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havi-my.sharepoint.com/personal/laura_born_havi_com/Documents/PPSV Bussloo/Kring Berkel IJssel/Outdoor 2026/Kalender/"/>
    </mc:Choice>
  </mc:AlternateContent>
  <xr:revisionPtr revIDLastSave="22" documentId="8_{C156F227-8821-4353-B283-7BAF7A2D1FD3}" xr6:coauthVersionLast="47" xr6:coauthVersionMax="47" xr10:uidLastSave="{AC41B38A-DDEF-40C0-BB18-B57848B1C112}"/>
  <bookViews>
    <workbookView xWindow="28680" yWindow="-120" windowWidth="29040" windowHeight="15720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externalReferences>
    <externalReference r:id="rId7"/>
  </externalReferences>
  <definedNames>
    <definedName name="_xlnm._FilterDatabase" localSheetId="2" hidden="1">Organisaties!$B$1:$G$373</definedName>
    <definedName name="_xlnm._FilterDatabase" localSheetId="0" hidden="1">Wedstrijden!$A$5:$M$2512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Wedstrijden!$A$3:$M$40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1" i="4" l="1"/>
  <c r="D17" i="4"/>
  <c r="DP2406" i="8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34" i="4" l="1"/>
  <c r="D647" i="4"/>
  <c r="C636" i="8" s="1"/>
  <c r="D919" i="4"/>
  <c r="C908" i="8" s="1"/>
  <c r="D391" i="4"/>
  <c r="C380" i="8" s="1"/>
  <c r="D711" i="4"/>
  <c r="C700" i="8" s="1"/>
  <c r="D155" i="4"/>
  <c r="C144" i="8" s="1"/>
  <c r="D91" i="4"/>
  <c r="C80" i="8" s="1"/>
  <c r="D59" i="4"/>
  <c r="C48" i="8" s="1"/>
  <c r="D123" i="4"/>
  <c r="C112" i="8" s="1"/>
  <c r="D263" i="4"/>
  <c r="C252" i="8" s="1"/>
  <c r="D519" i="4"/>
  <c r="C508" i="8" s="1"/>
  <c r="D775" i="4"/>
  <c r="C764" i="8" s="1"/>
  <c r="D2323" i="4"/>
  <c r="C2312" i="8" s="1"/>
  <c r="D9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91" i="4"/>
  <c r="C1480" i="8" s="1"/>
  <c r="D75" i="4"/>
  <c r="C64" i="8" s="1"/>
  <c r="D139" i="4"/>
  <c r="C128" i="8" s="1"/>
  <c r="D327" i="4"/>
  <c r="C316" i="8" s="1"/>
  <c r="D583" i="4"/>
  <c r="C572" i="8" s="1"/>
  <c r="D839" i="4"/>
  <c r="C828" i="8" s="1"/>
  <c r="D43" i="4"/>
  <c r="C32" i="8" s="1"/>
  <c r="D107" i="4"/>
  <c r="C96" i="8" s="1"/>
  <c r="D199" i="4"/>
  <c r="C188" i="8" s="1"/>
  <c r="D455" i="4"/>
  <c r="C444" i="8" s="1"/>
  <c r="D1015" i="4"/>
  <c r="C1004" i="8" s="1"/>
  <c r="D1095" i="4"/>
  <c r="C1084" i="8" s="1"/>
  <c r="D1195" i="4"/>
  <c r="C1184" i="8" s="1"/>
  <c r="C20" i="8"/>
  <c r="D47" i="4"/>
  <c r="C36" i="8" s="1"/>
  <c r="D63" i="4"/>
  <c r="C52" i="8" s="1"/>
  <c r="D79" i="4"/>
  <c r="C68" i="8" s="1"/>
  <c r="D95" i="4"/>
  <c r="C84" i="8" s="1"/>
  <c r="D111" i="4"/>
  <c r="C100" i="8" s="1"/>
  <c r="D127" i="4"/>
  <c r="C116" i="8" s="1"/>
  <c r="D143" i="4"/>
  <c r="C132" i="8" s="1"/>
  <c r="D159" i="4"/>
  <c r="C148" i="8" s="1"/>
  <c r="D215" i="4"/>
  <c r="C204" i="8" s="1"/>
  <c r="D279" i="4"/>
  <c r="C268" i="8" s="1"/>
  <c r="D343" i="4"/>
  <c r="C332" i="8" s="1"/>
  <c r="D407" i="4"/>
  <c r="C396" i="8" s="1"/>
  <c r="D471" i="4"/>
  <c r="C460" i="8" s="1"/>
  <c r="D535" i="4"/>
  <c r="C524" i="8" s="1"/>
  <c r="D599" i="4"/>
  <c r="C588" i="8" s="1"/>
  <c r="D663" i="4"/>
  <c r="C652" i="8" s="1"/>
  <c r="D727" i="4"/>
  <c r="C716" i="8" s="1"/>
  <c r="D791" i="4"/>
  <c r="C780" i="8" s="1"/>
  <c r="D855" i="4"/>
  <c r="C844" i="8" s="1"/>
  <c r="D951" i="4"/>
  <c r="C940" i="8" s="1"/>
  <c r="D1031" i="4"/>
  <c r="C1020" i="8" s="1"/>
  <c r="D1111" i="4"/>
  <c r="C1100" i="8" s="1"/>
  <c r="D1259" i="4"/>
  <c r="C1248" i="8" s="1"/>
  <c r="D1555" i="4"/>
  <c r="C1544" i="8" s="1"/>
  <c r="D2067" i="4"/>
  <c r="C2056" i="8" s="1"/>
  <c r="C24" i="8"/>
  <c r="D51" i="4"/>
  <c r="C40" i="8" s="1"/>
  <c r="D67" i="4"/>
  <c r="C56" i="8" s="1"/>
  <c r="D83" i="4"/>
  <c r="C72" i="8" s="1"/>
  <c r="D99" i="4"/>
  <c r="C88" i="8" s="1"/>
  <c r="D115" i="4"/>
  <c r="C104" i="8" s="1"/>
  <c r="D131" i="4"/>
  <c r="C120" i="8" s="1"/>
  <c r="D147" i="4"/>
  <c r="C136" i="8" s="1"/>
  <c r="D167" i="4"/>
  <c r="C156" i="8" s="1"/>
  <c r="D231" i="4"/>
  <c r="C220" i="8" s="1"/>
  <c r="D295" i="4"/>
  <c r="C284" i="8" s="1"/>
  <c r="D359" i="4"/>
  <c r="C348" i="8" s="1"/>
  <c r="D423" i="4"/>
  <c r="C412" i="8" s="1"/>
  <c r="D487" i="4"/>
  <c r="C476" i="8" s="1"/>
  <c r="D551" i="4"/>
  <c r="C540" i="8" s="1"/>
  <c r="D615" i="4"/>
  <c r="C604" i="8" s="1"/>
  <c r="D679" i="4"/>
  <c r="C668" i="8" s="1"/>
  <c r="D743" i="4"/>
  <c r="C732" i="8" s="1"/>
  <c r="D807" i="4"/>
  <c r="C796" i="8" s="1"/>
  <c r="D887" i="4"/>
  <c r="C876" i="8" s="1"/>
  <c r="D967" i="4"/>
  <c r="C956" i="8" s="1"/>
  <c r="D1047" i="4"/>
  <c r="C1036" i="8" s="1"/>
  <c r="D1143" i="4"/>
  <c r="C1132" i="8" s="1"/>
  <c r="D1299" i="4"/>
  <c r="C1288" i="8" s="1"/>
  <c r="D1747" i="4"/>
  <c r="C1736" i="8" s="1"/>
  <c r="D2259" i="4"/>
  <c r="C2248" i="8" s="1"/>
  <c r="D2003" i="4"/>
  <c r="C1992" i="8" s="1"/>
  <c r="C28" i="8"/>
  <c r="D55" i="4"/>
  <c r="C44" i="8" s="1"/>
  <c r="D71" i="4"/>
  <c r="C60" i="8" s="1"/>
  <c r="D87" i="4"/>
  <c r="C76" i="8" s="1"/>
  <c r="D103" i="4"/>
  <c r="C92" i="8" s="1"/>
  <c r="D119" i="4"/>
  <c r="C108" i="8" s="1"/>
  <c r="D135" i="4"/>
  <c r="C124" i="8" s="1"/>
  <c r="D151" i="4"/>
  <c r="C140" i="8" s="1"/>
  <c r="D183" i="4"/>
  <c r="C172" i="8" s="1"/>
  <c r="D247" i="4"/>
  <c r="C236" i="8" s="1"/>
  <c r="D311" i="4"/>
  <c r="C300" i="8" s="1"/>
  <c r="D375" i="4"/>
  <c r="C364" i="8" s="1"/>
  <c r="D439" i="4"/>
  <c r="C428" i="8" s="1"/>
  <c r="D503" i="4"/>
  <c r="C492" i="8" s="1"/>
  <c r="D567" i="4"/>
  <c r="C556" i="8" s="1"/>
  <c r="D631" i="4"/>
  <c r="C620" i="8" s="1"/>
  <c r="D695" i="4"/>
  <c r="C684" i="8" s="1"/>
  <c r="D759" i="4"/>
  <c r="C748" i="8" s="1"/>
  <c r="D823" i="4"/>
  <c r="C812" i="8" s="1"/>
  <c r="D903" i="4"/>
  <c r="C892" i="8" s="1"/>
  <c r="D983" i="4"/>
  <c r="C972" i="8" s="1"/>
  <c r="D1079" i="4"/>
  <c r="C1068" i="8" s="1"/>
  <c r="D1163" i="4"/>
  <c r="C1152" i="8" s="1"/>
  <c r="D1363" i="4"/>
  <c r="C1352" i="8" s="1"/>
  <c r="D1811" i="4"/>
  <c r="C1800" i="8" s="1"/>
  <c r="D2511" i="4"/>
  <c r="D2495" i="4"/>
  <c r="D2479" i="4"/>
  <c r="D2463" i="4"/>
  <c r="D2447" i="4"/>
  <c r="D2431" i="4"/>
  <c r="D2415" i="4"/>
  <c r="C2404" i="8" s="1"/>
  <c r="D2399" i="4"/>
  <c r="C2388" i="8" s="1"/>
  <c r="D2383" i="4"/>
  <c r="C2372" i="8" s="1"/>
  <c r="D2367" i="4"/>
  <c r="C2356" i="8" s="1"/>
  <c r="D2351" i="4"/>
  <c r="C2340" i="8" s="1"/>
  <c r="D2335" i="4"/>
  <c r="C2324" i="8" s="1"/>
  <c r="D2319" i="4"/>
  <c r="C2308" i="8" s="1"/>
  <c r="D2303" i="4"/>
  <c r="C2292" i="8" s="1"/>
  <c r="D2287" i="4"/>
  <c r="C2276" i="8" s="1"/>
  <c r="D2271" i="4"/>
  <c r="C2260" i="8" s="1"/>
  <c r="D2255" i="4"/>
  <c r="C2244" i="8" s="1"/>
  <c r="D2239" i="4"/>
  <c r="C2228" i="8" s="1"/>
  <c r="D2223" i="4"/>
  <c r="C2212" i="8" s="1"/>
  <c r="D2207" i="4"/>
  <c r="C2196" i="8" s="1"/>
  <c r="D2191" i="4"/>
  <c r="C2180" i="8" s="1"/>
  <c r="D2175" i="4"/>
  <c r="C2164" i="8" s="1"/>
  <c r="D2159" i="4"/>
  <c r="C2148" i="8" s="1"/>
  <c r="D2143" i="4"/>
  <c r="C2132" i="8" s="1"/>
  <c r="D2127" i="4"/>
  <c r="C2116" i="8" s="1"/>
  <c r="D2111" i="4"/>
  <c r="C2100" i="8" s="1"/>
  <c r="D2095" i="4"/>
  <c r="C2084" i="8" s="1"/>
  <c r="D2079" i="4"/>
  <c r="C2068" i="8" s="1"/>
  <c r="D2063" i="4"/>
  <c r="C2052" i="8" s="1"/>
  <c r="D2047" i="4"/>
  <c r="C2036" i="8" s="1"/>
  <c r="D2031" i="4"/>
  <c r="C2020" i="8" s="1"/>
  <c r="D2015" i="4"/>
  <c r="C2004" i="8" s="1"/>
  <c r="D1999" i="4"/>
  <c r="C1988" i="8" s="1"/>
  <c r="D1983" i="4"/>
  <c r="C1972" i="8" s="1"/>
  <c r="D1967" i="4"/>
  <c r="C1956" i="8" s="1"/>
  <c r="D1951" i="4"/>
  <c r="C1940" i="8" s="1"/>
  <c r="D1935" i="4"/>
  <c r="C1924" i="8" s="1"/>
  <c r="D1919" i="4"/>
  <c r="C1908" i="8" s="1"/>
  <c r="D1903" i="4"/>
  <c r="C1892" i="8" s="1"/>
  <c r="D1887" i="4"/>
  <c r="C1876" i="8" s="1"/>
  <c r="D1871" i="4"/>
  <c r="C1860" i="8" s="1"/>
  <c r="D1855" i="4"/>
  <c r="C1844" i="8" s="1"/>
  <c r="D1839" i="4"/>
  <c r="C1828" i="8" s="1"/>
  <c r="D1823" i="4"/>
  <c r="C1812" i="8" s="1"/>
  <c r="D1807" i="4"/>
  <c r="C1796" i="8" s="1"/>
  <c r="D1791" i="4"/>
  <c r="C1780" i="8" s="1"/>
  <c r="D1775" i="4"/>
  <c r="C1764" i="8" s="1"/>
  <c r="D1759" i="4"/>
  <c r="C1748" i="8" s="1"/>
  <c r="D1743" i="4"/>
  <c r="C1732" i="8" s="1"/>
  <c r="D1727" i="4"/>
  <c r="C1716" i="8" s="1"/>
  <c r="D1711" i="4"/>
  <c r="C1700" i="8" s="1"/>
  <c r="D1695" i="4"/>
  <c r="C1684" i="8" s="1"/>
  <c r="D1679" i="4"/>
  <c r="C1668" i="8" s="1"/>
  <c r="D1663" i="4"/>
  <c r="C1652" i="8" s="1"/>
  <c r="D1647" i="4"/>
  <c r="C1636" i="8" s="1"/>
  <c r="D1631" i="4"/>
  <c r="C1620" i="8" s="1"/>
  <c r="D1615" i="4"/>
  <c r="C1604" i="8" s="1"/>
  <c r="D1599" i="4"/>
  <c r="C1588" i="8" s="1"/>
  <c r="D1583" i="4"/>
  <c r="C1572" i="8" s="1"/>
  <c r="D1567" i="4"/>
  <c r="C1556" i="8" s="1"/>
  <c r="D1551" i="4"/>
  <c r="C1540" i="8" s="1"/>
  <c r="D1535" i="4"/>
  <c r="C1524" i="8" s="1"/>
  <c r="D1519" i="4"/>
  <c r="C1508" i="8" s="1"/>
  <c r="D1503" i="4"/>
  <c r="C1492" i="8" s="1"/>
  <c r="D1487" i="4"/>
  <c r="C1476" i="8" s="1"/>
  <c r="D1471" i="4"/>
  <c r="C1460" i="8" s="1"/>
  <c r="D1455" i="4"/>
  <c r="C1444" i="8" s="1"/>
  <c r="D1439" i="4"/>
  <c r="C1428" i="8" s="1"/>
  <c r="D1423" i="4"/>
  <c r="C1412" i="8" s="1"/>
  <c r="D1407" i="4"/>
  <c r="C1396" i="8" s="1"/>
  <c r="D1391" i="4"/>
  <c r="C1380" i="8" s="1"/>
  <c r="D1375" i="4"/>
  <c r="C1364" i="8" s="1"/>
  <c r="D1359" i="4"/>
  <c r="C1348" i="8" s="1"/>
  <c r="D1343" i="4"/>
  <c r="C1332" i="8" s="1"/>
  <c r="D1327" i="4"/>
  <c r="C1316" i="8" s="1"/>
  <c r="D1311" i="4"/>
  <c r="C1300" i="8" s="1"/>
  <c r="D1295" i="4"/>
  <c r="C1284" i="8" s="1"/>
  <c r="D1279" i="4"/>
  <c r="C1268" i="8" s="1"/>
  <c r="D1263" i="4"/>
  <c r="C1252" i="8" s="1"/>
  <c r="D1247" i="4"/>
  <c r="C1236" i="8" s="1"/>
  <c r="D1231" i="4"/>
  <c r="C1220" i="8" s="1"/>
  <c r="D1215" i="4"/>
  <c r="C1204" i="8" s="1"/>
  <c r="D1199" i="4"/>
  <c r="C1188" i="8" s="1"/>
  <c r="D1183" i="4"/>
  <c r="C1172" i="8" s="1"/>
  <c r="D1167" i="4"/>
  <c r="C1156" i="8" s="1"/>
  <c r="D2507" i="4"/>
  <c r="D2491" i="4"/>
  <c r="D2475" i="4"/>
  <c r="D2459" i="4"/>
  <c r="D2443" i="4"/>
  <c r="D2427" i="4"/>
  <c r="D2411" i="4"/>
  <c r="C2400" i="8" s="1"/>
  <c r="D2395" i="4"/>
  <c r="C2384" i="8" s="1"/>
  <c r="D2379" i="4"/>
  <c r="C2368" i="8" s="1"/>
  <c r="D2363" i="4"/>
  <c r="C2352" i="8" s="1"/>
  <c r="D2347" i="4"/>
  <c r="C2336" i="8" s="1"/>
  <c r="D2331" i="4"/>
  <c r="C2320" i="8" s="1"/>
  <c r="D2315" i="4"/>
  <c r="C2304" i="8" s="1"/>
  <c r="D2299" i="4"/>
  <c r="C2288" i="8" s="1"/>
  <c r="D2283" i="4"/>
  <c r="C2272" i="8" s="1"/>
  <c r="D2267" i="4"/>
  <c r="C2256" i="8" s="1"/>
  <c r="D2251" i="4"/>
  <c r="C2240" i="8" s="1"/>
  <c r="D2235" i="4"/>
  <c r="C2224" i="8" s="1"/>
  <c r="D2219" i="4"/>
  <c r="C2208" i="8" s="1"/>
  <c r="D2203" i="4"/>
  <c r="C2192" i="8" s="1"/>
  <c r="D2187" i="4"/>
  <c r="C2176" i="8" s="1"/>
  <c r="D2171" i="4"/>
  <c r="C2160" i="8" s="1"/>
  <c r="D2155" i="4"/>
  <c r="C2144" i="8" s="1"/>
  <c r="D2139" i="4"/>
  <c r="C2128" i="8" s="1"/>
  <c r="D2123" i="4"/>
  <c r="C2112" i="8" s="1"/>
  <c r="D2107" i="4"/>
  <c r="C2096" i="8" s="1"/>
  <c r="D2091" i="4"/>
  <c r="C2080" i="8" s="1"/>
  <c r="D2075" i="4"/>
  <c r="C2064" i="8" s="1"/>
  <c r="D2059" i="4"/>
  <c r="C2048" i="8" s="1"/>
  <c r="D2043" i="4"/>
  <c r="C2032" i="8" s="1"/>
  <c r="D2027" i="4"/>
  <c r="C2016" i="8" s="1"/>
  <c r="D2011" i="4"/>
  <c r="C2000" i="8" s="1"/>
  <c r="D1995" i="4"/>
  <c r="C1984" i="8" s="1"/>
  <c r="D1979" i="4"/>
  <c r="C1968" i="8" s="1"/>
  <c r="D1963" i="4"/>
  <c r="C1952" i="8" s="1"/>
  <c r="D1947" i="4"/>
  <c r="C1936" i="8" s="1"/>
  <c r="D1931" i="4"/>
  <c r="C1920" i="8" s="1"/>
  <c r="D1915" i="4"/>
  <c r="C1904" i="8" s="1"/>
  <c r="D1899" i="4"/>
  <c r="C1888" i="8" s="1"/>
  <c r="D1883" i="4"/>
  <c r="C1872" i="8" s="1"/>
  <c r="D1867" i="4"/>
  <c r="C1856" i="8" s="1"/>
  <c r="D1851" i="4"/>
  <c r="C1840" i="8" s="1"/>
  <c r="D1835" i="4"/>
  <c r="C1824" i="8" s="1"/>
  <c r="D1819" i="4"/>
  <c r="C1808" i="8" s="1"/>
  <c r="D1803" i="4"/>
  <c r="C1792" i="8" s="1"/>
  <c r="D1787" i="4"/>
  <c r="C1776" i="8" s="1"/>
  <c r="D1771" i="4"/>
  <c r="C1760" i="8" s="1"/>
  <c r="D1755" i="4"/>
  <c r="C1744" i="8" s="1"/>
  <c r="D1739" i="4"/>
  <c r="C1728" i="8" s="1"/>
  <c r="D1723" i="4"/>
  <c r="C1712" i="8" s="1"/>
  <c r="D1707" i="4"/>
  <c r="C1696" i="8" s="1"/>
  <c r="D1691" i="4"/>
  <c r="C1680" i="8" s="1"/>
  <c r="D1675" i="4"/>
  <c r="C1664" i="8" s="1"/>
  <c r="D1659" i="4"/>
  <c r="C1648" i="8" s="1"/>
  <c r="D1643" i="4"/>
  <c r="C1632" i="8" s="1"/>
  <c r="D1627" i="4"/>
  <c r="C1616" i="8" s="1"/>
  <c r="D1611" i="4"/>
  <c r="C1600" i="8" s="1"/>
  <c r="D1595" i="4"/>
  <c r="C1584" i="8" s="1"/>
  <c r="D1579" i="4"/>
  <c r="C1568" i="8" s="1"/>
  <c r="D1563" i="4"/>
  <c r="C1552" i="8" s="1"/>
  <c r="D1547" i="4"/>
  <c r="C1536" i="8" s="1"/>
  <c r="D1531" i="4"/>
  <c r="C1520" i="8" s="1"/>
  <c r="D1515" i="4"/>
  <c r="C1504" i="8" s="1"/>
  <c r="D1499" i="4"/>
  <c r="C1488" i="8" s="1"/>
  <c r="D1483" i="4"/>
  <c r="C1472" i="8" s="1"/>
  <c r="D1467" i="4"/>
  <c r="C1456" i="8" s="1"/>
  <c r="D1451" i="4"/>
  <c r="C1440" i="8" s="1"/>
  <c r="D1435" i="4"/>
  <c r="C1424" i="8" s="1"/>
  <c r="D1419" i="4"/>
  <c r="C1408" i="8" s="1"/>
  <c r="D1403" i="4"/>
  <c r="C1392" i="8" s="1"/>
  <c r="D1387" i="4"/>
  <c r="C1376" i="8" s="1"/>
  <c r="D1371" i="4"/>
  <c r="C1360" i="8" s="1"/>
  <c r="D1355" i="4"/>
  <c r="C1344" i="8" s="1"/>
  <c r="D1339" i="4"/>
  <c r="C1328" i="8" s="1"/>
  <c r="D1323" i="4"/>
  <c r="C1312" i="8" s="1"/>
  <c r="D1307" i="4"/>
  <c r="C1296" i="8" s="1"/>
  <c r="D1291" i="4"/>
  <c r="C1280" i="8" s="1"/>
  <c r="D2503" i="4"/>
  <c r="D2487" i="4"/>
  <c r="D2471" i="4"/>
  <c r="D2455" i="4"/>
  <c r="D2439" i="4"/>
  <c r="D2423" i="4"/>
  <c r="D2407" i="4"/>
  <c r="C2396" i="8" s="1"/>
  <c r="D2391" i="4"/>
  <c r="C2380" i="8" s="1"/>
  <c r="D2375" i="4"/>
  <c r="C2364" i="8" s="1"/>
  <c r="D2359" i="4"/>
  <c r="C2348" i="8" s="1"/>
  <c r="D2343" i="4"/>
  <c r="C2332" i="8" s="1"/>
  <c r="D2327" i="4"/>
  <c r="C2316" i="8" s="1"/>
  <c r="D2311" i="4"/>
  <c r="C2300" i="8" s="1"/>
  <c r="D2295" i="4"/>
  <c r="C2284" i="8" s="1"/>
  <c r="D2279" i="4"/>
  <c r="C2268" i="8" s="1"/>
  <c r="D2263" i="4"/>
  <c r="C2252" i="8" s="1"/>
  <c r="D2247" i="4"/>
  <c r="C2236" i="8" s="1"/>
  <c r="D2231" i="4"/>
  <c r="C2220" i="8" s="1"/>
  <c r="D2215" i="4"/>
  <c r="C2204" i="8" s="1"/>
  <c r="D2199" i="4"/>
  <c r="C2188" i="8" s="1"/>
  <c r="D2183" i="4"/>
  <c r="C2172" i="8" s="1"/>
  <c r="D2167" i="4"/>
  <c r="C2156" i="8" s="1"/>
  <c r="D2151" i="4"/>
  <c r="C2140" i="8" s="1"/>
  <c r="D2135" i="4"/>
  <c r="C2124" i="8" s="1"/>
  <c r="D2119" i="4"/>
  <c r="C2108" i="8" s="1"/>
  <c r="D2103" i="4"/>
  <c r="C2092" i="8" s="1"/>
  <c r="D2087" i="4"/>
  <c r="C2076" i="8" s="1"/>
  <c r="D2071" i="4"/>
  <c r="C2060" i="8" s="1"/>
  <c r="D2055" i="4"/>
  <c r="C2044" i="8" s="1"/>
  <c r="D2039" i="4"/>
  <c r="C2028" i="8" s="1"/>
  <c r="D2023" i="4"/>
  <c r="C2012" i="8" s="1"/>
  <c r="D2007" i="4"/>
  <c r="C1996" i="8" s="1"/>
  <c r="D1991" i="4"/>
  <c r="C1980" i="8" s="1"/>
  <c r="D1975" i="4"/>
  <c r="C1964" i="8" s="1"/>
  <c r="D1959" i="4"/>
  <c r="C1948" i="8" s="1"/>
  <c r="D1943" i="4"/>
  <c r="C1932" i="8" s="1"/>
  <c r="D1927" i="4"/>
  <c r="C1916" i="8" s="1"/>
  <c r="D1911" i="4"/>
  <c r="C1900" i="8" s="1"/>
  <c r="D1895" i="4"/>
  <c r="C1884" i="8" s="1"/>
  <c r="D1879" i="4"/>
  <c r="C1868" i="8" s="1"/>
  <c r="D1863" i="4"/>
  <c r="C1852" i="8" s="1"/>
  <c r="D1847" i="4"/>
  <c r="C1836" i="8" s="1"/>
  <c r="D1831" i="4"/>
  <c r="C1820" i="8" s="1"/>
  <c r="D1815" i="4"/>
  <c r="C1804" i="8" s="1"/>
  <c r="D1799" i="4"/>
  <c r="C1788" i="8" s="1"/>
  <c r="D1783" i="4"/>
  <c r="C1772" i="8" s="1"/>
  <c r="D1767" i="4"/>
  <c r="C1756" i="8" s="1"/>
  <c r="D1751" i="4"/>
  <c r="C1740" i="8" s="1"/>
  <c r="D1735" i="4"/>
  <c r="C1724" i="8" s="1"/>
  <c r="D1719" i="4"/>
  <c r="C1708" i="8" s="1"/>
  <c r="D1703" i="4"/>
  <c r="C1692" i="8" s="1"/>
  <c r="D1687" i="4"/>
  <c r="C1676" i="8" s="1"/>
  <c r="D1671" i="4"/>
  <c r="C1660" i="8" s="1"/>
  <c r="D1655" i="4"/>
  <c r="C1644" i="8" s="1"/>
  <c r="D1639" i="4"/>
  <c r="C1628" i="8" s="1"/>
  <c r="D1623" i="4"/>
  <c r="C1612" i="8" s="1"/>
  <c r="D1607" i="4"/>
  <c r="C1596" i="8" s="1"/>
  <c r="D1591" i="4"/>
  <c r="C1580" i="8" s="1"/>
  <c r="D1575" i="4"/>
  <c r="C1564" i="8" s="1"/>
  <c r="D1559" i="4"/>
  <c r="C1548" i="8" s="1"/>
  <c r="D1543" i="4"/>
  <c r="C1532" i="8" s="1"/>
  <c r="D1527" i="4"/>
  <c r="C1516" i="8" s="1"/>
  <c r="D1511" i="4"/>
  <c r="C1500" i="8" s="1"/>
  <c r="D1495" i="4"/>
  <c r="C1484" i="8" s="1"/>
  <c r="D1479" i="4"/>
  <c r="C1468" i="8" s="1"/>
  <c r="D1463" i="4"/>
  <c r="C1452" i="8" s="1"/>
  <c r="D1447" i="4"/>
  <c r="C1436" i="8" s="1"/>
  <c r="D1431" i="4"/>
  <c r="C1420" i="8" s="1"/>
  <c r="D1415" i="4"/>
  <c r="C1404" i="8" s="1"/>
  <c r="D1399" i="4"/>
  <c r="C1388" i="8" s="1"/>
  <c r="D1383" i="4"/>
  <c r="C1372" i="8" s="1"/>
  <c r="D1367" i="4"/>
  <c r="C1356" i="8" s="1"/>
  <c r="D1351" i="4"/>
  <c r="C1340" i="8" s="1"/>
  <c r="D1335" i="4"/>
  <c r="C1324" i="8" s="1"/>
  <c r="D1319" i="4"/>
  <c r="C1308" i="8" s="1"/>
  <c r="D1303" i="4"/>
  <c r="C1292" i="8" s="1"/>
  <c r="D1287" i="4"/>
  <c r="C1276" i="8" s="1"/>
  <c r="D1271" i="4"/>
  <c r="C1260" i="8" s="1"/>
  <c r="D1255" i="4"/>
  <c r="C1244" i="8" s="1"/>
  <c r="D1239" i="4"/>
  <c r="C1228" i="8" s="1"/>
  <c r="D1223" i="4"/>
  <c r="C1212" i="8" s="1"/>
  <c r="D1207" i="4"/>
  <c r="C1196" i="8" s="1"/>
  <c r="D1191" i="4"/>
  <c r="C1180" i="8" s="1"/>
  <c r="D1175" i="4"/>
  <c r="C1164" i="8" s="1"/>
  <c r="D1159" i="4"/>
  <c r="C1148" i="8" s="1"/>
  <c r="D2499" i="4"/>
  <c r="D2435" i="4"/>
  <c r="D2371" i="4"/>
  <c r="C2360" i="8" s="1"/>
  <c r="D2307" i="4"/>
  <c r="C2296" i="8" s="1"/>
  <c r="D2243" i="4"/>
  <c r="C2232" i="8" s="1"/>
  <c r="D2179" i="4"/>
  <c r="C2168" i="8" s="1"/>
  <c r="D2115" i="4"/>
  <c r="C2104" i="8" s="1"/>
  <c r="D2051" i="4"/>
  <c r="C2040" i="8" s="1"/>
  <c r="D1987" i="4"/>
  <c r="C1976" i="8" s="1"/>
  <c r="D1923" i="4"/>
  <c r="C1912" i="8" s="1"/>
  <c r="D1859" i="4"/>
  <c r="C1848" i="8" s="1"/>
  <c r="D1795" i="4"/>
  <c r="C1784" i="8" s="1"/>
  <c r="D1731" i="4"/>
  <c r="C1720" i="8" s="1"/>
  <c r="D1667" i="4"/>
  <c r="C1656" i="8" s="1"/>
  <c r="D1603" i="4"/>
  <c r="C1592" i="8" s="1"/>
  <c r="D1539" i="4"/>
  <c r="C1528" i="8" s="1"/>
  <c r="D1475" i="4"/>
  <c r="C1464" i="8" s="1"/>
  <c r="D1411" i="4"/>
  <c r="C1400" i="8" s="1"/>
  <c r="D1347" i="4"/>
  <c r="C1336" i="8" s="1"/>
  <c r="D1283" i="4"/>
  <c r="C1272" i="8" s="1"/>
  <c r="D1251" i="4"/>
  <c r="C1240" i="8" s="1"/>
  <c r="D1219" i="4"/>
  <c r="C1208" i="8" s="1"/>
  <c r="D1187" i="4"/>
  <c r="C1176" i="8" s="1"/>
  <c r="D1155" i="4"/>
  <c r="C1144" i="8" s="1"/>
  <c r="D1139" i="4"/>
  <c r="C1128" i="8" s="1"/>
  <c r="D1123" i="4"/>
  <c r="C1112" i="8" s="1"/>
  <c r="D1107" i="4"/>
  <c r="C1096" i="8" s="1"/>
  <c r="D1091" i="4"/>
  <c r="C1080" i="8" s="1"/>
  <c r="D1075" i="4"/>
  <c r="C1064" i="8" s="1"/>
  <c r="D1059" i="4"/>
  <c r="C1048" i="8" s="1"/>
  <c r="D1043" i="4"/>
  <c r="C1032" i="8" s="1"/>
  <c r="D1027" i="4"/>
  <c r="C1016" i="8" s="1"/>
  <c r="D1011" i="4"/>
  <c r="C1000" i="8" s="1"/>
  <c r="D995" i="4"/>
  <c r="C984" i="8" s="1"/>
  <c r="D979" i="4"/>
  <c r="C968" i="8" s="1"/>
  <c r="D963" i="4"/>
  <c r="C952" i="8" s="1"/>
  <c r="D947" i="4"/>
  <c r="C936" i="8" s="1"/>
  <c r="D931" i="4"/>
  <c r="C920" i="8" s="1"/>
  <c r="D915" i="4"/>
  <c r="C904" i="8" s="1"/>
  <c r="D899" i="4"/>
  <c r="C888" i="8" s="1"/>
  <c r="D883" i="4"/>
  <c r="C872" i="8" s="1"/>
  <c r="D867" i="4"/>
  <c r="C856" i="8" s="1"/>
  <c r="D851" i="4"/>
  <c r="C840" i="8" s="1"/>
  <c r="D835" i="4"/>
  <c r="C824" i="8" s="1"/>
  <c r="D819" i="4"/>
  <c r="C808" i="8" s="1"/>
  <c r="D803" i="4"/>
  <c r="C792" i="8" s="1"/>
  <c r="D787" i="4"/>
  <c r="C776" i="8" s="1"/>
  <c r="D771" i="4"/>
  <c r="C760" i="8" s="1"/>
  <c r="D755" i="4"/>
  <c r="C744" i="8" s="1"/>
  <c r="D739" i="4"/>
  <c r="C728" i="8" s="1"/>
  <c r="D723" i="4"/>
  <c r="C712" i="8" s="1"/>
  <c r="D707" i="4"/>
  <c r="C696" i="8" s="1"/>
  <c r="D691" i="4"/>
  <c r="C680" i="8" s="1"/>
  <c r="D675" i="4"/>
  <c r="C664" i="8" s="1"/>
  <c r="D659" i="4"/>
  <c r="C648" i="8" s="1"/>
  <c r="D643" i="4"/>
  <c r="C632" i="8" s="1"/>
  <c r="D627" i="4"/>
  <c r="C616" i="8" s="1"/>
  <c r="D611" i="4"/>
  <c r="C600" i="8" s="1"/>
  <c r="D595" i="4"/>
  <c r="C584" i="8" s="1"/>
  <c r="D579" i="4"/>
  <c r="C568" i="8" s="1"/>
  <c r="D563" i="4"/>
  <c r="C552" i="8" s="1"/>
  <c r="D547" i="4"/>
  <c r="C536" i="8" s="1"/>
  <c r="D531" i="4"/>
  <c r="C520" i="8" s="1"/>
  <c r="D515" i="4"/>
  <c r="C504" i="8" s="1"/>
  <c r="D499" i="4"/>
  <c r="C488" i="8" s="1"/>
  <c r="D483" i="4"/>
  <c r="C472" i="8" s="1"/>
  <c r="D467" i="4"/>
  <c r="C456" i="8" s="1"/>
  <c r="D451" i="4"/>
  <c r="C440" i="8" s="1"/>
  <c r="D435" i="4"/>
  <c r="C424" i="8" s="1"/>
  <c r="D419" i="4"/>
  <c r="C408" i="8" s="1"/>
  <c r="D403" i="4"/>
  <c r="C392" i="8" s="1"/>
  <c r="D387" i="4"/>
  <c r="C376" i="8" s="1"/>
  <c r="D371" i="4"/>
  <c r="C360" i="8" s="1"/>
  <c r="D355" i="4"/>
  <c r="C344" i="8" s="1"/>
  <c r="D339" i="4"/>
  <c r="C328" i="8" s="1"/>
  <c r="D323" i="4"/>
  <c r="C312" i="8" s="1"/>
  <c r="D307" i="4"/>
  <c r="C296" i="8" s="1"/>
  <c r="D291" i="4"/>
  <c r="C280" i="8" s="1"/>
  <c r="D275" i="4"/>
  <c r="C264" i="8" s="1"/>
  <c r="D259" i="4"/>
  <c r="C248" i="8" s="1"/>
  <c r="D243" i="4"/>
  <c r="C232" i="8" s="1"/>
  <c r="D227" i="4"/>
  <c r="C216" i="8" s="1"/>
  <c r="D211" i="4"/>
  <c r="C200" i="8" s="1"/>
  <c r="D195" i="4"/>
  <c r="C184" i="8" s="1"/>
  <c r="D179" i="4"/>
  <c r="C168" i="8" s="1"/>
  <c r="D163" i="4"/>
  <c r="C152" i="8" s="1"/>
  <c r="D2483" i="4"/>
  <c r="D2419" i="4"/>
  <c r="D2355" i="4"/>
  <c r="C2344" i="8" s="1"/>
  <c r="D2291" i="4"/>
  <c r="C2280" i="8" s="1"/>
  <c r="D2227" i="4"/>
  <c r="C2216" i="8" s="1"/>
  <c r="D2163" i="4"/>
  <c r="C2152" i="8" s="1"/>
  <c r="D2099" i="4"/>
  <c r="C2088" i="8" s="1"/>
  <c r="D2035" i="4"/>
  <c r="C2024" i="8" s="1"/>
  <c r="D1971" i="4"/>
  <c r="C1960" i="8" s="1"/>
  <c r="D1907" i="4"/>
  <c r="C1896" i="8" s="1"/>
  <c r="D1843" i="4"/>
  <c r="C1832" i="8" s="1"/>
  <c r="D1779" i="4"/>
  <c r="C1768" i="8" s="1"/>
  <c r="D1715" i="4"/>
  <c r="C1704" i="8" s="1"/>
  <c r="D1651" i="4"/>
  <c r="C1640" i="8" s="1"/>
  <c r="D1587" i="4"/>
  <c r="C1576" i="8" s="1"/>
  <c r="D1523" i="4"/>
  <c r="C1512" i="8" s="1"/>
  <c r="D1459" i="4"/>
  <c r="C1448" i="8" s="1"/>
  <c r="D1395" i="4"/>
  <c r="C1384" i="8" s="1"/>
  <c r="D1331" i="4"/>
  <c r="C1320" i="8" s="1"/>
  <c r="D1275" i="4"/>
  <c r="C1264" i="8" s="1"/>
  <c r="D1243" i="4"/>
  <c r="C1232" i="8" s="1"/>
  <c r="D1211" i="4"/>
  <c r="C1200" i="8" s="1"/>
  <c r="D1179" i="4"/>
  <c r="C1168" i="8" s="1"/>
  <c r="D1151" i="4"/>
  <c r="C1140" i="8" s="1"/>
  <c r="D1135" i="4"/>
  <c r="C1124" i="8" s="1"/>
  <c r="D1119" i="4"/>
  <c r="C1108" i="8" s="1"/>
  <c r="D1103" i="4"/>
  <c r="C1092" i="8" s="1"/>
  <c r="D1087" i="4"/>
  <c r="C1076" i="8" s="1"/>
  <c r="D1071" i="4"/>
  <c r="C1060" i="8" s="1"/>
  <c r="D1055" i="4"/>
  <c r="C1044" i="8" s="1"/>
  <c r="D1039" i="4"/>
  <c r="C1028" i="8" s="1"/>
  <c r="D1023" i="4"/>
  <c r="C1012" i="8" s="1"/>
  <c r="D1007" i="4"/>
  <c r="C996" i="8" s="1"/>
  <c r="D991" i="4"/>
  <c r="C980" i="8" s="1"/>
  <c r="D975" i="4"/>
  <c r="C964" i="8" s="1"/>
  <c r="D959" i="4"/>
  <c r="C948" i="8" s="1"/>
  <c r="D943" i="4"/>
  <c r="C932" i="8" s="1"/>
  <c r="D927" i="4"/>
  <c r="C916" i="8" s="1"/>
  <c r="D911" i="4"/>
  <c r="C900" i="8" s="1"/>
  <c r="D895" i="4"/>
  <c r="C884" i="8" s="1"/>
  <c r="D879" i="4"/>
  <c r="C868" i="8" s="1"/>
  <c r="D863" i="4"/>
  <c r="C852" i="8" s="1"/>
  <c r="D847" i="4"/>
  <c r="C836" i="8" s="1"/>
  <c r="D831" i="4"/>
  <c r="C820" i="8" s="1"/>
  <c r="D815" i="4"/>
  <c r="C804" i="8" s="1"/>
  <c r="D799" i="4"/>
  <c r="C788" i="8" s="1"/>
  <c r="D783" i="4"/>
  <c r="C772" i="8" s="1"/>
  <c r="D767" i="4"/>
  <c r="C756" i="8" s="1"/>
  <c r="D751" i="4"/>
  <c r="C740" i="8" s="1"/>
  <c r="D735" i="4"/>
  <c r="C724" i="8" s="1"/>
  <c r="D719" i="4"/>
  <c r="C708" i="8" s="1"/>
  <c r="D703" i="4"/>
  <c r="C692" i="8" s="1"/>
  <c r="D687" i="4"/>
  <c r="C676" i="8" s="1"/>
  <c r="D671" i="4"/>
  <c r="C660" i="8" s="1"/>
  <c r="D655" i="4"/>
  <c r="C644" i="8" s="1"/>
  <c r="D639" i="4"/>
  <c r="C628" i="8" s="1"/>
  <c r="D623" i="4"/>
  <c r="C612" i="8" s="1"/>
  <c r="D607" i="4"/>
  <c r="C596" i="8" s="1"/>
  <c r="D591" i="4"/>
  <c r="C580" i="8" s="1"/>
  <c r="D575" i="4"/>
  <c r="C564" i="8" s="1"/>
  <c r="D559" i="4"/>
  <c r="C548" i="8" s="1"/>
  <c r="D543" i="4"/>
  <c r="C532" i="8" s="1"/>
  <c r="D527" i="4"/>
  <c r="C516" i="8" s="1"/>
  <c r="D511" i="4"/>
  <c r="C500" i="8" s="1"/>
  <c r="D495" i="4"/>
  <c r="C484" i="8" s="1"/>
  <c r="D479" i="4"/>
  <c r="C468" i="8" s="1"/>
  <c r="D463" i="4"/>
  <c r="C452" i="8" s="1"/>
  <c r="D447" i="4"/>
  <c r="C436" i="8" s="1"/>
  <c r="D431" i="4"/>
  <c r="C420" i="8" s="1"/>
  <c r="D415" i="4"/>
  <c r="C404" i="8" s="1"/>
  <c r="D399" i="4"/>
  <c r="C388" i="8" s="1"/>
  <c r="D383" i="4"/>
  <c r="C372" i="8" s="1"/>
  <c r="D367" i="4"/>
  <c r="C356" i="8" s="1"/>
  <c r="D351" i="4"/>
  <c r="C340" i="8" s="1"/>
  <c r="D335" i="4"/>
  <c r="C324" i="8" s="1"/>
  <c r="D319" i="4"/>
  <c r="C308" i="8" s="1"/>
  <c r="D303" i="4"/>
  <c r="C292" i="8" s="1"/>
  <c r="D287" i="4"/>
  <c r="C276" i="8" s="1"/>
  <c r="D271" i="4"/>
  <c r="C260" i="8" s="1"/>
  <c r="D255" i="4"/>
  <c r="C244" i="8" s="1"/>
  <c r="D239" i="4"/>
  <c r="C228" i="8" s="1"/>
  <c r="D223" i="4"/>
  <c r="C212" i="8" s="1"/>
  <c r="D207" i="4"/>
  <c r="C196" i="8" s="1"/>
  <c r="D191" i="4"/>
  <c r="C180" i="8" s="1"/>
  <c r="D175" i="4"/>
  <c r="C164" i="8" s="1"/>
  <c r="D2467" i="4"/>
  <c r="D2403" i="4"/>
  <c r="C2392" i="8" s="1"/>
  <c r="D2339" i="4"/>
  <c r="C2328" i="8" s="1"/>
  <c r="D2275" i="4"/>
  <c r="C2264" i="8" s="1"/>
  <c r="D2211" i="4"/>
  <c r="C2200" i="8" s="1"/>
  <c r="D2147" i="4"/>
  <c r="C2136" i="8" s="1"/>
  <c r="D2083" i="4"/>
  <c r="C2072" i="8" s="1"/>
  <c r="D2019" i="4"/>
  <c r="C2008" i="8" s="1"/>
  <c r="D1955" i="4"/>
  <c r="C1944" i="8" s="1"/>
  <c r="D1891" i="4"/>
  <c r="C1880" i="8" s="1"/>
  <c r="D1827" i="4"/>
  <c r="C1816" i="8" s="1"/>
  <c r="D1763" i="4"/>
  <c r="C1752" i="8" s="1"/>
  <c r="D1699" i="4"/>
  <c r="C1688" i="8" s="1"/>
  <c r="D1635" i="4"/>
  <c r="C1624" i="8" s="1"/>
  <c r="D1571" i="4"/>
  <c r="C1560" i="8" s="1"/>
  <c r="D1507" i="4"/>
  <c r="C1496" i="8" s="1"/>
  <c r="D1443" i="4"/>
  <c r="C1432" i="8" s="1"/>
  <c r="D1379" i="4"/>
  <c r="C1368" i="8" s="1"/>
  <c r="D1315" i="4"/>
  <c r="C1304" i="8" s="1"/>
  <c r="D1267" i="4"/>
  <c r="C1256" i="8" s="1"/>
  <c r="D1235" i="4"/>
  <c r="C1224" i="8" s="1"/>
  <c r="D1203" i="4"/>
  <c r="C1192" i="8" s="1"/>
  <c r="D1171" i="4"/>
  <c r="C1160" i="8" s="1"/>
  <c r="D1147" i="4"/>
  <c r="C1136" i="8" s="1"/>
  <c r="D1131" i="4"/>
  <c r="C1120" i="8" s="1"/>
  <c r="D1115" i="4"/>
  <c r="C1104" i="8" s="1"/>
  <c r="D1099" i="4"/>
  <c r="C1088" i="8" s="1"/>
  <c r="D1083" i="4"/>
  <c r="C1072" i="8" s="1"/>
  <c r="D1067" i="4"/>
  <c r="C1056" i="8" s="1"/>
  <c r="D1051" i="4"/>
  <c r="C1040" i="8" s="1"/>
  <c r="D1035" i="4"/>
  <c r="C1024" i="8" s="1"/>
  <c r="D1019" i="4"/>
  <c r="C1008" i="8" s="1"/>
  <c r="D1003" i="4"/>
  <c r="C992" i="8" s="1"/>
  <c r="D987" i="4"/>
  <c r="C976" i="8" s="1"/>
  <c r="D971" i="4"/>
  <c r="C960" i="8" s="1"/>
  <c r="D955" i="4"/>
  <c r="C944" i="8" s="1"/>
  <c r="D939" i="4"/>
  <c r="C928" i="8" s="1"/>
  <c r="D923" i="4"/>
  <c r="C912" i="8" s="1"/>
  <c r="D907" i="4"/>
  <c r="C896" i="8" s="1"/>
  <c r="D891" i="4"/>
  <c r="C880" i="8" s="1"/>
  <c r="D875" i="4"/>
  <c r="C864" i="8" s="1"/>
  <c r="D859" i="4"/>
  <c r="C848" i="8" s="1"/>
  <c r="D843" i="4"/>
  <c r="C832" i="8" s="1"/>
  <c r="D827" i="4"/>
  <c r="C816" i="8" s="1"/>
  <c r="D811" i="4"/>
  <c r="C800" i="8" s="1"/>
  <c r="D795" i="4"/>
  <c r="C784" i="8" s="1"/>
  <c r="D779" i="4"/>
  <c r="C768" i="8" s="1"/>
  <c r="D763" i="4"/>
  <c r="C752" i="8" s="1"/>
  <c r="D747" i="4"/>
  <c r="C736" i="8" s="1"/>
  <c r="D731" i="4"/>
  <c r="C720" i="8" s="1"/>
  <c r="D715" i="4"/>
  <c r="C704" i="8" s="1"/>
  <c r="D699" i="4"/>
  <c r="C688" i="8" s="1"/>
  <c r="D683" i="4"/>
  <c r="C672" i="8" s="1"/>
  <c r="D667" i="4"/>
  <c r="C656" i="8" s="1"/>
  <c r="D651" i="4"/>
  <c r="C640" i="8" s="1"/>
  <c r="D635" i="4"/>
  <c r="C624" i="8" s="1"/>
  <c r="D619" i="4"/>
  <c r="C608" i="8" s="1"/>
  <c r="D603" i="4"/>
  <c r="C592" i="8" s="1"/>
  <c r="D587" i="4"/>
  <c r="C576" i="8" s="1"/>
  <c r="D571" i="4"/>
  <c r="C560" i="8" s="1"/>
  <c r="D555" i="4"/>
  <c r="C544" i="8" s="1"/>
  <c r="D539" i="4"/>
  <c r="C528" i="8" s="1"/>
  <c r="D523" i="4"/>
  <c r="C512" i="8" s="1"/>
  <c r="D507" i="4"/>
  <c r="C496" i="8" s="1"/>
  <c r="D491" i="4"/>
  <c r="C480" i="8" s="1"/>
  <c r="D475" i="4"/>
  <c r="C464" i="8" s="1"/>
  <c r="D459" i="4"/>
  <c r="C448" i="8" s="1"/>
  <c r="D443" i="4"/>
  <c r="C432" i="8" s="1"/>
  <c r="D427" i="4"/>
  <c r="C416" i="8" s="1"/>
  <c r="D411" i="4"/>
  <c r="C400" i="8" s="1"/>
  <c r="D395" i="4"/>
  <c r="C384" i="8" s="1"/>
  <c r="D379" i="4"/>
  <c r="C368" i="8" s="1"/>
  <c r="D363" i="4"/>
  <c r="C352" i="8" s="1"/>
  <c r="D347" i="4"/>
  <c r="C336" i="8" s="1"/>
  <c r="D331" i="4"/>
  <c r="C320" i="8" s="1"/>
  <c r="D315" i="4"/>
  <c r="C304" i="8" s="1"/>
  <c r="D299" i="4"/>
  <c r="C288" i="8" s="1"/>
  <c r="D283" i="4"/>
  <c r="C272" i="8" s="1"/>
  <c r="D267" i="4"/>
  <c r="C256" i="8" s="1"/>
  <c r="D251" i="4"/>
  <c r="C240" i="8" s="1"/>
  <c r="D235" i="4"/>
  <c r="C224" i="8" s="1"/>
  <c r="D219" i="4"/>
  <c r="C208" i="8" s="1"/>
  <c r="D203" i="4"/>
  <c r="C192" i="8" s="1"/>
  <c r="D187" i="4"/>
  <c r="C176" i="8" s="1"/>
  <c r="D171" i="4"/>
  <c r="C160" i="8" s="1"/>
  <c r="D1619" i="4"/>
  <c r="C1608" i="8" s="1"/>
  <c r="D1875" i="4"/>
  <c r="C1864" i="8" s="1"/>
  <c r="D2131" i="4"/>
  <c r="C2120" i="8" s="1"/>
  <c r="D2387" i="4"/>
  <c r="C2376" i="8" s="1"/>
  <c r="D871" i="4"/>
  <c r="C860" i="8" s="1"/>
  <c r="D935" i="4"/>
  <c r="C924" i="8" s="1"/>
  <c r="D999" i="4"/>
  <c r="C988" i="8" s="1"/>
  <c r="D1063" i="4"/>
  <c r="C1052" i="8" s="1"/>
  <c r="D1127" i="4"/>
  <c r="C1116" i="8" s="1"/>
  <c r="D1227" i="4"/>
  <c r="C1216" i="8" s="1"/>
  <c r="D1427" i="4"/>
  <c r="C1416" i="8" s="1"/>
  <c r="D1683" i="4"/>
  <c r="C1672" i="8" s="1"/>
  <c r="D1939" i="4"/>
  <c r="C1928" i="8" s="1"/>
  <c r="D2195" i="4"/>
  <c r="C2184" i="8" s="1"/>
  <c r="D2451" i="4"/>
  <c r="E2" i="8"/>
  <c r="D2" i="8"/>
  <c r="C5" i="8"/>
  <c r="C6" i="8"/>
  <c r="C7" i="8"/>
  <c r="C8" i="8"/>
  <c r="C9" i="8"/>
  <c r="C10" i="8"/>
  <c r="C11" i="8"/>
  <c r="D18" i="4"/>
  <c r="C12" i="8" s="1"/>
  <c r="C13" i="8"/>
  <c r="C14" i="8"/>
  <c r="C15" i="8"/>
  <c r="C16" i="8"/>
  <c r="C17" i="8"/>
  <c r="C3" i="8"/>
  <c r="C4" i="8"/>
  <c r="B2" i="8"/>
  <c r="C21" i="8"/>
  <c r="C25" i="8"/>
  <c r="C29" i="8"/>
  <c r="D44" i="4"/>
  <c r="C33" i="8" s="1"/>
  <c r="D48" i="4"/>
  <c r="C37" i="8" s="1"/>
  <c r="D52" i="4"/>
  <c r="C41" i="8" s="1"/>
  <c r="D56" i="4"/>
  <c r="C45" i="8" s="1"/>
  <c r="D60" i="4"/>
  <c r="C49" i="8" s="1"/>
  <c r="D64" i="4"/>
  <c r="C53" i="8" s="1"/>
  <c r="D68" i="4"/>
  <c r="C57" i="8" s="1"/>
  <c r="D72" i="4"/>
  <c r="C61" i="8" s="1"/>
  <c r="D76" i="4"/>
  <c r="C65" i="8" s="1"/>
  <c r="D80" i="4"/>
  <c r="C69" i="8" s="1"/>
  <c r="D84" i="4"/>
  <c r="C73" i="8" s="1"/>
  <c r="D88" i="4"/>
  <c r="C77" i="8" s="1"/>
  <c r="D92" i="4"/>
  <c r="C81" i="8" s="1"/>
  <c r="D96" i="4"/>
  <c r="C85" i="8" s="1"/>
  <c r="D100" i="4"/>
  <c r="C89" i="8" s="1"/>
  <c r="D104" i="4"/>
  <c r="C93" i="8" s="1"/>
  <c r="D108" i="4"/>
  <c r="C97" i="8" s="1"/>
  <c r="D112" i="4"/>
  <c r="C101" i="8" s="1"/>
  <c r="D116" i="4"/>
  <c r="C105" i="8" s="1"/>
  <c r="D120" i="4"/>
  <c r="C109" i="8" s="1"/>
  <c r="D124" i="4"/>
  <c r="C113" i="8" s="1"/>
  <c r="D128" i="4"/>
  <c r="C117" i="8" s="1"/>
  <c r="D132" i="4"/>
  <c r="C121" i="8" s="1"/>
  <c r="D136" i="4"/>
  <c r="C125" i="8" s="1"/>
  <c r="D140" i="4"/>
  <c r="C129" i="8" s="1"/>
  <c r="D144" i="4"/>
  <c r="C133" i="8" s="1"/>
  <c r="D148" i="4"/>
  <c r="C137" i="8" s="1"/>
  <c r="D152" i="4"/>
  <c r="C141" i="8" s="1"/>
  <c r="D156" i="4"/>
  <c r="C145" i="8" s="1"/>
  <c r="D160" i="4"/>
  <c r="C149" i="8" s="1"/>
  <c r="D164" i="4"/>
  <c r="C153" i="8" s="1"/>
  <c r="D168" i="4"/>
  <c r="C157" i="8" s="1"/>
  <c r="D172" i="4"/>
  <c r="C161" i="8" s="1"/>
  <c r="D176" i="4"/>
  <c r="C165" i="8" s="1"/>
  <c r="D180" i="4"/>
  <c r="C169" i="8" s="1"/>
  <c r="D184" i="4"/>
  <c r="C173" i="8" s="1"/>
  <c r="D188" i="4"/>
  <c r="C177" i="8" s="1"/>
  <c r="D192" i="4"/>
  <c r="C181" i="8" s="1"/>
  <c r="D196" i="4"/>
  <c r="C185" i="8" s="1"/>
  <c r="D200" i="4"/>
  <c r="C189" i="8" s="1"/>
  <c r="D204" i="4"/>
  <c r="C193" i="8" s="1"/>
  <c r="D208" i="4"/>
  <c r="C197" i="8" s="1"/>
  <c r="D212" i="4"/>
  <c r="C201" i="8" s="1"/>
  <c r="D216" i="4"/>
  <c r="C205" i="8" s="1"/>
  <c r="D220" i="4"/>
  <c r="C209" i="8" s="1"/>
  <c r="D224" i="4"/>
  <c r="C213" i="8" s="1"/>
  <c r="D228" i="4"/>
  <c r="C217" i="8" s="1"/>
  <c r="D232" i="4"/>
  <c r="C221" i="8" s="1"/>
  <c r="D236" i="4"/>
  <c r="C225" i="8" s="1"/>
  <c r="D240" i="4"/>
  <c r="C229" i="8" s="1"/>
  <c r="D244" i="4"/>
  <c r="C233" i="8" s="1"/>
  <c r="D248" i="4"/>
  <c r="C237" i="8" s="1"/>
  <c r="D252" i="4"/>
  <c r="C241" i="8" s="1"/>
  <c r="D256" i="4"/>
  <c r="C245" i="8" s="1"/>
  <c r="D260" i="4"/>
  <c r="C249" i="8" s="1"/>
  <c r="D264" i="4"/>
  <c r="C253" i="8" s="1"/>
  <c r="D268" i="4"/>
  <c r="C257" i="8" s="1"/>
  <c r="D272" i="4"/>
  <c r="C261" i="8" s="1"/>
  <c r="D276" i="4"/>
  <c r="C265" i="8" s="1"/>
  <c r="D280" i="4"/>
  <c r="C269" i="8" s="1"/>
  <c r="D284" i="4"/>
  <c r="C273" i="8" s="1"/>
  <c r="D288" i="4"/>
  <c r="C277" i="8" s="1"/>
  <c r="D292" i="4"/>
  <c r="C281" i="8" s="1"/>
  <c r="D296" i="4"/>
  <c r="C285" i="8" s="1"/>
  <c r="D300" i="4"/>
  <c r="C289" i="8" s="1"/>
  <c r="D304" i="4"/>
  <c r="C293" i="8" s="1"/>
  <c r="D308" i="4"/>
  <c r="C297" i="8" s="1"/>
  <c r="D312" i="4"/>
  <c r="C301" i="8" s="1"/>
  <c r="D316" i="4"/>
  <c r="C305" i="8" s="1"/>
  <c r="D320" i="4"/>
  <c r="C309" i="8" s="1"/>
  <c r="D324" i="4"/>
  <c r="C313" i="8" s="1"/>
  <c r="D328" i="4"/>
  <c r="C317" i="8" s="1"/>
  <c r="D332" i="4"/>
  <c r="C321" i="8" s="1"/>
  <c r="D336" i="4"/>
  <c r="C325" i="8" s="1"/>
  <c r="D340" i="4"/>
  <c r="C329" i="8" s="1"/>
  <c r="D344" i="4"/>
  <c r="C333" i="8" s="1"/>
  <c r="D348" i="4"/>
  <c r="C337" i="8" s="1"/>
  <c r="D352" i="4"/>
  <c r="C341" i="8" s="1"/>
  <c r="D356" i="4"/>
  <c r="C345" i="8" s="1"/>
  <c r="D360" i="4"/>
  <c r="C349" i="8" s="1"/>
  <c r="D364" i="4"/>
  <c r="C353" i="8" s="1"/>
  <c r="D368" i="4"/>
  <c r="C357" i="8" s="1"/>
  <c r="D372" i="4"/>
  <c r="C361" i="8" s="1"/>
  <c r="D376" i="4"/>
  <c r="C365" i="8" s="1"/>
  <c r="D380" i="4"/>
  <c r="C369" i="8" s="1"/>
  <c r="D384" i="4"/>
  <c r="C373" i="8" s="1"/>
  <c r="D388" i="4"/>
  <c r="C377" i="8" s="1"/>
  <c r="D392" i="4"/>
  <c r="C381" i="8" s="1"/>
  <c r="D396" i="4"/>
  <c r="C385" i="8" s="1"/>
  <c r="D400" i="4"/>
  <c r="C389" i="8" s="1"/>
  <c r="D404" i="4"/>
  <c r="C393" i="8" s="1"/>
  <c r="D408" i="4"/>
  <c r="C397" i="8" s="1"/>
  <c r="D412" i="4"/>
  <c r="C401" i="8" s="1"/>
  <c r="D416" i="4"/>
  <c r="C405" i="8" s="1"/>
  <c r="D420" i="4"/>
  <c r="C409" i="8" s="1"/>
  <c r="D424" i="4"/>
  <c r="C413" i="8" s="1"/>
  <c r="D428" i="4"/>
  <c r="C417" i="8" s="1"/>
  <c r="D432" i="4"/>
  <c r="C421" i="8" s="1"/>
  <c r="D436" i="4"/>
  <c r="C425" i="8" s="1"/>
  <c r="D440" i="4"/>
  <c r="C429" i="8" s="1"/>
  <c r="D444" i="4"/>
  <c r="C433" i="8" s="1"/>
  <c r="D448" i="4"/>
  <c r="C437" i="8" s="1"/>
  <c r="D452" i="4"/>
  <c r="C441" i="8" s="1"/>
  <c r="D456" i="4"/>
  <c r="C445" i="8" s="1"/>
  <c r="D460" i="4"/>
  <c r="C449" i="8" s="1"/>
  <c r="D464" i="4"/>
  <c r="C453" i="8" s="1"/>
  <c r="D468" i="4"/>
  <c r="C457" i="8" s="1"/>
  <c r="D472" i="4"/>
  <c r="C461" i="8" s="1"/>
  <c r="D476" i="4"/>
  <c r="C465" i="8" s="1"/>
  <c r="D480" i="4"/>
  <c r="C469" i="8" s="1"/>
  <c r="D484" i="4"/>
  <c r="C473" i="8" s="1"/>
  <c r="D488" i="4"/>
  <c r="C477" i="8" s="1"/>
  <c r="D492" i="4"/>
  <c r="C481" i="8" s="1"/>
  <c r="D496" i="4"/>
  <c r="C485" i="8" s="1"/>
  <c r="D500" i="4"/>
  <c r="C489" i="8" s="1"/>
  <c r="D504" i="4"/>
  <c r="C493" i="8" s="1"/>
  <c r="D508" i="4"/>
  <c r="C497" i="8" s="1"/>
  <c r="D512" i="4"/>
  <c r="C501" i="8" s="1"/>
  <c r="D516" i="4"/>
  <c r="C505" i="8" s="1"/>
  <c r="D520" i="4"/>
  <c r="C509" i="8" s="1"/>
  <c r="D524" i="4"/>
  <c r="C513" i="8" s="1"/>
  <c r="D528" i="4"/>
  <c r="C517" i="8" s="1"/>
  <c r="D532" i="4"/>
  <c r="C521" i="8" s="1"/>
  <c r="D536" i="4"/>
  <c r="C525" i="8" s="1"/>
  <c r="D540" i="4"/>
  <c r="C529" i="8" s="1"/>
  <c r="D544" i="4"/>
  <c r="C533" i="8" s="1"/>
  <c r="D548" i="4"/>
  <c r="C537" i="8" s="1"/>
  <c r="D552" i="4"/>
  <c r="C541" i="8" s="1"/>
  <c r="D556" i="4"/>
  <c r="C545" i="8" s="1"/>
  <c r="D560" i="4"/>
  <c r="C549" i="8" s="1"/>
  <c r="D564" i="4"/>
  <c r="C553" i="8" s="1"/>
  <c r="D568" i="4"/>
  <c r="C557" i="8" s="1"/>
  <c r="D572" i="4"/>
  <c r="C561" i="8" s="1"/>
  <c r="D576" i="4"/>
  <c r="C565" i="8" s="1"/>
  <c r="D580" i="4"/>
  <c r="C569" i="8" s="1"/>
  <c r="D584" i="4"/>
  <c r="C573" i="8" s="1"/>
  <c r="D588" i="4"/>
  <c r="C577" i="8" s="1"/>
  <c r="D592" i="4"/>
  <c r="C581" i="8" s="1"/>
  <c r="D596" i="4"/>
  <c r="C585" i="8" s="1"/>
  <c r="D600" i="4"/>
  <c r="C589" i="8" s="1"/>
  <c r="D604" i="4"/>
  <c r="C593" i="8" s="1"/>
  <c r="D608" i="4"/>
  <c r="C597" i="8" s="1"/>
  <c r="D612" i="4"/>
  <c r="C601" i="8" s="1"/>
  <c r="D616" i="4"/>
  <c r="C605" i="8" s="1"/>
  <c r="D620" i="4"/>
  <c r="C609" i="8" s="1"/>
  <c r="D624" i="4"/>
  <c r="C613" i="8" s="1"/>
  <c r="D628" i="4"/>
  <c r="C617" i="8" s="1"/>
  <c r="D632" i="4"/>
  <c r="C621" i="8" s="1"/>
  <c r="D636" i="4"/>
  <c r="C625" i="8" s="1"/>
  <c r="D640" i="4"/>
  <c r="C629" i="8" s="1"/>
  <c r="D644" i="4"/>
  <c r="C633" i="8" s="1"/>
  <c r="D648" i="4"/>
  <c r="C637" i="8" s="1"/>
  <c r="D652" i="4"/>
  <c r="C641" i="8" s="1"/>
  <c r="D656" i="4"/>
  <c r="C645" i="8" s="1"/>
  <c r="D660" i="4"/>
  <c r="C649" i="8" s="1"/>
  <c r="D664" i="4"/>
  <c r="C653" i="8" s="1"/>
  <c r="D668" i="4"/>
  <c r="C657" i="8" s="1"/>
  <c r="D672" i="4"/>
  <c r="C661" i="8" s="1"/>
  <c r="D676" i="4"/>
  <c r="C665" i="8" s="1"/>
  <c r="D680" i="4"/>
  <c r="C669" i="8" s="1"/>
  <c r="D684" i="4"/>
  <c r="C673" i="8" s="1"/>
  <c r="D688" i="4"/>
  <c r="C677" i="8" s="1"/>
  <c r="D692" i="4"/>
  <c r="C681" i="8" s="1"/>
  <c r="D696" i="4"/>
  <c r="C685" i="8" s="1"/>
  <c r="D700" i="4"/>
  <c r="C689" i="8" s="1"/>
  <c r="D704" i="4"/>
  <c r="C693" i="8" s="1"/>
  <c r="D708" i="4"/>
  <c r="C697" i="8" s="1"/>
  <c r="D712" i="4"/>
  <c r="C701" i="8" s="1"/>
  <c r="D716" i="4"/>
  <c r="C705" i="8" s="1"/>
  <c r="D720" i="4"/>
  <c r="C709" i="8" s="1"/>
  <c r="D724" i="4"/>
  <c r="C713" i="8" s="1"/>
  <c r="D728" i="4"/>
  <c r="C717" i="8" s="1"/>
  <c r="D732" i="4"/>
  <c r="C721" i="8" s="1"/>
  <c r="D736" i="4"/>
  <c r="C725" i="8" s="1"/>
  <c r="D740" i="4"/>
  <c r="C729" i="8" s="1"/>
  <c r="D744" i="4"/>
  <c r="C733" i="8" s="1"/>
  <c r="D748" i="4"/>
  <c r="C737" i="8" s="1"/>
  <c r="D752" i="4"/>
  <c r="C741" i="8" s="1"/>
  <c r="D756" i="4"/>
  <c r="C745" i="8" s="1"/>
  <c r="D760" i="4"/>
  <c r="C749" i="8" s="1"/>
  <c r="D764" i="4"/>
  <c r="C753" i="8" s="1"/>
  <c r="D768" i="4"/>
  <c r="C757" i="8" s="1"/>
  <c r="D772" i="4"/>
  <c r="C761" i="8" s="1"/>
  <c r="D776" i="4"/>
  <c r="C765" i="8" s="1"/>
  <c r="D780" i="4"/>
  <c r="C769" i="8" s="1"/>
  <c r="D784" i="4"/>
  <c r="C773" i="8" s="1"/>
  <c r="D788" i="4"/>
  <c r="C777" i="8" s="1"/>
  <c r="D792" i="4"/>
  <c r="C781" i="8" s="1"/>
  <c r="D796" i="4"/>
  <c r="C785" i="8" s="1"/>
  <c r="D800" i="4"/>
  <c r="C789" i="8" s="1"/>
  <c r="D804" i="4"/>
  <c r="C793" i="8" s="1"/>
  <c r="D808" i="4"/>
  <c r="C797" i="8" s="1"/>
  <c r="D812" i="4"/>
  <c r="C801" i="8" s="1"/>
  <c r="D816" i="4"/>
  <c r="C805" i="8" s="1"/>
  <c r="D820" i="4"/>
  <c r="C809" i="8" s="1"/>
  <c r="D824" i="4"/>
  <c r="C813" i="8" s="1"/>
  <c r="D828" i="4"/>
  <c r="C817" i="8" s="1"/>
  <c r="D832" i="4"/>
  <c r="C821" i="8" s="1"/>
  <c r="D836" i="4"/>
  <c r="C825" i="8" s="1"/>
  <c r="D840" i="4"/>
  <c r="C829" i="8" s="1"/>
  <c r="D844" i="4"/>
  <c r="C833" i="8" s="1"/>
  <c r="D848" i="4"/>
  <c r="C837" i="8" s="1"/>
  <c r="D852" i="4"/>
  <c r="C841" i="8" s="1"/>
  <c r="D856" i="4"/>
  <c r="C845" i="8" s="1"/>
  <c r="D860" i="4"/>
  <c r="C849" i="8" s="1"/>
  <c r="D864" i="4"/>
  <c r="C853" i="8" s="1"/>
  <c r="D868" i="4"/>
  <c r="C857" i="8" s="1"/>
  <c r="D872" i="4"/>
  <c r="C861" i="8" s="1"/>
  <c r="D876" i="4"/>
  <c r="C865" i="8" s="1"/>
  <c r="D880" i="4"/>
  <c r="C869" i="8" s="1"/>
  <c r="D884" i="4"/>
  <c r="C873" i="8" s="1"/>
  <c r="D888" i="4"/>
  <c r="C877" i="8" s="1"/>
  <c r="D892" i="4"/>
  <c r="C881" i="8" s="1"/>
  <c r="D896" i="4"/>
  <c r="C885" i="8" s="1"/>
  <c r="D900" i="4"/>
  <c r="C889" i="8" s="1"/>
  <c r="D904" i="4"/>
  <c r="C893" i="8" s="1"/>
  <c r="D908" i="4"/>
  <c r="C897" i="8" s="1"/>
  <c r="D912" i="4"/>
  <c r="C901" i="8" s="1"/>
  <c r="D916" i="4"/>
  <c r="C905" i="8" s="1"/>
  <c r="D920" i="4"/>
  <c r="C909" i="8" s="1"/>
  <c r="D924" i="4"/>
  <c r="C913" i="8" s="1"/>
  <c r="D928" i="4"/>
  <c r="C917" i="8" s="1"/>
  <c r="D932" i="4"/>
  <c r="C921" i="8" s="1"/>
  <c r="D936" i="4"/>
  <c r="C925" i="8" s="1"/>
  <c r="D940" i="4"/>
  <c r="C929" i="8" s="1"/>
  <c r="D944" i="4"/>
  <c r="C933" i="8" s="1"/>
  <c r="D948" i="4"/>
  <c r="C937" i="8" s="1"/>
  <c r="D952" i="4"/>
  <c r="C941" i="8" s="1"/>
  <c r="D956" i="4"/>
  <c r="C945" i="8" s="1"/>
  <c r="D960" i="4"/>
  <c r="C949" i="8" s="1"/>
  <c r="D964" i="4"/>
  <c r="C953" i="8" s="1"/>
  <c r="D968" i="4"/>
  <c r="C957" i="8" s="1"/>
  <c r="D972" i="4"/>
  <c r="C961" i="8" s="1"/>
  <c r="D976" i="4"/>
  <c r="C965" i="8" s="1"/>
  <c r="D980" i="4"/>
  <c r="C969" i="8" s="1"/>
  <c r="D984" i="4"/>
  <c r="C973" i="8" s="1"/>
  <c r="D988" i="4"/>
  <c r="C977" i="8" s="1"/>
  <c r="D992" i="4"/>
  <c r="C981" i="8" s="1"/>
  <c r="D996" i="4"/>
  <c r="C985" i="8" s="1"/>
  <c r="D1000" i="4"/>
  <c r="C989" i="8" s="1"/>
  <c r="D1004" i="4"/>
  <c r="C993" i="8" s="1"/>
  <c r="D1008" i="4"/>
  <c r="C997" i="8" s="1"/>
  <c r="D1012" i="4"/>
  <c r="C1001" i="8" s="1"/>
  <c r="D1016" i="4"/>
  <c r="C1005" i="8" s="1"/>
  <c r="D1020" i="4"/>
  <c r="C1009" i="8" s="1"/>
  <c r="D1024" i="4"/>
  <c r="C1013" i="8" s="1"/>
  <c r="D1028" i="4"/>
  <c r="C1017" i="8" s="1"/>
  <c r="D1032" i="4"/>
  <c r="C1021" i="8" s="1"/>
  <c r="D1036" i="4"/>
  <c r="C1025" i="8" s="1"/>
  <c r="D1040" i="4"/>
  <c r="C1029" i="8" s="1"/>
  <c r="D1044" i="4"/>
  <c r="C1033" i="8" s="1"/>
  <c r="D1048" i="4"/>
  <c r="C1037" i="8" s="1"/>
  <c r="D1052" i="4"/>
  <c r="C1041" i="8" s="1"/>
  <c r="D1056" i="4"/>
  <c r="C1045" i="8" s="1"/>
  <c r="D1060" i="4"/>
  <c r="C1049" i="8" s="1"/>
  <c r="D1064" i="4"/>
  <c r="C1053" i="8" s="1"/>
  <c r="D1068" i="4"/>
  <c r="C1057" i="8" s="1"/>
  <c r="D1072" i="4"/>
  <c r="C1061" i="8" s="1"/>
  <c r="D1076" i="4"/>
  <c r="C1065" i="8" s="1"/>
  <c r="D1080" i="4"/>
  <c r="C1069" i="8" s="1"/>
  <c r="D1084" i="4"/>
  <c r="C1073" i="8" s="1"/>
  <c r="D1088" i="4"/>
  <c r="C1077" i="8" s="1"/>
  <c r="D1092" i="4"/>
  <c r="C1081" i="8" s="1"/>
  <c r="D1096" i="4"/>
  <c r="C1085" i="8" s="1"/>
  <c r="D1100" i="4"/>
  <c r="C1089" i="8" s="1"/>
  <c r="D1104" i="4"/>
  <c r="C1093" i="8" s="1"/>
  <c r="D1108" i="4"/>
  <c r="C1097" i="8" s="1"/>
  <c r="D1112" i="4"/>
  <c r="C1101" i="8" s="1"/>
  <c r="D1116" i="4"/>
  <c r="C1105" i="8" s="1"/>
  <c r="D1120" i="4"/>
  <c r="C1109" i="8" s="1"/>
  <c r="D1124" i="4"/>
  <c r="C1113" i="8" s="1"/>
  <c r="D1128" i="4"/>
  <c r="C1117" i="8" s="1"/>
  <c r="D1132" i="4"/>
  <c r="C1121" i="8" s="1"/>
  <c r="D1136" i="4"/>
  <c r="C1125" i="8" s="1"/>
  <c r="D1140" i="4"/>
  <c r="C1129" i="8" s="1"/>
  <c r="D1144" i="4"/>
  <c r="C1133" i="8" s="1"/>
  <c r="D1148" i="4"/>
  <c r="C1137" i="8" s="1"/>
  <c r="D1152" i="4"/>
  <c r="C1141" i="8" s="1"/>
  <c r="D1156" i="4"/>
  <c r="C1145" i="8" s="1"/>
  <c r="D1160" i="4"/>
  <c r="C1149" i="8" s="1"/>
  <c r="D1164" i="4"/>
  <c r="C1153" i="8" s="1"/>
  <c r="D1168" i="4"/>
  <c r="C1157" i="8" s="1"/>
  <c r="D1172" i="4"/>
  <c r="C1161" i="8" s="1"/>
  <c r="D1176" i="4"/>
  <c r="C1165" i="8" s="1"/>
  <c r="D1180" i="4"/>
  <c r="C1169" i="8" s="1"/>
  <c r="D1184" i="4"/>
  <c r="C1173" i="8" s="1"/>
  <c r="D1188" i="4"/>
  <c r="C1177" i="8" s="1"/>
  <c r="D1192" i="4"/>
  <c r="C1181" i="8" s="1"/>
  <c r="D1196" i="4"/>
  <c r="C1185" i="8" s="1"/>
  <c r="D1200" i="4"/>
  <c r="C1189" i="8" s="1"/>
  <c r="D1204" i="4"/>
  <c r="C1193" i="8" s="1"/>
  <c r="D1208" i="4"/>
  <c r="C1197" i="8" s="1"/>
  <c r="D1212" i="4"/>
  <c r="C1201" i="8" s="1"/>
  <c r="D1216" i="4"/>
  <c r="C1205" i="8" s="1"/>
  <c r="D1220" i="4"/>
  <c r="C1209" i="8" s="1"/>
  <c r="D1224" i="4"/>
  <c r="C1213" i="8" s="1"/>
  <c r="D1228" i="4"/>
  <c r="C1217" i="8" s="1"/>
  <c r="D1232" i="4"/>
  <c r="C1221" i="8" s="1"/>
  <c r="D1236" i="4"/>
  <c r="C1225" i="8" s="1"/>
  <c r="D1240" i="4"/>
  <c r="C1229" i="8" s="1"/>
  <c r="D1244" i="4"/>
  <c r="C1233" i="8" s="1"/>
  <c r="D1248" i="4"/>
  <c r="C1237" i="8" s="1"/>
  <c r="D1252" i="4"/>
  <c r="C1241" i="8" s="1"/>
  <c r="D1256" i="4"/>
  <c r="C1245" i="8" s="1"/>
  <c r="D1260" i="4"/>
  <c r="C1249" i="8" s="1"/>
  <c r="D1264" i="4"/>
  <c r="C1253" i="8" s="1"/>
  <c r="D1268" i="4"/>
  <c r="C1257" i="8" s="1"/>
  <c r="D1272" i="4"/>
  <c r="C1261" i="8" s="1"/>
  <c r="D1276" i="4"/>
  <c r="C1265" i="8" s="1"/>
  <c r="D1280" i="4"/>
  <c r="C1269" i="8" s="1"/>
  <c r="D1284" i="4"/>
  <c r="C1273" i="8" s="1"/>
  <c r="D1288" i="4"/>
  <c r="C1277" i="8" s="1"/>
  <c r="D1292" i="4"/>
  <c r="C1281" i="8" s="1"/>
  <c r="D1296" i="4"/>
  <c r="C1285" i="8" s="1"/>
  <c r="D1300" i="4"/>
  <c r="C1289" i="8" s="1"/>
  <c r="D1304" i="4"/>
  <c r="C1293" i="8" s="1"/>
  <c r="D1308" i="4"/>
  <c r="C1297" i="8" s="1"/>
  <c r="D1312" i="4"/>
  <c r="C1301" i="8" s="1"/>
  <c r="D1316" i="4"/>
  <c r="C1305" i="8" s="1"/>
  <c r="D1320" i="4"/>
  <c r="C1309" i="8" s="1"/>
  <c r="D1324" i="4"/>
  <c r="C1313" i="8" s="1"/>
  <c r="D1328" i="4"/>
  <c r="C1317" i="8" s="1"/>
  <c r="D1332" i="4"/>
  <c r="C1321" i="8" s="1"/>
  <c r="D1336" i="4"/>
  <c r="C1325" i="8" s="1"/>
  <c r="D1340" i="4"/>
  <c r="C1329" i="8" s="1"/>
  <c r="D1344" i="4"/>
  <c r="C1333" i="8" s="1"/>
  <c r="D1348" i="4"/>
  <c r="C1337" i="8" s="1"/>
  <c r="D1352" i="4"/>
  <c r="C1341" i="8" s="1"/>
  <c r="D1356" i="4"/>
  <c r="C1345" i="8" s="1"/>
  <c r="D1360" i="4"/>
  <c r="C1349" i="8" s="1"/>
  <c r="D1364" i="4"/>
  <c r="C1353" i="8" s="1"/>
  <c r="D1368" i="4"/>
  <c r="C1357" i="8" s="1"/>
  <c r="D1372" i="4"/>
  <c r="C1361" i="8" s="1"/>
  <c r="D1376" i="4"/>
  <c r="C1365" i="8" s="1"/>
  <c r="D1380" i="4"/>
  <c r="C1369" i="8" s="1"/>
  <c r="D1384" i="4"/>
  <c r="C1373" i="8" s="1"/>
  <c r="D1388" i="4"/>
  <c r="C1377" i="8" s="1"/>
  <c r="D1392" i="4"/>
  <c r="C1381" i="8" s="1"/>
  <c r="D1396" i="4"/>
  <c r="C1385" i="8" s="1"/>
  <c r="D1400" i="4"/>
  <c r="C1389" i="8" s="1"/>
  <c r="D1404" i="4"/>
  <c r="C1393" i="8" s="1"/>
  <c r="D1408" i="4"/>
  <c r="C1397" i="8" s="1"/>
  <c r="D1412" i="4"/>
  <c r="C1401" i="8" s="1"/>
  <c r="D1416" i="4"/>
  <c r="C1405" i="8" s="1"/>
  <c r="D1420" i="4"/>
  <c r="C1409" i="8" s="1"/>
  <c r="D1424" i="4"/>
  <c r="C1413" i="8" s="1"/>
  <c r="D1428" i="4"/>
  <c r="C1417" i="8" s="1"/>
  <c r="D1432" i="4"/>
  <c r="C1421" i="8" s="1"/>
  <c r="D1436" i="4"/>
  <c r="C1425" i="8" s="1"/>
  <c r="D1440" i="4"/>
  <c r="C1429" i="8" s="1"/>
  <c r="D1444" i="4"/>
  <c r="C1433" i="8" s="1"/>
  <c r="D1448" i="4"/>
  <c r="C1437" i="8" s="1"/>
  <c r="D1452" i="4"/>
  <c r="C1441" i="8" s="1"/>
  <c r="D1456" i="4"/>
  <c r="C1445" i="8" s="1"/>
  <c r="D1460" i="4"/>
  <c r="C1449" i="8" s="1"/>
  <c r="D1464" i="4"/>
  <c r="C1453" i="8" s="1"/>
  <c r="D1468" i="4"/>
  <c r="C1457" i="8" s="1"/>
  <c r="D1472" i="4"/>
  <c r="C1461" i="8" s="1"/>
  <c r="D1476" i="4"/>
  <c r="C1465" i="8" s="1"/>
  <c r="D1480" i="4"/>
  <c r="C1469" i="8" s="1"/>
  <c r="D1484" i="4"/>
  <c r="C1473" i="8" s="1"/>
  <c r="D1488" i="4"/>
  <c r="C1477" i="8" s="1"/>
  <c r="D1492" i="4"/>
  <c r="C1481" i="8" s="1"/>
  <c r="D1496" i="4"/>
  <c r="C1485" i="8" s="1"/>
  <c r="D1500" i="4"/>
  <c r="C1489" i="8" s="1"/>
  <c r="D1504" i="4"/>
  <c r="C1493" i="8" s="1"/>
  <c r="D1508" i="4"/>
  <c r="C1497" i="8" s="1"/>
  <c r="D1512" i="4"/>
  <c r="C1501" i="8" s="1"/>
  <c r="D1516" i="4"/>
  <c r="C1505" i="8" s="1"/>
  <c r="D1520" i="4"/>
  <c r="C1509" i="8" s="1"/>
  <c r="D1524" i="4"/>
  <c r="C1513" i="8" s="1"/>
  <c r="D1528" i="4"/>
  <c r="C1517" i="8" s="1"/>
  <c r="D1532" i="4"/>
  <c r="C1521" i="8" s="1"/>
  <c r="D1536" i="4"/>
  <c r="C1525" i="8" s="1"/>
  <c r="D1540" i="4"/>
  <c r="C1529" i="8" s="1"/>
  <c r="D1544" i="4"/>
  <c r="C1533" i="8" s="1"/>
  <c r="D1548" i="4"/>
  <c r="C1537" i="8" s="1"/>
  <c r="D1552" i="4"/>
  <c r="C1541" i="8" s="1"/>
  <c r="D1556" i="4"/>
  <c r="C1545" i="8" s="1"/>
  <c r="D1560" i="4"/>
  <c r="C1549" i="8" s="1"/>
  <c r="D1564" i="4"/>
  <c r="C1553" i="8" s="1"/>
  <c r="D1568" i="4"/>
  <c r="C1557" i="8" s="1"/>
  <c r="D1572" i="4"/>
  <c r="C1561" i="8" s="1"/>
  <c r="D1576" i="4"/>
  <c r="C1565" i="8" s="1"/>
  <c r="D1580" i="4"/>
  <c r="C1569" i="8" s="1"/>
  <c r="D1584" i="4"/>
  <c r="C1573" i="8" s="1"/>
  <c r="D1588" i="4"/>
  <c r="C1577" i="8" s="1"/>
  <c r="D1592" i="4"/>
  <c r="C1581" i="8" s="1"/>
  <c r="D1596" i="4"/>
  <c r="C1585" i="8" s="1"/>
  <c r="D1600" i="4"/>
  <c r="C1589" i="8" s="1"/>
  <c r="D1604" i="4"/>
  <c r="C1593" i="8" s="1"/>
  <c r="D1608" i="4"/>
  <c r="C1597" i="8" s="1"/>
  <c r="D1612" i="4"/>
  <c r="C1601" i="8" s="1"/>
  <c r="D1616" i="4"/>
  <c r="C1605" i="8" s="1"/>
  <c r="D1620" i="4"/>
  <c r="C1609" i="8" s="1"/>
  <c r="D1624" i="4"/>
  <c r="C1613" i="8" s="1"/>
  <c r="D1628" i="4"/>
  <c r="C1617" i="8" s="1"/>
  <c r="D1632" i="4"/>
  <c r="C1621" i="8" s="1"/>
  <c r="D1636" i="4"/>
  <c r="C1625" i="8" s="1"/>
  <c r="D1640" i="4"/>
  <c r="C1629" i="8" s="1"/>
  <c r="D1644" i="4"/>
  <c r="C1633" i="8" s="1"/>
  <c r="D1648" i="4"/>
  <c r="C1637" i="8" s="1"/>
  <c r="D1652" i="4"/>
  <c r="C1641" i="8" s="1"/>
  <c r="D1656" i="4"/>
  <c r="C1645" i="8" s="1"/>
  <c r="D1660" i="4"/>
  <c r="C1649" i="8" s="1"/>
  <c r="D1664" i="4"/>
  <c r="C1653" i="8" s="1"/>
  <c r="D1668" i="4"/>
  <c r="C1657" i="8" s="1"/>
  <c r="D1672" i="4"/>
  <c r="C1661" i="8" s="1"/>
  <c r="D1676" i="4"/>
  <c r="C1665" i="8" s="1"/>
  <c r="D1680" i="4"/>
  <c r="C1669" i="8" s="1"/>
  <c r="D1684" i="4"/>
  <c r="C1673" i="8" s="1"/>
  <c r="D1688" i="4"/>
  <c r="C1677" i="8" s="1"/>
  <c r="D1692" i="4"/>
  <c r="C1681" i="8" s="1"/>
  <c r="D1696" i="4"/>
  <c r="C1685" i="8" s="1"/>
  <c r="D1700" i="4"/>
  <c r="C1689" i="8" s="1"/>
  <c r="D1704" i="4"/>
  <c r="C1693" i="8" s="1"/>
  <c r="D1708" i="4"/>
  <c r="C1697" i="8" s="1"/>
  <c r="D1712" i="4"/>
  <c r="C1701" i="8" s="1"/>
  <c r="D1716" i="4"/>
  <c r="C1705" i="8" s="1"/>
  <c r="D1720" i="4"/>
  <c r="C1709" i="8" s="1"/>
  <c r="D1724" i="4"/>
  <c r="C1713" i="8" s="1"/>
  <c r="D1728" i="4"/>
  <c r="C1717" i="8" s="1"/>
  <c r="D1732" i="4"/>
  <c r="C1721" i="8" s="1"/>
  <c r="D1736" i="4"/>
  <c r="C1725" i="8" s="1"/>
  <c r="D1740" i="4"/>
  <c r="C1729" i="8" s="1"/>
  <c r="D1744" i="4"/>
  <c r="C1733" i="8" s="1"/>
  <c r="D1748" i="4"/>
  <c r="C1737" i="8" s="1"/>
  <c r="D1752" i="4"/>
  <c r="C1741" i="8" s="1"/>
  <c r="D1756" i="4"/>
  <c r="C1745" i="8" s="1"/>
  <c r="D1760" i="4"/>
  <c r="C1749" i="8" s="1"/>
  <c r="D1764" i="4"/>
  <c r="C1753" i="8" s="1"/>
  <c r="D1768" i="4"/>
  <c r="C1757" i="8" s="1"/>
  <c r="D1772" i="4"/>
  <c r="C1761" i="8" s="1"/>
  <c r="D1776" i="4"/>
  <c r="C1765" i="8" s="1"/>
  <c r="D1780" i="4"/>
  <c r="C1769" i="8" s="1"/>
  <c r="D1784" i="4"/>
  <c r="C1773" i="8" s="1"/>
  <c r="D1788" i="4"/>
  <c r="C1777" i="8" s="1"/>
  <c r="D1792" i="4"/>
  <c r="C1781" i="8" s="1"/>
  <c r="D1796" i="4"/>
  <c r="C1785" i="8" s="1"/>
  <c r="D1800" i="4"/>
  <c r="C1789" i="8" s="1"/>
  <c r="D1804" i="4"/>
  <c r="C1793" i="8" s="1"/>
  <c r="D1808" i="4"/>
  <c r="C1797" i="8" s="1"/>
  <c r="D1812" i="4"/>
  <c r="C1801" i="8" s="1"/>
  <c r="D1816" i="4"/>
  <c r="C1805" i="8" s="1"/>
  <c r="D1820" i="4"/>
  <c r="C1809" i="8" s="1"/>
  <c r="D1824" i="4"/>
  <c r="C1813" i="8" s="1"/>
  <c r="D1828" i="4"/>
  <c r="C1817" i="8" s="1"/>
  <c r="D1832" i="4"/>
  <c r="C1821" i="8" s="1"/>
  <c r="D1836" i="4"/>
  <c r="C1825" i="8" s="1"/>
  <c r="D1840" i="4"/>
  <c r="C1829" i="8" s="1"/>
  <c r="D1844" i="4"/>
  <c r="C1833" i="8" s="1"/>
  <c r="D1848" i="4"/>
  <c r="C1837" i="8" s="1"/>
  <c r="D1852" i="4"/>
  <c r="C1841" i="8" s="1"/>
  <c r="D1856" i="4"/>
  <c r="C1845" i="8" s="1"/>
  <c r="D1860" i="4"/>
  <c r="C1849" i="8" s="1"/>
  <c r="D1864" i="4"/>
  <c r="C1853" i="8" s="1"/>
  <c r="D1868" i="4"/>
  <c r="C1857" i="8" s="1"/>
  <c r="D1872" i="4"/>
  <c r="C1861" i="8" s="1"/>
  <c r="D1876" i="4"/>
  <c r="C1865" i="8" s="1"/>
  <c r="D1880" i="4"/>
  <c r="C1869" i="8" s="1"/>
  <c r="D1884" i="4"/>
  <c r="C1873" i="8" s="1"/>
  <c r="D1888" i="4"/>
  <c r="C1877" i="8" s="1"/>
  <c r="D1892" i="4"/>
  <c r="C1881" i="8" s="1"/>
  <c r="D1896" i="4"/>
  <c r="C1885" i="8" s="1"/>
  <c r="D1900" i="4"/>
  <c r="C1889" i="8" s="1"/>
  <c r="D1904" i="4"/>
  <c r="C1893" i="8" s="1"/>
  <c r="D1908" i="4"/>
  <c r="C1897" i="8" s="1"/>
  <c r="D1912" i="4"/>
  <c r="C1901" i="8" s="1"/>
  <c r="D1916" i="4"/>
  <c r="C1905" i="8" s="1"/>
  <c r="D1920" i="4"/>
  <c r="C1909" i="8" s="1"/>
  <c r="D1924" i="4"/>
  <c r="C1913" i="8" s="1"/>
  <c r="D1928" i="4"/>
  <c r="C1917" i="8" s="1"/>
  <c r="D1932" i="4"/>
  <c r="C1921" i="8" s="1"/>
  <c r="D1936" i="4"/>
  <c r="C1925" i="8" s="1"/>
  <c r="D1940" i="4"/>
  <c r="C1929" i="8" s="1"/>
  <c r="D1944" i="4"/>
  <c r="C1933" i="8" s="1"/>
  <c r="D1948" i="4"/>
  <c r="C1937" i="8" s="1"/>
  <c r="D1952" i="4"/>
  <c r="C1941" i="8" s="1"/>
  <c r="D1956" i="4"/>
  <c r="C1945" i="8" s="1"/>
  <c r="D1960" i="4"/>
  <c r="C1949" i="8" s="1"/>
  <c r="D1964" i="4"/>
  <c r="C1953" i="8" s="1"/>
  <c r="D1968" i="4"/>
  <c r="C1957" i="8" s="1"/>
  <c r="D1972" i="4"/>
  <c r="C1961" i="8" s="1"/>
  <c r="D1976" i="4"/>
  <c r="C1965" i="8" s="1"/>
  <c r="D1980" i="4"/>
  <c r="C1969" i="8" s="1"/>
  <c r="D1984" i="4"/>
  <c r="C1973" i="8" s="1"/>
  <c r="D1988" i="4"/>
  <c r="C1977" i="8" s="1"/>
  <c r="D1992" i="4"/>
  <c r="C1981" i="8" s="1"/>
  <c r="D1996" i="4"/>
  <c r="C1985" i="8" s="1"/>
  <c r="D2000" i="4"/>
  <c r="C1989" i="8" s="1"/>
  <c r="D2004" i="4"/>
  <c r="C1993" i="8" s="1"/>
  <c r="D2008" i="4"/>
  <c r="C1997" i="8" s="1"/>
  <c r="D2012" i="4"/>
  <c r="C2001" i="8" s="1"/>
  <c r="D2016" i="4"/>
  <c r="C2005" i="8" s="1"/>
  <c r="D2020" i="4"/>
  <c r="C2009" i="8" s="1"/>
  <c r="D2024" i="4"/>
  <c r="C2013" i="8" s="1"/>
  <c r="D2028" i="4"/>
  <c r="C2017" i="8" s="1"/>
  <c r="D2032" i="4"/>
  <c r="C2021" i="8" s="1"/>
  <c r="D2036" i="4"/>
  <c r="C2025" i="8" s="1"/>
  <c r="D2040" i="4"/>
  <c r="C2029" i="8" s="1"/>
  <c r="D2044" i="4"/>
  <c r="C2033" i="8" s="1"/>
  <c r="D2048" i="4"/>
  <c r="C2037" i="8" s="1"/>
  <c r="D2052" i="4"/>
  <c r="C2041" i="8" s="1"/>
  <c r="D2056" i="4"/>
  <c r="C2045" i="8" s="1"/>
  <c r="D2060" i="4"/>
  <c r="C2049" i="8" s="1"/>
  <c r="D2064" i="4"/>
  <c r="C2053" i="8" s="1"/>
  <c r="D2068" i="4"/>
  <c r="C2057" i="8" s="1"/>
  <c r="D2072" i="4"/>
  <c r="C2061" i="8" s="1"/>
  <c r="D2076" i="4"/>
  <c r="C2065" i="8" s="1"/>
  <c r="D2080" i="4"/>
  <c r="C2069" i="8" s="1"/>
  <c r="D2084" i="4"/>
  <c r="C2073" i="8" s="1"/>
  <c r="D2088" i="4"/>
  <c r="C2077" i="8" s="1"/>
  <c r="D2092" i="4"/>
  <c r="C2081" i="8" s="1"/>
  <c r="D2096" i="4"/>
  <c r="C2085" i="8" s="1"/>
  <c r="D2100" i="4"/>
  <c r="C2089" i="8" s="1"/>
  <c r="D2104" i="4"/>
  <c r="C2093" i="8" s="1"/>
  <c r="D2108" i="4"/>
  <c r="C2097" i="8" s="1"/>
  <c r="D2112" i="4"/>
  <c r="C2101" i="8" s="1"/>
  <c r="D2116" i="4"/>
  <c r="C2105" i="8" s="1"/>
  <c r="D2120" i="4"/>
  <c r="C2109" i="8" s="1"/>
  <c r="D2124" i="4"/>
  <c r="C2113" i="8" s="1"/>
  <c r="D2128" i="4"/>
  <c r="C2117" i="8" s="1"/>
  <c r="D2132" i="4"/>
  <c r="C2121" i="8" s="1"/>
  <c r="D2136" i="4"/>
  <c r="C2125" i="8" s="1"/>
  <c r="D2140" i="4"/>
  <c r="C2129" i="8" s="1"/>
  <c r="D2144" i="4"/>
  <c r="C2133" i="8" s="1"/>
  <c r="D2148" i="4"/>
  <c r="C2137" i="8" s="1"/>
  <c r="D2152" i="4"/>
  <c r="C2141" i="8" s="1"/>
  <c r="D2156" i="4"/>
  <c r="C2145" i="8" s="1"/>
  <c r="D2160" i="4"/>
  <c r="C2149" i="8" s="1"/>
  <c r="D2164" i="4"/>
  <c r="C2153" i="8" s="1"/>
  <c r="D2168" i="4"/>
  <c r="C2157" i="8" s="1"/>
  <c r="D2172" i="4"/>
  <c r="C2161" i="8" s="1"/>
  <c r="D2176" i="4"/>
  <c r="C2165" i="8" s="1"/>
  <c r="D2180" i="4"/>
  <c r="C2169" i="8" s="1"/>
  <c r="D2184" i="4"/>
  <c r="C2173" i="8" s="1"/>
  <c r="D2188" i="4"/>
  <c r="C2177" i="8" s="1"/>
  <c r="D2192" i="4"/>
  <c r="C2181" i="8" s="1"/>
  <c r="D2196" i="4"/>
  <c r="C2185" i="8" s="1"/>
  <c r="D2200" i="4"/>
  <c r="C2189" i="8" s="1"/>
  <c r="D2204" i="4"/>
  <c r="C2193" i="8" s="1"/>
  <c r="D2208" i="4"/>
  <c r="C2197" i="8" s="1"/>
  <c r="D2212" i="4"/>
  <c r="C2201" i="8" s="1"/>
  <c r="D2216" i="4"/>
  <c r="C2205" i="8" s="1"/>
  <c r="D2220" i="4"/>
  <c r="C2209" i="8" s="1"/>
  <c r="D2224" i="4"/>
  <c r="C2213" i="8" s="1"/>
  <c r="D2228" i="4"/>
  <c r="C2217" i="8" s="1"/>
  <c r="D2232" i="4"/>
  <c r="C2221" i="8" s="1"/>
  <c r="D2236" i="4"/>
  <c r="C2225" i="8" s="1"/>
  <c r="D2240" i="4"/>
  <c r="C2229" i="8" s="1"/>
  <c r="D2244" i="4"/>
  <c r="C2233" i="8" s="1"/>
  <c r="D2248" i="4"/>
  <c r="C2237" i="8" s="1"/>
  <c r="D2252" i="4"/>
  <c r="C2241" i="8" s="1"/>
  <c r="D2256" i="4"/>
  <c r="C2245" i="8" s="1"/>
  <c r="D2260" i="4"/>
  <c r="C2249" i="8" s="1"/>
  <c r="D2264" i="4"/>
  <c r="C2253" i="8" s="1"/>
  <c r="D2268" i="4"/>
  <c r="C2257" i="8" s="1"/>
  <c r="D2272" i="4"/>
  <c r="C2261" i="8" s="1"/>
  <c r="D2276" i="4"/>
  <c r="C2265" i="8" s="1"/>
  <c r="D2280" i="4"/>
  <c r="C2269" i="8" s="1"/>
  <c r="D2284" i="4"/>
  <c r="C2273" i="8" s="1"/>
  <c r="D2288" i="4"/>
  <c r="C2277" i="8" s="1"/>
  <c r="D2292" i="4"/>
  <c r="C2281" i="8" s="1"/>
  <c r="D2296" i="4"/>
  <c r="C2285" i="8" s="1"/>
  <c r="D2300" i="4"/>
  <c r="C2289" i="8" s="1"/>
  <c r="D2304" i="4"/>
  <c r="C2293" i="8" s="1"/>
  <c r="D2308" i="4"/>
  <c r="C2297" i="8" s="1"/>
  <c r="D2312" i="4"/>
  <c r="C2301" i="8" s="1"/>
  <c r="D2316" i="4"/>
  <c r="C2305" i="8" s="1"/>
  <c r="D2320" i="4"/>
  <c r="C2309" i="8" s="1"/>
  <c r="D2324" i="4"/>
  <c r="C2313" i="8" s="1"/>
  <c r="D2328" i="4"/>
  <c r="C2317" i="8" s="1"/>
  <c r="D2332" i="4"/>
  <c r="C2321" i="8" s="1"/>
  <c r="D2336" i="4"/>
  <c r="C2325" i="8" s="1"/>
  <c r="D2340" i="4"/>
  <c r="C2329" i="8" s="1"/>
  <c r="D2344" i="4"/>
  <c r="C2333" i="8" s="1"/>
  <c r="D2348" i="4"/>
  <c r="C2337" i="8" s="1"/>
  <c r="D2352" i="4"/>
  <c r="C2341" i="8" s="1"/>
  <c r="D2356" i="4"/>
  <c r="C2345" i="8" s="1"/>
  <c r="D2360" i="4"/>
  <c r="C2349" i="8" s="1"/>
  <c r="D2364" i="4"/>
  <c r="C2353" i="8" s="1"/>
  <c r="D2368" i="4"/>
  <c r="C2357" i="8" s="1"/>
  <c r="D2372" i="4"/>
  <c r="C2361" i="8" s="1"/>
  <c r="D2376" i="4"/>
  <c r="C2365" i="8" s="1"/>
  <c r="D2380" i="4"/>
  <c r="C2369" i="8" s="1"/>
  <c r="D2384" i="4"/>
  <c r="C2373" i="8" s="1"/>
  <c r="D2388" i="4"/>
  <c r="C2377" i="8" s="1"/>
  <c r="D2392" i="4"/>
  <c r="C2381" i="8" s="1"/>
  <c r="D2396" i="4"/>
  <c r="C2385" i="8" s="1"/>
  <c r="D2400" i="4"/>
  <c r="C2389" i="8" s="1"/>
  <c r="D2404" i="4"/>
  <c r="C2393" i="8" s="1"/>
  <c r="D2408" i="4"/>
  <c r="C2397" i="8" s="1"/>
  <c r="D2412" i="4"/>
  <c r="C2401" i="8" s="1"/>
  <c r="D2416" i="4"/>
  <c r="C2405" i="8" s="1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D2512" i="4"/>
  <c r="C2" i="8"/>
  <c r="C18" i="8"/>
  <c r="C22" i="8"/>
  <c r="C26" i="8"/>
  <c r="C30" i="8"/>
  <c r="D45" i="4"/>
  <c r="C34" i="8" s="1"/>
  <c r="D49" i="4"/>
  <c r="C38" i="8" s="1"/>
  <c r="D53" i="4"/>
  <c r="C42" i="8" s="1"/>
  <c r="D57" i="4"/>
  <c r="C46" i="8" s="1"/>
  <c r="D61" i="4"/>
  <c r="C50" i="8" s="1"/>
  <c r="D65" i="4"/>
  <c r="C54" i="8" s="1"/>
  <c r="D69" i="4"/>
  <c r="C58" i="8" s="1"/>
  <c r="D73" i="4"/>
  <c r="C62" i="8" s="1"/>
  <c r="D77" i="4"/>
  <c r="C66" i="8" s="1"/>
  <c r="D81" i="4"/>
  <c r="C70" i="8" s="1"/>
  <c r="D85" i="4"/>
  <c r="C74" i="8" s="1"/>
  <c r="D89" i="4"/>
  <c r="C78" i="8" s="1"/>
  <c r="D93" i="4"/>
  <c r="C82" i="8" s="1"/>
  <c r="D97" i="4"/>
  <c r="C86" i="8" s="1"/>
  <c r="D101" i="4"/>
  <c r="C90" i="8" s="1"/>
  <c r="D105" i="4"/>
  <c r="C94" i="8" s="1"/>
  <c r="D109" i="4"/>
  <c r="C98" i="8" s="1"/>
  <c r="D113" i="4"/>
  <c r="C102" i="8" s="1"/>
  <c r="D117" i="4"/>
  <c r="C106" i="8" s="1"/>
  <c r="D121" i="4"/>
  <c r="C110" i="8" s="1"/>
  <c r="D125" i="4"/>
  <c r="C114" i="8" s="1"/>
  <c r="D129" i="4"/>
  <c r="C118" i="8" s="1"/>
  <c r="D133" i="4"/>
  <c r="C122" i="8" s="1"/>
  <c r="D137" i="4"/>
  <c r="C126" i="8" s="1"/>
  <c r="D141" i="4"/>
  <c r="C130" i="8" s="1"/>
  <c r="D145" i="4"/>
  <c r="C134" i="8" s="1"/>
  <c r="D149" i="4"/>
  <c r="C138" i="8" s="1"/>
  <c r="D153" i="4"/>
  <c r="C142" i="8" s="1"/>
  <c r="D157" i="4"/>
  <c r="C146" i="8" s="1"/>
  <c r="D161" i="4"/>
  <c r="C150" i="8" s="1"/>
  <c r="D165" i="4"/>
  <c r="C154" i="8" s="1"/>
  <c r="D169" i="4"/>
  <c r="C158" i="8" s="1"/>
  <c r="D173" i="4"/>
  <c r="C162" i="8" s="1"/>
  <c r="D177" i="4"/>
  <c r="C166" i="8" s="1"/>
  <c r="D181" i="4"/>
  <c r="C170" i="8" s="1"/>
  <c r="D185" i="4"/>
  <c r="C174" i="8" s="1"/>
  <c r="D189" i="4"/>
  <c r="C178" i="8" s="1"/>
  <c r="D193" i="4"/>
  <c r="C182" i="8" s="1"/>
  <c r="D197" i="4"/>
  <c r="C186" i="8" s="1"/>
  <c r="D201" i="4"/>
  <c r="C190" i="8" s="1"/>
  <c r="D205" i="4"/>
  <c r="C194" i="8" s="1"/>
  <c r="D209" i="4"/>
  <c r="C198" i="8" s="1"/>
  <c r="D213" i="4"/>
  <c r="C202" i="8" s="1"/>
  <c r="D217" i="4"/>
  <c r="C206" i="8" s="1"/>
  <c r="D221" i="4"/>
  <c r="C210" i="8" s="1"/>
  <c r="D225" i="4"/>
  <c r="C214" i="8" s="1"/>
  <c r="D229" i="4"/>
  <c r="C218" i="8" s="1"/>
  <c r="D233" i="4"/>
  <c r="C222" i="8" s="1"/>
  <c r="D237" i="4"/>
  <c r="C226" i="8" s="1"/>
  <c r="D241" i="4"/>
  <c r="C230" i="8" s="1"/>
  <c r="D245" i="4"/>
  <c r="C234" i="8" s="1"/>
  <c r="D249" i="4"/>
  <c r="C238" i="8" s="1"/>
  <c r="D253" i="4"/>
  <c r="C242" i="8" s="1"/>
  <c r="D257" i="4"/>
  <c r="C246" i="8" s="1"/>
  <c r="D261" i="4"/>
  <c r="C250" i="8" s="1"/>
  <c r="D265" i="4"/>
  <c r="C254" i="8" s="1"/>
  <c r="D269" i="4"/>
  <c r="C258" i="8" s="1"/>
  <c r="D273" i="4"/>
  <c r="C262" i="8" s="1"/>
  <c r="D277" i="4"/>
  <c r="C266" i="8" s="1"/>
  <c r="D281" i="4"/>
  <c r="C270" i="8" s="1"/>
  <c r="D285" i="4"/>
  <c r="C274" i="8" s="1"/>
  <c r="D289" i="4"/>
  <c r="C278" i="8" s="1"/>
  <c r="D293" i="4"/>
  <c r="C282" i="8" s="1"/>
  <c r="D297" i="4"/>
  <c r="C286" i="8" s="1"/>
  <c r="D301" i="4"/>
  <c r="C290" i="8" s="1"/>
  <c r="D305" i="4"/>
  <c r="C294" i="8" s="1"/>
  <c r="D309" i="4"/>
  <c r="C298" i="8" s="1"/>
  <c r="D313" i="4"/>
  <c r="C302" i="8" s="1"/>
  <c r="D317" i="4"/>
  <c r="C306" i="8" s="1"/>
  <c r="D321" i="4"/>
  <c r="C310" i="8" s="1"/>
  <c r="D325" i="4"/>
  <c r="C314" i="8" s="1"/>
  <c r="D329" i="4"/>
  <c r="C318" i="8" s="1"/>
  <c r="D333" i="4"/>
  <c r="C322" i="8" s="1"/>
  <c r="D337" i="4"/>
  <c r="C326" i="8" s="1"/>
  <c r="D341" i="4"/>
  <c r="C330" i="8" s="1"/>
  <c r="D345" i="4"/>
  <c r="C334" i="8" s="1"/>
  <c r="D349" i="4"/>
  <c r="C338" i="8" s="1"/>
  <c r="D353" i="4"/>
  <c r="C342" i="8" s="1"/>
  <c r="D357" i="4"/>
  <c r="C346" i="8" s="1"/>
  <c r="D361" i="4"/>
  <c r="C350" i="8" s="1"/>
  <c r="D365" i="4"/>
  <c r="C354" i="8" s="1"/>
  <c r="D369" i="4"/>
  <c r="C358" i="8" s="1"/>
  <c r="D373" i="4"/>
  <c r="C362" i="8" s="1"/>
  <c r="D377" i="4"/>
  <c r="C366" i="8" s="1"/>
  <c r="D381" i="4"/>
  <c r="C370" i="8" s="1"/>
  <c r="D385" i="4"/>
  <c r="C374" i="8" s="1"/>
  <c r="D389" i="4"/>
  <c r="C378" i="8" s="1"/>
  <c r="D393" i="4"/>
  <c r="C382" i="8" s="1"/>
  <c r="D397" i="4"/>
  <c r="C386" i="8" s="1"/>
  <c r="D401" i="4"/>
  <c r="C390" i="8" s="1"/>
  <c r="D405" i="4"/>
  <c r="C394" i="8" s="1"/>
  <c r="D409" i="4"/>
  <c r="C398" i="8" s="1"/>
  <c r="D413" i="4"/>
  <c r="C402" i="8" s="1"/>
  <c r="D417" i="4"/>
  <c r="C406" i="8" s="1"/>
  <c r="D421" i="4"/>
  <c r="C410" i="8" s="1"/>
  <c r="D425" i="4"/>
  <c r="C414" i="8" s="1"/>
  <c r="D429" i="4"/>
  <c r="C418" i="8" s="1"/>
  <c r="D433" i="4"/>
  <c r="C422" i="8" s="1"/>
  <c r="D437" i="4"/>
  <c r="C426" i="8" s="1"/>
  <c r="D441" i="4"/>
  <c r="C430" i="8" s="1"/>
  <c r="D445" i="4"/>
  <c r="C434" i="8" s="1"/>
  <c r="D449" i="4"/>
  <c r="C438" i="8" s="1"/>
  <c r="D453" i="4"/>
  <c r="C442" i="8" s="1"/>
  <c r="D457" i="4"/>
  <c r="C446" i="8" s="1"/>
  <c r="D461" i="4"/>
  <c r="C450" i="8" s="1"/>
  <c r="D465" i="4"/>
  <c r="C454" i="8" s="1"/>
  <c r="D469" i="4"/>
  <c r="C458" i="8" s="1"/>
  <c r="D473" i="4"/>
  <c r="C462" i="8" s="1"/>
  <c r="D477" i="4"/>
  <c r="C466" i="8" s="1"/>
  <c r="D481" i="4"/>
  <c r="C470" i="8" s="1"/>
  <c r="D485" i="4"/>
  <c r="C474" i="8" s="1"/>
  <c r="D489" i="4"/>
  <c r="C478" i="8" s="1"/>
  <c r="D493" i="4"/>
  <c r="C482" i="8" s="1"/>
  <c r="D497" i="4"/>
  <c r="C486" i="8" s="1"/>
  <c r="D501" i="4"/>
  <c r="C490" i="8" s="1"/>
  <c r="D505" i="4"/>
  <c r="C494" i="8" s="1"/>
  <c r="D509" i="4"/>
  <c r="C498" i="8" s="1"/>
  <c r="D513" i="4"/>
  <c r="C502" i="8" s="1"/>
  <c r="D517" i="4"/>
  <c r="C506" i="8" s="1"/>
  <c r="D521" i="4"/>
  <c r="C510" i="8" s="1"/>
  <c r="D525" i="4"/>
  <c r="C514" i="8" s="1"/>
  <c r="D529" i="4"/>
  <c r="C518" i="8" s="1"/>
  <c r="D533" i="4"/>
  <c r="C522" i="8" s="1"/>
  <c r="D537" i="4"/>
  <c r="C526" i="8" s="1"/>
  <c r="D541" i="4"/>
  <c r="C530" i="8" s="1"/>
  <c r="D545" i="4"/>
  <c r="C534" i="8" s="1"/>
  <c r="D549" i="4"/>
  <c r="C538" i="8" s="1"/>
  <c r="D553" i="4"/>
  <c r="C542" i="8" s="1"/>
  <c r="D557" i="4"/>
  <c r="C546" i="8" s="1"/>
  <c r="D561" i="4"/>
  <c r="C550" i="8" s="1"/>
  <c r="D565" i="4"/>
  <c r="C554" i="8" s="1"/>
  <c r="D569" i="4"/>
  <c r="C558" i="8" s="1"/>
  <c r="D573" i="4"/>
  <c r="C562" i="8" s="1"/>
  <c r="D577" i="4"/>
  <c r="C566" i="8" s="1"/>
  <c r="D581" i="4"/>
  <c r="C570" i="8" s="1"/>
  <c r="D585" i="4"/>
  <c r="C574" i="8" s="1"/>
  <c r="D589" i="4"/>
  <c r="C578" i="8" s="1"/>
  <c r="D593" i="4"/>
  <c r="C582" i="8" s="1"/>
  <c r="D597" i="4"/>
  <c r="C586" i="8" s="1"/>
  <c r="D601" i="4"/>
  <c r="C590" i="8" s="1"/>
  <c r="D605" i="4"/>
  <c r="C594" i="8" s="1"/>
  <c r="D609" i="4"/>
  <c r="C598" i="8" s="1"/>
  <c r="D613" i="4"/>
  <c r="C602" i="8" s="1"/>
  <c r="D617" i="4"/>
  <c r="C606" i="8" s="1"/>
  <c r="D621" i="4"/>
  <c r="C610" i="8" s="1"/>
  <c r="D625" i="4"/>
  <c r="C614" i="8" s="1"/>
  <c r="D629" i="4"/>
  <c r="C618" i="8" s="1"/>
  <c r="D633" i="4"/>
  <c r="C622" i="8" s="1"/>
  <c r="D637" i="4"/>
  <c r="C626" i="8" s="1"/>
  <c r="D641" i="4"/>
  <c r="C630" i="8" s="1"/>
  <c r="D645" i="4"/>
  <c r="C634" i="8" s="1"/>
  <c r="D649" i="4"/>
  <c r="C638" i="8" s="1"/>
  <c r="D653" i="4"/>
  <c r="C642" i="8" s="1"/>
  <c r="D657" i="4"/>
  <c r="C646" i="8" s="1"/>
  <c r="D661" i="4"/>
  <c r="C650" i="8" s="1"/>
  <c r="D665" i="4"/>
  <c r="C654" i="8" s="1"/>
  <c r="D669" i="4"/>
  <c r="C658" i="8" s="1"/>
  <c r="D673" i="4"/>
  <c r="C662" i="8" s="1"/>
  <c r="D677" i="4"/>
  <c r="C666" i="8" s="1"/>
  <c r="D681" i="4"/>
  <c r="C670" i="8" s="1"/>
  <c r="D685" i="4"/>
  <c r="C674" i="8" s="1"/>
  <c r="D689" i="4"/>
  <c r="C678" i="8" s="1"/>
  <c r="D693" i="4"/>
  <c r="C682" i="8" s="1"/>
  <c r="D697" i="4"/>
  <c r="C686" i="8" s="1"/>
  <c r="D701" i="4"/>
  <c r="C690" i="8" s="1"/>
  <c r="D705" i="4"/>
  <c r="C694" i="8" s="1"/>
  <c r="D709" i="4"/>
  <c r="C698" i="8" s="1"/>
  <c r="D713" i="4"/>
  <c r="C702" i="8" s="1"/>
  <c r="D717" i="4"/>
  <c r="C706" i="8" s="1"/>
  <c r="D721" i="4"/>
  <c r="C710" i="8" s="1"/>
  <c r="D725" i="4"/>
  <c r="C714" i="8" s="1"/>
  <c r="D729" i="4"/>
  <c r="C718" i="8" s="1"/>
  <c r="D733" i="4"/>
  <c r="C722" i="8" s="1"/>
  <c r="D737" i="4"/>
  <c r="C726" i="8" s="1"/>
  <c r="D741" i="4"/>
  <c r="C730" i="8" s="1"/>
  <c r="D745" i="4"/>
  <c r="C734" i="8" s="1"/>
  <c r="D749" i="4"/>
  <c r="C738" i="8" s="1"/>
  <c r="D753" i="4"/>
  <c r="C742" i="8" s="1"/>
  <c r="D757" i="4"/>
  <c r="C746" i="8" s="1"/>
  <c r="D761" i="4"/>
  <c r="C750" i="8" s="1"/>
  <c r="D765" i="4"/>
  <c r="C754" i="8" s="1"/>
  <c r="D769" i="4"/>
  <c r="C758" i="8" s="1"/>
  <c r="D773" i="4"/>
  <c r="C762" i="8" s="1"/>
  <c r="D777" i="4"/>
  <c r="C766" i="8" s="1"/>
  <c r="D781" i="4"/>
  <c r="C770" i="8" s="1"/>
  <c r="D785" i="4"/>
  <c r="C774" i="8" s="1"/>
  <c r="D789" i="4"/>
  <c r="C778" i="8" s="1"/>
  <c r="D793" i="4"/>
  <c r="C782" i="8" s="1"/>
  <c r="D797" i="4"/>
  <c r="C786" i="8" s="1"/>
  <c r="D801" i="4"/>
  <c r="C790" i="8" s="1"/>
  <c r="D805" i="4"/>
  <c r="C794" i="8" s="1"/>
  <c r="D809" i="4"/>
  <c r="C798" i="8" s="1"/>
  <c r="D813" i="4"/>
  <c r="C802" i="8" s="1"/>
  <c r="D817" i="4"/>
  <c r="C806" i="8" s="1"/>
  <c r="D821" i="4"/>
  <c r="C810" i="8" s="1"/>
  <c r="D825" i="4"/>
  <c r="C814" i="8" s="1"/>
  <c r="D829" i="4"/>
  <c r="C818" i="8" s="1"/>
  <c r="D833" i="4"/>
  <c r="C822" i="8" s="1"/>
  <c r="D837" i="4"/>
  <c r="C826" i="8" s="1"/>
  <c r="D841" i="4"/>
  <c r="C830" i="8" s="1"/>
  <c r="D845" i="4"/>
  <c r="C834" i="8" s="1"/>
  <c r="D849" i="4"/>
  <c r="C838" i="8" s="1"/>
  <c r="D853" i="4"/>
  <c r="C842" i="8" s="1"/>
  <c r="D857" i="4"/>
  <c r="C846" i="8" s="1"/>
  <c r="D861" i="4"/>
  <c r="C850" i="8" s="1"/>
  <c r="D865" i="4"/>
  <c r="C854" i="8" s="1"/>
  <c r="D869" i="4"/>
  <c r="C858" i="8" s="1"/>
  <c r="D873" i="4"/>
  <c r="C862" i="8" s="1"/>
  <c r="D877" i="4"/>
  <c r="C866" i="8" s="1"/>
  <c r="D881" i="4"/>
  <c r="C870" i="8" s="1"/>
  <c r="D885" i="4"/>
  <c r="C874" i="8" s="1"/>
  <c r="D889" i="4"/>
  <c r="C878" i="8" s="1"/>
  <c r="D893" i="4"/>
  <c r="C882" i="8" s="1"/>
  <c r="D897" i="4"/>
  <c r="C886" i="8" s="1"/>
  <c r="D901" i="4"/>
  <c r="C890" i="8" s="1"/>
  <c r="D905" i="4"/>
  <c r="C894" i="8" s="1"/>
  <c r="D909" i="4"/>
  <c r="C898" i="8" s="1"/>
  <c r="D913" i="4"/>
  <c r="C902" i="8" s="1"/>
  <c r="D917" i="4"/>
  <c r="C906" i="8" s="1"/>
  <c r="D921" i="4"/>
  <c r="C910" i="8" s="1"/>
  <c r="D925" i="4"/>
  <c r="C914" i="8" s="1"/>
  <c r="D929" i="4"/>
  <c r="C918" i="8" s="1"/>
  <c r="D933" i="4"/>
  <c r="C922" i="8" s="1"/>
  <c r="D937" i="4"/>
  <c r="C926" i="8" s="1"/>
  <c r="D941" i="4"/>
  <c r="C930" i="8" s="1"/>
  <c r="D945" i="4"/>
  <c r="C934" i="8" s="1"/>
  <c r="D949" i="4"/>
  <c r="C938" i="8" s="1"/>
  <c r="D953" i="4"/>
  <c r="C942" i="8" s="1"/>
  <c r="D957" i="4"/>
  <c r="C946" i="8" s="1"/>
  <c r="D961" i="4"/>
  <c r="C950" i="8" s="1"/>
  <c r="D965" i="4"/>
  <c r="C954" i="8" s="1"/>
  <c r="D969" i="4"/>
  <c r="C958" i="8" s="1"/>
  <c r="D973" i="4"/>
  <c r="C962" i="8" s="1"/>
  <c r="D977" i="4"/>
  <c r="C966" i="8" s="1"/>
  <c r="D981" i="4"/>
  <c r="C970" i="8" s="1"/>
  <c r="D985" i="4"/>
  <c r="C974" i="8" s="1"/>
  <c r="D989" i="4"/>
  <c r="C978" i="8" s="1"/>
  <c r="D993" i="4"/>
  <c r="C982" i="8" s="1"/>
  <c r="D997" i="4"/>
  <c r="C986" i="8" s="1"/>
  <c r="D1001" i="4"/>
  <c r="C990" i="8" s="1"/>
  <c r="D1005" i="4"/>
  <c r="C994" i="8" s="1"/>
  <c r="D1009" i="4"/>
  <c r="C998" i="8" s="1"/>
  <c r="D1013" i="4"/>
  <c r="C1002" i="8" s="1"/>
  <c r="D1017" i="4"/>
  <c r="C1006" i="8" s="1"/>
  <c r="D1021" i="4"/>
  <c r="C1010" i="8" s="1"/>
  <c r="D1025" i="4"/>
  <c r="C1014" i="8" s="1"/>
  <c r="D1029" i="4"/>
  <c r="C1018" i="8" s="1"/>
  <c r="D1033" i="4"/>
  <c r="C1022" i="8" s="1"/>
  <c r="D1037" i="4"/>
  <c r="C1026" i="8" s="1"/>
  <c r="D1041" i="4"/>
  <c r="C1030" i="8" s="1"/>
  <c r="D1045" i="4"/>
  <c r="C1034" i="8" s="1"/>
  <c r="D1049" i="4"/>
  <c r="C1038" i="8" s="1"/>
  <c r="D1053" i="4"/>
  <c r="C1042" i="8" s="1"/>
  <c r="D1057" i="4"/>
  <c r="C1046" i="8" s="1"/>
  <c r="D1061" i="4"/>
  <c r="C1050" i="8" s="1"/>
  <c r="D1065" i="4"/>
  <c r="C1054" i="8" s="1"/>
  <c r="D1069" i="4"/>
  <c r="C1058" i="8" s="1"/>
  <c r="D1073" i="4"/>
  <c r="C1062" i="8" s="1"/>
  <c r="D1077" i="4"/>
  <c r="C1066" i="8" s="1"/>
  <c r="D1081" i="4"/>
  <c r="C1070" i="8" s="1"/>
  <c r="D1085" i="4"/>
  <c r="C1074" i="8" s="1"/>
  <c r="D1089" i="4"/>
  <c r="C1078" i="8" s="1"/>
  <c r="D1093" i="4"/>
  <c r="C1082" i="8" s="1"/>
  <c r="D1097" i="4"/>
  <c r="C1086" i="8" s="1"/>
  <c r="D1101" i="4"/>
  <c r="C1090" i="8" s="1"/>
  <c r="D1105" i="4"/>
  <c r="C1094" i="8" s="1"/>
  <c r="D1109" i="4"/>
  <c r="C1098" i="8" s="1"/>
  <c r="D1113" i="4"/>
  <c r="C1102" i="8" s="1"/>
  <c r="D1117" i="4"/>
  <c r="C1106" i="8" s="1"/>
  <c r="D1121" i="4"/>
  <c r="C1110" i="8" s="1"/>
  <c r="D1125" i="4"/>
  <c r="C1114" i="8" s="1"/>
  <c r="D1129" i="4"/>
  <c r="C1118" i="8" s="1"/>
  <c r="D1133" i="4"/>
  <c r="C1122" i="8" s="1"/>
  <c r="D1137" i="4"/>
  <c r="C1126" i="8" s="1"/>
  <c r="D1141" i="4"/>
  <c r="C1130" i="8" s="1"/>
  <c r="D1145" i="4"/>
  <c r="C1134" i="8" s="1"/>
  <c r="D1149" i="4"/>
  <c r="C1138" i="8" s="1"/>
  <c r="D1153" i="4"/>
  <c r="C1142" i="8" s="1"/>
  <c r="D1157" i="4"/>
  <c r="C1146" i="8" s="1"/>
  <c r="D1161" i="4"/>
  <c r="C1150" i="8" s="1"/>
  <c r="D1165" i="4"/>
  <c r="C1154" i="8" s="1"/>
  <c r="D1169" i="4"/>
  <c r="C1158" i="8" s="1"/>
  <c r="D1173" i="4"/>
  <c r="C1162" i="8" s="1"/>
  <c r="D1177" i="4"/>
  <c r="C1166" i="8" s="1"/>
  <c r="D1181" i="4"/>
  <c r="C1170" i="8" s="1"/>
  <c r="D1185" i="4"/>
  <c r="C1174" i="8" s="1"/>
  <c r="D1189" i="4"/>
  <c r="C1178" i="8" s="1"/>
  <c r="D1193" i="4"/>
  <c r="C1182" i="8" s="1"/>
  <c r="D1197" i="4"/>
  <c r="C1186" i="8" s="1"/>
  <c r="D1201" i="4"/>
  <c r="C1190" i="8" s="1"/>
  <c r="D1205" i="4"/>
  <c r="C1194" i="8" s="1"/>
  <c r="D1209" i="4"/>
  <c r="C1198" i="8" s="1"/>
  <c r="D1213" i="4"/>
  <c r="C1202" i="8" s="1"/>
  <c r="D1217" i="4"/>
  <c r="C1206" i="8" s="1"/>
  <c r="D1221" i="4"/>
  <c r="C1210" i="8" s="1"/>
  <c r="D1225" i="4"/>
  <c r="C1214" i="8" s="1"/>
  <c r="D1229" i="4"/>
  <c r="C1218" i="8" s="1"/>
  <c r="D1233" i="4"/>
  <c r="C1222" i="8" s="1"/>
  <c r="D1237" i="4"/>
  <c r="C1226" i="8" s="1"/>
  <c r="D1241" i="4"/>
  <c r="C1230" i="8" s="1"/>
  <c r="D1245" i="4"/>
  <c r="C1234" i="8" s="1"/>
  <c r="D1249" i="4"/>
  <c r="C1238" i="8" s="1"/>
  <c r="D1253" i="4"/>
  <c r="C1242" i="8" s="1"/>
  <c r="D1257" i="4"/>
  <c r="C1246" i="8" s="1"/>
  <c r="D1261" i="4"/>
  <c r="C1250" i="8" s="1"/>
  <c r="D1265" i="4"/>
  <c r="C1254" i="8" s="1"/>
  <c r="D1269" i="4"/>
  <c r="C1258" i="8" s="1"/>
  <c r="D1273" i="4"/>
  <c r="C1262" i="8" s="1"/>
  <c r="D1277" i="4"/>
  <c r="C1266" i="8" s="1"/>
  <c r="D1281" i="4"/>
  <c r="C1270" i="8" s="1"/>
  <c r="D1285" i="4"/>
  <c r="C1274" i="8" s="1"/>
  <c r="D1289" i="4"/>
  <c r="C1278" i="8" s="1"/>
  <c r="D1293" i="4"/>
  <c r="C1282" i="8" s="1"/>
  <c r="D1297" i="4"/>
  <c r="C1286" i="8" s="1"/>
  <c r="D1301" i="4"/>
  <c r="C1290" i="8" s="1"/>
  <c r="D1305" i="4"/>
  <c r="C1294" i="8" s="1"/>
  <c r="D1309" i="4"/>
  <c r="C1298" i="8" s="1"/>
  <c r="D1313" i="4"/>
  <c r="C1302" i="8" s="1"/>
  <c r="D1317" i="4"/>
  <c r="C1306" i="8" s="1"/>
  <c r="D1321" i="4"/>
  <c r="C1310" i="8" s="1"/>
  <c r="D1325" i="4"/>
  <c r="C1314" i="8" s="1"/>
  <c r="D1329" i="4"/>
  <c r="C1318" i="8" s="1"/>
  <c r="D1333" i="4"/>
  <c r="C1322" i="8" s="1"/>
  <c r="D1337" i="4"/>
  <c r="C1326" i="8" s="1"/>
  <c r="D1341" i="4"/>
  <c r="C1330" i="8" s="1"/>
  <c r="D1345" i="4"/>
  <c r="C1334" i="8" s="1"/>
  <c r="D1349" i="4"/>
  <c r="C1338" i="8" s="1"/>
  <c r="D1353" i="4"/>
  <c r="C1342" i="8" s="1"/>
  <c r="D1357" i="4"/>
  <c r="C1346" i="8" s="1"/>
  <c r="D1361" i="4"/>
  <c r="C1350" i="8" s="1"/>
  <c r="D1365" i="4"/>
  <c r="C1354" i="8" s="1"/>
  <c r="D1369" i="4"/>
  <c r="C1358" i="8" s="1"/>
  <c r="D1373" i="4"/>
  <c r="C1362" i="8" s="1"/>
  <c r="D1377" i="4"/>
  <c r="C1366" i="8" s="1"/>
  <c r="D1381" i="4"/>
  <c r="C1370" i="8" s="1"/>
  <c r="D1385" i="4"/>
  <c r="C1374" i="8" s="1"/>
  <c r="D1389" i="4"/>
  <c r="C1378" i="8" s="1"/>
  <c r="D1393" i="4"/>
  <c r="C1382" i="8" s="1"/>
  <c r="D1397" i="4"/>
  <c r="C1386" i="8" s="1"/>
  <c r="D1401" i="4"/>
  <c r="C1390" i="8" s="1"/>
  <c r="D1405" i="4"/>
  <c r="C1394" i="8" s="1"/>
  <c r="D1409" i="4"/>
  <c r="C1398" i="8" s="1"/>
  <c r="D1413" i="4"/>
  <c r="C1402" i="8" s="1"/>
  <c r="D1417" i="4"/>
  <c r="C1406" i="8" s="1"/>
  <c r="D1421" i="4"/>
  <c r="C1410" i="8" s="1"/>
  <c r="D1425" i="4"/>
  <c r="C1414" i="8" s="1"/>
  <c r="D1429" i="4"/>
  <c r="C1418" i="8" s="1"/>
  <c r="D1433" i="4"/>
  <c r="C1422" i="8" s="1"/>
  <c r="D1437" i="4"/>
  <c r="C1426" i="8" s="1"/>
  <c r="D1441" i="4"/>
  <c r="C1430" i="8" s="1"/>
  <c r="D1445" i="4"/>
  <c r="C1434" i="8" s="1"/>
  <c r="D1449" i="4"/>
  <c r="C1438" i="8" s="1"/>
  <c r="D1453" i="4"/>
  <c r="C1442" i="8" s="1"/>
  <c r="D1457" i="4"/>
  <c r="C1446" i="8" s="1"/>
  <c r="D1461" i="4"/>
  <c r="C1450" i="8" s="1"/>
  <c r="D1465" i="4"/>
  <c r="C1454" i="8" s="1"/>
  <c r="D1469" i="4"/>
  <c r="C1458" i="8" s="1"/>
  <c r="D1473" i="4"/>
  <c r="C1462" i="8" s="1"/>
  <c r="D1477" i="4"/>
  <c r="C1466" i="8" s="1"/>
  <c r="D1481" i="4"/>
  <c r="C1470" i="8" s="1"/>
  <c r="D1485" i="4"/>
  <c r="C1474" i="8" s="1"/>
  <c r="D1489" i="4"/>
  <c r="C1478" i="8" s="1"/>
  <c r="D1493" i="4"/>
  <c r="C1482" i="8" s="1"/>
  <c r="D1497" i="4"/>
  <c r="C1486" i="8" s="1"/>
  <c r="D1501" i="4"/>
  <c r="C1490" i="8" s="1"/>
  <c r="D1505" i="4"/>
  <c r="C1494" i="8" s="1"/>
  <c r="D1509" i="4"/>
  <c r="C1498" i="8" s="1"/>
  <c r="D1513" i="4"/>
  <c r="C1502" i="8" s="1"/>
  <c r="D1517" i="4"/>
  <c r="C1506" i="8" s="1"/>
  <c r="D1521" i="4"/>
  <c r="C1510" i="8" s="1"/>
  <c r="D1525" i="4"/>
  <c r="C1514" i="8" s="1"/>
  <c r="D1529" i="4"/>
  <c r="C1518" i="8" s="1"/>
  <c r="D1533" i="4"/>
  <c r="C1522" i="8" s="1"/>
  <c r="D1537" i="4"/>
  <c r="C1526" i="8" s="1"/>
  <c r="D1541" i="4"/>
  <c r="C1530" i="8" s="1"/>
  <c r="D1545" i="4"/>
  <c r="C1534" i="8" s="1"/>
  <c r="D1549" i="4"/>
  <c r="C1538" i="8" s="1"/>
  <c r="D1553" i="4"/>
  <c r="C1542" i="8" s="1"/>
  <c r="D1557" i="4"/>
  <c r="C1546" i="8" s="1"/>
  <c r="D1561" i="4"/>
  <c r="C1550" i="8" s="1"/>
  <c r="D1565" i="4"/>
  <c r="C1554" i="8" s="1"/>
  <c r="D1569" i="4"/>
  <c r="C1558" i="8" s="1"/>
  <c r="D1573" i="4"/>
  <c r="C1562" i="8" s="1"/>
  <c r="D1577" i="4"/>
  <c r="C1566" i="8" s="1"/>
  <c r="D1581" i="4"/>
  <c r="C1570" i="8" s="1"/>
  <c r="D1585" i="4"/>
  <c r="C1574" i="8" s="1"/>
  <c r="D1589" i="4"/>
  <c r="C1578" i="8" s="1"/>
  <c r="D1593" i="4"/>
  <c r="C1582" i="8" s="1"/>
  <c r="D1597" i="4"/>
  <c r="C1586" i="8" s="1"/>
  <c r="D1601" i="4"/>
  <c r="C1590" i="8" s="1"/>
  <c r="D1605" i="4"/>
  <c r="C1594" i="8" s="1"/>
  <c r="D1609" i="4"/>
  <c r="C1598" i="8" s="1"/>
  <c r="D1613" i="4"/>
  <c r="C1602" i="8" s="1"/>
  <c r="D1617" i="4"/>
  <c r="C1606" i="8" s="1"/>
  <c r="D1621" i="4"/>
  <c r="C1610" i="8" s="1"/>
  <c r="D1625" i="4"/>
  <c r="C1614" i="8" s="1"/>
  <c r="D1629" i="4"/>
  <c r="C1618" i="8" s="1"/>
  <c r="D1633" i="4"/>
  <c r="C1622" i="8" s="1"/>
  <c r="D1637" i="4"/>
  <c r="C1626" i="8" s="1"/>
  <c r="D1641" i="4"/>
  <c r="C1630" i="8" s="1"/>
  <c r="D1645" i="4"/>
  <c r="C1634" i="8" s="1"/>
  <c r="D1649" i="4"/>
  <c r="C1638" i="8" s="1"/>
  <c r="D1653" i="4"/>
  <c r="C1642" i="8" s="1"/>
  <c r="D1657" i="4"/>
  <c r="C1646" i="8" s="1"/>
  <c r="D1661" i="4"/>
  <c r="C1650" i="8" s="1"/>
  <c r="D1665" i="4"/>
  <c r="C1654" i="8" s="1"/>
  <c r="D1669" i="4"/>
  <c r="C1658" i="8" s="1"/>
  <c r="D1673" i="4"/>
  <c r="C1662" i="8" s="1"/>
  <c r="D1677" i="4"/>
  <c r="C1666" i="8" s="1"/>
  <c r="D1681" i="4"/>
  <c r="C1670" i="8" s="1"/>
  <c r="D1685" i="4"/>
  <c r="C1674" i="8" s="1"/>
  <c r="D1689" i="4"/>
  <c r="C1678" i="8" s="1"/>
  <c r="D1693" i="4"/>
  <c r="C1682" i="8" s="1"/>
  <c r="D1697" i="4"/>
  <c r="C1686" i="8" s="1"/>
  <c r="D1701" i="4"/>
  <c r="C1690" i="8" s="1"/>
  <c r="D1705" i="4"/>
  <c r="C1694" i="8" s="1"/>
  <c r="D1709" i="4"/>
  <c r="C1698" i="8" s="1"/>
  <c r="D1713" i="4"/>
  <c r="C1702" i="8" s="1"/>
  <c r="D1717" i="4"/>
  <c r="C1706" i="8" s="1"/>
  <c r="D1721" i="4"/>
  <c r="C1710" i="8" s="1"/>
  <c r="D1725" i="4"/>
  <c r="C1714" i="8" s="1"/>
  <c r="D1729" i="4"/>
  <c r="C1718" i="8" s="1"/>
  <c r="D1733" i="4"/>
  <c r="C1722" i="8" s="1"/>
  <c r="D1737" i="4"/>
  <c r="C1726" i="8" s="1"/>
  <c r="D1741" i="4"/>
  <c r="C1730" i="8" s="1"/>
  <c r="D1745" i="4"/>
  <c r="C1734" i="8" s="1"/>
  <c r="D1749" i="4"/>
  <c r="C1738" i="8" s="1"/>
  <c r="D1753" i="4"/>
  <c r="C1742" i="8" s="1"/>
  <c r="D1757" i="4"/>
  <c r="C1746" i="8" s="1"/>
  <c r="D1761" i="4"/>
  <c r="C1750" i="8" s="1"/>
  <c r="D1765" i="4"/>
  <c r="C1754" i="8" s="1"/>
  <c r="D1769" i="4"/>
  <c r="C1758" i="8" s="1"/>
  <c r="D1773" i="4"/>
  <c r="C1762" i="8" s="1"/>
  <c r="D1777" i="4"/>
  <c r="C1766" i="8" s="1"/>
  <c r="D1781" i="4"/>
  <c r="C1770" i="8" s="1"/>
  <c r="D1785" i="4"/>
  <c r="C1774" i="8" s="1"/>
  <c r="D1789" i="4"/>
  <c r="C1778" i="8" s="1"/>
  <c r="D1793" i="4"/>
  <c r="C1782" i="8" s="1"/>
  <c r="D1797" i="4"/>
  <c r="C1786" i="8" s="1"/>
  <c r="D1801" i="4"/>
  <c r="C1790" i="8" s="1"/>
  <c r="D1805" i="4"/>
  <c r="C1794" i="8" s="1"/>
  <c r="D1809" i="4"/>
  <c r="C1798" i="8" s="1"/>
  <c r="D1813" i="4"/>
  <c r="C1802" i="8" s="1"/>
  <c r="D1817" i="4"/>
  <c r="C1806" i="8" s="1"/>
  <c r="D1821" i="4"/>
  <c r="C1810" i="8" s="1"/>
  <c r="D1825" i="4"/>
  <c r="C1814" i="8" s="1"/>
  <c r="D1829" i="4"/>
  <c r="C1818" i="8" s="1"/>
  <c r="D1833" i="4"/>
  <c r="C1822" i="8" s="1"/>
  <c r="D1837" i="4"/>
  <c r="C1826" i="8" s="1"/>
  <c r="D1841" i="4"/>
  <c r="C1830" i="8" s="1"/>
  <c r="D1845" i="4"/>
  <c r="C1834" i="8" s="1"/>
  <c r="D1849" i="4"/>
  <c r="C1838" i="8" s="1"/>
  <c r="D1853" i="4"/>
  <c r="C1842" i="8" s="1"/>
  <c r="D1857" i="4"/>
  <c r="C1846" i="8" s="1"/>
  <c r="D1861" i="4"/>
  <c r="C1850" i="8" s="1"/>
  <c r="D1865" i="4"/>
  <c r="C1854" i="8" s="1"/>
  <c r="D1869" i="4"/>
  <c r="C1858" i="8" s="1"/>
  <c r="D1873" i="4"/>
  <c r="C1862" i="8" s="1"/>
  <c r="D1877" i="4"/>
  <c r="C1866" i="8" s="1"/>
  <c r="D1881" i="4"/>
  <c r="C1870" i="8" s="1"/>
  <c r="D1885" i="4"/>
  <c r="C1874" i="8" s="1"/>
  <c r="D1889" i="4"/>
  <c r="C1878" i="8" s="1"/>
  <c r="D1893" i="4"/>
  <c r="C1882" i="8" s="1"/>
  <c r="D1897" i="4"/>
  <c r="C1886" i="8" s="1"/>
  <c r="D1901" i="4"/>
  <c r="C1890" i="8" s="1"/>
  <c r="D1905" i="4"/>
  <c r="C1894" i="8" s="1"/>
  <c r="D1909" i="4"/>
  <c r="C1898" i="8" s="1"/>
  <c r="D1913" i="4"/>
  <c r="C1902" i="8" s="1"/>
  <c r="D1917" i="4"/>
  <c r="C1906" i="8" s="1"/>
  <c r="D1921" i="4"/>
  <c r="C1910" i="8" s="1"/>
  <c r="D1925" i="4"/>
  <c r="C1914" i="8" s="1"/>
  <c r="D1929" i="4"/>
  <c r="C1918" i="8" s="1"/>
  <c r="D1933" i="4"/>
  <c r="C1922" i="8" s="1"/>
  <c r="D1937" i="4"/>
  <c r="C1926" i="8" s="1"/>
  <c r="D1941" i="4"/>
  <c r="C1930" i="8" s="1"/>
  <c r="D1945" i="4"/>
  <c r="C1934" i="8" s="1"/>
  <c r="D1949" i="4"/>
  <c r="C1938" i="8" s="1"/>
  <c r="D1953" i="4"/>
  <c r="C1942" i="8" s="1"/>
  <c r="D1957" i="4"/>
  <c r="C1946" i="8" s="1"/>
  <c r="D1961" i="4"/>
  <c r="C1950" i="8" s="1"/>
  <c r="D1965" i="4"/>
  <c r="C1954" i="8" s="1"/>
  <c r="D1969" i="4"/>
  <c r="C1958" i="8" s="1"/>
  <c r="D1973" i="4"/>
  <c r="C1962" i="8" s="1"/>
  <c r="D1977" i="4"/>
  <c r="C1966" i="8" s="1"/>
  <c r="D1981" i="4"/>
  <c r="C1970" i="8" s="1"/>
  <c r="D1985" i="4"/>
  <c r="C1974" i="8" s="1"/>
  <c r="D1989" i="4"/>
  <c r="C1978" i="8" s="1"/>
  <c r="D1993" i="4"/>
  <c r="C1982" i="8" s="1"/>
  <c r="D1997" i="4"/>
  <c r="C1986" i="8" s="1"/>
  <c r="D2001" i="4"/>
  <c r="C1990" i="8" s="1"/>
  <c r="D2005" i="4"/>
  <c r="C1994" i="8" s="1"/>
  <c r="D2009" i="4"/>
  <c r="C1998" i="8" s="1"/>
  <c r="D2013" i="4"/>
  <c r="C2002" i="8" s="1"/>
  <c r="D2017" i="4"/>
  <c r="C2006" i="8" s="1"/>
  <c r="D2021" i="4"/>
  <c r="C2010" i="8" s="1"/>
  <c r="D2025" i="4"/>
  <c r="C2014" i="8" s="1"/>
  <c r="D2029" i="4"/>
  <c r="C2018" i="8" s="1"/>
  <c r="D2033" i="4"/>
  <c r="C2022" i="8" s="1"/>
  <c r="D2037" i="4"/>
  <c r="C2026" i="8" s="1"/>
  <c r="D2041" i="4"/>
  <c r="C2030" i="8" s="1"/>
  <c r="D2045" i="4"/>
  <c r="C2034" i="8" s="1"/>
  <c r="D2049" i="4"/>
  <c r="C2038" i="8" s="1"/>
  <c r="D2053" i="4"/>
  <c r="C2042" i="8" s="1"/>
  <c r="D2057" i="4"/>
  <c r="C2046" i="8" s="1"/>
  <c r="D2061" i="4"/>
  <c r="C2050" i="8" s="1"/>
  <c r="D2065" i="4"/>
  <c r="C2054" i="8" s="1"/>
  <c r="D2069" i="4"/>
  <c r="C2058" i="8" s="1"/>
  <c r="D2073" i="4"/>
  <c r="C2062" i="8" s="1"/>
  <c r="D2077" i="4"/>
  <c r="C2066" i="8" s="1"/>
  <c r="D2081" i="4"/>
  <c r="C2070" i="8" s="1"/>
  <c r="D2085" i="4"/>
  <c r="C2074" i="8" s="1"/>
  <c r="D2089" i="4"/>
  <c r="C2078" i="8" s="1"/>
  <c r="D2093" i="4"/>
  <c r="C2082" i="8" s="1"/>
  <c r="D2097" i="4"/>
  <c r="C2086" i="8" s="1"/>
  <c r="D2101" i="4"/>
  <c r="C2090" i="8" s="1"/>
  <c r="D2105" i="4"/>
  <c r="C2094" i="8" s="1"/>
  <c r="D2109" i="4"/>
  <c r="C2098" i="8" s="1"/>
  <c r="D2113" i="4"/>
  <c r="C2102" i="8" s="1"/>
  <c r="D2117" i="4"/>
  <c r="C2106" i="8" s="1"/>
  <c r="D2121" i="4"/>
  <c r="C2110" i="8" s="1"/>
  <c r="D2125" i="4"/>
  <c r="C2114" i="8" s="1"/>
  <c r="D2129" i="4"/>
  <c r="C2118" i="8" s="1"/>
  <c r="D2133" i="4"/>
  <c r="C2122" i="8" s="1"/>
  <c r="D2137" i="4"/>
  <c r="C2126" i="8" s="1"/>
  <c r="D2141" i="4"/>
  <c r="C2130" i="8" s="1"/>
  <c r="D2145" i="4"/>
  <c r="C2134" i="8" s="1"/>
  <c r="D2149" i="4"/>
  <c r="C2138" i="8" s="1"/>
  <c r="D2153" i="4"/>
  <c r="C2142" i="8" s="1"/>
  <c r="D2157" i="4"/>
  <c r="C2146" i="8" s="1"/>
  <c r="D2161" i="4"/>
  <c r="C2150" i="8" s="1"/>
  <c r="D2165" i="4"/>
  <c r="C2154" i="8" s="1"/>
  <c r="D2169" i="4"/>
  <c r="C2158" i="8" s="1"/>
  <c r="D2173" i="4"/>
  <c r="C2162" i="8" s="1"/>
  <c r="D2177" i="4"/>
  <c r="C2166" i="8" s="1"/>
  <c r="D2181" i="4"/>
  <c r="C2170" i="8" s="1"/>
  <c r="D2185" i="4"/>
  <c r="C2174" i="8" s="1"/>
  <c r="D2189" i="4"/>
  <c r="C2178" i="8" s="1"/>
  <c r="D2193" i="4"/>
  <c r="C2182" i="8" s="1"/>
  <c r="D2197" i="4"/>
  <c r="C2186" i="8" s="1"/>
  <c r="D2201" i="4"/>
  <c r="C2190" i="8" s="1"/>
  <c r="D2205" i="4"/>
  <c r="C2194" i="8" s="1"/>
  <c r="D2209" i="4"/>
  <c r="C2198" i="8" s="1"/>
  <c r="D2213" i="4"/>
  <c r="C2202" i="8" s="1"/>
  <c r="D2217" i="4"/>
  <c r="C2206" i="8" s="1"/>
  <c r="D2221" i="4"/>
  <c r="C2210" i="8" s="1"/>
  <c r="D2225" i="4"/>
  <c r="C2214" i="8" s="1"/>
  <c r="D2229" i="4"/>
  <c r="C2218" i="8" s="1"/>
  <c r="D2233" i="4"/>
  <c r="C2222" i="8" s="1"/>
  <c r="D2237" i="4"/>
  <c r="C2226" i="8" s="1"/>
  <c r="D2241" i="4"/>
  <c r="C2230" i="8" s="1"/>
  <c r="D2245" i="4"/>
  <c r="C2234" i="8" s="1"/>
  <c r="D2249" i="4"/>
  <c r="C2238" i="8" s="1"/>
  <c r="D2253" i="4"/>
  <c r="C2242" i="8" s="1"/>
  <c r="D2257" i="4"/>
  <c r="C2246" i="8" s="1"/>
  <c r="D2261" i="4"/>
  <c r="C2250" i="8" s="1"/>
  <c r="D2265" i="4"/>
  <c r="C2254" i="8" s="1"/>
  <c r="D2269" i="4"/>
  <c r="C2258" i="8" s="1"/>
  <c r="D2273" i="4"/>
  <c r="C2262" i="8" s="1"/>
  <c r="D2277" i="4"/>
  <c r="C2266" i="8" s="1"/>
  <c r="D2281" i="4"/>
  <c r="C2270" i="8" s="1"/>
  <c r="D2285" i="4"/>
  <c r="C2274" i="8" s="1"/>
  <c r="D2289" i="4"/>
  <c r="C2278" i="8" s="1"/>
  <c r="D2293" i="4"/>
  <c r="C2282" i="8" s="1"/>
  <c r="D2297" i="4"/>
  <c r="C2286" i="8" s="1"/>
  <c r="D2301" i="4"/>
  <c r="C2290" i="8" s="1"/>
  <c r="D2305" i="4"/>
  <c r="C2294" i="8" s="1"/>
  <c r="D2309" i="4"/>
  <c r="C2298" i="8" s="1"/>
  <c r="D2313" i="4"/>
  <c r="C2302" i="8" s="1"/>
  <c r="D2317" i="4"/>
  <c r="C2306" i="8" s="1"/>
  <c r="D2321" i="4"/>
  <c r="C2310" i="8" s="1"/>
  <c r="D2325" i="4"/>
  <c r="C2314" i="8" s="1"/>
  <c r="D2329" i="4"/>
  <c r="C2318" i="8" s="1"/>
  <c r="D2333" i="4"/>
  <c r="C2322" i="8" s="1"/>
  <c r="D2337" i="4"/>
  <c r="C2326" i="8" s="1"/>
  <c r="D2341" i="4"/>
  <c r="C2330" i="8" s="1"/>
  <c r="D2345" i="4"/>
  <c r="C2334" i="8" s="1"/>
  <c r="D2349" i="4"/>
  <c r="C2338" i="8" s="1"/>
  <c r="D2353" i="4"/>
  <c r="C2342" i="8" s="1"/>
  <c r="D2357" i="4"/>
  <c r="C2346" i="8" s="1"/>
  <c r="D2361" i="4"/>
  <c r="C2350" i="8" s="1"/>
  <c r="D2365" i="4"/>
  <c r="C2354" i="8" s="1"/>
  <c r="D2369" i="4"/>
  <c r="C2358" i="8" s="1"/>
  <c r="D2373" i="4"/>
  <c r="C2362" i="8" s="1"/>
  <c r="D2377" i="4"/>
  <c r="C2366" i="8" s="1"/>
  <c r="D2381" i="4"/>
  <c r="C2370" i="8" s="1"/>
  <c r="D2385" i="4"/>
  <c r="C2374" i="8" s="1"/>
  <c r="D2389" i="4"/>
  <c r="C2378" i="8" s="1"/>
  <c r="D2393" i="4"/>
  <c r="C2382" i="8" s="1"/>
  <c r="D2397" i="4"/>
  <c r="C2386" i="8" s="1"/>
  <c r="D2401" i="4"/>
  <c r="C2390" i="8" s="1"/>
  <c r="D2405" i="4"/>
  <c r="C2394" i="8" s="1"/>
  <c r="D2409" i="4"/>
  <c r="C2398" i="8" s="1"/>
  <c r="D2413" i="4"/>
  <c r="C2402" i="8" s="1"/>
  <c r="D2417" i="4"/>
  <c r="C2406" i="8" s="1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D2509" i="4"/>
  <c r="A2" i="5"/>
  <c r="A2" i="6"/>
  <c r="C19" i="8"/>
  <c r="C23" i="8"/>
  <c r="D40" i="4"/>
  <c r="C27" i="8" s="1"/>
  <c r="D42" i="4"/>
  <c r="C31" i="8" s="1"/>
  <c r="D46" i="4"/>
  <c r="C35" i="8" s="1"/>
  <c r="D50" i="4"/>
  <c r="C39" i="8" s="1"/>
  <c r="D54" i="4"/>
  <c r="C43" i="8" s="1"/>
  <c r="D58" i="4"/>
  <c r="C47" i="8" s="1"/>
  <c r="D62" i="4"/>
  <c r="C51" i="8" s="1"/>
  <c r="D66" i="4"/>
  <c r="C55" i="8" s="1"/>
  <c r="D70" i="4"/>
  <c r="C59" i="8" s="1"/>
  <c r="D74" i="4"/>
  <c r="C63" i="8" s="1"/>
  <c r="D78" i="4"/>
  <c r="C67" i="8" s="1"/>
  <c r="D82" i="4"/>
  <c r="C71" i="8" s="1"/>
  <c r="D86" i="4"/>
  <c r="C75" i="8" s="1"/>
  <c r="D90" i="4"/>
  <c r="C79" i="8" s="1"/>
  <c r="D94" i="4"/>
  <c r="C83" i="8" s="1"/>
  <c r="D98" i="4"/>
  <c r="C87" i="8" s="1"/>
  <c r="D102" i="4"/>
  <c r="C91" i="8" s="1"/>
  <c r="D106" i="4"/>
  <c r="C95" i="8" s="1"/>
  <c r="D110" i="4"/>
  <c r="C99" i="8" s="1"/>
  <c r="D114" i="4"/>
  <c r="C103" i="8" s="1"/>
  <c r="D118" i="4"/>
  <c r="C107" i="8" s="1"/>
  <c r="D122" i="4"/>
  <c r="C111" i="8" s="1"/>
  <c r="D126" i="4"/>
  <c r="C115" i="8" s="1"/>
  <c r="D130" i="4"/>
  <c r="C119" i="8" s="1"/>
  <c r="D134" i="4"/>
  <c r="C123" i="8" s="1"/>
  <c r="D138" i="4"/>
  <c r="C127" i="8" s="1"/>
  <c r="D142" i="4"/>
  <c r="C131" i="8" s="1"/>
  <c r="D146" i="4"/>
  <c r="C135" i="8" s="1"/>
  <c r="D150" i="4"/>
  <c r="C139" i="8" s="1"/>
  <c r="D154" i="4"/>
  <c r="C143" i="8" s="1"/>
  <c r="D158" i="4"/>
  <c r="C147" i="8" s="1"/>
  <c r="D162" i="4"/>
  <c r="C151" i="8" s="1"/>
  <c r="D166" i="4"/>
  <c r="C155" i="8" s="1"/>
  <c r="D170" i="4"/>
  <c r="C159" i="8" s="1"/>
  <c r="D174" i="4"/>
  <c r="C163" i="8" s="1"/>
  <c r="D178" i="4"/>
  <c r="C167" i="8" s="1"/>
  <c r="D182" i="4"/>
  <c r="C171" i="8" s="1"/>
  <c r="D186" i="4"/>
  <c r="C175" i="8" s="1"/>
  <c r="D190" i="4"/>
  <c r="C179" i="8" s="1"/>
  <c r="D194" i="4"/>
  <c r="C183" i="8" s="1"/>
  <c r="D198" i="4"/>
  <c r="C187" i="8" s="1"/>
  <c r="D202" i="4"/>
  <c r="C191" i="8" s="1"/>
  <c r="D206" i="4"/>
  <c r="C195" i="8" s="1"/>
  <c r="D210" i="4"/>
  <c r="C199" i="8" s="1"/>
  <c r="D214" i="4"/>
  <c r="C203" i="8" s="1"/>
  <c r="D218" i="4"/>
  <c r="C207" i="8" s="1"/>
  <c r="D222" i="4"/>
  <c r="C211" i="8" s="1"/>
  <c r="D226" i="4"/>
  <c r="C215" i="8" s="1"/>
  <c r="D230" i="4"/>
  <c r="C219" i="8" s="1"/>
  <c r="D234" i="4"/>
  <c r="C223" i="8" s="1"/>
  <c r="D238" i="4"/>
  <c r="C227" i="8" s="1"/>
  <c r="D242" i="4"/>
  <c r="C231" i="8" s="1"/>
  <c r="D246" i="4"/>
  <c r="C235" i="8" s="1"/>
  <c r="D250" i="4"/>
  <c r="C239" i="8" s="1"/>
  <c r="D254" i="4"/>
  <c r="C243" i="8" s="1"/>
  <c r="D258" i="4"/>
  <c r="C247" i="8" s="1"/>
  <c r="D262" i="4"/>
  <c r="C251" i="8" s="1"/>
  <c r="D266" i="4"/>
  <c r="C255" i="8" s="1"/>
  <c r="D270" i="4"/>
  <c r="C259" i="8" s="1"/>
  <c r="D274" i="4"/>
  <c r="C263" i="8" s="1"/>
  <c r="D278" i="4"/>
  <c r="C267" i="8" s="1"/>
  <c r="D282" i="4"/>
  <c r="C271" i="8" s="1"/>
  <c r="D286" i="4"/>
  <c r="C275" i="8" s="1"/>
  <c r="D290" i="4"/>
  <c r="C279" i="8" s="1"/>
  <c r="D294" i="4"/>
  <c r="C283" i="8" s="1"/>
  <c r="D298" i="4"/>
  <c r="C287" i="8" s="1"/>
  <c r="D302" i="4"/>
  <c r="C291" i="8" s="1"/>
  <c r="D306" i="4"/>
  <c r="C295" i="8" s="1"/>
  <c r="D310" i="4"/>
  <c r="C299" i="8" s="1"/>
  <c r="D314" i="4"/>
  <c r="C303" i="8" s="1"/>
  <c r="D318" i="4"/>
  <c r="C307" i="8" s="1"/>
  <c r="D322" i="4"/>
  <c r="C311" i="8" s="1"/>
  <c r="D326" i="4"/>
  <c r="C315" i="8" s="1"/>
  <c r="D330" i="4"/>
  <c r="C319" i="8" s="1"/>
  <c r="D334" i="4"/>
  <c r="C323" i="8" s="1"/>
  <c r="D338" i="4"/>
  <c r="C327" i="8" s="1"/>
  <c r="D342" i="4"/>
  <c r="C331" i="8" s="1"/>
  <c r="D346" i="4"/>
  <c r="C335" i="8" s="1"/>
  <c r="D350" i="4"/>
  <c r="C339" i="8" s="1"/>
  <c r="D354" i="4"/>
  <c r="C343" i="8" s="1"/>
  <c r="D358" i="4"/>
  <c r="C347" i="8" s="1"/>
  <c r="D362" i="4"/>
  <c r="C351" i="8" s="1"/>
  <c r="D366" i="4"/>
  <c r="C355" i="8" s="1"/>
  <c r="D370" i="4"/>
  <c r="C359" i="8" s="1"/>
  <c r="D374" i="4"/>
  <c r="C363" i="8" s="1"/>
  <c r="D378" i="4"/>
  <c r="C367" i="8" s="1"/>
  <c r="D382" i="4"/>
  <c r="C371" i="8" s="1"/>
  <c r="D386" i="4"/>
  <c r="C375" i="8" s="1"/>
  <c r="D390" i="4"/>
  <c r="C379" i="8" s="1"/>
  <c r="D394" i="4"/>
  <c r="C383" i="8" s="1"/>
  <c r="D398" i="4"/>
  <c r="C387" i="8" s="1"/>
  <c r="D402" i="4"/>
  <c r="C391" i="8" s="1"/>
  <c r="D406" i="4"/>
  <c r="C395" i="8" s="1"/>
  <c r="D410" i="4"/>
  <c r="C399" i="8" s="1"/>
  <c r="D414" i="4"/>
  <c r="C403" i="8" s="1"/>
  <c r="D418" i="4"/>
  <c r="C407" i="8" s="1"/>
  <c r="D422" i="4"/>
  <c r="C411" i="8" s="1"/>
  <c r="D426" i="4"/>
  <c r="C415" i="8" s="1"/>
  <c r="D430" i="4"/>
  <c r="C419" i="8" s="1"/>
  <c r="D434" i="4"/>
  <c r="C423" i="8" s="1"/>
  <c r="D438" i="4"/>
  <c r="C427" i="8" s="1"/>
  <c r="D442" i="4"/>
  <c r="C431" i="8" s="1"/>
  <c r="D446" i="4"/>
  <c r="C435" i="8" s="1"/>
  <c r="D450" i="4"/>
  <c r="C439" i="8" s="1"/>
  <c r="D454" i="4"/>
  <c r="C443" i="8" s="1"/>
  <c r="D458" i="4"/>
  <c r="C447" i="8" s="1"/>
  <c r="D462" i="4"/>
  <c r="C451" i="8" s="1"/>
  <c r="D466" i="4"/>
  <c r="C455" i="8" s="1"/>
  <c r="D470" i="4"/>
  <c r="C459" i="8" s="1"/>
  <c r="D474" i="4"/>
  <c r="C463" i="8" s="1"/>
  <c r="D478" i="4"/>
  <c r="C467" i="8" s="1"/>
  <c r="D482" i="4"/>
  <c r="C471" i="8" s="1"/>
  <c r="D486" i="4"/>
  <c r="C475" i="8" s="1"/>
  <c r="D490" i="4"/>
  <c r="C479" i="8" s="1"/>
  <c r="D494" i="4"/>
  <c r="C483" i="8" s="1"/>
  <c r="D498" i="4"/>
  <c r="C487" i="8" s="1"/>
  <c r="D502" i="4"/>
  <c r="C491" i="8" s="1"/>
  <c r="D506" i="4"/>
  <c r="C495" i="8" s="1"/>
  <c r="D510" i="4"/>
  <c r="C499" i="8" s="1"/>
  <c r="D514" i="4"/>
  <c r="C503" i="8" s="1"/>
  <c r="D518" i="4"/>
  <c r="C507" i="8" s="1"/>
  <c r="D522" i="4"/>
  <c r="C511" i="8" s="1"/>
  <c r="D526" i="4"/>
  <c r="C515" i="8" s="1"/>
  <c r="D530" i="4"/>
  <c r="C519" i="8" s="1"/>
  <c r="D534" i="4"/>
  <c r="C523" i="8" s="1"/>
  <c r="D538" i="4"/>
  <c r="C527" i="8" s="1"/>
  <c r="D542" i="4"/>
  <c r="C531" i="8" s="1"/>
  <c r="D546" i="4"/>
  <c r="C535" i="8" s="1"/>
  <c r="D550" i="4"/>
  <c r="C539" i="8" s="1"/>
  <c r="D554" i="4"/>
  <c r="C543" i="8" s="1"/>
  <c r="D558" i="4"/>
  <c r="C547" i="8" s="1"/>
  <c r="D562" i="4"/>
  <c r="C551" i="8" s="1"/>
  <c r="D566" i="4"/>
  <c r="C555" i="8" s="1"/>
  <c r="D570" i="4"/>
  <c r="C559" i="8" s="1"/>
  <c r="D574" i="4"/>
  <c r="C563" i="8" s="1"/>
  <c r="D578" i="4"/>
  <c r="C567" i="8" s="1"/>
  <c r="D582" i="4"/>
  <c r="C571" i="8" s="1"/>
  <c r="D586" i="4"/>
  <c r="C575" i="8" s="1"/>
  <c r="D590" i="4"/>
  <c r="C579" i="8" s="1"/>
  <c r="D594" i="4"/>
  <c r="C583" i="8" s="1"/>
  <c r="D598" i="4"/>
  <c r="C587" i="8" s="1"/>
  <c r="D602" i="4"/>
  <c r="C591" i="8" s="1"/>
  <c r="D606" i="4"/>
  <c r="C595" i="8" s="1"/>
  <c r="D610" i="4"/>
  <c r="C599" i="8" s="1"/>
  <c r="D614" i="4"/>
  <c r="C603" i="8" s="1"/>
  <c r="D618" i="4"/>
  <c r="C607" i="8" s="1"/>
  <c r="D622" i="4"/>
  <c r="C611" i="8" s="1"/>
  <c r="D626" i="4"/>
  <c r="C615" i="8" s="1"/>
  <c r="D630" i="4"/>
  <c r="C619" i="8" s="1"/>
  <c r="D634" i="4"/>
  <c r="C623" i="8" s="1"/>
  <c r="D638" i="4"/>
  <c r="C627" i="8" s="1"/>
  <c r="D642" i="4"/>
  <c r="C631" i="8" s="1"/>
  <c r="D646" i="4"/>
  <c r="C635" i="8" s="1"/>
  <c r="D650" i="4"/>
  <c r="C639" i="8" s="1"/>
  <c r="D654" i="4"/>
  <c r="C643" i="8" s="1"/>
  <c r="D658" i="4"/>
  <c r="C647" i="8" s="1"/>
  <c r="D662" i="4"/>
  <c r="C651" i="8" s="1"/>
  <c r="D666" i="4"/>
  <c r="C655" i="8" s="1"/>
  <c r="D670" i="4"/>
  <c r="C659" i="8" s="1"/>
  <c r="D674" i="4"/>
  <c r="C663" i="8" s="1"/>
  <c r="D678" i="4"/>
  <c r="C667" i="8" s="1"/>
  <c r="D682" i="4"/>
  <c r="C671" i="8" s="1"/>
  <c r="D686" i="4"/>
  <c r="C675" i="8" s="1"/>
  <c r="D690" i="4"/>
  <c r="C679" i="8" s="1"/>
  <c r="D694" i="4"/>
  <c r="C683" i="8" s="1"/>
  <c r="D698" i="4"/>
  <c r="C687" i="8" s="1"/>
  <c r="D702" i="4"/>
  <c r="C691" i="8" s="1"/>
  <c r="D706" i="4"/>
  <c r="C695" i="8" s="1"/>
  <c r="D710" i="4"/>
  <c r="C699" i="8" s="1"/>
  <c r="D714" i="4"/>
  <c r="C703" i="8" s="1"/>
  <c r="D718" i="4"/>
  <c r="C707" i="8" s="1"/>
  <c r="D722" i="4"/>
  <c r="C711" i="8" s="1"/>
  <c r="D726" i="4"/>
  <c r="C715" i="8" s="1"/>
  <c r="D730" i="4"/>
  <c r="C719" i="8" s="1"/>
  <c r="D734" i="4"/>
  <c r="C723" i="8" s="1"/>
  <c r="D738" i="4"/>
  <c r="C727" i="8" s="1"/>
  <c r="D742" i="4"/>
  <c r="C731" i="8" s="1"/>
  <c r="D746" i="4"/>
  <c r="C735" i="8" s="1"/>
  <c r="D750" i="4"/>
  <c r="C739" i="8" s="1"/>
  <c r="D754" i="4"/>
  <c r="C743" i="8" s="1"/>
  <c r="D758" i="4"/>
  <c r="C747" i="8" s="1"/>
  <c r="D762" i="4"/>
  <c r="C751" i="8" s="1"/>
  <c r="D766" i="4"/>
  <c r="C755" i="8" s="1"/>
  <c r="D770" i="4"/>
  <c r="C759" i="8" s="1"/>
  <c r="D774" i="4"/>
  <c r="C763" i="8" s="1"/>
  <c r="D778" i="4"/>
  <c r="C767" i="8" s="1"/>
  <c r="D782" i="4"/>
  <c r="C771" i="8" s="1"/>
  <c r="D786" i="4"/>
  <c r="C775" i="8" s="1"/>
  <c r="D790" i="4"/>
  <c r="C779" i="8" s="1"/>
  <c r="D794" i="4"/>
  <c r="C783" i="8" s="1"/>
  <c r="D798" i="4"/>
  <c r="C787" i="8" s="1"/>
  <c r="D802" i="4"/>
  <c r="C791" i="8" s="1"/>
  <c r="D806" i="4"/>
  <c r="C795" i="8" s="1"/>
  <c r="D810" i="4"/>
  <c r="C799" i="8" s="1"/>
  <c r="D814" i="4"/>
  <c r="C803" i="8" s="1"/>
  <c r="D818" i="4"/>
  <c r="C807" i="8" s="1"/>
  <c r="D822" i="4"/>
  <c r="C811" i="8" s="1"/>
  <c r="D826" i="4"/>
  <c r="C815" i="8" s="1"/>
  <c r="D830" i="4"/>
  <c r="C819" i="8" s="1"/>
  <c r="D834" i="4"/>
  <c r="C823" i="8" s="1"/>
  <c r="D838" i="4"/>
  <c r="C827" i="8" s="1"/>
  <c r="D842" i="4"/>
  <c r="C831" i="8" s="1"/>
  <c r="D846" i="4"/>
  <c r="C835" i="8" s="1"/>
  <c r="D850" i="4"/>
  <c r="C839" i="8" s="1"/>
  <c r="D854" i="4"/>
  <c r="C843" i="8" s="1"/>
  <c r="D858" i="4"/>
  <c r="C847" i="8" s="1"/>
  <c r="D862" i="4"/>
  <c r="C851" i="8" s="1"/>
  <c r="D866" i="4"/>
  <c r="C855" i="8" s="1"/>
  <c r="D870" i="4"/>
  <c r="C859" i="8" s="1"/>
  <c r="D874" i="4"/>
  <c r="C863" i="8" s="1"/>
  <c r="D878" i="4"/>
  <c r="C867" i="8" s="1"/>
  <c r="D882" i="4"/>
  <c r="C871" i="8" s="1"/>
  <c r="D886" i="4"/>
  <c r="C875" i="8" s="1"/>
  <c r="D890" i="4"/>
  <c r="C879" i="8" s="1"/>
  <c r="D894" i="4"/>
  <c r="C883" i="8" s="1"/>
  <c r="D898" i="4"/>
  <c r="C887" i="8" s="1"/>
  <c r="D902" i="4"/>
  <c r="C891" i="8" s="1"/>
  <c r="D906" i="4"/>
  <c r="C895" i="8" s="1"/>
  <c r="D910" i="4"/>
  <c r="C899" i="8" s="1"/>
  <c r="D914" i="4"/>
  <c r="C903" i="8" s="1"/>
  <c r="D918" i="4"/>
  <c r="C907" i="8" s="1"/>
  <c r="D922" i="4"/>
  <c r="C911" i="8" s="1"/>
  <c r="D926" i="4"/>
  <c r="C915" i="8" s="1"/>
  <c r="D930" i="4"/>
  <c r="C919" i="8" s="1"/>
  <c r="D934" i="4"/>
  <c r="C923" i="8" s="1"/>
  <c r="D938" i="4"/>
  <c r="C927" i="8" s="1"/>
  <c r="D942" i="4"/>
  <c r="C931" i="8" s="1"/>
  <c r="D946" i="4"/>
  <c r="C935" i="8" s="1"/>
  <c r="D950" i="4"/>
  <c r="C939" i="8" s="1"/>
  <c r="D954" i="4"/>
  <c r="C943" i="8" s="1"/>
  <c r="D958" i="4"/>
  <c r="C947" i="8" s="1"/>
  <c r="D962" i="4"/>
  <c r="C951" i="8" s="1"/>
  <c r="D966" i="4"/>
  <c r="C955" i="8" s="1"/>
  <c r="D970" i="4"/>
  <c r="C959" i="8" s="1"/>
  <c r="D974" i="4"/>
  <c r="C963" i="8" s="1"/>
  <c r="D978" i="4"/>
  <c r="C967" i="8" s="1"/>
  <c r="D982" i="4"/>
  <c r="C971" i="8" s="1"/>
  <c r="D986" i="4"/>
  <c r="C975" i="8" s="1"/>
  <c r="D990" i="4"/>
  <c r="C979" i="8" s="1"/>
  <c r="D994" i="4"/>
  <c r="C983" i="8" s="1"/>
  <c r="D998" i="4"/>
  <c r="C987" i="8" s="1"/>
  <c r="D1002" i="4"/>
  <c r="C991" i="8" s="1"/>
  <c r="D1006" i="4"/>
  <c r="C995" i="8" s="1"/>
  <c r="D1010" i="4"/>
  <c r="C999" i="8" s="1"/>
  <c r="D1014" i="4"/>
  <c r="C1003" i="8" s="1"/>
  <c r="D1018" i="4"/>
  <c r="C1007" i="8" s="1"/>
  <c r="D1022" i="4"/>
  <c r="C1011" i="8" s="1"/>
  <c r="D1026" i="4"/>
  <c r="C1015" i="8" s="1"/>
  <c r="D1030" i="4"/>
  <c r="C1019" i="8" s="1"/>
  <c r="D1034" i="4"/>
  <c r="C1023" i="8" s="1"/>
  <c r="D1038" i="4"/>
  <c r="C1027" i="8" s="1"/>
  <c r="D1042" i="4"/>
  <c r="C1031" i="8" s="1"/>
  <c r="D1046" i="4"/>
  <c r="C1035" i="8" s="1"/>
  <c r="D1050" i="4"/>
  <c r="C1039" i="8" s="1"/>
  <c r="D1054" i="4"/>
  <c r="C1043" i="8" s="1"/>
  <c r="D1058" i="4"/>
  <c r="C1047" i="8" s="1"/>
  <c r="D1062" i="4"/>
  <c r="C1051" i="8" s="1"/>
  <c r="D1066" i="4"/>
  <c r="C1055" i="8" s="1"/>
  <c r="D1070" i="4"/>
  <c r="C1059" i="8" s="1"/>
  <c r="D1074" i="4"/>
  <c r="C1063" i="8" s="1"/>
  <c r="D1078" i="4"/>
  <c r="C1067" i="8" s="1"/>
  <c r="D1082" i="4"/>
  <c r="C1071" i="8" s="1"/>
  <c r="D1086" i="4"/>
  <c r="C1075" i="8" s="1"/>
  <c r="D1090" i="4"/>
  <c r="C1079" i="8" s="1"/>
  <c r="D1094" i="4"/>
  <c r="C1083" i="8" s="1"/>
  <c r="D1098" i="4"/>
  <c r="C1087" i="8" s="1"/>
  <c r="D1102" i="4"/>
  <c r="C1091" i="8" s="1"/>
  <c r="D1106" i="4"/>
  <c r="C1095" i="8" s="1"/>
  <c r="D1110" i="4"/>
  <c r="C1099" i="8" s="1"/>
  <c r="D1114" i="4"/>
  <c r="C1103" i="8" s="1"/>
  <c r="D1118" i="4"/>
  <c r="C1107" i="8" s="1"/>
  <c r="D1122" i="4"/>
  <c r="C1111" i="8" s="1"/>
  <c r="D1126" i="4"/>
  <c r="C1115" i="8" s="1"/>
  <c r="D1130" i="4"/>
  <c r="C1119" i="8" s="1"/>
  <c r="D1134" i="4"/>
  <c r="C1123" i="8" s="1"/>
  <c r="D1138" i="4"/>
  <c r="C1127" i="8" s="1"/>
  <c r="D1142" i="4"/>
  <c r="C1131" i="8" s="1"/>
  <c r="D1146" i="4"/>
  <c r="C1135" i="8" s="1"/>
  <c r="D1150" i="4"/>
  <c r="C1139" i="8" s="1"/>
  <c r="D1154" i="4"/>
  <c r="C1143" i="8" s="1"/>
  <c r="D1158" i="4"/>
  <c r="C1147" i="8" s="1"/>
  <c r="D1162" i="4"/>
  <c r="C1151" i="8" s="1"/>
  <c r="D1166" i="4"/>
  <c r="C1155" i="8" s="1"/>
  <c r="D1170" i="4"/>
  <c r="C1159" i="8" s="1"/>
  <c r="D1174" i="4"/>
  <c r="C1163" i="8" s="1"/>
  <c r="D1178" i="4"/>
  <c r="C1167" i="8" s="1"/>
  <c r="D1182" i="4"/>
  <c r="C1171" i="8" s="1"/>
  <c r="D1186" i="4"/>
  <c r="C1175" i="8" s="1"/>
  <c r="D1190" i="4"/>
  <c r="C1179" i="8" s="1"/>
  <c r="D1194" i="4"/>
  <c r="C1183" i="8" s="1"/>
  <c r="D1198" i="4"/>
  <c r="C1187" i="8" s="1"/>
  <c r="D1202" i="4"/>
  <c r="C1191" i="8" s="1"/>
  <c r="D1206" i="4"/>
  <c r="C1195" i="8" s="1"/>
  <c r="D1210" i="4"/>
  <c r="C1199" i="8" s="1"/>
  <c r="D1214" i="4"/>
  <c r="C1203" i="8" s="1"/>
  <c r="D1218" i="4"/>
  <c r="C1207" i="8" s="1"/>
  <c r="D1222" i="4"/>
  <c r="C1211" i="8" s="1"/>
  <c r="D1226" i="4"/>
  <c r="C1215" i="8" s="1"/>
  <c r="D1230" i="4"/>
  <c r="C1219" i="8" s="1"/>
  <c r="D1234" i="4"/>
  <c r="C1223" i="8" s="1"/>
  <c r="D1238" i="4"/>
  <c r="C1227" i="8" s="1"/>
  <c r="D1242" i="4"/>
  <c r="C1231" i="8" s="1"/>
  <c r="D1246" i="4"/>
  <c r="C1235" i="8" s="1"/>
  <c r="D1250" i="4"/>
  <c r="C1239" i="8" s="1"/>
  <c r="D1254" i="4"/>
  <c r="C1243" i="8" s="1"/>
  <c r="D1258" i="4"/>
  <c r="C1247" i="8" s="1"/>
  <c r="D1262" i="4"/>
  <c r="C1251" i="8" s="1"/>
  <c r="D1266" i="4"/>
  <c r="C1255" i="8" s="1"/>
  <c r="D1270" i="4"/>
  <c r="C1259" i="8" s="1"/>
  <c r="D1274" i="4"/>
  <c r="C1263" i="8" s="1"/>
  <c r="D1278" i="4"/>
  <c r="C1267" i="8" s="1"/>
  <c r="D1282" i="4"/>
  <c r="C1271" i="8" s="1"/>
  <c r="D1286" i="4"/>
  <c r="C1275" i="8" s="1"/>
  <c r="D1290" i="4"/>
  <c r="C1279" i="8" s="1"/>
  <c r="D1294" i="4"/>
  <c r="C1283" i="8" s="1"/>
  <c r="D1298" i="4"/>
  <c r="C1287" i="8" s="1"/>
  <c r="D1302" i="4"/>
  <c r="C1291" i="8" s="1"/>
  <c r="D1306" i="4"/>
  <c r="C1295" i="8" s="1"/>
  <c r="D1310" i="4"/>
  <c r="C1299" i="8" s="1"/>
  <c r="D1314" i="4"/>
  <c r="C1303" i="8" s="1"/>
  <c r="D1318" i="4"/>
  <c r="C1307" i="8" s="1"/>
  <c r="D1322" i="4"/>
  <c r="C1311" i="8" s="1"/>
  <c r="D1326" i="4"/>
  <c r="C1315" i="8" s="1"/>
  <c r="D1330" i="4"/>
  <c r="C1319" i="8" s="1"/>
  <c r="D1334" i="4"/>
  <c r="C1323" i="8" s="1"/>
  <c r="D1338" i="4"/>
  <c r="C1327" i="8" s="1"/>
  <c r="D1342" i="4"/>
  <c r="C1331" i="8" s="1"/>
  <c r="D1346" i="4"/>
  <c r="C1335" i="8" s="1"/>
  <c r="D1350" i="4"/>
  <c r="C1339" i="8" s="1"/>
  <c r="D1354" i="4"/>
  <c r="C1343" i="8" s="1"/>
  <c r="D1358" i="4"/>
  <c r="C1347" i="8" s="1"/>
  <c r="D1362" i="4"/>
  <c r="C1351" i="8" s="1"/>
  <c r="D1366" i="4"/>
  <c r="C1355" i="8" s="1"/>
  <c r="D1370" i="4"/>
  <c r="C1359" i="8" s="1"/>
  <c r="D1374" i="4"/>
  <c r="C1363" i="8" s="1"/>
  <c r="D1378" i="4"/>
  <c r="C1367" i="8" s="1"/>
  <c r="D1382" i="4"/>
  <c r="C1371" i="8" s="1"/>
  <c r="D1386" i="4"/>
  <c r="C1375" i="8" s="1"/>
  <c r="D1390" i="4"/>
  <c r="C1379" i="8" s="1"/>
  <c r="D1394" i="4"/>
  <c r="C1383" i="8" s="1"/>
  <c r="D1398" i="4"/>
  <c r="C1387" i="8" s="1"/>
  <c r="D1402" i="4"/>
  <c r="C1391" i="8" s="1"/>
  <c r="D1406" i="4"/>
  <c r="C1395" i="8" s="1"/>
  <c r="D1410" i="4"/>
  <c r="C1399" i="8" s="1"/>
  <c r="D1414" i="4"/>
  <c r="C1403" i="8" s="1"/>
  <c r="D1418" i="4"/>
  <c r="C1407" i="8" s="1"/>
  <c r="D1422" i="4"/>
  <c r="C1411" i="8" s="1"/>
  <c r="D1426" i="4"/>
  <c r="C1415" i="8" s="1"/>
  <c r="D1430" i="4"/>
  <c r="C1419" i="8" s="1"/>
  <c r="D1434" i="4"/>
  <c r="C1423" i="8" s="1"/>
  <c r="D1438" i="4"/>
  <c r="C1427" i="8" s="1"/>
  <c r="D1442" i="4"/>
  <c r="C1431" i="8" s="1"/>
  <c r="D1446" i="4"/>
  <c r="C1435" i="8" s="1"/>
  <c r="D1450" i="4"/>
  <c r="C1439" i="8" s="1"/>
  <c r="D1454" i="4"/>
  <c r="C1443" i="8" s="1"/>
  <c r="D1458" i="4"/>
  <c r="C1447" i="8" s="1"/>
  <c r="D1462" i="4"/>
  <c r="C1451" i="8" s="1"/>
  <c r="D1466" i="4"/>
  <c r="C1455" i="8" s="1"/>
  <c r="D1470" i="4"/>
  <c r="C1459" i="8" s="1"/>
  <c r="D1474" i="4"/>
  <c r="C1463" i="8" s="1"/>
  <c r="D1478" i="4"/>
  <c r="C1467" i="8" s="1"/>
  <c r="D1482" i="4"/>
  <c r="C1471" i="8" s="1"/>
  <c r="D1486" i="4"/>
  <c r="C1475" i="8" s="1"/>
  <c r="D1490" i="4"/>
  <c r="C1479" i="8" s="1"/>
  <c r="D1494" i="4"/>
  <c r="C1483" i="8" s="1"/>
  <c r="D1498" i="4"/>
  <c r="C1487" i="8" s="1"/>
  <c r="D1502" i="4"/>
  <c r="C1491" i="8" s="1"/>
  <c r="D1506" i="4"/>
  <c r="C1495" i="8" s="1"/>
  <c r="D1510" i="4"/>
  <c r="C1499" i="8" s="1"/>
  <c r="D1514" i="4"/>
  <c r="C1503" i="8" s="1"/>
  <c r="D1518" i="4"/>
  <c r="C1507" i="8" s="1"/>
  <c r="D1522" i="4"/>
  <c r="C1511" i="8" s="1"/>
  <c r="D1526" i="4"/>
  <c r="C1515" i="8" s="1"/>
  <c r="D1530" i="4"/>
  <c r="C1519" i="8" s="1"/>
  <c r="D1534" i="4"/>
  <c r="C1523" i="8" s="1"/>
  <c r="D1538" i="4"/>
  <c r="C1527" i="8" s="1"/>
  <c r="D1542" i="4"/>
  <c r="C1531" i="8" s="1"/>
  <c r="D1546" i="4"/>
  <c r="C1535" i="8" s="1"/>
  <c r="D1550" i="4"/>
  <c r="C1539" i="8" s="1"/>
  <c r="D1554" i="4"/>
  <c r="C1543" i="8" s="1"/>
  <c r="D1558" i="4"/>
  <c r="C1547" i="8" s="1"/>
  <c r="D1562" i="4"/>
  <c r="C1551" i="8" s="1"/>
  <c r="D1566" i="4"/>
  <c r="C1555" i="8" s="1"/>
  <c r="D1570" i="4"/>
  <c r="C1559" i="8" s="1"/>
  <c r="D1574" i="4"/>
  <c r="C1563" i="8" s="1"/>
  <c r="D1578" i="4"/>
  <c r="C1567" i="8" s="1"/>
  <c r="D1582" i="4"/>
  <c r="C1571" i="8" s="1"/>
  <c r="D1586" i="4"/>
  <c r="C1575" i="8" s="1"/>
  <c r="D1590" i="4"/>
  <c r="C1579" i="8" s="1"/>
  <c r="D1594" i="4"/>
  <c r="C1583" i="8" s="1"/>
  <c r="D1598" i="4"/>
  <c r="C1587" i="8" s="1"/>
  <c r="D1602" i="4"/>
  <c r="C1591" i="8" s="1"/>
  <c r="D1606" i="4"/>
  <c r="C1595" i="8" s="1"/>
  <c r="D1610" i="4"/>
  <c r="C1599" i="8" s="1"/>
  <c r="D1614" i="4"/>
  <c r="C1603" i="8" s="1"/>
  <c r="D1618" i="4"/>
  <c r="C1607" i="8" s="1"/>
  <c r="D1622" i="4"/>
  <c r="C1611" i="8" s="1"/>
  <c r="D1626" i="4"/>
  <c r="C1615" i="8" s="1"/>
  <c r="D1630" i="4"/>
  <c r="C1619" i="8" s="1"/>
  <c r="D1634" i="4"/>
  <c r="C1623" i="8" s="1"/>
  <c r="D1638" i="4"/>
  <c r="C1627" i="8" s="1"/>
  <c r="D1642" i="4"/>
  <c r="C1631" i="8" s="1"/>
  <c r="D1646" i="4"/>
  <c r="C1635" i="8" s="1"/>
  <c r="D1650" i="4"/>
  <c r="C1639" i="8" s="1"/>
  <c r="D1654" i="4"/>
  <c r="C1643" i="8" s="1"/>
  <c r="D1658" i="4"/>
  <c r="C1647" i="8" s="1"/>
  <c r="D1662" i="4"/>
  <c r="C1651" i="8" s="1"/>
  <c r="D1666" i="4"/>
  <c r="C1655" i="8" s="1"/>
  <c r="D1670" i="4"/>
  <c r="C1659" i="8" s="1"/>
  <c r="D1674" i="4"/>
  <c r="C1663" i="8" s="1"/>
  <c r="D1678" i="4"/>
  <c r="C1667" i="8" s="1"/>
  <c r="D1682" i="4"/>
  <c r="C1671" i="8" s="1"/>
  <c r="D1686" i="4"/>
  <c r="C1675" i="8" s="1"/>
  <c r="D1690" i="4"/>
  <c r="C1679" i="8" s="1"/>
  <c r="D1694" i="4"/>
  <c r="C1683" i="8" s="1"/>
  <c r="D1698" i="4"/>
  <c r="C1687" i="8" s="1"/>
  <c r="D1702" i="4"/>
  <c r="C1691" i="8" s="1"/>
  <c r="D1706" i="4"/>
  <c r="C1695" i="8" s="1"/>
  <c r="D1710" i="4"/>
  <c r="C1699" i="8" s="1"/>
  <c r="D1714" i="4"/>
  <c r="C1703" i="8" s="1"/>
  <c r="D1718" i="4"/>
  <c r="C1707" i="8" s="1"/>
  <c r="D1722" i="4"/>
  <c r="C1711" i="8" s="1"/>
  <c r="D1726" i="4"/>
  <c r="C1715" i="8" s="1"/>
  <c r="D1730" i="4"/>
  <c r="C1719" i="8" s="1"/>
  <c r="D1734" i="4"/>
  <c r="C1723" i="8" s="1"/>
  <c r="D1738" i="4"/>
  <c r="C1727" i="8" s="1"/>
  <c r="D1742" i="4"/>
  <c r="C1731" i="8" s="1"/>
  <c r="D1746" i="4"/>
  <c r="C1735" i="8" s="1"/>
  <c r="D1750" i="4"/>
  <c r="C1739" i="8" s="1"/>
  <c r="D1754" i="4"/>
  <c r="C1743" i="8" s="1"/>
  <c r="D1758" i="4"/>
  <c r="C1747" i="8" s="1"/>
  <c r="D1762" i="4"/>
  <c r="C1751" i="8" s="1"/>
  <c r="D1766" i="4"/>
  <c r="C1755" i="8" s="1"/>
  <c r="D1770" i="4"/>
  <c r="C1759" i="8" s="1"/>
  <c r="D1774" i="4"/>
  <c r="C1763" i="8" s="1"/>
  <c r="D1778" i="4"/>
  <c r="C1767" i="8" s="1"/>
  <c r="D1782" i="4"/>
  <c r="C1771" i="8" s="1"/>
  <c r="D1786" i="4"/>
  <c r="C1775" i="8" s="1"/>
  <c r="D1790" i="4"/>
  <c r="C1779" i="8" s="1"/>
  <c r="D1794" i="4"/>
  <c r="C1783" i="8" s="1"/>
  <c r="D1798" i="4"/>
  <c r="C1787" i="8" s="1"/>
  <c r="D1802" i="4"/>
  <c r="C1791" i="8" s="1"/>
  <c r="D1806" i="4"/>
  <c r="C1795" i="8" s="1"/>
  <c r="D1810" i="4"/>
  <c r="C1799" i="8" s="1"/>
  <c r="D1814" i="4"/>
  <c r="C1803" i="8" s="1"/>
  <c r="D1818" i="4"/>
  <c r="C1807" i="8" s="1"/>
  <c r="D1822" i="4"/>
  <c r="C1811" i="8" s="1"/>
  <c r="D1826" i="4"/>
  <c r="C1815" i="8" s="1"/>
  <c r="D1830" i="4"/>
  <c r="C1819" i="8" s="1"/>
  <c r="D1834" i="4"/>
  <c r="C1823" i="8" s="1"/>
  <c r="D1838" i="4"/>
  <c r="C1827" i="8" s="1"/>
  <c r="D1842" i="4"/>
  <c r="C1831" i="8" s="1"/>
  <c r="D1846" i="4"/>
  <c r="C1835" i="8" s="1"/>
  <c r="D1850" i="4"/>
  <c r="C1839" i="8" s="1"/>
  <c r="D1854" i="4"/>
  <c r="C1843" i="8" s="1"/>
  <c r="D1858" i="4"/>
  <c r="C1847" i="8" s="1"/>
  <c r="D1862" i="4"/>
  <c r="C1851" i="8" s="1"/>
  <c r="D1866" i="4"/>
  <c r="C1855" i="8" s="1"/>
  <c r="D1870" i="4"/>
  <c r="C1859" i="8" s="1"/>
  <c r="D1874" i="4"/>
  <c r="C1863" i="8" s="1"/>
  <c r="D1878" i="4"/>
  <c r="C1867" i="8" s="1"/>
  <c r="D1882" i="4"/>
  <c r="C1871" i="8" s="1"/>
  <c r="D1886" i="4"/>
  <c r="C1875" i="8" s="1"/>
  <c r="D1890" i="4"/>
  <c r="C1879" i="8" s="1"/>
  <c r="D1894" i="4"/>
  <c r="C1883" i="8" s="1"/>
  <c r="D1898" i="4"/>
  <c r="C1887" i="8" s="1"/>
  <c r="D1902" i="4"/>
  <c r="C1891" i="8" s="1"/>
  <c r="D1906" i="4"/>
  <c r="C1895" i="8" s="1"/>
  <c r="D1910" i="4"/>
  <c r="C1899" i="8" s="1"/>
  <c r="D1914" i="4"/>
  <c r="C1903" i="8" s="1"/>
  <c r="D1918" i="4"/>
  <c r="C1907" i="8" s="1"/>
  <c r="D1922" i="4"/>
  <c r="C1911" i="8" s="1"/>
  <c r="D1926" i="4"/>
  <c r="C1915" i="8" s="1"/>
  <c r="D1930" i="4"/>
  <c r="C1919" i="8" s="1"/>
  <c r="D1934" i="4"/>
  <c r="C1923" i="8" s="1"/>
  <c r="D1938" i="4"/>
  <c r="C1927" i="8" s="1"/>
  <c r="D1942" i="4"/>
  <c r="C1931" i="8" s="1"/>
  <c r="D1946" i="4"/>
  <c r="C1935" i="8" s="1"/>
  <c r="D1950" i="4"/>
  <c r="C1939" i="8" s="1"/>
  <c r="D1954" i="4"/>
  <c r="C1943" i="8" s="1"/>
  <c r="D1958" i="4"/>
  <c r="C1947" i="8" s="1"/>
  <c r="D1962" i="4"/>
  <c r="C1951" i="8" s="1"/>
  <c r="D1966" i="4"/>
  <c r="C1955" i="8" s="1"/>
  <c r="D1970" i="4"/>
  <c r="C1959" i="8" s="1"/>
  <c r="D1974" i="4"/>
  <c r="C1963" i="8" s="1"/>
  <c r="D1978" i="4"/>
  <c r="C1967" i="8" s="1"/>
  <c r="D1982" i="4"/>
  <c r="C1971" i="8" s="1"/>
  <c r="D1986" i="4"/>
  <c r="C1975" i="8" s="1"/>
  <c r="D1990" i="4"/>
  <c r="C1979" i="8" s="1"/>
  <c r="D1994" i="4"/>
  <c r="C1983" i="8" s="1"/>
  <c r="D1998" i="4"/>
  <c r="C1987" i="8" s="1"/>
  <c r="D2002" i="4"/>
  <c r="C1991" i="8" s="1"/>
  <c r="D2006" i="4"/>
  <c r="C1995" i="8" s="1"/>
  <c r="D2010" i="4"/>
  <c r="C1999" i="8" s="1"/>
  <c r="D2014" i="4"/>
  <c r="C2003" i="8" s="1"/>
  <c r="D2018" i="4"/>
  <c r="C2007" i="8" s="1"/>
  <c r="D2022" i="4"/>
  <c r="C2011" i="8" s="1"/>
  <c r="D2026" i="4"/>
  <c r="C2015" i="8" s="1"/>
  <c r="D2030" i="4"/>
  <c r="C2019" i="8" s="1"/>
  <c r="D2034" i="4"/>
  <c r="C2023" i="8" s="1"/>
  <c r="D2038" i="4"/>
  <c r="C2027" i="8" s="1"/>
  <c r="D2042" i="4"/>
  <c r="C2031" i="8" s="1"/>
  <c r="D2046" i="4"/>
  <c r="C2035" i="8" s="1"/>
  <c r="D2050" i="4"/>
  <c r="C2039" i="8" s="1"/>
  <c r="D2054" i="4"/>
  <c r="C2043" i="8" s="1"/>
  <c r="D2058" i="4"/>
  <c r="C2047" i="8" s="1"/>
  <c r="D2062" i="4"/>
  <c r="C2051" i="8" s="1"/>
  <c r="D2066" i="4"/>
  <c r="C2055" i="8" s="1"/>
  <c r="D2070" i="4"/>
  <c r="C2059" i="8" s="1"/>
  <c r="D2074" i="4"/>
  <c r="C2063" i="8" s="1"/>
  <c r="D2078" i="4"/>
  <c r="C2067" i="8" s="1"/>
  <c r="D2082" i="4"/>
  <c r="C2071" i="8" s="1"/>
  <c r="D2086" i="4"/>
  <c r="C2075" i="8" s="1"/>
  <c r="D2090" i="4"/>
  <c r="C2079" i="8" s="1"/>
  <c r="D2094" i="4"/>
  <c r="C2083" i="8" s="1"/>
  <c r="D2098" i="4"/>
  <c r="C2087" i="8" s="1"/>
  <c r="D2102" i="4"/>
  <c r="C2091" i="8" s="1"/>
  <c r="D2106" i="4"/>
  <c r="C2095" i="8" s="1"/>
  <c r="D2110" i="4"/>
  <c r="C2099" i="8" s="1"/>
  <c r="D2114" i="4"/>
  <c r="C2103" i="8" s="1"/>
  <c r="D2118" i="4"/>
  <c r="C2107" i="8" s="1"/>
  <c r="D2122" i="4"/>
  <c r="C2111" i="8" s="1"/>
  <c r="D2126" i="4"/>
  <c r="C2115" i="8" s="1"/>
  <c r="D2130" i="4"/>
  <c r="C2119" i="8" s="1"/>
  <c r="D2134" i="4"/>
  <c r="C2123" i="8" s="1"/>
  <c r="D2138" i="4"/>
  <c r="C2127" i="8" s="1"/>
  <c r="D2142" i="4"/>
  <c r="C2131" i="8" s="1"/>
  <c r="D2146" i="4"/>
  <c r="C2135" i="8" s="1"/>
  <c r="D2150" i="4"/>
  <c r="C2139" i="8" s="1"/>
  <c r="D2154" i="4"/>
  <c r="C2143" i="8" s="1"/>
  <c r="D2158" i="4"/>
  <c r="C2147" i="8" s="1"/>
  <c r="D2162" i="4"/>
  <c r="C2151" i="8" s="1"/>
  <c r="D2166" i="4"/>
  <c r="C2155" i="8" s="1"/>
  <c r="D2170" i="4"/>
  <c r="C2159" i="8" s="1"/>
  <c r="D2174" i="4"/>
  <c r="C2163" i="8" s="1"/>
  <c r="D2178" i="4"/>
  <c r="C2167" i="8" s="1"/>
  <c r="D2182" i="4"/>
  <c r="C2171" i="8" s="1"/>
  <c r="D2186" i="4"/>
  <c r="C2175" i="8" s="1"/>
  <c r="D2190" i="4"/>
  <c r="C2179" i="8" s="1"/>
  <c r="D2194" i="4"/>
  <c r="C2183" i="8" s="1"/>
  <c r="D2198" i="4"/>
  <c r="C2187" i="8" s="1"/>
  <c r="D2202" i="4"/>
  <c r="C2191" i="8" s="1"/>
  <c r="D2206" i="4"/>
  <c r="C2195" i="8" s="1"/>
  <c r="D2210" i="4"/>
  <c r="C2199" i="8" s="1"/>
  <c r="D2214" i="4"/>
  <c r="C2203" i="8" s="1"/>
  <c r="D2218" i="4"/>
  <c r="C2207" i="8" s="1"/>
  <c r="D2222" i="4"/>
  <c r="C2211" i="8" s="1"/>
  <c r="D2226" i="4"/>
  <c r="C2215" i="8" s="1"/>
  <c r="D2230" i="4"/>
  <c r="C2219" i="8" s="1"/>
  <c r="D2234" i="4"/>
  <c r="C2223" i="8" s="1"/>
  <c r="D2238" i="4"/>
  <c r="C2227" i="8" s="1"/>
  <c r="D2242" i="4"/>
  <c r="C2231" i="8" s="1"/>
  <c r="D2246" i="4"/>
  <c r="C2235" i="8" s="1"/>
  <c r="D2250" i="4"/>
  <c r="C2239" i="8" s="1"/>
  <c r="D2254" i="4"/>
  <c r="C2243" i="8" s="1"/>
  <c r="D2258" i="4"/>
  <c r="C2247" i="8" s="1"/>
  <c r="D2262" i="4"/>
  <c r="C2251" i="8" s="1"/>
  <c r="D2266" i="4"/>
  <c r="C2255" i="8" s="1"/>
  <c r="D2270" i="4"/>
  <c r="C2259" i="8" s="1"/>
  <c r="D2274" i="4"/>
  <c r="C2263" i="8" s="1"/>
  <c r="D2278" i="4"/>
  <c r="C2267" i="8" s="1"/>
  <c r="D2282" i="4"/>
  <c r="C2271" i="8" s="1"/>
  <c r="D2286" i="4"/>
  <c r="C2275" i="8" s="1"/>
  <c r="D2290" i="4"/>
  <c r="C2279" i="8" s="1"/>
  <c r="D2294" i="4"/>
  <c r="C2283" i="8" s="1"/>
  <c r="D2298" i="4"/>
  <c r="C2287" i="8" s="1"/>
  <c r="D2302" i="4"/>
  <c r="C2291" i="8" s="1"/>
  <c r="D2306" i="4"/>
  <c r="C2295" i="8" s="1"/>
  <c r="D2310" i="4"/>
  <c r="C2299" i="8" s="1"/>
  <c r="D2314" i="4"/>
  <c r="C2303" i="8" s="1"/>
  <c r="D2318" i="4"/>
  <c r="C2307" i="8" s="1"/>
  <c r="D2322" i="4"/>
  <c r="C2311" i="8" s="1"/>
  <c r="D2326" i="4"/>
  <c r="C2315" i="8" s="1"/>
  <c r="D2330" i="4"/>
  <c r="C2319" i="8" s="1"/>
  <c r="D2334" i="4"/>
  <c r="C2323" i="8" s="1"/>
  <c r="D2338" i="4"/>
  <c r="C2327" i="8" s="1"/>
  <c r="D2342" i="4"/>
  <c r="C2331" i="8" s="1"/>
  <c r="D2346" i="4"/>
  <c r="C2335" i="8" s="1"/>
  <c r="D2350" i="4"/>
  <c r="C2339" i="8" s="1"/>
  <c r="D2354" i="4"/>
  <c r="C2343" i="8" s="1"/>
  <c r="D2358" i="4"/>
  <c r="C2347" i="8" s="1"/>
  <c r="D2362" i="4"/>
  <c r="C2351" i="8" s="1"/>
  <c r="D2366" i="4"/>
  <c r="C2355" i="8" s="1"/>
  <c r="D2370" i="4"/>
  <c r="C2359" i="8" s="1"/>
  <c r="D2374" i="4"/>
  <c r="C2363" i="8" s="1"/>
  <c r="D2378" i="4"/>
  <c r="C2367" i="8" s="1"/>
  <c r="D2382" i="4"/>
  <c r="C2371" i="8" s="1"/>
  <c r="D2386" i="4"/>
  <c r="C2375" i="8" s="1"/>
  <c r="D2390" i="4"/>
  <c r="C2379" i="8" s="1"/>
  <c r="D2394" i="4"/>
  <c r="C2383" i="8" s="1"/>
  <c r="D2398" i="4"/>
  <c r="C2387" i="8" s="1"/>
  <c r="D2402" i="4"/>
  <c r="C2391" i="8" s="1"/>
  <c r="D2406" i="4"/>
  <c r="C2395" i="8" s="1"/>
  <c r="D2410" i="4"/>
  <c r="C2399" i="8" s="1"/>
  <c r="D2414" i="4"/>
  <c r="C2403" i="8" s="1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A3" i="6" l="1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3" i="6" l="1"/>
  <c r="H2" i="6"/>
  <c r="H4" i="6"/>
  <c r="H6" i="6"/>
  <c r="H5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<sst xmlns="http://schemas.openxmlformats.org/spreadsheetml/2006/main" count="3681" uniqueCount="1854">
  <si>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</si>
  <si>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</si>
  <si>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</si>
  <si>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</si>
  <si>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</si>
  <si>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</si>
  <si>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</si>
  <si>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</si>
  <si>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</si>
  <si>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</si>
  <si>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</si>
  <si>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</si>
  <si>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</si>
  <si>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</si>
  <si>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</si>
  <si>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Deze gegevens worden geimporteerd als 
'aanvullende informatie:'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</si>
  <si>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</si>
  <si>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</si>
  <si>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</si>
  <si>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</si>
  <si>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</si>
  <si>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</si>
  <si>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</si>
  <si>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</si>
  <si>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</si>
  <si>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</si>
  <si>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</si>
  <si>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</si>
  <si>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</si>
  <si>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</si>
  <si>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</si>
  <si>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</si>
  <si>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</si>
  <si>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</si>
  <si>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Remarks for KNHS</t>
  </si>
  <si>
    <t>Indoor
Outdoor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</si>
  <si>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</si>
  <si>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</si>
  <si>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</si>
  <si>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</si>
  <si>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</si>
  <si>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</si>
  <si>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</si>
  <si>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</si>
  <si>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</si>
  <si>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</si>
  <si>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</si>
  <si>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</si>
  <si>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Selection</t>
  </si>
  <si>
    <t>AnimalT</t>
  </si>
  <si>
    <t>1.40</t>
  </si>
  <si>
    <t>animaltype</t>
  </si>
  <si>
    <t>Pony</t>
  </si>
  <si>
    <t>Paard</t>
  </si>
  <si>
    <t>OpenTo</t>
  </si>
  <si>
    <t>Regio</t>
  </si>
  <si>
    <t>Stamboek/Ras/Type</t>
  </si>
  <si>
    <t>Onbeperkt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</si>
  <si>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</si>
  <si>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</si>
  <si>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</si>
  <si>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</si>
  <si>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</si>
  <si>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</si>
  <si>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</si>
  <si>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</si>
  <si>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</si>
  <si>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</si>
  <si>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</si>
  <si>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</si>
  <si>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</si>
  <si>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</si>
  <si>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</si>
  <si>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</si>
  <si>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</si>
  <si>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</si>
  <si>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</si>
  <si>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</si>
  <si>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</si>
  <si>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</si>
  <si>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</si>
  <si>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</si>
  <si>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</si>
  <si>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</si>
  <si>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</si>
  <si>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</si>
  <si>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</si>
  <si>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</si>
  <si>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</si>
  <si>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</si>
  <si>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</si>
  <si>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</si>
  <si>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</si>
  <si>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</si>
  <si>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</si>
  <si>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</si>
  <si>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</si>
  <si>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</si>
  <si>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</si>
  <si>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</si>
  <si>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</si>
  <si>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</si>
  <si>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</si>
  <si>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</si>
  <si>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</si>
  <si>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</si>
  <si>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</si>
  <si>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</si>
  <si>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</si>
  <si>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</si>
  <si>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</si>
  <si>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</si>
  <si>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</si>
  <si>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</si>
  <si>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</si>
  <si>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</si>
  <si>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</si>
  <si>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</si>
  <si>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</si>
  <si>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</si>
  <si>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</si>
  <si>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</si>
  <si>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</si>
  <si>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</si>
  <si>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</si>
  <si>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</si>
  <si>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</si>
  <si>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</si>
  <si>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</si>
  <si>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</si>
  <si>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</si>
  <si>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</si>
  <si>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</si>
  <si>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</si>
  <si>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</si>
  <si>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</si>
  <si>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</si>
  <si>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</si>
  <si>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</si>
  <si>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</si>
  <si>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</si>
  <si>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</si>
  <si>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</si>
  <si>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</si>
  <si>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</si>
  <si>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</si>
  <si>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</si>
  <si>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</si>
  <si>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</si>
  <si>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</si>
  <si>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</si>
  <si>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</si>
  <si>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</si>
  <si>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</si>
  <si>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</si>
  <si>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</si>
  <si>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</si>
  <si>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</si>
  <si>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</si>
  <si>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</si>
  <si>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</si>
  <si>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</si>
  <si>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</si>
  <si>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</si>
  <si>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</si>
  <si>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</si>
  <si>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</si>
  <si>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</si>
  <si>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</si>
  <si>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</si>
  <si>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</si>
  <si>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</si>
  <si>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</si>
  <si>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</si>
  <si>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</si>
  <si>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</si>
  <si>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</si>
  <si>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</si>
  <si>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</si>
  <si>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</si>
  <si>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</si>
  <si>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</si>
  <si>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</si>
  <si>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</si>
  <si>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</si>
  <si>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</si>
  <si>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</si>
  <si>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</si>
  <si>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</si>
  <si>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</si>
  <si>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</si>
  <si>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</si>
  <si>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</si>
  <si>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</si>
  <si>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</si>
  <si>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</si>
  <si>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</si>
  <si>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</si>
  <si>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</si>
  <si>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</si>
  <si>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</si>
  <si>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</si>
  <si>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</si>
  <si>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</si>
  <si>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</si>
  <si>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</si>
  <si>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</si>
  <si>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</si>
  <si>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</si>
  <si>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</si>
  <si>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</si>
  <si>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</si>
  <si>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</si>
  <si>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</si>
  <si>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</si>
  <si>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</si>
  <si>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</si>
  <si>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</si>
  <si>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</si>
  <si>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</si>
  <si>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</si>
  <si>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</si>
  <si>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</si>
  <si>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</si>
  <si>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</si>
  <si>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</si>
  <si>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</si>
  <si>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</si>
  <si>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</si>
  <si>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</si>
  <si>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</si>
  <si>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</si>
  <si>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</si>
  <si>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</si>
  <si>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</si>
  <si>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</si>
  <si>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</si>
  <si>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</si>
  <si>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</si>
  <si>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</si>
  <si>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</si>
  <si>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</si>
  <si>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</si>
  <si>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</si>
  <si>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</si>
  <si>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</si>
  <si>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</si>
  <si>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</si>
  <si>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</si>
  <si>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</si>
  <si>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</si>
  <si>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</si>
  <si>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</si>
  <si>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</si>
  <si>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</si>
  <si>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</si>
  <si>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</si>
  <si>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960875</t>
  </si>
  <si>
    <t>Flevo Manege Dronten</t>
  </si>
  <si>
    <t>DRONTEN</t>
  </si>
  <si>
    <t>991061</t>
  </si>
  <si>
    <t>758021</t>
  </si>
  <si>
    <t>PC. De Flevopassage</t>
  </si>
  <si>
    <t>ALMERE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</si>
  <si>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</si>
  <si>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</si>
  <si>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</si>
  <si>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</si>
  <si>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</si>
  <si>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</si>
  <si>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</si>
  <si>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</si>
  <si>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</si>
  <si>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</si>
  <si>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</si>
  <si>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</si>
  <si>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</si>
  <si>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</si>
  <si>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</si>
  <si>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</si>
  <si>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</si>
  <si>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</si>
  <si>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</si>
  <si>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</si>
  <si>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</si>
  <si>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</si>
  <si>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</si>
  <si>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</si>
  <si>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</si>
  <si>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</si>
  <si>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</si>
  <si>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</si>
  <si>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</si>
  <si>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</si>
  <si>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</si>
  <si>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</si>
  <si>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</si>
  <si>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</si>
  <si>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</si>
  <si>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</si>
  <si>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</si>
  <si>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</si>
  <si>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</si>
  <si>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</si>
  <si>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</si>
  <si>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</si>
  <si>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</si>
  <si>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</si>
  <si>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</si>
  <si>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</si>
  <si>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</si>
  <si>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</si>
  <si>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</si>
  <si>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</si>
  <si>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</si>
  <si>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</si>
  <si>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</si>
  <si>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</si>
  <si>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</si>
  <si>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</si>
  <si>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</si>
  <si>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</si>
  <si>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</si>
  <si>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</si>
  <si>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</si>
  <si>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</si>
  <si>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</si>
  <si>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</si>
  <si>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</si>
  <si>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</si>
  <si>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</si>
  <si>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</si>
  <si>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</si>
  <si>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</si>
  <si>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</si>
  <si>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</si>
  <si>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</si>
  <si>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</si>
  <si>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</si>
  <si>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</si>
  <si>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</si>
  <si>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</si>
  <si>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</si>
  <si>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</si>
  <si>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</si>
  <si>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</si>
  <si>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</si>
  <si>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</si>
  <si>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</si>
  <si>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</si>
  <si>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</si>
  <si>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</si>
  <si>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</si>
  <si>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</si>
  <si>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</si>
  <si>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</si>
  <si>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</si>
  <si>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</si>
  <si>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</si>
  <si>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</si>
  <si>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</si>
  <si>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</si>
  <si>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</si>
  <si>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</si>
  <si>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</si>
  <si>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</si>
  <si>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</si>
  <si>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</si>
  <si>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</si>
  <si>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</si>
  <si>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</si>
  <si>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</si>
  <si>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</si>
  <si>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</si>
  <si>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</si>
  <si>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</si>
  <si>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</si>
  <si>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</si>
  <si>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</si>
  <si>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</si>
  <si>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882729</t>
  </si>
  <si>
    <t>Hoeve FNRS-manege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</si>
  <si>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</si>
  <si>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</si>
  <si>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</si>
  <si>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</si>
  <si>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</si>
  <si>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</si>
  <si>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</si>
  <si>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</si>
  <si>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</si>
  <si>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</si>
  <si>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</si>
  <si>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</si>
  <si>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</si>
  <si>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</si>
  <si>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</si>
  <si>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</si>
  <si>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</si>
  <si>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</si>
  <si>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</si>
  <si>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</si>
  <si>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</si>
  <si>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</si>
  <si>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</si>
  <si>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</si>
  <si>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</si>
  <si>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</si>
  <si>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</si>
  <si>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</si>
  <si>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</si>
  <si>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</si>
  <si>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</si>
  <si>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</si>
  <si>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</si>
  <si>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</si>
  <si>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</si>
  <si>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</si>
  <si>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</si>
  <si>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</si>
  <si>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</si>
  <si>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</si>
  <si>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</si>
  <si>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</si>
  <si>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</si>
  <si>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</si>
  <si>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</si>
  <si>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</si>
  <si>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</si>
  <si>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</si>
  <si>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</si>
  <si>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</si>
  <si>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</si>
  <si>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</si>
  <si>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</si>
  <si>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</si>
  <si>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</si>
  <si>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</si>
  <si>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</si>
  <si>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</si>
  <si>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</si>
  <si>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</si>
  <si>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</si>
  <si>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</si>
  <si>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</si>
  <si>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</si>
  <si>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</si>
  <si>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</si>
  <si>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</si>
  <si>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</si>
  <si>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</si>
  <si>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</si>
  <si>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</si>
  <si>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</si>
  <si>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</si>
  <si>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</si>
  <si>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</si>
  <si>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</si>
  <si>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</si>
  <si>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</si>
  <si>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</si>
  <si>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</si>
  <si>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</si>
  <si>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</si>
  <si>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</si>
  <si>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</si>
  <si>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</si>
  <si>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</si>
  <si>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</si>
  <si>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</si>
  <si>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</si>
  <si>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</si>
  <si>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</si>
  <si>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</si>
  <si>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</si>
  <si>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</si>
  <si>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</si>
  <si>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</si>
  <si>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</si>
  <si>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</si>
  <si>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</si>
  <si>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</si>
  <si>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</si>
  <si>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</si>
  <si>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</si>
  <si>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</si>
  <si>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</si>
  <si>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</si>
  <si>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</si>
  <si>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</si>
  <si>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</si>
  <si>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</si>
  <si>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</si>
  <si>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</si>
  <si>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</si>
  <si>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</si>
  <si>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</si>
  <si>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</si>
  <si>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</si>
  <si>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</si>
  <si>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</si>
  <si>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</si>
  <si>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</si>
  <si>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</si>
  <si>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</si>
  <si>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</si>
  <si>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</si>
  <si>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</si>
  <si>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</si>
  <si>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</si>
  <si>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</si>
  <si>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</si>
  <si>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</si>
  <si>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</si>
  <si>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</si>
  <si>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</si>
  <si>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</si>
  <si>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</si>
  <si>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</si>
  <si>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</si>
  <si>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</si>
  <si>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</si>
  <si>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</si>
  <si>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</si>
  <si>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</si>
  <si>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</si>
  <si>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</si>
  <si>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</si>
  <si>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</si>
  <si>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</si>
  <si>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</si>
  <si>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</si>
  <si>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</si>
  <si>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</si>
  <si>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</si>
  <si>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</si>
  <si>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</si>
  <si>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</si>
  <si>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</si>
  <si>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</si>
  <si>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</si>
  <si>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</si>
  <si>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</si>
  <si>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</si>
  <si>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</si>
  <si>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</si>
  <si>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</si>
  <si>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</si>
  <si>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</si>
  <si>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</si>
  <si>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</si>
  <si>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</si>
  <si>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</si>
  <si>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</si>
  <si>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</si>
  <si>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</si>
  <si>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</si>
  <si>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</si>
  <si>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</si>
  <si>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</si>
  <si>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</si>
  <si>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</si>
  <si>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</si>
  <si>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</si>
  <si>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</si>
  <si>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</si>
  <si>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</si>
  <si>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</si>
  <si>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</si>
  <si>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</si>
  <si>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</si>
  <si>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</si>
  <si>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</si>
  <si>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</si>
  <si>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</si>
  <si>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</si>
  <si>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</si>
  <si>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</si>
  <si>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</si>
  <si>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</si>
  <si>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</si>
  <si>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</si>
  <si>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</si>
  <si>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</si>
  <si>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</si>
  <si>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</si>
  <si>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</si>
  <si>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</si>
  <si>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</si>
  <si>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</si>
  <si>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</si>
  <si>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</si>
  <si>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</si>
  <si>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</si>
  <si>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</si>
  <si>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</si>
  <si>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</si>
  <si>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</si>
  <si>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</si>
  <si>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</si>
  <si>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</si>
  <si>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</si>
  <si>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</si>
  <si>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</si>
  <si>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</si>
  <si>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</si>
  <si>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</si>
  <si>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</si>
  <si>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</si>
  <si>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</si>
  <si>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</si>
  <si>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</si>
  <si>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</si>
  <si>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</si>
  <si>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</si>
  <si>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</si>
  <si>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</si>
  <si>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</si>
  <si>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</si>
  <si>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</si>
  <si>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</si>
  <si>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</si>
  <si>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</si>
  <si>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</si>
  <si>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</si>
  <si>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</si>
  <si>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</si>
  <si>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</si>
  <si>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</si>
  <si>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</si>
  <si>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</si>
  <si>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</si>
  <si>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</si>
  <si>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</si>
  <si>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</si>
  <si>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</si>
  <si>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</si>
  <si>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</si>
  <si>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</si>
  <si>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</si>
  <si>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</si>
  <si>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</si>
  <si>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</si>
  <si>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</si>
  <si>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</si>
  <si>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</si>
  <si>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</si>
  <si>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</si>
  <si>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</si>
  <si>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</si>
  <si>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</si>
  <si>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</si>
  <si>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</si>
  <si>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</si>
  <si>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</si>
  <si>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</si>
  <si>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</si>
  <si>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</si>
  <si>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</si>
  <si>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</si>
  <si>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</si>
  <si>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</si>
  <si>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</si>
  <si>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</si>
  <si>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</si>
  <si>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</si>
  <si>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</si>
  <si>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</si>
  <si>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</si>
  <si>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</si>
  <si>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</si>
  <si>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</si>
  <si>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</si>
  <si>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</si>
  <si>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</si>
  <si>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</si>
  <si>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</si>
  <si>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</si>
  <si>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</si>
  <si>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</si>
  <si>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</si>
  <si>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</si>
  <si>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</si>
  <si>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</si>
  <si>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</si>
  <si>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</si>
  <si>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</si>
  <si>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</si>
  <si>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</si>
  <si>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</si>
  <si>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</si>
  <si>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</si>
  <si>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</si>
  <si>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</si>
  <si>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</si>
  <si>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</si>
  <si>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</si>
  <si>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</si>
  <si>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</si>
  <si>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</si>
  <si>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</si>
  <si>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</si>
  <si>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</si>
  <si>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</si>
  <si>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</si>
  <si>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</si>
  <si>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</si>
  <si>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</si>
  <si>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</si>
  <si>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</si>
  <si>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</si>
  <si>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</si>
  <si>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</si>
  <si>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</si>
  <si>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</si>
  <si>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</si>
  <si>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</si>
  <si>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</si>
  <si>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</si>
  <si>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</si>
  <si>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</si>
  <si>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</si>
  <si>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</si>
  <si>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</si>
  <si>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</si>
  <si>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</si>
  <si>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</si>
  <si>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</si>
  <si>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</si>
  <si>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</si>
  <si>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</si>
  <si>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</si>
  <si>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</si>
  <si>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</si>
  <si>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</si>
  <si>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</si>
  <si>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</si>
  <si>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</si>
  <si>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</si>
  <si>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</si>
  <si>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</si>
  <si>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</si>
  <si>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</si>
  <si>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</si>
  <si>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</si>
  <si>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</si>
  <si>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</si>
  <si>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</si>
  <si>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</si>
  <si>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</si>
  <si>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</si>
  <si>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</si>
  <si>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</si>
  <si>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</si>
  <si>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</si>
  <si>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</si>
  <si>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</si>
  <si>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</si>
  <si>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</si>
  <si>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</si>
  <si>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</si>
  <si>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</si>
  <si>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</si>
  <si>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</si>
  <si>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</si>
  <si>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</si>
  <si>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</si>
  <si>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</si>
  <si>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</si>
  <si>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</si>
  <si>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</si>
  <si>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</si>
  <si>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</si>
  <si>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</si>
  <si>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</si>
  <si>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</si>
  <si>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</si>
  <si>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</si>
  <si>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</si>
  <si>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</si>
  <si>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</si>
  <si>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</si>
  <si>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</si>
  <si>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</si>
  <si>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</si>
  <si>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</si>
  <si>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</si>
  <si>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</si>
  <si>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</si>
  <si>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</si>
  <si>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</si>
  <si>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</si>
  <si>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</si>
  <si>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</si>
  <si>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</si>
  <si>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</si>
  <si>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</si>
  <si>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</si>
  <si>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</si>
  <si>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</si>
  <si>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</si>
  <si>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</si>
  <si>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</si>
  <si>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</si>
  <si>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</si>
  <si>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</si>
  <si>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</si>
  <si>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</si>
  <si>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</si>
  <si>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</si>
  <si>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</si>
  <si>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</si>
  <si>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</si>
  <si>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</si>
  <si>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</si>
  <si>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</si>
  <si>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</si>
  <si>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</si>
  <si>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</si>
  <si>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</si>
  <si>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</si>
  <si>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</si>
  <si>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</si>
  <si>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</si>
  <si>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</si>
  <si>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</si>
  <si>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</si>
  <si>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</si>
  <si>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</si>
  <si>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</si>
  <si>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</si>
  <si>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</si>
  <si>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</si>
  <si>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</si>
  <si>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</si>
  <si>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</si>
  <si>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</si>
  <si>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</si>
  <si>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</si>
  <si>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</si>
  <si>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</si>
  <si>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</si>
  <si>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</si>
  <si>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</si>
  <si>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</si>
  <si>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</si>
  <si>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</si>
  <si>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</si>
  <si>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</si>
  <si>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</si>
  <si>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</si>
  <si>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</si>
  <si>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</si>
  <si>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</si>
  <si>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</si>
  <si>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</si>
  <si>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</si>
  <si>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</si>
  <si>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</si>
  <si>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</si>
  <si>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</si>
  <si>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</si>
  <si>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</si>
  <si>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</si>
  <si>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</si>
  <si>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</si>
  <si>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</si>
  <si>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</si>
  <si>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</si>
  <si>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</si>
  <si>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</si>
  <si>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</si>
  <si>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</si>
  <si>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</si>
  <si>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</si>
  <si>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</si>
  <si>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</si>
  <si>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</si>
  <si>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</si>
  <si>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</si>
  <si>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</si>
  <si>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</si>
  <si>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</si>
  <si>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</si>
  <si>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</si>
  <si>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</si>
  <si>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</si>
  <si>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</si>
  <si>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</si>
  <si>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</si>
  <si>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</si>
  <si>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</si>
  <si>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</si>
  <si>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</si>
  <si>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</si>
  <si>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</si>
  <si>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</si>
  <si>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</si>
  <si>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</si>
  <si>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</si>
  <si>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</si>
  <si>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</si>
  <si>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</si>
  <si>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</si>
  <si>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</si>
  <si>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</si>
  <si>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</si>
  <si>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</si>
  <si>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</si>
  <si>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</si>
  <si>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</si>
  <si>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</si>
  <si>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</si>
  <si>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</si>
  <si>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</si>
  <si>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</si>
  <si>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</si>
  <si>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</si>
  <si>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</si>
  <si>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</si>
  <si>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</si>
  <si>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</si>
  <si>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</si>
  <si>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</si>
  <si>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</si>
  <si>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</si>
  <si>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</si>
  <si>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</si>
  <si>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</si>
  <si>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</si>
  <si>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</si>
  <si>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</si>
  <si>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</si>
  <si>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</si>
  <si>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</si>
  <si>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</si>
  <si>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</si>
  <si>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</si>
  <si>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</si>
  <si>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</si>
  <si>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</si>
  <si>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</si>
  <si>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</si>
  <si>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</si>
  <si>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</si>
  <si>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</si>
  <si>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</si>
  <si>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</si>
  <si>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</si>
  <si>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</si>
  <si>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</si>
  <si>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</si>
  <si>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</si>
  <si>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</si>
  <si>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</si>
  <si>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</si>
  <si>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</si>
  <si>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</si>
  <si>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</si>
  <si>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</si>
  <si>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</si>
  <si>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</si>
  <si>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</si>
  <si>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</si>
  <si>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</si>
  <si>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</si>
  <si>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</si>
  <si>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</si>
  <si>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</si>
  <si>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</si>
  <si>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</si>
  <si>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</si>
  <si>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</si>
  <si>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</si>
  <si>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</si>
  <si>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</si>
  <si>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</si>
  <si>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</si>
  <si>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</si>
  <si>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</si>
  <si>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</si>
  <si>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</si>
  <si>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</si>
  <si>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</si>
  <si>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</si>
  <si>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</si>
  <si>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</si>
  <si>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</si>
  <si>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</si>
  <si>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</si>
  <si>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</si>
  <si>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</si>
  <si>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</si>
  <si>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</si>
  <si>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</si>
  <si>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</si>
  <si>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</si>
  <si>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</si>
  <si>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</si>
  <si>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</si>
  <si>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</si>
  <si>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</si>
  <si>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</si>
  <si>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</si>
  <si>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</si>
  <si>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</si>
  <si>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</si>
  <si>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</si>
  <si>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</si>
  <si>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</si>
  <si>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</si>
  <si>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</si>
  <si>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</si>
  <si>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</si>
  <si>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</si>
  <si>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</si>
  <si>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</si>
  <si>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</si>
  <si>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</si>
  <si>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</si>
  <si>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</si>
  <si>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</si>
  <si>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</si>
  <si>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</si>
  <si>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</si>
  <si>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</si>
  <si>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</si>
  <si>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</si>
  <si>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</si>
  <si>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</si>
  <si>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</si>
  <si>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</si>
  <si>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</si>
  <si>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</si>
  <si>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</si>
  <si>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</si>
  <si>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</si>
  <si>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</si>
  <si>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</si>
  <si>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</si>
  <si>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</si>
  <si>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</si>
  <si>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</si>
  <si>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</si>
  <si>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</si>
  <si>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</si>
  <si>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</si>
  <si>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</si>
  <si>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</si>
  <si>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</si>
  <si>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</si>
  <si>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</si>
  <si>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</si>
  <si>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</si>
  <si>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</si>
  <si>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</si>
  <si>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</si>
  <si>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</si>
  <si>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</si>
  <si>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</si>
  <si>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</si>
  <si>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</si>
  <si>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</si>
  <si>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</si>
  <si>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</si>
  <si>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</si>
  <si>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</si>
  <si>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</si>
  <si>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</si>
  <si>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</si>
  <si>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</si>
  <si>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</si>
  <si>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</si>
  <si>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</si>
  <si>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</si>
  <si>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</si>
  <si>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</si>
  <si>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</si>
  <si>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</si>
  <si>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</si>
  <si>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</si>
  <si>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</si>
  <si>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</si>
  <si>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</si>
  <si>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</si>
  <si>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</si>
  <si>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</si>
  <si>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</si>
  <si>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</si>
  <si>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</si>
  <si>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</si>
  <si>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</si>
  <si>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</si>
  <si>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</si>
  <si>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</si>
  <si>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</si>
  <si>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</si>
  <si>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</si>
  <si>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</si>
  <si>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</si>
  <si>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</si>
  <si>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</si>
  <si>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</si>
  <si>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</si>
  <si>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</si>
  <si>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</si>
  <si>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</si>
  <si>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</si>
  <si>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</si>
  <si>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</si>
  <si>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</si>
  <si>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</si>
  <si>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</si>
  <si>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</si>
  <si>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</si>
  <si>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</si>
  <si>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</si>
  <si>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</si>
  <si>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</si>
  <si>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</si>
  <si>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</si>
  <si>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</si>
  <si>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</si>
  <si>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</si>
  <si>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</si>
  <si>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</si>
  <si>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</si>
  <si>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</si>
  <si>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</si>
  <si>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</si>
  <si>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</si>
  <si>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</si>
  <si>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</si>
  <si>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</si>
  <si>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</si>
  <si>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</si>
  <si>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</si>
  <si>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</si>
  <si>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</si>
  <si>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</si>
  <si>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</si>
  <si>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</si>
  <si>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</si>
  <si>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</si>
  <si>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</si>
  <si>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</si>
  <si>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</si>
  <si>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</si>
  <si>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</si>
  <si>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</si>
  <si>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</si>
  <si>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</si>
  <si>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</si>
  <si>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</si>
  <si>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</si>
  <si>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</si>
  <si>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</si>
  <si>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</si>
  <si>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</si>
  <si>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</si>
  <si>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</si>
  <si>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</si>
  <si>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</si>
  <si>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</si>
  <si>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</si>
  <si>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</si>
  <si>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</si>
  <si>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</si>
  <si>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</si>
  <si>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</si>
  <si>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</si>
  <si>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</si>
  <si>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</si>
  <si>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</si>
  <si>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</si>
  <si>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</si>
  <si>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</si>
  <si>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</si>
  <si>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</si>
  <si>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</si>
  <si>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</si>
  <si>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</si>
  <si>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</si>
  <si>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</si>
  <si>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</si>
  <si>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</si>
  <si>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</si>
  <si>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</si>
  <si>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</si>
  <si>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</si>
  <si>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</si>
  <si>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</si>
  <si>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</si>
  <si>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</si>
  <si>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</si>
  <si>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</si>
  <si>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</si>
  <si>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</si>
  <si>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</si>
  <si>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</si>
  <si>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</si>
  <si>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</si>
  <si>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</si>
  <si>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</si>
  <si>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</si>
  <si>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</si>
  <si>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</si>
  <si>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</si>
  <si>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</si>
  <si>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</si>
  <si>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</si>
  <si>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</si>
  <si>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</si>
  <si>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</si>
  <si>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</si>
  <si>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</si>
  <si>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</si>
  <si>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</si>
  <si>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</si>
  <si>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</si>
  <si>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</si>
  <si>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</si>
  <si>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</si>
  <si>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</si>
  <si>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</si>
  <si>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</si>
  <si>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</si>
  <si>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</si>
  <si>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</si>
  <si>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</si>
  <si>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</si>
  <si>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</si>
  <si>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</si>
  <si>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</si>
  <si>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</si>
  <si>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</si>
  <si>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</si>
  <si>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</si>
  <si>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</si>
  <si>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</si>
  <si>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</si>
  <si>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</si>
  <si>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</si>
  <si>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</si>
  <si>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</si>
  <si>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</si>
  <si>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</si>
  <si>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</si>
  <si>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</si>
  <si>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</si>
  <si>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</si>
  <si>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</si>
  <si>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</si>
  <si>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</si>
  <si>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</si>
  <si>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</si>
  <si>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</si>
  <si>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</si>
  <si>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</si>
  <si>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</si>
  <si>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</si>
  <si>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</si>
  <si>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</si>
  <si>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</si>
  <si>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</si>
  <si>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</si>
  <si>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</si>
  <si>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</si>
  <si>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</si>
  <si>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</si>
  <si>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</si>
  <si>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</si>
  <si>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</si>
  <si>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</si>
  <si>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</si>
  <si>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</si>
  <si>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</si>
  <si>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</si>
  <si>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</si>
  <si>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</si>
  <si>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</si>
  <si>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</si>
  <si>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</si>
  <si>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</si>
  <si>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</si>
  <si>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</si>
  <si>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</si>
  <si>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</si>
  <si>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</si>
  <si>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</si>
  <si>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</si>
  <si>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</si>
  <si>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</si>
  <si>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</si>
  <si>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</si>
  <si>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</si>
  <si>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</si>
  <si>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</si>
  <si>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</si>
  <si>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</si>
  <si>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</si>
  <si>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</si>
  <si>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</si>
  <si>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</si>
  <si>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</si>
  <si>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</si>
  <si>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</si>
  <si>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</si>
  <si>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</si>
  <si>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</si>
  <si>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</si>
  <si>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</si>
  <si>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</si>
  <si>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</si>
  <si>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</si>
  <si>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</si>
  <si>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</si>
  <si>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</si>
  <si>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</si>
  <si>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</si>
  <si>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</si>
  <si>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</si>
  <si>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</si>
  <si>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</si>
  <si>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</si>
  <si>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</si>
  <si>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</si>
  <si>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</si>
  <si>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</si>
  <si>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</si>
  <si>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</si>
  <si>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</si>
  <si>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</si>
  <si>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</si>
  <si>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</si>
  <si>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</si>
  <si>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</si>
  <si>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</si>
  <si>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</si>
  <si>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</si>
  <si>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</si>
  <si>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</si>
  <si>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</si>
  <si>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</si>
  <si>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</si>
  <si>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</si>
  <si>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</si>
  <si>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</si>
  <si>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</si>
  <si>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</si>
  <si>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</si>
  <si>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</si>
  <si>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</si>
  <si>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</si>
  <si>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</si>
  <si>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</si>
  <si>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</si>
  <si>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</si>
  <si>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</si>
  <si>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</si>
  <si>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</si>
  <si>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</si>
  <si>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</si>
  <si>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</si>
  <si>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</si>
  <si>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</si>
  <si>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</si>
  <si>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</si>
  <si>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</si>
  <si>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</si>
  <si>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</si>
  <si>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</si>
  <si>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</si>
  <si>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</si>
  <si>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</si>
  <si>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</si>
  <si>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</si>
  <si>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</si>
  <si>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</si>
  <si>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</si>
  <si>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</si>
  <si>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</si>
  <si>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</si>
  <si>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</si>
  <si>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</si>
  <si>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</si>
  <si>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</si>
  <si>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</si>
  <si>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</si>
  <si>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</si>
  <si>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</si>
  <si>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</si>
  <si>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</si>
  <si>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</si>
  <si>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</si>
  <si>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</si>
  <si>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</si>
  <si>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</si>
  <si>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</si>
  <si>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</si>
  <si>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</si>
  <si>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</si>
  <si>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</si>
  <si>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</si>
  <si>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</si>
  <si>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</si>
  <si>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</si>
  <si>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</si>
  <si>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</si>
  <si>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</si>
  <si>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</si>
  <si>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</si>
  <si>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</si>
  <si>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</si>
  <si>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</si>
  <si>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</si>
  <si>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</si>
  <si>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</si>
  <si>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</si>
  <si>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</si>
  <si>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</si>
  <si>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</si>
  <si>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</si>
  <si>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</si>
  <si>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</si>
  <si>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</si>
  <si>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</si>
  <si>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</si>
  <si>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</si>
  <si>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</si>
  <si>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</si>
  <si>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</si>
  <si>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</si>
  <si>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</si>
  <si>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</si>
  <si>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</si>
  <si>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</si>
  <si>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</si>
  <si>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</si>
  <si>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</si>
  <si>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</si>
  <si>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</si>
  <si>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</si>
  <si>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</si>
  <si>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</si>
  <si>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</si>
  <si>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</si>
  <si>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</si>
  <si>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</si>
  <si>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</si>
  <si>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</si>
  <si>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</si>
  <si>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</si>
  <si>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</si>
  <si>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</si>
  <si>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</si>
  <si>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</si>
  <si>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</si>
  <si>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</si>
  <si>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</si>
  <si>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</si>
  <si>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</si>
  <si>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</si>
  <si>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</si>
  <si>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</si>
  <si>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</si>
  <si>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</si>
  <si>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</si>
  <si>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</si>
  <si>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</si>
  <si>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</si>
  <si>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</si>
  <si>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</si>
  <si>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</si>
  <si>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</si>
  <si>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</si>
  <si>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</si>
  <si>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</si>
  <si>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</si>
  <si>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</si>
  <si>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</si>
  <si>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</si>
  <si>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</si>
  <si>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</si>
  <si>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</si>
  <si>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</si>
  <si>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</si>
  <si>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</si>
  <si>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</si>
  <si>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</si>
  <si>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</si>
  <si>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</si>
  <si>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</si>
  <si>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</si>
  <si>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</si>
  <si>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</si>
  <si>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</si>
  <si>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</si>
  <si>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</si>
  <si>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</si>
  <si>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</si>
  <si>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</si>
  <si>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</si>
  <si>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</si>
  <si>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</si>
  <si>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</si>
  <si>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</si>
  <si>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</si>
  <si>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</si>
  <si>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</si>
  <si>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</si>
  <si>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</si>
  <si>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</si>
  <si>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</si>
  <si>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</si>
  <si>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</si>
  <si>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</si>
  <si>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</si>
  <si>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</si>
  <si>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</si>
  <si>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</si>
  <si>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</si>
  <si>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</si>
  <si>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</si>
  <si>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</si>
  <si>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</si>
  <si>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</si>
  <si>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</si>
  <si>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</si>
  <si>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</si>
  <si>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</si>
  <si>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</si>
  <si>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</si>
  <si>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</si>
  <si>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</si>
  <si>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</si>
  <si>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</si>
  <si>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</si>
  <si>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</si>
  <si>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</si>
  <si>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</si>
  <si>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</si>
  <si>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</si>
  <si>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</si>
  <si>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</si>
  <si>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</si>
  <si>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</si>
  <si>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</si>
  <si>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</si>
  <si>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</si>
  <si>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</si>
  <si>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</si>
  <si>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</si>
  <si>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</si>
  <si>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</si>
  <si>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</si>
  <si>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</si>
  <si>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</si>
  <si>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</si>
  <si>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</si>
  <si>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</si>
  <si>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</si>
  <si>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</si>
  <si>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</si>
  <si>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</si>
  <si>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</si>
  <si>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</si>
  <si>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</si>
  <si>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</si>
  <si>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</si>
  <si>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</si>
  <si>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</si>
  <si>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</si>
  <si>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</si>
  <si>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</si>
  <si>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</si>
  <si>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</si>
  <si>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</si>
  <si>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</si>
  <si>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</si>
  <si>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</si>
  <si>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</si>
  <si>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</si>
  <si>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</si>
  <si>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</si>
  <si>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</si>
  <si>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</si>
  <si>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</si>
  <si>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</si>
  <si>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</si>
  <si>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</si>
  <si>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</si>
  <si>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</si>
  <si>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</si>
  <si>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</si>
  <si>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</si>
  <si>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</si>
  <si>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</si>
  <si>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</si>
  <si>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</si>
  <si>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</si>
  <si>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</si>
  <si>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</si>
  <si>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</si>
  <si>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</si>
  <si>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</si>
  <si>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</si>
  <si>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</si>
  <si>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</si>
  <si>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</si>
  <si>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</si>
  <si>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</si>
  <si>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</si>
  <si>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</si>
  <si>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</si>
  <si>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</si>
  <si>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</si>
  <si>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</si>
  <si>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</si>
  <si>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</si>
  <si>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</si>
  <si>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</si>
  <si>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</si>
  <si>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</si>
  <si>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</si>
  <si>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</si>
  <si>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</si>
  <si>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</si>
  <si>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</si>
  <si>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</si>
  <si>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</si>
  <si>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</si>
  <si>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</si>
  <si>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</si>
  <si>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</si>
  <si>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</si>
  <si>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</si>
  <si>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</si>
  <si>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</si>
  <si>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</si>
  <si>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</si>
  <si>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</si>
  <si>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</si>
  <si>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</si>
  <si>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</si>
  <si>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</si>
  <si>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</si>
  <si>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</si>
  <si>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</si>
  <si>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</si>
  <si>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</si>
  <si>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</si>
  <si>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</si>
  <si>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</si>
  <si>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</si>
  <si>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</si>
  <si>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</si>
  <si>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</si>
  <si>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</si>
  <si>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</si>
  <si>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</si>
  <si>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</si>
  <si>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</si>
  <si>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</si>
  <si>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</si>
  <si>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</si>
  <si>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</si>
  <si>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</si>
  <si>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</si>
  <si>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</si>
  <si>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</si>
  <si>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</si>
  <si>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</si>
  <si>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</si>
  <si>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</si>
  <si>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</si>
  <si>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</si>
  <si>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</si>
  <si>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</si>
  <si>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</si>
  <si>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</si>
  <si>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</si>
  <si>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</si>
  <si>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</si>
  <si>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</si>
  <si>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</si>
  <si>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</si>
  <si>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</si>
  <si>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</si>
  <si>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</si>
  <si>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</si>
  <si>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</si>
  <si>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</si>
  <si>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</si>
  <si>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</si>
  <si>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</si>
  <si>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</si>
  <si>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</si>
  <si>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</si>
  <si>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</si>
  <si>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</si>
  <si>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</si>
  <si>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</si>
  <si>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</si>
  <si>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</si>
  <si>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</si>
  <si>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</si>
  <si>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</si>
  <si>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</si>
  <si>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</si>
  <si>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</si>
  <si>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</si>
  <si>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</si>
  <si>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</si>
  <si>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</si>
  <si>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</si>
  <si>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</si>
  <si>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</si>
  <si>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</si>
  <si>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</si>
  <si>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</si>
  <si>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</si>
  <si>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</si>
  <si>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</si>
  <si>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</si>
  <si>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</si>
  <si>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</si>
  <si>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</si>
  <si>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</si>
  <si>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</si>
  <si>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</si>
  <si>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</si>
  <si>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</si>
  <si>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</si>
  <si>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</si>
  <si>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</si>
  <si>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</si>
  <si>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</si>
  <si>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</si>
  <si>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</si>
  <si>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</si>
  <si>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</si>
  <si>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</si>
  <si>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</si>
  <si>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</si>
  <si>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</si>
  <si>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</si>
  <si>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</si>
  <si>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</si>
  <si>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</si>
  <si>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</si>
  <si>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</si>
  <si>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</si>
  <si>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</si>
  <si>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</si>
  <si>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</si>
  <si>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</si>
  <si>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</si>
  <si>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</si>
  <si>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</si>
  <si>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</si>
  <si>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</si>
  <si>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</si>
  <si>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</si>
  <si>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</si>
  <si>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</si>
  <si>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</si>
  <si>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</si>
  <si>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</si>
  <si>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</si>
  <si>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</si>
  <si>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</si>
  <si>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</si>
  <si>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</si>
  <si>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</si>
  <si>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</si>
  <si>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</si>
  <si>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</si>
  <si>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</si>
  <si>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</si>
  <si>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</si>
  <si>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</si>
  <si>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</si>
  <si>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</si>
  <si>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</si>
  <si>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</si>
  <si>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</si>
  <si>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</si>
  <si>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</si>
  <si>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</si>
  <si>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</si>
  <si>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</si>
  <si>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</si>
  <si>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</si>
  <si>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</si>
  <si>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</si>
  <si>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</si>
  <si>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</si>
  <si>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</si>
  <si>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</si>
  <si>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</si>
  <si>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Rv. Graafschap - V50438 - RV. - Vorden</t>
  </si>
  <si>
    <t>x</t>
  </si>
  <si>
    <t>Outdoor</t>
  </si>
  <si>
    <t>Rv. Ppsv. Bussloo - V50558 - RV. - Wilp Gld</t>
  </si>
  <si>
    <t>Wilp Gld - Evenemententerrein Bussloo</t>
  </si>
  <si>
    <t>Rv. Oortveldruiters - V51365 - RV. - Empe</t>
  </si>
  <si>
    <t>Brummen - Manege Lr De Ijsselruiters</t>
  </si>
  <si>
    <t>Rv. Ijsselruiters - V50557 - RV. - Brummen</t>
  </si>
  <si>
    <t>Indoor</t>
  </si>
  <si>
    <t>Zutphen - Lr &amp; Pc Gorssel-Zutphen</t>
  </si>
  <si>
    <t>Rv. Gorssel-Zutphen - V50441 - RV. - Zutphen</t>
  </si>
  <si>
    <t>Oefencross</t>
  </si>
  <si>
    <t>Vorden - Lr &amp; Pc De Graafschap</t>
  </si>
  <si>
    <t>Empe - Psv De Oortveldruiters</t>
  </si>
  <si>
    <t>Wilp</t>
  </si>
  <si>
    <t>LOENEN</t>
  </si>
  <si>
    <t>Laag-Soeren - Stichting Manege De Spreng</t>
  </si>
  <si>
    <t>LAAG-Soeren</t>
  </si>
  <si>
    <t>Wedstrijd de Aangespannen Haflinger</t>
  </si>
  <si>
    <t>Vorden - dressuurstal Seren</t>
  </si>
  <si>
    <t>Avondwedstrijd voor Haflingers en Koudbloeden</t>
  </si>
  <si>
    <t>Clubterrein de Loenermarkruiters</t>
  </si>
  <si>
    <t>Loenen Gld - Clubterrein De Loenermarkruiters</t>
  </si>
  <si>
    <t>Rv. Loenermarkruiters - V51434 - RV. - Loenen</t>
  </si>
  <si>
    <t>Discipline</t>
  </si>
  <si>
    <t>Dressuur</t>
  </si>
  <si>
    <t>Cross</t>
  </si>
  <si>
    <t>Springen</t>
  </si>
  <si>
    <t>Klasses</t>
  </si>
  <si>
    <t>B t/m ZZL</t>
  </si>
  <si>
    <t>Bixie</t>
  </si>
  <si>
    <t>B t/m M2</t>
  </si>
  <si>
    <t>BB t/m ZZL</t>
  </si>
  <si>
    <t>0.40 t/m 1.40</t>
  </si>
  <si>
    <t>0.30 t/m 1.40</t>
  </si>
  <si>
    <t>Selectie: Pony's B t/m M2</t>
  </si>
  <si>
    <t>Selectie: pony's en paarden</t>
  </si>
  <si>
    <t>De Kruishorst</t>
  </si>
  <si>
    <t>Rheden - De Kruishorst</t>
  </si>
  <si>
    <t>Rheden</t>
  </si>
  <si>
    <t>Pc. De Ijsselruiters - V50508 - PC. - Brummen</t>
  </si>
  <si>
    <t>Vorden - Dressuurstal Seren</t>
  </si>
  <si>
    <t>Dressuurstal Seren - 878969 - RV. - Vorden</t>
  </si>
  <si>
    <t>Selectie: paarden B t/m Z en pony's Z</t>
  </si>
  <si>
    <t xml:space="preserve">Ja
</t>
  </si>
  <si>
    <t>Selectie: paarden B t/m M2</t>
  </si>
  <si>
    <t>0.70 t/m 1.40</t>
  </si>
  <si>
    <t>Selectie: paarden (zaterdag)</t>
  </si>
  <si>
    <t>Selectie: pony's</t>
  </si>
  <si>
    <t>0.50 t/m 1.30</t>
  </si>
  <si>
    <t>Selectie: Paarden B t/m M2</t>
  </si>
  <si>
    <t>Selectie: pony's B tm M2</t>
  </si>
  <si>
    <t>Selectie: Paarden alleen Z + pony's B t/m 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</si>
</sst>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4" fillId="2" borderId="0" xfId="0" applyFont="1" applyFill="1"/>
    <xf numFmtId="0" fontId="11" fillId="0" borderId="0" xfId="0" applyFont="1"/>
    <xf numFmtId="0" fontId="0" fillId="3" borderId="0" xfId="0" applyFill="1"/>
    <xf numFmtId="0" fontId="3" fillId="4" borderId="0" xfId="0" applyFont="1" applyFill="1"/>
    <xf numFmtId="0" fontId="3" fillId="2" borderId="0" xfId="0" applyFont="1" applyFill="1"/>
    <xf numFmtId="49" fontId="5" fillId="2" borderId="0" xfId="0" applyNumberFormat="1" applyFont="1" applyFill="1" applyAlignment="1">
      <alignment horizontal="left"/>
    </xf>
    <xf numFmtId="0" fontId="5" fillId="4" borderId="0" xfId="0" applyFont="1" applyFill="1"/>
    <xf numFmtId="0" fontId="1" fillId="2" borderId="0" xfId="0" applyFont="1" applyFill="1"/>
    <xf numFmtId="0" fontId="5" fillId="6" borderId="0" xfId="0" applyFont="1" applyFill="1"/>
    <xf numFmtId="0" fontId="3" fillId="6" borderId="0" xfId="0" applyFont="1" applyFill="1"/>
    <xf numFmtId="0" fontId="4" fillId="6" borderId="0" xfId="0" applyFont="1" applyFill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1" xfId="0" applyFont="1" applyBorder="1"/>
    <xf numFmtId="164" fontId="15" fillId="0" borderId="1" xfId="0" applyNumberFormat="1" applyFont="1" applyBorder="1" applyAlignment="1">
      <alignment horizontal="right" vertical="center"/>
    </xf>
    <xf numFmtId="164" fontId="14" fillId="4" borderId="1" xfId="0" applyNumberFormat="1" applyFont="1" applyFill="1" applyBorder="1"/>
    <xf numFmtId="164" fontId="13" fillId="0" borderId="1" xfId="0" applyNumberFormat="1" applyFont="1" applyBorder="1"/>
    <xf numFmtId="164" fontId="7" fillId="0" borderId="1" xfId="0" applyNumberFormat="1" applyFont="1" applyBorder="1"/>
    <xf numFmtId="164" fontId="12" fillId="0" borderId="1" xfId="0" applyNumberFormat="1" applyFont="1" applyBorder="1" applyAlignment="1">
      <alignment horizontal="center" vertical="top" wrapText="1"/>
    </xf>
    <xf numFmtId="164" fontId="12" fillId="0" borderId="1" xfId="0" applyNumberFormat="1" applyFont="1" applyBorder="1" applyAlignment="1">
      <alignment horizontal="center" vertical="top"/>
    </xf>
    <xf numFmtId="164" fontId="14" fillId="6" borderId="1" xfId="0" applyNumberFormat="1" applyFont="1" applyFill="1" applyBorder="1"/>
    <xf numFmtId="164" fontId="7" fillId="5" borderId="1" xfId="0" applyNumberFormat="1" applyFont="1" applyFill="1" applyBorder="1"/>
    <xf numFmtId="164" fontId="16" fillId="5" borderId="1" xfId="0" applyNumberFormat="1" applyFont="1" applyFill="1" applyBorder="1" applyAlignment="1">
      <alignment horizontal="center" vertical="top" wrapText="1"/>
    </xf>
    <xf numFmtId="164" fontId="16" fillId="5" borderId="1" xfId="0" applyNumberFormat="1" applyFont="1" applyFill="1" applyBorder="1" applyAlignment="1">
      <alignment horizontal="center" vertical="top"/>
    </xf>
    <xf numFmtId="0" fontId="6" fillId="5" borderId="1" xfId="0" applyFont="1" applyFill="1" applyBorder="1"/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16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17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vertical="center" wrapText="1"/>
    </xf>
    <xf numFmtId="164" fontId="1" fillId="0" borderId="1" xfId="0" applyNumberFormat="1" applyFont="1" applyBorder="1" applyProtection="1">
      <protection locked="0"/>
    </xf>
    <xf numFmtId="0" fontId="1" fillId="0" borderId="1" xfId="0" applyFont="1" applyBorder="1"/>
    <xf numFmtId="0" fontId="1" fillId="0" borderId="1" xfId="0" applyFont="1" applyBorder="1" applyProtection="1">
      <protection locked="0"/>
    </xf>
    <xf numFmtId="0" fontId="1" fillId="2" borderId="1" xfId="0" applyFont="1" applyFill="1" applyBorder="1"/>
    <xf numFmtId="0" fontId="1" fillId="2" borderId="1" xfId="0" applyFont="1" applyFill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4" fillId="0" borderId="1" xfId="0" applyFont="1" applyBorder="1"/>
    <xf numFmtId="0" fontId="1" fillId="6" borderId="1" xfId="0" applyFont="1" applyFill="1" applyBorder="1" applyProtection="1">
      <protection locked="0"/>
    </xf>
    <xf numFmtId="0" fontId="4" fillId="2" borderId="1" xfId="0" applyFont="1" applyFill="1" applyBorder="1"/>
    <xf numFmtId="164" fontId="4" fillId="0" borderId="1" xfId="0" applyNumberFormat="1" applyFont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4" fillId="0" borderId="1" xfId="0" applyFont="1" applyBorder="1" applyProtection="1">
      <protection locked="0"/>
    </xf>
    <xf numFmtId="0" fontId="2" fillId="0" borderId="1" xfId="0" applyFont="1" applyBorder="1"/>
    <xf numFmtId="0" fontId="4" fillId="2" borderId="1" xfId="0" applyFont="1" applyFill="1" applyBorder="1" applyProtection="1">
      <protection locked="0"/>
    </xf>
    <xf numFmtId="0" fontId="4" fillId="4" borderId="1" xfId="0" applyFont="1" applyFill="1" applyBorder="1" applyProtection="1">
      <protection locked="0"/>
    </xf>
    <xf numFmtId="0" fontId="4" fillId="6" borderId="1" xfId="0" applyFont="1" applyFill="1" applyBorder="1" applyProtection="1">
      <protection locked="0"/>
    </xf>
    <xf numFmtId="164" fontId="4" fillId="2" borderId="1" xfId="0" applyNumberFormat="1" applyFont="1" applyFill="1" applyBorder="1"/>
    <xf numFmtId="0" fontId="20" fillId="2" borderId="1" xfId="0" applyFont="1" applyFill="1" applyBorder="1"/>
    <xf numFmtId="0" fontId="1" fillId="4" borderId="0" xfId="0" applyFont="1" applyFill="1"/>
    <xf numFmtId="0" fontId="6" fillId="5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/>
    <xf numFmtId="164" fontId="1" fillId="2" borderId="1" xfId="0" applyNumberFormat="1" applyFont="1" applyFill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64" fontId="4" fillId="0" borderId="1" xfId="0" applyNumberFormat="1" applyFont="1" applyFill="1" applyBorder="1"/>
    <xf numFmtId="0" fontId="4" fillId="0" borderId="1" xfId="0" applyFont="1" applyFill="1" applyBorder="1"/>
    <xf numFmtId="0" fontId="1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164" fontId="1" fillId="0" borderId="2" xfId="0" applyNumberFormat="1" applyFont="1" applyBorder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Protection="1">
      <protection locked="0"/>
    </xf>
    <xf numFmtId="0" fontId="1" fillId="0" borderId="2" xfId="0" applyFont="1" applyBorder="1"/>
    <xf numFmtId="164" fontId="4" fillId="0" borderId="1" xfId="0" applyNumberFormat="1" applyFont="1" applyFill="1" applyBorder="1" applyProtection="1">
      <protection locked="0"/>
    </xf>
    <xf numFmtId="0" fontId="4" fillId="0" borderId="1" xfId="0" applyFont="1" applyFill="1" applyBorder="1" applyProtection="1">
      <protection locked="0"/>
    </xf>
    <xf numFmtId="164" fontId="1" fillId="0" borderId="1" xfId="0" applyNumberFormat="1" applyFont="1" applyFill="1" applyBorder="1" applyProtection="1">
      <protection locked="0"/>
    </xf>
    <xf numFmtId="0" fontId="1" fillId="0" borderId="2" xfId="0" applyFont="1" applyFill="1" applyBorder="1"/>
    <xf numFmtId="0" fontId="1" fillId="3" borderId="1" xfId="0" applyFont="1" applyFill="1" applyBorder="1" applyProtection="1">
      <protection locked="0"/>
    </xf>
    <xf numFmtId="0" fontId="1" fillId="7" borderId="1" xfId="0" applyFont="1" applyFill="1" applyBorder="1"/>
    <xf numFmtId="0" fontId="6" fillId="5" borderId="1" xfId="0" applyFont="1" applyFill="1" applyBorder="1" applyAlignment="1">
      <alignment horizontal="left" vertical="center"/>
    </xf>
  </cellXfs>
  <cellStyles count="1">
    <cellStyle name="Standaard" xfId="0" builtinId="0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99"/>
      <color rgb="FFFFFF66"/>
      <color rgb="FFE87B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userprofiles$\Users\rob-g\Downloads\Regiokalender%20Gelderland%20Outdoor%202020%20versie%204%20d.d.%20%208-1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>
        <row r="22">
          <cell r="BA22" t="str">
            <v xml:space="preserve">Selectie dressuur ponys  B t/m Z2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2606"/>
  <sheetViews>
    <sheetView tabSelected="1" zoomScale="85" zoomScaleNormal="85" zoomScaleSheetLayoutView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8" sqref="H8"/>
    </sheetView>
  </sheetViews>
  <sheetFormatPr defaultColWidth="0" defaultRowHeight="0" customHeight="1" zeroHeight="1" outlineLevelCol="2" x14ac:dyDescent="0.2"/>
  <cols>
    <col min="1" max="1" width="28" style="52" customWidth="1"/>
    <col min="2" max="2" width="26.7109375" style="52" customWidth="1"/>
    <col min="3" max="3" width="44.28515625" style="44" bestFit="1" customWidth="1"/>
    <col min="4" max="4" width="15.85546875" style="44" customWidth="1"/>
    <col min="5" max="5" width="46.42578125" style="44" customWidth="1" outlineLevel="1"/>
    <col min="6" max="6" width="17.140625" style="44" customWidth="1" outlineLevel="1"/>
    <col min="7" max="7" width="7.85546875" style="44" customWidth="1" outlineLevel="1"/>
    <col min="8" max="8" width="7.28515625" style="44" customWidth="1" outlineLevel="1"/>
    <col min="9" max="9" width="15.42578125" style="44" customWidth="1" outlineLevel="1"/>
    <col min="10" max="10" width="14.7109375" style="44" bestFit="1" customWidth="1"/>
    <col min="11" max="11" width="12.85546875" style="44" customWidth="1" outlineLevel="2"/>
    <col min="12" max="12" width="22.28515625" style="44" customWidth="1"/>
    <col min="13" max="13" width="43.28515625" style="44" bestFit="1" customWidth="1"/>
    <col min="14" max="16" width="0" style="44" hidden="1" customWidth="1"/>
    <col min="17" max="52" width="2.7109375" style="44" hidden="1" customWidth="1"/>
    <col min="53" max="59" width="0" style="44" hidden="1" customWidth="1"/>
    <col min="60" max="16384" width="18.7109375" style="44" hidden="1"/>
  </cols>
  <sheetData>
    <row r="1" spans="1:13" s="18" customFormat="1" ht="27.75" customHeight="1" x14ac:dyDescent="0.4">
      <c r="B1" s="19" t="s">
        <v>60</v>
      </c>
      <c r="C1" s="20"/>
      <c r="D1" s="21" t="s">
        <v>68</v>
      </c>
      <c r="E1" s="22"/>
      <c r="F1" s="22"/>
      <c r="G1" s="22"/>
      <c r="H1" s="22"/>
      <c r="I1" s="22"/>
      <c r="J1" s="23"/>
      <c r="K1" s="23"/>
      <c r="L1" s="24"/>
      <c r="M1" s="24"/>
    </row>
    <row r="2" spans="1:13" s="18" customFormat="1" ht="27.75" customHeight="1" x14ac:dyDescent="0.4">
      <c r="B2" s="19" t="s">
        <v>61</v>
      </c>
      <c r="C2" s="25"/>
      <c r="D2" s="21" t="s">
        <v>69</v>
      </c>
      <c r="E2" s="22"/>
      <c r="F2" s="22"/>
      <c r="G2" s="22"/>
      <c r="H2" s="22"/>
      <c r="I2" s="22"/>
      <c r="J2" s="23"/>
      <c r="K2" s="23"/>
      <c r="L2" s="24"/>
      <c r="M2" s="24"/>
    </row>
    <row r="3" spans="1:13" s="29" customFormat="1" ht="17.25" customHeight="1" x14ac:dyDescent="0.4">
      <c r="A3" s="26"/>
      <c r="B3" s="26"/>
      <c r="C3" s="26"/>
      <c r="D3" s="26"/>
      <c r="E3" s="26"/>
      <c r="F3" s="26"/>
      <c r="G3" s="26"/>
      <c r="H3" s="26"/>
      <c r="I3" s="26"/>
      <c r="J3" s="27" t="s">
        <v>48</v>
      </c>
      <c r="K3" s="27" t="s">
        <v>35</v>
      </c>
      <c r="L3" s="28" t="s">
        <v>33</v>
      </c>
      <c r="M3" s="28" t="s">
        <v>34</v>
      </c>
    </row>
    <row r="4" spans="1:13" s="31" customFormat="1" ht="24.75" customHeight="1" x14ac:dyDescent="0.25">
      <c r="A4" s="77" t="s">
        <v>11</v>
      </c>
      <c r="B4" s="77"/>
      <c r="C4" s="77" t="s">
        <v>10</v>
      </c>
      <c r="D4" s="77"/>
      <c r="E4" s="30" t="s">
        <v>9</v>
      </c>
      <c r="F4" s="55"/>
      <c r="G4" s="55"/>
      <c r="H4" s="30"/>
      <c r="I4" s="55"/>
      <c r="J4" s="31" t="s">
        <v>58</v>
      </c>
      <c r="K4" s="31" t="s">
        <v>5</v>
      </c>
      <c r="L4" s="31" t="s">
        <v>59</v>
      </c>
      <c r="M4" s="31" t="s">
        <v>14</v>
      </c>
    </row>
    <row r="5" spans="1:13" s="31" customFormat="1" ht="77.25" customHeight="1" x14ac:dyDescent="0.2">
      <c r="A5" s="32" t="s">
        <v>62</v>
      </c>
      <c r="B5" s="32" t="s">
        <v>63</v>
      </c>
      <c r="C5" s="33" t="s">
        <v>65</v>
      </c>
      <c r="D5" s="33" t="s">
        <v>64</v>
      </c>
      <c r="E5" s="33" t="s">
        <v>66</v>
      </c>
      <c r="F5" s="33" t="s">
        <v>1825</v>
      </c>
      <c r="G5" s="33" t="s">
        <v>53</v>
      </c>
      <c r="H5" s="33" t="s">
        <v>52</v>
      </c>
      <c r="I5" s="33" t="s">
        <v>1829</v>
      </c>
      <c r="J5" s="34" t="s">
        <v>67</v>
      </c>
      <c r="M5" s="35" t="s">
        <v>15</v>
      </c>
    </row>
    <row r="6" spans="1:13" ht="12.95" customHeight="1" x14ac:dyDescent="0.2">
      <c r="A6" s="56">
        <v>46116</v>
      </c>
      <c r="B6" s="56">
        <v>46117</v>
      </c>
      <c r="C6" s="41" t="s">
        <v>1814</v>
      </c>
      <c r="D6" s="39" t="s">
        <v>643</v>
      </c>
      <c r="E6" s="51" t="s">
        <v>1806</v>
      </c>
      <c r="F6" s="39" t="s">
        <v>1826</v>
      </c>
      <c r="G6" s="64"/>
      <c r="H6" s="64" t="s">
        <v>1802</v>
      </c>
      <c r="I6" s="64" t="s">
        <v>1831</v>
      </c>
      <c r="J6" s="39"/>
      <c r="K6" s="38" t="s">
        <v>1809</v>
      </c>
    </row>
    <row r="7" spans="1:13" s="42" customFormat="1" ht="12.75" x14ac:dyDescent="0.2">
      <c r="A7" s="36">
        <v>46123</v>
      </c>
      <c r="B7" s="36">
        <v>46124</v>
      </c>
      <c r="C7" s="50" t="s">
        <v>1823</v>
      </c>
      <c r="D7" s="37" t="s">
        <v>1816</v>
      </c>
      <c r="E7" s="43" t="s">
        <v>1824</v>
      </c>
      <c r="F7" s="66" t="s">
        <v>1826</v>
      </c>
      <c r="G7" s="68" t="s">
        <v>1802</v>
      </c>
      <c r="H7" s="68" t="s">
        <v>1802</v>
      </c>
      <c r="I7" s="68" t="s">
        <v>1832</v>
      </c>
      <c r="J7" s="68" t="s">
        <v>1845</v>
      </c>
      <c r="K7" s="66" t="s">
        <v>1803</v>
      </c>
      <c r="L7" s="66"/>
      <c r="M7" s="75" t="s">
        <v>1851</v>
      </c>
    </row>
    <row r="8" spans="1:13" s="42" customFormat="1" ht="12.75" x14ac:dyDescent="0.2">
      <c r="A8" s="36">
        <v>46123</v>
      </c>
      <c r="B8" s="36">
        <v>46124</v>
      </c>
      <c r="C8" s="50" t="s">
        <v>1823</v>
      </c>
      <c r="D8" s="37" t="s">
        <v>1816</v>
      </c>
      <c r="E8" s="43" t="s">
        <v>1824</v>
      </c>
      <c r="F8" s="66" t="s">
        <v>1826</v>
      </c>
      <c r="G8" s="68" t="s">
        <v>1802</v>
      </c>
      <c r="H8" s="68" t="s">
        <v>1802</v>
      </c>
      <c r="I8" s="68" t="s">
        <v>1832</v>
      </c>
      <c r="J8" s="68" t="s">
        <v>1845</v>
      </c>
      <c r="K8" s="66" t="s">
        <v>1803</v>
      </c>
      <c r="L8" s="66"/>
      <c r="M8" s="75" t="s">
        <v>1851</v>
      </c>
    </row>
    <row r="9" spans="1:13" s="37" customFormat="1" ht="12.75" customHeight="1" x14ac:dyDescent="0.2">
      <c r="A9" s="36">
        <v>46130</v>
      </c>
      <c r="B9" s="36">
        <v>46131</v>
      </c>
      <c r="C9" s="41" t="s">
        <v>1813</v>
      </c>
      <c r="D9" s="42" t="str">
        <f>IFERROR(VLOOKUP(C9,Wedstrijdlocaties!B:E,4,FALSE),"")</f>
        <v>VORDEN</v>
      </c>
      <c r="E9" s="43" t="s">
        <v>1801</v>
      </c>
      <c r="F9" s="69" t="s">
        <v>1827</v>
      </c>
      <c r="G9" s="68" t="s">
        <v>1802</v>
      </c>
      <c r="H9" s="68" t="s">
        <v>1802</v>
      </c>
      <c r="I9" s="68" t="s">
        <v>12</v>
      </c>
      <c r="J9" s="69"/>
      <c r="K9" s="69" t="s">
        <v>1803</v>
      </c>
      <c r="L9" s="69"/>
      <c r="M9" s="69" t="s">
        <v>1812</v>
      </c>
    </row>
    <row r="10" spans="1:13" s="42" customFormat="1" ht="12.75" x14ac:dyDescent="0.2">
      <c r="A10" s="36">
        <v>46129</v>
      </c>
      <c r="B10" s="36">
        <v>46131</v>
      </c>
      <c r="C10" s="41" t="s">
        <v>1805</v>
      </c>
      <c r="D10" s="37" t="s">
        <v>689</v>
      </c>
      <c r="E10" s="43" t="s">
        <v>1804</v>
      </c>
      <c r="F10" s="66" t="s">
        <v>1826</v>
      </c>
      <c r="G10" s="68" t="s">
        <v>1802</v>
      </c>
      <c r="H10" s="68"/>
      <c r="I10" s="68" t="s">
        <v>1832</v>
      </c>
      <c r="J10" s="68"/>
      <c r="K10" s="69" t="s">
        <v>1803</v>
      </c>
      <c r="L10" s="66"/>
      <c r="M10" s="69"/>
    </row>
    <row r="11" spans="1:13" s="42" customFormat="1" ht="12.75" x14ac:dyDescent="0.2">
      <c r="A11" s="36">
        <v>46129</v>
      </c>
      <c r="B11" s="36">
        <v>46131</v>
      </c>
      <c r="C11" s="41" t="s">
        <v>1805</v>
      </c>
      <c r="D11" s="37" t="s">
        <v>689</v>
      </c>
      <c r="E11" s="43" t="s">
        <v>1804</v>
      </c>
      <c r="F11" s="66" t="s">
        <v>1826</v>
      </c>
      <c r="G11" s="68"/>
      <c r="H11" s="68" t="s">
        <v>1802</v>
      </c>
      <c r="I11" s="68" t="s">
        <v>1832</v>
      </c>
      <c r="J11" s="68" t="s">
        <v>1845</v>
      </c>
      <c r="K11" s="69" t="s">
        <v>1803</v>
      </c>
      <c r="L11" s="66"/>
      <c r="M11" s="75" t="s">
        <v>1852</v>
      </c>
    </row>
    <row r="12" spans="1:13" s="42" customFormat="1" ht="12.75" x14ac:dyDescent="0.2">
      <c r="A12" s="36">
        <v>46137</v>
      </c>
      <c r="B12" s="36">
        <v>46138</v>
      </c>
      <c r="C12" s="41" t="s">
        <v>1810</v>
      </c>
      <c r="D12" s="37" t="s">
        <v>294</v>
      </c>
      <c r="E12" s="43" t="s">
        <v>1811</v>
      </c>
      <c r="F12" s="66" t="s">
        <v>1826</v>
      </c>
      <c r="G12" s="65" t="s">
        <v>1802</v>
      </c>
      <c r="H12" s="65" t="s">
        <v>1802</v>
      </c>
      <c r="I12" s="68" t="s">
        <v>1830</v>
      </c>
      <c r="J12" s="68" t="s">
        <v>1845</v>
      </c>
      <c r="K12" s="69" t="s">
        <v>1803</v>
      </c>
      <c r="L12" s="69"/>
      <c r="M12" s="75" t="s">
        <v>1844</v>
      </c>
    </row>
    <row r="13" spans="1:13" s="63" customFormat="1" ht="12.95" customHeight="1" x14ac:dyDescent="0.2">
      <c r="A13" s="62"/>
      <c r="B13" s="62"/>
      <c r="G13" s="65"/>
      <c r="H13" s="65"/>
      <c r="I13" s="65"/>
    </row>
    <row r="14" spans="1:13" s="63" customFormat="1" ht="12.95" customHeight="1" x14ac:dyDescent="0.2">
      <c r="A14" s="62">
        <v>46144</v>
      </c>
      <c r="B14" s="62">
        <v>46145</v>
      </c>
      <c r="C14" s="41" t="s">
        <v>1810</v>
      </c>
      <c r="D14" s="37" t="s">
        <v>294</v>
      </c>
      <c r="E14" s="43" t="s">
        <v>1811</v>
      </c>
      <c r="F14" s="66" t="s">
        <v>1826</v>
      </c>
      <c r="G14" s="65" t="s">
        <v>1802</v>
      </c>
      <c r="H14" s="65" t="s">
        <v>1802</v>
      </c>
      <c r="I14" s="68" t="s">
        <v>1830</v>
      </c>
      <c r="J14" s="68" t="s">
        <v>1845</v>
      </c>
      <c r="K14" s="69" t="s">
        <v>1803</v>
      </c>
      <c r="L14" s="66"/>
      <c r="M14" s="75" t="s">
        <v>1853</v>
      </c>
    </row>
    <row r="15" spans="1:13" s="48" customFormat="1" ht="12.75" x14ac:dyDescent="0.2">
      <c r="A15" s="57">
        <v>46151</v>
      </c>
      <c r="B15" s="57">
        <v>46152</v>
      </c>
      <c r="C15" s="50" t="s">
        <v>1823</v>
      </c>
      <c r="D15" s="37" t="s">
        <v>1816</v>
      </c>
      <c r="E15" s="43" t="s">
        <v>1824</v>
      </c>
      <c r="F15" s="66" t="s">
        <v>1826</v>
      </c>
      <c r="G15" s="68" t="s">
        <v>1802</v>
      </c>
      <c r="H15" s="68" t="s">
        <v>1802</v>
      </c>
      <c r="I15" s="68" t="s">
        <v>1832</v>
      </c>
      <c r="J15" s="69"/>
      <c r="K15" s="72" t="s">
        <v>1803</v>
      </c>
      <c r="L15" s="72"/>
      <c r="M15" s="69"/>
    </row>
    <row r="16" spans="1:13" s="37" customFormat="1" ht="12.75" x14ac:dyDescent="0.2">
      <c r="A16" s="36">
        <v>46151</v>
      </c>
      <c r="B16" s="36">
        <v>46152</v>
      </c>
      <c r="C16" s="41" t="s">
        <v>1810</v>
      </c>
      <c r="D16" s="37" t="s">
        <v>294</v>
      </c>
      <c r="E16" s="43" t="s">
        <v>1811</v>
      </c>
      <c r="F16" s="74" t="s">
        <v>1828</v>
      </c>
      <c r="G16" s="65" t="s">
        <v>1802</v>
      </c>
      <c r="H16" s="65" t="s">
        <v>1802</v>
      </c>
      <c r="I16" s="68" t="s">
        <v>1835</v>
      </c>
      <c r="J16" s="68" t="s">
        <v>1845</v>
      </c>
      <c r="K16" s="66" t="s">
        <v>1803</v>
      </c>
      <c r="L16" s="66"/>
      <c r="M16" s="76" t="s">
        <v>1837</v>
      </c>
    </row>
    <row r="17" spans="1:13" s="39" customFormat="1" ht="12.75" x14ac:dyDescent="0.2">
      <c r="A17" s="57">
        <v>46153</v>
      </c>
      <c r="B17" s="57">
        <v>46159</v>
      </c>
      <c r="C17" s="41" t="s">
        <v>1814</v>
      </c>
      <c r="D17" s="37" t="str">
        <f>IFERROR(VLOOKUP(C17,Wedstrijdlocaties!B:E,4,FALSE),"")</f>
        <v>EMPE</v>
      </c>
      <c r="E17" s="43" t="s">
        <v>1806</v>
      </c>
      <c r="F17" s="66" t="s">
        <v>1826</v>
      </c>
      <c r="G17" s="68" t="s">
        <v>1802</v>
      </c>
      <c r="H17" s="68" t="s">
        <v>1802</v>
      </c>
      <c r="I17" s="68" t="s">
        <v>1833</v>
      </c>
      <c r="J17" s="69"/>
      <c r="K17" s="69" t="s">
        <v>1803</v>
      </c>
      <c r="L17" s="69"/>
    </row>
    <row r="18" spans="1:13" s="39" customFormat="1" ht="12.75" x14ac:dyDescent="0.2">
      <c r="A18" s="57">
        <v>46158</v>
      </c>
      <c r="B18" s="57">
        <v>46159</v>
      </c>
      <c r="C18" s="41" t="s">
        <v>1814</v>
      </c>
      <c r="D18" s="37" t="str">
        <f>IFERROR(VLOOKUP(C18,Wedstrijdlocaties!B:E,4,FALSE),"")</f>
        <v>EMPE</v>
      </c>
      <c r="E18" s="43" t="s">
        <v>1806</v>
      </c>
      <c r="F18" s="66" t="s">
        <v>1826</v>
      </c>
      <c r="G18" s="68"/>
      <c r="H18" s="68" t="s">
        <v>1802</v>
      </c>
      <c r="I18" s="68" t="s">
        <v>1832</v>
      </c>
      <c r="J18" s="68" t="s">
        <v>1845</v>
      </c>
      <c r="K18" s="69" t="s">
        <v>1803</v>
      </c>
      <c r="L18" s="69"/>
      <c r="M18" s="75" t="s">
        <v>1836</v>
      </c>
    </row>
    <row r="19" spans="1:13" s="37" customFormat="1" ht="12.75" x14ac:dyDescent="0.2">
      <c r="A19" s="36">
        <v>46165</v>
      </c>
      <c r="B19" s="36">
        <v>46165</v>
      </c>
      <c r="C19" s="41" t="s">
        <v>1810</v>
      </c>
      <c r="D19" s="37" t="s">
        <v>294</v>
      </c>
      <c r="E19" s="43" t="s">
        <v>1811</v>
      </c>
      <c r="F19" s="74" t="s">
        <v>1828</v>
      </c>
      <c r="G19" s="65" t="s">
        <v>1802</v>
      </c>
      <c r="H19" s="65" t="s">
        <v>1802</v>
      </c>
      <c r="I19" s="68" t="s">
        <v>1835</v>
      </c>
      <c r="J19" s="68" t="s">
        <v>1845</v>
      </c>
      <c r="K19" s="66" t="s">
        <v>1803</v>
      </c>
      <c r="L19" s="66"/>
      <c r="M19" s="76" t="s">
        <v>1837</v>
      </c>
    </row>
    <row r="20" spans="1:13" s="53" customFormat="1" ht="12.75" x14ac:dyDescent="0.2">
      <c r="A20" s="56">
        <v>46171</v>
      </c>
      <c r="B20" s="56">
        <v>46172</v>
      </c>
      <c r="C20" s="41" t="s">
        <v>1839</v>
      </c>
      <c r="D20" s="37" t="s">
        <v>1840</v>
      </c>
      <c r="E20" s="43" t="s">
        <v>1808</v>
      </c>
      <c r="F20" s="66" t="s">
        <v>1828</v>
      </c>
      <c r="G20" s="68" t="s">
        <v>1802</v>
      </c>
      <c r="H20" s="68"/>
      <c r="I20" s="68" t="s">
        <v>1847</v>
      </c>
      <c r="J20" s="68" t="s">
        <v>1845</v>
      </c>
      <c r="K20" s="69" t="s">
        <v>1803</v>
      </c>
      <c r="L20" s="69"/>
      <c r="M20" s="76" t="s">
        <v>1848</v>
      </c>
    </row>
    <row r="21" spans="1:13" s="53" customFormat="1" ht="12.75" x14ac:dyDescent="0.2">
      <c r="A21" s="56">
        <v>46173</v>
      </c>
      <c r="B21" s="56">
        <v>46173</v>
      </c>
      <c r="C21" s="41" t="s">
        <v>1839</v>
      </c>
      <c r="D21" s="37" t="s">
        <v>1840</v>
      </c>
      <c r="E21" s="43" t="s">
        <v>1841</v>
      </c>
      <c r="F21" s="66" t="s">
        <v>1828</v>
      </c>
      <c r="G21" s="68"/>
      <c r="H21" s="68" t="s">
        <v>1802</v>
      </c>
      <c r="I21" s="68" t="s">
        <v>1850</v>
      </c>
      <c r="J21" s="68" t="s">
        <v>1845</v>
      </c>
      <c r="K21" s="69" t="s">
        <v>1803</v>
      </c>
      <c r="L21" s="69"/>
      <c r="M21" s="76" t="s">
        <v>1849</v>
      </c>
    </row>
    <row r="22" spans="1:13" s="39" customFormat="1" ht="12.95" customHeight="1" x14ac:dyDescent="0.2">
      <c r="A22" s="56"/>
      <c r="B22" s="56"/>
      <c r="F22" s="66"/>
      <c r="G22" s="65"/>
      <c r="H22" s="65"/>
      <c r="I22" s="65"/>
      <c r="J22" s="66"/>
      <c r="K22" s="66"/>
      <c r="L22" s="66"/>
      <c r="M22" s="66"/>
    </row>
    <row r="23" spans="1:13" s="39" customFormat="1" ht="12.95" customHeight="1" x14ac:dyDescent="0.2">
      <c r="A23" s="56">
        <v>46176</v>
      </c>
      <c r="B23" s="56">
        <v>46180</v>
      </c>
      <c r="C23" s="41" t="s">
        <v>1805</v>
      </c>
      <c r="D23" s="37" t="s">
        <v>689</v>
      </c>
      <c r="E23" s="43" t="s">
        <v>1804</v>
      </c>
      <c r="F23" s="66" t="s">
        <v>1826</v>
      </c>
      <c r="G23" s="68" t="s">
        <v>1802</v>
      </c>
      <c r="H23" s="68"/>
      <c r="I23" s="68" t="s">
        <v>1832</v>
      </c>
      <c r="J23" s="68" t="s">
        <v>1845</v>
      </c>
      <c r="K23" s="66" t="s">
        <v>1803</v>
      </c>
      <c r="L23" s="66"/>
      <c r="M23" s="75" t="s">
        <v>1846</v>
      </c>
    </row>
    <row r="24" spans="1:13" s="39" customFormat="1" ht="12.95" customHeight="1" x14ac:dyDescent="0.2">
      <c r="A24" s="56">
        <v>46176</v>
      </c>
      <c r="B24" s="56">
        <v>46180</v>
      </c>
      <c r="C24" s="41" t="s">
        <v>1805</v>
      </c>
      <c r="D24" s="37" t="s">
        <v>689</v>
      </c>
      <c r="E24" s="43" t="s">
        <v>1804</v>
      </c>
      <c r="F24" s="66" t="s">
        <v>1826</v>
      </c>
      <c r="G24" s="68" t="s">
        <v>1802</v>
      </c>
      <c r="H24" s="68" t="s">
        <v>1802</v>
      </c>
      <c r="I24" s="68" t="s">
        <v>1832</v>
      </c>
      <c r="J24" s="68"/>
      <c r="K24" s="66" t="s">
        <v>1803</v>
      </c>
      <c r="L24" s="66"/>
      <c r="M24" s="69"/>
    </row>
    <row r="25" spans="1:13" s="37" customFormat="1" ht="12.75" x14ac:dyDescent="0.2">
      <c r="A25" s="67">
        <v>46193</v>
      </c>
      <c r="B25" s="67">
        <v>46194</v>
      </c>
      <c r="C25" s="50" t="s">
        <v>1823</v>
      </c>
      <c r="D25" s="70" t="s">
        <v>1816</v>
      </c>
      <c r="E25" s="43" t="s">
        <v>1824</v>
      </c>
      <c r="F25" s="66" t="s">
        <v>1826</v>
      </c>
      <c r="G25" s="65" t="s">
        <v>1802</v>
      </c>
      <c r="H25" s="65" t="s">
        <v>1802</v>
      </c>
      <c r="I25" s="68" t="s">
        <v>1832</v>
      </c>
      <c r="J25" s="66"/>
      <c r="K25" s="66" t="s">
        <v>1803</v>
      </c>
      <c r="L25" s="66"/>
      <c r="M25" s="69"/>
    </row>
    <row r="26" spans="1:13" s="37" customFormat="1" ht="12.75" x14ac:dyDescent="0.2">
      <c r="A26" s="67">
        <v>46200</v>
      </c>
      <c r="B26" s="67">
        <v>46200</v>
      </c>
      <c r="C26" s="50" t="s">
        <v>1842</v>
      </c>
      <c r="D26" s="70" t="s">
        <v>227</v>
      </c>
      <c r="E26" s="43" t="s">
        <v>1843</v>
      </c>
      <c r="F26" s="66" t="s">
        <v>1826</v>
      </c>
      <c r="G26" s="65" t="s">
        <v>1802</v>
      </c>
      <c r="H26" s="65" t="s">
        <v>1802</v>
      </c>
      <c r="I26" s="65" t="s">
        <v>1832</v>
      </c>
      <c r="J26" s="66"/>
      <c r="K26" s="66" t="s">
        <v>1803</v>
      </c>
      <c r="L26" s="66"/>
      <c r="M26" s="69"/>
    </row>
    <row r="27" spans="1:13" ht="12.75" x14ac:dyDescent="0.2">
      <c r="A27" s="46"/>
      <c r="B27" s="46"/>
      <c r="C27" s="49"/>
      <c r="D27" s="40"/>
      <c r="E27" s="40"/>
      <c r="F27" s="49"/>
      <c r="G27" s="60"/>
      <c r="H27" s="60"/>
      <c r="I27" s="60"/>
      <c r="J27" s="40"/>
      <c r="K27" s="49"/>
      <c r="L27" s="49"/>
      <c r="M27" s="40"/>
    </row>
    <row r="28" spans="1:13" s="42" customFormat="1" ht="12.75" x14ac:dyDescent="0.2">
      <c r="A28" s="36">
        <v>46204</v>
      </c>
      <c r="B28" s="36">
        <v>46204</v>
      </c>
      <c r="C28" s="41" t="s">
        <v>1820</v>
      </c>
      <c r="D28" s="37" t="s">
        <v>227</v>
      </c>
      <c r="E28" s="43" t="s">
        <v>1843</v>
      </c>
      <c r="F28" s="39" t="s">
        <v>1826</v>
      </c>
      <c r="G28" s="58" t="s">
        <v>1802</v>
      </c>
      <c r="H28" s="58" t="s">
        <v>1802</v>
      </c>
      <c r="I28" s="68" t="s">
        <v>1832</v>
      </c>
      <c r="J28" s="38"/>
      <c r="K28" s="38" t="s">
        <v>1803</v>
      </c>
      <c r="L28" s="40" t="s">
        <v>56</v>
      </c>
      <c r="M28" s="38" t="s">
        <v>1821</v>
      </c>
    </row>
    <row r="29" spans="1:13" s="42" customFormat="1" ht="12.75" x14ac:dyDescent="0.2">
      <c r="A29" s="36">
        <v>46207</v>
      </c>
      <c r="B29" s="36">
        <v>46207</v>
      </c>
      <c r="C29" s="41" t="s">
        <v>1842</v>
      </c>
      <c r="D29" s="37" t="s">
        <v>227</v>
      </c>
      <c r="E29" s="43" t="s">
        <v>1843</v>
      </c>
      <c r="F29" s="39" t="s">
        <v>1826</v>
      </c>
      <c r="G29" s="58" t="s">
        <v>1802</v>
      </c>
      <c r="H29" s="58" t="s">
        <v>1802</v>
      </c>
      <c r="I29" s="58" t="s">
        <v>1832</v>
      </c>
      <c r="J29" s="38"/>
      <c r="K29" s="38" t="s">
        <v>1803</v>
      </c>
      <c r="L29" s="40"/>
      <c r="M29" s="38"/>
    </row>
    <row r="30" spans="1:13" s="42" customFormat="1" ht="12.75" x14ac:dyDescent="0.2">
      <c r="A30" s="36">
        <v>46214</v>
      </c>
      <c r="B30" s="36">
        <v>46215</v>
      </c>
      <c r="C30" s="41" t="s">
        <v>1805</v>
      </c>
      <c r="D30" s="37" t="s">
        <v>689</v>
      </c>
      <c r="E30" s="43" t="s">
        <v>1804</v>
      </c>
      <c r="F30" s="66" t="s">
        <v>1826</v>
      </c>
      <c r="G30" s="68" t="s">
        <v>1802</v>
      </c>
      <c r="H30" s="68" t="s">
        <v>1802</v>
      </c>
      <c r="I30" s="68" t="s">
        <v>1832</v>
      </c>
      <c r="J30" s="66"/>
      <c r="K30" s="66" t="s">
        <v>1803</v>
      </c>
      <c r="L30" s="47"/>
      <c r="M30" s="47"/>
    </row>
    <row r="31" spans="1:13" ht="12.75" x14ac:dyDescent="0.2">
      <c r="A31" s="71"/>
      <c r="B31" s="71"/>
      <c r="C31" s="72"/>
      <c r="D31" s="66"/>
      <c r="E31" s="72"/>
      <c r="F31" s="72"/>
      <c r="G31" s="68"/>
      <c r="H31" s="68"/>
      <c r="I31" s="68"/>
      <c r="J31" s="72"/>
      <c r="K31" s="72"/>
      <c r="L31" s="72"/>
      <c r="M31" s="69"/>
    </row>
    <row r="32" spans="1:13" s="63" customFormat="1" ht="12.75" x14ac:dyDescent="0.2">
      <c r="A32" s="71"/>
      <c r="B32" s="71"/>
      <c r="C32" s="72"/>
      <c r="D32" s="66"/>
      <c r="E32" s="72"/>
      <c r="F32" s="72"/>
      <c r="G32" s="68"/>
      <c r="H32" s="68"/>
      <c r="I32" s="68"/>
      <c r="J32" s="72"/>
      <c r="K32" s="72"/>
      <c r="L32" s="72"/>
      <c r="M32" s="69"/>
    </row>
    <row r="33" spans="1:13" ht="12.75" x14ac:dyDescent="0.2">
      <c r="A33" s="57">
        <v>46241</v>
      </c>
      <c r="B33" s="57">
        <v>46243</v>
      </c>
      <c r="C33" s="41" t="s">
        <v>1805</v>
      </c>
      <c r="D33" s="39" t="s">
        <v>1815</v>
      </c>
      <c r="E33" s="43" t="s">
        <v>1804</v>
      </c>
      <c r="F33" s="39" t="s">
        <v>1826</v>
      </c>
      <c r="G33" s="60" t="s">
        <v>1802</v>
      </c>
      <c r="H33" s="60" t="s">
        <v>1802</v>
      </c>
      <c r="I33" s="68" t="s">
        <v>1832</v>
      </c>
      <c r="J33" s="49"/>
      <c r="K33" s="40" t="s">
        <v>1803</v>
      </c>
      <c r="L33" s="47"/>
      <c r="M33" s="49"/>
    </row>
    <row r="34" spans="1:13" ht="12.75" x14ac:dyDescent="0.2">
      <c r="A34" s="57">
        <v>46249</v>
      </c>
      <c r="B34" s="57">
        <v>46250</v>
      </c>
      <c r="C34" s="50" t="s">
        <v>1814</v>
      </c>
      <c r="D34" s="42" t="str">
        <f>IFERROR(VLOOKUP(C34,Wedstrijdlocaties!B:E,4,FALSE),"")</f>
        <v>EMPE</v>
      </c>
      <c r="E34" s="51" t="s">
        <v>1806</v>
      </c>
      <c r="F34" s="39" t="s">
        <v>1826</v>
      </c>
      <c r="G34" s="60" t="s">
        <v>1802</v>
      </c>
      <c r="H34" s="60" t="s">
        <v>1802</v>
      </c>
      <c r="I34" s="60" t="s">
        <v>1833</v>
      </c>
      <c r="J34" s="49"/>
      <c r="K34" s="40" t="s">
        <v>1803</v>
      </c>
      <c r="L34" s="47"/>
      <c r="M34" s="49"/>
    </row>
    <row r="35" spans="1:13" s="39" customFormat="1" ht="13.15" customHeight="1" x14ac:dyDescent="0.2">
      <c r="A35" s="36">
        <v>46263</v>
      </c>
      <c r="B35" s="57">
        <v>46264</v>
      </c>
      <c r="C35" s="41" t="s">
        <v>1813</v>
      </c>
      <c r="D35" s="39" t="s">
        <v>227</v>
      </c>
      <c r="E35" s="43" t="s">
        <v>1801</v>
      </c>
      <c r="F35" s="40" t="s">
        <v>1827</v>
      </c>
      <c r="G35" s="60" t="s">
        <v>1802</v>
      </c>
      <c r="H35" s="60" t="s">
        <v>1802</v>
      </c>
      <c r="I35" s="60" t="s">
        <v>12</v>
      </c>
      <c r="J35" s="40"/>
      <c r="K35" s="40" t="s">
        <v>1803</v>
      </c>
      <c r="L35" s="40"/>
      <c r="M35" s="40" t="s">
        <v>1812</v>
      </c>
    </row>
    <row r="36" spans="1:13" ht="12.75" x14ac:dyDescent="0.2">
      <c r="A36" s="36">
        <v>46263</v>
      </c>
      <c r="B36" s="57">
        <v>46264</v>
      </c>
      <c r="C36" s="50" t="s">
        <v>1823</v>
      </c>
      <c r="D36" s="37" t="s">
        <v>1816</v>
      </c>
      <c r="E36" s="43" t="s">
        <v>1824</v>
      </c>
      <c r="F36" s="39" t="s">
        <v>1826</v>
      </c>
      <c r="G36" s="58" t="s">
        <v>1802</v>
      </c>
      <c r="H36" s="58" t="s">
        <v>1802</v>
      </c>
      <c r="I36" s="68" t="s">
        <v>1832</v>
      </c>
      <c r="J36" s="49"/>
      <c r="K36" s="40" t="s">
        <v>1803</v>
      </c>
      <c r="L36" s="47"/>
      <c r="M36" s="40"/>
    </row>
    <row r="37" spans="1:13" s="63" customFormat="1" ht="12.75" x14ac:dyDescent="0.2">
      <c r="A37" s="73"/>
      <c r="B37" s="73"/>
      <c r="C37" s="72"/>
      <c r="D37" s="66"/>
      <c r="E37" s="69"/>
      <c r="F37" s="72"/>
      <c r="G37" s="68"/>
      <c r="H37" s="68"/>
      <c r="I37" s="68"/>
      <c r="J37" s="72"/>
      <c r="K37" s="69"/>
      <c r="L37" s="69"/>
      <c r="M37" s="69"/>
    </row>
    <row r="38" spans="1:13" ht="12.75" x14ac:dyDescent="0.2">
      <c r="A38" s="57">
        <v>46277</v>
      </c>
      <c r="B38" s="57">
        <v>46278</v>
      </c>
      <c r="C38" s="50" t="s">
        <v>1817</v>
      </c>
      <c r="D38" s="37" t="s">
        <v>1818</v>
      </c>
      <c r="E38" s="51"/>
      <c r="F38" s="39" t="s">
        <v>1826</v>
      </c>
      <c r="G38" s="58" t="s">
        <v>1802</v>
      </c>
      <c r="H38" s="58" t="s">
        <v>1802</v>
      </c>
      <c r="I38" s="58" t="s">
        <v>1833</v>
      </c>
      <c r="J38" s="49"/>
      <c r="K38" s="40" t="s">
        <v>1809</v>
      </c>
      <c r="L38" s="40" t="s">
        <v>56</v>
      </c>
      <c r="M38" s="40" t="s">
        <v>1819</v>
      </c>
    </row>
    <row r="39" spans="1:13" s="37" customFormat="1" ht="12.75" x14ac:dyDescent="0.2">
      <c r="A39" s="36">
        <v>46283</v>
      </c>
      <c r="B39" s="36">
        <v>46285</v>
      </c>
      <c r="C39" s="41" t="s">
        <v>1805</v>
      </c>
      <c r="D39" s="37" t="s">
        <v>689</v>
      </c>
      <c r="E39" s="43" t="s">
        <v>1804</v>
      </c>
      <c r="F39" s="39" t="s">
        <v>1826</v>
      </c>
      <c r="G39" s="58" t="s">
        <v>1802</v>
      </c>
      <c r="H39" s="58" t="s">
        <v>1802</v>
      </c>
      <c r="I39" s="58" t="s">
        <v>1832</v>
      </c>
      <c r="J39" s="38"/>
      <c r="K39" s="40" t="s">
        <v>1803</v>
      </c>
      <c r="L39" s="47"/>
      <c r="M39" s="38"/>
    </row>
    <row r="40" spans="1:13" s="42" customFormat="1" ht="12.75" x14ac:dyDescent="0.2">
      <c r="A40" s="36">
        <v>46291</v>
      </c>
      <c r="B40" s="36">
        <v>46292</v>
      </c>
      <c r="C40" s="50" t="s">
        <v>1807</v>
      </c>
      <c r="D40" s="42" t="str">
        <f>IFERROR(VLOOKUP(C40,Wedstrijdlocaties!B:E,4,FALSE),"")</f>
        <v>BRUMMEN</v>
      </c>
      <c r="E40" s="51" t="s">
        <v>1808</v>
      </c>
      <c r="F40" s="38" t="s">
        <v>1828</v>
      </c>
      <c r="G40" s="58" t="s">
        <v>1802</v>
      </c>
      <c r="H40" s="58" t="s">
        <v>1802</v>
      </c>
      <c r="I40" s="58" t="s">
        <v>1834</v>
      </c>
      <c r="J40" s="47"/>
      <c r="K40" s="47" t="s">
        <v>1809</v>
      </c>
      <c r="L40" s="47"/>
      <c r="M40" s="47"/>
    </row>
    <row r="41" spans="1:13" s="42" customFormat="1" ht="12.75" x14ac:dyDescent="0.2">
      <c r="A41" s="36">
        <v>46291</v>
      </c>
      <c r="B41" s="36">
        <v>46292</v>
      </c>
      <c r="C41" s="50" t="s">
        <v>1842</v>
      </c>
      <c r="D41" s="42" t="str">
        <f>IFERROR(VLOOKUP(C41,Wedstrijdlocaties!B:E,4,FALSE),"")</f>
        <v>VORDEN</v>
      </c>
      <c r="E41" s="51" t="s">
        <v>1843</v>
      </c>
      <c r="F41" s="38" t="s">
        <v>1826</v>
      </c>
      <c r="G41" s="58" t="s">
        <v>1802</v>
      </c>
      <c r="H41" s="58" t="s">
        <v>1802</v>
      </c>
      <c r="I41" s="58" t="s">
        <v>1830</v>
      </c>
      <c r="J41" s="47"/>
      <c r="K41" s="47" t="s">
        <v>1803</v>
      </c>
      <c r="L41" s="47"/>
      <c r="M41" s="47"/>
    </row>
    <row r="42" spans="1:13" s="42" customFormat="1" ht="12.75" x14ac:dyDescent="0.2">
      <c r="A42" s="45"/>
      <c r="B42" s="45"/>
      <c r="C42" s="50"/>
      <c r="D42" s="42" t="str">
        <f>IFERROR(VLOOKUP(C42,Wedstrijdlocaties!B:E,4,FALSE),"")</f>
        <v/>
      </c>
      <c r="E42" s="51"/>
      <c r="F42" s="47"/>
      <c r="G42" s="61"/>
      <c r="H42" s="61"/>
      <c r="I42" s="61"/>
      <c r="J42" s="47"/>
      <c r="K42" s="47"/>
      <c r="L42" s="47"/>
      <c r="M42" s="47"/>
    </row>
    <row r="43" spans="1:13" s="42" customFormat="1" ht="12.75" x14ac:dyDescent="0.2">
      <c r="A43" s="45"/>
      <c r="B43" s="45"/>
      <c r="C43" s="50"/>
      <c r="D43" s="42" t="str">
        <f>IFERROR(VLOOKUP(C43,Wedstrijdlocaties!B:E,4,FALSE),"")</f>
        <v/>
      </c>
      <c r="E43" s="51"/>
      <c r="F43" s="47"/>
      <c r="G43" s="61"/>
      <c r="H43" s="61"/>
      <c r="I43" s="61"/>
      <c r="J43" s="47"/>
      <c r="K43" s="47"/>
      <c r="L43" s="47"/>
      <c r="M43" s="47"/>
    </row>
    <row r="44" spans="1:13" s="42" customFormat="1" ht="12.75" x14ac:dyDescent="0.2">
      <c r="A44" s="45"/>
      <c r="B44" s="45"/>
      <c r="C44" s="50"/>
      <c r="D44" s="42" t="str">
        <f>IFERROR(VLOOKUP(C44,Wedstrijdlocaties!B:E,4,FALSE),"")</f>
        <v/>
      </c>
      <c r="E44" s="51"/>
      <c r="F44" s="47"/>
      <c r="G44" s="61"/>
      <c r="H44" s="61"/>
      <c r="I44" s="61"/>
      <c r="J44" s="47"/>
      <c r="K44" s="47"/>
      <c r="L44" s="47"/>
      <c r="M44" s="47"/>
    </row>
    <row r="45" spans="1:13" s="42" customFormat="1" ht="12.75" x14ac:dyDescent="0.2">
      <c r="A45" s="45"/>
      <c r="B45" s="45"/>
      <c r="C45" s="50"/>
      <c r="D45" s="42" t="str">
        <f>IFERROR(VLOOKUP(C45,Wedstrijdlocaties!B:E,4,FALSE),"")</f>
        <v/>
      </c>
      <c r="E45" s="51"/>
      <c r="F45" s="47"/>
      <c r="G45" s="61"/>
      <c r="H45" s="61"/>
      <c r="I45" s="61"/>
      <c r="J45" s="47"/>
      <c r="K45" s="47"/>
      <c r="L45" s="47"/>
      <c r="M45" s="47"/>
    </row>
    <row r="46" spans="1:13" s="42" customFormat="1" ht="12.75" x14ac:dyDescent="0.2">
      <c r="A46" s="45"/>
      <c r="B46" s="45"/>
      <c r="C46" s="50"/>
      <c r="D46" s="42" t="str">
        <f>IFERROR(VLOOKUP(C46,Wedstrijdlocaties!B:E,4,FALSE),"")</f>
        <v/>
      </c>
      <c r="E46" s="51"/>
      <c r="F46" s="47"/>
      <c r="G46" s="61"/>
      <c r="H46" s="61"/>
      <c r="I46" s="61"/>
      <c r="J46" s="47"/>
      <c r="K46" s="47"/>
      <c r="L46" s="47"/>
      <c r="M46" s="47"/>
    </row>
    <row r="47" spans="1:13" s="42" customFormat="1" ht="12.75" x14ac:dyDescent="0.2">
      <c r="A47" s="45"/>
      <c r="B47" s="45"/>
      <c r="C47" s="50"/>
      <c r="D47" s="42" t="str">
        <f>IFERROR(VLOOKUP(C47,Wedstrijdlocaties!B:E,4,FALSE),"")</f>
        <v/>
      </c>
      <c r="E47" s="51"/>
      <c r="F47" s="47"/>
      <c r="G47" s="61"/>
      <c r="H47" s="61"/>
      <c r="I47" s="61"/>
      <c r="J47" s="47"/>
      <c r="K47" s="47"/>
      <c r="L47" s="47"/>
      <c r="M47" s="47"/>
    </row>
    <row r="48" spans="1:13" s="42" customFormat="1" ht="12.75" x14ac:dyDescent="0.2">
      <c r="A48" s="45"/>
      <c r="B48" s="45"/>
      <c r="C48" s="50"/>
      <c r="D48" s="42" t="str">
        <f>IFERROR(VLOOKUP(C48,Wedstrijdlocaties!B:E,4,FALSE),"")</f>
        <v/>
      </c>
      <c r="E48" s="51"/>
      <c r="F48" s="47"/>
      <c r="G48" s="61"/>
      <c r="H48" s="61"/>
      <c r="I48" s="61"/>
      <c r="J48" s="47"/>
      <c r="K48" s="47"/>
      <c r="L48" s="47"/>
      <c r="M48" s="47"/>
    </row>
    <row r="49" spans="1:13" s="42" customFormat="1" ht="12.75" x14ac:dyDescent="0.2">
      <c r="A49" s="45"/>
      <c r="B49" s="45"/>
      <c r="C49" s="50"/>
      <c r="D49" s="42" t="str">
        <f>IFERROR(VLOOKUP(C49,Wedstrijdlocaties!B:E,4,FALSE),"")</f>
        <v/>
      </c>
      <c r="E49" s="51"/>
      <c r="F49" s="47"/>
      <c r="G49" s="61"/>
      <c r="H49" s="61"/>
      <c r="I49" s="61"/>
      <c r="J49" s="47"/>
      <c r="K49" s="47"/>
      <c r="L49" s="47"/>
      <c r="M49" s="47"/>
    </row>
    <row r="50" spans="1:13" s="42" customFormat="1" ht="12.75" x14ac:dyDescent="0.2">
      <c r="A50" s="45"/>
      <c r="B50" s="45"/>
      <c r="C50" s="50"/>
      <c r="D50" s="42" t="str">
        <f>IFERROR(VLOOKUP(C50,Wedstrijdlocaties!B:E,4,FALSE),"")</f>
        <v/>
      </c>
      <c r="E50" s="51"/>
      <c r="F50" s="47"/>
      <c r="G50" s="61"/>
      <c r="H50" s="61"/>
      <c r="I50" s="61"/>
      <c r="J50" s="47"/>
      <c r="K50" s="47"/>
      <c r="L50" s="47"/>
      <c r="M50" s="47"/>
    </row>
    <row r="51" spans="1:13" s="42" customFormat="1" ht="12.75" x14ac:dyDescent="0.2">
      <c r="A51" s="45"/>
      <c r="B51" s="45"/>
      <c r="C51" s="50"/>
      <c r="D51" s="42" t="str">
        <f>IFERROR(VLOOKUP(C51,Wedstrijdlocaties!B:E,4,FALSE),"")</f>
        <v/>
      </c>
      <c r="E51" s="51"/>
      <c r="F51" s="47"/>
      <c r="G51" s="61"/>
      <c r="H51" s="61"/>
      <c r="I51" s="61"/>
      <c r="J51" s="47"/>
      <c r="K51" s="47"/>
      <c r="L51" s="47"/>
      <c r="M51" s="47"/>
    </row>
    <row r="52" spans="1:13" s="42" customFormat="1" ht="12.75" x14ac:dyDescent="0.2">
      <c r="A52" s="45"/>
      <c r="B52" s="45"/>
      <c r="C52" s="50"/>
      <c r="D52" s="42" t="str">
        <f>IFERROR(VLOOKUP(C52,Wedstrijdlocaties!B:E,4,FALSE),"")</f>
        <v/>
      </c>
      <c r="E52" s="51"/>
      <c r="F52" s="47"/>
      <c r="G52" s="61"/>
      <c r="H52" s="61"/>
      <c r="I52" s="61"/>
      <c r="J52" s="47"/>
      <c r="K52" s="47"/>
      <c r="L52" s="47"/>
      <c r="M52" s="47"/>
    </row>
    <row r="53" spans="1:13" s="42" customFormat="1" ht="12.75" x14ac:dyDescent="0.2">
      <c r="A53" s="45"/>
      <c r="B53" s="45"/>
      <c r="C53" s="50"/>
      <c r="D53" s="42" t="str">
        <f>IFERROR(VLOOKUP(C53,Wedstrijdlocaties!B:E,4,FALSE),"")</f>
        <v/>
      </c>
      <c r="E53" s="51"/>
      <c r="F53" s="47"/>
      <c r="G53" s="61"/>
      <c r="H53" s="61"/>
      <c r="I53" s="61"/>
      <c r="J53" s="47"/>
      <c r="K53" s="47"/>
      <c r="L53" s="47"/>
      <c r="M53" s="47"/>
    </row>
    <row r="54" spans="1:13" s="42" customFormat="1" ht="12.75" x14ac:dyDescent="0.2">
      <c r="A54" s="45"/>
      <c r="B54" s="45"/>
      <c r="C54" s="50"/>
      <c r="D54" s="42" t="str">
        <f>IFERROR(VLOOKUP(C54,Wedstrijdlocaties!B:E,4,FALSE),"")</f>
        <v/>
      </c>
      <c r="E54" s="51"/>
      <c r="F54" s="47"/>
      <c r="G54" s="61"/>
      <c r="H54" s="61"/>
      <c r="I54" s="61"/>
      <c r="J54" s="47"/>
      <c r="K54" s="47"/>
      <c r="L54" s="47"/>
      <c r="M54" s="47"/>
    </row>
    <row r="55" spans="1:13" s="42" customFormat="1" ht="12.75" x14ac:dyDescent="0.2">
      <c r="A55" s="45"/>
      <c r="B55" s="45"/>
      <c r="C55" s="50"/>
      <c r="D55" s="42" t="str">
        <f>IFERROR(VLOOKUP(C55,Wedstrijdlocaties!B:E,4,FALSE),"")</f>
        <v/>
      </c>
      <c r="E55" s="51"/>
      <c r="F55" s="47"/>
      <c r="G55" s="61"/>
      <c r="H55" s="61"/>
      <c r="I55" s="61"/>
      <c r="J55" s="47"/>
      <c r="K55" s="47"/>
      <c r="L55" s="47"/>
      <c r="M55" s="47"/>
    </row>
    <row r="56" spans="1:13" s="42" customFormat="1" ht="12.75" x14ac:dyDescent="0.2">
      <c r="A56" s="45"/>
      <c r="B56" s="45"/>
      <c r="C56" s="50"/>
      <c r="D56" s="42" t="str">
        <f>IFERROR(VLOOKUP(C56,Wedstrijdlocaties!B:E,4,FALSE),"")</f>
        <v/>
      </c>
      <c r="E56" s="51"/>
      <c r="F56" s="47"/>
      <c r="G56" s="61"/>
      <c r="H56" s="61"/>
      <c r="I56" s="61"/>
      <c r="J56" s="47"/>
      <c r="K56" s="47"/>
      <c r="L56" s="47"/>
      <c r="M56" s="47"/>
    </row>
    <row r="57" spans="1:13" s="42" customFormat="1" ht="12.75" x14ac:dyDescent="0.2">
      <c r="A57" s="45"/>
      <c r="B57" s="45"/>
      <c r="C57" s="50"/>
      <c r="D57" s="42" t="str">
        <f>IFERROR(VLOOKUP(C57,Wedstrijdlocaties!B:E,4,FALSE),"")</f>
        <v/>
      </c>
      <c r="E57" s="51"/>
      <c r="F57" s="47"/>
      <c r="G57" s="61"/>
      <c r="H57" s="61"/>
      <c r="I57" s="61"/>
      <c r="J57" s="47"/>
      <c r="K57" s="47"/>
      <c r="L57" s="47"/>
      <c r="M57" s="47"/>
    </row>
    <row r="58" spans="1:13" s="42" customFormat="1" ht="12.75" x14ac:dyDescent="0.2">
      <c r="A58" s="45"/>
      <c r="B58" s="45"/>
      <c r="C58" s="50"/>
      <c r="D58" s="42" t="str">
        <f>IFERROR(VLOOKUP(C58,Wedstrijdlocaties!B:E,4,FALSE),"")</f>
        <v/>
      </c>
      <c r="E58" s="51"/>
      <c r="F58" s="47"/>
      <c r="G58" s="59"/>
      <c r="H58" s="59"/>
      <c r="I58" s="59"/>
      <c r="J58" s="47"/>
      <c r="K58" s="47"/>
      <c r="L58" s="47"/>
      <c r="M58" s="47"/>
    </row>
    <row r="59" spans="1:13" s="42" customFormat="1" ht="12.75" x14ac:dyDescent="0.2">
      <c r="A59" s="45"/>
      <c r="B59" s="45"/>
      <c r="C59" s="50"/>
      <c r="D59" s="42" t="str">
        <f>IFERROR(VLOOKUP(C59,Wedstrijdlocaties!B:E,4,FALSE),"")</f>
        <v/>
      </c>
      <c r="E59" s="51"/>
      <c r="F59" s="47"/>
      <c r="G59" s="59"/>
      <c r="H59" s="59"/>
      <c r="I59" s="59"/>
      <c r="J59" s="47"/>
      <c r="K59" s="47"/>
      <c r="L59" s="47"/>
      <c r="M59" s="47"/>
    </row>
    <row r="60" spans="1:13" s="42" customFormat="1" ht="12.75" x14ac:dyDescent="0.2">
      <c r="A60" s="45"/>
      <c r="B60" s="45"/>
      <c r="C60" s="50"/>
      <c r="D60" s="42" t="str">
        <f>IFERROR(VLOOKUP(C60,Wedstrijdlocaties!B:E,4,FALSE),"")</f>
        <v/>
      </c>
      <c r="E60" s="51"/>
      <c r="F60" s="47"/>
      <c r="G60" s="59"/>
      <c r="H60" s="59"/>
      <c r="I60" s="59"/>
      <c r="J60" s="47"/>
      <c r="K60" s="47"/>
      <c r="L60" s="47"/>
      <c r="M60" s="47"/>
    </row>
    <row r="61" spans="1:13" s="42" customFormat="1" ht="12.75" x14ac:dyDescent="0.2">
      <c r="A61" s="45"/>
      <c r="B61" s="45"/>
      <c r="C61" s="50"/>
      <c r="D61" s="42" t="str">
        <f>IFERROR(VLOOKUP(C61,Wedstrijdlocaties!B:E,4,FALSE),"")</f>
        <v/>
      </c>
      <c r="E61" s="51"/>
      <c r="F61" s="47"/>
      <c r="G61" s="59"/>
      <c r="H61" s="59"/>
      <c r="I61" s="59"/>
      <c r="J61" s="47"/>
      <c r="K61" s="47"/>
      <c r="L61" s="47"/>
      <c r="M61" s="47"/>
    </row>
    <row r="62" spans="1:13" s="42" customFormat="1" ht="12.75" x14ac:dyDescent="0.2">
      <c r="A62" s="45"/>
      <c r="B62" s="45"/>
      <c r="C62" s="50"/>
      <c r="D62" s="42" t="str">
        <f>IFERROR(VLOOKUP(C62,Wedstrijdlocaties!B:E,4,FALSE),"")</f>
        <v/>
      </c>
      <c r="E62" s="51"/>
      <c r="F62" s="47"/>
      <c r="G62" s="59"/>
      <c r="H62" s="59"/>
      <c r="I62" s="59"/>
      <c r="J62" s="47"/>
      <c r="K62" s="47"/>
      <c r="L62" s="47"/>
      <c r="M62" s="47"/>
    </row>
    <row r="63" spans="1:13" s="42" customFormat="1" ht="12.75" x14ac:dyDescent="0.2">
      <c r="A63" s="45"/>
      <c r="B63" s="45"/>
      <c r="C63" s="50"/>
      <c r="D63" s="42" t="str">
        <f>IFERROR(VLOOKUP(C63,Wedstrijdlocaties!B:E,4,FALSE),"")</f>
        <v/>
      </c>
      <c r="E63" s="51"/>
      <c r="F63" s="47"/>
      <c r="G63" s="59"/>
      <c r="H63" s="59"/>
      <c r="I63" s="59"/>
      <c r="J63" s="47"/>
      <c r="K63" s="47"/>
      <c r="L63" s="47"/>
      <c r="M63" s="47"/>
    </row>
    <row r="64" spans="1:13" s="42" customFormat="1" ht="12.75" x14ac:dyDescent="0.2">
      <c r="A64" s="45"/>
      <c r="B64" s="45"/>
      <c r="C64" s="50"/>
      <c r="D64" s="42" t="str">
        <f>IFERROR(VLOOKUP(C64,Wedstrijdlocaties!B:E,4,FALSE),"")</f>
        <v/>
      </c>
      <c r="E64" s="51"/>
      <c r="F64" s="47"/>
      <c r="G64" s="59"/>
      <c r="H64" s="59"/>
      <c r="I64" s="59"/>
      <c r="J64" s="47"/>
      <c r="K64" s="47"/>
      <c r="L64" s="47"/>
      <c r="M64" s="47"/>
    </row>
    <row r="65" spans="1:13" s="42" customFormat="1" ht="12.75" x14ac:dyDescent="0.2">
      <c r="A65" s="45"/>
      <c r="B65" s="45"/>
      <c r="C65" s="50"/>
      <c r="D65" s="42" t="str">
        <f>IFERROR(VLOOKUP(C65,Wedstrijdlocaties!B:E,4,FALSE),"")</f>
        <v/>
      </c>
      <c r="E65" s="51"/>
      <c r="F65" s="47"/>
      <c r="G65" s="59"/>
      <c r="H65" s="59"/>
      <c r="I65" s="59"/>
      <c r="J65" s="47"/>
      <c r="K65" s="47"/>
      <c r="L65" s="47"/>
      <c r="M65" s="47"/>
    </row>
    <row r="66" spans="1:13" s="42" customFormat="1" ht="12.75" x14ac:dyDescent="0.2">
      <c r="A66" s="45"/>
      <c r="B66" s="45"/>
      <c r="C66" s="50"/>
      <c r="D66" s="42" t="str">
        <f>IFERROR(VLOOKUP(C66,Wedstrijdlocaties!B:E,4,FALSE),"")</f>
        <v/>
      </c>
      <c r="E66" s="51"/>
      <c r="F66" s="47"/>
      <c r="G66" s="59"/>
      <c r="H66" s="59"/>
      <c r="I66" s="59"/>
      <c r="J66" s="47"/>
      <c r="K66" s="47"/>
      <c r="L66" s="47"/>
      <c r="M66" s="47"/>
    </row>
    <row r="67" spans="1:13" s="42" customFormat="1" ht="12.75" x14ac:dyDescent="0.2">
      <c r="A67" s="45"/>
      <c r="B67" s="45"/>
      <c r="C67" s="50"/>
      <c r="D67" s="42" t="str">
        <f>IFERROR(VLOOKUP(C67,Wedstrijdlocaties!B:E,4,FALSE),"")</f>
        <v/>
      </c>
      <c r="E67" s="51"/>
      <c r="F67" s="47"/>
      <c r="G67" s="59"/>
      <c r="H67" s="59"/>
      <c r="I67" s="59"/>
      <c r="J67" s="47"/>
      <c r="K67" s="47"/>
      <c r="L67" s="47"/>
      <c r="M67" s="47"/>
    </row>
    <row r="68" spans="1:13" s="42" customFormat="1" ht="12.75" x14ac:dyDescent="0.2">
      <c r="A68" s="45"/>
      <c r="B68" s="45"/>
      <c r="C68" s="50"/>
      <c r="D68" s="42" t="str">
        <f>IFERROR(VLOOKUP(C68,Wedstrijdlocaties!B:E,4,FALSE),"")</f>
        <v/>
      </c>
      <c r="E68" s="51"/>
      <c r="F68" s="47"/>
      <c r="G68" s="59"/>
      <c r="H68" s="59"/>
      <c r="I68" s="59"/>
      <c r="J68" s="47"/>
      <c r="K68" s="47"/>
      <c r="L68" s="47"/>
      <c r="M68" s="47"/>
    </row>
    <row r="69" spans="1:13" s="42" customFormat="1" ht="12.75" x14ac:dyDescent="0.2">
      <c r="A69" s="45"/>
      <c r="B69" s="45"/>
      <c r="C69" s="50"/>
      <c r="D69" s="42" t="str">
        <f>IFERROR(VLOOKUP(C69,Wedstrijdlocaties!B:E,4,FALSE),"")</f>
        <v/>
      </c>
      <c r="E69" s="51"/>
      <c r="F69" s="47"/>
      <c r="G69" s="59"/>
      <c r="H69" s="59"/>
      <c r="I69" s="59"/>
      <c r="J69" s="47"/>
      <c r="K69" s="47"/>
      <c r="L69" s="47"/>
      <c r="M69" s="47"/>
    </row>
    <row r="70" spans="1:13" s="42" customFormat="1" ht="12.75" x14ac:dyDescent="0.2">
      <c r="A70" s="45"/>
      <c r="B70" s="45"/>
      <c r="C70" s="50"/>
      <c r="D70" s="42" t="str">
        <f>IFERROR(VLOOKUP(C70,Wedstrijdlocaties!B:E,4,FALSE),"")</f>
        <v/>
      </c>
      <c r="E70" s="51"/>
      <c r="F70" s="47"/>
      <c r="G70" s="59"/>
      <c r="H70" s="59"/>
      <c r="I70" s="59"/>
      <c r="J70" s="47"/>
      <c r="K70" s="47"/>
      <c r="L70" s="47"/>
      <c r="M70" s="47"/>
    </row>
    <row r="71" spans="1:13" s="42" customFormat="1" ht="12.75" x14ac:dyDescent="0.2">
      <c r="A71" s="45"/>
      <c r="B71" s="45"/>
      <c r="C71" s="50"/>
      <c r="D71" s="42" t="str">
        <f>IFERROR(VLOOKUP(C71,Wedstrijdlocaties!B:E,4,FALSE),"")</f>
        <v/>
      </c>
      <c r="E71" s="51"/>
      <c r="F71" s="47"/>
      <c r="G71" s="59"/>
      <c r="H71" s="59"/>
      <c r="I71" s="59"/>
      <c r="J71" s="47"/>
      <c r="K71" s="47"/>
      <c r="L71" s="47"/>
      <c r="M71" s="47"/>
    </row>
    <row r="72" spans="1:13" s="42" customFormat="1" ht="12.75" x14ac:dyDescent="0.2">
      <c r="A72" s="45"/>
      <c r="B72" s="45"/>
      <c r="C72" s="50"/>
      <c r="D72" s="42" t="str">
        <f>IFERROR(VLOOKUP(C72,Wedstrijdlocaties!B:E,4,FALSE),"")</f>
        <v/>
      </c>
      <c r="E72" s="51"/>
      <c r="F72" s="47"/>
      <c r="G72" s="59"/>
      <c r="H72" s="59"/>
      <c r="I72" s="59"/>
      <c r="J72" s="47"/>
      <c r="K72" s="47"/>
      <c r="L72" s="47"/>
      <c r="M72" s="47"/>
    </row>
    <row r="73" spans="1:13" s="42" customFormat="1" ht="12.75" x14ac:dyDescent="0.2">
      <c r="A73" s="45"/>
      <c r="B73" s="45"/>
      <c r="C73" s="50"/>
      <c r="D73" s="42" t="str">
        <f>IFERROR(VLOOKUP(C73,Wedstrijdlocaties!B:E,4,FALSE),"")</f>
        <v/>
      </c>
      <c r="E73" s="51"/>
      <c r="F73" s="47"/>
      <c r="G73" s="59"/>
      <c r="H73" s="59"/>
      <c r="I73" s="59"/>
      <c r="J73" s="47"/>
      <c r="K73" s="47"/>
      <c r="L73" s="47"/>
      <c r="M73" s="47"/>
    </row>
    <row r="74" spans="1:13" s="42" customFormat="1" ht="12.75" x14ac:dyDescent="0.2">
      <c r="A74" s="45"/>
      <c r="B74" s="45"/>
      <c r="C74" s="50"/>
      <c r="D74" s="42" t="str">
        <f>IFERROR(VLOOKUP(C74,Wedstrijdlocaties!B:E,4,FALSE),"")</f>
        <v/>
      </c>
      <c r="E74" s="51"/>
      <c r="F74" s="47"/>
      <c r="G74" s="59"/>
      <c r="H74" s="59"/>
      <c r="I74" s="59"/>
      <c r="J74" s="47"/>
      <c r="K74" s="47"/>
      <c r="L74" s="47"/>
      <c r="M74" s="47"/>
    </row>
    <row r="75" spans="1:13" s="42" customFormat="1" ht="12.75" x14ac:dyDescent="0.2">
      <c r="A75" s="45"/>
      <c r="B75" s="45"/>
      <c r="C75" s="50"/>
      <c r="D75" s="42" t="str">
        <f>IFERROR(VLOOKUP(C75,Wedstrijdlocaties!B:E,4,FALSE),"")</f>
        <v/>
      </c>
      <c r="E75" s="51"/>
      <c r="F75" s="47"/>
      <c r="G75" s="59"/>
      <c r="H75" s="59"/>
      <c r="I75" s="59"/>
      <c r="J75" s="47"/>
      <c r="K75" s="47"/>
      <c r="L75" s="47"/>
      <c r="M75" s="47"/>
    </row>
    <row r="76" spans="1:13" s="42" customFormat="1" ht="12.75" x14ac:dyDescent="0.2">
      <c r="A76" s="45"/>
      <c r="B76" s="45"/>
      <c r="C76" s="50"/>
      <c r="D76" s="42" t="str">
        <f>IFERROR(VLOOKUP(C76,Wedstrijdlocaties!B:E,4,FALSE),"")</f>
        <v/>
      </c>
      <c r="E76" s="51"/>
      <c r="F76" s="47"/>
      <c r="G76" s="59"/>
      <c r="H76" s="59"/>
      <c r="I76" s="59"/>
      <c r="J76" s="47"/>
      <c r="K76" s="47"/>
      <c r="L76" s="47"/>
      <c r="M76" s="47"/>
    </row>
    <row r="77" spans="1:13" s="42" customFormat="1" ht="12.75" x14ac:dyDescent="0.2">
      <c r="A77" s="45"/>
      <c r="B77" s="45"/>
      <c r="C77" s="50"/>
      <c r="D77" s="42" t="str">
        <f>IFERROR(VLOOKUP(C77,Wedstrijdlocaties!B:E,4,FALSE),"")</f>
        <v/>
      </c>
      <c r="E77" s="51"/>
      <c r="F77" s="47"/>
      <c r="G77" s="59"/>
      <c r="H77" s="59"/>
      <c r="I77" s="59"/>
      <c r="J77" s="47"/>
      <c r="K77" s="47"/>
      <c r="L77" s="47"/>
      <c r="M77" s="47"/>
    </row>
    <row r="78" spans="1:13" s="42" customFormat="1" ht="12.75" x14ac:dyDescent="0.2">
      <c r="A78" s="45"/>
      <c r="B78" s="45"/>
      <c r="C78" s="50"/>
      <c r="D78" s="42" t="str">
        <f>IFERROR(VLOOKUP(C78,Wedstrijdlocaties!B:E,4,FALSE),"")</f>
        <v/>
      </c>
      <c r="E78" s="51"/>
      <c r="F78" s="47"/>
      <c r="G78" s="59"/>
      <c r="H78" s="59"/>
      <c r="I78" s="59"/>
      <c r="J78" s="47"/>
      <c r="K78" s="47"/>
      <c r="L78" s="47"/>
      <c r="M78" s="47"/>
    </row>
    <row r="79" spans="1:13" s="42" customFormat="1" ht="12.75" x14ac:dyDescent="0.2">
      <c r="A79" s="45"/>
      <c r="B79" s="45"/>
      <c r="C79" s="50"/>
      <c r="D79" s="42" t="str">
        <f>IFERROR(VLOOKUP(C79,Wedstrijdlocaties!B:E,4,FALSE),"")</f>
        <v/>
      </c>
      <c r="E79" s="51"/>
      <c r="F79" s="47"/>
      <c r="G79" s="59"/>
      <c r="H79" s="59"/>
      <c r="I79" s="59"/>
      <c r="J79" s="47"/>
      <c r="K79" s="47"/>
      <c r="L79" s="47"/>
      <c r="M79" s="47"/>
    </row>
    <row r="80" spans="1:13" s="42" customFormat="1" ht="12.75" x14ac:dyDescent="0.2">
      <c r="A80" s="45"/>
      <c r="B80" s="45"/>
      <c r="C80" s="50"/>
      <c r="D80" s="42" t="str">
        <f>IFERROR(VLOOKUP(C80,Wedstrijdlocaties!B:E,4,FALSE),"")</f>
        <v/>
      </c>
      <c r="E80" s="51"/>
      <c r="F80" s="47"/>
      <c r="G80" s="59"/>
      <c r="H80" s="59"/>
      <c r="I80" s="59"/>
      <c r="J80" s="47"/>
      <c r="K80" s="47"/>
      <c r="L80" s="47"/>
      <c r="M80" s="47"/>
    </row>
    <row r="81" spans="1:13" s="42" customFormat="1" ht="12.75" x14ac:dyDescent="0.2">
      <c r="A81" s="45"/>
      <c r="B81" s="45"/>
      <c r="C81" s="50"/>
      <c r="D81" s="42" t="str">
        <f>IFERROR(VLOOKUP(C81,Wedstrijdlocaties!B:E,4,FALSE),"")</f>
        <v/>
      </c>
      <c r="E81" s="51"/>
      <c r="F81" s="47"/>
      <c r="G81" s="59"/>
      <c r="H81" s="59"/>
      <c r="I81" s="59"/>
      <c r="J81" s="47"/>
      <c r="K81" s="47"/>
      <c r="L81" s="47"/>
      <c r="M81" s="47"/>
    </row>
    <row r="82" spans="1:13" s="42" customFormat="1" ht="12.75" x14ac:dyDescent="0.2">
      <c r="A82" s="45"/>
      <c r="B82" s="45"/>
      <c r="C82" s="50"/>
      <c r="D82" s="42" t="str">
        <f>IFERROR(VLOOKUP(C82,Wedstrijdlocaties!B:E,4,FALSE),"")</f>
        <v/>
      </c>
      <c r="E82" s="51"/>
      <c r="F82" s="47"/>
      <c r="G82" s="59"/>
      <c r="H82" s="59"/>
      <c r="I82" s="59"/>
      <c r="J82" s="47"/>
      <c r="K82" s="47"/>
      <c r="L82" s="47"/>
      <c r="M82" s="47"/>
    </row>
    <row r="83" spans="1:13" s="42" customFormat="1" ht="12.75" x14ac:dyDescent="0.2">
      <c r="A83" s="45"/>
      <c r="B83" s="45"/>
      <c r="C83" s="50"/>
      <c r="D83" s="42" t="str">
        <f>IFERROR(VLOOKUP(C83,Wedstrijdlocaties!B:E,4,FALSE),"")</f>
        <v/>
      </c>
      <c r="E83" s="51"/>
      <c r="F83" s="47"/>
      <c r="G83" s="59"/>
      <c r="H83" s="59"/>
      <c r="I83" s="59"/>
      <c r="J83" s="47"/>
      <c r="K83" s="47"/>
      <c r="L83" s="47"/>
      <c r="M83" s="47"/>
    </row>
    <row r="84" spans="1:13" s="42" customFormat="1" ht="12.75" x14ac:dyDescent="0.2">
      <c r="A84" s="45"/>
      <c r="B84" s="45"/>
      <c r="C84" s="50"/>
      <c r="D84" s="42" t="str">
        <f>IFERROR(VLOOKUP(C84,Wedstrijdlocaties!B:E,4,FALSE),"")</f>
        <v/>
      </c>
      <c r="E84" s="51"/>
      <c r="F84" s="47"/>
      <c r="G84" s="47"/>
      <c r="H84" s="47"/>
      <c r="I84" s="47"/>
      <c r="J84" s="47"/>
      <c r="K84" s="47"/>
      <c r="L84" s="47"/>
      <c r="M84" s="47"/>
    </row>
    <row r="85" spans="1:13" s="42" customFormat="1" ht="12.75" x14ac:dyDescent="0.2">
      <c r="A85" s="45"/>
      <c r="B85" s="45"/>
      <c r="C85" s="50"/>
      <c r="D85" s="42" t="str">
        <f>IFERROR(VLOOKUP(C85,Wedstrijdlocaties!B:E,4,FALSE),"")</f>
        <v/>
      </c>
      <c r="E85" s="51"/>
      <c r="F85" s="47"/>
      <c r="G85" s="47"/>
      <c r="H85" s="47"/>
      <c r="I85" s="47"/>
      <c r="J85" s="47"/>
      <c r="K85" s="47"/>
      <c r="L85" s="47"/>
      <c r="M85" s="47"/>
    </row>
    <row r="86" spans="1:13" s="42" customFormat="1" ht="12.75" x14ac:dyDescent="0.2">
      <c r="A86" s="45"/>
      <c r="B86" s="45"/>
      <c r="C86" s="50"/>
      <c r="D86" s="42" t="str">
        <f>IFERROR(VLOOKUP(C86,Wedstrijdlocaties!B:E,4,FALSE),"")</f>
        <v/>
      </c>
      <c r="E86" s="51"/>
      <c r="F86" s="47"/>
      <c r="G86" s="47"/>
      <c r="H86" s="47"/>
      <c r="I86" s="47"/>
      <c r="J86" s="47"/>
      <c r="K86" s="47"/>
      <c r="L86" s="47"/>
      <c r="M86" s="47"/>
    </row>
    <row r="87" spans="1:13" s="42" customFormat="1" ht="12.75" x14ac:dyDescent="0.2">
      <c r="A87" s="45"/>
      <c r="B87" s="45"/>
      <c r="C87" s="50"/>
      <c r="D87" s="42" t="str">
        <f>IFERROR(VLOOKUP(C87,Wedstrijdlocaties!B:E,4,FALSE),"")</f>
        <v/>
      </c>
      <c r="E87" s="51"/>
      <c r="F87" s="47"/>
      <c r="G87" s="47"/>
      <c r="H87" s="47"/>
      <c r="I87" s="47"/>
      <c r="J87" s="47"/>
      <c r="K87" s="47"/>
      <c r="L87" s="47"/>
      <c r="M87" s="47"/>
    </row>
    <row r="88" spans="1:13" s="42" customFormat="1" ht="12.75" x14ac:dyDescent="0.2">
      <c r="A88" s="45"/>
      <c r="B88" s="45"/>
      <c r="C88" s="50"/>
      <c r="D88" s="42" t="str">
        <f>IFERROR(VLOOKUP(C88,Wedstrijdlocaties!B:E,4,FALSE),"")</f>
        <v/>
      </c>
      <c r="E88" s="51"/>
      <c r="F88" s="47"/>
      <c r="G88" s="47"/>
      <c r="H88" s="47"/>
      <c r="I88" s="47"/>
      <c r="J88" s="47"/>
      <c r="K88" s="47"/>
      <c r="L88" s="47"/>
      <c r="M88" s="47"/>
    </row>
    <row r="89" spans="1:13" s="42" customFormat="1" ht="12.75" x14ac:dyDescent="0.2">
      <c r="A89" s="45"/>
      <c r="B89" s="45"/>
      <c r="C89" s="50"/>
      <c r="D89" s="42" t="str">
        <f>IFERROR(VLOOKUP(C89,Wedstrijdlocaties!B:E,4,FALSE),"")</f>
        <v/>
      </c>
      <c r="E89" s="51"/>
      <c r="F89" s="47"/>
      <c r="G89" s="47"/>
      <c r="H89" s="47"/>
      <c r="I89" s="47"/>
      <c r="J89" s="47"/>
      <c r="K89" s="47"/>
      <c r="L89" s="47"/>
      <c r="M89" s="47"/>
    </row>
    <row r="90" spans="1:13" s="42" customFormat="1" ht="12.75" x14ac:dyDescent="0.2">
      <c r="A90" s="45"/>
      <c r="B90" s="45"/>
      <c r="C90" s="50"/>
      <c r="D90" s="42" t="str">
        <f>IFERROR(VLOOKUP(C90,Wedstrijdlocaties!B:E,4,FALSE),"")</f>
        <v/>
      </c>
      <c r="E90" s="51"/>
      <c r="F90" s="47"/>
      <c r="G90" s="47"/>
      <c r="H90" s="47"/>
      <c r="I90" s="47"/>
      <c r="J90" s="47"/>
      <c r="K90" s="47"/>
      <c r="L90" s="47"/>
      <c r="M90" s="47"/>
    </row>
    <row r="91" spans="1:13" s="42" customFormat="1" ht="12.75" x14ac:dyDescent="0.2">
      <c r="A91" s="45"/>
      <c r="B91" s="45"/>
      <c r="C91" s="50"/>
      <c r="D91" s="42" t="str">
        <f>IFERROR(VLOOKUP(C91,Wedstrijdlocaties!B:E,4,FALSE),"")</f>
        <v/>
      </c>
      <c r="E91" s="51"/>
      <c r="F91" s="47"/>
      <c r="G91" s="47"/>
      <c r="H91" s="47"/>
      <c r="I91" s="47"/>
      <c r="J91" s="47"/>
      <c r="K91" s="47"/>
      <c r="L91" s="47"/>
      <c r="M91" s="47"/>
    </row>
    <row r="92" spans="1:13" s="42" customFormat="1" ht="12.75" x14ac:dyDescent="0.2">
      <c r="A92" s="45"/>
      <c r="B92" s="45"/>
      <c r="C92" s="50"/>
      <c r="D92" s="42" t="str">
        <f>IFERROR(VLOOKUP(C92,Wedstrijdlocaties!B:E,4,FALSE),"")</f>
        <v/>
      </c>
      <c r="E92" s="51"/>
      <c r="F92" s="47"/>
      <c r="G92" s="47"/>
      <c r="H92" s="47"/>
      <c r="I92" s="47"/>
      <c r="J92" s="47"/>
      <c r="K92" s="47"/>
      <c r="L92" s="47"/>
      <c r="M92" s="47"/>
    </row>
    <row r="93" spans="1:13" s="42" customFormat="1" ht="12.75" x14ac:dyDescent="0.2">
      <c r="A93" s="45"/>
      <c r="B93" s="45"/>
      <c r="C93" s="50"/>
      <c r="D93" s="42" t="str">
        <f>IFERROR(VLOOKUP(C93,Wedstrijdlocaties!B:E,4,FALSE),"")</f>
        <v/>
      </c>
      <c r="E93" s="51"/>
      <c r="F93" s="47"/>
      <c r="G93" s="47"/>
      <c r="H93" s="47"/>
      <c r="I93" s="47"/>
      <c r="J93" s="47"/>
      <c r="K93" s="47"/>
      <c r="L93" s="47"/>
      <c r="M93" s="47"/>
    </row>
    <row r="94" spans="1:13" s="42" customFormat="1" ht="12.75" x14ac:dyDescent="0.2">
      <c r="A94" s="45"/>
      <c r="B94" s="45"/>
      <c r="C94" s="50"/>
      <c r="D94" s="42" t="str">
        <f>IFERROR(VLOOKUP(C94,Wedstrijdlocaties!B:E,4,FALSE),"")</f>
        <v/>
      </c>
      <c r="E94" s="51"/>
      <c r="F94" s="47"/>
      <c r="G94" s="47"/>
      <c r="H94" s="47"/>
      <c r="I94" s="47"/>
      <c r="J94" s="47"/>
      <c r="K94" s="47"/>
      <c r="L94" s="47"/>
      <c r="M94" s="47"/>
    </row>
    <row r="95" spans="1:13" s="42" customFormat="1" ht="12.75" x14ac:dyDescent="0.2">
      <c r="A95" s="45"/>
      <c r="B95" s="45"/>
      <c r="C95" s="50"/>
      <c r="D95" s="42" t="str">
        <f>IFERROR(VLOOKUP(C95,Wedstrijdlocaties!B:E,4,FALSE),"")</f>
        <v/>
      </c>
      <c r="E95" s="51"/>
      <c r="F95" s="47"/>
      <c r="G95" s="47"/>
      <c r="H95" s="47"/>
      <c r="I95" s="47"/>
      <c r="J95" s="47"/>
      <c r="K95" s="47"/>
      <c r="L95" s="47"/>
      <c r="M95" s="47"/>
    </row>
    <row r="96" spans="1:13" s="42" customFormat="1" ht="12.75" x14ac:dyDescent="0.2">
      <c r="A96" s="45"/>
      <c r="B96" s="45"/>
      <c r="C96" s="50"/>
      <c r="D96" s="42" t="str">
        <f>IFERROR(VLOOKUP(C96,Wedstrijdlocaties!B:E,4,FALSE),"")</f>
        <v/>
      </c>
      <c r="E96" s="51"/>
      <c r="F96" s="47"/>
      <c r="G96" s="47"/>
      <c r="H96" s="47"/>
      <c r="I96" s="47"/>
      <c r="J96" s="47"/>
      <c r="K96" s="47"/>
      <c r="L96" s="47"/>
      <c r="M96" s="47"/>
    </row>
    <row r="97" spans="1:13" s="42" customFormat="1" ht="12.75" x14ac:dyDescent="0.2">
      <c r="A97" s="45"/>
      <c r="B97" s="45"/>
      <c r="C97" s="50"/>
      <c r="D97" s="42" t="str">
        <f>IFERROR(VLOOKUP(C97,Wedstrijdlocaties!B:E,4,FALSE),"")</f>
        <v/>
      </c>
      <c r="E97" s="51"/>
      <c r="F97" s="47"/>
      <c r="G97" s="47"/>
      <c r="H97" s="47"/>
      <c r="I97" s="47"/>
      <c r="J97" s="47"/>
      <c r="K97" s="47"/>
      <c r="L97" s="47"/>
      <c r="M97" s="47"/>
    </row>
    <row r="98" spans="1:13" s="42" customFormat="1" ht="12.75" x14ac:dyDescent="0.2">
      <c r="A98" s="45"/>
      <c r="B98" s="45"/>
      <c r="C98" s="50"/>
      <c r="D98" s="42" t="str">
        <f>IFERROR(VLOOKUP(C98,Wedstrijdlocaties!B:E,4,FALSE),"")</f>
        <v/>
      </c>
      <c r="E98" s="51"/>
      <c r="F98" s="47"/>
      <c r="G98" s="47"/>
      <c r="H98" s="47"/>
      <c r="I98" s="47"/>
      <c r="J98" s="47"/>
      <c r="K98" s="47"/>
      <c r="L98" s="47"/>
      <c r="M98" s="47"/>
    </row>
    <row r="99" spans="1:13" s="42" customFormat="1" ht="12.75" x14ac:dyDescent="0.2">
      <c r="A99" s="45"/>
      <c r="B99" s="45"/>
      <c r="C99" s="50"/>
      <c r="D99" s="42" t="str">
        <f>IFERROR(VLOOKUP(C99,Wedstrijdlocaties!B:E,4,FALSE),"")</f>
        <v/>
      </c>
      <c r="E99" s="51"/>
      <c r="F99" s="47"/>
      <c r="G99" s="47"/>
      <c r="H99" s="47"/>
      <c r="I99" s="47"/>
      <c r="J99" s="47"/>
      <c r="K99" s="47"/>
      <c r="L99" s="47"/>
      <c r="M99" s="47"/>
    </row>
    <row r="100" spans="1:13" s="42" customFormat="1" ht="12.75" x14ac:dyDescent="0.2">
      <c r="A100" s="45"/>
      <c r="B100" s="45"/>
      <c r="C100" s="50"/>
      <c r="D100" s="42" t="str">
        <f>IFERROR(VLOOKUP(C100,Wedstrijdlocaties!B:E,4,FALSE),"")</f>
        <v/>
      </c>
      <c r="E100" s="51"/>
      <c r="F100" s="47"/>
      <c r="G100" s="47"/>
      <c r="H100" s="47"/>
      <c r="I100" s="47"/>
      <c r="J100" s="47"/>
      <c r="K100" s="47"/>
      <c r="L100" s="47"/>
      <c r="M100" s="47"/>
    </row>
    <row r="101" spans="1:13" s="42" customFormat="1" ht="12.75" x14ac:dyDescent="0.2">
      <c r="A101" s="45"/>
      <c r="B101" s="45"/>
      <c r="C101" s="50"/>
      <c r="D101" s="42" t="str">
        <f>IFERROR(VLOOKUP(C101,Wedstrijdlocaties!B:E,4,FALSE),"")</f>
        <v/>
      </c>
      <c r="E101" s="51"/>
      <c r="F101" s="47"/>
      <c r="G101" s="47"/>
      <c r="H101" s="47"/>
      <c r="I101" s="47"/>
      <c r="J101" s="47"/>
      <c r="K101" s="47"/>
      <c r="L101" s="47"/>
      <c r="M101" s="47"/>
    </row>
    <row r="102" spans="1:13" s="42" customFormat="1" ht="12.75" x14ac:dyDescent="0.2">
      <c r="A102" s="45"/>
      <c r="B102" s="45"/>
      <c r="C102" s="50"/>
      <c r="D102" s="42" t="str">
        <f>IFERROR(VLOOKUP(C102,Wedstrijdlocaties!B:E,4,FALSE),"")</f>
        <v/>
      </c>
      <c r="E102" s="51"/>
      <c r="F102" s="47"/>
      <c r="G102" s="47"/>
      <c r="H102" s="47"/>
      <c r="I102" s="47"/>
      <c r="J102" s="47"/>
      <c r="K102" s="47"/>
      <c r="L102" s="47"/>
      <c r="M102" s="47"/>
    </row>
    <row r="103" spans="1:13" s="42" customFormat="1" ht="12.75" x14ac:dyDescent="0.2">
      <c r="A103" s="45"/>
      <c r="B103" s="45"/>
      <c r="C103" s="50"/>
      <c r="D103" s="42" t="str">
        <f>IFERROR(VLOOKUP(C103,Wedstrijdlocaties!B:E,4,FALSE),"")</f>
        <v/>
      </c>
      <c r="E103" s="51"/>
      <c r="F103" s="47"/>
      <c r="G103" s="47"/>
      <c r="H103" s="47"/>
      <c r="I103" s="47"/>
      <c r="J103" s="47"/>
      <c r="K103" s="47"/>
      <c r="L103" s="47"/>
      <c r="M103" s="47"/>
    </row>
    <row r="104" spans="1:13" s="42" customFormat="1" ht="12.75" x14ac:dyDescent="0.2">
      <c r="A104" s="45"/>
      <c r="B104" s="45"/>
      <c r="C104" s="50"/>
      <c r="D104" s="42" t="str">
        <f>IFERROR(VLOOKUP(C104,Wedstrijdlocaties!B:E,4,FALSE),"")</f>
        <v/>
      </c>
      <c r="E104" s="51"/>
      <c r="F104" s="47"/>
      <c r="G104" s="47"/>
      <c r="H104" s="47"/>
      <c r="I104" s="47"/>
      <c r="J104" s="47"/>
      <c r="K104" s="47"/>
      <c r="L104" s="47"/>
      <c r="M104" s="47"/>
    </row>
    <row r="105" spans="1:13" s="42" customFormat="1" ht="12.75" x14ac:dyDescent="0.2">
      <c r="A105" s="45"/>
      <c r="B105" s="45"/>
      <c r="C105" s="50"/>
      <c r="D105" s="42" t="str">
        <f>IFERROR(VLOOKUP(C105,Wedstrijdlocaties!B:E,4,FALSE),"")</f>
        <v/>
      </c>
      <c r="E105" s="51"/>
      <c r="F105" s="47"/>
      <c r="G105" s="47"/>
      <c r="H105" s="47"/>
      <c r="I105" s="47"/>
      <c r="J105" s="47"/>
      <c r="K105" s="47"/>
      <c r="L105" s="47"/>
      <c r="M105" s="47"/>
    </row>
    <row r="106" spans="1:13" s="42" customFormat="1" ht="12.75" x14ac:dyDescent="0.2">
      <c r="A106" s="45"/>
      <c r="B106" s="45"/>
      <c r="C106" s="50"/>
      <c r="D106" s="42" t="str">
        <f>IFERROR(VLOOKUP(C106,Wedstrijdlocaties!B:E,4,FALSE),"")</f>
        <v/>
      </c>
      <c r="E106" s="51"/>
      <c r="F106" s="47"/>
      <c r="G106" s="47"/>
      <c r="H106" s="47"/>
      <c r="I106" s="47"/>
      <c r="J106" s="47"/>
      <c r="K106" s="47"/>
      <c r="L106" s="47"/>
      <c r="M106" s="47"/>
    </row>
    <row r="107" spans="1:13" s="42" customFormat="1" ht="12.75" x14ac:dyDescent="0.2">
      <c r="A107" s="45"/>
      <c r="B107" s="45"/>
      <c r="C107" s="50"/>
      <c r="D107" s="42" t="str">
        <f>IFERROR(VLOOKUP(C107,Wedstrijdlocaties!B:E,4,FALSE),"")</f>
        <v/>
      </c>
      <c r="E107" s="51"/>
      <c r="F107" s="47"/>
      <c r="G107" s="47"/>
      <c r="H107" s="47"/>
      <c r="I107" s="47"/>
      <c r="J107" s="47"/>
      <c r="K107" s="47"/>
      <c r="L107" s="47"/>
      <c r="M107" s="47"/>
    </row>
    <row r="108" spans="1:13" s="42" customFormat="1" ht="12.75" x14ac:dyDescent="0.2">
      <c r="A108" s="45"/>
      <c r="B108" s="45"/>
      <c r="C108" s="50"/>
      <c r="D108" s="42" t="str">
        <f>IFERROR(VLOOKUP(C108,Wedstrijdlocaties!B:E,4,FALSE),"")</f>
        <v/>
      </c>
      <c r="E108" s="51"/>
      <c r="F108" s="47"/>
      <c r="G108" s="47"/>
      <c r="H108" s="47"/>
      <c r="I108" s="47"/>
      <c r="J108" s="47"/>
      <c r="K108" s="47"/>
      <c r="L108" s="47"/>
      <c r="M108" s="47"/>
    </row>
    <row r="109" spans="1:13" s="42" customFormat="1" ht="12.75" x14ac:dyDescent="0.2">
      <c r="A109" s="45"/>
      <c r="B109" s="45"/>
      <c r="C109" s="50"/>
      <c r="D109" s="42" t="str">
        <f>IFERROR(VLOOKUP(C109,Wedstrijdlocaties!B:E,4,FALSE),"")</f>
        <v/>
      </c>
      <c r="E109" s="51"/>
      <c r="F109" s="47"/>
      <c r="G109" s="47"/>
      <c r="H109" s="47"/>
      <c r="I109" s="47"/>
      <c r="J109" s="47"/>
      <c r="K109" s="47"/>
      <c r="L109" s="47"/>
      <c r="M109" s="47"/>
    </row>
    <row r="110" spans="1:13" s="42" customFormat="1" ht="12.75" x14ac:dyDescent="0.2">
      <c r="A110" s="45"/>
      <c r="B110" s="45"/>
      <c r="C110" s="50"/>
      <c r="D110" s="42" t="str">
        <f>IFERROR(VLOOKUP(C110,Wedstrijdlocaties!B:E,4,FALSE),"")</f>
        <v/>
      </c>
      <c r="E110" s="51"/>
      <c r="F110" s="47"/>
      <c r="G110" s="47"/>
      <c r="H110" s="47"/>
      <c r="I110" s="47"/>
      <c r="J110" s="47"/>
      <c r="K110" s="47"/>
      <c r="L110" s="47"/>
      <c r="M110" s="47"/>
    </row>
    <row r="111" spans="1:13" s="42" customFormat="1" ht="12.75" x14ac:dyDescent="0.2">
      <c r="A111" s="45"/>
      <c r="B111" s="45"/>
      <c r="C111" s="50"/>
      <c r="D111" s="42" t="str">
        <f>IFERROR(VLOOKUP(C111,Wedstrijdlocaties!B:E,4,FALSE),"")</f>
        <v/>
      </c>
      <c r="E111" s="51"/>
      <c r="F111" s="47"/>
      <c r="G111" s="47"/>
      <c r="H111" s="47"/>
      <c r="I111" s="47"/>
      <c r="J111" s="47"/>
      <c r="K111" s="47"/>
      <c r="L111" s="47"/>
      <c r="M111" s="47"/>
    </row>
    <row r="112" spans="1:13" s="42" customFormat="1" ht="12.75" x14ac:dyDescent="0.2">
      <c r="A112" s="45"/>
      <c r="B112" s="45"/>
      <c r="C112" s="50"/>
      <c r="D112" s="42" t="str">
        <f>IFERROR(VLOOKUP(C112,Wedstrijdlocaties!B:E,4,FALSE),"")</f>
        <v/>
      </c>
      <c r="E112" s="51"/>
      <c r="F112" s="47"/>
      <c r="G112" s="47"/>
      <c r="H112" s="47"/>
      <c r="I112" s="47"/>
      <c r="J112" s="47"/>
      <c r="K112" s="47"/>
      <c r="L112" s="47"/>
      <c r="M112" s="47"/>
    </row>
    <row r="113" spans="1:13" s="42" customFormat="1" ht="12.75" x14ac:dyDescent="0.2">
      <c r="A113" s="45"/>
      <c r="B113" s="45"/>
      <c r="C113" s="50"/>
      <c r="D113" s="42" t="str">
        <f>IFERROR(VLOOKUP(C113,Wedstrijdlocaties!B:E,4,FALSE),"")</f>
        <v/>
      </c>
      <c r="E113" s="51"/>
      <c r="F113" s="47"/>
      <c r="G113" s="47"/>
      <c r="H113" s="47"/>
      <c r="I113" s="47"/>
      <c r="J113" s="47"/>
      <c r="K113" s="47"/>
      <c r="L113" s="47"/>
      <c r="M113" s="47"/>
    </row>
    <row r="114" spans="1:13" s="42" customFormat="1" ht="12.75" x14ac:dyDescent="0.2">
      <c r="A114" s="45"/>
      <c r="B114" s="45"/>
      <c r="C114" s="50"/>
      <c r="D114" s="42" t="str">
        <f>IFERROR(VLOOKUP(C114,Wedstrijdlocaties!B:E,4,FALSE),"")</f>
        <v/>
      </c>
      <c r="E114" s="51"/>
      <c r="F114" s="47"/>
      <c r="G114" s="47"/>
      <c r="H114" s="47"/>
      <c r="I114" s="47"/>
      <c r="J114" s="47"/>
      <c r="K114" s="47"/>
      <c r="L114" s="47"/>
      <c r="M114" s="47"/>
    </row>
    <row r="115" spans="1:13" s="42" customFormat="1" ht="12.75" x14ac:dyDescent="0.2">
      <c r="A115" s="45"/>
      <c r="B115" s="45"/>
      <c r="C115" s="50"/>
      <c r="D115" s="42" t="str">
        <f>IFERROR(VLOOKUP(C115,Wedstrijdlocaties!B:E,4,FALSE),"")</f>
        <v/>
      </c>
      <c r="E115" s="51"/>
      <c r="F115" s="47"/>
      <c r="G115" s="47"/>
      <c r="H115" s="47"/>
      <c r="I115" s="47"/>
      <c r="J115" s="47"/>
      <c r="K115" s="47"/>
      <c r="L115" s="47"/>
      <c r="M115" s="47"/>
    </row>
    <row r="116" spans="1:13" s="42" customFormat="1" ht="12.75" x14ac:dyDescent="0.2">
      <c r="A116" s="45"/>
      <c r="B116" s="45"/>
      <c r="C116" s="50"/>
      <c r="D116" s="42" t="str">
        <f>IFERROR(VLOOKUP(C116,Wedstrijdlocaties!B:E,4,FALSE),"")</f>
        <v/>
      </c>
      <c r="E116" s="51"/>
      <c r="F116" s="47"/>
      <c r="G116" s="47"/>
      <c r="H116" s="47"/>
      <c r="I116" s="47"/>
      <c r="J116" s="47"/>
      <c r="K116" s="47"/>
      <c r="L116" s="47"/>
      <c r="M116" s="47"/>
    </row>
    <row r="117" spans="1:13" s="42" customFormat="1" ht="12.75" x14ac:dyDescent="0.2">
      <c r="A117" s="45"/>
      <c r="B117" s="45"/>
      <c r="C117" s="50"/>
      <c r="D117" s="42" t="str">
        <f>IFERROR(VLOOKUP(C117,Wedstrijdlocaties!B:E,4,FALSE),"")</f>
        <v/>
      </c>
      <c r="E117" s="51"/>
      <c r="F117" s="47"/>
      <c r="G117" s="47"/>
      <c r="H117" s="47"/>
      <c r="I117" s="47"/>
      <c r="J117" s="47"/>
      <c r="K117" s="47"/>
      <c r="L117" s="47"/>
      <c r="M117" s="47"/>
    </row>
    <row r="118" spans="1:13" s="42" customFormat="1" ht="12.75" x14ac:dyDescent="0.2">
      <c r="A118" s="45"/>
      <c r="B118" s="45"/>
      <c r="C118" s="50"/>
      <c r="D118" s="42" t="str">
        <f>IFERROR(VLOOKUP(C118,Wedstrijdlocaties!B:E,4,FALSE),"")</f>
        <v/>
      </c>
      <c r="E118" s="51"/>
      <c r="F118" s="47"/>
      <c r="G118" s="47"/>
      <c r="H118" s="47"/>
      <c r="I118" s="47"/>
      <c r="J118" s="47"/>
      <c r="K118" s="47"/>
      <c r="L118" s="47"/>
      <c r="M118" s="47"/>
    </row>
    <row r="119" spans="1:13" s="42" customFormat="1" ht="12.75" x14ac:dyDescent="0.2">
      <c r="A119" s="45"/>
      <c r="B119" s="45"/>
      <c r="C119" s="50"/>
      <c r="D119" s="42" t="str">
        <f>IFERROR(VLOOKUP(C119,Wedstrijdlocaties!B:E,4,FALSE),"")</f>
        <v/>
      </c>
      <c r="E119" s="51"/>
      <c r="F119" s="47"/>
      <c r="G119" s="47"/>
      <c r="H119" s="47"/>
      <c r="I119" s="47"/>
      <c r="J119" s="47"/>
      <c r="K119" s="47"/>
      <c r="L119" s="47"/>
      <c r="M119" s="47"/>
    </row>
    <row r="120" spans="1:13" s="42" customFormat="1" ht="12.75" x14ac:dyDescent="0.2">
      <c r="A120" s="45"/>
      <c r="B120" s="45"/>
      <c r="C120" s="50"/>
      <c r="D120" s="42" t="str">
        <f>IFERROR(VLOOKUP(C120,Wedstrijdlocaties!B:E,4,FALSE),"")</f>
        <v/>
      </c>
      <c r="E120" s="51"/>
      <c r="F120" s="47"/>
      <c r="G120" s="47"/>
      <c r="H120" s="47"/>
      <c r="I120" s="47"/>
      <c r="J120" s="47"/>
      <c r="K120" s="47"/>
      <c r="L120" s="47"/>
      <c r="M120" s="47"/>
    </row>
    <row r="121" spans="1:13" s="42" customFormat="1" ht="12.75" x14ac:dyDescent="0.2">
      <c r="A121" s="45"/>
      <c r="B121" s="45"/>
      <c r="C121" s="50"/>
      <c r="D121" s="42" t="str">
        <f>IFERROR(VLOOKUP(C121,Wedstrijdlocaties!B:E,4,FALSE),"")</f>
        <v/>
      </c>
      <c r="E121" s="51"/>
      <c r="F121" s="47"/>
      <c r="G121" s="47"/>
      <c r="H121" s="47"/>
      <c r="I121" s="47"/>
      <c r="J121" s="47"/>
      <c r="K121" s="47"/>
      <c r="L121" s="47"/>
      <c r="M121" s="47"/>
    </row>
    <row r="122" spans="1:13" s="42" customFormat="1" ht="12.75" x14ac:dyDescent="0.2">
      <c r="A122" s="45"/>
      <c r="B122" s="45"/>
      <c r="C122" s="50"/>
      <c r="D122" s="42" t="str">
        <f>IFERROR(VLOOKUP(C122,Wedstrijdlocaties!B:E,4,FALSE),"")</f>
        <v/>
      </c>
      <c r="E122" s="51"/>
      <c r="F122" s="47"/>
      <c r="G122" s="47"/>
      <c r="H122" s="47"/>
      <c r="I122" s="47"/>
      <c r="J122" s="47"/>
      <c r="K122" s="47"/>
      <c r="L122" s="47"/>
      <c r="M122" s="47"/>
    </row>
    <row r="123" spans="1:13" s="42" customFormat="1" ht="12.75" x14ac:dyDescent="0.2">
      <c r="A123" s="45"/>
      <c r="B123" s="45"/>
      <c r="C123" s="50"/>
      <c r="D123" s="42" t="str">
        <f>IFERROR(VLOOKUP(C123,Wedstrijdlocaties!B:E,4,FALSE),"")</f>
        <v/>
      </c>
      <c r="E123" s="51"/>
      <c r="F123" s="47"/>
      <c r="G123" s="47"/>
      <c r="H123" s="47"/>
      <c r="I123" s="47"/>
      <c r="J123" s="47"/>
      <c r="K123" s="47"/>
      <c r="L123" s="47"/>
      <c r="M123" s="47"/>
    </row>
    <row r="124" spans="1:13" s="42" customFormat="1" ht="12.75" x14ac:dyDescent="0.2">
      <c r="A124" s="45"/>
      <c r="B124" s="45"/>
      <c r="C124" s="50"/>
      <c r="D124" s="42" t="str">
        <f>IFERROR(VLOOKUP(C124,Wedstrijdlocaties!B:E,4,FALSE),"")</f>
        <v/>
      </c>
      <c r="E124" s="51"/>
      <c r="F124" s="47"/>
      <c r="G124" s="47"/>
      <c r="H124" s="47"/>
      <c r="I124" s="47"/>
      <c r="J124" s="47"/>
      <c r="K124" s="47"/>
      <c r="L124" s="47"/>
      <c r="M124" s="47"/>
    </row>
    <row r="125" spans="1:13" s="42" customFormat="1" ht="12.75" x14ac:dyDescent="0.2">
      <c r="A125" s="45"/>
      <c r="B125" s="45"/>
      <c r="C125" s="50"/>
      <c r="D125" s="42" t="str">
        <f>IFERROR(VLOOKUP(C125,Wedstrijdlocaties!B:E,4,FALSE),"")</f>
        <v/>
      </c>
      <c r="E125" s="51"/>
      <c r="F125" s="47"/>
      <c r="G125" s="47"/>
      <c r="H125" s="47"/>
      <c r="I125" s="47"/>
      <c r="J125" s="47"/>
      <c r="K125" s="47"/>
      <c r="L125" s="47"/>
      <c r="M125" s="47"/>
    </row>
    <row r="126" spans="1:13" s="42" customFormat="1" ht="12.75" x14ac:dyDescent="0.2">
      <c r="A126" s="45"/>
      <c r="B126" s="45"/>
      <c r="C126" s="50"/>
      <c r="D126" s="42" t="str">
        <f>IFERROR(VLOOKUP(C126,Wedstrijdlocaties!B:E,4,FALSE),"")</f>
        <v/>
      </c>
      <c r="E126" s="51"/>
      <c r="F126" s="47"/>
      <c r="G126" s="47"/>
      <c r="H126" s="47"/>
      <c r="I126" s="47"/>
      <c r="J126" s="47"/>
      <c r="K126" s="47"/>
      <c r="L126" s="47"/>
      <c r="M126" s="47"/>
    </row>
    <row r="127" spans="1:13" s="42" customFormat="1" ht="12.75" x14ac:dyDescent="0.2">
      <c r="A127" s="45"/>
      <c r="B127" s="45"/>
      <c r="C127" s="50"/>
      <c r="D127" s="42" t="str">
        <f>IFERROR(VLOOKUP(C127,Wedstrijdlocaties!B:E,4,FALSE),"")</f>
        <v/>
      </c>
      <c r="E127" s="51"/>
      <c r="F127" s="47"/>
      <c r="G127" s="47"/>
      <c r="H127" s="47"/>
      <c r="I127" s="47"/>
      <c r="J127" s="47"/>
      <c r="K127" s="47"/>
      <c r="L127" s="47"/>
      <c r="M127" s="47"/>
    </row>
    <row r="128" spans="1:13" s="42" customFormat="1" ht="12.75" x14ac:dyDescent="0.2">
      <c r="A128" s="45"/>
      <c r="B128" s="45"/>
      <c r="C128" s="50"/>
      <c r="D128" s="42" t="str">
        <f>IFERROR(VLOOKUP(C128,Wedstrijdlocaties!B:E,4,FALSE),"")</f>
        <v/>
      </c>
      <c r="E128" s="51"/>
      <c r="F128" s="47"/>
      <c r="G128" s="47"/>
      <c r="H128" s="47"/>
      <c r="I128" s="47"/>
      <c r="J128" s="47"/>
      <c r="K128" s="47"/>
      <c r="L128" s="47"/>
      <c r="M128" s="47"/>
    </row>
    <row r="129" spans="1:13" s="42" customFormat="1" ht="12.75" x14ac:dyDescent="0.2">
      <c r="A129" s="45"/>
      <c r="B129" s="45"/>
      <c r="C129" s="50"/>
      <c r="D129" s="42" t="str">
        <f>IFERROR(VLOOKUP(C129,Wedstrijdlocaties!B:E,4,FALSE),"")</f>
        <v/>
      </c>
      <c r="E129" s="51"/>
      <c r="F129" s="47"/>
      <c r="G129" s="47"/>
      <c r="H129" s="47"/>
      <c r="I129" s="47"/>
      <c r="J129" s="47"/>
      <c r="K129" s="47"/>
      <c r="L129" s="47"/>
      <c r="M129" s="47"/>
    </row>
    <row r="130" spans="1:13" s="42" customFormat="1" ht="12.75" x14ac:dyDescent="0.2">
      <c r="A130" s="45"/>
      <c r="B130" s="45"/>
      <c r="C130" s="50"/>
      <c r="D130" s="42" t="str">
        <f>IFERROR(VLOOKUP(C130,Wedstrijdlocaties!B:E,4,FALSE),"")</f>
        <v/>
      </c>
      <c r="E130" s="51"/>
      <c r="F130" s="47"/>
      <c r="G130" s="47"/>
      <c r="H130" s="47"/>
      <c r="I130" s="47"/>
      <c r="J130" s="47"/>
      <c r="K130" s="47"/>
      <c r="L130" s="47"/>
      <c r="M130" s="47"/>
    </row>
    <row r="131" spans="1:13" s="42" customFormat="1" ht="12.75" x14ac:dyDescent="0.2">
      <c r="A131" s="45"/>
      <c r="B131" s="45"/>
      <c r="C131" s="50"/>
      <c r="D131" s="42" t="str">
        <f>IFERROR(VLOOKUP(C131,Wedstrijdlocaties!B:E,4,FALSE),"")</f>
        <v/>
      </c>
      <c r="E131" s="51"/>
      <c r="F131" s="47"/>
      <c r="G131" s="47"/>
      <c r="H131" s="47"/>
      <c r="I131" s="47"/>
      <c r="J131" s="47"/>
      <c r="K131" s="47"/>
      <c r="L131" s="47"/>
      <c r="M131" s="47"/>
    </row>
    <row r="132" spans="1:13" s="42" customFormat="1" ht="12.75" x14ac:dyDescent="0.2">
      <c r="A132" s="45"/>
      <c r="B132" s="45"/>
      <c r="C132" s="50"/>
      <c r="D132" s="42" t="str">
        <f>IFERROR(VLOOKUP(C132,Wedstrijdlocaties!B:E,4,FALSE),"")</f>
        <v/>
      </c>
      <c r="E132" s="51"/>
      <c r="F132" s="47"/>
      <c r="G132" s="47"/>
      <c r="H132" s="47"/>
      <c r="I132" s="47"/>
      <c r="J132" s="47"/>
      <c r="K132" s="47"/>
      <c r="L132" s="47"/>
      <c r="M132" s="47"/>
    </row>
    <row r="133" spans="1:13" s="42" customFormat="1" ht="12.75" x14ac:dyDescent="0.2">
      <c r="A133" s="45"/>
      <c r="B133" s="45"/>
      <c r="C133" s="50"/>
      <c r="D133" s="42" t="str">
        <f>IFERROR(VLOOKUP(C133,Wedstrijdlocaties!B:E,4,FALSE),"")</f>
        <v/>
      </c>
      <c r="E133" s="51"/>
      <c r="F133" s="47"/>
      <c r="G133" s="47"/>
      <c r="H133" s="47"/>
      <c r="I133" s="47"/>
      <c r="J133" s="47"/>
      <c r="K133" s="47"/>
      <c r="L133" s="47"/>
      <c r="M133" s="47"/>
    </row>
    <row r="134" spans="1:13" s="42" customFormat="1" ht="12.75" x14ac:dyDescent="0.2">
      <c r="A134" s="45"/>
      <c r="B134" s="45"/>
      <c r="C134" s="50"/>
      <c r="D134" s="42" t="str">
        <f>IFERROR(VLOOKUP(C134,Wedstrijdlocaties!B:E,4,FALSE),"")</f>
        <v/>
      </c>
      <c r="E134" s="51"/>
      <c r="F134" s="47"/>
      <c r="G134" s="47"/>
      <c r="H134" s="47"/>
      <c r="I134" s="47"/>
      <c r="J134" s="47"/>
      <c r="K134" s="47"/>
      <c r="L134" s="47"/>
      <c r="M134" s="47"/>
    </row>
    <row r="135" spans="1:13" s="42" customFormat="1" ht="12.75" x14ac:dyDescent="0.2">
      <c r="A135" s="45"/>
      <c r="B135" s="45"/>
      <c r="C135" s="50"/>
      <c r="D135" s="42" t="str">
        <f>IFERROR(VLOOKUP(C135,Wedstrijdlocaties!B:E,4,FALSE),"")</f>
        <v/>
      </c>
      <c r="E135" s="51"/>
      <c r="F135" s="47"/>
      <c r="G135" s="47"/>
      <c r="H135" s="47"/>
      <c r="I135" s="47"/>
      <c r="J135" s="47"/>
      <c r="K135" s="47"/>
      <c r="L135" s="47"/>
      <c r="M135" s="47"/>
    </row>
    <row r="136" spans="1:13" s="42" customFormat="1" ht="12.75" x14ac:dyDescent="0.2">
      <c r="A136" s="45"/>
      <c r="B136" s="45"/>
      <c r="C136" s="50"/>
      <c r="D136" s="42" t="str">
        <f>IFERROR(VLOOKUP(C136,Wedstrijdlocaties!B:E,4,FALSE),"")</f>
        <v/>
      </c>
      <c r="E136" s="51"/>
      <c r="F136" s="47"/>
      <c r="G136" s="47"/>
      <c r="H136" s="47"/>
      <c r="I136" s="47"/>
      <c r="J136" s="47"/>
      <c r="K136" s="47"/>
      <c r="L136" s="47"/>
      <c r="M136" s="47"/>
    </row>
    <row r="137" spans="1:13" s="42" customFormat="1" ht="12.75" x14ac:dyDescent="0.2">
      <c r="A137" s="45"/>
      <c r="B137" s="45"/>
      <c r="C137" s="50"/>
      <c r="D137" s="42" t="str">
        <f>IFERROR(VLOOKUP(C137,Wedstrijdlocaties!B:E,4,FALSE),"")</f>
        <v/>
      </c>
      <c r="E137" s="51"/>
      <c r="F137" s="47"/>
      <c r="G137" s="47"/>
      <c r="H137" s="47"/>
      <c r="I137" s="47"/>
      <c r="J137" s="47"/>
      <c r="K137" s="47"/>
      <c r="L137" s="47"/>
      <c r="M137" s="47"/>
    </row>
    <row r="138" spans="1:13" s="42" customFormat="1" ht="12.75" x14ac:dyDescent="0.2">
      <c r="A138" s="45"/>
      <c r="B138" s="45"/>
      <c r="C138" s="50"/>
      <c r="D138" s="42" t="str">
        <f>IFERROR(VLOOKUP(C138,Wedstrijdlocaties!B:E,4,FALSE),"")</f>
        <v/>
      </c>
      <c r="E138" s="51"/>
      <c r="F138" s="47"/>
      <c r="G138" s="47"/>
      <c r="H138" s="47"/>
      <c r="I138" s="47"/>
      <c r="J138" s="47"/>
      <c r="K138" s="47"/>
      <c r="L138" s="47"/>
      <c r="M138" s="47"/>
    </row>
    <row r="139" spans="1:13" s="42" customFormat="1" ht="12.75" x14ac:dyDescent="0.2">
      <c r="A139" s="45"/>
      <c r="B139" s="45"/>
      <c r="C139" s="50"/>
      <c r="D139" s="42" t="str">
        <f>IFERROR(VLOOKUP(C139,Wedstrijdlocaties!B:E,4,FALSE),"")</f>
        <v/>
      </c>
      <c r="E139" s="51"/>
      <c r="F139" s="47"/>
      <c r="G139" s="47"/>
      <c r="H139" s="47"/>
      <c r="I139" s="47"/>
      <c r="J139" s="47"/>
      <c r="K139" s="47"/>
      <c r="L139" s="47"/>
      <c r="M139" s="47"/>
    </row>
    <row r="140" spans="1:13" s="42" customFormat="1" ht="12.75" x14ac:dyDescent="0.2">
      <c r="A140" s="45"/>
      <c r="B140" s="45"/>
      <c r="C140" s="50"/>
      <c r="D140" s="42" t="str">
        <f>IFERROR(VLOOKUP(C140,Wedstrijdlocaties!B:E,4,FALSE),"")</f>
        <v/>
      </c>
      <c r="E140" s="51"/>
      <c r="F140" s="47"/>
      <c r="G140" s="47"/>
      <c r="H140" s="47"/>
      <c r="I140" s="47"/>
      <c r="J140" s="47"/>
      <c r="K140" s="47"/>
      <c r="L140" s="47"/>
      <c r="M140" s="47"/>
    </row>
    <row r="141" spans="1:13" s="42" customFormat="1" ht="12.75" x14ac:dyDescent="0.2">
      <c r="A141" s="45"/>
      <c r="B141" s="45"/>
      <c r="C141" s="50"/>
      <c r="D141" s="42" t="str">
        <f>IFERROR(VLOOKUP(C141,Wedstrijdlocaties!B:E,4,FALSE),"")</f>
        <v/>
      </c>
      <c r="E141" s="51"/>
      <c r="F141" s="47"/>
      <c r="G141" s="47"/>
      <c r="H141" s="47"/>
      <c r="I141" s="47"/>
      <c r="J141" s="47"/>
      <c r="K141" s="47"/>
      <c r="L141" s="47"/>
      <c r="M141" s="47"/>
    </row>
    <row r="142" spans="1:13" s="42" customFormat="1" ht="12.75" x14ac:dyDescent="0.2">
      <c r="A142" s="45"/>
      <c r="B142" s="45"/>
      <c r="C142" s="50"/>
      <c r="D142" s="42" t="str">
        <f>IFERROR(VLOOKUP(C142,Wedstrijdlocaties!B:E,4,FALSE),"")</f>
        <v/>
      </c>
      <c r="E142" s="51"/>
      <c r="F142" s="47"/>
      <c r="G142" s="47"/>
      <c r="H142" s="47"/>
      <c r="I142" s="47"/>
      <c r="J142" s="47"/>
      <c r="K142" s="47"/>
      <c r="L142" s="47"/>
      <c r="M142" s="47"/>
    </row>
    <row r="143" spans="1:13" s="42" customFormat="1" ht="12.75" x14ac:dyDescent="0.2">
      <c r="A143" s="45"/>
      <c r="B143" s="45"/>
      <c r="C143" s="50"/>
      <c r="D143" s="42" t="str">
        <f>IFERROR(VLOOKUP(C143,Wedstrijdlocaties!B:E,4,FALSE),"")</f>
        <v/>
      </c>
      <c r="E143" s="51"/>
      <c r="F143" s="47"/>
      <c r="G143" s="47"/>
      <c r="H143" s="47"/>
      <c r="I143" s="47"/>
      <c r="J143" s="47"/>
      <c r="K143" s="47"/>
      <c r="L143" s="47"/>
      <c r="M143" s="47"/>
    </row>
    <row r="144" spans="1:13" s="42" customFormat="1" ht="12.75" x14ac:dyDescent="0.2">
      <c r="A144" s="45"/>
      <c r="B144" s="45"/>
      <c r="C144" s="50"/>
      <c r="D144" s="42" t="str">
        <f>IFERROR(VLOOKUP(C144,Wedstrijdlocaties!B:E,4,FALSE),"")</f>
        <v/>
      </c>
      <c r="E144" s="51"/>
      <c r="F144" s="47"/>
      <c r="G144" s="47"/>
      <c r="H144" s="47"/>
      <c r="I144" s="47"/>
      <c r="J144" s="47"/>
      <c r="K144" s="47"/>
      <c r="L144" s="47"/>
      <c r="M144" s="47"/>
    </row>
    <row r="145" spans="1:13" s="42" customFormat="1" ht="12.75" x14ac:dyDescent="0.2">
      <c r="A145" s="45"/>
      <c r="B145" s="45"/>
      <c r="C145" s="50"/>
      <c r="D145" s="42" t="str">
        <f>IFERROR(VLOOKUP(C145,Wedstrijdlocaties!B:E,4,FALSE),"")</f>
        <v/>
      </c>
      <c r="E145" s="51"/>
      <c r="F145" s="47"/>
      <c r="G145" s="47"/>
      <c r="H145" s="47"/>
      <c r="I145" s="47"/>
      <c r="J145" s="47"/>
      <c r="K145" s="47"/>
      <c r="L145" s="47"/>
      <c r="M145" s="47"/>
    </row>
    <row r="146" spans="1:13" s="42" customFormat="1" ht="12.75" x14ac:dyDescent="0.2">
      <c r="A146" s="45"/>
      <c r="B146" s="45"/>
      <c r="C146" s="50"/>
      <c r="D146" s="42" t="str">
        <f>IFERROR(VLOOKUP(C146,Wedstrijdlocaties!B:E,4,FALSE),"")</f>
        <v/>
      </c>
      <c r="E146" s="51"/>
      <c r="F146" s="47"/>
      <c r="G146" s="47"/>
      <c r="H146" s="47"/>
      <c r="I146" s="47"/>
      <c r="J146" s="47"/>
      <c r="K146" s="47"/>
      <c r="L146" s="47"/>
      <c r="M146" s="47"/>
    </row>
    <row r="147" spans="1:13" s="42" customFormat="1" ht="12.75" x14ac:dyDescent="0.2">
      <c r="A147" s="45"/>
      <c r="B147" s="45"/>
      <c r="C147" s="50"/>
      <c r="D147" s="42" t="str">
        <f>IFERROR(VLOOKUP(C147,Wedstrijdlocaties!B:E,4,FALSE),"")</f>
        <v/>
      </c>
      <c r="E147" s="51"/>
      <c r="F147" s="47"/>
      <c r="G147" s="47"/>
      <c r="H147" s="47"/>
      <c r="I147" s="47"/>
      <c r="J147" s="47"/>
      <c r="K147" s="47"/>
      <c r="L147" s="47"/>
      <c r="M147" s="47"/>
    </row>
    <row r="148" spans="1:13" s="42" customFormat="1" ht="12.75" x14ac:dyDescent="0.2">
      <c r="A148" s="45"/>
      <c r="B148" s="45"/>
      <c r="C148" s="50"/>
      <c r="D148" s="42" t="str">
        <f>IFERROR(VLOOKUP(C148,Wedstrijdlocaties!B:E,4,FALSE),"")</f>
        <v/>
      </c>
      <c r="E148" s="51"/>
      <c r="F148" s="47"/>
      <c r="G148" s="47"/>
      <c r="H148" s="47"/>
      <c r="I148" s="47"/>
      <c r="J148" s="47"/>
      <c r="K148" s="47"/>
      <c r="L148" s="47"/>
      <c r="M148" s="47"/>
    </row>
    <row r="149" spans="1:13" s="42" customFormat="1" ht="12.75" x14ac:dyDescent="0.2">
      <c r="A149" s="45"/>
      <c r="B149" s="45"/>
      <c r="C149" s="50"/>
      <c r="D149" s="42" t="str">
        <f>IFERROR(VLOOKUP(C149,Wedstrijdlocaties!B:E,4,FALSE),"")</f>
        <v/>
      </c>
      <c r="E149" s="51"/>
      <c r="F149" s="47"/>
      <c r="G149" s="47"/>
      <c r="H149" s="47"/>
      <c r="I149" s="47"/>
      <c r="J149" s="47"/>
      <c r="K149" s="47"/>
      <c r="L149" s="47"/>
      <c r="M149" s="47"/>
    </row>
    <row r="150" spans="1:13" s="42" customFormat="1" ht="12.75" x14ac:dyDescent="0.2">
      <c r="A150" s="45"/>
      <c r="B150" s="45"/>
      <c r="C150" s="50"/>
      <c r="D150" s="42" t="str">
        <f>IFERROR(VLOOKUP(C150,Wedstrijdlocaties!B:E,4,FALSE),"")</f>
        <v/>
      </c>
      <c r="E150" s="51"/>
      <c r="F150" s="47"/>
      <c r="G150" s="47"/>
      <c r="H150" s="47"/>
      <c r="I150" s="47"/>
      <c r="J150" s="47"/>
      <c r="K150" s="47"/>
      <c r="L150" s="47"/>
      <c r="M150" s="47"/>
    </row>
    <row r="151" spans="1:13" s="42" customFormat="1" ht="12.75" x14ac:dyDescent="0.2">
      <c r="A151" s="45"/>
      <c r="B151" s="45"/>
      <c r="C151" s="50"/>
      <c r="D151" s="42" t="str">
        <f>IFERROR(VLOOKUP(C151,Wedstrijdlocaties!B:E,4,FALSE),"")</f>
        <v/>
      </c>
      <c r="E151" s="51"/>
      <c r="F151" s="47"/>
      <c r="G151" s="47"/>
      <c r="H151" s="47"/>
      <c r="I151" s="47"/>
      <c r="J151" s="47"/>
      <c r="K151" s="47"/>
      <c r="L151" s="47"/>
      <c r="M151" s="47"/>
    </row>
    <row r="152" spans="1:13" s="42" customFormat="1" ht="12.75" x14ac:dyDescent="0.2">
      <c r="A152" s="45"/>
      <c r="B152" s="45"/>
      <c r="C152" s="50"/>
      <c r="D152" s="42" t="str">
        <f>IFERROR(VLOOKUP(C152,Wedstrijdlocaties!B:E,4,FALSE),"")</f>
        <v/>
      </c>
      <c r="E152" s="51"/>
      <c r="F152" s="47"/>
      <c r="G152" s="47"/>
      <c r="H152" s="47"/>
      <c r="I152" s="47"/>
      <c r="J152" s="47"/>
      <c r="K152" s="47"/>
      <c r="L152" s="47"/>
      <c r="M152" s="47"/>
    </row>
    <row r="153" spans="1:13" s="42" customFormat="1" ht="12.75" x14ac:dyDescent="0.2">
      <c r="A153" s="45"/>
      <c r="B153" s="45"/>
      <c r="C153" s="50"/>
      <c r="D153" s="42" t="str">
        <f>IFERROR(VLOOKUP(C153,Wedstrijdlocaties!B:E,4,FALSE),"")</f>
        <v/>
      </c>
      <c r="E153" s="51"/>
      <c r="F153" s="47"/>
      <c r="G153" s="47"/>
      <c r="H153" s="47"/>
      <c r="I153" s="47"/>
      <c r="J153" s="47"/>
      <c r="K153" s="47"/>
      <c r="L153" s="47"/>
      <c r="M153" s="47"/>
    </row>
    <row r="154" spans="1:13" s="42" customFormat="1" ht="12.75" x14ac:dyDescent="0.2">
      <c r="A154" s="45"/>
      <c r="B154" s="45"/>
      <c r="C154" s="50"/>
      <c r="D154" s="42" t="str">
        <f>IFERROR(VLOOKUP(C154,Wedstrijdlocaties!B:E,4,FALSE),"")</f>
        <v/>
      </c>
      <c r="E154" s="51"/>
      <c r="F154" s="47"/>
      <c r="G154" s="47"/>
      <c r="H154" s="47"/>
      <c r="I154" s="47"/>
      <c r="J154" s="47"/>
      <c r="K154" s="47"/>
      <c r="L154" s="47"/>
      <c r="M154" s="47"/>
    </row>
    <row r="155" spans="1:13" s="42" customFormat="1" ht="12.75" x14ac:dyDescent="0.2">
      <c r="A155" s="45"/>
      <c r="B155" s="45"/>
      <c r="C155" s="50"/>
      <c r="D155" s="42" t="str">
        <f>IFERROR(VLOOKUP(C155,Wedstrijdlocaties!B:E,4,FALSE),"")</f>
        <v/>
      </c>
      <c r="E155" s="51"/>
      <c r="F155" s="47"/>
      <c r="G155" s="47"/>
      <c r="H155" s="47"/>
      <c r="I155" s="47"/>
      <c r="J155" s="47"/>
      <c r="K155" s="47"/>
      <c r="L155" s="47"/>
      <c r="M155" s="47"/>
    </row>
    <row r="156" spans="1:13" s="42" customFormat="1" ht="12.75" x14ac:dyDescent="0.2">
      <c r="A156" s="45"/>
      <c r="B156" s="45"/>
      <c r="C156" s="50"/>
      <c r="D156" s="42" t="str">
        <f>IFERROR(VLOOKUP(C156,Wedstrijdlocaties!B:E,4,FALSE),"")</f>
        <v/>
      </c>
      <c r="E156" s="51"/>
      <c r="F156" s="47"/>
      <c r="G156" s="47"/>
      <c r="H156" s="47"/>
      <c r="I156" s="47"/>
      <c r="J156" s="47"/>
      <c r="K156" s="47"/>
      <c r="L156" s="47"/>
      <c r="M156" s="47"/>
    </row>
    <row r="157" spans="1:13" s="42" customFormat="1" ht="12.75" x14ac:dyDescent="0.2">
      <c r="A157" s="45"/>
      <c r="B157" s="45"/>
      <c r="C157" s="50"/>
      <c r="D157" s="42" t="str">
        <f>IFERROR(VLOOKUP(C157,Wedstrijdlocaties!B:E,4,FALSE),"")</f>
        <v/>
      </c>
      <c r="E157" s="51"/>
      <c r="F157" s="47"/>
      <c r="G157" s="47"/>
      <c r="H157" s="47"/>
      <c r="I157" s="47"/>
      <c r="J157" s="47"/>
      <c r="K157" s="47"/>
      <c r="L157" s="47"/>
      <c r="M157" s="47"/>
    </row>
    <row r="158" spans="1:13" s="42" customFormat="1" ht="12.75" x14ac:dyDescent="0.2">
      <c r="A158" s="45"/>
      <c r="B158" s="45"/>
      <c r="C158" s="50"/>
      <c r="D158" s="42" t="str">
        <f>IFERROR(VLOOKUP(C158,Wedstrijdlocaties!B:E,4,FALSE),"")</f>
        <v/>
      </c>
      <c r="E158" s="51"/>
      <c r="F158" s="47"/>
      <c r="G158" s="47"/>
      <c r="H158" s="47"/>
      <c r="I158" s="47"/>
      <c r="J158" s="47"/>
      <c r="K158" s="47"/>
      <c r="L158" s="47"/>
      <c r="M158" s="47"/>
    </row>
    <row r="159" spans="1:13" s="42" customFormat="1" ht="12.75" x14ac:dyDescent="0.2">
      <c r="A159" s="45"/>
      <c r="B159" s="45"/>
      <c r="C159" s="50"/>
      <c r="D159" s="42" t="str">
        <f>IFERROR(VLOOKUP(C159,Wedstrijdlocaties!B:E,4,FALSE),"")</f>
        <v/>
      </c>
      <c r="E159" s="51"/>
      <c r="F159" s="47"/>
      <c r="G159" s="47"/>
      <c r="H159" s="47"/>
      <c r="I159" s="47"/>
      <c r="J159" s="47"/>
      <c r="K159" s="47"/>
      <c r="L159" s="47"/>
      <c r="M159" s="47"/>
    </row>
    <row r="160" spans="1:13" s="42" customFormat="1" ht="12.75" x14ac:dyDescent="0.2">
      <c r="A160" s="45"/>
      <c r="B160" s="45"/>
      <c r="C160" s="50"/>
      <c r="D160" s="42" t="str">
        <f>IFERROR(VLOOKUP(C160,Wedstrijdlocaties!B:E,4,FALSE),"")</f>
        <v/>
      </c>
      <c r="E160" s="51"/>
      <c r="F160" s="47"/>
      <c r="G160" s="47"/>
      <c r="H160" s="47"/>
      <c r="I160" s="47"/>
      <c r="J160" s="47"/>
      <c r="K160" s="47"/>
      <c r="L160" s="47"/>
      <c r="M160" s="47"/>
    </row>
    <row r="161" spans="1:13" s="42" customFormat="1" ht="12.75" x14ac:dyDescent="0.2">
      <c r="A161" s="45"/>
      <c r="B161" s="45"/>
      <c r="C161" s="50"/>
      <c r="D161" s="42" t="str">
        <f>IFERROR(VLOOKUP(C161,Wedstrijdlocaties!B:E,4,FALSE),"")</f>
        <v/>
      </c>
      <c r="E161" s="51"/>
      <c r="F161" s="47"/>
      <c r="G161" s="47"/>
      <c r="H161" s="47"/>
      <c r="I161" s="47"/>
      <c r="J161" s="47"/>
      <c r="K161" s="47"/>
      <c r="L161" s="47"/>
      <c r="M161" s="47"/>
    </row>
    <row r="162" spans="1:13" s="42" customFormat="1" ht="12.75" x14ac:dyDescent="0.2">
      <c r="A162" s="45"/>
      <c r="B162" s="45"/>
      <c r="C162" s="50"/>
      <c r="D162" s="42" t="str">
        <f>IFERROR(VLOOKUP(C162,Wedstrijdlocaties!B:E,4,FALSE),"")</f>
        <v/>
      </c>
      <c r="E162" s="51"/>
      <c r="F162" s="47"/>
      <c r="G162" s="47"/>
      <c r="H162" s="47"/>
      <c r="I162" s="47"/>
      <c r="J162" s="47"/>
      <c r="K162" s="47"/>
      <c r="L162" s="47"/>
      <c r="M162" s="47"/>
    </row>
    <row r="163" spans="1:13" s="42" customFormat="1" ht="12.75" x14ac:dyDescent="0.2">
      <c r="A163" s="45"/>
      <c r="B163" s="45"/>
      <c r="C163" s="50"/>
      <c r="D163" s="42" t="str">
        <f>IFERROR(VLOOKUP(C163,Wedstrijdlocaties!B:E,4,FALSE),"")</f>
        <v/>
      </c>
      <c r="E163" s="51"/>
      <c r="F163" s="47"/>
      <c r="G163" s="47"/>
      <c r="H163" s="47"/>
      <c r="I163" s="47"/>
      <c r="J163" s="47"/>
      <c r="K163" s="47"/>
      <c r="L163" s="47"/>
      <c r="M163" s="47"/>
    </row>
    <row r="164" spans="1:13" s="42" customFormat="1" ht="12.75" x14ac:dyDescent="0.2">
      <c r="A164" s="45"/>
      <c r="B164" s="45"/>
      <c r="C164" s="50"/>
      <c r="D164" s="42" t="str">
        <f>IFERROR(VLOOKUP(C164,Wedstrijdlocaties!B:E,4,FALSE),"")</f>
        <v/>
      </c>
      <c r="E164" s="51"/>
      <c r="F164" s="47"/>
      <c r="G164" s="47"/>
      <c r="H164" s="47"/>
      <c r="I164" s="47"/>
      <c r="J164" s="47"/>
      <c r="K164" s="47"/>
      <c r="L164" s="47"/>
      <c r="M164" s="47"/>
    </row>
    <row r="165" spans="1:13" s="42" customFormat="1" ht="12.75" x14ac:dyDescent="0.2">
      <c r="A165" s="45"/>
      <c r="B165" s="45"/>
      <c r="C165" s="50"/>
      <c r="D165" s="42" t="str">
        <f>IFERROR(VLOOKUP(C165,Wedstrijdlocaties!B:E,4,FALSE),"")</f>
        <v/>
      </c>
      <c r="E165" s="51"/>
      <c r="F165" s="47"/>
      <c r="G165" s="47"/>
      <c r="H165" s="47"/>
      <c r="I165" s="47"/>
      <c r="J165" s="47"/>
      <c r="K165" s="47"/>
      <c r="L165" s="47"/>
      <c r="M165" s="47"/>
    </row>
    <row r="166" spans="1:13" s="42" customFormat="1" ht="12.75" x14ac:dyDescent="0.2">
      <c r="A166" s="45"/>
      <c r="B166" s="45"/>
      <c r="C166" s="50"/>
      <c r="D166" s="42" t="str">
        <f>IFERROR(VLOOKUP(C166,Wedstrijdlocaties!B:E,4,FALSE),"")</f>
        <v/>
      </c>
      <c r="E166" s="51"/>
      <c r="F166" s="47"/>
      <c r="G166" s="47"/>
      <c r="H166" s="47"/>
      <c r="I166" s="47"/>
      <c r="J166" s="47"/>
      <c r="K166" s="47"/>
      <c r="L166" s="47"/>
      <c r="M166" s="47"/>
    </row>
    <row r="167" spans="1:13" s="42" customFormat="1" ht="12.75" x14ac:dyDescent="0.2">
      <c r="A167" s="45"/>
      <c r="B167" s="45"/>
      <c r="C167" s="50"/>
      <c r="D167" s="42" t="str">
        <f>IFERROR(VLOOKUP(C167,Wedstrijdlocaties!B:E,4,FALSE),"")</f>
        <v/>
      </c>
      <c r="E167" s="51"/>
      <c r="F167" s="47"/>
      <c r="G167" s="47"/>
      <c r="H167" s="47"/>
      <c r="I167" s="47"/>
      <c r="J167" s="47"/>
      <c r="K167" s="47"/>
      <c r="L167" s="47"/>
      <c r="M167" s="47"/>
    </row>
    <row r="168" spans="1:13" s="42" customFormat="1" ht="12.75" x14ac:dyDescent="0.2">
      <c r="A168" s="45"/>
      <c r="B168" s="45"/>
      <c r="C168" s="50"/>
      <c r="D168" s="42" t="str">
        <f>IFERROR(VLOOKUP(C168,Wedstrijdlocaties!B:E,4,FALSE),"")</f>
        <v/>
      </c>
      <c r="E168" s="51"/>
      <c r="F168" s="47"/>
      <c r="G168" s="47"/>
      <c r="H168" s="47"/>
      <c r="I168" s="47"/>
      <c r="J168" s="47"/>
      <c r="K168" s="47"/>
      <c r="L168" s="47"/>
      <c r="M168" s="47"/>
    </row>
    <row r="169" spans="1:13" s="42" customFormat="1" ht="12.75" x14ac:dyDescent="0.2">
      <c r="A169" s="45"/>
      <c r="B169" s="45"/>
      <c r="C169" s="50"/>
      <c r="D169" s="42" t="str">
        <f>IFERROR(VLOOKUP(C169,Wedstrijdlocaties!B:E,4,FALSE),"")</f>
        <v/>
      </c>
      <c r="E169" s="51"/>
      <c r="F169" s="47"/>
      <c r="G169" s="47"/>
      <c r="H169" s="47"/>
      <c r="I169" s="47"/>
      <c r="J169" s="47"/>
      <c r="K169" s="47"/>
      <c r="L169" s="47"/>
      <c r="M169" s="47"/>
    </row>
    <row r="170" spans="1:13" s="42" customFormat="1" ht="12.75" x14ac:dyDescent="0.2">
      <c r="A170" s="45"/>
      <c r="B170" s="45"/>
      <c r="C170" s="50"/>
      <c r="D170" s="42" t="str">
        <f>IFERROR(VLOOKUP(C170,Wedstrijdlocaties!B:E,4,FALSE),"")</f>
        <v/>
      </c>
      <c r="E170" s="51"/>
      <c r="F170" s="47"/>
      <c r="G170" s="47"/>
      <c r="H170" s="47"/>
      <c r="I170" s="47"/>
      <c r="J170" s="47"/>
      <c r="K170" s="47"/>
      <c r="L170" s="47"/>
      <c r="M170" s="47"/>
    </row>
    <row r="171" spans="1:13" s="42" customFormat="1" ht="12.75" x14ac:dyDescent="0.2">
      <c r="A171" s="45"/>
      <c r="B171" s="45"/>
      <c r="C171" s="50"/>
      <c r="D171" s="42" t="str">
        <f>IFERROR(VLOOKUP(C171,Wedstrijdlocaties!B:E,4,FALSE),"")</f>
        <v/>
      </c>
      <c r="E171" s="51"/>
      <c r="F171" s="47"/>
      <c r="G171" s="47"/>
      <c r="H171" s="47"/>
      <c r="I171" s="47"/>
      <c r="J171" s="47"/>
      <c r="K171" s="47"/>
      <c r="L171" s="47"/>
      <c r="M171" s="47"/>
    </row>
    <row r="172" spans="1:13" s="42" customFormat="1" ht="12.75" x14ac:dyDescent="0.2">
      <c r="A172" s="45"/>
      <c r="B172" s="45"/>
      <c r="C172" s="50"/>
      <c r="D172" s="42" t="str">
        <f>IFERROR(VLOOKUP(C172,Wedstrijdlocaties!B:E,4,FALSE),"")</f>
        <v/>
      </c>
      <c r="E172" s="51"/>
      <c r="F172" s="47"/>
      <c r="G172" s="47"/>
      <c r="H172" s="47"/>
      <c r="I172" s="47"/>
      <c r="J172" s="47"/>
      <c r="K172" s="47"/>
      <c r="L172" s="47"/>
      <c r="M172" s="47"/>
    </row>
    <row r="173" spans="1:13" s="42" customFormat="1" ht="12.75" x14ac:dyDescent="0.2">
      <c r="A173" s="45"/>
      <c r="B173" s="45"/>
      <c r="C173" s="50"/>
      <c r="D173" s="42" t="str">
        <f>IFERROR(VLOOKUP(C173,Wedstrijdlocaties!B:E,4,FALSE),"")</f>
        <v/>
      </c>
      <c r="E173" s="51"/>
      <c r="F173" s="47"/>
      <c r="G173" s="47"/>
      <c r="H173" s="47"/>
      <c r="I173" s="47"/>
      <c r="J173" s="47"/>
      <c r="K173" s="47"/>
      <c r="L173" s="47"/>
      <c r="M173" s="47"/>
    </row>
    <row r="174" spans="1:13" s="42" customFormat="1" ht="12.75" x14ac:dyDescent="0.2">
      <c r="A174" s="45"/>
      <c r="B174" s="45"/>
      <c r="C174" s="50"/>
      <c r="D174" s="42" t="str">
        <f>IFERROR(VLOOKUP(C174,Wedstrijdlocaties!B:E,4,FALSE),"")</f>
        <v/>
      </c>
      <c r="E174" s="51"/>
      <c r="F174" s="47"/>
      <c r="G174" s="47"/>
      <c r="H174" s="47"/>
      <c r="I174" s="47"/>
      <c r="J174" s="47"/>
      <c r="K174" s="47"/>
      <c r="L174" s="47"/>
      <c r="M174" s="47"/>
    </row>
    <row r="175" spans="1:13" s="42" customFormat="1" ht="12.75" x14ac:dyDescent="0.2">
      <c r="A175" s="45"/>
      <c r="B175" s="45"/>
      <c r="C175" s="50"/>
      <c r="D175" s="42" t="str">
        <f>IFERROR(VLOOKUP(C175,Wedstrijdlocaties!B:E,4,FALSE),"")</f>
        <v/>
      </c>
      <c r="E175" s="51"/>
      <c r="F175" s="47"/>
      <c r="G175" s="47"/>
      <c r="H175" s="47"/>
      <c r="I175" s="47"/>
      <c r="J175" s="47"/>
      <c r="K175" s="47"/>
      <c r="L175" s="47"/>
      <c r="M175" s="47"/>
    </row>
    <row r="176" spans="1:13" s="42" customFormat="1" ht="12.75" x14ac:dyDescent="0.2">
      <c r="A176" s="45"/>
      <c r="B176" s="45"/>
      <c r="C176" s="50"/>
      <c r="D176" s="42" t="str">
        <f>IFERROR(VLOOKUP(C176,Wedstrijdlocaties!B:E,4,FALSE),"")</f>
        <v/>
      </c>
      <c r="E176" s="51"/>
      <c r="F176" s="47"/>
      <c r="G176" s="47"/>
      <c r="H176" s="47"/>
      <c r="I176" s="47"/>
      <c r="J176" s="47"/>
      <c r="K176" s="47"/>
      <c r="L176" s="47"/>
      <c r="M176" s="47"/>
    </row>
    <row r="177" spans="1:13" s="42" customFormat="1" ht="12.75" x14ac:dyDescent="0.2">
      <c r="A177" s="45"/>
      <c r="B177" s="45"/>
      <c r="C177" s="50"/>
      <c r="D177" s="42" t="str">
        <f>IFERROR(VLOOKUP(C177,Wedstrijdlocaties!B:E,4,FALSE),"")</f>
        <v/>
      </c>
      <c r="E177" s="51"/>
      <c r="F177" s="47"/>
      <c r="G177" s="47"/>
      <c r="H177" s="47"/>
      <c r="I177" s="47"/>
      <c r="J177" s="47"/>
      <c r="K177" s="47"/>
      <c r="L177" s="47"/>
      <c r="M177" s="47"/>
    </row>
    <row r="178" spans="1:13" s="42" customFormat="1" ht="12.75" x14ac:dyDescent="0.2">
      <c r="A178" s="45"/>
      <c r="B178" s="45"/>
      <c r="C178" s="50"/>
      <c r="D178" s="42" t="str">
        <f>IFERROR(VLOOKUP(C178,Wedstrijdlocaties!B:E,4,FALSE),"")</f>
        <v/>
      </c>
      <c r="E178" s="51"/>
      <c r="F178" s="47"/>
      <c r="G178" s="47"/>
      <c r="H178" s="47"/>
      <c r="I178" s="47"/>
      <c r="J178" s="47"/>
      <c r="K178" s="47"/>
      <c r="L178" s="47"/>
      <c r="M178" s="47"/>
    </row>
    <row r="179" spans="1:13" s="42" customFormat="1" ht="12.75" x14ac:dyDescent="0.2">
      <c r="A179" s="45"/>
      <c r="B179" s="45"/>
      <c r="C179" s="50"/>
      <c r="D179" s="42" t="str">
        <f>IFERROR(VLOOKUP(C179,Wedstrijdlocaties!B:E,4,FALSE),"")</f>
        <v/>
      </c>
      <c r="E179" s="51"/>
      <c r="F179" s="47"/>
      <c r="G179" s="47"/>
      <c r="H179" s="47"/>
      <c r="I179" s="47"/>
      <c r="J179" s="47"/>
      <c r="K179" s="47"/>
      <c r="L179" s="47"/>
      <c r="M179" s="47"/>
    </row>
    <row r="180" spans="1:13" s="42" customFormat="1" ht="12.75" x14ac:dyDescent="0.2">
      <c r="A180" s="45"/>
      <c r="B180" s="45"/>
      <c r="C180" s="50"/>
      <c r="D180" s="42" t="str">
        <f>IFERROR(VLOOKUP(C180,Wedstrijdlocaties!B:E,4,FALSE),"")</f>
        <v/>
      </c>
      <c r="E180" s="51"/>
      <c r="F180" s="47"/>
      <c r="G180" s="47"/>
      <c r="H180" s="47"/>
      <c r="I180" s="47"/>
      <c r="J180" s="47"/>
      <c r="K180" s="47"/>
      <c r="L180" s="47"/>
      <c r="M180" s="47"/>
    </row>
    <row r="181" spans="1:13" s="42" customFormat="1" ht="12.75" x14ac:dyDescent="0.2">
      <c r="A181" s="45"/>
      <c r="B181" s="45"/>
      <c r="C181" s="50"/>
      <c r="D181" s="42" t="str">
        <f>IFERROR(VLOOKUP(C181,Wedstrijdlocaties!B:E,4,FALSE),"")</f>
        <v/>
      </c>
      <c r="E181" s="51"/>
      <c r="F181" s="47"/>
      <c r="G181" s="47"/>
      <c r="H181" s="47"/>
      <c r="I181" s="47"/>
      <c r="J181" s="47"/>
      <c r="K181" s="47"/>
      <c r="L181" s="47"/>
      <c r="M181" s="47"/>
    </row>
    <row r="182" spans="1:13" s="42" customFormat="1" ht="12.75" x14ac:dyDescent="0.2">
      <c r="A182" s="45"/>
      <c r="B182" s="45"/>
      <c r="C182" s="50"/>
      <c r="D182" s="42" t="str">
        <f>IFERROR(VLOOKUP(C182,Wedstrijdlocaties!B:E,4,FALSE),"")</f>
        <v/>
      </c>
      <c r="E182" s="51"/>
      <c r="F182" s="47"/>
      <c r="G182" s="47"/>
      <c r="H182" s="47"/>
      <c r="I182" s="47"/>
      <c r="J182" s="47"/>
      <c r="K182" s="47"/>
      <c r="L182" s="47"/>
      <c r="M182" s="47"/>
    </row>
    <row r="183" spans="1:13" s="42" customFormat="1" ht="12.75" x14ac:dyDescent="0.2">
      <c r="A183" s="45"/>
      <c r="B183" s="45"/>
      <c r="C183" s="50"/>
      <c r="D183" s="42" t="str">
        <f>IFERROR(VLOOKUP(C183,Wedstrijdlocaties!B:E,4,FALSE),"")</f>
        <v/>
      </c>
      <c r="E183" s="51"/>
      <c r="F183" s="47"/>
      <c r="G183" s="47"/>
      <c r="H183" s="47"/>
      <c r="I183" s="47"/>
      <c r="J183" s="47"/>
      <c r="K183" s="47"/>
      <c r="L183" s="47"/>
      <c r="M183" s="47"/>
    </row>
    <row r="184" spans="1:13" s="42" customFormat="1" ht="12.75" x14ac:dyDescent="0.2">
      <c r="A184" s="45"/>
      <c r="B184" s="45"/>
      <c r="C184" s="50"/>
      <c r="D184" s="42" t="str">
        <f>IFERROR(VLOOKUP(C184,Wedstrijdlocaties!B:E,4,FALSE),"")</f>
        <v/>
      </c>
      <c r="E184" s="51"/>
      <c r="F184" s="47"/>
      <c r="G184" s="47"/>
      <c r="H184" s="47"/>
      <c r="I184" s="47"/>
      <c r="J184" s="47"/>
      <c r="K184" s="47"/>
      <c r="L184" s="47"/>
      <c r="M184" s="47"/>
    </row>
    <row r="185" spans="1:13" s="42" customFormat="1" ht="12.75" x14ac:dyDescent="0.2">
      <c r="A185" s="45"/>
      <c r="B185" s="45"/>
      <c r="C185" s="50"/>
      <c r="D185" s="42" t="str">
        <f>IFERROR(VLOOKUP(C185,Wedstrijdlocaties!B:E,4,FALSE),"")</f>
        <v/>
      </c>
      <c r="E185" s="51"/>
      <c r="F185" s="47"/>
      <c r="G185" s="47"/>
      <c r="H185" s="47"/>
      <c r="I185" s="47"/>
      <c r="J185" s="47"/>
      <c r="K185" s="47"/>
      <c r="L185" s="47"/>
      <c r="M185" s="47"/>
    </row>
    <row r="186" spans="1:13" s="42" customFormat="1" ht="12.75" x14ac:dyDescent="0.2">
      <c r="A186" s="45"/>
      <c r="B186" s="45"/>
      <c r="C186" s="50"/>
      <c r="D186" s="42" t="str">
        <f>IFERROR(VLOOKUP(C186,Wedstrijdlocaties!B:E,4,FALSE),"")</f>
        <v/>
      </c>
      <c r="E186" s="51"/>
      <c r="F186" s="47"/>
      <c r="G186" s="47"/>
      <c r="H186" s="47"/>
      <c r="I186" s="47"/>
      <c r="J186" s="47"/>
      <c r="K186" s="47"/>
      <c r="L186" s="47"/>
      <c r="M186" s="47"/>
    </row>
    <row r="187" spans="1:13" s="42" customFormat="1" ht="12.75" x14ac:dyDescent="0.2">
      <c r="A187" s="45"/>
      <c r="B187" s="45"/>
      <c r="C187" s="50"/>
      <c r="D187" s="42" t="str">
        <f>IFERROR(VLOOKUP(C187,Wedstrijdlocaties!B:E,4,FALSE),"")</f>
        <v/>
      </c>
      <c r="E187" s="51"/>
      <c r="F187" s="47"/>
      <c r="G187" s="47"/>
      <c r="H187" s="47"/>
      <c r="I187" s="47"/>
      <c r="J187" s="47"/>
      <c r="K187" s="47"/>
      <c r="L187" s="47"/>
      <c r="M187" s="47"/>
    </row>
    <row r="188" spans="1:13" s="42" customFormat="1" ht="12.75" x14ac:dyDescent="0.2">
      <c r="A188" s="45"/>
      <c r="B188" s="45"/>
      <c r="C188" s="50"/>
      <c r="D188" s="42" t="str">
        <f>IFERROR(VLOOKUP(C188,Wedstrijdlocaties!B:E,4,FALSE),"")</f>
        <v/>
      </c>
      <c r="E188" s="51"/>
      <c r="F188" s="47"/>
      <c r="G188" s="47"/>
      <c r="H188" s="47"/>
      <c r="I188" s="47"/>
      <c r="J188" s="47"/>
      <c r="K188" s="47"/>
      <c r="L188" s="47"/>
      <c r="M188" s="47"/>
    </row>
    <row r="189" spans="1:13" s="42" customFormat="1" ht="12.75" x14ac:dyDescent="0.2">
      <c r="A189" s="45"/>
      <c r="B189" s="45"/>
      <c r="C189" s="50"/>
      <c r="D189" s="42" t="str">
        <f>IFERROR(VLOOKUP(C189,Wedstrijdlocaties!B:E,4,FALSE),"")</f>
        <v/>
      </c>
      <c r="E189" s="51"/>
      <c r="F189" s="47"/>
      <c r="G189" s="47"/>
      <c r="H189" s="47"/>
      <c r="I189" s="47"/>
      <c r="J189" s="47"/>
      <c r="K189" s="47"/>
      <c r="L189" s="47"/>
      <c r="M189" s="47"/>
    </row>
    <row r="190" spans="1:13" s="42" customFormat="1" ht="12.75" x14ac:dyDescent="0.2">
      <c r="A190" s="45"/>
      <c r="B190" s="45"/>
      <c r="C190" s="50"/>
      <c r="D190" s="42" t="str">
        <f>IFERROR(VLOOKUP(C190,Wedstrijdlocaties!B:E,4,FALSE),"")</f>
        <v/>
      </c>
      <c r="E190" s="51"/>
      <c r="F190" s="47"/>
      <c r="G190" s="47"/>
      <c r="H190" s="47"/>
      <c r="I190" s="47"/>
      <c r="J190" s="47"/>
      <c r="K190" s="47"/>
      <c r="L190" s="47"/>
      <c r="M190" s="47"/>
    </row>
    <row r="191" spans="1:13" s="42" customFormat="1" ht="12.75" x14ac:dyDescent="0.2">
      <c r="A191" s="45"/>
      <c r="B191" s="45"/>
      <c r="C191" s="50"/>
      <c r="D191" s="42" t="str">
        <f>IFERROR(VLOOKUP(C191,Wedstrijdlocaties!B:E,4,FALSE),"")</f>
        <v/>
      </c>
      <c r="E191" s="51"/>
      <c r="F191" s="47"/>
      <c r="G191" s="47"/>
      <c r="H191" s="47"/>
      <c r="I191" s="47"/>
      <c r="J191" s="47"/>
      <c r="K191" s="47"/>
      <c r="L191" s="47"/>
      <c r="M191" s="47"/>
    </row>
    <row r="192" spans="1:13" s="42" customFormat="1" ht="12.75" x14ac:dyDescent="0.2">
      <c r="A192" s="45"/>
      <c r="B192" s="45"/>
      <c r="C192" s="50"/>
      <c r="D192" s="42" t="str">
        <f>IFERROR(VLOOKUP(C192,Wedstrijdlocaties!B:E,4,FALSE),"")</f>
        <v/>
      </c>
      <c r="E192" s="51"/>
      <c r="F192" s="47"/>
      <c r="G192" s="47"/>
      <c r="H192" s="47"/>
      <c r="I192" s="47"/>
      <c r="J192" s="47"/>
      <c r="K192" s="47"/>
      <c r="L192" s="47"/>
      <c r="M192" s="47"/>
    </row>
    <row r="193" spans="1:13" s="42" customFormat="1" ht="12.75" x14ac:dyDescent="0.2">
      <c r="A193" s="45"/>
      <c r="B193" s="45"/>
      <c r="C193" s="50"/>
      <c r="D193" s="42" t="str">
        <f>IFERROR(VLOOKUP(C193,Wedstrijdlocaties!B:E,4,FALSE),"")</f>
        <v/>
      </c>
      <c r="E193" s="51"/>
      <c r="F193" s="47"/>
      <c r="G193" s="47"/>
      <c r="H193" s="47"/>
      <c r="I193" s="47"/>
      <c r="J193" s="47"/>
      <c r="K193" s="47"/>
      <c r="L193" s="47"/>
      <c r="M193" s="47"/>
    </row>
    <row r="194" spans="1:13" s="42" customFormat="1" ht="12.75" x14ac:dyDescent="0.2">
      <c r="A194" s="45"/>
      <c r="B194" s="45"/>
      <c r="C194" s="50"/>
      <c r="D194" s="42" t="str">
        <f>IFERROR(VLOOKUP(C194,Wedstrijdlocaties!B:E,4,FALSE),"")</f>
        <v/>
      </c>
      <c r="E194" s="51"/>
      <c r="F194" s="47"/>
      <c r="G194" s="47"/>
      <c r="H194" s="47"/>
      <c r="I194" s="47"/>
      <c r="J194" s="47"/>
      <c r="K194" s="47"/>
      <c r="L194" s="47"/>
      <c r="M194" s="47"/>
    </row>
    <row r="195" spans="1:13" s="42" customFormat="1" ht="12.75" x14ac:dyDescent="0.2">
      <c r="A195" s="45"/>
      <c r="B195" s="45"/>
      <c r="C195" s="50"/>
      <c r="D195" s="42" t="str">
        <f>IFERROR(VLOOKUP(C195,Wedstrijdlocaties!B:E,4,FALSE),"")</f>
        <v/>
      </c>
      <c r="E195" s="51"/>
      <c r="F195" s="47"/>
      <c r="G195" s="47"/>
      <c r="H195" s="47"/>
      <c r="I195" s="47"/>
      <c r="J195" s="47"/>
      <c r="K195" s="47"/>
      <c r="L195" s="47"/>
      <c r="M195" s="47"/>
    </row>
    <row r="196" spans="1:13" s="42" customFormat="1" ht="12.75" x14ac:dyDescent="0.2">
      <c r="A196" s="45"/>
      <c r="B196" s="45"/>
      <c r="C196" s="50"/>
      <c r="D196" s="42" t="str">
        <f>IFERROR(VLOOKUP(C196,Wedstrijdlocaties!B:E,4,FALSE),"")</f>
        <v/>
      </c>
      <c r="E196" s="51"/>
      <c r="F196" s="47"/>
      <c r="G196" s="47"/>
      <c r="H196" s="47"/>
      <c r="I196" s="47"/>
      <c r="J196" s="47"/>
      <c r="K196" s="47"/>
      <c r="L196" s="47"/>
      <c r="M196" s="47"/>
    </row>
    <row r="197" spans="1:13" s="42" customFormat="1" ht="12.75" x14ac:dyDescent="0.2">
      <c r="A197" s="45"/>
      <c r="B197" s="45"/>
      <c r="C197" s="50"/>
      <c r="D197" s="42" t="str">
        <f>IFERROR(VLOOKUP(C197,Wedstrijdlocaties!B:E,4,FALSE),"")</f>
        <v/>
      </c>
      <c r="E197" s="51"/>
      <c r="F197" s="47"/>
      <c r="G197" s="47"/>
      <c r="H197" s="47"/>
      <c r="I197" s="47"/>
      <c r="J197" s="47"/>
      <c r="K197" s="47"/>
      <c r="L197" s="47"/>
      <c r="M197" s="47"/>
    </row>
    <row r="198" spans="1:13" s="42" customFormat="1" ht="12.75" x14ac:dyDescent="0.2">
      <c r="A198" s="45"/>
      <c r="B198" s="45"/>
      <c r="C198" s="50"/>
      <c r="D198" s="42" t="str">
        <f>IFERROR(VLOOKUP(C198,Wedstrijdlocaties!B:E,4,FALSE),"")</f>
        <v/>
      </c>
      <c r="E198" s="51"/>
      <c r="F198" s="47"/>
      <c r="G198" s="47"/>
      <c r="H198" s="47"/>
      <c r="I198" s="47"/>
      <c r="J198" s="47"/>
      <c r="K198" s="47"/>
      <c r="L198" s="47"/>
      <c r="M198" s="47"/>
    </row>
    <row r="199" spans="1:13" s="42" customFormat="1" ht="12.75" x14ac:dyDescent="0.2">
      <c r="A199" s="45"/>
      <c r="B199" s="45"/>
      <c r="C199" s="50"/>
      <c r="D199" s="42" t="str">
        <f>IFERROR(VLOOKUP(C199,Wedstrijdlocaties!B:E,4,FALSE),"")</f>
        <v/>
      </c>
      <c r="E199" s="51"/>
      <c r="F199" s="47"/>
      <c r="G199" s="47"/>
      <c r="H199" s="47"/>
      <c r="I199" s="47"/>
      <c r="J199" s="47"/>
      <c r="K199" s="47"/>
      <c r="L199" s="47"/>
      <c r="M199" s="47"/>
    </row>
    <row r="200" spans="1:13" s="42" customFormat="1" ht="12.75" x14ac:dyDescent="0.2">
      <c r="A200" s="45"/>
      <c r="B200" s="45"/>
      <c r="C200" s="50"/>
      <c r="D200" s="42" t="str">
        <f>IFERROR(VLOOKUP(C200,Wedstrijdlocaties!B:E,4,FALSE),"")</f>
        <v/>
      </c>
      <c r="E200" s="51"/>
      <c r="F200" s="47"/>
      <c r="G200" s="47"/>
      <c r="H200" s="47"/>
      <c r="I200" s="47"/>
      <c r="J200" s="47"/>
      <c r="K200" s="47"/>
      <c r="L200" s="47"/>
      <c r="M200" s="47"/>
    </row>
    <row r="201" spans="1:13" s="42" customFormat="1" ht="12.75" x14ac:dyDescent="0.2">
      <c r="A201" s="45"/>
      <c r="B201" s="45"/>
      <c r="C201" s="50"/>
      <c r="D201" s="42" t="str">
        <f>IFERROR(VLOOKUP(C201,Wedstrijdlocaties!B:E,4,FALSE),"")</f>
        <v/>
      </c>
      <c r="E201" s="51"/>
      <c r="F201" s="47"/>
      <c r="G201" s="47"/>
      <c r="H201" s="47"/>
      <c r="I201" s="47"/>
      <c r="J201" s="47"/>
      <c r="K201" s="47"/>
      <c r="L201" s="47"/>
      <c r="M201" s="47"/>
    </row>
    <row r="202" spans="1:13" s="42" customFormat="1" ht="12.75" x14ac:dyDescent="0.2">
      <c r="A202" s="45"/>
      <c r="B202" s="45"/>
      <c r="C202" s="50"/>
      <c r="D202" s="42" t="str">
        <f>IFERROR(VLOOKUP(C202,Wedstrijdlocaties!B:E,4,FALSE),"")</f>
        <v/>
      </c>
      <c r="E202" s="51"/>
      <c r="F202" s="47"/>
      <c r="G202" s="47"/>
      <c r="H202" s="47"/>
      <c r="I202" s="47"/>
      <c r="J202" s="47"/>
      <c r="K202" s="47"/>
      <c r="L202" s="47"/>
      <c r="M202" s="47"/>
    </row>
    <row r="203" spans="1:13" s="42" customFormat="1" ht="12.75" x14ac:dyDescent="0.2">
      <c r="A203" s="45"/>
      <c r="B203" s="45"/>
      <c r="C203" s="50"/>
      <c r="D203" s="42" t="str">
        <f>IFERROR(VLOOKUP(C203,Wedstrijdlocaties!B:E,4,FALSE),"")</f>
        <v/>
      </c>
      <c r="E203" s="51"/>
      <c r="F203" s="47"/>
      <c r="G203" s="47"/>
      <c r="H203" s="47"/>
      <c r="I203" s="47"/>
      <c r="J203" s="47"/>
      <c r="K203" s="47"/>
      <c r="L203" s="47"/>
      <c r="M203" s="47"/>
    </row>
    <row r="204" spans="1:13" s="42" customFormat="1" ht="12.75" x14ac:dyDescent="0.2">
      <c r="A204" s="45"/>
      <c r="B204" s="45"/>
      <c r="C204" s="50"/>
      <c r="D204" s="42" t="str">
        <f>IFERROR(VLOOKUP(C204,Wedstrijdlocaties!B:E,4,FALSE),"")</f>
        <v/>
      </c>
      <c r="E204" s="51"/>
      <c r="F204" s="47"/>
      <c r="G204" s="47"/>
      <c r="H204" s="47"/>
      <c r="I204" s="47"/>
      <c r="J204" s="47"/>
      <c r="K204" s="47"/>
      <c r="L204" s="47"/>
      <c r="M204" s="47"/>
    </row>
    <row r="205" spans="1:13" s="42" customFormat="1" ht="12.75" x14ac:dyDescent="0.2">
      <c r="A205" s="45"/>
      <c r="B205" s="45"/>
      <c r="C205" s="50"/>
      <c r="D205" s="42" t="str">
        <f>IFERROR(VLOOKUP(C205,Wedstrijdlocaties!B:E,4,FALSE),"")</f>
        <v/>
      </c>
      <c r="E205" s="51"/>
      <c r="F205" s="47"/>
      <c r="G205" s="47"/>
      <c r="H205" s="47"/>
      <c r="I205" s="47"/>
      <c r="J205" s="47"/>
      <c r="K205" s="47"/>
      <c r="L205" s="47"/>
      <c r="M205" s="47"/>
    </row>
    <row r="206" spans="1:13" s="42" customFormat="1" ht="12.75" x14ac:dyDescent="0.2">
      <c r="A206" s="45"/>
      <c r="B206" s="45"/>
      <c r="C206" s="50"/>
      <c r="D206" s="42" t="str">
        <f>IFERROR(VLOOKUP(C206,Wedstrijdlocaties!B:E,4,FALSE),"")</f>
        <v/>
      </c>
      <c r="E206" s="51"/>
      <c r="F206" s="47"/>
      <c r="G206" s="47"/>
      <c r="H206" s="47"/>
      <c r="I206" s="47"/>
      <c r="J206" s="47"/>
      <c r="K206" s="47"/>
      <c r="L206" s="47"/>
      <c r="M206" s="47"/>
    </row>
    <row r="207" spans="1:13" s="42" customFormat="1" ht="12.75" x14ac:dyDescent="0.2">
      <c r="A207" s="45"/>
      <c r="B207" s="45"/>
      <c r="C207" s="50"/>
      <c r="D207" s="42" t="str">
        <f>IFERROR(VLOOKUP(C207,Wedstrijdlocaties!B:E,4,FALSE),"")</f>
        <v/>
      </c>
      <c r="E207" s="51"/>
      <c r="F207" s="47"/>
      <c r="G207" s="47"/>
      <c r="H207" s="47"/>
      <c r="I207" s="47"/>
      <c r="J207" s="47"/>
      <c r="K207" s="47"/>
      <c r="L207" s="47"/>
      <c r="M207" s="47"/>
    </row>
    <row r="208" spans="1:13" s="42" customFormat="1" ht="12.75" x14ac:dyDescent="0.2">
      <c r="A208" s="45"/>
      <c r="B208" s="45"/>
      <c r="C208" s="50"/>
      <c r="D208" s="42" t="str">
        <f>IFERROR(VLOOKUP(C208,Wedstrijdlocaties!B:E,4,FALSE),"")</f>
        <v/>
      </c>
      <c r="E208" s="51"/>
      <c r="F208" s="47"/>
      <c r="G208" s="47"/>
      <c r="H208" s="47"/>
      <c r="I208" s="47"/>
      <c r="J208" s="47"/>
      <c r="K208" s="47"/>
      <c r="L208" s="47"/>
      <c r="M208" s="47"/>
    </row>
    <row r="209" spans="1:13" s="42" customFormat="1" ht="12.75" x14ac:dyDescent="0.2">
      <c r="A209" s="45"/>
      <c r="B209" s="45"/>
      <c r="C209" s="50"/>
      <c r="D209" s="42" t="str">
        <f>IFERROR(VLOOKUP(C209,Wedstrijdlocaties!B:E,4,FALSE),"")</f>
        <v/>
      </c>
      <c r="E209" s="51"/>
      <c r="F209" s="47"/>
      <c r="G209" s="47"/>
      <c r="H209" s="47"/>
      <c r="I209" s="47"/>
      <c r="J209" s="47"/>
      <c r="K209" s="47"/>
      <c r="L209" s="47"/>
      <c r="M209" s="47"/>
    </row>
    <row r="210" spans="1:13" s="42" customFormat="1" ht="12.75" x14ac:dyDescent="0.2">
      <c r="A210" s="45"/>
      <c r="B210" s="45"/>
      <c r="C210" s="50"/>
      <c r="D210" s="42" t="str">
        <f>IFERROR(VLOOKUP(C210,Wedstrijdlocaties!B:E,4,FALSE),"")</f>
        <v/>
      </c>
      <c r="E210" s="51"/>
      <c r="F210" s="47"/>
      <c r="G210" s="47"/>
      <c r="H210" s="47"/>
      <c r="I210" s="47"/>
      <c r="J210" s="47"/>
      <c r="K210" s="47"/>
      <c r="L210" s="47"/>
      <c r="M210" s="47"/>
    </row>
    <row r="211" spans="1:13" s="42" customFormat="1" ht="12.75" x14ac:dyDescent="0.2">
      <c r="A211" s="45"/>
      <c r="B211" s="45"/>
      <c r="C211" s="50"/>
      <c r="D211" s="42" t="str">
        <f>IFERROR(VLOOKUP(C211,Wedstrijdlocaties!B:E,4,FALSE),"")</f>
        <v/>
      </c>
      <c r="E211" s="51"/>
      <c r="F211" s="47"/>
      <c r="G211" s="47"/>
      <c r="H211" s="47"/>
      <c r="I211" s="47"/>
      <c r="J211" s="47"/>
      <c r="K211" s="47"/>
      <c r="L211" s="47"/>
      <c r="M211" s="47"/>
    </row>
    <row r="212" spans="1:13" s="42" customFormat="1" ht="12.75" x14ac:dyDescent="0.2">
      <c r="A212" s="45"/>
      <c r="B212" s="45"/>
      <c r="C212" s="50"/>
      <c r="D212" s="42" t="str">
        <f>IFERROR(VLOOKUP(C212,Wedstrijdlocaties!B:E,4,FALSE),"")</f>
        <v/>
      </c>
      <c r="E212" s="51"/>
      <c r="F212" s="47"/>
      <c r="G212" s="47"/>
      <c r="H212" s="47"/>
      <c r="I212" s="47"/>
      <c r="J212" s="47"/>
      <c r="K212" s="47"/>
      <c r="L212" s="47"/>
      <c r="M212" s="47"/>
    </row>
    <row r="213" spans="1:13" s="42" customFormat="1" ht="12.75" x14ac:dyDescent="0.2">
      <c r="A213" s="45"/>
      <c r="B213" s="45"/>
      <c r="C213" s="50"/>
      <c r="D213" s="42" t="str">
        <f>IFERROR(VLOOKUP(C213,Wedstrijdlocaties!B:E,4,FALSE),"")</f>
        <v/>
      </c>
      <c r="E213" s="51"/>
      <c r="F213" s="47"/>
      <c r="G213" s="47"/>
      <c r="H213" s="47"/>
      <c r="I213" s="47"/>
      <c r="J213" s="47"/>
      <c r="K213" s="47"/>
      <c r="L213" s="47"/>
      <c r="M213" s="47"/>
    </row>
    <row r="214" spans="1:13" s="42" customFormat="1" ht="12.75" x14ac:dyDescent="0.2">
      <c r="A214" s="45"/>
      <c r="B214" s="45"/>
      <c r="C214" s="50"/>
      <c r="D214" s="42" t="str">
        <f>IFERROR(VLOOKUP(C214,Wedstrijdlocaties!B:E,4,FALSE),"")</f>
        <v/>
      </c>
      <c r="E214" s="51"/>
      <c r="F214" s="47"/>
      <c r="G214" s="47"/>
      <c r="H214" s="47"/>
      <c r="I214" s="47"/>
      <c r="J214" s="47"/>
      <c r="K214" s="47"/>
      <c r="L214" s="47"/>
      <c r="M214" s="47"/>
    </row>
    <row r="215" spans="1:13" s="42" customFormat="1" ht="12.75" x14ac:dyDescent="0.2">
      <c r="A215" s="45"/>
      <c r="B215" s="45"/>
      <c r="C215" s="50"/>
      <c r="D215" s="42" t="str">
        <f>IFERROR(VLOOKUP(C215,Wedstrijdlocaties!B:E,4,FALSE),"")</f>
        <v/>
      </c>
      <c r="E215" s="51"/>
      <c r="F215" s="47"/>
      <c r="G215" s="47"/>
      <c r="H215" s="47"/>
      <c r="I215" s="47"/>
      <c r="J215" s="47"/>
      <c r="K215" s="47"/>
      <c r="L215" s="47"/>
      <c r="M215" s="47"/>
    </row>
    <row r="216" spans="1:13" s="42" customFormat="1" ht="12.75" x14ac:dyDescent="0.2">
      <c r="A216" s="45"/>
      <c r="B216" s="45"/>
      <c r="C216" s="50"/>
      <c r="D216" s="42" t="str">
        <f>IFERROR(VLOOKUP(C216,Wedstrijdlocaties!B:E,4,FALSE),"")</f>
        <v/>
      </c>
      <c r="E216" s="51"/>
      <c r="F216" s="47"/>
      <c r="G216" s="47"/>
      <c r="H216" s="47"/>
      <c r="I216" s="47"/>
      <c r="J216" s="47"/>
      <c r="K216" s="47"/>
      <c r="L216" s="47"/>
      <c r="M216" s="47"/>
    </row>
    <row r="217" spans="1:13" s="42" customFormat="1" ht="12.75" x14ac:dyDescent="0.2">
      <c r="A217" s="45"/>
      <c r="B217" s="45"/>
      <c r="C217" s="50"/>
      <c r="D217" s="42" t="str">
        <f>IFERROR(VLOOKUP(C217,Wedstrijdlocaties!B:E,4,FALSE),"")</f>
        <v/>
      </c>
      <c r="E217" s="51"/>
      <c r="F217" s="47"/>
      <c r="G217" s="47"/>
      <c r="H217" s="47"/>
      <c r="I217" s="47"/>
      <c r="J217" s="47"/>
      <c r="K217" s="47"/>
      <c r="L217" s="47"/>
      <c r="M217" s="47"/>
    </row>
    <row r="218" spans="1:13" s="42" customFormat="1" ht="12.75" x14ac:dyDescent="0.2">
      <c r="A218" s="45"/>
      <c r="B218" s="45"/>
      <c r="C218" s="50"/>
      <c r="D218" s="42" t="str">
        <f>IFERROR(VLOOKUP(C218,Wedstrijdlocaties!B:E,4,FALSE),"")</f>
        <v/>
      </c>
      <c r="E218" s="51"/>
      <c r="F218" s="47"/>
      <c r="G218" s="47"/>
      <c r="H218" s="47"/>
      <c r="I218" s="47"/>
      <c r="J218" s="47"/>
      <c r="K218" s="47"/>
      <c r="L218" s="47"/>
      <c r="M218" s="47"/>
    </row>
    <row r="219" spans="1:13" s="42" customFormat="1" ht="12.75" x14ac:dyDescent="0.2">
      <c r="A219" s="45"/>
      <c r="B219" s="45"/>
      <c r="C219" s="50"/>
      <c r="D219" s="42" t="str">
        <f>IFERROR(VLOOKUP(C219,Wedstrijdlocaties!B:E,4,FALSE),"")</f>
        <v/>
      </c>
      <c r="E219" s="51"/>
      <c r="F219" s="47"/>
      <c r="G219" s="47"/>
      <c r="H219" s="47"/>
      <c r="I219" s="47"/>
      <c r="J219" s="47"/>
      <c r="K219" s="47"/>
      <c r="L219" s="47"/>
      <c r="M219" s="47"/>
    </row>
    <row r="220" spans="1:13" s="42" customFormat="1" ht="12.75" x14ac:dyDescent="0.2">
      <c r="A220" s="45"/>
      <c r="B220" s="45"/>
      <c r="C220" s="50"/>
      <c r="D220" s="42" t="str">
        <f>IFERROR(VLOOKUP(C220,Wedstrijdlocaties!B:E,4,FALSE),"")</f>
        <v/>
      </c>
      <c r="E220" s="51"/>
      <c r="F220" s="47"/>
      <c r="G220" s="47"/>
      <c r="H220" s="47"/>
      <c r="I220" s="47"/>
      <c r="J220" s="47"/>
      <c r="K220" s="47"/>
      <c r="L220" s="47"/>
      <c r="M220" s="47"/>
    </row>
    <row r="221" spans="1:13" s="42" customFormat="1" ht="12.75" x14ac:dyDescent="0.2">
      <c r="A221" s="45"/>
      <c r="B221" s="45"/>
      <c r="C221" s="50"/>
      <c r="D221" s="42" t="str">
        <f>IFERROR(VLOOKUP(C221,Wedstrijdlocaties!B:E,4,FALSE),"")</f>
        <v/>
      </c>
      <c r="E221" s="51"/>
      <c r="F221" s="47"/>
      <c r="G221" s="47"/>
      <c r="H221" s="47"/>
      <c r="I221" s="47"/>
      <c r="J221" s="47"/>
      <c r="K221" s="47"/>
      <c r="L221" s="47"/>
      <c r="M221" s="47"/>
    </row>
    <row r="222" spans="1:13" s="42" customFormat="1" ht="12.75" x14ac:dyDescent="0.2">
      <c r="A222" s="45"/>
      <c r="B222" s="45"/>
      <c r="C222" s="50"/>
      <c r="D222" s="42" t="str">
        <f>IFERROR(VLOOKUP(C222,Wedstrijdlocaties!B:E,4,FALSE),"")</f>
        <v/>
      </c>
      <c r="E222" s="51"/>
      <c r="F222" s="47"/>
      <c r="G222" s="47"/>
      <c r="H222" s="47"/>
      <c r="I222" s="47"/>
      <c r="J222" s="47"/>
      <c r="K222" s="47"/>
      <c r="L222" s="47"/>
      <c r="M222" s="47"/>
    </row>
    <row r="223" spans="1:13" s="42" customFormat="1" ht="12.75" x14ac:dyDescent="0.2">
      <c r="A223" s="45"/>
      <c r="B223" s="45"/>
      <c r="C223" s="50"/>
      <c r="D223" s="42" t="str">
        <f>IFERROR(VLOOKUP(C223,Wedstrijdlocaties!B:E,4,FALSE),"")</f>
        <v/>
      </c>
      <c r="E223" s="51"/>
      <c r="F223" s="47"/>
      <c r="G223" s="47"/>
      <c r="H223" s="47"/>
      <c r="I223" s="47"/>
      <c r="J223" s="47"/>
      <c r="K223" s="47"/>
      <c r="L223" s="47"/>
      <c r="M223" s="47"/>
    </row>
    <row r="224" spans="1:13" s="42" customFormat="1" ht="12.75" x14ac:dyDescent="0.2">
      <c r="A224" s="45"/>
      <c r="B224" s="45"/>
      <c r="C224" s="50"/>
      <c r="D224" s="42" t="str">
        <f>IFERROR(VLOOKUP(C224,Wedstrijdlocaties!B:E,4,FALSE),"")</f>
        <v/>
      </c>
      <c r="E224" s="51"/>
      <c r="F224" s="47"/>
      <c r="G224" s="47"/>
      <c r="H224" s="47"/>
      <c r="I224" s="47"/>
      <c r="J224" s="47"/>
      <c r="K224" s="47"/>
      <c r="L224" s="47"/>
      <c r="M224" s="47"/>
    </row>
    <row r="225" spans="1:13" s="42" customFormat="1" ht="12.75" x14ac:dyDescent="0.2">
      <c r="A225" s="45"/>
      <c r="B225" s="45"/>
      <c r="C225" s="50"/>
      <c r="D225" s="42" t="str">
        <f>IFERROR(VLOOKUP(C225,Wedstrijdlocaties!B:E,4,FALSE),"")</f>
        <v/>
      </c>
      <c r="E225" s="51"/>
      <c r="F225" s="47"/>
      <c r="G225" s="47"/>
      <c r="H225" s="47"/>
      <c r="I225" s="47"/>
      <c r="J225" s="47"/>
      <c r="K225" s="47"/>
      <c r="L225" s="47"/>
      <c r="M225" s="47"/>
    </row>
    <row r="226" spans="1:13" s="42" customFormat="1" ht="12.75" x14ac:dyDescent="0.2">
      <c r="A226" s="45"/>
      <c r="B226" s="45"/>
      <c r="C226" s="50"/>
      <c r="D226" s="42" t="str">
        <f>IFERROR(VLOOKUP(C226,Wedstrijdlocaties!B:E,4,FALSE),"")</f>
        <v/>
      </c>
      <c r="E226" s="51"/>
      <c r="F226" s="47"/>
      <c r="G226" s="47"/>
      <c r="H226" s="47"/>
      <c r="I226" s="47"/>
      <c r="J226" s="47"/>
      <c r="K226" s="47"/>
      <c r="L226" s="47"/>
      <c r="M226" s="47"/>
    </row>
    <row r="227" spans="1:13" s="42" customFormat="1" ht="12.75" x14ac:dyDescent="0.2">
      <c r="A227" s="45"/>
      <c r="B227" s="45"/>
      <c r="C227" s="50"/>
      <c r="D227" s="42" t="str">
        <f>IFERROR(VLOOKUP(C227,Wedstrijdlocaties!B:E,4,FALSE),"")</f>
        <v/>
      </c>
      <c r="E227" s="51"/>
      <c r="F227" s="47"/>
      <c r="G227" s="47"/>
      <c r="H227" s="47"/>
      <c r="I227" s="47"/>
      <c r="J227" s="47"/>
      <c r="K227" s="47"/>
      <c r="L227" s="47"/>
      <c r="M227" s="47"/>
    </row>
    <row r="228" spans="1:13" s="42" customFormat="1" ht="12.75" x14ac:dyDescent="0.2">
      <c r="A228" s="45"/>
      <c r="B228" s="45"/>
      <c r="C228" s="50"/>
      <c r="D228" s="42" t="str">
        <f>IFERROR(VLOOKUP(C228,Wedstrijdlocaties!B:E,4,FALSE),"")</f>
        <v/>
      </c>
      <c r="E228" s="51"/>
      <c r="F228" s="47"/>
      <c r="G228" s="47"/>
      <c r="H228" s="47"/>
      <c r="I228" s="47"/>
      <c r="J228" s="47"/>
      <c r="K228" s="47"/>
      <c r="L228" s="47"/>
      <c r="M228" s="47"/>
    </row>
    <row r="229" spans="1:13" s="42" customFormat="1" ht="12.75" x14ac:dyDescent="0.2">
      <c r="A229" s="45"/>
      <c r="B229" s="45"/>
      <c r="C229" s="50"/>
      <c r="D229" s="42" t="str">
        <f>IFERROR(VLOOKUP(C229,Wedstrijdlocaties!B:E,4,FALSE),"")</f>
        <v/>
      </c>
      <c r="E229" s="51"/>
      <c r="F229" s="47"/>
      <c r="G229" s="47"/>
      <c r="H229" s="47"/>
      <c r="I229" s="47"/>
      <c r="J229" s="47"/>
      <c r="K229" s="47"/>
      <c r="L229" s="47"/>
      <c r="M229" s="47"/>
    </row>
    <row r="230" spans="1:13" s="42" customFormat="1" ht="12.75" x14ac:dyDescent="0.2">
      <c r="A230" s="45"/>
      <c r="B230" s="45"/>
      <c r="C230" s="50"/>
      <c r="D230" s="42" t="str">
        <f>IFERROR(VLOOKUP(C230,Wedstrijdlocaties!B:E,4,FALSE),"")</f>
        <v/>
      </c>
      <c r="E230" s="51"/>
      <c r="F230" s="47"/>
      <c r="G230" s="47"/>
      <c r="H230" s="47"/>
      <c r="I230" s="47"/>
      <c r="J230" s="47"/>
      <c r="K230" s="47"/>
      <c r="L230" s="47"/>
      <c r="M230" s="47"/>
    </row>
    <row r="231" spans="1:13" s="42" customFormat="1" ht="12.75" x14ac:dyDescent="0.2">
      <c r="A231" s="45"/>
      <c r="B231" s="45"/>
      <c r="C231" s="50"/>
      <c r="D231" s="42" t="str">
        <f>IFERROR(VLOOKUP(C231,Wedstrijdlocaties!B:E,4,FALSE),"")</f>
        <v/>
      </c>
      <c r="E231" s="51"/>
      <c r="F231" s="47"/>
      <c r="G231" s="47"/>
      <c r="H231" s="47"/>
      <c r="I231" s="47"/>
      <c r="J231" s="47"/>
      <c r="K231" s="47"/>
      <c r="L231" s="47"/>
      <c r="M231" s="47"/>
    </row>
    <row r="232" spans="1:13" s="42" customFormat="1" ht="12.75" x14ac:dyDescent="0.2">
      <c r="A232" s="45"/>
      <c r="B232" s="45"/>
      <c r="C232" s="50"/>
      <c r="D232" s="42" t="str">
        <f>IFERROR(VLOOKUP(C232,Wedstrijdlocaties!B:E,4,FALSE),"")</f>
        <v/>
      </c>
      <c r="E232" s="51"/>
      <c r="F232" s="47"/>
      <c r="G232" s="47"/>
      <c r="H232" s="47"/>
      <c r="I232" s="47"/>
      <c r="J232" s="47"/>
      <c r="K232" s="47"/>
      <c r="L232" s="47"/>
      <c r="M232" s="47"/>
    </row>
    <row r="233" spans="1:13" s="42" customFormat="1" ht="12.75" x14ac:dyDescent="0.2">
      <c r="A233" s="45"/>
      <c r="B233" s="45"/>
      <c r="C233" s="50"/>
      <c r="D233" s="42" t="str">
        <f>IFERROR(VLOOKUP(C233,Wedstrijdlocaties!B:E,4,FALSE),"")</f>
        <v/>
      </c>
      <c r="E233" s="51"/>
      <c r="F233" s="47"/>
      <c r="G233" s="47"/>
      <c r="H233" s="47"/>
      <c r="I233" s="47"/>
      <c r="J233" s="47"/>
      <c r="K233" s="47"/>
      <c r="L233" s="47"/>
      <c r="M233" s="47"/>
    </row>
    <row r="234" spans="1:13" s="42" customFormat="1" ht="12.75" x14ac:dyDescent="0.2">
      <c r="A234" s="45"/>
      <c r="B234" s="45"/>
      <c r="C234" s="50"/>
      <c r="D234" s="42" t="str">
        <f>IFERROR(VLOOKUP(C234,Wedstrijdlocaties!B:E,4,FALSE),"")</f>
        <v/>
      </c>
      <c r="E234" s="51"/>
      <c r="F234" s="47"/>
      <c r="G234" s="47"/>
      <c r="H234" s="47"/>
      <c r="I234" s="47"/>
      <c r="J234" s="47"/>
      <c r="K234" s="47"/>
      <c r="L234" s="47"/>
      <c r="M234" s="47"/>
    </row>
    <row r="235" spans="1:13" s="42" customFormat="1" ht="12.75" x14ac:dyDescent="0.2">
      <c r="A235" s="45"/>
      <c r="B235" s="45"/>
      <c r="C235" s="50"/>
      <c r="D235" s="42" t="str">
        <f>IFERROR(VLOOKUP(C235,Wedstrijdlocaties!B:E,4,FALSE),"")</f>
        <v/>
      </c>
      <c r="E235" s="51"/>
      <c r="F235" s="47"/>
      <c r="G235" s="47"/>
      <c r="H235" s="47"/>
      <c r="I235" s="47"/>
      <c r="J235" s="47"/>
      <c r="K235" s="47"/>
      <c r="L235" s="47"/>
      <c r="M235" s="47"/>
    </row>
    <row r="236" spans="1:13" s="42" customFormat="1" ht="12.75" x14ac:dyDescent="0.2">
      <c r="A236" s="45"/>
      <c r="B236" s="45"/>
      <c r="C236" s="50"/>
      <c r="D236" s="42" t="str">
        <f>IFERROR(VLOOKUP(C236,Wedstrijdlocaties!B:E,4,FALSE),"")</f>
        <v/>
      </c>
      <c r="E236" s="51"/>
      <c r="F236" s="47"/>
      <c r="G236" s="47"/>
      <c r="H236" s="47"/>
      <c r="I236" s="47"/>
      <c r="J236" s="47"/>
      <c r="K236" s="47"/>
      <c r="L236" s="47"/>
      <c r="M236" s="47"/>
    </row>
    <row r="237" spans="1:13" s="42" customFormat="1" ht="12.75" x14ac:dyDescent="0.2">
      <c r="A237" s="45"/>
      <c r="B237" s="45"/>
      <c r="C237" s="50"/>
      <c r="D237" s="42" t="str">
        <f>IFERROR(VLOOKUP(C237,Wedstrijdlocaties!B:E,4,FALSE),"")</f>
        <v/>
      </c>
      <c r="E237" s="51"/>
      <c r="F237" s="47"/>
      <c r="G237" s="47"/>
      <c r="H237" s="47"/>
      <c r="I237" s="47"/>
      <c r="J237" s="47"/>
      <c r="K237" s="47"/>
      <c r="L237" s="47"/>
      <c r="M237" s="47"/>
    </row>
    <row r="238" spans="1:13" s="42" customFormat="1" ht="12.75" x14ac:dyDescent="0.2">
      <c r="A238" s="45"/>
      <c r="B238" s="45"/>
      <c r="C238" s="50"/>
      <c r="D238" s="42" t="str">
        <f>IFERROR(VLOOKUP(C238,Wedstrijdlocaties!B:E,4,FALSE),"")</f>
        <v/>
      </c>
      <c r="E238" s="51"/>
      <c r="F238" s="47"/>
      <c r="G238" s="47"/>
      <c r="H238" s="47"/>
      <c r="I238" s="47"/>
      <c r="J238" s="47"/>
      <c r="K238" s="47"/>
      <c r="L238" s="47"/>
      <c r="M238" s="47"/>
    </row>
    <row r="239" spans="1:13" s="42" customFormat="1" ht="12.75" x14ac:dyDescent="0.2">
      <c r="A239" s="45"/>
      <c r="B239" s="45"/>
      <c r="C239" s="50"/>
      <c r="D239" s="42" t="str">
        <f>IFERROR(VLOOKUP(C239,Wedstrijdlocaties!B:E,4,FALSE),"")</f>
        <v/>
      </c>
      <c r="E239" s="51"/>
      <c r="F239" s="47"/>
      <c r="G239" s="47"/>
      <c r="H239" s="47"/>
      <c r="I239" s="47"/>
      <c r="J239" s="47"/>
      <c r="K239" s="47"/>
      <c r="L239" s="47"/>
      <c r="M239" s="47"/>
    </row>
    <row r="240" spans="1:13" s="42" customFormat="1" ht="12.75" x14ac:dyDescent="0.2">
      <c r="A240" s="45"/>
      <c r="B240" s="45"/>
      <c r="C240" s="50"/>
      <c r="D240" s="42" t="str">
        <f>IFERROR(VLOOKUP(C240,Wedstrijdlocaties!B:E,4,FALSE),"")</f>
        <v/>
      </c>
      <c r="E240" s="51"/>
      <c r="F240" s="47"/>
      <c r="G240" s="47"/>
      <c r="H240" s="47"/>
      <c r="I240" s="47"/>
      <c r="J240" s="47"/>
      <c r="K240" s="47"/>
      <c r="L240" s="47"/>
      <c r="M240" s="47"/>
    </row>
    <row r="241" spans="1:13" s="42" customFormat="1" ht="12.75" x14ac:dyDescent="0.2">
      <c r="A241" s="45"/>
      <c r="B241" s="45"/>
      <c r="C241" s="50"/>
      <c r="D241" s="42" t="str">
        <f>IFERROR(VLOOKUP(C241,Wedstrijdlocaties!B:E,4,FALSE),"")</f>
        <v/>
      </c>
      <c r="E241" s="51"/>
      <c r="F241" s="47"/>
      <c r="G241" s="47"/>
      <c r="H241" s="47"/>
      <c r="I241" s="47"/>
      <c r="J241" s="47"/>
      <c r="K241" s="47"/>
      <c r="L241" s="47"/>
      <c r="M241" s="47"/>
    </row>
    <row r="242" spans="1:13" s="42" customFormat="1" ht="12.75" x14ac:dyDescent="0.2">
      <c r="A242" s="45"/>
      <c r="B242" s="45"/>
      <c r="C242" s="50"/>
      <c r="D242" s="42" t="str">
        <f>IFERROR(VLOOKUP(C242,Wedstrijdlocaties!B:E,4,FALSE),"")</f>
        <v/>
      </c>
      <c r="E242" s="51"/>
      <c r="F242" s="47"/>
      <c r="G242" s="47"/>
      <c r="H242" s="47"/>
      <c r="I242" s="47"/>
      <c r="J242" s="47"/>
      <c r="K242" s="47"/>
      <c r="L242" s="47"/>
      <c r="M242" s="47"/>
    </row>
    <row r="243" spans="1:13" s="42" customFormat="1" ht="12.75" x14ac:dyDescent="0.2">
      <c r="A243" s="45"/>
      <c r="B243" s="45"/>
      <c r="C243" s="50"/>
      <c r="D243" s="42" t="str">
        <f>IFERROR(VLOOKUP(C243,Wedstrijdlocaties!B:E,4,FALSE),"")</f>
        <v/>
      </c>
      <c r="E243" s="51"/>
      <c r="F243" s="47"/>
      <c r="G243" s="47"/>
      <c r="H243" s="47"/>
      <c r="I243" s="47"/>
      <c r="J243" s="47"/>
      <c r="K243" s="47"/>
      <c r="L243" s="47"/>
      <c r="M243" s="47"/>
    </row>
    <row r="244" spans="1:13" s="42" customFormat="1" ht="12.75" x14ac:dyDescent="0.2">
      <c r="A244" s="45"/>
      <c r="B244" s="45"/>
      <c r="C244" s="50"/>
      <c r="D244" s="42" t="str">
        <f>IFERROR(VLOOKUP(C244,Wedstrijdlocaties!B:E,4,FALSE),"")</f>
        <v/>
      </c>
      <c r="E244" s="51"/>
      <c r="F244" s="47"/>
      <c r="G244" s="47"/>
      <c r="H244" s="47"/>
      <c r="I244" s="47"/>
      <c r="J244" s="47"/>
      <c r="K244" s="47"/>
      <c r="L244" s="47"/>
      <c r="M244" s="47"/>
    </row>
    <row r="245" spans="1:13" s="42" customFormat="1" ht="12.75" x14ac:dyDescent="0.2">
      <c r="A245" s="45"/>
      <c r="B245" s="45"/>
      <c r="C245" s="50"/>
      <c r="D245" s="42" t="str">
        <f>IFERROR(VLOOKUP(C245,Wedstrijdlocaties!B:E,4,FALSE),"")</f>
        <v/>
      </c>
      <c r="E245" s="51"/>
      <c r="F245" s="47"/>
      <c r="G245" s="47"/>
      <c r="H245" s="47"/>
      <c r="I245" s="47"/>
      <c r="J245" s="47"/>
      <c r="K245" s="47"/>
      <c r="L245" s="47"/>
      <c r="M245" s="47"/>
    </row>
    <row r="246" spans="1:13" s="42" customFormat="1" ht="12.75" x14ac:dyDescent="0.2">
      <c r="A246" s="45"/>
      <c r="B246" s="45"/>
      <c r="C246" s="50"/>
      <c r="D246" s="42" t="str">
        <f>IFERROR(VLOOKUP(C246,Wedstrijdlocaties!B:E,4,FALSE),"")</f>
        <v/>
      </c>
      <c r="E246" s="51"/>
      <c r="F246" s="47"/>
      <c r="G246" s="47"/>
      <c r="H246" s="47"/>
      <c r="I246" s="47"/>
      <c r="J246" s="47"/>
      <c r="K246" s="47"/>
      <c r="L246" s="47"/>
      <c r="M246" s="47"/>
    </row>
    <row r="247" spans="1:13" s="42" customFormat="1" ht="12.75" x14ac:dyDescent="0.2">
      <c r="A247" s="45"/>
      <c r="B247" s="45"/>
      <c r="C247" s="50"/>
      <c r="D247" s="42" t="str">
        <f>IFERROR(VLOOKUP(C247,Wedstrijdlocaties!B:E,4,FALSE),"")</f>
        <v/>
      </c>
      <c r="E247" s="51"/>
      <c r="F247" s="47"/>
      <c r="G247" s="47"/>
      <c r="H247" s="47"/>
      <c r="I247" s="47"/>
      <c r="J247" s="47"/>
      <c r="K247" s="47"/>
      <c r="L247" s="47"/>
      <c r="M247" s="47"/>
    </row>
    <row r="248" spans="1:13" s="42" customFormat="1" ht="12.75" x14ac:dyDescent="0.2">
      <c r="A248" s="45"/>
      <c r="B248" s="45"/>
      <c r="C248" s="50"/>
      <c r="D248" s="42" t="str">
        <f>IFERROR(VLOOKUP(C248,Wedstrijdlocaties!B:E,4,FALSE),"")</f>
        <v/>
      </c>
      <c r="E248" s="51"/>
      <c r="F248" s="47"/>
      <c r="G248" s="47"/>
      <c r="H248" s="47"/>
      <c r="I248" s="47"/>
      <c r="J248" s="47"/>
      <c r="K248" s="47"/>
      <c r="L248" s="47"/>
      <c r="M248" s="47"/>
    </row>
    <row r="249" spans="1:13" s="42" customFormat="1" ht="12.75" x14ac:dyDescent="0.2">
      <c r="A249" s="45"/>
      <c r="B249" s="45"/>
      <c r="C249" s="50"/>
      <c r="D249" s="42" t="str">
        <f>IFERROR(VLOOKUP(C249,Wedstrijdlocaties!B:E,4,FALSE),"")</f>
        <v/>
      </c>
      <c r="E249" s="51"/>
      <c r="F249" s="47"/>
      <c r="G249" s="47"/>
      <c r="H249" s="47"/>
      <c r="I249" s="47"/>
      <c r="J249" s="47"/>
      <c r="K249" s="47"/>
      <c r="L249" s="47"/>
      <c r="M249" s="47"/>
    </row>
    <row r="250" spans="1:13" s="42" customFormat="1" ht="12.75" x14ac:dyDescent="0.2">
      <c r="A250" s="45"/>
      <c r="B250" s="45"/>
      <c r="C250" s="50"/>
      <c r="D250" s="42" t="str">
        <f>IFERROR(VLOOKUP(C250,Wedstrijdlocaties!B:E,4,FALSE),"")</f>
        <v/>
      </c>
      <c r="E250" s="51"/>
      <c r="F250" s="47"/>
      <c r="G250" s="47"/>
      <c r="H250" s="47"/>
      <c r="I250" s="47"/>
      <c r="J250" s="47"/>
      <c r="K250" s="47"/>
      <c r="L250" s="47"/>
      <c r="M250" s="47"/>
    </row>
    <row r="251" spans="1:13" s="42" customFormat="1" ht="12.75" x14ac:dyDescent="0.2">
      <c r="A251" s="45"/>
      <c r="B251" s="45"/>
      <c r="C251" s="50"/>
      <c r="D251" s="42" t="str">
        <f>IFERROR(VLOOKUP(C251,Wedstrijdlocaties!B:E,4,FALSE),"")</f>
        <v/>
      </c>
      <c r="E251" s="51"/>
      <c r="F251" s="47"/>
      <c r="G251" s="47"/>
      <c r="H251" s="47"/>
      <c r="I251" s="47"/>
      <c r="J251" s="47"/>
      <c r="K251" s="47"/>
      <c r="L251" s="47"/>
      <c r="M251" s="47"/>
    </row>
    <row r="252" spans="1:13" s="42" customFormat="1" ht="12.75" x14ac:dyDescent="0.2">
      <c r="A252" s="45"/>
      <c r="B252" s="45"/>
      <c r="C252" s="50"/>
      <c r="D252" s="42" t="str">
        <f>IFERROR(VLOOKUP(C252,Wedstrijdlocaties!B:E,4,FALSE),"")</f>
        <v/>
      </c>
      <c r="E252" s="51"/>
      <c r="F252" s="47"/>
      <c r="G252" s="47"/>
      <c r="H252" s="47"/>
      <c r="I252" s="47"/>
      <c r="J252" s="47"/>
      <c r="K252" s="47"/>
      <c r="L252" s="47"/>
      <c r="M252" s="47"/>
    </row>
    <row r="253" spans="1:13" s="42" customFormat="1" ht="12.75" x14ac:dyDescent="0.2">
      <c r="A253" s="45"/>
      <c r="B253" s="45"/>
      <c r="C253" s="50"/>
      <c r="D253" s="42" t="str">
        <f>IFERROR(VLOOKUP(C253,Wedstrijdlocaties!B:E,4,FALSE),"")</f>
        <v/>
      </c>
      <c r="E253" s="51"/>
      <c r="F253" s="47"/>
      <c r="G253" s="47"/>
      <c r="H253" s="47"/>
      <c r="I253" s="47"/>
      <c r="J253" s="47"/>
      <c r="K253" s="47"/>
      <c r="L253" s="47"/>
      <c r="M253" s="47"/>
    </row>
    <row r="254" spans="1:13" s="42" customFormat="1" ht="12.75" x14ac:dyDescent="0.2">
      <c r="A254" s="45"/>
      <c r="B254" s="45"/>
      <c r="C254" s="50"/>
      <c r="D254" s="42" t="str">
        <f>IFERROR(VLOOKUP(C254,Wedstrijdlocaties!B:E,4,FALSE),"")</f>
        <v/>
      </c>
      <c r="E254" s="51"/>
      <c r="F254" s="47"/>
      <c r="G254" s="47"/>
      <c r="H254" s="47"/>
      <c r="I254" s="47"/>
      <c r="J254" s="47"/>
      <c r="K254" s="47"/>
      <c r="L254" s="47"/>
      <c r="M254" s="47"/>
    </row>
    <row r="255" spans="1:13" s="42" customFormat="1" ht="12.75" x14ac:dyDescent="0.2">
      <c r="A255" s="45"/>
      <c r="B255" s="45"/>
      <c r="C255" s="50"/>
      <c r="D255" s="42" t="str">
        <f>IFERROR(VLOOKUP(C255,Wedstrijdlocaties!B:E,4,FALSE),"")</f>
        <v/>
      </c>
      <c r="E255" s="51"/>
      <c r="F255" s="47"/>
      <c r="G255" s="47"/>
      <c r="H255" s="47"/>
      <c r="I255" s="47"/>
      <c r="J255" s="47"/>
      <c r="K255" s="47"/>
      <c r="L255" s="47"/>
      <c r="M255" s="47"/>
    </row>
    <row r="256" spans="1:13" s="42" customFormat="1" ht="12.75" x14ac:dyDescent="0.2">
      <c r="A256" s="45"/>
      <c r="B256" s="45"/>
      <c r="C256" s="50"/>
      <c r="D256" s="42" t="str">
        <f>IFERROR(VLOOKUP(C256,Wedstrijdlocaties!B:E,4,FALSE),"")</f>
        <v/>
      </c>
      <c r="E256" s="51"/>
      <c r="F256" s="47"/>
      <c r="G256" s="47"/>
      <c r="H256" s="47"/>
      <c r="I256" s="47"/>
      <c r="J256" s="47"/>
      <c r="K256" s="47"/>
      <c r="L256" s="47"/>
      <c r="M256" s="47"/>
    </row>
    <row r="257" spans="1:13" s="42" customFormat="1" ht="12.75" x14ac:dyDescent="0.2">
      <c r="A257" s="45"/>
      <c r="B257" s="45"/>
      <c r="C257" s="50"/>
      <c r="D257" s="42" t="str">
        <f>IFERROR(VLOOKUP(C257,Wedstrijdlocaties!B:E,4,FALSE),"")</f>
        <v/>
      </c>
      <c r="E257" s="51"/>
      <c r="F257" s="47"/>
      <c r="G257" s="47"/>
      <c r="H257" s="47"/>
      <c r="I257" s="47"/>
      <c r="J257" s="47"/>
      <c r="K257" s="47"/>
      <c r="L257" s="47"/>
      <c r="M257" s="47"/>
    </row>
    <row r="258" spans="1:13" s="42" customFormat="1" ht="12.75" x14ac:dyDescent="0.2">
      <c r="A258" s="45"/>
      <c r="B258" s="45"/>
      <c r="C258" s="50"/>
      <c r="D258" s="42" t="str">
        <f>IFERROR(VLOOKUP(C258,Wedstrijdlocaties!B:E,4,FALSE),"")</f>
        <v/>
      </c>
      <c r="E258" s="51"/>
      <c r="F258" s="47"/>
      <c r="G258" s="47"/>
      <c r="H258" s="47"/>
      <c r="I258" s="47"/>
      <c r="J258" s="47"/>
      <c r="K258" s="47"/>
      <c r="L258" s="47"/>
      <c r="M258" s="47"/>
    </row>
    <row r="259" spans="1:13" s="42" customFormat="1" ht="12.75" x14ac:dyDescent="0.2">
      <c r="A259" s="45"/>
      <c r="B259" s="45"/>
      <c r="C259" s="50"/>
      <c r="D259" s="42" t="str">
        <f>IFERROR(VLOOKUP(C259,Wedstrijdlocaties!B:E,4,FALSE),"")</f>
        <v/>
      </c>
      <c r="E259" s="51"/>
      <c r="F259" s="47"/>
      <c r="G259" s="47"/>
      <c r="H259" s="47"/>
      <c r="I259" s="47"/>
      <c r="J259" s="47"/>
      <c r="K259" s="47"/>
      <c r="L259" s="47"/>
      <c r="M259" s="47"/>
    </row>
    <row r="260" spans="1:13" s="42" customFormat="1" ht="12.75" x14ac:dyDescent="0.2">
      <c r="A260" s="45"/>
      <c r="B260" s="45"/>
      <c r="C260" s="50"/>
      <c r="D260" s="42" t="str">
        <f>IFERROR(VLOOKUP(C260,Wedstrijdlocaties!B:E,4,FALSE),"")</f>
        <v/>
      </c>
      <c r="E260" s="51"/>
      <c r="F260" s="47"/>
      <c r="G260" s="47"/>
      <c r="H260" s="47"/>
      <c r="I260" s="47"/>
      <c r="J260" s="47"/>
      <c r="K260" s="47"/>
      <c r="L260" s="47"/>
      <c r="M260" s="47"/>
    </row>
    <row r="261" spans="1:13" s="42" customFormat="1" ht="12.75" x14ac:dyDescent="0.2">
      <c r="A261" s="45"/>
      <c r="B261" s="45"/>
      <c r="C261" s="50"/>
      <c r="D261" s="42" t="str">
        <f>IFERROR(VLOOKUP(C261,Wedstrijdlocaties!B:E,4,FALSE),"")</f>
        <v/>
      </c>
      <c r="E261" s="51"/>
      <c r="F261" s="47"/>
      <c r="G261" s="47"/>
      <c r="H261" s="47"/>
      <c r="I261" s="47"/>
      <c r="J261" s="47"/>
      <c r="K261" s="47"/>
      <c r="L261" s="47"/>
      <c r="M261" s="47"/>
    </row>
    <row r="262" spans="1:13" s="42" customFormat="1" ht="12.75" x14ac:dyDescent="0.2">
      <c r="A262" s="45"/>
      <c r="B262" s="45"/>
      <c r="C262" s="50"/>
      <c r="D262" s="42" t="str">
        <f>IFERROR(VLOOKUP(C262,Wedstrijdlocaties!B:E,4,FALSE),"")</f>
        <v/>
      </c>
      <c r="E262" s="51"/>
      <c r="F262" s="47"/>
      <c r="G262" s="47"/>
      <c r="H262" s="47"/>
      <c r="I262" s="47"/>
      <c r="J262" s="47"/>
      <c r="K262" s="47"/>
      <c r="L262" s="47"/>
      <c r="M262" s="47"/>
    </row>
    <row r="263" spans="1:13" s="42" customFormat="1" ht="12.75" x14ac:dyDescent="0.2">
      <c r="A263" s="45"/>
      <c r="B263" s="45"/>
      <c r="C263" s="50"/>
      <c r="D263" s="42" t="str">
        <f>IFERROR(VLOOKUP(C263,Wedstrijdlocaties!B:E,4,FALSE),"")</f>
        <v/>
      </c>
      <c r="E263" s="51"/>
      <c r="F263" s="47"/>
      <c r="G263" s="47"/>
      <c r="H263" s="47"/>
      <c r="I263" s="47"/>
      <c r="J263" s="47"/>
      <c r="K263" s="47"/>
      <c r="L263" s="47"/>
      <c r="M263" s="47"/>
    </row>
    <row r="264" spans="1:13" s="42" customFormat="1" ht="12.75" x14ac:dyDescent="0.2">
      <c r="A264" s="45"/>
      <c r="B264" s="45"/>
      <c r="C264" s="50"/>
      <c r="D264" s="42" t="str">
        <f>IFERROR(VLOOKUP(C264,Wedstrijdlocaties!B:E,4,FALSE),"")</f>
        <v/>
      </c>
      <c r="E264" s="51"/>
      <c r="F264" s="47"/>
      <c r="G264" s="47"/>
      <c r="H264" s="47"/>
      <c r="I264" s="47"/>
      <c r="J264" s="47"/>
      <c r="K264" s="47"/>
      <c r="L264" s="47"/>
      <c r="M264" s="47"/>
    </row>
    <row r="265" spans="1:13" s="42" customFormat="1" ht="12.75" x14ac:dyDescent="0.2">
      <c r="A265" s="45"/>
      <c r="B265" s="45"/>
      <c r="C265" s="50"/>
      <c r="D265" s="42" t="str">
        <f>IFERROR(VLOOKUP(C265,Wedstrijdlocaties!B:E,4,FALSE),"")</f>
        <v/>
      </c>
      <c r="E265" s="51"/>
      <c r="F265" s="47"/>
      <c r="G265" s="47"/>
      <c r="H265" s="47"/>
      <c r="I265" s="47"/>
      <c r="J265" s="47"/>
      <c r="K265" s="47"/>
      <c r="L265" s="47"/>
      <c r="M265" s="47"/>
    </row>
    <row r="266" spans="1:13" s="42" customFormat="1" ht="12.75" x14ac:dyDescent="0.2">
      <c r="A266" s="45"/>
      <c r="B266" s="45"/>
      <c r="C266" s="50"/>
      <c r="D266" s="42" t="str">
        <f>IFERROR(VLOOKUP(C266,Wedstrijdlocaties!B:E,4,FALSE),"")</f>
        <v/>
      </c>
      <c r="E266" s="51"/>
      <c r="F266" s="47"/>
      <c r="G266" s="47"/>
      <c r="H266" s="47"/>
      <c r="I266" s="47"/>
      <c r="J266" s="47"/>
      <c r="K266" s="47"/>
      <c r="L266" s="47"/>
      <c r="M266" s="47"/>
    </row>
    <row r="267" spans="1:13" s="42" customFormat="1" ht="12.75" x14ac:dyDescent="0.2">
      <c r="A267" s="45"/>
      <c r="B267" s="45"/>
      <c r="C267" s="50"/>
      <c r="D267" s="42" t="str">
        <f>IFERROR(VLOOKUP(C267,Wedstrijdlocaties!B:E,4,FALSE),"")</f>
        <v/>
      </c>
      <c r="E267" s="51"/>
      <c r="F267" s="47"/>
      <c r="G267" s="47"/>
      <c r="H267" s="47"/>
      <c r="I267" s="47"/>
      <c r="J267" s="47"/>
      <c r="K267" s="47"/>
      <c r="L267" s="47"/>
      <c r="M267" s="47"/>
    </row>
    <row r="268" spans="1:13" s="42" customFormat="1" ht="12.75" x14ac:dyDescent="0.2">
      <c r="A268" s="45"/>
      <c r="B268" s="45"/>
      <c r="C268" s="50"/>
      <c r="D268" s="42" t="str">
        <f>IFERROR(VLOOKUP(C268,Wedstrijdlocaties!B:E,4,FALSE),"")</f>
        <v/>
      </c>
      <c r="E268" s="51"/>
      <c r="F268" s="47"/>
      <c r="G268" s="47"/>
      <c r="H268" s="47"/>
      <c r="I268" s="47"/>
      <c r="J268" s="47"/>
      <c r="K268" s="47"/>
      <c r="L268" s="47"/>
      <c r="M268" s="47"/>
    </row>
    <row r="269" spans="1:13" s="42" customFormat="1" ht="12.75" x14ac:dyDescent="0.2">
      <c r="A269" s="45"/>
      <c r="B269" s="45"/>
      <c r="C269" s="50"/>
      <c r="D269" s="42" t="str">
        <f>IFERROR(VLOOKUP(C269,Wedstrijdlocaties!B:E,4,FALSE),"")</f>
        <v/>
      </c>
      <c r="E269" s="51"/>
      <c r="F269" s="47"/>
      <c r="G269" s="47"/>
      <c r="H269" s="47"/>
      <c r="I269" s="47"/>
      <c r="J269" s="47"/>
      <c r="K269" s="47"/>
      <c r="L269" s="47"/>
      <c r="M269" s="47"/>
    </row>
    <row r="270" spans="1:13" s="42" customFormat="1" ht="12.75" x14ac:dyDescent="0.2">
      <c r="A270" s="45"/>
      <c r="B270" s="45"/>
      <c r="C270" s="50"/>
      <c r="D270" s="42" t="str">
        <f>IFERROR(VLOOKUP(C270,Wedstrijdlocaties!B:E,4,FALSE),"")</f>
        <v/>
      </c>
      <c r="E270" s="51"/>
      <c r="F270" s="47"/>
      <c r="G270" s="47"/>
      <c r="H270" s="47"/>
      <c r="I270" s="47"/>
      <c r="J270" s="47"/>
      <c r="K270" s="47"/>
      <c r="L270" s="47"/>
      <c r="M270" s="47"/>
    </row>
    <row r="271" spans="1:13" s="42" customFormat="1" ht="12.75" x14ac:dyDescent="0.2">
      <c r="A271" s="45"/>
      <c r="B271" s="45"/>
      <c r="C271" s="50"/>
      <c r="D271" s="42" t="str">
        <f>IFERROR(VLOOKUP(C271,Wedstrijdlocaties!B:E,4,FALSE),"")</f>
        <v/>
      </c>
      <c r="E271" s="51"/>
      <c r="F271" s="47"/>
      <c r="G271" s="47"/>
      <c r="H271" s="47"/>
      <c r="I271" s="47"/>
      <c r="J271" s="47"/>
      <c r="K271" s="47"/>
      <c r="L271" s="47"/>
      <c r="M271" s="47"/>
    </row>
    <row r="272" spans="1:13" s="42" customFormat="1" ht="12.75" x14ac:dyDescent="0.2">
      <c r="A272" s="45"/>
      <c r="B272" s="45"/>
      <c r="C272" s="50"/>
      <c r="D272" s="42" t="str">
        <f>IFERROR(VLOOKUP(C272,Wedstrijdlocaties!B:E,4,FALSE),"")</f>
        <v/>
      </c>
      <c r="E272" s="51"/>
      <c r="F272" s="47"/>
      <c r="G272" s="47"/>
      <c r="H272" s="47"/>
      <c r="I272" s="47"/>
      <c r="J272" s="47"/>
      <c r="K272" s="47"/>
      <c r="L272" s="47"/>
      <c r="M272" s="47"/>
    </row>
    <row r="273" spans="1:13" s="42" customFormat="1" ht="12.75" x14ac:dyDescent="0.2">
      <c r="A273" s="45"/>
      <c r="B273" s="45"/>
      <c r="C273" s="50"/>
      <c r="D273" s="42" t="str">
        <f>IFERROR(VLOOKUP(C273,Wedstrijdlocaties!B:E,4,FALSE),"")</f>
        <v/>
      </c>
      <c r="E273" s="51"/>
      <c r="F273" s="47"/>
      <c r="G273" s="47"/>
      <c r="H273" s="47"/>
      <c r="I273" s="47"/>
      <c r="J273" s="47"/>
      <c r="K273" s="47"/>
      <c r="L273" s="47"/>
      <c r="M273" s="47"/>
    </row>
    <row r="274" spans="1:13" s="42" customFormat="1" ht="12.75" x14ac:dyDescent="0.2">
      <c r="A274" s="45"/>
      <c r="B274" s="45"/>
      <c r="C274" s="50"/>
      <c r="D274" s="42" t="str">
        <f>IFERROR(VLOOKUP(C274,Wedstrijdlocaties!B:E,4,FALSE),"")</f>
        <v/>
      </c>
      <c r="E274" s="51"/>
      <c r="F274" s="47"/>
      <c r="G274" s="47"/>
      <c r="H274" s="47"/>
      <c r="I274" s="47"/>
      <c r="J274" s="47"/>
      <c r="K274" s="47"/>
      <c r="L274" s="47"/>
      <c r="M274" s="47"/>
    </row>
    <row r="275" spans="1:13" s="42" customFormat="1" ht="12.75" x14ac:dyDescent="0.2">
      <c r="A275" s="45"/>
      <c r="B275" s="45"/>
      <c r="C275" s="50"/>
      <c r="D275" s="42" t="str">
        <f>IFERROR(VLOOKUP(C275,Wedstrijdlocaties!B:E,4,FALSE),"")</f>
        <v/>
      </c>
      <c r="E275" s="51"/>
      <c r="F275" s="47"/>
      <c r="G275" s="47"/>
      <c r="H275" s="47"/>
      <c r="I275" s="47"/>
      <c r="J275" s="47"/>
      <c r="K275" s="47"/>
      <c r="L275" s="47"/>
      <c r="M275" s="47"/>
    </row>
    <row r="276" spans="1:13" s="42" customFormat="1" ht="12.75" x14ac:dyDescent="0.2">
      <c r="A276" s="45"/>
      <c r="B276" s="45"/>
      <c r="C276" s="50"/>
      <c r="D276" s="42" t="str">
        <f>IFERROR(VLOOKUP(C276,Wedstrijdlocaties!B:E,4,FALSE),"")</f>
        <v/>
      </c>
      <c r="E276" s="51"/>
      <c r="F276" s="47"/>
      <c r="G276" s="47"/>
      <c r="H276" s="47"/>
      <c r="I276" s="47"/>
      <c r="J276" s="47"/>
      <c r="K276" s="47"/>
      <c r="L276" s="47"/>
      <c r="M276" s="47"/>
    </row>
    <row r="277" spans="1:13" s="42" customFormat="1" ht="12.75" x14ac:dyDescent="0.2">
      <c r="A277" s="45"/>
      <c r="B277" s="45"/>
      <c r="C277" s="50"/>
      <c r="D277" s="42" t="str">
        <f>IFERROR(VLOOKUP(C277,Wedstrijdlocaties!B:E,4,FALSE),"")</f>
        <v/>
      </c>
      <c r="E277" s="51"/>
      <c r="F277" s="47"/>
      <c r="G277" s="47"/>
      <c r="H277" s="47"/>
      <c r="I277" s="47"/>
      <c r="J277" s="47"/>
      <c r="K277" s="47"/>
      <c r="L277" s="47"/>
      <c r="M277" s="47"/>
    </row>
    <row r="278" spans="1:13" s="42" customFormat="1" ht="12.75" x14ac:dyDescent="0.2">
      <c r="A278" s="45"/>
      <c r="B278" s="45"/>
      <c r="C278" s="50"/>
      <c r="D278" s="42" t="str">
        <f>IFERROR(VLOOKUP(C278,Wedstrijdlocaties!B:E,4,FALSE),"")</f>
        <v/>
      </c>
      <c r="E278" s="51"/>
      <c r="F278" s="47"/>
      <c r="G278" s="47"/>
      <c r="H278" s="47"/>
      <c r="I278" s="47"/>
      <c r="J278" s="47"/>
      <c r="K278" s="47"/>
      <c r="L278" s="47"/>
      <c r="M278" s="47"/>
    </row>
    <row r="279" spans="1:13" s="42" customFormat="1" ht="12.75" x14ac:dyDescent="0.2">
      <c r="A279" s="45"/>
      <c r="B279" s="45"/>
      <c r="C279" s="50"/>
      <c r="D279" s="42" t="str">
        <f>IFERROR(VLOOKUP(C279,Wedstrijdlocaties!B:E,4,FALSE),"")</f>
        <v/>
      </c>
      <c r="E279" s="51"/>
      <c r="F279" s="47"/>
      <c r="G279" s="47"/>
      <c r="H279" s="47"/>
      <c r="I279" s="47"/>
      <c r="J279" s="47"/>
      <c r="K279" s="47"/>
      <c r="L279" s="47"/>
      <c r="M279" s="47"/>
    </row>
    <row r="280" spans="1:13" s="42" customFormat="1" ht="12.75" x14ac:dyDescent="0.2">
      <c r="A280" s="45"/>
      <c r="B280" s="45"/>
      <c r="C280" s="50"/>
      <c r="D280" s="42" t="str">
        <f>IFERROR(VLOOKUP(C280,Wedstrijdlocaties!B:E,4,FALSE),"")</f>
        <v/>
      </c>
      <c r="E280" s="51"/>
      <c r="F280" s="47"/>
      <c r="G280" s="47"/>
      <c r="H280" s="47"/>
      <c r="I280" s="47"/>
      <c r="J280" s="47"/>
      <c r="K280" s="47"/>
      <c r="L280" s="47"/>
      <c r="M280" s="47"/>
    </row>
    <row r="281" spans="1:13" s="42" customFormat="1" ht="12.75" x14ac:dyDescent="0.2">
      <c r="A281" s="45"/>
      <c r="B281" s="45"/>
      <c r="C281" s="50"/>
      <c r="D281" s="42" t="str">
        <f>IFERROR(VLOOKUP(C281,Wedstrijdlocaties!B:E,4,FALSE),"")</f>
        <v/>
      </c>
      <c r="E281" s="51"/>
      <c r="F281" s="47"/>
      <c r="G281" s="47"/>
      <c r="H281" s="47"/>
      <c r="I281" s="47"/>
      <c r="J281" s="47"/>
      <c r="K281" s="47"/>
      <c r="L281" s="47"/>
      <c r="M281" s="47"/>
    </row>
    <row r="282" spans="1:13" s="42" customFormat="1" ht="12.75" x14ac:dyDescent="0.2">
      <c r="A282" s="45"/>
      <c r="B282" s="45"/>
      <c r="C282" s="50"/>
      <c r="D282" s="42" t="str">
        <f>IFERROR(VLOOKUP(C282,Wedstrijdlocaties!B:E,4,FALSE),"")</f>
        <v/>
      </c>
      <c r="E282" s="51"/>
      <c r="F282" s="47"/>
      <c r="G282" s="47"/>
      <c r="H282" s="47"/>
      <c r="I282" s="47"/>
      <c r="J282" s="47"/>
      <c r="K282" s="47"/>
      <c r="L282" s="47"/>
      <c r="M282" s="47"/>
    </row>
    <row r="283" spans="1:13" s="42" customFormat="1" ht="12.75" x14ac:dyDescent="0.2">
      <c r="A283" s="45"/>
      <c r="B283" s="45"/>
      <c r="C283" s="50"/>
      <c r="D283" s="42" t="str">
        <f>IFERROR(VLOOKUP(C283,Wedstrijdlocaties!B:E,4,FALSE),"")</f>
        <v/>
      </c>
      <c r="E283" s="51"/>
      <c r="F283" s="47"/>
      <c r="G283" s="47"/>
      <c r="H283" s="47"/>
      <c r="I283" s="47"/>
      <c r="J283" s="47"/>
      <c r="K283" s="47"/>
      <c r="L283" s="47"/>
      <c r="M283" s="47"/>
    </row>
    <row r="284" spans="1:13" s="42" customFormat="1" ht="12.75" x14ac:dyDescent="0.2">
      <c r="A284" s="45"/>
      <c r="B284" s="45"/>
      <c r="C284" s="50"/>
      <c r="D284" s="42" t="str">
        <f>IFERROR(VLOOKUP(C284,Wedstrijdlocaties!B:E,4,FALSE),"")</f>
        <v/>
      </c>
      <c r="E284" s="51"/>
      <c r="F284" s="47"/>
      <c r="G284" s="47"/>
      <c r="H284" s="47"/>
      <c r="I284" s="47"/>
      <c r="J284" s="47"/>
      <c r="K284" s="47"/>
      <c r="L284" s="47"/>
      <c r="M284" s="47"/>
    </row>
    <row r="285" spans="1:13" s="42" customFormat="1" ht="12.75" x14ac:dyDescent="0.2">
      <c r="A285" s="45"/>
      <c r="B285" s="45"/>
      <c r="C285" s="50"/>
      <c r="D285" s="42" t="str">
        <f>IFERROR(VLOOKUP(C285,Wedstrijdlocaties!B:E,4,FALSE),"")</f>
        <v/>
      </c>
      <c r="E285" s="51"/>
      <c r="F285" s="47"/>
      <c r="G285" s="47"/>
      <c r="H285" s="47"/>
      <c r="I285" s="47"/>
      <c r="J285" s="47"/>
      <c r="K285" s="47"/>
      <c r="L285" s="47"/>
      <c r="M285" s="47"/>
    </row>
    <row r="286" spans="1:13" s="42" customFormat="1" ht="12.75" x14ac:dyDescent="0.2">
      <c r="A286" s="45"/>
      <c r="B286" s="45"/>
      <c r="C286" s="50"/>
      <c r="D286" s="42" t="str">
        <f>IFERROR(VLOOKUP(C286,Wedstrijdlocaties!B:E,4,FALSE),"")</f>
        <v/>
      </c>
      <c r="E286" s="51"/>
      <c r="F286" s="47"/>
      <c r="G286" s="47"/>
      <c r="H286" s="47"/>
      <c r="I286" s="47"/>
      <c r="J286" s="47"/>
      <c r="K286" s="47"/>
      <c r="L286" s="47"/>
      <c r="M286" s="47"/>
    </row>
    <row r="287" spans="1:13" s="42" customFormat="1" ht="12.75" x14ac:dyDescent="0.2">
      <c r="A287" s="45"/>
      <c r="B287" s="45"/>
      <c r="C287" s="50"/>
      <c r="D287" s="42" t="str">
        <f>IFERROR(VLOOKUP(C287,Wedstrijdlocaties!B:E,4,FALSE),"")</f>
        <v/>
      </c>
      <c r="E287" s="51"/>
      <c r="F287" s="47"/>
      <c r="G287" s="47"/>
      <c r="H287" s="47"/>
      <c r="I287" s="47"/>
      <c r="J287" s="47"/>
      <c r="K287" s="47"/>
      <c r="L287" s="47"/>
      <c r="M287" s="47"/>
    </row>
    <row r="288" spans="1:13" s="42" customFormat="1" ht="12.75" x14ac:dyDescent="0.2">
      <c r="A288" s="45"/>
      <c r="B288" s="45"/>
      <c r="C288" s="50"/>
      <c r="D288" s="42" t="str">
        <f>IFERROR(VLOOKUP(C288,Wedstrijdlocaties!B:E,4,FALSE),"")</f>
        <v/>
      </c>
      <c r="E288" s="51"/>
      <c r="F288" s="47"/>
      <c r="G288" s="47"/>
      <c r="H288" s="47"/>
      <c r="I288" s="47"/>
      <c r="J288" s="47"/>
      <c r="K288" s="47"/>
      <c r="L288" s="47"/>
      <c r="M288" s="47"/>
    </row>
    <row r="289" spans="1:13" s="42" customFormat="1" ht="12.75" x14ac:dyDescent="0.2">
      <c r="A289" s="45"/>
      <c r="B289" s="45"/>
      <c r="C289" s="50"/>
      <c r="D289" s="42" t="str">
        <f>IFERROR(VLOOKUP(C289,Wedstrijdlocaties!B:E,4,FALSE),"")</f>
        <v/>
      </c>
      <c r="E289" s="51"/>
      <c r="F289" s="47"/>
      <c r="G289" s="47"/>
      <c r="H289" s="47"/>
      <c r="I289" s="47"/>
      <c r="J289" s="47"/>
      <c r="K289" s="47"/>
      <c r="L289" s="47"/>
      <c r="M289" s="47"/>
    </row>
    <row r="290" spans="1:13" s="42" customFormat="1" ht="12.75" x14ac:dyDescent="0.2">
      <c r="A290" s="45"/>
      <c r="B290" s="45"/>
      <c r="C290" s="50"/>
      <c r="D290" s="42" t="str">
        <f>IFERROR(VLOOKUP(C290,Wedstrijdlocaties!B:E,4,FALSE),"")</f>
        <v/>
      </c>
      <c r="E290" s="51"/>
      <c r="F290" s="47"/>
      <c r="G290" s="47"/>
      <c r="H290" s="47"/>
      <c r="I290" s="47"/>
      <c r="J290" s="47"/>
      <c r="K290" s="47"/>
      <c r="L290" s="47"/>
      <c r="M290" s="47"/>
    </row>
    <row r="291" spans="1:13" s="42" customFormat="1" ht="12.75" x14ac:dyDescent="0.2">
      <c r="A291" s="45"/>
      <c r="B291" s="45"/>
      <c r="C291" s="50"/>
      <c r="D291" s="42" t="str">
        <f>IFERROR(VLOOKUP(C291,Wedstrijdlocaties!B:E,4,FALSE),"")</f>
        <v/>
      </c>
      <c r="E291" s="51"/>
      <c r="F291" s="47"/>
      <c r="G291" s="47"/>
      <c r="H291" s="47"/>
      <c r="I291" s="47"/>
      <c r="J291" s="47"/>
      <c r="K291" s="47"/>
      <c r="L291" s="47"/>
      <c r="M291" s="47"/>
    </row>
    <row r="292" spans="1:13" s="42" customFormat="1" ht="12.75" x14ac:dyDescent="0.2">
      <c r="A292" s="45"/>
      <c r="B292" s="45"/>
      <c r="C292" s="50"/>
      <c r="D292" s="42" t="str">
        <f>IFERROR(VLOOKUP(C292,Wedstrijdlocaties!B:E,4,FALSE),"")</f>
        <v/>
      </c>
      <c r="E292" s="51"/>
      <c r="F292" s="47"/>
      <c r="G292" s="47"/>
      <c r="H292" s="47"/>
      <c r="I292" s="47"/>
      <c r="J292" s="47"/>
      <c r="K292" s="47"/>
      <c r="L292" s="47"/>
      <c r="M292" s="47"/>
    </row>
    <row r="293" spans="1:13" s="42" customFormat="1" ht="12.75" x14ac:dyDescent="0.2">
      <c r="A293" s="45"/>
      <c r="B293" s="45"/>
      <c r="C293" s="50"/>
      <c r="D293" s="42" t="str">
        <f>IFERROR(VLOOKUP(C293,Wedstrijdlocaties!B:E,4,FALSE),"")</f>
        <v/>
      </c>
      <c r="E293" s="51"/>
      <c r="F293" s="47"/>
      <c r="G293" s="47"/>
      <c r="H293" s="47"/>
      <c r="I293" s="47"/>
      <c r="J293" s="47"/>
      <c r="K293" s="47"/>
      <c r="L293" s="47"/>
      <c r="M293" s="47"/>
    </row>
    <row r="294" spans="1:13" s="42" customFormat="1" ht="12.75" x14ac:dyDescent="0.2">
      <c r="A294" s="45"/>
      <c r="B294" s="45"/>
      <c r="C294" s="50"/>
      <c r="D294" s="42" t="str">
        <f>IFERROR(VLOOKUP(C294,Wedstrijdlocaties!B:E,4,FALSE),"")</f>
        <v/>
      </c>
      <c r="E294" s="51"/>
      <c r="F294" s="47"/>
      <c r="G294" s="47"/>
      <c r="H294" s="47"/>
      <c r="I294" s="47"/>
      <c r="J294" s="47"/>
      <c r="K294" s="47"/>
      <c r="L294" s="47"/>
      <c r="M294" s="47"/>
    </row>
    <row r="295" spans="1:13" s="42" customFormat="1" ht="12.75" x14ac:dyDescent="0.2">
      <c r="A295" s="45"/>
      <c r="B295" s="45"/>
      <c r="C295" s="50"/>
      <c r="D295" s="42" t="str">
        <f>IFERROR(VLOOKUP(C295,Wedstrijdlocaties!B:E,4,FALSE),"")</f>
        <v/>
      </c>
      <c r="E295" s="51"/>
      <c r="F295" s="47"/>
      <c r="G295" s="47"/>
      <c r="H295" s="47"/>
      <c r="I295" s="47"/>
      <c r="J295" s="47"/>
      <c r="K295" s="47"/>
      <c r="L295" s="47"/>
      <c r="M295" s="47"/>
    </row>
    <row r="296" spans="1:13" s="42" customFormat="1" ht="12.75" x14ac:dyDescent="0.2">
      <c r="A296" s="45"/>
      <c r="B296" s="45"/>
      <c r="C296" s="50"/>
      <c r="D296" s="42" t="str">
        <f>IFERROR(VLOOKUP(C296,Wedstrijdlocaties!B:E,4,FALSE),"")</f>
        <v/>
      </c>
      <c r="E296" s="51"/>
      <c r="F296" s="47"/>
      <c r="G296" s="47"/>
      <c r="H296" s="47"/>
      <c r="I296" s="47"/>
      <c r="J296" s="47"/>
      <c r="K296" s="47"/>
      <c r="L296" s="47"/>
      <c r="M296" s="47"/>
    </row>
    <row r="297" spans="1:13" s="42" customFormat="1" ht="12.75" x14ac:dyDescent="0.2">
      <c r="A297" s="45"/>
      <c r="B297" s="45"/>
      <c r="C297" s="50"/>
      <c r="D297" s="42" t="str">
        <f>IFERROR(VLOOKUP(C297,Wedstrijdlocaties!B:E,4,FALSE),"")</f>
        <v/>
      </c>
      <c r="E297" s="51"/>
      <c r="F297" s="47"/>
      <c r="G297" s="47"/>
      <c r="H297" s="47"/>
      <c r="I297" s="47"/>
      <c r="J297" s="47"/>
      <c r="K297" s="47"/>
      <c r="L297" s="47"/>
      <c r="M297" s="47"/>
    </row>
    <row r="298" spans="1:13" s="42" customFormat="1" ht="12.75" x14ac:dyDescent="0.2">
      <c r="A298" s="45"/>
      <c r="B298" s="45"/>
      <c r="C298" s="50"/>
      <c r="D298" s="42" t="str">
        <f>IFERROR(VLOOKUP(C298,Wedstrijdlocaties!B:E,4,FALSE),"")</f>
        <v/>
      </c>
      <c r="E298" s="51"/>
      <c r="F298" s="47"/>
      <c r="G298" s="47"/>
      <c r="H298" s="47"/>
      <c r="I298" s="47"/>
      <c r="J298" s="47"/>
      <c r="K298" s="47"/>
      <c r="L298" s="47"/>
      <c r="M298" s="47"/>
    </row>
    <row r="299" spans="1:13" s="42" customFormat="1" ht="12.75" x14ac:dyDescent="0.2">
      <c r="A299" s="45"/>
      <c r="B299" s="45"/>
      <c r="C299" s="50"/>
      <c r="D299" s="42" t="str">
        <f>IFERROR(VLOOKUP(C299,Wedstrijdlocaties!B:E,4,FALSE),"")</f>
        <v/>
      </c>
      <c r="E299" s="51"/>
      <c r="F299" s="47"/>
      <c r="G299" s="47"/>
      <c r="H299" s="47"/>
      <c r="I299" s="47"/>
      <c r="J299" s="47"/>
      <c r="K299" s="47"/>
      <c r="L299" s="47"/>
      <c r="M299" s="47"/>
    </row>
    <row r="300" spans="1:13" s="42" customFormat="1" ht="12.75" x14ac:dyDescent="0.2">
      <c r="A300" s="45"/>
      <c r="B300" s="45"/>
      <c r="C300" s="50"/>
      <c r="D300" s="42" t="str">
        <f>IFERROR(VLOOKUP(C300,Wedstrijdlocaties!B:E,4,FALSE),"")</f>
        <v/>
      </c>
      <c r="E300" s="51"/>
      <c r="F300" s="47"/>
      <c r="G300" s="47"/>
      <c r="H300" s="47"/>
      <c r="I300" s="47"/>
      <c r="J300" s="47"/>
      <c r="K300" s="47"/>
      <c r="L300" s="47"/>
      <c r="M300" s="47"/>
    </row>
    <row r="301" spans="1:13" s="42" customFormat="1" ht="12.75" x14ac:dyDescent="0.2">
      <c r="A301" s="45"/>
      <c r="B301" s="45"/>
      <c r="C301" s="50"/>
      <c r="D301" s="42" t="str">
        <f>IFERROR(VLOOKUP(C301,Wedstrijdlocaties!B:E,4,FALSE),"")</f>
        <v/>
      </c>
      <c r="E301" s="51"/>
      <c r="F301" s="47"/>
      <c r="G301" s="47"/>
      <c r="H301" s="47"/>
      <c r="I301" s="47"/>
      <c r="J301" s="47"/>
      <c r="K301" s="47"/>
      <c r="L301" s="47"/>
      <c r="M301" s="47"/>
    </row>
    <row r="302" spans="1:13" s="42" customFormat="1" ht="12.75" x14ac:dyDescent="0.2">
      <c r="A302" s="45"/>
      <c r="B302" s="45"/>
      <c r="C302" s="50"/>
      <c r="D302" s="42" t="str">
        <f>IFERROR(VLOOKUP(C302,Wedstrijdlocaties!B:E,4,FALSE),"")</f>
        <v/>
      </c>
      <c r="E302" s="51"/>
      <c r="F302" s="47"/>
      <c r="G302" s="47"/>
      <c r="H302" s="47"/>
      <c r="I302" s="47"/>
      <c r="J302" s="47"/>
      <c r="K302" s="47"/>
      <c r="L302" s="47"/>
      <c r="M302" s="47"/>
    </row>
    <row r="303" spans="1:13" s="42" customFormat="1" ht="12.75" x14ac:dyDescent="0.2">
      <c r="A303" s="45"/>
      <c r="B303" s="45"/>
      <c r="C303" s="50"/>
      <c r="D303" s="42" t="str">
        <f>IFERROR(VLOOKUP(C303,Wedstrijdlocaties!B:E,4,FALSE),"")</f>
        <v/>
      </c>
      <c r="E303" s="51"/>
      <c r="F303" s="47"/>
      <c r="G303" s="47"/>
      <c r="H303" s="47"/>
      <c r="I303" s="47"/>
      <c r="J303" s="47"/>
      <c r="K303" s="47"/>
      <c r="L303" s="47"/>
      <c r="M303" s="47"/>
    </row>
    <row r="304" spans="1:13" s="42" customFormat="1" ht="12.75" x14ac:dyDescent="0.2">
      <c r="A304" s="45"/>
      <c r="B304" s="45"/>
      <c r="C304" s="50"/>
      <c r="D304" s="42" t="str">
        <f>IFERROR(VLOOKUP(C304,Wedstrijdlocaties!B:E,4,FALSE),"")</f>
        <v/>
      </c>
      <c r="E304" s="51"/>
      <c r="F304" s="47"/>
      <c r="G304" s="47"/>
      <c r="H304" s="47"/>
      <c r="I304" s="47"/>
      <c r="J304" s="47"/>
      <c r="K304" s="47"/>
      <c r="L304" s="47"/>
      <c r="M304" s="47"/>
    </row>
    <row r="305" spans="1:13" s="42" customFormat="1" ht="12.75" x14ac:dyDescent="0.2">
      <c r="A305" s="45"/>
      <c r="B305" s="45"/>
      <c r="C305" s="50"/>
      <c r="D305" s="42" t="str">
        <f>IFERROR(VLOOKUP(C305,Wedstrijdlocaties!B:E,4,FALSE),"")</f>
        <v/>
      </c>
      <c r="E305" s="51"/>
      <c r="F305" s="47"/>
      <c r="G305" s="47"/>
      <c r="H305" s="47"/>
      <c r="I305" s="47"/>
      <c r="J305" s="47"/>
      <c r="K305" s="47"/>
      <c r="L305" s="47"/>
      <c r="M305" s="47"/>
    </row>
    <row r="306" spans="1:13" s="42" customFormat="1" ht="12.75" x14ac:dyDescent="0.2">
      <c r="A306" s="45"/>
      <c r="B306" s="45"/>
      <c r="C306" s="50"/>
      <c r="D306" s="42" t="str">
        <f>IFERROR(VLOOKUP(C306,Wedstrijdlocaties!B:E,4,FALSE),"")</f>
        <v/>
      </c>
      <c r="E306" s="51"/>
      <c r="F306" s="47"/>
      <c r="G306" s="47"/>
      <c r="H306" s="47"/>
      <c r="I306" s="47"/>
      <c r="J306" s="47"/>
      <c r="K306" s="47"/>
      <c r="L306" s="47"/>
      <c r="M306" s="47"/>
    </row>
    <row r="307" spans="1:13" s="42" customFormat="1" ht="12.75" x14ac:dyDescent="0.2">
      <c r="A307" s="45"/>
      <c r="B307" s="45"/>
      <c r="C307" s="50"/>
      <c r="D307" s="42" t="str">
        <f>IFERROR(VLOOKUP(C307,Wedstrijdlocaties!B:E,4,FALSE),"")</f>
        <v/>
      </c>
      <c r="E307" s="51"/>
      <c r="F307" s="47"/>
      <c r="G307" s="47"/>
      <c r="H307" s="47"/>
      <c r="I307" s="47"/>
      <c r="J307" s="47"/>
      <c r="K307" s="47"/>
      <c r="L307" s="47"/>
      <c r="M307" s="47"/>
    </row>
    <row r="308" spans="1:13" s="42" customFormat="1" ht="12.75" x14ac:dyDescent="0.2">
      <c r="A308" s="45"/>
      <c r="B308" s="45"/>
      <c r="C308" s="50"/>
      <c r="D308" s="42" t="str">
        <f>IFERROR(VLOOKUP(C308,Wedstrijdlocaties!B:E,4,FALSE),"")</f>
        <v/>
      </c>
      <c r="E308" s="51"/>
      <c r="F308" s="47"/>
      <c r="G308" s="47"/>
      <c r="H308" s="47"/>
      <c r="I308" s="47"/>
      <c r="J308" s="47"/>
      <c r="K308" s="47"/>
      <c r="L308" s="47"/>
      <c r="M308" s="47"/>
    </row>
    <row r="309" spans="1:13" s="42" customFormat="1" ht="12.75" x14ac:dyDescent="0.2">
      <c r="A309" s="45"/>
      <c r="B309" s="45"/>
      <c r="C309" s="50"/>
      <c r="D309" s="42" t="str">
        <f>IFERROR(VLOOKUP(C309,Wedstrijdlocaties!B:E,4,FALSE),"")</f>
        <v/>
      </c>
      <c r="E309" s="51"/>
      <c r="F309" s="47"/>
      <c r="G309" s="47"/>
      <c r="H309" s="47"/>
      <c r="I309" s="47"/>
      <c r="J309" s="47"/>
      <c r="K309" s="47"/>
      <c r="L309" s="47"/>
      <c r="M309" s="47"/>
    </row>
    <row r="310" spans="1:13" s="42" customFormat="1" ht="12.75" x14ac:dyDescent="0.2">
      <c r="A310" s="45"/>
      <c r="B310" s="45"/>
      <c r="C310" s="50"/>
      <c r="D310" s="42" t="str">
        <f>IFERROR(VLOOKUP(C310,Wedstrijdlocaties!B:E,4,FALSE),"")</f>
        <v/>
      </c>
      <c r="E310" s="51"/>
      <c r="F310" s="47"/>
      <c r="G310" s="47"/>
      <c r="H310" s="47"/>
      <c r="I310" s="47"/>
      <c r="J310" s="47"/>
      <c r="K310" s="47"/>
      <c r="L310" s="47"/>
      <c r="M310" s="47"/>
    </row>
    <row r="311" spans="1:13" s="42" customFormat="1" ht="12.75" x14ac:dyDescent="0.2">
      <c r="A311" s="45"/>
      <c r="B311" s="45"/>
      <c r="C311" s="50"/>
      <c r="D311" s="42" t="str">
        <f>IFERROR(VLOOKUP(C311,Wedstrijdlocaties!B:E,4,FALSE),"")</f>
        <v/>
      </c>
      <c r="E311" s="51"/>
      <c r="F311" s="47"/>
      <c r="G311" s="47"/>
      <c r="H311" s="47"/>
      <c r="I311" s="47"/>
      <c r="J311" s="47"/>
      <c r="K311" s="47"/>
      <c r="L311" s="47"/>
      <c r="M311" s="47"/>
    </row>
    <row r="312" spans="1:13" s="42" customFormat="1" ht="12.75" x14ac:dyDescent="0.2">
      <c r="A312" s="45"/>
      <c r="B312" s="45"/>
      <c r="C312" s="50"/>
      <c r="D312" s="42" t="str">
        <f>IFERROR(VLOOKUP(C312,Wedstrijdlocaties!B:E,4,FALSE),"")</f>
        <v/>
      </c>
      <c r="E312" s="51"/>
      <c r="F312" s="47"/>
      <c r="G312" s="47"/>
      <c r="H312" s="47"/>
      <c r="I312" s="47"/>
      <c r="J312" s="47"/>
      <c r="K312" s="47"/>
      <c r="L312" s="47"/>
      <c r="M312" s="47"/>
    </row>
    <row r="313" spans="1:13" s="42" customFormat="1" ht="12.75" x14ac:dyDescent="0.2">
      <c r="A313" s="45"/>
      <c r="B313" s="45"/>
      <c r="C313" s="50"/>
      <c r="D313" s="42" t="str">
        <f>IFERROR(VLOOKUP(C313,Wedstrijdlocaties!B:E,4,FALSE),"")</f>
        <v/>
      </c>
      <c r="E313" s="51"/>
      <c r="F313" s="47"/>
      <c r="G313" s="47"/>
      <c r="H313" s="47"/>
      <c r="I313" s="47"/>
      <c r="J313" s="47"/>
      <c r="K313" s="47"/>
      <c r="L313" s="47"/>
      <c r="M313" s="47"/>
    </row>
    <row r="314" spans="1:13" s="42" customFormat="1" ht="12.75" x14ac:dyDescent="0.2">
      <c r="A314" s="45"/>
      <c r="B314" s="45"/>
      <c r="C314" s="50"/>
      <c r="D314" s="42" t="str">
        <f>IFERROR(VLOOKUP(C314,Wedstrijdlocaties!B:E,4,FALSE),"")</f>
        <v/>
      </c>
      <c r="E314" s="51"/>
      <c r="F314" s="47"/>
      <c r="G314" s="47"/>
      <c r="H314" s="47"/>
      <c r="I314" s="47"/>
      <c r="J314" s="47"/>
      <c r="K314" s="47"/>
      <c r="L314" s="47"/>
      <c r="M314" s="47"/>
    </row>
    <row r="315" spans="1:13" s="42" customFormat="1" ht="12.75" x14ac:dyDescent="0.2">
      <c r="A315" s="45"/>
      <c r="B315" s="45"/>
      <c r="C315" s="50"/>
      <c r="D315" s="42" t="str">
        <f>IFERROR(VLOOKUP(C315,Wedstrijdlocaties!B:E,4,FALSE),"")</f>
        <v/>
      </c>
      <c r="E315" s="51"/>
      <c r="F315" s="47"/>
      <c r="G315" s="47"/>
      <c r="H315" s="47"/>
      <c r="I315" s="47"/>
      <c r="J315" s="47"/>
      <c r="K315" s="47"/>
      <c r="L315" s="47"/>
      <c r="M315" s="47"/>
    </row>
    <row r="316" spans="1:13" s="42" customFormat="1" ht="12.75" x14ac:dyDescent="0.2">
      <c r="A316" s="45"/>
      <c r="B316" s="45"/>
      <c r="C316" s="50"/>
      <c r="D316" s="42" t="str">
        <f>IFERROR(VLOOKUP(C316,Wedstrijdlocaties!B:E,4,FALSE),"")</f>
        <v/>
      </c>
      <c r="E316" s="51"/>
      <c r="F316" s="47"/>
      <c r="G316" s="47"/>
      <c r="H316" s="47"/>
      <c r="I316" s="47"/>
      <c r="J316" s="47"/>
      <c r="K316" s="47"/>
      <c r="L316" s="47"/>
      <c r="M316" s="47"/>
    </row>
    <row r="317" spans="1:13" s="42" customFormat="1" ht="12.75" x14ac:dyDescent="0.2">
      <c r="A317" s="45"/>
      <c r="B317" s="45"/>
      <c r="C317" s="50"/>
      <c r="D317" s="42" t="str">
        <f>IFERROR(VLOOKUP(C317,Wedstrijdlocaties!B:E,4,FALSE),"")</f>
        <v/>
      </c>
      <c r="E317" s="51"/>
      <c r="F317" s="47"/>
      <c r="G317" s="47"/>
      <c r="H317" s="47"/>
      <c r="I317" s="47"/>
      <c r="J317" s="47"/>
      <c r="K317" s="47"/>
      <c r="L317" s="47"/>
      <c r="M317" s="47"/>
    </row>
    <row r="318" spans="1:13" s="42" customFormat="1" ht="12.75" x14ac:dyDescent="0.2">
      <c r="A318" s="45"/>
      <c r="B318" s="45"/>
      <c r="C318" s="50"/>
      <c r="D318" s="42" t="str">
        <f>IFERROR(VLOOKUP(C318,Wedstrijdlocaties!B:E,4,FALSE),"")</f>
        <v/>
      </c>
      <c r="E318" s="51"/>
      <c r="F318" s="47"/>
      <c r="G318" s="47"/>
      <c r="H318" s="47"/>
      <c r="I318" s="47"/>
      <c r="J318" s="47"/>
      <c r="K318" s="47"/>
      <c r="L318" s="47"/>
      <c r="M318" s="47"/>
    </row>
    <row r="319" spans="1:13" s="42" customFormat="1" ht="12.75" x14ac:dyDescent="0.2">
      <c r="A319" s="45"/>
      <c r="B319" s="45"/>
      <c r="C319" s="50"/>
      <c r="D319" s="42" t="str">
        <f>IFERROR(VLOOKUP(C319,Wedstrijdlocaties!B:E,4,FALSE),"")</f>
        <v/>
      </c>
      <c r="E319" s="51"/>
      <c r="F319" s="47"/>
      <c r="G319" s="47"/>
      <c r="H319" s="47"/>
      <c r="I319" s="47"/>
      <c r="J319" s="47"/>
      <c r="K319" s="47"/>
      <c r="L319" s="47"/>
      <c r="M319" s="47"/>
    </row>
    <row r="320" spans="1:13" s="42" customFormat="1" ht="12.75" x14ac:dyDescent="0.2">
      <c r="A320" s="45"/>
      <c r="B320" s="45"/>
      <c r="C320" s="50"/>
      <c r="D320" s="42" t="str">
        <f>IFERROR(VLOOKUP(C320,Wedstrijdlocaties!B:E,4,FALSE),"")</f>
        <v/>
      </c>
      <c r="E320" s="51"/>
      <c r="F320" s="47"/>
      <c r="G320" s="47"/>
      <c r="H320" s="47"/>
      <c r="I320" s="47"/>
      <c r="J320" s="47"/>
      <c r="K320" s="47"/>
      <c r="L320" s="47"/>
      <c r="M320" s="47"/>
    </row>
    <row r="321" spans="1:13" s="42" customFormat="1" ht="12.75" x14ac:dyDescent="0.2">
      <c r="A321" s="45"/>
      <c r="B321" s="45"/>
      <c r="C321" s="50"/>
      <c r="D321" s="42" t="str">
        <f>IFERROR(VLOOKUP(C321,Wedstrijdlocaties!B:E,4,FALSE),"")</f>
        <v/>
      </c>
      <c r="E321" s="51"/>
      <c r="F321" s="47"/>
      <c r="G321" s="47"/>
      <c r="H321" s="47"/>
      <c r="I321" s="47"/>
      <c r="J321" s="47"/>
      <c r="K321" s="47"/>
      <c r="L321" s="47"/>
      <c r="M321" s="47"/>
    </row>
    <row r="322" spans="1:13" s="42" customFormat="1" ht="12.75" x14ac:dyDescent="0.2">
      <c r="A322" s="45"/>
      <c r="B322" s="45"/>
      <c r="C322" s="50"/>
      <c r="D322" s="42" t="str">
        <f>IFERROR(VLOOKUP(C322,Wedstrijdlocaties!B:E,4,FALSE),"")</f>
        <v/>
      </c>
      <c r="E322" s="51"/>
      <c r="F322" s="47"/>
      <c r="G322" s="47"/>
      <c r="H322" s="47"/>
      <c r="I322" s="47"/>
      <c r="J322" s="47"/>
      <c r="K322" s="47"/>
      <c r="L322" s="47"/>
      <c r="M322" s="47"/>
    </row>
    <row r="323" spans="1:13" s="42" customFormat="1" ht="12.75" x14ac:dyDescent="0.2">
      <c r="A323" s="45"/>
      <c r="B323" s="45"/>
      <c r="C323" s="50"/>
      <c r="D323" s="42" t="str">
        <f>IFERROR(VLOOKUP(C323,Wedstrijdlocaties!B:E,4,FALSE),"")</f>
        <v/>
      </c>
      <c r="E323" s="51"/>
      <c r="F323" s="47"/>
      <c r="G323" s="47"/>
      <c r="H323" s="47"/>
      <c r="I323" s="47"/>
      <c r="J323" s="47"/>
      <c r="K323" s="47"/>
      <c r="L323" s="47"/>
      <c r="M323" s="47"/>
    </row>
    <row r="324" spans="1:13" s="42" customFormat="1" ht="12.75" x14ac:dyDescent="0.2">
      <c r="A324" s="45"/>
      <c r="B324" s="45"/>
      <c r="C324" s="50"/>
      <c r="D324" s="42" t="str">
        <f>IFERROR(VLOOKUP(C324,Wedstrijdlocaties!B:E,4,FALSE),"")</f>
        <v/>
      </c>
      <c r="E324" s="51"/>
      <c r="F324" s="47"/>
      <c r="G324" s="47"/>
      <c r="H324" s="47"/>
      <c r="I324" s="47"/>
      <c r="J324" s="47"/>
      <c r="K324" s="47"/>
      <c r="L324" s="47"/>
      <c r="M324" s="47"/>
    </row>
    <row r="325" spans="1:13" s="42" customFormat="1" ht="12.75" x14ac:dyDescent="0.2">
      <c r="A325" s="45"/>
      <c r="B325" s="45"/>
      <c r="C325" s="50"/>
      <c r="D325" s="42" t="str">
        <f>IFERROR(VLOOKUP(C325,Wedstrijdlocaties!B:E,4,FALSE),"")</f>
        <v/>
      </c>
      <c r="E325" s="51"/>
      <c r="F325" s="47"/>
      <c r="G325" s="47"/>
      <c r="H325" s="47"/>
      <c r="I325" s="47"/>
      <c r="J325" s="47"/>
      <c r="K325" s="47"/>
      <c r="L325" s="47"/>
      <c r="M325" s="47"/>
    </row>
    <row r="326" spans="1:13" s="42" customFormat="1" ht="12.75" x14ac:dyDescent="0.2">
      <c r="A326" s="45"/>
      <c r="B326" s="45"/>
      <c r="C326" s="50"/>
      <c r="D326" s="42" t="str">
        <f>IFERROR(VLOOKUP(C326,Wedstrijdlocaties!B:E,4,FALSE),"")</f>
        <v/>
      </c>
      <c r="E326" s="51"/>
      <c r="F326" s="47"/>
      <c r="G326" s="47"/>
      <c r="H326" s="47"/>
      <c r="I326" s="47"/>
      <c r="J326" s="47"/>
      <c r="K326" s="47"/>
      <c r="L326" s="47"/>
      <c r="M326" s="47"/>
    </row>
    <row r="327" spans="1:13" s="42" customFormat="1" ht="12.75" x14ac:dyDescent="0.2">
      <c r="A327" s="45"/>
      <c r="B327" s="45"/>
      <c r="C327" s="50"/>
      <c r="D327" s="42" t="str">
        <f>IFERROR(VLOOKUP(C327,Wedstrijdlocaties!B:E,4,FALSE),"")</f>
        <v/>
      </c>
      <c r="E327" s="51"/>
      <c r="F327" s="47"/>
      <c r="G327" s="47"/>
      <c r="H327" s="47"/>
      <c r="I327" s="47"/>
      <c r="J327" s="47"/>
      <c r="K327" s="47"/>
      <c r="L327" s="47"/>
      <c r="M327" s="47"/>
    </row>
    <row r="328" spans="1:13" s="42" customFormat="1" ht="12.75" x14ac:dyDescent="0.2">
      <c r="A328" s="45"/>
      <c r="B328" s="45"/>
      <c r="C328" s="50"/>
      <c r="D328" s="42" t="str">
        <f>IFERROR(VLOOKUP(C328,Wedstrijdlocaties!B:E,4,FALSE),"")</f>
        <v/>
      </c>
      <c r="E328" s="51"/>
      <c r="F328" s="47"/>
      <c r="G328" s="47"/>
      <c r="H328" s="47"/>
      <c r="I328" s="47"/>
      <c r="J328" s="47"/>
      <c r="K328" s="47"/>
      <c r="L328" s="47"/>
      <c r="M328" s="47"/>
    </row>
    <row r="329" spans="1:13" s="42" customFormat="1" ht="12.75" x14ac:dyDescent="0.2">
      <c r="A329" s="45"/>
      <c r="B329" s="45"/>
      <c r="C329" s="50"/>
      <c r="D329" s="42" t="str">
        <f>IFERROR(VLOOKUP(C329,Wedstrijdlocaties!B:E,4,FALSE),"")</f>
        <v/>
      </c>
      <c r="E329" s="51"/>
      <c r="F329" s="47"/>
      <c r="G329" s="47"/>
      <c r="H329" s="47"/>
      <c r="I329" s="47"/>
      <c r="J329" s="47"/>
      <c r="K329" s="47"/>
      <c r="L329" s="47"/>
      <c r="M329" s="47"/>
    </row>
    <row r="330" spans="1:13" s="42" customFormat="1" ht="12.75" x14ac:dyDescent="0.2">
      <c r="A330" s="45"/>
      <c r="B330" s="45"/>
      <c r="C330" s="50"/>
      <c r="D330" s="42" t="str">
        <f>IFERROR(VLOOKUP(C330,Wedstrijdlocaties!B:E,4,FALSE),"")</f>
        <v/>
      </c>
      <c r="E330" s="51"/>
      <c r="F330" s="47"/>
      <c r="G330" s="47"/>
      <c r="H330" s="47"/>
      <c r="I330" s="47"/>
      <c r="J330" s="47"/>
      <c r="K330" s="47"/>
      <c r="L330" s="47"/>
      <c r="M330" s="47"/>
    </row>
    <row r="331" spans="1:13" s="42" customFormat="1" ht="12.75" x14ac:dyDescent="0.2">
      <c r="A331" s="45"/>
      <c r="B331" s="45"/>
      <c r="C331" s="50"/>
      <c r="D331" s="42" t="str">
        <f>IFERROR(VLOOKUP(C331,Wedstrijdlocaties!B:E,4,FALSE),"")</f>
        <v/>
      </c>
      <c r="E331" s="51"/>
      <c r="F331" s="47"/>
      <c r="G331" s="47"/>
      <c r="H331" s="47"/>
      <c r="I331" s="47"/>
      <c r="J331" s="47"/>
      <c r="K331" s="47"/>
      <c r="L331" s="47"/>
      <c r="M331" s="47"/>
    </row>
    <row r="332" spans="1:13" s="42" customFormat="1" ht="12.75" x14ac:dyDescent="0.2">
      <c r="A332" s="45"/>
      <c r="B332" s="45"/>
      <c r="C332" s="50"/>
      <c r="D332" s="42" t="str">
        <f>IFERROR(VLOOKUP(C332,Wedstrijdlocaties!B:E,4,FALSE),"")</f>
        <v/>
      </c>
      <c r="E332" s="51"/>
      <c r="F332" s="47"/>
      <c r="G332" s="47"/>
      <c r="H332" s="47"/>
      <c r="I332" s="47"/>
      <c r="J332" s="47"/>
      <c r="K332" s="47"/>
      <c r="L332" s="47"/>
      <c r="M332" s="47"/>
    </row>
    <row r="333" spans="1:13" s="42" customFormat="1" ht="12.75" x14ac:dyDescent="0.2">
      <c r="A333" s="45"/>
      <c r="B333" s="45"/>
      <c r="C333" s="50"/>
      <c r="D333" s="42" t="str">
        <f>IFERROR(VLOOKUP(C333,Wedstrijdlocaties!B:E,4,FALSE),"")</f>
        <v/>
      </c>
      <c r="E333" s="51"/>
      <c r="F333" s="47"/>
      <c r="G333" s="47"/>
      <c r="H333" s="47"/>
      <c r="I333" s="47"/>
      <c r="J333" s="47"/>
      <c r="K333" s="47"/>
      <c r="L333" s="47"/>
      <c r="M333" s="47"/>
    </row>
    <row r="334" spans="1:13" s="42" customFormat="1" ht="12.75" x14ac:dyDescent="0.2">
      <c r="A334" s="45"/>
      <c r="B334" s="45"/>
      <c r="C334" s="50"/>
      <c r="D334" s="42" t="str">
        <f>IFERROR(VLOOKUP(C334,Wedstrijdlocaties!B:E,4,FALSE),"")</f>
        <v/>
      </c>
      <c r="E334" s="51"/>
      <c r="F334" s="47"/>
      <c r="G334" s="47"/>
      <c r="H334" s="47"/>
      <c r="I334" s="47"/>
      <c r="J334" s="47"/>
      <c r="K334" s="47"/>
      <c r="L334" s="47"/>
      <c r="M334" s="47"/>
    </row>
    <row r="335" spans="1:13" s="42" customFormat="1" ht="12.75" x14ac:dyDescent="0.2">
      <c r="A335" s="45"/>
      <c r="B335" s="45"/>
      <c r="C335" s="50"/>
      <c r="D335" s="42" t="str">
        <f>IFERROR(VLOOKUP(C335,Wedstrijdlocaties!B:E,4,FALSE),"")</f>
        <v/>
      </c>
      <c r="E335" s="51"/>
      <c r="F335" s="47"/>
      <c r="G335" s="47"/>
      <c r="H335" s="47"/>
      <c r="I335" s="47"/>
      <c r="J335" s="47"/>
      <c r="K335" s="47"/>
      <c r="L335" s="47"/>
      <c r="M335" s="47"/>
    </row>
    <row r="336" spans="1:13" s="42" customFormat="1" ht="12.75" x14ac:dyDescent="0.2">
      <c r="A336" s="45"/>
      <c r="B336" s="45"/>
      <c r="C336" s="50"/>
      <c r="D336" s="42" t="str">
        <f>IFERROR(VLOOKUP(C336,Wedstrijdlocaties!B:E,4,FALSE),"")</f>
        <v/>
      </c>
      <c r="E336" s="51"/>
      <c r="F336" s="47"/>
      <c r="G336" s="47"/>
      <c r="H336" s="47"/>
      <c r="I336" s="47"/>
      <c r="J336" s="47"/>
      <c r="K336" s="47"/>
      <c r="L336" s="47"/>
      <c r="M336" s="47"/>
    </row>
    <row r="337" spans="1:13" s="42" customFormat="1" ht="12.75" x14ac:dyDescent="0.2">
      <c r="A337" s="45"/>
      <c r="B337" s="45"/>
      <c r="C337" s="50"/>
      <c r="D337" s="42" t="str">
        <f>IFERROR(VLOOKUP(C337,Wedstrijdlocaties!B:E,4,FALSE),"")</f>
        <v/>
      </c>
      <c r="E337" s="51"/>
      <c r="F337" s="47"/>
      <c r="G337" s="47"/>
      <c r="H337" s="47"/>
      <c r="I337" s="47"/>
      <c r="J337" s="47"/>
      <c r="K337" s="47"/>
      <c r="L337" s="47"/>
      <c r="M337" s="47"/>
    </row>
    <row r="338" spans="1:13" s="42" customFormat="1" ht="12.75" x14ac:dyDescent="0.2">
      <c r="A338" s="45"/>
      <c r="B338" s="45"/>
      <c r="C338" s="50"/>
      <c r="D338" s="42" t="str">
        <f>IFERROR(VLOOKUP(C338,Wedstrijdlocaties!B:E,4,FALSE),"")</f>
        <v/>
      </c>
      <c r="E338" s="51"/>
      <c r="F338" s="47"/>
      <c r="G338" s="47"/>
      <c r="H338" s="47"/>
      <c r="I338" s="47"/>
      <c r="J338" s="47"/>
      <c r="K338" s="47"/>
      <c r="L338" s="47"/>
      <c r="M338" s="47"/>
    </row>
    <row r="339" spans="1:13" s="42" customFormat="1" ht="12.75" x14ac:dyDescent="0.2">
      <c r="A339" s="45"/>
      <c r="B339" s="45"/>
      <c r="C339" s="50"/>
      <c r="D339" s="42" t="str">
        <f>IFERROR(VLOOKUP(C339,Wedstrijdlocaties!B:E,4,FALSE),"")</f>
        <v/>
      </c>
      <c r="E339" s="51"/>
      <c r="F339" s="47"/>
      <c r="G339" s="47"/>
      <c r="H339" s="47"/>
      <c r="I339" s="47"/>
      <c r="J339" s="47"/>
      <c r="K339" s="47"/>
      <c r="L339" s="47"/>
      <c r="M339" s="47"/>
    </row>
    <row r="340" spans="1:13" s="42" customFormat="1" ht="12.75" x14ac:dyDescent="0.2">
      <c r="A340" s="45"/>
      <c r="B340" s="45"/>
      <c r="C340" s="50"/>
      <c r="D340" s="42" t="str">
        <f>IFERROR(VLOOKUP(C340,Wedstrijdlocaties!B:E,4,FALSE),"")</f>
        <v/>
      </c>
      <c r="E340" s="51"/>
      <c r="F340" s="47"/>
      <c r="G340" s="47"/>
      <c r="H340" s="47"/>
      <c r="I340" s="47"/>
      <c r="J340" s="47"/>
      <c r="K340" s="47"/>
      <c r="L340" s="47"/>
      <c r="M340" s="47"/>
    </row>
    <row r="341" spans="1:13" s="42" customFormat="1" ht="12.75" x14ac:dyDescent="0.2">
      <c r="A341" s="45"/>
      <c r="B341" s="45"/>
      <c r="C341" s="50"/>
      <c r="D341" s="42" t="str">
        <f>IFERROR(VLOOKUP(C341,Wedstrijdlocaties!B:E,4,FALSE),"")</f>
        <v/>
      </c>
      <c r="E341" s="51"/>
      <c r="F341" s="47"/>
      <c r="G341" s="47"/>
      <c r="H341" s="47"/>
      <c r="I341" s="47"/>
      <c r="J341" s="47"/>
      <c r="K341" s="47"/>
      <c r="L341" s="47"/>
      <c r="M341" s="47"/>
    </row>
    <row r="342" spans="1:13" s="42" customFormat="1" ht="12.75" x14ac:dyDescent="0.2">
      <c r="A342" s="45"/>
      <c r="B342" s="45"/>
      <c r="C342" s="50"/>
      <c r="D342" s="42" t="str">
        <f>IFERROR(VLOOKUP(C342,Wedstrijdlocaties!B:E,4,FALSE),"")</f>
        <v/>
      </c>
      <c r="E342" s="51"/>
      <c r="F342" s="47"/>
      <c r="G342" s="47"/>
      <c r="H342" s="47"/>
      <c r="I342" s="47"/>
      <c r="J342" s="47"/>
      <c r="K342" s="47"/>
      <c r="L342" s="47"/>
      <c r="M342" s="47"/>
    </row>
    <row r="343" spans="1:13" s="42" customFormat="1" ht="12.75" x14ac:dyDescent="0.2">
      <c r="A343" s="45"/>
      <c r="B343" s="45"/>
      <c r="C343" s="50"/>
      <c r="D343" s="42" t="str">
        <f>IFERROR(VLOOKUP(C343,Wedstrijdlocaties!B:E,4,FALSE),"")</f>
        <v/>
      </c>
      <c r="E343" s="51"/>
      <c r="F343" s="47"/>
      <c r="G343" s="47"/>
      <c r="H343" s="47"/>
      <c r="I343" s="47"/>
      <c r="J343" s="47"/>
      <c r="K343" s="47"/>
      <c r="L343" s="47"/>
      <c r="M343" s="47"/>
    </row>
    <row r="344" spans="1:13" s="42" customFormat="1" ht="12.75" x14ac:dyDescent="0.2">
      <c r="A344" s="45"/>
      <c r="B344" s="45"/>
      <c r="C344" s="50"/>
      <c r="D344" s="42" t="str">
        <f>IFERROR(VLOOKUP(C344,Wedstrijdlocaties!B:E,4,FALSE),"")</f>
        <v/>
      </c>
      <c r="E344" s="51"/>
      <c r="F344" s="47"/>
      <c r="G344" s="47"/>
      <c r="H344" s="47"/>
      <c r="I344" s="47"/>
      <c r="J344" s="47"/>
      <c r="K344" s="47"/>
      <c r="L344" s="47"/>
      <c r="M344" s="47"/>
    </row>
    <row r="345" spans="1:13" s="42" customFormat="1" ht="12.75" x14ac:dyDescent="0.2">
      <c r="A345" s="45"/>
      <c r="B345" s="45"/>
      <c r="C345" s="50"/>
      <c r="D345" s="42" t="str">
        <f>IFERROR(VLOOKUP(C345,Wedstrijdlocaties!B:E,4,FALSE),"")</f>
        <v/>
      </c>
      <c r="E345" s="51"/>
      <c r="F345" s="47"/>
      <c r="G345" s="47"/>
      <c r="H345" s="47"/>
      <c r="I345" s="47"/>
      <c r="J345" s="47"/>
      <c r="K345" s="47"/>
      <c r="L345" s="47"/>
      <c r="M345" s="47"/>
    </row>
    <row r="346" spans="1:13" s="42" customFormat="1" ht="12.75" x14ac:dyDescent="0.2">
      <c r="A346" s="45"/>
      <c r="B346" s="45"/>
      <c r="C346" s="50"/>
      <c r="D346" s="42" t="str">
        <f>IFERROR(VLOOKUP(C346,Wedstrijdlocaties!B:E,4,FALSE),"")</f>
        <v/>
      </c>
      <c r="E346" s="51"/>
      <c r="F346" s="47"/>
      <c r="G346" s="47"/>
      <c r="H346" s="47"/>
      <c r="I346" s="47"/>
      <c r="J346" s="47"/>
      <c r="K346" s="47"/>
      <c r="L346" s="47"/>
      <c r="M346" s="47"/>
    </row>
    <row r="347" spans="1:13" s="42" customFormat="1" ht="12.75" x14ac:dyDescent="0.2">
      <c r="A347" s="45"/>
      <c r="B347" s="45"/>
      <c r="C347" s="50"/>
      <c r="D347" s="42" t="str">
        <f>IFERROR(VLOOKUP(C347,Wedstrijdlocaties!B:E,4,FALSE),"")</f>
        <v/>
      </c>
      <c r="E347" s="51"/>
      <c r="F347" s="47"/>
      <c r="G347" s="47"/>
      <c r="H347" s="47"/>
      <c r="I347" s="47"/>
      <c r="J347" s="47"/>
      <c r="K347" s="47"/>
      <c r="L347" s="47"/>
      <c r="M347" s="47"/>
    </row>
    <row r="348" spans="1:13" s="42" customFormat="1" ht="12.75" x14ac:dyDescent="0.2">
      <c r="A348" s="45"/>
      <c r="B348" s="45"/>
      <c r="C348" s="50"/>
      <c r="D348" s="42" t="str">
        <f>IFERROR(VLOOKUP(C348,Wedstrijdlocaties!B:E,4,FALSE),"")</f>
        <v/>
      </c>
      <c r="E348" s="51"/>
      <c r="F348" s="47"/>
      <c r="G348" s="47"/>
      <c r="H348" s="47"/>
      <c r="I348" s="47"/>
      <c r="J348" s="47"/>
      <c r="K348" s="47"/>
      <c r="L348" s="47"/>
      <c r="M348" s="47"/>
    </row>
    <row r="349" spans="1:13" s="42" customFormat="1" ht="12.75" x14ac:dyDescent="0.2">
      <c r="A349" s="45"/>
      <c r="B349" s="45"/>
      <c r="C349" s="50"/>
      <c r="D349" s="42" t="str">
        <f>IFERROR(VLOOKUP(C349,Wedstrijdlocaties!B:E,4,FALSE),"")</f>
        <v/>
      </c>
      <c r="E349" s="51"/>
      <c r="F349" s="47"/>
      <c r="G349" s="47"/>
      <c r="H349" s="47"/>
      <c r="I349" s="47"/>
      <c r="J349" s="47"/>
      <c r="K349" s="47"/>
      <c r="L349" s="47"/>
      <c r="M349" s="47"/>
    </row>
    <row r="350" spans="1:13" s="42" customFormat="1" ht="12.75" x14ac:dyDescent="0.2">
      <c r="A350" s="45"/>
      <c r="B350" s="45"/>
      <c r="C350" s="50"/>
      <c r="D350" s="42" t="str">
        <f>IFERROR(VLOOKUP(C350,Wedstrijdlocaties!B:E,4,FALSE),"")</f>
        <v/>
      </c>
      <c r="E350" s="51"/>
      <c r="F350" s="47"/>
      <c r="G350" s="47"/>
      <c r="H350" s="47"/>
      <c r="I350" s="47"/>
      <c r="J350" s="47"/>
      <c r="K350" s="47"/>
      <c r="L350" s="47"/>
      <c r="M350" s="47"/>
    </row>
    <row r="351" spans="1:13" s="42" customFormat="1" ht="12.75" x14ac:dyDescent="0.2">
      <c r="A351" s="45"/>
      <c r="B351" s="45"/>
      <c r="C351" s="50"/>
      <c r="D351" s="42" t="str">
        <f>IFERROR(VLOOKUP(C351,Wedstrijdlocaties!B:E,4,FALSE),"")</f>
        <v/>
      </c>
      <c r="E351" s="51"/>
      <c r="F351" s="47"/>
      <c r="G351" s="47"/>
      <c r="H351" s="47"/>
      <c r="I351" s="47"/>
      <c r="J351" s="47"/>
      <c r="K351" s="47"/>
      <c r="L351" s="47"/>
      <c r="M351" s="47"/>
    </row>
    <row r="352" spans="1:13" s="42" customFormat="1" ht="12.75" x14ac:dyDescent="0.2">
      <c r="A352" s="45"/>
      <c r="B352" s="45"/>
      <c r="C352" s="50"/>
      <c r="D352" s="42" t="str">
        <f>IFERROR(VLOOKUP(C352,Wedstrijdlocaties!B:E,4,FALSE),"")</f>
        <v/>
      </c>
      <c r="E352" s="51"/>
      <c r="F352" s="47"/>
      <c r="G352" s="47"/>
      <c r="H352" s="47"/>
      <c r="I352" s="47"/>
      <c r="J352" s="47"/>
      <c r="K352" s="47"/>
      <c r="L352" s="47"/>
      <c r="M352" s="47"/>
    </row>
    <row r="353" spans="1:13" s="42" customFormat="1" ht="12.75" x14ac:dyDescent="0.2">
      <c r="A353" s="45"/>
      <c r="B353" s="45"/>
      <c r="C353" s="50"/>
      <c r="D353" s="42" t="str">
        <f>IFERROR(VLOOKUP(C353,Wedstrijdlocaties!B:E,4,FALSE),"")</f>
        <v/>
      </c>
      <c r="E353" s="51"/>
      <c r="F353" s="47"/>
      <c r="G353" s="47"/>
      <c r="H353" s="47"/>
      <c r="I353" s="47"/>
      <c r="J353" s="47"/>
      <c r="K353" s="47"/>
      <c r="L353" s="47"/>
      <c r="M353" s="47"/>
    </row>
    <row r="354" spans="1:13" s="42" customFormat="1" ht="12.75" x14ac:dyDescent="0.2">
      <c r="A354" s="45"/>
      <c r="B354" s="45"/>
      <c r="C354" s="50"/>
      <c r="D354" s="42" t="str">
        <f>IFERROR(VLOOKUP(C354,Wedstrijdlocaties!B:E,4,FALSE),"")</f>
        <v/>
      </c>
      <c r="E354" s="51"/>
      <c r="F354" s="47"/>
      <c r="G354" s="47"/>
      <c r="H354" s="47"/>
      <c r="I354" s="47"/>
      <c r="J354" s="47"/>
      <c r="K354" s="47"/>
      <c r="L354" s="47"/>
      <c r="M354" s="47"/>
    </row>
    <row r="355" spans="1:13" s="42" customFormat="1" ht="12.75" x14ac:dyDescent="0.2">
      <c r="A355" s="45"/>
      <c r="B355" s="45"/>
      <c r="C355" s="50"/>
      <c r="D355" s="42" t="str">
        <f>IFERROR(VLOOKUP(C355,Wedstrijdlocaties!B:E,4,FALSE),"")</f>
        <v/>
      </c>
      <c r="E355" s="51"/>
      <c r="F355" s="47"/>
      <c r="G355" s="47"/>
      <c r="H355" s="47"/>
      <c r="I355" s="47"/>
      <c r="J355" s="47"/>
      <c r="K355" s="47"/>
      <c r="L355" s="47"/>
      <c r="M355" s="47"/>
    </row>
    <row r="356" spans="1:13" s="42" customFormat="1" ht="12.75" x14ac:dyDescent="0.2">
      <c r="A356" s="45"/>
      <c r="B356" s="45"/>
      <c r="C356" s="50"/>
      <c r="D356" s="42" t="str">
        <f>IFERROR(VLOOKUP(C356,Wedstrijdlocaties!B:E,4,FALSE),"")</f>
        <v/>
      </c>
      <c r="E356" s="51"/>
      <c r="F356" s="47"/>
      <c r="G356" s="47"/>
      <c r="H356" s="47"/>
      <c r="I356" s="47"/>
      <c r="J356" s="47"/>
      <c r="K356" s="47"/>
      <c r="L356" s="47"/>
      <c r="M356" s="47"/>
    </row>
    <row r="357" spans="1:13" s="42" customFormat="1" ht="12.75" x14ac:dyDescent="0.2">
      <c r="A357" s="45"/>
      <c r="B357" s="45"/>
      <c r="C357" s="50"/>
      <c r="D357" s="42" t="str">
        <f>IFERROR(VLOOKUP(C357,Wedstrijdlocaties!B:E,4,FALSE),"")</f>
        <v/>
      </c>
      <c r="E357" s="51"/>
      <c r="F357" s="47"/>
      <c r="G357" s="47"/>
      <c r="H357" s="47"/>
      <c r="I357" s="47"/>
      <c r="J357" s="47"/>
      <c r="K357" s="47"/>
      <c r="L357" s="47"/>
      <c r="M357" s="47"/>
    </row>
    <row r="358" spans="1:13" s="42" customFormat="1" ht="12.75" x14ac:dyDescent="0.2">
      <c r="A358" s="45"/>
      <c r="B358" s="45"/>
      <c r="C358" s="50"/>
      <c r="D358" s="42" t="str">
        <f>IFERROR(VLOOKUP(C358,Wedstrijdlocaties!B:E,4,FALSE),"")</f>
        <v/>
      </c>
      <c r="E358" s="51"/>
      <c r="F358" s="47"/>
      <c r="G358" s="47"/>
      <c r="H358" s="47"/>
      <c r="I358" s="47"/>
      <c r="J358" s="47"/>
      <c r="K358" s="47"/>
      <c r="L358" s="47"/>
      <c r="M358" s="47"/>
    </row>
    <row r="359" spans="1:13" s="42" customFormat="1" ht="12.75" x14ac:dyDescent="0.2">
      <c r="A359" s="45"/>
      <c r="B359" s="45"/>
      <c r="C359" s="50"/>
      <c r="D359" s="42" t="str">
        <f>IFERROR(VLOOKUP(C359,Wedstrijdlocaties!B:E,4,FALSE),"")</f>
        <v/>
      </c>
      <c r="E359" s="51"/>
      <c r="F359" s="47"/>
      <c r="G359" s="47"/>
      <c r="H359" s="47"/>
      <c r="I359" s="47"/>
      <c r="J359" s="47"/>
      <c r="K359" s="47"/>
      <c r="L359" s="47"/>
      <c r="M359" s="47"/>
    </row>
    <row r="360" spans="1:13" s="42" customFormat="1" ht="12.75" x14ac:dyDescent="0.2">
      <c r="A360" s="45"/>
      <c r="B360" s="45"/>
      <c r="C360" s="50"/>
      <c r="D360" s="42" t="str">
        <f>IFERROR(VLOOKUP(C360,Wedstrijdlocaties!B:E,4,FALSE),"")</f>
        <v/>
      </c>
      <c r="E360" s="51"/>
      <c r="F360" s="47"/>
      <c r="G360" s="47"/>
      <c r="H360" s="47"/>
      <c r="I360" s="47"/>
      <c r="J360" s="47"/>
      <c r="K360" s="47"/>
      <c r="L360" s="47"/>
      <c r="M360" s="47"/>
    </row>
    <row r="361" spans="1:13" s="42" customFormat="1" ht="12.75" x14ac:dyDescent="0.2">
      <c r="A361" s="45"/>
      <c r="B361" s="45"/>
      <c r="C361" s="50"/>
      <c r="D361" s="42" t="str">
        <f>IFERROR(VLOOKUP(C361,Wedstrijdlocaties!B:E,4,FALSE),"")</f>
        <v/>
      </c>
      <c r="E361" s="51"/>
      <c r="F361" s="47"/>
      <c r="G361" s="47"/>
      <c r="H361" s="47"/>
      <c r="I361" s="47"/>
      <c r="J361" s="47"/>
      <c r="K361" s="47"/>
      <c r="L361" s="47"/>
      <c r="M361" s="47"/>
    </row>
    <row r="362" spans="1:13" s="42" customFormat="1" ht="12.75" x14ac:dyDescent="0.2">
      <c r="A362" s="45"/>
      <c r="B362" s="45"/>
      <c r="C362" s="50"/>
      <c r="D362" s="42" t="str">
        <f>IFERROR(VLOOKUP(C362,Wedstrijdlocaties!B:E,4,FALSE),"")</f>
        <v/>
      </c>
      <c r="E362" s="51"/>
      <c r="F362" s="47"/>
      <c r="G362" s="47"/>
      <c r="H362" s="47"/>
      <c r="I362" s="47"/>
      <c r="J362" s="47"/>
      <c r="K362" s="47"/>
      <c r="L362" s="47"/>
      <c r="M362" s="47"/>
    </row>
    <row r="363" spans="1:13" s="42" customFormat="1" ht="12.75" x14ac:dyDescent="0.2">
      <c r="A363" s="45"/>
      <c r="B363" s="45"/>
      <c r="C363" s="50"/>
      <c r="D363" s="42" t="str">
        <f>IFERROR(VLOOKUP(C363,Wedstrijdlocaties!B:E,4,FALSE),"")</f>
        <v/>
      </c>
      <c r="E363" s="51"/>
      <c r="F363" s="47"/>
      <c r="G363" s="47"/>
      <c r="H363" s="47"/>
      <c r="I363" s="47"/>
      <c r="J363" s="47"/>
      <c r="K363" s="47"/>
      <c r="L363" s="47"/>
      <c r="M363" s="47"/>
    </row>
    <row r="364" spans="1:13" s="42" customFormat="1" ht="12.75" x14ac:dyDescent="0.2">
      <c r="A364" s="45"/>
      <c r="B364" s="45"/>
      <c r="C364" s="50"/>
      <c r="D364" s="42" t="str">
        <f>IFERROR(VLOOKUP(C364,Wedstrijdlocaties!B:E,4,FALSE),"")</f>
        <v/>
      </c>
      <c r="E364" s="51"/>
      <c r="F364" s="47"/>
      <c r="G364" s="47"/>
      <c r="H364" s="47"/>
      <c r="I364" s="47"/>
      <c r="J364" s="47"/>
      <c r="K364" s="47"/>
      <c r="L364" s="47"/>
      <c r="M364" s="47"/>
    </row>
    <row r="365" spans="1:13" s="42" customFormat="1" ht="12.75" x14ac:dyDescent="0.2">
      <c r="A365" s="45"/>
      <c r="B365" s="45"/>
      <c r="C365" s="50"/>
      <c r="D365" s="42" t="str">
        <f>IFERROR(VLOOKUP(C365,Wedstrijdlocaties!B:E,4,FALSE),"")</f>
        <v/>
      </c>
      <c r="E365" s="51"/>
      <c r="F365" s="47"/>
      <c r="G365" s="47"/>
      <c r="H365" s="47"/>
      <c r="I365" s="47"/>
      <c r="J365" s="47"/>
      <c r="K365" s="47"/>
      <c r="L365" s="47"/>
      <c r="M365" s="47"/>
    </row>
    <row r="366" spans="1:13" s="42" customFormat="1" ht="12.75" x14ac:dyDescent="0.2">
      <c r="A366" s="45"/>
      <c r="B366" s="45"/>
      <c r="C366" s="50"/>
      <c r="D366" s="42" t="str">
        <f>IFERROR(VLOOKUP(C366,Wedstrijdlocaties!B:E,4,FALSE),"")</f>
        <v/>
      </c>
      <c r="E366" s="51"/>
      <c r="F366" s="47"/>
      <c r="G366" s="47"/>
      <c r="H366" s="47"/>
      <c r="I366" s="47"/>
      <c r="J366" s="47"/>
      <c r="K366" s="47"/>
      <c r="L366" s="47"/>
      <c r="M366" s="47"/>
    </row>
    <row r="367" spans="1:13" s="42" customFormat="1" ht="12.75" x14ac:dyDescent="0.2">
      <c r="A367" s="45"/>
      <c r="B367" s="45"/>
      <c r="C367" s="50"/>
      <c r="D367" s="42" t="str">
        <f>IFERROR(VLOOKUP(C367,Wedstrijdlocaties!B:E,4,FALSE),"")</f>
        <v/>
      </c>
      <c r="E367" s="51"/>
      <c r="F367" s="47"/>
      <c r="G367" s="47"/>
      <c r="H367" s="47"/>
      <c r="I367" s="47"/>
      <c r="J367" s="47"/>
      <c r="K367" s="47"/>
      <c r="L367" s="47"/>
      <c r="M367" s="47"/>
    </row>
    <row r="368" spans="1:13" s="42" customFormat="1" ht="12.75" x14ac:dyDescent="0.2">
      <c r="A368" s="45"/>
      <c r="B368" s="45"/>
      <c r="C368" s="50"/>
      <c r="D368" s="42" t="str">
        <f>IFERROR(VLOOKUP(C368,Wedstrijdlocaties!B:E,4,FALSE),"")</f>
        <v/>
      </c>
      <c r="E368" s="51"/>
      <c r="F368" s="47"/>
      <c r="G368" s="47"/>
      <c r="H368" s="47"/>
      <c r="I368" s="47"/>
      <c r="J368" s="47"/>
      <c r="K368" s="47"/>
      <c r="L368" s="47"/>
      <c r="M368" s="47"/>
    </row>
    <row r="369" spans="1:13" s="42" customFormat="1" ht="12.75" x14ac:dyDescent="0.2">
      <c r="A369" s="45"/>
      <c r="B369" s="45"/>
      <c r="C369" s="50"/>
      <c r="D369" s="42" t="str">
        <f>IFERROR(VLOOKUP(C369,Wedstrijdlocaties!B:E,4,FALSE),"")</f>
        <v/>
      </c>
      <c r="E369" s="51"/>
      <c r="F369" s="47"/>
      <c r="G369" s="47"/>
      <c r="H369" s="47"/>
      <c r="I369" s="47"/>
      <c r="J369" s="47"/>
      <c r="K369" s="47"/>
      <c r="L369" s="47"/>
      <c r="M369" s="47"/>
    </row>
    <row r="370" spans="1:13" s="42" customFormat="1" ht="12.75" x14ac:dyDescent="0.2">
      <c r="A370" s="45"/>
      <c r="B370" s="45"/>
      <c r="C370" s="50"/>
      <c r="D370" s="42" t="str">
        <f>IFERROR(VLOOKUP(C370,Wedstrijdlocaties!B:E,4,FALSE),"")</f>
        <v/>
      </c>
      <c r="E370" s="51"/>
      <c r="F370" s="47"/>
      <c r="G370" s="47"/>
      <c r="H370" s="47"/>
      <c r="I370" s="47"/>
      <c r="J370" s="47"/>
      <c r="K370" s="47"/>
      <c r="L370" s="47"/>
      <c r="M370" s="47"/>
    </row>
    <row r="371" spans="1:13" s="42" customFormat="1" ht="12.75" x14ac:dyDescent="0.2">
      <c r="A371" s="45"/>
      <c r="B371" s="45"/>
      <c r="C371" s="50"/>
      <c r="D371" s="42" t="str">
        <f>IFERROR(VLOOKUP(C371,Wedstrijdlocaties!B:E,4,FALSE),"")</f>
        <v/>
      </c>
      <c r="E371" s="51"/>
      <c r="F371" s="47"/>
      <c r="G371" s="47"/>
      <c r="H371" s="47"/>
      <c r="I371" s="47"/>
      <c r="J371" s="47"/>
      <c r="K371" s="47"/>
      <c r="L371" s="47"/>
      <c r="M371" s="47"/>
    </row>
    <row r="372" spans="1:13" s="42" customFormat="1" ht="12.75" x14ac:dyDescent="0.2">
      <c r="A372" s="45"/>
      <c r="B372" s="45"/>
      <c r="C372" s="50"/>
      <c r="D372" s="42" t="str">
        <f>IFERROR(VLOOKUP(C372,Wedstrijdlocaties!B:E,4,FALSE),"")</f>
        <v/>
      </c>
      <c r="E372" s="51"/>
      <c r="F372" s="47"/>
      <c r="G372" s="47"/>
      <c r="H372" s="47"/>
      <c r="I372" s="47"/>
      <c r="J372" s="47"/>
      <c r="K372" s="47"/>
      <c r="L372" s="47"/>
      <c r="M372" s="47"/>
    </row>
    <row r="373" spans="1:13" s="42" customFormat="1" ht="12.75" x14ac:dyDescent="0.2">
      <c r="A373" s="45"/>
      <c r="B373" s="45"/>
      <c r="C373" s="50"/>
      <c r="D373" s="42" t="str">
        <f>IFERROR(VLOOKUP(C373,Wedstrijdlocaties!B:E,4,FALSE),"")</f>
        <v/>
      </c>
      <c r="E373" s="51"/>
      <c r="F373" s="47"/>
      <c r="G373" s="47"/>
      <c r="H373" s="47"/>
      <c r="I373" s="47"/>
      <c r="J373" s="47"/>
      <c r="K373" s="47"/>
      <c r="L373" s="47"/>
      <c r="M373" s="47"/>
    </row>
    <row r="374" spans="1:13" s="42" customFormat="1" ht="12.75" x14ac:dyDescent="0.2">
      <c r="A374" s="45"/>
      <c r="B374" s="45"/>
      <c r="C374" s="50"/>
      <c r="D374" s="42" t="str">
        <f>IFERROR(VLOOKUP(C374,Wedstrijdlocaties!B:E,4,FALSE),"")</f>
        <v/>
      </c>
      <c r="E374" s="51"/>
      <c r="F374" s="47"/>
      <c r="G374" s="47"/>
      <c r="H374" s="47"/>
      <c r="I374" s="47"/>
      <c r="J374" s="47"/>
      <c r="K374" s="47"/>
      <c r="L374" s="47"/>
      <c r="M374" s="47"/>
    </row>
    <row r="375" spans="1:13" s="42" customFormat="1" ht="12.75" x14ac:dyDescent="0.2">
      <c r="A375" s="45"/>
      <c r="B375" s="45"/>
      <c r="C375" s="50"/>
      <c r="D375" s="42" t="str">
        <f>IFERROR(VLOOKUP(C375,Wedstrijdlocaties!B:E,4,FALSE),"")</f>
        <v/>
      </c>
      <c r="E375" s="51"/>
      <c r="F375" s="47"/>
      <c r="G375" s="47"/>
      <c r="H375" s="47"/>
      <c r="I375" s="47"/>
      <c r="J375" s="47"/>
      <c r="K375" s="47"/>
      <c r="L375" s="47"/>
      <c r="M375" s="47"/>
    </row>
    <row r="376" spans="1:13" s="42" customFormat="1" ht="12.75" x14ac:dyDescent="0.2">
      <c r="A376" s="45"/>
      <c r="B376" s="45"/>
      <c r="C376" s="50"/>
      <c r="D376" s="42" t="str">
        <f>IFERROR(VLOOKUP(C376,Wedstrijdlocaties!B:E,4,FALSE),"")</f>
        <v/>
      </c>
      <c r="E376" s="51"/>
      <c r="F376" s="47"/>
      <c r="G376" s="47"/>
      <c r="H376" s="47"/>
      <c r="I376" s="47"/>
      <c r="J376" s="47"/>
      <c r="K376" s="47"/>
      <c r="L376" s="47"/>
      <c r="M376" s="47"/>
    </row>
    <row r="377" spans="1:13" s="42" customFormat="1" ht="12.75" x14ac:dyDescent="0.2">
      <c r="A377" s="45"/>
      <c r="B377" s="45"/>
      <c r="C377" s="50"/>
      <c r="D377" s="42" t="str">
        <f>IFERROR(VLOOKUP(C377,Wedstrijdlocaties!B:E,4,FALSE),"")</f>
        <v/>
      </c>
      <c r="E377" s="51"/>
      <c r="F377" s="47"/>
      <c r="G377" s="47"/>
      <c r="H377" s="47"/>
      <c r="I377" s="47"/>
      <c r="J377" s="47"/>
      <c r="K377" s="47"/>
      <c r="L377" s="47"/>
      <c r="M377" s="47"/>
    </row>
    <row r="378" spans="1:13" s="42" customFormat="1" ht="12.75" x14ac:dyDescent="0.2">
      <c r="A378" s="45"/>
      <c r="B378" s="45"/>
      <c r="C378" s="50"/>
      <c r="D378" s="42" t="str">
        <f>IFERROR(VLOOKUP(C378,Wedstrijdlocaties!B:E,4,FALSE),"")</f>
        <v/>
      </c>
      <c r="E378" s="51"/>
      <c r="F378" s="47"/>
      <c r="G378" s="47"/>
      <c r="H378" s="47"/>
      <c r="I378" s="47"/>
      <c r="J378" s="47"/>
      <c r="K378" s="47"/>
      <c r="L378" s="47"/>
      <c r="M378" s="47"/>
    </row>
    <row r="379" spans="1:13" s="42" customFormat="1" ht="12.75" x14ac:dyDescent="0.2">
      <c r="A379" s="45"/>
      <c r="B379" s="45"/>
      <c r="C379" s="50"/>
      <c r="D379" s="42" t="str">
        <f>IFERROR(VLOOKUP(C379,Wedstrijdlocaties!B:E,4,FALSE),"")</f>
        <v/>
      </c>
      <c r="E379" s="51"/>
      <c r="F379" s="47"/>
      <c r="G379" s="47"/>
      <c r="H379" s="47"/>
      <c r="I379" s="47"/>
      <c r="J379" s="47"/>
      <c r="K379" s="47"/>
      <c r="L379" s="47"/>
      <c r="M379" s="47"/>
    </row>
    <row r="380" spans="1:13" s="42" customFormat="1" ht="12.75" x14ac:dyDescent="0.2">
      <c r="A380" s="45"/>
      <c r="B380" s="45"/>
      <c r="C380" s="50"/>
      <c r="D380" s="42" t="str">
        <f>IFERROR(VLOOKUP(C380,Wedstrijdlocaties!B:E,4,FALSE),"")</f>
        <v/>
      </c>
      <c r="E380" s="51"/>
      <c r="F380" s="47"/>
      <c r="G380" s="47"/>
      <c r="H380" s="47"/>
      <c r="I380" s="47"/>
      <c r="J380" s="47"/>
      <c r="K380" s="47"/>
      <c r="L380" s="47"/>
      <c r="M380" s="47"/>
    </row>
    <row r="381" spans="1:13" s="42" customFormat="1" ht="12.75" x14ac:dyDescent="0.2">
      <c r="A381" s="45"/>
      <c r="B381" s="45"/>
      <c r="C381" s="50"/>
      <c r="D381" s="42" t="str">
        <f>IFERROR(VLOOKUP(C381,Wedstrijdlocaties!B:E,4,FALSE),"")</f>
        <v/>
      </c>
      <c r="E381" s="51"/>
      <c r="F381" s="47"/>
      <c r="G381" s="47"/>
      <c r="H381" s="47"/>
      <c r="I381" s="47"/>
      <c r="J381" s="47"/>
      <c r="K381" s="47"/>
      <c r="L381" s="47"/>
      <c r="M381" s="47"/>
    </row>
    <row r="382" spans="1:13" s="42" customFormat="1" ht="12.75" x14ac:dyDescent="0.2">
      <c r="A382" s="45"/>
      <c r="B382" s="45"/>
      <c r="C382" s="50"/>
      <c r="D382" s="42" t="str">
        <f>IFERROR(VLOOKUP(C382,Wedstrijdlocaties!B:E,4,FALSE),"")</f>
        <v/>
      </c>
      <c r="E382" s="51"/>
      <c r="F382" s="47"/>
      <c r="G382" s="47"/>
      <c r="H382" s="47"/>
      <c r="I382" s="47"/>
      <c r="J382" s="47"/>
      <c r="K382" s="47"/>
      <c r="L382" s="47"/>
      <c r="M382" s="47"/>
    </row>
    <row r="383" spans="1:13" s="42" customFormat="1" ht="12.75" x14ac:dyDescent="0.2">
      <c r="A383" s="45"/>
      <c r="B383" s="45"/>
      <c r="C383" s="50"/>
      <c r="D383" s="42" t="str">
        <f>IFERROR(VLOOKUP(C383,Wedstrijdlocaties!B:E,4,FALSE),"")</f>
        <v/>
      </c>
      <c r="E383" s="51"/>
      <c r="F383" s="47"/>
      <c r="G383" s="47"/>
      <c r="H383" s="47"/>
      <c r="I383" s="47"/>
      <c r="J383" s="47"/>
      <c r="K383" s="47"/>
      <c r="L383" s="47"/>
      <c r="M383" s="47"/>
    </row>
    <row r="384" spans="1:13" s="42" customFormat="1" ht="12.75" x14ac:dyDescent="0.2">
      <c r="A384" s="45"/>
      <c r="B384" s="45"/>
      <c r="C384" s="50"/>
      <c r="D384" s="42" t="str">
        <f>IFERROR(VLOOKUP(C384,Wedstrijdlocaties!B:E,4,FALSE),"")</f>
        <v/>
      </c>
      <c r="E384" s="51"/>
      <c r="F384" s="47"/>
      <c r="G384" s="47"/>
      <c r="H384" s="47"/>
      <c r="I384" s="47"/>
      <c r="J384" s="47"/>
      <c r="K384" s="47"/>
      <c r="L384" s="47"/>
      <c r="M384" s="47"/>
    </row>
    <row r="385" spans="1:13" s="42" customFormat="1" ht="12.75" x14ac:dyDescent="0.2">
      <c r="A385" s="45"/>
      <c r="B385" s="45"/>
      <c r="C385" s="50"/>
      <c r="D385" s="42" t="str">
        <f>IFERROR(VLOOKUP(C385,Wedstrijdlocaties!B:E,4,FALSE),"")</f>
        <v/>
      </c>
      <c r="E385" s="51"/>
      <c r="F385" s="47"/>
      <c r="G385" s="47"/>
      <c r="H385" s="47"/>
      <c r="I385" s="47"/>
      <c r="J385" s="47"/>
      <c r="K385" s="47"/>
      <c r="L385" s="47"/>
      <c r="M385" s="47"/>
    </row>
    <row r="386" spans="1:13" s="42" customFormat="1" ht="12.75" x14ac:dyDescent="0.2">
      <c r="A386" s="45"/>
      <c r="B386" s="45"/>
      <c r="C386" s="50"/>
      <c r="D386" s="42" t="str">
        <f>IFERROR(VLOOKUP(C386,Wedstrijdlocaties!B:E,4,FALSE),"")</f>
        <v/>
      </c>
      <c r="E386" s="51"/>
      <c r="F386" s="47"/>
      <c r="G386" s="47"/>
      <c r="H386" s="47"/>
      <c r="I386" s="47"/>
      <c r="J386" s="47"/>
      <c r="K386" s="47"/>
      <c r="L386" s="47"/>
      <c r="M386" s="47"/>
    </row>
    <row r="387" spans="1:13" s="42" customFormat="1" ht="12.75" x14ac:dyDescent="0.2">
      <c r="A387" s="45"/>
      <c r="B387" s="45"/>
      <c r="C387" s="50"/>
      <c r="D387" s="42" t="str">
        <f>IFERROR(VLOOKUP(C387,Wedstrijdlocaties!B:E,4,FALSE),"")</f>
        <v/>
      </c>
      <c r="E387" s="51"/>
      <c r="F387" s="47"/>
      <c r="G387" s="47"/>
      <c r="H387" s="47"/>
      <c r="I387" s="47"/>
      <c r="J387" s="47"/>
      <c r="K387" s="47"/>
      <c r="L387" s="47"/>
      <c r="M387" s="47"/>
    </row>
    <row r="388" spans="1:13" s="42" customFormat="1" ht="12.75" x14ac:dyDescent="0.2">
      <c r="A388" s="45"/>
      <c r="B388" s="45"/>
      <c r="C388" s="50"/>
      <c r="D388" s="42" t="str">
        <f>IFERROR(VLOOKUP(C388,Wedstrijdlocaties!B:E,4,FALSE),"")</f>
        <v/>
      </c>
      <c r="E388" s="51"/>
      <c r="F388" s="47"/>
      <c r="G388" s="47"/>
      <c r="H388" s="47"/>
      <c r="I388" s="47"/>
      <c r="J388" s="47"/>
      <c r="K388" s="47"/>
      <c r="L388" s="47"/>
      <c r="M388" s="47"/>
    </row>
    <row r="389" spans="1:13" s="42" customFormat="1" ht="12.75" x14ac:dyDescent="0.2">
      <c r="A389" s="45"/>
      <c r="B389" s="45"/>
      <c r="C389" s="50"/>
      <c r="D389" s="42" t="str">
        <f>IFERROR(VLOOKUP(C389,Wedstrijdlocaties!B:E,4,FALSE),"")</f>
        <v/>
      </c>
      <c r="E389" s="51"/>
      <c r="F389" s="47"/>
      <c r="G389" s="47"/>
      <c r="H389" s="47"/>
      <c r="I389" s="47"/>
      <c r="J389" s="47"/>
      <c r="K389" s="47"/>
      <c r="L389" s="47"/>
      <c r="M389" s="47"/>
    </row>
    <row r="390" spans="1:13" s="42" customFormat="1" ht="12.75" x14ac:dyDescent="0.2">
      <c r="A390" s="45"/>
      <c r="B390" s="45"/>
      <c r="C390" s="50"/>
      <c r="D390" s="42" t="str">
        <f>IFERROR(VLOOKUP(C390,Wedstrijdlocaties!B:E,4,FALSE),"")</f>
        <v/>
      </c>
      <c r="E390" s="51"/>
      <c r="F390" s="47"/>
      <c r="G390" s="47"/>
      <c r="H390" s="47"/>
      <c r="I390" s="47"/>
      <c r="J390" s="47"/>
      <c r="K390" s="47"/>
      <c r="L390" s="47"/>
      <c r="M390" s="47"/>
    </row>
    <row r="391" spans="1:13" s="42" customFormat="1" ht="12.75" x14ac:dyDescent="0.2">
      <c r="A391" s="45"/>
      <c r="B391" s="45"/>
      <c r="C391" s="50"/>
      <c r="D391" s="42" t="str">
        <f>IFERROR(VLOOKUP(C391,Wedstrijdlocaties!B:E,4,FALSE),"")</f>
        <v/>
      </c>
      <c r="E391" s="51"/>
      <c r="F391" s="47"/>
      <c r="G391" s="47"/>
      <c r="H391" s="47"/>
      <c r="I391" s="47"/>
      <c r="J391" s="47"/>
      <c r="K391" s="47"/>
      <c r="L391" s="47"/>
      <c r="M391" s="47"/>
    </row>
    <row r="392" spans="1:13" s="42" customFormat="1" ht="12.75" x14ac:dyDescent="0.2">
      <c r="A392" s="45"/>
      <c r="B392" s="45"/>
      <c r="C392" s="50"/>
      <c r="D392" s="42" t="str">
        <f>IFERROR(VLOOKUP(C392,Wedstrijdlocaties!B:E,4,FALSE),"")</f>
        <v/>
      </c>
      <c r="E392" s="51"/>
      <c r="F392" s="47"/>
      <c r="G392" s="47"/>
      <c r="H392" s="47"/>
      <c r="I392" s="47"/>
      <c r="J392" s="47"/>
      <c r="K392" s="47"/>
      <c r="L392" s="47"/>
      <c r="M392" s="47"/>
    </row>
    <row r="393" spans="1:13" s="42" customFormat="1" ht="12.75" x14ac:dyDescent="0.2">
      <c r="A393" s="45"/>
      <c r="B393" s="45"/>
      <c r="C393" s="50"/>
      <c r="D393" s="42" t="str">
        <f>IFERROR(VLOOKUP(C393,Wedstrijdlocaties!B:E,4,FALSE),"")</f>
        <v/>
      </c>
      <c r="E393" s="51"/>
      <c r="F393" s="47"/>
      <c r="G393" s="47"/>
      <c r="H393" s="47"/>
      <c r="I393" s="47"/>
      <c r="J393" s="47"/>
      <c r="K393" s="47"/>
      <c r="L393" s="47"/>
      <c r="M393" s="47"/>
    </row>
    <row r="394" spans="1:13" s="42" customFormat="1" ht="12.75" x14ac:dyDescent="0.2">
      <c r="A394" s="45"/>
      <c r="B394" s="45"/>
      <c r="C394" s="50"/>
      <c r="D394" s="42" t="str">
        <f>IFERROR(VLOOKUP(C394,Wedstrijdlocaties!B:E,4,FALSE),"")</f>
        <v/>
      </c>
      <c r="E394" s="51"/>
      <c r="F394" s="47"/>
      <c r="G394" s="47"/>
      <c r="H394" s="47"/>
      <c r="I394" s="47"/>
      <c r="J394" s="47"/>
      <c r="K394" s="47"/>
      <c r="L394" s="47"/>
      <c r="M394" s="47"/>
    </row>
    <row r="395" spans="1:13" s="42" customFormat="1" ht="12.75" x14ac:dyDescent="0.2">
      <c r="A395" s="45"/>
      <c r="B395" s="45"/>
      <c r="C395" s="50"/>
      <c r="D395" s="42" t="str">
        <f>IFERROR(VLOOKUP(C395,Wedstrijdlocaties!B:E,4,FALSE),"")</f>
        <v/>
      </c>
      <c r="E395" s="51"/>
      <c r="F395" s="47"/>
      <c r="G395" s="47"/>
      <c r="H395" s="47"/>
      <c r="I395" s="47"/>
      <c r="J395" s="47"/>
      <c r="K395" s="47"/>
      <c r="L395" s="47"/>
      <c r="M395" s="47"/>
    </row>
    <row r="396" spans="1:13" s="42" customFormat="1" ht="12.75" x14ac:dyDescent="0.2">
      <c r="A396" s="45"/>
      <c r="B396" s="45"/>
      <c r="C396" s="50"/>
      <c r="D396" s="42" t="str">
        <f>IFERROR(VLOOKUP(C396,Wedstrijdlocaties!B:E,4,FALSE),"")</f>
        <v/>
      </c>
      <c r="E396" s="51"/>
      <c r="F396" s="47"/>
      <c r="G396" s="47"/>
      <c r="H396" s="47"/>
      <c r="I396" s="47"/>
      <c r="J396" s="47"/>
      <c r="K396" s="47"/>
      <c r="L396" s="47"/>
      <c r="M396" s="47"/>
    </row>
    <row r="397" spans="1:13" s="42" customFormat="1" ht="12.75" x14ac:dyDescent="0.2">
      <c r="A397" s="45"/>
      <c r="B397" s="45"/>
      <c r="C397" s="50"/>
      <c r="D397" s="42" t="str">
        <f>IFERROR(VLOOKUP(C397,Wedstrijdlocaties!B:E,4,FALSE),"")</f>
        <v/>
      </c>
      <c r="E397" s="51"/>
      <c r="F397" s="47"/>
      <c r="G397" s="47"/>
      <c r="H397" s="47"/>
      <c r="I397" s="47"/>
      <c r="J397" s="47"/>
      <c r="K397" s="47"/>
      <c r="L397" s="47"/>
      <c r="M397" s="47"/>
    </row>
    <row r="398" spans="1:13" s="42" customFormat="1" ht="12.75" x14ac:dyDescent="0.2">
      <c r="A398" s="45"/>
      <c r="B398" s="45"/>
      <c r="C398" s="50"/>
      <c r="D398" s="42" t="str">
        <f>IFERROR(VLOOKUP(C398,Wedstrijdlocaties!B:E,4,FALSE),"")</f>
        <v/>
      </c>
      <c r="E398" s="51"/>
      <c r="F398" s="47"/>
      <c r="G398" s="47"/>
      <c r="H398" s="47"/>
      <c r="I398" s="47"/>
      <c r="J398" s="47"/>
      <c r="K398" s="47"/>
      <c r="L398" s="47"/>
      <c r="M398" s="47"/>
    </row>
    <row r="399" spans="1:13" s="42" customFormat="1" ht="12.75" x14ac:dyDescent="0.2">
      <c r="A399" s="45"/>
      <c r="B399" s="45"/>
      <c r="C399" s="50"/>
      <c r="D399" s="42" t="str">
        <f>IFERROR(VLOOKUP(C399,Wedstrijdlocaties!B:E,4,FALSE),"")</f>
        <v/>
      </c>
      <c r="E399" s="51"/>
      <c r="F399" s="47"/>
      <c r="G399" s="47"/>
      <c r="H399" s="47"/>
      <c r="I399" s="47"/>
      <c r="J399" s="47"/>
      <c r="K399" s="47"/>
      <c r="L399" s="47"/>
      <c r="M399" s="47"/>
    </row>
    <row r="400" spans="1:13" s="42" customFormat="1" ht="12.75" x14ac:dyDescent="0.2">
      <c r="A400" s="45"/>
      <c r="B400" s="45"/>
      <c r="C400" s="50"/>
      <c r="D400" s="42" t="str">
        <f>IFERROR(VLOOKUP(C400,Wedstrijdlocaties!B:E,4,FALSE),"")</f>
        <v/>
      </c>
      <c r="E400" s="51"/>
      <c r="F400" s="47"/>
      <c r="G400" s="47"/>
      <c r="H400" s="47"/>
      <c r="I400" s="47"/>
      <c r="J400" s="47"/>
      <c r="K400" s="47"/>
      <c r="L400" s="47"/>
      <c r="M400" s="47"/>
    </row>
    <row r="401" spans="1:13" s="42" customFormat="1" ht="12.75" x14ac:dyDescent="0.2">
      <c r="A401" s="45"/>
      <c r="B401" s="45"/>
      <c r="C401" s="50"/>
      <c r="D401" s="42" t="str">
        <f>IFERROR(VLOOKUP(C401,Wedstrijdlocaties!B:E,4,FALSE),"")</f>
        <v/>
      </c>
      <c r="E401" s="51"/>
      <c r="F401" s="47"/>
      <c r="G401" s="47"/>
      <c r="H401" s="47"/>
      <c r="I401" s="47"/>
      <c r="J401" s="47"/>
      <c r="K401" s="47"/>
      <c r="L401" s="47"/>
      <c r="M401" s="47"/>
    </row>
    <row r="402" spans="1:13" s="42" customFormat="1" ht="12.75" x14ac:dyDescent="0.2">
      <c r="A402" s="45"/>
      <c r="B402" s="45"/>
      <c r="C402" s="50"/>
      <c r="D402" s="42" t="str">
        <f>IFERROR(VLOOKUP(C402,Wedstrijdlocaties!B:E,4,FALSE),"")</f>
        <v/>
      </c>
      <c r="E402" s="51"/>
      <c r="F402" s="47"/>
      <c r="G402" s="47"/>
      <c r="H402" s="47"/>
      <c r="I402" s="47"/>
      <c r="J402" s="47"/>
      <c r="K402" s="47"/>
      <c r="L402" s="47"/>
      <c r="M402" s="47"/>
    </row>
    <row r="403" spans="1:13" s="42" customFormat="1" ht="12.75" x14ac:dyDescent="0.2">
      <c r="A403" s="45"/>
      <c r="B403" s="45"/>
      <c r="C403" s="50"/>
      <c r="D403" s="42" t="str">
        <f>IFERROR(VLOOKUP(C403,Wedstrijdlocaties!B:E,4,FALSE),"")</f>
        <v/>
      </c>
      <c r="E403" s="51"/>
      <c r="F403" s="47"/>
      <c r="G403" s="47"/>
      <c r="H403" s="47"/>
      <c r="I403" s="47"/>
      <c r="J403" s="47"/>
      <c r="K403" s="47"/>
      <c r="L403" s="47"/>
      <c r="M403" s="47"/>
    </row>
    <row r="404" spans="1:13" s="42" customFormat="1" ht="12.75" x14ac:dyDescent="0.2">
      <c r="A404" s="45"/>
      <c r="B404" s="45"/>
      <c r="C404" s="50"/>
      <c r="D404" s="42" t="str">
        <f>IFERROR(VLOOKUP(C404,Wedstrijdlocaties!B:E,4,FALSE),"")</f>
        <v/>
      </c>
      <c r="E404" s="51"/>
      <c r="F404" s="47"/>
      <c r="G404" s="47"/>
      <c r="H404" s="47"/>
      <c r="I404" s="47"/>
      <c r="J404" s="47"/>
      <c r="K404" s="47"/>
      <c r="L404" s="47"/>
      <c r="M404" s="47"/>
    </row>
    <row r="405" spans="1:13" s="42" customFormat="1" ht="12.75" x14ac:dyDescent="0.2">
      <c r="A405" s="45"/>
      <c r="B405" s="45"/>
      <c r="C405" s="50"/>
      <c r="D405" s="42" t="str">
        <f>IFERROR(VLOOKUP(C405,Wedstrijdlocaties!B:E,4,FALSE),"")</f>
        <v/>
      </c>
      <c r="E405" s="51"/>
      <c r="F405" s="47"/>
      <c r="G405" s="47"/>
      <c r="H405" s="47"/>
      <c r="I405" s="47"/>
      <c r="J405" s="47"/>
      <c r="K405" s="47"/>
      <c r="L405" s="47"/>
      <c r="M405" s="47"/>
    </row>
    <row r="406" spans="1:13" s="42" customFormat="1" ht="12.75" x14ac:dyDescent="0.2">
      <c r="A406" s="45"/>
      <c r="B406" s="45"/>
      <c r="C406" s="50"/>
      <c r="D406" s="42" t="str">
        <f>IFERROR(VLOOKUP(C406,Wedstrijdlocaties!B:E,4,FALSE),"")</f>
        <v/>
      </c>
      <c r="E406" s="51"/>
      <c r="F406" s="47"/>
      <c r="G406" s="47"/>
      <c r="H406" s="47"/>
      <c r="I406" s="47"/>
      <c r="J406" s="47"/>
      <c r="K406" s="47"/>
      <c r="L406" s="47"/>
      <c r="M406" s="47"/>
    </row>
    <row r="407" spans="1:13" s="42" customFormat="1" ht="12.75" x14ac:dyDescent="0.2">
      <c r="A407" s="45"/>
      <c r="B407" s="45"/>
      <c r="C407" s="50"/>
      <c r="D407" s="42" t="str">
        <f>IFERROR(VLOOKUP(C407,Wedstrijdlocaties!B:E,4,FALSE),"")</f>
        <v/>
      </c>
      <c r="E407" s="51"/>
      <c r="F407" s="47"/>
      <c r="G407" s="47"/>
      <c r="H407" s="47"/>
      <c r="I407" s="47"/>
      <c r="J407" s="47"/>
      <c r="K407" s="47"/>
      <c r="L407" s="47"/>
      <c r="M407" s="47"/>
    </row>
    <row r="408" spans="1:13" s="42" customFormat="1" ht="12.75" x14ac:dyDescent="0.2">
      <c r="A408" s="45"/>
      <c r="B408" s="45"/>
      <c r="C408" s="50"/>
      <c r="D408" s="42" t="str">
        <f>IFERROR(VLOOKUP(C408,Wedstrijdlocaties!B:E,4,FALSE),"")</f>
        <v/>
      </c>
      <c r="E408" s="51"/>
      <c r="F408" s="47"/>
      <c r="G408" s="47"/>
      <c r="H408" s="47"/>
      <c r="I408" s="47"/>
      <c r="J408" s="47"/>
      <c r="K408" s="47"/>
      <c r="L408" s="47"/>
      <c r="M408" s="47"/>
    </row>
    <row r="409" spans="1:13" s="42" customFormat="1" ht="12.75" x14ac:dyDescent="0.2">
      <c r="A409" s="45"/>
      <c r="B409" s="45"/>
      <c r="C409" s="50"/>
      <c r="D409" s="42" t="str">
        <f>IFERROR(VLOOKUP(C409,Wedstrijdlocaties!B:E,4,FALSE),"")</f>
        <v/>
      </c>
      <c r="E409" s="51"/>
      <c r="F409" s="47"/>
      <c r="G409" s="47"/>
      <c r="H409" s="47"/>
      <c r="I409" s="47"/>
      <c r="J409" s="47"/>
      <c r="K409" s="47"/>
      <c r="L409" s="47"/>
      <c r="M409" s="47"/>
    </row>
    <row r="410" spans="1:13" s="42" customFormat="1" ht="12.75" x14ac:dyDescent="0.2">
      <c r="A410" s="45"/>
      <c r="B410" s="45"/>
      <c r="C410" s="50"/>
      <c r="D410" s="42" t="str">
        <f>IFERROR(VLOOKUP(C410,Wedstrijdlocaties!B:E,4,FALSE),"")</f>
        <v/>
      </c>
      <c r="E410" s="51"/>
      <c r="F410" s="47"/>
      <c r="G410" s="47"/>
      <c r="H410" s="47"/>
      <c r="I410" s="47"/>
      <c r="J410" s="47"/>
      <c r="K410" s="47"/>
      <c r="L410" s="47"/>
      <c r="M410" s="47"/>
    </row>
    <row r="411" spans="1:13" s="42" customFormat="1" ht="12.75" x14ac:dyDescent="0.2">
      <c r="A411" s="45"/>
      <c r="B411" s="45"/>
      <c r="C411" s="50"/>
      <c r="D411" s="42" t="str">
        <f>IFERROR(VLOOKUP(C411,Wedstrijdlocaties!B:E,4,FALSE),"")</f>
        <v/>
      </c>
      <c r="E411" s="51"/>
      <c r="F411" s="47"/>
      <c r="G411" s="47"/>
      <c r="H411" s="47"/>
      <c r="I411" s="47"/>
      <c r="J411" s="47"/>
      <c r="K411" s="47"/>
      <c r="L411" s="47"/>
      <c r="M411" s="47"/>
    </row>
    <row r="412" spans="1:13" s="42" customFormat="1" ht="12.75" x14ac:dyDescent="0.2">
      <c r="A412" s="45"/>
      <c r="B412" s="45"/>
      <c r="C412" s="50"/>
      <c r="D412" s="42" t="str">
        <f>IFERROR(VLOOKUP(C412,Wedstrijdlocaties!B:E,4,FALSE),"")</f>
        <v/>
      </c>
      <c r="E412" s="51"/>
      <c r="F412" s="47"/>
      <c r="G412" s="47"/>
      <c r="H412" s="47"/>
      <c r="I412" s="47"/>
      <c r="J412" s="47"/>
      <c r="K412" s="47"/>
      <c r="L412" s="47"/>
      <c r="M412" s="47"/>
    </row>
    <row r="413" spans="1:13" s="42" customFormat="1" ht="12.75" x14ac:dyDescent="0.2">
      <c r="A413" s="45"/>
      <c r="B413" s="45"/>
      <c r="C413" s="50"/>
      <c r="D413" s="42" t="str">
        <f>IFERROR(VLOOKUP(C413,Wedstrijdlocaties!B:E,4,FALSE),"")</f>
        <v/>
      </c>
      <c r="E413" s="51"/>
      <c r="F413" s="47"/>
      <c r="G413" s="47"/>
      <c r="H413" s="47"/>
      <c r="I413" s="47"/>
      <c r="J413" s="47"/>
      <c r="K413" s="47"/>
      <c r="L413" s="47"/>
      <c r="M413" s="47"/>
    </row>
    <row r="414" spans="1:13" s="42" customFormat="1" ht="12.75" x14ac:dyDescent="0.2">
      <c r="A414" s="45"/>
      <c r="B414" s="45"/>
      <c r="C414" s="50"/>
      <c r="D414" s="42" t="str">
        <f>IFERROR(VLOOKUP(C414,Wedstrijdlocaties!B:E,4,FALSE),"")</f>
        <v/>
      </c>
      <c r="E414" s="51"/>
      <c r="F414" s="47"/>
      <c r="G414" s="47"/>
      <c r="H414" s="47"/>
      <c r="I414" s="47"/>
      <c r="J414" s="47"/>
      <c r="K414" s="47"/>
      <c r="L414" s="47"/>
      <c r="M414" s="47"/>
    </row>
    <row r="415" spans="1:13" s="42" customFormat="1" ht="12.75" x14ac:dyDescent="0.2">
      <c r="A415" s="45"/>
      <c r="B415" s="45"/>
      <c r="C415" s="50"/>
      <c r="D415" s="42" t="str">
        <f>IFERROR(VLOOKUP(C415,Wedstrijdlocaties!B:E,4,FALSE),"")</f>
        <v/>
      </c>
      <c r="E415" s="51"/>
      <c r="F415" s="47"/>
      <c r="G415" s="47"/>
      <c r="H415" s="47"/>
      <c r="I415" s="47"/>
      <c r="J415" s="47"/>
      <c r="K415" s="47"/>
      <c r="L415" s="47"/>
      <c r="M415" s="47"/>
    </row>
    <row r="416" spans="1:13" s="42" customFormat="1" ht="12.75" x14ac:dyDescent="0.2">
      <c r="A416" s="45"/>
      <c r="B416" s="45"/>
      <c r="C416" s="50"/>
      <c r="D416" s="42" t="str">
        <f>IFERROR(VLOOKUP(C416,Wedstrijdlocaties!B:E,4,FALSE),"")</f>
        <v/>
      </c>
      <c r="E416" s="51"/>
      <c r="F416" s="47"/>
      <c r="G416" s="47"/>
      <c r="H416" s="47"/>
      <c r="I416" s="47"/>
      <c r="J416" s="47"/>
      <c r="K416" s="47"/>
      <c r="L416" s="47"/>
      <c r="M416" s="47"/>
    </row>
    <row r="417" spans="1:13" s="42" customFormat="1" ht="12.75" x14ac:dyDescent="0.2">
      <c r="A417" s="45"/>
      <c r="B417" s="45"/>
      <c r="C417" s="50"/>
      <c r="D417" s="42" t="str">
        <f>IFERROR(VLOOKUP(C417,Wedstrijdlocaties!B:E,4,FALSE),"")</f>
        <v/>
      </c>
      <c r="E417" s="51"/>
      <c r="F417" s="47"/>
      <c r="G417" s="47"/>
      <c r="H417" s="47"/>
      <c r="I417" s="47"/>
      <c r="J417" s="47"/>
      <c r="K417" s="47"/>
      <c r="L417" s="47"/>
      <c r="M417" s="47"/>
    </row>
    <row r="418" spans="1:13" s="42" customFormat="1" ht="12.75" x14ac:dyDescent="0.2">
      <c r="A418" s="45"/>
      <c r="B418" s="45"/>
      <c r="C418" s="50"/>
      <c r="D418" s="42" t="str">
        <f>IFERROR(VLOOKUP(C418,Wedstrijdlocaties!B:E,4,FALSE),"")</f>
        <v/>
      </c>
      <c r="E418" s="51"/>
      <c r="F418" s="47"/>
      <c r="G418" s="47"/>
      <c r="H418" s="47"/>
      <c r="I418" s="47"/>
      <c r="J418" s="47"/>
      <c r="K418" s="47"/>
      <c r="L418" s="47"/>
      <c r="M418" s="47"/>
    </row>
    <row r="419" spans="1:13" s="42" customFormat="1" ht="12.75" x14ac:dyDescent="0.2">
      <c r="A419" s="45"/>
      <c r="B419" s="45"/>
      <c r="C419" s="50"/>
      <c r="D419" s="42" t="str">
        <f>IFERROR(VLOOKUP(C419,Wedstrijdlocaties!B:E,4,FALSE),"")</f>
        <v/>
      </c>
      <c r="E419" s="51"/>
      <c r="F419" s="47"/>
      <c r="G419" s="47"/>
      <c r="H419" s="47"/>
      <c r="I419" s="47"/>
      <c r="J419" s="47"/>
      <c r="K419" s="47"/>
      <c r="L419" s="47"/>
      <c r="M419" s="47"/>
    </row>
    <row r="420" spans="1:13" s="42" customFormat="1" ht="12.75" x14ac:dyDescent="0.2">
      <c r="A420" s="45"/>
      <c r="B420" s="45"/>
      <c r="C420" s="50"/>
      <c r="D420" s="42" t="str">
        <f>IFERROR(VLOOKUP(C420,Wedstrijdlocaties!B:E,4,FALSE),"")</f>
        <v/>
      </c>
      <c r="E420" s="51"/>
      <c r="F420" s="47"/>
      <c r="G420" s="47"/>
      <c r="H420" s="47"/>
      <c r="I420" s="47"/>
      <c r="J420" s="47"/>
      <c r="K420" s="47"/>
      <c r="L420" s="47"/>
      <c r="M420" s="47"/>
    </row>
    <row r="421" spans="1:13" s="42" customFormat="1" ht="12.75" x14ac:dyDescent="0.2">
      <c r="A421" s="45"/>
      <c r="B421" s="45"/>
      <c r="C421" s="50"/>
      <c r="D421" s="42" t="str">
        <f>IFERROR(VLOOKUP(C421,Wedstrijdlocaties!B:E,4,FALSE),"")</f>
        <v/>
      </c>
      <c r="E421" s="51"/>
      <c r="F421" s="47"/>
      <c r="G421" s="47"/>
      <c r="H421" s="47"/>
      <c r="I421" s="47"/>
      <c r="J421" s="47"/>
      <c r="K421" s="47"/>
      <c r="L421" s="47"/>
      <c r="M421" s="47"/>
    </row>
    <row r="422" spans="1:13" s="42" customFormat="1" ht="12.75" x14ac:dyDescent="0.2">
      <c r="A422" s="45"/>
      <c r="B422" s="45"/>
      <c r="C422" s="50"/>
      <c r="D422" s="42" t="str">
        <f>IFERROR(VLOOKUP(C422,Wedstrijdlocaties!B:E,4,FALSE),"")</f>
        <v/>
      </c>
      <c r="E422" s="51"/>
      <c r="F422" s="47"/>
      <c r="G422" s="47"/>
      <c r="H422" s="47"/>
      <c r="I422" s="47"/>
      <c r="J422" s="47"/>
      <c r="K422" s="47"/>
      <c r="L422" s="47"/>
      <c r="M422" s="47"/>
    </row>
    <row r="423" spans="1:13" s="42" customFormat="1" ht="12.75" x14ac:dyDescent="0.2">
      <c r="A423" s="45"/>
      <c r="B423" s="45"/>
      <c r="C423" s="50"/>
      <c r="D423" s="42" t="str">
        <f>IFERROR(VLOOKUP(C423,Wedstrijdlocaties!B:E,4,FALSE),"")</f>
        <v/>
      </c>
      <c r="E423" s="51"/>
      <c r="F423" s="47"/>
      <c r="G423" s="47"/>
      <c r="H423" s="47"/>
      <c r="I423" s="47"/>
      <c r="J423" s="47"/>
      <c r="K423" s="47"/>
      <c r="L423" s="47"/>
      <c r="M423" s="47"/>
    </row>
    <row r="424" spans="1:13" s="42" customFormat="1" ht="12.75" x14ac:dyDescent="0.2">
      <c r="A424" s="45"/>
      <c r="B424" s="45"/>
      <c r="C424" s="50"/>
      <c r="D424" s="42" t="str">
        <f>IFERROR(VLOOKUP(C424,Wedstrijdlocaties!B:E,4,FALSE),"")</f>
        <v/>
      </c>
      <c r="E424" s="51"/>
      <c r="F424" s="47"/>
      <c r="G424" s="47"/>
      <c r="H424" s="47"/>
      <c r="I424" s="47"/>
      <c r="J424" s="47"/>
      <c r="K424" s="47"/>
      <c r="L424" s="47"/>
      <c r="M424" s="47"/>
    </row>
    <row r="425" spans="1:13" s="42" customFormat="1" ht="12.75" x14ac:dyDescent="0.2">
      <c r="A425" s="45"/>
      <c r="B425" s="45"/>
      <c r="C425" s="50"/>
      <c r="D425" s="42" t="str">
        <f>IFERROR(VLOOKUP(C425,Wedstrijdlocaties!B:E,4,FALSE),"")</f>
        <v/>
      </c>
      <c r="E425" s="51"/>
      <c r="F425" s="47"/>
      <c r="G425" s="47"/>
      <c r="H425" s="47"/>
      <c r="I425" s="47"/>
      <c r="J425" s="47"/>
      <c r="K425" s="47"/>
      <c r="L425" s="47"/>
      <c r="M425" s="47"/>
    </row>
    <row r="426" spans="1:13" s="42" customFormat="1" ht="12.75" x14ac:dyDescent="0.2">
      <c r="A426" s="45"/>
      <c r="B426" s="45"/>
      <c r="C426" s="50"/>
      <c r="D426" s="42" t="str">
        <f>IFERROR(VLOOKUP(C426,Wedstrijdlocaties!B:E,4,FALSE),"")</f>
        <v/>
      </c>
      <c r="E426" s="51"/>
      <c r="F426" s="47"/>
      <c r="G426" s="47"/>
      <c r="H426" s="47"/>
      <c r="I426" s="47"/>
      <c r="J426" s="47"/>
      <c r="K426" s="47"/>
      <c r="L426" s="47"/>
      <c r="M426" s="47"/>
    </row>
    <row r="427" spans="1:13" s="42" customFormat="1" ht="12.75" x14ac:dyDescent="0.2">
      <c r="A427" s="45"/>
      <c r="B427" s="45"/>
      <c r="C427" s="50"/>
      <c r="D427" s="42" t="str">
        <f>IFERROR(VLOOKUP(C427,Wedstrijdlocaties!B:E,4,FALSE),"")</f>
        <v/>
      </c>
      <c r="E427" s="51"/>
      <c r="F427" s="47"/>
      <c r="G427" s="47"/>
      <c r="H427" s="47"/>
      <c r="I427" s="47"/>
      <c r="J427" s="47"/>
      <c r="K427" s="47"/>
      <c r="L427" s="47"/>
      <c r="M427" s="47"/>
    </row>
    <row r="428" spans="1:13" s="42" customFormat="1" ht="12.75" x14ac:dyDescent="0.2">
      <c r="A428" s="45"/>
      <c r="B428" s="45"/>
      <c r="C428" s="50"/>
      <c r="D428" s="42" t="str">
        <f>IFERROR(VLOOKUP(C428,Wedstrijdlocaties!B:E,4,FALSE),"")</f>
        <v/>
      </c>
      <c r="E428" s="51"/>
      <c r="F428" s="47"/>
      <c r="G428" s="47"/>
      <c r="H428" s="47"/>
      <c r="I428" s="47"/>
      <c r="J428" s="47"/>
      <c r="K428" s="47"/>
      <c r="L428" s="47"/>
      <c r="M428" s="47"/>
    </row>
    <row r="429" spans="1:13" s="42" customFormat="1" ht="12.75" x14ac:dyDescent="0.2">
      <c r="A429" s="45"/>
      <c r="B429" s="45"/>
      <c r="C429" s="50"/>
      <c r="D429" s="42" t="str">
        <f>IFERROR(VLOOKUP(C429,Wedstrijdlocaties!B:E,4,FALSE),"")</f>
        <v/>
      </c>
      <c r="E429" s="51"/>
      <c r="F429" s="47"/>
      <c r="G429" s="47"/>
      <c r="H429" s="47"/>
      <c r="I429" s="47"/>
      <c r="J429" s="47"/>
      <c r="K429" s="47"/>
      <c r="L429" s="47"/>
      <c r="M429" s="47"/>
    </row>
    <row r="430" spans="1:13" s="42" customFormat="1" ht="12.75" x14ac:dyDescent="0.2">
      <c r="A430" s="45"/>
      <c r="B430" s="45"/>
      <c r="C430" s="50"/>
      <c r="D430" s="42" t="str">
        <f>IFERROR(VLOOKUP(C430,Wedstrijdlocaties!B:E,4,FALSE),"")</f>
        <v/>
      </c>
      <c r="E430" s="51"/>
      <c r="F430" s="47"/>
      <c r="G430" s="47"/>
      <c r="H430" s="47"/>
      <c r="I430" s="47"/>
      <c r="J430" s="47"/>
      <c r="K430" s="47"/>
      <c r="L430" s="47"/>
      <c r="M430" s="47"/>
    </row>
    <row r="431" spans="1:13" s="42" customFormat="1" ht="12.75" x14ac:dyDescent="0.2">
      <c r="A431" s="45"/>
      <c r="B431" s="45"/>
      <c r="C431" s="50"/>
      <c r="D431" s="42" t="str">
        <f>IFERROR(VLOOKUP(C431,Wedstrijdlocaties!B:E,4,FALSE),"")</f>
        <v/>
      </c>
      <c r="E431" s="51"/>
      <c r="F431" s="47"/>
      <c r="G431" s="47"/>
      <c r="H431" s="47"/>
      <c r="I431" s="47"/>
      <c r="J431" s="47"/>
      <c r="K431" s="47"/>
      <c r="L431" s="47"/>
      <c r="M431" s="47"/>
    </row>
    <row r="432" spans="1:13" s="42" customFormat="1" ht="12.75" x14ac:dyDescent="0.2">
      <c r="A432" s="45"/>
      <c r="B432" s="45"/>
      <c r="C432" s="50"/>
      <c r="D432" s="42" t="str">
        <f>IFERROR(VLOOKUP(C432,Wedstrijdlocaties!B:E,4,FALSE),"")</f>
        <v/>
      </c>
      <c r="E432" s="51"/>
      <c r="F432" s="47"/>
      <c r="G432" s="47"/>
      <c r="H432" s="47"/>
      <c r="I432" s="47"/>
      <c r="J432" s="47"/>
      <c r="K432" s="47"/>
      <c r="L432" s="47"/>
      <c r="M432" s="47"/>
    </row>
    <row r="433" spans="1:13" s="42" customFormat="1" ht="12.75" x14ac:dyDescent="0.2">
      <c r="A433" s="45"/>
      <c r="B433" s="45"/>
      <c r="C433" s="50"/>
      <c r="D433" s="42" t="str">
        <f>IFERROR(VLOOKUP(C433,Wedstrijdlocaties!B:E,4,FALSE),"")</f>
        <v/>
      </c>
      <c r="E433" s="51"/>
      <c r="F433" s="47"/>
      <c r="G433" s="47"/>
      <c r="H433" s="47"/>
      <c r="I433" s="47"/>
      <c r="J433" s="47"/>
      <c r="K433" s="47"/>
      <c r="L433" s="47"/>
      <c r="M433" s="47"/>
    </row>
    <row r="434" spans="1:13" s="42" customFormat="1" ht="12.75" x14ac:dyDescent="0.2">
      <c r="A434" s="45"/>
      <c r="B434" s="45"/>
      <c r="C434" s="50"/>
      <c r="D434" s="42" t="str">
        <f>IFERROR(VLOOKUP(C434,Wedstrijdlocaties!B:E,4,FALSE),"")</f>
        <v/>
      </c>
      <c r="E434" s="51"/>
      <c r="F434" s="47"/>
      <c r="G434" s="47"/>
      <c r="H434" s="47"/>
      <c r="I434" s="47"/>
      <c r="J434" s="47"/>
      <c r="K434" s="47"/>
      <c r="L434" s="47"/>
      <c r="M434" s="47"/>
    </row>
    <row r="435" spans="1:13" s="42" customFormat="1" ht="12.75" x14ac:dyDescent="0.2">
      <c r="A435" s="45"/>
      <c r="B435" s="45"/>
      <c r="C435" s="50"/>
      <c r="D435" s="42" t="str">
        <f>IFERROR(VLOOKUP(C435,Wedstrijdlocaties!B:E,4,FALSE),"")</f>
        <v/>
      </c>
      <c r="E435" s="51"/>
      <c r="F435" s="47"/>
      <c r="G435" s="47"/>
      <c r="H435" s="47"/>
      <c r="I435" s="47"/>
      <c r="J435" s="47"/>
      <c r="K435" s="47"/>
      <c r="L435" s="47"/>
      <c r="M435" s="47"/>
    </row>
    <row r="436" spans="1:13" s="42" customFormat="1" ht="12.75" x14ac:dyDescent="0.2">
      <c r="A436" s="45"/>
      <c r="B436" s="45"/>
      <c r="C436" s="50"/>
      <c r="D436" s="42" t="str">
        <f>IFERROR(VLOOKUP(C436,Wedstrijdlocaties!B:E,4,FALSE),"")</f>
        <v/>
      </c>
      <c r="E436" s="51"/>
      <c r="F436" s="47"/>
      <c r="G436" s="47"/>
      <c r="H436" s="47"/>
      <c r="I436" s="47"/>
      <c r="J436" s="47"/>
      <c r="K436" s="47"/>
      <c r="L436" s="47"/>
      <c r="M436" s="47"/>
    </row>
    <row r="437" spans="1:13" s="42" customFormat="1" ht="12.75" x14ac:dyDescent="0.2">
      <c r="A437" s="45"/>
      <c r="B437" s="45"/>
      <c r="C437" s="50"/>
      <c r="D437" s="42" t="str">
        <f>IFERROR(VLOOKUP(C437,Wedstrijdlocaties!B:E,4,FALSE),"")</f>
        <v/>
      </c>
      <c r="E437" s="51"/>
      <c r="F437" s="47"/>
      <c r="G437" s="47"/>
      <c r="H437" s="47"/>
      <c r="I437" s="47"/>
      <c r="J437" s="47"/>
      <c r="K437" s="47"/>
      <c r="L437" s="47"/>
      <c r="M437" s="47"/>
    </row>
    <row r="438" spans="1:13" s="42" customFormat="1" ht="12.75" x14ac:dyDescent="0.2">
      <c r="A438" s="45"/>
      <c r="B438" s="45"/>
      <c r="C438" s="50"/>
      <c r="D438" s="42" t="str">
        <f>IFERROR(VLOOKUP(C438,Wedstrijdlocaties!B:E,4,FALSE),"")</f>
        <v/>
      </c>
      <c r="E438" s="51"/>
      <c r="F438" s="47"/>
      <c r="G438" s="47"/>
      <c r="H438" s="47"/>
      <c r="I438" s="47"/>
      <c r="J438" s="47"/>
      <c r="K438" s="47"/>
      <c r="L438" s="47"/>
      <c r="M438" s="47"/>
    </row>
    <row r="439" spans="1:13" s="42" customFormat="1" ht="12.75" x14ac:dyDescent="0.2">
      <c r="A439" s="45"/>
      <c r="B439" s="45"/>
      <c r="C439" s="50"/>
      <c r="D439" s="42" t="str">
        <f>IFERROR(VLOOKUP(C439,Wedstrijdlocaties!B:E,4,FALSE),"")</f>
        <v/>
      </c>
      <c r="E439" s="51"/>
      <c r="F439" s="47"/>
      <c r="G439" s="47"/>
      <c r="H439" s="47"/>
      <c r="I439" s="47"/>
      <c r="J439" s="47"/>
      <c r="K439" s="47"/>
      <c r="L439" s="47"/>
      <c r="M439" s="47"/>
    </row>
    <row r="440" spans="1:13" s="42" customFormat="1" ht="12.75" x14ac:dyDescent="0.2">
      <c r="A440" s="45"/>
      <c r="B440" s="45"/>
      <c r="C440" s="50"/>
      <c r="D440" s="42" t="str">
        <f>IFERROR(VLOOKUP(C440,Wedstrijdlocaties!B:E,4,FALSE),"")</f>
        <v/>
      </c>
      <c r="E440" s="51"/>
      <c r="F440" s="47"/>
      <c r="G440" s="47"/>
      <c r="H440" s="47"/>
      <c r="I440" s="47"/>
      <c r="J440" s="47"/>
      <c r="K440" s="47"/>
      <c r="L440" s="47"/>
      <c r="M440" s="47"/>
    </row>
    <row r="441" spans="1:13" s="42" customFormat="1" ht="12.75" x14ac:dyDescent="0.2">
      <c r="A441" s="45"/>
      <c r="B441" s="45"/>
      <c r="C441" s="50"/>
      <c r="D441" s="42" t="str">
        <f>IFERROR(VLOOKUP(C441,Wedstrijdlocaties!B:E,4,FALSE),"")</f>
        <v/>
      </c>
      <c r="E441" s="51"/>
      <c r="F441" s="47"/>
      <c r="G441" s="47"/>
      <c r="H441" s="47"/>
      <c r="I441" s="47"/>
      <c r="J441" s="47"/>
      <c r="K441" s="47"/>
      <c r="L441" s="47"/>
      <c r="M441" s="47"/>
    </row>
    <row r="442" spans="1:13" s="42" customFormat="1" ht="12.75" x14ac:dyDescent="0.2">
      <c r="A442" s="45"/>
      <c r="B442" s="45"/>
      <c r="C442" s="50"/>
      <c r="D442" s="42" t="str">
        <f>IFERROR(VLOOKUP(C442,Wedstrijdlocaties!B:E,4,FALSE),"")</f>
        <v/>
      </c>
      <c r="E442" s="51"/>
      <c r="F442" s="47"/>
      <c r="G442" s="47"/>
      <c r="H442" s="47"/>
      <c r="I442" s="47"/>
      <c r="J442" s="47"/>
      <c r="K442" s="47"/>
      <c r="L442" s="47"/>
      <c r="M442" s="47"/>
    </row>
    <row r="443" spans="1:13" s="42" customFormat="1" ht="12.75" x14ac:dyDescent="0.2">
      <c r="A443" s="45"/>
      <c r="B443" s="45"/>
      <c r="C443" s="50"/>
      <c r="D443" s="42" t="str">
        <f>IFERROR(VLOOKUP(C443,Wedstrijdlocaties!B:E,4,FALSE),"")</f>
        <v/>
      </c>
      <c r="E443" s="51"/>
      <c r="F443" s="47"/>
      <c r="G443" s="47"/>
      <c r="H443" s="47"/>
      <c r="I443" s="47"/>
      <c r="J443" s="47"/>
      <c r="K443" s="47"/>
      <c r="L443" s="47"/>
      <c r="M443" s="47"/>
    </row>
    <row r="444" spans="1:13" s="42" customFormat="1" ht="12.75" x14ac:dyDescent="0.2">
      <c r="A444" s="45"/>
      <c r="B444" s="45"/>
      <c r="C444" s="50"/>
      <c r="D444" s="42" t="str">
        <f>IFERROR(VLOOKUP(C444,Wedstrijdlocaties!B:E,4,FALSE),"")</f>
        <v/>
      </c>
      <c r="E444" s="51"/>
      <c r="F444" s="47"/>
      <c r="G444" s="47"/>
      <c r="H444" s="47"/>
      <c r="I444" s="47"/>
      <c r="J444" s="47"/>
      <c r="K444" s="47"/>
      <c r="L444" s="47"/>
      <c r="M444" s="47"/>
    </row>
    <row r="445" spans="1:13" s="42" customFormat="1" ht="12.75" x14ac:dyDescent="0.2">
      <c r="A445" s="45"/>
      <c r="B445" s="45"/>
      <c r="C445" s="50"/>
      <c r="D445" s="42" t="str">
        <f>IFERROR(VLOOKUP(C445,Wedstrijdlocaties!B:E,4,FALSE),"")</f>
        <v/>
      </c>
      <c r="E445" s="51"/>
      <c r="F445" s="47"/>
      <c r="G445" s="47"/>
      <c r="H445" s="47"/>
      <c r="I445" s="47"/>
      <c r="J445" s="47"/>
      <c r="K445" s="47"/>
      <c r="L445" s="47"/>
      <c r="M445" s="47"/>
    </row>
    <row r="446" spans="1:13" s="42" customFormat="1" ht="12.75" x14ac:dyDescent="0.2">
      <c r="A446" s="45"/>
      <c r="B446" s="45"/>
      <c r="C446" s="50"/>
      <c r="D446" s="42" t="str">
        <f>IFERROR(VLOOKUP(C446,Wedstrijdlocaties!B:E,4,FALSE),"")</f>
        <v/>
      </c>
      <c r="E446" s="51"/>
      <c r="F446" s="47"/>
      <c r="G446" s="47"/>
      <c r="H446" s="47"/>
      <c r="I446" s="47"/>
      <c r="J446" s="47"/>
      <c r="K446" s="47"/>
      <c r="L446" s="47"/>
      <c r="M446" s="47"/>
    </row>
    <row r="447" spans="1:13" s="42" customFormat="1" ht="12.75" x14ac:dyDescent="0.2">
      <c r="A447" s="45"/>
      <c r="B447" s="45"/>
      <c r="C447" s="50"/>
      <c r="D447" s="42" t="str">
        <f>IFERROR(VLOOKUP(C447,Wedstrijdlocaties!B:E,4,FALSE),"")</f>
        <v/>
      </c>
      <c r="E447" s="51"/>
      <c r="F447" s="47"/>
      <c r="G447" s="47"/>
      <c r="H447" s="47"/>
      <c r="I447" s="47"/>
      <c r="J447" s="47"/>
      <c r="K447" s="47"/>
      <c r="L447" s="47"/>
      <c r="M447" s="47"/>
    </row>
    <row r="448" spans="1:13" s="42" customFormat="1" ht="12.75" x14ac:dyDescent="0.2">
      <c r="A448" s="45"/>
      <c r="B448" s="45"/>
      <c r="C448" s="50"/>
      <c r="D448" s="42" t="str">
        <f>IFERROR(VLOOKUP(C448,Wedstrijdlocaties!B:E,4,FALSE),"")</f>
        <v/>
      </c>
      <c r="E448" s="51"/>
      <c r="F448" s="47"/>
      <c r="G448" s="47"/>
      <c r="H448" s="47"/>
      <c r="I448" s="47"/>
      <c r="J448" s="47"/>
      <c r="K448" s="47"/>
      <c r="L448" s="47"/>
      <c r="M448" s="47"/>
    </row>
    <row r="449" spans="1:13" s="42" customFormat="1" ht="12.75" x14ac:dyDescent="0.2">
      <c r="A449" s="45"/>
      <c r="B449" s="45"/>
      <c r="C449" s="50"/>
      <c r="D449" s="42" t="str">
        <f>IFERROR(VLOOKUP(C449,Wedstrijdlocaties!B:E,4,FALSE),"")</f>
        <v/>
      </c>
      <c r="E449" s="51"/>
      <c r="F449" s="47"/>
      <c r="G449" s="47"/>
      <c r="H449" s="47"/>
      <c r="I449" s="47"/>
      <c r="J449" s="47"/>
      <c r="K449" s="47"/>
      <c r="L449" s="47"/>
      <c r="M449" s="47"/>
    </row>
    <row r="450" spans="1:13" s="42" customFormat="1" ht="12.75" x14ac:dyDescent="0.2">
      <c r="A450" s="45"/>
      <c r="B450" s="45"/>
      <c r="C450" s="50"/>
      <c r="D450" s="42" t="str">
        <f>IFERROR(VLOOKUP(C450,Wedstrijdlocaties!B:E,4,FALSE),"")</f>
        <v/>
      </c>
      <c r="E450" s="51"/>
      <c r="F450" s="47"/>
      <c r="G450" s="47"/>
      <c r="H450" s="47"/>
      <c r="I450" s="47"/>
      <c r="J450" s="47"/>
      <c r="K450" s="47"/>
      <c r="L450" s="47"/>
      <c r="M450" s="47"/>
    </row>
    <row r="451" spans="1:13" s="42" customFormat="1" ht="12.75" x14ac:dyDescent="0.2">
      <c r="A451" s="45"/>
      <c r="B451" s="45"/>
      <c r="C451" s="50"/>
      <c r="D451" s="42" t="str">
        <f>IFERROR(VLOOKUP(C451,Wedstrijdlocaties!B:E,4,FALSE),"")</f>
        <v/>
      </c>
      <c r="E451" s="51"/>
      <c r="F451" s="47"/>
      <c r="G451" s="47"/>
      <c r="H451" s="47"/>
      <c r="I451" s="47"/>
      <c r="J451" s="47"/>
      <c r="K451" s="47"/>
      <c r="L451" s="47"/>
      <c r="M451" s="47"/>
    </row>
    <row r="452" spans="1:13" s="42" customFormat="1" ht="12.75" x14ac:dyDescent="0.2">
      <c r="A452" s="45"/>
      <c r="B452" s="45"/>
      <c r="C452" s="50"/>
      <c r="D452" s="42" t="str">
        <f>IFERROR(VLOOKUP(C452,Wedstrijdlocaties!B:E,4,FALSE),"")</f>
        <v/>
      </c>
      <c r="E452" s="51"/>
      <c r="F452" s="47"/>
      <c r="G452" s="47"/>
      <c r="H452" s="47"/>
      <c r="I452" s="47"/>
      <c r="J452" s="47"/>
      <c r="K452" s="47"/>
      <c r="L452" s="47"/>
      <c r="M452" s="47"/>
    </row>
    <row r="453" spans="1:13" s="42" customFormat="1" ht="12.75" x14ac:dyDescent="0.2">
      <c r="A453" s="45"/>
      <c r="B453" s="45"/>
      <c r="C453" s="50"/>
      <c r="D453" s="42" t="str">
        <f>IFERROR(VLOOKUP(C453,Wedstrijdlocaties!B:E,4,FALSE),"")</f>
        <v/>
      </c>
      <c r="E453" s="51"/>
      <c r="F453" s="47"/>
      <c r="G453" s="47"/>
      <c r="H453" s="47"/>
      <c r="I453" s="47"/>
      <c r="J453" s="47"/>
      <c r="K453" s="47"/>
      <c r="L453" s="47"/>
      <c r="M453" s="47"/>
    </row>
    <row r="454" spans="1:13" s="42" customFormat="1" ht="12.75" x14ac:dyDescent="0.2">
      <c r="A454" s="45"/>
      <c r="B454" s="45"/>
      <c r="C454" s="50"/>
      <c r="D454" s="42" t="str">
        <f>IFERROR(VLOOKUP(C454,Wedstrijdlocaties!B:E,4,FALSE),"")</f>
        <v/>
      </c>
      <c r="E454" s="51"/>
      <c r="F454" s="47"/>
      <c r="G454" s="47"/>
      <c r="H454" s="47"/>
      <c r="I454" s="47"/>
      <c r="J454" s="47"/>
      <c r="K454" s="47"/>
      <c r="L454" s="47"/>
      <c r="M454" s="47"/>
    </row>
    <row r="455" spans="1:13" s="42" customFormat="1" ht="12.75" x14ac:dyDescent="0.2">
      <c r="A455" s="45"/>
      <c r="B455" s="45"/>
      <c r="C455" s="50"/>
      <c r="D455" s="42" t="str">
        <f>IFERROR(VLOOKUP(C455,Wedstrijdlocaties!B:E,4,FALSE),"")</f>
        <v/>
      </c>
      <c r="E455" s="51"/>
      <c r="F455" s="47"/>
      <c r="G455" s="47"/>
      <c r="H455" s="47"/>
      <c r="I455" s="47"/>
      <c r="J455" s="47"/>
      <c r="K455" s="47"/>
      <c r="L455" s="47"/>
      <c r="M455" s="47"/>
    </row>
    <row r="456" spans="1:13" s="42" customFormat="1" ht="12.75" x14ac:dyDescent="0.2">
      <c r="A456" s="45"/>
      <c r="B456" s="45"/>
      <c r="C456" s="50"/>
      <c r="D456" s="42" t="str">
        <f>IFERROR(VLOOKUP(C456,Wedstrijdlocaties!B:E,4,FALSE),"")</f>
        <v/>
      </c>
      <c r="E456" s="51"/>
      <c r="F456" s="47"/>
      <c r="G456" s="47"/>
      <c r="H456" s="47"/>
      <c r="I456" s="47"/>
      <c r="J456" s="47"/>
      <c r="K456" s="47"/>
      <c r="L456" s="47"/>
      <c r="M456" s="47"/>
    </row>
    <row r="457" spans="1:13" s="42" customFormat="1" ht="12.75" x14ac:dyDescent="0.2">
      <c r="A457" s="45"/>
      <c r="B457" s="45"/>
      <c r="C457" s="50"/>
      <c r="D457" s="42" t="str">
        <f>IFERROR(VLOOKUP(C457,Wedstrijdlocaties!B:E,4,FALSE),"")</f>
        <v/>
      </c>
      <c r="E457" s="51"/>
      <c r="F457" s="47"/>
      <c r="G457" s="47"/>
      <c r="H457" s="47"/>
      <c r="I457" s="47"/>
      <c r="J457" s="47"/>
      <c r="K457" s="47"/>
      <c r="L457" s="47"/>
      <c r="M457" s="47"/>
    </row>
    <row r="458" spans="1:13" s="42" customFormat="1" ht="12.75" x14ac:dyDescent="0.2">
      <c r="A458" s="45"/>
      <c r="B458" s="45"/>
      <c r="C458" s="50"/>
      <c r="D458" s="42" t="str">
        <f>IFERROR(VLOOKUP(C458,Wedstrijdlocaties!B:E,4,FALSE),"")</f>
        <v/>
      </c>
      <c r="E458" s="51"/>
      <c r="F458" s="47"/>
      <c r="G458" s="47"/>
      <c r="H458" s="47"/>
      <c r="I458" s="47"/>
      <c r="J458" s="47"/>
      <c r="K458" s="47"/>
      <c r="L458" s="47"/>
      <c r="M458" s="47"/>
    </row>
    <row r="459" spans="1:13" s="42" customFormat="1" ht="12.75" x14ac:dyDescent="0.2">
      <c r="A459" s="45"/>
      <c r="B459" s="45"/>
      <c r="C459" s="50"/>
      <c r="D459" s="42" t="str">
        <f>IFERROR(VLOOKUP(C459,Wedstrijdlocaties!B:E,4,FALSE),"")</f>
        <v/>
      </c>
      <c r="E459" s="51"/>
      <c r="F459" s="47"/>
      <c r="G459" s="47"/>
      <c r="H459" s="47"/>
      <c r="I459" s="47"/>
      <c r="J459" s="47"/>
      <c r="K459" s="47"/>
      <c r="L459" s="47"/>
      <c r="M459" s="47"/>
    </row>
    <row r="460" spans="1:13" s="42" customFormat="1" ht="12.75" x14ac:dyDescent="0.2">
      <c r="A460" s="45"/>
      <c r="B460" s="45"/>
      <c r="C460" s="50"/>
      <c r="D460" s="42" t="str">
        <f>IFERROR(VLOOKUP(C460,Wedstrijdlocaties!B:E,4,FALSE),"")</f>
        <v/>
      </c>
      <c r="E460" s="51"/>
      <c r="F460" s="47"/>
      <c r="G460" s="47"/>
      <c r="H460" s="47"/>
      <c r="I460" s="47"/>
      <c r="J460" s="47"/>
      <c r="K460" s="47"/>
      <c r="L460" s="47"/>
      <c r="M460" s="47"/>
    </row>
    <row r="461" spans="1:13" s="42" customFormat="1" ht="12.75" x14ac:dyDescent="0.2">
      <c r="A461" s="45"/>
      <c r="B461" s="45"/>
      <c r="C461" s="50"/>
      <c r="D461" s="42" t="str">
        <f>IFERROR(VLOOKUP(C461,Wedstrijdlocaties!B:E,4,FALSE),"")</f>
        <v/>
      </c>
      <c r="E461" s="51"/>
      <c r="F461" s="47"/>
      <c r="G461" s="47"/>
      <c r="H461" s="47"/>
      <c r="I461" s="47"/>
      <c r="J461" s="47"/>
      <c r="K461" s="47"/>
      <c r="L461" s="47"/>
      <c r="M461" s="47"/>
    </row>
    <row r="462" spans="1:13" s="42" customFormat="1" ht="12.75" x14ac:dyDescent="0.2">
      <c r="A462" s="45"/>
      <c r="B462" s="45"/>
      <c r="C462" s="50"/>
      <c r="D462" s="42" t="str">
        <f>IFERROR(VLOOKUP(C462,Wedstrijdlocaties!B:E,4,FALSE),"")</f>
        <v/>
      </c>
      <c r="E462" s="51"/>
      <c r="F462" s="47"/>
      <c r="G462" s="47"/>
      <c r="H462" s="47"/>
      <c r="I462" s="47"/>
      <c r="J462" s="47"/>
      <c r="K462" s="47"/>
      <c r="L462" s="47"/>
      <c r="M462" s="47"/>
    </row>
    <row r="463" spans="1:13" s="42" customFormat="1" ht="12.75" x14ac:dyDescent="0.2">
      <c r="A463" s="45"/>
      <c r="B463" s="45"/>
      <c r="C463" s="50"/>
      <c r="D463" s="42" t="str">
        <f>IFERROR(VLOOKUP(C463,Wedstrijdlocaties!B:E,4,FALSE),"")</f>
        <v/>
      </c>
      <c r="E463" s="51"/>
      <c r="F463" s="47"/>
      <c r="G463" s="47"/>
      <c r="H463" s="47"/>
      <c r="I463" s="47"/>
      <c r="J463" s="47"/>
      <c r="K463" s="47"/>
      <c r="L463" s="47"/>
      <c r="M463" s="47"/>
    </row>
    <row r="464" spans="1:13" s="42" customFormat="1" ht="12.75" x14ac:dyDescent="0.2">
      <c r="A464" s="45"/>
      <c r="B464" s="45"/>
      <c r="C464" s="50"/>
      <c r="D464" s="42" t="str">
        <f>IFERROR(VLOOKUP(C464,Wedstrijdlocaties!B:E,4,FALSE),"")</f>
        <v/>
      </c>
      <c r="E464" s="51"/>
      <c r="F464" s="47"/>
      <c r="G464" s="47"/>
      <c r="H464" s="47"/>
      <c r="I464" s="47"/>
      <c r="J464" s="47"/>
      <c r="K464" s="47"/>
      <c r="L464" s="47"/>
      <c r="M464" s="47"/>
    </row>
    <row r="465" spans="1:13" s="42" customFormat="1" ht="12.75" x14ac:dyDescent="0.2">
      <c r="A465" s="45"/>
      <c r="B465" s="45"/>
      <c r="C465" s="50"/>
      <c r="D465" s="42" t="str">
        <f>IFERROR(VLOOKUP(C465,Wedstrijdlocaties!B:E,4,FALSE),"")</f>
        <v/>
      </c>
      <c r="E465" s="51"/>
      <c r="F465" s="47"/>
      <c r="G465" s="47"/>
      <c r="H465" s="47"/>
      <c r="I465" s="47"/>
      <c r="J465" s="47"/>
      <c r="K465" s="47"/>
      <c r="L465" s="47"/>
      <c r="M465" s="47"/>
    </row>
    <row r="466" spans="1:13" s="42" customFormat="1" ht="12.75" x14ac:dyDescent="0.2">
      <c r="A466" s="45"/>
      <c r="B466" s="45"/>
      <c r="C466" s="50"/>
      <c r="D466" s="42" t="str">
        <f>IFERROR(VLOOKUP(C466,Wedstrijdlocaties!B:E,4,FALSE),"")</f>
        <v/>
      </c>
      <c r="E466" s="51"/>
      <c r="F466" s="47"/>
      <c r="G466" s="47"/>
      <c r="H466" s="47"/>
      <c r="I466" s="47"/>
      <c r="J466" s="47"/>
      <c r="K466" s="47"/>
      <c r="L466" s="47"/>
      <c r="M466" s="47"/>
    </row>
    <row r="467" spans="1:13" s="42" customFormat="1" ht="12.75" x14ac:dyDescent="0.2">
      <c r="A467" s="45"/>
      <c r="B467" s="45"/>
      <c r="C467" s="50"/>
      <c r="D467" s="42" t="str">
        <f>IFERROR(VLOOKUP(C467,Wedstrijdlocaties!B:E,4,FALSE),"")</f>
        <v/>
      </c>
      <c r="E467" s="51"/>
      <c r="F467" s="47"/>
      <c r="G467" s="47"/>
      <c r="H467" s="47"/>
      <c r="I467" s="47"/>
      <c r="J467" s="47"/>
      <c r="K467" s="47"/>
      <c r="L467" s="47"/>
      <c r="M467" s="47"/>
    </row>
    <row r="468" spans="1:13" s="42" customFormat="1" ht="12.75" x14ac:dyDescent="0.2">
      <c r="A468" s="45"/>
      <c r="B468" s="45"/>
      <c r="C468" s="50"/>
      <c r="D468" s="42" t="str">
        <f>IFERROR(VLOOKUP(C468,Wedstrijdlocaties!B:E,4,FALSE),"")</f>
        <v/>
      </c>
      <c r="E468" s="51"/>
      <c r="F468" s="47"/>
      <c r="G468" s="47"/>
      <c r="H468" s="47"/>
      <c r="I468" s="47"/>
      <c r="J468" s="47"/>
      <c r="K468" s="47"/>
      <c r="L468" s="47"/>
      <c r="M468" s="47"/>
    </row>
    <row r="469" spans="1:13" s="42" customFormat="1" ht="12.75" x14ac:dyDescent="0.2">
      <c r="A469" s="45"/>
      <c r="B469" s="45"/>
      <c r="C469" s="50"/>
      <c r="D469" s="42" t="str">
        <f>IFERROR(VLOOKUP(C469,Wedstrijdlocaties!B:E,4,FALSE),"")</f>
        <v/>
      </c>
      <c r="E469" s="51"/>
      <c r="F469" s="47"/>
      <c r="G469" s="47"/>
      <c r="H469" s="47"/>
      <c r="I469" s="47"/>
      <c r="J469" s="47"/>
      <c r="K469" s="47"/>
      <c r="L469" s="47"/>
      <c r="M469" s="47"/>
    </row>
    <row r="470" spans="1:13" s="42" customFormat="1" ht="12.75" x14ac:dyDescent="0.2">
      <c r="A470" s="45"/>
      <c r="B470" s="45"/>
      <c r="C470" s="50"/>
      <c r="D470" s="42" t="str">
        <f>IFERROR(VLOOKUP(C470,Wedstrijdlocaties!B:E,4,FALSE),"")</f>
        <v/>
      </c>
      <c r="E470" s="51"/>
      <c r="F470" s="47"/>
      <c r="G470" s="47"/>
      <c r="H470" s="47"/>
      <c r="I470" s="47"/>
      <c r="J470" s="47"/>
      <c r="K470" s="47"/>
      <c r="L470" s="47"/>
      <c r="M470" s="47"/>
    </row>
    <row r="471" spans="1:13" s="42" customFormat="1" ht="12.75" x14ac:dyDescent="0.2">
      <c r="A471" s="45"/>
      <c r="B471" s="45"/>
      <c r="C471" s="50"/>
      <c r="D471" s="42" t="str">
        <f>IFERROR(VLOOKUP(C471,Wedstrijdlocaties!B:E,4,FALSE),"")</f>
        <v/>
      </c>
      <c r="E471" s="51"/>
      <c r="F471" s="47"/>
      <c r="G471" s="47"/>
      <c r="H471" s="47"/>
      <c r="I471" s="47"/>
      <c r="J471" s="47"/>
      <c r="K471" s="47"/>
      <c r="L471" s="47"/>
      <c r="M471" s="47"/>
    </row>
    <row r="472" spans="1:13" s="42" customFormat="1" ht="12.75" x14ac:dyDescent="0.2">
      <c r="A472" s="45"/>
      <c r="B472" s="45"/>
      <c r="C472" s="50"/>
      <c r="D472" s="42" t="str">
        <f>IFERROR(VLOOKUP(C472,Wedstrijdlocaties!B:E,4,FALSE),"")</f>
        <v/>
      </c>
      <c r="E472" s="51"/>
      <c r="F472" s="47"/>
      <c r="G472" s="47"/>
      <c r="H472" s="47"/>
      <c r="I472" s="47"/>
      <c r="J472" s="47"/>
      <c r="K472" s="47"/>
      <c r="L472" s="47"/>
      <c r="M472" s="47"/>
    </row>
    <row r="473" spans="1:13" s="42" customFormat="1" ht="12.75" x14ac:dyDescent="0.2">
      <c r="A473" s="45"/>
      <c r="B473" s="45"/>
      <c r="C473" s="50"/>
      <c r="D473" s="42" t="str">
        <f>IFERROR(VLOOKUP(C473,Wedstrijdlocaties!B:E,4,FALSE),"")</f>
        <v/>
      </c>
      <c r="E473" s="51"/>
      <c r="F473" s="47"/>
      <c r="G473" s="47"/>
      <c r="H473" s="47"/>
      <c r="I473" s="47"/>
      <c r="J473" s="47"/>
      <c r="K473" s="47"/>
      <c r="L473" s="47"/>
      <c r="M473" s="47"/>
    </row>
    <row r="474" spans="1:13" s="42" customFormat="1" ht="12.75" x14ac:dyDescent="0.2">
      <c r="A474" s="45"/>
      <c r="B474" s="45"/>
      <c r="C474" s="50"/>
      <c r="D474" s="42" t="str">
        <f>IFERROR(VLOOKUP(C474,Wedstrijdlocaties!B:E,4,FALSE),"")</f>
        <v/>
      </c>
      <c r="E474" s="51"/>
      <c r="F474" s="47"/>
      <c r="G474" s="47"/>
      <c r="H474" s="47"/>
      <c r="I474" s="47"/>
      <c r="J474" s="47"/>
      <c r="K474" s="47"/>
      <c r="L474" s="47"/>
      <c r="M474" s="47"/>
    </row>
    <row r="475" spans="1:13" s="42" customFormat="1" ht="12.75" x14ac:dyDescent="0.2">
      <c r="A475" s="45"/>
      <c r="B475" s="45"/>
      <c r="C475" s="50"/>
      <c r="D475" s="42" t="str">
        <f>IFERROR(VLOOKUP(C475,Wedstrijdlocaties!B:E,4,FALSE),"")</f>
        <v/>
      </c>
      <c r="E475" s="51"/>
      <c r="F475" s="47"/>
      <c r="G475" s="47"/>
      <c r="H475" s="47"/>
      <c r="I475" s="47"/>
      <c r="J475" s="47"/>
      <c r="K475" s="47"/>
      <c r="L475" s="47"/>
      <c r="M475" s="47"/>
    </row>
    <row r="476" spans="1:13" s="42" customFormat="1" ht="12.75" x14ac:dyDescent="0.2">
      <c r="A476" s="45"/>
      <c r="B476" s="45"/>
      <c r="C476" s="50"/>
      <c r="D476" s="42" t="str">
        <f>IFERROR(VLOOKUP(C476,Wedstrijdlocaties!B:E,4,FALSE),"")</f>
        <v/>
      </c>
      <c r="E476" s="51"/>
      <c r="F476" s="47"/>
      <c r="G476" s="47"/>
      <c r="H476" s="47"/>
      <c r="I476" s="47"/>
      <c r="J476" s="47"/>
      <c r="K476" s="47"/>
      <c r="L476" s="47"/>
      <c r="M476" s="47"/>
    </row>
    <row r="477" spans="1:13" s="42" customFormat="1" ht="12.75" x14ac:dyDescent="0.2">
      <c r="A477" s="45"/>
      <c r="B477" s="45"/>
      <c r="C477" s="50"/>
      <c r="D477" s="42" t="str">
        <f>IFERROR(VLOOKUP(C477,Wedstrijdlocaties!B:E,4,FALSE),"")</f>
        <v/>
      </c>
      <c r="E477" s="51"/>
      <c r="F477" s="47"/>
      <c r="G477" s="47"/>
      <c r="H477" s="47"/>
      <c r="I477" s="47"/>
      <c r="J477" s="47"/>
      <c r="K477" s="47"/>
      <c r="L477" s="47"/>
      <c r="M477" s="47"/>
    </row>
    <row r="478" spans="1:13" s="42" customFormat="1" ht="12.75" x14ac:dyDescent="0.2">
      <c r="A478" s="45"/>
      <c r="B478" s="45"/>
      <c r="C478" s="50"/>
      <c r="D478" s="42" t="str">
        <f>IFERROR(VLOOKUP(C478,Wedstrijdlocaties!B:E,4,FALSE),"")</f>
        <v/>
      </c>
      <c r="E478" s="51"/>
      <c r="F478" s="47"/>
      <c r="G478" s="47"/>
      <c r="H478" s="47"/>
      <c r="I478" s="47"/>
      <c r="J478" s="47"/>
      <c r="K478" s="47"/>
      <c r="L478" s="47"/>
      <c r="M478" s="47"/>
    </row>
    <row r="479" spans="1:13" s="42" customFormat="1" ht="12.75" x14ac:dyDescent="0.2">
      <c r="A479" s="45"/>
      <c r="B479" s="45"/>
      <c r="C479" s="50"/>
      <c r="D479" s="42" t="str">
        <f>IFERROR(VLOOKUP(C479,Wedstrijdlocaties!B:E,4,FALSE),"")</f>
        <v/>
      </c>
      <c r="E479" s="51"/>
      <c r="F479" s="47"/>
      <c r="G479" s="47"/>
      <c r="H479" s="47"/>
      <c r="I479" s="47"/>
      <c r="J479" s="47"/>
      <c r="K479" s="47"/>
      <c r="L479" s="47"/>
      <c r="M479" s="47"/>
    </row>
    <row r="480" spans="1:13" s="42" customFormat="1" ht="12.75" x14ac:dyDescent="0.2">
      <c r="A480" s="45"/>
      <c r="B480" s="45"/>
      <c r="C480" s="50"/>
      <c r="D480" s="42" t="str">
        <f>IFERROR(VLOOKUP(C480,Wedstrijdlocaties!B:E,4,FALSE),"")</f>
        <v/>
      </c>
      <c r="E480" s="51"/>
      <c r="F480" s="47"/>
      <c r="G480" s="47"/>
      <c r="H480" s="47"/>
      <c r="I480" s="47"/>
      <c r="J480" s="47"/>
      <c r="K480" s="47"/>
      <c r="L480" s="47"/>
      <c r="M480" s="47"/>
    </row>
    <row r="481" spans="1:13" s="42" customFormat="1" ht="12.75" x14ac:dyDescent="0.2">
      <c r="A481" s="45"/>
      <c r="B481" s="45"/>
      <c r="C481" s="50"/>
      <c r="D481" s="42" t="str">
        <f>IFERROR(VLOOKUP(C481,Wedstrijdlocaties!B:E,4,FALSE),"")</f>
        <v/>
      </c>
      <c r="E481" s="51"/>
      <c r="F481" s="47"/>
      <c r="G481" s="47"/>
      <c r="H481" s="47"/>
      <c r="I481" s="47"/>
      <c r="J481" s="47"/>
      <c r="K481" s="47"/>
      <c r="L481" s="47"/>
      <c r="M481" s="47"/>
    </row>
    <row r="482" spans="1:13" s="42" customFormat="1" ht="12.75" x14ac:dyDescent="0.2">
      <c r="A482" s="45"/>
      <c r="B482" s="45"/>
      <c r="C482" s="50"/>
      <c r="D482" s="42" t="str">
        <f>IFERROR(VLOOKUP(C482,Wedstrijdlocaties!B:E,4,FALSE),"")</f>
        <v/>
      </c>
      <c r="E482" s="51"/>
      <c r="F482" s="47"/>
      <c r="G482" s="47"/>
      <c r="H482" s="47"/>
      <c r="I482" s="47"/>
      <c r="J482" s="47"/>
      <c r="K482" s="47"/>
      <c r="L482" s="47"/>
      <c r="M482" s="47"/>
    </row>
    <row r="483" spans="1:13" s="42" customFormat="1" ht="12.75" x14ac:dyDescent="0.2">
      <c r="A483" s="45"/>
      <c r="B483" s="45"/>
      <c r="C483" s="50"/>
      <c r="D483" s="42" t="str">
        <f>IFERROR(VLOOKUP(C483,Wedstrijdlocaties!B:E,4,FALSE),"")</f>
        <v/>
      </c>
      <c r="E483" s="51"/>
      <c r="F483" s="47"/>
      <c r="G483" s="47"/>
      <c r="H483" s="47"/>
      <c r="I483" s="47"/>
      <c r="J483" s="47"/>
      <c r="K483" s="47"/>
      <c r="L483" s="47"/>
      <c r="M483" s="47"/>
    </row>
    <row r="484" spans="1:13" s="42" customFormat="1" ht="12.75" x14ac:dyDescent="0.2">
      <c r="A484" s="45"/>
      <c r="B484" s="45"/>
      <c r="C484" s="50"/>
      <c r="D484" s="42" t="str">
        <f>IFERROR(VLOOKUP(C484,Wedstrijdlocaties!B:E,4,FALSE),"")</f>
        <v/>
      </c>
      <c r="E484" s="51"/>
      <c r="F484" s="47"/>
      <c r="G484" s="47"/>
      <c r="H484" s="47"/>
      <c r="I484" s="47"/>
      <c r="J484" s="47"/>
      <c r="K484" s="47"/>
      <c r="L484" s="47"/>
      <c r="M484" s="47"/>
    </row>
    <row r="485" spans="1:13" s="42" customFormat="1" ht="12.75" x14ac:dyDescent="0.2">
      <c r="A485" s="45"/>
      <c r="B485" s="45"/>
      <c r="C485" s="50"/>
      <c r="D485" s="42" t="str">
        <f>IFERROR(VLOOKUP(C485,Wedstrijdlocaties!B:E,4,FALSE),"")</f>
        <v/>
      </c>
      <c r="E485" s="51"/>
      <c r="F485" s="47"/>
      <c r="G485" s="47"/>
      <c r="H485" s="47"/>
      <c r="I485" s="47"/>
      <c r="J485" s="47"/>
      <c r="K485" s="47"/>
      <c r="L485" s="47"/>
      <c r="M485" s="47"/>
    </row>
    <row r="486" spans="1:13" s="42" customFormat="1" ht="12.75" x14ac:dyDescent="0.2">
      <c r="A486" s="45"/>
      <c r="B486" s="45"/>
      <c r="C486" s="50"/>
      <c r="D486" s="42" t="str">
        <f>IFERROR(VLOOKUP(C486,Wedstrijdlocaties!B:E,4,FALSE),"")</f>
        <v/>
      </c>
      <c r="E486" s="51"/>
      <c r="F486" s="47"/>
      <c r="G486" s="47"/>
      <c r="H486" s="47"/>
      <c r="I486" s="47"/>
      <c r="J486" s="47"/>
      <c r="K486" s="47"/>
      <c r="L486" s="47"/>
      <c r="M486" s="47"/>
    </row>
    <row r="487" spans="1:13" s="42" customFormat="1" ht="12.75" x14ac:dyDescent="0.2">
      <c r="A487" s="45"/>
      <c r="B487" s="45"/>
      <c r="C487" s="50"/>
      <c r="D487" s="42" t="str">
        <f>IFERROR(VLOOKUP(C487,Wedstrijdlocaties!B:E,4,FALSE),"")</f>
        <v/>
      </c>
      <c r="E487" s="51"/>
      <c r="F487" s="47"/>
      <c r="G487" s="47"/>
      <c r="H487" s="47"/>
      <c r="I487" s="47"/>
      <c r="J487" s="47"/>
      <c r="K487" s="47"/>
      <c r="L487" s="47"/>
      <c r="M487" s="47"/>
    </row>
    <row r="488" spans="1:13" s="42" customFormat="1" ht="12.75" x14ac:dyDescent="0.2">
      <c r="A488" s="45"/>
      <c r="B488" s="45"/>
      <c r="C488" s="50"/>
      <c r="D488" s="42" t="str">
        <f>IFERROR(VLOOKUP(C488,Wedstrijdlocaties!B:E,4,FALSE),"")</f>
        <v/>
      </c>
      <c r="E488" s="51"/>
      <c r="F488" s="47"/>
      <c r="G488" s="47"/>
      <c r="H488" s="47"/>
      <c r="I488" s="47"/>
      <c r="J488" s="47"/>
      <c r="K488" s="47"/>
      <c r="L488" s="47"/>
      <c r="M488" s="47"/>
    </row>
    <row r="489" spans="1:13" s="42" customFormat="1" ht="12.75" x14ac:dyDescent="0.2">
      <c r="A489" s="45"/>
      <c r="B489" s="45"/>
      <c r="C489" s="50"/>
      <c r="D489" s="42" t="str">
        <f>IFERROR(VLOOKUP(C489,Wedstrijdlocaties!B:E,4,FALSE),"")</f>
        <v/>
      </c>
      <c r="E489" s="51"/>
      <c r="F489" s="47"/>
      <c r="G489" s="47"/>
      <c r="H489" s="47"/>
      <c r="I489" s="47"/>
      <c r="J489" s="47"/>
      <c r="K489" s="47"/>
      <c r="L489" s="47"/>
      <c r="M489" s="47"/>
    </row>
    <row r="490" spans="1:13" s="42" customFormat="1" ht="12.75" x14ac:dyDescent="0.2">
      <c r="A490" s="45"/>
      <c r="B490" s="45"/>
      <c r="C490" s="50"/>
      <c r="D490" s="42" t="str">
        <f>IFERROR(VLOOKUP(C490,Wedstrijdlocaties!B:E,4,FALSE),"")</f>
        <v/>
      </c>
      <c r="E490" s="51"/>
      <c r="F490" s="47"/>
      <c r="G490" s="47"/>
      <c r="H490" s="47"/>
      <c r="I490" s="47"/>
      <c r="J490" s="47"/>
      <c r="K490" s="47"/>
      <c r="L490" s="47"/>
      <c r="M490" s="47"/>
    </row>
    <row r="491" spans="1:13" s="42" customFormat="1" ht="12.75" x14ac:dyDescent="0.2">
      <c r="A491" s="45"/>
      <c r="B491" s="45"/>
      <c r="C491" s="50"/>
      <c r="D491" s="42" t="str">
        <f>IFERROR(VLOOKUP(C491,Wedstrijdlocaties!B:E,4,FALSE),"")</f>
        <v/>
      </c>
      <c r="E491" s="51"/>
      <c r="F491" s="47"/>
      <c r="G491" s="47"/>
      <c r="H491" s="47"/>
      <c r="I491" s="47"/>
      <c r="J491" s="47"/>
      <c r="K491" s="47"/>
      <c r="L491" s="47"/>
      <c r="M491" s="47"/>
    </row>
    <row r="492" spans="1:13" s="42" customFormat="1" ht="12.75" x14ac:dyDescent="0.2">
      <c r="A492" s="45"/>
      <c r="B492" s="45"/>
      <c r="C492" s="50"/>
      <c r="D492" s="42" t="str">
        <f>IFERROR(VLOOKUP(C492,Wedstrijdlocaties!B:E,4,FALSE),"")</f>
        <v/>
      </c>
      <c r="E492" s="51"/>
      <c r="F492" s="47"/>
      <c r="G492" s="47"/>
      <c r="H492" s="47"/>
      <c r="I492" s="47"/>
      <c r="J492" s="47"/>
      <c r="K492" s="47"/>
      <c r="L492" s="47"/>
      <c r="M492" s="47"/>
    </row>
    <row r="493" spans="1:13" s="42" customFormat="1" ht="12.75" x14ac:dyDescent="0.2">
      <c r="A493" s="45"/>
      <c r="B493" s="45"/>
      <c r="C493" s="50"/>
      <c r="D493" s="42" t="str">
        <f>IFERROR(VLOOKUP(C493,Wedstrijdlocaties!B:E,4,FALSE),"")</f>
        <v/>
      </c>
      <c r="E493" s="51"/>
      <c r="F493" s="47"/>
      <c r="G493" s="47"/>
      <c r="H493" s="47"/>
      <c r="I493" s="47"/>
      <c r="J493" s="47"/>
      <c r="K493" s="47"/>
      <c r="L493" s="47"/>
      <c r="M493" s="47"/>
    </row>
    <row r="494" spans="1:13" s="42" customFormat="1" ht="12.75" x14ac:dyDescent="0.2">
      <c r="A494" s="45"/>
      <c r="B494" s="45"/>
      <c r="C494" s="50"/>
      <c r="D494" s="42" t="str">
        <f>IFERROR(VLOOKUP(C494,Wedstrijdlocaties!B:E,4,FALSE),"")</f>
        <v/>
      </c>
      <c r="E494" s="51"/>
      <c r="F494" s="47"/>
      <c r="G494" s="47"/>
      <c r="H494" s="47"/>
      <c r="I494" s="47"/>
      <c r="J494" s="47"/>
      <c r="K494" s="47"/>
      <c r="L494" s="47"/>
      <c r="M494" s="47"/>
    </row>
    <row r="495" spans="1:13" s="42" customFormat="1" ht="12.75" x14ac:dyDescent="0.2">
      <c r="A495" s="45"/>
      <c r="B495" s="45"/>
      <c r="C495" s="50"/>
      <c r="D495" s="42" t="str">
        <f>IFERROR(VLOOKUP(C495,Wedstrijdlocaties!B:E,4,FALSE),"")</f>
        <v/>
      </c>
      <c r="E495" s="51"/>
      <c r="F495" s="47"/>
      <c r="G495" s="47"/>
      <c r="H495" s="47"/>
      <c r="I495" s="47"/>
      <c r="J495" s="47"/>
      <c r="K495" s="47"/>
      <c r="L495" s="47"/>
      <c r="M495" s="47"/>
    </row>
    <row r="496" spans="1:13" s="42" customFormat="1" ht="12.75" x14ac:dyDescent="0.2">
      <c r="A496" s="45"/>
      <c r="B496" s="45"/>
      <c r="C496" s="50"/>
      <c r="D496" s="42" t="str">
        <f>IFERROR(VLOOKUP(C496,Wedstrijdlocaties!B:E,4,FALSE),"")</f>
        <v/>
      </c>
      <c r="E496" s="51"/>
      <c r="F496" s="47"/>
      <c r="G496" s="47"/>
      <c r="H496" s="47"/>
      <c r="I496" s="47"/>
      <c r="J496" s="47"/>
      <c r="K496" s="47"/>
      <c r="L496" s="47"/>
      <c r="M496" s="47"/>
    </row>
    <row r="497" spans="1:13" s="42" customFormat="1" ht="12.75" x14ac:dyDescent="0.2">
      <c r="A497" s="45"/>
      <c r="B497" s="45"/>
      <c r="C497" s="50"/>
      <c r="D497" s="42" t="str">
        <f>IFERROR(VLOOKUP(C497,Wedstrijdlocaties!B:E,4,FALSE),"")</f>
        <v/>
      </c>
      <c r="E497" s="51"/>
      <c r="F497" s="47"/>
      <c r="G497" s="47"/>
      <c r="H497" s="47"/>
      <c r="I497" s="47"/>
      <c r="J497" s="47"/>
      <c r="K497" s="47"/>
      <c r="L497" s="47"/>
      <c r="M497" s="47"/>
    </row>
    <row r="498" spans="1:13" s="42" customFormat="1" ht="12.75" x14ac:dyDescent="0.2">
      <c r="A498" s="45"/>
      <c r="B498" s="45"/>
      <c r="C498" s="50"/>
      <c r="D498" s="42" t="str">
        <f>IFERROR(VLOOKUP(C498,Wedstrijdlocaties!B:E,4,FALSE),"")</f>
        <v/>
      </c>
      <c r="E498" s="51"/>
      <c r="F498" s="47"/>
      <c r="G498" s="47"/>
      <c r="H498" s="47"/>
      <c r="I498" s="47"/>
      <c r="J498" s="47"/>
      <c r="K498" s="47"/>
      <c r="L498" s="47"/>
      <c r="M498" s="47"/>
    </row>
    <row r="499" spans="1:13" s="42" customFormat="1" ht="12.75" x14ac:dyDescent="0.2">
      <c r="A499" s="45"/>
      <c r="B499" s="45"/>
      <c r="C499" s="50"/>
      <c r="D499" s="42" t="str">
        <f>IFERROR(VLOOKUP(C499,Wedstrijdlocaties!B:E,4,FALSE),"")</f>
        <v/>
      </c>
      <c r="E499" s="51"/>
      <c r="F499" s="47"/>
      <c r="G499" s="47"/>
      <c r="H499" s="47"/>
      <c r="I499" s="47"/>
      <c r="J499" s="47"/>
      <c r="K499" s="47"/>
      <c r="L499" s="47"/>
      <c r="M499" s="47"/>
    </row>
    <row r="500" spans="1:13" s="42" customFormat="1" ht="12.75" x14ac:dyDescent="0.2">
      <c r="A500" s="45"/>
      <c r="B500" s="45"/>
      <c r="C500" s="50"/>
      <c r="D500" s="42" t="str">
        <f>IFERROR(VLOOKUP(C500,Wedstrijdlocaties!B:E,4,FALSE),"")</f>
        <v/>
      </c>
      <c r="E500" s="51"/>
      <c r="F500" s="47"/>
      <c r="G500" s="47"/>
      <c r="H500" s="47"/>
      <c r="I500" s="47"/>
      <c r="J500" s="47"/>
      <c r="K500" s="47"/>
      <c r="L500" s="47"/>
      <c r="M500" s="47"/>
    </row>
    <row r="501" spans="1:13" s="42" customFormat="1" ht="12.75" x14ac:dyDescent="0.2">
      <c r="A501" s="45"/>
      <c r="B501" s="45"/>
      <c r="C501" s="50"/>
      <c r="D501" s="42" t="str">
        <f>IFERROR(VLOOKUP(C501,Wedstrijdlocaties!B:E,4,FALSE),"")</f>
        <v/>
      </c>
      <c r="E501" s="51"/>
      <c r="F501" s="47"/>
      <c r="G501" s="47"/>
      <c r="H501" s="47"/>
      <c r="I501" s="47"/>
      <c r="J501" s="47"/>
      <c r="K501" s="47"/>
      <c r="L501" s="47"/>
      <c r="M501" s="47"/>
    </row>
    <row r="502" spans="1:13" s="42" customFormat="1" ht="12.75" x14ac:dyDescent="0.2">
      <c r="A502" s="45"/>
      <c r="B502" s="45"/>
      <c r="C502" s="50"/>
      <c r="D502" s="42" t="str">
        <f>IFERROR(VLOOKUP(C502,Wedstrijdlocaties!B:E,4,FALSE),"")</f>
        <v/>
      </c>
      <c r="E502" s="51"/>
      <c r="F502" s="47"/>
      <c r="G502" s="47"/>
      <c r="H502" s="47"/>
      <c r="I502" s="47"/>
      <c r="J502" s="47"/>
      <c r="K502" s="47"/>
      <c r="L502" s="47"/>
      <c r="M502" s="47"/>
    </row>
    <row r="503" spans="1:13" s="42" customFormat="1" ht="12.75" x14ac:dyDescent="0.2">
      <c r="A503" s="45"/>
      <c r="B503" s="45"/>
      <c r="C503" s="50"/>
      <c r="D503" s="42" t="str">
        <f>IFERROR(VLOOKUP(C503,Wedstrijdlocaties!B:E,4,FALSE),"")</f>
        <v/>
      </c>
      <c r="E503" s="51"/>
      <c r="F503" s="47"/>
      <c r="G503" s="47"/>
      <c r="H503" s="47"/>
      <c r="I503" s="47"/>
      <c r="J503" s="47"/>
      <c r="K503" s="47"/>
      <c r="L503" s="47"/>
      <c r="M503" s="47"/>
    </row>
    <row r="504" spans="1:13" s="42" customFormat="1" ht="12.75" x14ac:dyDescent="0.2">
      <c r="A504" s="45"/>
      <c r="B504" s="45"/>
      <c r="C504" s="50"/>
      <c r="D504" s="42" t="str">
        <f>IFERROR(VLOOKUP(C504,Wedstrijdlocaties!B:E,4,FALSE),"")</f>
        <v/>
      </c>
      <c r="E504" s="51"/>
      <c r="F504" s="47"/>
      <c r="G504" s="47"/>
      <c r="H504" s="47"/>
      <c r="I504" s="47"/>
      <c r="J504" s="47"/>
      <c r="K504" s="47"/>
      <c r="L504" s="47"/>
      <c r="M504" s="47"/>
    </row>
    <row r="505" spans="1:13" s="42" customFormat="1" ht="12.75" x14ac:dyDescent="0.2">
      <c r="A505" s="45"/>
      <c r="B505" s="45"/>
      <c r="C505" s="50"/>
      <c r="D505" s="42" t="str">
        <f>IFERROR(VLOOKUP(C505,Wedstrijdlocaties!B:E,4,FALSE),"")</f>
        <v/>
      </c>
      <c r="E505" s="51"/>
      <c r="F505" s="47"/>
      <c r="G505" s="47"/>
      <c r="H505" s="47"/>
      <c r="I505" s="47"/>
      <c r="J505" s="47"/>
      <c r="K505" s="47"/>
      <c r="L505" s="47"/>
      <c r="M505" s="47"/>
    </row>
    <row r="506" spans="1:13" s="42" customFormat="1" ht="12.75" x14ac:dyDescent="0.2">
      <c r="A506" s="45"/>
      <c r="B506" s="45"/>
      <c r="C506" s="50"/>
      <c r="D506" s="42" t="str">
        <f>IFERROR(VLOOKUP(C506,Wedstrijdlocaties!B:E,4,FALSE),"")</f>
        <v/>
      </c>
      <c r="E506" s="51"/>
      <c r="F506" s="47"/>
      <c r="G506" s="47"/>
      <c r="H506" s="47"/>
      <c r="I506" s="47"/>
      <c r="J506" s="47"/>
      <c r="K506" s="47"/>
      <c r="L506" s="47"/>
      <c r="M506" s="47"/>
    </row>
    <row r="507" spans="1:13" s="42" customFormat="1" ht="12.75" x14ac:dyDescent="0.2">
      <c r="A507" s="45"/>
      <c r="B507" s="45"/>
      <c r="C507" s="50"/>
      <c r="D507" s="42" t="str">
        <f>IFERROR(VLOOKUP(C507,Wedstrijdlocaties!B:E,4,FALSE),"")</f>
        <v/>
      </c>
      <c r="E507" s="51"/>
      <c r="F507" s="47"/>
      <c r="G507" s="47"/>
      <c r="H507" s="47"/>
      <c r="I507" s="47"/>
      <c r="J507" s="47"/>
      <c r="K507" s="47"/>
      <c r="L507" s="47"/>
      <c r="M507" s="47"/>
    </row>
    <row r="508" spans="1:13" s="42" customFormat="1" ht="12.75" x14ac:dyDescent="0.2">
      <c r="A508" s="45"/>
      <c r="B508" s="45"/>
      <c r="C508" s="50"/>
      <c r="D508" s="42" t="str">
        <f>IFERROR(VLOOKUP(C508,Wedstrijdlocaties!B:E,4,FALSE),"")</f>
        <v/>
      </c>
      <c r="E508" s="51"/>
      <c r="F508" s="47"/>
      <c r="G508" s="47"/>
      <c r="H508" s="47"/>
      <c r="I508" s="47"/>
      <c r="J508" s="47"/>
      <c r="K508" s="47"/>
      <c r="L508" s="47"/>
      <c r="M508" s="47"/>
    </row>
    <row r="509" spans="1:13" s="42" customFormat="1" ht="12.75" x14ac:dyDescent="0.2">
      <c r="A509" s="45"/>
      <c r="B509" s="45"/>
      <c r="C509" s="50"/>
      <c r="D509" s="42" t="str">
        <f>IFERROR(VLOOKUP(C509,Wedstrijdlocaties!B:E,4,FALSE),"")</f>
        <v/>
      </c>
      <c r="E509" s="51"/>
      <c r="F509" s="47"/>
      <c r="G509" s="47"/>
      <c r="H509" s="47"/>
      <c r="I509" s="47"/>
      <c r="J509" s="47"/>
      <c r="K509" s="47"/>
      <c r="L509" s="47"/>
      <c r="M509" s="47"/>
    </row>
    <row r="510" spans="1:13" s="42" customFormat="1" ht="12.75" x14ac:dyDescent="0.2">
      <c r="A510" s="45"/>
      <c r="B510" s="45"/>
      <c r="C510" s="50"/>
      <c r="D510" s="42" t="str">
        <f>IFERROR(VLOOKUP(C510,Wedstrijdlocaties!B:E,4,FALSE),"")</f>
        <v/>
      </c>
      <c r="E510" s="51"/>
      <c r="F510" s="47"/>
      <c r="G510" s="47"/>
      <c r="H510" s="47"/>
      <c r="I510" s="47"/>
      <c r="J510" s="47"/>
      <c r="K510" s="47"/>
      <c r="L510" s="47"/>
      <c r="M510" s="47"/>
    </row>
    <row r="511" spans="1:13" s="42" customFormat="1" ht="12.75" x14ac:dyDescent="0.2">
      <c r="A511" s="45"/>
      <c r="B511" s="45"/>
      <c r="C511" s="50"/>
      <c r="D511" s="42" t="str">
        <f>IFERROR(VLOOKUP(C511,Wedstrijdlocaties!B:E,4,FALSE),"")</f>
        <v/>
      </c>
      <c r="E511" s="51"/>
      <c r="F511" s="47"/>
      <c r="G511" s="47"/>
      <c r="H511" s="47"/>
      <c r="I511" s="47"/>
      <c r="J511" s="47"/>
      <c r="K511" s="47"/>
      <c r="L511" s="47"/>
      <c r="M511" s="47"/>
    </row>
    <row r="512" spans="1:13" s="42" customFormat="1" ht="12.75" x14ac:dyDescent="0.2">
      <c r="A512" s="45"/>
      <c r="B512" s="45"/>
      <c r="C512" s="50"/>
      <c r="D512" s="42" t="str">
        <f>IFERROR(VLOOKUP(C512,Wedstrijdlocaties!B:E,4,FALSE),"")</f>
        <v/>
      </c>
      <c r="E512" s="51"/>
      <c r="F512" s="47"/>
      <c r="G512" s="47"/>
      <c r="H512" s="47"/>
      <c r="I512" s="47"/>
      <c r="J512" s="47"/>
      <c r="K512" s="47"/>
      <c r="L512" s="47"/>
      <c r="M512" s="47"/>
    </row>
    <row r="513" spans="1:13" s="42" customFormat="1" ht="12.75" x14ac:dyDescent="0.2">
      <c r="A513" s="45"/>
      <c r="B513" s="45"/>
      <c r="C513" s="50"/>
      <c r="D513" s="42" t="str">
        <f>IFERROR(VLOOKUP(C513,Wedstrijdlocaties!B:E,4,FALSE),"")</f>
        <v/>
      </c>
      <c r="E513" s="51"/>
      <c r="F513" s="47"/>
      <c r="G513" s="47"/>
      <c r="H513" s="47"/>
      <c r="I513" s="47"/>
      <c r="J513" s="47"/>
      <c r="K513" s="47"/>
      <c r="L513" s="47"/>
      <c r="M513" s="47"/>
    </row>
    <row r="514" spans="1:13" s="42" customFormat="1" ht="12.75" x14ac:dyDescent="0.2">
      <c r="A514" s="45"/>
      <c r="B514" s="45"/>
      <c r="C514" s="50"/>
      <c r="D514" s="42" t="str">
        <f>IFERROR(VLOOKUP(C514,Wedstrijdlocaties!B:E,4,FALSE),"")</f>
        <v/>
      </c>
      <c r="E514" s="51"/>
      <c r="F514" s="47"/>
      <c r="G514" s="47"/>
      <c r="H514" s="47"/>
      <c r="I514" s="47"/>
      <c r="J514" s="47"/>
      <c r="K514" s="47"/>
      <c r="L514" s="47"/>
      <c r="M514" s="47"/>
    </row>
    <row r="515" spans="1:13" s="42" customFormat="1" ht="12.75" x14ac:dyDescent="0.2">
      <c r="A515" s="45"/>
      <c r="B515" s="45"/>
      <c r="C515" s="50"/>
      <c r="D515" s="42" t="str">
        <f>IFERROR(VLOOKUP(C515,Wedstrijdlocaties!B:E,4,FALSE),"")</f>
        <v/>
      </c>
      <c r="E515" s="51"/>
      <c r="F515" s="47"/>
      <c r="G515" s="47"/>
      <c r="H515" s="47"/>
      <c r="I515" s="47"/>
      <c r="J515" s="47"/>
      <c r="K515" s="47"/>
      <c r="L515" s="47"/>
      <c r="M515" s="47"/>
    </row>
    <row r="516" spans="1:13" s="42" customFormat="1" ht="12.75" x14ac:dyDescent="0.2">
      <c r="A516" s="45"/>
      <c r="B516" s="45"/>
      <c r="C516" s="50"/>
      <c r="D516" s="42" t="str">
        <f>IFERROR(VLOOKUP(C516,Wedstrijdlocaties!B:E,4,FALSE),"")</f>
        <v/>
      </c>
      <c r="E516" s="51"/>
      <c r="F516" s="47"/>
      <c r="G516" s="47"/>
      <c r="H516" s="47"/>
      <c r="I516" s="47"/>
      <c r="J516" s="47"/>
      <c r="K516" s="47"/>
      <c r="L516" s="47"/>
      <c r="M516" s="47"/>
    </row>
    <row r="517" spans="1:13" s="42" customFormat="1" ht="12.75" x14ac:dyDescent="0.2">
      <c r="A517" s="45"/>
      <c r="B517" s="45"/>
      <c r="C517" s="50"/>
      <c r="D517" s="42" t="str">
        <f>IFERROR(VLOOKUP(C517,Wedstrijdlocaties!B:E,4,FALSE),"")</f>
        <v/>
      </c>
      <c r="E517" s="51"/>
      <c r="F517" s="47"/>
      <c r="G517" s="47"/>
      <c r="H517" s="47"/>
      <c r="I517" s="47"/>
      <c r="J517" s="47"/>
      <c r="K517" s="47"/>
      <c r="L517" s="47"/>
      <c r="M517" s="47"/>
    </row>
    <row r="518" spans="1:13" s="42" customFormat="1" ht="12.75" x14ac:dyDescent="0.2">
      <c r="A518" s="45"/>
      <c r="B518" s="45"/>
      <c r="C518" s="50"/>
      <c r="D518" s="42" t="str">
        <f>IFERROR(VLOOKUP(C518,Wedstrijdlocaties!B:E,4,FALSE),"")</f>
        <v/>
      </c>
      <c r="E518" s="51"/>
      <c r="F518" s="47"/>
      <c r="G518" s="47"/>
      <c r="H518" s="47"/>
      <c r="I518" s="47"/>
      <c r="J518" s="47"/>
      <c r="K518" s="47"/>
      <c r="L518" s="47"/>
      <c r="M518" s="47"/>
    </row>
    <row r="519" spans="1:13" s="42" customFormat="1" ht="12.75" x14ac:dyDescent="0.2">
      <c r="A519" s="45"/>
      <c r="B519" s="45"/>
      <c r="C519" s="50"/>
      <c r="D519" s="42" t="str">
        <f>IFERROR(VLOOKUP(C519,Wedstrijdlocaties!B:E,4,FALSE),"")</f>
        <v/>
      </c>
      <c r="E519" s="51"/>
      <c r="F519" s="47"/>
      <c r="G519" s="47"/>
      <c r="H519" s="47"/>
      <c r="I519" s="47"/>
      <c r="J519" s="47"/>
      <c r="K519" s="47"/>
      <c r="L519" s="47"/>
      <c r="M519" s="47"/>
    </row>
    <row r="520" spans="1:13" s="42" customFormat="1" ht="12.75" x14ac:dyDescent="0.2">
      <c r="A520" s="45"/>
      <c r="B520" s="45"/>
      <c r="C520" s="50"/>
      <c r="D520" s="42" t="str">
        <f>IFERROR(VLOOKUP(C520,Wedstrijdlocaties!B:E,4,FALSE),"")</f>
        <v/>
      </c>
      <c r="E520" s="51"/>
      <c r="F520" s="47"/>
      <c r="G520" s="47"/>
      <c r="H520" s="47"/>
      <c r="I520" s="47"/>
      <c r="J520" s="47"/>
      <c r="K520" s="47"/>
      <c r="L520" s="47"/>
      <c r="M520" s="47"/>
    </row>
    <row r="521" spans="1:13" s="42" customFormat="1" ht="12.75" x14ac:dyDescent="0.2">
      <c r="A521" s="45"/>
      <c r="B521" s="45"/>
      <c r="C521" s="50"/>
      <c r="D521" s="42" t="str">
        <f>IFERROR(VLOOKUP(C521,Wedstrijdlocaties!B:E,4,FALSE),"")</f>
        <v/>
      </c>
      <c r="E521" s="51"/>
      <c r="F521" s="47"/>
      <c r="G521" s="47"/>
      <c r="H521" s="47"/>
      <c r="I521" s="47"/>
      <c r="J521" s="47"/>
      <c r="K521" s="47"/>
      <c r="L521" s="47"/>
      <c r="M521" s="47"/>
    </row>
    <row r="522" spans="1:13" s="42" customFormat="1" ht="12.75" x14ac:dyDescent="0.2">
      <c r="A522" s="45"/>
      <c r="B522" s="45"/>
      <c r="C522" s="50"/>
      <c r="D522" s="42" t="str">
        <f>IFERROR(VLOOKUP(C522,Wedstrijdlocaties!B:E,4,FALSE),"")</f>
        <v/>
      </c>
      <c r="E522" s="51"/>
      <c r="F522" s="47"/>
      <c r="G522" s="47"/>
      <c r="H522" s="47"/>
      <c r="I522" s="47"/>
      <c r="J522" s="47"/>
      <c r="K522" s="47"/>
      <c r="L522" s="47"/>
      <c r="M522" s="47"/>
    </row>
    <row r="523" spans="1:13" s="42" customFormat="1" ht="12.75" x14ac:dyDescent="0.2">
      <c r="A523" s="45"/>
      <c r="B523" s="45"/>
      <c r="C523" s="50"/>
      <c r="D523" s="42" t="str">
        <f>IFERROR(VLOOKUP(C523,Wedstrijdlocaties!B:E,4,FALSE),"")</f>
        <v/>
      </c>
      <c r="E523" s="51"/>
      <c r="F523" s="47"/>
      <c r="G523" s="47"/>
      <c r="H523" s="47"/>
      <c r="I523" s="47"/>
      <c r="J523" s="47"/>
      <c r="K523" s="47"/>
      <c r="L523" s="47"/>
      <c r="M523" s="47"/>
    </row>
    <row r="524" spans="1:13" s="42" customFormat="1" ht="12.75" x14ac:dyDescent="0.2">
      <c r="A524" s="45"/>
      <c r="B524" s="45"/>
      <c r="C524" s="50"/>
      <c r="D524" s="42" t="str">
        <f>IFERROR(VLOOKUP(C524,Wedstrijdlocaties!B:E,4,FALSE),"")</f>
        <v/>
      </c>
      <c r="E524" s="51"/>
      <c r="F524" s="47"/>
      <c r="G524" s="47"/>
      <c r="H524" s="47"/>
      <c r="I524" s="47"/>
      <c r="J524" s="47"/>
      <c r="K524" s="47"/>
      <c r="L524" s="47"/>
      <c r="M524" s="47"/>
    </row>
    <row r="525" spans="1:13" s="42" customFormat="1" ht="12.75" x14ac:dyDescent="0.2">
      <c r="A525" s="45"/>
      <c r="B525" s="45"/>
      <c r="C525" s="50"/>
      <c r="D525" s="42" t="str">
        <f>IFERROR(VLOOKUP(C525,Wedstrijdlocaties!B:E,4,FALSE),"")</f>
        <v/>
      </c>
      <c r="E525" s="51"/>
      <c r="F525" s="47"/>
      <c r="G525" s="47"/>
      <c r="H525" s="47"/>
      <c r="I525" s="47"/>
      <c r="J525" s="47"/>
      <c r="K525" s="47"/>
      <c r="L525" s="47"/>
      <c r="M525" s="47"/>
    </row>
    <row r="526" spans="1:13" s="42" customFormat="1" ht="12.75" x14ac:dyDescent="0.2">
      <c r="A526" s="45"/>
      <c r="B526" s="45"/>
      <c r="C526" s="50"/>
      <c r="D526" s="42" t="str">
        <f>IFERROR(VLOOKUP(C526,Wedstrijdlocaties!B:E,4,FALSE),"")</f>
        <v/>
      </c>
      <c r="E526" s="51"/>
      <c r="F526" s="47"/>
      <c r="G526" s="47"/>
      <c r="H526" s="47"/>
      <c r="I526" s="47"/>
      <c r="J526" s="47"/>
      <c r="K526" s="47"/>
      <c r="L526" s="47"/>
      <c r="M526" s="47"/>
    </row>
    <row r="527" spans="1:13" s="42" customFormat="1" ht="12.75" x14ac:dyDescent="0.2">
      <c r="A527" s="45"/>
      <c r="B527" s="45"/>
      <c r="C527" s="50"/>
      <c r="D527" s="42" t="str">
        <f>IFERROR(VLOOKUP(C527,Wedstrijdlocaties!B:E,4,FALSE),"")</f>
        <v/>
      </c>
      <c r="E527" s="51"/>
      <c r="F527" s="47"/>
      <c r="G527" s="47"/>
      <c r="H527" s="47"/>
      <c r="I527" s="47"/>
      <c r="J527" s="47"/>
      <c r="K527" s="47"/>
      <c r="L527" s="47"/>
      <c r="M527" s="47"/>
    </row>
    <row r="528" spans="1:13" s="42" customFormat="1" ht="12.75" x14ac:dyDescent="0.2">
      <c r="A528" s="45"/>
      <c r="B528" s="45"/>
      <c r="C528" s="50"/>
      <c r="D528" s="42" t="str">
        <f>IFERROR(VLOOKUP(C528,Wedstrijdlocaties!B:E,4,FALSE),"")</f>
        <v/>
      </c>
      <c r="E528" s="51"/>
      <c r="F528" s="47"/>
      <c r="G528" s="47"/>
      <c r="H528" s="47"/>
      <c r="I528" s="47"/>
      <c r="J528" s="47"/>
      <c r="K528" s="47"/>
      <c r="L528" s="47"/>
      <c r="M528" s="47"/>
    </row>
    <row r="529" spans="1:13" s="42" customFormat="1" ht="12.75" x14ac:dyDescent="0.2">
      <c r="A529" s="45"/>
      <c r="B529" s="45"/>
      <c r="C529" s="50"/>
      <c r="D529" s="42" t="str">
        <f>IFERROR(VLOOKUP(C529,Wedstrijdlocaties!B:E,4,FALSE),"")</f>
        <v/>
      </c>
      <c r="E529" s="51"/>
      <c r="F529" s="47"/>
      <c r="G529" s="47"/>
      <c r="H529" s="47"/>
      <c r="I529" s="47"/>
      <c r="J529" s="47"/>
      <c r="K529" s="47"/>
      <c r="L529" s="47"/>
      <c r="M529" s="47"/>
    </row>
    <row r="530" spans="1:13" s="42" customFormat="1" ht="12.75" x14ac:dyDescent="0.2">
      <c r="A530" s="45"/>
      <c r="B530" s="45"/>
      <c r="C530" s="50"/>
      <c r="D530" s="42" t="str">
        <f>IFERROR(VLOOKUP(C530,Wedstrijdlocaties!B:E,4,FALSE),"")</f>
        <v/>
      </c>
      <c r="E530" s="51"/>
      <c r="F530" s="47"/>
      <c r="G530" s="47"/>
      <c r="H530" s="47"/>
      <c r="I530" s="47"/>
      <c r="J530" s="47"/>
      <c r="K530" s="47"/>
      <c r="L530" s="47"/>
      <c r="M530" s="47"/>
    </row>
    <row r="531" spans="1:13" s="42" customFormat="1" ht="12.75" x14ac:dyDescent="0.2">
      <c r="A531" s="45"/>
      <c r="B531" s="45"/>
      <c r="C531" s="50"/>
      <c r="D531" s="42" t="str">
        <f>IFERROR(VLOOKUP(C531,Wedstrijdlocaties!B:E,4,FALSE),"")</f>
        <v/>
      </c>
      <c r="E531" s="51"/>
      <c r="F531" s="47"/>
      <c r="G531" s="47"/>
      <c r="H531" s="47"/>
      <c r="I531" s="47"/>
      <c r="J531" s="47"/>
      <c r="K531" s="47"/>
      <c r="L531" s="47"/>
      <c r="M531" s="47"/>
    </row>
    <row r="532" spans="1:13" s="42" customFormat="1" ht="12.75" x14ac:dyDescent="0.2">
      <c r="A532" s="45"/>
      <c r="B532" s="45"/>
      <c r="C532" s="50"/>
      <c r="D532" s="42" t="str">
        <f>IFERROR(VLOOKUP(C532,Wedstrijdlocaties!B:E,4,FALSE),"")</f>
        <v/>
      </c>
      <c r="E532" s="51"/>
      <c r="F532" s="47"/>
      <c r="G532" s="47"/>
      <c r="H532" s="47"/>
      <c r="I532" s="47"/>
      <c r="J532" s="47"/>
      <c r="K532" s="47"/>
      <c r="L532" s="47"/>
      <c r="M532" s="47"/>
    </row>
    <row r="533" spans="1:13" s="42" customFormat="1" ht="12.75" x14ac:dyDescent="0.2">
      <c r="A533" s="45"/>
      <c r="B533" s="45"/>
      <c r="C533" s="50"/>
      <c r="D533" s="42" t="str">
        <f>IFERROR(VLOOKUP(C533,Wedstrijdlocaties!B:E,4,FALSE),"")</f>
        <v/>
      </c>
      <c r="E533" s="51"/>
      <c r="F533" s="47"/>
      <c r="G533" s="47"/>
      <c r="H533" s="47"/>
      <c r="I533" s="47"/>
      <c r="J533" s="47"/>
      <c r="K533" s="47"/>
      <c r="L533" s="47"/>
      <c r="M533" s="47"/>
    </row>
    <row r="534" spans="1:13" s="42" customFormat="1" ht="12.75" x14ac:dyDescent="0.2">
      <c r="A534" s="45"/>
      <c r="B534" s="45"/>
      <c r="C534" s="50"/>
      <c r="D534" s="42" t="str">
        <f>IFERROR(VLOOKUP(C534,Wedstrijdlocaties!B:E,4,FALSE),"")</f>
        <v/>
      </c>
      <c r="E534" s="51"/>
      <c r="F534" s="47"/>
      <c r="G534" s="47"/>
      <c r="H534" s="47"/>
      <c r="I534" s="47"/>
      <c r="J534" s="47"/>
      <c r="K534" s="47"/>
      <c r="L534" s="47"/>
      <c r="M534" s="47"/>
    </row>
    <row r="535" spans="1:13" s="42" customFormat="1" ht="12.75" x14ac:dyDescent="0.2">
      <c r="A535" s="45"/>
      <c r="B535" s="45"/>
      <c r="C535" s="50"/>
      <c r="D535" s="42" t="str">
        <f>IFERROR(VLOOKUP(C535,Wedstrijdlocaties!B:E,4,FALSE),"")</f>
        <v/>
      </c>
      <c r="E535" s="51"/>
      <c r="F535" s="47"/>
      <c r="G535" s="47"/>
      <c r="H535" s="47"/>
      <c r="I535" s="47"/>
      <c r="J535" s="47"/>
      <c r="K535" s="47"/>
      <c r="L535" s="47"/>
      <c r="M535" s="47"/>
    </row>
    <row r="536" spans="1:13" s="42" customFormat="1" ht="12.75" x14ac:dyDescent="0.2">
      <c r="A536" s="45"/>
      <c r="B536" s="45"/>
      <c r="C536" s="50"/>
      <c r="D536" s="42" t="str">
        <f>IFERROR(VLOOKUP(C536,Wedstrijdlocaties!B:E,4,FALSE),"")</f>
        <v/>
      </c>
      <c r="E536" s="51"/>
      <c r="F536" s="47"/>
      <c r="G536" s="47"/>
      <c r="H536" s="47"/>
      <c r="I536" s="47"/>
      <c r="J536" s="47"/>
      <c r="K536" s="47"/>
      <c r="L536" s="47"/>
      <c r="M536" s="47"/>
    </row>
    <row r="537" spans="1:13" s="42" customFormat="1" ht="12.75" x14ac:dyDescent="0.2">
      <c r="A537" s="45"/>
      <c r="B537" s="45"/>
      <c r="C537" s="50"/>
      <c r="D537" s="42" t="str">
        <f>IFERROR(VLOOKUP(C537,Wedstrijdlocaties!B:E,4,FALSE),"")</f>
        <v/>
      </c>
      <c r="E537" s="51"/>
      <c r="F537" s="47"/>
      <c r="G537" s="47"/>
      <c r="H537" s="47"/>
      <c r="I537" s="47"/>
      <c r="J537" s="47"/>
      <c r="K537" s="47"/>
      <c r="L537" s="47"/>
      <c r="M537" s="47"/>
    </row>
    <row r="538" spans="1:13" s="42" customFormat="1" ht="12.75" x14ac:dyDescent="0.2">
      <c r="A538" s="45"/>
      <c r="B538" s="45"/>
      <c r="C538" s="50"/>
      <c r="D538" s="42" t="str">
        <f>IFERROR(VLOOKUP(C538,Wedstrijdlocaties!B:E,4,FALSE),"")</f>
        <v/>
      </c>
      <c r="E538" s="51"/>
      <c r="F538" s="47"/>
      <c r="G538" s="47"/>
      <c r="H538" s="47"/>
      <c r="I538" s="47"/>
      <c r="J538" s="47"/>
      <c r="K538" s="47"/>
      <c r="L538" s="47"/>
      <c r="M538" s="47"/>
    </row>
    <row r="539" spans="1:13" s="42" customFormat="1" ht="12.75" x14ac:dyDescent="0.2">
      <c r="A539" s="45"/>
      <c r="B539" s="45"/>
      <c r="C539" s="50"/>
      <c r="D539" s="42" t="str">
        <f>IFERROR(VLOOKUP(C539,Wedstrijdlocaties!B:E,4,FALSE),"")</f>
        <v/>
      </c>
      <c r="E539" s="51"/>
      <c r="F539" s="47"/>
      <c r="G539" s="47"/>
      <c r="H539" s="47"/>
      <c r="I539" s="47"/>
      <c r="J539" s="47"/>
      <c r="K539" s="47"/>
      <c r="L539" s="47"/>
      <c r="M539" s="47"/>
    </row>
    <row r="540" spans="1:13" s="42" customFormat="1" ht="12.75" x14ac:dyDescent="0.2">
      <c r="A540" s="45"/>
      <c r="B540" s="45"/>
      <c r="C540" s="50"/>
      <c r="D540" s="42" t="str">
        <f>IFERROR(VLOOKUP(C540,Wedstrijdlocaties!B:E,4,FALSE),"")</f>
        <v/>
      </c>
      <c r="E540" s="51"/>
      <c r="F540" s="47"/>
      <c r="G540" s="47"/>
      <c r="H540" s="47"/>
      <c r="I540" s="47"/>
      <c r="J540" s="47"/>
      <c r="K540" s="47"/>
      <c r="L540" s="47"/>
      <c r="M540" s="47"/>
    </row>
    <row r="541" spans="1:13" s="42" customFormat="1" ht="12.75" x14ac:dyDescent="0.2">
      <c r="A541" s="45"/>
      <c r="B541" s="45"/>
      <c r="C541" s="50"/>
      <c r="D541" s="42" t="str">
        <f>IFERROR(VLOOKUP(C541,Wedstrijdlocaties!B:E,4,FALSE),"")</f>
        <v/>
      </c>
      <c r="E541" s="51"/>
      <c r="F541" s="47"/>
      <c r="G541" s="47"/>
      <c r="H541" s="47"/>
      <c r="I541" s="47"/>
      <c r="J541" s="47"/>
      <c r="K541" s="47"/>
      <c r="L541" s="47"/>
      <c r="M541" s="47"/>
    </row>
    <row r="542" spans="1:13" s="42" customFormat="1" ht="12.75" x14ac:dyDescent="0.2">
      <c r="A542" s="45"/>
      <c r="B542" s="45"/>
      <c r="C542" s="50"/>
      <c r="D542" s="42" t="str">
        <f>IFERROR(VLOOKUP(C542,Wedstrijdlocaties!B:E,4,FALSE),"")</f>
        <v/>
      </c>
      <c r="E542" s="51"/>
      <c r="F542" s="47"/>
      <c r="G542" s="47"/>
      <c r="H542" s="47"/>
      <c r="I542" s="47"/>
      <c r="J542" s="47"/>
      <c r="K542" s="47"/>
      <c r="L542" s="47"/>
      <c r="M542" s="47"/>
    </row>
    <row r="543" spans="1:13" s="42" customFormat="1" ht="12.75" x14ac:dyDescent="0.2">
      <c r="A543" s="45"/>
      <c r="B543" s="45"/>
      <c r="C543" s="50"/>
      <c r="D543" s="42" t="str">
        <f>IFERROR(VLOOKUP(C543,Wedstrijdlocaties!B:E,4,FALSE),"")</f>
        <v/>
      </c>
      <c r="E543" s="51"/>
      <c r="F543" s="47"/>
      <c r="G543" s="47"/>
      <c r="H543" s="47"/>
      <c r="I543" s="47"/>
      <c r="J543" s="47"/>
      <c r="K543" s="47"/>
      <c r="L543" s="47"/>
      <c r="M543" s="47"/>
    </row>
    <row r="544" spans="1:13" s="42" customFormat="1" ht="12.75" x14ac:dyDescent="0.2">
      <c r="A544" s="45"/>
      <c r="B544" s="45"/>
      <c r="C544" s="50"/>
      <c r="D544" s="42" t="str">
        <f>IFERROR(VLOOKUP(C544,Wedstrijdlocaties!B:E,4,FALSE),"")</f>
        <v/>
      </c>
      <c r="E544" s="51"/>
      <c r="F544" s="47"/>
      <c r="G544" s="47"/>
      <c r="H544" s="47"/>
      <c r="I544" s="47"/>
      <c r="J544" s="47"/>
      <c r="K544" s="47"/>
      <c r="L544" s="47"/>
      <c r="M544" s="47"/>
    </row>
    <row r="545" spans="1:13" s="42" customFormat="1" ht="12.75" x14ac:dyDescent="0.2">
      <c r="A545" s="45"/>
      <c r="B545" s="45"/>
      <c r="C545" s="50"/>
      <c r="D545" s="42" t="str">
        <f>IFERROR(VLOOKUP(C545,Wedstrijdlocaties!B:E,4,FALSE),"")</f>
        <v/>
      </c>
      <c r="E545" s="51"/>
      <c r="F545" s="47"/>
      <c r="G545" s="47"/>
      <c r="H545" s="47"/>
      <c r="I545" s="47"/>
      <c r="J545" s="47"/>
      <c r="K545" s="47"/>
      <c r="L545" s="47"/>
      <c r="M545" s="47"/>
    </row>
    <row r="546" spans="1:13" s="42" customFormat="1" ht="12.75" x14ac:dyDescent="0.2">
      <c r="A546" s="45"/>
      <c r="B546" s="45"/>
      <c r="C546" s="50"/>
      <c r="D546" s="42" t="str">
        <f>IFERROR(VLOOKUP(C546,Wedstrijdlocaties!B:E,4,FALSE),"")</f>
        <v/>
      </c>
      <c r="E546" s="51"/>
      <c r="F546" s="47"/>
      <c r="G546" s="47"/>
      <c r="H546" s="47"/>
      <c r="I546" s="47"/>
      <c r="J546" s="47"/>
      <c r="K546" s="47"/>
      <c r="L546" s="47"/>
      <c r="M546" s="47"/>
    </row>
    <row r="547" spans="1:13" s="42" customFormat="1" ht="12.75" x14ac:dyDescent="0.2">
      <c r="A547" s="45"/>
      <c r="B547" s="45"/>
      <c r="C547" s="50"/>
      <c r="D547" s="42" t="str">
        <f>IFERROR(VLOOKUP(C547,Wedstrijdlocaties!B:E,4,FALSE),"")</f>
        <v/>
      </c>
      <c r="E547" s="51"/>
      <c r="F547" s="47"/>
      <c r="G547" s="47"/>
      <c r="H547" s="47"/>
      <c r="I547" s="47"/>
      <c r="J547" s="47"/>
      <c r="K547" s="47"/>
      <c r="L547" s="47"/>
      <c r="M547" s="47"/>
    </row>
    <row r="548" spans="1:13" s="42" customFormat="1" ht="12.75" x14ac:dyDescent="0.2">
      <c r="A548" s="45"/>
      <c r="B548" s="45"/>
      <c r="C548" s="50"/>
      <c r="D548" s="42" t="str">
        <f>IFERROR(VLOOKUP(C548,Wedstrijdlocaties!B:E,4,FALSE),"")</f>
        <v/>
      </c>
      <c r="E548" s="51"/>
      <c r="F548" s="47"/>
      <c r="G548" s="47"/>
      <c r="H548" s="47"/>
      <c r="I548" s="47"/>
      <c r="J548" s="47"/>
      <c r="K548" s="47"/>
      <c r="L548" s="47"/>
      <c r="M548" s="47"/>
    </row>
    <row r="549" spans="1:13" s="42" customFormat="1" ht="12.75" x14ac:dyDescent="0.2">
      <c r="A549" s="45"/>
      <c r="B549" s="45"/>
      <c r="C549" s="50"/>
      <c r="D549" s="42" t="str">
        <f>IFERROR(VLOOKUP(C549,Wedstrijdlocaties!B:E,4,FALSE),"")</f>
        <v/>
      </c>
      <c r="E549" s="51"/>
      <c r="F549" s="47"/>
      <c r="G549" s="47"/>
      <c r="H549" s="47"/>
      <c r="I549" s="47"/>
      <c r="J549" s="47"/>
      <c r="K549" s="47"/>
      <c r="L549" s="47"/>
      <c r="M549" s="47"/>
    </row>
    <row r="550" spans="1:13" s="42" customFormat="1" ht="12.75" x14ac:dyDescent="0.2">
      <c r="A550" s="45"/>
      <c r="B550" s="45"/>
      <c r="C550" s="50"/>
      <c r="D550" s="42" t="str">
        <f>IFERROR(VLOOKUP(C550,Wedstrijdlocaties!B:E,4,FALSE),"")</f>
        <v/>
      </c>
      <c r="E550" s="51"/>
      <c r="F550" s="47"/>
      <c r="G550" s="47"/>
      <c r="H550" s="47"/>
      <c r="I550" s="47"/>
      <c r="J550" s="47"/>
      <c r="K550" s="47"/>
      <c r="L550" s="47"/>
      <c r="M550" s="47"/>
    </row>
    <row r="551" spans="1:13" s="42" customFormat="1" ht="12.75" x14ac:dyDescent="0.2">
      <c r="A551" s="45"/>
      <c r="B551" s="45"/>
      <c r="C551" s="50"/>
      <c r="D551" s="42" t="str">
        <f>IFERROR(VLOOKUP(C551,Wedstrijdlocaties!B:E,4,FALSE),"")</f>
        <v/>
      </c>
      <c r="E551" s="51"/>
      <c r="F551" s="47"/>
      <c r="G551" s="47"/>
      <c r="H551" s="47"/>
      <c r="I551" s="47"/>
      <c r="J551" s="47"/>
      <c r="K551" s="47"/>
      <c r="L551" s="47"/>
      <c r="M551" s="47"/>
    </row>
    <row r="552" spans="1:13" s="42" customFormat="1" ht="12.75" x14ac:dyDescent="0.2">
      <c r="A552" s="45"/>
      <c r="B552" s="45"/>
      <c r="C552" s="50"/>
      <c r="D552" s="42" t="str">
        <f>IFERROR(VLOOKUP(C552,Wedstrijdlocaties!B:E,4,FALSE),"")</f>
        <v/>
      </c>
      <c r="E552" s="51"/>
      <c r="F552" s="47"/>
      <c r="G552" s="47"/>
      <c r="H552" s="47"/>
      <c r="I552" s="47"/>
      <c r="J552" s="47"/>
      <c r="K552" s="47"/>
      <c r="L552" s="47"/>
      <c r="M552" s="47"/>
    </row>
    <row r="553" spans="1:13" s="42" customFormat="1" ht="12.75" x14ac:dyDescent="0.2">
      <c r="A553" s="45"/>
      <c r="B553" s="45"/>
      <c r="C553" s="50"/>
      <c r="D553" s="42" t="str">
        <f>IFERROR(VLOOKUP(C553,Wedstrijdlocaties!B:E,4,FALSE),"")</f>
        <v/>
      </c>
      <c r="E553" s="51"/>
      <c r="F553" s="47"/>
      <c r="G553" s="47"/>
      <c r="H553" s="47"/>
      <c r="I553" s="47"/>
      <c r="J553" s="47"/>
      <c r="K553" s="47"/>
      <c r="L553" s="47"/>
      <c r="M553" s="47"/>
    </row>
    <row r="554" spans="1:13" s="42" customFormat="1" ht="12.75" x14ac:dyDescent="0.2">
      <c r="A554" s="45"/>
      <c r="B554" s="45"/>
      <c r="C554" s="50"/>
      <c r="D554" s="42" t="str">
        <f>IFERROR(VLOOKUP(C554,Wedstrijdlocaties!B:E,4,FALSE),"")</f>
        <v/>
      </c>
      <c r="E554" s="51"/>
      <c r="F554" s="47"/>
      <c r="G554" s="47"/>
      <c r="H554" s="47"/>
      <c r="I554" s="47"/>
      <c r="J554" s="47"/>
      <c r="K554" s="47"/>
      <c r="L554" s="47"/>
      <c r="M554" s="47"/>
    </row>
    <row r="555" spans="1:13" s="42" customFormat="1" ht="12.75" x14ac:dyDescent="0.2">
      <c r="A555" s="45"/>
      <c r="B555" s="45"/>
      <c r="C555" s="50"/>
      <c r="D555" s="42" t="str">
        <f>IFERROR(VLOOKUP(C555,Wedstrijdlocaties!B:E,4,FALSE),"")</f>
        <v/>
      </c>
      <c r="E555" s="51"/>
      <c r="F555" s="47"/>
      <c r="G555" s="47"/>
      <c r="H555" s="47"/>
      <c r="I555" s="47"/>
      <c r="J555" s="47"/>
      <c r="K555" s="47"/>
      <c r="L555" s="47"/>
      <c r="M555" s="47"/>
    </row>
    <row r="556" spans="1:13" s="42" customFormat="1" ht="12.75" x14ac:dyDescent="0.2">
      <c r="A556" s="45"/>
      <c r="B556" s="45"/>
      <c r="C556" s="50"/>
      <c r="D556" s="42" t="str">
        <f>IFERROR(VLOOKUP(C556,Wedstrijdlocaties!B:E,4,FALSE),"")</f>
        <v/>
      </c>
      <c r="E556" s="51"/>
      <c r="F556" s="47"/>
      <c r="G556" s="47"/>
      <c r="H556" s="47"/>
      <c r="I556" s="47"/>
      <c r="J556" s="47"/>
      <c r="K556" s="47"/>
      <c r="L556" s="47"/>
      <c r="M556" s="47"/>
    </row>
    <row r="557" spans="1:13" s="42" customFormat="1" ht="12.75" x14ac:dyDescent="0.2">
      <c r="A557" s="45"/>
      <c r="B557" s="45"/>
      <c r="C557" s="50"/>
      <c r="D557" s="42" t="str">
        <f>IFERROR(VLOOKUP(C557,Wedstrijdlocaties!B:E,4,FALSE),"")</f>
        <v/>
      </c>
      <c r="E557" s="51"/>
      <c r="F557" s="47"/>
      <c r="G557" s="47"/>
      <c r="H557" s="47"/>
      <c r="I557" s="47"/>
      <c r="J557" s="47"/>
      <c r="K557" s="47"/>
      <c r="L557" s="47"/>
      <c r="M557" s="47"/>
    </row>
    <row r="558" spans="1:13" s="42" customFormat="1" ht="12.75" x14ac:dyDescent="0.2">
      <c r="A558" s="45"/>
      <c r="B558" s="45"/>
      <c r="C558" s="50"/>
      <c r="D558" s="42" t="str">
        <f>IFERROR(VLOOKUP(C558,Wedstrijdlocaties!B:E,4,FALSE),"")</f>
        <v/>
      </c>
      <c r="E558" s="51"/>
      <c r="F558" s="47"/>
      <c r="G558" s="47"/>
      <c r="H558" s="47"/>
      <c r="I558" s="47"/>
      <c r="J558" s="47"/>
      <c r="K558" s="47"/>
      <c r="L558" s="47"/>
      <c r="M558" s="47"/>
    </row>
    <row r="559" spans="1:13" s="42" customFormat="1" ht="12.75" x14ac:dyDescent="0.2">
      <c r="A559" s="45"/>
      <c r="B559" s="45"/>
      <c r="C559" s="50"/>
      <c r="D559" s="42" t="str">
        <f>IFERROR(VLOOKUP(C559,Wedstrijdlocaties!B:E,4,FALSE),"")</f>
        <v/>
      </c>
      <c r="E559" s="51"/>
      <c r="F559" s="47"/>
      <c r="G559" s="47"/>
      <c r="H559" s="47"/>
      <c r="I559" s="47"/>
      <c r="J559" s="47"/>
      <c r="K559" s="47"/>
      <c r="L559" s="47"/>
      <c r="M559" s="47"/>
    </row>
    <row r="560" spans="1:13" s="42" customFormat="1" ht="12.75" x14ac:dyDescent="0.2">
      <c r="A560" s="45"/>
      <c r="B560" s="45"/>
      <c r="C560" s="50"/>
      <c r="D560" s="42" t="str">
        <f>IFERROR(VLOOKUP(C560,Wedstrijdlocaties!B:E,4,FALSE),"")</f>
        <v/>
      </c>
      <c r="E560" s="51"/>
      <c r="F560" s="47"/>
      <c r="G560" s="47"/>
      <c r="H560" s="47"/>
      <c r="I560" s="47"/>
      <c r="J560" s="47"/>
      <c r="K560" s="47"/>
      <c r="L560" s="47"/>
      <c r="M560" s="47"/>
    </row>
    <row r="561" spans="1:13" s="42" customFormat="1" ht="12.75" x14ac:dyDescent="0.2">
      <c r="A561" s="45"/>
      <c r="B561" s="45"/>
      <c r="C561" s="50"/>
      <c r="D561" s="42" t="str">
        <f>IFERROR(VLOOKUP(C561,Wedstrijdlocaties!B:E,4,FALSE),"")</f>
        <v/>
      </c>
      <c r="E561" s="51"/>
      <c r="F561" s="47"/>
      <c r="G561" s="47"/>
      <c r="H561" s="47"/>
      <c r="I561" s="47"/>
      <c r="J561" s="47"/>
      <c r="K561" s="47"/>
      <c r="L561" s="47"/>
      <c r="M561" s="47"/>
    </row>
    <row r="562" spans="1:13" s="42" customFormat="1" ht="12.75" x14ac:dyDescent="0.2">
      <c r="A562" s="45"/>
      <c r="B562" s="45"/>
      <c r="C562" s="50"/>
      <c r="D562" s="42" t="str">
        <f>IFERROR(VLOOKUP(C562,Wedstrijdlocaties!B:E,4,FALSE),"")</f>
        <v/>
      </c>
      <c r="E562" s="51"/>
      <c r="F562" s="47"/>
      <c r="G562" s="47"/>
      <c r="H562" s="47"/>
      <c r="I562" s="47"/>
      <c r="J562" s="47"/>
      <c r="K562" s="47"/>
      <c r="L562" s="47"/>
      <c r="M562" s="47"/>
    </row>
    <row r="563" spans="1:13" s="42" customFormat="1" ht="12.75" x14ac:dyDescent="0.2">
      <c r="A563" s="45"/>
      <c r="B563" s="45"/>
      <c r="C563" s="50"/>
      <c r="D563" s="42" t="str">
        <f>IFERROR(VLOOKUP(C563,Wedstrijdlocaties!B:E,4,FALSE),"")</f>
        <v/>
      </c>
      <c r="E563" s="51"/>
      <c r="F563" s="47"/>
      <c r="G563" s="47"/>
      <c r="H563" s="47"/>
      <c r="I563" s="47"/>
      <c r="J563" s="47"/>
      <c r="K563" s="47"/>
      <c r="L563" s="47"/>
      <c r="M563" s="47"/>
    </row>
    <row r="564" spans="1:13" s="42" customFormat="1" ht="12.75" x14ac:dyDescent="0.2">
      <c r="A564" s="45"/>
      <c r="B564" s="45"/>
      <c r="C564" s="50"/>
      <c r="D564" s="42" t="str">
        <f>IFERROR(VLOOKUP(C564,Wedstrijdlocaties!B:E,4,FALSE),"")</f>
        <v/>
      </c>
      <c r="E564" s="51"/>
      <c r="F564" s="47"/>
      <c r="G564" s="47"/>
      <c r="H564" s="47"/>
      <c r="I564" s="47"/>
      <c r="J564" s="47"/>
      <c r="K564" s="47"/>
      <c r="L564" s="47"/>
      <c r="M564" s="47"/>
    </row>
    <row r="565" spans="1:13" s="42" customFormat="1" ht="12.75" x14ac:dyDescent="0.2">
      <c r="A565" s="45"/>
      <c r="B565" s="45"/>
      <c r="C565" s="50"/>
      <c r="D565" s="42" t="str">
        <f>IFERROR(VLOOKUP(C565,Wedstrijdlocaties!B:E,4,FALSE),"")</f>
        <v/>
      </c>
      <c r="E565" s="51"/>
      <c r="F565" s="47"/>
      <c r="G565" s="47"/>
      <c r="H565" s="47"/>
      <c r="I565" s="47"/>
      <c r="J565" s="47"/>
      <c r="K565" s="47"/>
      <c r="L565" s="47"/>
      <c r="M565" s="47"/>
    </row>
    <row r="566" spans="1:13" s="42" customFormat="1" ht="12.75" x14ac:dyDescent="0.2">
      <c r="A566" s="45"/>
      <c r="B566" s="45"/>
      <c r="C566" s="50"/>
      <c r="D566" s="42" t="str">
        <f>IFERROR(VLOOKUP(C566,Wedstrijdlocaties!B:E,4,FALSE),"")</f>
        <v/>
      </c>
      <c r="E566" s="51"/>
      <c r="F566" s="47"/>
      <c r="G566" s="47"/>
      <c r="H566" s="47"/>
      <c r="I566" s="47"/>
      <c r="J566" s="47"/>
      <c r="K566" s="47"/>
      <c r="L566" s="47"/>
      <c r="M566" s="47"/>
    </row>
    <row r="567" spans="1:13" s="42" customFormat="1" ht="12.75" x14ac:dyDescent="0.2">
      <c r="A567" s="45"/>
      <c r="B567" s="45"/>
      <c r="C567" s="50"/>
      <c r="D567" s="42" t="str">
        <f>IFERROR(VLOOKUP(C567,Wedstrijdlocaties!B:E,4,FALSE),"")</f>
        <v/>
      </c>
      <c r="E567" s="51"/>
      <c r="F567" s="47"/>
      <c r="G567" s="47"/>
      <c r="H567" s="47"/>
      <c r="I567" s="47"/>
      <c r="J567" s="47"/>
      <c r="K567" s="47"/>
      <c r="L567" s="47"/>
      <c r="M567" s="47"/>
    </row>
    <row r="568" spans="1:13" s="42" customFormat="1" ht="12.75" x14ac:dyDescent="0.2">
      <c r="A568" s="45"/>
      <c r="B568" s="45"/>
      <c r="C568" s="50"/>
      <c r="D568" s="42" t="str">
        <f>IFERROR(VLOOKUP(C568,Wedstrijdlocaties!B:E,4,FALSE),"")</f>
        <v/>
      </c>
      <c r="E568" s="51"/>
      <c r="F568" s="47"/>
      <c r="G568" s="47"/>
      <c r="H568" s="47"/>
      <c r="I568" s="47"/>
      <c r="J568" s="47"/>
      <c r="K568" s="47"/>
      <c r="L568" s="47"/>
      <c r="M568" s="47"/>
    </row>
    <row r="569" spans="1:13" s="42" customFormat="1" ht="12.75" x14ac:dyDescent="0.2">
      <c r="A569" s="45"/>
      <c r="B569" s="45"/>
      <c r="C569" s="50"/>
      <c r="D569" s="42" t="str">
        <f>IFERROR(VLOOKUP(C569,Wedstrijdlocaties!B:E,4,FALSE),"")</f>
        <v/>
      </c>
      <c r="E569" s="51"/>
      <c r="F569" s="47"/>
      <c r="G569" s="47"/>
      <c r="H569" s="47"/>
      <c r="I569" s="47"/>
      <c r="J569" s="47"/>
      <c r="K569" s="47"/>
      <c r="L569" s="47"/>
      <c r="M569" s="47"/>
    </row>
    <row r="570" spans="1:13" s="42" customFormat="1" ht="12.75" x14ac:dyDescent="0.2">
      <c r="A570" s="45"/>
      <c r="B570" s="45"/>
      <c r="C570" s="50"/>
      <c r="D570" s="42" t="str">
        <f>IFERROR(VLOOKUP(C570,Wedstrijdlocaties!B:E,4,FALSE),"")</f>
        <v/>
      </c>
      <c r="E570" s="51"/>
      <c r="F570" s="47"/>
      <c r="G570" s="47"/>
      <c r="H570" s="47"/>
      <c r="I570" s="47"/>
      <c r="J570" s="47"/>
      <c r="K570" s="47"/>
      <c r="L570" s="47"/>
      <c r="M570" s="47"/>
    </row>
    <row r="571" spans="1:13" s="42" customFormat="1" ht="12.75" x14ac:dyDescent="0.2">
      <c r="A571" s="45"/>
      <c r="B571" s="45"/>
      <c r="C571" s="50"/>
      <c r="D571" s="42" t="str">
        <f>IFERROR(VLOOKUP(C571,Wedstrijdlocaties!B:E,4,FALSE),"")</f>
        <v/>
      </c>
      <c r="E571" s="51"/>
      <c r="F571" s="47"/>
      <c r="G571" s="47"/>
      <c r="H571" s="47"/>
      <c r="I571" s="47"/>
      <c r="J571" s="47"/>
      <c r="K571" s="47"/>
      <c r="L571" s="47"/>
      <c r="M571" s="47"/>
    </row>
    <row r="572" spans="1:13" s="42" customFormat="1" ht="12.75" x14ac:dyDescent="0.2">
      <c r="A572" s="45"/>
      <c r="B572" s="45"/>
      <c r="C572" s="50"/>
      <c r="D572" s="42" t="str">
        <f>IFERROR(VLOOKUP(C572,Wedstrijdlocaties!B:E,4,FALSE),"")</f>
        <v/>
      </c>
      <c r="E572" s="51"/>
      <c r="F572" s="47"/>
      <c r="G572" s="47"/>
      <c r="H572" s="47"/>
      <c r="I572" s="47"/>
      <c r="J572" s="47"/>
      <c r="K572" s="47"/>
      <c r="L572" s="47"/>
      <c r="M572" s="47"/>
    </row>
    <row r="573" spans="1:13" s="42" customFormat="1" ht="12.75" x14ac:dyDescent="0.2">
      <c r="A573" s="45"/>
      <c r="B573" s="45"/>
      <c r="C573" s="50"/>
      <c r="D573" s="42" t="str">
        <f>IFERROR(VLOOKUP(C573,Wedstrijdlocaties!B:E,4,FALSE),"")</f>
        <v/>
      </c>
      <c r="E573" s="51"/>
      <c r="F573" s="47"/>
      <c r="G573" s="47"/>
      <c r="H573" s="47"/>
      <c r="I573" s="47"/>
      <c r="J573" s="47"/>
      <c r="K573" s="47"/>
      <c r="L573" s="47"/>
      <c r="M573" s="47"/>
    </row>
    <row r="574" spans="1:13" s="42" customFormat="1" ht="12.75" x14ac:dyDescent="0.2">
      <c r="A574" s="45"/>
      <c r="B574" s="45"/>
      <c r="C574" s="50"/>
      <c r="D574" s="42" t="str">
        <f>IFERROR(VLOOKUP(C574,Wedstrijdlocaties!B:E,4,FALSE),"")</f>
        <v/>
      </c>
      <c r="E574" s="51"/>
      <c r="F574" s="47"/>
      <c r="G574" s="47"/>
      <c r="H574" s="47"/>
      <c r="I574" s="47"/>
      <c r="J574" s="47"/>
      <c r="K574" s="47"/>
      <c r="L574" s="47"/>
      <c r="M574" s="47"/>
    </row>
    <row r="575" spans="1:13" s="42" customFormat="1" ht="12.75" x14ac:dyDescent="0.2">
      <c r="A575" s="45"/>
      <c r="B575" s="45"/>
      <c r="C575" s="50"/>
      <c r="D575" s="42" t="str">
        <f>IFERROR(VLOOKUP(C575,Wedstrijdlocaties!B:E,4,FALSE),"")</f>
        <v/>
      </c>
      <c r="E575" s="51"/>
      <c r="F575" s="47"/>
      <c r="G575" s="47"/>
      <c r="H575" s="47"/>
      <c r="I575" s="47"/>
      <c r="J575" s="47"/>
      <c r="K575" s="47"/>
      <c r="L575" s="47"/>
      <c r="M575" s="47"/>
    </row>
    <row r="576" spans="1:13" s="42" customFormat="1" ht="12.75" x14ac:dyDescent="0.2">
      <c r="A576" s="45"/>
      <c r="B576" s="45"/>
      <c r="C576" s="50"/>
      <c r="D576" s="42" t="str">
        <f>IFERROR(VLOOKUP(C576,Wedstrijdlocaties!B:E,4,FALSE),"")</f>
        <v/>
      </c>
      <c r="E576" s="51"/>
      <c r="F576" s="47"/>
      <c r="G576" s="47"/>
      <c r="H576" s="47"/>
      <c r="I576" s="47"/>
      <c r="J576" s="47"/>
      <c r="K576" s="47"/>
      <c r="L576" s="47"/>
      <c r="M576" s="47"/>
    </row>
    <row r="577" spans="1:13" s="42" customFormat="1" ht="12.75" x14ac:dyDescent="0.2">
      <c r="A577" s="45"/>
      <c r="B577" s="45"/>
      <c r="C577" s="50"/>
      <c r="D577" s="42" t="str">
        <f>IFERROR(VLOOKUP(C577,Wedstrijdlocaties!B:E,4,FALSE),"")</f>
        <v/>
      </c>
      <c r="E577" s="51"/>
      <c r="F577" s="47"/>
      <c r="G577" s="47"/>
      <c r="H577" s="47"/>
      <c r="I577" s="47"/>
      <c r="J577" s="47"/>
      <c r="K577" s="47"/>
      <c r="L577" s="47"/>
      <c r="M577" s="47"/>
    </row>
    <row r="578" spans="1:13" s="42" customFormat="1" ht="12.75" x14ac:dyDescent="0.2">
      <c r="A578" s="45"/>
      <c r="B578" s="45"/>
      <c r="C578" s="50"/>
      <c r="D578" s="42" t="str">
        <f>IFERROR(VLOOKUP(C578,Wedstrijdlocaties!B:E,4,FALSE),"")</f>
        <v/>
      </c>
      <c r="E578" s="51"/>
      <c r="F578" s="47"/>
      <c r="G578" s="47"/>
      <c r="H578" s="47"/>
      <c r="I578" s="47"/>
      <c r="J578" s="47"/>
      <c r="K578" s="47"/>
      <c r="L578" s="47"/>
      <c r="M578" s="47"/>
    </row>
    <row r="579" spans="1:13" s="42" customFormat="1" ht="12.75" x14ac:dyDescent="0.2">
      <c r="A579" s="45"/>
      <c r="B579" s="45"/>
      <c r="C579" s="50"/>
      <c r="D579" s="42" t="str">
        <f>IFERROR(VLOOKUP(C579,Wedstrijdlocaties!B:E,4,FALSE),"")</f>
        <v/>
      </c>
      <c r="E579" s="51"/>
      <c r="F579" s="47"/>
      <c r="G579" s="47"/>
      <c r="H579" s="47"/>
      <c r="I579" s="47"/>
      <c r="J579" s="47"/>
      <c r="K579" s="47"/>
      <c r="L579" s="47"/>
      <c r="M579" s="47"/>
    </row>
    <row r="580" spans="1:13" s="42" customFormat="1" ht="12.75" x14ac:dyDescent="0.2">
      <c r="A580" s="45"/>
      <c r="B580" s="45"/>
      <c r="C580" s="50"/>
      <c r="D580" s="42" t="str">
        <f>IFERROR(VLOOKUP(C580,Wedstrijdlocaties!B:E,4,FALSE),"")</f>
        <v/>
      </c>
      <c r="E580" s="51"/>
      <c r="F580" s="47"/>
      <c r="G580" s="47"/>
      <c r="H580" s="47"/>
      <c r="I580" s="47"/>
      <c r="J580" s="47"/>
      <c r="K580" s="47"/>
      <c r="L580" s="47"/>
      <c r="M580" s="47"/>
    </row>
    <row r="581" spans="1:13" s="42" customFormat="1" ht="12.75" x14ac:dyDescent="0.2">
      <c r="A581" s="45"/>
      <c r="B581" s="45"/>
      <c r="C581" s="50"/>
      <c r="D581" s="42" t="str">
        <f>IFERROR(VLOOKUP(C581,Wedstrijdlocaties!B:E,4,FALSE),"")</f>
        <v/>
      </c>
      <c r="E581" s="51"/>
      <c r="F581" s="47"/>
      <c r="G581" s="47"/>
      <c r="H581" s="47"/>
      <c r="I581" s="47"/>
      <c r="J581" s="47"/>
      <c r="K581" s="47"/>
      <c r="L581" s="47"/>
      <c r="M581" s="47"/>
    </row>
    <row r="582" spans="1:13" s="42" customFormat="1" ht="12.75" x14ac:dyDescent="0.2">
      <c r="A582" s="45"/>
      <c r="B582" s="45"/>
      <c r="C582" s="50"/>
      <c r="D582" s="42" t="str">
        <f>IFERROR(VLOOKUP(C582,Wedstrijdlocaties!B:E,4,FALSE),"")</f>
        <v/>
      </c>
      <c r="E582" s="51"/>
      <c r="F582" s="47"/>
      <c r="G582" s="47"/>
      <c r="H582" s="47"/>
      <c r="I582" s="47"/>
      <c r="J582" s="47"/>
      <c r="K582" s="47"/>
      <c r="L582" s="47"/>
      <c r="M582" s="47"/>
    </row>
    <row r="583" spans="1:13" s="42" customFormat="1" ht="12.75" x14ac:dyDescent="0.2">
      <c r="A583" s="45"/>
      <c r="B583" s="45"/>
      <c r="C583" s="50"/>
      <c r="D583" s="42" t="str">
        <f>IFERROR(VLOOKUP(C583,Wedstrijdlocaties!B:E,4,FALSE),"")</f>
        <v/>
      </c>
      <c r="E583" s="51"/>
      <c r="F583" s="47"/>
      <c r="G583" s="47"/>
      <c r="H583" s="47"/>
      <c r="I583" s="47"/>
      <c r="J583" s="47"/>
      <c r="K583" s="47"/>
      <c r="L583" s="47"/>
      <c r="M583" s="47"/>
    </row>
    <row r="584" spans="1:13" s="42" customFormat="1" ht="12.75" x14ac:dyDescent="0.2">
      <c r="A584" s="45"/>
      <c r="B584" s="45"/>
      <c r="C584" s="50"/>
      <c r="D584" s="42" t="str">
        <f>IFERROR(VLOOKUP(C584,Wedstrijdlocaties!B:E,4,FALSE),"")</f>
        <v/>
      </c>
      <c r="E584" s="51"/>
      <c r="F584" s="47"/>
      <c r="G584" s="47"/>
      <c r="H584" s="47"/>
      <c r="I584" s="47"/>
      <c r="J584" s="47"/>
      <c r="K584" s="47"/>
      <c r="L584" s="47"/>
      <c r="M584" s="47"/>
    </row>
    <row r="585" spans="1:13" s="42" customFormat="1" ht="12.75" x14ac:dyDescent="0.2">
      <c r="A585" s="45"/>
      <c r="B585" s="45"/>
      <c r="C585" s="50"/>
      <c r="D585" s="42" t="str">
        <f>IFERROR(VLOOKUP(C585,Wedstrijdlocaties!B:E,4,FALSE),"")</f>
        <v/>
      </c>
      <c r="E585" s="51"/>
      <c r="F585" s="47"/>
      <c r="G585" s="47"/>
      <c r="H585" s="47"/>
      <c r="I585" s="47"/>
      <c r="J585" s="47"/>
      <c r="K585" s="47"/>
      <c r="L585" s="47"/>
      <c r="M585" s="47"/>
    </row>
    <row r="586" spans="1:13" s="42" customFormat="1" ht="12.75" x14ac:dyDescent="0.2">
      <c r="A586" s="45"/>
      <c r="B586" s="45"/>
      <c r="C586" s="50"/>
      <c r="D586" s="42" t="str">
        <f>IFERROR(VLOOKUP(C586,Wedstrijdlocaties!B:E,4,FALSE),"")</f>
        <v/>
      </c>
      <c r="E586" s="51"/>
      <c r="F586" s="47"/>
      <c r="G586" s="47"/>
      <c r="H586" s="47"/>
      <c r="I586" s="47"/>
      <c r="J586" s="47"/>
      <c r="K586" s="47"/>
      <c r="L586" s="47"/>
      <c r="M586" s="47"/>
    </row>
    <row r="587" spans="1:13" s="42" customFormat="1" ht="12.75" x14ac:dyDescent="0.2">
      <c r="A587" s="45"/>
      <c r="B587" s="45"/>
      <c r="C587" s="50"/>
      <c r="D587" s="42" t="str">
        <f>IFERROR(VLOOKUP(C587,Wedstrijdlocaties!B:E,4,FALSE),"")</f>
        <v/>
      </c>
      <c r="E587" s="51"/>
      <c r="F587" s="47"/>
      <c r="G587" s="47"/>
      <c r="H587" s="47"/>
      <c r="I587" s="47"/>
      <c r="J587" s="47"/>
      <c r="K587" s="47"/>
      <c r="L587" s="47"/>
      <c r="M587" s="47"/>
    </row>
    <row r="588" spans="1:13" s="42" customFormat="1" ht="12.75" x14ac:dyDescent="0.2">
      <c r="A588" s="45"/>
      <c r="B588" s="45"/>
      <c r="C588" s="50"/>
      <c r="D588" s="42" t="str">
        <f>IFERROR(VLOOKUP(C588,Wedstrijdlocaties!B:E,4,FALSE),"")</f>
        <v/>
      </c>
      <c r="E588" s="51"/>
      <c r="F588" s="47"/>
      <c r="G588" s="47"/>
      <c r="H588" s="47"/>
      <c r="I588" s="47"/>
      <c r="J588" s="47"/>
      <c r="K588" s="47"/>
      <c r="L588" s="47"/>
      <c r="M588" s="47"/>
    </row>
    <row r="589" spans="1:13" s="42" customFormat="1" ht="12.75" x14ac:dyDescent="0.2">
      <c r="A589" s="45"/>
      <c r="B589" s="45"/>
      <c r="C589" s="50"/>
      <c r="D589" s="42" t="str">
        <f>IFERROR(VLOOKUP(C589,Wedstrijdlocaties!B:E,4,FALSE),"")</f>
        <v/>
      </c>
      <c r="E589" s="51"/>
      <c r="F589" s="47"/>
      <c r="G589" s="47"/>
      <c r="H589" s="47"/>
      <c r="I589" s="47"/>
      <c r="J589" s="47"/>
      <c r="K589" s="47"/>
      <c r="L589" s="47"/>
      <c r="M589" s="47"/>
    </row>
    <row r="590" spans="1:13" s="42" customFormat="1" ht="12.75" x14ac:dyDescent="0.2">
      <c r="A590" s="45"/>
      <c r="B590" s="45"/>
      <c r="C590" s="50"/>
      <c r="D590" s="42" t="str">
        <f>IFERROR(VLOOKUP(C590,Wedstrijdlocaties!B:E,4,FALSE),"")</f>
        <v/>
      </c>
      <c r="E590" s="51"/>
      <c r="F590" s="47"/>
      <c r="G590" s="47"/>
      <c r="H590" s="47"/>
      <c r="I590" s="47"/>
      <c r="J590" s="47"/>
      <c r="K590" s="47"/>
      <c r="L590" s="47"/>
      <c r="M590" s="47"/>
    </row>
    <row r="591" spans="1:13" s="42" customFormat="1" ht="12.75" x14ac:dyDescent="0.2">
      <c r="A591" s="45"/>
      <c r="B591" s="45"/>
      <c r="C591" s="50"/>
      <c r="D591" s="42" t="str">
        <f>IFERROR(VLOOKUP(C591,Wedstrijdlocaties!B:E,4,FALSE),"")</f>
        <v/>
      </c>
      <c r="E591" s="51"/>
      <c r="F591" s="47"/>
      <c r="G591" s="47"/>
      <c r="H591" s="47"/>
      <c r="I591" s="47"/>
      <c r="J591" s="47"/>
      <c r="K591" s="47"/>
      <c r="L591" s="47"/>
      <c r="M591" s="47"/>
    </row>
    <row r="592" spans="1:13" s="42" customFormat="1" ht="12.75" x14ac:dyDescent="0.2">
      <c r="A592" s="45"/>
      <c r="B592" s="45"/>
      <c r="C592" s="50"/>
      <c r="D592" s="42" t="str">
        <f>IFERROR(VLOOKUP(C592,Wedstrijdlocaties!B:E,4,FALSE),"")</f>
        <v/>
      </c>
      <c r="E592" s="51"/>
      <c r="F592" s="47"/>
      <c r="G592" s="47"/>
      <c r="H592" s="47"/>
      <c r="I592" s="47"/>
      <c r="J592" s="47"/>
      <c r="K592" s="47"/>
      <c r="L592" s="47"/>
      <c r="M592" s="47"/>
    </row>
    <row r="593" spans="1:13" s="42" customFormat="1" ht="12.75" x14ac:dyDescent="0.2">
      <c r="A593" s="45"/>
      <c r="B593" s="45"/>
      <c r="C593" s="50"/>
      <c r="D593" s="42" t="str">
        <f>IFERROR(VLOOKUP(C593,Wedstrijdlocaties!B:E,4,FALSE),"")</f>
        <v/>
      </c>
      <c r="E593" s="51"/>
      <c r="F593" s="47"/>
      <c r="G593" s="47"/>
      <c r="H593" s="47"/>
      <c r="I593" s="47"/>
      <c r="J593" s="47"/>
      <c r="K593" s="47"/>
      <c r="L593" s="47"/>
      <c r="M593" s="47"/>
    </row>
    <row r="594" spans="1:13" s="42" customFormat="1" ht="12.75" x14ac:dyDescent="0.2">
      <c r="A594" s="45"/>
      <c r="B594" s="45"/>
      <c r="C594" s="50"/>
      <c r="D594" s="42" t="str">
        <f>IFERROR(VLOOKUP(C594,Wedstrijdlocaties!B:E,4,FALSE),"")</f>
        <v/>
      </c>
      <c r="E594" s="51"/>
      <c r="F594" s="47"/>
      <c r="G594" s="47"/>
      <c r="H594" s="47"/>
      <c r="I594" s="47"/>
      <c r="J594" s="47"/>
      <c r="K594" s="47"/>
      <c r="L594" s="47"/>
      <c r="M594" s="47"/>
    </row>
    <row r="595" spans="1:13" s="42" customFormat="1" ht="12.75" x14ac:dyDescent="0.2">
      <c r="A595" s="45"/>
      <c r="B595" s="45"/>
      <c r="C595" s="50"/>
      <c r="D595" s="42" t="str">
        <f>IFERROR(VLOOKUP(C595,Wedstrijdlocaties!B:E,4,FALSE),"")</f>
        <v/>
      </c>
      <c r="E595" s="51"/>
      <c r="F595" s="47"/>
      <c r="G595" s="47"/>
      <c r="H595" s="47"/>
      <c r="I595" s="47"/>
      <c r="J595" s="47"/>
      <c r="K595" s="47"/>
      <c r="L595" s="47"/>
      <c r="M595" s="47"/>
    </row>
    <row r="596" spans="1:13" s="42" customFormat="1" ht="12.75" x14ac:dyDescent="0.2">
      <c r="A596" s="45"/>
      <c r="B596" s="45"/>
      <c r="C596" s="50"/>
      <c r="D596" s="42" t="str">
        <f>IFERROR(VLOOKUP(C596,Wedstrijdlocaties!B:E,4,FALSE),"")</f>
        <v/>
      </c>
      <c r="E596" s="51"/>
      <c r="F596" s="47"/>
      <c r="G596" s="47"/>
      <c r="H596" s="47"/>
      <c r="I596" s="47"/>
      <c r="J596" s="47"/>
      <c r="K596" s="47"/>
      <c r="L596" s="47"/>
      <c r="M596" s="47"/>
    </row>
    <row r="597" spans="1:13" s="42" customFormat="1" ht="12.75" x14ac:dyDescent="0.2">
      <c r="A597" s="45"/>
      <c r="B597" s="45"/>
      <c r="C597" s="50"/>
      <c r="D597" s="42" t="str">
        <f>IFERROR(VLOOKUP(C597,Wedstrijdlocaties!B:E,4,FALSE),"")</f>
        <v/>
      </c>
      <c r="E597" s="51"/>
      <c r="F597" s="47"/>
      <c r="G597" s="47"/>
      <c r="H597" s="47"/>
      <c r="I597" s="47"/>
      <c r="J597" s="47"/>
      <c r="K597" s="47"/>
      <c r="L597" s="47"/>
      <c r="M597" s="47"/>
    </row>
    <row r="598" spans="1:13" s="42" customFormat="1" ht="12.75" x14ac:dyDescent="0.2">
      <c r="A598" s="45"/>
      <c r="B598" s="45"/>
      <c r="C598" s="50"/>
      <c r="D598" s="42" t="str">
        <f>IFERROR(VLOOKUP(C598,Wedstrijdlocaties!B:E,4,FALSE),"")</f>
        <v/>
      </c>
      <c r="E598" s="51"/>
      <c r="F598" s="47"/>
      <c r="G598" s="47"/>
      <c r="H598" s="47"/>
      <c r="I598" s="47"/>
      <c r="J598" s="47"/>
      <c r="K598" s="47"/>
      <c r="L598" s="47"/>
      <c r="M598" s="47"/>
    </row>
    <row r="599" spans="1:13" s="42" customFormat="1" ht="12.75" x14ac:dyDescent="0.2">
      <c r="A599" s="45"/>
      <c r="B599" s="45"/>
      <c r="C599" s="50"/>
      <c r="D599" s="42" t="str">
        <f>IFERROR(VLOOKUP(C599,Wedstrijdlocaties!B:E,4,FALSE),"")</f>
        <v/>
      </c>
      <c r="E599" s="51"/>
      <c r="F599" s="47"/>
      <c r="G599" s="47"/>
      <c r="H599" s="47"/>
      <c r="I599" s="47"/>
      <c r="J599" s="47"/>
      <c r="K599" s="47"/>
      <c r="L599" s="47"/>
      <c r="M599" s="47"/>
    </row>
    <row r="600" spans="1:13" s="42" customFormat="1" ht="12.75" x14ac:dyDescent="0.2">
      <c r="A600" s="45"/>
      <c r="B600" s="45"/>
      <c r="C600" s="50"/>
      <c r="D600" s="42" t="str">
        <f>IFERROR(VLOOKUP(C600,Wedstrijdlocaties!B:E,4,FALSE),"")</f>
        <v/>
      </c>
      <c r="E600" s="51"/>
      <c r="F600" s="47"/>
      <c r="G600" s="47"/>
      <c r="H600" s="47"/>
      <c r="I600" s="47"/>
      <c r="J600" s="47"/>
      <c r="K600" s="47"/>
      <c r="L600" s="47"/>
      <c r="M600" s="47"/>
    </row>
    <row r="601" spans="1:13" s="42" customFormat="1" ht="12.75" x14ac:dyDescent="0.2">
      <c r="A601" s="45"/>
      <c r="B601" s="45"/>
      <c r="C601" s="50"/>
      <c r="D601" s="42" t="str">
        <f>IFERROR(VLOOKUP(C601,Wedstrijdlocaties!B:E,4,FALSE),"")</f>
        <v/>
      </c>
      <c r="E601" s="51"/>
      <c r="F601" s="47"/>
      <c r="G601" s="47"/>
      <c r="H601" s="47"/>
      <c r="I601" s="47"/>
      <c r="J601" s="47"/>
      <c r="K601" s="47"/>
      <c r="L601" s="47"/>
      <c r="M601" s="47"/>
    </row>
    <row r="602" spans="1:13" s="42" customFormat="1" ht="12.75" x14ac:dyDescent="0.2">
      <c r="A602" s="45"/>
      <c r="B602" s="45"/>
      <c r="C602" s="50"/>
      <c r="D602" s="42" t="str">
        <f>IFERROR(VLOOKUP(C602,Wedstrijdlocaties!B:E,4,FALSE),"")</f>
        <v/>
      </c>
      <c r="E602" s="51"/>
      <c r="F602" s="47"/>
      <c r="G602" s="47"/>
      <c r="H602" s="47"/>
      <c r="I602" s="47"/>
      <c r="J602" s="47"/>
      <c r="K602" s="47"/>
      <c r="L602" s="47"/>
      <c r="M602" s="47"/>
    </row>
    <row r="603" spans="1:13" s="42" customFormat="1" ht="12.75" x14ac:dyDescent="0.2">
      <c r="A603" s="45"/>
      <c r="B603" s="45"/>
      <c r="C603" s="50"/>
      <c r="D603" s="42" t="str">
        <f>IFERROR(VLOOKUP(C603,Wedstrijdlocaties!B:E,4,FALSE),"")</f>
        <v/>
      </c>
      <c r="E603" s="51"/>
      <c r="F603" s="47"/>
      <c r="G603" s="47"/>
      <c r="H603" s="47"/>
      <c r="I603" s="47"/>
      <c r="J603" s="47"/>
      <c r="K603" s="47"/>
      <c r="L603" s="47"/>
      <c r="M603" s="47"/>
    </row>
    <row r="604" spans="1:13" s="42" customFormat="1" ht="12.75" x14ac:dyDescent="0.2">
      <c r="A604" s="45"/>
      <c r="B604" s="45"/>
      <c r="C604" s="50"/>
      <c r="D604" s="42" t="str">
        <f>IFERROR(VLOOKUP(C604,Wedstrijdlocaties!B:E,4,FALSE),"")</f>
        <v/>
      </c>
      <c r="E604" s="51"/>
      <c r="F604" s="47"/>
      <c r="G604" s="47"/>
      <c r="H604" s="47"/>
      <c r="I604" s="47"/>
      <c r="J604" s="47"/>
      <c r="K604" s="47"/>
      <c r="L604" s="47"/>
      <c r="M604" s="47"/>
    </row>
    <row r="605" spans="1:13" s="42" customFormat="1" ht="12.75" x14ac:dyDescent="0.2">
      <c r="A605" s="45"/>
      <c r="B605" s="45"/>
      <c r="C605" s="50"/>
      <c r="D605" s="42" t="str">
        <f>IFERROR(VLOOKUP(C605,Wedstrijdlocaties!B:E,4,FALSE),"")</f>
        <v/>
      </c>
      <c r="E605" s="51"/>
      <c r="F605" s="47"/>
      <c r="G605" s="47"/>
      <c r="H605" s="47"/>
      <c r="I605" s="47"/>
      <c r="J605" s="47"/>
      <c r="K605" s="47"/>
      <c r="L605" s="47"/>
      <c r="M605" s="47"/>
    </row>
    <row r="606" spans="1:13" s="42" customFormat="1" ht="12.75" x14ac:dyDescent="0.2">
      <c r="A606" s="45"/>
      <c r="B606" s="45"/>
      <c r="C606" s="50"/>
      <c r="D606" s="42" t="str">
        <f>IFERROR(VLOOKUP(C606,Wedstrijdlocaties!B:E,4,FALSE),"")</f>
        <v/>
      </c>
      <c r="E606" s="51"/>
      <c r="F606" s="47"/>
      <c r="G606" s="47"/>
      <c r="H606" s="47"/>
      <c r="I606" s="47"/>
      <c r="J606" s="47"/>
      <c r="K606" s="47"/>
      <c r="L606" s="47"/>
      <c r="M606" s="47"/>
    </row>
    <row r="607" spans="1:13" s="42" customFormat="1" ht="12.75" x14ac:dyDescent="0.2">
      <c r="A607" s="45"/>
      <c r="B607" s="45"/>
      <c r="C607" s="50"/>
      <c r="D607" s="42" t="str">
        <f>IFERROR(VLOOKUP(C607,Wedstrijdlocaties!B:E,4,FALSE),"")</f>
        <v/>
      </c>
      <c r="E607" s="51"/>
      <c r="F607" s="47"/>
      <c r="G607" s="47"/>
      <c r="H607" s="47"/>
      <c r="I607" s="47"/>
      <c r="J607" s="47"/>
      <c r="K607" s="47"/>
      <c r="L607" s="47"/>
      <c r="M607" s="47"/>
    </row>
    <row r="608" spans="1:13" s="42" customFormat="1" ht="12.75" x14ac:dyDescent="0.2">
      <c r="A608" s="45"/>
      <c r="B608" s="45"/>
      <c r="C608" s="50"/>
      <c r="D608" s="42" t="str">
        <f>IFERROR(VLOOKUP(C608,Wedstrijdlocaties!B:E,4,FALSE),"")</f>
        <v/>
      </c>
      <c r="E608" s="51"/>
      <c r="F608" s="47"/>
      <c r="G608" s="47"/>
      <c r="H608" s="47"/>
      <c r="I608" s="47"/>
      <c r="J608" s="47"/>
      <c r="K608" s="47"/>
      <c r="L608" s="47"/>
      <c r="M608" s="47"/>
    </row>
    <row r="609" spans="1:13" s="42" customFormat="1" ht="12.75" x14ac:dyDescent="0.2">
      <c r="A609" s="45"/>
      <c r="B609" s="45"/>
      <c r="C609" s="50"/>
      <c r="D609" s="42" t="str">
        <f>IFERROR(VLOOKUP(C609,Wedstrijdlocaties!B:E,4,FALSE),"")</f>
        <v/>
      </c>
      <c r="E609" s="51"/>
      <c r="F609" s="47"/>
      <c r="G609" s="47"/>
      <c r="H609" s="47"/>
      <c r="I609" s="47"/>
      <c r="J609" s="47"/>
      <c r="K609" s="47"/>
      <c r="L609" s="47"/>
      <c r="M609" s="47"/>
    </row>
    <row r="610" spans="1:13" s="42" customFormat="1" ht="12.75" x14ac:dyDescent="0.2">
      <c r="A610" s="45"/>
      <c r="B610" s="45"/>
      <c r="C610" s="50"/>
      <c r="D610" s="42" t="str">
        <f>IFERROR(VLOOKUP(C610,Wedstrijdlocaties!B:E,4,FALSE),"")</f>
        <v/>
      </c>
      <c r="E610" s="51"/>
      <c r="F610" s="47"/>
      <c r="G610" s="47"/>
      <c r="H610" s="47"/>
      <c r="I610" s="47"/>
      <c r="J610" s="47"/>
      <c r="K610" s="47"/>
      <c r="L610" s="47"/>
      <c r="M610" s="47"/>
    </row>
    <row r="611" spans="1:13" s="42" customFormat="1" ht="12.75" x14ac:dyDescent="0.2">
      <c r="A611" s="45"/>
      <c r="B611" s="45"/>
      <c r="C611" s="50"/>
      <c r="D611" s="42" t="str">
        <f>IFERROR(VLOOKUP(C611,Wedstrijdlocaties!B:E,4,FALSE),"")</f>
        <v/>
      </c>
      <c r="E611" s="51"/>
      <c r="F611" s="47"/>
      <c r="G611" s="47"/>
      <c r="H611" s="47"/>
      <c r="I611" s="47"/>
      <c r="J611" s="47"/>
      <c r="K611" s="47"/>
      <c r="L611" s="47"/>
      <c r="M611" s="47"/>
    </row>
    <row r="612" spans="1:13" s="42" customFormat="1" ht="12.75" x14ac:dyDescent="0.2">
      <c r="A612" s="45"/>
      <c r="B612" s="45"/>
      <c r="C612" s="50"/>
      <c r="D612" s="42" t="str">
        <f>IFERROR(VLOOKUP(C612,Wedstrijdlocaties!B:E,4,FALSE),"")</f>
        <v/>
      </c>
      <c r="E612" s="51"/>
      <c r="F612" s="47"/>
      <c r="G612" s="47"/>
      <c r="H612" s="47"/>
      <c r="I612" s="47"/>
      <c r="J612" s="47"/>
      <c r="K612" s="47"/>
      <c r="L612" s="47"/>
      <c r="M612" s="47"/>
    </row>
    <row r="613" spans="1:13" s="42" customFormat="1" ht="12.75" x14ac:dyDescent="0.2">
      <c r="A613" s="45"/>
      <c r="B613" s="45"/>
      <c r="C613" s="50"/>
      <c r="D613" s="42" t="str">
        <f>IFERROR(VLOOKUP(C613,Wedstrijdlocaties!B:E,4,FALSE),"")</f>
        <v/>
      </c>
      <c r="E613" s="51"/>
      <c r="F613" s="47"/>
      <c r="G613" s="47"/>
      <c r="H613" s="47"/>
      <c r="I613" s="47"/>
      <c r="J613" s="47"/>
      <c r="K613" s="47"/>
      <c r="L613" s="47"/>
      <c r="M613" s="47"/>
    </row>
    <row r="614" spans="1:13" s="42" customFormat="1" ht="12.75" x14ac:dyDescent="0.2">
      <c r="A614" s="45"/>
      <c r="B614" s="45"/>
      <c r="C614" s="50"/>
      <c r="D614" s="42" t="str">
        <f>IFERROR(VLOOKUP(C614,Wedstrijdlocaties!B:E,4,FALSE),"")</f>
        <v/>
      </c>
      <c r="E614" s="51"/>
      <c r="F614" s="47"/>
      <c r="G614" s="47"/>
      <c r="H614" s="47"/>
      <c r="I614" s="47"/>
      <c r="J614" s="47"/>
      <c r="K614" s="47"/>
      <c r="L614" s="47"/>
      <c r="M614" s="47"/>
    </row>
    <row r="615" spans="1:13" s="42" customFormat="1" ht="12.75" x14ac:dyDescent="0.2">
      <c r="A615" s="45"/>
      <c r="B615" s="45"/>
      <c r="C615" s="50"/>
      <c r="D615" s="42" t="str">
        <f>IFERROR(VLOOKUP(C615,Wedstrijdlocaties!B:E,4,FALSE),"")</f>
        <v/>
      </c>
      <c r="E615" s="51"/>
      <c r="F615" s="47"/>
      <c r="G615" s="47"/>
      <c r="H615" s="47"/>
      <c r="I615" s="47"/>
      <c r="J615" s="47"/>
      <c r="K615" s="47"/>
      <c r="L615" s="47"/>
      <c r="M615" s="47"/>
    </row>
    <row r="616" spans="1:13" s="42" customFormat="1" ht="12.75" x14ac:dyDescent="0.2">
      <c r="A616" s="45"/>
      <c r="B616" s="45"/>
      <c r="C616" s="50"/>
      <c r="D616" s="42" t="str">
        <f>IFERROR(VLOOKUP(C616,Wedstrijdlocaties!B:E,4,FALSE),"")</f>
        <v/>
      </c>
      <c r="E616" s="51"/>
      <c r="F616" s="47"/>
      <c r="G616" s="47"/>
      <c r="H616" s="47"/>
      <c r="I616" s="47"/>
      <c r="J616" s="47"/>
      <c r="K616" s="47"/>
      <c r="L616" s="47"/>
      <c r="M616" s="47"/>
    </row>
    <row r="617" spans="1:13" s="42" customFormat="1" ht="12.75" x14ac:dyDescent="0.2">
      <c r="A617" s="45"/>
      <c r="B617" s="45"/>
      <c r="C617" s="50"/>
      <c r="D617" s="42" t="str">
        <f>IFERROR(VLOOKUP(C617,Wedstrijdlocaties!B:E,4,FALSE),"")</f>
        <v/>
      </c>
      <c r="E617" s="51"/>
      <c r="F617" s="47"/>
      <c r="G617" s="47"/>
      <c r="H617" s="47"/>
      <c r="I617" s="47"/>
      <c r="J617" s="47"/>
      <c r="K617" s="47"/>
      <c r="L617" s="47"/>
      <c r="M617" s="47"/>
    </row>
    <row r="618" spans="1:13" s="42" customFormat="1" ht="12.75" x14ac:dyDescent="0.2">
      <c r="A618" s="45"/>
      <c r="B618" s="45"/>
      <c r="C618" s="50"/>
      <c r="D618" s="42" t="str">
        <f>IFERROR(VLOOKUP(C618,Wedstrijdlocaties!B:E,4,FALSE),"")</f>
        <v/>
      </c>
      <c r="E618" s="51"/>
      <c r="F618" s="47"/>
      <c r="G618" s="47"/>
      <c r="H618" s="47"/>
      <c r="I618" s="47"/>
      <c r="J618" s="47"/>
      <c r="K618" s="47"/>
      <c r="L618" s="47"/>
      <c r="M618" s="47"/>
    </row>
    <row r="619" spans="1:13" s="42" customFormat="1" ht="12.75" x14ac:dyDescent="0.2">
      <c r="A619" s="45"/>
      <c r="B619" s="45"/>
      <c r="C619" s="50"/>
      <c r="D619" s="42" t="str">
        <f>IFERROR(VLOOKUP(C619,Wedstrijdlocaties!B:E,4,FALSE),"")</f>
        <v/>
      </c>
      <c r="E619" s="51"/>
      <c r="F619" s="47"/>
      <c r="G619" s="47"/>
      <c r="H619" s="47"/>
      <c r="I619" s="47"/>
      <c r="J619" s="47"/>
      <c r="K619" s="47"/>
      <c r="L619" s="47"/>
      <c r="M619" s="47"/>
    </row>
    <row r="620" spans="1:13" s="42" customFormat="1" ht="12.75" x14ac:dyDescent="0.2">
      <c r="A620" s="45"/>
      <c r="B620" s="45"/>
      <c r="C620" s="50"/>
      <c r="D620" s="42" t="str">
        <f>IFERROR(VLOOKUP(C620,Wedstrijdlocaties!B:E,4,FALSE),"")</f>
        <v/>
      </c>
      <c r="E620" s="51"/>
      <c r="F620" s="47"/>
      <c r="G620" s="47"/>
      <c r="H620" s="47"/>
      <c r="I620" s="47"/>
      <c r="J620" s="47"/>
      <c r="K620" s="47"/>
      <c r="L620" s="47"/>
      <c r="M620" s="47"/>
    </row>
    <row r="621" spans="1:13" s="42" customFormat="1" ht="12.75" x14ac:dyDescent="0.2">
      <c r="A621" s="45"/>
      <c r="B621" s="45"/>
      <c r="C621" s="50"/>
      <c r="D621" s="42" t="str">
        <f>IFERROR(VLOOKUP(C621,Wedstrijdlocaties!B:E,4,FALSE),"")</f>
        <v/>
      </c>
      <c r="E621" s="51"/>
      <c r="F621" s="47"/>
      <c r="G621" s="47"/>
      <c r="H621" s="47"/>
      <c r="I621" s="47"/>
      <c r="J621" s="47"/>
      <c r="K621" s="47"/>
      <c r="L621" s="47"/>
      <c r="M621" s="47"/>
    </row>
    <row r="622" spans="1:13" s="42" customFormat="1" ht="12.75" x14ac:dyDescent="0.2">
      <c r="A622" s="45"/>
      <c r="B622" s="45"/>
      <c r="C622" s="50"/>
      <c r="D622" s="42" t="str">
        <f>IFERROR(VLOOKUP(C622,Wedstrijdlocaties!B:E,4,FALSE),"")</f>
        <v/>
      </c>
      <c r="E622" s="51"/>
      <c r="F622" s="47"/>
      <c r="G622" s="47"/>
      <c r="H622" s="47"/>
      <c r="I622" s="47"/>
      <c r="J622" s="47"/>
      <c r="K622" s="47"/>
      <c r="L622" s="47"/>
      <c r="M622" s="47"/>
    </row>
    <row r="623" spans="1:13" s="42" customFormat="1" ht="12.75" x14ac:dyDescent="0.2">
      <c r="A623" s="45"/>
      <c r="B623" s="45"/>
      <c r="C623" s="50"/>
      <c r="D623" s="42" t="str">
        <f>IFERROR(VLOOKUP(C623,Wedstrijdlocaties!B:E,4,FALSE),"")</f>
        <v/>
      </c>
      <c r="E623" s="51"/>
      <c r="F623" s="47"/>
      <c r="G623" s="47"/>
      <c r="H623" s="47"/>
      <c r="I623" s="47"/>
      <c r="J623" s="47"/>
      <c r="K623" s="47"/>
      <c r="L623" s="47"/>
      <c r="M623" s="47"/>
    </row>
    <row r="624" spans="1:13" s="42" customFormat="1" ht="12.75" x14ac:dyDescent="0.2">
      <c r="A624" s="45"/>
      <c r="B624" s="45"/>
      <c r="C624" s="50"/>
      <c r="D624" s="42" t="str">
        <f>IFERROR(VLOOKUP(C624,Wedstrijdlocaties!B:E,4,FALSE),"")</f>
        <v/>
      </c>
      <c r="E624" s="51"/>
      <c r="F624" s="47"/>
      <c r="G624" s="47"/>
      <c r="H624" s="47"/>
      <c r="I624" s="47"/>
      <c r="J624" s="47"/>
      <c r="K624" s="47"/>
      <c r="L624" s="47"/>
      <c r="M624" s="47"/>
    </row>
    <row r="625" spans="1:13" s="42" customFormat="1" ht="12.75" x14ac:dyDescent="0.2">
      <c r="A625" s="45"/>
      <c r="B625" s="45"/>
      <c r="C625" s="50"/>
      <c r="D625" s="42" t="str">
        <f>IFERROR(VLOOKUP(C625,Wedstrijdlocaties!B:E,4,FALSE),"")</f>
        <v/>
      </c>
      <c r="E625" s="51"/>
      <c r="F625" s="47"/>
      <c r="G625" s="47"/>
      <c r="H625" s="47"/>
      <c r="I625" s="47"/>
      <c r="J625" s="47"/>
      <c r="K625" s="47"/>
      <c r="L625" s="47"/>
      <c r="M625" s="47"/>
    </row>
    <row r="626" spans="1:13" s="42" customFormat="1" ht="12.75" x14ac:dyDescent="0.2">
      <c r="A626" s="45"/>
      <c r="B626" s="45"/>
      <c r="C626" s="50"/>
      <c r="D626" s="42" t="str">
        <f>IFERROR(VLOOKUP(C626,Wedstrijdlocaties!B:E,4,FALSE),"")</f>
        <v/>
      </c>
      <c r="E626" s="51"/>
      <c r="F626" s="47"/>
      <c r="G626" s="47"/>
      <c r="H626" s="47"/>
      <c r="I626" s="47"/>
      <c r="J626" s="47"/>
      <c r="K626" s="47"/>
      <c r="L626" s="47"/>
      <c r="M626" s="47"/>
    </row>
    <row r="627" spans="1:13" s="42" customFormat="1" ht="12.75" x14ac:dyDescent="0.2">
      <c r="A627" s="45"/>
      <c r="B627" s="45"/>
      <c r="C627" s="50"/>
      <c r="D627" s="42" t="str">
        <f>IFERROR(VLOOKUP(C627,Wedstrijdlocaties!B:E,4,FALSE),"")</f>
        <v/>
      </c>
      <c r="E627" s="51"/>
      <c r="F627" s="47"/>
      <c r="G627" s="47"/>
      <c r="H627" s="47"/>
      <c r="I627" s="47"/>
      <c r="J627" s="47"/>
      <c r="K627" s="47"/>
      <c r="L627" s="47"/>
      <c r="M627" s="47"/>
    </row>
    <row r="628" spans="1:13" s="42" customFormat="1" ht="12.75" x14ac:dyDescent="0.2">
      <c r="A628" s="45"/>
      <c r="B628" s="45"/>
      <c r="C628" s="50"/>
      <c r="D628" s="42" t="str">
        <f>IFERROR(VLOOKUP(C628,Wedstrijdlocaties!B:E,4,FALSE),"")</f>
        <v/>
      </c>
      <c r="E628" s="51"/>
      <c r="F628" s="47"/>
      <c r="G628" s="47"/>
      <c r="H628" s="47"/>
      <c r="I628" s="47"/>
      <c r="J628" s="47"/>
      <c r="K628" s="47"/>
      <c r="L628" s="47"/>
      <c r="M628" s="47"/>
    </row>
    <row r="629" spans="1:13" s="42" customFormat="1" ht="12.75" x14ac:dyDescent="0.2">
      <c r="A629" s="45"/>
      <c r="B629" s="45"/>
      <c r="C629" s="50"/>
      <c r="D629" s="42" t="str">
        <f>IFERROR(VLOOKUP(C629,Wedstrijdlocaties!B:E,4,FALSE),"")</f>
        <v/>
      </c>
      <c r="E629" s="51"/>
      <c r="F629" s="47"/>
      <c r="G629" s="47"/>
      <c r="H629" s="47"/>
      <c r="I629" s="47"/>
      <c r="J629" s="47"/>
      <c r="K629" s="47"/>
      <c r="L629" s="47"/>
      <c r="M629" s="47"/>
    </row>
    <row r="630" spans="1:13" s="42" customFormat="1" ht="12.75" x14ac:dyDescent="0.2">
      <c r="A630" s="45"/>
      <c r="B630" s="45"/>
      <c r="C630" s="50"/>
      <c r="D630" s="42" t="str">
        <f>IFERROR(VLOOKUP(C630,Wedstrijdlocaties!B:E,4,FALSE),"")</f>
        <v/>
      </c>
      <c r="E630" s="51"/>
      <c r="F630" s="47"/>
      <c r="G630" s="47"/>
      <c r="H630" s="47"/>
      <c r="I630" s="47"/>
      <c r="J630" s="47"/>
      <c r="K630" s="47"/>
      <c r="L630" s="47"/>
      <c r="M630" s="47"/>
    </row>
    <row r="631" spans="1:13" s="42" customFormat="1" ht="12.75" x14ac:dyDescent="0.2">
      <c r="A631" s="45"/>
      <c r="B631" s="45"/>
      <c r="C631" s="50"/>
      <c r="D631" s="42" t="str">
        <f>IFERROR(VLOOKUP(C631,Wedstrijdlocaties!B:E,4,FALSE),"")</f>
        <v/>
      </c>
      <c r="E631" s="51"/>
      <c r="F631" s="47"/>
      <c r="G631" s="47"/>
      <c r="H631" s="47"/>
      <c r="I631" s="47"/>
      <c r="J631" s="47"/>
      <c r="K631" s="47"/>
      <c r="L631" s="47"/>
      <c r="M631" s="47"/>
    </row>
    <row r="632" spans="1:13" s="42" customFormat="1" ht="12.75" x14ac:dyDescent="0.2">
      <c r="A632" s="45"/>
      <c r="B632" s="45"/>
      <c r="C632" s="50"/>
      <c r="D632" s="42" t="str">
        <f>IFERROR(VLOOKUP(C632,Wedstrijdlocaties!B:E,4,FALSE),"")</f>
        <v/>
      </c>
      <c r="E632" s="51"/>
      <c r="F632" s="47"/>
      <c r="G632" s="47"/>
      <c r="H632" s="47"/>
      <c r="I632" s="47"/>
      <c r="J632" s="47"/>
      <c r="K632" s="47"/>
      <c r="L632" s="47"/>
      <c r="M632" s="47"/>
    </row>
    <row r="633" spans="1:13" s="42" customFormat="1" ht="12.75" x14ac:dyDescent="0.2">
      <c r="A633" s="45"/>
      <c r="B633" s="45"/>
      <c r="C633" s="50"/>
      <c r="D633" s="42" t="str">
        <f>IFERROR(VLOOKUP(C633,Wedstrijdlocaties!B:E,4,FALSE),"")</f>
        <v/>
      </c>
      <c r="E633" s="51"/>
      <c r="F633" s="47"/>
      <c r="G633" s="47"/>
      <c r="H633" s="47"/>
      <c r="I633" s="47"/>
      <c r="J633" s="47"/>
      <c r="K633" s="47"/>
      <c r="L633" s="47"/>
      <c r="M633" s="47"/>
    </row>
    <row r="634" spans="1:13" s="42" customFormat="1" ht="12.75" x14ac:dyDescent="0.2">
      <c r="A634" s="45"/>
      <c r="B634" s="45"/>
      <c r="C634" s="50"/>
      <c r="D634" s="42" t="str">
        <f>IFERROR(VLOOKUP(C634,Wedstrijdlocaties!B:E,4,FALSE),"")</f>
        <v/>
      </c>
      <c r="E634" s="51"/>
      <c r="F634" s="47"/>
      <c r="G634" s="47"/>
      <c r="H634" s="47"/>
      <c r="I634" s="47"/>
      <c r="J634" s="47"/>
      <c r="K634" s="47"/>
      <c r="L634" s="47"/>
      <c r="M634" s="47"/>
    </row>
    <row r="635" spans="1:13" s="42" customFormat="1" ht="12.75" x14ac:dyDescent="0.2">
      <c r="A635" s="45"/>
      <c r="B635" s="45"/>
      <c r="C635" s="50"/>
      <c r="D635" s="42" t="str">
        <f>IFERROR(VLOOKUP(C635,Wedstrijdlocaties!B:E,4,FALSE),"")</f>
        <v/>
      </c>
      <c r="E635" s="51"/>
      <c r="F635" s="47"/>
      <c r="G635" s="47"/>
      <c r="H635" s="47"/>
      <c r="I635" s="47"/>
      <c r="J635" s="47"/>
      <c r="K635" s="47"/>
      <c r="L635" s="47"/>
      <c r="M635" s="47"/>
    </row>
    <row r="636" spans="1:13" s="42" customFormat="1" ht="12.75" x14ac:dyDescent="0.2">
      <c r="A636" s="45"/>
      <c r="B636" s="45"/>
      <c r="C636" s="50"/>
      <c r="D636" s="42" t="str">
        <f>IFERROR(VLOOKUP(C636,Wedstrijdlocaties!B:E,4,FALSE),"")</f>
        <v/>
      </c>
      <c r="E636" s="51"/>
      <c r="F636" s="47"/>
      <c r="G636" s="47"/>
      <c r="H636" s="47"/>
      <c r="I636" s="47"/>
      <c r="J636" s="47"/>
      <c r="K636" s="47"/>
      <c r="L636" s="47"/>
      <c r="M636" s="47"/>
    </row>
    <row r="637" spans="1:13" s="42" customFormat="1" ht="12.75" x14ac:dyDescent="0.2">
      <c r="A637" s="45"/>
      <c r="B637" s="45"/>
      <c r="C637" s="50"/>
      <c r="D637" s="42" t="str">
        <f>IFERROR(VLOOKUP(C637,Wedstrijdlocaties!B:E,4,FALSE),"")</f>
        <v/>
      </c>
      <c r="E637" s="51"/>
      <c r="F637" s="47"/>
      <c r="G637" s="47"/>
      <c r="H637" s="47"/>
      <c r="I637" s="47"/>
      <c r="J637" s="47"/>
      <c r="K637" s="47"/>
      <c r="L637" s="47"/>
      <c r="M637" s="47"/>
    </row>
    <row r="638" spans="1:13" s="42" customFormat="1" ht="12.75" x14ac:dyDescent="0.2">
      <c r="A638" s="45"/>
      <c r="B638" s="45"/>
      <c r="C638" s="50"/>
      <c r="D638" s="42" t="str">
        <f>IFERROR(VLOOKUP(C638,Wedstrijdlocaties!B:E,4,FALSE),"")</f>
        <v/>
      </c>
      <c r="E638" s="51"/>
      <c r="F638" s="47"/>
      <c r="G638" s="47"/>
      <c r="H638" s="47"/>
      <c r="I638" s="47"/>
      <c r="J638" s="47"/>
      <c r="K638" s="47"/>
      <c r="L638" s="47"/>
      <c r="M638" s="47"/>
    </row>
    <row r="639" spans="1:13" s="42" customFormat="1" ht="12.75" x14ac:dyDescent="0.2">
      <c r="A639" s="45"/>
      <c r="B639" s="45"/>
      <c r="C639" s="50"/>
      <c r="D639" s="42" t="str">
        <f>IFERROR(VLOOKUP(C639,Wedstrijdlocaties!B:E,4,FALSE),"")</f>
        <v/>
      </c>
      <c r="E639" s="51"/>
      <c r="F639" s="47"/>
      <c r="G639" s="47"/>
      <c r="H639" s="47"/>
      <c r="I639" s="47"/>
      <c r="J639" s="47"/>
      <c r="K639" s="47"/>
      <c r="L639" s="47"/>
      <c r="M639" s="47"/>
    </row>
    <row r="640" spans="1:13" s="42" customFormat="1" ht="12.75" x14ac:dyDescent="0.2">
      <c r="A640" s="45"/>
      <c r="B640" s="45"/>
      <c r="C640" s="50"/>
      <c r="D640" s="42" t="str">
        <f>IFERROR(VLOOKUP(C640,Wedstrijdlocaties!B:E,4,FALSE),"")</f>
        <v/>
      </c>
      <c r="E640" s="51"/>
      <c r="F640" s="47"/>
      <c r="G640" s="47"/>
      <c r="H640" s="47"/>
      <c r="I640" s="47"/>
      <c r="J640" s="47"/>
      <c r="K640" s="47"/>
      <c r="L640" s="47"/>
      <c r="M640" s="47"/>
    </row>
    <row r="641" spans="1:13" s="42" customFormat="1" ht="12.75" x14ac:dyDescent="0.2">
      <c r="A641" s="45"/>
      <c r="B641" s="45"/>
      <c r="C641" s="50"/>
      <c r="D641" s="42" t="str">
        <f>IFERROR(VLOOKUP(C641,Wedstrijdlocaties!B:E,4,FALSE),"")</f>
        <v/>
      </c>
      <c r="E641" s="51"/>
      <c r="F641" s="47"/>
      <c r="G641" s="47"/>
      <c r="H641" s="47"/>
      <c r="I641" s="47"/>
      <c r="J641" s="47"/>
      <c r="K641" s="47"/>
      <c r="L641" s="47"/>
      <c r="M641" s="47"/>
    </row>
    <row r="642" spans="1:13" s="42" customFormat="1" ht="12.75" x14ac:dyDescent="0.2">
      <c r="A642" s="45"/>
      <c r="B642" s="45"/>
      <c r="C642" s="50"/>
      <c r="D642" s="42" t="str">
        <f>IFERROR(VLOOKUP(C642,Wedstrijdlocaties!B:E,4,FALSE),"")</f>
        <v/>
      </c>
      <c r="E642" s="51"/>
      <c r="F642" s="47"/>
      <c r="G642" s="47"/>
      <c r="H642" s="47"/>
      <c r="I642" s="47"/>
      <c r="J642" s="47"/>
      <c r="K642" s="47"/>
      <c r="L642" s="47"/>
      <c r="M642" s="47"/>
    </row>
    <row r="643" spans="1:13" s="42" customFormat="1" ht="12.75" x14ac:dyDescent="0.2">
      <c r="A643" s="45"/>
      <c r="B643" s="45"/>
      <c r="C643" s="50"/>
      <c r="D643" s="42" t="str">
        <f>IFERROR(VLOOKUP(C643,Wedstrijdlocaties!B:E,4,FALSE),"")</f>
        <v/>
      </c>
      <c r="E643" s="51"/>
      <c r="F643" s="47"/>
      <c r="G643" s="47"/>
      <c r="H643" s="47"/>
      <c r="I643" s="47"/>
      <c r="J643" s="47"/>
      <c r="K643" s="47"/>
      <c r="L643" s="47"/>
      <c r="M643" s="47"/>
    </row>
    <row r="644" spans="1:13" s="42" customFormat="1" ht="12.75" x14ac:dyDescent="0.2">
      <c r="A644" s="45"/>
      <c r="B644" s="45"/>
      <c r="C644" s="50"/>
      <c r="D644" s="42" t="str">
        <f>IFERROR(VLOOKUP(C644,Wedstrijdlocaties!B:E,4,FALSE),"")</f>
        <v/>
      </c>
      <c r="E644" s="51"/>
      <c r="F644" s="47"/>
      <c r="G644" s="47"/>
      <c r="H644" s="47"/>
      <c r="I644" s="47"/>
      <c r="J644" s="47"/>
      <c r="K644" s="47"/>
      <c r="L644" s="47"/>
      <c r="M644" s="47"/>
    </row>
    <row r="645" spans="1:13" s="42" customFormat="1" ht="12.75" x14ac:dyDescent="0.2">
      <c r="A645" s="45"/>
      <c r="B645" s="45"/>
      <c r="C645" s="50"/>
      <c r="D645" s="42" t="str">
        <f>IFERROR(VLOOKUP(C645,Wedstrijdlocaties!B:E,4,FALSE),"")</f>
        <v/>
      </c>
      <c r="E645" s="51"/>
      <c r="F645" s="47"/>
      <c r="G645" s="47"/>
      <c r="H645" s="47"/>
      <c r="I645" s="47"/>
      <c r="J645" s="47"/>
      <c r="K645" s="47"/>
      <c r="L645" s="47"/>
      <c r="M645" s="47"/>
    </row>
    <row r="646" spans="1:13" s="42" customFormat="1" ht="12.75" x14ac:dyDescent="0.2">
      <c r="A646" s="45"/>
      <c r="B646" s="45"/>
      <c r="C646" s="50"/>
      <c r="D646" s="42" t="str">
        <f>IFERROR(VLOOKUP(C646,Wedstrijdlocaties!B:E,4,FALSE),"")</f>
        <v/>
      </c>
      <c r="E646" s="51"/>
      <c r="F646" s="47"/>
      <c r="G646" s="47"/>
      <c r="H646" s="47"/>
      <c r="I646" s="47"/>
      <c r="J646" s="47"/>
      <c r="K646" s="47"/>
      <c r="L646" s="47"/>
      <c r="M646" s="47"/>
    </row>
    <row r="647" spans="1:13" s="42" customFormat="1" ht="12.75" x14ac:dyDescent="0.2">
      <c r="A647" s="45"/>
      <c r="B647" s="45"/>
      <c r="C647" s="50"/>
      <c r="D647" s="42" t="str">
        <f>IFERROR(VLOOKUP(C647,Wedstrijdlocaties!B:E,4,FALSE),"")</f>
        <v/>
      </c>
      <c r="E647" s="51"/>
      <c r="F647" s="47"/>
      <c r="G647" s="47"/>
      <c r="H647" s="47"/>
      <c r="I647" s="47"/>
      <c r="J647" s="47"/>
      <c r="K647" s="47"/>
      <c r="L647" s="47"/>
      <c r="M647" s="47"/>
    </row>
    <row r="648" spans="1:13" s="42" customFormat="1" ht="12.75" x14ac:dyDescent="0.2">
      <c r="A648" s="45"/>
      <c r="B648" s="45"/>
      <c r="C648" s="50"/>
      <c r="D648" s="42" t="str">
        <f>IFERROR(VLOOKUP(C648,Wedstrijdlocaties!B:E,4,FALSE),"")</f>
        <v/>
      </c>
      <c r="E648" s="51"/>
      <c r="F648" s="47"/>
      <c r="G648" s="47"/>
      <c r="H648" s="47"/>
      <c r="I648" s="47"/>
      <c r="J648" s="47"/>
      <c r="K648" s="47"/>
      <c r="L648" s="47"/>
      <c r="M648" s="47"/>
    </row>
    <row r="649" spans="1:13" s="42" customFormat="1" ht="12.75" x14ac:dyDescent="0.2">
      <c r="A649" s="45"/>
      <c r="B649" s="45"/>
      <c r="C649" s="50"/>
      <c r="D649" s="42" t="str">
        <f>IFERROR(VLOOKUP(C649,Wedstrijdlocaties!B:E,4,FALSE),"")</f>
        <v/>
      </c>
      <c r="E649" s="51"/>
      <c r="F649" s="47"/>
      <c r="G649" s="47"/>
      <c r="H649" s="47"/>
      <c r="I649" s="47"/>
      <c r="J649" s="47"/>
      <c r="K649" s="47"/>
      <c r="L649" s="47"/>
      <c r="M649" s="47"/>
    </row>
    <row r="650" spans="1:13" s="42" customFormat="1" ht="12.75" x14ac:dyDescent="0.2">
      <c r="A650" s="45"/>
      <c r="B650" s="45"/>
      <c r="C650" s="50"/>
      <c r="D650" s="42" t="str">
        <f>IFERROR(VLOOKUP(C650,Wedstrijdlocaties!B:E,4,FALSE),"")</f>
        <v/>
      </c>
      <c r="E650" s="51"/>
      <c r="F650" s="47"/>
      <c r="G650" s="47"/>
      <c r="H650" s="47"/>
      <c r="I650" s="47"/>
      <c r="J650" s="47"/>
      <c r="K650" s="47"/>
      <c r="L650" s="47"/>
      <c r="M650" s="47"/>
    </row>
    <row r="651" spans="1:13" s="42" customFormat="1" ht="12.75" x14ac:dyDescent="0.2">
      <c r="A651" s="45"/>
      <c r="B651" s="45"/>
      <c r="C651" s="50"/>
      <c r="D651" s="42" t="str">
        <f>IFERROR(VLOOKUP(C651,Wedstrijdlocaties!B:E,4,FALSE),"")</f>
        <v/>
      </c>
      <c r="E651" s="51"/>
      <c r="F651" s="47"/>
      <c r="G651" s="47"/>
      <c r="H651" s="47"/>
      <c r="I651" s="47"/>
      <c r="J651" s="47"/>
      <c r="K651" s="47"/>
      <c r="L651" s="47"/>
      <c r="M651" s="47"/>
    </row>
    <row r="652" spans="1:13" s="42" customFormat="1" ht="12.75" x14ac:dyDescent="0.2">
      <c r="A652" s="45"/>
      <c r="B652" s="45"/>
      <c r="C652" s="50"/>
      <c r="D652" s="42" t="str">
        <f>IFERROR(VLOOKUP(C652,Wedstrijdlocaties!B:E,4,FALSE),"")</f>
        <v/>
      </c>
      <c r="E652" s="51"/>
      <c r="F652" s="47"/>
      <c r="G652" s="47"/>
      <c r="H652" s="47"/>
      <c r="I652" s="47"/>
      <c r="J652" s="47"/>
      <c r="K652" s="47"/>
      <c r="L652" s="47"/>
      <c r="M652" s="47"/>
    </row>
    <row r="653" spans="1:13" s="42" customFormat="1" ht="12.75" x14ac:dyDescent="0.2">
      <c r="A653" s="45"/>
      <c r="B653" s="45"/>
      <c r="C653" s="50"/>
      <c r="D653" s="42" t="str">
        <f>IFERROR(VLOOKUP(C653,Wedstrijdlocaties!B:E,4,FALSE),"")</f>
        <v/>
      </c>
      <c r="E653" s="51"/>
      <c r="F653" s="47"/>
      <c r="G653" s="47"/>
      <c r="H653" s="47"/>
      <c r="I653" s="47"/>
      <c r="J653" s="47"/>
      <c r="K653" s="47"/>
      <c r="L653" s="47"/>
      <c r="M653" s="47"/>
    </row>
    <row r="654" spans="1:13" s="42" customFormat="1" ht="12.75" x14ac:dyDescent="0.2">
      <c r="A654" s="45"/>
      <c r="B654" s="45"/>
      <c r="C654" s="50"/>
      <c r="D654" s="42" t="str">
        <f>IFERROR(VLOOKUP(C654,Wedstrijdlocaties!B:E,4,FALSE),"")</f>
        <v/>
      </c>
      <c r="E654" s="51"/>
      <c r="F654" s="47"/>
      <c r="G654" s="47"/>
      <c r="H654" s="47"/>
      <c r="I654" s="47"/>
      <c r="J654" s="47"/>
      <c r="K654" s="47"/>
      <c r="L654" s="47"/>
      <c r="M654" s="47"/>
    </row>
    <row r="655" spans="1:13" s="42" customFormat="1" ht="12.75" x14ac:dyDescent="0.2">
      <c r="A655" s="45"/>
      <c r="B655" s="45"/>
      <c r="C655" s="50"/>
      <c r="D655" s="42" t="str">
        <f>IFERROR(VLOOKUP(C655,Wedstrijdlocaties!B:E,4,FALSE),"")</f>
        <v/>
      </c>
      <c r="E655" s="51"/>
      <c r="F655" s="47"/>
      <c r="G655" s="47"/>
      <c r="H655" s="47"/>
      <c r="I655" s="47"/>
      <c r="J655" s="47"/>
      <c r="K655" s="47"/>
      <c r="L655" s="47"/>
      <c r="M655" s="47"/>
    </row>
    <row r="656" spans="1:13" s="42" customFormat="1" ht="12.75" x14ac:dyDescent="0.2">
      <c r="A656" s="45"/>
      <c r="B656" s="45"/>
      <c r="C656" s="50"/>
      <c r="D656" s="42" t="str">
        <f>IFERROR(VLOOKUP(C656,Wedstrijdlocaties!B:E,4,FALSE),"")</f>
        <v/>
      </c>
      <c r="E656" s="51"/>
      <c r="F656" s="47"/>
      <c r="G656" s="47"/>
      <c r="H656" s="47"/>
      <c r="I656" s="47"/>
      <c r="J656" s="47"/>
      <c r="K656" s="47"/>
      <c r="L656" s="47"/>
      <c r="M656" s="47"/>
    </row>
    <row r="657" spans="1:13" s="42" customFormat="1" ht="12.75" x14ac:dyDescent="0.2">
      <c r="A657" s="45"/>
      <c r="B657" s="45"/>
      <c r="C657" s="50"/>
      <c r="D657" s="42" t="str">
        <f>IFERROR(VLOOKUP(C657,Wedstrijdlocaties!B:E,4,FALSE),"")</f>
        <v/>
      </c>
      <c r="E657" s="51"/>
      <c r="F657" s="47"/>
      <c r="G657" s="47"/>
      <c r="H657" s="47"/>
      <c r="I657" s="47"/>
      <c r="J657" s="47"/>
      <c r="K657" s="47"/>
      <c r="L657" s="47"/>
      <c r="M657" s="47"/>
    </row>
    <row r="658" spans="1:13" s="42" customFormat="1" ht="12.75" x14ac:dyDescent="0.2">
      <c r="A658" s="45"/>
      <c r="B658" s="45"/>
      <c r="C658" s="50"/>
      <c r="D658" s="42" t="str">
        <f>IFERROR(VLOOKUP(C658,Wedstrijdlocaties!B:E,4,FALSE),"")</f>
        <v/>
      </c>
      <c r="E658" s="51"/>
      <c r="F658" s="47"/>
      <c r="G658" s="47"/>
      <c r="H658" s="47"/>
      <c r="I658" s="47"/>
      <c r="J658" s="47"/>
      <c r="K658" s="47"/>
      <c r="L658" s="47"/>
      <c r="M658" s="47"/>
    </row>
    <row r="659" spans="1:13" s="42" customFormat="1" ht="12.75" x14ac:dyDescent="0.2">
      <c r="A659" s="45"/>
      <c r="B659" s="45"/>
      <c r="C659" s="50"/>
      <c r="D659" s="42" t="str">
        <f>IFERROR(VLOOKUP(C659,Wedstrijdlocaties!B:E,4,FALSE),"")</f>
        <v/>
      </c>
      <c r="E659" s="51"/>
      <c r="F659" s="47"/>
      <c r="G659" s="47"/>
      <c r="H659" s="47"/>
      <c r="I659" s="47"/>
      <c r="J659" s="47"/>
      <c r="K659" s="47"/>
      <c r="L659" s="47"/>
      <c r="M659" s="47"/>
    </row>
    <row r="660" spans="1:13" s="42" customFormat="1" ht="12.75" x14ac:dyDescent="0.2">
      <c r="A660" s="45"/>
      <c r="B660" s="45"/>
      <c r="C660" s="50"/>
      <c r="D660" s="42" t="str">
        <f>IFERROR(VLOOKUP(C660,Wedstrijdlocaties!B:E,4,FALSE),"")</f>
        <v/>
      </c>
      <c r="E660" s="51"/>
      <c r="F660" s="47"/>
      <c r="G660" s="47"/>
      <c r="H660" s="47"/>
      <c r="I660" s="47"/>
      <c r="J660" s="47"/>
      <c r="K660" s="47"/>
      <c r="L660" s="47"/>
      <c r="M660" s="47"/>
    </row>
    <row r="661" spans="1:13" s="42" customFormat="1" ht="12.75" x14ac:dyDescent="0.2">
      <c r="A661" s="45"/>
      <c r="B661" s="45"/>
      <c r="C661" s="50"/>
      <c r="D661" s="42" t="str">
        <f>IFERROR(VLOOKUP(C661,Wedstrijdlocaties!B:E,4,FALSE),"")</f>
        <v/>
      </c>
      <c r="E661" s="51"/>
      <c r="F661" s="47"/>
      <c r="G661" s="47"/>
      <c r="H661" s="47"/>
      <c r="I661" s="47"/>
      <c r="J661" s="47"/>
      <c r="K661" s="47"/>
      <c r="L661" s="47"/>
      <c r="M661" s="47"/>
    </row>
    <row r="662" spans="1:13" s="42" customFormat="1" ht="12.75" x14ac:dyDescent="0.2">
      <c r="A662" s="45"/>
      <c r="B662" s="45"/>
      <c r="C662" s="50"/>
      <c r="D662" s="42" t="str">
        <f>IFERROR(VLOOKUP(C662,Wedstrijdlocaties!B:E,4,FALSE),"")</f>
        <v/>
      </c>
      <c r="E662" s="51"/>
      <c r="F662" s="47"/>
      <c r="G662" s="47"/>
      <c r="H662" s="47"/>
      <c r="I662" s="47"/>
      <c r="J662" s="47"/>
      <c r="K662" s="47"/>
      <c r="L662" s="47"/>
      <c r="M662" s="47"/>
    </row>
    <row r="663" spans="1:13" s="42" customFormat="1" ht="12.75" x14ac:dyDescent="0.2">
      <c r="A663" s="45"/>
      <c r="B663" s="45"/>
      <c r="C663" s="50"/>
      <c r="D663" s="42" t="str">
        <f>IFERROR(VLOOKUP(C663,Wedstrijdlocaties!B:E,4,FALSE),"")</f>
        <v/>
      </c>
      <c r="E663" s="51"/>
      <c r="F663" s="47"/>
      <c r="G663" s="47"/>
      <c r="H663" s="47"/>
      <c r="I663" s="47"/>
      <c r="J663" s="47"/>
      <c r="K663" s="47"/>
      <c r="L663" s="47"/>
      <c r="M663" s="47"/>
    </row>
    <row r="664" spans="1:13" s="42" customFormat="1" ht="12.75" x14ac:dyDescent="0.2">
      <c r="A664" s="45"/>
      <c r="B664" s="45"/>
      <c r="C664" s="50"/>
      <c r="D664" s="42" t="str">
        <f>IFERROR(VLOOKUP(C664,Wedstrijdlocaties!B:E,4,FALSE),"")</f>
        <v/>
      </c>
      <c r="E664" s="51"/>
      <c r="F664" s="47"/>
      <c r="G664" s="47"/>
      <c r="H664" s="47"/>
      <c r="I664" s="47"/>
      <c r="J664" s="47"/>
      <c r="K664" s="47"/>
      <c r="L664" s="47"/>
      <c r="M664" s="47"/>
    </row>
    <row r="665" spans="1:13" s="42" customFormat="1" ht="12.75" x14ac:dyDescent="0.2">
      <c r="A665" s="45"/>
      <c r="B665" s="45"/>
      <c r="C665" s="50"/>
      <c r="D665" s="42" t="str">
        <f>IFERROR(VLOOKUP(C665,Wedstrijdlocaties!B:E,4,FALSE),"")</f>
        <v/>
      </c>
      <c r="E665" s="51"/>
      <c r="F665" s="47"/>
      <c r="G665" s="47"/>
      <c r="H665" s="47"/>
      <c r="I665" s="47"/>
      <c r="J665" s="47"/>
      <c r="K665" s="47"/>
      <c r="L665" s="47"/>
      <c r="M665" s="47"/>
    </row>
    <row r="666" spans="1:13" s="42" customFormat="1" ht="12.75" x14ac:dyDescent="0.2">
      <c r="A666" s="45"/>
      <c r="B666" s="45"/>
      <c r="C666" s="50"/>
      <c r="D666" s="42" t="str">
        <f>IFERROR(VLOOKUP(C666,Wedstrijdlocaties!B:E,4,FALSE),"")</f>
        <v/>
      </c>
      <c r="E666" s="51"/>
      <c r="F666" s="47"/>
      <c r="G666" s="47"/>
      <c r="H666" s="47"/>
      <c r="I666" s="47"/>
      <c r="J666" s="47"/>
      <c r="K666" s="47"/>
      <c r="L666" s="47"/>
      <c r="M666" s="47"/>
    </row>
    <row r="667" spans="1:13" s="42" customFormat="1" ht="12.75" x14ac:dyDescent="0.2">
      <c r="A667" s="45"/>
      <c r="B667" s="45"/>
      <c r="C667" s="50"/>
      <c r="D667" s="42" t="str">
        <f>IFERROR(VLOOKUP(C667,Wedstrijdlocaties!B:E,4,FALSE),"")</f>
        <v/>
      </c>
      <c r="E667" s="51"/>
      <c r="F667" s="47"/>
      <c r="G667" s="47"/>
      <c r="H667" s="47"/>
      <c r="I667" s="47"/>
      <c r="J667" s="47"/>
      <c r="K667" s="47"/>
      <c r="L667" s="47"/>
      <c r="M667" s="47"/>
    </row>
    <row r="668" spans="1:13" s="42" customFormat="1" ht="12.75" x14ac:dyDescent="0.2">
      <c r="A668" s="45"/>
      <c r="B668" s="45"/>
      <c r="C668" s="50"/>
      <c r="D668" s="42" t="str">
        <f>IFERROR(VLOOKUP(C668,Wedstrijdlocaties!B:E,4,FALSE),"")</f>
        <v/>
      </c>
      <c r="E668" s="51"/>
      <c r="F668" s="47"/>
      <c r="G668" s="47"/>
      <c r="H668" s="47"/>
      <c r="I668" s="47"/>
      <c r="J668" s="47"/>
      <c r="K668" s="47"/>
      <c r="L668" s="47"/>
      <c r="M668" s="47"/>
    </row>
    <row r="669" spans="1:13" s="42" customFormat="1" ht="12.75" x14ac:dyDescent="0.2">
      <c r="A669" s="45"/>
      <c r="B669" s="45"/>
      <c r="C669" s="50"/>
      <c r="D669" s="42" t="str">
        <f>IFERROR(VLOOKUP(C669,Wedstrijdlocaties!B:E,4,FALSE),"")</f>
        <v/>
      </c>
      <c r="E669" s="51"/>
      <c r="F669" s="47"/>
      <c r="G669" s="47"/>
      <c r="H669" s="47"/>
      <c r="I669" s="47"/>
      <c r="J669" s="47"/>
      <c r="K669" s="47"/>
      <c r="L669" s="47"/>
      <c r="M669" s="47"/>
    </row>
    <row r="670" spans="1:13" s="42" customFormat="1" ht="12.75" x14ac:dyDescent="0.2">
      <c r="A670" s="45"/>
      <c r="B670" s="45"/>
      <c r="C670" s="50"/>
      <c r="D670" s="42" t="str">
        <f>IFERROR(VLOOKUP(C670,Wedstrijdlocaties!B:E,4,FALSE),"")</f>
        <v/>
      </c>
      <c r="E670" s="51"/>
      <c r="F670" s="47"/>
      <c r="G670" s="47"/>
      <c r="H670" s="47"/>
      <c r="I670" s="47"/>
      <c r="J670" s="47"/>
      <c r="K670" s="47"/>
      <c r="L670" s="47"/>
      <c r="M670" s="47"/>
    </row>
    <row r="671" spans="1:13" s="42" customFormat="1" ht="12.75" x14ac:dyDescent="0.2">
      <c r="A671" s="45"/>
      <c r="B671" s="45"/>
      <c r="C671" s="50"/>
      <c r="D671" s="42" t="str">
        <f>IFERROR(VLOOKUP(C671,Wedstrijdlocaties!B:E,4,FALSE),"")</f>
        <v/>
      </c>
      <c r="E671" s="51"/>
      <c r="F671" s="47"/>
      <c r="G671" s="47"/>
      <c r="H671" s="47"/>
      <c r="I671" s="47"/>
      <c r="J671" s="47"/>
      <c r="K671" s="47"/>
      <c r="L671" s="47"/>
      <c r="M671" s="47"/>
    </row>
    <row r="672" spans="1:13" s="42" customFormat="1" ht="12.75" x14ac:dyDescent="0.2">
      <c r="A672" s="45"/>
      <c r="B672" s="45"/>
      <c r="C672" s="50"/>
      <c r="D672" s="42" t="str">
        <f>IFERROR(VLOOKUP(C672,Wedstrijdlocaties!B:E,4,FALSE),"")</f>
        <v/>
      </c>
      <c r="E672" s="51"/>
      <c r="F672" s="47"/>
      <c r="G672" s="47"/>
      <c r="H672" s="47"/>
      <c r="I672" s="47"/>
      <c r="J672" s="47"/>
      <c r="K672" s="47"/>
      <c r="L672" s="47"/>
      <c r="M672" s="47"/>
    </row>
    <row r="673" spans="1:13" s="42" customFormat="1" ht="12.75" x14ac:dyDescent="0.2">
      <c r="A673" s="45"/>
      <c r="B673" s="45"/>
      <c r="C673" s="50"/>
      <c r="D673" s="42" t="str">
        <f>IFERROR(VLOOKUP(C673,Wedstrijdlocaties!B:E,4,FALSE),"")</f>
        <v/>
      </c>
      <c r="E673" s="51"/>
      <c r="F673" s="47"/>
      <c r="G673" s="47"/>
      <c r="H673" s="47"/>
      <c r="I673" s="47"/>
      <c r="J673" s="47"/>
      <c r="K673" s="47"/>
      <c r="L673" s="47"/>
      <c r="M673" s="47"/>
    </row>
    <row r="674" spans="1:13" s="42" customFormat="1" ht="12.75" x14ac:dyDescent="0.2">
      <c r="A674" s="45"/>
      <c r="B674" s="45"/>
      <c r="C674" s="50"/>
      <c r="D674" s="42" t="str">
        <f>IFERROR(VLOOKUP(C674,Wedstrijdlocaties!B:E,4,FALSE),"")</f>
        <v/>
      </c>
      <c r="E674" s="51"/>
      <c r="F674" s="47"/>
      <c r="G674" s="47"/>
      <c r="H674" s="47"/>
      <c r="I674" s="47"/>
      <c r="J674" s="47"/>
      <c r="K674" s="47"/>
      <c r="L674" s="47"/>
      <c r="M674" s="47"/>
    </row>
    <row r="675" spans="1:13" s="42" customFormat="1" ht="12.75" x14ac:dyDescent="0.2">
      <c r="A675" s="45"/>
      <c r="B675" s="45"/>
      <c r="C675" s="50"/>
      <c r="D675" s="42" t="str">
        <f>IFERROR(VLOOKUP(C675,Wedstrijdlocaties!B:E,4,FALSE),"")</f>
        <v/>
      </c>
      <c r="E675" s="51"/>
      <c r="F675" s="47"/>
      <c r="G675" s="47"/>
      <c r="H675" s="47"/>
      <c r="I675" s="47"/>
      <c r="J675" s="47"/>
      <c r="K675" s="47"/>
      <c r="L675" s="47"/>
      <c r="M675" s="47"/>
    </row>
    <row r="676" spans="1:13" s="42" customFormat="1" ht="12.75" x14ac:dyDescent="0.2">
      <c r="A676" s="45"/>
      <c r="B676" s="45"/>
      <c r="C676" s="50"/>
      <c r="D676" s="42" t="str">
        <f>IFERROR(VLOOKUP(C676,Wedstrijdlocaties!B:E,4,FALSE),"")</f>
        <v/>
      </c>
      <c r="E676" s="51"/>
      <c r="F676" s="47"/>
      <c r="G676" s="47"/>
      <c r="H676" s="47"/>
      <c r="I676" s="47"/>
      <c r="J676" s="47"/>
      <c r="K676" s="47"/>
      <c r="L676" s="47"/>
      <c r="M676" s="47"/>
    </row>
    <row r="677" spans="1:13" s="42" customFormat="1" ht="12.75" x14ac:dyDescent="0.2">
      <c r="A677" s="45"/>
      <c r="B677" s="45"/>
      <c r="C677" s="50"/>
      <c r="D677" s="42" t="str">
        <f>IFERROR(VLOOKUP(C677,Wedstrijdlocaties!B:E,4,FALSE),"")</f>
        <v/>
      </c>
      <c r="E677" s="51"/>
      <c r="F677" s="47"/>
      <c r="G677" s="47"/>
      <c r="H677" s="47"/>
      <c r="I677" s="47"/>
      <c r="J677" s="47"/>
      <c r="K677" s="47"/>
      <c r="L677" s="47"/>
      <c r="M677" s="47"/>
    </row>
    <row r="678" spans="1:13" s="42" customFormat="1" ht="12.75" x14ac:dyDescent="0.2">
      <c r="A678" s="45"/>
      <c r="B678" s="45"/>
      <c r="C678" s="50"/>
      <c r="D678" s="42" t="str">
        <f>IFERROR(VLOOKUP(C678,Wedstrijdlocaties!B:E,4,FALSE),"")</f>
        <v/>
      </c>
      <c r="E678" s="51"/>
      <c r="F678" s="47"/>
      <c r="G678" s="47"/>
      <c r="H678" s="47"/>
      <c r="I678" s="47"/>
      <c r="J678" s="47"/>
      <c r="K678" s="47"/>
      <c r="L678" s="47"/>
      <c r="M678" s="47"/>
    </row>
    <row r="679" spans="1:13" s="42" customFormat="1" ht="12.75" x14ac:dyDescent="0.2">
      <c r="A679" s="45"/>
      <c r="B679" s="45"/>
      <c r="C679" s="50"/>
      <c r="D679" s="42" t="str">
        <f>IFERROR(VLOOKUP(C679,Wedstrijdlocaties!B:E,4,FALSE),"")</f>
        <v/>
      </c>
      <c r="E679" s="51"/>
      <c r="F679" s="47"/>
      <c r="G679" s="47"/>
      <c r="H679" s="47"/>
      <c r="I679" s="47"/>
      <c r="J679" s="47"/>
      <c r="K679" s="47"/>
      <c r="L679" s="47"/>
      <c r="M679" s="47"/>
    </row>
    <row r="680" spans="1:13" s="42" customFormat="1" ht="12.75" x14ac:dyDescent="0.2">
      <c r="A680" s="45"/>
      <c r="B680" s="45"/>
      <c r="C680" s="50"/>
      <c r="D680" s="42" t="str">
        <f>IFERROR(VLOOKUP(C680,Wedstrijdlocaties!B:E,4,FALSE),"")</f>
        <v/>
      </c>
      <c r="E680" s="51"/>
      <c r="F680" s="47"/>
      <c r="G680" s="47"/>
      <c r="H680" s="47"/>
      <c r="I680" s="47"/>
      <c r="J680" s="47"/>
      <c r="K680" s="47"/>
      <c r="L680" s="47"/>
      <c r="M680" s="47"/>
    </row>
    <row r="681" spans="1:13" s="42" customFormat="1" ht="12.75" x14ac:dyDescent="0.2">
      <c r="A681" s="45"/>
      <c r="B681" s="45"/>
      <c r="C681" s="50"/>
      <c r="D681" s="42" t="str">
        <f>IFERROR(VLOOKUP(C681,Wedstrijdlocaties!B:E,4,FALSE),"")</f>
        <v/>
      </c>
      <c r="E681" s="51"/>
      <c r="F681" s="47"/>
      <c r="G681" s="47"/>
      <c r="H681" s="47"/>
      <c r="I681" s="47"/>
      <c r="J681" s="47"/>
      <c r="K681" s="47"/>
      <c r="L681" s="47"/>
      <c r="M681" s="47"/>
    </row>
    <row r="682" spans="1:13" s="42" customFormat="1" ht="12.75" x14ac:dyDescent="0.2">
      <c r="A682" s="45"/>
      <c r="B682" s="45"/>
      <c r="C682" s="50"/>
      <c r="D682" s="42" t="str">
        <f>IFERROR(VLOOKUP(C682,Wedstrijdlocaties!B:E,4,FALSE),"")</f>
        <v/>
      </c>
      <c r="E682" s="51"/>
      <c r="F682" s="47"/>
      <c r="G682" s="47"/>
      <c r="H682" s="47"/>
      <c r="I682" s="47"/>
      <c r="J682" s="47"/>
      <c r="K682" s="47"/>
      <c r="L682" s="47"/>
      <c r="M682" s="47"/>
    </row>
    <row r="683" spans="1:13" s="42" customFormat="1" ht="12.75" x14ac:dyDescent="0.2">
      <c r="A683" s="45"/>
      <c r="B683" s="45"/>
      <c r="C683" s="50"/>
      <c r="D683" s="42" t="str">
        <f>IFERROR(VLOOKUP(C683,Wedstrijdlocaties!B:E,4,FALSE),"")</f>
        <v/>
      </c>
      <c r="E683" s="51"/>
      <c r="F683" s="47"/>
      <c r="G683" s="47"/>
      <c r="H683" s="47"/>
      <c r="I683" s="47"/>
      <c r="J683" s="47"/>
      <c r="K683" s="47"/>
      <c r="L683" s="47"/>
      <c r="M683" s="47"/>
    </row>
    <row r="684" spans="1:13" s="42" customFormat="1" ht="12.75" x14ac:dyDescent="0.2">
      <c r="A684" s="45"/>
      <c r="B684" s="45"/>
      <c r="C684" s="50"/>
      <c r="D684" s="42" t="str">
        <f>IFERROR(VLOOKUP(C684,Wedstrijdlocaties!B:E,4,FALSE),"")</f>
        <v/>
      </c>
      <c r="E684" s="51"/>
      <c r="F684" s="47"/>
      <c r="G684" s="47"/>
      <c r="H684" s="47"/>
      <c r="I684" s="47"/>
      <c r="J684" s="47"/>
      <c r="K684" s="47"/>
      <c r="L684" s="47"/>
      <c r="M684" s="47"/>
    </row>
    <row r="685" spans="1:13" s="42" customFormat="1" ht="12.75" x14ac:dyDescent="0.2">
      <c r="A685" s="45"/>
      <c r="B685" s="45"/>
      <c r="C685" s="50"/>
      <c r="D685" s="42" t="str">
        <f>IFERROR(VLOOKUP(C685,Wedstrijdlocaties!B:E,4,FALSE),"")</f>
        <v/>
      </c>
      <c r="E685" s="51"/>
      <c r="F685" s="47"/>
      <c r="G685" s="47"/>
      <c r="H685" s="47"/>
      <c r="I685" s="47"/>
      <c r="J685" s="47"/>
      <c r="K685" s="47"/>
      <c r="L685" s="47"/>
      <c r="M685" s="47"/>
    </row>
    <row r="686" spans="1:13" s="42" customFormat="1" ht="12.75" x14ac:dyDescent="0.2">
      <c r="A686" s="45"/>
      <c r="B686" s="45"/>
      <c r="C686" s="50"/>
      <c r="D686" s="42" t="str">
        <f>IFERROR(VLOOKUP(C686,Wedstrijdlocaties!B:E,4,FALSE),"")</f>
        <v/>
      </c>
      <c r="E686" s="51"/>
      <c r="F686" s="47"/>
      <c r="G686" s="47"/>
      <c r="H686" s="47"/>
      <c r="I686" s="47"/>
      <c r="J686" s="47"/>
      <c r="K686" s="47"/>
      <c r="L686" s="47"/>
      <c r="M686" s="47"/>
    </row>
    <row r="687" spans="1:13" s="42" customFormat="1" ht="12.75" x14ac:dyDescent="0.2">
      <c r="A687" s="45"/>
      <c r="B687" s="45"/>
      <c r="C687" s="50"/>
      <c r="D687" s="42" t="str">
        <f>IFERROR(VLOOKUP(C687,Wedstrijdlocaties!B:E,4,FALSE),"")</f>
        <v/>
      </c>
      <c r="E687" s="51"/>
      <c r="F687" s="47"/>
      <c r="G687" s="47"/>
      <c r="H687" s="47"/>
      <c r="I687" s="47"/>
      <c r="J687" s="47"/>
      <c r="K687" s="47"/>
      <c r="L687" s="47"/>
      <c r="M687" s="47"/>
    </row>
    <row r="688" spans="1:13" s="42" customFormat="1" ht="12.75" x14ac:dyDescent="0.2">
      <c r="A688" s="45"/>
      <c r="B688" s="45"/>
      <c r="C688" s="50"/>
      <c r="D688" s="42" t="str">
        <f>IFERROR(VLOOKUP(C688,Wedstrijdlocaties!B:E,4,FALSE),"")</f>
        <v/>
      </c>
      <c r="E688" s="51"/>
      <c r="F688" s="47"/>
      <c r="G688" s="47"/>
      <c r="H688" s="47"/>
      <c r="I688" s="47"/>
      <c r="J688" s="47"/>
      <c r="K688" s="47"/>
      <c r="L688" s="47"/>
      <c r="M688" s="47"/>
    </row>
    <row r="689" spans="1:13" s="42" customFormat="1" ht="12.75" x14ac:dyDescent="0.2">
      <c r="A689" s="45"/>
      <c r="B689" s="45"/>
      <c r="C689" s="50"/>
      <c r="D689" s="42" t="str">
        <f>IFERROR(VLOOKUP(C689,Wedstrijdlocaties!B:E,4,FALSE),"")</f>
        <v/>
      </c>
      <c r="E689" s="51"/>
      <c r="F689" s="47"/>
      <c r="G689" s="47"/>
      <c r="H689" s="47"/>
      <c r="I689" s="47"/>
      <c r="J689" s="47"/>
      <c r="K689" s="47"/>
      <c r="L689" s="47"/>
      <c r="M689" s="47"/>
    </row>
    <row r="690" spans="1:13" s="42" customFormat="1" ht="12.75" x14ac:dyDescent="0.2">
      <c r="A690" s="45"/>
      <c r="B690" s="45"/>
      <c r="C690" s="50"/>
      <c r="D690" s="42" t="str">
        <f>IFERROR(VLOOKUP(C690,Wedstrijdlocaties!B:E,4,FALSE),"")</f>
        <v/>
      </c>
      <c r="E690" s="51"/>
      <c r="F690" s="47"/>
      <c r="G690" s="47"/>
      <c r="H690" s="47"/>
      <c r="I690" s="47"/>
      <c r="J690" s="47"/>
      <c r="K690" s="47"/>
      <c r="L690" s="47"/>
      <c r="M690" s="47"/>
    </row>
    <row r="691" spans="1:13" s="42" customFormat="1" ht="12.75" x14ac:dyDescent="0.2">
      <c r="A691" s="45"/>
      <c r="B691" s="45"/>
      <c r="C691" s="50"/>
      <c r="D691" s="42" t="str">
        <f>IFERROR(VLOOKUP(C691,Wedstrijdlocaties!B:E,4,FALSE),"")</f>
        <v/>
      </c>
      <c r="E691" s="51"/>
      <c r="F691" s="47"/>
      <c r="G691" s="47"/>
      <c r="H691" s="47"/>
      <c r="I691" s="47"/>
      <c r="J691" s="47"/>
      <c r="K691" s="47"/>
      <c r="L691" s="47"/>
      <c r="M691" s="47"/>
    </row>
    <row r="692" spans="1:13" s="42" customFormat="1" ht="12.75" x14ac:dyDescent="0.2">
      <c r="A692" s="45"/>
      <c r="B692" s="45"/>
      <c r="C692" s="50"/>
      <c r="D692" s="42" t="str">
        <f>IFERROR(VLOOKUP(C692,Wedstrijdlocaties!B:E,4,FALSE),"")</f>
        <v/>
      </c>
      <c r="E692" s="51"/>
      <c r="F692" s="47"/>
      <c r="G692" s="47"/>
      <c r="H692" s="47"/>
      <c r="I692" s="47"/>
      <c r="J692" s="47"/>
      <c r="K692" s="47"/>
      <c r="L692" s="47"/>
      <c r="M692" s="47"/>
    </row>
    <row r="693" spans="1:13" s="42" customFormat="1" ht="12.75" x14ac:dyDescent="0.2">
      <c r="A693" s="45"/>
      <c r="B693" s="45"/>
      <c r="C693" s="50"/>
      <c r="D693" s="42" t="str">
        <f>IFERROR(VLOOKUP(C693,Wedstrijdlocaties!B:E,4,FALSE),"")</f>
        <v/>
      </c>
      <c r="E693" s="51"/>
      <c r="F693" s="47"/>
      <c r="G693" s="47"/>
      <c r="H693" s="47"/>
      <c r="I693" s="47"/>
      <c r="J693" s="47"/>
      <c r="K693" s="47"/>
      <c r="L693" s="47"/>
      <c r="M693" s="47"/>
    </row>
    <row r="694" spans="1:13" s="42" customFormat="1" ht="12.75" x14ac:dyDescent="0.2">
      <c r="A694" s="45"/>
      <c r="B694" s="45"/>
      <c r="C694" s="50"/>
      <c r="D694" s="42" t="str">
        <f>IFERROR(VLOOKUP(C694,Wedstrijdlocaties!B:E,4,FALSE),"")</f>
        <v/>
      </c>
      <c r="E694" s="51"/>
      <c r="F694" s="47"/>
      <c r="G694" s="47"/>
      <c r="H694" s="47"/>
      <c r="I694" s="47"/>
      <c r="J694" s="47"/>
      <c r="K694" s="47"/>
      <c r="L694" s="47"/>
      <c r="M694" s="47"/>
    </row>
    <row r="695" spans="1:13" s="42" customFormat="1" ht="12.75" x14ac:dyDescent="0.2">
      <c r="A695" s="45"/>
      <c r="B695" s="45"/>
      <c r="C695" s="50"/>
      <c r="D695" s="42" t="str">
        <f>IFERROR(VLOOKUP(C695,Wedstrijdlocaties!B:E,4,FALSE),"")</f>
        <v/>
      </c>
      <c r="E695" s="51"/>
      <c r="F695" s="47"/>
      <c r="G695" s="47"/>
      <c r="H695" s="47"/>
      <c r="I695" s="47"/>
      <c r="J695" s="47"/>
      <c r="K695" s="47"/>
      <c r="L695" s="47"/>
      <c r="M695" s="47"/>
    </row>
    <row r="696" spans="1:13" s="42" customFormat="1" ht="12.75" x14ac:dyDescent="0.2">
      <c r="A696" s="45"/>
      <c r="B696" s="45"/>
      <c r="C696" s="50"/>
      <c r="D696" s="42" t="str">
        <f>IFERROR(VLOOKUP(C696,Wedstrijdlocaties!B:E,4,FALSE),"")</f>
        <v/>
      </c>
      <c r="E696" s="51"/>
      <c r="F696" s="47"/>
      <c r="G696" s="47"/>
      <c r="H696" s="47"/>
      <c r="I696" s="47"/>
      <c r="J696" s="47"/>
      <c r="K696" s="47"/>
      <c r="L696" s="47"/>
      <c r="M696" s="47"/>
    </row>
    <row r="697" spans="1:13" s="42" customFormat="1" ht="12.75" x14ac:dyDescent="0.2">
      <c r="A697" s="45"/>
      <c r="B697" s="45"/>
      <c r="C697" s="50"/>
      <c r="D697" s="42" t="str">
        <f>IFERROR(VLOOKUP(C697,Wedstrijdlocaties!B:E,4,FALSE),"")</f>
        <v/>
      </c>
      <c r="E697" s="51"/>
      <c r="F697" s="47"/>
      <c r="G697" s="47"/>
      <c r="H697" s="47"/>
      <c r="I697" s="47"/>
      <c r="J697" s="47"/>
      <c r="K697" s="47"/>
      <c r="L697" s="47"/>
      <c r="M697" s="47"/>
    </row>
    <row r="698" spans="1:13" s="42" customFormat="1" ht="12.75" x14ac:dyDescent="0.2">
      <c r="A698" s="45"/>
      <c r="B698" s="45"/>
      <c r="C698" s="50"/>
      <c r="D698" s="42" t="str">
        <f>IFERROR(VLOOKUP(C698,Wedstrijdlocaties!B:E,4,FALSE),"")</f>
        <v/>
      </c>
      <c r="E698" s="51"/>
      <c r="F698" s="47"/>
      <c r="G698" s="47"/>
      <c r="H698" s="47"/>
      <c r="I698" s="47"/>
      <c r="J698" s="47"/>
      <c r="K698" s="47"/>
      <c r="L698" s="47"/>
      <c r="M698" s="47"/>
    </row>
    <row r="699" spans="1:13" s="42" customFormat="1" ht="12.75" x14ac:dyDescent="0.2">
      <c r="A699" s="45"/>
      <c r="B699" s="45"/>
      <c r="C699" s="50"/>
      <c r="D699" s="42" t="str">
        <f>IFERROR(VLOOKUP(C699,Wedstrijdlocaties!B:E,4,FALSE),"")</f>
        <v/>
      </c>
      <c r="E699" s="51"/>
      <c r="F699" s="47"/>
      <c r="G699" s="47"/>
      <c r="H699" s="47"/>
      <c r="I699" s="47"/>
      <c r="J699" s="47"/>
      <c r="K699" s="47"/>
      <c r="L699" s="47"/>
      <c r="M699" s="47"/>
    </row>
    <row r="700" spans="1:13" s="42" customFormat="1" ht="12.75" x14ac:dyDescent="0.2">
      <c r="A700" s="45"/>
      <c r="B700" s="45"/>
      <c r="C700" s="50"/>
      <c r="D700" s="42" t="str">
        <f>IFERROR(VLOOKUP(C700,Wedstrijdlocaties!B:E,4,FALSE),"")</f>
        <v/>
      </c>
      <c r="E700" s="51"/>
      <c r="F700" s="47"/>
      <c r="G700" s="47"/>
      <c r="H700" s="47"/>
      <c r="I700" s="47"/>
      <c r="J700" s="47"/>
      <c r="K700" s="47"/>
      <c r="L700" s="47"/>
      <c r="M700" s="47"/>
    </row>
    <row r="701" spans="1:13" s="42" customFormat="1" ht="12.75" x14ac:dyDescent="0.2">
      <c r="A701" s="45"/>
      <c r="B701" s="45"/>
      <c r="C701" s="50"/>
      <c r="D701" s="42" t="str">
        <f>IFERROR(VLOOKUP(C701,Wedstrijdlocaties!B:E,4,FALSE),"")</f>
        <v/>
      </c>
      <c r="E701" s="51"/>
      <c r="F701" s="47"/>
      <c r="G701" s="47"/>
      <c r="H701" s="47"/>
      <c r="I701" s="47"/>
      <c r="J701" s="47"/>
      <c r="K701" s="47"/>
      <c r="L701" s="47"/>
      <c r="M701" s="47"/>
    </row>
    <row r="702" spans="1:13" s="42" customFormat="1" ht="12.75" x14ac:dyDescent="0.2">
      <c r="A702" s="45"/>
      <c r="B702" s="45"/>
      <c r="C702" s="50"/>
      <c r="D702" s="42" t="str">
        <f>IFERROR(VLOOKUP(C702,Wedstrijdlocaties!B:E,4,FALSE),"")</f>
        <v/>
      </c>
      <c r="E702" s="51"/>
      <c r="F702" s="47"/>
      <c r="G702" s="47"/>
      <c r="H702" s="47"/>
      <c r="I702" s="47"/>
      <c r="J702" s="47"/>
      <c r="K702" s="47"/>
      <c r="L702" s="47"/>
      <c r="M702" s="47"/>
    </row>
    <row r="703" spans="1:13" s="42" customFormat="1" ht="12.75" x14ac:dyDescent="0.2">
      <c r="A703" s="45"/>
      <c r="B703" s="45"/>
      <c r="C703" s="50"/>
      <c r="D703" s="42" t="str">
        <f>IFERROR(VLOOKUP(C703,Wedstrijdlocaties!B:E,4,FALSE),"")</f>
        <v/>
      </c>
      <c r="E703" s="51"/>
      <c r="F703" s="47"/>
      <c r="G703" s="47"/>
      <c r="H703" s="47"/>
      <c r="I703" s="47"/>
      <c r="J703" s="47"/>
      <c r="K703" s="47"/>
      <c r="L703" s="47"/>
      <c r="M703" s="47"/>
    </row>
    <row r="704" spans="1:13" s="42" customFormat="1" ht="12.75" x14ac:dyDescent="0.2">
      <c r="A704" s="45"/>
      <c r="B704" s="45"/>
      <c r="C704" s="50"/>
      <c r="D704" s="42" t="str">
        <f>IFERROR(VLOOKUP(C704,Wedstrijdlocaties!B:E,4,FALSE),"")</f>
        <v/>
      </c>
      <c r="E704" s="51"/>
      <c r="F704" s="47"/>
      <c r="G704" s="47"/>
      <c r="H704" s="47"/>
      <c r="I704" s="47"/>
      <c r="J704" s="47"/>
      <c r="K704" s="47"/>
      <c r="L704" s="47"/>
      <c r="M704" s="47"/>
    </row>
    <row r="705" spans="1:13" s="42" customFormat="1" ht="12.75" x14ac:dyDescent="0.2">
      <c r="A705" s="45"/>
      <c r="B705" s="45"/>
      <c r="C705" s="50"/>
      <c r="D705" s="42" t="str">
        <f>IFERROR(VLOOKUP(C705,Wedstrijdlocaties!B:E,4,FALSE),"")</f>
        <v/>
      </c>
      <c r="E705" s="51"/>
      <c r="F705" s="47"/>
      <c r="G705" s="47"/>
      <c r="H705" s="47"/>
      <c r="I705" s="47"/>
      <c r="J705" s="47"/>
      <c r="K705" s="47"/>
      <c r="L705" s="47"/>
      <c r="M705" s="47"/>
    </row>
    <row r="706" spans="1:13" s="42" customFormat="1" ht="12.75" x14ac:dyDescent="0.2">
      <c r="A706" s="45"/>
      <c r="B706" s="45"/>
      <c r="C706" s="50"/>
      <c r="D706" s="42" t="str">
        <f>IFERROR(VLOOKUP(C706,Wedstrijdlocaties!B:E,4,FALSE),"")</f>
        <v/>
      </c>
      <c r="E706" s="51"/>
      <c r="F706" s="47"/>
      <c r="G706" s="47"/>
      <c r="H706" s="47"/>
      <c r="I706" s="47"/>
      <c r="J706" s="47"/>
      <c r="K706" s="47"/>
      <c r="L706" s="47"/>
      <c r="M706" s="47"/>
    </row>
    <row r="707" spans="1:13" s="42" customFormat="1" ht="12.75" x14ac:dyDescent="0.2">
      <c r="A707" s="45"/>
      <c r="B707" s="45"/>
      <c r="C707" s="50"/>
      <c r="D707" s="42" t="str">
        <f>IFERROR(VLOOKUP(C707,Wedstrijdlocaties!B:E,4,FALSE),"")</f>
        <v/>
      </c>
      <c r="E707" s="51"/>
      <c r="F707" s="47"/>
      <c r="G707" s="47"/>
      <c r="H707" s="47"/>
      <c r="I707" s="47"/>
      <c r="J707" s="47"/>
      <c r="K707" s="47"/>
      <c r="L707" s="47"/>
      <c r="M707" s="47"/>
    </row>
    <row r="708" spans="1:13" s="42" customFormat="1" ht="12.75" x14ac:dyDescent="0.2">
      <c r="A708" s="45"/>
      <c r="B708" s="45"/>
      <c r="C708" s="50"/>
      <c r="D708" s="42" t="str">
        <f>IFERROR(VLOOKUP(C708,Wedstrijdlocaties!B:E,4,FALSE),"")</f>
        <v/>
      </c>
      <c r="E708" s="51"/>
      <c r="F708" s="47"/>
      <c r="G708" s="47"/>
      <c r="H708" s="47"/>
      <c r="I708" s="47"/>
      <c r="J708" s="47"/>
      <c r="K708" s="47"/>
      <c r="L708" s="47"/>
      <c r="M708" s="47"/>
    </row>
    <row r="709" spans="1:13" s="42" customFormat="1" ht="12.75" x14ac:dyDescent="0.2">
      <c r="A709" s="45"/>
      <c r="B709" s="45"/>
      <c r="C709" s="50"/>
      <c r="D709" s="42" t="str">
        <f>IFERROR(VLOOKUP(C709,Wedstrijdlocaties!B:E,4,FALSE),"")</f>
        <v/>
      </c>
      <c r="E709" s="51"/>
      <c r="F709" s="47"/>
      <c r="G709" s="47"/>
      <c r="H709" s="47"/>
      <c r="I709" s="47"/>
      <c r="J709" s="47"/>
      <c r="K709" s="47"/>
      <c r="L709" s="47"/>
      <c r="M709" s="47"/>
    </row>
    <row r="710" spans="1:13" s="42" customFormat="1" ht="12.75" x14ac:dyDescent="0.2">
      <c r="A710" s="45"/>
      <c r="B710" s="45"/>
      <c r="C710" s="50"/>
      <c r="D710" s="42" t="str">
        <f>IFERROR(VLOOKUP(C710,Wedstrijdlocaties!B:E,4,FALSE),"")</f>
        <v/>
      </c>
      <c r="E710" s="51"/>
      <c r="F710" s="47"/>
      <c r="G710" s="47"/>
      <c r="H710" s="47"/>
      <c r="I710" s="47"/>
      <c r="J710" s="47"/>
      <c r="K710" s="47"/>
      <c r="L710" s="47"/>
      <c r="M710" s="47"/>
    </row>
    <row r="711" spans="1:13" s="42" customFormat="1" ht="12.75" x14ac:dyDescent="0.2">
      <c r="A711" s="45"/>
      <c r="B711" s="45"/>
      <c r="C711" s="50"/>
      <c r="D711" s="42" t="str">
        <f>IFERROR(VLOOKUP(C711,Wedstrijdlocaties!B:E,4,FALSE),"")</f>
        <v/>
      </c>
      <c r="E711" s="51"/>
      <c r="F711" s="47"/>
      <c r="G711" s="47"/>
      <c r="H711" s="47"/>
      <c r="I711" s="47"/>
      <c r="J711" s="47"/>
      <c r="K711" s="47"/>
      <c r="L711" s="47"/>
      <c r="M711" s="47"/>
    </row>
    <row r="712" spans="1:13" s="42" customFormat="1" ht="12.75" x14ac:dyDescent="0.2">
      <c r="A712" s="45"/>
      <c r="B712" s="45"/>
      <c r="C712" s="50"/>
      <c r="D712" s="42" t="str">
        <f>IFERROR(VLOOKUP(C712,Wedstrijdlocaties!B:E,4,FALSE),"")</f>
        <v/>
      </c>
      <c r="E712" s="51"/>
      <c r="F712" s="47"/>
      <c r="G712" s="47"/>
      <c r="H712" s="47"/>
      <c r="I712" s="47"/>
      <c r="J712" s="47"/>
      <c r="K712" s="47"/>
      <c r="L712" s="47"/>
      <c r="M712" s="47"/>
    </row>
    <row r="713" spans="1:13" s="42" customFormat="1" ht="12.75" x14ac:dyDescent="0.2">
      <c r="A713" s="45"/>
      <c r="B713" s="45"/>
      <c r="C713" s="50"/>
      <c r="D713" s="42" t="str">
        <f>IFERROR(VLOOKUP(C713,Wedstrijdlocaties!B:E,4,FALSE),"")</f>
        <v/>
      </c>
      <c r="E713" s="51"/>
      <c r="F713" s="47"/>
      <c r="G713" s="47"/>
      <c r="H713" s="47"/>
      <c r="I713" s="47"/>
      <c r="J713" s="47"/>
      <c r="K713" s="47"/>
      <c r="L713" s="47"/>
      <c r="M713" s="47"/>
    </row>
    <row r="714" spans="1:13" s="42" customFormat="1" ht="12.75" x14ac:dyDescent="0.2">
      <c r="A714" s="45"/>
      <c r="B714" s="45"/>
      <c r="C714" s="50"/>
      <c r="D714" s="42" t="str">
        <f>IFERROR(VLOOKUP(C714,Wedstrijdlocaties!B:E,4,FALSE),"")</f>
        <v/>
      </c>
      <c r="E714" s="51"/>
      <c r="F714" s="47"/>
      <c r="G714" s="47"/>
      <c r="H714" s="47"/>
      <c r="I714" s="47"/>
      <c r="J714" s="47"/>
      <c r="K714" s="47"/>
      <c r="L714" s="47"/>
      <c r="M714" s="47"/>
    </row>
    <row r="715" spans="1:13" s="42" customFormat="1" ht="12.75" x14ac:dyDescent="0.2">
      <c r="A715" s="45"/>
      <c r="B715" s="45"/>
      <c r="C715" s="50"/>
      <c r="D715" s="42" t="str">
        <f>IFERROR(VLOOKUP(C715,Wedstrijdlocaties!B:E,4,FALSE),"")</f>
        <v/>
      </c>
      <c r="E715" s="51"/>
      <c r="F715" s="47"/>
      <c r="G715" s="47"/>
      <c r="H715" s="47"/>
      <c r="I715" s="47"/>
      <c r="J715" s="47"/>
      <c r="K715" s="47"/>
      <c r="L715" s="47"/>
      <c r="M715" s="47"/>
    </row>
    <row r="716" spans="1:13" s="42" customFormat="1" ht="12.75" x14ac:dyDescent="0.2">
      <c r="A716" s="45"/>
      <c r="B716" s="45"/>
      <c r="C716" s="50"/>
      <c r="D716" s="42" t="str">
        <f>IFERROR(VLOOKUP(C716,Wedstrijdlocaties!B:E,4,FALSE),"")</f>
        <v/>
      </c>
      <c r="E716" s="51"/>
      <c r="F716" s="47"/>
      <c r="G716" s="47"/>
      <c r="H716" s="47"/>
      <c r="I716" s="47"/>
      <c r="J716" s="47"/>
      <c r="K716" s="47"/>
      <c r="L716" s="47"/>
      <c r="M716" s="47"/>
    </row>
    <row r="717" spans="1:13" s="42" customFormat="1" ht="12.75" x14ac:dyDescent="0.2">
      <c r="A717" s="45"/>
      <c r="B717" s="45"/>
      <c r="C717" s="50"/>
      <c r="D717" s="42" t="str">
        <f>IFERROR(VLOOKUP(C717,Wedstrijdlocaties!B:E,4,FALSE),"")</f>
        <v/>
      </c>
      <c r="E717" s="51"/>
      <c r="F717" s="47"/>
      <c r="G717" s="47"/>
      <c r="H717" s="47"/>
      <c r="I717" s="47"/>
      <c r="J717" s="47"/>
      <c r="K717" s="47"/>
      <c r="L717" s="47"/>
      <c r="M717" s="47"/>
    </row>
    <row r="718" spans="1:13" s="42" customFormat="1" ht="12.75" x14ac:dyDescent="0.2">
      <c r="A718" s="45"/>
      <c r="B718" s="45"/>
      <c r="C718" s="50"/>
      <c r="D718" s="42" t="str">
        <f>IFERROR(VLOOKUP(C718,Wedstrijdlocaties!B:E,4,FALSE),"")</f>
        <v/>
      </c>
      <c r="E718" s="51"/>
      <c r="F718" s="47"/>
      <c r="G718" s="47"/>
      <c r="H718" s="47"/>
      <c r="I718" s="47"/>
      <c r="J718" s="47"/>
      <c r="K718" s="47"/>
      <c r="L718" s="47"/>
      <c r="M718" s="47"/>
    </row>
    <row r="719" spans="1:13" s="42" customFormat="1" ht="12.75" x14ac:dyDescent="0.2">
      <c r="A719" s="45"/>
      <c r="B719" s="45"/>
      <c r="C719" s="50"/>
      <c r="D719" s="42" t="str">
        <f>IFERROR(VLOOKUP(C719,Wedstrijdlocaties!B:E,4,FALSE),"")</f>
        <v/>
      </c>
      <c r="E719" s="51"/>
      <c r="F719" s="47"/>
      <c r="G719" s="47"/>
      <c r="H719" s="47"/>
      <c r="I719" s="47"/>
      <c r="J719" s="47"/>
      <c r="K719" s="47"/>
      <c r="L719" s="47"/>
      <c r="M719" s="47"/>
    </row>
    <row r="720" spans="1:13" s="42" customFormat="1" ht="12.75" x14ac:dyDescent="0.2">
      <c r="A720" s="45"/>
      <c r="B720" s="45"/>
      <c r="C720" s="50"/>
      <c r="D720" s="42" t="str">
        <f>IFERROR(VLOOKUP(C720,Wedstrijdlocaties!B:E,4,FALSE),"")</f>
        <v/>
      </c>
      <c r="E720" s="51"/>
      <c r="F720" s="47"/>
      <c r="G720" s="47"/>
      <c r="H720" s="47"/>
      <c r="I720" s="47"/>
      <c r="J720" s="47"/>
      <c r="K720" s="47"/>
      <c r="L720" s="47"/>
      <c r="M720" s="47"/>
    </row>
    <row r="721" spans="1:13" s="42" customFormat="1" ht="12.75" x14ac:dyDescent="0.2">
      <c r="A721" s="45"/>
      <c r="B721" s="45"/>
      <c r="C721" s="50"/>
      <c r="D721" s="42" t="str">
        <f>IFERROR(VLOOKUP(C721,Wedstrijdlocaties!B:E,4,FALSE),"")</f>
        <v/>
      </c>
      <c r="E721" s="51"/>
      <c r="F721" s="47"/>
      <c r="G721" s="47"/>
      <c r="H721" s="47"/>
      <c r="I721" s="47"/>
      <c r="J721" s="47"/>
      <c r="K721" s="47"/>
      <c r="L721" s="47"/>
      <c r="M721" s="47"/>
    </row>
    <row r="722" spans="1:13" s="42" customFormat="1" ht="12.75" x14ac:dyDescent="0.2">
      <c r="A722" s="45"/>
      <c r="B722" s="45"/>
      <c r="C722" s="50"/>
      <c r="D722" s="42" t="str">
        <f>IFERROR(VLOOKUP(C722,Wedstrijdlocaties!B:E,4,FALSE),"")</f>
        <v/>
      </c>
      <c r="E722" s="51"/>
      <c r="F722" s="47"/>
      <c r="G722" s="47"/>
      <c r="H722" s="47"/>
      <c r="I722" s="47"/>
      <c r="J722" s="47"/>
      <c r="K722" s="47"/>
      <c r="L722" s="47"/>
      <c r="M722" s="47"/>
    </row>
    <row r="723" spans="1:13" s="42" customFormat="1" ht="12.75" x14ac:dyDescent="0.2">
      <c r="A723" s="45"/>
      <c r="B723" s="45"/>
      <c r="C723" s="50"/>
      <c r="D723" s="42" t="str">
        <f>IFERROR(VLOOKUP(C723,Wedstrijdlocaties!B:E,4,FALSE),"")</f>
        <v/>
      </c>
      <c r="E723" s="51"/>
      <c r="F723" s="47"/>
      <c r="G723" s="47"/>
      <c r="H723" s="47"/>
      <c r="I723" s="47"/>
      <c r="J723" s="47"/>
      <c r="K723" s="47"/>
      <c r="L723" s="47"/>
      <c r="M723" s="47"/>
    </row>
    <row r="724" spans="1:13" s="42" customFormat="1" ht="12.75" x14ac:dyDescent="0.2">
      <c r="A724" s="45"/>
      <c r="B724" s="45"/>
      <c r="C724" s="50"/>
      <c r="D724" s="42" t="str">
        <f>IFERROR(VLOOKUP(C724,Wedstrijdlocaties!B:E,4,FALSE),"")</f>
        <v/>
      </c>
      <c r="E724" s="51"/>
      <c r="F724" s="47"/>
      <c r="G724" s="47"/>
      <c r="H724" s="47"/>
      <c r="I724" s="47"/>
      <c r="J724" s="47"/>
      <c r="K724" s="47"/>
      <c r="L724" s="47"/>
      <c r="M724" s="47"/>
    </row>
    <row r="725" spans="1:13" s="42" customFormat="1" ht="12.75" x14ac:dyDescent="0.2">
      <c r="A725" s="45"/>
      <c r="B725" s="45"/>
      <c r="C725" s="50"/>
      <c r="D725" s="42" t="str">
        <f>IFERROR(VLOOKUP(C725,Wedstrijdlocaties!B:E,4,FALSE),"")</f>
        <v/>
      </c>
      <c r="E725" s="51"/>
      <c r="F725" s="47"/>
      <c r="G725" s="47"/>
      <c r="H725" s="47"/>
      <c r="I725" s="47"/>
      <c r="J725" s="47"/>
      <c r="K725" s="47"/>
      <c r="L725" s="47"/>
      <c r="M725" s="47"/>
    </row>
    <row r="726" spans="1:13" s="42" customFormat="1" ht="12.75" x14ac:dyDescent="0.2">
      <c r="A726" s="45"/>
      <c r="B726" s="45"/>
      <c r="C726" s="50"/>
      <c r="D726" s="42" t="str">
        <f>IFERROR(VLOOKUP(C726,Wedstrijdlocaties!B:E,4,FALSE),"")</f>
        <v/>
      </c>
      <c r="E726" s="51"/>
      <c r="F726" s="47"/>
      <c r="G726" s="47"/>
      <c r="H726" s="47"/>
      <c r="I726" s="47"/>
      <c r="J726" s="47"/>
      <c r="K726" s="47"/>
      <c r="L726" s="47"/>
      <c r="M726" s="47"/>
    </row>
    <row r="727" spans="1:13" s="42" customFormat="1" ht="12.75" x14ac:dyDescent="0.2">
      <c r="A727" s="45"/>
      <c r="B727" s="45"/>
      <c r="C727" s="50"/>
      <c r="D727" s="42" t="str">
        <f>IFERROR(VLOOKUP(C727,Wedstrijdlocaties!B:E,4,FALSE),"")</f>
        <v/>
      </c>
      <c r="E727" s="51"/>
      <c r="F727" s="47"/>
      <c r="G727" s="47"/>
      <c r="H727" s="47"/>
      <c r="I727" s="47"/>
      <c r="J727" s="47"/>
      <c r="K727" s="47"/>
      <c r="L727" s="47"/>
      <c r="M727" s="47"/>
    </row>
    <row r="728" spans="1:13" s="42" customFormat="1" ht="12.75" x14ac:dyDescent="0.2">
      <c r="A728" s="45"/>
      <c r="B728" s="45"/>
      <c r="C728" s="50"/>
      <c r="D728" s="42" t="str">
        <f>IFERROR(VLOOKUP(C728,Wedstrijdlocaties!B:E,4,FALSE),"")</f>
        <v/>
      </c>
      <c r="E728" s="51"/>
      <c r="F728" s="47"/>
      <c r="G728" s="47"/>
      <c r="H728" s="47"/>
      <c r="I728" s="47"/>
      <c r="J728" s="47"/>
      <c r="K728" s="47"/>
      <c r="L728" s="47"/>
      <c r="M728" s="47"/>
    </row>
    <row r="729" spans="1:13" s="42" customFormat="1" ht="12.75" x14ac:dyDescent="0.2">
      <c r="A729" s="45"/>
      <c r="B729" s="45"/>
      <c r="C729" s="50"/>
      <c r="D729" s="42" t="str">
        <f>IFERROR(VLOOKUP(C729,Wedstrijdlocaties!B:E,4,FALSE),"")</f>
        <v/>
      </c>
      <c r="E729" s="51"/>
      <c r="F729" s="47"/>
      <c r="G729" s="47"/>
      <c r="H729" s="47"/>
      <c r="I729" s="47"/>
      <c r="J729" s="47"/>
      <c r="K729" s="47"/>
      <c r="L729" s="47"/>
      <c r="M729" s="47"/>
    </row>
    <row r="730" spans="1:13" s="42" customFormat="1" ht="12.75" x14ac:dyDescent="0.2">
      <c r="A730" s="45"/>
      <c r="B730" s="45"/>
      <c r="C730" s="50"/>
      <c r="D730" s="42" t="str">
        <f>IFERROR(VLOOKUP(C730,Wedstrijdlocaties!B:E,4,FALSE),"")</f>
        <v/>
      </c>
      <c r="E730" s="51"/>
      <c r="F730" s="47"/>
      <c r="G730" s="47"/>
      <c r="H730" s="47"/>
      <c r="I730" s="47"/>
      <c r="J730" s="47"/>
      <c r="K730" s="47"/>
      <c r="L730" s="47"/>
      <c r="M730" s="47"/>
    </row>
    <row r="731" spans="1:13" s="42" customFormat="1" ht="12.75" x14ac:dyDescent="0.2">
      <c r="A731" s="45"/>
      <c r="B731" s="45"/>
      <c r="C731" s="50"/>
      <c r="D731" s="42" t="str">
        <f>IFERROR(VLOOKUP(C731,Wedstrijdlocaties!B:E,4,FALSE),"")</f>
        <v/>
      </c>
      <c r="E731" s="51"/>
      <c r="F731" s="47"/>
      <c r="G731" s="47"/>
      <c r="H731" s="47"/>
      <c r="I731" s="47"/>
      <c r="J731" s="47"/>
      <c r="K731" s="47"/>
      <c r="L731" s="47"/>
      <c r="M731" s="47"/>
    </row>
    <row r="732" spans="1:13" s="42" customFormat="1" ht="12.75" x14ac:dyDescent="0.2">
      <c r="A732" s="45"/>
      <c r="B732" s="45"/>
      <c r="C732" s="50"/>
      <c r="D732" s="42" t="str">
        <f>IFERROR(VLOOKUP(C732,Wedstrijdlocaties!B:E,4,FALSE),"")</f>
        <v/>
      </c>
      <c r="E732" s="51"/>
      <c r="F732" s="47"/>
      <c r="G732" s="47"/>
      <c r="H732" s="47"/>
      <c r="I732" s="47"/>
      <c r="J732" s="47"/>
      <c r="K732" s="47"/>
      <c r="L732" s="47"/>
      <c r="M732" s="47"/>
    </row>
    <row r="733" spans="1:13" s="42" customFormat="1" ht="12.75" x14ac:dyDescent="0.2">
      <c r="A733" s="45"/>
      <c r="B733" s="45"/>
      <c r="C733" s="50"/>
      <c r="D733" s="42" t="str">
        <f>IFERROR(VLOOKUP(C733,Wedstrijdlocaties!B:E,4,FALSE),"")</f>
        <v/>
      </c>
      <c r="E733" s="51"/>
      <c r="F733" s="47"/>
      <c r="G733" s="47"/>
      <c r="H733" s="47"/>
      <c r="I733" s="47"/>
      <c r="J733" s="47"/>
      <c r="K733" s="47"/>
      <c r="L733" s="47"/>
      <c r="M733" s="47"/>
    </row>
    <row r="734" spans="1:13" s="42" customFormat="1" ht="12.75" x14ac:dyDescent="0.2">
      <c r="A734" s="45"/>
      <c r="B734" s="45"/>
      <c r="C734" s="50"/>
      <c r="D734" s="42" t="str">
        <f>IFERROR(VLOOKUP(C734,Wedstrijdlocaties!B:E,4,FALSE),"")</f>
        <v/>
      </c>
      <c r="E734" s="51"/>
      <c r="F734" s="47"/>
      <c r="G734" s="47"/>
      <c r="H734" s="47"/>
      <c r="I734" s="47"/>
      <c r="J734" s="47"/>
      <c r="K734" s="47"/>
      <c r="L734" s="47"/>
      <c r="M734" s="47"/>
    </row>
    <row r="735" spans="1:13" s="42" customFormat="1" ht="12.75" x14ac:dyDescent="0.2">
      <c r="A735" s="45"/>
      <c r="B735" s="45"/>
      <c r="C735" s="50"/>
      <c r="D735" s="42" t="str">
        <f>IFERROR(VLOOKUP(C735,Wedstrijdlocaties!B:E,4,FALSE),"")</f>
        <v/>
      </c>
      <c r="E735" s="51"/>
      <c r="F735" s="47"/>
      <c r="G735" s="47"/>
      <c r="H735" s="47"/>
      <c r="I735" s="47"/>
      <c r="J735" s="47"/>
      <c r="K735" s="47"/>
      <c r="L735" s="47"/>
      <c r="M735" s="47"/>
    </row>
    <row r="736" spans="1:13" s="42" customFormat="1" ht="12.75" x14ac:dyDescent="0.2">
      <c r="A736" s="45"/>
      <c r="B736" s="45"/>
      <c r="C736" s="50"/>
      <c r="D736" s="42" t="str">
        <f>IFERROR(VLOOKUP(C736,Wedstrijdlocaties!B:E,4,FALSE),"")</f>
        <v/>
      </c>
      <c r="E736" s="51"/>
      <c r="F736" s="47"/>
      <c r="G736" s="47"/>
      <c r="H736" s="47"/>
      <c r="I736" s="47"/>
      <c r="J736" s="47"/>
      <c r="K736" s="47"/>
      <c r="L736" s="47"/>
      <c r="M736" s="47"/>
    </row>
    <row r="737" spans="1:13" s="42" customFormat="1" ht="12.75" x14ac:dyDescent="0.2">
      <c r="A737" s="45"/>
      <c r="B737" s="45"/>
      <c r="C737" s="50"/>
      <c r="D737" s="42" t="str">
        <f>IFERROR(VLOOKUP(C737,Wedstrijdlocaties!B:E,4,FALSE),"")</f>
        <v/>
      </c>
      <c r="E737" s="51"/>
      <c r="F737" s="47"/>
      <c r="G737" s="47"/>
      <c r="H737" s="47"/>
      <c r="I737" s="47"/>
      <c r="J737" s="47"/>
      <c r="K737" s="47"/>
      <c r="L737" s="47"/>
      <c r="M737" s="47"/>
    </row>
    <row r="738" spans="1:13" s="42" customFormat="1" ht="12.75" x14ac:dyDescent="0.2">
      <c r="A738" s="45"/>
      <c r="B738" s="45"/>
      <c r="C738" s="50"/>
      <c r="D738" s="42" t="str">
        <f>IFERROR(VLOOKUP(C738,Wedstrijdlocaties!B:E,4,FALSE),"")</f>
        <v/>
      </c>
      <c r="E738" s="51"/>
      <c r="F738" s="47"/>
      <c r="G738" s="47"/>
      <c r="H738" s="47"/>
      <c r="I738" s="47"/>
      <c r="J738" s="47"/>
      <c r="K738" s="47"/>
      <c r="L738" s="47"/>
      <c r="M738" s="47"/>
    </row>
    <row r="739" spans="1:13" s="42" customFormat="1" ht="12.75" x14ac:dyDescent="0.2">
      <c r="A739" s="45"/>
      <c r="B739" s="45"/>
      <c r="C739" s="50"/>
      <c r="D739" s="42" t="str">
        <f>IFERROR(VLOOKUP(C739,Wedstrijdlocaties!B:E,4,FALSE),"")</f>
        <v/>
      </c>
      <c r="E739" s="51"/>
      <c r="F739" s="47"/>
      <c r="G739" s="47"/>
      <c r="H739" s="47"/>
      <c r="I739" s="47"/>
      <c r="J739" s="47"/>
      <c r="K739" s="47"/>
      <c r="L739" s="47"/>
      <c r="M739" s="47"/>
    </row>
    <row r="740" spans="1:13" s="42" customFormat="1" ht="12.75" x14ac:dyDescent="0.2">
      <c r="A740" s="45"/>
      <c r="B740" s="45"/>
      <c r="C740" s="50"/>
      <c r="D740" s="42" t="str">
        <f>IFERROR(VLOOKUP(C740,Wedstrijdlocaties!B:E,4,FALSE),"")</f>
        <v/>
      </c>
      <c r="E740" s="51"/>
      <c r="F740" s="47"/>
      <c r="G740" s="47"/>
      <c r="H740" s="47"/>
      <c r="I740" s="47"/>
      <c r="J740" s="47"/>
      <c r="K740" s="47"/>
      <c r="L740" s="47"/>
      <c r="M740" s="47"/>
    </row>
    <row r="741" spans="1:13" s="42" customFormat="1" ht="12.75" x14ac:dyDescent="0.2">
      <c r="A741" s="45"/>
      <c r="B741" s="45"/>
      <c r="C741" s="50"/>
      <c r="D741" s="42" t="str">
        <f>IFERROR(VLOOKUP(C741,Wedstrijdlocaties!B:E,4,FALSE),"")</f>
        <v/>
      </c>
      <c r="E741" s="51"/>
      <c r="F741" s="47"/>
      <c r="G741" s="47"/>
      <c r="H741" s="47"/>
      <c r="I741" s="47"/>
      <c r="J741" s="47"/>
      <c r="K741" s="47"/>
      <c r="L741" s="47"/>
      <c r="M741" s="47"/>
    </row>
    <row r="742" spans="1:13" s="42" customFormat="1" ht="12.75" x14ac:dyDescent="0.2">
      <c r="A742" s="45"/>
      <c r="B742" s="45"/>
      <c r="C742" s="50"/>
      <c r="D742" s="42" t="str">
        <f>IFERROR(VLOOKUP(C742,Wedstrijdlocaties!B:E,4,FALSE),"")</f>
        <v/>
      </c>
      <c r="E742" s="51"/>
      <c r="F742" s="47"/>
      <c r="G742" s="47"/>
      <c r="H742" s="47"/>
      <c r="I742" s="47"/>
      <c r="J742" s="47"/>
      <c r="K742" s="47"/>
      <c r="L742" s="47"/>
      <c r="M742" s="47"/>
    </row>
    <row r="743" spans="1:13" s="42" customFormat="1" ht="12.75" x14ac:dyDescent="0.2">
      <c r="A743" s="45"/>
      <c r="B743" s="45"/>
      <c r="C743" s="50"/>
      <c r="D743" s="42" t="str">
        <f>IFERROR(VLOOKUP(C743,Wedstrijdlocaties!B:E,4,FALSE),"")</f>
        <v/>
      </c>
      <c r="E743" s="51"/>
      <c r="F743" s="47"/>
      <c r="G743" s="47"/>
      <c r="H743" s="47"/>
      <c r="I743" s="47"/>
      <c r="J743" s="47"/>
      <c r="K743" s="47"/>
      <c r="L743" s="47"/>
      <c r="M743" s="47"/>
    </row>
    <row r="744" spans="1:13" s="42" customFormat="1" ht="12.75" x14ac:dyDescent="0.2">
      <c r="A744" s="45"/>
      <c r="B744" s="45"/>
      <c r="C744" s="50"/>
      <c r="D744" s="42" t="str">
        <f>IFERROR(VLOOKUP(C744,Wedstrijdlocaties!B:E,4,FALSE),"")</f>
        <v/>
      </c>
      <c r="E744" s="51"/>
      <c r="F744" s="47"/>
      <c r="G744" s="47"/>
      <c r="H744" s="47"/>
      <c r="I744" s="47"/>
      <c r="J744" s="47"/>
      <c r="K744" s="47"/>
      <c r="L744" s="47"/>
      <c r="M744" s="47"/>
    </row>
    <row r="745" spans="1:13" s="42" customFormat="1" ht="12.75" x14ac:dyDescent="0.2">
      <c r="A745" s="45"/>
      <c r="B745" s="45"/>
      <c r="C745" s="50"/>
      <c r="D745" s="42" t="str">
        <f>IFERROR(VLOOKUP(C745,Wedstrijdlocaties!B:E,4,FALSE),"")</f>
        <v/>
      </c>
      <c r="E745" s="51"/>
      <c r="F745" s="47"/>
      <c r="G745" s="47"/>
      <c r="H745" s="47"/>
      <c r="I745" s="47"/>
      <c r="J745" s="47"/>
      <c r="K745" s="47"/>
      <c r="L745" s="47"/>
      <c r="M745" s="47"/>
    </row>
    <row r="746" spans="1:13" s="42" customFormat="1" ht="12.75" x14ac:dyDescent="0.2">
      <c r="A746" s="45"/>
      <c r="B746" s="45"/>
      <c r="C746" s="50"/>
      <c r="D746" s="42" t="str">
        <f>IFERROR(VLOOKUP(C746,Wedstrijdlocaties!B:E,4,FALSE),"")</f>
        <v/>
      </c>
      <c r="E746" s="51"/>
      <c r="F746" s="47"/>
      <c r="G746" s="47"/>
      <c r="H746" s="47"/>
      <c r="I746" s="47"/>
      <c r="J746" s="47"/>
      <c r="K746" s="47"/>
      <c r="L746" s="47"/>
      <c r="M746" s="47"/>
    </row>
    <row r="747" spans="1:13" s="42" customFormat="1" ht="12.75" x14ac:dyDescent="0.2">
      <c r="A747" s="45"/>
      <c r="B747" s="45"/>
      <c r="C747" s="50"/>
      <c r="D747" s="42" t="str">
        <f>IFERROR(VLOOKUP(C747,Wedstrijdlocaties!B:E,4,FALSE),"")</f>
        <v/>
      </c>
      <c r="E747" s="51"/>
      <c r="F747" s="47"/>
      <c r="G747" s="47"/>
      <c r="H747" s="47"/>
      <c r="I747" s="47"/>
      <c r="J747" s="47"/>
      <c r="K747" s="47"/>
      <c r="L747" s="47"/>
      <c r="M747" s="47"/>
    </row>
    <row r="748" spans="1:13" s="42" customFormat="1" ht="12.75" x14ac:dyDescent="0.2">
      <c r="A748" s="45"/>
      <c r="B748" s="45"/>
      <c r="C748" s="50"/>
      <c r="D748" s="42" t="str">
        <f>IFERROR(VLOOKUP(C748,Wedstrijdlocaties!B:E,4,FALSE),"")</f>
        <v/>
      </c>
      <c r="E748" s="51"/>
      <c r="F748" s="47"/>
      <c r="G748" s="47"/>
      <c r="H748" s="47"/>
      <c r="I748" s="47"/>
      <c r="J748" s="47"/>
      <c r="K748" s="47"/>
      <c r="L748" s="47"/>
      <c r="M748" s="47"/>
    </row>
    <row r="749" spans="1:13" s="42" customFormat="1" ht="12.75" x14ac:dyDescent="0.2">
      <c r="A749" s="45"/>
      <c r="B749" s="45"/>
      <c r="C749" s="50"/>
      <c r="D749" s="42" t="str">
        <f>IFERROR(VLOOKUP(C749,Wedstrijdlocaties!B:E,4,FALSE),"")</f>
        <v/>
      </c>
      <c r="E749" s="51"/>
      <c r="F749" s="47"/>
      <c r="G749" s="47"/>
      <c r="H749" s="47"/>
      <c r="I749" s="47"/>
      <c r="J749" s="47"/>
      <c r="K749" s="47"/>
      <c r="L749" s="47"/>
      <c r="M749" s="47"/>
    </row>
    <row r="750" spans="1:13" s="42" customFormat="1" ht="12.75" x14ac:dyDescent="0.2">
      <c r="A750" s="45"/>
      <c r="B750" s="45"/>
      <c r="C750" s="50"/>
      <c r="D750" s="42" t="str">
        <f>IFERROR(VLOOKUP(C750,Wedstrijdlocaties!B:E,4,FALSE),"")</f>
        <v/>
      </c>
      <c r="E750" s="51"/>
      <c r="F750" s="47"/>
      <c r="G750" s="47"/>
      <c r="H750" s="47"/>
      <c r="I750" s="47"/>
      <c r="J750" s="47"/>
      <c r="K750" s="47"/>
      <c r="L750" s="47"/>
      <c r="M750" s="47"/>
    </row>
    <row r="751" spans="1:13" s="42" customFormat="1" ht="12.75" x14ac:dyDescent="0.2">
      <c r="A751" s="45"/>
      <c r="B751" s="45"/>
      <c r="C751" s="50"/>
      <c r="D751" s="42" t="str">
        <f>IFERROR(VLOOKUP(C751,Wedstrijdlocaties!B:E,4,FALSE),"")</f>
        <v/>
      </c>
      <c r="E751" s="51"/>
      <c r="F751" s="47"/>
      <c r="G751" s="47"/>
      <c r="H751" s="47"/>
      <c r="I751" s="47"/>
      <c r="J751" s="47"/>
      <c r="K751" s="47"/>
      <c r="L751" s="47"/>
      <c r="M751" s="47"/>
    </row>
    <row r="752" spans="1:13" s="42" customFormat="1" ht="12.75" x14ac:dyDescent="0.2">
      <c r="A752" s="45"/>
      <c r="B752" s="45"/>
      <c r="C752" s="50"/>
      <c r="D752" s="42" t="str">
        <f>IFERROR(VLOOKUP(C752,Wedstrijdlocaties!B:E,4,FALSE),"")</f>
        <v/>
      </c>
      <c r="E752" s="51"/>
      <c r="F752" s="47"/>
      <c r="G752" s="47"/>
      <c r="H752" s="47"/>
      <c r="I752" s="47"/>
      <c r="J752" s="47"/>
      <c r="K752" s="47"/>
      <c r="L752" s="47"/>
      <c r="M752" s="47"/>
    </row>
    <row r="753" spans="1:13" s="42" customFormat="1" ht="12.75" x14ac:dyDescent="0.2">
      <c r="A753" s="45"/>
      <c r="B753" s="45"/>
      <c r="C753" s="50"/>
      <c r="D753" s="42" t="str">
        <f>IFERROR(VLOOKUP(C753,Wedstrijdlocaties!B:E,4,FALSE),"")</f>
        <v/>
      </c>
      <c r="E753" s="51"/>
      <c r="F753" s="47"/>
      <c r="G753" s="47"/>
      <c r="H753" s="47"/>
      <c r="I753" s="47"/>
      <c r="J753" s="47"/>
      <c r="K753" s="47"/>
      <c r="L753" s="47"/>
      <c r="M753" s="47"/>
    </row>
    <row r="754" spans="1:13" s="42" customFormat="1" ht="12.75" x14ac:dyDescent="0.2">
      <c r="A754" s="45"/>
      <c r="B754" s="45"/>
      <c r="C754" s="50"/>
      <c r="D754" s="42" t="str">
        <f>IFERROR(VLOOKUP(C754,Wedstrijdlocaties!B:E,4,FALSE),"")</f>
        <v/>
      </c>
      <c r="E754" s="51"/>
      <c r="F754" s="47"/>
      <c r="G754" s="47"/>
      <c r="H754" s="47"/>
      <c r="I754" s="47"/>
      <c r="J754" s="47"/>
      <c r="K754" s="47"/>
      <c r="L754" s="47"/>
      <c r="M754" s="47"/>
    </row>
    <row r="755" spans="1:13" s="42" customFormat="1" ht="12.75" x14ac:dyDescent="0.2">
      <c r="A755" s="45"/>
      <c r="B755" s="45"/>
      <c r="C755" s="50"/>
      <c r="D755" s="42" t="str">
        <f>IFERROR(VLOOKUP(C755,Wedstrijdlocaties!B:E,4,FALSE),"")</f>
        <v/>
      </c>
      <c r="E755" s="51"/>
      <c r="F755" s="47"/>
      <c r="G755" s="47"/>
      <c r="H755" s="47"/>
      <c r="I755" s="47"/>
      <c r="J755" s="47"/>
      <c r="K755" s="47"/>
      <c r="L755" s="47"/>
      <c r="M755" s="47"/>
    </row>
    <row r="756" spans="1:13" s="42" customFormat="1" ht="12.75" x14ac:dyDescent="0.2">
      <c r="A756" s="45"/>
      <c r="B756" s="45"/>
      <c r="C756" s="50"/>
      <c r="D756" s="42" t="str">
        <f>IFERROR(VLOOKUP(C756,Wedstrijdlocaties!B:E,4,FALSE),"")</f>
        <v/>
      </c>
      <c r="E756" s="51"/>
      <c r="F756" s="47"/>
      <c r="G756" s="47"/>
      <c r="H756" s="47"/>
      <c r="I756" s="47"/>
      <c r="J756" s="47"/>
      <c r="K756" s="47"/>
      <c r="L756" s="47"/>
      <c r="M756" s="47"/>
    </row>
    <row r="757" spans="1:13" s="42" customFormat="1" ht="12.75" x14ac:dyDescent="0.2">
      <c r="A757" s="45"/>
      <c r="B757" s="45"/>
      <c r="C757" s="50"/>
      <c r="D757" s="42" t="str">
        <f>IFERROR(VLOOKUP(C757,Wedstrijdlocaties!B:E,4,FALSE),"")</f>
        <v/>
      </c>
      <c r="E757" s="51"/>
      <c r="F757" s="47"/>
      <c r="G757" s="47"/>
      <c r="H757" s="47"/>
      <c r="I757" s="47"/>
      <c r="J757" s="47"/>
      <c r="K757" s="47"/>
      <c r="L757" s="47"/>
      <c r="M757" s="47"/>
    </row>
    <row r="758" spans="1:13" s="42" customFormat="1" ht="12.75" x14ac:dyDescent="0.2">
      <c r="A758" s="45"/>
      <c r="B758" s="45"/>
      <c r="C758" s="50"/>
      <c r="D758" s="42" t="str">
        <f>IFERROR(VLOOKUP(C758,Wedstrijdlocaties!B:E,4,FALSE),"")</f>
        <v/>
      </c>
      <c r="E758" s="51"/>
      <c r="F758" s="47"/>
      <c r="G758" s="47"/>
      <c r="H758" s="47"/>
      <c r="I758" s="47"/>
      <c r="J758" s="47"/>
      <c r="K758" s="47"/>
      <c r="L758" s="47"/>
      <c r="M758" s="47"/>
    </row>
    <row r="759" spans="1:13" s="42" customFormat="1" ht="12.75" x14ac:dyDescent="0.2">
      <c r="A759" s="45"/>
      <c r="B759" s="45"/>
      <c r="C759" s="50"/>
      <c r="D759" s="42" t="str">
        <f>IFERROR(VLOOKUP(C759,Wedstrijdlocaties!B:E,4,FALSE),"")</f>
        <v/>
      </c>
      <c r="E759" s="51"/>
      <c r="F759" s="47"/>
      <c r="G759" s="47"/>
      <c r="H759" s="47"/>
      <c r="I759" s="47"/>
      <c r="J759" s="47"/>
      <c r="K759" s="47"/>
      <c r="L759" s="47"/>
      <c r="M759" s="47"/>
    </row>
    <row r="760" spans="1:13" s="42" customFormat="1" ht="12.75" x14ac:dyDescent="0.2">
      <c r="A760" s="45"/>
      <c r="B760" s="45"/>
      <c r="C760" s="50"/>
      <c r="D760" s="42" t="str">
        <f>IFERROR(VLOOKUP(C760,Wedstrijdlocaties!B:E,4,FALSE),"")</f>
        <v/>
      </c>
      <c r="E760" s="51"/>
      <c r="F760" s="47"/>
      <c r="G760" s="47"/>
      <c r="H760" s="47"/>
      <c r="I760" s="47"/>
      <c r="J760" s="47"/>
      <c r="K760" s="47"/>
      <c r="L760" s="47"/>
      <c r="M760" s="47"/>
    </row>
    <row r="761" spans="1:13" s="42" customFormat="1" ht="12.75" x14ac:dyDescent="0.2">
      <c r="A761" s="45"/>
      <c r="B761" s="45"/>
      <c r="C761" s="50"/>
      <c r="D761" s="42" t="str">
        <f>IFERROR(VLOOKUP(C761,Wedstrijdlocaties!B:E,4,FALSE),"")</f>
        <v/>
      </c>
      <c r="E761" s="51"/>
      <c r="F761" s="47"/>
      <c r="G761" s="47"/>
      <c r="H761" s="47"/>
      <c r="I761" s="47"/>
      <c r="J761" s="47"/>
      <c r="K761" s="47"/>
      <c r="L761" s="47"/>
      <c r="M761" s="47"/>
    </row>
    <row r="762" spans="1:13" s="42" customFormat="1" ht="12.75" x14ac:dyDescent="0.2">
      <c r="A762" s="45"/>
      <c r="B762" s="45"/>
      <c r="C762" s="50"/>
      <c r="D762" s="42" t="str">
        <f>IFERROR(VLOOKUP(C762,Wedstrijdlocaties!B:E,4,FALSE),"")</f>
        <v/>
      </c>
      <c r="E762" s="51"/>
      <c r="F762" s="47"/>
      <c r="G762" s="47"/>
      <c r="H762" s="47"/>
      <c r="I762" s="47"/>
      <c r="J762" s="47"/>
      <c r="K762" s="47"/>
      <c r="L762" s="47"/>
      <c r="M762" s="47"/>
    </row>
    <row r="763" spans="1:13" s="42" customFormat="1" ht="12.75" x14ac:dyDescent="0.2">
      <c r="A763" s="45"/>
      <c r="B763" s="45"/>
      <c r="C763" s="50"/>
      <c r="D763" s="42" t="str">
        <f>IFERROR(VLOOKUP(C763,Wedstrijdlocaties!B:E,4,FALSE),"")</f>
        <v/>
      </c>
      <c r="E763" s="51"/>
      <c r="F763" s="47"/>
      <c r="G763" s="47"/>
      <c r="H763" s="47"/>
      <c r="I763" s="47"/>
      <c r="J763" s="47"/>
      <c r="K763" s="47"/>
      <c r="L763" s="47"/>
      <c r="M763" s="47"/>
    </row>
    <row r="764" spans="1:13" s="42" customFormat="1" ht="12.75" x14ac:dyDescent="0.2">
      <c r="A764" s="45"/>
      <c r="B764" s="45"/>
      <c r="C764" s="50"/>
      <c r="D764" s="42" t="str">
        <f>IFERROR(VLOOKUP(C764,Wedstrijdlocaties!B:E,4,FALSE),"")</f>
        <v/>
      </c>
      <c r="E764" s="51"/>
      <c r="F764" s="47"/>
      <c r="G764" s="47"/>
      <c r="H764" s="47"/>
      <c r="I764" s="47"/>
      <c r="J764" s="47"/>
      <c r="K764" s="47"/>
      <c r="L764" s="47"/>
      <c r="M764" s="47"/>
    </row>
    <row r="765" spans="1:13" s="42" customFormat="1" ht="12.75" x14ac:dyDescent="0.2">
      <c r="A765" s="45"/>
      <c r="B765" s="45"/>
      <c r="C765" s="50"/>
      <c r="D765" s="42" t="str">
        <f>IFERROR(VLOOKUP(C765,Wedstrijdlocaties!B:E,4,FALSE),"")</f>
        <v/>
      </c>
      <c r="E765" s="51"/>
      <c r="F765" s="47"/>
      <c r="G765" s="47"/>
      <c r="H765" s="47"/>
      <c r="I765" s="47"/>
      <c r="J765" s="47"/>
      <c r="K765" s="47"/>
      <c r="L765" s="47"/>
      <c r="M765" s="47"/>
    </row>
    <row r="766" spans="1:13" s="42" customFormat="1" ht="12.75" x14ac:dyDescent="0.2">
      <c r="A766" s="45"/>
      <c r="B766" s="45"/>
      <c r="C766" s="50"/>
      <c r="D766" s="42" t="str">
        <f>IFERROR(VLOOKUP(C766,Wedstrijdlocaties!B:E,4,FALSE),"")</f>
        <v/>
      </c>
      <c r="E766" s="51"/>
      <c r="F766" s="47"/>
      <c r="G766" s="47"/>
      <c r="H766" s="47"/>
      <c r="I766" s="47"/>
      <c r="J766" s="47"/>
      <c r="K766" s="47"/>
      <c r="L766" s="47"/>
      <c r="M766" s="47"/>
    </row>
    <row r="767" spans="1:13" s="42" customFormat="1" ht="12.75" x14ac:dyDescent="0.2">
      <c r="A767" s="45"/>
      <c r="B767" s="45"/>
      <c r="C767" s="50"/>
      <c r="D767" s="42" t="str">
        <f>IFERROR(VLOOKUP(C767,Wedstrijdlocaties!B:E,4,FALSE),"")</f>
        <v/>
      </c>
      <c r="E767" s="51"/>
      <c r="F767" s="47"/>
      <c r="G767" s="47"/>
      <c r="H767" s="47"/>
      <c r="I767" s="47"/>
      <c r="J767" s="47"/>
      <c r="K767" s="47"/>
      <c r="L767" s="47"/>
      <c r="M767" s="47"/>
    </row>
    <row r="768" spans="1:13" s="42" customFormat="1" ht="12.75" x14ac:dyDescent="0.2">
      <c r="A768" s="45"/>
      <c r="B768" s="45"/>
      <c r="C768" s="50"/>
      <c r="D768" s="42" t="str">
        <f>IFERROR(VLOOKUP(C768,Wedstrijdlocaties!B:E,4,FALSE),"")</f>
        <v/>
      </c>
      <c r="E768" s="51"/>
      <c r="F768" s="47"/>
      <c r="G768" s="47"/>
      <c r="H768" s="47"/>
      <c r="I768" s="47"/>
      <c r="J768" s="47"/>
      <c r="K768" s="47"/>
      <c r="L768" s="47"/>
      <c r="M768" s="47"/>
    </row>
    <row r="769" spans="1:13" s="42" customFormat="1" ht="12.75" x14ac:dyDescent="0.2">
      <c r="A769" s="45"/>
      <c r="B769" s="45"/>
      <c r="C769" s="50"/>
      <c r="D769" s="42" t="str">
        <f>IFERROR(VLOOKUP(C769,Wedstrijdlocaties!B:E,4,FALSE),"")</f>
        <v/>
      </c>
      <c r="E769" s="51"/>
      <c r="F769" s="47"/>
      <c r="G769" s="47"/>
      <c r="H769" s="47"/>
      <c r="I769" s="47"/>
      <c r="J769" s="47"/>
      <c r="K769" s="47"/>
      <c r="L769" s="47"/>
      <c r="M769" s="47"/>
    </row>
    <row r="770" spans="1:13" s="42" customFormat="1" ht="12.75" x14ac:dyDescent="0.2">
      <c r="A770" s="45"/>
      <c r="B770" s="45"/>
      <c r="C770" s="50"/>
      <c r="D770" s="42" t="str">
        <f>IFERROR(VLOOKUP(C770,Wedstrijdlocaties!B:E,4,FALSE),"")</f>
        <v/>
      </c>
      <c r="E770" s="51"/>
      <c r="F770" s="47"/>
      <c r="G770" s="47"/>
      <c r="H770" s="47"/>
      <c r="I770" s="47"/>
      <c r="J770" s="47"/>
      <c r="K770" s="47"/>
      <c r="L770" s="47"/>
      <c r="M770" s="47"/>
    </row>
    <row r="771" spans="1:13" s="42" customFormat="1" ht="12.75" x14ac:dyDescent="0.2">
      <c r="A771" s="45"/>
      <c r="B771" s="45"/>
      <c r="C771" s="50"/>
      <c r="D771" s="42" t="str">
        <f>IFERROR(VLOOKUP(C771,Wedstrijdlocaties!B:E,4,FALSE),"")</f>
        <v/>
      </c>
      <c r="E771" s="51"/>
      <c r="F771" s="47"/>
      <c r="G771" s="47"/>
      <c r="H771" s="47"/>
      <c r="I771" s="47"/>
      <c r="J771" s="47"/>
      <c r="K771" s="47"/>
      <c r="L771" s="47"/>
      <c r="M771" s="47"/>
    </row>
    <row r="772" spans="1:13" s="42" customFormat="1" ht="12.75" x14ac:dyDescent="0.2">
      <c r="A772" s="45"/>
      <c r="B772" s="45"/>
      <c r="C772" s="50"/>
      <c r="D772" s="42" t="str">
        <f>IFERROR(VLOOKUP(C772,Wedstrijdlocaties!B:E,4,FALSE),"")</f>
        <v/>
      </c>
      <c r="E772" s="51"/>
      <c r="F772" s="47"/>
      <c r="G772" s="47"/>
      <c r="H772" s="47"/>
      <c r="I772" s="47"/>
      <c r="J772" s="47"/>
      <c r="K772" s="47"/>
      <c r="L772" s="47"/>
      <c r="M772" s="47"/>
    </row>
    <row r="773" spans="1:13" s="42" customFormat="1" ht="12.75" x14ac:dyDescent="0.2">
      <c r="A773" s="45"/>
      <c r="B773" s="45"/>
      <c r="C773" s="50"/>
      <c r="D773" s="42" t="str">
        <f>IFERROR(VLOOKUP(C773,Wedstrijdlocaties!B:E,4,FALSE),"")</f>
        <v/>
      </c>
      <c r="E773" s="51"/>
      <c r="F773" s="47"/>
      <c r="G773" s="47"/>
      <c r="H773" s="47"/>
      <c r="I773" s="47"/>
      <c r="J773" s="47"/>
      <c r="K773" s="47"/>
      <c r="L773" s="47"/>
      <c r="M773" s="47"/>
    </row>
    <row r="774" spans="1:13" s="42" customFormat="1" ht="12.75" x14ac:dyDescent="0.2">
      <c r="A774" s="45"/>
      <c r="B774" s="45"/>
      <c r="C774" s="50"/>
      <c r="D774" s="42" t="str">
        <f>IFERROR(VLOOKUP(C774,Wedstrijdlocaties!B:E,4,FALSE),"")</f>
        <v/>
      </c>
      <c r="E774" s="51"/>
      <c r="F774" s="47"/>
      <c r="G774" s="47"/>
      <c r="H774" s="47"/>
      <c r="I774" s="47"/>
      <c r="J774" s="47"/>
      <c r="K774" s="47"/>
      <c r="L774" s="47"/>
      <c r="M774" s="47"/>
    </row>
    <row r="775" spans="1:13" s="42" customFormat="1" ht="12.75" x14ac:dyDescent="0.2">
      <c r="A775" s="45"/>
      <c r="B775" s="45"/>
      <c r="C775" s="50"/>
      <c r="D775" s="42" t="str">
        <f>IFERROR(VLOOKUP(C775,Wedstrijdlocaties!B:E,4,FALSE),"")</f>
        <v/>
      </c>
      <c r="E775" s="51"/>
      <c r="F775" s="47"/>
      <c r="G775" s="47"/>
      <c r="H775" s="47"/>
      <c r="I775" s="47"/>
      <c r="J775" s="47"/>
      <c r="K775" s="47"/>
      <c r="L775" s="47"/>
      <c r="M775" s="47"/>
    </row>
    <row r="776" spans="1:13" s="42" customFormat="1" ht="12.75" x14ac:dyDescent="0.2">
      <c r="A776" s="45"/>
      <c r="B776" s="45"/>
      <c r="C776" s="50"/>
      <c r="D776" s="42" t="str">
        <f>IFERROR(VLOOKUP(C776,Wedstrijdlocaties!B:E,4,FALSE),"")</f>
        <v/>
      </c>
      <c r="E776" s="51"/>
      <c r="F776" s="47"/>
      <c r="G776" s="47"/>
      <c r="H776" s="47"/>
      <c r="I776" s="47"/>
      <c r="J776" s="47"/>
      <c r="K776" s="47"/>
      <c r="L776" s="47"/>
      <c r="M776" s="47"/>
    </row>
    <row r="777" spans="1:13" s="42" customFormat="1" ht="12.75" x14ac:dyDescent="0.2">
      <c r="A777" s="45"/>
      <c r="B777" s="45"/>
      <c r="C777" s="50"/>
      <c r="D777" s="42" t="str">
        <f>IFERROR(VLOOKUP(C777,Wedstrijdlocaties!B:E,4,FALSE),"")</f>
        <v/>
      </c>
      <c r="E777" s="51"/>
      <c r="F777" s="47"/>
      <c r="G777" s="47"/>
      <c r="H777" s="47"/>
      <c r="I777" s="47"/>
      <c r="J777" s="47"/>
      <c r="K777" s="47"/>
      <c r="L777" s="47"/>
      <c r="M777" s="47"/>
    </row>
    <row r="778" spans="1:13" s="42" customFormat="1" ht="12.75" x14ac:dyDescent="0.2">
      <c r="A778" s="45"/>
      <c r="B778" s="45"/>
      <c r="C778" s="50"/>
      <c r="D778" s="42" t="str">
        <f>IFERROR(VLOOKUP(C778,Wedstrijdlocaties!B:E,4,FALSE),"")</f>
        <v/>
      </c>
      <c r="E778" s="51"/>
      <c r="F778" s="47"/>
      <c r="G778" s="47"/>
      <c r="H778" s="47"/>
      <c r="I778" s="47"/>
      <c r="J778" s="47"/>
      <c r="K778" s="47"/>
      <c r="L778" s="47"/>
      <c r="M778" s="47"/>
    </row>
    <row r="779" spans="1:13" s="42" customFormat="1" ht="12.75" x14ac:dyDescent="0.2">
      <c r="A779" s="45"/>
      <c r="B779" s="45"/>
      <c r="C779" s="50"/>
      <c r="D779" s="42" t="str">
        <f>IFERROR(VLOOKUP(C779,Wedstrijdlocaties!B:E,4,FALSE),"")</f>
        <v/>
      </c>
      <c r="E779" s="51"/>
      <c r="F779" s="47"/>
      <c r="G779" s="47"/>
      <c r="H779" s="47"/>
      <c r="I779" s="47"/>
      <c r="J779" s="47"/>
      <c r="K779" s="47"/>
      <c r="L779" s="47"/>
      <c r="M779" s="47"/>
    </row>
    <row r="780" spans="1:13" s="42" customFormat="1" ht="12.75" x14ac:dyDescent="0.2">
      <c r="A780" s="45"/>
      <c r="B780" s="45"/>
      <c r="C780" s="50"/>
      <c r="D780" s="42" t="str">
        <f>IFERROR(VLOOKUP(C780,Wedstrijdlocaties!B:E,4,FALSE),"")</f>
        <v/>
      </c>
      <c r="E780" s="51"/>
      <c r="F780" s="47"/>
      <c r="G780" s="47"/>
      <c r="H780" s="47"/>
      <c r="I780" s="47"/>
      <c r="J780" s="47"/>
      <c r="K780" s="47"/>
      <c r="L780" s="47"/>
      <c r="M780" s="47"/>
    </row>
    <row r="781" spans="1:13" s="42" customFormat="1" ht="12.75" x14ac:dyDescent="0.2">
      <c r="A781" s="45"/>
      <c r="B781" s="45"/>
      <c r="C781" s="50"/>
      <c r="D781" s="42" t="str">
        <f>IFERROR(VLOOKUP(C781,Wedstrijdlocaties!B:E,4,FALSE),"")</f>
        <v/>
      </c>
      <c r="E781" s="51"/>
      <c r="F781" s="47"/>
      <c r="G781" s="47"/>
      <c r="H781" s="47"/>
      <c r="I781" s="47"/>
      <c r="J781" s="47"/>
      <c r="K781" s="47"/>
      <c r="L781" s="47"/>
      <c r="M781" s="47"/>
    </row>
    <row r="782" spans="1:13" s="42" customFormat="1" ht="12.75" x14ac:dyDescent="0.2">
      <c r="A782" s="45"/>
      <c r="B782" s="45"/>
      <c r="C782" s="50"/>
      <c r="D782" s="42" t="str">
        <f>IFERROR(VLOOKUP(C782,Wedstrijdlocaties!B:E,4,FALSE),"")</f>
        <v/>
      </c>
      <c r="E782" s="51"/>
      <c r="F782" s="47"/>
      <c r="G782" s="47"/>
      <c r="H782" s="47"/>
      <c r="I782" s="47"/>
      <c r="J782" s="47"/>
      <c r="K782" s="47"/>
      <c r="L782" s="47"/>
      <c r="M782" s="47"/>
    </row>
    <row r="783" spans="1:13" s="42" customFormat="1" ht="12.75" x14ac:dyDescent="0.2">
      <c r="A783" s="45"/>
      <c r="B783" s="45"/>
      <c r="C783" s="50"/>
      <c r="D783" s="42" t="str">
        <f>IFERROR(VLOOKUP(C783,Wedstrijdlocaties!B:E,4,FALSE),"")</f>
        <v/>
      </c>
      <c r="E783" s="51"/>
      <c r="F783" s="47"/>
      <c r="G783" s="47"/>
      <c r="H783" s="47"/>
      <c r="I783" s="47"/>
      <c r="J783" s="47"/>
      <c r="K783" s="47"/>
      <c r="L783" s="47"/>
      <c r="M783" s="47"/>
    </row>
    <row r="784" spans="1:13" s="42" customFormat="1" ht="12.75" x14ac:dyDescent="0.2">
      <c r="A784" s="45"/>
      <c r="B784" s="45"/>
      <c r="C784" s="50"/>
      <c r="D784" s="42" t="str">
        <f>IFERROR(VLOOKUP(C784,Wedstrijdlocaties!B:E,4,FALSE),"")</f>
        <v/>
      </c>
      <c r="E784" s="51"/>
      <c r="F784" s="47"/>
      <c r="G784" s="47"/>
      <c r="H784" s="47"/>
      <c r="I784" s="47"/>
      <c r="J784" s="47"/>
      <c r="K784" s="47"/>
      <c r="L784" s="47"/>
      <c r="M784" s="47"/>
    </row>
    <row r="785" spans="1:13" s="42" customFormat="1" ht="12.75" x14ac:dyDescent="0.2">
      <c r="A785" s="45"/>
      <c r="B785" s="45"/>
      <c r="C785" s="50"/>
      <c r="D785" s="42" t="str">
        <f>IFERROR(VLOOKUP(C785,Wedstrijdlocaties!B:E,4,FALSE),"")</f>
        <v/>
      </c>
      <c r="E785" s="51"/>
      <c r="F785" s="47"/>
      <c r="G785" s="47"/>
      <c r="H785" s="47"/>
      <c r="I785" s="47"/>
      <c r="J785" s="47"/>
      <c r="K785" s="47"/>
      <c r="L785" s="47"/>
      <c r="M785" s="47"/>
    </row>
    <row r="786" spans="1:13" s="42" customFormat="1" ht="12.75" x14ac:dyDescent="0.2">
      <c r="A786" s="45"/>
      <c r="B786" s="45"/>
      <c r="C786" s="50"/>
      <c r="D786" s="42" t="str">
        <f>IFERROR(VLOOKUP(C786,Wedstrijdlocaties!B:E,4,FALSE),"")</f>
        <v/>
      </c>
      <c r="E786" s="51"/>
      <c r="F786" s="47"/>
      <c r="G786" s="47"/>
      <c r="H786" s="47"/>
      <c r="I786" s="47"/>
      <c r="J786" s="47"/>
      <c r="K786" s="47"/>
      <c r="L786" s="47"/>
      <c r="M786" s="47"/>
    </row>
    <row r="787" spans="1:13" s="42" customFormat="1" ht="12.75" x14ac:dyDescent="0.2">
      <c r="A787" s="45"/>
      <c r="B787" s="45"/>
      <c r="C787" s="50"/>
      <c r="D787" s="42" t="str">
        <f>IFERROR(VLOOKUP(C787,Wedstrijdlocaties!B:E,4,FALSE),"")</f>
        <v/>
      </c>
      <c r="E787" s="51"/>
      <c r="F787" s="47"/>
      <c r="G787" s="47"/>
      <c r="H787" s="47"/>
      <c r="I787" s="47"/>
      <c r="J787" s="47"/>
      <c r="K787" s="47"/>
      <c r="L787" s="47"/>
      <c r="M787" s="47"/>
    </row>
    <row r="788" spans="1:13" s="42" customFormat="1" ht="12.75" x14ac:dyDescent="0.2">
      <c r="A788" s="45"/>
      <c r="B788" s="45"/>
      <c r="C788" s="50"/>
      <c r="D788" s="42" t="str">
        <f>IFERROR(VLOOKUP(C788,Wedstrijdlocaties!B:E,4,FALSE),"")</f>
        <v/>
      </c>
      <c r="E788" s="51"/>
      <c r="F788" s="47"/>
      <c r="G788" s="47"/>
      <c r="H788" s="47"/>
      <c r="I788" s="47"/>
      <c r="J788" s="47"/>
      <c r="K788" s="47"/>
      <c r="L788" s="47"/>
      <c r="M788" s="47"/>
    </row>
    <row r="789" spans="1:13" s="42" customFormat="1" ht="12.75" x14ac:dyDescent="0.2">
      <c r="A789" s="45"/>
      <c r="B789" s="45"/>
      <c r="C789" s="50"/>
      <c r="D789" s="42" t="str">
        <f>IFERROR(VLOOKUP(C789,Wedstrijdlocaties!B:E,4,FALSE),"")</f>
        <v/>
      </c>
      <c r="E789" s="51"/>
      <c r="F789" s="47"/>
      <c r="G789" s="47"/>
      <c r="H789" s="47"/>
      <c r="I789" s="47"/>
      <c r="J789" s="47"/>
      <c r="K789" s="47"/>
      <c r="L789" s="47"/>
      <c r="M789" s="47"/>
    </row>
    <row r="790" spans="1:13" s="42" customFormat="1" ht="12.75" x14ac:dyDescent="0.2">
      <c r="A790" s="45"/>
      <c r="B790" s="45"/>
      <c r="C790" s="50"/>
      <c r="D790" s="42" t="str">
        <f>IFERROR(VLOOKUP(C790,Wedstrijdlocaties!B:E,4,FALSE),"")</f>
        <v/>
      </c>
      <c r="E790" s="51"/>
      <c r="F790" s="47"/>
      <c r="G790" s="47"/>
      <c r="H790" s="47"/>
      <c r="I790" s="47"/>
      <c r="J790" s="47"/>
      <c r="K790" s="47"/>
      <c r="L790" s="47"/>
      <c r="M790" s="47"/>
    </row>
    <row r="791" spans="1:13" s="42" customFormat="1" ht="12.75" x14ac:dyDescent="0.2">
      <c r="A791" s="45"/>
      <c r="B791" s="45"/>
      <c r="C791" s="50"/>
      <c r="D791" s="42" t="str">
        <f>IFERROR(VLOOKUP(C791,Wedstrijdlocaties!B:E,4,FALSE),"")</f>
        <v/>
      </c>
      <c r="E791" s="51"/>
      <c r="F791" s="47"/>
      <c r="G791" s="47"/>
      <c r="H791" s="47"/>
      <c r="I791" s="47"/>
      <c r="J791" s="47"/>
      <c r="K791" s="47"/>
      <c r="L791" s="47"/>
      <c r="M791" s="47"/>
    </row>
    <row r="792" spans="1:13" s="42" customFormat="1" ht="12.75" x14ac:dyDescent="0.2">
      <c r="A792" s="45"/>
      <c r="B792" s="45"/>
      <c r="C792" s="50"/>
      <c r="D792" s="42" t="str">
        <f>IFERROR(VLOOKUP(C792,Wedstrijdlocaties!B:E,4,FALSE),"")</f>
        <v/>
      </c>
      <c r="E792" s="51"/>
      <c r="F792" s="47"/>
      <c r="G792" s="47"/>
      <c r="H792" s="47"/>
      <c r="I792" s="47"/>
      <c r="J792" s="47"/>
      <c r="K792" s="47"/>
      <c r="L792" s="47"/>
      <c r="M792" s="47"/>
    </row>
    <row r="793" spans="1:13" s="42" customFormat="1" ht="12.75" x14ac:dyDescent="0.2">
      <c r="A793" s="45"/>
      <c r="B793" s="45"/>
      <c r="C793" s="50"/>
      <c r="D793" s="42" t="str">
        <f>IFERROR(VLOOKUP(C793,Wedstrijdlocaties!B:E,4,FALSE),"")</f>
        <v/>
      </c>
      <c r="E793" s="51"/>
      <c r="F793" s="47"/>
      <c r="G793" s="47"/>
      <c r="H793" s="47"/>
      <c r="I793" s="47"/>
      <c r="J793" s="47"/>
      <c r="K793" s="47"/>
      <c r="L793" s="47"/>
      <c r="M793" s="47"/>
    </row>
    <row r="794" spans="1:13" s="42" customFormat="1" ht="12.75" x14ac:dyDescent="0.2">
      <c r="A794" s="45"/>
      <c r="B794" s="45"/>
      <c r="C794" s="50"/>
      <c r="D794" s="42" t="str">
        <f>IFERROR(VLOOKUP(C794,Wedstrijdlocaties!B:E,4,FALSE),"")</f>
        <v/>
      </c>
      <c r="E794" s="51"/>
      <c r="F794" s="47"/>
      <c r="G794" s="47"/>
      <c r="H794" s="47"/>
      <c r="I794" s="47"/>
      <c r="J794" s="47"/>
      <c r="K794" s="47"/>
      <c r="L794" s="47"/>
      <c r="M794" s="47"/>
    </row>
    <row r="795" spans="1:13" s="42" customFormat="1" ht="12.75" x14ac:dyDescent="0.2">
      <c r="A795" s="45"/>
      <c r="B795" s="45"/>
      <c r="C795" s="50"/>
      <c r="D795" s="42" t="str">
        <f>IFERROR(VLOOKUP(C795,Wedstrijdlocaties!B:E,4,FALSE),"")</f>
        <v/>
      </c>
      <c r="E795" s="51"/>
      <c r="F795" s="47"/>
      <c r="G795" s="47"/>
      <c r="H795" s="47"/>
      <c r="I795" s="47"/>
      <c r="J795" s="47"/>
      <c r="K795" s="47"/>
      <c r="L795" s="47"/>
      <c r="M795" s="47"/>
    </row>
    <row r="796" spans="1:13" s="42" customFormat="1" ht="12.75" x14ac:dyDescent="0.2">
      <c r="A796" s="45"/>
      <c r="B796" s="45"/>
      <c r="C796" s="50"/>
      <c r="D796" s="42" t="str">
        <f>IFERROR(VLOOKUP(C796,Wedstrijdlocaties!B:E,4,FALSE),"")</f>
        <v/>
      </c>
      <c r="E796" s="51"/>
      <c r="F796" s="47"/>
      <c r="G796" s="47"/>
      <c r="H796" s="47"/>
      <c r="I796" s="47"/>
      <c r="J796" s="47"/>
      <c r="K796" s="47"/>
      <c r="L796" s="47"/>
      <c r="M796" s="47"/>
    </row>
    <row r="797" spans="1:13" s="42" customFormat="1" ht="12.75" x14ac:dyDescent="0.2">
      <c r="A797" s="45"/>
      <c r="B797" s="45"/>
      <c r="C797" s="50"/>
      <c r="D797" s="42" t="str">
        <f>IFERROR(VLOOKUP(C797,Wedstrijdlocaties!B:E,4,FALSE),"")</f>
        <v/>
      </c>
      <c r="E797" s="51"/>
      <c r="F797" s="47"/>
      <c r="G797" s="47"/>
      <c r="H797" s="47"/>
      <c r="I797" s="47"/>
      <c r="J797" s="47"/>
      <c r="K797" s="47"/>
      <c r="L797" s="47"/>
      <c r="M797" s="47"/>
    </row>
    <row r="798" spans="1:13" s="42" customFormat="1" ht="12.75" x14ac:dyDescent="0.2">
      <c r="A798" s="45"/>
      <c r="B798" s="45"/>
      <c r="C798" s="50"/>
      <c r="D798" s="42" t="str">
        <f>IFERROR(VLOOKUP(C798,Wedstrijdlocaties!B:E,4,FALSE),"")</f>
        <v/>
      </c>
      <c r="E798" s="51"/>
      <c r="F798" s="47"/>
      <c r="G798" s="47"/>
      <c r="H798" s="47"/>
      <c r="I798" s="47"/>
      <c r="J798" s="47"/>
      <c r="K798" s="47"/>
      <c r="L798" s="47"/>
      <c r="M798" s="47"/>
    </row>
    <row r="799" spans="1:13" s="42" customFormat="1" ht="12.75" x14ac:dyDescent="0.2">
      <c r="A799" s="45"/>
      <c r="B799" s="45"/>
      <c r="C799" s="50"/>
      <c r="D799" s="42" t="str">
        <f>IFERROR(VLOOKUP(C799,Wedstrijdlocaties!B:E,4,FALSE),"")</f>
        <v/>
      </c>
      <c r="E799" s="51"/>
      <c r="F799" s="47"/>
      <c r="G799" s="47"/>
      <c r="H799" s="47"/>
      <c r="I799" s="47"/>
      <c r="J799" s="47"/>
      <c r="K799" s="47"/>
      <c r="L799" s="47"/>
      <c r="M799" s="47"/>
    </row>
    <row r="800" spans="1:13" s="42" customFormat="1" ht="12.75" x14ac:dyDescent="0.2">
      <c r="A800" s="45"/>
      <c r="B800" s="45"/>
      <c r="C800" s="50"/>
      <c r="D800" s="42" t="str">
        <f>IFERROR(VLOOKUP(C800,Wedstrijdlocaties!B:E,4,FALSE),"")</f>
        <v/>
      </c>
      <c r="E800" s="51"/>
      <c r="F800" s="47"/>
      <c r="G800" s="47"/>
      <c r="H800" s="47"/>
      <c r="I800" s="47"/>
      <c r="J800" s="47"/>
      <c r="K800" s="47"/>
      <c r="L800" s="47"/>
      <c r="M800" s="47"/>
    </row>
    <row r="801" spans="1:13" s="42" customFormat="1" ht="12.75" x14ac:dyDescent="0.2">
      <c r="A801" s="45"/>
      <c r="B801" s="45"/>
      <c r="C801" s="50"/>
      <c r="D801" s="42" t="str">
        <f>IFERROR(VLOOKUP(C801,Wedstrijdlocaties!B:E,4,FALSE),"")</f>
        <v/>
      </c>
      <c r="E801" s="51"/>
      <c r="F801" s="47"/>
      <c r="G801" s="47"/>
      <c r="H801" s="47"/>
      <c r="I801" s="47"/>
      <c r="J801" s="47"/>
      <c r="K801" s="47"/>
      <c r="L801" s="47"/>
      <c r="M801" s="47"/>
    </row>
    <row r="802" spans="1:13" s="42" customFormat="1" ht="12.75" x14ac:dyDescent="0.2">
      <c r="A802" s="45"/>
      <c r="B802" s="45"/>
      <c r="C802" s="50"/>
      <c r="D802" s="42" t="str">
        <f>IFERROR(VLOOKUP(C802,Wedstrijdlocaties!B:E,4,FALSE),"")</f>
        <v/>
      </c>
      <c r="E802" s="51"/>
      <c r="F802" s="47"/>
      <c r="G802" s="47"/>
      <c r="H802" s="47"/>
      <c r="I802" s="47"/>
      <c r="J802" s="47"/>
      <c r="K802" s="47"/>
      <c r="L802" s="47"/>
      <c r="M802" s="47"/>
    </row>
    <row r="803" spans="1:13" s="42" customFormat="1" ht="12.75" x14ac:dyDescent="0.2">
      <c r="A803" s="45"/>
      <c r="B803" s="45"/>
      <c r="C803" s="50"/>
      <c r="D803" s="42" t="str">
        <f>IFERROR(VLOOKUP(C803,Wedstrijdlocaties!B:E,4,FALSE),"")</f>
        <v/>
      </c>
      <c r="E803" s="51"/>
      <c r="F803" s="47"/>
      <c r="G803" s="47"/>
      <c r="H803" s="47"/>
      <c r="I803" s="47"/>
      <c r="J803" s="47"/>
      <c r="K803" s="47"/>
      <c r="L803" s="47"/>
      <c r="M803" s="47"/>
    </row>
    <row r="804" spans="1:13" s="42" customFormat="1" ht="12.75" x14ac:dyDescent="0.2">
      <c r="A804" s="45"/>
      <c r="B804" s="45"/>
      <c r="C804" s="50"/>
      <c r="D804" s="42" t="str">
        <f>IFERROR(VLOOKUP(C804,Wedstrijdlocaties!B:E,4,FALSE),"")</f>
        <v/>
      </c>
      <c r="E804" s="51"/>
      <c r="F804" s="47"/>
      <c r="G804" s="47"/>
      <c r="H804" s="47"/>
      <c r="I804" s="47"/>
      <c r="J804" s="47"/>
      <c r="K804" s="47"/>
      <c r="L804" s="47"/>
      <c r="M804" s="47"/>
    </row>
    <row r="805" spans="1:13" s="42" customFormat="1" ht="12.75" x14ac:dyDescent="0.2">
      <c r="A805" s="45"/>
      <c r="B805" s="45"/>
      <c r="C805" s="50"/>
      <c r="D805" s="42" t="str">
        <f>IFERROR(VLOOKUP(C805,Wedstrijdlocaties!B:E,4,FALSE),"")</f>
        <v/>
      </c>
      <c r="E805" s="51"/>
      <c r="F805" s="47"/>
      <c r="G805" s="47"/>
      <c r="H805" s="47"/>
      <c r="I805" s="47"/>
      <c r="J805" s="47"/>
      <c r="K805" s="47"/>
      <c r="L805" s="47"/>
      <c r="M805" s="47"/>
    </row>
    <row r="806" spans="1:13" s="42" customFormat="1" ht="12.75" x14ac:dyDescent="0.2">
      <c r="A806" s="45"/>
      <c r="B806" s="45"/>
      <c r="C806" s="50"/>
      <c r="D806" s="42" t="str">
        <f>IFERROR(VLOOKUP(C806,Wedstrijdlocaties!B:E,4,FALSE),"")</f>
        <v/>
      </c>
      <c r="E806" s="51"/>
      <c r="F806" s="47"/>
      <c r="G806" s="47"/>
      <c r="H806" s="47"/>
      <c r="I806" s="47"/>
      <c r="J806" s="47"/>
      <c r="K806" s="47"/>
      <c r="L806" s="47"/>
      <c r="M806" s="47"/>
    </row>
    <row r="807" spans="1:13" s="42" customFormat="1" ht="12.75" x14ac:dyDescent="0.2">
      <c r="A807" s="45"/>
      <c r="B807" s="45"/>
      <c r="C807" s="50"/>
      <c r="D807" s="42" t="str">
        <f>IFERROR(VLOOKUP(C807,Wedstrijdlocaties!B:E,4,FALSE),"")</f>
        <v/>
      </c>
      <c r="E807" s="51"/>
      <c r="F807" s="47"/>
      <c r="G807" s="47"/>
      <c r="H807" s="47"/>
      <c r="I807" s="47"/>
      <c r="J807" s="47"/>
      <c r="K807" s="47"/>
      <c r="L807" s="47"/>
      <c r="M807" s="47"/>
    </row>
    <row r="808" spans="1:13" s="42" customFormat="1" ht="12.75" x14ac:dyDescent="0.2">
      <c r="A808" s="45"/>
      <c r="B808" s="45"/>
      <c r="C808" s="50"/>
      <c r="D808" s="42" t="str">
        <f>IFERROR(VLOOKUP(C808,Wedstrijdlocaties!B:E,4,FALSE),"")</f>
        <v/>
      </c>
      <c r="E808" s="51"/>
      <c r="F808" s="47"/>
      <c r="G808" s="47"/>
      <c r="H808" s="47"/>
      <c r="I808" s="47"/>
      <c r="J808" s="47"/>
      <c r="K808" s="47"/>
      <c r="L808" s="47"/>
      <c r="M808" s="47"/>
    </row>
    <row r="809" spans="1:13" s="42" customFormat="1" ht="12.75" x14ac:dyDescent="0.2">
      <c r="A809" s="45"/>
      <c r="B809" s="45"/>
      <c r="C809" s="50"/>
      <c r="D809" s="42" t="str">
        <f>IFERROR(VLOOKUP(C809,Wedstrijdlocaties!B:E,4,FALSE),"")</f>
        <v/>
      </c>
      <c r="E809" s="51"/>
      <c r="F809" s="47"/>
      <c r="G809" s="47"/>
      <c r="H809" s="47"/>
      <c r="I809" s="47"/>
      <c r="J809" s="47"/>
      <c r="K809" s="47"/>
      <c r="L809" s="47"/>
      <c r="M809" s="47"/>
    </row>
    <row r="810" spans="1:13" s="42" customFormat="1" ht="12.75" x14ac:dyDescent="0.2">
      <c r="A810" s="45"/>
      <c r="B810" s="45"/>
      <c r="C810" s="50"/>
      <c r="D810" s="42" t="str">
        <f>IFERROR(VLOOKUP(C810,Wedstrijdlocaties!B:E,4,FALSE),"")</f>
        <v/>
      </c>
      <c r="E810" s="51"/>
      <c r="F810" s="47"/>
      <c r="G810" s="47"/>
      <c r="H810" s="47"/>
      <c r="I810" s="47"/>
      <c r="J810" s="47"/>
      <c r="K810" s="47"/>
      <c r="L810" s="47"/>
      <c r="M810" s="47"/>
    </row>
    <row r="811" spans="1:13" s="42" customFormat="1" ht="12.75" x14ac:dyDescent="0.2">
      <c r="A811" s="45"/>
      <c r="B811" s="45"/>
      <c r="C811" s="50"/>
      <c r="D811" s="42" t="str">
        <f>IFERROR(VLOOKUP(C811,Wedstrijdlocaties!B:E,4,FALSE),"")</f>
        <v/>
      </c>
      <c r="E811" s="51"/>
      <c r="F811" s="47"/>
      <c r="G811" s="47"/>
      <c r="H811" s="47"/>
      <c r="I811" s="47"/>
      <c r="J811" s="47"/>
      <c r="K811" s="47"/>
      <c r="L811" s="47"/>
      <c r="M811" s="47"/>
    </row>
    <row r="812" spans="1:13" s="42" customFormat="1" ht="12.75" x14ac:dyDescent="0.2">
      <c r="A812" s="45"/>
      <c r="B812" s="45"/>
      <c r="C812" s="50"/>
      <c r="D812" s="42" t="str">
        <f>IFERROR(VLOOKUP(C812,Wedstrijdlocaties!B:E,4,FALSE),"")</f>
        <v/>
      </c>
      <c r="E812" s="51"/>
      <c r="F812" s="47"/>
      <c r="G812" s="47"/>
      <c r="H812" s="47"/>
      <c r="I812" s="47"/>
      <c r="J812" s="47"/>
      <c r="K812" s="47"/>
      <c r="L812" s="47"/>
      <c r="M812" s="47"/>
    </row>
    <row r="813" spans="1:13" s="42" customFormat="1" ht="12.75" x14ac:dyDescent="0.2">
      <c r="A813" s="45"/>
      <c r="B813" s="45"/>
      <c r="C813" s="50"/>
      <c r="D813" s="42" t="str">
        <f>IFERROR(VLOOKUP(C813,Wedstrijdlocaties!B:E,4,FALSE),"")</f>
        <v/>
      </c>
      <c r="E813" s="51"/>
      <c r="F813" s="47"/>
      <c r="G813" s="47"/>
      <c r="H813" s="47"/>
      <c r="I813" s="47"/>
      <c r="J813" s="47"/>
      <c r="K813" s="47"/>
      <c r="L813" s="47"/>
      <c r="M813" s="47"/>
    </row>
    <row r="814" spans="1:13" s="42" customFormat="1" ht="12.75" x14ac:dyDescent="0.2">
      <c r="A814" s="45"/>
      <c r="B814" s="45"/>
      <c r="C814" s="50"/>
      <c r="D814" s="42" t="str">
        <f>IFERROR(VLOOKUP(C814,Wedstrijdlocaties!B:E,4,FALSE),"")</f>
        <v/>
      </c>
      <c r="E814" s="51"/>
      <c r="F814" s="47"/>
      <c r="G814" s="47"/>
      <c r="H814" s="47"/>
      <c r="I814" s="47"/>
      <c r="J814" s="47"/>
      <c r="K814" s="47"/>
      <c r="L814" s="47"/>
      <c r="M814" s="47"/>
    </row>
    <row r="815" spans="1:13" s="42" customFormat="1" ht="12.75" x14ac:dyDescent="0.2">
      <c r="A815" s="45"/>
      <c r="B815" s="45"/>
      <c r="C815" s="50"/>
      <c r="D815" s="42" t="str">
        <f>IFERROR(VLOOKUP(C815,Wedstrijdlocaties!B:E,4,FALSE),"")</f>
        <v/>
      </c>
      <c r="E815" s="51"/>
      <c r="F815" s="47"/>
      <c r="G815" s="47"/>
      <c r="H815" s="47"/>
      <c r="I815" s="47"/>
      <c r="J815" s="47"/>
      <c r="K815" s="47"/>
      <c r="L815" s="47"/>
      <c r="M815" s="47"/>
    </row>
    <row r="816" spans="1:13" s="42" customFormat="1" ht="12.75" x14ac:dyDescent="0.2">
      <c r="A816" s="45"/>
      <c r="B816" s="45"/>
      <c r="C816" s="50"/>
      <c r="D816" s="42" t="str">
        <f>IFERROR(VLOOKUP(C816,Wedstrijdlocaties!B:E,4,FALSE),"")</f>
        <v/>
      </c>
      <c r="E816" s="51"/>
      <c r="F816" s="47"/>
      <c r="G816" s="47"/>
      <c r="H816" s="47"/>
      <c r="I816" s="47"/>
      <c r="J816" s="47"/>
      <c r="K816" s="47"/>
      <c r="L816" s="47"/>
      <c r="M816" s="47"/>
    </row>
    <row r="817" spans="1:13" s="42" customFormat="1" ht="12.75" x14ac:dyDescent="0.2">
      <c r="A817" s="45"/>
      <c r="B817" s="45"/>
      <c r="C817" s="50"/>
      <c r="D817" s="42" t="str">
        <f>IFERROR(VLOOKUP(C817,Wedstrijdlocaties!B:E,4,FALSE),"")</f>
        <v/>
      </c>
      <c r="E817" s="51"/>
      <c r="F817" s="47"/>
      <c r="G817" s="47"/>
      <c r="H817" s="47"/>
      <c r="I817" s="47"/>
      <c r="J817" s="47"/>
      <c r="K817" s="47"/>
      <c r="L817" s="47"/>
      <c r="M817" s="47"/>
    </row>
    <row r="818" spans="1:13" s="42" customFormat="1" ht="12.75" x14ac:dyDescent="0.2">
      <c r="A818" s="45"/>
      <c r="B818" s="45"/>
      <c r="C818" s="50"/>
      <c r="D818" s="42" t="str">
        <f>IFERROR(VLOOKUP(C818,Wedstrijdlocaties!B:E,4,FALSE),"")</f>
        <v/>
      </c>
      <c r="E818" s="51"/>
      <c r="F818" s="47"/>
      <c r="G818" s="47"/>
      <c r="H818" s="47"/>
      <c r="I818" s="47"/>
      <c r="J818" s="47"/>
      <c r="K818" s="47"/>
      <c r="L818" s="47"/>
      <c r="M818" s="47"/>
    </row>
    <row r="819" spans="1:13" s="42" customFormat="1" ht="12.75" x14ac:dyDescent="0.2">
      <c r="A819" s="45"/>
      <c r="B819" s="45"/>
      <c r="C819" s="50"/>
      <c r="D819" s="42" t="str">
        <f>IFERROR(VLOOKUP(C819,Wedstrijdlocaties!B:E,4,FALSE),"")</f>
        <v/>
      </c>
      <c r="E819" s="51"/>
      <c r="F819" s="47"/>
      <c r="G819" s="47"/>
      <c r="H819" s="47"/>
      <c r="I819" s="47"/>
      <c r="J819" s="47"/>
      <c r="K819" s="47"/>
      <c r="L819" s="47"/>
      <c r="M819" s="47"/>
    </row>
    <row r="820" spans="1:13" s="42" customFormat="1" ht="12.75" x14ac:dyDescent="0.2">
      <c r="A820" s="45"/>
      <c r="B820" s="45"/>
      <c r="C820" s="50"/>
      <c r="D820" s="42" t="str">
        <f>IFERROR(VLOOKUP(C820,Wedstrijdlocaties!B:E,4,FALSE),"")</f>
        <v/>
      </c>
      <c r="E820" s="51"/>
      <c r="F820" s="47"/>
      <c r="G820" s="47"/>
      <c r="H820" s="47"/>
      <c r="I820" s="47"/>
      <c r="J820" s="47"/>
      <c r="K820" s="47"/>
      <c r="L820" s="47"/>
      <c r="M820" s="47"/>
    </row>
    <row r="821" spans="1:13" s="42" customFormat="1" ht="12.75" x14ac:dyDescent="0.2">
      <c r="A821" s="45"/>
      <c r="B821" s="45"/>
      <c r="C821" s="50"/>
      <c r="D821" s="42" t="str">
        <f>IFERROR(VLOOKUP(C821,Wedstrijdlocaties!B:E,4,FALSE),"")</f>
        <v/>
      </c>
      <c r="E821" s="51"/>
      <c r="F821" s="47"/>
      <c r="G821" s="47"/>
      <c r="H821" s="47"/>
      <c r="I821" s="47"/>
      <c r="J821" s="47"/>
      <c r="K821" s="47"/>
      <c r="L821" s="47"/>
      <c r="M821" s="47"/>
    </row>
    <row r="822" spans="1:13" s="42" customFormat="1" ht="12.75" x14ac:dyDescent="0.2">
      <c r="A822" s="45"/>
      <c r="B822" s="45"/>
      <c r="C822" s="50"/>
      <c r="D822" s="42" t="str">
        <f>IFERROR(VLOOKUP(C822,Wedstrijdlocaties!B:E,4,FALSE),"")</f>
        <v/>
      </c>
      <c r="E822" s="51"/>
      <c r="F822" s="47"/>
      <c r="G822" s="47"/>
      <c r="H822" s="47"/>
      <c r="I822" s="47"/>
      <c r="J822" s="47"/>
      <c r="K822" s="47"/>
      <c r="L822" s="47"/>
      <c r="M822" s="47"/>
    </row>
    <row r="823" spans="1:13" s="42" customFormat="1" ht="12.75" x14ac:dyDescent="0.2">
      <c r="A823" s="45"/>
      <c r="B823" s="45"/>
      <c r="C823" s="50"/>
      <c r="D823" s="42" t="str">
        <f>IFERROR(VLOOKUP(C823,Wedstrijdlocaties!B:E,4,FALSE),"")</f>
        <v/>
      </c>
      <c r="E823" s="51"/>
      <c r="F823" s="47"/>
      <c r="G823" s="47"/>
      <c r="H823" s="47"/>
      <c r="I823" s="47"/>
      <c r="J823" s="47"/>
      <c r="K823" s="47"/>
      <c r="L823" s="47"/>
      <c r="M823" s="47"/>
    </row>
    <row r="824" spans="1:13" s="42" customFormat="1" ht="12.75" x14ac:dyDescent="0.2">
      <c r="A824" s="45"/>
      <c r="B824" s="45"/>
      <c r="C824" s="50"/>
      <c r="D824" s="42" t="str">
        <f>IFERROR(VLOOKUP(C824,Wedstrijdlocaties!B:E,4,FALSE),"")</f>
        <v/>
      </c>
      <c r="E824" s="51"/>
      <c r="F824" s="47"/>
      <c r="G824" s="47"/>
      <c r="H824" s="47"/>
      <c r="I824" s="47"/>
      <c r="J824" s="47"/>
      <c r="K824" s="47"/>
      <c r="L824" s="47"/>
      <c r="M824" s="47"/>
    </row>
    <row r="825" spans="1:13" s="42" customFormat="1" ht="12.75" x14ac:dyDescent="0.2">
      <c r="A825" s="45"/>
      <c r="B825" s="45"/>
      <c r="C825" s="50"/>
      <c r="D825" s="42" t="str">
        <f>IFERROR(VLOOKUP(C825,Wedstrijdlocaties!B:E,4,FALSE),"")</f>
        <v/>
      </c>
      <c r="E825" s="51"/>
      <c r="F825" s="47"/>
      <c r="G825" s="47"/>
      <c r="H825" s="47"/>
      <c r="I825" s="47"/>
      <c r="J825" s="47"/>
      <c r="K825" s="47"/>
      <c r="L825" s="47"/>
      <c r="M825" s="47"/>
    </row>
    <row r="826" spans="1:13" s="42" customFormat="1" ht="12.75" x14ac:dyDescent="0.2">
      <c r="A826" s="45"/>
      <c r="B826" s="45"/>
      <c r="C826" s="50"/>
      <c r="D826" s="42" t="str">
        <f>IFERROR(VLOOKUP(C826,Wedstrijdlocaties!B:E,4,FALSE),"")</f>
        <v/>
      </c>
      <c r="E826" s="51"/>
      <c r="F826" s="47"/>
      <c r="G826" s="47"/>
      <c r="H826" s="47"/>
      <c r="I826" s="47"/>
      <c r="J826" s="47"/>
      <c r="K826" s="47"/>
      <c r="L826" s="47"/>
      <c r="M826" s="47"/>
    </row>
    <row r="827" spans="1:13" s="42" customFormat="1" ht="12.75" x14ac:dyDescent="0.2">
      <c r="A827" s="45"/>
      <c r="B827" s="45"/>
      <c r="C827" s="50"/>
      <c r="D827" s="42" t="str">
        <f>IFERROR(VLOOKUP(C827,Wedstrijdlocaties!B:E,4,FALSE),"")</f>
        <v/>
      </c>
      <c r="E827" s="51"/>
      <c r="F827" s="47"/>
      <c r="G827" s="47"/>
      <c r="H827" s="47"/>
      <c r="I827" s="47"/>
      <c r="J827" s="47"/>
      <c r="K827" s="47"/>
      <c r="L827" s="47"/>
      <c r="M827" s="47"/>
    </row>
    <row r="828" spans="1:13" s="42" customFormat="1" ht="12.75" x14ac:dyDescent="0.2">
      <c r="A828" s="45"/>
      <c r="B828" s="45"/>
      <c r="C828" s="50"/>
      <c r="D828" s="42" t="str">
        <f>IFERROR(VLOOKUP(C828,Wedstrijdlocaties!B:E,4,FALSE),"")</f>
        <v/>
      </c>
      <c r="E828" s="51"/>
      <c r="F828" s="47"/>
      <c r="G828" s="47"/>
      <c r="H828" s="47"/>
      <c r="I828" s="47"/>
      <c r="J828" s="47"/>
      <c r="K828" s="47"/>
      <c r="L828" s="47"/>
      <c r="M828" s="47"/>
    </row>
    <row r="829" spans="1:13" s="42" customFormat="1" ht="12.75" x14ac:dyDescent="0.2">
      <c r="A829" s="45"/>
      <c r="B829" s="45"/>
      <c r="C829" s="50"/>
      <c r="D829" s="42" t="str">
        <f>IFERROR(VLOOKUP(C829,Wedstrijdlocaties!B:E,4,FALSE),"")</f>
        <v/>
      </c>
      <c r="E829" s="51"/>
      <c r="F829" s="47"/>
      <c r="G829" s="47"/>
      <c r="H829" s="47"/>
      <c r="I829" s="47"/>
      <c r="J829" s="47"/>
      <c r="K829" s="47"/>
      <c r="L829" s="47"/>
      <c r="M829" s="47"/>
    </row>
    <row r="830" spans="1:13" s="42" customFormat="1" ht="12.75" x14ac:dyDescent="0.2">
      <c r="A830" s="45"/>
      <c r="B830" s="45"/>
      <c r="C830" s="50"/>
      <c r="D830" s="42" t="str">
        <f>IFERROR(VLOOKUP(C830,Wedstrijdlocaties!B:E,4,FALSE),"")</f>
        <v/>
      </c>
      <c r="E830" s="51"/>
      <c r="F830" s="47"/>
      <c r="G830" s="47"/>
      <c r="H830" s="47"/>
      <c r="I830" s="47"/>
      <c r="J830" s="47"/>
      <c r="K830" s="47"/>
      <c r="L830" s="47"/>
      <c r="M830" s="47"/>
    </row>
    <row r="831" spans="1:13" s="42" customFormat="1" ht="12.75" x14ac:dyDescent="0.2">
      <c r="A831" s="45"/>
      <c r="B831" s="45"/>
      <c r="C831" s="50"/>
      <c r="D831" s="42" t="str">
        <f>IFERROR(VLOOKUP(C831,Wedstrijdlocaties!B:E,4,FALSE),"")</f>
        <v/>
      </c>
      <c r="E831" s="51"/>
      <c r="F831" s="47"/>
      <c r="G831" s="47"/>
      <c r="H831" s="47"/>
      <c r="I831" s="47"/>
      <c r="J831" s="47"/>
      <c r="K831" s="47"/>
      <c r="L831" s="47"/>
      <c r="M831" s="47"/>
    </row>
    <row r="832" spans="1:13" s="42" customFormat="1" ht="12.75" x14ac:dyDescent="0.2">
      <c r="A832" s="45"/>
      <c r="B832" s="45"/>
      <c r="C832" s="50"/>
      <c r="D832" s="42" t="str">
        <f>IFERROR(VLOOKUP(C832,Wedstrijdlocaties!B:E,4,FALSE),"")</f>
        <v/>
      </c>
      <c r="E832" s="51"/>
      <c r="F832" s="47"/>
      <c r="G832" s="47"/>
      <c r="H832" s="47"/>
      <c r="I832" s="47"/>
      <c r="J832" s="47"/>
      <c r="K832" s="47"/>
      <c r="L832" s="47"/>
      <c r="M832" s="47"/>
    </row>
    <row r="833" spans="1:13" s="42" customFormat="1" ht="12.75" x14ac:dyDescent="0.2">
      <c r="A833" s="45"/>
      <c r="B833" s="45"/>
      <c r="C833" s="50"/>
      <c r="D833" s="42" t="str">
        <f>IFERROR(VLOOKUP(C833,Wedstrijdlocaties!B:E,4,FALSE),"")</f>
        <v/>
      </c>
      <c r="E833" s="51"/>
      <c r="F833" s="47"/>
      <c r="G833" s="47"/>
      <c r="H833" s="47"/>
      <c r="I833" s="47"/>
      <c r="J833" s="47"/>
      <c r="K833" s="47"/>
      <c r="L833" s="47"/>
      <c r="M833" s="47"/>
    </row>
    <row r="834" spans="1:13" s="42" customFormat="1" ht="12.75" x14ac:dyDescent="0.2">
      <c r="A834" s="45"/>
      <c r="B834" s="45"/>
      <c r="C834" s="50"/>
      <c r="D834" s="42" t="str">
        <f>IFERROR(VLOOKUP(C834,Wedstrijdlocaties!B:E,4,FALSE),"")</f>
        <v/>
      </c>
      <c r="E834" s="51"/>
      <c r="F834" s="47"/>
      <c r="G834" s="47"/>
      <c r="H834" s="47"/>
      <c r="I834" s="47"/>
      <c r="J834" s="47"/>
      <c r="K834" s="47"/>
      <c r="L834" s="47"/>
      <c r="M834" s="47"/>
    </row>
    <row r="835" spans="1:13" s="42" customFormat="1" ht="12.75" x14ac:dyDescent="0.2">
      <c r="A835" s="45"/>
      <c r="B835" s="45"/>
      <c r="C835" s="50"/>
      <c r="D835" s="42" t="str">
        <f>IFERROR(VLOOKUP(C835,Wedstrijdlocaties!B:E,4,FALSE),"")</f>
        <v/>
      </c>
      <c r="E835" s="51"/>
      <c r="F835" s="47"/>
      <c r="G835" s="47"/>
      <c r="H835" s="47"/>
      <c r="I835" s="47"/>
      <c r="J835" s="47"/>
      <c r="K835" s="47"/>
      <c r="L835" s="47"/>
      <c r="M835" s="47"/>
    </row>
    <row r="836" spans="1:13" s="42" customFormat="1" ht="12.75" x14ac:dyDescent="0.2">
      <c r="A836" s="45"/>
      <c r="B836" s="45"/>
      <c r="C836" s="50"/>
      <c r="D836" s="42" t="str">
        <f>IFERROR(VLOOKUP(C836,Wedstrijdlocaties!B:E,4,FALSE),"")</f>
        <v/>
      </c>
      <c r="E836" s="51"/>
      <c r="F836" s="47"/>
      <c r="G836" s="47"/>
      <c r="H836" s="47"/>
      <c r="I836" s="47"/>
      <c r="J836" s="47"/>
      <c r="K836" s="47"/>
      <c r="L836" s="47"/>
      <c r="M836" s="47"/>
    </row>
    <row r="837" spans="1:13" s="42" customFormat="1" ht="12.75" x14ac:dyDescent="0.2">
      <c r="A837" s="45"/>
      <c r="B837" s="45"/>
      <c r="C837" s="50"/>
      <c r="D837" s="42" t="str">
        <f>IFERROR(VLOOKUP(C837,Wedstrijdlocaties!B:E,4,FALSE),"")</f>
        <v/>
      </c>
      <c r="E837" s="51"/>
      <c r="F837" s="47"/>
      <c r="G837" s="47"/>
      <c r="H837" s="47"/>
      <c r="I837" s="47"/>
      <c r="J837" s="47"/>
      <c r="K837" s="47"/>
      <c r="L837" s="47"/>
      <c r="M837" s="47"/>
    </row>
    <row r="838" spans="1:13" s="42" customFormat="1" ht="12.75" x14ac:dyDescent="0.2">
      <c r="A838" s="45"/>
      <c r="B838" s="45"/>
      <c r="C838" s="50"/>
      <c r="D838" s="42" t="str">
        <f>IFERROR(VLOOKUP(C838,Wedstrijdlocaties!B:E,4,FALSE),"")</f>
        <v/>
      </c>
      <c r="E838" s="51"/>
      <c r="F838" s="47"/>
      <c r="G838" s="47"/>
      <c r="H838" s="47"/>
      <c r="I838" s="47"/>
      <c r="J838" s="47"/>
      <c r="K838" s="47"/>
      <c r="L838" s="47"/>
      <c r="M838" s="47"/>
    </row>
    <row r="839" spans="1:13" s="42" customFormat="1" ht="12.75" x14ac:dyDescent="0.2">
      <c r="A839" s="45"/>
      <c r="B839" s="45"/>
      <c r="C839" s="50"/>
      <c r="D839" s="42" t="str">
        <f>IFERROR(VLOOKUP(C839,Wedstrijdlocaties!B:E,4,FALSE),"")</f>
        <v/>
      </c>
      <c r="E839" s="51"/>
      <c r="F839" s="47"/>
      <c r="G839" s="47"/>
      <c r="H839" s="47"/>
      <c r="I839" s="47"/>
      <c r="J839" s="47"/>
      <c r="K839" s="47"/>
      <c r="L839" s="47"/>
      <c r="M839" s="47"/>
    </row>
    <row r="840" spans="1:13" s="42" customFormat="1" ht="12.75" x14ac:dyDescent="0.2">
      <c r="A840" s="45"/>
      <c r="B840" s="45"/>
      <c r="C840" s="50"/>
      <c r="D840" s="42" t="str">
        <f>IFERROR(VLOOKUP(C840,Wedstrijdlocaties!B:E,4,FALSE),"")</f>
        <v/>
      </c>
      <c r="E840" s="51"/>
      <c r="F840" s="47"/>
      <c r="G840" s="47"/>
      <c r="H840" s="47"/>
      <c r="I840" s="47"/>
      <c r="J840" s="47"/>
      <c r="K840" s="47"/>
      <c r="L840" s="47"/>
      <c r="M840" s="47"/>
    </row>
    <row r="841" spans="1:13" s="42" customFormat="1" ht="12.75" x14ac:dyDescent="0.2">
      <c r="A841" s="45"/>
      <c r="B841" s="45"/>
      <c r="C841" s="50"/>
      <c r="D841" s="42" t="str">
        <f>IFERROR(VLOOKUP(C841,Wedstrijdlocaties!B:E,4,FALSE),"")</f>
        <v/>
      </c>
      <c r="E841" s="51"/>
      <c r="F841" s="47"/>
      <c r="G841" s="47"/>
      <c r="H841" s="47"/>
      <c r="I841" s="47"/>
      <c r="J841" s="47"/>
      <c r="K841" s="47"/>
      <c r="L841" s="47"/>
      <c r="M841" s="47"/>
    </row>
    <row r="842" spans="1:13" s="42" customFormat="1" ht="12.75" x14ac:dyDescent="0.2">
      <c r="A842" s="45"/>
      <c r="B842" s="45"/>
      <c r="C842" s="50"/>
      <c r="D842" s="42" t="str">
        <f>IFERROR(VLOOKUP(C842,Wedstrijdlocaties!B:E,4,FALSE),"")</f>
        <v/>
      </c>
      <c r="E842" s="51"/>
      <c r="F842" s="47"/>
      <c r="G842" s="47"/>
      <c r="H842" s="47"/>
      <c r="I842" s="47"/>
      <c r="J842" s="47"/>
      <c r="K842" s="47"/>
      <c r="L842" s="47"/>
      <c r="M842" s="47"/>
    </row>
    <row r="843" spans="1:13" s="42" customFormat="1" ht="12.75" x14ac:dyDescent="0.2">
      <c r="A843" s="45"/>
      <c r="B843" s="45"/>
      <c r="C843" s="50"/>
      <c r="D843" s="42" t="str">
        <f>IFERROR(VLOOKUP(C843,Wedstrijdlocaties!B:E,4,FALSE),"")</f>
        <v/>
      </c>
      <c r="E843" s="51"/>
      <c r="F843" s="47"/>
      <c r="G843" s="47"/>
      <c r="H843" s="47"/>
      <c r="I843" s="47"/>
      <c r="J843" s="47"/>
      <c r="K843" s="47"/>
      <c r="L843" s="47"/>
      <c r="M843" s="47"/>
    </row>
    <row r="844" spans="1:13" s="42" customFormat="1" ht="12.75" x14ac:dyDescent="0.2">
      <c r="A844" s="45"/>
      <c r="B844" s="45"/>
      <c r="C844" s="50"/>
      <c r="D844" s="42" t="str">
        <f>IFERROR(VLOOKUP(C844,Wedstrijdlocaties!B:E,4,FALSE),"")</f>
        <v/>
      </c>
      <c r="E844" s="51"/>
      <c r="F844" s="47"/>
      <c r="G844" s="47"/>
      <c r="H844" s="47"/>
      <c r="I844" s="47"/>
      <c r="J844" s="47"/>
      <c r="K844" s="47"/>
      <c r="L844" s="47"/>
      <c r="M844" s="47"/>
    </row>
    <row r="845" spans="1:13" s="42" customFormat="1" ht="12.75" x14ac:dyDescent="0.2">
      <c r="A845" s="45"/>
      <c r="B845" s="45"/>
      <c r="C845" s="50"/>
      <c r="D845" s="42" t="str">
        <f>IFERROR(VLOOKUP(C845,Wedstrijdlocaties!B:E,4,FALSE),"")</f>
        <v/>
      </c>
      <c r="E845" s="51"/>
      <c r="F845" s="47"/>
      <c r="G845" s="47"/>
      <c r="H845" s="47"/>
      <c r="I845" s="47"/>
      <c r="J845" s="47"/>
      <c r="K845" s="47"/>
      <c r="L845" s="47"/>
      <c r="M845" s="47"/>
    </row>
    <row r="846" spans="1:13" s="42" customFormat="1" ht="12.75" x14ac:dyDescent="0.2">
      <c r="A846" s="45"/>
      <c r="B846" s="45"/>
      <c r="C846" s="50"/>
      <c r="D846" s="42" t="str">
        <f>IFERROR(VLOOKUP(C846,Wedstrijdlocaties!B:E,4,FALSE),"")</f>
        <v/>
      </c>
      <c r="E846" s="51"/>
      <c r="F846" s="47"/>
      <c r="G846" s="47"/>
      <c r="H846" s="47"/>
      <c r="I846" s="47"/>
      <c r="J846" s="47"/>
      <c r="K846" s="47"/>
      <c r="L846" s="47"/>
      <c r="M846" s="47"/>
    </row>
    <row r="847" spans="1:13" s="42" customFormat="1" ht="12.75" x14ac:dyDescent="0.2">
      <c r="A847" s="45"/>
      <c r="B847" s="45"/>
      <c r="C847" s="50"/>
      <c r="D847" s="42" t="str">
        <f>IFERROR(VLOOKUP(C847,Wedstrijdlocaties!B:E,4,FALSE),"")</f>
        <v/>
      </c>
      <c r="E847" s="51"/>
      <c r="F847" s="47"/>
      <c r="G847" s="47"/>
      <c r="H847" s="47"/>
      <c r="I847" s="47"/>
      <c r="J847" s="47"/>
      <c r="K847" s="47"/>
      <c r="L847" s="47"/>
      <c r="M847" s="47"/>
    </row>
    <row r="848" spans="1:13" s="42" customFormat="1" ht="12.75" x14ac:dyDescent="0.2">
      <c r="A848" s="45"/>
      <c r="B848" s="45"/>
      <c r="C848" s="50"/>
      <c r="D848" s="42" t="str">
        <f>IFERROR(VLOOKUP(C848,Wedstrijdlocaties!B:E,4,FALSE),"")</f>
        <v/>
      </c>
      <c r="E848" s="51"/>
      <c r="F848" s="47"/>
      <c r="G848" s="47"/>
      <c r="H848" s="47"/>
      <c r="I848" s="47"/>
      <c r="J848" s="47"/>
      <c r="K848" s="47"/>
      <c r="L848" s="47"/>
      <c r="M848" s="47"/>
    </row>
    <row r="849" spans="1:13" s="42" customFormat="1" ht="12.75" x14ac:dyDescent="0.2">
      <c r="A849" s="45"/>
      <c r="B849" s="45"/>
      <c r="C849" s="50"/>
      <c r="D849" s="42" t="str">
        <f>IFERROR(VLOOKUP(C849,Wedstrijdlocaties!B:E,4,FALSE),"")</f>
        <v/>
      </c>
      <c r="E849" s="51"/>
      <c r="F849" s="47"/>
      <c r="G849" s="47"/>
      <c r="H849" s="47"/>
      <c r="I849" s="47"/>
      <c r="J849" s="47"/>
      <c r="K849" s="47"/>
      <c r="L849" s="47"/>
      <c r="M849" s="47"/>
    </row>
    <row r="850" spans="1:13" s="42" customFormat="1" ht="12.75" x14ac:dyDescent="0.2">
      <c r="A850" s="45"/>
      <c r="B850" s="45"/>
      <c r="C850" s="50"/>
      <c r="D850" s="42" t="str">
        <f>IFERROR(VLOOKUP(C850,Wedstrijdlocaties!B:E,4,FALSE),"")</f>
        <v/>
      </c>
      <c r="E850" s="51"/>
      <c r="F850" s="47"/>
      <c r="G850" s="47"/>
      <c r="H850" s="47"/>
      <c r="I850" s="47"/>
      <c r="J850" s="47"/>
      <c r="K850" s="47"/>
      <c r="L850" s="47"/>
      <c r="M850" s="47"/>
    </row>
    <row r="851" spans="1:13" s="42" customFormat="1" ht="12.75" x14ac:dyDescent="0.2">
      <c r="A851" s="45"/>
      <c r="B851" s="45"/>
      <c r="C851" s="50"/>
      <c r="D851" s="42" t="str">
        <f>IFERROR(VLOOKUP(C851,Wedstrijdlocaties!B:E,4,FALSE),"")</f>
        <v/>
      </c>
      <c r="E851" s="51"/>
      <c r="F851" s="47"/>
      <c r="G851" s="47"/>
      <c r="H851" s="47"/>
      <c r="I851" s="47"/>
      <c r="J851" s="47"/>
      <c r="K851" s="47"/>
      <c r="L851" s="47"/>
      <c r="M851" s="47"/>
    </row>
    <row r="852" spans="1:13" s="42" customFormat="1" ht="12.75" x14ac:dyDescent="0.2">
      <c r="A852" s="45"/>
      <c r="B852" s="45"/>
      <c r="C852" s="50"/>
      <c r="D852" s="42" t="str">
        <f>IFERROR(VLOOKUP(C852,Wedstrijdlocaties!B:E,4,FALSE),"")</f>
        <v/>
      </c>
      <c r="E852" s="51"/>
      <c r="F852" s="47"/>
      <c r="G852" s="47"/>
      <c r="H852" s="47"/>
      <c r="I852" s="47"/>
      <c r="J852" s="47"/>
      <c r="K852" s="47"/>
      <c r="L852" s="47"/>
      <c r="M852" s="47"/>
    </row>
    <row r="853" spans="1:13" s="42" customFormat="1" ht="12.75" x14ac:dyDescent="0.2">
      <c r="A853" s="45"/>
      <c r="B853" s="45"/>
      <c r="C853" s="50"/>
      <c r="D853" s="42" t="str">
        <f>IFERROR(VLOOKUP(C853,Wedstrijdlocaties!B:E,4,FALSE),"")</f>
        <v/>
      </c>
      <c r="E853" s="51"/>
      <c r="F853" s="47"/>
      <c r="G853" s="47"/>
      <c r="H853" s="47"/>
      <c r="I853" s="47"/>
      <c r="J853" s="47"/>
      <c r="K853" s="47"/>
      <c r="L853" s="47"/>
      <c r="M853" s="47"/>
    </row>
    <row r="854" spans="1:13" s="42" customFormat="1" ht="12.75" x14ac:dyDescent="0.2">
      <c r="A854" s="45"/>
      <c r="B854" s="45"/>
      <c r="C854" s="50"/>
      <c r="D854" s="42" t="str">
        <f>IFERROR(VLOOKUP(C854,Wedstrijdlocaties!B:E,4,FALSE),"")</f>
        <v/>
      </c>
      <c r="E854" s="51"/>
      <c r="F854" s="47"/>
      <c r="G854" s="47"/>
      <c r="H854" s="47"/>
      <c r="I854" s="47"/>
      <c r="J854" s="47"/>
      <c r="K854" s="47"/>
      <c r="L854" s="47"/>
      <c r="M854" s="47"/>
    </row>
    <row r="855" spans="1:13" s="42" customFormat="1" ht="12.75" x14ac:dyDescent="0.2">
      <c r="A855" s="45"/>
      <c r="B855" s="45"/>
      <c r="C855" s="50"/>
      <c r="D855" s="42" t="str">
        <f>IFERROR(VLOOKUP(C855,Wedstrijdlocaties!B:E,4,FALSE),"")</f>
        <v/>
      </c>
      <c r="E855" s="51"/>
      <c r="F855" s="47"/>
      <c r="G855" s="47"/>
      <c r="H855" s="47"/>
      <c r="I855" s="47"/>
      <c r="J855" s="47"/>
      <c r="K855" s="47"/>
      <c r="L855" s="47"/>
      <c r="M855" s="47"/>
    </row>
    <row r="856" spans="1:13" s="42" customFormat="1" ht="12.75" x14ac:dyDescent="0.2">
      <c r="A856" s="45"/>
      <c r="B856" s="45"/>
      <c r="C856" s="50"/>
      <c r="D856" s="42" t="str">
        <f>IFERROR(VLOOKUP(C856,Wedstrijdlocaties!B:E,4,FALSE),"")</f>
        <v/>
      </c>
      <c r="E856" s="51"/>
      <c r="F856" s="47"/>
      <c r="G856" s="47"/>
      <c r="H856" s="47"/>
      <c r="I856" s="47"/>
      <c r="J856" s="47"/>
      <c r="K856" s="47"/>
      <c r="L856" s="47"/>
      <c r="M856" s="47"/>
    </row>
    <row r="857" spans="1:13" s="42" customFormat="1" ht="12.75" x14ac:dyDescent="0.2">
      <c r="A857" s="45"/>
      <c r="B857" s="45"/>
      <c r="C857" s="50"/>
      <c r="D857" s="42" t="str">
        <f>IFERROR(VLOOKUP(C857,Wedstrijdlocaties!B:E,4,FALSE),"")</f>
        <v/>
      </c>
      <c r="E857" s="51"/>
      <c r="F857" s="47"/>
      <c r="G857" s="47"/>
      <c r="H857" s="47"/>
      <c r="I857" s="47"/>
      <c r="J857" s="47"/>
      <c r="K857" s="47"/>
      <c r="L857" s="47"/>
      <c r="M857" s="47"/>
    </row>
    <row r="858" spans="1:13" s="42" customFormat="1" ht="12.75" x14ac:dyDescent="0.2">
      <c r="A858" s="45"/>
      <c r="B858" s="45"/>
      <c r="C858" s="50"/>
      <c r="D858" s="42" t="str">
        <f>IFERROR(VLOOKUP(C858,Wedstrijdlocaties!B:E,4,FALSE),"")</f>
        <v/>
      </c>
      <c r="E858" s="51"/>
      <c r="F858" s="47"/>
      <c r="G858" s="47"/>
      <c r="H858" s="47"/>
      <c r="I858" s="47"/>
      <c r="J858" s="47"/>
      <c r="K858" s="47"/>
      <c r="L858" s="47"/>
      <c r="M858" s="47"/>
    </row>
    <row r="859" spans="1:13" s="42" customFormat="1" ht="12.75" x14ac:dyDescent="0.2">
      <c r="A859" s="45"/>
      <c r="B859" s="45"/>
      <c r="C859" s="50"/>
      <c r="D859" s="42" t="str">
        <f>IFERROR(VLOOKUP(C859,Wedstrijdlocaties!B:E,4,FALSE),"")</f>
        <v/>
      </c>
      <c r="E859" s="51"/>
      <c r="F859" s="47"/>
      <c r="G859" s="47"/>
      <c r="H859" s="47"/>
      <c r="I859" s="47"/>
      <c r="J859" s="47"/>
      <c r="K859" s="47"/>
      <c r="L859" s="47"/>
      <c r="M859" s="47"/>
    </row>
    <row r="860" spans="1:13" s="42" customFormat="1" ht="12.75" x14ac:dyDescent="0.2">
      <c r="A860" s="45"/>
      <c r="B860" s="45"/>
      <c r="C860" s="50"/>
      <c r="D860" s="42" t="str">
        <f>IFERROR(VLOOKUP(C860,Wedstrijdlocaties!B:E,4,FALSE),"")</f>
        <v/>
      </c>
      <c r="E860" s="51"/>
      <c r="F860" s="47"/>
      <c r="G860" s="47"/>
      <c r="H860" s="47"/>
      <c r="I860" s="47"/>
      <c r="J860" s="47"/>
      <c r="K860" s="47"/>
      <c r="L860" s="47"/>
      <c r="M860" s="47"/>
    </row>
    <row r="861" spans="1:13" s="42" customFormat="1" ht="12.75" x14ac:dyDescent="0.2">
      <c r="A861" s="45"/>
      <c r="B861" s="45"/>
      <c r="C861" s="50"/>
      <c r="D861" s="42" t="str">
        <f>IFERROR(VLOOKUP(C861,Wedstrijdlocaties!B:E,4,FALSE),"")</f>
        <v/>
      </c>
      <c r="E861" s="51"/>
      <c r="F861" s="47"/>
      <c r="G861" s="47"/>
      <c r="H861" s="47"/>
      <c r="I861" s="47"/>
      <c r="J861" s="47"/>
      <c r="K861" s="47"/>
      <c r="L861" s="47"/>
      <c r="M861" s="47"/>
    </row>
    <row r="862" spans="1:13" s="42" customFormat="1" ht="12.75" x14ac:dyDescent="0.2">
      <c r="A862" s="45"/>
      <c r="B862" s="45"/>
      <c r="C862" s="50"/>
      <c r="D862" s="42" t="str">
        <f>IFERROR(VLOOKUP(C862,Wedstrijdlocaties!B:E,4,FALSE),"")</f>
        <v/>
      </c>
      <c r="E862" s="51"/>
      <c r="F862" s="47"/>
      <c r="G862" s="47"/>
      <c r="H862" s="47"/>
      <c r="I862" s="47"/>
      <c r="J862" s="47"/>
      <c r="K862" s="47"/>
      <c r="L862" s="47"/>
      <c r="M862" s="47"/>
    </row>
    <row r="863" spans="1:13" s="42" customFormat="1" ht="12.75" x14ac:dyDescent="0.2">
      <c r="A863" s="45"/>
      <c r="B863" s="45"/>
      <c r="C863" s="50"/>
      <c r="D863" s="42" t="str">
        <f>IFERROR(VLOOKUP(C863,Wedstrijdlocaties!B:E,4,FALSE),"")</f>
        <v/>
      </c>
      <c r="E863" s="51"/>
      <c r="F863" s="47"/>
      <c r="G863" s="47"/>
      <c r="H863" s="47"/>
      <c r="I863" s="47"/>
      <c r="J863" s="47"/>
      <c r="K863" s="47"/>
      <c r="L863" s="47"/>
      <c r="M863" s="47"/>
    </row>
    <row r="864" spans="1:13" s="42" customFormat="1" ht="12.75" x14ac:dyDescent="0.2">
      <c r="A864" s="45"/>
      <c r="B864" s="45"/>
      <c r="C864" s="50"/>
      <c r="D864" s="42" t="str">
        <f>IFERROR(VLOOKUP(C864,Wedstrijdlocaties!B:E,4,FALSE),"")</f>
        <v/>
      </c>
      <c r="E864" s="51"/>
      <c r="F864" s="47"/>
      <c r="G864" s="47"/>
      <c r="H864" s="47"/>
      <c r="I864" s="47"/>
      <c r="J864" s="47"/>
      <c r="K864" s="47"/>
      <c r="L864" s="47"/>
      <c r="M864" s="47"/>
    </row>
    <row r="865" spans="1:13" s="42" customFormat="1" ht="12.75" x14ac:dyDescent="0.2">
      <c r="A865" s="45"/>
      <c r="B865" s="45"/>
      <c r="C865" s="50"/>
      <c r="D865" s="42" t="str">
        <f>IFERROR(VLOOKUP(C865,Wedstrijdlocaties!B:E,4,FALSE),"")</f>
        <v/>
      </c>
      <c r="E865" s="51"/>
      <c r="F865" s="47"/>
      <c r="G865" s="47"/>
      <c r="H865" s="47"/>
      <c r="I865" s="47"/>
      <c r="J865" s="47"/>
      <c r="K865" s="47"/>
      <c r="L865" s="47"/>
      <c r="M865" s="47"/>
    </row>
    <row r="866" spans="1:13" s="42" customFormat="1" ht="12.75" x14ac:dyDescent="0.2">
      <c r="A866" s="45"/>
      <c r="B866" s="45"/>
      <c r="C866" s="50"/>
      <c r="D866" s="42" t="str">
        <f>IFERROR(VLOOKUP(C866,Wedstrijdlocaties!B:E,4,FALSE),"")</f>
        <v/>
      </c>
      <c r="E866" s="51"/>
      <c r="F866" s="47"/>
      <c r="G866" s="47"/>
      <c r="H866" s="47"/>
      <c r="I866" s="47"/>
      <c r="J866" s="47"/>
      <c r="K866" s="47"/>
      <c r="L866" s="47"/>
      <c r="M866" s="47"/>
    </row>
    <row r="867" spans="1:13" s="42" customFormat="1" ht="12.75" x14ac:dyDescent="0.2">
      <c r="A867" s="45"/>
      <c r="B867" s="45"/>
      <c r="C867" s="50"/>
      <c r="D867" s="42" t="str">
        <f>IFERROR(VLOOKUP(C867,Wedstrijdlocaties!B:E,4,FALSE),"")</f>
        <v/>
      </c>
      <c r="E867" s="51"/>
      <c r="F867" s="47"/>
      <c r="G867" s="47"/>
      <c r="H867" s="47"/>
      <c r="I867" s="47"/>
      <c r="J867" s="47"/>
      <c r="K867" s="47"/>
      <c r="L867" s="47"/>
      <c r="M867" s="47"/>
    </row>
    <row r="868" spans="1:13" s="42" customFormat="1" ht="12.75" x14ac:dyDescent="0.2">
      <c r="A868" s="45"/>
      <c r="B868" s="45"/>
      <c r="C868" s="50"/>
      <c r="D868" s="42" t="str">
        <f>IFERROR(VLOOKUP(C868,Wedstrijdlocaties!B:E,4,FALSE),"")</f>
        <v/>
      </c>
      <c r="E868" s="51"/>
      <c r="F868" s="47"/>
      <c r="G868" s="47"/>
      <c r="H868" s="47"/>
      <c r="I868" s="47"/>
      <c r="J868" s="47"/>
      <c r="K868" s="47"/>
      <c r="L868" s="47"/>
      <c r="M868" s="47"/>
    </row>
    <row r="869" spans="1:13" s="42" customFormat="1" ht="12.75" x14ac:dyDescent="0.2">
      <c r="A869" s="45"/>
      <c r="B869" s="45"/>
      <c r="C869" s="50"/>
      <c r="D869" s="42" t="str">
        <f>IFERROR(VLOOKUP(C869,Wedstrijdlocaties!B:E,4,FALSE),"")</f>
        <v/>
      </c>
      <c r="E869" s="51"/>
      <c r="F869" s="47"/>
      <c r="G869" s="47"/>
      <c r="H869" s="47"/>
      <c r="I869" s="47"/>
      <c r="J869" s="47"/>
      <c r="K869" s="47"/>
      <c r="L869" s="47"/>
      <c r="M869" s="47"/>
    </row>
    <row r="870" spans="1:13" s="42" customFormat="1" ht="12.75" x14ac:dyDescent="0.2">
      <c r="A870" s="45"/>
      <c r="B870" s="45"/>
      <c r="C870" s="50"/>
      <c r="D870" s="42" t="str">
        <f>IFERROR(VLOOKUP(C870,Wedstrijdlocaties!B:E,4,FALSE),"")</f>
        <v/>
      </c>
      <c r="E870" s="51"/>
      <c r="F870" s="47"/>
      <c r="G870" s="47"/>
      <c r="H870" s="47"/>
      <c r="I870" s="47"/>
      <c r="J870" s="47"/>
      <c r="K870" s="47"/>
      <c r="L870" s="47"/>
      <c r="M870" s="47"/>
    </row>
    <row r="871" spans="1:13" s="42" customFormat="1" ht="12.75" x14ac:dyDescent="0.2">
      <c r="A871" s="45"/>
      <c r="B871" s="45"/>
      <c r="C871" s="50"/>
      <c r="D871" s="42" t="str">
        <f>IFERROR(VLOOKUP(C871,Wedstrijdlocaties!B:E,4,FALSE),"")</f>
        <v/>
      </c>
      <c r="E871" s="51"/>
      <c r="F871" s="47"/>
      <c r="G871" s="47"/>
      <c r="H871" s="47"/>
      <c r="I871" s="47"/>
      <c r="J871" s="47"/>
      <c r="K871" s="47"/>
      <c r="L871" s="47"/>
      <c r="M871" s="47"/>
    </row>
    <row r="872" spans="1:13" s="42" customFormat="1" ht="12.75" x14ac:dyDescent="0.2">
      <c r="A872" s="45"/>
      <c r="B872" s="45"/>
      <c r="C872" s="50"/>
      <c r="D872" s="42" t="str">
        <f>IFERROR(VLOOKUP(C872,Wedstrijdlocaties!B:E,4,FALSE),"")</f>
        <v/>
      </c>
      <c r="E872" s="51"/>
      <c r="F872" s="47"/>
      <c r="G872" s="47"/>
      <c r="H872" s="47"/>
      <c r="I872" s="47"/>
      <c r="J872" s="47"/>
      <c r="K872" s="47"/>
      <c r="L872" s="47"/>
      <c r="M872" s="47"/>
    </row>
    <row r="873" spans="1:13" s="42" customFormat="1" ht="12.75" x14ac:dyDescent="0.2">
      <c r="A873" s="45"/>
      <c r="B873" s="45"/>
      <c r="C873" s="50"/>
      <c r="D873" s="42" t="str">
        <f>IFERROR(VLOOKUP(C873,Wedstrijdlocaties!B:E,4,FALSE),"")</f>
        <v/>
      </c>
      <c r="E873" s="51"/>
      <c r="F873" s="47"/>
      <c r="G873" s="47"/>
      <c r="H873" s="47"/>
      <c r="I873" s="47"/>
      <c r="J873" s="47"/>
      <c r="K873" s="47"/>
      <c r="L873" s="47"/>
      <c r="M873" s="47"/>
    </row>
    <row r="874" spans="1:13" s="42" customFormat="1" ht="12.75" x14ac:dyDescent="0.2">
      <c r="A874" s="45"/>
      <c r="B874" s="45"/>
      <c r="C874" s="50"/>
      <c r="D874" s="42" t="str">
        <f>IFERROR(VLOOKUP(C874,Wedstrijdlocaties!B:E,4,FALSE),"")</f>
        <v/>
      </c>
      <c r="E874" s="51"/>
      <c r="F874" s="47"/>
      <c r="G874" s="47"/>
      <c r="H874" s="47"/>
      <c r="I874" s="47"/>
      <c r="J874" s="47"/>
      <c r="K874" s="47"/>
      <c r="L874" s="47"/>
      <c r="M874" s="47"/>
    </row>
    <row r="875" spans="1:13" s="42" customFormat="1" ht="12.75" x14ac:dyDescent="0.2">
      <c r="A875" s="45"/>
      <c r="B875" s="45"/>
      <c r="C875" s="50"/>
      <c r="D875" s="42" t="str">
        <f>IFERROR(VLOOKUP(C875,Wedstrijdlocaties!B:E,4,FALSE),"")</f>
        <v/>
      </c>
      <c r="E875" s="51"/>
      <c r="F875" s="47"/>
      <c r="G875" s="47"/>
      <c r="H875" s="47"/>
      <c r="I875" s="47"/>
      <c r="J875" s="47"/>
      <c r="K875" s="47"/>
      <c r="L875" s="47"/>
      <c r="M875" s="47"/>
    </row>
    <row r="876" spans="1:13" s="42" customFormat="1" ht="12.75" x14ac:dyDescent="0.2">
      <c r="A876" s="45"/>
      <c r="B876" s="45"/>
      <c r="C876" s="50"/>
      <c r="D876" s="42" t="str">
        <f>IFERROR(VLOOKUP(C876,Wedstrijdlocaties!B:E,4,FALSE),"")</f>
        <v/>
      </c>
      <c r="E876" s="51"/>
      <c r="F876" s="47"/>
      <c r="G876" s="47"/>
      <c r="H876" s="47"/>
      <c r="I876" s="47"/>
      <c r="J876" s="47"/>
      <c r="K876" s="47"/>
      <c r="L876" s="47"/>
      <c r="M876" s="47"/>
    </row>
    <row r="877" spans="1:13" s="42" customFormat="1" ht="12.75" x14ac:dyDescent="0.2">
      <c r="A877" s="45"/>
      <c r="B877" s="45"/>
      <c r="C877" s="50"/>
      <c r="D877" s="42" t="str">
        <f>IFERROR(VLOOKUP(C877,Wedstrijdlocaties!B:E,4,FALSE),"")</f>
        <v/>
      </c>
      <c r="E877" s="51"/>
      <c r="F877" s="47"/>
      <c r="G877" s="47"/>
      <c r="H877" s="47"/>
      <c r="I877" s="47"/>
      <c r="J877" s="47"/>
      <c r="K877" s="47"/>
      <c r="L877" s="47"/>
      <c r="M877" s="47"/>
    </row>
    <row r="878" spans="1:13" s="42" customFormat="1" ht="12.75" x14ac:dyDescent="0.2">
      <c r="A878" s="45"/>
      <c r="B878" s="45"/>
      <c r="C878" s="50"/>
      <c r="D878" s="42" t="str">
        <f>IFERROR(VLOOKUP(C878,Wedstrijdlocaties!B:E,4,FALSE),"")</f>
        <v/>
      </c>
      <c r="E878" s="51"/>
      <c r="F878" s="47"/>
      <c r="G878" s="47"/>
      <c r="H878" s="47"/>
      <c r="I878" s="47"/>
      <c r="J878" s="47"/>
      <c r="K878" s="47"/>
      <c r="L878" s="47"/>
      <c r="M878" s="47"/>
    </row>
    <row r="879" spans="1:13" s="42" customFormat="1" ht="12.75" x14ac:dyDescent="0.2">
      <c r="A879" s="45"/>
      <c r="B879" s="45"/>
      <c r="C879" s="50"/>
      <c r="D879" s="42" t="str">
        <f>IFERROR(VLOOKUP(C879,Wedstrijdlocaties!B:E,4,FALSE),"")</f>
        <v/>
      </c>
      <c r="E879" s="51"/>
      <c r="F879" s="47"/>
      <c r="G879" s="47"/>
      <c r="H879" s="47"/>
      <c r="I879" s="47"/>
      <c r="J879" s="47"/>
      <c r="K879" s="47"/>
      <c r="L879" s="47"/>
      <c r="M879" s="47"/>
    </row>
    <row r="880" spans="1:13" s="42" customFormat="1" ht="12.75" x14ac:dyDescent="0.2">
      <c r="A880" s="45"/>
      <c r="B880" s="45"/>
      <c r="C880" s="50"/>
      <c r="D880" s="42" t="str">
        <f>IFERROR(VLOOKUP(C880,Wedstrijdlocaties!B:E,4,FALSE),"")</f>
        <v/>
      </c>
      <c r="E880" s="51"/>
      <c r="F880" s="47"/>
      <c r="G880" s="47"/>
      <c r="H880" s="47"/>
      <c r="I880" s="47"/>
      <c r="J880" s="47"/>
      <c r="K880" s="47"/>
      <c r="L880" s="47"/>
      <c r="M880" s="47"/>
    </row>
    <row r="881" spans="1:13" s="42" customFormat="1" ht="12.75" x14ac:dyDescent="0.2">
      <c r="A881" s="45"/>
      <c r="B881" s="45"/>
      <c r="C881" s="50"/>
      <c r="D881" s="42" t="str">
        <f>IFERROR(VLOOKUP(C881,Wedstrijdlocaties!B:E,4,FALSE),"")</f>
        <v/>
      </c>
      <c r="E881" s="51"/>
      <c r="F881" s="47"/>
      <c r="G881" s="47"/>
      <c r="H881" s="47"/>
      <c r="I881" s="47"/>
      <c r="J881" s="47"/>
      <c r="K881" s="47"/>
      <c r="L881" s="47"/>
      <c r="M881" s="47"/>
    </row>
    <row r="882" spans="1:13" s="42" customFormat="1" ht="12.75" x14ac:dyDescent="0.2">
      <c r="A882" s="45"/>
      <c r="B882" s="45"/>
      <c r="C882" s="50"/>
      <c r="D882" s="42" t="str">
        <f>IFERROR(VLOOKUP(C882,Wedstrijdlocaties!B:E,4,FALSE),"")</f>
        <v/>
      </c>
      <c r="E882" s="51"/>
      <c r="F882" s="47"/>
      <c r="G882" s="47"/>
      <c r="H882" s="47"/>
      <c r="I882" s="47"/>
      <c r="J882" s="47"/>
      <c r="K882" s="47"/>
      <c r="L882" s="47"/>
      <c r="M882" s="47"/>
    </row>
    <row r="883" spans="1:13" s="42" customFormat="1" ht="12.75" x14ac:dyDescent="0.2">
      <c r="A883" s="45"/>
      <c r="B883" s="45"/>
      <c r="C883" s="50"/>
      <c r="D883" s="42" t="str">
        <f>IFERROR(VLOOKUP(C883,Wedstrijdlocaties!B:E,4,FALSE),"")</f>
        <v/>
      </c>
      <c r="E883" s="51"/>
      <c r="F883" s="47"/>
      <c r="G883" s="47"/>
      <c r="H883" s="47"/>
      <c r="I883" s="47"/>
      <c r="J883" s="47"/>
      <c r="K883" s="47"/>
      <c r="L883" s="47"/>
      <c r="M883" s="47"/>
    </row>
    <row r="884" spans="1:13" s="42" customFormat="1" ht="12.75" x14ac:dyDescent="0.2">
      <c r="A884" s="45"/>
      <c r="B884" s="45"/>
      <c r="C884" s="50"/>
      <c r="D884" s="42" t="str">
        <f>IFERROR(VLOOKUP(C884,Wedstrijdlocaties!B:E,4,FALSE),"")</f>
        <v/>
      </c>
      <c r="E884" s="51"/>
      <c r="F884" s="47"/>
      <c r="G884" s="47"/>
      <c r="H884" s="47"/>
      <c r="I884" s="47"/>
      <c r="J884" s="47"/>
      <c r="K884" s="47"/>
      <c r="L884" s="47"/>
      <c r="M884" s="47"/>
    </row>
    <row r="885" spans="1:13" s="42" customFormat="1" ht="12.75" x14ac:dyDescent="0.2">
      <c r="A885" s="45"/>
      <c r="B885" s="45"/>
      <c r="C885" s="50"/>
      <c r="D885" s="42" t="str">
        <f>IFERROR(VLOOKUP(C885,Wedstrijdlocaties!B:E,4,FALSE),"")</f>
        <v/>
      </c>
      <c r="E885" s="51"/>
      <c r="F885" s="47"/>
      <c r="G885" s="47"/>
      <c r="H885" s="47"/>
      <c r="I885" s="47"/>
      <c r="J885" s="47"/>
      <c r="K885" s="47"/>
      <c r="L885" s="47"/>
      <c r="M885" s="47"/>
    </row>
    <row r="886" spans="1:13" s="42" customFormat="1" ht="12.75" x14ac:dyDescent="0.2">
      <c r="A886" s="45"/>
      <c r="B886" s="45"/>
      <c r="C886" s="50"/>
      <c r="D886" s="42" t="str">
        <f>IFERROR(VLOOKUP(C886,Wedstrijdlocaties!B:E,4,FALSE),"")</f>
        <v/>
      </c>
      <c r="E886" s="51"/>
      <c r="F886" s="47"/>
      <c r="G886" s="47"/>
      <c r="H886" s="47"/>
      <c r="I886" s="47"/>
      <c r="J886" s="47"/>
      <c r="K886" s="47"/>
      <c r="L886" s="47"/>
      <c r="M886" s="47"/>
    </row>
    <row r="887" spans="1:13" s="42" customFormat="1" ht="12.75" x14ac:dyDescent="0.2">
      <c r="A887" s="45"/>
      <c r="B887" s="45"/>
      <c r="C887" s="50"/>
      <c r="D887" s="42" t="str">
        <f>IFERROR(VLOOKUP(C887,Wedstrijdlocaties!B:E,4,FALSE),"")</f>
        <v/>
      </c>
      <c r="E887" s="51"/>
      <c r="F887" s="47"/>
      <c r="G887" s="47"/>
      <c r="H887" s="47"/>
      <c r="I887" s="47"/>
      <c r="J887" s="47"/>
      <c r="K887" s="47"/>
      <c r="L887" s="47"/>
      <c r="M887" s="47"/>
    </row>
    <row r="888" spans="1:13" s="42" customFormat="1" ht="12.75" x14ac:dyDescent="0.2">
      <c r="A888" s="45"/>
      <c r="B888" s="45"/>
      <c r="C888" s="50"/>
      <c r="D888" s="42" t="str">
        <f>IFERROR(VLOOKUP(C888,Wedstrijdlocaties!B:E,4,FALSE),"")</f>
        <v/>
      </c>
      <c r="E888" s="51"/>
      <c r="F888" s="47"/>
      <c r="G888" s="47"/>
      <c r="H888" s="47"/>
      <c r="I888" s="47"/>
      <c r="J888" s="47"/>
      <c r="K888" s="47"/>
      <c r="L888" s="47"/>
      <c r="M888" s="47"/>
    </row>
    <row r="889" spans="1:13" s="42" customFormat="1" ht="12.75" x14ac:dyDescent="0.2">
      <c r="A889" s="45"/>
      <c r="B889" s="45"/>
      <c r="C889" s="50"/>
      <c r="D889" s="42" t="str">
        <f>IFERROR(VLOOKUP(C889,Wedstrijdlocaties!B:E,4,FALSE),"")</f>
        <v/>
      </c>
      <c r="E889" s="51"/>
      <c r="F889" s="47"/>
      <c r="G889" s="47"/>
      <c r="H889" s="47"/>
      <c r="I889" s="47"/>
      <c r="J889" s="47"/>
      <c r="K889" s="47"/>
      <c r="L889" s="47"/>
      <c r="M889" s="47"/>
    </row>
    <row r="890" spans="1:13" s="42" customFormat="1" ht="12.75" x14ac:dyDescent="0.2">
      <c r="A890" s="45"/>
      <c r="B890" s="45"/>
      <c r="C890" s="50"/>
      <c r="D890" s="42" t="str">
        <f>IFERROR(VLOOKUP(C890,Wedstrijdlocaties!B:E,4,FALSE),"")</f>
        <v/>
      </c>
      <c r="E890" s="51"/>
      <c r="F890" s="47"/>
      <c r="G890" s="47"/>
      <c r="H890" s="47"/>
      <c r="I890" s="47"/>
      <c r="J890" s="47"/>
      <c r="K890" s="47"/>
      <c r="L890" s="47"/>
      <c r="M890" s="47"/>
    </row>
    <row r="891" spans="1:13" s="42" customFormat="1" ht="12.75" x14ac:dyDescent="0.2">
      <c r="A891" s="45"/>
      <c r="B891" s="45"/>
      <c r="C891" s="50"/>
      <c r="D891" s="42" t="str">
        <f>IFERROR(VLOOKUP(C891,Wedstrijdlocaties!B:E,4,FALSE),"")</f>
        <v/>
      </c>
      <c r="E891" s="51"/>
      <c r="F891" s="47"/>
      <c r="G891" s="47"/>
      <c r="H891" s="47"/>
      <c r="I891" s="47"/>
      <c r="J891" s="47"/>
      <c r="K891" s="47"/>
      <c r="L891" s="47"/>
      <c r="M891" s="47"/>
    </row>
    <row r="892" spans="1:13" s="42" customFormat="1" ht="12.75" x14ac:dyDescent="0.2">
      <c r="A892" s="45"/>
      <c r="B892" s="45"/>
      <c r="C892" s="50"/>
      <c r="D892" s="42" t="str">
        <f>IFERROR(VLOOKUP(C892,Wedstrijdlocaties!B:E,4,FALSE),"")</f>
        <v/>
      </c>
      <c r="E892" s="51"/>
      <c r="F892" s="47"/>
      <c r="G892" s="47"/>
      <c r="H892" s="47"/>
      <c r="I892" s="47"/>
      <c r="J892" s="47"/>
      <c r="K892" s="47"/>
      <c r="L892" s="47"/>
      <c r="M892" s="47"/>
    </row>
    <row r="893" spans="1:13" s="42" customFormat="1" ht="12.75" x14ac:dyDescent="0.2">
      <c r="A893" s="45"/>
      <c r="B893" s="45"/>
      <c r="C893" s="50"/>
      <c r="D893" s="42" t="str">
        <f>IFERROR(VLOOKUP(C893,Wedstrijdlocaties!B:E,4,FALSE),"")</f>
        <v/>
      </c>
      <c r="E893" s="51"/>
      <c r="F893" s="47"/>
      <c r="G893" s="47"/>
      <c r="H893" s="47"/>
      <c r="I893" s="47"/>
      <c r="J893" s="47"/>
      <c r="K893" s="47"/>
      <c r="L893" s="47"/>
      <c r="M893" s="47"/>
    </row>
    <row r="894" spans="1:13" s="42" customFormat="1" ht="12.75" x14ac:dyDescent="0.2">
      <c r="A894" s="45"/>
      <c r="B894" s="45"/>
      <c r="C894" s="50"/>
      <c r="D894" s="42" t="str">
        <f>IFERROR(VLOOKUP(C894,Wedstrijdlocaties!B:E,4,FALSE),"")</f>
        <v/>
      </c>
      <c r="E894" s="51"/>
      <c r="F894" s="47"/>
      <c r="G894" s="47"/>
      <c r="H894" s="47"/>
      <c r="I894" s="47"/>
      <c r="J894" s="47"/>
      <c r="K894" s="47"/>
      <c r="L894" s="47"/>
      <c r="M894" s="47"/>
    </row>
    <row r="895" spans="1:13" s="42" customFormat="1" ht="12.75" x14ac:dyDescent="0.2">
      <c r="A895" s="45"/>
      <c r="B895" s="45"/>
      <c r="C895" s="50"/>
      <c r="D895" s="42" t="str">
        <f>IFERROR(VLOOKUP(C895,Wedstrijdlocaties!B:E,4,FALSE),"")</f>
        <v/>
      </c>
      <c r="E895" s="51"/>
      <c r="F895" s="47"/>
      <c r="G895" s="47"/>
      <c r="H895" s="47"/>
      <c r="I895" s="47"/>
      <c r="J895" s="47"/>
      <c r="K895" s="47"/>
      <c r="L895" s="47"/>
      <c r="M895" s="47"/>
    </row>
    <row r="896" spans="1:13" s="42" customFormat="1" ht="12.75" x14ac:dyDescent="0.2">
      <c r="A896" s="45"/>
      <c r="B896" s="45"/>
      <c r="C896" s="50"/>
      <c r="D896" s="42" t="str">
        <f>IFERROR(VLOOKUP(C896,Wedstrijdlocaties!B:E,4,FALSE),"")</f>
        <v/>
      </c>
      <c r="E896" s="51"/>
      <c r="F896" s="47"/>
      <c r="G896" s="47"/>
      <c r="H896" s="47"/>
      <c r="I896" s="47"/>
      <c r="J896" s="47"/>
      <c r="K896" s="47"/>
      <c r="L896" s="47"/>
      <c r="M896" s="47"/>
    </row>
    <row r="897" spans="1:13" s="42" customFormat="1" ht="12.75" x14ac:dyDescent="0.2">
      <c r="A897" s="45"/>
      <c r="B897" s="45"/>
      <c r="C897" s="50"/>
      <c r="D897" s="42" t="str">
        <f>IFERROR(VLOOKUP(C897,Wedstrijdlocaties!B:E,4,FALSE),"")</f>
        <v/>
      </c>
      <c r="E897" s="51"/>
      <c r="F897" s="47"/>
      <c r="G897" s="47"/>
      <c r="H897" s="47"/>
      <c r="I897" s="47"/>
      <c r="J897" s="47"/>
      <c r="K897" s="47"/>
      <c r="L897" s="47"/>
      <c r="M897" s="47"/>
    </row>
    <row r="898" spans="1:13" s="42" customFormat="1" ht="12.75" x14ac:dyDescent="0.2">
      <c r="A898" s="45"/>
      <c r="B898" s="45"/>
      <c r="C898" s="50"/>
      <c r="D898" s="42" t="str">
        <f>IFERROR(VLOOKUP(C898,Wedstrijdlocaties!B:E,4,FALSE),"")</f>
        <v/>
      </c>
      <c r="E898" s="51"/>
      <c r="F898" s="47"/>
      <c r="G898" s="47"/>
      <c r="H898" s="47"/>
      <c r="I898" s="47"/>
      <c r="J898" s="47"/>
      <c r="K898" s="47"/>
      <c r="L898" s="47"/>
      <c r="M898" s="47"/>
    </row>
    <row r="899" spans="1:13" s="42" customFormat="1" ht="12.75" x14ac:dyDescent="0.2">
      <c r="A899" s="45"/>
      <c r="B899" s="45"/>
      <c r="C899" s="50"/>
      <c r="D899" s="42" t="str">
        <f>IFERROR(VLOOKUP(C899,Wedstrijdlocaties!B:E,4,FALSE),"")</f>
        <v/>
      </c>
      <c r="E899" s="51"/>
      <c r="F899" s="47"/>
      <c r="G899" s="47"/>
      <c r="H899" s="47"/>
      <c r="I899" s="47"/>
      <c r="J899" s="47"/>
      <c r="K899" s="47"/>
      <c r="L899" s="47"/>
      <c r="M899" s="47"/>
    </row>
    <row r="900" spans="1:13" s="42" customFormat="1" ht="12.75" x14ac:dyDescent="0.2">
      <c r="A900" s="45"/>
      <c r="B900" s="45"/>
      <c r="C900" s="50"/>
      <c r="D900" s="42" t="str">
        <f>IFERROR(VLOOKUP(C900,Wedstrijdlocaties!B:E,4,FALSE),"")</f>
        <v/>
      </c>
      <c r="E900" s="51"/>
      <c r="F900" s="47"/>
      <c r="G900" s="47"/>
      <c r="H900" s="47"/>
      <c r="I900" s="47"/>
      <c r="J900" s="47"/>
      <c r="K900" s="47"/>
      <c r="L900" s="47"/>
      <c r="M900" s="47"/>
    </row>
    <row r="901" spans="1:13" s="42" customFormat="1" ht="12.75" x14ac:dyDescent="0.2">
      <c r="A901" s="45"/>
      <c r="B901" s="45"/>
      <c r="C901" s="50"/>
      <c r="D901" s="42" t="str">
        <f>IFERROR(VLOOKUP(C901,Wedstrijdlocaties!B:E,4,FALSE),"")</f>
        <v/>
      </c>
      <c r="E901" s="51"/>
      <c r="F901" s="47"/>
      <c r="G901" s="47"/>
      <c r="H901" s="47"/>
      <c r="I901" s="47"/>
      <c r="J901" s="47"/>
      <c r="K901" s="47"/>
      <c r="L901" s="47"/>
      <c r="M901" s="47"/>
    </row>
    <row r="902" spans="1:13" s="42" customFormat="1" ht="12.75" x14ac:dyDescent="0.2">
      <c r="A902" s="45"/>
      <c r="B902" s="45"/>
      <c r="C902" s="50"/>
      <c r="D902" s="42" t="str">
        <f>IFERROR(VLOOKUP(C902,Wedstrijdlocaties!B:E,4,FALSE),"")</f>
        <v/>
      </c>
      <c r="E902" s="51"/>
      <c r="F902" s="47"/>
      <c r="G902" s="47"/>
      <c r="H902" s="47"/>
      <c r="I902" s="47"/>
      <c r="J902" s="47"/>
      <c r="K902" s="47"/>
      <c r="L902" s="47"/>
      <c r="M902" s="47"/>
    </row>
    <row r="903" spans="1:13" s="42" customFormat="1" ht="12.75" x14ac:dyDescent="0.2">
      <c r="A903" s="45"/>
      <c r="B903" s="45"/>
      <c r="C903" s="50"/>
      <c r="D903" s="42" t="str">
        <f>IFERROR(VLOOKUP(C903,Wedstrijdlocaties!B:E,4,FALSE),"")</f>
        <v/>
      </c>
      <c r="E903" s="51"/>
      <c r="F903" s="47"/>
      <c r="G903" s="47"/>
      <c r="H903" s="47"/>
      <c r="I903" s="47"/>
      <c r="J903" s="47"/>
      <c r="K903" s="47"/>
      <c r="L903" s="47"/>
      <c r="M903" s="47"/>
    </row>
    <row r="904" spans="1:13" s="42" customFormat="1" ht="12.75" x14ac:dyDescent="0.2">
      <c r="A904" s="45"/>
      <c r="B904" s="45"/>
      <c r="C904" s="50"/>
      <c r="D904" s="42" t="str">
        <f>IFERROR(VLOOKUP(C904,Wedstrijdlocaties!B:E,4,FALSE),"")</f>
        <v/>
      </c>
      <c r="E904" s="51"/>
      <c r="F904" s="47"/>
      <c r="G904" s="47"/>
      <c r="H904" s="47"/>
      <c r="I904" s="47"/>
      <c r="J904" s="47"/>
      <c r="K904" s="47"/>
      <c r="L904" s="47"/>
      <c r="M904" s="47"/>
    </row>
    <row r="905" spans="1:13" s="42" customFormat="1" ht="12.75" x14ac:dyDescent="0.2">
      <c r="A905" s="45"/>
      <c r="B905" s="45"/>
      <c r="C905" s="50"/>
      <c r="D905" s="42" t="str">
        <f>IFERROR(VLOOKUP(C905,Wedstrijdlocaties!B:E,4,FALSE),"")</f>
        <v/>
      </c>
      <c r="E905" s="51"/>
      <c r="F905" s="47"/>
      <c r="G905" s="47"/>
      <c r="H905" s="47"/>
      <c r="I905" s="47"/>
      <c r="J905" s="47"/>
      <c r="K905" s="47"/>
      <c r="L905" s="47"/>
      <c r="M905" s="47"/>
    </row>
    <row r="906" spans="1:13" s="42" customFormat="1" ht="12.75" x14ac:dyDescent="0.2">
      <c r="A906" s="45"/>
      <c r="B906" s="45"/>
      <c r="C906" s="50"/>
      <c r="D906" s="42" t="str">
        <f>IFERROR(VLOOKUP(C906,Wedstrijdlocaties!B:E,4,FALSE),"")</f>
        <v/>
      </c>
      <c r="E906" s="51"/>
      <c r="F906" s="47"/>
      <c r="G906" s="47"/>
      <c r="H906" s="47"/>
      <c r="I906" s="47"/>
      <c r="J906" s="47"/>
      <c r="K906" s="47"/>
      <c r="L906" s="47"/>
      <c r="M906" s="47"/>
    </row>
    <row r="907" spans="1:13" s="42" customFormat="1" ht="12.75" x14ac:dyDescent="0.2">
      <c r="A907" s="45"/>
      <c r="B907" s="45"/>
      <c r="C907" s="50"/>
      <c r="D907" s="42" t="str">
        <f>IFERROR(VLOOKUP(C907,Wedstrijdlocaties!B:E,4,FALSE),"")</f>
        <v/>
      </c>
      <c r="E907" s="51"/>
      <c r="F907" s="47"/>
      <c r="G907" s="47"/>
      <c r="H907" s="47"/>
      <c r="I907" s="47"/>
      <c r="J907" s="47"/>
      <c r="K907" s="47"/>
      <c r="L907" s="47"/>
      <c r="M907" s="47"/>
    </row>
    <row r="908" spans="1:13" s="42" customFormat="1" ht="12.75" x14ac:dyDescent="0.2">
      <c r="A908" s="45"/>
      <c r="B908" s="45"/>
      <c r="C908" s="50"/>
      <c r="D908" s="42" t="str">
        <f>IFERROR(VLOOKUP(C908,Wedstrijdlocaties!B:E,4,FALSE),"")</f>
        <v/>
      </c>
      <c r="E908" s="51"/>
      <c r="F908" s="47"/>
      <c r="G908" s="47"/>
      <c r="H908" s="47"/>
      <c r="I908" s="47"/>
      <c r="J908" s="47"/>
      <c r="K908" s="47"/>
      <c r="L908" s="47"/>
      <c r="M908" s="47"/>
    </row>
    <row r="909" spans="1:13" s="42" customFormat="1" ht="12.75" x14ac:dyDescent="0.2">
      <c r="A909" s="45"/>
      <c r="B909" s="45"/>
      <c r="C909" s="50"/>
      <c r="D909" s="42" t="str">
        <f>IFERROR(VLOOKUP(C909,Wedstrijdlocaties!B:E,4,FALSE),"")</f>
        <v/>
      </c>
      <c r="E909" s="51"/>
      <c r="F909" s="47"/>
      <c r="G909" s="47"/>
      <c r="H909" s="47"/>
      <c r="I909" s="47"/>
      <c r="J909" s="47"/>
      <c r="K909" s="47"/>
      <c r="L909" s="47"/>
      <c r="M909" s="47"/>
    </row>
    <row r="910" spans="1:13" s="42" customFormat="1" ht="12.75" x14ac:dyDescent="0.2">
      <c r="A910" s="45"/>
      <c r="B910" s="45"/>
      <c r="C910" s="50"/>
      <c r="D910" s="42" t="str">
        <f>IFERROR(VLOOKUP(C910,Wedstrijdlocaties!B:E,4,FALSE),"")</f>
        <v/>
      </c>
      <c r="E910" s="51"/>
      <c r="F910" s="47"/>
      <c r="G910" s="47"/>
      <c r="H910" s="47"/>
      <c r="I910" s="47"/>
      <c r="J910" s="47"/>
      <c r="K910" s="47"/>
      <c r="L910" s="47"/>
      <c r="M910" s="47"/>
    </row>
    <row r="911" spans="1:13" s="42" customFormat="1" ht="12.75" x14ac:dyDescent="0.2">
      <c r="A911" s="45"/>
      <c r="B911" s="45"/>
      <c r="C911" s="50"/>
      <c r="D911" s="42" t="str">
        <f>IFERROR(VLOOKUP(C911,Wedstrijdlocaties!B:E,4,FALSE),"")</f>
        <v/>
      </c>
      <c r="E911" s="51"/>
      <c r="F911" s="47"/>
      <c r="G911" s="47"/>
      <c r="H911" s="47"/>
      <c r="I911" s="47"/>
      <c r="J911" s="47"/>
      <c r="K911" s="47"/>
      <c r="L911" s="47"/>
      <c r="M911" s="47"/>
    </row>
    <row r="912" spans="1:13" s="42" customFormat="1" ht="12.75" x14ac:dyDescent="0.2">
      <c r="A912" s="45"/>
      <c r="B912" s="45"/>
      <c r="C912" s="50"/>
      <c r="D912" s="42" t="str">
        <f>IFERROR(VLOOKUP(C912,Wedstrijdlocaties!B:E,4,FALSE),"")</f>
        <v/>
      </c>
      <c r="E912" s="51"/>
      <c r="F912" s="47"/>
      <c r="G912" s="47"/>
      <c r="H912" s="47"/>
      <c r="I912" s="47"/>
      <c r="J912" s="47"/>
      <c r="K912" s="47"/>
      <c r="L912" s="47"/>
      <c r="M912" s="47"/>
    </row>
    <row r="913" spans="1:13" s="42" customFormat="1" ht="12.75" x14ac:dyDescent="0.2">
      <c r="A913" s="45"/>
      <c r="B913" s="45"/>
      <c r="C913" s="50"/>
      <c r="D913" s="42" t="str">
        <f>IFERROR(VLOOKUP(C913,Wedstrijdlocaties!B:E,4,FALSE),"")</f>
        <v/>
      </c>
      <c r="E913" s="51"/>
      <c r="F913" s="47"/>
      <c r="G913" s="47"/>
      <c r="H913" s="47"/>
      <c r="I913" s="47"/>
      <c r="J913" s="47"/>
      <c r="K913" s="47"/>
      <c r="L913" s="47"/>
      <c r="M913" s="47"/>
    </row>
    <row r="914" spans="1:13" s="42" customFormat="1" ht="12.75" x14ac:dyDescent="0.2">
      <c r="A914" s="45"/>
      <c r="B914" s="45"/>
      <c r="C914" s="50"/>
      <c r="D914" s="42" t="str">
        <f>IFERROR(VLOOKUP(C914,Wedstrijdlocaties!B:E,4,FALSE),"")</f>
        <v/>
      </c>
      <c r="E914" s="51"/>
      <c r="F914" s="47"/>
      <c r="G914" s="47"/>
      <c r="H914" s="47"/>
      <c r="I914" s="47"/>
      <c r="J914" s="47"/>
      <c r="K914" s="47"/>
      <c r="L914" s="47"/>
      <c r="M914" s="47"/>
    </row>
    <row r="915" spans="1:13" s="42" customFormat="1" ht="12.75" x14ac:dyDescent="0.2">
      <c r="A915" s="45"/>
      <c r="B915" s="45"/>
      <c r="C915" s="50"/>
      <c r="D915" s="42" t="str">
        <f>IFERROR(VLOOKUP(C915,Wedstrijdlocaties!B:E,4,FALSE),"")</f>
        <v/>
      </c>
      <c r="E915" s="51"/>
      <c r="F915" s="47"/>
      <c r="G915" s="47"/>
      <c r="H915" s="47"/>
      <c r="I915" s="47"/>
      <c r="J915" s="47"/>
      <c r="K915" s="47"/>
      <c r="L915" s="47"/>
      <c r="M915" s="47"/>
    </row>
    <row r="916" spans="1:13" s="42" customFormat="1" ht="12.75" x14ac:dyDescent="0.2">
      <c r="A916" s="45"/>
      <c r="B916" s="45"/>
      <c r="C916" s="50"/>
      <c r="D916" s="42" t="str">
        <f>IFERROR(VLOOKUP(C916,Wedstrijdlocaties!B:E,4,FALSE),"")</f>
        <v/>
      </c>
      <c r="E916" s="51"/>
      <c r="F916" s="47"/>
      <c r="G916" s="47"/>
      <c r="H916" s="47"/>
      <c r="I916" s="47"/>
      <c r="J916" s="47"/>
      <c r="K916" s="47"/>
      <c r="L916" s="47"/>
      <c r="M916" s="47"/>
    </row>
    <row r="917" spans="1:13" s="42" customFormat="1" ht="12.75" x14ac:dyDescent="0.2">
      <c r="A917" s="45"/>
      <c r="B917" s="45"/>
      <c r="C917" s="50"/>
      <c r="D917" s="42" t="str">
        <f>IFERROR(VLOOKUP(C917,Wedstrijdlocaties!B:E,4,FALSE),"")</f>
        <v/>
      </c>
      <c r="E917" s="51"/>
      <c r="F917" s="47"/>
      <c r="G917" s="47"/>
      <c r="H917" s="47"/>
      <c r="I917" s="47"/>
      <c r="J917" s="47"/>
      <c r="K917" s="47"/>
      <c r="L917" s="47"/>
      <c r="M917" s="47"/>
    </row>
    <row r="918" spans="1:13" s="42" customFormat="1" ht="12.75" x14ac:dyDescent="0.2">
      <c r="A918" s="45"/>
      <c r="B918" s="45"/>
      <c r="C918" s="50"/>
      <c r="D918" s="42" t="str">
        <f>IFERROR(VLOOKUP(C918,Wedstrijdlocaties!B:E,4,FALSE),"")</f>
        <v/>
      </c>
      <c r="E918" s="51"/>
      <c r="F918" s="47"/>
      <c r="G918" s="47"/>
      <c r="H918" s="47"/>
      <c r="I918" s="47"/>
      <c r="J918" s="47"/>
      <c r="K918" s="47"/>
      <c r="L918" s="47"/>
      <c r="M918" s="47"/>
    </row>
    <row r="919" spans="1:13" s="42" customFormat="1" ht="12.75" x14ac:dyDescent="0.2">
      <c r="A919" s="45"/>
      <c r="B919" s="45"/>
      <c r="C919" s="50"/>
      <c r="D919" s="42" t="str">
        <f>IFERROR(VLOOKUP(C919,Wedstrijdlocaties!B:E,4,FALSE),"")</f>
        <v/>
      </c>
      <c r="E919" s="51"/>
      <c r="F919" s="47"/>
      <c r="G919" s="47"/>
      <c r="H919" s="47"/>
      <c r="I919" s="47"/>
      <c r="J919" s="47"/>
      <c r="K919" s="47"/>
      <c r="L919" s="47"/>
      <c r="M919" s="47"/>
    </row>
    <row r="920" spans="1:13" s="42" customFormat="1" ht="12.75" x14ac:dyDescent="0.2">
      <c r="A920" s="45"/>
      <c r="B920" s="45"/>
      <c r="C920" s="50"/>
      <c r="D920" s="42" t="str">
        <f>IFERROR(VLOOKUP(C920,Wedstrijdlocaties!B:E,4,FALSE),"")</f>
        <v/>
      </c>
      <c r="E920" s="51"/>
      <c r="F920" s="47"/>
      <c r="G920" s="47"/>
      <c r="H920" s="47"/>
      <c r="I920" s="47"/>
      <c r="J920" s="47"/>
      <c r="K920" s="47"/>
      <c r="L920" s="47"/>
      <c r="M920" s="47"/>
    </row>
    <row r="921" spans="1:13" s="42" customFormat="1" ht="12.75" x14ac:dyDescent="0.2">
      <c r="A921" s="45"/>
      <c r="B921" s="45"/>
      <c r="C921" s="50"/>
      <c r="D921" s="42" t="str">
        <f>IFERROR(VLOOKUP(C921,Wedstrijdlocaties!B:E,4,FALSE),"")</f>
        <v/>
      </c>
      <c r="E921" s="51"/>
      <c r="F921" s="47"/>
      <c r="G921" s="47"/>
      <c r="H921" s="47"/>
      <c r="I921" s="47"/>
      <c r="J921" s="47"/>
      <c r="K921" s="47"/>
      <c r="L921" s="47"/>
      <c r="M921" s="47"/>
    </row>
    <row r="922" spans="1:13" s="42" customFormat="1" ht="12.75" x14ac:dyDescent="0.2">
      <c r="A922" s="45"/>
      <c r="B922" s="45"/>
      <c r="C922" s="50"/>
      <c r="D922" s="42" t="str">
        <f>IFERROR(VLOOKUP(C922,Wedstrijdlocaties!B:E,4,FALSE),"")</f>
        <v/>
      </c>
      <c r="E922" s="51"/>
      <c r="F922" s="47"/>
      <c r="G922" s="47"/>
      <c r="H922" s="47"/>
      <c r="I922" s="47"/>
      <c r="J922" s="47"/>
      <c r="K922" s="47"/>
      <c r="L922" s="47"/>
      <c r="M922" s="47"/>
    </row>
    <row r="923" spans="1:13" s="42" customFormat="1" ht="12.75" x14ac:dyDescent="0.2">
      <c r="A923" s="45"/>
      <c r="B923" s="45"/>
      <c r="C923" s="50"/>
      <c r="D923" s="42" t="str">
        <f>IFERROR(VLOOKUP(C923,Wedstrijdlocaties!B:E,4,FALSE),"")</f>
        <v/>
      </c>
      <c r="E923" s="51"/>
      <c r="F923" s="47"/>
      <c r="G923" s="47"/>
      <c r="H923" s="47"/>
      <c r="I923" s="47"/>
      <c r="J923" s="47"/>
      <c r="K923" s="47"/>
      <c r="L923" s="47"/>
      <c r="M923" s="47"/>
    </row>
    <row r="924" spans="1:13" s="42" customFormat="1" ht="12.75" x14ac:dyDescent="0.2">
      <c r="A924" s="45"/>
      <c r="B924" s="45"/>
      <c r="C924" s="50"/>
      <c r="D924" s="42" t="str">
        <f>IFERROR(VLOOKUP(C924,Wedstrijdlocaties!B:E,4,FALSE),"")</f>
        <v/>
      </c>
      <c r="E924" s="51"/>
      <c r="F924" s="47"/>
      <c r="G924" s="47"/>
      <c r="H924" s="47"/>
      <c r="I924" s="47"/>
      <c r="J924" s="47"/>
      <c r="K924" s="47"/>
      <c r="L924" s="47"/>
      <c r="M924" s="47"/>
    </row>
    <row r="925" spans="1:13" s="42" customFormat="1" ht="12.75" x14ac:dyDescent="0.2">
      <c r="A925" s="45"/>
      <c r="B925" s="45"/>
      <c r="C925" s="50"/>
      <c r="D925" s="42" t="str">
        <f>IFERROR(VLOOKUP(C925,Wedstrijdlocaties!B:E,4,FALSE),"")</f>
        <v/>
      </c>
      <c r="E925" s="51"/>
      <c r="F925" s="47"/>
      <c r="G925" s="47"/>
      <c r="H925" s="47"/>
      <c r="I925" s="47"/>
      <c r="J925" s="47"/>
      <c r="K925" s="47"/>
      <c r="L925" s="47"/>
      <c r="M925" s="47"/>
    </row>
    <row r="926" spans="1:13" s="42" customFormat="1" ht="12.75" x14ac:dyDescent="0.2">
      <c r="A926" s="45"/>
      <c r="B926" s="45"/>
      <c r="C926" s="50"/>
      <c r="D926" s="42" t="str">
        <f>IFERROR(VLOOKUP(C926,Wedstrijdlocaties!B:E,4,FALSE),"")</f>
        <v/>
      </c>
      <c r="E926" s="51"/>
      <c r="F926" s="47"/>
      <c r="G926" s="47"/>
      <c r="H926" s="47"/>
      <c r="I926" s="47"/>
      <c r="J926" s="47"/>
      <c r="K926" s="47"/>
      <c r="L926" s="47"/>
      <c r="M926" s="47"/>
    </row>
    <row r="927" spans="1:13" s="42" customFormat="1" ht="12.75" x14ac:dyDescent="0.2">
      <c r="A927" s="45"/>
      <c r="B927" s="45"/>
      <c r="C927" s="50"/>
      <c r="D927" s="42" t="str">
        <f>IFERROR(VLOOKUP(C927,Wedstrijdlocaties!B:E,4,FALSE),"")</f>
        <v/>
      </c>
      <c r="E927" s="51"/>
      <c r="F927" s="47"/>
      <c r="G927" s="47"/>
      <c r="H927" s="47"/>
      <c r="I927" s="47"/>
      <c r="J927" s="47"/>
      <c r="K927" s="47"/>
      <c r="L927" s="47"/>
      <c r="M927" s="47"/>
    </row>
    <row r="928" spans="1:13" s="42" customFormat="1" ht="12.75" x14ac:dyDescent="0.2">
      <c r="A928" s="45"/>
      <c r="B928" s="45"/>
      <c r="C928" s="50"/>
      <c r="D928" s="42" t="str">
        <f>IFERROR(VLOOKUP(C928,Wedstrijdlocaties!B:E,4,FALSE),"")</f>
        <v/>
      </c>
      <c r="E928" s="51"/>
      <c r="F928" s="47"/>
      <c r="G928" s="47"/>
      <c r="H928" s="47"/>
      <c r="I928" s="47"/>
      <c r="J928" s="47"/>
      <c r="K928" s="47"/>
      <c r="L928" s="47"/>
      <c r="M928" s="47"/>
    </row>
    <row r="929" spans="1:13" s="42" customFormat="1" ht="12.75" x14ac:dyDescent="0.2">
      <c r="A929" s="45"/>
      <c r="B929" s="45"/>
      <c r="C929" s="50"/>
      <c r="D929" s="42" t="str">
        <f>IFERROR(VLOOKUP(C929,Wedstrijdlocaties!B:E,4,FALSE),"")</f>
        <v/>
      </c>
      <c r="E929" s="51"/>
      <c r="F929" s="47"/>
      <c r="G929" s="47"/>
      <c r="H929" s="47"/>
      <c r="I929" s="47"/>
      <c r="J929" s="47"/>
      <c r="K929" s="47"/>
      <c r="L929" s="47"/>
      <c r="M929" s="47"/>
    </row>
    <row r="930" spans="1:13" s="42" customFormat="1" ht="12.75" x14ac:dyDescent="0.2">
      <c r="A930" s="45"/>
      <c r="B930" s="45"/>
      <c r="C930" s="50"/>
      <c r="D930" s="42" t="str">
        <f>IFERROR(VLOOKUP(C930,Wedstrijdlocaties!B:E,4,FALSE),"")</f>
        <v/>
      </c>
      <c r="E930" s="51"/>
      <c r="F930" s="47"/>
      <c r="G930" s="47"/>
      <c r="H930" s="47"/>
      <c r="I930" s="47"/>
      <c r="J930" s="47"/>
      <c r="K930" s="47"/>
      <c r="L930" s="47"/>
      <c r="M930" s="47"/>
    </row>
    <row r="931" spans="1:13" s="42" customFormat="1" ht="12.75" x14ac:dyDescent="0.2">
      <c r="A931" s="45"/>
      <c r="B931" s="45"/>
      <c r="C931" s="50"/>
      <c r="D931" s="42" t="str">
        <f>IFERROR(VLOOKUP(C931,Wedstrijdlocaties!B:E,4,FALSE),"")</f>
        <v/>
      </c>
      <c r="E931" s="51"/>
      <c r="F931" s="47"/>
      <c r="G931" s="47"/>
      <c r="H931" s="47"/>
      <c r="I931" s="47"/>
      <c r="J931" s="47"/>
      <c r="K931" s="47"/>
      <c r="L931" s="47"/>
      <c r="M931" s="47"/>
    </row>
    <row r="932" spans="1:13" s="42" customFormat="1" ht="12.75" x14ac:dyDescent="0.2">
      <c r="A932" s="45"/>
      <c r="B932" s="45"/>
      <c r="C932" s="50"/>
      <c r="D932" s="42" t="str">
        <f>IFERROR(VLOOKUP(C932,Wedstrijdlocaties!B:E,4,FALSE),"")</f>
        <v/>
      </c>
      <c r="E932" s="51"/>
      <c r="F932" s="47"/>
      <c r="G932" s="47"/>
      <c r="H932" s="47"/>
      <c r="I932" s="47"/>
      <c r="J932" s="47"/>
      <c r="K932" s="47"/>
      <c r="L932" s="47"/>
      <c r="M932" s="47"/>
    </row>
    <row r="933" spans="1:13" s="42" customFormat="1" ht="12.75" x14ac:dyDescent="0.2">
      <c r="A933" s="45"/>
      <c r="B933" s="45"/>
      <c r="C933" s="50"/>
      <c r="D933" s="42" t="str">
        <f>IFERROR(VLOOKUP(C933,Wedstrijdlocaties!B:E,4,FALSE),"")</f>
        <v/>
      </c>
      <c r="E933" s="51"/>
      <c r="F933" s="47"/>
      <c r="G933" s="47"/>
      <c r="H933" s="47"/>
      <c r="I933" s="47"/>
      <c r="J933" s="47"/>
      <c r="K933" s="47"/>
      <c r="L933" s="47"/>
      <c r="M933" s="47"/>
    </row>
    <row r="934" spans="1:13" s="42" customFormat="1" ht="12.75" x14ac:dyDescent="0.2">
      <c r="A934" s="45"/>
      <c r="B934" s="45"/>
      <c r="C934" s="50"/>
      <c r="D934" s="42" t="str">
        <f>IFERROR(VLOOKUP(C934,Wedstrijdlocaties!B:E,4,FALSE),"")</f>
        <v/>
      </c>
      <c r="E934" s="51"/>
      <c r="F934" s="47"/>
      <c r="G934" s="47"/>
      <c r="H934" s="47"/>
      <c r="I934" s="47"/>
      <c r="J934" s="47"/>
      <c r="K934" s="47"/>
      <c r="L934" s="47"/>
      <c r="M934" s="47"/>
    </row>
    <row r="935" spans="1:13" s="42" customFormat="1" ht="12.75" x14ac:dyDescent="0.2">
      <c r="A935" s="45"/>
      <c r="B935" s="45"/>
      <c r="C935" s="50"/>
      <c r="D935" s="42" t="str">
        <f>IFERROR(VLOOKUP(C935,Wedstrijdlocaties!B:E,4,FALSE),"")</f>
        <v/>
      </c>
      <c r="E935" s="51"/>
      <c r="F935" s="47"/>
      <c r="G935" s="47"/>
      <c r="H935" s="47"/>
      <c r="I935" s="47"/>
      <c r="J935" s="47"/>
      <c r="K935" s="47"/>
      <c r="L935" s="47"/>
      <c r="M935" s="47"/>
    </row>
    <row r="936" spans="1:13" s="42" customFormat="1" ht="12.75" x14ac:dyDescent="0.2">
      <c r="A936" s="45"/>
      <c r="B936" s="45"/>
      <c r="C936" s="50"/>
      <c r="D936" s="42" t="str">
        <f>IFERROR(VLOOKUP(C936,Wedstrijdlocaties!B:E,4,FALSE),"")</f>
        <v/>
      </c>
      <c r="E936" s="51"/>
      <c r="F936" s="47"/>
      <c r="G936" s="47"/>
      <c r="H936" s="47"/>
      <c r="I936" s="47"/>
      <c r="J936" s="47"/>
      <c r="K936" s="47"/>
      <c r="L936" s="47"/>
      <c r="M936" s="47"/>
    </row>
    <row r="937" spans="1:13" s="42" customFormat="1" ht="12.75" x14ac:dyDescent="0.2">
      <c r="A937" s="45"/>
      <c r="B937" s="45"/>
      <c r="C937" s="50"/>
      <c r="D937" s="42" t="str">
        <f>IFERROR(VLOOKUP(C937,Wedstrijdlocaties!B:E,4,FALSE),"")</f>
        <v/>
      </c>
      <c r="E937" s="51"/>
      <c r="F937" s="47"/>
      <c r="G937" s="47"/>
      <c r="H937" s="47"/>
      <c r="I937" s="47"/>
      <c r="J937" s="47"/>
      <c r="K937" s="47"/>
      <c r="L937" s="47"/>
      <c r="M937" s="47"/>
    </row>
    <row r="938" spans="1:13" s="42" customFormat="1" ht="12.75" x14ac:dyDescent="0.2">
      <c r="A938" s="45"/>
      <c r="B938" s="45"/>
      <c r="C938" s="50"/>
      <c r="D938" s="42" t="str">
        <f>IFERROR(VLOOKUP(C938,Wedstrijdlocaties!B:E,4,FALSE),"")</f>
        <v/>
      </c>
      <c r="E938" s="51"/>
      <c r="F938" s="47"/>
      <c r="G938" s="47"/>
      <c r="H938" s="47"/>
      <c r="I938" s="47"/>
      <c r="J938" s="47"/>
      <c r="K938" s="47"/>
      <c r="L938" s="47"/>
      <c r="M938" s="47"/>
    </row>
    <row r="939" spans="1:13" s="42" customFormat="1" ht="12.75" x14ac:dyDescent="0.2">
      <c r="A939" s="45"/>
      <c r="B939" s="45"/>
      <c r="C939" s="50"/>
      <c r="D939" s="42" t="str">
        <f>IFERROR(VLOOKUP(C939,Wedstrijdlocaties!B:E,4,FALSE),"")</f>
        <v/>
      </c>
      <c r="E939" s="51"/>
      <c r="F939" s="47"/>
      <c r="G939" s="47"/>
      <c r="H939" s="47"/>
      <c r="I939" s="47"/>
      <c r="J939" s="47"/>
      <c r="K939" s="47"/>
      <c r="L939" s="47"/>
      <c r="M939" s="47"/>
    </row>
    <row r="940" spans="1:13" s="42" customFormat="1" ht="12.75" x14ac:dyDescent="0.2">
      <c r="A940" s="45"/>
      <c r="B940" s="45"/>
      <c r="C940" s="50"/>
      <c r="D940" s="42" t="str">
        <f>IFERROR(VLOOKUP(C940,Wedstrijdlocaties!B:E,4,FALSE),"")</f>
        <v/>
      </c>
      <c r="E940" s="51"/>
      <c r="F940" s="47"/>
      <c r="G940" s="47"/>
      <c r="H940" s="47"/>
      <c r="I940" s="47"/>
      <c r="J940" s="47"/>
      <c r="K940" s="47"/>
      <c r="L940" s="47"/>
      <c r="M940" s="47"/>
    </row>
    <row r="941" spans="1:13" s="42" customFormat="1" ht="12.75" x14ac:dyDescent="0.2">
      <c r="A941" s="45"/>
      <c r="B941" s="45"/>
      <c r="C941" s="50"/>
      <c r="D941" s="42" t="str">
        <f>IFERROR(VLOOKUP(C941,Wedstrijdlocaties!B:E,4,FALSE),"")</f>
        <v/>
      </c>
      <c r="E941" s="51"/>
      <c r="F941" s="47"/>
      <c r="G941" s="47"/>
      <c r="H941" s="47"/>
      <c r="I941" s="47"/>
      <c r="J941" s="47"/>
      <c r="K941" s="47"/>
      <c r="L941" s="47"/>
      <c r="M941" s="47"/>
    </row>
    <row r="942" spans="1:13" s="42" customFormat="1" ht="12.75" x14ac:dyDescent="0.2">
      <c r="A942" s="45"/>
      <c r="B942" s="45"/>
      <c r="C942" s="50"/>
      <c r="D942" s="42" t="str">
        <f>IFERROR(VLOOKUP(C942,Wedstrijdlocaties!B:E,4,FALSE),"")</f>
        <v/>
      </c>
      <c r="E942" s="51"/>
      <c r="F942" s="47"/>
      <c r="G942" s="47"/>
      <c r="H942" s="47"/>
      <c r="I942" s="47"/>
      <c r="J942" s="47"/>
      <c r="K942" s="47"/>
      <c r="L942" s="47"/>
      <c r="M942" s="47"/>
    </row>
    <row r="943" spans="1:13" s="42" customFormat="1" ht="12.75" x14ac:dyDescent="0.2">
      <c r="A943" s="45"/>
      <c r="B943" s="45"/>
      <c r="C943" s="50"/>
      <c r="D943" s="42" t="str">
        <f>IFERROR(VLOOKUP(C943,Wedstrijdlocaties!B:E,4,FALSE),"")</f>
        <v/>
      </c>
      <c r="E943" s="51"/>
      <c r="F943" s="47"/>
      <c r="G943" s="47"/>
      <c r="H943" s="47"/>
      <c r="I943" s="47"/>
      <c r="J943" s="47"/>
      <c r="K943" s="47"/>
      <c r="L943" s="47"/>
      <c r="M943" s="47"/>
    </row>
    <row r="944" spans="1:13" s="42" customFormat="1" ht="12.75" x14ac:dyDescent="0.2">
      <c r="A944" s="45"/>
      <c r="B944" s="45"/>
      <c r="C944" s="50"/>
      <c r="D944" s="42" t="str">
        <f>IFERROR(VLOOKUP(C944,Wedstrijdlocaties!B:E,4,FALSE),"")</f>
        <v/>
      </c>
      <c r="E944" s="51"/>
      <c r="F944" s="47"/>
      <c r="G944" s="47"/>
      <c r="H944" s="47"/>
      <c r="I944" s="47"/>
      <c r="J944" s="47"/>
      <c r="K944" s="47"/>
      <c r="L944" s="47"/>
      <c r="M944" s="47"/>
    </row>
    <row r="945" spans="1:13" s="42" customFormat="1" ht="12.75" x14ac:dyDescent="0.2">
      <c r="A945" s="45"/>
      <c r="B945" s="45"/>
      <c r="C945" s="50"/>
      <c r="D945" s="42" t="str">
        <f>IFERROR(VLOOKUP(C945,Wedstrijdlocaties!B:E,4,FALSE),"")</f>
        <v/>
      </c>
      <c r="E945" s="51"/>
      <c r="F945" s="47"/>
      <c r="G945" s="47"/>
      <c r="H945" s="47"/>
      <c r="I945" s="47"/>
      <c r="J945" s="47"/>
      <c r="K945" s="47"/>
      <c r="L945" s="47"/>
      <c r="M945" s="47"/>
    </row>
    <row r="946" spans="1:13" s="42" customFormat="1" ht="12.75" x14ac:dyDescent="0.2">
      <c r="A946" s="45"/>
      <c r="B946" s="45"/>
      <c r="C946" s="50"/>
      <c r="D946" s="42" t="str">
        <f>IFERROR(VLOOKUP(C946,Wedstrijdlocaties!B:E,4,FALSE),"")</f>
        <v/>
      </c>
      <c r="E946" s="51"/>
      <c r="F946" s="47"/>
      <c r="G946" s="47"/>
      <c r="H946" s="47"/>
      <c r="I946" s="47"/>
      <c r="J946" s="47"/>
      <c r="K946" s="47"/>
      <c r="L946" s="47"/>
      <c r="M946" s="47"/>
    </row>
    <row r="947" spans="1:13" s="42" customFormat="1" ht="12.75" x14ac:dyDescent="0.2">
      <c r="A947" s="45"/>
      <c r="B947" s="45"/>
      <c r="C947" s="50"/>
      <c r="D947" s="42" t="str">
        <f>IFERROR(VLOOKUP(C947,Wedstrijdlocaties!B:E,4,FALSE),"")</f>
        <v/>
      </c>
      <c r="E947" s="51"/>
      <c r="F947" s="47"/>
      <c r="G947" s="47"/>
      <c r="H947" s="47"/>
      <c r="I947" s="47"/>
      <c r="J947" s="47"/>
      <c r="K947" s="47"/>
      <c r="L947" s="47"/>
      <c r="M947" s="47"/>
    </row>
    <row r="948" spans="1:13" s="42" customFormat="1" ht="12.75" x14ac:dyDescent="0.2">
      <c r="A948" s="45"/>
      <c r="B948" s="45"/>
      <c r="C948" s="50"/>
      <c r="D948" s="42" t="str">
        <f>IFERROR(VLOOKUP(C948,Wedstrijdlocaties!B:E,4,FALSE),"")</f>
        <v/>
      </c>
      <c r="E948" s="51"/>
      <c r="F948" s="47"/>
      <c r="G948" s="47"/>
      <c r="H948" s="47"/>
      <c r="I948" s="47"/>
      <c r="J948" s="47"/>
      <c r="K948" s="47"/>
      <c r="L948" s="47"/>
      <c r="M948" s="47"/>
    </row>
    <row r="949" spans="1:13" s="42" customFormat="1" ht="12.75" x14ac:dyDescent="0.2">
      <c r="A949" s="45"/>
      <c r="B949" s="45"/>
      <c r="C949" s="50"/>
      <c r="D949" s="42" t="str">
        <f>IFERROR(VLOOKUP(C949,Wedstrijdlocaties!B:E,4,FALSE),"")</f>
        <v/>
      </c>
      <c r="E949" s="51"/>
      <c r="F949" s="47"/>
      <c r="G949" s="47"/>
      <c r="H949" s="47"/>
      <c r="I949" s="47"/>
      <c r="J949" s="47"/>
      <c r="K949" s="47"/>
      <c r="L949" s="47"/>
      <c r="M949" s="47"/>
    </row>
    <row r="950" spans="1:13" s="42" customFormat="1" ht="12.75" x14ac:dyDescent="0.2">
      <c r="A950" s="45"/>
      <c r="B950" s="45"/>
      <c r="C950" s="50"/>
      <c r="D950" s="42" t="str">
        <f>IFERROR(VLOOKUP(C950,Wedstrijdlocaties!B:E,4,FALSE),"")</f>
        <v/>
      </c>
      <c r="E950" s="51"/>
      <c r="F950" s="47"/>
      <c r="G950" s="47"/>
      <c r="H950" s="47"/>
      <c r="I950" s="47"/>
      <c r="J950" s="47"/>
      <c r="K950" s="47"/>
      <c r="L950" s="47"/>
      <c r="M950" s="47"/>
    </row>
    <row r="951" spans="1:13" s="42" customFormat="1" ht="12.75" x14ac:dyDescent="0.2">
      <c r="A951" s="45"/>
      <c r="B951" s="45"/>
      <c r="C951" s="50"/>
      <c r="D951" s="42" t="str">
        <f>IFERROR(VLOOKUP(C951,Wedstrijdlocaties!B:E,4,FALSE),"")</f>
        <v/>
      </c>
      <c r="E951" s="51"/>
      <c r="F951" s="47"/>
      <c r="G951" s="47"/>
      <c r="H951" s="47"/>
      <c r="I951" s="47"/>
      <c r="J951" s="47"/>
      <c r="K951" s="47"/>
      <c r="L951" s="47"/>
      <c r="M951" s="47"/>
    </row>
    <row r="952" spans="1:13" s="42" customFormat="1" ht="12.75" x14ac:dyDescent="0.2">
      <c r="A952" s="45"/>
      <c r="B952" s="45"/>
      <c r="C952" s="50"/>
      <c r="D952" s="42" t="str">
        <f>IFERROR(VLOOKUP(C952,Wedstrijdlocaties!B:E,4,FALSE),"")</f>
        <v/>
      </c>
      <c r="E952" s="51"/>
      <c r="F952" s="47"/>
      <c r="G952" s="47"/>
      <c r="H952" s="47"/>
      <c r="I952" s="47"/>
      <c r="J952" s="47"/>
      <c r="K952" s="47"/>
      <c r="L952" s="47"/>
      <c r="M952" s="47"/>
    </row>
    <row r="953" spans="1:13" s="42" customFormat="1" ht="12.75" x14ac:dyDescent="0.2">
      <c r="A953" s="45"/>
      <c r="B953" s="45"/>
      <c r="C953" s="50"/>
      <c r="D953" s="42" t="str">
        <f>IFERROR(VLOOKUP(C953,Wedstrijdlocaties!B:E,4,FALSE),"")</f>
        <v/>
      </c>
      <c r="E953" s="51"/>
      <c r="F953" s="47"/>
      <c r="G953" s="47"/>
      <c r="H953" s="47"/>
      <c r="I953" s="47"/>
      <c r="J953" s="47"/>
      <c r="K953" s="47"/>
      <c r="L953" s="47"/>
      <c r="M953" s="47"/>
    </row>
    <row r="954" spans="1:13" s="42" customFormat="1" ht="12.75" x14ac:dyDescent="0.2">
      <c r="A954" s="45"/>
      <c r="B954" s="45"/>
      <c r="C954" s="50"/>
      <c r="D954" s="42" t="str">
        <f>IFERROR(VLOOKUP(C954,Wedstrijdlocaties!B:E,4,FALSE),"")</f>
        <v/>
      </c>
      <c r="E954" s="51"/>
      <c r="F954" s="47"/>
      <c r="G954" s="47"/>
      <c r="H954" s="47"/>
      <c r="I954" s="47"/>
      <c r="J954" s="47"/>
      <c r="K954" s="47"/>
      <c r="L954" s="47"/>
      <c r="M954" s="47"/>
    </row>
    <row r="955" spans="1:13" s="42" customFormat="1" ht="12.75" x14ac:dyDescent="0.2">
      <c r="A955" s="45"/>
      <c r="B955" s="45"/>
      <c r="C955" s="50"/>
      <c r="D955" s="42" t="str">
        <f>IFERROR(VLOOKUP(C955,Wedstrijdlocaties!B:E,4,FALSE),"")</f>
        <v/>
      </c>
      <c r="E955" s="51"/>
      <c r="F955" s="47"/>
      <c r="G955" s="47"/>
      <c r="H955" s="47"/>
      <c r="I955" s="47"/>
      <c r="J955" s="47"/>
      <c r="K955" s="47"/>
      <c r="L955" s="47"/>
      <c r="M955" s="47"/>
    </row>
    <row r="956" spans="1:13" s="42" customFormat="1" ht="12.75" x14ac:dyDescent="0.2">
      <c r="A956" s="45"/>
      <c r="B956" s="45"/>
      <c r="C956" s="50"/>
      <c r="D956" s="42" t="str">
        <f>IFERROR(VLOOKUP(C956,Wedstrijdlocaties!B:E,4,FALSE),"")</f>
        <v/>
      </c>
      <c r="E956" s="51"/>
      <c r="F956" s="47"/>
      <c r="G956" s="47"/>
      <c r="H956" s="47"/>
      <c r="I956" s="47"/>
      <c r="J956" s="47"/>
      <c r="K956" s="47"/>
      <c r="L956" s="47"/>
      <c r="M956" s="47"/>
    </row>
    <row r="957" spans="1:13" s="42" customFormat="1" ht="12.75" x14ac:dyDescent="0.2">
      <c r="A957" s="45"/>
      <c r="B957" s="45"/>
      <c r="C957" s="50"/>
      <c r="D957" s="42" t="str">
        <f>IFERROR(VLOOKUP(C957,Wedstrijdlocaties!B:E,4,FALSE),"")</f>
        <v/>
      </c>
      <c r="E957" s="51"/>
      <c r="F957" s="47"/>
      <c r="G957" s="47"/>
      <c r="H957" s="47"/>
      <c r="I957" s="47"/>
      <c r="J957" s="47"/>
      <c r="K957" s="47"/>
      <c r="L957" s="47"/>
      <c r="M957" s="47"/>
    </row>
    <row r="958" spans="1:13" s="42" customFormat="1" ht="12.75" x14ac:dyDescent="0.2">
      <c r="A958" s="45"/>
      <c r="B958" s="45"/>
      <c r="C958" s="50"/>
      <c r="D958" s="42" t="str">
        <f>IFERROR(VLOOKUP(C958,Wedstrijdlocaties!B:E,4,FALSE),"")</f>
        <v/>
      </c>
      <c r="E958" s="51"/>
      <c r="F958" s="47"/>
      <c r="G958" s="47"/>
      <c r="H958" s="47"/>
      <c r="I958" s="47"/>
      <c r="J958" s="47"/>
      <c r="K958" s="47"/>
      <c r="L958" s="47"/>
      <c r="M958" s="47"/>
    </row>
    <row r="959" spans="1:13" s="42" customFormat="1" ht="12.75" x14ac:dyDescent="0.2">
      <c r="A959" s="45"/>
      <c r="B959" s="45"/>
      <c r="C959" s="50"/>
      <c r="D959" s="42" t="str">
        <f>IFERROR(VLOOKUP(C959,Wedstrijdlocaties!B:E,4,FALSE),"")</f>
        <v/>
      </c>
      <c r="E959" s="51"/>
      <c r="F959" s="47"/>
      <c r="G959" s="47"/>
      <c r="H959" s="47"/>
      <c r="I959" s="47"/>
      <c r="J959" s="47"/>
      <c r="K959" s="47"/>
      <c r="L959" s="47"/>
      <c r="M959" s="47"/>
    </row>
    <row r="960" spans="1:13" s="42" customFormat="1" ht="12.75" x14ac:dyDescent="0.2">
      <c r="A960" s="45"/>
      <c r="B960" s="45"/>
      <c r="C960" s="50"/>
      <c r="D960" s="42" t="str">
        <f>IFERROR(VLOOKUP(C960,Wedstrijdlocaties!B:E,4,FALSE),"")</f>
        <v/>
      </c>
      <c r="E960" s="51"/>
      <c r="F960" s="47"/>
      <c r="G960" s="47"/>
      <c r="H960" s="47"/>
      <c r="I960" s="47"/>
      <c r="J960" s="47"/>
      <c r="K960" s="47"/>
      <c r="L960" s="47"/>
      <c r="M960" s="47"/>
    </row>
    <row r="961" spans="1:13" s="42" customFormat="1" ht="12.75" x14ac:dyDescent="0.2">
      <c r="A961" s="45"/>
      <c r="B961" s="45"/>
      <c r="C961" s="50"/>
      <c r="D961" s="42" t="str">
        <f>IFERROR(VLOOKUP(C961,Wedstrijdlocaties!B:E,4,FALSE),"")</f>
        <v/>
      </c>
      <c r="E961" s="51"/>
      <c r="F961" s="47"/>
      <c r="G961" s="47"/>
      <c r="H961" s="47"/>
      <c r="I961" s="47"/>
      <c r="J961" s="47"/>
      <c r="K961" s="47"/>
      <c r="L961" s="47"/>
      <c r="M961" s="47"/>
    </row>
    <row r="962" spans="1:13" s="42" customFormat="1" ht="12.75" x14ac:dyDescent="0.2">
      <c r="A962" s="45"/>
      <c r="B962" s="45"/>
      <c r="C962" s="50"/>
      <c r="D962" s="42" t="str">
        <f>IFERROR(VLOOKUP(C962,Wedstrijdlocaties!B:E,4,FALSE),"")</f>
        <v/>
      </c>
      <c r="E962" s="51"/>
      <c r="F962" s="47"/>
      <c r="G962" s="47"/>
      <c r="H962" s="47"/>
      <c r="I962" s="47"/>
      <c r="J962" s="47"/>
      <c r="K962" s="47"/>
      <c r="L962" s="47"/>
      <c r="M962" s="47"/>
    </row>
    <row r="963" spans="1:13" s="42" customFormat="1" ht="12.75" x14ac:dyDescent="0.2">
      <c r="A963" s="45"/>
      <c r="B963" s="45"/>
      <c r="C963" s="50"/>
      <c r="D963" s="42" t="str">
        <f>IFERROR(VLOOKUP(C963,Wedstrijdlocaties!B:E,4,FALSE),"")</f>
        <v/>
      </c>
      <c r="E963" s="51"/>
      <c r="F963" s="47"/>
      <c r="G963" s="47"/>
      <c r="H963" s="47"/>
      <c r="I963" s="47"/>
      <c r="J963" s="47"/>
      <c r="K963" s="47"/>
      <c r="L963" s="47"/>
      <c r="M963" s="47"/>
    </row>
    <row r="964" spans="1:13" s="42" customFormat="1" ht="12.75" x14ac:dyDescent="0.2">
      <c r="A964" s="45"/>
      <c r="B964" s="45"/>
      <c r="C964" s="50"/>
      <c r="D964" s="42" t="str">
        <f>IFERROR(VLOOKUP(C964,Wedstrijdlocaties!B:E,4,FALSE),"")</f>
        <v/>
      </c>
      <c r="E964" s="51"/>
      <c r="F964" s="47"/>
      <c r="G964" s="47"/>
      <c r="H964" s="47"/>
      <c r="I964" s="47"/>
      <c r="J964" s="47"/>
      <c r="K964" s="47"/>
      <c r="L964" s="47"/>
      <c r="M964" s="47"/>
    </row>
    <row r="965" spans="1:13" s="42" customFormat="1" ht="12.75" x14ac:dyDescent="0.2">
      <c r="A965" s="45"/>
      <c r="B965" s="45"/>
      <c r="C965" s="50"/>
      <c r="D965" s="42" t="str">
        <f>IFERROR(VLOOKUP(C965,Wedstrijdlocaties!B:E,4,FALSE),"")</f>
        <v/>
      </c>
      <c r="E965" s="51"/>
      <c r="F965" s="47"/>
      <c r="G965" s="47"/>
      <c r="H965" s="47"/>
      <c r="I965" s="47"/>
      <c r="J965" s="47"/>
      <c r="K965" s="47"/>
      <c r="L965" s="47"/>
      <c r="M965" s="47"/>
    </row>
    <row r="966" spans="1:13" s="42" customFormat="1" ht="12.75" x14ac:dyDescent="0.2">
      <c r="A966" s="45"/>
      <c r="B966" s="45"/>
      <c r="C966" s="50"/>
      <c r="D966" s="42" t="str">
        <f>IFERROR(VLOOKUP(C966,Wedstrijdlocaties!B:E,4,FALSE),"")</f>
        <v/>
      </c>
      <c r="E966" s="51"/>
      <c r="F966" s="47"/>
      <c r="G966" s="47"/>
      <c r="H966" s="47"/>
      <c r="I966" s="47"/>
      <c r="J966" s="47"/>
      <c r="K966" s="47"/>
      <c r="L966" s="47"/>
      <c r="M966" s="47"/>
    </row>
    <row r="967" spans="1:13" s="42" customFormat="1" ht="12.75" x14ac:dyDescent="0.2">
      <c r="A967" s="45"/>
      <c r="B967" s="45"/>
      <c r="C967" s="50"/>
      <c r="D967" s="42" t="str">
        <f>IFERROR(VLOOKUP(C967,Wedstrijdlocaties!B:E,4,FALSE),"")</f>
        <v/>
      </c>
      <c r="E967" s="51"/>
      <c r="F967" s="47"/>
      <c r="G967" s="47"/>
      <c r="H967" s="47"/>
      <c r="I967" s="47"/>
      <c r="J967" s="47"/>
      <c r="K967" s="47"/>
      <c r="L967" s="47"/>
      <c r="M967" s="47"/>
    </row>
    <row r="968" spans="1:13" s="42" customFormat="1" ht="12.75" x14ac:dyDescent="0.2">
      <c r="A968" s="45"/>
      <c r="B968" s="45"/>
      <c r="C968" s="50"/>
      <c r="D968" s="42" t="str">
        <f>IFERROR(VLOOKUP(C968,Wedstrijdlocaties!B:E,4,FALSE),"")</f>
        <v/>
      </c>
      <c r="E968" s="51"/>
      <c r="F968" s="47"/>
      <c r="G968" s="47"/>
      <c r="H968" s="47"/>
      <c r="I968" s="47"/>
      <c r="J968" s="47"/>
      <c r="K968" s="47"/>
      <c r="L968" s="47"/>
      <c r="M968" s="47"/>
    </row>
    <row r="969" spans="1:13" s="42" customFormat="1" ht="12.75" x14ac:dyDescent="0.2">
      <c r="A969" s="45"/>
      <c r="B969" s="45"/>
      <c r="C969" s="50"/>
      <c r="D969" s="42" t="str">
        <f>IFERROR(VLOOKUP(C969,Wedstrijdlocaties!B:E,4,FALSE),"")</f>
        <v/>
      </c>
      <c r="E969" s="51"/>
      <c r="F969" s="47"/>
      <c r="G969" s="47"/>
      <c r="H969" s="47"/>
      <c r="I969" s="47"/>
      <c r="J969" s="47"/>
      <c r="K969" s="47"/>
      <c r="L969" s="47"/>
      <c r="M969" s="47"/>
    </row>
    <row r="970" spans="1:13" s="42" customFormat="1" ht="12.75" x14ac:dyDescent="0.2">
      <c r="A970" s="45"/>
      <c r="B970" s="45"/>
      <c r="C970" s="50"/>
      <c r="D970" s="42" t="str">
        <f>IFERROR(VLOOKUP(C970,Wedstrijdlocaties!B:E,4,FALSE),"")</f>
        <v/>
      </c>
      <c r="E970" s="51"/>
      <c r="F970" s="47"/>
      <c r="G970" s="47"/>
      <c r="H970" s="47"/>
      <c r="I970" s="47"/>
      <c r="J970" s="47"/>
      <c r="K970" s="47"/>
      <c r="L970" s="47"/>
      <c r="M970" s="47"/>
    </row>
    <row r="971" spans="1:13" s="42" customFormat="1" ht="12.75" x14ac:dyDescent="0.2">
      <c r="A971" s="45"/>
      <c r="B971" s="45"/>
      <c r="C971" s="50"/>
      <c r="D971" s="42" t="str">
        <f>IFERROR(VLOOKUP(C971,Wedstrijdlocaties!B:E,4,FALSE),"")</f>
        <v/>
      </c>
      <c r="E971" s="51"/>
      <c r="F971" s="47"/>
      <c r="G971" s="47"/>
      <c r="H971" s="47"/>
      <c r="I971" s="47"/>
      <c r="J971" s="47"/>
      <c r="K971" s="47"/>
      <c r="L971" s="47"/>
      <c r="M971" s="47"/>
    </row>
    <row r="972" spans="1:13" s="42" customFormat="1" ht="12.75" x14ac:dyDescent="0.2">
      <c r="A972" s="45"/>
      <c r="B972" s="45"/>
      <c r="C972" s="50"/>
      <c r="D972" s="42" t="str">
        <f>IFERROR(VLOOKUP(C972,Wedstrijdlocaties!B:E,4,FALSE),"")</f>
        <v/>
      </c>
      <c r="E972" s="51"/>
      <c r="F972" s="47"/>
      <c r="G972" s="47"/>
      <c r="H972" s="47"/>
      <c r="I972" s="47"/>
      <c r="J972" s="47"/>
      <c r="K972" s="47"/>
      <c r="L972" s="47"/>
      <c r="M972" s="47"/>
    </row>
    <row r="973" spans="1:13" s="42" customFormat="1" ht="12.75" x14ac:dyDescent="0.2">
      <c r="A973" s="45"/>
      <c r="B973" s="45"/>
      <c r="C973" s="50"/>
      <c r="D973" s="42" t="str">
        <f>IFERROR(VLOOKUP(C973,Wedstrijdlocaties!B:E,4,FALSE),"")</f>
        <v/>
      </c>
      <c r="E973" s="51"/>
      <c r="F973" s="47"/>
      <c r="G973" s="47"/>
      <c r="H973" s="47"/>
      <c r="I973" s="47"/>
      <c r="J973" s="47"/>
      <c r="K973" s="47"/>
      <c r="L973" s="47"/>
      <c r="M973" s="47"/>
    </row>
    <row r="974" spans="1:13" s="42" customFormat="1" ht="12.75" x14ac:dyDescent="0.2">
      <c r="A974" s="45"/>
      <c r="B974" s="45"/>
      <c r="C974" s="50"/>
      <c r="D974" s="42" t="str">
        <f>IFERROR(VLOOKUP(C974,Wedstrijdlocaties!B:E,4,FALSE),"")</f>
        <v/>
      </c>
      <c r="E974" s="51"/>
      <c r="F974" s="47"/>
      <c r="G974" s="47"/>
      <c r="H974" s="47"/>
      <c r="I974" s="47"/>
      <c r="J974" s="47"/>
      <c r="K974" s="47"/>
      <c r="L974" s="47"/>
      <c r="M974" s="47"/>
    </row>
    <row r="975" spans="1:13" s="42" customFormat="1" ht="12.75" x14ac:dyDescent="0.2">
      <c r="A975" s="45"/>
      <c r="B975" s="45"/>
      <c r="C975" s="50"/>
      <c r="D975" s="42" t="str">
        <f>IFERROR(VLOOKUP(C975,Wedstrijdlocaties!B:E,4,FALSE),"")</f>
        <v/>
      </c>
      <c r="E975" s="51"/>
      <c r="F975" s="47"/>
      <c r="G975" s="47"/>
      <c r="H975" s="47"/>
      <c r="I975" s="47"/>
      <c r="J975" s="47"/>
      <c r="K975" s="47"/>
      <c r="L975" s="47"/>
      <c r="M975" s="47"/>
    </row>
    <row r="976" spans="1:13" s="42" customFormat="1" ht="12.75" x14ac:dyDescent="0.2">
      <c r="A976" s="45"/>
      <c r="B976" s="45"/>
      <c r="C976" s="50"/>
      <c r="D976" s="42" t="str">
        <f>IFERROR(VLOOKUP(C976,Wedstrijdlocaties!B:E,4,FALSE),"")</f>
        <v/>
      </c>
      <c r="E976" s="51"/>
      <c r="F976" s="47"/>
      <c r="G976" s="47"/>
      <c r="H976" s="47"/>
      <c r="I976" s="47"/>
      <c r="J976" s="47"/>
      <c r="K976" s="47"/>
      <c r="L976" s="47"/>
      <c r="M976" s="47"/>
    </row>
    <row r="977" spans="1:13" s="42" customFormat="1" ht="12.75" x14ac:dyDescent="0.2">
      <c r="A977" s="45"/>
      <c r="B977" s="45"/>
      <c r="C977" s="50"/>
      <c r="D977" s="42" t="str">
        <f>IFERROR(VLOOKUP(C977,Wedstrijdlocaties!B:E,4,FALSE),"")</f>
        <v/>
      </c>
      <c r="E977" s="51"/>
      <c r="F977" s="47"/>
      <c r="G977" s="47"/>
      <c r="H977" s="47"/>
      <c r="I977" s="47"/>
      <c r="J977" s="47"/>
      <c r="K977" s="47"/>
      <c r="L977" s="47"/>
      <c r="M977" s="47"/>
    </row>
    <row r="978" spans="1:13" s="42" customFormat="1" ht="12.75" x14ac:dyDescent="0.2">
      <c r="A978" s="45"/>
      <c r="B978" s="45"/>
      <c r="C978" s="50"/>
      <c r="D978" s="42" t="str">
        <f>IFERROR(VLOOKUP(C978,Wedstrijdlocaties!B:E,4,FALSE),"")</f>
        <v/>
      </c>
      <c r="E978" s="51"/>
      <c r="F978" s="47"/>
      <c r="G978" s="47"/>
      <c r="H978" s="47"/>
      <c r="I978" s="47"/>
      <c r="J978" s="47"/>
      <c r="K978" s="47"/>
      <c r="L978" s="47"/>
      <c r="M978" s="47"/>
    </row>
    <row r="979" spans="1:13" s="42" customFormat="1" ht="12.75" x14ac:dyDescent="0.2">
      <c r="A979" s="45"/>
      <c r="B979" s="45"/>
      <c r="C979" s="50"/>
      <c r="D979" s="42" t="str">
        <f>IFERROR(VLOOKUP(C979,Wedstrijdlocaties!B:E,4,FALSE),"")</f>
        <v/>
      </c>
      <c r="E979" s="51"/>
      <c r="F979" s="47"/>
      <c r="G979" s="47"/>
      <c r="H979" s="47"/>
      <c r="I979" s="47"/>
      <c r="J979" s="47"/>
      <c r="K979" s="47"/>
      <c r="L979" s="47"/>
      <c r="M979" s="47"/>
    </row>
    <row r="980" spans="1:13" s="42" customFormat="1" ht="12.75" x14ac:dyDescent="0.2">
      <c r="A980" s="45"/>
      <c r="B980" s="45"/>
      <c r="C980" s="50"/>
      <c r="D980" s="42" t="str">
        <f>IFERROR(VLOOKUP(C980,Wedstrijdlocaties!B:E,4,FALSE),"")</f>
        <v/>
      </c>
      <c r="E980" s="51"/>
      <c r="F980" s="47"/>
      <c r="G980" s="47"/>
      <c r="H980" s="47"/>
      <c r="I980" s="47"/>
      <c r="J980" s="47"/>
      <c r="K980" s="47"/>
      <c r="L980" s="47"/>
      <c r="M980" s="47"/>
    </row>
    <row r="981" spans="1:13" s="42" customFormat="1" ht="12.75" x14ac:dyDescent="0.2">
      <c r="A981" s="45"/>
      <c r="B981" s="45"/>
      <c r="C981" s="50"/>
      <c r="D981" s="42" t="str">
        <f>IFERROR(VLOOKUP(C981,Wedstrijdlocaties!B:E,4,FALSE),"")</f>
        <v/>
      </c>
      <c r="E981" s="51"/>
      <c r="F981" s="47"/>
      <c r="G981" s="47"/>
      <c r="H981" s="47"/>
      <c r="I981" s="47"/>
      <c r="J981" s="47"/>
      <c r="K981" s="47"/>
      <c r="L981" s="47"/>
      <c r="M981" s="47"/>
    </row>
    <row r="982" spans="1:13" s="42" customFormat="1" ht="12.75" x14ac:dyDescent="0.2">
      <c r="A982" s="45"/>
      <c r="B982" s="45"/>
      <c r="C982" s="50"/>
      <c r="D982" s="42" t="str">
        <f>IFERROR(VLOOKUP(C982,Wedstrijdlocaties!B:E,4,FALSE),"")</f>
        <v/>
      </c>
      <c r="E982" s="51"/>
      <c r="F982" s="47"/>
      <c r="G982" s="47"/>
      <c r="H982" s="47"/>
      <c r="I982" s="47"/>
      <c r="J982" s="47"/>
      <c r="K982" s="47"/>
      <c r="L982" s="47"/>
      <c r="M982" s="47"/>
    </row>
    <row r="983" spans="1:13" s="42" customFormat="1" ht="12.75" x14ac:dyDescent="0.2">
      <c r="A983" s="45"/>
      <c r="B983" s="45"/>
      <c r="C983" s="50"/>
      <c r="D983" s="42" t="str">
        <f>IFERROR(VLOOKUP(C983,Wedstrijdlocaties!B:E,4,FALSE),"")</f>
        <v/>
      </c>
      <c r="E983" s="51"/>
      <c r="F983" s="47"/>
      <c r="G983" s="47"/>
      <c r="H983" s="47"/>
      <c r="I983" s="47"/>
      <c r="J983" s="47"/>
      <c r="K983" s="47"/>
      <c r="L983" s="47"/>
      <c r="M983" s="47"/>
    </row>
    <row r="984" spans="1:13" s="42" customFormat="1" ht="12.75" x14ac:dyDescent="0.2">
      <c r="A984" s="45"/>
      <c r="B984" s="45"/>
      <c r="C984" s="50"/>
      <c r="D984" s="42" t="str">
        <f>IFERROR(VLOOKUP(C984,Wedstrijdlocaties!B:E,4,FALSE),"")</f>
        <v/>
      </c>
      <c r="E984" s="51"/>
      <c r="F984" s="47"/>
      <c r="G984" s="47"/>
      <c r="H984" s="47"/>
      <c r="I984" s="47"/>
      <c r="J984" s="47"/>
      <c r="K984" s="47"/>
      <c r="L984" s="47"/>
      <c r="M984" s="47"/>
    </row>
    <row r="985" spans="1:13" s="42" customFormat="1" ht="12.75" x14ac:dyDescent="0.2">
      <c r="A985" s="45"/>
      <c r="B985" s="45"/>
      <c r="C985" s="50"/>
      <c r="D985" s="42" t="str">
        <f>IFERROR(VLOOKUP(C985,Wedstrijdlocaties!B:E,4,FALSE),"")</f>
        <v/>
      </c>
      <c r="E985" s="51"/>
      <c r="F985" s="47"/>
      <c r="G985" s="47"/>
      <c r="H985" s="47"/>
      <c r="I985" s="47"/>
      <c r="J985" s="47"/>
      <c r="K985" s="47"/>
      <c r="L985" s="47"/>
      <c r="M985" s="47"/>
    </row>
    <row r="986" spans="1:13" s="42" customFormat="1" ht="12.75" x14ac:dyDescent="0.2">
      <c r="A986" s="45"/>
      <c r="B986" s="45"/>
      <c r="C986" s="50"/>
      <c r="D986" s="42" t="str">
        <f>IFERROR(VLOOKUP(C986,Wedstrijdlocaties!B:E,4,FALSE),"")</f>
        <v/>
      </c>
      <c r="E986" s="51"/>
      <c r="F986" s="47"/>
      <c r="G986" s="47"/>
      <c r="H986" s="47"/>
      <c r="I986" s="47"/>
      <c r="J986" s="47"/>
      <c r="K986" s="47"/>
      <c r="L986" s="47"/>
      <c r="M986" s="47"/>
    </row>
    <row r="987" spans="1:13" s="42" customFormat="1" ht="12.75" x14ac:dyDescent="0.2">
      <c r="A987" s="45"/>
      <c r="B987" s="45"/>
      <c r="C987" s="50"/>
      <c r="D987" s="42" t="str">
        <f>IFERROR(VLOOKUP(C987,Wedstrijdlocaties!B:E,4,FALSE),"")</f>
        <v/>
      </c>
      <c r="E987" s="51"/>
      <c r="F987" s="47"/>
      <c r="G987" s="47"/>
      <c r="H987" s="47"/>
      <c r="I987" s="47"/>
      <c r="J987" s="47"/>
      <c r="K987" s="47"/>
      <c r="L987" s="47"/>
      <c r="M987" s="47"/>
    </row>
    <row r="988" spans="1:13" s="42" customFormat="1" ht="12.75" x14ac:dyDescent="0.2">
      <c r="A988" s="45"/>
      <c r="B988" s="45"/>
      <c r="C988" s="50"/>
      <c r="D988" s="42" t="str">
        <f>IFERROR(VLOOKUP(C988,Wedstrijdlocaties!B:E,4,FALSE),"")</f>
        <v/>
      </c>
      <c r="E988" s="51"/>
      <c r="F988" s="47"/>
      <c r="G988" s="47"/>
      <c r="H988" s="47"/>
      <c r="I988" s="47"/>
      <c r="J988" s="47"/>
      <c r="K988" s="47"/>
      <c r="L988" s="47"/>
      <c r="M988" s="47"/>
    </row>
    <row r="989" spans="1:13" s="42" customFormat="1" ht="12.75" x14ac:dyDescent="0.2">
      <c r="A989" s="45"/>
      <c r="B989" s="45"/>
      <c r="C989" s="50"/>
      <c r="D989" s="42" t="str">
        <f>IFERROR(VLOOKUP(C989,Wedstrijdlocaties!B:E,4,FALSE),"")</f>
        <v/>
      </c>
      <c r="E989" s="51"/>
      <c r="F989" s="47"/>
      <c r="G989" s="47"/>
      <c r="H989" s="47"/>
      <c r="I989" s="47"/>
      <c r="J989" s="47"/>
      <c r="K989" s="47"/>
      <c r="L989" s="47"/>
      <c r="M989" s="47"/>
    </row>
    <row r="990" spans="1:13" s="42" customFormat="1" ht="12.75" x14ac:dyDescent="0.2">
      <c r="A990" s="45"/>
      <c r="B990" s="45"/>
      <c r="C990" s="50"/>
      <c r="D990" s="42" t="str">
        <f>IFERROR(VLOOKUP(C990,Wedstrijdlocaties!B:E,4,FALSE),"")</f>
        <v/>
      </c>
      <c r="E990" s="51"/>
      <c r="F990" s="47"/>
      <c r="G990" s="47"/>
      <c r="H990" s="47"/>
      <c r="I990" s="47"/>
      <c r="J990" s="47"/>
      <c r="K990" s="47"/>
      <c r="L990" s="47"/>
      <c r="M990" s="47"/>
    </row>
    <row r="991" spans="1:13" s="42" customFormat="1" ht="12.75" x14ac:dyDescent="0.2">
      <c r="A991" s="45"/>
      <c r="B991" s="45"/>
      <c r="C991" s="50"/>
      <c r="D991" s="42" t="str">
        <f>IFERROR(VLOOKUP(C991,Wedstrijdlocaties!B:E,4,FALSE),"")</f>
        <v/>
      </c>
      <c r="E991" s="51"/>
      <c r="F991" s="47"/>
      <c r="G991" s="47"/>
      <c r="H991" s="47"/>
      <c r="I991" s="47"/>
      <c r="J991" s="47"/>
      <c r="K991" s="47"/>
      <c r="L991" s="47"/>
      <c r="M991" s="47"/>
    </row>
    <row r="992" spans="1:13" s="42" customFormat="1" ht="12.75" x14ac:dyDescent="0.2">
      <c r="A992" s="45"/>
      <c r="B992" s="45"/>
      <c r="C992" s="50"/>
      <c r="D992" s="42" t="str">
        <f>IFERROR(VLOOKUP(C992,Wedstrijdlocaties!B:E,4,FALSE),"")</f>
        <v/>
      </c>
      <c r="E992" s="51"/>
      <c r="F992" s="47"/>
      <c r="G992" s="47"/>
      <c r="H992" s="47"/>
      <c r="I992" s="47"/>
      <c r="J992" s="47"/>
      <c r="K992" s="47"/>
      <c r="L992" s="47"/>
      <c r="M992" s="47"/>
    </row>
    <row r="993" spans="1:13" s="42" customFormat="1" ht="12.75" x14ac:dyDescent="0.2">
      <c r="A993" s="45"/>
      <c r="B993" s="45"/>
      <c r="C993" s="50"/>
      <c r="D993" s="42" t="str">
        <f>IFERROR(VLOOKUP(C993,Wedstrijdlocaties!B:E,4,FALSE),"")</f>
        <v/>
      </c>
      <c r="E993" s="51"/>
      <c r="F993" s="47"/>
      <c r="G993" s="47"/>
      <c r="H993" s="47"/>
      <c r="I993" s="47"/>
      <c r="J993" s="47"/>
      <c r="K993" s="47"/>
      <c r="L993" s="47"/>
      <c r="M993" s="47"/>
    </row>
    <row r="994" spans="1:13" s="42" customFormat="1" ht="12.75" x14ac:dyDescent="0.2">
      <c r="A994" s="45"/>
      <c r="B994" s="45"/>
      <c r="C994" s="50"/>
      <c r="D994" s="42" t="str">
        <f>IFERROR(VLOOKUP(C994,Wedstrijdlocaties!B:E,4,FALSE),"")</f>
        <v/>
      </c>
      <c r="E994" s="51"/>
      <c r="F994" s="47"/>
      <c r="G994" s="47"/>
      <c r="H994" s="47"/>
      <c r="I994" s="47"/>
      <c r="J994" s="47"/>
      <c r="K994" s="47"/>
      <c r="L994" s="47"/>
      <c r="M994" s="47"/>
    </row>
    <row r="995" spans="1:13" s="42" customFormat="1" ht="12.75" x14ac:dyDescent="0.2">
      <c r="A995" s="45"/>
      <c r="B995" s="45"/>
      <c r="C995" s="50"/>
      <c r="D995" s="42" t="str">
        <f>IFERROR(VLOOKUP(C995,Wedstrijdlocaties!B:E,4,FALSE),"")</f>
        <v/>
      </c>
      <c r="E995" s="51"/>
      <c r="F995" s="47"/>
      <c r="G995" s="47"/>
      <c r="H995" s="47"/>
      <c r="I995" s="47"/>
      <c r="J995" s="47"/>
      <c r="K995" s="47"/>
      <c r="L995" s="47"/>
      <c r="M995" s="47"/>
    </row>
    <row r="996" spans="1:13" s="42" customFormat="1" ht="12.75" x14ac:dyDescent="0.2">
      <c r="A996" s="45"/>
      <c r="B996" s="45"/>
      <c r="C996" s="50"/>
      <c r="D996" s="42" t="str">
        <f>IFERROR(VLOOKUP(C996,Wedstrijdlocaties!B:E,4,FALSE),"")</f>
        <v/>
      </c>
      <c r="E996" s="51"/>
      <c r="F996" s="47"/>
      <c r="G996" s="47"/>
      <c r="H996" s="47"/>
      <c r="I996" s="47"/>
      <c r="J996" s="47"/>
      <c r="K996" s="47"/>
      <c r="L996" s="47"/>
      <c r="M996" s="47"/>
    </row>
    <row r="997" spans="1:13" s="42" customFormat="1" ht="12.75" x14ac:dyDescent="0.2">
      <c r="A997" s="45"/>
      <c r="B997" s="45"/>
      <c r="C997" s="50"/>
      <c r="D997" s="42" t="str">
        <f>IFERROR(VLOOKUP(C997,Wedstrijdlocaties!B:E,4,FALSE),"")</f>
        <v/>
      </c>
      <c r="E997" s="51"/>
      <c r="F997" s="47"/>
      <c r="G997" s="47"/>
      <c r="H997" s="47"/>
      <c r="I997" s="47"/>
      <c r="J997" s="47"/>
      <c r="K997" s="47"/>
      <c r="L997" s="47"/>
      <c r="M997" s="47"/>
    </row>
    <row r="998" spans="1:13" s="42" customFormat="1" ht="12.75" x14ac:dyDescent="0.2">
      <c r="A998" s="45"/>
      <c r="B998" s="45"/>
      <c r="C998" s="50"/>
      <c r="D998" s="42" t="str">
        <f>IFERROR(VLOOKUP(C998,Wedstrijdlocaties!B:E,4,FALSE),"")</f>
        <v/>
      </c>
      <c r="E998" s="51"/>
      <c r="F998" s="47"/>
      <c r="G998" s="47"/>
      <c r="H998" s="47"/>
      <c r="I998" s="47"/>
      <c r="J998" s="47"/>
      <c r="K998" s="47"/>
      <c r="L998" s="47"/>
      <c r="M998" s="47"/>
    </row>
    <row r="999" spans="1:13" s="42" customFormat="1" ht="12.75" x14ac:dyDescent="0.2">
      <c r="A999" s="45"/>
      <c r="B999" s="45"/>
      <c r="C999" s="50"/>
      <c r="D999" s="42" t="str">
        <f>IFERROR(VLOOKUP(C999,Wedstrijdlocaties!B:E,4,FALSE),"")</f>
        <v/>
      </c>
      <c r="E999" s="51"/>
      <c r="F999" s="47"/>
      <c r="G999" s="47"/>
      <c r="H999" s="47"/>
      <c r="I999" s="47"/>
      <c r="J999" s="47"/>
      <c r="K999" s="47"/>
      <c r="L999" s="47"/>
      <c r="M999" s="47"/>
    </row>
    <row r="1000" spans="1:13" s="42" customFormat="1" ht="12.75" x14ac:dyDescent="0.2">
      <c r="A1000" s="45"/>
      <c r="B1000" s="45"/>
      <c r="C1000" s="50"/>
      <c r="D1000" s="42" t="str">
        <f>IFERROR(VLOOKUP(C1000,Wedstrijdlocaties!B:E,4,FALSE),"")</f>
        <v/>
      </c>
      <c r="E1000" s="51"/>
      <c r="F1000" s="47"/>
      <c r="G1000" s="47"/>
      <c r="H1000" s="47"/>
      <c r="I1000" s="47"/>
      <c r="J1000" s="47"/>
      <c r="K1000" s="47"/>
      <c r="L1000" s="47"/>
      <c r="M1000" s="47"/>
    </row>
    <row r="1001" spans="1:13" s="42" customFormat="1" ht="12.75" x14ac:dyDescent="0.2">
      <c r="A1001" s="45"/>
      <c r="B1001" s="45"/>
      <c r="C1001" s="50"/>
      <c r="D1001" s="42" t="str">
        <f>IFERROR(VLOOKUP(C1001,Wedstrijdlocaties!B:E,4,FALSE),"")</f>
        <v/>
      </c>
      <c r="E1001" s="51"/>
      <c r="F1001" s="47"/>
      <c r="G1001" s="47"/>
      <c r="H1001" s="47"/>
      <c r="I1001" s="47"/>
      <c r="J1001" s="47"/>
      <c r="K1001" s="47"/>
      <c r="L1001" s="47"/>
      <c r="M1001" s="47"/>
    </row>
    <row r="1002" spans="1:13" s="42" customFormat="1" ht="12.75" x14ac:dyDescent="0.2">
      <c r="A1002" s="45"/>
      <c r="B1002" s="45"/>
      <c r="C1002" s="50"/>
      <c r="D1002" s="42" t="str">
        <f>IFERROR(VLOOKUP(C1002,Wedstrijdlocaties!B:E,4,FALSE),"")</f>
        <v/>
      </c>
      <c r="E1002" s="51"/>
      <c r="F1002" s="47"/>
      <c r="G1002" s="47"/>
      <c r="H1002" s="47"/>
      <c r="I1002" s="47"/>
      <c r="J1002" s="47"/>
      <c r="K1002" s="47"/>
      <c r="L1002" s="47"/>
      <c r="M1002" s="47"/>
    </row>
    <row r="1003" spans="1:13" s="42" customFormat="1" ht="12.75" x14ac:dyDescent="0.2">
      <c r="A1003" s="45"/>
      <c r="B1003" s="45"/>
      <c r="C1003" s="50"/>
      <c r="D1003" s="42" t="str">
        <f>IFERROR(VLOOKUP(C1003,Wedstrijdlocaties!B:E,4,FALSE),"")</f>
        <v/>
      </c>
      <c r="E1003" s="51"/>
      <c r="F1003" s="47"/>
      <c r="G1003" s="47"/>
      <c r="H1003" s="47"/>
      <c r="I1003" s="47"/>
      <c r="J1003" s="47"/>
      <c r="K1003" s="47"/>
      <c r="L1003" s="47"/>
      <c r="M1003" s="47"/>
    </row>
    <row r="1004" spans="1:13" s="42" customFormat="1" ht="12.75" x14ac:dyDescent="0.2">
      <c r="A1004" s="45"/>
      <c r="B1004" s="45"/>
      <c r="C1004" s="50"/>
      <c r="D1004" s="42" t="str">
        <f>IFERROR(VLOOKUP(C1004,Wedstrijdlocaties!B:E,4,FALSE),"")</f>
        <v/>
      </c>
      <c r="E1004" s="51"/>
      <c r="F1004" s="47"/>
      <c r="G1004" s="47"/>
      <c r="H1004" s="47"/>
      <c r="I1004" s="47"/>
      <c r="J1004" s="47"/>
      <c r="K1004" s="47"/>
      <c r="L1004" s="47"/>
      <c r="M1004" s="47"/>
    </row>
    <row r="1005" spans="1:13" s="42" customFormat="1" ht="12.75" x14ac:dyDescent="0.2">
      <c r="A1005" s="45"/>
      <c r="B1005" s="45"/>
      <c r="C1005" s="50"/>
      <c r="D1005" s="42" t="str">
        <f>IFERROR(VLOOKUP(C1005,Wedstrijdlocaties!B:E,4,FALSE),"")</f>
        <v/>
      </c>
      <c r="E1005" s="51"/>
      <c r="F1005" s="47"/>
      <c r="G1005" s="47"/>
      <c r="H1005" s="47"/>
      <c r="I1005" s="47"/>
      <c r="J1005" s="47"/>
      <c r="K1005" s="47"/>
      <c r="L1005" s="47"/>
      <c r="M1005" s="47"/>
    </row>
    <row r="1006" spans="1:13" s="42" customFormat="1" ht="12.75" x14ac:dyDescent="0.2">
      <c r="A1006" s="45"/>
      <c r="B1006" s="45"/>
      <c r="C1006" s="50"/>
      <c r="D1006" s="42" t="str">
        <f>IFERROR(VLOOKUP(C1006,Wedstrijdlocaties!B:E,4,FALSE),"")</f>
        <v/>
      </c>
      <c r="E1006" s="51"/>
      <c r="F1006" s="47"/>
      <c r="G1006" s="47"/>
      <c r="H1006" s="47"/>
      <c r="I1006" s="47"/>
      <c r="J1006" s="47"/>
      <c r="K1006" s="47"/>
      <c r="L1006" s="47"/>
      <c r="M1006" s="47"/>
    </row>
    <row r="1007" spans="1:13" s="42" customFormat="1" ht="12.75" x14ac:dyDescent="0.2">
      <c r="A1007" s="45"/>
      <c r="B1007" s="45"/>
      <c r="C1007" s="50"/>
      <c r="D1007" s="42" t="str">
        <f>IFERROR(VLOOKUP(C1007,Wedstrijdlocaties!B:E,4,FALSE),"")</f>
        <v/>
      </c>
      <c r="E1007" s="51"/>
      <c r="F1007" s="47"/>
      <c r="G1007" s="47"/>
      <c r="H1007" s="47"/>
      <c r="I1007" s="47"/>
      <c r="J1007" s="47"/>
      <c r="K1007" s="47"/>
      <c r="L1007" s="47"/>
      <c r="M1007" s="47"/>
    </row>
    <row r="1008" spans="1:13" s="42" customFormat="1" ht="12.75" x14ac:dyDescent="0.2">
      <c r="A1008" s="45"/>
      <c r="B1008" s="45"/>
      <c r="C1008" s="50"/>
      <c r="D1008" s="42" t="str">
        <f>IFERROR(VLOOKUP(C1008,Wedstrijdlocaties!B:E,4,FALSE),"")</f>
        <v/>
      </c>
      <c r="E1008" s="51"/>
      <c r="F1008" s="47"/>
      <c r="G1008" s="47"/>
      <c r="H1008" s="47"/>
      <c r="I1008" s="47"/>
      <c r="J1008" s="47"/>
      <c r="K1008" s="47"/>
      <c r="L1008" s="47"/>
      <c r="M1008" s="47"/>
    </row>
    <row r="1009" spans="1:13" s="42" customFormat="1" ht="12.75" x14ac:dyDescent="0.2">
      <c r="A1009" s="45"/>
      <c r="B1009" s="45"/>
      <c r="C1009" s="50"/>
      <c r="D1009" s="42" t="str">
        <f>IFERROR(VLOOKUP(C1009,Wedstrijdlocaties!B:E,4,FALSE),"")</f>
        <v/>
      </c>
      <c r="E1009" s="51"/>
      <c r="F1009" s="47"/>
      <c r="G1009" s="47"/>
      <c r="H1009" s="47"/>
      <c r="I1009" s="47"/>
      <c r="J1009" s="47"/>
      <c r="K1009" s="47"/>
      <c r="L1009" s="47"/>
      <c r="M1009" s="47"/>
    </row>
    <row r="1010" spans="1:13" s="42" customFormat="1" ht="12.75" x14ac:dyDescent="0.2">
      <c r="A1010" s="45"/>
      <c r="B1010" s="45"/>
      <c r="C1010" s="50"/>
      <c r="D1010" s="42" t="str">
        <f>IFERROR(VLOOKUP(C1010,Wedstrijdlocaties!B:E,4,FALSE),"")</f>
        <v/>
      </c>
      <c r="E1010" s="51"/>
      <c r="F1010" s="47"/>
      <c r="G1010" s="47"/>
      <c r="H1010" s="47"/>
      <c r="I1010" s="47"/>
      <c r="J1010" s="47"/>
      <c r="K1010" s="47"/>
      <c r="L1010" s="47"/>
      <c r="M1010" s="47"/>
    </row>
    <row r="1011" spans="1:13" s="42" customFormat="1" ht="12.75" x14ac:dyDescent="0.2">
      <c r="A1011" s="45"/>
      <c r="B1011" s="45"/>
      <c r="C1011" s="50"/>
      <c r="D1011" s="42" t="str">
        <f>IFERROR(VLOOKUP(C1011,Wedstrijdlocaties!B:E,4,FALSE),"")</f>
        <v/>
      </c>
      <c r="E1011" s="51"/>
      <c r="F1011" s="47"/>
      <c r="G1011" s="47"/>
      <c r="H1011" s="47"/>
      <c r="I1011" s="47"/>
      <c r="J1011" s="47"/>
      <c r="K1011" s="47"/>
      <c r="L1011" s="47"/>
      <c r="M1011" s="47"/>
    </row>
    <row r="1012" spans="1:13" s="42" customFormat="1" ht="12.75" x14ac:dyDescent="0.2">
      <c r="A1012" s="45"/>
      <c r="B1012" s="45"/>
      <c r="C1012" s="50"/>
      <c r="D1012" s="42" t="str">
        <f>IFERROR(VLOOKUP(C1012,Wedstrijdlocaties!B:E,4,FALSE),"")</f>
        <v/>
      </c>
      <c r="E1012" s="51"/>
      <c r="F1012" s="47"/>
      <c r="G1012" s="47"/>
      <c r="H1012" s="47"/>
      <c r="I1012" s="47"/>
      <c r="J1012" s="47"/>
      <c r="K1012" s="47"/>
      <c r="L1012" s="47"/>
      <c r="M1012" s="47"/>
    </row>
    <row r="1013" spans="1:13" s="42" customFormat="1" ht="12.75" x14ac:dyDescent="0.2">
      <c r="A1013" s="45"/>
      <c r="B1013" s="45"/>
      <c r="C1013" s="50"/>
      <c r="D1013" s="42" t="str">
        <f>IFERROR(VLOOKUP(C1013,Wedstrijdlocaties!B:E,4,FALSE),"")</f>
        <v/>
      </c>
      <c r="E1013" s="51"/>
      <c r="F1013" s="47"/>
      <c r="G1013" s="47"/>
      <c r="H1013" s="47"/>
      <c r="I1013" s="47"/>
      <c r="J1013" s="47"/>
      <c r="K1013" s="47"/>
      <c r="L1013" s="47"/>
      <c r="M1013" s="47"/>
    </row>
    <row r="1014" spans="1:13" s="42" customFormat="1" ht="12.75" x14ac:dyDescent="0.2">
      <c r="A1014" s="45"/>
      <c r="B1014" s="45"/>
      <c r="C1014" s="50"/>
      <c r="D1014" s="42" t="str">
        <f>IFERROR(VLOOKUP(C1014,Wedstrijdlocaties!B:E,4,FALSE),"")</f>
        <v/>
      </c>
      <c r="E1014" s="51"/>
      <c r="F1014" s="47"/>
      <c r="G1014" s="47"/>
      <c r="H1014" s="47"/>
      <c r="I1014" s="47"/>
      <c r="J1014" s="47"/>
      <c r="K1014" s="47"/>
      <c r="L1014" s="47"/>
      <c r="M1014" s="47"/>
    </row>
    <row r="1015" spans="1:13" s="42" customFormat="1" ht="12.75" x14ac:dyDescent="0.2">
      <c r="A1015" s="45"/>
      <c r="B1015" s="45"/>
      <c r="C1015" s="50"/>
      <c r="D1015" s="42" t="str">
        <f>IFERROR(VLOOKUP(C1015,Wedstrijdlocaties!B:E,4,FALSE),"")</f>
        <v/>
      </c>
      <c r="E1015" s="51"/>
      <c r="F1015" s="47"/>
      <c r="G1015" s="47"/>
      <c r="H1015" s="47"/>
      <c r="I1015" s="47"/>
      <c r="J1015" s="47"/>
      <c r="K1015" s="47"/>
      <c r="L1015" s="47"/>
      <c r="M1015" s="47"/>
    </row>
    <row r="1016" spans="1:13" s="42" customFormat="1" ht="12.75" x14ac:dyDescent="0.2">
      <c r="A1016" s="45"/>
      <c r="B1016" s="45"/>
      <c r="C1016" s="50"/>
      <c r="D1016" s="42" t="str">
        <f>IFERROR(VLOOKUP(C1016,Wedstrijdlocaties!B:E,4,FALSE),"")</f>
        <v/>
      </c>
      <c r="E1016" s="51"/>
      <c r="F1016" s="47"/>
      <c r="G1016" s="47"/>
      <c r="H1016" s="47"/>
      <c r="I1016" s="47"/>
      <c r="J1016" s="47"/>
      <c r="K1016" s="47"/>
      <c r="L1016" s="47"/>
      <c r="M1016" s="47"/>
    </row>
    <row r="1017" spans="1:13" s="42" customFormat="1" ht="12.75" x14ac:dyDescent="0.2">
      <c r="A1017" s="45"/>
      <c r="B1017" s="45"/>
      <c r="C1017" s="50"/>
      <c r="D1017" s="42" t="str">
        <f>IFERROR(VLOOKUP(C1017,Wedstrijdlocaties!B:E,4,FALSE),"")</f>
        <v/>
      </c>
      <c r="E1017" s="51"/>
      <c r="F1017" s="47"/>
      <c r="G1017" s="47"/>
      <c r="H1017" s="47"/>
      <c r="I1017" s="47"/>
      <c r="J1017" s="47"/>
      <c r="K1017" s="47"/>
      <c r="L1017" s="47"/>
      <c r="M1017" s="47"/>
    </row>
    <row r="1018" spans="1:13" s="42" customFormat="1" ht="12.75" x14ac:dyDescent="0.2">
      <c r="A1018" s="45"/>
      <c r="B1018" s="45"/>
      <c r="C1018" s="50"/>
      <c r="D1018" s="42" t="str">
        <f>IFERROR(VLOOKUP(C1018,Wedstrijdlocaties!B:E,4,FALSE),"")</f>
        <v/>
      </c>
      <c r="E1018" s="51"/>
      <c r="F1018" s="47"/>
      <c r="G1018" s="47"/>
      <c r="H1018" s="47"/>
      <c r="I1018" s="47"/>
      <c r="J1018" s="47"/>
      <c r="K1018" s="47"/>
      <c r="L1018" s="47"/>
      <c r="M1018" s="47"/>
    </row>
    <row r="1019" spans="1:13" s="42" customFormat="1" ht="12.75" x14ac:dyDescent="0.2">
      <c r="A1019" s="45"/>
      <c r="B1019" s="45"/>
      <c r="C1019" s="50"/>
      <c r="D1019" s="42" t="str">
        <f>IFERROR(VLOOKUP(C1019,Wedstrijdlocaties!B:E,4,FALSE),"")</f>
        <v/>
      </c>
      <c r="E1019" s="51"/>
      <c r="F1019" s="47"/>
      <c r="G1019" s="47"/>
      <c r="H1019" s="47"/>
      <c r="I1019" s="47"/>
      <c r="J1019" s="47"/>
      <c r="K1019" s="47"/>
      <c r="L1019" s="47"/>
      <c r="M1019" s="47"/>
    </row>
    <row r="1020" spans="1:13" s="42" customFormat="1" ht="12.75" x14ac:dyDescent="0.2">
      <c r="A1020" s="45"/>
      <c r="B1020" s="45"/>
      <c r="C1020" s="50"/>
      <c r="D1020" s="42" t="str">
        <f>IFERROR(VLOOKUP(C1020,Wedstrijdlocaties!B:E,4,FALSE),"")</f>
        <v/>
      </c>
      <c r="E1020" s="51"/>
      <c r="F1020" s="47"/>
      <c r="G1020" s="47"/>
      <c r="H1020" s="47"/>
      <c r="I1020" s="47"/>
      <c r="J1020" s="47"/>
      <c r="K1020" s="47"/>
      <c r="L1020" s="47"/>
      <c r="M1020" s="47"/>
    </row>
    <row r="1021" spans="1:13" s="42" customFormat="1" ht="12.75" x14ac:dyDescent="0.2">
      <c r="A1021" s="45"/>
      <c r="B1021" s="45"/>
      <c r="C1021" s="50"/>
      <c r="D1021" s="42" t="str">
        <f>IFERROR(VLOOKUP(C1021,Wedstrijdlocaties!B:E,4,FALSE),"")</f>
        <v/>
      </c>
      <c r="E1021" s="51"/>
      <c r="F1021" s="47"/>
      <c r="G1021" s="47"/>
      <c r="H1021" s="47"/>
      <c r="I1021" s="47"/>
      <c r="J1021" s="47"/>
      <c r="K1021" s="47"/>
      <c r="L1021" s="47"/>
      <c r="M1021" s="47"/>
    </row>
    <row r="1022" spans="1:13" s="42" customFormat="1" ht="12.75" x14ac:dyDescent="0.2">
      <c r="A1022" s="45"/>
      <c r="B1022" s="45"/>
      <c r="C1022" s="50"/>
      <c r="D1022" s="42" t="str">
        <f>IFERROR(VLOOKUP(C1022,Wedstrijdlocaties!B:E,4,FALSE),"")</f>
        <v/>
      </c>
      <c r="E1022" s="51"/>
      <c r="F1022" s="47"/>
      <c r="G1022" s="47"/>
      <c r="H1022" s="47"/>
      <c r="I1022" s="47"/>
      <c r="J1022" s="47"/>
      <c r="K1022" s="47"/>
      <c r="L1022" s="47"/>
      <c r="M1022" s="47"/>
    </row>
    <row r="1023" spans="1:13" s="42" customFormat="1" ht="12.75" x14ac:dyDescent="0.2">
      <c r="A1023" s="45"/>
      <c r="B1023" s="45"/>
      <c r="C1023" s="50"/>
      <c r="D1023" s="42" t="str">
        <f>IFERROR(VLOOKUP(C1023,Wedstrijdlocaties!B:E,4,FALSE),"")</f>
        <v/>
      </c>
      <c r="E1023" s="51"/>
      <c r="F1023" s="47"/>
      <c r="G1023" s="47"/>
      <c r="H1023" s="47"/>
      <c r="I1023" s="47"/>
      <c r="J1023" s="47"/>
      <c r="K1023" s="47"/>
      <c r="L1023" s="47"/>
      <c r="M1023" s="47"/>
    </row>
    <row r="1024" spans="1:13" s="42" customFormat="1" ht="12.75" x14ac:dyDescent="0.2">
      <c r="A1024" s="45"/>
      <c r="B1024" s="45"/>
      <c r="C1024" s="50"/>
      <c r="D1024" s="42" t="str">
        <f>IFERROR(VLOOKUP(C1024,Wedstrijdlocaties!B:E,4,FALSE),"")</f>
        <v/>
      </c>
      <c r="E1024" s="51"/>
      <c r="F1024" s="47"/>
      <c r="G1024" s="47"/>
      <c r="H1024" s="47"/>
      <c r="I1024" s="47"/>
      <c r="J1024" s="47"/>
      <c r="K1024" s="47"/>
      <c r="L1024" s="47"/>
      <c r="M1024" s="47"/>
    </row>
    <row r="1025" spans="1:13" s="42" customFormat="1" ht="12.75" x14ac:dyDescent="0.2">
      <c r="A1025" s="45"/>
      <c r="B1025" s="45"/>
      <c r="C1025" s="50"/>
      <c r="D1025" s="42" t="str">
        <f>IFERROR(VLOOKUP(C1025,Wedstrijdlocaties!B:E,4,FALSE),"")</f>
        <v/>
      </c>
      <c r="E1025" s="51"/>
      <c r="F1025" s="47"/>
      <c r="G1025" s="47"/>
      <c r="H1025" s="47"/>
      <c r="I1025" s="47"/>
      <c r="J1025" s="47"/>
      <c r="K1025" s="47"/>
      <c r="L1025" s="47"/>
      <c r="M1025" s="47"/>
    </row>
    <row r="1026" spans="1:13" s="42" customFormat="1" ht="12.75" x14ac:dyDescent="0.2">
      <c r="A1026" s="45"/>
      <c r="B1026" s="45"/>
      <c r="C1026" s="50"/>
      <c r="D1026" s="42" t="str">
        <f>IFERROR(VLOOKUP(C1026,Wedstrijdlocaties!B:E,4,FALSE),"")</f>
        <v/>
      </c>
      <c r="E1026" s="51"/>
      <c r="F1026" s="47"/>
      <c r="G1026" s="47"/>
      <c r="H1026" s="47"/>
      <c r="I1026" s="47"/>
      <c r="J1026" s="47"/>
      <c r="K1026" s="47"/>
      <c r="L1026" s="47"/>
      <c r="M1026" s="47"/>
    </row>
    <row r="1027" spans="1:13" s="42" customFormat="1" ht="12.75" x14ac:dyDescent="0.2">
      <c r="A1027" s="45"/>
      <c r="B1027" s="45"/>
      <c r="C1027" s="50"/>
      <c r="D1027" s="42" t="str">
        <f>IFERROR(VLOOKUP(C1027,Wedstrijdlocaties!B:E,4,FALSE),"")</f>
        <v/>
      </c>
      <c r="E1027" s="51"/>
      <c r="F1027" s="47"/>
      <c r="G1027" s="47"/>
      <c r="H1027" s="47"/>
      <c r="I1027" s="47"/>
      <c r="J1027" s="47"/>
      <c r="K1027" s="47"/>
      <c r="L1027" s="47"/>
      <c r="M1027" s="47"/>
    </row>
    <row r="1028" spans="1:13" s="42" customFormat="1" ht="12.75" x14ac:dyDescent="0.2">
      <c r="A1028" s="45"/>
      <c r="B1028" s="45"/>
      <c r="C1028" s="50"/>
      <c r="D1028" s="42" t="str">
        <f>IFERROR(VLOOKUP(C1028,Wedstrijdlocaties!B:E,4,FALSE),"")</f>
        <v/>
      </c>
      <c r="E1028" s="51"/>
      <c r="F1028" s="47"/>
      <c r="G1028" s="47"/>
      <c r="H1028" s="47"/>
      <c r="I1028" s="47"/>
      <c r="J1028" s="47"/>
      <c r="K1028" s="47"/>
      <c r="L1028" s="47"/>
      <c r="M1028" s="47"/>
    </row>
    <row r="1029" spans="1:13" s="42" customFormat="1" ht="12.75" x14ac:dyDescent="0.2">
      <c r="A1029" s="45"/>
      <c r="B1029" s="45"/>
      <c r="C1029" s="50"/>
      <c r="D1029" s="42" t="str">
        <f>IFERROR(VLOOKUP(C1029,Wedstrijdlocaties!B:E,4,FALSE),"")</f>
        <v/>
      </c>
      <c r="E1029" s="51"/>
      <c r="F1029" s="47"/>
      <c r="G1029" s="47"/>
      <c r="H1029" s="47"/>
      <c r="I1029" s="47"/>
      <c r="J1029" s="47"/>
      <c r="K1029" s="47"/>
      <c r="L1029" s="47"/>
      <c r="M1029" s="47"/>
    </row>
    <row r="1030" spans="1:13" s="42" customFormat="1" ht="12.75" x14ac:dyDescent="0.2">
      <c r="A1030" s="45"/>
      <c r="B1030" s="45"/>
      <c r="C1030" s="50"/>
      <c r="D1030" s="42" t="str">
        <f>IFERROR(VLOOKUP(C1030,Wedstrijdlocaties!B:E,4,FALSE),"")</f>
        <v/>
      </c>
      <c r="E1030" s="51"/>
      <c r="F1030" s="47"/>
      <c r="G1030" s="47"/>
      <c r="H1030" s="47"/>
      <c r="I1030" s="47"/>
      <c r="J1030" s="47"/>
      <c r="K1030" s="47"/>
      <c r="L1030" s="47"/>
      <c r="M1030" s="47"/>
    </row>
    <row r="1031" spans="1:13" s="42" customFormat="1" ht="12.75" x14ac:dyDescent="0.2">
      <c r="A1031" s="45"/>
      <c r="B1031" s="45"/>
      <c r="C1031" s="50"/>
      <c r="D1031" s="42" t="str">
        <f>IFERROR(VLOOKUP(C1031,Wedstrijdlocaties!B:E,4,FALSE),"")</f>
        <v/>
      </c>
      <c r="E1031" s="51"/>
      <c r="F1031" s="47"/>
      <c r="G1031" s="47"/>
      <c r="H1031" s="47"/>
      <c r="I1031" s="47"/>
      <c r="J1031" s="47"/>
      <c r="K1031" s="47"/>
      <c r="L1031" s="47"/>
      <c r="M1031" s="47"/>
    </row>
    <row r="1032" spans="1:13" s="42" customFormat="1" ht="12.75" x14ac:dyDescent="0.2">
      <c r="A1032" s="45"/>
      <c r="B1032" s="45"/>
      <c r="C1032" s="50"/>
      <c r="D1032" s="42" t="str">
        <f>IFERROR(VLOOKUP(C1032,Wedstrijdlocaties!B:E,4,FALSE),"")</f>
        <v/>
      </c>
      <c r="E1032" s="51"/>
      <c r="F1032" s="47"/>
      <c r="G1032" s="47"/>
      <c r="H1032" s="47"/>
      <c r="I1032" s="47"/>
      <c r="J1032" s="47"/>
      <c r="K1032" s="47"/>
      <c r="L1032" s="47"/>
      <c r="M1032" s="47"/>
    </row>
    <row r="1033" spans="1:13" s="42" customFormat="1" ht="12.75" x14ac:dyDescent="0.2">
      <c r="A1033" s="45"/>
      <c r="B1033" s="45"/>
      <c r="C1033" s="50"/>
      <c r="D1033" s="42" t="str">
        <f>IFERROR(VLOOKUP(C1033,Wedstrijdlocaties!B:E,4,FALSE),"")</f>
        <v/>
      </c>
      <c r="E1033" s="51"/>
      <c r="F1033" s="47"/>
      <c r="G1033" s="47"/>
      <c r="H1033" s="47"/>
      <c r="I1033" s="47"/>
      <c r="J1033" s="47"/>
      <c r="K1033" s="47"/>
      <c r="L1033" s="47"/>
      <c r="M1033" s="47"/>
    </row>
    <row r="1034" spans="1:13" s="42" customFormat="1" ht="12.75" x14ac:dyDescent="0.2">
      <c r="A1034" s="45"/>
      <c r="B1034" s="45"/>
      <c r="C1034" s="50"/>
      <c r="D1034" s="42" t="str">
        <f>IFERROR(VLOOKUP(C1034,Wedstrijdlocaties!B:E,4,FALSE),"")</f>
        <v/>
      </c>
      <c r="E1034" s="51"/>
      <c r="F1034" s="47"/>
      <c r="G1034" s="47"/>
      <c r="H1034" s="47"/>
      <c r="I1034" s="47"/>
      <c r="J1034" s="47"/>
      <c r="K1034" s="47"/>
      <c r="L1034" s="47"/>
      <c r="M1034" s="47"/>
    </row>
    <row r="1035" spans="1:13" s="42" customFormat="1" ht="12.75" x14ac:dyDescent="0.2">
      <c r="A1035" s="45"/>
      <c r="B1035" s="45"/>
      <c r="C1035" s="50"/>
      <c r="D1035" s="42" t="str">
        <f>IFERROR(VLOOKUP(C1035,Wedstrijdlocaties!B:E,4,FALSE),"")</f>
        <v/>
      </c>
      <c r="E1035" s="51"/>
      <c r="F1035" s="47"/>
      <c r="G1035" s="47"/>
      <c r="H1035" s="47"/>
      <c r="I1035" s="47"/>
      <c r="J1035" s="47"/>
      <c r="K1035" s="47"/>
      <c r="L1035" s="47"/>
      <c r="M1035" s="47"/>
    </row>
    <row r="1036" spans="1:13" s="42" customFormat="1" ht="12.75" x14ac:dyDescent="0.2">
      <c r="A1036" s="45"/>
      <c r="B1036" s="45"/>
      <c r="C1036" s="50"/>
      <c r="D1036" s="42" t="str">
        <f>IFERROR(VLOOKUP(C1036,Wedstrijdlocaties!B:E,4,FALSE),"")</f>
        <v/>
      </c>
      <c r="E1036" s="51"/>
      <c r="F1036" s="47"/>
      <c r="G1036" s="47"/>
      <c r="H1036" s="47"/>
      <c r="I1036" s="47"/>
      <c r="J1036" s="47"/>
      <c r="K1036" s="47"/>
      <c r="L1036" s="47"/>
      <c r="M1036" s="47"/>
    </row>
    <row r="1037" spans="1:13" s="42" customFormat="1" ht="12.75" x14ac:dyDescent="0.2">
      <c r="A1037" s="45"/>
      <c r="B1037" s="45"/>
      <c r="C1037" s="50"/>
      <c r="D1037" s="42" t="str">
        <f>IFERROR(VLOOKUP(C1037,Wedstrijdlocaties!B:E,4,FALSE),"")</f>
        <v/>
      </c>
      <c r="E1037" s="51"/>
      <c r="F1037" s="47"/>
      <c r="G1037" s="47"/>
      <c r="H1037" s="47"/>
      <c r="I1037" s="47"/>
      <c r="J1037" s="47"/>
      <c r="K1037" s="47"/>
      <c r="L1037" s="47"/>
      <c r="M1037" s="47"/>
    </row>
    <row r="1038" spans="1:13" s="42" customFormat="1" ht="12.75" x14ac:dyDescent="0.2">
      <c r="A1038" s="45"/>
      <c r="B1038" s="45"/>
      <c r="C1038" s="50"/>
      <c r="D1038" s="42" t="str">
        <f>IFERROR(VLOOKUP(C1038,Wedstrijdlocaties!B:E,4,FALSE),"")</f>
        <v/>
      </c>
      <c r="E1038" s="51"/>
      <c r="F1038" s="47"/>
      <c r="G1038" s="47"/>
      <c r="H1038" s="47"/>
      <c r="I1038" s="47"/>
      <c r="J1038" s="47"/>
      <c r="K1038" s="47"/>
      <c r="L1038" s="47"/>
      <c r="M1038" s="47"/>
    </row>
    <row r="1039" spans="1:13" s="42" customFormat="1" ht="12.75" x14ac:dyDescent="0.2">
      <c r="A1039" s="45"/>
      <c r="B1039" s="45"/>
      <c r="C1039" s="50"/>
      <c r="D1039" s="42" t="str">
        <f>IFERROR(VLOOKUP(C1039,Wedstrijdlocaties!B:E,4,FALSE),"")</f>
        <v/>
      </c>
      <c r="E1039" s="51"/>
      <c r="F1039" s="47"/>
      <c r="G1039" s="47"/>
      <c r="H1039" s="47"/>
      <c r="I1039" s="47"/>
      <c r="J1039" s="47"/>
      <c r="K1039" s="47"/>
      <c r="L1039" s="47"/>
      <c r="M1039" s="47"/>
    </row>
    <row r="1040" spans="1:13" s="42" customFormat="1" ht="12.75" x14ac:dyDescent="0.2">
      <c r="A1040" s="45"/>
      <c r="B1040" s="45"/>
      <c r="C1040" s="50"/>
      <c r="D1040" s="42" t="str">
        <f>IFERROR(VLOOKUP(C1040,Wedstrijdlocaties!B:E,4,FALSE),"")</f>
        <v/>
      </c>
      <c r="E1040" s="51"/>
      <c r="F1040" s="47"/>
      <c r="G1040" s="47"/>
      <c r="H1040" s="47"/>
      <c r="I1040" s="47"/>
      <c r="J1040" s="47"/>
      <c r="K1040" s="47"/>
      <c r="L1040" s="47"/>
      <c r="M1040" s="47"/>
    </row>
    <row r="1041" spans="1:13" s="42" customFormat="1" ht="12.75" x14ac:dyDescent="0.2">
      <c r="A1041" s="45"/>
      <c r="B1041" s="45"/>
      <c r="C1041" s="50"/>
      <c r="D1041" s="42" t="str">
        <f>IFERROR(VLOOKUP(C1041,Wedstrijdlocaties!B:E,4,FALSE),"")</f>
        <v/>
      </c>
      <c r="E1041" s="51"/>
      <c r="F1041" s="47"/>
      <c r="G1041" s="47"/>
      <c r="H1041" s="47"/>
      <c r="I1041" s="47"/>
      <c r="J1041" s="47"/>
      <c r="K1041" s="47"/>
      <c r="L1041" s="47"/>
      <c r="M1041" s="47"/>
    </row>
    <row r="1042" spans="1:13" s="42" customFormat="1" ht="12.75" x14ac:dyDescent="0.2">
      <c r="A1042" s="45"/>
      <c r="B1042" s="45"/>
      <c r="C1042" s="50"/>
      <c r="D1042" s="42" t="str">
        <f>IFERROR(VLOOKUP(C1042,Wedstrijdlocaties!B:E,4,FALSE),"")</f>
        <v/>
      </c>
      <c r="E1042" s="51"/>
      <c r="F1042" s="47"/>
      <c r="G1042" s="47"/>
      <c r="H1042" s="47"/>
      <c r="I1042" s="47"/>
      <c r="J1042" s="47"/>
      <c r="K1042" s="47"/>
      <c r="L1042" s="47"/>
      <c r="M1042" s="47"/>
    </row>
    <row r="1043" spans="1:13" s="42" customFormat="1" ht="12.75" x14ac:dyDescent="0.2">
      <c r="A1043" s="45"/>
      <c r="B1043" s="45"/>
      <c r="C1043" s="50"/>
      <c r="D1043" s="42" t="str">
        <f>IFERROR(VLOOKUP(C1043,Wedstrijdlocaties!B:E,4,FALSE),"")</f>
        <v/>
      </c>
      <c r="E1043" s="51"/>
      <c r="F1043" s="47"/>
      <c r="G1043" s="47"/>
      <c r="H1043" s="47"/>
      <c r="I1043" s="47"/>
      <c r="J1043" s="47"/>
      <c r="K1043" s="47"/>
      <c r="L1043" s="47"/>
      <c r="M1043" s="47"/>
    </row>
    <row r="1044" spans="1:13" s="42" customFormat="1" ht="12.75" x14ac:dyDescent="0.2">
      <c r="A1044" s="45"/>
      <c r="B1044" s="45"/>
      <c r="C1044" s="50"/>
      <c r="D1044" s="42" t="str">
        <f>IFERROR(VLOOKUP(C1044,Wedstrijdlocaties!B:E,4,FALSE),"")</f>
        <v/>
      </c>
      <c r="E1044" s="51"/>
      <c r="F1044" s="47"/>
      <c r="G1044" s="47"/>
      <c r="H1044" s="47"/>
      <c r="I1044" s="47"/>
      <c r="J1044" s="47"/>
      <c r="K1044" s="47"/>
      <c r="L1044" s="47"/>
      <c r="M1044" s="47"/>
    </row>
    <row r="1045" spans="1:13" s="42" customFormat="1" ht="12.75" x14ac:dyDescent="0.2">
      <c r="A1045" s="45"/>
      <c r="B1045" s="45"/>
      <c r="C1045" s="50"/>
      <c r="D1045" s="42" t="str">
        <f>IFERROR(VLOOKUP(C1045,Wedstrijdlocaties!B:E,4,FALSE),"")</f>
        <v/>
      </c>
      <c r="E1045" s="51"/>
      <c r="F1045" s="47"/>
      <c r="G1045" s="47"/>
      <c r="H1045" s="47"/>
      <c r="I1045" s="47"/>
      <c r="J1045" s="47"/>
      <c r="K1045" s="47"/>
      <c r="L1045" s="47"/>
      <c r="M1045" s="47"/>
    </row>
    <row r="1046" spans="1:13" s="42" customFormat="1" ht="12.75" x14ac:dyDescent="0.2">
      <c r="A1046" s="45"/>
      <c r="B1046" s="45"/>
      <c r="C1046" s="50"/>
      <c r="D1046" s="42" t="str">
        <f>IFERROR(VLOOKUP(C1046,Wedstrijdlocaties!B:E,4,FALSE),"")</f>
        <v/>
      </c>
      <c r="E1046" s="51"/>
      <c r="F1046" s="47"/>
      <c r="G1046" s="47"/>
      <c r="H1046" s="47"/>
      <c r="I1046" s="47"/>
      <c r="J1046" s="47"/>
      <c r="K1046" s="47"/>
      <c r="L1046" s="47"/>
      <c r="M1046" s="47"/>
    </row>
    <row r="1047" spans="1:13" s="42" customFormat="1" ht="12.75" x14ac:dyDescent="0.2">
      <c r="A1047" s="45"/>
      <c r="B1047" s="45"/>
      <c r="C1047" s="50"/>
      <c r="D1047" s="42" t="str">
        <f>IFERROR(VLOOKUP(C1047,Wedstrijdlocaties!B:E,4,FALSE),"")</f>
        <v/>
      </c>
      <c r="E1047" s="51"/>
      <c r="F1047" s="47"/>
      <c r="G1047" s="47"/>
      <c r="H1047" s="47"/>
      <c r="I1047" s="47"/>
      <c r="J1047" s="47"/>
      <c r="K1047" s="47"/>
      <c r="L1047" s="47"/>
      <c r="M1047" s="47"/>
    </row>
    <row r="1048" spans="1:13" s="42" customFormat="1" ht="12.75" x14ac:dyDescent="0.2">
      <c r="A1048" s="45"/>
      <c r="B1048" s="45"/>
      <c r="C1048" s="50"/>
      <c r="D1048" s="42" t="str">
        <f>IFERROR(VLOOKUP(C1048,Wedstrijdlocaties!B:E,4,FALSE),"")</f>
        <v/>
      </c>
      <c r="E1048" s="51"/>
      <c r="F1048" s="47"/>
      <c r="G1048" s="47"/>
      <c r="H1048" s="47"/>
      <c r="I1048" s="47"/>
      <c r="J1048" s="47"/>
      <c r="K1048" s="47"/>
      <c r="L1048" s="47"/>
      <c r="M1048" s="47"/>
    </row>
    <row r="1049" spans="1:13" s="42" customFormat="1" ht="12.75" x14ac:dyDescent="0.2">
      <c r="A1049" s="45"/>
      <c r="B1049" s="45"/>
      <c r="C1049" s="50"/>
      <c r="D1049" s="42" t="str">
        <f>IFERROR(VLOOKUP(C1049,Wedstrijdlocaties!B:E,4,FALSE),"")</f>
        <v/>
      </c>
      <c r="E1049" s="51"/>
      <c r="F1049" s="47"/>
      <c r="G1049" s="47"/>
      <c r="H1049" s="47"/>
      <c r="I1049" s="47"/>
      <c r="J1049" s="47"/>
      <c r="K1049" s="47"/>
      <c r="L1049" s="47"/>
      <c r="M1049" s="47"/>
    </row>
    <row r="1050" spans="1:13" s="42" customFormat="1" ht="12.75" x14ac:dyDescent="0.2">
      <c r="A1050" s="45"/>
      <c r="B1050" s="45"/>
      <c r="C1050" s="50"/>
      <c r="D1050" s="42" t="str">
        <f>IFERROR(VLOOKUP(C1050,Wedstrijdlocaties!B:E,4,FALSE),"")</f>
        <v/>
      </c>
      <c r="E1050" s="51"/>
      <c r="F1050" s="47"/>
      <c r="G1050" s="47"/>
      <c r="H1050" s="47"/>
      <c r="I1050" s="47"/>
      <c r="J1050" s="47"/>
      <c r="K1050" s="47"/>
      <c r="L1050" s="47"/>
      <c r="M1050" s="47"/>
    </row>
    <row r="1051" spans="1:13" s="42" customFormat="1" ht="12.75" x14ac:dyDescent="0.2">
      <c r="A1051" s="45"/>
      <c r="B1051" s="45"/>
      <c r="C1051" s="50"/>
      <c r="D1051" s="42" t="str">
        <f>IFERROR(VLOOKUP(C1051,Wedstrijdlocaties!B:E,4,FALSE),"")</f>
        <v/>
      </c>
      <c r="E1051" s="51"/>
      <c r="F1051" s="47"/>
      <c r="G1051" s="47"/>
      <c r="H1051" s="47"/>
      <c r="I1051" s="47"/>
      <c r="J1051" s="47"/>
      <c r="K1051" s="47"/>
      <c r="L1051" s="47"/>
      <c r="M1051" s="47"/>
    </row>
    <row r="1052" spans="1:13" s="42" customFormat="1" ht="12.75" x14ac:dyDescent="0.2">
      <c r="A1052" s="45"/>
      <c r="B1052" s="45"/>
      <c r="C1052" s="50"/>
      <c r="D1052" s="42" t="str">
        <f>IFERROR(VLOOKUP(C1052,Wedstrijdlocaties!B:E,4,FALSE),"")</f>
        <v/>
      </c>
      <c r="E1052" s="51"/>
      <c r="F1052" s="47"/>
      <c r="G1052" s="47"/>
      <c r="H1052" s="47"/>
      <c r="I1052" s="47"/>
      <c r="J1052" s="47"/>
      <c r="K1052" s="47"/>
      <c r="L1052" s="47"/>
      <c r="M1052" s="47"/>
    </row>
    <row r="1053" spans="1:13" s="42" customFormat="1" ht="12.75" x14ac:dyDescent="0.2">
      <c r="A1053" s="45"/>
      <c r="B1053" s="45"/>
      <c r="C1053" s="50"/>
      <c r="D1053" s="42" t="str">
        <f>IFERROR(VLOOKUP(C1053,Wedstrijdlocaties!B:E,4,FALSE),"")</f>
        <v/>
      </c>
      <c r="E1053" s="51"/>
      <c r="F1053" s="47"/>
      <c r="G1053" s="47"/>
      <c r="H1053" s="47"/>
      <c r="I1053" s="47"/>
      <c r="J1053" s="47"/>
      <c r="K1053" s="47"/>
      <c r="L1053" s="47"/>
      <c r="M1053" s="47"/>
    </row>
    <row r="1054" spans="1:13" s="42" customFormat="1" ht="12.75" x14ac:dyDescent="0.2">
      <c r="A1054" s="45"/>
      <c r="B1054" s="45"/>
      <c r="C1054" s="50"/>
      <c r="D1054" s="42" t="str">
        <f>IFERROR(VLOOKUP(C1054,Wedstrijdlocaties!B:E,4,FALSE),"")</f>
        <v/>
      </c>
      <c r="E1054" s="51"/>
      <c r="F1054" s="47"/>
      <c r="G1054" s="47"/>
      <c r="H1054" s="47"/>
      <c r="I1054" s="47"/>
      <c r="J1054" s="47"/>
      <c r="K1054" s="47"/>
      <c r="L1054" s="47"/>
      <c r="M1054" s="47"/>
    </row>
    <row r="1055" spans="1:13" s="42" customFormat="1" ht="12.75" x14ac:dyDescent="0.2">
      <c r="A1055" s="45"/>
      <c r="B1055" s="45"/>
      <c r="C1055" s="50"/>
      <c r="D1055" s="42" t="str">
        <f>IFERROR(VLOOKUP(C1055,Wedstrijdlocaties!B:E,4,FALSE),"")</f>
        <v/>
      </c>
      <c r="E1055" s="51"/>
      <c r="F1055" s="47"/>
      <c r="G1055" s="47"/>
      <c r="H1055" s="47"/>
      <c r="I1055" s="47"/>
      <c r="J1055" s="47"/>
      <c r="K1055" s="47"/>
      <c r="L1055" s="47"/>
      <c r="M1055" s="47"/>
    </row>
    <row r="1056" spans="1:13" s="42" customFormat="1" ht="12.75" x14ac:dyDescent="0.2">
      <c r="A1056" s="45"/>
      <c r="B1056" s="45"/>
      <c r="C1056" s="50"/>
      <c r="D1056" s="42" t="str">
        <f>IFERROR(VLOOKUP(C1056,Wedstrijdlocaties!B:E,4,FALSE),"")</f>
        <v/>
      </c>
      <c r="E1056" s="51"/>
      <c r="F1056" s="47"/>
      <c r="G1056" s="47"/>
      <c r="H1056" s="47"/>
      <c r="I1056" s="47"/>
      <c r="J1056" s="47"/>
      <c r="K1056" s="47"/>
      <c r="L1056" s="47"/>
      <c r="M1056" s="47"/>
    </row>
    <row r="1057" spans="1:13" s="42" customFormat="1" ht="12.75" x14ac:dyDescent="0.2">
      <c r="A1057" s="45"/>
      <c r="B1057" s="45"/>
      <c r="C1057" s="50"/>
      <c r="D1057" s="42" t="str">
        <f>IFERROR(VLOOKUP(C1057,Wedstrijdlocaties!B:E,4,FALSE),"")</f>
        <v/>
      </c>
      <c r="E1057" s="51"/>
      <c r="F1057" s="47"/>
      <c r="G1057" s="47"/>
      <c r="H1057" s="47"/>
      <c r="I1057" s="47"/>
      <c r="J1057" s="47"/>
      <c r="K1057" s="47"/>
      <c r="L1057" s="47"/>
      <c r="M1057" s="47"/>
    </row>
    <row r="1058" spans="1:13" s="42" customFormat="1" ht="12.75" x14ac:dyDescent="0.2">
      <c r="A1058" s="45"/>
      <c r="B1058" s="45"/>
      <c r="C1058" s="50"/>
      <c r="D1058" s="42" t="str">
        <f>IFERROR(VLOOKUP(C1058,Wedstrijdlocaties!B:E,4,FALSE),"")</f>
        <v/>
      </c>
      <c r="E1058" s="51"/>
      <c r="F1058" s="47"/>
      <c r="G1058" s="47"/>
      <c r="H1058" s="47"/>
      <c r="I1058" s="47"/>
      <c r="J1058" s="47"/>
      <c r="K1058" s="47"/>
      <c r="L1058" s="47"/>
      <c r="M1058" s="47"/>
    </row>
    <row r="1059" spans="1:13" s="42" customFormat="1" ht="12.75" x14ac:dyDescent="0.2">
      <c r="A1059" s="45"/>
      <c r="B1059" s="45"/>
      <c r="C1059" s="50"/>
      <c r="D1059" s="42" t="str">
        <f>IFERROR(VLOOKUP(C1059,Wedstrijdlocaties!B:E,4,FALSE),"")</f>
        <v/>
      </c>
      <c r="E1059" s="51"/>
      <c r="F1059" s="47"/>
      <c r="G1059" s="47"/>
      <c r="H1059" s="47"/>
      <c r="I1059" s="47"/>
      <c r="J1059" s="47"/>
      <c r="K1059" s="47"/>
      <c r="L1059" s="47"/>
      <c r="M1059" s="47"/>
    </row>
    <row r="1060" spans="1:13" s="42" customFormat="1" ht="12.75" x14ac:dyDescent="0.2">
      <c r="A1060" s="45"/>
      <c r="B1060" s="45"/>
      <c r="C1060" s="50"/>
      <c r="D1060" s="42" t="str">
        <f>IFERROR(VLOOKUP(C1060,Wedstrijdlocaties!B:E,4,FALSE),"")</f>
        <v/>
      </c>
      <c r="E1060" s="51"/>
      <c r="F1060" s="47"/>
      <c r="G1060" s="47"/>
      <c r="H1060" s="47"/>
      <c r="I1060" s="47"/>
      <c r="J1060" s="47"/>
      <c r="K1060" s="47"/>
      <c r="L1060" s="47"/>
      <c r="M1060" s="47"/>
    </row>
    <row r="1061" spans="1:13" s="42" customFormat="1" ht="12.75" x14ac:dyDescent="0.2">
      <c r="A1061" s="45"/>
      <c r="B1061" s="45"/>
      <c r="C1061" s="50"/>
      <c r="D1061" s="42" t="str">
        <f>IFERROR(VLOOKUP(C1061,Wedstrijdlocaties!B:E,4,FALSE),"")</f>
        <v/>
      </c>
      <c r="E1061" s="51"/>
      <c r="F1061" s="47"/>
      <c r="G1061" s="47"/>
      <c r="H1061" s="47"/>
      <c r="I1061" s="47"/>
      <c r="J1061" s="47"/>
      <c r="K1061" s="47"/>
      <c r="L1061" s="47"/>
      <c r="M1061" s="47"/>
    </row>
    <row r="1062" spans="1:13" s="42" customFormat="1" ht="12.75" x14ac:dyDescent="0.2">
      <c r="A1062" s="45"/>
      <c r="B1062" s="45"/>
      <c r="C1062" s="50"/>
      <c r="D1062" s="42" t="str">
        <f>IFERROR(VLOOKUP(C1062,Wedstrijdlocaties!B:E,4,FALSE),"")</f>
        <v/>
      </c>
      <c r="E1062" s="51"/>
      <c r="F1062" s="47"/>
      <c r="G1062" s="47"/>
      <c r="H1062" s="47"/>
      <c r="I1062" s="47"/>
      <c r="J1062" s="47"/>
      <c r="K1062" s="47"/>
      <c r="L1062" s="47"/>
      <c r="M1062" s="47"/>
    </row>
    <row r="1063" spans="1:13" s="42" customFormat="1" ht="12.75" x14ac:dyDescent="0.2">
      <c r="A1063" s="45"/>
      <c r="B1063" s="45"/>
      <c r="C1063" s="50"/>
      <c r="D1063" s="42" t="str">
        <f>IFERROR(VLOOKUP(C1063,Wedstrijdlocaties!B:E,4,FALSE),"")</f>
        <v/>
      </c>
      <c r="E1063" s="51"/>
      <c r="F1063" s="47"/>
      <c r="G1063" s="47"/>
      <c r="H1063" s="47"/>
      <c r="I1063" s="47"/>
      <c r="J1063" s="47"/>
      <c r="K1063" s="47"/>
      <c r="L1063" s="47"/>
      <c r="M1063" s="47"/>
    </row>
    <row r="1064" spans="1:13" s="42" customFormat="1" ht="12.75" x14ac:dyDescent="0.2">
      <c r="A1064" s="45"/>
      <c r="B1064" s="45"/>
      <c r="C1064" s="50"/>
      <c r="D1064" s="42" t="str">
        <f>IFERROR(VLOOKUP(C1064,Wedstrijdlocaties!B:E,4,FALSE),"")</f>
        <v/>
      </c>
      <c r="E1064" s="51"/>
      <c r="F1064" s="47"/>
      <c r="G1064" s="47"/>
      <c r="H1064" s="47"/>
      <c r="I1064" s="47"/>
      <c r="J1064" s="47"/>
      <c r="K1064" s="47"/>
      <c r="L1064" s="47"/>
      <c r="M1064" s="47"/>
    </row>
    <row r="1065" spans="1:13" s="42" customFormat="1" ht="12.75" x14ac:dyDescent="0.2">
      <c r="A1065" s="45"/>
      <c r="B1065" s="45"/>
      <c r="C1065" s="50"/>
      <c r="D1065" s="42" t="str">
        <f>IFERROR(VLOOKUP(C1065,Wedstrijdlocaties!B:E,4,FALSE),"")</f>
        <v/>
      </c>
      <c r="E1065" s="51"/>
      <c r="F1065" s="47"/>
      <c r="G1065" s="47"/>
      <c r="H1065" s="47"/>
      <c r="I1065" s="47"/>
      <c r="J1065" s="47"/>
      <c r="K1065" s="47"/>
      <c r="L1065" s="47"/>
      <c r="M1065" s="47"/>
    </row>
    <row r="1066" spans="1:13" s="42" customFormat="1" ht="12.75" x14ac:dyDescent="0.2">
      <c r="A1066" s="45"/>
      <c r="B1066" s="45"/>
      <c r="C1066" s="50"/>
      <c r="D1066" s="42" t="str">
        <f>IFERROR(VLOOKUP(C1066,Wedstrijdlocaties!B:E,4,FALSE),"")</f>
        <v/>
      </c>
      <c r="E1066" s="51"/>
      <c r="F1066" s="47"/>
      <c r="G1066" s="47"/>
      <c r="H1066" s="47"/>
      <c r="I1066" s="47"/>
      <c r="J1066" s="47"/>
      <c r="K1066" s="47"/>
      <c r="L1066" s="47"/>
      <c r="M1066" s="47"/>
    </row>
    <row r="1067" spans="1:13" s="42" customFormat="1" ht="12.75" x14ac:dyDescent="0.2">
      <c r="A1067" s="45"/>
      <c r="B1067" s="45"/>
      <c r="C1067" s="50"/>
      <c r="D1067" s="42" t="str">
        <f>IFERROR(VLOOKUP(C1067,Wedstrijdlocaties!B:E,4,FALSE),"")</f>
        <v/>
      </c>
      <c r="E1067" s="51"/>
      <c r="F1067" s="47"/>
      <c r="G1067" s="47"/>
      <c r="H1067" s="47"/>
      <c r="I1067" s="47"/>
      <c r="J1067" s="47"/>
      <c r="K1067" s="47"/>
      <c r="L1067" s="47"/>
      <c r="M1067" s="47"/>
    </row>
    <row r="1068" spans="1:13" s="42" customFormat="1" ht="12.75" x14ac:dyDescent="0.2">
      <c r="A1068" s="45"/>
      <c r="B1068" s="45"/>
      <c r="C1068" s="50"/>
      <c r="D1068" s="42" t="str">
        <f>IFERROR(VLOOKUP(C1068,Wedstrijdlocaties!B:E,4,FALSE),"")</f>
        <v/>
      </c>
      <c r="E1068" s="51"/>
      <c r="F1068" s="47"/>
      <c r="G1068" s="47"/>
      <c r="H1068" s="47"/>
      <c r="I1068" s="47"/>
      <c r="J1068" s="47"/>
      <c r="K1068" s="47"/>
      <c r="L1068" s="47"/>
      <c r="M1068" s="47"/>
    </row>
    <row r="1069" spans="1:13" s="42" customFormat="1" ht="12.75" x14ac:dyDescent="0.2">
      <c r="A1069" s="45"/>
      <c r="B1069" s="45"/>
      <c r="C1069" s="50"/>
      <c r="D1069" s="42" t="str">
        <f>IFERROR(VLOOKUP(C1069,Wedstrijdlocaties!B:E,4,FALSE),"")</f>
        <v/>
      </c>
      <c r="E1069" s="51"/>
      <c r="F1069" s="47"/>
      <c r="G1069" s="47"/>
      <c r="H1069" s="47"/>
      <c r="I1069" s="47"/>
      <c r="J1069" s="47"/>
      <c r="K1069" s="47"/>
      <c r="L1069" s="47"/>
      <c r="M1069" s="47"/>
    </row>
    <row r="1070" spans="1:13" s="42" customFormat="1" ht="12.75" x14ac:dyDescent="0.2">
      <c r="A1070" s="45"/>
      <c r="B1070" s="45"/>
      <c r="C1070" s="50"/>
      <c r="D1070" s="42" t="str">
        <f>IFERROR(VLOOKUP(C1070,Wedstrijdlocaties!B:E,4,FALSE),"")</f>
        <v/>
      </c>
      <c r="E1070" s="51"/>
      <c r="F1070" s="47"/>
      <c r="G1070" s="47"/>
      <c r="H1070" s="47"/>
      <c r="I1070" s="47"/>
      <c r="J1070" s="47"/>
      <c r="K1070" s="47"/>
      <c r="L1070" s="47"/>
      <c r="M1070" s="47"/>
    </row>
    <row r="1071" spans="1:13" s="42" customFormat="1" ht="12.75" x14ac:dyDescent="0.2">
      <c r="A1071" s="45"/>
      <c r="B1071" s="45"/>
      <c r="C1071" s="50"/>
      <c r="D1071" s="42" t="str">
        <f>IFERROR(VLOOKUP(C1071,Wedstrijdlocaties!B:E,4,FALSE),"")</f>
        <v/>
      </c>
      <c r="E1071" s="51"/>
      <c r="F1071" s="47"/>
      <c r="G1071" s="47"/>
      <c r="H1071" s="47"/>
      <c r="I1071" s="47"/>
      <c r="J1071" s="47"/>
      <c r="K1071" s="47"/>
      <c r="L1071" s="47"/>
      <c r="M1071" s="47"/>
    </row>
    <row r="1072" spans="1:13" s="42" customFormat="1" ht="12.75" x14ac:dyDescent="0.2">
      <c r="A1072" s="45"/>
      <c r="B1072" s="45"/>
      <c r="C1072" s="50"/>
      <c r="D1072" s="42" t="str">
        <f>IFERROR(VLOOKUP(C1072,Wedstrijdlocaties!B:E,4,FALSE),"")</f>
        <v/>
      </c>
      <c r="E1072" s="51"/>
      <c r="F1072" s="47"/>
      <c r="G1072" s="47"/>
      <c r="H1072" s="47"/>
      <c r="I1072" s="47"/>
      <c r="J1072" s="47"/>
      <c r="K1072" s="47"/>
      <c r="L1072" s="47"/>
      <c r="M1072" s="47"/>
    </row>
    <row r="1073" spans="1:13" s="42" customFormat="1" ht="12.75" x14ac:dyDescent="0.2">
      <c r="A1073" s="45"/>
      <c r="B1073" s="45"/>
      <c r="C1073" s="50"/>
      <c r="D1073" s="42" t="str">
        <f>IFERROR(VLOOKUP(C1073,Wedstrijdlocaties!B:E,4,FALSE),"")</f>
        <v/>
      </c>
      <c r="E1073" s="51"/>
      <c r="F1073" s="47"/>
      <c r="G1073" s="47"/>
      <c r="H1073" s="47"/>
      <c r="I1073" s="47"/>
      <c r="J1073" s="47"/>
      <c r="K1073" s="47"/>
      <c r="L1073" s="47"/>
      <c r="M1073" s="47"/>
    </row>
    <row r="1074" spans="1:13" s="42" customFormat="1" ht="12.75" x14ac:dyDescent="0.2">
      <c r="A1074" s="45"/>
      <c r="B1074" s="45"/>
      <c r="C1074" s="50"/>
      <c r="D1074" s="42" t="str">
        <f>IFERROR(VLOOKUP(C1074,Wedstrijdlocaties!B:E,4,FALSE),"")</f>
        <v/>
      </c>
      <c r="E1074" s="51"/>
      <c r="F1074" s="47"/>
      <c r="G1074" s="47"/>
      <c r="H1074" s="47"/>
      <c r="I1074" s="47"/>
      <c r="J1074" s="47"/>
      <c r="K1074" s="47"/>
      <c r="L1074" s="47"/>
      <c r="M1074" s="47"/>
    </row>
    <row r="1075" spans="1:13" s="42" customFormat="1" ht="12.75" x14ac:dyDescent="0.2">
      <c r="A1075" s="45"/>
      <c r="B1075" s="45"/>
      <c r="C1075" s="50"/>
      <c r="D1075" s="42" t="str">
        <f>IFERROR(VLOOKUP(C1075,Wedstrijdlocaties!B:E,4,FALSE),"")</f>
        <v/>
      </c>
      <c r="E1075" s="51"/>
      <c r="F1075" s="47"/>
      <c r="G1075" s="47"/>
      <c r="H1075" s="47"/>
      <c r="I1075" s="47"/>
      <c r="J1075" s="47"/>
      <c r="K1075" s="47"/>
      <c r="L1075" s="47"/>
      <c r="M1075" s="47"/>
    </row>
    <row r="1076" spans="1:13" s="42" customFormat="1" ht="12.75" x14ac:dyDescent="0.2">
      <c r="A1076" s="45"/>
      <c r="B1076" s="45"/>
      <c r="C1076" s="50"/>
      <c r="D1076" s="42" t="str">
        <f>IFERROR(VLOOKUP(C1076,Wedstrijdlocaties!B:E,4,FALSE),"")</f>
        <v/>
      </c>
      <c r="E1076" s="51"/>
      <c r="F1076" s="47"/>
      <c r="G1076" s="47"/>
      <c r="H1076" s="47"/>
      <c r="I1076" s="47"/>
      <c r="J1076" s="47"/>
      <c r="K1076" s="47"/>
      <c r="L1076" s="47"/>
      <c r="M1076" s="47"/>
    </row>
    <row r="1077" spans="1:13" s="42" customFormat="1" ht="12.75" x14ac:dyDescent="0.2">
      <c r="A1077" s="45"/>
      <c r="B1077" s="45"/>
      <c r="C1077" s="50"/>
      <c r="D1077" s="42" t="str">
        <f>IFERROR(VLOOKUP(C1077,Wedstrijdlocaties!B:E,4,FALSE),"")</f>
        <v/>
      </c>
      <c r="E1077" s="51"/>
      <c r="F1077" s="47"/>
      <c r="G1077" s="47"/>
      <c r="H1077" s="47"/>
      <c r="I1077" s="47"/>
      <c r="J1077" s="47"/>
      <c r="K1077" s="47"/>
      <c r="L1077" s="47"/>
      <c r="M1077" s="47"/>
    </row>
    <row r="1078" spans="1:13" s="42" customFormat="1" ht="12.75" x14ac:dyDescent="0.2">
      <c r="A1078" s="45"/>
      <c r="B1078" s="45"/>
      <c r="C1078" s="50"/>
      <c r="D1078" s="42" t="str">
        <f>IFERROR(VLOOKUP(C1078,Wedstrijdlocaties!B:E,4,FALSE),"")</f>
        <v/>
      </c>
      <c r="E1078" s="51"/>
      <c r="F1078" s="47"/>
      <c r="G1078" s="47"/>
      <c r="H1078" s="47"/>
      <c r="I1078" s="47"/>
      <c r="J1078" s="47"/>
      <c r="K1078" s="47"/>
      <c r="L1078" s="47"/>
      <c r="M1078" s="47"/>
    </row>
    <row r="1079" spans="1:13" s="42" customFormat="1" ht="12.75" x14ac:dyDescent="0.2">
      <c r="A1079" s="45"/>
      <c r="B1079" s="45"/>
      <c r="C1079" s="50"/>
      <c r="D1079" s="42" t="str">
        <f>IFERROR(VLOOKUP(C1079,Wedstrijdlocaties!B:E,4,FALSE),"")</f>
        <v/>
      </c>
      <c r="E1079" s="51"/>
      <c r="F1079" s="47"/>
      <c r="G1079" s="47"/>
      <c r="H1079" s="47"/>
      <c r="I1079" s="47"/>
      <c r="J1079" s="47"/>
      <c r="K1079" s="47"/>
      <c r="L1079" s="47"/>
      <c r="M1079" s="47"/>
    </row>
    <row r="1080" spans="1:13" s="42" customFormat="1" ht="12.75" x14ac:dyDescent="0.2">
      <c r="A1080" s="45"/>
      <c r="B1080" s="45"/>
      <c r="C1080" s="50"/>
      <c r="D1080" s="42" t="str">
        <f>IFERROR(VLOOKUP(C1080,Wedstrijdlocaties!B:E,4,FALSE),"")</f>
        <v/>
      </c>
      <c r="E1080" s="51"/>
      <c r="F1080" s="47"/>
      <c r="G1080" s="47"/>
      <c r="H1080" s="47"/>
      <c r="I1080" s="47"/>
      <c r="J1080" s="47"/>
      <c r="K1080" s="47"/>
      <c r="L1080" s="47"/>
      <c r="M1080" s="47"/>
    </row>
    <row r="1081" spans="1:13" s="42" customFormat="1" ht="12.75" x14ac:dyDescent="0.2">
      <c r="A1081" s="45"/>
      <c r="B1081" s="45"/>
      <c r="C1081" s="50"/>
      <c r="D1081" s="42" t="str">
        <f>IFERROR(VLOOKUP(C1081,Wedstrijdlocaties!B:E,4,FALSE),"")</f>
        <v/>
      </c>
      <c r="E1081" s="51"/>
      <c r="F1081" s="47"/>
      <c r="G1081" s="47"/>
      <c r="H1081" s="47"/>
      <c r="I1081" s="47"/>
      <c r="J1081" s="47"/>
      <c r="K1081" s="47"/>
      <c r="L1081" s="47"/>
      <c r="M1081" s="47"/>
    </row>
    <row r="1082" spans="1:13" s="42" customFormat="1" ht="12.75" x14ac:dyDescent="0.2">
      <c r="A1082" s="45"/>
      <c r="B1082" s="45"/>
      <c r="C1082" s="50"/>
      <c r="D1082" s="42" t="str">
        <f>IFERROR(VLOOKUP(C1082,Wedstrijdlocaties!B:E,4,FALSE),"")</f>
        <v/>
      </c>
      <c r="E1082" s="51"/>
      <c r="F1082" s="47"/>
      <c r="G1082" s="47"/>
      <c r="H1082" s="47"/>
      <c r="I1082" s="47"/>
      <c r="J1082" s="47"/>
      <c r="K1082" s="47"/>
      <c r="L1082" s="47"/>
      <c r="M1082" s="47"/>
    </row>
    <row r="1083" spans="1:13" s="42" customFormat="1" ht="12.75" x14ac:dyDescent="0.2">
      <c r="A1083" s="45"/>
      <c r="B1083" s="45"/>
      <c r="C1083" s="50"/>
      <c r="D1083" s="42" t="str">
        <f>IFERROR(VLOOKUP(C1083,Wedstrijdlocaties!B:E,4,FALSE),"")</f>
        <v/>
      </c>
      <c r="E1083" s="51"/>
      <c r="F1083" s="47"/>
      <c r="G1083" s="47"/>
      <c r="H1083" s="47"/>
      <c r="I1083" s="47"/>
      <c r="J1083" s="47"/>
      <c r="K1083" s="47"/>
      <c r="L1083" s="47"/>
      <c r="M1083" s="47"/>
    </row>
    <row r="1084" spans="1:13" s="42" customFormat="1" ht="12.75" x14ac:dyDescent="0.2">
      <c r="A1084" s="45"/>
      <c r="B1084" s="45"/>
      <c r="C1084" s="50"/>
      <c r="D1084" s="42" t="str">
        <f>IFERROR(VLOOKUP(C1084,Wedstrijdlocaties!B:E,4,FALSE),"")</f>
        <v/>
      </c>
      <c r="E1084" s="51"/>
      <c r="F1084" s="47"/>
      <c r="G1084" s="47"/>
      <c r="H1084" s="47"/>
      <c r="I1084" s="47"/>
      <c r="J1084" s="47"/>
      <c r="K1084" s="47"/>
      <c r="L1084" s="47"/>
      <c r="M1084" s="47"/>
    </row>
    <row r="1085" spans="1:13" s="42" customFormat="1" ht="12.75" x14ac:dyDescent="0.2">
      <c r="A1085" s="45"/>
      <c r="B1085" s="45"/>
      <c r="C1085" s="50"/>
      <c r="D1085" s="42" t="str">
        <f>IFERROR(VLOOKUP(C1085,Wedstrijdlocaties!B:E,4,FALSE),"")</f>
        <v/>
      </c>
      <c r="E1085" s="51"/>
      <c r="F1085" s="47"/>
      <c r="G1085" s="47"/>
      <c r="H1085" s="47"/>
      <c r="I1085" s="47"/>
      <c r="J1085" s="47"/>
      <c r="K1085" s="47"/>
      <c r="L1085" s="47"/>
      <c r="M1085" s="47"/>
    </row>
    <row r="1086" spans="1:13" s="42" customFormat="1" ht="12.75" x14ac:dyDescent="0.2">
      <c r="A1086" s="45"/>
      <c r="B1086" s="45"/>
      <c r="C1086" s="50"/>
      <c r="D1086" s="42" t="str">
        <f>IFERROR(VLOOKUP(C1086,Wedstrijdlocaties!B:E,4,FALSE),"")</f>
        <v/>
      </c>
      <c r="E1086" s="51"/>
      <c r="F1086" s="47"/>
      <c r="G1086" s="47"/>
      <c r="H1086" s="47"/>
      <c r="I1086" s="47"/>
      <c r="J1086" s="47"/>
      <c r="K1086" s="47"/>
      <c r="L1086" s="47"/>
      <c r="M1086" s="47"/>
    </row>
    <row r="1087" spans="1:13" s="42" customFormat="1" ht="12.75" x14ac:dyDescent="0.2">
      <c r="A1087" s="45"/>
      <c r="B1087" s="45"/>
      <c r="C1087" s="50"/>
      <c r="D1087" s="42" t="str">
        <f>IFERROR(VLOOKUP(C1087,Wedstrijdlocaties!B:E,4,FALSE),"")</f>
        <v/>
      </c>
      <c r="E1087" s="51"/>
      <c r="F1087" s="47"/>
      <c r="G1087" s="47"/>
      <c r="H1087" s="47"/>
      <c r="I1087" s="47"/>
      <c r="J1087" s="47"/>
      <c r="K1087" s="47"/>
      <c r="L1087" s="47"/>
      <c r="M1087" s="47"/>
    </row>
    <row r="1088" spans="1:13" s="42" customFormat="1" ht="12.75" x14ac:dyDescent="0.2">
      <c r="A1088" s="45"/>
      <c r="B1088" s="45"/>
      <c r="C1088" s="50"/>
      <c r="D1088" s="42" t="str">
        <f>IFERROR(VLOOKUP(C1088,Wedstrijdlocaties!B:E,4,FALSE),"")</f>
        <v/>
      </c>
      <c r="E1088" s="51"/>
      <c r="F1088" s="47"/>
      <c r="G1088" s="47"/>
      <c r="H1088" s="47"/>
      <c r="I1088" s="47"/>
      <c r="J1088" s="47"/>
      <c r="K1088" s="47"/>
      <c r="L1088" s="47"/>
      <c r="M1088" s="47"/>
    </row>
    <row r="1089" spans="1:13" s="42" customFormat="1" ht="12.75" x14ac:dyDescent="0.2">
      <c r="A1089" s="45"/>
      <c r="B1089" s="45"/>
      <c r="C1089" s="50"/>
      <c r="D1089" s="42" t="str">
        <f>IFERROR(VLOOKUP(C1089,Wedstrijdlocaties!B:E,4,FALSE),"")</f>
        <v/>
      </c>
      <c r="E1089" s="51"/>
      <c r="F1089" s="47"/>
      <c r="G1089" s="47"/>
      <c r="H1089" s="47"/>
      <c r="I1089" s="47"/>
      <c r="J1089" s="47"/>
      <c r="K1089" s="47"/>
      <c r="L1089" s="47"/>
      <c r="M1089" s="47"/>
    </row>
    <row r="1090" spans="1:13" s="42" customFormat="1" ht="12.75" x14ac:dyDescent="0.2">
      <c r="A1090" s="45"/>
      <c r="B1090" s="45"/>
      <c r="C1090" s="50"/>
      <c r="D1090" s="42" t="str">
        <f>IFERROR(VLOOKUP(C1090,Wedstrijdlocaties!B:E,4,FALSE),"")</f>
        <v/>
      </c>
      <c r="E1090" s="51"/>
      <c r="F1090" s="47"/>
      <c r="G1090" s="47"/>
      <c r="H1090" s="47"/>
      <c r="I1090" s="47"/>
      <c r="J1090" s="47"/>
      <c r="K1090" s="47"/>
      <c r="L1090" s="47"/>
      <c r="M1090" s="47"/>
    </row>
    <row r="1091" spans="1:13" s="42" customFormat="1" ht="12.75" x14ac:dyDescent="0.2">
      <c r="A1091" s="45"/>
      <c r="B1091" s="45"/>
      <c r="C1091" s="50"/>
      <c r="D1091" s="42" t="str">
        <f>IFERROR(VLOOKUP(C1091,Wedstrijdlocaties!B:E,4,FALSE),"")</f>
        <v/>
      </c>
      <c r="E1091" s="51"/>
      <c r="F1091" s="47"/>
      <c r="G1091" s="47"/>
      <c r="H1091" s="47"/>
      <c r="I1091" s="47"/>
      <c r="J1091" s="47"/>
      <c r="K1091" s="47"/>
      <c r="L1091" s="47"/>
      <c r="M1091" s="47"/>
    </row>
    <row r="1092" spans="1:13" s="42" customFormat="1" ht="12.75" x14ac:dyDescent="0.2">
      <c r="A1092" s="45"/>
      <c r="B1092" s="45"/>
      <c r="C1092" s="50"/>
      <c r="D1092" s="42" t="str">
        <f>IFERROR(VLOOKUP(C1092,Wedstrijdlocaties!B:E,4,FALSE),"")</f>
        <v/>
      </c>
      <c r="E1092" s="51"/>
      <c r="F1092" s="47"/>
      <c r="G1092" s="47"/>
      <c r="H1092" s="47"/>
      <c r="I1092" s="47"/>
      <c r="J1092" s="47"/>
      <c r="K1092" s="47"/>
      <c r="L1092" s="47"/>
      <c r="M1092" s="47"/>
    </row>
    <row r="1093" spans="1:13" s="42" customFormat="1" ht="12.75" x14ac:dyDescent="0.2">
      <c r="A1093" s="45"/>
      <c r="B1093" s="45"/>
      <c r="C1093" s="50"/>
      <c r="D1093" s="42" t="str">
        <f>IFERROR(VLOOKUP(C1093,Wedstrijdlocaties!B:E,4,FALSE),"")</f>
        <v/>
      </c>
      <c r="E1093" s="51"/>
      <c r="F1093" s="47"/>
      <c r="G1093" s="47"/>
      <c r="H1093" s="47"/>
      <c r="I1093" s="47"/>
      <c r="J1093" s="47"/>
      <c r="K1093" s="47"/>
      <c r="L1093" s="47"/>
      <c r="M1093" s="47"/>
    </row>
    <row r="1094" spans="1:13" s="42" customFormat="1" ht="12.75" x14ac:dyDescent="0.2">
      <c r="A1094" s="45"/>
      <c r="B1094" s="45"/>
      <c r="C1094" s="50"/>
      <c r="D1094" s="42" t="str">
        <f>IFERROR(VLOOKUP(C1094,Wedstrijdlocaties!B:E,4,FALSE),"")</f>
        <v/>
      </c>
      <c r="E1094" s="51"/>
      <c r="F1094" s="47"/>
      <c r="G1094" s="47"/>
      <c r="H1094" s="47"/>
      <c r="I1094" s="47"/>
      <c r="J1094" s="47"/>
      <c r="K1094" s="47"/>
      <c r="L1094" s="47"/>
      <c r="M1094" s="47"/>
    </row>
    <row r="1095" spans="1:13" s="42" customFormat="1" ht="12.75" x14ac:dyDescent="0.2">
      <c r="A1095" s="45"/>
      <c r="B1095" s="45"/>
      <c r="C1095" s="50"/>
      <c r="D1095" s="42" t="str">
        <f>IFERROR(VLOOKUP(C1095,Wedstrijdlocaties!B:E,4,FALSE),"")</f>
        <v/>
      </c>
      <c r="E1095" s="51"/>
      <c r="F1095" s="47"/>
      <c r="G1095" s="47"/>
      <c r="H1095" s="47"/>
      <c r="I1095" s="47"/>
      <c r="J1095" s="47"/>
      <c r="K1095" s="47"/>
      <c r="L1095" s="47"/>
      <c r="M1095" s="47"/>
    </row>
    <row r="1096" spans="1:13" s="42" customFormat="1" ht="12.75" x14ac:dyDescent="0.2">
      <c r="A1096" s="45"/>
      <c r="B1096" s="45"/>
      <c r="C1096" s="50"/>
      <c r="D1096" s="42" t="str">
        <f>IFERROR(VLOOKUP(C1096,Wedstrijdlocaties!B:E,4,FALSE),"")</f>
        <v/>
      </c>
      <c r="E1096" s="51"/>
      <c r="F1096" s="47"/>
      <c r="G1096" s="47"/>
      <c r="H1096" s="47"/>
      <c r="I1096" s="47"/>
      <c r="J1096" s="47"/>
      <c r="K1096" s="47"/>
      <c r="L1096" s="47"/>
      <c r="M1096" s="47"/>
    </row>
    <row r="1097" spans="1:13" s="42" customFormat="1" ht="12.75" x14ac:dyDescent="0.2">
      <c r="A1097" s="45"/>
      <c r="B1097" s="45"/>
      <c r="C1097" s="50"/>
      <c r="D1097" s="42" t="str">
        <f>IFERROR(VLOOKUP(C1097,Wedstrijdlocaties!B:E,4,FALSE),"")</f>
        <v/>
      </c>
      <c r="E1097" s="51"/>
      <c r="F1097" s="47"/>
      <c r="G1097" s="47"/>
      <c r="H1097" s="47"/>
      <c r="I1097" s="47"/>
      <c r="J1097" s="47"/>
      <c r="K1097" s="47"/>
      <c r="L1097" s="47"/>
      <c r="M1097" s="47"/>
    </row>
    <row r="1098" spans="1:13" s="42" customFormat="1" ht="12.75" x14ac:dyDescent="0.2">
      <c r="A1098" s="45"/>
      <c r="B1098" s="45"/>
      <c r="C1098" s="50"/>
      <c r="D1098" s="42" t="str">
        <f>IFERROR(VLOOKUP(C1098,Wedstrijdlocaties!B:E,4,FALSE),"")</f>
        <v/>
      </c>
      <c r="E1098" s="51"/>
      <c r="F1098" s="47"/>
      <c r="G1098" s="47"/>
      <c r="H1098" s="47"/>
      <c r="I1098" s="47"/>
      <c r="J1098" s="47"/>
      <c r="K1098" s="47"/>
      <c r="L1098" s="47"/>
      <c r="M1098" s="47"/>
    </row>
    <row r="1099" spans="1:13" s="42" customFormat="1" ht="12.75" x14ac:dyDescent="0.2">
      <c r="A1099" s="45"/>
      <c r="B1099" s="45"/>
      <c r="C1099" s="50"/>
      <c r="D1099" s="42" t="str">
        <f>IFERROR(VLOOKUP(C1099,Wedstrijdlocaties!B:E,4,FALSE),"")</f>
        <v/>
      </c>
      <c r="E1099" s="51"/>
      <c r="F1099" s="47"/>
      <c r="G1099" s="47"/>
      <c r="H1099" s="47"/>
      <c r="I1099" s="47"/>
      <c r="J1099" s="47"/>
      <c r="K1099" s="47"/>
      <c r="L1099" s="47"/>
      <c r="M1099" s="47"/>
    </row>
    <row r="1100" spans="1:13" s="42" customFormat="1" ht="12.75" x14ac:dyDescent="0.2">
      <c r="A1100" s="45"/>
      <c r="B1100" s="45"/>
      <c r="C1100" s="50"/>
      <c r="D1100" s="42" t="str">
        <f>IFERROR(VLOOKUP(C1100,Wedstrijdlocaties!B:E,4,FALSE),"")</f>
        <v/>
      </c>
      <c r="E1100" s="51"/>
      <c r="F1100" s="47"/>
      <c r="G1100" s="47"/>
      <c r="H1100" s="47"/>
      <c r="I1100" s="47"/>
      <c r="J1100" s="47"/>
      <c r="K1100" s="47"/>
      <c r="L1100" s="47"/>
      <c r="M1100" s="47"/>
    </row>
    <row r="1101" spans="1:13" s="42" customFormat="1" ht="12.75" x14ac:dyDescent="0.2">
      <c r="A1101" s="45"/>
      <c r="B1101" s="45"/>
      <c r="C1101" s="50"/>
      <c r="D1101" s="42" t="str">
        <f>IFERROR(VLOOKUP(C1101,Wedstrijdlocaties!B:E,4,FALSE),"")</f>
        <v/>
      </c>
      <c r="E1101" s="51"/>
      <c r="F1101" s="47"/>
      <c r="G1101" s="47"/>
      <c r="H1101" s="47"/>
      <c r="I1101" s="47"/>
      <c r="J1101" s="47"/>
      <c r="K1101" s="47"/>
      <c r="L1101" s="47"/>
      <c r="M1101" s="47"/>
    </row>
    <row r="1102" spans="1:13" s="42" customFormat="1" ht="12.75" x14ac:dyDescent="0.2">
      <c r="A1102" s="45"/>
      <c r="B1102" s="45"/>
      <c r="C1102" s="50"/>
      <c r="D1102" s="42" t="str">
        <f>IFERROR(VLOOKUP(C1102,Wedstrijdlocaties!B:E,4,FALSE),"")</f>
        <v/>
      </c>
      <c r="E1102" s="51"/>
      <c r="F1102" s="47"/>
      <c r="G1102" s="47"/>
      <c r="H1102" s="47"/>
      <c r="I1102" s="47"/>
      <c r="J1102" s="47"/>
      <c r="K1102" s="47"/>
      <c r="L1102" s="47"/>
      <c r="M1102" s="47"/>
    </row>
    <row r="1103" spans="1:13" s="42" customFormat="1" ht="12.75" x14ac:dyDescent="0.2">
      <c r="A1103" s="45"/>
      <c r="B1103" s="45"/>
      <c r="C1103" s="50"/>
      <c r="D1103" s="42" t="str">
        <f>IFERROR(VLOOKUP(C1103,Wedstrijdlocaties!B:E,4,FALSE),"")</f>
        <v/>
      </c>
      <c r="E1103" s="51"/>
      <c r="F1103" s="47"/>
      <c r="G1103" s="47"/>
      <c r="H1103" s="47"/>
      <c r="I1103" s="47"/>
      <c r="J1103" s="47"/>
      <c r="K1103" s="47"/>
      <c r="L1103" s="47"/>
      <c r="M1103" s="47"/>
    </row>
    <row r="1104" spans="1:13" s="42" customFormat="1" ht="12.75" x14ac:dyDescent="0.2">
      <c r="A1104" s="45"/>
      <c r="B1104" s="45"/>
      <c r="C1104" s="50"/>
      <c r="D1104" s="42" t="str">
        <f>IFERROR(VLOOKUP(C1104,Wedstrijdlocaties!B:E,4,FALSE),"")</f>
        <v/>
      </c>
      <c r="E1104" s="51"/>
      <c r="F1104" s="47"/>
      <c r="G1104" s="47"/>
      <c r="H1104" s="47"/>
      <c r="I1104" s="47"/>
      <c r="J1104" s="47"/>
      <c r="K1104" s="47"/>
      <c r="L1104" s="47"/>
      <c r="M1104" s="47"/>
    </row>
    <row r="1105" spans="1:13" s="42" customFormat="1" ht="12.75" x14ac:dyDescent="0.2">
      <c r="A1105" s="45"/>
      <c r="B1105" s="45"/>
      <c r="C1105" s="50"/>
      <c r="D1105" s="42" t="str">
        <f>IFERROR(VLOOKUP(C1105,Wedstrijdlocaties!B:E,4,FALSE),"")</f>
        <v/>
      </c>
      <c r="E1105" s="51"/>
      <c r="F1105" s="47"/>
      <c r="G1105" s="47"/>
      <c r="H1105" s="47"/>
      <c r="I1105" s="47"/>
      <c r="J1105" s="47"/>
      <c r="K1105" s="47"/>
      <c r="L1105" s="47"/>
      <c r="M1105" s="47"/>
    </row>
    <row r="1106" spans="1:13" s="42" customFormat="1" ht="12.75" x14ac:dyDescent="0.2">
      <c r="A1106" s="45"/>
      <c r="B1106" s="45"/>
      <c r="C1106" s="50"/>
      <c r="D1106" s="42" t="str">
        <f>IFERROR(VLOOKUP(C1106,Wedstrijdlocaties!B:E,4,FALSE),"")</f>
        <v/>
      </c>
      <c r="E1106" s="51"/>
      <c r="F1106" s="47"/>
      <c r="G1106" s="47"/>
      <c r="H1106" s="47"/>
      <c r="I1106" s="47"/>
      <c r="J1106" s="47"/>
      <c r="K1106" s="47"/>
      <c r="L1106" s="47"/>
      <c r="M1106" s="47"/>
    </row>
    <row r="1107" spans="1:13" s="42" customFormat="1" ht="12.75" x14ac:dyDescent="0.2">
      <c r="A1107" s="45"/>
      <c r="B1107" s="45"/>
      <c r="C1107" s="50"/>
      <c r="D1107" s="42" t="str">
        <f>IFERROR(VLOOKUP(C1107,Wedstrijdlocaties!B:E,4,FALSE),"")</f>
        <v/>
      </c>
      <c r="E1107" s="51"/>
      <c r="F1107" s="47"/>
      <c r="G1107" s="47"/>
      <c r="H1107" s="47"/>
      <c r="I1107" s="47"/>
      <c r="J1107" s="47"/>
      <c r="K1107" s="47"/>
      <c r="L1107" s="47"/>
      <c r="M1107" s="47"/>
    </row>
    <row r="1108" spans="1:13" s="42" customFormat="1" ht="12.75" x14ac:dyDescent="0.2">
      <c r="A1108" s="45"/>
      <c r="B1108" s="45"/>
      <c r="C1108" s="50"/>
      <c r="D1108" s="42" t="str">
        <f>IFERROR(VLOOKUP(C1108,Wedstrijdlocaties!B:E,4,FALSE),"")</f>
        <v/>
      </c>
      <c r="E1108" s="51"/>
      <c r="F1108" s="47"/>
      <c r="G1108" s="47"/>
      <c r="H1108" s="47"/>
      <c r="I1108" s="47"/>
      <c r="J1108" s="47"/>
      <c r="K1108" s="47"/>
      <c r="L1108" s="47"/>
      <c r="M1108" s="47"/>
    </row>
    <row r="1109" spans="1:13" s="42" customFormat="1" ht="12.75" x14ac:dyDescent="0.2">
      <c r="A1109" s="45"/>
      <c r="B1109" s="45"/>
      <c r="C1109" s="50"/>
      <c r="D1109" s="42" t="str">
        <f>IFERROR(VLOOKUP(C1109,Wedstrijdlocaties!B:E,4,FALSE),"")</f>
        <v/>
      </c>
      <c r="E1109" s="51"/>
      <c r="F1109" s="47"/>
      <c r="G1109" s="47"/>
      <c r="H1109" s="47"/>
      <c r="I1109" s="47"/>
      <c r="J1109" s="47"/>
      <c r="K1109" s="47"/>
      <c r="L1109" s="47"/>
      <c r="M1109" s="47"/>
    </row>
    <row r="1110" spans="1:13" s="42" customFormat="1" ht="12.75" x14ac:dyDescent="0.2">
      <c r="A1110" s="45"/>
      <c r="B1110" s="45"/>
      <c r="C1110" s="50"/>
      <c r="D1110" s="42" t="str">
        <f>IFERROR(VLOOKUP(C1110,Wedstrijdlocaties!B:E,4,FALSE),"")</f>
        <v/>
      </c>
      <c r="E1110" s="51"/>
      <c r="F1110" s="47"/>
      <c r="G1110" s="47"/>
      <c r="H1110" s="47"/>
      <c r="I1110" s="47"/>
      <c r="J1110" s="47"/>
      <c r="K1110" s="47"/>
      <c r="L1110" s="47"/>
      <c r="M1110" s="47"/>
    </row>
    <row r="1111" spans="1:13" s="42" customFormat="1" ht="12.75" x14ac:dyDescent="0.2">
      <c r="A1111" s="45"/>
      <c r="B1111" s="45"/>
      <c r="C1111" s="50"/>
      <c r="D1111" s="42" t="str">
        <f>IFERROR(VLOOKUP(C1111,Wedstrijdlocaties!B:E,4,FALSE),"")</f>
        <v/>
      </c>
      <c r="E1111" s="51"/>
      <c r="F1111" s="47"/>
      <c r="G1111" s="47"/>
      <c r="H1111" s="47"/>
      <c r="I1111" s="47"/>
      <c r="J1111" s="47"/>
      <c r="K1111" s="47"/>
      <c r="L1111" s="47"/>
      <c r="M1111" s="47"/>
    </row>
    <row r="1112" spans="1:13" s="42" customFormat="1" ht="12.75" x14ac:dyDescent="0.2">
      <c r="A1112" s="45"/>
      <c r="B1112" s="45"/>
      <c r="C1112" s="50"/>
      <c r="D1112" s="42" t="str">
        <f>IFERROR(VLOOKUP(C1112,Wedstrijdlocaties!B:E,4,FALSE),"")</f>
        <v/>
      </c>
      <c r="E1112" s="51"/>
      <c r="F1112" s="47"/>
      <c r="G1112" s="47"/>
      <c r="H1112" s="47"/>
      <c r="I1112" s="47"/>
      <c r="J1112" s="47"/>
      <c r="K1112" s="47"/>
      <c r="L1112" s="47"/>
      <c r="M1112" s="47"/>
    </row>
    <row r="1113" spans="1:13" s="42" customFormat="1" ht="12.75" x14ac:dyDescent="0.2">
      <c r="A1113" s="45"/>
      <c r="B1113" s="45"/>
      <c r="C1113" s="50"/>
      <c r="D1113" s="42" t="str">
        <f>IFERROR(VLOOKUP(C1113,Wedstrijdlocaties!B:E,4,FALSE),"")</f>
        <v/>
      </c>
      <c r="E1113" s="51"/>
      <c r="F1113" s="47"/>
      <c r="G1113" s="47"/>
      <c r="H1113" s="47"/>
      <c r="I1113" s="47"/>
      <c r="J1113" s="47"/>
      <c r="K1113" s="47"/>
      <c r="L1113" s="47"/>
      <c r="M1113" s="47"/>
    </row>
    <row r="1114" spans="1:13" s="42" customFormat="1" ht="12.75" x14ac:dyDescent="0.2">
      <c r="A1114" s="45"/>
      <c r="B1114" s="45"/>
      <c r="C1114" s="50"/>
      <c r="D1114" s="42" t="str">
        <f>IFERROR(VLOOKUP(C1114,Wedstrijdlocaties!B:E,4,FALSE),"")</f>
        <v/>
      </c>
      <c r="E1114" s="51"/>
      <c r="F1114" s="47"/>
      <c r="G1114" s="47"/>
      <c r="H1114" s="47"/>
      <c r="I1114" s="47"/>
      <c r="J1114" s="47"/>
      <c r="K1114" s="47"/>
      <c r="L1114" s="47"/>
      <c r="M1114" s="47"/>
    </row>
    <row r="1115" spans="1:13" s="42" customFormat="1" ht="12.75" x14ac:dyDescent="0.2">
      <c r="A1115" s="45"/>
      <c r="B1115" s="45"/>
      <c r="C1115" s="50"/>
      <c r="D1115" s="42" t="str">
        <f>IFERROR(VLOOKUP(C1115,Wedstrijdlocaties!B:E,4,FALSE),"")</f>
        <v/>
      </c>
      <c r="E1115" s="51"/>
      <c r="F1115" s="47"/>
      <c r="G1115" s="47"/>
      <c r="H1115" s="47"/>
      <c r="I1115" s="47"/>
      <c r="J1115" s="47"/>
      <c r="K1115" s="47"/>
      <c r="L1115" s="47"/>
      <c r="M1115" s="47"/>
    </row>
    <row r="1116" spans="1:13" s="42" customFormat="1" ht="12.75" x14ac:dyDescent="0.2">
      <c r="A1116" s="45"/>
      <c r="B1116" s="45"/>
      <c r="C1116" s="50"/>
      <c r="D1116" s="42" t="str">
        <f>IFERROR(VLOOKUP(C1116,Wedstrijdlocaties!B:E,4,FALSE),"")</f>
        <v/>
      </c>
      <c r="E1116" s="51"/>
      <c r="F1116" s="47"/>
      <c r="G1116" s="47"/>
      <c r="H1116" s="47"/>
      <c r="I1116" s="47"/>
      <c r="J1116" s="47"/>
      <c r="K1116" s="47"/>
      <c r="L1116" s="47"/>
      <c r="M1116" s="47"/>
    </row>
    <row r="1117" spans="1:13" s="42" customFormat="1" ht="12.75" x14ac:dyDescent="0.2">
      <c r="A1117" s="45"/>
      <c r="B1117" s="45"/>
      <c r="C1117" s="50"/>
      <c r="D1117" s="42" t="str">
        <f>IFERROR(VLOOKUP(C1117,Wedstrijdlocaties!B:E,4,FALSE),"")</f>
        <v/>
      </c>
      <c r="E1117" s="51"/>
      <c r="F1117" s="47"/>
      <c r="G1117" s="47"/>
      <c r="H1117" s="47"/>
      <c r="I1117" s="47"/>
      <c r="J1117" s="47"/>
      <c r="K1117" s="47"/>
      <c r="L1117" s="47"/>
      <c r="M1117" s="47"/>
    </row>
    <row r="1118" spans="1:13" s="42" customFormat="1" ht="12.75" x14ac:dyDescent="0.2">
      <c r="A1118" s="45"/>
      <c r="B1118" s="45"/>
      <c r="C1118" s="50"/>
      <c r="D1118" s="42" t="str">
        <f>IFERROR(VLOOKUP(C1118,Wedstrijdlocaties!B:E,4,FALSE),"")</f>
        <v/>
      </c>
      <c r="E1118" s="51"/>
      <c r="F1118" s="47"/>
      <c r="G1118" s="47"/>
      <c r="H1118" s="47"/>
      <c r="I1118" s="47"/>
      <c r="J1118" s="47"/>
      <c r="K1118" s="47"/>
      <c r="L1118" s="47"/>
      <c r="M1118" s="47"/>
    </row>
    <row r="1119" spans="1:13" s="42" customFormat="1" ht="12.75" x14ac:dyDescent="0.2">
      <c r="A1119" s="45"/>
      <c r="B1119" s="45"/>
      <c r="C1119" s="50"/>
      <c r="D1119" s="42" t="str">
        <f>IFERROR(VLOOKUP(C1119,Wedstrijdlocaties!B:E,4,FALSE),"")</f>
        <v/>
      </c>
      <c r="E1119" s="51"/>
      <c r="F1119" s="47"/>
      <c r="G1119" s="47"/>
      <c r="H1119" s="47"/>
      <c r="I1119" s="47"/>
      <c r="J1119" s="47"/>
      <c r="K1119" s="47"/>
      <c r="L1119" s="47"/>
      <c r="M1119" s="47"/>
    </row>
    <row r="1120" spans="1:13" s="42" customFormat="1" ht="12.75" x14ac:dyDescent="0.2">
      <c r="A1120" s="45"/>
      <c r="B1120" s="45"/>
      <c r="C1120" s="50"/>
      <c r="D1120" s="42" t="str">
        <f>IFERROR(VLOOKUP(C1120,Wedstrijdlocaties!B:E,4,FALSE),"")</f>
        <v/>
      </c>
      <c r="E1120" s="51"/>
      <c r="F1120" s="47"/>
      <c r="G1120" s="47"/>
      <c r="H1120" s="47"/>
      <c r="I1120" s="47"/>
      <c r="J1120" s="47"/>
      <c r="K1120" s="47"/>
      <c r="L1120" s="47"/>
      <c r="M1120" s="47"/>
    </row>
    <row r="1121" spans="1:13" s="42" customFormat="1" ht="12.75" x14ac:dyDescent="0.2">
      <c r="A1121" s="45"/>
      <c r="B1121" s="45"/>
      <c r="C1121" s="50"/>
      <c r="D1121" s="42" t="str">
        <f>IFERROR(VLOOKUP(C1121,Wedstrijdlocaties!B:E,4,FALSE),"")</f>
        <v/>
      </c>
      <c r="E1121" s="51"/>
      <c r="F1121" s="47"/>
      <c r="G1121" s="47"/>
      <c r="H1121" s="47"/>
      <c r="I1121" s="47"/>
      <c r="J1121" s="47"/>
      <c r="K1121" s="47"/>
      <c r="L1121" s="47"/>
      <c r="M1121" s="47"/>
    </row>
    <row r="1122" spans="1:13" s="42" customFormat="1" ht="12.75" x14ac:dyDescent="0.2">
      <c r="A1122" s="45"/>
      <c r="B1122" s="45"/>
      <c r="C1122" s="50"/>
      <c r="D1122" s="42" t="str">
        <f>IFERROR(VLOOKUP(C1122,Wedstrijdlocaties!B:E,4,FALSE),"")</f>
        <v/>
      </c>
      <c r="E1122" s="51"/>
      <c r="F1122" s="47"/>
      <c r="G1122" s="47"/>
      <c r="H1122" s="47"/>
      <c r="I1122" s="47"/>
      <c r="J1122" s="47"/>
      <c r="K1122" s="47"/>
      <c r="L1122" s="47"/>
      <c r="M1122" s="47"/>
    </row>
    <row r="1123" spans="1:13" s="42" customFormat="1" ht="12.75" x14ac:dyDescent="0.2">
      <c r="A1123" s="45"/>
      <c r="B1123" s="45"/>
      <c r="C1123" s="50"/>
      <c r="D1123" s="42" t="str">
        <f>IFERROR(VLOOKUP(C1123,Wedstrijdlocaties!B:E,4,FALSE),"")</f>
        <v/>
      </c>
      <c r="E1123" s="51"/>
      <c r="F1123" s="47"/>
      <c r="G1123" s="47"/>
      <c r="H1123" s="47"/>
      <c r="I1123" s="47"/>
      <c r="J1123" s="47"/>
      <c r="K1123" s="47"/>
      <c r="L1123" s="47"/>
      <c r="M1123" s="47"/>
    </row>
    <row r="1124" spans="1:13" s="42" customFormat="1" ht="12.75" x14ac:dyDescent="0.2">
      <c r="A1124" s="45"/>
      <c r="B1124" s="45"/>
      <c r="C1124" s="50"/>
      <c r="D1124" s="42" t="str">
        <f>IFERROR(VLOOKUP(C1124,Wedstrijdlocaties!B:E,4,FALSE),"")</f>
        <v/>
      </c>
      <c r="E1124" s="51"/>
      <c r="F1124" s="47"/>
      <c r="G1124" s="47"/>
      <c r="H1124" s="47"/>
      <c r="I1124" s="47"/>
      <c r="J1124" s="47"/>
      <c r="K1124" s="47"/>
      <c r="L1124" s="47"/>
      <c r="M1124" s="47"/>
    </row>
    <row r="1125" spans="1:13" s="42" customFormat="1" ht="12.75" x14ac:dyDescent="0.2">
      <c r="A1125" s="45"/>
      <c r="B1125" s="45"/>
      <c r="C1125" s="50"/>
      <c r="D1125" s="42" t="str">
        <f>IFERROR(VLOOKUP(C1125,Wedstrijdlocaties!B:E,4,FALSE),"")</f>
        <v/>
      </c>
      <c r="E1125" s="51"/>
      <c r="F1125" s="47"/>
      <c r="G1125" s="47"/>
      <c r="H1125" s="47"/>
      <c r="I1125" s="47"/>
      <c r="J1125" s="47"/>
      <c r="K1125" s="47"/>
      <c r="L1125" s="47"/>
      <c r="M1125" s="47"/>
    </row>
    <row r="1126" spans="1:13" s="42" customFormat="1" ht="12.75" x14ac:dyDescent="0.2">
      <c r="A1126" s="45"/>
      <c r="B1126" s="45"/>
      <c r="C1126" s="50"/>
      <c r="D1126" s="42" t="str">
        <f>IFERROR(VLOOKUP(C1126,Wedstrijdlocaties!B:E,4,FALSE),"")</f>
        <v/>
      </c>
      <c r="E1126" s="51"/>
      <c r="F1126" s="47"/>
      <c r="G1126" s="47"/>
      <c r="H1126" s="47"/>
      <c r="I1126" s="47"/>
      <c r="J1126" s="47"/>
      <c r="K1126" s="47"/>
      <c r="L1126" s="47"/>
      <c r="M1126" s="47"/>
    </row>
    <row r="1127" spans="1:13" s="42" customFormat="1" ht="12.75" x14ac:dyDescent="0.2">
      <c r="A1127" s="45"/>
      <c r="B1127" s="45"/>
      <c r="C1127" s="50"/>
      <c r="D1127" s="42" t="str">
        <f>IFERROR(VLOOKUP(C1127,Wedstrijdlocaties!B:E,4,FALSE),"")</f>
        <v/>
      </c>
      <c r="E1127" s="51"/>
      <c r="F1127" s="47"/>
      <c r="G1127" s="47"/>
      <c r="H1127" s="47"/>
      <c r="I1127" s="47"/>
      <c r="J1127" s="47"/>
      <c r="K1127" s="47"/>
      <c r="L1127" s="47"/>
      <c r="M1127" s="47"/>
    </row>
    <row r="1128" spans="1:13" s="42" customFormat="1" ht="12.75" x14ac:dyDescent="0.2">
      <c r="A1128" s="45"/>
      <c r="B1128" s="45"/>
      <c r="C1128" s="50"/>
      <c r="D1128" s="42" t="str">
        <f>IFERROR(VLOOKUP(C1128,Wedstrijdlocaties!B:E,4,FALSE),"")</f>
        <v/>
      </c>
      <c r="E1128" s="51"/>
      <c r="F1128" s="47"/>
      <c r="G1128" s="47"/>
      <c r="H1128" s="47"/>
      <c r="I1128" s="47"/>
      <c r="J1128" s="47"/>
      <c r="K1128" s="47"/>
      <c r="L1128" s="47"/>
      <c r="M1128" s="47"/>
    </row>
    <row r="1129" spans="1:13" s="42" customFormat="1" ht="12.75" x14ac:dyDescent="0.2">
      <c r="A1129" s="45"/>
      <c r="B1129" s="45"/>
      <c r="C1129" s="50"/>
      <c r="D1129" s="42" t="str">
        <f>IFERROR(VLOOKUP(C1129,Wedstrijdlocaties!B:E,4,FALSE),"")</f>
        <v/>
      </c>
      <c r="E1129" s="51"/>
      <c r="F1129" s="47"/>
      <c r="G1129" s="47"/>
      <c r="H1129" s="47"/>
      <c r="I1129" s="47"/>
      <c r="J1129" s="47"/>
      <c r="K1129" s="47"/>
      <c r="L1129" s="47"/>
      <c r="M1129" s="47"/>
    </row>
    <row r="1130" spans="1:13" s="42" customFormat="1" ht="12.75" x14ac:dyDescent="0.2">
      <c r="A1130" s="45"/>
      <c r="B1130" s="45"/>
      <c r="C1130" s="50"/>
      <c r="D1130" s="42" t="str">
        <f>IFERROR(VLOOKUP(C1130,Wedstrijdlocaties!B:E,4,FALSE),"")</f>
        <v/>
      </c>
      <c r="E1130" s="51"/>
      <c r="F1130" s="47"/>
      <c r="G1130" s="47"/>
      <c r="H1130" s="47"/>
      <c r="I1130" s="47"/>
      <c r="J1130" s="47"/>
      <c r="K1130" s="47"/>
      <c r="L1130" s="47"/>
      <c r="M1130" s="47"/>
    </row>
    <row r="1131" spans="1:13" s="42" customFormat="1" ht="12.75" x14ac:dyDescent="0.2">
      <c r="A1131" s="45"/>
      <c r="B1131" s="45"/>
      <c r="C1131" s="50"/>
      <c r="D1131" s="42" t="str">
        <f>IFERROR(VLOOKUP(C1131,Wedstrijdlocaties!B:E,4,FALSE),"")</f>
        <v/>
      </c>
      <c r="E1131" s="51"/>
      <c r="F1131" s="47"/>
      <c r="G1131" s="47"/>
      <c r="H1131" s="47"/>
      <c r="I1131" s="47"/>
      <c r="J1131" s="47"/>
      <c r="K1131" s="47"/>
      <c r="L1131" s="47"/>
      <c r="M1131" s="47"/>
    </row>
    <row r="1132" spans="1:13" s="42" customFormat="1" ht="12.75" x14ac:dyDescent="0.2">
      <c r="A1132" s="45"/>
      <c r="B1132" s="45"/>
      <c r="C1132" s="50"/>
      <c r="D1132" s="42" t="str">
        <f>IFERROR(VLOOKUP(C1132,Wedstrijdlocaties!B:E,4,FALSE),"")</f>
        <v/>
      </c>
      <c r="E1132" s="51"/>
      <c r="F1132" s="47"/>
      <c r="G1132" s="47"/>
      <c r="H1132" s="47"/>
      <c r="I1132" s="47"/>
      <c r="J1132" s="47"/>
      <c r="K1132" s="47"/>
      <c r="L1132" s="47"/>
      <c r="M1132" s="47"/>
    </row>
    <row r="1133" spans="1:13" s="42" customFormat="1" ht="12.75" x14ac:dyDescent="0.2">
      <c r="A1133" s="45"/>
      <c r="B1133" s="45"/>
      <c r="C1133" s="50"/>
      <c r="D1133" s="42" t="str">
        <f>IFERROR(VLOOKUP(C1133,Wedstrijdlocaties!B:E,4,FALSE),"")</f>
        <v/>
      </c>
      <c r="E1133" s="51"/>
      <c r="F1133" s="47"/>
      <c r="G1133" s="47"/>
      <c r="H1133" s="47"/>
      <c r="I1133" s="47"/>
      <c r="J1133" s="47"/>
      <c r="K1133" s="47"/>
      <c r="L1133" s="47"/>
      <c r="M1133" s="47"/>
    </row>
    <row r="1134" spans="1:13" s="42" customFormat="1" ht="12.75" x14ac:dyDescent="0.2">
      <c r="A1134" s="45"/>
      <c r="B1134" s="45"/>
      <c r="C1134" s="50"/>
      <c r="D1134" s="42" t="str">
        <f>IFERROR(VLOOKUP(C1134,Wedstrijdlocaties!B:E,4,FALSE),"")</f>
        <v/>
      </c>
      <c r="E1134" s="51"/>
      <c r="F1134" s="47"/>
      <c r="G1134" s="47"/>
      <c r="H1134" s="47"/>
      <c r="I1134" s="47"/>
      <c r="J1134" s="47"/>
      <c r="K1134" s="47"/>
      <c r="L1134" s="47"/>
      <c r="M1134" s="47"/>
    </row>
    <row r="1135" spans="1:13" s="42" customFormat="1" ht="12.75" x14ac:dyDescent="0.2">
      <c r="A1135" s="45"/>
      <c r="B1135" s="45"/>
      <c r="C1135" s="50"/>
      <c r="D1135" s="42" t="str">
        <f>IFERROR(VLOOKUP(C1135,Wedstrijdlocaties!B:E,4,FALSE),"")</f>
        <v/>
      </c>
      <c r="E1135" s="51"/>
      <c r="F1135" s="47"/>
      <c r="G1135" s="47"/>
      <c r="H1135" s="47"/>
      <c r="I1135" s="47"/>
      <c r="J1135" s="47"/>
      <c r="K1135" s="47"/>
      <c r="L1135" s="47"/>
      <c r="M1135" s="47"/>
    </row>
    <row r="1136" spans="1:13" s="42" customFormat="1" ht="12.75" x14ac:dyDescent="0.2">
      <c r="A1136" s="45"/>
      <c r="B1136" s="45"/>
      <c r="C1136" s="50"/>
      <c r="D1136" s="42" t="str">
        <f>IFERROR(VLOOKUP(C1136,Wedstrijdlocaties!B:E,4,FALSE),"")</f>
        <v/>
      </c>
      <c r="E1136" s="51"/>
      <c r="F1136" s="47"/>
      <c r="G1136" s="47"/>
      <c r="H1136" s="47"/>
      <c r="I1136" s="47"/>
      <c r="J1136" s="47"/>
      <c r="K1136" s="47"/>
      <c r="L1136" s="47"/>
      <c r="M1136" s="47"/>
    </row>
    <row r="1137" spans="1:13" s="42" customFormat="1" ht="12.75" x14ac:dyDescent="0.2">
      <c r="A1137" s="45"/>
      <c r="B1137" s="45"/>
      <c r="C1137" s="50"/>
      <c r="D1137" s="42" t="str">
        <f>IFERROR(VLOOKUP(C1137,Wedstrijdlocaties!B:E,4,FALSE),"")</f>
        <v/>
      </c>
      <c r="E1137" s="51"/>
      <c r="F1137" s="47"/>
      <c r="G1137" s="47"/>
      <c r="H1137" s="47"/>
      <c r="I1137" s="47"/>
      <c r="J1137" s="47"/>
      <c r="K1137" s="47"/>
      <c r="L1137" s="47"/>
      <c r="M1137" s="47"/>
    </row>
    <row r="1138" spans="1:13" s="42" customFormat="1" ht="12.75" x14ac:dyDescent="0.2">
      <c r="A1138" s="45"/>
      <c r="B1138" s="45"/>
      <c r="C1138" s="50"/>
      <c r="D1138" s="42" t="str">
        <f>IFERROR(VLOOKUP(C1138,Wedstrijdlocaties!B:E,4,FALSE),"")</f>
        <v/>
      </c>
      <c r="E1138" s="51"/>
      <c r="F1138" s="47"/>
      <c r="G1138" s="47"/>
      <c r="H1138" s="47"/>
      <c r="I1138" s="47"/>
      <c r="J1138" s="47"/>
      <c r="K1138" s="47"/>
      <c r="L1138" s="47"/>
      <c r="M1138" s="47"/>
    </row>
    <row r="1139" spans="1:13" s="42" customFormat="1" ht="12.75" x14ac:dyDescent="0.2">
      <c r="A1139" s="45"/>
      <c r="B1139" s="45"/>
      <c r="C1139" s="50"/>
      <c r="D1139" s="42" t="str">
        <f>IFERROR(VLOOKUP(C1139,Wedstrijdlocaties!B:E,4,FALSE),"")</f>
        <v/>
      </c>
      <c r="E1139" s="51"/>
      <c r="F1139" s="47"/>
      <c r="G1139" s="47"/>
      <c r="H1139" s="47"/>
      <c r="I1139" s="47"/>
      <c r="J1139" s="47"/>
      <c r="K1139" s="47"/>
      <c r="L1139" s="47"/>
      <c r="M1139" s="47"/>
    </row>
    <row r="1140" spans="1:13" s="42" customFormat="1" ht="12.75" x14ac:dyDescent="0.2">
      <c r="A1140" s="45"/>
      <c r="B1140" s="45"/>
      <c r="C1140" s="50"/>
      <c r="D1140" s="42" t="str">
        <f>IFERROR(VLOOKUP(C1140,Wedstrijdlocaties!B:E,4,FALSE),"")</f>
        <v/>
      </c>
      <c r="E1140" s="51"/>
      <c r="F1140" s="47"/>
      <c r="G1140" s="47"/>
      <c r="H1140" s="47"/>
      <c r="I1140" s="47"/>
      <c r="J1140" s="47"/>
      <c r="K1140" s="47"/>
      <c r="L1140" s="47"/>
      <c r="M1140" s="47"/>
    </row>
    <row r="1141" spans="1:13" s="42" customFormat="1" ht="12.75" x14ac:dyDescent="0.2">
      <c r="A1141" s="45"/>
      <c r="B1141" s="45"/>
      <c r="C1141" s="50"/>
      <c r="D1141" s="42" t="str">
        <f>IFERROR(VLOOKUP(C1141,Wedstrijdlocaties!B:E,4,FALSE),"")</f>
        <v/>
      </c>
      <c r="E1141" s="51"/>
      <c r="F1141" s="47"/>
      <c r="G1141" s="47"/>
      <c r="H1141" s="47"/>
      <c r="I1141" s="47"/>
      <c r="J1141" s="47"/>
      <c r="K1141" s="47"/>
      <c r="L1141" s="47"/>
      <c r="M1141" s="47"/>
    </row>
    <row r="1142" spans="1:13" s="42" customFormat="1" ht="12.75" x14ac:dyDescent="0.2">
      <c r="A1142" s="45"/>
      <c r="B1142" s="45"/>
      <c r="C1142" s="50"/>
      <c r="D1142" s="42" t="str">
        <f>IFERROR(VLOOKUP(C1142,Wedstrijdlocaties!B:E,4,FALSE),"")</f>
        <v/>
      </c>
      <c r="E1142" s="51"/>
      <c r="F1142" s="47"/>
      <c r="G1142" s="47"/>
      <c r="H1142" s="47"/>
      <c r="I1142" s="47"/>
      <c r="J1142" s="47"/>
      <c r="K1142" s="47"/>
      <c r="L1142" s="47"/>
      <c r="M1142" s="47"/>
    </row>
    <row r="1143" spans="1:13" s="42" customFormat="1" ht="12.75" x14ac:dyDescent="0.2">
      <c r="A1143" s="45"/>
      <c r="B1143" s="45"/>
      <c r="C1143" s="50"/>
      <c r="D1143" s="42" t="str">
        <f>IFERROR(VLOOKUP(C1143,Wedstrijdlocaties!B:E,4,FALSE),"")</f>
        <v/>
      </c>
      <c r="E1143" s="51"/>
      <c r="F1143" s="47"/>
      <c r="G1143" s="47"/>
      <c r="H1143" s="47"/>
      <c r="I1143" s="47"/>
      <c r="J1143" s="47"/>
      <c r="K1143" s="47"/>
      <c r="L1143" s="47"/>
      <c r="M1143" s="47"/>
    </row>
    <row r="1144" spans="1:13" s="42" customFormat="1" ht="12.75" x14ac:dyDescent="0.2">
      <c r="A1144" s="45"/>
      <c r="B1144" s="45"/>
      <c r="C1144" s="50"/>
      <c r="D1144" s="42" t="str">
        <f>IFERROR(VLOOKUP(C1144,Wedstrijdlocaties!B:E,4,FALSE),"")</f>
        <v/>
      </c>
      <c r="E1144" s="51"/>
      <c r="F1144" s="47"/>
      <c r="G1144" s="47"/>
      <c r="H1144" s="47"/>
      <c r="I1144" s="47"/>
      <c r="J1144" s="47"/>
      <c r="K1144" s="47"/>
      <c r="L1144" s="47"/>
      <c r="M1144" s="47"/>
    </row>
    <row r="1145" spans="1:13" s="42" customFormat="1" ht="12.75" x14ac:dyDescent="0.2">
      <c r="A1145" s="45"/>
      <c r="B1145" s="45"/>
      <c r="C1145" s="50"/>
      <c r="D1145" s="42" t="str">
        <f>IFERROR(VLOOKUP(C1145,Wedstrijdlocaties!B:E,4,FALSE),"")</f>
        <v/>
      </c>
      <c r="E1145" s="51"/>
      <c r="F1145" s="47"/>
      <c r="G1145" s="47"/>
      <c r="H1145" s="47"/>
      <c r="I1145" s="47"/>
      <c r="J1145" s="47"/>
      <c r="K1145" s="47"/>
      <c r="L1145" s="47"/>
      <c r="M1145" s="47"/>
    </row>
    <row r="1146" spans="1:13" s="42" customFormat="1" ht="12.75" x14ac:dyDescent="0.2">
      <c r="A1146" s="45"/>
      <c r="B1146" s="45"/>
      <c r="C1146" s="50"/>
      <c r="D1146" s="42" t="str">
        <f>IFERROR(VLOOKUP(C1146,Wedstrijdlocaties!B:E,4,FALSE),"")</f>
        <v/>
      </c>
      <c r="E1146" s="51"/>
      <c r="F1146" s="47"/>
      <c r="G1146" s="47"/>
      <c r="H1146" s="47"/>
      <c r="I1146" s="47"/>
      <c r="J1146" s="47"/>
      <c r="K1146" s="47"/>
      <c r="L1146" s="47"/>
      <c r="M1146" s="47"/>
    </row>
    <row r="1147" spans="1:13" s="42" customFormat="1" ht="12.75" x14ac:dyDescent="0.2">
      <c r="A1147" s="45"/>
      <c r="B1147" s="45"/>
      <c r="C1147" s="50"/>
      <c r="D1147" s="42" t="str">
        <f>IFERROR(VLOOKUP(C1147,Wedstrijdlocaties!B:E,4,FALSE),"")</f>
        <v/>
      </c>
      <c r="E1147" s="51"/>
      <c r="F1147" s="47"/>
      <c r="G1147" s="47"/>
      <c r="H1147" s="47"/>
      <c r="I1147" s="47"/>
      <c r="J1147" s="47"/>
      <c r="K1147" s="47"/>
      <c r="L1147" s="47"/>
      <c r="M1147" s="47"/>
    </row>
    <row r="1148" spans="1:13" s="42" customFormat="1" ht="12.75" x14ac:dyDescent="0.2">
      <c r="A1148" s="45"/>
      <c r="B1148" s="45"/>
      <c r="C1148" s="50"/>
      <c r="D1148" s="42" t="str">
        <f>IFERROR(VLOOKUP(C1148,Wedstrijdlocaties!B:E,4,FALSE),"")</f>
        <v/>
      </c>
      <c r="E1148" s="51"/>
      <c r="F1148" s="47"/>
      <c r="G1148" s="47"/>
      <c r="H1148" s="47"/>
      <c r="I1148" s="47"/>
      <c r="J1148" s="47"/>
      <c r="K1148" s="47"/>
      <c r="L1148" s="47"/>
      <c r="M1148" s="47"/>
    </row>
    <row r="1149" spans="1:13" s="42" customFormat="1" ht="12.75" x14ac:dyDescent="0.2">
      <c r="A1149" s="45"/>
      <c r="B1149" s="45"/>
      <c r="C1149" s="50"/>
      <c r="D1149" s="42" t="str">
        <f>IFERROR(VLOOKUP(C1149,Wedstrijdlocaties!B:E,4,FALSE),"")</f>
        <v/>
      </c>
      <c r="E1149" s="51"/>
      <c r="F1149" s="47"/>
      <c r="G1149" s="47"/>
      <c r="H1149" s="47"/>
      <c r="I1149" s="47"/>
      <c r="J1149" s="47"/>
      <c r="K1149" s="47"/>
      <c r="L1149" s="47"/>
      <c r="M1149" s="47"/>
    </row>
    <row r="1150" spans="1:13" s="42" customFormat="1" ht="12.75" x14ac:dyDescent="0.2">
      <c r="A1150" s="45"/>
      <c r="B1150" s="45"/>
      <c r="C1150" s="50"/>
      <c r="D1150" s="42" t="str">
        <f>IFERROR(VLOOKUP(C1150,Wedstrijdlocaties!B:E,4,FALSE),"")</f>
        <v/>
      </c>
      <c r="E1150" s="51"/>
      <c r="F1150" s="47"/>
      <c r="G1150" s="47"/>
      <c r="H1150" s="47"/>
      <c r="I1150" s="47"/>
      <c r="J1150" s="47"/>
      <c r="K1150" s="47"/>
      <c r="L1150" s="47"/>
      <c r="M1150" s="47"/>
    </row>
    <row r="1151" spans="1:13" s="42" customFormat="1" ht="12.75" x14ac:dyDescent="0.2">
      <c r="A1151" s="45"/>
      <c r="B1151" s="45"/>
      <c r="C1151" s="50"/>
      <c r="D1151" s="42" t="str">
        <f>IFERROR(VLOOKUP(C1151,Wedstrijdlocaties!B:E,4,FALSE),"")</f>
        <v/>
      </c>
      <c r="E1151" s="51"/>
      <c r="F1151" s="47"/>
      <c r="G1151" s="47"/>
      <c r="H1151" s="47"/>
      <c r="I1151" s="47"/>
      <c r="J1151" s="47"/>
      <c r="K1151" s="47"/>
      <c r="L1151" s="47"/>
      <c r="M1151" s="47"/>
    </row>
    <row r="1152" spans="1:13" s="42" customFormat="1" ht="12.75" x14ac:dyDescent="0.2">
      <c r="A1152" s="45"/>
      <c r="B1152" s="45"/>
      <c r="C1152" s="50"/>
      <c r="D1152" s="42" t="str">
        <f>IFERROR(VLOOKUP(C1152,Wedstrijdlocaties!B:E,4,FALSE),"")</f>
        <v/>
      </c>
      <c r="E1152" s="51"/>
      <c r="F1152" s="47"/>
      <c r="G1152" s="47"/>
      <c r="H1152" s="47"/>
      <c r="I1152" s="47"/>
      <c r="J1152" s="47"/>
      <c r="K1152" s="47"/>
      <c r="L1152" s="47"/>
      <c r="M1152" s="47"/>
    </row>
    <row r="1153" spans="1:13" s="42" customFormat="1" ht="12.75" x14ac:dyDescent="0.2">
      <c r="A1153" s="45"/>
      <c r="B1153" s="45"/>
      <c r="C1153" s="50"/>
      <c r="D1153" s="42" t="str">
        <f>IFERROR(VLOOKUP(C1153,Wedstrijdlocaties!B:E,4,FALSE),"")</f>
        <v/>
      </c>
      <c r="E1153" s="51"/>
      <c r="F1153" s="47"/>
      <c r="G1153" s="47"/>
      <c r="H1153" s="47"/>
      <c r="I1153" s="47"/>
      <c r="J1153" s="47"/>
      <c r="K1153" s="47"/>
      <c r="L1153" s="47"/>
      <c r="M1153" s="47"/>
    </row>
    <row r="1154" spans="1:13" s="42" customFormat="1" ht="12.75" x14ac:dyDescent="0.2">
      <c r="A1154" s="45"/>
      <c r="B1154" s="45"/>
      <c r="C1154" s="50"/>
      <c r="D1154" s="42" t="str">
        <f>IFERROR(VLOOKUP(C1154,Wedstrijdlocaties!B:E,4,FALSE),"")</f>
        <v/>
      </c>
      <c r="E1154" s="51"/>
      <c r="F1154" s="47"/>
      <c r="G1154" s="47"/>
      <c r="H1154" s="47"/>
      <c r="I1154" s="47"/>
      <c r="J1154" s="47"/>
      <c r="K1154" s="47"/>
      <c r="L1154" s="47"/>
      <c r="M1154" s="47"/>
    </row>
    <row r="1155" spans="1:13" s="42" customFormat="1" ht="12.75" x14ac:dyDescent="0.2">
      <c r="A1155" s="45"/>
      <c r="B1155" s="45"/>
      <c r="C1155" s="50"/>
      <c r="D1155" s="42" t="str">
        <f>IFERROR(VLOOKUP(C1155,Wedstrijdlocaties!B:E,4,FALSE),"")</f>
        <v/>
      </c>
      <c r="E1155" s="51"/>
      <c r="F1155" s="47"/>
      <c r="G1155" s="47"/>
      <c r="H1155" s="47"/>
      <c r="I1155" s="47"/>
      <c r="J1155" s="47"/>
      <c r="K1155" s="47"/>
      <c r="L1155" s="47"/>
      <c r="M1155" s="47"/>
    </row>
    <row r="1156" spans="1:13" s="42" customFormat="1" ht="12.75" x14ac:dyDescent="0.2">
      <c r="A1156" s="45"/>
      <c r="B1156" s="45"/>
      <c r="C1156" s="50"/>
      <c r="D1156" s="42" t="str">
        <f>IFERROR(VLOOKUP(C1156,Wedstrijdlocaties!B:E,4,FALSE),"")</f>
        <v/>
      </c>
      <c r="E1156" s="51"/>
      <c r="F1156" s="47"/>
      <c r="G1156" s="47"/>
      <c r="H1156" s="47"/>
      <c r="I1156" s="47"/>
      <c r="J1156" s="47"/>
      <c r="K1156" s="47"/>
      <c r="L1156" s="47"/>
      <c r="M1156" s="47"/>
    </row>
    <row r="1157" spans="1:13" s="42" customFormat="1" ht="12.75" x14ac:dyDescent="0.2">
      <c r="A1157" s="45"/>
      <c r="B1157" s="45"/>
      <c r="C1157" s="50"/>
      <c r="D1157" s="42" t="str">
        <f>IFERROR(VLOOKUP(C1157,Wedstrijdlocaties!B:E,4,FALSE),"")</f>
        <v/>
      </c>
      <c r="E1157" s="51"/>
      <c r="F1157" s="47"/>
      <c r="G1157" s="47"/>
      <c r="H1157" s="47"/>
      <c r="I1157" s="47"/>
      <c r="J1157" s="47"/>
      <c r="K1157" s="47"/>
      <c r="L1157" s="47"/>
      <c r="M1157" s="47"/>
    </row>
    <row r="1158" spans="1:13" s="42" customFormat="1" ht="12.75" x14ac:dyDescent="0.2">
      <c r="A1158" s="45"/>
      <c r="B1158" s="45"/>
      <c r="C1158" s="50"/>
      <c r="D1158" s="42" t="str">
        <f>IFERROR(VLOOKUP(C1158,Wedstrijdlocaties!B:E,4,FALSE),"")</f>
        <v/>
      </c>
      <c r="E1158" s="51"/>
      <c r="F1158" s="47"/>
      <c r="G1158" s="47"/>
      <c r="H1158" s="47"/>
      <c r="I1158" s="47"/>
      <c r="J1158" s="47"/>
      <c r="K1158" s="47"/>
      <c r="L1158" s="47"/>
      <c r="M1158" s="47"/>
    </row>
    <row r="1159" spans="1:13" s="42" customFormat="1" ht="12.75" x14ac:dyDescent="0.2">
      <c r="A1159" s="45"/>
      <c r="B1159" s="45"/>
      <c r="C1159" s="50"/>
      <c r="D1159" s="42" t="str">
        <f>IFERROR(VLOOKUP(C1159,Wedstrijdlocaties!B:E,4,FALSE),"")</f>
        <v/>
      </c>
      <c r="E1159" s="51"/>
      <c r="F1159" s="47"/>
      <c r="G1159" s="47"/>
      <c r="H1159" s="47"/>
      <c r="I1159" s="47"/>
      <c r="J1159" s="47"/>
      <c r="K1159" s="47"/>
      <c r="L1159" s="47"/>
      <c r="M1159" s="47"/>
    </row>
    <row r="1160" spans="1:13" s="42" customFormat="1" ht="12.75" x14ac:dyDescent="0.2">
      <c r="A1160" s="45"/>
      <c r="B1160" s="45"/>
      <c r="C1160" s="50"/>
      <c r="D1160" s="42" t="str">
        <f>IFERROR(VLOOKUP(C1160,Wedstrijdlocaties!B:E,4,FALSE),"")</f>
        <v/>
      </c>
      <c r="E1160" s="51"/>
      <c r="F1160" s="47"/>
      <c r="G1160" s="47"/>
      <c r="H1160" s="47"/>
      <c r="I1160" s="47"/>
      <c r="J1160" s="47"/>
      <c r="K1160" s="47"/>
      <c r="L1160" s="47"/>
      <c r="M1160" s="47"/>
    </row>
    <row r="1161" spans="1:13" s="42" customFormat="1" ht="12.75" x14ac:dyDescent="0.2">
      <c r="A1161" s="45"/>
      <c r="B1161" s="45"/>
      <c r="C1161" s="50"/>
      <c r="D1161" s="42" t="str">
        <f>IFERROR(VLOOKUP(C1161,Wedstrijdlocaties!B:E,4,FALSE),"")</f>
        <v/>
      </c>
      <c r="E1161" s="51"/>
      <c r="F1161" s="47"/>
      <c r="G1161" s="47"/>
      <c r="H1161" s="47"/>
      <c r="I1161" s="47"/>
      <c r="J1161" s="47"/>
      <c r="K1161" s="47"/>
      <c r="L1161" s="47"/>
      <c r="M1161" s="47"/>
    </row>
    <row r="1162" spans="1:13" s="42" customFormat="1" ht="12.75" x14ac:dyDescent="0.2">
      <c r="A1162" s="45"/>
      <c r="B1162" s="45"/>
      <c r="C1162" s="50"/>
      <c r="D1162" s="42" t="str">
        <f>IFERROR(VLOOKUP(C1162,Wedstrijdlocaties!B:E,4,FALSE),"")</f>
        <v/>
      </c>
      <c r="E1162" s="51"/>
      <c r="F1162" s="47"/>
      <c r="G1162" s="47"/>
      <c r="H1162" s="47"/>
      <c r="I1162" s="47"/>
      <c r="J1162" s="47"/>
      <c r="K1162" s="47"/>
      <c r="L1162" s="47"/>
      <c r="M1162" s="47"/>
    </row>
    <row r="1163" spans="1:13" s="42" customFormat="1" ht="12.75" x14ac:dyDescent="0.2">
      <c r="A1163" s="45"/>
      <c r="B1163" s="45"/>
      <c r="C1163" s="50"/>
      <c r="D1163" s="42" t="str">
        <f>IFERROR(VLOOKUP(C1163,Wedstrijdlocaties!B:E,4,FALSE),"")</f>
        <v/>
      </c>
      <c r="E1163" s="51"/>
      <c r="F1163" s="47"/>
      <c r="G1163" s="47"/>
      <c r="H1163" s="47"/>
      <c r="I1163" s="47"/>
      <c r="J1163" s="47"/>
      <c r="K1163" s="47"/>
      <c r="L1163" s="47"/>
      <c r="M1163" s="47"/>
    </row>
    <row r="1164" spans="1:13" s="42" customFormat="1" ht="12.75" x14ac:dyDescent="0.2">
      <c r="A1164" s="45"/>
      <c r="B1164" s="45"/>
      <c r="C1164" s="50"/>
      <c r="D1164" s="42" t="str">
        <f>IFERROR(VLOOKUP(C1164,Wedstrijdlocaties!B:E,4,FALSE),"")</f>
        <v/>
      </c>
      <c r="E1164" s="51"/>
      <c r="F1164" s="47"/>
      <c r="G1164" s="47"/>
      <c r="H1164" s="47"/>
      <c r="I1164" s="47"/>
      <c r="J1164" s="47"/>
      <c r="K1164" s="47"/>
      <c r="L1164" s="47"/>
      <c r="M1164" s="47"/>
    </row>
    <row r="1165" spans="1:13" s="42" customFormat="1" ht="12.75" x14ac:dyDescent="0.2">
      <c r="A1165" s="45"/>
      <c r="B1165" s="45"/>
      <c r="C1165" s="50"/>
      <c r="D1165" s="42" t="str">
        <f>IFERROR(VLOOKUP(C1165,Wedstrijdlocaties!B:E,4,FALSE),"")</f>
        <v/>
      </c>
      <c r="E1165" s="51"/>
      <c r="F1165" s="47"/>
      <c r="G1165" s="47"/>
      <c r="H1165" s="47"/>
      <c r="I1165" s="47"/>
      <c r="J1165" s="47"/>
      <c r="K1165" s="47"/>
      <c r="L1165" s="47"/>
      <c r="M1165" s="47"/>
    </row>
    <row r="1166" spans="1:13" s="42" customFormat="1" ht="12.75" x14ac:dyDescent="0.2">
      <c r="A1166" s="45"/>
      <c r="B1166" s="45"/>
      <c r="C1166" s="50"/>
      <c r="D1166" s="42" t="str">
        <f>IFERROR(VLOOKUP(C1166,Wedstrijdlocaties!B:E,4,FALSE),"")</f>
        <v/>
      </c>
      <c r="E1166" s="51"/>
      <c r="F1166" s="47"/>
      <c r="G1166" s="47"/>
      <c r="H1166" s="47"/>
      <c r="I1166" s="47"/>
      <c r="J1166" s="47"/>
      <c r="K1166" s="47"/>
      <c r="L1166" s="47"/>
      <c r="M1166" s="47"/>
    </row>
    <row r="1167" spans="1:13" s="42" customFormat="1" ht="12.75" x14ac:dyDescent="0.2">
      <c r="A1167" s="45"/>
      <c r="B1167" s="45"/>
      <c r="C1167" s="50"/>
      <c r="D1167" s="42" t="str">
        <f>IFERROR(VLOOKUP(C1167,Wedstrijdlocaties!B:E,4,FALSE),"")</f>
        <v/>
      </c>
      <c r="E1167" s="51"/>
      <c r="F1167" s="47"/>
      <c r="G1167" s="47"/>
      <c r="H1167" s="47"/>
      <c r="I1167" s="47"/>
      <c r="J1167" s="47"/>
      <c r="K1167" s="47"/>
      <c r="L1167" s="47"/>
      <c r="M1167" s="47"/>
    </row>
    <row r="1168" spans="1:13" s="42" customFormat="1" ht="12.75" x14ac:dyDescent="0.2">
      <c r="A1168" s="45"/>
      <c r="B1168" s="45"/>
      <c r="C1168" s="50"/>
      <c r="D1168" s="42" t="str">
        <f>IFERROR(VLOOKUP(C1168,Wedstrijdlocaties!B:E,4,FALSE),"")</f>
        <v/>
      </c>
      <c r="E1168" s="51"/>
      <c r="F1168" s="47"/>
      <c r="G1168" s="47"/>
      <c r="H1168" s="47"/>
      <c r="I1168" s="47"/>
      <c r="J1168" s="47"/>
      <c r="K1168" s="47"/>
      <c r="L1168" s="47"/>
      <c r="M1168" s="47"/>
    </row>
    <row r="1169" spans="1:13" s="42" customFormat="1" ht="12.75" x14ac:dyDescent="0.2">
      <c r="A1169" s="45"/>
      <c r="B1169" s="45"/>
      <c r="C1169" s="50"/>
      <c r="D1169" s="42" t="str">
        <f>IFERROR(VLOOKUP(C1169,Wedstrijdlocaties!B:E,4,FALSE),"")</f>
        <v/>
      </c>
      <c r="E1169" s="51"/>
      <c r="F1169" s="47"/>
      <c r="G1169" s="47"/>
      <c r="H1169" s="47"/>
      <c r="I1169" s="47"/>
      <c r="J1169" s="47"/>
      <c r="K1169" s="47"/>
      <c r="L1169" s="47"/>
      <c r="M1169" s="47"/>
    </row>
    <row r="1170" spans="1:13" s="42" customFormat="1" ht="12.75" x14ac:dyDescent="0.2">
      <c r="A1170" s="45"/>
      <c r="B1170" s="45"/>
      <c r="C1170" s="50"/>
      <c r="D1170" s="42" t="str">
        <f>IFERROR(VLOOKUP(C1170,Wedstrijdlocaties!B:E,4,FALSE),"")</f>
        <v/>
      </c>
      <c r="E1170" s="51"/>
      <c r="F1170" s="47"/>
      <c r="G1170" s="47"/>
      <c r="H1170" s="47"/>
      <c r="I1170" s="47"/>
      <c r="J1170" s="47"/>
      <c r="K1170" s="47"/>
      <c r="L1170" s="47"/>
      <c r="M1170" s="47"/>
    </row>
    <row r="1171" spans="1:13" s="42" customFormat="1" ht="12.75" x14ac:dyDescent="0.2">
      <c r="A1171" s="45"/>
      <c r="B1171" s="45"/>
      <c r="C1171" s="50"/>
      <c r="D1171" s="42" t="str">
        <f>IFERROR(VLOOKUP(C1171,Wedstrijdlocaties!B:E,4,FALSE),"")</f>
        <v/>
      </c>
      <c r="E1171" s="51"/>
      <c r="F1171" s="47"/>
      <c r="G1171" s="47"/>
      <c r="H1171" s="47"/>
      <c r="I1171" s="47"/>
      <c r="J1171" s="47"/>
      <c r="K1171" s="47"/>
      <c r="L1171" s="47"/>
      <c r="M1171" s="47"/>
    </row>
    <row r="1172" spans="1:13" s="42" customFormat="1" ht="12.75" x14ac:dyDescent="0.2">
      <c r="A1172" s="45"/>
      <c r="B1172" s="45"/>
      <c r="C1172" s="50"/>
      <c r="D1172" s="42" t="str">
        <f>IFERROR(VLOOKUP(C1172,Wedstrijdlocaties!B:E,4,FALSE),"")</f>
        <v/>
      </c>
      <c r="E1172" s="51"/>
      <c r="F1172" s="47"/>
      <c r="G1172" s="47"/>
      <c r="H1172" s="47"/>
      <c r="I1172" s="47"/>
      <c r="J1172" s="47"/>
      <c r="K1172" s="47"/>
      <c r="L1172" s="47"/>
      <c r="M1172" s="47"/>
    </row>
    <row r="1173" spans="1:13" s="42" customFormat="1" ht="12.75" x14ac:dyDescent="0.2">
      <c r="A1173" s="45"/>
      <c r="B1173" s="45"/>
      <c r="C1173" s="50"/>
      <c r="D1173" s="42" t="str">
        <f>IFERROR(VLOOKUP(C1173,Wedstrijdlocaties!B:E,4,FALSE),"")</f>
        <v/>
      </c>
      <c r="E1173" s="51"/>
      <c r="F1173" s="47"/>
      <c r="G1173" s="47"/>
      <c r="H1173" s="47"/>
      <c r="I1173" s="47"/>
      <c r="J1173" s="47"/>
      <c r="K1173" s="47"/>
      <c r="L1173" s="47"/>
      <c r="M1173" s="47"/>
    </row>
    <row r="1174" spans="1:13" s="42" customFormat="1" ht="12.75" x14ac:dyDescent="0.2">
      <c r="A1174" s="45"/>
      <c r="B1174" s="45"/>
      <c r="C1174" s="50"/>
      <c r="D1174" s="42" t="str">
        <f>IFERROR(VLOOKUP(C1174,Wedstrijdlocaties!B:E,4,FALSE),"")</f>
        <v/>
      </c>
      <c r="E1174" s="51"/>
      <c r="F1174" s="47"/>
      <c r="G1174" s="47"/>
      <c r="H1174" s="47"/>
      <c r="I1174" s="47"/>
      <c r="J1174" s="47"/>
      <c r="K1174" s="47"/>
      <c r="L1174" s="47"/>
      <c r="M1174" s="47"/>
    </row>
    <row r="1175" spans="1:13" s="42" customFormat="1" ht="12.75" x14ac:dyDescent="0.2">
      <c r="A1175" s="45"/>
      <c r="B1175" s="45"/>
      <c r="C1175" s="50"/>
      <c r="D1175" s="42" t="str">
        <f>IFERROR(VLOOKUP(C1175,Wedstrijdlocaties!B:E,4,FALSE),"")</f>
        <v/>
      </c>
      <c r="E1175" s="51"/>
      <c r="F1175" s="47"/>
      <c r="G1175" s="47"/>
      <c r="H1175" s="47"/>
      <c r="I1175" s="47"/>
      <c r="J1175" s="47"/>
      <c r="K1175" s="47"/>
      <c r="L1175" s="47"/>
      <c r="M1175" s="47"/>
    </row>
    <row r="1176" spans="1:13" s="42" customFormat="1" ht="12.75" x14ac:dyDescent="0.2">
      <c r="A1176" s="45"/>
      <c r="B1176" s="45"/>
      <c r="C1176" s="50"/>
      <c r="D1176" s="42" t="str">
        <f>IFERROR(VLOOKUP(C1176,Wedstrijdlocaties!B:E,4,FALSE),"")</f>
        <v/>
      </c>
      <c r="E1176" s="51"/>
      <c r="F1176" s="47"/>
      <c r="G1176" s="47"/>
      <c r="H1176" s="47"/>
      <c r="I1176" s="47"/>
      <c r="J1176" s="47"/>
      <c r="K1176" s="47"/>
      <c r="L1176" s="47"/>
      <c r="M1176" s="47"/>
    </row>
    <row r="1177" spans="1:13" s="42" customFormat="1" ht="12.75" x14ac:dyDescent="0.2">
      <c r="A1177" s="45"/>
      <c r="B1177" s="45"/>
      <c r="C1177" s="50"/>
      <c r="D1177" s="42" t="str">
        <f>IFERROR(VLOOKUP(C1177,Wedstrijdlocaties!B:E,4,FALSE),"")</f>
        <v/>
      </c>
      <c r="E1177" s="51"/>
      <c r="F1177" s="47"/>
      <c r="G1177" s="47"/>
      <c r="H1177" s="47"/>
      <c r="I1177" s="47"/>
      <c r="J1177" s="47"/>
      <c r="K1177" s="47"/>
      <c r="L1177" s="47"/>
      <c r="M1177" s="47"/>
    </row>
    <row r="1178" spans="1:13" s="42" customFormat="1" ht="12.75" x14ac:dyDescent="0.2">
      <c r="A1178" s="45"/>
      <c r="B1178" s="45"/>
      <c r="C1178" s="50"/>
      <c r="D1178" s="42" t="str">
        <f>IFERROR(VLOOKUP(C1178,Wedstrijdlocaties!B:E,4,FALSE),"")</f>
        <v/>
      </c>
      <c r="E1178" s="51"/>
      <c r="F1178" s="47"/>
      <c r="G1178" s="47"/>
      <c r="H1178" s="47"/>
      <c r="I1178" s="47"/>
      <c r="J1178" s="47"/>
      <c r="K1178" s="47"/>
      <c r="L1178" s="47"/>
      <c r="M1178" s="47"/>
    </row>
    <row r="1179" spans="1:13" s="42" customFormat="1" ht="12.75" x14ac:dyDescent="0.2">
      <c r="A1179" s="45"/>
      <c r="B1179" s="45"/>
      <c r="C1179" s="50"/>
      <c r="D1179" s="42" t="str">
        <f>IFERROR(VLOOKUP(C1179,Wedstrijdlocaties!B:E,4,FALSE),"")</f>
        <v/>
      </c>
      <c r="E1179" s="51"/>
      <c r="F1179" s="47"/>
      <c r="G1179" s="47"/>
      <c r="H1179" s="47"/>
      <c r="I1179" s="47"/>
      <c r="J1179" s="47"/>
      <c r="K1179" s="47"/>
      <c r="L1179" s="47"/>
      <c r="M1179" s="47"/>
    </row>
    <row r="1180" spans="1:13" s="42" customFormat="1" ht="12.75" x14ac:dyDescent="0.2">
      <c r="A1180" s="45"/>
      <c r="B1180" s="45"/>
      <c r="C1180" s="50"/>
      <c r="D1180" s="42" t="str">
        <f>IFERROR(VLOOKUP(C1180,Wedstrijdlocaties!B:E,4,FALSE),"")</f>
        <v/>
      </c>
      <c r="E1180" s="51"/>
      <c r="F1180" s="47"/>
      <c r="G1180" s="47"/>
      <c r="H1180" s="47"/>
      <c r="I1180" s="47"/>
      <c r="J1180" s="47"/>
      <c r="K1180" s="47"/>
      <c r="L1180" s="47"/>
      <c r="M1180" s="47"/>
    </row>
    <row r="1181" spans="1:13" s="42" customFormat="1" ht="12.75" x14ac:dyDescent="0.2">
      <c r="A1181" s="45"/>
      <c r="B1181" s="45"/>
      <c r="C1181" s="50"/>
      <c r="D1181" s="42" t="str">
        <f>IFERROR(VLOOKUP(C1181,Wedstrijdlocaties!B:E,4,FALSE),"")</f>
        <v/>
      </c>
      <c r="E1181" s="51"/>
      <c r="F1181" s="47"/>
      <c r="G1181" s="47"/>
      <c r="H1181" s="47"/>
      <c r="I1181" s="47"/>
      <c r="J1181" s="47"/>
      <c r="K1181" s="47"/>
      <c r="L1181" s="47"/>
      <c r="M1181" s="47"/>
    </row>
    <row r="1182" spans="1:13" s="42" customFormat="1" ht="12.75" x14ac:dyDescent="0.2">
      <c r="A1182" s="45"/>
      <c r="B1182" s="45"/>
      <c r="C1182" s="50"/>
      <c r="D1182" s="42" t="str">
        <f>IFERROR(VLOOKUP(C1182,Wedstrijdlocaties!B:E,4,FALSE),"")</f>
        <v/>
      </c>
      <c r="E1182" s="51"/>
      <c r="F1182" s="47"/>
      <c r="G1182" s="47"/>
      <c r="H1182" s="47"/>
      <c r="I1182" s="47"/>
      <c r="J1182" s="47"/>
      <c r="K1182" s="47"/>
      <c r="L1182" s="47"/>
      <c r="M1182" s="47"/>
    </row>
    <row r="1183" spans="1:13" s="42" customFormat="1" ht="12.75" x14ac:dyDescent="0.2">
      <c r="A1183" s="45"/>
      <c r="B1183" s="45"/>
      <c r="C1183" s="50"/>
      <c r="D1183" s="42" t="str">
        <f>IFERROR(VLOOKUP(C1183,Wedstrijdlocaties!B:E,4,FALSE),"")</f>
        <v/>
      </c>
      <c r="E1183" s="51"/>
      <c r="F1183" s="47"/>
      <c r="G1183" s="47"/>
      <c r="H1183" s="47"/>
      <c r="I1183" s="47"/>
      <c r="J1183" s="47"/>
      <c r="K1183" s="47"/>
      <c r="L1183" s="47"/>
      <c r="M1183" s="47"/>
    </row>
    <row r="1184" spans="1:13" s="42" customFormat="1" ht="12.75" x14ac:dyDescent="0.2">
      <c r="A1184" s="45"/>
      <c r="B1184" s="45"/>
      <c r="C1184" s="50"/>
      <c r="D1184" s="42" t="str">
        <f>IFERROR(VLOOKUP(C1184,Wedstrijdlocaties!B:E,4,FALSE),"")</f>
        <v/>
      </c>
      <c r="E1184" s="51"/>
      <c r="F1184" s="47"/>
      <c r="G1184" s="47"/>
      <c r="H1184" s="47"/>
      <c r="I1184" s="47"/>
      <c r="J1184" s="47"/>
      <c r="K1184" s="47"/>
      <c r="L1184" s="47"/>
      <c r="M1184" s="47"/>
    </row>
    <row r="1185" spans="1:13" s="42" customFormat="1" ht="12.75" x14ac:dyDescent="0.2">
      <c r="A1185" s="45"/>
      <c r="B1185" s="45"/>
      <c r="C1185" s="50"/>
      <c r="D1185" s="42" t="str">
        <f>IFERROR(VLOOKUP(C1185,Wedstrijdlocaties!B:E,4,FALSE),"")</f>
        <v/>
      </c>
      <c r="E1185" s="51"/>
      <c r="F1185" s="47"/>
      <c r="G1185" s="47"/>
      <c r="H1185" s="47"/>
      <c r="I1185" s="47"/>
      <c r="J1185" s="47"/>
      <c r="K1185" s="47"/>
      <c r="L1185" s="47"/>
      <c r="M1185" s="47"/>
    </row>
    <row r="1186" spans="1:13" s="42" customFormat="1" ht="12.75" x14ac:dyDescent="0.2">
      <c r="A1186" s="45"/>
      <c r="B1186" s="45"/>
      <c r="C1186" s="50"/>
      <c r="D1186" s="42" t="str">
        <f>IFERROR(VLOOKUP(C1186,Wedstrijdlocaties!B:E,4,FALSE),"")</f>
        <v/>
      </c>
      <c r="E1186" s="51"/>
      <c r="F1186" s="47"/>
      <c r="G1186" s="47"/>
      <c r="H1186" s="47"/>
      <c r="I1186" s="47"/>
      <c r="J1186" s="47"/>
      <c r="K1186" s="47"/>
      <c r="L1186" s="47"/>
      <c r="M1186" s="47"/>
    </row>
    <row r="1187" spans="1:13" s="42" customFormat="1" ht="12.75" x14ac:dyDescent="0.2">
      <c r="A1187" s="45"/>
      <c r="B1187" s="45"/>
      <c r="C1187" s="50"/>
      <c r="D1187" s="42" t="str">
        <f>IFERROR(VLOOKUP(C1187,Wedstrijdlocaties!B:E,4,FALSE),"")</f>
        <v/>
      </c>
      <c r="E1187" s="51"/>
      <c r="F1187" s="47"/>
      <c r="G1187" s="47"/>
      <c r="H1187" s="47"/>
      <c r="I1187" s="47"/>
      <c r="J1187" s="47"/>
      <c r="K1187" s="47"/>
      <c r="L1187" s="47"/>
      <c r="M1187" s="47"/>
    </row>
    <row r="1188" spans="1:13" s="42" customFormat="1" ht="12.75" x14ac:dyDescent="0.2">
      <c r="A1188" s="45"/>
      <c r="B1188" s="45"/>
      <c r="C1188" s="50"/>
      <c r="D1188" s="42" t="str">
        <f>IFERROR(VLOOKUP(C1188,Wedstrijdlocaties!B:E,4,FALSE),"")</f>
        <v/>
      </c>
      <c r="E1188" s="51"/>
      <c r="F1188" s="47"/>
      <c r="G1188" s="47"/>
      <c r="H1188" s="47"/>
      <c r="I1188" s="47"/>
      <c r="J1188" s="47"/>
      <c r="K1188" s="47"/>
      <c r="L1188" s="47"/>
      <c r="M1188" s="47"/>
    </row>
    <row r="1189" spans="1:13" s="42" customFormat="1" ht="12.75" x14ac:dyDescent="0.2">
      <c r="A1189" s="45"/>
      <c r="B1189" s="45"/>
      <c r="C1189" s="50"/>
      <c r="D1189" s="42" t="str">
        <f>IFERROR(VLOOKUP(C1189,Wedstrijdlocaties!B:E,4,FALSE),"")</f>
        <v/>
      </c>
      <c r="E1189" s="51"/>
      <c r="F1189" s="47"/>
      <c r="G1189" s="47"/>
      <c r="H1189" s="47"/>
      <c r="I1189" s="47"/>
      <c r="J1189" s="47"/>
      <c r="K1189" s="47"/>
      <c r="L1189" s="47"/>
      <c r="M1189" s="47"/>
    </row>
    <row r="1190" spans="1:13" s="42" customFormat="1" ht="12.75" x14ac:dyDescent="0.2">
      <c r="A1190" s="45"/>
      <c r="B1190" s="45"/>
      <c r="C1190" s="50"/>
      <c r="D1190" s="42" t="str">
        <f>IFERROR(VLOOKUP(C1190,Wedstrijdlocaties!B:E,4,FALSE),"")</f>
        <v/>
      </c>
      <c r="E1190" s="51"/>
      <c r="F1190" s="47"/>
      <c r="G1190" s="47"/>
      <c r="H1190" s="47"/>
      <c r="I1190" s="47"/>
      <c r="J1190" s="47"/>
      <c r="K1190" s="47"/>
      <c r="L1190" s="47"/>
      <c r="M1190" s="47"/>
    </row>
    <row r="1191" spans="1:13" s="42" customFormat="1" ht="12.75" x14ac:dyDescent="0.2">
      <c r="A1191" s="45"/>
      <c r="B1191" s="45"/>
      <c r="C1191" s="50"/>
      <c r="D1191" s="42" t="str">
        <f>IFERROR(VLOOKUP(C1191,Wedstrijdlocaties!B:E,4,FALSE),"")</f>
        <v/>
      </c>
      <c r="E1191" s="51"/>
      <c r="F1191" s="47"/>
      <c r="G1191" s="47"/>
      <c r="H1191" s="47"/>
      <c r="I1191" s="47"/>
      <c r="J1191" s="47"/>
      <c r="K1191" s="47"/>
      <c r="L1191" s="47"/>
      <c r="M1191" s="47"/>
    </row>
    <row r="1192" spans="1:13" s="42" customFormat="1" ht="12.75" x14ac:dyDescent="0.2">
      <c r="A1192" s="45"/>
      <c r="B1192" s="45"/>
      <c r="C1192" s="50"/>
      <c r="D1192" s="42" t="str">
        <f>IFERROR(VLOOKUP(C1192,Wedstrijdlocaties!B:E,4,FALSE),"")</f>
        <v/>
      </c>
      <c r="E1192" s="51"/>
      <c r="F1192" s="47"/>
      <c r="G1192" s="47"/>
      <c r="H1192" s="47"/>
      <c r="I1192" s="47"/>
      <c r="J1192" s="47"/>
      <c r="K1192" s="47"/>
      <c r="L1192" s="47"/>
      <c r="M1192" s="47"/>
    </row>
    <row r="1193" spans="1:13" s="42" customFormat="1" ht="12.75" x14ac:dyDescent="0.2">
      <c r="A1193" s="45"/>
      <c r="B1193" s="45"/>
      <c r="C1193" s="50"/>
      <c r="D1193" s="42" t="str">
        <f>IFERROR(VLOOKUP(C1193,Wedstrijdlocaties!B:E,4,FALSE),"")</f>
        <v/>
      </c>
      <c r="E1193" s="51"/>
      <c r="F1193" s="47"/>
      <c r="G1193" s="47"/>
      <c r="H1193" s="47"/>
      <c r="I1193" s="47"/>
      <c r="J1193" s="47"/>
      <c r="K1193" s="47"/>
      <c r="L1193" s="47"/>
      <c r="M1193" s="47"/>
    </row>
    <row r="1194" spans="1:13" s="42" customFormat="1" ht="12.75" x14ac:dyDescent="0.2">
      <c r="A1194" s="45"/>
      <c r="B1194" s="45"/>
      <c r="C1194" s="50"/>
      <c r="D1194" s="42" t="str">
        <f>IFERROR(VLOOKUP(C1194,Wedstrijdlocaties!B:E,4,FALSE),"")</f>
        <v/>
      </c>
      <c r="E1194" s="51"/>
      <c r="F1194" s="47"/>
      <c r="G1194" s="47"/>
      <c r="H1194" s="47"/>
      <c r="I1194" s="47"/>
      <c r="J1194" s="47"/>
      <c r="K1194" s="47"/>
      <c r="L1194" s="47"/>
      <c r="M1194" s="47"/>
    </row>
    <row r="1195" spans="1:13" s="42" customFormat="1" ht="12.75" x14ac:dyDescent="0.2">
      <c r="A1195" s="45"/>
      <c r="B1195" s="45"/>
      <c r="C1195" s="50"/>
      <c r="D1195" s="42" t="str">
        <f>IFERROR(VLOOKUP(C1195,Wedstrijdlocaties!B:E,4,FALSE),"")</f>
        <v/>
      </c>
      <c r="E1195" s="51"/>
      <c r="F1195" s="47"/>
      <c r="G1195" s="47"/>
      <c r="H1195" s="47"/>
      <c r="I1195" s="47"/>
      <c r="J1195" s="47"/>
      <c r="K1195" s="47"/>
      <c r="L1195" s="47"/>
      <c r="M1195" s="47"/>
    </row>
    <row r="1196" spans="1:13" s="42" customFormat="1" ht="12.75" x14ac:dyDescent="0.2">
      <c r="A1196" s="45"/>
      <c r="B1196" s="45"/>
      <c r="C1196" s="50"/>
      <c r="D1196" s="42" t="str">
        <f>IFERROR(VLOOKUP(C1196,Wedstrijdlocaties!B:E,4,FALSE),"")</f>
        <v/>
      </c>
      <c r="E1196" s="51"/>
      <c r="F1196" s="47"/>
      <c r="G1196" s="47"/>
      <c r="H1196" s="47"/>
      <c r="I1196" s="47"/>
      <c r="J1196" s="47"/>
      <c r="K1196" s="47"/>
      <c r="L1196" s="47"/>
      <c r="M1196" s="47"/>
    </row>
    <row r="1197" spans="1:13" s="42" customFormat="1" ht="12.75" x14ac:dyDescent="0.2">
      <c r="A1197" s="45"/>
      <c r="B1197" s="45"/>
      <c r="C1197" s="50"/>
      <c r="D1197" s="42" t="str">
        <f>IFERROR(VLOOKUP(C1197,Wedstrijdlocaties!B:E,4,FALSE),"")</f>
        <v/>
      </c>
      <c r="E1197" s="51"/>
      <c r="F1197" s="47"/>
      <c r="G1197" s="47"/>
      <c r="H1197" s="47"/>
      <c r="I1197" s="47"/>
      <c r="J1197" s="47"/>
      <c r="K1197" s="47"/>
      <c r="L1197" s="47"/>
      <c r="M1197" s="47"/>
    </row>
    <row r="1198" spans="1:13" s="42" customFormat="1" ht="12.75" x14ac:dyDescent="0.2">
      <c r="A1198" s="45"/>
      <c r="B1198" s="45"/>
      <c r="C1198" s="50"/>
      <c r="D1198" s="42" t="str">
        <f>IFERROR(VLOOKUP(C1198,Wedstrijdlocaties!B:E,4,FALSE),"")</f>
        <v/>
      </c>
      <c r="E1198" s="51"/>
      <c r="F1198" s="47"/>
      <c r="G1198" s="47"/>
      <c r="H1198" s="47"/>
      <c r="I1198" s="47"/>
      <c r="J1198" s="47"/>
      <c r="K1198" s="47"/>
      <c r="L1198" s="47"/>
      <c r="M1198" s="47"/>
    </row>
    <row r="1199" spans="1:13" s="42" customFormat="1" ht="12.75" x14ac:dyDescent="0.2">
      <c r="A1199" s="45"/>
      <c r="B1199" s="45"/>
      <c r="C1199" s="50"/>
      <c r="D1199" s="42" t="str">
        <f>IFERROR(VLOOKUP(C1199,Wedstrijdlocaties!B:E,4,FALSE),"")</f>
        <v/>
      </c>
      <c r="E1199" s="51"/>
      <c r="F1199" s="47"/>
      <c r="G1199" s="47"/>
      <c r="H1199" s="47"/>
      <c r="I1199" s="47"/>
      <c r="J1199" s="47"/>
      <c r="K1199" s="47"/>
      <c r="L1199" s="47"/>
      <c r="M1199" s="47"/>
    </row>
    <row r="1200" spans="1:13" s="42" customFormat="1" ht="12.75" x14ac:dyDescent="0.2">
      <c r="A1200" s="45"/>
      <c r="B1200" s="45"/>
      <c r="C1200" s="50"/>
      <c r="D1200" s="42" t="str">
        <f>IFERROR(VLOOKUP(C1200,Wedstrijdlocaties!B:E,4,FALSE),"")</f>
        <v/>
      </c>
      <c r="E1200" s="51"/>
      <c r="F1200" s="47"/>
      <c r="G1200" s="47"/>
      <c r="H1200" s="47"/>
      <c r="I1200" s="47"/>
      <c r="J1200" s="47"/>
      <c r="K1200" s="47"/>
      <c r="L1200" s="47"/>
      <c r="M1200" s="47"/>
    </row>
    <row r="1201" spans="1:13" s="42" customFormat="1" ht="12.75" x14ac:dyDescent="0.2">
      <c r="A1201" s="45"/>
      <c r="B1201" s="45"/>
      <c r="C1201" s="50"/>
      <c r="D1201" s="42" t="str">
        <f>IFERROR(VLOOKUP(C1201,Wedstrijdlocaties!B:E,4,FALSE),"")</f>
        <v/>
      </c>
      <c r="E1201" s="51"/>
      <c r="F1201" s="47"/>
      <c r="G1201" s="47"/>
      <c r="H1201" s="47"/>
      <c r="I1201" s="47"/>
      <c r="J1201" s="47"/>
      <c r="K1201" s="47"/>
      <c r="L1201" s="47"/>
      <c r="M1201" s="47"/>
    </row>
    <row r="1202" spans="1:13" s="42" customFormat="1" ht="12.75" x14ac:dyDescent="0.2">
      <c r="A1202" s="45"/>
      <c r="B1202" s="45"/>
      <c r="C1202" s="50"/>
      <c r="D1202" s="42" t="str">
        <f>IFERROR(VLOOKUP(C1202,Wedstrijdlocaties!B:E,4,FALSE),"")</f>
        <v/>
      </c>
      <c r="E1202" s="51"/>
      <c r="F1202" s="47"/>
      <c r="G1202" s="47"/>
      <c r="H1202" s="47"/>
      <c r="I1202" s="47"/>
      <c r="J1202" s="47"/>
      <c r="K1202" s="47"/>
      <c r="L1202" s="47"/>
      <c r="M1202" s="47"/>
    </row>
    <row r="1203" spans="1:13" s="42" customFormat="1" ht="12.75" x14ac:dyDescent="0.2">
      <c r="A1203" s="45"/>
      <c r="B1203" s="45"/>
      <c r="C1203" s="50"/>
      <c r="D1203" s="42" t="str">
        <f>IFERROR(VLOOKUP(C1203,Wedstrijdlocaties!B:E,4,FALSE),"")</f>
        <v/>
      </c>
      <c r="E1203" s="51"/>
      <c r="F1203" s="47"/>
      <c r="G1203" s="47"/>
      <c r="H1203" s="47"/>
      <c r="I1203" s="47"/>
      <c r="J1203" s="47"/>
      <c r="K1203" s="47"/>
      <c r="L1203" s="47"/>
      <c r="M1203" s="47"/>
    </row>
    <row r="1204" spans="1:13" s="42" customFormat="1" ht="12.75" x14ac:dyDescent="0.2">
      <c r="A1204" s="45"/>
      <c r="B1204" s="45"/>
      <c r="C1204" s="50"/>
      <c r="D1204" s="42" t="str">
        <f>IFERROR(VLOOKUP(C1204,Wedstrijdlocaties!B:E,4,FALSE),"")</f>
        <v/>
      </c>
      <c r="E1204" s="51"/>
      <c r="F1204" s="47"/>
      <c r="G1204" s="47"/>
      <c r="H1204" s="47"/>
      <c r="I1204" s="47"/>
      <c r="J1204" s="47"/>
      <c r="K1204" s="47"/>
      <c r="L1204" s="47"/>
      <c r="M1204" s="47"/>
    </row>
    <row r="1205" spans="1:13" s="42" customFormat="1" ht="12.75" x14ac:dyDescent="0.2">
      <c r="A1205" s="45"/>
      <c r="B1205" s="45"/>
      <c r="C1205" s="50"/>
      <c r="D1205" s="42" t="str">
        <f>IFERROR(VLOOKUP(C1205,Wedstrijdlocaties!B:E,4,FALSE),"")</f>
        <v/>
      </c>
      <c r="E1205" s="51"/>
      <c r="F1205" s="47"/>
      <c r="G1205" s="47"/>
      <c r="H1205" s="47"/>
      <c r="I1205" s="47"/>
      <c r="J1205" s="47"/>
      <c r="K1205" s="47"/>
      <c r="L1205" s="47"/>
      <c r="M1205" s="47"/>
    </row>
    <row r="1206" spans="1:13" s="42" customFormat="1" ht="12.75" x14ac:dyDescent="0.2">
      <c r="A1206" s="45"/>
      <c r="B1206" s="45"/>
      <c r="C1206" s="50"/>
      <c r="D1206" s="42" t="str">
        <f>IFERROR(VLOOKUP(C1206,Wedstrijdlocaties!B:E,4,FALSE),"")</f>
        <v/>
      </c>
      <c r="E1206" s="51"/>
      <c r="F1206" s="47"/>
      <c r="G1206" s="47"/>
      <c r="H1206" s="47"/>
      <c r="I1206" s="47"/>
      <c r="J1206" s="47"/>
      <c r="K1206" s="47"/>
      <c r="L1206" s="47"/>
      <c r="M1206" s="47"/>
    </row>
    <row r="1207" spans="1:13" s="42" customFormat="1" ht="12.75" x14ac:dyDescent="0.2">
      <c r="A1207" s="45"/>
      <c r="B1207" s="45"/>
      <c r="C1207" s="50"/>
      <c r="D1207" s="42" t="str">
        <f>IFERROR(VLOOKUP(C1207,Wedstrijdlocaties!B:E,4,FALSE),"")</f>
        <v/>
      </c>
      <c r="E1207" s="51"/>
      <c r="F1207" s="47"/>
      <c r="G1207" s="47"/>
      <c r="H1207" s="47"/>
      <c r="I1207" s="47"/>
      <c r="J1207" s="47"/>
      <c r="K1207" s="47"/>
      <c r="L1207" s="47"/>
      <c r="M1207" s="47"/>
    </row>
    <row r="1208" spans="1:13" s="42" customFormat="1" ht="12.75" x14ac:dyDescent="0.2">
      <c r="A1208" s="45"/>
      <c r="B1208" s="45"/>
      <c r="C1208" s="50"/>
      <c r="D1208" s="42" t="str">
        <f>IFERROR(VLOOKUP(C1208,Wedstrijdlocaties!B:E,4,FALSE),"")</f>
        <v/>
      </c>
      <c r="E1208" s="51"/>
      <c r="F1208" s="47"/>
      <c r="G1208" s="47"/>
      <c r="H1208" s="47"/>
      <c r="I1208" s="47"/>
      <c r="J1208" s="47"/>
      <c r="K1208" s="47"/>
      <c r="L1208" s="47"/>
      <c r="M1208" s="47"/>
    </row>
    <row r="1209" spans="1:13" s="42" customFormat="1" ht="12.75" x14ac:dyDescent="0.2">
      <c r="A1209" s="45"/>
      <c r="B1209" s="45"/>
      <c r="C1209" s="50"/>
      <c r="D1209" s="42" t="str">
        <f>IFERROR(VLOOKUP(C1209,Wedstrijdlocaties!B:E,4,FALSE),"")</f>
        <v/>
      </c>
      <c r="E1209" s="51"/>
      <c r="F1209" s="47"/>
      <c r="G1209" s="47"/>
      <c r="H1209" s="47"/>
      <c r="I1209" s="47"/>
      <c r="J1209" s="47"/>
      <c r="K1209" s="47"/>
      <c r="L1209" s="47"/>
      <c r="M1209" s="47"/>
    </row>
    <row r="1210" spans="1:13" s="42" customFormat="1" ht="12.75" x14ac:dyDescent="0.2">
      <c r="A1210" s="45"/>
      <c r="B1210" s="45"/>
      <c r="C1210" s="50"/>
      <c r="D1210" s="42" t="str">
        <f>IFERROR(VLOOKUP(C1210,Wedstrijdlocaties!B:E,4,FALSE),"")</f>
        <v/>
      </c>
      <c r="E1210" s="51"/>
      <c r="F1210" s="47"/>
      <c r="G1210" s="47"/>
      <c r="H1210" s="47"/>
      <c r="I1210" s="47"/>
      <c r="J1210" s="47"/>
      <c r="K1210" s="47"/>
      <c r="L1210" s="47"/>
      <c r="M1210" s="47"/>
    </row>
    <row r="1211" spans="1:13" s="42" customFormat="1" ht="12.75" x14ac:dyDescent="0.2">
      <c r="A1211" s="45"/>
      <c r="B1211" s="45"/>
      <c r="C1211" s="50"/>
      <c r="D1211" s="42" t="str">
        <f>IFERROR(VLOOKUP(C1211,Wedstrijdlocaties!B:E,4,FALSE),"")</f>
        <v/>
      </c>
      <c r="E1211" s="51"/>
      <c r="F1211" s="47"/>
      <c r="G1211" s="47"/>
      <c r="H1211" s="47"/>
      <c r="I1211" s="47"/>
      <c r="J1211" s="47"/>
      <c r="K1211" s="47"/>
      <c r="L1211" s="47"/>
      <c r="M1211" s="47"/>
    </row>
    <row r="1212" spans="1:13" s="42" customFormat="1" ht="12.75" x14ac:dyDescent="0.2">
      <c r="A1212" s="45"/>
      <c r="B1212" s="45"/>
      <c r="C1212" s="50"/>
      <c r="D1212" s="42" t="str">
        <f>IFERROR(VLOOKUP(C1212,Wedstrijdlocaties!B:E,4,FALSE),"")</f>
        <v/>
      </c>
      <c r="E1212" s="51"/>
      <c r="F1212" s="47"/>
      <c r="G1212" s="47"/>
      <c r="H1212" s="47"/>
      <c r="I1212" s="47"/>
      <c r="J1212" s="47"/>
      <c r="K1212" s="47"/>
      <c r="L1212" s="47"/>
      <c r="M1212" s="47"/>
    </row>
    <row r="1213" spans="1:13" s="42" customFormat="1" ht="12.75" x14ac:dyDescent="0.2">
      <c r="A1213" s="45"/>
      <c r="B1213" s="45"/>
      <c r="C1213" s="50"/>
      <c r="D1213" s="42" t="str">
        <f>IFERROR(VLOOKUP(C1213,Wedstrijdlocaties!B:E,4,FALSE),"")</f>
        <v/>
      </c>
      <c r="E1213" s="51"/>
      <c r="F1213" s="47"/>
      <c r="G1213" s="47"/>
      <c r="H1213" s="47"/>
      <c r="I1213" s="47"/>
      <c r="J1213" s="47"/>
      <c r="K1213" s="47"/>
      <c r="L1213" s="47"/>
      <c r="M1213" s="47"/>
    </row>
    <row r="1214" spans="1:13" s="42" customFormat="1" ht="12.75" x14ac:dyDescent="0.2">
      <c r="A1214" s="45"/>
      <c r="B1214" s="45"/>
      <c r="C1214" s="50"/>
      <c r="D1214" s="42" t="str">
        <f>IFERROR(VLOOKUP(C1214,Wedstrijdlocaties!B:E,4,FALSE),"")</f>
        <v/>
      </c>
      <c r="E1214" s="51"/>
      <c r="F1214" s="47"/>
      <c r="G1214" s="47"/>
      <c r="H1214" s="47"/>
      <c r="I1214" s="47"/>
      <c r="J1214" s="47"/>
      <c r="K1214" s="47"/>
      <c r="L1214" s="47"/>
      <c r="M1214" s="47"/>
    </row>
    <row r="1215" spans="1:13" s="42" customFormat="1" ht="12.75" x14ac:dyDescent="0.2">
      <c r="A1215" s="45"/>
      <c r="B1215" s="45"/>
      <c r="C1215" s="50"/>
      <c r="D1215" s="42" t="str">
        <f>IFERROR(VLOOKUP(C1215,Wedstrijdlocaties!B:E,4,FALSE),"")</f>
        <v/>
      </c>
      <c r="E1215" s="51"/>
      <c r="F1215" s="47"/>
      <c r="G1215" s="47"/>
      <c r="H1215" s="47"/>
      <c r="I1215" s="47"/>
      <c r="J1215" s="47"/>
      <c r="K1215" s="47"/>
      <c r="L1215" s="47"/>
      <c r="M1215" s="47"/>
    </row>
    <row r="1216" spans="1:13" s="42" customFormat="1" ht="12.75" x14ac:dyDescent="0.2">
      <c r="A1216" s="45"/>
      <c r="B1216" s="45"/>
      <c r="C1216" s="50"/>
      <c r="D1216" s="42" t="str">
        <f>IFERROR(VLOOKUP(C1216,Wedstrijdlocaties!B:E,4,FALSE),"")</f>
        <v/>
      </c>
      <c r="E1216" s="51"/>
      <c r="F1216" s="47"/>
      <c r="G1216" s="47"/>
      <c r="H1216" s="47"/>
      <c r="I1216" s="47"/>
      <c r="J1216" s="47"/>
      <c r="K1216" s="47"/>
      <c r="L1216" s="47"/>
      <c r="M1216" s="47"/>
    </row>
    <row r="1217" spans="1:13" s="42" customFormat="1" ht="12.75" x14ac:dyDescent="0.2">
      <c r="A1217" s="45"/>
      <c r="B1217" s="45"/>
      <c r="C1217" s="50"/>
      <c r="D1217" s="42" t="str">
        <f>IFERROR(VLOOKUP(C1217,Wedstrijdlocaties!B:E,4,FALSE),"")</f>
        <v/>
      </c>
      <c r="E1217" s="51"/>
      <c r="F1217" s="47"/>
      <c r="G1217" s="47"/>
      <c r="H1217" s="47"/>
      <c r="I1217" s="47"/>
      <c r="J1217" s="47"/>
      <c r="K1217" s="47"/>
      <c r="L1217" s="47"/>
      <c r="M1217" s="47"/>
    </row>
    <row r="1218" spans="1:13" s="42" customFormat="1" ht="12.75" x14ac:dyDescent="0.2">
      <c r="A1218" s="45"/>
      <c r="B1218" s="45"/>
      <c r="C1218" s="50"/>
      <c r="D1218" s="42" t="str">
        <f>IFERROR(VLOOKUP(C1218,Wedstrijdlocaties!B:E,4,FALSE),"")</f>
        <v/>
      </c>
      <c r="E1218" s="51"/>
      <c r="F1218" s="47"/>
      <c r="G1218" s="47"/>
      <c r="H1218" s="47"/>
      <c r="I1218" s="47"/>
      <c r="J1218" s="47"/>
      <c r="K1218" s="47"/>
      <c r="L1218" s="47"/>
      <c r="M1218" s="47"/>
    </row>
    <row r="1219" spans="1:13" s="42" customFormat="1" ht="12.75" x14ac:dyDescent="0.2">
      <c r="A1219" s="45"/>
      <c r="B1219" s="45"/>
      <c r="C1219" s="50"/>
      <c r="D1219" s="42" t="str">
        <f>IFERROR(VLOOKUP(C1219,Wedstrijdlocaties!B:E,4,FALSE),"")</f>
        <v/>
      </c>
      <c r="E1219" s="51"/>
      <c r="F1219" s="47"/>
      <c r="G1219" s="47"/>
      <c r="H1219" s="47"/>
      <c r="I1219" s="47"/>
      <c r="J1219" s="47"/>
      <c r="K1219" s="47"/>
      <c r="L1219" s="47"/>
      <c r="M1219" s="47"/>
    </row>
    <row r="1220" spans="1:13" s="42" customFormat="1" ht="12.75" x14ac:dyDescent="0.2">
      <c r="A1220" s="45"/>
      <c r="B1220" s="45"/>
      <c r="C1220" s="50"/>
      <c r="D1220" s="42" t="str">
        <f>IFERROR(VLOOKUP(C1220,Wedstrijdlocaties!B:E,4,FALSE),"")</f>
        <v/>
      </c>
      <c r="E1220" s="51"/>
      <c r="F1220" s="47"/>
      <c r="G1220" s="47"/>
      <c r="H1220" s="47"/>
      <c r="I1220" s="47"/>
      <c r="J1220" s="47"/>
      <c r="K1220" s="47"/>
      <c r="L1220" s="47"/>
      <c r="M1220" s="47"/>
    </row>
    <row r="1221" spans="1:13" s="42" customFormat="1" ht="12.75" x14ac:dyDescent="0.2">
      <c r="A1221" s="45"/>
      <c r="B1221" s="45"/>
      <c r="C1221" s="50"/>
      <c r="D1221" s="42" t="str">
        <f>IFERROR(VLOOKUP(C1221,Wedstrijdlocaties!B:E,4,FALSE),"")</f>
        <v/>
      </c>
      <c r="E1221" s="51"/>
      <c r="F1221" s="47"/>
      <c r="G1221" s="47"/>
      <c r="H1221" s="47"/>
      <c r="I1221" s="47"/>
      <c r="J1221" s="47"/>
      <c r="K1221" s="47"/>
      <c r="L1221" s="47"/>
      <c r="M1221" s="47"/>
    </row>
    <row r="1222" spans="1:13" s="42" customFormat="1" ht="12.75" x14ac:dyDescent="0.2">
      <c r="A1222" s="45"/>
      <c r="B1222" s="45"/>
      <c r="C1222" s="50"/>
      <c r="D1222" s="42" t="str">
        <f>IFERROR(VLOOKUP(C1222,Wedstrijdlocaties!B:E,4,FALSE),"")</f>
        <v/>
      </c>
      <c r="E1222" s="51"/>
      <c r="F1222" s="47"/>
      <c r="G1222" s="47"/>
      <c r="H1222" s="47"/>
      <c r="I1222" s="47"/>
      <c r="J1222" s="47"/>
      <c r="K1222" s="47"/>
      <c r="L1222" s="47"/>
      <c r="M1222" s="47"/>
    </row>
    <row r="1223" spans="1:13" s="42" customFormat="1" ht="12.75" x14ac:dyDescent="0.2">
      <c r="A1223" s="45"/>
      <c r="B1223" s="45"/>
      <c r="C1223" s="50"/>
      <c r="D1223" s="42" t="str">
        <f>IFERROR(VLOOKUP(C1223,Wedstrijdlocaties!B:E,4,FALSE),"")</f>
        <v/>
      </c>
      <c r="E1223" s="51"/>
      <c r="F1223" s="47"/>
      <c r="G1223" s="47"/>
      <c r="H1223" s="47"/>
      <c r="I1223" s="47"/>
      <c r="J1223" s="47"/>
      <c r="K1223" s="47"/>
      <c r="L1223" s="47"/>
      <c r="M1223" s="47"/>
    </row>
    <row r="1224" spans="1:13" s="42" customFormat="1" ht="12.75" x14ac:dyDescent="0.2">
      <c r="A1224" s="45"/>
      <c r="B1224" s="45"/>
      <c r="C1224" s="50"/>
      <c r="D1224" s="42" t="str">
        <f>IFERROR(VLOOKUP(C1224,Wedstrijdlocaties!B:E,4,FALSE),"")</f>
        <v/>
      </c>
      <c r="E1224" s="51"/>
      <c r="F1224" s="47"/>
      <c r="G1224" s="47"/>
      <c r="H1224" s="47"/>
      <c r="I1224" s="47"/>
      <c r="J1224" s="47"/>
      <c r="K1224" s="47"/>
      <c r="L1224" s="47"/>
      <c r="M1224" s="47"/>
    </row>
    <row r="1225" spans="1:13" s="42" customFormat="1" ht="12.75" x14ac:dyDescent="0.2">
      <c r="A1225" s="45"/>
      <c r="B1225" s="45"/>
      <c r="C1225" s="50"/>
      <c r="D1225" s="42" t="str">
        <f>IFERROR(VLOOKUP(C1225,Wedstrijdlocaties!B:E,4,FALSE),"")</f>
        <v/>
      </c>
      <c r="E1225" s="51"/>
      <c r="F1225" s="47"/>
      <c r="G1225" s="47"/>
      <c r="H1225" s="47"/>
      <c r="I1225" s="47"/>
      <c r="J1225" s="47"/>
      <c r="K1225" s="47"/>
      <c r="L1225" s="47"/>
      <c r="M1225" s="47"/>
    </row>
    <row r="1226" spans="1:13" s="42" customFormat="1" ht="12.75" x14ac:dyDescent="0.2">
      <c r="A1226" s="45"/>
      <c r="B1226" s="45"/>
      <c r="C1226" s="50"/>
      <c r="D1226" s="42" t="str">
        <f>IFERROR(VLOOKUP(C1226,Wedstrijdlocaties!B:E,4,FALSE),"")</f>
        <v/>
      </c>
      <c r="E1226" s="51"/>
      <c r="F1226" s="47"/>
      <c r="G1226" s="47"/>
      <c r="H1226" s="47"/>
      <c r="I1226" s="47"/>
      <c r="J1226" s="47"/>
      <c r="K1226" s="47"/>
      <c r="L1226" s="47"/>
      <c r="M1226" s="47"/>
    </row>
    <row r="1227" spans="1:13" s="42" customFormat="1" ht="12.75" x14ac:dyDescent="0.2">
      <c r="A1227" s="45"/>
      <c r="B1227" s="45"/>
      <c r="C1227" s="50"/>
      <c r="D1227" s="42" t="str">
        <f>IFERROR(VLOOKUP(C1227,Wedstrijdlocaties!B:E,4,FALSE),"")</f>
        <v/>
      </c>
      <c r="E1227" s="51"/>
      <c r="F1227" s="47"/>
      <c r="G1227" s="47"/>
      <c r="H1227" s="47"/>
      <c r="I1227" s="47"/>
      <c r="J1227" s="47"/>
      <c r="K1227" s="47"/>
      <c r="L1227" s="47"/>
      <c r="M1227" s="47"/>
    </row>
    <row r="1228" spans="1:13" s="42" customFormat="1" ht="12.75" x14ac:dyDescent="0.2">
      <c r="A1228" s="45"/>
      <c r="B1228" s="45"/>
      <c r="C1228" s="50"/>
      <c r="D1228" s="42" t="str">
        <f>IFERROR(VLOOKUP(C1228,Wedstrijdlocaties!B:E,4,FALSE),"")</f>
        <v/>
      </c>
      <c r="E1228" s="51"/>
      <c r="F1228" s="47"/>
      <c r="G1228" s="47"/>
      <c r="H1228" s="47"/>
      <c r="I1228" s="47"/>
      <c r="J1228" s="47"/>
      <c r="K1228" s="47"/>
      <c r="L1228" s="47"/>
      <c r="M1228" s="47"/>
    </row>
    <row r="1229" spans="1:13" s="42" customFormat="1" ht="12.75" x14ac:dyDescent="0.2">
      <c r="A1229" s="45"/>
      <c r="B1229" s="45"/>
      <c r="C1229" s="50"/>
      <c r="D1229" s="42" t="str">
        <f>IFERROR(VLOOKUP(C1229,Wedstrijdlocaties!B:E,4,FALSE),"")</f>
        <v/>
      </c>
      <c r="E1229" s="51"/>
      <c r="F1229" s="47"/>
      <c r="G1229" s="47"/>
      <c r="H1229" s="47"/>
      <c r="I1229" s="47"/>
      <c r="J1229" s="47"/>
      <c r="K1229" s="47"/>
      <c r="L1229" s="47"/>
      <c r="M1229" s="47"/>
    </row>
    <row r="1230" spans="1:13" s="42" customFormat="1" ht="12.75" x14ac:dyDescent="0.2">
      <c r="A1230" s="45"/>
      <c r="B1230" s="45"/>
      <c r="C1230" s="50"/>
      <c r="D1230" s="42" t="str">
        <f>IFERROR(VLOOKUP(C1230,Wedstrijdlocaties!B:E,4,FALSE),"")</f>
        <v/>
      </c>
      <c r="E1230" s="51"/>
      <c r="F1230" s="47"/>
      <c r="G1230" s="47"/>
      <c r="H1230" s="47"/>
      <c r="I1230" s="47"/>
      <c r="J1230" s="47"/>
      <c r="K1230" s="47"/>
      <c r="L1230" s="47"/>
      <c r="M1230" s="47"/>
    </row>
    <row r="1231" spans="1:13" s="42" customFormat="1" ht="12.75" x14ac:dyDescent="0.2">
      <c r="A1231" s="45"/>
      <c r="B1231" s="45"/>
      <c r="C1231" s="50"/>
      <c r="D1231" s="42" t="str">
        <f>IFERROR(VLOOKUP(C1231,Wedstrijdlocaties!B:E,4,FALSE),"")</f>
        <v/>
      </c>
      <c r="E1231" s="51"/>
      <c r="F1231" s="47"/>
      <c r="G1231" s="47"/>
      <c r="H1231" s="47"/>
      <c r="I1231" s="47"/>
      <c r="J1231" s="47"/>
      <c r="K1231" s="47"/>
      <c r="L1231" s="47"/>
      <c r="M1231" s="47"/>
    </row>
    <row r="1232" spans="1:13" s="42" customFormat="1" ht="12.75" x14ac:dyDescent="0.2">
      <c r="A1232" s="45"/>
      <c r="B1232" s="45"/>
      <c r="C1232" s="50"/>
      <c r="D1232" s="42" t="str">
        <f>IFERROR(VLOOKUP(C1232,Wedstrijdlocaties!B:E,4,FALSE),"")</f>
        <v/>
      </c>
      <c r="E1232" s="51"/>
      <c r="F1232" s="47"/>
      <c r="G1232" s="47"/>
      <c r="H1232" s="47"/>
      <c r="I1232" s="47"/>
      <c r="J1232" s="47"/>
      <c r="K1232" s="47"/>
      <c r="L1232" s="47"/>
      <c r="M1232" s="47"/>
    </row>
    <row r="1233" spans="1:13" s="42" customFormat="1" ht="12.75" x14ac:dyDescent="0.2">
      <c r="A1233" s="45"/>
      <c r="B1233" s="45"/>
      <c r="C1233" s="50"/>
      <c r="D1233" s="42" t="str">
        <f>IFERROR(VLOOKUP(C1233,Wedstrijdlocaties!B:E,4,FALSE),"")</f>
        <v/>
      </c>
      <c r="E1233" s="51"/>
      <c r="F1233" s="47"/>
      <c r="G1233" s="47"/>
      <c r="H1233" s="47"/>
      <c r="I1233" s="47"/>
      <c r="J1233" s="47"/>
      <c r="K1233" s="47"/>
      <c r="L1233" s="47"/>
      <c r="M1233" s="47"/>
    </row>
    <row r="1234" spans="1:13" s="42" customFormat="1" ht="12.75" x14ac:dyDescent="0.2">
      <c r="A1234" s="45"/>
      <c r="B1234" s="45"/>
      <c r="C1234" s="50"/>
      <c r="D1234" s="42" t="str">
        <f>IFERROR(VLOOKUP(C1234,Wedstrijdlocaties!B:E,4,FALSE),"")</f>
        <v/>
      </c>
      <c r="E1234" s="51"/>
      <c r="F1234" s="47"/>
      <c r="G1234" s="47"/>
      <c r="H1234" s="47"/>
      <c r="I1234" s="47"/>
      <c r="J1234" s="47"/>
      <c r="K1234" s="47"/>
      <c r="L1234" s="47"/>
      <c r="M1234" s="47"/>
    </row>
    <row r="1235" spans="1:13" s="42" customFormat="1" ht="12.75" x14ac:dyDescent="0.2">
      <c r="A1235" s="45"/>
      <c r="B1235" s="45"/>
      <c r="C1235" s="50"/>
      <c r="D1235" s="42" t="str">
        <f>IFERROR(VLOOKUP(C1235,Wedstrijdlocaties!B:E,4,FALSE),"")</f>
        <v/>
      </c>
      <c r="E1235" s="51"/>
      <c r="F1235" s="47"/>
      <c r="G1235" s="47"/>
      <c r="H1235" s="47"/>
      <c r="I1235" s="47"/>
      <c r="J1235" s="47"/>
      <c r="K1235" s="47"/>
      <c r="L1235" s="47"/>
      <c r="M1235" s="47"/>
    </row>
    <row r="1236" spans="1:13" s="42" customFormat="1" ht="12.75" x14ac:dyDescent="0.2">
      <c r="A1236" s="45"/>
      <c r="B1236" s="45"/>
      <c r="C1236" s="50"/>
      <c r="D1236" s="42" t="str">
        <f>IFERROR(VLOOKUP(C1236,Wedstrijdlocaties!B:E,4,FALSE),"")</f>
        <v/>
      </c>
      <c r="E1236" s="51"/>
      <c r="F1236" s="47"/>
      <c r="G1236" s="47"/>
      <c r="H1236" s="47"/>
      <c r="I1236" s="47"/>
      <c r="J1236" s="47"/>
      <c r="K1236" s="47"/>
      <c r="L1236" s="47"/>
      <c r="M1236" s="47"/>
    </row>
    <row r="1237" spans="1:13" s="42" customFormat="1" ht="12.75" x14ac:dyDescent="0.2">
      <c r="A1237" s="45"/>
      <c r="B1237" s="45"/>
      <c r="C1237" s="50"/>
      <c r="D1237" s="42" t="str">
        <f>IFERROR(VLOOKUP(C1237,Wedstrijdlocaties!B:E,4,FALSE),"")</f>
        <v/>
      </c>
      <c r="E1237" s="51"/>
      <c r="F1237" s="47"/>
      <c r="G1237" s="47"/>
      <c r="H1237" s="47"/>
      <c r="I1237" s="47"/>
      <c r="J1237" s="47"/>
      <c r="K1237" s="47"/>
      <c r="L1237" s="47"/>
      <c r="M1237" s="47"/>
    </row>
    <row r="1238" spans="1:13" s="42" customFormat="1" ht="12.75" x14ac:dyDescent="0.2">
      <c r="A1238" s="45"/>
      <c r="B1238" s="45"/>
      <c r="C1238" s="50"/>
      <c r="D1238" s="42" t="str">
        <f>IFERROR(VLOOKUP(C1238,Wedstrijdlocaties!B:E,4,FALSE),"")</f>
        <v/>
      </c>
      <c r="E1238" s="51"/>
      <c r="F1238" s="47"/>
      <c r="G1238" s="47"/>
      <c r="H1238" s="47"/>
      <c r="I1238" s="47"/>
      <c r="J1238" s="47"/>
      <c r="K1238" s="47"/>
      <c r="L1238" s="47"/>
      <c r="M1238" s="47"/>
    </row>
    <row r="1239" spans="1:13" s="42" customFormat="1" ht="12.75" x14ac:dyDescent="0.2">
      <c r="A1239" s="45"/>
      <c r="B1239" s="45"/>
      <c r="C1239" s="50"/>
      <c r="D1239" s="42" t="str">
        <f>IFERROR(VLOOKUP(C1239,Wedstrijdlocaties!B:E,4,FALSE),"")</f>
        <v/>
      </c>
      <c r="E1239" s="51"/>
      <c r="F1239" s="47"/>
      <c r="G1239" s="47"/>
      <c r="H1239" s="47"/>
      <c r="I1239" s="47"/>
      <c r="J1239" s="47"/>
      <c r="K1239" s="47"/>
      <c r="L1239" s="47"/>
      <c r="M1239" s="47"/>
    </row>
    <row r="1240" spans="1:13" s="42" customFormat="1" ht="12.75" x14ac:dyDescent="0.2">
      <c r="A1240" s="45"/>
      <c r="B1240" s="45"/>
      <c r="C1240" s="50"/>
      <c r="D1240" s="42" t="str">
        <f>IFERROR(VLOOKUP(C1240,Wedstrijdlocaties!B:E,4,FALSE),"")</f>
        <v/>
      </c>
      <c r="E1240" s="51"/>
      <c r="F1240" s="47"/>
      <c r="G1240" s="47"/>
      <c r="H1240" s="47"/>
      <c r="I1240" s="47"/>
      <c r="J1240" s="47"/>
      <c r="K1240" s="47"/>
      <c r="L1240" s="47"/>
      <c r="M1240" s="47"/>
    </row>
    <row r="1241" spans="1:13" s="42" customFormat="1" ht="12.75" x14ac:dyDescent="0.2">
      <c r="A1241" s="45"/>
      <c r="B1241" s="45"/>
      <c r="C1241" s="50"/>
      <c r="D1241" s="42" t="str">
        <f>IFERROR(VLOOKUP(C1241,Wedstrijdlocaties!B:E,4,FALSE),"")</f>
        <v/>
      </c>
      <c r="E1241" s="51"/>
      <c r="F1241" s="47"/>
      <c r="G1241" s="47"/>
      <c r="H1241" s="47"/>
      <c r="I1241" s="47"/>
      <c r="J1241" s="47"/>
      <c r="K1241" s="47"/>
      <c r="L1241" s="47"/>
      <c r="M1241" s="47"/>
    </row>
    <row r="1242" spans="1:13" s="42" customFormat="1" ht="12.75" x14ac:dyDescent="0.2">
      <c r="A1242" s="45"/>
      <c r="B1242" s="45"/>
      <c r="C1242" s="50"/>
      <c r="D1242" s="42" t="str">
        <f>IFERROR(VLOOKUP(C1242,Wedstrijdlocaties!B:E,4,FALSE),"")</f>
        <v/>
      </c>
      <c r="E1242" s="51"/>
      <c r="F1242" s="47"/>
      <c r="G1242" s="47"/>
      <c r="H1242" s="47"/>
      <c r="I1242" s="47"/>
      <c r="J1242" s="47"/>
      <c r="K1242" s="47"/>
      <c r="L1242" s="47"/>
      <c r="M1242" s="47"/>
    </row>
    <row r="1243" spans="1:13" s="42" customFormat="1" ht="12.75" x14ac:dyDescent="0.2">
      <c r="A1243" s="45"/>
      <c r="B1243" s="45"/>
      <c r="C1243" s="50"/>
      <c r="D1243" s="42" t="str">
        <f>IFERROR(VLOOKUP(C1243,Wedstrijdlocaties!B:E,4,FALSE),"")</f>
        <v/>
      </c>
      <c r="E1243" s="51"/>
      <c r="F1243" s="47"/>
      <c r="G1243" s="47"/>
      <c r="H1243" s="47"/>
      <c r="I1243" s="47"/>
      <c r="J1243" s="47"/>
      <c r="K1243" s="47"/>
      <c r="L1243" s="47"/>
      <c r="M1243" s="47"/>
    </row>
    <row r="1244" spans="1:13" s="42" customFormat="1" ht="12.75" x14ac:dyDescent="0.2">
      <c r="A1244" s="45"/>
      <c r="B1244" s="45"/>
      <c r="C1244" s="50"/>
      <c r="D1244" s="42" t="str">
        <f>IFERROR(VLOOKUP(C1244,Wedstrijdlocaties!B:E,4,FALSE),"")</f>
        <v/>
      </c>
      <c r="E1244" s="51"/>
      <c r="F1244" s="47"/>
      <c r="G1244" s="47"/>
      <c r="H1244" s="47"/>
      <c r="I1244" s="47"/>
      <c r="J1244" s="47"/>
      <c r="K1244" s="47"/>
      <c r="L1244" s="47"/>
      <c r="M1244" s="47"/>
    </row>
    <row r="1245" spans="1:13" s="42" customFormat="1" ht="12.75" x14ac:dyDescent="0.2">
      <c r="A1245" s="45"/>
      <c r="B1245" s="45"/>
      <c r="C1245" s="50"/>
      <c r="D1245" s="42" t="str">
        <f>IFERROR(VLOOKUP(C1245,Wedstrijdlocaties!B:E,4,FALSE),"")</f>
        <v/>
      </c>
      <c r="E1245" s="51"/>
      <c r="F1245" s="47"/>
      <c r="G1245" s="47"/>
      <c r="H1245" s="47"/>
      <c r="I1245" s="47"/>
      <c r="J1245" s="47"/>
      <c r="K1245" s="47"/>
      <c r="L1245" s="47"/>
      <c r="M1245" s="47"/>
    </row>
    <row r="1246" spans="1:13" s="42" customFormat="1" ht="12.75" x14ac:dyDescent="0.2">
      <c r="A1246" s="45"/>
      <c r="B1246" s="45"/>
      <c r="C1246" s="50"/>
      <c r="D1246" s="42" t="str">
        <f>IFERROR(VLOOKUP(C1246,Wedstrijdlocaties!B:E,4,FALSE),"")</f>
        <v/>
      </c>
      <c r="E1246" s="51"/>
      <c r="F1246" s="47"/>
      <c r="G1246" s="47"/>
      <c r="H1246" s="47"/>
      <c r="I1246" s="47"/>
      <c r="J1246" s="47"/>
      <c r="K1246" s="47"/>
      <c r="L1246" s="47"/>
      <c r="M1246" s="47"/>
    </row>
    <row r="1247" spans="1:13" s="42" customFormat="1" ht="12.75" x14ac:dyDescent="0.2">
      <c r="A1247" s="45"/>
      <c r="B1247" s="45"/>
      <c r="C1247" s="50"/>
      <c r="D1247" s="42" t="str">
        <f>IFERROR(VLOOKUP(C1247,Wedstrijdlocaties!B:E,4,FALSE),"")</f>
        <v/>
      </c>
      <c r="E1247" s="51"/>
      <c r="F1247" s="47"/>
      <c r="G1247" s="47"/>
      <c r="H1247" s="47"/>
      <c r="I1247" s="47"/>
      <c r="J1247" s="47"/>
      <c r="K1247" s="47"/>
      <c r="L1247" s="47"/>
      <c r="M1247" s="47"/>
    </row>
    <row r="1248" spans="1:13" s="42" customFormat="1" ht="12.75" x14ac:dyDescent="0.2">
      <c r="A1248" s="45"/>
      <c r="B1248" s="45"/>
      <c r="C1248" s="50"/>
      <c r="D1248" s="42" t="str">
        <f>IFERROR(VLOOKUP(C1248,Wedstrijdlocaties!B:E,4,FALSE),"")</f>
        <v/>
      </c>
      <c r="E1248" s="51"/>
      <c r="F1248" s="47"/>
      <c r="G1248" s="47"/>
      <c r="H1248" s="47"/>
      <c r="I1248" s="47"/>
      <c r="J1248" s="47"/>
      <c r="K1248" s="47"/>
      <c r="L1248" s="47"/>
      <c r="M1248" s="47"/>
    </row>
    <row r="1249" spans="1:13" s="42" customFormat="1" ht="12.75" x14ac:dyDescent="0.2">
      <c r="A1249" s="45"/>
      <c r="B1249" s="45"/>
      <c r="C1249" s="50"/>
      <c r="D1249" s="42" t="str">
        <f>IFERROR(VLOOKUP(C1249,Wedstrijdlocaties!B:E,4,FALSE),"")</f>
        <v/>
      </c>
      <c r="E1249" s="51"/>
      <c r="F1249" s="47"/>
      <c r="G1249" s="47"/>
      <c r="H1249" s="47"/>
      <c r="I1249" s="47"/>
      <c r="J1249" s="47"/>
      <c r="K1249" s="47"/>
      <c r="L1249" s="47"/>
      <c r="M1249" s="47"/>
    </row>
    <row r="1250" spans="1:13" s="42" customFormat="1" ht="12.75" x14ac:dyDescent="0.2">
      <c r="A1250" s="45"/>
      <c r="B1250" s="45"/>
      <c r="C1250" s="50"/>
      <c r="D1250" s="42" t="str">
        <f>IFERROR(VLOOKUP(C1250,Wedstrijdlocaties!B:E,4,FALSE),"")</f>
        <v/>
      </c>
      <c r="E1250" s="51"/>
      <c r="F1250" s="47"/>
      <c r="G1250" s="47"/>
      <c r="H1250" s="47"/>
      <c r="I1250" s="47"/>
      <c r="J1250" s="47"/>
      <c r="K1250" s="47"/>
      <c r="L1250" s="47"/>
      <c r="M1250" s="47"/>
    </row>
    <row r="1251" spans="1:13" s="42" customFormat="1" ht="12.75" x14ac:dyDescent="0.2">
      <c r="A1251" s="45"/>
      <c r="B1251" s="45"/>
      <c r="C1251" s="50"/>
      <c r="D1251" s="42" t="str">
        <f>IFERROR(VLOOKUP(C1251,Wedstrijdlocaties!B:E,4,FALSE),"")</f>
        <v/>
      </c>
      <c r="E1251" s="51"/>
      <c r="F1251" s="47"/>
      <c r="G1251" s="47"/>
      <c r="H1251" s="47"/>
      <c r="I1251" s="47"/>
      <c r="J1251" s="47"/>
      <c r="K1251" s="47"/>
      <c r="L1251" s="47"/>
      <c r="M1251" s="47"/>
    </row>
    <row r="1252" spans="1:13" s="42" customFormat="1" ht="12.75" x14ac:dyDescent="0.2">
      <c r="A1252" s="45"/>
      <c r="B1252" s="45"/>
      <c r="C1252" s="50"/>
      <c r="D1252" s="42" t="str">
        <f>IFERROR(VLOOKUP(C1252,Wedstrijdlocaties!B:E,4,FALSE),"")</f>
        <v/>
      </c>
      <c r="E1252" s="51"/>
      <c r="F1252" s="47"/>
      <c r="G1252" s="47"/>
      <c r="H1252" s="47"/>
      <c r="I1252" s="47"/>
      <c r="J1252" s="47"/>
      <c r="K1252" s="47"/>
      <c r="L1252" s="47"/>
      <c r="M1252" s="47"/>
    </row>
    <row r="1253" spans="1:13" s="42" customFormat="1" ht="12.75" x14ac:dyDescent="0.2">
      <c r="A1253" s="45"/>
      <c r="B1253" s="45"/>
      <c r="C1253" s="50"/>
      <c r="D1253" s="42" t="str">
        <f>IFERROR(VLOOKUP(C1253,Wedstrijdlocaties!B:E,4,FALSE),"")</f>
        <v/>
      </c>
      <c r="E1253" s="51"/>
      <c r="F1253" s="47"/>
      <c r="G1253" s="47"/>
      <c r="H1253" s="47"/>
      <c r="I1253" s="47"/>
      <c r="J1253" s="47"/>
      <c r="K1253" s="47"/>
      <c r="L1253" s="47"/>
      <c r="M1253" s="47"/>
    </row>
    <row r="1254" spans="1:13" s="42" customFormat="1" ht="12.75" x14ac:dyDescent="0.2">
      <c r="A1254" s="45"/>
      <c r="B1254" s="45"/>
      <c r="C1254" s="50"/>
      <c r="D1254" s="42" t="str">
        <f>IFERROR(VLOOKUP(C1254,Wedstrijdlocaties!B:E,4,FALSE),"")</f>
        <v/>
      </c>
      <c r="E1254" s="51"/>
      <c r="F1254" s="47"/>
      <c r="G1254" s="47"/>
      <c r="H1254" s="47"/>
      <c r="I1254" s="47"/>
      <c r="J1254" s="47"/>
      <c r="K1254" s="47"/>
      <c r="L1254" s="47"/>
      <c r="M1254" s="47"/>
    </row>
    <row r="1255" spans="1:13" s="42" customFormat="1" ht="12.75" x14ac:dyDescent="0.2">
      <c r="A1255" s="45"/>
      <c r="B1255" s="45"/>
      <c r="C1255" s="50"/>
      <c r="D1255" s="42" t="str">
        <f>IFERROR(VLOOKUP(C1255,Wedstrijdlocaties!B:E,4,FALSE),"")</f>
        <v/>
      </c>
      <c r="E1255" s="51"/>
      <c r="F1255" s="47"/>
      <c r="G1255" s="47"/>
      <c r="H1255" s="47"/>
      <c r="I1255" s="47"/>
      <c r="J1255" s="47"/>
      <c r="K1255" s="47"/>
      <c r="L1255" s="47"/>
      <c r="M1255" s="47"/>
    </row>
    <row r="1256" spans="1:13" s="42" customFormat="1" ht="12.75" x14ac:dyDescent="0.2">
      <c r="A1256" s="45"/>
      <c r="B1256" s="45"/>
      <c r="C1256" s="50"/>
      <c r="D1256" s="42" t="str">
        <f>IFERROR(VLOOKUP(C1256,Wedstrijdlocaties!B:E,4,FALSE),"")</f>
        <v/>
      </c>
      <c r="E1256" s="51"/>
      <c r="F1256" s="47"/>
      <c r="G1256" s="47"/>
      <c r="H1256" s="47"/>
      <c r="I1256" s="47"/>
      <c r="J1256" s="47"/>
      <c r="K1256" s="47"/>
      <c r="L1256" s="47"/>
      <c r="M1256" s="47"/>
    </row>
    <row r="1257" spans="1:13" s="42" customFormat="1" ht="12.75" x14ac:dyDescent="0.2">
      <c r="A1257" s="45"/>
      <c r="B1257" s="45"/>
      <c r="C1257" s="50"/>
      <c r="D1257" s="42" t="str">
        <f>IFERROR(VLOOKUP(C1257,Wedstrijdlocaties!B:E,4,FALSE),"")</f>
        <v/>
      </c>
      <c r="E1257" s="51"/>
      <c r="F1257" s="47"/>
      <c r="G1257" s="47"/>
      <c r="H1257" s="47"/>
      <c r="I1257" s="47"/>
      <c r="J1257" s="47"/>
      <c r="K1257" s="47"/>
      <c r="L1257" s="47"/>
      <c r="M1257" s="47"/>
    </row>
    <row r="1258" spans="1:13" s="42" customFormat="1" ht="12.75" x14ac:dyDescent="0.2">
      <c r="A1258" s="45"/>
      <c r="B1258" s="45"/>
      <c r="C1258" s="50"/>
      <c r="D1258" s="42" t="str">
        <f>IFERROR(VLOOKUP(C1258,Wedstrijdlocaties!B:E,4,FALSE),"")</f>
        <v/>
      </c>
      <c r="E1258" s="51"/>
      <c r="F1258" s="47"/>
      <c r="G1258" s="47"/>
      <c r="H1258" s="47"/>
      <c r="I1258" s="47"/>
      <c r="J1258" s="47"/>
      <c r="K1258" s="47"/>
      <c r="L1258" s="47"/>
      <c r="M1258" s="47"/>
    </row>
    <row r="1259" spans="1:13" s="42" customFormat="1" ht="12.75" x14ac:dyDescent="0.2">
      <c r="A1259" s="45"/>
      <c r="B1259" s="45"/>
      <c r="C1259" s="50"/>
      <c r="D1259" s="42" t="str">
        <f>IFERROR(VLOOKUP(C1259,Wedstrijdlocaties!B:E,4,FALSE),"")</f>
        <v/>
      </c>
      <c r="E1259" s="51"/>
      <c r="F1259" s="47"/>
      <c r="G1259" s="47"/>
      <c r="H1259" s="47"/>
      <c r="I1259" s="47"/>
      <c r="J1259" s="47"/>
      <c r="K1259" s="47"/>
      <c r="L1259" s="47"/>
      <c r="M1259" s="47"/>
    </row>
    <row r="1260" spans="1:13" s="42" customFormat="1" ht="12.75" x14ac:dyDescent="0.2">
      <c r="A1260" s="45"/>
      <c r="B1260" s="45"/>
      <c r="C1260" s="50"/>
      <c r="D1260" s="42" t="str">
        <f>IFERROR(VLOOKUP(C1260,Wedstrijdlocaties!B:E,4,FALSE),"")</f>
        <v/>
      </c>
      <c r="E1260" s="51"/>
      <c r="F1260" s="47"/>
      <c r="G1260" s="47"/>
      <c r="H1260" s="47"/>
      <c r="I1260" s="47"/>
      <c r="J1260" s="47"/>
      <c r="K1260" s="47"/>
      <c r="L1260" s="47"/>
      <c r="M1260" s="47"/>
    </row>
    <row r="1261" spans="1:13" s="42" customFormat="1" ht="12.75" x14ac:dyDescent="0.2">
      <c r="A1261" s="45"/>
      <c r="B1261" s="45"/>
      <c r="C1261" s="50"/>
      <c r="D1261" s="42" t="str">
        <f>IFERROR(VLOOKUP(C1261,Wedstrijdlocaties!B:E,4,FALSE),"")</f>
        <v/>
      </c>
      <c r="E1261" s="51"/>
      <c r="F1261" s="47"/>
      <c r="G1261" s="47"/>
      <c r="H1261" s="47"/>
      <c r="I1261" s="47"/>
      <c r="J1261" s="47"/>
      <c r="K1261" s="47"/>
      <c r="L1261" s="47"/>
      <c r="M1261" s="47"/>
    </row>
    <row r="1262" spans="1:13" s="42" customFormat="1" ht="12.75" x14ac:dyDescent="0.2">
      <c r="A1262" s="45"/>
      <c r="B1262" s="45"/>
      <c r="C1262" s="50"/>
      <c r="D1262" s="42" t="str">
        <f>IFERROR(VLOOKUP(C1262,Wedstrijdlocaties!B:E,4,FALSE),"")</f>
        <v/>
      </c>
      <c r="E1262" s="51"/>
      <c r="F1262" s="47"/>
      <c r="G1262" s="47"/>
      <c r="H1262" s="47"/>
      <c r="I1262" s="47"/>
      <c r="J1262" s="47"/>
      <c r="K1262" s="47"/>
      <c r="L1262" s="47"/>
      <c r="M1262" s="47"/>
    </row>
    <row r="1263" spans="1:13" s="42" customFormat="1" ht="12.75" x14ac:dyDescent="0.2">
      <c r="A1263" s="45"/>
      <c r="B1263" s="45"/>
      <c r="C1263" s="50"/>
      <c r="D1263" s="42" t="str">
        <f>IFERROR(VLOOKUP(C1263,Wedstrijdlocaties!B:E,4,FALSE),"")</f>
        <v/>
      </c>
      <c r="E1263" s="51"/>
      <c r="F1263" s="47"/>
      <c r="G1263" s="47"/>
      <c r="H1263" s="47"/>
      <c r="I1263" s="47"/>
      <c r="J1263" s="47"/>
      <c r="K1263" s="47"/>
      <c r="L1263" s="47"/>
      <c r="M1263" s="47"/>
    </row>
    <row r="1264" spans="1:13" s="42" customFormat="1" ht="12.75" x14ac:dyDescent="0.2">
      <c r="A1264" s="45"/>
      <c r="B1264" s="45"/>
      <c r="C1264" s="50"/>
      <c r="D1264" s="42" t="str">
        <f>IFERROR(VLOOKUP(C1264,Wedstrijdlocaties!B:E,4,FALSE),"")</f>
        <v/>
      </c>
      <c r="E1264" s="51"/>
      <c r="F1264" s="47"/>
      <c r="G1264" s="47"/>
      <c r="H1264" s="47"/>
      <c r="I1264" s="47"/>
      <c r="J1264" s="47"/>
      <c r="K1264" s="47"/>
      <c r="L1264" s="47"/>
      <c r="M1264" s="47"/>
    </row>
    <row r="1265" spans="1:13" s="42" customFormat="1" ht="12.75" x14ac:dyDescent="0.2">
      <c r="A1265" s="45"/>
      <c r="B1265" s="45"/>
      <c r="C1265" s="50"/>
      <c r="D1265" s="42" t="str">
        <f>IFERROR(VLOOKUP(C1265,Wedstrijdlocaties!B:E,4,FALSE),"")</f>
        <v/>
      </c>
      <c r="E1265" s="51"/>
      <c r="F1265" s="47"/>
      <c r="G1265" s="47"/>
      <c r="H1265" s="47"/>
      <c r="I1265" s="47"/>
      <c r="J1265" s="47"/>
      <c r="K1265" s="47"/>
      <c r="L1265" s="47"/>
      <c r="M1265" s="47"/>
    </row>
    <row r="1266" spans="1:13" s="42" customFormat="1" ht="12.75" x14ac:dyDescent="0.2">
      <c r="A1266" s="45"/>
      <c r="B1266" s="45"/>
      <c r="C1266" s="50"/>
      <c r="D1266" s="42" t="str">
        <f>IFERROR(VLOOKUP(C1266,Wedstrijdlocaties!B:E,4,FALSE),"")</f>
        <v/>
      </c>
      <c r="E1266" s="51"/>
      <c r="F1266" s="47"/>
      <c r="G1266" s="47"/>
      <c r="H1266" s="47"/>
      <c r="I1266" s="47"/>
      <c r="J1266" s="47"/>
      <c r="K1266" s="47"/>
      <c r="L1266" s="47"/>
      <c r="M1266" s="47"/>
    </row>
    <row r="1267" spans="1:13" s="42" customFormat="1" ht="12.75" x14ac:dyDescent="0.2">
      <c r="A1267" s="45"/>
      <c r="B1267" s="45"/>
      <c r="C1267" s="50"/>
      <c r="D1267" s="42" t="str">
        <f>IFERROR(VLOOKUP(C1267,Wedstrijdlocaties!B:E,4,FALSE),"")</f>
        <v/>
      </c>
      <c r="E1267" s="51"/>
      <c r="F1267" s="47"/>
      <c r="G1267" s="47"/>
      <c r="H1267" s="47"/>
      <c r="I1267" s="47"/>
      <c r="J1267" s="47"/>
      <c r="K1267" s="47"/>
      <c r="L1267" s="47"/>
      <c r="M1267" s="47"/>
    </row>
    <row r="1268" spans="1:13" s="42" customFormat="1" ht="12.75" x14ac:dyDescent="0.2">
      <c r="A1268" s="45"/>
      <c r="B1268" s="45"/>
      <c r="C1268" s="50"/>
      <c r="D1268" s="42" t="str">
        <f>IFERROR(VLOOKUP(C1268,Wedstrijdlocaties!B:E,4,FALSE),"")</f>
        <v/>
      </c>
      <c r="E1268" s="51"/>
      <c r="F1268" s="47"/>
      <c r="G1268" s="47"/>
      <c r="H1268" s="47"/>
      <c r="I1268" s="47"/>
      <c r="J1268" s="47"/>
      <c r="K1268" s="47"/>
      <c r="L1268" s="47"/>
      <c r="M1268" s="47"/>
    </row>
    <row r="1269" spans="1:13" s="42" customFormat="1" ht="12.75" x14ac:dyDescent="0.2">
      <c r="A1269" s="45"/>
      <c r="B1269" s="45"/>
      <c r="C1269" s="50"/>
      <c r="D1269" s="42" t="str">
        <f>IFERROR(VLOOKUP(C1269,Wedstrijdlocaties!B:E,4,FALSE),"")</f>
        <v/>
      </c>
      <c r="E1269" s="51"/>
      <c r="F1269" s="47"/>
      <c r="G1269" s="47"/>
      <c r="H1269" s="47"/>
      <c r="I1269" s="47"/>
      <c r="J1269" s="47"/>
      <c r="K1269" s="47"/>
      <c r="L1269" s="47"/>
      <c r="M1269" s="47"/>
    </row>
    <row r="1270" spans="1:13" s="42" customFormat="1" ht="12.75" x14ac:dyDescent="0.2">
      <c r="A1270" s="45"/>
      <c r="B1270" s="45"/>
      <c r="C1270" s="50"/>
      <c r="D1270" s="42" t="str">
        <f>IFERROR(VLOOKUP(C1270,Wedstrijdlocaties!B:E,4,FALSE),"")</f>
        <v/>
      </c>
      <c r="E1270" s="51"/>
      <c r="F1270" s="47"/>
      <c r="G1270" s="47"/>
      <c r="H1270" s="47"/>
      <c r="I1270" s="47"/>
      <c r="J1270" s="47"/>
      <c r="K1270" s="47"/>
      <c r="L1270" s="47"/>
      <c r="M1270" s="47"/>
    </row>
    <row r="1271" spans="1:13" s="42" customFormat="1" ht="12.75" x14ac:dyDescent="0.2">
      <c r="A1271" s="45"/>
      <c r="B1271" s="45"/>
      <c r="C1271" s="50"/>
      <c r="D1271" s="42" t="str">
        <f>IFERROR(VLOOKUP(C1271,Wedstrijdlocaties!B:E,4,FALSE),"")</f>
        <v/>
      </c>
      <c r="E1271" s="51"/>
      <c r="F1271" s="47"/>
      <c r="G1271" s="47"/>
      <c r="H1271" s="47"/>
      <c r="I1271" s="47"/>
      <c r="J1271" s="47"/>
      <c r="K1271" s="47"/>
      <c r="L1271" s="47"/>
      <c r="M1271" s="47"/>
    </row>
    <row r="1272" spans="1:13" s="42" customFormat="1" ht="12.75" x14ac:dyDescent="0.2">
      <c r="A1272" s="45"/>
      <c r="B1272" s="45"/>
      <c r="C1272" s="50"/>
      <c r="D1272" s="42" t="str">
        <f>IFERROR(VLOOKUP(C1272,Wedstrijdlocaties!B:E,4,FALSE),"")</f>
        <v/>
      </c>
      <c r="E1272" s="51"/>
      <c r="F1272" s="47"/>
      <c r="G1272" s="47"/>
      <c r="H1272" s="47"/>
      <c r="I1272" s="47"/>
      <c r="J1272" s="47"/>
      <c r="K1272" s="47"/>
      <c r="L1272" s="47"/>
      <c r="M1272" s="47"/>
    </row>
    <row r="1273" spans="1:13" s="42" customFormat="1" ht="12.75" x14ac:dyDescent="0.2">
      <c r="A1273" s="45"/>
      <c r="B1273" s="45"/>
      <c r="C1273" s="50"/>
      <c r="D1273" s="42" t="str">
        <f>IFERROR(VLOOKUP(C1273,Wedstrijdlocaties!B:E,4,FALSE),"")</f>
        <v/>
      </c>
      <c r="E1273" s="51"/>
      <c r="F1273" s="47"/>
      <c r="G1273" s="47"/>
      <c r="H1273" s="47"/>
      <c r="I1273" s="47"/>
      <c r="J1273" s="47"/>
      <c r="K1273" s="47"/>
      <c r="L1273" s="47"/>
      <c r="M1273" s="47"/>
    </row>
    <row r="1274" spans="1:13" s="42" customFormat="1" ht="12.75" x14ac:dyDescent="0.2">
      <c r="A1274" s="45"/>
      <c r="B1274" s="45"/>
      <c r="C1274" s="50"/>
      <c r="D1274" s="42" t="str">
        <f>IFERROR(VLOOKUP(C1274,Wedstrijdlocaties!B:E,4,FALSE),"")</f>
        <v/>
      </c>
      <c r="E1274" s="51"/>
      <c r="F1274" s="47"/>
      <c r="G1274" s="47"/>
      <c r="H1274" s="47"/>
      <c r="I1274" s="47"/>
      <c r="J1274" s="47"/>
      <c r="K1274" s="47"/>
      <c r="L1274" s="47"/>
      <c r="M1274" s="47"/>
    </row>
    <row r="1275" spans="1:13" s="42" customFormat="1" ht="12.75" x14ac:dyDescent="0.2">
      <c r="A1275" s="45"/>
      <c r="B1275" s="45"/>
      <c r="C1275" s="50"/>
      <c r="D1275" s="42" t="str">
        <f>IFERROR(VLOOKUP(C1275,Wedstrijdlocaties!B:E,4,FALSE),"")</f>
        <v/>
      </c>
      <c r="E1275" s="51"/>
      <c r="F1275" s="47"/>
      <c r="G1275" s="47"/>
      <c r="H1275" s="47"/>
      <c r="I1275" s="47"/>
      <c r="J1275" s="47"/>
      <c r="K1275" s="47"/>
      <c r="L1275" s="47"/>
      <c r="M1275" s="47"/>
    </row>
    <row r="1276" spans="1:13" s="42" customFormat="1" ht="12.75" x14ac:dyDescent="0.2">
      <c r="A1276" s="45"/>
      <c r="B1276" s="45"/>
      <c r="C1276" s="50"/>
      <c r="D1276" s="42" t="str">
        <f>IFERROR(VLOOKUP(C1276,Wedstrijdlocaties!B:E,4,FALSE),"")</f>
        <v/>
      </c>
      <c r="E1276" s="51"/>
      <c r="F1276" s="47"/>
      <c r="G1276" s="47"/>
      <c r="H1276" s="47"/>
      <c r="I1276" s="47"/>
      <c r="J1276" s="47"/>
      <c r="K1276" s="47"/>
      <c r="L1276" s="47"/>
      <c r="M1276" s="47"/>
    </row>
    <row r="1277" spans="1:13" s="42" customFormat="1" ht="12.75" x14ac:dyDescent="0.2">
      <c r="A1277" s="45"/>
      <c r="B1277" s="45"/>
      <c r="C1277" s="50"/>
      <c r="D1277" s="42" t="str">
        <f>IFERROR(VLOOKUP(C1277,Wedstrijdlocaties!B:E,4,FALSE),"")</f>
        <v/>
      </c>
      <c r="E1277" s="51"/>
      <c r="F1277" s="47"/>
      <c r="G1277" s="47"/>
      <c r="H1277" s="47"/>
      <c r="I1277" s="47"/>
      <c r="J1277" s="47"/>
      <c r="K1277" s="47"/>
      <c r="L1277" s="47"/>
      <c r="M1277" s="47"/>
    </row>
    <row r="1278" spans="1:13" s="42" customFormat="1" ht="12.75" x14ac:dyDescent="0.2">
      <c r="A1278" s="45"/>
      <c r="B1278" s="45"/>
      <c r="C1278" s="50"/>
      <c r="D1278" s="42" t="str">
        <f>IFERROR(VLOOKUP(C1278,Wedstrijdlocaties!B:E,4,FALSE),"")</f>
        <v/>
      </c>
      <c r="E1278" s="51"/>
      <c r="F1278" s="47"/>
      <c r="G1278" s="47"/>
      <c r="H1278" s="47"/>
      <c r="I1278" s="47"/>
      <c r="J1278" s="47"/>
      <c r="K1278" s="47"/>
      <c r="L1278" s="47"/>
      <c r="M1278" s="47"/>
    </row>
    <row r="1279" spans="1:13" s="42" customFormat="1" ht="12.75" x14ac:dyDescent="0.2">
      <c r="A1279" s="45"/>
      <c r="B1279" s="45"/>
      <c r="C1279" s="50"/>
      <c r="D1279" s="42" t="str">
        <f>IFERROR(VLOOKUP(C1279,Wedstrijdlocaties!B:E,4,FALSE),"")</f>
        <v/>
      </c>
      <c r="E1279" s="51"/>
      <c r="F1279" s="47"/>
      <c r="G1279" s="47"/>
      <c r="H1279" s="47"/>
      <c r="I1279" s="47"/>
      <c r="J1279" s="47"/>
      <c r="K1279" s="47"/>
      <c r="L1279" s="47"/>
      <c r="M1279" s="47"/>
    </row>
    <row r="1280" spans="1:13" s="42" customFormat="1" ht="12.75" x14ac:dyDescent="0.2">
      <c r="A1280" s="45"/>
      <c r="B1280" s="45"/>
      <c r="C1280" s="50"/>
      <c r="D1280" s="42" t="str">
        <f>IFERROR(VLOOKUP(C1280,Wedstrijdlocaties!B:E,4,FALSE),"")</f>
        <v/>
      </c>
      <c r="E1280" s="51"/>
      <c r="F1280" s="47"/>
      <c r="G1280" s="47"/>
      <c r="H1280" s="47"/>
      <c r="I1280" s="47"/>
      <c r="J1280" s="47"/>
      <c r="K1280" s="47"/>
      <c r="L1280" s="47"/>
      <c r="M1280" s="47"/>
    </row>
    <row r="1281" spans="1:13" s="42" customFormat="1" ht="12.75" x14ac:dyDescent="0.2">
      <c r="A1281" s="45"/>
      <c r="B1281" s="45"/>
      <c r="C1281" s="50"/>
      <c r="D1281" s="42" t="str">
        <f>IFERROR(VLOOKUP(C1281,Wedstrijdlocaties!B:E,4,FALSE),"")</f>
        <v/>
      </c>
      <c r="E1281" s="51"/>
      <c r="F1281" s="47"/>
      <c r="G1281" s="47"/>
      <c r="H1281" s="47"/>
      <c r="I1281" s="47"/>
      <c r="J1281" s="47"/>
      <c r="K1281" s="47"/>
      <c r="L1281" s="47"/>
      <c r="M1281" s="47"/>
    </row>
    <row r="1282" spans="1:13" s="42" customFormat="1" ht="12.75" x14ac:dyDescent="0.2">
      <c r="A1282" s="45"/>
      <c r="B1282" s="45"/>
      <c r="C1282" s="50"/>
      <c r="D1282" s="42" t="str">
        <f>IFERROR(VLOOKUP(C1282,Wedstrijdlocaties!B:E,4,FALSE),"")</f>
        <v/>
      </c>
      <c r="E1282" s="51"/>
      <c r="F1282" s="47"/>
      <c r="G1282" s="47"/>
      <c r="H1282" s="47"/>
      <c r="I1282" s="47"/>
      <c r="J1282" s="47"/>
      <c r="K1282" s="47"/>
      <c r="L1282" s="47"/>
      <c r="M1282" s="47"/>
    </row>
    <row r="1283" spans="1:13" s="42" customFormat="1" ht="12.75" x14ac:dyDescent="0.2">
      <c r="A1283" s="45"/>
      <c r="B1283" s="45"/>
      <c r="C1283" s="50"/>
      <c r="D1283" s="42" t="str">
        <f>IFERROR(VLOOKUP(C1283,Wedstrijdlocaties!B:E,4,FALSE),"")</f>
        <v/>
      </c>
      <c r="E1283" s="51"/>
      <c r="F1283" s="47"/>
      <c r="G1283" s="47"/>
      <c r="H1283" s="47"/>
      <c r="I1283" s="47"/>
      <c r="J1283" s="47"/>
      <c r="K1283" s="47"/>
      <c r="L1283" s="47"/>
      <c r="M1283" s="47"/>
    </row>
    <row r="1284" spans="1:13" s="42" customFormat="1" ht="12.75" x14ac:dyDescent="0.2">
      <c r="A1284" s="45"/>
      <c r="B1284" s="45"/>
      <c r="C1284" s="50"/>
      <c r="D1284" s="42" t="str">
        <f>IFERROR(VLOOKUP(C1284,Wedstrijdlocaties!B:E,4,FALSE),"")</f>
        <v/>
      </c>
      <c r="E1284" s="51"/>
      <c r="F1284" s="47"/>
      <c r="G1284" s="47"/>
      <c r="H1284" s="47"/>
      <c r="I1284" s="47"/>
      <c r="J1284" s="47"/>
      <c r="K1284" s="47"/>
      <c r="L1284" s="47"/>
      <c r="M1284" s="47"/>
    </row>
    <row r="1285" spans="1:13" s="42" customFormat="1" ht="12.75" x14ac:dyDescent="0.2">
      <c r="A1285" s="45"/>
      <c r="B1285" s="45"/>
      <c r="C1285" s="50"/>
      <c r="D1285" s="42" t="str">
        <f>IFERROR(VLOOKUP(C1285,Wedstrijdlocaties!B:E,4,FALSE),"")</f>
        <v/>
      </c>
      <c r="E1285" s="51"/>
      <c r="F1285" s="47"/>
      <c r="G1285" s="47"/>
      <c r="H1285" s="47"/>
      <c r="I1285" s="47"/>
      <c r="J1285" s="47"/>
      <c r="K1285" s="47"/>
      <c r="L1285" s="47"/>
      <c r="M1285" s="47"/>
    </row>
    <row r="1286" spans="1:13" s="42" customFormat="1" ht="12.75" x14ac:dyDescent="0.2">
      <c r="A1286" s="45"/>
      <c r="B1286" s="45"/>
      <c r="C1286" s="50"/>
      <c r="D1286" s="42" t="str">
        <f>IFERROR(VLOOKUP(C1286,Wedstrijdlocaties!B:E,4,FALSE),"")</f>
        <v/>
      </c>
      <c r="E1286" s="51"/>
      <c r="F1286" s="47"/>
      <c r="G1286" s="47"/>
      <c r="H1286" s="47"/>
      <c r="I1286" s="47"/>
      <c r="J1286" s="47"/>
      <c r="K1286" s="47"/>
      <c r="L1286" s="47"/>
      <c r="M1286" s="47"/>
    </row>
    <row r="1287" spans="1:13" s="42" customFormat="1" ht="12.75" x14ac:dyDescent="0.2">
      <c r="A1287" s="45"/>
      <c r="B1287" s="45"/>
      <c r="C1287" s="50"/>
      <c r="D1287" s="42" t="str">
        <f>IFERROR(VLOOKUP(C1287,Wedstrijdlocaties!B:E,4,FALSE),"")</f>
        <v/>
      </c>
      <c r="E1287" s="51"/>
      <c r="F1287" s="47"/>
      <c r="G1287" s="47"/>
      <c r="H1287" s="47"/>
      <c r="I1287" s="47"/>
      <c r="J1287" s="47"/>
      <c r="K1287" s="47"/>
      <c r="L1287" s="47"/>
      <c r="M1287" s="47"/>
    </row>
    <row r="1288" spans="1:13" s="42" customFormat="1" ht="12.75" x14ac:dyDescent="0.2">
      <c r="A1288" s="45"/>
      <c r="B1288" s="45"/>
      <c r="C1288" s="50"/>
      <c r="D1288" s="42" t="str">
        <f>IFERROR(VLOOKUP(C1288,Wedstrijdlocaties!B:E,4,FALSE),"")</f>
        <v/>
      </c>
      <c r="E1288" s="51"/>
      <c r="F1288" s="47"/>
      <c r="G1288" s="47"/>
      <c r="H1288" s="47"/>
      <c r="I1288" s="47"/>
      <c r="J1288" s="47"/>
      <c r="K1288" s="47"/>
      <c r="L1288" s="47"/>
      <c r="M1288" s="47"/>
    </row>
    <row r="1289" spans="1:13" s="42" customFormat="1" ht="12.75" x14ac:dyDescent="0.2">
      <c r="A1289" s="45"/>
      <c r="B1289" s="45"/>
      <c r="C1289" s="50"/>
      <c r="D1289" s="42" t="str">
        <f>IFERROR(VLOOKUP(C1289,Wedstrijdlocaties!B:E,4,FALSE),"")</f>
        <v/>
      </c>
      <c r="E1289" s="51"/>
      <c r="F1289" s="47"/>
      <c r="G1289" s="47"/>
      <c r="H1289" s="47"/>
      <c r="I1289" s="47"/>
      <c r="J1289" s="47"/>
      <c r="K1289" s="47"/>
      <c r="L1289" s="47"/>
      <c r="M1289" s="47"/>
    </row>
    <row r="1290" spans="1:13" s="42" customFormat="1" ht="12.75" x14ac:dyDescent="0.2">
      <c r="A1290" s="45"/>
      <c r="B1290" s="45"/>
      <c r="C1290" s="50"/>
      <c r="D1290" s="42" t="str">
        <f>IFERROR(VLOOKUP(C1290,Wedstrijdlocaties!B:E,4,FALSE),"")</f>
        <v/>
      </c>
      <c r="E1290" s="51"/>
      <c r="F1290" s="47"/>
      <c r="G1290" s="47"/>
      <c r="H1290" s="47"/>
      <c r="I1290" s="47"/>
      <c r="J1290" s="47"/>
      <c r="K1290" s="47"/>
      <c r="L1290" s="47"/>
      <c r="M1290" s="47"/>
    </row>
    <row r="1291" spans="1:13" s="42" customFormat="1" ht="12.75" x14ac:dyDescent="0.2">
      <c r="A1291" s="45"/>
      <c r="B1291" s="45"/>
      <c r="C1291" s="50"/>
      <c r="D1291" s="42" t="str">
        <f>IFERROR(VLOOKUP(C1291,Wedstrijdlocaties!B:E,4,FALSE),"")</f>
        <v/>
      </c>
      <c r="E1291" s="51"/>
      <c r="F1291" s="47"/>
      <c r="G1291" s="47"/>
      <c r="H1291" s="47"/>
      <c r="I1291" s="47"/>
      <c r="J1291" s="47"/>
      <c r="K1291" s="47"/>
      <c r="L1291" s="47"/>
      <c r="M1291" s="47"/>
    </row>
    <row r="1292" spans="1:13" s="42" customFormat="1" ht="12.75" x14ac:dyDescent="0.2">
      <c r="A1292" s="45"/>
      <c r="B1292" s="45"/>
      <c r="C1292" s="50"/>
      <c r="D1292" s="42" t="str">
        <f>IFERROR(VLOOKUP(C1292,Wedstrijdlocaties!B:E,4,FALSE),"")</f>
        <v/>
      </c>
      <c r="E1292" s="51"/>
      <c r="F1292" s="47"/>
      <c r="G1292" s="47"/>
      <c r="H1292" s="47"/>
      <c r="I1292" s="47"/>
      <c r="J1292" s="47"/>
      <c r="K1292" s="47"/>
      <c r="L1292" s="47"/>
      <c r="M1292" s="47"/>
    </row>
    <row r="1293" spans="1:13" s="42" customFormat="1" ht="12.75" x14ac:dyDescent="0.2">
      <c r="A1293" s="45"/>
      <c r="B1293" s="45"/>
      <c r="C1293" s="50"/>
      <c r="D1293" s="42" t="str">
        <f>IFERROR(VLOOKUP(C1293,Wedstrijdlocaties!B:E,4,FALSE),"")</f>
        <v/>
      </c>
      <c r="E1293" s="51"/>
      <c r="F1293" s="47"/>
      <c r="G1293" s="47"/>
      <c r="H1293" s="47"/>
      <c r="I1293" s="47"/>
      <c r="J1293" s="47"/>
      <c r="K1293" s="47"/>
      <c r="L1293" s="47"/>
      <c r="M1293" s="47"/>
    </row>
    <row r="1294" spans="1:13" s="42" customFormat="1" ht="12.75" x14ac:dyDescent="0.2">
      <c r="A1294" s="45"/>
      <c r="B1294" s="45"/>
      <c r="C1294" s="50"/>
      <c r="D1294" s="42" t="str">
        <f>IFERROR(VLOOKUP(C1294,Wedstrijdlocaties!B:E,4,FALSE),"")</f>
        <v/>
      </c>
      <c r="E1294" s="51"/>
      <c r="F1294" s="47"/>
      <c r="G1294" s="47"/>
      <c r="H1294" s="47"/>
      <c r="I1294" s="47"/>
      <c r="J1294" s="47"/>
      <c r="K1294" s="47"/>
      <c r="L1294" s="47"/>
      <c r="M1294" s="47"/>
    </row>
    <row r="1295" spans="1:13" s="42" customFormat="1" ht="12.75" x14ac:dyDescent="0.2">
      <c r="A1295" s="45"/>
      <c r="B1295" s="45"/>
      <c r="C1295" s="50"/>
      <c r="D1295" s="42" t="str">
        <f>IFERROR(VLOOKUP(C1295,Wedstrijdlocaties!B:E,4,FALSE),"")</f>
        <v/>
      </c>
      <c r="E1295" s="51"/>
      <c r="F1295" s="47"/>
      <c r="G1295" s="47"/>
      <c r="H1295" s="47"/>
      <c r="I1295" s="47"/>
      <c r="J1295" s="47"/>
      <c r="K1295" s="47"/>
      <c r="L1295" s="47"/>
      <c r="M1295" s="47"/>
    </row>
    <row r="1296" spans="1:13" s="42" customFormat="1" ht="12.75" x14ac:dyDescent="0.2">
      <c r="A1296" s="45"/>
      <c r="B1296" s="45"/>
      <c r="C1296" s="50"/>
      <c r="D1296" s="42" t="str">
        <f>IFERROR(VLOOKUP(C1296,Wedstrijdlocaties!B:E,4,FALSE),"")</f>
        <v/>
      </c>
      <c r="E1296" s="51"/>
      <c r="F1296" s="47"/>
      <c r="G1296" s="47"/>
      <c r="H1296" s="47"/>
      <c r="I1296" s="47"/>
      <c r="J1296" s="47"/>
      <c r="K1296" s="47"/>
      <c r="L1296" s="47"/>
      <c r="M1296" s="47"/>
    </row>
    <row r="1297" spans="1:13" s="42" customFormat="1" ht="12.75" x14ac:dyDescent="0.2">
      <c r="A1297" s="45"/>
      <c r="B1297" s="45"/>
      <c r="C1297" s="50"/>
      <c r="D1297" s="42" t="str">
        <f>IFERROR(VLOOKUP(C1297,Wedstrijdlocaties!B:E,4,FALSE),"")</f>
        <v/>
      </c>
      <c r="E1297" s="51"/>
      <c r="F1297" s="47"/>
      <c r="G1297" s="47"/>
      <c r="H1297" s="47"/>
      <c r="I1297" s="47"/>
      <c r="J1297" s="47"/>
      <c r="K1297" s="47"/>
      <c r="L1297" s="47"/>
      <c r="M1297" s="47"/>
    </row>
    <row r="1298" spans="1:13" s="42" customFormat="1" ht="12.75" x14ac:dyDescent="0.2">
      <c r="A1298" s="45"/>
      <c r="B1298" s="45"/>
      <c r="C1298" s="50"/>
      <c r="D1298" s="42" t="str">
        <f>IFERROR(VLOOKUP(C1298,Wedstrijdlocaties!B:E,4,FALSE),"")</f>
        <v/>
      </c>
      <c r="E1298" s="51"/>
      <c r="F1298" s="47"/>
      <c r="G1298" s="47"/>
      <c r="H1298" s="47"/>
      <c r="I1298" s="47"/>
      <c r="J1298" s="47"/>
      <c r="K1298" s="47"/>
      <c r="L1298" s="47"/>
      <c r="M1298" s="47"/>
    </row>
    <row r="1299" spans="1:13" s="42" customFormat="1" ht="12.75" x14ac:dyDescent="0.2">
      <c r="A1299" s="45"/>
      <c r="B1299" s="45"/>
      <c r="C1299" s="50"/>
      <c r="D1299" s="42" t="str">
        <f>IFERROR(VLOOKUP(C1299,Wedstrijdlocaties!B:E,4,FALSE),"")</f>
        <v/>
      </c>
      <c r="E1299" s="51"/>
      <c r="F1299" s="47"/>
      <c r="G1299" s="47"/>
      <c r="H1299" s="47"/>
      <c r="I1299" s="47"/>
      <c r="J1299" s="47"/>
      <c r="K1299" s="47"/>
      <c r="L1299" s="47"/>
      <c r="M1299" s="47"/>
    </row>
    <row r="1300" spans="1:13" s="42" customFormat="1" ht="12.75" x14ac:dyDescent="0.2">
      <c r="A1300" s="45"/>
      <c r="B1300" s="45"/>
      <c r="C1300" s="50"/>
      <c r="D1300" s="42" t="str">
        <f>IFERROR(VLOOKUP(C1300,Wedstrijdlocaties!B:E,4,FALSE),"")</f>
        <v/>
      </c>
      <c r="E1300" s="51"/>
      <c r="F1300" s="47"/>
      <c r="G1300" s="47"/>
      <c r="H1300" s="47"/>
      <c r="I1300" s="47"/>
      <c r="J1300" s="47"/>
      <c r="K1300" s="47"/>
      <c r="L1300" s="47"/>
      <c r="M1300" s="47"/>
    </row>
    <row r="1301" spans="1:13" s="42" customFormat="1" ht="12.75" x14ac:dyDescent="0.2">
      <c r="A1301" s="45"/>
      <c r="B1301" s="45"/>
      <c r="C1301" s="50"/>
      <c r="D1301" s="42" t="str">
        <f>IFERROR(VLOOKUP(C1301,Wedstrijdlocaties!B:E,4,FALSE),"")</f>
        <v/>
      </c>
      <c r="E1301" s="51"/>
      <c r="F1301" s="47"/>
      <c r="G1301" s="47"/>
      <c r="H1301" s="47"/>
      <c r="I1301" s="47"/>
      <c r="J1301" s="47"/>
      <c r="K1301" s="47"/>
      <c r="L1301" s="47"/>
      <c r="M1301" s="47"/>
    </row>
    <row r="1302" spans="1:13" s="42" customFormat="1" ht="12.75" x14ac:dyDescent="0.2">
      <c r="A1302" s="45"/>
      <c r="B1302" s="45"/>
      <c r="C1302" s="50"/>
      <c r="D1302" s="42" t="str">
        <f>IFERROR(VLOOKUP(C1302,Wedstrijdlocaties!B:E,4,FALSE),"")</f>
        <v/>
      </c>
      <c r="E1302" s="51"/>
      <c r="F1302" s="47"/>
      <c r="G1302" s="47"/>
      <c r="H1302" s="47"/>
      <c r="I1302" s="47"/>
      <c r="J1302" s="47"/>
      <c r="K1302" s="47"/>
      <c r="L1302" s="47"/>
      <c r="M1302" s="47"/>
    </row>
    <row r="1303" spans="1:13" s="42" customFormat="1" ht="12.75" x14ac:dyDescent="0.2">
      <c r="A1303" s="45"/>
      <c r="B1303" s="45"/>
      <c r="C1303" s="50"/>
      <c r="D1303" s="42" t="str">
        <f>IFERROR(VLOOKUP(C1303,Wedstrijdlocaties!B:E,4,FALSE),"")</f>
        <v/>
      </c>
      <c r="E1303" s="51"/>
      <c r="F1303" s="47"/>
      <c r="G1303" s="47"/>
      <c r="H1303" s="47"/>
      <c r="I1303" s="47"/>
      <c r="J1303" s="47"/>
      <c r="K1303" s="47"/>
      <c r="L1303" s="47"/>
      <c r="M1303" s="47"/>
    </row>
    <row r="1304" spans="1:13" s="42" customFormat="1" ht="12.75" x14ac:dyDescent="0.2">
      <c r="A1304" s="45"/>
      <c r="B1304" s="45"/>
      <c r="C1304" s="50"/>
      <c r="D1304" s="42" t="str">
        <f>IFERROR(VLOOKUP(C1304,Wedstrijdlocaties!B:E,4,FALSE),"")</f>
        <v/>
      </c>
      <c r="E1304" s="51"/>
      <c r="F1304" s="47"/>
      <c r="G1304" s="47"/>
      <c r="H1304" s="47"/>
      <c r="I1304" s="47"/>
      <c r="J1304" s="47"/>
      <c r="K1304" s="47"/>
      <c r="L1304" s="47"/>
      <c r="M1304" s="47"/>
    </row>
    <row r="1305" spans="1:13" s="42" customFormat="1" ht="12.75" x14ac:dyDescent="0.2">
      <c r="A1305" s="45"/>
      <c r="B1305" s="45"/>
      <c r="C1305" s="50"/>
      <c r="D1305" s="42" t="str">
        <f>IFERROR(VLOOKUP(C1305,Wedstrijdlocaties!B:E,4,FALSE),"")</f>
        <v/>
      </c>
      <c r="E1305" s="51"/>
      <c r="F1305" s="47"/>
      <c r="G1305" s="47"/>
      <c r="H1305" s="47"/>
      <c r="I1305" s="47"/>
      <c r="J1305" s="47"/>
      <c r="K1305" s="47"/>
      <c r="L1305" s="47"/>
      <c r="M1305" s="47"/>
    </row>
    <row r="1306" spans="1:13" s="42" customFormat="1" ht="12.75" x14ac:dyDescent="0.2">
      <c r="A1306" s="45"/>
      <c r="B1306" s="45"/>
      <c r="C1306" s="50"/>
      <c r="D1306" s="42" t="str">
        <f>IFERROR(VLOOKUP(C1306,Wedstrijdlocaties!B:E,4,FALSE),"")</f>
        <v/>
      </c>
      <c r="E1306" s="51"/>
      <c r="F1306" s="47"/>
      <c r="G1306" s="47"/>
      <c r="H1306" s="47"/>
      <c r="I1306" s="47"/>
      <c r="J1306" s="47"/>
      <c r="K1306" s="47"/>
      <c r="L1306" s="47"/>
      <c r="M1306" s="47"/>
    </row>
    <row r="1307" spans="1:13" s="42" customFormat="1" ht="12.75" x14ac:dyDescent="0.2">
      <c r="A1307" s="45"/>
      <c r="B1307" s="45"/>
      <c r="C1307" s="50"/>
      <c r="D1307" s="42" t="str">
        <f>IFERROR(VLOOKUP(C1307,Wedstrijdlocaties!B:E,4,FALSE),"")</f>
        <v/>
      </c>
      <c r="E1307" s="51"/>
      <c r="F1307" s="47"/>
      <c r="G1307" s="47"/>
      <c r="H1307" s="47"/>
      <c r="I1307" s="47"/>
      <c r="J1307" s="47"/>
      <c r="K1307" s="47"/>
      <c r="L1307" s="47"/>
      <c r="M1307" s="47"/>
    </row>
    <row r="1308" spans="1:13" s="42" customFormat="1" ht="12.75" x14ac:dyDescent="0.2">
      <c r="A1308" s="45"/>
      <c r="B1308" s="45"/>
      <c r="C1308" s="50"/>
      <c r="D1308" s="42" t="str">
        <f>IFERROR(VLOOKUP(C1308,Wedstrijdlocaties!B:E,4,FALSE),"")</f>
        <v/>
      </c>
      <c r="E1308" s="51"/>
      <c r="F1308" s="47"/>
      <c r="G1308" s="47"/>
      <c r="H1308" s="47"/>
      <c r="I1308" s="47"/>
      <c r="J1308" s="47"/>
      <c r="K1308" s="47"/>
      <c r="L1308" s="47"/>
      <c r="M1308" s="47"/>
    </row>
    <row r="1309" spans="1:13" s="42" customFormat="1" ht="12.75" x14ac:dyDescent="0.2">
      <c r="A1309" s="45"/>
      <c r="B1309" s="45"/>
      <c r="C1309" s="50"/>
      <c r="D1309" s="42" t="str">
        <f>IFERROR(VLOOKUP(C1309,Wedstrijdlocaties!B:E,4,FALSE),"")</f>
        <v/>
      </c>
      <c r="E1309" s="51"/>
      <c r="F1309" s="47"/>
      <c r="G1309" s="47"/>
      <c r="H1309" s="47"/>
      <c r="I1309" s="47"/>
      <c r="J1309" s="47"/>
      <c r="K1309" s="47"/>
      <c r="L1309" s="47"/>
      <c r="M1309" s="47"/>
    </row>
    <row r="1310" spans="1:13" s="42" customFormat="1" ht="12.75" x14ac:dyDescent="0.2">
      <c r="A1310" s="45"/>
      <c r="B1310" s="45"/>
      <c r="C1310" s="50"/>
      <c r="D1310" s="42" t="str">
        <f>IFERROR(VLOOKUP(C1310,Wedstrijdlocaties!B:E,4,FALSE),"")</f>
        <v/>
      </c>
      <c r="E1310" s="51"/>
      <c r="F1310" s="47"/>
      <c r="G1310" s="47"/>
      <c r="H1310" s="47"/>
      <c r="I1310" s="47"/>
      <c r="J1310" s="47"/>
      <c r="K1310" s="47"/>
      <c r="L1310" s="47"/>
      <c r="M1310" s="47"/>
    </row>
    <row r="1311" spans="1:13" s="42" customFormat="1" ht="12.75" x14ac:dyDescent="0.2">
      <c r="A1311" s="45"/>
      <c r="B1311" s="45"/>
      <c r="C1311" s="50"/>
      <c r="D1311" s="42" t="str">
        <f>IFERROR(VLOOKUP(C1311,Wedstrijdlocaties!B:E,4,FALSE),"")</f>
        <v/>
      </c>
      <c r="E1311" s="51"/>
      <c r="F1311" s="47"/>
      <c r="G1311" s="47"/>
      <c r="H1311" s="47"/>
      <c r="I1311" s="47"/>
      <c r="J1311" s="47"/>
      <c r="K1311" s="47"/>
      <c r="L1311" s="47"/>
      <c r="M1311" s="47"/>
    </row>
    <row r="1312" spans="1:13" s="42" customFormat="1" ht="12.75" x14ac:dyDescent="0.2">
      <c r="A1312" s="45"/>
      <c r="B1312" s="45"/>
      <c r="C1312" s="50"/>
      <c r="D1312" s="42" t="str">
        <f>IFERROR(VLOOKUP(C1312,Wedstrijdlocaties!B:E,4,FALSE),"")</f>
        <v/>
      </c>
      <c r="E1312" s="51"/>
      <c r="F1312" s="47"/>
      <c r="G1312" s="47"/>
      <c r="H1312" s="47"/>
      <c r="I1312" s="47"/>
      <c r="J1312" s="47"/>
      <c r="K1312" s="47"/>
      <c r="L1312" s="47"/>
      <c r="M1312" s="47"/>
    </row>
    <row r="1313" spans="1:13" s="42" customFormat="1" ht="12.75" x14ac:dyDescent="0.2">
      <c r="A1313" s="45"/>
      <c r="B1313" s="45"/>
      <c r="C1313" s="50"/>
      <c r="D1313" s="42" t="str">
        <f>IFERROR(VLOOKUP(C1313,Wedstrijdlocaties!B:E,4,FALSE),"")</f>
        <v/>
      </c>
      <c r="E1313" s="51"/>
      <c r="F1313" s="47"/>
      <c r="G1313" s="47"/>
      <c r="H1313" s="47"/>
      <c r="I1313" s="47"/>
      <c r="J1313" s="47"/>
      <c r="K1313" s="47"/>
      <c r="L1313" s="47"/>
      <c r="M1313" s="47"/>
    </row>
    <row r="1314" spans="1:13" s="42" customFormat="1" ht="12.75" x14ac:dyDescent="0.2">
      <c r="A1314" s="45"/>
      <c r="B1314" s="45"/>
      <c r="C1314" s="50"/>
      <c r="D1314" s="42" t="str">
        <f>IFERROR(VLOOKUP(C1314,Wedstrijdlocaties!B:E,4,FALSE),"")</f>
        <v/>
      </c>
      <c r="E1314" s="51"/>
      <c r="F1314" s="47"/>
      <c r="G1314" s="47"/>
      <c r="H1314" s="47"/>
      <c r="I1314" s="47"/>
      <c r="J1314" s="47"/>
      <c r="K1314" s="47"/>
      <c r="L1314" s="47"/>
      <c r="M1314" s="47"/>
    </row>
    <row r="1315" spans="1:13" s="42" customFormat="1" ht="12.75" x14ac:dyDescent="0.2">
      <c r="A1315" s="45"/>
      <c r="B1315" s="45"/>
      <c r="C1315" s="50"/>
      <c r="D1315" s="42" t="str">
        <f>IFERROR(VLOOKUP(C1315,Wedstrijdlocaties!B:E,4,FALSE),"")</f>
        <v/>
      </c>
      <c r="E1315" s="51"/>
      <c r="F1315" s="47"/>
      <c r="G1315" s="47"/>
      <c r="H1315" s="47"/>
      <c r="I1315" s="47"/>
      <c r="J1315" s="47"/>
      <c r="K1315" s="47"/>
      <c r="L1315" s="47"/>
      <c r="M1315" s="47"/>
    </row>
    <row r="1316" spans="1:13" s="42" customFormat="1" ht="12.75" x14ac:dyDescent="0.2">
      <c r="A1316" s="45"/>
      <c r="B1316" s="45"/>
      <c r="C1316" s="50"/>
      <c r="D1316" s="42" t="str">
        <f>IFERROR(VLOOKUP(C1316,Wedstrijdlocaties!B:E,4,FALSE),"")</f>
        <v/>
      </c>
      <c r="E1316" s="51"/>
      <c r="F1316" s="47"/>
      <c r="G1316" s="47"/>
      <c r="H1316" s="47"/>
      <c r="I1316" s="47"/>
      <c r="J1316" s="47"/>
      <c r="K1316" s="47"/>
      <c r="L1316" s="47"/>
      <c r="M1316" s="47"/>
    </row>
    <row r="1317" spans="1:13" s="42" customFormat="1" ht="12.75" x14ac:dyDescent="0.2">
      <c r="A1317" s="45"/>
      <c r="B1317" s="45"/>
      <c r="C1317" s="50"/>
      <c r="D1317" s="42" t="str">
        <f>IFERROR(VLOOKUP(C1317,Wedstrijdlocaties!B:E,4,FALSE),"")</f>
        <v/>
      </c>
      <c r="E1317" s="51"/>
      <c r="F1317" s="47"/>
      <c r="G1317" s="47"/>
      <c r="H1317" s="47"/>
      <c r="I1317" s="47"/>
      <c r="J1317" s="47"/>
      <c r="K1317" s="47"/>
      <c r="L1317" s="47"/>
      <c r="M1317" s="47"/>
    </row>
    <row r="1318" spans="1:13" s="42" customFormat="1" ht="12.75" x14ac:dyDescent="0.2">
      <c r="A1318" s="45"/>
      <c r="B1318" s="45"/>
      <c r="C1318" s="50"/>
      <c r="D1318" s="42" t="str">
        <f>IFERROR(VLOOKUP(C1318,Wedstrijdlocaties!B:E,4,FALSE),"")</f>
        <v/>
      </c>
      <c r="E1318" s="51"/>
      <c r="F1318" s="47"/>
      <c r="G1318" s="47"/>
      <c r="H1318" s="47"/>
      <c r="I1318" s="47"/>
      <c r="J1318" s="47"/>
      <c r="K1318" s="47"/>
      <c r="L1318" s="47"/>
      <c r="M1318" s="47"/>
    </row>
    <row r="1319" spans="1:13" s="42" customFormat="1" ht="12.75" x14ac:dyDescent="0.2">
      <c r="A1319" s="45"/>
      <c r="B1319" s="45"/>
      <c r="C1319" s="50"/>
      <c r="D1319" s="42" t="str">
        <f>IFERROR(VLOOKUP(C1319,Wedstrijdlocaties!B:E,4,FALSE),"")</f>
        <v/>
      </c>
      <c r="E1319" s="51"/>
      <c r="F1319" s="47"/>
      <c r="G1319" s="47"/>
      <c r="H1319" s="47"/>
      <c r="I1319" s="47"/>
      <c r="J1319" s="47"/>
      <c r="K1319" s="47"/>
      <c r="L1319" s="47"/>
      <c r="M1319" s="47"/>
    </row>
    <row r="1320" spans="1:13" s="42" customFormat="1" ht="12.75" x14ac:dyDescent="0.2">
      <c r="A1320" s="45"/>
      <c r="B1320" s="45"/>
      <c r="C1320" s="50"/>
      <c r="D1320" s="42" t="str">
        <f>IFERROR(VLOOKUP(C1320,Wedstrijdlocaties!B:E,4,FALSE),"")</f>
        <v/>
      </c>
      <c r="E1320" s="51"/>
      <c r="F1320" s="47"/>
      <c r="G1320" s="47"/>
      <c r="H1320" s="47"/>
      <c r="I1320" s="47"/>
      <c r="J1320" s="47"/>
      <c r="K1320" s="47"/>
      <c r="L1320" s="47"/>
      <c r="M1320" s="47"/>
    </row>
    <row r="1321" spans="1:13" s="42" customFormat="1" ht="12.75" x14ac:dyDescent="0.2">
      <c r="A1321" s="45"/>
      <c r="B1321" s="45"/>
      <c r="C1321" s="50"/>
      <c r="D1321" s="42" t="str">
        <f>IFERROR(VLOOKUP(C1321,Wedstrijdlocaties!B:E,4,FALSE),"")</f>
        <v/>
      </c>
      <c r="E1321" s="51"/>
      <c r="F1321" s="47"/>
      <c r="G1321" s="47"/>
      <c r="H1321" s="47"/>
      <c r="I1321" s="47"/>
      <c r="J1321" s="47"/>
      <c r="K1321" s="47"/>
      <c r="L1321" s="47"/>
      <c r="M1321" s="47"/>
    </row>
    <row r="1322" spans="1:13" s="42" customFormat="1" ht="12.75" x14ac:dyDescent="0.2">
      <c r="A1322" s="45"/>
      <c r="B1322" s="45"/>
      <c r="C1322" s="50"/>
      <c r="D1322" s="42" t="str">
        <f>IFERROR(VLOOKUP(C1322,Wedstrijdlocaties!B:E,4,FALSE),"")</f>
        <v/>
      </c>
      <c r="E1322" s="51"/>
      <c r="F1322" s="47"/>
      <c r="G1322" s="47"/>
      <c r="H1322" s="47"/>
      <c r="I1322" s="47"/>
      <c r="J1322" s="47"/>
      <c r="K1322" s="47"/>
      <c r="L1322" s="47"/>
      <c r="M1322" s="47"/>
    </row>
    <row r="1323" spans="1:13" s="42" customFormat="1" ht="12.75" x14ac:dyDescent="0.2">
      <c r="A1323" s="45"/>
      <c r="B1323" s="45"/>
      <c r="C1323" s="50"/>
      <c r="D1323" s="42" t="str">
        <f>IFERROR(VLOOKUP(C1323,Wedstrijdlocaties!B:E,4,FALSE),"")</f>
        <v/>
      </c>
      <c r="E1323" s="51"/>
      <c r="F1323" s="47"/>
      <c r="G1323" s="47"/>
      <c r="H1323" s="47"/>
      <c r="I1323" s="47"/>
      <c r="J1323" s="47"/>
      <c r="K1323" s="47"/>
      <c r="L1323" s="47"/>
      <c r="M1323" s="47"/>
    </row>
    <row r="1324" spans="1:13" s="42" customFormat="1" ht="12.75" x14ac:dyDescent="0.2">
      <c r="A1324" s="45"/>
      <c r="B1324" s="45"/>
      <c r="C1324" s="50"/>
      <c r="D1324" s="42" t="str">
        <f>IFERROR(VLOOKUP(C1324,Wedstrijdlocaties!B:E,4,FALSE),"")</f>
        <v/>
      </c>
      <c r="E1324" s="51"/>
      <c r="F1324" s="47"/>
      <c r="G1324" s="47"/>
      <c r="H1324" s="47"/>
      <c r="I1324" s="47"/>
      <c r="J1324" s="47"/>
      <c r="K1324" s="47"/>
      <c r="L1324" s="47"/>
      <c r="M1324" s="47"/>
    </row>
    <row r="1325" spans="1:13" s="42" customFormat="1" ht="12.75" x14ac:dyDescent="0.2">
      <c r="A1325" s="45"/>
      <c r="B1325" s="45"/>
      <c r="C1325" s="50"/>
      <c r="D1325" s="42" t="str">
        <f>IFERROR(VLOOKUP(C1325,Wedstrijdlocaties!B:E,4,FALSE),"")</f>
        <v/>
      </c>
      <c r="E1325" s="51"/>
      <c r="F1325" s="47"/>
      <c r="G1325" s="47"/>
      <c r="H1325" s="47"/>
      <c r="I1325" s="47"/>
      <c r="J1325" s="47"/>
      <c r="K1325" s="47"/>
      <c r="L1325" s="47"/>
      <c r="M1325" s="47"/>
    </row>
    <row r="1326" spans="1:13" s="42" customFormat="1" ht="12.75" x14ac:dyDescent="0.2">
      <c r="A1326" s="45"/>
      <c r="B1326" s="45"/>
      <c r="C1326" s="50"/>
      <c r="D1326" s="42" t="str">
        <f>IFERROR(VLOOKUP(C1326,Wedstrijdlocaties!B:E,4,FALSE),"")</f>
        <v/>
      </c>
      <c r="E1326" s="51"/>
      <c r="F1326" s="47"/>
      <c r="G1326" s="47"/>
      <c r="H1326" s="47"/>
      <c r="I1326" s="47"/>
      <c r="J1326" s="47"/>
      <c r="K1326" s="47"/>
      <c r="L1326" s="47"/>
      <c r="M1326" s="47"/>
    </row>
    <row r="1327" spans="1:13" s="42" customFormat="1" ht="12.75" x14ac:dyDescent="0.2">
      <c r="A1327" s="45"/>
      <c r="B1327" s="45"/>
      <c r="C1327" s="50"/>
      <c r="D1327" s="42" t="str">
        <f>IFERROR(VLOOKUP(C1327,Wedstrijdlocaties!B:E,4,FALSE),"")</f>
        <v/>
      </c>
      <c r="E1327" s="51"/>
      <c r="F1327" s="47"/>
      <c r="G1327" s="47"/>
      <c r="H1327" s="47"/>
      <c r="I1327" s="47"/>
      <c r="J1327" s="47"/>
      <c r="K1327" s="47"/>
      <c r="L1327" s="47"/>
      <c r="M1327" s="47"/>
    </row>
    <row r="1328" spans="1:13" s="42" customFormat="1" ht="12.75" x14ac:dyDescent="0.2">
      <c r="A1328" s="45"/>
      <c r="B1328" s="45"/>
      <c r="C1328" s="50"/>
      <c r="D1328" s="42" t="str">
        <f>IFERROR(VLOOKUP(C1328,Wedstrijdlocaties!B:E,4,FALSE),"")</f>
        <v/>
      </c>
      <c r="E1328" s="51"/>
      <c r="F1328" s="47"/>
      <c r="G1328" s="47"/>
      <c r="H1328" s="47"/>
      <c r="I1328" s="47"/>
      <c r="J1328" s="47"/>
      <c r="K1328" s="47"/>
      <c r="L1328" s="47"/>
      <c r="M1328" s="47"/>
    </row>
    <row r="1329" spans="1:13" s="42" customFormat="1" ht="12.75" x14ac:dyDescent="0.2">
      <c r="A1329" s="45"/>
      <c r="B1329" s="45"/>
      <c r="C1329" s="50"/>
      <c r="D1329" s="42" t="str">
        <f>IFERROR(VLOOKUP(C1329,Wedstrijdlocaties!B:E,4,FALSE),"")</f>
        <v/>
      </c>
      <c r="E1329" s="51"/>
      <c r="F1329" s="47"/>
      <c r="G1329" s="47"/>
      <c r="H1329" s="47"/>
      <c r="I1329" s="47"/>
      <c r="J1329" s="47"/>
      <c r="K1329" s="47"/>
      <c r="L1329" s="47"/>
      <c r="M1329" s="47"/>
    </row>
    <row r="1330" spans="1:13" s="42" customFormat="1" ht="12.75" x14ac:dyDescent="0.2">
      <c r="A1330" s="45"/>
      <c r="B1330" s="45"/>
      <c r="C1330" s="50"/>
      <c r="D1330" s="42" t="str">
        <f>IFERROR(VLOOKUP(C1330,Wedstrijdlocaties!B:E,4,FALSE),"")</f>
        <v/>
      </c>
      <c r="E1330" s="51"/>
      <c r="F1330" s="47"/>
      <c r="G1330" s="47"/>
      <c r="H1330" s="47"/>
      <c r="I1330" s="47"/>
      <c r="J1330" s="47"/>
      <c r="K1330" s="47"/>
      <c r="L1330" s="47"/>
      <c r="M1330" s="47"/>
    </row>
    <row r="1331" spans="1:13" s="42" customFormat="1" ht="12.75" x14ac:dyDescent="0.2">
      <c r="A1331" s="45"/>
      <c r="B1331" s="45"/>
      <c r="C1331" s="50"/>
      <c r="D1331" s="42" t="str">
        <f>IFERROR(VLOOKUP(C1331,Wedstrijdlocaties!B:E,4,FALSE),"")</f>
        <v/>
      </c>
      <c r="E1331" s="51"/>
      <c r="F1331" s="47"/>
      <c r="G1331" s="47"/>
      <c r="H1331" s="47"/>
      <c r="I1331" s="47"/>
      <c r="J1331" s="47"/>
      <c r="K1331" s="47"/>
      <c r="L1331" s="47"/>
      <c r="M1331" s="47"/>
    </row>
    <row r="1332" spans="1:13" s="42" customFormat="1" ht="12.75" x14ac:dyDescent="0.2">
      <c r="A1332" s="45"/>
      <c r="B1332" s="45"/>
      <c r="C1332" s="50"/>
      <c r="D1332" s="42" t="str">
        <f>IFERROR(VLOOKUP(C1332,Wedstrijdlocaties!B:E,4,FALSE),"")</f>
        <v/>
      </c>
      <c r="E1332" s="51"/>
      <c r="F1332" s="47"/>
      <c r="G1332" s="47"/>
      <c r="H1332" s="47"/>
      <c r="I1332" s="47"/>
      <c r="J1332" s="47"/>
      <c r="K1332" s="47"/>
      <c r="L1332" s="47"/>
      <c r="M1332" s="47"/>
    </row>
    <row r="1333" spans="1:13" s="42" customFormat="1" ht="12.75" x14ac:dyDescent="0.2">
      <c r="A1333" s="45"/>
      <c r="B1333" s="45"/>
      <c r="C1333" s="50"/>
      <c r="D1333" s="42" t="str">
        <f>IFERROR(VLOOKUP(C1333,Wedstrijdlocaties!B:E,4,FALSE),"")</f>
        <v/>
      </c>
      <c r="E1333" s="51"/>
      <c r="F1333" s="47"/>
      <c r="G1333" s="47"/>
      <c r="H1333" s="47"/>
      <c r="I1333" s="47"/>
      <c r="J1333" s="47"/>
      <c r="K1333" s="47"/>
      <c r="L1333" s="47"/>
      <c r="M1333" s="47"/>
    </row>
    <row r="1334" spans="1:13" s="42" customFormat="1" ht="12.75" x14ac:dyDescent="0.2">
      <c r="A1334" s="45"/>
      <c r="B1334" s="45"/>
      <c r="C1334" s="50"/>
      <c r="D1334" s="42" t="str">
        <f>IFERROR(VLOOKUP(C1334,Wedstrijdlocaties!B:E,4,FALSE),"")</f>
        <v/>
      </c>
      <c r="E1334" s="51"/>
      <c r="F1334" s="47"/>
      <c r="G1334" s="47"/>
      <c r="H1334" s="47"/>
      <c r="I1334" s="47"/>
      <c r="J1334" s="47"/>
      <c r="K1334" s="47"/>
      <c r="L1334" s="47"/>
      <c r="M1334" s="47"/>
    </row>
    <row r="1335" spans="1:13" s="42" customFormat="1" ht="12.75" x14ac:dyDescent="0.2">
      <c r="A1335" s="45"/>
      <c r="B1335" s="45"/>
      <c r="C1335" s="50"/>
      <c r="D1335" s="42" t="str">
        <f>IFERROR(VLOOKUP(C1335,Wedstrijdlocaties!B:E,4,FALSE),"")</f>
        <v/>
      </c>
      <c r="E1335" s="51"/>
      <c r="F1335" s="47"/>
      <c r="G1335" s="47"/>
      <c r="H1335" s="47"/>
      <c r="I1335" s="47"/>
      <c r="J1335" s="47"/>
      <c r="K1335" s="47"/>
      <c r="L1335" s="47"/>
      <c r="M1335" s="47"/>
    </row>
    <row r="1336" spans="1:13" s="42" customFormat="1" ht="12.75" x14ac:dyDescent="0.2">
      <c r="A1336" s="45"/>
      <c r="B1336" s="45"/>
      <c r="C1336" s="50"/>
      <c r="D1336" s="42" t="str">
        <f>IFERROR(VLOOKUP(C1336,Wedstrijdlocaties!B:E,4,FALSE),"")</f>
        <v/>
      </c>
      <c r="E1336" s="51"/>
      <c r="F1336" s="47"/>
      <c r="G1336" s="47"/>
      <c r="H1336" s="47"/>
      <c r="I1336" s="47"/>
      <c r="J1336" s="47"/>
      <c r="K1336" s="47"/>
      <c r="L1336" s="47"/>
      <c r="M1336" s="47"/>
    </row>
    <row r="1337" spans="1:13" s="42" customFormat="1" ht="12.75" x14ac:dyDescent="0.2">
      <c r="A1337" s="45"/>
      <c r="B1337" s="45"/>
      <c r="C1337" s="50"/>
      <c r="D1337" s="42" t="str">
        <f>IFERROR(VLOOKUP(C1337,Wedstrijdlocaties!B:E,4,FALSE),"")</f>
        <v/>
      </c>
      <c r="E1337" s="51"/>
      <c r="F1337" s="47"/>
      <c r="G1337" s="47"/>
      <c r="H1337" s="47"/>
      <c r="I1337" s="47"/>
      <c r="J1337" s="47"/>
      <c r="K1337" s="47"/>
      <c r="L1337" s="47"/>
      <c r="M1337" s="47"/>
    </row>
    <row r="1338" spans="1:13" s="42" customFormat="1" ht="12.75" x14ac:dyDescent="0.2">
      <c r="A1338" s="45"/>
      <c r="B1338" s="45"/>
      <c r="C1338" s="50"/>
      <c r="D1338" s="42" t="str">
        <f>IFERROR(VLOOKUP(C1338,Wedstrijdlocaties!B:E,4,FALSE),"")</f>
        <v/>
      </c>
      <c r="E1338" s="51"/>
      <c r="F1338" s="47"/>
      <c r="G1338" s="47"/>
      <c r="H1338" s="47"/>
      <c r="I1338" s="47"/>
      <c r="J1338" s="47"/>
      <c r="K1338" s="47"/>
      <c r="L1338" s="47"/>
      <c r="M1338" s="47"/>
    </row>
    <row r="1339" spans="1:13" s="42" customFormat="1" ht="12.75" x14ac:dyDescent="0.2">
      <c r="A1339" s="45"/>
      <c r="B1339" s="45"/>
      <c r="C1339" s="50"/>
      <c r="D1339" s="42" t="str">
        <f>IFERROR(VLOOKUP(C1339,Wedstrijdlocaties!B:E,4,FALSE),"")</f>
        <v/>
      </c>
      <c r="E1339" s="51"/>
      <c r="F1339" s="47"/>
      <c r="G1339" s="47"/>
      <c r="H1339" s="47"/>
      <c r="I1339" s="47"/>
      <c r="J1339" s="47"/>
      <c r="K1339" s="47"/>
      <c r="L1339" s="47"/>
      <c r="M1339" s="47"/>
    </row>
    <row r="1340" spans="1:13" s="42" customFormat="1" ht="12.75" x14ac:dyDescent="0.2">
      <c r="A1340" s="45"/>
      <c r="B1340" s="45"/>
      <c r="C1340" s="50"/>
      <c r="D1340" s="42" t="str">
        <f>IFERROR(VLOOKUP(C1340,Wedstrijdlocaties!B:E,4,FALSE),"")</f>
        <v/>
      </c>
      <c r="E1340" s="51"/>
      <c r="F1340" s="47"/>
      <c r="G1340" s="47"/>
      <c r="H1340" s="47"/>
      <c r="I1340" s="47"/>
      <c r="J1340" s="47"/>
      <c r="K1340" s="47"/>
      <c r="L1340" s="47"/>
      <c r="M1340" s="47"/>
    </row>
    <row r="1341" spans="1:13" s="42" customFormat="1" ht="12.75" x14ac:dyDescent="0.2">
      <c r="A1341" s="45"/>
      <c r="B1341" s="45"/>
      <c r="C1341" s="50"/>
      <c r="D1341" s="42" t="str">
        <f>IFERROR(VLOOKUP(C1341,Wedstrijdlocaties!B:E,4,FALSE),"")</f>
        <v/>
      </c>
      <c r="E1341" s="51"/>
      <c r="F1341" s="47"/>
      <c r="G1341" s="47"/>
      <c r="H1341" s="47"/>
      <c r="I1341" s="47"/>
      <c r="J1341" s="47"/>
      <c r="K1341" s="47"/>
      <c r="L1341" s="47"/>
      <c r="M1341" s="47"/>
    </row>
    <row r="1342" spans="1:13" s="42" customFormat="1" ht="12.75" x14ac:dyDescent="0.2">
      <c r="A1342" s="45"/>
      <c r="B1342" s="45"/>
      <c r="C1342" s="50"/>
      <c r="D1342" s="42" t="str">
        <f>IFERROR(VLOOKUP(C1342,Wedstrijdlocaties!B:E,4,FALSE),"")</f>
        <v/>
      </c>
      <c r="E1342" s="51"/>
      <c r="F1342" s="47"/>
      <c r="G1342" s="47"/>
      <c r="H1342" s="47"/>
      <c r="I1342" s="47"/>
      <c r="J1342" s="47"/>
      <c r="K1342" s="47"/>
      <c r="L1342" s="47"/>
      <c r="M1342" s="47"/>
    </row>
    <row r="1343" spans="1:13" s="42" customFormat="1" ht="12.75" x14ac:dyDescent="0.2">
      <c r="A1343" s="45"/>
      <c r="B1343" s="45"/>
      <c r="C1343" s="50"/>
      <c r="D1343" s="42" t="str">
        <f>IFERROR(VLOOKUP(C1343,Wedstrijdlocaties!B:E,4,FALSE),"")</f>
        <v/>
      </c>
      <c r="E1343" s="51"/>
      <c r="F1343" s="47"/>
      <c r="G1343" s="47"/>
      <c r="H1343" s="47"/>
      <c r="I1343" s="47"/>
      <c r="J1343" s="47"/>
      <c r="K1343" s="47"/>
      <c r="L1343" s="47"/>
      <c r="M1343" s="47"/>
    </row>
    <row r="1344" spans="1:13" s="42" customFormat="1" ht="12.75" x14ac:dyDescent="0.2">
      <c r="A1344" s="45"/>
      <c r="B1344" s="45"/>
      <c r="C1344" s="50"/>
      <c r="D1344" s="42" t="str">
        <f>IFERROR(VLOOKUP(C1344,Wedstrijdlocaties!B:E,4,FALSE),"")</f>
        <v/>
      </c>
      <c r="E1344" s="51"/>
      <c r="F1344" s="47"/>
      <c r="G1344" s="47"/>
      <c r="H1344" s="47"/>
      <c r="I1344" s="47"/>
      <c r="J1344" s="47"/>
      <c r="K1344" s="47"/>
      <c r="L1344" s="47"/>
      <c r="M1344" s="47"/>
    </row>
    <row r="1345" spans="1:13" s="42" customFormat="1" ht="12.75" x14ac:dyDescent="0.2">
      <c r="A1345" s="45"/>
      <c r="B1345" s="45"/>
      <c r="C1345" s="50"/>
      <c r="D1345" s="42" t="str">
        <f>IFERROR(VLOOKUP(C1345,Wedstrijdlocaties!B:E,4,FALSE),"")</f>
        <v/>
      </c>
      <c r="E1345" s="51"/>
      <c r="F1345" s="47"/>
      <c r="G1345" s="47"/>
      <c r="H1345" s="47"/>
      <c r="I1345" s="47"/>
      <c r="J1345" s="47"/>
      <c r="K1345" s="47"/>
      <c r="L1345" s="47"/>
      <c r="M1345" s="47"/>
    </row>
    <row r="1346" spans="1:13" s="42" customFormat="1" ht="12.75" x14ac:dyDescent="0.2">
      <c r="A1346" s="45"/>
      <c r="B1346" s="45"/>
      <c r="C1346" s="50"/>
      <c r="D1346" s="42" t="str">
        <f>IFERROR(VLOOKUP(C1346,Wedstrijdlocaties!B:E,4,FALSE),"")</f>
        <v/>
      </c>
      <c r="E1346" s="51"/>
      <c r="F1346" s="47"/>
      <c r="G1346" s="47"/>
      <c r="H1346" s="47"/>
      <c r="I1346" s="47"/>
      <c r="J1346" s="47"/>
      <c r="K1346" s="47"/>
      <c r="L1346" s="47"/>
      <c r="M1346" s="47"/>
    </row>
    <row r="1347" spans="1:13" s="42" customFormat="1" ht="12.75" x14ac:dyDescent="0.2">
      <c r="A1347" s="45"/>
      <c r="B1347" s="45"/>
      <c r="C1347" s="50"/>
      <c r="D1347" s="42" t="str">
        <f>IFERROR(VLOOKUP(C1347,Wedstrijdlocaties!B:E,4,FALSE),"")</f>
        <v/>
      </c>
      <c r="E1347" s="51"/>
      <c r="F1347" s="47"/>
      <c r="G1347" s="47"/>
      <c r="H1347" s="47"/>
      <c r="I1347" s="47"/>
      <c r="J1347" s="47"/>
      <c r="K1347" s="47"/>
      <c r="L1347" s="47"/>
      <c r="M1347" s="47"/>
    </row>
    <row r="1348" spans="1:13" s="42" customFormat="1" ht="12.75" x14ac:dyDescent="0.2">
      <c r="A1348" s="45"/>
      <c r="B1348" s="45"/>
      <c r="C1348" s="50"/>
      <c r="D1348" s="42" t="str">
        <f>IFERROR(VLOOKUP(C1348,Wedstrijdlocaties!B:E,4,FALSE),"")</f>
        <v/>
      </c>
      <c r="E1348" s="51"/>
      <c r="F1348" s="47"/>
      <c r="G1348" s="47"/>
      <c r="H1348" s="47"/>
      <c r="I1348" s="47"/>
      <c r="J1348" s="47"/>
      <c r="K1348" s="47"/>
      <c r="L1348" s="47"/>
      <c r="M1348" s="47"/>
    </row>
    <row r="1349" spans="1:13" s="42" customFormat="1" ht="12.75" x14ac:dyDescent="0.2">
      <c r="A1349" s="45"/>
      <c r="B1349" s="45"/>
      <c r="C1349" s="50"/>
      <c r="D1349" s="42" t="str">
        <f>IFERROR(VLOOKUP(C1349,Wedstrijdlocaties!B:E,4,FALSE),"")</f>
        <v/>
      </c>
      <c r="E1349" s="51"/>
      <c r="F1349" s="47"/>
      <c r="G1349" s="47"/>
      <c r="H1349" s="47"/>
      <c r="I1349" s="47"/>
      <c r="J1349" s="47"/>
      <c r="K1349" s="47"/>
      <c r="L1349" s="47"/>
      <c r="M1349" s="47"/>
    </row>
    <row r="1350" spans="1:13" s="42" customFormat="1" ht="12.75" x14ac:dyDescent="0.2">
      <c r="A1350" s="45"/>
      <c r="B1350" s="45"/>
      <c r="C1350" s="50"/>
      <c r="D1350" s="42" t="str">
        <f>IFERROR(VLOOKUP(C1350,Wedstrijdlocaties!B:E,4,FALSE),"")</f>
        <v/>
      </c>
      <c r="E1350" s="51"/>
      <c r="F1350" s="47"/>
      <c r="G1350" s="47"/>
      <c r="H1350" s="47"/>
      <c r="I1350" s="47"/>
      <c r="J1350" s="47"/>
      <c r="K1350" s="47"/>
      <c r="L1350" s="47"/>
      <c r="M1350" s="47"/>
    </row>
    <row r="1351" spans="1:13" s="42" customFormat="1" ht="12.75" x14ac:dyDescent="0.2">
      <c r="A1351" s="45"/>
      <c r="B1351" s="45"/>
      <c r="C1351" s="50"/>
      <c r="D1351" s="42" t="str">
        <f>IFERROR(VLOOKUP(C1351,Wedstrijdlocaties!B:E,4,FALSE),"")</f>
        <v/>
      </c>
      <c r="E1351" s="51"/>
      <c r="F1351" s="47"/>
      <c r="G1351" s="47"/>
      <c r="H1351" s="47"/>
      <c r="I1351" s="47"/>
      <c r="J1351" s="47"/>
      <c r="K1351" s="47"/>
      <c r="L1351" s="47"/>
      <c r="M1351" s="47"/>
    </row>
    <row r="1352" spans="1:13" s="42" customFormat="1" ht="12.75" x14ac:dyDescent="0.2">
      <c r="A1352" s="45"/>
      <c r="B1352" s="45"/>
      <c r="C1352" s="50"/>
      <c r="D1352" s="42" t="str">
        <f>IFERROR(VLOOKUP(C1352,Wedstrijdlocaties!B:E,4,FALSE),"")</f>
        <v/>
      </c>
      <c r="E1352" s="51"/>
      <c r="F1352" s="47"/>
      <c r="G1352" s="47"/>
      <c r="H1352" s="47"/>
      <c r="I1352" s="47"/>
      <c r="J1352" s="47"/>
      <c r="K1352" s="47"/>
      <c r="L1352" s="47"/>
      <c r="M1352" s="47"/>
    </row>
    <row r="1353" spans="1:13" s="42" customFormat="1" ht="12.75" x14ac:dyDescent="0.2">
      <c r="A1353" s="45"/>
      <c r="B1353" s="45"/>
      <c r="C1353" s="50"/>
      <c r="D1353" s="42" t="str">
        <f>IFERROR(VLOOKUP(C1353,Wedstrijdlocaties!B:E,4,FALSE),"")</f>
        <v/>
      </c>
      <c r="E1353" s="51"/>
      <c r="F1353" s="47"/>
      <c r="G1353" s="47"/>
      <c r="H1353" s="47"/>
      <c r="I1353" s="47"/>
      <c r="J1353" s="47"/>
      <c r="K1353" s="47"/>
      <c r="L1353" s="47"/>
      <c r="M1353" s="47"/>
    </row>
    <row r="1354" spans="1:13" s="42" customFormat="1" ht="12.75" x14ac:dyDescent="0.2">
      <c r="A1354" s="45"/>
      <c r="B1354" s="45"/>
      <c r="C1354" s="50"/>
      <c r="D1354" s="42" t="str">
        <f>IFERROR(VLOOKUP(C1354,Wedstrijdlocaties!B:E,4,FALSE),"")</f>
        <v/>
      </c>
      <c r="E1354" s="51"/>
      <c r="F1354" s="47"/>
      <c r="G1354" s="47"/>
      <c r="H1354" s="47"/>
      <c r="I1354" s="47"/>
      <c r="J1354" s="47"/>
      <c r="K1354" s="47"/>
      <c r="L1354" s="47"/>
      <c r="M1354" s="47"/>
    </row>
    <row r="1355" spans="1:13" s="42" customFormat="1" ht="12.75" x14ac:dyDescent="0.2">
      <c r="A1355" s="45"/>
      <c r="B1355" s="45"/>
      <c r="C1355" s="50"/>
      <c r="D1355" s="42" t="str">
        <f>IFERROR(VLOOKUP(C1355,Wedstrijdlocaties!B:E,4,FALSE),"")</f>
        <v/>
      </c>
      <c r="E1355" s="51"/>
      <c r="F1355" s="47"/>
      <c r="G1355" s="47"/>
      <c r="H1355" s="47"/>
      <c r="I1355" s="47"/>
      <c r="J1355" s="47"/>
      <c r="K1355" s="47"/>
      <c r="L1355" s="47"/>
      <c r="M1355" s="47"/>
    </row>
    <row r="1356" spans="1:13" s="42" customFormat="1" ht="12.75" x14ac:dyDescent="0.2">
      <c r="A1356" s="45"/>
      <c r="B1356" s="45"/>
      <c r="C1356" s="50"/>
      <c r="D1356" s="42" t="str">
        <f>IFERROR(VLOOKUP(C1356,Wedstrijdlocaties!B:E,4,FALSE),"")</f>
        <v/>
      </c>
      <c r="E1356" s="51"/>
      <c r="F1356" s="47"/>
      <c r="G1356" s="47"/>
      <c r="H1356" s="47"/>
      <c r="I1356" s="47"/>
      <c r="J1356" s="47"/>
      <c r="K1356" s="47"/>
      <c r="L1356" s="47"/>
      <c r="M1356" s="47"/>
    </row>
    <row r="1357" spans="1:13" s="42" customFormat="1" ht="12.75" x14ac:dyDescent="0.2">
      <c r="A1357" s="45"/>
      <c r="B1357" s="45"/>
      <c r="C1357" s="50"/>
      <c r="D1357" s="42" t="str">
        <f>IFERROR(VLOOKUP(C1357,Wedstrijdlocaties!B:E,4,FALSE),"")</f>
        <v/>
      </c>
      <c r="E1357" s="51"/>
      <c r="F1357" s="47"/>
      <c r="G1357" s="47"/>
      <c r="H1357" s="47"/>
      <c r="I1357" s="47"/>
      <c r="J1357" s="47"/>
      <c r="K1357" s="47"/>
      <c r="L1357" s="47"/>
      <c r="M1357" s="47"/>
    </row>
    <row r="1358" spans="1:13" s="42" customFormat="1" ht="12.75" x14ac:dyDescent="0.2">
      <c r="A1358" s="45"/>
      <c r="B1358" s="45"/>
      <c r="C1358" s="50"/>
      <c r="D1358" s="42" t="str">
        <f>IFERROR(VLOOKUP(C1358,Wedstrijdlocaties!B:E,4,FALSE),"")</f>
        <v/>
      </c>
      <c r="E1358" s="51"/>
      <c r="F1358" s="47"/>
      <c r="G1358" s="47"/>
      <c r="H1358" s="47"/>
      <c r="I1358" s="47"/>
      <c r="J1358" s="47"/>
      <c r="K1358" s="47"/>
      <c r="L1358" s="47"/>
      <c r="M1358" s="47"/>
    </row>
    <row r="1359" spans="1:13" s="42" customFormat="1" ht="12.75" x14ac:dyDescent="0.2">
      <c r="A1359" s="45"/>
      <c r="B1359" s="45"/>
      <c r="C1359" s="50"/>
      <c r="D1359" s="42" t="str">
        <f>IFERROR(VLOOKUP(C1359,Wedstrijdlocaties!B:E,4,FALSE),"")</f>
        <v/>
      </c>
      <c r="E1359" s="51"/>
      <c r="F1359" s="47"/>
      <c r="G1359" s="47"/>
      <c r="H1359" s="47"/>
      <c r="I1359" s="47"/>
      <c r="J1359" s="47"/>
      <c r="K1359" s="47"/>
      <c r="L1359" s="47"/>
      <c r="M1359" s="47"/>
    </row>
    <row r="1360" spans="1:13" s="42" customFormat="1" ht="12.75" x14ac:dyDescent="0.2">
      <c r="A1360" s="45"/>
      <c r="B1360" s="45"/>
      <c r="C1360" s="50"/>
      <c r="D1360" s="42" t="str">
        <f>IFERROR(VLOOKUP(C1360,Wedstrijdlocaties!B:E,4,FALSE),"")</f>
        <v/>
      </c>
      <c r="E1360" s="51"/>
      <c r="F1360" s="47"/>
      <c r="G1360" s="47"/>
      <c r="H1360" s="47"/>
      <c r="I1360" s="47"/>
      <c r="J1360" s="47"/>
      <c r="K1360" s="47"/>
      <c r="L1360" s="47"/>
      <c r="M1360" s="47"/>
    </row>
    <row r="1361" spans="1:13" s="42" customFormat="1" ht="12.75" x14ac:dyDescent="0.2">
      <c r="A1361" s="45"/>
      <c r="B1361" s="45"/>
      <c r="C1361" s="50"/>
      <c r="D1361" s="42" t="str">
        <f>IFERROR(VLOOKUP(C1361,Wedstrijdlocaties!B:E,4,FALSE),"")</f>
        <v/>
      </c>
      <c r="E1361" s="51"/>
      <c r="F1361" s="47"/>
      <c r="G1361" s="47"/>
      <c r="H1361" s="47"/>
      <c r="I1361" s="47"/>
      <c r="J1361" s="47"/>
      <c r="K1361" s="47"/>
      <c r="L1361" s="47"/>
      <c r="M1361" s="47"/>
    </row>
    <row r="1362" spans="1:13" s="42" customFormat="1" ht="12.75" x14ac:dyDescent="0.2">
      <c r="A1362" s="45"/>
      <c r="B1362" s="45"/>
      <c r="C1362" s="50"/>
      <c r="D1362" s="42" t="str">
        <f>IFERROR(VLOOKUP(C1362,Wedstrijdlocaties!B:E,4,FALSE),"")</f>
        <v/>
      </c>
      <c r="E1362" s="51"/>
      <c r="F1362" s="47"/>
      <c r="G1362" s="47"/>
      <c r="H1362" s="47"/>
      <c r="I1362" s="47"/>
      <c r="J1362" s="47"/>
      <c r="K1362" s="47"/>
      <c r="L1362" s="47"/>
      <c r="M1362" s="47"/>
    </row>
    <row r="1363" spans="1:13" s="42" customFormat="1" ht="12.75" x14ac:dyDescent="0.2">
      <c r="A1363" s="45"/>
      <c r="B1363" s="45"/>
      <c r="C1363" s="50"/>
      <c r="D1363" s="42" t="str">
        <f>IFERROR(VLOOKUP(C1363,Wedstrijdlocaties!B:E,4,FALSE),"")</f>
        <v/>
      </c>
      <c r="E1363" s="51"/>
      <c r="F1363" s="47"/>
      <c r="G1363" s="47"/>
      <c r="H1363" s="47"/>
      <c r="I1363" s="47"/>
      <c r="J1363" s="47"/>
      <c r="K1363" s="47"/>
      <c r="L1363" s="47"/>
      <c r="M1363" s="47"/>
    </row>
    <row r="1364" spans="1:13" s="42" customFormat="1" ht="12.75" x14ac:dyDescent="0.2">
      <c r="A1364" s="45"/>
      <c r="B1364" s="45"/>
      <c r="C1364" s="50"/>
      <c r="D1364" s="42" t="str">
        <f>IFERROR(VLOOKUP(C1364,Wedstrijdlocaties!B:E,4,FALSE),"")</f>
        <v/>
      </c>
      <c r="E1364" s="51"/>
      <c r="F1364" s="47"/>
      <c r="G1364" s="47"/>
      <c r="H1364" s="47"/>
      <c r="I1364" s="47"/>
      <c r="J1364" s="47"/>
      <c r="K1364" s="47"/>
      <c r="L1364" s="47"/>
      <c r="M1364" s="47"/>
    </row>
    <row r="1365" spans="1:13" s="42" customFormat="1" ht="12.75" x14ac:dyDescent="0.2">
      <c r="A1365" s="45"/>
      <c r="B1365" s="45"/>
      <c r="C1365" s="50"/>
      <c r="D1365" s="42" t="str">
        <f>IFERROR(VLOOKUP(C1365,Wedstrijdlocaties!B:E,4,FALSE),"")</f>
        <v/>
      </c>
      <c r="E1365" s="51"/>
      <c r="F1365" s="47"/>
      <c r="G1365" s="47"/>
      <c r="H1365" s="47"/>
      <c r="I1365" s="47"/>
      <c r="J1365" s="47"/>
      <c r="K1365" s="47"/>
      <c r="L1365" s="47"/>
      <c r="M1365" s="47"/>
    </row>
    <row r="1366" spans="1:13" s="42" customFormat="1" ht="12.75" x14ac:dyDescent="0.2">
      <c r="A1366" s="45"/>
      <c r="B1366" s="45"/>
      <c r="C1366" s="50"/>
      <c r="D1366" s="42" t="str">
        <f>IFERROR(VLOOKUP(C1366,Wedstrijdlocaties!B:E,4,FALSE),"")</f>
        <v/>
      </c>
      <c r="E1366" s="51"/>
      <c r="F1366" s="47"/>
      <c r="G1366" s="47"/>
      <c r="H1366" s="47"/>
      <c r="I1366" s="47"/>
      <c r="J1366" s="47"/>
      <c r="K1366" s="47"/>
      <c r="L1366" s="47"/>
      <c r="M1366" s="47"/>
    </row>
    <row r="1367" spans="1:13" s="42" customFormat="1" ht="12.75" x14ac:dyDescent="0.2">
      <c r="A1367" s="45"/>
      <c r="B1367" s="45"/>
      <c r="C1367" s="50"/>
      <c r="D1367" s="42" t="str">
        <f>IFERROR(VLOOKUP(C1367,Wedstrijdlocaties!B:E,4,FALSE),"")</f>
        <v/>
      </c>
      <c r="E1367" s="51"/>
      <c r="F1367" s="47"/>
      <c r="G1367" s="47"/>
      <c r="H1367" s="47"/>
      <c r="I1367" s="47"/>
      <c r="J1367" s="47"/>
      <c r="K1367" s="47"/>
      <c r="L1367" s="47"/>
      <c r="M1367" s="47"/>
    </row>
    <row r="1368" spans="1:13" s="42" customFormat="1" ht="12.75" x14ac:dyDescent="0.2">
      <c r="A1368" s="45"/>
      <c r="B1368" s="45"/>
      <c r="C1368" s="50"/>
      <c r="D1368" s="42" t="str">
        <f>IFERROR(VLOOKUP(C1368,Wedstrijdlocaties!B:E,4,FALSE),"")</f>
        <v/>
      </c>
      <c r="E1368" s="51"/>
      <c r="F1368" s="47"/>
      <c r="G1368" s="47"/>
      <c r="H1368" s="47"/>
      <c r="I1368" s="47"/>
      <c r="J1368" s="47"/>
      <c r="K1368" s="47"/>
      <c r="L1368" s="47"/>
      <c r="M1368" s="47"/>
    </row>
    <row r="1369" spans="1:13" s="42" customFormat="1" ht="12.75" x14ac:dyDescent="0.2">
      <c r="A1369" s="45"/>
      <c r="B1369" s="45"/>
      <c r="C1369" s="50"/>
      <c r="D1369" s="42" t="str">
        <f>IFERROR(VLOOKUP(C1369,Wedstrijdlocaties!B:E,4,FALSE),"")</f>
        <v/>
      </c>
      <c r="E1369" s="51"/>
      <c r="F1369" s="47"/>
      <c r="G1369" s="47"/>
      <c r="H1369" s="47"/>
      <c r="I1369" s="47"/>
      <c r="J1369" s="47"/>
      <c r="K1369" s="47"/>
      <c r="L1369" s="47"/>
      <c r="M1369" s="47"/>
    </row>
    <row r="1370" spans="1:13" s="42" customFormat="1" ht="12.75" x14ac:dyDescent="0.2">
      <c r="A1370" s="45"/>
      <c r="B1370" s="45"/>
      <c r="C1370" s="50"/>
      <c r="D1370" s="42" t="str">
        <f>IFERROR(VLOOKUP(C1370,Wedstrijdlocaties!B:E,4,FALSE),"")</f>
        <v/>
      </c>
      <c r="E1370" s="51"/>
      <c r="F1370" s="47"/>
      <c r="G1370" s="47"/>
      <c r="H1370" s="47"/>
      <c r="I1370" s="47"/>
      <c r="J1370" s="47"/>
      <c r="K1370" s="47"/>
      <c r="L1370" s="47"/>
      <c r="M1370" s="47"/>
    </row>
    <row r="1371" spans="1:13" s="42" customFormat="1" ht="12.75" x14ac:dyDescent="0.2">
      <c r="A1371" s="45"/>
      <c r="B1371" s="45"/>
      <c r="C1371" s="50"/>
      <c r="D1371" s="42" t="str">
        <f>IFERROR(VLOOKUP(C1371,Wedstrijdlocaties!B:E,4,FALSE),"")</f>
        <v/>
      </c>
      <c r="E1371" s="51"/>
      <c r="F1371" s="47"/>
      <c r="G1371" s="47"/>
      <c r="H1371" s="47"/>
      <c r="I1371" s="47"/>
      <c r="J1371" s="47"/>
      <c r="K1371" s="47"/>
      <c r="L1371" s="47"/>
      <c r="M1371" s="47"/>
    </row>
    <row r="1372" spans="1:13" s="42" customFormat="1" ht="12.75" x14ac:dyDescent="0.2">
      <c r="A1372" s="45"/>
      <c r="B1372" s="45"/>
      <c r="C1372" s="50"/>
      <c r="D1372" s="42" t="str">
        <f>IFERROR(VLOOKUP(C1372,Wedstrijdlocaties!B:E,4,FALSE),"")</f>
        <v/>
      </c>
      <c r="E1372" s="51"/>
      <c r="F1372" s="47"/>
      <c r="G1372" s="47"/>
      <c r="H1372" s="47"/>
      <c r="I1372" s="47"/>
      <c r="J1372" s="47"/>
      <c r="K1372" s="47"/>
      <c r="L1372" s="47"/>
      <c r="M1372" s="47"/>
    </row>
    <row r="1373" spans="1:13" s="42" customFormat="1" ht="12.75" x14ac:dyDescent="0.2">
      <c r="A1373" s="45"/>
      <c r="B1373" s="45"/>
      <c r="C1373" s="50"/>
      <c r="D1373" s="42" t="str">
        <f>IFERROR(VLOOKUP(C1373,Wedstrijdlocaties!B:E,4,FALSE),"")</f>
        <v/>
      </c>
      <c r="E1373" s="51"/>
      <c r="F1373" s="47"/>
      <c r="G1373" s="47"/>
      <c r="H1373" s="47"/>
      <c r="I1373" s="47"/>
      <c r="J1373" s="47"/>
      <c r="K1373" s="47"/>
      <c r="L1373" s="47"/>
      <c r="M1373" s="47"/>
    </row>
    <row r="1374" spans="1:13" s="42" customFormat="1" ht="12.75" x14ac:dyDescent="0.2">
      <c r="A1374" s="45"/>
      <c r="B1374" s="45"/>
      <c r="C1374" s="50"/>
      <c r="D1374" s="42" t="str">
        <f>IFERROR(VLOOKUP(C1374,Wedstrijdlocaties!B:E,4,FALSE),"")</f>
        <v/>
      </c>
      <c r="E1374" s="51"/>
      <c r="F1374" s="47"/>
      <c r="G1374" s="47"/>
      <c r="H1374" s="47"/>
      <c r="I1374" s="47"/>
      <c r="J1374" s="47"/>
      <c r="K1374" s="47"/>
      <c r="L1374" s="47"/>
      <c r="M1374" s="47"/>
    </row>
    <row r="1375" spans="1:13" s="42" customFormat="1" ht="12.75" x14ac:dyDescent="0.2">
      <c r="A1375" s="45"/>
      <c r="B1375" s="45"/>
      <c r="C1375" s="50"/>
      <c r="D1375" s="42" t="str">
        <f>IFERROR(VLOOKUP(C1375,Wedstrijdlocaties!B:E,4,FALSE),"")</f>
        <v/>
      </c>
      <c r="E1375" s="51"/>
      <c r="F1375" s="47"/>
      <c r="G1375" s="47"/>
      <c r="H1375" s="47"/>
      <c r="I1375" s="47"/>
      <c r="J1375" s="47"/>
      <c r="K1375" s="47"/>
      <c r="L1375" s="47"/>
      <c r="M1375" s="47"/>
    </row>
    <row r="1376" spans="1:13" s="42" customFormat="1" ht="12.75" x14ac:dyDescent="0.2">
      <c r="A1376" s="45"/>
      <c r="B1376" s="45"/>
      <c r="C1376" s="50"/>
      <c r="D1376" s="42" t="str">
        <f>IFERROR(VLOOKUP(C1376,Wedstrijdlocaties!B:E,4,FALSE),"")</f>
        <v/>
      </c>
      <c r="E1376" s="51"/>
      <c r="F1376" s="47"/>
      <c r="G1376" s="47"/>
      <c r="H1376" s="47"/>
      <c r="I1376" s="47"/>
      <c r="J1376" s="47"/>
      <c r="K1376" s="47"/>
      <c r="L1376" s="47"/>
      <c r="M1376" s="47"/>
    </row>
    <row r="1377" spans="1:13" s="42" customFormat="1" ht="12.75" x14ac:dyDescent="0.2">
      <c r="A1377" s="45"/>
      <c r="B1377" s="45"/>
      <c r="C1377" s="50"/>
      <c r="D1377" s="42" t="str">
        <f>IFERROR(VLOOKUP(C1377,Wedstrijdlocaties!B:E,4,FALSE),"")</f>
        <v/>
      </c>
      <c r="E1377" s="51"/>
      <c r="F1377" s="47"/>
      <c r="G1377" s="47"/>
      <c r="H1377" s="47"/>
      <c r="I1377" s="47"/>
      <c r="J1377" s="47"/>
      <c r="K1377" s="47"/>
      <c r="L1377" s="47"/>
      <c r="M1377" s="47"/>
    </row>
    <row r="1378" spans="1:13" s="42" customFormat="1" ht="12.75" x14ac:dyDescent="0.2">
      <c r="A1378" s="45"/>
      <c r="B1378" s="45"/>
      <c r="C1378" s="50"/>
      <c r="D1378" s="42" t="str">
        <f>IFERROR(VLOOKUP(C1378,Wedstrijdlocaties!B:E,4,FALSE),"")</f>
        <v/>
      </c>
      <c r="E1378" s="51"/>
      <c r="F1378" s="47"/>
      <c r="G1378" s="47"/>
      <c r="H1378" s="47"/>
      <c r="I1378" s="47"/>
      <c r="J1378" s="47"/>
      <c r="K1378" s="47"/>
      <c r="L1378" s="47"/>
      <c r="M1378" s="47"/>
    </row>
    <row r="1379" spans="1:13" s="42" customFormat="1" ht="12.75" x14ac:dyDescent="0.2">
      <c r="A1379" s="45"/>
      <c r="B1379" s="45"/>
      <c r="C1379" s="50"/>
      <c r="D1379" s="42" t="str">
        <f>IFERROR(VLOOKUP(C1379,Wedstrijdlocaties!B:E,4,FALSE),"")</f>
        <v/>
      </c>
      <c r="E1379" s="51"/>
      <c r="F1379" s="47"/>
      <c r="G1379" s="47"/>
      <c r="H1379" s="47"/>
      <c r="I1379" s="47"/>
      <c r="J1379" s="47"/>
      <c r="K1379" s="47"/>
      <c r="L1379" s="47"/>
      <c r="M1379" s="47"/>
    </row>
    <row r="1380" spans="1:13" s="42" customFormat="1" ht="12.75" x14ac:dyDescent="0.2">
      <c r="A1380" s="45"/>
      <c r="B1380" s="45"/>
      <c r="C1380" s="50"/>
      <c r="D1380" s="42" t="str">
        <f>IFERROR(VLOOKUP(C1380,Wedstrijdlocaties!B:E,4,FALSE),"")</f>
        <v/>
      </c>
      <c r="E1380" s="51"/>
      <c r="F1380" s="47"/>
      <c r="G1380" s="47"/>
      <c r="H1380" s="47"/>
      <c r="I1380" s="47"/>
      <c r="J1380" s="47"/>
      <c r="K1380" s="47"/>
      <c r="L1380" s="47"/>
      <c r="M1380" s="47"/>
    </row>
    <row r="1381" spans="1:13" s="42" customFormat="1" ht="12.75" x14ac:dyDescent="0.2">
      <c r="A1381" s="45"/>
      <c r="B1381" s="45"/>
      <c r="C1381" s="50"/>
      <c r="D1381" s="42" t="str">
        <f>IFERROR(VLOOKUP(C1381,Wedstrijdlocaties!B:E,4,FALSE),"")</f>
        <v/>
      </c>
      <c r="E1381" s="51"/>
      <c r="F1381" s="47"/>
      <c r="G1381" s="47"/>
      <c r="H1381" s="47"/>
      <c r="I1381" s="47"/>
      <c r="J1381" s="47"/>
      <c r="K1381" s="47"/>
      <c r="L1381" s="47"/>
      <c r="M1381" s="47"/>
    </row>
    <row r="1382" spans="1:13" s="42" customFormat="1" ht="12.75" x14ac:dyDescent="0.2">
      <c r="A1382" s="45"/>
      <c r="B1382" s="45"/>
      <c r="C1382" s="50"/>
      <c r="D1382" s="42" t="str">
        <f>IFERROR(VLOOKUP(C1382,Wedstrijdlocaties!B:E,4,FALSE),"")</f>
        <v/>
      </c>
      <c r="E1382" s="51"/>
      <c r="F1382" s="47"/>
      <c r="G1382" s="47"/>
      <c r="H1382" s="47"/>
      <c r="I1382" s="47"/>
      <c r="J1382" s="47"/>
      <c r="K1382" s="47"/>
      <c r="L1382" s="47"/>
      <c r="M1382" s="47"/>
    </row>
    <row r="1383" spans="1:13" s="42" customFormat="1" ht="12.75" x14ac:dyDescent="0.2">
      <c r="A1383" s="45"/>
      <c r="B1383" s="45"/>
      <c r="C1383" s="50"/>
      <c r="D1383" s="42" t="str">
        <f>IFERROR(VLOOKUP(C1383,Wedstrijdlocaties!B:E,4,FALSE),"")</f>
        <v/>
      </c>
      <c r="E1383" s="51"/>
      <c r="F1383" s="47"/>
      <c r="G1383" s="47"/>
      <c r="H1383" s="47"/>
      <c r="I1383" s="47"/>
      <c r="J1383" s="47"/>
      <c r="K1383" s="47"/>
      <c r="L1383" s="47"/>
      <c r="M1383" s="47"/>
    </row>
    <row r="1384" spans="1:13" s="42" customFormat="1" ht="12.75" x14ac:dyDescent="0.2">
      <c r="A1384" s="45"/>
      <c r="B1384" s="45"/>
      <c r="C1384" s="50"/>
      <c r="D1384" s="42" t="str">
        <f>IFERROR(VLOOKUP(C1384,Wedstrijdlocaties!B:E,4,FALSE),"")</f>
        <v/>
      </c>
      <c r="E1384" s="51"/>
      <c r="F1384" s="47"/>
      <c r="G1384" s="47"/>
      <c r="H1384" s="47"/>
      <c r="I1384" s="47"/>
      <c r="J1384" s="47"/>
      <c r="K1384" s="47"/>
      <c r="L1384" s="47"/>
      <c r="M1384" s="47"/>
    </row>
    <row r="1385" spans="1:13" s="42" customFormat="1" ht="12.75" x14ac:dyDescent="0.2">
      <c r="A1385" s="45"/>
      <c r="B1385" s="45"/>
      <c r="C1385" s="50"/>
      <c r="D1385" s="42" t="str">
        <f>IFERROR(VLOOKUP(C1385,Wedstrijdlocaties!B:E,4,FALSE),"")</f>
        <v/>
      </c>
      <c r="E1385" s="51"/>
      <c r="F1385" s="47"/>
      <c r="G1385" s="47"/>
      <c r="H1385" s="47"/>
      <c r="I1385" s="47"/>
      <c r="J1385" s="47"/>
      <c r="K1385" s="47"/>
      <c r="L1385" s="47"/>
      <c r="M1385" s="47"/>
    </row>
    <row r="1386" spans="1:13" s="42" customFormat="1" ht="12.75" x14ac:dyDescent="0.2">
      <c r="A1386" s="45"/>
      <c r="B1386" s="45"/>
      <c r="C1386" s="50"/>
      <c r="D1386" s="42" t="str">
        <f>IFERROR(VLOOKUP(C1386,Wedstrijdlocaties!B:E,4,FALSE),"")</f>
        <v/>
      </c>
      <c r="E1386" s="51"/>
      <c r="F1386" s="47"/>
      <c r="G1386" s="47"/>
      <c r="H1386" s="47"/>
      <c r="I1386" s="47"/>
      <c r="J1386" s="47"/>
      <c r="K1386" s="47"/>
      <c r="L1386" s="47"/>
      <c r="M1386" s="47"/>
    </row>
    <row r="1387" spans="1:13" s="42" customFormat="1" ht="12.75" x14ac:dyDescent="0.2">
      <c r="A1387" s="45"/>
      <c r="B1387" s="45"/>
      <c r="C1387" s="50"/>
      <c r="D1387" s="42" t="str">
        <f>IFERROR(VLOOKUP(C1387,Wedstrijdlocaties!B:E,4,FALSE),"")</f>
        <v/>
      </c>
      <c r="E1387" s="51"/>
      <c r="F1387" s="47"/>
      <c r="G1387" s="47"/>
      <c r="H1387" s="47"/>
      <c r="I1387" s="47"/>
      <c r="J1387" s="47"/>
      <c r="K1387" s="47"/>
      <c r="L1387" s="47"/>
      <c r="M1387" s="47"/>
    </row>
    <row r="1388" spans="1:13" s="42" customFormat="1" ht="12.75" x14ac:dyDescent="0.2">
      <c r="A1388" s="45"/>
      <c r="B1388" s="45"/>
      <c r="C1388" s="50"/>
      <c r="D1388" s="42" t="str">
        <f>IFERROR(VLOOKUP(C1388,Wedstrijdlocaties!B:E,4,FALSE),"")</f>
        <v/>
      </c>
      <c r="E1388" s="51"/>
      <c r="F1388" s="47"/>
      <c r="G1388" s="47"/>
      <c r="H1388" s="47"/>
      <c r="I1388" s="47"/>
      <c r="J1388" s="47"/>
      <c r="K1388" s="47"/>
      <c r="L1388" s="47"/>
      <c r="M1388" s="47"/>
    </row>
    <row r="1389" spans="1:13" s="42" customFormat="1" ht="12.75" x14ac:dyDescent="0.2">
      <c r="A1389" s="45"/>
      <c r="B1389" s="45"/>
      <c r="C1389" s="50"/>
      <c r="D1389" s="42" t="str">
        <f>IFERROR(VLOOKUP(C1389,Wedstrijdlocaties!B:E,4,FALSE),"")</f>
        <v/>
      </c>
      <c r="E1389" s="51"/>
      <c r="F1389" s="47"/>
      <c r="G1389" s="47"/>
      <c r="H1389" s="47"/>
      <c r="I1389" s="47"/>
      <c r="J1389" s="47"/>
      <c r="K1389" s="47"/>
      <c r="L1389" s="47"/>
      <c r="M1389" s="47"/>
    </row>
    <row r="1390" spans="1:13" s="42" customFormat="1" ht="12.75" x14ac:dyDescent="0.2">
      <c r="A1390" s="45"/>
      <c r="B1390" s="45"/>
      <c r="C1390" s="50"/>
      <c r="D1390" s="42" t="str">
        <f>IFERROR(VLOOKUP(C1390,Wedstrijdlocaties!B:E,4,FALSE),"")</f>
        <v/>
      </c>
      <c r="E1390" s="51"/>
      <c r="F1390" s="47"/>
      <c r="G1390" s="47"/>
      <c r="H1390" s="47"/>
      <c r="I1390" s="47"/>
      <c r="J1390" s="47"/>
      <c r="K1390" s="47"/>
      <c r="L1390" s="47"/>
      <c r="M1390" s="47"/>
    </row>
    <row r="1391" spans="1:13" s="42" customFormat="1" ht="12.75" x14ac:dyDescent="0.2">
      <c r="A1391" s="45"/>
      <c r="B1391" s="45"/>
      <c r="C1391" s="50"/>
      <c r="D1391" s="42" t="str">
        <f>IFERROR(VLOOKUP(C1391,Wedstrijdlocaties!B:E,4,FALSE),"")</f>
        <v/>
      </c>
      <c r="E1391" s="51"/>
      <c r="F1391" s="47"/>
      <c r="G1391" s="47"/>
      <c r="H1391" s="47"/>
      <c r="I1391" s="47"/>
      <c r="J1391" s="47"/>
      <c r="K1391" s="47"/>
      <c r="L1391" s="47"/>
      <c r="M1391" s="47"/>
    </row>
    <row r="1392" spans="1:13" s="42" customFormat="1" ht="12.75" x14ac:dyDescent="0.2">
      <c r="A1392" s="45"/>
      <c r="B1392" s="45"/>
      <c r="C1392" s="50"/>
      <c r="D1392" s="42" t="str">
        <f>IFERROR(VLOOKUP(C1392,Wedstrijdlocaties!B:E,4,FALSE),"")</f>
        <v/>
      </c>
      <c r="E1392" s="51"/>
      <c r="F1392" s="47"/>
      <c r="G1392" s="47"/>
      <c r="H1392" s="47"/>
      <c r="I1392" s="47"/>
      <c r="J1392" s="47"/>
      <c r="K1392" s="47"/>
      <c r="L1392" s="47"/>
      <c r="M1392" s="47"/>
    </row>
    <row r="1393" spans="1:13" s="42" customFormat="1" ht="12.75" x14ac:dyDescent="0.2">
      <c r="A1393" s="45"/>
      <c r="B1393" s="45"/>
      <c r="C1393" s="50"/>
      <c r="D1393" s="42" t="str">
        <f>IFERROR(VLOOKUP(C1393,Wedstrijdlocaties!B:E,4,FALSE),"")</f>
        <v/>
      </c>
      <c r="E1393" s="51"/>
      <c r="F1393" s="47"/>
      <c r="G1393" s="47"/>
      <c r="H1393" s="47"/>
      <c r="I1393" s="47"/>
      <c r="J1393" s="47"/>
      <c r="K1393" s="47"/>
      <c r="L1393" s="47"/>
      <c r="M1393" s="47"/>
    </row>
    <row r="1394" spans="1:13" s="42" customFormat="1" ht="12.75" x14ac:dyDescent="0.2">
      <c r="A1394" s="45"/>
      <c r="B1394" s="45"/>
      <c r="C1394" s="50"/>
      <c r="D1394" s="42" t="str">
        <f>IFERROR(VLOOKUP(C1394,Wedstrijdlocaties!B:E,4,FALSE),"")</f>
        <v/>
      </c>
      <c r="E1394" s="51"/>
      <c r="F1394" s="47"/>
      <c r="G1394" s="47"/>
      <c r="H1394" s="47"/>
      <c r="I1394" s="47"/>
      <c r="J1394" s="47"/>
      <c r="K1394" s="47"/>
      <c r="L1394" s="47"/>
      <c r="M1394" s="47"/>
    </row>
    <row r="1395" spans="1:13" s="42" customFormat="1" ht="12.75" x14ac:dyDescent="0.2">
      <c r="A1395" s="45"/>
      <c r="B1395" s="45"/>
      <c r="C1395" s="50"/>
      <c r="D1395" s="42" t="str">
        <f>IFERROR(VLOOKUP(C1395,Wedstrijdlocaties!B:E,4,FALSE),"")</f>
        <v/>
      </c>
      <c r="E1395" s="51"/>
      <c r="F1395" s="47"/>
      <c r="G1395" s="47"/>
      <c r="H1395" s="47"/>
      <c r="I1395" s="47"/>
      <c r="J1395" s="47"/>
      <c r="K1395" s="47"/>
      <c r="L1395" s="47"/>
      <c r="M1395" s="47"/>
    </row>
    <row r="1396" spans="1:13" s="42" customFormat="1" ht="12.75" x14ac:dyDescent="0.2">
      <c r="A1396" s="45"/>
      <c r="B1396" s="45"/>
      <c r="C1396" s="50"/>
      <c r="D1396" s="42" t="str">
        <f>IFERROR(VLOOKUP(C1396,Wedstrijdlocaties!B:E,4,FALSE),"")</f>
        <v/>
      </c>
      <c r="E1396" s="51"/>
      <c r="F1396" s="47"/>
      <c r="G1396" s="47"/>
      <c r="H1396" s="47"/>
      <c r="I1396" s="47"/>
      <c r="J1396" s="47"/>
      <c r="K1396" s="47"/>
      <c r="L1396" s="47"/>
      <c r="M1396" s="47"/>
    </row>
    <row r="1397" spans="1:13" s="42" customFormat="1" ht="12.75" x14ac:dyDescent="0.2">
      <c r="A1397" s="45"/>
      <c r="B1397" s="45"/>
      <c r="C1397" s="50"/>
      <c r="D1397" s="42" t="str">
        <f>IFERROR(VLOOKUP(C1397,Wedstrijdlocaties!B:E,4,FALSE),"")</f>
        <v/>
      </c>
      <c r="E1397" s="51"/>
      <c r="F1397" s="47"/>
      <c r="G1397" s="47"/>
      <c r="H1397" s="47"/>
      <c r="I1397" s="47"/>
      <c r="J1397" s="47"/>
      <c r="K1397" s="47"/>
      <c r="L1397" s="47"/>
      <c r="M1397" s="47"/>
    </row>
    <row r="1398" spans="1:13" s="42" customFormat="1" ht="12.75" x14ac:dyDescent="0.2">
      <c r="A1398" s="45"/>
      <c r="B1398" s="45"/>
      <c r="C1398" s="50"/>
      <c r="D1398" s="42" t="str">
        <f>IFERROR(VLOOKUP(C1398,Wedstrijdlocaties!B:E,4,FALSE),"")</f>
        <v/>
      </c>
      <c r="E1398" s="51"/>
      <c r="F1398" s="47"/>
      <c r="G1398" s="47"/>
      <c r="H1398" s="47"/>
      <c r="I1398" s="47"/>
      <c r="J1398" s="47"/>
      <c r="K1398" s="47"/>
      <c r="L1398" s="47"/>
      <c r="M1398" s="47"/>
    </row>
    <row r="1399" spans="1:13" s="42" customFormat="1" ht="12.75" x14ac:dyDescent="0.2">
      <c r="A1399" s="45"/>
      <c r="B1399" s="45"/>
      <c r="C1399" s="50"/>
      <c r="D1399" s="42" t="str">
        <f>IFERROR(VLOOKUP(C1399,Wedstrijdlocaties!B:E,4,FALSE),"")</f>
        <v/>
      </c>
      <c r="E1399" s="51"/>
      <c r="F1399" s="47"/>
      <c r="G1399" s="47"/>
      <c r="H1399" s="47"/>
      <c r="I1399" s="47"/>
      <c r="J1399" s="47"/>
      <c r="K1399" s="47"/>
      <c r="L1399" s="47"/>
      <c r="M1399" s="47"/>
    </row>
    <row r="1400" spans="1:13" s="42" customFormat="1" ht="12.75" x14ac:dyDescent="0.2">
      <c r="A1400" s="45"/>
      <c r="B1400" s="45"/>
      <c r="C1400" s="50"/>
      <c r="D1400" s="42" t="str">
        <f>IFERROR(VLOOKUP(C1400,Wedstrijdlocaties!B:E,4,FALSE),"")</f>
        <v/>
      </c>
      <c r="E1400" s="51"/>
      <c r="F1400" s="47"/>
      <c r="G1400" s="47"/>
      <c r="H1400" s="47"/>
      <c r="I1400" s="47"/>
      <c r="J1400" s="47"/>
      <c r="K1400" s="47"/>
      <c r="L1400" s="47"/>
      <c r="M1400" s="47"/>
    </row>
    <row r="1401" spans="1:13" s="42" customFormat="1" ht="12.75" x14ac:dyDescent="0.2">
      <c r="A1401" s="45"/>
      <c r="B1401" s="45"/>
      <c r="C1401" s="50"/>
      <c r="D1401" s="42" t="str">
        <f>IFERROR(VLOOKUP(C1401,Wedstrijdlocaties!B:E,4,FALSE),"")</f>
        <v/>
      </c>
      <c r="E1401" s="51"/>
      <c r="F1401" s="47"/>
      <c r="G1401" s="47"/>
      <c r="H1401" s="47"/>
      <c r="I1401" s="47"/>
      <c r="J1401" s="47"/>
      <c r="K1401" s="47"/>
      <c r="L1401" s="47"/>
      <c r="M1401" s="47"/>
    </row>
    <row r="1402" spans="1:13" s="42" customFormat="1" ht="12.75" x14ac:dyDescent="0.2">
      <c r="A1402" s="45"/>
      <c r="B1402" s="45"/>
      <c r="C1402" s="50"/>
      <c r="D1402" s="42" t="str">
        <f>IFERROR(VLOOKUP(C1402,Wedstrijdlocaties!B:E,4,FALSE),"")</f>
        <v/>
      </c>
      <c r="E1402" s="51"/>
      <c r="F1402" s="47"/>
      <c r="G1402" s="47"/>
      <c r="H1402" s="47"/>
      <c r="I1402" s="47"/>
      <c r="J1402" s="47"/>
      <c r="K1402" s="47"/>
      <c r="L1402" s="47"/>
      <c r="M1402" s="47"/>
    </row>
    <row r="1403" spans="1:13" s="42" customFormat="1" ht="12.75" x14ac:dyDescent="0.2">
      <c r="A1403" s="45"/>
      <c r="B1403" s="45"/>
      <c r="C1403" s="50"/>
      <c r="D1403" s="42" t="str">
        <f>IFERROR(VLOOKUP(C1403,Wedstrijdlocaties!B:E,4,FALSE),"")</f>
        <v/>
      </c>
      <c r="E1403" s="51"/>
      <c r="F1403" s="47"/>
      <c r="G1403" s="47"/>
      <c r="H1403" s="47"/>
      <c r="I1403" s="47"/>
      <c r="J1403" s="47"/>
      <c r="K1403" s="47"/>
      <c r="L1403" s="47"/>
      <c r="M1403" s="47"/>
    </row>
    <row r="1404" spans="1:13" s="42" customFormat="1" ht="12.75" x14ac:dyDescent="0.2">
      <c r="A1404" s="45"/>
      <c r="B1404" s="45"/>
      <c r="C1404" s="50"/>
      <c r="D1404" s="42" t="str">
        <f>IFERROR(VLOOKUP(C1404,Wedstrijdlocaties!B:E,4,FALSE),"")</f>
        <v/>
      </c>
      <c r="E1404" s="51"/>
      <c r="F1404" s="47"/>
      <c r="G1404" s="47"/>
      <c r="H1404" s="47"/>
      <c r="I1404" s="47"/>
      <c r="J1404" s="47"/>
      <c r="K1404" s="47"/>
      <c r="L1404" s="47"/>
      <c r="M1404" s="47"/>
    </row>
    <row r="1405" spans="1:13" s="42" customFormat="1" ht="12.75" x14ac:dyDescent="0.2">
      <c r="A1405" s="45"/>
      <c r="B1405" s="45"/>
      <c r="C1405" s="50"/>
      <c r="D1405" s="42" t="str">
        <f>IFERROR(VLOOKUP(C1405,Wedstrijdlocaties!B:E,4,FALSE),"")</f>
        <v/>
      </c>
      <c r="E1405" s="51"/>
      <c r="F1405" s="47"/>
      <c r="G1405" s="47"/>
      <c r="H1405" s="47"/>
      <c r="I1405" s="47"/>
      <c r="J1405" s="47"/>
      <c r="K1405" s="47"/>
      <c r="L1405" s="47"/>
      <c r="M1405" s="47"/>
    </row>
    <row r="1406" spans="1:13" s="42" customFormat="1" ht="12.75" x14ac:dyDescent="0.2">
      <c r="A1406" s="45"/>
      <c r="B1406" s="45"/>
      <c r="C1406" s="50"/>
      <c r="D1406" s="42" t="str">
        <f>IFERROR(VLOOKUP(C1406,Wedstrijdlocaties!B:E,4,FALSE),"")</f>
        <v/>
      </c>
      <c r="E1406" s="51"/>
      <c r="F1406" s="47"/>
      <c r="G1406" s="47"/>
      <c r="H1406" s="47"/>
      <c r="I1406" s="47"/>
      <c r="J1406" s="47"/>
      <c r="K1406" s="47"/>
      <c r="L1406" s="47"/>
      <c r="M1406" s="47"/>
    </row>
    <row r="1407" spans="1:13" s="42" customFormat="1" ht="12.75" x14ac:dyDescent="0.2">
      <c r="A1407" s="45"/>
      <c r="B1407" s="45"/>
      <c r="C1407" s="50"/>
      <c r="D1407" s="42" t="str">
        <f>IFERROR(VLOOKUP(C1407,Wedstrijdlocaties!B:E,4,FALSE),"")</f>
        <v/>
      </c>
      <c r="E1407" s="51"/>
      <c r="F1407" s="47"/>
      <c r="G1407" s="47"/>
      <c r="H1407" s="47"/>
      <c r="I1407" s="47"/>
      <c r="J1407" s="47"/>
      <c r="K1407" s="47"/>
      <c r="L1407" s="47"/>
      <c r="M1407" s="47"/>
    </row>
    <row r="1408" spans="1:13" s="42" customFormat="1" ht="12.75" x14ac:dyDescent="0.2">
      <c r="A1408" s="45"/>
      <c r="B1408" s="45"/>
      <c r="C1408" s="50"/>
      <c r="D1408" s="42" t="str">
        <f>IFERROR(VLOOKUP(C1408,Wedstrijdlocaties!B:E,4,FALSE),"")</f>
        <v/>
      </c>
      <c r="E1408" s="51"/>
      <c r="F1408" s="47"/>
      <c r="G1408" s="47"/>
      <c r="H1408" s="47"/>
      <c r="I1408" s="47"/>
      <c r="J1408" s="47"/>
      <c r="K1408" s="47"/>
      <c r="L1408" s="47"/>
      <c r="M1408" s="47"/>
    </row>
    <row r="1409" spans="1:13" s="42" customFormat="1" ht="12.75" x14ac:dyDescent="0.2">
      <c r="A1409" s="45"/>
      <c r="B1409" s="45"/>
      <c r="C1409" s="50"/>
      <c r="D1409" s="42" t="str">
        <f>IFERROR(VLOOKUP(C1409,Wedstrijdlocaties!B:E,4,FALSE),"")</f>
        <v/>
      </c>
      <c r="E1409" s="51"/>
      <c r="F1409" s="47"/>
      <c r="G1409" s="47"/>
      <c r="H1409" s="47"/>
      <c r="I1409" s="47"/>
      <c r="J1409" s="47"/>
      <c r="K1409" s="47"/>
      <c r="L1409" s="47"/>
      <c r="M1409" s="47"/>
    </row>
    <row r="1410" spans="1:13" s="42" customFormat="1" ht="12.75" x14ac:dyDescent="0.2">
      <c r="A1410" s="45"/>
      <c r="B1410" s="45"/>
      <c r="C1410" s="50"/>
      <c r="D1410" s="42" t="str">
        <f>IFERROR(VLOOKUP(C1410,Wedstrijdlocaties!B:E,4,FALSE),"")</f>
        <v/>
      </c>
      <c r="E1410" s="51"/>
      <c r="F1410" s="47"/>
      <c r="G1410" s="47"/>
      <c r="H1410" s="47"/>
      <c r="I1410" s="47"/>
      <c r="J1410" s="47"/>
      <c r="K1410" s="47"/>
      <c r="L1410" s="47"/>
      <c r="M1410" s="47"/>
    </row>
    <row r="1411" spans="1:13" s="42" customFormat="1" ht="12.75" x14ac:dyDescent="0.2">
      <c r="A1411" s="45"/>
      <c r="B1411" s="45"/>
      <c r="C1411" s="50"/>
      <c r="D1411" s="42" t="str">
        <f>IFERROR(VLOOKUP(C1411,Wedstrijdlocaties!B:E,4,FALSE),"")</f>
        <v/>
      </c>
      <c r="E1411" s="51"/>
      <c r="F1411" s="47"/>
      <c r="G1411" s="47"/>
      <c r="H1411" s="47"/>
      <c r="I1411" s="47"/>
      <c r="J1411" s="47"/>
      <c r="K1411" s="47"/>
      <c r="L1411" s="47"/>
      <c r="M1411" s="47"/>
    </row>
    <row r="1412" spans="1:13" s="42" customFormat="1" ht="12.75" x14ac:dyDescent="0.2">
      <c r="A1412" s="45"/>
      <c r="B1412" s="45"/>
      <c r="C1412" s="50"/>
      <c r="D1412" s="42" t="str">
        <f>IFERROR(VLOOKUP(C1412,Wedstrijdlocaties!B:E,4,FALSE),"")</f>
        <v/>
      </c>
      <c r="E1412" s="51"/>
      <c r="F1412" s="47"/>
      <c r="G1412" s="47"/>
      <c r="H1412" s="47"/>
      <c r="I1412" s="47"/>
      <c r="J1412" s="47"/>
      <c r="K1412" s="47"/>
      <c r="L1412" s="47"/>
      <c r="M1412" s="47"/>
    </row>
    <row r="1413" spans="1:13" s="42" customFormat="1" ht="12.75" x14ac:dyDescent="0.2">
      <c r="A1413" s="45"/>
      <c r="B1413" s="45"/>
      <c r="C1413" s="50"/>
      <c r="D1413" s="42" t="str">
        <f>IFERROR(VLOOKUP(C1413,Wedstrijdlocaties!B:E,4,FALSE),"")</f>
        <v/>
      </c>
      <c r="E1413" s="51"/>
      <c r="F1413" s="47"/>
      <c r="G1413" s="47"/>
      <c r="H1413" s="47"/>
      <c r="I1413" s="47"/>
      <c r="J1413" s="47"/>
      <c r="K1413" s="47"/>
      <c r="L1413" s="47"/>
      <c r="M1413" s="47"/>
    </row>
    <row r="1414" spans="1:13" s="42" customFormat="1" ht="12.75" x14ac:dyDescent="0.2">
      <c r="A1414" s="45"/>
      <c r="B1414" s="45"/>
      <c r="C1414" s="50"/>
      <c r="D1414" s="42" t="str">
        <f>IFERROR(VLOOKUP(C1414,Wedstrijdlocaties!B:E,4,FALSE),"")</f>
        <v/>
      </c>
      <c r="E1414" s="51"/>
      <c r="F1414" s="47"/>
      <c r="G1414" s="47"/>
      <c r="H1414" s="47"/>
      <c r="I1414" s="47"/>
      <c r="J1414" s="47"/>
      <c r="K1414" s="47"/>
      <c r="L1414" s="47"/>
      <c r="M1414" s="47"/>
    </row>
    <row r="1415" spans="1:13" s="42" customFormat="1" ht="12.75" x14ac:dyDescent="0.2">
      <c r="A1415" s="45"/>
      <c r="B1415" s="45"/>
      <c r="C1415" s="50"/>
      <c r="D1415" s="42" t="str">
        <f>IFERROR(VLOOKUP(C1415,Wedstrijdlocaties!B:E,4,FALSE),"")</f>
        <v/>
      </c>
      <c r="E1415" s="51"/>
      <c r="F1415" s="47"/>
      <c r="G1415" s="47"/>
      <c r="H1415" s="47"/>
      <c r="I1415" s="47"/>
      <c r="J1415" s="47"/>
      <c r="K1415" s="47"/>
      <c r="L1415" s="47"/>
      <c r="M1415" s="47"/>
    </row>
    <row r="1416" spans="1:13" s="42" customFormat="1" ht="12.75" x14ac:dyDescent="0.2">
      <c r="A1416" s="45"/>
      <c r="B1416" s="45"/>
      <c r="C1416" s="50"/>
      <c r="D1416" s="42" t="str">
        <f>IFERROR(VLOOKUP(C1416,Wedstrijdlocaties!B:E,4,FALSE),"")</f>
        <v/>
      </c>
      <c r="E1416" s="51"/>
      <c r="F1416" s="47"/>
      <c r="G1416" s="47"/>
      <c r="H1416" s="47"/>
      <c r="I1416" s="47"/>
      <c r="J1416" s="47"/>
      <c r="K1416" s="47"/>
      <c r="L1416" s="47"/>
      <c r="M1416" s="47"/>
    </row>
    <row r="1417" spans="1:13" s="42" customFormat="1" ht="12.75" x14ac:dyDescent="0.2">
      <c r="A1417" s="45"/>
      <c r="B1417" s="45"/>
      <c r="C1417" s="50"/>
      <c r="D1417" s="42" t="str">
        <f>IFERROR(VLOOKUP(C1417,Wedstrijdlocaties!B:E,4,FALSE),"")</f>
        <v/>
      </c>
      <c r="E1417" s="51"/>
      <c r="F1417" s="47"/>
      <c r="G1417" s="47"/>
      <c r="H1417" s="47"/>
      <c r="I1417" s="47"/>
      <c r="J1417" s="47"/>
      <c r="K1417" s="47"/>
      <c r="L1417" s="47"/>
      <c r="M1417" s="47"/>
    </row>
    <row r="1418" spans="1:13" s="42" customFormat="1" ht="12.75" x14ac:dyDescent="0.2">
      <c r="A1418" s="45"/>
      <c r="B1418" s="45"/>
      <c r="C1418" s="50"/>
      <c r="D1418" s="42" t="str">
        <f>IFERROR(VLOOKUP(C1418,Wedstrijdlocaties!B:E,4,FALSE),"")</f>
        <v/>
      </c>
      <c r="E1418" s="51"/>
      <c r="F1418" s="47"/>
      <c r="G1418" s="47"/>
      <c r="H1418" s="47"/>
      <c r="I1418" s="47"/>
      <c r="J1418" s="47"/>
      <c r="K1418" s="47"/>
      <c r="L1418" s="47"/>
      <c r="M1418" s="47"/>
    </row>
    <row r="1419" spans="1:13" s="42" customFormat="1" ht="12.75" x14ac:dyDescent="0.2">
      <c r="A1419" s="45"/>
      <c r="B1419" s="45"/>
      <c r="C1419" s="50"/>
      <c r="D1419" s="42" t="str">
        <f>IFERROR(VLOOKUP(C1419,Wedstrijdlocaties!B:E,4,FALSE),"")</f>
        <v/>
      </c>
      <c r="E1419" s="51"/>
      <c r="F1419" s="47"/>
      <c r="G1419" s="47"/>
      <c r="H1419" s="47"/>
      <c r="I1419" s="47"/>
      <c r="J1419" s="47"/>
      <c r="K1419" s="47"/>
      <c r="L1419" s="47"/>
      <c r="M1419" s="47"/>
    </row>
    <row r="1420" spans="1:13" s="42" customFormat="1" ht="12.75" x14ac:dyDescent="0.2">
      <c r="A1420" s="45"/>
      <c r="B1420" s="45"/>
      <c r="C1420" s="50"/>
      <c r="D1420" s="42" t="str">
        <f>IFERROR(VLOOKUP(C1420,Wedstrijdlocaties!B:E,4,FALSE),"")</f>
        <v/>
      </c>
      <c r="E1420" s="51"/>
      <c r="F1420" s="47"/>
      <c r="G1420" s="47"/>
      <c r="H1420" s="47"/>
      <c r="I1420" s="47"/>
      <c r="J1420" s="47"/>
      <c r="K1420" s="47"/>
      <c r="L1420" s="47"/>
      <c r="M1420" s="47"/>
    </row>
    <row r="1421" spans="1:13" s="42" customFormat="1" ht="12.75" x14ac:dyDescent="0.2">
      <c r="A1421" s="45"/>
      <c r="B1421" s="45"/>
      <c r="C1421" s="50"/>
      <c r="D1421" s="42" t="str">
        <f>IFERROR(VLOOKUP(C1421,Wedstrijdlocaties!B:E,4,FALSE),"")</f>
        <v/>
      </c>
      <c r="E1421" s="51"/>
      <c r="F1421" s="47"/>
      <c r="G1421" s="47"/>
      <c r="H1421" s="47"/>
      <c r="I1421" s="47"/>
      <c r="J1421" s="47"/>
      <c r="K1421" s="47"/>
      <c r="L1421" s="47"/>
      <c r="M1421" s="47"/>
    </row>
    <row r="1422" spans="1:13" s="42" customFormat="1" ht="12.75" x14ac:dyDescent="0.2">
      <c r="A1422" s="45"/>
      <c r="B1422" s="45"/>
      <c r="C1422" s="50"/>
      <c r="D1422" s="42" t="str">
        <f>IFERROR(VLOOKUP(C1422,Wedstrijdlocaties!B:E,4,FALSE),"")</f>
        <v/>
      </c>
      <c r="E1422" s="51"/>
      <c r="F1422" s="47"/>
      <c r="G1422" s="47"/>
      <c r="H1422" s="47"/>
      <c r="I1422" s="47"/>
      <c r="J1422" s="47"/>
      <c r="K1422" s="47"/>
      <c r="L1422" s="47"/>
      <c r="M1422" s="47"/>
    </row>
    <row r="1423" spans="1:13" s="42" customFormat="1" ht="12.75" x14ac:dyDescent="0.2">
      <c r="A1423" s="45"/>
      <c r="B1423" s="45"/>
      <c r="C1423" s="50"/>
      <c r="D1423" s="42" t="str">
        <f>IFERROR(VLOOKUP(C1423,Wedstrijdlocaties!B:E,4,FALSE),"")</f>
        <v/>
      </c>
      <c r="E1423" s="51"/>
      <c r="F1423" s="47"/>
      <c r="G1423" s="47"/>
      <c r="H1423" s="47"/>
      <c r="I1423" s="47"/>
      <c r="J1423" s="47"/>
      <c r="K1423" s="47"/>
      <c r="L1423" s="47"/>
      <c r="M1423" s="47"/>
    </row>
    <row r="1424" spans="1:13" s="42" customFormat="1" ht="12.75" x14ac:dyDescent="0.2">
      <c r="A1424" s="45"/>
      <c r="B1424" s="45"/>
      <c r="C1424" s="50"/>
      <c r="D1424" s="42" t="str">
        <f>IFERROR(VLOOKUP(C1424,Wedstrijdlocaties!B:E,4,FALSE),"")</f>
        <v/>
      </c>
      <c r="E1424" s="51"/>
      <c r="F1424" s="47"/>
      <c r="G1424" s="47"/>
      <c r="H1424" s="47"/>
      <c r="I1424" s="47"/>
      <c r="J1424" s="47"/>
      <c r="K1424" s="47"/>
      <c r="L1424" s="47"/>
      <c r="M1424" s="47"/>
    </row>
    <row r="1425" spans="1:13" s="42" customFormat="1" ht="12.75" x14ac:dyDescent="0.2">
      <c r="A1425" s="45"/>
      <c r="B1425" s="45"/>
      <c r="C1425" s="50"/>
      <c r="D1425" s="42" t="str">
        <f>IFERROR(VLOOKUP(C1425,Wedstrijdlocaties!B:E,4,FALSE),"")</f>
        <v/>
      </c>
      <c r="E1425" s="51"/>
      <c r="F1425" s="47"/>
      <c r="G1425" s="47"/>
      <c r="H1425" s="47"/>
      <c r="I1425" s="47"/>
      <c r="J1425" s="47"/>
      <c r="K1425" s="47"/>
      <c r="L1425" s="47"/>
      <c r="M1425" s="47"/>
    </row>
    <row r="1426" spans="1:13" s="42" customFormat="1" ht="12.75" x14ac:dyDescent="0.2">
      <c r="A1426" s="45"/>
      <c r="B1426" s="45"/>
      <c r="C1426" s="50"/>
      <c r="D1426" s="42" t="str">
        <f>IFERROR(VLOOKUP(C1426,Wedstrijdlocaties!B:E,4,FALSE),"")</f>
        <v/>
      </c>
      <c r="E1426" s="51"/>
      <c r="F1426" s="47"/>
      <c r="G1426" s="47"/>
      <c r="H1426" s="47"/>
      <c r="I1426" s="47"/>
      <c r="J1426" s="47"/>
      <c r="K1426" s="47"/>
      <c r="L1426" s="47"/>
      <c r="M1426" s="47"/>
    </row>
    <row r="1427" spans="1:13" s="42" customFormat="1" ht="12.75" x14ac:dyDescent="0.2">
      <c r="A1427" s="45"/>
      <c r="B1427" s="45"/>
      <c r="C1427" s="50"/>
      <c r="D1427" s="42" t="str">
        <f>IFERROR(VLOOKUP(C1427,Wedstrijdlocaties!B:E,4,FALSE),"")</f>
        <v/>
      </c>
      <c r="E1427" s="51"/>
      <c r="F1427" s="47"/>
      <c r="G1427" s="47"/>
      <c r="H1427" s="47"/>
      <c r="I1427" s="47"/>
      <c r="J1427" s="47"/>
      <c r="K1427" s="47"/>
      <c r="L1427" s="47"/>
      <c r="M1427" s="47"/>
    </row>
    <row r="1428" spans="1:13" s="42" customFormat="1" ht="12.75" x14ac:dyDescent="0.2">
      <c r="A1428" s="45"/>
      <c r="B1428" s="45"/>
      <c r="C1428" s="50"/>
      <c r="D1428" s="42" t="str">
        <f>IFERROR(VLOOKUP(C1428,Wedstrijdlocaties!B:E,4,FALSE),"")</f>
        <v/>
      </c>
      <c r="E1428" s="51"/>
      <c r="F1428" s="47"/>
      <c r="G1428" s="47"/>
      <c r="H1428" s="47"/>
      <c r="I1428" s="47"/>
      <c r="J1428" s="47"/>
      <c r="K1428" s="47"/>
      <c r="L1428" s="47"/>
      <c r="M1428" s="47"/>
    </row>
    <row r="1429" spans="1:13" s="42" customFormat="1" ht="12.75" x14ac:dyDescent="0.2">
      <c r="A1429" s="45"/>
      <c r="B1429" s="45"/>
      <c r="C1429" s="50"/>
      <c r="D1429" s="42" t="str">
        <f>IFERROR(VLOOKUP(C1429,Wedstrijdlocaties!B:E,4,FALSE),"")</f>
        <v/>
      </c>
      <c r="E1429" s="51"/>
      <c r="F1429" s="47"/>
      <c r="G1429" s="47"/>
      <c r="H1429" s="47"/>
      <c r="I1429" s="47"/>
      <c r="J1429" s="47"/>
      <c r="K1429" s="47"/>
      <c r="L1429" s="47"/>
      <c r="M1429" s="47"/>
    </row>
    <row r="1430" spans="1:13" s="42" customFormat="1" ht="12.75" x14ac:dyDescent="0.2">
      <c r="A1430" s="45"/>
      <c r="B1430" s="45"/>
      <c r="C1430" s="50"/>
      <c r="D1430" s="42" t="str">
        <f>IFERROR(VLOOKUP(C1430,Wedstrijdlocaties!B:E,4,FALSE),"")</f>
        <v/>
      </c>
      <c r="E1430" s="51"/>
      <c r="F1430" s="47"/>
      <c r="G1430" s="47"/>
      <c r="H1430" s="47"/>
      <c r="I1430" s="47"/>
      <c r="J1430" s="47"/>
      <c r="K1430" s="47"/>
      <c r="L1430" s="47"/>
      <c r="M1430" s="47"/>
    </row>
    <row r="1431" spans="1:13" s="42" customFormat="1" ht="12.75" x14ac:dyDescent="0.2">
      <c r="A1431" s="45"/>
      <c r="B1431" s="45"/>
      <c r="C1431" s="50"/>
      <c r="D1431" s="42" t="str">
        <f>IFERROR(VLOOKUP(C1431,Wedstrijdlocaties!B:E,4,FALSE),"")</f>
        <v/>
      </c>
      <c r="E1431" s="51"/>
      <c r="F1431" s="47"/>
      <c r="G1431" s="47"/>
      <c r="H1431" s="47"/>
      <c r="I1431" s="47"/>
      <c r="J1431" s="47"/>
      <c r="K1431" s="47"/>
      <c r="L1431" s="47"/>
      <c r="M1431" s="47"/>
    </row>
    <row r="1432" spans="1:13" s="42" customFormat="1" ht="12.75" x14ac:dyDescent="0.2">
      <c r="A1432" s="45"/>
      <c r="B1432" s="45"/>
      <c r="C1432" s="50"/>
      <c r="D1432" s="42" t="str">
        <f>IFERROR(VLOOKUP(C1432,Wedstrijdlocaties!B:E,4,FALSE),"")</f>
        <v/>
      </c>
      <c r="E1432" s="51"/>
      <c r="F1432" s="47"/>
      <c r="G1432" s="47"/>
      <c r="H1432" s="47"/>
      <c r="I1432" s="47"/>
      <c r="J1432" s="47"/>
      <c r="K1432" s="47"/>
      <c r="L1432" s="47"/>
      <c r="M1432" s="47"/>
    </row>
    <row r="1433" spans="1:13" s="42" customFormat="1" ht="12.75" x14ac:dyDescent="0.2">
      <c r="A1433" s="45"/>
      <c r="B1433" s="45"/>
      <c r="C1433" s="50"/>
      <c r="D1433" s="42" t="str">
        <f>IFERROR(VLOOKUP(C1433,Wedstrijdlocaties!B:E,4,FALSE),"")</f>
        <v/>
      </c>
      <c r="E1433" s="51"/>
      <c r="F1433" s="47"/>
      <c r="G1433" s="47"/>
      <c r="H1433" s="47"/>
      <c r="I1433" s="47"/>
      <c r="J1433" s="47"/>
      <c r="K1433" s="47"/>
      <c r="L1433" s="47"/>
      <c r="M1433" s="47"/>
    </row>
    <row r="1434" spans="1:13" s="42" customFormat="1" ht="12.75" x14ac:dyDescent="0.2">
      <c r="A1434" s="45"/>
      <c r="B1434" s="45"/>
      <c r="C1434" s="50"/>
      <c r="D1434" s="42" t="str">
        <f>IFERROR(VLOOKUP(C1434,Wedstrijdlocaties!B:E,4,FALSE),"")</f>
        <v/>
      </c>
      <c r="E1434" s="51"/>
      <c r="F1434" s="47"/>
      <c r="G1434" s="47"/>
      <c r="H1434" s="47"/>
      <c r="I1434" s="47"/>
      <c r="J1434" s="47"/>
      <c r="K1434" s="47"/>
      <c r="L1434" s="47"/>
      <c r="M1434" s="47"/>
    </row>
    <row r="1435" spans="1:13" s="42" customFormat="1" ht="12.75" x14ac:dyDescent="0.2">
      <c r="A1435" s="45"/>
      <c r="B1435" s="45"/>
      <c r="C1435" s="50"/>
      <c r="D1435" s="42" t="str">
        <f>IFERROR(VLOOKUP(C1435,Wedstrijdlocaties!B:E,4,FALSE),"")</f>
        <v/>
      </c>
      <c r="E1435" s="51"/>
      <c r="F1435" s="47"/>
      <c r="G1435" s="47"/>
      <c r="H1435" s="47"/>
      <c r="I1435" s="47"/>
      <c r="J1435" s="47"/>
      <c r="K1435" s="47"/>
      <c r="L1435" s="47"/>
      <c r="M1435" s="47"/>
    </row>
    <row r="1436" spans="1:13" s="42" customFormat="1" ht="12.75" x14ac:dyDescent="0.2">
      <c r="A1436" s="45"/>
      <c r="B1436" s="45"/>
      <c r="C1436" s="50"/>
      <c r="D1436" s="42" t="str">
        <f>IFERROR(VLOOKUP(C1436,Wedstrijdlocaties!B:E,4,FALSE),"")</f>
        <v/>
      </c>
      <c r="E1436" s="51"/>
      <c r="F1436" s="47"/>
      <c r="G1436" s="47"/>
      <c r="H1436" s="47"/>
      <c r="I1436" s="47"/>
      <c r="J1436" s="47"/>
      <c r="K1436" s="47"/>
      <c r="L1436" s="47"/>
      <c r="M1436" s="47"/>
    </row>
    <row r="1437" spans="1:13" s="42" customFormat="1" ht="12.75" x14ac:dyDescent="0.2">
      <c r="A1437" s="45"/>
      <c r="B1437" s="45"/>
      <c r="C1437" s="50"/>
      <c r="D1437" s="42" t="str">
        <f>IFERROR(VLOOKUP(C1437,Wedstrijdlocaties!B:E,4,FALSE),"")</f>
        <v/>
      </c>
      <c r="E1437" s="51"/>
      <c r="F1437" s="47"/>
      <c r="G1437" s="47"/>
      <c r="H1437" s="47"/>
      <c r="I1437" s="47"/>
      <c r="J1437" s="47"/>
      <c r="K1437" s="47"/>
      <c r="L1437" s="47"/>
      <c r="M1437" s="47"/>
    </row>
    <row r="1438" spans="1:13" s="42" customFormat="1" ht="12.75" x14ac:dyDescent="0.2">
      <c r="A1438" s="45"/>
      <c r="B1438" s="45"/>
      <c r="C1438" s="50"/>
      <c r="D1438" s="42" t="str">
        <f>IFERROR(VLOOKUP(C1438,Wedstrijdlocaties!B:E,4,FALSE),"")</f>
        <v/>
      </c>
      <c r="E1438" s="51"/>
      <c r="F1438" s="47"/>
      <c r="G1438" s="47"/>
      <c r="H1438" s="47"/>
      <c r="I1438" s="47"/>
      <c r="J1438" s="47"/>
      <c r="K1438" s="47"/>
      <c r="L1438" s="47"/>
      <c r="M1438" s="47"/>
    </row>
    <row r="1439" spans="1:13" s="42" customFormat="1" ht="12.75" x14ac:dyDescent="0.2">
      <c r="A1439" s="45"/>
      <c r="B1439" s="45"/>
      <c r="C1439" s="50"/>
      <c r="D1439" s="42" t="str">
        <f>IFERROR(VLOOKUP(C1439,Wedstrijdlocaties!B:E,4,FALSE),"")</f>
        <v/>
      </c>
      <c r="E1439" s="51"/>
      <c r="F1439" s="47"/>
      <c r="G1439" s="47"/>
      <c r="H1439" s="47"/>
      <c r="I1439" s="47"/>
      <c r="J1439" s="47"/>
      <c r="K1439" s="47"/>
      <c r="L1439" s="47"/>
      <c r="M1439" s="47"/>
    </row>
    <row r="1440" spans="1:13" s="42" customFormat="1" ht="12.75" x14ac:dyDescent="0.2">
      <c r="A1440" s="45"/>
      <c r="B1440" s="45"/>
      <c r="C1440" s="50"/>
      <c r="D1440" s="42" t="str">
        <f>IFERROR(VLOOKUP(C1440,Wedstrijdlocaties!B:E,4,FALSE),"")</f>
        <v/>
      </c>
      <c r="E1440" s="51"/>
      <c r="F1440" s="47"/>
      <c r="G1440" s="47"/>
      <c r="H1440" s="47"/>
      <c r="I1440" s="47"/>
      <c r="J1440" s="47"/>
      <c r="K1440" s="47"/>
      <c r="L1440" s="47"/>
      <c r="M1440" s="47"/>
    </row>
    <row r="1441" spans="1:13" s="42" customFormat="1" ht="12.75" x14ac:dyDescent="0.2">
      <c r="A1441" s="45"/>
      <c r="B1441" s="45"/>
      <c r="C1441" s="50"/>
      <c r="D1441" s="42" t="str">
        <f>IFERROR(VLOOKUP(C1441,Wedstrijdlocaties!B:E,4,FALSE),"")</f>
        <v/>
      </c>
      <c r="E1441" s="51"/>
      <c r="F1441" s="47"/>
      <c r="G1441" s="47"/>
      <c r="H1441" s="47"/>
      <c r="I1441" s="47"/>
      <c r="J1441" s="47"/>
      <c r="K1441" s="47"/>
      <c r="L1441" s="47"/>
      <c r="M1441" s="47"/>
    </row>
    <row r="1442" spans="1:13" s="42" customFormat="1" ht="12.75" x14ac:dyDescent="0.2">
      <c r="A1442" s="45"/>
      <c r="B1442" s="45"/>
      <c r="C1442" s="50"/>
      <c r="D1442" s="42" t="str">
        <f>IFERROR(VLOOKUP(C1442,Wedstrijdlocaties!B:E,4,FALSE),"")</f>
        <v/>
      </c>
      <c r="E1442" s="51"/>
      <c r="F1442" s="47"/>
      <c r="G1442" s="47"/>
      <c r="H1442" s="47"/>
      <c r="I1442" s="47"/>
      <c r="J1442" s="47"/>
      <c r="K1442" s="47"/>
      <c r="L1442" s="47"/>
      <c r="M1442" s="47"/>
    </row>
    <row r="1443" spans="1:13" s="42" customFormat="1" ht="12.75" x14ac:dyDescent="0.2">
      <c r="A1443" s="45"/>
      <c r="B1443" s="45"/>
      <c r="C1443" s="50"/>
      <c r="D1443" s="42" t="str">
        <f>IFERROR(VLOOKUP(C1443,Wedstrijdlocaties!B:E,4,FALSE),"")</f>
        <v/>
      </c>
      <c r="E1443" s="51"/>
      <c r="F1443" s="47"/>
      <c r="G1443" s="47"/>
      <c r="H1443" s="47"/>
      <c r="I1443" s="47"/>
      <c r="J1443" s="47"/>
      <c r="K1443" s="47"/>
      <c r="L1443" s="47"/>
      <c r="M1443" s="47"/>
    </row>
    <row r="1444" spans="1:13" s="42" customFormat="1" ht="12.75" x14ac:dyDescent="0.2">
      <c r="A1444" s="45"/>
      <c r="B1444" s="45"/>
      <c r="C1444" s="50"/>
      <c r="D1444" s="42" t="str">
        <f>IFERROR(VLOOKUP(C1444,Wedstrijdlocaties!B:E,4,FALSE),"")</f>
        <v/>
      </c>
      <c r="E1444" s="51"/>
      <c r="F1444" s="47"/>
      <c r="G1444" s="47"/>
      <c r="H1444" s="47"/>
      <c r="I1444" s="47"/>
      <c r="J1444" s="47"/>
      <c r="K1444" s="47"/>
      <c r="L1444" s="47"/>
      <c r="M1444" s="47"/>
    </row>
    <row r="1445" spans="1:13" s="42" customFormat="1" ht="12.75" x14ac:dyDescent="0.2">
      <c r="A1445" s="45"/>
      <c r="B1445" s="45"/>
      <c r="C1445" s="50"/>
      <c r="D1445" s="42" t="str">
        <f>IFERROR(VLOOKUP(C1445,Wedstrijdlocaties!B:E,4,FALSE),"")</f>
        <v/>
      </c>
      <c r="E1445" s="51"/>
      <c r="F1445" s="47"/>
      <c r="G1445" s="47"/>
      <c r="H1445" s="47"/>
      <c r="I1445" s="47"/>
      <c r="J1445" s="47"/>
      <c r="K1445" s="47"/>
      <c r="L1445" s="47"/>
      <c r="M1445" s="47"/>
    </row>
    <row r="1446" spans="1:13" s="42" customFormat="1" ht="12.75" x14ac:dyDescent="0.2">
      <c r="A1446" s="45"/>
      <c r="B1446" s="45"/>
      <c r="C1446" s="50"/>
      <c r="D1446" s="42" t="str">
        <f>IFERROR(VLOOKUP(C1446,Wedstrijdlocaties!B:E,4,FALSE),"")</f>
        <v/>
      </c>
      <c r="E1446" s="51"/>
      <c r="F1446" s="47"/>
      <c r="G1446" s="47"/>
      <c r="H1446" s="47"/>
      <c r="I1446" s="47"/>
      <c r="J1446" s="47"/>
      <c r="K1446" s="47"/>
      <c r="L1446" s="47"/>
      <c r="M1446" s="47"/>
    </row>
    <row r="1447" spans="1:13" s="42" customFormat="1" ht="12.75" x14ac:dyDescent="0.2">
      <c r="A1447" s="45"/>
      <c r="B1447" s="45"/>
      <c r="C1447" s="50"/>
      <c r="D1447" s="42" t="str">
        <f>IFERROR(VLOOKUP(C1447,Wedstrijdlocaties!B:E,4,FALSE),"")</f>
        <v/>
      </c>
      <c r="E1447" s="51"/>
      <c r="F1447" s="47"/>
      <c r="G1447" s="47"/>
      <c r="H1447" s="47"/>
      <c r="I1447" s="47"/>
      <c r="J1447" s="47"/>
      <c r="K1447" s="47"/>
      <c r="L1447" s="47"/>
      <c r="M1447" s="47"/>
    </row>
    <row r="1448" spans="1:13" s="42" customFormat="1" ht="12.75" x14ac:dyDescent="0.2">
      <c r="A1448" s="45"/>
      <c r="B1448" s="45"/>
      <c r="C1448" s="50"/>
      <c r="D1448" s="42" t="str">
        <f>IFERROR(VLOOKUP(C1448,Wedstrijdlocaties!B:E,4,FALSE),"")</f>
        <v/>
      </c>
      <c r="E1448" s="51"/>
      <c r="F1448" s="47"/>
      <c r="G1448" s="47"/>
      <c r="H1448" s="47"/>
      <c r="I1448" s="47"/>
      <c r="J1448" s="47"/>
      <c r="K1448" s="47"/>
      <c r="L1448" s="47"/>
      <c r="M1448" s="47"/>
    </row>
    <row r="1449" spans="1:13" s="42" customFormat="1" ht="12.75" x14ac:dyDescent="0.2">
      <c r="A1449" s="45"/>
      <c r="B1449" s="45"/>
      <c r="C1449" s="50"/>
      <c r="D1449" s="42" t="str">
        <f>IFERROR(VLOOKUP(C1449,Wedstrijdlocaties!B:E,4,FALSE),"")</f>
        <v/>
      </c>
      <c r="E1449" s="51"/>
      <c r="F1449" s="47"/>
      <c r="G1449" s="47"/>
      <c r="H1449" s="47"/>
      <c r="I1449" s="47"/>
      <c r="J1449" s="47"/>
      <c r="K1449" s="47"/>
      <c r="L1449" s="47"/>
      <c r="M1449" s="47"/>
    </row>
    <row r="1450" spans="1:13" s="42" customFormat="1" ht="12.75" x14ac:dyDescent="0.2">
      <c r="A1450" s="45"/>
      <c r="B1450" s="45"/>
      <c r="C1450" s="50"/>
      <c r="D1450" s="42" t="str">
        <f>IFERROR(VLOOKUP(C1450,Wedstrijdlocaties!B:E,4,FALSE),"")</f>
        <v/>
      </c>
      <c r="E1450" s="51"/>
      <c r="F1450" s="47"/>
      <c r="G1450" s="47"/>
      <c r="H1450" s="47"/>
      <c r="I1450" s="47"/>
      <c r="J1450" s="47"/>
      <c r="K1450" s="47"/>
      <c r="L1450" s="47"/>
      <c r="M1450" s="47"/>
    </row>
    <row r="1451" spans="1:13" s="42" customFormat="1" ht="12.75" x14ac:dyDescent="0.2">
      <c r="A1451" s="45"/>
      <c r="B1451" s="45"/>
      <c r="C1451" s="50"/>
      <c r="D1451" s="42" t="str">
        <f>IFERROR(VLOOKUP(C1451,Wedstrijdlocaties!B:E,4,FALSE),"")</f>
        <v/>
      </c>
      <c r="E1451" s="51"/>
      <c r="F1451" s="47"/>
      <c r="G1451" s="47"/>
      <c r="H1451" s="47"/>
      <c r="I1451" s="47"/>
      <c r="J1451" s="47"/>
      <c r="K1451" s="47"/>
      <c r="L1451" s="47"/>
      <c r="M1451" s="47"/>
    </row>
    <row r="1452" spans="1:13" s="42" customFormat="1" ht="12.75" x14ac:dyDescent="0.2">
      <c r="A1452" s="45"/>
      <c r="B1452" s="45"/>
      <c r="C1452" s="50"/>
      <c r="D1452" s="42" t="str">
        <f>IFERROR(VLOOKUP(C1452,Wedstrijdlocaties!B:E,4,FALSE),"")</f>
        <v/>
      </c>
      <c r="E1452" s="51"/>
      <c r="F1452" s="47"/>
      <c r="G1452" s="47"/>
      <c r="H1452" s="47"/>
      <c r="I1452" s="47"/>
      <c r="J1452" s="47"/>
      <c r="K1452" s="47"/>
      <c r="L1452" s="47"/>
      <c r="M1452" s="47"/>
    </row>
    <row r="1453" spans="1:13" s="42" customFormat="1" ht="12.75" x14ac:dyDescent="0.2">
      <c r="A1453" s="45"/>
      <c r="B1453" s="45"/>
      <c r="C1453" s="50"/>
      <c r="D1453" s="42" t="str">
        <f>IFERROR(VLOOKUP(C1453,Wedstrijdlocaties!B:E,4,FALSE),"")</f>
        <v/>
      </c>
      <c r="E1453" s="51"/>
      <c r="F1453" s="47"/>
      <c r="G1453" s="47"/>
      <c r="H1453" s="47"/>
      <c r="I1453" s="47"/>
      <c r="J1453" s="47"/>
      <c r="K1453" s="47"/>
      <c r="L1453" s="47"/>
      <c r="M1453" s="47"/>
    </row>
    <row r="1454" spans="1:13" s="42" customFormat="1" ht="12.75" x14ac:dyDescent="0.2">
      <c r="A1454" s="45"/>
      <c r="B1454" s="45"/>
      <c r="C1454" s="50"/>
      <c r="D1454" s="42" t="str">
        <f>IFERROR(VLOOKUP(C1454,Wedstrijdlocaties!B:E,4,FALSE),"")</f>
        <v/>
      </c>
      <c r="E1454" s="51"/>
      <c r="F1454" s="47"/>
      <c r="G1454" s="47"/>
      <c r="H1454" s="47"/>
      <c r="I1454" s="47"/>
      <c r="J1454" s="47"/>
      <c r="K1454" s="47"/>
      <c r="L1454" s="47"/>
      <c r="M1454" s="47"/>
    </row>
    <row r="1455" spans="1:13" s="42" customFormat="1" ht="12.75" x14ac:dyDescent="0.2">
      <c r="A1455" s="45"/>
      <c r="B1455" s="45"/>
      <c r="C1455" s="50"/>
      <c r="D1455" s="42" t="str">
        <f>IFERROR(VLOOKUP(C1455,Wedstrijdlocaties!B:E,4,FALSE),"")</f>
        <v/>
      </c>
      <c r="E1455" s="51"/>
      <c r="F1455" s="47"/>
      <c r="G1455" s="47"/>
      <c r="H1455" s="47"/>
      <c r="I1455" s="47"/>
      <c r="J1455" s="47"/>
      <c r="K1455" s="47"/>
      <c r="L1455" s="47"/>
      <c r="M1455" s="47"/>
    </row>
    <row r="1456" spans="1:13" s="42" customFormat="1" ht="12.75" x14ac:dyDescent="0.2">
      <c r="A1456" s="45"/>
      <c r="B1456" s="45"/>
      <c r="C1456" s="50"/>
      <c r="D1456" s="42" t="str">
        <f>IFERROR(VLOOKUP(C1456,Wedstrijdlocaties!B:E,4,FALSE),"")</f>
        <v/>
      </c>
      <c r="E1456" s="51"/>
      <c r="F1456" s="47"/>
      <c r="G1456" s="47"/>
      <c r="H1456" s="47"/>
      <c r="I1456" s="47"/>
      <c r="J1456" s="47"/>
      <c r="K1456" s="47"/>
      <c r="L1456" s="47"/>
      <c r="M1456" s="47"/>
    </row>
    <row r="1457" spans="1:13" s="42" customFormat="1" ht="12.75" x14ac:dyDescent="0.2">
      <c r="A1457" s="45"/>
      <c r="B1457" s="45"/>
      <c r="C1457" s="50"/>
      <c r="D1457" s="42" t="str">
        <f>IFERROR(VLOOKUP(C1457,Wedstrijdlocaties!B:E,4,FALSE),"")</f>
        <v/>
      </c>
      <c r="E1457" s="51"/>
      <c r="F1457" s="47"/>
      <c r="G1457" s="47"/>
      <c r="H1457" s="47"/>
      <c r="I1457" s="47"/>
      <c r="J1457" s="47"/>
      <c r="K1457" s="47"/>
      <c r="L1457" s="47"/>
      <c r="M1457" s="47"/>
    </row>
    <row r="1458" spans="1:13" s="42" customFormat="1" ht="12.75" x14ac:dyDescent="0.2">
      <c r="A1458" s="45"/>
      <c r="B1458" s="45"/>
      <c r="C1458" s="50"/>
      <c r="D1458" s="42" t="str">
        <f>IFERROR(VLOOKUP(C1458,Wedstrijdlocaties!B:E,4,FALSE),"")</f>
        <v/>
      </c>
      <c r="E1458" s="51"/>
      <c r="F1458" s="47"/>
      <c r="G1458" s="47"/>
      <c r="H1458" s="47"/>
      <c r="I1458" s="47"/>
      <c r="J1458" s="47"/>
      <c r="K1458" s="47"/>
      <c r="L1458" s="47"/>
      <c r="M1458" s="47"/>
    </row>
    <row r="1459" spans="1:13" s="42" customFormat="1" ht="12.75" x14ac:dyDescent="0.2">
      <c r="A1459" s="45"/>
      <c r="B1459" s="45"/>
      <c r="C1459" s="50"/>
      <c r="D1459" s="42" t="str">
        <f>IFERROR(VLOOKUP(C1459,Wedstrijdlocaties!B:E,4,FALSE),"")</f>
        <v/>
      </c>
      <c r="E1459" s="51"/>
      <c r="F1459" s="47"/>
      <c r="G1459" s="47"/>
      <c r="H1459" s="47"/>
      <c r="I1459" s="47"/>
      <c r="J1459" s="47"/>
      <c r="K1459" s="47"/>
      <c r="L1459" s="47"/>
      <c r="M1459" s="47"/>
    </row>
    <row r="1460" spans="1:13" s="42" customFormat="1" ht="12.75" x14ac:dyDescent="0.2">
      <c r="A1460" s="45"/>
      <c r="B1460" s="45"/>
      <c r="C1460" s="50"/>
      <c r="D1460" s="42" t="str">
        <f>IFERROR(VLOOKUP(C1460,Wedstrijdlocaties!B:E,4,FALSE),"")</f>
        <v/>
      </c>
      <c r="E1460" s="51"/>
      <c r="F1460" s="47"/>
      <c r="G1460" s="47"/>
      <c r="H1460" s="47"/>
      <c r="I1460" s="47"/>
      <c r="J1460" s="47"/>
      <c r="K1460" s="47"/>
      <c r="L1460" s="47"/>
      <c r="M1460" s="47"/>
    </row>
    <row r="1461" spans="1:13" s="42" customFormat="1" ht="12.75" x14ac:dyDescent="0.2">
      <c r="A1461" s="45"/>
      <c r="B1461" s="45"/>
      <c r="C1461" s="50"/>
      <c r="D1461" s="42" t="str">
        <f>IFERROR(VLOOKUP(C1461,Wedstrijdlocaties!B:E,4,FALSE),"")</f>
        <v/>
      </c>
      <c r="E1461" s="51"/>
      <c r="F1461" s="47"/>
      <c r="G1461" s="47"/>
      <c r="H1461" s="47"/>
      <c r="I1461" s="47"/>
      <c r="J1461" s="47"/>
      <c r="K1461" s="47"/>
      <c r="L1461" s="47"/>
      <c r="M1461" s="47"/>
    </row>
    <row r="1462" spans="1:13" s="42" customFormat="1" ht="12.75" x14ac:dyDescent="0.2">
      <c r="A1462" s="45"/>
      <c r="B1462" s="45"/>
      <c r="C1462" s="50"/>
      <c r="D1462" s="42" t="str">
        <f>IFERROR(VLOOKUP(C1462,Wedstrijdlocaties!B:E,4,FALSE),"")</f>
        <v/>
      </c>
      <c r="E1462" s="51"/>
      <c r="F1462" s="47"/>
      <c r="G1462" s="47"/>
      <c r="H1462" s="47"/>
      <c r="I1462" s="47"/>
      <c r="J1462" s="47"/>
      <c r="K1462" s="47"/>
      <c r="L1462" s="47"/>
      <c r="M1462" s="47"/>
    </row>
    <row r="1463" spans="1:13" s="42" customFormat="1" ht="12.75" x14ac:dyDescent="0.2">
      <c r="A1463" s="45"/>
      <c r="B1463" s="45"/>
      <c r="C1463" s="50"/>
      <c r="D1463" s="42" t="str">
        <f>IFERROR(VLOOKUP(C1463,Wedstrijdlocaties!B:E,4,FALSE),"")</f>
        <v/>
      </c>
      <c r="E1463" s="51"/>
      <c r="F1463" s="47"/>
      <c r="G1463" s="47"/>
      <c r="H1463" s="47"/>
      <c r="I1463" s="47"/>
      <c r="J1463" s="47"/>
      <c r="K1463" s="47"/>
      <c r="L1463" s="47"/>
      <c r="M1463" s="47"/>
    </row>
    <row r="1464" spans="1:13" s="42" customFormat="1" ht="12.75" x14ac:dyDescent="0.2">
      <c r="A1464" s="45"/>
      <c r="B1464" s="45"/>
      <c r="C1464" s="50"/>
      <c r="D1464" s="42" t="str">
        <f>IFERROR(VLOOKUP(C1464,Wedstrijdlocaties!B:E,4,FALSE),"")</f>
        <v/>
      </c>
      <c r="E1464" s="51"/>
      <c r="F1464" s="47"/>
      <c r="G1464" s="47"/>
      <c r="H1464" s="47"/>
      <c r="I1464" s="47"/>
      <c r="J1464" s="47"/>
      <c r="K1464" s="47"/>
      <c r="L1464" s="47"/>
      <c r="M1464" s="47"/>
    </row>
    <row r="1465" spans="1:13" s="42" customFormat="1" ht="12.75" x14ac:dyDescent="0.2">
      <c r="A1465" s="45"/>
      <c r="B1465" s="45"/>
      <c r="C1465" s="50"/>
      <c r="D1465" s="42" t="str">
        <f>IFERROR(VLOOKUP(C1465,Wedstrijdlocaties!B:E,4,FALSE),"")</f>
        <v/>
      </c>
      <c r="E1465" s="51"/>
      <c r="F1465" s="47"/>
      <c r="G1465" s="47"/>
      <c r="H1465" s="47"/>
      <c r="I1465" s="47"/>
      <c r="J1465" s="47"/>
      <c r="K1465" s="47"/>
      <c r="L1465" s="47"/>
      <c r="M1465" s="47"/>
    </row>
    <row r="1466" spans="1:13" s="42" customFormat="1" ht="12.75" x14ac:dyDescent="0.2">
      <c r="A1466" s="45"/>
      <c r="B1466" s="45"/>
      <c r="C1466" s="50"/>
      <c r="D1466" s="42" t="str">
        <f>IFERROR(VLOOKUP(C1466,Wedstrijdlocaties!B:E,4,FALSE),"")</f>
        <v/>
      </c>
      <c r="E1466" s="51"/>
      <c r="F1466" s="47"/>
      <c r="G1466" s="47"/>
      <c r="H1466" s="47"/>
      <c r="I1466" s="47"/>
      <c r="J1466" s="47"/>
      <c r="K1466" s="47"/>
      <c r="L1466" s="47"/>
      <c r="M1466" s="47"/>
    </row>
    <row r="1467" spans="1:13" s="42" customFormat="1" ht="12.75" x14ac:dyDescent="0.2">
      <c r="A1467" s="45"/>
      <c r="B1467" s="45"/>
      <c r="C1467" s="50"/>
      <c r="D1467" s="42" t="str">
        <f>IFERROR(VLOOKUP(C1467,Wedstrijdlocaties!B:E,4,FALSE),"")</f>
        <v/>
      </c>
      <c r="E1467" s="51"/>
      <c r="F1467" s="47"/>
      <c r="G1467" s="47"/>
      <c r="H1467" s="47"/>
      <c r="I1467" s="47"/>
      <c r="J1467" s="47"/>
      <c r="K1467" s="47"/>
      <c r="L1467" s="47"/>
      <c r="M1467" s="47"/>
    </row>
    <row r="1468" spans="1:13" s="42" customFormat="1" ht="12.75" x14ac:dyDescent="0.2">
      <c r="A1468" s="45"/>
      <c r="B1468" s="45"/>
      <c r="C1468" s="50"/>
      <c r="D1468" s="42" t="str">
        <f>IFERROR(VLOOKUP(C1468,Wedstrijdlocaties!B:E,4,FALSE),"")</f>
        <v/>
      </c>
      <c r="E1468" s="51"/>
      <c r="F1468" s="47"/>
      <c r="G1468" s="47"/>
      <c r="H1468" s="47"/>
      <c r="I1468" s="47"/>
      <c r="J1468" s="47"/>
      <c r="K1468" s="47"/>
      <c r="L1468" s="47"/>
      <c r="M1468" s="47"/>
    </row>
    <row r="1469" spans="1:13" s="42" customFormat="1" ht="12.75" x14ac:dyDescent="0.2">
      <c r="A1469" s="45"/>
      <c r="B1469" s="45"/>
      <c r="C1469" s="50"/>
      <c r="D1469" s="42" t="str">
        <f>IFERROR(VLOOKUP(C1469,Wedstrijdlocaties!B:E,4,FALSE),"")</f>
        <v/>
      </c>
      <c r="E1469" s="51"/>
      <c r="F1469" s="47"/>
      <c r="G1469" s="47"/>
      <c r="H1469" s="47"/>
      <c r="I1469" s="47"/>
      <c r="J1469" s="47"/>
      <c r="K1469" s="47"/>
      <c r="L1469" s="47"/>
      <c r="M1469" s="47"/>
    </row>
    <row r="1470" spans="1:13" s="42" customFormat="1" ht="12.75" x14ac:dyDescent="0.2">
      <c r="A1470" s="45"/>
      <c r="B1470" s="45"/>
      <c r="C1470" s="50"/>
      <c r="D1470" s="42" t="str">
        <f>IFERROR(VLOOKUP(C1470,Wedstrijdlocaties!B:E,4,FALSE),"")</f>
        <v/>
      </c>
      <c r="E1470" s="51"/>
      <c r="F1470" s="47"/>
      <c r="G1470" s="47"/>
      <c r="H1470" s="47"/>
      <c r="I1470" s="47"/>
      <c r="J1470" s="47"/>
      <c r="K1470" s="47"/>
      <c r="L1470" s="47"/>
      <c r="M1470" s="47"/>
    </row>
    <row r="1471" spans="1:13" s="42" customFormat="1" ht="12.75" x14ac:dyDescent="0.2">
      <c r="A1471" s="45"/>
      <c r="B1471" s="45"/>
      <c r="C1471" s="50"/>
      <c r="D1471" s="42" t="str">
        <f>IFERROR(VLOOKUP(C1471,Wedstrijdlocaties!B:E,4,FALSE),"")</f>
        <v/>
      </c>
      <c r="E1471" s="51"/>
      <c r="F1471" s="47"/>
      <c r="G1471" s="47"/>
      <c r="H1471" s="47"/>
      <c r="I1471" s="47"/>
      <c r="J1471" s="47"/>
      <c r="K1471" s="47"/>
      <c r="L1471" s="47"/>
      <c r="M1471" s="47"/>
    </row>
    <row r="1472" spans="1:13" s="42" customFormat="1" ht="12.75" x14ac:dyDescent="0.2">
      <c r="A1472" s="45"/>
      <c r="B1472" s="45"/>
      <c r="C1472" s="50"/>
      <c r="D1472" s="42" t="str">
        <f>IFERROR(VLOOKUP(C1472,Wedstrijdlocaties!B:E,4,FALSE),"")</f>
        <v/>
      </c>
      <c r="E1472" s="51"/>
      <c r="F1472" s="47"/>
      <c r="G1472" s="47"/>
      <c r="H1472" s="47"/>
      <c r="I1472" s="47"/>
      <c r="J1472" s="47"/>
      <c r="K1472" s="47"/>
      <c r="L1472" s="47"/>
      <c r="M1472" s="47"/>
    </row>
    <row r="1473" spans="1:13" s="42" customFormat="1" ht="12.75" x14ac:dyDescent="0.2">
      <c r="A1473" s="45"/>
      <c r="B1473" s="45"/>
      <c r="C1473" s="50"/>
      <c r="D1473" s="42" t="str">
        <f>IFERROR(VLOOKUP(C1473,Wedstrijdlocaties!B:E,4,FALSE),"")</f>
        <v/>
      </c>
      <c r="E1473" s="51"/>
      <c r="F1473" s="47"/>
      <c r="G1473" s="47"/>
      <c r="H1473" s="47"/>
      <c r="I1473" s="47"/>
      <c r="J1473" s="47"/>
      <c r="K1473" s="47"/>
      <c r="L1473" s="47"/>
      <c r="M1473" s="47"/>
    </row>
    <row r="1474" spans="1:13" s="42" customFormat="1" ht="12.75" x14ac:dyDescent="0.2">
      <c r="A1474" s="45"/>
      <c r="B1474" s="45"/>
      <c r="C1474" s="50"/>
      <c r="D1474" s="42" t="str">
        <f>IFERROR(VLOOKUP(C1474,Wedstrijdlocaties!B:E,4,FALSE),"")</f>
        <v/>
      </c>
      <c r="E1474" s="51"/>
      <c r="F1474" s="47"/>
      <c r="G1474" s="47"/>
      <c r="H1474" s="47"/>
      <c r="I1474" s="47"/>
      <c r="J1474" s="47"/>
      <c r="K1474" s="47"/>
      <c r="L1474" s="47"/>
      <c r="M1474" s="47"/>
    </row>
    <row r="1475" spans="1:13" s="42" customFormat="1" ht="12.75" x14ac:dyDescent="0.2">
      <c r="A1475" s="45"/>
      <c r="B1475" s="45"/>
      <c r="C1475" s="50"/>
      <c r="D1475" s="42" t="str">
        <f>IFERROR(VLOOKUP(C1475,Wedstrijdlocaties!B:E,4,FALSE),"")</f>
        <v/>
      </c>
      <c r="E1475" s="51"/>
      <c r="F1475" s="47"/>
      <c r="G1475" s="47"/>
      <c r="H1475" s="47"/>
      <c r="I1475" s="47"/>
      <c r="J1475" s="47"/>
      <c r="K1475" s="47"/>
      <c r="L1475" s="47"/>
      <c r="M1475" s="47"/>
    </row>
    <row r="1476" spans="1:13" s="42" customFormat="1" ht="12.75" x14ac:dyDescent="0.2">
      <c r="A1476" s="45"/>
      <c r="B1476" s="45"/>
      <c r="C1476" s="50"/>
      <c r="D1476" s="42" t="str">
        <f>IFERROR(VLOOKUP(C1476,Wedstrijdlocaties!B:E,4,FALSE),"")</f>
        <v/>
      </c>
      <c r="E1476" s="51"/>
      <c r="F1476" s="47"/>
      <c r="G1476" s="47"/>
      <c r="H1476" s="47"/>
      <c r="I1476" s="47"/>
      <c r="J1476" s="47"/>
      <c r="K1476" s="47"/>
      <c r="L1476" s="47"/>
      <c r="M1476" s="47"/>
    </row>
    <row r="1477" spans="1:13" s="42" customFormat="1" ht="12.75" x14ac:dyDescent="0.2">
      <c r="A1477" s="45"/>
      <c r="B1477" s="45"/>
      <c r="C1477" s="50"/>
      <c r="D1477" s="42" t="str">
        <f>IFERROR(VLOOKUP(C1477,Wedstrijdlocaties!B:E,4,FALSE),"")</f>
        <v/>
      </c>
      <c r="E1477" s="51"/>
      <c r="F1477" s="47"/>
      <c r="G1477" s="47"/>
      <c r="H1477" s="47"/>
      <c r="I1477" s="47"/>
      <c r="J1477" s="47"/>
      <c r="K1477" s="47"/>
      <c r="L1477" s="47"/>
      <c r="M1477" s="47"/>
    </row>
    <row r="1478" spans="1:13" s="42" customFormat="1" ht="12.75" x14ac:dyDescent="0.2">
      <c r="A1478" s="45"/>
      <c r="B1478" s="45"/>
      <c r="C1478" s="50"/>
      <c r="D1478" s="42" t="str">
        <f>IFERROR(VLOOKUP(C1478,Wedstrijdlocaties!B:E,4,FALSE),"")</f>
        <v/>
      </c>
      <c r="E1478" s="51"/>
      <c r="F1478" s="47"/>
      <c r="G1478" s="47"/>
      <c r="H1478" s="47"/>
      <c r="I1478" s="47"/>
      <c r="J1478" s="47"/>
      <c r="K1478" s="47"/>
      <c r="L1478" s="47"/>
      <c r="M1478" s="47"/>
    </row>
    <row r="1479" spans="1:13" s="42" customFormat="1" ht="12.75" x14ac:dyDescent="0.2">
      <c r="A1479" s="45"/>
      <c r="B1479" s="45"/>
      <c r="C1479" s="50"/>
      <c r="D1479" s="42" t="str">
        <f>IFERROR(VLOOKUP(C1479,Wedstrijdlocaties!B:E,4,FALSE),"")</f>
        <v/>
      </c>
      <c r="E1479" s="51"/>
      <c r="F1479" s="47"/>
      <c r="G1479" s="47"/>
      <c r="H1479" s="47"/>
      <c r="I1479" s="47"/>
      <c r="J1479" s="47"/>
      <c r="K1479" s="47"/>
      <c r="L1479" s="47"/>
      <c r="M1479" s="47"/>
    </row>
    <row r="1480" spans="1:13" s="42" customFormat="1" ht="12.75" x14ac:dyDescent="0.2">
      <c r="A1480" s="45"/>
      <c r="B1480" s="45"/>
      <c r="C1480" s="50"/>
      <c r="D1480" s="42" t="str">
        <f>IFERROR(VLOOKUP(C1480,Wedstrijdlocaties!B:E,4,FALSE),"")</f>
        <v/>
      </c>
      <c r="E1480" s="51"/>
      <c r="F1480" s="47"/>
      <c r="G1480" s="47"/>
      <c r="H1480" s="47"/>
      <c r="I1480" s="47"/>
      <c r="J1480" s="47"/>
      <c r="K1480" s="47"/>
      <c r="L1480" s="47"/>
      <c r="M1480" s="47"/>
    </row>
    <row r="1481" spans="1:13" s="42" customFormat="1" ht="12.75" x14ac:dyDescent="0.2">
      <c r="A1481" s="45"/>
      <c r="B1481" s="45"/>
      <c r="C1481" s="50"/>
      <c r="D1481" s="42" t="str">
        <f>IFERROR(VLOOKUP(C1481,Wedstrijdlocaties!B:E,4,FALSE),"")</f>
        <v/>
      </c>
      <c r="E1481" s="51"/>
      <c r="F1481" s="47"/>
      <c r="G1481" s="47"/>
      <c r="H1481" s="47"/>
      <c r="I1481" s="47"/>
      <c r="J1481" s="47"/>
      <c r="K1481" s="47"/>
      <c r="L1481" s="47"/>
      <c r="M1481" s="47"/>
    </row>
    <row r="1482" spans="1:13" s="42" customFormat="1" ht="12.75" x14ac:dyDescent="0.2">
      <c r="A1482" s="45"/>
      <c r="B1482" s="45"/>
      <c r="C1482" s="50"/>
      <c r="D1482" s="42" t="str">
        <f>IFERROR(VLOOKUP(C1482,Wedstrijdlocaties!B:E,4,FALSE),"")</f>
        <v/>
      </c>
      <c r="E1482" s="51"/>
      <c r="F1482" s="47"/>
      <c r="G1482" s="47"/>
      <c r="H1482" s="47"/>
      <c r="I1482" s="47"/>
      <c r="J1482" s="47"/>
      <c r="K1482" s="47"/>
      <c r="L1482" s="47"/>
      <c r="M1482" s="47"/>
    </row>
    <row r="1483" spans="1:13" s="42" customFormat="1" ht="12.75" x14ac:dyDescent="0.2">
      <c r="A1483" s="45"/>
      <c r="B1483" s="45"/>
      <c r="C1483" s="50"/>
      <c r="D1483" s="42" t="str">
        <f>IFERROR(VLOOKUP(C1483,Wedstrijdlocaties!B:E,4,FALSE),"")</f>
        <v/>
      </c>
      <c r="E1483" s="51"/>
      <c r="F1483" s="47"/>
      <c r="G1483" s="47"/>
      <c r="H1483" s="47"/>
      <c r="I1483" s="47"/>
      <c r="J1483" s="47"/>
      <c r="K1483" s="47"/>
      <c r="L1483" s="47"/>
      <c r="M1483" s="47"/>
    </row>
    <row r="1484" spans="1:13" s="42" customFormat="1" ht="12.75" x14ac:dyDescent="0.2">
      <c r="A1484" s="45"/>
      <c r="B1484" s="45"/>
      <c r="C1484" s="50"/>
      <c r="D1484" s="42" t="str">
        <f>IFERROR(VLOOKUP(C1484,Wedstrijdlocaties!B:E,4,FALSE),"")</f>
        <v/>
      </c>
      <c r="E1484" s="51"/>
      <c r="F1484" s="47"/>
      <c r="G1484" s="47"/>
      <c r="H1484" s="47"/>
      <c r="I1484" s="47"/>
      <c r="J1484" s="47"/>
      <c r="K1484" s="47"/>
      <c r="L1484" s="47"/>
      <c r="M1484" s="47"/>
    </row>
    <row r="1485" spans="1:13" s="42" customFormat="1" ht="12.75" x14ac:dyDescent="0.2">
      <c r="A1485" s="45"/>
      <c r="B1485" s="45"/>
      <c r="C1485" s="50"/>
      <c r="D1485" s="42" t="str">
        <f>IFERROR(VLOOKUP(C1485,Wedstrijdlocaties!B:E,4,FALSE),"")</f>
        <v/>
      </c>
      <c r="E1485" s="51"/>
      <c r="F1485" s="47"/>
      <c r="G1485" s="47"/>
      <c r="H1485" s="47"/>
      <c r="I1485" s="47"/>
      <c r="J1485" s="47"/>
      <c r="K1485" s="47"/>
      <c r="L1485" s="47"/>
      <c r="M1485" s="47"/>
    </row>
    <row r="1486" spans="1:13" s="42" customFormat="1" ht="12.75" x14ac:dyDescent="0.2">
      <c r="A1486" s="45"/>
      <c r="B1486" s="45"/>
      <c r="C1486" s="50"/>
      <c r="D1486" s="42" t="str">
        <f>IFERROR(VLOOKUP(C1486,Wedstrijdlocaties!B:E,4,FALSE),"")</f>
        <v/>
      </c>
      <c r="E1486" s="51"/>
      <c r="F1486" s="47"/>
      <c r="G1486" s="47"/>
      <c r="H1486" s="47"/>
      <c r="I1486" s="47"/>
      <c r="J1486" s="47"/>
      <c r="K1486" s="47"/>
      <c r="L1486" s="47"/>
      <c r="M1486" s="47"/>
    </row>
    <row r="1487" spans="1:13" s="42" customFormat="1" ht="12.75" x14ac:dyDescent="0.2">
      <c r="A1487" s="45"/>
      <c r="B1487" s="45"/>
      <c r="C1487" s="50"/>
      <c r="D1487" s="42" t="str">
        <f>IFERROR(VLOOKUP(C1487,Wedstrijdlocaties!B:E,4,FALSE),"")</f>
        <v/>
      </c>
      <c r="E1487" s="51"/>
      <c r="F1487" s="47"/>
      <c r="G1487" s="47"/>
      <c r="H1487" s="47"/>
      <c r="I1487" s="47"/>
      <c r="J1487" s="47"/>
      <c r="K1487" s="47"/>
      <c r="L1487" s="47"/>
      <c r="M1487" s="47"/>
    </row>
    <row r="1488" spans="1:13" s="42" customFormat="1" ht="12.75" x14ac:dyDescent="0.2">
      <c r="A1488" s="45"/>
      <c r="B1488" s="45"/>
      <c r="C1488" s="50"/>
      <c r="D1488" s="42" t="str">
        <f>IFERROR(VLOOKUP(C1488,Wedstrijdlocaties!B:E,4,FALSE),"")</f>
        <v/>
      </c>
      <c r="E1488" s="51"/>
      <c r="F1488" s="47"/>
      <c r="G1488" s="47"/>
      <c r="H1488" s="47"/>
      <c r="I1488" s="47"/>
      <c r="J1488" s="47"/>
      <c r="K1488" s="47"/>
      <c r="L1488" s="47"/>
      <c r="M1488" s="47"/>
    </row>
    <row r="1489" spans="1:13" s="42" customFormat="1" ht="12.75" x14ac:dyDescent="0.2">
      <c r="A1489" s="45"/>
      <c r="B1489" s="45"/>
      <c r="C1489" s="50"/>
      <c r="D1489" s="42" t="str">
        <f>IFERROR(VLOOKUP(C1489,Wedstrijdlocaties!B:E,4,FALSE),"")</f>
        <v/>
      </c>
      <c r="E1489" s="51"/>
      <c r="F1489" s="47"/>
      <c r="G1489" s="47"/>
      <c r="H1489" s="47"/>
      <c r="I1489" s="47"/>
      <c r="J1489" s="47"/>
      <c r="K1489" s="47"/>
      <c r="L1489" s="47"/>
      <c r="M1489" s="47"/>
    </row>
    <row r="1490" spans="1:13" s="42" customFormat="1" ht="12.75" x14ac:dyDescent="0.2">
      <c r="A1490" s="45"/>
      <c r="B1490" s="45"/>
      <c r="C1490" s="50"/>
      <c r="D1490" s="42" t="str">
        <f>IFERROR(VLOOKUP(C1490,Wedstrijdlocaties!B:E,4,FALSE),"")</f>
        <v/>
      </c>
      <c r="E1490" s="51"/>
      <c r="F1490" s="47"/>
      <c r="G1490" s="47"/>
      <c r="H1490" s="47"/>
      <c r="I1490" s="47"/>
      <c r="J1490" s="47"/>
      <c r="K1490" s="47"/>
      <c r="L1490" s="47"/>
      <c r="M1490" s="47"/>
    </row>
    <row r="1491" spans="1:13" s="42" customFormat="1" ht="12.75" x14ac:dyDescent="0.2">
      <c r="A1491" s="45"/>
      <c r="B1491" s="45"/>
      <c r="C1491" s="50"/>
      <c r="D1491" s="42" t="str">
        <f>IFERROR(VLOOKUP(C1491,Wedstrijdlocaties!B:E,4,FALSE),"")</f>
        <v/>
      </c>
      <c r="E1491" s="51"/>
      <c r="F1491" s="47"/>
      <c r="G1491" s="47"/>
      <c r="H1491" s="47"/>
      <c r="I1491" s="47"/>
      <c r="J1491" s="47"/>
      <c r="K1491" s="47"/>
      <c r="L1491" s="47"/>
      <c r="M1491" s="47"/>
    </row>
    <row r="1492" spans="1:13" s="42" customFormat="1" ht="12.75" x14ac:dyDescent="0.2">
      <c r="A1492" s="45"/>
      <c r="B1492" s="45"/>
      <c r="C1492" s="50"/>
      <c r="D1492" s="42" t="str">
        <f>IFERROR(VLOOKUP(C1492,Wedstrijdlocaties!B:E,4,FALSE),"")</f>
        <v/>
      </c>
      <c r="E1492" s="51"/>
      <c r="F1492" s="47"/>
      <c r="G1492" s="47"/>
      <c r="H1492" s="47"/>
      <c r="I1492" s="47"/>
      <c r="J1492" s="47"/>
      <c r="K1492" s="47"/>
      <c r="L1492" s="47"/>
      <c r="M1492" s="47"/>
    </row>
    <row r="1493" spans="1:13" s="42" customFormat="1" ht="12.75" x14ac:dyDescent="0.2">
      <c r="A1493" s="45"/>
      <c r="B1493" s="45"/>
      <c r="C1493" s="50"/>
      <c r="D1493" s="42" t="str">
        <f>IFERROR(VLOOKUP(C1493,Wedstrijdlocaties!B:E,4,FALSE),"")</f>
        <v/>
      </c>
      <c r="E1493" s="51"/>
      <c r="F1493" s="47"/>
      <c r="G1493" s="47"/>
      <c r="H1493" s="47"/>
      <c r="I1493" s="47"/>
      <c r="J1493" s="47"/>
      <c r="K1493" s="47"/>
      <c r="L1493" s="47"/>
      <c r="M1493" s="47"/>
    </row>
    <row r="1494" spans="1:13" s="42" customFormat="1" ht="12.75" x14ac:dyDescent="0.2">
      <c r="A1494" s="45"/>
      <c r="B1494" s="45"/>
      <c r="C1494" s="50"/>
      <c r="D1494" s="42" t="str">
        <f>IFERROR(VLOOKUP(C1494,Wedstrijdlocaties!B:E,4,FALSE),"")</f>
        <v/>
      </c>
      <c r="E1494" s="51"/>
      <c r="F1494" s="47"/>
      <c r="G1494" s="47"/>
      <c r="H1494" s="47"/>
      <c r="I1494" s="47"/>
      <c r="J1494" s="47"/>
      <c r="K1494" s="47"/>
      <c r="L1494" s="47"/>
      <c r="M1494" s="47"/>
    </row>
    <row r="1495" spans="1:13" s="42" customFormat="1" ht="12.75" x14ac:dyDescent="0.2">
      <c r="A1495" s="45"/>
      <c r="B1495" s="45"/>
      <c r="C1495" s="50"/>
      <c r="D1495" s="42" t="str">
        <f>IFERROR(VLOOKUP(C1495,Wedstrijdlocaties!B:E,4,FALSE),"")</f>
        <v/>
      </c>
      <c r="E1495" s="51"/>
      <c r="F1495" s="47"/>
      <c r="G1495" s="47"/>
      <c r="H1495" s="47"/>
      <c r="I1495" s="47"/>
      <c r="J1495" s="47"/>
      <c r="K1495" s="47"/>
      <c r="L1495" s="47"/>
      <c r="M1495" s="47"/>
    </row>
    <row r="1496" spans="1:13" s="42" customFormat="1" ht="12.75" x14ac:dyDescent="0.2">
      <c r="A1496" s="45"/>
      <c r="B1496" s="45"/>
      <c r="C1496" s="50"/>
      <c r="D1496" s="42" t="str">
        <f>IFERROR(VLOOKUP(C1496,Wedstrijdlocaties!B:E,4,FALSE),"")</f>
        <v/>
      </c>
      <c r="E1496" s="51"/>
      <c r="F1496" s="47"/>
      <c r="G1496" s="47"/>
      <c r="H1496" s="47"/>
      <c r="I1496" s="47"/>
      <c r="J1496" s="47"/>
      <c r="K1496" s="47"/>
      <c r="L1496" s="47"/>
      <c r="M1496" s="47"/>
    </row>
    <row r="1497" spans="1:13" s="42" customFormat="1" ht="12.75" x14ac:dyDescent="0.2">
      <c r="A1497" s="45"/>
      <c r="B1497" s="45"/>
      <c r="C1497" s="50"/>
      <c r="D1497" s="42" t="str">
        <f>IFERROR(VLOOKUP(C1497,Wedstrijdlocaties!B:E,4,FALSE),"")</f>
        <v/>
      </c>
      <c r="E1497" s="51"/>
      <c r="F1497" s="47"/>
      <c r="G1497" s="47"/>
      <c r="H1497" s="47"/>
      <c r="I1497" s="47"/>
      <c r="J1497" s="47"/>
      <c r="K1497" s="47"/>
      <c r="L1497" s="47"/>
      <c r="M1497" s="47"/>
    </row>
    <row r="1498" spans="1:13" s="42" customFormat="1" ht="12.75" x14ac:dyDescent="0.2">
      <c r="A1498" s="45"/>
      <c r="B1498" s="45"/>
      <c r="C1498" s="50"/>
      <c r="D1498" s="42" t="str">
        <f>IFERROR(VLOOKUP(C1498,Wedstrijdlocaties!B:E,4,FALSE),"")</f>
        <v/>
      </c>
      <c r="E1498" s="51"/>
      <c r="F1498" s="47"/>
      <c r="G1498" s="47"/>
      <c r="H1498" s="47"/>
      <c r="I1498" s="47"/>
      <c r="J1498" s="47"/>
      <c r="K1498" s="47"/>
      <c r="L1498" s="47"/>
      <c r="M1498" s="47"/>
    </row>
    <row r="1499" spans="1:13" s="42" customFormat="1" ht="12.75" x14ac:dyDescent="0.2">
      <c r="A1499" s="45"/>
      <c r="B1499" s="45"/>
      <c r="C1499" s="50"/>
      <c r="D1499" s="42" t="str">
        <f>IFERROR(VLOOKUP(C1499,Wedstrijdlocaties!B:E,4,FALSE),"")</f>
        <v/>
      </c>
      <c r="E1499" s="51"/>
      <c r="F1499" s="47"/>
      <c r="G1499" s="47"/>
      <c r="H1499" s="47"/>
      <c r="I1499" s="47"/>
      <c r="J1499" s="47"/>
      <c r="K1499" s="47"/>
      <c r="L1499" s="47"/>
      <c r="M1499" s="47"/>
    </row>
    <row r="1500" spans="1:13" s="42" customFormat="1" ht="12.75" x14ac:dyDescent="0.2">
      <c r="A1500" s="45"/>
      <c r="B1500" s="45"/>
      <c r="C1500" s="50"/>
      <c r="D1500" s="42" t="str">
        <f>IFERROR(VLOOKUP(C1500,Wedstrijdlocaties!B:E,4,FALSE),"")</f>
        <v/>
      </c>
      <c r="E1500" s="51"/>
      <c r="F1500" s="47"/>
      <c r="G1500" s="47"/>
      <c r="H1500" s="47"/>
      <c r="I1500" s="47"/>
      <c r="J1500" s="47"/>
      <c r="K1500" s="47"/>
      <c r="L1500" s="47"/>
      <c r="M1500" s="47"/>
    </row>
    <row r="1501" spans="1:13" s="42" customFormat="1" ht="12.75" x14ac:dyDescent="0.2">
      <c r="A1501" s="45"/>
      <c r="B1501" s="45"/>
      <c r="C1501" s="50"/>
      <c r="D1501" s="42" t="str">
        <f>IFERROR(VLOOKUP(C1501,Wedstrijdlocaties!B:E,4,FALSE),"")</f>
        <v/>
      </c>
      <c r="E1501" s="51"/>
      <c r="F1501" s="47"/>
      <c r="G1501" s="47"/>
      <c r="H1501" s="47"/>
      <c r="I1501" s="47"/>
      <c r="J1501" s="47"/>
      <c r="K1501" s="47"/>
      <c r="L1501" s="47"/>
      <c r="M1501" s="47"/>
    </row>
    <row r="1502" spans="1:13" s="42" customFormat="1" ht="12.75" x14ac:dyDescent="0.2">
      <c r="A1502" s="45"/>
      <c r="B1502" s="45"/>
      <c r="C1502" s="50"/>
      <c r="D1502" s="42" t="str">
        <f>IFERROR(VLOOKUP(C1502,Wedstrijdlocaties!B:E,4,FALSE),"")</f>
        <v/>
      </c>
      <c r="E1502" s="51"/>
      <c r="F1502" s="47"/>
      <c r="G1502" s="47"/>
      <c r="H1502" s="47"/>
      <c r="I1502" s="47"/>
      <c r="J1502" s="47"/>
      <c r="K1502" s="47"/>
      <c r="L1502" s="47"/>
      <c r="M1502" s="47"/>
    </row>
    <row r="1503" spans="1:13" s="42" customFormat="1" ht="12.75" x14ac:dyDescent="0.2">
      <c r="A1503" s="45"/>
      <c r="B1503" s="45"/>
      <c r="C1503" s="50"/>
      <c r="D1503" s="42" t="str">
        <f>IFERROR(VLOOKUP(C1503,Wedstrijdlocaties!B:E,4,FALSE),"")</f>
        <v/>
      </c>
      <c r="E1503" s="51"/>
      <c r="F1503" s="47"/>
      <c r="G1503" s="47"/>
      <c r="H1503" s="47"/>
      <c r="I1503" s="47"/>
      <c r="J1503" s="47"/>
      <c r="K1503" s="47"/>
      <c r="L1503" s="47"/>
      <c r="M1503" s="47"/>
    </row>
    <row r="1504" spans="1:13" s="42" customFormat="1" ht="12.75" x14ac:dyDescent="0.2">
      <c r="A1504" s="45"/>
      <c r="B1504" s="45"/>
      <c r="C1504" s="50"/>
      <c r="D1504" s="42" t="str">
        <f>IFERROR(VLOOKUP(C1504,Wedstrijdlocaties!B:E,4,FALSE),"")</f>
        <v/>
      </c>
      <c r="E1504" s="51"/>
      <c r="F1504" s="47"/>
      <c r="G1504" s="47"/>
      <c r="H1504" s="47"/>
      <c r="I1504" s="47"/>
      <c r="J1504" s="47"/>
      <c r="K1504" s="47"/>
      <c r="L1504" s="47"/>
      <c r="M1504" s="47"/>
    </row>
    <row r="1505" spans="1:13" s="42" customFormat="1" ht="12.75" x14ac:dyDescent="0.2">
      <c r="A1505" s="45"/>
      <c r="B1505" s="45"/>
      <c r="C1505" s="50"/>
      <c r="D1505" s="42" t="str">
        <f>IFERROR(VLOOKUP(C1505,Wedstrijdlocaties!B:E,4,FALSE),"")</f>
        <v/>
      </c>
      <c r="E1505" s="51"/>
      <c r="F1505" s="47"/>
      <c r="G1505" s="47"/>
      <c r="H1505" s="47"/>
      <c r="I1505" s="47"/>
      <c r="J1505" s="47"/>
      <c r="K1505" s="47"/>
      <c r="L1505" s="47"/>
      <c r="M1505" s="47"/>
    </row>
    <row r="1506" spans="1:13" s="42" customFormat="1" ht="12.75" x14ac:dyDescent="0.2">
      <c r="A1506" s="45"/>
      <c r="B1506" s="45"/>
      <c r="C1506" s="50"/>
      <c r="D1506" s="42" t="str">
        <f>IFERROR(VLOOKUP(C1506,Wedstrijdlocaties!B:E,4,FALSE),"")</f>
        <v/>
      </c>
      <c r="E1506" s="51"/>
      <c r="F1506" s="47"/>
      <c r="G1506" s="47"/>
      <c r="H1506" s="47"/>
      <c r="I1506" s="47"/>
      <c r="J1506" s="47"/>
      <c r="K1506" s="47"/>
      <c r="L1506" s="47"/>
      <c r="M1506" s="47"/>
    </row>
    <row r="1507" spans="1:13" s="42" customFormat="1" ht="12.75" x14ac:dyDescent="0.2">
      <c r="A1507" s="45"/>
      <c r="B1507" s="45"/>
      <c r="C1507" s="50"/>
      <c r="D1507" s="42" t="str">
        <f>IFERROR(VLOOKUP(C1507,Wedstrijdlocaties!B:E,4,FALSE),"")</f>
        <v/>
      </c>
      <c r="E1507" s="51"/>
      <c r="F1507" s="47"/>
      <c r="G1507" s="47"/>
      <c r="H1507" s="47"/>
      <c r="I1507" s="47"/>
      <c r="J1507" s="47"/>
      <c r="K1507" s="47"/>
      <c r="L1507" s="47"/>
      <c r="M1507" s="47"/>
    </row>
    <row r="1508" spans="1:13" s="42" customFormat="1" ht="12.75" x14ac:dyDescent="0.2">
      <c r="A1508" s="45"/>
      <c r="B1508" s="45"/>
      <c r="C1508" s="50"/>
      <c r="D1508" s="42" t="str">
        <f>IFERROR(VLOOKUP(C1508,Wedstrijdlocaties!B:E,4,FALSE),"")</f>
        <v/>
      </c>
      <c r="E1508" s="51"/>
      <c r="F1508" s="47"/>
      <c r="G1508" s="47"/>
      <c r="H1508" s="47"/>
      <c r="I1508" s="47"/>
      <c r="J1508" s="47"/>
      <c r="K1508" s="47"/>
      <c r="L1508" s="47"/>
      <c r="M1508" s="47"/>
    </row>
    <row r="1509" spans="1:13" s="42" customFormat="1" ht="12.75" x14ac:dyDescent="0.2">
      <c r="A1509" s="45"/>
      <c r="B1509" s="45"/>
      <c r="C1509" s="50"/>
      <c r="D1509" s="42" t="str">
        <f>IFERROR(VLOOKUP(C1509,Wedstrijdlocaties!B:E,4,FALSE),"")</f>
        <v/>
      </c>
      <c r="E1509" s="51"/>
      <c r="F1509" s="47"/>
      <c r="G1509" s="47"/>
      <c r="H1509" s="47"/>
      <c r="I1509" s="47"/>
      <c r="J1509" s="47"/>
      <c r="K1509" s="47"/>
      <c r="L1509" s="47"/>
      <c r="M1509" s="47"/>
    </row>
    <row r="1510" spans="1:13" s="42" customFormat="1" ht="12.75" x14ac:dyDescent="0.2">
      <c r="A1510" s="45"/>
      <c r="B1510" s="45"/>
      <c r="C1510" s="50"/>
      <c r="D1510" s="42" t="str">
        <f>IFERROR(VLOOKUP(C1510,Wedstrijdlocaties!B:E,4,FALSE),"")</f>
        <v/>
      </c>
      <c r="E1510" s="51"/>
      <c r="F1510" s="47"/>
      <c r="G1510" s="47"/>
      <c r="H1510" s="47"/>
      <c r="I1510" s="47"/>
      <c r="J1510" s="47"/>
      <c r="K1510" s="47"/>
      <c r="L1510" s="47"/>
      <c r="M1510" s="47"/>
    </row>
    <row r="1511" spans="1:13" s="42" customFormat="1" ht="12.75" x14ac:dyDescent="0.2">
      <c r="A1511" s="45"/>
      <c r="B1511" s="45"/>
      <c r="C1511" s="50"/>
      <c r="D1511" s="42" t="str">
        <f>IFERROR(VLOOKUP(C1511,Wedstrijdlocaties!B:E,4,FALSE),"")</f>
        <v/>
      </c>
      <c r="E1511" s="51"/>
      <c r="F1511" s="47"/>
      <c r="G1511" s="47"/>
      <c r="H1511" s="47"/>
      <c r="I1511" s="47"/>
      <c r="J1511" s="47"/>
      <c r="K1511" s="47"/>
      <c r="L1511" s="47"/>
      <c r="M1511" s="47"/>
    </row>
    <row r="1512" spans="1:13" s="42" customFormat="1" ht="12.75" x14ac:dyDescent="0.2">
      <c r="A1512" s="45"/>
      <c r="B1512" s="45"/>
      <c r="C1512" s="50"/>
      <c r="D1512" s="42" t="str">
        <f>IFERROR(VLOOKUP(C1512,Wedstrijdlocaties!B:E,4,FALSE),"")</f>
        <v/>
      </c>
      <c r="E1512" s="51"/>
      <c r="F1512" s="47"/>
      <c r="G1512" s="47"/>
      <c r="H1512" s="47"/>
      <c r="I1512" s="47"/>
      <c r="J1512" s="47"/>
      <c r="K1512" s="47"/>
      <c r="L1512" s="47"/>
      <c r="M1512" s="47"/>
    </row>
    <row r="1513" spans="1:13" s="42" customFormat="1" ht="12.75" x14ac:dyDescent="0.2">
      <c r="A1513" s="45"/>
      <c r="B1513" s="45"/>
      <c r="C1513" s="50"/>
      <c r="D1513" s="42" t="str">
        <f>IFERROR(VLOOKUP(C1513,Wedstrijdlocaties!B:E,4,FALSE),"")</f>
        <v/>
      </c>
      <c r="E1513" s="51"/>
      <c r="F1513" s="47"/>
      <c r="G1513" s="47"/>
      <c r="H1513" s="47"/>
      <c r="I1513" s="47"/>
      <c r="J1513" s="47"/>
      <c r="K1513" s="47"/>
      <c r="L1513" s="47"/>
      <c r="M1513" s="47"/>
    </row>
    <row r="1514" spans="1:13" s="42" customFormat="1" ht="12.75" x14ac:dyDescent="0.2">
      <c r="A1514" s="45"/>
      <c r="B1514" s="45"/>
      <c r="C1514" s="50"/>
      <c r="D1514" s="42" t="str">
        <f>IFERROR(VLOOKUP(C1514,Wedstrijdlocaties!B:E,4,FALSE),"")</f>
        <v/>
      </c>
      <c r="E1514" s="51"/>
      <c r="F1514" s="47"/>
      <c r="G1514" s="47"/>
      <c r="H1514" s="47"/>
      <c r="I1514" s="47"/>
      <c r="J1514" s="47"/>
      <c r="K1514" s="47"/>
      <c r="L1514" s="47"/>
      <c r="M1514" s="47"/>
    </row>
    <row r="1515" spans="1:13" s="42" customFormat="1" ht="12.75" x14ac:dyDescent="0.2">
      <c r="A1515" s="45"/>
      <c r="B1515" s="45"/>
      <c r="C1515" s="50"/>
      <c r="D1515" s="42" t="str">
        <f>IFERROR(VLOOKUP(C1515,Wedstrijdlocaties!B:E,4,FALSE),"")</f>
        <v/>
      </c>
      <c r="E1515" s="51"/>
      <c r="F1515" s="47"/>
      <c r="G1515" s="47"/>
      <c r="H1515" s="47"/>
      <c r="I1515" s="47"/>
      <c r="J1515" s="47"/>
      <c r="K1515" s="47"/>
      <c r="L1515" s="47"/>
      <c r="M1515" s="47"/>
    </row>
    <row r="1516" spans="1:13" s="42" customFormat="1" ht="12.75" x14ac:dyDescent="0.2">
      <c r="A1516" s="45"/>
      <c r="B1516" s="45"/>
      <c r="C1516" s="50"/>
      <c r="D1516" s="42" t="str">
        <f>IFERROR(VLOOKUP(C1516,Wedstrijdlocaties!B:E,4,FALSE),"")</f>
        <v/>
      </c>
      <c r="E1516" s="51"/>
      <c r="F1516" s="47"/>
      <c r="G1516" s="47"/>
      <c r="H1516" s="47"/>
      <c r="I1516" s="47"/>
      <c r="J1516" s="47"/>
      <c r="K1516" s="47"/>
      <c r="L1516" s="47"/>
      <c r="M1516" s="47"/>
    </row>
    <row r="1517" spans="1:13" s="42" customFormat="1" ht="12.75" x14ac:dyDescent="0.2">
      <c r="A1517" s="45"/>
      <c r="B1517" s="45"/>
      <c r="C1517" s="50"/>
      <c r="D1517" s="42" t="str">
        <f>IFERROR(VLOOKUP(C1517,Wedstrijdlocaties!B:E,4,FALSE),"")</f>
        <v/>
      </c>
      <c r="E1517" s="51"/>
      <c r="F1517" s="47"/>
      <c r="G1517" s="47"/>
      <c r="H1517" s="47"/>
      <c r="I1517" s="47"/>
      <c r="J1517" s="47"/>
      <c r="K1517" s="47"/>
      <c r="L1517" s="47"/>
      <c r="M1517" s="47"/>
    </row>
    <row r="1518" spans="1:13" s="42" customFormat="1" ht="12.75" x14ac:dyDescent="0.2">
      <c r="A1518" s="45"/>
      <c r="B1518" s="45"/>
      <c r="C1518" s="50"/>
      <c r="D1518" s="42" t="str">
        <f>IFERROR(VLOOKUP(C1518,Wedstrijdlocaties!B:E,4,FALSE),"")</f>
        <v/>
      </c>
      <c r="E1518" s="51"/>
      <c r="F1518" s="47"/>
      <c r="G1518" s="47"/>
      <c r="H1518" s="47"/>
      <c r="I1518" s="47"/>
      <c r="J1518" s="47"/>
      <c r="K1518" s="47"/>
      <c r="L1518" s="47"/>
      <c r="M1518" s="47"/>
    </row>
    <row r="1519" spans="1:13" s="42" customFormat="1" ht="12.75" x14ac:dyDescent="0.2">
      <c r="A1519" s="45"/>
      <c r="B1519" s="45"/>
      <c r="C1519" s="50"/>
      <c r="D1519" s="42" t="str">
        <f>IFERROR(VLOOKUP(C1519,Wedstrijdlocaties!B:E,4,FALSE),"")</f>
        <v/>
      </c>
      <c r="E1519" s="51"/>
      <c r="F1519" s="47"/>
      <c r="G1519" s="47"/>
      <c r="H1519" s="47"/>
      <c r="I1519" s="47"/>
      <c r="J1519" s="47"/>
      <c r="K1519" s="47"/>
      <c r="L1519" s="47"/>
      <c r="M1519" s="47"/>
    </row>
    <row r="1520" spans="1:13" s="42" customFormat="1" ht="12.75" x14ac:dyDescent="0.2">
      <c r="A1520" s="45"/>
      <c r="B1520" s="45"/>
      <c r="C1520" s="50"/>
      <c r="D1520" s="42" t="str">
        <f>IFERROR(VLOOKUP(C1520,Wedstrijdlocaties!B:E,4,FALSE),"")</f>
        <v/>
      </c>
      <c r="E1520" s="51"/>
      <c r="F1520" s="47"/>
      <c r="G1520" s="47"/>
      <c r="H1520" s="47"/>
      <c r="I1520" s="47"/>
      <c r="J1520" s="47"/>
      <c r="K1520" s="47"/>
      <c r="L1520" s="47"/>
      <c r="M1520" s="47"/>
    </row>
    <row r="1521" spans="1:13" s="42" customFormat="1" ht="12.75" x14ac:dyDescent="0.2">
      <c r="A1521" s="45"/>
      <c r="B1521" s="45"/>
      <c r="C1521" s="50"/>
      <c r="D1521" s="42" t="str">
        <f>IFERROR(VLOOKUP(C1521,Wedstrijdlocaties!B:E,4,FALSE),"")</f>
        <v/>
      </c>
      <c r="E1521" s="51"/>
      <c r="F1521" s="47"/>
      <c r="G1521" s="47"/>
      <c r="H1521" s="47"/>
      <c r="I1521" s="47"/>
      <c r="J1521" s="47"/>
      <c r="K1521" s="47"/>
      <c r="L1521" s="47"/>
      <c r="M1521" s="47"/>
    </row>
    <row r="1522" spans="1:13" s="42" customFormat="1" ht="12.75" x14ac:dyDescent="0.2">
      <c r="A1522" s="45"/>
      <c r="B1522" s="45"/>
      <c r="C1522" s="50"/>
      <c r="D1522" s="42" t="str">
        <f>IFERROR(VLOOKUP(C1522,Wedstrijdlocaties!B:E,4,FALSE),"")</f>
        <v/>
      </c>
      <c r="E1522" s="51"/>
      <c r="F1522" s="47"/>
      <c r="G1522" s="47"/>
      <c r="H1522" s="47"/>
      <c r="I1522" s="47"/>
      <c r="J1522" s="47"/>
      <c r="K1522" s="47"/>
      <c r="L1522" s="47"/>
      <c r="M1522" s="47"/>
    </row>
    <row r="1523" spans="1:13" s="42" customFormat="1" ht="12.75" x14ac:dyDescent="0.2">
      <c r="A1523" s="45"/>
      <c r="B1523" s="45"/>
      <c r="C1523" s="50"/>
      <c r="D1523" s="42" t="str">
        <f>IFERROR(VLOOKUP(C1523,Wedstrijdlocaties!B:E,4,FALSE),"")</f>
        <v/>
      </c>
      <c r="E1523" s="51"/>
      <c r="F1523" s="47"/>
      <c r="G1523" s="47"/>
      <c r="H1523" s="47"/>
      <c r="I1523" s="47"/>
      <c r="J1523" s="47"/>
      <c r="K1523" s="47"/>
      <c r="L1523" s="47"/>
      <c r="M1523" s="47"/>
    </row>
    <row r="1524" spans="1:13" s="42" customFormat="1" ht="12.75" x14ac:dyDescent="0.2">
      <c r="A1524" s="45"/>
      <c r="B1524" s="45"/>
      <c r="C1524" s="50"/>
      <c r="D1524" s="42" t="str">
        <f>IFERROR(VLOOKUP(C1524,Wedstrijdlocaties!B:E,4,FALSE),"")</f>
        <v/>
      </c>
      <c r="E1524" s="51"/>
      <c r="F1524" s="47"/>
      <c r="G1524" s="47"/>
      <c r="H1524" s="47"/>
      <c r="I1524" s="47"/>
      <c r="J1524" s="47"/>
      <c r="K1524" s="47"/>
      <c r="L1524" s="47"/>
      <c r="M1524" s="47"/>
    </row>
    <row r="1525" spans="1:13" s="42" customFormat="1" ht="12.75" x14ac:dyDescent="0.2">
      <c r="A1525" s="45"/>
      <c r="B1525" s="45"/>
      <c r="C1525" s="50"/>
      <c r="D1525" s="42" t="str">
        <f>IFERROR(VLOOKUP(C1525,Wedstrijdlocaties!B:E,4,FALSE),"")</f>
        <v/>
      </c>
      <c r="E1525" s="51"/>
      <c r="F1525" s="47"/>
      <c r="G1525" s="47"/>
      <c r="H1525" s="47"/>
      <c r="I1525" s="47"/>
      <c r="J1525" s="47"/>
      <c r="K1525" s="47"/>
      <c r="L1525" s="47"/>
      <c r="M1525" s="47"/>
    </row>
    <row r="1526" spans="1:13" s="42" customFormat="1" ht="12.75" x14ac:dyDescent="0.2">
      <c r="A1526" s="45"/>
      <c r="B1526" s="45"/>
      <c r="C1526" s="50"/>
      <c r="D1526" s="42" t="str">
        <f>IFERROR(VLOOKUP(C1526,Wedstrijdlocaties!B:E,4,FALSE),"")</f>
        <v/>
      </c>
      <c r="E1526" s="51"/>
      <c r="F1526" s="47"/>
      <c r="G1526" s="47"/>
      <c r="H1526" s="47"/>
      <c r="I1526" s="47"/>
      <c r="J1526" s="47"/>
      <c r="K1526" s="47"/>
      <c r="L1526" s="47"/>
      <c r="M1526" s="47"/>
    </row>
    <row r="1527" spans="1:13" s="42" customFormat="1" ht="12.75" x14ac:dyDescent="0.2">
      <c r="A1527" s="45"/>
      <c r="B1527" s="45"/>
      <c r="C1527" s="50"/>
      <c r="D1527" s="42" t="str">
        <f>IFERROR(VLOOKUP(C1527,Wedstrijdlocaties!B:E,4,FALSE),"")</f>
        <v/>
      </c>
      <c r="E1527" s="51"/>
      <c r="F1527" s="47"/>
      <c r="G1527" s="47"/>
      <c r="H1527" s="47"/>
      <c r="I1527" s="47"/>
      <c r="J1527" s="47"/>
      <c r="K1527" s="47"/>
      <c r="L1527" s="47"/>
      <c r="M1527" s="47"/>
    </row>
    <row r="1528" spans="1:13" s="42" customFormat="1" ht="12.75" x14ac:dyDescent="0.2">
      <c r="A1528" s="45"/>
      <c r="B1528" s="45"/>
      <c r="C1528" s="50"/>
      <c r="D1528" s="42" t="str">
        <f>IFERROR(VLOOKUP(C1528,Wedstrijdlocaties!B:E,4,FALSE),"")</f>
        <v/>
      </c>
      <c r="E1528" s="51"/>
      <c r="F1528" s="47"/>
      <c r="G1528" s="47"/>
      <c r="H1528" s="47"/>
      <c r="I1528" s="47"/>
      <c r="J1528" s="47"/>
      <c r="K1528" s="47"/>
      <c r="L1528" s="47"/>
      <c r="M1528" s="47"/>
    </row>
    <row r="1529" spans="1:13" s="42" customFormat="1" ht="12.75" x14ac:dyDescent="0.2">
      <c r="A1529" s="45"/>
      <c r="B1529" s="45"/>
      <c r="C1529" s="50"/>
      <c r="D1529" s="42" t="str">
        <f>IFERROR(VLOOKUP(C1529,Wedstrijdlocaties!B:E,4,FALSE),"")</f>
        <v/>
      </c>
      <c r="E1529" s="51"/>
      <c r="F1529" s="47"/>
      <c r="G1529" s="47"/>
      <c r="H1529" s="47"/>
      <c r="I1529" s="47"/>
      <c r="J1529" s="47"/>
      <c r="K1529" s="47"/>
      <c r="L1529" s="47"/>
      <c r="M1529" s="47"/>
    </row>
    <row r="1530" spans="1:13" s="42" customFormat="1" ht="12.75" x14ac:dyDescent="0.2">
      <c r="A1530" s="45"/>
      <c r="B1530" s="45"/>
      <c r="C1530" s="50"/>
      <c r="D1530" s="42" t="str">
        <f>IFERROR(VLOOKUP(C1530,Wedstrijdlocaties!B:E,4,FALSE),"")</f>
        <v/>
      </c>
      <c r="E1530" s="51"/>
      <c r="F1530" s="47"/>
      <c r="G1530" s="47"/>
      <c r="H1530" s="47"/>
      <c r="I1530" s="47"/>
      <c r="J1530" s="47"/>
      <c r="K1530" s="47"/>
      <c r="L1530" s="47"/>
      <c r="M1530" s="47"/>
    </row>
    <row r="1531" spans="1:13" s="42" customFormat="1" ht="12.75" x14ac:dyDescent="0.2">
      <c r="A1531" s="45"/>
      <c r="B1531" s="45"/>
      <c r="C1531" s="50"/>
      <c r="D1531" s="42" t="str">
        <f>IFERROR(VLOOKUP(C1531,Wedstrijdlocaties!B:E,4,FALSE),"")</f>
        <v/>
      </c>
      <c r="E1531" s="51"/>
      <c r="F1531" s="47"/>
      <c r="G1531" s="47"/>
      <c r="H1531" s="47"/>
      <c r="I1531" s="47"/>
      <c r="J1531" s="47"/>
      <c r="K1531" s="47"/>
      <c r="L1531" s="47"/>
      <c r="M1531" s="47"/>
    </row>
    <row r="1532" spans="1:13" s="42" customFormat="1" ht="12.75" x14ac:dyDescent="0.2">
      <c r="A1532" s="45"/>
      <c r="B1532" s="45"/>
      <c r="C1532" s="50"/>
      <c r="D1532" s="42" t="str">
        <f>IFERROR(VLOOKUP(C1532,Wedstrijdlocaties!B:E,4,FALSE),"")</f>
        <v/>
      </c>
      <c r="E1532" s="51"/>
      <c r="F1532" s="47"/>
      <c r="G1532" s="47"/>
      <c r="H1532" s="47"/>
      <c r="I1532" s="47"/>
      <c r="J1532" s="47"/>
      <c r="K1532" s="47"/>
      <c r="L1532" s="47"/>
      <c r="M1532" s="47"/>
    </row>
    <row r="1533" spans="1:13" s="42" customFormat="1" ht="12.75" x14ac:dyDescent="0.2">
      <c r="A1533" s="45"/>
      <c r="B1533" s="45"/>
      <c r="C1533" s="50"/>
      <c r="D1533" s="42" t="str">
        <f>IFERROR(VLOOKUP(C1533,Wedstrijdlocaties!B:E,4,FALSE),"")</f>
        <v/>
      </c>
      <c r="E1533" s="51"/>
      <c r="F1533" s="47"/>
      <c r="G1533" s="47"/>
      <c r="H1533" s="47"/>
      <c r="I1533" s="47"/>
      <c r="J1533" s="47"/>
      <c r="K1533" s="47"/>
      <c r="L1533" s="47"/>
      <c r="M1533" s="47"/>
    </row>
    <row r="1534" spans="1:13" s="42" customFormat="1" ht="12.75" x14ac:dyDescent="0.2">
      <c r="A1534" s="45"/>
      <c r="B1534" s="45"/>
      <c r="C1534" s="50"/>
      <c r="D1534" s="42" t="str">
        <f>IFERROR(VLOOKUP(C1534,Wedstrijdlocaties!B:E,4,FALSE),"")</f>
        <v/>
      </c>
      <c r="E1534" s="51"/>
      <c r="F1534" s="47"/>
      <c r="G1534" s="47"/>
      <c r="H1534" s="47"/>
      <c r="I1534" s="47"/>
      <c r="J1534" s="47"/>
      <c r="K1534" s="47"/>
      <c r="L1534" s="47"/>
      <c r="M1534" s="47"/>
    </row>
    <row r="1535" spans="1:13" s="42" customFormat="1" ht="12.75" x14ac:dyDescent="0.2">
      <c r="A1535" s="45"/>
      <c r="B1535" s="45"/>
      <c r="C1535" s="50"/>
      <c r="D1535" s="42" t="str">
        <f>IFERROR(VLOOKUP(C1535,Wedstrijdlocaties!B:E,4,FALSE),"")</f>
        <v/>
      </c>
      <c r="E1535" s="51"/>
      <c r="F1535" s="47"/>
      <c r="G1535" s="47"/>
      <c r="H1535" s="47"/>
      <c r="I1535" s="47"/>
      <c r="J1535" s="47"/>
      <c r="K1535" s="47"/>
      <c r="L1535" s="47"/>
      <c r="M1535" s="47"/>
    </row>
    <row r="1536" spans="1:13" s="42" customFormat="1" ht="12.75" x14ac:dyDescent="0.2">
      <c r="A1536" s="45"/>
      <c r="B1536" s="45"/>
      <c r="C1536" s="50"/>
      <c r="D1536" s="42" t="str">
        <f>IFERROR(VLOOKUP(C1536,Wedstrijdlocaties!B:E,4,FALSE),"")</f>
        <v/>
      </c>
      <c r="E1536" s="51"/>
      <c r="F1536" s="47"/>
      <c r="G1536" s="47"/>
      <c r="H1536" s="47"/>
      <c r="I1536" s="47"/>
      <c r="J1536" s="47"/>
      <c r="K1536" s="47"/>
      <c r="L1536" s="47"/>
      <c r="M1536" s="47"/>
    </row>
    <row r="1537" spans="1:13" s="42" customFormat="1" ht="12.75" x14ac:dyDescent="0.2">
      <c r="A1537" s="45"/>
      <c r="B1537" s="45"/>
      <c r="C1537" s="50"/>
      <c r="D1537" s="42" t="str">
        <f>IFERROR(VLOOKUP(C1537,Wedstrijdlocaties!B:E,4,FALSE),"")</f>
        <v/>
      </c>
      <c r="E1537" s="51"/>
      <c r="F1537" s="47"/>
      <c r="G1537" s="47"/>
      <c r="H1537" s="47"/>
      <c r="I1537" s="47"/>
      <c r="J1537" s="47"/>
      <c r="K1537" s="47"/>
      <c r="L1537" s="47"/>
      <c r="M1537" s="47"/>
    </row>
    <row r="1538" spans="1:13" s="42" customFormat="1" ht="12.75" x14ac:dyDescent="0.2">
      <c r="A1538" s="45"/>
      <c r="B1538" s="45"/>
      <c r="C1538" s="50"/>
      <c r="D1538" s="42" t="str">
        <f>IFERROR(VLOOKUP(C1538,Wedstrijdlocaties!B:E,4,FALSE),"")</f>
        <v/>
      </c>
      <c r="E1538" s="51"/>
      <c r="F1538" s="47"/>
      <c r="G1538" s="47"/>
      <c r="H1538" s="47"/>
      <c r="I1538" s="47"/>
      <c r="J1538" s="47"/>
      <c r="K1538" s="47"/>
      <c r="L1538" s="47"/>
      <c r="M1538" s="47"/>
    </row>
    <row r="1539" spans="1:13" s="42" customFormat="1" ht="12.75" x14ac:dyDescent="0.2">
      <c r="A1539" s="45"/>
      <c r="B1539" s="45"/>
      <c r="C1539" s="50"/>
      <c r="D1539" s="42" t="str">
        <f>IFERROR(VLOOKUP(C1539,Wedstrijdlocaties!B:E,4,FALSE),"")</f>
        <v/>
      </c>
      <c r="E1539" s="51"/>
      <c r="F1539" s="47"/>
      <c r="G1539" s="47"/>
      <c r="H1539" s="47"/>
      <c r="I1539" s="47"/>
      <c r="J1539" s="47"/>
      <c r="K1539" s="47"/>
      <c r="L1539" s="47"/>
      <c r="M1539" s="47"/>
    </row>
    <row r="1540" spans="1:13" s="42" customFormat="1" ht="12.75" x14ac:dyDescent="0.2">
      <c r="A1540" s="45"/>
      <c r="B1540" s="45"/>
      <c r="C1540" s="50"/>
      <c r="D1540" s="42" t="str">
        <f>IFERROR(VLOOKUP(C1540,Wedstrijdlocaties!B:E,4,FALSE),"")</f>
        <v/>
      </c>
      <c r="E1540" s="51"/>
      <c r="F1540" s="47"/>
      <c r="G1540" s="47"/>
      <c r="H1540" s="47"/>
      <c r="I1540" s="47"/>
      <c r="J1540" s="47"/>
      <c r="K1540" s="47"/>
      <c r="L1540" s="47"/>
      <c r="M1540" s="47"/>
    </row>
    <row r="1541" spans="1:13" s="42" customFormat="1" ht="12.75" x14ac:dyDescent="0.2">
      <c r="A1541" s="45"/>
      <c r="B1541" s="45"/>
      <c r="C1541" s="50"/>
      <c r="D1541" s="42" t="str">
        <f>IFERROR(VLOOKUP(C1541,Wedstrijdlocaties!B:E,4,FALSE),"")</f>
        <v/>
      </c>
      <c r="E1541" s="51"/>
      <c r="F1541" s="47"/>
      <c r="G1541" s="47"/>
      <c r="H1541" s="47"/>
      <c r="I1541" s="47"/>
      <c r="J1541" s="47"/>
      <c r="K1541" s="47"/>
      <c r="L1541" s="47"/>
      <c r="M1541" s="47"/>
    </row>
    <row r="1542" spans="1:13" s="42" customFormat="1" ht="12.75" x14ac:dyDescent="0.2">
      <c r="A1542" s="45"/>
      <c r="B1542" s="45"/>
      <c r="C1542" s="50"/>
      <c r="D1542" s="42" t="str">
        <f>IFERROR(VLOOKUP(C1542,Wedstrijdlocaties!B:E,4,FALSE),"")</f>
        <v/>
      </c>
      <c r="E1542" s="51"/>
      <c r="F1542" s="47"/>
      <c r="G1542" s="47"/>
      <c r="H1542" s="47"/>
      <c r="I1542" s="47"/>
      <c r="J1542" s="47"/>
      <c r="K1542" s="47"/>
      <c r="L1542" s="47"/>
      <c r="M1542" s="47"/>
    </row>
    <row r="1543" spans="1:13" s="42" customFormat="1" ht="12.75" x14ac:dyDescent="0.2">
      <c r="A1543" s="45"/>
      <c r="B1543" s="45"/>
      <c r="C1543" s="50"/>
      <c r="D1543" s="42" t="str">
        <f>IFERROR(VLOOKUP(C1543,Wedstrijdlocaties!B:E,4,FALSE),"")</f>
        <v/>
      </c>
      <c r="E1543" s="51"/>
      <c r="F1543" s="47"/>
      <c r="G1543" s="47"/>
      <c r="H1543" s="47"/>
      <c r="I1543" s="47"/>
      <c r="J1543" s="47"/>
      <c r="K1543" s="47"/>
      <c r="L1543" s="47"/>
      <c r="M1543" s="47"/>
    </row>
    <row r="1544" spans="1:13" s="42" customFormat="1" ht="12.75" x14ac:dyDescent="0.2">
      <c r="A1544" s="45"/>
      <c r="B1544" s="45"/>
      <c r="C1544" s="50"/>
      <c r="D1544" s="42" t="str">
        <f>IFERROR(VLOOKUP(C1544,Wedstrijdlocaties!B:E,4,FALSE),"")</f>
        <v/>
      </c>
      <c r="E1544" s="51"/>
      <c r="F1544" s="47"/>
      <c r="G1544" s="47"/>
      <c r="H1544" s="47"/>
      <c r="I1544" s="47"/>
      <c r="J1544" s="47"/>
      <c r="K1544" s="47"/>
      <c r="L1544" s="47"/>
      <c r="M1544" s="47"/>
    </row>
    <row r="1545" spans="1:13" s="42" customFormat="1" ht="12.75" x14ac:dyDescent="0.2">
      <c r="A1545" s="45"/>
      <c r="B1545" s="45"/>
      <c r="C1545" s="50"/>
      <c r="D1545" s="42" t="str">
        <f>IFERROR(VLOOKUP(C1545,Wedstrijdlocaties!B:E,4,FALSE),"")</f>
        <v/>
      </c>
      <c r="E1545" s="51"/>
      <c r="F1545" s="47"/>
      <c r="G1545" s="47"/>
      <c r="H1545" s="47"/>
      <c r="I1545" s="47"/>
      <c r="J1545" s="47"/>
      <c r="K1545" s="47"/>
      <c r="L1545" s="47"/>
      <c r="M1545" s="47"/>
    </row>
    <row r="1546" spans="1:13" s="42" customFormat="1" ht="12.75" x14ac:dyDescent="0.2">
      <c r="A1546" s="45"/>
      <c r="B1546" s="45"/>
      <c r="C1546" s="50"/>
      <c r="D1546" s="42" t="str">
        <f>IFERROR(VLOOKUP(C1546,Wedstrijdlocaties!B:E,4,FALSE),"")</f>
        <v/>
      </c>
      <c r="E1546" s="51"/>
      <c r="F1546" s="47"/>
      <c r="G1546" s="47"/>
      <c r="H1546" s="47"/>
      <c r="I1546" s="47"/>
      <c r="J1546" s="47"/>
      <c r="K1546" s="47"/>
      <c r="L1546" s="47"/>
      <c r="M1546" s="47"/>
    </row>
    <row r="1547" spans="1:13" s="42" customFormat="1" ht="12.75" x14ac:dyDescent="0.2">
      <c r="A1547" s="45"/>
      <c r="B1547" s="45"/>
      <c r="C1547" s="50"/>
      <c r="D1547" s="42" t="str">
        <f>IFERROR(VLOOKUP(C1547,Wedstrijdlocaties!B:E,4,FALSE),"")</f>
        <v/>
      </c>
      <c r="E1547" s="51"/>
      <c r="F1547" s="47"/>
      <c r="G1547" s="47"/>
      <c r="H1547" s="47"/>
      <c r="I1547" s="47"/>
      <c r="J1547" s="47"/>
      <c r="K1547" s="47"/>
      <c r="L1547" s="47"/>
      <c r="M1547" s="47"/>
    </row>
    <row r="1548" spans="1:13" s="42" customFormat="1" ht="12.75" x14ac:dyDescent="0.2">
      <c r="A1548" s="45"/>
      <c r="B1548" s="45"/>
      <c r="C1548" s="50"/>
      <c r="D1548" s="42" t="str">
        <f>IFERROR(VLOOKUP(C1548,Wedstrijdlocaties!B:E,4,FALSE),"")</f>
        <v/>
      </c>
      <c r="E1548" s="51"/>
      <c r="F1548" s="47"/>
      <c r="G1548" s="47"/>
      <c r="H1548" s="47"/>
      <c r="I1548" s="47"/>
      <c r="J1548" s="47"/>
      <c r="K1548" s="47"/>
      <c r="L1548" s="47"/>
      <c r="M1548" s="47"/>
    </row>
    <row r="1549" spans="1:13" s="42" customFormat="1" ht="12.75" x14ac:dyDescent="0.2">
      <c r="A1549" s="45"/>
      <c r="B1549" s="45"/>
      <c r="C1549" s="50"/>
      <c r="D1549" s="42" t="str">
        <f>IFERROR(VLOOKUP(C1549,Wedstrijdlocaties!B:E,4,FALSE),"")</f>
        <v/>
      </c>
      <c r="E1549" s="51"/>
      <c r="F1549" s="47"/>
      <c r="G1549" s="47"/>
      <c r="H1549" s="47"/>
      <c r="I1549" s="47"/>
      <c r="J1549" s="47"/>
      <c r="K1549" s="47"/>
      <c r="L1549" s="47"/>
      <c r="M1549" s="47"/>
    </row>
    <row r="1550" spans="1:13" s="42" customFormat="1" ht="12.75" x14ac:dyDescent="0.2">
      <c r="A1550" s="45"/>
      <c r="B1550" s="45"/>
      <c r="C1550" s="50"/>
      <c r="D1550" s="42" t="str">
        <f>IFERROR(VLOOKUP(C1550,Wedstrijdlocaties!B:E,4,FALSE),"")</f>
        <v/>
      </c>
      <c r="E1550" s="51"/>
      <c r="F1550" s="47"/>
      <c r="G1550" s="47"/>
      <c r="H1550" s="47"/>
      <c r="I1550" s="47"/>
      <c r="J1550" s="47"/>
      <c r="K1550" s="47"/>
      <c r="L1550" s="47"/>
      <c r="M1550" s="47"/>
    </row>
    <row r="1551" spans="1:13" s="42" customFormat="1" ht="12.75" x14ac:dyDescent="0.2">
      <c r="A1551" s="45"/>
      <c r="B1551" s="45"/>
      <c r="C1551" s="50"/>
      <c r="D1551" s="42" t="str">
        <f>IFERROR(VLOOKUP(C1551,Wedstrijdlocaties!B:E,4,FALSE),"")</f>
        <v/>
      </c>
      <c r="E1551" s="51"/>
      <c r="F1551" s="47"/>
      <c r="G1551" s="47"/>
      <c r="H1551" s="47"/>
      <c r="I1551" s="47"/>
      <c r="J1551" s="47"/>
      <c r="K1551" s="47"/>
      <c r="L1551" s="47"/>
      <c r="M1551" s="47"/>
    </row>
    <row r="1552" spans="1:13" s="42" customFormat="1" ht="12.75" x14ac:dyDescent="0.2">
      <c r="A1552" s="45"/>
      <c r="B1552" s="45"/>
      <c r="C1552" s="50"/>
      <c r="D1552" s="42" t="str">
        <f>IFERROR(VLOOKUP(C1552,Wedstrijdlocaties!B:E,4,FALSE),"")</f>
        <v/>
      </c>
      <c r="E1552" s="51"/>
      <c r="F1552" s="47"/>
      <c r="G1552" s="47"/>
      <c r="H1552" s="47"/>
      <c r="I1552" s="47"/>
      <c r="J1552" s="47"/>
      <c r="K1552" s="47"/>
      <c r="L1552" s="47"/>
      <c r="M1552" s="47"/>
    </row>
    <row r="1553" spans="1:13" s="42" customFormat="1" ht="12.75" x14ac:dyDescent="0.2">
      <c r="A1553" s="45"/>
      <c r="B1553" s="45"/>
      <c r="C1553" s="50"/>
      <c r="D1553" s="42" t="str">
        <f>IFERROR(VLOOKUP(C1553,Wedstrijdlocaties!B:E,4,FALSE),"")</f>
        <v/>
      </c>
      <c r="E1553" s="51"/>
      <c r="F1553" s="47"/>
      <c r="G1553" s="47"/>
      <c r="H1553" s="47"/>
      <c r="I1553" s="47"/>
      <c r="J1553" s="47"/>
      <c r="K1553" s="47"/>
      <c r="L1553" s="47"/>
      <c r="M1553" s="47"/>
    </row>
    <row r="1554" spans="1:13" s="42" customFormat="1" ht="12.75" x14ac:dyDescent="0.2">
      <c r="A1554" s="45"/>
      <c r="B1554" s="45"/>
      <c r="C1554" s="50"/>
      <c r="D1554" s="42" t="str">
        <f>IFERROR(VLOOKUP(C1554,Wedstrijdlocaties!B:E,4,FALSE),"")</f>
        <v/>
      </c>
      <c r="E1554" s="51"/>
      <c r="F1554" s="47"/>
      <c r="G1554" s="47"/>
      <c r="H1554" s="47"/>
      <c r="I1554" s="47"/>
      <c r="J1554" s="47"/>
      <c r="K1554" s="47"/>
      <c r="L1554" s="47"/>
      <c r="M1554" s="47"/>
    </row>
    <row r="1555" spans="1:13" s="42" customFormat="1" ht="12.75" x14ac:dyDescent="0.2">
      <c r="A1555" s="45"/>
      <c r="B1555" s="45"/>
      <c r="C1555" s="50"/>
      <c r="D1555" s="42" t="str">
        <f>IFERROR(VLOOKUP(C1555,Wedstrijdlocaties!B:E,4,FALSE),"")</f>
        <v/>
      </c>
      <c r="E1555" s="51"/>
      <c r="F1555" s="47"/>
      <c r="G1555" s="47"/>
      <c r="H1555" s="47"/>
      <c r="I1555" s="47"/>
      <c r="J1555" s="47"/>
      <c r="K1555" s="47"/>
      <c r="L1555" s="47"/>
      <c r="M1555" s="47"/>
    </row>
    <row r="1556" spans="1:13" s="42" customFormat="1" ht="12.75" x14ac:dyDescent="0.2">
      <c r="A1556" s="45"/>
      <c r="B1556" s="45"/>
      <c r="C1556" s="50"/>
      <c r="D1556" s="42" t="str">
        <f>IFERROR(VLOOKUP(C1556,Wedstrijdlocaties!B:E,4,FALSE),"")</f>
        <v/>
      </c>
      <c r="E1556" s="51"/>
      <c r="F1556" s="47"/>
      <c r="G1556" s="47"/>
      <c r="H1556" s="47"/>
      <c r="I1556" s="47"/>
      <c r="J1556" s="47"/>
      <c r="K1556" s="47"/>
      <c r="L1556" s="47"/>
      <c r="M1556" s="47"/>
    </row>
    <row r="1557" spans="1:13" s="42" customFormat="1" ht="12.75" x14ac:dyDescent="0.2">
      <c r="A1557" s="45"/>
      <c r="B1557" s="45"/>
      <c r="C1557" s="50"/>
      <c r="D1557" s="42" t="str">
        <f>IFERROR(VLOOKUP(C1557,Wedstrijdlocaties!B:E,4,FALSE),"")</f>
        <v/>
      </c>
      <c r="E1557" s="51"/>
      <c r="F1557" s="47"/>
      <c r="G1557" s="47"/>
      <c r="H1557" s="47"/>
      <c r="I1557" s="47"/>
      <c r="J1557" s="47"/>
      <c r="K1557" s="47"/>
      <c r="L1557" s="47"/>
      <c r="M1557" s="47"/>
    </row>
    <row r="1558" spans="1:13" s="42" customFormat="1" ht="12.75" x14ac:dyDescent="0.2">
      <c r="A1558" s="45"/>
      <c r="B1558" s="45"/>
      <c r="C1558" s="50"/>
      <c r="D1558" s="42" t="str">
        <f>IFERROR(VLOOKUP(C1558,Wedstrijdlocaties!B:E,4,FALSE),"")</f>
        <v/>
      </c>
      <c r="E1558" s="51"/>
      <c r="F1558" s="47"/>
      <c r="G1558" s="47"/>
      <c r="H1558" s="47"/>
      <c r="I1558" s="47"/>
      <c r="J1558" s="47"/>
      <c r="K1558" s="47"/>
      <c r="L1558" s="47"/>
      <c r="M1558" s="47"/>
    </row>
    <row r="1559" spans="1:13" s="42" customFormat="1" ht="12.75" x14ac:dyDescent="0.2">
      <c r="A1559" s="45"/>
      <c r="B1559" s="45"/>
      <c r="C1559" s="50"/>
      <c r="D1559" s="42" t="str">
        <f>IFERROR(VLOOKUP(C1559,Wedstrijdlocaties!B:E,4,FALSE),"")</f>
        <v/>
      </c>
      <c r="E1559" s="51"/>
      <c r="F1559" s="47"/>
      <c r="G1559" s="47"/>
      <c r="H1559" s="47"/>
      <c r="I1559" s="47"/>
      <c r="J1559" s="47"/>
      <c r="K1559" s="47"/>
      <c r="L1559" s="47"/>
      <c r="M1559" s="47"/>
    </row>
    <row r="1560" spans="1:13" s="42" customFormat="1" ht="12.75" x14ac:dyDescent="0.2">
      <c r="A1560" s="45"/>
      <c r="B1560" s="45"/>
      <c r="C1560" s="50"/>
      <c r="D1560" s="42" t="str">
        <f>IFERROR(VLOOKUP(C1560,Wedstrijdlocaties!B:E,4,FALSE),"")</f>
        <v/>
      </c>
      <c r="E1560" s="51"/>
      <c r="F1560" s="47"/>
      <c r="G1560" s="47"/>
      <c r="H1560" s="47"/>
      <c r="I1560" s="47"/>
      <c r="J1560" s="47"/>
      <c r="K1560" s="47"/>
      <c r="L1560" s="47"/>
      <c r="M1560" s="47"/>
    </row>
    <row r="1561" spans="1:13" s="42" customFormat="1" ht="12.75" x14ac:dyDescent="0.2">
      <c r="A1561" s="45"/>
      <c r="B1561" s="45"/>
      <c r="C1561" s="50"/>
      <c r="D1561" s="42" t="str">
        <f>IFERROR(VLOOKUP(C1561,Wedstrijdlocaties!B:E,4,FALSE),"")</f>
        <v/>
      </c>
      <c r="E1561" s="51"/>
      <c r="F1561" s="47"/>
      <c r="G1561" s="47"/>
      <c r="H1561" s="47"/>
      <c r="I1561" s="47"/>
      <c r="J1561" s="47"/>
      <c r="K1561" s="47"/>
      <c r="L1561" s="47"/>
      <c r="M1561" s="47"/>
    </row>
    <row r="1562" spans="1:13" s="42" customFormat="1" ht="12.75" x14ac:dyDescent="0.2">
      <c r="A1562" s="45"/>
      <c r="B1562" s="45"/>
      <c r="C1562" s="50"/>
      <c r="D1562" s="42" t="str">
        <f>IFERROR(VLOOKUP(C1562,Wedstrijdlocaties!B:E,4,FALSE),"")</f>
        <v/>
      </c>
      <c r="E1562" s="51"/>
      <c r="F1562" s="47"/>
      <c r="G1562" s="47"/>
      <c r="H1562" s="47"/>
      <c r="I1562" s="47"/>
      <c r="J1562" s="47"/>
      <c r="K1562" s="47"/>
      <c r="L1562" s="47"/>
      <c r="M1562" s="47"/>
    </row>
    <row r="1563" spans="1:13" s="42" customFormat="1" ht="12.75" x14ac:dyDescent="0.2">
      <c r="A1563" s="45"/>
      <c r="B1563" s="45"/>
      <c r="C1563" s="50"/>
      <c r="D1563" s="42" t="str">
        <f>IFERROR(VLOOKUP(C1563,Wedstrijdlocaties!B:E,4,FALSE),"")</f>
        <v/>
      </c>
      <c r="E1563" s="51"/>
      <c r="F1563" s="47"/>
      <c r="G1563" s="47"/>
      <c r="H1563" s="47"/>
      <c r="I1563" s="47"/>
      <c r="J1563" s="47"/>
      <c r="K1563" s="47"/>
      <c r="L1563" s="47"/>
      <c r="M1563" s="47"/>
    </row>
    <row r="1564" spans="1:13" s="42" customFormat="1" ht="12.75" x14ac:dyDescent="0.2">
      <c r="A1564" s="45"/>
      <c r="B1564" s="45"/>
      <c r="C1564" s="50"/>
      <c r="D1564" s="42" t="str">
        <f>IFERROR(VLOOKUP(C1564,Wedstrijdlocaties!B:E,4,FALSE),"")</f>
        <v/>
      </c>
      <c r="E1564" s="51"/>
      <c r="F1564" s="47"/>
      <c r="G1564" s="47"/>
      <c r="H1564" s="47"/>
      <c r="I1564" s="47"/>
      <c r="J1564" s="47"/>
      <c r="K1564" s="47"/>
      <c r="L1564" s="47"/>
      <c r="M1564" s="47"/>
    </row>
    <row r="1565" spans="1:13" s="42" customFormat="1" ht="12.75" x14ac:dyDescent="0.2">
      <c r="A1565" s="45"/>
      <c r="B1565" s="45"/>
      <c r="C1565" s="50"/>
      <c r="D1565" s="42" t="str">
        <f>IFERROR(VLOOKUP(C1565,Wedstrijdlocaties!B:E,4,FALSE),"")</f>
        <v/>
      </c>
      <c r="E1565" s="51"/>
      <c r="F1565" s="47"/>
      <c r="G1565" s="47"/>
      <c r="H1565" s="47"/>
      <c r="I1565" s="47"/>
      <c r="J1565" s="47"/>
      <c r="K1565" s="47"/>
      <c r="L1565" s="47"/>
      <c r="M1565" s="47"/>
    </row>
    <row r="1566" spans="1:13" s="42" customFormat="1" ht="12.75" x14ac:dyDescent="0.2">
      <c r="A1566" s="45"/>
      <c r="B1566" s="45"/>
      <c r="C1566" s="50"/>
      <c r="D1566" s="42" t="str">
        <f>IFERROR(VLOOKUP(C1566,Wedstrijdlocaties!B:E,4,FALSE),"")</f>
        <v/>
      </c>
      <c r="E1566" s="51"/>
      <c r="F1566" s="47"/>
      <c r="G1566" s="47"/>
      <c r="H1566" s="47"/>
      <c r="I1566" s="47"/>
      <c r="J1566" s="47"/>
      <c r="K1566" s="47"/>
      <c r="L1566" s="47"/>
      <c r="M1566" s="47"/>
    </row>
    <row r="1567" spans="1:13" s="42" customFormat="1" ht="12.75" x14ac:dyDescent="0.2">
      <c r="A1567" s="45"/>
      <c r="B1567" s="45"/>
      <c r="C1567" s="50"/>
      <c r="D1567" s="42" t="str">
        <f>IFERROR(VLOOKUP(C1567,Wedstrijdlocaties!B:E,4,FALSE),"")</f>
        <v/>
      </c>
      <c r="E1567" s="51"/>
      <c r="F1567" s="47"/>
      <c r="G1567" s="47"/>
      <c r="H1567" s="47"/>
      <c r="I1567" s="47"/>
      <c r="J1567" s="47"/>
      <c r="K1567" s="47"/>
      <c r="L1567" s="47"/>
      <c r="M1567" s="47"/>
    </row>
    <row r="1568" spans="1:13" s="42" customFormat="1" ht="12.75" x14ac:dyDescent="0.2">
      <c r="A1568" s="45"/>
      <c r="B1568" s="45"/>
      <c r="C1568" s="50"/>
      <c r="D1568" s="42" t="str">
        <f>IFERROR(VLOOKUP(C1568,Wedstrijdlocaties!B:E,4,FALSE),"")</f>
        <v/>
      </c>
      <c r="E1568" s="51"/>
      <c r="F1568" s="47"/>
      <c r="G1568" s="47"/>
      <c r="H1568" s="47"/>
      <c r="I1568" s="47"/>
      <c r="J1568" s="47"/>
      <c r="K1568" s="47"/>
      <c r="L1568" s="47"/>
      <c r="M1568" s="47"/>
    </row>
    <row r="1569" spans="1:13" s="42" customFormat="1" ht="12.75" x14ac:dyDescent="0.2">
      <c r="A1569" s="45"/>
      <c r="B1569" s="45"/>
      <c r="C1569" s="50"/>
      <c r="D1569" s="42" t="str">
        <f>IFERROR(VLOOKUP(C1569,Wedstrijdlocaties!B:E,4,FALSE),"")</f>
        <v/>
      </c>
      <c r="E1569" s="51"/>
      <c r="F1569" s="47"/>
      <c r="G1569" s="47"/>
      <c r="H1569" s="47"/>
      <c r="I1569" s="47"/>
      <c r="J1569" s="47"/>
      <c r="K1569" s="47"/>
      <c r="L1569" s="47"/>
      <c r="M1569" s="47"/>
    </row>
    <row r="1570" spans="1:13" s="42" customFormat="1" ht="12.75" x14ac:dyDescent="0.2">
      <c r="A1570" s="45"/>
      <c r="B1570" s="45"/>
      <c r="C1570" s="50"/>
      <c r="D1570" s="42" t="str">
        <f>IFERROR(VLOOKUP(C1570,Wedstrijdlocaties!B:E,4,FALSE),"")</f>
        <v/>
      </c>
      <c r="E1570" s="51"/>
      <c r="F1570" s="47"/>
      <c r="G1570" s="47"/>
      <c r="H1570" s="47"/>
      <c r="I1570" s="47"/>
      <c r="J1570" s="47"/>
      <c r="K1570" s="47"/>
      <c r="L1570" s="47"/>
      <c r="M1570" s="47"/>
    </row>
    <row r="1571" spans="1:13" s="42" customFormat="1" ht="12.75" x14ac:dyDescent="0.2">
      <c r="A1571" s="45"/>
      <c r="B1571" s="45"/>
      <c r="C1571" s="50"/>
      <c r="D1571" s="42" t="str">
        <f>IFERROR(VLOOKUP(C1571,Wedstrijdlocaties!B:E,4,FALSE),"")</f>
        <v/>
      </c>
      <c r="E1571" s="51"/>
      <c r="F1571" s="47"/>
      <c r="G1571" s="47"/>
      <c r="H1571" s="47"/>
      <c r="I1571" s="47"/>
      <c r="J1571" s="47"/>
      <c r="K1571" s="47"/>
      <c r="L1571" s="47"/>
      <c r="M1571" s="47"/>
    </row>
    <row r="1572" spans="1:13" s="42" customFormat="1" ht="12.75" x14ac:dyDescent="0.2">
      <c r="A1572" s="45"/>
      <c r="B1572" s="45"/>
      <c r="C1572" s="50"/>
      <c r="D1572" s="42" t="str">
        <f>IFERROR(VLOOKUP(C1572,Wedstrijdlocaties!B:E,4,FALSE),"")</f>
        <v/>
      </c>
      <c r="E1572" s="51"/>
      <c r="F1572" s="47"/>
      <c r="G1572" s="47"/>
      <c r="H1572" s="47"/>
      <c r="I1572" s="47"/>
      <c r="J1572" s="47"/>
      <c r="K1572" s="47"/>
      <c r="L1572" s="47"/>
      <c r="M1572" s="47"/>
    </row>
    <row r="1573" spans="1:13" s="42" customFormat="1" ht="12.75" x14ac:dyDescent="0.2">
      <c r="A1573" s="45"/>
      <c r="B1573" s="45"/>
      <c r="C1573" s="50"/>
      <c r="D1573" s="42" t="str">
        <f>IFERROR(VLOOKUP(C1573,Wedstrijdlocaties!B:E,4,FALSE),"")</f>
        <v/>
      </c>
      <c r="E1573" s="51"/>
      <c r="F1573" s="47"/>
      <c r="G1573" s="47"/>
      <c r="H1573" s="47"/>
      <c r="I1573" s="47"/>
      <c r="J1573" s="47"/>
      <c r="K1573" s="47"/>
      <c r="L1573" s="47"/>
      <c r="M1573" s="47"/>
    </row>
    <row r="1574" spans="1:13" s="42" customFormat="1" ht="12.75" x14ac:dyDescent="0.2">
      <c r="A1574" s="45"/>
      <c r="B1574" s="45"/>
      <c r="C1574" s="50"/>
      <c r="D1574" s="42" t="str">
        <f>IFERROR(VLOOKUP(C1574,Wedstrijdlocaties!B:E,4,FALSE),"")</f>
        <v/>
      </c>
      <c r="E1574" s="51"/>
      <c r="F1574" s="47"/>
      <c r="G1574" s="47"/>
      <c r="H1574" s="47"/>
      <c r="I1574" s="47"/>
      <c r="J1574" s="47"/>
      <c r="K1574" s="47"/>
      <c r="L1574" s="47"/>
      <c r="M1574" s="47"/>
    </row>
    <row r="1575" spans="1:13" s="42" customFormat="1" ht="12.75" x14ac:dyDescent="0.2">
      <c r="A1575" s="45"/>
      <c r="B1575" s="45"/>
      <c r="C1575" s="50"/>
      <c r="D1575" s="42" t="str">
        <f>IFERROR(VLOOKUP(C1575,Wedstrijdlocaties!B:E,4,FALSE),"")</f>
        <v/>
      </c>
      <c r="E1575" s="51"/>
      <c r="F1575" s="47"/>
      <c r="G1575" s="47"/>
      <c r="H1575" s="47"/>
      <c r="I1575" s="47"/>
      <c r="J1575" s="47"/>
      <c r="K1575" s="47"/>
      <c r="L1575" s="47"/>
      <c r="M1575" s="47"/>
    </row>
    <row r="1576" spans="1:13" s="42" customFormat="1" ht="12.75" x14ac:dyDescent="0.2">
      <c r="A1576" s="45"/>
      <c r="B1576" s="45"/>
      <c r="C1576" s="50"/>
      <c r="D1576" s="42" t="str">
        <f>IFERROR(VLOOKUP(C1576,Wedstrijdlocaties!B:E,4,FALSE),"")</f>
        <v/>
      </c>
      <c r="E1576" s="51"/>
      <c r="F1576" s="47"/>
      <c r="G1576" s="47"/>
      <c r="H1576" s="47"/>
      <c r="I1576" s="47"/>
      <c r="J1576" s="47"/>
      <c r="K1576" s="47"/>
      <c r="L1576" s="47"/>
      <c r="M1576" s="47"/>
    </row>
    <row r="1577" spans="1:13" s="42" customFormat="1" ht="12.75" x14ac:dyDescent="0.2">
      <c r="A1577" s="45"/>
      <c r="B1577" s="45"/>
      <c r="C1577" s="50"/>
      <c r="D1577" s="42" t="str">
        <f>IFERROR(VLOOKUP(C1577,Wedstrijdlocaties!B:E,4,FALSE),"")</f>
        <v/>
      </c>
      <c r="E1577" s="51"/>
      <c r="F1577" s="47"/>
      <c r="G1577" s="47"/>
      <c r="H1577" s="47"/>
      <c r="I1577" s="47"/>
      <c r="J1577" s="47"/>
      <c r="K1577" s="47"/>
      <c r="L1577" s="47"/>
      <c r="M1577" s="47"/>
    </row>
    <row r="1578" spans="1:13" s="42" customFormat="1" ht="12.75" x14ac:dyDescent="0.2">
      <c r="A1578" s="45"/>
      <c r="B1578" s="45"/>
      <c r="C1578" s="50"/>
      <c r="D1578" s="42" t="str">
        <f>IFERROR(VLOOKUP(C1578,Wedstrijdlocaties!B:E,4,FALSE),"")</f>
        <v/>
      </c>
      <c r="E1578" s="51"/>
      <c r="F1578" s="47"/>
      <c r="G1578" s="47"/>
      <c r="H1578" s="47"/>
      <c r="I1578" s="47"/>
      <c r="J1578" s="47"/>
      <c r="K1578" s="47"/>
      <c r="L1578" s="47"/>
      <c r="M1578" s="47"/>
    </row>
    <row r="1579" spans="1:13" s="42" customFormat="1" ht="12.75" x14ac:dyDescent="0.2">
      <c r="A1579" s="45"/>
      <c r="B1579" s="45"/>
      <c r="C1579" s="50"/>
      <c r="D1579" s="42" t="str">
        <f>IFERROR(VLOOKUP(C1579,Wedstrijdlocaties!B:E,4,FALSE),"")</f>
        <v/>
      </c>
      <c r="E1579" s="51"/>
      <c r="F1579" s="47"/>
      <c r="G1579" s="47"/>
      <c r="H1579" s="47"/>
      <c r="I1579" s="47"/>
      <c r="J1579" s="47"/>
      <c r="K1579" s="47"/>
      <c r="L1579" s="47"/>
      <c r="M1579" s="47"/>
    </row>
    <row r="1580" spans="1:13" s="42" customFormat="1" ht="12.75" x14ac:dyDescent="0.2">
      <c r="A1580" s="45"/>
      <c r="B1580" s="45"/>
      <c r="C1580" s="50"/>
      <c r="D1580" s="42" t="str">
        <f>IFERROR(VLOOKUP(C1580,Wedstrijdlocaties!B:E,4,FALSE),"")</f>
        <v/>
      </c>
      <c r="E1580" s="51"/>
      <c r="F1580" s="47"/>
      <c r="G1580" s="47"/>
      <c r="H1580" s="47"/>
      <c r="I1580" s="47"/>
      <c r="J1580" s="47"/>
      <c r="K1580" s="47"/>
      <c r="L1580" s="47"/>
      <c r="M1580" s="47"/>
    </row>
    <row r="1581" spans="1:13" s="42" customFormat="1" ht="12.75" x14ac:dyDescent="0.2">
      <c r="A1581" s="45"/>
      <c r="B1581" s="45"/>
      <c r="C1581" s="50"/>
      <c r="D1581" s="42" t="str">
        <f>IFERROR(VLOOKUP(C1581,Wedstrijdlocaties!B:E,4,FALSE),"")</f>
        <v/>
      </c>
      <c r="E1581" s="51"/>
      <c r="F1581" s="47"/>
      <c r="G1581" s="47"/>
      <c r="H1581" s="47"/>
      <c r="I1581" s="47"/>
      <c r="J1581" s="47"/>
      <c r="K1581" s="47"/>
      <c r="L1581" s="47"/>
      <c r="M1581" s="47"/>
    </row>
    <row r="1582" spans="1:13" s="42" customFormat="1" ht="12.75" x14ac:dyDescent="0.2">
      <c r="A1582" s="45"/>
      <c r="B1582" s="45"/>
      <c r="C1582" s="50"/>
      <c r="D1582" s="42" t="str">
        <f>IFERROR(VLOOKUP(C1582,Wedstrijdlocaties!B:E,4,FALSE),"")</f>
        <v/>
      </c>
      <c r="E1582" s="51"/>
      <c r="F1582" s="47"/>
      <c r="G1582" s="47"/>
      <c r="H1582" s="47"/>
      <c r="I1582" s="47"/>
      <c r="J1582" s="47"/>
      <c r="K1582" s="47"/>
      <c r="L1582" s="47"/>
      <c r="M1582" s="47"/>
    </row>
    <row r="1583" spans="1:13" s="42" customFormat="1" ht="12.75" x14ac:dyDescent="0.2">
      <c r="A1583" s="45"/>
      <c r="B1583" s="45"/>
      <c r="C1583" s="50"/>
      <c r="D1583" s="42" t="str">
        <f>IFERROR(VLOOKUP(C1583,Wedstrijdlocaties!B:E,4,FALSE),"")</f>
        <v/>
      </c>
      <c r="E1583" s="51"/>
      <c r="F1583" s="47"/>
      <c r="G1583" s="47"/>
      <c r="H1583" s="47"/>
      <c r="I1583" s="47"/>
      <c r="J1583" s="47"/>
      <c r="K1583" s="47"/>
      <c r="L1583" s="47"/>
      <c r="M1583" s="47"/>
    </row>
    <row r="1584" spans="1:13" s="42" customFormat="1" ht="12.75" x14ac:dyDescent="0.2">
      <c r="A1584" s="45"/>
      <c r="B1584" s="45"/>
      <c r="C1584" s="50"/>
      <c r="D1584" s="42" t="str">
        <f>IFERROR(VLOOKUP(C1584,Wedstrijdlocaties!B:E,4,FALSE),"")</f>
        <v/>
      </c>
      <c r="E1584" s="51"/>
      <c r="F1584" s="47"/>
      <c r="G1584" s="47"/>
      <c r="H1584" s="47"/>
      <c r="I1584" s="47"/>
      <c r="J1584" s="47"/>
      <c r="K1584" s="47"/>
      <c r="L1584" s="47"/>
      <c r="M1584" s="47"/>
    </row>
    <row r="1585" spans="1:13" s="42" customFormat="1" ht="12.75" x14ac:dyDescent="0.2">
      <c r="A1585" s="45"/>
      <c r="B1585" s="45"/>
      <c r="C1585" s="50"/>
      <c r="D1585" s="42" t="str">
        <f>IFERROR(VLOOKUP(C1585,Wedstrijdlocaties!B:E,4,FALSE),"")</f>
        <v/>
      </c>
      <c r="E1585" s="51"/>
      <c r="F1585" s="47"/>
      <c r="G1585" s="47"/>
      <c r="H1585" s="47"/>
      <c r="I1585" s="47"/>
      <c r="J1585" s="47"/>
      <c r="K1585" s="47"/>
      <c r="L1585" s="47"/>
      <c r="M1585" s="47"/>
    </row>
    <row r="1586" spans="1:13" s="42" customFormat="1" ht="12.75" x14ac:dyDescent="0.2">
      <c r="A1586" s="45"/>
      <c r="B1586" s="45"/>
      <c r="C1586" s="50"/>
      <c r="D1586" s="42" t="str">
        <f>IFERROR(VLOOKUP(C1586,Wedstrijdlocaties!B:E,4,FALSE),"")</f>
        <v/>
      </c>
      <c r="E1586" s="51"/>
      <c r="F1586" s="47"/>
      <c r="G1586" s="47"/>
      <c r="H1586" s="47"/>
      <c r="I1586" s="47"/>
      <c r="J1586" s="47"/>
      <c r="K1586" s="47"/>
      <c r="L1586" s="47"/>
      <c r="M1586" s="47"/>
    </row>
    <row r="1587" spans="1:13" s="42" customFormat="1" ht="12.75" x14ac:dyDescent="0.2">
      <c r="A1587" s="45"/>
      <c r="B1587" s="45"/>
      <c r="C1587" s="50"/>
      <c r="D1587" s="42" t="str">
        <f>IFERROR(VLOOKUP(C1587,Wedstrijdlocaties!B:E,4,FALSE),"")</f>
        <v/>
      </c>
      <c r="E1587" s="51"/>
      <c r="F1587" s="47"/>
      <c r="G1587" s="47"/>
      <c r="H1587" s="47"/>
      <c r="I1587" s="47"/>
      <c r="J1587" s="47"/>
      <c r="K1587" s="47"/>
      <c r="L1587" s="47"/>
      <c r="M1587" s="47"/>
    </row>
    <row r="1588" spans="1:13" s="42" customFormat="1" ht="12.75" x14ac:dyDescent="0.2">
      <c r="A1588" s="45"/>
      <c r="B1588" s="45"/>
      <c r="C1588" s="50"/>
      <c r="D1588" s="42" t="str">
        <f>IFERROR(VLOOKUP(C1588,Wedstrijdlocaties!B:E,4,FALSE),"")</f>
        <v/>
      </c>
      <c r="E1588" s="51"/>
      <c r="F1588" s="47"/>
      <c r="G1588" s="47"/>
      <c r="H1588" s="47"/>
      <c r="I1588" s="47"/>
      <c r="J1588" s="47"/>
      <c r="K1588" s="47"/>
      <c r="L1588" s="47"/>
      <c r="M1588" s="47"/>
    </row>
    <row r="1589" spans="1:13" s="42" customFormat="1" ht="12.75" x14ac:dyDescent="0.2">
      <c r="A1589" s="45"/>
      <c r="B1589" s="45"/>
      <c r="C1589" s="50"/>
      <c r="D1589" s="42" t="str">
        <f>IFERROR(VLOOKUP(C1589,Wedstrijdlocaties!B:E,4,FALSE),"")</f>
        <v/>
      </c>
      <c r="E1589" s="51"/>
      <c r="F1589" s="47"/>
      <c r="G1589" s="47"/>
      <c r="H1589" s="47"/>
      <c r="I1589" s="47"/>
      <c r="J1589" s="47"/>
      <c r="K1589" s="47"/>
      <c r="L1589" s="47"/>
      <c r="M1589" s="47"/>
    </row>
    <row r="1590" spans="1:13" s="42" customFormat="1" ht="12.75" x14ac:dyDescent="0.2">
      <c r="A1590" s="45"/>
      <c r="B1590" s="45"/>
      <c r="C1590" s="50"/>
      <c r="D1590" s="42" t="str">
        <f>IFERROR(VLOOKUP(C1590,Wedstrijdlocaties!B:E,4,FALSE),"")</f>
        <v/>
      </c>
      <c r="E1590" s="51"/>
      <c r="F1590" s="47"/>
      <c r="G1590" s="47"/>
      <c r="H1590" s="47"/>
      <c r="I1590" s="47"/>
      <c r="J1590" s="47"/>
      <c r="K1590" s="47"/>
      <c r="L1590" s="47"/>
      <c r="M1590" s="47"/>
    </row>
    <row r="1591" spans="1:13" s="42" customFormat="1" ht="12.75" x14ac:dyDescent="0.2">
      <c r="A1591" s="45"/>
      <c r="B1591" s="45"/>
      <c r="C1591" s="50"/>
      <c r="D1591" s="42" t="str">
        <f>IFERROR(VLOOKUP(C1591,Wedstrijdlocaties!B:E,4,FALSE),"")</f>
        <v/>
      </c>
      <c r="E1591" s="51"/>
      <c r="F1591" s="47"/>
      <c r="G1591" s="47"/>
      <c r="H1591" s="47"/>
      <c r="I1591" s="47"/>
      <c r="J1591" s="47"/>
      <c r="K1591" s="47"/>
      <c r="L1591" s="47"/>
      <c r="M1591" s="47"/>
    </row>
    <row r="1592" spans="1:13" s="42" customFormat="1" ht="12.75" x14ac:dyDescent="0.2">
      <c r="A1592" s="45"/>
      <c r="B1592" s="45"/>
      <c r="C1592" s="50"/>
      <c r="D1592" s="42" t="str">
        <f>IFERROR(VLOOKUP(C1592,Wedstrijdlocaties!B:E,4,FALSE),"")</f>
        <v/>
      </c>
      <c r="E1592" s="51"/>
      <c r="F1592" s="47"/>
      <c r="G1592" s="47"/>
      <c r="H1592" s="47"/>
      <c r="I1592" s="47"/>
      <c r="J1592" s="47"/>
      <c r="K1592" s="47"/>
      <c r="L1592" s="47"/>
      <c r="M1592" s="47"/>
    </row>
    <row r="1593" spans="1:13" s="42" customFormat="1" ht="12.75" x14ac:dyDescent="0.2">
      <c r="A1593" s="45"/>
      <c r="B1593" s="45"/>
      <c r="C1593" s="50"/>
      <c r="D1593" s="42" t="str">
        <f>IFERROR(VLOOKUP(C1593,Wedstrijdlocaties!B:E,4,FALSE),"")</f>
        <v/>
      </c>
      <c r="E1593" s="51"/>
      <c r="F1593" s="47"/>
      <c r="G1593" s="47"/>
      <c r="H1593" s="47"/>
      <c r="I1593" s="47"/>
      <c r="J1593" s="47"/>
      <c r="K1593" s="47"/>
      <c r="L1593" s="47"/>
      <c r="M1593" s="47"/>
    </row>
    <row r="1594" spans="1:13" s="42" customFormat="1" ht="12.75" x14ac:dyDescent="0.2">
      <c r="A1594" s="45"/>
      <c r="B1594" s="45"/>
      <c r="C1594" s="50"/>
      <c r="D1594" s="42" t="str">
        <f>IFERROR(VLOOKUP(C1594,Wedstrijdlocaties!B:E,4,FALSE),"")</f>
        <v/>
      </c>
      <c r="E1594" s="51"/>
      <c r="F1594" s="47"/>
      <c r="G1594" s="47"/>
      <c r="H1594" s="47"/>
      <c r="I1594" s="47"/>
      <c r="J1594" s="47"/>
      <c r="K1594" s="47"/>
      <c r="L1594" s="47"/>
      <c r="M1594" s="47"/>
    </row>
    <row r="1595" spans="1:13" s="42" customFormat="1" ht="12.75" x14ac:dyDescent="0.2">
      <c r="A1595" s="45"/>
      <c r="B1595" s="45"/>
      <c r="C1595" s="50"/>
      <c r="D1595" s="42" t="str">
        <f>IFERROR(VLOOKUP(C1595,Wedstrijdlocaties!B:E,4,FALSE),"")</f>
        <v/>
      </c>
      <c r="E1595" s="51"/>
      <c r="F1595" s="47"/>
      <c r="G1595" s="47"/>
      <c r="H1595" s="47"/>
      <c r="I1595" s="47"/>
      <c r="J1595" s="47"/>
      <c r="K1595" s="47"/>
      <c r="L1595" s="47"/>
      <c r="M1595" s="47"/>
    </row>
    <row r="1596" spans="1:13" s="42" customFormat="1" ht="12.75" x14ac:dyDescent="0.2">
      <c r="A1596" s="45"/>
      <c r="B1596" s="45"/>
      <c r="C1596" s="50"/>
      <c r="D1596" s="42" t="str">
        <f>IFERROR(VLOOKUP(C1596,Wedstrijdlocaties!B:E,4,FALSE),"")</f>
        <v/>
      </c>
      <c r="E1596" s="51"/>
      <c r="F1596" s="47"/>
      <c r="G1596" s="47"/>
      <c r="H1596" s="47"/>
      <c r="I1596" s="47"/>
      <c r="J1596" s="47"/>
      <c r="K1596" s="47"/>
      <c r="L1596" s="47"/>
      <c r="M1596" s="47"/>
    </row>
    <row r="1597" spans="1:13" s="42" customFormat="1" ht="12.75" x14ac:dyDescent="0.2">
      <c r="A1597" s="45"/>
      <c r="B1597" s="45"/>
      <c r="C1597" s="50"/>
      <c r="D1597" s="42" t="str">
        <f>IFERROR(VLOOKUP(C1597,Wedstrijdlocaties!B:E,4,FALSE),"")</f>
        <v/>
      </c>
      <c r="E1597" s="51"/>
      <c r="F1597" s="47"/>
      <c r="G1597" s="47"/>
      <c r="H1597" s="47"/>
      <c r="I1597" s="47"/>
      <c r="J1597" s="47"/>
      <c r="K1597" s="47"/>
      <c r="L1597" s="47"/>
      <c r="M1597" s="47"/>
    </row>
    <row r="1598" spans="1:13" s="42" customFormat="1" ht="12.75" x14ac:dyDescent="0.2">
      <c r="A1598" s="45"/>
      <c r="B1598" s="45"/>
      <c r="C1598" s="50"/>
      <c r="D1598" s="42" t="str">
        <f>IFERROR(VLOOKUP(C1598,Wedstrijdlocaties!B:E,4,FALSE),"")</f>
        <v/>
      </c>
      <c r="E1598" s="51"/>
      <c r="F1598" s="47"/>
      <c r="G1598" s="47"/>
      <c r="H1598" s="47"/>
      <c r="I1598" s="47"/>
      <c r="J1598" s="47"/>
      <c r="K1598" s="47"/>
      <c r="L1598" s="47"/>
      <c r="M1598" s="47"/>
    </row>
    <row r="1599" spans="1:13" s="42" customFormat="1" ht="12.75" x14ac:dyDescent="0.2">
      <c r="A1599" s="45"/>
      <c r="B1599" s="45"/>
      <c r="C1599" s="50"/>
      <c r="D1599" s="42" t="str">
        <f>IFERROR(VLOOKUP(C1599,Wedstrijdlocaties!B:E,4,FALSE),"")</f>
        <v/>
      </c>
      <c r="E1599" s="51"/>
      <c r="F1599" s="47"/>
      <c r="G1599" s="47"/>
      <c r="H1599" s="47"/>
      <c r="I1599" s="47"/>
      <c r="J1599" s="47"/>
      <c r="K1599" s="47"/>
      <c r="L1599" s="47"/>
      <c r="M1599" s="47"/>
    </row>
    <row r="1600" spans="1:13" s="42" customFormat="1" ht="12.75" x14ac:dyDescent="0.2">
      <c r="A1600" s="45"/>
      <c r="B1600" s="45"/>
      <c r="C1600" s="50"/>
      <c r="D1600" s="42" t="str">
        <f>IFERROR(VLOOKUP(C1600,Wedstrijdlocaties!B:E,4,FALSE),"")</f>
        <v/>
      </c>
      <c r="E1600" s="51"/>
      <c r="F1600" s="47"/>
      <c r="G1600" s="47"/>
      <c r="H1600" s="47"/>
      <c r="I1600" s="47"/>
      <c r="J1600" s="47"/>
      <c r="K1600" s="47"/>
      <c r="L1600" s="47"/>
      <c r="M1600" s="47"/>
    </row>
    <row r="1601" spans="1:13" s="42" customFormat="1" ht="12.75" x14ac:dyDescent="0.2">
      <c r="A1601" s="45"/>
      <c r="B1601" s="45"/>
      <c r="C1601" s="50"/>
      <c r="D1601" s="42" t="str">
        <f>IFERROR(VLOOKUP(C1601,Wedstrijdlocaties!B:E,4,FALSE),"")</f>
        <v/>
      </c>
      <c r="E1601" s="51"/>
      <c r="F1601" s="47"/>
      <c r="G1601" s="47"/>
      <c r="H1601" s="47"/>
      <c r="I1601" s="47"/>
      <c r="J1601" s="47"/>
      <c r="K1601" s="47"/>
      <c r="L1601" s="47"/>
      <c r="M1601" s="47"/>
    </row>
    <row r="1602" spans="1:13" s="42" customFormat="1" ht="12.75" x14ac:dyDescent="0.2">
      <c r="A1602" s="45"/>
      <c r="B1602" s="45"/>
      <c r="C1602" s="50"/>
      <c r="D1602" s="42" t="str">
        <f>IFERROR(VLOOKUP(C1602,Wedstrijdlocaties!B:E,4,FALSE),"")</f>
        <v/>
      </c>
      <c r="E1602" s="51"/>
      <c r="F1602" s="47"/>
      <c r="G1602" s="47"/>
      <c r="H1602" s="47"/>
      <c r="I1602" s="47"/>
      <c r="J1602" s="47"/>
      <c r="K1602" s="47"/>
      <c r="L1602" s="47"/>
      <c r="M1602" s="47"/>
    </row>
    <row r="1603" spans="1:13" s="42" customFormat="1" ht="12.75" x14ac:dyDescent="0.2">
      <c r="A1603" s="45"/>
      <c r="B1603" s="45"/>
      <c r="C1603" s="50"/>
      <c r="D1603" s="42" t="str">
        <f>IFERROR(VLOOKUP(C1603,Wedstrijdlocaties!B:E,4,FALSE),"")</f>
        <v/>
      </c>
      <c r="E1603" s="51"/>
      <c r="F1603" s="47"/>
      <c r="G1603" s="47"/>
      <c r="H1603" s="47"/>
      <c r="I1603" s="47"/>
      <c r="J1603" s="47"/>
      <c r="K1603" s="47"/>
      <c r="L1603" s="47"/>
      <c r="M1603" s="47"/>
    </row>
    <row r="1604" spans="1:13" s="42" customFormat="1" ht="12.75" x14ac:dyDescent="0.2">
      <c r="A1604" s="45"/>
      <c r="B1604" s="45"/>
      <c r="C1604" s="50"/>
      <c r="D1604" s="42" t="str">
        <f>IFERROR(VLOOKUP(C1604,Wedstrijdlocaties!B:E,4,FALSE),"")</f>
        <v/>
      </c>
      <c r="E1604" s="51"/>
      <c r="F1604" s="47"/>
      <c r="G1604" s="47"/>
      <c r="H1604" s="47"/>
      <c r="I1604" s="47"/>
      <c r="J1604" s="47"/>
      <c r="K1604" s="47"/>
      <c r="L1604" s="47"/>
      <c r="M1604" s="47"/>
    </row>
    <row r="1605" spans="1:13" s="42" customFormat="1" ht="12.75" x14ac:dyDescent="0.2">
      <c r="A1605" s="45"/>
      <c r="B1605" s="45"/>
      <c r="C1605" s="50"/>
      <c r="D1605" s="42" t="str">
        <f>IFERROR(VLOOKUP(C1605,Wedstrijdlocaties!B:E,4,FALSE),"")</f>
        <v/>
      </c>
      <c r="E1605" s="51"/>
      <c r="F1605" s="47"/>
      <c r="G1605" s="47"/>
      <c r="H1605" s="47"/>
      <c r="I1605" s="47"/>
      <c r="J1605" s="47"/>
      <c r="K1605" s="47"/>
      <c r="L1605" s="47"/>
      <c r="M1605" s="47"/>
    </row>
    <row r="1606" spans="1:13" s="42" customFormat="1" ht="12.75" x14ac:dyDescent="0.2">
      <c r="A1606" s="45"/>
      <c r="B1606" s="45"/>
      <c r="C1606" s="50"/>
      <c r="D1606" s="42" t="str">
        <f>IFERROR(VLOOKUP(C1606,Wedstrijdlocaties!B:E,4,FALSE),"")</f>
        <v/>
      </c>
      <c r="E1606" s="51"/>
      <c r="F1606" s="47"/>
      <c r="G1606" s="47"/>
      <c r="H1606" s="47"/>
      <c r="I1606" s="47"/>
      <c r="J1606" s="47"/>
      <c r="K1606" s="47"/>
      <c r="L1606" s="47"/>
      <c r="M1606" s="47"/>
    </row>
    <row r="1607" spans="1:13" s="42" customFormat="1" ht="12.75" x14ac:dyDescent="0.2">
      <c r="A1607" s="45"/>
      <c r="B1607" s="45"/>
      <c r="C1607" s="50"/>
      <c r="D1607" s="42" t="str">
        <f>IFERROR(VLOOKUP(C1607,Wedstrijdlocaties!B:E,4,FALSE),"")</f>
        <v/>
      </c>
      <c r="E1607" s="51"/>
      <c r="F1607" s="47"/>
      <c r="G1607" s="47"/>
      <c r="H1607" s="47"/>
      <c r="I1607" s="47"/>
      <c r="J1607" s="47"/>
      <c r="K1607" s="47"/>
      <c r="L1607" s="47"/>
      <c r="M1607" s="47"/>
    </row>
    <row r="1608" spans="1:13" s="42" customFormat="1" ht="12.75" x14ac:dyDescent="0.2">
      <c r="A1608" s="45"/>
      <c r="B1608" s="45"/>
      <c r="C1608" s="50"/>
      <c r="D1608" s="42" t="str">
        <f>IFERROR(VLOOKUP(C1608,Wedstrijdlocaties!B:E,4,FALSE),"")</f>
        <v/>
      </c>
      <c r="E1608" s="51"/>
      <c r="F1608" s="47"/>
      <c r="G1608" s="47"/>
      <c r="H1608" s="47"/>
      <c r="I1608" s="47"/>
      <c r="J1608" s="47"/>
      <c r="K1608" s="47"/>
      <c r="L1608" s="47"/>
      <c r="M1608" s="47"/>
    </row>
    <row r="1609" spans="1:13" s="42" customFormat="1" ht="12.75" x14ac:dyDescent="0.2">
      <c r="A1609" s="45"/>
      <c r="B1609" s="45"/>
      <c r="C1609" s="50"/>
      <c r="D1609" s="42" t="str">
        <f>IFERROR(VLOOKUP(C1609,Wedstrijdlocaties!B:E,4,FALSE),"")</f>
        <v/>
      </c>
      <c r="E1609" s="51"/>
      <c r="F1609" s="47"/>
      <c r="G1609" s="47"/>
      <c r="H1609" s="47"/>
      <c r="I1609" s="47"/>
      <c r="J1609" s="47"/>
      <c r="K1609" s="47"/>
      <c r="L1609" s="47"/>
      <c r="M1609" s="47"/>
    </row>
    <row r="1610" spans="1:13" s="42" customFormat="1" ht="12.75" x14ac:dyDescent="0.2">
      <c r="A1610" s="45"/>
      <c r="B1610" s="45"/>
      <c r="C1610" s="50"/>
      <c r="D1610" s="42" t="str">
        <f>IFERROR(VLOOKUP(C1610,Wedstrijdlocaties!B:E,4,FALSE),"")</f>
        <v/>
      </c>
      <c r="E1610" s="51"/>
      <c r="F1610" s="47"/>
      <c r="G1610" s="47"/>
      <c r="H1610" s="47"/>
      <c r="I1610" s="47"/>
      <c r="J1610" s="47"/>
      <c r="K1610" s="47"/>
      <c r="L1610" s="47"/>
      <c r="M1610" s="47"/>
    </row>
    <row r="1611" spans="1:13" s="42" customFormat="1" ht="12.75" x14ac:dyDescent="0.2">
      <c r="A1611" s="45"/>
      <c r="B1611" s="45"/>
      <c r="C1611" s="50"/>
      <c r="D1611" s="42" t="str">
        <f>IFERROR(VLOOKUP(C1611,Wedstrijdlocaties!B:E,4,FALSE),"")</f>
        <v/>
      </c>
      <c r="E1611" s="51"/>
      <c r="F1611" s="47"/>
      <c r="G1611" s="47"/>
      <c r="H1611" s="47"/>
      <c r="I1611" s="47"/>
      <c r="J1611" s="47"/>
      <c r="K1611" s="47"/>
      <c r="L1611" s="47"/>
      <c r="M1611" s="47"/>
    </row>
    <row r="1612" spans="1:13" s="42" customFormat="1" ht="12.75" x14ac:dyDescent="0.2">
      <c r="A1612" s="45"/>
      <c r="B1612" s="45"/>
      <c r="C1612" s="50"/>
      <c r="D1612" s="42" t="str">
        <f>IFERROR(VLOOKUP(C1612,Wedstrijdlocaties!B:E,4,FALSE),"")</f>
        <v/>
      </c>
      <c r="E1612" s="51"/>
      <c r="F1612" s="47"/>
      <c r="G1612" s="47"/>
      <c r="H1612" s="47"/>
      <c r="I1612" s="47"/>
      <c r="J1612" s="47"/>
      <c r="K1612" s="47"/>
      <c r="L1612" s="47"/>
      <c r="M1612" s="47"/>
    </row>
    <row r="1613" spans="1:13" s="42" customFormat="1" ht="12.75" x14ac:dyDescent="0.2">
      <c r="A1613" s="45"/>
      <c r="B1613" s="45"/>
      <c r="C1613" s="50"/>
      <c r="D1613" s="42" t="str">
        <f>IFERROR(VLOOKUP(C1613,Wedstrijdlocaties!B:E,4,FALSE),"")</f>
        <v/>
      </c>
      <c r="E1613" s="51"/>
      <c r="F1613" s="47"/>
      <c r="G1613" s="47"/>
      <c r="H1613" s="47"/>
      <c r="I1613" s="47"/>
      <c r="J1613" s="47"/>
      <c r="K1613" s="47"/>
      <c r="L1613" s="47"/>
      <c r="M1613" s="47"/>
    </row>
    <row r="1614" spans="1:13" s="42" customFormat="1" ht="12.75" x14ac:dyDescent="0.2">
      <c r="A1614" s="45"/>
      <c r="B1614" s="45"/>
      <c r="C1614" s="50"/>
      <c r="D1614" s="42" t="str">
        <f>IFERROR(VLOOKUP(C1614,Wedstrijdlocaties!B:E,4,FALSE),"")</f>
        <v/>
      </c>
      <c r="E1614" s="51"/>
      <c r="F1614" s="47"/>
      <c r="G1614" s="47"/>
      <c r="H1614" s="47"/>
      <c r="I1614" s="47"/>
      <c r="J1614" s="47"/>
      <c r="K1614" s="47"/>
      <c r="L1614" s="47"/>
      <c r="M1614" s="47"/>
    </row>
    <row r="1615" spans="1:13" s="42" customFormat="1" ht="12.75" x14ac:dyDescent="0.2">
      <c r="A1615" s="45"/>
      <c r="B1615" s="45"/>
      <c r="C1615" s="50"/>
      <c r="D1615" s="42" t="str">
        <f>IFERROR(VLOOKUP(C1615,Wedstrijdlocaties!B:E,4,FALSE),"")</f>
        <v/>
      </c>
      <c r="E1615" s="51"/>
      <c r="F1615" s="47"/>
      <c r="G1615" s="47"/>
      <c r="H1615" s="47"/>
      <c r="I1615" s="47"/>
      <c r="J1615" s="47"/>
      <c r="K1615" s="47"/>
      <c r="L1615" s="47"/>
      <c r="M1615" s="47"/>
    </row>
    <row r="1616" spans="1:13" s="42" customFormat="1" ht="12.75" x14ac:dyDescent="0.2">
      <c r="A1616" s="45"/>
      <c r="B1616" s="45"/>
      <c r="C1616" s="50"/>
      <c r="D1616" s="42" t="str">
        <f>IFERROR(VLOOKUP(C1616,Wedstrijdlocaties!B:E,4,FALSE),"")</f>
        <v/>
      </c>
      <c r="E1616" s="51"/>
      <c r="F1616" s="47"/>
      <c r="G1616" s="47"/>
      <c r="H1616" s="47"/>
      <c r="I1616" s="47"/>
      <c r="J1616" s="47"/>
      <c r="K1616" s="47"/>
      <c r="L1616" s="47"/>
      <c r="M1616" s="47"/>
    </row>
    <row r="1617" spans="1:13" s="42" customFormat="1" ht="12.75" x14ac:dyDescent="0.2">
      <c r="A1617" s="45"/>
      <c r="B1617" s="45"/>
      <c r="C1617" s="50"/>
      <c r="D1617" s="42" t="str">
        <f>IFERROR(VLOOKUP(C1617,Wedstrijdlocaties!B:E,4,FALSE),"")</f>
        <v/>
      </c>
      <c r="E1617" s="51"/>
      <c r="F1617" s="47"/>
      <c r="G1617" s="47"/>
      <c r="H1617" s="47"/>
      <c r="I1617" s="47"/>
      <c r="J1617" s="47"/>
      <c r="K1617" s="47"/>
      <c r="L1617" s="47"/>
      <c r="M1617" s="47"/>
    </row>
    <row r="1618" spans="1:13" s="42" customFormat="1" ht="12.75" x14ac:dyDescent="0.2">
      <c r="A1618" s="45"/>
      <c r="B1618" s="45"/>
      <c r="C1618" s="50"/>
      <c r="D1618" s="42" t="str">
        <f>IFERROR(VLOOKUP(C1618,Wedstrijdlocaties!B:E,4,FALSE),"")</f>
        <v/>
      </c>
      <c r="E1618" s="51"/>
      <c r="F1618" s="47"/>
      <c r="G1618" s="47"/>
      <c r="H1618" s="47"/>
      <c r="I1618" s="47"/>
      <c r="J1618" s="47"/>
      <c r="K1618" s="47"/>
      <c r="L1618" s="47"/>
      <c r="M1618" s="47"/>
    </row>
    <row r="1619" spans="1:13" s="42" customFormat="1" ht="12.75" x14ac:dyDescent="0.2">
      <c r="A1619" s="45"/>
      <c r="B1619" s="45"/>
      <c r="C1619" s="50"/>
      <c r="D1619" s="42" t="str">
        <f>IFERROR(VLOOKUP(C1619,Wedstrijdlocaties!B:E,4,FALSE),"")</f>
        <v/>
      </c>
      <c r="E1619" s="51"/>
      <c r="F1619" s="47"/>
      <c r="G1619" s="47"/>
      <c r="H1619" s="47"/>
      <c r="I1619" s="47"/>
      <c r="J1619" s="47"/>
      <c r="K1619" s="47"/>
      <c r="L1619" s="47"/>
      <c r="M1619" s="47"/>
    </row>
    <row r="1620" spans="1:13" s="42" customFormat="1" ht="12.75" x14ac:dyDescent="0.2">
      <c r="A1620" s="45"/>
      <c r="B1620" s="45"/>
      <c r="C1620" s="50"/>
      <c r="D1620" s="42" t="str">
        <f>IFERROR(VLOOKUP(C1620,Wedstrijdlocaties!B:E,4,FALSE),"")</f>
        <v/>
      </c>
      <c r="E1620" s="51"/>
      <c r="F1620" s="47"/>
      <c r="G1620" s="47"/>
      <c r="H1620" s="47"/>
      <c r="I1620" s="47"/>
      <c r="J1620" s="47"/>
      <c r="K1620" s="47"/>
      <c r="L1620" s="47"/>
      <c r="M1620" s="47"/>
    </row>
    <row r="1621" spans="1:13" s="42" customFormat="1" ht="12.75" x14ac:dyDescent="0.2">
      <c r="A1621" s="45"/>
      <c r="B1621" s="45"/>
      <c r="C1621" s="50"/>
      <c r="D1621" s="42" t="str">
        <f>IFERROR(VLOOKUP(C1621,Wedstrijdlocaties!B:E,4,FALSE),"")</f>
        <v/>
      </c>
      <c r="E1621" s="51"/>
      <c r="F1621" s="47"/>
      <c r="G1621" s="47"/>
      <c r="H1621" s="47"/>
      <c r="I1621" s="47"/>
      <c r="J1621" s="47"/>
      <c r="K1621" s="47"/>
      <c r="L1621" s="47"/>
      <c r="M1621" s="47"/>
    </row>
    <row r="1622" spans="1:13" s="42" customFormat="1" ht="12.75" x14ac:dyDescent="0.2">
      <c r="A1622" s="45"/>
      <c r="B1622" s="45"/>
      <c r="C1622" s="50"/>
      <c r="D1622" s="42" t="str">
        <f>IFERROR(VLOOKUP(C1622,Wedstrijdlocaties!B:E,4,FALSE),"")</f>
        <v/>
      </c>
      <c r="E1622" s="51"/>
      <c r="F1622" s="47"/>
      <c r="G1622" s="47"/>
      <c r="H1622" s="47"/>
      <c r="I1622" s="47"/>
      <c r="J1622" s="47"/>
      <c r="K1622" s="47"/>
      <c r="L1622" s="47"/>
      <c r="M1622" s="47"/>
    </row>
    <row r="1623" spans="1:13" s="42" customFormat="1" ht="12.75" x14ac:dyDescent="0.2">
      <c r="A1623" s="45"/>
      <c r="B1623" s="45"/>
      <c r="C1623" s="50"/>
      <c r="D1623" s="42" t="str">
        <f>IFERROR(VLOOKUP(C1623,Wedstrijdlocaties!B:E,4,FALSE),"")</f>
        <v/>
      </c>
      <c r="E1623" s="51"/>
      <c r="F1623" s="47"/>
      <c r="G1623" s="47"/>
      <c r="H1623" s="47"/>
      <c r="I1623" s="47"/>
      <c r="J1623" s="47"/>
      <c r="K1623" s="47"/>
      <c r="L1623" s="47"/>
      <c r="M1623" s="47"/>
    </row>
    <row r="1624" spans="1:13" s="42" customFormat="1" ht="12.75" x14ac:dyDescent="0.2">
      <c r="A1624" s="45"/>
      <c r="B1624" s="45"/>
      <c r="C1624" s="50"/>
      <c r="D1624" s="42" t="str">
        <f>IFERROR(VLOOKUP(C1624,Wedstrijdlocaties!B:E,4,FALSE),"")</f>
        <v/>
      </c>
      <c r="E1624" s="51"/>
      <c r="F1624" s="47"/>
      <c r="G1624" s="47"/>
      <c r="H1624" s="47"/>
      <c r="I1624" s="47"/>
      <c r="J1624" s="47"/>
      <c r="K1624" s="47"/>
      <c r="L1624" s="47"/>
      <c r="M1624" s="47"/>
    </row>
    <row r="1625" spans="1:13" s="42" customFormat="1" ht="12.75" x14ac:dyDescent="0.2">
      <c r="A1625" s="45"/>
      <c r="B1625" s="45"/>
      <c r="C1625" s="50"/>
      <c r="D1625" s="42" t="str">
        <f>IFERROR(VLOOKUP(C1625,Wedstrijdlocaties!B:E,4,FALSE),"")</f>
        <v/>
      </c>
      <c r="E1625" s="51"/>
      <c r="F1625" s="47"/>
      <c r="G1625" s="47"/>
      <c r="H1625" s="47"/>
      <c r="I1625" s="47"/>
      <c r="J1625" s="47"/>
      <c r="K1625" s="47"/>
      <c r="L1625" s="47"/>
      <c r="M1625" s="47"/>
    </row>
    <row r="1626" spans="1:13" s="42" customFormat="1" ht="12.75" x14ac:dyDescent="0.2">
      <c r="A1626" s="45"/>
      <c r="B1626" s="45"/>
      <c r="C1626" s="50"/>
      <c r="D1626" s="42" t="str">
        <f>IFERROR(VLOOKUP(C1626,Wedstrijdlocaties!B:E,4,FALSE),"")</f>
        <v/>
      </c>
      <c r="E1626" s="51"/>
      <c r="F1626" s="47"/>
      <c r="G1626" s="47"/>
      <c r="H1626" s="47"/>
      <c r="I1626" s="47"/>
      <c r="J1626" s="47"/>
      <c r="K1626" s="47"/>
      <c r="L1626" s="47"/>
      <c r="M1626" s="47"/>
    </row>
    <row r="1627" spans="1:13" s="42" customFormat="1" ht="12.75" x14ac:dyDescent="0.2">
      <c r="A1627" s="45"/>
      <c r="B1627" s="45"/>
      <c r="C1627" s="50"/>
      <c r="D1627" s="42" t="str">
        <f>IFERROR(VLOOKUP(C1627,Wedstrijdlocaties!B:E,4,FALSE),"")</f>
        <v/>
      </c>
      <c r="E1627" s="51"/>
      <c r="F1627" s="47"/>
      <c r="G1627" s="47"/>
      <c r="H1627" s="47"/>
      <c r="I1627" s="47"/>
      <c r="J1627" s="47"/>
      <c r="K1627" s="47"/>
      <c r="L1627" s="47"/>
      <c r="M1627" s="47"/>
    </row>
    <row r="1628" spans="1:13" s="42" customFormat="1" ht="12.75" x14ac:dyDescent="0.2">
      <c r="A1628" s="45"/>
      <c r="B1628" s="45"/>
      <c r="C1628" s="50"/>
      <c r="D1628" s="42" t="str">
        <f>IFERROR(VLOOKUP(C1628,Wedstrijdlocaties!B:E,4,FALSE),"")</f>
        <v/>
      </c>
      <c r="E1628" s="51"/>
      <c r="F1628" s="47"/>
      <c r="G1628" s="47"/>
      <c r="H1628" s="47"/>
      <c r="I1628" s="47"/>
      <c r="J1628" s="47"/>
      <c r="K1628" s="47"/>
      <c r="L1628" s="47"/>
      <c r="M1628" s="47"/>
    </row>
    <row r="1629" spans="1:13" s="42" customFormat="1" ht="12.75" x14ac:dyDescent="0.2">
      <c r="A1629" s="45"/>
      <c r="B1629" s="45"/>
      <c r="C1629" s="50"/>
      <c r="D1629" s="42" t="str">
        <f>IFERROR(VLOOKUP(C1629,Wedstrijdlocaties!B:E,4,FALSE),"")</f>
        <v/>
      </c>
      <c r="E1629" s="51"/>
      <c r="F1629" s="47"/>
      <c r="G1629" s="47"/>
      <c r="H1629" s="47"/>
      <c r="I1629" s="47"/>
      <c r="J1629" s="47"/>
      <c r="K1629" s="47"/>
      <c r="L1629" s="47"/>
      <c r="M1629" s="47"/>
    </row>
    <row r="1630" spans="1:13" s="42" customFormat="1" ht="12.75" x14ac:dyDescent="0.2">
      <c r="A1630" s="45"/>
      <c r="B1630" s="45"/>
      <c r="C1630" s="50"/>
      <c r="D1630" s="42" t="str">
        <f>IFERROR(VLOOKUP(C1630,Wedstrijdlocaties!B:E,4,FALSE),"")</f>
        <v/>
      </c>
      <c r="E1630" s="51"/>
      <c r="F1630" s="47"/>
      <c r="G1630" s="47"/>
      <c r="H1630" s="47"/>
      <c r="I1630" s="47"/>
      <c r="J1630" s="47"/>
      <c r="K1630" s="47"/>
      <c r="L1630" s="47"/>
      <c r="M1630" s="47"/>
    </row>
    <row r="1631" spans="1:13" s="42" customFormat="1" ht="12.75" x14ac:dyDescent="0.2">
      <c r="A1631" s="45"/>
      <c r="B1631" s="45"/>
      <c r="C1631" s="50"/>
      <c r="D1631" s="42" t="str">
        <f>IFERROR(VLOOKUP(C1631,Wedstrijdlocaties!B:E,4,FALSE),"")</f>
        <v/>
      </c>
      <c r="E1631" s="51"/>
      <c r="F1631" s="47"/>
      <c r="G1631" s="47"/>
      <c r="H1631" s="47"/>
      <c r="I1631" s="47"/>
      <c r="J1631" s="47"/>
      <c r="K1631" s="47"/>
      <c r="L1631" s="47"/>
      <c r="M1631" s="47"/>
    </row>
    <row r="1632" spans="1:13" s="42" customFormat="1" ht="12.75" x14ac:dyDescent="0.2">
      <c r="A1632" s="45"/>
      <c r="B1632" s="45"/>
      <c r="C1632" s="50"/>
      <c r="D1632" s="42" t="str">
        <f>IFERROR(VLOOKUP(C1632,Wedstrijdlocaties!B:E,4,FALSE),"")</f>
        <v/>
      </c>
      <c r="E1632" s="51"/>
      <c r="F1632" s="47"/>
      <c r="G1632" s="47"/>
      <c r="H1632" s="47"/>
      <c r="I1632" s="47"/>
      <c r="J1632" s="47"/>
      <c r="K1632" s="47"/>
      <c r="L1632" s="47"/>
      <c r="M1632" s="47"/>
    </row>
    <row r="1633" spans="1:13" s="42" customFormat="1" ht="12.75" x14ac:dyDescent="0.2">
      <c r="A1633" s="45"/>
      <c r="B1633" s="45"/>
      <c r="C1633" s="50"/>
      <c r="D1633" s="42" t="str">
        <f>IFERROR(VLOOKUP(C1633,Wedstrijdlocaties!B:E,4,FALSE),"")</f>
        <v/>
      </c>
      <c r="E1633" s="51"/>
      <c r="F1633" s="47"/>
      <c r="G1633" s="47"/>
      <c r="H1633" s="47"/>
      <c r="I1633" s="47"/>
      <c r="J1633" s="47"/>
      <c r="K1633" s="47"/>
      <c r="L1633" s="47"/>
      <c r="M1633" s="47"/>
    </row>
    <row r="1634" spans="1:13" s="42" customFormat="1" ht="12.75" x14ac:dyDescent="0.2">
      <c r="A1634" s="45"/>
      <c r="B1634" s="45"/>
      <c r="C1634" s="50"/>
      <c r="D1634" s="42" t="str">
        <f>IFERROR(VLOOKUP(C1634,Wedstrijdlocaties!B:E,4,FALSE),"")</f>
        <v/>
      </c>
      <c r="E1634" s="51"/>
      <c r="F1634" s="47"/>
      <c r="G1634" s="47"/>
      <c r="H1634" s="47"/>
      <c r="I1634" s="47"/>
      <c r="J1634" s="47"/>
      <c r="K1634" s="47"/>
      <c r="L1634" s="47"/>
      <c r="M1634" s="47"/>
    </row>
    <row r="1635" spans="1:13" s="42" customFormat="1" ht="12.75" x14ac:dyDescent="0.2">
      <c r="A1635" s="45"/>
      <c r="B1635" s="45"/>
      <c r="C1635" s="50"/>
      <c r="D1635" s="42" t="str">
        <f>IFERROR(VLOOKUP(C1635,Wedstrijdlocaties!B:E,4,FALSE),"")</f>
        <v/>
      </c>
      <c r="E1635" s="51"/>
      <c r="F1635" s="47"/>
      <c r="G1635" s="47"/>
      <c r="H1635" s="47"/>
      <c r="I1635" s="47"/>
      <c r="J1635" s="47"/>
      <c r="K1635" s="47"/>
      <c r="L1635" s="47"/>
      <c r="M1635" s="47"/>
    </row>
    <row r="1636" spans="1:13" s="42" customFormat="1" ht="12.75" x14ac:dyDescent="0.2">
      <c r="A1636" s="45"/>
      <c r="B1636" s="45"/>
      <c r="C1636" s="50"/>
      <c r="D1636" s="42" t="str">
        <f>IFERROR(VLOOKUP(C1636,Wedstrijdlocaties!B:E,4,FALSE),"")</f>
        <v/>
      </c>
      <c r="E1636" s="51"/>
      <c r="F1636" s="47"/>
      <c r="G1636" s="47"/>
      <c r="H1636" s="47"/>
      <c r="I1636" s="47"/>
      <c r="J1636" s="47"/>
      <c r="K1636" s="47"/>
      <c r="L1636" s="47"/>
      <c r="M1636" s="47"/>
    </row>
    <row r="1637" spans="1:13" s="42" customFormat="1" ht="12.75" x14ac:dyDescent="0.2">
      <c r="A1637" s="45"/>
      <c r="B1637" s="45"/>
      <c r="C1637" s="50"/>
      <c r="D1637" s="42" t="str">
        <f>IFERROR(VLOOKUP(C1637,Wedstrijdlocaties!B:E,4,FALSE),"")</f>
        <v/>
      </c>
      <c r="E1637" s="51"/>
      <c r="F1637" s="47"/>
      <c r="G1637" s="47"/>
      <c r="H1637" s="47"/>
      <c r="I1637" s="47"/>
      <c r="J1637" s="47"/>
      <c r="K1637" s="47"/>
      <c r="L1637" s="47"/>
      <c r="M1637" s="47"/>
    </row>
    <row r="1638" spans="1:13" s="42" customFormat="1" ht="12.75" x14ac:dyDescent="0.2">
      <c r="A1638" s="45"/>
      <c r="B1638" s="45"/>
      <c r="C1638" s="50"/>
      <c r="D1638" s="42" t="str">
        <f>IFERROR(VLOOKUP(C1638,Wedstrijdlocaties!B:E,4,FALSE),"")</f>
        <v/>
      </c>
      <c r="E1638" s="51"/>
      <c r="F1638" s="47"/>
      <c r="G1638" s="47"/>
      <c r="H1638" s="47"/>
      <c r="I1638" s="47"/>
      <c r="J1638" s="47"/>
      <c r="K1638" s="47"/>
      <c r="L1638" s="47"/>
      <c r="M1638" s="47"/>
    </row>
    <row r="1639" spans="1:13" s="42" customFormat="1" ht="12.75" x14ac:dyDescent="0.2">
      <c r="A1639" s="45"/>
      <c r="B1639" s="45"/>
      <c r="C1639" s="50"/>
      <c r="D1639" s="42" t="str">
        <f>IFERROR(VLOOKUP(C1639,Wedstrijdlocaties!B:E,4,FALSE),"")</f>
        <v/>
      </c>
      <c r="E1639" s="51"/>
      <c r="F1639" s="47"/>
      <c r="G1639" s="47"/>
      <c r="H1639" s="47"/>
      <c r="I1639" s="47"/>
      <c r="J1639" s="47"/>
      <c r="K1639" s="47"/>
      <c r="L1639" s="47"/>
      <c r="M1639" s="47"/>
    </row>
    <row r="1640" spans="1:13" s="42" customFormat="1" ht="12.75" x14ac:dyDescent="0.2">
      <c r="A1640" s="45"/>
      <c r="B1640" s="45"/>
      <c r="C1640" s="50"/>
      <c r="D1640" s="42" t="str">
        <f>IFERROR(VLOOKUP(C1640,Wedstrijdlocaties!B:E,4,FALSE),"")</f>
        <v/>
      </c>
      <c r="E1640" s="51"/>
      <c r="F1640" s="47"/>
      <c r="G1640" s="47"/>
      <c r="H1640" s="47"/>
      <c r="I1640" s="47"/>
      <c r="J1640" s="47"/>
      <c r="K1640" s="47"/>
      <c r="L1640" s="47"/>
      <c r="M1640" s="47"/>
    </row>
    <row r="1641" spans="1:13" s="42" customFormat="1" ht="12.75" x14ac:dyDescent="0.2">
      <c r="A1641" s="45"/>
      <c r="B1641" s="45"/>
      <c r="C1641" s="50"/>
      <c r="D1641" s="42" t="str">
        <f>IFERROR(VLOOKUP(C1641,Wedstrijdlocaties!B:E,4,FALSE),"")</f>
        <v/>
      </c>
      <c r="E1641" s="51"/>
      <c r="F1641" s="47"/>
      <c r="G1641" s="47"/>
      <c r="H1641" s="47"/>
      <c r="I1641" s="47"/>
      <c r="J1641" s="47"/>
      <c r="K1641" s="47"/>
      <c r="L1641" s="47"/>
      <c r="M1641" s="47"/>
    </row>
    <row r="1642" spans="1:13" s="42" customFormat="1" ht="12.75" x14ac:dyDescent="0.2">
      <c r="A1642" s="45"/>
      <c r="B1642" s="45"/>
      <c r="C1642" s="50"/>
      <c r="D1642" s="42" t="str">
        <f>IFERROR(VLOOKUP(C1642,Wedstrijdlocaties!B:E,4,FALSE),"")</f>
        <v/>
      </c>
      <c r="E1642" s="51"/>
      <c r="F1642" s="47"/>
      <c r="G1642" s="47"/>
      <c r="H1642" s="47"/>
      <c r="I1642" s="47"/>
      <c r="J1642" s="47"/>
      <c r="K1642" s="47"/>
      <c r="L1642" s="47"/>
      <c r="M1642" s="47"/>
    </row>
    <row r="1643" spans="1:13" s="42" customFormat="1" ht="12.75" x14ac:dyDescent="0.2">
      <c r="A1643" s="45"/>
      <c r="B1643" s="45"/>
      <c r="C1643" s="50"/>
      <c r="D1643" s="42" t="str">
        <f>IFERROR(VLOOKUP(C1643,Wedstrijdlocaties!B:E,4,FALSE),"")</f>
        <v/>
      </c>
      <c r="E1643" s="51"/>
      <c r="F1643" s="47"/>
      <c r="G1643" s="47"/>
      <c r="H1643" s="47"/>
      <c r="I1643" s="47"/>
      <c r="J1643" s="47"/>
      <c r="K1643" s="47"/>
      <c r="L1643" s="47"/>
      <c r="M1643" s="47"/>
    </row>
    <row r="1644" spans="1:13" s="42" customFormat="1" ht="12.75" x14ac:dyDescent="0.2">
      <c r="A1644" s="45"/>
      <c r="B1644" s="45"/>
      <c r="C1644" s="50"/>
      <c r="D1644" s="42" t="str">
        <f>IFERROR(VLOOKUP(C1644,Wedstrijdlocaties!B:E,4,FALSE),"")</f>
        <v/>
      </c>
      <c r="E1644" s="51"/>
      <c r="F1644" s="47"/>
      <c r="G1644" s="47"/>
      <c r="H1644" s="47"/>
      <c r="I1644" s="47"/>
      <c r="J1644" s="47"/>
      <c r="K1644" s="47"/>
      <c r="L1644" s="47"/>
      <c r="M1644" s="47"/>
    </row>
    <row r="1645" spans="1:13" s="42" customFormat="1" ht="12.75" x14ac:dyDescent="0.2">
      <c r="A1645" s="45"/>
      <c r="B1645" s="45"/>
      <c r="C1645" s="50"/>
      <c r="D1645" s="42" t="str">
        <f>IFERROR(VLOOKUP(C1645,Wedstrijdlocaties!B:E,4,FALSE),"")</f>
        <v/>
      </c>
      <c r="E1645" s="51"/>
      <c r="F1645" s="47"/>
      <c r="G1645" s="47"/>
      <c r="H1645" s="47"/>
      <c r="I1645" s="47"/>
      <c r="J1645" s="47"/>
      <c r="K1645" s="47"/>
      <c r="L1645" s="47"/>
      <c r="M1645" s="47"/>
    </row>
    <row r="1646" spans="1:13" s="42" customFormat="1" ht="12.75" x14ac:dyDescent="0.2">
      <c r="A1646" s="45"/>
      <c r="B1646" s="45"/>
      <c r="C1646" s="50"/>
      <c r="D1646" s="42" t="str">
        <f>IFERROR(VLOOKUP(C1646,Wedstrijdlocaties!B:E,4,FALSE),"")</f>
        <v/>
      </c>
      <c r="E1646" s="51"/>
      <c r="F1646" s="47"/>
      <c r="G1646" s="47"/>
      <c r="H1646" s="47"/>
      <c r="I1646" s="47"/>
      <c r="J1646" s="47"/>
      <c r="K1646" s="47"/>
      <c r="L1646" s="47"/>
      <c r="M1646" s="47"/>
    </row>
    <row r="1647" spans="1:13" s="42" customFormat="1" ht="12.75" x14ac:dyDescent="0.2">
      <c r="A1647" s="45"/>
      <c r="B1647" s="45"/>
      <c r="C1647" s="50"/>
      <c r="D1647" s="42" t="str">
        <f>IFERROR(VLOOKUP(C1647,Wedstrijdlocaties!B:E,4,FALSE),"")</f>
        <v/>
      </c>
      <c r="E1647" s="51"/>
      <c r="F1647" s="47"/>
      <c r="G1647" s="47"/>
      <c r="H1647" s="47"/>
      <c r="I1647" s="47"/>
      <c r="J1647" s="47"/>
      <c r="K1647" s="47"/>
      <c r="L1647" s="47"/>
      <c r="M1647" s="47"/>
    </row>
    <row r="1648" spans="1:13" s="42" customFormat="1" ht="12.75" x14ac:dyDescent="0.2">
      <c r="A1648" s="45"/>
      <c r="B1648" s="45"/>
      <c r="C1648" s="50"/>
      <c r="D1648" s="42" t="str">
        <f>IFERROR(VLOOKUP(C1648,Wedstrijdlocaties!B:E,4,FALSE),"")</f>
        <v/>
      </c>
      <c r="E1648" s="51"/>
      <c r="F1648" s="47"/>
      <c r="G1648" s="47"/>
      <c r="H1648" s="47"/>
      <c r="I1648" s="47"/>
      <c r="J1648" s="47"/>
      <c r="K1648" s="47"/>
      <c r="L1648" s="47"/>
      <c r="M1648" s="47"/>
    </row>
    <row r="1649" spans="1:13" s="42" customFormat="1" ht="12.75" x14ac:dyDescent="0.2">
      <c r="A1649" s="45"/>
      <c r="B1649" s="45"/>
      <c r="C1649" s="50"/>
      <c r="D1649" s="42" t="str">
        <f>IFERROR(VLOOKUP(C1649,Wedstrijdlocaties!B:E,4,FALSE),"")</f>
        <v/>
      </c>
      <c r="E1649" s="51"/>
      <c r="F1649" s="47"/>
      <c r="G1649" s="47"/>
      <c r="H1649" s="47"/>
      <c r="I1649" s="47"/>
      <c r="J1649" s="47"/>
      <c r="K1649" s="47"/>
      <c r="L1649" s="47"/>
      <c r="M1649" s="47"/>
    </row>
    <row r="1650" spans="1:13" s="42" customFormat="1" ht="12.75" x14ac:dyDescent="0.2">
      <c r="A1650" s="45"/>
      <c r="B1650" s="45"/>
      <c r="C1650" s="50"/>
      <c r="D1650" s="42" t="str">
        <f>IFERROR(VLOOKUP(C1650,Wedstrijdlocaties!B:E,4,FALSE),"")</f>
        <v/>
      </c>
      <c r="E1650" s="51"/>
      <c r="F1650" s="47"/>
      <c r="G1650" s="47"/>
      <c r="H1650" s="47"/>
      <c r="I1650" s="47"/>
      <c r="J1650" s="47"/>
      <c r="K1650" s="47"/>
      <c r="L1650" s="47"/>
      <c r="M1650" s="47"/>
    </row>
    <row r="1651" spans="1:13" s="42" customFormat="1" ht="12.75" x14ac:dyDescent="0.2">
      <c r="A1651" s="45"/>
      <c r="B1651" s="45"/>
      <c r="C1651" s="50"/>
      <c r="D1651" s="42" t="str">
        <f>IFERROR(VLOOKUP(C1651,Wedstrijdlocaties!B:E,4,FALSE),"")</f>
        <v/>
      </c>
      <c r="E1651" s="51"/>
      <c r="F1651" s="47"/>
      <c r="G1651" s="47"/>
      <c r="H1651" s="47"/>
      <c r="I1651" s="47"/>
      <c r="J1651" s="47"/>
      <c r="K1651" s="47"/>
      <c r="L1651" s="47"/>
      <c r="M1651" s="47"/>
    </row>
    <row r="1652" spans="1:13" s="42" customFormat="1" ht="12.75" x14ac:dyDescent="0.2">
      <c r="A1652" s="45"/>
      <c r="B1652" s="45"/>
      <c r="C1652" s="50"/>
      <c r="D1652" s="42" t="str">
        <f>IFERROR(VLOOKUP(C1652,Wedstrijdlocaties!B:E,4,FALSE),"")</f>
        <v/>
      </c>
      <c r="E1652" s="51"/>
      <c r="F1652" s="47"/>
      <c r="G1652" s="47"/>
      <c r="H1652" s="47"/>
      <c r="I1652" s="47"/>
      <c r="J1652" s="47"/>
      <c r="K1652" s="47"/>
      <c r="L1652" s="47"/>
      <c r="M1652" s="47"/>
    </row>
    <row r="1653" spans="1:13" s="42" customFormat="1" ht="12.75" x14ac:dyDescent="0.2">
      <c r="A1653" s="45"/>
      <c r="B1653" s="45"/>
      <c r="C1653" s="50"/>
      <c r="D1653" s="42" t="str">
        <f>IFERROR(VLOOKUP(C1653,Wedstrijdlocaties!B:E,4,FALSE),"")</f>
        <v/>
      </c>
      <c r="E1653" s="51"/>
      <c r="F1653" s="47"/>
      <c r="G1653" s="47"/>
      <c r="H1653" s="47"/>
      <c r="I1653" s="47"/>
      <c r="J1653" s="47"/>
      <c r="K1653" s="47"/>
      <c r="L1653" s="47"/>
      <c r="M1653" s="47"/>
    </row>
    <row r="1654" spans="1:13" s="42" customFormat="1" ht="12.75" x14ac:dyDescent="0.2">
      <c r="A1654" s="45"/>
      <c r="B1654" s="45"/>
      <c r="C1654" s="50"/>
      <c r="D1654" s="42" t="str">
        <f>IFERROR(VLOOKUP(C1654,Wedstrijdlocaties!B:E,4,FALSE),"")</f>
        <v/>
      </c>
      <c r="E1654" s="51"/>
      <c r="F1654" s="47"/>
      <c r="G1654" s="47"/>
      <c r="H1654" s="47"/>
      <c r="I1654" s="47"/>
      <c r="J1654" s="47"/>
      <c r="K1654" s="47"/>
      <c r="L1654" s="47"/>
      <c r="M1654" s="47"/>
    </row>
    <row r="1655" spans="1:13" s="42" customFormat="1" ht="12.75" x14ac:dyDescent="0.2">
      <c r="A1655" s="45"/>
      <c r="B1655" s="45"/>
      <c r="C1655" s="50"/>
      <c r="D1655" s="42" t="str">
        <f>IFERROR(VLOOKUP(C1655,Wedstrijdlocaties!B:E,4,FALSE),"")</f>
        <v/>
      </c>
      <c r="E1655" s="51"/>
      <c r="F1655" s="47"/>
      <c r="G1655" s="47"/>
      <c r="H1655" s="47"/>
      <c r="I1655" s="47"/>
      <c r="J1655" s="47"/>
      <c r="K1655" s="47"/>
      <c r="L1655" s="47"/>
      <c r="M1655" s="47"/>
    </row>
    <row r="1656" spans="1:13" s="42" customFormat="1" ht="12.75" x14ac:dyDescent="0.2">
      <c r="A1656" s="45"/>
      <c r="B1656" s="45"/>
      <c r="C1656" s="50"/>
      <c r="D1656" s="42" t="str">
        <f>IFERROR(VLOOKUP(C1656,Wedstrijdlocaties!B:E,4,FALSE),"")</f>
        <v/>
      </c>
      <c r="E1656" s="51"/>
      <c r="F1656" s="47"/>
      <c r="G1656" s="47"/>
      <c r="H1656" s="47"/>
      <c r="I1656" s="47"/>
      <c r="J1656" s="47"/>
      <c r="K1656" s="47"/>
      <c r="L1656" s="47"/>
      <c r="M1656" s="47"/>
    </row>
    <row r="1657" spans="1:13" s="42" customFormat="1" ht="12.75" x14ac:dyDescent="0.2">
      <c r="A1657" s="45"/>
      <c r="B1657" s="45"/>
      <c r="C1657" s="50"/>
      <c r="D1657" s="42" t="str">
        <f>IFERROR(VLOOKUP(C1657,Wedstrijdlocaties!B:E,4,FALSE),"")</f>
        <v/>
      </c>
      <c r="E1657" s="51"/>
      <c r="F1657" s="47"/>
      <c r="G1657" s="47"/>
      <c r="H1657" s="47"/>
      <c r="I1657" s="47"/>
      <c r="J1657" s="47"/>
      <c r="K1657" s="47"/>
      <c r="L1657" s="47"/>
      <c r="M1657" s="47"/>
    </row>
    <row r="1658" spans="1:13" s="42" customFormat="1" ht="12.75" x14ac:dyDescent="0.2">
      <c r="A1658" s="45"/>
      <c r="B1658" s="45"/>
      <c r="C1658" s="50"/>
      <c r="D1658" s="42" t="str">
        <f>IFERROR(VLOOKUP(C1658,Wedstrijdlocaties!B:E,4,FALSE),"")</f>
        <v/>
      </c>
      <c r="E1658" s="51"/>
      <c r="F1658" s="47"/>
      <c r="G1658" s="47"/>
      <c r="H1658" s="47"/>
      <c r="I1658" s="47"/>
      <c r="J1658" s="47"/>
      <c r="K1658" s="47"/>
      <c r="L1658" s="47"/>
      <c r="M1658" s="47"/>
    </row>
    <row r="1659" spans="1:13" s="42" customFormat="1" ht="12.75" x14ac:dyDescent="0.2">
      <c r="A1659" s="45"/>
      <c r="B1659" s="45"/>
      <c r="C1659" s="50"/>
      <c r="D1659" s="42" t="str">
        <f>IFERROR(VLOOKUP(C1659,Wedstrijdlocaties!B:E,4,FALSE),"")</f>
        <v/>
      </c>
      <c r="E1659" s="51"/>
      <c r="F1659" s="47"/>
      <c r="G1659" s="47"/>
      <c r="H1659" s="47"/>
      <c r="I1659" s="47"/>
      <c r="J1659" s="47"/>
      <c r="K1659" s="47"/>
      <c r="L1659" s="47"/>
      <c r="M1659" s="47"/>
    </row>
    <row r="1660" spans="1:13" s="42" customFormat="1" ht="12.75" x14ac:dyDescent="0.2">
      <c r="A1660" s="45"/>
      <c r="B1660" s="45"/>
      <c r="C1660" s="50"/>
      <c r="D1660" s="42" t="str">
        <f>IFERROR(VLOOKUP(C1660,Wedstrijdlocaties!B:E,4,FALSE),"")</f>
        <v/>
      </c>
      <c r="E1660" s="51"/>
      <c r="F1660" s="47"/>
      <c r="G1660" s="47"/>
      <c r="H1660" s="47"/>
      <c r="I1660" s="47"/>
      <c r="J1660" s="47"/>
      <c r="K1660" s="47"/>
      <c r="L1660" s="47"/>
      <c r="M1660" s="47"/>
    </row>
    <row r="1661" spans="1:13" s="42" customFormat="1" ht="12.75" x14ac:dyDescent="0.2">
      <c r="A1661" s="45"/>
      <c r="B1661" s="45"/>
      <c r="C1661" s="50"/>
      <c r="D1661" s="42" t="str">
        <f>IFERROR(VLOOKUP(C1661,Wedstrijdlocaties!B:E,4,FALSE),"")</f>
        <v/>
      </c>
      <c r="E1661" s="51"/>
      <c r="F1661" s="47"/>
      <c r="G1661" s="47"/>
      <c r="H1661" s="47"/>
      <c r="I1661" s="47"/>
      <c r="J1661" s="47"/>
      <c r="K1661" s="47"/>
      <c r="L1661" s="47"/>
      <c r="M1661" s="47"/>
    </row>
    <row r="1662" spans="1:13" s="42" customFormat="1" ht="12.75" x14ac:dyDescent="0.2">
      <c r="A1662" s="45"/>
      <c r="B1662" s="45"/>
      <c r="C1662" s="50"/>
      <c r="D1662" s="42" t="str">
        <f>IFERROR(VLOOKUP(C1662,Wedstrijdlocaties!B:E,4,FALSE),"")</f>
        <v/>
      </c>
      <c r="E1662" s="51"/>
      <c r="F1662" s="47"/>
      <c r="G1662" s="47"/>
      <c r="H1662" s="47"/>
      <c r="I1662" s="47"/>
      <c r="J1662" s="47"/>
      <c r="K1662" s="47"/>
      <c r="L1662" s="47"/>
      <c r="M1662" s="47"/>
    </row>
    <row r="1663" spans="1:13" s="42" customFormat="1" ht="12.75" x14ac:dyDescent="0.2">
      <c r="A1663" s="45"/>
      <c r="B1663" s="45"/>
      <c r="C1663" s="50"/>
      <c r="D1663" s="42" t="str">
        <f>IFERROR(VLOOKUP(C1663,Wedstrijdlocaties!B:E,4,FALSE),"")</f>
        <v/>
      </c>
      <c r="E1663" s="51"/>
      <c r="F1663" s="47"/>
      <c r="G1663" s="47"/>
      <c r="H1663" s="47"/>
      <c r="I1663" s="47"/>
      <c r="J1663" s="47"/>
      <c r="K1663" s="47"/>
      <c r="L1663" s="47"/>
      <c r="M1663" s="47"/>
    </row>
    <row r="1664" spans="1:13" s="42" customFormat="1" ht="12.75" x14ac:dyDescent="0.2">
      <c r="A1664" s="45"/>
      <c r="B1664" s="45"/>
      <c r="C1664" s="50"/>
      <c r="D1664" s="42" t="str">
        <f>IFERROR(VLOOKUP(C1664,Wedstrijdlocaties!B:E,4,FALSE),"")</f>
        <v/>
      </c>
      <c r="E1664" s="51"/>
      <c r="F1664" s="47"/>
      <c r="G1664" s="47"/>
      <c r="H1664" s="47"/>
      <c r="I1664" s="47"/>
      <c r="J1664" s="47"/>
      <c r="K1664" s="47"/>
      <c r="L1664" s="47"/>
      <c r="M1664" s="47"/>
    </row>
    <row r="1665" spans="1:13" s="42" customFormat="1" ht="12.75" x14ac:dyDescent="0.2">
      <c r="A1665" s="45"/>
      <c r="B1665" s="45"/>
      <c r="C1665" s="50"/>
      <c r="D1665" s="42" t="str">
        <f>IFERROR(VLOOKUP(C1665,Wedstrijdlocaties!B:E,4,FALSE),"")</f>
        <v/>
      </c>
      <c r="E1665" s="51"/>
      <c r="F1665" s="47"/>
      <c r="G1665" s="47"/>
      <c r="H1665" s="47"/>
      <c r="I1665" s="47"/>
      <c r="J1665" s="47"/>
      <c r="K1665" s="47"/>
      <c r="L1665" s="47"/>
      <c r="M1665" s="47"/>
    </row>
    <row r="1666" spans="1:13" s="42" customFormat="1" ht="12.75" x14ac:dyDescent="0.2">
      <c r="A1666" s="45"/>
      <c r="B1666" s="45"/>
      <c r="C1666" s="50"/>
      <c r="D1666" s="42" t="str">
        <f>IFERROR(VLOOKUP(C1666,Wedstrijdlocaties!B:E,4,FALSE),"")</f>
        <v/>
      </c>
      <c r="E1666" s="51"/>
      <c r="F1666" s="47"/>
      <c r="G1666" s="47"/>
      <c r="H1666" s="47"/>
      <c r="I1666" s="47"/>
      <c r="J1666" s="47"/>
      <c r="K1666" s="47"/>
      <c r="L1666" s="47"/>
      <c r="M1666" s="47"/>
    </row>
    <row r="1667" spans="1:13" s="42" customFormat="1" ht="12.75" x14ac:dyDescent="0.2">
      <c r="A1667" s="45"/>
      <c r="B1667" s="45"/>
      <c r="C1667" s="50"/>
      <c r="D1667" s="42" t="str">
        <f>IFERROR(VLOOKUP(C1667,Wedstrijdlocaties!B:E,4,FALSE),"")</f>
        <v/>
      </c>
      <c r="E1667" s="51"/>
      <c r="F1667" s="47"/>
      <c r="G1667" s="47"/>
      <c r="H1667" s="47"/>
      <c r="I1667" s="47"/>
      <c r="J1667" s="47"/>
      <c r="K1667" s="47"/>
      <c r="L1667" s="47"/>
      <c r="M1667" s="47"/>
    </row>
    <row r="1668" spans="1:13" s="42" customFormat="1" ht="12.75" x14ac:dyDescent="0.2">
      <c r="A1668" s="45"/>
      <c r="B1668" s="45"/>
      <c r="C1668" s="50"/>
      <c r="D1668" s="42" t="str">
        <f>IFERROR(VLOOKUP(C1668,Wedstrijdlocaties!B:E,4,FALSE),"")</f>
        <v/>
      </c>
      <c r="E1668" s="51"/>
      <c r="F1668" s="47"/>
      <c r="G1668" s="47"/>
      <c r="H1668" s="47"/>
      <c r="I1668" s="47"/>
      <c r="J1668" s="47"/>
      <c r="K1668" s="47"/>
      <c r="L1668" s="47"/>
      <c r="M1668" s="47"/>
    </row>
    <row r="1669" spans="1:13" s="42" customFormat="1" ht="12.75" x14ac:dyDescent="0.2">
      <c r="A1669" s="45"/>
      <c r="B1669" s="45"/>
      <c r="C1669" s="50"/>
      <c r="D1669" s="42" t="str">
        <f>IFERROR(VLOOKUP(C1669,Wedstrijdlocaties!B:E,4,FALSE),"")</f>
        <v/>
      </c>
      <c r="E1669" s="51"/>
      <c r="F1669" s="47"/>
      <c r="G1669" s="47"/>
      <c r="H1669" s="47"/>
      <c r="I1669" s="47"/>
      <c r="J1669" s="47"/>
      <c r="K1669" s="47"/>
      <c r="L1669" s="47"/>
      <c r="M1669" s="47"/>
    </row>
    <row r="1670" spans="1:13" s="42" customFormat="1" ht="12.75" x14ac:dyDescent="0.2">
      <c r="A1670" s="45"/>
      <c r="B1670" s="45"/>
      <c r="C1670" s="50"/>
      <c r="D1670" s="42" t="str">
        <f>IFERROR(VLOOKUP(C1670,Wedstrijdlocaties!B:E,4,FALSE),"")</f>
        <v/>
      </c>
      <c r="E1670" s="51"/>
      <c r="F1670" s="47"/>
      <c r="G1670" s="47"/>
      <c r="H1670" s="47"/>
      <c r="I1670" s="47"/>
      <c r="J1670" s="47"/>
      <c r="K1670" s="47"/>
      <c r="L1670" s="47"/>
      <c r="M1670" s="47"/>
    </row>
    <row r="1671" spans="1:13" s="42" customFormat="1" ht="12.75" x14ac:dyDescent="0.2">
      <c r="A1671" s="45"/>
      <c r="B1671" s="45"/>
      <c r="C1671" s="50"/>
      <c r="D1671" s="42" t="str">
        <f>IFERROR(VLOOKUP(C1671,Wedstrijdlocaties!B:E,4,FALSE),"")</f>
        <v/>
      </c>
      <c r="E1671" s="51"/>
      <c r="F1671" s="47"/>
      <c r="G1671" s="47"/>
      <c r="H1671" s="47"/>
      <c r="I1671" s="47"/>
      <c r="J1671" s="47"/>
      <c r="K1671" s="47"/>
      <c r="L1671" s="47"/>
      <c r="M1671" s="47"/>
    </row>
    <row r="1672" spans="1:13" s="42" customFormat="1" ht="12.75" x14ac:dyDescent="0.2">
      <c r="A1672" s="45"/>
      <c r="B1672" s="45"/>
      <c r="C1672" s="50"/>
      <c r="D1672" s="42" t="str">
        <f>IFERROR(VLOOKUP(C1672,Wedstrijdlocaties!B:E,4,FALSE),"")</f>
        <v/>
      </c>
      <c r="E1672" s="51"/>
      <c r="F1672" s="47"/>
      <c r="G1672" s="47"/>
      <c r="H1672" s="47"/>
      <c r="I1672" s="47"/>
      <c r="J1672" s="47"/>
      <c r="K1672" s="47"/>
      <c r="L1672" s="47"/>
      <c r="M1672" s="47"/>
    </row>
    <row r="1673" spans="1:13" s="42" customFormat="1" ht="12.75" x14ac:dyDescent="0.2">
      <c r="A1673" s="45"/>
      <c r="B1673" s="45"/>
      <c r="C1673" s="50"/>
      <c r="D1673" s="42" t="str">
        <f>IFERROR(VLOOKUP(C1673,Wedstrijdlocaties!B:E,4,FALSE),"")</f>
        <v/>
      </c>
      <c r="E1673" s="51"/>
      <c r="F1673" s="47"/>
      <c r="G1673" s="47"/>
      <c r="H1673" s="47"/>
      <c r="I1673" s="47"/>
      <c r="J1673" s="47"/>
      <c r="K1673" s="47"/>
      <c r="L1673" s="47"/>
      <c r="M1673" s="47"/>
    </row>
    <row r="1674" spans="1:13" s="42" customFormat="1" ht="12.75" x14ac:dyDescent="0.2">
      <c r="A1674" s="45"/>
      <c r="B1674" s="45"/>
      <c r="C1674" s="50"/>
      <c r="D1674" s="42" t="str">
        <f>IFERROR(VLOOKUP(C1674,Wedstrijdlocaties!B:E,4,FALSE),"")</f>
        <v/>
      </c>
      <c r="E1674" s="51"/>
      <c r="F1674" s="47"/>
      <c r="G1674" s="47"/>
      <c r="H1674" s="47"/>
      <c r="I1674" s="47"/>
      <c r="J1674" s="47"/>
      <c r="K1674" s="47"/>
      <c r="L1674" s="47"/>
      <c r="M1674" s="47"/>
    </row>
    <row r="1675" spans="1:13" s="42" customFormat="1" ht="12.75" x14ac:dyDescent="0.2">
      <c r="A1675" s="45"/>
      <c r="B1675" s="45"/>
      <c r="C1675" s="50"/>
      <c r="D1675" s="42" t="str">
        <f>IFERROR(VLOOKUP(C1675,Wedstrijdlocaties!B:E,4,FALSE),"")</f>
        <v/>
      </c>
      <c r="E1675" s="51"/>
      <c r="F1675" s="47"/>
      <c r="G1675" s="47"/>
      <c r="H1675" s="47"/>
      <c r="I1675" s="47"/>
      <c r="J1675" s="47"/>
      <c r="K1675" s="47"/>
      <c r="L1675" s="47"/>
      <c r="M1675" s="47"/>
    </row>
    <row r="1676" spans="1:13" s="42" customFormat="1" ht="12.75" x14ac:dyDescent="0.2">
      <c r="A1676" s="45"/>
      <c r="B1676" s="45"/>
      <c r="C1676" s="50"/>
      <c r="D1676" s="42" t="str">
        <f>IFERROR(VLOOKUP(C1676,Wedstrijdlocaties!B:E,4,FALSE),"")</f>
        <v/>
      </c>
      <c r="E1676" s="51"/>
      <c r="F1676" s="47"/>
      <c r="G1676" s="47"/>
      <c r="H1676" s="47"/>
      <c r="I1676" s="47"/>
      <c r="J1676" s="47"/>
      <c r="K1676" s="47"/>
      <c r="L1676" s="47"/>
      <c r="M1676" s="47"/>
    </row>
    <row r="1677" spans="1:13" s="42" customFormat="1" ht="12.75" x14ac:dyDescent="0.2">
      <c r="A1677" s="45"/>
      <c r="B1677" s="45"/>
      <c r="C1677" s="50"/>
      <c r="D1677" s="42" t="str">
        <f>IFERROR(VLOOKUP(C1677,Wedstrijdlocaties!B:E,4,FALSE),"")</f>
        <v/>
      </c>
      <c r="E1677" s="51"/>
      <c r="F1677" s="47"/>
      <c r="G1677" s="47"/>
      <c r="H1677" s="47"/>
      <c r="I1677" s="47"/>
      <c r="J1677" s="47"/>
      <c r="K1677" s="47"/>
      <c r="L1677" s="47"/>
      <c r="M1677" s="47"/>
    </row>
    <row r="1678" spans="1:13" s="42" customFormat="1" ht="12.75" x14ac:dyDescent="0.2">
      <c r="A1678" s="45"/>
      <c r="B1678" s="45"/>
      <c r="C1678" s="50"/>
      <c r="D1678" s="42" t="str">
        <f>IFERROR(VLOOKUP(C1678,Wedstrijdlocaties!B:E,4,FALSE),"")</f>
        <v/>
      </c>
      <c r="E1678" s="51"/>
      <c r="F1678" s="47"/>
      <c r="G1678" s="47"/>
      <c r="H1678" s="47"/>
      <c r="I1678" s="47"/>
      <c r="J1678" s="47"/>
      <c r="K1678" s="47"/>
      <c r="L1678" s="47"/>
      <c r="M1678" s="47"/>
    </row>
    <row r="1679" spans="1:13" s="42" customFormat="1" ht="12.75" x14ac:dyDescent="0.2">
      <c r="A1679" s="45"/>
      <c r="B1679" s="45"/>
      <c r="C1679" s="50"/>
      <c r="D1679" s="42" t="str">
        <f>IFERROR(VLOOKUP(C1679,Wedstrijdlocaties!B:E,4,FALSE),"")</f>
        <v/>
      </c>
      <c r="E1679" s="51"/>
      <c r="F1679" s="47"/>
      <c r="G1679" s="47"/>
      <c r="H1679" s="47"/>
      <c r="I1679" s="47"/>
      <c r="J1679" s="47"/>
      <c r="K1679" s="47"/>
      <c r="L1679" s="47"/>
      <c r="M1679" s="47"/>
    </row>
    <row r="1680" spans="1:13" s="42" customFormat="1" ht="12.75" x14ac:dyDescent="0.2">
      <c r="A1680" s="45"/>
      <c r="B1680" s="45"/>
      <c r="C1680" s="50"/>
      <c r="D1680" s="42" t="str">
        <f>IFERROR(VLOOKUP(C1680,Wedstrijdlocaties!B:E,4,FALSE),"")</f>
        <v/>
      </c>
      <c r="E1680" s="51"/>
      <c r="F1680" s="47"/>
      <c r="G1680" s="47"/>
      <c r="H1680" s="47"/>
      <c r="I1680" s="47"/>
      <c r="J1680" s="47"/>
      <c r="K1680" s="47"/>
      <c r="L1680" s="47"/>
      <c r="M1680" s="47"/>
    </row>
    <row r="1681" spans="1:13" s="42" customFormat="1" ht="12.75" x14ac:dyDescent="0.2">
      <c r="A1681" s="45"/>
      <c r="B1681" s="45"/>
      <c r="C1681" s="50"/>
      <c r="D1681" s="42" t="str">
        <f>IFERROR(VLOOKUP(C1681,Wedstrijdlocaties!B:E,4,FALSE),"")</f>
        <v/>
      </c>
      <c r="E1681" s="51"/>
      <c r="F1681" s="47"/>
      <c r="G1681" s="47"/>
      <c r="H1681" s="47"/>
      <c r="I1681" s="47"/>
      <c r="J1681" s="47"/>
      <c r="K1681" s="47"/>
      <c r="L1681" s="47"/>
      <c r="M1681" s="47"/>
    </row>
    <row r="1682" spans="1:13" s="42" customFormat="1" ht="12.75" x14ac:dyDescent="0.2">
      <c r="A1682" s="45"/>
      <c r="B1682" s="45"/>
      <c r="C1682" s="50"/>
      <c r="D1682" s="42" t="str">
        <f>IFERROR(VLOOKUP(C1682,Wedstrijdlocaties!B:E,4,FALSE),"")</f>
        <v/>
      </c>
      <c r="E1682" s="51"/>
      <c r="F1682" s="47"/>
      <c r="G1682" s="47"/>
      <c r="H1682" s="47"/>
      <c r="I1682" s="47"/>
      <c r="J1682" s="47"/>
      <c r="K1682" s="47"/>
      <c r="L1682" s="47"/>
      <c r="M1682" s="47"/>
    </row>
    <row r="1683" spans="1:13" s="42" customFormat="1" ht="12.75" x14ac:dyDescent="0.2">
      <c r="A1683" s="45"/>
      <c r="B1683" s="45"/>
      <c r="C1683" s="50"/>
      <c r="D1683" s="42" t="str">
        <f>IFERROR(VLOOKUP(C1683,Wedstrijdlocaties!B:E,4,FALSE),"")</f>
        <v/>
      </c>
      <c r="E1683" s="51"/>
      <c r="F1683" s="47"/>
      <c r="G1683" s="47"/>
      <c r="H1683" s="47"/>
      <c r="I1683" s="47"/>
      <c r="J1683" s="47"/>
      <c r="K1683" s="47"/>
      <c r="L1683" s="47"/>
      <c r="M1683" s="47"/>
    </row>
    <row r="1684" spans="1:13" s="42" customFormat="1" ht="12.75" x14ac:dyDescent="0.2">
      <c r="A1684" s="45"/>
      <c r="B1684" s="45"/>
      <c r="C1684" s="50"/>
      <c r="D1684" s="42" t="str">
        <f>IFERROR(VLOOKUP(C1684,Wedstrijdlocaties!B:E,4,FALSE),"")</f>
        <v/>
      </c>
      <c r="E1684" s="51"/>
      <c r="F1684" s="47"/>
      <c r="G1684" s="47"/>
      <c r="H1684" s="47"/>
      <c r="I1684" s="47"/>
      <c r="J1684" s="47"/>
      <c r="K1684" s="47"/>
      <c r="L1684" s="47"/>
      <c r="M1684" s="47"/>
    </row>
    <row r="1685" spans="1:13" s="42" customFormat="1" ht="12.75" x14ac:dyDescent="0.2">
      <c r="A1685" s="45"/>
      <c r="B1685" s="45"/>
      <c r="C1685" s="50"/>
      <c r="D1685" s="42" t="str">
        <f>IFERROR(VLOOKUP(C1685,Wedstrijdlocaties!B:E,4,FALSE),"")</f>
        <v/>
      </c>
      <c r="E1685" s="51"/>
      <c r="F1685" s="47"/>
      <c r="G1685" s="47"/>
      <c r="H1685" s="47"/>
      <c r="I1685" s="47"/>
      <c r="J1685" s="47"/>
      <c r="K1685" s="47"/>
      <c r="L1685" s="47"/>
      <c r="M1685" s="47"/>
    </row>
    <row r="1686" spans="1:13" s="42" customFormat="1" ht="12.75" x14ac:dyDescent="0.2">
      <c r="A1686" s="45"/>
      <c r="B1686" s="45"/>
      <c r="C1686" s="50"/>
      <c r="D1686" s="42" t="str">
        <f>IFERROR(VLOOKUP(C1686,Wedstrijdlocaties!B:E,4,FALSE),"")</f>
        <v/>
      </c>
      <c r="E1686" s="51"/>
      <c r="F1686" s="47"/>
      <c r="G1686" s="47"/>
      <c r="H1686" s="47"/>
      <c r="I1686" s="47"/>
      <c r="J1686" s="47"/>
      <c r="K1686" s="47"/>
      <c r="L1686" s="47"/>
      <c r="M1686" s="47"/>
    </row>
    <row r="1687" spans="1:13" s="42" customFormat="1" ht="12.75" x14ac:dyDescent="0.2">
      <c r="A1687" s="45"/>
      <c r="B1687" s="45"/>
      <c r="C1687" s="50"/>
      <c r="D1687" s="42" t="str">
        <f>IFERROR(VLOOKUP(C1687,Wedstrijdlocaties!B:E,4,FALSE),"")</f>
        <v/>
      </c>
      <c r="E1687" s="51"/>
      <c r="F1687" s="47"/>
      <c r="G1687" s="47"/>
      <c r="H1687" s="47"/>
      <c r="I1687" s="47"/>
      <c r="J1687" s="47"/>
      <c r="K1687" s="47"/>
      <c r="L1687" s="47"/>
      <c r="M1687" s="47"/>
    </row>
    <row r="1688" spans="1:13" s="42" customFormat="1" ht="12.75" x14ac:dyDescent="0.2">
      <c r="A1688" s="45"/>
      <c r="B1688" s="45"/>
      <c r="C1688" s="50"/>
      <c r="D1688" s="42" t="str">
        <f>IFERROR(VLOOKUP(C1688,Wedstrijdlocaties!B:E,4,FALSE),"")</f>
        <v/>
      </c>
      <c r="E1688" s="51"/>
      <c r="F1688" s="47"/>
      <c r="G1688" s="47"/>
      <c r="H1688" s="47"/>
      <c r="I1688" s="47"/>
      <c r="J1688" s="47"/>
      <c r="K1688" s="47"/>
      <c r="L1688" s="47"/>
      <c r="M1688" s="47"/>
    </row>
    <row r="1689" spans="1:13" s="42" customFormat="1" ht="12.75" x14ac:dyDescent="0.2">
      <c r="A1689" s="45"/>
      <c r="B1689" s="45"/>
      <c r="C1689" s="50"/>
      <c r="D1689" s="42" t="str">
        <f>IFERROR(VLOOKUP(C1689,Wedstrijdlocaties!B:E,4,FALSE),"")</f>
        <v/>
      </c>
      <c r="E1689" s="51"/>
      <c r="F1689" s="47"/>
      <c r="G1689" s="47"/>
      <c r="H1689" s="47"/>
      <c r="I1689" s="47"/>
      <c r="J1689" s="47"/>
      <c r="K1689" s="47"/>
      <c r="L1689" s="47"/>
      <c r="M1689" s="47"/>
    </row>
    <row r="1690" spans="1:13" s="42" customFormat="1" ht="12.75" x14ac:dyDescent="0.2">
      <c r="A1690" s="45"/>
      <c r="B1690" s="45"/>
      <c r="C1690" s="50"/>
      <c r="D1690" s="42" t="str">
        <f>IFERROR(VLOOKUP(C1690,Wedstrijdlocaties!B:E,4,FALSE),"")</f>
        <v/>
      </c>
      <c r="E1690" s="51"/>
      <c r="F1690" s="47"/>
      <c r="G1690" s="47"/>
      <c r="H1690" s="47"/>
      <c r="I1690" s="47"/>
      <c r="J1690" s="47"/>
      <c r="K1690" s="47"/>
      <c r="L1690" s="47"/>
      <c r="M1690" s="47"/>
    </row>
    <row r="1691" spans="1:13" s="42" customFormat="1" ht="12.75" x14ac:dyDescent="0.2">
      <c r="A1691" s="45"/>
      <c r="B1691" s="45"/>
      <c r="C1691" s="50"/>
      <c r="D1691" s="42" t="str">
        <f>IFERROR(VLOOKUP(C1691,Wedstrijdlocaties!B:E,4,FALSE),"")</f>
        <v/>
      </c>
      <c r="E1691" s="51"/>
      <c r="F1691" s="47"/>
      <c r="G1691" s="47"/>
      <c r="H1691" s="47"/>
      <c r="I1691" s="47"/>
      <c r="J1691" s="47"/>
      <c r="K1691" s="47"/>
      <c r="L1691" s="47"/>
      <c r="M1691" s="47"/>
    </row>
    <row r="1692" spans="1:13" s="42" customFormat="1" ht="12.75" x14ac:dyDescent="0.2">
      <c r="A1692" s="45"/>
      <c r="B1692" s="45"/>
      <c r="C1692" s="50"/>
      <c r="D1692" s="42" t="str">
        <f>IFERROR(VLOOKUP(C1692,Wedstrijdlocaties!B:E,4,FALSE),"")</f>
        <v/>
      </c>
      <c r="E1692" s="51"/>
      <c r="F1692" s="47"/>
      <c r="G1692" s="47"/>
      <c r="H1692" s="47"/>
      <c r="I1692" s="47"/>
      <c r="J1692" s="47"/>
      <c r="K1692" s="47"/>
      <c r="L1692" s="47"/>
      <c r="M1692" s="47"/>
    </row>
    <row r="1693" spans="1:13" s="42" customFormat="1" ht="12.75" x14ac:dyDescent="0.2">
      <c r="A1693" s="45"/>
      <c r="B1693" s="45"/>
      <c r="C1693" s="50"/>
      <c r="D1693" s="42" t="str">
        <f>IFERROR(VLOOKUP(C1693,Wedstrijdlocaties!B:E,4,FALSE),"")</f>
        <v/>
      </c>
      <c r="E1693" s="51"/>
      <c r="F1693" s="47"/>
      <c r="G1693" s="47"/>
      <c r="H1693" s="47"/>
      <c r="I1693" s="47"/>
      <c r="J1693" s="47"/>
      <c r="K1693" s="47"/>
      <c r="L1693" s="47"/>
      <c r="M1693" s="47"/>
    </row>
    <row r="1694" spans="1:13" s="42" customFormat="1" ht="12.75" x14ac:dyDescent="0.2">
      <c r="A1694" s="45"/>
      <c r="B1694" s="45"/>
      <c r="C1694" s="50"/>
      <c r="D1694" s="42" t="str">
        <f>IFERROR(VLOOKUP(C1694,Wedstrijdlocaties!B:E,4,FALSE),"")</f>
        <v/>
      </c>
      <c r="E1694" s="51"/>
      <c r="F1694" s="47"/>
      <c r="G1694" s="47"/>
      <c r="H1694" s="47"/>
      <c r="I1694" s="47"/>
      <c r="J1694" s="47"/>
      <c r="K1694" s="47"/>
      <c r="L1694" s="47"/>
      <c r="M1694" s="47"/>
    </row>
    <row r="1695" spans="1:13" s="42" customFormat="1" ht="12.75" x14ac:dyDescent="0.2">
      <c r="A1695" s="45"/>
      <c r="B1695" s="45"/>
      <c r="C1695" s="50"/>
      <c r="D1695" s="42" t="str">
        <f>IFERROR(VLOOKUP(C1695,Wedstrijdlocaties!B:E,4,FALSE),"")</f>
        <v/>
      </c>
      <c r="E1695" s="51"/>
      <c r="F1695" s="47"/>
      <c r="G1695" s="47"/>
      <c r="H1695" s="47"/>
      <c r="I1695" s="47"/>
      <c r="J1695" s="47"/>
      <c r="K1695" s="47"/>
      <c r="L1695" s="47"/>
      <c r="M1695" s="47"/>
    </row>
    <row r="1696" spans="1:13" s="42" customFormat="1" ht="12.75" x14ac:dyDescent="0.2">
      <c r="A1696" s="45"/>
      <c r="B1696" s="45"/>
      <c r="C1696" s="50"/>
      <c r="D1696" s="42" t="str">
        <f>IFERROR(VLOOKUP(C1696,Wedstrijdlocaties!B:E,4,FALSE),"")</f>
        <v/>
      </c>
      <c r="E1696" s="51"/>
      <c r="F1696" s="47"/>
      <c r="G1696" s="47"/>
      <c r="H1696" s="47"/>
      <c r="I1696" s="47"/>
      <c r="J1696" s="47"/>
      <c r="K1696" s="47"/>
      <c r="L1696" s="47"/>
      <c r="M1696" s="47"/>
    </row>
    <row r="1697" spans="1:13" s="42" customFormat="1" ht="12.75" x14ac:dyDescent="0.2">
      <c r="A1697" s="45"/>
      <c r="B1697" s="45"/>
      <c r="C1697" s="50"/>
      <c r="D1697" s="42" t="str">
        <f>IFERROR(VLOOKUP(C1697,Wedstrijdlocaties!B:E,4,FALSE),"")</f>
        <v/>
      </c>
      <c r="E1697" s="51"/>
      <c r="F1697" s="47"/>
      <c r="G1697" s="47"/>
      <c r="H1697" s="47"/>
      <c r="I1697" s="47"/>
      <c r="J1697" s="47"/>
      <c r="K1697" s="47"/>
      <c r="L1697" s="47"/>
      <c r="M1697" s="47"/>
    </row>
    <row r="1698" spans="1:13" s="42" customFormat="1" ht="12.75" x14ac:dyDescent="0.2">
      <c r="A1698" s="45"/>
      <c r="B1698" s="45"/>
      <c r="C1698" s="50"/>
      <c r="D1698" s="42" t="str">
        <f>IFERROR(VLOOKUP(C1698,Wedstrijdlocaties!B:E,4,FALSE),"")</f>
        <v/>
      </c>
      <c r="E1698" s="51"/>
      <c r="F1698" s="47"/>
      <c r="G1698" s="47"/>
      <c r="H1698" s="47"/>
      <c r="I1698" s="47"/>
      <c r="J1698" s="47"/>
      <c r="K1698" s="47"/>
      <c r="L1698" s="47"/>
      <c r="M1698" s="47"/>
    </row>
    <row r="1699" spans="1:13" s="42" customFormat="1" ht="12.75" x14ac:dyDescent="0.2">
      <c r="A1699" s="45"/>
      <c r="B1699" s="45"/>
      <c r="C1699" s="50"/>
      <c r="D1699" s="42" t="str">
        <f>IFERROR(VLOOKUP(C1699,Wedstrijdlocaties!B:E,4,FALSE),"")</f>
        <v/>
      </c>
      <c r="E1699" s="51"/>
      <c r="F1699" s="47"/>
      <c r="G1699" s="47"/>
      <c r="H1699" s="47"/>
      <c r="I1699" s="47"/>
      <c r="J1699" s="47"/>
      <c r="K1699" s="47"/>
      <c r="L1699" s="47"/>
      <c r="M1699" s="47"/>
    </row>
    <row r="1700" spans="1:13" s="42" customFormat="1" ht="12.75" x14ac:dyDescent="0.2">
      <c r="A1700" s="45"/>
      <c r="B1700" s="45"/>
      <c r="C1700" s="50"/>
      <c r="D1700" s="42" t="str">
        <f>IFERROR(VLOOKUP(C1700,Wedstrijdlocaties!B:E,4,FALSE),"")</f>
        <v/>
      </c>
      <c r="E1700" s="51"/>
      <c r="F1700" s="47"/>
      <c r="G1700" s="47"/>
      <c r="H1700" s="47"/>
      <c r="I1700" s="47"/>
      <c r="J1700" s="47"/>
      <c r="K1700" s="47"/>
      <c r="L1700" s="47"/>
      <c r="M1700" s="47"/>
    </row>
    <row r="1701" spans="1:13" s="42" customFormat="1" ht="12.75" x14ac:dyDescent="0.2">
      <c r="A1701" s="45"/>
      <c r="B1701" s="45"/>
      <c r="C1701" s="50"/>
      <c r="D1701" s="42" t="str">
        <f>IFERROR(VLOOKUP(C1701,Wedstrijdlocaties!B:E,4,FALSE),"")</f>
        <v/>
      </c>
      <c r="E1701" s="51"/>
      <c r="F1701" s="47"/>
      <c r="G1701" s="47"/>
      <c r="H1701" s="47"/>
      <c r="I1701" s="47"/>
      <c r="J1701" s="47"/>
      <c r="K1701" s="47"/>
      <c r="L1701" s="47"/>
      <c r="M1701" s="47"/>
    </row>
    <row r="1702" spans="1:13" s="42" customFormat="1" ht="12.75" x14ac:dyDescent="0.2">
      <c r="A1702" s="45"/>
      <c r="B1702" s="45"/>
      <c r="C1702" s="50"/>
      <c r="D1702" s="42" t="str">
        <f>IFERROR(VLOOKUP(C1702,Wedstrijdlocaties!B:E,4,FALSE),"")</f>
        <v/>
      </c>
      <c r="E1702" s="51"/>
      <c r="F1702" s="47"/>
      <c r="G1702" s="47"/>
      <c r="H1702" s="47"/>
      <c r="I1702" s="47"/>
      <c r="J1702" s="47"/>
      <c r="K1702" s="47"/>
      <c r="L1702" s="47"/>
      <c r="M1702" s="47"/>
    </row>
    <row r="1703" spans="1:13" s="42" customFormat="1" ht="12.75" x14ac:dyDescent="0.2">
      <c r="A1703" s="45"/>
      <c r="B1703" s="45"/>
      <c r="C1703" s="50"/>
      <c r="D1703" s="42" t="str">
        <f>IFERROR(VLOOKUP(C1703,Wedstrijdlocaties!B:E,4,FALSE),"")</f>
        <v/>
      </c>
      <c r="E1703" s="51"/>
      <c r="F1703" s="47"/>
      <c r="G1703" s="47"/>
      <c r="H1703" s="47"/>
      <c r="I1703" s="47"/>
      <c r="J1703" s="47"/>
      <c r="K1703" s="47"/>
      <c r="L1703" s="47"/>
      <c r="M1703" s="47"/>
    </row>
    <row r="1704" spans="1:13" s="42" customFormat="1" ht="12.75" x14ac:dyDescent="0.2">
      <c r="A1704" s="45"/>
      <c r="B1704" s="45"/>
      <c r="C1704" s="50"/>
      <c r="D1704" s="42" t="str">
        <f>IFERROR(VLOOKUP(C1704,Wedstrijdlocaties!B:E,4,FALSE),"")</f>
        <v/>
      </c>
      <c r="E1704" s="51"/>
      <c r="F1704" s="47"/>
      <c r="G1704" s="47"/>
      <c r="H1704" s="47"/>
      <c r="I1704" s="47"/>
      <c r="J1704" s="47"/>
      <c r="K1704" s="47"/>
      <c r="L1704" s="47"/>
      <c r="M1704" s="47"/>
    </row>
    <row r="1705" spans="1:13" s="42" customFormat="1" ht="12.75" x14ac:dyDescent="0.2">
      <c r="A1705" s="45"/>
      <c r="B1705" s="45"/>
      <c r="C1705" s="50"/>
      <c r="D1705" s="42" t="str">
        <f>IFERROR(VLOOKUP(C1705,Wedstrijdlocaties!B:E,4,FALSE),"")</f>
        <v/>
      </c>
      <c r="E1705" s="51"/>
      <c r="F1705" s="47"/>
      <c r="G1705" s="47"/>
      <c r="H1705" s="47"/>
      <c r="I1705" s="47"/>
      <c r="J1705" s="47"/>
      <c r="K1705" s="47"/>
      <c r="L1705" s="47"/>
      <c r="M1705" s="47"/>
    </row>
    <row r="1706" spans="1:13" s="42" customFormat="1" ht="12.75" x14ac:dyDescent="0.2">
      <c r="A1706" s="45"/>
      <c r="B1706" s="45"/>
      <c r="C1706" s="50"/>
      <c r="D1706" s="42" t="str">
        <f>IFERROR(VLOOKUP(C1706,Wedstrijdlocaties!B:E,4,FALSE),"")</f>
        <v/>
      </c>
      <c r="E1706" s="51"/>
      <c r="F1706" s="47"/>
      <c r="G1706" s="47"/>
      <c r="H1706" s="47"/>
      <c r="I1706" s="47"/>
      <c r="J1706" s="47"/>
      <c r="K1706" s="47"/>
      <c r="L1706" s="47"/>
      <c r="M1706" s="47"/>
    </row>
    <row r="1707" spans="1:13" s="42" customFormat="1" ht="12.75" x14ac:dyDescent="0.2">
      <c r="A1707" s="45"/>
      <c r="B1707" s="45"/>
      <c r="C1707" s="50"/>
      <c r="D1707" s="42" t="str">
        <f>IFERROR(VLOOKUP(C1707,Wedstrijdlocaties!B:E,4,FALSE),"")</f>
        <v/>
      </c>
      <c r="E1707" s="51"/>
      <c r="F1707" s="47"/>
      <c r="G1707" s="47"/>
      <c r="H1707" s="47"/>
      <c r="I1707" s="47"/>
      <c r="J1707" s="47"/>
      <c r="K1707" s="47"/>
      <c r="L1707" s="47"/>
      <c r="M1707" s="47"/>
    </row>
    <row r="1708" spans="1:13" s="42" customFormat="1" ht="12.75" x14ac:dyDescent="0.2">
      <c r="A1708" s="45"/>
      <c r="B1708" s="45"/>
      <c r="C1708" s="50"/>
      <c r="D1708" s="42" t="str">
        <f>IFERROR(VLOOKUP(C1708,Wedstrijdlocaties!B:E,4,FALSE),"")</f>
        <v/>
      </c>
      <c r="E1708" s="51"/>
      <c r="F1708" s="47"/>
      <c r="G1708" s="47"/>
      <c r="H1708" s="47"/>
      <c r="I1708" s="47"/>
      <c r="J1708" s="47"/>
      <c r="K1708" s="47"/>
      <c r="L1708" s="47"/>
      <c r="M1708" s="47"/>
    </row>
    <row r="1709" spans="1:13" s="42" customFormat="1" ht="12.75" x14ac:dyDescent="0.2">
      <c r="A1709" s="45"/>
      <c r="B1709" s="45"/>
      <c r="C1709" s="50"/>
      <c r="D1709" s="42" t="str">
        <f>IFERROR(VLOOKUP(C1709,Wedstrijdlocaties!B:E,4,FALSE),"")</f>
        <v/>
      </c>
      <c r="E1709" s="51"/>
      <c r="F1709" s="47"/>
      <c r="G1709" s="47"/>
      <c r="H1709" s="47"/>
      <c r="I1709" s="47"/>
      <c r="J1709" s="47"/>
      <c r="K1709" s="47"/>
      <c r="L1709" s="47"/>
      <c r="M1709" s="47"/>
    </row>
    <row r="1710" spans="1:13" s="42" customFormat="1" ht="12.75" x14ac:dyDescent="0.2">
      <c r="A1710" s="45"/>
      <c r="B1710" s="45"/>
      <c r="C1710" s="50"/>
      <c r="D1710" s="42" t="str">
        <f>IFERROR(VLOOKUP(C1710,Wedstrijdlocaties!B:E,4,FALSE),"")</f>
        <v/>
      </c>
      <c r="E1710" s="51"/>
      <c r="F1710" s="47"/>
      <c r="G1710" s="47"/>
      <c r="H1710" s="47"/>
      <c r="I1710" s="47"/>
      <c r="J1710" s="47"/>
      <c r="K1710" s="47"/>
      <c r="L1710" s="47"/>
      <c r="M1710" s="47"/>
    </row>
    <row r="1711" spans="1:13" s="42" customFormat="1" ht="12.75" x14ac:dyDescent="0.2">
      <c r="A1711" s="45"/>
      <c r="B1711" s="45"/>
      <c r="C1711" s="50"/>
      <c r="D1711" s="42" t="str">
        <f>IFERROR(VLOOKUP(C1711,Wedstrijdlocaties!B:E,4,FALSE),"")</f>
        <v/>
      </c>
      <c r="E1711" s="51"/>
      <c r="F1711" s="47"/>
      <c r="G1711" s="47"/>
      <c r="H1711" s="47"/>
      <c r="I1711" s="47"/>
      <c r="J1711" s="47"/>
      <c r="K1711" s="47"/>
      <c r="L1711" s="47"/>
      <c r="M1711" s="47"/>
    </row>
    <row r="1712" spans="1:13" s="42" customFormat="1" ht="12.75" x14ac:dyDescent="0.2">
      <c r="A1712" s="45"/>
      <c r="B1712" s="45"/>
      <c r="C1712" s="50"/>
      <c r="D1712" s="42" t="str">
        <f>IFERROR(VLOOKUP(C1712,Wedstrijdlocaties!B:E,4,FALSE),"")</f>
        <v/>
      </c>
      <c r="E1712" s="51"/>
      <c r="F1712" s="47"/>
      <c r="G1712" s="47"/>
      <c r="H1712" s="47"/>
      <c r="I1712" s="47"/>
      <c r="J1712" s="47"/>
      <c r="K1712" s="47"/>
      <c r="L1712" s="47"/>
      <c r="M1712" s="47"/>
    </row>
    <row r="1713" spans="1:13" s="42" customFormat="1" ht="12.75" x14ac:dyDescent="0.2">
      <c r="A1713" s="45"/>
      <c r="B1713" s="45"/>
      <c r="C1713" s="50"/>
      <c r="D1713" s="42" t="str">
        <f>IFERROR(VLOOKUP(C1713,Wedstrijdlocaties!B:E,4,FALSE),"")</f>
        <v/>
      </c>
      <c r="E1713" s="51"/>
      <c r="F1713" s="47"/>
      <c r="G1713" s="47"/>
      <c r="H1713" s="47"/>
      <c r="I1713" s="47"/>
      <c r="J1713" s="47"/>
      <c r="K1713" s="47"/>
      <c r="L1713" s="47"/>
      <c r="M1713" s="47"/>
    </row>
    <row r="1714" spans="1:13" s="42" customFormat="1" ht="12.75" x14ac:dyDescent="0.2">
      <c r="A1714" s="45"/>
      <c r="B1714" s="45"/>
      <c r="C1714" s="50"/>
      <c r="D1714" s="42" t="str">
        <f>IFERROR(VLOOKUP(C1714,Wedstrijdlocaties!B:E,4,FALSE),"")</f>
        <v/>
      </c>
      <c r="E1714" s="51"/>
      <c r="F1714" s="47"/>
      <c r="G1714" s="47"/>
      <c r="H1714" s="47"/>
      <c r="I1714" s="47"/>
      <c r="J1714" s="47"/>
      <c r="K1714" s="47"/>
      <c r="L1714" s="47"/>
      <c r="M1714" s="47"/>
    </row>
    <row r="1715" spans="1:13" s="42" customFormat="1" ht="12.75" x14ac:dyDescent="0.2">
      <c r="A1715" s="45"/>
      <c r="B1715" s="45"/>
      <c r="C1715" s="50"/>
      <c r="D1715" s="42" t="str">
        <f>IFERROR(VLOOKUP(C1715,Wedstrijdlocaties!B:E,4,FALSE),"")</f>
        <v/>
      </c>
      <c r="E1715" s="51"/>
      <c r="F1715" s="47"/>
      <c r="G1715" s="47"/>
      <c r="H1715" s="47"/>
      <c r="I1715" s="47"/>
      <c r="J1715" s="47"/>
      <c r="K1715" s="47"/>
      <c r="L1715" s="47"/>
      <c r="M1715" s="47"/>
    </row>
    <row r="1716" spans="1:13" s="42" customFormat="1" ht="12.75" x14ac:dyDescent="0.2">
      <c r="A1716" s="45"/>
      <c r="B1716" s="45"/>
      <c r="C1716" s="50"/>
      <c r="D1716" s="42" t="str">
        <f>IFERROR(VLOOKUP(C1716,Wedstrijdlocaties!B:E,4,FALSE),"")</f>
        <v/>
      </c>
      <c r="E1716" s="51"/>
      <c r="F1716" s="47"/>
      <c r="G1716" s="47"/>
      <c r="H1716" s="47"/>
      <c r="I1716" s="47"/>
      <c r="J1716" s="47"/>
      <c r="K1716" s="47"/>
      <c r="L1716" s="47"/>
      <c r="M1716" s="47"/>
    </row>
    <row r="1717" spans="1:13" s="42" customFormat="1" ht="12.75" x14ac:dyDescent="0.2">
      <c r="A1717" s="45"/>
      <c r="B1717" s="45"/>
      <c r="C1717" s="50"/>
      <c r="D1717" s="42" t="str">
        <f>IFERROR(VLOOKUP(C1717,Wedstrijdlocaties!B:E,4,FALSE),"")</f>
        <v/>
      </c>
      <c r="E1717" s="51"/>
      <c r="F1717" s="47"/>
      <c r="G1717" s="47"/>
      <c r="H1717" s="47"/>
      <c r="I1717" s="47"/>
      <c r="J1717" s="47"/>
      <c r="K1717" s="47"/>
      <c r="L1717" s="47"/>
      <c r="M1717" s="47"/>
    </row>
    <row r="1718" spans="1:13" s="42" customFormat="1" ht="12.75" x14ac:dyDescent="0.2">
      <c r="A1718" s="45"/>
      <c r="B1718" s="45"/>
      <c r="C1718" s="50"/>
      <c r="D1718" s="42" t="str">
        <f>IFERROR(VLOOKUP(C1718,Wedstrijdlocaties!B:E,4,FALSE),"")</f>
        <v/>
      </c>
      <c r="E1718" s="51"/>
      <c r="F1718" s="47"/>
      <c r="G1718" s="47"/>
      <c r="H1718" s="47"/>
      <c r="I1718" s="47"/>
      <c r="J1718" s="47"/>
      <c r="K1718" s="47"/>
      <c r="L1718" s="47"/>
      <c r="M1718" s="47"/>
    </row>
    <row r="1719" spans="1:13" s="42" customFormat="1" ht="12.75" x14ac:dyDescent="0.2">
      <c r="A1719" s="45"/>
      <c r="B1719" s="45"/>
      <c r="C1719" s="50"/>
      <c r="D1719" s="42" t="str">
        <f>IFERROR(VLOOKUP(C1719,Wedstrijdlocaties!B:E,4,FALSE),"")</f>
        <v/>
      </c>
      <c r="E1719" s="51"/>
      <c r="F1719" s="47"/>
      <c r="G1719" s="47"/>
      <c r="H1719" s="47"/>
      <c r="I1719" s="47"/>
      <c r="J1719" s="47"/>
      <c r="K1719" s="47"/>
      <c r="L1719" s="47"/>
      <c r="M1719" s="47"/>
    </row>
    <row r="1720" spans="1:13" s="42" customFormat="1" ht="12.75" x14ac:dyDescent="0.2">
      <c r="A1720" s="45"/>
      <c r="B1720" s="45"/>
      <c r="C1720" s="50"/>
      <c r="D1720" s="42" t="str">
        <f>IFERROR(VLOOKUP(C1720,Wedstrijdlocaties!B:E,4,FALSE),"")</f>
        <v/>
      </c>
      <c r="E1720" s="51"/>
      <c r="F1720" s="47"/>
      <c r="G1720" s="47"/>
      <c r="H1720" s="47"/>
      <c r="I1720" s="47"/>
      <c r="J1720" s="47"/>
      <c r="K1720" s="47"/>
      <c r="L1720" s="47"/>
      <c r="M1720" s="47"/>
    </row>
    <row r="1721" spans="1:13" s="42" customFormat="1" ht="12.75" x14ac:dyDescent="0.2">
      <c r="A1721" s="45"/>
      <c r="B1721" s="45"/>
      <c r="C1721" s="50"/>
      <c r="D1721" s="42" t="str">
        <f>IFERROR(VLOOKUP(C1721,Wedstrijdlocaties!B:E,4,FALSE),"")</f>
        <v/>
      </c>
      <c r="E1721" s="51"/>
      <c r="F1721" s="47"/>
      <c r="G1721" s="47"/>
      <c r="H1721" s="47"/>
      <c r="I1721" s="47"/>
      <c r="J1721" s="47"/>
      <c r="K1721" s="47"/>
      <c r="L1721" s="47"/>
      <c r="M1721" s="47"/>
    </row>
    <row r="1722" spans="1:13" s="42" customFormat="1" ht="12.75" x14ac:dyDescent="0.2">
      <c r="A1722" s="45"/>
      <c r="B1722" s="45"/>
      <c r="C1722" s="50"/>
      <c r="D1722" s="42" t="str">
        <f>IFERROR(VLOOKUP(C1722,Wedstrijdlocaties!B:E,4,FALSE),"")</f>
        <v/>
      </c>
      <c r="E1722" s="51"/>
      <c r="F1722" s="47"/>
      <c r="G1722" s="47"/>
      <c r="H1722" s="47"/>
      <c r="I1722" s="47"/>
      <c r="J1722" s="47"/>
      <c r="K1722" s="47"/>
      <c r="L1722" s="47"/>
      <c r="M1722" s="47"/>
    </row>
    <row r="1723" spans="1:13" s="42" customFormat="1" ht="12.75" x14ac:dyDescent="0.2">
      <c r="A1723" s="45"/>
      <c r="B1723" s="45"/>
      <c r="C1723" s="50"/>
      <c r="D1723" s="42" t="str">
        <f>IFERROR(VLOOKUP(C1723,Wedstrijdlocaties!B:E,4,FALSE),"")</f>
        <v/>
      </c>
      <c r="E1723" s="51"/>
      <c r="F1723" s="47"/>
      <c r="G1723" s="47"/>
      <c r="H1723" s="47"/>
      <c r="I1723" s="47"/>
      <c r="J1723" s="47"/>
      <c r="K1723" s="47"/>
      <c r="L1723" s="47"/>
      <c r="M1723" s="47"/>
    </row>
    <row r="1724" spans="1:13" s="42" customFormat="1" ht="12.75" x14ac:dyDescent="0.2">
      <c r="A1724" s="45"/>
      <c r="B1724" s="45"/>
      <c r="C1724" s="50"/>
      <c r="D1724" s="42" t="str">
        <f>IFERROR(VLOOKUP(C1724,Wedstrijdlocaties!B:E,4,FALSE),"")</f>
        <v/>
      </c>
      <c r="E1724" s="51"/>
      <c r="F1724" s="47"/>
      <c r="G1724" s="47"/>
      <c r="H1724" s="47"/>
      <c r="I1724" s="47"/>
      <c r="J1724" s="47"/>
      <c r="K1724" s="47"/>
      <c r="L1724" s="47"/>
      <c r="M1724" s="47"/>
    </row>
    <row r="1725" spans="1:13" s="42" customFormat="1" ht="12.75" x14ac:dyDescent="0.2">
      <c r="A1725" s="45"/>
      <c r="B1725" s="45"/>
      <c r="C1725" s="50"/>
      <c r="D1725" s="42" t="str">
        <f>IFERROR(VLOOKUP(C1725,Wedstrijdlocaties!B:E,4,FALSE),"")</f>
        <v/>
      </c>
      <c r="E1725" s="51"/>
      <c r="F1725" s="47"/>
      <c r="G1725" s="47"/>
      <c r="H1725" s="47"/>
      <c r="I1725" s="47"/>
      <c r="J1725" s="47"/>
      <c r="K1725" s="47"/>
      <c r="L1725" s="47"/>
      <c r="M1725" s="47"/>
    </row>
    <row r="1726" spans="1:13" s="42" customFormat="1" ht="12.75" x14ac:dyDescent="0.2">
      <c r="A1726" s="45"/>
      <c r="B1726" s="45"/>
      <c r="C1726" s="50"/>
      <c r="D1726" s="42" t="str">
        <f>IFERROR(VLOOKUP(C1726,Wedstrijdlocaties!B:E,4,FALSE),"")</f>
        <v/>
      </c>
      <c r="E1726" s="51"/>
      <c r="F1726" s="47"/>
      <c r="G1726" s="47"/>
      <c r="H1726" s="47"/>
      <c r="I1726" s="47"/>
      <c r="J1726" s="47"/>
      <c r="K1726" s="47"/>
      <c r="L1726" s="47"/>
      <c r="M1726" s="47"/>
    </row>
    <row r="1727" spans="1:13" s="42" customFormat="1" ht="12.75" x14ac:dyDescent="0.2">
      <c r="A1727" s="45"/>
      <c r="B1727" s="45"/>
      <c r="C1727" s="50"/>
      <c r="D1727" s="42" t="str">
        <f>IFERROR(VLOOKUP(C1727,Wedstrijdlocaties!B:E,4,FALSE),"")</f>
        <v/>
      </c>
      <c r="E1727" s="51"/>
      <c r="F1727" s="47"/>
      <c r="G1727" s="47"/>
      <c r="H1727" s="47"/>
      <c r="I1727" s="47"/>
      <c r="J1727" s="47"/>
      <c r="K1727" s="47"/>
      <c r="L1727" s="47"/>
      <c r="M1727" s="47"/>
    </row>
    <row r="1728" spans="1:13" s="42" customFormat="1" ht="12.75" x14ac:dyDescent="0.2">
      <c r="A1728" s="45"/>
      <c r="B1728" s="45"/>
      <c r="C1728" s="50"/>
      <c r="D1728" s="42" t="str">
        <f>IFERROR(VLOOKUP(C1728,Wedstrijdlocaties!B:E,4,FALSE),"")</f>
        <v/>
      </c>
      <c r="E1728" s="51"/>
      <c r="F1728" s="47"/>
      <c r="G1728" s="47"/>
      <c r="H1728" s="47"/>
      <c r="I1728" s="47"/>
      <c r="J1728" s="47"/>
      <c r="K1728" s="47"/>
      <c r="L1728" s="47"/>
      <c r="M1728" s="47"/>
    </row>
    <row r="1729" spans="1:13" s="42" customFormat="1" ht="12.75" x14ac:dyDescent="0.2">
      <c r="A1729" s="45"/>
      <c r="B1729" s="45"/>
      <c r="C1729" s="50"/>
      <c r="D1729" s="42" t="str">
        <f>IFERROR(VLOOKUP(C1729,Wedstrijdlocaties!B:E,4,FALSE),"")</f>
        <v/>
      </c>
      <c r="E1729" s="51"/>
      <c r="F1729" s="47"/>
      <c r="G1729" s="47"/>
      <c r="H1729" s="47"/>
      <c r="I1729" s="47"/>
      <c r="J1729" s="47"/>
      <c r="K1729" s="47"/>
      <c r="L1729" s="47"/>
      <c r="M1729" s="47"/>
    </row>
    <row r="1730" spans="1:13" s="42" customFormat="1" ht="12.75" x14ac:dyDescent="0.2">
      <c r="A1730" s="45"/>
      <c r="B1730" s="45"/>
      <c r="C1730" s="50"/>
      <c r="D1730" s="42" t="str">
        <f>IFERROR(VLOOKUP(C1730,Wedstrijdlocaties!B:E,4,FALSE),"")</f>
        <v/>
      </c>
      <c r="E1730" s="51"/>
      <c r="F1730" s="47"/>
      <c r="G1730" s="47"/>
      <c r="H1730" s="47"/>
      <c r="I1730" s="47"/>
      <c r="J1730" s="47"/>
      <c r="K1730" s="47"/>
      <c r="L1730" s="47"/>
      <c r="M1730" s="47"/>
    </row>
    <row r="1731" spans="1:13" s="42" customFormat="1" ht="12.75" x14ac:dyDescent="0.2">
      <c r="A1731" s="45"/>
      <c r="B1731" s="45"/>
      <c r="C1731" s="50"/>
      <c r="D1731" s="42" t="str">
        <f>IFERROR(VLOOKUP(C1731,Wedstrijdlocaties!B:E,4,FALSE),"")</f>
        <v/>
      </c>
      <c r="E1731" s="51"/>
      <c r="F1731" s="47"/>
      <c r="G1731" s="47"/>
      <c r="H1731" s="47"/>
      <c r="I1731" s="47"/>
      <c r="J1731" s="47"/>
      <c r="K1731" s="47"/>
      <c r="L1731" s="47"/>
      <c r="M1731" s="47"/>
    </row>
    <row r="1732" spans="1:13" s="42" customFormat="1" ht="12.75" x14ac:dyDescent="0.2">
      <c r="A1732" s="45"/>
      <c r="B1732" s="45"/>
      <c r="C1732" s="50"/>
      <c r="D1732" s="42" t="str">
        <f>IFERROR(VLOOKUP(C1732,Wedstrijdlocaties!B:E,4,FALSE),"")</f>
        <v/>
      </c>
      <c r="E1732" s="51"/>
      <c r="F1732" s="47"/>
      <c r="G1732" s="47"/>
      <c r="H1732" s="47"/>
      <c r="I1732" s="47"/>
      <c r="J1732" s="47"/>
      <c r="K1732" s="47"/>
      <c r="L1732" s="47"/>
      <c r="M1732" s="47"/>
    </row>
    <row r="1733" spans="1:13" s="42" customFormat="1" ht="12.75" x14ac:dyDescent="0.2">
      <c r="A1733" s="45"/>
      <c r="B1733" s="45"/>
      <c r="C1733" s="50"/>
      <c r="D1733" s="42" t="str">
        <f>IFERROR(VLOOKUP(C1733,Wedstrijdlocaties!B:E,4,FALSE),"")</f>
        <v/>
      </c>
      <c r="E1733" s="51"/>
      <c r="F1733" s="47"/>
      <c r="G1733" s="47"/>
      <c r="H1733" s="47"/>
      <c r="I1733" s="47"/>
      <c r="J1733" s="47"/>
      <c r="K1733" s="47"/>
      <c r="L1733" s="47"/>
      <c r="M1733" s="47"/>
    </row>
    <row r="1734" spans="1:13" s="42" customFormat="1" ht="12.75" x14ac:dyDescent="0.2">
      <c r="A1734" s="45"/>
      <c r="B1734" s="45"/>
      <c r="C1734" s="50"/>
      <c r="D1734" s="42" t="str">
        <f>IFERROR(VLOOKUP(C1734,Wedstrijdlocaties!B:E,4,FALSE),"")</f>
        <v/>
      </c>
      <c r="E1734" s="51"/>
      <c r="F1734" s="47"/>
      <c r="G1734" s="47"/>
      <c r="H1734" s="47"/>
      <c r="I1734" s="47"/>
      <c r="J1734" s="47"/>
      <c r="K1734" s="47"/>
      <c r="L1734" s="47"/>
      <c r="M1734" s="47"/>
    </row>
    <row r="1735" spans="1:13" s="42" customFormat="1" ht="12.75" x14ac:dyDescent="0.2">
      <c r="A1735" s="45"/>
      <c r="B1735" s="45"/>
      <c r="C1735" s="50"/>
      <c r="D1735" s="42" t="str">
        <f>IFERROR(VLOOKUP(C1735,Wedstrijdlocaties!B:E,4,FALSE),"")</f>
        <v/>
      </c>
      <c r="E1735" s="51"/>
      <c r="F1735" s="47"/>
      <c r="G1735" s="47"/>
      <c r="H1735" s="47"/>
      <c r="I1735" s="47"/>
      <c r="J1735" s="47"/>
      <c r="K1735" s="47"/>
      <c r="L1735" s="47"/>
      <c r="M1735" s="47"/>
    </row>
    <row r="1736" spans="1:13" s="42" customFormat="1" ht="12.75" x14ac:dyDescent="0.2">
      <c r="A1736" s="45"/>
      <c r="B1736" s="45"/>
      <c r="C1736" s="50"/>
      <c r="D1736" s="42" t="str">
        <f>IFERROR(VLOOKUP(C1736,Wedstrijdlocaties!B:E,4,FALSE),"")</f>
        <v/>
      </c>
      <c r="E1736" s="51"/>
      <c r="F1736" s="47"/>
      <c r="G1736" s="47"/>
      <c r="H1736" s="47"/>
      <c r="I1736" s="47"/>
      <c r="J1736" s="47"/>
      <c r="K1736" s="47"/>
      <c r="L1736" s="47"/>
      <c r="M1736" s="47"/>
    </row>
    <row r="1737" spans="1:13" s="42" customFormat="1" ht="12.75" x14ac:dyDescent="0.2">
      <c r="A1737" s="45"/>
      <c r="B1737" s="45"/>
      <c r="C1737" s="50"/>
      <c r="D1737" s="42" t="str">
        <f>IFERROR(VLOOKUP(C1737,Wedstrijdlocaties!B:E,4,FALSE),"")</f>
        <v/>
      </c>
      <c r="E1737" s="51"/>
      <c r="F1737" s="47"/>
      <c r="G1737" s="47"/>
      <c r="H1737" s="47"/>
      <c r="I1737" s="47"/>
      <c r="J1737" s="47"/>
      <c r="K1737" s="47"/>
      <c r="L1737" s="47"/>
      <c r="M1737" s="47"/>
    </row>
    <row r="1738" spans="1:13" s="42" customFormat="1" ht="12.75" x14ac:dyDescent="0.2">
      <c r="A1738" s="45"/>
      <c r="B1738" s="45"/>
      <c r="C1738" s="50"/>
      <c r="D1738" s="42" t="str">
        <f>IFERROR(VLOOKUP(C1738,Wedstrijdlocaties!B:E,4,FALSE),"")</f>
        <v/>
      </c>
      <c r="E1738" s="51"/>
      <c r="F1738" s="47"/>
      <c r="G1738" s="47"/>
      <c r="H1738" s="47"/>
      <c r="I1738" s="47"/>
      <c r="J1738" s="47"/>
      <c r="K1738" s="47"/>
      <c r="L1738" s="47"/>
      <c r="M1738" s="47"/>
    </row>
    <row r="1739" spans="1:13" s="42" customFormat="1" ht="12.75" x14ac:dyDescent="0.2">
      <c r="A1739" s="45"/>
      <c r="B1739" s="45"/>
      <c r="C1739" s="50"/>
      <c r="D1739" s="42" t="str">
        <f>IFERROR(VLOOKUP(C1739,Wedstrijdlocaties!B:E,4,FALSE),"")</f>
        <v/>
      </c>
      <c r="E1739" s="51"/>
      <c r="F1739" s="47"/>
      <c r="G1739" s="47"/>
      <c r="H1739" s="47"/>
      <c r="I1739" s="47"/>
      <c r="J1739" s="47"/>
      <c r="K1739" s="47"/>
      <c r="L1739" s="47"/>
      <c r="M1739" s="47"/>
    </row>
    <row r="1740" spans="1:13" s="42" customFormat="1" ht="12.75" x14ac:dyDescent="0.2">
      <c r="A1740" s="45"/>
      <c r="B1740" s="45"/>
      <c r="C1740" s="50"/>
      <c r="D1740" s="42" t="str">
        <f>IFERROR(VLOOKUP(C1740,Wedstrijdlocaties!B:E,4,FALSE),"")</f>
        <v/>
      </c>
      <c r="E1740" s="51"/>
      <c r="F1740" s="47"/>
      <c r="G1740" s="47"/>
      <c r="H1740" s="47"/>
      <c r="I1740" s="47"/>
      <c r="J1740" s="47"/>
      <c r="K1740" s="47"/>
      <c r="L1740" s="47"/>
      <c r="M1740" s="47"/>
    </row>
    <row r="1741" spans="1:13" s="42" customFormat="1" ht="12.75" x14ac:dyDescent="0.2">
      <c r="A1741" s="45"/>
      <c r="B1741" s="45"/>
      <c r="C1741" s="50"/>
      <c r="D1741" s="42" t="str">
        <f>IFERROR(VLOOKUP(C1741,Wedstrijdlocaties!B:E,4,FALSE),"")</f>
        <v/>
      </c>
      <c r="E1741" s="51"/>
      <c r="F1741" s="47"/>
      <c r="G1741" s="47"/>
      <c r="H1741" s="47"/>
      <c r="I1741" s="47"/>
      <c r="J1741" s="47"/>
      <c r="K1741" s="47"/>
      <c r="L1741" s="47"/>
      <c r="M1741" s="47"/>
    </row>
    <row r="1742" spans="1:13" s="42" customFormat="1" ht="12.75" x14ac:dyDescent="0.2">
      <c r="A1742" s="45"/>
      <c r="B1742" s="45"/>
      <c r="C1742" s="50"/>
      <c r="D1742" s="42" t="str">
        <f>IFERROR(VLOOKUP(C1742,Wedstrijdlocaties!B:E,4,FALSE),"")</f>
        <v/>
      </c>
      <c r="E1742" s="51"/>
      <c r="F1742" s="47"/>
      <c r="G1742" s="47"/>
      <c r="H1742" s="47"/>
      <c r="I1742" s="47"/>
      <c r="J1742" s="47"/>
      <c r="K1742" s="47"/>
      <c r="L1742" s="47"/>
      <c r="M1742" s="47"/>
    </row>
    <row r="1743" spans="1:13" s="42" customFormat="1" ht="12.75" x14ac:dyDescent="0.2">
      <c r="A1743" s="45"/>
      <c r="B1743" s="45"/>
      <c r="C1743" s="50"/>
      <c r="D1743" s="42" t="str">
        <f>IFERROR(VLOOKUP(C1743,Wedstrijdlocaties!B:E,4,FALSE),"")</f>
        <v/>
      </c>
      <c r="E1743" s="51"/>
      <c r="F1743" s="47"/>
      <c r="G1743" s="47"/>
      <c r="H1743" s="47"/>
      <c r="I1743" s="47"/>
      <c r="J1743" s="47"/>
      <c r="K1743" s="47"/>
      <c r="L1743" s="47"/>
      <c r="M1743" s="47"/>
    </row>
    <row r="1744" spans="1:13" s="42" customFormat="1" ht="12.75" x14ac:dyDescent="0.2">
      <c r="A1744" s="45"/>
      <c r="B1744" s="45"/>
      <c r="C1744" s="50"/>
      <c r="D1744" s="42" t="str">
        <f>IFERROR(VLOOKUP(C1744,Wedstrijdlocaties!B:E,4,FALSE),"")</f>
        <v/>
      </c>
      <c r="E1744" s="51"/>
      <c r="F1744" s="47"/>
      <c r="G1744" s="47"/>
      <c r="H1744" s="47"/>
      <c r="I1744" s="47"/>
      <c r="J1744" s="47"/>
      <c r="K1744" s="47"/>
      <c r="L1744" s="47"/>
      <c r="M1744" s="47"/>
    </row>
    <row r="1745" spans="1:13" s="42" customFormat="1" ht="12.75" x14ac:dyDescent="0.2">
      <c r="A1745" s="45"/>
      <c r="B1745" s="45"/>
      <c r="C1745" s="50"/>
      <c r="D1745" s="42" t="str">
        <f>IFERROR(VLOOKUP(C1745,Wedstrijdlocaties!B:E,4,FALSE),"")</f>
        <v/>
      </c>
      <c r="E1745" s="51"/>
      <c r="F1745" s="47"/>
      <c r="G1745" s="47"/>
      <c r="H1745" s="47"/>
      <c r="I1745" s="47"/>
      <c r="J1745" s="47"/>
      <c r="K1745" s="47"/>
      <c r="L1745" s="47"/>
      <c r="M1745" s="47"/>
    </row>
    <row r="1746" spans="1:13" s="42" customFormat="1" ht="12.75" x14ac:dyDescent="0.2">
      <c r="A1746" s="45"/>
      <c r="B1746" s="45"/>
      <c r="C1746" s="50"/>
      <c r="D1746" s="42" t="str">
        <f>IFERROR(VLOOKUP(C1746,Wedstrijdlocaties!B:E,4,FALSE),"")</f>
        <v/>
      </c>
      <c r="E1746" s="51"/>
      <c r="F1746" s="47"/>
      <c r="G1746" s="47"/>
      <c r="H1746" s="47"/>
      <c r="I1746" s="47"/>
      <c r="J1746" s="47"/>
      <c r="K1746" s="47"/>
      <c r="L1746" s="47"/>
      <c r="M1746" s="47"/>
    </row>
    <row r="1747" spans="1:13" s="42" customFormat="1" ht="12.75" x14ac:dyDescent="0.2">
      <c r="A1747" s="45"/>
      <c r="B1747" s="45"/>
      <c r="C1747" s="50"/>
      <c r="D1747" s="42" t="str">
        <f>IFERROR(VLOOKUP(C1747,Wedstrijdlocaties!B:E,4,FALSE),"")</f>
        <v/>
      </c>
      <c r="E1747" s="51"/>
      <c r="F1747" s="47"/>
      <c r="G1747" s="47"/>
      <c r="H1747" s="47"/>
      <c r="I1747" s="47"/>
      <c r="J1747" s="47"/>
      <c r="K1747" s="47"/>
      <c r="L1747" s="47"/>
      <c r="M1747" s="47"/>
    </row>
    <row r="1748" spans="1:13" s="42" customFormat="1" ht="12.75" x14ac:dyDescent="0.2">
      <c r="A1748" s="45"/>
      <c r="B1748" s="45"/>
      <c r="C1748" s="50"/>
      <c r="D1748" s="42" t="str">
        <f>IFERROR(VLOOKUP(C1748,Wedstrijdlocaties!B:E,4,FALSE),"")</f>
        <v/>
      </c>
      <c r="E1748" s="51"/>
      <c r="F1748" s="47"/>
      <c r="G1748" s="47"/>
      <c r="H1748" s="47"/>
      <c r="I1748" s="47"/>
      <c r="J1748" s="47"/>
      <c r="K1748" s="47"/>
      <c r="L1748" s="47"/>
      <c r="M1748" s="47"/>
    </row>
    <row r="1749" spans="1:13" s="42" customFormat="1" ht="12.75" x14ac:dyDescent="0.2">
      <c r="A1749" s="45"/>
      <c r="B1749" s="45"/>
      <c r="C1749" s="50"/>
      <c r="D1749" s="42" t="str">
        <f>IFERROR(VLOOKUP(C1749,Wedstrijdlocaties!B:E,4,FALSE),"")</f>
        <v/>
      </c>
      <c r="E1749" s="51"/>
      <c r="F1749" s="47"/>
      <c r="G1749" s="47"/>
      <c r="H1749" s="47"/>
      <c r="I1749" s="47"/>
      <c r="J1749" s="47"/>
      <c r="K1749" s="47"/>
      <c r="L1749" s="47"/>
      <c r="M1749" s="47"/>
    </row>
    <row r="1750" spans="1:13" s="42" customFormat="1" ht="12.75" x14ac:dyDescent="0.2">
      <c r="A1750" s="45"/>
      <c r="B1750" s="45"/>
      <c r="C1750" s="50"/>
      <c r="D1750" s="42" t="str">
        <f>IFERROR(VLOOKUP(C1750,Wedstrijdlocaties!B:E,4,FALSE),"")</f>
        <v/>
      </c>
      <c r="E1750" s="51"/>
      <c r="F1750" s="47"/>
      <c r="G1750" s="47"/>
      <c r="H1750" s="47"/>
      <c r="I1750" s="47"/>
      <c r="J1750" s="47"/>
      <c r="K1750" s="47"/>
      <c r="L1750" s="47"/>
      <c r="M1750" s="47"/>
    </row>
    <row r="1751" spans="1:13" s="42" customFormat="1" ht="12.75" x14ac:dyDescent="0.2">
      <c r="A1751" s="45"/>
      <c r="B1751" s="45"/>
      <c r="C1751" s="50"/>
      <c r="D1751" s="42" t="str">
        <f>IFERROR(VLOOKUP(C1751,Wedstrijdlocaties!B:E,4,FALSE),"")</f>
        <v/>
      </c>
      <c r="E1751" s="51"/>
      <c r="F1751" s="47"/>
      <c r="G1751" s="47"/>
      <c r="H1751" s="47"/>
      <c r="I1751" s="47"/>
      <c r="J1751" s="47"/>
      <c r="K1751" s="47"/>
      <c r="L1751" s="47"/>
      <c r="M1751" s="47"/>
    </row>
    <row r="1752" spans="1:13" s="42" customFormat="1" ht="12.75" x14ac:dyDescent="0.2">
      <c r="A1752" s="45"/>
      <c r="B1752" s="45"/>
      <c r="C1752" s="50"/>
      <c r="D1752" s="42" t="str">
        <f>IFERROR(VLOOKUP(C1752,Wedstrijdlocaties!B:E,4,FALSE),"")</f>
        <v/>
      </c>
      <c r="E1752" s="51"/>
      <c r="F1752" s="47"/>
      <c r="G1752" s="47"/>
      <c r="H1752" s="47"/>
      <c r="I1752" s="47"/>
      <c r="J1752" s="47"/>
      <c r="K1752" s="47"/>
      <c r="L1752" s="47"/>
      <c r="M1752" s="47"/>
    </row>
    <row r="1753" spans="1:13" s="42" customFormat="1" ht="12.75" x14ac:dyDescent="0.2">
      <c r="A1753" s="45"/>
      <c r="B1753" s="45"/>
      <c r="C1753" s="50"/>
      <c r="D1753" s="42" t="str">
        <f>IFERROR(VLOOKUP(C1753,Wedstrijdlocaties!B:E,4,FALSE),"")</f>
        <v/>
      </c>
      <c r="E1753" s="51"/>
      <c r="F1753" s="47"/>
      <c r="G1753" s="47"/>
      <c r="H1753" s="47"/>
      <c r="I1753" s="47"/>
      <c r="J1753" s="47"/>
      <c r="K1753" s="47"/>
      <c r="L1753" s="47"/>
      <c r="M1753" s="47"/>
    </row>
    <row r="1754" spans="1:13" s="42" customFormat="1" ht="12.75" x14ac:dyDescent="0.2">
      <c r="A1754" s="45"/>
      <c r="B1754" s="45"/>
      <c r="C1754" s="50"/>
      <c r="D1754" s="42" t="str">
        <f>IFERROR(VLOOKUP(C1754,Wedstrijdlocaties!B:E,4,FALSE),"")</f>
        <v/>
      </c>
      <c r="E1754" s="51"/>
      <c r="F1754" s="47"/>
      <c r="G1754" s="47"/>
      <c r="H1754" s="47"/>
      <c r="I1754" s="47"/>
      <c r="J1754" s="47"/>
      <c r="K1754" s="47"/>
      <c r="L1754" s="47"/>
      <c r="M1754" s="47"/>
    </row>
    <row r="1755" spans="1:13" s="42" customFormat="1" ht="12.75" x14ac:dyDescent="0.2">
      <c r="A1755" s="45"/>
      <c r="B1755" s="45"/>
      <c r="C1755" s="50"/>
      <c r="D1755" s="42" t="str">
        <f>IFERROR(VLOOKUP(C1755,Wedstrijdlocaties!B:E,4,FALSE),"")</f>
        <v/>
      </c>
      <c r="E1755" s="51"/>
      <c r="F1755" s="47"/>
      <c r="G1755" s="47"/>
      <c r="H1755" s="47"/>
      <c r="I1755" s="47"/>
      <c r="J1755" s="47"/>
      <c r="K1755" s="47"/>
      <c r="L1755" s="47"/>
      <c r="M1755" s="47"/>
    </row>
    <row r="1756" spans="1:13" s="42" customFormat="1" ht="12.75" x14ac:dyDescent="0.2">
      <c r="A1756" s="45"/>
      <c r="B1756" s="45"/>
      <c r="C1756" s="50"/>
      <c r="D1756" s="42" t="str">
        <f>IFERROR(VLOOKUP(C1756,Wedstrijdlocaties!B:E,4,FALSE),"")</f>
        <v/>
      </c>
      <c r="E1756" s="51"/>
      <c r="F1756" s="47"/>
      <c r="G1756" s="47"/>
      <c r="H1756" s="47"/>
      <c r="I1756" s="47"/>
      <c r="J1756" s="47"/>
      <c r="K1756" s="47"/>
      <c r="L1756" s="47"/>
      <c r="M1756" s="47"/>
    </row>
    <row r="1757" spans="1:13" s="42" customFormat="1" ht="12.75" x14ac:dyDescent="0.2">
      <c r="A1757" s="45"/>
      <c r="B1757" s="45"/>
      <c r="C1757" s="50"/>
      <c r="D1757" s="42" t="str">
        <f>IFERROR(VLOOKUP(C1757,Wedstrijdlocaties!B:E,4,FALSE),"")</f>
        <v/>
      </c>
      <c r="E1757" s="51"/>
      <c r="F1757" s="47"/>
      <c r="G1757" s="47"/>
      <c r="H1757" s="47"/>
      <c r="I1757" s="47"/>
      <c r="J1757" s="47"/>
      <c r="K1757" s="47"/>
      <c r="L1757" s="47"/>
      <c r="M1757" s="47"/>
    </row>
    <row r="1758" spans="1:13" s="42" customFormat="1" ht="12.75" x14ac:dyDescent="0.2">
      <c r="A1758" s="45"/>
      <c r="B1758" s="45"/>
      <c r="C1758" s="50"/>
      <c r="D1758" s="42" t="str">
        <f>IFERROR(VLOOKUP(C1758,Wedstrijdlocaties!B:E,4,FALSE),"")</f>
        <v/>
      </c>
      <c r="E1758" s="51"/>
      <c r="F1758" s="47"/>
      <c r="G1758" s="47"/>
      <c r="H1758" s="47"/>
      <c r="I1758" s="47"/>
      <c r="J1758" s="47"/>
      <c r="K1758" s="47"/>
      <c r="L1758" s="47"/>
      <c r="M1758" s="47"/>
    </row>
    <row r="1759" spans="1:13" s="42" customFormat="1" ht="12.75" x14ac:dyDescent="0.2">
      <c r="A1759" s="45"/>
      <c r="B1759" s="45"/>
      <c r="C1759" s="50"/>
      <c r="D1759" s="42" t="str">
        <f>IFERROR(VLOOKUP(C1759,Wedstrijdlocaties!B:E,4,FALSE),"")</f>
        <v/>
      </c>
      <c r="E1759" s="51"/>
      <c r="F1759" s="47"/>
      <c r="G1759" s="47"/>
      <c r="H1759" s="47"/>
      <c r="I1759" s="47"/>
      <c r="J1759" s="47"/>
      <c r="K1759" s="47"/>
      <c r="L1759" s="47"/>
      <c r="M1759" s="47"/>
    </row>
    <row r="1760" spans="1:13" s="42" customFormat="1" ht="12.75" x14ac:dyDescent="0.2">
      <c r="A1760" s="45"/>
      <c r="B1760" s="45"/>
      <c r="C1760" s="50"/>
      <c r="D1760" s="42" t="str">
        <f>IFERROR(VLOOKUP(C1760,Wedstrijdlocaties!B:E,4,FALSE),"")</f>
        <v/>
      </c>
      <c r="E1760" s="51"/>
      <c r="F1760" s="47"/>
      <c r="G1760" s="47"/>
      <c r="H1760" s="47"/>
      <c r="I1760" s="47"/>
      <c r="J1760" s="47"/>
      <c r="K1760" s="47"/>
      <c r="L1760" s="47"/>
      <c r="M1760" s="47"/>
    </row>
    <row r="1761" spans="1:13" s="42" customFormat="1" ht="12.75" x14ac:dyDescent="0.2">
      <c r="A1761" s="45"/>
      <c r="B1761" s="45"/>
      <c r="C1761" s="50"/>
      <c r="D1761" s="42" t="str">
        <f>IFERROR(VLOOKUP(C1761,Wedstrijdlocaties!B:E,4,FALSE),"")</f>
        <v/>
      </c>
      <c r="E1761" s="51"/>
      <c r="F1761" s="47"/>
      <c r="G1761" s="47"/>
      <c r="H1761" s="47"/>
      <c r="I1761" s="47"/>
      <c r="J1761" s="47"/>
      <c r="K1761" s="47"/>
      <c r="L1761" s="47"/>
      <c r="M1761" s="47"/>
    </row>
    <row r="1762" spans="1:13" s="42" customFormat="1" ht="12.75" x14ac:dyDescent="0.2">
      <c r="A1762" s="45"/>
      <c r="B1762" s="45"/>
      <c r="C1762" s="50"/>
      <c r="D1762" s="42" t="str">
        <f>IFERROR(VLOOKUP(C1762,Wedstrijdlocaties!B:E,4,FALSE),"")</f>
        <v/>
      </c>
      <c r="E1762" s="51"/>
      <c r="F1762" s="47"/>
      <c r="G1762" s="47"/>
      <c r="H1762" s="47"/>
      <c r="I1762" s="47"/>
      <c r="J1762" s="47"/>
      <c r="K1762" s="47"/>
      <c r="L1762" s="47"/>
      <c r="M1762" s="47"/>
    </row>
    <row r="1763" spans="1:13" s="42" customFormat="1" ht="12.75" x14ac:dyDescent="0.2">
      <c r="A1763" s="45"/>
      <c r="B1763" s="45"/>
      <c r="C1763" s="50"/>
      <c r="D1763" s="42" t="str">
        <f>IFERROR(VLOOKUP(C1763,Wedstrijdlocaties!B:E,4,FALSE),"")</f>
        <v/>
      </c>
      <c r="E1763" s="51"/>
      <c r="F1763" s="47"/>
      <c r="G1763" s="47"/>
      <c r="H1763" s="47"/>
      <c r="I1763" s="47"/>
      <c r="J1763" s="47"/>
      <c r="K1763" s="47"/>
      <c r="L1763" s="47"/>
      <c r="M1763" s="47"/>
    </row>
    <row r="1764" spans="1:13" s="42" customFormat="1" ht="12.75" x14ac:dyDescent="0.2">
      <c r="A1764" s="45"/>
      <c r="B1764" s="45"/>
      <c r="C1764" s="50"/>
      <c r="D1764" s="42" t="str">
        <f>IFERROR(VLOOKUP(C1764,Wedstrijdlocaties!B:E,4,FALSE),"")</f>
        <v/>
      </c>
      <c r="E1764" s="51"/>
      <c r="F1764" s="47"/>
      <c r="G1764" s="47"/>
      <c r="H1764" s="47"/>
      <c r="I1764" s="47"/>
      <c r="J1764" s="47"/>
      <c r="K1764" s="47"/>
      <c r="L1764" s="47"/>
      <c r="M1764" s="47"/>
    </row>
    <row r="1765" spans="1:13" s="42" customFormat="1" ht="12.75" x14ac:dyDescent="0.2">
      <c r="A1765" s="45"/>
      <c r="B1765" s="45"/>
      <c r="C1765" s="50"/>
      <c r="D1765" s="42" t="str">
        <f>IFERROR(VLOOKUP(C1765,Wedstrijdlocaties!B:E,4,FALSE),"")</f>
        <v/>
      </c>
      <c r="E1765" s="51"/>
      <c r="F1765" s="47"/>
      <c r="G1765" s="47"/>
      <c r="H1765" s="47"/>
      <c r="I1765" s="47"/>
      <c r="J1765" s="47"/>
      <c r="K1765" s="47"/>
      <c r="L1765" s="47"/>
      <c r="M1765" s="47"/>
    </row>
    <row r="1766" spans="1:13" s="42" customFormat="1" ht="12.75" x14ac:dyDescent="0.2">
      <c r="A1766" s="45"/>
      <c r="B1766" s="45"/>
      <c r="C1766" s="50"/>
      <c r="D1766" s="42" t="str">
        <f>IFERROR(VLOOKUP(C1766,Wedstrijdlocaties!B:E,4,FALSE),"")</f>
        <v/>
      </c>
      <c r="E1766" s="51"/>
      <c r="F1766" s="47"/>
      <c r="G1766" s="47"/>
      <c r="H1766" s="47"/>
      <c r="I1766" s="47"/>
      <c r="J1766" s="47"/>
      <c r="K1766" s="47"/>
      <c r="L1766" s="47"/>
      <c r="M1766" s="47"/>
    </row>
    <row r="1767" spans="1:13" s="42" customFormat="1" ht="12.75" x14ac:dyDescent="0.2">
      <c r="A1767" s="45"/>
      <c r="B1767" s="45"/>
      <c r="C1767" s="50"/>
      <c r="D1767" s="42" t="str">
        <f>IFERROR(VLOOKUP(C1767,Wedstrijdlocaties!B:E,4,FALSE),"")</f>
        <v/>
      </c>
      <c r="E1767" s="51"/>
      <c r="F1767" s="47"/>
      <c r="G1767" s="47"/>
      <c r="H1767" s="47"/>
      <c r="I1767" s="47"/>
      <c r="J1767" s="47"/>
      <c r="K1767" s="47"/>
      <c r="L1767" s="47"/>
      <c r="M1767" s="47"/>
    </row>
    <row r="1768" spans="1:13" s="42" customFormat="1" ht="12.75" x14ac:dyDescent="0.2">
      <c r="A1768" s="45"/>
      <c r="B1768" s="45"/>
      <c r="C1768" s="50"/>
      <c r="D1768" s="42" t="str">
        <f>IFERROR(VLOOKUP(C1768,Wedstrijdlocaties!B:E,4,FALSE),"")</f>
        <v/>
      </c>
      <c r="E1768" s="51"/>
      <c r="F1768" s="47"/>
      <c r="G1768" s="47"/>
      <c r="H1768" s="47"/>
      <c r="I1768" s="47"/>
      <c r="J1768" s="47"/>
      <c r="K1768" s="47"/>
      <c r="L1768" s="47"/>
      <c r="M1768" s="47"/>
    </row>
    <row r="1769" spans="1:13" s="42" customFormat="1" ht="12.75" x14ac:dyDescent="0.2">
      <c r="A1769" s="45"/>
      <c r="B1769" s="45"/>
      <c r="C1769" s="50"/>
      <c r="D1769" s="42" t="str">
        <f>IFERROR(VLOOKUP(C1769,Wedstrijdlocaties!B:E,4,FALSE),"")</f>
        <v/>
      </c>
      <c r="E1769" s="51"/>
      <c r="F1769" s="47"/>
      <c r="G1769" s="47"/>
      <c r="H1769" s="47"/>
      <c r="I1769" s="47"/>
      <c r="J1769" s="47"/>
      <c r="K1769" s="47"/>
      <c r="L1769" s="47"/>
      <c r="M1769" s="47"/>
    </row>
    <row r="1770" spans="1:13" s="42" customFormat="1" ht="12.75" x14ac:dyDescent="0.2">
      <c r="A1770" s="45"/>
      <c r="B1770" s="45"/>
      <c r="C1770" s="50"/>
      <c r="D1770" s="42" t="str">
        <f>IFERROR(VLOOKUP(C1770,Wedstrijdlocaties!B:E,4,FALSE),"")</f>
        <v/>
      </c>
      <c r="E1770" s="51"/>
      <c r="F1770" s="47"/>
      <c r="G1770" s="47"/>
      <c r="H1770" s="47"/>
      <c r="I1770" s="47"/>
      <c r="J1770" s="47"/>
      <c r="K1770" s="47"/>
      <c r="L1770" s="47"/>
      <c r="M1770" s="47"/>
    </row>
    <row r="1771" spans="1:13" s="42" customFormat="1" ht="12.75" x14ac:dyDescent="0.2">
      <c r="A1771" s="45"/>
      <c r="B1771" s="45"/>
      <c r="C1771" s="50"/>
      <c r="D1771" s="42" t="str">
        <f>IFERROR(VLOOKUP(C1771,Wedstrijdlocaties!B:E,4,FALSE),"")</f>
        <v/>
      </c>
      <c r="E1771" s="51"/>
      <c r="F1771" s="47"/>
      <c r="G1771" s="47"/>
      <c r="H1771" s="47"/>
      <c r="I1771" s="47"/>
      <c r="J1771" s="47"/>
      <c r="K1771" s="47"/>
      <c r="L1771" s="47"/>
      <c r="M1771" s="47"/>
    </row>
    <row r="1772" spans="1:13" s="42" customFormat="1" ht="12.75" x14ac:dyDescent="0.2">
      <c r="A1772" s="45"/>
      <c r="B1772" s="45"/>
      <c r="C1772" s="50"/>
      <c r="D1772" s="42" t="str">
        <f>IFERROR(VLOOKUP(C1772,Wedstrijdlocaties!B:E,4,FALSE),"")</f>
        <v/>
      </c>
      <c r="E1772" s="51"/>
      <c r="F1772" s="47"/>
      <c r="G1772" s="47"/>
      <c r="H1772" s="47"/>
      <c r="I1772" s="47"/>
      <c r="J1772" s="47"/>
      <c r="K1772" s="47"/>
      <c r="L1772" s="47"/>
      <c r="M1772" s="47"/>
    </row>
    <row r="1773" spans="1:13" s="42" customFormat="1" ht="12.75" x14ac:dyDescent="0.2">
      <c r="A1773" s="45"/>
      <c r="B1773" s="45"/>
      <c r="C1773" s="50"/>
      <c r="D1773" s="42" t="str">
        <f>IFERROR(VLOOKUP(C1773,Wedstrijdlocaties!B:E,4,FALSE),"")</f>
        <v/>
      </c>
      <c r="E1773" s="51"/>
      <c r="F1773" s="47"/>
      <c r="G1773" s="47"/>
      <c r="H1773" s="47"/>
      <c r="I1773" s="47"/>
      <c r="J1773" s="47"/>
      <c r="K1773" s="47"/>
      <c r="L1773" s="47"/>
      <c r="M1773" s="47"/>
    </row>
    <row r="1774" spans="1:13" s="42" customFormat="1" ht="12.75" x14ac:dyDescent="0.2">
      <c r="A1774" s="45"/>
      <c r="B1774" s="45"/>
      <c r="C1774" s="50"/>
      <c r="D1774" s="42" t="str">
        <f>IFERROR(VLOOKUP(C1774,Wedstrijdlocaties!B:E,4,FALSE),"")</f>
        <v/>
      </c>
      <c r="E1774" s="51"/>
      <c r="F1774" s="47"/>
      <c r="G1774" s="47"/>
      <c r="H1774" s="47"/>
      <c r="I1774" s="47"/>
      <c r="J1774" s="47"/>
      <c r="K1774" s="47"/>
      <c r="L1774" s="47"/>
      <c r="M1774" s="47"/>
    </row>
    <row r="1775" spans="1:13" s="42" customFormat="1" ht="12.75" x14ac:dyDescent="0.2">
      <c r="A1775" s="45"/>
      <c r="B1775" s="45"/>
      <c r="C1775" s="50"/>
      <c r="D1775" s="42" t="str">
        <f>IFERROR(VLOOKUP(C1775,Wedstrijdlocaties!B:E,4,FALSE),"")</f>
        <v/>
      </c>
      <c r="E1775" s="51"/>
      <c r="F1775" s="47"/>
      <c r="G1775" s="47"/>
      <c r="H1775" s="47"/>
      <c r="I1775" s="47"/>
      <c r="J1775" s="47"/>
      <c r="K1775" s="47"/>
      <c r="L1775" s="47"/>
      <c r="M1775" s="47"/>
    </row>
    <row r="1776" spans="1:13" s="42" customFormat="1" ht="12.75" x14ac:dyDescent="0.2">
      <c r="A1776" s="45"/>
      <c r="B1776" s="45"/>
      <c r="C1776" s="50"/>
      <c r="D1776" s="42" t="str">
        <f>IFERROR(VLOOKUP(C1776,Wedstrijdlocaties!B:E,4,FALSE),"")</f>
        <v/>
      </c>
      <c r="E1776" s="51"/>
      <c r="F1776" s="47"/>
      <c r="G1776" s="47"/>
      <c r="H1776" s="47"/>
      <c r="I1776" s="47"/>
      <c r="J1776" s="47"/>
      <c r="K1776" s="47"/>
      <c r="L1776" s="47"/>
      <c r="M1776" s="47"/>
    </row>
    <row r="1777" spans="1:13" s="42" customFormat="1" ht="12.75" x14ac:dyDescent="0.2">
      <c r="A1777" s="45"/>
      <c r="B1777" s="45"/>
      <c r="C1777" s="50"/>
      <c r="D1777" s="42" t="str">
        <f>IFERROR(VLOOKUP(C1777,Wedstrijdlocaties!B:E,4,FALSE),"")</f>
        <v/>
      </c>
      <c r="E1777" s="51"/>
      <c r="F1777" s="47"/>
      <c r="G1777" s="47"/>
      <c r="H1777" s="47"/>
      <c r="I1777" s="47"/>
      <c r="J1777" s="47"/>
      <c r="K1777" s="47"/>
      <c r="L1777" s="47"/>
      <c r="M1777" s="47"/>
    </row>
    <row r="1778" spans="1:13" s="42" customFormat="1" ht="12.75" x14ac:dyDescent="0.2">
      <c r="A1778" s="45"/>
      <c r="B1778" s="45"/>
      <c r="C1778" s="50"/>
      <c r="D1778" s="42" t="str">
        <f>IFERROR(VLOOKUP(C1778,Wedstrijdlocaties!B:E,4,FALSE),"")</f>
        <v/>
      </c>
      <c r="E1778" s="51"/>
      <c r="F1778" s="47"/>
      <c r="G1778" s="47"/>
      <c r="H1778" s="47"/>
      <c r="I1778" s="47"/>
      <c r="J1778" s="47"/>
      <c r="K1778" s="47"/>
      <c r="L1778" s="47"/>
      <c r="M1778" s="47"/>
    </row>
    <row r="1779" spans="1:13" s="42" customFormat="1" ht="12.75" x14ac:dyDescent="0.2">
      <c r="A1779" s="45"/>
      <c r="B1779" s="45"/>
      <c r="C1779" s="50"/>
      <c r="D1779" s="42" t="str">
        <f>IFERROR(VLOOKUP(C1779,Wedstrijdlocaties!B:E,4,FALSE),"")</f>
        <v/>
      </c>
      <c r="E1779" s="51"/>
      <c r="F1779" s="47"/>
      <c r="G1779" s="47"/>
      <c r="H1779" s="47"/>
      <c r="I1779" s="47"/>
      <c r="J1779" s="47"/>
      <c r="K1779" s="47"/>
      <c r="L1779" s="47"/>
      <c r="M1779" s="47"/>
    </row>
    <row r="1780" spans="1:13" s="42" customFormat="1" ht="12.75" x14ac:dyDescent="0.2">
      <c r="A1780" s="45"/>
      <c r="B1780" s="45"/>
      <c r="C1780" s="50"/>
      <c r="D1780" s="42" t="str">
        <f>IFERROR(VLOOKUP(C1780,Wedstrijdlocaties!B:E,4,FALSE),"")</f>
        <v/>
      </c>
      <c r="E1780" s="51"/>
      <c r="F1780" s="47"/>
      <c r="G1780" s="47"/>
      <c r="H1780" s="47"/>
      <c r="I1780" s="47"/>
      <c r="J1780" s="47"/>
      <c r="K1780" s="47"/>
      <c r="L1780" s="47"/>
      <c r="M1780" s="47"/>
    </row>
    <row r="1781" spans="1:13" s="42" customFormat="1" ht="12.75" x14ac:dyDescent="0.2">
      <c r="A1781" s="45"/>
      <c r="B1781" s="45"/>
      <c r="C1781" s="50"/>
      <c r="D1781" s="42" t="str">
        <f>IFERROR(VLOOKUP(C1781,Wedstrijdlocaties!B:E,4,FALSE),"")</f>
        <v/>
      </c>
      <c r="E1781" s="51"/>
      <c r="F1781" s="47"/>
      <c r="G1781" s="47"/>
      <c r="H1781" s="47"/>
      <c r="I1781" s="47"/>
      <c r="J1781" s="47"/>
      <c r="K1781" s="47"/>
      <c r="L1781" s="47"/>
      <c r="M1781" s="47"/>
    </row>
    <row r="1782" spans="1:13" s="42" customFormat="1" ht="12.75" x14ac:dyDescent="0.2">
      <c r="A1782" s="45"/>
      <c r="B1782" s="45"/>
      <c r="C1782" s="50"/>
      <c r="D1782" s="42" t="str">
        <f>IFERROR(VLOOKUP(C1782,Wedstrijdlocaties!B:E,4,FALSE),"")</f>
        <v/>
      </c>
      <c r="E1782" s="51"/>
      <c r="F1782" s="47"/>
      <c r="G1782" s="47"/>
      <c r="H1782" s="47"/>
      <c r="I1782" s="47"/>
      <c r="J1782" s="47"/>
      <c r="K1782" s="47"/>
      <c r="L1782" s="47"/>
      <c r="M1782" s="47"/>
    </row>
    <row r="1783" spans="1:13" s="42" customFormat="1" ht="12.75" x14ac:dyDescent="0.2">
      <c r="A1783" s="45"/>
      <c r="B1783" s="45"/>
      <c r="C1783" s="50"/>
      <c r="D1783" s="42" t="str">
        <f>IFERROR(VLOOKUP(C1783,Wedstrijdlocaties!B:E,4,FALSE),"")</f>
        <v/>
      </c>
      <c r="E1783" s="51"/>
      <c r="F1783" s="47"/>
      <c r="G1783" s="47"/>
      <c r="H1783" s="47"/>
      <c r="I1783" s="47"/>
      <c r="J1783" s="47"/>
      <c r="K1783" s="47"/>
      <c r="L1783" s="47"/>
      <c r="M1783" s="47"/>
    </row>
    <row r="1784" spans="1:13" s="42" customFormat="1" ht="12.75" x14ac:dyDescent="0.2">
      <c r="A1784" s="45"/>
      <c r="B1784" s="45"/>
      <c r="C1784" s="50"/>
      <c r="D1784" s="42" t="str">
        <f>IFERROR(VLOOKUP(C1784,Wedstrijdlocaties!B:E,4,FALSE),"")</f>
        <v/>
      </c>
      <c r="E1784" s="51"/>
      <c r="F1784" s="47"/>
      <c r="G1784" s="47"/>
      <c r="H1784" s="47"/>
      <c r="I1784" s="47"/>
      <c r="J1784" s="47"/>
      <c r="K1784" s="47"/>
      <c r="L1784" s="47"/>
      <c r="M1784" s="47"/>
    </row>
    <row r="1785" spans="1:13" s="42" customFormat="1" ht="12.75" x14ac:dyDescent="0.2">
      <c r="A1785" s="45"/>
      <c r="B1785" s="45"/>
      <c r="C1785" s="50"/>
      <c r="D1785" s="42" t="str">
        <f>IFERROR(VLOOKUP(C1785,Wedstrijdlocaties!B:E,4,FALSE),"")</f>
        <v/>
      </c>
      <c r="E1785" s="51"/>
      <c r="F1785" s="47"/>
      <c r="G1785" s="47"/>
      <c r="H1785" s="47"/>
      <c r="I1785" s="47"/>
      <c r="J1785" s="47"/>
      <c r="K1785" s="47"/>
      <c r="L1785" s="47"/>
      <c r="M1785" s="47"/>
    </row>
    <row r="1786" spans="1:13" s="42" customFormat="1" ht="12.75" x14ac:dyDescent="0.2">
      <c r="A1786" s="45"/>
      <c r="B1786" s="45"/>
      <c r="C1786" s="50"/>
      <c r="D1786" s="42" t="str">
        <f>IFERROR(VLOOKUP(C1786,Wedstrijdlocaties!B:E,4,FALSE),"")</f>
        <v/>
      </c>
      <c r="E1786" s="51"/>
      <c r="F1786" s="47"/>
      <c r="G1786" s="47"/>
      <c r="H1786" s="47"/>
      <c r="I1786" s="47"/>
      <c r="J1786" s="47"/>
      <c r="K1786" s="47"/>
      <c r="L1786" s="47"/>
      <c r="M1786" s="47"/>
    </row>
    <row r="1787" spans="1:13" s="42" customFormat="1" ht="12.75" x14ac:dyDescent="0.2">
      <c r="A1787" s="45"/>
      <c r="B1787" s="45"/>
      <c r="C1787" s="50"/>
      <c r="D1787" s="42" t="str">
        <f>IFERROR(VLOOKUP(C1787,Wedstrijdlocaties!B:E,4,FALSE),"")</f>
        <v/>
      </c>
      <c r="E1787" s="51"/>
      <c r="F1787" s="47"/>
      <c r="G1787" s="47"/>
      <c r="H1787" s="47"/>
      <c r="I1787" s="47"/>
      <c r="J1787" s="47"/>
      <c r="K1787" s="47"/>
      <c r="L1787" s="47"/>
      <c r="M1787" s="47"/>
    </row>
    <row r="1788" spans="1:13" s="42" customFormat="1" ht="12.75" x14ac:dyDescent="0.2">
      <c r="A1788" s="45"/>
      <c r="B1788" s="45"/>
      <c r="C1788" s="50"/>
      <c r="D1788" s="42" t="str">
        <f>IFERROR(VLOOKUP(C1788,Wedstrijdlocaties!B:E,4,FALSE),"")</f>
        <v/>
      </c>
      <c r="E1788" s="51"/>
      <c r="F1788" s="47"/>
      <c r="G1788" s="47"/>
      <c r="H1788" s="47"/>
      <c r="I1788" s="47"/>
      <c r="J1788" s="47"/>
      <c r="K1788" s="47"/>
      <c r="L1788" s="47"/>
      <c r="M1788" s="47"/>
    </row>
    <row r="1789" spans="1:13" s="42" customFormat="1" ht="12.75" x14ac:dyDescent="0.2">
      <c r="A1789" s="45"/>
      <c r="B1789" s="45"/>
      <c r="C1789" s="50"/>
      <c r="D1789" s="42" t="str">
        <f>IFERROR(VLOOKUP(C1789,Wedstrijdlocaties!B:E,4,FALSE),"")</f>
        <v/>
      </c>
      <c r="E1789" s="51"/>
      <c r="F1789" s="47"/>
      <c r="G1789" s="47"/>
      <c r="H1789" s="47"/>
      <c r="I1789" s="47"/>
      <c r="J1789" s="47"/>
      <c r="K1789" s="47"/>
      <c r="L1789" s="47"/>
      <c r="M1789" s="47"/>
    </row>
    <row r="1790" spans="1:13" s="42" customFormat="1" ht="12.75" x14ac:dyDescent="0.2">
      <c r="A1790" s="45"/>
      <c r="B1790" s="45"/>
      <c r="C1790" s="50"/>
      <c r="D1790" s="42" t="str">
        <f>IFERROR(VLOOKUP(C1790,Wedstrijdlocaties!B:E,4,FALSE),"")</f>
        <v/>
      </c>
      <c r="E1790" s="51"/>
      <c r="F1790" s="47"/>
      <c r="G1790" s="47"/>
      <c r="H1790" s="47"/>
      <c r="I1790" s="47"/>
      <c r="J1790" s="47"/>
      <c r="K1790" s="47"/>
      <c r="L1790" s="47"/>
      <c r="M1790" s="47"/>
    </row>
    <row r="1791" spans="1:13" s="42" customFormat="1" ht="12.75" x14ac:dyDescent="0.2">
      <c r="A1791" s="45"/>
      <c r="B1791" s="45"/>
      <c r="C1791" s="50"/>
      <c r="D1791" s="42" t="str">
        <f>IFERROR(VLOOKUP(C1791,Wedstrijdlocaties!B:E,4,FALSE),"")</f>
        <v/>
      </c>
      <c r="E1791" s="51"/>
      <c r="F1791" s="47"/>
      <c r="G1791" s="47"/>
      <c r="H1791" s="47"/>
      <c r="I1791" s="47"/>
      <c r="J1791" s="47"/>
      <c r="K1791" s="47"/>
      <c r="L1791" s="47"/>
      <c r="M1791" s="47"/>
    </row>
    <row r="1792" spans="1:13" s="42" customFormat="1" ht="12.75" x14ac:dyDescent="0.2">
      <c r="A1792" s="45"/>
      <c r="B1792" s="45"/>
      <c r="C1792" s="50"/>
      <c r="D1792" s="42" t="str">
        <f>IFERROR(VLOOKUP(C1792,Wedstrijdlocaties!B:E,4,FALSE),"")</f>
        <v/>
      </c>
      <c r="E1792" s="51"/>
      <c r="F1792" s="47"/>
      <c r="G1792" s="47"/>
      <c r="H1792" s="47"/>
      <c r="I1792" s="47"/>
      <c r="J1792" s="47"/>
      <c r="K1792" s="47"/>
      <c r="L1792" s="47"/>
      <c r="M1792" s="47"/>
    </row>
    <row r="1793" spans="1:13" s="42" customFormat="1" ht="12.75" x14ac:dyDescent="0.2">
      <c r="A1793" s="45"/>
      <c r="B1793" s="45"/>
      <c r="C1793" s="50"/>
      <c r="D1793" s="42" t="str">
        <f>IFERROR(VLOOKUP(C1793,Wedstrijdlocaties!B:E,4,FALSE),"")</f>
        <v/>
      </c>
      <c r="E1793" s="51"/>
      <c r="F1793" s="47"/>
      <c r="G1793" s="47"/>
      <c r="H1793" s="47"/>
      <c r="I1793" s="47"/>
      <c r="J1793" s="47"/>
      <c r="K1793" s="47"/>
      <c r="L1793" s="47"/>
      <c r="M1793" s="47"/>
    </row>
    <row r="1794" spans="1:13" s="42" customFormat="1" ht="12.75" x14ac:dyDescent="0.2">
      <c r="A1794" s="45"/>
      <c r="B1794" s="45"/>
      <c r="C1794" s="50"/>
      <c r="D1794" s="42" t="str">
        <f>IFERROR(VLOOKUP(C1794,Wedstrijdlocaties!B:E,4,FALSE),"")</f>
        <v/>
      </c>
      <c r="E1794" s="51"/>
      <c r="F1794" s="47"/>
      <c r="G1794" s="47"/>
      <c r="H1794" s="47"/>
      <c r="I1794" s="47"/>
      <c r="J1794" s="47"/>
      <c r="K1794" s="47"/>
      <c r="L1794" s="47"/>
      <c r="M1794" s="47"/>
    </row>
    <row r="1795" spans="1:13" s="42" customFormat="1" ht="12.75" x14ac:dyDescent="0.2">
      <c r="A1795" s="45"/>
      <c r="B1795" s="45"/>
      <c r="C1795" s="50"/>
      <c r="D1795" s="42" t="str">
        <f>IFERROR(VLOOKUP(C1795,Wedstrijdlocaties!B:E,4,FALSE),"")</f>
        <v/>
      </c>
      <c r="E1795" s="51"/>
      <c r="F1795" s="47"/>
      <c r="G1795" s="47"/>
      <c r="H1795" s="47"/>
      <c r="I1795" s="47"/>
      <c r="J1795" s="47"/>
      <c r="K1795" s="47"/>
      <c r="L1795" s="47"/>
      <c r="M1795" s="47"/>
    </row>
    <row r="1796" spans="1:13" s="42" customFormat="1" ht="12.75" x14ac:dyDescent="0.2">
      <c r="A1796" s="45"/>
      <c r="B1796" s="45"/>
      <c r="C1796" s="50"/>
      <c r="D1796" s="42" t="str">
        <f>IFERROR(VLOOKUP(C1796,Wedstrijdlocaties!B:E,4,FALSE),"")</f>
        <v/>
      </c>
      <c r="E1796" s="51"/>
      <c r="F1796" s="47"/>
      <c r="G1796" s="47"/>
      <c r="H1796" s="47"/>
      <c r="I1796" s="47"/>
      <c r="J1796" s="47"/>
      <c r="K1796" s="47"/>
      <c r="L1796" s="47"/>
      <c r="M1796" s="47"/>
    </row>
    <row r="1797" spans="1:13" s="42" customFormat="1" ht="12.75" x14ac:dyDescent="0.2">
      <c r="A1797" s="45"/>
      <c r="B1797" s="45"/>
      <c r="C1797" s="50"/>
      <c r="D1797" s="42" t="str">
        <f>IFERROR(VLOOKUP(C1797,Wedstrijdlocaties!B:E,4,FALSE),"")</f>
        <v/>
      </c>
      <c r="E1797" s="51"/>
      <c r="F1797" s="47"/>
      <c r="G1797" s="47"/>
      <c r="H1797" s="47"/>
      <c r="I1797" s="47"/>
      <c r="J1797" s="47"/>
      <c r="K1797" s="47"/>
      <c r="L1797" s="47"/>
      <c r="M1797" s="47"/>
    </row>
    <row r="1798" spans="1:13" s="42" customFormat="1" ht="12.75" x14ac:dyDescent="0.2">
      <c r="A1798" s="45"/>
      <c r="B1798" s="45"/>
      <c r="C1798" s="50"/>
      <c r="D1798" s="42" t="str">
        <f>IFERROR(VLOOKUP(C1798,Wedstrijdlocaties!B:E,4,FALSE),"")</f>
        <v/>
      </c>
      <c r="E1798" s="51"/>
      <c r="F1798" s="47"/>
      <c r="G1798" s="47"/>
      <c r="H1798" s="47"/>
      <c r="I1798" s="47"/>
      <c r="J1798" s="47"/>
      <c r="K1798" s="47"/>
      <c r="L1798" s="47"/>
      <c r="M1798" s="47"/>
    </row>
    <row r="1799" spans="1:13" s="42" customFormat="1" ht="12.75" x14ac:dyDescent="0.2">
      <c r="A1799" s="45"/>
      <c r="B1799" s="45"/>
      <c r="C1799" s="50"/>
      <c r="D1799" s="42" t="str">
        <f>IFERROR(VLOOKUP(C1799,Wedstrijdlocaties!B:E,4,FALSE),"")</f>
        <v/>
      </c>
      <c r="E1799" s="51"/>
      <c r="F1799" s="47"/>
      <c r="G1799" s="47"/>
      <c r="H1799" s="47"/>
      <c r="I1799" s="47"/>
      <c r="J1799" s="47"/>
      <c r="K1799" s="47"/>
      <c r="L1799" s="47"/>
      <c r="M1799" s="47"/>
    </row>
    <row r="1800" spans="1:13" s="42" customFormat="1" ht="12.75" x14ac:dyDescent="0.2">
      <c r="A1800" s="45"/>
      <c r="B1800" s="45"/>
      <c r="C1800" s="50"/>
      <c r="D1800" s="42" t="str">
        <f>IFERROR(VLOOKUP(C1800,Wedstrijdlocaties!B:E,4,FALSE),"")</f>
        <v/>
      </c>
      <c r="E1800" s="51"/>
      <c r="F1800" s="47"/>
      <c r="G1800" s="47"/>
      <c r="H1800" s="47"/>
      <c r="I1800" s="47"/>
      <c r="J1800" s="47"/>
      <c r="K1800" s="47"/>
      <c r="L1800" s="47"/>
      <c r="M1800" s="47"/>
    </row>
    <row r="1801" spans="1:13" s="42" customFormat="1" ht="12.75" x14ac:dyDescent="0.2">
      <c r="A1801" s="45"/>
      <c r="B1801" s="45"/>
      <c r="C1801" s="50"/>
      <c r="D1801" s="42" t="str">
        <f>IFERROR(VLOOKUP(C1801,Wedstrijdlocaties!B:E,4,FALSE),"")</f>
        <v/>
      </c>
      <c r="E1801" s="51"/>
      <c r="F1801" s="47"/>
      <c r="G1801" s="47"/>
      <c r="H1801" s="47"/>
      <c r="I1801" s="47"/>
      <c r="J1801" s="47"/>
      <c r="K1801" s="47"/>
      <c r="L1801" s="47"/>
      <c r="M1801" s="47"/>
    </row>
    <row r="1802" spans="1:13" s="42" customFormat="1" ht="12.75" x14ac:dyDescent="0.2">
      <c r="A1802" s="45"/>
      <c r="B1802" s="45"/>
      <c r="C1802" s="50"/>
      <c r="D1802" s="42" t="str">
        <f>IFERROR(VLOOKUP(C1802,Wedstrijdlocaties!B:E,4,FALSE),"")</f>
        <v/>
      </c>
      <c r="E1802" s="51"/>
      <c r="F1802" s="47"/>
      <c r="G1802" s="47"/>
      <c r="H1802" s="47"/>
      <c r="I1802" s="47"/>
      <c r="J1802" s="47"/>
      <c r="K1802" s="47"/>
      <c r="L1802" s="47"/>
      <c r="M1802" s="47"/>
    </row>
    <row r="1803" spans="1:13" s="42" customFormat="1" ht="12.75" x14ac:dyDescent="0.2">
      <c r="A1803" s="45"/>
      <c r="B1803" s="45"/>
      <c r="C1803" s="50"/>
      <c r="D1803" s="42" t="str">
        <f>IFERROR(VLOOKUP(C1803,Wedstrijdlocaties!B:E,4,FALSE),"")</f>
        <v/>
      </c>
      <c r="E1803" s="51"/>
      <c r="F1803" s="47"/>
      <c r="G1803" s="47"/>
      <c r="H1803" s="47"/>
      <c r="I1803" s="47"/>
      <c r="J1803" s="47"/>
      <c r="K1803" s="47"/>
      <c r="L1803" s="47"/>
      <c r="M1803" s="47"/>
    </row>
    <row r="1804" spans="1:13" s="42" customFormat="1" ht="12.75" x14ac:dyDescent="0.2">
      <c r="A1804" s="45"/>
      <c r="B1804" s="45"/>
      <c r="C1804" s="50"/>
      <c r="D1804" s="42" t="str">
        <f>IFERROR(VLOOKUP(C1804,Wedstrijdlocaties!B:E,4,FALSE),"")</f>
        <v/>
      </c>
      <c r="E1804" s="51"/>
      <c r="F1804" s="47"/>
      <c r="G1804" s="47"/>
      <c r="H1804" s="47"/>
      <c r="I1804" s="47"/>
      <c r="J1804" s="47"/>
      <c r="K1804" s="47"/>
      <c r="L1804" s="47"/>
      <c r="M1804" s="47"/>
    </row>
    <row r="1805" spans="1:13" s="42" customFormat="1" ht="12.75" x14ac:dyDescent="0.2">
      <c r="A1805" s="45"/>
      <c r="B1805" s="45"/>
      <c r="C1805" s="50"/>
      <c r="D1805" s="42" t="str">
        <f>IFERROR(VLOOKUP(C1805,Wedstrijdlocaties!B:E,4,FALSE),"")</f>
        <v/>
      </c>
      <c r="E1805" s="51"/>
      <c r="F1805" s="47"/>
      <c r="G1805" s="47"/>
      <c r="H1805" s="47"/>
      <c r="I1805" s="47"/>
      <c r="J1805" s="47"/>
      <c r="K1805" s="47"/>
      <c r="L1805" s="47"/>
      <c r="M1805" s="47"/>
    </row>
    <row r="1806" spans="1:13" s="42" customFormat="1" ht="12.75" x14ac:dyDescent="0.2">
      <c r="A1806" s="45"/>
      <c r="B1806" s="45"/>
      <c r="C1806" s="50"/>
      <c r="D1806" s="42" t="str">
        <f>IFERROR(VLOOKUP(C1806,Wedstrijdlocaties!B:E,4,FALSE),"")</f>
        <v/>
      </c>
      <c r="E1806" s="51"/>
      <c r="F1806" s="47"/>
      <c r="G1806" s="47"/>
      <c r="H1806" s="47"/>
      <c r="I1806" s="47"/>
      <c r="J1806" s="47"/>
      <c r="K1806" s="47"/>
      <c r="L1806" s="47"/>
      <c r="M1806" s="47"/>
    </row>
    <row r="1807" spans="1:13" s="42" customFormat="1" ht="12.75" x14ac:dyDescent="0.2">
      <c r="A1807" s="45"/>
      <c r="B1807" s="45"/>
      <c r="C1807" s="50"/>
      <c r="D1807" s="42" t="str">
        <f>IFERROR(VLOOKUP(C1807,Wedstrijdlocaties!B:E,4,FALSE),"")</f>
        <v/>
      </c>
      <c r="E1807" s="51"/>
      <c r="F1807" s="47"/>
      <c r="G1807" s="47"/>
      <c r="H1807" s="47"/>
      <c r="I1807" s="47"/>
      <c r="J1807" s="47"/>
      <c r="K1807" s="47"/>
      <c r="L1807" s="47"/>
      <c r="M1807" s="47"/>
    </row>
    <row r="1808" spans="1:13" s="42" customFormat="1" ht="12.75" x14ac:dyDescent="0.2">
      <c r="A1808" s="45"/>
      <c r="B1808" s="45"/>
      <c r="C1808" s="50"/>
      <c r="D1808" s="42" t="str">
        <f>IFERROR(VLOOKUP(C1808,Wedstrijdlocaties!B:E,4,FALSE),"")</f>
        <v/>
      </c>
      <c r="E1808" s="51"/>
      <c r="F1808" s="47"/>
      <c r="G1808" s="47"/>
      <c r="H1808" s="47"/>
      <c r="I1808" s="47"/>
      <c r="J1808" s="47"/>
      <c r="K1808" s="47"/>
      <c r="L1808" s="47"/>
      <c r="M1808" s="47"/>
    </row>
    <row r="1809" spans="1:13" s="42" customFormat="1" ht="12.75" x14ac:dyDescent="0.2">
      <c r="A1809" s="45"/>
      <c r="B1809" s="45"/>
      <c r="C1809" s="50"/>
      <c r="D1809" s="42" t="str">
        <f>IFERROR(VLOOKUP(C1809,Wedstrijdlocaties!B:E,4,FALSE),"")</f>
        <v/>
      </c>
      <c r="E1809" s="51"/>
      <c r="F1809" s="47"/>
      <c r="G1809" s="47"/>
      <c r="H1809" s="47"/>
      <c r="I1809" s="47"/>
      <c r="J1809" s="47"/>
      <c r="K1809" s="47"/>
      <c r="L1809" s="47"/>
      <c r="M1809" s="47"/>
    </row>
    <row r="1810" spans="1:13" s="42" customFormat="1" ht="12.75" x14ac:dyDescent="0.2">
      <c r="A1810" s="45"/>
      <c r="B1810" s="45"/>
      <c r="C1810" s="50"/>
      <c r="D1810" s="42" t="str">
        <f>IFERROR(VLOOKUP(C1810,Wedstrijdlocaties!B:E,4,FALSE),"")</f>
        <v/>
      </c>
      <c r="E1810" s="51"/>
      <c r="F1810" s="47"/>
      <c r="G1810" s="47"/>
      <c r="H1810" s="47"/>
      <c r="I1810" s="47"/>
      <c r="J1810" s="47"/>
      <c r="K1810" s="47"/>
      <c r="L1810" s="47"/>
      <c r="M1810" s="47"/>
    </row>
    <row r="1811" spans="1:13" s="42" customFormat="1" ht="12.75" x14ac:dyDescent="0.2">
      <c r="A1811" s="45"/>
      <c r="B1811" s="45"/>
      <c r="C1811" s="50"/>
      <c r="D1811" s="42" t="str">
        <f>IFERROR(VLOOKUP(C1811,Wedstrijdlocaties!B:E,4,FALSE),"")</f>
        <v/>
      </c>
      <c r="E1811" s="51"/>
      <c r="F1811" s="47"/>
      <c r="G1811" s="47"/>
      <c r="H1811" s="47"/>
      <c r="I1811" s="47"/>
      <c r="J1811" s="47"/>
      <c r="K1811" s="47"/>
      <c r="L1811" s="47"/>
      <c r="M1811" s="47"/>
    </row>
    <row r="1812" spans="1:13" s="42" customFormat="1" ht="12.75" x14ac:dyDescent="0.2">
      <c r="A1812" s="45"/>
      <c r="B1812" s="45"/>
      <c r="C1812" s="50"/>
      <c r="D1812" s="42" t="str">
        <f>IFERROR(VLOOKUP(C1812,Wedstrijdlocaties!B:E,4,FALSE),"")</f>
        <v/>
      </c>
      <c r="E1812" s="51"/>
      <c r="F1812" s="47"/>
      <c r="G1812" s="47"/>
      <c r="H1812" s="47"/>
      <c r="I1812" s="47"/>
      <c r="J1812" s="47"/>
      <c r="K1812" s="47"/>
      <c r="L1812" s="47"/>
      <c r="M1812" s="47"/>
    </row>
    <row r="1813" spans="1:13" s="42" customFormat="1" ht="12.75" x14ac:dyDescent="0.2">
      <c r="A1813" s="45"/>
      <c r="B1813" s="45"/>
      <c r="C1813" s="50"/>
      <c r="D1813" s="42" t="str">
        <f>IFERROR(VLOOKUP(C1813,Wedstrijdlocaties!B:E,4,FALSE),"")</f>
        <v/>
      </c>
      <c r="E1813" s="51"/>
      <c r="F1813" s="47"/>
      <c r="G1813" s="47"/>
      <c r="H1813" s="47"/>
      <c r="I1813" s="47"/>
      <c r="J1813" s="47"/>
      <c r="K1813" s="47"/>
      <c r="L1813" s="47"/>
      <c r="M1813" s="47"/>
    </row>
    <row r="1814" spans="1:13" s="42" customFormat="1" ht="12.75" x14ac:dyDescent="0.2">
      <c r="A1814" s="45"/>
      <c r="B1814" s="45"/>
      <c r="C1814" s="50"/>
      <c r="D1814" s="42" t="str">
        <f>IFERROR(VLOOKUP(C1814,Wedstrijdlocaties!B:E,4,FALSE),"")</f>
        <v/>
      </c>
      <c r="E1814" s="51"/>
      <c r="F1814" s="47"/>
      <c r="G1814" s="47"/>
      <c r="H1814" s="47"/>
      <c r="I1814" s="47"/>
      <c r="J1814" s="47"/>
      <c r="K1814" s="47"/>
      <c r="L1814" s="47"/>
      <c r="M1814" s="47"/>
    </row>
    <row r="1815" spans="1:13" s="42" customFormat="1" ht="12.75" x14ac:dyDescent="0.2">
      <c r="A1815" s="45"/>
      <c r="B1815" s="45"/>
      <c r="C1815" s="50"/>
      <c r="D1815" s="42" t="str">
        <f>IFERROR(VLOOKUP(C1815,Wedstrijdlocaties!B:E,4,FALSE),"")</f>
        <v/>
      </c>
      <c r="E1815" s="51"/>
      <c r="F1815" s="47"/>
      <c r="G1815" s="47"/>
      <c r="H1815" s="47"/>
      <c r="I1815" s="47"/>
      <c r="J1815" s="47"/>
      <c r="K1815" s="47"/>
      <c r="L1815" s="47"/>
      <c r="M1815" s="47"/>
    </row>
    <row r="1816" spans="1:13" s="42" customFormat="1" ht="12.75" x14ac:dyDescent="0.2">
      <c r="A1816" s="45"/>
      <c r="B1816" s="45"/>
      <c r="C1816" s="50"/>
      <c r="D1816" s="42" t="str">
        <f>IFERROR(VLOOKUP(C1816,Wedstrijdlocaties!B:E,4,FALSE),"")</f>
        <v/>
      </c>
      <c r="E1816" s="51"/>
      <c r="F1816" s="47"/>
      <c r="G1816" s="47"/>
      <c r="H1816" s="47"/>
      <c r="I1816" s="47"/>
      <c r="J1816" s="47"/>
      <c r="K1816" s="47"/>
      <c r="L1816" s="47"/>
      <c r="M1816" s="47"/>
    </row>
    <row r="1817" spans="1:13" s="42" customFormat="1" ht="12.75" x14ac:dyDescent="0.2">
      <c r="A1817" s="45"/>
      <c r="B1817" s="45"/>
      <c r="C1817" s="50"/>
      <c r="D1817" s="42" t="str">
        <f>IFERROR(VLOOKUP(C1817,Wedstrijdlocaties!B:E,4,FALSE),"")</f>
        <v/>
      </c>
      <c r="E1817" s="51"/>
      <c r="F1817" s="47"/>
      <c r="G1817" s="47"/>
      <c r="H1817" s="47"/>
      <c r="I1817" s="47"/>
      <c r="J1817" s="47"/>
      <c r="K1817" s="47"/>
      <c r="L1817" s="47"/>
      <c r="M1817" s="47"/>
    </row>
    <row r="1818" spans="1:13" s="42" customFormat="1" ht="12.75" x14ac:dyDescent="0.2">
      <c r="A1818" s="45"/>
      <c r="B1818" s="45"/>
      <c r="C1818" s="50"/>
      <c r="D1818" s="42" t="str">
        <f>IFERROR(VLOOKUP(C1818,Wedstrijdlocaties!B:E,4,FALSE),"")</f>
        <v/>
      </c>
      <c r="E1818" s="51"/>
      <c r="F1818" s="47"/>
      <c r="G1818" s="47"/>
      <c r="H1818" s="47"/>
      <c r="I1818" s="47"/>
      <c r="J1818" s="47"/>
      <c r="K1818" s="47"/>
      <c r="L1818" s="47"/>
      <c r="M1818" s="47"/>
    </row>
    <row r="1819" spans="1:13" s="42" customFormat="1" ht="12.75" x14ac:dyDescent="0.2">
      <c r="A1819" s="45"/>
      <c r="B1819" s="45"/>
      <c r="C1819" s="50"/>
      <c r="D1819" s="42" t="str">
        <f>IFERROR(VLOOKUP(C1819,Wedstrijdlocaties!B:E,4,FALSE),"")</f>
        <v/>
      </c>
      <c r="E1819" s="51"/>
      <c r="F1819" s="47"/>
      <c r="G1819" s="47"/>
      <c r="H1819" s="47"/>
      <c r="I1819" s="47"/>
      <c r="J1819" s="47"/>
      <c r="K1819" s="47"/>
      <c r="L1819" s="47"/>
      <c r="M1819" s="47"/>
    </row>
    <row r="1820" spans="1:13" s="42" customFormat="1" ht="12.75" x14ac:dyDescent="0.2">
      <c r="A1820" s="45"/>
      <c r="B1820" s="45"/>
      <c r="C1820" s="50"/>
      <c r="D1820" s="42" t="str">
        <f>IFERROR(VLOOKUP(C1820,Wedstrijdlocaties!B:E,4,FALSE),"")</f>
        <v/>
      </c>
      <c r="E1820" s="51"/>
      <c r="F1820" s="47"/>
      <c r="G1820" s="47"/>
      <c r="H1820" s="47"/>
      <c r="I1820" s="47"/>
      <c r="J1820" s="47"/>
      <c r="K1820" s="47"/>
      <c r="L1820" s="47"/>
      <c r="M1820" s="47"/>
    </row>
    <row r="1821" spans="1:13" s="42" customFormat="1" ht="12.75" x14ac:dyDescent="0.2">
      <c r="A1821" s="45"/>
      <c r="B1821" s="45"/>
      <c r="C1821" s="50"/>
      <c r="D1821" s="42" t="str">
        <f>IFERROR(VLOOKUP(C1821,Wedstrijdlocaties!B:E,4,FALSE),"")</f>
        <v/>
      </c>
      <c r="E1821" s="51"/>
      <c r="F1821" s="47"/>
      <c r="G1821" s="47"/>
      <c r="H1821" s="47"/>
      <c r="I1821" s="47"/>
      <c r="J1821" s="47"/>
      <c r="K1821" s="47"/>
      <c r="L1821" s="47"/>
      <c r="M1821" s="47"/>
    </row>
    <row r="1822" spans="1:13" s="42" customFormat="1" ht="12.75" x14ac:dyDescent="0.2">
      <c r="A1822" s="45"/>
      <c r="B1822" s="45"/>
      <c r="C1822" s="50"/>
      <c r="D1822" s="42" t="str">
        <f>IFERROR(VLOOKUP(C1822,Wedstrijdlocaties!B:E,4,FALSE),"")</f>
        <v/>
      </c>
      <c r="E1822" s="51"/>
      <c r="F1822" s="47"/>
      <c r="G1822" s="47"/>
      <c r="H1822" s="47"/>
      <c r="I1822" s="47"/>
      <c r="J1822" s="47"/>
      <c r="K1822" s="47"/>
      <c r="L1822" s="47"/>
      <c r="M1822" s="47"/>
    </row>
    <row r="1823" spans="1:13" s="42" customFormat="1" ht="12.75" x14ac:dyDescent="0.2">
      <c r="A1823" s="45"/>
      <c r="B1823" s="45"/>
      <c r="C1823" s="50"/>
      <c r="D1823" s="42" t="str">
        <f>IFERROR(VLOOKUP(C1823,Wedstrijdlocaties!B:E,4,FALSE),"")</f>
        <v/>
      </c>
      <c r="E1823" s="51"/>
      <c r="F1823" s="47"/>
      <c r="G1823" s="47"/>
      <c r="H1823" s="47"/>
      <c r="I1823" s="47"/>
      <c r="J1823" s="47"/>
      <c r="K1823" s="47"/>
      <c r="L1823" s="47"/>
      <c r="M1823" s="47"/>
    </row>
    <row r="1824" spans="1:13" s="42" customFormat="1" ht="12.75" x14ac:dyDescent="0.2">
      <c r="A1824" s="45"/>
      <c r="B1824" s="45"/>
      <c r="C1824" s="50"/>
      <c r="D1824" s="42" t="str">
        <f>IFERROR(VLOOKUP(C1824,Wedstrijdlocaties!B:E,4,FALSE),"")</f>
        <v/>
      </c>
      <c r="E1824" s="51"/>
      <c r="F1824" s="47"/>
      <c r="G1824" s="47"/>
      <c r="H1824" s="47"/>
      <c r="I1824" s="47"/>
      <c r="J1824" s="47"/>
      <c r="K1824" s="47"/>
      <c r="L1824" s="47"/>
      <c r="M1824" s="47"/>
    </row>
    <row r="1825" spans="1:13" s="42" customFormat="1" ht="12.75" x14ac:dyDescent="0.2">
      <c r="A1825" s="45"/>
      <c r="B1825" s="45"/>
      <c r="C1825" s="50"/>
      <c r="D1825" s="42" t="str">
        <f>IFERROR(VLOOKUP(C1825,Wedstrijdlocaties!B:E,4,FALSE),"")</f>
        <v/>
      </c>
      <c r="E1825" s="51"/>
      <c r="F1825" s="47"/>
      <c r="G1825" s="47"/>
      <c r="H1825" s="47"/>
      <c r="I1825" s="47"/>
      <c r="J1825" s="47"/>
      <c r="K1825" s="47"/>
      <c r="L1825" s="47"/>
      <c r="M1825" s="47"/>
    </row>
    <row r="1826" spans="1:13" s="42" customFormat="1" ht="12.75" x14ac:dyDescent="0.2">
      <c r="A1826" s="45"/>
      <c r="B1826" s="45"/>
      <c r="C1826" s="50"/>
      <c r="D1826" s="42" t="str">
        <f>IFERROR(VLOOKUP(C1826,Wedstrijdlocaties!B:E,4,FALSE),"")</f>
        <v/>
      </c>
      <c r="E1826" s="51"/>
      <c r="F1826" s="47"/>
      <c r="G1826" s="47"/>
      <c r="H1826" s="47"/>
      <c r="I1826" s="47"/>
      <c r="J1826" s="47"/>
      <c r="K1826" s="47"/>
      <c r="L1826" s="47"/>
      <c r="M1826" s="47"/>
    </row>
    <row r="1827" spans="1:13" s="42" customFormat="1" ht="12.75" x14ac:dyDescent="0.2">
      <c r="A1827" s="45"/>
      <c r="B1827" s="45"/>
      <c r="C1827" s="50"/>
      <c r="D1827" s="42" t="str">
        <f>IFERROR(VLOOKUP(C1827,Wedstrijdlocaties!B:E,4,FALSE),"")</f>
        <v/>
      </c>
      <c r="E1827" s="51"/>
      <c r="F1827" s="47"/>
      <c r="G1827" s="47"/>
      <c r="H1827" s="47"/>
      <c r="I1827" s="47"/>
      <c r="J1827" s="47"/>
      <c r="K1827" s="47"/>
      <c r="L1827" s="47"/>
      <c r="M1827" s="47"/>
    </row>
    <row r="1828" spans="1:13" s="42" customFormat="1" ht="12.75" x14ac:dyDescent="0.2">
      <c r="A1828" s="45"/>
      <c r="B1828" s="45"/>
      <c r="C1828" s="50"/>
      <c r="D1828" s="42" t="str">
        <f>IFERROR(VLOOKUP(C1828,Wedstrijdlocaties!B:E,4,FALSE),"")</f>
        <v/>
      </c>
      <c r="E1828" s="51"/>
      <c r="F1828" s="47"/>
      <c r="G1828" s="47"/>
      <c r="H1828" s="47"/>
      <c r="I1828" s="47"/>
      <c r="J1828" s="47"/>
      <c r="K1828" s="47"/>
      <c r="L1828" s="47"/>
      <c r="M1828" s="47"/>
    </row>
    <row r="1829" spans="1:13" s="42" customFormat="1" ht="12.75" x14ac:dyDescent="0.2">
      <c r="A1829" s="45"/>
      <c r="B1829" s="45"/>
      <c r="C1829" s="50"/>
      <c r="D1829" s="42" t="str">
        <f>IFERROR(VLOOKUP(C1829,Wedstrijdlocaties!B:E,4,FALSE),"")</f>
        <v/>
      </c>
      <c r="E1829" s="51"/>
      <c r="F1829" s="47"/>
      <c r="G1829" s="47"/>
      <c r="H1829" s="47"/>
      <c r="I1829" s="47"/>
      <c r="J1829" s="47"/>
      <c r="K1829" s="47"/>
      <c r="L1829" s="47"/>
      <c r="M1829" s="47"/>
    </row>
    <row r="1830" spans="1:13" s="42" customFormat="1" ht="12.75" x14ac:dyDescent="0.2">
      <c r="A1830" s="45"/>
      <c r="B1830" s="45"/>
      <c r="C1830" s="50"/>
      <c r="D1830" s="42" t="str">
        <f>IFERROR(VLOOKUP(C1830,Wedstrijdlocaties!B:E,4,FALSE),"")</f>
        <v/>
      </c>
      <c r="E1830" s="51"/>
      <c r="F1830" s="47"/>
      <c r="G1830" s="47"/>
      <c r="H1830" s="47"/>
      <c r="I1830" s="47"/>
      <c r="J1830" s="47"/>
      <c r="K1830" s="47"/>
      <c r="L1830" s="47"/>
      <c r="M1830" s="47"/>
    </row>
    <row r="1831" spans="1:13" s="42" customFormat="1" ht="12.75" x14ac:dyDescent="0.2">
      <c r="A1831" s="45"/>
      <c r="B1831" s="45"/>
      <c r="C1831" s="50"/>
      <c r="D1831" s="42" t="str">
        <f>IFERROR(VLOOKUP(C1831,Wedstrijdlocaties!B:E,4,FALSE),"")</f>
        <v/>
      </c>
      <c r="E1831" s="51"/>
      <c r="F1831" s="47"/>
      <c r="G1831" s="47"/>
      <c r="H1831" s="47"/>
      <c r="I1831" s="47"/>
      <c r="J1831" s="47"/>
      <c r="K1831" s="47"/>
      <c r="L1831" s="47"/>
      <c r="M1831" s="47"/>
    </row>
    <row r="1832" spans="1:13" s="42" customFormat="1" ht="12.75" x14ac:dyDescent="0.2">
      <c r="A1832" s="45"/>
      <c r="B1832" s="45"/>
      <c r="C1832" s="50"/>
      <c r="D1832" s="42" t="str">
        <f>IFERROR(VLOOKUP(C1832,Wedstrijdlocaties!B:E,4,FALSE),"")</f>
        <v/>
      </c>
      <c r="E1832" s="51"/>
      <c r="F1832" s="47"/>
      <c r="G1832" s="47"/>
      <c r="H1832" s="47"/>
      <c r="I1832" s="47"/>
      <c r="J1832" s="47"/>
      <c r="K1832" s="47"/>
      <c r="L1832" s="47"/>
      <c r="M1832" s="47"/>
    </row>
    <row r="1833" spans="1:13" s="42" customFormat="1" ht="12.75" x14ac:dyDescent="0.2">
      <c r="A1833" s="45"/>
      <c r="B1833" s="45"/>
      <c r="C1833" s="50"/>
      <c r="D1833" s="42" t="str">
        <f>IFERROR(VLOOKUP(C1833,Wedstrijdlocaties!B:E,4,FALSE),"")</f>
        <v/>
      </c>
      <c r="E1833" s="51"/>
      <c r="F1833" s="47"/>
      <c r="G1833" s="47"/>
      <c r="H1833" s="47"/>
      <c r="I1833" s="47"/>
      <c r="J1833" s="47"/>
      <c r="K1833" s="47"/>
      <c r="L1833" s="47"/>
      <c r="M1833" s="47"/>
    </row>
    <row r="1834" spans="1:13" s="42" customFormat="1" ht="12.75" x14ac:dyDescent="0.2">
      <c r="A1834" s="45"/>
      <c r="B1834" s="45"/>
      <c r="C1834" s="50"/>
      <c r="D1834" s="42" t="str">
        <f>IFERROR(VLOOKUP(C1834,Wedstrijdlocaties!B:E,4,FALSE),"")</f>
        <v/>
      </c>
      <c r="E1834" s="51"/>
      <c r="F1834" s="47"/>
      <c r="G1834" s="47"/>
      <c r="H1834" s="47"/>
      <c r="I1834" s="47"/>
      <c r="J1834" s="47"/>
      <c r="K1834" s="47"/>
      <c r="L1834" s="47"/>
      <c r="M1834" s="47"/>
    </row>
    <row r="1835" spans="1:13" s="42" customFormat="1" ht="12.75" x14ac:dyDescent="0.2">
      <c r="A1835" s="45"/>
      <c r="B1835" s="45"/>
      <c r="C1835" s="50"/>
      <c r="D1835" s="42" t="str">
        <f>IFERROR(VLOOKUP(C1835,Wedstrijdlocaties!B:E,4,FALSE),"")</f>
        <v/>
      </c>
      <c r="E1835" s="51"/>
      <c r="F1835" s="47"/>
      <c r="G1835" s="47"/>
      <c r="H1835" s="47"/>
      <c r="I1835" s="47"/>
      <c r="J1835" s="47"/>
      <c r="K1835" s="47"/>
      <c r="L1835" s="47"/>
      <c r="M1835" s="47"/>
    </row>
    <row r="1836" spans="1:13" s="42" customFormat="1" ht="12.75" x14ac:dyDescent="0.2">
      <c r="A1836" s="45"/>
      <c r="B1836" s="45"/>
      <c r="C1836" s="50"/>
      <c r="D1836" s="42" t="str">
        <f>IFERROR(VLOOKUP(C1836,Wedstrijdlocaties!B:E,4,FALSE),"")</f>
        <v/>
      </c>
      <c r="E1836" s="51"/>
      <c r="F1836" s="47"/>
      <c r="G1836" s="47"/>
      <c r="H1836" s="47"/>
      <c r="I1836" s="47"/>
      <c r="J1836" s="47"/>
      <c r="K1836" s="47"/>
      <c r="L1836" s="47"/>
      <c r="M1836" s="47"/>
    </row>
    <row r="1837" spans="1:13" s="42" customFormat="1" ht="12.75" x14ac:dyDescent="0.2">
      <c r="A1837" s="45"/>
      <c r="B1837" s="45"/>
      <c r="C1837" s="50"/>
      <c r="D1837" s="42" t="str">
        <f>IFERROR(VLOOKUP(C1837,Wedstrijdlocaties!B:E,4,FALSE),"")</f>
        <v/>
      </c>
      <c r="E1837" s="51"/>
      <c r="F1837" s="47"/>
      <c r="G1837" s="47"/>
      <c r="H1837" s="47"/>
      <c r="I1837" s="47"/>
      <c r="J1837" s="47"/>
      <c r="K1837" s="47"/>
      <c r="L1837" s="47"/>
      <c r="M1837" s="47"/>
    </row>
    <row r="1838" spans="1:13" s="42" customFormat="1" ht="12.75" x14ac:dyDescent="0.2">
      <c r="A1838" s="45"/>
      <c r="B1838" s="45"/>
      <c r="C1838" s="50"/>
      <c r="D1838" s="42" t="str">
        <f>IFERROR(VLOOKUP(C1838,Wedstrijdlocaties!B:E,4,FALSE),"")</f>
        <v/>
      </c>
      <c r="E1838" s="51"/>
      <c r="F1838" s="47"/>
      <c r="G1838" s="47"/>
      <c r="H1838" s="47"/>
      <c r="I1838" s="47"/>
      <c r="J1838" s="47"/>
      <c r="K1838" s="47"/>
      <c r="L1838" s="47"/>
      <c r="M1838" s="47"/>
    </row>
    <row r="1839" spans="1:13" s="42" customFormat="1" ht="12.75" x14ac:dyDescent="0.2">
      <c r="A1839" s="45"/>
      <c r="B1839" s="45"/>
      <c r="C1839" s="50"/>
      <c r="D1839" s="42" t="str">
        <f>IFERROR(VLOOKUP(C1839,Wedstrijdlocaties!B:E,4,FALSE),"")</f>
        <v/>
      </c>
      <c r="E1839" s="51"/>
      <c r="F1839" s="47"/>
      <c r="G1839" s="47"/>
      <c r="H1839" s="47"/>
      <c r="I1839" s="47"/>
      <c r="J1839" s="47"/>
      <c r="K1839" s="47"/>
      <c r="L1839" s="47"/>
      <c r="M1839" s="47"/>
    </row>
    <row r="1840" spans="1:13" s="42" customFormat="1" ht="12.75" x14ac:dyDescent="0.2">
      <c r="A1840" s="45"/>
      <c r="B1840" s="45"/>
      <c r="C1840" s="50"/>
      <c r="D1840" s="42" t="str">
        <f>IFERROR(VLOOKUP(C1840,Wedstrijdlocaties!B:E,4,FALSE),"")</f>
        <v/>
      </c>
      <c r="E1840" s="51"/>
      <c r="F1840" s="47"/>
      <c r="G1840" s="47"/>
      <c r="H1840" s="47"/>
      <c r="I1840" s="47"/>
      <c r="J1840" s="47"/>
      <c r="K1840" s="47"/>
      <c r="L1840" s="47"/>
      <c r="M1840" s="47"/>
    </row>
    <row r="1841" spans="1:13" s="42" customFormat="1" ht="12.75" x14ac:dyDescent="0.2">
      <c r="A1841" s="45"/>
      <c r="B1841" s="45"/>
      <c r="C1841" s="50"/>
      <c r="D1841" s="42" t="str">
        <f>IFERROR(VLOOKUP(C1841,Wedstrijdlocaties!B:E,4,FALSE),"")</f>
        <v/>
      </c>
      <c r="E1841" s="51"/>
      <c r="F1841" s="47"/>
      <c r="G1841" s="47"/>
      <c r="H1841" s="47"/>
      <c r="I1841" s="47"/>
      <c r="J1841" s="47"/>
      <c r="K1841" s="47"/>
      <c r="L1841" s="47"/>
      <c r="M1841" s="47"/>
    </row>
    <row r="1842" spans="1:13" s="42" customFormat="1" ht="12.75" x14ac:dyDescent="0.2">
      <c r="A1842" s="45"/>
      <c r="B1842" s="45"/>
      <c r="C1842" s="50"/>
      <c r="D1842" s="42" t="str">
        <f>IFERROR(VLOOKUP(C1842,Wedstrijdlocaties!B:E,4,FALSE),"")</f>
        <v/>
      </c>
      <c r="E1842" s="51"/>
      <c r="F1842" s="47"/>
      <c r="G1842" s="47"/>
      <c r="H1842" s="47"/>
      <c r="I1842" s="47"/>
      <c r="J1842" s="47"/>
      <c r="K1842" s="47"/>
      <c r="L1842" s="47"/>
      <c r="M1842" s="47"/>
    </row>
    <row r="1843" spans="1:13" s="42" customFormat="1" ht="12.75" x14ac:dyDescent="0.2">
      <c r="A1843" s="45"/>
      <c r="B1843" s="45"/>
      <c r="C1843" s="50"/>
      <c r="D1843" s="42" t="str">
        <f>IFERROR(VLOOKUP(C1843,Wedstrijdlocaties!B:E,4,FALSE),"")</f>
        <v/>
      </c>
      <c r="E1843" s="51"/>
      <c r="F1843" s="47"/>
      <c r="G1843" s="47"/>
      <c r="H1843" s="47"/>
      <c r="I1843" s="47"/>
      <c r="J1843" s="47"/>
      <c r="K1843" s="47"/>
      <c r="L1843" s="47"/>
      <c r="M1843" s="47"/>
    </row>
    <row r="1844" spans="1:13" s="42" customFormat="1" ht="12.75" x14ac:dyDescent="0.2">
      <c r="A1844" s="45"/>
      <c r="B1844" s="45"/>
      <c r="C1844" s="50"/>
      <c r="D1844" s="42" t="str">
        <f>IFERROR(VLOOKUP(C1844,Wedstrijdlocaties!B:E,4,FALSE),"")</f>
        <v/>
      </c>
      <c r="E1844" s="51"/>
      <c r="F1844" s="47"/>
      <c r="G1844" s="47"/>
      <c r="H1844" s="47"/>
      <c r="I1844" s="47"/>
      <c r="J1844" s="47"/>
      <c r="K1844" s="47"/>
      <c r="L1844" s="47"/>
      <c r="M1844" s="47"/>
    </row>
    <row r="1845" spans="1:13" s="42" customFormat="1" ht="12.75" x14ac:dyDescent="0.2">
      <c r="A1845" s="45"/>
      <c r="B1845" s="45"/>
      <c r="C1845" s="50"/>
      <c r="D1845" s="42" t="str">
        <f>IFERROR(VLOOKUP(C1845,Wedstrijdlocaties!B:E,4,FALSE),"")</f>
        <v/>
      </c>
      <c r="E1845" s="51"/>
      <c r="F1845" s="47"/>
      <c r="G1845" s="47"/>
      <c r="H1845" s="47"/>
      <c r="I1845" s="47"/>
      <c r="J1845" s="47"/>
      <c r="K1845" s="47"/>
      <c r="L1845" s="47"/>
      <c r="M1845" s="47"/>
    </row>
    <row r="1846" spans="1:13" s="42" customFormat="1" ht="12.75" x14ac:dyDescent="0.2">
      <c r="A1846" s="45"/>
      <c r="B1846" s="45"/>
      <c r="C1846" s="50"/>
      <c r="D1846" s="42" t="str">
        <f>IFERROR(VLOOKUP(C1846,Wedstrijdlocaties!B:E,4,FALSE),"")</f>
        <v/>
      </c>
      <c r="E1846" s="51"/>
      <c r="F1846" s="47"/>
      <c r="G1846" s="47"/>
      <c r="H1846" s="47"/>
      <c r="I1846" s="47"/>
      <c r="J1846" s="47"/>
      <c r="K1846" s="47"/>
      <c r="L1846" s="47"/>
      <c r="M1846" s="47"/>
    </row>
    <row r="1847" spans="1:13" s="42" customFormat="1" ht="12.75" x14ac:dyDescent="0.2">
      <c r="A1847" s="45"/>
      <c r="B1847" s="45"/>
      <c r="C1847" s="50"/>
      <c r="D1847" s="42" t="str">
        <f>IFERROR(VLOOKUP(C1847,Wedstrijdlocaties!B:E,4,FALSE),"")</f>
        <v/>
      </c>
      <c r="E1847" s="51"/>
      <c r="F1847" s="47"/>
      <c r="G1847" s="47"/>
      <c r="H1847" s="47"/>
      <c r="I1847" s="47"/>
      <c r="J1847" s="47"/>
      <c r="K1847" s="47"/>
      <c r="L1847" s="47"/>
      <c r="M1847" s="47"/>
    </row>
    <row r="1848" spans="1:13" s="42" customFormat="1" ht="12.75" x14ac:dyDescent="0.2">
      <c r="A1848" s="45"/>
      <c r="B1848" s="45"/>
      <c r="C1848" s="50"/>
      <c r="D1848" s="42" t="str">
        <f>IFERROR(VLOOKUP(C1848,Wedstrijdlocaties!B:E,4,FALSE),"")</f>
        <v/>
      </c>
      <c r="E1848" s="51"/>
      <c r="F1848" s="47"/>
      <c r="G1848" s="47"/>
      <c r="H1848" s="47"/>
      <c r="I1848" s="47"/>
      <c r="J1848" s="47"/>
      <c r="K1848" s="47"/>
      <c r="L1848" s="47"/>
      <c r="M1848" s="47"/>
    </row>
    <row r="1849" spans="1:13" s="42" customFormat="1" ht="12.75" x14ac:dyDescent="0.2">
      <c r="A1849" s="45"/>
      <c r="B1849" s="45"/>
      <c r="C1849" s="50"/>
      <c r="D1849" s="42" t="str">
        <f>IFERROR(VLOOKUP(C1849,Wedstrijdlocaties!B:E,4,FALSE),"")</f>
        <v/>
      </c>
      <c r="E1849" s="51"/>
      <c r="F1849" s="47"/>
      <c r="G1849" s="47"/>
      <c r="H1849" s="47"/>
      <c r="I1849" s="47"/>
      <c r="J1849" s="47"/>
      <c r="K1849" s="47"/>
      <c r="L1849" s="47"/>
      <c r="M1849" s="47"/>
    </row>
    <row r="1850" spans="1:13" s="42" customFormat="1" ht="12.75" x14ac:dyDescent="0.2">
      <c r="A1850" s="45"/>
      <c r="B1850" s="45"/>
      <c r="C1850" s="50"/>
      <c r="D1850" s="42" t="str">
        <f>IFERROR(VLOOKUP(C1850,Wedstrijdlocaties!B:E,4,FALSE),"")</f>
        <v/>
      </c>
      <c r="E1850" s="51"/>
      <c r="F1850" s="47"/>
      <c r="G1850" s="47"/>
      <c r="H1850" s="47"/>
      <c r="I1850" s="47"/>
      <c r="J1850" s="47"/>
      <c r="K1850" s="47"/>
      <c r="L1850" s="47"/>
      <c r="M1850" s="47"/>
    </row>
    <row r="1851" spans="1:13" s="42" customFormat="1" ht="12.75" x14ac:dyDescent="0.2">
      <c r="A1851" s="45"/>
      <c r="B1851" s="45"/>
      <c r="C1851" s="50"/>
      <c r="D1851" s="42" t="str">
        <f>IFERROR(VLOOKUP(C1851,Wedstrijdlocaties!B:E,4,FALSE),"")</f>
        <v/>
      </c>
      <c r="E1851" s="51"/>
      <c r="F1851" s="47"/>
      <c r="G1851" s="47"/>
      <c r="H1851" s="47"/>
      <c r="I1851" s="47"/>
      <c r="J1851" s="47"/>
      <c r="K1851" s="47"/>
      <c r="L1851" s="47"/>
      <c r="M1851" s="47"/>
    </row>
    <row r="1852" spans="1:13" s="42" customFormat="1" ht="12.75" x14ac:dyDescent="0.2">
      <c r="A1852" s="45"/>
      <c r="B1852" s="45"/>
      <c r="C1852" s="50"/>
      <c r="D1852" s="42" t="str">
        <f>IFERROR(VLOOKUP(C1852,Wedstrijdlocaties!B:E,4,FALSE),"")</f>
        <v/>
      </c>
      <c r="E1852" s="51"/>
      <c r="F1852" s="47"/>
      <c r="G1852" s="47"/>
      <c r="H1852" s="47"/>
      <c r="I1852" s="47"/>
      <c r="J1852" s="47"/>
      <c r="K1852" s="47"/>
      <c r="L1852" s="47"/>
      <c r="M1852" s="47"/>
    </row>
    <row r="1853" spans="1:13" s="42" customFormat="1" ht="12.75" x14ac:dyDescent="0.2">
      <c r="A1853" s="45"/>
      <c r="B1853" s="45"/>
      <c r="C1853" s="50"/>
      <c r="D1853" s="42" t="str">
        <f>IFERROR(VLOOKUP(C1853,Wedstrijdlocaties!B:E,4,FALSE),"")</f>
        <v/>
      </c>
      <c r="E1853" s="51"/>
      <c r="F1853" s="47"/>
      <c r="G1853" s="47"/>
      <c r="H1853" s="47"/>
      <c r="I1853" s="47"/>
      <c r="J1853" s="47"/>
      <c r="K1853" s="47"/>
      <c r="L1853" s="47"/>
      <c r="M1853" s="47"/>
    </row>
    <row r="1854" spans="1:13" s="42" customFormat="1" ht="12.75" x14ac:dyDescent="0.2">
      <c r="A1854" s="45"/>
      <c r="B1854" s="45"/>
      <c r="C1854" s="50"/>
      <c r="D1854" s="42" t="str">
        <f>IFERROR(VLOOKUP(C1854,Wedstrijdlocaties!B:E,4,FALSE),"")</f>
        <v/>
      </c>
      <c r="E1854" s="51"/>
      <c r="F1854" s="47"/>
      <c r="G1854" s="47"/>
      <c r="H1854" s="47"/>
      <c r="I1854" s="47"/>
      <c r="J1854" s="47"/>
      <c r="K1854" s="47"/>
      <c r="L1854" s="47"/>
      <c r="M1854" s="47"/>
    </row>
    <row r="1855" spans="1:13" s="42" customFormat="1" ht="12.75" x14ac:dyDescent="0.2">
      <c r="A1855" s="45"/>
      <c r="B1855" s="45"/>
      <c r="C1855" s="50"/>
      <c r="D1855" s="42" t="str">
        <f>IFERROR(VLOOKUP(C1855,Wedstrijdlocaties!B:E,4,FALSE),"")</f>
        <v/>
      </c>
      <c r="E1855" s="51"/>
      <c r="F1855" s="47"/>
      <c r="G1855" s="47"/>
      <c r="H1855" s="47"/>
      <c r="I1855" s="47"/>
      <c r="J1855" s="47"/>
      <c r="K1855" s="47"/>
      <c r="L1855" s="47"/>
      <c r="M1855" s="47"/>
    </row>
    <row r="1856" spans="1:13" s="42" customFormat="1" ht="12.75" x14ac:dyDescent="0.2">
      <c r="A1856" s="45"/>
      <c r="B1856" s="45"/>
      <c r="C1856" s="50"/>
      <c r="D1856" s="42" t="str">
        <f>IFERROR(VLOOKUP(C1856,Wedstrijdlocaties!B:E,4,FALSE),"")</f>
        <v/>
      </c>
      <c r="E1856" s="51"/>
      <c r="F1856" s="47"/>
      <c r="G1856" s="47"/>
      <c r="H1856" s="47"/>
      <c r="I1856" s="47"/>
      <c r="J1856" s="47"/>
      <c r="K1856" s="47"/>
      <c r="L1856" s="47"/>
      <c r="M1856" s="47"/>
    </row>
    <row r="1857" spans="1:13" s="42" customFormat="1" ht="12.75" x14ac:dyDescent="0.2">
      <c r="A1857" s="45"/>
      <c r="B1857" s="45"/>
      <c r="C1857" s="50"/>
      <c r="D1857" s="42" t="str">
        <f>IFERROR(VLOOKUP(C1857,Wedstrijdlocaties!B:E,4,FALSE),"")</f>
        <v/>
      </c>
      <c r="E1857" s="51"/>
      <c r="F1857" s="47"/>
      <c r="G1857" s="47"/>
      <c r="H1857" s="47"/>
      <c r="I1857" s="47"/>
      <c r="J1857" s="47"/>
      <c r="K1857" s="47"/>
      <c r="L1857" s="47"/>
      <c r="M1857" s="47"/>
    </row>
    <row r="1858" spans="1:13" s="42" customFormat="1" ht="12.75" x14ac:dyDescent="0.2">
      <c r="A1858" s="45"/>
      <c r="B1858" s="45"/>
      <c r="C1858" s="50"/>
      <c r="D1858" s="42" t="str">
        <f>IFERROR(VLOOKUP(C1858,Wedstrijdlocaties!B:E,4,FALSE),"")</f>
        <v/>
      </c>
      <c r="E1858" s="51"/>
      <c r="F1858" s="47"/>
      <c r="G1858" s="47"/>
      <c r="H1858" s="47"/>
      <c r="I1858" s="47"/>
      <c r="J1858" s="47"/>
      <c r="K1858" s="47"/>
      <c r="L1858" s="47"/>
      <c r="M1858" s="47"/>
    </row>
    <row r="1859" spans="1:13" s="42" customFormat="1" ht="12.75" x14ac:dyDescent="0.2">
      <c r="A1859" s="45"/>
      <c r="B1859" s="45"/>
      <c r="C1859" s="50"/>
      <c r="D1859" s="42" t="str">
        <f>IFERROR(VLOOKUP(C1859,Wedstrijdlocaties!B:E,4,FALSE),"")</f>
        <v/>
      </c>
      <c r="E1859" s="51"/>
      <c r="F1859" s="47"/>
      <c r="G1859" s="47"/>
      <c r="H1859" s="47"/>
      <c r="I1859" s="47"/>
      <c r="J1859" s="47"/>
      <c r="K1859" s="47"/>
      <c r="L1859" s="47"/>
      <c r="M1859" s="47"/>
    </row>
    <row r="1860" spans="1:13" s="42" customFormat="1" ht="12.75" x14ac:dyDescent="0.2">
      <c r="A1860" s="45"/>
      <c r="B1860" s="45"/>
      <c r="C1860" s="50"/>
      <c r="D1860" s="42" t="str">
        <f>IFERROR(VLOOKUP(C1860,Wedstrijdlocaties!B:E,4,FALSE),"")</f>
        <v/>
      </c>
      <c r="E1860" s="51"/>
      <c r="F1860" s="47"/>
      <c r="G1860" s="47"/>
      <c r="H1860" s="47"/>
      <c r="I1860" s="47"/>
      <c r="J1860" s="47"/>
      <c r="K1860" s="47"/>
      <c r="L1860" s="47"/>
      <c r="M1860" s="47"/>
    </row>
    <row r="1861" spans="1:13" s="42" customFormat="1" ht="12.75" x14ac:dyDescent="0.2">
      <c r="A1861" s="45"/>
      <c r="B1861" s="45"/>
      <c r="C1861" s="50"/>
      <c r="D1861" s="42" t="str">
        <f>IFERROR(VLOOKUP(C1861,Wedstrijdlocaties!B:E,4,FALSE),"")</f>
        <v/>
      </c>
      <c r="E1861" s="51"/>
      <c r="F1861" s="47"/>
      <c r="G1861" s="47"/>
      <c r="H1861" s="47"/>
      <c r="I1861" s="47"/>
      <c r="J1861" s="47"/>
      <c r="K1861" s="47"/>
      <c r="L1861" s="47"/>
      <c r="M1861" s="47"/>
    </row>
    <row r="1862" spans="1:13" s="42" customFormat="1" ht="12.75" x14ac:dyDescent="0.2">
      <c r="A1862" s="45"/>
      <c r="B1862" s="45"/>
      <c r="C1862" s="50"/>
      <c r="D1862" s="42" t="str">
        <f>IFERROR(VLOOKUP(C1862,Wedstrijdlocaties!B:E,4,FALSE),"")</f>
        <v/>
      </c>
      <c r="E1862" s="51"/>
      <c r="F1862" s="47"/>
      <c r="G1862" s="47"/>
      <c r="H1862" s="47"/>
      <c r="I1862" s="47"/>
      <c r="J1862" s="47"/>
      <c r="K1862" s="47"/>
      <c r="L1862" s="47"/>
      <c r="M1862" s="47"/>
    </row>
    <row r="1863" spans="1:13" s="42" customFormat="1" ht="12.75" x14ac:dyDescent="0.2">
      <c r="A1863" s="45"/>
      <c r="B1863" s="45"/>
      <c r="C1863" s="50"/>
      <c r="D1863" s="42" t="str">
        <f>IFERROR(VLOOKUP(C1863,Wedstrijdlocaties!B:E,4,FALSE),"")</f>
        <v/>
      </c>
      <c r="E1863" s="51"/>
      <c r="F1863" s="47"/>
      <c r="G1863" s="47"/>
      <c r="H1863" s="47"/>
      <c r="I1863" s="47"/>
      <c r="J1863" s="47"/>
      <c r="K1863" s="47"/>
      <c r="L1863" s="47"/>
      <c r="M1863" s="47"/>
    </row>
    <row r="1864" spans="1:13" s="42" customFormat="1" ht="12.75" x14ac:dyDescent="0.2">
      <c r="A1864" s="45"/>
      <c r="B1864" s="45"/>
      <c r="C1864" s="50"/>
      <c r="D1864" s="42" t="str">
        <f>IFERROR(VLOOKUP(C1864,Wedstrijdlocaties!B:E,4,FALSE),"")</f>
        <v/>
      </c>
      <c r="E1864" s="51"/>
      <c r="F1864" s="47"/>
      <c r="G1864" s="47"/>
      <c r="H1864" s="47"/>
      <c r="I1864" s="47"/>
      <c r="J1864" s="47"/>
      <c r="K1864" s="47"/>
      <c r="L1864" s="47"/>
      <c r="M1864" s="47"/>
    </row>
    <row r="1865" spans="1:13" s="42" customFormat="1" ht="12.75" x14ac:dyDescent="0.2">
      <c r="A1865" s="45"/>
      <c r="B1865" s="45"/>
      <c r="C1865" s="50"/>
      <c r="D1865" s="42" t="str">
        <f>IFERROR(VLOOKUP(C1865,Wedstrijdlocaties!B:E,4,FALSE),"")</f>
        <v/>
      </c>
      <c r="E1865" s="51"/>
      <c r="F1865" s="47"/>
      <c r="G1865" s="47"/>
      <c r="H1865" s="47"/>
      <c r="I1865" s="47"/>
      <c r="J1865" s="47"/>
      <c r="K1865" s="47"/>
      <c r="L1865" s="47"/>
      <c r="M1865" s="47"/>
    </row>
    <row r="1866" spans="1:13" s="42" customFormat="1" ht="12.75" x14ac:dyDescent="0.2">
      <c r="A1866" s="45"/>
      <c r="B1866" s="45"/>
      <c r="C1866" s="50"/>
      <c r="D1866" s="42" t="str">
        <f>IFERROR(VLOOKUP(C1866,Wedstrijdlocaties!B:E,4,FALSE),"")</f>
        <v/>
      </c>
      <c r="E1866" s="51"/>
      <c r="F1866" s="47"/>
      <c r="G1866" s="47"/>
      <c r="H1866" s="47"/>
      <c r="I1866" s="47"/>
      <c r="J1866" s="47"/>
      <c r="K1866" s="47"/>
      <c r="L1866" s="47"/>
      <c r="M1866" s="47"/>
    </row>
    <row r="1867" spans="1:13" s="42" customFormat="1" ht="12.75" x14ac:dyDescent="0.2">
      <c r="A1867" s="45"/>
      <c r="B1867" s="45"/>
      <c r="C1867" s="50"/>
      <c r="D1867" s="42" t="str">
        <f>IFERROR(VLOOKUP(C1867,Wedstrijdlocaties!B:E,4,FALSE),"")</f>
        <v/>
      </c>
      <c r="E1867" s="51"/>
      <c r="F1867" s="47"/>
      <c r="G1867" s="47"/>
      <c r="H1867" s="47"/>
      <c r="I1867" s="47"/>
      <c r="J1867" s="47"/>
      <c r="K1867" s="47"/>
      <c r="L1867" s="47"/>
      <c r="M1867" s="47"/>
    </row>
    <row r="1868" spans="1:13" s="42" customFormat="1" ht="12.75" x14ac:dyDescent="0.2">
      <c r="A1868" s="45"/>
      <c r="B1868" s="45"/>
      <c r="C1868" s="50"/>
      <c r="D1868" s="42" t="str">
        <f>IFERROR(VLOOKUP(C1868,Wedstrijdlocaties!B:E,4,FALSE),"")</f>
        <v/>
      </c>
      <c r="E1868" s="51"/>
      <c r="F1868" s="47"/>
      <c r="G1868" s="47"/>
      <c r="H1868" s="47"/>
      <c r="I1868" s="47"/>
      <c r="J1868" s="47"/>
      <c r="K1868" s="47"/>
      <c r="L1868" s="47"/>
      <c r="M1868" s="47"/>
    </row>
    <row r="1869" spans="1:13" s="42" customFormat="1" ht="12.75" x14ac:dyDescent="0.2">
      <c r="A1869" s="45"/>
      <c r="B1869" s="45"/>
      <c r="C1869" s="50"/>
      <c r="D1869" s="42" t="str">
        <f>IFERROR(VLOOKUP(C1869,Wedstrijdlocaties!B:E,4,FALSE),"")</f>
        <v/>
      </c>
      <c r="E1869" s="51"/>
      <c r="F1869" s="47"/>
      <c r="G1869" s="47"/>
      <c r="H1869" s="47"/>
      <c r="I1869" s="47"/>
      <c r="J1869" s="47"/>
      <c r="K1869" s="47"/>
      <c r="L1869" s="47"/>
      <c r="M1869" s="47"/>
    </row>
    <row r="1870" spans="1:13" s="42" customFormat="1" ht="12.75" x14ac:dyDescent="0.2">
      <c r="A1870" s="45"/>
      <c r="B1870" s="45"/>
      <c r="C1870" s="50"/>
      <c r="D1870" s="42" t="str">
        <f>IFERROR(VLOOKUP(C1870,Wedstrijdlocaties!B:E,4,FALSE),"")</f>
        <v/>
      </c>
      <c r="E1870" s="51"/>
      <c r="F1870" s="47"/>
      <c r="G1870" s="47"/>
      <c r="H1870" s="47"/>
      <c r="I1870" s="47"/>
      <c r="J1870" s="47"/>
      <c r="K1870" s="47"/>
      <c r="L1870" s="47"/>
      <c r="M1870" s="47"/>
    </row>
    <row r="1871" spans="1:13" s="42" customFormat="1" ht="12.75" x14ac:dyDescent="0.2">
      <c r="A1871" s="45"/>
      <c r="B1871" s="45"/>
      <c r="C1871" s="50"/>
      <c r="D1871" s="42" t="str">
        <f>IFERROR(VLOOKUP(C1871,Wedstrijdlocaties!B:E,4,FALSE),"")</f>
        <v/>
      </c>
      <c r="E1871" s="51"/>
      <c r="F1871" s="47"/>
      <c r="G1871" s="47"/>
      <c r="H1871" s="47"/>
      <c r="I1871" s="47"/>
      <c r="J1871" s="47"/>
      <c r="K1871" s="47"/>
      <c r="L1871" s="47"/>
      <c r="M1871" s="47"/>
    </row>
    <row r="1872" spans="1:13" s="42" customFormat="1" ht="12.75" x14ac:dyDescent="0.2">
      <c r="A1872" s="45"/>
      <c r="B1872" s="45"/>
      <c r="C1872" s="50"/>
      <c r="D1872" s="42" t="str">
        <f>IFERROR(VLOOKUP(C1872,Wedstrijdlocaties!B:E,4,FALSE),"")</f>
        <v/>
      </c>
      <c r="E1872" s="51"/>
      <c r="F1872" s="47"/>
      <c r="G1872" s="47"/>
      <c r="H1872" s="47"/>
      <c r="I1872" s="47"/>
      <c r="J1872" s="47"/>
      <c r="K1872" s="47"/>
      <c r="L1872" s="47"/>
      <c r="M1872" s="47"/>
    </row>
    <row r="1873" spans="1:13" s="42" customFormat="1" ht="12.75" x14ac:dyDescent="0.2">
      <c r="A1873" s="45"/>
      <c r="B1873" s="45"/>
      <c r="C1873" s="50"/>
      <c r="D1873" s="42" t="str">
        <f>IFERROR(VLOOKUP(C1873,Wedstrijdlocaties!B:E,4,FALSE),"")</f>
        <v/>
      </c>
      <c r="E1873" s="51"/>
      <c r="F1873" s="47"/>
      <c r="G1873" s="47"/>
      <c r="H1873" s="47"/>
      <c r="I1873" s="47"/>
      <c r="J1873" s="47"/>
      <c r="K1873" s="47"/>
      <c r="L1873" s="47"/>
      <c r="M1873" s="47"/>
    </row>
    <row r="1874" spans="1:13" s="42" customFormat="1" ht="12.75" x14ac:dyDescent="0.2">
      <c r="A1874" s="45"/>
      <c r="B1874" s="45"/>
      <c r="C1874" s="50"/>
      <c r="D1874" s="42" t="str">
        <f>IFERROR(VLOOKUP(C1874,Wedstrijdlocaties!B:E,4,FALSE),"")</f>
        <v/>
      </c>
      <c r="E1874" s="51"/>
      <c r="F1874" s="47"/>
      <c r="G1874" s="47"/>
      <c r="H1874" s="47"/>
      <c r="I1874" s="47"/>
      <c r="J1874" s="47"/>
      <c r="K1874" s="47"/>
      <c r="L1874" s="47"/>
      <c r="M1874" s="47"/>
    </row>
    <row r="1875" spans="1:13" s="42" customFormat="1" ht="12.75" x14ac:dyDescent="0.2">
      <c r="A1875" s="45"/>
      <c r="B1875" s="45"/>
      <c r="C1875" s="50"/>
      <c r="D1875" s="42" t="str">
        <f>IFERROR(VLOOKUP(C1875,Wedstrijdlocaties!B:E,4,FALSE),"")</f>
        <v/>
      </c>
      <c r="E1875" s="51"/>
      <c r="F1875" s="47"/>
      <c r="G1875" s="47"/>
      <c r="H1875" s="47"/>
      <c r="I1875" s="47"/>
      <c r="J1875" s="47"/>
      <c r="K1875" s="47"/>
      <c r="L1875" s="47"/>
      <c r="M1875" s="47"/>
    </row>
    <row r="1876" spans="1:13" s="42" customFormat="1" ht="12.75" x14ac:dyDescent="0.2">
      <c r="A1876" s="45"/>
      <c r="B1876" s="45"/>
      <c r="C1876" s="50"/>
      <c r="D1876" s="42" t="str">
        <f>IFERROR(VLOOKUP(C1876,Wedstrijdlocaties!B:E,4,FALSE),"")</f>
        <v/>
      </c>
      <c r="E1876" s="51"/>
      <c r="F1876" s="47"/>
      <c r="G1876" s="47"/>
      <c r="H1876" s="47"/>
      <c r="I1876" s="47"/>
      <c r="J1876" s="47"/>
      <c r="K1876" s="47"/>
      <c r="L1876" s="47"/>
      <c r="M1876" s="47"/>
    </row>
    <row r="1877" spans="1:13" s="42" customFormat="1" ht="12.75" x14ac:dyDescent="0.2">
      <c r="A1877" s="45"/>
      <c r="B1877" s="45"/>
      <c r="C1877" s="50"/>
      <c r="D1877" s="42" t="str">
        <f>IFERROR(VLOOKUP(C1877,Wedstrijdlocaties!B:E,4,FALSE),"")</f>
        <v/>
      </c>
      <c r="E1877" s="51"/>
      <c r="F1877" s="47"/>
      <c r="G1877" s="47"/>
      <c r="H1877" s="47"/>
      <c r="I1877" s="47"/>
      <c r="J1877" s="47"/>
      <c r="K1877" s="47"/>
      <c r="L1877" s="47"/>
      <c r="M1877" s="47"/>
    </row>
    <row r="1878" spans="1:13" s="42" customFormat="1" ht="12.75" x14ac:dyDescent="0.2">
      <c r="A1878" s="45"/>
      <c r="B1878" s="45"/>
      <c r="C1878" s="50"/>
      <c r="D1878" s="42" t="str">
        <f>IFERROR(VLOOKUP(C1878,Wedstrijdlocaties!B:E,4,FALSE),"")</f>
        <v/>
      </c>
      <c r="E1878" s="51"/>
      <c r="F1878" s="47"/>
      <c r="G1878" s="47"/>
      <c r="H1878" s="47"/>
      <c r="I1878" s="47"/>
      <c r="J1878" s="47"/>
      <c r="K1878" s="47"/>
      <c r="L1878" s="47"/>
      <c r="M1878" s="47"/>
    </row>
    <row r="1879" spans="1:13" s="42" customFormat="1" ht="12.75" x14ac:dyDescent="0.2">
      <c r="A1879" s="45"/>
      <c r="B1879" s="45"/>
      <c r="C1879" s="50"/>
      <c r="D1879" s="42" t="str">
        <f>IFERROR(VLOOKUP(C1879,Wedstrijdlocaties!B:E,4,FALSE),"")</f>
        <v/>
      </c>
      <c r="E1879" s="51"/>
      <c r="F1879" s="47"/>
      <c r="G1879" s="47"/>
      <c r="H1879" s="47"/>
      <c r="I1879" s="47"/>
      <c r="J1879" s="47"/>
      <c r="K1879" s="47"/>
      <c r="L1879" s="47"/>
      <c r="M1879" s="47"/>
    </row>
    <row r="1880" spans="1:13" s="42" customFormat="1" ht="12.75" x14ac:dyDescent="0.2">
      <c r="A1880" s="45"/>
      <c r="B1880" s="45"/>
      <c r="C1880" s="50"/>
      <c r="D1880" s="42" t="str">
        <f>IFERROR(VLOOKUP(C1880,Wedstrijdlocaties!B:E,4,FALSE),"")</f>
        <v/>
      </c>
      <c r="E1880" s="51"/>
      <c r="F1880" s="47"/>
      <c r="G1880" s="47"/>
      <c r="H1880" s="47"/>
      <c r="I1880" s="47"/>
      <c r="J1880" s="47"/>
      <c r="K1880" s="47"/>
      <c r="L1880" s="47"/>
      <c r="M1880" s="47"/>
    </row>
    <row r="1881" spans="1:13" s="42" customFormat="1" ht="12.75" x14ac:dyDescent="0.2">
      <c r="A1881" s="45"/>
      <c r="B1881" s="45"/>
      <c r="C1881" s="50"/>
      <c r="D1881" s="42" t="str">
        <f>IFERROR(VLOOKUP(C1881,Wedstrijdlocaties!B:E,4,FALSE),"")</f>
        <v/>
      </c>
      <c r="E1881" s="51"/>
      <c r="F1881" s="47"/>
      <c r="G1881" s="47"/>
      <c r="H1881" s="47"/>
      <c r="I1881" s="47"/>
      <c r="J1881" s="47"/>
      <c r="K1881" s="47"/>
      <c r="L1881" s="47"/>
      <c r="M1881" s="47"/>
    </row>
    <row r="1882" spans="1:13" s="42" customFormat="1" ht="12.75" x14ac:dyDescent="0.2">
      <c r="A1882" s="45"/>
      <c r="B1882" s="45"/>
      <c r="C1882" s="50"/>
      <c r="D1882" s="42" t="str">
        <f>IFERROR(VLOOKUP(C1882,Wedstrijdlocaties!B:E,4,FALSE),"")</f>
        <v/>
      </c>
      <c r="E1882" s="51"/>
      <c r="F1882" s="47"/>
      <c r="G1882" s="47"/>
      <c r="H1882" s="47"/>
      <c r="I1882" s="47"/>
      <c r="J1882" s="47"/>
      <c r="K1882" s="47"/>
      <c r="L1882" s="47"/>
      <c r="M1882" s="47"/>
    </row>
    <row r="1883" spans="1:13" s="42" customFormat="1" ht="12.75" x14ac:dyDescent="0.2">
      <c r="A1883" s="45"/>
      <c r="B1883" s="45"/>
      <c r="C1883" s="50"/>
      <c r="D1883" s="42" t="str">
        <f>IFERROR(VLOOKUP(C1883,Wedstrijdlocaties!B:E,4,FALSE),"")</f>
        <v/>
      </c>
      <c r="E1883" s="51"/>
      <c r="F1883" s="47"/>
      <c r="G1883" s="47"/>
      <c r="H1883" s="47"/>
      <c r="I1883" s="47"/>
      <c r="J1883" s="47"/>
      <c r="K1883" s="47"/>
      <c r="L1883" s="47"/>
      <c r="M1883" s="47"/>
    </row>
    <row r="1884" spans="1:13" s="42" customFormat="1" ht="12.75" x14ac:dyDescent="0.2">
      <c r="A1884" s="45"/>
      <c r="B1884" s="45"/>
      <c r="C1884" s="50"/>
      <c r="D1884" s="42" t="str">
        <f>IFERROR(VLOOKUP(C1884,Wedstrijdlocaties!B:E,4,FALSE),"")</f>
        <v/>
      </c>
      <c r="E1884" s="51"/>
      <c r="F1884" s="47"/>
      <c r="G1884" s="47"/>
      <c r="H1884" s="47"/>
      <c r="I1884" s="47"/>
      <c r="J1884" s="47"/>
      <c r="K1884" s="47"/>
      <c r="L1884" s="47"/>
      <c r="M1884" s="47"/>
    </row>
    <row r="1885" spans="1:13" s="42" customFormat="1" ht="12.75" x14ac:dyDescent="0.2">
      <c r="A1885" s="45"/>
      <c r="B1885" s="45"/>
      <c r="C1885" s="50"/>
      <c r="D1885" s="42" t="str">
        <f>IFERROR(VLOOKUP(C1885,Wedstrijdlocaties!B:E,4,FALSE),"")</f>
        <v/>
      </c>
      <c r="E1885" s="51"/>
      <c r="F1885" s="47"/>
      <c r="G1885" s="47"/>
      <c r="H1885" s="47"/>
      <c r="I1885" s="47"/>
      <c r="J1885" s="47"/>
      <c r="K1885" s="47"/>
      <c r="L1885" s="47"/>
      <c r="M1885" s="47"/>
    </row>
    <row r="1886" spans="1:13" s="42" customFormat="1" ht="12.75" x14ac:dyDescent="0.2">
      <c r="A1886" s="45"/>
      <c r="B1886" s="45"/>
      <c r="C1886" s="50"/>
      <c r="D1886" s="42" t="str">
        <f>IFERROR(VLOOKUP(C1886,Wedstrijdlocaties!B:E,4,FALSE),"")</f>
        <v/>
      </c>
      <c r="E1886" s="51"/>
      <c r="F1886" s="47"/>
      <c r="G1886" s="47"/>
      <c r="H1886" s="47"/>
      <c r="I1886" s="47"/>
      <c r="J1886" s="47"/>
      <c r="K1886" s="47"/>
      <c r="L1886" s="47"/>
      <c r="M1886" s="47"/>
    </row>
    <row r="1887" spans="1:13" s="42" customFormat="1" ht="12.75" x14ac:dyDescent="0.2">
      <c r="A1887" s="45"/>
      <c r="B1887" s="45"/>
      <c r="C1887" s="50"/>
      <c r="D1887" s="42" t="str">
        <f>IFERROR(VLOOKUP(C1887,Wedstrijdlocaties!B:E,4,FALSE),"")</f>
        <v/>
      </c>
      <c r="E1887" s="51"/>
      <c r="F1887" s="47"/>
      <c r="G1887" s="47"/>
      <c r="H1887" s="47"/>
      <c r="I1887" s="47"/>
      <c r="J1887" s="47"/>
      <c r="K1887" s="47"/>
      <c r="L1887" s="47"/>
      <c r="M1887" s="47"/>
    </row>
    <row r="1888" spans="1:13" s="42" customFormat="1" ht="12.75" x14ac:dyDescent="0.2">
      <c r="A1888" s="45"/>
      <c r="B1888" s="45"/>
      <c r="C1888" s="50"/>
      <c r="D1888" s="42" t="str">
        <f>IFERROR(VLOOKUP(C1888,Wedstrijdlocaties!B:E,4,FALSE),"")</f>
        <v/>
      </c>
      <c r="E1888" s="51"/>
      <c r="F1888" s="47"/>
      <c r="G1888" s="47"/>
      <c r="H1888" s="47"/>
      <c r="I1888" s="47"/>
      <c r="J1888" s="47"/>
      <c r="K1888" s="47"/>
      <c r="L1888" s="47"/>
      <c r="M1888" s="47"/>
    </row>
    <row r="1889" spans="1:13" s="42" customFormat="1" ht="12.75" x14ac:dyDescent="0.2">
      <c r="A1889" s="45"/>
      <c r="B1889" s="45"/>
      <c r="C1889" s="50"/>
      <c r="D1889" s="42" t="str">
        <f>IFERROR(VLOOKUP(C1889,Wedstrijdlocaties!B:E,4,FALSE),"")</f>
        <v/>
      </c>
      <c r="E1889" s="51"/>
      <c r="F1889" s="47"/>
      <c r="G1889" s="47"/>
      <c r="H1889" s="47"/>
      <c r="I1889" s="47"/>
      <c r="J1889" s="47"/>
      <c r="K1889" s="47"/>
      <c r="L1889" s="47"/>
      <c r="M1889" s="47"/>
    </row>
    <row r="1890" spans="1:13" s="42" customFormat="1" ht="12.75" x14ac:dyDescent="0.2">
      <c r="A1890" s="45"/>
      <c r="B1890" s="45"/>
      <c r="C1890" s="50"/>
      <c r="D1890" s="42" t="str">
        <f>IFERROR(VLOOKUP(C1890,Wedstrijdlocaties!B:E,4,FALSE),"")</f>
        <v/>
      </c>
      <c r="E1890" s="51"/>
      <c r="F1890" s="47"/>
      <c r="G1890" s="47"/>
      <c r="H1890" s="47"/>
      <c r="I1890" s="47"/>
      <c r="J1890" s="47"/>
      <c r="K1890" s="47"/>
      <c r="L1890" s="47"/>
      <c r="M1890" s="47"/>
    </row>
    <row r="1891" spans="1:13" s="42" customFormat="1" ht="12.75" x14ac:dyDescent="0.2">
      <c r="A1891" s="45"/>
      <c r="B1891" s="45"/>
      <c r="C1891" s="50"/>
      <c r="D1891" s="42" t="str">
        <f>IFERROR(VLOOKUP(C1891,Wedstrijdlocaties!B:E,4,FALSE),"")</f>
        <v/>
      </c>
      <c r="E1891" s="51"/>
      <c r="F1891" s="47"/>
      <c r="G1891" s="47"/>
      <c r="H1891" s="47"/>
      <c r="I1891" s="47"/>
      <c r="J1891" s="47"/>
      <c r="K1891" s="47"/>
      <c r="L1891" s="47"/>
      <c r="M1891" s="47"/>
    </row>
    <row r="1892" spans="1:13" s="42" customFormat="1" ht="12.75" x14ac:dyDescent="0.2">
      <c r="A1892" s="45"/>
      <c r="B1892" s="45"/>
      <c r="C1892" s="50"/>
      <c r="D1892" s="42" t="str">
        <f>IFERROR(VLOOKUP(C1892,Wedstrijdlocaties!B:E,4,FALSE),"")</f>
        <v/>
      </c>
      <c r="E1892" s="51"/>
      <c r="F1892" s="47"/>
      <c r="G1892" s="47"/>
      <c r="H1892" s="47"/>
      <c r="I1892" s="47"/>
      <c r="J1892" s="47"/>
      <c r="K1892" s="47"/>
      <c r="L1892" s="47"/>
      <c r="M1892" s="47"/>
    </row>
    <row r="1893" spans="1:13" s="42" customFormat="1" ht="12.75" x14ac:dyDescent="0.2">
      <c r="A1893" s="45"/>
      <c r="B1893" s="45"/>
      <c r="C1893" s="50"/>
      <c r="D1893" s="42" t="str">
        <f>IFERROR(VLOOKUP(C1893,Wedstrijdlocaties!B:E,4,FALSE),"")</f>
        <v/>
      </c>
      <c r="E1893" s="51"/>
      <c r="F1893" s="47"/>
      <c r="G1893" s="47"/>
      <c r="H1893" s="47"/>
      <c r="I1893" s="47"/>
      <c r="J1893" s="47"/>
      <c r="K1893" s="47"/>
      <c r="L1893" s="47"/>
      <c r="M1893" s="47"/>
    </row>
    <row r="1894" spans="1:13" s="42" customFormat="1" ht="12.75" x14ac:dyDescent="0.2">
      <c r="A1894" s="45"/>
      <c r="B1894" s="45"/>
      <c r="C1894" s="50"/>
      <c r="D1894" s="42" t="str">
        <f>IFERROR(VLOOKUP(C1894,Wedstrijdlocaties!B:E,4,FALSE),"")</f>
        <v/>
      </c>
      <c r="E1894" s="51"/>
      <c r="F1894" s="47"/>
      <c r="G1894" s="47"/>
      <c r="H1894" s="47"/>
      <c r="I1894" s="47"/>
      <c r="J1894" s="47"/>
      <c r="K1894" s="47"/>
      <c r="L1894" s="47"/>
      <c r="M1894" s="47"/>
    </row>
    <row r="1895" spans="1:13" s="42" customFormat="1" ht="12.75" x14ac:dyDescent="0.2">
      <c r="A1895" s="45"/>
      <c r="B1895" s="45"/>
      <c r="C1895" s="50"/>
      <c r="D1895" s="42" t="str">
        <f>IFERROR(VLOOKUP(C1895,Wedstrijdlocaties!B:E,4,FALSE),"")</f>
        <v/>
      </c>
      <c r="E1895" s="51"/>
      <c r="F1895" s="47"/>
      <c r="G1895" s="47"/>
      <c r="H1895" s="47"/>
      <c r="I1895" s="47"/>
      <c r="J1895" s="47"/>
      <c r="K1895" s="47"/>
      <c r="L1895" s="47"/>
      <c r="M1895" s="47"/>
    </row>
    <row r="1896" spans="1:13" s="42" customFormat="1" ht="12.75" x14ac:dyDescent="0.2">
      <c r="A1896" s="45"/>
      <c r="B1896" s="45"/>
      <c r="C1896" s="50"/>
      <c r="D1896" s="42" t="str">
        <f>IFERROR(VLOOKUP(C1896,Wedstrijdlocaties!B:E,4,FALSE),"")</f>
        <v/>
      </c>
      <c r="E1896" s="51"/>
      <c r="F1896" s="47"/>
      <c r="G1896" s="47"/>
      <c r="H1896" s="47"/>
      <c r="I1896" s="47"/>
      <c r="J1896" s="47"/>
      <c r="K1896" s="47"/>
      <c r="L1896" s="47"/>
      <c r="M1896" s="47"/>
    </row>
    <row r="1897" spans="1:13" s="42" customFormat="1" ht="12.75" x14ac:dyDescent="0.2">
      <c r="A1897" s="45"/>
      <c r="B1897" s="45"/>
      <c r="C1897" s="50"/>
      <c r="D1897" s="42" t="str">
        <f>IFERROR(VLOOKUP(C1897,Wedstrijdlocaties!B:E,4,FALSE),"")</f>
        <v/>
      </c>
      <c r="E1897" s="51"/>
      <c r="F1897" s="47"/>
      <c r="G1897" s="47"/>
      <c r="H1897" s="47"/>
      <c r="I1897" s="47"/>
      <c r="J1897" s="47"/>
      <c r="K1897" s="47"/>
      <c r="L1897" s="47"/>
      <c r="M1897" s="47"/>
    </row>
    <row r="1898" spans="1:13" s="42" customFormat="1" ht="12.75" x14ac:dyDescent="0.2">
      <c r="A1898" s="45"/>
      <c r="B1898" s="45"/>
      <c r="C1898" s="50"/>
      <c r="D1898" s="42" t="str">
        <f>IFERROR(VLOOKUP(C1898,Wedstrijdlocaties!B:E,4,FALSE),"")</f>
        <v/>
      </c>
      <c r="E1898" s="51"/>
      <c r="F1898" s="47"/>
      <c r="G1898" s="47"/>
      <c r="H1898" s="47"/>
      <c r="I1898" s="47"/>
      <c r="J1898" s="47"/>
      <c r="K1898" s="47"/>
      <c r="L1898" s="47"/>
      <c r="M1898" s="47"/>
    </row>
    <row r="1899" spans="1:13" s="42" customFormat="1" ht="12.75" x14ac:dyDescent="0.2">
      <c r="A1899" s="45"/>
      <c r="B1899" s="45"/>
      <c r="C1899" s="50"/>
      <c r="D1899" s="42" t="str">
        <f>IFERROR(VLOOKUP(C1899,Wedstrijdlocaties!B:E,4,FALSE),"")</f>
        <v/>
      </c>
      <c r="E1899" s="51"/>
      <c r="F1899" s="47"/>
      <c r="G1899" s="47"/>
      <c r="H1899" s="47"/>
      <c r="I1899" s="47"/>
      <c r="J1899" s="47"/>
      <c r="K1899" s="47"/>
      <c r="L1899" s="47"/>
      <c r="M1899" s="47"/>
    </row>
    <row r="1900" spans="1:13" s="42" customFormat="1" ht="12.75" x14ac:dyDescent="0.2">
      <c r="A1900" s="45"/>
      <c r="B1900" s="45"/>
      <c r="C1900" s="50"/>
      <c r="D1900" s="42" t="str">
        <f>IFERROR(VLOOKUP(C1900,Wedstrijdlocaties!B:E,4,FALSE),"")</f>
        <v/>
      </c>
      <c r="E1900" s="51"/>
      <c r="F1900" s="47"/>
      <c r="G1900" s="47"/>
      <c r="H1900" s="47"/>
      <c r="I1900" s="47"/>
      <c r="J1900" s="47"/>
      <c r="K1900" s="47"/>
      <c r="L1900" s="47"/>
      <c r="M1900" s="47"/>
    </row>
    <row r="1901" spans="1:13" s="42" customFormat="1" ht="12.75" x14ac:dyDescent="0.2">
      <c r="A1901" s="45"/>
      <c r="B1901" s="45"/>
      <c r="C1901" s="50"/>
      <c r="D1901" s="42" t="str">
        <f>IFERROR(VLOOKUP(C1901,Wedstrijdlocaties!B:E,4,FALSE),"")</f>
        <v/>
      </c>
      <c r="E1901" s="51"/>
      <c r="F1901" s="47"/>
      <c r="G1901" s="47"/>
      <c r="H1901" s="47"/>
      <c r="I1901" s="47"/>
      <c r="J1901" s="47"/>
      <c r="K1901" s="47"/>
      <c r="L1901" s="47"/>
      <c r="M1901" s="47"/>
    </row>
    <row r="1902" spans="1:13" s="42" customFormat="1" ht="12.75" x14ac:dyDescent="0.2">
      <c r="A1902" s="45"/>
      <c r="B1902" s="45"/>
      <c r="C1902" s="50"/>
      <c r="D1902" s="42" t="str">
        <f>IFERROR(VLOOKUP(C1902,Wedstrijdlocaties!B:E,4,FALSE),"")</f>
        <v/>
      </c>
      <c r="E1902" s="51"/>
      <c r="F1902" s="47"/>
      <c r="G1902" s="47"/>
      <c r="H1902" s="47"/>
      <c r="I1902" s="47"/>
      <c r="J1902" s="47"/>
      <c r="K1902" s="47"/>
      <c r="L1902" s="47"/>
      <c r="M1902" s="47"/>
    </row>
    <row r="1903" spans="1:13" s="42" customFormat="1" ht="12.75" x14ac:dyDescent="0.2">
      <c r="A1903" s="45"/>
      <c r="B1903" s="45"/>
      <c r="C1903" s="50"/>
      <c r="D1903" s="42" t="str">
        <f>IFERROR(VLOOKUP(C1903,Wedstrijdlocaties!B:E,4,FALSE),"")</f>
        <v/>
      </c>
      <c r="E1903" s="51"/>
      <c r="F1903" s="47"/>
      <c r="G1903" s="47"/>
      <c r="H1903" s="47"/>
      <c r="I1903" s="47"/>
      <c r="J1903" s="47"/>
      <c r="K1903" s="47"/>
      <c r="L1903" s="47"/>
      <c r="M1903" s="47"/>
    </row>
    <row r="1904" spans="1:13" s="42" customFormat="1" ht="12.75" x14ac:dyDescent="0.2">
      <c r="A1904" s="45"/>
      <c r="B1904" s="45"/>
      <c r="C1904" s="50"/>
      <c r="D1904" s="42" t="str">
        <f>IFERROR(VLOOKUP(C1904,Wedstrijdlocaties!B:E,4,FALSE),"")</f>
        <v/>
      </c>
      <c r="E1904" s="51"/>
      <c r="F1904" s="47"/>
      <c r="G1904" s="47"/>
      <c r="H1904" s="47"/>
      <c r="I1904" s="47"/>
      <c r="J1904" s="47"/>
      <c r="K1904" s="47"/>
      <c r="L1904" s="47"/>
      <c r="M1904" s="47"/>
    </row>
    <row r="1905" spans="1:13" s="42" customFormat="1" ht="12.75" x14ac:dyDescent="0.2">
      <c r="A1905" s="45"/>
      <c r="B1905" s="45"/>
      <c r="C1905" s="50"/>
      <c r="D1905" s="42" t="str">
        <f>IFERROR(VLOOKUP(C1905,Wedstrijdlocaties!B:E,4,FALSE),"")</f>
        <v/>
      </c>
      <c r="E1905" s="51"/>
      <c r="F1905" s="47"/>
      <c r="G1905" s="47"/>
      <c r="H1905" s="47"/>
      <c r="I1905" s="47"/>
      <c r="J1905" s="47"/>
      <c r="K1905" s="47"/>
      <c r="L1905" s="47"/>
      <c r="M1905" s="47"/>
    </row>
    <row r="1906" spans="1:13" s="42" customFormat="1" ht="12.75" x14ac:dyDescent="0.2">
      <c r="A1906" s="45"/>
      <c r="B1906" s="45"/>
      <c r="C1906" s="50"/>
      <c r="D1906" s="42" t="str">
        <f>IFERROR(VLOOKUP(C1906,Wedstrijdlocaties!B:E,4,FALSE),"")</f>
        <v/>
      </c>
      <c r="E1906" s="51"/>
      <c r="F1906" s="47"/>
      <c r="G1906" s="47"/>
      <c r="H1906" s="47"/>
      <c r="I1906" s="47"/>
      <c r="J1906" s="47"/>
      <c r="K1906" s="47"/>
      <c r="L1906" s="47"/>
      <c r="M1906" s="47"/>
    </row>
    <row r="1907" spans="1:13" s="42" customFormat="1" ht="12.75" x14ac:dyDescent="0.2">
      <c r="A1907" s="45"/>
      <c r="B1907" s="45"/>
      <c r="C1907" s="50"/>
      <c r="D1907" s="42" t="str">
        <f>IFERROR(VLOOKUP(C1907,Wedstrijdlocaties!B:E,4,FALSE),"")</f>
        <v/>
      </c>
      <c r="E1907" s="51"/>
      <c r="F1907" s="47"/>
      <c r="G1907" s="47"/>
      <c r="H1907" s="47"/>
      <c r="I1907" s="47"/>
      <c r="J1907" s="47"/>
      <c r="K1907" s="47"/>
      <c r="L1907" s="47"/>
      <c r="M1907" s="47"/>
    </row>
    <row r="1908" spans="1:13" s="42" customFormat="1" ht="12.75" x14ac:dyDescent="0.2">
      <c r="A1908" s="45"/>
      <c r="B1908" s="45"/>
      <c r="C1908" s="50"/>
      <c r="D1908" s="42" t="str">
        <f>IFERROR(VLOOKUP(C1908,Wedstrijdlocaties!B:E,4,FALSE),"")</f>
        <v/>
      </c>
      <c r="E1908" s="51"/>
      <c r="F1908" s="47"/>
      <c r="G1908" s="47"/>
      <c r="H1908" s="47"/>
      <c r="I1908" s="47"/>
      <c r="J1908" s="47"/>
      <c r="K1908" s="47"/>
      <c r="L1908" s="47"/>
      <c r="M1908" s="47"/>
    </row>
    <row r="1909" spans="1:13" s="42" customFormat="1" ht="12.75" x14ac:dyDescent="0.2">
      <c r="A1909" s="45"/>
      <c r="B1909" s="45"/>
      <c r="C1909" s="50"/>
      <c r="D1909" s="42" t="str">
        <f>IFERROR(VLOOKUP(C1909,Wedstrijdlocaties!B:E,4,FALSE),"")</f>
        <v/>
      </c>
      <c r="E1909" s="51"/>
      <c r="F1909" s="47"/>
      <c r="G1909" s="47"/>
      <c r="H1909" s="47"/>
      <c r="I1909" s="47"/>
      <c r="J1909" s="47"/>
      <c r="K1909" s="47"/>
      <c r="L1909" s="47"/>
      <c r="M1909" s="47"/>
    </row>
    <row r="1910" spans="1:13" s="42" customFormat="1" ht="12.75" x14ac:dyDescent="0.2">
      <c r="A1910" s="45"/>
      <c r="B1910" s="45"/>
      <c r="C1910" s="50"/>
      <c r="D1910" s="42" t="str">
        <f>IFERROR(VLOOKUP(C1910,Wedstrijdlocaties!B:E,4,FALSE),"")</f>
        <v/>
      </c>
      <c r="E1910" s="51"/>
      <c r="F1910" s="47"/>
      <c r="G1910" s="47"/>
      <c r="H1910" s="47"/>
      <c r="I1910" s="47"/>
      <c r="J1910" s="47"/>
      <c r="K1910" s="47"/>
      <c r="L1910" s="47"/>
      <c r="M1910" s="47"/>
    </row>
    <row r="1911" spans="1:13" s="42" customFormat="1" ht="12.75" x14ac:dyDescent="0.2">
      <c r="A1911" s="45"/>
      <c r="B1911" s="45"/>
      <c r="C1911" s="50"/>
      <c r="D1911" s="42" t="str">
        <f>IFERROR(VLOOKUP(C1911,Wedstrijdlocaties!B:E,4,FALSE),"")</f>
        <v/>
      </c>
      <c r="E1911" s="51"/>
      <c r="F1911" s="47"/>
      <c r="G1911" s="47"/>
      <c r="H1911" s="47"/>
      <c r="I1911" s="47"/>
      <c r="J1911" s="47"/>
      <c r="K1911" s="47"/>
      <c r="L1911" s="47"/>
      <c r="M1911" s="47"/>
    </row>
    <row r="1912" spans="1:13" s="42" customFormat="1" ht="12.75" x14ac:dyDescent="0.2">
      <c r="A1912" s="45"/>
      <c r="B1912" s="45"/>
      <c r="C1912" s="50"/>
      <c r="D1912" s="42" t="str">
        <f>IFERROR(VLOOKUP(C1912,Wedstrijdlocaties!B:E,4,FALSE),"")</f>
        <v/>
      </c>
      <c r="E1912" s="51"/>
      <c r="F1912" s="47"/>
      <c r="G1912" s="47"/>
      <c r="H1912" s="47"/>
      <c r="I1912" s="47"/>
      <c r="J1912" s="47"/>
      <c r="K1912" s="47"/>
      <c r="L1912" s="47"/>
      <c r="M1912" s="47"/>
    </row>
    <row r="1913" spans="1:13" s="42" customFormat="1" ht="12.75" x14ac:dyDescent="0.2">
      <c r="A1913" s="45"/>
      <c r="B1913" s="45"/>
      <c r="C1913" s="50"/>
      <c r="D1913" s="42" t="str">
        <f>IFERROR(VLOOKUP(C1913,Wedstrijdlocaties!B:E,4,FALSE),"")</f>
        <v/>
      </c>
      <c r="E1913" s="51"/>
      <c r="F1913" s="47"/>
      <c r="G1913" s="47"/>
      <c r="H1913" s="47"/>
      <c r="I1913" s="47"/>
      <c r="J1913" s="47"/>
      <c r="K1913" s="47"/>
      <c r="L1913" s="47"/>
      <c r="M1913" s="47"/>
    </row>
    <row r="1914" spans="1:13" s="42" customFormat="1" ht="12.75" x14ac:dyDescent="0.2">
      <c r="A1914" s="45"/>
      <c r="B1914" s="45"/>
      <c r="C1914" s="50"/>
      <c r="D1914" s="42" t="str">
        <f>IFERROR(VLOOKUP(C1914,Wedstrijdlocaties!B:E,4,FALSE),"")</f>
        <v/>
      </c>
      <c r="E1914" s="51"/>
      <c r="F1914" s="47"/>
      <c r="G1914" s="47"/>
      <c r="H1914" s="47"/>
      <c r="I1914" s="47"/>
      <c r="J1914" s="47"/>
      <c r="K1914" s="47"/>
      <c r="L1914" s="47"/>
      <c r="M1914" s="47"/>
    </row>
    <row r="1915" spans="1:13" s="42" customFormat="1" ht="12.75" x14ac:dyDescent="0.2">
      <c r="A1915" s="45"/>
      <c r="B1915" s="45"/>
      <c r="C1915" s="50"/>
      <c r="D1915" s="42" t="str">
        <f>IFERROR(VLOOKUP(C1915,Wedstrijdlocaties!B:E,4,FALSE),"")</f>
        <v/>
      </c>
      <c r="E1915" s="51"/>
      <c r="F1915" s="47"/>
      <c r="G1915" s="47"/>
      <c r="H1915" s="47"/>
      <c r="I1915" s="47"/>
      <c r="J1915" s="47"/>
      <c r="K1915" s="47"/>
      <c r="L1915" s="47"/>
      <c r="M1915" s="47"/>
    </row>
    <row r="1916" spans="1:13" s="42" customFormat="1" ht="12.75" x14ac:dyDescent="0.2">
      <c r="A1916" s="45"/>
      <c r="B1916" s="45"/>
      <c r="C1916" s="50"/>
      <c r="D1916" s="42" t="str">
        <f>IFERROR(VLOOKUP(C1916,Wedstrijdlocaties!B:E,4,FALSE),"")</f>
        <v/>
      </c>
      <c r="E1916" s="51"/>
      <c r="F1916" s="47"/>
      <c r="G1916" s="47"/>
      <c r="H1916" s="47"/>
      <c r="I1916" s="47"/>
      <c r="J1916" s="47"/>
      <c r="K1916" s="47"/>
      <c r="L1916" s="47"/>
      <c r="M1916" s="47"/>
    </row>
    <row r="1917" spans="1:13" s="42" customFormat="1" ht="12.75" x14ac:dyDescent="0.2">
      <c r="A1917" s="45"/>
      <c r="B1917" s="45"/>
      <c r="C1917" s="50"/>
      <c r="D1917" s="42" t="str">
        <f>IFERROR(VLOOKUP(C1917,Wedstrijdlocaties!B:E,4,FALSE),"")</f>
        <v/>
      </c>
      <c r="E1917" s="51"/>
      <c r="F1917" s="47"/>
      <c r="G1917" s="47"/>
      <c r="H1917" s="47"/>
      <c r="I1917" s="47"/>
      <c r="J1917" s="47"/>
      <c r="K1917" s="47"/>
      <c r="L1917" s="47"/>
      <c r="M1917" s="47"/>
    </row>
    <row r="1918" spans="1:13" s="42" customFormat="1" ht="12.75" x14ac:dyDescent="0.2">
      <c r="A1918" s="45"/>
      <c r="B1918" s="45"/>
      <c r="C1918" s="50"/>
      <c r="D1918" s="42" t="str">
        <f>IFERROR(VLOOKUP(C1918,Wedstrijdlocaties!B:E,4,FALSE),"")</f>
        <v/>
      </c>
      <c r="E1918" s="51"/>
      <c r="F1918" s="47"/>
      <c r="G1918" s="47"/>
      <c r="H1918" s="47"/>
      <c r="I1918" s="47"/>
      <c r="J1918" s="47"/>
      <c r="K1918" s="47"/>
      <c r="L1918" s="47"/>
      <c r="M1918" s="47"/>
    </row>
    <row r="1919" spans="1:13" s="42" customFormat="1" ht="12.75" x14ac:dyDescent="0.2">
      <c r="A1919" s="45"/>
      <c r="B1919" s="45"/>
      <c r="C1919" s="50"/>
      <c r="D1919" s="42" t="str">
        <f>IFERROR(VLOOKUP(C1919,Wedstrijdlocaties!B:E,4,FALSE),"")</f>
        <v/>
      </c>
      <c r="E1919" s="51"/>
      <c r="F1919" s="47"/>
      <c r="G1919" s="47"/>
      <c r="H1919" s="47"/>
      <c r="I1919" s="47"/>
      <c r="J1919" s="47"/>
      <c r="K1919" s="47"/>
      <c r="L1919" s="47"/>
      <c r="M1919" s="47"/>
    </row>
    <row r="1920" spans="1:13" s="42" customFormat="1" ht="12.75" x14ac:dyDescent="0.2">
      <c r="A1920" s="45"/>
      <c r="B1920" s="45"/>
      <c r="C1920" s="50"/>
      <c r="D1920" s="42" t="str">
        <f>IFERROR(VLOOKUP(C1920,Wedstrijdlocaties!B:E,4,FALSE),"")</f>
        <v/>
      </c>
      <c r="E1920" s="51"/>
      <c r="F1920" s="47"/>
      <c r="G1920" s="47"/>
      <c r="H1920" s="47"/>
      <c r="I1920" s="47"/>
      <c r="J1920" s="47"/>
      <c r="K1920" s="47"/>
      <c r="L1920" s="47"/>
      <c r="M1920" s="47"/>
    </row>
    <row r="1921" spans="1:13" s="42" customFormat="1" ht="12.75" x14ac:dyDescent="0.2">
      <c r="A1921" s="45"/>
      <c r="B1921" s="45"/>
      <c r="C1921" s="50"/>
      <c r="D1921" s="42" t="str">
        <f>IFERROR(VLOOKUP(C1921,Wedstrijdlocaties!B:E,4,FALSE),"")</f>
        <v/>
      </c>
      <c r="E1921" s="51"/>
      <c r="F1921" s="47"/>
      <c r="G1921" s="47"/>
      <c r="H1921" s="47"/>
      <c r="I1921" s="47"/>
      <c r="J1921" s="47"/>
      <c r="K1921" s="47"/>
      <c r="L1921" s="47"/>
      <c r="M1921" s="47"/>
    </row>
    <row r="1922" spans="1:13" s="42" customFormat="1" ht="12.75" x14ac:dyDescent="0.2">
      <c r="A1922" s="45"/>
      <c r="B1922" s="45"/>
      <c r="C1922" s="50"/>
      <c r="D1922" s="42" t="str">
        <f>IFERROR(VLOOKUP(C1922,Wedstrijdlocaties!B:E,4,FALSE),"")</f>
        <v/>
      </c>
      <c r="E1922" s="51"/>
      <c r="F1922" s="47"/>
      <c r="G1922" s="47"/>
      <c r="H1922" s="47"/>
      <c r="I1922" s="47"/>
      <c r="J1922" s="47"/>
      <c r="K1922" s="47"/>
      <c r="L1922" s="47"/>
      <c r="M1922" s="47"/>
    </row>
    <row r="1923" spans="1:13" s="42" customFormat="1" ht="12.75" x14ac:dyDescent="0.2">
      <c r="A1923" s="45"/>
      <c r="B1923" s="45"/>
      <c r="C1923" s="50"/>
      <c r="D1923" s="42" t="str">
        <f>IFERROR(VLOOKUP(C1923,Wedstrijdlocaties!B:E,4,FALSE),"")</f>
        <v/>
      </c>
      <c r="E1923" s="51"/>
      <c r="F1923" s="47"/>
      <c r="G1923" s="47"/>
      <c r="H1923" s="47"/>
      <c r="I1923" s="47"/>
      <c r="J1923" s="47"/>
      <c r="K1923" s="47"/>
      <c r="L1923" s="47"/>
      <c r="M1923" s="47"/>
    </row>
    <row r="1924" spans="1:13" s="42" customFormat="1" ht="12.75" x14ac:dyDescent="0.2">
      <c r="A1924" s="45"/>
      <c r="B1924" s="45"/>
      <c r="C1924" s="50"/>
      <c r="D1924" s="42" t="str">
        <f>IFERROR(VLOOKUP(C1924,Wedstrijdlocaties!B:E,4,FALSE),"")</f>
        <v/>
      </c>
      <c r="E1924" s="51"/>
      <c r="F1924" s="47"/>
      <c r="G1924" s="47"/>
      <c r="H1924" s="47"/>
      <c r="I1924" s="47"/>
      <c r="J1924" s="47"/>
      <c r="K1924" s="47"/>
      <c r="L1924" s="47"/>
      <c r="M1924" s="47"/>
    </row>
    <row r="1925" spans="1:13" s="42" customFormat="1" ht="12.75" x14ac:dyDescent="0.2">
      <c r="A1925" s="45"/>
      <c r="B1925" s="45"/>
      <c r="C1925" s="50"/>
      <c r="D1925" s="42" t="str">
        <f>IFERROR(VLOOKUP(C1925,Wedstrijdlocaties!B:E,4,FALSE),"")</f>
        <v/>
      </c>
      <c r="E1925" s="51"/>
      <c r="F1925" s="47"/>
      <c r="G1925" s="47"/>
      <c r="H1925" s="47"/>
      <c r="I1925" s="47"/>
      <c r="J1925" s="47"/>
      <c r="K1925" s="47"/>
      <c r="L1925" s="47"/>
      <c r="M1925" s="47"/>
    </row>
    <row r="1926" spans="1:13" s="42" customFormat="1" ht="12.75" x14ac:dyDescent="0.2">
      <c r="A1926" s="45"/>
      <c r="B1926" s="45"/>
      <c r="C1926" s="50"/>
      <c r="D1926" s="42" t="str">
        <f>IFERROR(VLOOKUP(C1926,Wedstrijdlocaties!B:E,4,FALSE),"")</f>
        <v/>
      </c>
      <c r="E1926" s="51"/>
      <c r="F1926" s="47"/>
      <c r="G1926" s="47"/>
      <c r="H1926" s="47"/>
      <c r="I1926" s="47"/>
      <c r="J1926" s="47"/>
      <c r="K1926" s="47"/>
      <c r="L1926" s="47"/>
      <c r="M1926" s="47"/>
    </row>
    <row r="1927" spans="1:13" s="42" customFormat="1" ht="12.75" x14ac:dyDescent="0.2">
      <c r="A1927" s="45"/>
      <c r="B1927" s="45"/>
      <c r="C1927" s="50"/>
      <c r="D1927" s="42" t="str">
        <f>IFERROR(VLOOKUP(C1927,Wedstrijdlocaties!B:E,4,FALSE),"")</f>
        <v/>
      </c>
      <c r="E1927" s="51"/>
      <c r="F1927" s="47"/>
      <c r="G1927" s="47"/>
      <c r="H1927" s="47"/>
      <c r="I1927" s="47"/>
      <c r="J1927" s="47"/>
      <c r="K1927" s="47"/>
      <c r="L1927" s="47"/>
      <c r="M1927" s="47"/>
    </row>
    <row r="1928" spans="1:13" s="42" customFormat="1" ht="12.75" x14ac:dyDescent="0.2">
      <c r="A1928" s="45"/>
      <c r="B1928" s="45"/>
      <c r="C1928" s="50"/>
      <c r="D1928" s="42" t="str">
        <f>IFERROR(VLOOKUP(C1928,Wedstrijdlocaties!B:E,4,FALSE),"")</f>
        <v/>
      </c>
      <c r="E1928" s="51"/>
      <c r="F1928" s="47"/>
      <c r="G1928" s="47"/>
      <c r="H1928" s="47"/>
      <c r="I1928" s="47"/>
      <c r="J1928" s="47"/>
      <c r="K1928" s="47"/>
      <c r="L1928" s="47"/>
      <c r="M1928" s="47"/>
    </row>
    <row r="1929" spans="1:13" s="42" customFormat="1" ht="12.75" x14ac:dyDescent="0.2">
      <c r="A1929" s="45"/>
      <c r="B1929" s="45"/>
      <c r="C1929" s="50"/>
      <c r="D1929" s="42" t="str">
        <f>IFERROR(VLOOKUP(C1929,Wedstrijdlocaties!B:E,4,FALSE),"")</f>
        <v/>
      </c>
      <c r="E1929" s="51"/>
      <c r="F1929" s="47"/>
      <c r="G1929" s="47"/>
      <c r="H1929" s="47"/>
      <c r="I1929" s="47"/>
      <c r="J1929" s="47"/>
      <c r="K1929" s="47"/>
      <c r="L1929" s="47"/>
      <c r="M1929" s="47"/>
    </row>
    <row r="1930" spans="1:13" s="42" customFormat="1" ht="12.75" x14ac:dyDescent="0.2">
      <c r="A1930" s="45"/>
      <c r="B1930" s="45"/>
      <c r="C1930" s="50"/>
      <c r="D1930" s="42" t="str">
        <f>IFERROR(VLOOKUP(C1930,Wedstrijdlocaties!B:E,4,FALSE),"")</f>
        <v/>
      </c>
      <c r="E1930" s="51"/>
      <c r="F1930" s="47"/>
      <c r="G1930" s="47"/>
      <c r="H1930" s="47"/>
      <c r="I1930" s="47"/>
      <c r="J1930" s="47"/>
      <c r="K1930" s="47"/>
      <c r="L1930" s="47"/>
      <c r="M1930" s="47"/>
    </row>
    <row r="1931" spans="1:13" s="42" customFormat="1" ht="12.75" x14ac:dyDescent="0.2">
      <c r="A1931" s="45"/>
      <c r="B1931" s="45"/>
      <c r="C1931" s="50"/>
      <c r="D1931" s="42" t="str">
        <f>IFERROR(VLOOKUP(C1931,Wedstrijdlocaties!B:E,4,FALSE),"")</f>
        <v/>
      </c>
      <c r="E1931" s="51"/>
      <c r="F1931" s="47"/>
      <c r="G1931" s="47"/>
      <c r="H1931" s="47"/>
      <c r="I1931" s="47"/>
      <c r="J1931" s="47"/>
      <c r="K1931" s="47"/>
      <c r="L1931" s="47"/>
      <c r="M1931" s="47"/>
    </row>
    <row r="1932" spans="1:13" s="42" customFormat="1" ht="12.75" x14ac:dyDescent="0.2">
      <c r="A1932" s="45"/>
      <c r="B1932" s="45"/>
      <c r="C1932" s="50"/>
      <c r="D1932" s="42" t="str">
        <f>IFERROR(VLOOKUP(C1932,Wedstrijdlocaties!B:E,4,FALSE),"")</f>
        <v/>
      </c>
      <c r="E1932" s="51"/>
      <c r="F1932" s="47"/>
      <c r="G1932" s="47"/>
      <c r="H1932" s="47"/>
      <c r="I1932" s="47"/>
      <c r="J1932" s="47"/>
      <c r="K1932" s="47"/>
      <c r="L1932" s="47"/>
      <c r="M1932" s="47"/>
    </row>
    <row r="1933" spans="1:13" s="42" customFormat="1" ht="12.75" x14ac:dyDescent="0.2">
      <c r="A1933" s="45"/>
      <c r="B1933" s="45"/>
      <c r="C1933" s="50"/>
      <c r="D1933" s="42" t="str">
        <f>IFERROR(VLOOKUP(C1933,Wedstrijdlocaties!B:E,4,FALSE),"")</f>
        <v/>
      </c>
      <c r="E1933" s="51"/>
      <c r="F1933" s="47"/>
      <c r="G1933" s="47"/>
      <c r="H1933" s="47"/>
      <c r="I1933" s="47"/>
      <c r="J1933" s="47"/>
      <c r="K1933" s="47"/>
      <c r="L1933" s="47"/>
      <c r="M1933" s="47"/>
    </row>
    <row r="1934" spans="1:13" s="42" customFormat="1" ht="12.75" x14ac:dyDescent="0.2">
      <c r="A1934" s="45"/>
      <c r="B1934" s="45"/>
      <c r="C1934" s="50"/>
      <c r="D1934" s="42" t="str">
        <f>IFERROR(VLOOKUP(C1934,Wedstrijdlocaties!B:E,4,FALSE),"")</f>
        <v/>
      </c>
      <c r="E1934" s="51"/>
      <c r="F1934" s="47"/>
      <c r="G1934" s="47"/>
      <c r="H1934" s="47"/>
      <c r="I1934" s="47"/>
      <c r="J1934" s="47"/>
      <c r="K1934" s="47"/>
      <c r="L1934" s="47"/>
      <c r="M1934" s="47"/>
    </row>
    <row r="1935" spans="1:13" s="42" customFormat="1" ht="12.75" x14ac:dyDescent="0.2">
      <c r="A1935" s="45"/>
      <c r="B1935" s="45"/>
      <c r="C1935" s="50"/>
      <c r="D1935" s="42" t="str">
        <f>IFERROR(VLOOKUP(C1935,Wedstrijdlocaties!B:E,4,FALSE),"")</f>
        <v/>
      </c>
      <c r="E1935" s="51"/>
      <c r="F1935" s="47"/>
      <c r="G1935" s="47"/>
      <c r="H1935" s="47"/>
      <c r="I1935" s="47"/>
      <c r="J1935" s="47"/>
      <c r="K1935" s="47"/>
      <c r="L1935" s="47"/>
      <c r="M1935" s="47"/>
    </row>
    <row r="1936" spans="1:13" s="42" customFormat="1" ht="12.75" x14ac:dyDescent="0.2">
      <c r="A1936" s="45"/>
      <c r="B1936" s="45"/>
      <c r="C1936" s="50"/>
      <c r="D1936" s="42" t="str">
        <f>IFERROR(VLOOKUP(C1936,Wedstrijdlocaties!B:E,4,FALSE),"")</f>
        <v/>
      </c>
      <c r="E1936" s="51"/>
      <c r="F1936" s="47"/>
      <c r="G1936" s="47"/>
      <c r="H1936" s="47"/>
      <c r="I1936" s="47"/>
      <c r="J1936" s="47"/>
      <c r="K1936" s="47"/>
      <c r="L1936" s="47"/>
      <c r="M1936" s="47"/>
    </row>
    <row r="1937" spans="1:13" s="42" customFormat="1" ht="12.75" x14ac:dyDescent="0.2">
      <c r="A1937" s="45"/>
      <c r="B1937" s="45"/>
      <c r="C1937" s="50"/>
      <c r="D1937" s="42" t="str">
        <f>IFERROR(VLOOKUP(C1937,Wedstrijdlocaties!B:E,4,FALSE),"")</f>
        <v/>
      </c>
      <c r="E1937" s="51"/>
      <c r="F1937" s="47"/>
      <c r="G1937" s="47"/>
      <c r="H1937" s="47"/>
      <c r="I1937" s="47"/>
      <c r="J1937" s="47"/>
      <c r="K1937" s="47"/>
      <c r="L1937" s="47"/>
      <c r="M1937" s="47"/>
    </row>
    <row r="1938" spans="1:13" s="42" customFormat="1" ht="12.75" x14ac:dyDescent="0.2">
      <c r="A1938" s="45"/>
      <c r="B1938" s="45"/>
      <c r="C1938" s="50"/>
      <c r="D1938" s="42" t="str">
        <f>IFERROR(VLOOKUP(C1938,Wedstrijdlocaties!B:E,4,FALSE),"")</f>
        <v/>
      </c>
      <c r="E1938" s="51"/>
      <c r="F1938" s="47"/>
      <c r="G1938" s="47"/>
      <c r="H1938" s="47"/>
      <c r="I1938" s="47"/>
      <c r="J1938" s="47"/>
      <c r="K1938" s="47"/>
      <c r="L1938" s="47"/>
      <c r="M1938" s="47"/>
    </row>
    <row r="1939" spans="1:13" s="42" customFormat="1" ht="12.75" x14ac:dyDescent="0.2">
      <c r="A1939" s="45"/>
      <c r="B1939" s="45"/>
      <c r="C1939" s="50"/>
      <c r="D1939" s="42" t="str">
        <f>IFERROR(VLOOKUP(C1939,Wedstrijdlocaties!B:E,4,FALSE),"")</f>
        <v/>
      </c>
      <c r="E1939" s="51"/>
      <c r="F1939" s="47"/>
      <c r="G1939" s="47"/>
      <c r="H1939" s="47"/>
      <c r="I1939" s="47"/>
      <c r="J1939" s="47"/>
      <c r="K1939" s="47"/>
      <c r="L1939" s="47"/>
      <c r="M1939" s="47"/>
    </row>
    <row r="1940" spans="1:13" s="42" customFormat="1" ht="12.75" x14ac:dyDescent="0.2">
      <c r="A1940" s="45"/>
      <c r="B1940" s="45"/>
      <c r="C1940" s="50"/>
      <c r="D1940" s="42" t="str">
        <f>IFERROR(VLOOKUP(C1940,Wedstrijdlocaties!B:E,4,FALSE),"")</f>
        <v/>
      </c>
      <c r="E1940" s="51"/>
      <c r="F1940" s="47"/>
      <c r="G1940" s="47"/>
      <c r="H1940" s="47"/>
      <c r="I1940" s="47"/>
      <c r="J1940" s="47"/>
      <c r="K1940" s="47"/>
      <c r="L1940" s="47"/>
      <c r="M1940" s="47"/>
    </row>
    <row r="1941" spans="1:13" s="42" customFormat="1" ht="12.75" x14ac:dyDescent="0.2">
      <c r="A1941" s="45"/>
      <c r="B1941" s="45"/>
      <c r="C1941" s="50"/>
      <c r="D1941" s="42" t="str">
        <f>IFERROR(VLOOKUP(C1941,Wedstrijdlocaties!B:E,4,FALSE),"")</f>
        <v/>
      </c>
      <c r="E1941" s="51"/>
      <c r="F1941" s="47"/>
      <c r="G1941" s="47"/>
      <c r="H1941" s="47"/>
      <c r="I1941" s="47"/>
      <c r="J1941" s="47"/>
      <c r="K1941" s="47"/>
      <c r="L1941" s="47"/>
      <c r="M1941" s="47"/>
    </row>
    <row r="1942" spans="1:13" s="42" customFormat="1" ht="12.75" x14ac:dyDescent="0.2">
      <c r="A1942" s="45"/>
      <c r="B1942" s="45"/>
      <c r="C1942" s="50"/>
      <c r="D1942" s="42" t="str">
        <f>IFERROR(VLOOKUP(C1942,Wedstrijdlocaties!B:E,4,FALSE),"")</f>
        <v/>
      </c>
      <c r="E1942" s="51"/>
      <c r="F1942" s="47"/>
      <c r="G1942" s="47"/>
      <c r="H1942" s="47"/>
      <c r="I1942" s="47"/>
      <c r="J1942" s="47"/>
      <c r="K1942" s="47"/>
      <c r="L1942" s="47"/>
      <c r="M1942" s="47"/>
    </row>
    <row r="1943" spans="1:13" s="42" customFormat="1" ht="12.75" x14ac:dyDescent="0.2">
      <c r="A1943" s="45"/>
      <c r="B1943" s="45"/>
      <c r="C1943" s="50"/>
      <c r="D1943" s="42" t="str">
        <f>IFERROR(VLOOKUP(C1943,Wedstrijdlocaties!B:E,4,FALSE),"")</f>
        <v/>
      </c>
      <c r="E1943" s="51"/>
      <c r="F1943" s="47"/>
      <c r="G1943" s="47"/>
      <c r="H1943" s="47"/>
      <c r="I1943" s="47"/>
      <c r="J1943" s="47"/>
      <c r="K1943" s="47"/>
      <c r="L1943" s="47"/>
      <c r="M1943" s="47"/>
    </row>
    <row r="1944" spans="1:13" s="42" customFormat="1" ht="12.75" x14ac:dyDescent="0.2">
      <c r="A1944" s="45"/>
      <c r="B1944" s="45"/>
      <c r="C1944" s="50"/>
      <c r="D1944" s="42" t="str">
        <f>IFERROR(VLOOKUP(C1944,Wedstrijdlocaties!B:E,4,FALSE),"")</f>
        <v/>
      </c>
      <c r="E1944" s="51"/>
      <c r="F1944" s="47"/>
      <c r="G1944" s="47"/>
      <c r="H1944" s="47"/>
      <c r="I1944" s="47"/>
      <c r="J1944" s="47"/>
      <c r="K1944" s="47"/>
      <c r="L1944" s="47"/>
      <c r="M1944" s="47"/>
    </row>
    <row r="1945" spans="1:13" s="42" customFormat="1" ht="12.75" x14ac:dyDescent="0.2">
      <c r="A1945" s="45"/>
      <c r="B1945" s="45"/>
      <c r="C1945" s="50"/>
      <c r="D1945" s="42" t="str">
        <f>IFERROR(VLOOKUP(C1945,Wedstrijdlocaties!B:E,4,FALSE),"")</f>
        <v/>
      </c>
      <c r="E1945" s="51"/>
      <c r="F1945" s="47"/>
      <c r="G1945" s="47"/>
      <c r="H1945" s="47"/>
      <c r="I1945" s="47"/>
      <c r="J1945" s="47"/>
      <c r="K1945" s="47"/>
      <c r="L1945" s="47"/>
      <c r="M1945" s="47"/>
    </row>
    <row r="1946" spans="1:13" s="42" customFormat="1" ht="12.75" x14ac:dyDescent="0.2">
      <c r="A1946" s="45"/>
      <c r="B1946" s="45"/>
      <c r="C1946" s="50"/>
      <c r="D1946" s="42" t="str">
        <f>IFERROR(VLOOKUP(C1946,Wedstrijdlocaties!B:E,4,FALSE),"")</f>
        <v/>
      </c>
      <c r="E1946" s="51"/>
      <c r="F1946" s="47"/>
      <c r="G1946" s="47"/>
      <c r="H1946" s="47"/>
      <c r="I1946" s="47"/>
      <c r="J1946" s="47"/>
      <c r="K1946" s="47"/>
      <c r="L1946" s="47"/>
      <c r="M1946" s="47"/>
    </row>
    <row r="1947" spans="1:13" s="42" customFormat="1" ht="12.75" x14ac:dyDescent="0.2">
      <c r="A1947" s="45"/>
      <c r="B1947" s="45"/>
      <c r="C1947" s="50"/>
      <c r="D1947" s="42" t="str">
        <f>IFERROR(VLOOKUP(C1947,Wedstrijdlocaties!B:E,4,FALSE),"")</f>
        <v/>
      </c>
      <c r="E1947" s="51"/>
      <c r="F1947" s="47"/>
      <c r="G1947" s="47"/>
      <c r="H1947" s="47"/>
      <c r="I1947" s="47"/>
      <c r="J1947" s="47"/>
      <c r="K1947" s="47"/>
      <c r="L1947" s="47"/>
      <c r="M1947" s="47"/>
    </row>
    <row r="1948" spans="1:13" s="42" customFormat="1" ht="12.75" x14ac:dyDescent="0.2">
      <c r="A1948" s="45"/>
      <c r="B1948" s="45"/>
      <c r="C1948" s="50"/>
      <c r="D1948" s="42" t="str">
        <f>IFERROR(VLOOKUP(C1948,Wedstrijdlocaties!B:E,4,FALSE),"")</f>
        <v/>
      </c>
      <c r="E1948" s="51"/>
      <c r="F1948" s="47"/>
      <c r="G1948" s="47"/>
      <c r="H1948" s="47"/>
      <c r="I1948" s="47"/>
      <c r="J1948" s="47"/>
      <c r="K1948" s="47"/>
      <c r="L1948" s="47"/>
      <c r="M1948" s="47"/>
    </row>
    <row r="1949" spans="1:13" s="42" customFormat="1" ht="12.75" x14ac:dyDescent="0.2">
      <c r="A1949" s="45"/>
      <c r="B1949" s="45"/>
      <c r="C1949" s="50"/>
      <c r="D1949" s="42" t="str">
        <f>IFERROR(VLOOKUP(C1949,Wedstrijdlocaties!B:E,4,FALSE),"")</f>
        <v/>
      </c>
      <c r="E1949" s="51"/>
      <c r="F1949" s="47"/>
      <c r="G1949" s="47"/>
      <c r="H1949" s="47"/>
      <c r="I1949" s="47"/>
      <c r="J1949" s="47"/>
      <c r="K1949" s="47"/>
      <c r="L1949" s="47"/>
      <c r="M1949" s="47"/>
    </row>
    <row r="1950" spans="1:13" s="42" customFormat="1" ht="12.75" x14ac:dyDescent="0.2">
      <c r="A1950" s="45"/>
      <c r="B1950" s="45"/>
      <c r="C1950" s="50"/>
      <c r="D1950" s="42" t="str">
        <f>IFERROR(VLOOKUP(C1950,Wedstrijdlocaties!B:E,4,FALSE),"")</f>
        <v/>
      </c>
      <c r="E1950" s="51"/>
      <c r="F1950" s="47"/>
      <c r="G1950" s="47"/>
      <c r="H1950" s="47"/>
      <c r="I1950" s="47"/>
      <c r="J1950" s="47"/>
      <c r="K1950" s="47"/>
      <c r="L1950" s="47"/>
      <c r="M1950" s="47"/>
    </row>
    <row r="1951" spans="1:13" s="42" customFormat="1" ht="12.75" x14ac:dyDescent="0.2">
      <c r="A1951" s="45"/>
      <c r="B1951" s="45"/>
      <c r="C1951" s="50"/>
      <c r="D1951" s="42" t="str">
        <f>IFERROR(VLOOKUP(C1951,Wedstrijdlocaties!B:E,4,FALSE),"")</f>
        <v/>
      </c>
      <c r="E1951" s="51"/>
      <c r="F1951" s="47"/>
      <c r="G1951" s="47"/>
      <c r="H1951" s="47"/>
      <c r="I1951" s="47"/>
      <c r="J1951" s="47"/>
      <c r="K1951" s="47"/>
      <c r="L1951" s="47"/>
      <c r="M1951" s="47"/>
    </row>
    <row r="1952" spans="1:13" s="42" customFormat="1" ht="12.75" x14ac:dyDescent="0.2">
      <c r="A1952" s="45"/>
      <c r="B1952" s="45"/>
      <c r="C1952" s="50"/>
      <c r="D1952" s="42" t="str">
        <f>IFERROR(VLOOKUP(C1952,Wedstrijdlocaties!B:E,4,FALSE),"")</f>
        <v/>
      </c>
      <c r="E1952" s="51"/>
      <c r="F1952" s="47"/>
      <c r="G1952" s="47"/>
      <c r="H1952" s="47"/>
      <c r="I1952" s="47"/>
      <c r="J1952" s="47"/>
      <c r="K1952" s="47"/>
      <c r="L1952" s="47"/>
      <c r="M1952" s="47"/>
    </row>
    <row r="1953" spans="1:13" s="42" customFormat="1" ht="12.75" x14ac:dyDescent="0.2">
      <c r="A1953" s="45"/>
      <c r="B1953" s="45"/>
      <c r="C1953" s="50"/>
      <c r="D1953" s="42" t="str">
        <f>IFERROR(VLOOKUP(C1953,Wedstrijdlocaties!B:E,4,FALSE),"")</f>
        <v/>
      </c>
      <c r="E1953" s="51"/>
      <c r="F1953" s="47"/>
      <c r="G1953" s="47"/>
      <c r="H1953" s="47"/>
      <c r="I1953" s="47"/>
      <c r="J1953" s="47"/>
      <c r="K1953" s="47"/>
      <c r="L1953" s="47"/>
      <c r="M1953" s="47"/>
    </row>
    <row r="1954" spans="1:13" s="42" customFormat="1" ht="12.75" x14ac:dyDescent="0.2">
      <c r="A1954" s="45"/>
      <c r="B1954" s="45"/>
      <c r="C1954" s="50"/>
      <c r="D1954" s="42" t="str">
        <f>IFERROR(VLOOKUP(C1954,Wedstrijdlocaties!B:E,4,FALSE),"")</f>
        <v/>
      </c>
      <c r="E1954" s="51"/>
      <c r="F1954" s="47"/>
      <c r="G1954" s="47"/>
      <c r="H1954" s="47"/>
      <c r="I1954" s="47"/>
      <c r="J1954" s="47"/>
      <c r="K1954" s="47"/>
      <c r="L1954" s="47"/>
      <c r="M1954" s="47"/>
    </row>
    <row r="1955" spans="1:13" s="42" customFormat="1" ht="12.75" x14ac:dyDescent="0.2">
      <c r="A1955" s="45"/>
      <c r="B1955" s="45"/>
      <c r="C1955" s="50"/>
      <c r="D1955" s="42" t="str">
        <f>IFERROR(VLOOKUP(C1955,Wedstrijdlocaties!B:E,4,FALSE),"")</f>
        <v/>
      </c>
      <c r="E1955" s="51"/>
      <c r="F1955" s="47"/>
      <c r="G1955" s="47"/>
      <c r="H1955" s="47"/>
      <c r="I1955" s="47"/>
      <c r="J1955" s="47"/>
      <c r="K1955" s="47"/>
      <c r="L1955" s="47"/>
      <c r="M1955" s="47"/>
    </row>
    <row r="1956" spans="1:13" s="42" customFormat="1" ht="12.75" x14ac:dyDescent="0.2">
      <c r="A1956" s="45"/>
      <c r="B1956" s="45"/>
      <c r="C1956" s="50"/>
      <c r="D1956" s="42" t="str">
        <f>IFERROR(VLOOKUP(C1956,Wedstrijdlocaties!B:E,4,FALSE),"")</f>
        <v/>
      </c>
      <c r="E1956" s="51"/>
      <c r="F1956" s="47"/>
      <c r="G1956" s="47"/>
      <c r="H1956" s="47"/>
      <c r="I1956" s="47"/>
      <c r="J1956" s="47"/>
      <c r="K1956" s="47"/>
      <c r="L1956" s="47"/>
      <c r="M1956" s="47"/>
    </row>
    <row r="1957" spans="1:13" s="42" customFormat="1" ht="12.75" x14ac:dyDescent="0.2">
      <c r="A1957" s="45"/>
      <c r="B1957" s="45"/>
      <c r="C1957" s="50"/>
      <c r="D1957" s="42" t="str">
        <f>IFERROR(VLOOKUP(C1957,Wedstrijdlocaties!B:E,4,FALSE),"")</f>
        <v/>
      </c>
      <c r="E1957" s="51"/>
      <c r="F1957" s="47"/>
      <c r="G1957" s="47"/>
      <c r="H1957" s="47"/>
      <c r="I1957" s="47"/>
      <c r="J1957" s="47"/>
      <c r="K1957" s="47"/>
      <c r="L1957" s="47"/>
      <c r="M1957" s="47"/>
    </row>
    <row r="1958" spans="1:13" s="42" customFormat="1" ht="12.75" x14ac:dyDescent="0.2">
      <c r="A1958" s="45"/>
      <c r="B1958" s="45"/>
      <c r="C1958" s="50"/>
      <c r="D1958" s="42" t="str">
        <f>IFERROR(VLOOKUP(C1958,Wedstrijdlocaties!B:E,4,FALSE),"")</f>
        <v/>
      </c>
      <c r="E1958" s="51"/>
      <c r="F1958" s="47"/>
      <c r="G1958" s="47"/>
      <c r="H1958" s="47"/>
      <c r="I1958" s="47"/>
      <c r="J1958" s="47"/>
      <c r="K1958" s="47"/>
      <c r="L1958" s="47"/>
      <c r="M1958" s="47"/>
    </row>
    <row r="1959" spans="1:13" s="42" customFormat="1" ht="12.75" x14ac:dyDescent="0.2">
      <c r="A1959" s="45"/>
      <c r="B1959" s="45"/>
      <c r="C1959" s="50"/>
      <c r="D1959" s="42" t="str">
        <f>IFERROR(VLOOKUP(C1959,Wedstrijdlocaties!B:E,4,FALSE),"")</f>
        <v/>
      </c>
      <c r="E1959" s="51"/>
      <c r="F1959" s="47"/>
      <c r="G1959" s="47"/>
      <c r="H1959" s="47"/>
      <c r="I1959" s="47"/>
      <c r="J1959" s="47"/>
      <c r="K1959" s="47"/>
      <c r="L1959" s="47"/>
      <c r="M1959" s="47"/>
    </row>
    <row r="1960" spans="1:13" s="42" customFormat="1" ht="12.75" x14ac:dyDescent="0.2">
      <c r="A1960" s="45"/>
      <c r="B1960" s="45"/>
      <c r="C1960" s="50"/>
      <c r="D1960" s="42" t="str">
        <f>IFERROR(VLOOKUP(C1960,Wedstrijdlocaties!B:E,4,FALSE),"")</f>
        <v/>
      </c>
      <c r="E1960" s="51"/>
      <c r="F1960" s="47"/>
      <c r="G1960" s="47"/>
      <c r="H1960" s="47"/>
      <c r="I1960" s="47"/>
      <c r="J1960" s="47"/>
      <c r="K1960" s="47"/>
      <c r="L1960" s="47"/>
      <c r="M1960" s="47"/>
    </row>
    <row r="1961" spans="1:13" s="42" customFormat="1" ht="12.75" x14ac:dyDescent="0.2">
      <c r="A1961" s="45"/>
      <c r="B1961" s="45"/>
      <c r="C1961" s="50"/>
      <c r="D1961" s="42" t="str">
        <f>IFERROR(VLOOKUP(C1961,Wedstrijdlocaties!B:E,4,FALSE),"")</f>
        <v/>
      </c>
      <c r="E1961" s="51"/>
      <c r="F1961" s="47"/>
      <c r="G1961" s="47"/>
      <c r="H1961" s="47"/>
      <c r="I1961" s="47"/>
      <c r="J1961" s="47"/>
      <c r="K1961" s="47"/>
      <c r="L1961" s="47"/>
      <c r="M1961" s="47"/>
    </row>
    <row r="1962" spans="1:13" s="42" customFormat="1" ht="12.75" x14ac:dyDescent="0.2">
      <c r="A1962" s="45"/>
      <c r="B1962" s="45"/>
      <c r="C1962" s="50"/>
      <c r="D1962" s="42" t="str">
        <f>IFERROR(VLOOKUP(C1962,Wedstrijdlocaties!B:E,4,FALSE),"")</f>
        <v/>
      </c>
      <c r="E1962" s="51"/>
      <c r="F1962" s="47"/>
      <c r="G1962" s="47"/>
      <c r="H1962" s="47"/>
      <c r="I1962" s="47"/>
      <c r="J1962" s="47"/>
      <c r="K1962" s="47"/>
      <c r="L1962" s="47"/>
      <c r="M1962" s="47"/>
    </row>
    <row r="1963" spans="1:13" s="42" customFormat="1" ht="12.75" x14ac:dyDescent="0.2">
      <c r="A1963" s="45"/>
      <c r="B1963" s="45"/>
      <c r="C1963" s="50"/>
      <c r="D1963" s="42" t="str">
        <f>IFERROR(VLOOKUP(C1963,Wedstrijdlocaties!B:E,4,FALSE),"")</f>
        <v/>
      </c>
      <c r="E1963" s="51"/>
      <c r="F1963" s="47"/>
      <c r="G1963" s="47"/>
      <c r="H1963" s="47"/>
      <c r="I1963" s="47"/>
      <c r="J1963" s="47"/>
      <c r="K1963" s="47"/>
      <c r="L1963" s="47"/>
      <c r="M1963" s="47"/>
    </row>
    <row r="1964" spans="1:13" s="42" customFormat="1" ht="12.75" x14ac:dyDescent="0.2">
      <c r="A1964" s="45"/>
      <c r="B1964" s="45"/>
      <c r="C1964" s="50"/>
      <c r="D1964" s="42" t="str">
        <f>IFERROR(VLOOKUP(C1964,Wedstrijdlocaties!B:E,4,FALSE),"")</f>
        <v/>
      </c>
      <c r="E1964" s="51"/>
      <c r="F1964" s="47"/>
      <c r="G1964" s="47"/>
      <c r="H1964" s="47"/>
      <c r="I1964" s="47"/>
      <c r="J1964" s="47"/>
      <c r="K1964" s="47"/>
      <c r="L1964" s="47"/>
      <c r="M1964" s="47"/>
    </row>
    <row r="1965" spans="1:13" s="42" customFormat="1" ht="12.75" x14ac:dyDescent="0.2">
      <c r="A1965" s="45"/>
      <c r="B1965" s="45"/>
      <c r="C1965" s="50"/>
      <c r="D1965" s="42" t="str">
        <f>IFERROR(VLOOKUP(C1965,Wedstrijdlocaties!B:E,4,FALSE),"")</f>
        <v/>
      </c>
      <c r="E1965" s="51"/>
      <c r="F1965" s="47"/>
      <c r="G1965" s="47"/>
      <c r="H1965" s="47"/>
      <c r="I1965" s="47"/>
      <c r="J1965" s="47"/>
      <c r="K1965" s="47"/>
      <c r="L1965" s="47"/>
      <c r="M1965" s="47"/>
    </row>
    <row r="1966" spans="1:13" s="42" customFormat="1" ht="12.75" x14ac:dyDescent="0.2">
      <c r="A1966" s="45"/>
      <c r="B1966" s="45"/>
      <c r="C1966" s="50"/>
      <c r="D1966" s="42" t="str">
        <f>IFERROR(VLOOKUP(C1966,Wedstrijdlocaties!B:E,4,FALSE),"")</f>
        <v/>
      </c>
      <c r="E1966" s="51"/>
      <c r="F1966" s="47"/>
      <c r="G1966" s="47"/>
      <c r="H1966" s="47"/>
      <c r="I1966" s="47"/>
      <c r="J1966" s="47"/>
      <c r="K1966" s="47"/>
      <c r="L1966" s="47"/>
      <c r="M1966" s="47"/>
    </row>
    <row r="1967" spans="1:13" s="42" customFormat="1" ht="12.75" x14ac:dyDescent="0.2">
      <c r="A1967" s="45"/>
      <c r="B1967" s="45"/>
      <c r="C1967" s="50"/>
      <c r="D1967" s="42" t="str">
        <f>IFERROR(VLOOKUP(C1967,Wedstrijdlocaties!B:E,4,FALSE),"")</f>
        <v/>
      </c>
      <c r="E1967" s="51"/>
      <c r="F1967" s="47"/>
      <c r="G1967" s="47"/>
      <c r="H1967" s="47"/>
      <c r="I1967" s="47"/>
      <c r="J1967" s="47"/>
      <c r="K1967" s="47"/>
      <c r="L1967" s="47"/>
      <c r="M1967" s="47"/>
    </row>
    <row r="1968" spans="1:13" s="42" customFormat="1" ht="12.75" x14ac:dyDescent="0.2">
      <c r="A1968" s="45"/>
      <c r="B1968" s="45"/>
      <c r="C1968" s="50"/>
      <c r="D1968" s="42" t="str">
        <f>IFERROR(VLOOKUP(C1968,Wedstrijdlocaties!B:E,4,FALSE),"")</f>
        <v/>
      </c>
      <c r="E1968" s="51"/>
      <c r="F1968" s="47"/>
      <c r="G1968" s="47"/>
      <c r="H1968" s="47"/>
      <c r="I1968" s="47"/>
      <c r="J1968" s="47"/>
      <c r="K1968" s="47"/>
      <c r="L1968" s="47"/>
      <c r="M1968" s="47"/>
    </row>
    <row r="1969" spans="1:13" s="42" customFormat="1" ht="12.75" x14ac:dyDescent="0.2">
      <c r="A1969" s="45"/>
      <c r="B1969" s="45"/>
      <c r="C1969" s="50"/>
      <c r="D1969" s="42" t="str">
        <f>IFERROR(VLOOKUP(C1969,Wedstrijdlocaties!B:E,4,FALSE),"")</f>
        <v/>
      </c>
      <c r="E1969" s="51"/>
      <c r="F1969" s="47"/>
      <c r="G1969" s="47"/>
      <c r="H1969" s="47"/>
      <c r="I1969" s="47"/>
      <c r="J1969" s="47"/>
      <c r="K1969" s="47"/>
      <c r="L1969" s="47"/>
      <c r="M1969" s="47"/>
    </row>
    <row r="1970" spans="1:13" s="42" customFormat="1" ht="12.75" x14ac:dyDescent="0.2">
      <c r="A1970" s="45"/>
      <c r="B1970" s="45"/>
      <c r="C1970" s="50"/>
      <c r="D1970" s="42" t="str">
        <f>IFERROR(VLOOKUP(C1970,Wedstrijdlocaties!B:E,4,FALSE),"")</f>
        <v/>
      </c>
      <c r="E1970" s="51"/>
      <c r="F1970" s="47"/>
      <c r="G1970" s="47"/>
      <c r="H1970" s="47"/>
      <c r="I1970" s="47"/>
      <c r="J1970" s="47"/>
      <c r="K1970" s="47"/>
      <c r="L1970" s="47"/>
      <c r="M1970" s="47"/>
    </row>
    <row r="1971" spans="1:13" s="42" customFormat="1" ht="12.75" x14ac:dyDescent="0.2">
      <c r="A1971" s="45"/>
      <c r="B1971" s="45"/>
      <c r="C1971" s="50"/>
      <c r="D1971" s="42" t="str">
        <f>IFERROR(VLOOKUP(C1971,Wedstrijdlocaties!B:E,4,FALSE),"")</f>
        <v/>
      </c>
      <c r="E1971" s="51"/>
      <c r="F1971" s="47"/>
      <c r="G1971" s="47"/>
      <c r="H1971" s="47"/>
      <c r="I1971" s="47"/>
      <c r="J1971" s="47"/>
      <c r="K1971" s="47"/>
      <c r="L1971" s="47"/>
      <c r="M1971" s="47"/>
    </row>
    <row r="1972" spans="1:13" s="42" customFormat="1" ht="12.75" x14ac:dyDescent="0.2">
      <c r="A1972" s="45"/>
      <c r="B1972" s="45"/>
      <c r="C1972" s="50"/>
      <c r="D1972" s="42" t="str">
        <f>IFERROR(VLOOKUP(C1972,Wedstrijdlocaties!B:E,4,FALSE),"")</f>
        <v/>
      </c>
      <c r="E1972" s="51"/>
      <c r="F1972" s="47"/>
      <c r="G1972" s="47"/>
      <c r="H1972" s="47"/>
      <c r="I1972" s="47"/>
      <c r="J1972" s="47"/>
      <c r="K1972" s="47"/>
      <c r="L1972" s="47"/>
      <c r="M1972" s="47"/>
    </row>
    <row r="1973" spans="1:13" s="42" customFormat="1" ht="12.75" x14ac:dyDescent="0.2">
      <c r="A1973" s="45"/>
      <c r="B1973" s="45"/>
      <c r="C1973" s="50"/>
      <c r="D1973" s="42" t="str">
        <f>IFERROR(VLOOKUP(C1973,Wedstrijdlocaties!B:E,4,FALSE),"")</f>
        <v/>
      </c>
      <c r="E1973" s="51"/>
      <c r="F1973" s="47"/>
      <c r="G1973" s="47"/>
      <c r="H1973" s="47"/>
      <c r="I1973" s="47"/>
      <c r="J1973" s="47"/>
      <c r="K1973" s="47"/>
      <c r="L1973" s="47"/>
      <c r="M1973" s="47"/>
    </row>
    <row r="1974" spans="1:13" s="42" customFormat="1" ht="12.75" x14ac:dyDescent="0.2">
      <c r="A1974" s="45"/>
      <c r="B1974" s="45"/>
      <c r="C1974" s="50"/>
      <c r="D1974" s="42" t="str">
        <f>IFERROR(VLOOKUP(C1974,Wedstrijdlocaties!B:E,4,FALSE),"")</f>
        <v/>
      </c>
      <c r="E1974" s="51"/>
      <c r="F1974" s="47"/>
      <c r="G1974" s="47"/>
      <c r="H1974" s="47"/>
      <c r="I1974" s="47"/>
      <c r="J1974" s="47"/>
      <c r="K1974" s="47"/>
      <c r="L1974" s="47"/>
      <c r="M1974" s="47"/>
    </row>
    <row r="1975" spans="1:13" s="42" customFormat="1" ht="12.75" x14ac:dyDescent="0.2">
      <c r="A1975" s="45"/>
      <c r="B1975" s="45"/>
      <c r="C1975" s="50"/>
      <c r="D1975" s="42" t="str">
        <f>IFERROR(VLOOKUP(C1975,Wedstrijdlocaties!B:E,4,FALSE),"")</f>
        <v/>
      </c>
      <c r="E1975" s="51"/>
      <c r="F1975" s="47"/>
      <c r="G1975" s="47"/>
      <c r="H1975" s="47"/>
      <c r="I1975" s="47"/>
      <c r="J1975" s="47"/>
      <c r="K1975" s="47"/>
      <c r="L1975" s="47"/>
      <c r="M1975" s="47"/>
    </row>
    <row r="1976" spans="1:13" s="42" customFormat="1" ht="12.75" x14ac:dyDescent="0.2">
      <c r="A1976" s="45"/>
      <c r="B1976" s="45"/>
      <c r="C1976" s="50"/>
      <c r="D1976" s="42" t="str">
        <f>IFERROR(VLOOKUP(C1976,Wedstrijdlocaties!B:E,4,FALSE),"")</f>
        <v/>
      </c>
      <c r="E1976" s="51"/>
      <c r="F1976" s="47"/>
      <c r="G1976" s="47"/>
      <c r="H1976" s="47"/>
      <c r="I1976" s="47"/>
      <c r="J1976" s="47"/>
      <c r="K1976" s="47"/>
      <c r="L1976" s="47"/>
      <c r="M1976" s="47"/>
    </row>
    <row r="1977" spans="1:13" s="42" customFormat="1" ht="12.75" x14ac:dyDescent="0.2">
      <c r="A1977" s="45"/>
      <c r="B1977" s="45"/>
      <c r="C1977" s="50"/>
      <c r="D1977" s="42" t="str">
        <f>IFERROR(VLOOKUP(C1977,Wedstrijdlocaties!B:E,4,FALSE),"")</f>
        <v/>
      </c>
      <c r="E1977" s="51"/>
      <c r="F1977" s="47"/>
      <c r="G1977" s="47"/>
      <c r="H1977" s="47"/>
      <c r="I1977" s="47"/>
      <c r="J1977" s="47"/>
      <c r="K1977" s="47"/>
      <c r="L1977" s="47"/>
      <c r="M1977" s="47"/>
    </row>
    <row r="1978" spans="1:13" s="42" customFormat="1" ht="12.75" x14ac:dyDescent="0.2">
      <c r="A1978" s="45"/>
      <c r="B1978" s="45"/>
      <c r="C1978" s="50"/>
      <c r="D1978" s="42" t="str">
        <f>IFERROR(VLOOKUP(C1978,Wedstrijdlocaties!B:E,4,FALSE),"")</f>
        <v/>
      </c>
      <c r="E1978" s="51"/>
      <c r="F1978" s="47"/>
      <c r="G1978" s="47"/>
      <c r="H1978" s="47"/>
      <c r="I1978" s="47"/>
      <c r="J1978" s="47"/>
      <c r="K1978" s="47"/>
      <c r="L1978" s="47"/>
      <c r="M1978" s="47"/>
    </row>
    <row r="1979" spans="1:13" s="42" customFormat="1" ht="12.75" x14ac:dyDescent="0.2">
      <c r="A1979" s="45"/>
      <c r="B1979" s="45"/>
      <c r="C1979" s="50"/>
      <c r="D1979" s="42" t="str">
        <f>IFERROR(VLOOKUP(C1979,Wedstrijdlocaties!B:E,4,FALSE),"")</f>
        <v/>
      </c>
      <c r="E1979" s="51"/>
      <c r="F1979" s="47"/>
      <c r="G1979" s="47"/>
      <c r="H1979" s="47"/>
      <c r="I1979" s="47"/>
      <c r="J1979" s="47"/>
      <c r="K1979" s="47"/>
      <c r="L1979" s="47"/>
      <c r="M1979" s="47"/>
    </row>
    <row r="1980" spans="1:13" s="42" customFormat="1" ht="12.75" x14ac:dyDescent="0.2">
      <c r="A1980" s="45"/>
      <c r="B1980" s="45"/>
      <c r="C1980" s="50"/>
      <c r="D1980" s="42" t="str">
        <f>IFERROR(VLOOKUP(C1980,Wedstrijdlocaties!B:E,4,FALSE),"")</f>
        <v/>
      </c>
      <c r="E1980" s="51"/>
      <c r="F1980" s="47"/>
      <c r="G1980" s="47"/>
      <c r="H1980" s="47"/>
      <c r="I1980" s="47"/>
      <c r="J1980" s="47"/>
      <c r="K1980" s="47"/>
      <c r="L1980" s="47"/>
      <c r="M1980" s="47"/>
    </row>
    <row r="1981" spans="1:13" s="42" customFormat="1" ht="12.75" x14ac:dyDescent="0.2">
      <c r="A1981" s="45"/>
      <c r="B1981" s="45"/>
      <c r="C1981" s="50"/>
      <c r="D1981" s="42" t="str">
        <f>IFERROR(VLOOKUP(C1981,Wedstrijdlocaties!B:E,4,FALSE),"")</f>
        <v/>
      </c>
      <c r="E1981" s="51"/>
      <c r="F1981" s="47"/>
      <c r="G1981" s="47"/>
      <c r="H1981" s="47"/>
      <c r="I1981" s="47"/>
      <c r="J1981" s="47"/>
      <c r="K1981" s="47"/>
      <c r="L1981" s="47"/>
      <c r="M1981" s="47"/>
    </row>
    <row r="1982" spans="1:13" s="42" customFormat="1" ht="12.75" x14ac:dyDescent="0.2">
      <c r="A1982" s="45"/>
      <c r="B1982" s="45"/>
      <c r="C1982" s="50"/>
      <c r="D1982" s="42" t="str">
        <f>IFERROR(VLOOKUP(C1982,Wedstrijdlocaties!B:E,4,FALSE),"")</f>
        <v/>
      </c>
      <c r="E1982" s="51"/>
      <c r="F1982" s="47"/>
      <c r="G1982" s="47"/>
      <c r="H1982" s="47"/>
      <c r="I1982" s="47"/>
      <c r="J1982" s="47"/>
      <c r="K1982" s="47"/>
      <c r="L1982" s="47"/>
      <c r="M1982" s="47"/>
    </row>
    <row r="1983" spans="1:13" s="42" customFormat="1" ht="12.75" x14ac:dyDescent="0.2">
      <c r="A1983" s="45"/>
      <c r="B1983" s="45"/>
      <c r="C1983" s="50"/>
      <c r="D1983" s="42" t="str">
        <f>IFERROR(VLOOKUP(C1983,Wedstrijdlocaties!B:E,4,FALSE),"")</f>
        <v/>
      </c>
      <c r="E1983" s="51"/>
      <c r="F1983" s="47"/>
      <c r="G1983" s="47"/>
      <c r="H1983" s="47"/>
      <c r="I1983" s="47"/>
      <c r="J1983" s="47"/>
      <c r="K1983" s="47"/>
      <c r="L1983" s="47"/>
      <c r="M1983" s="47"/>
    </row>
    <row r="1984" spans="1:13" s="42" customFormat="1" ht="12.75" x14ac:dyDescent="0.2">
      <c r="A1984" s="45"/>
      <c r="B1984" s="45"/>
      <c r="C1984" s="50"/>
      <c r="D1984" s="42" t="str">
        <f>IFERROR(VLOOKUP(C1984,Wedstrijdlocaties!B:E,4,FALSE),"")</f>
        <v/>
      </c>
      <c r="E1984" s="51"/>
      <c r="F1984" s="47"/>
      <c r="G1984" s="47"/>
      <c r="H1984" s="47"/>
      <c r="I1984" s="47"/>
      <c r="J1984" s="47"/>
      <c r="K1984" s="47"/>
      <c r="L1984" s="47"/>
      <c r="M1984" s="47"/>
    </row>
    <row r="1985" spans="1:13" s="42" customFormat="1" ht="12.75" x14ac:dyDescent="0.2">
      <c r="A1985" s="45"/>
      <c r="B1985" s="45"/>
      <c r="C1985" s="50"/>
      <c r="D1985" s="42" t="str">
        <f>IFERROR(VLOOKUP(C1985,Wedstrijdlocaties!B:E,4,FALSE),"")</f>
        <v/>
      </c>
      <c r="E1985" s="51"/>
      <c r="F1985" s="47"/>
      <c r="G1985" s="47"/>
      <c r="H1985" s="47"/>
      <c r="I1985" s="47"/>
      <c r="J1985" s="47"/>
      <c r="K1985" s="47"/>
      <c r="L1985" s="47"/>
      <c r="M1985" s="47"/>
    </row>
    <row r="1986" spans="1:13" s="42" customFormat="1" ht="12.75" x14ac:dyDescent="0.2">
      <c r="A1986" s="45"/>
      <c r="B1986" s="45"/>
      <c r="C1986" s="50"/>
      <c r="D1986" s="42" t="str">
        <f>IFERROR(VLOOKUP(C1986,Wedstrijdlocaties!B:E,4,FALSE),"")</f>
        <v/>
      </c>
      <c r="E1986" s="51"/>
      <c r="F1986" s="47"/>
      <c r="G1986" s="47"/>
      <c r="H1986" s="47"/>
      <c r="I1986" s="47"/>
      <c r="J1986" s="47"/>
      <c r="K1986" s="47"/>
      <c r="L1986" s="47"/>
      <c r="M1986" s="47"/>
    </row>
    <row r="1987" spans="1:13" s="42" customFormat="1" ht="12.75" x14ac:dyDescent="0.2">
      <c r="A1987" s="45"/>
      <c r="B1987" s="45"/>
      <c r="C1987" s="50"/>
      <c r="D1987" s="42" t="str">
        <f>IFERROR(VLOOKUP(C1987,Wedstrijdlocaties!B:E,4,FALSE),"")</f>
        <v/>
      </c>
      <c r="E1987" s="51"/>
      <c r="F1987" s="47"/>
      <c r="G1987" s="47"/>
      <c r="H1987" s="47"/>
      <c r="I1987" s="47"/>
      <c r="J1987" s="47"/>
      <c r="K1987" s="47"/>
      <c r="L1987" s="47"/>
      <c r="M1987" s="47"/>
    </row>
    <row r="1988" spans="1:13" s="42" customFormat="1" ht="12.75" x14ac:dyDescent="0.2">
      <c r="A1988" s="45"/>
      <c r="B1988" s="45"/>
      <c r="C1988" s="50"/>
      <c r="D1988" s="42" t="str">
        <f>IFERROR(VLOOKUP(C1988,Wedstrijdlocaties!B:E,4,FALSE),"")</f>
        <v/>
      </c>
      <c r="E1988" s="51"/>
      <c r="F1988" s="47"/>
      <c r="G1988" s="47"/>
      <c r="H1988" s="47"/>
      <c r="I1988" s="47"/>
      <c r="J1988" s="47"/>
      <c r="K1988" s="47"/>
      <c r="L1988" s="47"/>
      <c r="M1988" s="47"/>
    </row>
    <row r="1989" spans="1:13" s="42" customFormat="1" ht="12.75" x14ac:dyDescent="0.2">
      <c r="A1989" s="45"/>
      <c r="B1989" s="45"/>
      <c r="C1989" s="50"/>
      <c r="D1989" s="42" t="str">
        <f>IFERROR(VLOOKUP(C1989,Wedstrijdlocaties!B:E,4,FALSE),"")</f>
        <v/>
      </c>
      <c r="E1989" s="51"/>
      <c r="F1989" s="47"/>
      <c r="G1989" s="47"/>
      <c r="H1989" s="47"/>
      <c r="I1989" s="47"/>
      <c r="J1989" s="47"/>
      <c r="K1989" s="47"/>
      <c r="L1989" s="47"/>
      <c r="M1989" s="47"/>
    </row>
    <row r="1990" spans="1:13" s="42" customFormat="1" ht="12.75" x14ac:dyDescent="0.2">
      <c r="A1990" s="45"/>
      <c r="B1990" s="45"/>
      <c r="C1990" s="50"/>
      <c r="D1990" s="42" t="str">
        <f>IFERROR(VLOOKUP(C1990,Wedstrijdlocaties!B:E,4,FALSE),"")</f>
        <v/>
      </c>
      <c r="E1990" s="51"/>
      <c r="F1990" s="47"/>
      <c r="G1990" s="47"/>
      <c r="H1990" s="47"/>
      <c r="I1990" s="47"/>
      <c r="J1990" s="47"/>
      <c r="K1990" s="47"/>
      <c r="L1990" s="47"/>
      <c r="M1990" s="47"/>
    </row>
    <row r="1991" spans="1:13" s="42" customFormat="1" ht="12.75" x14ac:dyDescent="0.2">
      <c r="A1991" s="45"/>
      <c r="B1991" s="45"/>
      <c r="C1991" s="50"/>
      <c r="D1991" s="42" t="str">
        <f>IFERROR(VLOOKUP(C1991,Wedstrijdlocaties!B:E,4,FALSE),"")</f>
        <v/>
      </c>
      <c r="E1991" s="51"/>
      <c r="F1991" s="47"/>
      <c r="G1991" s="47"/>
      <c r="H1991" s="47"/>
      <c r="I1991" s="47"/>
      <c r="J1991" s="47"/>
      <c r="K1991" s="47"/>
      <c r="L1991" s="47"/>
      <c r="M1991" s="47"/>
    </row>
    <row r="1992" spans="1:13" s="42" customFormat="1" ht="12.75" x14ac:dyDescent="0.2">
      <c r="A1992" s="45"/>
      <c r="B1992" s="45"/>
      <c r="C1992" s="50"/>
      <c r="D1992" s="42" t="str">
        <f>IFERROR(VLOOKUP(C1992,Wedstrijdlocaties!B:E,4,FALSE),"")</f>
        <v/>
      </c>
      <c r="E1992" s="51"/>
      <c r="F1992" s="47"/>
      <c r="G1992" s="47"/>
      <c r="H1992" s="47"/>
      <c r="I1992" s="47"/>
      <c r="J1992" s="47"/>
      <c r="K1992" s="47"/>
      <c r="L1992" s="47"/>
      <c r="M1992" s="47"/>
    </row>
    <row r="1993" spans="1:13" s="42" customFormat="1" ht="12.75" x14ac:dyDescent="0.2">
      <c r="A1993" s="45"/>
      <c r="B1993" s="45"/>
      <c r="C1993" s="50"/>
      <c r="D1993" s="42" t="str">
        <f>IFERROR(VLOOKUP(C1993,Wedstrijdlocaties!B:E,4,FALSE),"")</f>
        <v/>
      </c>
      <c r="E1993" s="51"/>
      <c r="F1993" s="47"/>
      <c r="G1993" s="47"/>
      <c r="H1993" s="47"/>
      <c r="I1993" s="47"/>
      <c r="J1993" s="47"/>
      <c r="K1993" s="47"/>
      <c r="L1993" s="47"/>
      <c r="M1993" s="47"/>
    </row>
    <row r="1994" spans="1:13" s="42" customFormat="1" ht="12.75" x14ac:dyDescent="0.2">
      <c r="A1994" s="45"/>
      <c r="B1994" s="45"/>
      <c r="C1994" s="50"/>
      <c r="D1994" s="42" t="str">
        <f>IFERROR(VLOOKUP(C1994,Wedstrijdlocaties!B:E,4,FALSE),"")</f>
        <v/>
      </c>
      <c r="E1994" s="51"/>
      <c r="F1994" s="47"/>
      <c r="G1994" s="47"/>
      <c r="H1994" s="47"/>
      <c r="I1994" s="47"/>
      <c r="J1994" s="47"/>
      <c r="K1994" s="47"/>
      <c r="L1994" s="47"/>
      <c r="M1994" s="47"/>
    </row>
    <row r="1995" spans="1:13" s="42" customFormat="1" ht="12.75" x14ac:dyDescent="0.2">
      <c r="A1995" s="45"/>
      <c r="B1995" s="45"/>
      <c r="C1995" s="50"/>
      <c r="D1995" s="42" t="str">
        <f>IFERROR(VLOOKUP(C1995,Wedstrijdlocaties!B:E,4,FALSE),"")</f>
        <v/>
      </c>
      <c r="E1995" s="51"/>
      <c r="F1995" s="47"/>
      <c r="G1995" s="47"/>
      <c r="H1995" s="47"/>
      <c r="I1995" s="47"/>
      <c r="J1995" s="47"/>
      <c r="K1995" s="47"/>
      <c r="L1995" s="47"/>
      <c r="M1995" s="47"/>
    </row>
    <row r="1996" spans="1:13" s="42" customFormat="1" ht="12.75" x14ac:dyDescent="0.2">
      <c r="A1996" s="45"/>
      <c r="B1996" s="45"/>
      <c r="C1996" s="50"/>
      <c r="D1996" s="42" t="str">
        <f>IFERROR(VLOOKUP(C1996,Wedstrijdlocaties!B:E,4,FALSE),"")</f>
        <v/>
      </c>
      <c r="E1996" s="51"/>
      <c r="F1996" s="47"/>
      <c r="G1996" s="47"/>
      <c r="H1996" s="47"/>
      <c r="I1996" s="47"/>
      <c r="J1996" s="47"/>
      <c r="K1996" s="47"/>
      <c r="L1996" s="47"/>
      <c r="M1996" s="47"/>
    </row>
    <row r="1997" spans="1:13" s="42" customFormat="1" ht="12.75" x14ac:dyDescent="0.2">
      <c r="A1997" s="45"/>
      <c r="B1997" s="45"/>
      <c r="C1997" s="50"/>
      <c r="D1997" s="42" t="str">
        <f>IFERROR(VLOOKUP(C1997,Wedstrijdlocaties!B:E,4,FALSE),"")</f>
        <v/>
      </c>
      <c r="E1997" s="51"/>
      <c r="F1997" s="47"/>
      <c r="G1997" s="47"/>
      <c r="H1997" s="47"/>
      <c r="I1997" s="47"/>
      <c r="J1997" s="47"/>
      <c r="K1997" s="47"/>
      <c r="L1997" s="47"/>
      <c r="M1997" s="47"/>
    </row>
    <row r="1998" spans="1:13" s="42" customFormat="1" ht="12.75" x14ac:dyDescent="0.2">
      <c r="A1998" s="45"/>
      <c r="B1998" s="45"/>
      <c r="C1998" s="50"/>
      <c r="D1998" s="42" t="str">
        <f>IFERROR(VLOOKUP(C1998,Wedstrijdlocaties!B:E,4,FALSE),"")</f>
        <v/>
      </c>
      <c r="E1998" s="51"/>
      <c r="F1998" s="47"/>
      <c r="G1998" s="47"/>
      <c r="H1998" s="47"/>
      <c r="I1998" s="47"/>
      <c r="J1998" s="47"/>
      <c r="K1998" s="47"/>
      <c r="L1998" s="47"/>
      <c r="M1998" s="47"/>
    </row>
    <row r="1999" spans="1:13" s="42" customFormat="1" ht="12.75" x14ac:dyDescent="0.2">
      <c r="A1999" s="45"/>
      <c r="B1999" s="45"/>
      <c r="C1999" s="50"/>
      <c r="D1999" s="42" t="str">
        <f>IFERROR(VLOOKUP(C1999,Wedstrijdlocaties!B:E,4,FALSE),"")</f>
        <v/>
      </c>
      <c r="E1999" s="51"/>
      <c r="F1999" s="47"/>
      <c r="G1999" s="47"/>
      <c r="H1999" s="47"/>
      <c r="I1999" s="47"/>
      <c r="J1999" s="47"/>
      <c r="K1999" s="47"/>
      <c r="L1999" s="47"/>
      <c r="M1999" s="47"/>
    </row>
    <row r="2000" spans="1:13" s="42" customFormat="1" ht="12.75" x14ac:dyDescent="0.2">
      <c r="A2000" s="45"/>
      <c r="B2000" s="45"/>
      <c r="C2000" s="50"/>
      <c r="D2000" s="42" t="str">
        <f>IFERROR(VLOOKUP(C2000,Wedstrijdlocaties!B:E,4,FALSE),"")</f>
        <v/>
      </c>
      <c r="E2000" s="51"/>
      <c r="F2000" s="47"/>
      <c r="G2000" s="47"/>
      <c r="H2000" s="47"/>
      <c r="I2000" s="47"/>
      <c r="J2000" s="47"/>
      <c r="K2000" s="47"/>
      <c r="L2000" s="47"/>
      <c r="M2000" s="47"/>
    </row>
    <row r="2001" spans="1:13" s="42" customFormat="1" ht="12.75" x14ac:dyDescent="0.2">
      <c r="A2001" s="45"/>
      <c r="B2001" s="45"/>
      <c r="C2001" s="50"/>
      <c r="D2001" s="42" t="str">
        <f>IFERROR(VLOOKUP(C2001,Wedstrijdlocaties!B:E,4,FALSE),"")</f>
        <v/>
      </c>
      <c r="E2001" s="51"/>
      <c r="F2001" s="47"/>
      <c r="G2001" s="47"/>
      <c r="H2001" s="47"/>
      <c r="I2001" s="47"/>
      <c r="J2001" s="47"/>
      <c r="K2001" s="47"/>
      <c r="L2001" s="47"/>
      <c r="M2001" s="47"/>
    </row>
    <row r="2002" spans="1:13" s="42" customFormat="1" ht="12.75" x14ac:dyDescent="0.2">
      <c r="A2002" s="45"/>
      <c r="B2002" s="45"/>
      <c r="C2002" s="50"/>
      <c r="D2002" s="42" t="str">
        <f>IFERROR(VLOOKUP(C2002,Wedstrijdlocaties!B:E,4,FALSE),"")</f>
        <v/>
      </c>
      <c r="E2002" s="51"/>
      <c r="F2002" s="47"/>
      <c r="G2002" s="47"/>
      <c r="H2002" s="47"/>
      <c r="I2002" s="47"/>
      <c r="J2002" s="47"/>
      <c r="K2002" s="47"/>
      <c r="L2002" s="47"/>
      <c r="M2002" s="47"/>
    </row>
    <row r="2003" spans="1:13" s="42" customFormat="1" ht="12.75" x14ac:dyDescent="0.2">
      <c r="A2003" s="45"/>
      <c r="B2003" s="45"/>
      <c r="C2003" s="50"/>
      <c r="D2003" s="42" t="str">
        <f>IFERROR(VLOOKUP(C2003,Wedstrijdlocaties!B:E,4,FALSE),"")</f>
        <v/>
      </c>
      <c r="E2003" s="51"/>
      <c r="F2003" s="47"/>
      <c r="G2003" s="47"/>
      <c r="H2003" s="47"/>
      <c r="I2003" s="47"/>
      <c r="J2003" s="47"/>
      <c r="K2003" s="47"/>
      <c r="L2003" s="47"/>
      <c r="M2003" s="47"/>
    </row>
    <row r="2004" spans="1:13" s="42" customFormat="1" ht="12.75" x14ac:dyDescent="0.2">
      <c r="A2004" s="45"/>
      <c r="B2004" s="45"/>
      <c r="C2004" s="50"/>
      <c r="D2004" s="42" t="str">
        <f>IFERROR(VLOOKUP(C2004,Wedstrijdlocaties!B:E,4,FALSE),"")</f>
        <v/>
      </c>
      <c r="E2004" s="51"/>
      <c r="F2004" s="47"/>
      <c r="G2004" s="47"/>
      <c r="H2004" s="47"/>
      <c r="I2004" s="47"/>
      <c r="J2004" s="47"/>
      <c r="K2004" s="47"/>
      <c r="L2004" s="47"/>
      <c r="M2004" s="47"/>
    </row>
    <row r="2005" spans="1:13" s="42" customFormat="1" ht="12.75" x14ac:dyDescent="0.2">
      <c r="A2005" s="45"/>
      <c r="B2005" s="45"/>
      <c r="C2005" s="50"/>
      <c r="D2005" s="42" t="str">
        <f>IFERROR(VLOOKUP(C2005,Wedstrijdlocaties!B:E,4,FALSE),"")</f>
        <v/>
      </c>
      <c r="E2005" s="51"/>
      <c r="F2005" s="47"/>
      <c r="G2005" s="47"/>
      <c r="H2005" s="47"/>
      <c r="I2005" s="47"/>
      <c r="J2005" s="47"/>
      <c r="K2005" s="47"/>
      <c r="L2005" s="47"/>
      <c r="M2005" s="47"/>
    </row>
    <row r="2006" spans="1:13" s="42" customFormat="1" ht="12.75" x14ac:dyDescent="0.2">
      <c r="A2006" s="45"/>
      <c r="B2006" s="45"/>
      <c r="C2006" s="50"/>
      <c r="D2006" s="42" t="str">
        <f>IFERROR(VLOOKUP(C2006,Wedstrijdlocaties!B:E,4,FALSE),"")</f>
        <v/>
      </c>
      <c r="E2006" s="51"/>
      <c r="F2006" s="47"/>
      <c r="G2006" s="47"/>
      <c r="H2006" s="47"/>
      <c r="I2006" s="47"/>
      <c r="J2006" s="47"/>
      <c r="K2006" s="47"/>
      <c r="L2006" s="47"/>
      <c r="M2006" s="47"/>
    </row>
    <row r="2007" spans="1:13" s="42" customFormat="1" ht="12.75" x14ac:dyDescent="0.2">
      <c r="A2007" s="45"/>
      <c r="B2007" s="45"/>
      <c r="C2007" s="50"/>
      <c r="D2007" s="42" t="str">
        <f>IFERROR(VLOOKUP(C2007,Wedstrijdlocaties!B:E,4,FALSE),"")</f>
        <v/>
      </c>
      <c r="E2007" s="51"/>
      <c r="F2007" s="47"/>
      <c r="G2007" s="47"/>
      <c r="H2007" s="47"/>
      <c r="I2007" s="47"/>
      <c r="J2007" s="47"/>
      <c r="K2007" s="47"/>
      <c r="L2007" s="47"/>
      <c r="M2007" s="47"/>
    </row>
    <row r="2008" spans="1:13" s="42" customFormat="1" ht="12.75" x14ac:dyDescent="0.2">
      <c r="A2008" s="45"/>
      <c r="B2008" s="45"/>
      <c r="C2008" s="50"/>
      <c r="D2008" s="42" t="str">
        <f>IFERROR(VLOOKUP(C2008,Wedstrijdlocaties!B:E,4,FALSE),"")</f>
        <v/>
      </c>
      <c r="E2008" s="51"/>
      <c r="F2008" s="47"/>
      <c r="G2008" s="47"/>
      <c r="H2008" s="47"/>
      <c r="I2008" s="47"/>
      <c r="J2008" s="47"/>
      <c r="K2008" s="47"/>
      <c r="L2008" s="47"/>
      <c r="M2008" s="47"/>
    </row>
    <row r="2009" spans="1:13" s="42" customFormat="1" ht="12.75" x14ac:dyDescent="0.2">
      <c r="A2009" s="45"/>
      <c r="B2009" s="45"/>
      <c r="C2009" s="50"/>
      <c r="D2009" s="42" t="str">
        <f>IFERROR(VLOOKUP(C2009,Wedstrijdlocaties!B:E,4,FALSE),"")</f>
        <v/>
      </c>
      <c r="E2009" s="51"/>
      <c r="F2009" s="47"/>
      <c r="G2009" s="47"/>
      <c r="H2009" s="47"/>
      <c r="I2009" s="47"/>
      <c r="J2009" s="47"/>
      <c r="K2009" s="47"/>
      <c r="L2009" s="47"/>
      <c r="M2009" s="47"/>
    </row>
    <row r="2010" spans="1:13" s="42" customFormat="1" ht="12.75" x14ac:dyDescent="0.2">
      <c r="A2010" s="45"/>
      <c r="B2010" s="45"/>
      <c r="C2010" s="50"/>
      <c r="D2010" s="42" t="str">
        <f>IFERROR(VLOOKUP(C2010,Wedstrijdlocaties!B:E,4,FALSE),"")</f>
        <v/>
      </c>
      <c r="E2010" s="51"/>
      <c r="F2010" s="47"/>
      <c r="G2010" s="47"/>
      <c r="H2010" s="47"/>
      <c r="I2010" s="47"/>
      <c r="J2010" s="47"/>
      <c r="K2010" s="47"/>
      <c r="L2010" s="47"/>
      <c r="M2010" s="47"/>
    </row>
    <row r="2011" spans="1:13" s="42" customFormat="1" ht="12.75" x14ac:dyDescent="0.2">
      <c r="A2011" s="45"/>
      <c r="B2011" s="45"/>
      <c r="C2011" s="50"/>
      <c r="D2011" s="42" t="str">
        <f>IFERROR(VLOOKUP(C2011,Wedstrijdlocaties!B:E,4,FALSE),"")</f>
        <v/>
      </c>
      <c r="E2011" s="51"/>
      <c r="F2011" s="47"/>
      <c r="G2011" s="47"/>
      <c r="H2011" s="47"/>
      <c r="I2011" s="47"/>
      <c r="J2011" s="47"/>
      <c r="K2011" s="47"/>
      <c r="L2011" s="47"/>
      <c r="M2011" s="47"/>
    </row>
    <row r="2012" spans="1:13" s="42" customFormat="1" ht="12.75" x14ac:dyDescent="0.2">
      <c r="A2012" s="45"/>
      <c r="B2012" s="45"/>
      <c r="C2012" s="50"/>
      <c r="D2012" s="42" t="str">
        <f>IFERROR(VLOOKUP(C2012,Wedstrijdlocaties!B:E,4,FALSE),"")</f>
        <v/>
      </c>
      <c r="E2012" s="51"/>
      <c r="F2012" s="47"/>
      <c r="G2012" s="47"/>
      <c r="H2012" s="47"/>
      <c r="I2012" s="47"/>
      <c r="J2012" s="47"/>
      <c r="K2012" s="47"/>
      <c r="L2012" s="47"/>
      <c r="M2012" s="47"/>
    </row>
    <row r="2013" spans="1:13" s="42" customFormat="1" ht="12.75" x14ac:dyDescent="0.2">
      <c r="A2013" s="45"/>
      <c r="B2013" s="45"/>
      <c r="C2013" s="50"/>
      <c r="D2013" s="42" t="str">
        <f>IFERROR(VLOOKUP(C2013,Wedstrijdlocaties!B:E,4,FALSE),"")</f>
        <v/>
      </c>
      <c r="E2013" s="51"/>
      <c r="F2013" s="47"/>
      <c r="G2013" s="47"/>
      <c r="H2013" s="47"/>
      <c r="I2013" s="47"/>
      <c r="J2013" s="47"/>
      <c r="K2013" s="47"/>
      <c r="L2013" s="47"/>
      <c r="M2013" s="47"/>
    </row>
    <row r="2014" spans="1:13" s="42" customFormat="1" ht="12.75" x14ac:dyDescent="0.2">
      <c r="A2014" s="45"/>
      <c r="B2014" s="45"/>
      <c r="C2014" s="50"/>
      <c r="D2014" s="42" t="str">
        <f>IFERROR(VLOOKUP(C2014,Wedstrijdlocaties!B:E,4,FALSE),"")</f>
        <v/>
      </c>
      <c r="E2014" s="51"/>
      <c r="F2014" s="47"/>
      <c r="G2014" s="47"/>
      <c r="H2014" s="47"/>
      <c r="I2014" s="47"/>
      <c r="J2014" s="47"/>
      <c r="K2014" s="47"/>
      <c r="L2014" s="47"/>
      <c r="M2014" s="47"/>
    </row>
    <row r="2015" spans="1:13" s="42" customFormat="1" ht="12.75" x14ac:dyDescent="0.2">
      <c r="A2015" s="45"/>
      <c r="B2015" s="45"/>
      <c r="C2015" s="50"/>
      <c r="D2015" s="42" t="str">
        <f>IFERROR(VLOOKUP(C2015,Wedstrijdlocaties!B:E,4,FALSE),"")</f>
        <v/>
      </c>
      <c r="E2015" s="51"/>
      <c r="F2015" s="47"/>
      <c r="G2015" s="47"/>
      <c r="H2015" s="47"/>
      <c r="I2015" s="47"/>
      <c r="J2015" s="47"/>
      <c r="K2015" s="47"/>
      <c r="L2015" s="47"/>
      <c r="M2015" s="47"/>
    </row>
    <row r="2016" spans="1:13" s="42" customFormat="1" ht="12.75" x14ac:dyDescent="0.2">
      <c r="A2016" s="45"/>
      <c r="B2016" s="45"/>
      <c r="C2016" s="50"/>
      <c r="D2016" s="42" t="str">
        <f>IFERROR(VLOOKUP(C2016,Wedstrijdlocaties!B:E,4,FALSE),"")</f>
        <v/>
      </c>
      <c r="E2016" s="51"/>
      <c r="F2016" s="47"/>
      <c r="G2016" s="47"/>
      <c r="H2016" s="47"/>
      <c r="I2016" s="47"/>
      <c r="J2016" s="47"/>
      <c r="K2016" s="47"/>
      <c r="L2016" s="47"/>
      <c r="M2016" s="47"/>
    </row>
    <row r="2017" spans="1:13" s="42" customFormat="1" ht="12.75" x14ac:dyDescent="0.2">
      <c r="A2017" s="45"/>
      <c r="B2017" s="45"/>
      <c r="C2017" s="50"/>
      <c r="D2017" s="42" t="str">
        <f>IFERROR(VLOOKUP(C2017,Wedstrijdlocaties!B:E,4,FALSE),"")</f>
        <v/>
      </c>
      <c r="E2017" s="51"/>
      <c r="F2017" s="47"/>
      <c r="G2017" s="47"/>
      <c r="H2017" s="47"/>
      <c r="I2017" s="47"/>
      <c r="J2017" s="47"/>
      <c r="K2017" s="47"/>
      <c r="L2017" s="47"/>
      <c r="M2017" s="47"/>
    </row>
    <row r="2018" spans="1:13" s="42" customFormat="1" ht="12.75" x14ac:dyDescent="0.2">
      <c r="A2018" s="45"/>
      <c r="B2018" s="45"/>
      <c r="C2018" s="50"/>
      <c r="D2018" s="42" t="str">
        <f>IFERROR(VLOOKUP(C2018,Wedstrijdlocaties!B:E,4,FALSE),"")</f>
        <v/>
      </c>
      <c r="E2018" s="51"/>
      <c r="F2018" s="47"/>
      <c r="G2018" s="47"/>
      <c r="H2018" s="47"/>
      <c r="I2018" s="47"/>
      <c r="J2018" s="47"/>
      <c r="K2018" s="47"/>
      <c r="L2018" s="47"/>
      <c r="M2018" s="47"/>
    </row>
    <row r="2019" spans="1:13" s="42" customFormat="1" ht="12.75" x14ac:dyDescent="0.2">
      <c r="A2019" s="45"/>
      <c r="B2019" s="45"/>
      <c r="C2019" s="50"/>
      <c r="D2019" s="42" t="str">
        <f>IFERROR(VLOOKUP(C2019,Wedstrijdlocaties!B:E,4,FALSE),"")</f>
        <v/>
      </c>
      <c r="E2019" s="51"/>
      <c r="F2019" s="47"/>
      <c r="G2019" s="47"/>
      <c r="H2019" s="47"/>
      <c r="I2019" s="47"/>
      <c r="J2019" s="47"/>
      <c r="K2019" s="47"/>
      <c r="L2019" s="47"/>
      <c r="M2019" s="47"/>
    </row>
    <row r="2020" spans="1:13" s="42" customFormat="1" ht="12.75" x14ac:dyDescent="0.2">
      <c r="A2020" s="45"/>
      <c r="B2020" s="45"/>
      <c r="C2020" s="50"/>
      <c r="D2020" s="42" t="str">
        <f>IFERROR(VLOOKUP(C2020,Wedstrijdlocaties!B:E,4,FALSE),"")</f>
        <v/>
      </c>
      <c r="E2020" s="51"/>
      <c r="F2020" s="47"/>
      <c r="G2020" s="47"/>
      <c r="H2020" s="47"/>
      <c r="I2020" s="47"/>
      <c r="J2020" s="47"/>
      <c r="K2020" s="47"/>
      <c r="L2020" s="47"/>
      <c r="M2020" s="47"/>
    </row>
    <row r="2021" spans="1:13" s="42" customFormat="1" ht="12.75" x14ac:dyDescent="0.2">
      <c r="A2021" s="45"/>
      <c r="B2021" s="45"/>
      <c r="C2021" s="50"/>
      <c r="D2021" s="42" t="str">
        <f>IFERROR(VLOOKUP(C2021,Wedstrijdlocaties!B:E,4,FALSE),"")</f>
        <v/>
      </c>
      <c r="E2021" s="51"/>
      <c r="F2021" s="47"/>
      <c r="G2021" s="47"/>
      <c r="H2021" s="47"/>
      <c r="I2021" s="47"/>
      <c r="J2021" s="47"/>
      <c r="K2021" s="47"/>
      <c r="L2021" s="47"/>
      <c r="M2021" s="47"/>
    </row>
    <row r="2022" spans="1:13" s="42" customFormat="1" ht="12.75" x14ac:dyDescent="0.2">
      <c r="A2022" s="45"/>
      <c r="B2022" s="45"/>
      <c r="C2022" s="50"/>
      <c r="D2022" s="42" t="str">
        <f>IFERROR(VLOOKUP(C2022,Wedstrijdlocaties!B:E,4,FALSE),"")</f>
        <v/>
      </c>
      <c r="E2022" s="51"/>
      <c r="F2022" s="47"/>
      <c r="G2022" s="47"/>
      <c r="H2022" s="47"/>
      <c r="I2022" s="47"/>
      <c r="J2022" s="47"/>
      <c r="K2022" s="47"/>
      <c r="L2022" s="47"/>
      <c r="M2022" s="47"/>
    </row>
    <row r="2023" spans="1:13" s="42" customFormat="1" ht="12.75" x14ac:dyDescent="0.2">
      <c r="A2023" s="45"/>
      <c r="B2023" s="45"/>
      <c r="C2023" s="50"/>
      <c r="D2023" s="42" t="str">
        <f>IFERROR(VLOOKUP(C2023,Wedstrijdlocaties!B:E,4,FALSE),"")</f>
        <v/>
      </c>
      <c r="E2023" s="51"/>
      <c r="F2023" s="47"/>
      <c r="G2023" s="47"/>
      <c r="H2023" s="47"/>
      <c r="I2023" s="47"/>
      <c r="J2023" s="47"/>
      <c r="K2023" s="47"/>
      <c r="L2023" s="47"/>
      <c r="M2023" s="47"/>
    </row>
    <row r="2024" spans="1:13" s="42" customFormat="1" ht="12.75" x14ac:dyDescent="0.2">
      <c r="A2024" s="45"/>
      <c r="B2024" s="45"/>
      <c r="C2024" s="50"/>
      <c r="D2024" s="42" t="str">
        <f>IFERROR(VLOOKUP(C2024,Wedstrijdlocaties!B:E,4,FALSE),"")</f>
        <v/>
      </c>
      <c r="E2024" s="51"/>
      <c r="F2024" s="47"/>
      <c r="G2024" s="47"/>
      <c r="H2024" s="47"/>
      <c r="I2024" s="47"/>
      <c r="J2024" s="47"/>
      <c r="K2024" s="47"/>
      <c r="L2024" s="47"/>
      <c r="M2024" s="47"/>
    </row>
    <row r="2025" spans="1:13" s="42" customFormat="1" ht="12.75" x14ac:dyDescent="0.2">
      <c r="A2025" s="45"/>
      <c r="B2025" s="45"/>
      <c r="C2025" s="50"/>
      <c r="D2025" s="42" t="str">
        <f>IFERROR(VLOOKUP(C2025,Wedstrijdlocaties!B:E,4,FALSE),"")</f>
        <v/>
      </c>
      <c r="E2025" s="51"/>
      <c r="F2025" s="47"/>
      <c r="G2025" s="47"/>
      <c r="H2025" s="47"/>
      <c r="I2025" s="47"/>
      <c r="J2025" s="47"/>
      <c r="K2025" s="47"/>
      <c r="L2025" s="47"/>
      <c r="M2025" s="47"/>
    </row>
    <row r="2026" spans="1:13" s="42" customFormat="1" ht="12.75" x14ac:dyDescent="0.2">
      <c r="A2026" s="45"/>
      <c r="B2026" s="45"/>
      <c r="C2026" s="50"/>
      <c r="D2026" s="42" t="str">
        <f>IFERROR(VLOOKUP(C2026,Wedstrijdlocaties!B:E,4,FALSE),"")</f>
        <v/>
      </c>
      <c r="E2026" s="51"/>
      <c r="F2026" s="47"/>
      <c r="G2026" s="47"/>
      <c r="H2026" s="47"/>
      <c r="I2026" s="47"/>
      <c r="J2026" s="47"/>
      <c r="K2026" s="47"/>
      <c r="L2026" s="47"/>
      <c r="M2026" s="47"/>
    </row>
    <row r="2027" spans="1:13" s="42" customFormat="1" ht="12.75" x14ac:dyDescent="0.2">
      <c r="A2027" s="45"/>
      <c r="B2027" s="45"/>
      <c r="C2027" s="50"/>
      <c r="D2027" s="42" t="str">
        <f>IFERROR(VLOOKUP(C2027,Wedstrijdlocaties!B:E,4,FALSE),"")</f>
        <v/>
      </c>
      <c r="E2027" s="51"/>
      <c r="F2027" s="47"/>
      <c r="G2027" s="47"/>
      <c r="H2027" s="47"/>
      <c r="I2027" s="47"/>
      <c r="J2027" s="47"/>
      <c r="K2027" s="47"/>
      <c r="L2027" s="47"/>
      <c r="M2027" s="47"/>
    </row>
    <row r="2028" spans="1:13" s="42" customFormat="1" ht="12.75" x14ac:dyDescent="0.2">
      <c r="A2028" s="45"/>
      <c r="B2028" s="45"/>
      <c r="C2028" s="50"/>
      <c r="D2028" s="42" t="str">
        <f>IFERROR(VLOOKUP(C2028,Wedstrijdlocaties!B:E,4,FALSE),"")</f>
        <v/>
      </c>
      <c r="E2028" s="51"/>
      <c r="F2028" s="47"/>
      <c r="G2028" s="47"/>
      <c r="H2028" s="47"/>
      <c r="I2028" s="47"/>
      <c r="J2028" s="47"/>
      <c r="K2028" s="47"/>
      <c r="L2028" s="47"/>
      <c r="M2028" s="47"/>
    </row>
    <row r="2029" spans="1:13" s="42" customFormat="1" ht="12.75" x14ac:dyDescent="0.2">
      <c r="A2029" s="45"/>
      <c r="B2029" s="45"/>
      <c r="C2029" s="50"/>
      <c r="D2029" s="42" t="str">
        <f>IFERROR(VLOOKUP(C2029,Wedstrijdlocaties!B:E,4,FALSE),"")</f>
        <v/>
      </c>
      <c r="E2029" s="51"/>
      <c r="F2029" s="47"/>
      <c r="G2029" s="47"/>
      <c r="H2029" s="47"/>
      <c r="I2029" s="47"/>
      <c r="J2029" s="47"/>
      <c r="K2029" s="47"/>
      <c r="L2029" s="47"/>
      <c r="M2029" s="47"/>
    </row>
    <row r="2030" spans="1:13" s="42" customFormat="1" ht="12.75" x14ac:dyDescent="0.2">
      <c r="A2030" s="45"/>
      <c r="B2030" s="45"/>
      <c r="C2030" s="50"/>
      <c r="D2030" s="42" t="str">
        <f>IFERROR(VLOOKUP(C2030,Wedstrijdlocaties!B:E,4,FALSE),"")</f>
        <v/>
      </c>
      <c r="E2030" s="51"/>
      <c r="F2030" s="47"/>
      <c r="G2030" s="47"/>
      <c r="H2030" s="47"/>
      <c r="I2030" s="47"/>
      <c r="J2030" s="47"/>
      <c r="K2030" s="47"/>
      <c r="L2030" s="47"/>
      <c r="M2030" s="47"/>
    </row>
    <row r="2031" spans="1:13" s="42" customFormat="1" ht="12.75" x14ac:dyDescent="0.2">
      <c r="A2031" s="45"/>
      <c r="B2031" s="45"/>
      <c r="C2031" s="50"/>
      <c r="D2031" s="42" t="str">
        <f>IFERROR(VLOOKUP(C2031,Wedstrijdlocaties!B:E,4,FALSE),"")</f>
        <v/>
      </c>
      <c r="E2031" s="51"/>
      <c r="F2031" s="47"/>
      <c r="G2031" s="47"/>
      <c r="H2031" s="47"/>
      <c r="I2031" s="47"/>
      <c r="J2031" s="47"/>
      <c r="K2031" s="47"/>
      <c r="L2031" s="47"/>
      <c r="M2031" s="47"/>
    </row>
    <row r="2032" spans="1:13" s="42" customFormat="1" ht="12.75" x14ac:dyDescent="0.2">
      <c r="A2032" s="45"/>
      <c r="B2032" s="45"/>
      <c r="C2032" s="50"/>
      <c r="D2032" s="42" t="str">
        <f>IFERROR(VLOOKUP(C2032,Wedstrijdlocaties!B:E,4,FALSE),"")</f>
        <v/>
      </c>
      <c r="E2032" s="51"/>
      <c r="F2032" s="47"/>
      <c r="G2032" s="47"/>
      <c r="H2032" s="47"/>
      <c r="I2032" s="47"/>
      <c r="J2032" s="47"/>
      <c r="K2032" s="47"/>
      <c r="L2032" s="47"/>
      <c r="M2032" s="47"/>
    </row>
    <row r="2033" spans="1:13" s="42" customFormat="1" ht="12.75" x14ac:dyDescent="0.2">
      <c r="A2033" s="45"/>
      <c r="B2033" s="45"/>
      <c r="C2033" s="50"/>
      <c r="D2033" s="42" t="str">
        <f>IFERROR(VLOOKUP(C2033,Wedstrijdlocaties!B:E,4,FALSE),"")</f>
        <v/>
      </c>
      <c r="E2033" s="51"/>
      <c r="F2033" s="47"/>
      <c r="G2033" s="47"/>
      <c r="H2033" s="47"/>
      <c r="I2033" s="47"/>
      <c r="J2033" s="47"/>
      <c r="K2033" s="47"/>
      <c r="L2033" s="47"/>
      <c r="M2033" s="47"/>
    </row>
    <row r="2034" spans="1:13" s="42" customFormat="1" ht="12.75" x14ac:dyDescent="0.2">
      <c r="A2034" s="45"/>
      <c r="B2034" s="45"/>
      <c r="C2034" s="50"/>
      <c r="D2034" s="42" t="str">
        <f>IFERROR(VLOOKUP(C2034,Wedstrijdlocaties!B:E,4,FALSE),"")</f>
        <v/>
      </c>
      <c r="E2034" s="51"/>
      <c r="F2034" s="47"/>
      <c r="G2034" s="47"/>
      <c r="H2034" s="47"/>
      <c r="I2034" s="47"/>
      <c r="J2034" s="47"/>
      <c r="K2034" s="47"/>
      <c r="L2034" s="47"/>
      <c r="M2034" s="47"/>
    </row>
    <row r="2035" spans="1:13" s="42" customFormat="1" ht="12.75" x14ac:dyDescent="0.2">
      <c r="A2035" s="45"/>
      <c r="B2035" s="45"/>
      <c r="C2035" s="50"/>
      <c r="D2035" s="42" t="str">
        <f>IFERROR(VLOOKUP(C2035,Wedstrijdlocaties!B:E,4,FALSE),"")</f>
        <v/>
      </c>
      <c r="E2035" s="51"/>
      <c r="F2035" s="47"/>
      <c r="G2035" s="47"/>
      <c r="H2035" s="47"/>
      <c r="I2035" s="47"/>
      <c r="J2035" s="47"/>
      <c r="K2035" s="47"/>
      <c r="L2035" s="47"/>
      <c r="M2035" s="47"/>
    </row>
    <row r="2036" spans="1:13" s="42" customFormat="1" ht="12.75" x14ac:dyDescent="0.2">
      <c r="A2036" s="45"/>
      <c r="B2036" s="45"/>
      <c r="C2036" s="50"/>
      <c r="D2036" s="42" t="str">
        <f>IFERROR(VLOOKUP(C2036,Wedstrijdlocaties!B:E,4,FALSE),"")</f>
        <v/>
      </c>
      <c r="E2036" s="51"/>
      <c r="F2036" s="47"/>
      <c r="G2036" s="47"/>
      <c r="H2036" s="47"/>
      <c r="I2036" s="47"/>
      <c r="J2036" s="47"/>
      <c r="K2036" s="47"/>
      <c r="L2036" s="47"/>
      <c r="M2036" s="47"/>
    </row>
    <row r="2037" spans="1:13" s="42" customFormat="1" ht="12.75" x14ac:dyDescent="0.2">
      <c r="A2037" s="45"/>
      <c r="B2037" s="45"/>
      <c r="C2037" s="50"/>
      <c r="D2037" s="42" t="str">
        <f>IFERROR(VLOOKUP(C2037,Wedstrijdlocaties!B:E,4,FALSE),"")</f>
        <v/>
      </c>
      <c r="E2037" s="51"/>
      <c r="F2037" s="47"/>
      <c r="G2037" s="47"/>
      <c r="H2037" s="47"/>
      <c r="I2037" s="47"/>
      <c r="J2037" s="47"/>
      <c r="K2037" s="47"/>
      <c r="L2037" s="47"/>
      <c r="M2037" s="47"/>
    </row>
    <row r="2038" spans="1:13" s="42" customFormat="1" ht="12.75" x14ac:dyDescent="0.2">
      <c r="A2038" s="45"/>
      <c r="B2038" s="45"/>
      <c r="C2038" s="50"/>
      <c r="D2038" s="42" t="str">
        <f>IFERROR(VLOOKUP(C2038,Wedstrijdlocaties!B:E,4,FALSE),"")</f>
        <v/>
      </c>
      <c r="E2038" s="51"/>
      <c r="F2038" s="47"/>
      <c r="G2038" s="47"/>
      <c r="H2038" s="47"/>
      <c r="I2038" s="47"/>
      <c r="J2038" s="47"/>
      <c r="K2038" s="47"/>
      <c r="L2038" s="47"/>
      <c r="M2038" s="47"/>
    </row>
    <row r="2039" spans="1:13" s="42" customFormat="1" ht="12.75" x14ac:dyDescent="0.2">
      <c r="A2039" s="45"/>
      <c r="B2039" s="45"/>
      <c r="C2039" s="50"/>
      <c r="D2039" s="42" t="str">
        <f>IFERROR(VLOOKUP(C2039,Wedstrijdlocaties!B:E,4,FALSE),"")</f>
        <v/>
      </c>
      <c r="E2039" s="51"/>
      <c r="F2039" s="47"/>
      <c r="G2039" s="47"/>
      <c r="H2039" s="47"/>
      <c r="I2039" s="47"/>
      <c r="J2039" s="47"/>
      <c r="K2039" s="47"/>
      <c r="L2039" s="47"/>
      <c r="M2039" s="47"/>
    </row>
    <row r="2040" spans="1:13" s="42" customFormat="1" ht="12.75" x14ac:dyDescent="0.2">
      <c r="A2040" s="45"/>
      <c r="B2040" s="45"/>
      <c r="C2040" s="50"/>
      <c r="D2040" s="42" t="str">
        <f>IFERROR(VLOOKUP(C2040,Wedstrijdlocaties!B:E,4,FALSE),"")</f>
        <v/>
      </c>
      <c r="E2040" s="51"/>
      <c r="F2040" s="47"/>
      <c r="G2040" s="47"/>
      <c r="H2040" s="47"/>
      <c r="I2040" s="47"/>
      <c r="J2040" s="47"/>
      <c r="K2040" s="47"/>
      <c r="L2040" s="47"/>
      <c r="M2040" s="47"/>
    </row>
    <row r="2041" spans="1:13" s="42" customFormat="1" ht="12.75" x14ac:dyDescent="0.2">
      <c r="A2041" s="45"/>
      <c r="B2041" s="45"/>
      <c r="C2041" s="50"/>
      <c r="D2041" s="42" t="str">
        <f>IFERROR(VLOOKUP(C2041,Wedstrijdlocaties!B:E,4,FALSE),"")</f>
        <v/>
      </c>
      <c r="E2041" s="51"/>
      <c r="F2041" s="47"/>
      <c r="G2041" s="47"/>
      <c r="H2041" s="47"/>
      <c r="I2041" s="47"/>
      <c r="J2041" s="47"/>
      <c r="K2041" s="47"/>
      <c r="L2041" s="47"/>
      <c r="M2041" s="47"/>
    </row>
    <row r="2042" spans="1:13" s="42" customFormat="1" ht="12.75" x14ac:dyDescent="0.2">
      <c r="A2042" s="45"/>
      <c r="B2042" s="45"/>
      <c r="C2042" s="50"/>
      <c r="D2042" s="42" t="str">
        <f>IFERROR(VLOOKUP(C2042,Wedstrijdlocaties!B:E,4,FALSE),"")</f>
        <v/>
      </c>
      <c r="E2042" s="51"/>
      <c r="F2042" s="47"/>
      <c r="G2042" s="47"/>
      <c r="H2042" s="47"/>
      <c r="I2042" s="47"/>
      <c r="J2042" s="47"/>
      <c r="K2042" s="47"/>
      <c r="L2042" s="47"/>
      <c r="M2042" s="47"/>
    </row>
    <row r="2043" spans="1:13" s="42" customFormat="1" ht="12.75" x14ac:dyDescent="0.2">
      <c r="A2043" s="45"/>
      <c r="B2043" s="45"/>
      <c r="C2043" s="50"/>
      <c r="D2043" s="42" t="str">
        <f>IFERROR(VLOOKUP(C2043,Wedstrijdlocaties!B:E,4,FALSE),"")</f>
        <v/>
      </c>
      <c r="E2043" s="51"/>
      <c r="F2043" s="47"/>
      <c r="G2043" s="47"/>
      <c r="H2043" s="47"/>
      <c r="I2043" s="47"/>
      <c r="J2043" s="47"/>
      <c r="K2043" s="47"/>
      <c r="L2043" s="47"/>
      <c r="M2043" s="47"/>
    </row>
    <row r="2044" spans="1:13" s="42" customFormat="1" ht="12.75" x14ac:dyDescent="0.2">
      <c r="A2044" s="45"/>
      <c r="B2044" s="45"/>
      <c r="C2044" s="50"/>
      <c r="D2044" s="42" t="str">
        <f>IFERROR(VLOOKUP(C2044,Wedstrijdlocaties!B:E,4,FALSE),"")</f>
        <v/>
      </c>
      <c r="E2044" s="51"/>
      <c r="F2044" s="47"/>
      <c r="G2044" s="47"/>
      <c r="H2044" s="47"/>
      <c r="I2044" s="47"/>
      <c r="J2044" s="47"/>
      <c r="K2044" s="47"/>
      <c r="L2044" s="47"/>
      <c r="M2044" s="47"/>
    </row>
    <row r="2045" spans="1:13" s="42" customFormat="1" ht="12.75" x14ac:dyDescent="0.2">
      <c r="A2045" s="45"/>
      <c r="B2045" s="45"/>
      <c r="C2045" s="50"/>
      <c r="D2045" s="42" t="str">
        <f>IFERROR(VLOOKUP(C2045,Wedstrijdlocaties!B:E,4,FALSE),"")</f>
        <v/>
      </c>
      <c r="E2045" s="51"/>
      <c r="F2045" s="47"/>
      <c r="G2045" s="47"/>
      <c r="H2045" s="47"/>
      <c r="I2045" s="47"/>
      <c r="J2045" s="47"/>
      <c r="K2045" s="47"/>
      <c r="L2045" s="47"/>
      <c r="M2045" s="47"/>
    </row>
    <row r="2046" spans="1:13" s="42" customFormat="1" ht="12.75" x14ac:dyDescent="0.2">
      <c r="A2046" s="45"/>
      <c r="B2046" s="45"/>
      <c r="C2046" s="50"/>
      <c r="D2046" s="42" t="str">
        <f>IFERROR(VLOOKUP(C2046,Wedstrijdlocaties!B:E,4,FALSE),"")</f>
        <v/>
      </c>
      <c r="E2046" s="51"/>
      <c r="F2046" s="47"/>
      <c r="G2046" s="47"/>
      <c r="H2046" s="47"/>
      <c r="I2046" s="47"/>
      <c r="J2046" s="47"/>
      <c r="K2046" s="47"/>
      <c r="L2046" s="47"/>
      <c r="M2046" s="47"/>
    </row>
    <row r="2047" spans="1:13" s="42" customFormat="1" ht="12.75" x14ac:dyDescent="0.2">
      <c r="A2047" s="45"/>
      <c r="B2047" s="45"/>
      <c r="C2047" s="50"/>
      <c r="D2047" s="42" t="str">
        <f>IFERROR(VLOOKUP(C2047,Wedstrijdlocaties!B:E,4,FALSE),"")</f>
        <v/>
      </c>
      <c r="E2047" s="51"/>
      <c r="F2047" s="47"/>
      <c r="G2047" s="47"/>
      <c r="H2047" s="47"/>
      <c r="I2047" s="47"/>
      <c r="J2047" s="47"/>
      <c r="K2047" s="47"/>
      <c r="L2047" s="47"/>
      <c r="M2047" s="47"/>
    </row>
    <row r="2048" spans="1:13" s="42" customFormat="1" ht="12.75" x14ac:dyDescent="0.2">
      <c r="A2048" s="45"/>
      <c r="B2048" s="45"/>
      <c r="C2048" s="50"/>
      <c r="D2048" s="42" t="str">
        <f>IFERROR(VLOOKUP(C2048,Wedstrijdlocaties!B:E,4,FALSE),"")</f>
        <v/>
      </c>
      <c r="E2048" s="51"/>
      <c r="F2048" s="47"/>
      <c r="G2048" s="47"/>
      <c r="H2048" s="47"/>
      <c r="I2048" s="47"/>
      <c r="J2048" s="47"/>
      <c r="K2048" s="47"/>
      <c r="L2048" s="47"/>
      <c r="M2048" s="47"/>
    </row>
    <row r="2049" spans="1:13" s="42" customFormat="1" ht="12.75" x14ac:dyDescent="0.2">
      <c r="A2049" s="45"/>
      <c r="B2049" s="45"/>
      <c r="C2049" s="50"/>
      <c r="D2049" s="42" t="str">
        <f>IFERROR(VLOOKUP(C2049,Wedstrijdlocaties!B:E,4,FALSE),"")</f>
        <v/>
      </c>
      <c r="E2049" s="51"/>
      <c r="F2049" s="47"/>
      <c r="G2049" s="47"/>
      <c r="H2049" s="47"/>
      <c r="I2049" s="47"/>
      <c r="J2049" s="47"/>
      <c r="K2049" s="47"/>
      <c r="L2049" s="47"/>
      <c r="M2049" s="47"/>
    </row>
    <row r="2050" spans="1:13" s="42" customFormat="1" ht="12.75" x14ac:dyDescent="0.2">
      <c r="A2050" s="45"/>
      <c r="B2050" s="45"/>
      <c r="C2050" s="50"/>
      <c r="D2050" s="42" t="str">
        <f>IFERROR(VLOOKUP(C2050,Wedstrijdlocaties!B:E,4,FALSE),"")</f>
        <v/>
      </c>
      <c r="E2050" s="51"/>
      <c r="F2050" s="47"/>
      <c r="G2050" s="47"/>
      <c r="H2050" s="47"/>
      <c r="I2050" s="47"/>
      <c r="J2050" s="47"/>
      <c r="K2050" s="47"/>
      <c r="L2050" s="47"/>
      <c r="M2050" s="47"/>
    </row>
    <row r="2051" spans="1:13" s="42" customFormat="1" ht="12.75" x14ac:dyDescent="0.2">
      <c r="A2051" s="45"/>
      <c r="B2051" s="45"/>
      <c r="C2051" s="50"/>
      <c r="D2051" s="42" t="str">
        <f>IFERROR(VLOOKUP(C2051,Wedstrijdlocaties!B:E,4,FALSE),"")</f>
        <v/>
      </c>
      <c r="E2051" s="51"/>
      <c r="F2051" s="47"/>
      <c r="G2051" s="47"/>
      <c r="H2051" s="47"/>
      <c r="I2051" s="47"/>
      <c r="J2051" s="47"/>
      <c r="K2051" s="47"/>
      <c r="L2051" s="47"/>
      <c r="M2051" s="47"/>
    </row>
    <row r="2052" spans="1:13" s="42" customFormat="1" ht="12.75" x14ac:dyDescent="0.2">
      <c r="A2052" s="45"/>
      <c r="B2052" s="45"/>
      <c r="C2052" s="50"/>
      <c r="D2052" s="42" t="str">
        <f>IFERROR(VLOOKUP(C2052,Wedstrijdlocaties!B:E,4,FALSE),"")</f>
        <v/>
      </c>
      <c r="E2052" s="51"/>
      <c r="F2052" s="47"/>
      <c r="G2052" s="47"/>
      <c r="H2052" s="47"/>
      <c r="I2052" s="47"/>
      <c r="J2052" s="47"/>
      <c r="K2052" s="47"/>
      <c r="L2052" s="47"/>
      <c r="M2052" s="47"/>
    </row>
    <row r="2053" spans="1:13" s="42" customFormat="1" ht="12.75" x14ac:dyDescent="0.2">
      <c r="A2053" s="45"/>
      <c r="B2053" s="45"/>
      <c r="C2053" s="50"/>
      <c r="D2053" s="42" t="str">
        <f>IFERROR(VLOOKUP(C2053,Wedstrijdlocaties!B:E,4,FALSE),"")</f>
        <v/>
      </c>
      <c r="E2053" s="51"/>
      <c r="F2053" s="47"/>
      <c r="G2053" s="47"/>
      <c r="H2053" s="47"/>
      <c r="I2053" s="47"/>
      <c r="J2053" s="47"/>
      <c r="K2053" s="47"/>
      <c r="L2053" s="47"/>
      <c r="M2053" s="47"/>
    </row>
    <row r="2054" spans="1:13" s="42" customFormat="1" ht="12.75" x14ac:dyDescent="0.2">
      <c r="A2054" s="45"/>
      <c r="B2054" s="45"/>
      <c r="C2054" s="50"/>
      <c r="D2054" s="42" t="str">
        <f>IFERROR(VLOOKUP(C2054,Wedstrijdlocaties!B:E,4,FALSE),"")</f>
        <v/>
      </c>
      <c r="E2054" s="51"/>
      <c r="F2054" s="47"/>
      <c r="G2054" s="47"/>
      <c r="H2054" s="47"/>
      <c r="I2054" s="47"/>
      <c r="J2054" s="47"/>
      <c r="K2054" s="47"/>
      <c r="L2054" s="47"/>
      <c r="M2054" s="47"/>
    </row>
    <row r="2055" spans="1:13" s="42" customFormat="1" ht="12.75" x14ac:dyDescent="0.2">
      <c r="A2055" s="45"/>
      <c r="B2055" s="45"/>
      <c r="C2055" s="50"/>
      <c r="D2055" s="42" t="str">
        <f>IFERROR(VLOOKUP(C2055,Wedstrijdlocaties!B:E,4,FALSE),"")</f>
        <v/>
      </c>
      <c r="E2055" s="51"/>
      <c r="F2055" s="47"/>
      <c r="G2055" s="47"/>
      <c r="H2055" s="47"/>
      <c r="I2055" s="47"/>
      <c r="J2055" s="47"/>
      <c r="K2055" s="47"/>
      <c r="L2055" s="47"/>
      <c r="M2055" s="47"/>
    </row>
    <row r="2056" spans="1:13" s="42" customFormat="1" ht="12.75" x14ac:dyDescent="0.2">
      <c r="A2056" s="45"/>
      <c r="B2056" s="45"/>
      <c r="C2056" s="50"/>
      <c r="D2056" s="42" t="str">
        <f>IFERROR(VLOOKUP(C2056,Wedstrijdlocaties!B:E,4,FALSE),"")</f>
        <v/>
      </c>
      <c r="E2056" s="51"/>
      <c r="F2056" s="47"/>
      <c r="G2056" s="47"/>
      <c r="H2056" s="47"/>
      <c r="I2056" s="47"/>
      <c r="J2056" s="47"/>
      <c r="K2056" s="47"/>
      <c r="L2056" s="47"/>
      <c r="M2056" s="47"/>
    </row>
    <row r="2057" spans="1:13" s="42" customFormat="1" ht="12.75" x14ac:dyDescent="0.2">
      <c r="A2057" s="45"/>
      <c r="B2057" s="45"/>
      <c r="C2057" s="50"/>
      <c r="D2057" s="42" t="str">
        <f>IFERROR(VLOOKUP(C2057,Wedstrijdlocaties!B:E,4,FALSE),"")</f>
        <v/>
      </c>
      <c r="E2057" s="51"/>
      <c r="F2057" s="47"/>
      <c r="G2057" s="47"/>
      <c r="H2057" s="47"/>
      <c r="I2057" s="47"/>
      <c r="J2057" s="47"/>
      <c r="K2057" s="47"/>
      <c r="L2057" s="47"/>
      <c r="M2057" s="47"/>
    </row>
    <row r="2058" spans="1:13" s="42" customFormat="1" ht="12.75" x14ac:dyDescent="0.2">
      <c r="A2058" s="45"/>
      <c r="B2058" s="45"/>
      <c r="C2058" s="50"/>
      <c r="D2058" s="42" t="str">
        <f>IFERROR(VLOOKUP(C2058,Wedstrijdlocaties!B:E,4,FALSE),"")</f>
        <v/>
      </c>
      <c r="E2058" s="51"/>
      <c r="F2058" s="47"/>
      <c r="G2058" s="47"/>
      <c r="H2058" s="47"/>
      <c r="I2058" s="47"/>
      <c r="J2058" s="47"/>
      <c r="K2058" s="47"/>
      <c r="L2058" s="47"/>
      <c r="M2058" s="47"/>
    </row>
    <row r="2059" spans="1:13" s="42" customFormat="1" ht="12.75" x14ac:dyDescent="0.2">
      <c r="A2059" s="45"/>
      <c r="B2059" s="45"/>
      <c r="C2059" s="50"/>
      <c r="D2059" s="42" t="str">
        <f>IFERROR(VLOOKUP(C2059,Wedstrijdlocaties!B:E,4,FALSE),"")</f>
        <v/>
      </c>
      <c r="E2059" s="51"/>
      <c r="F2059" s="47"/>
      <c r="G2059" s="47"/>
      <c r="H2059" s="47"/>
      <c r="I2059" s="47"/>
      <c r="J2059" s="47"/>
      <c r="K2059" s="47"/>
      <c r="L2059" s="47"/>
      <c r="M2059" s="47"/>
    </row>
    <row r="2060" spans="1:13" s="42" customFormat="1" ht="12.75" x14ac:dyDescent="0.2">
      <c r="A2060" s="45"/>
      <c r="B2060" s="45"/>
      <c r="C2060" s="50"/>
      <c r="D2060" s="42" t="str">
        <f>IFERROR(VLOOKUP(C2060,Wedstrijdlocaties!B:E,4,FALSE),"")</f>
        <v/>
      </c>
      <c r="E2060" s="51"/>
      <c r="F2060" s="47"/>
      <c r="G2060" s="47"/>
      <c r="H2060" s="47"/>
      <c r="I2060" s="47"/>
      <c r="J2060" s="47"/>
      <c r="K2060" s="47"/>
      <c r="L2060" s="47"/>
      <c r="M2060" s="47"/>
    </row>
    <row r="2061" spans="1:13" s="42" customFormat="1" ht="12.75" x14ac:dyDescent="0.2">
      <c r="A2061" s="45"/>
      <c r="B2061" s="45"/>
      <c r="C2061" s="50"/>
      <c r="D2061" s="42" t="str">
        <f>IFERROR(VLOOKUP(C2061,Wedstrijdlocaties!B:E,4,FALSE),"")</f>
        <v/>
      </c>
      <c r="E2061" s="51"/>
      <c r="F2061" s="47"/>
      <c r="G2061" s="47"/>
      <c r="H2061" s="47"/>
      <c r="I2061" s="47"/>
      <c r="J2061" s="47"/>
      <c r="K2061" s="47"/>
      <c r="L2061" s="47"/>
      <c r="M2061" s="47"/>
    </row>
    <row r="2062" spans="1:13" s="42" customFormat="1" ht="12.75" x14ac:dyDescent="0.2">
      <c r="A2062" s="45"/>
      <c r="B2062" s="45"/>
      <c r="C2062" s="50"/>
      <c r="D2062" s="42" t="str">
        <f>IFERROR(VLOOKUP(C2062,Wedstrijdlocaties!B:E,4,FALSE),"")</f>
        <v/>
      </c>
      <c r="E2062" s="51"/>
      <c r="F2062" s="47"/>
      <c r="G2062" s="47"/>
      <c r="H2062" s="47"/>
      <c r="I2062" s="47"/>
      <c r="J2062" s="47"/>
      <c r="K2062" s="47"/>
      <c r="L2062" s="47"/>
      <c r="M2062" s="47"/>
    </row>
    <row r="2063" spans="1:13" s="42" customFormat="1" ht="12.75" x14ac:dyDescent="0.2">
      <c r="A2063" s="45"/>
      <c r="B2063" s="45"/>
      <c r="C2063" s="50"/>
      <c r="D2063" s="42" t="str">
        <f>IFERROR(VLOOKUP(C2063,Wedstrijdlocaties!B:E,4,FALSE),"")</f>
        <v/>
      </c>
      <c r="E2063" s="51"/>
      <c r="F2063" s="47"/>
      <c r="G2063" s="47"/>
      <c r="H2063" s="47"/>
      <c r="I2063" s="47"/>
      <c r="J2063" s="47"/>
      <c r="K2063" s="47"/>
      <c r="L2063" s="47"/>
      <c r="M2063" s="47"/>
    </row>
    <row r="2064" spans="1:13" s="42" customFormat="1" ht="12.75" x14ac:dyDescent="0.2">
      <c r="A2064" s="45"/>
      <c r="B2064" s="45"/>
      <c r="C2064" s="50"/>
      <c r="D2064" s="42" t="str">
        <f>IFERROR(VLOOKUP(C2064,Wedstrijdlocaties!B:E,4,FALSE),"")</f>
        <v/>
      </c>
      <c r="E2064" s="51"/>
      <c r="F2064" s="47"/>
      <c r="G2064" s="47"/>
      <c r="H2064" s="47"/>
      <c r="I2064" s="47"/>
      <c r="J2064" s="47"/>
      <c r="K2064" s="47"/>
      <c r="L2064" s="47"/>
      <c r="M2064" s="47"/>
    </row>
    <row r="2065" spans="1:13" s="42" customFormat="1" ht="12.75" x14ac:dyDescent="0.2">
      <c r="A2065" s="45"/>
      <c r="B2065" s="45"/>
      <c r="C2065" s="50"/>
      <c r="D2065" s="42" t="str">
        <f>IFERROR(VLOOKUP(C2065,Wedstrijdlocaties!B:E,4,FALSE),"")</f>
        <v/>
      </c>
      <c r="E2065" s="51"/>
      <c r="F2065" s="47"/>
      <c r="G2065" s="47"/>
      <c r="H2065" s="47"/>
      <c r="I2065" s="47"/>
      <c r="J2065" s="47"/>
      <c r="K2065" s="47"/>
      <c r="L2065" s="47"/>
      <c r="M2065" s="47"/>
    </row>
    <row r="2066" spans="1:13" s="42" customFormat="1" ht="12.75" x14ac:dyDescent="0.2">
      <c r="A2066" s="45"/>
      <c r="B2066" s="45"/>
      <c r="C2066" s="50"/>
      <c r="D2066" s="42" t="str">
        <f>IFERROR(VLOOKUP(C2066,Wedstrijdlocaties!B:E,4,FALSE),"")</f>
        <v/>
      </c>
      <c r="E2066" s="51"/>
      <c r="F2066" s="47"/>
      <c r="G2066" s="47"/>
      <c r="H2066" s="47"/>
      <c r="I2066" s="47"/>
      <c r="J2066" s="47"/>
      <c r="K2066" s="47"/>
      <c r="L2066" s="47"/>
      <c r="M2066" s="47"/>
    </row>
    <row r="2067" spans="1:13" s="42" customFormat="1" ht="12.75" x14ac:dyDescent="0.2">
      <c r="A2067" s="45"/>
      <c r="B2067" s="45"/>
      <c r="C2067" s="50"/>
      <c r="D2067" s="42" t="str">
        <f>IFERROR(VLOOKUP(C2067,Wedstrijdlocaties!B:E,4,FALSE),"")</f>
        <v/>
      </c>
      <c r="E2067" s="51"/>
      <c r="F2067" s="47"/>
      <c r="G2067" s="47"/>
      <c r="H2067" s="47"/>
      <c r="I2067" s="47"/>
      <c r="J2067" s="47"/>
      <c r="K2067" s="47"/>
      <c r="L2067" s="47"/>
      <c r="M2067" s="47"/>
    </row>
    <row r="2068" spans="1:13" s="42" customFormat="1" ht="12.75" x14ac:dyDescent="0.2">
      <c r="A2068" s="45"/>
      <c r="B2068" s="45"/>
      <c r="C2068" s="50"/>
      <c r="D2068" s="42" t="str">
        <f>IFERROR(VLOOKUP(C2068,Wedstrijdlocaties!B:E,4,FALSE),"")</f>
        <v/>
      </c>
      <c r="E2068" s="51"/>
      <c r="F2068" s="47"/>
      <c r="G2068" s="47"/>
      <c r="H2068" s="47"/>
      <c r="I2068" s="47"/>
      <c r="J2068" s="47"/>
      <c r="K2068" s="47"/>
      <c r="L2068" s="47"/>
      <c r="M2068" s="47"/>
    </row>
    <row r="2069" spans="1:13" s="42" customFormat="1" ht="12.75" x14ac:dyDescent="0.2">
      <c r="A2069" s="45"/>
      <c r="B2069" s="45"/>
      <c r="C2069" s="50"/>
      <c r="D2069" s="42" t="str">
        <f>IFERROR(VLOOKUP(C2069,Wedstrijdlocaties!B:E,4,FALSE),"")</f>
        <v/>
      </c>
      <c r="E2069" s="51"/>
      <c r="F2069" s="47"/>
      <c r="G2069" s="47"/>
      <c r="H2069" s="47"/>
      <c r="I2069" s="47"/>
      <c r="J2069" s="47"/>
      <c r="K2069" s="47"/>
      <c r="L2069" s="47"/>
      <c r="M2069" s="47"/>
    </row>
    <row r="2070" spans="1:13" s="42" customFormat="1" ht="12.75" x14ac:dyDescent="0.2">
      <c r="A2070" s="45"/>
      <c r="B2070" s="45"/>
      <c r="C2070" s="50"/>
      <c r="D2070" s="42" t="str">
        <f>IFERROR(VLOOKUP(C2070,Wedstrijdlocaties!B:E,4,FALSE),"")</f>
        <v/>
      </c>
      <c r="E2070" s="51"/>
      <c r="F2070" s="47"/>
      <c r="G2070" s="47"/>
      <c r="H2070" s="47"/>
      <c r="I2070" s="47"/>
      <c r="J2070" s="47"/>
      <c r="K2070" s="47"/>
      <c r="L2070" s="47"/>
      <c r="M2070" s="47"/>
    </row>
    <row r="2071" spans="1:13" s="42" customFormat="1" ht="12.75" x14ac:dyDescent="0.2">
      <c r="A2071" s="45"/>
      <c r="B2071" s="45"/>
      <c r="C2071" s="50"/>
      <c r="D2071" s="42" t="str">
        <f>IFERROR(VLOOKUP(C2071,Wedstrijdlocaties!B:E,4,FALSE),"")</f>
        <v/>
      </c>
      <c r="E2071" s="51"/>
      <c r="F2071" s="47"/>
      <c r="G2071" s="47"/>
      <c r="H2071" s="47"/>
      <c r="I2071" s="47"/>
      <c r="J2071" s="47"/>
      <c r="K2071" s="47"/>
      <c r="L2071" s="47"/>
      <c r="M2071" s="47"/>
    </row>
    <row r="2072" spans="1:13" s="42" customFormat="1" ht="12.75" x14ac:dyDescent="0.2">
      <c r="A2072" s="45"/>
      <c r="B2072" s="45"/>
      <c r="C2072" s="50"/>
      <c r="D2072" s="42" t="str">
        <f>IFERROR(VLOOKUP(C2072,Wedstrijdlocaties!B:E,4,FALSE),"")</f>
        <v/>
      </c>
      <c r="E2072" s="51"/>
      <c r="F2072" s="47"/>
      <c r="G2072" s="47"/>
      <c r="H2072" s="47"/>
      <c r="I2072" s="47"/>
      <c r="J2072" s="47"/>
      <c r="K2072" s="47"/>
      <c r="L2072" s="47"/>
      <c r="M2072" s="47"/>
    </row>
    <row r="2073" spans="1:13" s="42" customFormat="1" ht="12.75" x14ac:dyDescent="0.2">
      <c r="A2073" s="45"/>
      <c r="B2073" s="45"/>
      <c r="C2073" s="50"/>
      <c r="D2073" s="42" t="str">
        <f>IFERROR(VLOOKUP(C2073,Wedstrijdlocaties!B:E,4,FALSE),"")</f>
        <v/>
      </c>
      <c r="E2073" s="51"/>
      <c r="F2073" s="47"/>
      <c r="G2073" s="47"/>
      <c r="H2073" s="47"/>
      <c r="I2073" s="47"/>
      <c r="J2073" s="47"/>
      <c r="K2073" s="47"/>
      <c r="L2073" s="47"/>
      <c r="M2073" s="47"/>
    </row>
    <row r="2074" spans="1:13" s="42" customFormat="1" ht="12.75" x14ac:dyDescent="0.2">
      <c r="A2074" s="45"/>
      <c r="B2074" s="45"/>
      <c r="C2074" s="50"/>
      <c r="D2074" s="42" t="str">
        <f>IFERROR(VLOOKUP(C2074,Wedstrijdlocaties!B:E,4,FALSE),"")</f>
        <v/>
      </c>
      <c r="E2074" s="51"/>
      <c r="F2074" s="47"/>
      <c r="G2074" s="47"/>
      <c r="H2074" s="47"/>
      <c r="I2074" s="47"/>
      <c r="J2074" s="47"/>
      <c r="K2074" s="47"/>
      <c r="L2074" s="47"/>
      <c r="M2074" s="47"/>
    </row>
    <row r="2075" spans="1:13" s="42" customFormat="1" ht="12.75" x14ac:dyDescent="0.2">
      <c r="A2075" s="45"/>
      <c r="B2075" s="45"/>
      <c r="C2075" s="50"/>
      <c r="D2075" s="42" t="str">
        <f>IFERROR(VLOOKUP(C2075,Wedstrijdlocaties!B:E,4,FALSE),"")</f>
        <v/>
      </c>
      <c r="E2075" s="51"/>
      <c r="F2075" s="47"/>
      <c r="G2075" s="47"/>
      <c r="H2075" s="47"/>
      <c r="I2075" s="47"/>
      <c r="J2075" s="47"/>
      <c r="K2075" s="47"/>
      <c r="L2075" s="47"/>
      <c r="M2075" s="47"/>
    </row>
    <row r="2076" spans="1:13" s="42" customFormat="1" ht="12.75" x14ac:dyDescent="0.2">
      <c r="A2076" s="45"/>
      <c r="B2076" s="45"/>
      <c r="C2076" s="50"/>
      <c r="D2076" s="42" t="str">
        <f>IFERROR(VLOOKUP(C2076,Wedstrijdlocaties!B:E,4,FALSE),"")</f>
        <v/>
      </c>
      <c r="E2076" s="51"/>
      <c r="F2076" s="47"/>
      <c r="G2076" s="47"/>
      <c r="H2076" s="47"/>
      <c r="I2076" s="47"/>
      <c r="J2076" s="47"/>
      <c r="K2076" s="47"/>
      <c r="L2076" s="47"/>
      <c r="M2076" s="47"/>
    </row>
    <row r="2077" spans="1:13" s="42" customFormat="1" ht="12.75" x14ac:dyDescent="0.2">
      <c r="A2077" s="45"/>
      <c r="B2077" s="45"/>
      <c r="C2077" s="50"/>
      <c r="D2077" s="42" t="str">
        <f>IFERROR(VLOOKUP(C2077,Wedstrijdlocaties!B:E,4,FALSE),"")</f>
        <v/>
      </c>
      <c r="E2077" s="51"/>
      <c r="F2077" s="47"/>
      <c r="G2077" s="47"/>
      <c r="H2077" s="47"/>
      <c r="I2077" s="47"/>
      <c r="J2077" s="47"/>
      <c r="K2077" s="47"/>
      <c r="L2077" s="47"/>
      <c r="M2077" s="47"/>
    </row>
    <row r="2078" spans="1:13" s="42" customFormat="1" ht="12.75" x14ac:dyDescent="0.2">
      <c r="A2078" s="45"/>
      <c r="B2078" s="45"/>
      <c r="C2078" s="50"/>
      <c r="D2078" s="42" t="str">
        <f>IFERROR(VLOOKUP(C2078,Wedstrijdlocaties!B:E,4,FALSE),"")</f>
        <v/>
      </c>
      <c r="E2078" s="51"/>
      <c r="F2078" s="47"/>
      <c r="G2078" s="47"/>
      <c r="H2078" s="47"/>
      <c r="I2078" s="47"/>
      <c r="J2078" s="47"/>
      <c r="K2078" s="47"/>
      <c r="L2078" s="47"/>
      <c r="M2078" s="47"/>
    </row>
    <row r="2079" spans="1:13" s="42" customFormat="1" ht="12.75" x14ac:dyDescent="0.2">
      <c r="A2079" s="45"/>
      <c r="B2079" s="45"/>
      <c r="C2079" s="50"/>
      <c r="D2079" s="42" t="str">
        <f>IFERROR(VLOOKUP(C2079,Wedstrijdlocaties!B:E,4,FALSE),"")</f>
        <v/>
      </c>
      <c r="E2079" s="51"/>
      <c r="F2079" s="47"/>
      <c r="G2079" s="47"/>
      <c r="H2079" s="47"/>
      <c r="I2079" s="47"/>
      <c r="J2079" s="47"/>
      <c r="K2079" s="47"/>
      <c r="L2079" s="47"/>
      <c r="M2079" s="47"/>
    </row>
    <row r="2080" spans="1:13" s="42" customFormat="1" ht="12.75" x14ac:dyDescent="0.2">
      <c r="A2080" s="45"/>
      <c r="B2080" s="45"/>
      <c r="C2080" s="50"/>
      <c r="D2080" s="42" t="str">
        <f>IFERROR(VLOOKUP(C2080,Wedstrijdlocaties!B:E,4,FALSE),"")</f>
        <v/>
      </c>
      <c r="E2080" s="51"/>
      <c r="F2080" s="47"/>
      <c r="G2080" s="47"/>
      <c r="H2080" s="47"/>
      <c r="I2080" s="47"/>
      <c r="J2080" s="47"/>
      <c r="K2080" s="47"/>
      <c r="L2080" s="47"/>
      <c r="M2080" s="47"/>
    </row>
    <row r="2081" spans="1:13" s="42" customFormat="1" ht="12.75" x14ac:dyDescent="0.2">
      <c r="A2081" s="45"/>
      <c r="B2081" s="45"/>
      <c r="C2081" s="50"/>
      <c r="D2081" s="42" t="str">
        <f>IFERROR(VLOOKUP(C2081,Wedstrijdlocaties!B:E,4,FALSE),"")</f>
        <v/>
      </c>
      <c r="E2081" s="51"/>
      <c r="F2081" s="47"/>
      <c r="G2081" s="47"/>
      <c r="H2081" s="47"/>
      <c r="I2081" s="47"/>
      <c r="J2081" s="47"/>
      <c r="K2081" s="47"/>
      <c r="L2081" s="47"/>
      <c r="M2081" s="47"/>
    </row>
    <row r="2082" spans="1:13" s="42" customFormat="1" ht="12.75" x14ac:dyDescent="0.2">
      <c r="A2082" s="45"/>
      <c r="B2082" s="45"/>
      <c r="C2082" s="50"/>
      <c r="D2082" s="42" t="str">
        <f>IFERROR(VLOOKUP(C2082,Wedstrijdlocaties!B:E,4,FALSE),"")</f>
        <v/>
      </c>
      <c r="E2082" s="51"/>
      <c r="F2082" s="47"/>
      <c r="G2082" s="47"/>
      <c r="H2082" s="47"/>
      <c r="I2082" s="47"/>
      <c r="J2082" s="47"/>
      <c r="K2082" s="47"/>
      <c r="L2082" s="47"/>
      <c r="M2082" s="47"/>
    </row>
    <row r="2083" spans="1:13" s="42" customFormat="1" ht="12.75" x14ac:dyDescent="0.2">
      <c r="A2083" s="45"/>
      <c r="B2083" s="45"/>
      <c r="C2083" s="50"/>
      <c r="D2083" s="42" t="str">
        <f>IFERROR(VLOOKUP(C2083,Wedstrijdlocaties!B:E,4,FALSE),"")</f>
        <v/>
      </c>
      <c r="E2083" s="51"/>
      <c r="F2083" s="47"/>
      <c r="G2083" s="47"/>
      <c r="H2083" s="47"/>
      <c r="I2083" s="47"/>
      <c r="J2083" s="47"/>
      <c r="K2083" s="47"/>
      <c r="L2083" s="47"/>
      <c r="M2083" s="47"/>
    </row>
    <row r="2084" spans="1:13" s="42" customFormat="1" ht="12.75" x14ac:dyDescent="0.2">
      <c r="A2084" s="45"/>
      <c r="B2084" s="45"/>
      <c r="C2084" s="50"/>
      <c r="D2084" s="42" t="str">
        <f>IFERROR(VLOOKUP(C2084,Wedstrijdlocaties!B:E,4,FALSE),"")</f>
        <v/>
      </c>
      <c r="E2084" s="51"/>
      <c r="F2084" s="47"/>
      <c r="G2084" s="47"/>
      <c r="H2084" s="47"/>
      <c r="I2084" s="47"/>
      <c r="J2084" s="47"/>
      <c r="K2084" s="47"/>
      <c r="L2084" s="47"/>
      <c r="M2084" s="47"/>
    </row>
    <row r="2085" spans="1:13" s="42" customFormat="1" ht="12.75" x14ac:dyDescent="0.2">
      <c r="A2085" s="45"/>
      <c r="B2085" s="45"/>
      <c r="C2085" s="50"/>
      <c r="D2085" s="42" t="str">
        <f>IFERROR(VLOOKUP(C2085,Wedstrijdlocaties!B:E,4,FALSE),"")</f>
        <v/>
      </c>
      <c r="E2085" s="51"/>
      <c r="F2085" s="47"/>
      <c r="G2085" s="47"/>
      <c r="H2085" s="47"/>
      <c r="I2085" s="47"/>
      <c r="J2085" s="47"/>
      <c r="K2085" s="47"/>
      <c r="L2085" s="47"/>
      <c r="M2085" s="47"/>
    </row>
    <row r="2086" spans="1:13" s="42" customFormat="1" ht="12.75" x14ac:dyDescent="0.2">
      <c r="A2086" s="45"/>
      <c r="B2086" s="45"/>
      <c r="C2086" s="50"/>
      <c r="D2086" s="42" t="str">
        <f>IFERROR(VLOOKUP(C2086,Wedstrijdlocaties!B:E,4,FALSE),"")</f>
        <v/>
      </c>
      <c r="E2086" s="51"/>
      <c r="F2086" s="47"/>
      <c r="G2086" s="47"/>
      <c r="H2086" s="47"/>
      <c r="I2086" s="47"/>
      <c r="J2086" s="47"/>
      <c r="K2086" s="47"/>
      <c r="L2086" s="47"/>
      <c r="M2086" s="47"/>
    </row>
    <row r="2087" spans="1:13" s="42" customFormat="1" ht="12.75" x14ac:dyDescent="0.2">
      <c r="A2087" s="45"/>
      <c r="B2087" s="45"/>
      <c r="C2087" s="50"/>
      <c r="D2087" s="42" t="str">
        <f>IFERROR(VLOOKUP(C2087,Wedstrijdlocaties!B:E,4,FALSE),"")</f>
        <v/>
      </c>
      <c r="E2087" s="51"/>
      <c r="F2087" s="47"/>
      <c r="G2087" s="47"/>
      <c r="H2087" s="47"/>
      <c r="I2087" s="47"/>
      <c r="J2087" s="47"/>
      <c r="K2087" s="47"/>
      <c r="L2087" s="47"/>
      <c r="M2087" s="47"/>
    </row>
    <row r="2088" spans="1:13" s="42" customFormat="1" ht="12.75" x14ac:dyDescent="0.2">
      <c r="A2088" s="45"/>
      <c r="B2088" s="45"/>
      <c r="C2088" s="50"/>
      <c r="D2088" s="42" t="str">
        <f>IFERROR(VLOOKUP(C2088,Wedstrijdlocaties!B:E,4,FALSE),"")</f>
        <v/>
      </c>
      <c r="E2088" s="51"/>
      <c r="F2088" s="47"/>
      <c r="G2088" s="47"/>
      <c r="H2088" s="47"/>
      <c r="I2088" s="47"/>
      <c r="J2088" s="47"/>
      <c r="K2088" s="47"/>
      <c r="L2088" s="47"/>
      <c r="M2088" s="47"/>
    </row>
    <row r="2089" spans="1:13" s="42" customFormat="1" ht="12.75" x14ac:dyDescent="0.2">
      <c r="A2089" s="45"/>
      <c r="B2089" s="45"/>
      <c r="C2089" s="50"/>
      <c r="D2089" s="42" t="str">
        <f>IFERROR(VLOOKUP(C2089,Wedstrijdlocaties!B:E,4,FALSE),"")</f>
        <v/>
      </c>
      <c r="E2089" s="51"/>
      <c r="F2089" s="47"/>
      <c r="G2089" s="47"/>
      <c r="H2089" s="47"/>
      <c r="I2089" s="47"/>
      <c r="J2089" s="47"/>
      <c r="K2089" s="47"/>
      <c r="L2089" s="47"/>
      <c r="M2089" s="47"/>
    </row>
    <row r="2090" spans="1:13" s="42" customFormat="1" ht="12.75" x14ac:dyDescent="0.2">
      <c r="A2090" s="45"/>
      <c r="B2090" s="45"/>
      <c r="C2090" s="50"/>
      <c r="D2090" s="42" t="str">
        <f>IFERROR(VLOOKUP(C2090,Wedstrijdlocaties!B:E,4,FALSE),"")</f>
        <v/>
      </c>
      <c r="E2090" s="51"/>
      <c r="F2090" s="47"/>
      <c r="G2090" s="47"/>
      <c r="H2090" s="47"/>
      <c r="I2090" s="47"/>
      <c r="J2090" s="47"/>
      <c r="K2090" s="47"/>
      <c r="L2090" s="47"/>
      <c r="M2090" s="47"/>
    </row>
    <row r="2091" spans="1:13" s="42" customFormat="1" ht="12.75" x14ac:dyDescent="0.2">
      <c r="A2091" s="45"/>
      <c r="B2091" s="45"/>
      <c r="C2091" s="50"/>
      <c r="D2091" s="42" t="str">
        <f>IFERROR(VLOOKUP(C2091,Wedstrijdlocaties!B:E,4,FALSE),"")</f>
        <v/>
      </c>
      <c r="E2091" s="51"/>
      <c r="F2091" s="47"/>
      <c r="G2091" s="47"/>
      <c r="H2091" s="47"/>
      <c r="I2091" s="47"/>
      <c r="J2091" s="47"/>
      <c r="K2091" s="47"/>
      <c r="L2091" s="47"/>
      <c r="M2091" s="47"/>
    </row>
    <row r="2092" spans="1:13" s="42" customFormat="1" ht="12.75" x14ac:dyDescent="0.2">
      <c r="A2092" s="45"/>
      <c r="B2092" s="45"/>
      <c r="C2092" s="50"/>
      <c r="D2092" s="42" t="str">
        <f>IFERROR(VLOOKUP(C2092,Wedstrijdlocaties!B:E,4,FALSE),"")</f>
        <v/>
      </c>
      <c r="E2092" s="51"/>
      <c r="F2092" s="47"/>
      <c r="G2092" s="47"/>
      <c r="H2092" s="47"/>
      <c r="I2092" s="47"/>
      <c r="J2092" s="47"/>
      <c r="K2092" s="47"/>
      <c r="L2092" s="47"/>
      <c r="M2092" s="47"/>
    </row>
    <row r="2093" spans="1:13" s="42" customFormat="1" ht="12.75" x14ac:dyDescent="0.2">
      <c r="A2093" s="45"/>
      <c r="B2093" s="45"/>
      <c r="C2093" s="50"/>
      <c r="D2093" s="42" t="str">
        <f>IFERROR(VLOOKUP(C2093,Wedstrijdlocaties!B:E,4,FALSE),"")</f>
        <v/>
      </c>
      <c r="E2093" s="51"/>
      <c r="F2093" s="47"/>
      <c r="G2093" s="47"/>
      <c r="H2093" s="47"/>
      <c r="I2093" s="47"/>
      <c r="J2093" s="47"/>
      <c r="K2093" s="47"/>
      <c r="L2093" s="47"/>
      <c r="M2093" s="47"/>
    </row>
    <row r="2094" spans="1:13" s="42" customFormat="1" ht="12.75" x14ac:dyDescent="0.2">
      <c r="A2094" s="45"/>
      <c r="B2094" s="45"/>
      <c r="C2094" s="50"/>
      <c r="D2094" s="42" t="str">
        <f>IFERROR(VLOOKUP(C2094,Wedstrijdlocaties!B:E,4,FALSE),"")</f>
        <v/>
      </c>
      <c r="E2094" s="51"/>
      <c r="F2094" s="47"/>
      <c r="G2094" s="47"/>
      <c r="H2094" s="47"/>
      <c r="I2094" s="47"/>
      <c r="J2094" s="47"/>
      <c r="K2094" s="47"/>
      <c r="L2094" s="47"/>
      <c r="M2094" s="47"/>
    </row>
    <row r="2095" spans="1:13" s="42" customFormat="1" ht="12.75" x14ac:dyDescent="0.2">
      <c r="A2095" s="45"/>
      <c r="B2095" s="45"/>
      <c r="C2095" s="50"/>
      <c r="D2095" s="42" t="str">
        <f>IFERROR(VLOOKUP(C2095,Wedstrijdlocaties!B:E,4,FALSE),"")</f>
        <v/>
      </c>
      <c r="E2095" s="51"/>
      <c r="F2095" s="47"/>
      <c r="G2095" s="47"/>
      <c r="H2095" s="47"/>
      <c r="I2095" s="47"/>
      <c r="J2095" s="47"/>
      <c r="K2095" s="47"/>
      <c r="L2095" s="47"/>
      <c r="M2095" s="47"/>
    </row>
    <row r="2096" spans="1:13" s="42" customFormat="1" ht="12.75" x14ac:dyDescent="0.2">
      <c r="A2096" s="45"/>
      <c r="B2096" s="45"/>
      <c r="C2096" s="50"/>
      <c r="D2096" s="42" t="str">
        <f>IFERROR(VLOOKUP(C2096,Wedstrijdlocaties!B:E,4,FALSE),"")</f>
        <v/>
      </c>
      <c r="E2096" s="51"/>
      <c r="F2096" s="47"/>
      <c r="G2096" s="47"/>
      <c r="H2096" s="47"/>
      <c r="I2096" s="47"/>
      <c r="J2096" s="47"/>
      <c r="K2096" s="47"/>
      <c r="L2096" s="47"/>
      <c r="M2096" s="47"/>
    </row>
    <row r="2097" spans="1:13" s="42" customFormat="1" ht="12.75" x14ac:dyDescent="0.2">
      <c r="A2097" s="45"/>
      <c r="B2097" s="45"/>
      <c r="C2097" s="50"/>
      <c r="D2097" s="42" t="str">
        <f>IFERROR(VLOOKUP(C2097,Wedstrijdlocaties!B:E,4,FALSE),"")</f>
        <v/>
      </c>
      <c r="E2097" s="51"/>
      <c r="F2097" s="47"/>
      <c r="G2097" s="47"/>
      <c r="H2097" s="47"/>
      <c r="I2097" s="47"/>
      <c r="J2097" s="47"/>
      <c r="K2097" s="47"/>
      <c r="L2097" s="47"/>
      <c r="M2097" s="47"/>
    </row>
    <row r="2098" spans="1:13" s="42" customFormat="1" ht="12.75" x14ac:dyDescent="0.2">
      <c r="A2098" s="45"/>
      <c r="B2098" s="45"/>
      <c r="C2098" s="50"/>
      <c r="D2098" s="42" t="str">
        <f>IFERROR(VLOOKUP(C2098,Wedstrijdlocaties!B:E,4,FALSE),"")</f>
        <v/>
      </c>
      <c r="E2098" s="51"/>
      <c r="F2098" s="47"/>
      <c r="G2098" s="47"/>
      <c r="H2098" s="47"/>
      <c r="I2098" s="47"/>
      <c r="J2098" s="47"/>
      <c r="K2098" s="47"/>
      <c r="L2098" s="47"/>
      <c r="M2098" s="47"/>
    </row>
    <row r="2099" spans="1:13" s="42" customFormat="1" ht="12.75" x14ac:dyDescent="0.2">
      <c r="A2099" s="45"/>
      <c r="B2099" s="45"/>
      <c r="C2099" s="50"/>
      <c r="D2099" s="42" t="str">
        <f>IFERROR(VLOOKUP(C2099,Wedstrijdlocaties!B:E,4,FALSE),"")</f>
        <v/>
      </c>
      <c r="E2099" s="51"/>
      <c r="F2099" s="47"/>
      <c r="G2099" s="47"/>
      <c r="H2099" s="47"/>
      <c r="I2099" s="47"/>
      <c r="J2099" s="47"/>
      <c r="K2099" s="47"/>
      <c r="L2099" s="47"/>
      <c r="M2099" s="47"/>
    </row>
    <row r="2100" spans="1:13" s="42" customFormat="1" ht="12.75" x14ac:dyDescent="0.2">
      <c r="A2100" s="45"/>
      <c r="B2100" s="45"/>
      <c r="C2100" s="50"/>
      <c r="D2100" s="42" t="str">
        <f>IFERROR(VLOOKUP(C2100,Wedstrijdlocaties!B:E,4,FALSE),"")</f>
        <v/>
      </c>
      <c r="E2100" s="51"/>
      <c r="F2100" s="47"/>
      <c r="G2100" s="47"/>
      <c r="H2100" s="47"/>
      <c r="I2100" s="47"/>
      <c r="J2100" s="47"/>
      <c r="K2100" s="47"/>
      <c r="L2100" s="47"/>
      <c r="M2100" s="47"/>
    </row>
    <row r="2101" spans="1:13" s="42" customFormat="1" ht="12.75" x14ac:dyDescent="0.2">
      <c r="A2101" s="45"/>
      <c r="B2101" s="45"/>
      <c r="C2101" s="50"/>
      <c r="D2101" s="42" t="str">
        <f>IFERROR(VLOOKUP(C2101,Wedstrijdlocaties!B:E,4,FALSE),"")</f>
        <v/>
      </c>
      <c r="E2101" s="51"/>
      <c r="F2101" s="47"/>
      <c r="G2101" s="47"/>
      <c r="H2101" s="47"/>
      <c r="I2101" s="47"/>
      <c r="J2101" s="47"/>
      <c r="K2101" s="47"/>
      <c r="L2101" s="47"/>
      <c r="M2101" s="47"/>
    </row>
    <row r="2102" spans="1:13" s="42" customFormat="1" ht="12.75" x14ac:dyDescent="0.2">
      <c r="A2102" s="45"/>
      <c r="B2102" s="45"/>
      <c r="C2102" s="50"/>
      <c r="D2102" s="42" t="str">
        <f>IFERROR(VLOOKUP(C2102,Wedstrijdlocaties!B:E,4,FALSE),"")</f>
        <v/>
      </c>
      <c r="E2102" s="51"/>
      <c r="F2102" s="47"/>
      <c r="G2102" s="47"/>
      <c r="H2102" s="47"/>
      <c r="I2102" s="47"/>
      <c r="J2102" s="47"/>
      <c r="K2102" s="47"/>
      <c r="L2102" s="47"/>
      <c r="M2102" s="47"/>
    </row>
    <row r="2103" spans="1:13" s="42" customFormat="1" ht="12.75" x14ac:dyDescent="0.2">
      <c r="A2103" s="45"/>
      <c r="B2103" s="45"/>
      <c r="C2103" s="50"/>
      <c r="D2103" s="42" t="str">
        <f>IFERROR(VLOOKUP(C2103,Wedstrijdlocaties!B:E,4,FALSE),"")</f>
        <v/>
      </c>
      <c r="E2103" s="51"/>
      <c r="F2103" s="47"/>
      <c r="G2103" s="47"/>
      <c r="H2103" s="47"/>
      <c r="I2103" s="47"/>
      <c r="J2103" s="47"/>
      <c r="K2103" s="47"/>
      <c r="L2103" s="47"/>
      <c r="M2103" s="47"/>
    </row>
    <row r="2104" spans="1:13" s="42" customFormat="1" ht="12.75" x14ac:dyDescent="0.2">
      <c r="A2104" s="45"/>
      <c r="B2104" s="45"/>
      <c r="C2104" s="50"/>
      <c r="D2104" s="42" t="str">
        <f>IFERROR(VLOOKUP(C2104,Wedstrijdlocaties!B:E,4,FALSE),"")</f>
        <v/>
      </c>
      <c r="E2104" s="51"/>
      <c r="F2104" s="47"/>
      <c r="G2104" s="47"/>
      <c r="H2104" s="47"/>
      <c r="I2104" s="47"/>
      <c r="J2104" s="47"/>
      <c r="K2104" s="47"/>
      <c r="L2104" s="47"/>
      <c r="M2104" s="47"/>
    </row>
    <row r="2105" spans="1:13" s="42" customFormat="1" ht="12.75" x14ac:dyDescent="0.2">
      <c r="A2105" s="45"/>
      <c r="B2105" s="45"/>
      <c r="C2105" s="50"/>
      <c r="D2105" s="42" t="str">
        <f>IFERROR(VLOOKUP(C2105,Wedstrijdlocaties!B:E,4,FALSE),"")</f>
        <v/>
      </c>
      <c r="E2105" s="51"/>
      <c r="F2105" s="47"/>
      <c r="G2105" s="47"/>
      <c r="H2105" s="47"/>
      <c r="I2105" s="47"/>
      <c r="J2105" s="47"/>
      <c r="K2105" s="47"/>
      <c r="L2105" s="47"/>
      <c r="M2105" s="47"/>
    </row>
    <row r="2106" spans="1:13" s="42" customFormat="1" ht="12.75" x14ac:dyDescent="0.2">
      <c r="A2106" s="45"/>
      <c r="B2106" s="45"/>
      <c r="C2106" s="50"/>
      <c r="D2106" s="42" t="str">
        <f>IFERROR(VLOOKUP(C2106,Wedstrijdlocaties!B:E,4,FALSE),"")</f>
        <v/>
      </c>
      <c r="E2106" s="51"/>
      <c r="F2106" s="47"/>
      <c r="G2106" s="47"/>
      <c r="H2106" s="47"/>
      <c r="I2106" s="47"/>
      <c r="J2106" s="47"/>
      <c r="K2106" s="47"/>
      <c r="L2106" s="47"/>
      <c r="M2106" s="47"/>
    </row>
    <row r="2107" spans="1:13" s="42" customFormat="1" ht="12.75" x14ac:dyDescent="0.2">
      <c r="A2107" s="45"/>
      <c r="B2107" s="45"/>
      <c r="C2107" s="50"/>
      <c r="D2107" s="42" t="str">
        <f>IFERROR(VLOOKUP(C2107,Wedstrijdlocaties!B:E,4,FALSE),"")</f>
        <v/>
      </c>
      <c r="E2107" s="51"/>
      <c r="F2107" s="47"/>
      <c r="G2107" s="47"/>
      <c r="H2107" s="47"/>
      <c r="I2107" s="47"/>
      <c r="J2107" s="47"/>
      <c r="K2107" s="47"/>
      <c r="L2107" s="47"/>
      <c r="M2107" s="47"/>
    </row>
    <row r="2108" spans="1:13" s="42" customFormat="1" ht="12.75" x14ac:dyDescent="0.2">
      <c r="A2108" s="45"/>
      <c r="B2108" s="45"/>
      <c r="C2108" s="50"/>
      <c r="D2108" s="42" t="str">
        <f>IFERROR(VLOOKUP(C2108,Wedstrijdlocaties!B:E,4,FALSE),"")</f>
        <v/>
      </c>
      <c r="E2108" s="51"/>
      <c r="F2108" s="47"/>
      <c r="G2108" s="47"/>
      <c r="H2108" s="47"/>
      <c r="I2108" s="47"/>
      <c r="J2108" s="47"/>
      <c r="K2108" s="47"/>
      <c r="L2108" s="47"/>
      <c r="M2108" s="47"/>
    </row>
    <row r="2109" spans="1:13" s="42" customFormat="1" ht="12.75" x14ac:dyDescent="0.2">
      <c r="A2109" s="45"/>
      <c r="B2109" s="45"/>
      <c r="C2109" s="50"/>
      <c r="D2109" s="42" t="str">
        <f>IFERROR(VLOOKUP(C2109,Wedstrijdlocaties!B:E,4,FALSE),"")</f>
        <v/>
      </c>
      <c r="E2109" s="51"/>
      <c r="F2109" s="47"/>
      <c r="G2109" s="47"/>
      <c r="H2109" s="47"/>
      <c r="I2109" s="47"/>
      <c r="J2109" s="47"/>
      <c r="K2109" s="47"/>
      <c r="L2109" s="47"/>
      <c r="M2109" s="47"/>
    </row>
    <row r="2110" spans="1:13" s="42" customFormat="1" ht="12.75" x14ac:dyDescent="0.2">
      <c r="A2110" s="45"/>
      <c r="B2110" s="45"/>
      <c r="C2110" s="50"/>
      <c r="D2110" s="42" t="str">
        <f>IFERROR(VLOOKUP(C2110,Wedstrijdlocaties!B:E,4,FALSE),"")</f>
        <v/>
      </c>
      <c r="E2110" s="51"/>
      <c r="F2110" s="47"/>
      <c r="G2110" s="47"/>
      <c r="H2110" s="47"/>
      <c r="I2110" s="47"/>
      <c r="J2110" s="47"/>
      <c r="K2110" s="47"/>
      <c r="L2110" s="47"/>
      <c r="M2110" s="47"/>
    </row>
    <row r="2111" spans="1:13" s="42" customFormat="1" ht="12.75" x14ac:dyDescent="0.2">
      <c r="A2111" s="45"/>
      <c r="B2111" s="45"/>
      <c r="C2111" s="50"/>
      <c r="D2111" s="42" t="str">
        <f>IFERROR(VLOOKUP(C2111,Wedstrijdlocaties!B:E,4,FALSE),"")</f>
        <v/>
      </c>
      <c r="E2111" s="51"/>
      <c r="F2111" s="47"/>
      <c r="G2111" s="47"/>
      <c r="H2111" s="47"/>
      <c r="I2111" s="47"/>
      <c r="J2111" s="47"/>
      <c r="K2111" s="47"/>
      <c r="L2111" s="47"/>
      <c r="M2111" s="47"/>
    </row>
    <row r="2112" spans="1:13" s="42" customFormat="1" ht="12.75" x14ac:dyDescent="0.2">
      <c r="A2112" s="45"/>
      <c r="B2112" s="45"/>
      <c r="C2112" s="50"/>
      <c r="D2112" s="42" t="str">
        <f>IFERROR(VLOOKUP(C2112,Wedstrijdlocaties!B:E,4,FALSE),"")</f>
        <v/>
      </c>
      <c r="E2112" s="51"/>
      <c r="F2112" s="47"/>
      <c r="G2112" s="47"/>
      <c r="H2112" s="47"/>
      <c r="I2112" s="47"/>
      <c r="J2112" s="47"/>
      <c r="K2112" s="47"/>
      <c r="L2112" s="47"/>
      <c r="M2112" s="47"/>
    </row>
    <row r="2113" spans="1:13" s="42" customFormat="1" ht="12.75" x14ac:dyDescent="0.2">
      <c r="A2113" s="45"/>
      <c r="B2113" s="45"/>
      <c r="C2113" s="50"/>
      <c r="D2113" s="42" t="str">
        <f>IFERROR(VLOOKUP(C2113,Wedstrijdlocaties!B:E,4,FALSE),"")</f>
        <v/>
      </c>
      <c r="E2113" s="51"/>
      <c r="F2113" s="47"/>
      <c r="G2113" s="47"/>
      <c r="H2113" s="47"/>
      <c r="I2113" s="47"/>
      <c r="J2113" s="47"/>
      <c r="K2113" s="47"/>
      <c r="L2113" s="47"/>
      <c r="M2113" s="47"/>
    </row>
    <row r="2114" spans="1:13" s="42" customFormat="1" ht="12.75" x14ac:dyDescent="0.2">
      <c r="A2114" s="45"/>
      <c r="B2114" s="45"/>
      <c r="C2114" s="50"/>
      <c r="D2114" s="42" t="str">
        <f>IFERROR(VLOOKUP(C2114,Wedstrijdlocaties!B:E,4,FALSE),"")</f>
        <v/>
      </c>
      <c r="E2114" s="51"/>
      <c r="F2114" s="47"/>
      <c r="G2114" s="47"/>
      <c r="H2114" s="47"/>
      <c r="I2114" s="47"/>
      <c r="J2114" s="47"/>
      <c r="K2114" s="47"/>
      <c r="L2114" s="47"/>
      <c r="M2114" s="47"/>
    </row>
    <row r="2115" spans="1:13" s="42" customFormat="1" ht="12.75" x14ac:dyDescent="0.2">
      <c r="A2115" s="45"/>
      <c r="B2115" s="45"/>
      <c r="C2115" s="50"/>
      <c r="D2115" s="42" t="str">
        <f>IFERROR(VLOOKUP(C2115,Wedstrijdlocaties!B:E,4,FALSE),"")</f>
        <v/>
      </c>
      <c r="E2115" s="51"/>
      <c r="F2115" s="47"/>
      <c r="G2115" s="47"/>
      <c r="H2115" s="47"/>
      <c r="I2115" s="47"/>
      <c r="J2115" s="47"/>
      <c r="K2115" s="47"/>
      <c r="L2115" s="47"/>
      <c r="M2115" s="47"/>
    </row>
    <row r="2116" spans="1:13" s="42" customFormat="1" ht="12.75" x14ac:dyDescent="0.2">
      <c r="A2116" s="45"/>
      <c r="B2116" s="45"/>
      <c r="C2116" s="50"/>
      <c r="D2116" s="42" t="str">
        <f>IFERROR(VLOOKUP(C2116,Wedstrijdlocaties!B:E,4,FALSE),"")</f>
        <v/>
      </c>
      <c r="E2116" s="51"/>
      <c r="F2116" s="47"/>
      <c r="G2116" s="47"/>
      <c r="H2116" s="47"/>
      <c r="I2116" s="47"/>
      <c r="J2116" s="47"/>
      <c r="K2116" s="47"/>
      <c r="L2116" s="47"/>
      <c r="M2116" s="47"/>
    </row>
    <row r="2117" spans="1:13" s="42" customFormat="1" ht="12.75" x14ac:dyDescent="0.2">
      <c r="A2117" s="45"/>
      <c r="B2117" s="45"/>
      <c r="C2117" s="50"/>
      <c r="D2117" s="42" t="str">
        <f>IFERROR(VLOOKUP(C2117,Wedstrijdlocaties!B:E,4,FALSE),"")</f>
        <v/>
      </c>
      <c r="E2117" s="51"/>
      <c r="F2117" s="47"/>
      <c r="G2117" s="47"/>
      <c r="H2117" s="47"/>
      <c r="I2117" s="47"/>
      <c r="J2117" s="47"/>
      <c r="K2117" s="47"/>
      <c r="L2117" s="47"/>
      <c r="M2117" s="47"/>
    </row>
    <row r="2118" spans="1:13" s="42" customFormat="1" ht="12.75" x14ac:dyDescent="0.2">
      <c r="A2118" s="45"/>
      <c r="B2118" s="45"/>
      <c r="C2118" s="50"/>
      <c r="D2118" s="42" t="str">
        <f>IFERROR(VLOOKUP(C2118,Wedstrijdlocaties!B:E,4,FALSE),"")</f>
        <v/>
      </c>
      <c r="E2118" s="51"/>
      <c r="F2118" s="47"/>
      <c r="G2118" s="47"/>
      <c r="H2118" s="47"/>
      <c r="I2118" s="47"/>
      <c r="J2118" s="47"/>
      <c r="K2118" s="47"/>
      <c r="L2118" s="47"/>
      <c r="M2118" s="47"/>
    </row>
    <row r="2119" spans="1:13" s="42" customFormat="1" ht="12.75" x14ac:dyDescent="0.2">
      <c r="A2119" s="45"/>
      <c r="B2119" s="45"/>
      <c r="C2119" s="50"/>
      <c r="D2119" s="42" t="str">
        <f>IFERROR(VLOOKUP(C2119,Wedstrijdlocaties!B:E,4,FALSE),"")</f>
        <v/>
      </c>
      <c r="E2119" s="51"/>
      <c r="F2119" s="47"/>
      <c r="G2119" s="47"/>
      <c r="H2119" s="47"/>
      <c r="I2119" s="47"/>
      <c r="J2119" s="47"/>
      <c r="K2119" s="47"/>
      <c r="L2119" s="47"/>
      <c r="M2119" s="47"/>
    </row>
    <row r="2120" spans="1:13" s="42" customFormat="1" ht="12.75" x14ac:dyDescent="0.2">
      <c r="A2120" s="45"/>
      <c r="B2120" s="45"/>
      <c r="C2120" s="50"/>
      <c r="D2120" s="42" t="str">
        <f>IFERROR(VLOOKUP(C2120,Wedstrijdlocaties!B:E,4,FALSE),"")</f>
        <v/>
      </c>
      <c r="E2120" s="51"/>
      <c r="F2120" s="47"/>
      <c r="G2120" s="47"/>
      <c r="H2120" s="47"/>
      <c r="I2120" s="47"/>
      <c r="J2120" s="47"/>
      <c r="K2120" s="47"/>
      <c r="L2120" s="47"/>
      <c r="M2120" s="47"/>
    </row>
    <row r="2121" spans="1:13" s="42" customFormat="1" ht="12.75" x14ac:dyDescent="0.2">
      <c r="A2121" s="45"/>
      <c r="B2121" s="45"/>
      <c r="C2121" s="50"/>
      <c r="D2121" s="42" t="str">
        <f>IFERROR(VLOOKUP(C2121,Wedstrijdlocaties!B:E,4,FALSE),"")</f>
        <v/>
      </c>
      <c r="E2121" s="51"/>
      <c r="F2121" s="47"/>
      <c r="G2121" s="47"/>
      <c r="H2121" s="47"/>
      <c r="I2121" s="47"/>
      <c r="J2121" s="47"/>
      <c r="K2121" s="47"/>
      <c r="L2121" s="47"/>
      <c r="M2121" s="47"/>
    </row>
    <row r="2122" spans="1:13" s="42" customFormat="1" ht="12.75" x14ac:dyDescent="0.2">
      <c r="A2122" s="45"/>
      <c r="B2122" s="45"/>
      <c r="C2122" s="50"/>
      <c r="D2122" s="42" t="str">
        <f>IFERROR(VLOOKUP(C2122,Wedstrijdlocaties!B:E,4,FALSE),"")</f>
        <v/>
      </c>
      <c r="E2122" s="51"/>
      <c r="F2122" s="47"/>
      <c r="G2122" s="47"/>
      <c r="H2122" s="47"/>
      <c r="I2122" s="47"/>
      <c r="J2122" s="47"/>
      <c r="K2122" s="47"/>
      <c r="L2122" s="47"/>
      <c r="M2122" s="47"/>
    </row>
    <row r="2123" spans="1:13" s="42" customFormat="1" ht="12.75" x14ac:dyDescent="0.2">
      <c r="A2123" s="45"/>
      <c r="B2123" s="45"/>
      <c r="C2123" s="50"/>
      <c r="D2123" s="42" t="str">
        <f>IFERROR(VLOOKUP(C2123,Wedstrijdlocaties!B:E,4,FALSE),"")</f>
        <v/>
      </c>
      <c r="E2123" s="51"/>
      <c r="F2123" s="47"/>
      <c r="G2123" s="47"/>
      <c r="H2123" s="47"/>
      <c r="I2123" s="47"/>
      <c r="J2123" s="47"/>
      <c r="K2123" s="47"/>
      <c r="L2123" s="47"/>
      <c r="M2123" s="47"/>
    </row>
    <row r="2124" spans="1:13" s="42" customFormat="1" ht="12.75" x14ac:dyDescent="0.2">
      <c r="A2124" s="45"/>
      <c r="B2124" s="45"/>
      <c r="C2124" s="50"/>
      <c r="D2124" s="42" t="str">
        <f>IFERROR(VLOOKUP(C2124,Wedstrijdlocaties!B:E,4,FALSE),"")</f>
        <v/>
      </c>
      <c r="E2124" s="51"/>
      <c r="F2124" s="47"/>
      <c r="G2124" s="47"/>
      <c r="H2124" s="47"/>
      <c r="I2124" s="47"/>
      <c r="J2124" s="47"/>
      <c r="K2124" s="47"/>
      <c r="L2124" s="47"/>
      <c r="M2124" s="47"/>
    </row>
    <row r="2125" spans="1:13" s="42" customFormat="1" ht="12.75" x14ac:dyDescent="0.2">
      <c r="A2125" s="45"/>
      <c r="B2125" s="45"/>
      <c r="C2125" s="50"/>
      <c r="D2125" s="42" t="str">
        <f>IFERROR(VLOOKUP(C2125,Wedstrijdlocaties!B:E,4,FALSE),"")</f>
        <v/>
      </c>
      <c r="E2125" s="51"/>
      <c r="F2125" s="47"/>
      <c r="G2125" s="47"/>
      <c r="H2125" s="47"/>
      <c r="I2125" s="47"/>
      <c r="J2125" s="47"/>
      <c r="K2125" s="47"/>
      <c r="L2125" s="47"/>
      <c r="M2125" s="47"/>
    </row>
    <row r="2126" spans="1:13" s="42" customFormat="1" ht="12.75" x14ac:dyDescent="0.2">
      <c r="A2126" s="45"/>
      <c r="B2126" s="45"/>
      <c r="C2126" s="50"/>
      <c r="D2126" s="42" t="str">
        <f>IFERROR(VLOOKUP(C2126,Wedstrijdlocaties!B:E,4,FALSE),"")</f>
        <v/>
      </c>
      <c r="E2126" s="51"/>
      <c r="F2126" s="47"/>
      <c r="G2126" s="47"/>
      <c r="H2126" s="47"/>
      <c r="I2126" s="47"/>
      <c r="J2126" s="47"/>
      <c r="K2126" s="47"/>
      <c r="L2126" s="47"/>
      <c r="M2126" s="47"/>
    </row>
    <row r="2127" spans="1:13" s="42" customFormat="1" ht="12.75" x14ac:dyDescent="0.2">
      <c r="A2127" s="45"/>
      <c r="B2127" s="45"/>
      <c r="C2127" s="50"/>
      <c r="D2127" s="42" t="str">
        <f>IFERROR(VLOOKUP(C2127,Wedstrijdlocaties!B:E,4,FALSE),"")</f>
        <v/>
      </c>
      <c r="E2127" s="51"/>
      <c r="F2127" s="47"/>
      <c r="G2127" s="47"/>
      <c r="H2127" s="47"/>
      <c r="I2127" s="47"/>
      <c r="J2127" s="47"/>
      <c r="K2127" s="47"/>
      <c r="L2127" s="47"/>
      <c r="M2127" s="47"/>
    </row>
    <row r="2128" spans="1:13" s="42" customFormat="1" ht="12.75" x14ac:dyDescent="0.2">
      <c r="A2128" s="45"/>
      <c r="B2128" s="45"/>
      <c r="C2128" s="50"/>
      <c r="D2128" s="42" t="str">
        <f>IFERROR(VLOOKUP(C2128,Wedstrijdlocaties!B:E,4,FALSE),"")</f>
        <v/>
      </c>
      <c r="E2128" s="51"/>
      <c r="F2128" s="47"/>
      <c r="G2128" s="47"/>
      <c r="H2128" s="47"/>
      <c r="I2128" s="47"/>
      <c r="J2128" s="47"/>
      <c r="K2128" s="47"/>
      <c r="L2128" s="47"/>
      <c r="M2128" s="47"/>
    </row>
    <row r="2129" spans="1:13" s="42" customFormat="1" ht="12.75" x14ac:dyDescent="0.2">
      <c r="A2129" s="45"/>
      <c r="B2129" s="45"/>
      <c r="C2129" s="50"/>
      <c r="D2129" s="42" t="str">
        <f>IFERROR(VLOOKUP(C2129,Wedstrijdlocaties!B:E,4,FALSE),"")</f>
        <v/>
      </c>
      <c r="E2129" s="51"/>
      <c r="F2129" s="47"/>
      <c r="G2129" s="47"/>
      <c r="H2129" s="47"/>
      <c r="I2129" s="47"/>
      <c r="J2129" s="47"/>
      <c r="K2129" s="47"/>
      <c r="L2129" s="47"/>
      <c r="M2129" s="47"/>
    </row>
    <row r="2130" spans="1:13" s="42" customFormat="1" ht="12.75" x14ac:dyDescent="0.2">
      <c r="A2130" s="45"/>
      <c r="B2130" s="45"/>
      <c r="C2130" s="50"/>
      <c r="D2130" s="42" t="str">
        <f>IFERROR(VLOOKUP(C2130,Wedstrijdlocaties!B:E,4,FALSE),"")</f>
        <v/>
      </c>
      <c r="E2130" s="51"/>
      <c r="F2130" s="47"/>
      <c r="G2130" s="47"/>
      <c r="H2130" s="47"/>
      <c r="I2130" s="47"/>
      <c r="J2130" s="47"/>
      <c r="K2130" s="47"/>
      <c r="L2130" s="47"/>
      <c r="M2130" s="47"/>
    </row>
    <row r="2131" spans="1:13" s="42" customFormat="1" ht="12.75" x14ac:dyDescent="0.2">
      <c r="A2131" s="45"/>
      <c r="B2131" s="45"/>
      <c r="C2131" s="50"/>
      <c r="D2131" s="42" t="str">
        <f>IFERROR(VLOOKUP(C2131,Wedstrijdlocaties!B:E,4,FALSE),"")</f>
        <v/>
      </c>
      <c r="E2131" s="51"/>
      <c r="F2131" s="47"/>
      <c r="G2131" s="47"/>
      <c r="H2131" s="47"/>
      <c r="I2131" s="47"/>
      <c r="J2131" s="47"/>
      <c r="K2131" s="47"/>
      <c r="L2131" s="47"/>
      <c r="M2131" s="47"/>
    </row>
    <row r="2132" spans="1:13" s="42" customFormat="1" ht="12.75" x14ac:dyDescent="0.2">
      <c r="A2132" s="45"/>
      <c r="B2132" s="45"/>
      <c r="C2132" s="50"/>
      <c r="D2132" s="42" t="str">
        <f>IFERROR(VLOOKUP(C2132,Wedstrijdlocaties!B:E,4,FALSE),"")</f>
        <v/>
      </c>
      <c r="E2132" s="51"/>
      <c r="F2132" s="47"/>
      <c r="G2132" s="47"/>
      <c r="H2132" s="47"/>
      <c r="I2132" s="47"/>
      <c r="J2132" s="47"/>
      <c r="K2132" s="47"/>
      <c r="L2132" s="47"/>
      <c r="M2132" s="47"/>
    </row>
    <row r="2133" spans="1:13" s="42" customFormat="1" ht="12.75" x14ac:dyDescent="0.2">
      <c r="A2133" s="45"/>
      <c r="B2133" s="45"/>
      <c r="C2133" s="50"/>
      <c r="D2133" s="42" t="str">
        <f>IFERROR(VLOOKUP(C2133,Wedstrijdlocaties!B:E,4,FALSE),"")</f>
        <v/>
      </c>
      <c r="E2133" s="51"/>
      <c r="F2133" s="47"/>
      <c r="G2133" s="47"/>
      <c r="H2133" s="47"/>
      <c r="I2133" s="47"/>
      <c r="J2133" s="47"/>
      <c r="K2133" s="47"/>
      <c r="L2133" s="47"/>
      <c r="M2133" s="47"/>
    </row>
    <row r="2134" spans="1:13" s="42" customFormat="1" ht="12.75" x14ac:dyDescent="0.2">
      <c r="A2134" s="45"/>
      <c r="B2134" s="45"/>
      <c r="C2134" s="50"/>
      <c r="D2134" s="42" t="str">
        <f>IFERROR(VLOOKUP(C2134,Wedstrijdlocaties!B:E,4,FALSE),"")</f>
        <v/>
      </c>
      <c r="E2134" s="51"/>
      <c r="F2134" s="47"/>
      <c r="G2134" s="47"/>
      <c r="H2134" s="47"/>
      <c r="I2134" s="47"/>
      <c r="J2134" s="47"/>
      <c r="K2134" s="47"/>
      <c r="L2134" s="47"/>
      <c r="M2134" s="47"/>
    </row>
    <row r="2135" spans="1:13" s="42" customFormat="1" ht="12.75" x14ac:dyDescent="0.2">
      <c r="A2135" s="45"/>
      <c r="B2135" s="45"/>
      <c r="C2135" s="50"/>
      <c r="D2135" s="42" t="str">
        <f>IFERROR(VLOOKUP(C2135,Wedstrijdlocaties!B:E,4,FALSE),"")</f>
        <v/>
      </c>
      <c r="E2135" s="51"/>
      <c r="F2135" s="47"/>
      <c r="G2135" s="47"/>
      <c r="H2135" s="47"/>
      <c r="I2135" s="47"/>
      <c r="J2135" s="47"/>
      <c r="K2135" s="47"/>
      <c r="L2135" s="47"/>
      <c r="M2135" s="47"/>
    </row>
    <row r="2136" spans="1:13" s="42" customFormat="1" ht="12.75" x14ac:dyDescent="0.2">
      <c r="A2136" s="45"/>
      <c r="B2136" s="45"/>
      <c r="C2136" s="50"/>
      <c r="D2136" s="42" t="str">
        <f>IFERROR(VLOOKUP(C2136,Wedstrijdlocaties!B:E,4,FALSE),"")</f>
        <v/>
      </c>
      <c r="E2136" s="51"/>
      <c r="F2136" s="47"/>
      <c r="G2136" s="47"/>
      <c r="H2136" s="47"/>
      <c r="I2136" s="47"/>
      <c r="J2136" s="47"/>
      <c r="K2136" s="47"/>
      <c r="L2136" s="47"/>
      <c r="M2136" s="47"/>
    </row>
    <row r="2137" spans="1:13" s="42" customFormat="1" ht="12.75" x14ac:dyDescent="0.2">
      <c r="A2137" s="45"/>
      <c r="B2137" s="45"/>
      <c r="C2137" s="50"/>
      <c r="D2137" s="42" t="str">
        <f>IFERROR(VLOOKUP(C2137,Wedstrijdlocaties!B:E,4,FALSE),"")</f>
        <v/>
      </c>
      <c r="E2137" s="51"/>
      <c r="F2137" s="47"/>
      <c r="G2137" s="47"/>
      <c r="H2137" s="47"/>
      <c r="I2137" s="47"/>
      <c r="J2137" s="47"/>
      <c r="K2137" s="47"/>
      <c r="L2137" s="47"/>
      <c r="M2137" s="47"/>
    </row>
    <row r="2138" spans="1:13" s="42" customFormat="1" ht="12.75" x14ac:dyDescent="0.2">
      <c r="A2138" s="45"/>
      <c r="B2138" s="45"/>
      <c r="C2138" s="50"/>
      <c r="D2138" s="42" t="str">
        <f>IFERROR(VLOOKUP(C2138,Wedstrijdlocaties!B:E,4,FALSE),"")</f>
        <v/>
      </c>
      <c r="E2138" s="51"/>
      <c r="F2138" s="47"/>
      <c r="G2138" s="47"/>
      <c r="H2138" s="47"/>
      <c r="I2138" s="47"/>
      <c r="J2138" s="47"/>
      <c r="K2138" s="47"/>
      <c r="L2138" s="47"/>
      <c r="M2138" s="47"/>
    </row>
    <row r="2139" spans="1:13" s="42" customFormat="1" ht="12.75" x14ac:dyDescent="0.2">
      <c r="A2139" s="45"/>
      <c r="B2139" s="45"/>
      <c r="C2139" s="50"/>
      <c r="D2139" s="42" t="str">
        <f>IFERROR(VLOOKUP(C2139,Wedstrijdlocaties!B:E,4,FALSE),"")</f>
        <v/>
      </c>
      <c r="E2139" s="51"/>
      <c r="F2139" s="47"/>
      <c r="G2139" s="47"/>
      <c r="H2139" s="47"/>
      <c r="I2139" s="47"/>
      <c r="J2139" s="47"/>
      <c r="K2139" s="47"/>
      <c r="L2139" s="47"/>
      <c r="M2139" s="47"/>
    </row>
    <row r="2140" spans="1:13" s="42" customFormat="1" ht="12.75" x14ac:dyDescent="0.2">
      <c r="A2140" s="45"/>
      <c r="B2140" s="45"/>
      <c r="C2140" s="50"/>
      <c r="D2140" s="42" t="str">
        <f>IFERROR(VLOOKUP(C2140,Wedstrijdlocaties!B:E,4,FALSE),"")</f>
        <v/>
      </c>
      <c r="E2140" s="51"/>
      <c r="F2140" s="47"/>
      <c r="G2140" s="47"/>
      <c r="H2140" s="47"/>
      <c r="I2140" s="47"/>
      <c r="J2140" s="47"/>
      <c r="K2140" s="47"/>
      <c r="L2140" s="47"/>
      <c r="M2140" s="47"/>
    </row>
    <row r="2141" spans="1:13" s="42" customFormat="1" ht="12.75" x14ac:dyDescent="0.2">
      <c r="A2141" s="45"/>
      <c r="B2141" s="45"/>
      <c r="C2141" s="50"/>
      <c r="D2141" s="42" t="str">
        <f>IFERROR(VLOOKUP(C2141,Wedstrijdlocaties!B:E,4,FALSE),"")</f>
        <v/>
      </c>
      <c r="E2141" s="51"/>
      <c r="F2141" s="47"/>
      <c r="G2141" s="47"/>
      <c r="H2141" s="47"/>
      <c r="I2141" s="47"/>
      <c r="J2141" s="47"/>
      <c r="K2141" s="47"/>
      <c r="L2141" s="47"/>
      <c r="M2141" s="47"/>
    </row>
    <row r="2142" spans="1:13" s="42" customFormat="1" ht="12.75" x14ac:dyDescent="0.2">
      <c r="A2142" s="45"/>
      <c r="B2142" s="45"/>
      <c r="C2142" s="50"/>
      <c r="D2142" s="42" t="str">
        <f>IFERROR(VLOOKUP(C2142,Wedstrijdlocaties!B:E,4,FALSE),"")</f>
        <v/>
      </c>
      <c r="E2142" s="51"/>
      <c r="F2142" s="47"/>
      <c r="G2142" s="47"/>
      <c r="H2142" s="47"/>
      <c r="I2142" s="47"/>
      <c r="J2142" s="47"/>
      <c r="K2142" s="47"/>
      <c r="L2142" s="47"/>
      <c r="M2142" s="47"/>
    </row>
    <row r="2143" spans="1:13" s="42" customFormat="1" ht="12.75" x14ac:dyDescent="0.2">
      <c r="A2143" s="45"/>
      <c r="B2143" s="45"/>
      <c r="C2143" s="50"/>
      <c r="D2143" s="42" t="str">
        <f>IFERROR(VLOOKUP(C2143,Wedstrijdlocaties!B:E,4,FALSE),"")</f>
        <v/>
      </c>
      <c r="E2143" s="51"/>
      <c r="F2143" s="47"/>
      <c r="G2143" s="47"/>
      <c r="H2143" s="47"/>
      <c r="I2143" s="47"/>
      <c r="J2143" s="47"/>
      <c r="K2143" s="47"/>
      <c r="L2143" s="47"/>
      <c r="M2143" s="47"/>
    </row>
    <row r="2144" spans="1:13" s="42" customFormat="1" ht="12.75" x14ac:dyDescent="0.2">
      <c r="A2144" s="45"/>
      <c r="B2144" s="45"/>
      <c r="C2144" s="50"/>
      <c r="D2144" s="42" t="str">
        <f>IFERROR(VLOOKUP(C2144,Wedstrijdlocaties!B:E,4,FALSE),"")</f>
        <v/>
      </c>
      <c r="E2144" s="51"/>
      <c r="F2144" s="47"/>
      <c r="G2144" s="47"/>
      <c r="H2144" s="47"/>
      <c r="I2144" s="47"/>
      <c r="J2144" s="47"/>
      <c r="K2144" s="47"/>
      <c r="L2144" s="47"/>
      <c r="M2144" s="47"/>
    </row>
    <row r="2145" spans="1:13" s="42" customFormat="1" ht="12.75" x14ac:dyDescent="0.2">
      <c r="A2145" s="45"/>
      <c r="B2145" s="45"/>
      <c r="C2145" s="50"/>
      <c r="D2145" s="42" t="str">
        <f>IFERROR(VLOOKUP(C2145,Wedstrijdlocaties!B:E,4,FALSE),"")</f>
        <v/>
      </c>
      <c r="E2145" s="51"/>
      <c r="F2145" s="47"/>
      <c r="G2145" s="47"/>
      <c r="H2145" s="47"/>
      <c r="I2145" s="47"/>
      <c r="J2145" s="47"/>
      <c r="K2145" s="47"/>
      <c r="L2145" s="47"/>
      <c r="M2145" s="47"/>
    </row>
    <row r="2146" spans="1:13" s="42" customFormat="1" ht="12.75" x14ac:dyDescent="0.2">
      <c r="A2146" s="45"/>
      <c r="B2146" s="45"/>
      <c r="C2146" s="50"/>
      <c r="D2146" s="42" t="str">
        <f>IFERROR(VLOOKUP(C2146,Wedstrijdlocaties!B:E,4,FALSE),"")</f>
        <v/>
      </c>
      <c r="E2146" s="51"/>
      <c r="F2146" s="47"/>
      <c r="G2146" s="47"/>
      <c r="H2146" s="47"/>
      <c r="I2146" s="47"/>
      <c r="J2146" s="47"/>
      <c r="K2146" s="47"/>
      <c r="L2146" s="47"/>
      <c r="M2146" s="47"/>
    </row>
    <row r="2147" spans="1:13" s="42" customFormat="1" ht="12.75" x14ac:dyDescent="0.2">
      <c r="A2147" s="45"/>
      <c r="B2147" s="45"/>
      <c r="C2147" s="50"/>
      <c r="D2147" s="42" t="str">
        <f>IFERROR(VLOOKUP(C2147,Wedstrijdlocaties!B:E,4,FALSE),"")</f>
        <v/>
      </c>
      <c r="E2147" s="51"/>
      <c r="F2147" s="47"/>
      <c r="G2147" s="47"/>
      <c r="H2147" s="47"/>
      <c r="I2147" s="47"/>
      <c r="J2147" s="47"/>
      <c r="K2147" s="47"/>
      <c r="L2147" s="47"/>
      <c r="M2147" s="47"/>
    </row>
    <row r="2148" spans="1:13" s="42" customFormat="1" ht="12.75" x14ac:dyDescent="0.2">
      <c r="A2148" s="45"/>
      <c r="B2148" s="45"/>
      <c r="C2148" s="50"/>
      <c r="D2148" s="42" t="str">
        <f>IFERROR(VLOOKUP(C2148,Wedstrijdlocaties!B:E,4,FALSE),"")</f>
        <v/>
      </c>
      <c r="E2148" s="51"/>
      <c r="F2148" s="47"/>
      <c r="G2148" s="47"/>
      <c r="H2148" s="47"/>
      <c r="I2148" s="47"/>
      <c r="J2148" s="47"/>
      <c r="K2148" s="47"/>
      <c r="L2148" s="47"/>
      <c r="M2148" s="47"/>
    </row>
    <row r="2149" spans="1:13" s="42" customFormat="1" ht="12.75" x14ac:dyDescent="0.2">
      <c r="A2149" s="45"/>
      <c r="B2149" s="45"/>
      <c r="C2149" s="50"/>
      <c r="D2149" s="42" t="str">
        <f>IFERROR(VLOOKUP(C2149,Wedstrijdlocaties!B:E,4,FALSE),"")</f>
        <v/>
      </c>
      <c r="E2149" s="51"/>
      <c r="F2149" s="47"/>
      <c r="G2149" s="47"/>
      <c r="H2149" s="47"/>
      <c r="I2149" s="47"/>
      <c r="J2149" s="47"/>
      <c r="K2149" s="47"/>
      <c r="L2149" s="47"/>
      <c r="M2149" s="47"/>
    </row>
    <row r="2150" spans="1:13" s="42" customFormat="1" ht="12.75" x14ac:dyDescent="0.2">
      <c r="A2150" s="45"/>
      <c r="B2150" s="45"/>
      <c r="C2150" s="50"/>
      <c r="D2150" s="42" t="str">
        <f>IFERROR(VLOOKUP(C2150,Wedstrijdlocaties!B:E,4,FALSE),"")</f>
        <v/>
      </c>
      <c r="E2150" s="51"/>
      <c r="F2150" s="47"/>
      <c r="G2150" s="47"/>
      <c r="H2150" s="47"/>
      <c r="I2150" s="47"/>
      <c r="J2150" s="47"/>
      <c r="K2150" s="47"/>
      <c r="L2150" s="47"/>
      <c r="M2150" s="47"/>
    </row>
    <row r="2151" spans="1:13" s="42" customFormat="1" ht="12.75" x14ac:dyDescent="0.2">
      <c r="A2151" s="45"/>
      <c r="B2151" s="45"/>
      <c r="C2151" s="50"/>
      <c r="D2151" s="42" t="str">
        <f>IFERROR(VLOOKUP(C2151,Wedstrijdlocaties!B:E,4,FALSE),"")</f>
        <v/>
      </c>
      <c r="E2151" s="51"/>
      <c r="F2151" s="47"/>
      <c r="G2151" s="47"/>
      <c r="H2151" s="47"/>
      <c r="I2151" s="47"/>
      <c r="J2151" s="47"/>
      <c r="K2151" s="47"/>
      <c r="L2151" s="47"/>
      <c r="M2151" s="47"/>
    </row>
    <row r="2152" spans="1:13" s="42" customFormat="1" ht="12.75" x14ac:dyDescent="0.2">
      <c r="A2152" s="45"/>
      <c r="B2152" s="45"/>
      <c r="C2152" s="50"/>
      <c r="D2152" s="42" t="str">
        <f>IFERROR(VLOOKUP(C2152,Wedstrijdlocaties!B:E,4,FALSE),"")</f>
        <v/>
      </c>
      <c r="E2152" s="51"/>
      <c r="F2152" s="47"/>
      <c r="G2152" s="47"/>
      <c r="H2152" s="47"/>
      <c r="I2152" s="47"/>
      <c r="J2152" s="47"/>
      <c r="K2152" s="47"/>
      <c r="L2152" s="47"/>
      <c r="M2152" s="47"/>
    </row>
    <row r="2153" spans="1:13" s="42" customFormat="1" ht="12.75" x14ac:dyDescent="0.2">
      <c r="A2153" s="45"/>
      <c r="B2153" s="45"/>
      <c r="C2153" s="50"/>
      <c r="D2153" s="42" t="str">
        <f>IFERROR(VLOOKUP(C2153,Wedstrijdlocaties!B:E,4,FALSE),"")</f>
        <v/>
      </c>
      <c r="E2153" s="51"/>
      <c r="F2153" s="47"/>
      <c r="G2153" s="47"/>
      <c r="H2153" s="47"/>
      <c r="I2153" s="47"/>
      <c r="J2153" s="47"/>
      <c r="K2153" s="47"/>
      <c r="L2153" s="47"/>
      <c r="M2153" s="47"/>
    </row>
    <row r="2154" spans="1:13" s="42" customFormat="1" ht="12.75" x14ac:dyDescent="0.2">
      <c r="A2154" s="45"/>
      <c r="B2154" s="45"/>
      <c r="C2154" s="50"/>
      <c r="D2154" s="42" t="str">
        <f>IFERROR(VLOOKUP(C2154,Wedstrijdlocaties!B:E,4,FALSE),"")</f>
        <v/>
      </c>
      <c r="E2154" s="51"/>
      <c r="F2154" s="47"/>
      <c r="G2154" s="47"/>
      <c r="H2154" s="47"/>
      <c r="I2154" s="47"/>
      <c r="J2154" s="47"/>
      <c r="K2154" s="47"/>
      <c r="L2154" s="47"/>
      <c r="M2154" s="47"/>
    </row>
    <row r="2155" spans="1:13" s="42" customFormat="1" ht="12.75" x14ac:dyDescent="0.2">
      <c r="A2155" s="45"/>
      <c r="B2155" s="45"/>
      <c r="C2155" s="50"/>
      <c r="D2155" s="42" t="str">
        <f>IFERROR(VLOOKUP(C2155,Wedstrijdlocaties!B:E,4,FALSE),"")</f>
        <v/>
      </c>
      <c r="E2155" s="51"/>
      <c r="F2155" s="47"/>
      <c r="G2155" s="47"/>
      <c r="H2155" s="47"/>
      <c r="I2155" s="47"/>
      <c r="J2155" s="47"/>
      <c r="K2155" s="47"/>
      <c r="L2155" s="47"/>
      <c r="M2155" s="47"/>
    </row>
    <row r="2156" spans="1:13" s="42" customFormat="1" ht="12.75" x14ac:dyDescent="0.2">
      <c r="A2156" s="45"/>
      <c r="B2156" s="45"/>
      <c r="C2156" s="50"/>
      <c r="D2156" s="42" t="str">
        <f>IFERROR(VLOOKUP(C2156,Wedstrijdlocaties!B:E,4,FALSE),"")</f>
        <v/>
      </c>
      <c r="E2156" s="51"/>
      <c r="F2156" s="47"/>
      <c r="G2156" s="47"/>
      <c r="H2156" s="47"/>
      <c r="I2156" s="47"/>
      <c r="J2156" s="47"/>
      <c r="K2156" s="47"/>
      <c r="L2156" s="47"/>
      <c r="M2156" s="47"/>
    </row>
    <row r="2157" spans="1:13" s="42" customFormat="1" ht="12.75" x14ac:dyDescent="0.2">
      <c r="A2157" s="45"/>
      <c r="B2157" s="45"/>
      <c r="C2157" s="50"/>
      <c r="D2157" s="42" t="str">
        <f>IFERROR(VLOOKUP(C2157,Wedstrijdlocaties!B:E,4,FALSE),"")</f>
        <v/>
      </c>
      <c r="E2157" s="51"/>
      <c r="F2157" s="47"/>
      <c r="G2157" s="47"/>
      <c r="H2157" s="47"/>
      <c r="I2157" s="47"/>
      <c r="J2157" s="47"/>
      <c r="K2157" s="47"/>
      <c r="L2157" s="47"/>
      <c r="M2157" s="47"/>
    </row>
    <row r="2158" spans="1:13" s="42" customFormat="1" ht="12.75" x14ac:dyDescent="0.2">
      <c r="A2158" s="45"/>
      <c r="B2158" s="45"/>
      <c r="C2158" s="50"/>
      <c r="D2158" s="42" t="str">
        <f>IFERROR(VLOOKUP(C2158,Wedstrijdlocaties!B:E,4,FALSE),"")</f>
        <v/>
      </c>
      <c r="E2158" s="51"/>
      <c r="F2158" s="47"/>
      <c r="G2158" s="47"/>
      <c r="H2158" s="47"/>
      <c r="I2158" s="47"/>
      <c r="J2158" s="47"/>
      <c r="K2158" s="47"/>
      <c r="L2158" s="47"/>
      <c r="M2158" s="47"/>
    </row>
    <row r="2159" spans="1:13" s="42" customFormat="1" ht="12.75" x14ac:dyDescent="0.2">
      <c r="A2159" s="45"/>
      <c r="B2159" s="45"/>
      <c r="C2159" s="50"/>
      <c r="D2159" s="42" t="str">
        <f>IFERROR(VLOOKUP(C2159,Wedstrijdlocaties!B:E,4,FALSE),"")</f>
        <v/>
      </c>
      <c r="E2159" s="51"/>
      <c r="F2159" s="47"/>
      <c r="G2159" s="47"/>
      <c r="H2159" s="47"/>
      <c r="I2159" s="47"/>
      <c r="J2159" s="47"/>
      <c r="K2159" s="47"/>
      <c r="L2159" s="47"/>
      <c r="M2159" s="47"/>
    </row>
    <row r="2160" spans="1:13" s="42" customFormat="1" ht="12.75" x14ac:dyDescent="0.2">
      <c r="A2160" s="45"/>
      <c r="B2160" s="45"/>
      <c r="C2160" s="50"/>
      <c r="D2160" s="42" t="str">
        <f>IFERROR(VLOOKUP(C2160,Wedstrijdlocaties!B:E,4,FALSE),"")</f>
        <v/>
      </c>
      <c r="E2160" s="51"/>
      <c r="F2160" s="47"/>
      <c r="G2160" s="47"/>
      <c r="H2160" s="47"/>
      <c r="I2160" s="47"/>
      <c r="J2160" s="47"/>
      <c r="K2160" s="47"/>
      <c r="L2160" s="47"/>
      <c r="M2160" s="47"/>
    </row>
    <row r="2161" spans="1:13" s="42" customFormat="1" ht="12.75" x14ac:dyDescent="0.2">
      <c r="A2161" s="45"/>
      <c r="B2161" s="45"/>
      <c r="C2161" s="50"/>
      <c r="D2161" s="42" t="str">
        <f>IFERROR(VLOOKUP(C2161,Wedstrijdlocaties!B:E,4,FALSE),"")</f>
        <v/>
      </c>
      <c r="E2161" s="51"/>
      <c r="F2161" s="47"/>
      <c r="G2161" s="47"/>
      <c r="H2161" s="47"/>
      <c r="I2161" s="47"/>
      <c r="J2161" s="47"/>
      <c r="K2161" s="47"/>
      <c r="L2161" s="47"/>
      <c r="M2161" s="47"/>
    </row>
    <row r="2162" spans="1:13" s="42" customFormat="1" ht="12.75" x14ac:dyDescent="0.2">
      <c r="A2162" s="45"/>
      <c r="B2162" s="45"/>
      <c r="C2162" s="50"/>
      <c r="D2162" s="42" t="str">
        <f>IFERROR(VLOOKUP(C2162,Wedstrijdlocaties!B:E,4,FALSE),"")</f>
        <v/>
      </c>
      <c r="E2162" s="51"/>
      <c r="F2162" s="47"/>
      <c r="G2162" s="47"/>
      <c r="H2162" s="47"/>
      <c r="I2162" s="47"/>
      <c r="J2162" s="47"/>
      <c r="K2162" s="47"/>
      <c r="L2162" s="47"/>
      <c r="M2162" s="47"/>
    </row>
    <row r="2163" spans="1:13" s="42" customFormat="1" ht="12.75" x14ac:dyDescent="0.2">
      <c r="A2163" s="45"/>
      <c r="B2163" s="45"/>
      <c r="C2163" s="50"/>
      <c r="D2163" s="42" t="str">
        <f>IFERROR(VLOOKUP(C2163,Wedstrijdlocaties!B:E,4,FALSE),"")</f>
        <v/>
      </c>
      <c r="E2163" s="51"/>
      <c r="F2163" s="47"/>
      <c r="G2163" s="47"/>
      <c r="H2163" s="47"/>
      <c r="I2163" s="47"/>
      <c r="J2163" s="47"/>
      <c r="K2163" s="47"/>
      <c r="L2163" s="47"/>
      <c r="M2163" s="47"/>
    </row>
    <row r="2164" spans="1:13" s="42" customFormat="1" ht="12.75" x14ac:dyDescent="0.2">
      <c r="A2164" s="45"/>
      <c r="B2164" s="45"/>
      <c r="C2164" s="50"/>
      <c r="D2164" s="42" t="str">
        <f>IFERROR(VLOOKUP(C2164,Wedstrijdlocaties!B:E,4,FALSE),"")</f>
        <v/>
      </c>
      <c r="E2164" s="51"/>
      <c r="F2164" s="47"/>
      <c r="G2164" s="47"/>
      <c r="H2164" s="47"/>
      <c r="I2164" s="47"/>
      <c r="J2164" s="47"/>
      <c r="K2164" s="47"/>
      <c r="L2164" s="47"/>
      <c r="M2164" s="47"/>
    </row>
    <row r="2165" spans="1:13" s="42" customFormat="1" ht="12.75" x14ac:dyDescent="0.2">
      <c r="A2165" s="45"/>
      <c r="B2165" s="45"/>
      <c r="C2165" s="50"/>
      <c r="D2165" s="42" t="str">
        <f>IFERROR(VLOOKUP(C2165,Wedstrijdlocaties!B:E,4,FALSE),"")</f>
        <v/>
      </c>
      <c r="E2165" s="51"/>
      <c r="F2165" s="47"/>
      <c r="G2165" s="47"/>
      <c r="H2165" s="47"/>
      <c r="I2165" s="47"/>
      <c r="J2165" s="47"/>
      <c r="K2165" s="47"/>
      <c r="L2165" s="47"/>
      <c r="M2165" s="47"/>
    </row>
    <row r="2166" spans="1:13" s="42" customFormat="1" ht="12.75" x14ac:dyDescent="0.2">
      <c r="A2166" s="45"/>
      <c r="B2166" s="45"/>
      <c r="C2166" s="50"/>
      <c r="D2166" s="42" t="str">
        <f>IFERROR(VLOOKUP(C2166,Wedstrijdlocaties!B:E,4,FALSE),"")</f>
        <v/>
      </c>
      <c r="E2166" s="51"/>
      <c r="F2166" s="47"/>
      <c r="G2166" s="47"/>
      <c r="H2166" s="47"/>
      <c r="I2166" s="47"/>
      <c r="J2166" s="47"/>
      <c r="K2166" s="47"/>
      <c r="L2166" s="47"/>
      <c r="M2166" s="47"/>
    </row>
    <row r="2167" spans="1:13" s="42" customFormat="1" ht="12.75" x14ac:dyDescent="0.2">
      <c r="A2167" s="45"/>
      <c r="B2167" s="45"/>
      <c r="C2167" s="50"/>
      <c r="D2167" s="42" t="str">
        <f>IFERROR(VLOOKUP(C2167,Wedstrijdlocaties!B:E,4,FALSE),"")</f>
        <v/>
      </c>
      <c r="E2167" s="51"/>
      <c r="F2167" s="47"/>
      <c r="G2167" s="47"/>
      <c r="H2167" s="47"/>
      <c r="I2167" s="47"/>
      <c r="J2167" s="47"/>
      <c r="K2167" s="47"/>
      <c r="L2167" s="47"/>
      <c r="M2167" s="47"/>
    </row>
    <row r="2168" spans="1:13" s="42" customFormat="1" ht="12.75" x14ac:dyDescent="0.2">
      <c r="A2168" s="45"/>
      <c r="B2168" s="45"/>
      <c r="C2168" s="50"/>
      <c r="D2168" s="42" t="str">
        <f>IFERROR(VLOOKUP(C2168,Wedstrijdlocaties!B:E,4,FALSE),"")</f>
        <v/>
      </c>
      <c r="E2168" s="51"/>
      <c r="F2168" s="47"/>
      <c r="G2168" s="47"/>
      <c r="H2168" s="47"/>
      <c r="I2168" s="47"/>
      <c r="J2168" s="47"/>
      <c r="K2168" s="47"/>
      <c r="L2168" s="47"/>
      <c r="M2168" s="47"/>
    </row>
    <row r="2169" spans="1:13" s="42" customFormat="1" ht="12.75" x14ac:dyDescent="0.2">
      <c r="A2169" s="45"/>
      <c r="B2169" s="45"/>
      <c r="C2169" s="50"/>
      <c r="D2169" s="42" t="str">
        <f>IFERROR(VLOOKUP(C2169,Wedstrijdlocaties!B:E,4,FALSE),"")</f>
        <v/>
      </c>
      <c r="E2169" s="51"/>
      <c r="F2169" s="47"/>
      <c r="G2169" s="47"/>
      <c r="H2169" s="47"/>
      <c r="I2169" s="47"/>
      <c r="J2169" s="47"/>
      <c r="K2169" s="47"/>
      <c r="L2169" s="47"/>
      <c r="M2169" s="47"/>
    </row>
    <row r="2170" spans="1:13" s="42" customFormat="1" ht="12.75" x14ac:dyDescent="0.2">
      <c r="A2170" s="45"/>
      <c r="B2170" s="45"/>
      <c r="C2170" s="50"/>
      <c r="D2170" s="42" t="str">
        <f>IFERROR(VLOOKUP(C2170,Wedstrijdlocaties!B:E,4,FALSE),"")</f>
        <v/>
      </c>
      <c r="E2170" s="51"/>
      <c r="F2170" s="47"/>
      <c r="G2170" s="47"/>
      <c r="H2170" s="47"/>
      <c r="I2170" s="47"/>
      <c r="J2170" s="47"/>
      <c r="K2170" s="47"/>
      <c r="L2170" s="47"/>
      <c r="M2170" s="47"/>
    </row>
    <row r="2171" spans="1:13" s="42" customFormat="1" ht="12.75" x14ac:dyDescent="0.2">
      <c r="A2171" s="45"/>
      <c r="B2171" s="45"/>
      <c r="C2171" s="50"/>
      <c r="D2171" s="42" t="str">
        <f>IFERROR(VLOOKUP(C2171,Wedstrijdlocaties!B:E,4,FALSE),"")</f>
        <v/>
      </c>
      <c r="E2171" s="51"/>
      <c r="F2171" s="47"/>
      <c r="G2171" s="47"/>
      <c r="H2171" s="47"/>
      <c r="I2171" s="47"/>
      <c r="J2171" s="47"/>
      <c r="K2171" s="47"/>
      <c r="L2171" s="47"/>
      <c r="M2171" s="47"/>
    </row>
    <row r="2172" spans="1:13" s="42" customFormat="1" ht="12.75" x14ac:dyDescent="0.2">
      <c r="A2172" s="45"/>
      <c r="B2172" s="45"/>
      <c r="C2172" s="50"/>
      <c r="D2172" s="42" t="str">
        <f>IFERROR(VLOOKUP(C2172,Wedstrijdlocaties!B:E,4,FALSE),"")</f>
        <v/>
      </c>
      <c r="E2172" s="51"/>
      <c r="F2172" s="47"/>
      <c r="G2172" s="47"/>
      <c r="H2172" s="47"/>
      <c r="I2172" s="47"/>
      <c r="J2172" s="47"/>
      <c r="K2172" s="47"/>
      <c r="L2172" s="47"/>
      <c r="M2172" s="47"/>
    </row>
    <row r="2173" spans="1:13" s="42" customFormat="1" ht="12.75" x14ac:dyDescent="0.2">
      <c r="A2173" s="45"/>
      <c r="B2173" s="45"/>
      <c r="C2173" s="50"/>
      <c r="D2173" s="42" t="str">
        <f>IFERROR(VLOOKUP(C2173,Wedstrijdlocaties!B:E,4,FALSE),"")</f>
        <v/>
      </c>
      <c r="E2173" s="51"/>
      <c r="F2173" s="47"/>
      <c r="G2173" s="47"/>
      <c r="H2173" s="47"/>
      <c r="I2173" s="47"/>
      <c r="J2173" s="47"/>
      <c r="K2173" s="47"/>
      <c r="L2173" s="47"/>
      <c r="M2173" s="47"/>
    </row>
    <row r="2174" spans="1:13" s="42" customFormat="1" ht="12.75" x14ac:dyDescent="0.2">
      <c r="A2174" s="45"/>
      <c r="B2174" s="45"/>
      <c r="C2174" s="50"/>
      <c r="D2174" s="42" t="str">
        <f>IFERROR(VLOOKUP(C2174,Wedstrijdlocaties!B:E,4,FALSE),"")</f>
        <v/>
      </c>
      <c r="E2174" s="51"/>
      <c r="F2174" s="47"/>
      <c r="G2174" s="47"/>
      <c r="H2174" s="47"/>
      <c r="I2174" s="47"/>
      <c r="J2174" s="47"/>
      <c r="K2174" s="47"/>
      <c r="L2174" s="47"/>
      <c r="M2174" s="47"/>
    </row>
    <row r="2175" spans="1:13" s="42" customFormat="1" ht="12.75" x14ac:dyDescent="0.2">
      <c r="A2175" s="45"/>
      <c r="B2175" s="45"/>
      <c r="C2175" s="50"/>
      <c r="D2175" s="42" t="str">
        <f>IFERROR(VLOOKUP(C2175,Wedstrijdlocaties!B:E,4,FALSE),"")</f>
        <v/>
      </c>
      <c r="E2175" s="51"/>
      <c r="F2175" s="47"/>
      <c r="G2175" s="47"/>
      <c r="H2175" s="47"/>
      <c r="I2175" s="47"/>
      <c r="J2175" s="47"/>
      <c r="K2175" s="47"/>
      <c r="L2175" s="47"/>
      <c r="M2175" s="47"/>
    </row>
    <row r="2176" spans="1:13" s="42" customFormat="1" ht="12.75" x14ac:dyDescent="0.2">
      <c r="A2176" s="45"/>
      <c r="B2176" s="45"/>
      <c r="C2176" s="50"/>
      <c r="D2176" s="42" t="str">
        <f>IFERROR(VLOOKUP(C2176,Wedstrijdlocaties!B:E,4,FALSE),"")</f>
        <v/>
      </c>
      <c r="E2176" s="51"/>
      <c r="F2176" s="47"/>
      <c r="G2176" s="47"/>
      <c r="H2176" s="47"/>
      <c r="I2176" s="47"/>
      <c r="J2176" s="47"/>
      <c r="K2176" s="47"/>
      <c r="L2176" s="47"/>
      <c r="M2176" s="47"/>
    </row>
    <row r="2177" spans="1:13" s="42" customFormat="1" ht="12.75" x14ac:dyDescent="0.2">
      <c r="A2177" s="45"/>
      <c r="B2177" s="45"/>
      <c r="C2177" s="50"/>
      <c r="D2177" s="42" t="str">
        <f>IFERROR(VLOOKUP(C2177,Wedstrijdlocaties!B:E,4,FALSE),"")</f>
        <v/>
      </c>
      <c r="E2177" s="51"/>
      <c r="F2177" s="47"/>
      <c r="G2177" s="47"/>
      <c r="H2177" s="47"/>
      <c r="I2177" s="47"/>
      <c r="J2177" s="47"/>
      <c r="K2177" s="47"/>
      <c r="L2177" s="47"/>
      <c r="M2177" s="47"/>
    </row>
    <row r="2178" spans="1:13" s="42" customFormat="1" ht="12.75" x14ac:dyDescent="0.2">
      <c r="A2178" s="45"/>
      <c r="B2178" s="45"/>
      <c r="C2178" s="50"/>
      <c r="D2178" s="42" t="str">
        <f>IFERROR(VLOOKUP(C2178,Wedstrijdlocaties!B:E,4,FALSE),"")</f>
        <v/>
      </c>
      <c r="E2178" s="51"/>
      <c r="F2178" s="47"/>
      <c r="G2178" s="47"/>
      <c r="H2178" s="47"/>
      <c r="I2178" s="47"/>
      <c r="J2178" s="47"/>
      <c r="K2178" s="47"/>
      <c r="L2178" s="47"/>
      <c r="M2178" s="47"/>
    </row>
    <row r="2179" spans="1:13" s="42" customFormat="1" ht="12.75" x14ac:dyDescent="0.2">
      <c r="A2179" s="45"/>
      <c r="B2179" s="45"/>
      <c r="C2179" s="50"/>
      <c r="D2179" s="42" t="str">
        <f>IFERROR(VLOOKUP(C2179,Wedstrijdlocaties!B:E,4,FALSE),"")</f>
        <v/>
      </c>
      <c r="E2179" s="51"/>
      <c r="F2179" s="47"/>
      <c r="G2179" s="47"/>
      <c r="H2179" s="47"/>
      <c r="I2179" s="47"/>
      <c r="J2179" s="47"/>
      <c r="K2179" s="47"/>
      <c r="L2179" s="47"/>
      <c r="M2179" s="47"/>
    </row>
    <row r="2180" spans="1:13" s="42" customFormat="1" ht="12.75" x14ac:dyDescent="0.2">
      <c r="A2180" s="45"/>
      <c r="B2180" s="45"/>
      <c r="C2180" s="50"/>
      <c r="D2180" s="42" t="str">
        <f>IFERROR(VLOOKUP(C2180,Wedstrijdlocaties!B:E,4,FALSE),"")</f>
        <v/>
      </c>
      <c r="E2180" s="51"/>
      <c r="F2180" s="47"/>
      <c r="G2180" s="47"/>
      <c r="H2180" s="47"/>
      <c r="I2180" s="47"/>
      <c r="J2180" s="47"/>
      <c r="K2180" s="47"/>
      <c r="L2180" s="47"/>
      <c r="M2180" s="47"/>
    </row>
    <row r="2181" spans="1:13" s="42" customFormat="1" ht="12.75" x14ac:dyDescent="0.2">
      <c r="A2181" s="45"/>
      <c r="B2181" s="45"/>
      <c r="C2181" s="50"/>
      <c r="D2181" s="42" t="str">
        <f>IFERROR(VLOOKUP(C2181,Wedstrijdlocaties!B:E,4,FALSE),"")</f>
        <v/>
      </c>
      <c r="E2181" s="51"/>
      <c r="F2181" s="47"/>
      <c r="G2181" s="47"/>
      <c r="H2181" s="47"/>
      <c r="I2181" s="47"/>
      <c r="J2181" s="47"/>
      <c r="K2181" s="47"/>
      <c r="L2181" s="47"/>
      <c r="M2181" s="47"/>
    </row>
    <row r="2182" spans="1:13" s="42" customFormat="1" ht="12.75" x14ac:dyDescent="0.2">
      <c r="A2182" s="45"/>
      <c r="B2182" s="45"/>
      <c r="C2182" s="50"/>
      <c r="D2182" s="42" t="str">
        <f>IFERROR(VLOOKUP(C2182,Wedstrijdlocaties!B:E,4,FALSE),"")</f>
        <v/>
      </c>
      <c r="E2182" s="51"/>
      <c r="F2182" s="47"/>
      <c r="G2182" s="47"/>
      <c r="H2182" s="47"/>
      <c r="I2182" s="47"/>
      <c r="J2182" s="47"/>
      <c r="K2182" s="47"/>
      <c r="L2182" s="47"/>
      <c r="M2182" s="47"/>
    </row>
    <row r="2183" spans="1:13" s="42" customFormat="1" ht="12.75" x14ac:dyDescent="0.2">
      <c r="A2183" s="45"/>
      <c r="B2183" s="45"/>
      <c r="C2183" s="50"/>
      <c r="D2183" s="42" t="str">
        <f>IFERROR(VLOOKUP(C2183,Wedstrijdlocaties!B:E,4,FALSE),"")</f>
        <v/>
      </c>
      <c r="E2183" s="51"/>
      <c r="F2183" s="47"/>
      <c r="G2183" s="47"/>
      <c r="H2183" s="47"/>
      <c r="I2183" s="47"/>
      <c r="J2183" s="47"/>
      <c r="K2183" s="47"/>
      <c r="L2183" s="47"/>
      <c r="M2183" s="47"/>
    </row>
    <row r="2184" spans="1:13" s="42" customFormat="1" ht="12.75" x14ac:dyDescent="0.2">
      <c r="A2184" s="45"/>
      <c r="B2184" s="45"/>
      <c r="C2184" s="50"/>
      <c r="D2184" s="42" t="str">
        <f>IFERROR(VLOOKUP(C2184,Wedstrijdlocaties!B:E,4,FALSE),"")</f>
        <v/>
      </c>
      <c r="E2184" s="51"/>
      <c r="F2184" s="47"/>
      <c r="G2184" s="47"/>
      <c r="H2184" s="47"/>
      <c r="I2184" s="47"/>
      <c r="J2184" s="47"/>
      <c r="K2184" s="47"/>
      <c r="L2184" s="47"/>
      <c r="M2184" s="47"/>
    </row>
    <row r="2185" spans="1:13" s="42" customFormat="1" ht="12.75" x14ac:dyDescent="0.2">
      <c r="A2185" s="45"/>
      <c r="B2185" s="45"/>
      <c r="C2185" s="50"/>
      <c r="D2185" s="42" t="str">
        <f>IFERROR(VLOOKUP(C2185,Wedstrijdlocaties!B:E,4,FALSE),"")</f>
        <v/>
      </c>
      <c r="E2185" s="51"/>
      <c r="F2185" s="47"/>
      <c r="G2185" s="47"/>
      <c r="H2185" s="47"/>
      <c r="I2185" s="47"/>
      <c r="J2185" s="47"/>
      <c r="K2185" s="47"/>
      <c r="L2185" s="47"/>
      <c r="M2185" s="47"/>
    </row>
    <row r="2186" spans="1:13" s="42" customFormat="1" ht="12.75" x14ac:dyDescent="0.2">
      <c r="A2186" s="45"/>
      <c r="B2186" s="45"/>
      <c r="C2186" s="50"/>
      <c r="D2186" s="42" t="str">
        <f>IFERROR(VLOOKUP(C2186,Wedstrijdlocaties!B:E,4,FALSE),"")</f>
        <v/>
      </c>
      <c r="E2186" s="51"/>
      <c r="F2186" s="47"/>
      <c r="G2186" s="47"/>
      <c r="H2186" s="47"/>
      <c r="I2186" s="47"/>
      <c r="J2186" s="47"/>
      <c r="K2186" s="47"/>
      <c r="L2186" s="47"/>
      <c r="M2186" s="47"/>
    </row>
    <row r="2187" spans="1:13" s="42" customFormat="1" ht="12.75" x14ac:dyDescent="0.2">
      <c r="A2187" s="45"/>
      <c r="B2187" s="45"/>
      <c r="C2187" s="50"/>
      <c r="D2187" s="42" t="str">
        <f>IFERROR(VLOOKUP(C2187,Wedstrijdlocaties!B:E,4,FALSE),"")</f>
        <v/>
      </c>
      <c r="E2187" s="51"/>
      <c r="F2187" s="47"/>
      <c r="G2187" s="47"/>
      <c r="H2187" s="47"/>
      <c r="I2187" s="47"/>
      <c r="J2187" s="47"/>
      <c r="K2187" s="47"/>
      <c r="L2187" s="47"/>
      <c r="M2187" s="47"/>
    </row>
    <row r="2188" spans="1:13" s="42" customFormat="1" ht="12.75" x14ac:dyDescent="0.2">
      <c r="A2188" s="45"/>
      <c r="B2188" s="45"/>
      <c r="C2188" s="50"/>
      <c r="D2188" s="42" t="str">
        <f>IFERROR(VLOOKUP(C2188,Wedstrijdlocaties!B:E,4,FALSE),"")</f>
        <v/>
      </c>
      <c r="E2188" s="51"/>
      <c r="F2188" s="47"/>
      <c r="G2188" s="47"/>
      <c r="H2188" s="47"/>
      <c r="I2188" s="47"/>
      <c r="J2188" s="47"/>
      <c r="K2188" s="47"/>
      <c r="L2188" s="47"/>
      <c r="M2188" s="47"/>
    </row>
    <row r="2189" spans="1:13" s="42" customFormat="1" ht="12.75" x14ac:dyDescent="0.2">
      <c r="A2189" s="45"/>
      <c r="B2189" s="45"/>
      <c r="C2189" s="50"/>
      <c r="D2189" s="42" t="str">
        <f>IFERROR(VLOOKUP(C2189,Wedstrijdlocaties!B:E,4,FALSE),"")</f>
        <v/>
      </c>
      <c r="E2189" s="51"/>
      <c r="F2189" s="47"/>
      <c r="G2189" s="47"/>
      <c r="H2189" s="47"/>
      <c r="I2189" s="47"/>
      <c r="J2189" s="47"/>
      <c r="K2189" s="47"/>
      <c r="L2189" s="47"/>
      <c r="M2189" s="47"/>
    </row>
    <row r="2190" spans="1:13" s="42" customFormat="1" ht="12.75" x14ac:dyDescent="0.2">
      <c r="A2190" s="45"/>
      <c r="B2190" s="45"/>
      <c r="C2190" s="50"/>
      <c r="D2190" s="42" t="str">
        <f>IFERROR(VLOOKUP(C2190,Wedstrijdlocaties!B:E,4,FALSE),"")</f>
        <v/>
      </c>
      <c r="E2190" s="51"/>
      <c r="F2190" s="47"/>
      <c r="G2190" s="47"/>
      <c r="H2190" s="47"/>
      <c r="I2190" s="47"/>
      <c r="J2190" s="47"/>
      <c r="K2190" s="47"/>
      <c r="L2190" s="47"/>
      <c r="M2190" s="47"/>
    </row>
    <row r="2191" spans="1:13" s="42" customFormat="1" ht="12.75" x14ac:dyDescent="0.2">
      <c r="A2191" s="45"/>
      <c r="B2191" s="45"/>
      <c r="C2191" s="50"/>
      <c r="D2191" s="42" t="str">
        <f>IFERROR(VLOOKUP(C2191,Wedstrijdlocaties!B:E,4,FALSE),"")</f>
        <v/>
      </c>
      <c r="E2191" s="51"/>
      <c r="F2191" s="47"/>
      <c r="G2191" s="47"/>
      <c r="H2191" s="47"/>
      <c r="I2191" s="47"/>
      <c r="J2191" s="47"/>
      <c r="K2191" s="47"/>
      <c r="L2191" s="47"/>
      <c r="M2191" s="47"/>
    </row>
    <row r="2192" spans="1:13" s="42" customFormat="1" ht="12.75" x14ac:dyDescent="0.2">
      <c r="A2192" s="45"/>
      <c r="B2192" s="45"/>
      <c r="C2192" s="50"/>
      <c r="D2192" s="42" t="str">
        <f>IFERROR(VLOOKUP(C2192,Wedstrijdlocaties!B:E,4,FALSE),"")</f>
        <v/>
      </c>
      <c r="E2192" s="51"/>
      <c r="F2192" s="47"/>
      <c r="G2192" s="47"/>
      <c r="H2192" s="47"/>
      <c r="I2192" s="47"/>
      <c r="J2192" s="47"/>
      <c r="K2192" s="47"/>
      <c r="L2192" s="47"/>
      <c r="M2192" s="47"/>
    </row>
    <row r="2193" spans="1:13" s="42" customFormat="1" ht="12.75" x14ac:dyDescent="0.2">
      <c r="A2193" s="45"/>
      <c r="B2193" s="45"/>
      <c r="C2193" s="50"/>
      <c r="D2193" s="42" t="str">
        <f>IFERROR(VLOOKUP(C2193,Wedstrijdlocaties!B:E,4,FALSE),"")</f>
        <v/>
      </c>
      <c r="E2193" s="51"/>
      <c r="F2193" s="47"/>
      <c r="G2193" s="47"/>
      <c r="H2193" s="47"/>
      <c r="I2193" s="47"/>
      <c r="J2193" s="47"/>
      <c r="K2193" s="47"/>
      <c r="L2193" s="47"/>
      <c r="M2193" s="47"/>
    </row>
    <row r="2194" spans="1:13" s="42" customFormat="1" ht="12.75" x14ac:dyDescent="0.2">
      <c r="A2194" s="45"/>
      <c r="B2194" s="45"/>
      <c r="C2194" s="50"/>
      <c r="D2194" s="42" t="str">
        <f>IFERROR(VLOOKUP(C2194,Wedstrijdlocaties!B:E,4,FALSE),"")</f>
        <v/>
      </c>
      <c r="E2194" s="51"/>
      <c r="F2194" s="47"/>
      <c r="G2194" s="47"/>
      <c r="H2194" s="47"/>
      <c r="I2194" s="47"/>
      <c r="J2194" s="47"/>
      <c r="K2194" s="47"/>
      <c r="L2194" s="47"/>
      <c r="M2194" s="47"/>
    </row>
    <row r="2195" spans="1:13" s="42" customFormat="1" ht="12.75" x14ac:dyDescent="0.2">
      <c r="A2195" s="45"/>
      <c r="B2195" s="45"/>
      <c r="C2195" s="50"/>
      <c r="D2195" s="42" t="str">
        <f>IFERROR(VLOOKUP(C2195,Wedstrijdlocaties!B:E,4,FALSE),"")</f>
        <v/>
      </c>
      <c r="E2195" s="51"/>
      <c r="F2195" s="47"/>
      <c r="G2195" s="47"/>
      <c r="H2195" s="47"/>
      <c r="I2195" s="47"/>
      <c r="J2195" s="47"/>
      <c r="K2195" s="47"/>
      <c r="L2195" s="47"/>
      <c r="M2195" s="47"/>
    </row>
    <row r="2196" spans="1:13" s="42" customFormat="1" ht="12.75" x14ac:dyDescent="0.2">
      <c r="A2196" s="45"/>
      <c r="B2196" s="45"/>
      <c r="C2196" s="50"/>
      <c r="D2196" s="42" t="str">
        <f>IFERROR(VLOOKUP(C2196,Wedstrijdlocaties!B:E,4,FALSE),"")</f>
        <v/>
      </c>
      <c r="E2196" s="51"/>
      <c r="F2196" s="47"/>
      <c r="G2196" s="47"/>
      <c r="H2196" s="47"/>
      <c r="I2196" s="47"/>
      <c r="J2196" s="47"/>
      <c r="K2196" s="47"/>
      <c r="L2196" s="47"/>
      <c r="M2196" s="47"/>
    </row>
    <row r="2197" spans="1:13" s="42" customFormat="1" ht="12.75" x14ac:dyDescent="0.2">
      <c r="A2197" s="45"/>
      <c r="B2197" s="45"/>
      <c r="C2197" s="50"/>
      <c r="D2197" s="42" t="str">
        <f>IFERROR(VLOOKUP(C2197,Wedstrijdlocaties!B:E,4,FALSE),"")</f>
        <v/>
      </c>
      <c r="E2197" s="51"/>
      <c r="F2197" s="47"/>
      <c r="G2197" s="47"/>
      <c r="H2197" s="47"/>
      <c r="I2197" s="47"/>
      <c r="J2197" s="47"/>
      <c r="K2197" s="47"/>
      <c r="L2197" s="47"/>
      <c r="M2197" s="47"/>
    </row>
    <row r="2198" spans="1:13" s="42" customFormat="1" ht="12.75" x14ac:dyDescent="0.2">
      <c r="A2198" s="45"/>
      <c r="B2198" s="45"/>
      <c r="C2198" s="50"/>
      <c r="D2198" s="42" t="str">
        <f>IFERROR(VLOOKUP(C2198,Wedstrijdlocaties!B:E,4,FALSE),"")</f>
        <v/>
      </c>
      <c r="E2198" s="51"/>
      <c r="F2198" s="47"/>
      <c r="G2198" s="47"/>
      <c r="H2198" s="47"/>
      <c r="I2198" s="47"/>
      <c r="J2198" s="47"/>
      <c r="K2198" s="47"/>
      <c r="L2198" s="47"/>
      <c r="M2198" s="47"/>
    </row>
    <row r="2199" spans="1:13" s="42" customFormat="1" ht="12.75" x14ac:dyDescent="0.2">
      <c r="A2199" s="45"/>
      <c r="B2199" s="45"/>
      <c r="C2199" s="50"/>
      <c r="D2199" s="42" t="str">
        <f>IFERROR(VLOOKUP(C2199,Wedstrijdlocaties!B:E,4,FALSE),"")</f>
        <v/>
      </c>
      <c r="E2199" s="51"/>
      <c r="F2199" s="47"/>
      <c r="G2199" s="47"/>
      <c r="H2199" s="47"/>
      <c r="I2199" s="47"/>
      <c r="J2199" s="47"/>
      <c r="K2199" s="47"/>
      <c r="L2199" s="47"/>
      <c r="M2199" s="47"/>
    </row>
    <row r="2200" spans="1:13" s="42" customFormat="1" ht="12.75" x14ac:dyDescent="0.2">
      <c r="A2200" s="45"/>
      <c r="B2200" s="45"/>
      <c r="C2200" s="50"/>
      <c r="D2200" s="42" t="str">
        <f>IFERROR(VLOOKUP(C2200,Wedstrijdlocaties!B:E,4,FALSE),"")</f>
        <v/>
      </c>
      <c r="E2200" s="51"/>
      <c r="F2200" s="47"/>
      <c r="G2200" s="47"/>
      <c r="H2200" s="47"/>
      <c r="I2200" s="47"/>
      <c r="J2200" s="47"/>
      <c r="K2200" s="47"/>
      <c r="L2200" s="47"/>
      <c r="M2200" s="47"/>
    </row>
    <row r="2201" spans="1:13" s="42" customFormat="1" ht="12.75" x14ac:dyDescent="0.2">
      <c r="A2201" s="45"/>
      <c r="B2201" s="45"/>
      <c r="C2201" s="50"/>
      <c r="D2201" s="42" t="str">
        <f>IFERROR(VLOOKUP(C2201,Wedstrijdlocaties!B:E,4,FALSE),"")</f>
        <v/>
      </c>
      <c r="E2201" s="51"/>
      <c r="F2201" s="47"/>
      <c r="G2201" s="47"/>
      <c r="H2201" s="47"/>
      <c r="I2201" s="47"/>
      <c r="J2201" s="47"/>
      <c r="K2201" s="47"/>
      <c r="L2201" s="47"/>
      <c r="M2201" s="47"/>
    </row>
    <row r="2202" spans="1:13" s="42" customFormat="1" ht="12.75" x14ac:dyDescent="0.2">
      <c r="A2202" s="45"/>
      <c r="B2202" s="45"/>
      <c r="C2202" s="50"/>
      <c r="D2202" s="42" t="str">
        <f>IFERROR(VLOOKUP(C2202,Wedstrijdlocaties!B:E,4,FALSE),"")</f>
        <v/>
      </c>
      <c r="E2202" s="51"/>
      <c r="F2202" s="47"/>
      <c r="G2202" s="47"/>
      <c r="H2202" s="47"/>
      <c r="I2202" s="47"/>
      <c r="J2202" s="47"/>
      <c r="K2202" s="47"/>
      <c r="L2202" s="47"/>
      <c r="M2202" s="47"/>
    </row>
    <row r="2203" spans="1:13" s="42" customFormat="1" ht="12.75" x14ac:dyDescent="0.2">
      <c r="A2203" s="45"/>
      <c r="B2203" s="45"/>
      <c r="C2203" s="50"/>
      <c r="D2203" s="42" t="str">
        <f>IFERROR(VLOOKUP(C2203,Wedstrijdlocaties!B:E,4,FALSE),"")</f>
        <v/>
      </c>
      <c r="E2203" s="51"/>
      <c r="F2203" s="47"/>
      <c r="G2203" s="47"/>
      <c r="H2203" s="47"/>
      <c r="I2203" s="47"/>
      <c r="J2203" s="47"/>
      <c r="K2203" s="47"/>
      <c r="L2203" s="47"/>
      <c r="M2203" s="47"/>
    </row>
    <row r="2204" spans="1:13" s="42" customFormat="1" ht="12.75" x14ac:dyDescent="0.2">
      <c r="A2204" s="45"/>
      <c r="B2204" s="45"/>
      <c r="C2204" s="50"/>
      <c r="D2204" s="42" t="str">
        <f>IFERROR(VLOOKUP(C2204,Wedstrijdlocaties!B:E,4,FALSE),"")</f>
        <v/>
      </c>
      <c r="E2204" s="51"/>
      <c r="F2204" s="47"/>
      <c r="G2204" s="47"/>
      <c r="H2204" s="47"/>
      <c r="I2204" s="47"/>
      <c r="J2204" s="47"/>
      <c r="K2204" s="47"/>
      <c r="L2204" s="47"/>
      <c r="M2204" s="47"/>
    </row>
    <row r="2205" spans="1:13" s="42" customFormat="1" ht="12.75" x14ac:dyDescent="0.2">
      <c r="A2205" s="45"/>
      <c r="B2205" s="45"/>
      <c r="C2205" s="50"/>
      <c r="D2205" s="42" t="str">
        <f>IFERROR(VLOOKUP(C2205,Wedstrijdlocaties!B:E,4,FALSE),"")</f>
        <v/>
      </c>
      <c r="E2205" s="51"/>
      <c r="F2205" s="47"/>
      <c r="G2205" s="47"/>
      <c r="H2205" s="47"/>
      <c r="I2205" s="47"/>
      <c r="J2205" s="47"/>
      <c r="K2205" s="47"/>
      <c r="L2205" s="47"/>
      <c r="M2205" s="47"/>
    </row>
    <row r="2206" spans="1:13" s="42" customFormat="1" ht="12.75" x14ac:dyDescent="0.2">
      <c r="A2206" s="45"/>
      <c r="B2206" s="45"/>
      <c r="C2206" s="50"/>
      <c r="D2206" s="42" t="str">
        <f>IFERROR(VLOOKUP(C2206,Wedstrijdlocaties!B:E,4,FALSE),"")</f>
        <v/>
      </c>
      <c r="E2206" s="51"/>
      <c r="F2206" s="47"/>
      <c r="G2206" s="47"/>
      <c r="H2206" s="47"/>
      <c r="I2206" s="47"/>
      <c r="J2206" s="47"/>
      <c r="K2206" s="47"/>
      <c r="L2206" s="47"/>
      <c r="M2206" s="47"/>
    </row>
    <row r="2207" spans="1:13" s="42" customFormat="1" ht="12.75" x14ac:dyDescent="0.2">
      <c r="A2207" s="45"/>
      <c r="B2207" s="45"/>
      <c r="C2207" s="50"/>
      <c r="D2207" s="42" t="str">
        <f>IFERROR(VLOOKUP(C2207,Wedstrijdlocaties!B:E,4,FALSE),"")</f>
        <v/>
      </c>
      <c r="E2207" s="51"/>
      <c r="F2207" s="47"/>
      <c r="G2207" s="47"/>
      <c r="H2207" s="47"/>
      <c r="I2207" s="47"/>
      <c r="J2207" s="47"/>
      <c r="K2207" s="47"/>
      <c r="L2207" s="47"/>
      <c r="M2207" s="47"/>
    </row>
    <row r="2208" spans="1:13" s="42" customFormat="1" ht="12.75" x14ac:dyDescent="0.2">
      <c r="A2208" s="45"/>
      <c r="B2208" s="45"/>
      <c r="C2208" s="50"/>
      <c r="D2208" s="42" t="str">
        <f>IFERROR(VLOOKUP(C2208,Wedstrijdlocaties!B:E,4,FALSE),"")</f>
        <v/>
      </c>
      <c r="E2208" s="51"/>
      <c r="F2208" s="47"/>
      <c r="G2208" s="47"/>
      <c r="H2208" s="47"/>
      <c r="I2208" s="47"/>
      <c r="J2208" s="47"/>
      <c r="K2208" s="47"/>
      <c r="L2208" s="47"/>
      <c r="M2208" s="47"/>
    </row>
    <row r="2209" spans="1:13" s="42" customFormat="1" ht="12.75" x14ac:dyDescent="0.2">
      <c r="A2209" s="45"/>
      <c r="B2209" s="45"/>
      <c r="C2209" s="50"/>
      <c r="D2209" s="42" t="str">
        <f>IFERROR(VLOOKUP(C2209,Wedstrijdlocaties!B:E,4,FALSE),"")</f>
        <v/>
      </c>
      <c r="E2209" s="51"/>
      <c r="F2209" s="47"/>
      <c r="G2209" s="47"/>
      <c r="H2209" s="47"/>
      <c r="I2209" s="47"/>
      <c r="J2209" s="47"/>
      <c r="K2209" s="47"/>
      <c r="L2209" s="47"/>
      <c r="M2209" s="47"/>
    </row>
    <row r="2210" spans="1:13" s="42" customFormat="1" ht="12.75" x14ac:dyDescent="0.2">
      <c r="A2210" s="45"/>
      <c r="B2210" s="45"/>
      <c r="C2210" s="50"/>
      <c r="D2210" s="42" t="str">
        <f>IFERROR(VLOOKUP(C2210,Wedstrijdlocaties!B:E,4,FALSE),"")</f>
        <v/>
      </c>
      <c r="E2210" s="51"/>
      <c r="F2210" s="47"/>
      <c r="G2210" s="47"/>
      <c r="H2210" s="47"/>
      <c r="I2210" s="47"/>
      <c r="J2210" s="47"/>
      <c r="K2210" s="47"/>
      <c r="L2210" s="47"/>
      <c r="M2210" s="47"/>
    </row>
    <row r="2211" spans="1:13" s="42" customFormat="1" ht="12.75" x14ac:dyDescent="0.2">
      <c r="A2211" s="45"/>
      <c r="B2211" s="45"/>
      <c r="C2211" s="50"/>
      <c r="D2211" s="42" t="str">
        <f>IFERROR(VLOOKUP(C2211,Wedstrijdlocaties!B:E,4,FALSE),"")</f>
        <v/>
      </c>
      <c r="E2211" s="51"/>
      <c r="F2211" s="47"/>
      <c r="G2211" s="47"/>
      <c r="H2211" s="47"/>
      <c r="I2211" s="47"/>
      <c r="J2211" s="47"/>
      <c r="K2211" s="47"/>
      <c r="L2211" s="47"/>
      <c r="M2211" s="47"/>
    </row>
    <row r="2212" spans="1:13" s="42" customFormat="1" ht="12.75" x14ac:dyDescent="0.2">
      <c r="A2212" s="45"/>
      <c r="B2212" s="45"/>
      <c r="C2212" s="50"/>
      <c r="D2212" s="42" t="str">
        <f>IFERROR(VLOOKUP(C2212,Wedstrijdlocaties!B:E,4,FALSE),"")</f>
        <v/>
      </c>
      <c r="E2212" s="51"/>
      <c r="F2212" s="47"/>
      <c r="G2212" s="47"/>
      <c r="H2212" s="47"/>
      <c r="I2212" s="47"/>
      <c r="J2212" s="47"/>
      <c r="K2212" s="47"/>
      <c r="L2212" s="47"/>
      <c r="M2212" s="47"/>
    </row>
    <row r="2213" spans="1:13" s="42" customFormat="1" ht="12.75" x14ac:dyDescent="0.2">
      <c r="A2213" s="45"/>
      <c r="B2213" s="45"/>
      <c r="C2213" s="50"/>
      <c r="D2213" s="42" t="str">
        <f>IFERROR(VLOOKUP(C2213,Wedstrijdlocaties!B:E,4,FALSE),"")</f>
        <v/>
      </c>
      <c r="E2213" s="51"/>
      <c r="F2213" s="47"/>
      <c r="G2213" s="47"/>
      <c r="H2213" s="47"/>
      <c r="I2213" s="47"/>
      <c r="J2213" s="47"/>
      <c r="K2213" s="47"/>
      <c r="L2213" s="47"/>
      <c r="M2213" s="47"/>
    </row>
    <row r="2214" spans="1:13" s="42" customFormat="1" ht="12.75" x14ac:dyDescent="0.2">
      <c r="A2214" s="45"/>
      <c r="B2214" s="45"/>
      <c r="C2214" s="50"/>
      <c r="D2214" s="42" t="str">
        <f>IFERROR(VLOOKUP(C2214,Wedstrijdlocaties!B:E,4,FALSE),"")</f>
        <v/>
      </c>
      <c r="E2214" s="51"/>
      <c r="F2214" s="47"/>
      <c r="G2214" s="47"/>
      <c r="H2214" s="47"/>
      <c r="I2214" s="47"/>
      <c r="J2214" s="47"/>
      <c r="K2214" s="47"/>
      <c r="L2214" s="47"/>
      <c r="M2214" s="47"/>
    </row>
    <row r="2215" spans="1:13" s="42" customFormat="1" ht="12.75" x14ac:dyDescent="0.2">
      <c r="A2215" s="45"/>
      <c r="B2215" s="45"/>
      <c r="C2215" s="50"/>
      <c r="D2215" s="42" t="str">
        <f>IFERROR(VLOOKUP(C2215,Wedstrijdlocaties!B:E,4,FALSE),"")</f>
        <v/>
      </c>
      <c r="E2215" s="51"/>
      <c r="F2215" s="47"/>
      <c r="G2215" s="47"/>
      <c r="H2215" s="47"/>
      <c r="I2215" s="47"/>
      <c r="J2215" s="47"/>
      <c r="K2215" s="47"/>
      <c r="L2215" s="47"/>
      <c r="M2215" s="47"/>
    </row>
    <row r="2216" spans="1:13" s="42" customFormat="1" ht="12.75" x14ac:dyDescent="0.2">
      <c r="A2216" s="45"/>
      <c r="B2216" s="45"/>
      <c r="C2216" s="50"/>
      <c r="D2216" s="42" t="str">
        <f>IFERROR(VLOOKUP(C2216,Wedstrijdlocaties!B:E,4,FALSE),"")</f>
        <v/>
      </c>
      <c r="E2216" s="51"/>
      <c r="F2216" s="47"/>
      <c r="G2216" s="47"/>
      <c r="H2216" s="47"/>
      <c r="I2216" s="47"/>
      <c r="J2216" s="47"/>
      <c r="K2216" s="47"/>
      <c r="L2216" s="47"/>
      <c r="M2216" s="47"/>
    </row>
    <row r="2217" spans="1:13" s="42" customFormat="1" ht="12.75" x14ac:dyDescent="0.2">
      <c r="A2217" s="45"/>
      <c r="B2217" s="45"/>
      <c r="C2217" s="50"/>
      <c r="D2217" s="42" t="str">
        <f>IFERROR(VLOOKUP(C2217,Wedstrijdlocaties!B:E,4,FALSE),"")</f>
        <v/>
      </c>
      <c r="E2217" s="51"/>
      <c r="F2217" s="47"/>
      <c r="G2217" s="47"/>
      <c r="H2217" s="47"/>
      <c r="I2217" s="47"/>
      <c r="J2217" s="47"/>
      <c r="K2217" s="47"/>
      <c r="L2217" s="47"/>
      <c r="M2217" s="47"/>
    </row>
    <row r="2218" spans="1:13" s="42" customFormat="1" ht="12.75" x14ac:dyDescent="0.2">
      <c r="A2218" s="45"/>
      <c r="B2218" s="45"/>
      <c r="C2218" s="50"/>
      <c r="D2218" s="42" t="str">
        <f>IFERROR(VLOOKUP(C2218,Wedstrijdlocaties!B:E,4,FALSE),"")</f>
        <v/>
      </c>
      <c r="E2218" s="51"/>
      <c r="F2218" s="47"/>
      <c r="G2218" s="47"/>
      <c r="H2218" s="47"/>
      <c r="I2218" s="47"/>
      <c r="J2218" s="47"/>
      <c r="K2218" s="47"/>
      <c r="L2218" s="47"/>
      <c r="M2218" s="47"/>
    </row>
    <row r="2219" spans="1:13" s="42" customFormat="1" ht="12.75" x14ac:dyDescent="0.2">
      <c r="A2219" s="45"/>
      <c r="B2219" s="45"/>
      <c r="C2219" s="50"/>
      <c r="D2219" s="42" t="str">
        <f>IFERROR(VLOOKUP(C2219,Wedstrijdlocaties!B:E,4,FALSE),"")</f>
        <v/>
      </c>
      <c r="E2219" s="51"/>
      <c r="F2219" s="47"/>
      <c r="G2219" s="47"/>
      <c r="H2219" s="47"/>
      <c r="I2219" s="47"/>
      <c r="J2219" s="47"/>
      <c r="K2219" s="47"/>
      <c r="L2219" s="47"/>
      <c r="M2219" s="47"/>
    </row>
    <row r="2220" spans="1:13" s="42" customFormat="1" ht="12.75" x14ac:dyDescent="0.2">
      <c r="A2220" s="45"/>
      <c r="B2220" s="45"/>
      <c r="C2220" s="50"/>
      <c r="D2220" s="42" t="str">
        <f>IFERROR(VLOOKUP(C2220,Wedstrijdlocaties!B:E,4,FALSE),"")</f>
        <v/>
      </c>
      <c r="E2220" s="51"/>
      <c r="F2220" s="47"/>
      <c r="G2220" s="47"/>
      <c r="H2220" s="47"/>
      <c r="I2220" s="47"/>
      <c r="J2220" s="47"/>
      <c r="K2220" s="47"/>
      <c r="L2220" s="47"/>
      <c r="M2220" s="47"/>
    </row>
    <row r="2221" spans="1:13" s="42" customFormat="1" ht="12.75" x14ac:dyDescent="0.2">
      <c r="A2221" s="45"/>
      <c r="B2221" s="45"/>
      <c r="C2221" s="50"/>
      <c r="D2221" s="42" t="str">
        <f>IFERROR(VLOOKUP(C2221,Wedstrijdlocaties!B:E,4,FALSE),"")</f>
        <v/>
      </c>
      <c r="E2221" s="51"/>
      <c r="F2221" s="47"/>
      <c r="G2221" s="47"/>
      <c r="H2221" s="47"/>
      <c r="I2221" s="47"/>
      <c r="J2221" s="47"/>
      <c r="K2221" s="47"/>
      <c r="L2221" s="47"/>
      <c r="M2221" s="47"/>
    </row>
    <row r="2222" spans="1:13" s="42" customFormat="1" ht="12.75" x14ac:dyDescent="0.2">
      <c r="A2222" s="45"/>
      <c r="B2222" s="45"/>
      <c r="C2222" s="50"/>
      <c r="D2222" s="42" t="str">
        <f>IFERROR(VLOOKUP(C2222,Wedstrijdlocaties!B:E,4,FALSE),"")</f>
        <v/>
      </c>
      <c r="E2222" s="51"/>
      <c r="F2222" s="47"/>
      <c r="G2222" s="47"/>
      <c r="H2222" s="47"/>
      <c r="I2222" s="47"/>
      <c r="J2222" s="47"/>
      <c r="K2222" s="47"/>
      <c r="L2222" s="47"/>
      <c r="M2222" s="47"/>
    </row>
    <row r="2223" spans="1:13" s="42" customFormat="1" ht="12.75" x14ac:dyDescent="0.2">
      <c r="A2223" s="45"/>
      <c r="B2223" s="45"/>
      <c r="C2223" s="50"/>
      <c r="D2223" s="42" t="str">
        <f>IFERROR(VLOOKUP(C2223,Wedstrijdlocaties!B:E,4,FALSE),"")</f>
        <v/>
      </c>
      <c r="E2223" s="51"/>
      <c r="F2223" s="47"/>
      <c r="G2223" s="47"/>
      <c r="H2223" s="47"/>
      <c r="I2223" s="47"/>
      <c r="J2223" s="47"/>
      <c r="K2223" s="47"/>
      <c r="L2223" s="47"/>
      <c r="M2223" s="47"/>
    </row>
    <row r="2224" spans="1:13" s="42" customFormat="1" ht="12.75" x14ac:dyDescent="0.2">
      <c r="A2224" s="45"/>
      <c r="B2224" s="45"/>
      <c r="C2224" s="50"/>
      <c r="D2224" s="42" t="str">
        <f>IFERROR(VLOOKUP(C2224,Wedstrijdlocaties!B:E,4,FALSE),"")</f>
        <v/>
      </c>
      <c r="E2224" s="51"/>
      <c r="F2224" s="47"/>
      <c r="G2224" s="47"/>
      <c r="H2224" s="47"/>
      <c r="I2224" s="47"/>
      <c r="J2224" s="47"/>
      <c r="K2224" s="47"/>
      <c r="L2224" s="47"/>
      <c r="M2224" s="47"/>
    </row>
    <row r="2225" spans="1:13" s="42" customFormat="1" ht="12.75" x14ac:dyDescent="0.2">
      <c r="A2225" s="45"/>
      <c r="B2225" s="45"/>
      <c r="C2225" s="50"/>
      <c r="D2225" s="42" t="str">
        <f>IFERROR(VLOOKUP(C2225,Wedstrijdlocaties!B:E,4,FALSE),"")</f>
        <v/>
      </c>
      <c r="E2225" s="51"/>
      <c r="F2225" s="47"/>
      <c r="G2225" s="47"/>
      <c r="H2225" s="47"/>
      <c r="I2225" s="47"/>
      <c r="J2225" s="47"/>
      <c r="K2225" s="47"/>
      <c r="L2225" s="47"/>
      <c r="M2225" s="47"/>
    </row>
    <row r="2226" spans="1:13" s="42" customFormat="1" ht="12.75" x14ac:dyDescent="0.2">
      <c r="A2226" s="45"/>
      <c r="B2226" s="45"/>
      <c r="C2226" s="50"/>
      <c r="D2226" s="42" t="str">
        <f>IFERROR(VLOOKUP(C2226,Wedstrijdlocaties!B:E,4,FALSE),"")</f>
        <v/>
      </c>
      <c r="E2226" s="51"/>
      <c r="F2226" s="47"/>
      <c r="G2226" s="47"/>
      <c r="H2226" s="47"/>
      <c r="I2226" s="47"/>
      <c r="J2226" s="47"/>
      <c r="K2226" s="47"/>
      <c r="L2226" s="47"/>
      <c r="M2226" s="47"/>
    </row>
    <row r="2227" spans="1:13" s="42" customFormat="1" ht="12.75" x14ac:dyDescent="0.2">
      <c r="A2227" s="45"/>
      <c r="B2227" s="45"/>
      <c r="C2227" s="50"/>
      <c r="D2227" s="42" t="str">
        <f>IFERROR(VLOOKUP(C2227,Wedstrijdlocaties!B:E,4,FALSE),"")</f>
        <v/>
      </c>
      <c r="E2227" s="51"/>
      <c r="F2227" s="47"/>
      <c r="G2227" s="47"/>
      <c r="H2227" s="47"/>
      <c r="I2227" s="47"/>
      <c r="J2227" s="47"/>
      <c r="K2227" s="47"/>
      <c r="L2227" s="47"/>
      <c r="M2227" s="47"/>
    </row>
    <row r="2228" spans="1:13" s="42" customFormat="1" ht="12.75" x14ac:dyDescent="0.2">
      <c r="A2228" s="45"/>
      <c r="B2228" s="45"/>
      <c r="C2228" s="50"/>
      <c r="D2228" s="42" t="str">
        <f>IFERROR(VLOOKUP(C2228,Wedstrijdlocaties!B:E,4,FALSE),"")</f>
        <v/>
      </c>
      <c r="E2228" s="51"/>
      <c r="F2228" s="47"/>
      <c r="G2228" s="47"/>
      <c r="H2228" s="47"/>
      <c r="I2228" s="47"/>
      <c r="J2228" s="47"/>
      <c r="K2228" s="47"/>
      <c r="L2228" s="47"/>
      <c r="M2228" s="47"/>
    </row>
    <row r="2229" spans="1:13" s="42" customFormat="1" ht="12.75" x14ac:dyDescent="0.2">
      <c r="A2229" s="45"/>
      <c r="B2229" s="45"/>
      <c r="C2229" s="50"/>
      <c r="D2229" s="42" t="str">
        <f>IFERROR(VLOOKUP(C2229,Wedstrijdlocaties!B:E,4,FALSE),"")</f>
        <v/>
      </c>
      <c r="E2229" s="51"/>
      <c r="F2229" s="47"/>
      <c r="G2229" s="47"/>
      <c r="H2229" s="47"/>
      <c r="I2229" s="47"/>
      <c r="J2229" s="47"/>
      <c r="K2229" s="47"/>
      <c r="L2229" s="47"/>
      <c r="M2229" s="47"/>
    </row>
    <row r="2230" spans="1:13" s="42" customFormat="1" ht="12.75" x14ac:dyDescent="0.2">
      <c r="A2230" s="45"/>
      <c r="B2230" s="45"/>
      <c r="C2230" s="50"/>
      <c r="D2230" s="42" t="str">
        <f>IFERROR(VLOOKUP(C2230,Wedstrijdlocaties!B:E,4,FALSE),"")</f>
        <v/>
      </c>
      <c r="E2230" s="51"/>
      <c r="F2230" s="47"/>
      <c r="G2230" s="47"/>
      <c r="H2230" s="47"/>
      <c r="I2230" s="47"/>
      <c r="J2230" s="47"/>
      <c r="K2230" s="47"/>
      <c r="L2230" s="47"/>
      <c r="M2230" s="47"/>
    </row>
    <row r="2231" spans="1:13" s="42" customFormat="1" ht="12.75" x14ac:dyDescent="0.2">
      <c r="A2231" s="45"/>
      <c r="B2231" s="45"/>
      <c r="C2231" s="50"/>
      <c r="D2231" s="42" t="str">
        <f>IFERROR(VLOOKUP(C2231,Wedstrijdlocaties!B:E,4,FALSE),"")</f>
        <v/>
      </c>
      <c r="E2231" s="51"/>
      <c r="F2231" s="47"/>
      <c r="G2231" s="47"/>
      <c r="H2231" s="47"/>
      <c r="I2231" s="47"/>
      <c r="J2231" s="47"/>
      <c r="K2231" s="47"/>
      <c r="L2231" s="47"/>
      <c r="M2231" s="47"/>
    </row>
    <row r="2232" spans="1:13" s="42" customFormat="1" ht="12.75" x14ac:dyDescent="0.2">
      <c r="A2232" s="45"/>
      <c r="B2232" s="45"/>
      <c r="C2232" s="50"/>
      <c r="D2232" s="42" t="str">
        <f>IFERROR(VLOOKUP(C2232,Wedstrijdlocaties!B:E,4,FALSE),"")</f>
        <v/>
      </c>
      <c r="E2232" s="51"/>
      <c r="F2232" s="47"/>
      <c r="G2232" s="47"/>
      <c r="H2232" s="47"/>
      <c r="I2232" s="47"/>
      <c r="J2232" s="47"/>
      <c r="K2232" s="47"/>
      <c r="L2232" s="47"/>
      <c r="M2232" s="47"/>
    </row>
    <row r="2233" spans="1:13" s="42" customFormat="1" ht="12.75" x14ac:dyDescent="0.2">
      <c r="A2233" s="45"/>
      <c r="B2233" s="45"/>
      <c r="C2233" s="50"/>
      <c r="D2233" s="42" t="str">
        <f>IFERROR(VLOOKUP(C2233,Wedstrijdlocaties!B:E,4,FALSE),"")</f>
        <v/>
      </c>
      <c r="E2233" s="51"/>
      <c r="F2233" s="47"/>
      <c r="G2233" s="47"/>
      <c r="H2233" s="47"/>
      <c r="I2233" s="47"/>
      <c r="J2233" s="47"/>
      <c r="K2233" s="47"/>
      <c r="L2233" s="47"/>
      <c r="M2233" s="47"/>
    </row>
    <row r="2234" spans="1:13" s="42" customFormat="1" ht="12.75" x14ac:dyDescent="0.2">
      <c r="A2234" s="45"/>
      <c r="B2234" s="45"/>
      <c r="C2234" s="50"/>
      <c r="D2234" s="42" t="str">
        <f>IFERROR(VLOOKUP(C2234,Wedstrijdlocaties!B:E,4,FALSE),"")</f>
        <v/>
      </c>
      <c r="E2234" s="51"/>
      <c r="F2234" s="47"/>
      <c r="G2234" s="47"/>
      <c r="H2234" s="47"/>
      <c r="I2234" s="47"/>
      <c r="J2234" s="47"/>
      <c r="K2234" s="47"/>
      <c r="L2234" s="47"/>
      <c r="M2234" s="47"/>
    </row>
    <row r="2235" spans="1:13" s="42" customFormat="1" ht="12.75" x14ac:dyDescent="0.2">
      <c r="A2235" s="45"/>
      <c r="B2235" s="45"/>
      <c r="C2235" s="50"/>
      <c r="D2235" s="42" t="str">
        <f>IFERROR(VLOOKUP(C2235,Wedstrijdlocaties!B:E,4,FALSE),"")</f>
        <v/>
      </c>
      <c r="E2235" s="51"/>
      <c r="F2235" s="47"/>
      <c r="G2235" s="47"/>
      <c r="H2235" s="47"/>
      <c r="I2235" s="47"/>
      <c r="J2235" s="47"/>
      <c r="K2235" s="47"/>
      <c r="L2235" s="47"/>
      <c r="M2235" s="47"/>
    </row>
    <row r="2236" spans="1:13" s="42" customFormat="1" ht="12.75" x14ac:dyDescent="0.2">
      <c r="A2236" s="45"/>
      <c r="B2236" s="45"/>
      <c r="C2236" s="50"/>
      <c r="D2236" s="42" t="str">
        <f>IFERROR(VLOOKUP(C2236,Wedstrijdlocaties!B:E,4,FALSE),"")</f>
        <v/>
      </c>
      <c r="E2236" s="51"/>
      <c r="F2236" s="47"/>
      <c r="G2236" s="47"/>
      <c r="H2236" s="47"/>
      <c r="I2236" s="47"/>
      <c r="J2236" s="47"/>
      <c r="K2236" s="47"/>
      <c r="L2236" s="47"/>
      <c r="M2236" s="47"/>
    </row>
    <row r="2237" spans="1:13" s="42" customFormat="1" ht="12.75" x14ac:dyDescent="0.2">
      <c r="A2237" s="45"/>
      <c r="B2237" s="45"/>
      <c r="C2237" s="50"/>
      <c r="D2237" s="42" t="str">
        <f>IFERROR(VLOOKUP(C2237,Wedstrijdlocaties!B:E,4,FALSE),"")</f>
        <v/>
      </c>
      <c r="E2237" s="51"/>
      <c r="F2237" s="47"/>
      <c r="G2237" s="47"/>
      <c r="H2237" s="47"/>
      <c r="I2237" s="47"/>
      <c r="J2237" s="47"/>
      <c r="K2237" s="47"/>
      <c r="L2237" s="47"/>
      <c r="M2237" s="47"/>
    </row>
    <row r="2238" spans="1:13" s="42" customFormat="1" ht="12.75" x14ac:dyDescent="0.2">
      <c r="A2238" s="45"/>
      <c r="B2238" s="45"/>
      <c r="C2238" s="50"/>
      <c r="D2238" s="42" t="str">
        <f>IFERROR(VLOOKUP(C2238,Wedstrijdlocaties!B:E,4,FALSE),"")</f>
        <v/>
      </c>
      <c r="E2238" s="51"/>
      <c r="F2238" s="47"/>
      <c r="G2238" s="47"/>
      <c r="H2238" s="47"/>
      <c r="I2238" s="47"/>
      <c r="J2238" s="47"/>
      <c r="K2238" s="47"/>
      <c r="L2238" s="47"/>
      <c r="M2238" s="47"/>
    </row>
    <row r="2239" spans="1:13" s="42" customFormat="1" ht="12.75" x14ac:dyDescent="0.2">
      <c r="A2239" s="45"/>
      <c r="B2239" s="45"/>
      <c r="C2239" s="50"/>
      <c r="D2239" s="42" t="str">
        <f>IFERROR(VLOOKUP(C2239,Wedstrijdlocaties!B:E,4,FALSE),"")</f>
        <v/>
      </c>
      <c r="E2239" s="51"/>
      <c r="F2239" s="47"/>
      <c r="G2239" s="47"/>
      <c r="H2239" s="47"/>
      <c r="I2239" s="47"/>
      <c r="J2239" s="47"/>
      <c r="K2239" s="47"/>
      <c r="L2239" s="47"/>
      <c r="M2239" s="47"/>
    </row>
    <row r="2240" spans="1:13" s="42" customFormat="1" ht="12.75" x14ac:dyDescent="0.2">
      <c r="A2240" s="45"/>
      <c r="B2240" s="45"/>
      <c r="C2240" s="50"/>
      <c r="D2240" s="42" t="str">
        <f>IFERROR(VLOOKUP(C2240,Wedstrijdlocaties!B:E,4,FALSE),"")</f>
        <v/>
      </c>
      <c r="E2240" s="51"/>
      <c r="F2240" s="47"/>
      <c r="G2240" s="47"/>
      <c r="H2240" s="47"/>
      <c r="I2240" s="47"/>
      <c r="J2240" s="47"/>
      <c r="K2240" s="47"/>
      <c r="L2240" s="47"/>
      <c r="M2240" s="47"/>
    </row>
    <row r="2241" spans="1:13" s="42" customFormat="1" ht="12.75" x14ac:dyDescent="0.2">
      <c r="A2241" s="45"/>
      <c r="B2241" s="45"/>
      <c r="C2241" s="50"/>
      <c r="D2241" s="42" t="str">
        <f>IFERROR(VLOOKUP(C2241,Wedstrijdlocaties!B:E,4,FALSE),"")</f>
        <v/>
      </c>
      <c r="E2241" s="51"/>
      <c r="F2241" s="47"/>
      <c r="G2241" s="47"/>
      <c r="H2241" s="47"/>
      <c r="I2241" s="47"/>
      <c r="J2241" s="47"/>
      <c r="K2241" s="47"/>
      <c r="L2241" s="47"/>
      <c r="M2241" s="47"/>
    </row>
    <row r="2242" spans="1:13" s="42" customFormat="1" ht="12.75" x14ac:dyDescent="0.2">
      <c r="A2242" s="45"/>
      <c r="B2242" s="45"/>
      <c r="C2242" s="50"/>
      <c r="D2242" s="42" t="str">
        <f>IFERROR(VLOOKUP(C2242,Wedstrijdlocaties!B:E,4,FALSE),"")</f>
        <v/>
      </c>
      <c r="E2242" s="51"/>
      <c r="F2242" s="47"/>
      <c r="G2242" s="47"/>
      <c r="H2242" s="47"/>
      <c r="I2242" s="47"/>
      <c r="J2242" s="47"/>
      <c r="K2242" s="47"/>
      <c r="L2242" s="47"/>
      <c r="M2242" s="47"/>
    </row>
    <row r="2243" spans="1:13" s="42" customFormat="1" ht="12.75" x14ac:dyDescent="0.2">
      <c r="A2243" s="45"/>
      <c r="B2243" s="45"/>
      <c r="C2243" s="50"/>
      <c r="D2243" s="42" t="str">
        <f>IFERROR(VLOOKUP(C2243,Wedstrijdlocaties!B:E,4,FALSE),"")</f>
        <v/>
      </c>
      <c r="E2243" s="51"/>
      <c r="F2243" s="47"/>
      <c r="G2243" s="47"/>
      <c r="H2243" s="47"/>
      <c r="I2243" s="47"/>
      <c r="J2243" s="47"/>
      <c r="K2243" s="47"/>
      <c r="L2243" s="47"/>
      <c r="M2243" s="47"/>
    </row>
    <row r="2244" spans="1:13" s="42" customFormat="1" ht="12.75" x14ac:dyDescent="0.2">
      <c r="A2244" s="45"/>
      <c r="B2244" s="45"/>
      <c r="C2244" s="50"/>
      <c r="D2244" s="42" t="str">
        <f>IFERROR(VLOOKUP(C2244,Wedstrijdlocaties!B:E,4,FALSE),"")</f>
        <v/>
      </c>
      <c r="E2244" s="51"/>
      <c r="F2244" s="47"/>
      <c r="G2244" s="47"/>
      <c r="H2244" s="47"/>
      <c r="I2244" s="47"/>
      <c r="J2244" s="47"/>
      <c r="K2244" s="47"/>
      <c r="L2244" s="47"/>
      <c r="M2244" s="47"/>
    </row>
    <row r="2245" spans="1:13" s="42" customFormat="1" ht="12.75" x14ac:dyDescent="0.2">
      <c r="A2245" s="45"/>
      <c r="B2245" s="45"/>
      <c r="C2245" s="50"/>
      <c r="D2245" s="42" t="str">
        <f>IFERROR(VLOOKUP(C2245,Wedstrijdlocaties!B:E,4,FALSE),"")</f>
        <v/>
      </c>
      <c r="E2245" s="51"/>
      <c r="F2245" s="47"/>
      <c r="G2245" s="47"/>
      <c r="H2245" s="47"/>
      <c r="I2245" s="47"/>
      <c r="J2245" s="47"/>
      <c r="K2245" s="47"/>
      <c r="L2245" s="47"/>
      <c r="M2245" s="47"/>
    </row>
    <row r="2246" spans="1:13" s="42" customFormat="1" ht="12.75" x14ac:dyDescent="0.2">
      <c r="A2246" s="45"/>
      <c r="B2246" s="45"/>
      <c r="C2246" s="50"/>
      <c r="D2246" s="42" t="str">
        <f>IFERROR(VLOOKUP(C2246,Wedstrijdlocaties!B:E,4,FALSE),"")</f>
        <v/>
      </c>
      <c r="E2246" s="51"/>
      <c r="F2246" s="47"/>
      <c r="G2246" s="47"/>
      <c r="H2246" s="47"/>
      <c r="I2246" s="47"/>
      <c r="J2246" s="47"/>
      <c r="K2246" s="47"/>
      <c r="L2246" s="47"/>
      <c r="M2246" s="47"/>
    </row>
    <row r="2247" spans="1:13" s="42" customFormat="1" ht="12.75" x14ac:dyDescent="0.2">
      <c r="A2247" s="45"/>
      <c r="B2247" s="45"/>
      <c r="C2247" s="50"/>
      <c r="D2247" s="42" t="str">
        <f>IFERROR(VLOOKUP(C2247,Wedstrijdlocaties!B:E,4,FALSE),"")</f>
        <v/>
      </c>
      <c r="E2247" s="51"/>
      <c r="F2247" s="47"/>
      <c r="G2247" s="47"/>
      <c r="H2247" s="47"/>
      <c r="I2247" s="47"/>
      <c r="J2247" s="47"/>
      <c r="K2247" s="47"/>
      <c r="L2247" s="47"/>
      <c r="M2247" s="47"/>
    </row>
    <row r="2248" spans="1:13" s="42" customFormat="1" ht="12.75" x14ac:dyDescent="0.2">
      <c r="A2248" s="45"/>
      <c r="B2248" s="45"/>
      <c r="C2248" s="50"/>
      <c r="D2248" s="42" t="str">
        <f>IFERROR(VLOOKUP(C2248,Wedstrijdlocaties!B:E,4,FALSE),"")</f>
        <v/>
      </c>
      <c r="E2248" s="51"/>
      <c r="F2248" s="47"/>
      <c r="G2248" s="47"/>
      <c r="H2248" s="47"/>
      <c r="I2248" s="47"/>
      <c r="J2248" s="47"/>
      <c r="K2248" s="47"/>
      <c r="L2248" s="47"/>
      <c r="M2248" s="47"/>
    </row>
    <row r="2249" spans="1:13" s="42" customFormat="1" ht="12.75" x14ac:dyDescent="0.2">
      <c r="A2249" s="45"/>
      <c r="B2249" s="45"/>
      <c r="C2249" s="50"/>
      <c r="D2249" s="42" t="str">
        <f>IFERROR(VLOOKUP(C2249,Wedstrijdlocaties!B:E,4,FALSE),"")</f>
        <v/>
      </c>
      <c r="E2249" s="51"/>
      <c r="F2249" s="47"/>
      <c r="G2249" s="47"/>
      <c r="H2249" s="47"/>
      <c r="I2249" s="47"/>
      <c r="J2249" s="47"/>
      <c r="K2249" s="47"/>
      <c r="L2249" s="47"/>
      <c r="M2249" s="47"/>
    </row>
    <row r="2250" spans="1:13" s="42" customFormat="1" ht="12.75" x14ac:dyDescent="0.2">
      <c r="A2250" s="45"/>
      <c r="B2250" s="45"/>
      <c r="C2250" s="50"/>
      <c r="D2250" s="42" t="str">
        <f>IFERROR(VLOOKUP(C2250,Wedstrijdlocaties!B:E,4,FALSE),"")</f>
        <v/>
      </c>
      <c r="E2250" s="51"/>
      <c r="F2250" s="47"/>
      <c r="G2250" s="47"/>
      <c r="H2250" s="47"/>
      <c r="I2250" s="47"/>
      <c r="J2250" s="47"/>
      <c r="K2250" s="47"/>
      <c r="L2250" s="47"/>
      <c r="M2250" s="47"/>
    </row>
    <row r="2251" spans="1:13" s="42" customFormat="1" ht="12.75" x14ac:dyDescent="0.2">
      <c r="A2251" s="45"/>
      <c r="B2251" s="45"/>
      <c r="C2251" s="50"/>
      <c r="D2251" s="42" t="str">
        <f>IFERROR(VLOOKUP(C2251,Wedstrijdlocaties!B:E,4,FALSE),"")</f>
        <v/>
      </c>
      <c r="E2251" s="51"/>
      <c r="F2251" s="47"/>
      <c r="G2251" s="47"/>
      <c r="H2251" s="47"/>
      <c r="I2251" s="47"/>
      <c r="J2251" s="47"/>
      <c r="K2251" s="47"/>
      <c r="L2251" s="47"/>
      <c r="M2251" s="47"/>
    </row>
    <row r="2252" spans="1:13" s="42" customFormat="1" ht="12.75" x14ac:dyDescent="0.2">
      <c r="A2252" s="45"/>
      <c r="B2252" s="45"/>
      <c r="C2252" s="50"/>
      <c r="D2252" s="42" t="str">
        <f>IFERROR(VLOOKUP(C2252,Wedstrijdlocaties!B:E,4,FALSE),"")</f>
        <v/>
      </c>
      <c r="E2252" s="51"/>
      <c r="F2252" s="47"/>
      <c r="G2252" s="47"/>
      <c r="H2252" s="47"/>
      <c r="I2252" s="47"/>
      <c r="J2252" s="47"/>
      <c r="K2252" s="47"/>
      <c r="L2252" s="47"/>
      <c r="M2252" s="47"/>
    </row>
    <row r="2253" spans="1:13" s="42" customFormat="1" ht="12.75" x14ac:dyDescent="0.2">
      <c r="A2253" s="45"/>
      <c r="B2253" s="45"/>
      <c r="C2253" s="50"/>
      <c r="D2253" s="42" t="str">
        <f>IFERROR(VLOOKUP(C2253,Wedstrijdlocaties!B:E,4,FALSE),"")</f>
        <v/>
      </c>
      <c r="E2253" s="51"/>
      <c r="F2253" s="47"/>
      <c r="G2253" s="47"/>
      <c r="H2253" s="47"/>
      <c r="I2253" s="47"/>
      <c r="J2253" s="47"/>
      <c r="K2253" s="47"/>
      <c r="L2253" s="47"/>
      <c r="M2253" s="47"/>
    </row>
    <row r="2254" spans="1:13" s="42" customFormat="1" ht="12.75" x14ac:dyDescent="0.2">
      <c r="A2254" s="45"/>
      <c r="B2254" s="45"/>
      <c r="C2254" s="50"/>
      <c r="D2254" s="42" t="str">
        <f>IFERROR(VLOOKUP(C2254,Wedstrijdlocaties!B:E,4,FALSE),"")</f>
        <v/>
      </c>
      <c r="E2254" s="51"/>
      <c r="F2254" s="47"/>
      <c r="G2254" s="47"/>
      <c r="H2254" s="47"/>
      <c r="I2254" s="47"/>
      <c r="J2254" s="47"/>
      <c r="K2254" s="47"/>
      <c r="L2254" s="47"/>
      <c r="M2254" s="47"/>
    </row>
    <row r="2255" spans="1:13" s="42" customFormat="1" ht="12.75" x14ac:dyDescent="0.2">
      <c r="A2255" s="45"/>
      <c r="B2255" s="45"/>
      <c r="C2255" s="50"/>
      <c r="D2255" s="42" t="str">
        <f>IFERROR(VLOOKUP(C2255,Wedstrijdlocaties!B:E,4,FALSE),"")</f>
        <v/>
      </c>
      <c r="E2255" s="51"/>
      <c r="F2255" s="47"/>
      <c r="G2255" s="47"/>
      <c r="H2255" s="47"/>
      <c r="I2255" s="47"/>
      <c r="J2255" s="47"/>
      <c r="K2255" s="47"/>
      <c r="L2255" s="47"/>
      <c r="M2255" s="47"/>
    </row>
    <row r="2256" spans="1:13" s="42" customFormat="1" ht="12.75" x14ac:dyDescent="0.2">
      <c r="A2256" s="45"/>
      <c r="B2256" s="45"/>
      <c r="C2256" s="50"/>
      <c r="D2256" s="42" t="str">
        <f>IFERROR(VLOOKUP(C2256,Wedstrijdlocaties!B:E,4,FALSE),"")</f>
        <v/>
      </c>
      <c r="E2256" s="51"/>
      <c r="F2256" s="47"/>
      <c r="G2256" s="47"/>
      <c r="H2256" s="47"/>
      <c r="I2256" s="47"/>
      <c r="J2256" s="47"/>
      <c r="K2256" s="47"/>
      <c r="L2256" s="47"/>
      <c r="M2256" s="47"/>
    </row>
    <row r="2257" spans="1:13" s="42" customFormat="1" ht="12.75" x14ac:dyDescent="0.2">
      <c r="A2257" s="45"/>
      <c r="B2257" s="45"/>
      <c r="C2257" s="50"/>
      <c r="D2257" s="42" t="str">
        <f>IFERROR(VLOOKUP(C2257,Wedstrijdlocaties!B:E,4,FALSE),"")</f>
        <v/>
      </c>
      <c r="E2257" s="51"/>
      <c r="F2257" s="47"/>
      <c r="G2257" s="47"/>
      <c r="H2257" s="47"/>
      <c r="I2257" s="47"/>
      <c r="J2257" s="47"/>
      <c r="K2257" s="47"/>
      <c r="L2257" s="47"/>
      <c r="M2257" s="47"/>
    </row>
    <row r="2258" spans="1:13" s="42" customFormat="1" ht="12.75" x14ac:dyDescent="0.2">
      <c r="A2258" s="45"/>
      <c r="B2258" s="45"/>
      <c r="C2258" s="50"/>
      <c r="D2258" s="42" t="str">
        <f>IFERROR(VLOOKUP(C2258,Wedstrijdlocaties!B:E,4,FALSE),"")</f>
        <v/>
      </c>
      <c r="E2258" s="51"/>
      <c r="F2258" s="47"/>
      <c r="G2258" s="47"/>
      <c r="H2258" s="47"/>
      <c r="I2258" s="47"/>
      <c r="J2258" s="47"/>
      <c r="K2258" s="47"/>
      <c r="L2258" s="47"/>
      <c r="M2258" s="47"/>
    </row>
    <row r="2259" spans="1:13" s="42" customFormat="1" ht="12.75" x14ac:dyDescent="0.2">
      <c r="A2259" s="45"/>
      <c r="B2259" s="45"/>
      <c r="C2259" s="50"/>
      <c r="D2259" s="42" t="str">
        <f>IFERROR(VLOOKUP(C2259,Wedstrijdlocaties!B:E,4,FALSE),"")</f>
        <v/>
      </c>
      <c r="E2259" s="51"/>
      <c r="F2259" s="47"/>
      <c r="G2259" s="47"/>
      <c r="H2259" s="47"/>
      <c r="I2259" s="47"/>
      <c r="J2259" s="47"/>
      <c r="K2259" s="47"/>
      <c r="L2259" s="47"/>
      <c r="M2259" s="47"/>
    </row>
    <row r="2260" spans="1:13" s="42" customFormat="1" ht="12.75" x14ac:dyDescent="0.2">
      <c r="A2260" s="45"/>
      <c r="B2260" s="45"/>
      <c r="C2260" s="50"/>
      <c r="D2260" s="42" t="str">
        <f>IFERROR(VLOOKUP(C2260,Wedstrijdlocaties!B:E,4,FALSE),"")</f>
        <v/>
      </c>
      <c r="E2260" s="51"/>
      <c r="F2260" s="47"/>
      <c r="G2260" s="47"/>
      <c r="H2260" s="47"/>
      <c r="I2260" s="47"/>
      <c r="J2260" s="47"/>
      <c r="K2260" s="47"/>
      <c r="L2260" s="47"/>
      <c r="M2260" s="47"/>
    </row>
    <row r="2261" spans="1:13" s="42" customFormat="1" ht="12.75" x14ac:dyDescent="0.2">
      <c r="A2261" s="45"/>
      <c r="B2261" s="45"/>
      <c r="C2261" s="50"/>
      <c r="D2261" s="42" t="str">
        <f>IFERROR(VLOOKUP(C2261,Wedstrijdlocaties!B:E,4,FALSE),"")</f>
        <v/>
      </c>
      <c r="E2261" s="51"/>
      <c r="F2261" s="47"/>
      <c r="G2261" s="47"/>
      <c r="H2261" s="47"/>
      <c r="I2261" s="47"/>
      <c r="J2261" s="47"/>
      <c r="K2261" s="47"/>
      <c r="L2261" s="47"/>
      <c r="M2261" s="47"/>
    </row>
    <row r="2262" spans="1:13" s="42" customFormat="1" ht="12.75" x14ac:dyDescent="0.2">
      <c r="A2262" s="45"/>
      <c r="B2262" s="45"/>
      <c r="C2262" s="50"/>
      <c r="D2262" s="42" t="str">
        <f>IFERROR(VLOOKUP(C2262,Wedstrijdlocaties!B:E,4,FALSE),"")</f>
        <v/>
      </c>
      <c r="E2262" s="51"/>
      <c r="F2262" s="47"/>
      <c r="G2262" s="47"/>
      <c r="H2262" s="47"/>
      <c r="I2262" s="47"/>
      <c r="J2262" s="47"/>
      <c r="K2262" s="47"/>
      <c r="L2262" s="47"/>
      <c r="M2262" s="47"/>
    </row>
    <row r="2263" spans="1:13" s="42" customFormat="1" ht="12.75" x14ac:dyDescent="0.2">
      <c r="A2263" s="45"/>
      <c r="B2263" s="45"/>
      <c r="C2263" s="50"/>
      <c r="D2263" s="42" t="str">
        <f>IFERROR(VLOOKUP(C2263,Wedstrijdlocaties!B:E,4,FALSE),"")</f>
        <v/>
      </c>
      <c r="E2263" s="51"/>
      <c r="F2263" s="47"/>
      <c r="G2263" s="47"/>
      <c r="H2263" s="47"/>
      <c r="I2263" s="47"/>
      <c r="J2263" s="47"/>
      <c r="K2263" s="47"/>
      <c r="L2263" s="47"/>
      <c r="M2263" s="47"/>
    </row>
    <row r="2264" spans="1:13" s="42" customFormat="1" ht="12.75" x14ac:dyDescent="0.2">
      <c r="A2264" s="45"/>
      <c r="B2264" s="45"/>
      <c r="C2264" s="50"/>
      <c r="D2264" s="42" t="str">
        <f>IFERROR(VLOOKUP(C2264,Wedstrijdlocaties!B:E,4,FALSE),"")</f>
        <v/>
      </c>
      <c r="E2264" s="51"/>
      <c r="F2264" s="47"/>
      <c r="G2264" s="47"/>
      <c r="H2264" s="47"/>
      <c r="I2264" s="47"/>
      <c r="J2264" s="47"/>
      <c r="K2264" s="47"/>
      <c r="L2264" s="47"/>
      <c r="M2264" s="47"/>
    </row>
    <row r="2265" spans="1:13" s="42" customFormat="1" ht="12.75" x14ac:dyDescent="0.2">
      <c r="A2265" s="45"/>
      <c r="B2265" s="45"/>
      <c r="C2265" s="50"/>
      <c r="D2265" s="42" t="str">
        <f>IFERROR(VLOOKUP(C2265,Wedstrijdlocaties!B:E,4,FALSE),"")</f>
        <v/>
      </c>
      <c r="E2265" s="51"/>
      <c r="F2265" s="47"/>
      <c r="G2265" s="47"/>
      <c r="H2265" s="47"/>
      <c r="I2265" s="47"/>
      <c r="J2265" s="47"/>
      <c r="K2265" s="47"/>
      <c r="L2265" s="47"/>
      <c r="M2265" s="47"/>
    </row>
    <row r="2266" spans="1:13" s="42" customFormat="1" ht="12.75" x14ac:dyDescent="0.2">
      <c r="A2266" s="45"/>
      <c r="B2266" s="45"/>
      <c r="C2266" s="50"/>
      <c r="D2266" s="42" t="str">
        <f>IFERROR(VLOOKUP(C2266,Wedstrijdlocaties!B:E,4,FALSE),"")</f>
        <v/>
      </c>
      <c r="E2266" s="51"/>
      <c r="F2266" s="47"/>
      <c r="G2266" s="47"/>
      <c r="H2266" s="47"/>
      <c r="I2266" s="47"/>
      <c r="J2266" s="47"/>
      <c r="K2266" s="47"/>
      <c r="L2266" s="47"/>
      <c r="M2266" s="47"/>
    </row>
    <row r="2267" spans="1:13" s="42" customFormat="1" ht="12.75" x14ac:dyDescent="0.2">
      <c r="A2267" s="45"/>
      <c r="B2267" s="45"/>
      <c r="C2267" s="50"/>
      <c r="D2267" s="42" t="str">
        <f>IFERROR(VLOOKUP(C2267,Wedstrijdlocaties!B:E,4,FALSE),"")</f>
        <v/>
      </c>
      <c r="E2267" s="51"/>
      <c r="F2267" s="47"/>
      <c r="G2267" s="47"/>
      <c r="H2267" s="47"/>
      <c r="I2267" s="47"/>
      <c r="J2267" s="47"/>
      <c r="K2267" s="47"/>
      <c r="L2267" s="47"/>
      <c r="M2267" s="47"/>
    </row>
    <row r="2268" spans="1:13" s="42" customFormat="1" ht="12.75" x14ac:dyDescent="0.2">
      <c r="A2268" s="45"/>
      <c r="B2268" s="45"/>
      <c r="C2268" s="50"/>
      <c r="D2268" s="42" t="str">
        <f>IFERROR(VLOOKUP(C2268,Wedstrijdlocaties!B:E,4,FALSE),"")</f>
        <v/>
      </c>
      <c r="E2268" s="51"/>
      <c r="F2268" s="47"/>
      <c r="G2268" s="47"/>
      <c r="H2268" s="47"/>
      <c r="I2268" s="47"/>
      <c r="J2268" s="47"/>
      <c r="K2268" s="47"/>
      <c r="L2268" s="47"/>
      <c r="M2268" s="47"/>
    </row>
    <row r="2269" spans="1:13" s="42" customFormat="1" ht="12.75" x14ac:dyDescent="0.2">
      <c r="A2269" s="45"/>
      <c r="B2269" s="45"/>
      <c r="C2269" s="50"/>
      <c r="D2269" s="42" t="str">
        <f>IFERROR(VLOOKUP(C2269,Wedstrijdlocaties!B:E,4,FALSE),"")</f>
        <v/>
      </c>
      <c r="E2269" s="51"/>
      <c r="F2269" s="47"/>
      <c r="G2269" s="47"/>
      <c r="H2269" s="47"/>
      <c r="I2269" s="47"/>
      <c r="J2269" s="47"/>
      <c r="K2269" s="47"/>
      <c r="L2269" s="47"/>
      <c r="M2269" s="47"/>
    </row>
    <row r="2270" spans="1:13" s="42" customFormat="1" ht="12.75" x14ac:dyDescent="0.2">
      <c r="A2270" s="45"/>
      <c r="B2270" s="45"/>
      <c r="C2270" s="50"/>
      <c r="D2270" s="42" t="str">
        <f>IFERROR(VLOOKUP(C2270,Wedstrijdlocaties!B:E,4,FALSE),"")</f>
        <v/>
      </c>
      <c r="E2270" s="51"/>
      <c r="F2270" s="47"/>
      <c r="G2270" s="47"/>
      <c r="H2270" s="47"/>
      <c r="I2270" s="47"/>
      <c r="J2270" s="47"/>
      <c r="K2270" s="47"/>
      <c r="L2270" s="47"/>
      <c r="M2270" s="47"/>
    </row>
    <row r="2271" spans="1:13" s="42" customFormat="1" ht="12.75" x14ac:dyDescent="0.2">
      <c r="A2271" s="45"/>
      <c r="B2271" s="45"/>
      <c r="C2271" s="50"/>
      <c r="D2271" s="42" t="str">
        <f>IFERROR(VLOOKUP(C2271,Wedstrijdlocaties!B:E,4,FALSE),"")</f>
        <v/>
      </c>
      <c r="E2271" s="51"/>
      <c r="F2271" s="47"/>
      <c r="G2271" s="47"/>
      <c r="H2271" s="47"/>
      <c r="I2271" s="47"/>
      <c r="J2271" s="47"/>
      <c r="K2271" s="47"/>
      <c r="L2271" s="47"/>
      <c r="M2271" s="47"/>
    </row>
    <row r="2272" spans="1:13" s="42" customFormat="1" ht="12.75" x14ac:dyDescent="0.2">
      <c r="A2272" s="45"/>
      <c r="B2272" s="45"/>
      <c r="C2272" s="50"/>
      <c r="D2272" s="42" t="str">
        <f>IFERROR(VLOOKUP(C2272,Wedstrijdlocaties!B:E,4,FALSE),"")</f>
        <v/>
      </c>
      <c r="E2272" s="51"/>
      <c r="F2272" s="47"/>
      <c r="G2272" s="47"/>
      <c r="H2272" s="47"/>
      <c r="I2272" s="47"/>
      <c r="J2272" s="47"/>
      <c r="K2272" s="47"/>
      <c r="L2272" s="47"/>
      <c r="M2272" s="47"/>
    </row>
    <row r="2273" spans="1:13" s="42" customFormat="1" ht="12.75" x14ac:dyDescent="0.2">
      <c r="A2273" s="45"/>
      <c r="B2273" s="45"/>
      <c r="C2273" s="50"/>
      <c r="D2273" s="42" t="str">
        <f>IFERROR(VLOOKUP(C2273,Wedstrijdlocaties!B:E,4,FALSE),"")</f>
        <v/>
      </c>
      <c r="E2273" s="51"/>
      <c r="F2273" s="47"/>
      <c r="G2273" s="47"/>
      <c r="H2273" s="47"/>
      <c r="I2273" s="47"/>
      <c r="J2273" s="47"/>
      <c r="K2273" s="47"/>
      <c r="L2273" s="47"/>
      <c r="M2273" s="47"/>
    </row>
    <row r="2274" spans="1:13" s="42" customFormat="1" ht="12.75" x14ac:dyDescent="0.2">
      <c r="A2274" s="45"/>
      <c r="B2274" s="45"/>
      <c r="C2274" s="50"/>
      <c r="D2274" s="42" t="str">
        <f>IFERROR(VLOOKUP(C2274,Wedstrijdlocaties!B:E,4,FALSE),"")</f>
        <v/>
      </c>
      <c r="E2274" s="51"/>
      <c r="F2274" s="47"/>
      <c r="G2274" s="47"/>
      <c r="H2274" s="47"/>
      <c r="I2274" s="47"/>
      <c r="J2274" s="47"/>
      <c r="K2274" s="47"/>
      <c r="L2274" s="47"/>
      <c r="M2274" s="47"/>
    </row>
    <row r="2275" spans="1:13" s="42" customFormat="1" ht="12.75" x14ac:dyDescent="0.2">
      <c r="A2275" s="45"/>
      <c r="B2275" s="45"/>
      <c r="C2275" s="50"/>
      <c r="D2275" s="42" t="str">
        <f>IFERROR(VLOOKUP(C2275,Wedstrijdlocaties!B:E,4,FALSE),"")</f>
        <v/>
      </c>
      <c r="E2275" s="51"/>
      <c r="F2275" s="47"/>
      <c r="G2275" s="47"/>
      <c r="H2275" s="47"/>
      <c r="I2275" s="47"/>
      <c r="J2275" s="47"/>
      <c r="K2275" s="47"/>
      <c r="L2275" s="47"/>
      <c r="M2275" s="47"/>
    </row>
    <row r="2276" spans="1:13" s="42" customFormat="1" ht="12.75" x14ac:dyDescent="0.2">
      <c r="A2276" s="45"/>
      <c r="B2276" s="45"/>
      <c r="C2276" s="50"/>
      <c r="D2276" s="42" t="str">
        <f>IFERROR(VLOOKUP(C2276,Wedstrijdlocaties!B:E,4,FALSE),"")</f>
        <v/>
      </c>
      <c r="E2276" s="51"/>
      <c r="F2276" s="47"/>
      <c r="G2276" s="47"/>
      <c r="H2276" s="47"/>
      <c r="I2276" s="47"/>
      <c r="J2276" s="47"/>
      <c r="K2276" s="47"/>
      <c r="L2276" s="47"/>
      <c r="M2276" s="47"/>
    </row>
    <row r="2277" spans="1:13" s="42" customFormat="1" ht="12.75" x14ac:dyDescent="0.2">
      <c r="A2277" s="45"/>
      <c r="B2277" s="45"/>
      <c r="C2277" s="50"/>
      <c r="D2277" s="42" t="str">
        <f>IFERROR(VLOOKUP(C2277,Wedstrijdlocaties!B:E,4,FALSE),"")</f>
        <v/>
      </c>
      <c r="E2277" s="51"/>
      <c r="F2277" s="47"/>
      <c r="G2277" s="47"/>
      <c r="H2277" s="47"/>
      <c r="I2277" s="47"/>
      <c r="J2277" s="47"/>
      <c r="K2277" s="47"/>
      <c r="L2277" s="47"/>
      <c r="M2277" s="47"/>
    </row>
    <row r="2278" spans="1:13" s="42" customFormat="1" ht="12.75" x14ac:dyDescent="0.2">
      <c r="A2278" s="45"/>
      <c r="B2278" s="45"/>
      <c r="C2278" s="50"/>
      <c r="D2278" s="42" t="str">
        <f>IFERROR(VLOOKUP(C2278,Wedstrijdlocaties!B:E,4,FALSE),"")</f>
        <v/>
      </c>
      <c r="E2278" s="51"/>
      <c r="F2278" s="47"/>
      <c r="G2278" s="47"/>
      <c r="H2278" s="47"/>
      <c r="I2278" s="47"/>
      <c r="J2278" s="47"/>
      <c r="K2278" s="47"/>
      <c r="L2278" s="47"/>
      <c r="M2278" s="47"/>
    </row>
    <row r="2279" spans="1:13" s="42" customFormat="1" ht="12.75" x14ac:dyDescent="0.2">
      <c r="A2279" s="45"/>
      <c r="B2279" s="45"/>
      <c r="C2279" s="50"/>
      <c r="D2279" s="42" t="str">
        <f>IFERROR(VLOOKUP(C2279,Wedstrijdlocaties!B:E,4,FALSE),"")</f>
        <v/>
      </c>
      <c r="E2279" s="51"/>
      <c r="F2279" s="47"/>
      <c r="G2279" s="47"/>
      <c r="H2279" s="47"/>
      <c r="I2279" s="47"/>
      <c r="J2279" s="47"/>
      <c r="K2279" s="47"/>
      <c r="L2279" s="47"/>
      <c r="M2279" s="47"/>
    </row>
    <row r="2280" spans="1:13" s="42" customFormat="1" ht="12.75" x14ac:dyDescent="0.2">
      <c r="A2280" s="45"/>
      <c r="B2280" s="45"/>
      <c r="C2280" s="50"/>
      <c r="D2280" s="42" t="str">
        <f>IFERROR(VLOOKUP(C2280,Wedstrijdlocaties!B:E,4,FALSE),"")</f>
        <v/>
      </c>
      <c r="E2280" s="51"/>
      <c r="F2280" s="47"/>
      <c r="G2280" s="47"/>
      <c r="H2280" s="47"/>
      <c r="I2280" s="47"/>
      <c r="J2280" s="47"/>
      <c r="K2280" s="47"/>
      <c r="L2280" s="47"/>
      <c r="M2280" s="47"/>
    </row>
    <row r="2281" spans="1:13" s="42" customFormat="1" ht="12.75" x14ac:dyDescent="0.2">
      <c r="A2281" s="45"/>
      <c r="B2281" s="45"/>
      <c r="C2281" s="50"/>
      <c r="D2281" s="42" t="str">
        <f>IFERROR(VLOOKUP(C2281,Wedstrijdlocaties!B:E,4,FALSE),"")</f>
        <v/>
      </c>
      <c r="E2281" s="51"/>
      <c r="F2281" s="47"/>
      <c r="G2281" s="47"/>
      <c r="H2281" s="47"/>
      <c r="I2281" s="47"/>
      <c r="J2281" s="47"/>
      <c r="K2281" s="47"/>
      <c r="L2281" s="47"/>
      <c r="M2281" s="47"/>
    </row>
    <row r="2282" spans="1:13" s="42" customFormat="1" ht="12.75" x14ac:dyDescent="0.2">
      <c r="A2282" s="45"/>
      <c r="B2282" s="45"/>
      <c r="C2282" s="50"/>
      <c r="D2282" s="42" t="str">
        <f>IFERROR(VLOOKUP(C2282,Wedstrijdlocaties!B:E,4,FALSE),"")</f>
        <v/>
      </c>
      <c r="E2282" s="51"/>
      <c r="F2282" s="47"/>
      <c r="G2282" s="47"/>
      <c r="H2282" s="47"/>
      <c r="I2282" s="47"/>
      <c r="J2282" s="47"/>
      <c r="K2282" s="47"/>
      <c r="L2282" s="47"/>
      <c r="M2282" s="47"/>
    </row>
    <row r="2283" spans="1:13" s="42" customFormat="1" ht="12.75" x14ac:dyDescent="0.2">
      <c r="A2283" s="45"/>
      <c r="B2283" s="45"/>
      <c r="C2283" s="50"/>
      <c r="D2283" s="42" t="str">
        <f>IFERROR(VLOOKUP(C2283,Wedstrijdlocaties!B:E,4,FALSE),"")</f>
        <v/>
      </c>
      <c r="E2283" s="51"/>
      <c r="F2283" s="47"/>
      <c r="G2283" s="47"/>
      <c r="H2283" s="47"/>
      <c r="I2283" s="47"/>
      <c r="J2283" s="47"/>
      <c r="K2283" s="47"/>
      <c r="L2283" s="47"/>
      <c r="M2283" s="47"/>
    </row>
    <row r="2284" spans="1:13" s="42" customFormat="1" ht="12.75" x14ac:dyDescent="0.2">
      <c r="A2284" s="45"/>
      <c r="B2284" s="45"/>
      <c r="C2284" s="50"/>
      <c r="D2284" s="42" t="str">
        <f>IFERROR(VLOOKUP(C2284,Wedstrijdlocaties!B:E,4,FALSE),"")</f>
        <v/>
      </c>
      <c r="E2284" s="51"/>
      <c r="F2284" s="47"/>
      <c r="G2284" s="47"/>
      <c r="H2284" s="47"/>
      <c r="I2284" s="47"/>
      <c r="J2284" s="47"/>
      <c r="K2284" s="47"/>
      <c r="L2284" s="47"/>
      <c r="M2284" s="47"/>
    </row>
    <row r="2285" spans="1:13" s="42" customFormat="1" ht="12.75" x14ac:dyDescent="0.2">
      <c r="A2285" s="45"/>
      <c r="B2285" s="45"/>
      <c r="C2285" s="50"/>
      <c r="D2285" s="42" t="str">
        <f>IFERROR(VLOOKUP(C2285,Wedstrijdlocaties!B:E,4,FALSE),"")</f>
        <v/>
      </c>
      <c r="E2285" s="51"/>
      <c r="F2285" s="47"/>
      <c r="G2285" s="47"/>
      <c r="H2285" s="47"/>
      <c r="I2285" s="47"/>
      <c r="J2285" s="47"/>
      <c r="K2285" s="47"/>
      <c r="L2285" s="47"/>
      <c r="M2285" s="47"/>
    </row>
    <row r="2286" spans="1:13" s="42" customFormat="1" ht="12.75" x14ac:dyDescent="0.2">
      <c r="A2286" s="45"/>
      <c r="B2286" s="45"/>
      <c r="C2286" s="50"/>
      <c r="D2286" s="42" t="str">
        <f>IFERROR(VLOOKUP(C2286,Wedstrijdlocaties!B:E,4,FALSE),"")</f>
        <v/>
      </c>
      <c r="E2286" s="51"/>
      <c r="F2286" s="47"/>
      <c r="G2286" s="47"/>
      <c r="H2286" s="47"/>
      <c r="I2286" s="47"/>
      <c r="J2286" s="47"/>
      <c r="K2286" s="47"/>
      <c r="L2286" s="47"/>
      <c r="M2286" s="47"/>
    </row>
    <row r="2287" spans="1:13" s="42" customFormat="1" ht="12.75" x14ac:dyDescent="0.2">
      <c r="A2287" s="45"/>
      <c r="B2287" s="45"/>
      <c r="C2287" s="50"/>
      <c r="D2287" s="42" t="str">
        <f>IFERROR(VLOOKUP(C2287,Wedstrijdlocaties!B:E,4,FALSE),"")</f>
        <v/>
      </c>
      <c r="E2287" s="51"/>
      <c r="F2287" s="47"/>
      <c r="G2287" s="47"/>
      <c r="H2287" s="47"/>
      <c r="I2287" s="47"/>
      <c r="J2287" s="47"/>
      <c r="K2287" s="47"/>
      <c r="L2287" s="47"/>
      <c r="M2287" s="47"/>
    </row>
    <row r="2288" spans="1:13" s="42" customFormat="1" ht="12.75" x14ac:dyDescent="0.2">
      <c r="A2288" s="45"/>
      <c r="B2288" s="45"/>
      <c r="C2288" s="50"/>
      <c r="D2288" s="42" t="str">
        <f>IFERROR(VLOOKUP(C2288,Wedstrijdlocaties!B:E,4,FALSE),"")</f>
        <v/>
      </c>
      <c r="E2288" s="51"/>
      <c r="F2288" s="47"/>
      <c r="G2288" s="47"/>
      <c r="H2288" s="47"/>
      <c r="I2288" s="47"/>
      <c r="J2288" s="47"/>
      <c r="K2288" s="47"/>
      <c r="L2288" s="47"/>
      <c r="M2288" s="47"/>
    </row>
    <row r="2289" spans="1:13" s="42" customFormat="1" ht="12.75" x14ac:dyDescent="0.2">
      <c r="A2289" s="45"/>
      <c r="B2289" s="45"/>
      <c r="C2289" s="50"/>
      <c r="D2289" s="42" t="str">
        <f>IFERROR(VLOOKUP(C2289,Wedstrijdlocaties!B:E,4,FALSE),"")</f>
        <v/>
      </c>
      <c r="E2289" s="51"/>
      <c r="F2289" s="47"/>
      <c r="G2289" s="47"/>
      <c r="H2289" s="47"/>
      <c r="I2289" s="47"/>
      <c r="J2289" s="47"/>
      <c r="K2289" s="47"/>
      <c r="L2289" s="47"/>
      <c r="M2289" s="47"/>
    </row>
    <row r="2290" spans="1:13" s="42" customFormat="1" ht="12.75" x14ac:dyDescent="0.2">
      <c r="A2290" s="45"/>
      <c r="B2290" s="45"/>
      <c r="C2290" s="50"/>
      <c r="D2290" s="42" t="str">
        <f>IFERROR(VLOOKUP(C2290,Wedstrijdlocaties!B:E,4,FALSE),"")</f>
        <v/>
      </c>
      <c r="E2290" s="51"/>
      <c r="F2290" s="47"/>
      <c r="G2290" s="47"/>
      <c r="H2290" s="47"/>
      <c r="I2290" s="47"/>
      <c r="J2290" s="47"/>
      <c r="K2290" s="47"/>
      <c r="L2290" s="47"/>
      <c r="M2290" s="47"/>
    </row>
    <row r="2291" spans="1:13" s="42" customFormat="1" ht="12.75" x14ac:dyDescent="0.2">
      <c r="A2291" s="45"/>
      <c r="B2291" s="45"/>
      <c r="C2291" s="50"/>
      <c r="D2291" s="42" t="str">
        <f>IFERROR(VLOOKUP(C2291,Wedstrijdlocaties!B:E,4,FALSE),"")</f>
        <v/>
      </c>
      <c r="E2291" s="51"/>
      <c r="F2291" s="47"/>
      <c r="G2291" s="47"/>
      <c r="H2291" s="47"/>
      <c r="I2291" s="47"/>
      <c r="J2291" s="47"/>
      <c r="K2291" s="47"/>
      <c r="L2291" s="47"/>
      <c r="M2291" s="47"/>
    </row>
    <row r="2292" spans="1:13" s="42" customFormat="1" ht="12.75" x14ac:dyDescent="0.2">
      <c r="A2292" s="45"/>
      <c r="B2292" s="45"/>
      <c r="C2292" s="50"/>
      <c r="D2292" s="42" t="str">
        <f>IFERROR(VLOOKUP(C2292,Wedstrijdlocaties!B:E,4,FALSE),"")</f>
        <v/>
      </c>
      <c r="E2292" s="51"/>
      <c r="F2292" s="47"/>
      <c r="G2292" s="47"/>
      <c r="H2292" s="47"/>
      <c r="I2292" s="47"/>
      <c r="J2292" s="47"/>
      <c r="K2292" s="47"/>
      <c r="L2292" s="47"/>
      <c r="M2292" s="47"/>
    </row>
    <row r="2293" spans="1:13" s="42" customFormat="1" ht="12.75" x14ac:dyDescent="0.2">
      <c r="A2293" s="45"/>
      <c r="B2293" s="45"/>
      <c r="C2293" s="50"/>
      <c r="D2293" s="42" t="str">
        <f>IFERROR(VLOOKUP(C2293,Wedstrijdlocaties!B:E,4,FALSE),"")</f>
        <v/>
      </c>
      <c r="E2293" s="51"/>
      <c r="F2293" s="47"/>
      <c r="G2293" s="47"/>
      <c r="H2293" s="47"/>
      <c r="I2293" s="47"/>
      <c r="J2293" s="47"/>
      <c r="K2293" s="47"/>
      <c r="L2293" s="47"/>
      <c r="M2293" s="47"/>
    </row>
    <row r="2294" spans="1:13" s="42" customFormat="1" ht="12.75" x14ac:dyDescent="0.2">
      <c r="A2294" s="45"/>
      <c r="B2294" s="45"/>
      <c r="C2294" s="50"/>
      <c r="D2294" s="42" t="str">
        <f>IFERROR(VLOOKUP(C2294,Wedstrijdlocaties!B:E,4,FALSE),"")</f>
        <v/>
      </c>
      <c r="E2294" s="51"/>
      <c r="F2294" s="47"/>
      <c r="G2294" s="47"/>
      <c r="H2294" s="47"/>
      <c r="I2294" s="47"/>
      <c r="J2294" s="47"/>
      <c r="K2294" s="47"/>
      <c r="L2294" s="47"/>
      <c r="M2294" s="47"/>
    </row>
    <row r="2295" spans="1:13" s="42" customFormat="1" ht="12.75" x14ac:dyDescent="0.2">
      <c r="A2295" s="45"/>
      <c r="B2295" s="45"/>
      <c r="C2295" s="50"/>
      <c r="D2295" s="42" t="str">
        <f>IFERROR(VLOOKUP(C2295,Wedstrijdlocaties!B:E,4,FALSE),"")</f>
        <v/>
      </c>
      <c r="E2295" s="51"/>
      <c r="F2295" s="47"/>
      <c r="G2295" s="47"/>
      <c r="H2295" s="47"/>
      <c r="I2295" s="47"/>
      <c r="J2295" s="47"/>
      <c r="K2295" s="47"/>
      <c r="L2295" s="47"/>
      <c r="M2295" s="47"/>
    </row>
    <row r="2296" spans="1:13" s="42" customFormat="1" ht="12.75" x14ac:dyDescent="0.2">
      <c r="A2296" s="45"/>
      <c r="B2296" s="45"/>
      <c r="C2296" s="50"/>
      <c r="D2296" s="42" t="str">
        <f>IFERROR(VLOOKUP(C2296,Wedstrijdlocaties!B:E,4,FALSE),"")</f>
        <v/>
      </c>
      <c r="E2296" s="51"/>
      <c r="F2296" s="47"/>
      <c r="G2296" s="47"/>
      <c r="H2296" s="47"/>
      <c r="I2296" s="47"/>
      <c r="J2296" s="47"/>
      <c r="K2296" s="47"/>
      <c r="L2296" s="47"/>
      <c r="M2296" s="47"/>
    </row>
    <row r="2297" spans="1:13" s="42" customFormat="1" ht="12.75" x14ac:dyDescent="0.2">
      <c r="A2297" s="45"/>
      <c r="B2297" s="45"/>
      <c r="C2297" s="50"/>
      <c r="D2297" s="42" t="str">
        <f>IFERROR(VLOOKUP(C2297,Wedstrijdlocaties!B:E,4,FALSE),"")</f>
        <v/>
      </c>
      <c r="E2297" s="51"/>
      <c r="F2297" s="47"/>
      <c r="G2297" s="47"/>
      <c r="H2297" s="47"/>
      <c r="I2297" s="47"/>
      <c r="J2297" s="47"/>
      <c r="K2297" s="47"/>
      <c r="L2297" s="47"/>
      <c r="M2297" s="47"/>
    </row>
    <row r="2298" spans="1:13" s="42" customFormat="1" ht="12.75" x14ac:dyDescent="0.2">
      <c r="A2298" s="45"/>
      <c r="B2298" s="45"/>
      <c r="C2298" s="50"/>
      <c r="D2298" s="42" t="str">
        <f>IFERROR(VLOOKUP(C2298,Wedstrijdlocaties!B:E,4,FALSE),"")</f>
        <v/>
      </c>
      <c r="E2298" s="51"/>
      <c r="F2298" s="47"/>
      <c r="G2298" s="47"/>
      <c r="H2298" s="47"/>
      <c r="I2298" s="47"/>
      <c r="J2298" s="47"/>
      <c r="K2298" s="47"/>
      <c r="L2298" s="47"/>
      <c r="M2298" s="47"/>
    </row>
    <row r="2299" spans="1:13" s="42" customFormat="1" ht="12.75" x14ac:dyDescent="0.2">
      <c r="A2299" s="45"/>
      <c r="B2299" s="45"/>
      <c r="C2299" s="50"/>
      <c r="D2299" s="42" t="str">
        <f>IFERROR(VLOOKUP(C2299,Wedstrijdlocaties!B:E,4,FALSE),"")</f>
        <v/>
      </c>
      <c r="E2299" s="51"/>
      <c r="F2299" s="47"/>
      <c r="G2299" s="47"/>
      <c r="H2299" s="47"/>
      <c r="I2299" s="47"/>
      <c r="J2299" s="47"/>
      <c r="K2299" s="47"/>
      <c r="L2299" s="47"/>
      <c r="M2299" s="47"/>
    </row>
    <row r="2300" spans="1:13" s="42" customFormat="1" ht="12.75" x14ac:dyDescent="0.2">
      <c r="A2300" s="45"/>
      <c r="B2300" s="45"/>
      <c r="C2300" s="50"/>
      <c r="D2300" s="42" t="str">
        <f>IFERROR(VLOOKUP(C2300,Wedstrijdlocaties!B:E,4,FALSE),"")</f>
        <v/>
      </c>
      <c r="E2300" s="51"/>
      <c r="F2300" s="47"/>
      <c r="G2300" s="47"/>
      <c r="H2300" s="47"/>
      <c r="I2300" s="47"/>
      <c r="J2300" s="47"/>
      <c r="K2300" s="47"/>
      <c r="L2300" s="47"/>
      <c r="M2300" s="47"/>
    </row>
    <row r="2301" spans="1:13" s="42" customFormat="1" ht="12.75" x14ac:dyDescent="0.2">
      <c r="A2301" s="45"/>
      <c r="B2301" s="45"/>
      <c r="C2301" s="50"/>
      <c r="D2301" s="42" t="str">
        <f>IFERROR(VLOOKUP(C2301,Wedstrijdlocaties!B:E,4,FALSE),"")</f>
        <v/>
      </c>
      <c r="E2301" s="51"/>
      <c r="F2301" s="47"/>
      <c r="G2301" s="47"/>
      <c r="H2301" s="47"/>
      <c r="I2301" s="47"/>
      <c r="J2301" s="47"/>
      <c r="K2301" s="47"/>
      <c r="L2301" s="47"/>
      <c r="M2301" s="47"/>
    </row>
    <row r="2302" spans="1:13" s="42" customFormat="1" ht="12.75" x14ac:dyDescent="0.2">
      <c r="A2302" s="45"/>
      <c r="B2302" s="45"/>
      <c r="C2302" s="50"/>
      <c r="D2302" s="42" t="str">
        <f>IFERROR(VLOOKUP(C2302,Wedstrijdlocaties!B:E,4,FALSE),"")</f>
        <v/>
      </c>
      <c r="E2302" s="51"/>
      <c r="F2302" s="47"/>
      <c r="G2302" s="47"/>
      <c r="H2302" s="47"/>
      <c r="I2302" s="47"/>
      <c r="J2302" s="47"/>
      <c r="K2302" s="47"/>
      <c r="L2302" s="47"/>
      <c r="M2302" s="47"/>
    </row>
    <row r="2303" spans="1:13" s="42" customFormat="1" ht="12.75" x14ac:dyDescent="0.2">
      <c r="A2303" s="45"/>
      <c r="B2303" s="45"/>
      <c r="C2303" s="50"/>
      <c r="D2303" s="42" t="str">
        <f>IFERROR(VLOOKUP(C2303,Wedstrijdlocaties!B:E,4,FALSE),"")</f>
        <v/>
      </c>
      <c r="E2303" s="51"/>
      <c r="F2303" s="47"/>
      <c r="G2303" s="47"/>
      <c r="H2303" s="47"/>
      <c r="I2303" s="47"/>
      <c r="J2303" s="47"/>
      <c r="K2303" s="47"/>
      <c r="L2303" s="47"/>
      <c r="M2303" s="47"/>
    </row>
    <row r="2304" spans="1:13" s="42" customFormat="1" ht="12.75" x14ac:dyDescent="0.2">
      <c r="A2304" s="45"/>
      <c r="B2304" s="45"/>
      <c r="C2304" s="50"/>
      <c r="D2304" s="42" t="str">
        <f>IFERROR(VLOOKUP(C2304,Wedstrijdlocaties!B:E,4,FALSE),"")</f>
        <v/>
      </c>
      <c r="E2304" s="51"/>
      <c r="F2304" s="47"/>
      <c r="G2304" s="47"/>
      <c r="H2304" s="47"/>
      <c r="I2304" s="47"/>
      <c r="J2304" s="47"/>
      <c r="K2304" s="47"/>
      <c r="L2304" s="47"/>
      <c r="M2304" s="47"/>
    </row>
    <row r="2305" spans="1:13" s="42" customFormat="1" ht="12.75" x14ac:dyDescent="0.2">
      <c r="A2305" s="45"/>
      <c r="B2305" s="45"/>
      <c r="C2305" s="50"/>
      <c r="D2305" s="42" t="str">
        <f>IFERROR(VLOOKUP(C2305,Wedstrijdlocaties!B:E,4,FALSE),"")</f>
        <v/>
      </c>
      <c r="E2305" s="51"/>
      <c r="F2305" s="47"/>
      <c r="G2305" s="47"/>
      <c r="H2305" s="47"/>
      <c r="I2305" s="47"/>
      <c r="J2305" s="47"/>
      <c r="K2305" s="47"/>
      <c r="L2305" s="47"/>
      <c r="M2305" s="47"/>
    </row>
    <row r="2306" spans="1:13" s="42" customFormat="1" ht="12.75" x14ac:dyDescent="0.2">
      <c r="A2306" s="45"/>
      <c r="B2306" s="45"/>
      <c r="C2306" s="50"/>
      <c r="D2306" s="42" t="str">
        <f>IFERROR(VLOOKUP(C2306,Wedstrijdlocaties!B:E,4,FALSE),"")</f>
        <v/>
      </c>
      <c r="E2306" s="51"/>
      <c r="F2306" s="47"/>
      <c r="G2306" s="47"/>
      <c r="H2306" s="47"/>
      <c r="I2306" s="47"/>
      <c r="J2306" s="47"/>
      <c r="K2306" s="47"/>
      <c r="L2306" s="47"/>
      <c r="M2306" s="47"/>
    </row>
    <row r="2307" spans="1:13" s="42" customFormat="1" ht="12.75" x14ac:dyDescent="0.2">
      <c r="A2307" s="45"/>
      <c r="B2307" s="45"/>
      <c r="C2307" s="50"/>
      <c r="D2307" s="42" t="str">
        <f>IFERROR(VLOOKUP(C2307,Wedstrijdlocaties!B:E,4,FALSE),"")</f>
        <v/>
      </c>
      <c r="E2307" s="51"/>
      <c r="F2307" s="47"/>
      <c r="G2307" s="47"/>
      <c r="H2307" s="47"/>
      <c r="I2307" s="47"/>
      <c r="J2307" s="47"/>
      <c r="K2307" s="47"/>
      <c r="L2307" s="47"/>
      <c r="M2307" s="47"/>
    </row>
    <row r="2308" spans="1:13" s="42" customFormat="1" ht="12.75" x14ac:dyDescent="0.2">
      <c r="A2308" s="45"/>
      <c r="B2308" s="45"/>
      <c r="C2308" s="50"/>
      <c r="D2308" s="42" t="str">
        <f>IFERROR(VLOOKUP(C2308,Wedstrijdlocaties!B:E,4,FALSE),"")</f>
        <v/>
      </c>
      <c r="E2308" s="51"/>
      <c r="F2308" s="47"/>
      <c r="G2308" s="47"/>
      <c r="H2308" s="47"/>
      <c r="I2308" s="47"/>
      <c r="J2308" s="47"/>
      <c r="K2308" s="47"/>
      <c r="L2308" s="47"/>
      <c r="M2308" s="47"/>
    </row>
    <row r="2309" spans="1:13" s="42" customFormat="1" ht="12.75" x14ac:dyDescent="0.2">
      <c r="A2309" s="45"/>
      <c r="B2309" s="45"/>
      <c r="C2309" s="50"/>
      <c r="D2309" s="42" t="str">
        <f>IFERROR(VLOOKUP(C2309,Wedstrijdlocaties!B:E,4,FALSE),"")</f>
        <v/>
      </c>
      <c r="E2309" s="51"/>
      <c r="F2309" s="47"/>
      <c r="G2309" s="47"/>
      <c r="H2309" s="47"/>
      <c r="I2309" s="47"/>
      <c r="J2309" s="47"/>
      <c r="K2309" s="47"/>
      <c r="L2309" s="47"/>
      <c r="M2309" s="47"/>
    </row>
    <row r="2310" spans="1:13" s="42" customFormat="1" ht="12.75" x14ac:dyDescent="0.2">
      <c r="A2310" s="45"/>
      <c r="B2310" s="45"/>
      <c r="C2310" s="50"/>
      <c r="D2310" s="42" t="str">
        <f>IFERROR(VLOOKUP(C2310,Wedstrijdlocaties!B:E,4,FALSE),"")</f>
        <v/>
      </c>
      <c r="E2310" s="51"/>
      <c r="F2310" s="47"/>
      <c r="G2310" s="47"/>
      <c r="H2310" s="47"/>
      <c r="I2310" s="47"/>
      <c r="J2310" s="47"/>
      <c r="K2310" s="47"/>
      <c r="L2310" s="47"/>
      <c r="M2310" s="47"/>
    </row>
    <row r="2311" spans="1:13" s="42" customFormat="1" ht="12.75" x14ac:dyDescent="0.2">
      <c r="A2311" s="45"/>
      <c r="B2311" s="45"/>
      <c r="C2311" s="50"/>
      <c r="D2311" s="42" t="str">
        <f>IFERROR(VLOOKUP(C2311,Wedstrijdlocaties!B:E,4,FALSE),"")</f>
        <v/>
      </c>
      <c r="E2311" s="51"/>
      <c r="F2311" s="47"/>
      <c r="G2311" s="47"/>
      <c r="H2311" s="47"/>
      <c r="I2311" s="47"/>
      <c r="J2311" s="47"/>
      <c r="K2311" s="47"/>
      <c r="L2311" s="47"/>
      <c r="M2311" s="47"/>
    </row>
    <row r="2312" spans="1:13" s="42" customFormat="1" ht="12.75" x14ac:dyDescent="0.2">
      <c r="A2312" s="45"/>
      <c r="B2312" s="45"/>
      <c r="C2312" s="50"/>
      <c r="D2312" s="42" t="str">
        <f>IFERROR(VLOOKUP(C2312,Wedstrijdlocaties!B:E,4,FALSE),"")</f>
        <v/>
      </c>
      <c r="E2312" s="51"/>
      <c r="F2312" s="47"/>
      <c r="G2312" s="47"/>
      <c r="H2312" s="47"/>
      <c r="I2312" s="47"/>
      <c r="J2312" s="47"/>
      <c r="K2312" s="47"/>
      <c r="L2312" s="47"/>
      <c r="M2312" s="47"/>
    </row>
    <row r="2313" spans="1:13" s="42" customFormat="1" ht="12.75" x14ac:dyDescent="0.2">
      <c r="A2313" s="45"/>
      <c r="B2313" s="45"/>
      <c r="C2313" s="50"/>
      <c r="D2313" s="42" t="str">
        <f>IFERROR(VLOOKUP(C2313,Wedstrijdlocaties!B:E,4,FALSE),"")</f>
        <v/>
      </c>
      <c r="E2313" s="51"/>
      <c r="F2313" s="47"/>
      <c r="G2313" s="47"/>
      <c r="H2313" s="47"/>
      <c r="I2313" s="47"/>
      <c r="J2313" s="47"/>
      <c r="K2313" s="47"/>
      <c r="L2313" s="47"/>
      <c r="M2313" s="47"/>
    </row>
    <row r="2314" spans="1:13" s="42" customFormat="1" ht="12.75" x14ac:dyDescent="0.2">
      <c r="A2314" s="45"/>
      <c r="B2314" s="45"/>
      <c r="C2314" s="50"/>
      <c r="D2314" s="42" t="str">
        <f>IFERROR(VLOOKUP(C2314,Wedstrijdlocaties!B:E,4,FALSE),"")</f>
        <v/>
      </c>
      <c r="E2314" s="51"/>
      <c r="F2314" s="47"/>
      <c r="G2314" s="47"/>
      <c r="H2314" s="47"/>
      <c r="I2314" s="47"/>
      <c r="J2314" s="47"/>
      <c r="K2314" s="47"/>
      <c r="L2314" s="47"/>
      <c r="M2314" s="47"/>
    </row>
    <row r="2315" spans="1:13" s="42" customFormat="1" ht="12.75" x14ac:dyDescent="0.2">
      <c r="A2315" s="45"/>
      <c r="B2315" s="45"/>
      <c r="C2315" s="50"/>
      <c r="D2315" s="42" t="str">
        <f>IFERROR(VLOOKUP(C2315,Wedstrijdlocaties!B:E,4,FALSE),"")</f>
        <v/>
      </c>
      <c r="E2315" s="51"/>
      <c r="F2315" s="47"/>
      <c r="G2315" s="47"/>
      <c r="H2315" s="47"/>
      <c r="I2315" s="47"/>
      <c r="J2315" s="47"/>
      <c r="K2315" s="47"/>
      <c r="L2315" s="47"/>
      <c r="M2315" s="47"/>
    </row>
    <row r="2316" spans="1:13" s="42" customFormat="1" ht="12.75" x14ac:dyDescent="0.2">
      <c r="A2316" s="45"/>
      <c r="B2316" s="45"/>
      <c r="C2316" s="50"/>
      <c r="D2316" s="42" t="str">
        <f>IFERROR(VLOOKUP(C2316,Wedstrijdlocaties!B:E,4,FALSE),"")</f>
        <v/>
      </c>
      <c r="E2316" s="51"/>
      <c r="F2316" s="47"/>
      <c r="G2316" s="47"/>
      <c r="H2316" s="47"/>
      <c r="I2316" s="47"/>
      <c r="J2316" s="47"/>
      <c r="K2316" s="47"/>
      <c r="L2316" s="47"/>
      <c r="M2316" s="47"/>
    </row>
    <row r="2317" spans="1:13" s="42" customFormat="1" ht="12.75" x14ac:dyDescent="0.2">
      <c r="A2317" s="45"/>
      <c r="B2317" s="45"/>
      <c r="C2317" s="50"/>
      <c r="D2317" s="42" t="str">
        <f>IFERROR(VLOOKUP(C2317,Wedstrijdlocaties!B:E,4,FALSE),"")</f>
        <v/>
      </c>
      <c r="E2317" s="51"/>
      <c r="F2317" s="47"/>
      <c r="G2317" s="47"/>
      <c r="H2317" s="47"/>
      <c r="I2317" s="47"/>
      <c r="J2317" s="47"/>
      <c r="K2317" s="47"/>
      <c r="L2317" s="47"/>
      <c r="M2317" s="47"/>
    </row>
    <row r="2318" spans="1:13" s="42" customFormat="1" ht="12.75" x14ac:dyDescent="0.2">
      <c r="A2318" s="45"/>
      <c r="B2318" s="45"/>
      <c r="C2318" s="50"/>
      <c r="D2318" s="42" t="str">
        <f>IFERROR(VLOOKUP(C2318,Wedstrijdlocaties!B:E,4,FALSE),"")</f>
        <v/>
      </c>
      <c r="E2318" s="51"/>
      <c r="F2318" s="47"/>
      <c r="G2318" s="47"/>
      <c r="H2318" s="47"/>
      <c r="I2318" s="47"/>
      <c r="J2318" s="47"/>
      <c r="K2318" s="47"/>
      <c r="L2318" s="47"/>
      <c r="M2318" s="47"/>
    </row>
    <row r="2319" spans="1:13" s="42" customFormat="1" ht="12.75" x14ac:dyDescent="0.2">
      <c r="A2319" s="45"/>
      <c r="B2319" s="45"/>
      <c r="C2319" s="50"/>
      <c r="D2319" s="42" t="str">
        <f>IFERROR(VLOOKUP(C2319,Wedstrijdlocaties!B:E,4,FALSE),"")</f>
        <v/>
      </c>
      <c r="E2319" s="51"/>
      <c r="F2319" s="47"/>
      <c r="G2319" s="47"/>
      <c r="H2319" s="47"/>
      <c r="I2319" s="47"/>
      <c r="J2319" s="47"/>
      <c r="K2319" s="47"/>
      <c r="L2319" s="47"/>
      <c r="M2319" s="47"/>
    </row>
    <row r="2320" spans="1:13" s="42" customFormat="1" ht="12.75" x14ac:dyDescent="0.2">
      <c r="A2320" s="45"/>
      <c r="B2320" s="45"/>
      <c r="C2320" s="50"/>
      <c r="D2320" s="42" t="str">
        <f>IFERROR(VLOOKUP(C2320,Wedstrijdlocaties!B:E,4,FALSE),"")</f>
        <v/>
      </c>
      <c r="E2320" s="51"/>
      <c r="F2320" s="47"/>
      <c r="G2320" s="47"/>
      <c r="H2320" s="47"/>
      <c r="I2320" s="47"/>
      <c r="J2320" s="47"/>
      <c r="K2320" s="47"/>
      <c r="L2320" s="47"/>
      <c r="M2320" s="47"/>
    </row>
    <row r="2321" spans="1:13" s="42" customFormat="1" ht="12.75" x14ac:dyDescent="0.2">
      <c r="A2321" s="45"/>
      <c r="B2321" s="45"/>
      <c r="C2321" s="50"/>
      <c r="D2321" s="42" t="str">
        <f>IFERROR(VLOOKUP(C2321,Wedstrijdlocaties!B:E,4,FALSE),"")</f>
        <v/>
      </c>
      <c r="E2321" s="51"/>
      <c r="F2321" s="47"/>
      <c r="G2321" s="47"/>
      <c r="H2321" s="47"/>
      <c r="I2321" s="47"/>
      <c r="J2321" s="47"/>
      <c r="K2321" s="47"/>
      <c r="L2321" s="47"/>
      <c r="M2321" s="47"/>
    </row>
    <row r="2322" spans="1:13" s="42" customFormat="1" ht="12.75" x14ac:dyDescent="0.2">
      <c r="A2322" s="45"/>
      <c r="B2322" s="45"/>
      <c r="C2322" s="50"/>
      <c r="D2322" s="42" t="str">
        <f>IFERROR(VLOOKUP(C2322,Wedstrijdlocaties!B:E,4,FALSE),"")</f>
        <v/>
      </c>
      <c r="E2322" s="51"/>
      <c r="F2322" s="47"/>
      <c r="G2322" s="47"/>
      <c r="H2322" s="47"/>
      <c r="I2322" s="47"/>
      <c r="J2322" s="47"/>
      <c r="K2322" s="47"/>
      <c r="L2322" s="47"/>
      <c r="M2322" s="47"/>
    </row>
    <row r="2323" spans="1:13" s="42" customFormat="1" ht="12.75" x14ac:dyDescent="0.2">
      <c r="A2323" s="45"/>
      <c r="B2323" s="45"/>
      <c r="C2323" s="50"/>
      <c r="D2323" s="42" t="str">
        <f>IFERROR(VLOOKUP(C2323,Wedstrijdlocaties!B:E,4,FALSE),"")</f>
        <v/>
      </c>
      <c r="E2323" s="51"/>
      <c r="F2323" s="47"/>
      <c r="G2323" s="47"/>
      <c r="H2323" s="47"/>
      <c r="I2323" s="47"/>
      <c r="J2323" s="47"/>
      <c r="K2323" s="47"/>
      <c r="L2323" s="47"/>
      <c r="M2323" s="47"/>
    </row>
    <row r="2324" spans="1:13" s="42" customFormat="1" ht="12.75" x14ac:dyDescent="0.2">
      <c r="A2324" s="45"/>
      <c r="B2324" s="45"/>
      <c r="C2324" s="50"/>
      <c r="D2324" s="42" t="str">
        <f>IFERROR(VLOOKUP(C2324,Wedstrijdlocaties!B:E,4,FALSE),"")</f>
        <v/>
      </c>
      <c r="E2324" s="51"/>
      <c r="F2324" s="47"/>
      <c r="G2324" s="47"/>
      <c r="H2324" s="47"/>
      <c r="I2324" s="47"/>
      <c r="J2324" s="47"/>
      <c r="K2324" s="47"/>
      <c r="L2324" s="47"/>
      <c r="M2324" s="47"/>
    </row>
    <row r="2325" spans="1:13" s="42" customFormat="1" ht="12.75" x14ac:dyDescent="0.2">
      <c r="A2325" s="45"/>
      <c r="B2325" s="45"/>
      <c r="C2325" s="50"/>
      <c r="D2325" s="42" t="str">
        <f>IFERROR(VLOOKUP(C2325,Wedstrijdlocaties!B:E,4,FALSE),"")</f>
        <v/>
      </c>
      <c r="E2325" s="51"/>
      <c r="F2325" s="47"/>
      <c r="G2325" s="47"/>
      <c r="H2325" s="47"/>
      <c r="I2325" s="47"/>
      <c r="J2325" s="47"/>
      <c r="K2325" s="47"/>
      <c r="L2325" s="47"/>
      <c r="M2325" s="47"/>
    </row>
    <row r="2326" spans="1:13" s="42" customFormat="1" ht="12.75" x14ac:dyDescent="0.2">
      <c r="A2326" s="45"/>
      <c r="B2326" s="45"/>
      <c r="C2326" s="50"/>
      <c r="D2326" s="42" t="str">
        <f>IFERROR(VLOOKUP(C2326,Wedstrijdlocaties!B:E,4,FALSE),"")</f>
        <v/>
      </c>
      <c r="E2326" s="51"/>
      <c r="F2326" s="47"/>
      <c r="G2326" s="47"/>
      <c r="H2326" s="47"/>
      <c r="I2326" s="47"/>
      <c r="J2326" s="47"/>
      <c r="K2326" s="47"/>
      <c r="L2326" s="47"/>
      <c r="M2326" s="47"/>
    </row>
    <row r="2327" spans="1:13" s="42" customFormat="1" ht="12.75" x14ac:dyDescent="0.2">
      <c r="A2327" s="45"/>
      <c r="B2327" s="45"/>
      <c r="C2327" s="50"/>
      <c r="D2327" s="42" t="str">
        <f>IFERROR(VLOOKUP(C2327,Wedstrijdlocaties!B:E,4,FALSE),"")</f>
        <v/>
      </c>
      <c r="E2327" s="51"/>
      <c r="F2327" s="47"/>
      <c r="G2327" s="47"/>
      <c r="H2327" s="47"/>
      <c r="I2327" s="47"/>
      <c r="J2327" s="47"/>
      <c r="K2327" s="47"/>
      <c r="L2327" s="47"/>
      <c r="M2327" s="47"/>
    </row>
    <row r="2328" spans="1:13" s="42" customFormat="1" ht="12.75" x14ac:dyDescent="0.2">
      <c r="A2328" s="45"/>
      <c r="B2328" s="45"/>
      <c r="C2328" s="50"/>
      <c r="D2328" s="42" t="str">
        <f>IFERROR(VLOOKUP(C2328,Wedstrijdlocaties!B:E,4,FALSE),"")</f>
        <v/>
      </c>
      <c r="E2328" s="51"/>
      <c r="F2328" s="47"/>
      <c r="G2328" s="47"/>
      <c r="H2328" s="47"/>
      <c r="I2328" s="47"/>
      <c r="J2328" s="47"/>
      <c r="K2328" s="47"/>
      <c r="L2328" s="47"/>
      <c r="M2328" s="47"/>
    </row>
    <row r="2329" spans="1:13" s="42" customFormat="1" ht="12.75" x14ac:dyDescent="0.2">
      <c r="A2329" s="45"/>
      <c r="B2329" s="45"/>
      <c r="C2329" s="50"/>
      <c r="D2329" s="42" t="str">
        <f>IFERROR(VLOOKUP(C2329,Wedstrijdlocaties!B:E,4,FALSE),"")</f>
        <v/>
      </c>
      <c r="E2329" s="51"/>
      <c r="F2329" s="47"/>
      <c r="G2329" s="47"/>
      <c r="H2329" s="47"/>
      <c r="I2329" s="47"/>
      <c r="J2329" s="47"/>
      <c r="K2329" s="47"/>
      <c r="L2329" s="47"/>
      <c r="M2329" s="47"/>
    </row>
    <row r="2330" spans="1:13" s="42" customFormat="1" ht="12.75" x14ac:dyDescent="0.2">
      <c r="A2330" s="45"/>
      <c r="B2330" s="45"/>
      <c r="C2330" s="50"/>
      <c r="D2330" s="42" t="str">
        <f>IFERROR(VLOOKUP(C2330,Wedstrijdlocaties!B:E,4,FALSE),"")</f>
        <v/>
      </c>
      <c r="E2330" s="51"/>
      <c r="F2330" s="47"/>
      <c r="G2330" s="47"/>
      <c r="H2330" s="47"/>
      <c r="I2330" s="47"/>
      <c r="J2330" s="47"/>
      <c r="K2330" s="47"/>
      <c r="L2330" s="47"/>
      <c r="M2330" s="47"/>
    </row>
    <row r="2331" spans="1:13" s="42" customFormat="1" ht="12.75" x14ac:dyDescent="0.2">
      <c r="A2331" s="45"/>
      <c r="B2331" s="45"/>
      <c r="C2331" s="50"/>
      <c r="D2331" s="42" t="str">
        <f>IFERROR(VLOOKUP(C2331,Wedstrijdlocaties!B:E,4,FALSE),"")</f>
        <v/>
      </c>
      <c r="E2331" s="51"/>
      <c r="F2331" s="47"/>
      <c r="G2331" s="47"/>
      <c r="H2331" s="47"/>
      <c r="I2331" s="47"/>
      <c r="J2331" s="47"/>
      <c r="K2331" s="47"/>
      <c r="L2331" s="47"/>
      <c r="M2331" s="47"/>
    </row>
    <row r="2332" spans="1:13" s="42" customFormat="1" ht="12.75" x14ac:dyDescent="0.2">
      <c r="A2332" s="45"/>
      <c r="B2332" s="45"/>
      <c r="C2332" s="50"/>
      <c r="D2332" s="42" t="str">
        <f>IFERROR(VLOOKUP(C2332,Wedstrijdlocaties!B:E,4,FALSE),"")</f>
        <v/>
      </c>
      <c r="E2332" s="51"/>
      <c r="F2332" s="47"/>
      <c r="G2332" s="47"/>
      <c r="H2332" s="47"/>
      <c r="I2332" s="47"/>
      <c r="J2332" s="47"/>
      <c r="K2332" s="47"/>
      <c r="L2332" s="47"/>
      <c r="M2332" s="47"/>
    </row>
    <row r="2333" spans="1:13" s="42" customFormat="1" ht="12.75" x14ac:dyDescent="0.2">
      <c r="A2333" s="45"/>
      <c r="B2333" s="45"/>
      <c r="C2333" s="50"/>
      <c r="D2333" s="42" t="str">
        <f>IFERROR(VLOOKUP(C2333,Wedstrijdlocaties!B:E,4,FALSE),"")</f>
        <v/>
      </c>
      <c r="E2333" s="51"/>
      <c r="F2333" s="47"/>
      <c r="G2333" s="47"/>
      <c r="H2333" s="47"/>
      <c r="I2333" s="47"/>
      <c r="J2333" s="47"/>
      <c r="K2333" s="47"/>
      <c r="L2333" s="47"/>
      <c r="M2333" s="47"/>
    </row>
    <row r="2334" spans="1:13" s="42" customFormat="1" ht="12.75" x14ac:dyDescent="0.2">
      <c r="A2334" s="45"/>
      <c r="B2334" s="45"/>
      <c r="C2334" s="50"/>
      <c r="D2334" s="42" t="str">
        <f>IFERROR(VLOOKUP(C2334,Wedstrijdlocaties!B:E,4,FALSE),"")</f>
        <v/>
      </c>
      <c r="E2334" s="51"/>
      <c r="F2334" s="47"/>
      <c r="G2334" s="47"/>
      <c r="H2334" s="47"/>
      <c r="I2334" s="47"/>
      <c r="J2334" s="47"/>
      <c r="K2334" s="47"/>
      <c r="L2334" s="47"/>
      <c r="M2334" s="47"/>
    </row>
    <row r="2335" spans="1:13" s="42" customFormat="1" ht="12.75" x14ac:dyDescent="0.2">
      <c r="A2335" s="45"/>
      <c r="B2335" s="45"/>
      <c r="C2335" s="50"/>
      <c r="D2335" s="42" t="str">
        <f>IFERROR(VLOOKUP(C2335,Wedstrijdlocaties!B:E,4,FALSE),"")</f>
        <v/>
      </c>
      <c r="E2335" s="51"/>
      <c r="F2335" s="47"/>
      <c r="G2335" s="47"/>
      <c r="H2335" s="47"/>
      <c r="I2335" s="47"/>
      <c r="J2335" s="47"/>
      <c r="K2335" s="47"/>
      <c r="L2335" s="47"/>
      <c r="M2335" s="47"/>
    </row>
    <row r="2336" spans="1:13" s="42" customFormat="1" ht="12.75" x14ac:dyDescent="0.2">
      <c r="A2336" s="45"/>
      <c r="B2336" s="45"/>
      <c r="C2336" s="50"/>
      <c r="D2336" s="42" t="str">
        <f>IFERROR(VLOOKUP(C2336,Wedstrijdlocaties!B:E,4,FALSE),"")</f>
        <v/>
      </c>
      <c r="E2336" s="51"/>
      <c r="F2336" s="47"/>
      <c r="G2336" s="47"/>
      <c r="H2336" s="47"/>
      <c r="I2336" s="47"/>
      <c r="J2336" s="47"/>
      <c r="K2336" s="47"/>
      <c r="L2336" s="47"/>
      <c r="M2336" s="47"/>
    </row>
    <row r="2337" spans="1:13" s="42" customFormat="1" ht="12.75" x14ac:dyDescent="0.2">
      <c r="A2337" s="45"/>
      <c r="B2337" s="45"/>
      <c r="C2337" s="50"/>
      <c r="D2337" s="42" t="str">
        <f>IFERROR(VLOOKUP(C2337,Wedstrijdlocaties!B:E,4,FALSE),"")</f>
        <v/>
      </c>
      <c r="E2337" s="51"/>
      <c r="F2337" s="47"/>
      <c r="G2337" s="47"/>
      <c r="H2337" s="47"/>
      <c r="I2337" s="47"/>
      <c r="J2337" s="47"/>
      <c r="K2337" s="47"/>
      <c r="L2337" s="47"/>
      <c r="M2337" s="47"/>
    </row>
    <row r="2338" spans="1:13" s="42" customFormat="1" ht="12.75" x14ac:dyDescent="0.2">
      <c r="A2338" s="45"/>
      <c r="B2338" s="45"/>
      <c r="C2338" s="50"/>
      <c r="D2338" s="42" t="str">
        <f>IFERROR(VLOOKUP(C2338,Wedstrijdlocaties!B:E,4,FALSE),"")</f>
        <v/>
      </c>
      <c r="E2338" s="51"/>
      <c r="F2338" s="47"/>
      <c r="G2338" s="47"/>
      <c r="H2338" s="47"/>
      <c r="I2338" s="47"/>
      <c r="J2338" s="47"/>
      <c r="K2338" s="47"/>
      <c r="L2338" s="47"/>
      <c r="M2338" s="47"/>
    </row>
    <row r="2339" spans="1:13" s="42" customFormat="1" ht="12.75" x14ac:dyDescent="0.2">
      <c r="A2339" s="45"/>
      <c r="B2339" s="45"/>
      <c r="C2339" s="50"/>
      <c r="D2339" s="42" t="str">
        <f>IFERROR(VLOOKUP(C2339,Wedstrijdlocaties!B:E,4,FALSE),"")</f>
        <v/>
      </c>
      <c r="E2339" s="51"/>
      <c r="F2339" s="47"/>
      <c r="G2339" s="47"/>
      <c r="H2339" s="47"/>
      <c r="I2339" s="47"/>
      <c r="J2339" s="47"/>
      <c r="K2339" s="47"/>
      <c r="L2339" s="47"/>
      <c r="M2339" s="47"/>
    </row>
    <row r="2340" spans="1:13" s="42" customFormat="1" ht="12.75" x14ac:dyDescent="0.2">
      <c r="A2340" s="45"/>
      <c r="B2340" s="45"/>
      <c r="C2340" s="50"/>
      <c r="D2340" s="42" t="str">
        <f>IFERROR(VLOOKUP(C2340,Wedstrijdlocaties!B:E,4,FALSE),"")</f>
        <v/>
      </c>
      <c r="E2340" s="51"/>
      <c r="F2340" s="47"/>
      <c r="G2340" s="47"/>
      <c r="H2340" s="47"/>
      <c r="I2340" s="47"/>
      <c r="J2340" s="47"/>
      <c r="K2340" s="47"/>
      <c r="L2340" s="47"/>
      <c r="M2340" s="47"/>
    </row>
    <row r="2341" spans="1:13" s="42" customFormat="1" ht="12.75" x14ac:dyDescent="0.2">
      <c r="A2341" s="45"/>
      <c r="B2341" s="45"/>
      <c r="C2341" s="50"/>
      <c r="D2341" s="42" t="str">
        <f>IFERROR(VLOOKUP(C2341,Wedstrijdlocaties!B:E,4,FALSE),"")</f>
        <v/>
      </c>
      <c r="E2341" s="51"/>
      <c r="F2341" s="47"/>
      <c r="G2341" s="47"/>
      <c r="H2341" s="47"/>
      <c r="I2341" s="47"/>
      <c r="J2341" s="47"/>
      <c r="K2341" s="47"/>
      <c r="L2341" s="47"/>
      <c r="M2341" s="47"/>
    </row>
    <row r="2342" spans="1:13" s="42" customFormat="1" ht="12.75" x14ac:dyDescent="0.2">
      <c r="A2342" s="45"/>
      <c r="B2342" s="45"/>
      <c r="C2342" s="50"/>
      <c r="D2342" s="42" t="str">
        <f>IFERROR(VLOOKUP(C2342,Wedstrijdlocaties!B:E,4,FALSE),"")</f>
        <v/>
      </c>
      <c r="E2342" s="51"/>
      <c r="F2342" s="47"/>
      <c r="G2342" s="47"/>
      <c r="H2342" s="47"/>
      <c r="I2342" s="47"/>
      <c r="J2342" s="47"/>
      <c r="K2342" s="47"/>
      <c r="L2342" s="47"/>
      <c r="M2342" s="47"/>
    </row>
    <row r="2343" spans="1:13" s="42" customFormat="1" ht="12.75" x14ac:dyDescent="0.2">
      <c r="A2343" s="45"/>
      <c r="B2343" s="45"/>
      <c r="C2343" s="50"/>
      <c r="D2343" s="42" t="str">
        <f>IFERROR(VLOOKUP(C2343,Wedstrijdlocaties!B:E,4,FALSE),"")</f>
        <v/>
      </c>
      <c r="E2343" s="51"/>
      <c r="F2343" s="47"/>
      <c r="G2343" s="47"/>
      <c r="H2343" s="47"/>
      <c r="I2343" s="47"/>
      <c r="J2343" s="47"/>
      <c r="K2343" s="47"/>
      <c r="L2343" s="47"/>
      <c r="M2343" s="47"/>
    </row>
    <row r="2344" spans="1:13" s="42" customFormat="1" ht="12.75" x14ac:dyDescent="0.2">
      <c r="A2344" s="45"/>
      <c r="B2344" s="45"/>
      <c r="C2344" s="50"/>
      <c r="D2344" s="42" t="str">
        <f>IFERROR(VLOOKUP(C2344,Wedstrijdlocaties!B:E,4,FALSE),"")</f>
        <v/>
      </c>
      <c r="E2344" s="51"/>
      <c r="F2344" s="47"/>
      <c r="G2344" s="47"/>
      <c r="H2344" s="47"/>
      <c r="I2344" s="47"/>
      <c r="J2344" s="47"/>
      <c r="K2344" s="47"/>
      <c r="L2344" s="47"/>
      <c r="M2344" s="47"/>
    </row>
    <row r="2345" spans="1:13" s="42" customFormat="1" ht="12.75" x14ac:dyDescent="0.2">
      <c r="A2345" s="45"/>
      <c r="B2345" s="45"/>
      <c r="C2345" s="50"/>
      <c r="D2345" s="42" t="str">
        <f>IFERROR(VLOOKUP(C2345,Wedstrijdlocaties!B:E,4,FALSE),"")</f>
        <v/>
      </c>
      <c r="E2345" s="51"/>
      <c r="F2345" s="47"/>
      <c r="G2345" s="47"/>
      <c r="H2345" s="47"/>
      <c r="I2345" s="47"/>
      <c r="J2345" s="47"/>
      <c r="K2345" s="47"/>
      <c r="L2345" s="47"/>
      <c r="M2345" s="47"/>
    </row>
    <row r="2346" spans="1:13" s="42" customFormat="1" ht="12.75" x14ac:dyDescent="0.2">
      <c r="A2346" s="45"/>
      <c r="B2346" s="45"/>
      <c r="C2346" s="50"/>
      <c r="D2346" s="42" t="str">
        <f>IFERROR(VLOOKUP(C2346,Wedstrijdlocaties!B:E,4,FALSE),"")</f>
        <v/>
      </c>
      <c r="E2346" s="51"/>
      <c r="F2346" s="47"/>
      <c r="G2346" s="47"/>
      <c r="H2346" s="47"/>
      <c r="I2346" s="47"/>
      <c r="J2346" s="47"/>
      <c r="K2346" s="47"/>
      <c r="L2346" s="47"/>
      <c r="M2346" s="47"/>
    </row>
    <row r="2347" spans="1:13" s="42" customFormat="1" ht="12.75" x14ac:dyDescent="0.2">
      <c r="A2347" s="45"/>
      <c r="B2347" s="45"/>
      <c r="C2347" s="50"/>
      <c r="D2347" s="42" t="str">
        <f>IFERROR(VLOOKUP(C2347,Wedstrijdlocaties!B:E,4,FALSE),"")</f>
        <v/>
      </c>
      <c r="E2347" s="51"/>
      <c r="F2347" s="47"/>
      <c r="G2347" s="47"/>
      <c r="H2347" s="47"/>
      <c r="I2347" s="47"/>
      <c r="J2347" s="47"/>
      <c r="K2347" s="47"/>
      <c r="L2347" s="47"/>
      <c r="M2347" s="47"/>
    </row>
    <row r="2348" spans="1:13" s="42" customFormat="1" ht="12.75" x14ac:dyDescent="0.2">
      <c r="A2348" s="45"/>
      <c r="B2348" s="45"/>
      <c r="C2348" s="50"/>
      <c r="D2348" s="42" t="str">
        <f>IFERROR(VLOOKUP(C2348,Wedstrijdlocaties!B:E,4,FALSE),"")</f>
        <v/>
      </c>
      <c r="E2348" s="51"/>
      <c r="F2348" s="47"/>
      <c r="G2348" s="47"/>
      <c r="H2348" s="47"/>
      <c r="I2348" s="47"/>
      <c r="J2348" s="47"/>
      <c r="K2348" s="47"/>
      <c r="L2348" s="47"/>
      <c r="M2348" s="47"/>
    </row>
    <row r="2349" spans="1:13" s="42" customFormat="1" ht="12.75" x14ac:dyDescent="0.2">
      <c r="A2349" s="45"/>
      <c r="B2349" s="45"/>
      <c r="C2349" s="50"/>
      <c r="D2349" s="42" t="str">
        <f>IFERROR(VLOOKUP(C2349,Wedstrijdlocaties!B:E,4,FALSE),"")</f>
        <v/>
      </c>
      <c r="E2349" s="51"/>
      <c r="F2349" s="47"/>
      <c r="G2349" s="47"/>
      <c r="H2349" s="47"/>
      <c r="I2349" s="47"/>
      <c r="J2349" s="47"/>
      <c r="K2349" s="47"/>
      <c r="L2349" s="47"/>
      <c r="M2349" s="47"/>
    </row>
    <row r="2350" spans="1:13" s="42" customFormat="1" ht="12.75" x14ac:dyDescent="0.2">
      <c r="A2350" s="45"/>
      <c r="B2350" s="45"/>
      <c r="C2350" s="50"/>
      <c r="D2350" s="42" t="str">
        <f>IFERROR(VLOOKUP(C2350,Wedstrijdlocaties!B:E,4,FALSE),"")</f>
        <v/>
      </c>
      <c r="E2350" s="51"/>
      <c r="F2350" s="47"/>
      <c r="G2350" s="47"/>
      <c r="H2350" s="47"/>
      <c r="I2350" s="47"/>
      <c r="J2350" s="47"/>
      <c r="K2350" s="47"/>
      <c r="L2350" s="47"/>
      <c r="M2350" s="47"/>
    </row>
    <row r="2351" spans="1:13" s="42" customFormat="1" ht="12.75" x14ac:dyDescent="0.2">
      <c r="A2351" s="45"/>
      <c r="B2351" s="45"/>
      <c r="C2351" s="50"/>
      <c r="D2351" s="42" t="str">
        <f>IFERROR(VLOOKUP(C2351,Wedstrijdlocaties!B:E,4,FALSE),"")</f>
        <v/>
      </c>
      <c r="E2351" s="51"/>
      <c r="F2351" s="47"/>
      <c r="G2351" s="47"/>
      <c r="H2351" s="47"/>
      <c r="I2351" s="47"/>
      <c r="J2351" s="47"/>
      <c r="K2351" s="47"/>
      <c r="L2351" s="47"/>
      <c r="M2351" s="47"/>
    </row>
    <row r="2352" spans="1:13" s="42" customFormat="1" ht="12.75" x14ac:dyDescent="0.2">
      <c r="A2352" s="45"/>
      <c r="B2352" s="45"/>
      <c r="C2352" s="50"/>
      <c r="D2352" s="42" t="str">
        <f>IFERROR(VLOOKUP(C2352,Wedstrijdlocaties!B:E,4,FALSE),"")</f>
        <v/>
      </c>
      <c r="E2352" s="51"/>
      <c r="F2352" s="47"/>
      <c r="G2352" s="47"/>
      <c r="H2352" s="47"/>
      <c r="I2352" s="47"/>
      <c r="J2352" s="47"/>
      <c r="K2352" s="47"/>
      <c r="L2352" s="47"/>
      <c r="M2352" s="47"/>
    </row>
    <row r="2353" spans="1:13" s="42" customFormat="1" ht="12.75" x14ac:dyDescent="0.2">
      <c r="A2353" s="45"/>
      <c r="B2353" s="45"/>
      <c r="C2353" s="50"/>
      <c r="D2353" s="42" t="str">
        <f>IFERROR(VLOOKUP(C2353,Wedstrijdlocaties!B:E,4,FALSE),"")</f>
        <v/>
      </c>
      <c r="E2353" s="51"/>
      <c r="F2353" s="47"/>
      <c r="G2353" s="47"/>
      <c r="H2353" s="47"/>
      <c r="I2353" s="47"/>
      <c r="J2353" s="47"/>
      <c r="K2353" s="47"/>
      <c r="L2353" s="47"/>
      <c r="M2353" s="47"/>
    </row>
    <row r="2354" spans="1:13" s="42" customFormat="1" ht="12.75" x14ac:dyDescent="0.2">
      <c r="A2354" s="45"/>
      <c r="B2354" s="45"/>
      <c r="C2354" s="50"/>
      <c r="D2354" s="42" t="str">
        <f>IFERROR(VLOOKUP(C2354,Wedstrijdlocaties!B:E,4,FALSE),"")</f>
        <v/>
      </c>
      <c r="E2354" s="51"/>
      <c r="F2354" s="47"/>
      <c r="G2354" s="47"/>
      <c r="H2354" s="47"/>
      <c r="I2354" s="47"/>
      <c r="J2354" s="47"/>
      <c r="K2354" s="47"/>
      <c r="L2354" s="47"/>
      <c r="M2354" s="47"/>
    </row>
    <row r="2355" spans="1:13" s="42" customFormat="1" ht="12.75" x14ac:dyDescent="0.2">
      <c r="A2355" s="45"/>
      <c r="B2355" s="45"/>
      <c r="C2355" s="50"/>
      <c r="D2355" s="42" t="str">
        <f>IFERROR(VLOOKUP(C2355,Wedstrijdlocaties!B:E,4,FALSE),"")</f>
        <v/>
      </c>
      <c r="E2355" s="51"/>
      <c r="F2355" s="47"/>
      <c r="G2355" s="47"/>
      <c r="H2355" s="47"/>
      <c r="I2355" s="47"/>
      <c r="J2355" s="47"/>
      <c r="K2355" s="47"/>
      <c r="L2355" s="47"/>
      <c r="M2355" s="47"/>
    </row>
    <row r="2356" spans="1:13" s="42" customFormat="1" ht="12.75" x14ac:dyDescent="0.2">
      <c r="A2356" s="45"/>
      <c r="B2356" s="45"/>
      <c r="C2356" s="50"/>
      <c r="D2356" s="42" t="str">
        <f>IFERROR(VLOOKUP(C2356,Wedstrijdlocaties!B:E,4,FALSE),"")</f>
        <v/>
      </c>
      <c r="E2356" s="51"/>
      <c r="F2356" s="47"/>
      <c r="G2356" s="47"/>
      <c r="H2356" s="47"/>
      <c r="I2356" s="47"/>
      <c r="J2356" s="47"/>
      <c r="K2356" s="47"/>
      <c r="L2356" s="47"/>
      <c r="M2356" s="47"/>
    </row>
    <row r="2357" spans="1:13" s="42" customFormat="1" ht="12.75" x14ac:dyDescent="0.2">
      <c r="A2357" s="45"/>
      <c r="B2357" s="45"/>
      <c r="C2357" s="50"/>
      <c r="D2357" s="42" t="str">
        <f>IFERROR(VLOOKUP(C2357,Wedstrijdlocaties!B:E,4,FALSE),"")</f>
        <v/>
      </c>
      <c r="E2357" s="51"/>
      <c r="F2357" s="47"/>
      <c r="G2357" s="47"/>
      <c r="H2357" s="47"/>
      <c r="I2357" s="47"/>
      <c r="J2357" s="47"/>
      <c r="K2357" s="47"/>
      <c r="L2357" s="47"/>
      <c r="M2357" s="47"/>
    </row>
    <row r="2358" spans="1:13" s="42" customFormat="1" ht="12.75" x14ac:dyDescent="0.2">
      <c r="A2358" s="45"/>
      <c r="B2358" s="45"/>
      <c r="C2358" s="50"/>
      <c r="D2358" s="42" t="str">
        <f>IFERROR(VLOOKUP(C2358,Wedstrijdlocaties!B:E,4,FALSE),"")</f>
        <v/>
      </c>
      <c r="E2358" s="51"/>
      <c r="F2358" s="47"/>
      <c r="G2358" s="47"/>
      <c r="H2358" s="47"/>
      <c r="I2358" s="47"/>
      <c r="J2358" s="47"/>
      <c r="K2358" s="47"/>
      <c r="L2358" s="47"/>
      <c r="M2358" s="47"/>
    </row>
    <row r="2359" spans="1:13" s="42" customFormat="1" ht="12.75" x14ac:dyDescent="0.2">
      <c r="A2359" s="45"/>
      <c r="B2359" s="45"/>
      <c r="C2359" s="50"/>
      <c r="D2359" s="42" t="str">
        <f>IFERROR(VLOOKUP(C2359,Wedstrijdlocaties!B:E,4,FALSE),"")</f>
        <v/>
      </c>
      <c r="E2359" s="51"/>
      <c r="F2359" s="47"/>
      <c r="G2359" s="47"/>
      <c r="H2359" s="47"/>
      <c r="I2359" s="47"/>
      <c r="J2359" s="47"/>
      <c r="K2359" s="47"/>
      <c r="L2359" s="47"/>
      <c r="M2359" s="47"/>
    </row>
    <row r="2360" spans="1:13" s="42" customFormat="1" ht="12.75" x14ac:dyDescent="0.2">
      <c r="A2360" s="45"/>
      <c r="B2360" s="45"/>
      <c r="C2360" s="50"/>
      <c r="D2360" s="42" t="str">
        <f>IFERROR(VLOOKUP(C2360,Wedstrijdlocaties!B:E,4,FALSE),"")</f>
        <v/>
      </c>
      <c r="E2360" s="51"/>
      <c r="F2360" s="47"/>
      <c r="G2360" s="47"/>
      <c r="H2360" s="47"/>
      <c r="I2360" s="47"/>
      <c r="J2360" s="47"/>
      <c r="K2360" s="47"/>
      <c r="L2360" s="47"/>
      <c r="M2360" s="47"/>
    </row>
    <row r="2361" spans="1:13" s="42" customFormat="1" ht="12.75" x14ac:dyDescent="0.2">
      <c r="A2361" s="45"/>
      <c r="B2361" s="45"/>
      <c r="C2361" s="50"/>
      <c r="D2361" s="42" t="str">
        <f>IFERROR(VLOOKUP(C2361,Wedstrijdlocaties!B:E,4,FALSE),"")</f>
        <v/>
      </c>
      <c r="E2361" s="51"/>
      <c r="F2361" s="47"/>
      <c r="G2361" s="47"/>
      <c r="H2361" s="47"/>
      <c r="I2361" s="47"/>
      <c r="J2361" s="47"/>
      <c r="K2361" s="47"/>
      <c r="L2361" s="47"/>
      <c r="M2361" s="47"/>
    </row>
    <row r="2362" spans="1:13" s="42" customFormat="1" ht="12.75" x14ac:dyDescent="0.2">
      <c r="A2362" s="45"/>
      <c r="B2362" s="45"/>
      <c r="C2362" s="50"/>
      <c r="D2362" s="42" t="str">
        <f>IFERROR(VLOOKUP(C2362,Wedstrijdlocaties!B:E,4,FALSE),"")</f>
        <v/>
      </c>
      <c r="E2362" s="51"/>
      <c r="F2362" s="47"/>
      <c r="G2362" s="47"/>
      <c r="H2362" s="47"/>
      <c r="I2362" s="47"/>
      <c r="J2362" s="47"/>
      <c r="K2362" s="47"/>
      <c r="L2362" s="47"/>
      <c r="M2362" s="47"/>
    </row>
    <row r="2363" spans="1:13" s="42" customFormat="1" ht="12.75" x14ac:dyDescent="0.2">
      <c r="A2363" s="45"/>
      <c r="B2363" s="45"/>
      <c r="C2363" s="50"/>
      <c r="D2363" s="42" t="str">
        <f>IFERROR(VLOOKUP(C2363,Wedstrijdlocaties!B:E,4,FALSE),"")</f>
        <v/>
      </c>
      <c r="E2363" s="51"/>
      <c r="F2363" s="47"/>
      <c r="G2363" s="47"/>
      <c r="H2363" s="47"/>
      <c r="I2363" s="47"/>
      <c r="J2363" s="47"/>
      <c r="K2363" s="47"/>
      <c r="L2363" s="47"/>
      <c r="M2363" s="47"/>
    </row>
    <row r="2364" spans="1:13" s="42" customFormat="1" ht="12.75" x14ac:dyDescent="0.2">
      <c r="A2364" s="45"/>
      <c r="B2364" s="45"/>
      <c r="C2364" s="50"/>
      <c r="D2364" s="42" t="str">
        <f>IFERROR(VLOOKUP(C2364,Wedstrijdlocaties!B:E,4,FALSE),"")</f>
        <v/>
      </c>
      <c r="E2364" s="51"/>
      <c r="F2364" s="47"/>
      <c r="G2364" s="47"/>
      <c r="H2364" s="47"/>
      <c r="I2364" s="47"/>
      <c r="J2364" s="47"/>
      <c r="K2364" s="47"/>
      <c r="L2364" s="47"/>
      <c r="M2364" s="47"/>
    </row>
    <row r="2365" spans="1:13" s="42" customFormat="1" ht="12.75" x14ac:dyDescent="0.2">
      <c r="A2365" s="45"/>
      <c r="B2365" s="45"/>
      <c r="C2365" s="50"/>
      <c r="D2365" s="42" t="str">
        <f>IFERROR(VLOOKUP(C2365,Wedstrijdlocaties!B:E,4,FALSE),"")</f>
        <v/>
      </c>
      <c r="E2365" s="51"/>
      <c r="F2365" s="47"/>
      <c r="G2365" s="47"/>
      <c r="H2365" s="47"/>
      <c r="I2365" s="47"/>
      <c r="J2365" s="47"/>
      <c r="K2365" s="47"/>
      <c r="L2365" s="47"/>
      <c r="M2365" s="47"/>
    </row>
    <row r="2366" spans="1:13" s="42" customFormat="1" ht="12.75" x14ac:dyDescent="0.2">
      <c r="A2366" s="45"/>
      <c r="B2366" s="45"/>
      <c r="C2366" s="50"/>
      <c r="D2366" s="42" t="str">
        <f>IFERROR(VLOOKUP(C2366,Wedstrijdlocaties!B:E,4,FALSE),"")</f>
        <v/>
      </c>
      <c r="E2366" s="51"/>
      <c r="F2366" s="47"/>
      <c r="G2366" s="47"/>
      <c r="H2366" s="47"/>
      <c r="I2366" s="47"/>
      <c r="J2366" s="47"/>
      <c r="K2366" s="47"/>
      <c r="L2366" s="47"/>
      <c r="M2366" s="47"/>
    </row>
    <row r="2367" spans="1:13" s="42" customFormat="1" ht="12.75" x14ac:dyDescent="0.2">
      <c r="A2367" s="45"/>
      <c r="B2367" s="45"/>
      <c r="C2367" s="50"/>
      <c r="D2367" s="42" t="str">
        <f>IFERROR(VLOOKUP(C2367,Wedstrijdlocaties!B:E,4,FALSE),"")</f>
        <v/>
      </c>
      <c r="E2367" s="51"/>
      <c r="F2367" s="47"/>
      <c r="G2367" s="47"/>
      <c r="H2367" s="47"/>
      <c r="I2367" s="47"/>
      <c r="J2367" s="47"/>
      <c r="K2367" s="47"/>
      <c r="L2367" s="47"/>
      <c r="M2367" s="47"/>
    </row>
    <row r="2368" spans="1:13" s="42" customFormat="1" ht="12.75" x14ac:dyDescent="0.2">
      <c r="A2368" s="45"/>
      <c r="B2368" s="45"/>
      <c r="C2368" s="50"/>
      <c r="D2368" s="42" t="str">
        <f>IFERROR(VLOOKUP(C2368,Wedstrijdlocaties!B:E,4,FALSE),"")</f>
        <v/>
      </c>
      <c r="E2368" s="51"/>
      <c r="F2368" s="47"/>
      <c r="G2368" s="47"/>
      <c r="H2368" s="47"/>
      <c r="I2368" s="47"/>
      <c r="J2368" s="47"/>
      <c r="K2368" s="47"/>
      <c r="L2368" s="47"/>
      <c r="M2368" s="47"/>
    </row>
    <row r="2369" spans="1:13" s="42" customFormat="1" ht="12.75" x14ac:dyDescent="0.2">
      <c r="A2369" s="45"/>
      <c r="B2369" s="45"/>
      <c r="C2369" s="50"/>
      <c r="D2369" s="42" t="str">
        <f>IFERROR(VLOOKUP(C2369,Wedstrijdlocaties!B:E,4,FALSE),"")</f>
        <v/>
      </c>
      <c r="E2369" s="51"/>
      <c r="F2369" s="47"/>
      <c r="G2369" s="47"/>
      <c r="H2369" s="47"/>
      <c r="I2369" s="47"/>
      <c r="J2369" s="47"/>
      <c r="K2369" s="47"/>
      <c r="L2369" s="47"/>
      <c r="M2369" s="47"/>
    </row>
    <row r="2370" spans="1:13" s="42" customFormat="1" ht="12.75" x14ac:dyDescent="0.2">
      <c r="A2370" s="45"/>
      <c r="B2370" s="45"/>
      <c r="C2370" s="50"/>
      <c r="D2370" s="42" t="str">
        <f>IFERROR(VLOOKUP(C2370,Wedstrijdlocaties!B:E,4,FALSE),"")</f>
        <v/>
      </c>
      <c r="E2370" s="51"/>
      <c r="F2370" s="47"/>
      <c r="G2370" s="47"/>
      <c r="H2370" s="47"/>
      <c r="I2370" s="47"/>
      <c r="J2370" s="47"/>
      <c r="K2370" s="47"/>
      <c r="L2370" s="47"/>
      <c r="M2370" s="47"/>
    </row>
    <row r="2371" spans="1:13" s="42" customFormat="1" ht="12.75" x14ac:dyDescent="0.2">
      <c r="A2371" s="45"/>
      <c r="B2371" s="45"/>
      <c r="C2371" s="50"/>
      <c r="D2371" s="42" t="str">
        <f>IFERROR(VLOOKUP(C2371,Wedstrijdlocaties!B:E,4,FALSE),"")</f>
        <v/>
      </c>
      <c r="E2371" s="51"/>
      <c r="F2371" s="47"/>
      <c r="G2371" s="47"/>
      <c r="H2371" s="47"/>
      <c r="I2371" s="47"/>
      <c r="J2371" s="47"/>
      <c r="K2371" s="47"/>
      <c r="L2371" s="47"/>
      <c r="M2371" s="47"/>
    </row>
    <row r="2372" spans="1:13" s="42" customFormat="1" ht="12.75" x14ac:dyDescent="0.2">
      <c r="A2372" s="45"/>
      <c r="B2372" s="45"/>
      <c r="C2372" s="50"/>
      <c r="D2372" s="42" t="str">
        <f>IFERROR(VLOOKUP(C2372,Wedstrijdlocaties!B:E,4,FALSE),"")</f>
        <v/>
      </c>
      <c r="E2372" s="51"/>
      <c r="F2372" s="47"/>
      <c r="G2372" s="47"/>
      <c r="H2372" s="47"/>
      <c r="I2372" s="47"/>
      <c r="J2372" s="47"/>
      <c r="K2372" s="47"/>
      <c r="L2372" s="47"/>
      <c r="M2372" s="47"/>
    </row>
    <row r="2373" spans="1:13" s="42" customFormat="1" ht="12.75" x14ac:dyDescent="0.2">
      <c r="A2373" s="45"/>
      <c r="B2373" s="45"/>
      <c r="C2373" s="50"/>
      <c r="D2373" s="42" t="str">
        <f>IFERROR(VLOOKUP(C2373,Wedstrijdlocaties!B:E,4,FALSE),"")</f>
        <v/>
      </c>
      <c r="E2373" s="51"/>
      <c r="F2373" s="47"/>
      <c r="G2373" s="47"/>
      <c r="H2373" s="47"/>
      <c r="I2373" s="47"/>
      <c r="J2373" s="47"/>
      <c r="K2373" s="47"/>
      <c r="L2373" s="47"/>
      <c r="M2373" s="47"/>
    </row>
    <row r="2374" spans="1:13" s="42" customFormat="1" ht="12.75" x14ac:dyDescent="0.2">
      <c r="A2374" s="45"/>
      <c r="B2374" s="45"/>
      <c r="C2374" s="50"/>
      <c r="D2374" s="42" t="str">
        <f>IFERROR(VLOOKUP(C2374,Wedstrijdlocaties!B:E,4,FALSE),"")</f>
        <v/>
      </c>
      <c r="E2374" s="51"/>
      <c r="F2374" s="47"/>
      <c r="G2374" s="47"/>
      <c r="H2374" s="47"/>
      <c r="I2374" s="47"/>
      <c r="J2374" s="47"/>
      <c r="K2374" s="47"/>
      <c r="L2374" s="47"/>
      <c r="M2374" s="47"/>
    </row>
    <row r="2375" spans="1:13" s="42" customFormat="1" ht="12.75" x14ac:dyDescent="0.2">
      <c r="A2375" s="45"/>
      <c r="B2375" s="45"/>
      <c r="C2375" s="50"/>
      <c r="D2375" s="42" t="str">
        <f>IFERROR(VLOOKUP(C2375,Wedstrijdlocaties!B:E,4,FALSE),"")</f>
        <v/>
      </c>
      <c r="E2375" s="51"/>
      <c r="F2375" s="47"/>
      <c r="G2375" s="47"/>
      <c r="H2375" s="47"/>
      <c r="I2375" s="47"/>
      <c r="J2375" s="47"/>
      <c r="K2375" s="47"/>
      <c r="L2375" s="47"/>
      <c r="M2375" s="47"/>
    </row>
    <row r="2376" spans="1:13" s="42" customFormat="1" ht="12.75" x14ac:dyDescent="0.2">
      <c r="A2376" s="45"/>
      <c r="B2376" s="45"/>
      <c r="C2376" s="50"/>
      <c r="D2376" s="42" t="str">
        <f>IFERROR(VLOOKUP(C2376,Wedstrijdlocaties!B:E,4,FALSE),"")</f>
        <v/>
      </c>
      <c r="E2376" s="51"/>
      <c r="F2376" s="47"/>
      <c r="G2376" s="47"/>
      <c r="H2376" s="47"/>
      <c r="I2376" s="47"/>
      <c r="J2376" s="47"/>
      <c r="K2376" s="47"/>
      <c r="L2376" s="47"/>
      <c r="M2376" s="47"/>
    </row>
    <row r="2377" spans="1:13" s="42" customFormat="1" ht="12.75" x14ac:dyDescent="0.2">
      <c r="A2377" s="45"/>
      <c r="B2377" s="45"/>
      <c r="C2377" s="50"/>
      <c r="D2377" s="42" t="str">
        <f>IFERROR(VLOOKUP(C2377,Wedstrijdlocaties!B:E,4,FALSE),"")</f>
        <v/>
      </c>
      <c r="E2377" s="51"/>
      <c r="F2377" s="47"/>
      <c r="G2377" s="47"/>
      <c r="H2377" s="47"/>
      <c r="I2377" s="47"/>
      <c r="J2377" s="47"/>
      <c r="K2377" s="47"/>
      <c r="L2377" s="47"/>
      <c r="M2377" s="47"/>
    </row>
    <row r="2378" spans="1:13" s="42" customFormat="1" ht="12.75" x14ac:dyDescent="0.2">
      <c r="A2378" s="45"/>
      <c r="B2378" s="45"/>
      <c r="C2378" s="50"/>
      <c r="D2378" s="42" t="str">
        <f>IFERROR(VLOOKUP(C2378,Wedstrijdlocaties!B:E,4,FALSE),"")</f>
        <v/>
      </c>
      <c r="E2378" s="51"/>
      <c r="F2378" s="47"/>
      <c r="G2378" s="47"/>
      <c r="H2378" s="47"/>
      <c r="I2378" s="47"/>
      <c r="J2378" s="47"/>
      <c r="K2378" s="47"/>
      <c r="L2378" s="47"/>
      <c r="M2378" s="47"/>
    </row>
    <row r="2379" spans="1:13" s="42" customFormat="1" ht="12.75" x14ac:dyDescent="0.2">
      <c r="A2379" s="45"/>
      <c r="B2379" s="45"/>
      <c r="C2379" s="50"/>
      <c r="D2379" s="42" t="str">
        <f>IFERROR(VLOOKUP(C2379,Wedstrijdlocaties!B:E,4,FALSE),"")</f>
        <v/>
      </c>
      <c r="E2379" s="51"/>
      <c r="F2379" s="47"/>
      <c r="G2379" s="47"/>
      <c r="H2379" s="47"/>
      <c r="I2379" s="47"/>
      <c r="J2379" s="47"/>
      <c r="K2379" s="47"/>
      <c r="L2379" s="47"/>
      <c r="M2379" s="47"/>
    </row>
    <row r="2380" spans="1:13" s="42" customFormat="1" ht="12.75" x14ac:dyDescent="0.2">
      <c r="A2380" s="45"/>
      <c r="B2380" s="45"/>
      <c r="C2380" s="50"/>
      <c r="D2380" s="42" t="str">
        <f>IFERROR(VLOOKUP(C2380,Wedstrijdlocaties!B:E,4,FALSE),"")</f>
        <v/>
      </c>
      <c r="E2380" s="51"/>
      <c r="F2380" s="47"/>
      <c r="G2380" s="47"/>
      <c r="H2380" s="47"/>
      <c r="I2380" s="47"/>
      <c r="J2380" s="47"/>
      <c r="K2380" s="47"/>
      <c r="L2380" s="47"/>
      <c r="M2380" s="47"/>
    </row>
    <row r="2381" spans="1:13" s="42" customFormat="1" ht="12.75" x14ac:dyDescent="0.2">
      <c r="A2381" s="45"/>
      <c r="B2381" s="45"/>
      <c r="C2381" s="50"/>
      <c r="D2381" s="42" t="str">
        <f>IFERROR(VLOOKUP(C2381,Wedstrijdlocaties!B:E,4,FALSE),"")</f>
        <v/>
      </c>
      <c r="E2381" s="51"/>
      <c r="F2381" s="47"/>
      <c r="G2381" s="47"/>
      <c r="H2381" s="47"/>
      <c r="I2381" s="47"/>
      <c r="J2381" s="47"/>
      <c r="K2381" s="47"/>
      <c r="L2381" s="47"/>
      <c r="M2381" s="47"/>
    </row>
    <row r="2382" spans="1:13" s="42" customFormat="1" ht="12.75" x14ac:dyDescent="0.2">
      <c r="A2382" s="45"/>
      <c r="B2382" s="45"/>
      <c r="C2382" s="50"/>
      <c r="D2382" s="42" t="str">
        <f>IFERROR(VLOOKUP(C2382,Wedstrijdlocaties!B:E,4,FALSE),"")</f>
        <v/>
      </c>
      <c r="E2382" s="51"/>
      <c r="F2382" s="47"/>
      <c r="G2382" s="47"/>
      <c r="H2382" s="47"/>
      <c r="I2382" s="47"/>
      <c r="J2382" s="47"/>
      <c r="K2382" s="47"/>
      <c r="L2382" s="47"/>
      <c r="M2382" s="47"/>
    </row>
    <row r="2383" spans="1:13" s="42" customFormat="1" ht="12.75" x14ac:dyDescent="0.2">
      <c r="A2383" s="45"/>
      <c r="B2383" s="45"/>
      <c r="C2383" s="50"/>
      <c r="D2383" s="42" t="str">
        <f>IFERROR(VLOOKUP(C2383,Wedstrijdlocaties!B:E,4,FALSE),"")</f>
        <v/>
      </c>
      <c r="E2383" s="51"/>
      <c r="F2383" s="47"/>
      <c r="G2383" s="47"/>
      <c r="H2383" s="47"/>
      <c r="I2383" s="47"/>
      <c r="J2383" s="47"/>
      <c r="K2383" s="47"/>
      <c r="L2383" s="47"/>
      <c r="M2383" s="47"/>
    </row>
    <row r="2384" spans="1:13" s="42" customFormat="1" ht="12.75" x14ac:dyDescent="0.2">
      <c r="A2384" s="45"/>
      <c r="B2384" s="45"/>
      <c r="C2384" s="50"/>
      <c r="D2384" s="42" t="str">
        <f>IFERROR(VLOOKUP(C2384,Wedstrijdlocaties!B:E,4,FALSE),"")</f>
        <v/>
      </c>
      <c r="E2384" s="51"/>
      <c r="F2384" s="47"/>
      <c r="G2384" s="47"/>
      <c r="H2384" s="47"/>
      <c r="I2384" s="47"/>
      <c r="J2384" s="47"/>
      <c r="K2384" s="47"/>
      <c r="L2384" s="47"/>
      <c r="M2384" s="47"/>
    </row>
    <row r="2385" spans="1:13" s="42" customFormat="1" ht="12.75" x14ac:dyDescent="0.2">
      <c r="A2385" s="45"/>
      <c r="B2385" s="45"/>
      <c r="C2385" s="50"/>
      <c r="D2385" s="42" t="str">
        <f>IFERROR(VLOOKUP(C2385,Wedstrijdlocaties!B:E,4,FALSE),"")</f>
        <v/>
      </c>
      <c r="E2385" s="51"/>
      <c r="F2385" s="47"/>
      <c r="G2385" s="47"/>
      <c r="H2385" s="47"/>
      <c r="I2385" s="47"/>
      <c r="J2385" s="47"/>
      <c r="K2385" s="47"/>
      <c r="L2385" s="47"/>
      <c r="M2385" s="47"/>
    </row>
    <row r="2386" spans="1:13" s="42" customFormat="1" ht="12.75" x14ac:dyDescent="0.2">
      <c r="A2386" s="45"/>
      <c r="B2386" s="45"/>
      <c r="C2386" s="50"/>
      <c r="D2386" s="42" t="str">
        <f>IFERROR(VLOOKUP(C2386,Wedstrijdlocaties!B:E,4,FALSE),"")</f>
        <v/>
      </c>
      <c r="E2386" s="51"/>
      <c r="F2386" s="47"/>
      <c r="G2386" s="47"/>
      <c r="H2386" s="47"/>
      <c r="I2386" s="47"/>
      <c r="J2386" s="47"/>
      <c r="K2386" s="47"/>
      <c r="L2386" s="47"/>
      <c r="M2386" s="47"/>
    </row>
    <row r="2387" spans="1:13" s="42" customFormat="1" ht="12.75" x14ac:dyDescent="0.2">
      <c r="A2387" s="45"/>
      <c r="B2387" s="45"/>
      <c r="C2387" s="50"/>
      <c r="D2387" s="42" t="str">
        <f>IFERROR(VLOOKUP(C2387,Wedstrijdlocaties!B:E,4,FALSE),"")</f>
        <v/>
      </c>
      <c r="E2387" s="51"/>
      <c r="F2387" s="47"/>
      <c r="G2387" s="47"/>
      <c r="H2387" s="47"/>
      <c r="I2387" s="47"/>
      <c r="J2387" s="47"/>
      <c r="K2387" s="47"/>
      <c r="L2387" s="47"/>
      <c r="M2387" s="47"/>
    </row>
    <row r="2388" spans="1:13" s="42" customFormat="1" ht="12.75" x14ac:dyDescent="0.2">
      <c r="A2388" s="45"/>
      <c r="B2388" s="45"/>
      <c r="C2388" s="50"/>
      <c r="D2388" s="42" t="str">
        <f>IFERROR(VLOOKUP(C2388,Wedstrijdlocaties!B:E,4,FALSE),"")</f>
        <v/>
      </c>
      <c r="E2388" s="51"/>
      <c r="F2388" s="47"/>
      <c r="G2388" s="47"/>
      <c r="H2388" s="47"/>
      <c r="I2388" s="47"/>
      <c r="J2388" s="47"/>
      <c r="K2388" s="47"/>
      <c r="L2388" s="47"/>
      <c r="M2388" s="47"/>
    </row>
    <row r="2389" spans="1:13" s="42" customFormat="1" ht="12.75" x14ac:dyDescent="0.2">
      <c r="A2389" s="45"/>
      <c r="B2389" s="45"/>
      <c r="C2389" s="50"/>
      <c r="D2389" s="42" t="str">
        <f>IFERROR(VLOOKUP(C2389,Wedstrijdlocaties!B:E,4,FALSE),"")</f>
        <v/>
      </c>
      <c r="E2389" s="51"/>
      <c r="F2389" s="47"/>
      <c r="G2389" s="47"/>
      <c r="H2389" s="47"/>
      <c r="I2389" s="47"/>
      <c r="J2389" s="47"/>
      <c r="K2389" s="47"/>
      <c r="L2389" s="47"/>
      <c r="M2389" s="47"/>
    </row>
    <row r="2390" spans="1:13" s="42" customFormat="1" ht="12.75" x14ac:dyDescent="0.2">
      <c r="A2390" s="45"/>
      <c r="B2390" s="45"/>
      <c r="C2390" s="50"/>
      <c r="D2390" s="42" t="str">
        <f>IFERROR(VLOOKUP(C2390,Wedstrijdlocaties!B:E,4,FALSE),"")</f>
        <v/>
      </c>
      <c r="E2390" s="51"/>
      <c r="F2390" s="47"/>
      <c r="G2390" s="47"/>
      <c r="H2390" s="47"/>
      <c r="I2390" s="47"/>
      <c r="J2390" s="47"/>
      <c r="K2390" s="47"/>
      <c r="L2390" s="47"/>
      <c r="M2390" s="47"/>
    </row>
    <row r="2391" spans="1:13" s="42" customFormat="1" ht="12.75" x14ac:dyDescent="0.2">
      <c r="A2391" s="45"/>
      <c r="B2391" s="45"/>
      <c r="C2391" s="50"/>
      <c r="D2391" s="42" t="str">
        <f>IFERROR(VLOOKUP(C2391,Wedstrijdlocaties!B:E,4,FALSE),"")</f>
        <v/>
      </c>
      <c r="E2391" s="51"/>
      <c r="F2391" s="47"/>
      <c r="G2391" s="47"/>
      <c r="H2391" s="47"/>
      <c r="I2391" s="47"/>
      <c r="J2391" s="47"/>
      <c r="K2391" s="47"/>
      <c r="L2391" s="47"/>
      <c r="M2391" s="47"/>
    </row>
    <row r="2392" spans="1:13" s="42" customFormat="1" ht="12.75" x14ac:dyDescent="0.2">
      <c r="A2392" s="45"/>
      <c r="B2392" s="45"/>
      <c r="C2392" s="50"/>
      <c r="D2392" s="42" t="str">
        <f>IFERROR(VLOOKUP(C2392,Wedstrijdlocaties!B:E,4,FALSE),"")</f>
        <v/>
      </c>
      <c r="E2392" s="51"/>
      <c r="F2392" s="47"/>
      <c r="G2392" s="47"/>
      <c r="H2392" s="47"/>
      <c r="I2392" s="47"/>
      <c r="J2392" s="47"/>
      <c r="K2392" s="47"/>
      <c r="L2392" s="47"/>
      <c r="M2392" s="47"/>
    </row>
    <row r="2393" spans="1:13" s="42" customFormat="1" ht="12.75" x14ac:dyDescent="0.2">
      <c r="A2393" s="45"/>
      <c r="B2393" s="45"/>
      <c r="C2393" s="50"/>
      <c r="D2393" s="42" t="str">
        <f>IFERROR(VLOOKUP(C2393,Wedstrijdlocaties!B:E,4,FALSE),"")</f>
        <v/>
      </c>
      <c r="E2393" s="51"/>
      <c r="F2393" s="47"/>
      <c r="G2393" s="47"/>
      <c r="H2393" s="47"/>
      <c r="I2393" s="47"/>
      <c r="J2393" s="47"/>
      <c r="K2393" s="47"/>
      <c r="L2393" s="47"/>
      <c r="M2393" s="47"/>
    </row>
    <row r="2394" spans="1:13" s="42" customFormat="1" ht="12.75" x14ac:dyDescent="0.2">
      <c r="A2394" s="45"/>
      <c r="B2394" s="45"/>
      <c r="C2394" s="50"/>
      <c r="D2394" s="42" t="str">
        <f>IFERROR(VLOOKUP(C2394,Wedstrijdlocaties!B:E,4,FALSE),"")</f>
        <v/>
      </c>
      <c r="E2394" s="51"/>
      <c r="F2394" s="47"/>
      <c r="G2394" s="47"/>
      <c r="H2394" s="47"/>
      <c r="I2394" s="47"/>
      <c r="J2394" s="47"/>
      <c r="K2394" s="47"/>
      <c r="L2394" s="47"/>
      <c r="M2394" s="47"/>
    </row>
    <row r="2395" spans="1:13" s="42" customFormat="1" ht="12.75" x14ac:dyDescent="0.2">
      <c r="A2395" s="45"/>
      <c r="B2395" s="45"/>
      <c r="C2395" s="50"/>
      <c r="D2395" s="42" t="str">
        <f>IFERROR(VLOOKUP(C2395,Wedstrijdlocaties!B:E,4,FALSE),"")</f>
        <v/>
      </c>
      <c r="E2395" s="51"/>
      <c r="F2395" s="47"/>
      <c r="G2395" s="47"/>
      <c r="H2395" s="47"/>
      <c r="I2395" s="47"/>
      <c r="J2395" s="47"/>
      <c r="K2395" s="47"/>
      <c r="L2395" s="47"/>
      <c r="M2395" s="47"/>
    </row>
    <row r="2396" spans="1:13" s="42" customFormat="1" ht="12.75" x14ac:dyDescent="0.2">
      <c r="A2396" s="45"/>
      <c r="B2396" s="45"/>
      <c r="C2396" s="50"/>
      <c r="D2396" s="42" t="str">
        <f>IFERROR(VLOOKUP(C2396,Wedstrijdlocaties!B:E,4,FALSE),"")</f>
        <v/>
      </c>
      <c r="E2396" s="51"/>
      <c r="F2396" s="47"/>
      <c r="G2396" s="47"/>
      <c r="H2396" s="47"/>
      <c r="I2396" s="47"/>
      <c r="J2396" s="47"/>
      <c r="K2396" s="47"/>
      <c r="L2396" s="47"/>
      <c r="M2396" s="47"/>
    </row>
    <row r="2397" spans="1:13" s="42" customFormat="1" ht="12.75" x14ac:dyDescent="0.2">
      <c r="A2397" s="45"/>
      <c r="B2397" s="45"/>
      <c r="C2397" s="50"/>
      <c r="D2397" s="42" t="str">
        <f>IFERROR(VLOOKUP(C2397,Wedstrijdlocaties!B:E,4,FALSE),"")</f>
        <v/>
      </c>
      <c r="E2397" s="51"/>
      <c r="F2397" s="47"/>
      <c r="G2397" s="47"/>
      <c r="H2397" s="47"/>
      <c r="I2397" s="47"/>
      <c r="J2397" s="47"/>
      <c r="K2397" s="47"/>
      <c r="L2397" s="47"/>
      <c r="M2397" s="47"/>
    </row>
    <row r="2398" spans="1:13" s="42" customFormat="1" ht="12.75" x14ac:dyDescent="0.2">
      <c r="A2398" s="45"/>
      <c r="B2398" s="45"/>
      <c r="C2398" s="50"/>
      <c r="D2398" s="42" t="str">
        <f>IFERROR(VLOOKUP(C2398,Wedstrijdlocaties!B:E,4,FALSE),"")</f>
        <v/>
      </c>
      <c r="E2398" s="51"/>
      <c r="F2398" s="47"/>
      <c r="G2398" s="47"/>
      <c r="H2398" s="47"/>
      <c r="I2398" s="47"/>
      <c r="J2398" s="47"/>
      <c r="K2398" s="47"/>
      <c r="L2398" s="47"/>
      <c r="M2398" s="47"/>
    </row>
    <row r="2399" spans="1:13" s="42" customFormat="1" ht="12.75" x14ac:dyDescent="0.2">
      <c r="A2399" s="45"/>
      <c r="B2399" s="45"/>
      <c r="C2399" s="50"/>
      <c r="D2399" s="42" t="str">
        <f>IFERROR(VLOOKUP(C2399,Wedstrijdlocaties!B:E,4,FALSE),"")</f>
        <v/>
      </c>
      <c r="E2399" s="51"/>
      <c r="F2399" s="47"/>
      <c r="G2399" s="47"/>
      <c r="H2399" s="47"/>
      <c r="I2399" s="47"/>
      <c r="J2399" s="47"/>
      <c r="K2399" s="47"/>
      <c r="L2399" s="47"/>
      <c r="M2399" s="47"/>
    </row>
    <row r="2400" spans="1:13" s="42" customFormat="1" ht="12.75" x14ac:dyDescent="0.2">
      <c r="A2400" s="45"/>
      <c r="B2400" s="45"/>
      <c r="C2400" s="50"/>
      <c r="D2400" s="42" t="str">
        <f>IFERROR(VLOOKUP(C2400,Wedstrijdlocaties!B:E,4,FALSE),"")</f>
        <v/>
      </c>
      <c r="E2400" s="51"/>
      <c r="F2400" s="47"/>
      <c r="G2400" s="47"/>
      <c r="H2400" s="47"/>
      <c r="I2400" s="47"/>
      <c r="J2400" s="47"/>
      <c r="K2400" s="47"/>
      <c r="L2400" s="47"/>
      <c r="M2400" s="47"/>
    </row>
    <row r="2401" spans="1:13" s="42" customFormat="1" ht="12.75" x14ac:dyDescent="0.2">
      <c r="A2401" s="45"/>
      <c r="B2401" s="45"/>
      <c r="C2401" s="50"/>
      <c r="D2401" s="42" t="str">
        <f>IFERROR(VLOOKUP(C2401,Wedstrijdlocaties!B:E,4,FALSE),"")</f>
        <v/>
      </c>
      <c r="E2401" s="51"/>
      <c r="F2401" s="47"/>
      <c r="G2401" s="47"/>
      <c r="H2401" s="47"/>
      <c r="I2401" s="47"/>
      <c r="J2401" s="47"/>
      <c r="K2401" s="47"/>
      <c r="L2401" s="47"/>
      <c r="M2401" s="47"/>
    </row>
    <row r="2402" spans="1:13" s="42" customFormat="1" ht="12.75" x14ac:dyDescent="0.2">
      <c r="A2402" s="45"/>
      <c r="B2402" s="45"/>
      <c r="C2402" s="50"/>
      <c r="D2402" s="42" t="str">
        <f>IFERROR(VLOOKUP(C2402,Wedstrijdlocaties!B:E,4,FALSE),"")</f>
        <v/>
      </c>
      <c r="E2402" s="51"/>
      <c r="F2402" s="47"/>
      <c r="G2402" s="47"/>
      <c r="H2402" s="47"/>
      <c r="I2402" s="47"/>
      <c r="J2402" s="47"/>
      <c r="K2402" s="47"/>
      <c r="L2402" s="47"/>
      <c r="M2402" s="47"/>
    </row>
    <row r="2403" spans="1:13" s="42" customFormat="1" ht="12.75" x14ac:dyDescent="0.2">
      <c r="A2403" s="45"/>
      <c r="B2403" s="45"/>
      <c r="C2403" s="50"/>
      <c r="D2403" s="42" t="str">
        <f>IFERROR(VLOOKUP(C2403,Wedstrijdlocaties!B:E,4,FALSE),"")</f>
        <v/>
      </c>
      <c r="E2403" s="51"/>
      <c r="F2403" s="47"/>
      <c r="G2403" s="47"/>
      <c r="H2403" s="47"/>
      <c r="I2403" s="47"/>
      <c r="J2403" s="47"/>
      <c r="K2403" s="47"/>
      <c r="L2403" s="47"/>
      <c r="M2403" s="47"/>
    </row>
    <row r="2404" spans="1:13" s="42" customFormat="1" ht="12.75" x14ac:dyDescent="0.2">
      <c r="A2404" s="45"/>
      <c r="B2404" s="45"/>
      <c r="C2404" s="50"/>
      <c r="D2404" s="42" t="str">
        <f>IFERROR(VLOOKUP(C2404,Wedstrijdlocaties!B:E,4,FALSE),"")</f>
        <v/>
      </c>
      <c r="E2404" s="51"/>
      <c r="F2404" s="47"/>
      <c r="G2404" s="47"/>
      <c r="H2404" s="47"/>
      <c r="I2404" s="47"/>
      <c r="J2404" s="47"/>
      <c r="K2404" s="47"/>
      <c r="L2404" s="47"/>
      <c r="M2404" s="47"/>
    </row>
    <row r="2405" spans="1:13" s="42" customFormat="1" ht="12.75" x14ac:dyDescent="0.2">
      <c r="A2405" s="45"/>
      <c r="B2405" s="45"/>
      <c r="C2405" s="50"/>
      <c r="D2405" s="42" t="str">
        <f>IFERROR(VLOOKUP(C2405,Wedstrijdlocaties!B:E,4,FALSE),"")</f>
        <v/>
      </c>
      <c r="E2405" s="51"/>
      <c r="F2405" s="47"/>
      <c r="G2405" s="47"/>
      <c r="H2405" s="47"/>
      <c r="I2405" s="47"/>
      <c r="J2405" s="47"/>
      <c r="K2405" s="47"/>
      <c r="L2405" s="47"/>
      <c r="M2405" s="47"/>
    </row>
    <row r="2406" spans="1:13" s="42" customFormat="1" ht="12.75" x14ac:dyDescent="0.2">
      <c r="A2406" s="45"/>
      <c r="B2406" s="45"/>
      <c r="C2406" s="50"/>
      <c r="D2406" s="42" t="str">
        <f>IFERROR(VLOOKUP(C2406,Wedstrijdlocaties!B:E,4,FALSE),"")</f>
        <v/>
      </c>
      <c r="E2406" s="51"/>
      <c r="F2406" s="47"/>
      <c r="G2406" s="47"/>
      <c r="H2406" s="47"/>
      <c r="I2406" s="47"/>
      <c r="J2406" s="47"/>
      <c r="K2406" s="47"/>
      <c r="L2406" s="47"/>
      <c r="M2406" s="47"/>
    </row>
    <row r="2407" spans="1:13" s="42" customFormat="1" ht="12.75" x14ac:dyDescent="0.2">
      <c r="A2407" s="45"/>
      <c r="B2407" s="45"/>
      <c r="C2407" s="50"/>
      <c r="D2407" s="42" t="str">
        <f>IFERROR(VLOOKUP(C2407,Wedstrijdlocaties!B:E,4,FALSE),"")</f>
        <v/>
      </c>
      <c r="E2407" s="51"/>
      <c r="F2407" s="47"/>
      <c r="G2407" s="47"/>
      <c r="H2407" s="47"/>
      <c r="I2407" s="47"/>
      <c r="J2407" s="47"/>
      <c r="K2407" s="47"/>
      <c r="L2407" s="47"/>
      <c r="M2407" s="47"/>
    </row>
    <row r="2408" spans="1:13" s="42" customFormat="1" ht="12.75" x14ac:dyDescent="0.2">
      <c r="A2408" s="45"/>
      <c r="B2408" s="45"/>
      <c r="C2408" s="50"/>
      <c r="D2408" s="42" t="str">
        <f>IFERROR(VLOOKUP(C2408,Wedstrijdlocaties!B:E,4,FALSE),"")</f>
        <v/>
      </c>
      <c r="E2408" s="51"/>
      <c r="F2408" s="47"/>
      <c r="G2408" s="47"/>
      <c r="H2408" s="47"/>
      <c r="I2408" s="47"/>
      <c r="J2408" s="47"/>
      <c r="K2408" s="47"/>
      <c r="L2408" s="47"/>
      <c r="M2408" s="47"/>
    </row>
    <row r="2409" spans="1:13" s="42" customFormat="1" ht="12.75" x14ac:dyDescent="0.2">
      <c r="A2409" s="45"/>
      <c r="B2409" s="45"/>
      <c r="C2409" s="50"/>
      <c r="D2409" s="42" t="str">
        <f>IFERROR(VLOOKUP(C2409,Wedstrijdlocaties!B:E,4,FALSE),"")</f>
        <v/>
      </c>
      <c r="E2409" s="51"/>
      <c r="F2409" s="47"/>
      <c r="G2409" s="47"/>
      <c r="H2409" s="47"/>
      <c r="I2409" s="47"/>
      <c r="J2409" s="47"/>
      <c r="K2409" s="47"/>
      <c r="L2409" s="47"/>
      <c r="M2409" s="47"/>
    </row>
    <row r="2410" spans="1:13" s="42" customFormat="1" ht="12.75" x14ac:dyDescent="0.2">
      <c r="A2410" s="45"/>
      <c r="B2410" s="45"/>
      <c r="C2410" s="50"/>
      <c r="D2410" s="42" t="str">
        <f>IFERROR(VLOOKUP(C2410,Wedstrijdlocaties!B:E,4,FALSE),"")</f>
        <v/>
      </c>
      <c r="E2410" s="51"/>
      <c r="F2410" s="47"/>
      <c r="G2410" s="47"/>
      <c r="H2410" s="47"/>
      <c r="I2410" s="47"/>
      <c r="J2410" s="47"/>
      <c r="K2410" s="47"/>
      <c r="L2410" s="47"/>
      <c r="M2410" s="47"/>
    </row>
    <row r="2411" spans="1:13" s="42" customFormat="1" ht="12.75" x14ac:dyDescent="0.2">
      <c r="A2411" s="45"/>
      <c r="B2411" s="45"/>
      <c r="C2411" s="50"/>
      <c r="D2411" s="42" t="str">
        <f>IFERROR(VLOOKUP(C2411,Wedstrijdlocaties!B:E,4,FALSE),"")</f>
        <v/>
      </c>
      <c r="E2411" s="51"/>
      <c r="F2411" s="47"/>
      <c r="G2411" s="47"/>
      <c r="H2411" s="47"/>
      <c r="I2411" s="47"/>
      <c r="J2411" s="47"/>
      <c r="K2411" s="47"/>
      <c r="L2411" s="47"/>
      <c r="M2411" s="47"/>
    </row>
    <row r="2412" spans="1:13" s="42" customFormat="1" ht="12.75" x14ac:dyDescent="0.2">
      <c r="A2412" s="45"/>
      <c r="B2412" s="45"/>
      <c r="C2412" s="50"/>
      <c r="D2412" s="42" t="str">
        <f>IFERROR(VLOOKUP(C2412,Wedstrijdlocaties!B:E,4,FALSE),"")</f>
        <v/>
      </c>
      <c r="E2412" s="51"/>
      <c r="F2412" s="47"/>
      <c r="G2412" s="47"/>
      <c r="H2412" s="47"/>
      <c r="I2412" s="47"/>
      <c r="J2412" s="47"/>
      <c r="K2412" s="47"/>
      <c r="L2412" s="47"/>
      <c r="M2412" s="47"/>
    </row>
    <row r="2413" spans="1:13" s="42" customFormat="1" ht="12.75" x14ac:dyDescent="0.2">
      <c r="A2413" s="45"/>
      <c r="B2413" s="45"/>
      <c r="C2413" s="50"/>
      <c r="D2413" s="42" t="str">
        <f>IFERROR(VLOOKUP(C2413,Wedstrijdlocaties!B:E,4,FALSE),"")</f>
        <v/>
      </c>
      <c r="E2413" s="51"/>
      <c r="F2413" s="47"/>
      <c r="G2413" s="47"/>
      <c r="H2413" s="47"/>
      <c r="I2413" s="47"/>
      <c r="J2413" s="47"/>
      <c r="K2413" s="47"/>
      <c r="L2413" s="47"/>
      <c r="M2413" s="47"/>
    </row>
    <row r="2414" spans="1:13" s="42" customFormat="1" ht="12.75" x14ac:dyDescent="0.2">
      <c r="A2414" s="45"/>
      <c r="B2414" s="45"/>
      <c r="C2414" s="50"/>
      <c r="D2414" s="42" t="str">
        <f>IFERROR(VLOOKUP(C2414,Wedstrijdlocaties!B:E,4,FALSE),"")</f>
        <v/>
      </c>
      <c r="E2414" s="51"/>
      <c r="F2414" s="47"/>
      <c r="G2414" s="47"/>
      <c r="H2414" s="47"/>
      <c r="I2414" s="47"/>
      <c r="J2414" s="47"/>
      <c r="K2414" s="47"/>
      <c r="L2414" s="47"/>
      <c r="M2414" s="47"/>
    </row>
    <row r="2415" spans="1:13" s="42" customFormat="1" ht="12.75" x14ac:dyDescent="0.2">
      <c r="A2415" s="45"/>
      <c r="B2415" s="45"/>
      <c r="C2415" s="50"/>
      <c r="D2415" s="42" t="str">
        <f>IFERROR(VLOOKUP(C2415,Wedstrijdlocaties!B:E,4,FALSE),"")</f>
        <v/>
      </c>
      <c r="E2415" s="51"/>
      <c r="F2415" s="47"/>
      <c r="G2415" s="47"/>
      <c r="H2415" s="47"/>
      <c r="I2415" s="47"/>
      <c r="J2415" s="47"/>
      <c r="K2415" s="47"/>
      <c r="L2415" s="47"/>
      <c r="M2415" s="47"/>
    </row>
    <row r="2416" spans="1:13" s="42" customFormat="1" ht="12.75" x14ac:dyDescent="0.2">
      <c r="A2416" s="45"/>
      <c r="B2416" s="45"/>
      <c r="C2416" s="50"/>
      <c r="D2416" s="42" t="str">
        <f>IFERROR(VLOOKUP(C2416,Wedstrijdlocaties!B:E,4,FALSE),"")</f>
        <v/>
      </c>
      <c r="E2416" s="51"/>
      <c r="F2416" s="47"/>
      <c r="G2416" s="47"/>
      <c r="H2416" s="47"/>
      <c r="I2416" s="47"/>
      <c r="J2416" s="47"/>
      <c r="K2416" s="47"/>
      <c r="L2416" s="47"/>
      <c r="M2416" s="47"/>
    </row>
    <row r="2417" spans="1:13" s="42" customFormat="1" ht="12.75" x14ac:dyDescent="0.2">
      <c r="A2417" s="45"/>
      <c r="B2417" s="45"/>
      <c r="C2417" s="50"/>
      <c r="D2417" s="42" t="str">
        <f>IFERROR(VLOOKUP(C2417,Wedstrijdlocaties!B:E,4,FALSE),"")</f>
        <v/>
      </c>
      <c r="E2417" s="51"/>
      <c r="F2417" s="47"/>
      <c r="G2417" s="47"/>
      <c r="H2417" s="47"/>
      <c r="I2417" s="47"/>
      <c r="J2417" s="47"/>
      <c r="K2417" s="47"/>
      <c r="L2417" s="47"/>
      <c r="M2417" s="47"/>
    </row>
    <row r="2418" spans="1:13" s="42" customFormat="1" ht="12.75" x14ac:dyDescent="0.2">
      <c r="A2418" s="45"/>
      <c r="B2418" s="45"/>
      <c r="C2418" s="50"/>
      <c r="D2418" s="42" t="str">
        <f>IFERROR(VLOOKUP(C2418,Wedstrijdlocaties!B:E,4,FALSE),"")</f>
        <v/>
      </c>
      <c r="E2418" s="51"/>
      <c r="F2418" s="47"/>
      <c r="G2418" s="47"/>
      <c r="H2418" s="47"/>
      <c r="I2418" s="47"/>
      <c r="J2418" s="47"/>
      <c r="K2418" s="47"/>
      <c r="L2418" s="47"/>
      <c r="M2418" s="47"/>
    </row>
    <row r="2419" spans="1:13" s="42" customFormat="1" ht="12.75" x14ac:dyDescent="0.2">
      <c r="A2419" s="45"/>
      <c r="B2419" s="45"/>
      <c r="C2419" s="50"/>
      <c r="D2419" s="42" t="str">
        <f>IFERROR(VLOOKUP(C2419,Wedstrijdlocaties!B:E,4,FALSE),"")</f>
        <v/>
      </c>
      <c r="E2419" s="51"/>
      <c r="F2419" s="47"/>
      <c r="G2419" s="47"/>
      <c r="H2419" s="47"/>
      <c r="I2419" s="47"/>
      <c r="J2419" s="47"/>
      <c r="K2419" s="47"/>
      <c r="L2419" s="47"/>
      <c r="M2419" s="47"/>
    </row>
    <row r="2420" spans="1:13" s="42" customFormat="1" ht="12.75" x14ac:dyDescent="0.2">
      <c r="A2420" s="45"/>
      <c r="B2420" s="45"/>
      <c r="C2420" s="50"/>
      <c r="D2420" s="42" t="str">
        <f>IFERROR(VLOOKUP(C2420,Wedstrijdlocaties!B:E,4,FALSE),"")</f>
        <v/>
      </c>
      <c r="E2420" s="51"/>
      <c r="F2420" s="47"/>
      <c r="G2420" s="47"/>
      <c r="H2420" s="47"/>
      <c r="I2420" s="47"/>
      <c r="J2420" s="47"/>
      <c r="K2420" s="47"/>
      <c r="L2420" s="47"/>
      <c r="M2420" s="47"/>
    </row>
    <row r="2421" spans="1:13" s="42" customFormat="1" ht="12.75" x14ac:dyDescent="0.2">
      <c r="A2421" s="45"/>
      <c r="B2421" s="45"/>
      <c r="C2421" s="50"/>
      <c r="D2421" s="42" t="str">
        <f>IFERROR(VLOOKUP(C2421,Wedstrijdlocaties!B:E,4,FALSE),"")</f>
        <v/>
      </c>
      <c r="E2421" s="51"/>
      <c r="F2421" s="47"/>
      <c r="G2421" s="47"/>
      <c r="H2421" s="47"/>
      <c r="I2421" s="47"/>
      <c r="J2421" s="47"/>
      <c r="K2421" s="47"/>
      <c r="L2421" s="47"/>
      <c r="M2421" s="47"/>
    </row>
    <row r="2422" spans="1:13" s="42" customFormat="1" ht="12.75" x14ac:dyDescent="0.2">
      <c r="A2422" s="45"/>
      <c r="B2422" s="45"/>
      <c r="C2422" s="50"/>
      <c r="D2422" s="42" t="str">
        <f>IFERROR(VLOOKUP(C2422,Wedstrijdlocaties!B:E,4,FALSE),"")</f>
        <v/>
      </c>
      <c r="E2422" s="51"/>
      <c r="F2422" s="47"/>
      <c r="G2422" s="47"/>
      <c r="H2422" s="47"/>
      <c r="I2422" s="47"/>
      <c r="J2422" s="47"/>
      <c r="K2422" s="47"/>
      <c r="L2422" s="47"/>
      <c r="M2422" s="47"/>
    </row>
    <row r="2423" spans="1:13" s="42" customFormat="1" ht="12.75" x14ac:dyDescent="0.2">
      <c r="A2423" s="45"/>
      <c r="B2423" s="45"/>
      <c r="C2423" s="50"/>
      <c r="D2423" s="42" t="str">
        <f>IFERROR(VLOOKUP(C2423,Wedstrijdlocaties!B:E,4,FALSE),"")</f>
        <v/>
      </c>
      <c r="E2423" s="51"/>
      <c r="F2423" s="47"/>
      <c r="G2423" s="47"/>
      <c r="H2423" s="47"/>
      <c r="I2423" s="47"/>
      <c r="J2423" s="47"/>
      <c r="K2423" s="47"/>
      <c r="L2423" s="47"/>
      <c r="M2423" s="47"/>
    </row>
    <row r="2424" spans="1:13" s="42" customFormat="1" ht="12.75" x14ac:dyDescent="0.2">
      <c r="A2424" s="45"/>
      <c r="B2424" s="45"/>
      <c r="C2424" s="50"/>
      <c r="D2424" s="42" t="str">
        <f>IFERROR(VLOOKUP(C2424,Wedstrijdlocaties!B:E,4,FALSE),"")</f>
        <v/>
      </c>
      <c r="E2424" s="51"/>
      <c r="F2424" s="47"/>
      <c r="G2424" s="47"/>
      <c r="H2424" s="47"/>
      <c r="I2424" s="47"/>
      <c r="J2424" s="47"/>
      <c r="K2424" s="47"/>
      <c r="L2424" s="47"/>
      <c r="M2424" s="47"/>
    </row>
    <row r="2425" spans="1:13" s="42" customFormat="1" ht="12.75" x14ac:dyDescent="0.2">
      <c r="A2425" s="45"/>
      <c r="B2425" s="45"/>
      <c r="C2425" s="50"/>
      <c r="D2425" s="42" t="str">
        <f>IFERROR(VLOOKUP(C2425,Wedstrijdlocaties!B:E,4,FALSE),"")</f>
        <v/>
      </c>
      <c r="E2425" s="51"/>
      <c r="F2425" s="47"/>
      <c r="G2425" s="47"/>
      <c r="H2425" s="47"/>
      <c r="I2425" s="47"/>
      <c r="J2425" s="47"/>
      <c r="K2425" s="47"/>
      <c r="L2425" s="47"/>
      <c r="M2425" s="47"/>
    </row>
    <row r="2426" spans="1:13" s="42" customFormat="1" ht="12.75" x14ac:dyDescent="0.2">
      <c r="A2426" s="45"/>
      <c r="B2426" s="45"/>
      <c r="C2426" s="50"/>
      <c r="D2426" s="42" t="str">
        <f>IFERROR(VLOOKUP(C2426,Wedstrijdlocaties!B:E,4,FALSE),"")</f>
        <v/>
      </c>
      <c r="E2426" s="51"/>
      <c r="F2426" s="47"/>
      <c r="G2426" s="47"/>
      <c r="H2426" s="47"/>
      <c r="I2426" s="47"/>
      <c r="J2426" s="47"/>
      <c r="K2426" s="47"/>
      <c r="L2426" s="47"/>
      <c r="M2426" s="47"/>
    </row>
    <row r="2427" spans="1:13" s="42" customFormat="1" ht="12.75" x14ac:dyDescent="0.2">
      <c r="A2427" s="45"/>
      <c r="B2427" s="45"/>
      <c r="C2427" s="50"/>
      <c r="D2427" s="42" t="str">
        <f>IFERROR(VLOOKUP(C2427,Wedstrijdlocaties!B:E,4,FALSE),"")</f>
        <v/>
      </c>
      <c r="E2427" s="51"/>
      <c r="F2427" s="47"/>
      <c r="G2427" s="47"/>
      <c r="H2427" s="47"/>
      <c r="I2427" s="47"/>
      <c r="J2427" s="47"/>
      <c r="K2427" s="47"/>
      <c r="L2427" s="47"/>
      <c r="M2427" s="47"/>
    </row>
    <row r="2428" spans="1:13" s="42" customFormat="1" ht="12.75" x14ac:dyDescent="0.2">
      <c r="A2428" s="45"/>
      <c r="B2428" s="45"/>
      <c r="C2428" s="50"/>
      <c r="D2428" s="42" t="str">
        <f>IFERROR(VLOOKUP(C2428,Wedstrijdlocaties!B:E,4,FALSE),"")</f>
        <v/>
      </c>
      <c r="E2428" s="51"/>
      <c r="F2428" s="47"/>
      <c r="G2428" s="47"/>
      <c r="H2428" s="47"/>
      <c r="I2428" s="47"/>
      <c r="J2428" s="47"/>
      <c r="K2428" s="47"/>
      <c r="L2428" s="47"/>
      <c r="M2428" s="47"/>
    </row>
    <row r="2429" spans="1:13" s="42" customFormat="1" ht="12.75" x14ac:dyDescent="0.2">
      <c r="A2429" s="45"/>
      <c r="B2429" s="45"/>
      <c r="C2429" s="50"/>
      <c r="D2429" s="42" t="str">
        <f>IFERROR(VLOOKUP(C2429,Wedstrijdlocaties!B:E,4,FALSE),"")</f>
        <v/>
      </c>
      <c r="E2429" s="51"/>
      <c r="F2429" s="47"/>
      <c r="G2429" s="47"/>
      <c r="H2429" s="47"/>
      <c r="I2429" s="47"/>
      <c r="J2429" s="47"/>
      <c r="K2429" s="47"/>
      <c r="L2429" s="47"/>
      <c r="M2429" s="47"/>
    </row>
    <row r="2430" spans="1:13" s="42" customFormat="1" ht="12.75" x14ac:dyDescent="0.2">
      <c r="A2430" s="45"/>
      <c r="B2430" s="45"/>
      <c r="C2430" s="50"/>
      <c r="D2430" s="42" t="str">
        <f>IFERROR(VLOOKUP(C2430,Wedstrijdlocaties!B:E,4,FALSE),"")</f>
        <v/>
      </c>
      <c r="E2430" s="51"/>
      <c r="F2430" s="47"/>
      <c r="G2430" s="47"/>
      <c r="H2430" s="47"/>
      <c r="I2430" s="47"/>
      <c r="J2430" s="47"/>
      <c r="K2430" s="47"/>
      <c r="L2430" s="47"/>
      <c r="M2430" s="47"/>
    </row>
    <row r="2431" spans="1:13" s="42" customFormat="1" ht="12.75" x14ac:dyDescent="0.2">
      <c r="A2431" s="45"/>
      <c r="B2431" s="45"/>
      <c r="C2431" s="50"/>
      <c r="D2431" s="42" t="str">
        <f>IFERROR(VLOOKUP(C2431,Wedstrijdlocaties!B:E,4,FALSE),"")</f>
        <v/>
      </c>
      <c r="E2431" s="51"/>
      <c r="F2431" s="47"/>
      <c r="G2431" s="47"/>
      <c r="H2431" s="47"/>
      <c r="I2431" s="47"/>
      <c r="J2431" s="47"/>
      <c r="K2431" s="47"/>
      <c r="L2431" s="47"/>
      <c r="M2431" s="47"/>
    </row>
    <row r="2432" spans="1:13" s="42" customFormat="1" ht="12.75" x14ac:dyDescent="0.2">
      <c r="A2432" s="45"/>
      <c r="B2432" s="45"/>
      <c r="C2432" s="50"/>
      <c r="D2432" s="42" t="str">
        <f>IFERROR(VLOOKUP(C2432,Wedstrijdlocaties!B:E,4,FALSE),"")</f>
        <v/>
      </c>
      <c r="E2432" s="51"/>
      <c r="F2432" s="47"/>
      <c r="G2432" s="47"/>
      <c r="H2432" s="47"/>
      <c r="I2432" s="47"/>
      <c r="J2432" s="47"/>
      <c r="K2432" s="47"/>
      <c r="L2432" s="47"/>
      <c r="M2432" s="47"/>
    </row>
    <row r="2433" spans="1:13" s="42" customFormat="1" ht="12.75" x14ac:dyDescent="0.2">
      <c r="A2433" s="45"/>
      <c r="B2433" s="45"/>
      <c r="C2433" s="50"/>
      <c r="D2433" s="42" t="str">
        <f>IFERROR(VLOOKUP(C2433,Wedstrijdlocaties!B:E,4,FALSE),"")</f>
        <v/>
      </c>
      <c r="E2433" s="51"/>
      <c r="F2433" s="47"/>
      <c r="G2433" s="47"/>
      <c r="H2433" s="47"/>
      <c r="I2433" s="47"/>
      <c r="J2433" s="47"/>
      <c r="K2433" s="47"/>
      <c r="L2433" s="47"/>
      <c r="M2433" s="47"/>
    </row>
    <row r="2434" spans="1:13" s="42" customFormat="1" ht="12.75" x14ac:dyDescent="0.2">
      <c r="A2434" s="45"/>
      <c r="B2434" s="45"/>
      <c r="C2434" s="50"/>
      <c r="D2434" s="42" t="str">
        <f>IFERROR(VLOOKUP(C2434,Wedstrijdlocaties!B:E,4,FALSE),"")</f>
        <v/>
      </c>
      <c r="E2434" s="51"/>
      <c r="F2434" s="47"/>
      <c r="G2434" s="47"/>
      <c r="H2434" s="47"/>
      <c r="I2434" s="47"/>
      <c r="J2434" s="47"/>
      <c r="K2434" s="47"/>
      <c r="L2434" s="47"/>
      <c r="M2434" s="47"/>
    </row>
    <row r="2435" spans="1:13" s="42" customFormat="1" ht="12.75" x14ac:dyDescent="0.2">
      <c r="A2435" s="45"/>
      <c r="B2435" s="45"/>
      <c r="C2435" s="50"/>
      <c r="D2435" s="42" t="str">
        <f>IFERROR(VLOOKUP(C2435,Wedstrijdlocaties!B:E,4,FALSE),"")</f>
        <v/>
      </c>
      <c r="E2435" s="51"/>
      <c r="F2435" s="47"/>
      <c r="G2435" s="47"/>
      <c r="H2435" s="47"/>
      <c r="I2435" s="47"/>
      <c r="J2435" s="47"/>
      <c r="K2435" s="47"/>
      <c r="L2435" s="47"/>
      <c r="M2435" s="47"/>
    </row>
    <row r="2436" spans="1:13" s="42" customFormat="1" ht="12.75" x14ac:dyDescent="0.2">
      <c r="A2436" s="45"/>
      <c r="B2436" s="45"/>
      <c r="C2436" s="50"/>
      <c r="D2436" s="42" t="str">
        <f>IFERROR(VLOOKUP(C2436,Wedstrijdlocaties!B:E,4,FALSE),"")</f>
        <v/>
      </c>
      <c r="E2436" s="51"/>
      <c r="F2436" s="47"/>
      <c r="G2436" s="47"/>
      <c r="H2436" s="47"/>
      <c r="I2436" s="47"/>
      <c r="J2436" s="47"/>
      <c r="K2436" s="47"/>
      <c r="L2436" s="47"/>
      <c r="M2436" s="47"/>
    </row>
    <row r="2437" spans="1:13" s="42" customFormat="1" ht="12.75" x14ac:dyDescent="0.2">
      <c r="A2437" s="45"/>
      <c r="B2437" s="45"/>
      <c r="C2437" s="50"/>
      <c r="D2437" s="42" t="str">
        <f>IFERROR(VLOOKUP(C2437,Wedstrijdlocaties!B:E,4,FALSE),"")</f>
        <v/>
      </c>
      <c r="E2437" s="51"/>
      <c r="F2437" s="47"/>
      <c r="G2437" s="47"/>
      <c r="H2437" s="47"/>
      <c r="I2437" s="47"/>
      <c r="J2437" s="47"/>
      <c r="K2437" s="47"/>
      <c r="L2437" s="47"/>
      <c r="M2437" s="47"/>
    </row>
    <row r="2438" spans="1:13" s="42" customFormat="1" ht="12.75" x14ac:dyDescent="0.2">
      <c r="A2438" s="45"/>
      <c r="B2438" s="45"/>
      <c r="C2438" s="50"/>
      <c r="D2438" s="42" t="str">
        <f>IFERROR(VLOOKUP(C2438,Wedstrijdlocaties!B:E,4,FALSE),"")</f>
        <v/>
      </c>
      <c r="E2438" s="51"/>
      <c r="F2438" s="47"/>
      <c r="G2438" s="47"/>
      <c r="H2438" s="47"/>
      <c r="I2438" s="47"/>
      <c r="J2438" s="47"/>
      <c r="K2438" s="47"/>
      <c r="L2438" s="47"/>
      <c r="M2438" s="47"/>
    </row>
    <row r="2439" spans="1:13" s="42" customFormat="1" ht="12.75" x14ac:dyDescent="0.2">
      <c r="A2439" s="45"/>
      <c r="B2439" s="45"/>
      <c r="C2439" s="50"/>
      <c r="D2439" s="42" t="str">
        <f>IFERROR(VLOOKUP(C2439,Wedstrijdlocaties!B:E,4,FALSE),"")</f>
        <v/>
      </c>
      <c r="E2439" s="51"/>
      <c r="F2439" s="47"/>
      <c r="G2439" s="47"/>
      <c r="H2439" s="47"/>
      <c r="I2439" s="47"/>
      <c r="J2439" s="47"/>
      <c r="K2439" s="47"/>
      <c r="L2439" s="47"/>
      <c r="M2439" s="47"/>
    </row>
    <row r="2440" spans="1:13" s="42" customFormat="1" ht="12.75" x14ac:dyDescent="0.2">
      <c r="A2440" s="45"/>
      <c r="B2440" s="45"/>
      <c r="C2440" s="50"/>
      <c r="D2440" s="42" t="str">
        <f>IFERROR(VLOOKUP(C2440,Wedstrijdlocaties!B:E,4,FALSE),"")</f>
        <v/>
      </c>
      <c r="E2440" s="51"/>
      <c r="F2440" s="47"/>
      <c r="G2440" s="47"/>
      <c r="H2440" s="47"/>
      <c r="I2440" s="47"/>
      <c r="J2440" s="47"/>
      <c r="K2440" s="47"/>
      <c r="L2440" s="47"/>
      <c r="M2440" s="47"/>
    </row>
    <row r="2441" spans="1:13" s="42" customFormat="1" ht="12.75" x14ac:dyDescent="0.2">
      <c r="A2441" s="45"/>
      <c r="B2441" s="45"/>
      <c r="C2441" s="50"/>
      <c r="D2441" s="42" t="str">
        <f>IFERROR(VLOOKUP(C2441,Wedstrijdlocaties!B:E,4,FALSE),"")</f>
        <v/>
      </c>
      <c r="E2441" s="51"/>
      <c r="F2441" s="47"/>
      <c r="G2441" s="47"/>
      <c r="H2441" s="47"/>
      <c r="I2441" s="47"/>
      <c r="J2441" s="47"/>
      <c r="K2441" s="47"/>
      <c r="L2441" s="47"/>
      <c r="M2441" s="47"/>
    </row>
    <row r="2442" spans="1:13" s="42" customFormat="1" ht="12.75" x14ac:dyDescent="0.2">
      <c r="A2442" s="45"/>
      <c r="B2442" s="45"/>
      <c r="C2442" s="50"/>
      <c r="D2442" s="42" t="str">
        <f>IFERROR(VLOOKUP(C2442,Wedstrijdlocaties!B:E,4,FALSE),"")</f>
        <v/>
      </c>
      <c r="E2442" s="51"/>
      <c r="F2442" s="47"/>
      <c r="G2442" s="47"/>
      <c r="H2442" s="47"/>
      <c r="I2442" s="47"/>
      <c r="J2442" s="47"/>
      <c r="K2442" s="47"/>
      <c r="L2442" s="47"/>
      <c r="M2442" s="47"/>
    </row>
    <row r="2443" spans="1:13" s="42" customFormat="1" ht="12.75" x14ac:dyDescent="0.2">
      <c r="A2443" s="45"/>
      <c r="B2443" s="45"/>
      <c r="C2443" s="50"/>
      <c r="D2443" s="42" t="str">
        <f>IFERROR(VLOOKUP(C2443,Wedstrijdlocaties!B:E,4,FALSE),"")</f>
        <v/>
      </c>
      <c r="E2443" s="51"/>
      <c r="F2443" s="47"/>
      <c r="G2443" s="47"/>
      <c r="H2443" s="47"/>
      <c r="I2443" s="47"/>
      <c r="J2443" s="47"/>
      <c r="K2443" s="47"/>
      <c r="L2443" s="47"/>
      <c r="M2443" s="47"/>
    </row>
    <row r="2444" spans="1:13" s="42" customFormat="1" ht="12.75" x14ac:dyDescent="0.2">
      <c r="A2444" s="45"/>
      <c r="B2444" s="45"/>
      <c r="C2444" s="50"/>
      <c r="D2444" s="42" t="str">
        <f>IFERROR(VLOOKUP(C2444,Wedstrijdlocaties!B:E,4,FALSE),"")</f>
        <v/>
      </c>
      <c r="E2444" s="51"/>
      <c r="F2444" s="47"/>
      <c r="G2444" s="47"/>
      <c r="H2444" s="47"/>
      <c r="I2444" s="47"/>
      <c r="J2444" s="47"/>
      <c r="K2444" s="47"/>
      <c r="L2444" s="47"/>
      <c r="M2444" s="47"/>
    </row>
    <row r="2445" spans="1:13" s="42" customFormat="1" ht="12.75" x14ac:dyDescent="0.2">
      <c r="A2445" s="45"/>
      <c r="B2445" s="45"/>
      <c r="C2445" s="50"/>
      <c r="D2445" s="42" t="str">
        <f>IFERROR(VLOOKUP(C2445,Wedstrijdlocaties!B:E,4,FALSE),"")</f>
        <v/>
      </c>
      <c r="E2445" s="51"/>
      <c r="F2445" s="47"/>
      <c r="G2445" s="47"/>
      <c r="H2445" s="47"/>
      <c r="I2445" s="47"/>
      <c r="J2445" s="47"/>
      <c r="K2445" s="47"/>
      <c r="L2445" s="47"/>
      <c r="M2445" s="47"/>
    </row>
    <row r="2446" spans="1:13" s="42" customFormat="1" ht="12.75" x14ac:dyDescent="0.2">
      <c r="A2446" s="45"/>
      <c r="B2446" s="45"/>
      <c r="C2446" s="50"/>
      <c r="D2446" s="42" t="str">
        <f>IFERROR(VLOOKUP(C2446,Wedstrijdlocaties!B:E,4,FALSE),"")</f>
        <v/>
      </c>
      <c r="E2446" s="51"/>
      <c r="F2446" s="47"/>
      <c r="G2446" s="47"/>
      <c r="H2446" s="47"/>
      <c r="I2446" s="47"/>
      <c r="J2446" s="47"/>
      <c r="K2446" s="47"/>
      <c r="L2446" s="47"/>
      <c r="M2446" s="47"/>
    </row>
    <row r="2447" spans="1:13" s="42" customFormat="1" ht="12.75" x14ac:dyDescent="0.2">
      <c r="A2447" s="45"/>
      <c r="B2447" s="45"/>
      <c r="C2447" s="50"/>
      <c r="D2447" s="42" t="str">
        <f>IFERROR(VLOOKUP(C2447,Wedstrijdlocaties!B:E,4,FALSE),"")</f>
        <v/>
      </c>
      <c r="E2447" s="51"/>
      <c r="F2447" s="47"/>
      <c r="G2447" s="47"/>
      <c r="H2447" s="47"/>
      <c r="I2447" s="47"/>
      <c r="J2447" s="47"/>
      <c r="K2447" s="47"/>
      <c r="L2447" s="47"/>
      <c r="M2447" s="47"/>
    </row>
    <row r="2448" spans="1:13" s="42" customFormat="1" ht="12.75" x14ac:dyDescent="0.2">
      <c r="A2448" s="45"/>
      <c r="B2448" s="45"/>
      <c r="C2448" s="50"/>
      <c r="D2448" s="42" t="str">
        <f>IFERROR(VLOOKUP(C2448,Wedstrijdlocaties!B:E,4,FALSE),"")</f>
        <v/>
      </c>
      <c r="E2448" s="51"/>
      <c r="F2448" s="47"/>
      <c r="G2448" s="47"/>
      <c r="H2448" s="47"/>
      <c r="I2448" s="47"/>
      <c r="J2448" s="47"/>
      <c r="K2448" s="47"/>
      <c r="L2448" s="47"/>
      <c r="M2448" s="47"/>
    </row>
    <row r="2449" spans="1:13" s="42" customFormat="1" ht="12.75" x14ac:dyDescent="0.2">
      <c r="A2449" s="45"/>
      <c r="B2449" s="45"/>
      <c r="C2449" s="50"/>
      <c r="D2449" s="42" t="str">
        <f>IFERROR(VLOOKUP(C2449,Wedstrijdlocaties!B:E,4,FALSE),"")</f>
        <v/>
      </c>
      <c r="E2449" s="51"/>
      <c r="F2449" s="47"/>
      <c r="G2449" s="47"/>
      <c r="H2449" s="47"/>
      <c r="I2449" s="47"/>
      <c r="J2449" s="47"/>
      <c r="K2449" s="47"/>
      <c r="L2449" s="47"/>
      <c r="M2449" s="47"/>
    </row>
    <row r="2450" spans="1:13" s="42" customFormat="1" ht="12.75" x14ac:dyDescent="0.2">
      <c r="A2450" s="45"/>
      <c r="B2450" s="45"/>
      <c r="C2450" s="50"/>
      <c r="D2450" s="42" t="str">
        <f>IFERROR(VLOOKUP(C2450,Wedstrijdlocaties!B:E,4,FALSE),"")</f>
        <v/>
      </c>
      <c r="E2450" s="51"/>
      <c r="F2450" s="47"/>
      <c r="G2450" s="47"/>
      <c r="H2450" s="47"/>
      <c r="I2450" s="47"/>
      <c r="J2450" s="47"/>
      <c r="K2450" s="47"/>
      <c r="L2450" s="47"/>
      <c r="M2450" s="47"/>
    </row>
    <row r="2451" spans="1:13" s="42" customFormat="1" ht="12.75" x14ac:dyDescent="0.2">
      <c r="A2451" s="45"/>
      <c r="B2451" s="45"/>
      <c r="C2451" s="50"/>
      <c r="D2451" s="42" t="str">
        <f>IFERROR(VLOOKUP(C2451,Wedstrijdlocaties!B:E,4,FALSE),"")</f>
        <v/>
      </c>
      <c r="E2451" s="51"/>
      <c r="F2451" s="47"/>
      <c r="G2451" s="47"/>
      <c r="H2451" s="47"/>
      <c r="I2451" s="47"/>
      <c r="J2451" s="47"/>
      <c r="K2451" s="47"/>
      <c r="L2451" s="47"/>
      <c r="M2451" s="47"/>
    </row>
    <row r="2452" spans="1:13" s="42" customFormat="1" ht="12.75" x14ac:dyDescent="0.2">
      <c r="A2452" s="45"/>
      <c r="B2452" s="45"/>
      <c r="C2452" s="50"/>
      <c r="D2452" s="42" t="str">
        <f>IFERROR(VLOOKUP(C2452,Wedstrijdlocaties!B:E,4,FALSE),"")</f>
        <v/>
      </c>
      <c r="E2452" s="51"/>
      <c r="F2452" s="47"/>
      <c r="G2452" s="47"/>
      <c r="H2452" s="47"/>
      <c r="I2452" s="47"/>
      <c r="J2452" s="47"/>
      <c r="K2452" s="47"/>
      <c r="L2452" s="47"/>
      <c r="M2452" s="47"/>
    </row>
    <row r="2453" spans="1:13" s="42" customFormat="1" ht="12.75" x14ac:dyDescent="0.2">
      <c r="A2453" s="45"/>
      <c r="B2453" s="45"/>
      <c r="C2453" s="50"/>
      <c r="D2453" s="42" t="str">
        <f>IFERROR(VLOOKUP(C2453,Wedstrijdlocaties!B:E,4,FALSE),"")</f>
        <v/>
      </c>
      <c r="E2453" s="51"/>
      <c r="F2453" s="47"/>
      <c r="G2453" s="47"/>
      <c r="H2453" s="47"/>
      <c r="I2453" s="47"/>
      <c r="J2453" s="47"/>
      <c r="K2453" s="47"/>
      <c r="L2453" s="47"/>
      <c r="M2453" s="47"/>
    </row>
    <row r="2454" spans="1:13" s="42" customFormat="1" ht="12.75" x14ac:dyDescent="0.2">
      <c r="A2454" s="45"/>
      <c r="B2454" s="45"/>
      <c r="C2454" s="50"/>
      <c r="D2454" s="42" t="str">
        <f>IFERROR(VLOOKUP(C2454,Wedstrijdlocaties!B:E,4,FALSE),"")</f>
        <v/>
      </c>
      <c r="E2454" s="51"/>
      <c r="F2454" s="47"/>
      <c r="G2454" s="47"/>
      <c r="H2454" s="47"/>
      <c r="I2454" s="47"/>
      <c r="J2454" s="47"/>
      <c r="K2454" s="47"/>
      <c r="L2454" s="47"/>
      <c r="M2454" s="47"/>
    </row>
    <row r="2455" spans="1:13" s="42" customFormat="1" ht="12.75" x14ac:dyDescent="0.2">
      <c r="A2455" s="45"/>
      <c r="B2455" s="45"/>
      <c r="C2455" s="50"/>
      <c r="D2455" s="42" t="str">
        <f>IFERROR(VLOOKUP(C2455,Wedstrijdlocaties!B:E,4,FALSE),"")</f>
        <v/>
      </c>
      <c r="E2455" s="51"/>
      <c r="F2455" s="47"/>
      <c r="G2455" s="47"/>
      <c r="H2455" s="47"/>
      <c r="I2455" s="47"/>
      <c r="J2455" s="47"/>
      <c r="K2455" s="47"/>
      <c r="L2455" s="47"/>
      <c r="M2455" s="47"/>
    </row>
    <row r="2456" spans="1:13" s="42" customFormat="1" ht="12.75" x14ac:dyDescent="0.2">
      <c r="A2456" s="45"/>
      <c r="B2456" s="45"/>
      <c r="C2456" s="50"/>
      <c r="D2456" s="42" t="str">
        <f>IFERROR(VLOOKUP(C2456,Wedstrijdlocaties!B:E,4,FALSE),"")</f>
        <v/>
      </c>
      <c r="E2456" s="51"/>
      <c r="F2456" s="47"/>
      <c r="G2456" s="47"/>
      <c r="H2456" s="47"/>
      <c r="I2456" s="47"/>
      <c r="J2456" s="47"/>
      <c r="K2456" s="47"/>
      <c r="L2456" s="47"/>
      <c r="M2456" s="47"/>
    </row>
    <row r="2457" spans="1:13" s="42" customFormat="1" ht="12.75" x14ac:dyDescent="0.2">
      <c r="A2457" s="45"/>
      <c r="B2457" s="45"/>
      <c r="C2457" s="50"/>
      <c r="D2457" s="42" t="str">
        <f>IFERROR(VLOOKUP(C2457,Wedstrijdlocaties!B:E,4,FALSE),"")</f>
        <v/>
      </c>
      <c r="E2457" s="51"/>
      <c r="F2457" s="47"/>
      <c r="G2457" s="47"/>
      <c r="H2457" s="47"/>
      <c r="I2457" s="47"/>
      <c r="J2457" s="47"/>
      <c r="K2457" s="47"/>
      <c r="L2457" s="47"/>
      <c r="M2457" s="47"/>
    </row>
    <row r="2458" spans="1:13" s="42" customFormat="1" ht="12.75" x14ac:dyDescent="0.2">
      <c r="A2458" s="45"/>
      <c r="B2458" s="45"/>
      <c r="C2458" s="50"/>
      <c r="D2458" s="42" t="str">
        <f>IFERROR(VLOOKUP(C2458,Wedstrijdlocaties!B:E,4,FALSE),"")</f>
        <v/>
      </c>
      <c r="E2458" s="51"/>
      <c r="F2458" s="47"/>
      <c r="G2458" s="47"/>
      <c r="H2458" s="47"/>
      <c r="I2458" s="47"/>
      <c r="J2458" s="47"/>
      <c r="K2458" s="47"/>
      <c r="L2458" s="47"/>
      <c r="M2458" s="47"/>
    </row>
    <row r="2459" spans="1:13" s="42" customFormat="1" ht="12.75" x14ac:dyDescent="0.2">
      <c r="A2459" s="45"/>
      <c r="B2459" s="45"/>
      <c r="C2459" s="50"/>
      <c r="D2459" s="42" t="str">
        <f>IFERROR(VLOOKUP(C2459,Wedstrijdlocaties!B:E,4,FALSE),"")</f>
        <v/>
      </c>
      <c r="E2459" s="51"/>
      <c r="F2459" s="47"/>
      <c r="G2459" s="47"/>
      <c r="H2459" s="47"/>
      <c r="I2459" s="47"/>
      <c r="J2459" s="47"/>
      <c r="K2459" s="47"/>
      <c r="L2459" s="47"/>
      <c r="M2459" s="47"/>
    </row>
    <row r="2460" spans="1:13" s="42" customFormat="1" ht="12.75" x14ac:dyDescent="0.2">
      <c r="A2460" s="45"/>
      <c r="B2460" s="45"/>
      <c r="C2460" s="50"/>
      <c r="D2460" s="42" t="str">
        <f>IFERROR(VLOOKUP(C2460,Wedstrijdlocaties!B:E,4,FALSE),"")</f>
        <v/>
      </c>
      <c r="E2460" s="51"/>
      <c r="F2460" s="47"/>
      <c r="G2460" s="47"/>
      <c r="H2460" s="47"/>
      <c r="I2460" s="47"/>
      <c r="J2460" s="47"/>
      <c r="K2460" s="47"/>
      <c r="L2460" s="47"/>
      <c r="M2460" s="47"/>
    </row>
    <row r="2461" spans="1:13" s="42" customFormat="1" ht="12.75" x14ac:dyDescent="0.2">
      <c r="A2461" s="45"/>
      <c r="B2461" s="45"/>
      <c r="C2461" s="50"/>
      <c r="D2461" s="42" t="str">
        <f>IFERROR(VLOOKUP(C2461,Wedstrijdlocaties!B:E,4,FALSE),"")</f>
        <v/>
      </c>
      <c r="E2461" s="51"/>
      <c r="F2461" s="47"/>
      <c r="G2461" s="47"/>
      <c r="H2461" s="47"/>
      <c r="I2461" s="47"/>
      <c r="J2461" s="47"/>
      <c r="K2461" s="47"/>
      <c r="L2461" s="47"/>
      <c r="M2461" s="47"/>
    </row>
    <row r="2462" spans="1:13" s="42" customFormat="1" ht="12.75" x14ac:dyDescent="0.2">
      <c r="A2462" s="45"/>
      <c r="B2462" s="45"/>
      <c r="C2462" s="50"/>
      <c r="D2462" s="42" t="str">
        <f>IFERROR(VLOOKUP(C2462,Wedstrijdlocaties!B:E,4,FALSE),"")</f>
        <v/>
      </c>
      <c r="E2462" s="51"/>
      <c r="F2462" s="47"/>
      <c r="G2462" s="47"/>
      <c r="H2462" s="47"/>
      <c r="I2462" s="47"/>
      <c r="J2462" s="47"/>
      <c r="K2462" s="47"/>
      <c r="L2462" s="47"/>
      <c r="M2462" s="47"/>
    </row>
    <row r="2463" spans="1:13" s="42" customFormat="1" ht="12.75" x14ac:dyDescent="0.2">
      <c r="A2463" s="45"/>
      <c r="B2463" s="45"/>
      <c r="C2463" s="50"/>
      <c r="D2463" s="42" t="str">
        <f>IFERROR(VLOOKUP(C2463,Wedstrijdlocaties!B:E,4,FALSE),"")</f>
        <v/>
      </c>
      <c r="E2463" s="51"/>
      <c r="F2463" s="47"/>
      <c r="G2463" s="47"/>
      <c r="H2463" s="47"/>
      <c r="I2463" s="47"/>
      <c r="J2463" s="47"/>
      <c r="K2463" s="47"/>
      <c r="L2463" s="47"/>
      <c r="M2463" s="47"/>
    </row>
    <row r="2464" spans="1:13" s="42" customFormat="1" ht="12.75" x14ac:dyDescent="0.2">
      <c r="A2464" s="45"/>
      <c r="B2464" s="45"/>
      <c r="C2464" s="50"/>
      <c r="D2464" s="42" t="str">
        <f>IFERROR(VLOOKUP(C2464,Wedstrijdlocaties!B:E,4,FALSE),"")</f>
        <v/>
      </c>
      <c r="E2464" s="51"/>
      <c r="F2464" s="47"/>
      <c r="G2464" s="47"/>
      <c r="H2464" s="47"/>
      <c r="I2464" s="47"/>
      <c r="J2464" s="47"/>
      <c r="K2464" s="47"/>
      <c r="L2464" s="47"/>
      <c r="M2464" s="47"/>
    </row>
    <row r="2465" spans="1:13" s="42" customFormat="1" ht="12.75" x14ac:dyDescent="0.2">
      <c r="A2465" s="45"/>
      <c r="B2465" s="45"/>
      <c r="C2465" s="50"/>
      <c r="D2465" s="42" t="str">
        <f>IFERROR(VLOOKUP(C2465,Wedstrijdlocaties!B:E,4,FALSE),"")</f>
        <v/>
      </c>
      <c r="E2465" s="51"/>
      <c r="F2465" s="47"/>
      <c r="G2465" s="47"/>
      <c r="H2465" s="47"/>
      <c r="I2465" s="47"/>
      <c r="J2465" s="47"/>
      <c r="K2465" s="47"/>
      <c r="L2465" s="47"/>
      <c r="M2465" s="47"/>
    </row>
    <row r="2466" spans="1:13" s="42" customFormat="1" ht="12.75" x14ac:dyDescent="0.2">
      <c r="A2466" s="45"/>
      <c r="B2466" s="45"/>
      <c r="C2466" s="50"/>
      <c r="D2466" s="42" t="str">
        <f>IFERROR(VLOOKUP(C2466,Wedstrijdlocaties!B:E,4,FALSE),"")</f>
        <v/>
      </c>
      <c r="E2466" s="51"/>
      <c r="F2466" s="47"/>
      <c r="G2466" s="47"/>
      <c r="H2466" s="47"/>
      <c r="I2466" s="47"/>
      <c r="J2466" s="47"/>
      <c r="K2466" s="47"/>
      <c r="L2466" s="47"/>
      <c r="M2466" s="47"/>
    </row>
    <row r="2467" spans="1:13" s="42" customFormat="1" ht="12.75" x14ac:dyDescent="0.2">
      <c r="A2467" s="45"/>
      <c r="B2467" s="45"/>
      <c r="C2467" s="50"/>
      <c r="D2467" s="42" t="str">
        <f>IFERROR(VLOOKUP(C2467,Wedstrijdlocaties!B:E,4,FALSE),"")</f>
        <v/>
      </c>
      <c r="E2467" s="51"/>
      <c r="F2467" s="47"/>
      <c r="G2467" s="47"/>
      <c r="H2467" s="47"/>
      <c r="I2467" s="47"/>
      <c r="J2467" s="47"/>
      <c r="K2467" s="47"/>
      <c r="L2467" s="47"/>
      <c r="M2467" s="47"/>
    </row>
    <row r="2468" spans="1:13" s="42" customFormat="1" ht="12.75" x14ac:dyDescent="0.2">
      <c r="A2468" s="45"/>
      <c r="B2468" s="45"/>
      <c r="C2468" s="50"/>
      <c r="D2468" s="42" t="str">
        <f>IFERROR(VLOOKUP(C2468,Wedstrijdlocaties!B:E,4,FALSE),"")</f>
        <v/>
      </c>
      <c r="E2468" s="51"/>
      <c r="F2468" s="47"/>
      <c r="G2468" s="47"/>
      <c r="H2468" s="47"/>
      <c r="I2468" s="47"/>
      <c r="J2468" s="47"/>
      <c r="K2468" s="47"/>
      <c r="L2468" s="47"/>
      <c r="M2468" s="47"/>
    </row>
    <row r="2469" spans="1:13" s="42" customFormat="1" ht="12.75" x14ac:dyDescent="0.2">
      <c r="A2469" s="45"/>
      <c r="B2469" s="45"/>
      <c r="C2469" s="50"/>
      <c r="D2469" s="42" t="str">
        <f>IFERROR(VLOOKUP(C2469,Wedstrijdlocaties!B:E,4,FALSE),"")</f>
        <v/>
      </c>
      <c r="E2469" s="51"/>
      <c r="F2469" s="47"/>
      <c r="G2469" s="47"/>
      <c r="H2469" s="47"/>
      <c r="I2469" s="47"/>
      <c r="J2469" s="47"/>
      <c r="K2469" s="47"/>
      <c r="L2469" s="47"/>
      <c r="M2469" s="47"/>
    </row>
    <row r="2470" spans="1:13" s="42" customFormat="1" ht="12.75" x14ac:dyDescent="0.2">
      <c r="A2470" s="45"/>
      <c r="B2470" s="45"/>
      <c r="C2470" s="50"/>
      <c r="D2470" s="42" t="str">
        <f>IFERROR(VLOOKUP(C2470,Wedstrijdlocaties!B:E,4,FALSE),"")</f>
        <v/>
      </c>
      <c r="E2470" s="51"/>
      <c r="F2470" s="47"/>
      <c r="G2470" s="47"/>
      <c r="H2470" s="47"/>
      <c r="I2470" s="47"/>
      <c r="J2470" s="47"/>
      <c r="K2470" s="47"/>
      <c r="L2470" s="47"/>
      <c r="M2470" s="47"/>
    </row>
    <row r="2471" spans="1:13" s="42" customFormat="1" ht="12.75" x14ac:dyDescent="0.2">
      <c r="A2471" s="45"/>
      <c r="B2471" s="45"/>
      <c r="C2471" s="50"/>
      <c r="D2471" s="42" t="str">
        <f>IFERROR(VLOOKUP(C2471,Wedstrijdlocaties!B:E,4,FALSE),"")</f>
        <v/>
      </c>
      <c r="E2471" s="51"/>
      <c r="F2471" s="47"/>
      <c r="G2471" s="47"/>
      <c r="H2471" s="47"/>
      <c r="I2471" s="47"/>
      <c r="J2471" s="47"/>
      <c r="K2471" s="47"/>
      <c r="L2471" s="47"/>
      <c r="M2471" s="47"/>
    </row>
    <row r="2472" spans="1:13" s="42" customFormat="1" ht="12.75" x14ac:dyDescent="0.2">
      <c r="A2472" s="45"/>
      <c r="B2472" s="45"/>
      <c r="C2472" s="50"/>
      <c r="D2472" s="42" t="str">
        <f>IFERROR(VLOOKUP(C2472,Wedstrijdlocaties!B:E,4,FALSE),"")</f>
        <v/>
      </c>
      <c r="E2472" s="51"/>
      <c r="F2472" s="47"/>
      <c r="G2472" s="47"/>
      <c r="H2472" s="47"/>
      <c r="I2472" s="47"/>
      <c r="J2472" s="47"/>
      <c r="K2472" s="47"/>
      <c r="L2472" s="47"/>
      <c r="M2472" s="47"/>
    </row>
    <row r="2473" spans="1:13" s="42" customFormat="1" ht="12.75" x14ac:dyDescent="0.2">
      <c r="A2473" s="45"/>
      <c r="B2473" s="45"/>
      <c r="C2473" s="50"/>
      <c r="D2473" s="42" t="str">
        <f>IFERROR(VLOOKUP(C2473,Wedstrijdlocaties!B:E,4,FALSE),"")</f>
        <v/>
      </c>
      <c r="E2473" s="51"/>
      <c r="F2473" s="47"/>
      <c r="G2473" s="47"/>
      <c r="H2473" s="47"/>
      <c r="I2473" s="47"/>
      <c r="J2473" s="47"/>
      <c r="K2473" s="47"/>
      <c r="L2473" s="47"/>
      <c r="M2473" s="47"/>
    </row>
    <row r="2474" spans="1:13" s="42" customFormat="1" ht="12.75" x14ac:dyDescent="0.2">
      <c r="A2474" s="45"/>
      <c r="B2474" s="45"/>
      <c r="C2474" s="50"/>
      <c r="D2474" s="42" t="str">
        <f>IFERROR(VLOOKUP(C2474,Wedstrijdlocaties!B:E,4,FALSE),"")</f>
        <v/>
      </c>
      <c r="E2474" s="51"/>
      <c r="F2474" s="47"/>
      <c r="G2474" s="47"/>
      <c r="H2474" s="47"/>
      <c r="I2474" s="47"/>
      <c r="J2474" s="47"/>
      <c r="K2474" s="47"/>
      <c r="L2474" s="47"/>
      <c r="M2474" s="47"/>
    </row>
    <row r="2475" spans="1:13" s="42" customFormat="1" ht="12.75" x14ac:dyDescent="0.2">
      <c r="A2475" s="45"/>
      <c r="B2475" s="45"/>
      <c r="C2475" s="50"/>
      <c r="D2475" s="42" t="str">
        <f>IFERROR(VLOOKUP(C2475,Wedstrijdlocaties!B:E,4,FALSE),"")</f>
        <v/>
      </c>
      <c r="E2475" s="51"/>
      <c r="F2475" s="47"/>
      <c r="G2475" s="47"/>
      <c r="H2475" s="47"/>
      <c r="I2475" s="47"/>
      <c r="J2475" s="47"/>
      <c r="K2475" s="47"/>
      <c r="L2475" s="47"/>
      <c r="M2475" s="47"/>
    </row>
    <row r="2476" spans="1:13" s="42" customFormat="1" ht="12.75" x14ac:dyDescent="0.2">
      <c r="A2476" s="45"/>
      <c r="B2476" s="45"/>
      <c r="C2476" s="50"/>
      <c r="D2476" s="42" t="str">
        <f>IFERROR(VLOOKUP(C2476,Wedstrijdlocaties!B:E,4,FALSE),"")</f>
        <v/>
      </c>
      <c r="E2476" s="51"/>
      <c r="F2476" s="47"/>
      <c r="G2476" s="47"/>
      <c r="H2476" s="47"/>
      <c r="I2476" s="47"/>
      <c r="J2476" s="47"/>
      <c r="K2476" s="47"/>
      <c r="L2476" s="47"/>
      <c r="M2476" s="47"/>
    </row>
    <row r="2477" spans="1:13" s="42" customFormat="1" ht="12.75" x14ac:dyDescent="0.2">
      <c r="A2477" s="45"/>
      <c r="B2477" s="45"/>
      <c r="C2477" s="50"/>
      <c r="D2477" s="42" t="str">
        <f>IFERROR(VLOOKUP(C2477,Wedstrijdlocaties!B:E,4,FALSE),"")</f>
        <v/>
      </c>
      <c r="E2477" s="51"/>
      <c r="F2477" s="47"/>
      <c r="G2477" s="47"/>
      <c r="H2477" s="47"/>
      <c r="I2477" s="47"/>
      <c r="J2477" s="47"/>
      <c r="K2477" s="47"/>
      <c r="L2477" s="47"/>
      <c r="M2477" s="47"/>
    </row>
    <row r="2478" spans="1:13" s="42" customFormat="1" ht="12.75" x14ac:dyDescent="0.2">
      <c r="A2478" s="45"/>
      <c r="B2478" s="45"/>
      <c r="C2478" s="50"/>
      <c r="D2478" s="42" t="str">
        <f>IFERROR(VLOOKUP(C2478,Wedstrijdlocaties!B:E,4,FALSE),"")</f>
        <v/>
      </c>
      <c r="E2478" s="51"/>
      <c r="F2478" s="47"/>
      <c r="G2478" s="47"/>
      <c r="H2478" s="47"/>
      <c r="I2478" s="47"/>
      <c r="J2478" s="47"/>
      <c r="K2478" s="47"/>
      <c r="L2478" s="47"/>
      <c r="M2478" s="47"/>
    </row>
    <row r="2479" spans="1:13" s="42" customFormat="1" ht="12.75" x14ac:dyDescent="0.2">
      <c r="A2479" s="45"/>
      <c r="B2479" s="45"/>
      <c r="C2479" s="50"/>
      <c r="D2479" s="42" t="str">
        <f>IFERROR(VLOOKUP(C2479,Wedstrijdlocaties!B:E,4,FALSE),"")</f>
        <v/>
      </c>
      <c r="E2479" s="51"/>
      <c r="F2479" s="47"/>
      <c r="G2479" s="47"/>
      <c r="H2479" s="47"/>
      <c r="I2479" s="47"/>
      <c r="J2479" s="47"/>
      <c r="K2479" s="47"/>
      <c r="L2479" s="47"/>
      <c r="M2479" s="47"/>
    </row>
    <row r="2480" spans="1:13" s="42" customFormat="1" ht="12.75" x14ac:dyDescent="0.2">
      <c r="A2480" s="45"/>
      <c r="B2480" s="45"/>
      <c r="C2480" s="50"/>
      <c r="D2480" s="42" t="str">
        <f>IFERROR(VLOOKUP(C2480,Wedstrijdlocaties!B:E,4,FALSE),"")</f>
        <v/>
      </c>
      <c r="E2480" s="51"/>
      <c r="F2480" s="47"/>
      <c r="G2480" s="47"/>
      <c r="H2480" s="47"/>
      <c r="I2480" s="47"/>
      <c r="J2480" s="47"/>
      <c r="K2480" s="47"/>
      <c r="L2480" s="47"/>
      <c r="M2480" s="47"/>
    </row>
    <row r="2481" spans="1:13" s="42" customFormat="1" ht="12.75" x14ac:dyDescent="0.2">
      <c r="A2481" s="45"/>
      <c r="B2481" s="45"/>
      <c r="C2481" s="50"/>
      <c r="D2481" s="42" t="str">
        <f>IFERROR(VLOOKUP(C2481,Wedstrijdlocaties!B:E,4,FALSE),"")</f>
        <v/>
      </c>
      <c r="E2481" s="51"/>
      <c r="F2481" s="47"/>
      <c r="G2481" s="47"/>
      <c r="H2481" s="47"/>
      <c r="I2481" s="47"/>
      <c r="J2481" s="47"/>
      <c r="K2481" s="47"/>
      <c r="L2481" s="47"/>
      <c r="M2481" s="47"/>
    </row>
    <row r="2482" spans="1:13" s="42" customFormat="1" ht="12.75" x14ac:dyDescent="0.2">
      <c r="A2482" s="45"/>
      <c r="B2482" s="45"/>
      <c r="C2482" s="50"/>
      <c r="D2482" s="42" t="str">
        <f>IFERROR(VLOOKUP(C2482,Wedstrijdlocaties!B:E,4,FALSE),"")</f>
        <v/>
      </c>
      <c r="E2482" s="51"/>
      <c r="F2482" s="47"/>
      <c r="G2482" s="47"/>
      <c r="H2482" s="47"/>
      <c r="I2482" s="47"/>
      <c r="J2482" s="47"/>
      <c r="K2482" s="47"/>
      <c r="L2482" s="47"/>
      <c r="M2482" s="47"/>
    </row>
    <row r="2483" spans="1:13" s="42" customFormat="1" ht="12.75" x14ac:dyDescent="0.2">
      <c r="A2483" s="45"/>
      <c r="B2483" s="45"/>
      <c r="C2483" s="50"/>
      <c r="D2483" s="42" t="str">
        <f>IFERROR(VLOOKUP(C2483,Wedstrijdlocaties!B:E,4,FALSE),"")</f>
        <v/>
      </c>
      <c r="E2483" s="51"/>
      <c r="F2483" s="47"/>
      <c r="G2483" s="47"/>
      <c r="H2483" s="47"/>
      <c r="I2483" s="47"/>
      <c r="J2483" s="47"/>
      <c r="K2483" s="47"/>
      <c r="L2483" s="47"/>
      <c r="M2483" s="47"/>
    </row>
    <row r="2484" spans="1:13" s="42" customFormat="1" ht="12.75" x14ac:dyDescent="0.2">
      <c r="A2484" s="45"/>
      <c r="B2484" s="45"/>
      <c r="C2484" s="50"/>
      <c r="D2484" s="42" t="str">
        <f>IFERROR(VLOOKUP(C2484,Wedstrijdlocaties!B:E,4,FALSE),"")</f>
        <v/>
      </c>
      <c r="E2484" s="51"/>
      <c r="F2484" s="47"/>
      <c r="G2484" s="47"/>
      <c r="H2484" s="47"/>
      <c r="I2484" s="47"/>
      <c r="J2484" s="47"/>
      <c r="K2484" s="47"/>
      <c r="L2484" s="47"/>
      <c r="M2484" s="47"/>
    </row>
    <row r="2485" spans="1:13" s="42" customFormat="1" ht="12.75" x14ac:dyDescent="0.2">
      <c r="A2485" s="45"/>
      <c r="B2485" s="45"/>
      <c r="C2485" s="50"/>
      <c r="D2485" s="42" t="str">
        <f>IFERROR(VLOOKUP(C2485,Wedstrijdlocaties!B:E,4,FALSE),"")</f>
        <v/>
      </c>
      <c r="E2485" s="51"/>
      <c r="F2485" s="47"/>
      <c r="G2485" s="47"/>
      <c r="H2485" s="47"/>
      <c r="I2485" s="47"/>
      <c r="J2485" s="47"/>
      <c r="K2485" s="47"/>
      <c r="L2485" s="47"/>
      <c r="M2485" s="47"/>
    </row>
    <row r="2486" spans="1:13" s="42" customFormat="1" ht="12.75" x14ac:dyDescent="0.2">
      <c r="A2486" s="45"/>
      <c r="B2486" s="45"/>
      <c r="C2486" s="50"/>
      <c r="D2486" s="42" t="str">
        <f>IFERROR(VLOOKUP(C2486,Wedstrijdlocaties!B:E,4,FALSE),"")</f>
        <v/>
      </c>
      <c r="E2486" s="51"/>
      <c r="F2486" s="47"/>
      <c r="G2486" s="47"/>
      <c r="H2486" s="47"/>
      <c r="I2486" s="47"/>
      <c r="J2486" s="47"/>
      <c r="K2486" s="47"/>
      <c r="L2486" s="47"/>
      <c r="M2486" s="47"/>
    </row>
    <row r="2487" spans="1:13" s="42" customFormat="1" ht="12.75" x14ac:dyDescent="0.2">
      <c r="A2487" s="45"/>
      <c r="B2487" s="45"/>
      <c r="C2487" s="50"/>
      <c r="D2487" s="42" t="str">
        <f>IFERROR(VLOOKUP(C2487,Wedstrijdlocaties!B:E,4,FALSE),"")</f>
        <v/>
      </c>
      <c r="E2487" s="51"/>
      <c r="F2487" s="47"/>
      <c r="G2487" s="47"/>
      <c r="H2487" s="47"/>
      <c r="I2487" s="47"/>
      <c r="J2487" s="47"/>
      <c r="K2487" s="47"/>
      <c r="L2487" s="47"/>
      <c r="M2487" s="47"/>
    </row>
    <row r="2488" spans="1:13" s="42" customFormat="1" ht="12.75" x14ac:dyDescent="0.2">
      <c r="A2488" s="45"/>
      <c r="B2488" s="45"/>
      <c r="C2488" s="50"/>
      <c r="D2488" s="42" t="str">
        <f>IFERROR(VLOOKUP(C2488,Wedstrijdlocaties!B:E,4,FALSE),"")</f>
        <v/>
      </c>
      <c r="E2488" s="51"/>
      <c r="F2488" s="47"/>
      <c r="G2488" s="47"/>
      <c r="H2488" s="47"/>
      <c r="I2488" s="47"/>
      <c r="J2488" s="47"/>
      <c r="K2488" s="47"/>
      <c r="L2488" s="47"/>
      <c r="M2488" s="47"/>
    </row>
    <row r="2489" spans="1:13" s="42" customFormat="1" ht="12.75" x14ac:dyDescent="0.2">
      <c r="A2489" s="45"/>
      <c r="B2489" s="45"/>
      <c r="C2489" s="50"/>
      <c r="D2489" s="42" t="str">
        <f>IFERROR(VLOOKUP(C2489,Wedstrijdlocaties!B:E,4,FALSE),"")</f>
        <v/>
      </c>
      <c r="E2489" s="51"/>
      <c r="F2489" s="47"/>
      <c r="G2489" s="47"/>
      <c r="H2489" s="47"/>
      <c r="I2489" s="47"/>
      <c r="J2489" s="47"/>
      <c r="K2489" s="47"/>
      <c r="L2489" s="47"/>
      <c r="M2489" s="47"/>
    </row>
    <row r="2490" spans="1:13" s="42" customFormat="1" ht="12.75" x14ac:dyDescent="0.2">
      <c r="A2490" s="45"/>
      <c r="B2490" s="45"/>
      <c r="C2490" s="50"/>
      <c r="D2490" s="42" t="str">
        <f>IFERROR(VLOOKUP(C2490,Wedstrijdlocaties!B:E,4,FALSE),"")</f>
        <v/>
      </c>
      <c r="E2490" s="51"/>
      <c r="F2490" s="47"/>
      <c r="G2490" s="47"/>
      <c r="H2490" s="47"/>
      <c r="I2490" s="47"/>
      <c r="J2490" s="47"/>
      <c r="K2490" s="47"/>
      <c r="L2490" s="47"/>
      <c r="M2490" s="47"/>
    </row>
    <row r="2491" spans="1:13" s="42" customFormat="1" ht="12.75" x14ac:dyDescent="0.2">
      <c r="A2491" s="45"/>
      <c r="B2491" s="45"/>
      <c r="C2491" s="50"/>
      <c r="D2491" s="42" t="str">
        <f>IFERROR(VLOOKUP(C2491,Wedstrijdlocaties!B:E,4,FALSE),"")</f>
        <v/>
      </c>
      <c r="E2491" s="51"/>
      <c r="F2491" s="47"/>
      <c r="G2491" s="47"/>
      <c r="H2491" s="47"/>
      <c r="I2491" s="47"/>
      <c r="J2491" s="47"/>
      <c r="K2491" s="47"/>
      <c r="L2491" s="47"/>
      <c r="M2491" s="47"/>
    </row>
    <row r="2492" spans="1:13" s="42" customFormat="1" ht="12.75" x14ac:dyDescent="0.2">
      <c r="A2492" s="45"/>
      <c r="B2492" s="45"/>
      <c r="C2492" s="50"/>
      <c r="D2492" s="42" t="str">
        <f>IFERROR(VLOOKUP(C2492,Wedstrijdlocaties!B:E,4,FALSE),"")</f>
        <v/>
      </c>
      <c r="E2492" s="51"/>
      <c r="F2492" s="47"/>
      <c r="G2492" s="47"/>
      <c r="H2492" s="47"/>
      <c r="I2492" s="47"/>
      <c r="J2492" s="47"/>
      <c r="K2492" s="47"/>
      <c r="L2492" s="47"/>
      <c r="M2492" s="47"/>
    </row>
    <row r="2493" spans="1:13" s="42" customFormat="1" ht="12.75" x14ac:dyDescent="0.2">
      <c r="A2493" s="45"/>
      <c r="B2493" s="45"/>
      <c r="C2493" s="50"/>
      <c r="D2493" s="42" t="str">
        <f>IFERROR(VLOOKUP(C2493,Wedstrijdlocaties!B:E,4,FALSE),"")</f>
        <v/>
      </c>
      <c r="E2493" s="51"/>
      <c r="F2493" s="47"/>
      <c r="G2493" s="47"/>
      <c r="H2493" s="47"/>
      <c r="I2493" s="47"/>
      <c r="J2493" s="47"/>
      <c r="K2493" s="47"/>
      <c r="L2493" s="47"/>
      <c r="M2493" s="47"/>
    </row>
    <row r="2494" spans="1:13" s="42" customFormat="1" ht="12.75" x14ac:dyDescent="0.2">
      <c r="A2494" s="45"/>
      <c r="B2494" s="45"/>
      <c r="C2494" s="50"/>
      <c r="D2494" s="42" t="str">
        <f>IFERROR(VLOOKUP(C2494,Wedstrijdlocaties!B:E,4,FALSE),"")</f>
        <v/>
      </c>
      <c r="E2494" s="51"/>
      <c r="F2494" s="47"/>
      <c r="G2494" s="47"/>
      <c r="H2494" s="47"/>
      <c r="I2494" s="47"/>
      <c r="J2494" s="47"/>
      <c r="K2494" s="47"/>
      <c r="L2494" s="47"/>
      <c r="M2494" s="47"/>
    </row>
    <row r="2495" spans="1:13" s="42" customFormat="1" ht="12.75" x14ac:dyDescent="0.2">
      <c r="A2495" s="45"/>
      <c r="B2495" s="45"/>
      <c r="C2495" s="50"/>
      <c r="D2495" s="42" t="str">
        <f>IFERROR(VLOOKUP(C2495,Wedstrijdlocaties!B:E,4,FALSE),"")</f>
        <v/>
      </c>
      <c r="E2495" s="51"/>
      <c r="F2495" s="47"/>
      <c r="G2495" s="47"/>
      <c r="H2495" s="47"/>
      <c r="I2495" s="47"/>
      <c r="J2495" s="47"/>
      <c r="K2495" s="47"/>
      <c r="L2495" s="47"/>
      <c r="M2495" s="47"/>
    </row>
    <row r="2496" spans="1:13" s="42" customFormat="1" ht="12.75" x14ac:dyDescent="0.2">
      <c r="A2496" s="45"/>
      <c r="B2496" s="45"/>
      <c r="C2496" s="50"/>
      <c r="D2496" s="42" t="str">
        <f>IFERROR(VLOOKUP(C2496,Wedstrijdlocaties!B:E,4,FALSE),"")</f>
        <v/>
      </c>
      <c r="E2496" s="51"/>
      <c r="F2496" s="47"/>
      <c r="G2496" s="47"/>
      <c r="H2496" s="47"/>
      <c r="I2496" s="47"/>
      <c r="J2496" s="47"/>
      <c r="K2496" s="47"/>
      <c r="L2496" s="47"/>
      <c r="M2496" s="47"/>
    </row>
    <row r="2497" spans="1:13" s="42" customFormat="1" ht="12.75" x14ac:dyDescent="0.2">
      <c r="A2497" s="45"/>
      <c r="B2497" s="45"/>
      <c r="C2497" s="50"/>
      <c r="D2497" s="42" t="str">
        <f>IFERROR(VLOOKUP(C2497,Wedstrijdlocaties!B:E,4,FALSE),"")</f>
        <v/>
      </c>
      <c r="E2497" s="51"/>
      <c r="F2497" s="47"/>
      <c r="G2497" s="47"/>
      <c r="H2497" s="47"/>
      <c r="I2497" s="47"/>
      <c r="J2497" s="47"/>
      <c r="K2497" s="47"/>
      <c r="L2497" s="47"/>
      <c r="M2497" s="47"/>
    </row>
    <row r="2498" spans="1:13" s="42" customFormat="1" ht="12.75" x14ac:dyDescent="0.2">
      <c r="A2498" s="45"/>
      <c r="B2498" s="45"/>
      <c r="C2498" s="50"/>
      <c r="D2498" s="42" t="str">
        <f>IFERROR(VLOOKUP(C2498,Wedstrijdlocaties!B:E,4,FALSE),"")</f>
        <v/>
      </c>
      <c r="E2498" s="51"/>
      <c r="F2498" s="47"/>
      <c r="G2498" s="47"/>
      <c r="H2498" s="47"/>
      <c r="I2498" s="47"/>
      <c r="J2498" s="47"/>
      <c r="K2498" s="47"/>
      <c r="L2498" s="47"/>
      <c r="M2498" s="47"/>
    </row>
    <row r="2499" spans="1:13" s="42" customFormat="1" ht="12.75" x14ac:dyDescent="0.2">
      <c r="A2499" s="45"/>
      <c r="B2499" s="45"/>
      <c r="C2499" s="50"/>
      <c r="D2499" s="42" t="str">
        <f>IFERROR(VLOOKUP(C2499,Wedstrijdlocaties!B:E,4,FALSE),"")</f>
        <v/>
      </c>
      <c r="E2499" s="51"/>
      <c r="F2499" s="47"/>
      <c r="G2499" s="47"/>
      <c r="H2499" s="47"/>
      <c r="I2499" s="47"/>
      <c r="J2499" s="47"/>
      <c r="K2499" s="47"/>
      <c r="L2499" s="47"/>
      <c r="M2499" s="47"/>
    </row>
    <row r="2500" spans="1:13" s="42" customFormat="1" ht="12.75" x14ac:dyDescent="0.2">
      <c r="A2500" s="45"/>
      <c r="B2500" s="45"/>
      <c r="C2500" s="50"/>
      <c r="D2500" s="42" t="str">
        <f>IFERROR(VLOOKUP(C2500,Wedstrijdlocaties!B:E,4,FALSE),"")</f>
        <v/>
      </c>
      <c r="E2500" s="51"/>
      <c r="F2500" s="47"/>
      <c r="G2500" s="47"/>
      <c r="H2500" s="47"/>
      <c r="I2500" s="47"/>
      <c r="J2500" s="47"/>
      <c r="K2500" s="47"/>
      <c r="L2500" s="47"/>
      <c r="M2500" s="47"/>
    </row>
    <row r="2501" spans="1:13" s="42" customFormat="1" ht="12.75" x14ac:dyDescent="0.2">
      <c r="A2501" s="45"/>
      <c r="B2501" s="45"/>
      <c r="C2501" s="50"/>
      <c r="D2501" s="42" t="str">
        <f>IFERROR(VLOOKUP(C2501,Wedstrijdlocaties!B:E,4,FALSE),"")</f>
        <v/>
      </c>
      <c r="E2501" s="51"/>
      <c r="F2501" s="47"/>
      <c r="G2501" s="47"/>
      <c r="H2501" s="47"/>
      <c r="I2501" s="47"/>
      <c r="J2501" s="47"/>
      <c r="K2501" s="47"/>
      <c r="L2501" s="47"/>
      <c r="M2501" s="47"/>
    </row>
    <row r="2502" spans="1:13" s="42" customFormat="1" ht="12.75" x14ac:dyDescent="0.2">
      <c r="A2502" s="45"/>
      <c r="B2502" s="45"/>
      <c r="C2502" s="50"/>
      <c r="D2502" s="42" t="str">
        <f>IFERROR(VLOOKUP(C2502,Wedstrijdlocaties!B:E,4,FALSE),"")</f>
        <v/>
      </c>
      <c r="E2502" s="51"/>
      <c r="F2502" s="47"/>
      <c r="G2502" s="47"/>
      <c r="H2502" s="47"/>
      <c r="I2502" s="47"/>
      <c r="J2502" s="47"/>
      <c r="K2502" s="47"/>
      <c r="L2502" s="47"/>
      <c r="M2502" s="47"/>
    </row>
    <row r="2503" spans="1:13" s="42" customFormat="1" ht="12.75" x14ac:dyDescent="0.2">
      <c r="A2503" s="45"/>
      <c r="B2503" s="45"/>
      <c r="C2503" s="50"/>
      <c r="D2503" s="42" t="str">
        <f>IFERROR(VLOOKUP(C2503,Wedstrijdlocaties!B:E,4,FALSE),"")</f>
        <v/>
      </c>
      <c r="E2503" s="51"/>
      <c r="F2503" s="47"/>
      <c r="G2503" s="47"/>
      <c r="H2503" s="47"/>
      <c r="I2503" s="47"/>
      <c r="J2503" s="47"/>
      <c r="K2503" s="47"/>
      <c r="L2503" s="47"/>
      <c r="M2503" s="47"/>
    </row>
    <row r="2504" spans="1:13" s="42" customFormat="1" ht="12.75" x14ac:dyDescent="0.2">
      <c r="A2504" s="45"/>
      <c r="B2504" s="45"/>
      <c r="C2504" s="50"/>
      <c r="D2504" s="42" t="str">
        <f>IFERROR(VLOOKUP(C2504,Wedstrijdlocaties!B:E,4,FALSE),"")</f>
        <v/>
      </c>
      <c r="E2504" s="51"/>
      <c r="F2504" s="47"/>
      <c r="G2504" s="47"/>
      <c r="H2504" s="47"/>
      <c r="I2504" s="47"/>
      <c r="J2504" s="47"/>
      <c r="K2504" s="47"/>
      <c r="L2504" s="47"/>
      <c r="M2504" s="47"/>
    </row>
    <row r="2505" spans="1:13" s="42" customFormat="1" ht="12.75" x14ac:dyDescent="0.2">
      <c r="A2505" s="45"/>
      <c r="B2505" s="45"/>
      <c r="C2505" s="50"/>
      <c r="D2505" s="42" t="str">
        <f>IFERROR(VLOOKUP(C2505,Wedstrijdlocaties!B:E,4,FALSE),"")</f>
        <v/>
      </c>
      <c r="E2505" s="51"/>
      <c r="F2505" s="47"/>
      <c r="G2505" s="47"/>
      <c r="H2505" s="47"/>
      <c r="I2505" s="47"/>
      <c r="J2505" s="47"/>
      <c r="K2505" s="47"/>
      <c r="L2505" s="47"/>
      <c r="M2505" s="47"/>
    </row>
    <row r="2506" spans="1:13" s="42" customFormat="1" ht="12.75" x14ac:dyDescent="0.2">
      <c r="A2506" s="45"/>
      <c r="B2506" s="45"/>
      <c r="C2506" s="50"/>
      <c r="D2506" s="42" t="str">
        <f>IFERROR(VLOOKUP(C2506,Wedstrijdlocaties!B:E,4,FALSE),"")</f>
        <v/>
      </c>
      <c r="E2506" s="51"/>
      <c r="F2506" s="47"/>
      <c r="G2506" s="47"/>
      <c r="H2506" s="47"/>
      <c r="I2506" s="47"/>
      <c r="J2506" s="47"/>
      <c r="K2506" s="47"/>
      <c r="L2506" s="47"/>
      <c r="M2506" s="47"/>
    </row>
    <row r="2507" spans="1:13" s="42" customFormat="1" ht="12.75" x14ac:dyDescent="0.2">
      <c r="A2507" s="45"/>
      <c r="B2507" s="45"/>
      <c r="C2507" s="50"/>
      <c r="D2507" s="42" t="str">
        <f>IFERROR(VLOOKUP(C2507,Wedstrijdlocaties!B:E,4,FALSE),"")</f>
        <v/>
      </c>
      <c r="E2507" s="51"/>
      <c r="F2507" s="47"/>
      <c r="G2507" s="47"/>
      <c r="H2507" s="47"/>
      <c r="I2507" s="47"/>
      <c r="J2507" s="47"/>
      <c r="K2507" s="47"/>
      <c r="L2507" s="47"/>
      <c r="M2507" s="47"/>
    </row>
    <row r="2508" spans="1:13" s="42" customFormat="1" ht="12.75" x14ac:dyDescent="0.2">
      <c r="A2508" s="45"/>
      <c r="B2508" s="45"/>
      <c r="C2508" s="50"/>
      <c r="D2508" s="42" t="str">
        <f>IFERROR(VLOOKUP(C2508,Wedstrijdlocaties!B:E,4,FALSE),"")</f>
        <v/>
      </c>
      <c r="E2508" s="51"/>
      <c r="F2508" s="47"/>
      <c r="G2508" s="47"/>
      <c r="H2508" s="47"/>
      <c r="I2508" s="47"/>
      <c r="J2508" s="47"/>
      <c r="K2508" s="47"/>
      <c r="L2508" s="47"/>
      <c r="M2508" s="47"/>
    </row>
    <row r="2509" spans="1:13" s="42" customFormat="1" ht="12.75" x14ac:dyDescent="0.2">
      <c r="A2509" s="45"/>
      <c r="B2509" s="45"/>
      <c r="C2509" s="50"/>
      <c r="D2509" s="42" t="str">
        <f>IFERROR(VLOOKUP(C2509,Wedstrijdlocaties!B:E,4,FALSE),"")</f>
        <v/>
      </c>
      <c r="E2509" s="51"/>
      <c r="F2509" s="47"/>
      <c r="G2509" s="47"/>
      <c r="H2509" s="47"/>
      <c r="I2509" s="47"/>
      <c r="J2509" s="47"/>
      <c r="K2509" s="47"/>
      <c r="L2509" s="47"/>
      <c r="M2509" s="47"/>
    </row>
    <row r="2510" spans="1:13" s="42" customFormat="1" ht="12.75" x14ac:dyDescent="0.2">
      <c r="A2510" s="45"/>
      <c r="B2510" s="45"/>
      <c r="C2510" s="50"/>
      <c r="D2510" s="42" t="str">
        <f>IFERROR(VLOOKUP(C2510,Wedstrijdlocaties!B:E,4,FALSE),"")</f>
        <v/>
      </c>
      <c r="E2510" s="51"/>
      <c r="F2510" s="47"/>
      <c r="G2510" s="47"/>
      <c r="H2510" s="47"/>
      <c r="I2510" s="47"/>
      <c r="J2510" s="47"/>
      <c r="K2510" s="47"/>
      <c r="L2510" s="47"/>
      <c r="M2510" s="47"/>
    </row>
    <row r="2511" spans="1:13" s="42" customFormat="1" ht="12.75" x14ac:dyDescent="0.2">
      <c r="A2511" s="45"/>
      <c r="B2511" s="45"/>
      <c r="C2511" s="50"/>
      <c r="D2511" s="42" t="str">
        <f>IFERROR(VLOOKUP(C2511,Wedstrijdlocaties!B:E,4,FALSE),"")</f>
        <v/>
      </c>
      <c r="E2511" s="51"/>
      <c r="F2511" s="47"/>
      <c r="G2511" s="47"/>
      <c r="H2511" s="47"/>
      <c r="I2511" s="47"/>
      <c r="J2511" s="47"/>
      <c r="K2511" s="47"/>
      <c r="L2511" s="47"/>
      <c r="M2511" s="47"/>
    </row>
    <row r="2512" spans="1:13" s="42" customFormat="1" ht="12.75" x14ac:dyDescent="0.2">
      <c r="A2512" s="45"/>
      <c r="B2512" s="45"/>
      <c r="C2512" s="50"/>
      <c r="D2512" s="42" t="str">
        <f>IFERROR(VLOOKUP(C2512,Wedstrijdlocaties!B:E,4,FALSE),"")</f>
        <v/>
      </c>
      <c r="E2512" s="51"/>
      <c r="F2512" s="47"/>
      <c r="G2512" s="47"/>
      <c r="H2512" s="47"/>
      <c r="I2512" s="47"/>
      <c r="J2512" s="47"/>
      <c r="K2512" s="47"/>
      <c r="L2512" s="47"/>
      <c r="M2512" s="47"/>
    </row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</sheetData>
  <autoFilter ref="A5:M2512" xr:uid="{00000000-0009-0000-0000-000000000000}"/>
  <mergeCells count="2">
    <mergeCell ref="A4:B4"/>
    <mergeCell ref="C4:D4"/>
  </mergeCells>
  <conditionalFormatting sqref="A36:B37">
    <cfRule type="expression" dxfId="5" priority="2">
      <formula>(#REF!=ja)</formula>
    </cfRule>
  </conditionalFormatting>
  <conditionalFormatting sqref="A9:C9 E9 E35">
    <cfRule type="expression" dxfId="4" priority="12">
      <formula>(#REF!=ja)</formula>
    </cfRule>
  </conditionalFormatting>
  <conditionalFormatting sqref="A35:C35">
    <cfRule type="expression" dxfId="3" priority="3">
      <formula>(#REF!=ja)</formula>
    </cfRule>
  </conditionalFormatting>
  <conditionalFormatting sqref="C6 K6 F9:XFD9 C12 K12:L12 C15:D15 C16:C17 C17:D18 C19:E21 C25:C29 C28:D29 C30:E30 C31:D34 D35 F35:J35 L35:XFD35 C36:D2512 C10:E11 G10:I11 K10:K11 C23:E24 K14 C7:D8">
    <cfRule type="expression" dxfId="2" priority="18">
      <formula>($J$9=ja)</formula>
    </cfRule>
  </conditionalFormatting>
  <conditionalFormatting sqref="C14">
    <cfRule type="expression" dxfId="1" priority="1">
      <formula>($J$9=ja)</formula>
    </cfRule>
  </conditionalFormatting>
  <conditionalFormatting sqref="D9">
    <cfRule type="expression" dxfId="0" priority="85">
      <formula>($J$9=ja)</formula>
    </cfRule>
  </conditionalFormatting>
  <dataValidations count="5">
    <dataValidation type="list" showInputMessage="1" showErrorMessage="1" sqref="K17:K18 K9:K12 K27:K29 K14:K15 K20:K21 K31:K2512 K6" xr:uid="{00000000-0002-0000-0000-000000000000}">
      <formula1>"Indoor,Outdoor"</formula1>
    </dataValidation>
    <dataValidation type="list" showInputMessage="1" showErrorMessage="1" sqref="J31:J2512 J15 J9 J27:J29 J17" xr:uid="{00000000-0002-0000-0000-000001000000}">
      <formula1>"Nee,Ja"</formula1>
    </dataValidation>
    <dataValidation type="list" allowBlank="1" showInputMessage="1" showErrorMessage="1" sqref="C23:C34 C36:C2512 C14:C21 C6:C12" xr:uid="{00000000-0002-0000-0000-000003000000}">
      <formula1>FilterlijstAccommodaties</formula1>
    </dataValidation>
    <dataValidation type="list" allowBlank="1" showInputMessage="1" showErrorMessage="1" sqref="D27:D29 E23:E2512 E14:E21 E6:E12" xr:uid="{00000000-0002-0000-0000-000004000000}">
      <formula1>FilterlijstOrganisaties</formula1>
    </dataValidation>
    <dataValidation type="date" operator="greaterThan" allowBlank="1" showInputMessage="1" showErrorMessage="1" sqref="A25:B1048576 A15:B21 A7:B12" xr:uid="{00000000-0002-0000-0000-000005000000}">
      <formula1>41640</formula1>
    </dataValidation>
  </dataValidations>
  <pageMargins left="0.23622047244094491" right="0.23622047244094491" top="1.1417322834645669" bottom="0.74803149606299213" header="0.31496062992125984" footer="0.31496062992125984"/>
  <pageSetup scale="65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Dropdown!$A$2:$A$6</xm:f>
          </x14:formula1>
          <xm:sqref>L27:L2512 L17:L18 L15 L20:L21 L9 L12</xm:sqref>
        </x14:dataValidation>
        <x14:dataValidation type="list" allowBlank="1" showInputMessage="1" showErrorMessage="1" xr:uid="{00000000-0002-0000-0000-000007000000}">
          <x14:formula1>
            <xm:f>Wedstrijdlocaties!$B:$B</xm:f>
          </x14:formula1>
          <xm:sqref>C35 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topLeftCell="C1" zoomScale="90" zoomScaleNormal="90" workbookViewId="0">
      <pane ySplit="1" topLeftCell="A270" activePane="bottomLeft" state="frozen"/>
      <selection pane="bottomLeft" activeCell="D285" sqref="D285"/>
    </sheetView>
  </sheetViews>
  <sheetFormatPr defaultColWidth="18.7109375" defaultRowHeight="12.75" customHeight="1" zeroHeight="1" x14ac:dyDescent="0.2"/>
  <cols>
    <col min="1" max="1" width="4" style="5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5" customWidth="1"/>
    <col min="7" max="16384" width="18.7109375" style="5"/>
  </cols>
  <sheetData>
    <row r="1" spans="1:6" x14ac:dyDescent="0.2">
      <c r="B1" s="7"/>
      <c r="C1" s="6" t="s">
        <v>6</v>
      </c>
      <c r="D1" s="6" t="s">
        <v>7</v>
      </c>
      <c r="E1" s="6" t="s">
        <v>8</v>
      </c>
    </row>
    <row r="2" spans="1:6" x14ac:dyDescent="0.2">
      <c r="A2" s="5">
        <f>IF(ISNUMBER(SEARCH(Wedstrijden!$C$1,Wedstrijdlocaties!B2)),MAX(Wedstrijdlocaties!$A$1:'Wedstrijdlocaties'!A1)+1,0)</f>
        <v>1</v>
      </c>
      <c r="B2" s="4" t="str">
        <f t="shared" ref="B2:B65" si="0">CONCATENATE(PROPER(E2)," - ",PROPER(D2),"")</f>
        <v>Aalten - Evenemententerrein Slingeplas</v>
      </c>
      <c r="C2" s="16" t="s">
        <v>997</v>
      </c>
      <c r="D2" s="16" t="s">
        <v>998</v>
      </c>
      <c r="E2" s="16" t="s">
        <v>81</v>
      </c>
      <c r="F2" s="5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5">
        <f>IF(ISNUMBER(SEARCH(Wedstrijden!$C$1,Wedstrijdlocaties!B3)),MAX(Wedstrijdlocaties!$A$1:'Wedstrijdlocaties'!A2)+1,0)</f>
        <v>2</v>
      </c>
      <c r="B3" s="4" t="str">
        <f t="shared" si="0"/>
        <v>Aalten - Evenemententerrein Aalten</v>
      </c>
      <c r="C3" s="16" t="s">
        <v>999</v>
      </c>
      <c r="D3" s="16" t="s">
        <v>1000</v>
      </c>
      <c r="E3" s="16" t="s">
        <v>81</v>
      </c>
      <c r="F3" s="5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5">
        <f>IF(ISNUMBER(SEARCH(Wedstrijden!$C$1,Wedstrijdlocaties!B4)),MAX(Wedstrijdlocaties!$A$1:'Wedstrijdlocaties'!A3)+1,0)</f>
        <v>3</v>
      </c>
      <c r="B4" s="4" t="str">
        <f t="shared" si="0"/>
        <v>Aalten - Evenemententerrein Psv Aalten</v>
      </c>
      <c r="C4" s="16" t="s">
        <v>1001</v>
      </c>
      <c r="D4" s="16" t="s">
        <v>1002</v>
      </c>
      <c r="E4" s="16" t="s">
        <v>81</v>
      </c>
      <c r="F4" s="5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5">
        <f>IF(ISNUMBER(SEARCH(Wedstrijden!$C$1,Wedstrijdlocaties!B5)),MAX(Wedstrijdlocaties!$A$1:'Wedstrijdlocaties'!A4)+1,0)</f>
        <v>4</v>
      </c>
      <c r="B5" s="4" t="str">
        <f t="shared" si="0"/>
        <v>Aalten - Hippisch Centrum De Achterhoek</v>
      </c>
      <c r="C5" s="16" t="s">
        <v>1003</v>
      </c>
      <c r="D5" s="16" t="s">
        <v>1004</v>
      </c>
      <c r="E5" s="16" t="s">
        <v>81</v>
      </c>
      <c r="F5" s="5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5">
        <f>IF(ISNUMBER(SEARCH(Wedstrijden!$C$1,Wedstrijdlocaties!B6)),MAX(Wedstrijdlocaties!$A$1:'Wedstrijdlocaties'!A5)+1,0)</f>
        <v>5</v>
      </c>
      <c r="B6" s="4" t="str">
        <f t="shared" si="0"/>
        <v>Achterveld - Evenemententerrein Achterveld</v>
      </c>
      <c r="C6" s="16" t="s">
        <v>1005</v>
      </c>
      <c r="D6" s="16" t="s">
        <v>1006</v>
      </c>
      <c r="E6" s="16" t="s">
        <v>1007</v>
      </c>
      <c r="F6" s="5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5">
        <f>IF(ISNUMBER(SEARCH(Wedstrijden!$C$1,Wedstrijdlocaties!B7)),MAX(Wedstrijdlocaties!$A$1:'Wedstrijdlocaties'!A6)+1,0)</f>
        <v>6</v>
      </c>
      <c r="B7" s="4" t="str">
        <f t="shared" si="0"/>
        <v>Acquoy - Hippisch Centrum Lappenheide</v>
      </c>
      <c r="C7" s="16" t="s">
        <v>1008</v>
      </c>
      <c r="D7" s="16" t="s">
        <v>1009</v>
      </c>
      <c r="E7" s="16" t="s">
        <v>1010</v>
      </c>
      <c r="F7" s="5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5">
        <f>IF(ISNUMBER(SEARCH(Wedstrijden!$C$1,Wedstrijdlocaties!B8)),MAX(Wedstrijdlocaties!$A$1:'Wedstrijdlocaties'!A7)+1,0)</f>
        <v>7</v>
      </c>
      <c r="B8" s="4" t="str">
        <f t="shared" si="0"/>
        <v>Afferden Gld - Stichting Rijhal Gemeente Druten (De Musketiers)</v>
      </c>
      <c r="C8" s="16" t="s">
        <v>1011</v>
      </c>
      <c r="D8" s="16" t="s">
        <v>1012</v>
      </c>
      <c r="E8" s="16" t="s">
        <v>420</v>
      </c>
      <c r="F8" s="5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5">
        <f>IF(ISNUMBER(SEARCH(Wedstrijden!$C$1,Wedstrijdlocaties!B9)),MAX(Wedstrijdlocaties!$A$1:'Wedstrijdlocaties'!A8)+1,0)</f>
        <v>8</v>
      </c>
      <c r="B9" s="4" t="str">
        <f t="shared" si="0"/>
        <v>Alphen Gld - Evenemententerrein De Maasruiters</v>
      </c>
      <c r="C9" s="16" t="s">
        <v>1013</v>
      </c>
      <c r="D9" s="16" t="s">
        <v>1014</v>
      </c>
      <c r="E9" s="16" t="s">
        <v>512</v>
      </c>
      <c r="F9" s="5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5">
        <f>IF(ISNUMBER(SEARCH(Wedstrijden!$C$1,Wedstrijdlocaties!B10)),MAX(Wedstrijdlocaties!$A$1:'Wedstrijdlocaties'!A9)+1,0)</f>
        <v>9</v>
      </c>
      <c r="B10" s="4" t="str">
        <f t="shared" si="0"/>
        <v>Ammerzoden - Manege De Gelderse Boys</v>
      </c>
      <c r="C10" s="16" t="s">
        <v>1015</v>
      </c>
      <c r="D10" s="16" t="s">
        <v>1016</v>
      </c>
      <c r="E10" s="16" t="s">
        <v>1017</v>
      </c>
      <c r="F10" s="5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5">
        <f>IF(ISNUMBER(SEARCH(Wedstrijden!$C$1,Wedstrijdlocaties!B11)),MAX(Wedstrijdlocaties!$A$1:'Wedstrijdlocaties'!A10)+1,0)</f>
        <v>10</v>
      </c>
      <c r="B11" s="4" t="str">
        <f t="shared" si="0"/>
        <v>Angeren - Stichting De Veldruitertjes</v>
      </c>
      <c r="C11" s="16" t="s">
        <v>1018</v>
      </c>
      <c r="D11" s="16" t="s">
        <v>1019</v>
      </c>
      <c r="E11" s="16" t="s">
        <v>888</v>
      </c>
      <c r="F11" s="5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5">
        <f>IF(ISNUMBER(SEARCH(Wedstrijden!$C$1,Wedstrijdlocaties!B12)),MAX(Wedstrijdlocaties!$A$1:'Wedstrijdlocaties'!A11)+1,0)</f>
        <v>11</v>
      </c>
      <c r="B12" s="4" t="str">
        <f t="shared" si="0"/>
        <v>Angeren - Evenemententerrein Angeren</v>
      </c>
      <c r="C12" s="16" t="s">
        <v>1020</v>
      </c>
      <c r="D12" s="16" t="s">
        <v>1021</v>
      </c>
      <c r="E12" s="16" t="s">
        <v>888</v>
      </c>
      <c r="F12" s="5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5">
        <f>IF(ISNUMBER(SEARCH(Wedstrijden!$C$1,Wedstrijdlocaties!B13)),MAX(Wedstrijdlocaties!$A$1:'Wedstrijdlocaties'!A12)+1,0)</f>
        <v>12</v>
      </c>
      <c r="B13" s="4" t="str">
        <f t="shared" si="0"/>
        <v>Angeren - Rv. Veldruiters</v>
      </c>
      <c r="C13" s="16" t="s">
        <v>886</v>
      </c>
      <c r="D13" s="16" t="s">
        <v>887</v>
      </c>
      <c r="E13" s="16" t="s">
        <v>888</v>
      </c>
      <c r="F13" s="5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5">
        <f>IF(ISNUMBER(SEARCH(Wedstrijden!$C$1,Wedstrijdlocaties!B14)),MAX(Wedstrijdlocaties!$A$1:'Wedstrijdlocaties'!A13)+1,0)</f>
        <v>13</v>
      </c>
      <c r="B14" s="4" t="str">
        <f t="shared" si="0"/>
        <v>Apeldoorn - Evenemententerrein J.C. Wilslaan</v>
      </c>
      <c r="C14" s="16" t="s">
        <v>1022</v>
      </c>
      <c r="D14" s="16" t="s">
        <v>1023</v>
      </c>
      <c r="E14" s="16" t="s">
        <v>172</v>
      </c>
      <c r="F14" s="5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5">
        <f>IF(ISNUMBER(SEARCH(Wedstrijden!$C$1,Wedstrijdlocaties!B15)),MAX(Wedstrijdlocaties!$A$1:'Wedstrijdlocaties'!A14)+1,0)</f>
        <v>14</v>
      </c>
      <c r="B15" s="4" t="str">
        <f t="shared" si="0"/>
        <v>Apeldoorn - Evenemententerrein Berg En Bos</v>
      </c>
      <c r="C15" s="16" t="s">
        <v>1024</v>
      </c>
      <c r="D15" s="16" t="s">
        <v>1025</v>
      </c>
      <c r="E15" s="16" t="s">
        <v>172</v>
      </c>
      <c r="F15" s="5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5">
        <f>IF(ISNUMBER(SEARCH(Wedstrijden!$C$1,Wedstrijdlocaties!B16)),MAX(Wedstrijdlocaties!$A$1:'Wedstrijdlocaties'!A15)+1,0)</f>
        <v>15</v>
      </c>
      <c r="B16" s="4" t="str">
        <f t="shared" si="0"/>
        <v>Arnhem - Psv. Hoefslag</v>
      </c>
      <c r="C16" s="16" t="s">
        <v>1026</v>
      </c>
      <c r="D16" s="16" t="s">
        <v>1027</v>
      </c>
      <c r="E16" s="16" t="s">
        <v>101</v>
      </c>
      <c r="F16" s="5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5">
        <f>IF(ISNUMBER(SEARCH(Wedstrijden!$C$1,Wedstrijdlocaties!B17)),MAX(Wedstrijdlocaties!$A$1:'Wedstrijdlocaties'!A16)+1,0)</f>
        <v>16</v>
      </c>
      <c r="B17" s="4" t="str">
        <f t="shared" si="0"/>
        <v>Arnhem - Papendal Hotel En Congrescentrum</v>
      </c>
      <c r="C17" s="16" t="s">
        <v>1028</v>
      </c>
      <c r="D17" s="16" t="s">
        <v>1029</v>
      </c>
      <c r="E17" s="16" t="s">
        <v>101</v>
      </c>
      <c r="F17" s="5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5">
        <f>IF(ISNUMBER(SEARCH(Wedstrijden!$C$1,Wedstrijdlocaties!B18)),MAX(Wedstrijdlocaties!$A$1:'Wedstrijdlocaties'!A17)+1,0)</f>
        <v>17</v>
      </c>
      <c r="B18" s="4" t="str">
        <f t="shared" si="0"/>
        <v>Arnhem - Sportcentrum Papendal</v>
      </c>
      <c r="C18" s="16" t="s">
        <v>1030</v>
      </c>
      <c r="D18" s="16" t="s">
        <v>1031</v>
      </c>
      <c r="E18" s="16" t="s">
        <v>101</v>
      </c>
      <c r="F18" s="5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5">
        <f>IF(ISNUMBER(SEARCH(Wedstrijden!$C$1,Wedstrijdlocaties!B19)),MAX(Wedstrijdlocaties!$A$1:'Wedstrijdlocaties'!A18)+1,0)</f>
        <v>18</v>
      </c>
      <c r="B19" s="4" t="str">
        <f t="shared" si="0"/>
        <v>Arnhem - Evenemententerrein Arnhem</v>
      </c>
      <c r="C19" s="16" t="s">
        <v>1032</v>
      </c>
      <c r="D19" s="16" t="s">
        <v>1033</v>
      </c>
      <c r="E19" s="16" t="s">
        <v>101</v>
      </c>
      <c r="F19" s="5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5">
        <f>IF(ISNUMBER(SEARCH(Wedstrijden!$C$1,Wedstrijdlocaties!B20)),MAX(Wedstrijdlocaties!$A$1:'Wedstrijdlocaties'!A19)+1,0)</f>
        <v>19</v>
      </c>
      <c r="B20" s="4" t="str">
        <f t="shared" si="0"/>
        <v>Arnhem - Manege Ruimzicht</v>
      </c>
      <c r="C20" s="16" t="s">
        <v>1034</v>
      </c>
      <c r="D20" s="16" t="s">
        <v>546</v>
      </c>
      <c r="E20" s="16" t="s">
        <v>101</v>
      </c>
      <c r="F20" s="5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5">
        <f>IF(ISNUMBER(SEARCH(Wedstrijden!$C$1,Wedstrijdlocaties!B21)),MAX(Wedstrijdlocaties!$A$1:'Wedstrijdlocaties'!A20)+1,0)</f>
        <v>20</v>
      </c>
      <c r="B21" s="4" t="str">
        <f t="shared" si="0"/>
        <v>Arnhem - Arnhems Hippisch Centrum De Waterberg</v>
      </c>
      <c r="C21" s="16" t="s">
        <v>1035</v>
      </c>
      <c r="D21" s="16" t="s">
        <v>100</v>
      </c>
      <c r="E21" s="16" t="s">
        <v>101</v>
      </c>
      <c r="F21" s="5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5">
        <f>IF(ISNUMBER(SEARCH(Wedstrijden!$C$1,Wedstrijdlocaties!B22)),MAX(Wedstrijdlocaties!$A$1:'Wedstrijdlocaties'!A21)+1,0)</f>
        <v>21</v>
      </c>
      <c r="B22" s="4" t="str">
        <f t="shared" si="0"/>
        <v>Arnhem - Stal Bosman</v>
      </c>
      <c r="C22" s="16" t="s">
        <v>1036</v>
      </c>
      <c r="D22" s="16" t="s">
        <v>1037</v>
      </c>
      <c r="E22" s="16" t="s">
        <v>101</v>
      </c>
      <c r="F22" s="5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5">
        <f>IF(ISNUMBER(SEARCH(Wedstrijden!$C$1,Wedstrijdlocaties!B23)),MAX(Wedstrijdlocaties!$A$1:'Wedstrijdlocaties'!A22)+1,0)</f>
        <v>22</v>
      </c>
      <c r="B23" s="4" t="str">
        <f t="shared" si="0"/>
        <v>Arnhem - Ncpg</v>
      </c>
      <c r="C23" s="16" t="s">
        <v>1038</v>
      </c>
      <c r="D23" s="16" t="s">
        <v>1039</v>
      </c>
      <c r="E23" s="16" t="s">
        <v>101</v>
      </c>
      <c r="F23" s="5" t="str">
        <f>IFERROR(VLOOKUP(ROWS(Wedstrijdlocaties!$F$2:'Wedstrijdlocaties'!F23),Wedstrijdlocaties!$A$2:'Wedstrijdlocaties'!$B$500,2,0),"")</f>
        <v>Arnhem - Ncpg</v>
      </c>
    </row>
    <row r="24" spans="1:6" x14ac:dyDescent="0.2">
      <c r="A24" s="5">
        <f>IF(ISNUMBER(SEARCH(Wedstrijden!$C$1,Wedstrijdlocaties!B24)),MAX(Wedstrijdlocaties!$A$1:'Wedstrijdlocaties'!A23)+1,0)</f>
        <v>23</v>
      </c>
      <c r="B24" s="4" t="str">
        <f t="shared" si="0"/>
        <v>Asperen - Pensionstal "De Graswal"</v>
      </c>
      <c r="C24" s="16" t="s">
        <v>1040</v>
      </c>
      <c r="D24" s="16" t="s">
        <v>1041</v>
      </c>
      <c r="E24" s="16" t="s">
        <v>1042</v>
      </c>
      <c r="F24" s="5" t="str">
        <f>IFERROR(VLOOKUP(ROWS(Wedstrijdlocaties!$F$2:'Wedstrijdlocaties'!F24),Wedstrijdlocaties!$A$2:'Wedstrijdlocaties'!$B$500,2,0),"")</f>
        <v>Asperen - Pensionstal "De Graswal"</v>
      </c>
    </row>
    <row r="25" spans="1:6" x14ac:dyDescent="0.2">
      <c r="A25" s="5">
        <f>IF(ISNUMBER(SEARCH(Wedstrijden!$C$1,Wedstrijdlocaties!B25)),MAX(Wedstrijdlocaties!$A$1:'Wedstrijdlocaties'!A24)+1,0)</f>
        <v>24</v>
      </c>
      <c r="B25" s="4" t="str">
        <f t="shared" si="0"/>
        <v>Asperen - Evenemententerrein Asperen</v>
      </c>
      <c r="C25" s="16" t="s">
        <v>1043</v>
      </c>
      <c r="D25" s="16" t="s">
        <v>1044</v>
      </c>
      <c r="E25" s="16" t="s">
        <v>1042</v>
      </c>
      <c r="F25" s="5" t="str">
        <f>IFERROR(VLOOKUP(ROWS(Wedstrijdlocaties!$F$2:'Wedstrijdlocaties'!F25),Wedstrijdlocaties!$A$2:'Wedstrijdlocaties'!$B$500,2,0),"")</f>
        <v>Asperen - Evenemententerrein Asperen</v>
      </c>
    </row>
    <row r="26" spans="1:6" x14ac:dyDescent="0.2">
      <c r="A26" s="5">
        <f>IF(ISNUMBER(SEARCH(Wedstrijden!$C$1,Wedstrijdlocaties!B26)),MAX(Wedstrijdlocaties!$A$1:'Wedstrijdlocaties'!A25)+1,0)</f>
        <v>25</v>
      </c>
      <c r="B26" s="4" t="str">
        <f t="shared" si="0"/>
        <v>Baak - Ruitersportcentrum Baak</v>
      </c>
      <c r="C26" s="16" t="s">
        <v>1045</v>
      </c>
      <c r="D26" s="16" t="s">
        <v>1046</v>
      </c>
      <c r="E26" s="16" t="s">
        <v>983</v>
      </c>
      <c r="F26" s="5" t="str">
        <f>IFERROR(VLOOKUP(ROWS(Wedstrijdlocaties!$F$2:'Wedstrijdlocaties'!F26),Wedstrijdlocaties!$A$2:'Wedstrijdlocaties'!$B$500,2,0),"")</f>
        <v>Baak - Ruitersportcentrum Baak</v>
      </c>
    </row>
    <row r="27" spans="1:6" x14ac:dyDescent="0.2">
      <c r="A27" s="5">
        <f>IF(ISNUMBER(SEARCH(Wedstrijden!$C$1,Wedstrijdlocaties!B27)),MAX(Wedstrijdlocaties!$A$1:'Wedstrijdlocaties'!A26)+1,0)</f>
        <v>26</v>
      </c>
      <c r="B27" s="4" t="str">
        <f t="shared" si="0"/>
        <v>Babberich - Stal Bles</v>
      </c>
      <c r="C27" s="16" t="s">
        <v>1047</v>
      </c>
      <c r="D27" s="16" t="s">
        <v>1048</v>
      </c>
      <c r="E27" s="16" t="s">
        <v>1049</v>
      </c>
      <c r="F27" s="5" t="str">
        <f>IFERROR(VLOOKUP(ROWS(Wedstrijdlocaties!$F$2:'Wedstrijdlocaties'!F27),Wedstrijdlocaties!$A$2:'Wedstrijdlocaties'!$B$500,2,0),"")</f>
        <v>Babberich - Stal Bles</v>
      </c>
    </row>
    <row r="28" spans="1:6" x14ac:dyDescent="0.2">
      <c r="A28" s="5">
        <f>IF(ISNUMBER(SEARCH(Wedstrijden!$C$1,Wedstrijdlocaties!B28)),MAX(Wedstrijdlocaties!$A$1:'Wedstrijdlocaties'!A27)+1,0)</f>
        <v>27</v>
      </c>
      <c r="B28" s="4" t="str">
        <f t="shared" si="0"/>
        <v>Barchem - De Heksenlaak Bv</v>
      </c>
      <c r="C28" s="16" t="s">
        <v>1050</v>
      </c>
      <c r="D28" s="16" t="s">
        <v>1051</v>
      </c>
      <c r="E28" s="16" t="s">
        <v>113</v>
      </c>
      <c r="F28" s="5" t="str">
        <f>IFERROR(VLOOKUP(ROWS(Wedstrijdlocaties!$F$2:'Wedstrijdlocaties'!F28),Wedstrijdlocaties!$A$2:'Wedstrijdlocaties'!$B$500,2,0),"")</f>
        <v>Barchem - De Heksenlaak Bv</v>
      </c>
    </row>
    <row r="29" spans="1:6" x14ac:dyDescent="0.2">
      <c r="A29" s="5">
        <f>IF(ISNUMBER(SEARCH(Wedstrijden!$C$1,Wedstrijdlocaties!B29)),MAX(Wedstrijdlocaties!$A$1:'Wedstrijdlocaties'!A28)+1,0)</f>
        <v>28</v>
      </c>
      <c r="B29" s="4" t="str">
        <f t="shared" si="0"/>
        <v>Barchem - Landal Landgoed De Hellendoornseberg</v>
      </c>
      <c r="C29" s="16" t="s">
        <v>1052</v>
      </c>
      <c r="D29" s="16" t="s">
        <v>1053</v>
      </c>
      <c r="E29" s="16" t="s">
        <v>113</v>
      </c>
      <c r="F29" s="5" t="str">
        <f>IFERROR(VLOOKUP(ROWS(Wedstrijdlocaties!$F$2:'Wedstrijdlocaties'!F29),Wedstrijdlocaties!$A$2:'Wedstrijdlocaties'!$B$500,2,0),"")</f>
        <v>Barchem - Landal Landgoed De Hellendoornseberg</v>
      </c>
    </row>
    <row r="30" spans="1:6" x14ac:dyDescent="0.2">
      <c r="A30" s="5">
        <f>IF(ISNUMBER(SEARCH(Wedstrijden!$C$1,Wedstrijdlocaties!B30)),MAX(Wedstrijdlocaties!$A$1:'Wedstrijdlocaties'!A29)+1,0)</f>
        <v>29</v>
      </c>
      <c r="B30" s="4" t="str">
        <f t="shared" si="0"/>
        <v>Barchem - Evenemententerrein Witzand</v>
      </c>
      <c r="C30" s="16" t="s">
        <v>1054</v>
      </c>
      <c r="D30" s="16" t="s">
        <v>1055</v>
      </c>
      <c r="E30" s="16" t="s">
        <v>113</v>
      </c>
      <c r="F30" s="5" t="str">
        <f>IFERROR(VLOOKUP(ROWS(Wedstrijdlocaties!$F$2:'Wedstrijdlocaties'!F30),Wedstrijdlocaties!$A$2:'Wedstrijdlocaties'!$B$500,2,0),"")</f>
        <v>Barchem - Evenemententerrein Witzand</v>
      </c>
    </row>
    <row r="31" spans="1:6" x14ac:dyDescent="0.2">
      <c r="A31" s="5">
        <f>IF(ISNUMBER(SEARCH(Wedstrijden!$C$1,Wedstrijdlocaties!B31)),MAX(Wedstrijdlocaties!$A$1:'Wedstrijdlocaties'!A30)+1,0)</f>
        <v>30</v>
      </c>
      <c r="B31" s="4" t="str">
        <f t="shared" si="0"/>
        <v>Barchem - Evenemententerrein Barchem</v>
      </c>
      <c r="C31" s="16" t="s">
        <v>1056</v>
      </c>
      <c r="D31" s="16" t="s">
        <v>1057</v>
      </c>
      <c r="E31" s="16" t="s">
        <v>113</v>
      </c>
      <c r="F31" s="5" t="str">
        <f>IFERROR(VLOOKUP(ROWS(Wedstrijdlocaties!$F$2:'Wedstrijdlocaties'!F31),Wedstrijdlocaties!$A$2:'Wedstrijdlocaties'!$B$500,2,0),"")</f>
        <v>Barchem - Evenemententerrein Barchem</v>
      </c>
    </row>
    <row r="32" spans="1:6" x14ac:dyDescent="0.2">
      <c r="A32" s="5">
        <f>IF(ISNUMBER(SEARCH(Wedstrijden!$C$1,Wedstrijdlocaties!B32)),MAX(Wedstrijdlocaties!$A$1:'Wedstrijdlocaties'!A31)+1,0)</f>
        <v>31</v>
      </c>
      <c r="B32" s="4" t="str">
        <f t="shared" si="0"/>
        <v>Barchem - Evenemententerrein Brinkerinkweg/Lochemseweg</v>
      </c>
      <c r="C32" s="16" t="s">
        <v>1058</v>
      </c>
      <c r="D32" s="16" t="s">
        <v>1059</v>
      </c>
      <c r="E32" s="16" t="s">
        <v>113</v>
      </c>
      <c r="F32" s="5" t="str">
        <f>IFERROR(VLOOKUP(ROWS(Wedstrijdlocaties!$F$2:'Wedstrijdlocaties'!F32),Wedstrijdlocaties!$A$2:'Wedstrijdlocaties'!$B$500,2,0),"")</f>
        <v>Barchem - Evenemententerrein Brinkerinkweg/Lochemseweg</v>
      </c>
    </row>
    <row r="33" spans="1:6" x14ac:dyDescent="0.2">
      <c r="A33" s="5">
        <f>IF(ISNUMBER(SEARCH(Wedstrijden!$C$1,Wedstrijdlocaties!B33)),MAX(Wedstrijdlocaties!$A$1:'Wedstrijdlocaties'!A32)+1,0)</f>
        <v>32</v>
      </c>
      <c r="B33" s="4" t="str">
        <f t="shared" si="0"/>
        <v>Barchem - Paardencentrum Carolina</v>
      </c>
      <c r="C33" s="16" t="s">
        <v>1060</v>
      </c>
      <c r="D33" s="16" t="s">
        <v>657</v>
      </c>
      <c r="E33" s="16" t="s">
        <v>113</v>
      </c>
      <c r="F33" s="5" t="str">
        <f>IFERROR(VLOOKUP(ROWS(Wedstrijdlocaties!$F$2:'Wedstrijdlocaties'!F33),Wedstrijdlocaties!$A$2:'Wedstrijdlocaties'!$B$500,2,0),"")</f>
        <v>Barchem - Paardencentrum Carolina</v>
      </c>
    </row>
    <row r="34" spans="1:6" x14ac:dyDescent="0.2">
      <c r="A34" s="5">
        <f>IF(ISNUMBER(SEARCH(Wedstrijden!$C$1,Wedstrijdlocaties!B34)),MAX(Wedstrijdlocaties!$A$1:'Wedstrijdlocaties'!A33)+1,0)</f>
        <v>33</v>
      </c>
      <c r="B34" s="4" t="str">
        <f t="shared" si="0"/>
        <v>Barneveld - Mercuriushal</v>
      </c>
      <c r="C34" s="16" t="s">
        <v>1061</v>
      </c>
      <c r="D34" s="16" t="s">
        <v>1062</v>
      </c>
      <c r="E34" s="16" t="s">
        <v>525</v>
      </c>
      <c r="F34" s="5" t="str">
        <f>IFERROR(VLOOKUP(ROWS(Wedstrijdlocaties!$F$2:'Wedstrijdlocaties'!F34),Wedstrijdlocaties!$A$2:'Wedstrijdlocaties'!$B$500,2,0),"")</f>
        <v>Barneveld - Mercuriushal</v>
      </c>
    </row>
    <row r="35" spans="1:6" x14ac:dyDescent="0.2">
      <c r="A35" s="5">
        <f>IF(ISNUMBER(SEARCH(Wedstrijden!$C$1,Wedstrijdlocaties!B35)),MAX(Wedstrijdlocaties!$A$1:'Wedstrijdlocaties'!A34)+1,0)</f>
        <v>34</v>
      </c>
      <c r="B35" s="4" t="str">
        <f t="shared" si="0"/>
        <v>Barneveld - Manege De Burght</v>
      </c>
      <c r="C35" s="16" t="s">
        <v>1063</v>
      </c>
      <c r="D35" s="16" t="s">
        <v>524</v>
      </c>
      <c r="E35" s="16" t="s">
        <v>525</v>
      </c>
      <c r="F35" s="5" t="str">
        <f>IFERROR(VLOOKUP(ROWS(Wedstrijdlocaties!$F$2:'Wedstrijdlocaties'!F35),Wedstrijdlocaties!$A$2:'Wedstrijdlocaties'!$B$500,2,0),"")</f>
        <v>Barneveld - Manege De Burght</v>
      </c>
    </row>
    <row r="36" spans="1:6" x14ac:dyDescent="0.2">
      <c r="A36" s="5">
        <f>IF(ISNUMBER(SEARCH(Wedstrijden!$C$1,Wedstrijdlocaties!B36)),MAX(Wedstrijdlocaties!$A$1:'Wedstrijdlocaties'!A35)+1,0)</f>
        <v>35</v>
      </c>
      <c r="B36" s="4" t="str">
        <f t="shared" si="0"/>
        <v>Barneveld - Outdoor Gelderland Bv</v>
      </c>
      <c r="C36" s="16" t="s">
        <v>1064</v>
      </c>
      <c r="D36" s="16" t="s">
        <v>1065</v>
      </c>
      <c r="E36" s="16" t="s">
        <v>525</v>
      </c>
      <c r="F36" s="5" t="str">
        <f>IFERROR(VLOOKUP(ROWS(Wedstrijdlocaties!$F$2:'Wedstrijdlocaties'!F36),Wedstrijdlocaties!$A$2:'Wedstrijdlocaties'!$B$500,2,0),"")</f>
        <v>Barneveld - Outdoor Gelderland Bv</v>
      </c>
    </row>
    <row r="37" spans="1:6" x14ac:dyDescent="0.2">
      <c r="A37" s="5">
        <f>IF(ISNUMBER(SEARCH(Wedstrijden!$C$1,Wedstrijdlocaties!B37)),MAX(Wedstrijdlocaties!$A$1:'Wedstrijdlocaties'!A36)+1,0)</f>
        <v>36</v>
      </c>
      <c r="B37" s="4" t="str">
        <f t="shared" si="0"/>
        <v>Beek Gem Montferland - Manege De Liemers</v>
      </c>
      <c r="C37" s="16" t="s">
        <v>1066</v>
      </c>
      <c r="D37" s="16" t="s">
        <v>1067</v>
      </c>
      <c r="E37" s="16" t="s">
        <v>105</v>
      </c>
      <c r="F37" s="5" t="str">
        <f>IFERROR(VLOOKUP(ROWS(Wedstrijdlocaties!$F$2:'Wedstrijdlocaties'!F37),Wedstrijdlocaties!$A$2:'Wedstrijdlocaties'!$B$500,2,0),"")</f>
        <v>Beek Gem Montferland - Manege De Liemers</v>
      </c>
    </row>
    <row r="38" spans="1:6" x14ac:dyDescent="0.2">
      <c r="A38" s="5">
        <f>IF(ISNUMBER(SEARCH(Wedstrijden!$C$1,Wedstrijdlocaties!B38)),MAX(Wedstrijdlocaties!$A$1:'Wedstrijdlocaties'!A37)+1,0)</f>
        <v>37</v>
      </c>
      <c r="B38" s="4" t="str">
        <f t="shared" si="0"/>
        <v>Beekbergen - Riant Equestrian Centre</v>
      </c>
      <c r="C38" s="16" t="s">
        <v>1068</v>
      </c>
      <c r="D38" s="16" t="s">
        <v>1069</v>
      </c>
      <c r="E38" s="16" t="s">
        <v>712</v>
      </c>
      <c r="F38" s="5" t="str">
        <f>IFERROR(VLOOKUP(ROWS(Wedstrijdlocaties!$F$2:'Wedstrijdlocaties'!F38),Wedstrijdlocaties!$A$2:'Wedstrijdlocaties'!$B$500,2,0),"")</f>
        <v>Beekbergen - Riant Equestrian Centre</v>
      </c>
    </row>
    <row r="39" spans="1:6" x14ac:dyDescent="0.2">
      <c r="A39" s="5">
        <f>IF(ISNUMBER(SEARCH(Wedstrijden!$C$1,Wedstrijdlocaties!B39)),MAX(Wedstrijdlocaties!$A$1:'Wedstrijdlocaties'!A38)+1,0)</f>
        <v>38</v>
      </c>
      <c r="B39" s="4" t="str">
        <f t="shared" si="0"/>
        <v>Beemte Broekland - Hs Pothoven</v>
      </c>
      <c r="C39" s="16" t="s">
        <v>1070</v>
      </c>
      <c r="D39" s="16" t="s">
        <v>395</v>
      </c>
      <c r="E39" s="16" t="s">
        <v>396</v>
      </c>
      <c r="F39" s="5" t="str">
        <f>IFERROR(VLOOKUP(ROWS(Wedstrijdlocaties!$F$2:'Wedstrijdlocaties'!F39),Wedstrijdlocaties!$A$2:'Wedstrijdlocaties'!$B$500,2,0),"")</f>
        <v>Beemte Broekland - Hs Pothoven</v>
      </c>
    </row>
    <row r="40" spans="1:6" x14ac:dyDescent="0.2">
      <c r="A40" s="5">
        <f>IF(ISNUMBER(SEARCH(Wedstrijden!$C$1,Wedstrijdlocaties!B40)),MAX(Wedstrijdlocaties!$A$1:'Wedstrijdlocaties'!A39)+1,0)</f>
        <v>39</v>
      </c>
      <c r="B40" s="4" t="str">
        <f t="shared" si="0"/>
        <v>Beesd - Landgoed Heerlijkheid Marienwaerdt Beesd</v>
      </c>
      <c r="C40" s="16" t="s">
        <v>1071</v>
      </c>
      <c r="D40" s="16" t="s">
        <v>1072</v>
      </c>
      <c r="E40" s="16" t="s">
        <v>661</v>
      </c>
      <c r="F40" s="5" t="str">
        <f>IFERROR(VLOOKUP(ROWS(Wedstrijdlocaties!$F$2:'Wedstrijdlocaties'!F40),Wedstrijdlocaties!$A$2:'Wedstrijdlocaties'!$B$500,2,0),"")</f>
        <v>Beesd - Landgoed Heerlijkheid Marienwaerdt Beesd</v>
      </c>
    </row>
    <row r="41" spans="1:6" x14ac:dyDescent="0.2">
      <c r="A41" s="5">
        <f>IF(ISNUMBER(SEARCH(Wedstrijden!$C$1,Wedstrijdlocaties!B41)),MAX(Wedstrijdlocaties!$A$1:'Wedstrijdlocaties'!A40)+1,0)</f>
        <v>40</v>
      </c>
      <c r="B41" s="4" t="str">
        <f t="shared" si="0"/>
        <v>Beesd - Evenemententerrein Lr &amp; Pc Ons Genoegen</v>
      </c>
      <c r="C41" s="16" t="s">
        <v>1073</v>
      </c>
      <c r="D41" s="16" t="s">
        <v>1074</v>
      </c>
      <c r="E41" s="16" t="s">
        <v>661</v>
      </c>
      <c r="F41" s="5" t="str">
        <f>IFERROR(VLOOKUP(ROWS(Wedstrijdlocaties!$F$2:'Wedstrijdlocaties'!F41),Wedstrijdlocaties!$A$2:'Wedstrijdlocaties'!$B$500,2,0),"")</f>
        <v>Beesd - Evenemententerrein Lr &amp; Pc Ons Genoegen</v>
      </c>
    </row>
    <row r="42" spans="1:6" x14ac:dyDescent="0.2">
      <c r="A42" s="5">
        <f>IF(ISNUMBER(SEARCH(Wedstrijden!$C$1,Wedstrijdlocaties!B42)),MAX(Wedstrijdlocaties!$A$1:'Wedstrijdlocaties'!A41)+1,0)</f>
        <v>41</v>
      </c>
      <c r="B42" s="4" t="str">
        <f t="shared" si="0"/>
        <v>Beesd - Evenemententerrein Beesd</v>
      </c>
      <c r="C42" s="16" t="s">
        <v>1075</v>
      </c>
      <c r="D42" s="16" t="s">
        <v>1076</v>
      </c>
      <c r="E42" s="16" t="s">
        <v>661</v>
      </c>
      <c r="F42" s="5" t="str">
        <f>IFERROR(VLOOKUP(ROWS(Wedstrijdlocaties!$F$2:'Wedstrijdlocaties'!F42),Wedstrijdlocaties!$A$2:'Wedstrijdlocaties'!$B$500,2,0),"")</f>
        <v>Beesd - Evenemententerrein Beesd</v>
      </c>
    </row>
    <row r="43" spans="1:6" x14ac:dyDescent="0.2">
      <c r="A43" s="5">
        <f>IF(ISNUMBER(SEARCH(Wedstrijden!$C$1,Wedstrijdlocaties!B43)),MAX(Wedstrijdlocaties!$A$1:'Wedstrijdlocaties'!A42)+1,0)</f>
        <v>42</v>
      </c>
      <c r="B43" s="4" t="str">
        <f t="shared" si="0"/>
        <v>Beesd - Paardenheerlijkheid Mariënwaerdt</v>
      </c>
      <c r="C43" s="16" t="s">
        <v>1077</v>
      </c>
      <c r="D43" s="16" t="s">
        <v>660</v>
      </c>
      <c r="E43" s="16" t="s">
        <v>661</v>
      </c>
      <c r="F43" s="5" t="str">
        <f>IFERROR(VLOOKUP(ROWS(Wedstrijdlocaties!$F$2:'Wedstrijdlocaties'!F43),Wedstrijdlocaties!$A$2:'Wedstrijdlocaties'!$B$500,2,0),"")</f>
        <v>Beesd - Paardenheerlijkheid Mariënwaerdt</v>
      </c>
    </row>
    <row r="44" spans="1:6" x14ac:dyDescent="0.2">
      <c r="A44" s="5">
        <f>IF(ISNUMBER(SEARCH(Wedstrijden!$C$1,Wedstrijdlocaties!B44)),MAX(Wedstrijdlocaties!$A$1:'Wedstrijdlocaties'!A43)+1,0)</f>
        <v>43</v>
      </c>
      <c r="B44" s="4" t="str">
        <f t="shared" si="0"/>
        <v>Bemmel - Rsc Bemmel</v>
      </c>
      <c r="C44" s="16" t="s">
        <v>1078</v>
      </c>
      <c r="D44" s="16" t="s">
        <v>1079</v>
      </c>
      <c r="E44" s="16" t="s">
        <v>279</v>
      </c>
      <c r="F44" s="5" t="str">
        <f>IFERROR(VLOOKUP(ROWS(Wedstrijdlocaties!$F$2:'Wedstrijdlocaties'!F44),Wedstrijdlocaties!$A$2:'Wedstrijdlocaties'!$B$500,2,0),"")</f>
        <v>Bemmel - Rsc Bemmel</v>
      </c>
    </row>
    <row r="45" spans="1:6" x14ac:dyDescent="0.2">
      <c r="A45" s="5">
        <f>IF(ISNUMBER(SEARCH(Wedstrijden!$C$1,Wedstrijdlocaties!B45)),MAX(Wedstrijdlocaties!$A$1:'Wedstrijdlocaties'!A44)+1,0)</f>
        <v>44</v>
      </c>
      <c r="B45" s="4" t="str">
        <f t="shared" si="0"/>
        <v>Bemmel - Evenemententerrein Bemmel</v>
      </c>
      <c r="C45" s="16" t="s">
        <v>1080</v>
      </c>
      <c r="D45" s="16" t="s">
        <v>1081</v>
      </c>
      <c r="E45" s="16" t="s">
        <v>279</v>
      </c>
      <c r="F45" s="5" t="str">
        <f>IFERROR(VLOOKUP(ROWS(Wedstrijdlocaties!$F$2:'Wedstrijdlocaties'!F45),Wedstrijdlocaties!$A$2:'Wedstrijdlocaties'!$B$500,2,0),"")</f>
        <v>Bemmel - Evenemententerrein Bemmel</v>
      </c>
    </row>
    <row r="46" spans="1:6" x14ac:dyDescent="0.2">
      <c r="A46" s="5">
        <f>IF(ISNUMBER(SEARCH(Wedstrijden!$C$1,Wedstrijdlocaties!B46)),MAX(Wedstrijdlocaties!$A$1:'Wedstrijdlocaties'!A45)+1,0)</f>
        <v>45</v>
      </c>
      <c r="B46" s="4" t="str">
        <f t="shared" si="0"/>
        <v>Bemmel - Stal Reijnen V.O.F.</v>
      </c>
      <c r="C46" s="16" t="s">
        <v>1082</v>
      </c>
      <c r="D46" s="16" t="s">
        <v>810</v>
      </c>
      <c r="E46" s="16" t="s">
        <v>279</v>
      </c>
      <c r="F46" s="5" t="str">
        <f>IFERROR(VLOOKUP(ROWS(Wedstrijdlocaties!$F$2:'Wedstrijdlocaties'!F46),Wedstrijdlocaties!$A$2:'Wedstrijdlocaties'!$B$500,2,0),"")</f>
        <v>Bemmel - Stal Reijnen V.O.F.</v>
      </c>
    </row>
    <row r="47" spans="1:6" x14ac:dyDescent="0.2">
      <c r="A47" s="5">
        <f>IF(ISNUMBER(SEARCH(Wedstrijden!$C$1,Wedstrijdlocaties!B47)),MAX(Wedstrijdlocaties!$A$1:'Wedstrijdlocaties'!A46)+1,0)</f>
        <v>46</v>
      </c>
      <c r="B47" s="4" t="str">
        <f t="shared" si="0"/>
        <v>Beneden-Leeuwen - De Vierheemskinderen</v>
      </c>
      <c r="C47" s="16" t="s">
        <v>1083</v>
      </c>
      <c r="D47" s="16" t="s">
        <v>1084</v>
      </c>
      <c r="E47" s="16" t="s">
        <v>914</v>
      </c>
      <c r="F47" s="5" t="str">
        <f>IFERROR(VLOOKUP(ROWS(Wedstrijdlocaties!$F$2:'Wedstrijdlocaties'!F47),Wedstrijdlocaties!$A$2:'Wedstrijdlocaties'!$B$500,2,0),"")</f>
        <v>Beneden-Leeuwen - De Vierheemskinderen</v>
      </c>
    </row>
    <row r="48" spans="1:6" x14ac:dyDescent="0.2">
      <c r="A48" s="5">
        <f>IF(ISNUMBER(SEARCH(Wedstrijden!$C$1,Wedstrijdlocaties!B48)),MAX(Wedstrijdlocaties!$A$1:'Wedstrijdlocaties'!A47)+1,0)</f>
        <v>47</v>
      </c>
      <c r="B48" s="4" t="str">
        <f t="shared" si="0"/>
        <v>Beneden-Leeuwen - Rv. Vier Heemskinderen</v>
      </c>
      <c r="C48" s="16" t="s">
        <v>915</v>
      </c>
      <c r="D48" s="16" t="s">
        <v>916</v>
      </c>
      <c r="E48" s="16" t="s">
        <v>914</v>
      </c>
      <c r="F48" s="5" t="str">
        <f>IFERROR(VLOOKUP(ROWS(Wedstrijdlocaties!$F$2:'Wedstrijdlocaties'!F48),Wedstrijdlocaties!$A$2:'Wedstrijdlocaties'!$B$500,2,0),"")</f>
        <v>Beneden-Leeuwen - Rv. Vier Heemskinderen</v>
      </c>
    </row>
    <row r="49" spans="1:6" x14ac:dyDescent="0.2">
      <c r="A49" s="5">
        <f>IF(ISNUMBER(SEARCH(Wedstrijden!$C$1,Wedstrijdlocaties!B49)),MAX(Wedstrijdlocaties!$A$1:'Wedstrijdlocaties'!A48)+1,0)</f>
        <v>48</v>
      </c>
      <c r="B49" s="4" t="str">
        <f t="shared" si="0"/>
        <v>Bennekom - Psv. Hofruiters</v>
      </c>
      <c r="C49" s="16" t="s">
        <v>1085</v>
      </c>
      <c r="D49" s="16" t="s">
        <v>1086</v>
      </c>
      <c r="E49" s="16" t="s">
        <v>336</v>
      </c>
      <c r="F49" s="5" t="str">
        <f>IFERROR(VLOOKUP(ROWS(Wedstrijdlocaties!$F$2:'Wedstrijdlocaties'!F49),Wedstrijdlocaties!$A$2:'Wedstrijdlocaties'!$B$500,2,0),"")</f>
        <v>Bennekom - Psv. Hofruiters</v>
      </c>
    </row>
    <row r="50" spans="1:6" x14ac:dyDescent="0.2">
      <c r="A50" s="5">
        <f>IF(ISNUMBER(SEARCH(Wedstrijden!$C$1,Wedstrijdlocaties!B50)),MAX(Wedstrijdlocaties!$A$1:'Wedstrijdlocaties'!A49)+1,0)</f>
        <v>49</v>
      </c>
      <c r="B50" s="4" t="str">
        <f t="shared" si="0"/>
        <v>Bennekom - Pensionstal Roosendaal</v>
      </c>
      <c r="C50" s="16" t="s">
        <v>1087</v>
      </c>
      <c r="D50" s="16" t="s">
        <v>1088</v>
      </c>
      <c r="E50" s="16" t="s">
        <v>336</v>
      </c>
      <c r="F50" s="5" t="str">
        <f>IFERROR(VLOOKUP(ROWS(Wedstrijdlocaties!$F$2:'Wedstrijdlocaties'!F50),Wedstrijdlocaties!$A$2:'Wedstrijdlocaties'!$B$500,2,0),"")</f>
        <v>Bennekom - Pensionstal Roosendaal</v>
      </c>
    </row>
    <row r="51" spans="1:6" x14ac:dyDescent="0.2">
      <c r="A51" s="5">
        <f>IF(ISNUMBER(SEARCH(Wedstrijden!$C$1,Wedstrijdlocaties!B51)),MAX(Wedstrijdlocaties!$A$1:'Wedstrijdlocaties'!A50)+1,0)</f>
        <v>50</v>
      </c>
      <c r="B51" s="4" t="str">
        <f t="shared" si="0"/>
        <v>Bennekom - De Foliohoeve</v>
      </c>
      <c r="C51" s="16" t="s">
        <v>1089</v>
      </c>
      <c r="D51" s="16" t="s">
        <v>1090</v>
      </c>
      <c r="E51" s="16" t="s">
        <v>336</v>
      </c>
      <c r="F51" s="5" t="str">
        <f>IFERROR(VLOOKUP(ROWS(Wedstrijdlocaties!$F$2:'Wedstrijdlocaties'!F51),Wedstrijdlocaties!$A$2:'Wedstrijdlocaties'!$B$500,2,0),"")</f>
        <v>Bennekom - De Foliohoeve</v>
      </c>
    </row>
    <row r="52" spans="1:6" x14ac:dyDescent="0.2">
      <c r="A52" s="5">
        <f>IF(ISNUMBER(SEARCH(Wedstrijden!$C$1,Wedstrijdlocaties!B52)),MAX(Wedstrijdlocaties!$A$1:'Wedstrijdlocaties'!A51)+1,0)</f>
        <v>51</v>
      </c>
      <c r="B52" s="4" t="str">
        <f t="shared" si="0"/>
        <v>Bennekom - Evenemententerrein Bennekom</v>
      </c>
      <c r="C52" s="16" t="s">
        <v>1091</v>
      </c>
      <c r="D52" s="16" t="s">
        <v>1092</v>
      </c>
      <c r="E52" s="16" t="s">
        <v>336</v>
      </c>
      <c r="F52" s="5" t="str">
        <f>IFERROR(VLOOKUP(ROWS(Wedstrijdlocaties!$F$2:'Wedstrijdlocaties'!F52),Wedstrijdlocaties!$A$2:'Wedstrijdlocaties'!$B$500,2,0),"")</f>
        <v>Bennekom - Evenemententerrein Bennekom</v>
      </c>
    </row>
    <row r="53" spans="1:6" x14ac:dyDescent="0.2">
      <c r="A53" s="5">
        <f>IF(ISNUMBER(SEARCH(Wedstrijden!$C$1,Wedstrijdlocaties!B53)),MAX(Wedstrijdlocaties!$A$1:'Wedstrijdlocaties'!A52)+1,0)</f>
        <v>52</v>
      </c>
      <c r="B53" s="4" t="str">
        <f t="shared" si="0"/>
        <v>Bennekom - Evenemententerrein Kasteel Hoekelum</v>
      </c>
      <c r="C53" s="16" t="s">
        <v>1093</v>
      </c>
      <c r="D53" s="16" t="s">
        <v>1094</v>
      </c>
      <c r="E53" s="16" t="s">
        <v>336</v>
      </c>
      <c r="F53" s="5" t="str">
        <f>IFERROR(VLOOKUP(ROWS(Wedstrijdlocaties!$F$2:'Wedstrijdlocaties'!F53),Wedstrijdlocaties!$A$2:'Wedstrijdlocaties'!$B$500,2,0),"")</f>
        <v>Bennekom - Evenemententerrein Kasteel Hoekelum</v>
      </c>
    </row>
    <row r="54" spans="1:6" x14ac:dyDescent="0.2">
      <c r="A54" s="5">
        <f>IF(ISNUMBER(SEARCH(Wedstrijden!$C$1,Wedstrijdlocaties!B54)),MAX(Wedstrijdlocaties!$A$1:'Wedstrijdlocaties'!A53)+1,0)</f>
        <v>53</v>
      </c>
      <c r="B54" s="4" t="str">
        <f t="shared" si="0"/>
        <v>Bennekom - Rv. Harsloruiters</v>
      </c>
      <c r="C54" s="16" t="s">
        <v>334</v>
      </c>
      <c r="D54" s="16" t="s">
        <v>335</v>
      </c>
      <c r="E54" s="16" t="s">
        <v>336</v>
      </c>
      <c r="F54" s="5" t="str">
        <f>IFERROR(VLOOKUP(ROWS(Wedstrijdlocaties!$F$2:'Wedstrijdlocaties'!F54),Wedstrijdlocaties!$A$2:'Wedstrijdlocaties'!$B$500,2,0),"")</f>
        <v>Bennekom - Rv. Harsloruiters</v>
      </c>
    </row>
    <row r="55" spans="1:6" x14ac:dyDescent="0.2">
      <c r="A55" s="5">
        <f>IF(ISNUMBER(SEARCH(Wedstrijden!$C$1,Wedstrijdlocaties!B55)),MAX(Wedstrijdlocaties!$A$1:'Wedstrijdlocaties'!A54)+1,0)</f>
        <v>54</v>
      </c>
      <c r="B55" s="4" t="str">
        <f t="shared" si="0"/>
        <v>Bergharen - Africhtingstal Cor Jansen</v>
      </c>
      <c r="C55" s="16" t="s">
        <v>1095</v>
      </c>
      <c r="D55" s="16" t="s">
        <v>1096</v>
      </c>
      <c r="E55" s="16" t="s">
        <v>1097</v>
      </c>
      <c r="F55" s="5" t="str">
        <f>IFERROR(VLOOKUP(ROWS(Wedstrijdlocaties!$F$2:'Wedstrijdlocaties'!F55),Wedstrijdlocaties!$A$2:'Wedstrijdlocaties'!$B$500,2,0),"")</f>
        <v>Bergharen - Africhtingstal Cor Jansen</v>
      </c>
    </row>
    <row r="56" spans="1:6" x14ac:dyDescent="0.2">
      <c r="A56" s="5">
        <f>IF(ISNUMBER(SEARCH(Wedstrijden!$C$1,Wedstrijdlocaties!B56)),MAX(Wedstrijdlocaties!$A$1:'Wedstrijdlocaties'!A55)+1,0)</f>
        <v>55</v>
      </c>
      <c r="B56" s="4" t="str">
        <f t="shared" si="0"/>
        <v>Bergharen - Rijhal Bergharen Manege</v>
      </c>
      <c r="C56" s="16" t="s">
        <v>1098</v>
      </c>
      <c r="D56" s="16" t="s">
        <v>1099</v>
      </c>
      <c r="E56" s="16" t="s">
        <v>1097</v>
      </c>
      <c r="F56" s="5" t="str">
        <f>IFERROR(VLOOKUP(ROWS(Wedstrijdlocaties!$F$2:'Wedstrijdlocaties'!F56),Wedstrijdlocaties!$A$2:'Wedstrijdlocaties'!$B$500,2,0),"")</f>
        <v>Bergharen - Rijhal Bergharen Manege</v>
      </c>
    </row>
    <row r="57" spans="1:6" x14ac:dyDescent="0.2">
      <c r="A57" s="5">
        <f>IF(ISNUMBER(SEARCH(Wedstrijden!$C$1,Wedstrijdlocaties!B57)),MAX(Wedstrijdlocaties!$A$1:'Wedstrijdlocaties'!A56)+1,0)</f>
        <v>56</v>
      </c>
      <c r="B57" s="4" t="str">
        <f t="shared" si="0"/>
        <v>Beuningen Gld - Hippisch Centrum La Grande</v>
      </c>
      <c r="C57" s="16" t="s">
        <v>1100</v>
      </c>
      <c r="D57" s="16" t="s">
        <v>362</v>
      </c>
      <c r="E57" s="16" t="s">
        <v>363</v>
      </c>
      <c r="F57" s="5" t="str">
        <f>IFERROR(VLOOKUP(ROWS(Wedstrijdlocaties!$F$2:'Wedstrijdlocaties'!F57),Wedstrijdlocaties!$A$2:'Wedstrijdlocaties'!$B$500,2,0),"")</f>
        <v>Beuningen Gld - Hippisch Centrum La Grande</v>
      </c>
    </row>
    <row r="58" spans="1:6" x14ac:dyDescent="0.2">
      <c r="A58" s="5">
        <f>IF(ISNUMBER(SEARCH(Wedstrijden!$C$1,Wedstrijdlocaties!B58)),MAX(Wedstrijdlocaties!$A$1:'Wedstrijdlocaties'!A57)+1,0)</f>
        <v>57</v>
      </c>
      <c r="B58" s="4" t="str">
        <f t="shared" si="0"/>
        <v>Beusichem - Evenemententerrein Beusichem</v>
      </c>
      <c r="C58" s="16" t="s">
        <v>1101</v>
      </c>
      <c r="D58" s="16" t="s">
        <v>1102</v>
      </c>
      <c r="E58" s="16" t="s">
        <v>124</v>
      </c>
      <c r="F58" s="5" t="str">
        <f>IFERROR(VLOOKUP(ROWS(Wedstrijdlocaties!$F$2:'Wedstrijdlocaties'!F58),Wedstrijdlocaties!$A$2:'Wedstrijdlocaties'!$B$500,2,0),"")</f>
        <v>Beusichem - Evenemententerrein Beusichem</v>
      </c>
    </row>
    <row r="59" spans="1:6" x14ac:dyDescent="0.2">
      <c r="A59" s="5">
        <f>IF(ISNUMBER(SEARCH(Wedstrijden!$C$1,Wedstrijdlocaties!B59)),MAX(Wedstrijdlocaties!$A$1:'Wedstrijdlocaties'!A58)+1,0)</f>
        <v>58</v>
      </c>
      <c r="B59" s="4" t="str">
        <f t="shared" si="0"/>
        <v>Braamt - Manege Stroombroek</v>
      </c>
      <c r="C59" s="16" t="s">
        <v>1103</v>
      </c>
      <c r="D59" s="16" t="s">
        <v>553</v>
      </c>
      <c r="E59" s="16" t="s">
        <v>554</v>
      </c>
      <c r="F59" s="5" t="str">
        <f>IFERROR(VLOOKUP(ROWS(Wedstrijdlocaties!$F$2:'Wedstrijdlocaties'!F59),Wedstrijdlocaties!$A$2:'Wedstrijdlocaties'!$B$500,2,0),"")</f>
        <v>Braamt - Manege Stroombroek</v>
      </c>
    </row>
    <row r="60" spans="1:6" x14ac:dyDescent="0.2">
      <c r="A60" s="5">
        <f>IF(ISNUMBER(SEARCH(Wedstrijden!$C$1,Wedstrijdlocaties!B60)),MAX(Wedstrijdlocaties!$A$1:'Wedstrijdlocaties'!A59)+1,0)</f>
        <v>59</v>
      </c>
      <c r="B60" s="4" t="str">
        <f t="shared" si="0"/>
        <v>Brakel - Evenemententerrein Brakel</v>
      </c>
      <c r="C60" s="16" t="s">
        <v>1104</v>
      </c>
      <c r="D60" s="16" t="s">
        <v>1105</v>
      </c>
      <c r="E60" s="16" t="s">
        <v>132</v>
      </c>
      <c r="F60" s="5" t="str">
        <f>IFERROR(VLOOKUP(ROWS(Wedstrijdlocaties!$F$2:'Wedstrijdlocaties'!F60),Wedstrijdlocaties!$A$2:'Wedstrijdlocaties'!$B$500,2,0),"")</f>
        <v>Brakel - Evenemententerrein Brakel</v>
      </c>
    </row>
    <row r="61" spans="1:6" x14ac:dyDescent="0.2">
      <c r="A61" s="5">
        <f>IF(ISNUMBER(SEARCH(Wedstrijden!$C$1,Wedstrijdlocaties!B61)),MAX(Wedstrijdlocaties!$A$1:'Wedstrijdlocaties'!A60)+1,0)</f>
        <v>60</v>
      </c>
      <c r="B61" s="4" t="str">
        <f t="shared" si="0"/>
        <v>Brakel - Dressuurstal Van Baalen</v>
      </c>
      <c r="C61" s="16" t="s">
        <v>1106</v>
      </c>
      <c r="D61" s="16" t="s">
        <v>229</v>
      </c>
      <c r="E61" s="16" t="s">
        <v>132</v>
      </c>
      <c r="F61" s="5" t="str">
        <f>IFERROR(VLOOKUP(ROWS(Wedstrijdlocaties!$F$2:'Wedstrijdlocaties'!F61),Wedstrijdlocaties!$A$2:'Wedstrijdlocaties'!$B$500,2,0),"")</f>
        <v>Brakel - Dressuurstal Van Baalen</v>
      </c>
    </row>
    <row r="62" spans="1:6" x14ac:dyDescent="0.2">
      <c r="A62" s="5">
        <f>IF(ISNUMBER(SEARCH(Wedstrijden!$C$1,Wedstrijdlocaties!B62)),MAX(Wedstrijdlocaties!$A$1:'Wedstrijdlocaties'!A61)+1,0)</f>
        <v>61</v>
      </c>
      <c r="B62" s="4" t="str">
        <f t="shared" si="0"/>
        <v>Bredevoort - Evenemententerrein Slingeplas Bredevoort</v>
      </c>
      <c r="C62" s="16" t="s">
        <v>1107</v>
      </c>
      <c r="D62" s="16" t="s">
        <v>1108</v>
      </c>
      <c r="E62" s="16" t="s">
        <v>431</v>
      </c>
      <c r="F62" s="5" t="str">
        <f>IFERROR(VLOOKUP(ROWS(Wedstrijdlocaties!$F$2:'Wedstrijdlocaties'!F62),Wedstrijdlocaties!$A$2:'Wedstrijdlocaties'!$B$500,2,0),"")</f>
        <v>Bredevoort - Evenemententerrein Slingeplas Bredevoort</v>
      </c>
    </row>
    <row r="63" spans="1:6" x14ac:dyDescent="0.2">
      <c r="A63" s="5">
        <f>IF(ISNUMBER(SEARCH(Wedstrijden!$C$1,Wedstrijdlocaties!B63)),MAX(Wedstrijdlocaties!$A$1:'Wedstrijdlocaties'!A62)+1,0)</f>
        <v>62</v>
      </c>
      <c r="B63" s="4" t="str">
        <f t="shared" si="0"/>
        <v>Bruchem - Daphne Boinck Stal Cherokee</v>
      </c>
      <c r="C63" s="16" t="s">
        <v>1109</v>
      </c>
      <c r="D63" s="16" t="s">
        <v>1110</v>
      </c>
      <c r="E63" s="16" t="s">
        <v>1111</v>
      </c>
      <c r="F63" s="5" t="str">
        <f>IFERROR(VLOOKUP(ROWS(Wedstrijdlocaties!$F$2:'Wedstrijdlocaties'!F63),Wedstrijdlocaties!$A$2:'Wedstrijdlocaties'!$B$500,2,0),"")</f>
        <v>Bruchem - Daphne Boinck Stal Cherokee</v>
      </c>
    </row>
    <row r="64" spans="1:6" x14ac:dyDescent="0.2">
      <c r="A64" s="5">
        <f>IF(ISNUMBER(SEARCH(Wedstrijden!$C$1,Wedstrijdlocaties!B64)),MAX(Wedstrijdlocaties!$A$1:'Wedstrijdlocaties'!A63)+1,0)</f>
        <v>63</v>
      </c>
      <c r="B64" s="4" t="str">
        <f t="shared" si="0"/>
        <v>Brummen - De Vrolijke Frans</v>
      </c>
      <c r="C64" s="16" t="s">
        <v>1112</v>
      </c>
      <c r="D64" s="16" t="s">
        <v>1113</v>
      </c>
      <c r="E64" s="16" t="s">
        <v>423</v>
      </c>
      <c r="F64" s="5" t="str">
        <f>IFERROR(VLOOKUP(ROWS(Wedstrijdlocaties!$F$2:'Wedstrijdlocaties'!F64),Wedstrijdlocaties!$A$2:'Wedstrijdlocaties'!$B$500,2,0),"")</f>
        <v>Brummen - De Vrolijke Frans</v>
      </c>
    </row>
    <row r="65" spans="1:6" x14ac:dyDescent="0.2">
      <c r="A65" s="5">
        <f>IF(ISNUMBER(SEARCH(Wedstrijden!$C$1,Wedstrijdlocaties!B65)),MAX(Wedstrijdlocaties!$A$1:'Wedstrijdlocaties'!A64)+1,0)</f>
        <v>64</v>
      </c>
      <c r="B65" s="4" t="str">
        <f t="shared" si="0"/>
        <v>Brummen - Manege Lr De Ijsselruiters</v>
      </c>
      <c r="C65" s="16" t="s">
        <v>1114</v>
      </c>
      <c r="D65" s="16" t="s">
        <v>1115</v>
      </c>
      <c r="E65" s="16" t="s">
        <v>423</v>
      </c>
      <c r="F65" s="5" t="str">
        <f>IFERROR(VLOOKUP(ROWS(Wedstrijdlocaties!$F$2:'Wedstrijdlocaties'!F65),Wedstrijdlocaties!$A$2:'Wedstrijdlocaties'!$B$500,2,0),"")</f>
        <v>Brummen - Manege Lr De Ijsselruiters</v>
      </c>
    </row>
    <row r="66" spans="1:6" x14ac:dyDescent="0.2">
      <c r="A66" s="5">
        <f>IF(ISNUMBER(SEARCH(Wedstrijden!$C$1,Wedstrijdlocaties!B66)),MAX(Wedstrijdlocaties!$A$1:'Wedstrijdlocaties'!A65)+1,0)</f>
        <v>65</v>
      </c>
      <c r="B66" s="4" t="str">
        <f t="shared" ref="B66:B129" si="1">CONCATENATE(PROPER(E66)," - ",PROPER(D66),"")</f>
        <v>Buurmalsen - Evenemententerrein Malsnaruiters</v>
      </c>
      <c r="C66" s="16" t="s">
        <v>1116</v>
      </c>
      <c r="D66" s="16" t="s">
        <v>1117</v>
      </c>
      <c r="E66" s="16" t="s">
        <v>517</v>
      </c>
      <c r="F66" s="5" t="str">
        <f>IFERROR(VLOOKUP(ROWS(Wedstrijdlocaties!$F$2:'Wedstrijdlocaties'!F66),Wedstrijdlocaties!$A$2:'Wedstrijdlocaties'!$B$500,2,0),"")</f>
        <v>Buurmalsen - Evenemententerrein Malsnaruiters</v>
      </c>
    </row>
    <row r="67" spans="1:6" x14ac:dyDescent="0.2">
      <c r="A67" s="5">
        <f>IF(ISNUMBER(SEARCH(Wedstrijden!$C$1,Wedstrijdlocaties!B67)),MAX(Wedstrijdlocaties!$A$1:'Wedstrijdlocaties'!A66)+1,0)</f>
        <v>66</v>
      </c>
      <c r="B67" s="4" t="str">
        <f t="shared" si="1"/>
        <v>Culemborg - Psv De Lekzoomruiters</v>
      </c>
      <c r="C67" s="16" t="s">
        <v>1118</v>
      </c>
      <c r="D67" s="16" t="s">
        <v>1119</v>
      </c>
      <c r="E67" s="16" t="s">
        <v>476</v>
      </c>
      <c r="F67" s="5" t="str">
        <f>IFERROR(VLOOKUP(ROWS(Wedstrijdlocaties!$F$2:'Wedstrijdlocaties'!F67),Wedstrijdlocaties!$A$2:'Wedstrijdlocaties'!$B$500,2,0),"")</f>
        <v>Culemborg - Psv De Lekzoomruiters</v>
      </c>
    </row>
    <row r="68" spans="1:6" x14ac:dyDescent="0.2">
      <c r="A68" s="5">
        <f>IF(ISNUMBER(SEARCH(Wedstrijden!$C$1,Wedstrijdlocaties!B68)),MAX(Wedstrijdlocaties!$A$1:'Wedstrijdlocaties'!A67)+1,0)</f>
        <v>67</v>
      </c>
      <c r="B68" s="4" t="str">
        <f t="shared" si="1"/>
        <v>Culemborg - Evenemententerrein Culemborg</v>
      </c>
      <c r="C68" s="16" t="s">
        <v>1120</v>
      </c>
      <c r="D68" s="16" t="s">
        <v>1121</v>
      </c>
      <c r="E68" s="16" t="s">
        <v>476</v>
      </c>
      <c r="F68" s="5" t="str">
        <f>IFERROR(VLOOKUP(ROWS(Wedstrijdlocaties!$F$2:'Wedstrijdlocaties'!F68),Wedstrijdlocaties!$A$2:'Wedstrijdlocaties'!$B$500,2,0),"")</f>
        <v>Culemborg - Evenemententerrein Culemborg</v>
      </c>
    </row>
    <row r="69" spans="1:6" x14ac:dyDescent="0.2">
      <c r="A69" s="5">
        <f>IF(ISNUMBER(SEARCH(Wedstrijden!$C$1,Wedstrijdlocaties!B69)),MAX(Wedstrijdlocaties!$A$1:'Wedstrijdlocaties'!A68)+1,0)</f>
        <v>68</v>
      </c>
      <c r="B69" s="4" t="str">
        <f t="shared" si="1"/>
        <v>De Glind - Manege Zwanenburg</v>
      </c>
      <c r="C69" s="16" t="s">
        <v>1122</v>
      </c>
      <c r="D69" s="16" t="s">
        <v>568</v>
      </c>
      <c r="E69" s="16" t="s">
        <v>569</v>
      </c>
      <c r="F69" s="5" t="str">
        <f>IFERROR(VLOOKUP(ROWS(Wedstrijdlocaties!$F$2:'Wedstrijdlocaties'!F69),Wedstrijdlocaties!$A$2:'Wedstrijdlocaties'!$B$500,2,0),"")</f>
        <v>De Glind - Manege Zwanenburg</v>
      </c>
    </row>
    <row r="70" spans="1:6" x14ac:dyDescent="0.2">
      <c r="A70" s="5">
        <f>IF(ISNUMBER(SEARCH(Wedstrijden!$C$1,Wedstrijdlocaties!B70)),MAX(Wedstrijdlocaties!$A$1:'Wedstrijdlocaties'!A69)+1,0)</f>
        <v>69</v>
      </c>
      <c r="B70" s="4" t="str">
        <f t="shared" si="1"/>
        <v>De Steeg - Evenemententerrein Landgoed Middachten</v>
      </c>
      <c r="C70" s="16" t="s">
        <v>1123</v>
      </c>
      <c r="D70" s="16" t="s">
        <v>1124</v>
      </c>
      <c r="E70" s="16" t="s">
        <v>798</v>
      </c>
      <c r="F70" s="5" t="str">
        <f>IFERROR(VLOOKUP(ROWS(Wedstrijdlocaties!$F$2:'Wedstrijdlocaties'!F70),Wedstrijdlocaties!$A$2:'Wedstrijdlocaties'!$B$500,2,0),"")</f>
        <v>De Steeg - Evenemententerrein Landgoed Middachten</v>
      </c>
    </row>
    <row r="71" spans="1:6" x14ac:dyDescent="0.2">
      <c r="A71" s="5">
        <f>IF(ISNUMBER(SEARCH(Wedstrijden!$C$1,Wedstrijdlocaties!B71)),MAX(Wedstrijdlocaties!$A$1:'Wedstrijdlocaties'!A70)+1,0)</f>
        <v>70</v>
      </c>
      <c r="B71" s="4" t="str">
        <f t="shared" si="1"/>
        <v>De Steeg - Rv. Spreng (Ppsv)</v>
      </c>
      <c r="C71" s="16" t="s">
        <v>799</v>
      </c>
      <c r="D71" s="16" t="s">
        <v>800</v>
      </c>
      <c r="E71" s="16" t="s">
        <v>798</v>
      </c>
      <c r="F71" s="5" t="str">
        <f>IFERROR(VLOOKUP(ROWS(Wedstrijdlocaties!$F$2:'Wedstrijdlocaties'!F71),Wedstrijdlocaties!$A$2:'Wedstrijdlocaties'!$B$500,2,0),"")</f>
        <v>De Steeg - Rv. Spreng (Ppsv)</v>
      </c>
    </row>
    <row r="72" spans="1:6" x14ac:dyDescent="0.2">
      <c r="A72" s="5">
        <f>IF(ISNUMBER(SEARCH(Wedstrijden!$C$1,Wedstrijdlocaties!B72)),MAX(Wedstrijdlocaties!$A$1:'Wedstrijdlocaties'!A71)+1,0)</f>
        <v>71</v>
      </c>
      <c r="B72" s="4" t="str">
        <f t="shared" si="1"/>
        <v>Deil - Manege Hartenhoeve</v>
      </c>
      <c r="C72" s="16" t="s">
        <v>1125</v>
      </c>
      <c r="D72" s="16" t="s">
        <v>1126</v>
      </c>
      <c r="E72" s="16" t="s">
        <v>1127</v>
      </c>
      <c r="F72" s="5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5">
        <f>IF(ISNUMBER(SEARCH(Wedstrijden!$C$1,Wedstrijdlocaties!B73)),MAX(Wedstrijdlocaties!$A$1:'Wedstrijdlocaties'!A72)+1,0)</f>
        <v>72</v>
      </c>
      <c r="B73" s="4" t="str">
        <f t="shared" si="1"/>
        <v>Deil - Evenemententerrein Hooiweg</v>
      </c>
      <c r="C73" s="16" t="s">
        <v>1128</v>
      </c>
      <c r="D73" s="16" t="s">
        <v>1129</v>
      </c>
      <c r="E73" s="16" t="s">
        <v>1127</v>
      </c>
      <c r="F73" s="5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5">
        <f>IF(ISNUMBER(SEARCH(Wedstrijden!$C$1,Wedstrijdlocaties!B74)),MAX(Wedstrijdlocaties!$A$1:'Wedstrijdlocaties'!A73)+1,0)</f>
        <v>73</v>
      </c>
      <c r="B74" s="4" t="str">
        <f t="shared" si="1"/>
        <v>Deil - Evenemententerrein Fam. Van Gellicum</v>
      </c>
      <c r="C74" s="16" t="s">
        <v>1130</v>
      </c>
      <c r="D74" s="16" t="s">
        <v>1131</v>
      </c>
      <c r="E74" s="16" t="s">
        <v>1127</v>
      </c>
      <c r="F74" s="5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5">
        <f>IF(ISNUMBER(SEARCH(Wedstrijden!$C$1,Wedstrijdlocaties!B75)),MAX(Wedstrijdlocaties!$A$1:'Wedstrijdlocaties'!A74)+1,0)</f>
        <v>74</v>
      </c>
      <c r="B75" s="4" t="str">
        <f t="shared" si="1"/>
        <v>Deil - Hartenhoeve</v>
      </c>
      <c r="C75" s="16" t="s">
        <v>1132</v>
      </c>
      <c r="D75" s="16" t="s">
        <v>1133</v>
      </c>
      <c r="E75" s="16" t="s">
        <v>1127</v>
      </c>
      <c r="F75" s="5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5">
        <f>IF(ISNUMBER(SEARCH(Wedstrijden!$C$1,Wedstrijdlocaties!B76)),MAX(Wedstrijdlocaties!$A$1:'Wedstrijdlocaties'!A75)+1,0)</f>
        <v>75</v>
      </c>
      <c r="B76" s="4" t="str">
        <f t="shared" si="1"/>
        <v>Didam - Manege 'T Hooge End</v>
      </c>
      <c r="C76" s="16" t="s">
        <v>1134</v>
      </c>
      <c r="D76" s="16" t="s">
        <v>557</v>
      </c>
      <c r="E76" s="16" t="s">
        <v>558</v>
      </c>
      <c r="F76" s="5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5">
        <f>IF(ISNUMBER(SEARCH(Wedstrijden!$C$1,Wedstrijdlocaties!B77)),MAX(Wedstrijdlocaties!$A$1:'Wedstrijdlocaties'!A76)+1,0)</f>
        <v>76</v>
      </c>
      <c r="B77" s="4" t="str">
        <f t="shared" si="1"/>
        <v>Dieren - Gelders Paard</v>
      </c>
      <c r="C77" s="16" t="s">
        <v>1135</v>
      </c>
      <c r="D77" s="16" t="s">
        <v>1136</v>
      </c>
      <c r="E77" s="16" t="s">
        <v>1137</v>
      </c>
      <c r="F77" s="5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5">
        <f>IF(ISNUMBER(SEARCH(Wedstrijden!$C$1,Wedstrijdlocaties!B78)),MAX(Wedstrijdlocaties!$A$1:'Wedstrijdlocaties'!A77)+1,0)</f>
        <v>77</v>
      </c>
      <c r="B78" s="4" t="str">
        <f t="shared" si="1"/>
        <v>Dinxperlo - Rv En Pc De Grensruiters</v>
      </c>
      <c r="C78" s="16" t="s">
        <v>1138</v>
      </c>
      <c r="D78" s="16" t="s">
        <v>1139</v>
      </c>
      <c r="E78" s="16" t="s">
        <v>313</v>
      </c>
      <c r="F78" s="5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5">
        <f>IF(ISNUMBER(SEARCH(Wedstrijden!$C$1,Wedstrijdlocaties!B79)),MAX(Wedstrijdlocaties!$A$1:'Wedstrijdlocaties'!A78)+1,0)</f>
        <v>78</v>
      </c>
      <c r="B79" s="4" t="str">
        <f t="shared" si="1"/>
        <v>Doesburg - Psv. Spreng (Ppsv)</v>
      </c>
      <c r="C79" s="16" t="s">
        <v>1140</v>
      </c>
      <c r="D79" s="16" t="s">
        <v>1141</v>
      </c>
      <c r="E79" s="16" t="s">
        <v>96</v>
      </c>
      <c r="F79" s="5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5">
        <f>IF(ISNUMBER(SEARCH(Wedstrijden!$C$1,Wedstrijdlocaties!B80)),MAX(Wedstrijdlocaties!$A$1:'Wedstrijdlocaties'!A79)+1,0)</f>
        <v>79</v>
      </c>
      <c r="B80" s="4" t="str">
        <f t="shared" si="1"/>
        <v>Doetinchem - V.O.F. De Lange Wilm</v>
      </c>
      <c r="C80" s="16" t="s">
        <v>1142</v>
      </c>
      <c r="D80" s="16" t="s">
        <v>1143</v>
      </c>
      <c r="E80" s="16" t="s">
        <v>1144</v>
      </c>
      <c r="F80" s="5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5">
        <f>IF(ISNUMBER(SEARCH(Wedstrijden!$C$1,Wedstrijdlocaties!B81)),MAX(Wedstrijdlocaties!$A$1:'Wedstrijdlocaties'!A80)+1,0)</f>
        <v>80</v>
      </c>
      <c r="B81" s="4" t="str">
        <f t="shared" si="1"/>
        <v>Doornspijk - Evenemententerrein Doornspijk</v>
      </c>
      <c r="C81" s="16" t="s">
        <v>1145</v>
      </c>
      <c r="D81" s="16" t="s">
        <v>1146</v>
      </c>
      <c r="E81" s="16" t="s">
        <v>1147</v>
      </c>
      <c r="F81" s="5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5">
        <f>IF(ISNUMBER(SEARCH(Wedstrijden!$C$1,Wedstrijdlocaties!B82)),MAX(Wedstrijdlocaties!$A$1:'Wedstrijdlocaties'!A81)+1,0)</f>
        <v>81</v>
      </c>
      <c r="B82" s="4" t="str">
        <f t="shared" si="1"/>
        <v>Doornspijk - Sportpark "De Haere"</v>
      </c>
      <c r="C82" s="16" t="s">
        <v>1148</v>
      </c>
      <c r="D82" s="16" t="s">
        <v>1149</v>
      </c>
      <c r="E82" s="16" t="s">
        <v>1147</v>
      </c>
      <c r="F82" s="5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5">
        <f>IF(ISNUMBER(SEARCH(Wedstrijden!$C$1,Wedstrijdlocaties!B83)),MAX(Wedstrijdlocaties!$A$1:'Wedstrijdlocaties'!A82)+1,0)</f>
        <v>82</v>
      </c>
      <c r="B83" s="4" t="str">
        <f t="shared" si="1"/>
        <v>Dreumel - Evenemententerrein Dreumel</v>
      </c>
      <c r="C83" s="16" t="s">
        <v>1150</v>
      </c>
      <c r="D83" s="16" t="s">
        <v>1151</v>
      </c>
      <c r="E83" s="16" t="s">
        <v>153</v>
      </c>
      <c r="F83" s="5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5">
        <f>IF(ISNUMBER(SEARCH(Wedstrijden!$C$1,Wedstrijdlocaties!B84)),MAX(Wedstrijdlocaties!$A$1:'Wedstrijdlocaties'!A83)+1,0)</f>
        <v>83</v>
      </c>
      <c r="B84" s="4" t="str">
        <f t="shared" si="1"/>
        <v>Driel - Manege Holland</v>
      </c>
      <c r="C84" s="16" t="s">
        <v>1152</v>
      </c>
      <c r="D84" s="16" t="s">
        <v>1153</v>
      </c>
      <c r="E84" s="16" t="s">
        <v>377</v>
      </c>
      <c r="F84" s="5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5">
        <f>IF(ISNUMBER(SEARCH(Wedstrijden!$C$1,Wedstrijdlocaties!B85)),MAX(Wedstrijdlocaties!$A$1:'Wedstrijdlocaties'!A84)+1,0)</f>
        <v>84</v>
      </c>
      <c r="B85" s="4" t="str">
        <f t="shared" si="1"/>
        <v>Driel - Stal Ten Bosch</v>
      </c>
      <c r="C85" s="16" t="s">
        <v>1154</v>
      </c>
      <c r="D85" s="16" t="s">
        <v>1155</v>
      </c>
      <c r="E85" s="16" t="s">
        <v>377</v>
      </c>
      <c r="F85" s="5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5">
        <f>IF(ISNUMBER(SEARCH(Wedstrijden!$C$1,Wedstrijdlocaties!B86)),MAX(Wedstrijdlocaties!$A$1:'Wedstrijdlocaties'!A85)+1,0)</f>
        <v>85</v>
      </c>
      <c r="B86" s="4" t="str">
        <f t="shared" si="1"/>
        <v>Driel - Evenemententerrein Driel</v>
      </c>
      <c r="C86" s="16" t="s">
        <v>1156</v>
      </c>
      <c r="D86" s="16" t="s">
        <v>1157</v>
      </c>
      <c r="E86" s="16" t="s">
        <v>377</v>
      </c>
      <c r="F86" s="5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5">
        <f>IF(ISNUMBER(SEARCH(Wedstrijden!$C$1,Wedstrijdlocaties!B87)),MAX(Wedstrijdlocaties!$A$1:'Wedstrijdlocaties'!A86)+1,0)</f>
        <v>86</v>
      </c>
      <c r="B87" s="4" t="str">
        <f t="shared" si="1"/>
        <v>Druten - Evenemententerrein Druten</v>
      </c>
      <c r="C87" s="16" t="s">
        <v>1158</v>
      </c>
      <c r="D87" s="16" t="s">
        <v>1159</v>
      </c>
      <c r="E87" s="16" t="s">
        <v>607</v>
      </c>
      <c r="F87" s="5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5">
        <f>IF(ISNUMBER(SEARCH(Wedstrijden!$C$1,Wedstrijdlocaties!B88)),MAX(Wedstrijdlocaties!$A$1:'Wedstrijdlocaties'!A87)+1,0)</f>
        <v>87</v>
      </c>
      <c r="B88" s="4" t="str">
        <f t="shared" si="1"/>
        <v>Ede Gld - Stal Van Roekel Jr.</v>
      </c>
      <c r="C88" s="16" t="s">
        <v>1160</v>
      </c>
      <c r="D88" s="16" t="s">
        <v>1161</v>
      </c>
      <c r="E88" s="16" t="s">
        <v>235</v>
      </c>
      <c r="F88" s="5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5">
        <f>IF(ISNUMBER(SEARCH(Wedstrijden!$C$1,Wedstrijdlocaties!B89)),MAX(Wedstrijdlocaties!$A$1:'Wedstrijdlocaties'!A88)+1,0)</f>
        <v>88</v>
      </c>
      <c r="B89" s="4" t="str">
        <f t="shared" si="1"/>
        <v>Ede Gld - Evenemententerrein Naast Schaapskooi Ginkelse Heide</v>
      </c>
      <c r="C89" s="16" t="s">
        <v>1162</v>
      </c>
      <c r="D89" s="16" t="s">
        <v>1163</v>
      </c>
      <c r="E89" s="16" t="s">
        <v>235</v>
      </c>
      <c r="F89" s="5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5">
        <f>IF(ISNUMBER(SEARCH(Wedstrijden!$C$1,Wedstrijdlocaties!B90)),MAX(Wedstrijdlocaties!$A$1:'Wedstrijdlocaties'!A89)+1,0)</f>
        <v>89</v>
      </c>
      <c r="B90" s="4" t="str">
        <f t="shared" si="1"/>
        <v>Ede Gld - Stoeterij Van Kleef</v>
      </c>
      <c r="C90" s="16" t="s">
        <v>1164</v>
      </c>
      <c r="D90" s="16" t="s">
        <v>1165</v>
      </c>
      <c r="E90" s="16" t="s">
        <v>235</v>
      </c>
      <c r="F90" s="5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5">
        <f>IF(ISNUMBER(SEARCH(Wedstrijden!$C$1,Wedstrijdlocaties!B91)),MAX(Wedstrijdlocaties!$A$1:'Wedstrijdlocaties'!A90)+1,0)</f>
        <v>90</v>
      </c>
      <c r="B91" s="4" t="str">
        <f t="shared" si="1"/>
        <v>Ede Gld - Manege De Woelige Stal</v>
      </c>
      <c r="C91" s="16" t="s">
        <v>1166</v>
      </c>
      <c r="D91" s="16" t="s">
        <v>1167</v>
      </c>
      <c r="E91" s="16" t="s">
        <v>235</v>
      </c>
      <c r="F91" s="5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5">
        <f>IF(ISNUMBER(SEARCH(Wedstrijden!$C$1,Wedstrijdlocaties!B92)),MAX(Wedstrijdlocaties!$A$1:'Wedstrijdlocaties'!A91)+1,0)</f>
        <v>91</v>
      </c>
      <c r="B92" s="4" t="str">
        <f t="shared" si="1"/>
        <v>Ederveen - Stal J. Kraaij</v>
      </c>
      <c r="C92" s="16" t="s">
        <v>1168</v>
      </c>
      <c r="D92" s="16" t="s">
        <v>1169</v>
      </c>
      <c r="E92" s="16" t="s">
        <v>333</v>
      </c>
      <c r="F92" s="5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5">
        <f>IF(ISNUMBER(SEARCH(Wedstrijden!$C$1,Wedstrijdlocaties!B93)),MAX(Wedstrijdlocaties!$A$1:'Wedstrijdlocaties'!A92)+1,0)</f>
        <v>92</v>
      </c>
      <c r="B93" s="4" t="str">
        <f t="shared" si="1"/>
        <v>Eefde - Evenemententerrein Eefde</v>
      </c>
      <c r="C93" s="16" t="s">
        <v>1170</v>
      </c>
      <c r="D93" s="16" t="s">
        <v>1171</v>
      </c>
      <c r="E93" s="16" t="s">
        <v>1172</v>
      </c>
      <c r="F93" s="5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5">
        <f>IF(ISNUMBER(SEARCH(Wedstrijden!$C$1,Wedstrijdlocaties!B94)),MAX(Wedstrijdlocaties!$A$1:'Wedstrijdlocaties'!A93)+1,0)</f>
        <v>93</v>
      </c>
      <c r="B94" s="4" t="str">
        <f t="shared" si="1"/>
        <v>Eefde - Stal Went</v>
      </c>
      <c r="C94" s="16" t="s">
        <v>1173</v>
      </c>
      <c r="D94" s="16" t="s">
        <v>1174</v>
      </c>
      <c r="E94" s="16" t="s">
        <v>1172</v>
      </c>
      <c r="F94" s="5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5">
        <f>IF(ISNUMBER(SEARCH(Wedstrijden!$C$1,Wedstrijdlocaties!B95)),MAX(Wedstrijdlocaties!$A$1:'Wedstrijdlocaties'!A94)+1,0)</f>
        <v>94</v>
      </c>
      <c r="B95" s="4" t="str">
        <f t="shared" si="1"/>
        <v>Eerbeek - Evenemententerrein Hsv De Veluwezoom</v>
      </c>
      <c r="C95" s="16" t="s">
        <v>1175</v>
      </c>
      <c r="D95" s="16" t="s">
        <v>1176</v>
      </c>
      <c r="E95" s="16" t="s">
        <v>814</v>
      </c>
      <c r="F95" s="5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5">
        <f>IF(ISNUMBER(SEARCH(Wedstrijden!$C$1,Wedstrijdlocaties!B96)),MAX(Wedstrijdlocaties!$A$1:'Wedstrijdlocaties'!A95)+1,0)</f>
        <v>95</v>
      </c>
      <c r="B96" s="4" t="str">
        <f t="shared" si="1"/>
        <v>Eerbeek - Stal Te Bokkel</v>
      </c>
      <c r="C96" s="16" t="s">
        <v>1177</v>
      </c>
      <c r="D96" s="16" t="s">
        <v>813</v>
      </c>
      <c r="E96" s="16" t="s">
        <v>814</v>
      </c>
      <c r="F96" s="5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5">
        <f>IF(ISNUMBER(SEARCH(Wedstrijden!$C$1,Wedstrijdlocaties!B97)),MAX(Wedstrijdlocaties!$A$1:'Wedstrijdlocaties'!A96)+1,0)</f>
        <v>96</v>
      </c>
      <c r="B97" s="4" t="str">
        <f t="shared" si="1"/>
        <v>Eibergen - Ten Elsen</v>
      </c>
      <c r="C97" s="16" t="s">
        <v>1178</v>
      </c>
      <c r="D97" s="16" t="s">
        <v>1179</v>
      </c>
      <c r="E97" s="16" t="s">
        <v>143</v>
      </c>
      <c r="F97" s="5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5">
        <f>IF(ISNUMBER(SEARCH(Wedstrijden!$C$1,Wedstrijdlocaties!B98)),MAX(Wedstrijdlocaties!$A$1:'Wedstrijdlocaties'!A97)+1,0)</f>
        <v>97</v>
      </c>
      <c r="B98" s="4" t="str">
        <f t="shared" si="1"/>
        <v>Eibergen - Evenemententerrein 'T Wievenveld</v>
      </c>
      <c r="C98" s="16" t="s">
        <v>1180</v>
      </c>
      <c r="D98" s="16" t="s">
        <v>1181</v>
      </c>
      <c r="E98" s="16" t="s">
        <v>143</v>
      </c>
      <c r="F98" s="5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5">
        <f>IF(ISNUMBER(SEARCH(Wedstrijden!$C$1,Wedstrijdlocaties!B99)),MAX(Wedstrijdlocaties!$A$1:'Wedstrijdlocaties'!A98)+1,0)</f>
        <v>98</v>
      </c>
      <c r="B99" s="4" t="str">
        <f t="shared" si="1"/>
        <v>Eibergen - Evenemententerrein 'De Maat'</v>
      </c>
      <c r="C99" s="16" t="s">
        <v>1182</v>
      </c>
      <c r="D99" s="16" t="s">
        <v>1183</v>
      </c>
      <c r="E99" s="16" t="s">
        <v>143</v>
      </c>
      <c r="F99" s="5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5">
        <f>IF(ISNUMBER(SEARCH(Wedstrijden!$C$1,Wedstrijdlocaties!B100)),MAX(Wedstrijdlocaties!$A$1:'Wedstrijdlocaties'!A99)+1,0)</f>
        <v>99</v>
      </c>
      <c r="B100" s="4" t="str">
        <f t="shared" si="1"/>
        <v>Elburg - Manege Elburg</v>
      </c>
      <c r="C100" s="16" t="s">
        <v>1184</v>
      </c>
      <c r="D100" s="16" t="s">
        <v>1185</v>
      </c>
      <c r="E100" s="16" t="s">
        <v>625</v>
      </c>
      <c r="F100" s="5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5">
        <f>IF(ISNUMBER(SEARCH(Wedstrijden!$C$1,Wedstrijdlocaties!B101)),MAX(Wedstrijdlocaties!$A$1:'Wedstrijdlocaties'!A100)+1,0)</f>
        <v>100</v>
      </c>
      <c r="B101" s="4" t="str">
        <f t="shared" si="1"/>
        <v>Elst Gld - Manege Vakantieboerderij 'De Hoeven'</v>
      </c>
      <c r="C101" s="16" t="s">
        <v>1186</v>
      </c>
      <c r="D101" s="16" t="s">
        <v>1187</v>
      </c>
      <c r="E101" s="16" t="s">
        <v>148</v>
      </c>
      <c r="F101" s="5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5">
        <f>IF(ISNUMBER(SEARCH(Wedstrijden!$C$1,Wedstrijdlocaties!B102)),MAX(Wedstrijdlocaties!$A$1:'Wedstrijdlocaties'!A101)+1,0)</f>
        <v>101</v>
      </c>
      <c r="B102" s="4" t="str">
        <f t="shared" si="1"/>
        <v>Elst Gld - Stal Groenewoud Vof</v>
      </c>
      <c r="C102" s="16" t="s">
        <v>1188</v>
      </c>
      <c r="D102" s="16" t="s">
        <v>1189</v>
      </c>
      <c r="E102" s="16" t="s">
        <v>148</v>
      </c>
      <c r="F102" s="5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5">
        <f>IF(ISNUMBER(SEARCH(Wedstrijden!$C$1,Wedstrijdlocaties!B103)),MAX(Wedstrijdlocaties!$A$1:'Wedstrijdlocaties'!A102)+1,0)</f>
        <v>102</v>
      </c>
      <c r="B103" s="4" t="str">
        <f t="shared" si="1"/>
        <v>Elst Gld - Rv. Waalzoomruiters</v>
      </c>
      <c r="C103" s="16" t="s">
        <v>944</v>
      </c>
      <c r="D103" s="16" t="s">
        <v>945</v>
      </c>
      <c r="E103" s="16" t="s">
        <v>148</v>
      </c>
      <c r="F103" s="5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5">
        <f>IF(ISNUMBER(SEARCH(Wedstrijden!$C$1,Wedstrijdlocaties!B104)),MAX(Wedstrijdlocaties!$A$1:'Wedstrijdlocaties'!A103)+1,0)</f>
        <v>103</v>
      </c>
      <c r="B104" s="4" t="str">
        <f t="shared" si="1"/>
        <v>Empe - Psv De Oortveldruiters</v>
      </c>
      <c r="C104" s="16" t="s">
        <v>1190</v>
      </c>
      <c r="D104" s="16" t="s">
        <v>1191</v>
      </c>
      <c r="E104" s="16" t="s">
        <v>643</v>
      </c>
      <c r="F104" s="5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5">
        <f>IF(ISNUMBER(SEARCH(Wedstrijden!$C$1,Wedstrijdlocaties!B105)),MAX(Wedstrijdlocaties!$A$1:'Wedstrijdlocaties'!A104)+1,0)</f>
        <v>104</v>
      </c>
      <c r="B105" s="4" t="str">
        <f t="shared" si="1"/>
        <v>Emst - Stalhouderij Het Zwarte Paard</v>
      </c>
      <c r="C105" s="16" t="s">
        <v>1192</v>
      </c>
      <c r="D105" s="16" t="s">
        <v>1193</v>
      </c>
      <c r="E105" s="16" t="s">
        <v>256</v>
      </c>
      <c r="F105" s="5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5">
        <f>IF(ISNUMBER(SEARCH(Wedstrijden!$C$1,Wedstrijdlocaties!B106)),MAX(Wedstrijdlocaties!$A$1:'Wedstrijdlocaties'!A105)+1,0)</f>
        <v>105</v>
      </c>
      <c r="B106" s="4" t="str">
        <f t="shared" si="1"/>
        <v>Emst - Evenemententerrein Emst</v>
      </c>
      <c r="C106" s="16" t="s">
        <v>1194</v>
      </c>
      <c r="D106" s="16" t="s">
        <v>1195</v>
      </c>
      <c r="E106" s="16" t="s">
        <v>256</v>
      </c>
      <c r="F106" s="5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5">
        <f>IF(ISNUMBER(SEARCH(Wedstrijden!$C$1,Wedstrijdlocaties!B107)),MAX(Wedstrijdlocaties!$A$1:'Wedstrijdlocaties'!A106)+1,0)</f>
        <v>106</v>
      </c>
      <c r="B107" s="4" t="str">
        <f t="shared" si="1"/>
        <v>Emst - Paardenopfok De Lindehoeve</v>
      </c>
      <c r="C107" s="16" t="s">
        <v>1196</v>
      </c>
      <c r="D107" s="16" t="s">
        <v>663</v>
      </c>
      <c r="E107" s="16" t="s">
        <v>256</v>
      </c>
      <c r="F107" s="5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5">
        <f>IF(ISNUMBER(SEARCH(Wedstrijden!$C$1,Wedstrijdlocaties!B108)),MAX(Wedstrijdlocaties!$A$1:'Wedstrijdlocaties'!A107)+1,0)</f>
        <v>107</v>
      </c>
      <c r="B108" s="4" t="str">
        <f t="shared" si="1"/>
        <v>Epe - Stichting Hippisch Centrum Epe</v>
      </c>
      <c r="C108" s="16" t="s">
        <v>1197</v>
      </c>
      <c r="D108" s="16" t="s">
        <v>1198</v>
      </c>
      <c r="E108" s="16" t="s">
        <v>367</v>
      </c>
      <c r="F108" s="5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5">
        <f>IF(ISNUMBER(SEARCH(Wedstrijden!$C$1,Wedstrijdlocaties!B109)),MAX(Wedstrijdlocaties!$A$1:'Wedstrijdlocaties'!A108)+1,0)</f>
        <v>108</v>
      </c>
      <c r="B109" s="4" t="str">
        <f t="shared" si="1"/>
        <v>Epe - Equi Forma</v>
      </c>
      <c r="C109" s="16" t="s">
        <v>1199</v>
      </c>
      <c r="D109" s="16" t="s">
        <v>1200</v>
      </c>
      <c r="E109" s="16" t="s">
        <v>367</v>
      </c>
      <c r="F109" s="5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5">
        <f>IF(ISNUMBER(SEARCH(Wedstrijden!$C$1,Wedstrijdlocaties!B110)),MAX(Wedstrijdlocaties!$A$1:'Wedstrijdlocaties'!A109)+1,0)</f>
        <v>109</v>
      </c>
      <c r="B110" s="4" t="str">
        <f t="shared" si="1"/>
        <v>Epe - Evenemententerrein Pc En Rv W.E.T.</v>
      </c>
      <c r="C110" s="16" t="s">
        <v>1201</v>
      </c>
      <c r="D110" s="16" t="s">
        <v>1202</v>
      </c>
      <c r="E110" s="16" t="s">
        <v>367</v>
      </c>
      <c r="F110" s="5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5">
        <f>IF(ISNUMBER(SEARCH(Wedstrijden!$C$1,Wedstrijdlocaties!B111)),MAX(Wedstrijdlocaties!$A$1:'Wedstrijdlocaties'!A110)+1,0)</f>
        <v>110</v>
      </c>
      <c r="B111" s="4" t="str">
        <f t="shared" si="1"/>
        <v>Erichem - Evenemententerrein Erichem</v>
      </c>
      <c r="C111" s="16" t="s">
        <v>1203</v>
      </c>
      <c r="D111" s="16" t="s">
        <v>1204</v>
      </c>
      <c r="E111" s="16" t="s">
        <v>550</v>
      </c>
      <c r="F111" s="5" t="str">
        <f>IFERROR(VLOOKUP(ROWS(Wedstrijdlocaties!$F$2:'Wedstrijdlocaties'!F111),Wedstrijdlocaties!$A$2:'Wedstrijdlocaties'!$B$500,2,0),"")</f>
        <v>Erichem - Evenemententerrein Erichem</v>
      </c>
    </row>
    <row r="112" spans="1:6" x14ac:dyDescent="0.2">
      <c r="A112" s="5">
        <f>IF(ISNUMBER(SEARCH(Wedstrijden!$C$1,Wedstrijdlocaties!B112)),MAX(Wedstrijdlocaties!$A$1:'Wedstrijdlocaties'!A111)+1,0)</f>
        <v>111</v>
      </c>
      <c r="B112" s="4" t="str">
        <f t="shared" si="1"/>
        <v>Erichem - Manege Satana</v>
      </c>
      <c r="C112" s="16" t="s">
        <v>1205</v>
      </c>
      <c r="D112" s="16" t="s">
        <v>549</v>
      </c>
      <c r="E112" s="16" t="s">
        <v>550</v>
      </c>
      <c r="F112" s="5" t="str">
        <f>IFERROR(VLOOKUP(ROWS(Wedstrijdlocaties!$F$2:'Wedstrijdlocaties'!F112),Wedstrijdlocaties!$A$2:'Wedstrijdlocaties'!$B$500,2,0),"")</f>
        <v>Erichem - Manege Satana</v>
      </c>
    </row>
    <row r="113" spans="1:6" x14ac:dyDescent="0.2">
      <c r="A113" s="5">
        <f>IF(ISNUMBER(SEARCH(Wedstrijden!$C$1,Wedstrijdlocaties!B113)),MAX(Wedstrijdlocaties!$A$1:'Wedstrijdlocaties'!A112)+1,0)</f>
        <v>112</v>
      </c>
      <c r="B113" s="4" t="str">
        <f t="shared" si="1"/>
        <v>Ermelo - Nationaal Hippisch Centrum</v>
      </c>
      <c r="C113" s="16" t="s">
        <v>1206</v>
      </c>
      <c r="D113" s="16" t="s">
        <v>1207</v>
      </c>
      <c r="E113" s="16" t="s">
        <v>752</v>
      </c>
      <c r="F113" s="5" t="str">
        <f>IFERROR(VLOOKUP(ROWS(Wedstrijdlocaties!$F$2:'Wedstrijdlocaties'!F113),Wedstrijdlocaties!$A$2:'Wedstrijdlocaties'!$B$500,2,0),"")</f>
        <v>Ermelo - Nationaal Hippisch Centrum</v>
      </c>
    </row>
    <row r="114" spans="1:6" x14ac:dyDescent="0.2">
      <c r="A114" s="5">
        <f>IF(ISNUMBER(SEARCH(Wedstrijden!$C$1,Wedstrijdlocaties!B114)),MAX(Wedstrijdlocaties!$A$1:'Wedstrijdlocaties'!A113)+1,0)</f>
        <v>113</v>
      </c>
      <c r="B114" s="4" t="str">
        <f t="shared" si="1"/>
        <v>Ermelo - P.S.V. Veluws Ros</v>
      </c>
      <c r="C114" s="16" t="s">
        <v>1208</v>
      </c>
      <c r="D114" s="16" t="s">
        <v>1209</v>
      </c>
      <c r="E114" s="16" t="s">
        <v>752</v>
      </c>
      <c r="F114" s="5" t="str">
        <f>IFERROR(VLOOKUP(ROWS(Wedstrijdlocaties!$F$2:'Wedstrijdlocaties'!F114),Wedstrijdlocaties!$A$2:'Wedstrijdlocaties'!$B$500,2,0),"")</f>
        <v>Ermelo - P.S.V. Veluws Ros</v>
      </c>
    </row>
    <row r="115" spans="1:6" x14ac:dyDescent="0.2">
      <c r="A115" s="5">
        <f>IF(ISNUMBER(SEARCH(Wedstrijden!$C$1,Wedstrijdlocaties!B115)),MAX(Wedstrijdlocaties!$A$1:'Wedstrijdlocaties'!A114)+1,0)</f>
        <v>114</v>
      </c>
      <c r="B115" s="4" t="str">
        <f t="shared" si="1"/>
        <v>Ermelo - Ruitersportcentrum Ermelo</v>
      </c>
      <c r="C115" s="16" t="s">
        <v>1210</v>
      </c>
      <c r="D115" s="16" t="s">
        <v>751</v>
      </c>
      <c r="E115" s="16" t="s">
        <v>752</v>
      </c>
      <c r="F115" s="5" t="str">
        <f>IFERROR(VLOOKUP(ROWS(Wedstrijdlocaties!$F$2:'Wedstrijdlocaties'!F115),Wedstrijdlocaties!$A$2:'Wedstrijdlocaties'!$B$500,2,0),"")</f>
        <v>Ermelo - Ruitersportcentrum Ermelo</v>
      </c>
    </row>
    <row r="116" spans="1:6" x14ac:dyDescent="0.2">
      <c r="A116" s="5">
        <f>IF(ISNUMBER(SEARCH(Wedstrijden!$C$1,Wedstrijdlocaties!B116)),MAX(Wedstrijdlocaties!$A$1:'Wedstrijdlocaties'!A115)+1,0)</f>
        <v>115</v>
      </c>
      <c r="B116" s="4" t="str">
        <f t="shared" si="1"/>
        <v>Ermelo - Sequoia Stables</v>
      </c>
      <c r="C116" s="16" t="s">
        <v>1211</v>
      </c>
      <c r="D116" s="16" t="s">
        <v>794</v>
      </c>
      <c r="E116" s="16" t="s">
        <v>752</v>
      </c>
      <c r="F116" s="5" t="str">
        <f>IFERROR(VLOOKUP(ROWS(Wedstrijdlocaties!$F$2:'Wedstrijdlocaties'!F116),Wedstrijdlocaties!$A$2:'Wedstrijdlocaties'!$B$500,2,0),"")</f>
        <v>Ermelo - Sequoia Stables</v>
      </c>
    </row>
    <row r="117" spans="1:6" x14ac:dyDescent="0.2">
      <c r="A117" s="5">
        <f>IF(ISNUMBER(SEARCH(Wedstrijden!$C$1,Wedstrijdlocaties!B117)),MAX(Wedstrijdlocaties!$A$1:'Wedstrijdlocaties'!A116)+1,0)</f>
        <v>116</v>
      </c>
      <c r="B117" s="4" t="str">
        <f t="shared" si="1"/>
        <v>Ermelo - Knhs</v>
      </c>
      <c r="C117" s="16" t="s">
        <v>1212</v>
      </c>
      <c r="D117" s="16" t="s">
        <v>1213</v>
      </c>
      <c r="E117" s="16" t="s">
        <v>752</v>
      </c>
      <c r="F117" s="5" t="str">
        <f>IFERROR(VLOOKUP(ROWS(Wedstrijdlocaties!$F$2:'Wedstrijdlocaties'!F117),Wedstrijdlocaties!$A$2:'Wedstrijdlocaties'!$B$500,2,0),"")</f>
        <v>Ermelo - Knhs</v>
      </c>
    </row>
    <row r="118" spans="1:6" x14ac:dyDescent="0.2">
      <c r="A118" s="5">
        <f>IF(ISNUMBER(SEARCH(Wedstrijden!$C$1,Wedstrijdlocaties!B118)),MAX(Wedstrijdlocaties!$A$1:'Wedstrijdlocaties'!A117)+1,0)</f>
        <v>117</v>
      </c>
      <c r="B118" s="4" t="str">
        <f t="shared" si="1"/>
        <v>Ermelo - Diverse Locaties</v>
      </c>
      <c r="C118" s="16" t="s">
        <v>1214</v>
      </c>
      <c r="D118" s="16" t="s">
        <v>1215</v>
      </c>
      <c r="E118" s="16" t="s">
        <v>752</v>
      </c>
      <c r="F118" s="5" t="str">
        <f>IFERROR(VLOOKUP(ROWS(Wedstrijdlocaties!$F$2:'Wedstrijdlocaties'!F118),Wedstrijdlocaties!$A$2:'Wedstrijdlocaties'!$B$500,2,0),"")</f>
        <v>Ermelo - Diverse Locaties</v>
      </c>
    </row>
    <row r="119" spans="1:6" x14ac:dyDescent="0.2">
      <c r="A119" s="5">
        <f>IF(ISNUMBER(SEARCH(Wedstrijden!$C$1,Wedstrijdlocaties!B119)),MAX(Wedstrijdlocaties!$A$1:'Wedstrijdlocaties'!A118)+1,0)</f>
        <v>118</v>
      </c>
      <c r="B119" s="4" t="str">
        <f t="shared" si="1"/>
        <v>Ermelo - Dummy Accommodatie</v>
      </c>
      <c r="C119" s="16" t="s">
        <v>1216</v>
      </c>
      <c r="D119" s="16" t="s">
        <v>1217</v>
      </c>
      <c r="E119" s="16" t="s">
        <v>752</v>
      </c>
      <c r="F119" s="5" t="str">
        <f>IFERROR(VLOOKUP(ROWS(Wedstrijdlocaties!$F$2:'Wedstrijdlocaties'!F119),Wedstrijdlocaties!$A$2:'Wedstrijdlocaties'!$B$500,2,0),"")</f>
        <v>Ermelo - Dummy Accommodatie</v>
      </c>
    </row>
    <row r="120" spans="1:6" x14ac:dyDescent="0.2">
      <c r="A120" s="5">
        <f>IF(ISNUMBER(SEARCH(Wedstrijden!$C$1,Wedstrijdlocaties!B120)),MAX(Wedstrijdlocaties!$A$1:'Wedstrijdlocaties'!A119)+1,0)</f>
        <v>119</v>
      </c>
      <c r="B120" s="4" t="str">
        <f t="shared" si="1"/>
        <v>Etten Gld - Stal Ijsselhunten</v>
      </c>
      <c r="C120" s="16" t="s">
        <v>1218</v>
      </c>
      <c r="D120" s="16" t="s">
        <v>1219</v>
      </c>
      <c r="E120" s="16" t="s">
        <v>1220</v>
      </c>
      <c r="F120" s="5" t="str">
        <f>IFERROR(VLOOKUP(ROWS(Wedstrijdlocaties!$F$2:'Wedstrijdlocaties'!F120),Wedstrijdlocaties!$A$2:'Wedstrijdlocaties'!$B$500,2,0),"")</f>
        <v>Etten Gld - Stal Ijsselhunten</v>
      </c>
    </row>
    <row r="121" spans="1:6" x14ac:dyDescent="0.2">
      <c r="A121" s="5">
        <f>IF(ISNUMBER(SEARCH(Wedstrijden!$C$1,Wedstrijdlocaties!B121)),MAX(Wedstrijdlocaties!$A$1:'Wedstrijdlocaties'!A120)+1,0)</f>
        <v>120</v>
      </c>
      <c r="B121" s="4" t="str">
        <f t="shared" si="1"/>
        <v>Ewijk - Manege De Veluw</v>
      </c>
      <c r="C121" s="16" t="s">
        <v>1221</v>
      </c>
      <c r="D121" s="16" t="s">
        <v>532</v>
      </c>
      <c r="E121" s="16" t="s">
        <v>253</v>
      </c>
      <c r="F121" s="5" t="str">
        <f>IFERROR(VLOOKUP(ROWS(Wedstrijdlocaties!$F$2:'Wedstrijdlocaties'!F121),Wedstrijdlocaties!$A$2:'Wedstrijdlocaties'!$B$500,2,0),"")</f>
        <v>Ewijk - Manege De Veluw</v>
      </c>
    </row>
    <row r="122" spans="1:6" x14ac:dyDescent="0.2">
      <c r="A122" s="5">
        <f>IF(ISNUMBER(SEARCH(Wedstrijden!$C$1,Wedstrijdlocaties!B122)),MAX(Wedstrijdlocaties!$A$1:'Wedstrijdlocaties'!A121)+1,0)</f>
        <v>121</v>
      </c>
      <c r="B122" s="4" t="str">
        <f t="shared" si="1"/>
        <v>Gaanderen - Evenemententerrein Fam. Huitink</v>
      </c>
      <c r="C122" s="16" t="s">
        <v>1222</v>
      </c>
      <c r="D122" s="16" t="s">
        <v>1223</v>
      </c>
      <c r="E122" s="16" t="s">
        <v>923</v>
      </c>
      <c r="F122" s="5" t="str">
        <f>IFERROR(VLOOKUP(ROWS(Wedstrijdlocaties!$F$2:'Wedstrijdlocaties'!F122),Wedstrijdlocaties!$A$2:'Wedstrijdlocaties'!$B$500,2,0),"")</f>
        <v>Gaanderen - Evenemententerrein Fam. Huitink</v>
      </c>
    </row>
    <row r="123" spans="1:6" x14ac:dyDescent="0.2">
      <c r="A123" s="5">
        <f>IF(ISNUMBER(SEARCH(Wedstrijden!$C$1,Wedstrijdlocaties!B123)),MAX(Wedstrijdlocaties!$A$1:'Wedstrijdlocaties'!A122)+1,0)</f>
        <v>122</v>
      </c>
      <c r="B123" s="4" t="str">
        <f t="shared" si="1"/>
        <v>Gameren - Evenemententerrein Gameren</v>
      </c>
      <c r="C123" s="16" t="s">
        <v>1224</v>
      </c>
      <c r="D123" s="16" t="s">
        <v>1225</v>
      </c>
      <c r="E123" s="16" t="s">
        <v>161</v>
      </c>
      <c r="F123" s="5" t="str">
        <f>IFERROR(VLOOKUP(ROWS(Wedstrijdlocaties!$F$2:'Wedstrijdlocaties'!F123),Wedstrijdlocaties!$A$2:'Wedstrijdlocaties'!$B$500,2,0),"")</f>
        <v>Gameren - Evenemententerrein Gameren</v>
      </c>
    </row>
    <row r="124" spans="1:6" x14ac:dyDescent="0.2">
      <c r="A124" s="5">
        <f>IF(ISNUMBER(SEARCH(Wedstrijden!$C$1,Wedstrijdlocaties!B124)),MAX(Wedstrijdlocaties!$A$1:'Wedstrijdlocaties'!A123)+1,0)</f>
        <v>123</v>
      </c>
      <c r="B124" s="4" t="str">
        <f t="shared" si="1"/>
        <v>Garderen - Areion</v>
      </c>
      <c r="C124" s="16" t="s">
        <v>1226</v>
      </c>
      <c r="D124" s="16" t="s">
        <v>1227</v>
      </c>
      <c r="E124" s="16" t="s">
        <v>274</v>
      </c>
      <c r="F124" s="5" t="str">
        <f>IFERROR(VLOOKUP(ROWS(Wedstrijdlocaties!$F$2:'Wedstrijdlocaties'!F124),Wedstrijdlocaties!$A$2:'Wedstrijdlocaties'!$B$500,2,0),"")</f>
        <v>Garderen - Areion</v>
      </c>
    </row>
    <row r="125" spans="1:6" x14ac:dyDescent="0.2">
      <c r="A125" s="5">
        <f>IF(ISNUMBER(SEARCH(Wedstrijden!$C$1,Wedstrijdlocaties!B125)),MAX(Wedstrijdlocaties!$A$1:'Wedstrijdlocaties'!A124)+1,0)</f>
        <v>124</v>
      </c>
      <c r="B125" s="4" t="str">
        <f t="shared" si="1"/>
        <v>Garderen - Lr De Garderruiters &amp; Pc De Garderreentjes</v>
      </c>
      <c r="C125" s="16" t="s">
        <v>1228</v>
      </c>
      <c r="D125" s="16" t="s">
        <v>1229</v>
      </c>
      <c r="E125" s="16" t="s">
        <v>274</v>
      </c>
      <c r="F125" s="5" t="str">
        <f>IFERROR(VLOOKUP(ROWS(Wedstrijdlocaties!$F$2:'Wedstrijdlocaties'!F125),Wedstrijdlocaties!$A$2:'Wedstrijdlocaties'!$B$500,2,0),"")</f>
        <v>Garderen - Lr De Garderruiters &amp; Pc De Garderreentjes</v>
      </c>
    </row>
    <row r="126" spans="1:6" x14ac:dyDescent="0.2">
      <c r="A126" s="5">
        <f>IF(ISNUMBER(SEARCH(Wedstrijden!$C$1,Wedstrijdlocaties!B126)),MAX(Wedstrijdlocaties!$A$1:'Wedstrijdlocaties'!A125)+1,0)</f>
        <v>125</v>
      </c>
      <c r="B126" s="4" t="str">
        <f t="shared" si="1"/>
        <v>Geesteren Gld - Team Nijhof</v>
      </c>
      <c r="C126" s="16" t="s">
        <v>1230</v>
      </c>
      <c r="D126" s="16" t="s">
        <v>1231</v>
      </c>
      <c r="E126" s="16" t="s">
        <v>140</v>
      </c>
      <c r="F126" s="5" t="str">
        <f>IFERROR(VLOOKUP(ROWS(Wedstrijdlocaties!$F$2:'Wedstrijdlocaties'!F126),Wedstrijdlocaties!$A$2:'Wedstrijdlocaties'!$B$500,2,0),"")</f>
        <v>Geesteren Gld - Team Nijhof</v>
      </c>
    </row>
    <row r="127" spans="1:6" x14ac:dyDescent="0.2">
      <c r="A127" s="5">
        <f>IF(ISNUMBER(SEARCH(Wedstrijden!$C$1,Wedstrijdlocaties!B127)),MAX(Wedstrijdlocaties!$A$1:'Wedstrijdlocaties'!A126)+1,0)</f>
        <v>126</v>
      </c>
      <c r="B127" s="4" t="str">
        <f t="shared" si="1"/>
        <v>Geesteren Gld - Evenemententerrein Hamelandse Ruiters</v>
      </c>
      <c r="C127" s="16" t="s">
        <v>1232</v>
      </c>
      <c r="D127" s="16" t="s">
        <v>1233</v>
      </c>
      <c r="E127" s="16" t="s">
        <v>140</v>
      </c>
      <c r="F127" s="5" t="str">
        <f>IFERROR(VLOOKUP(ROWS(Wedstrijdlocaties!$F$2:'Wedstrijdlocaties'!F127),Wedstrijdlocaties!$A$2:'Wedstrijdlocaties'!$B$500,2,0),"")</f>
        <v>Geesteren Gld - Evenemententerrein Hamelandse Ruiters</v>
      </c>
    </row>
    <row r="128" spans="1:6" x14ac:dyDescent="0.2">
      <c r="A128" s="5">
        <f>IF(ISNUMBER(SEARCH(Wedstrijden!$C$1,Wedstrijdlocaties!B128)),MAX(Wedstrijdlocaties!$A$1:'Wedstrijdlocaties'!A127)+1,0)</f>
        <v>127</v>
      </c>
      <c r="B128" s="4" t="str">
        <f t="shared" si="1"/>
        <v>Geesteren Gld - Evenemententerrein Geesteren Gld</v>
      </c>
      <c r="C128" s="16" t="s">
        <v>1234</v>
      </c>
      <c r="D128" s="16" t="s">
        <v>1235</v>
      </c>
      <c r="E128" s="16" t="s">
        <v>140</v>
      </c>
      <c r="F128" s="5" t="str">
        <f>IFERROR(VLOOKUP(ROWS(Wedstrijdlocaties!$F$2:'Wedstrijdlocaties'!F128),Wedstrijdlocaties!$A$2:'Wedstrijdlocaties'!$B$500,2,0),"")</f>
        <v>Geesteren Gld - Evenemententerrein Geesteren Gld</v>
      </c>
    </row>
    <row r="129" spans="1:6" x14ac:dyDescent="0.2">
      <c r="A129" s="5">
        <f>IF(ISNUMBER(SEARCH(Wedstrijden!$C$1,Wedstrijdlocaties!B129)),MAX(Wedstrijdlocaties!$A$1:'Wedstrijdlocaties'!A128)+1,0)</f>
        <v>128</v>
      </c>
      <c r="B129" s="4" t="str">
        <f t="shared" si="1"/>
        <v>Geesteren Gld - Mv. Hamelandse Menners</v>
      </c>
      <c r="C129" s="16" t="s">
        <v>1236</v>
      </c>
      <c r="D129" s="16" t="s">
        <v>1237</v>
      </c>
      <c r="E129" s="16" t="s">
        <v>140</v>
      </c>
      <c r="F129" s="5" t="str">
        <f>IFERROR(VLOOKUP(ROWS(Wedstrijdlocaties!$F$2:'Wedstrijdlocaties'!F129),Wedstrijdlocaties!$A$2:'Wedstrijdlocaties'!$B$500,2,0),"")</f>
        <v>Geesteren Gld - Mv. Hamelandse Menners</v>
      </c>
    </row>
    <row r="130" spans="1:6" x14ac:dyDescent="0.2">
      <c r="A130" s="5">
        <f>IF(ISNUMBER(SEARCH(Wedstrijden!$C$1,Wedstrijdlocaties!B130)),MAX(Wedstrijdlocaties!$A$1:'Wedstrijdlocaties'!A129)+1,0)</f>
        <v>129</v>
      </c>
      <c r="B130" s="4" t="str">
        <f t="shared" ref="B130:B193" si="2">CONCATENATE(PROPER(E130)," - ",PROPER(D130),"")</f>
        <v>Gelselaar - Evenemententerrein Gelselaar</v>
      </c>
      <c r="C130" s="16" t="s">
        <v>1238</v>
      </c>
      <c r="D130" s="16" t="s">
        <v>1239</v>
      </c>
      <c r="E130" s="16" t="s">
        <v>1240</v>
      </c>
      <c r="F130" s="5" t="str">
        <f>IFERROR(VLOOKUP(ROWS(Wedstrijdlocaties!$F$2:'Wedstrijdlocaties'!F130),Wedstrijdlocaties!$A$2:'Wedstrijdlocaties'!$B$500,2,0),"")</f>
        <v>Gelselaar - Evenemententerrein Gelselaar</v>
      </c>
    </row>
    <row r="131" spans="1:6" x14ac:dyDescent="0.2">
      <c r="A131" s="5">
        <f>IF(ISNUMBER(SEARCH(Wedstrijden!$C$1,Wedstrijdlocaties!B131)),MAX(Wedstrijdlocaties!$A$1:'Wedstrijdlocaties'!A130)+1,0)</f>
        <v>130</v>
      </c>
      <c r="B131" s="4" t="str">
        <f t="shared" si="2"/>
        <v>Gendringen - Evenemententerrein Azewijnsestraat</v>
      </c>
      <c r="C131" s="16" t="s">
        <v>1241</v>
      </c>
      <c r="D131" s="16" t="s">
        <v>1242</v>
      </c>
      <c r="E131" s="16" t="s">
        <v>666</v>
      </c>
      <c r="F131" s="5" t="str">
        <f>IFERROR(VLOOKUP(ROWS(Wedstrijdlocaties!$F$2:'Wedstrijdlocaties'!F131),Wedstrijdlocaties!$A$2:'Wedstrijdlocaties'!$B$500,2,0),"")</f>
        <v>Gendringen - Evenemententerrein Azewijnsestraat</v>
      </c>
    </row>
    <row r="132" spans="1:6" x14ac:dyDescent="0.2">
      <c r="A132" s="5">
        <f>IF(ISNUMBER(SEARCH(Wedstrijden!$C$1,Wedstrijdlocaties!B132)),MAX(Wedstrijdlocaties!$A$1:'Wedstrijdlocaties'!A131)+1,0)</f>
        <v>131</v>
      </c>
      <c r="B132" s="4" t="str">
        <f t="shared" si="2"/>
        <v>Gendringen - Paardensportcentrum Diekshuus Bv</v>
      </c>
      <c r="C132" s="16" t="s">
        <v>1243</v>
      </c>
      <c r="D132" s="16" t="s">
        <v>665</v>
      </c>
      <c r="E132" s="16" t="s">
        <v>666</v>
      </c>
      <c r="F132" s="5" t="str">
        <f>IFERROR(VLOOKUP(ROWS(Wedstrijdlocaties!$F$2:'Wedstrijdlocaties'!F132),Wedstrijdlocaties!$A$2:'Wedstrijdlocaties'!$B$500,2,0),"")</f>
        <v>Gendringen - Paardensportcentrum Diekshuus Bv</v>
      </c>
    </row>
    <row r="133" spans="1:6" x14ac:dyDescent="0.2">
      <c r="A133" s="5">
        <f>IF(ISNUMBER(SEARCH(Wedstrijden!$C$1,Wedstrijdlocaties!B133)),MAX(Wedstrijdlocaties!$A$1:'Wedstrijdlocaties'!A132)+1,0)</f>
        <v>132</v>
      </c>
      <c r="B133" s="4" t="str">
        <f t="shared" si="2"/>
        <v>Gendt - Lr En Pc De Waalruiters</v>
      </c>
      <c r="C133" s="16" t="s">
        <v>1244</v>
      </c>
      <c r="D133" s="16" t="s">
        <v>1245</v>
      </c>
      <c r="E133" s="16" t="s">
        <v>224</v>
      </c>
      <c r="F133" s="5" t="str">
        <f>IFERROR(VLOOKUP(ROWS(Wedstrijdlocaties!$F$2:'Wedstrijdlocaties'!F133),Wedstrijdlocaties!$A$2:'Wedstrijdlocaties'!$B$500,2,0),"")</f>
        <v>Gendt - Lr En Pc De Waalruiters</v>
      </c>
    </row>
    <row r="134" spans="1:6" x14ac:dyDescent="0.2">
      <c r="A134" s="5">
        <f>IF(ISNUMBER(SEARCH(Wedstrijden!$C$1,Wedstrijdlocaties!B134)),MAX(Wedstrijdlocaties!$A$1:'Wedstrijdlocaties'!A133)+1,0)</f>
        <v>133</v>
      </c>
      <c r="B134" s="4" t="str">
        <f t="shared" si="2"/>
        <v>Gendt - Dressuurstal Bax-Goris</v>
      </c>
      <c r="C134" s="16" t="s">
        <v>1246</v>
      </c>
      <c r="D134" s="16" t="s">
        <v>1247</v>
      </c>
      <c r="E134" s="16" t="s">
        <v>224</v>
      </c>
      <c r="F134" s="5" t="str">
        <f>IFERROR(VLOOKUP(ROWS(Wedstrijdlocaties!$F$2:'Wedstrijdlocaties'!F134),Wedstrijdlocaties!$A$2:'Wedstrijdlocaties'!$B$500,2,0),"")</f>
        <v>Gendt - Dressuurstal Bax-Goris</v>
      </c>
    </row>
    <row r="135" spans="1:6" x14ac:dyDescent="0.2">
      <c r="A135" s="5">
        <f>IF(ISNUMBER(SEARCH(Wedstrijden!$C$1,Wedstrijdlocaties!B135)),MAX(Wedstrijdlocaties!$A$1:'Wedstrijdlocaties'!A134)+1,0)</f>
        <v>134</v>
      </c>
      <c r="B135" s="4" t="str">
        <f t="shared" si="2"/>
        <v>Gendt - Pc. De Veldruiters</v>
      </c>
      <c r="C135" s="16" t="s">
        <v>885</v>
      </c>
      <c r="D135" s="16" t="s">
        <v>883</v>
      </c>
      <c r="E135" s="16" t="s">
        <v>224</v>
      </c>
      <c r="F135" s="5" t="str">
        <f>IFERROR(VLOOKUP(ROWS(Wedstrijdlocaties!$F$2:'Wedstrijdlocaties'!F135),Wedstrijdlocaties!$A$2:'Wedstrijdlocaties'!$B$500,2,0),"")</f>
        <v>Gendt - Pc. De Veldruiters</v>
      </c>
    </row>
    <row r="136" spans="1:6" x14ac:dyDescent="0.2">
      <c r="A136" s="5">
        <f>IF(ISNUMBER(SEARCH(Wedstrijden!$C$1,Wedstrijdlocaties!B136)),MAX(Wedstrijdlocaties!$A$1:'Wedstrijdlocaties'!A135)+1,0)</f>
        <v>135</v>
      </c>
      <c r="B136" s="4" t="str">
        <f t="shared" si="2"/>
        <v>Gorssel - Lr En Pc Semper Fidelis</v>
      </c>
      <c r="C136" s="16" t="s">
        <v>1248</v>
      </c>
      <c r="D136" s="16" t="s">
        <v>1249</v>
      </c>
      <c r="E136" s="16" t="s">
        <v>1250</v>
      </c>
      <c r="F136" s="5" t="str">
        <f>IFERROR(VLOOKUP(ROWS(Wedstrijdlocaties!$F$2:'Wedstrijdlocaties'!F136),Wedstrijdlocaties!$A$2:'Wedstrijdlocaties'!$B$500,2,0),"")</f>
        <v>Gorssel - Lr En Pc Semper Fidelis</v>
      </c>
    </row>
    <row r="137" spans="1:6" x14ac:dyDescent="0.2">
      <c r="A137" s="5">
        <f>IF(ISNUMBER(SEARCH(Wedstrijden!$C$1,Wedstrijdlocaties!B137)),MAX(Wedstrijdlocaties!$A$1:'Wedstrijdlocaties'!A136)+1,0)</f>
        <v>136</v>
      </c>
      <c r="B137" s="4" t="str">
        <f t="shared" si="2"/>
        <v>Gorssel - Evenemententerrein Gorssel</v>
      </c>
      <c r="C137" s="16" t="s">
        <v>1251</v>
      </c>
      <c r="D137" s="16" t="s">
        <v>1252</v>
      </c>
      <c r="E137" s="16" t="s">
        <v>1250</v>
      </c>
      <c r="F137" s="5" t="str">
        <f>IFERROR(VLOOKUP(ROWS(Wedstrijdlocaties!$F$2:'Wedstrijdlocaties'!F137),Wedstrijdlocaties!$A$2:'Wedstrijdlocaties'!$B$500,2,0),"")</f>
        <v>Gorssel - Evenemententerrein Gorssel</v>
      </c>
    </row>
    <row r="138" spans="1:6" x14ac:dyDescent="0.2">
      <c r="A138" s="5">
        <f>IF(ISNUMBER(SEARCH(Wedstrijden!$C$1,Wedstrijdlocaties!B138)),MAX(Wedstrijdlocaties!$A$1:'Wedstrijdlocaties'!A137)+1,0)</f>
        <v>137</v>
      </c>
      <c r="B138" s="4" t="str">
        <f t="shared" si="2"/>
        <v>Groenlo - Stalhouderij Marhulzen</v>
      </c>
      <c r="C138" s="16" t="s">
        <v>1253</v>
      </c>
      <c r="D138" s="16" t="s">
        <v>1254</v>
      </c>
      <c r="E138" s="16" t="s">
        <v>911</v>
      </c>
      <c r="F138" s="5" t="str">
        <f>IFERROR(VLOOKUP(ROWS(Wedstrijdlocaties!$F$2:'Wedstrijdlocaties'!F138),Wedstrijdlocaties!$A$2:'Wedstrijdlocaties'!$B$500,2,0),"")</f>
        <v>Groenlo - Stalhouderij Marhulzen</v>
      </c>
    </row>
    <row r="139" spans="1:6" x14ac:dyDescent="0.2">
      <c r="A139" s="5">
        <f>IF(ISNUMBER(SEARCH(Wedstrijden!$C$1,Wedstrijdlocaties!B139)),MAX(Wedstrijdlocaties!$A$1:'Wedstrijdlocaties'!A138)+1,0)</f>
        <v>138</v>
      </c>
      <c r="B139" s="4" t="str">
        <f t="shared" si="2"/>
        <v>Groenlo - Evenemententerrein Brouwhuis</v>
      </c>
      <c r="C139" s="16" t="s">
        <v>1255</v>
      </c>
      <c r="D139" s="16" t="s">
        <v>1256</v>
      </c>
      <c r="E139" s="16" t="s">
        <v>911</v>
      </c>
      <c r="F139" s="5" t="str">
        <f>IFERROR(VLOOKUP(ROWS(Wedstrijdlocaties!$F$2:'Wedstrijdlocaties'!F139),Wedstrijdlocaties!$A$2:'Wedstrijdlocaties'!$B$500,2,0),"")</f>
        <v>Groenlo - Evenemententerrein Brouwhuis</v>
      </c>
    </row>
    <row r="140" spans="1:6" x14ac:dyDescent="0.2">
      <c r="A140" s="5">
        <f>IF(ISNUMBER(SEARCH(Wedstrijden!$C$1,Wedstrijdlocaties!B140)),MAX(Wedstrijdlocaties!$A$1:'Wedstrijdlocaties'!A139)+1,0)</f>
        <v>139</v>
      </c>
      <c r="B140" s="4" t="str">
        <f t="shared" si="2"/>
        <v>Groenlo - Evenemententerrein Groenlo</v>
      </c>
      <c r="C140" s="16" t="s">
        <v>1257</v>
      </c>
      <c r="D140" s="16" t="s">
        <v>1258</v>
      </c>
      <c r="E140" s="16" t="s">
        <v>911</v>
      </c>
      <c r="F140" s="5" t="str">
        <f>IFERROR(VLOOKUP(ROWS(Wedstrijdlocaties!$F$2:'Wedstrijdlocaties'!F140),Wedstrijdlocaties!$A$2:'Wedstrijdlocaties'!$B$500,2,0),"")</f>
        <v>Groenlo - Evenemententerrein Groenlo</v>
      </c>
    </row>
    <row r="141" spans="1:6" x14ac:dyDescent="0.2">
      <c r="A141" s="5">
        <f>IF(ISNUMBER(SEARCH(Wedstrijden!$C$1,Wedstrijdlocaties!B141)),MAX(Wedstrijdlocaties!$A$1:'Wedstrijdlocaties'!A140)+1,0)</f>
        <v>140</v>
      </c>
      <c r="B141" s="4" t="str">
        <f t="shared" si="2"/>
        <v>Groenlo - Evenemententerrein Brouwhuizen</v>
      </c>
      <c r="C141" s="16" t="s">
        <v>1259</v>
      </c>
      <c r="D141" s="16" t="s">
        <v>1260</v>
      </c>
      <c r="E141" s="16" t="s">
        <v>911</v>
      </c>
      <c r="F141" s="5" t="str">
        <f>IFERROR(VLOOKUP(ROWS(Wedstrijdlocaties!$F$2:'Wedstrijdlocaties'!F141),Wedstrijdlocaties!$A$2:'Wedstrijdlocaties'!$B$500,2,0),"")</f>
        <v>Groenlo - Evenemententerrein Brouwhuizen</v>
      </c>
    </row>
    <row r="142" spans="1:6" x14ac:dyDescent="0.2">
      <c r="A142" s="5">
        <f>IF(ISNUMBER(SEARCH(Wedstrijden!$C$1,Wedstrijdlocaties!B142)),MAX(Wedstrijdlocaties!$A$1:'Wedstrijdlocaties'!A141)+1,0)</f>
        <v>141</v>
      </c>
      <c r="B142" s="4" t="str">
        <f t="shared" si="2"/>
        <v>Groesbeek - Manege De Brandenburgh</v>
      </c>
      <c r="C142" s="16" t="s">
        <v>1261</v>
      </c>
      <c r="D142" s="16" t="s">
        <v>1262</v>
      </c>
      <c r="E142" s="16" t="s">
        <v>359</v>
      </c>
      <c r="F142" s="5" t="str">
        <f>IFERROR(VLOOKUP(ROWS(Wedstrijdlocaties!$F$2:'Wedstrijdlocaties'!F142),Wedstrijdlocaties!$A$2:'Wedstrijdlocaties'!$B$500,2,0),"")</f>
        <v>Groesbeek - Manege De Brandenburgh</v>
      </c>
    </row>
    <row r="143" spans="1:6" x14ac:dyDescent="0.2">
      <c r="A143" s="5">
        <f>IF(ISNUMBER(SEARCH(Wedstrijden!$C$1,Wedstrijdlocaties!B143)),MAX(Wedstrijdlocaties!$A$1:'Wedstrijdlocaties'!A142)+1,0)</f>
        <v>142</v>
      </c>
      <c r="B143" s="4" t="str">
        <f t="shared" si="2"/>
        <v>Groesbeek - Hippisch Centrum Groesbeek</v>
      </c>
      <c r="C143" s="16" t="s">
        <v>1263</v>
      </c>
      <c r="D143" s="16" t="s">
        <v>358</v>
      </c>
      <c r="E143" s="16" t="s">
        <v>359</v>
      </c>
      <c r="F143" s="5" t="str">
        <f>IFERROR(VLOOKUP(ROWS(Wedstrijdlocaties!$F$2:'Wedstrijdlocaties'!F143),Wedstrijdlocaties!$A$2:'Wedstrijdlocaties'!$B$500,2,0),"")</f>
        <v>Groesbeek - Hippisch Centrum Groesbeek</v>
      </c>
    </row>
    <row r="144" spans="1:6" x14ac:dyDescent="0.2">
      <c r="A144" s="5">
        <f>IF(ISNUMBER(SEARCH(Wedstrijden!$C$1,Wedstrijdlocaties!B144)),MAX(Wedstrijdlocaties!$A$1:'Wedstrijdlocaties'!A143)+1,0)</f>
        <v>143</v>
      </c>
      <c r="B144" s="4" t="str">
        <f t="shared" si="2"/>
        <v>Groesbeek - Manege/Stal Klein Amerika</v>
      </c>
      <c r="C144" s="16" t="s">
        <v>1264</v>
      </c>
      <c r="D144" s="16" t="s">
        <v>572</v>
      </c>
      <c r="E144" s="16" t="s">
        <v>359</v>
      </c>
      <c r="F144" s="5" t="str">
        <f>IFERROR(VLOOKUP(ROWS(Wedstrijdlocaties!$F$2:'Wedstrijdlocaties'!F144),Wedstrijdlocaties!$A$2:'Wedstrijdlocaties'!$B$500,2,0),"")</f>
        <v>Groesbeek - Manege/Stal Klein Amerika</v>
      </c>
    </row>
    <row r="145" spans="1:6" x14ac:dyDescent="0.2">
      <c r="A145" s="5">
        <f>IF(ISNUMBER(SEARCH(Wedstrijden!$C$1,Wedstrijdlocaties!B145)),MAX(Wedstrijdlocaties!$A$1:'Wedstrijdlocaties'!A144)+1,0)</f>
        <v>144</v>
      </c>
      <c r="B145" s="4" t="str">
        <f t="shared" si="2"/>
        <v>Groessen - Manege Boleemhoeve</v>
      </c>
      <c r="C145" s="16" t="s">
        <v>1265</v>
      </c>
      <c r="D145" s="16" t="s">
        <v>1266</v>
      </c>
      <c r="E145" s="16" t="s">
        <v>156</v>
      </c>
      <c r="F145" s="5" t="str">
        <f>IFERROR(VLOOKUP(ROWS(Wedstrijdlocaties!$F$2:'Wedstrijdlocaties'!F145),Wedstrijdlocaties!$A$2:'Wedstrijdlocaties'!$B$500,2,0),"")</f>
        <v>Groessen - Manege Boleemhoeve</v>
      </c>
    </row>
    <row r="146" spans="1:6" x14ac:dyDescent="0.2">
      <c r="A146" s="5">
        <f>IF(ISNUMBER(SEARCH(Wedstrijden!$C$1,Wedstrijdlocaties!B146)),MAX(Wedstrijdlocaties!$A$1:'Wedstrijdlocaties'!A145)+1,0)</f>
        <v>145</v>
      </c>
      <c r="B146" s="4" t="str">
        <f t="shared" si="2"/>
        <v>Groessen - Manege Landsmaat</v>
      </c>
      <c r="C146" s="16" t="s">
        <v>1267</v>
      </c>
      <c r="D146" s="16" t="s">
        <v>1268</v>
      </c>
      <c r="E146" s="16" t="s">
        <v>156</v>
      </c>
      <c r="F146" s="5" t="str">
        <f>IFERROR(VLOOKUP(ROWS(Wedstrijdlocaties!$F$2:'Wedstrijdlocaties'!F146),Wedstrijdlocaties!$A$2:'Wedstrijdlocaties'!$B$500,2,0),"")</f>
        <v>Groessen - Manege Landsmaat</v>
      </c>
    </row>
    <row r="147" spans="1:6" x14ac:dyDescent="0.2">
      <c r="A147" s="5">
        <f>IF(ISNUMBER(SEARCH(Wedstrijden!$C$1,Wedstrijdlocaties!B147)),MAX(Wedstrijdlocaties!$A$1:'Wedstrijdlocaties'!A146)+1,0)</f>
        <v>146</v>
      </c>
      <c r="B147" s="4" t="str">
        <f t="shared" si="2"/>
        <v>Groessen - Manege Groessen</v>
      </c>
      <c r="C147" s="16" t="s">
        <v>1269</v>
      </c>
      <c r="D147" s="16" t="s">
        <v>1270</v>
      </c>
      <c r="E147" s="16" t="s">
        <v>156</v>
      </c>
      <c r="F147" s="5" t="str">
        <f>IFERROR(VLOOKUP(ROWS(Wedstrijdlocaties!$F$2:'Wedstrijdlocaties'!F147),Wedstrijdlocaties!$A$2:'Wedstrijdlocaties'!$B$500,2,0),"")</f>
        <v>Groessen - Manege Groessen</v>
      </c>
    </row>
    <row r="148" spans="1:6" x14ac:dyDescent="0.2">
      <c r="A148" s="5">
        <f>IF(ISNUMBER(SEARCH(Wedstrijden!$C$1,Wedstrijdlocaties!B148)),MAX(Wedstrijdlocaties!$A$1:'Wedstrijdlocaties'!A147)+1,0)</f>
        <v>147</v>
      </c>
      <c r="B148" s="4" t="str">
        <f t="shared" si="2"/>
        <v>Haalderen - Psv. De Waalruiters</v>
      </c>
      <c r="C148" s="16" t="s">
        <v>1271</v>
      </c>
      <c r="D148" s="16" t="s">
        <v>1272</v>
      </c>
      <c r="E148" s="16" t="s">
        <v>1273</v>
      </c>
      <c r="F148" s="5" t="str">
        <f>IFERROR(VLOOKUP(ROWS(Wedstrijdlocaties!$F$2:'Wedstrijdlocaties'!F148),Wedstrijdlocaties!$A$2:'Wedstrijdlocaties'!$B$500,2,0),"")</f>
        <v>Haalderen - Psv. De Waalruiters</v>
      </c>
    </row>
    <row r="149" spans="1:6" x14ac:dyDescent="0.2">
      <c r="A149" s="5">
        <f>IF(ISNUMBER(SEARCH(Wedstrijden!$C$1,Wedstrijdlocaties!B149)),MAX(Wedstrijdlocaties!$A$1:'Wedstrijdlocaties'!A148)+1,0)</f>
        <v>148</v>
      </c>
      <c r="B149" s="4" t="str">
        <f t="shared" si="2"/>
        <v>Harderwijk - Manege Rantrime</v>
      </c>
      <c r="C149" s="16" t="s">
        <v>1274</v>
      </c>
      <c r="D149" s="16" t="s">
        <v>1275</v>
      </c>
      <c r="E149" s="16" t="s">
        <v>704</v>
      </c>
      <c r="F149" s="5" t="str">
        <f>IFERROR(VLOOKUP(ROWS(Wedstrijdlocaties!$F$2:'Wedstrijdlocaties'!F149),Wedstrijdlocaties!$A$2:'Wedstrijdlocaties'!$B$500,2,0),"")</f>
        <v>Harderwijk - Manege Rantrime</v>
      </c>
    </row>
    <row r="150" spans="1:6" x14ac:dyDescent="0.2">
      <c r="A150" s="5">
        <f>IF(ISNUMBER(SEARCH(Wedstrijden!$C$1,Wedstrijdlocaties!B150)),MAX(Wedstrijdlocaties!$A$1:'Wedstrijdlocaties'!A149)+1,0)</f>
        <v>149</v>
      </c>
      <c r="B150" s="4" t="str">
        <f t="shared" si="2"/>
        <v>Harskamp - Lindenburg Sporthorses</v>
      </c>
      <c r="C150" s="16" t="s">
        <v>1276</v>
      </c>
      <c r="D150" s="16" t="s">
        <v>1277</v>
      </c>
      <c r="E150" s="16" t="s">
        <v>1278</v>
      </c>
      <c r="F150" s="5" t="str">
        <f>IFERROR(VLOOKUP(ROWS(Wedstrijdlocaties!$F$2:'Wedstrijdlocaties'!F150),Wedstrijdlocaties!$A$2:'Wedstrijdlocaties'!$B$500,2,0),"")</f>
        <v>Harskamp - Lindenburg Sporthorses</v>
      </c>
    </row>
    <row r="151" spans="1:6" x14ac:dyDescent="0.2">
      <c r="A151" s="5">
        <f>IF(ISNUMBER(SEARCH(Wedstrijden!$C$1,Wedstrijdlocaties!B151)),MAX(Wedstrijdlocaties!$A$1:'Wedstrijdlocaties'!A150)+1,0)</f>
        <v>150</v>
      </c>
      <c r="B151" s="4" t="str">
        <f t="shared" si="2"/>
        <v>Harskamp - Evenemententerrein Harskamp</v>
      </c>
      <c r="C151" s="16" t="s">
        <v>1279</v>
      </c>
      <c r="D151" s="16" t="s">
        <v>1280</v>
      </c>
      <c r="E151" s="16" t="s">
        <v>1278</v>
      </c>
      <c r="F151" s="5" t="str">
        <f>IFERROR(VLOOKUP(ROWS(Wedstrijdlocaties!$F$2:'Wedstrijdlocaties'!F151),Wedstrijdlocaties!$A$2:'Wedstrijdlocaties'!$B$500,2,0),"")</f>
        <v>Harskamp - Evenemententerrein Harskamp</v>
      </c>
    </row>
    <row r="152" spans="1:6" x14ac:dyDescent="0.2">
      <c r="A152" s="5">
        <f>IF(ISNUMBER(SEARCH(Wedstrijden!$C$1,Wedstrijdlocaties!B152)),MAX(Wedstrijdlocaties!$A$1:'Wedstrijdlocaties'!A151)+1,0)</f>
        <v>151</v>
      </c>
      <c r="B152" s="4" t="str">
        <f t="shared" si="2"/>
        <v>Hattem - Stichting Hippisch Hattem</v>
      </c>
      <c r="C152" s="16" t="s">
        <v>1281</v>
      </c>
      <c r="D152" s="16" t="s">
        <v>1282</v>
      </c>
      <c r="E152" s="16" t="s">
        <v>232</v>
      </c>
      <c r="F152" s="5" t="str">
        <f>IFERROR(VLOOKUP(ROWS(Wedstrijdlocaties!$F$2:'Wedstrijdlocaties'!F152),Wedstrijdlocaties!$A$2:'Wedstrijdlocaties'!$B$500,2,0),"")</f>
        <v>Hattem - Stichting Hippisch Hattem</v>
      </c>
    </row>
    <row r="153" spans="1:6" x14ac:dyDescent="0.2">
      <c r="A153" s="5">
        <f>IF(ISNUMBER(SEARCH(Wedstrijden!$C$1,Wedstrijdlocaties!B153)),MAX(Wedstrijdlocaties!$A$1:'Wedstrijdlocaties'!A152)+1,0)</f>
        <v>152</v>
      </c>
      <c r="B153" s="4" t="str">
        <f t="shared" si="2"/>
        <v>Hattem - Evenemententerrein Hattem</v>
      </c>
      <c r="C153" s="16" t="s">
        <v>1283</v>
      </c>
      <c r="D153" s="16" t="s">
        <v>1284</v>
      </c>
      <c r="E153" s="16" t="s">
        <v>232</v>
      </c>
      <c r="F153" s="5" t="str">
        <f>IFERROR(VLOOKUP(ROWS(Wedstrijdlocaties!$F$2:'Wedstrijdlocaties'!F153),Wedstrijdlocaties!$A$2:'Wedstrijdlocaties'!$B$500,2,0),"")</f>
        <v>Hattem - Evenemententerrein Hattem</v>
      </c>
    </row>
    <row r="154" spans="1:6" x14ac:dyDescent="0.2">
      <c r="A154" s="5">
        <f>IF(ISNUMBER(SEARCH(Wedstrijden!$C$1,Wedstrijdlocaties!B154)),MAX(Wedstrijdlocaties!$A$1:'Wedstrijdlocaties'!A153)+1,0)</f>
        <v>153</v>
      </c>
      <c r="B154" s="4" t="str">
        <f t="shared" si="2"/>
        <v>Hattem - Evenemententerrein Hippinkster</v>
      </c>
      <c r="C154" s="16" t="s">
        <v>1285</v>
      </c>
      <c r="D154" s="16" t="s">
        <v>1286</v>
      </c>
      <c r="E154" s="16" t="s">
        <v>232</v>
      </c>
      <c r="F154" s="5" t="str">
        <f>IFERROR(VLOOKUP(ROWS(Wedstrijdlocaties!$F$2:'Wedstrijdlocaties'!F154),Wedstrijdlocaties!$A$2:'Wedstrijdlocaties'!$B$500,2,0),"")</f>
        <v>Hattem - Evenemententerrein Hippinkster</v>
      </c>
    </row>
    <row r="155" spans="1:6" x14ac:dyDescent="0.2">
      <c r="A155" s="5">
        <f>IF(ISNUMBER(SEARCH(Wedstrijden!$C$1,Wedstrijdlocaties!B155)),MAX(Wedstrijdlocaties!$A$1:'Wedstrijdlocaties'!A154)+1,0)</f>
        <v>154</v>
      </c>
      <c r="B155" s="4" t="str">
        <f t="shared" si="2"/>
        <v>Hattem - Rv. Marleruiters</v>
      </c>
      <c r="C155" s="16" t="s">
        <v>579</v>
      </c>
      <c r="D155" s="16" t="s">
        <v>580</v>
      </c>
      <c r="E155" s="16" t="s">
        <v>232</v>
      </c>
      <c r="F155" s="5" t="str">
        <f>IFERROR(VLOOKUP(ROWS(Wedstrijdlocaties!$F$2:'Wedstrijdlocaties'!F155),Wedstrijdlocaties!$A$2:'Wedstrijdlocaties'!$B$500,2,0),"")</f>
        <v>Hattem - Rv. Marleruiters</v>
      </c>
    </row>
    <row r="156" spans="1:6" x14ac:dyDescent="0.2">
      <c r="A156" s="5">
        <f>IF(ISNUMBER(SEARCH(Wedstrijden!$C$1,Wedstrijdlocaties!B156)),MAX(Wedstrijdlocaties!$A$1:'Wedstrijdlocaties'!A155)+1,0)</f>
        <v>155</v>
      </c>
      <c r="B156" s="4" t="str">
        <f t="shared" si="2"/>
        <v>Heelsum - Psv. Klein Vosdal</v>
      </c>
      <c r="C156" s="16" t="s">
        <v>1287</v>
      </c>
      <c r="D156" s="16" t="s">
        <v>1288</v>
      </c>
      <c r="E156" s="16" t="s">
        <v>449</v>
      </c>
      <c r="F156" s="5" t="str">
        <f>IFERROR(VLOOKUP(ROWS(Wedstrijdlocaties!$F$2:'Wedstrijdlocaties'!F156),Wedstrijdlocaties!$A$2:'Wedstrijdlocaties'!$B$500,2,0),"")</f>
        <v>Heelsum - Psv. Klein Vosdal</v>
      </c>
    </row>
    <row r="157" spans="1:6" x14ac:dyDescent="0.2">
      <c r="A157" s="5">
        <f>IF(ISNUMBER(SEARCH(Wedstrijden!$C$1,Wedstrijdlocaties!B157)),MAX(Wedstrijdlocaties!$A$1:'Wedstrijdlocaties'!A156)+1,0)</f>
        <v>156</v>
      </c>
      <c r="B157" s="4" t="str">
        <f t="shared" si="2"/>
        <v>Heelsum - Stal Klein Vosdal</v>
      </c>
      <c r="C157" s="16" t="s">
        <v>1289</v>
      </c>
      <c r="D157" s="16" t="s">
        <v>1290</v>
      </c>
      <c r="E157" s="16" t="s">
        <v>449</v>
      </c>
      <c r="F157" s="5" t="str">
        <f>IFERROR(VLOOKUP(ROWS(Wedstrijdlocaties!$F$2:'Wedstrijdlocaties'!F157),Wedstrijdlocaties!$A$2:'Wedstrijdlocaties'!$B$500,2,0),"")</f>
        <v>Heelsum - Stal Klein Vosdal</v>
      </c>
    </row>
    <row r="158" spans="1:6" x14ac:dyDescent="0.2">
      <c r="A158" s="5">
        <f>IF(ISNUMBER(SEARCH(Wedstrijden!$C$1,Wedstrijdlocaties!B158)),MAX(Wedstrijdlocaties!$A$1:'Wedstrijdlocaties'!A157)+1,0)</f>
        <v>157</v>
      </c>
      <c r="B158" s="4" t="str">
        <f t="shared" si="2"/>
        <v>Heelweg - Hengstenstation En Stoeterij De Radstake Bv</v>
      </c>
      <c r="C158" s="16" t="s">
        <v>1291</v>
      </c>
      <c r="D158" s="16" t="s">
        <v>1292</v>
      </c>
      <c r="E158" s="16" t="s">
        <v>1293</v>
      </c>
      <c r="F158" s="5" t="str">
        <f>IFERROR(VLOOKUP(ROWS(Wedstrijdlocaties!$F$2:'Wedstrijdlocaties'!F158),Wedstrijdlocaties!$A$2:'Wedstrijdlocaties'!$B$500,2,0),"")</f>
        <v>Heelweg - Hengstenstation En Stoeterij De Radstake Bv</v>
      </c>
    </row>
    <row r="159" spans="1:6" x14ac:dyDescent="0.2">
      <c r="A159" s="5">
        <f>IF(ISNUMBER(SEARCH(Wedstrijden!$C$1,Wedstrijdlocaties!B159)),MAX(Wedstrijdlocaties!$A$1:'Wedstrijdlocaties'!A158)+1,0)</f>
        <v>158</v>
      </c>
      <c r="B159" s="4" t="str">
        <f t="shared" si="2"/>
        <v>Heerde - Stoeterij Vosbergen</v>
      </c>
      <c r="C159" s="16" t="s">
        <v>1294</v>
      </c>
      <c r="D159" s="16" t="s">
        <v>1295</v>
      </c>
      <c r="E159" s="16" t="s">
        <v>784</v>
      </c>
      <c r="F159" s="5" t="str">
        <f>IFERROR(VLOOKUP(ROWS(Wedstrijdlocaties!$F$2:'Wedstrijdlocaties'!F159),Wedstrijdlocaties!$A$2:'Wedstrijdlocaties'!$B$500,2,0),"")</f>
        <v>Heerde - Stoeterij Vosbergen</v>
      </c>
    </row>
    <row r="160" spans="1:6" x14ac:dyDescent="0.2">
      <c r="A160" s="5">
        <f>IF(ISNUMBER(SEARCH(Wedstrijden!$C$1,Wedstrijdlocaties!B160)),MAX(Wedstrijdlocaties!$A$1:'Wedstrijdlocaties'!A159)+1,0)</f>
        <v>159</v>
      </c>
      <c r="B160" s="4" t="str">
        <f t="shared" si="2"/>
        <v>Heerde - Evenemententerrein Lr &amp; Pc De Horsthoekruiters</v>
      </c>
      <c r="C160" s="16" t="s">
        <v>1296</v>
      </c>
      <c r="D160" s="16" t="s">
        <v>1297</v>
      </c>
      <c r="E160" s="16" t="s">
        <v>784</v>
      </c>
      <c r="F160" s="5" t="str">
        <f>IFERROR(VLOOKUP(ROWS(Wedstrijdlocaties!$F$2:'Wedstrijdlocaties'!F160),Wedstrijdlocaties!$A$2:'Wedstrijdlocaties'!$B$500,2,0),"")</f>
        <v>Heerde - Evenemententerrein Lr &amp; Pc De Horsthoekruiters</v>
      </c>
    </row>
    <row r="161" spans="1:6" x14ac:dyDescent="0.2">
      <c r="A161" s="5">
        <f>IF(ISNUMBER(SEARCH(Wedstrijden!$C$1,Wedstrijdlocaties!B161)),MAX(Wedstrijdlocaties!$A$1:'Wedstrijdlocaties'!A160)+1,0)</f>
        <v>160</v>
      </c>
      <c r="B161" s="4" t="str">
        <f t="shared" si="2"/>
        <v>Heerde - Stal Marskamp B.V.</v>
      </c>
      <c r="C161" s="16" t="s">
        <v>1298</v>
      </c>
      <c r="D161" s="16" t="s">
        <v>808</v>
      </c>
      <c r="E161" s="16" t="s">
        <v>784</v>
      </c>
      <c r="F161" s="5" t="str">
        <f>IFERROR(VLOOKUP(ROWS(Wedstrijdlocaties!$F$2:'Wedstrijdlocaties'!F161),Wedstrijdlocaties!$A$2:'Wedstrijdlocaties'!$B$500,2,0),"")</f>
        <v>Heerde - Stal Marskamp B.V.</v>
      </c>
    </row>
    <row r="162" spans="1:6" x14ac:dyDescent="0.2">
      <c r="A162" s="5">
        <f>IF(ISNUMBER(SEARCH(Wedstrijden!$C$1,Wedstrijdlocaties!B162)),MAX(Wedstrijdlocaties!$A$1:'Wedstrijdlocaties'!A161)+1,0)</f>
        <v>161</v>
      </c>
      <c r="B162" s="4" t="str">
        <f t="shared" si="2"/>
        <v>Heerde - Rv. Schaapskooiruiters</v>
      </c>
      <c r="C162" s="16" t="s">
        <v>785</v>
      </c>
      <c r="D162" s="16" t="s">
        <v>786</v>
      </c>
      <c r="E162" s="16" t="s">
        <v>784</v>
      </c>
      <c r="F162" s="5" t="str">
        <f>IFERROR(VLOOKUP(ROWS(Wedstrijdlocaties!$F$2:'Wedstrijdlocaties'!F162),Wedstrijdlocaties!$A$2:'Wedstrijdlocaties'!$B$500,2,0),"")</f>
        <v>Heerde - Rv. Schaapskooiruiters</v>
      </c>
    </row>
    <row r="163" spans="1:6" x14ac:dyDescent="0.2">
      <c r="A163" s="5">
        <f>IF(ISNUMBER(SEARCH(Wedstrijden!$C$1,Wedstrijdlocaties!B163)),MAX(Wedstrijdlocaties!$A$1:'Wedstrijdlocaties'!A162)+1,0)</f>
        <v>162</v>
      </c>
      <c r="B163" s="4" t="str">
        <f t="shared" si="2"/>
        <v>Heerewaarden - Hengstenhouderij Van Uytert</v>
      </c>
      <c r="C163" s="16" t="s">
        <v>1299</v>
      </c>
      <c r="D163" s="16" t="s">
        <v>1300</v>
      </c>
      <c r="E163" s="16" t="s">
        <v>1301</v>
      </c>
      <c r="F163" s="5" t="str">
        <f>IFERROR(VLOOKUP(ROWS(Wedstrijdlocaties!$F$2:'Wedstrijdlocaties'!F163),Wedstrijdlocaties!$A$2:'Wedstrijdlocaties'!$B$500,2,0),"")</f>
        <v>Heerewaarden - Hengstenhouderij Van Uytert</v>
      </c>
    </row>
    <row r="164" spans="1:6" x14ac:dyDescent="0.2">
      <c r="A164" s="5">
        <f>IF(ISNUMBER(SEARCH(Wedstrijden!$C$1,Wedstrijdlocaties!B164)),MAX(Wedstrijdlocaties!$A$1:'Wedstrijdlocaties'!A163)+1,0)</f>
        <v>163</v>
      </c>
      <c r="B164" s="4" t="str">
        <f t="shared" si="2"/>
        <v>Hemmen - Psv. Kasteelruiters</v>
      </c>
      <c r="C164" s="16" t="s">
        <v>1302</v>
      </c>
      <c r="D164" s="16" t="s">
        <v>1303</v>
      </c>
      <c r="E164" s="16" t="s">
        <v>440</v>
      </c>
      <c r="F164" s="5" t="str">
        <f>IFERROR(VLOOKUP(ROWS(Wedstrijdlocaties!$F$2:'Wedstrijdlocaties'!F164),Wedstrijdlocaties!$A$2:'Wedstrijdlocaties'!$B$500,2,0),"")</f>
        <v>Hemmen - Psv. Kasteelruiters</v>
      </c>
    </row>
    <row r="165" spans="1:6" x14ac:dyDescent="0.2">
      <c r="A165" s="5">
        <f>IF(ISNUMBER(SEARCH(Wedstrijden!$C$1,Wedstrijdlocaties!B165)),MAX(Wedstrijdlocaties!$A$1:'Wedstrijdlocaties'!A164)+1,0)</f>
        <v>164</v>
      </c>
      <c r="B165" s="4" t="str">
        <f t="shared" si="2"/>
        <v>Hemmen - Lr En Pc Kasteelruiters</v>
      </c>
      <c r="C165" s="16" t="s">
        <v>1304</v>
      </c>
      <c r="D165" s="16" t="s">
        <v>1305</v>
      </c>
      <c r="E165" s="16" t="s">
        <v>440</v>
      </c>
      <c r="F165" s="5" t="str">
        <f>IFERROR(VLOOKUP(ROWS(Wedstrijdlocaties!$F$2:'Wedstrijdlocaties'!F165),Wedstrijdlocaties!$A$2:'Wedstrijdlocaties'!$B$500,2,0),"")</f>
        <v>Hemmen - Lr En Pc Kasteelruiters</v>
      </c>
    </row>
    <row r="166" spans="1:6" x14ac:dyDescent="0.2">
      <c r="A166" s="5">
        <f>IF(ISNUMBER(SEARCH(Wedstrijden!$C$1,Wedstrijdlocaties!B166)),MAX(Wedstrijdlocaties!$A$1:'Wedstrijdlocaties'!A165)+1,0)</f>
        <v>165</v>
      </c>
      <c r="B166" s="4" t="str">
        <f t="shared" si="2"/>
        <v>Hengelo Gld - Psv. Gompert</v>
      </c>
      <c r="C166" s="16" t="s">
        <v>1306</v>
      </c>
      <c r="D166" s="16" t="s">
        <v>1307</v>
      </c>
      <c r="E166" s="16" t="s">
        <v>289</v>
      </c>
      <c r="F166" s="5" t="str">
        <f>IFERROR(VLOOKUP(ROWS(Wedstrijdlocaties!$F$2:'Wedstrijdlocaties'!F166),Wedstrijdlocaties!$A$2:'Wedstrijdlocaties'!$B$500,2,0),"")</f>
        <v>Hengelo Gld - Psv. Gompert</v>
      </c>
    </row>
    <row r="167" spans="1:6" x14ac:dyDescent="0.2">
      <c r="A167" s="5">
        <f>IF(ISNUMBER(SEARCH(Wedstrijden!$C$1,Wedstrijdlocaties!B167)),MAX(Wedstrijdlocaties!$A$1:'Wedstrijdlocaties'!A166)+1,0)</f>
        <v>166</v>
      </c>
      <c r="B167" s="4" t="str">
        <f t="shared" si="2"/>
        <v>Hengelo Gld - Evenemententerrein Hietmaat</v>
      </c>
      <c r="C167" s="16" t="s">
        <v>1308</v>
      </c>
      <c r="D167" s="16" t="s">
        <v>1309</v>
      </c>
      <c r="E167" s="16" t="s">
        <v>289</v>
      </c>
      <c r="F167" s="5" t="str">
        <f>IFERROR(VLOOKUP(ROWS(Wedstrijdlocaties!$F$2:'Wedstrijdlocaties'!F167),Wedstrijdlocaties!$A$2:'Wedstrijdlocaties'!$B$500,2,0),"")</f>
        <v>Hengelo Gld - Evenemententerrein Hietmaat</v>
      </c>
    </row>
    <row r="168" spans="1:6" x14ac:dyDescent="0.2">
      <c r="A168" s="5">
        <f>IF(ISNUMBER(SEARCH(Wedstrijden!$C$1,Wedstrijdlocaties!B168)),MAX(Wedstrijdlocaties!$A$1:'Wedstrijdlocaties'!A167)+1,0)</f>
        <v>167</v>
      </c>
      <c r="B168" s="4" t="str">
        <f t="shared" si="2"/>
        <v>Hengelo Gld - Evenemententerrein Hengelo Gld</v>
      </c>
      <c r="C168" s="16" t="s">
        <v>1310</v>
      </c>
      <c r="D168" s="16" t="s">
        <v>1311</v>
      </c>
      <c r="E168" s="16" t="s">
        <v>289</v>
      </c>
      <c r="F168" s="5" t="str">
        <f>IFERROR(VLOOKUP(ROWS(Wedstrijdlocaties!$F$2:'Wedstrijdlocaties'!F168),Wedstrijdlocaties!$A$2:'Wedstrijdlocaties'!$B$500,2,0),"")</f>
        <v>Hengelo Gld - Evenemententerrein Hengelo Gld</v>
      </c>
    </row>
    <row r="169" spans="1:6" x14ac:dyDescent="0.2">
      <c r="A169" s="5">
        <f>IF(ISNUMBER(SEARCH(Wedstrijden!$C$1,Wedstrijdlocaties!B169)),MAX(Wedstrijdlocaties!$A$1:'Wedstrijdlocaties'!A168)+1,0)</f>
        <v>168</v>
      </c>
      <c r="B169" s="4" t="str">
        <f t="shared" si="2"/>
        <v>Hengelo Gld - Hengelo Gelderland</v>
      </c>
      <c r="C169" s="16" t="s">
        <v>1312</v>
      </c>
      <c r="D169" s="16" t="s">
        <v>1313</v>
      </c>
      <c r="E169" s="16" t="s">
        <v>289</v>
      </c>
      <c r="F169" s="5" t="str">
        <f>IFERROR(VLOOKUP(ROWS(Wedstrijdlocaties!$F$2:'Wedstrijdlocaties'!F169),Wedstrijdlocaties!$A$2:'Wedstrijdlocaties'!$B$500,2,0),"")</f>
        <v>Hengelo Gld - Hengelo Gelderland</v>
      </c>
    </row>
    <row r="170" spans="1:6" x14ac:dyDescent="0.2">
      <c r="A170" s="5">
        <f>IF(ISNUMBER(SEARCH(Wedstrijden!$C$1,Wedstrijdlocaties!B170)),MAX(Wedstrijdlocaties!$A$1:'Wedstrijdlocaties'!A169)+1,0)</f>
        <v>169</v>
      </c>
      <c r="B170" s="4" t="str">
        <f t="shared" si="2"/>
        <v>Hengelo Gld - Recr.-En Rsc De Gompert</v>
      </c>
      <c r="C170" s="16" t="s">
        <v>1314</v>
      </c>
      <c r="D170" s="16" t="s">
        <v>1315</v>
      </c>
      <c r="E170" s="16" t="s">
        <v>289</v>
      </c>
      <c r="F170" s="5" t="str">
        <f>IFERROR(VLOOKUP(ROWS(Wedstrijdlocaties!$F$2:'Wedstrijdlocaties'!F170),Wedstrijdlocaties!$A$2:'Wedstrijdlocaties'!$B$500,2,0),"")</f>
        <v>Hengelo Gld - Recr.-En Rsc De Gompert</v>
      </c>
    </row>
    <row r="171" spans="1:6" x14ac:dyDescent="0.2">
      <c r="A171" s="5">
        <f>IF(ISNUMBER(SEARCH(Wedstrijden!$C$1,Wedstrijdlocaties!B171)),MAX(Wedstrijdlocaties!$A$1:'Wedstrijdlocaties'!A170)+1,0)</f>
        <v>170</v>
      </c>
      <c r="B171" s="4" t="str">
        <f t="shared" si="2"/>
        <v>Hernen - Stoeterij De Heumstede</v>
      </c>
      <c r="C171" s="16" t="s">
        <v>1316</v>
      </c>
      <c r="D171" s="16" t="s">
        <v>1317</v>
      </c>
      <c r="E171" s="16" t="s">
        <v>354</v>
      </c>
      <c r="F171" s="5" t="str">
        <f>IFERROR(VLOOKUP(ROWS(Wedstrijdlocaties!$F$2:'Wedstrijdlocaties'!F171),Wedstrijdlocaties!$A$2:'Wedstrijdlocaties'!$B$500,2,0),"")</f>
        <v>Hernen - Stoeterij De Heumstede</v>
      </c>
    </row>
    <row r="172" spans="1:6" x14ac:dyDescent="0.2">
      <c r="A172" s="5">
        <f>IF(ISNUMBER(SEARCH(Wedstrijden!$C$1,Wedstrijdlocaties!B172)),MAX(Wedstrijdlocaties!$A$1:'Wedstrijdlocaties'!A171)+1,0)</f>
        <v>171</v>
      </c>
      <c r="B172" s="4" t="str">
        <f t="shared" si="2"/>
        <v>Herveld - Manege De Hoeven</v>
      </c>
      <c r="C172" s="16" t="s">
        <v>1318</v>
      </c>
      <c r="D172" s="16" t="s">
        <v>1319</v>
      </c>
      <c r="E172" s="16" t="s">
        <v>347</v>
      </c>
      <c r="F172" s="5" t="str">
        <f>IFERROR(VLOOKUP(ROWS(Wedstrijdlocaties!$F$2:'Wedstrijdlocaties'!F172),Wedstrijdlocaties!$A$2:'Wedstrijdlocaties'!$B$500,2,0),"")</f>
        <v>Herveld - Manege De Hoeven</v>
      </c>
    </row>
    <row r="173" spans="1:6" x14ac:dyDescent="0.2">
      <c r="A173" s="5">
        <f>IF(ISNUMBER(SEARCH(Wedstrijden!$C$1,Wedstrijdlocaties!B173)),MAX(Wedstrijdlocaties!$A$1:'Wedstrijdlocaties'!A172)+1,0)</f>
        <v>172</v>
      </c>
      <c r="B173" s="4" t="str">
        <f t="shared" si="2"/>
        <v>Herveld - Trainingsstal Smit</v>
      </c>
      <c r="C173" s="16" t="s">
        <v>1320</v>
      </c>
      <c r="D173" s="16" t="s">
        <v>1321</v>
      </c>
      <c r="E173" s="16" t="s">
        <v>347</v>
      </c>
      <c r="F173" s="5" t="str">
        <f>IFERROR(VLOOKUP(ROWS(Wedstrijdlocaties!$F$2:'Wedstrijdlocaties'!F173),Wedstrijdlocaties!$A$2:'Wedstrijdlocaties'!$B$500,2,0),"")</f>
        <v>Herveld - Trainingsstal Smit</v>
      </c>
    </row>
    <row r="174" spans="1:6" x14ac:dyDescent="0.2">
      <c r="A174" s="5">
        <f>IF(ISNUMBER(SEARCH(Wedstrijden!$C$1,Wedstrijdlocaties!B174)),MAX(Wedstrijdlocaties!$A$1:'Wedstrijdlocaties'!A173)+1,0)</f>
        <v>173</v>
      </c>
      <c r="B174" s="4" t="str">
        <f t="shared" si="2"/>
        <v>Herwijnen - Rv. Tielerwaard West</v>
      </c>
      <c r="C174" s="16" t="s">
        <v>846</v>
      </c>
      <c r="D174" s="16" t="s">
        <v>847</v>
      </c>
      <c r="E174" s="16" t="s">
        <v>845</v>
      </c>
      <c r="F174" s="5" t="str">
        <f>IFERROR(VLOOKUP(ROWS(Wedstrijdlocaties!$F$2:'Wedstrijdlocaties'!F174),Wedstrijdlocaties!$A$2:'Wedstrijdlocaties'!$B$500,2,0),"")</f>
        <v>Herwijnen - Rv. Tielerwaard West</v>
      </c>
    </row>
    <row r="175" spans="1:6" x14ac:dyDescent="0.2">
      <c r="A175" s="5">
        <f>IF(ISNUMBER(SEARCH(Wedstrijden!$C$1,Wedstrijdlocaties!B175)),MAX(Wedstrijdlocaties!$A$1:'Wedstrijdlocaties'!A174)+1,0)</f>
        <v>174</v>
      </c>
      <c r="B175" s="4" t="str">
        <f t="shared" si="2"/>
        <v>Heteren - Evenemententerrein Heteren</v>
      </c>
      <c r="C175" s="16" t="s">
        <v>1322</v>
      </c>
      <c r="D175" s="16" t="s">
        <v>1323</v>
      </c>
      <c r="E175" s="16" t="s">
        <v>529</v>
      </c>
      <c r="F175" s="5" t="str">
        <f>IFERROR(VLOOKUP(ROWS(Wedstrijdlocaties!$F$2:'Wedstrijdlocaties'!F175),Wedstrijdlocaties!$A$2:'Wedstrijdlocaties'!$B$500,2,0),"")</f>
        <v>Heteren - Evenemententerrein Heteren</v>
      </c>
    </row>
    <row r="176" spans="1:6" x14ac:dyDescent="0.2">
      <c r="A176" s="5">
        <f>IF(ISNUMBER(SEARCH(Wedstrijden!$C$1,Wedstrijdlocaties!B176)),MAX(Wedstrijdlocaties!$A$1:'Wedstrijdlocaties'!A175)+1,0)</f>
        <v>175</v>
      </c>
      <c r="B176" s="4" t="str">
        <f t="shared" si="2"/>
        <v>Heteren - De Kasteelruiters</v>
      </c>
      <c r="C176" s="16" t="s">
        <v>1324</v>
      </c>
      <c r="D176" s="16" t="s">
        <v>1325</v>
      </c>
      <c r="E176" s="16" t="s">
        <v>529</v>
      </c>
      <c r="F176" s="5" t="str">
        <f>IFERROR(VLOOKUP(ROWS(Wedstrijdlocaties!$F$2:'Wedstrijdlocaties'!F176),Wedstrijdlocaties!$A$2:'Wedstrijdlocaties'!$B$500,2,0),"")</f>
        <v>Heteren - De Kasteelruiters</v>
      </c>
    </row>
    <row r="177" spans="1:6" x14ac:dyDescent="0.2">
      <c r="A177" s="5">
        <f>IF(ISNUMBER(SEARCH(Wedstrijden!$C$1,Wedstrijdlocaties!B177)),MAX(Wedstrijdlocaties!$A$1:'Wedstrijdlocaties'!A176)+1,0)</f>
        <v>176</v>
      </c>
      <c r="B177" s="4" t="str">
        <f t="shared" si="2"/>
        <v>Heteren - Lr &amp; Pc De Hofruiters</v>
      </c>
      <c r="C177" s="16" t="s">
        <v>1326</v>
      </c>
      <c r="D177" s="16" t="s">
        <v>1327</v>
      </c>
      <c r="E177" s="16" t="s">
        <v>529</v>
      </c>
      <c r="F177" s="5" t="str">
        <f>IFERROR(VLOOKUP(ROWS(Wedstrijdlocaties!$F$2:'Wedstrijdlocaties'!F177),Wedstrijdlocaties!$A$2:'Wedstrijdlocaties'!$B$500,2,0),"")</f>
        <v>Heteren - Lr &amp; Pc De Hofruiters</v>
      </c>
    </row>
    <row r="178" spans="1:6" x14ac:dyDescent="0.2">
      <c r="A178" s="5">
        <f>IF(ISNUMBER(SEARCH(Wedstrijden!$C$1,Wedstrijdlocaties!B178)),MAX(Wedstrijdlocaties!$A$1:'Wedstrijdlocaties'!A177)+1,0)</f>
        <v>177</v>
      </c>
      <c r="B178" s="4" t="str">
        <f t="shared" si="2"/>
        <v>Heteren - Manege De Fruithof</v>
      </c>
      <c r="C178" s="16" t="s">
        <v>1328</v>
      </c>
      <c r="D178" s="16" t="s">
        <v>528</v>
      </c>
      <c r="E178" s="16" t="s">
        <v>529</v>
      </c>
      <c r="F178" s="5" t="str">
        <f>IFERROR(VLOOKUP(ROWS(Wedstrijdlocaties!$F$2:'Wedstrijdlocaties'!F178),Wedstrijdlocaties!$A$2:'Wedstrijdlocaties'!$B$500,2,0),"")</f>
        <v>Heteren - Manege De Fruithof</v>
      </c>
    </row>
    <row r="179" spans="1:6" x14ac:dyDescent="0.2">
      <c r="A179" s="5">
        <f>IF(ISNUMBER(SEARCH(Wedstrijden!$C$1,Wedstrijdlocaties!B179)),MAX(Wedstrijdlocaties!$A$1:'Wedstrijdlocaties'!A178)+1,0)</f>
        <v>178</v>
      </c>
      <c r="B179" s="4" t="str">
        <f t="shared" si="2"/>
        <v>Heukelum - Rv. Waddesteijnruiters</v>
      </c>
      <c r="C179" s="16" t="s">
        <v>1329</v>
      </c>
      <c r="D179" s="16" t="s">
        <v>1330</v>
      </c>
      <c r="E179" s="16" t="s">
        <v>1331</v>
      </c>
      <c r="F179" s="5" t="str">
        <f>IFERROR(VLOOKUP(ROWS(Wedstrijdlocaties!$F$2:'Wedstrijdlocaties'!F179),Wedstrijdlocaties!$A$2:'Wedstrijdlocaties'!$B$500,2,0),"")</f>
        <v>Heukelum - Rv. Waddesteijnruiters</v>
      </c>
    </row>
    <row r="180" spans="1:6" x14ac:dyDescent="0.2">
      <c r="A180" s="5">
        <f>IF(ISNUMBER(SEARCH(Wedstrijden!$C$1,Wedstrijdlocaties!B180)),MAX(Wedstrijdlocaties!$A$1:'Wedstrijdlocaties'!A179)+1,0)</f>
        <v>179</v>
      </c>
      <c r="B180" s="4" t="str">
        <f t="shared" si="2"/>
        <v>Heumen - Psc De Veerkracht</v>
      </c>
      <c r="C180" s="16" t="s">
        <v>1332</v>
      </c>
      <c r="D180" s="16" t="s">
        <v>1333</v>
      </c>
      <c r="E180" s="16" t="s">
        <v>1334</v>
      </c>
      <c r="F180" s="5" t="str">
        <f>IFERROR(VLOOKUP(ROWS(Wedstrijdlocaties!$F$2:'Wedstrijdlocaties'!F180),Wedstrijdlocaties!$A$2:'Wedstrijdlocaties'!$B$500,2,0),"")</f>
        <v>Heumen - Psc De Veerkracht</v>
      </c>
    </row>
    <row r="181" spans="1:6" x14ac:dyDescent="0.2">
      <c r="A181" s="5">
        <f>IF(ISNUMBER(SEARCH(Wedstrijden!$C$1,Wedstrijdlocaties!B181)),MAX(Wedstrijdlocaties!$A$1:'Wedstrijdlocaties'!A180)+1,0)</f>
        <v>180</v>
      </c>
      <c r="B181" s="4" t="str">
        <f t="shared" si="2"/>
        <v>Hierden - Stoeterij Pride Stables</v>
      </c>
      <c r="C181" s="16" t="s">
        <v>1335</v>
      </c>
      <c r="D181" s="16" t="s">
        <v>1336</v>
      </c>
      <c r="E181" s="16" t="s">
        <v>630</v>
      </c>
      <c r="F181" s="5" t="str">
        <f>IFERROR(VLOOKUP(ROWS(Wedstrijdlocaties!$F$2:'Wedstrijdlocaties'!F181),Wedstrijdlocaties!$A$2:'Wedstrijdlocaties'!$B$500,2,0),"")</f>
        <v>Hierden - Stoeterij Pride Stables</v>
      </c>
    </row>
    <row r="182" spans="1:6" x14ac:dyDescent="0.2">
      <c r="A182" s="5">
        <f>IF(ISNUMBER(SEARCH(Wedstrijden!$C$1,Wedstrijdlocaties!B182)),MAX(Wedstrijdlocaties!$A$1:'Wedstrijdlocaties'!A181)+1,0)</f>
        <v>181</v>
      </c>
      <c r="B182" s="4" t="str">
        <f t="shared" si="2"/>
        <v>Hoenderloo - De Hoenderloo Groep</v>
      </c>
      <c r="C182" s="16" t="s">
        <v>1337</v>
      </c>
      <c r="D182" s="16" t="s">
        <v>1338</v>
      </c>
      <c r="E182" s="16" t="s">
        <v>1339</v>
      </c>
      <c r="F182" s="5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5">
        <f>IF(ISNUMBER(SEARCH(Wedstrijden!$C$1,Wedstrijdlocaties!B183)),MAX(Wedstrijdlocaties!$A$1:'Wedstrijdlocaties'!A182)+1,0)</f>
        <v>182</v>
      </c>
      <c r="B183" s="4" t="str">
        <f t="shared" si="2"/>
        <v>Hoenderloo - Ruitersportcentrum De Krimhoeve</v>
      </c>
      <c r="C183" s="16" t="s">
        <v>1340</v>
      </c>
      <c r="D183" s="16" t="s">
        <v>1341</v>
      </c>
      <c r="E183" s="16" t="s">
        <v>1339</v>
      </c>
      <c r="F183" s="5" t="str">
        <f>IFERROR(VLOOKUP(ROWS(Wedstrijdlocaties!$F$2:'Wedstrijdlocaties'!F183),Wedstrijdlocaties!$A$2:'Wedstrijdlocaties'!$B$500,2,0),"")</f>
        <v>Hoenderloo - Ruitersportcentrum De Krimhoeve</v>
      </c>
    </row>
    <row r="184" spans="1:6" x14ac:dyDescent="0.2">
      <c r="A184" s="5">
        <f>IF(ISNUMBER(SEARCH(Wedstrijden!$C$1,Wedstrijdlocaties!B184)),MAX(Wedstrijdlocaties!$A$1:'Wedstrijdlocaties'!A183)+1,0)</f>
        <v>183</v>
      </c>
      <c r="B184" s="4" t="str">
        <f t="shared" si="2"/>
        <v>Hoenderloo - De Hoenderloo Groep</v>
      </c>
      <c r="C184" s="16" t="s">
        <v>1342</v>
      </c>
      <c r="D184" s="16" t="s">
        <v>1338</v>
      </c>
      <c r="E184" s="16" t="s">
        <v>1339</v>
      </c>
      <c r="F184" s="5" t="str">
        <f>IFERROR(VLOOKUP(ROWS(Wedstrijdlocaties!$F$2:'Wedstrijdlocaties'!F184),Wedstrijdlocaties!$A$2:'Wedstrijdlocaties'!$B$500,2,0),"")</f>
        <v>Hoenderloo - De Hoenderloo Groep</v>
      </c>
    </row>
    <row r="185" spans="1:6" x14ac:dyDescent="0.2">
      <c r="A185" s="5">
        <f>IF(ISNUMBER(SEARCH(Wedstrijden!$C$1,Wedstrijdlocaties!B185)),MAX(Wedstrijdlocaties!$A$1:'Wedstrijdlocaties'!A184)+1,0)</f>
        <v>184</v>
      </c>
      <c r="B185" s="4" t="str">
        <f t="shared" si="2"/>
        <v>Hoenderloo - Stalhouderij Geerlof</v>
      </c>
      <c r="C185" s="16" t="s">
        <v>1343</v>
      </c>
      <c r="D185" s="16" t="s">
        <v>1344</v>
      </c>
      <c r="E185" s="16" t="s">
        <v>1339</v>
      </c>
      <c r="F185" s="5" t="str">
        <f>IFERROR(VLOOKUP(ROWS(Wedstrijdlocaties!$F$2:'Wedstrijdlocaties'!F185),Wedstrijdlocaties!$A$2:'Wedstrijdlocaties'!$B$500,2,0),"")</f>
        <v>Hoenderloo - Stalhouderij Geerlof</v>
      </c>
    </row>
    <row r="186" spans="1:6" x14ac:dyDescent="0.2">
      <c r="A186" s="5">
        <f>IF(ISNUMBER(SEARCH(Wedstrijden!$C$1,Wedstrijdlocaties!B186)),MAX(Wedstrijdlocaties!$A$1:'Wedstrijdlocaties'!A185)+1,0)</f>
        <v>185</v>
      </c>
      <c r="B186" s="4" t="str">
        <f t="shared" si="2"/>
        <v>Hoenderloo - Veluwe Ranch</v>
      </c>
      <c r="C186" s="16" t="s">
        <v>1345</v>
      </c>
      <c r="D186" s="16" t="s">
        <v>1346</v>
      </c>
      <c r="E186" s="16" t="s">
        <v>1339</v>
      </c>
      <c r="F186" s="5" t="str">
        <f>IFERROR(VLOOKUP(ROWS(Wedstrijdlocaties!$F$2:'Wedstrijdlocaties'!F186),Wedstrijdlocaties!$A$2:'Wedstrijdlocaties'!$B$500,2,0),"")</f>
        <v>Hoenderloo - Veluwe Ranch</v>
      </c>
    </row>
    <row r="187" spans="1:6" x14ac:dyDescent="0.2">
      <c r="A187" s="5">
        <f>IF(ISNUMBER(SEARCH(Wedstrijden!$C$1,Wedstrijdlocaties!B187)),MAX(Wedstrijdlocaties!$A$1:'Wedstrijdlocaties'!A186)+1,0)</f>
        <v>186</v>
      </c>
      <c r="B187" s="4" t="str">
        <f t="shared" si="2"/>
        <v>Hoenderloo - Fjordhest-Gard</v>
      </c>
      <c r="C187" s="16" t="s">
        <v>1347</v>
      </c>
      <c r="D187" s="16" t="s">
        <v>1348</v>
      </c>
      <c r="E187" s="16" t="s">
        <v>1339</v>
      </c>
      <c r="F187" s="5" t="str">
        <f>IFERROR(VLOOKUP(ROWS(Wedstrijdlocaties!$F$2:'Wedstrijdlocaties'!F187),Wedstrijdlocaties!$A$2:'Wedstrijdlocaties'!$B$500,2,0),"")</f>
        <v>Hoenderloo - Fjordhest-Gard</v>
      </c>
    </row>
    <row r="188" spans="1:6" x14ac:dyDescent="0.2">
      <c r="A188" s="5">
        <f>IF(ISNUMBER(SEARCH(Wedstrijden!$C$1,Wedstrijdlocaties!B188)),MAX(Wedstrijdlocaties!$A$1:'Wedstrijdlocaties'!A187)+1,0)</f>
        <v>187</v>
      </c>
      <c r="B188" s="4" t="str">
        <f t="shared" si="2"/>
        <v>Hoevelaken - Stichting Manege Hoevelaken</v>
      </c>
      <c r="C188" s="16" t="s">
        <v>1349</v>
      </c>
      <c r="D188" s="16" t="s">
        <v>1350</v>
      </c>
      <c r="E188" s="16" t="s">
        <v>1351</v>
      </c>
      <c r="F188" s="5" t="str">
        <f>IFERROR(VLOOKUP(ROWS(Wedstrijdlocaties!$F$2:'Wedstrijdlocaties'!F188),Wedstrijdlocaties!$A$2:'Wedstrijdlocaties'!$B$500,2,0),"")</f>
        <v>Hoevelaken - Stichting Manege Hoevelaken</v>
      </c>
    </row>
    <row r="189" spans="1:6" x14ac:dyDescent="0.2">
      <c r="A189" s="5">
        <f>IF(ISNUMBER(SEARCH(Wedstrijden!$C$1,Wedstrijdlocaties!B189)),MAX(Wedstrijdlocaties!$A$1:'Wedstrijdlocaties'!A188)+1,0)</f>
        <v>188</v>
      </c>
      <c r="B189" s="4" t="str">
        <f t="shared" si="2"/>
        <v>Horssen - Evenemententerrein Horssen</v>
      </c>
      <c r="C189" s="16" t="s">
        <v>1352</v>
      </c>
      <c r="D189" s="16" t="s">
        <v>1353</v>
      </c>
      <c r="E189" s="16" t="s">
        <v>740</v>
      </c>
      <c r="F189" s="5" t="str">
        <f>IFERROR(VLOOKUP(ROWS(Wedstrijdlocaties!$F$2:'Wedstrijdlocaties'!F189),Wedstrijdlocaties!$A$2:'Wedstrijdlocaties'!$B$500,2,0),"")</f>
        <v>Horssen - Evenemententerrein Horssen</v>
      </c>
    </row>
    <row r="190" spans="1:6" x14ac:dyDescent="0.2">
      <c r="A190" s="5">
        <f>IF(ISNUMBER(SEARCH(Wedstrijden!$C$1,Wedstrijdlocaties!B190)),MAX(Wedstrijdlocaties!$A$1:'Wedstrijdlocaties'!A189)+1,0)</f>
        <v>189</v>
      </c>
      <c r="B190" s="4" t="str">
        <f t="shared" si="2"/>
        <v>Huissen - Rsc Huissen</v>
      </c>
      <c r="C190" s="16" t="s">
        <v>1354</v>
      </c>
      <c r="D190" s="16" t="s">
        <v>1355</v>
      </c>
      <c r="E190" s="16" t="s">
        <v>871</v>
      </c>
      <c r="F190" s="5" t="str">
        <f>IFERROR(VLOOKUP(ROWS(Wedstrijdlocaties!$F$2:'Wedstrijdlocaties'!F190),Wedstrijdlocaties!$A$2:'Wedstrijdlocaties'!$B$500,2,0),"")</f>
        <v>Huissen - Rsc Huissen</v>
      </c>
    </row>
    <row r="191" spans="1:6" x14ac:dyDescent="0.2">
      <c r="A191" s="5">
        <f>IF(ISNUMBER(SEARCH(Wedstrijden!$C$1,Wedstrijdlocaties!B191)),MAX(Wedstrijdlocaties!$A$1:'Wedstrijdlocaties'!A190)+1,0)</f>
        <v>190</v>
      </c>
      <c r="B191" s="4" t="str">
        <f t="shared" si="2"/>
        <v>Hulshorst - Psv. Hulshorst</v>
      </c>
      <c r="C191" s="16" t="s">
        <v>1356</v>
      </c>
      <c r="D191" s="16" t="s">
        <v>1357</v>
      </c>
      <c r="E191" s="16" t="s">
        <v>169</v>
      </c>
      <c r="F191" s="5" t="str">
        <f>IFERROR(VLOOKUP(ROWS(Wedstrijdlocaties!$F$2:'Wedstrijdlocaties'!F191),Wedstrijdlocaties!$A$2:'Wedstrijdlocaties'!$B$500,2,0),"")</f>
        <v>Hulshorst - Psv. Hulshorst</v>
      </c>
    </row>
    <row r="192" spans="1:6" x14ac:dyDescent="0.2">
      <c r="A192" s="5">
        <f>IF(ISNUMBER(SEARCH(Wedstrijden!$C$1,Wedstrijdlocaties!B192)),MAX(Wedstrijdlocaties!$A$1:'Wedstrijdlocaties'!A191)+1,0)</f>
        <v>191</v>
      </c>
      <c r="B192" s="4" t="str">
        <f t="shared" si="2"/>
        <v>Hulshorst - Manege De Bullen Enk</v>
      </c>
      <c r="C192" s="16" t="s">
        <v>1358</v>
      </c>
      <c r="D192" s="16" t="s">
        <v>1359</v>
      </c>
      <c r="E192" s="16" t="s">
        <v>169</v>
      </c>
      <c r="F192" s="5" t="str">
        <f>IFERROR(VLOOKUP(ROWS(Wedstrijdlocaties!$F$2:'Wedstrijdlocaties'!F192),Wedstrijdlocaties!$A$2:'Wedstrijdlocaties'!$B$500,2,0),"")</f>
        <v>Hulshorst - Manege De Bullen Enk</v>
      </c>
    </row>
    <row r="193" spans="1:6" x14ac:dyDescent="0.2">
      <c r="A193" s="5">
        <f>IF(ISNUMBER(SEARCH(Wedstrijden!$C$1,Wedstrijdlocaties!B193)),MAX(Wedstrijdlocaties!$A$1:'Wedstrijdlocaties'!A192)+1,0)</f>
        <v>192</v>
      </c>
      <c r="B193" s="4" t="str">
        <f t="shared" si="2"/>
        <v>Hulshorst - Pc. De Bosrakkers</v>
      </c>
      <c r="C193" s="16" t="s">
        <v>167</v>
      </c>
      <c r="D193" s="16" t="s">
        <v>168</v>
      </c>
      <c r="E193" s="16" t="s">
        <v>169</v>
      </c>
      <c r="F193" s="5" t="str">
        <f>IFERROR(VLOOKUP(ROWS(Wedstrijdlocaties!$F$2:'Wedstrijdlocaties'!F193),Wedstrijdlocaties!$A$2:'Wedstrijdlocaties'!$B$500,2,0),"")</f>
        <v>Hulshorst - Pc. De Bosrakkers</v>
      </c>
    </row>
    <row r="194" spans="1:6" x14ac:dyDescent="0.2">
      <c r="A194" s="5">
        <f>IF(ISNUMBER(SEARCH(Wedstrijden!$C$1,Wedstrijdlocaties!B194)),MAX(Wedstrijdlocaties!$A$1:'Wedstrijdlocaties'!A193)+1,0)</f>
        <v>193</v>
      </c>
      <c r="B194" s="4" t="str">
        <f t="shared" ref="B194:B257" si="3">CONCATENATE(PROPER(E194)," - ",PROPER(D194),"")</f>
        <v>Hummelo - Evenemententerrein Hummelo</v>
      </c>
      <c r="C194" s="16" t="s">
        <v>1360</v>
      </c>
      <c r="D194" s="16" t="s">
        <v>1361</v>
      </c>
      <c r="E194" s="16" t="s">
        <v>540</v>
      </c>
      <c r="F194" s="5" t="str">
        <f>IFERROR(VLOOKUP(ROWS(Wedstrijdlocaties!$F$2:'Wedstrijdlocaties'!F194),Wedstrijdlocaties!$A$2:'Wedstrijdlocaties'!$B$500,2,0),"")</f>
        <v>Hummelo - Evenemententerrein Hummelo</v>
      </c>
    </row>
    <row r="195" spans="1:6" x14ac:dyDescent="0.2">
      <c r="A195" s="5">
        <f>IF(ISNUMBER(SEARCH(Wedstrijden!$C$1,Wedstrijdlocaties!B195)),MAX(Wedstrijdlocaties!$A$1:'Wedstrijdlocaties'!A194)+1,0)</f>
        <v>194</v>
      </c>
      <c r="B195" s="4" t="str">
        <f t="shared" si="3"/>
        <v>Hummelo - Evenemententerrein Fam. Oosterink</v>
      </c>
      <c r="C195" s="16" t="s">
        <v>1362</v>
      </c>
      <c r="D195" s="16" t="s">
        <v>1363</v>
      </c>
      <c r="E195" s="16" t="s">
        <v>540</v>
      </c>
      <c r="F195" s="5" t="str">
        <f>IFERROR(VLOOKUP(ROWS(Wedstrijdlocaties!$F$2:'Wedstrijdlocaties'!F195),Wedstrijdlocaties!$A$2:'Wedstrijdlocaties'!$B$500,2,0),"")</f>
        <v>Hummelo - Evenemententerrein Fam. Oosterink</v>
      </c>
    </row>
    <row r="196" spans="1:6" x14ac:dyDescent="0.2">
      <c r="A196" s="5">
        <f>IF(ISNUMBER(SEARCH(Wedstrijden!$C$1,Wedstrijdlocaties!B196)),MAX(Wedstrijdlocaties!$A$1:'Wedstrijdlocaties'!A195)+1,0)</f>
        <v>195</v>
      </c>
      <c r="B196" s="4" t="str">
        <f t="shared" si="3"/>
        <v>Hummelo - Manege Het Loenhorst</v>
      </c>
      <c r="C196" s="16" t="s">
        <v>1364</v>
      </c>
      <c r="D196" s="16" t="s">
        <v>539</v>
      </c>
      <c r="E196" s="16" t="s">
        <v>540</v>
      </c>
      <c r="F196" s="5" t="str">
        <f>IFERROR(VLOOKUP(ROWS(Wedstrijdlocaties!$F$2:'Wedstrijdlocaties'!F196),Wedstrijdlocaties!$A$2:'Wedstrijdlocaties'!$B$500,2,0),"")</f>
        <v>Hummelo - Manege Het Loenhorst</v>
      </c>
    </row>
    <row r="197" spans="1:6" x14ac:dyDescent="0.2">
      <c r="A197" s="5">
        <f>IF(ISNUMBER(SEARCH(Wedstrijden!$C$1,Wedstrijdlocaties!B197)),MAX(Wedstrijdlocaties!$A$1:'Wedstrijdlocaties'!A196)+1,0)</f>
        <v>196</v>
      </c>
      <c r="B197" s="4" t="str">
        <f t="shared" si="3"/>
        <v>Hummelo - Manege Groot Zande</v>
      </c>
      <c r="C197" s="16" t="s">
        <v>1365</v>
      </c>
      <c r="D197" s="16" t="s">
        <v>1366</v>
      </c>
      <c r="E197" s="16" t="s">
        <v>540</v>
      </c>
      <c r="F197" s="5" t="str">
        <f>IFERROR(VLOOKUP(ROWS(Wedstrijdlocaties!$F$2:'Wedstrijdlocaties'!F197),Wedstrijdlocaties!$A$2:'Wedstrijdlocaties'!$B$500,2,0),"")</f>
        <v>Hummelo - Manege Groot Zande</v>
      </c>
    </row>
    <row r="198" spans="1:6" x14ac:dyDescent="0.2">
      <c r="A198" s="5">
        <f>IF(ISNUMBER(SEARCH(Wedstrijden!$C$1,Wedstrijdlocaties!B198)),MAX(Wedstrijdlocaties!$A$1:'Wedstrijdlocaties'!A197)+1,0)</f>
        <v>197</v>
      </c>
      <c r="B198" s="4" t="str">
        <f t="shared" si="3"/>
        <v>Hummelo - Hippisch Centrum Groot Zande</v>
      </c>
      <c r="C198" s="16" t="s">
        <v>1367</v>
      </c>
      <c r="D198" s="16" t="s">
        <v>1368</v>
      </c>
      <c r="E198" s="16" t="s">
        <v>540</v>
      </c>
      <c r="F198" s="5" t="str">
        <f>IFERROR(VLOOKUP(ROWS(Wedstrijdlocaties!$F$2:'Wedstrijdlocaties'!F198),Wedstrijdlocaties!$A$2:'Wedstrijdlocaties'!$B$500,2,0),"")</f>
        <v>Hummelo - Hippisch Centrum Groot Zande</v>
      </c>
    </row>
    <row r="199" spans="1:6" x14ac:dyDescent="0.2">
      <c r="A199" s="5">
        <f>IF(ISNUMBER(SEARCH(Wedstrijden!$C$1,Wedstrijdlocaties!B199)),MAX(Wedstrijdlocaties!$A$1:'Wedstrijdlocaties'!A198)+1,0)</f>
        <v>198</v>
      </c>
      <c r="B199" s="4" t="str">
        <f t="shared" si="3"/>
        <v>Kapel Avezaath - Roskam Lr &amp; Pc De</v>
      </c>
      <c r="C199" s="16" t="s">
        <v>1369</v>
      </c>
      <c r="D199" s="16" t="s">
        <v>1370</v>
      </c>
      <c r="E199" s="16" t="s">
        <v>1371</v>
      </c>
      <c r="F199" s="5" t="str">
        <f>IFERROR(VLOOKUP(ROWS(Wedstrijdlocaties!$F$2:'Wedstrijdlocaties'!F199),Wedstrijdlocaties!$A$2:'Wedstrijdlocaties'!$B$500,2,0),"")</f>
        <v>Kapel Avezaath - Roskam Lr &amp; Pc De</v>
      </c>
    </row>
    <row r="200" spans="1:6" x14ac:dyDescent="0.2">
      <c r="A200" s="5">
        <f>IF(ISNUMBER(SEARCH(Wedstrijden!$C$1,Wedstrijdlocaties!B200)),MAX(Wedstrijdlocaties!$A$1:'Wedstrijdlocaties'!A199)+1,0)</f>
        <v>199</v>
      </c>
      <c r="B200" s="4" t="str">
        <f t="shared" si="3"/>
        <v>Kerkwijk - Hc Bommelerwaard B.V.</v>
      </c>
      <c r="C200" s="16" t="s">
        <v>1372</v>
      </c>
      <c r="D200" s="16" t="s">
        <v>338</v>
      </c>
      <c r="E200" s="16" t="s">
        <v>166</v>
      </c>
      <c r="F200" s="5" t="str">
        <f>IFERROR(VLOOKUP(ROWS(Wedstrijdlocaties!$F$2:'Wedstrijdlocaties'!F200),Wedstrijdlocaties!$A$2:'Wedstrijdlocaties'!$B$500,2,0),"")</f>
        <v>Kerkwijk - Hc Bommelerwaard B.V.</v>
      </c>
    </row>
    <row r="201" spans="1:6" x14ac:dyDescent="0.2">
      <c r="A201" s="5">
        <f>IF(ISNUMBER(SEARCH(Wedstrijden!$C$1,Wedstrijdlocaties!B201)),MAX(Wedstrijdlocaties!$A$1:'Wedstrijdlocaties'!A200)+1,0)</f>
        <v>200</v>
      </c>
      <c r="B201" s="4" t="str">
        <f t="shared" si="3"/>
        <v>Kesteren - Evenemententerrein Kesteren</v>
      </c>
      <c r="C201" s="16" t="s">
        <v>1373</v>
      </c>
      <c r="D201" s="16" t="s">
        <v>1374</v>
      </c>
      <c r="E201" s="16" t="s">
        <v>119</v>
      </c>
      <c r="F201" s="5" t="str">
        <f>IFERROR(VLOOKUP(ROWS(Wedstrijdlocaties!$F$2:'Wedstrijdlocaties'!F201),Wedstrijdlocaties!$A$2:'Wedstrijdlocaties'!$B$500,2,0),"")</f>
        <v>Kesteren - Evenemententerrein Kesteren</v>
      </c>
    </row>
    <row r="202" spans="1:6" x14ac:dyDescent="0.2">
      <c r="A202" s="5">
        <f>IF(ISNUMBER(SEARCH(Wedstrijden!$C$1,Wedstrijdlocaties!B202)),MAX(Wedstrijdlocaties!$A$1:'Wedstrijdlocaties'!A201)+1,0)</f>
        <v>201</v>
      </c>
      <c r="B202" s="4" t="str">
        <f t="shared" si="3"/>
        <v>Klarenbeek - Evenemententerrein Klarenbeek</v>
      </c>
      <c r="C202" s="16" t="s">
        <v>1375</v>
      </c>
      <c r="D202" s="16" t="s">
        <v>1376</v>
      </c>
      <c r="E202" s="16" t="s">
        <v>372</v>
      </c>
      <c r="F202" s="5" t="str">
        <f>IFERROR(VLOOKUP(ROWS(Wedstrijdlocaties!$F$2:'Wedstrijdlocaties'!F202),Wedstrijdlocaties!$A$2:'Wedstrijdlocaties'!$B$500,2,0),"")</f>
        <v>Klarenbeek - Evenemententerrein Klarenbeek</v>
      </c>
    </row>
    <row r="203" spans="1:6" x14ac:dyDescent="0.2">
      <c r="A203" s="5">
        <f>IF(ISNUMBER(SEARCH(Wedstrijden!$C$1,Wedstrijdlocaties!B203)),MAX(Wedstrijdlocaties!$A$1:'Wedstrijdlocaties'!A202)+1,0)</f>
        <v>202</v>
      </c>
      <c r="B203" s="4" t="str">
        <f t="shared" si="3"/>
        <v>Klarenbeek - Manege Voorst</v>
      </c>
      <c r="C203" s="16" t="s">
        <v>1377</v>
      </c>
      <c r="D203" s="16" t="s">
        <v>565</v>
      </c>
      <c r="E203" s="16" t="s">
        <v>372</v>
      </c>
      <c r="F203" s="5" t="str">
        <f>IFERROR(VLOOKUP(ROWS(Wedstrijdlocaties!$F$2:'Wedstrijdlocaties'!F203),Wedstrijdlocaties!$A$2:'Wedstrijdlocaties'!$B$500,2,0),"")</f>
        <v>Klarenbeek - Manege Voorst</v>
      </c>
    </row>
    <row r="204" spans="1:6" x14ac:dyDescent="0.2">
      <c r="A204" s="5">
        <f>IF(ISNUMBER(SEARCH(Wedstrijden!$C$1,Wedstrijdlocaties!B204)),MAX(Wedstrijdlocaties!$A$1:'Wedstrijdlocaties'!A203)+1,0)</f>
        <v>203</v>
      </c>
      <c r="B204" s="4" t="str">
        <f t="shared" si="3"/>
        <v>Kootwijk - Evenemententerrein Kootwijk</v>
      </c>
      <c r="C204" s="16" t="s">
        <v>1378</v>
      </c>
      <c r="D204" s="16" t="s">
        <v>1379</v>
      </c>
      <c r="E204" s="16" t="s">
        <v>633</v>
      </c>
      <c r="F204" s="5" t="str">
        <f>IFERROR(VLOOKUP(ROWS(Wedstrijdlocaties!$F$2:'Wedstrijdlocaties'!F204),Wedstrijdlocaties!$A$2:'Wedstrijdlocaties'!$B$500,2,0),"")</f>
        <v>Kootwijk - Evenemententerrein Kootwijk</v>
      </c>
    </row>
    <row r="205" spans="1:6" x14ac:dyDescent="0.2">
      <c r="A205" s="5">
        <f>IF(ISNUMBER(SEARCH(Wedstrijden!$C$1,Wedstrijdlocaties!B205)),MAX(Wedstrijdlocaties!$A$1:'Wedstrijdlocaties'!A204)+1,0)</f>
        <v>204</v>
      </c>
      <c r="B205" s="4" t="str">
        <f t="shared" si="3"/>
        <v>Kootwijk - Paardentrainingscentrum Gert Van Den Hoorn</v>
      </c>
      <c r="C205" s="16" t="s">
        <v>1380</v>
      </c>
      <c r="D205" s="16" t="s">
        <v>1381</v>
      </c>
      <c r="E205" s="16" t="s">
        <v>633</v>
      </c>
      <c r="F205" s="5" t="str">
        <f>IFERROR(VLOOKUP(ROWS(Wedstrijdlocaties!$F$2:'Wedstrijdlocaties'!F205),Wedstrijdlocaties!$A$2:'Wedstrijdlocaties'!$B$500,2,0),"")</f>
        <v>Kootwijk - Paardentrainingscentrum Gert Van Den Hoorn</v>
      </c>
    </row>
    <row r="206" spans="1:6" x14ac:dyDescent="0.2">
      <c r="A206" s="5">
        <f>IF(ISNUMBER(SEARCH(Wedstrijden!$C$1,Wedstrijdlocaties!B206)),MAX(Wedstrijdlocaties!$A$1:'Wedstrijdlocaties'!A205)+1,0)</f>
        <v>205</v>
      </c>
      <c r="B206" s="4" t="str">
        <f t="shared" si="3"/>
        <v>Kootwijkerbroek - Stal Van De Top B.V.</v>
      </c>
      <c r="C206" s="16" t="s">
        <v>1382</v>
      </c>
      <c r="D206" s="16" t="s">
        <v>1383</v>
      </c>
      <c r="E206" s="16" t="s">
        <v>248</v>
      </c>
      <c r="F206" s="5" t="str">
        <f>IFERROR(VLOOKUP(ROWS(Wedstrijdlocaties!$F$2:'Wedstrijdlocaties'!F206),Wedstrijdlocaties!$A$2:'Wedstrijdlocaties'!$B$500,2,0),"")</f>
        <v>Kootwijkerbroek - Stal Van De Top B.V.</v>
      </c>
    </row>
    <row r="207" spans="1:6" x14ac:dyDescent="0.2">
      <c r="A207" s="5">
        <f>IF(ISNUMBER(SEARCH(Wedstrijden!$C$1,Wedstrijdlocaties!B207)),MAX(Wedstrijdlocaties!$A$1:'Wedstrijdlocaties'!A206)+1,0)</f>
        <v>206</v>
      </c>
      <c r="B207" s="4" t="str">
        <f t="shared" si="3"/>
        <v>Kootwijkerbroek - Psv. Voorwaarts</v>
      </c>
      <c r="C207" s="16" t="s">
        <v>1384</v>
      </c>
      <c r="D207" s="16" t="s">
        <v>1385</v>
      </c>
      <c r="E207" s="16" t="s">
        <v>248</v>
      </c>
      <c r="F207" s="5" t="str">
        <f>IFERROR(VLOOKUP(ROWS(Wedstrijdlocaties!$F$2:'Wedstrijdlocaties'!F207),Wedstrijdlocaties!$A$2:'Wedstrijdlocaties'!$B$500,2,0),"")</f>
        <v>Kootwijkerbroek - Psv. Voorwaarts</v>
      </c>
    </row>
    <row r="208" spans="1:6" x14ac:dyDescent="0.2">
      <c r="A208" s="5">
        <f>IF(ISNUMBER(SEARCH(Wedstrijden!$C$1,Wedstrijdlocaties!B208)),MAX(Wedstrijdlocaties!$A$1:'Wedstrijdlocaties'!A207)+1,0)</f>
        <v>207</v>
      </c>
      <c r="B208" s="4" t="str">
        <f t="shared" si="3"/>
        <v>Kootwijkerbroek - Graafhorst Handelsonderneming</v>
      </c>
      <c r="C208" s="16" t="s">
        <v>1386</v>
      </c>
      <c r="D208" s="16" t="s">
        <v>1387</v>
      </c>
      <c r="E208" s="16" t="s">
        <v>248</v>
      </c>
      <c r="F208" s="5" t="str">
        <f>IFERROR(VLOOKUP(ROWS(Wedstrijdlocaties!$F$2:'Wedstrijdlocaties'!F208),Wedstrijdlocaties!$A$2:'Wedstrijdlocaties'!$B$500,2,0),"")</f>
        <v>Kootwijkerbroek - Graafhorst Handelsonderneming</v>
      </c>
    </row>
    <row r="209" spans="1:6" x14ac:dyDescent="0.2">
      <c r="A209" s="5">
        <f>IF(ISNUMBER(SEARCH(Wedstrijden!$C$1,Wedstrijdlocaties!B209)),MAX(Wedstrijdlocaties!$A$1:'Wedstrijdlocaties'!A208)+1,0)</f>
        <v>208</v>
      </c>
      <c r="B209" s="4" t="str">
        <f t="shared" si="3"/>
        <v>Kootwijkerbroek - Human &amp; Horse Academy Vof</v>
      </c>
      <c r="C209" s="16" t="s">
        <v>1388</v>
      </c>
      <c r="D209" s="16" t="s">
        <v>1389</v>
      </c>
      <c r="E209" s="16" t="s">
        <v>248</v>
      </c>
      <c r="F209" s="5" t="str">
        <f>IFERROR(VLOOKUP(ROWS(Wedstrijdlocaties!$F$2:'Wedstrijdlocaties'!F209),Wedstrijdlocaties!$A$2:'Wedstrijdlocaties'!$B$500,2,0),"")</f>
        <v>Kootwijkerbroek - Human &amp; Horse Academy Vof</v>
      </c>
    </row>
    <row r="210" spans="1:6" x14ac:dyDescent="0.2">
      <c r="A210" s="5">
        <f>IF(ISNUMBER(SEARCH(Wedstrijden!$C$1,Wedstrijdlocaties!B210)),MAX(Wedstrijdlocaties!$A$1:'Wedstrijdlocaties'!A209)+1,0)</f>
        <v>209</v>
      </c>
      <c r="B210" s="4" t="str">
        <f t="shared" si="3"/>
        <v>Kootwijkerbroek - Onder De Kastanje</v>
      </c>
      <c r="C210" s="16" t="s">
        <v>1390</v>
      </c>
      <c r="D210" s="16" t="s">
        <v>1391</v>
      </c>
      <c r="E210" s="16" t="s">
        <v>248</v>
      </c>
      <c r="F210" s="5" t="str">
        <f>IFERROR(VLOOKUP(ROWS(Wedstrijdlocaties!$F$2:'Wedstrijdlocaties'!F210),Wedstrijdlocaties!$A$2:'Wedstrijdlocaties'!$B$500,2,0),"")</f>
        <v>Kootwijkerbroek - Onder De Kastanje</v>
      </c>
    </row>
    <row r="211" spans="1:6" x14ac:dyDescent="0.2">
      <c r="A211" s="5">
        <f>IF(ISNUMBER(SEARCH(Wedstrijden!$C$1,Wedstrijdlocaties!B211)),MAX(Wedstrijdlocaties!$A$1:'Wedstrijdlocaties'!A210)+1,0)</f>
        <v>210</v>
      </c>
      <c r="B211" s="4" t="str">
        <f t="shared" si="3"/>
        <v>Kring Van Dorth - Stal De Schoolt</v>
      </c>
      <c r="C211" s="16" t="s">
        <v>1392</v>
      </c>
      <c r="D211" s="16" t="s">
        <v>1393</v>
      </c>
      <c r="E211" s="16" t="s">
        <v>1394</v>
      </c>
      <c r="F211" s="5" t="str">
        <f>IFERROR(VLOOKUP(ROWS(Wedstrijdlocaties!$F$2:'Wedstrijdlocaties'!F211),Wedstrijdlocaties!$A$2:'Wedstrijdlocaties'!$B$500,2,0),"")</f>
        <v>Kring Van Dorth - Stal De Schoolt</v>
      </c>
    </row>
    <row r="212" spans="1:6" x14ac:dyDescent="0.2">
      <c r="A212" s="5">
        <f>IF(ISNUMBER(SEARCH(Wedstrijden!$C$1,Wedstrijdlocaties!B212)),MAX(Wedstrijdlocaties!$A$1:'Wedstrijdlocaties'!A211)+1,0)</f>
        <v>211</v>
      </c>
      <c r="B212" s="4" t="str">
        <f t="shared" si="3"/>
        <v>Kring Van Dorth - Stal De Schoolt</v>
      </c>
      <c r="C212" s="16" t="s">
        <v>1395</v>
      </c>
      <c r="D212" s="16" t="s">
        <v>1393</v>
      </c>
      <c r="E212" s="16" t="s">
        <v>1394</v>
      </c>
      <c r="F212" s="5" t="str">
        <f>IFERROR(VLOOKUP(ROWS(Wedstrijdlocaties!$F$2:'Wedstrijdlocaties'!F212),Wedstrijdlocaties!$A$2:'Wedstrijdlocaties'!$B$500,2,0),"")</f>
        <v>Kring Van Dorth - Stal De Schoolt</v>
      </c>
    </row>
    <row r="213" spans="1:6" x14ac:dyDescent="0.2">
      <c r="A213" s="5">
        <f>IF(ISNUMBER(SEARCH(Wedstrijden!$C$1,Wedstrijdlocaties!B213)),MAX(Wedstrijdlocaties!$A$1:'Wedstrijdlocaties'!A212)+1,0)</f>
        <v>212</v>
      </c>
      <c r="B213" s="4" t="str">
        <f t="shared" si="3"/>
        <v>Laag-Soeren - Stichting Manege De Spreng</v>
      </c>
      <c r="C213" s="16" t="s">
        <v>1396</v>
      </c>
      <c r="D213" s="16" t="s">
        <v>1397</v>
      </c>
      <c r="E213" s="16" t="s">
        <v>1398</v>
      </c>
      <c r="F213" s="5" t="str">
        <f>IFERROR(VLOOKUP(ROWS(Wedstrijdlocaties!$F$2:'Wedstrijdlocaties'!F213),Wedstrijdlocaties!$A$2:'Wedstrijdlocaties'!$B$500,2,0),"")</f>
        <v>Laag-Soeren - Stichting Manege De Spreng</v>
      </c>
    </row>
    <row r="214" spans="1:6" x14ac:dyDescent="0.2">
      <c r="A214" s="5">
        <f>IF(ISNUMBER(SEARCH(Wedstrijden!$C$1,Wedstrijdlocaties!B214)),MAX(Wedstrijdlocaties!$A$1:'Wedstrijdlocaties'!A213)+1,0)</f>
        <v>213</v>
      </c>
      <c r="B214" s="4" t="str">
        <f t="shared" si="3"/>
        <v>Laren Gld - Stichting Belangen Ruitersport Laren</v>
      </c>
      <c r="C214" s="16" t="s">
        <v>1399</v>
      </c>
      <c r="D214" s="16" t="s">
        <v>1400</v>
      </c>
      <c r="E214" s="16" t="s">
        <v>586</v>
      </c>
      <c r="F214" s="5" t="str">
        <f>IFERROR(VLOOKUP(ROWS(Wedstrijdlocaties!$F$2:'Wedstrijdlocaties'!F214),Wedstrijdlocaties!$A$2:'Wedstrijdlocaties'!$B$500,2,0),"")</f>
        <v>Laren Gld - Stichting Belangen Ruitersport Laren</v>
      </c>
    </row>
    <row r="215" spans="1:6" x14ac:dyDescent="0.2">
      <c r="A215" s="5">
        <f>IF(ISNUMBER(SEARCH(Wedstrijden!$C$1,Wedstrijdlocaties!B215)),MAX(Wedstrijdlocaties!$A$1:'Wedstrijdlocaties'!A214)+1,0)</f>
        <v>214</v>
      </c>
      <c r="B215" s="4" t="str">
        <f t="shared" si="3"/>
        <v>Laren Gld - Evenemententerrein Laren Gld</v>
      </c>
      <c r="C215" s="16" t="s">
        <v>1401</v>
      </c>
      <c r="D215" s="16" t="s">
        <v>1402</v>
      </c>
      <c r="E215" s="16" t="s">
        <v>586</v>
      </c>
      <c r="F215" s="5" t="str">
        <f>IFERROR(VLOOKUP(ROWS(Wedstrijdlocaties!$F$2:'Wedstrijdlocaties'!F215),Wedstrijdlocaties!$A$2:'Wedstrijdlocaties'!$B$500,2,0),"")</f>
        <v>Laren Gld - Evenemententerrein Laren Gld</v>
      </c>
    </row>
    <row r="216" spans="1:6" x14ac:dyDescent="0.2">
      <c r="A216" s="5">
        <f>IF(ISNUMBER(SEARCH(Wedstrijden!$C$1,Wedstrijdlocaties!B216)),MAX(Wedstrijdlocaties!$A$1:'Wedstrijdlocaties'!A215)+1,0)</f>
        <v>215</v>
      </c>
      <c r="B216" s="4" t="str">
        <f t="shared" si="3"/>
        <v>Laren Gld - Evenemententerrein Landgoed Verwolde</v>
      </c>
      <c r="C216" s="16" t="s">
        <v>1403</v>
      </c>
      <c r="D216" s="16" t="s">
        <v>1404</v>
      </c>
      <c r="E216" s="16" t="s">
        <v>586</v>
      </c>
      <c r="F216" s="5" t="str">
        <f>IFERROR(VLOOKUP(ROWS(Wedstrijdlocaties!$F$2:'Wedstrijdlocaties'!F216),Wedstrijdlocaties!$A$2:'Wedstrijdlocaties'!$B$500,2,0),"")</f>
        <v>Laren Gld - Evenemententerrein Landgoed Verwolde</v>
      </c>
    </row>
    <row r="217" spans="1:6" x14ac:dyDescent="0.2">
      <c r="A217" s="5">
        <f>IF(ISNUMBER(SEARCH(Wedstrijden!$C$1,Wedstrijdlocaties!B217)),MAX(Wedstrijdlocaties!$A$1:'Wedstrijdlocaties'!A216)+1,0)</f>
        <v>216</v>
      </c>
      <c r="B217" s="4" t="str">
        <f t="shared" si="3"/>
        <v>Laren Gld - Meiden Van Haarman</v>
      </c>
      <c r="C217" s="16" t="s">
        <v>1405</v>
      </c>
      <c r="D217" s="16" t="s">
        <v>585</v>
      </c>
      <c r="E217" s="16" t="s">
        <v>586</v>
      </c>
      <c r="F217" s="5" t="str">
        <f>IFERROR(VLOOKUP(ROWS(Wedstrijdlocaties!$F$2:'Wedstrijdlocaties'!F217),Wedstrijdlocaties!$A$2:'Wedstrijdlocaties'!$B$500,2,0),"")</f>
        <v>Laren Gld - Meiden Van Haarman</v>
      </c>
    </row>
    <row r="218" spans="1:6" x14ac:dyDescent="0.2">
      <c r="A218" s="5">
        <f>IF(ISNUMBER(SEARCH(Wedstrijden!$C$1,Wedstrijdlocaties!B218)),MAX(Wedstrijdlocaties!$A$1:'Wedstrijdlocaties'!A217)+1,0)</f>
        <v>217</v>
      </c>
      <c r="B218" s="4" t="str">
        <f t="shared" si="3"/>
        <v>Leur - Evenemententerrein Leur</v>
      </c>
      <c r="C218" s="16" t="s">
        <v>1406</v>
      </c>
      <c r="D218" s="16" t="s">
        <v>1407</v>
      </c>
      <c r="E218" s="16" t="s">
        <v>93</v>
      </c>
      <c r="F218" s="5" t="str">
        <f>IFERROR(VLOOKUP(ROWS(Wedstrijdlocaties!$F$2:'Wedstrijdlocaties'!F218),Wedstrijdlocaties!$A$2:'Wedstrijdlocaties'!$B$500,2,0),"")</f>
        <v>Leur - Evenemententerrein Leur</v>
      </c>
    </row>
    <row r="219" spans="1:6" x14ac:dyDescent="0.2">
      <c r="A219" s="5">
        <f>IF(ISNUMBER(SEARCH(Wedstrijden!$C$1,Wedstrijdlocaties!B219)),MAX(Wedstrijdlocaties!$A$1:'Wedstrijdlocaties'!A218)+1,0)</f>
        <v>218</v>
      </c>
      <c r="B219" s="4" t="str">
        <f t="shared" si="3"/>
        <v>Lichtenvoorde - Evenemententerrein In Den Bosch</v>
      </c>
      <c r="C219" s="16" t="s">
        <v>1408</v>
      </c>
      <c r="D219" s="16" t="s">
        <v>1409</v>
      </c>
      <c r="E219" s="16" t="s">
        <v>1410</v>
      </c>
      <c r="F219" s="5" t="str">
        <f>IFERROR(VLOOKUP(ROWS(Wedstrijdlocaties!$F$2:'Wedstrijdlocaties'!F219),Wedstrijdlocaties!$A$2:'Wedstrijdlocaties'!$B$500,2,0),"")</f>
        <v>Lichtenvoorde - Evenemententerrein In Den Bosch</v>
      </c>
    </row>
    <row r="220" spans="1:6" x14ac:dyDescent="0.2">
      <c r="A220" s="5">
        <f>IF(ISNUMBER(SEARCH(Wedstrijden!$C$1,Wedstrijdlocaties!B220)),MAX(Wedstrijdlocaties!$A$1:'Wedstrijdlocaties'!A219)+1,0)</f>
        <v>219</v>
      </c>
      <c r="B220" s="4" t="str">
        <f t="shared" si="3"/>
        <v>Lieren - Ponycentrum Koopman</v>
      </c>
      <c r="C220" s="16" t="s">
        <v>1411</v>
      </c>
      <c r="D220" s="16" t="s">
        <v>676</v>
      </c>
      <c r="E220" s="16" t="s">
        <v>498</v>
      </c>
      <c r="F220" s="5" t="str">
        <f>IFERROR(VLOOKUP(ROWS(Wedstrijdlocaties!$F$2:'Wedstrijdlocaties'!F220),Wedstrijdlocaties!$A$2:'Wedstrijdlocaties'!$B$500,2,0),"")</f>
        <v>Lieren - Ponycentrum Koopman</v>
      </c>
    </row>
    <row r="221" spans="1:6" x14ac:dyDescent="0.2">
      <c r="A221" s="5">
        <f>IF(ISNUMBER(SEARCH(Wedstrijden!$C$1,Wedstrijdlocaties!B221)),MAX(Wedstrijdlocaties!$A$1:'Wedstrijdlocaties'!A220)+1,0)</f>
        <v>220</v>
      </c>
      <c r="B221" s="4" t="str">
        <f t="shared" si="3"/>
        <v>Lievelde - Manege De Grolse Veste</v>
      </c>
      <c r="C221" s="16" t="s">
        <v>1412</v>
      </c>
      <c r="D221" s="16" t="s">
        <v>1413</v>
      </c>
      <c r="E221" s="16" t="s">
        <v>1414</v>
      </c>
      <c r="F221" s="5" t="str">
        <f>IFERROR(VLOOKUP(ROWS(Wedstrijdlocaties!$F$2:'Wedstrijdlocaties'!F221),Wedstrijdlocaties!$A$2:'Wedstrijdlocaties'!$B$500,2,0),"")</f>
        <v>Lievelde - Manege De Grolse Veste</v>
      </c>
    </row>
    <row r="222" spans="1:6" x14ac:dyDescent="0.2">
      <c r="A222" s="5">
        <f>IF(ISNUMBER(SEARCH(Wedstrijden!$C$1,Wedstrijdlocaties!B222)),MAX(Wedstrijdlocaties!$A$1:'Wedstrijdlocaties'!A221)+1,0)</f>
        <v>221</v>
      </c>
      <c r="B222" s="4" t="str">
        <f t="shared" si="3"/>
        <v>Lobith - Ponyclub De Eilandruiters</v>
      </c>
      <c r="C222" s="16" t="s">
        <v>1415</v>
      </c>
      <c r="D222" s="16" t="s">
        <v>1416</v>
      </c>
      <c r="E222" s="16" t="s">
        <v>238</v>
      </c>
      <c r="F222" s="5" t="str">
        <f>IFERROR(VLOOKUP(ROWS(Wedstrijdlocaties!$F$2:'Wedstrijdlocaties'!F222),Wedstrijdlocaties!$A$2:'Wedstrijdlocaties'!$B$500,2,0),"")</f>
        <v>Lobith - Ponyclub De Eilandruiters</v>
      </c>
    </row>
    <row r="223" spans="1:6" x14ac:dyDescent="0.2">
      <c r="A223" s="5">
        <f>IF(ISNUMBER(SEARCH(Wedstrijden!$C$1,Wedstrijdlocaties!B223)),MAX(Wedstrijdlocaties!$A$1:'Wedstrijdlocaties'!A222)+1,0)</f>
        <v>222</v>
      </c>
      <c r="B223" s="4" t="str">
        <f t="shared" si="3"/>
        <v>Lobith - Lr &amp; Pc De Eilandruiters</v>
      </c>
      <c r="C223" s="16" t="s">
        <v>1417</v>
      </c>
      <c r="D223" s="16" t="s">
        <v>1418</v>
      </c>
      <c r="E223" s="16" t="s">
        <v>238</v>
      </c>
      <c r="F223" s="5" t="str">
        <f>IFERROR(VLOOKUP(ROWS(Wedstrijdlocaties!$F$2:'Wedstrijdlocaties'!F223),Wedstrijdlocaties!$A$2:'Wedstrijdlocaties'!$B$500,2,0),"")</f>
        <v>Lobith - Lr &amp; Pc De Eilandruiters</v>
      </c>
    </row>
    <row r="224" spans="1:6" x14ac:dyDescent="0.2">
      <c r="A224" s="5">
        <f>IF(ISNUMBER(SEARCH(Wedstrijden!$C$1,Wedstrijdlocaties!B224)),MAX(Wedstrijdlocaties!$A$1:'Wedstrijdlocaties'!A223)+1,0)</f>
        <v>223</v>
      </c>
      <c r="B224" s="4" t="str">
        <f t="shared" si="3"/>
        <v>Lochem - Lr En Pc De Luchte</v>
      </c>
      <c r="C224" s="16" t="s">
        <v>1419</v>
      </c>
      <c r="D224" s="16" t="s">
        <v>1420</v>
      </c>
      <c r="E224" s="16" t="s">
        <v>1421</v>
      </c>
      <c r="F224" s="5" t="str">
        <f>IFERROR(VLOOKUP(ROWS(Wedstrijdlocaties!$F$2:'Wedstrijdlocaties'!F224),Wedstrijdlocaties!$A$2:'Wedstrijdlocaties'!$B$500,2,0),"")</f>
        <v>Lochem - Lr En Pc De Luchte</v>
      </c>
    </row>
    <row r="225" spans="1:6" x14ac:dyDescent="0.2">
      <c r="A225" s="5">
        <f>IF(ISNUMBER(SEARCH(Wedstrijden!$C$1,Wedstrijdlocaties!B225)),MAX(Wedstrijdlocaties!$A$1:'Wedstrijdlocaties'!A224)+1,0)</f>
        <v>224</v>
      </c>
      <c r="B225" s="4" t="str">
        <f t="shared" si="3"/>
        <v>Loenen Gld - Clubterrein De Loenermarkruiters</v>
      </c>
      <c r="C225" s="16" t="s">
        <v>1422</v>
      </c>
      <c r="D225" s="16" t="s">
        <v>1822</v>
      </c>
      <c r="E225" s="16" t="s">
        <v>1423</v>
      </c>
      <c r="F225" s="5" t="str">
        <f>IFERROR(VLOOKUP(ROWS(Wedstrijdlocaties!$F$2:'Wedstrijdlocaties'!F225),Wedstrijdlocaties!$A$2:'Wedstrijdlocaties'!$B$500,2,0),"")</f>
        <v>Loenen Gld - Clubterrein De Loenermarkruiters</v>
      </c>
    </row>
    <row r="226" spans="1:6" x14ac:dyDescent="0.2">
      <c r="A226" s="5">
        <f>IF(ISNUMBER(SEARCH(Wedstrijden!$C$1,Wedstrijdlocaties!B226)),MAX(Wedstrijdlocaties!$A$1:'Wedstrijdlocaties'!A225)+1,0)</f>
        <v>225</v>
      </c>
      <c r="B226" s="4" t="str">
        <f t="shared" si="3"/>
        <v>Loenen Gld - Evenemententerrein Schaapsweide</v>
      </c>
      <c r="C226" s="16" t="s">
        <v>1424</v>
      </c>
      <c r="D226" s="16" t="s">
        <v>1425</v>
      </c>
      <c r="E226" s="16" t="s">
        <v>1423</v>
      </c>
      <c r="F226" s="5" t="str">
        <f>IFERROR(VLOOKUP(ROWS(Wedstrijdlocaties!$F$2:'Wedstrijdlocaties'!F226),Wedstrijdlocaties!$A$2:'Wedstrijdlocaties'!$B$500,2,0),"")</f>
        <v>Loenen Gld - Evenemententerrein Schaapsweide</v>
      </c>
    </row>
    <row r="227" spans="1:6" x14ac:dyDescent="0.2">
      <c r="A227" s="5">
        <f>IF(ISNUMBER(SEARCH(Wedstrijden!$C$1,Wedstrijdlocaties!B227)),MAX(Wedstrijdlocaties!$A$1:'Wedstrijdlocaties'!A226)+1,0)</f>
        <v>226</v>
      </c>
      <c r="B227" s="4" t="str">
        <f t="shared" si="3"/>
        <v>Loerbeek - Huifkarcentrum Bergh</v>
      </c>
      <c r="C227" s="16" t="s">
        <v>1426</v>
      </c>
      <c r="D227" s="16" t="s">
        <v>1427</v>
      </c>
      <c r="E227" s="16" t="s">
        <v>1428</v>
      </c>
      <c r="F227" s="5" t="str">
        <f>IFERROR(VLOOKUP(ROWS(Wedstrijdlocaties!$F$2:'Wedstrijdlocaties'!F227),Wedstrijdlocaties!$A$2:'Wedstrijdlocaties'!$B$500,2,0),"")</f>
        <v>Loerbeek - Huifkarcentrum Bergh</v>
      </c>
    </row>
    <row r="228" spans="1:6" x14ac:dyDescent="0.2">
      <c r="A228" s="5">
        <f>IF(ISNUMBER(SEARCH(Wedstrijden!$C$1,Wedstrijdlocaties!B228)),MAX(Wedstrijdlocaties!$A$1:'Wedstrijdlocaties'!A227)+1,0)</f>
        <v>227</v>
      </c>
      <c r="B228" s="4" t="str">
        <f t="shared" si="3"/>
        <v>Loerbeek - Evenemententerrein Loerbeek</v>
      </c>
      <c r="C228" s="16" t="s">
        <v>1429</v>
      </c>
      <c r="D228" s="16" t="s">
        <v>1430</v>
      </c>
      <c r="E228" s="16" t="s">
        <v>1428</v>
      </c>
      <c r="F228" s="5" t="str">
        <f>IFERROR(VLOOKUP(ROWS(Wedstrijdlocaties!$F$2:'Wedstrijdlocaties'!F228),Wedstrijdlocaties!$A$2:'Wedstrijdlocaties'!$B$500,2,0),"")</f>
        <v>Loerbeek - Evenemententerrein Loerbeek</v>
      </c>
    </row>
    <row r="229" spans="1:6" x14ac:dyDescent="0.2">
      <c r="A229" s="5">
        <f>IF(ISNUMBER(SEARCH(Wedstrijden!$C$1,Wedstrijdlocaties!B229)),MAX(Wedstrijdlocaties!$A$1:'Wedstrijdlocaties'!A228)+1,0)</f>
        <v>228</v>
      </c>
      <c r="B229" s="4" t="str">
        <f t="shared" si="3"/>
        <v>Loerbeek - Evenemententerrein Fam. Wezendonk</v>
      </c>
      <c r="C229" s="16" t="s">
        <v>1431</v>
      </c>
      <c r="D229" s="16" t="s">
        <v>1432</v>
      </c>
      <c r="E229" s="16" t="s">
        <v>1428</v>
      </c>
      <c r="F229" s="5" t="str">
        <f>IFERROR(VLOOKUP(ROWS(Wedstrijdlocaties!$F$2:'Wedstrijdlocaties'!F229),Wedstrijdlocaties!$A$2:'Wedstrijdlocaties'!$B$500,2,0),"")</f>
        <v>Loerbeek - Evenemententerrein Fam. Wezendonk</v>
      </c>
    </row>
    <row r="230" spans="1:6" x14ac:dyDescent="0.2">
      <c r="A230" s="5">
        <f>IF(ISNUMBER(SEARCH(Wedstrijden!$C$1,Wedstrijdlocaties!B230)),MAX(Wedstrijdlocaties!$A$1:'Wedstrijdlocaties'!A229)+1,0)</f>
        <v>229</v>
      </c>
      <c r="B230" s="4" t="str">
        <f t="shared" si="3"/>
        <v>Loerbeek - Evenemententerrein Arwe Bouw</v>
      </c>
      <c r="C230" s="16" t="s">
        <v>1433</v>
      </c>
      <c r="D230" s="16" t="s">
        <v>1434</v>
      </c>
      <c r="E230" s="16" t="s">
        <v>1428</v>
      </c>
      <c r="F230" s="5" t="str">
        <f>IFERROR(VLOOKUP(ROWS(Wedstrijdlocaties!$F$2:'Wedstrijdlocaties'!F230),Wedstrijdlocaties!$A$2:'Wedstrijdlocaties'!$B$500,2,0),"")</f>
        <v>Loerbeek - Evenemententerrein Arwe Bouw</v>
      </c>
    </row>
    <row r="231" spans="1:6" x14ac:dyDescent="0.2">
      <c r="A231" s="5">
        <f>IF(ISNUMBER(SEARCH(Wedstrijden!$C$1,Wedstrijdlocaties!B231)),MAX(Wedstrijdlocaties!$A$1:'Wedstrijdlocaties'!A230)+1,0)</f>
        <v>230</v>
      </c>
      <c r="B231" s="4" t="str">
        <f t="shared" si="3"/>
        <v>Loo Gld - Rv. Zuid-Veluwse Jachtvereniging</v>
      </c>
      <c r="C231" s="16" t="s">
        <v>990</v>
      </c>
      <c r="D231" s="16" t="s">
        <v>991</v>
      </c>
      <c r="E231" s="16" t="s">
        <v>992</v>
      </c>
      <c r="F231" s="5" t="str">
        <f>IFERROR(VLOOKUP(ROWS(Wedstrijdlocaties!$F$2:'Wedstrijdlocaties'!F231),Wedstrijdlocaties!$A$2:'Wedstrijdlocaties'!$B$500,2,0),"")</f>
        <v>Loo Gld - Rv. Zuid-Veluwse Jachtvereniging</v>
      </c>
    </row>
    <row r="232" spans="1:6" x14ac:dyDescent="0.2">
      <c r="A232" s="5">
        <f>IF(ISNUMBER(SEARCH(Wedstrijden!$C$1,Wedstrijdlocaties!B232)),MAX(Wedstrijdlocaties!$A$1:'Wedstrijdlocaties'!A231)+1,0)</f>
        <v>231</v>
      </c>
      <c r="B232" s="4" t="str">
        <f t="shared" si="3"/>
        <v>Lunteren - Psv. Lunaruiters</v>
      </c>
      <c r="C232" s="16" t="s">
        <v>1435</v>
      </c>
      <c r="D232" s="16" t="s">
        <v>1436</v>
      </c>
      <c r="E232" s="16" t="s">
        <v>198</v>
      </c>
      <c r="F232" s="5" t="str">
        <f>IFERROR(VLOOKUP(ROWS(Wedstrijdlocaties!$F$2:'Wedstrijdlocaties'!F232),Wedstrijdlocaties!$A$2:'Wedstrijdlocaties'!$B$500,2,0),"")</f>
        <v>Lunteren - Psv. Lunaruiters</v>
      </c>
    </row>
    <row r="233" spans="1:6" x14ac:dyDescent="0.2">
      <c r="A233" s="5">
        <f>IF(ISNUMBER(SEARCH(Wedstrijden!$C$1,Wedstrijdlocaties!B233)),MAX(Wedstrijdlocaties!$A$1:'Wedstrijdlocaties'!A232)+1,0)</f>
        <v>232</v>
      </c>
      <c r="B233" s="4" t="str">
        <f t="shared" si="3"/>
        <v>Lunteren - De Nieuwe Heuvel B.V.</v>
      </c>
      <c r="C233" s="16" t="s">
        <v>1437</v>
      </c>
      <c r="D233" s="16" t="s">
        <v>1438</v>
      </c>
      <c r="E233" s="16" t="s">
        <v>198</v>
      </c>
      <c r="F233" s="5" t="str">
        <f>IFERROR(VLOOKUP(ROWS(Wedstrijdlocaties!$F$2:'Wedstrijdlocaties'!F233),Wedstrijdlocaties!$A$2:'Wedstrijdlocaties'!$B$500,2,0),"")</f>
        <v>Lunteren - De Nieuwe Heuvel B.V.</v>
      </c>
    </row>
    <row r="234" spans="1:6" x14ac:dyDescent="0.2">
      <c r="A234" s="5">
        <f>IF(ISNUMBER(SEARCH(Wedstrijden!$C$1,Wedstrijdlocaties!B234)),MAX(Wedstrijdlocaties!$A$1:'Wedstrijdlocaties'!A233)+1,0)</f>
        <v>233</v>
      </c>
      <c r="B234" s="4" t="str">
        <f t="shared" si="3"/>
        <v>Lunteren - Stal Veldhoeve</v>
      </c>
      <c r="C234" s="16" t="s">
        <v>1439</v>
      </c>
      <c r="D234" s="16" t="s">
        <v>1440</v>
      </c>
      <c r="E234" s="16" t="s">
        <v>198</v>
      </c>
      <c r="F234" s="5" t="str">
        <f>IFERROR(VLOOKUP(ROWS(Wedstrijdlocaties!$F$2:'Wedstrijdlocaties'!F234),Wedstrijdlocaties!$A$2:'Wedstrijdlocaties'!$B$500,2,0),"")</f>
        <v>Lunteren - Stal Veldhoeve</v>
      </c>
    </row>
    <row r="235" spans="1:6" x14ac:dyDescent="0.2">
      <c r="A235" s="5">
        <f>IF(ISNUMBER(SEARCH(Wedstrijden!$C$1,Wedstrijdlocaties!B235)),MAX(Wedstrijdlocaties!$A$1:'Wedstrijdlocaties'!A234)+1,0)</f>
        <v>234</v>
      </c>
      <c r="B235" s="4" t="str">
        <f t="shared" si="3"/>
        <v>Lunteren - Lr Pc En Mc De Lunaruiters</v>
      </c>
      <c r="C235" s="16" t="s">
        <v>1441</v>
      </c>
      <c r="D235" s="16" t="s">
        <v>1442</v>
      </c>
      <c r="E235" s="16" t="s">
        <v>198</v>
      </c>
      <c r="F235" s="5" t="str">
        <f>IFERROR(VLOOKUP(ROWS(Wedstrijdlocaties!$F$2:'Wedstrijdlocaties'!F235),Wedstrijdlocaties!$A$2:'Wedstrijdlocaties'!$B$500,2,0),"")</f>
        <v>Lunteren - Lr Pc En Mc De Lunaruiters</v>
      </c>
    </row>
    <row r="236" spans="1:6" x14ac:dyDescent="0.2">
      <c r="A236" s="5">
        <f>IF(ISNUMBER(SEARCH(Wedstrijden!$C$1,Wedstrijdlocaties!B236)),MAX(Wedstrijdlocaties!$A$1:'Wedstrijdlocaties'!A235)+1,0)</f>
        <v>235</v>
      </c>
      <c r="B236" s="4" t="str">
        <f t="shared" si="3"/>
        <v>Lunteren - United Souls</v>
      </c>
      <c r="C236" s="16" t="s">
        <v>1443</v>
      </c>
      <c r="D236" s="16" t="s">
        <v>1444</v>
      </c>
      <c r="E236" s="16" t="s">
        <v>198</v>
      </c>
      <c r="F236" s="5" t="str">
        <f>IFERROR(VLOOKUP(ROWS(Wedstrijdlocaties!$F$2:'Wedstrijdlocaties'!F236),Wedstrijdlocaties!$A$2:'Wedstrijdlocaties'!$B$500,2,0),"")</f>
        <v>Lunteren - United Souls</v>
      </c>
    </row>
    <row r="237" spans="1:6" x14ac:dyDescent="0.2">
      <c r="A237" s="5">
        <f>IF(ISNUMBER(SEARCH(Wedstrijden!$C$1,Wedstrijdlocaties!B237)),MAX(Wedstrijdlocaties!$A$1:'Wedstrijdlocaties'!A236)+1,0)</f>
        <v>236</v>
      </c>
      <c r="B237" s="4" t="str">
        <f t="shared" si="3"/>
        <v>Lunteren - Evenemententerrein Zandgroeve "De Goudsberg"</v>
      </c>
      <c r="C237" s="16" t="s">
        <v>1445</v>
      </c>
      <c r="D237" s="16" t="s">
        <v>1446</v>
      </c>
      <c r="E237" s="16" t="s">
        <v>198</v>
      </c>
      <c r="F237" s="5" t="str">
        <f>IFERROR(VLOOKUP(ROWS(Wedstrijdlocaties!$F$2:'Wedstrijdlocaties'!F237),Wedstrijdlocaties!$A$2:'Wedstrijdlocaties'!$B$500,2,0),"")</f>
        <v>Lunteren - Evenemententerrein Zandgroeve "De Goudsberg"</v>
      </c>
    </row>
    <row r="238" spans="1:6" x14ac:dyDescent="0.2">
      <c r="A238" s="5">
        <f>IF(ISNUMBER(SEARCH(Wedstrijden!$C$1,Wedstrijdlocaties!B238)),MAX(Wedstrijdlocaties!$A$1:'Wedstrijdlocaties'!A237)+1,0)</f>
        <v>237</v>
      </c>
      <c r="B238" s="4" t="str">
        <f t="shared" si="3"/>
        <v>Lunteren - Stal Van Silfhout</v>
      </c>
      <c r="C238" s="16" t="s">
        <v>1447</v>
      </c>
      <c r="D238" s="16" t="s">
        <v>817</v>
      </c>
      <c r="E238" s="16" t="s">
        <v>198</v>
      </c>
      <c r="F238" s="5" t="str">
        <f>IFERROR(VLOOKUP(ROWS(Wedstrijdlocaties!$F$2:'Wedstrijdlocaties'!F238),Wedstrijdlocaties!$A$2:'Wedstrijdlocaties'!$B$500,2,0),"")</f>
        <v>Lunteren - Stal Van Silfhout</v>
      </c>
    </row>
    <row r="239" spans="1:6" x14ac:dyDescent="0.2">
      <c r="A239" s="5">
        <f>IF(ISNUMBER(SEARCH(Wedstrijden!$C$1,Wedstrijdlocaties!B239)),MAX(Wedstrijdlocaties!$A$1:'Wedstrijdlocaties'!A238)+1,0)</f>
        <v>238</v>
      </c>
      <c r="B239" s="4" t="str">
        <f t="shared" si="3"/>
        <v>Lunteren - De Nieuwe Heuvel B.V.</v>
      </c>
      <c r="C239" s="16" t="s">
        <v>1448</v>
      </c>
      <c r="D239" s="16" t="s">
        <v>197</v>
      </c>
      <c r="E239" s="16" t="s">
        <v>198</v>
      </c>
      <c r="F239" s="5" t="str">
        <f>IFERROR(VLOOKUP(ROWS(Wedstrijdlocaties!$F$2:'Wedstrijdlocaties'!F239),Wedstrijdlocaties!$A$2:'Wedstrijdlocaties'!$B$500,2,0),"")</f>
        <v>Lunteren - De Nieuwe Heuvel B.V.</v>
      </c>
    </row>
    <row r="240" spans="1:6" x14ac:dyDescent="0.2">
      <c r="A240" s="5">
        <f>IF(ISNUMBER(SEARCH(Wedstrijden!$C$1,Wedstrijdlocaties!B240)),MAX(Wedstrijdlocaties!$A$1:'Wedstrijdlocaties'!A239)+1,0)</f>
        <v>239</v>
      </c>
      <c r="B240" s="4" t="str">
        <f t="shared" si="3"/>
        <v>Lunteren - Stal Van Silfhout</v>
      </c>
      <c r="C240" s="16" t="s">
        <v>1449</v>
      </c>
      <c r="D240" s="16" t="s">
        <v>817</v>
      </c>
      <c r="E240" s="16" t="s">
        <v>198</v>
      </c>
      <c r="F240" s="5" t="str">
        <f>IFERROR(VLOOKUP(ROWS(Wedstrijdlocaties!$F$2:'Wedstrijdlocaties'!F240),Wedstrijdlocaties!$A$2:'Wedstrijdlocaties'!$B$500,2,0),"")</f>
        <v>Lunteren - Stal Van Silfhout</v>
      </c>
    </row>
    <row r="241" spans="1:6" x14ac:dyDescent="0.2">
      <c r="A241" s="5">
        <f>IF(ISNUMBER(SEARCH(Wedstrijden!$C$1,Wedstrijdlocaties!B241)),MAX(Wedstrijdlocaties!$A$1:'Wedstrijdlocaties'!A240)+1,0)</f>
        <v>240</v>
      </c>
      <c r="B241" s="4" t="str">
        <f t="shared" si="3"/>
        <v>Malden - Landelijke Rijvereniging En Ponyclub Vcm</v>
      </c>
      <c r="C241" s="16" t="s">
        <v>1450</v>
      </c>
      <c r="D241" s="16" t="s">
        <v>1451</v>
      </c>
      <c r="E241" s="16" t="s">
        <v>864</v>
      </c>
      <c r="F241" s="5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5">
        <f>IF(ISNUMBER(SEARCH(Wedstrijden!$C$1,Wedstrijdlocaties!B242)),MAX(Wedstrijdlocaties!$A$1:'Wedstrijdlocaties'!A241)+1,0)</f>
        <v>241</v>
      </c>
      <c r="B242" s="4" t="str">
        <f t="shared" si="3"/>
        <v>Malden - Stichting Beheer Rijhal Sint Waldrik</v>
      </c>
      <c r="C242" s="16" t="s">
        <v>1452</v>
      </c>
      <c r="D242" s="16" t="s">
        <v>1453</v>
      </c>
      <c r="E242" s="16" t="s">
        <v>864</v>
      </c>
      <c r="F242" s="5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5">
        <f>IF(ISNUMBER(SEARCH(Wedstrijden!$C$1,Wedstrijdlocaties!B243)),MAX(Wedstrijdlocaties!$A$1:'Wedstrijdlocaties'!A242)+1,0)</f>
        <v>242</v>
      </c>
      <c r="B243" s="4" t="str">
        <f t="shared" si="3"/>
        <v>Maurik - Evenemententerrein Maurik</v>
      </c>
      <c r="C243" s="16" t="s">
        <v>1454</v>
      </c>
      <c r="D243" s="16" t="s">
        <v>1455</v>
      </c>
      <c r="E243" s="16" t="s">
        <v>576</v>
      </c>
      <c r="F243" s="5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5">
        <f>IF(ISNUMBER(SEARCH(Wedstrijden!$C$1,Wedstrijdlocaties!B244)),MAX(Wedstrijdlocaties!$A$1:'Wedstrijdlocaties'!A243)+1,0)</f>
        <v>243</v>
      </c>
      <c r="B244" s="4" t="str">
        <f t="shared" si="3"/>
        <v>Maurik - Nico Avezaath</v>
      </c>
      <c r="C244" s="16" t="s">
        <v>1456</v>
      </c>
      <c r="D244" s="16" t="s">
        <v>1457</v>
      </c>
      <c r="E244" s="16" t="s">
        <v>576</v>
      </c>
      <c r="F244" s="5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5">
        <f>IF(ISNUMBER(SEARCH(Wedstrijden!$C$1,Wedstrijdlocaties!B245)),MAX(Wedstrijdlocaties!$A$1:'Wedstrijdlocaties'!A244)+1,0)</f>
        <v>244</v>
      </c>
      <c r="B245" s="4" t="str">
        <f t="shared" si="3"/>
        <v>Megchelen - Evenemententerrein Megchelen</v>
      </c>
      <c r="C245" s="16" t="s">
        <v>1458</v>
      </c>
      <c r="D245" s="16" t="s">
        <v>1459</v>
      </c>
      <c r="E245" s="16" t="s">
        <v>1460</v>
      </c>
      <c r="F245" s="5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5">
        <f>IF(ISNUMBER(SEARCH(Wedstrijden!$C$1,Wedstrijdlocaties!B246)),MAX(Wedstrijdlocaties!$A$1:'Wedstrijdlocaties'!A245)+1,0)</f>
        <v>245</v>
      </c>
      <c r="B246" s="4" t="str">
        <f t="shared" si="3"/>
        <v>Nederasselt - Psv. Walrick</v>
      </c>
      <c r="C246" s="16" t="s">
        <v>1461</v>
      </c>
      <c r="D246" s="16" t="s">
        <v>1462</v>
      </c>
      <c r="E246" s="16" t="s">
        <v>1463</v>
      </c>
      <c r="F246" s="5" t="str">
        <f>IFERROR(VLOOKUP(ROWS(Wedstrijdlocaties!$F$2:'Wedstrijdlocaties'!F246),Wedstrijdlocaties!$A$2:'Wedstrijdlocaties'!$B$500,2,0),"")</f>
        <v>Nederasselt - Psv. Walrick</v>
      </c>
    </row>
    <row r="247" spans="1:6" x14ac:dyDescent="0.2">
      <c r="A247" s="5">
        <f>IF(ISNUMBER(SEARCH(Wedstrijden!$C$1,Wedstrijdlocaties!B247)),MAX(Wedstrijdlocaties!$A$1:'Wedstrijdlocaties'!A246)+1,0)</f>
        <v>246</v>
      </c>
      <c r="B247" s="4" t="str">
        <f t="shared" si="3"/>
        <v>Neede - Evenemententerrein Kalanderstraat</v>
      </c>
      <c r="C247" s="16" t="s">
        <v>1464</v>
      </c>
      <c r="D247" s="16" t="s">
        <v>1465</v>
      </c>
      <c r="E247" s="16" t="s">
        <v>330</v>
      </c>
      <c r="F247" s="5" t="str">
        <f>IFERROR(VLOOKUP(ROWS(Wedstrijdlocaties!$F$2:'Wedstrijdlocaties'!F247),Wedstrijdlocaties!$A$2:'Wedstrijdlocaties'!$B$500,2,0),"")</f>
        <v>Neede - Evenemententerrein Kalanderstraat</v>
      </c>
    </row>
    <row r="248" spans="1:6" x14ac:dyDescent="0.2">
      <c r="A248" s="5">
        <f>IF(ISNUMBER(SEARCH(Wedstrijden!$C$1,Wedstrijdlocaties!B248)),MAX(Wedstrijdlocaties!$A$1:'Wedstrijdlocaties'!A247)+1,0)</f>
        <v>247</v>
      </c>
      <c r="B248" s="4" t="str">
        <f t="shared" si="3"/>
        <v>Neede - Evenemententerrein Bergweg</v>
      </c>
      <c r="C248" s="16" t="s">
        <v>1466</v>
      </c>
      <c r="D248" s="16" t="s">
        <v>1467</v>
      </c>
      <c r="E248" s="16" t="s">
        <v>330</v>
      </c>
      <c r="F248" s="5" t="str">
        <f>IFERROR(VLOOKUP(ROWS(Wedstrijdlocaties!$F$2:'Wedstrijdlocaties'!F248),Wedstrijdlocaties!$A$2:'Wedstrijdlocaties'!$B$500,2,0),"")</f>
        <v>Neede - Evenemententerrein Bergweg</v>
      </c>
    </row>
    <row r="249" spans="1:6" x14ac:dyDescent="0.2">
      <c r="A249" s="5">
        <f>IF(ISNUMBER(SEARCH(Wedstrijden!$C$1,Wedstrijdlocaties!B249)),MAX(Wedstrijdlocaties!$A$1:'Wedstrijdlocaties'!A248)+1,0)</f>
        <v>248</v>
      </c>
      <c r="B249" s="4" t="str">
        <f t="shared" si="3"/>
        <v>Neerijnen - De Paardesprong</v>
      </c>
      <c r="C249" s="16" t="s">
        <v>1468</v>
      </c>
      <c r="D249" s="16" t="s">
        <v>201</v>
      </c>
      <c r="E249" s="16" t="s">
        <v>202</v>
      </c>
      <c r="F249" s="5" t="str">
        <f>IFERROR(VLOOKUP(ROWS(Wedstrijdlocaties!$F$2:'Wedstrijdlocaties'!F249),Wedstrijdlocaties!$A$2:'Wedstrijdlocaties'!$B$500,2,0),"")</f>
        <v>Neerijnen - De Paardesprong</v>
      </c>
    </row>
    <row r="250" spans="1:6" x14ac:dyDescent="0.2">
      <c r="A250" s="5">
        <f>IF(ISNUMBER(SEARCH(Wedstrijden!$C$1,Wedstrijdlocaties!B250)),MAX(Wedstrijdlocaties!$A$1:'Wedstrijdlocaties'!A249)+1,0)</f>
        <v>249</v>
      </c>
      <c r="B250" s="4" t="str">
        <f t="shared" si="3"/>
        <v>Nijbroek - Rv. Twello E.O.</v>
      </c>
      <c r="C250" s="16" t="s">
        <v>859</v>
      </c>
      <c r="D250" s="16" t="s">
        <v>860</v>
      </c>
      <c r="E250" s="16" t="s">
        <v>861</v>
      </c>
      <c r="F250" s="5" t="str">
        <f>IFERROR(VLOOKUP(ROWS(Wedstrijdlocaties!$F$2:'Wedstrijdlocaties'!F250),Wedstrijdlocaties!$A$2:'Wedstrijdlocaties'!$B$500,2,0),"")</f>
        <v>Nijbroek - Rv. Twello E.O.</v>
      </c>
    </row>
    <row r="251" spans="1:6" x14ac:dyDescent="0.2">
      <c r="A251" s="5">
        <f>IF(ISNUMBER(SEARCH(Wedstrijden!$C$1,Wedstrijdlocaties!B251)),MAX(Wedstrijdlocaties!$A$1:'Wedstrijdlocaties'!A250)+1,0)</f>
        <v>250</v>
      </c>
      <c r="B251" s="4" t="str">
        <f t="shared" si="3"/>
        <v>Nijkerk Gld - Manege Slichtenhorst</v>
      </c>
      <c r="C251" s="16" t="s">
        <v>1469</v>
      </c>
      <c r="D251" s="16" t="s">
        <v>1470</v>
      </c>
      <c r="E251" s="16" t="s">
        <v>116</v>
      </c>
      <c r="F251" s="5" t="str">
        <f>IFERROR(VLOOKUP(ROWS(Wedstrijdlocaties!$F$2:'Wedstrijdlocaties'!F251),Wedstrijdlocaties!$A$2:'Wedstrijdlocaties'!$B$500,2,0),"")</f>
        <v>Nijkerk Gld - Manege Slichtenhorst</v>
      </c>
    </row>
    <row r="252" spans="1:6" x14ac:dyDescent="0.2">
      <c r="A252" s="5">
        <f>IF(ISNUMBER(SEARCH(Wedstrijden!$C$1,Wedstrijdlocaties!B252)),MAX(Wedstrijdlocaties!$A$1:'Wedstrijdlocaties'!A251)+1,0)</f>
        <v>251</v>
      </c>
      <c r="B252" s="4" t="str">
        <f t="shared" si="3"/>
        <v>Nijkerk Gld - Stal Jacobs</v>
      </c>
      <c r="C252" s="16" t="s">
        <v>1471</v>
      </c>
      <c r="D252" s="16" t="s">
        <v>805</v>
      </c>
      <c r="E252" s="16" t="s">
        <v>116</v>
      </c>
      <c r="F252" s="5" t="str">
        <f>IFERROR(VLOOKUP(ROWS(Wedstrijdlocaties!$F$2:'Wedstrijdlocaties'!F252),Wedstrijdlocaties!$A$2:'Wedstrijdlocaties'!$B$500,2,0),"")</f>
        <v>Nijkerk Gld - Stal Jacobs</v>
      </c>
    </row>
    <row r="253" spans="1:6" x14ac:dyDescent="0.2">
      <c r="A253" s="5">
        <f>IF(ISNUMBER(SEARCH(Wedstrijden!$C$1,Wedstrijdlocaties!B253)),MAX(Wedstrijdlocaties!$A$1:'Wedstrijdlocaties'!A252)+1,0)</f>
        <v>252</v>
      </c>
      <c r="B253" s="4" t="str">
        <f t="shared" si="3"/>
        <v>Nijkerk Gld - Ruitersportcentrum Kraaij</v>
      </c>
      <c r="C253" s="16" t="s">
        <v>1472</v>
      </c>
      <c r="D253" s="16" t="s">
        <v>1473</v>
      </c>
      <c r="E253" s="16" t="s">
        <v>116</v>
      </c>
      <c r="F253" s="5" t="str">
        <f>IFERROR(VLOOKUP(ROWS(Wedstrijdlocaties!$F$2:'Wedstrijdlocaties'!F253),Wedstrijdlocaties!$A$2:'Wedstrijdlocaties'!$B$500,2,0),"")</f>
        <v>Nijkerk Gld - Ruitersportcentrum Kraaij</v>
      </c>
    </row>
    <row r="254" spans="1:6" x14ac:dyDescent="0.2">
      <c r="A254" s="5">
        <f>IF(ISNUMBER(SEARCH(Wedstrijden!$C$1,Wedstrijdlocaties!B254)),MAX(Wedstrijdlocaties!$A$1:'Wedstrijdlocaties'!A253)+1,0)</f>
        <v>253</v>
      </c>
      <c r="B254" s="4" t="str">
        <f t="shared" si="3"/>
        <v>Nijkerk Gld - Manege Luxool / Menvereniging De Lange Boom</v>
      </c>
      <c r="C254" s="16" t="s">
        <v>1474</v>
      </c>
      <c r="D254" s="16" t="s">
        <v>1475</v>
      </c>
      <c r="E254" s="16" t="s">
        <v>116</v>
      </c>
      <c r="F254" s="5" t="str">
        <f>IFERROR(VLOOKUP(ROWS(Wedstrijdlocaties!$F$2:'Wedstrijdlocaties'!F254),Wedstrijdlocaties!$A$2:'Wedstrijdlocaties'!$B$500,2,0),"")</f>
        <v>Nijkerk Gld - Manege Luxool / Menvereniging De Lange Boom</v>
      </c>
    </row>
    <row r="255" spans="1:6" x14ac:dyDescent="0.2">
      <c r="A255" s="5">
        <f>IF(ISNUMBER(SEARCH(Wedstrijden!$C$1,Wedstrijdlocaties!B255)),MAX(Wedstrijdlocaties!$A$1:'Wedstrijdlocaties'!A254)+1,0)</f>
        <v>254</v>
      </c>
      <c r="B255" s="4" t="str">
        <f t="shared" si="3"/>
        <v>Nijkerkerveen - Pc. De Waaghalsjes</v>
      </c>
      <c r="C255" s="16" t="s">
        <v>930</v>
      </c>
      <c r="D255" s="16" t="s">
        <v>931</v>
      </c>
      <c r="E255" s="16" t="s">
        <v>932</v>
      </c>
      <c r="F255" s="5" t="str">
        <f>IFERROR(VLOOKUP(ROWS(Wedstrijdlocaties!$F$2:'Wedstrijdlocaties'!F255),Wedstrijdlocaties!$A$2:'Wedstrijdlocaties'!$B$500,2,0),"")</f>
        <v>Nijkerkerveen - Pc. De Waaghalsjes</v>
      </c>
    </row>
    <row r="256" spans="1:6" x14ac:dyDescent="0.2">
      <c r="A256" s="5">
        <f>IF(ISNUMBER(SEARCH(Wedstrijden!$C$1,Wedstrijdlocaties!B256)),MAX(Wedstrijdlocaties!$A$1:'Wedstrijdlocaties'!A255)+1,0)</f>
        <v>255</v>
      </c>
      <c r="B256" s="4" t="str">
        <f t="shared" si="3"/>
        <v>Nijmegen - De Winckelsteegh Manege Pegasus</v>
      </c>
      <c r="C256" s="16" t="s">
        <v>1476</v>
      </c>
      <c r="D256" s="16" t="s">
        <v>1477</v>
      </c>
      <c r="E256" s="16" t="s">
        <v>90</v>
      </c>
      <c r="F256" s="5" t="str">
        <f>IFERROR(VLOOKUP(ROWS(Wedstrijdlocaties!$F$2:'Wedstrijdlocaties'!F256),Wedstrijdlocaties!$A$2:'Wedstrijdlocaties'!$B$500,2,0),"")</f>
        <v>Nijmegen - De Winckelsteegh Manege Pegasus</v>
      </c>
    </row>
    <row r="257" spans="1:6" x14ac:dyDescent="0.2">
      <c r="A257" s="5">
        <f>IF(ISNUMBER(SEARCH(Wedstrijden!$C$1,Wedstrijdlocaties!B257)),MAX(Wedstrijdlocaties!$A$1:'Wedstrijdlocaties'!A256)+1,0)</f>
        <v>256</v>
      </c>
      <c r="B257" s="4" t="str">
        <f t="shared" si="3"/>
        <v>Nijmegen - Maartenshoeve</v>
      </c>
      <c r="C257" s="16" t="s">
        <v>1478</v>
      </c>
      <c r="D257" s="16" t="s">
        <v>1479</v>
      </c>
      <c r="E257" s="16" t="s">
        <v>90</v>
      </c>
      <c r="F257" s="5" t="str">
        <f>IFERROR(VLOOKUP(ROWS(Wedstrijdlocaties!$F$2:'Wedstrijdlocaties'!F257),Wedstrijdlocaties!$A$2:'Wedstrijdlocaties'!$B$500,2,0),"")</f>
        <v>Nijmegen - Maartenshoeve</v>
      </c>
    </row>
    <row r="258" spans="1:6" x14ac:dyDescent="0.2">
      <c r="A258" s="5">
        <f>IF(ISNUMBER(SEARCH(Wedstrijden!$C$1,Wedstrijdlocaties!B258)),MAX(Wedstrijdlocaties!$A$1:'Wedstrijdlocaties'!A257)+1,0)</f>
        <v>257</v>
      </c>
      <c r="B258" s="4" t="str">
        <f t="shared" ref="B258:B321" si="4">CONCATENATE(PROPER(E258)," - ",PROPER(D258),"")</f>
        <v>Nijmegen - Stichting Rijhal De Mazeppa'S</v>
      </c>
      <c r="C258" s="16" t="s">
        <v>1480</v>
      </c>
      <c r="D258" s="16" t="s">
        <v>1481</v>
      </c>
      <c r="E258" s="16" t="s">
        <v>90</v>
      </c>
      <c r="F258" s="5" t="str">
        <f>IFERROR(VLOOKUP(ROWS(Wedstrijdlocaties!$F$2:'Wedstrijdlocaties'!F258),Wedstrijdlocaties!$A$2:'Wedstrijdlocaties'!$B$500,2,0),"")</f>
        <v>Nijmegen - Stichting Rijhal De Mazeppa'S</v>
      </c>
    </row>
    <row r="259" spans="1:6" x14ac:dyDescent="0.2">
      <c r="A259" s="5">
        <f>IF(ISNUMBER(SEARCH(Wedstrijden!$C$1,Wedstrijdlocaties!B259)),MAX(Wedstrijdlocaties!$A$1:'Wedstrijdlocaties'!A258)+1,0)</f>
        <v>258</v>
      </c>
      <c r="B259" s="4" t="str">
        <f t="shared" si="4"/>
        <v>Nijmegen - Stichting Cap</v>
      </c>
      <c r="C259" s="16" t="s">
        <v>1482</v>
      </c>
      <c r="D259" s="16" t="s">
        <v>825</v>
      </c>
      <c r="E259" s="16" t="s">
        <v>90</v>
      </c>
      <c r="F259" s="5" t="str">
        <f>IFERROR(VLOOKUP(ROWS(Wedstrijdlocaties!$F$2:'Wedstrijdlocaties'!F259),Wedstrijdlocaties!$A$2:'Wedstrijdlocaties'!$B$500,2,0),"")</f>
        <v>Nijmegen - Stichting Cap</v>
      </c>
    </row>
    <row r="260" spans="1:6" x14ac:dyDescent="0.2">
      <c r="A260" s="5">
        <f>IF(ISNUMBER(SEARCH(Wedstrijden!$C$1,Wedstrijdlocaties!B260)),MAX(Wedstrijdlocaties!$A$1:'Wedstrijdlocaties'!A259)+1,0)</f>
        <v>259</v>
      </c>
      <c r="B260" s="4" t="str">
        <f t="shared" si="4"/>
        <v>Nunspeet - Nunspeetse Ruiterclub / Pc Klein Maar Dapper</v>
      </c>
      <c r="C260" s="16" t="s">
        <v>1483</v>
      </c>
      <c r="D260" s="16" t="s">
        <v>1484</v>
      </c>
      <c r="E260" s="16" t="s">
        <v>404</v>
      </c>
      <c r="F260" s="5" t="str">
        <f>IFERROR(VLOOKUP(ROWS(Wedstrijdlocaties!$F$2:'Wedstrijdlocaties'!F260),Wedstrijdlocaties!$A$2:'Wedstrijdlocaties'!$B$500,2,0),"")</f>
        <v>Nunspeet - Nunspeetse Ruiterclub / Pc Klein Maar Dapper</v>
      </c>
    </row>
    <row r="261" spans="1:6" x14ac:dyDescent="0.2">
      <c r="A261" s="5">
        <f>IF(ISNUMBER(SEARCH(Wedstrijden!$C$1,Wedstrijdlocaties!B261)),MAX(Wedstrijdlocaties!$A$1:'Wedstrijdlocaties'!A260)+1,0)</f>
        <v>260</v>
      </c>
      <c r="B261" s="4" t="str">
        <f t="shared" si="4"/>
        <v>Nunspeet - Stoeterij Sterrehof B.V.</v>
      </c>
      <c r="C261" s="16" t="s">
        <v>1485</v>
      </c>
      <c r="D261" s="16" t="s">
        <v>827</v>
      </c>
      <c r="E261" s="16" t="s">
        <v>404</v>
      </c>
      <c r="F261" s="5" t="str">
        <f>IFERROR(VLOOKUP(ROWS(Wedstrijdlocaties!$F$2:'Wedstrijdlocaties'!F261),Wedstrijdlocaties!$A$2:'Wedstrijdlocaties'!$B$500,2,0),"")</f>
        <v>Nunspeet - Stoeterij Sterrehof B.V.</v>
      </c>
    </row>
    <row r="262" spans="1:6" x14ac:dyDescent="0.2">
      <c r="A262" s="5">
        <f>IF(ISNUMBER(SEARCH(Wedstrijden!$C$1,Wedstrijdlocaties!B262)),MAX(Wedstrijdlocaties!$A$1:'Wedstrijdlocaties'!A261)+1,0)</f>
        <v>261</v>
      </c>
      <c r="B262" s="4" t="str">
        <f t="shared" si="4"/>
        <v>Nunspeet - Manege Belvedere</v>
      </c>
      <c r="C262" s="16" t="s">
        <v>1486</v>
      </c>
      <c r="D262" s="16" t="s">
        <v>521</v>
      </c>
      <c r="E262" s="16" t="s">
        <v>404</v>
      </c>
      <c r="F262" s="5" t="str">
        <f>IFERROR(VLOOKUP(ROWS(Wedstrijdlocaties!$F$2:'Wedstrijdlocaties'!F262),Wedstrijdlocaties!$A$2:'Wedstrijdlocaties'!$B$500,2,0),"")</f>
        <v>Nunspeet - Manege Belvedere</v>
      </c>
    </row>
    <row r="263" spans="1:6" x14ac:dyDescent="0.2">
      <c r="A263" s="5">
        <f>IF(ISNUMBER(SEARCH(Wedstrijden!$C$1,Wedstrijdlocaties!B263)),MAX(Wedstrijdlocaties!$A$1:'Wedstrijdlocaties'!A262)+1,0)</f>
        <v>262</v>
      </c>
      <c r="B263" s="4" t="str">
        <f t="shared" si="4"/>
        <v>Nunspeet - Rv. Hulshorst</v>
      </c>
      <c r="C263" s="16" t="s">
        <v>402</v>
      </c>
      <c r="D263" s="16" t="s">
        <v>403</v>
      </c>
      <c r="E263" s="16" t="s">
        <v>404</v>
      </c>
      <c r="F263" s="5" t="str">
        <f>IFERROR(VLOOKUP(ROWS(Wedstrijdlocaties!$F$2:'Wedstrijdlocaties'!F263),Wedstrijdlocaties!$A$2:'Wedstrijdlocaties'!$B$500,2,0),"")</f>
        <v>Nunspeet - Rv. Hulshorst</v>
      </c>
    </row>
    <row r="264" spans="1:6" x14ac:dyDescent="0.2">
      <c r="A264" s="5">
        <f>IF(ISNUMBER(SEARCH(Wedstrijden!$C$1,Wedstrijdlocaties!B264)),MAX(Wedstrijdlocaties!$A$1:'Wedstrijdlocaties'!A263)+1,0)</f>
        <v>263</v>
      </c>
      <c r="B264" s="4" t="str">
        <f t="shared" si="4"/>
        <v>Ochten - Evenemententerrein Overnachtings Haven Ochten Ijzendoorn</v>
      </c>
      <c r="C264" s="16" t="s">
        <v>1487</v>
      </c>
      <c r="D264" s="16" t="s">
        <v>1488</v>
      </c>
      <c r="E264" s="16" t="s">
        <v>456</v>
      </c>
      <c r="F264" s="5" t="str">
        <f>IFERROR(VLOOKUP(ROWS(Wedstrijdlocaties!$F$2:'Wedstrijdlocaties'!F264),Wedstrijdlocaties!$A$2:'Wedstrijdlocaties'!$B$500,2,0),"")</f>
        <v>Ochten - Evenemententerrein Overnachtings Haven Ochten Ijzendoorn</v>
      </c>
    </row>
    <row r="265" spans="1:6" x14ac:dyDescent="0.2">
      <c r="A265" s="5">
        <f>IF(ISNUMBER(SEARCH(Wedstrijden!$C$1,Wedstrijdlocaties!B265)),MAX(Wedstrijdlocaties!$A$1:'Wedstrijdlocaties'!A264)+1,0)</f>
        <v>264</v>
      </c>
      <c r="B265" s="4" t="str">
        <f t="shared" si="4"/>
        <v>Ochten - Nationaal Fruitpark Ochten</v>
      </c>
      <c r="C265" s="16" t="s">
        <v>1489</v>
      </c>
      <c r="D265" s="16" t="s">
        <v>1490</v>
      </c>
      <c r="E265" s="16" t="s">
        <v>456</v>
      </c>
      <c r="F265" s="5" t="str">
        <f>IFERROR(VLOOKUP(ROWS(Wedstrijdlocaties!$F$2:'Wedstrijdlocaties'!F265),Wedstrijdlocaties!$A$2:'Wedstrijdlocaties'!$B$500,2,0),"")</f>
        <v>Ochten - Nationaal Fruitpark Ochten</v>
      </c>
    </row>
    <row r="266" spans="1:6" x14ac:dyDescent="0.2">
      <c r="A266" s="5">
        <f>IF(ISNUMBER(SEARCH(Wedstrijden!$C$1,Wedstrijdlocaties!B266)),MAX(Wedstrijdlocaties!$A$1:'Wedstrijdlocaties'!A265)+1,0)</f>
        <v>265</v>
      </c>
      <c r="B266" s="4" t="str">
        <f t="shared" si="4"/>
        <v>Oene - Alexandra Van Der Peijl</v>
      </c>
      <c r="C266" s="16" t="s">
        <v>1491</v>
      </c>
      <c r="D266" s="16" t="s">
        <v>1492</v>
      </c>
      <c r="E266" s="16" t="s">
        <v>1493</v>
      </c>
      <c r="F266" s="5" t="str">
        <f>IFERROR(VLOOKUP(ROWS(Wedstrijdlocaties!$F$2:'Wedstrijdlocaties'!F266),Wedstrijdlocaties!$A$2:'Wedstrijdlocaties'!$B$500,2,0),"")</f>
        <v>Oene - Alexandra Van Der Peijl</v>
      </c>
    </row>
    <row r="267" spans="1:6" x14ac:dyDescent="0.2">
      <c r="A267" s="5">
        <f>IF(ISNUMBER(SEARCH(Wedstrijden!$C$1,Wedstrijdlocaties!B267)),MAX(Wedstrijdlocaties!$A$1:'Wedstrijdlocaties'!A266)+1,0)</f>
        <v>266</v>
      </c>
      <c r="B267" s="4" t="str">
        <f t="shared" si="4"/>
        <v>Oldebroek - Rv. Noord Veluwe</v>
      </c>
      <c r="C267" s="16" t="s">
        <v>621</v>
      </c>
      <c r="D267" s="16" t="s">
        <v>622</v>
      </c>
      <c r="E267" s="16" t="s">
        <v>352</v>
      </c>
      <c r="F267" s="5" t="str">
        <f>IFERROR(VLOOKUP(ROWS(Wedstrijdlocaties!$F$2:'Wedstrijdlocaties'!F267),Wedstrijdlocaties!$A$2:'Wedstrijdlocaties'!$B$500,2,0),"")</f>
        <v>Oldebroek - Rv. Noord Veluwe</v>
      </c>
    </row>
    <row r="268" spans="1:6" x14ac:dyDescent="0.2">
      <c r="A268" s="5">
        <f>IF(ISNUMBER(SEARCH(Wedstrijden!$C$1,Wedstrijdlocaties!B268)),MAX(Wedstrijdlocaties!$A$1:'Wedstrijdlocaties'!A267)+1,0)</f>
        <v>267</v>
      </c>
      <c r="B268" s="4" t="str">
        <f t="shared" si="4"/>
        <v>Ommeren - Evenemententerrein Psv De Margrietruiters</v>
      </c>
      <c r="C268" s="16" t="s">
        <v>1494</v>
      </c>
      <c r="D268" s="16" t="s">
        <v>1495</v>
      </c>
      <c r="E268" s="16" t="s">
        <v>1496</v>
      </c>
      <c r="F268" s="5" t="str">
        <f>IFERROR(VLOOKUP(ROWS(Wedstrijdlocaties!$F$2:'Wedstrijdlocaties'!F268),Wedstrijdlocaties!$A$2:'Wedstrijdlocaties'!$B$500,2,0),"")</f>
        <v>Ommeren - Evenemententerrein Psv De Margrietruiters</v>
      </c>
    </row>
    <row r="269" spans="1:6" x14ac:dyDescent="0.2">
      <c r="A269" s="5">
        <f>IF(ISNUMBER(SEARCH(Wedstrijden!$C$1,Wedstrijdlocaties!B269)),MAX(Wedstrijdlocaties!$A$1:'Wedstrijdlocaties'!A268)+1,0)</f>
        <v>268</v>
      </c>
      <c r="B269" s="4" t="str">
        <f t="shared" si="4"/>
        <v>Ooij - Stalhouderij Kasteelsche Hof</v>
      </c>
      <c r="C269" s="16" t="s">
        <v>1497</v>
      </c>
      <c r="D269" s="16" t="s">
        <v>1498</v>
      </c>
      <c r="E269" s="16" t="s">
        <v>1499</v>
      </c>
      <c r="F269" s="5" t="str">
        <f>IFERROR(VLOOKUP(ROWS(Wedstrijdlocaties!$F$2:'Wedstrijdlocaties'!F269),Wedstrijdlocaties!$A$2:'Wedstrijdlocaties'!$B$500,2,0),"")</f>
        <v>Ooij - Stalhouderij Kasteelsche Hof</v>
      </c>
    </row>
    <row r="270" spans="1:6" x14ac:dyDescent="0.2">
      <c r="A270" s="5">
        <f>IF(ISNUMBER(SEARCH(Wedstrijden!$C$1,Wedstrijdlocaties!B270)),MAX(Wedstrijdlocaties!$A$1:'Wedstrijdlocaties'!A269)+1,0)</f>
        <v>269</v>
      </c>
      <c r="B270" s="4" t="str">
        <f t="shared" si="4"/>
        <v>Oosterbeek - Ruitercentrum De Sonnenberg Oosterbeek Bv</v>
      </c>
      <c r="C270" s="16" t="s">
        <v>1500</v>
      </c>
      <c r="D270" s="16" t="s">
        <v>1501</v>
      </c>
      <c r="E270" s="16" t="s">
        <v>1502</v>
      </c>
      <c r="F270" s="5" t="str">
        <f>IFERROR(VLOOKUP(ROWS(Wedstrijdlocaties!$F$2:'Wedstrijdlocaties'!F270),Wedstrijdlocaties!$A$2:'Wedstrijdlocaties'!$B$500,2,0),"")</f>
        <v>Oosterbeek - Ruitercentrum De Sonnenberg Oosterbeek Bv</v>
      </c>
    </row>
    <row r="271" spans="1:6" x14ac:dyDescent="0.2">
      <c r="A271" s="5">
        <f>IF(ISNUMBER(SEARCH(Wedstrijden!$C$1,Wedstrijdlocaties!B271)),MAX(Wedstrijdlocaties!$A$1:'Wedstrijdlocaties'!A270)+1,0)</f>
        <v>270</v>
      </c>
      <c r="B271" s="4" t="str">
        <f t="shared" si="4"/>
        <v>Oosterhout Gld - De Waterhoeve</v>
      </c>
      <c r="C271" s="16" t="s">
        <v>1503</v>
      </c>
      <c r="D271" s="16" t="s">
        <v>1504</v>
      </c>
      <c r="E271" s="16" t="s">
        <v>1505</v>
      </c>
      <c r="F271" s="5" t="str">
        <f>IFERROR(VLOOKUP(ROWS(Wedstrijdlocaties!$F$2:'Wedstrijdlocaties'!F271),Wedstrijdlocaties!$A$2:'Wedstrijdlocaties'!$B$500,2,0),"")</f>
        <v>Oosterhout Gld - De Waterhoeve</v>
      </c>
    </row>
    <row r="272" spans="1:6" x14ac:dyDescent="0.2">
      <c r="A272" s="5">
        <f>IF(ISNUMBER(SEARCH(Wedstrijden!$C$1,Wedstrijdlocaties!B272)),MAX(Wedstrijdlocaties!$A$1:'Wedstrijdlocaties'!A271)+1,0)</f>
        <v>271</v>
      </c>
      <c r="B272" s="4" t="str">
        <f t="shared" si="4"/>
        <v>Otterlo - Evenemententerrein Otterlo</v>
      </c>
      <c r="C272" s="16" t="s">
        <v>1506</v>
      </c>
      <c r="D272" s="16" t="s">
        <v>1507</v>
      </c>
      <c r="E272" s="16" t="s">
        <v>602</v>
      </c>
      <c r="F272" s="5" t="str">
        <f>IFERROR(VLOOKUP(ROWS(Wedstrijdlocaties!$F$2:'Wedstrijdlocaties'!F272),Wedstrijdlocaties!$A$2:'Wedstrijdlocaties'!$B$500,2,0),"")</f>
        <v>Otterlo - Evenemententerrein Otterlo</v>
      </c>
    </row>
    <row r="273" spans="1:6" x14ac:dyDescent="0.2">
      <c r="A273" s="5">
        <f>IF(ISNUMBER(SEARCH(Wedstrijden!$C$1,Wedstrijdlocaties!B273)),MAX(Wedstrijdlocaties!$A$1:'Wedstrijdlocaties'!A272)+1,0)</f>
        <v>272</v>
      </c>
      <c r="B273" s="4" t="str">
        <f t="shared" si="4"/>
        <v>Overasselt - Reuhl Hippische Dienstverlening</v>
      </c>
      <c r="C273" s="16" t="s">
        <v>1508</v>
      </c>
      <c r="D273" s="16" t="s">
        <v>1509</v>
      </c>
      <c r="E273" s="16" t="s">
        <v>1510</v>
      </c>
      <c r="F273" s="5" t="str">
        <f>IFERROR(VLOOKUP(ROWS(Wedstrijdlocaties!$F$2:'Wedstrijdlocaties'!F273),Wedstrijdlocaties!$A$2:'Wedstrijdlocaties'!$B$500,2,0),"")</f>
        <v>Overasselt - Reuhl Hippische Dienstverlening</v>
      </c>
    </row>
    <row r="274" spans="1:6" x14ac:dyDescent="0.2">
      <c r="A274" s="5">
        <f>IF(ISNUMBER(SEARCH(Wedstrijden!$C$1,Wedstrijdlocaties!B274)),MAX(Wedstrijdlocaties!$A$1:'Wedstrijdlocaties'!A273)+1,0)</f>
        <v>273</v>
      </c>
      <c r="B274" s="4" t="str">
        <f t="shared" si="4"/>
        <v>Overasselt - Stal Formidabel</v>
      </c>
      <c r="C274" s="16" t="s">
        <v>1511</v>
      </c>
      <c r="D274" s="16" t="s">
        <v>1512</v>
      </c>
      <c r="E274" s="16" t="s">
        <v>1510</v>
      </c>
      <c r="F274" s="5" t="str">
        <f>IFERROR(VLOOKUP(ROWS(Wedstrijdlocaties!$F$2:'Wedstrijdlocaties'!F274),Wedstrijdlocaties!$A$2:'Wedstrijdlocaties'!$B$500,2,0),"")</f>
        <v>Overasselt - Stal Formidabel</v>
      </c>
    </row>
    <row r="275" spans="1:6" x14ac:dyDescent="0.2">
      <c r="A275" s="5">
        <f>IF(ISNUMBER(SEARCH(Wedstrijden!$C$1,Wedstrijdlocaties!B275)),MAX(Wedstrijdlocaties!$A$1:'Wedstrijdlocaties'!A274)+1,0)</f>
        <v>274</v>
      </c>
      <c r="B275" s="4" t="str">
        <f t="shared" si="4"/>
        <v>Overasselt - Rijhal Sint Waldrik</v>
      </c>
      <c r="C275" s="16" t="s">
        <v>1513</v>
      </c>
      <c r="D275" s="16" t="s">
        <v>1514</v>
      </c>
      <c r="E275" s="16" t="s">
        <v>1510</v>
      </c>
      <c r="F275" s="5" t="str">
        <f>IFERROR(VLOOKUP(ROWS(Wedstrijdlocaties!$F$2:'Wedstrijdlocaties'!F275),Wedstrijdlocaties!$A$2:'Wedstrijdlocaties'!$B$500,2,0),"")</f>
        <v>Overasselt - Rijhal Sint Waldrik</v>
      </c>
    </row>
    <row r="276" spans="1:6" x14ac:dyDescent="0.2">
      <c r="A276" s="5">
        <f>IF(ISNUMBER(SEARCH(Wedstrijden!$C$1,Wedstrijdlocaties!B276)),MAX(Wedstrijdlocaties!$A$1:'Wedstrijdlocaties'!A275)+1,0)</f>
        <v>275</v>
      </c>
      <c r="B276" s="4" t="str">
        <f t="shared" si="4"/>
        <v>Putten - Waldman Horses Bv</v>
      </c>
      <c r="C276" s="16" t="s">
        <v>1515</v>
      </c>
      <c r="D276" s="16" t="s">
        <v>1516</v>
      </c>
      <c r="E276" s="16" t="s">
        <v>299</v>
      </c>
      <c r="F276" s="5" t="str">
        <f>IFERROR(VLOOKUP(ROWS(Wedstrijdlocaties!$F$2:'Wedstrijdlocaties'!F276),Wedstrijdlocaties!$A$2:'Wedstrijdlocaties'!$B$500,2,0),"")</f>
        <v>Putten - Waldman Horses Bv</v>
      </c>
    </row>
    <row r="277" spans="1:6" x14ac:dyDescent="0.2">
      <c r="A277" s="5">
        <f>IF(ISNUMBER(SEARCH(Wedstrijden!$C$1,Wedstrijdlocaties!B277)),MAX(Wedstrijdlocaties!$A$1:'Wedstrijdlocaties'!A276)+1,0)</f>
        <v>276</v>
      </c>
      <c r="B277" s="4" t="str">
        <f t="shared" si="4"/>
        <v>Putten - Hippisch Verband Putten</v>
      </c>
      <c r="C277" s="16" t="s">
        <v>1517</v>
      </c>
      <c r="D277" s="16" t="s">
        <v>1518</v>
      </c>
      <c r="E277" s="16" t="s">
        <v>299</v>
      </c>
      <c r="F277" s="5" t="str">
        <f>IFERROR(VLOOKUP(ROWS(Wedstrijdlocaties!$F$2:'Wedstrijdlocaties'!F277),Wedstrijdlocaties!$A$2:'Wedstrijdlocaties'!$B$500,2,0),"")</f>
        <v>Putten - Hippisch Verband Putten</v>
      </c>
    </row>
    <row r="278" spans="1:6" x14ac:dyDescent="0.2">
      <c r="A278" s="5">
        <f>IF(ISNUMBER(SEARCH(Wedstrijden!$C$1,Wedstrijdlocaties!B278)),MAX(Wedstrijdlocaties!$A$1:'Wedstrijdlocaties'!A277)+1,0)</f>
        <v>277</v>
      </c>
      <c r="B278" s="4" t="str">
        <f t="shared" si="4"/>
        <v>Putten - Stal Lozeman</v>
      </c>
      <c r="C278" s="16" t="s">
        <v>1519</v>
      </c>
      <c r="D278" s="16" t="s">
        <v>1520</v>
      </c>
      <c r="E278" s="16" t="s">
        <v>299</v>
      </c>
      <c r="F278" s="5" t="str">
        <f>IFERROR(VLOOKUP(ROWS(Wedstrijdlocaties!$F$2:'Wedstrijdlocaties'!F278),Wedstrijdlocaties!$A$2:'Wedstrijdlocaties'!$B$500,2,0),"")</f>
        <v>Putten - Stal Lozeman</v>
      </c>
    </row>
    <row r="279" spans="1:6" x14ac:dyDescent="0.2">
      <c r="A279" s="5">
        <f>IF(ISNUMBER(SEARCH(Wedstrijden!$C$1,Wedstrijdlocaties!B279)),MAX(Wedstrijdlocaties!$A$1:'Wedstrijdlocaties'!A278)+1,0)</f>
        <v>278</v>
      </c>
      <c r="B279" s="4" t="str">
        <f t="shared" si="4"/>
        <v>Putten - Lr De Garderruiters</v>
      </c>
      <c r="C279" s="16" t="s">
        <v>1521</v>
      </c>
      <c r="D279" s="16" t="s">
        <v>1522</v>
      </c>
      <c r="E279" s="16" t="s">
        <v>299</v>
      </c>
      <c r="F279" s="5" t="str">
        <f>IFERROR(VLOOKUP(ROWS(Wedstrijdlocaties!$F$2:'Wedstrijdlocaties'!F279),Wedstrijdlocaties!$A$2:'Wedstrijdlocaties'!$B$500,2,0),"")</f>
        <v>Putten - Lr De Garderruiters</v>
      </c>
    </row>
    <row r="280" spans="1:6" x14ac:dyDescent="0.2">
      <c r="A280" s="5">
        <f>IF(ISNUMBER(SEARCH(Wedstrijden!$C$1,Wedstrijdlocaties!B280)),MAX(Wedstrijdlocaties!$A$1:'Wedstrijdlocaties'!A279)+1,0)</f>
        <v>279</v>
      </c>
      <c r="B280" s="4" t="str">
        <f t="shared" si="4"/>
        <v>Randwijk - Veilig Mennen</v>
      </c>
      <c r="C280" s="16" t="s">
        <v>1523</v>
      </c>
      <c r="D280" s="16" t="s">
        <v>1524</v>
      </c>
      <c r="E280" s="16" t="s">
        <v>1525</v>
      </c>
      <c r="F280" s="5" t="str">
        <f>IFERROR(VLOOKUP(ROWS(Wedstrijdlocaties!$F$2:'Wedstrijdlocaties'!F280),Wedstrijdlocaties!$A$2:'Wedstrijdlocaties'!$B$500,2,0),"")</f>
        <v>Randwijk - Veilig Mennen</v>
      </c>
    </row>
    <row r="281" spans="1:6" x14ac:dyDescent="0.2">
      <c r="A281" s="5">
        <f>IF(ISNUMBER(SEARCH(Wedstrijden!$C$1,Wedstrijdlocaties!B281)),MAX(Wedstrijdlocaties!$A$1:'Wedstrijdlocaties'!A280)+1,0)</f>
        <v>280</v>
      </c>
      <c r="B281" s="4" t="str">
        <f t="shared" si="4"/>
        <v>Ravenswaaij - Hsa Ravenswaaij</v>
      </c>
      <c r="C281" s="16" t="s">
        <v>1526</v>
      </c>
      <c r="D281" s="16" t="s">
        <v>399</v>
      </c>
      <c r="E281" s="16" t="s">
        <v>400</v>
      </c>
      <c r="F281" s="5" t="str">
        <f>IFERROR(VLOOKUP(ROWS(Wedstrijdlocaties!$F$2:'Wedstrijdlocaties'!F281),Wedstrijdlocaties!$A$2:'Wedstrijdlocaties'!$B$500,2,0),"")</f>
        <v>Ravenswaaij - Hsa Ravenswaaij</v>
      </c>
    </row>
    <row r="282" spans="1:6" x14ac:dyDescent="0.2">
      <c r="A282" s="5">
        <f>IF(ISNUMBER(SEARCH(Wedstrijden!$C$1,Wedstrijdlocaties!B282)),MAX(Wedstrijdlocaties!$A$1:'Wedstrijdlocaties'!A281)+1,0)</f>
        <v>281</v>
      </c>
      <c r="B282" s="4" t="str">
        <f t="shared" si="4"/>
        <v>Rekken - Evenemententerrein Tenkweide</v>
      </c>
      <c r="C282" s="16" t="s">
        <v>1527</v>
      </c>
      <c r="D282" s="16" t="s">
        <v>1528</v>
      </c>
      <c r="E282" s="16" t="s">
        <v>592</v>
      </c>
      <c r="F282" s="5" t="str">
        <f>IFERROR(VLOOKUP(ROWS(Wedstrijdlocaties!$F$2:'Wedstrijdlocaties'!F282),Wedstrijdlocaties!$A$2:'Wedstrijdlocaties'!$B$500,2,0),"")</f>
        <v>Rekken - Evenemententerrein Tenkweide</v>
      </c>
    </row>
    <row r="283" spans="1:6" x14ac:dyDescent="0.2">
      <c r="A283" s="5">
        <f>IF(ISNUMBER(SEARCH(Wedstrijden!$C$1,Wedstrijdlocaties!B283)),MAX(Wedstrijdlocaties!$A$1:'Wedstrijdlocaties'!A282)+1,0)</f>
        <v>282</v>
      </c>
      <c r="B283" s="4" t="str">
        <f t="shared" si="4"/>
        <v>Renkum - Evenemententerrein Renkum</v>
      </c>
      <c r="C283" s="16" t="s">
        <v>1529</v>
      </c>
      <c r="D283" s="16" t="s">
        <v>1530</v>
      </c>
      <c r="E283" s="16" t="s">
        <v>1531</v>
      </c>
      <c r="F283" s="5" t="str">
        <f>IFERROR(VLOOKUP(ROWS(Wedstrijdlocaties!$F$2:'Wedstrijdlocaties'!F283),Wedstrijdlocaties!$A$2:'Wedstrijdlocaties'!$B$500,2,0),"")</f>
        <v>Renkum - Evenemententerrein Renkum</v>
      </c>
    </row>
    <row r="284" spans="1:6" x14ac:dyDescent="0.2">
      <c r="A284" s="5">
        <f>IF(ISNUMBER(SEARCH(Wedstrijden!$C$1,Wedstrijdlocaties!B284)),MAX(Wedstrijdlocaties!$A$1:'Wedstrijdlocaties'!A283)+1,0)</f>
        <v>283</v>
      </c>
      <c r="B284" s="4" t="str">
        <f t="shared" si="4"/>
        <v>Rheden - De Kruishorst</v>
      </c>
      <c r="C284" s="16" t="s">
        <v>1532</v>
      </c>
      <c r="D284" s="16" t="s">
        <v>1838</v>
      </c>
      <c r="E284" s="16" t="s">
        <v>892</v>
      </c>
      <c r="F284" s="5" t="str">
        <f>IFERROR(VLOOKUP(ROWS(Wedstrijdlocaties!$F$2:'Wedstrijdlocaties'!F284),Wedstrijdlocaties!$A$2:'Wedstrijdlocaties'!$B$500,2,0),"")</f>
        <v>Rheden - De Kruishorst</v>
      </c>
    </row>
    <row r="285" spans="1:6" x14ac:dyDescent="0.2">
      <c r="A285" s="5">
        <f>IF(ISNUMBER(SEARCH(Wedstrijden!$C$1,Wedstrijdlocaties!B285)),MAX(Wedstrijdlocaties!$A$1:'Wedstrijdlocaties'!A284)+1,0)</f>
        <v>284</v>
      </c>
      <c r="B285" s="4" t="str">
        <f t="shared" si="4"/>
        <v>Rhenoy - De Kooihoeve</v>
      </c>
      <c r="C285" s="16" t="s">
        <v>1533</v>
      </c>
      <c r="D285" s="16" t="s">
        <v>1534</v>
      </c>
      <c r="E285" s="16" t="s">
        <v>1535</v>
      </c>
      <c r="F285" s="5" t="str">
        <f>IFERROR(VLOOKUP(ROWS(Wedstrijdlocaties!$F$2:'Wedstrijdlocaties'!F285),Wedstrijdlocaties!$A$2:'Wedstrijdlocaties'!$B$500,2,0),"")</f>
        <v>Rhenoy - De Kooihoeve</v>
      </c>
    </row>
    <row r="286" spans="1:6" x14ac:dyDescent="0.2">
      <c r="A286" s="5">
        <f>IF(ISNUMBER(SEARCH(Wedstrijden!$C$1,Wedstrijdlocaties!B286)),MAX(Wedstrijdlocaties!$A$1:'Wedstrijdlocaties'!A285)+1,0)</f>
        <v>285</v>
      </c>
      <c r="B286" s="4" t="str">
        <f t="shared" si="4"/>
        <v>Rhenoy - Evenemententerrein Rhenoy</v>
      </c>
      <c r="C286" s="16" t="s">
        <v>1536</v>
      </c>
      <c r="D286" s="16" t="s">
        <v>1537</v>
      </c>
      <c r="E286" s="16" t="s">
        <v>1535</v>
      </c>
      <c r="F286" s="5" t="str">
        <f>IFERROR(VLOOKUP(ROWS(Wedstrijdlocaties!$F$2:'Wedstrijdlocaties'!F286),Wedstrijdlocaties!$A$2:'Wedstrijdlocaties'!$B$500,2,0),"")</f>
        <v>Rhenoy - Evenemententerrein Rhenoy</v>
      </c>
    </row>
    <row r="287" spans="1:6" x14ac:dyDescent="0.2">
      <c r="A287" s="5">
        <f>IF(ISNUMBER(SEARCH(Wedstrijden!$C$1,Wedstrijdlocaties!B287)),MAX(Wedstrijdlocaties!$A$1:'Wedstrijdlocaties'!A286)+1,0)</f>
        <v>286</v>
      </c>
      <c r="B287" s="4" t="str">
        <f t="shared" si="4"/>
        <v>Ruurlo - Evenemententerrein Ruurlo</v>
      </c>
      <c r="C287" s="16" t="s">
        <v>1538</v>
      </c>
      <c r="D287" s="16" t="s">
        <v>1539</v>
      </c>
      <c r="E287" s="16" t="s">
        <v>771</v>
      </c>
      <c r="F287" s="5" t="str">
        <f>IFERROR(VLOOKUP(ROWS(Wedstrijdlocaties!$F$2:'Wedstrijdlocaties'!F287),Wedstrijdlocaties!$A$2:'Wedstrijdlocaties'!$B$500,2,0),"")</f>
        <v>Ruurlo - Evenemententerrein Ruurlo</v>
      </c>
    </row>
    <row r="288" spans="1:6" x14ac:dyDescent="0.2">
      <c r="A288" s="5">
        <f>IF(ISNUMBER(SEARCH(Wedstrijden!$C$1,Wedstrijdlocaties!B288)),MAX(Wedstrijdlocaties!$A$1:'Wedstrijdlocaties'!A287)+1,0)</f>
        <v>287</v>
      </c>
      <c r="B288" s="4" t="str">
        <f t="shared" si="4"/>
        <v>Ruurlo - Evenemententerrein Windmolenveld</v>
      </c>
      <c r="C288" s="16" t="s">
        <v>1540</v>
      </c>
      <c r="D288" s="16" t="s">
        <v>1541</v>
      </c>
      <c r="E288" s="16" t="s">
        <v>771</v>
      </c>
      <c r="F288" s="5" t="str">
        <f>IFERROR(VLOOKUP(ROWS(Wedstrijdlocaties!$F$2:'Wedstrijdlocaties'!F288),Wedstrijdlocaties!$A$2:'Wedstrijdlocaties'!$B$500,2,0),"")</f>
        <v>Ruurlo - Evenemententerrein Windmolenveld</v>
      </c>
    </row>
    <row r="289" spans="1:6" x14ac:dyDescent="0.2">
      <c r="A289" s="5">
        <f>IF(ISNUMBER(SEARCH(Wedstrijden!$C$1,Wedstrijdlocaties!B289)),MAX(Wedstrijdlocaties!$A$1:'Wedstrijdlocaties'!A288)+1,0)</f>
        <v>288</v>
      </c>
      <c r="B289" s="4" t="str">
        <f t="shared" si="4"/>
        <v>Scherpenzeel Gld - Manege Willaerruiters</v>
      </c>
      <c r="C289" s="16" t="s">
        <v>1542</v>
      </c>
      <c r="D289" s="16" t="s">
        <v>1543</v>
      </c>
      <c r="E289" s="16" t="s">
        <v>956</v>
      </c>
      <c r="F289" s="5" t="str">
        <f>IFERROR(VLOOKUP(ROWS(Wedstrijdlocaties!$F$2:'Wedstrijdlocaties'!F289),Wedstrijdlocaties!$A$2:'Wedstrijdlocaties'!$B$500,2,0),"")</f>
        <v>Scherpenzeel Gld - Manege Willaerruiters</v>
      </c>
    </row>
    <row r="290" spans="1:6" x14ac:dyDescent="0.2">
      <c r="A290" s="5">
        <f>IF(ISNUMBER(SEARCH(Wedstrijden!$C$1,Wedstrijdlocaties!B290)),MAX(Wedstrijdlocaties!$A$1:'Wedstrijdlocaties'!A289)+1,0)</f>
        <v>289</v>
      </c>
      <c r="B290" s="4" t="str">
        <f t="shared" si="4"/>
        <v>Scherpenzeel Gld - Evenemententerrein Scherpenzeel Gld</v>
      </c>
      <c r="C290" s="16" t="s">
        <v>1544</v>
      </c>
      <c r="D290" s="16" t="s">
        <v>1545</v>
      </c>
      <c r="E290" s="16" t="s">
        <v>956</v>
      </c>
      <c r="F290" s="5" t="str">
        <f>IFERROR(VLOOKUP(ROWS(Wedstrijdlocaties!$F$2:'Wedstrijdlocaties'!F290),Wedstrijdlocaties!$A$2:'Wedstrijdlocaties'!$B$500,2,0),"")</f>
        <v>Scherpenzeel Gld - Evenemententerrein Scherpenzeel Gld</v>
      </c>
    </row>
    <row r="291" spans="1:6" x14ac:dyDescent="0.2">
      <c r="A291" s="5">
        <f>IF(ISNUMBER(SEARCH(Wedstrijden!$C$1,Wedstrijdlocaties!B291)),MAX(Wedstrijdlocaties!$A$1:'Wedstrijdlocaties'!A290)+1,0)</f>
        <v>290</v>
      </c>
      <c r="B291" s="4" t="str">
        <f t="shared" si="4"/>
        <v>Spijk Gem Lingewaal - Evenemententerrein Waddesteijnruiters</v>
      </c>
      <c r="C291" s="16" t="s">
        <v>1546</v>
      </c>
      <c r="D291" s="16" t="s">
        <v>1547</v>
      </c>
      <c r="E291" s="16" t="s">
        <v>1548</v>
      </c>
      <c r="F291" s="5" t="str">
        <f>IFERROR(VLOOKUP(ROWS(Wedstrijdlocaties!$F$2:'Wedstrijdlocaties'!F291),Wedstrijdlocaties!$A$2:'Wedstrijdlocaties'!$B$500,2,0),"")</f>
        <v>Spijk Gem Lingewaal - Evenemententerrein Waddesteijnruiters</v>
      </c>
    </row>
    <row r="292" spans="1:6" x14ac:dyDescent="0.2">
      <c r="A292" s="5">
        <f>IF(ISNUMBER(SEARCH(Wedstrijden!$C$1,Wedstrijdlocaties!B292)),MAX(Wedstrijdlocaties!$A$1:'Wedstrijdlocaties'!A291)+1,0)</f>
        <v>291</v>
      </c>
      <c r="B292" s="4" t="str">
        <f t="shared" si="4"/>
        <v>Spijk Gem Lingewaal - Rv. Lingebos</v>
      </c>
      <c r="C292" s="16" t="s">
        <v>1549</v>
      </c>
      <c r="D292" s="16" t="s">
        <v>1550</v>
      </c>
      <c r="E292" s="16" t="s">
        <v>1548</v>
      </c>
      <c r="F292" s="5" t="str">
        <f>IFERROR(VLOOKUP(ROWS(Wedstrijdlocaties!$F$2:'Wedstrijdlocaties'!F292),Wedstrijdlocaties!$A$2:'Wedstrijdlocaties'!$B$500,2,0),"")</f>
        <v>Spijk Gem Lingewaal - Rv. Lingebos</v>
      </c>
    </row>
    <row r="293" spans="1:6" x14ac:dyDescent="0.2">
      <c r="A293" s="5">
        <f>IF(ISNUMBER(SEARCH(Wedstrijden!$C$1,Wedstrijdlocaties!B293)),MAX(Wedstrijdlocaties!$A$1:'Wedstrijdlocaties'!A292)+1,0)</f>
        <v>292</v>
      </c>
      <c r="B293" s="4" t="str">
        <f t="shared" si="4"/>
        <v>Steenderen - Evenemententerrein Fam. Te Winkel</v>
      </c>
      <c r="C293" s="16" t="s">
        <v>1551</v>
      </c>
      <c r="D293" s="16" t="s">
        <v>1552</v>
      </c>
      <c r="E293" s="16" t="s">
        <v>1553</v>
      </c>
      <c r="F293" s="5" t="str">
        <f>IFERROR(VLOOKUP(ROWS(Wedstrijdlocaties!$F$2:'Wedstrijdlocaties'!F293),Wedstrijdlocaties!$A$2:'Wedstrijdlocaties'!$B$500,2,0),"")</f>
        <v>Steenderen - Evenemententerrein Fam. Te Winkel</v>
      </c>
    </row>
    <row r="294" spans="1:6" x14ac:dyDescent="0.2">
      <c r="A294" s="5">
        <f>IF(ISNUMBER(SEARCH(Wedstrijden!$C$1,Wedstrijdlocaties!B294)),MAX(Wedstrijdlocaties!$A$1:'Wedstrijdlocaties'!A293)+1,0)</f>
        <v>293</v>
      </c>
      <c r="B294" s="4" t="str">
        <f t="shared" si="4"/>
        <v>Steenderen - Clubterrein Psv Zevensteen Prins Bernhardlaan</v>
      </c>
      <c r="C294" s="16" t="s">
        <v>1554</v>
      </c>
      <c r="D294" s="16" t="s">
        <v>1555</v>
      </c>
      <c r="E294" s="16" t="s">
        <v>1553</v>
      </c>
      <c r="F294" s="5" t="str">
        <f>IFERROR(VLOOKUP(ROWS(Wedstrijdlocaties!$F$2:'Wedstrijdlocaties'!F294),Wedstrijdlocaties!$A$2:'Wedstrijdlocaties'!$B$500,2,0),"")</f>
        <v>Steenderen - Clubterrein Psv Zevensteen Prins Bernhardlaan</v>
      </c>
    </row>
    <row r="295" spans="1:6" x14ac:dyDescent="0.2">
      <c r="A295" s="5">
        <f>IF(ISNUMBER(SEARCH(Wedstrijden!$C$1,Wedstrijdlocaties!B295)),MAX(Wedstrijdlocaties!$A$1:'Wedstrijdlocaties'!A294)+1,0)</f>
        <v>294</v>
      </c>
      <c r="B295" s="4" t="str">
        <f t="shared" si="4"/>
        <v>Stroe - Stal Het Haarbosch</v>
      </c>
      <c r="C295" s="16" t="s">
        <v>1556</v>
      </c>
      <c r="D295" s="16" t="s">
        <v>1557</v>
      </c>
      <c r="E295" s="16" t="s">
        <v>1558</v>
      </c>
      <c r="F295" s="5" t="str">
        <f>IFERROR(VLOOKUP(ROWS(Wedstrijdlocaties!$F$2:'Wedstrijdlocaties'!F295),Wedstrijdlocaties!$A$2:'Wedstrijdlocaties'!$B$500,2,0),"")</f>
        <v>Stroe - Stal Het Haarbosch</v>
      </c>
    </row>
    <row r="296" spans="1:6" x14ac:dyDescent="0.2">
      <c r="A296" s="5">
        <f>IF(ISNUMBER(SEARCH(Wedstrijden!$C$1,Wedstrijdlocaties!B296)),MAX(Wedstrijdlocaties!$A$1:'Wedstrijdlocaties'!A295)+1,0)</f>
        <v>295</v>
      </c>
      <c r="B296" s="4" t="str">
        <f t="shared" si="4"/>
        <v>'T Harde - St. Manege Korps Rijdende Artillerie</v>
      </c>
      <c r="C296" s="16" t="s">
        <v>1559</v>
      </c>
      <c r="D296" s="16" t="s">
        <v>1560</v>
      </c>
      <c r="E296" s="16" t="s">
        <v>620</v>
      </c>
      <c r="F296" s="5" t="str">
        <f>IFERROR(VLOOKUP(ROWS(Wedstrijdlocaties!$F$2:'Wedstrijdlocaties'!F296),Wedstrijdlocaties!$A$2:'Wedstrijdlocaties'!$B$500,2,0),"")</f>
        <v>'T Harde - St. Manege Korps Rijdende Artillerie</v>
      </c>
    </row>
    <row r="297" spans="1:6" x14ac:dyDescent="0.2">
      <c r="A297" s="5">
        <f>IF(ISNUMBER(SEARCH(Wedstrijden!$C$1,Wedstrijdlocaties!B297)),MAX(Wedstrijdlocaties!$A$1:'Wedstrijdlocaties'!A296)+1,0)</f>
        <v>296</v>
      </c>
      <c r="B297" s="4" t="str">
        <f t="shared" si="4"/>
        <v>'T Harde - Evenemententerrein Pc De Werfhorstruiters</v>
      </c>
      <c r="C297" s="16" t="s">
        <v>1561</v>
      </c>
      <c r="D297" s="16" t="s">
        <v>1562</v>
      </c>
      <c r="E297" s="16" t="s">
        <v>620</v>
      </c>
      <c r="F297" s="5" t="str">
        <f>IFERROR(VLOOKUP(ROWS(Wedstrijdlocaties!$F$2:'Wedstrijdlocaties'!F297),Wedstrijdlocaties!$A$2:'Wedstrijdlocaties'!$B$500,2,0),"")</f>
        <v>'T Harde - Evenemententerrein Pc De Werfhorstruiters</v>
      </c>
    </row>
    <row r="298" spans="1:6" x14ac:dyDescent="0.2">
      <c r="A298" s="5">
        <f>IF(ISNUMBER(SEARCH(Wedstrijden!$C$1,Wedstrijdlocaties!B298)),MAX(Wedstrijdlocaties!$A$1:'Wedstrijdlocaties'!A297)+1,0)</f>
        <v>297</v>
      </c>
      <c r="B298" s="4" t="str">
        <f t="shared" si="4"/>
        <v>'T Harde - Evenemententerrein Landgoed Zwaluwenburg</v>
      </c>
      <c r="C298" s="16" t="s">
        <v>1563</v>
      </c>
      <c r="D298" s="16" t="s">
        <v>1564</v>
      </c>
      <c r="E298" s="16" t="s">
        <v>620</v>
      </c>
      <c r="F298" s="5" t="str">
        <f>IFERROR(VLOOKUP(ROWS(Wedstrijdlocaties!$F$2:'Wedstrijdlocaties'!F298),Wedstrijdlocaties!$A$2:'Wedstrijdlocaties'!$B$500,2,0),"")</f>
        <v>'T Harde - Evenemententerrein Landgoed Zwaluwenburg</v>
      </c>
    </row>
    <row r="299" spans="1:6" x14ac:dyDescent="0.2">
      <c r="A299" s="5">
        <f>IF(ISNUMBER(SEARCH(Wedstrijden!$C$1,Wedstrijdlocaties!B299)),MAX(Wedstrijdlocaties!$A$1:'Wedstrijdlocaties'!A298)+1,0)</f>
        <v>298</v>
      </c>
      <c r="B299" s="4" t="str">
        <f t="shared" si="4"/>
        <v>Terschuur - Evenemententerrein Terschuur</v>
      </c>
      <c r="C299" s="16" t="s">
        <v>1565</v>
      </c>
      <c r="D299" s="16" t="s">
        <v>1566</v>
      </c>
      <c r="E299" s="16" t="s">
        <v>1567</v>
      </c>
      <c r="F299" s="5" t="str">
        <f>IFERROR(VLOOKUP(ROWS(Wedstrijdlocaties!$F$2:'Wedstrijdlocaties'!F299),Wedstrijdlocaties!$A$2:'Wedstrijdlocaties'!$B$500,2,0),"")</f>
        <v>Terschuur - Evenemententerrein Terschuur</v>
      </c>
    </row>
    <row r="300" spans="1:6" x14ac:dyDescent="0.2">
      <c r="A300" s="5">
        <f>IF(ISNUMBER(SEARCH(Wedstrijden!$C$1,Wedstrijdlocaties!B300)),MAX(Wedstrijdlocaties!$A$1:'Wedstrijdlocaties'!A299)+1,0)</f>
        <v>299</v>
      </c>
      <c r="B300" s="4" t="str">
        <f t="shared" si="4"/>
        <v>Terschuur - Evenemententerrein Aan De Hoevelakenseweg</v>
      </c>
      <c r="C300" s="16" t="s">
        <v>1568</v>
      </c>
      <c r="D300" s="16" t="s">
        <v>1569</v>
      </c>
      <c r="E300" s="16" t="s">
        <v>1567</v>
      </c>
      <c r="F300" s="5" t="str">
        <f>IFERROR(VLOOKUP(ROWS(Wedstrijdlocaties!$F$2:'Wedstrijdlocaties'!F300),Wedstrijdlocaties!$A$2:'Wedstrijdlocaties'!$B$500,2,0),"")</f>
        <v>Terschuur - Evenemententerrein Aan De Hoevelakenseweg</v>
      </c>
    </row>
    <row r="301" spans="1:6" x14ac:dyDescent="0.2">
      <c r="A301" s="5">
        <f>IF(ISNUMBER(SEARCH(Wedstrijden!$C$1,Wedstrijdlocaties!B301)),MAX(Wedstrijdlocaties!$A$1:'Wedstrijdlocaties'!A300)+1,0)</f>
        <v>300</v>
      </c>
      <c r="B301" s="4" t="str">
        <f t="shared" si="4"/>
        <v>Teuge - Evenemententerrein Teuge</v>
      </c>
      <c r="C301" s="16" t="s">
        <v>1570</v>
      </c>
      <c r="D301" s="16" t="s">
        <v>1571</v>
      </c>
      <c r="E301" s="16" t="s">
        <v>1572</v>
      </c>
      <c r="F301" s="5" t="str">
        <f>IFERROR(VLOOKUP(ROWS(Wedstrijdlocaties!$F$2:'Wedstrijdlocaties'!F301),Wedstrijdlocaties!$A$2:'Wedstrijdlocaties'!$B$500,2,0),"")</f>
        <v>Teuge - Evenemententerrein Teuge</v>
      </c>
    </row>
    <row r="302" spans="1:6" x14ac:dyDescent="0.2">
      <c r="A302" s="5">
        <f>IF(ISNUMBER(SEARCH(Wedstrijden!$C$1,Wedstrijdlocaties!B302)),MAX(Wedstrijdlocaties!$A$1:'Wedstrijdlocaties'!A301)+1,0)</f>
        <v>301</v>
      </c>
      <c r="B302" s="4" t="str">
        <f t="shared" si="4"/>
        <v>Tiel - Stal Van Der Vaart</v>
      </c>
      <c r="C302" s="16" t="s">
        <v>1573</v>
      </c>
      <c r="D302" s="16" t="s">
        <v>1574</v>
      </c>
      <c r="E302" s="16" t="s">
        <v>319</v>
      </c>
      <c r="F302" s="5" t="str">
        <f>IFERROR(VLOOKUP(ROWS(Wedstrijdlocaties!$F$2:'Wedstrijdlocaties'!F302),Wedstrijdlocaties!$A$2:'Wedstrijdlocaties'!$B$500,2,0),"")</f>
        <v>Tiel - Stal Van Der Vaart</v>
      </c>
    </row>
    <row r="303" spans="1:6" x14ac:dyDescent="0.2">
      <c r="A303" s="5">
        <f>IF(ISNUMBER(SEARCH(Wedstrijden!$C$1,Wedstrijdlocaties!B303)),MAX(Wedstrijdlocaties!$A$1:'Wedstrijdlocaties'!A302)+1,0)</f>
        <v>302</v>
      </c>
      <c r="B303" s="4" t="str">
        <f t="shared" si="4"/>
        <v>Tricht - Evenemententerrein Tricht</v>
      </c>
      <c r="C303" s="16" t="s">
        <v>1575</v>
      </c>
      <c r="D303" s="16" t="s">
        <v>1576</v>
      </c>
      <c r="E303" s="16" t="s">
        <v>1577</v>
      </c>
      <c r="F303" s="5" t="str">
        <f>IFERROR(VLOOKUP(ROWS(Wedstrijdlocaties!$F$2:'Wedstrijdlocaties'!F303),Wedstrijdlocaties!$A$2:'Wedstrijdlocaties'!$B$500,2,0),"")</f>
        <v>Tricht - Evenemententerrein Tricht</v>
      </c>
    </row>
    <row r="304" spans="1:6" x14ac:dyDescent="0.2">
      <c r="A304" s="5">
        <f>IF(ISNUMBER(SEARCH(Wedstrijden!$C$1,Wedstrijdlocaties!B304)),MAX(Wedstrijdlocaties!$A$1:'Wedstrijdlocaties'!A303)+1,0)</f>
        <v>303</v>
      </c>
      <c r="B304" s="4" t="str">
        <f t="shared" si="4"/>
        <v>Twello - Evenemententerrein Twello</v>
      </c>
      <c r="C304" s="16" t="s">
        <v>1578</v>
      </c>
      <c r="D304" s="16" t="s">
        <v>1579</v>
      </c>
      <c r="E304" s="16" t="s">
        <v>686</v>
      </c>
      <c r="F304" s="5" t="str">
        <f>IFERROR(VLOOKUP(ROWS(Wedstrijdlocaties!$F$2:'Wedstrijdlocaties'!F304),Wedstrijdlocaties!$A$2:'Wedstrijdlocaties'!$B$500,2,0),"")</f>
        <v>Twello - Evenemententerrein Twello</v>
      </c>
    </row>
    <row r="305" spans="1:6" x14ac:dyDescent="0.2">
      <c r="A305" s="5">
        <f>IF(ISNUMBER(SEARCH(Wedstrijden!$C$1,Wedstrijdlocaties!B305)),MAX(Wedstrijdlocaties!$A$1:'Wedstrijdlocaties'!A304)+1,0)</f>
        <v>304</v>
      </c>
      <c r="B305" s="4" t="str">
        <f t="shared" si="4"/>
        <v>Twello - Evenemententerrein Zuiderlaan</v>
      </c>
      <c r="C305" s="16" t="s">
        <v>1580</v>
      </c>
      <c r="D305" s="16" t="s">
        <v>1581</v>
      </c>
      <c r="E305" s="16" t="s">
        <v>686</v>
      </c>
      <c r="F305" s="5" t="str">
        <f>IFERROR(VLOOKUP(ROWS(Wedstrijdlocaties!$F$2:'Wedstrijdlocaties'!F305),Wedstrijdlocaties!$A$2:'Wedstrijdlocaties'!$B$500,2,0),"")</f>
        <v>Twello - Evenemententerrein Zuiderlaan</v>
      </c>
    </row>
    <row r="306" spans="1:6" x14ac:dyDescent="0.2">
      <c r="A306" s="5">
        <f>IF(ISNUMBER(SEARCH(Wedstrijden!$C$1,Wedstrijdlocaties!B306)),MAX(Wedstrijdlocaties!$A$1:'Wedstrijdlocaties'!A305)+1,0)</f>
        <v>305</v>
      </c>
      <c r="B306" s="4" t="str">
        <f t="shared" si="4"/>
        <v>Uddel - Evenemententerrein De Wildtshof</v>
      </c>
      <c r="C306" s="16" t="s">
        <v>1582</v>
      </c>
      <c r="D306" s="16" t="s">
        <v>1583</v>
      </c>
      <c r="E306" s="16" t="s">
        <v>411</v>
      </c>
      <c r="F306" s="5" t="str">
        <f>IFERROR(VLOOKUP(ROWS(Wedstrijdlocaties!$F$2:'Wedstrijdlocaties'!F306),Wedstrijdlocaties!$A$2:'Wedstrijdlocaties'!$B$500,2,0),"")</f>
        <v>Uddel - Evenemententerrein De Wildtshof</v>
      </c>
    </row>
    <row r="307" spans="1:6" x14ac:dyDescent="0.2">
      <c r="A307" s="5">
        <f>IF(ISNUMBER(SEARCH(Wedstrijden!$C$1,Wedstrijdlocaties!B307)),MAX(Wedstrijdlocaties!$A$1:'Wedstrijdlocaties'!A306)+1,0)</f>
        <v>306</v>
      </c>
      <c r="B307" s="4" t="str">
        <f t="shared" si="4"/>
        <v>Ugchelen - Van Der Valk De Cantharel Apeldoorn</v>
      </c>
      <c r="C307" s="16" t="s">
        <v>1584</v>
      </c>
      <c r="D307" s="16" t="s">
        <v>1585</v>
      </c>
      <c r="E307" s="16" t="s">
        <v>464</v>
      </c>
      <c r="F307" s="5" t="str">
        <f>IFERROR(VLOOKUP(ROWS(Wedstrijdlocaties!$F$2:'Wedstrijdlocaties'!F307),Wedstrijdlocaties!$A$2:'Wedstrijdlocaties'!$B$500,2,0),"")</f>
        <v>Ugchelen - Van Der Valk De Cantharel Apeldoorn</v>
      </c>
    </row>
    <row r="308" spans="1:6" x14ac:dyDescent="0.2">
      <c r="A308" s="5">
        <f>IF(ISNUMBER(SEARCH(Wedstrijden!$C$1,Wedstrijdlocaties!B308)),MAX(Wedstrijdlocaties!$A$1:'Wedstrijdlocaties'!A307)+1,0)</f>
        <v>307</v>
      </c>
      <c r="B308" s="4" t="str">
        <f t="shared" si="4"/>
        <v>Ugchelen - Evenemententerrein Ugchelen</v>
      </c>
      <c r="C308" s="16" t="s">
        <v>1586</v>
      </c>
      <c r="D308" s="16" t="s">
        <v>1587</v>
      </c>
      <c r="E308" s="16" t="s">
        <v>464</v>
      </c>
      <c r="F308" s="5" t="str">
        <f>IFERROR(VLOOKUP(ROWS(Wedstrijdlocaties!$F$2:'Wedstrijdlocaties'!F308),Wedstrijdlocaties!$A$2:'Wedstrijdlocaties'!$B$500,2,0),"")</f>
        <v>Ugchelen - Evenemententerrein Ugchelen</v>
      </c>
    </row>
    <row r="309" spans="1:6" x14ac:dyDescent="0.2">
      <c r="A309" s="5">
        <f>IF(ISNUMBER(SEARCH(Wedstrijden!$C$1,Wedstrijdlocaties!B309)),MAX(Wedstrijdlocaties!$A$1:'Wedstrijdlocaties'!A308)+1,0)</f>
        <v>308</v>
      </c>
      <c r="B309" s="4" t="str">
        <f t="shared" si="4"/>
        <v>Vaassen - Stichting Hippisch Centrum Vaassen</v>
      </c>
      <c r="C309" s="16" t="s">
        <v>1588</v>
      </c>
      <c r="D309" s="16" t="s">
        <v>1589</v>
      </c>
      <c r="E309" s="16" t="s">
        <v>692</v>
      </c>
      <c r="F309" s="5" t="str">
        <f>IFERROR(VLOOKUP(ROWS(Wedstrijdlocaties!$F$2:'Wedstrijdlocaties'!F309),Wedstrijdlocaties!$A$2:'Wedstrijdlocaties'!$B$500,2,0),"")</f>
        <v>Vaassen - Stichting Hippisch Centrum Vaassen</v>
      </c>
    </row>
    <row r="310" spans="1:6" x14ac:dyDescent="0.2">
      <c r="A310" s="5">
        <f>IF(ISNUMBER(SEARCH(Wedstrijden!$C$1,Wedstrijdlocaties!B310)),MAX(Wedstrijdlocaties!$A$1:'Wedstrijdlocaties'!A309)+1,0)</f>
        <v>309</v>
      </c>
      <c r="B310" s="4" t="str">
        <f t="shared" si="4"/>
        <v>Vaassen - Evenemententerrein Vaassen</v>
      </c>
      <c r="C310" s="16" t="s">
        <v>1590</v>
      </c>
      <c r="D310" s="16" t="s">
        <v>1591</v>
      </c>
      <c r="E310" s="16" t="s">
        <v>692</v>
      </c>
      <c r="F310" s="5" t="str">
        <f>IFERROR(VLOOKUP(ROWS(Wedstrijdlocaties!$F$2:'Wedstrijdlocaties'!F310),Wedstrijdlocaties!$A$2:'Wedstrijdlocaties'!$B$500,2,0),"")</f>
        <v>Vaassen - Evenemententerrein Vaassen</v>
      </c>
    </row>
    <row r="311" spans="1:6" x14ac:dyDescent="0.2">
      <c r="A311" s="5">
        <f>IF(ISNUMBER(SEARCH(Wedstrijden!$C$1,Wedstrijdlocaties!B311)),MAX(Wedstrijdlocaties!$A$1:'Wedstrijdlocaties'!A310)+1,0)</f>
        <v>310</v>
      </c>
      <c r="B311" s="4" t="str">
        <f t="shared" si="4"/>
        <v>Vaassen - Psc De Cannenburgh</v>
      </c>
      <c r="C311" s="16" t="s">
        <v>1592</v>
      </c>
      <c r="D311" s="16" t="s">
        <v>691</v>
      </c>
      <c r="E311" s="16" t="s">
        <v>692</v>
      </c>
      <c r="F311" s="5" t="str">
        <f>IFERROR(VLOOKUP(ROWS(Wedstrijdlocaties!$F$2:'Wedstrijdlocaties'!F311),Wedstrijdlocaties!$A$2:'Wedstrijdlocaties'!$B$500,2,0),"")</f>
        <v>Vaassen - Psc De Cannenburgh</v>
      </c>
    </row>
    <row r="312" spans="1:6" x14ac:dyDescent="0.2">
      <c r="A312" s="5">
        <f>IF(ISNUMBER(SEARCH(Wedstrijden!$C$1,Wedstrijdlocaties!B312)),MAX(Wedstrijdlocaties!$A$1:'Wedstrijdlocaties'!A311)+1,0)</f>
        <v>311</v>
      </c>
      <c r="B312" s="4" t="str">
        <f t="shared" si="4"/>
        <v>Varsseveld - Het Hofhuus / Het Vlakkee</v>
      </c>
      <c r="C312" s="16" t="s">
        <v>1593</v>
      </c>
      <c r="D312" s="16" t="s">
        <v>1594</v>
      </c>
      <c r="E312" s="16" t="s">
        <v>1595</v>
      </c>
      <c r="F312" s="5" t="str">
        <f>IFERROR(VLOOKUP(ROWS(Wedstrijdlocaties!$F$2:'Wedstrijdlocaties'!F312),Wedstrijdlocaties!$A$2:'Wedstrijdlocaties'!$B$500,2,0),"")</f>
        <v>Varsseveld - Het Hofhuus / Het Vlakkee</v>
      </c>
    </row>
    <row r="313" spans="1:6" x14ac:dyDescent="0.2">
      <c r="A313" s="5">
        <f>IF(ISNUMBER(SEARCH(Wedstrijden!$C$1,Wedstrijdlocaties!B313)),MAX(Wedstrijdlocaties!$A$1:'Wedstrijdlocaties'!A312)+1,0)</f>
        <v>312</v>
      </c>
      <c r="B313" s="4" t="str">
        <f t="shared" si="4"/>
        <v>Velddriel - Maasdrielse Rij- En Menvereniging De Laarruiters</v>
      </c>
      <c r="C313" s="16" t="s">
        <v>1596</v>
      </c>
      <c r="D313" s="16" t="s">
        <v>1597</v>
      </c>
      <c r="E313" s="16" t="s">
        <v>1598</v>
      </c>
      <c r="F313" s="5" t="str">
        <f>IFERROR(VLOOKUP(ROWS(Wedstrijdlocaties!$F$2:'Wedstrijdlocaties'!F313),Wedstrijdlocaties!$A$2:'Wedstrijdlocaties'!$B$500,2,0),"")</f>
        <v>Velddriel - Maasdrielse Rij- En Menvereniging De Laarruiters</v>
      </c>
    </row>
    <row r="314" spans="1:6" x14ac:dyDescent="0.2">
      <c r="A314" s="5">
        <f>IF(ISNUMBER(SEARCH(Wedstrijden!$C$1,Wedstrijdlocaties!B314)),MAX(Wedstrijdlocaties!$A$1:'Wedstrijdlocaties'!A313)+1,0)</f>
        <v>313</v>
      </c>
      <c r="B314" s="4" t="str">
        <f t="shared" si="4"/>
        <v>Velddriel - Hc De Peperd</v>
      </c>
      <c r="C314" s="16" t="s">
        <v>1599</v>
      </c>
      <c r="D314" s="16" t="s">
        <v>1600</v>
      </c>
      <c r="E314" s="16" t="s">
        <v>1598</v>
      </c>
      <c r="F314" s="5" t="str">
        <f>IFERROR(VLOOKUP(ROWS(Wedstrijdlocaties!$F$2:'Wedstrijdlocaties'!F314),Wedstrijdlocaties!$A$2:'Wedstrijdlocaties'!$B$500,2,0),"")</f>
        <v>Velddriel - Hc De Peperd</v>
      </c>
    </row>
    <row r="315" spans="1:6" x14ac:dyDescent="0.2">
      <c r="A315" s="5">
        <f>IF(ISNUMBER(SEARCH(Wedstrijden!$C$1,Wedstrijdlocaties!B315)),MAX(Wedstrijdlocaties!$A$1:'Wedstrijdlocaties'!A314)+1,0)</f>
        <v>314</v>
      </c>
      <c r="B315" s="4" t="str">
        <f t="shared" si="4"/>
        <v>Velp Gld - V.O.F. De Hoge Oorsprong</v>
      </c>
      <c r="C315" s="16" t="s">
        <v>1601</v>
      </c>
      <c r="D315" s="16" t="s">
        <v>1602</v>
      </c>
      <c r="E315" s="16" t="s">
        <v>1603</v>
      </c>
      <c r="F315" s="5" t="str">
        <f>IFERROR(VLOOKUP(ROWS(Wedstrijdlocaties!$F$2:'Wedstrijdlocaties'!F315),Wedstrijdlocaties!$A$2:'Wedstrijdlocaties'!$B$500,2,0),"")</f>
        <v>Velp Gld - V.O.F. De Hoge Oorsprong</v>
      </c>
    </row>
    <row r="316" spans="1:6" x14ac:dyDescent="0.2">
      <c r="A316" s="5">
        <f>IF(ISNUMBER(SEARCH(Wedstrijden!$C$1,Wedstrijdlocaties!B316)),MAX(Wedstrijdlocaties!$A$1:'Wedstrijdlocaties'!A315)+1,0)</f>
        <v>315</v>
      </c>
      <c r="B316" s="4" t="str">
        <f t="shared" si="4"/>
        <v>Vierhouten - Pensionstal M. Damsma</v>
      </c>
      <c r="C316" s="16" t="s">
        <v>1604</v>
      </c>
      <c r="D316" s="16" t="s">
        <v>1605</v>
      </c>
      <c r="E316" s="16" t="s">
        <v>1606</v>
      </c>
      <c r="F316" s="5" t="str">
        <f>IFERROR(VLOOKUP(ROWS(Wedstrijdlocaties!$F$2:'Wedstrijdlocaties'!F316),Wedstrijdlocaties!$A$2:'Wedstrijdlocaties'!$B$500,2,0),"")</f>
        <v>Vierhouten - Pensionstal M. Damsma</v>
      </c>
    </row>
    <row r="317" spans="1:6" x14ac:dyDescent="0.2">
      <c r="A317" s="5">
        <f>IF(ISNUMBER(SEARCH(Wedstrijden!$C$1,Wedstrijdlocaties!B317)),MAX(Wedstrijdlocaties!$A$1:'Wedstrijdlocaties'!A316)+1,0)</f>
        <v>316</v>
      </c>
      <c r="B317" s="4" t="str">
        <f t="shared" si="4"/>
        <v>Voorst Gem Voorst - Evenemententerrein Voorst Gem Voorst</v>
      </c>
      <c r="C317" s="16" t="s">
        <v>1607</v>
      </c>
      <c r="D317" s="16" t="s">
        <v>1608</v>
      </c>
      <c r="E317" s="16" t="s">
        <v>1609</v>
      </c>
      <c r="F317" s="5" t="str">
        <f>IFERROR(VLOOKUP(ROWS(Wedstrijdlocaties!$F$2:'Wedstrijdlocaties'!F317),Wedstrijdlocaties!$A$2:'Wedstrijdlocaties'!$B$500,2,0),"")</f>
        <v>Voorst Gem Voorst - Evenemententerrein Voorst Gem Voorst</v>
      </c>
    </row>
    <row r="318" spans="1:6" x14ac:dyDescent="0.2">
      <c r="A318" s="5">
        <f>IF(ISNUMBER(SEARCH(Wedstrijden!$C$1,Wedstrijdlocaties!B318)),MAX(Wedstrijdlocaties!$A$1:'Wedstrijdlocaties'!A317)+1,0)</f>
        <v>317</v>
      </c>
      <c r="B318" s="4" t="str">
        <f t="shared" si="4"/>
        <v>Voorst Gem Voorst - Evenemententerrein Gebr. De Haan</v>
      </c>
      <c r="C318" s="16" t="s">
        <v>1610</v>
      </c>
      <c r="D318" s="16" t="s">
        <v>1611</v>
      </c>
      <c r="E318" s="16" t="s">
        <v>1609</v>
      </c>
      <c r="F318" s="5" t="str">
        <f>IFERROR(VLOOKUP(ROWS(Wedstrijdlocaties!$F$2:'Wedstrijdlocaties'!F318),Wedstrijdlocaties!$A$2:'Wedstrijdlocaties'!$B$500,2,0),"")</f>
        <v>Voorst Gem Voorst - Evenemententerrein Gebr. De Haan</v>
      </c>
    </row>
    <row r="319" spans="1:6" x14ac:dyDescent="0.2">
      <c r="A319" s="5">
        <f>IF(ISNUMBER(SEARCH(Wedstrijden!$C$1,Wedstrijdlocaties!B319)),MAX(Wedstrijdlocaties!$A$1:'Wedstrijdlocaties'!A318)+1,0)</f>
        <v>318</v>
      </c>
      <c r="B319" s="4" t="str">
        <f t="shared" si="4"/>
        <v>Voorthuizen - Psv. Barneveld E.O.</v>
      </c>
      <c r="C319" s="16" t="s">
        <v>1612</v>
      </c>
      <c r="D319" s="16" t="s">
        <v>1613</v>
      </c>
      <c r="E319" s="16" t="s">
        <v>188</v>
      </c>
      <c r="F319" s="5" t="str">
        <f>IFERROR(VLOOKUP(ROWS(Wedstrijdlocaties!$F$2:'Wedstrijdlocaties'!F319),Wedstrijdlocaties!$A$2:'Wedstrijdlocaties'!$B$500,2,0),"")</f>
        <v>Voorthuizen - Psv. Barneveld E.O.</v>
      </c>
    </row>
    <row r="320" spans="1:6" x14ac:dyDescent="0.2">
      <c r="A320" s="5">
        <f>IF(ISNUMBER(SEARCH(Wedstrijden!$C$1,Wedstrijdlocaties!B320)),MAX(Wedstrijdlocaties!$A$1:'Wedstrijdlocaties'!A319)+1,0)</f>
        <v>319</v>
      </c>
      <c r="B320" s="4" t="str">
        <f t="shared" si="4"/>
        <v>Voorthuizen - De Veluweruiters</v>
      </c>
      <c r="C320" s="16" t="s">
        <v>1614</v>
      </c>
      <c r="D320" s="16" t="s">
        <v>1615</v>
      </c>
      <c r="E320" s="16" t="s">
        <v>188</v>
      </c>
      <c r="F320" s="5" t="str">
        <f>IFERROR(VLOOKUP(ROWS(Wedstrijdlocaties!$F$2:'Wedstrijdlocaties'!F320),Wedstrijdlocaties!$A$2:'Wedstrijdlocaties'!$B$500,2,0),"")</f>
        <v>Voorthuizen - De Veluweruiters</v>
      </c>
    </row>
    <row r="321" spans="1:6" x14ac:dyDescent="0.2">
      <c r="A321" s="5">
        <f>IF(ISNUMBER(SEARCH(Wedstrijden!$C$1,Wedstrijdlocaties!B321)),MAX(Wedstrijdlocaties!$A$1:'Wedstrijdlocaties'!A320)+1,0)</f>
        <v>320</v>
      </c>
      <c r="B321" s="4" t="str">
        <f t="shared" si="4"/>
        <v>Voorthuizen - Hc Manege Barneveld</v>
      </c>
      <c r="C321" s="16" t="s">
        <v>1616</v>
      </c>
      <c r="D321" s="16" t="s">
        <v>1617</v>
      </c>
      <c r="E321" s="16" t="s">
        <v>188</v>
      </c>
      <c r="F321" s="5" t="str">
        <f>IFERROR(VLOOKUP(ROWS(Wedstrijdlocaties!$F$2:'Wedstrijdlocaties'!F321),Wedstrijdlocaties!$A$2:'Wedstrijdlocaties'!$B$500,2,0),"")</f>
        <v>Voorthuizen - Hc Manege Barneveld</v>
      </c>
    </row>
    <row r="322" spans="1:6" x14ac:dyDescent="0.2">
      <c r="A322" s="5">
        <f>IF(ISNUMBER(SEARCH(Wedstrijden!$C$1,Wedstrijdlocaties!B322)),MAX(Wedstrijdlocaties!$A$1:'Wedstrijdlocaties'!A321)+1,0)</f>
        <v>321</v>
      </c>
      <c r="B322" s="4" t="str">
        <f t="shared" ref="B322:B385" si="5">CONCATENATE(PROPER(E322)," - ",PROPER(D322),"")</f>
        <v>Voorthuizen - Evenemententerrein Aan De Zevenbergjesweg</v>
      </c>
      <c r="C322" s="16" t="s">
        <v>1618</v>
      </c>
      <c r="D322" s="16" t="s">
        <v>1619</v>
      </c>
      <c r="E322" s="16" t="s">
        <v>188</v>
      </c>
      <c r="F322" s="5" t="str">
        <f>IFERROR(VLOOKUP(ROWS(Wedstrijdlocaties!$F$2:'Wedstrijdlocaties'!F322),Wedstrijdlocaties!$A$2:'Wedstrijdlocaties'!$B$500,2,0),"")</f>
        <v>Voorthuizen - Evenemententerrein Aan De Zevenbergjesweg</v>
      </c>
    </row>
    <row r="323" spans="1:6" x14ac:dyDescent="0.2">
      <c r="A323" s="5">
        <f>IF(ISNUMBER(SEARCH(Wedstrijden!$C$1,Wedstrijdlocaties!B323)),MAX(Wedstrijdlocaties!$A$1:'Wedstrijdlocaties'!A322)+1,0)</f>
        <v>322</v>
      </c>
      <c r="B323" s="4" t="str">
        <f t="shared" si="5"/>
        <v>Voorthuizen - Ruitersportcentrum M&amp;M</v>
      </c>
      <c r="C323" s="16" t="s">
        <v>1620</v>
      </c>
      <c r="D323" s="16" t="s">
        <v>1621</v>
      </c>
      <c r="E323" s="16" t="s">
        <v>188</v>
      </c>
      <c r="F323" s="5" t="str">
        <f>IFERROR(VLOOKUP(ROWS(Wedstrijdlocaties!$F$2:'Wedstrijdlocaties'!F323),Wedstrijdlocaties!$A$2:'Wedstrijdlocaties'!$B$500,2,0),"")</f>
        <v>Voorthuizen - Ruitersportcentrum M&amp;M</v>
      </c>
    </row>
    <row r="324" spans="1:6" x14ac:dyDescent="0.2">
      <c r="A324" s="5">
        <f>IF(ISNUMBER(SEARCH(Wedstrijden!$C$1,Wedstrijdlocaties!B324)),MAX(Wedstrijdlocaties!$A$1:'Wedstrijdlocaties'!A323)+1,0)</f>
        <v>323</v>
      </c>
      <c r="B324" s="4" t="str">
        <f t="shared" si="5"/>
        <v>Vorden - Lr &amp; Pc De Graafschap</v>
      </c>
      <c r="C324" s="16" t="s">
        <v>1622</v>
      </c>
      <c r="D324" s="16" t="s">
        <v>1623</v>
      </c>
      <c r="E324" s="16" t="s">
        <v>227</v>
      </c>
      <c r="F324" s="5" t="str">
        <f>IFERROR(VLOOKUP(ROWS(Wedstrijdlocaties!$F$2:'Wedstrijdlocaties'!F324),Wedstrijdlocaties!$A$2:'Wedstrijdlocaties'!$B$500,2,0),"")</f>
        <v>Vorden - Lr &amp; Pc De Graafschap</v>
      </c>
    </row>
    <row r="325" spans="1:6" x14ac:dyDescent="0.2">
      <c r="A325" s="5">
        <f>IF(ISNUMBER(SEARCH(Wedstrijden!$C$1,Wedstrijdlocaties!B325)),MAX(Wedstrijdlocaties!$A$1:'Wedstrijdlocaties'!A324)+1,0)</f>
        <v>324</v>
      </c>
      <c r="B325" s="4" t="str">
        <f t="shared" si="5"/>
        <v>Vorden - Evenemententerrein Kasteel Vorden</v>
      </c>
      <c r="C325" s="16" t="s">
        <v>1624</v>
      </c>
      <c r="D325" s="16" t="s">
        <v>1625</v>
      </c>
      <c r="E325" s="16" t="s">
        <v>227</v>
      </c>
      <c r="F325" s="5" t="str">
        <f>IFERROR(VLOOKUP(ROWS(Wedstrijdlocaties!$F$2:'Wedstrijdlocaties'!F325),Wedstrijdlocaties!$A$2:'Wedstrijdlocaties'!$B$500,2,0),"")</f>
        <v>Vorden - Evenemententerrein Kasteel Vorden</v>
      </c>
    </row>
    <row r="326" spans="1:6" x14ac:dyDescent="0.2">
      <c r="A326" s="5">
        <f>IF(ISNUMBER(SEARCH(Wedstrijden!$C$1,Wedstrijdlocaties!B326)),MAX(Wedstrijdlocaties!$A$1:'Wedstrijdlocaties'!A325)+1,0)</f>
        <v>325</v>
      </c>
      <c r="B326" s="4" t="str">
        <f t="shared" si="5"/>
        <v>Vorden - Dressuurstal Seren</v>
      </c>
      <c r="C326" s="16" t="s">
        <v>1626</v>
      </c>
      <c r="D326" s="16" t="s">
        <v>226</v>
      </c>
      <c r="E326" s="16" t="s">
        <v>227</v>
      </c>
      <c r="F326" s="5" t="str">
        <f>IFERROR(VLOOKUP(ROWS(Wedstrijdlocaties!$F$2:'Wedstrijdlocaties'!F326),Wedstrijdlocaties!$A$2:'Wedstrijdlocaties'!$B$500,2,0),"")</f>
        <v>Vorden - Dressuurstal Seren</v>
      </c>
    </row>
    <row r="327" spans="1:6" x14ac:dyDescent="0.2">
      <c r="A327" s="5">
        <f>IF(ISNUMBER(SEARCH(Wedstrijden!$C$1,Wedstrijdlocaties!B327)),MAX(Wedstrijdlocaties!$A$1:'Wedstrijdlocaties'!A326)+1,0)</f>
        <v>326</v>
      </c>
      <c r="B327" s="4" t="str">
        <f t="shared" si="5"/>
        <v>Vragender - Paardensportcentrum Lichtenvoorde</v>
      </c>
      <c r="C327" s="16" t="s">
        <v>1627</v>
      </c>
      <c r="D327" s="16" t="s">
        <v>1628</v>
      </c>
      <c r="E327" s="16" t="s">
        <v>428</v>
      </c>
      <c r="F327" s="5" t="str">
        <f>IFERROR(VLOOKUP(ROWS(Wedstrijdlocaties!$F$2:'Wedstrijdlocaties'!F327),Wedstrijdlocaties!$A$2:'Wedstrijdlocaties'!$B$500,2,0),"")</f>
        <v>Vragender - Paardensportcentrum Lichtenvoorde</v>
      </c>
    </row>
    <row r="328" spans="1:6" x14ac:dyDescent="0.2">
      <c r="A328" s="5">
        <f>IF(ISNUMBER(SEARCH(Wedstrijden!$C$1,Wedstrijdlocaties!B328)),MAX(Wedstrijdlocaties!$A$1:'Wedstrijdlocaties'!A327)+1,0)</f>
        <v>327</v>
      </c>
      <c r="B328" s="4" t="str">
        <f t="shared" si="5"/>
        <v>Vuren - Evenemententerrein Vuren</v>
      </c>
      <c r="C328" s="16" t="s">
        <v>1629</v>
      </c>
      <c r="D328" s="16" t="s">
        <v>1630</v>
      </c>
      <c r="E328" s="16" t="s">
        <v>1631</v>
      </c>
      <c r="F328" s="5" t="str">
        <f>IFERROR(VLOOKUP(ROWS(Wedstrijdlocaties!$F$2:'Wedstrijdlocaties'!F328),Wedstrijdlocaties!$A$2:'Wedstrijdlocaties'!$B$500,2,0),"")</f>
        <v>Vuren - Evenemententerrein Vuren</v>
      </c>
    </row>
    <row r="329" spans="1:6" x14ac:dyDescent="0.2">
      <c r="A329" s="5">
        <f>IF(ISNUMBER(SEARCH(Wedstrijden!$C$1,Wedstrijdlocaties!B329)),MAX(Wedstrijdlocaties!$A$1:'Wedstrijdlocaties'!A328)+1,0)</f>
        <v>328</v>
      </c>
      <c r="B329" s="4" t="str">
        <f t="shared" si="5"/>
        <v>Vuren - Ruitersport Centrum Lingebos</v>
      </c>
      <c r="C329" s="16" t="s">
        <v>1632</v>
      </c>
      <c r="D329" s="16" t="s">
        <v>1633</v>
      </c>
      <c r="E329" s="16" t="s">
        <v>1631</v>
      </c>
      <c r="F329" s="5" t="str">
        <f>IFERROR(VLOOKUP(ROWS(Wedstrijdlocaties!$F$2:'Wedstrijdlocaties'!F329),Wedstrijdlocaties!$A$2:'Wedstrijdlocaties'!$B$500,2,0),"")</f>
        <v>Vuren - Ruitersport Centrum Lingebos</v>
      </c>
    </row>
    <row r="330" spans="1:6" x14ac:dyDescent="0.2">
      <c r="A330" s="5">
        <f>IF(ISNUMBER(SEARCH(Wedstrijden!$C$1,Wedstrijdlocaties!B330)),MAX(Wedstrijdlocaties!$A$1:'Wedstrijdlocaties'!A329)+1,0)</f>
        <v>329</v>
      </c>
      <c r="B330" s="4" t="str">
        <f t="shared" si="5"/>
        <v>Wadenoijen - Stal Vos</v>
      </c>
      <c r="C330" s="16" t="s">
        <v>1634</v>
      </c>
      <c r="D330" s="16" t="s">
        <v>1635</v>
      </c>
      <c r="E330" s="16" t="s">
        <v>1636</v>
      </c>
      <c r="F330" s="5" t="str">
        <f>IFERROR(VLOOKUP(ROWS(Wedstrijdlocaties!$F$2:'Wedstrijdlocaties'!F330),Wedstrijdlocaties!$A$2:'Wedstrijdlocaties'!$B$500,2,0),"")</f>
        <v>Wadenoijen - Stal Vos</v>
      </c>
    </row>
    <row r="331" spans="1:6" x14ac:dyDescent="0.2">
      <c r="A331" s="5">
        <f>IF(ISNUMBER(SEARCH(Wedstrijden!$C$1,Wedstrijdlocaties!B331)),MAX(Wedstrijdlocaties!$A$1:'Wedstrijdlocaties'!A330)+1,0)</f>
        <v>330</v>
      </c>
      <c r="B331" s="4" t="str">
        <f t="shared" si="5"/>
        <v>Wageningen - Mv De Paardengroep</v>
      </c>
      <c r="C331" s="16" t="s">
        <v>1637</v>
      </c>
      <c r="D331" s="16" t="s">
        <v>1638</v>
      </c>
      <c r="E331" s="16" t="s">
        <v>284</v>
      </c>
      <c r="F331" s="5" t="str">
        <f>IFERROR(VLOOKUP(ROWS(Wedstrijdlocaties!$F$2:'Wedstrijdlocaties'!F331),Wedstrijdlocaties!$A$2:'Wedstrijdlocaties'!$B$500,2,0),"")</f>
        <v>Wageningen - Mv De Paardengroep</v>
      </c>
    </row>
    <row r="332" spans="1:6" x14ac:dyDescent="0.2">
      <c r="A332" s="5">
        <f>IF(ISNUMBER(SEARCH(Wedstrijden!$C$1,Wedstrijdlocaties!B332)),MAX(Wedstrijdlocaties!$A$1:'Wedstrijdlocaties'!A331)+1,0)</f>
        <v>331</v>
      </c>
      <c r="B332" s="4" t="str">
        <f t="shared" si="5"/>
        <v>Wageningen - De Aangespannen Haflinger</v>
      </c>
      <c r="C332" s="16" t="s">
        <v>1639</v>
      </c>
      <c r="D332" s="16" t="s">
        <v>1640</v>
      </c>
      <c r="E332" s="16" t="s">
        <v>284</v>
      </c>
      <c r="F332" s="5" t="str">
        <f>IFERROR(VLOOKUP(ROWS(Wedstrijdlocaties!$F$2:'Wedstrijdlocaties'!F332),Wedstrijdlocaties!$A$2:'Wedstrijdlocaties'!$B$500,2,0),"")</f>
        <v>Wageningen - De Aangespannen Haflinger</v>
      </c>
    </row>
    <row r="333" spans="1:6" x14ac:dyDescent="0.2">
      <c r="A333" s="5">
        <f>IF(ISNUMBER(SEARCH(Wedstrijden!$C$1,Wedstrijdlocaties!B333)),MAX(Wedstrijdlocaties!$A$1:'Wedstrijdlocaties'!A332)+1,0)</f>
        <v>332</v>
      </c>
      <c r="B333" s="4" t="str">
        <f t="shared" si="5"/>
        <v>Wamel - Africhtings- En Opleidingscentrum De Dalhoeve</v>
      </c>
      <c r="C333" s="16" t="s">
        <v>1641</v>
      </c>
      <c r="D333" s="16" t="s">
        <v>1642</v>
      </c>
      <c r="E333" s="16" t="s">
        <v>852</v>
      </c>
      <c r="F333" s="5" t="str">
        <f>IFERROR(VLOOKUP(ROWS(Wedstrijdlocaties!$F$2:'Wedstrijdlocaties'!F333),Wedstrijdlocaties!$A$2:'Wedstrijdlocaties'!$B$500,2,0),"")</f>
        <v>Wamel - Africhtings- En Opleidingscentrum De Dalhoeve</v>
      </c>
    </row>
    <row r="334" spans="1:6" x14ac:dyDescent="0.2">
      <c r="A334" s="5">
        <f>IF(ISNUMBER(SEARCH(Wedstrijden!$C$1,Wedstrijdlocaties!B334)),MAX(Wedstrijdlocaties!$A$1:'Wedstrijdlocaties'!A333)+1,0)</f>
        <v>333</v>
      </c>
      <c r="B334" s="4" t="str">
        <f t="shared" si="5"/>
        <v>Wapenveld - Pv En Pc De Schaapskooiruiters</v>
      </c>
      <c r="C334" s="16" t="s">
        <v>1643</v>
      </c>
      <c r="D334" s="16" t="s">
        <v>1644</v>
      </c>
      <c r="E334" s="16" t="s">
        <v>1645</v>
      </c>
      <c r="F334" s="5" t="str">
        <f>IFERROR(VLOOKUP(ROWS(Wedstrijdlocaties!$F$2:'Wedstrijdlocaties'!F334),Wedstrijdlocaties!$A$2:'Wedstrijdlocaties'!$B$500,2,0),"")</f>
        <v>Wapenveld - Pv En Pc De Schaapskooiruiters</v>
      </c>
    </row>
    <row r="335" spans="1:6" x14ac:dyDescent="0.2">
      <c r="A335" s="5">
        <f>IF(ISNUMBER(SEARCH(Wedstrijden!$C$1,Wedstrijdlocaties!B335)),MAX(Wedstrijdlocaties!$A$1:'Wedstrijdlocaties'!A334)+1,0)</f>
        <v>334</v>
      </c>
      <c r="B335" s="4" t="str">
        <f t="shared" si="5"/>
        <v>Warnsveld - Stal 'T Nijkamp</v>
      </c>
      <c r="C335" s="16" t="s">
        <v>1646</v>
      </c>
      <c r="D335" s="16" t="s">
        <v>1647</v>
      </c>
      <c r="E335" s="16" t="s">
        <v>1648</v>
      </c>
      <c r="F335" s="5" t="str">
        <f>IFERROR(VLOOKUP(ROWS(Wedstrijdlocaties!$F$2:'Wedstrijdlocaties'!F335),Wedstrijdlocaties!$A$2:'Wedstrijdlocaties'!$B$500,2,0),"")</f>
        <v>Warnsveld - Stal 'T Nijkamp</v>
      </c>
    </row>
    <row r="336" spans="1:6" x14ac:dyDescent="0.2">
      <c r="A336" s="5">
        <f>IF(ISNUMBER(SEARCH(Wedstrijden!$C$1,Wedstrijdlocaties!B336)),MAX(Wedstrijdlocaties!$A$1:'Wedstrijdlocaties'!A335)+1,0)</f>
        <v>335</v>
      </c>
      <c r="B336" s="4" t="str">
        <f t="shared" si="5"/>
        <v>Warnsveld - Rouwenhorst Pensionstalling</v>
      </c>
      <c r="C336" s="16" t="s">
        <v>1649</v>
      </c>
      <c r="D336" s="16" t="s">
        <v>1650</v>
      </c>
      <c r="E336" s="16" t="s">
        <v>1648</v>
      </c>
      <c r="F336" s="5" t="str">
        <f>IFERROR(VLOOKUP(ROWS(Wedstrijdlocaties!$F$2:'Wedstrijdlocaties'!F336),Wedstrijdlocaties!$A$2:'Wedstrijdlocaties'!$B$500,2,0),"")</f>
        <v>Warnsveld - Rouwenhorst Pensionstalling</v>
      </c>
    </row>
    <row r="337" spans="1:6" x14ac:dyDescent="0.2">
      <c r="A337" s="5">
        <f>IF(ISNUMBER(SEARCH(Wedstrijden!$C$1,Wedstrijdlocaties!B337)),MAX(Wedstrijdlocaties!$A$1:'Wedstrijdlocaties'!A336)+1,0)</f>
        <v>336</v>
      </c>
      <c r="B337" s="4" t="str">
        <f t="shared" si="5"/>
        <v>Warnsveld - Stal Eijerkamp</v>
      </c>
      <c r="C337" s="16" t="s">
        <v>1651</v>
      </c>
      <c r="D337" s="16" t="s">
        <v>1652</v>
      </c>
      <c r="E337" s="16" t="s">
        <v>1648</v>
      </c>
      <c r="F337" s="5" t="str">
        <f>IFERROR(VLOOKUP(ROWS(Wedstrijdlocaties!$F$2:'Wedstrijdlocaties'!F337),Wedstrijdlocaties!$A$2:'Wedstrijdlocaties'!$B$500,2,0),"")</f>
        <v>Warnsveld - Stal Eijerkamp</v>
      </c>
    </row>
    <row r="338" spans="1:6" x14ac:dyDescent="0.2">
      <c r="A338" s="5">
        <f>IF(ISNUMBER(SEARCH(Wedstrijden!$C$1,Wedstrijdlocaties!B338)),MAX(Wedstrijdlocaties!$A$1:'Wedstrijdlocaties'!A337)+1,0)</f>
        <v>337</v>
      </c>
      <c r="B338" s="4" t="str">
        <f t="shared" si="5"/>
        <v>Wehl - Stichting Manege Zandewierde</v>
      </c>
      <c r="C338" s="16" t="s">
        <v>1653</v>
      </c>
      <c r="D338" s="16" t="s">
        <v>1654</v>
      </c>
      <c r="E338" s="16" t="s">
        <v>766</v>
      </c>
      <c r="F338" s="5" t="str">
        <f>IFERROR(VLOOKUP(ROWS(Wedstrijdlocaties!$F$2:'Wedstrijdlocaties'!F338),Wedstrijdlocaties!$A$2:'Wedstrijdlocaties'!$B$500,2,0),"")</f>
        <v>Wehl - Stichting Manege Zandewierde</v>
      </c>
    </row>
    <row r="339" spans="1:6" x14ac:dyDescent="0.2">
      <c r="A339" s="5">
        <f>IF(ISNUMBER(SEARCH(Wedstrijden!$C$1,Wedstrijdlocaties!B339)),MAX(Wedstrijdlocaties!$A$1:'Wedstrijdlocaties'!A338)+1,0)</f>
        <v>338</v>
      </c>
      <c r="B339" s="4" t="str">
        <f t="shared" si="5"/>
        <v>Wehl - Manege 'T Meerenbroek</v>
      </c>
      <c r="C339" s="16" t="s">
        <v>1655</v>
      </c>
      <c r="D339" s="16" t="s">
        <v>1656</v>
      </c>
      <c r="E339" s="16" t="s">
        <v>766</v>
      </c>
      <c r="F339" s="5" t="str">
        <f>IFERROR(VLOOKUP(ROWS(Wedstrijdlocaties!$F$2:'Wedstrijdlocaties'!F339),Wedstrijdlocaties!$A$2:'Wedstrijdlocaties'!$B$500,2,0),"")</f>
        <v>Wehl - Manege 'T Meerenbroek</v>
      </c>
    </row>
    <row r="340" spans="1:6" x14ac:dyDescent="0.2">
      <c r="A340" s="5">
        <f>IF(ISNUMBER(SEARCH(Wedstrijden!$C$1,Wedstrijdlocaties!B340)),MAX(Wedstrijdlocaties!$A$1:'Wedstrijdlocaties'!A339)+1,0)</f>
        <v>339</v>
      </c>
      <c r="B340" s="4" t="str">
        <f t="shared" si="5"/>
        <v>Wehl - Evenemententerrein Wehl</v>
      </c>
      <c r="C340" s="16" t="s">
        <v>1657</v>
      </c>
      <c r="D340" s="16" t="s">
        <v>1658</v>
      </c>
      <c r="E340" s="16" t="s">
        <v>766</v>
      </c>
      <c r="F340" s="5" t="str">
        <f>IFERROR(VLOOKUP(ROWS(Wedstrijdlocaties!$F$2:'Wedstrijdlocaties'!F340),Wedstrijdlocaties!$A$2:'Wedstrijdlocaties'!$B$500,2,0),"")</f>
        <v>Wehl - Evenemententerrein Wehl</v>
      </c>
    </row>
    <row r="341" spans="1:6" x14ac:dyDescent="0.2">
      <c r="A341" s="5">
        <f>IF(ISNUMBER(SEARCH(Wedstrijden!$C$1,Wedstrijdlocaties!B341)),MAX(Wedstrijdlocaties!$A$1:'Wedstrijdlocaties'!A340)+1,0)</f>
        <v>340</v>
      </c>
      <c r="B341" s="4" t="str">
        <f t="shared" si="5"/>
        <v>Wenum Wiesel - Stal Levade</v>
      </c>
      <c r="C341" s="16" t="s">
        <v>1659</v>
      </c>
      <c r="D341" s="16" t="s">
        <v>1660</v>
      </c>
      <c r="E341" s="16" t="s">
        <v>87</v>
      </c>
      <c r="F341" s="5" t="str">
        <f>IFERROR(VLOOKUP(ROWS(Wedstrijdlocaties!$F$2:'Wedstrijdlocaties'!F341),Wedstrijdlocaties!$A$2:'Wedstrijdlocaties'!$B$500,2,0),"")</f>
        <v>Wenum Wiesel - Stal Levade</v>
      </c>
    </row>
    <row r="342" spans="1:6" x14ac:dyDescent="0.2">
      <c r="A342" s="5">
        <f>IF(ISNUMBER(SEARCH(Wedstrijden!$C$1,Wedstrijdlocaties!B342)),MAX(Wedstrijdlocaties!$A$1:'Wedstrijdlocaties'!A341)+1,0)</f>
        <v>341</v>
      </c>
      <c r="B342" s="4" t="str">
        <f t="shared" si="5"/>
        <v>Wenum Wiesel - Evenemententerrein Wenum Wiesel</v>
      </c>
      <c r="C342" s="16" t="s">
        <v>1661</v>
      </c>
      <c r="D342" s="16" t="s">
        <v>1662</v>
      </c>
      <c r="E342" s="16" t="s">
        <v>87</v>
      </c>
      <c r="F342" s="5" t="str">
        <f>IFERROR(VLOOKUP(ROWS(Wedstrijdlocaties!$F$2:'Wedstrijdlocaties'!F342),Wedstrijdlocaties!$A$2:'Wedstrijdlocaties'!$B$500,2,0),"")</f>
        <v>Wenum Wiesel - Evenemententerrein Wenum Wiesel</v>
      </c>
    </row>
    <row r="343" spans="1:6" x14ac:dyDescent="0.2">
      <c r="A343" s="5">
        <f>IF(ISNUMBER(SEARCH(Wedstrijden!$C$1,Wedstrijdlocaties!B343)),MAX(Wedstrijdlocaties!$A$1:'Wedstrijdlocaties'!A342)+1,0)</f>
        <v>342</v>
      </c>
      <c r="B343" s="4" t="str">
        <f t="shared" si="5"/>
        <v>Wenum Wiesel - Africhtingsstal Sprengenhorst Voor Dressuurpaarden</v>
      </c>
      <c r="C343" s="16" t="s">
        <v>1663</v>
      </c>
      <c r="D343" s="16" t="s">
        <v>1664</v>
      </c>
      <c r="E343" s="16" t="s">
        <v>87</v>
      </c>
      <c r="F343" s="5" t="str">
        <f>IFERROR(VLOOKUP(ROWS(Wedstrijdlocaties!$F$2:'Wedstrijdlocaties'!F343),Wedstrijdlocaties!$A$2:'Wedstrijdlocaties'!$B$500,2,0),"")</f>
        <v>Wenum Wiesel - Africhtingsstal Sprengenhorst Voor Dressuurpaarden</v>
      </c>
    </row>
    <row r="344" spans="1:6" x14ac:dyDescent="0.2">
      <c r="A344" s="5">
        <f>IF(ISNUMBER(SEARCH(Wedstrijden!$C$1,Wedstrijdlocaties!B344)),MAX(Wedstrijdlocaties!$A$1:'Wedstrijdlocaties'!A343)+1,0)</f>
        <v>343</v>
      </c>
      <c r="B344" s="4" t="str">
        <f t="shared" si="5"/>
        <v>Wenum Wiesel - Rijhal Wwna Stichting Oranjehal</v>
      </c>
      <c r="C344" s="16" t="s">
        <v>1665</v>
      </c>
      <c r="D344" s="16" t="s">
        <v>1666</v>
      </c>
      <c r="E344" s="16" t="s">
        <v>87</v>
      </c>
      <c r="F344" s="5" t="str">
        <f>IFERROR(VLOOKUP(ROWS(Wedstrijdlocaties!$F$2:'Wedstrijdlocaties'!F344),Wedstrijdlocaties!$A$2:'Wedstrijdlocaties'!$B$500,2,0),"")</f>
        <v>Wenum Wiesel - Rijhal Wwna Stichting Oranjehal</v>
      </c>
    </row>
    <row r="345" spans="1:6" x14ac:dyDescent="0.2">
      <c r="A345" s="5">
        <f>IF(ISNUMBER(SEARCH(Wedstrijden!$C$1,Wedstrijdlocaties!B345)),MAX(Wedstrijdlocaties!$A$1:'Wedstrijdlocaties'!A344)+1,0)</f>
        <v>344</v>
      </c>
      <c r="B345" s="4" t="str">
        <f t="shared" si="5"/>
        <v>Westendorp - Evenemententerrein Westendorp</v>
      </c>
      <c r="C345" s="16" t="s">
        <v>1667</v>
      </c>
      <c r="D345" s="16" t="s">
        <v>1668</v>
      </c>
      <c r="E345" s="16" t="s">
        <v>1669</v>
      </c>
      <c r="F345" s="5" t="str">
        <f>IFERROR(VLOOKUP(ROWS(Wedstrijdlocaties!$F$2:'Wedstrijdlocaties'!F345),Wedstrijdlocaties!$A$2:'Wedstrijdlocaties'!$B$500,2,0),"")</f>
        <v>Westendorp - Evenemententerrein Westendorp</v>
      </c>
    </row>
    <row r="346" spans="1:6" x14ac:dyDescent="0.2">
      <c r="A346" s="5">
        <f>IF(ISNUMBER(SEARCH(Wedstrijden!$C$1,Wedstrijdlocaties!B346)),MAX(Wedstrijdlocaties!$A$1:'Wedstrijdlocaties'!A345)+1,0)</f>
        <v>345</v>
      </c>
      <c r="B346" s="4" t="str">
        <f t="shared" si="5"/>
        <v>Westendorp - Stal Bril B.V.</v>
      </c>
      <c r="C346" s="16" t="s">
        <v>1670</v>
      </c>
      <c r="D346" s="16" t="s">
        <v>1671</v>
      </c>
      <c r="E346" s="16" t="s">
        <v>1669</v>
      </c>
      <c r="F346" s="5" t="str">
        <f>IFERROR(VLOOKUP(ROWS(Wedstrijdlocaties!$F$2:'Wedstrijdlocaties'!F346),Wedstrijdlocaties!$A$2:'Wedstrijdlocaties'!$B$500,2,0),"")</f>
        <v>Westendorp - Stal Bril B.V.</v>
      </c>
    </row>
    <row r="347" spans="1:6" x14ac:dyDescent="0.2">
      <c r="A347" s="5">
        <f>IF(ISNUMBER(SEARCH(Wedstrijden!$C$1,Wedstrijdlocaties!B347)),MAX(Wedstrijdlocaties!$A$1:'Wedstrijdlocaties'!A346)+1,0)</f>
        <v>346</v>
      </c>
      <c r="B347" s="4" t="str">
        <f t="shared" si="5"/>
        <v>Westendorp - Stal Hofs</v>
      </c>
      <c r="C347" s="16" t="s">
        <v>1672</v>
      </c>
      <c r="D347" s="16" t="s">
        <v>1673</v>
      </c>
      <c r="E347" s="16" t="s">
        <v>1669</v>
      </c>
      <c r="F347" s="5" t="str">
        <f>IFERROR(VLOOKUP(ROWS(Wedstrijdlocaties!$F$2:'Wedstrijdlocaties'!F347),Wedstrijdlocaties!$A$2:'Wedstrijdlocaties'!$B$500,2,0),"")</f>
        <v>Westendorp - Stal Hofs</v>
      </c>
    </row>
    <row r="348" spans="1:6" x14ac:dyDescent="0.2">
      <c r="A348" s="5">
        <f>IF(ISNUMBER(SEARCH(Wedstrijden!$C$1,Wedstrijdlocaties!B348)),MAX(Wedstrijdlocaties!$A$1:'Wedstrijdlocaties'!A347)+1,0)</f>
        <v>347</v>
      </c>
      <c r="B348" s="4" t="str">
        <f t="shared" si="5"/>
        <v>Westervoort - Rv &amp; Pc De Nijgraaf</v>
      </c>
      <c r="C348" s="16" t="s">
        <v>1674</v>
      </c>
      <c r="D348" s="16" t="s">
        <v>1675</v>
      </c>
      <c r="E348" s="16" t="s">
        <v>562</v>
      </c>
      <c r="F348" s="5" t="str">
        <f>IFERROR(VLOOKUP(ROWS(Wedstrijdlocaties!$F$2:'Wedstrijdlocaties'!F348),Wedstrijdlocaties!$A$2:'Wedstrijdlocaties'!$B$500,2,0),"")</f>
        <v>Westervoort - Rv &amp; Pc De Nijgraaf</v>
      </c>
    </row>
    <row r="349" spans="1:6" x14ac:dyDescent="0.2">
      <c r="A349" s="5">
        <f>IF(ISNUMBER(SEARCH(Wedstrijden!$C$1,Wedstrijdlocaties!B349)),MAX(Wedstrijdlocaties!$A$1:'Wedstrijdlocaties'!A348)+1,0)</f>
        <v>348</v>
      </c>
      <c r="B349" s="4" t="str">
        <f t="shared" si="5"/>
        <v>Westervoort - Manege Ten Bosch</v>
      </c>
      <c r="C349" s="16" t="s">
        <v>1676</v>
      </c>
      <c r="D349" s="16" t="s">
        <v>561</v>
      </c>
      <c r="E349" s="16" t="s">
        <v>562</v>
      </c>
      <c r="F349" s="5" t="str">
        <f>IFERROR(VLOOKUP(ROWS(Wedstrijdlocaties!$F$2:'Wedstrijdlocaties'!F349),Wedstrijdlocaties!$A$2:'Wedstrijdlocaties'!$B$500,2,0),"")</f>
        <v>Westervoort - Manege Ten Bosch</v>
      </c>
    </row>
    <row r="350" spans="1:6" x14ac:dyDescent="0.2">
      <c r="A350" s="5">
        <f>IF(ISNUMBER(SEARCH(Wedstrijden!$C$1,Wedstrijdlocaties!B350)),MAX(Wedstrijdlocaties!$A$1:'Wedstrijdlocaties'!A349)+1,0)</f>
        <v>349</v>
      </c>
      <c r="B350" s="4" t="str">
        <f t="shared" si="5"/>
        <v>Wezep - De Heuvelruiters</v>
      </c>
      <c r="C350" s="16" t="s">
        <v>1677</v>
      </c>
      <c r="D350" s="16" t="s">
        <v>1678</v>
      </c>
      <c r="E350" s="16" t="s">
        <v>1679</v>
      </c>
      <c r="F350" s="5" t="str">
        <f>IFERROR(VLOOKUP(ROWS(Wedstrijdlocaties!$F$2:'Wedstrijdlocaties'!F350),Wedstrijdlocaties!$A$2:'Wedstrijdlocaties'!$B$500,2,0),"")</f>
        <v>Wezep - De Heuvelruiters</v>
      </c>
    </row>
    <row r="351" spans="1:6" x14ac:dyDescent="0.2">
      <c r="A351" s="5">
        <f>IF(ISNUMBER(SEARCH(Wedstrijden!$C$1,Wedstrijdlocaties!B351)),MAX(Wedstrijdlocaties!$A$1:'Wedstrijdlocaties'!A350)+1,0)</f>
        <v>350</v>
      </c>
      <c r="B351" s="4" t="str">
        <f t="shared" si="5"/>
        <v>Wezep - Stoeterij Turfhorst</v>
      </c>
      <c r="C351" s="16" t="s">
        <v>1680</v>
      </c>
      <c r="D351" s="16" t="s">
        <v>1681</v>
      </c>
      <c r="E351" s="16" t="s">
        <v>1679</v>
      </c>
      <c r="F351" s="5" t="str">
        <f>IFERROR(VLOOKUP(ROWS(Wedstrijdlocaties!$F$2:'Wedstrijdlocaties'!F351),Wedstrijdlocaties!$A$2:'Wedstrijdlocaties'!$B$500,2,0),"")</f>
        <v>Wezep - Stoeterij Turfhorst</v>
      </c>
    </row>
    <row r="352" spans="1:6" x14ac:dyDescent="0.2">
      <c r="A352" s="5">
        <f>IF(ISNUMBER(SEARCH(Wedstrijden!$C$1,Wedstrijdlocaties!B352)),MAX(Wedstrijdlocaties!$A$1:'Wedstrijdlocaties'!A351)+1,0)</f>
        <v>351</v>
      </c>
      <c r="B352" s="4" t="str">
        <f t="shared" si="5"/>
        <v>Wezep - Evenemententerrein Industrie H2O</v>
      </c>
      <c r="C352" s="16" t="s">
        <v>1682</v>
      </c>
      <c r="D352" s="16" t="s">
        <v>1683</v>
      </c>
      <c r="E352" s="16" t="s">
        <v>1679</v>
      </c>
      <c r="F352" s="5" t="str">
        <f>IFERROR(VLOOKUP(ROWS(Wedstrijdlocaties!$F$2:'Wedstrijdlocaties'!F352),Wedstrijdlocaties!$A$2:'Wedstrijdlocaties'!$B$500,2,0),"")</f>
        <v>Wezep - Evenemententerrein Industrie H2O</v>
      </c>
    </row>
    <row r="353" spans="1:6" x14ac:dyDescent="0.2">
      <c r="A353" s="5">
        <f>IF(ISNUMBER(SEARCH(Wedstrijden!$C$1,Wedstrijdlocaties!B353)),MAX(Wedstrijdlocaties!$A$1:'Wedstrijdlocaties'!A352)+1,0)</f>
        <v>352</v>
      </c>
      <c r="B353" s="4" t="str">
        <f t="shared" si="5"/>
        <v>Wezep - Stal Van Den Berg</v>
      </c>
      <c r="C353" s="16" t="s">
        <v>1684</v>
      </c>
      <c r="D353" s="16" t="s">
        <v>1685</v>
      </c>
      <c r="E353" s="16" t="s">
        <v>1679</v>
      </c>
      <c r="F353" s="5" t="str">
        <f>IFERROR(VLOOKUP(ROWS(Wedstrijdlocaties!$F$2:'Wedstrijdlocaties'!F353),Wedstrijdlocaties!$A$2:'Wedstrijdlocaties'!$B$500,2,0),"")</f>
        <v>Wezep - Stal Van Den Berg</v>
      </c>
    </row>
    <row r="354" spans="1:6" x14ac:dyDescent="0.2">
      <c r="A354" s="5">
        <f>IF(ISNUMBER(SEARCH(Wedstrijden!$C$1,Wedstrijdlocaties!B354)),MAX(Wedstrijdlocaties!$A$1:'Wedstrijdlocaties'!A353)+1,0)</f>
        <v>353</v>
      </c>
      <c r="B354" s="4" t="str">
        <f t="shared" si="5"/>
        <v>Wezep - Evenemententerrein Wezep</v>
      </c>
      <c r="C354" s="16" t="s">
        <v>1686</v>
      </c>
      <c r="D354" s="16" t="s">
        <v>1687</v>
      </c>
      <c r="E354" s="16" t="s">
        <v>1679</v>
      </c>
      <c r="F354" s="5" t="str">
        <f>IFERROR(VLOOKUP(ROWS(Wedstrijdlocaties!$F$2:'Wedstrijdlocaties'!F354),Wedstrijdlocaties!$A$2:'Wedstrijdlocaties'!$B$500,2,0),"")</f>
        <v>Wezep - Evenemententerrein Wezep</v>
      </c>
    </row>
    <row r="355" spans="1:6" x14ac:dyDescent="0.2">
      <c r="A355" s="5">
        <f>IF(ISNUMBER(SEARCH(Wedstrijden!$C$1,Wedstrijdlocaties!B355)),MAX(Wedstrijdlocaties!$A$1:'Wedstrijdlocaties'!A354)+1,0)</f>
        <v>354</v>
      </c>
      <c r="B355" s="4" t="str">
        <f t="shared" si="5"/>
        <v>Wezep - Pc Oosterwolde</v>
      </c>
      <c r="C355" s="16" t="s">
        <v>1688</v>
      </c>
      <c r="D355" s="16" t="s">
        <v>1689</v>
      </c>
      <c r="E355" s="16" t="s">
        <v>1679</v>
      </c>
      <c r="F355" s="5" t="str">
        <f>IFERROR(VLOOKUP(ROWS(Wedstrijdlocaties!$F$2:'Wedstrijdlocaties'!F355),Wedstrijdlocaties!$A$2:'Wedstrijdlocaties'!$B$500,2,0),"")</f>
        <v>Wezep - Pc Oosterwolde</v>
      </c>
    </row>
    <row r="356" spans="1:6" x14ac:dyDescent="0.2">
      <c r="A356" s="5">
        <f>IF(ISNUMBER(SEARCH(Wedstrijden!$C$1,Wedstrijdlocaties!B356)),MAX(Wedstrijdlocaties!$A$1:'Wedstrijdlocaties'!A355)+1,0)</f>
        <v>355</v>
      </c>
      <c r="B356" s="4" t="str">
        <f t="shared" si="5"/>
        <v>Wijchen - Rsc Sint Frans</v>
      </c>
      <c r="C356" s="16" t="s">
        <v>1690</v>
      </c>
      <c r="D356" s="16" t="s">
        <v>744</v>
      </c>
      <c r="E356" s="16" t="s">
        <v>206</v>
      </c>
      <c r="F356" s="5" t="str">
        <f>IFERROR(VLOOKUP(ROWS(Wedstrijdlocaties!$F$2:'Wedstrijdlocaties'!F356),Wedstrijdlocaties!$A$2:'Wedstrijdlocaties'!$B$500,2,0),"")</f>
        <v>Wijchen - Rsc Sint Frans</v>
      </c>
    </row>
    <row r="357" spans="1:6" x14ac:dyDescent="0.2">
      <c r="A357" s="5">
        <f>IF(ISNUMBER(SEARCH(Wedstrijden!$C$1,Wedstrijdlocaties!B357)),MAX(Wedstrijdlocaties!$A$1:'Wedstrijdlocaties'!A356)+1,0)</f>
        <v>356</v>
      </c>
      <c r="B357" s="4" t="str">
        <f t="shared" si="5"/>
        <v>Wijchen - De Prinsenbankhoeve</v>
      </c>
      <c r="C357" s="16" t="s">
        <v>1691</v>
      </c>
      <c r="D357" s="16" t="s">
        <v>205</v>
      </c>
      <c r="E357" s="16" t="s">
        <v>206</v>
      </c>
      <c r="F357" s="5" t="str">
        <f>IFERROR(VLOOKUP(ROWS(Wedstrijdlocaties!$F$2:'Wedstrijdlocaties'!F357),Wedstrijdlocaties!$A$2:'Wedstrijdlocaties'!$B$500,2,0),"")</f>
        <v>Wijchen - De Prinsenbankhoeve</v>
      </c>
    </row>
    <row r="358" spans="1:6" x14ac:dyDescent="0.2">
      <c r="A358" s="5">
        <f>IF(ISNUMBER(SEARCH(Wedstrijden!$C$1,Wedstrijdlocaties!B358)),MAX(Wedstrijdlocaties!$A$1:'Wedstrijdlocaties'!A357)+1,0)</f>
        <v>357</v>
      </c>
      <c r="B358" s="4" t="str">
        <f t="shared" si="5"/>
        <v>Wijchen - Pc. St. Walrick</v>
      </c>
      <c r="C358" s="16" t="s">
        <v>1692</v>
      </c>
      <c r="D358" s="16" t="s">
        <v>1693</v>
      </c>
      <c r="E358" s="16" t="s">
        <v>206</v>
      </c>
      <c r="F358" s="5" t="str">
        <f>IFERROR(VLOOKUP(ROWS(Wedstrijdlocaties!$F$2:'Wedstrijdlocaties'!F358),Wedstrijdlocaties!$A$2:'Wedstrijdlocaties'!$B$500,2,0),"")</f>
        <v>Wijchen - Pc. St. Walrick</v>
      </c>
    </row>
    <row r="359" spans="1:6" x14ac:dyDescent="0.2">
      <c r="A359" s="5">
        <f>IF(ISNUMBER(SEARCH(Wedstrijden!$C$1,Wedstrijdlocaties!B359)),MAX(Wedstrijdlocaties!$A$1:'Wedstrijdlocaties'!A358)+1,0)</f>
        <v>358</v>
      </c>
      <c r="B359" s="4" t="str">
        <f t="shared" si="5"/>
        <v>Wilp Gld - Hc Zuidwijk</v>
      </c>
      <c r="C359" s="16" t="s">
        <v>1694</v>
      </c>
      <c r="D359" s="16" t="s">
        <v>1695</v>
      </c>
      <c r="E359" s="16" t="s">
        <v>689</v>
      </c>
      <c r="F359" s="5" t="str">
        <f>IFERROR(VLOOKUP(ROWS(Wedstrijdlocaties!$F$2:'Wedstrijdlocaties'!F359),Wedstrijdlocaties!$A$2:'Wedstrijdlocaties'!$B$500,2,0),"")</f>
        <v>Wilp Gld - Hc Zuidwijk</v>
      </c>
    </row>
    <row r="360" spans="1:6" x14ac:dyDescent="0.2">
      <c r="A360" s="5">
        <f>IF(ISNUMBER(SEARCH(Wedstrijden!$C$1,Wedstrijdlocaties!B360)),MAX(Wedstrijdlocaties!$A$1:'Wedstrijdlocaties'!A359)+1,0)</f>
        <v>359</v>
      </c>
      <c r="B360" s="4" t="str">
        <f t="shared" si="5"/>
        <v>Wilp Gld - Evenemententerrein Sluinerweg</v>
      </c>
      <c r="C360" s="16" t="s">
        <v>1696</v>
      </c>
      <c r="D360" s="16" t="s">
        <v>1697</v>
      </c>
      <c r="E360" s="16" t="s">
        <v>689</v>
      </c>
      <c r="F360" s="5" t="str">
        <f>IFERROR(VLOOKUP(ROWS(Wedstrijdlocaties!$F$2:'Wedstrijdlocaties'!F360),Wedstrijdlocaties!$A$2:'Wedstrijdlocaties'!$B$500,2,0),"")</f>
        <v>Wilp Gld - Evenemententerrein Sluinerweg</v>
      </c>
    </row>
    <row r="361" spans="1:6" x14ac:dyDescent="0.2">
      <c r="A361" s="5">
        <f>IF(ISNUMBER(SEARCH(Wedstrijden!$C$1,Wedstrijdlocaties!B361)),MAX(Wedstrijdlocaties!$A$1:'Wedstrijdlocaties'!A360)+1,0)</f>
        <v>360</v>
      </c>
      <c r="B361" s="4" t="str">
        <f t="shared" si="5"/>
        <v>Wilp Gld - Evenemententerrein Bussloo</v>
      </c>
      <c r="C361" s="16" t="s">
        <v>1698</v>
      </c>
      <c r="D361" s="16" t="s">
        <v>1699</v>
      </c>
      <c r="E361" s="16" t="s">
        <v>689</v>
      </c>
      <c r="F361" s="5" t="str">
        <f>IFERROR(VLOOKUP(ROWS(Wedstrijdlocaties!$F$2:'Wedstrijdlocaties'!F361),Wedstrijdlocaties!$A$2:'Wedstrijdlocaties'!$B$500,2,0),"")</f>
        <v>Wilp Gld - Evenemententerrein Bussloo</v>
      </c>
    </row>
    <row r="362" spans="1:6" x14ac:dyDescent="0.2">
      <c r="A362" s="5">
        <f>IF(ISNUMBER(SEARCH(Wedstrijden!$C$1,Wedstrijdlocaties!B362)),MAX(Wedstrijdlocaties!$A$1:'Wedstrijdlocaties'!A361)+1,0)</f>
        <v>361</v>
      </c>
      <c r="B362" s="4" t="str">
        <f t="shared" si="5"/>
        <v>Wilp Gld - Evenemententerrein Zonnenbergstraat</v>
      </c>
      <c r="C362" s="16" t="s">
        <v>1700</v>
      </c>
      <c r="D362" s="16" t="s">
        <v>1701</v>
      </c>
      <c r="E362" s="16" t="s">
        <v>689</v>
      </c>
      <c r="F362" s="5" t="str">
        <f>IFERROR(VLOOKUP(ROWS(Wedstrijdlocaties!$F$2:'Wedstrijdlocaties'!F362),Wedstrijdlocaties!$A$2:'Wedstrijdlocaties'!$B$500,2,0),"")</f>
        <v>Wilp Gld - Evenemententerrein Zonnenbergstraat</v>
      </c>
    </row>
    <row r="363" spans="1:6" x14ac:dyDescent="0.2">
      <c r="A363" s="5">
        <f>IF(ISNUMBER(SEARCH(Wedstrijden!$C$1,Wedstrijdlocaties!B363)),MAX(Wedstrijdlocaties!$A$1:'Wedstrijdlocaties'!A362)+1,0)</f>
        <v>362</v>
      </c>
      <c r="B363" s="4" t="str">
        <f t="shared" si="5"/>
        <v>Winssen - Evenemententerrein Winssen</v>
      </c>
      <c r="C363" s="16" t="s">
        <v>1702</v>
      </c>
      <c r="D363" s="16" t="s">
        <v>1703</v>
      </c>
      <c r="E363" s="16" t="s">
        <v>1704</v>
      </c>
      <c r="F363" s="5" t="str">
        <f>IFERROR(VLOOKUP(ROWS(Wedstrijdlocaties!$F$2:'Wedstrijdlocaties'!F363),Wedstrijdlocaties!$A$2:'Wedstrijdlocaties'!$B$500,2,0),"")</f>
        <v>Winssen - Evenemententerrein Winssen</v>
      </c>
    </row>
    <row r="364" spans="1:6" x14ac:dyDescent="0.2">
      <c r="A364" s="5">
        <f>IF(ISNUMBER(SEARCH(Wedstrijden!$C$1,Wedstrijdlocaties!B364)),MAX(Wedstrijdlocaties!$A$1:'Wedstrijdlocaties'!A363)+1,0)</f>
        <v>363</v>
      </c>
      <c r="B364" s="4" t="str">
        <f t="shared" si="5"/>
        <v>Winterswijk - Stichting Accomodaties Winterswijkse Ruiter En Ponyclub</v>
      </c>
      <c r="C364" s="16" t="s">
        <v>1705</v>
      </c>
      <c r="D364" s="16" t="s">
        <v>1706</v>
      </c>
      <c r="E364" s="16" t="s">
        <v>183</v>
      </c>
      <c r="F364" s="5" t="str">
        <f>IFERROR(VLOOKUP(ROWS(Wedstrijdlocaties!$F$2:'Wedstrijdlocaties'!F364),Wedstrijdlocaties!$A$2:'Wedstrijdlocaties'!$B$500,2,0),"")</f>
        <v>Winterswijk - Stichting Accomodaties Winterswijkse Ruiter En Ponyclub</v>
      </c>
    </row>
    <row r="365" spans="1:6" x14ac:dyDescent="0.2">
      <c r="A365" s="5">
        <f>IF(ISNUMBER(SEARCH(Wedstrijden!$C$1,Wedstrijdlocaties!B365)),MAX(Wedstrijdlocaties!$A$1:'Wedstrijdlocaties'!A364)+1,0)</f>
        <v>364</v>
      </c>
      <c r="B365" s="4" t="str">
        <f t="shared" si="5"/>
        <v>Winterswijk - Evenemententerrein 'T Rommelgebergte</v>
      </c>
      <c r="C365" s="16" t="s">
        <v>1707</v>
      </c>
      <c r="D365" s="16" t="s">
        <v>1708</v>
      </c>
      <c r="E365" s="16" t="s">
        <v>183</v>
      </c>
      <c r="F365" s="5" t="str">
        <f>IFERROR(VLOOKUP(ROWS(Wedstrijdlocaties!$F$2:'Wedstrijdlocaties'!F365),Wedstrijdlocaties!$A$2:'Wedstrijdlocaties'!$B$500,2,0),"")</f>
        <v>Winterswijk - Evenemententerrein 'T Rommelgebergte</v>
      </c>
    </row>
    <row r="366" spans="1:6" x14ac:dyDescent="0.2">
      <c r="A366" s="5">
        <f>IF(ISNUMBER(SEARCH(Wedstrijden!$C$1,Wedstrijdlocaties!B366)),MAX(Wedstrijdlocaties!$A$1:'Wedstrijdlocaties'!A365)+1,0)</f>
        <v>365</v>
      </c>
      <c r="B366" s="4" t="str">
        <f t="shared" si="5"/>
        <v>Winterswijk - Opfokbedrijf Wim Ten Pas</v>
      </c>
      <c r="C366" s="16" t="s">
        <v>1709</v>
      </c>
      <c r="D366" s="16" t="s">
        <v>652</v>
      </c>
      <c r="E366" s="16" t="s">
        <v>183</v>
      </c>
      <c r="F366" s="5" t="str">
        <f>IFERROR(VLOOKUP(ROWS(Wedstrijdlocaties!$F$2:'Wedstrijdlocaties'!F366),Wedstrijdlocaties!$A$2:'Wedstrijdlocaties'!$B$500,2,0),"")</f>
        <v>Winterswijk - Opfokbedrijf Wim Ten Pas</v>
      </c>
    </row>
    <row r="367" spans="1:6" x14ac:dyDescent="0.2">
      <c r="A367" s="5">
        <f>IF(ISNUMBER(SEARCH(Wedstrijden!$C$1,Wedstrijdlocaties!B367)),MAX(Wedstrijdlocaties!$A$1:'Wedstrijdlocaties'!A366)+1,0)</f>
        <v>366</v>
      </c>
      <c r="B367" s="4" t="str">
        <f t="shared" si="5"/>
        <v>Winterswijk - Pas Stal</v>
      </c>
      <c r="C367" s="16" t="s">
        <v>1710</v>
      </c>
      <c r="D367" s="16" t="s">
        <v>1711</v>
      </c>
      <c r="E367" s="16" t="s">
        <v>183</v>
      </c>
      <c r="F367" s="5" t="str">
        <f>IFERROR(VLOOKUP(ROWS(Wedstrijdlocaties!$F$2:'Wedstrijdlocaties'!F367),Wedstrijdlocaties!$A$2:'Wedstrijdlocaties'!$B$500,2,0),"")</f>
        <v>Winterswijk - Pas Stal</v>
      </c>
    </row>
    <row r="368" spans="1:6" x14ac:dyDescent="0.2">
      <c r="A368" s="5">
        <f>IF(ISNUMBER(SEARCH(Wedstrijden!$C$1,Wedstrijdlocaties!B368)),MAX(Wedstrijdlocaties!$A$1:'Wedstrijdlocaties'!A367)+1,0)</f>
        <v>367</v>
      </c>
      <c r="B368" s="4" t="str">
        <f t="shared" si="5"/>
        <v>Winterswijk Henxel - Evenemententerrein Winterswijk</v>
      </c>
      <c r="C368" s="16" t="s">
        <v>1712</v>
      </c>
      <c r="D368" s="16" t="s">
        <v>1713</v>
      </c>
      <c r="E368" s="16" t="s">
        <v>1714</v>
      </c>
      <c r="F368" s="5" t="str">
        <f>IFERROR(VLOOKUP(ROWS(Wedstrijdlocaties!$F$2:'Wedstrijdlocaties'!F368),Wedstrijdlocaties!$A$2:'Wedstrijdlocaties'!$B$500,2,0),"")</f>
        <v>Winterswijk Henxel - Evenemententerrein Winterswijk</v>
      </c>
    </row>
    <row r="369" spans="1:6" x14ac:dyDescent="0.2">
      <c r="A369" s="5">
        <f>IF(ISNUMBER(SEARCH(Wedstrijden!$C$1,Wedstrijdlocaties!B369)),MAX(Wedstrijdlocaties!$A$1:'Wedstrijdlocaties'!A368)+1,0)</f>
        <v>368</v>
      </c>
      <c r="B369" s="4" t="str">
        <f t="shared" si="5"/>
        <v>Winterswijk Kotten - Paardenhouderij ‘De Aalbrinkhoeve’</v>
      </c>
      <c r="C369" s="16" t="s">
        <v>1715</v>
      </c>
      <c r="D369" s="16" t="s">
        <v>1716</v>
      </c>
      <c r="E369" s="16" t="s">
        <v>1717</v>
      </c>
      <c r="F369" s="5" t="str">
        <f>IFERROR(VLOOKUP(ROWS(Wedstrijdlocaties!$F$2:'Wedstrijdlocaties'!F369),Wedstrijdlocaties!$A$2:'Wedstrijdlocaties'!$B$500,2,0),"")</f>
        <v>Winterswijk Kotten - Paardenhouderij ‘De Aalbrinkhoeve’</v>
      </c>
    </row>
    <row r="370" spans="1:6" x14ac:dyDescent="0.2">
      <c r="A370" s="5">
        <f>IF(ISNUMBER(SEARCH(Wedstrijden!$C$1,Wedstrijdlocaties!B370)),MAX(Wedstrijdlocaties!$A$1:'Wedstrijdlocaties'!A369)+1,0)</f>
        <v>369</v>
      </c>
      <c r="B370" s="4" t="str">
        <f t="shared" si="5"/>
        <v>Zeddam - Evenemententerrein Outdoor Zeddam</v>
      </c>
      <c r="C370" s="16" t="s">
        <v>1718</v>
      </c>
      <c r="D370" s="16" t="s">
        <v>1719</v>
      </c>
      <c r="E370" s="16" t="s">
        <v>1720</v>
      </c>
      <c r="F370" s="5" t="str">
        <f>IFERROR(VLOOKUP(ROWS(Wedstrijdlocaties!$F$2:'Wedstrijdlocaties'!F370),Wedstrijdlocaties!$A$2:'Wedstrijdlocaties'!$B$500,2,0),"")</f>
        <v>Zeddam - Evenemententerrein Outdoor Zeddam</v>
      </c>
    </row>
    <row r="371" spans="1:6" x14ac:dyDescent="0.2">
      <c r="A371" s="5">
        <f>IF(ISNUMBER(SEARCH(Wedstrijden!$C$1,Wedstrijdlocaties!B371)),MAX(Wedstrijdlocaties!$A$1:'Wedstrijdlocaties'!A370)+1,0)</f>
        <v>370</v>
      </c>
      <c r="B371" s="4" t="str">
        <f t="shared" si="5"/>
        <v>Zelhem - Evenemententerrein Zelhem</v>
      </c>
      <c r="C371" s="16" t="s">
        <v>1721</v>
      </c>
      <c r="D371" s="16" t="s">
        <v>1722</v>
      </c>
      <c r="E371" s="16" t="s">
        <v>178</v>
      </c>
      <c r="F371" s="5" t="str">
        <f>IFERROR(VLOOKUP(ROWS(Wedstrijdlocaties!$F$2:'Wedstrijdlocaties'!F371),Wedstrijdlocaties!$A$2:'Wedstrijdlocaties'!$B$500,2,0),"")</f>
        <v>Zelhem - Evenemententerrein Zelhem</v>
      </c>
    </row>
    <row r="372" spans="1:6" x14ac:dyDescent="0.2">
      <c r="A372" s="5">
        <f>IF(ISNUMBER(SEARCH(Wedstrijden!$C$1,Wedstrijdlocaties!B372)),MAX(Wedstrijdlocaties!$A$1:'Wedstrijdlocaties'!A371)+1,0)</f>
        <v>371</v>
      </c>
      <c r="B372" s="4" t="str">
        <f t="shared" si="5"/>
        <v>Zennewijnen - Rv. De Roskam</v>
      </c>
      <c r="C372" s="16" t="s">
        <v>736</v>
      </c>
      <c r="D372" s="16" t="s">
        <v>737</v>
      </c>
      <c r="E372" s="16" t="s">
        <v>735</v>
      </c>
      <c r="F372" s="5" t="str">
        <f>IFERROR(VLOOKUP(ROWS(Wedstrijdlocaties!$F$2:'Wedstrijdlocaties'!F372),Wedstrijdlocaties!$A$2:'Wedstrijdlocaties'!$B$500,2,0),"")</f>
        <v>Zennewijnen - Rv. De Roskam</v>
      </c>
    </row>
    <row r="373" spans="1:6" x14ac:dyDescent="0.2">
      <c r="A373" s="5">
        <f>IF(ISNUMBER(SEARCH(Wedstrijden!$C$1,Wedstrijdlocaties!B373)),MAX(Wedstrijdlocaties!$A$1:'Wedstrijdlocaties'!A372)+1,0)</f>
        <v>372</v>
      </c>
      <c r="B373" s="4" t="str">
        <f t="shared" si="5"/>
        <v>Zevenaar - Hippisch Centrum De Boleemhoeve</v>
      </c>
      <c r="C373" s="16" t="s">
        <v>1723</v>
      </c>
      <c r="D373" s="16" t="s">
        <v>1724</v>
      </c>
      <c r="E373" s="16" t="s">
        <v>1725</v>
      </c>
      <c r="F373" s="5" t="str">
        <f>IFERROR(VLOOKUP(ROWS(Wedstrijdlocaties!$F$2:'Wedstrijdlocaties'!F373),Wedstrijdlocaties!$A$2:'Wedstrijdlocaties'!$B$500,2,0),"")</f>
        <v>Zevenaar - Hippisch Centrum De Boleemhoeve</v>
      </c>
    </row>
    <row r="374" spans="1:6" x14ac:dyDescent="0.2">
      <c r="A374" s="5">
        <f>IF(ISNUMBER(SEARCH(Wedstrijden!$C$1,Wedstrijdlocaties!B374)),MAX(Wedstrijdlocaties!$A$1:'Wedstrijdlocaties'!A373)+1,0)</f>
        <v>373</v>
      </c>
      <c r="B374" s="4" t="str">
        <f t="shared" si="5"/>
        <v>Zevenaar - Stal Jansen</v>
      </c>
      <c r="C374" s="16" t="s">
        <v>1726</v>
      </c>
      <c r="D374" s="16" t="s">
        <v>1727</v>
      </c>
      <c r="E374" s="16" t="s">
        <v>1725</v>
      </c>
      <c r="F374" s="5" t="str">
        <f>IFERROR(VLOOKUP(ROWS(Wedstrijdlocaties!$F$2:'Wedstrijdlocaties'!F374),Wedstrijdlocaties!$A$2:'Wedstrijdlocaties'!$B$500,2,0),"")</f>
        <v>Zevenaar - Stal Jansen</v>
      </c>
    </row>
    <row r="375" spans="1:6" x14ac:dyDescent="0.2">
      <c r="A375" s="5">
        <f>IF(ISNUMBER(SEARCH(Wedstrijden!$C$1,Wedstrijdlocaties!B375)),MAX(Wedstrijdlocaties!$A$1:'Wedstrijdlocaties'!A374)+1,0)</f>
        <v>374</v>
      </c>
      <c r="B375" s="4" t="str">
        <f t="shared" si="5"/>
        <v>Zieuwent - Evenemententerrein Zieuwent</v>
      </c>
      <c r="C375" s="16" t="s">
        <v>1728</v>
      </c>
      <c r="D375" s="16" t="s">
        <v>1729</v>
      </c>
      <c r="E375" s="16" t="s">
        <v>1730</v>
      </c>
      <c r="F375" s="5" t="str">
        <f>IFERROR(VLOOKUP(ROWS(Wedstrijdlocaties!$F$2:'Wedstrijdlocaties'!F375),Wedstrijdlocaties!$A$2:'Wedstrijdlocaties'!$B$500,2,0),"")</f>
        <v>Zieuwent - Evenemententerrein Zieuwent</v>
      </c>
    </row>
    <row r="376" spans="1:6" x14ac:dyDescent="0.2">
      <c r="A376" s="5">
        <f>IF(ISNUMBER(SEARCH(Wedstrijden!$C$1,Wedstrijdlocaties!B376)),MAX(Wedstrijdlocaties!$A$1:'Wedstrijdlocaties'!A375)+1,0)</f>
        <v>375</v>
      </c>
      <c r="B376" s="4" t="str">
        <f t="shared" si="5"/>
        <v>Zoelen - Hc Stal Vink</v>
      </c>
      <c r="C376" s="16" t="s">
        <v>1731</v>
      </c>
      <c r="D376" s="16" t="s">
        <v>1732</v>
      </c>
      <c r="E376" s="16" t="s">
        <v>1733</v>
      </c>
      <c r="F376" s="5" t="str">
        <f>IFERROR(VLOOKUP(ROWS(Wedstrijdlocaties!$F$2:'Wedstrijdlocaties'!F376),Wedstrijdlocaties!$A$2:'Wedstrijdlocaties'!$B$500,2,0),"")</f>
        <v>Zoelen - Hc Stal Vink</v>
      </c>
    </row>
    <row r="377" spans="1:6" x14ac:dyDescent="0.2">
      <c r="A377" s="5">
        <f>IF(ISNUMBER(SEARCH(Wedstrijden!$C$1,Wedstrijdlocaties!B377)),MAX(Wedstrijdlocaties!$A$1:'Wedstrijdlocaties'!A376)+1,0)</f>
        <v>376</v>
      </c>
      <c r="B377" s="4" t="str">
        <f t="shared" si="5"/>
        <v>Zoelen - Hippisch Centrum Lingebrug Bv</v>
      </c>
      <c r="C377" s="16" t="s">
        <v>1734</v>
      </c>
      <c r="D377" s="16" t="s">
        <v>1735</v>
      </c>
      <c r="E377" s="16" t="s">
        <v>1733</v>
      </c>
      <c r="F377" s="5" t="str">
        <f>IFERROR(VLOOKUP(ROWS(Wedstrijdlocaties!$F$2:'Wedstrijdlocaties'!F377),Wedstrijdlocaties!$A$2:'Wedstrijdlocaties'!$B$500,2,0),"")</f>
        <v>Zoelen - Hippisch Centrum Lingebrug Bv</v>
      </c>
    </row>
    <row r="378" spans="1:6" x14ac:dyDescent="0.2">
      <c r="A378" s="5">
        <f>IF(ISNUMBER(SEARCH(Wedstrijden!$C$1,Wedstrijdlocaties!B378)),MAX(Wedstrijdlocaties!$A$1:'Wedstrijdlocaties'!A377)+1,0)</f>
        <v>377</v>
      </c>
      <c r="B378" s="4" t="str">
        <f t="shared" si="5"/>
        <v>Zoelen - Evenemententerrein Zoelen</v>
      </c>
      <c r="C378" s="16" t="s">
        <v>1736</v>
      </c>
      <c r="D378" s="16" t="s">
        <v>1737</v>
      </c>
      <c r="E378" s="16" t="s">
        <v>1733</v>
      </c>
      <c r="F378" s="5" t="str">
        <f>IFERROR(VLOOKUP(ROWS(Wedstrijdlocaties!$F$2:'Wedstrijdlocaties'!F378),Wedstrijdlocaties!$A$2:'Wedstrijdlocaties'!$B$500,2,0),"")</f>
        <v>Zoelen - Evenemententerrein Zoelen</v>
      </c>
    </row>
    <row r="379" spans="1:6" x14ac:dyDescent="0.2">
      <c r="A379" s="5">
        <f>IF(ISNUMBER(SEARCH(Wedstrijden!$C$1,Wedstrijdlocaties!B379)),MAX(Wedstrijdlocaties!$A$1:'Wedstrijdlocaties'!A378)+1,0)</f>
        <v>378</v>
      </c>
      <c r="B379" s="4" t="str">
        <f t="shared" si="5"/>
        <v>Zutphen - Lr &amp; Pc Gorssel-Zutphen</v>
      </c>
      <c r="C379" s="16" t="s">
        <v>1738</v>
      </c>
      <c r="D379" s="16" t="s">
        <v>1739</v>
      </c>
      <c r="E379" s="16" t="s">
        <v>294</v>
      </c>
      <c r="F379" s="5" t="str">
        <f>IFERROR(VLOOKUP(ROWS(Wedstrijdlocaties!$F$2:'Wedstrijdlocaties'!F379),Wedstrijdlocaties!$A$2:'Wedstrijdlocaties'!$B$500,2,0),"")</f>
        <v>Zutphen - Lr &amp; Pc Gorssel-Zutphen</v>
      </c>
    </row>
    <row r="380" spans="1:6" x14ac:dyDescent="0.2">
      <c r="A380" s="5">
        <f>IF(ISNUMBER(SEARCH(Wedstrijden!$C$1,Wedstrijdlocaties!B380)),MAX(Wedstrijdlocaties!$A$1:'Wedstrijdlocaties'!A379)+1,0)</f>
        <v>379</v>
      </c>
      <c r="B380" s="4" t="str">
        <f t="shared" si="5"/>
        <v>Zutphen - Ruitersportcentrum Zutphen</v>
      </c>
      <c r="C380" s="16" t="s">
        <v>1740</v>
      </c>
      <c r="D380" s="16" t="s">
        <v>762</v>
      </c>
      <c r="E380" s="16" t="s">
        <v>294</v>
      </c>
      <c r="F380" s="5" t="str">
        <f>IFERROR(VLOOKUP(ROWS(Wedstrijdlocaties!$F$2:'Wedstrijdlocaties'!F380),Wedstrijdlocaties!$A$2:'Wedstrijdlocaties'!$B$500,2,0),"")</f>
        <v>Zutphen - Ruitersportcentrum Zutphen</v>
      </c>
    </row>
    <row r="381" spans="1:6" x14ac:dyDescent="0.2">
      <c r="A381" s="5">
        <f>IF(ISNUMBER(SEARCH(Wedstrijden!$C$1,Wedstrijdlocaties!B381)),MAX(Wedstrijdlocaties!$A$1:'Wedstrijdlocaties'!A380)+1,0)</f>
        <v>380</v>
      </c>
      <c r="B381" s="4" t="str">
        <f t="shared" si="5"/>
        <v>Zutphen - Nederlands Shetland Pony Stambboek</v>
      </c>
      <c r="C381" s="16" t="s">
        <v>1741</v>
      </c>
      <c r="D381" s="16" t="s">
        <v>1742</v>
      </c>
      <c r="E381" s="16" t="s">
        <v>294</v>
      </c>
      <c r="F381" s="5" t="str">
        <f>IFERROR(VLOOKUP(ROWS(Wedstrijdlocaties!$F$2:'Wedstrijdlocaties'!F381),Wedstrijdlocaties!$A$2:'Wedstrijdlocaties'!$B$500,2,0),"")</f>
        <v>Zutphen - Nederlands Shetland Pony Stambboek</v>
      </c>
    </row>
    <row r="382" spans="1:6" x14ac:dyDescent="0.2">
      <c r="A382" s="5">
        <f>IF(ISNUMBER(SEARCH(Wedstrijden!$C$1,Wedstrijdlocaties!B382)),MAX(Wedstrijdlocaties!$A$1:'Wedstrijdlocaties'!A381)+1,0)</f>
        <v>381</v>
      </c>
      <c r="B382" s="4" t="str">
        <f t="shared" si="5"/>
        <v>Zwartebroek - Evenemententerrein Zwartebroek</v>
      </c>
      <c r="C382" s="16" t="s">
        <v>1743</v>
      </c>
      <c r="D382" s="16" t="s">
        <v>1744</v>
      </c>
      <c r="E382" s="16" t="s">
        <v>1745</v>
      </c>
      <c r="F382" s="5" t="str">
        <f>IFERROR(VLOOKUP(ROWS(Wedstrijdlocaties!$F$2:'Wedstrijdlocaties'!F382),Wedstrijdlocaties!$A$2:'Wedstrijdlocaties'!$B$500,2,0),"")</f>
        <v>Zwartebroek - Evenemententerrein Zwartebroek</v>
      </c>
    </row>
    <row r="383" spans="1:6" x14ac:dyDescent="0.2">
      <c r="A383" s="5">
        <f>IF(ISNUMBER(SEARCH(Wedstrijden!$C$1,Wedstrijdlocaties!B383)),MAX(Wedstrijdlocaties!$A$1:'Wedstrijdlocaties'!A382)+1,0)</f>
        <v>382</v>
      </c>
      <c r="B383" s="4" t="str">
        <f t="shared" si="5"/>
        <v>Almere - Manege De Stek</v>
      </c>
      <c r="C383" s="16" t="s">
        <v>1746</v>
      </c>
      <c r="D383" s="16" t="s">
        <v>1747</v>
      </c>
      <c r="E383" s="16" t="s">
        <v>263</v>
      </c>
      <c r="F383" s="5" t="str">
        <f>IFERROR(VLOOKUP(ROWS(Wedstrijdlocaties!$F$2:'Wedstrijdlocaties'!F383),Wedstrijdlocaties!$A$2:'Wedstrijdlocaties'!$B$500,2,0),"")</f>
        <v>Almere - Manege De Stek</v>
      </c>
    </row>
    <row r="384" spans="1:6" x14ac:dyDescent="0.2">
      <c r="A384" s="5">
        <f>IF(ISNUMBER(SEARCH(Wedstrijden!$C$1,Wedstrijdlocaties!B384)),MAX(Wedstrijdlocaties!$A$1:'Wedstrijdlocaties'!A383)+1,0)</f>
        <v>383</v>
      </c>
      <c r="B384" s="4" t="str">
        <f t="shared" si="5"/>
        <v>Almere - Psv. Almeersche Ruiters</v>
      </c>
      <c r="C384" s="16" t="s">
        <v>1748</v>
      </c>
      <c r="D384" s="16" t="s">
        <v>1749</v>
      </c>
      <c r="E384" s="16" t="s">
        <v>263</v>
      </c>
      <c r="F384" s="5" t="str">
        <f>IFERROR(VLOOKUP(ROWS(Wedstrijdlocaties!$F$2:'Wedstrijdlocaties'!F384),Wedstrijdlocaties!$A$2:'Wedstrijdlocaties'!$B$500,2,0),"")</f>
        <v>Almere - Psv. Almeersche Ruiters</v>
      </c>
    </row>
    <row r="385" spans="1:6" x14ac:dyDescent="0.2">
      <c r="A385" s="5">
        <f>IF(ISNUMBER(SEARCH(Wedstrijden!$C$1,Wedstrijdlocaties!B385)),MAX(Wedstrijdlocaties!$A$1:'Wedstrijdlocaties'!A384)+1,0)</f>
        <v>384</v>
      </c>
      <c r="B385" s="4" t="str">
        <f t="shared" si="5"/>
        <v>Almere - Belle Epoque V.O.F.</v>
      </c>
      <c r="C385" s="16" t="s">
        <v>1750</v>
      </c>
      <c r="D385" s="16" t="s">
        <v>1751</v>
      </c>
      <c r="E385" s="16" t="s">
        <v>263</v>
      </c>
      <c r="F385" s="5" t="str">
        <f>IFERROR(VLOOKUP(ROWS(Wedstrijdlocaties!$F$2:'Wedstrijdlocaties'!F385),Wedstrijdlocaties!$A$2:'Wedstrijdlocaties'!$B$500,2,0),"")</f>
        <v>Almere - Belle Epoque V.O.F.</v>
      </c>
    </row>
    <row r="386" spans="1:6" x14ac:dyDescent="0.2">
      <c r="A386" s="5">
        <f>IF(ISNUMBER(SEARCH(Wedstrijden!$C$1,Wedstrijdlocaties!B386)),MAX(Wedstrijdlocaties!$A$1:'Wedstrijdlocaties'!A385)+1,0)</f>
        <v>385</v>
      </c>
      <c r="B386" s="4" t="str">
        <f t="shared" ref="B386:B449" si="6">CONCATENATE(PROPER(E386)," - ",PROPER(D386),"")</f>
        <v>Almere - Manege Pampushout</v>
      </c>
      <c r="C386" s="16" t="s">
        <v>1752</v>
      </c>
      <c r="D386" s="16" t="s">
        <v>1753</v>
      </c>
      <c r="E386" s="16" t="s">
        <v>263</v>
      </c>
      <c r="F386" s="5" t="str">
        <f>IFERROR(VLOOKUP(ROWS(Wedstrijdlocaties!$F$2:'Wedstrijdlocaties'!F386),Wedstrijdlocaties!$A$2:'Wedstrijdlocaties'!$B$500,2,0),"")</f>
        <v>Almere - Manege Pampushout</v>
      </c>
    </row>
    <row r="387" spans="1:6" x14ac:dyDescent="0.2">
      <c r="A387" s="5">
        <f>IF(ISNUMBER(SEARCH(Wedstrijden!$C$1,Wedstrijdlocaties!B387)),MAX(Wedstrijdlocaties!$A$1:'Wedstrijdlocaties'!A386)+1,0)</f>
        <v>386</v>
      </c>
      <c r="B387" s="4" t="str">
        <f t="shared" si="6"/>
        <v>Almere - Manege Pampushout</v>
      </c>
      <c r="C387" s="16" t="s">
        <v>1754</v>
      </c>
      <c r="D387" s="16" t="s">
        <v>1753</v>
      </c>
      <c r="E387" s="16" t="s">
        <v>263</v>
      </c>
      <c r="F387" s="5" t="str">
        <f>IFERROR(VLOOKUP(ROWS(Wedstrijdlocaties!$F$2:'Wedstrijdlocaties'!F387),Wedstrijdlocaties!$A$2:'Wedstrijdlocaties'!$B$500,2,0),"")</f>
        <v>Almere - Manege Pampushout</v>
      </c>
    </row>
    <row r="388" spans="1:6" x14ac:dyDescent="0.2">
      <c r="A388" s="5">
        <f>IF(ISNUMBER(SEARCH(Wedstrijden!$C$1,Wedstrijdlocaties!B388)),MAX(Wedstrijdlocaties!$A$1:'Wedstrijdlocaties'!A387)+1,0)</f>
        <v>387</v>
      </c>
      <c r="B388" s="4" t="str">
        <f t="shared" si="6"/>
        <v>Bant - Evenemententerrein Kuinderbos</v>
      </c>
      <c r="C388" s="16" t="s">
        <v>1755</v>
      </c>
      <c r="D388" s="16" t="s">
        <v>1756</v>
      </c>
      <c r="E388" s="16" t="s">
        <v>1757</v>
      </c>
      <c r="F388" s="5" t="str">
        <f>IFERROR(VLOOKUP(ROWS(Wedstrijdlocaties!$F$2:'Wedstrijdlocaties'!F388),Wedstrijdlocaties!$A$2:'Wedstrijdlocaties'!$B$500,2,0),"")</f>
        <v>Bant - Evenemententerrein Kuinderbos</v>
      </c>
    </row>
    <row r="389" spans="1:6" x14ac:dyDescent="0.2">
      <c r="A389" s="5">
        <f>IF(ISNUMBER(SEARCH(Wedstrijden!$C$1,Wedstrijdlocaties!B389)),MAX(Wedstrijdlocaties!$A$1:'Wedstrijdlocaties'!A388)+1,0)</f>
        <v>388</v>
      </c>
      <c r="B389" s="4" t="str">
        <f t="shared" si="6"/>
        <v>Bant - Manege Noordoostpolder</v>
      </c>
      <c r="C389" s="16" t="s">
        <v>1758</v>
      </c>
      <c r="D389" s="16" t="s">
        <v>1759</v>
      </c>
      <c r="E389" s="16" t="s">
        <v>1757</v>
      </c>
      <c r="F389" s="5" t="str">
        <f>IFERROR(VLOOKUP(ROWS(Wedstrijdlocaties!$F$2:'Wedstrijdlocaties'!F389),Wedstrijdlocaties!$A$2:'Wedstrijdlocaties'!$B$500,2,0),"")</f>
        <v>Bant - Manege Noordoostpolder</v>
      </c>
    </row>
    <row r="390" spans="1:6" x14ac:dyDescent="0.2">
      <c r="A390" s="5">
        <f>IF(ISNUMBER(SEARCH(Wedstrijden!$C$1,Wedstrijdlocaties!B390)),MAX(Wedstrijdlocaties!$A$1:'Wedstrijdlocaties'!A389)+1,0)</f>
        <v>389</v>
      </c>
      <c r="B390" s="4" t="str">
        <f t="shared" si="6"/>
        <v>Biddinghuizen - Patricia Hoeve</v>
      </c>
      <c r="C390" s="16" t="s">
        <v>1760</v>
      </c>
      <c r="D390" s="16" t="s">
        <v>1761</v>
      </c>
      <c r="E390" s="16" t="s">
        <v>461</v>
      </c>
      <c r="F390" s="5" t="str">
        <f>IFERROR(VLOOKUP(ROWS(Wedstrijdlocaties!$F$2:'Wedstrijdlocaties'!F390),Wedstrijdlocaties!$A$2:'Wedstrijdlocaties'!$B$500,2,0),"")</f>
        <v>Biddinghuizen - Patricia Hoeve</v>
      </c>
    </row>
    <row r="391" spans="1:6" x14ac:dyDescent="0.2">
      <c r="A391" s="5">
        <f>IF(ISNUMBER(SEARCH(Wedstrijden!$C$1,Wedstrijdlocaties!B391)),MAX(Wedstrijdlocaties!$A$1:'Wedstrijdlocaties'!A390)+1,0)</f>
        <v>390</v>
      </c>
      <c r="B391" s="4" t="str">
        <f t="shared" si="6"/>
        <v>Biddinghuizen - Trainings- En Africhtingsstal Naber - Lozeman</v>
      </c>
      <c r="C391" s="16" t="s">
        <v>1762</v>
      </c>
      <c r="D391" s="16" t="s">
        <v>854</v>
      </c>
      <c r="E391" s="16" t="s">
        <v>461</v>
      </c>
      <c r="F391" s="5" t="str">
        <f>IFERROR(VLOOKUP(ROWS(Wedstrijdlocaties!$F$2:'Wedstrijdlocaties'!F391),Wedstrijdlocaties!$A$2:'Wedstrijdlocaties'!$B$500,2,0),"")</f>
        <v>Biddinghuizen - Trainings- En Africhtingsstal Naber - Lozeman</v>
      </c>
    </row>
    <row r="392" spans="1:6" x14ac:dyDescent="0.2">
      <c r="A392" s="5">
        <f>IF(ISNUMBER(SEARCH(Wedstrijden!$C$1,Wedstrijdlocaties!B392)),MAX(Wedstrijdlocaties!$A$1:'Wedstrijdlocaties'!A391)+1,0)</f>
        <v>391</v>
      </c>
      <c r="B392" s="4" t="str">
        <f t="shared" si="6"/>
        <v>Biddinghuizen - Koopman Horses</v>
      </c>
      <c r="C392" s="16" t="s">
        <v>1763</v>
      </c>
      <c r="D392" s="16" t="s">
        <v>460</v>
      </c>
      <c r="E392" s="16" t="s">
        <v>461</v>
      </c>
      <c r="F392" s="5" t="str">
        <f>IFERROR(VLOOKUP(ROWS(Wedstrijdlocaties!$F$2:'Wedstrijdlocaties'!F392),Wedstrijdlocaties!$A$2:'Wedstrijdlocaties'!$B$500,2,0),"")</f>
        <v>Biddinghuizen - Koopman Horses</v>
      </c>
    </row>
    <row r="393" spans="1:6" x14ac:dyDescent="0.2">
      <c r="A393" s="5">
        <f>IF(ISNUMBER(SEARCH(Wedstrijden!$C$1,Wedstrijdlocaties!B393)),MAX(Wedstrijdlocaties!$A$1:'Wedstrijdlocaties'!A392)+1,0)</f>
        <v>392</v>
      </c>
      <c r="B393" s="4" t="str">
        <f t="shared" si="6"/>
        <v>Dronten - Paardencentrum Dronten</v>
      </c>
      <c r="C393" s="16" t="s">
        <v>1764</v>
      </c>
      <c r="D393" s="16" t="s">
        <v>1765</v>
      </c>
      <c r="E393" s="16" t="s">
        <v>259</v>
      </c>
      <c r="F393" s="5" t="str">
        <f>IFERROR(VLOOKUP(ROWS(Wedstrijdlocaties!$F$2:'Wedstrijdlocaties'!F393),Wedstrijdlocaties!$A$2:'Wedstrijdlocaties'!$B$500,2,0),"")</f>
        <v>Dronten - Paardencentrum Dronten</v>
      </c>
    </row>
    <row r="394" spans="1:6" x14ac:dyDescent="0.2">
      <c r="A394" s="5">
        <f>IF(ISNUMBER(SEARCH(Wedstrijden!$C$1,Wedstrijdlocaties!B394)),MAX(Wedstrijdlocaties!$A$1:'Wedstrijdlocaties'!A393)+1,0)</f>
        <v>393</v>
      </c>
      <c r="B394" s="4" t="str">
        <f t="shared" si="6"/>
        <v>Dronten - Evenemententerrein Dronten</v>
      </c>
      <c r="C394" s="16" t="s">
        <v>1766</v>
      </c>
      <c r="D394" s="16" t="s">
        <v>1767</v>
      </c>
      <c r="E394" s="16" t="s">
        <v>259</v>
      </c>
      <c r="F394" s="5" t="str">
        <f>IFERROR(VLOOKUP(ROWS(Wedstrijdlocaties!$F$2:'Wedstrijdlocaties'!F394),Wedstrijdlocaties!$A$2:'Wedstrijdlocaties'!$B$500,2,0),"")</f>
        <v>Dronten - Evenemententerrein Dronten</v>
      </c>
    </row>
    <row r="395" spans="1:6" x14ac:dyDescent="0.2">
      <c r="A395" s="5">
        <f>IF(ISNUMBER(SEARCH(Wedstrijden!$C$1,Wedstrijdlocaties!B395)),MAX(Wedstrijdlocaties!$A$1:'Wedstrijdlocaties'!A394)+1,0)</f>
        <v>394</v>
      </c>
      <c r="B395" s="4" t="str">
        <f t="shared" si="6"/>
        <v>Dronten - Flevo Manege Dronten</v>
      </c>
      <c r="C395" s="16" t="s">
        <v>1768</v>
      </c>
      <c r="D395" s="16" t="s">
        <v>258</v>
      </c>
      <c r="E395" s="16" t="s">
        <v>259</v>
      </c>
      <c r="F395" s="5" t="str">
        <f>IFERROR(VLOOKUP(ROWS(Wedstrijdlocaties!$F$2:'Wedstrijdlocaties'!F395),Wedstrijdlocaties!$A$2:'Wedstrijdlocaties'!$B$500,2,0),"")</f>
        <v>Dronten - Flevo Manege Dronten</v>
      </c>
    </row>
    <row r="396" spans="1:6" x14ac:dyDescent="0.2">
      <c r="A396" s="5">
        <f>IF(ISNUMBER(SEARCH(Wedstrijden!$C$1,Wedstrijdlocaties!B396)),MAX(Wedstrijdlocaties!$A$1:'Wedstrijdlocaties'!A395)+1,0)</f>
        <v>395</v>
      </c>
      <c r="B396" s="4" t="str">
        <f t="shared" si="6"/>
        <v>Emmeloord - Hippisch Centrum Nop</v>
      </c>
      <c r="C396" s="16" t="s">
        <v>1769</v>
      </c>
      <c r="D396" s="16" t="s">
        <v>1770</v>
      </c>
      <c r="E396" s="16" t="s">
        <v>1771</v>
      </c>
      <c r="F396" s="5" t="str">
        <f>IFERROR(VLOOKUP(ROWS(Wedstrijdlocaties!$F$2:'Wedstrijdlocaties'!F396),Wedstrijdlocaties!$A$2:'Wedstrijdlocaties'!$B$500,2,0),"")</f>
        <v>Emmeloord - Hippisch Centrum Nop</v>
      </c>
    </row>
    <row r="397" spans="1:6" x14ac:dyDescent="0.2">
      <c r="A397" s="5">
        <f>IF(ISNUMBER(SEARCH(Wedstrijden!$C$1,Wedstrijdlocaties!B397)),MAX(Wedstrijdlocaties!$A$1:'Wedstrijdlocaties'!A396)+1,0)</f>
        <v>396</v>
      </c>
      <c r="B397" s="4" t="str">
        <f t="shared" si="6"/>
        <v>Emmeloord - Indoor Noordoostpolder</v>
      </c>
      <c r="C397" s="16" t="s">
        <v>1772</v>
      </c>
      <c r="D397" s="16" t="s">
        <v>1773</v>
      </c>
      <c r="E397" s="16" t="s">
        <v>1771</v>
      </c>
      <c r="F397" s="5" t="str">
        <f>IFERROR(VLOOKUP(ROWS(Wedstrijdlocaties!$F$2:'Wedstrijdlocaties'!F397),Wedstrijdlocaties!$A$2:'Wedstrijdlocaties'!$B$500,2,0),"")</f>
        <v>Emmeloord - Indoor Noordoostpolder</v>
      </c>
    </row>
    <row r="398" spans="1:6" x14ac:dyDescent="0.2">
      <c r="A398" s="5">
        <f>IF(ISNUMBER(SEARCH(Wedstrijden!$C$1,Wedstrijdlocaties!B398)),MAX(Wedstrijdlocaties!$A$1:'Wedstrijdlocaties'!A397)+1,0)</f>
        <v>397</v>
      </c>
      <c r="B398" s="4" t="str">
        <f t="shared" si="6"/>
        <v>Lelystad - Paardensportcentrum X-Tern</v>
      </c>
      <c r="C398" s="16" t="s">
        <v>1774</v>
      </c>
      <c r="D398" s="16" t="s">
        <v>1775</v>
      </c>
      <c r="E398" s="16" t="s">
        <v>271</v>
      </c>
      <c r="F398" s="5" t="str">
        <f>IFERROR(VLOOKUP(ROWS(Wedstrijdlocaties!$F$2:'Wedstrijdlocaties'!F398),Wedstrijdlocaties!$A$2:'Wedstrijdlocaties'!$B$500,2,0),"")</f>
        <v>Lelystad - Paardensportcentrum X-Tern</v>
      </c>
    </row>
    <row r="399" spans="1:6" x14ac:dyDescent="0.2">
      <c r="A399" s="5">
        <f>IF(ISNUMBER(SEARCH(Wedstrijden!$C$1,Wedstrijdlocaties!B399)),MAX(Wedstrijdlocaties!$A$1:'Wedstrijdlocaties'!A398)+1,0)</f>
        <v>398</v>
      </c>
      <c r="B399" s="4" t="str">
        <f t="shared" si="6"/>
        <v>Lelystad - Rv. Srjv Groenendaal</v>
      </c>
      <c r="C399" s="16" t="s">
        <v>1776</v>
      </c>
      <c r="D399" s="16" t="s">
        <v>1777</v>
      </c>
      <c r="E399" s="16" t="s">
        <v>271</v>
      </c>
      <c r="F399" s="5" t="str">
        <f>IFERROR(VLOOKUP(ROWS(Wedstrijdlocaties!$F$2:'Wedstrijdlocaties'!F399),Wedstrijdlocaties!$A$2:'Wedstrijdlocaties'!$B$500,2,0),"")</f>
        <v>Lelystad - Rv. Srjv Groenendaal</v>
      </c>
    </row>
    <row r="400" spans="1:6" x14ac:dyDescent="0.2">
      <c r="A400" s="5">
        <f>IF(ISNUMBER(SEARCH(Wedstrijden!$C$1,Wedstrijdlocaties!B400)),MAX(Wedstrijdlocaties!$A$1:'Wedstrijdlocaties'!A399)+1,0)</f>
        <v>399</v>
      </c>
      <c r="B400" s="4" t="str">
        <f t="shared" si="6"/>
        <v>Lelystad - Evenemententerrein Lelystad</v>
      </c>
      <c r="C400" s="16" t="s">
        <v>1778</v>
      </c>
      <c r="D400" s="16" t="s">
        <v>1779</v>
      </c>
      <c r="E400" s="16" t="s">
        <v>271</v>
      </c>
      <c r="F400" s="5" t="str">
        <f>IFERROR(VLOOKUP(ROWS(Wedstrijdlocaties!$F$2:'Wedstrijdlocaties'!F400),Wedstrijdlocaties!$A$2:'Wedstrijdlocaties'!$B$500,2,0),"")</f>
        <v>Lelystad - Evenemententerrein Lelystad</v>
      </c>
    </row>
    <row r="401" spans="1:6" x14ac:dyDescent="0.2">
      <c r="A401" s="5">
        <f>IF(ISNUMBER(SEARCH(Wedstrijden!$C$1,Wedstrijdlocaties!B401)),MAX(Wedstrijdlocaties!$A$1:'Wedstrijdlocaties'!A400)+1,0)</f>
        <v>400</v>
      </c>
      <c r="B401" s="4" t="str">
        <f t="shared" si="6"/>
        <v>Lelystad - Maverick Stables</v>
      </c>
      <c r="C401" s="16" t="s">
        <v>1780</v>
      </c>
      <c r="D401" s="16" t="s">
        <v>582</v>
      </c>
      <c r="E401" s="16" t="s">
        <v>271</v>
      </c>
      <c r="F401" s="5" t="str">
        <f>IFERROR(VLOOKUP(ROWS(Wedstrijdlocaties!$F$2:'Wedstrijdlocaties'!F401),Wedstrijdlocaties!$A$2:'Wedstrijdlocaties'!$B$500,2,0),"")</f>
        <v>Lelystad - Maverick Stables</v>
      </c>
    </row>
    <row r="402" spans="1:6" x14ac:dyDescent="0.2">
      <c r="A402" s="5">
        <f>IF(ISNUMBER(SEARCH(Wedstrijden!$C$1,Wedstrijdlocaties!B402)),MAX(Wedstrijdlocaties!$A$1:'Wedstrijdlocaties'!A401)+1,0)</f>
        <v>401</v>
      </c>
      <c r="B402" s="4" t="str">
        <f t="shared" si="6"/>
        <v>Lelystad - Stal Wolfs</v>
      </c>
      <c r="C402" s="16" t="s">
        <v>1781</v>
      </c>
      <c r="D402" s="16" t="s">
        <v>819</v>
      </c>
      <c r="E402" s="16" t="s">
        <v>271</v>
      </c>
      <c r="F402" s="5" t="str">
        <f>IFERROR(VLOOKUP(ROWS(Wedstrijdlocaties!$F$2:'Wedstrijdlocaties'!F402),Wedstrijdlocaties!$A$2:'Wedstrijdlocaties'!$B$500,2,0),"")</f>
        <v>Lelystad - Stal Wolfs</v>
      </c>
    </row>
    <row r="403" spans="1:6" x14ac:dyDescent="0.2">
      <c r="A403" s="5">
        <f>IF(ISNUMBER(SEARCH(Wedstrijden!$C$1,Wedstrijdlocaties!B403)),MAX(Wedstrijdlocaties!$A$1:'Wedstrijdlocaties'!A402)+1,0)</f>
        <v>402</v>
      </c>
      <c r="B403" s="4" t="str">
        <f t="shared" si="6"/>
        <v>Lelystad - Manege Lelystad V.O.F.</v>
      </c>
      <c r="C403" s="16" t="s">
        <v>1782</v>
      </c>
      <c r="D403" s="16" t="s">
        <v>543</v>
      </c>
      <c r="E403" s="16" t="s">
        <v>271</v>
      </c>
      <c r="F403" s="5" t="str">
        <f>IFERROR(VLOOKUP(ROWS(Wedstrijdlocaties!$F$2:'Wedstrijdlocaties'!F403),Wedstrijdlocaties!$A$2:'Wedstrijdlocaties'!$B$500,2,0),"")</f>
        <v>Lelystad - Manege Lelystad V.O.F.</v>
      </c>
    </row>
    <row r="404" spans="1:6" x14ac:dyDescent="0.2">
      <c r="A404" s="5">
        <f>IF(ISNUMBER(SEARCH(Wedstrijden!$C$1,Wedstrijdlocaties!B404)),MAX(Wedstrijdlocaties!$A$1:'Wedstrijdlocaties'!A403)+1,0)</f>
        <v>403</v>
      </c>
      <c r="B404" s="4" t="str">
        <f t="shared" si="6"/>
        <v>Luttelgeest - Evenemententerrein Fam. Blauw</v>
      </c>
      <c r="C404" s="16" t="s">
        <v>1783</v>
      </c>
      <c r="D404" s="16" t="s">
        <v>1784</v>
      </c>
      <c r="E404" s="16" t="s">
        <v>1785</v>
      </c>
      <c r="F404" s="5" t="str">
        <f>IFERROR(VLOOKUP(ROWS(Wedstrijdlocaties!$F$2:'Wedstrijdlocaties'!F404),Wedstrijdlocaties!$A$2:'Wedstrijdlocaties'!$B$500,2,0),"")</f>
        <v>Luttelgeest - Evenemententerrein Fam. Blauw</v>
      </c>
    </row>
    <row r="405" spans="1:6" x14ac:dyDescent="0.2">
      <c r="A405" s="5">
        <f>IF(ISNUMBER(SEARCH(Wedstrijden!$C$1,Wedstrijdlocaties!B405)),MAX(Wedstrijdlocaties!$A$1:'Wedstrijdlocaties'!A404)+1,0)</f>
        <v>404</v>
      </c>
      <c r="B405" s="4" t="str">
        <f t="shared" si="6"/>
        <v>Urk - Orcaruiters</v>
      </c>
      <c r="C405" s="16" t="s">
        <v>1786</v>
      </c>
      <c r="D405" s="16" t="s">
        <v>1787</v>
      </c>
      <c r="E405" s="16" t="s">
        <v>1788</v>
      </c>
      <c r="F405" s="5" t="str">
        <f>IFERROR(VLOOKUP(ROWS(Wedstrijdlocaties!$F$2:'Wedstrijdlocaties'!F405),Wedstrijdlocaties!$A$2:'Wedstrijdlocaties'!$B$500,2,0),"")</f>
        <v>Urk - Orcaruiters</v>
      </c>
    </row>
    <row r="406" spans="1:6" x14ac:dyDescent="0.2">
      <c r="A406" s="5">
        <f>IF(ISNUMBER(SEARCH(Wedstrijden!$C$1,Wedstrijdlocaties!B406)),MAX(Wedstrijdlocaties!$A$1:'Wedstrijdlocaties'!A405)+1,0)</f>
        <v>405</v>
      </c>
      <c r="B406" s="4" t="str">
        <f t="shared" si="6"/>
        <v>Zeewolde - De Zeewolder Ruiters</v>
      </c>
      <c r="C406" s="16" t="s">
        <v>1789</v>
      </c>
      <c r="D406" s="16" t="s">
        <v>1790</v>
      </c>
      <c r="E406" s="16" t="s">
        <v>696</v>
      </c>
      <c r="F406" s="5" t="str">
        <f>IFERROR(VLOOKUP(ROWS(Wedstrijdlocaties!$F$2:'Wedstrijdlocaties'!F406),Wedstrijdlocaties!$A$2:'Wedstrijdlocaties'!$B$500,2,0),"")</f>
        <v>Zeewolde - De Zeewolder Ruiters</v>
      </c>
    </row>
    <row r="407" spans="1:6" x14ac:dyDescent="0.2">
      <c r="A407" s="5">
        <f>IF(ISNUMBER(SEARCH(Wedstrijden!$C$1,Wedstrijdlocaties!B407)),MAX(Wedstrijdlocaties!$A$1:'Wedstrijdlocaties'!A406)+1,0)</f>
        <v>406</v>
      </c>
      <c r="B407" s="4" t="str">
        <f t="shared" si="6"/>
        <v>Zeewolde - Veldstar Stables</v>
      </c>
      <c r="C407" s="16" t="s">
        <v>1791</v>
      </c>
      <c r="D407" s="16" t="s">
        <v>1792</v>
      </c>
      <c r="E407" s="16" t="s">
        <v>696</v>
      </c>
      <c r="F407" s="5" t="str">
        <f>IFERROR(VLOOKUP(ROWS(Wedstrijdlocaties!$F$2:'Wedstrijdlocaties'!F407),Wedstrijdlocaties!$A$2:'Wedstrijdlocaties'!$B$500,2,0),"")</f>
        <v>Zeewolde - Veldstar Stables</v>
      </c>
    </row>
    <row r="408" spans="1:6" x14ac:dyDescent="0.2">
      <c r="A408" s="5">
        <f>IF(ISNUMBER(SEARCH(Wedstrijden!$C$1,Wedstrijdlocaties!B408)),MAX(Wedstrijdlocaties!$A$1:'Wedstrijdlocaties'!A407)+1,0)</f>
        <v>407</v>
      </c>
      <c r="B408" s="4" t="str">
        <f t="shared" si="6"/>
        <v>Zeewolde - Psc Zonnehoeve Zeewolde</v>
      </c>
      <c r="C408" s="16" t="s">
        <v>1793</v>
      </c>
      <c r="D408" s="16" t="s">
        <v>695</v>
      </c>
      <c r="E408" s="16" t="s">
        <v>696</v>
      </c>
      <c r="F408" s="5" t="str">
        <f>IFERROR(VLOOKUP(ROWS(Wedstrijdlocaties!$F$2:'Wedstrijdlocaties'!F408),Wedstrijdlocaties!$A$2:'Wedstrijdlocaties'!$B$500,2,0),"")</f>
        <v>Zeewolde - Psc Zonnehoeve Zeewolde</v>
      </c>
    </row>
    <row r="409" spans="1:6" x14ac:dyDescent="0.2">
      <c r="A409" s="5">
        <f>IF(ISNUMBER(SEARCH(Wedstrijden!$C$1,Wedstrijdlocaties!B409)),MAX(Wedstrijdlocaties!$A$1:'Wedstrijdlocaties'!A408)+1,0)</f>
        <v>408</v>
      </c>
      <c r="B409" s="4" t="str">
        <f t="shared" si="6"/>
        <v>Zeewolde - Stal Bennesse</v>
      </c>
      <c r="C409" s="16" t="s">
        <v>1794</v>
      </c>
      <c r="D409" s="16" t="s">
        <v>802</v>
      </c>
      <c r="E409" s="16" t="s">
        <v>696</v>
      </c>
      <c r="F409" s="5" t="str">
        <f>IFERROR(VLOOKUP(ROWS(Wedstrijdlocaties!$F$2:'Wedstrijdlocaties'!F409),Wedstrijdlocaties!$A$2:'Wedstrijdlocaties'!$B$500,2,0),"")</f>
        <v>Zeewolde - Stal Bennesse</v>
      </c>
    </row>
    <row r="410" spans="1:6" x14ac:dyDescent="0.2">
      <c r="A410" s="5">
        <f>IF(ISNUMBER(SEARCH(Wedstrijden!$C$1,Wedstrijdlocaties!B410)),MAX(Wedstrijdlocaties!$A$1:'Wedstrijdlocaties'!A409)+1,0)</f>
        <v>409</v>
      </c>
      <c r="B410" s="4" t="str">
        <f t="shared" si="6"/>
        <v>Zeewolde - Ruitersportcentrum Zeewolde</v>
      </c>
      <c r="C410" s="16" t="s">
        <v>1795</v>
      </c>
      <c r="D410" s="16" t="s">
        <v>759</v>
      </c>
      <c r="E410" s="16" t="s">
        <v>696</v>
      </c>
      <c r="F410" s="5" t="str">
        <f>IFERROR(VLOOKUP(ROWS(Wedstrijdlocaties!$F$2:'Wedstrijdlocaties'!F410),Wedstrijdlocaties!$A$2:'Wedstrijdlocaties'!$B$500,2,0),"")</f>
        <v>Zeewolde - Ruitersportcentrum Zeewolde</v>
      </c>
    </row>
    <row r="411" spans="1:6" x14ac:dyDescent="0.2">
      <c r="A411" s="5">
        <f>IF(ISNUMBER(SEARCH(Wedstrijden!$C$1,Wedstrijdlocaties!B411)),MAX(Wedstrijdlocaties!$A$1:'Wedstrijdlocaties'!A410)+1,0)</f>
        <v>410</v>
      </c>
      <c r="B411" s="4" t="str">
        <f t="shared" si="6"/>
        <v>Zeewolde - Mv Zeewolderruiters</v>
      </c>
      <c r="C411" s="16" t="s">
        <v>1796</v>
      </c>
      <c r="D411" s="16" t="s">
        <v>1797</v>
      </c>
      <c r="E411" s="16" t="s">
        <v>696</v>
      </c>
      <c r="F411" s="5" t="str">
        <f>IFERROR(VLOOKUP(ROWS(Wedstrijdlocaties!$F$2:'Wedstrijdlocaties'!F411),Wedstrijdlocaties!$A$2:'Wedstrijdlocaties'!$B$500,2,0),"")</f>
        <v>Zeewolde - Mv Zeewolderruiters</v>
      </c>
    </row>
    <row r="412" spans="1:6" x14ac:dyDescent="0.2">
      <c r="A412" s="5">
        <f>IF(ISNUMBER(SEARCH(Wedstrijden!$C$1,Wedstrijdlocaties!B412)),MAX(Wedstrijdlocaties!$A$1:'Wedstrijdlocaties'!A411)+1,0)</f>
        <v>411</v>
      </c>
      <c r="B412" s="4" t="str">
        <f t="shared" si="6"/>
        <v>Zeewolde - Stal Hulkesteijn</v>
      </c>
      <c r="C412" s="16" t="s">
        <v>1798</v>
      </c>
      <c r="D412" s="16" t="s">
        <v>1799</v>
      </c>
      <c r="E412" s="16" t="s">
        <v>696</v>
      </c>
      <c r="F412" s="5" t="str">
        <f>IFERROR(VLOOKUP(ROWS(Wedstrijdlocaties!$F$2:'Wedstrijdlocaties'!F412),Wedstrijdlocaties!$A$2:'Wedstrijdlocaties'!$B$500,2,0),"")</f>
        <v>Zeewolde - Stal Hulkesteijn</v>
      </c>
    </row>
    <row r="413" spans="1:6" x14ac:dyDescent="0.2">
      <c r="A413" s="5">
        <f>IF(ISNUMBER(SEARCH(Wedstrijden!$C$1,Wedstrijdlocaties!B413)),MAX(Wedstrijdlocaties!$A$1:'Wedstrijdlocaties'!A412)+1,0)</f>
        <v>0</v>
      </c>
      <c r="B413" s="54"/>
      <c r="C413" s="16"/>
      <c r="D413" s="16"/>
      <c r="E413" s="16"/>
      <c r="F413" s="5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5">
        <f>IF(ISNUMBER(SEARCH(Wedstrijden!$C$1,Wedstrijdlocaties!B414)),MAX(Wedstrijdlocaties!$A$1:'Wedstrijdlocaties'!A413)+1,0)</f>
        <v>412</v>
      </c>
      <c r="B414" s="4" t="str">
        <f t="shared" si="6"/>
        <v xml:space="preserve"> - </v>
      </c>
      <c r="C414" s="16"/>
      <c r="D414" s="16"/>
      <c r="E414" s="16"/>
      <c r="F414" s="5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5">
        <f>IF(ISNUMBER(SEARCH(Wedstrijden!$C$1,Wedstrijdlocaties!B415)),MAX(Wedstrijdlocaties!$A$1:'Wedstrijdlocaties'!A414)+1,0)</f>
        <v>413</v>
      </c>
      <c r="B415" s="4" t="str">
        <f t="shared" si="6"/>
        <v xml:space="preserve"> - </v>
      </c>
      <c r="C415" s="16"/>
      <c r="D415" s="16"/>
      <c r="E415" s="16"/>
      <c r="F415" s="5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5">
        <f>IF(ISNUMBER(SEARCH(Wedstrijden!$C$1,Wedstrijdlocaties!B416)),MAX(Wedstrijdlocaties!$A$1:'Wedstrijdlocaties'!A415)+1,0)</f>
        <v>414</v>
      </c>
      <c r="B416" s="4" t="str">
        <f t="shared" si="6"/>
        <v xml:space="preserve"> - </v>
      </c>
      <c r="C416" s="16"/>
      <c r="D416" s="16"/>
      <c r="E416" s="16"/>
      <c r="F416" s="5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5">
        <f>IF(ISNUMBER(SEARCH(Wedstrijden!$C$1,Wedstrijdlocaties!B417)),MAX(Wedstrijdlocaties!$A$1:'Wedstrijdlocaties'!A416)+1,0)</f>
        <v>415</v>
      </c>
      <c r="B417" s="4" t="str">
        <f t="shared" si="6"/>
        <v xml:space="preserve"> - </v>
      </c>
      <c r="C417" s="16"/>
      <c r="D417" s="16"/>
      <c r="E417" s="16"/>
      <c r="F417" s="5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5">
        <f>IF(ISNUMBER(SEARCH(Wedstrijden!$C$1,Wedstrijdlocaties!B418)),MAX(Wedstrijdlocaties!$A$1:'Wedstrijdlocaties'!A417)+1,0)</f>
        <v>416</v>
      </c>
      <c r="B418" s="4" t="str">
        <f t="shared" si="6"/>
        <v xml:space="preserve"> - </v>
      </c>
      <c r="C418" s="16"/>
      <c r="D418" s="16"/>
      <c r="E418" s="16"/>
      <c r="F418" s="5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5">
        <f>IF(ISNUMBER(SEARCH(Wedstrijden!$C$1,Wedstrijdlocaties!B419)),MAX(Wedstrijdlocaties!$A$1:'Wedstrijdlocaties'!A418)+1,0)</f>
        <v>417</v>
      </c>
      <c r="B419" s="4" t="str">
        <f t="shared" si="6"/>
        <v xml:space="preserve"> - </v>
      </c>
      <c r="C419" s="16"/>
      <c r="D419" s="16"/>
      <c r="E419" s="16"/>
      <c r="F419" s="5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5">
        <f>IF(ISNUMBER(SEARCH(Wedstrijden!$C$1,Wedstrijdlocaties!B420)),MAX(Wedstrijdlocaties!$A$1:'Wedstrijdlocaties'!A419)+1,0)</f>
        <v>418</v>
      </c>
      <c r="B420" s="4" t="str">
        <f t="shared" si="6"/>
        <v xml:space="preserve"> - </v>
      </c>
      <c r="C420" s="16"/>
      <c r="D420" s="16"/>
      <c r="E420" s="16"/>
      <c r="F420" s="5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5">
        <f>IF(ISNUMBER(SEARCH(Wedstrijden!$C$1,Wedstrijdlocaties!B421)),MAX(Wedstrijdlocaties!$A$1:'Wedstrijdlocaties'!A420)+1,0)</f>
        <v>419</v>
      </c>
      <c r="B421" s="4" t="str">
        <f t="shared" si="6"/>
        <v xml:space="preserve"> - </v>
      </c>
      <c r="C421" s="16"/>
      <c r="D421" s="16"/>
      <c r="E421" s="16"/>
      <c r="F421" s="5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5">
        <f>IF(ISNUMBER(SEARCH(Wedstrijden!$C$1,Wedstrijdlocaties!B422)),MAX(Wedstrijdlocaties!$A$1:'Wedstrijdlocaties'!A421)+1,0)</f>
        <v>420</v>
      </c>
      <c r="B422" s="4" t="str">
        <f t="shared" si="6"/>
        <v xml:space="preserve"> - </v>
      </c>
      <c r="C422" s="16"/>
      <c r="D422" s="16"/>
      <c r="E422" s="16"/>
      <c r="F422" s="5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5">
        <f>IF(ISNUMBER(SEARCH(Wedstrijden!$C$1,Wedstrijdlocaties!B423)),MAX(Wedstrijdlocaties!$A$1:'Wedstrijdlocaties'!A422)+1,0)</f>
        <v>421</v>
      </c>
      <c r="B423" s="4" t="str">
        <f t="shared" si="6"/>
        <v xml:space="preserve"> - </v>
      </c>
      <c r="C423" s="16"/>
      <c r="D423" s="16"/>
      <c r="E423" s="16"/>
      <c r="F423" s="5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5">
        <f>IF(ISNUMBER(SEARCH(Wedstrijden!$C$1,Wedstrijdlocaties!B424)),MAX(Wedstrijdlocaties!$A$1:'Wedstrijdlocaties'!A423)+1,0)</f>
        <v>422</v>
      </c>
      <c r="B424" s="4" t="str">
        <f t="shared" si="6"/>
        <v xml:space="preserve"> - </v>
      </c>
      <c r="C424" s="16"/>
      <c r="D424" s="16"/>
      <c r="E424" s="16"/>
      <c r="F424" s="5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5">
        <f>IF(ISNUMBER(SEARCH(Wedstrijden!$C$1,Wedstrijdlocaties!B425)),MAX(Wedstrijdlocaties!$A$1:'Wedstrijdlocaties'!A424)+1,0)</f>
        <v>423</v>
      </c>
      <c r="B425" s="4" t="str">
        <f t="shared" si="6"/>
        <v xml:space="preserve"> - </v>
      </c>
      <c r="C425" s="16"/>
      <c r="D425" s="16"/>
      <c r="E425" s="16"/>
      <c r="F425" s="5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5">
        <f>IF(ISNUMBER(SEARCH(Wedstrijden!$C$1,Wedstrijdlocaties!B426)),MAX(Wedstrijdlocaties!$A$1:'Wedstrijdlocaties'!A425)+1,0)</f>
        <v>424</v>
      </c>
      <c r="B426" s="4" t="str">
        <f t="shared" si="6"/>
        <v xml:space="preserve"> - </v>
      </c>
      <c r="C426" s="16"/>
      <c r="D426" s="16"/>
      <c r="E426" s="16"/>
      <c r="F426" s="5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5">
        <f>IF(ISNUMBER(SEARCH(Wedstrijden!$C$1,Wedstrijdlocaties!B427)),MAX(Wedstrijdlocaties!$A$1:'Wedstrijdlocaties'!A426)+1,0)</f>
        <v>425</v>
      </c>
      <c r="B427" s="4" t="str">
        <f t="shared" si="6"/>
        <v xml:space="preserve"> - </v>
      </c>
      <c r="C427" s="16"/>
      <c r="D427" s="16"/>
      <c r="E427" s="16"/>
      <c r="F427" s="5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5">
        <f>IF(ISNUMBER(SEARCH(Wedstrijden!$C$1,Wedstrijdlocaties!B428)),MAX(Wedstrijdlocaties!$A$1:'Wedstrijdlocaties'!A427)+1,0)</f>
        <v>426</v>
      </c>
      <c r="B428" s="4" t="str">
        <f t="shared" si="6"/>
        <v xml:space="preserve"> - </v>
      </c>
      <c r="C428" s="16"/>
      <c r="D428" s="16"/>
      <c r="E428" s="16"/>
      <c r="F428" s="5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5">
        <f>IF(ISNUMBER(SEARCH(Wedstrijden!$C$1,Wedstrijdlocaties!B429)),MAX(Wedstrijdlocaties!$A$1:'Wedstrijdlocaties'!A428)+1,0)</f>
        <v>427</v>
      </c>
      <c r="B429" s="4" t="str">
        <f t="shared" si="6"/>
        <v xml:space="preserve"> - </v>
      </c>
      <c r="C429" s="16"/>
      <c r="D429" s="16"/>
      <c r="E429" s="16"/>
      <c r="F429" s="5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5">
        <f>IF(ISNUMBER(SEARCH(Wedstrijden!$C$1,Wedstrijdlocaties!B430)),MAX(Wedstrijdlocaties!$A$1:'Wedstrijdlocaties'!A429)+1,0)</f>
        <v>428</v>
      </c>
      <c r="B430" s="4" t="str">
        <f t="shared" si="6"/>
        <v xml:space="preserve"> - </v>
      </c>
      <c r="C430" s="16"/>
      <c r="D430" s="16"/>
      <c r="E430" s="16"/>
      <c r="F430" s="5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5">
        <f>IF(ISNUMBER(SEARCH(Wedstrijden!$C$1,Wedstrijdlocaties!B431)),MAX(Wedstrijdlocaties!$A$1:'Wedstrijdlocaties'!A430)+1,0)</f>
        <v>429</v>
      </c>
      <c r="B431" s="4" t="str">
        <f t="shared" si="6"/>
        <v xml:space="preserve"> - </v>
      </c>
      <c r="C431" s="16"/>
      <c r="D431" s="16"/>
      <c r="E431" s="16"/>
      <c r="F431" s="5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5">
        <f>IF(ISNUMBER(SEARCH(Wedstrijden!$C$1,Wedstrijdlocaties!B432)),MAX(Wedstrijdlocaties!$A$1:'Wedstrijdlocaties'!A431)+1,0)</f>
        <v>430</v>
      </c>
      <c r="B432" s="4" t="str">
        <f t="shared" si="6"/>
        <v xml:space="preserve"> - </v>
      </c>
      <c r="C432" s="16"/>
      <c r="D432" s="16"/>
      <c r="E432" s="16"/>
      <c r="F432" s="5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5">
        <f>IF(ISNUMBER(SEARCH(Wedstrijden!$C$1,Wedstrijdlocaties!B433)),MAX(Wedstrijdlocaties!$A$1:'Wedstrijdlocaties'!A432)+1,0)</f>
        <v>431</v>
      </c>
      <c r="B433" s="4" t="str">
        <f t="shared" si="6"/>
        <v xml:space="preserve"> - </v>
      </c>
      <c r="C433" s="16"/>
      <c r="D433" s="16"/>
      <c r="E433" s="16"/>
      <c r="F433" s="5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5">
        <f>IF(ISNUMBER(SEARCH(Wedstrijden!$C$1,Wedstrijdlocaties!B434)),MAX(Wedstrijdlocaties!$A$1:'Wedstrijdlocaties'!A433)+1,0)</f>
        <v>432</v>
      </c>
      <c r="B434" s="4" t="str">
        <f t="shared" si="6"/>
        <v xml:space="preserve"> - </v>
      </c>
      <c r="C434" s="16"/>
      <c r="D434" s="16"/>
      <c r="E434" s="16"/>
      <c r="F434" s="5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5">
        <f>IF(ISNUMBER(SEARCH(Wedstrijden!$C$1,Wedstrijdlocaties!B435)),MAX(Wedstrijdlocaties!$A$1:'Wedstrijdlocaties'!A434)+1,0)</f>
        <v>433</v>
      </c>
      <c r="B435" s="4" t="str">
        <f t="shared" si="6"/>
        <v xml:space="preserve"> - </v>
      </c>
      <c r="C435" s="16"/>
      <c r="D435" s="16"/>
      <c r="E435" s="16"/>
      <c r="F435" s="5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5">
        <f>IF(ISNUMBER(SEARCH(Wedstrijden!$C$1,Wedstrijdlocaties!B436)),MAX(Wedstrijdlocaties!$A$1:'Wedstrijdlocaties'!A435)+1,0)</f>
        <v>434</v>
      </c>
      <c r="B436" s="4" t="str">
        <f t="shared" si="6"/>
        <v xml:space="preserve"> - </v>
      </c>
      <c r="C436" s="16"/>
      <c r="D436" s="16"/>
      <c r="E436" s="16"/>
      <c r="F436" s="5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5">
        <f>IF(ISNUMBER(SEARCH(Wedstrijden!$C$1,Wedstrijdlocaties!B437)),MAX(Wedstrijdlocaties!$A$1:'Wedstrijdlocaties'!A436)+1,0)</f>
        <v>435</v>
      </c>
      <c r="B437" s="4" t="str">
        <f t="shared" si="6"/>
        <v xml:space="preserve"> - </v>
      </c>
      <c r="C437" s="16"/>
      <c r="D437" s="16"/>
      <c r="E437" s="16"/>
      <c r="F437" s="5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5">
        <f>IF(ISNUMBER(SEARCH(Wedstrijden!$C$1,Wedstrijdlocaties!B438)),MAX(Wedstrijdlocaties!$A$1:'Wedstrijdlocaties'!A437)+1,0)</f>
        <v>436</v>
      </c>
      <c r="B438" s="4" t="str">
        <f t="shared" si="6"/>
        <v xml:space="preserve"> - </v>
      </c>
      <c r="C438" s="16"/>
      <c r="D438" s="16"/>
      <c r="E438" s="16"/>
      <c r="F438" s="5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5">
        <f>IF(ISNUMBER(SEARCH(Wedstrijden!$C$1,Wedstrijdlocaties!B439)),MAX(Wedstrijdlocaties!$A$1:'Wedstrijdlocaties'!A438)+1,0)</f>
        <v>437</v>
      </c>
      <c r="B439" s="4" t="str">
        <f t="shared" si="6"/>
        <v xml:space="preserve"> - </v>
      </c>
      <c r="C439" s="16"/>
      <c r="D439" s="16"/>
      <c r="E439" s="16"/>
      <c r="F439" s="5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5">
        <f>IF(ISNUMBER(SEARCH(Wedstrijden!$C$1,Wedstrijdlocaties!B440)),MAX(Wedstrijdlocaties!$A$1:'Wedstrijdlocaties'!A439)+1,0)</f>
        <v>438</v>
      </c>
      <c r="B440" s="4" t="str">
        <f t="shared" si="6"/>
        <v xml:space="preserve"> - </v>
      </c>
      <c r="C440" s="16"/>
      <c r="D440" s="16"/>
      <c r="E440" s="16"/>
      <c r="F440" s="5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5">
        <f>IF(ISNUMBER(SEARCH(Wedstrijden!$C$1,Wedstrijdlocaties!B441)),MAX(Wedstrijdlocaties!$A$1:'Wedstrijdlocaties'!A440)+1,0)</f>
        <v>439</v>
      </c>
      <c r="B441" s="4" t="str">
        <f t="shared" si="6"/>
        <v xml:space="preserve"> - </v>
      </c>
      <c r="C441" s="16"/>
      <c r="D441" s="16"/>
      <c r="E441" s="16"/>
      <c r="F441" s="5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5">
        <f>IF(ISNUMBER(SEARCH(Wedstrijden!$C$1,Wedstrijdlocaties!B442)),MAX(Wedstrijdlocaties!$A$1:'Wedstrijdlocaties'!A441)+1,0)</f>
        <v>440</v>
      </c>
      <c r="B442" s="4" t="str">
        <f t="shared" si="6"/>
        <v xml:space="preserve"> - </v>
      </c>
      <c r="C442" s="16"/>
      <c r="D442" s="16"/>
      <c r="E442" s="16"/>
      <c r="F442" s="5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5">
        <f>IF(ISNUMBER(SEARCH(Wedstrijden!$C$1,Wedstrijdlocaties!B443)),MAX(Wedstrijdlocaties!$A$1:'Wedstrijdlocaties'!A442)+1,0)</f>
        <v>441</v>
      </c>
      <c r="B443" s="4" t="str">
        <f t="shared" si="6"/>
        <v xml:space="preserve"> - </v>
      </c>
      <c r="C443" s="16"/>
      <c r="D443" s="16"/>
      <c r="E443" s="16"/>
      <c r="F443" s="5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5">
        <f>IF(ISNUMBER(SEARCH(Wedstrijden!$C$1,Wedstrijdlocaties!B444)),MAX(Wedstrijdlocaties!$A$1:'Wedstrijdlocaties'!A443)+1,0)</f>
        <v>442</v>
      </c>
      <c r="B444" s="4" t="str">
        <f t="shared" si="6"/>
        <v xml:space="preserve"> - </v>
      </c>
      <c r="C444" s="16"/>
      <c r="D444" s="16"/>
      <c r="E444" s="16"/>
      <c r="F444" s="5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5">
        <f>IF(ISNUMBER(SEARCH(Wedstrijden!$C$1,Wedstrijdlocaties!B445)),MAX(Wedstrijdlocaties!$A$1:'Wedstrijdlocaties'!A444)+1,0)</f>
        <v>443</v>
      </c>
      <c r="B445" s="4" t="str">
        <f t="shared" si="6"/>
        <v xml:space="preserve"> - </v>
      </c>
      <c r="C445" s="16"/>
      <c r="D445" s="16"/>
      <c r="E445" s="16"/>
      <c r="F445" s="5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5">
        <f>IF(ISNUMBER(SEARCH(Wedstrijden!$C$1,Wedstrijdlocaties!B446)),MAX(Wedstrijdlocaties!$A$1:'Wedstrijdlocaties'!A445)+1,0)</f>
        <v>444</v>
      </c>
      <c r="B446" s="4" t="str">
        <f t="shared" si="6"/>
        <v xml:space="preserve"> - </v>
      </c>
      <c r="C446" s="16"/>
      <c r="D446" s="16"/>
      <c r="E446" s="16"/>
      <c r="F446" s="5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5">
        <f>IF(ISNUMBER(SEARCH(Wedstrijden!$C$1,Wedstrijdlocaties!B447)),MAX(Wedstrijdlocaties!$A$1:'Wedstrijdlocaties'!A446)+1,0)</f>
        <v>445</v>
      </c>
      <c r="B447" s="4" t="str">
        <f t="shared" si="6"/>
        <v xml:space="preserve"> - </v>
      </c>
      <c r="C447" s="16"/>
      <c r="D447" s="16"/>
      <c r="E447" s="16"/>
      <c r="F447" s="5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5">
        <f>IF(ISNUMBER(SEARCH(Wedstrijden!$C$1,Wedstrijdlocaties!B448)),MAX(Wedstrijdlocaties!$A$1:'Wedstrijdlocaties'!A447)+1,0)</f>
        <v>446</v>
      </c>
      <c r="B448" s="4" t="str">
        <f t="shared" si="6"/>
        <v xml:space="preserve"> - </v>
      </c>
      <c r="C448" s="16"/>
      <c r="D448" s="16"/>
      <c r="E448" s="16"/>
      <c r="F448" s="5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5">
        <f>IF(ISNUMBER(SEARCH(Wedstrijden!$C$1,Wedstrijdlocaties!B449)),MAX(Wedstrijdlocaties!$A$1:'Wedstrijdlocaties'!A448)+1,0)</f>
        <v>447</v>
      </c>
      <c r="B449" s="4" t="str">
        <f t="shared" si="6"/>
        <v xml:space="preserve"> - </v>
      </c>
      <c r="C449" s="16"/>
      <c r="D449" s="16"/>
      <c r="E449" s="16"/>
      <c r="F449" s="5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5">
        <f>IF(ISNUMBER(SEARCH(Wedstrijden!$C$1,Wedstrijdlocaties!B450)),MAX(Wedstrijdlocaties!$A$1:'Wedstrijdlocaties'!A449)+1,0)</f>
        <v>448</v>
      </c>
      <c r="B450" s="4" t="str">
        <f t="shared" ref="B450:B500" si="7">CONCATENATE(PROPER(E450)," - ",PROPER(D450),"")</f>
        <v xml:space="preserve"> - </v>
      </c>
      <c r="C450" s="16"/>
      <c r="D450" s="16"/>
      <c r="E450" s="16"/>
      <c r="F450" s="5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5">
        <f>IF(ISNUMBER(SEARCH(Wedstrijden!$C$1,Wedstrijdlocaties!B451)),MAX(Wedstrijdlocaties!$A$1:'Wedstrijdlocaties'!A450)+1,0)</f>
        <v>449</v>
      </c>
      <c r="B451" s="4" t="str">
        <f t="shared" si="7"/>
        <v xml:space="preserve"> - </v>
      </c>
      <c r="C451" s="16"/>
      <c r="D451" s="16"/>
      <c r="E451" s="16"/>
      <c r="F451" s="5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5">
        <f>IF(ISNUMBER(SEARCH(Wedstrijden!$C$1,Wedstrijdlocaties!B452)),MAX(Wedstrijdlocaties!$A$1:'Wedstrijdlocaties'!A451)+1,0)</f>
        <v>450</v>
      </c>
      <c r="B452" s="4" t="str">
        <f t="shared" si="7"/>
        <v xml:space="preserve"> - </v>
      </c>
      <c r="C452" s="16"/>
      <c r="D452" s="16"/>
      <c r="E452" s="16"/>
      <c r="F452" s="5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5">
        <f>IF(ISNUMBER(SEARCH(Wedstrijden!$C$1,Wedstrijdlocaties!B453)),MAX(Wedstrijdlocaties!$A$1:'Wedstrijdlocaties'!A452)+1,0)</f>
        <v>451</v>
      </c>
      <c r="B453" s="4" t="str">
        <f t="shared" si="7"/>
        <v xml:space="preserve"> - </v>
      </c>
      <c r="C453" s="16"/>
      <c r="D453" s="16"/>
      <c r="E453" s="16"/>
      <c r="F453" s="5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5">
        <f>IF(ISNUMBER(SEARCH(Wedstrijden!$C$1,Wedstrijdlocaties!B454)),MAX(Wedstrijdlocaties!$A$1:'Wedstrijdlocaties'!A453)+1,0)</f>
        <v>452</v>
      </c>
      <c r="B454" s="4" t="str">
        <f t="shared" si="7"/>
        <v xml:space="preserve"> - </v>
      </c>
      <c r="C454" s="16"/>
      <c r="D454" s="16"/>
      <c r="E454" s="16"/>
      <c r="F454" s="5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5">
        <f>IF(ISNUMBER(SEARCH(Wedstrijden!$C$1,Wedstrijdlocaties!B455)),MAX(Wedstrijdlocaties!$A$1:'Wedstrijdlocaties'!A454)+1,0)</f>
        <v>453</v>
      </c>
      <c r="B455" s="4" t="str">
        <f t="shared" si="7"/>
        <v xml:space="preserve"> - </v>
      </c>
      <c r="C455" s="16"/>
      <c r="D455" s="16"/>
      <c r="E455" s="16"/>
      <c r="F455" s="5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5">
        <f>IF(ISNUMBER(SEARCH(Wedstrijden!$C$1,Wedstrijdlocaties!B456)),MAX(Wedstrijdlocaties!$A$1:'Wedstrijdlocaties'!A455)+1,0)</f>
        <v>454</v>
      </c>
      <c r="B456" s="4" t="str">
        <f t="shared" si="7"/>
        <v xml:space="preserve"> - </v>
      </c>
      <c r="C456" s="16"/>
      <c r="D456" s="16"/>
      <c r="E456" s="16"/>
      <c r="F456" s="5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5">
        <f>IF(ISNUMBER(SEARCH(Wedstrijden!$C$1,Wedstrijdlocaties!B457)),MAX(Wedstrijdlocaties!$A$1:'Wedstrijdlocaties'!A456)+1,0)</f>
        <v>455</v>
      </c>
      <c r="B457" s="4" t="str">
        <f t="shared" si="7"/>
        <v xml:space="preserve"> - </v>
      </c>
      <c r="C457" s="16"/>
      <c r="D457" s="16"/>
      <c r="E457" s="16"/>
      <c r="F457" s="5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5">
        <f>IF(ISNUMBER(SEARCH(Wedstrijden!$C$1,Wedstrijdlocaties!B458)),MAX(Wedstrijdlocaties!$A$1:'Wedstrijdlocaties'!A457)+1,0)</f>
        <v>456</v>
      </c>
      <c r="B458" s="4" t="str">
        <f t="shared" si="7"/>
        <v xml:space="preserve"> - </v>
      </c>
      <c r="C458" s="16"/>
      <c r="D458" s="16"/>
      <c r="E458" s="16"/>
      <c r="F458" s="5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5">
        <f>IF(ISNUMBER(SEARCH(Wedstrijden!$C$1,Wedstrijdlocaties!B459)),MAX(Wedstrijdlocaties!$A$1:'Wedstrijdlocaties'!A458)+1,0)</f>
        <v>457</v>
      </c>
      <c r="B459" s="4" t="str">
        <f t="shared" si="7"/>
        <v xml:space="preserve"> - </v>
      </c>
      <c r="C459" s="16"/>
      <c r="D459" s="16"/>
      <c r="E459" s="16"/>
      <c r="F459" s="5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5">
        <f>IF(ISNUMBER(SEARCH(Wedstrijden!$C$1,Wedstrijdlocaties!B460)),MAX(Wedstrijdlocaties!$A$1:'Wedstrijdlocaties'!A459)+1,0)</f>
        <v>458</v>
      </c>
      <c r="B460" s="4" t="str">
        <f t="shared" si="7"/>
        <v xml:space="preserve"> - </v>
      </c>
      <c r="C460" s="16"/>
      <c r="D460" s="16"/>
      <c r="E460" s="16"/>
      <c r="F460" s="5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5">
        <f>IF(ISNUMBER(SEARCH(Wedstrijden!$C$1,Wedstrijdlocaties!B461)),MAX(Wedstrijdlocaties!$A$1:'Wedstrijdlocaties'!A460)+1,0)</f>
        <v>459</v>
      </c>
      <c r="B461" s="4" t="str">
        <f t="shared" si="7"/>
        <v xml:space="preserve"> - </v>
      </c>
      <c r="C461" s="16"/>
      <c r="D461" s="16"/>
      <c r="E461" s="16"/>
      <c r="F461" s="5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5">
        <f>IF(ISNUMBER(SEARCH(Wedstrijden!$C$1,Wedstrijdlocaties!B462)),MAX(Wedstrijdlocaties!$A$1:'Wedstrijdlocaties'!A461)+1,0)</f>
        <v>460</v>
      </c>
      <c r="B462" s="4" t="str">
        <f t="shared" si="7"/>
        <v xml:space="preserve"> - </v>
      </c>
      <c r="C462" s="16"/>
      <c r="D462" s="16"/>
      <c r="E462" s="16"/>
      <c r="F462" s="5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5">
        <f>IF(ISNUMBER(SEARCH(Wedstrijden!$C$1,Wedstrijdlocaties!B463)),MAX(Wedstrijdlocaties!$A$1:'Wedstrijdlocaties'!A462)+1,0)</f>
        <v>461</v>
      </c>
      <c r="B463" s="4" t="str">
        <f t="shared" si="7"/>
        <v xml:space="preserve"> - </v>
      </c>
      <c r="C463" s="16"/>
      <c r="D463" s="16"/>
      <c r="E463" s="16"/>
      <c r="F463" s="5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5">
        <f>IF(ISNUMBER(SEARCH(Wedstrijden!$C$1,Wedstrijdlocaties!B464)),MAX(Wedstrijdlocaties!$A$1:'Wedstrijdlocaties'!A463)+1,0)</f>
        <v>462</v>
      </c>
      <c r="B464" s="4" t="str">
        <f t="shared" si="7"/>
        <v xml:space="preserve"> - </v>
      </c>
      <c r="C464" s="16"/>
      <c r="D464" s="16"/>
      <c r="E464" s="16"/>
      <c r="F464" s="5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5">
        <f>IF(ISNUMBER(SEARCH(Wedstrijden!$C$1,Wedstrijdlocaties!B465)),MAX(Wedstrijdlocaties!$A$1:'Wedstrijdlocaties'!A464)+1,0)</f>
        <v>463</v>
      </c>
      <c r="B465" s="4" t="str">
        <f t="shared" si="7"/>
        <v xml:space="preserve"> - </v>
      </c>
      <c r="C465" s="16"/>
      <c r="D465" s="16"/>
      <c r="E465" s="16"/>
      <c r="F465" s="5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5">
        <f>IF(ISNUMBER(SEARCH(Wedstrijden!$C$1,Wedstrijdlocaties!B466)),MAX(Wedstrijdlocaties!$A$1:'Wedstrijdlocaties'!A465)+1,0)</f>
        <v>464</v>
      </c>
      <c r="B466" s="4" t="str">
        <f t="shared" si="7"/>
        <v xml:space="preserve"> - </v>
      </c>
      <c r="C466" s="16"/>
      <c r="D466" s="16"/>
      <c r="E466" s="16"/>
      <c r="F466" s="5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5">
        <f>IF(ISNUMBER(SEARCH(Wedstrijden!$C$1,Wedstrijdlocaties!B467)),MAX(Wedstrijdlocaties!$A$1:'Wedstrijdlocaties'!A466)+1,0)</f>
        <v>465</v>
      </c>
      <c r="B467" s="4" t="str">
        <f t="shared" si="7"/>
        <v xml:space="preserve"> - </v>
      </c>
      <c r="C467" s="16"/>
      <c r="D467" s="16"/>
      <c r="E467" s="16"/>
      <c r="F467" s="5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5">
        <f>IF(ISNUMBER(SEARCH(Wedstrijden!$C$1,Wedstrijdlocaties!B468)),MAX(Wedstrijdlocaties!$A$1:'Wedstrijdlocaties'!A467)+1,0)</f>
        <v>466</v>
      </c>
      <c r="B468" s="4" t="str">
        <f t="shared" si="7"/>
        <v xml:space="preserve"> - </v>
      </c>
      <c r="C468" s="16"/>
      <c r="D468" s="16"/>
      <c r="E468" s="16"/>
      <c r="F468" s="5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5">
        <f>IF(ISNUMBER(SEARCH(Wedstrijden!$C$1,Wedstrijdlocaties!B469)),MAX(Wedstrijdlocaties!$A$1:'Wedstrijdlocaties'!A468)+1,0)</f>
        <v>467</v>
      </c>
      <c r="B469" s="4" t="str">
        <f t="shared" si="7"/>
        <v xml:space="preserve"> - </v>
      </c>
      <c r="C469" s="16"/>
      <c r="D469" s="16"/>
      <c r="E469" s="16"/>
      <c r="F469" s="5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5">
        <f>IF(ISNUMBER(SEARCH(Wedstrijden!$C$1,Wedstrijdlocaties!B470)),MAX(Wedstrijdlocaties!$A$1:'Wedstrijdlocaties'!A469)+1,0)</f>
        <v>468</v>
      </c>
      <c r="B470" s="4" t="str">
        <f t="shared" si="7"/>
        <v xml:space="preserve"> - </v>
      </c>
      <c r="C470" s="16"/>
      <c r="D470" s="16"/>
      <c r="E470" s="16"/>
      <c r="F470" s="5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5">
        <f>IF(ISNUMBER(SEARCH(Wedstrijden!$C$1,Wedstrijdlocaties!B471)),MAX(Wedstrijdlocaties!$A$1:'Wedstrijdlocaties'!A470)+1,0)</f>
        <v>469</v>
      </c>
      <c r="B471" s="4" t="str">
        <f t="shared" si="7"/>
        <v xml:space="preserve"> - </v>
      </c>
      <c r="C471" s="16"/>
      <c r="D471" s="16"/>
      <c r="E471" s="16"/>
      <c r="F471" s="5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5">
        <f>IF(ISNUMBER(SEARCH(Wedstrijden!$C$1,Wedstrijdlocaties!B472)),MAX(Wedstrijdlocaties!$A$1:'Wedstrijdlocaties'!A471)+1,0)</f>
        <v>470</v>
      </c>
      <c r="B472" s="4" t="str">
        <f t="shared" si="7"/>
        <v xml:space="preserve"> - </v>
      </c>
      <c r="C472" s="16"/>
      <c r="D472" s="16"/>
      <c r="E472" s="16"/>
      <c r="F472" s="5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5">
        <f>IF(ISNUMBER(SEARCH(Wedstrijden!$C$1,Wedstrijdlocaties!B473)),MAX(Wedstrijdlocaties!$A$1:'Wedstrijdlocaties'!A472)+1,0)</f>
        <v>471</v>
      </c>
      <c r="B473" s="4" t="str">
        <f t="shared" si="7"/>
        <v xml:space="preserve"> - </v>
      </c>
      <c r="C473" s="16"/>
      <c r="D473" s="16"/>
      <c r="E473" s="16"/>
      <c r="F473" s="5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5">
        <f>IF(ISNUMBER(SEARCH(Wedstrijden!$C$1,Wedstrijdlocaties!B474)),MAX(Wedstrijdlocaties!$A$1:'Wedstrijdlocaties'!A473)+1,0)</f>
        <v>472</v>
      </c>
      <c r="B474" s="4" t="str">
        <f t="shared" si="7"/>
        <v xml:space="preserve"> - </v>
      </c>
      <c r="C474" s="16"/>
      <c r="D474" s="16"/>
      <c r="E474" s="16"/>
      <c r="F474" s="5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5">
        <f>IF(ISNUMBER(SEARCH(Wedstrijden!$C$1,Wedstrijdlocaties!B475)),MAX(Wedstrijdlocaties!$A$1:'Wedstrijdlocaties'!A474)+1,0)</f>
        <v>473</v>
      </c>
      <c r="B475" s="4" t="str">
        <f t="shared" si="7"/>
        <v xml:space="preserve"> - </v>
      </c>
      <c r="C475" s="16"/>
      <c r="D475" s="16"/>
      <c r="E475" s="16"/>
      <c r="F475" s="5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5">
        <f>IF(ISNUMBER(SEARCH(Wedstrijden!$C$1,Wedstrijdlocaties!B476)),MAX(Wedstrijdlocaties!$A$1:'Wedstrijdlocaties'!A475)+1,0)</f>
        <v>474</v>
      </c>
      <c r="B476" s="4" t="str">
        <f t="shared" si="7"/>
        <v xml:space="preserve"> - </v>
      </c>
      <c r="C476" s="16"/>
      <c r="D476" s="16"/>
      <c r="E476" s="16"/>
      <c r="F476" s="5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5">
        <f>IF(ISNUMBER(SEARCH(Wedstrijden!$C$1,Wedstrijdlocaties!B477)),MAX(Wedstrijdlocaties!$A$1:'Wedstrijdlocaties'!A476)+1,0)</f>
        <v>475</v>
      </c>
      <c r="B477" s="4" t="str">
        <f t="shared" si="7"/>
        <v xml:space="preserve"> - </v>
      </c>
      <c r="C477" s="16"/>
      <c r="D477" s="16"/>
      <c r="E477" s="16"/>
      <c r="F477" s="5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5">
        <f>IF(ISNUMBER(SEARCH(Wedstrijden!$C$1,Wedstrijdlocaties!B478)),MAX(Wedstrijdlocaties!$A$1:'Wedstrijdlocaties'!A477)+1,0)</f>
        <v>476</v>
      </c>
      <c r="B478" s="4" t="str">
        <f t="shared" si="7"/>
        <v xml:space="preserve"> - </v>
      </c>
      <c r="C478" s="16"/>
      <c r="D478" s="16"/>
      <c r="E478" s="16"/>
      <c r="F478" s="5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5">
        <f>IF(ISNUMBER(SEARCH(Wedstrijden!$C$1,Wedstrijdlocaties!B479)),MAX(Wedstrijdlocaties!$A$1:'Wedstrijdlocaties'!A478)+1,0)</f>
        <v>477</v>
      </c>
      <c r="B479" s="4" t="str">
        <f t="shared" si="7"/>
        <v xml:space="preserve"> - </v>
      </c>
      <c r="C479" s="16"/>
      <c r="D479" s="16"/>
      <c r="E479" s="16"/>
      <c r="F479" s="5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5">
        <f>IF(ISNUMBER(SEARCH(Wedstrijden!$C$1,Wedstrijdlocaties!B480)),MAX(Wedstrijdlocaties!$A$1:'Wedstrijdlocaties'!A479)+1,0)</f>
        <v>478</v>
      </c>
      <c r="B480" s="4" t="str">
        <f t="shared" si="7"/>
        <v xml:space="preserve"> - </v>
      </c>
      <c r="C480" s="16"/>
      <c r="D480" s="16"/>
      <c r="E480" s="16"/>
      <c r="F480" s="5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5">
        <f>IF(ISNUMBER(SEARCH(Wedstrijden!$C$1,Wedstrijdlocaties!B481)),MAX(Wedstrijdlocaties!$A$1:'Wedstrijdlocaties'!A480)+1,0)</f>
        <v>479</v>
      </c>
      <c r="B481" s="4" t="str">
        <f t="shared" si="7"/>
        <v xml:space="preserve"> - </v>
      </c>
      <c r="C481" s="16"/>
      <c r="D481" s="16"/>
      <c r="E481" s="16"/>
      <c r="F481" s="5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5">
        <f>IF(ISNUMBER(SEARCH(Wedstrijden!$C$1,Wedstrijdlocaties!B482)),MAX(Wedstrijdlocaties!$A$1:'Wedstrijdlocaties'!A481)+1,0)</f>
        <v>480</v>
      </c>
      <c r="B482" s="4" t="str">
        <f t="shared" si="7"/>
        <v xml:space="preserve"> - </v>
      </c>
      <c r="C482" s="16"/>
      <c r="D482" s="16"/>
      <c r="E482" s="16"/>
      <c r="F482" s="5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5">
        <f>IF(ISNUMBER(SEARCH(Wedstrijden!$C$1,Wedstrijdlocaties!B483)),MAX(Wedstrijdlocaties!$A$1:'Wedstrijdlocaties'!A482)+1,0)</f>
        <v>481</v>
      </c>
      <c r="B483" s="4" t="str">
        <f t="shared" si="7"/>
        <v xml:space="preserve"> - </v>
      </c>
      <c r="C483" s="16"/>
      <c r="D483" s="16"/>
      <c r="E483" s="16"/>
      <c r="F483" s="5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5">
        <f>IF(ISNUMBER(SEARCH(Wedstrijden!$C$1,Wedstrijdlocaties!B484)),MAX(Wedstrijdlocaties!$A$1:'Wedstrijdlocaties'!A483)+1,0)</f>
        <v>482</v>
      </c>
      <c r="B484" s="4" t="str">
        <f t="shared" si="7"/>
        <v xml:space="preserve"> - </v>
      </c>
      <c r="C484" s="16"/>
      <c r="D484" s="16"/>
      <c r="E484" s="16"/>
      <c r="F484" s="5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5">
        <f>IF(ISNUMBER(SEARCH(Wedstrijden!$C$1,Wedstrijdlocaties!B485)),MAX(Wedstrijdlocaties!$A$1:'Wedstrijdlocaties'!A484)+1,0)</f>
        <v>483</v>
      </c>
      <c r="B485" s="4" t="str">
        <f t="shared" si="7"/>
        <v xml:space="preserve"> - </v>
      </c>
      <c r="C485" s="16"/>
      <c r="D485" s="16"/>
      <c r="E485" s="16"/>
      <c r="F485" s="5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5">
        <f>IF(ISNUMBER(SEARCH(Wedstrijden!$C$1,Wedstrijdlocaties!B486)),MAX(Wedstrijdlocaties!$A$1:'Wedstrijdlocaties'!A485)+1,0)</f>
        <v>484</v>
      </c>
      <c r="B486" s="4" t="str">
        <f t="shared" si="7"/>
        <v xml:space="preserve"> - </v>
      </c>
      <c r="C486" s="16"/>
      <c r="D486" s="16"/>
      <c r="E486" s="16"/>
      <c r="F486" s="5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5">
        <f>IF(ISNUMBER(SEARCH(Wedstrijden!$C$1,Wedstrijdlocaties!B487)),MAX(Wedstrijdlocaties!$A$1:'Wedstrijdlocaties'!A486)+1,0)</f>
        <v>485</v>
      </c>
      <c r="B487" s="4" t="str">
        <f t="shared" si="7"/>
        <v xml:space="preserve"> - </v>
      </c>
      <c r="C487" s="16"/>
      <c r="D487" s="16"/>
      <c r="E487" s="16"/>
      <c r="F487" s="5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5">
        <f>IF(ISNUMBER(SEARCH(Wedstrijden!$C$1,Wedstrijdlocaties!B488)),MAX(Wedstrijdlocaties!$A$1:'Wedstrijdlocaties'!A487)+1,0)</f>
        <v>486</v>
      </c>
      <c r="B488" s="4" t="str">
        <f t="shared" si="7"/>
        <v xml:space="preserve"> - </v>
      </c>
      <c r="C488" s="16"/>
      <c r="D488" s="16"/>
      <c r="E488" s="16"/>
      <c r="F488" s="5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5">
        <f>IF(ISNUMBER(SEARCH(Wedstrijden!$C$1,Wedstrijdlocaties!B489)),MAX(Wedstrijdlocaties!$A$1:'Wedstrijdlocaties'!A488)+1,0)</f>
        <v>487</v>
      </c>
      <c r="B489" s="4" t="str">
        <f t="shared" si="7"/>
        <v xml:space="preserve"> - </v>
      </c>
      <c r="C489" s="16"/>
      <c r="D489" s="16"/>
      <c r="E489" s="16"/>
      <c r="F489" s="5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5">
        <f>IF(ISNUMBER(SEARCH(Wedstrijden!$C$1,Wedstrijdlocaties!B490)),MAX(Wedstrijdlocaties!$A$1:'Wedstrijdlocaties'!A489)+1,0)</f>
        <v>488</v>
      </c>
      <c r="B490" s="4" t="str">
        <f t="shared" si="7"/>
        <v xml:space="preserve"> - </v>
      </c>
      <c r="C490" s="16"/>
      <c r="D490" s="16"/>
      <c r="E490" s="16"/>
      <c r="F490" s="5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5">
        <f>IF(ISNUMBER(SEARCH(Wedstrijden!$C$1,Wedstrijdlocaties!B491)),MAX(Wedstrijdlocaties!$A$1:'Wedstrijdlocaties'!A490)+1,0)</f>
        <v>489</v>
      </c>
      <c r="B491" s="4" t="str">
        <f t="shared" si="7"/>
        <v xml:space="preserve"> - </v>
      </c>
      <c r="C491" s="16"/>
      <c r="D491" s="16"/>
      <c r="E491" s="16"/>
      <c r="F491" s="5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5">
        <f>IF(ISNUMBER(SEARCH(Wedstrijden!$C$1,Wedstrijdlocaties!B492)),MAX(Wedstrijdlocaties!$A$1:'Wedstrijdlocaties'!A491)+1,0)</f>
        <v>490</v>
      </c>
      <c r="B492" s="4" t="str">
        <f t="shared" si="7"/>
        <v xml:space="preserve"> - </v>
      </c>
      <c r="C492" s="16"/>
      <c r="D492" s="16"/>
      <c r="E492" s="16"/>
      <c r="F492" s="5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5">
        <f>IF(ISNUMBER(SEARCH(Wedstrijden!$C$1,Wedstrijdlocaties!B493)),MAX(Wedstrijdlocaties!$A$1:'Wedstrijdlocaties'!A492)+1,0)</f>
        <v>491</v>
      </c>
      <c r="B493" s="4" t="str">
        <f t="shared" si="7"/>
        <v xml:space="preserve"> - </v>
      </c>
      <c r="C493" s="16"/>
      <c r="D493" s="16"/>
      <c r="E493" s="16"/>
      <c r="F493" s="5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5">
        <f>IF(ISNUMBER(SEARCH(Wedstrijden!$C$1,Wedstrijdlocaties!B494)),MAX(Wedstrijdlocaties!$A$1:'Wedstrijdlocaties'!A493)+1,0)</f>
        <v>492</v>
      </c>
      <c r="B494" s="4" t="str">
        <f t="shared" si="7"/>
        <v xml:space="preserve"> - </v>
      </c>
      <c r="C494" s="16"/>
      <c r="D494" s="16"/>
      <c r="E494" s="16"/>
      <c r="F494" s="5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5">
        <f>IF(ISNUMBER(SEARCH(Wedstrijden!$C$1,Wedstrijdlocaties!B495)),MAX(Wedstrijdlocaties!$A$1:'Wedstrijdlocaties'!A494)+1,0)</f>
        <v>493</v>
      </c>
      <c r="B495" s="4" t="str">
        <f t="shared" si="7"/>
        <v xml:space="preserve"> - </v>
      </c>
      <c r="C495" s="16"/>
      <c r="D495" s="16"/>
      <c r="E495" s="16"/>
      <c r="F495" s="5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5">
        <f>IF(ISNUMBER(SEARCH(Wedstrijden!$C$1,Wedstrijdlocaties!B496)),MAX(Wedstrijdlocaties!$A$1:'Wedstrijdlocaties'!A495)+1,0)</f>
        <v>494</v>
      </c>
      <c r="B496" s="4" t="str">
        <f t="shared" si="7"/>
        <v xml:space="preserve"> - </v>
      </c>
      <c r="C496" s="16"/>
      <c r="D496" s="16"/>
      <c r="E496" s="16"/>
      <c r="F496" s="5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5">
        <f>IF(ISNUMBER(SEARCH(Wedstrijden!$C$1,Wedstrijdlocaties!B497)),MAX(Wedstrijdlocaties!$A$1:'Wedstrijdlocaties'!A496)+1,0)</f>
        <v>495</v>
      </c>
      <c r="B497" s="4" t="str">
        <f t="shared" si="7"/>
        <v xml:space="preserve"> - </v>
      </c>
      <c r="C497" s="16"/>
      <c r="D497" s="16"/>
      <c r="E497" s="16"/>
      <c r="F497" s="5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5">
        <f>IF(ISNUMBER(SEARCH(Wedstrijden!$C$1,Wedstrijdlocaties!B498)),MAX(Wedstrijdlocaties!$A$1:'Wedstrijdlocaties'!A497)+1,0)</f>
        <v>496</v>
      </c>
      <c r="B498" s="4" t="str">
        <f t="shared" si="7"/>
        <v xml:space="preserve"> - </v>
      </c>
      <c r="C498" s="16"/>
      <c r="D498" s="16"/>
      <c r="E498" s="16"/>
      <c r="F498" s="5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5">
        <f>IF(ISNUMBER(SEARCH(Wedstrijden!$C$1,Wedstrijdlocaties!B499)),MAX(Wedstrijdlocaties!$A$1:'Wedstrijdlocaties'!A498)+1,0)</f>
        <v>497</v>
      </c>
      <c r="B499" s="4" t="str">
        <f t="shared" si="7"/>
        <v xml:space="preserve"> - </v>
      </c>
      <c r="C499" s="16"/>
      <c r="D499" s="16"/>
      <c r="E499" s="16"/>
      <c r="F499" s="5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5">
        <f>IF(ISNUMBER(SEARCH(Wedstrijden!$C$1,Wedstrijdlocaties!B500)),MAX(Wedstrijdlocaties!$A$1:'Wedstrijdlocaties'!A499)+1,0)</f>
        <v>498</v>
      </c>
      <c r="B500" s="4" t="str">
        <f t="shared" si="7"/>
        <v xml:space="preserve"> - </v>
      </c>
      <c r="C500" s="16"/>
      <c r="D500" s="16"/>
      <c r="E500" s="16"/>
      <c r="F500" s="5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 xr:uid="{00000000-0009-0000-0000-000001000000}">
    <sortState xmlns:xlrd2="http://schemas.microsoft.com/office/spreadsheetml/2017/richdata2"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149" activePane="bottomLeft" state="frozen"/>
      <selection pane="bottomLeft" activeCell="F176" sqref="F176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1" bestFit="1" customWidth="1"/>
    <col min="3" max="3" width="12" style="1" bestFit="1" customWidth="1"/>
    <col min="4" max="4" width="51.7109375" style="1" bestFit="1" customWidth="1"/>
    <col min="5" max="5" width="30.7109375" style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9"/>
      <c r="C1" s="6" t="s">
        <v>6</v>
      </c>
      <c r="D1" s="6" t="s">
        <v>7</v>
      </c>
      <c r="E1" s="6" t="s">
        <v>77</v>
      </c>
      <c r="F1" s="6" t="s">
        <v>8</v>
      </c>
      <c r="G1" s="15" t="s">
        <v>55</v>
      </c>
    </row>
    <row r="2" spans="1:9" x14ac:dyDescent="0.2">
      <c r="A2" s="1">
        <f>IF(ISNUMBER(SEARCH(Wedstrijden!$C$2,Organisaties!B2)),MAX(Organisaties!$A$1:'Organisaties'!A1)+1,0)</f>
        <v>1</v>
      </c>
      <c r="B2" s="10" t="str">
        <f>CONCATENATE(PROPER(D2)," - ",C2,," - ",E2," ","- ", PROPER(F2))</f>
        <v>Pc. Aalten - V50597 - PC. - Aalten</v>
      </c>
      <c r="C2" s="16" t="s">
        <v>78</v>
      </c>
      <c r="D2" s="16" t="s">
        <v>79</v>
      </c>
      <c r="E2" s="16" t="s">
        <v>80</v>
      </c>
      <c r="F2" s="16" t="s">
        <v>81</v>
      </c>
      <c r="G2" s="16" t="s">
        <v>1800</v>
      </c>
      <c r="H2" s="8" t="str">
        <f>IFERROR(VLOOKUP(ROWS(Organisaties!$H$2:'Organisaties'!H2),Organisaties!$A$2:'Organisaties'!$B$500,2,0),"")</f>
        <v>Pc. Aalten - V50597 - PC. - Aalten</v>
      </c>
      <c r="I2" s="8"/>
    </row>
    <row r="3" spans="1:9" x14ac:dyDescent="0.2">
      <c r="A3" s="1">
        <f>IF(ISNUMBER(SEARCH(Wedstrijden!$C$2,Organisaties!B3)),MAX(Organisaties!$A$1:'Organisaties'!A2)+1,0)</f>
        <v>2</v>
      </c>
      <c r="B3" s="10" t="str">
        <f t="shared" ref="B3:B66" si="0">CONCATENATE(PROPER(D3)," - ",C3,," - ",E3," ","- ", PROPER(F3))</f>
        <v>Rv. Aalten - V50436 - RV. - Aalten</v>
      </c>
      <c r="C3" s="16" t="s">
        <v>82</v>
      </c>
      <c r="D3" s="16" t="s">
        <v>83</v>
      </c>
      <c r="E3" s="16" t="s">
        <v>84</v>
      </c>
      <c r="F3" s="16" t="s">
        <v>81</v>
      </c>
      <c r="G3" s="16" t="s">
        <v>1800</v>
      </c>
      <c r="H3" s="8" t="str">
        <f>IFERROR(VLOOKUP(ROWS(Organisaties!$H$2:'Organisaties'!H3),Organisaties!$A$2:'Organisaties'!$B$500,2,0),"")</f>
        <v>Rv. Aalten - V50436 - RV. - Aalten</v>
      </c>
    </row>
    <row r="4" spans="1:9" x14ac:dyDescent="0.2">
      <c r="A4" s="1">
        <f>IF(ISNUMBER(SEARCH(Wedstrijden!$C$2,Organisaties!B4)),MAX(Organisaties!$A$1:'Organisaties'!A3)+1,0)</f>
        <v>3</v>
      </c>
      <c r="B4" s="10" t="str">
        <f t="shared" si="0"/>
        <v>Africhtingsstal Sprengenhorst - 971589 - RV. - Wenum Wiesel</v>
      </c>
      <c r="C4" s="16" t="s">
        <v>85</v>
      </c>
      <c r="D4" s="16" t="s">
        <v>86</v>
      </c>
      <c r="E4" s="16" t="s">
        <v>84</v>
      </c>
      <c r="F4" s="16" t="s">
        <v>87</v>
      </c>
      <c r="G4" s="16" t="s">
        <v>1800</v>
      </c>
      <c r="H4" s="8" t="str">
        <f>IFERROR(VLOOKUP(ROWS(Organisaties!$H$2:'Organisaties'!H4),Organisaties!$A$2:'Organisaties'!$B$500,2,0),"")</f>
        <v>Africhtingsstal Sprengenhorst - 971589 - RV. - Wenum Wiesel</v>
      </c>
    </row>
    <row r="5" spans="1:9" x14ac:dyDescent="0.2">
      <c r="A5" s="1">
        <f>IF(ISNUMBER(SEARCH(Wedstrijden!$C$2,Organisaties!B5)),MAX(Organisaties!$A$1:'Organisaties'!A4)+1,0)</f>
        <v>4</v>
      </c>
      <c r="B5" s="10" t="str">
        <f t="shared" si="0"/>
        <v>Pc. Alvernase R.J.V. - V60500 - PC. - Nijmegen</v>
      </c>
      <c r="C5" s="16" t="s">
        <v>88</v>
      </c>
      <c r="D5" s="16" t="s">
        <v>89</v>
      </c>
      <c r="E5" s="16" t="s">
        <v>80</v>
      </c>
      <c r="F5" s="16" t="s">
        <v>90</v>
      </c>
      <c r="G5" s="16" t="s">
        <v>1800</v>
      </c>
      <c r="H5" s="8" t="str">
        <f>IFERROR(VLOOKUP(ROWS(Organisaties!$H$2:'Organisaties'!H5),Organisaties!$A$2:'Organisaties'!$B$500,2,0),"")</f>
        <v>Pc. Alvernase R.J.V. - V60500 - PC. - Nijmegen</v>
      </c>
    </row>
    <row r="6" spans="1:9" x14ac:dyDescent="0.2">
      <c r="A6" s="1">
        <f>IF(ISNUMBER(SEARCH(Wedstrijden!$C$2,Organisaties!B6)),MAX(Organisaties!$A$1:'Organisaties'!A5)+1,0)</f>
        <v>5</v>
      </c>
      <c r="B6" s="10" t="str">
        <f t="shared" si="0"/>
        <v>Rv. Alvernase R.J.V. - V60316 - RV. - Leur</v>
      </c>
      <c r="C6" s="16" t="s">
        <v>91</v>
      </c>
      <c r="D6" s="16" t="s">
        <v>92</v>
      </c>
      <c r="E6" s="16" t="s">
        <v>84</v>
      </c>
      <c r="F6" s="16" t="s">
        <v>93</v>
      </c>
      <c r="G6" s="16" t="s">
        <v>1800</v>
      </c>
      <c r="H6" s="8" t="str">
        <f>IFERROR(VLOOKUP(ROWS(Organisaties!$H$2:'Organisaties'!H6),Organisaties!$A$2:'Organisaties'!$B$500,2,0),"")</f>
        <v>Rv. Alvernase R.J.V. - V60316 - RV. - Leur</v>
      </c>
    </row>
    <row r="7" spans="1:9" x14ac:dyDescent="0.2">
      <c r="A7" s="1">
        <f>IF(ISNUMBER(SEARCH(Wedstrijden!$C$2,Organisaties!B7)),MAX(Organisaties!$A$1:'Organisaties'!A6)+1,0)</f>
        <v>6</v>
      </c>
      <c r="B7" s="10" t="str">
        <f t="shared" si="0"/>
        <v>Pc. Angerlo Keppel Langerak - 827856 - PC. - Doesburg</v>
      </c>
      <c r="C7" s="16" t="s">
        <v>94</v>
      </c>
      <c r="D7" s="16" t="s">
        <v>95</v>
      </c>
      <c r="E7" s="16" t="s">
        <v>80</v>
      </c>
      <c r="F7" s="16" t="s">
        <v>96</v>
      </c>
      <c r="G7" s="16" t="s">
        <v>1800</v>
      </c>
      <c r="H7" s="8" t="str">
        <f>IFERROR(VLOOKUP(ROWS(Organisaties!$H$2:'Organisaties'!H7),Organisaties!$A$2:'Organisaties'!$B$500,2,0),"")</f>
        <v>Pc. Angerlo Keppel Langerak - 827856 - PC. - Doesburg</v>
      </c>
    </row>
    <row r="8" spans="1:9" x14ac:dyDescent="0.2">
      <c r="A8" s="1">
        <f>IF(ISNUMBER(SEARCH(Wedstrijden!$C$2,Organisaties!B8)),MAX(Organisaties!$A$1:'Organisaties'!A7)+1,0)</f>
        <v>7</v>
      </c>
      <c r="B8" s="10" t="str">
        <f t="shared" si="0"/>
        <v>Rv. Angerlo Keppel Langerak - V50435 - RV. - Doesburg</v>
      </c>
      <c r="C8" s="16" t="s">
        <v>97</v>
      </c>
      <c r="D8" s="16" t="s">
        <v>98</v>
      </c>
      <c r="E8" s="16" t="s">
        <v>84</v>
      </c>
      <c r="F8" s="16" t="s">
        <v>96</v>
      </c>
      <c r="G8" s="16" t="s">
        <v>1800</v>
      </c>
      <c r="H8" s="8" t="str">
        <f>IFERROR(VLOOKUP(ROWS(Organisaties!$H$2:'Organisaties'!H8),Organisaties!$A$2:'Organisaties'!$B$500,2,0),"")</f>
        <v>Rv. Angerlo Keppel Langerak - V50435 - RV. - Doesburg</v>
      </c>
    </row>
    <row r="9" spans="1:9" x14ac:dyDescent="0.2">
      <c r="A9" s="1">
        <f>IF(ISNUMBER(SEARCH(Wedstrijden!$C$2,Organisaties!B9)),MAX(Organisaties!$A$1:'Organisaties'!A8)+1,0)</f>
        <v>8</v>
      </c>
      <c r="B9" s="10" t="str">
        <f t="shared" si="0"/>
        <v>Arnhems Hippisch Centrum De Waterberg - 960172 - PC. - Arnhem</v>
      </c>
      <c r="C9" s="16" t="s">
        <v>99</v>
      </c>
      <c r="D9" s="16" t="s">
        <v>100</v>
      </c>
      <c r="E9" s="16" t="s">
        <v>80</v>
      </c>
      <c r="F9" s="16" t="s">
        <v>101</v>
      </c>
      <c r="G9" s="16" t="s">
        <v>1800</v>
      </c>
      <c r="H9" s="8" t="str">
        <f>IFERROR(VLOOKUP(ROWS(Organisaties!$H$2:'Organisaties'!H9),Organisaties!$A$2:'Organisaties'!$B$500,2,0),"")</f>
        <v>Arnhems Hippisch Centrum De Waterberg - 960172 - PC. - Arnhem</v>
      </c>
    </row>
    <row r="10" spans="1:9" x14ac:dyDescent="0.2">
      <c r="A10" s="1">
        <f>IF(ISNUMBER(SEARCH(Wedstrijden!$C$2,Organisaties!B10)),MAX(Organisaties!$A$1:'Organisaties'!A9)+1,0)</f>
        <v>9</v>
      </c>
      <c r="B10" s="10" t="str">
        <f t="shared" si="0"/>
        <v>Arnhems Hippisch Centrum De Waterberg - V62022 - RV. - Arnhem</v>
      </c>
      <c r="C10" s="16" t="s">
        <v>102</v>
      </c>
      <c r="D10" s="16" t="s">
        <v>100</v>
      </c>
      <c r="E10" s="16" t="s">
        <v>84</v>
      </c>
      <c r="F10" s="16" t="s">
        <v>101</v>
      </c>
      <c r="G10" s="16" t="s">
        <v>1800</v>
      </c>
      <c r="H10" s="8" t="str">
        <f>IFERROR(VLOOKUP(ROWS(Organisaties!$H$2:'Organisaties'!H10),Organisaties!$A$2:'Organisaties'!$B$500,2,0),"")</f>
        <v>Arnhems Hippisch Centrum De Waterberg - V62022 - RV. - Arnhem</v>
      </c>
    </row>
    <row r="11" spans="1:9" x14ac:dyDescent="0.2">
      <c r="A11" s="1">
        <f>IF(ISNUMBER(SEARCH(Wedstrijden!$C$2,Organisaties!B11)),MAX(Organisaties!$A$1:'Organisaties'!A10)+1,0)</f>
        <v>10</v>
      </c>
      <c r="B11" s="10" t="str">
        <f t="shared" si="0"/>
        <v>Pc. De Baerleruiters - V40492 - PC. - Beek Gem Montferland</v>
      </c>
      <c r="C11" s="16" t="s">
        <v>103</v>
      </c>
      <c r="D11" s="16" t="s">
        <v>104</v>
      </c>
      <c r="E11" s="16" t="s">
        <v>80</v>
      </c>
      <c r="F11" s="16" t="s">
        <v>105</v>
      </c>
      <c r="G11" s="16" t="s">
        <v>1800</v>
      </c>
      <c r="H11" s="8" t="str">
        <f>IFERROR(VLOOKUP(ROWS(Organisaties!$H$2:'Organisaties'!H11),Organisaties!$A$2:'Organisaties'!$B$500,2,0),"")</f>
        <v>Pc. De Baerleruiters - V40492 - PC. - Beek Gem Montferland</v>
      </c>
    </row>
    <row r="12" spans="1:9" x14ac:dyDescent="0.2">
      <c r="A12" s="1">
        <f>IF(ISNUMBER(SEARCH(Wedstrijden!$C$2,Organisaties!B12)),MAX(Organisaties!$A$1:'Organisaties'!A11)+1,0)</f>
        <v>11</v>
      </c>
      <c r="B12" s="10" t="str">
        <f t="shared" si="0"/>
        <v>Rv. Baerleruiters - V40205 - RV. - Beek Gem Montferland</v>
      </c>
      <c r="C12" s="16" t="s">
        <v>106</v>
      </c>
      <c r="D12" s="16" t="s">
        <v>107</v>
      </c>
      <c r="E12" s="16" t="s">
        <v>84</v>
      </c>
      <c r="F12" s="16" t="s">
        <v>105</v>
      </c>
      <c r="G12" s="16" t="s">
        <v>1800</v>
      </c>
      <c r="H12" s="8" t="str">
        <f>IFERROR(VLOOKUP(ROWS(Organisaties!$H$2:'Organisaties'!H12),Organisaties!$A$2:'Organisaties'!$B$500,2,0),"")</f>
        <v>Rv. Baerleruiters - V40205 - RV. - Beek Gem Montferland</v>
      </c>
    </row>
    <row r="13" spans="1:9" x14ac:dyDescent="0.2">
      <c r="A13" s="1">
        <f>IF(ISNUMBER(SEARCH(Wedstrijden!$C$2,Organisaties!B13)),MAX(Organisaties!$A$1:'Organisaties'!A12)+1,0)</f>
        <v>12</v>
      </c>
      <c r="B13" s="10" t="str">
        <f t="shared" si="0"/>
        <v>Rv. Bahr - V60385 - RV. - Rozendaal</v>
      </c>
      <c r="C13" s="16" t="s">
        <v>108</v>
      </c>
      <c r="D13" s="16" t="s">
        <v>109</v>
      </c>
      <c r="E13" s="16" t="s">
        <v>84</v>
      </c>
      <c r="F13" s="16" t="s">
        <v>110</v>
      </c>
      <c r="G13" s="16" t="s">
        <v>1800</v>
      </c>
      <c r="H13" s="8" t="str">
        <f>IFERROR(VLOOKUP(ROWS(Organisaties!$H$2:'Organisaties'!H13),Organisaties!$A$2:'Organisaties'!$B$500,2,0),"")</f>
        <v>Rv. Bahr - V60385 - RV. - Rozendaal</v>
      </c>
    </row>
    <row r="14" spans="1:9" x14ac:dyDescent="0.2">
      <c r="A14" s="1">
        <f>IF(ISNUMBER(SEARCH(Wedstrijden!$C$2,Organisaties!B14)),MAX(Organisaties!$A$1:'Organisaties'!A13)+1,0)</f>
        <v>13</v>
      </c>
      <c r="B14" s="10" t="str">
        <f t="shared" si="0"/>
        <v>Pc. De Barchruiters - V50466 - PC. - Barchem</v>
      </c>
      <c r="C14" s="16" t="s">
        <v>111</v>
      </c>
      <c r="D14" s="16" t="s">
        <v>112</v>
      </c>
      <c r="E14" s="16" t="s">
        <v>80</v>
      </c>
      <c r="F14" s="16" t="s">
        <v>113</v>
      </c>
      <c r="G14" s="16" t="s">
        <v>1800</v>
      </c>
      <c r="H14" s="8" t="str">
        <f>IFERROR(VLOOKUP(ROWS(Organisaties!$H$2:'Organisaties'!H14),Organisaties!$A$2:'Organisaties'!$B$500,2,0),"")</f>
        <v>Pc. De Barchruiters - V50466 - PC. - Barchem</v>
      </c>
    </row>
    <row r="15" spans="1:9" x14ac:dyDescent="0.2">
      <c r="A15" s="1">
        <f>IF(ISNUMBER(SEARCH(Wedstrijden!$C$2,Organisaties!B15)),MAX(Organisaties!$A$1:'Organisaties'!A14)+1,0)</f>
        <v>14</v>
      </c>
      <c r="B15" s="10" t="str">
        <f t="shared" si="0"/>
        <v>Rv. Barneveld E.O. - V50570 - RV. - Nijkerk Gld</v>
      </c>
      <c r="C15" s="16" t="s">
        <v>114</v>
      </c>
      <c r="D15" s="16" t="s">
        <v>115</v>
      </c>
      <c r="E15" s="16" t="s">
        <v>84</v>
      </c>
      <c r="F15" s="16" t="s">
        <v>116</v>
      </c>
      <c r="G15" s="16" t="s">
        <v>1800</v>
      </c>
      <c r="H15" s="8" t="str">
        <f>IFERROR(VLOOKUP(ROWS(Organisaties!$H$2:'Organisaties'!H15),Organisaties!$A$2:'Organisaties'!$B$500,2,0),"")</f>
        <v>Rv. Barneveld E.O. - V50570 - RV. - Nijkerk Gld</v>
      </c>
    </row>
    <row r="16" spans="1:9" x14ac:dyDescent="0.2">
      <c r="A16" s="1">
        <f>IF(ISNUMBER(SEARCH(Wedstrijden!$C$2,Organisaties!B16)),MAX(Organisaties!$A$1:'Organisaties'!A15)+1,0)</f>
        <v>15</v>
      </c>
      <c r="B16" s="10" t="str">
        <f t="shared" si="0"/>
        <v>Pc. De Batavieren - V50595 - PC. - Kesteren</v>
      </c>
      <c r="C16" s="16" t="s">
        <v>117</v>
      </c>
      <c r="D16" s="16" t="s">
        <v>118</v>
      </c>
      <c r="E16" s="16" t="s">
        <v>80</v>
      </c>
      <c r="F16" s="16" t="s">
        <v>119</v>
      </c>
      <c r="G16" s="16" t="s">
        <v>1800</v>
      </c>
      <c r="H16" s="8" t="str">
        <f>IFERROR(VLOOKUP(ROWS(Organisaties!$H$2:'Organisaties'!H16),Organisaties!$A$2:'Organisaties'!$B$500,2,0),"")</f>
        <v>Pc. De Batavieren - V50595 - PC. - Kesteren</v>
      </c>
    </row>
    <row r="17" spans="1:8" x14ac:dyDescent="0.2">
      <c r="A17" s="1">
        <f>IF(ISNUMBER(SEARCH(Wedstrijden!$C$2,Organisaties!B17)),MAX(Organisaties!$A$1:'Organisaties'!A16)+1,0)</f>
        <v>16</v>
      </c>
      <c r="B17" s="10" t="str">
        <f t="shared" si="0"/>
        <v>Rv. Batavieren - V50448 - RV. - Kesteren</v>
      </c>
      <c r="C17" s="16" t="s">
        <v>120</v>
      </c>
      <c r="D17" s="16" t="s">
        <v>121</v>
      </c>
      <c r="E17" s="16" t="s">
        <v>84</v>
      </c>
      <c r="F17" s="16" t="s">
        <v>119</v>
      </c>
      <c r="G17" s="16" t="s">
        <v>1800</v>
      </c>
      <c r="H17" s="8" t="str">
        <f>IFERROR(VLOOKUP(ROWS(Organisaties!$H$2:'Organisaties'!H17),Organisaties!$A$2:'Organisaties'!$B$500,2,0),"")</f>
        <v>Rv. Batavieren - V50448 - RV. - Kesteren</v>
      </c>
    </row>
    <row r="18" spans="1:8" x14ac:dyDescent="0.2">
      <c r="A18" s="1">
        <f>IF(ISNUMBER(SEARCH(Wedstrijden!$C$2,Organisaties!B18)),MAX(Organisaties!$A$1:'Organisaties'!A17)+1,0)</f>
        <v>17</v>
      </c>
      <c r="B18" s="10" t="str">
        <f t="shared" si="0"/>
        <v>Pc. De Batouwers - V50966 - PC. - Beusichem</v>
      </c>
      <c r="C18" s="16" t="s">
        <v>122</v>
      </c>
      <c r="D18" s="16" t="s">
        <v>123</v>
      </c>
      <c r="E18" s="16" t="s">
        <v>80</v>
      </c>
      <c r="F18" s="16" t="s">
        <v>124</v>
      </c>
      <c r="G18" s="16" t="s">
        <v>1800</v>
      </c>
      <c r="H18" s="8" t="str">
        <f>IFERROR(VLOOKUP(ROWS(Organisaties!$H$2:'Organisaties'!H18),Organisaties!$A$2:'Organisaties'!$B$500,2,0),"")</f>
        <v>Pc. De Batouwers - V50966 - PC. - Beusichem</v>
      </c>
    </row>
    <row r="19" spans="1:8" x14ac:dyDescent="0.2">
      <c r="A19" s="1">
        <f>IF(ISNUMBER(SEARCH(Wedstrijden!$C$2,Organisaties!B19)),MAX(Organisaties!$A$1:'Organisaties'!A18)+1,0)</f>
        <v>18</v>
      </c>
      <c r="B19" s="10" t="str">
        <f t="shared" si="0"/>
        <v>Rv. Batouwers - V50449 - RV. - Beusichem</v>
      </c>
      <c r="C19" s="16" t="s">
        <v>125</v>
      </c>
      <c r="D19" s="16" t="s">
        <v>126</v>
      </c>
      <c r="E19" s="16" t="s">
        <v>84</v>
      </c>
      <c r="F19" s="16" t="s">
        <v>124</v>
      </c>
      <c r="G19" s="16" t="s">
        <v>1800</v>
      </c>
      <c r="H19" s="8" t="str">
        <f>IFERROR(VLOOKUP(ROWS(Organisaties!$H$2:'Organisaties'!H19),Organisaties!$A$2:'Organisaties'!$B$500,2,0),"")</f>
        <v>Rv. Batouwers - V50449 - RV. - Beusichem</v>
      </c>
    </row>
    <row r="20" spans="1:8" x14ac:dyDescent="0.2">
      <c r="A20" s="1">
        <f>IF(ISNUMBER(SEARCH(Wedstrijden!$C$2,Organisaties!B20)),MAX(Organisaties!$A$1:'Organisaties'!A19)+1,0)</f>
        <v>19</v>
      </c>
      <c r="B20" s="10" t="str">
        <f t="shared" si="0"/>
        <v>Rv. Bemmel E.O. - V50446 - RV. - Andelst</v>
      </c>
      <c r="C20" s="16" t="s">
        <v>127</v>
      </c>
      <c r="D20" s="16" t="s">
        <v>128</v>
      </c>
      <c r="E20" s="16" t="s">
        <v>84</v>
      </c>
      <c r="F20" s="16" t="s">
        <v>129</v>
      </c>
      <c r="G20" s="16" t="s">
        <v>1800</v>
      </c>
      <c r="H20" s="8" t="str">
        <f>IFERROR(VLOOKUP(ROWS(Organisaties!$H$2:'Organisaties'!H20),Organisaties!$A$2:'Organisaties'!$B$500,2,0),"")</f>
        <v>Rv. Bemmel E.O. - V50446 - RV. - Andelst</v>
      </c>
    </row>
    <row r="21" spans="1:8" x14ac:dyDescent="0.2">
      <c r="A21" s="1">
        <f>IF(ISNUMBER(SEARCH(Wedstrijden!$C$2,Organisaties!B21)),MAX(Organisaties!$A$1:'Organisaties'!A20)+1,0)</f>
        <v>20</v>
      </c>
      <c r="B21" s="10" t="str">
        <f t="shared" si="0"/>
        <v>Pc. De Bergakkerruiters - V50467 - PC. - Brakel</v>
      </c>
      <c r="C21" s="16" t="s">
        <v>130</v>
      </c>
      <c r="D21" s="16" t="s">
        <v>131</v>
      </c>
      <c r="E21" s="16" t="s">
        <v>80</v>
      </c>
      <c r="F21" s="16" t="s">
        <v>132</v>
      </c>
      <c r="G21" s="16" t="s">
        <v>1800</v>
      </c>
      <c r="H21" s="8" t="str">
        <f>IFERROR(VLOOKUP(ROWS(Organisaties!$H$2:'Organisaties'!H21),Organisaties!$A$2:'Organisaties'!$B$500,2,0),"")</f>
        <v>Pc. De Bergakkerruiters - V50467 - PC. - Brakel</v>
      </c>
    </row>
    <row r="22" spans="1:8" x14ac:dyDescent="0.2">
      <c r="A22" s="1">
        <f>IF(ISNUMBER(SEARCH(Wedstrijden!$C$2,Organisaties!B22)),MAX(Organisaties!$A$1:'Organisaties'!A21)+1,0)</f>
        <v>21</v>
      </c>
      <c r="B22" s="10" t="str">
        <f t="shared" si="0"/>
        <v>Rv. Bergakkerruiters - V50445 - RV. - Brakel</v>
      </c>
      <c r="C22" s="16" t="s">
        <v>133</v>
      </c>
      <c r="D22" s="16" t="s">
        <v>134</v>
      </c>
      <c r="E22" s="16" t="s">
        <v>84</v>
      </c>
      <c r="F22" s="16" t="s">
        <v>132</v>
      </c>
      <c r="G22" s="16" t="s">
        <v>1800</v>
      </c>
      <c r="H22" s="8" t="str">
        <f>IFERROR(VLOOKUP(ROWS(Organisaties!$H$2:'Organisaties'!H22),Organisaties!$A$2:'Organisaties'!$B$500,2,0),"")</f>
        <v>Rv. Bergakkerruiters - V50445 - RV. - Brakel</v>
      </c>
    </row>
    <row r="23" spans="1:8" x14ac:dyDescent="0.2">
      <c r="A23" s="1">
        <f>IF(ISNUMBER(SEARCH(Wedstrijden!$C$2,Organisaties!B23)),MAX(Organisaties!$A$1:'Organisaties'!A22)+1,0)</f>
        <v>22</v>
      </c>
      <c r="B23" s="10" t="str">
        <f t="shared" si="0"/>
        <v>Pc. De Bergruiters - V50465 - PC. - Beek-Ubbergen</v>
      </c>
      <c r="C23" s="16" t="s">
        <v>135</v>
      </c>
      <c r="D23" s="16" t="s">
        <v>136</v>
      </c>
      <c r="E23" s="16" t="s">
        <v>80</v>
      </c>
      <c r="F23" s="16" t="s">
        <v>137</v>
      </c>
      <c r="G23" s="16" t="s">
        <v>1800</v>
      </c>
      <c r="H23" s="8" t="str">
        <f>IFERROR(VLOOKUP(ROWS(Organisaties!$H$2:'Organisaties'!H23),Organisaties!$A$2:'Organisaties'!$B$500,2,0),"")</f>
        <v>Pc. De Bergruiters - V50465 - PC. - Beek-Ubbergen</v>
      </c>
    </row>
    <row r="24" spans="1:8" x14ac:dyDescent="0.2">
      <c r="A24" s="1">
        <f>IF(ISNUMBER(SEARCH(Wedstrijden!$C$2,Organisaties!B24)),MAX(Organisaties!$A$1:'Organisaties'!A23)+1,0)</f>
        <v>23</v>
      </c>
      <c r="B24" s="10" t="str">
        <f t="shared" si="0"/>
        <v>Rv. Bergruiters - V50442 - RV. - Geesteren Gld</v>
      </c>
      <c r="C24" s="16" t="s">
        <v>138</v>
      </c>
      <c r="D24" s="16" t="s">
        <v>139</v>
      </c>
      <c r="E24" s="16" t="s">
        <v>84</v>
      </c>
      <c r="F24" s="16" t="s">
        <v>140</v>
      </c>
      <c r="G24" s="16" t="s">
        <v>1800</v>
      </c>
      <c r="H24" s="8" t="str">
        <f>IFERROR(VLOOKUP(ROWS(Organisaties!$H$2:'Organisaties'!H24),Organisaties!$A$2:'Organisaties'!$B$500,2,0),"")</f>
        <v>Rv. Bergruiters - V50442 - RV. - Geesteren Gld</v>
      </c>
    </row>
    <row r="25" spans="1:8" x14ac:dyDescent="0.2">
      <c r="A25" s="1">
        <f>IF(ISNUMBER(SEARCH(Wedstrijden!$C$2,Organisaties!B25)),MAX(Organisaties!$A$1:'Organisaties'!A24)+1,0)</f>
        <v>24</v>
      </c>
      <c r="B25" s="10" t="str">
        <f t="shared" si="0"/>
        <v>Pc. De Berkelruiters - V50468 - PC. - Eibergen</v>
      </c>
      <c r="C25" s="16" t="s">
        <v>141</v>
      </c>
      <c r="D25" s="16" t="s">
        <v>142</v>
      </c>
      <c r="E25" s="16" t="s">
        <v>80</v>
      </c>
      <c r="F25" s="16" t="s">
        <v>143</v>
      </c>
      <c r="G25" s="16" t="s">
        <v>1800</v>
      </c>
      <c r="H25" s="8" t="str">
        <f>IFERROR(VLOOKUP(ROWS(Organisaties!$H$2:'Organisaties'!H25),Organisaties!$A$2:'Organisaties'!$B$500,2,0),"")</f>
        <v>Pc. De Berkelruiters - V50468 - PC. - Eibergen</v>
      </c>
    </row>
    <row r="26" spans="1:8" x14ac:dyDescent="0.2">
      <c r="A26" s="1">
        <f>IF(ISNUMBER(SEARCH(Wedstrijden!$C$2,Organisaties!B26)),MAX(Organisaties!$A$1:'Organisaties'!A25)+1,0)</f>
        <v>25</v>
      </c>
      <c r="B26" s="10" t="str">
        <f t="shared" si="0"/>
        <v>Rv. Berkelruiters - V50444 - RV. - Eibergen</v>
      </c>
      <c r="C26" s="16" t="s">
        <v>144</v>
      </c>
      <c r="D26" s="16" t="s">
        <v>145</v>
      </c>
      <c r="E26" s="16" t="s">
        <v>84</v>
      </c>
      <c r="F26" s="16" t="s">
        <v>143</v>
      </c>
      <c r="G26" s="16" t="s">
        <v>1800</v>
      </c>
      <c r="H26" s="8" t="str">
        <f>IFERROR(VLOOKUP(ROWS(Organisaties!$H$2:'Organisaties'!H26),Organisaties!$A$2:'Organisaties'!$B$500,2,0),"")</f>
        <v>Rv. Berkelruiters - V50444 - RV. - Eibergen</v>
      </c>
    </row>
    <row r="27" spans="1:8" x14ac:dyDescent="0.2">
      <c r="A27" s="1">
        <f>IF(ISNUMBER(SEARCH(Wedstrijden!$C$2,Organisaties!B27)),MAX(Organisaties!$A$1:'Organisaties'!A26)+1,0)</f>
        <v>26</v>
      </c>
      <c r="B27" s="10" t="str">
        <f t="shared" si="0"/>
        <v>Pc. Betuwe - 673496 - PC. - Elst Gld</v>
      </c>
      <c r="C27" s="16" t="s">
        <v>146</v>
      </c>
      <c r="D27" s="16" t="s">
        <v>147</v>
      </c>
      <c r="E27" s="16" t="s">
        <v>80</v>
      </c>
      <c r="F27" s="16" t="s">
        <v>148</v>
      </c>
      <c r="G27" s="16" t="s">
        <v>1800</v>
      </c>
      <c r="H27" s="8" t="str">
        <f>IFERROR(VLOOKUP(ROWS(Organisaties!$H$2:'Organisaties'!H27),Organisaties!$A$2:'Organisaties'!$B$500,2,0),"")</f>
        <v>Pc. Betuwe - 673496 - PC. - Elst Gld</v>
      </c>
    </row>
    <row r="28" spans="1:8" x14ac:dyDescent="0.2">
      <c r="A28" s="1">
        <f>IF(ISNUMBER(SEARCH(Wedstrijden!$C$2,Organisaties!B28)),MAX(Organisaties!$A$1:'Organisaties'!A27)+1,0)</f>
        <v>27</v>
      </c>
      <c r="B28" s="10" t="str">
        <f t="shared" si="0"/>
        <v>Rv. Betuwe - V51375 - RV. - Elst Gld</v>
      </c>
      <c r="C28" s="16" t="s">
        <v>149</v>
      </c>
      <c r="D28" s="16" t="s">
        <v>150</v>
      </c>
      <c r="E28" s="16" t="s">
        <v>84</v>
      </c>
      <c r="F28" s="16" t="s">
        <v>148</v>
      </c>
      <c r="G28" s="16" t="s">
        <v>1800</v>
      </c>
      <c r="H28" s="8" t="str">
        <f>IFERROR(VLOOKUP(ROWS(Organisaties!$H$2:'Organisaties'!H28),Organisaties!$A$2:'Organisaties'!$B$500,2,0),"")</f>
        <v>Rv. Betuwe - V51375 - RV. - Elst Gld</v>
      </c>
    </row>
    <row r="29" spans="1:8" x14ac:dyDescent="0.2">
      <c r="A29" s="1">
        <f>IF(ISNUMBER(SEARCH(Wedstrijden!$C$2,Organisaties!B29)),MAX(Organisaties!$A$1:'Organisaties'!A28)+1,0)</f>
        <v>28</v>
      </c>
      <c r="B29" s="10" t="str">
        <f t="shared" si="0"/>
        <v>Pc. Black Jack - V40499 - PC. - Dreumel</v>
      </c>
      <c r="C29" s="16" t="s">
        <v>151</v>
      </c>
      <c r="D29" s="16" t="s">
        <v>152</v>
      </c>
      <c r="E29" s="16" t="s">
        <v>80</v>
      </c>
      <c r="F29" s="16" t="s">
        <v>153</v>
      </c>
      <c r="G29" s="16" t="s">
        <v>1800</v>
      </c>
      <c r="H29" s="8" t="str">
        <f>IFERROR(VLOOKUP(ROWS(Organisaties!$H$2:'Organisaties'!H29),Organisaties!$A$2:'Organisaties'!$B$500,2,0),"")</f>
        <v>Pc. Black Jack - V40499 - PC. - Dreumel</v>
      </c>
    </row>
    <row r="30" spans="1:8" x14ac:dyDescent="0.2">
      <c r="A30" s="1">
        <f>IF(ISNUMBER(SEARCH(Wedstrijden!$C$2,Organisaties!B30)),MAX(Organisaties!$A$1:'Organisaties'!A29)+1,0)</f>
        <v>29</v>
      </c>
      <c r="B30" s="10" t="str">
        <f t="shared" si="0"/>
        <v>Pc. De Boleemruiters - V40967 - PC. - Groessen</v>
      </c>
      <c r="C30" s="16" t="s">
        <v>154</v>
      </c>
      <c r="D30" s="16" t="s">
        <v>155</v>
      </c>
      <c r="E30" s="16" t="s">
        <v>80</v>
      </c>
      <c r="F30" s="16" t="s">
        <v>156</v>
      </c>
      <c r="G30" s="16" t="s">
        <v>1800</v>
      </c>
      <c r="H30" s="8" t="str">
        <f>IFERROR(VLOOKUP(ROWS(Organisaties!$H$2:'Organisaties'!H30),Organisaties!$A$2:'Organisaties'!$B$500,2,0),"")</f>
        <v>Pc. De Boleemruiters - V40967 - PC. - Groessen</v>
      </c>
    </row>
    <row r="31" spans="1:8" x14ac:dyDescent="0.2">
      <c r="A31" s="1">
        <f>IF(ISNUMBER(SEARCH(Wedstrijden!$C$2,Organisaties!B31)),MAX(Organisaties!$A$1:'Organisaties'!A30)+1,0)</f>
        <v>30</v>
      </c>
      <c r="B31" s="10" t="str">
        <f t="shared" si="0"/>
        <v>Rv. Boleemruiters - V40206 - RV. - Groessen</v>
      </c>
      <c r="C31" s="16" t="s">
        <v>157</v>
      </c>
      <c r="D31" s="16" t="s">
        <v>158</v>
      </c>
      <c r="E31" s="16" t="s">
        <v>84</v>
      </c>
      <c r="F31" s="16" t="s">
        <v>156</v>
      </c>
      <c r="G31" s="16" t="s">
        <v>1800</v>
      </c>
      <c r="H31" s="8" t="str">
        <f>IFERROR(VLOOKUP(ROWS(Organisaties!$H$2:'Organisaties'!H31),Organisaties!$A$2:'Organisaties'!$B$500,2,0),"")</f>
        <v>Rv. Boleemruiters - V40206 - RV. - Groessen</v>
      </c>
    </row>
    <row r="32" spans="1:8" x14ac:dyDescent="0.2">
      <c r="A32" s="1">
        <f>IF(ISNUMBER(SEARCH(Wedstrijden!$C$2,Organisaties!B32)),MAX(Organisaties!$A$1:'Organisaties'!A31)+1,0)</f>
        <v>31</v>
      </c>
      <c r="B32" s="10" t="str">
        <f t="shared" si="0"/>
        <v>Pc. De Bommelerwaard - V50477 - PC. - Gameren</v>
      </c>
      <c r="C32" s="16" t="s">
        <v>159</v>
      </c>
      <c r="D32" s="16" t="s">
        <v>160</v>
      </c>
      <c r="E32" s="16" t="s">
        <v>80</v>
      </c>
      <c r="F32" s="16" t="s">
        <v>161</v>
      </c>
      <c r="G32" s="16" t="s">
        <v>1800</v>
      </c>
      <c r="H32" s="8" t="str">
        <f>IFERROR(VLOOKUP(ROWS(Organisaties!$H$2:'Organisaties'!H32),Organisaties!$A$2:'Organisaties'!$B$500,2,0),"")</f>
        <v>Pc. De Bommelerwaard - V50477 - PC. - Gameren</v>
      </c>
    </row>
    <row r="33" spans="1:8" x14ac:dyDescent="0.2">
      <c r="A33" s="1">
        <f>IF(ISNUMBER(SEARCH(Wedstrijden!$C$2,Organisaties!B33)),MAX(Organisaties!$A$1:'Organisaties'!A32)+1,0)</f>
        <v>32</v>
      </c>
      <c r="B33" s="10" t="str">
        <f t="shared" si="0"/>
        <v>Rv. De Bommelerwaard - V50433 - RV. - Gameren</v>
      </c>
      <c r="C33" s="16" t="s">
        <v>162</v>
      </c>
      <c r="D33" s="16" t="s">
        <v>163</v>
      </c>
      <c r="E33" s="16" t="s">
        <v>84</v>
      </c>
      <c r="F33" s="16" t="s">
        <v>161</v>
      </c>
      <c r="G33" s="16" t="s">
        <v>1800</v>
      </c>
      <c r="H33" s="8" t="str">
        <f>IFERROR(VLOOKUP(ROWS(Organisaties!$H$2:'Organisaties'!H33),Organisaties!$A$2:'Organisaties'!$B$500,2,0),"")</f>
        <v>Rv. De Bommelerwaard - V50433 - RV. - Gameren</v>
      </c>
    </row>
    <row r="34" spans="1:8" x14ac:dyDescent="0.2">
      <c r="A34" s="1">
        <f>IF(ISNUMBER(SEARCH(Wedstrijden!$C$2,Organisaties!B34)),MAX(Organisaties!$A$1:'Organisaties'!A33)+1,0)</f>
        <v>33</v>
      </c>
      <c r="B34" s="10" t="str">
        <f t="shared" si="0"/>
        <v>Rv. Bommels Loo - V60114 - RV. - Kerkwijk</v>
      </c>
      <c r="C34" s="16" t="s">
        <v>164</v>
      </c>
      <c r="D34" s="16" t="s">
        <v>165</v>
      </c>
      <c r="E34" s="16" t="s">
        <v>84</v>
      </c>
      <c r="F34" s="16" t="s">
        <v>166</v>
      </c>
      <c r="G34" s="16" t="s">
        <v>1800</v>
      </c>
      <c r="H34" s="8" t="str">
        <f>IFERROR(VLOOKUP(ROWS(Organisaties!$H$2:'Organisaties'!H34),Organisaties!$A$2:'Organisaties'!$B$500,2,0),"")</f>
        <v>Rv. Bommels Loo - V60114 - RV. - Kerkwijk</v>
      </c>
    </row>
    <row r="35" spans="1:8" x14ac:dyDescent="0.2">
      <c r="A35" s="1">
        <f>IF(ISNUMBER(SEARCH(Wedstrijden!$C$2,Organisaties!B35)),MAX(Organisaties!$A$1:'Organisaties'!A34)+1,0)</f>
        <v>34</v>
      </c>
      <c r="B35" s="10" t="str">
        <f t="shared" si="0"/>
        <v>Pc. De Bosrakkers - V51443 - PC. - Hulshorst</v>
      </c>
      <c r="C35" s="16" t="s">
        <v>167</v>
      </c>
      <c r="D35" s="16" t="s">
        <v>168</v>
      </c>
      <c r="E35" s="16" t="s">
        <v>80</v>
      </c>
      <c r="F35" s="16" t="s">
        <v>169</v>
      </c>
      <c r="G35" s="16" t="s">
        <v>1800</v>
      </c>
      <c r="H35" s="8" t="str">
        <f>IFERROR(VLOOKUP(ROWS(Organisaties!$H$2:'Organisaties'!H35),Organisaties!$A$2:'Organisaties'!$B$500,2,0),"")</f>
        <v>Pc. De Bosrakkers - V51443 - PC. - Hulshorst</v>
      </c>
    </row>
    <row r="36" spans="1:8" x14ac:dyDescent="0.2">
      <c r="A36" s="1">
        <f>IF(ISNUMBER(SEARCH(Wedstrijden!$C$2,Organisaties!B36)),MAX(Organisaties!$A$1:'Organisaties'!A35)+1,0)</f>
        <v>35</v>
      </c>
      <c r="B36" s="10" t="str">
        <f t="shared" si="0"/>
        <v>Pc. De Bosruiters - V51695 - PC. - Apeldoorn</v>
      </c>
      <c r="C36" s="16" t="s">
        <v>170</v>
      </c>
      <c r="D36" s="16" t="s">
        <v>171</v>
      </c>
      <c r="E36" s="16" t="s">
        <v>80</v>
      </c>
      <c r="F36" s="16" t="s">
        <v>172</v>
      </c>
      <c r="G36" s="16" t="s">
        <v>1800</v>
      </c>
      <c r="H36" s="8" t="str">
        <f>IFERROR(VLOOKUP(ROWS(Organisaties!$H$2:'Organisaties'!H36),Organisaties!$A$2:'Organisaties'!$B$500,2,0),"")</f>
        <v>Pc. De Bosruiters - V51695 - PC. - Apeldoorn</v>
      </c>
    </row>
    <row r="37" spans="1:8" x14ac:dyDescent="0.2">
      <c r="A37" s="1">
        <f>IF(ISNUMBER(SEARCH(Wedstrijden!$C$2,Organisaties!B37)),MAX(Organisaties!$A$1:'Organisaties'!A36)+1,0)</f>
        <v>36</v>
      </c>
      <c r="B37" s="10" t="str">
        <f t="shared" si="0"/>
        <v>Rv. Bosruiters - V51413 - RV. - Toldijk</v>
      </c>
      <c r="C37" s="16" t="s">
        <v>173</v>
      </c>
      <c r="D37" s="16" t="s">
        <v>174</v>
      </c>
      <c r="E37" s="16" t="s">
        <v>84</v>
      </c>
      <c r="F37" s="16" t="s">
        <v>175</v>
      </c>
      <c r="G37" s="16" t="s">
        <v>1800</v>
      </c>
      <c r="H37" s="8" t="str">
        <f>IFERROR(VLOOKUP(ROWS(Organisaties!$H$2:'Organisaties'!H37),Organisaties!$A$2:'Organisaties'!$B$500,2,0),"")</f>
        <v>Rv. Bosruiters - V51413 - RV. - Toldijk</v>
      </c>
    </row>
    <row r="38" spans="1:8" x14ac:dyDescent="0.2">
      <c r="A38" s="1">
        <f>IF(ISNUMBER(SEARCH(Wedstrijden!$C$2,Organisaties!B38)),MAX(Organisaties!$A$1:'Organisaties'!A37)+1,0)</f>
        <v>37</v>
      </c>
      <c r="B38" s="10" t="str">
        <f t="shared" si="0"/>
        <v>Pc. De Bronckhorster Ruitervrienden - 971022 - PC. - Zelhem</v>
      </c>
      <c r="C38" s="16" t="s">
        <v>176</v>
      </c>
      <c r="D38" s="16" t="s">
        <v>177</v>
      </c>
      <c r="E38" s="16" t="s">
        <v>80</v>
      </c>
      <c r="F38" s="16" t="s">
        <v>178</v>
      </c>
      <c r="G38" s="16" t="s">
        <v>1800</v>
      </c>
      <c r="H38" s="8" t="str">
        <f>IFERROR(VLOOKUP(ROWS(Organisaties!$H$2:'Organisaties'!H38),Organisaties!$A$2:'Organisaties'!$B$500,2,0),"")</f>
        <v>Pc. De Bronckhorster Ruitervrienden - 971022 - PC. - Zelhem</v>
      </c>
    </row>
    <row r="39" spans="1:8" x14ac:dyDescent="0.2">
      <c r="A39" s="1">
        <f>IF(ISNUMBER(SEARCH(Wedstrijden!$C$2,Organisaties!B39)),MAX(Organisaties!$A$1:'Organisaties'!A38)+1,0)</f>
        <v>38</v>
      </c>
      <c r="B39" s="10" t="str">
        <f t="shared" si="0"/>
        <v>Rv. Bronckhorster Ruitervrienden - 971021 - RV. - Zelhem</v>
      </c>
      <c r="C39" s="16" t="s">
        <v>179</v>
      </c>
      <c r="D39" s="16" t="s">
        <v>180</v>
      </c>
      <c r="E39" s="16" t="s">
        <v>84</v>
      </c>
      <c r="F39" s="16" t="s">
        <v>178</v>
      </c>
      <c r="G39" s="16" t="s">
        <v>1800</v>
      </c>
      <c r="H39" s="8" t="str">
        <f>IFERROR(VLOOKUP(ROWS(Organisaties!$H$2:'Organisaties'!H39),Organisaties!$A$2:'Organisaties'!$B$500,2,0),"")</f>
        <v>Rv. Bronckhorster Ruitervrienden - 971021 - RV. - Zelhem</v>
      </c>
    </row>
    <row r="40" spans="1:8" x14ac:dyDescent="0.2">
      <c r="A40" s="1">
        <f>IF(ISNUMBER(SEARCH(Wedstrijden!$C$2,Organisaties!B40)),MAX(Organisaties!$A$1:'Organisaties'!A39)+1,0)</f>
        <v>39</v>
      </c>
      <c r="B40" s="10" t="str">
        <f t="shared" si="0"/>
        <v>Pc. Buitenbosch - V51508 - PC. - Winterswijk</v>
      </c>
      <c r="C40" s="16" t="s">
        <v>181</v>
      </c>
      <c r="D40" s="16" t="s">
        <v>182</v>
      </c>
      <c r="E40" s="16" t="s">
        <v>80</v>
      </c>
      <c r="F40" s="16" t="s">
        <v>183</v>
      </c>
      <c r="G40" s="16" t="s">
        <v>1800</v>
      </c>
      <c r="H40" s="8" t="str">
        <f>IFERROR(VLOOKUP(ROWS(Organisaties!$H$2:'Organisaties'!H40),Organisaties!$A$2:'Organisaties'!$B$500,2,0),"")</f>
        <v>Pc. Buitenbosch - V51508 - PC. - Winterswijk</v>
      </c>
    </row>
    <row r="41" spans="1:8" x14ac:dyDescent="0.2">
      <c r="A41" s="1">
        <f>IF(ISNUMBER(SEARCH(Wedstrijden!$C$2,Organisaties!B41)),MAX(Organisaties!$A$1:'Organisaties'!A40)+1,0)</f>
        <v>40</v>
      </c>
      <c r="B41" s="10" t="str">
        <f t="shared" si="0"/>
        <v>Rv. Buitenbosch - V51507 - RV. - Winterswijk</v>
      </c>
      <c r="C41" s="16" t="s">
        <v>184</v>
      </c>
      <c r="D41" s="16" t="s">
        <v>185</v>
      </c>
      <c r="E41" s="16" t="s">
        <v>84</v>
      </c>
      <c r="F41" s="16" t="s">
        <v>183</v>
      </c>
      <c r="G41" s="16" t="s">
        <v>1800</v>
      </c>
      <c r="H41" s="8" t="str">
        <f>IFERROR(VLOOKUP(ROWS(Organisaties!$H$2:'Organisaties'!H41),Organisaties!$A$2:'Organisaties'!$B$500,2,0),"")</f>
        <v>Rv. Buitenbosch - V51507 - RV. - Winterswijk</v>
      </c>
    </row>
    <row r="42" spans="1:8" x14ac:dyDescent="0.2">
      <c r="A42" s="1">
        <f>IF(ISNUMBER(SEARCH(Wedstrijden!$C$2,Organisaties!B42)),MAX(Organisaties!$A$1:'Organisaties'!A41)+1,0)</f>
        <v>41</v>
      </c>
      <c r="B42" s="10" t="str">
        <f t="shared" si="0"/>
        <v>Pc. De Burght - V60510 - PC. - Voorthuizen</v>
      </c>
      <c r="C42" s="16" t="s">
        <v>186</v>
      </c>
      <c r="D42" s="16" t="s">
        <v>187</v>
      </c>
      <c r="E42" s="16" t="s">
        <v>80</v>
      </c>
      <c r="F42" s="16" t="s">
        <v>188</v>
      </c>
      <c r="G42" s="16" t="s">
        <v>1800</v>
      </c>
      <c r="H42" s="8" t="str">
        <f>IFERROR(VLOOKUP(ROWS(Organisaties!$H$2:'Organisaties'!H42),Organisaties!$A$2:'Organisaties'!$B$500,2,0),"")</f>
        <v>Pc. De Burght - V60510 - PC. - Voorthuizen</v>
      </c>
    </row>
    <row r="43" spans="1:8" x14ac:dyDescent="0.2">
      <c r="A43" s="1">
        <f>IF(ISNUMBER(SEARCH(Wedstrijden!$C$2,Organisaties!B43)),MAX(Organisaties!$A$1:'Organisaties'!A42)+1,0)</f>
        <v>42</v>
      </c>
      <c r="B43" s="10" t="str">
        <f t="shared" si="0"/>
        <v>Rv. Burght - V60348 - RV. - Voorthuizen</v>
      </c>
      <c r="C43" s="16" t="s">
        <v>189</v>
      </c>
      <c r="D43" s="16" t="s">
        <v>190</v>
      </c>
      <c r="E43" s="16" t="s">
        <v>84</v>
      </c>
      <c r="F43" s="16" t="s">
        <v>188</v>
      </c>
      <c r="G43" s="16" t="s">
        <v>1800</v>
      </c>
      <c r="H43" s="8" t="str">
        <f>IFERROR(VLOOKUP(ROWS(Organisaties!$H$2:'Organisaties'!H43),Organisaties!$A$2:'Organisaties'!$B$500,2,0),"")</f>
        <v>Rv. Burght - V60348 - RV. - Voorthuizen</v>
      </c>
    </row>
    <row r="44" spans="1:8" x14ac:dyDescent="0.2">
      <c r="A44" s="1">
        <f>IF(ISNUMBER(SEARCH(Wedstrijden!$C$2,Organisaties!B44)),MAX(Organisaties!$A$1:'Organisaties'!A43)+1,0)</f>
        <v>43</v>
      </c>
      <c r="B44" s="10" t="str">
        <f t="shared" si="0"/>
        <v>Pc. The Country Riders - V40706 - PC. - Leuth</v>
      </c>
      <c r="C44" s="16" t="s">
        <v>191</v>
      </c>
      <c r="D44" s="16" t="s">
        <v>192</v>
      </c>
      <c r="E44" s="16" t="s">
        <v>80</v>
      </c>
      <c r="F44" s="16" t="s">
        <v>193</v>
      </c>
      <c r="G44" s="16" t="s">
        <v>1800</v>
      </c>
      <c r="H44" s="8" t="str">
        <f>IFERROR(VLOOKUP(ROWS(Organisaties!$H$2:'Organisaties'!H44),Organisaties!$A$2:'Organisaties'!$B$500,2,0),"")</f>
        <v>Pc. The Country Riders - V40706 - PC. - Leuth</v>
      </c>
    </row>
    <row r="45" spans="1:8" x14ac:dyDescent="0.2">
      <c r="A45" s="1">
        <f>IF(ISNUMBER(SEARCH(Wedstrijden!$C$2,Organisaties!B45)),MAX(Organisaties!$A$1:'Organisaties'!A44)+1,0)</f>
        <v>44</v>
      </c>
      <c r="B45" s="10" t="str">
        <f t="shared" si="0"/>
        <v>Rv. Country Riders - V40791 - RV. - Leuth</v>
      </c>
      <c r="C45" s="16" t="s">
        <v>194</v>
      </c>
      <c r="D45" s="16" t="s">
        <v>195</v>
      </c>
      <c r="E45" s="16" t="s">
        <v>84</v>
      </c>
      <c r="F45" s="16" t="s">
        <v>193</v>
      </c>
      <c r="G45" s="16" t="s">
        <v>1800</v>
      </c>
      <c r="H45" s="8" t="str">
        <f>IFERROR(VLOOKUP(ROWS(Organisaties!$H$2:'Organisaties'!H45),Organisaties!$A$2:'Organisaties'!$B$500,2,0),"")</f>
        <v>Rv. Country Riders - V40791 - RV. - Leuth</v>
      </c>
    </row>
    <row r="46" spans="1:8" x14ac:dyDescent="0.2">
      <c r="A46" s="1">
        <f>IF(ISNUMBER(SEARCH(Wedstrijden!$C$2,Organisaties!B46)),MAX(Organisaties!$A$1:'Organisaties'!A45)+1,0)</f>
        <v>45</v>
      </c>
      <c r="B46" s="10" t="str">
        <f t="shared" si="0"/>
        <v>De Nieuwe Heuvel B.V. - 960383 - PC. - Lunteren</v>
      </c>
      <c r="C46" s="16" t="s">
        <v>196</v>
      </c>
      <c r="D46" s="16" t="s">
        <v>197</v>
      </c>
      <c r="E46" s="16" t="s">
        <v>80</v>
      </c>
      <c r="F46" s="16" t="s">
        <v>198</v>
      </c>
      <c r="G46" s="16" t="s">
        <v>1800</v>
      </c>
      <c r="H46" s="8" t="str">
        <f>IFERROR(VLOOKUP(ROWS(Organisaties!$H$2:'Organisaties'!H46),Organisaties!$A$2:'Organisaties'!$B$500,2,0),"")</f>
        <v>De Nieuwe Heuvel B.V. - 960383 - PC. - Lunteren</v>
      </c>
    </row>
    <row r="47" spans="1:8" x14ac:dyDescent="0.2">
      <c r="A47" s="1">
        <f>IF(ISNUMBER(SEARCH(Wedstrijden!$C$2,Organisaties!B47)),MAX(Organisaties!$A$1:'Organisaties'!A46)+1,0)</f>
        <v>46</v>
      </c>
      <c r="B47" s="10" t="str">
        <f t="shared" si="0"/>
        <v>De Nieuwe Heuvel B.V. - 960384 - RV. - Lunteren</v>
      </c>
      <c r="C47" s="16" t="s">
        <v>199</v>
      </c>
      <c r="D47" s="16" t="s">
        <v>197</v>
      </c>
      <c r="E47" s="16" t="s">
        <v>84</v>
      </c>
      <c r="F47" s="16" t="s">
        <v>198</v>
      </c>
      <c r="G47" s="16" t="s">
        <v>1800</v>
      </c>
      <c r="H47" s="8" t="str">
        <f>IFERROR(VLOOKUP(ROWS(Organisaties!$H$2:'Organisaties'!H47),Organisaties!$A$2:'Organisaties'!$B$500,2,0),"")</f>
        <v>De Nieuwe Heuvel B.V. - 960384 - RV. - Lunteren</v>
      </c>
    </row>
    <row r="48" spans="1:8" x14ac:dyDescent="0.2">
      <c r="A48" s="1">
        <f>IF(ISNUMBER(SEARCH(Wedstrijden!$C$2,Organisaties!B48)),MAX(Organisaties!$A$1:'Organisaties'!A47)+1,0)</f>
        <v>47</v>
      </c>
      <c r="B48" s="10" t="str">
        <f t="shared" si="0"/>
        <v>De Paardesprong - 960248 - PC. - Neerijnen</v>
      </c>
      <c r="C48" s="16" t="s">
        <v>200</v>
      </c>
      <c r="D48" s="16" t="s">
        <v>201</v>
      </c>
      <c r="E48" s="16" t="s">
        <v>80</v>
      </c>
      <c r="F48" s="16" t="s">
        <v>202</v>
      </c>
      <c r="G48" s="16" t="s">
        <v>1800</v>
      </c>
      <c r="H48" s="8" t="str">
        <f>IFERROR(VLOOKUP(ROWS(Organisaties!$H$2:'Organisaties'!H48),Organisaties!$A$2:'Organisaties'!$B$500,2,0),"")</f>
        <v>De Paardesprong - 960248 - PC. - Neerijnen</v>
      </c>
    </row>
    <row r="49" spans="1:8" x14ac:dyDescent="0.2">
      <c r="A49" s="1">
        <f>IF(ISNUMBER(SEARCH(Wedstrijden!$C$2,Organisaties!B49)),MAX(Organisaties!$A$1:'Organisaties'!A48)+1,0)</f>
        <v>48</v>
      </c>
      <c r="B49" s="10" t="str">
        <f t="shared" si="0"/>
        <v>De Paardesprong - V62024 - RV. - Neerijnen</v>
      </c>
      <c r="C49" s="16" t="s">
        <v>203</v>
      </c>
      <c r="D49" s="16" t="s">
        <v>201</v>
      </c>
      <c r="E49" s="16" t="s">
        <v>84</v>
      </c>
      <c r="F49" s="16" t="s">
        <v>202</v>
      </c>
      <c r="G49" s="16" t="s">
        <v>1800</v>
      </c>
      <c r="H49" s="8" t="str">
        <f>IFERROR(VLOOKUP(ROWS(Organisaties!$H$2:'Organisaties'!H49),Organisaties!$A$2:'Organisaties'!$B$500,2,0),"")</f>
        <v>De Paardesprong - V62024 - RV. - Neerijnen</v>
      </c>
    </row>
    <row r="50" spans="1:8" x14ac:dyDescent="0.2">
      <c r="A50" s="1">
        <f>IF(ISNUMBER(SEARCH(Wedstrijden!$C$2,Organisaties!B50)),MAX(Organisaties!$A$1:'Organisaties'!A49)+1,0)</f>
        <v>49</v>
      </c>
      <c r="B50" s="10" t="str">
        <f t="shared" si="0"/>
        <v>De Prinsenbankhoeve - 960948 - PC. - Wijchen</v>
      </c>
      <c r="C50" s="16" t="s">
        <v>204</v>
      </c>
      <c r="D50" s="16" t="s">
        <v>205</v>
      </c>
      <c r="E50" s="16" t="s">
        <v>80</v>
      </c>
      <c r="F50" s="16" t="s">
        <v>206</v>
      </c>
      <c r="G50" s="16" t="s">
        <v>1800</v>
      </c>
      <c r="H50" s="8" t="str">
        <f>IFERROR(VLOOKUP(ROWS(Organisaties!$H$2:'Organisaties'!H50),Organisaties!$A$2:'Organisaties'!$B$500,2,0),"")</f>
        <v>De Prinsenbankhoeve - 960948 - PC. - Wijchen</v>
      </c>
    </row>
    <row r="51" spans="1:8" x14ac:dyDescent="0.2">
      <c r="A51" s="1">
        <f>IF(ISNUMBER(SEARCH(Wedstrijden!$C$2,Organisaties!B51)),MAX(Organisaties!$A$1:'Organisaties'!A50)+1,0)</f>
        <v>50</v>
      </c>
      <c r="B51" s="10" t="str">
        <f t="shared" si="0"/>
        <v>De Prinsenbankhoeve - 960949 - RV. - Wijchen</v>
      </c>
      <c r="C51" s="16" t="s">
        <v>207</v>
      </c>
      <c r="D51" s="16" t="s">
        <v>205</v>
      </c>
      <c r="E51" s="16" t="s">
        <v>84</v>
      </c>
      <c r="F51" s="16" t="s">
        <v>206</v>
      </c>
      <c r="G51" s="16" t="s">
        <v>1800</v>
      </c>
      <c r="H51" s="8" t="str">
        <f>IFERROR(VLOOKUP(ROWS(Organisaties!$H$2:'Organisaties'!H51),Organisaties!$A$2:'Organisaties'!$B$500,2,0),"")</f>
        <v>De Prinsenbankhoeve - 960949 - RV. - Wijchen</v>
      </c>
    </row>
    <row r="52" spans="1:8" x14ac:dyDescent="0.2">
      <c r="A52" s="1">
        <f>IF(ISNUMBER(SEARCH(Wedstrijden!$C$2,Organisaties!B52)),MAX(Organisaties!$A$1:'Organisaties'!A51)+1,0)</f>
        <v>51</v>
      </c>
      <c r="B52" s="10" t="str">
        <f t="shared" si="0"/>
        <v>Pc. Didam E.O. - V51444 - PC. - Kilder</v>
      </c>
      <c r="C52" s="16" t="s">
        <v>208</v>
      </c>
      <c r="D52" s="16" t="s">
        <v>209</v>
      </c>
      <c r="E52" s="16" t="s">
        <v>80</v>
      </c>
      <c r="F52" s="16" t="s">
        <v>210</v>
      </c>
      <c r="G52" s="16" t="s">
        <v>1800</v>
      </c>
      <c r="H52" s="8" t="str">
        <f>IFERROR(VLOOKUP(ROWS(Organisaties!$H$2:'Organisaties'!H52),Organisaties!$A$2:'Organisaties'!$B$500,2,0),"")</f>
        <v>Pc. Didam E.O. - V51444 - PC. - Kilder</v>
      </c>
    </row>
    <row r="53" spans="1:8" x14ac:dyDescent="0.2">
      <c r="A53" s="1">
        <f>IF(ISNUMBER(SEARCH(Wedstrijden!$C$2,Organisaties!B53)),MAX(Organisaties!$A$1:'Organisaties'!A52)+1,0)</f>
        <v>52</v>
      </c>
      <c r="B53" s="10" t="str">
        <f t="shared" si="0"/>
        <v>Rv. Didam E.O. - V51396 - RV. - Kilder</v>
      </c>
      <c r="C53" s="16" t="s">
        <v>211</v>
      </c>
      <c r="D53" s="16" t="s">
        <v>212</v>
      </c>
      <c r="E53" s="16" t="s">
        <v>84</v>
      </c>
      <c r="F53" s="16" t="s">
        <v>210</v>
      </c>
      <c r="G53" s="16" t="s">
        <v>1800</v>
      </c>
      <c r="H53" s="8" t="str">
        <f>IFERROR(VLOOKUP(ROWS(Organisaties!$H$2:'Organisaties'!H53),Organisaties!$A$2:'Organisaties'!$B$500,2,0),"")</f>
        <v>Rv. Didam E.O. - V51396 - RV. - Kilder</v>
      </c>
    </row>
    <row r="54" spans="1:8" x14ac:dyDescent="0.2">
      <c r="A54" s="1">
        <f>IF(ISNUMBER(SEARCH(Wedstrijden!$C$2,Organisaties!B54)),MAX(Organisaties!$A$1:'Organisaties'!A53)+1,0)</f>
        <v>53</v>
      </c>
      <c r="B54" s="10" t="str">
        <f t="shared" si="0"/>
        <v>Pc. De Dijkruiters Groessen E.O. - V40545 - PC. - Groessen</v>
      </c>
      <c r="C54" s="16" t="s">
        <v>213</v>
      </c>
      <c r="D54" s="16" t="s">
        <v>214</v>
      </c>
      <c r="E54" s="16" t="s">
        <v>80</v>
      </c>
      <c r="F54" s="16" t="s">
        <v>156</v>
      </c>
      <c r="G54" s="16" t="s">
        <v>1800</v>
      </c>
      <c r="H54" s="8" t="str">
        <f>IFERROR(VLOOKUP(ROWS(Organisaties!$H$2:'Organisaties'!H54),Organisaties!$A$2:'Organisaties'!$B$500,2,0),"")</f>
        <v>Pc. De Dijkruiters Groessen E.O. - V40545 - PC. - Groessen</v>
      </c>
    </row>
    <row r="55" spans="1:8" x14ac:dyDescent="0.2">
      <c r="A55" s="1">
        <f>IF(ISNUMBER(SEARCH(Wedstrijden!$C$2,Organisaties!B55)),MAX(Organisaties!$A$1:'Organisaties'!A54)+1,0)</f>
        <v>54</v>
      </c>
      <c r="B55" s="10" t="str">
        <f t="shared" si="0"/>
        <v>Rv. Dijkruiters Groessen E.O. - V40667 - RV. - Groessen</v>
      </c>
      <c r="C55" s="16" t="s">
        <v>215</v>
      </c>
      <c r="D55" s="16" t="s">
        <v>216</v>
      </c>
      <c r="E55" s="16" t="s">
        <v>84</v>
      </c>
      <c r="F55" s="16" t="s">
        <v>156</v>
      </c>
      <c r="G55" s="16" t="s">
        <v>1800</v>
      </c>
      <c r="H55" s="8" t="str">
        <f>IFERROR(VLOOKUP(ROWS(Organisaties!$H$2:'Organisaties'!H55),Organisaties!$A$2:'Organisaties'!$B$500,2,0),"")</f>
        <v>Rv. Dijkruiters Groessen E.O. - V40667 - RV. - Groessen</v>
      </c>
    </row>
    <row r="56" spans="1:8" x14ac:dyDescent="0.2">
      <c r="A56" s="1">
        <f>IF(ISNUMBER(SEARCH(Wedstrijden!$C$2,Organisaties!B56)),MAX(Organisaties!$A$1:'Organisaties'!A55)+1,0)</f>
        <v>55</v>
      </c>
      <c r="B56" s="10" t="str">
        <f t="shared" si="0"/>
        <v>Pc. De Doornslagruiters - V50474 - PC. - Drempt</v>
      </c>
      <c r="C56" s="16" t="s">
        <v>217</v>
      </c>
      <c r="D56" s="16" t="s">
        <v>218</v>
      </c>
      <c r="E56" s="16" t="s">
        <v>80</v>
      </c>
      <c r="F56" s="16" t="s">
        <v>219</v>
      </c>
      <c r="G56" s="16" t="s">
        <v>1800</v>
      </c>
      <c r="H56" s="8" t="str">
        <f>IFERROR(VLOOKUP(ROWS(Organisaties!$H$2:'Organisaties'!H56),Organisaties!$A$2:'Organisaties'!$B$500,2,0),"")</f>
        <v>Pc. De Doornslagruiters - V50474 - PC. - Drempt</v>
      </c>
    </row>
    <row r="57" spans="1:8" x14ac:dyDescent="0.2">
      <c r="A57" s="1">
        <f>IF(ISNUMBER(SEARCH(Wedstrijden!$C$2,Organisaties!B57)),MAX(Organisaties!$A$1:'Organisaties'!A56)+1,0)</f>
        <v>56</v>
      </c>
      <c r="B57" s="10" t="str">
        <f t="shared" si="0"/>
        <v>Rv. Doornslagruiters - 742032 - RV. - Drempt</v>
      </c>
      <c r="C57" s="16" t="s">
        <v>220</v>
      </c>
      <c r="D57" s="16" t="s">
        <v>221</v>
      </c>
      <c r="E57" s="16" t="s">
        <v>84</v>
      </c>
      <c r="F57" s="16" t="s">
        <v>219</v>
      </c>
      <c r="G57" s="16" t="s">
        <v>1800</v>
      </c>
      <c r="H57" s="8" t="str">
        <f>IFERROR(VLOOKUP(ROWS(Organisaties!$H$2:'Organisaties'!H57),Organisaties!$A$2:'Organisaties'!$B$500,2,0),"")</f>
        <v>Rv. Doornslagruiters - 742032 - RV. - Drempt</v>
      </c>
    </row>
    <row r="58" spans="1:8" x14ac:dyDescent="0.2">
      <c r="A58" s="1">
        <f>IF(ISNUMBER(SEARCH(Wedstrijden!$C$2,Organisaties!B58)),MAX(Organisaties!$A$1:'Organisaties'!A57)+1,0)</f>
        <v>57</v>
      </c>
      <c r="B58" s="10" t="str">
        <f t="shared" si="0"/>
        <v>Dressuurstal Bax-Goris - 971580 - RV. - Gendt</v>
      </c>
      <c r="C58" s="16" t="s">
        <v>222</v>
      </c>
      <c r="D58" s="16" t="s">
        <v>223</v>
      </c>
      <c r="E58" s="16" t="s">
        <v>84</v>
      </c>
      <c r="F58" s="16" t="s">
        <v>224</v>
      </c>
      <c r="G58" s="16" t="s">
        <v>1800</v>
      </c>
      <c r="H58" s="8" t="str">
        <f>IFERROR(VLOOKUP(ROWS(Organisaties!$H$2:'Organisaties'!H58),Organisaties!$A$2:'Organisaties'!$B$500,2,0),"")</f>
        <v>Dressuurstal Bax-Goris - 971580 - RV. - Gendt</v>
      </c>
    </row>
    <row r="59" spans="1:8" x14ac:dyDescent="0.2">
      <c r="A59" s="1">
        <f>IF(ISNUMBER(SEARCH(Wedstrijden!$C$2,Organisaties!B59)),MAX(Organisaties!$A$1:'Organisaties'!A58)+1,0)</f>
        <v>58</v>
      </c>
      <c r="B59" s="10" t="str">
        <f t="shared" si="0"/>
        <v>Dressuurstal Seren - 878969 - RV. - Vorden</v>
      </c>
      <c r="C59" s="16" t="s">
        <v>225</v>
      </c>
      <c r="D59" s="16" t="s">
        <v>226</v>
      </c>
      <c r="E59" s="16" t="s">
        <v>84</v>
      </c>
      <c r="F59" s="16" t="s">
        <v>227</v>
      </c>
      <c r="G59" s="16" t="s">
        <v>1800</v>
      </c>
      <c r="H59" s="8" t="str">
        <f>IFERROR(VLOOKUP(ROWS(Organisaties!$H$2:'Organisaties'!H59),Organisaties!$A$2:'Organisaties'!$B$500,2,0),"")</f>
        <v>Dressuurstal Seren - 878969 - RV. - Vorden</v>
      </c>
    </row>
    <row r="60" spans="1:8" x14ac:dyDescent="0.2">
      <c r="A60" s="1">
        <f>IF(ISNUMBER(SEARCH(Wedstrijden!$C$2,Organisaties!B60)),MAX(Organisaties!$A$1:'Organisaties'!A59)+1,0)</f>
        <v>59</v>
      </c>
      <c r="B60" s="10" t="str">
        <f t="shared" si="0"/>
        <v>Dressuurstal Van Baalen - 971484 - RV. - Brakel</v>
      </c>
      <c r="C60" s="16" t="s">
        <v>228</v>
      </c>
      <c r="D60" s="16" t="s">
        <v>229</v>
      </c>
      <c r="E60" s="16" t="s">
        <v>84</v>
      </c>
      <c r="F60" s="16" t="s">
        <v>132</v>
      </c>
      <c r="G60" s="16" t="s">
        <v>1800</v>
      </c>
      <c r="H60" s="8" t="str">
        <f>IFERROR(VLOOKUP(ROWS(Organisaties!$H$2:'Organisaties'!H60),Organisaties!$A$2:'Organisaties'!$B$500,2,0),"")</f>
        <v>Dressuurstal Van Baalen - 971484 - RV. - Brakel</v>
      </c>
    </row>
    <row r="61" spans="1:8" x14ac:dyDescent="0.2">
      <c r="A61" s="1">
        <f>IF(ISNUMBER(SEARCH(Wedstrijden!$C$2,Organisaties!B61)),MAX(Organisaties!$A$1:'Organisaties'!A60)+1,0)</f>
        <v>60</v>
      </c>
      <c r="B61" s="10" t="str">
        <f t="shared" si="0"/>
        <v>Pc. De Driehoekruiters - V50475 - PC. - Hattem</v>
      </c>
      <c r="C61" s="16" t="s">
        <v>230</v>
      </c>
      <c r="D61" s="16" t="s">
        <v>231</v>
      </c>
      <c r="E61" s="16" t="s">
        <v>80</v>
      </c>
      <c r="F61" s="16" t="s">
        <v>232</v>
      </c>
      <c r="G61" s="16" t="s">
        <v>1800</v>
      </c>
      <c r="H61" s="8" t="str">
        <f>IFERROR(VLOOKUP(ROWS(Organisaties!$H$2:'Organisaties'!H61),Organisaties!$A$2:'Organisaties'!$B$500,2,0),"")</f>
        <v>Pc. De Driehoekruiters - V50475 - PC. - Hattem</v>
      </c>
    </row>
    <row r="62" spans="1:8" x14ac:dyDescent="0.2">
      <c r="A62" s="1">
        <f>IF(ISNUMBER(SEARCH(Wedstrijden!$C$2,Organisaties!B62)),MAX(Organisaties!$A$1:'Organisaties'!A61)+1,0)</f>
        <v>61</v>
      </c>
      <c r="B62" s="10" t="str">
        <f t="shared" si="0"/>
        <v>Rv. Edese - V51435 - RV. - Ede Gld</v>
      </c>
      <c r="C62" s="16" t="s">
        <v>233</v>
      </c>
      <c r="D62" s="16" t="s">
        <v>234</v>
      </c>
      <c r="E62" s="16" t="s">
        <v>84</v>
      </c>
      <c r="F62" s="16" t="s">
        <v>235</v>
      </c>
      <c r="G62" s="16" t="s">
        <v>1800</v>
      </c>
      <c r="H62" s="8" t="str">
        <f>IFERROR(VLOOKUP(ROWS(Organisaties!$H$2:'Organisaties'!H62),Organisaties!$A$2:'Organisaties'!$B$500,2,0),"")</f>
        <v>Rv. Edese - V51435 - RV. - Ede Gld</v>
      </c>
    </row>
    <row r="63" spans="1:8" x14ac:dyDescent="0.2">
      <c r="A63" s="1">
        <f>IF(ISNUMBER(SEARCH(Wedstrijden!$C$2,Organisaties!B63)),MAX(Organisaties!$A$1:'Organisaties'!A62)+1,0)</f>
        <v>62</v>
      </c>
      <c r="B63" s="10" t="str">
        <f t="shared" si="0"/>
        <v>Pc. De Eilandruiters - V40661 - PC. - Lobith</v>
      </c>
      <c r="C63" s="16" t="s">
        <v>236</v>
      </c>
      <c r="D63" s="16" t="s">
        <v>237</v>
      </c>
      <c r="E63" s="16" t="s">
        <v>80</v>
      </c>
      <c r="F63" s="16" t="s">
        <v>238</v>
      </c>
      <c r="G63" s="16" t="s">
        <v>1800</v>
      </c>
      <c r="H63" s="8" t="str">
        <f>IFERROR(VLOOKUP(ROWS(Organisaties!$H$2:'Organisaties'!H63),Organisaties!$A$2:'Organisaties'!$B$500,2,0),"")</f>
        <v>Pc. De Eilandruiters - V40661 - PC. - Lobith</v>
      </c>
    </row>
    <row r="64" spans="1:8" x14ac:dyDescent="0.2">
      <c r="A64" s="1">
        <f>IF(ISNUMBER(SEARCH(Wedstrijden!$C$2,Organisaties!B64)),MAX(Organisaties!$A$1:'Organisaties'!A63)+1,0)</f>
        <v>63</v>
      </c>
      <c r="B64" s="10" t="str">
        <f t="shared" si="0"/>
        <v>Rv. Eilandruiters - V40199 - RV. - Lobith</v>
      </c>
      <c r="C64" s="16" t="s">
        <v>239</v>
      </c>
      <c r="D64" s="16" t="s">
        <v>240</v>
      </c>
      <c r="E64" s="16" t="s">
        <v>84</v>
      </c>
      <c r="F64" s="16" t="s">
        <v>238</v>
      </c>
      <c r="G64" s="16" t="s">
        <v>1800</v>
      </c>
      <c r="H64" s="8" t="str">
        <f>IFERROR(VLOOKUP(ROWS(Organisaties!$H$2:'Organisaties'!H64),Organisaties!$A$2:'Organisaties'!$B$500,2,0),"")</f>
        <v>Rv. Eilandruiters - V40199 - RV. - Lobith</v>
      </c>
    </row>
    <row r="65" spans="1:8" x14ac:dyDescent="0.2">
      <c r="A65" s="1">
        <f>IF(ISNUMBER(SEARCH(Wedstrijden!$C$2,Organisaties!B65)),MAX(Organisaties!$A$1:'Organisaties'!A64)+1,0)</f>
        <v>64</v>
      </c>
      <c r="B65" s="10" t="str">
        <f t="shared" si="0"/>
        <v>Pc. Elster Pony Club - V50472 - PC. - Elst Gld</v>
      </c>
      <c r="C65" s="16" t="s">
        <v>241</v>
      </c>
      <c r="D65" s="16" t="s">
        <v>242</v>
      </c>
      <c r="E65" s="16" t="s">
        <v>80</v>
      </c>
      <c r="F65" s="16" t="s">
        <v>148</v>
      </c>
      <c r="G65" s="16" t="s">
        <v>1800</v>
      </c>
      <c r="H65" s="8" t="str">
        <f>IFERROR(VLOOKUP(ROWS(Organisaties!$H$2:'Organisaties'!H65),Organisaties!$A$2:'Organisaties'!$B$500,2,0),"")</f>
        <v>Pc. Elster Pony Club - V50472 - PC. - Elst Gld</v>
      </c>
    </row>
    <row r="66" spans="1:8" x14ac:dyDescent="0.2">
      <c r="A66" s="1">
        <f>IF(ISNUMBER(SEARCH(Wedstrijden!$C$2,Organisaties!B66)),MAX(Organisaties!$A$1:'Organisaties'!A65)+1,0)</f>
        <v>65</v>
      </c>
      <c r="B66" s="10" t="str">
        <f t="shared" si="0"/>
        <v>Rv. Elster Rijvereniging - V50431 - RV. - Dodewaard</v>
      </c>
      <c r="C66" s="16" t="s">
        <v>243</v>
      </c>
      <c r="D66" s="16" t="s">
        <v>244</v>
      </c>
      <c r="E66" s="16" t="s">
        <v>84</v>
      </c>
      <c r="F66" s="16" t="s">
        <v>245</v>
      </c>
      <c r="G66" s="16" t="s">
        <v>1800</v>
      </c>
      <c r="H66" s="8" t="str">
        <f>IFERROR(VLOOKUP(ROWS(Organisaties!$H$2:'Organisaties'!H66),Organisaties!$A$2:'Organisaties'!$B$500,2,0),"")</f>
        <v>Rv. Elster Rijvereniging - V50431 - RV. - Dodewaard</v>
      </c>
    </row>
    <row r="67" spans="1:8" x14ac:dyDescent="0.2">
      <c r="A67" s="1">
        <f>IF(ISNUMBER(SEARCH(Wedstrijden!$C$2,Organisaties!B67)),MAX(Organisaties!$A$1:'Organisaties'!A66)+1,0)</f>
        <v>66</v>
      </c>
      <c r="B67" s="10" t="str">
        <f t="shared" ref="B67:B130" si="1">CONCATENATE(PROPER(D67)," - ",C67,," - ",E67," ","- ", PROPER(F67))</f>
        <v>Pc. De Engruiters - V51362 - PC. - Kootwijkerbroek</v>
      </c>
      <c r="C67" s="16" t="s">
        <v>246</v>
      </c>
      <c r="D67" s="16" t="s">
        <v>247</v>
      </c>
      <c r="E67" s="16" t="s">
        <v>80</v>
      </c>
      <c r="F67" s="16" t="s">
        <v>248</v>
      </c>
      <c r="G67" s="16" t="s">
        <v>1800</v>
      </c>
      <c r="H67" s="8" t="str">
        <f>IFERROR(VLOOKUP(ROWS(Organisaties!$H$2:'Organisaties'!H67),Organisaties!$A$2:'Organisaties'!$B$500,2,0),"")</f>
        <v>Pc. De Engruiters - V51362 - PC. - Kootwijkerbroek</v>
      </c>
    </row>
    <row r="68" spans="1:8" x14ac:dyDescent="0.2">
      <c r="A68" s="1">
        <f>IF(ISNUMBER(SEARCH(Wedstrijden!$C$2,Organisaties!B68)),MAX(Organisaties!$A$1:'Organisaties'!A67)+1,0)</f>
        <v>67</v>
      </c>
      <c r="B68" s="10" t="str">
        <f t="shared" si="1"/>
        <v>Rv. Engruiters - V51361 - RV. - Kootwijkerbroek</v>
      </c>
      <c r="C68" s="16" t="s">
        <v>249</v>
      </c>
      <c r="D68" s="16" t="s">
        <v>250</v>
      </c>
      <c r="E68" s="16" t="s">
        <v>84</v>
      </c>
      <c r="F68" s="16" t="s">
        <v>248</v>
      </c>
      <c r="G68" s="16" t="s">
        <v>1800</v>
      </c>
      <c r="H68" s="8" t="str">
        <f>IFERROR(VLOOKUP(ROWS(Organisaties!$H$2:'Organisaties'!H68),Organisaties!$A$2:'Organisaties'!$B$500,2,0),"")</f>
        <v>Rv. Engruiters - V51361 - RV. - Kootwijkerbroek</v>
      </c>
    </row>
    <row r="69" spans="1:8" x14ac:dyDescent="0.2">
      <c r="A69" s="1">
        <f>IF(ISNUMBER(SEARCH(Wedstrijden!$C$2,Organisaties!B69)),MAX(Organisaties!$A$1:'Organisaties'!A68)+1,0)</f>
        <v>68</v>
      </c>
      <c r="B69" s="10" t="str">
        <f t="shared" si="1"/>
        <v>Rv. Ewijk - V60360 - RV. - Ewijk</v>
      </c>
      <c r="C69" s="16" t="s">
        <v>251</v>
      </c>
      <c r="D69" s="16" t="s">
        <v>252</v>
      </c>
      <c r="E69" s="16" t="s">
        <v>84</v>
      </c>
      <c r="F69" s="16" t="s">
        <v>253</v>
      </c>
      <c r="G69" s="16" t="s">
        <v>1800</v>
      </c>
      <c r="H69" s="8" t="str">
        <f>IFERROR(VLOOKUP(ROWS(Organisaties!$H$2:'Organisaties'!H69),Organisaties!$A$2:'Organisaties'!$B$500,2,0),"")</f>
        <v>Rv. Ewijk - V60360 - RV. - Ewijk</v>
      </c>
    </row>
    <row r="70" spans="1:8" x14ac:dyDescent="0.2">
      <c r="A70" s="1">
        <f>IF(ISNUMBER(SEARCH(Wedstrijden!$C$2,Organisaties!B70)),MAX(Organisaties!$A$1:'Organisaties'!A69)+1,0)</f>
        <v>69</v>
      </c>
      <c r="B70" s="10" t="str">
        <f t="shared" si="1"/>
        <v>Rv. De Fasnaruiters - V60419 - RV. - Emst</v>
      </c>
      <c r="C70" s="16" t="s">
        <v>254</v>
      </c>
      <c r="D70" s="16" t="s">
        <v>255</v>
      </c>
      <c r="E70" s="16" t="s">
        <v>84</v>
      </c>
      <c r="F70" s="16" t="s">
        <v>256</v>
      </c>
      <c r="G70" s="16" t="s">
        <v>1800</v>
      </c>
      <c r="H70" s="8" t="str">
        <f>IFERROR(VLOOKUP(ROWS(Organisaties!$H$2:'Organisaties'!H70),Organisaties!$A$2:'Organisaties'!$B$500,2,0),"")</f>
        <v>Rv. De Fasnaruiters - V60419 - RV. - Emst</v>
      </c>
    </row>
    <row r="71" spans="1:8" x14ac:dyDescent="0.2">
      <c r="A71" s="1">
        <f>IF(ISNUMBER(SEARCH(Wedstrijden!$C$2,Organisaties!B71)),MAX(Organisaties!$A$1:'Organisaties'!A70)+1,0)</f>
        <v>70</v>
      </c>
      <c r="B71" s="10" t="str">
        <f t="shared" si="1"/>
        <v>Flevo Manege Dronten - 960875 - PC. - Dronten</v>
      </c>
      <c r="C71" s="16" t="s">
        <v>257</v>
      </c>
      <c r="D71" s="16" t="s">
        <v>258</v>
      </c>
      <c r="E71" s="16" t="s">
        <v>80</v>
      </c>
      <c r="F71" s="16" t="s">
        <v>259</v>
      </c>
      <c r="G71" s="16" t="s">
        <v>1800</v>
      </c>
      <c r="H71" s="8" t="str">
        <f>IFERROR(VLOOKUP(ROWS(Organisaties!$H$2:'Organisaties'!H71),Organisaties!$A$2:'Organisaties'!$B$500,2,0),"")</f>
        <v>Flevo Manege Dronten - 960875 - PC. - Dronten</v>
      </c>
    </row>
    <row r="72" spans="1:8" x14ac:dyDescent="0.2">
      <c r="A72" s="1">
        <f>IF(ISNUMBER(SEARCH(Wedstrijden!$C$2,Organisaties!B72)),MAX(Organisaties!$A$1:'Organisaties'!A71)+1,0)</f>
        <v>71</v>
      </c>
      <c r="B72" s="10" t="str">
        <f t="shared" si="1"/>
        <v>Flevo Manege Dronten - 991061 - RV. - Dronten</v>
      </c>
      <c r="C72" s="16" t="s">
        <v>260</v>
      </c>
      <c r="D72" s="16" t="s">
        <v>258</v>
      </c>
      <c r="E72" s="16" t="s">
        <v>84</v>
      </c>
      <c r="F72" s="16" t="s">
        <v>259</v>
      </c>
      <c r="G72" s="16" t="s">
        <v>1800</v>
      </c>
      <c r="H72" s="8" t="str">
        <f>IFERROR(VLOOKUP(ROWS(Organisaties!$H$2:'Organisaties'!H72),Organisaties!$A$2:'Organisaties'!$B$500,2,0),"")</f>
        <v>Flevo Manege Dronten - 991061 - RV. - Dronten</v>
      </c>
    </row>
    <row r="73" spans="1:8" x14ac:dyDescent="0.2">
      <c r="A73" s="1">
        <f>IF(ISNUMBER(SEARCH(Wedstrijden!$C$2,Organisaties!B73)),MAX(Organisaties!$A$1:'Organisaties'!A72)+1,0)</f>
        <v>72</v>
      </c>
      <c r="B73" s="10" t="str">
        <f t="shared" si="1"/>
        <v>Pc. De Flevopassage - 758021 - PC. - Almere</v>
      </c>
      <c r="C73" s="16" t="s">
        <v>261</v>
      </c>
      <c r="D73" s="16" t="s">
        <v>262</v>
      </c>
      <c r="E73" s="16" t="s">
        <v>80</v>
      </c>
      <c r="F73" s="16" t="s">
        <v>263</v>
      </c>
      <c r="G73" s="16" t="s">
        <v>1800</v>
      </c>
      <c r="H73" s="8" t="str">
        <f>IFERROR(VLOOKUP(ROWS(Organisaties!$H$2:'Organisaties'!H73),Organisaties!$A$2:'Organisaties'!$B$500,2,0),"")</f>
        <v>Pc. De Flevopassage - 758021 - PC. - Almere</v>
      </c>
    </row>
    <row r="74" spans="1:8" x14ac:dyDescent="0.2">
      <c r="A74" s="1">
        <f>IF(ISNUMBER(SEARCH(Wedstrijden!$C$2,Organisaties!B74)),MAX(Organisaties!$A$1:'Organisaties'!A73)+1,0)</f>
        <v>73</v>
      </c>
      <c r="B74" s="10" t="str">
        <f t="shared" si="1"/>
        <v>Rv. Flevopassage - V51724 - RV. - Almere</v>
      </c>
      <c r="C74" s="16" t="s">
        <v>264</v>
      </c>
      <c r="D74" s="16" t="s">
        <v>265</v>
      </c>
      <c r="E74" s="16" t="s">
        <v>84</v>
      </c>
      <c r="F74" s="16" t="s">
        <v>263</v>
      </c>
      <c r="G74" s="16" t="s">
        <v>1800</v>
      </c>
      <c r="H74" s="8" t="str">
        <f>IFERROR(VLOOKUP(ROWS(Organisaties!$H$2:'Organisaties'!H74),Organisaties!$A$2:'Organisaties'!$B$500,2,0),"")</f>
        <v>Rv. Flevopassage - V51724 - RV. - Almere</v>
      </c>
    </row>
    <row r="75" spans="1:8" x14ac:dyDescent="0.2">
      <c r="A75" s="1">
        <f>IF(ISNUMBER(SEARCH(Wedstrijden!$C$2,Organisaties!B75)),MAX(Organisaties!$A$1:'Organisaties'!A74)+1,0)</f>
        <v>74</v>
      </c>
      <c r="B75" s="10" t="str">
        <f t="shared" si="1"/>
        <v>Pc. Flevoruiters - V50486 - PC. - Ens</v>
      </c>
      <c r="C75" s="16" t="s">
        <v>266</v>
      </c>
      <c r="D75" s="16" t="s">
        <v>267</v>
      </c>
      <c r="E75" s="16" t="s">
        <v>80</v>
      </c>
      <c r="F75" s="16" t="s">
        <v>268</v>
      </c>
      <c r="G75" s="16" t="s">
        <v>1800</v>
      </c>
      <c r="H75" s="8" t="str">
        <f>IFERROR(VLOOKUP(ROWS(Organisaties!$H$2:'Organisaties'!H75),Organisaties!$A$2:'Organisaties'!$B$500,2,0),"")</f>
        <v>Pc. Flevoruiters - V50486 - PC. - Ens</v>
      </c>
    </row>
    <row r="76" spans="1:8" x14ac:dyDescent="0.2">
      <c r="A76" s="1">
        <f>IF(ISNUMBER(SEARCH(Wedstrijden!$C$2,Organisaties!B76)),MAX(Organisaties!$A$1:'Organisaties'!A75)+1,0)</f>
        <v>75</v>
      </c>
      <c r="B76" s="10" t="str">
        <f t="shared" si="1"/>
        <v>Rv. Flevoruiters - V50451 - RV. - Lelystad</v>
      </c>
      <c r="C76" s="16" t="s">
        <v>269</v>
      </c>
      <c r="D76" s="16" t="s">
        <v>270</v>
      </c>
      <c r="E76" s="16" t="s">
        <v>84</v>
      </c>
      <c r="F76" s="16" t="s">
        <v>271</v>
      </c>
      <c r="G76" s="16" t="s">
        <v>1800</v>
      </c>
      <c r="H76" s="8" t="str">
        <f>IFERROR(VLOOKUP(ROWS(Organisaties!$H$2:'Organisaties'!H76),Organisaties!$A$2:'Organisaties'!$B$500,2,0),"")</f>
        <v>Rv. Flevoruiters - V50451 - RV. - Lelystad</v>
      </c>
    </row>
    <row r="77" spans="1:8" x14ac:dyDescent="0.2">
      <c r="A77" s="1">
        <f>IF(ISNUMBER(SEARCH(Wedstrijden!$C$2,Organisaties!B77)),MAX(Organisaties!$A$1:'Organisaties'!A76)+1,0)</f>
        <v>76</v>
      </c>
      <c r="B77" s="10" t="str">
        <f t="shared" si="1"/>
        <v>Pc. De Garderreentjes - V50487 - PC. - Garderen</v>
      </c>
      <c r="C77" s="16" t="s">
        <v>272</v>
      </c>
      <c r="D77" s="16" t="s">
        <v>273</v>
      </c>
      <c r="E77" s="16" t="s">
        <v>80</v>
      </c>
      <c r="F77" s="16" t="s">
        <v>274</v>
      </c>
      <c r="G77" s="16" t="s">
        <v>1800</v>
      </c>
      <c r="H77" s="8" t="str">
        <f>IFERROR(VLOOKUP(ROWS(Organisaties!$H$2:'Organisaties'!H77),Organisaties!$A$2:'Organisaties'!$B$500,2,0),"")</f>
        <v>Pc. De Garderreentjes - V50487 - PC. - Garderen</v>
      </c>
    </row>
    <row r="78" spans="1:8" x14ac:dyDescent="0.2">
      <c r="A78" s="1">
        <f>IF(ISNUMBER(SEARCH(Wedstrijden!$C$2,Organisaties!B78)),MAX(Organisaties!$A$1:'Organisaties'!A77)+1,0)</f>
        <v>77</v>
      </c>
      <c r="B78" s="10" t="str">
        <f t="shared" si="1"/>
        <v>Rv. Garderruiters - V50440 - RV. - Garderen</v>
      </c>
      <c r="C78" s="16" t="s">
        <v>275</v>
      </c>
      <c r="D78" s="16" t="s">
        <v>276</v>
      </c>
      <c r="E78" s="16" t="s">
        <v>84</v>
      </c>
      <c r="F78" s="16" t="s">
        <v>274</v>
      </c>
      <c r="G78" s="16" t="s">
        <v>1800</v>
      </c>
      <c r="H78" s="8" t="str">
        <f>IFERROR(VLOOKUP(ROWS(Organisaties!$H$2:'Organisaties'!H78),Organisaties!$A$2:'Organisaties'!$B$500,2,0),"")</f>
        <v>Rv. Garderruiters - V50440 - RV. - Garderen</v>
      </c>
    </row>
    <row r="79" spans="1:8" x14ac:dyDescent="0.2">
      <c r="A79" s="1">
        <f>IF(ISNUMBER(SEARCH(Wedstrijden!$C$2,Organisaties!B79)),MAX(Organisaties!$A$1:'Organisaties'!A78)+1,0)</f>
        <v>78</v>
      </c>
      <c r="B79" s="10" t="str">
        <f t="shared" si="1"/>
        <v>Pc. De Gele Rijdertjes - V50483 - PC. - Bemmel</v>
      </c>
      <c r="C79" s="16" t="s">
        <v>277</v>
      </c>
      <c r="D79" s="16" t="s">
        <v>278</v>
      </c>
      <c r="E79" s="16" t="s">
        <v>80</v>
      </c>
      <c r="F79" s="16" t="s">
        <v>279</v>
      </c>
      <c r="G79" s="16" t="s">
        <v>1800</v>
      </c>
      <c r="H79" s="8" t="str">
        <f>IFERROR(VLOOKUP(ROWS(Organisaties!$H$2:'Organisaties'!H79),Organisaties!$A$2:'Organisaties'!$B$500,2,0),"")</f>
        <v>Pc. De Gele Rijdertjes - V50483 - PC. - Bemmel</v>
      </c>
    </row>
    <row r="80" spans="1:8" x14ac:dyDescent="0.2">
      <c r="A80" s="1">
        <f>IF(ISNUMBER(SEARCH(Wedstrijden!$C$2,Organisaties!B80)),MAX(Organisaties!$A$1:'Organisaties'!A79)+1,0)</f>
        <v>79</v>
      </c>
      <c r="B80" s="10" t="str">
        <f t="shared" si="1"/>
        <v>Rv. Gele Rijdertjes - 856442 - RV. - Gendt</v>
      </c>
      <c r="C80" s="16" t="s">
        <v>280</v>
      </c>
      <c r="D80" s="16" t="s">
        <v>281</v>
      </c>
      <c r="E80" s="16" t="s">
        <v>84</v>
      </c>
      <c r="F80" s="16" t="s">
        <v>224</v>
      </c>
      <c r="G80" s="16" t="s">
        <v>1800</v>
      </c>
      <c r="H80" s="8" t="str">
        <f>IFERROR(VLOOKUP(ROWS(Organisaties!$H$2:'Organisaties'!H80),Organisaties!$A$2:'Organisaties'!$B$500,2,0),"")</f>
        <v>Rv. Gele Rijdertjes - 856442 - RV. - Gendt</v>
      </c>
    </row>
    <row r="81" spans="1:8" x14ac:dyDescent="0.2">
      <c r="A81" s="1">
        <f>IF(ISNUMBER(SEARCH(Wedstrijden!$C$2,Organisaties!B81)),MAX(Organisaties!$A$1:'Organisaties'!A80)+1,0)</f>
        <v>80</v>
      </c>
      <c r="B81" s="10" t="str">
        <f t="shared" si="1"/>
        <v>Pc. De Gelreruiters - V50484 - PC. - Wageningen</v>
      </c>
      <c r="C81" s="16" t="s">
        <v>282</v>
      </c>
      <c r="D81" s="16" t="s">
        <v>283</v>
      </c>
      <c r="E81" s="16" t="s">
        <v>80</v>
      </c>
      <c r="F81" s="16" t="s">
        <v>284</v>
      </c>
      <c r="G81" s="16" t="s">
        <v>1800</v>
      </c>
      <c r="H81" s="8" t="str">
        <f>IFERROR(VLOOKUP(ROWS(Organisaties!$H$2:'Organisaties'!H81),Organisaties!$A$2:'Organisaties'!$B$500,2,0),"")</f>
        <v>Pc. De Gelreruiters - V50484 - PC. - Wageningen</v>
      </c>
    </row>
    <row r="82" spans="1:8" x14ac:dyDescent="0.2">
      <c r="A82" s="1">
        <f>IF(ISNUMBER(SEARCH(Wedstrijden!$C$2,Organisaties!B82)),MAX(Organisaties!$A$1:'Organisaties'!A81)+1,0)</f>
        <v>81</v>
      </c>
      <c r="B82" s="10" t="str">
        <f t="shared" si="1"/>
        <v>Rv. Gelreruiters - V50974 - RV. - Wageningen</v>
      </c>
      <c r="C82" s="16" t="s">
        <v>285</v>
      </c>
      <c r="D82" s="16" t="s">
        <v>286</v>
      </c>
      <c r="E82" s="16" t="s">
        <v>84</v>
      </c>
      <c r="F82" s="16" t="s">
        <v>284</v>
      </c>
      <c r="G82" s="16" t="s">
        <v>1800</v>
      </c>
      <c r="H82" s="8" t="str">
        <f>IFERROR(VLOOKUP(ROWS(Organisaties!$H$2:'Organisaties'!H82),Organisaties!$A$2:'Organisaties'!$B$500,2,0),"")</f>
        <v>Rv. Gelreruiters - V50974 - RV. - Wageningen</v>
      </c>
    </row>
    <row r="83" spans="1:8" x14ac:dyDescent="0.2">
      <c r="A83" s="1">
        <f>IF(ISNUMBER(SEARCH(Wedstrijden!$C$2,Organisaties!B83)),MAX(Organisaties!$A$1:'Organisaties'!A82)+1,0)</f>
        <v>82</v>
      </c>
      <c r="B83" s="10" t="str">
        <f t="shared" si="1"/>
        <v>Pc. De Gompert - V40983 - PC. - Hengelo Gld</v>
      </c>
      <c r="C83" s="16" t="s">
        <v>287</v>
      </c>
      <c r="D83" s="16" t="s">
        <v>288</v>
      </c>
      <c r="E83" s="16" t="s">
        <v>80</v>
      </c>
      <c r="F83" s="16" t="s">
        <v>289</v>
      </c>
      <c r="G83" s="16" t="s">
        <v>1800</v>
      </c>
      <c r="H83" s="8" t="str">
        <f>IFERROR(VLOOKUP(ROWS(Organisaties!$H$2:'Organisaties'!H83),Organisaties!$A$2:'Organisaties'!$B$500,2,0),"")</f>
        <v>Pc. De Gompert - V40983 - PC. - Hengelo Gld</v>
      </c>
    </row>
    <row r="84" spans="1:8" x14ac:dyDescent="0.2">
      <c r="A84" s="1">
        <f>IF(ISNUMBER(SEARCH(Wedstrijden!$C$2,Organisaties!B84)),MAX(Organisaties!$A$1:'Organisaties'!A83)+1,0)</f>
        <v>83</v>
      </c>
      <c r="B84" s="10" t="str">
        <f t="shared" si="1"/>
        <v>Rv. Gompert - V40966 - RV. - Hengelo Gld</v>
      </c>
      <c r="C84" s="16" t="s">
        <v>290</v>
      </c>
      <c r="D84" s="16" t="s">
        <v>291</v>
      </c>
      <c r="E84" s="16" t="s">
        <v>84</v>
      </c>
      <c r="F84" s="16" t="s">
        <v>289</v>
      </c>
      <c r="G84" s="16" t="s">
        <v>1800</v>
      </c>
      <c r="H84" s="8" t="str">
        <f>IFERROR(VLOOKUP(ROWS(Organisaties!$H$2:'Organisaties'!H84),Organisaties!$A$2:'Organisaties'!$B$500,2,0),"")</f>
        <v>Rv. Gompert - V40966 - RV. - Hengelo Gld</v>
      </c>
    </row>
    <row r="85" spans="1:8" x14ac:dyDescent="0.2">
      <c r="A85" s="1">
        <f>IF(ISNUMBER(SEARCH(Wedstrijden!$C$2,Organisaties!B85)),MAX(Organisaties!$A$1:'Organisaties'!A84)+1,0)</f>
        <v>84</v>
      </c>
      <c r="B85" s="10" t="str">
        <f t="shared" si="1"/>
        <v>Pc. Gorssel-Zutphen - V50485 - PC. - Zutphen</v>
      </c>
      <c r="C85" s="16" t="s">
        <v>292</v>
      </c>
      <c r="D85" s="16" t="s">
        <v>293</v>
      </c>
      <c r="E85" s="16" t="s">
        <v>80</v>
      </c>
      <c r="F85" s="16" t="s">
        <v>294</v>
      </c>
      <c r="G85" s="16" t="s">
        <v>1800</v>
      </c>
      <c r="H85" s="8" t="str">
        <f>IFERROR(VLOOKUP(ROWS(Organisaties!$H$2:'Organisaties'!H85),Organisaties!$A$2:'Organisaties'!$B$500,2,0),"")</f>
        <v>Pc. Gorssel-Zutphen - V50485 - PC. - Zutphen</v>
      </c>
    </row>
    <row r="86" spans="1:8" x14ac:dyDescent="0.2">
      <c r="A86" s="1">
        <f>IF(ISNUMBER(SEARCH(Wedstrijden!$C$2,Organisaties!B86)),MAX(Organisaties!$A$1:'Organisaties'!A85)+1,0)</f>
        <v>85</v>
      </c>
      <c r="B86" s="10" t="str">
        <f t="shared" si="1"/>
        <v>Rv. Gorssel-Zutphen - V50441 - RV. - Zutphen</v>
      </c>
      <c r="C86" s="16" t="s">
        <v>295</v>
      </c>
      <c r="D86" s="16" t="s">
        <v>296</v>
      </c>
      <c r="E86" s="16" t="s">
        <v>84</v>
      </c>
      <c r="F86" s="16" t="s">
        <v>294</v>
      </c>
      <c r="G86" s="16" t="s">
        <v>1800</v>
      </c>
      <c r="H86" s="8" t="str">
        <f>IFERROR(VLOOKUP(ROWS(Organisaties!$H$2:'Organisaties'!H86),Organisaties!$A$2:'Organisaties'!$B$500,2,0),"")</f>
        <v>Rv. Gorssel-Zutphen - V50441 - RV. - Zutphen</v>
      </c>
    </row>
    <row r="87" spans="1:8" x14ac:dyDescent="0.2">
      <c r="A87" s="1">
        <f>IF(ISNUMBER(SEARCH(Wedstrijden!$C$2,Organisaties!B87)),MAX(Organisaties!$A$1:'Organisaties'!A86)+1,0)</f>
        <v>86</v>
      </c>
      <c r="B87" s="10" t="str">
        <f t="shared" si="1"/>
        <v>Rv. Gouden Hert (Hvp) - V50450 - RV. - Putten</v>
      </c>
      <c r="C87" s="16" t="s">
        <v>297</v>
      </c>
      <c r="D87" s="16" t="s">
        <v>298</v>
      </c>
      <c r="E87" s="16" t="s">
        <v>84</v>
      </c>
      <c r="F87" s="16" t="s">
        <v>299</v>
      </c>
      <c r="G87" s="16" t="s">
        <v>1800</v>
      </c>
      <c r="H87" s="8" t="str">
        <f>IFERROR(VLOOKUP(ROWS(Organisaties!$H$2:'Organisaties'!H87),Organisaties!$A$2:'Organisaties'!$B$500,2,0),"")</f>
        <v>Rv. Gouden Hert (Hvp) - V50450 - RV. - Putten</v>
      </c>
    </row>
    <row r="88" spans="1:8" x14ac:dyDescent="0.2">
      <c r="A88" s="1">
        <f>IF(ISNUMBER(SEARCH(Wedstrijden!$C$2,Organisaties!B88)),MAX(Organisaties!$A$1:'Organisaties'!A87)+1,0)</f>
        <v>87</v>
      </c>
      <c r="B88" s="10" t="str">
        <f t="shared" si="1"/>
        <v>Pc. De Graafschap - V50482 - PC. - Vorden</v>
      </c>
      <c r="C88" s="16" t="s">
        <v>300</v>
      </c>
      <c r="D88" s="16" t="s">
        <v>301</v>
      </c>
      <c r="E88" s="16" t="s">
        <v>80</v>
      </c>
      <c r="F88" s="16" t="s">
        <v>227</v>
      </c>
      <c r="G88" s="16" t="s">
        <v>1800</v>
      </c>
      <c r="H88" s="8" t="str">
        <f>IFERROR(VLOOKUP(ROWS(Organisaties!$H$2:'Organisaties'!H88),Organisaties!$A$2:'Organisaties'!$B$500,2,0),"")</f>
        <v>Pc. De Graafschap - V50482 - PC. - Vorden</v>
      </c>
    </row>
    <row r="89" spans="1:8" x14ac:dyDescent="0.2">
      <c r="A89" s="1">
        <f>IF(ISNUMBER(SEARCH(Wedstrijden!$C$2,Organisaties!B89)),MAX(Organisaties!$A$1:'Organisaties'!A88)+1,0)</f>
        <v>88</v>
      </c>
      <c r="B89" s="10" t="str">
        <f t="shared" si="1"/>
        <v>Rv. Graafschap - V50438 - RV. - Vorden</v>
      </c>
      <c r="C89" s="16" t="s">
        <v>302</v>
      </c>
      <c r="D89" s="16" t="s">
        <v>303</v>
      </c>
      <c r="E89" s="16" t="s">
        <v>84</v>
      </c>
      <c r="F89" s="16" t="s">
        <v>227</v>
      </c>
      <c r="G89" s="16" t="s">
        <v>1800</v>
      </c>
      <c r="H89" s="8" t="str">
        <f>IFERROR(VLOOKUP(ROWS(Organisaties!$H$2:'Organisaties'!H89),Organisaties!$A$2:'Organisaties'!$B$500,2,0),"")</f>
        <v>Rv. Graafschap - V50438 - RV. - Vorden</v>
      </c>
    </row>
    <row r="90" spans="1:8" x14ac:dyDescent="0.2">
      <c r="A90" s="1">
        <f>IF(ISNUMBER(SEARCH(Wedstrijden!$C$2,Organisaties!B90)),MAX(Organisaties!$A$1:'Organisaties'!A89)+1,0)</f>
        <v>89</v>
      </c>
      <c r="B90" s="10" t="str">
        <f t="shared" si="1"/>
        <v>Pc. De Grebberuiters - V50481 - PC. - Wageningen</v>
      </c>
      <c r="C90" s="16" t="s">
        <v>304</v>
      </c>
      <c r="D90" s="16" t="s">
        <v>305</v>
      </c>
      <c r="E90" s="16" t="s">
        <v>80</v>
      </c>
      <c r="F90" s="16" t="s">
        <v>284</v>
      </c>
      <c r="G90" s="16" t="s">
        <v>1800</v>
      </c>
      <c r="H90" s="8" t="str">
        <f>IFERROR(VLOOKUP(ROWS(Organisaties!$H$2:'Organisaties'!H90),Organisaties!$A$2:'Organisaties'!$B$500,2,0),"")</f>
        <v>Pc. De Grebberuiters - V50481 - PC. - Wageningen</v>
      </c>
    </row>
    <row r="91" spans="1:8" x14ac:dyDescent="0.2">
      <c r="A91" s="1">
        <f>IF(ISNUMBER(SEARCH(Wedstrijden!$C$2,Organisaties!B91)),MAX(Organisaties!$A$1:'Organisaties'!A90)+1,0)</f>
        <v>90</v>
      </c>
      <c r="B91" s="10" t="str">
        <f t="shared" si="1"/>
        <v>Rv. De Grebberuiters - V50439 - RV. - Wageningen</v>
      </c>
      <c r="C91" s="16" t="s">
        <v>306</v>
      </c>
      <c r="D91" s="16" t="s">
        <v>307</v>
      </c>
      <c r="E91" s="16" t="s">
        <v>84</v>
      </c>
      <c r="F91" s="16" t="s">
        <v>284</v>
      </c>
      <c r="G91" s="16" t="s">
        <v>1800</v>
      </c>
      <c r="H91" s="8" t="str">
        <f>IFERROR(VLOOKUP(ROWS(Organisaties!$H$2:'Organisaties'!H91),Organisaties!$A$2:'Organisaties'!$B$500,2,0),"")</f>
        <v>Rv. De Grebberuiters - V50439 - RV. - Wageningen</v>
      </c>
    </row>
    <row r="92" spans="1:8" x14ac:dyDescent="0.2">
      <c r="A92" s="1">
        <f>IF(ISNUMBER(SEARCH(Wedstrijden!$C$2,Organisaties!B92)),MAX(Organisaties!$A$1:'Organisaties'!A91)+1,0)</f>
        <v>91</v>
      </c>
      <c r="B92" s="10" t="str">
        <f t="shared" si="1"/>
        <v>Pc. De Grensruiters - V50479 - PC. - De Heurne</v>
      </c>
      <c r="C92" s="16" t="s">
        <v>308</v>
      </c>
      <c r="D92" s="16" t="s">
        <v>309</v>
      </c>
      <c r="E92" s="16" t="s">
        <v>80</v>
      </c>
      <c r="F92" s="16" t="s">
        <v>310</v>
      </c>
      <c r="G92" s="16" t="s">
        <v>1800</v>
      </c>
      <c r="H92" s="8" t="str">
        <f>IFERROR(VLOOKUP(ROWS(Organisaties!$H$2:'Organisaties'!H92),Organisaties!$A$2:'Organisaties'!$B$500,2,0),"")</f>
        <v>Pc. De Grensruiters - V50479 - PC. - De Heurne</v>
      </c>
    </row>
    <row r="93" spans="1:8" x14ac:dyDescent="0.2">
      <c r="A93" s="1">
        <f>IF(ISNUMBER(SEARCH(Wedstrijden!$C$2,Organisaties!B93)),MAX(Organisaties!$A$1:'Organisaties'!A92)+1,0)</f>
        <v>92</v>
      </c>
      <c r="B93" s="10" t="str">
        <f t="shared" si="1"/>
        <v>Rv. Grensruiters - V50437 - RV. - Dinxperlo</v>
      </c>
      <c r="C93" s="16" t="s">
        <v>311</v>
      </c>
      <c r="D93" s="16" t="s">
        <v>312</v>
      </c>
      <c r="E93" s="16" t="s">
        <v>84</v>
      </c>
      <c r="F93" s="16" t="s">
        <v>313</v>
      </c>
      <c r="G93" s="16" t="s">
        <v>1800</v>
      </c>
      <c r="H93" s="8" t="str">
        <f>IFERROR(VLOOKUP(ROWS(Organisaties!$H$2:'Organisaties'!H93),Organisaties!$A$2:'Organisaties'!$B$500,2,0),"")</f>
        <v>Rv. Grensruiters - V50437 - RV. - Dinxperlo</v>
      </c>
    </row>
    <row r="94" spans="1:8" x14ac:dyDescent="0.2">
      <c r="A94" s="1">
        <f>IF(ISNUMBER(SEARCH(Wedstrijden!$C$2,Organisaties!B94)),MAX(Organisaties!$A$1:'Organisaties'!A93)+1,0)</f>
        <v>93</v>
      </c>
      <c r="B94" s="10" t="str">
        <f t="shared" si="1"/>
        <v>Pc. Grolse Pony- En Voltigeclub - V50480 - PC. - Beltrum</v>
      </c>
      <c r="C94" s="16" t="s">
        <v>314</v>
      </c>
      <c r="D94" s="16" t="s">
        <v>315</v>
      </c>
      <c r="E94" s="16" t="s">
        <v>80</v>
      </c>
      <c r="F94" s="16" t="s">
        <v>316</v>
      </c>
      <c r="G94" s="16" t="s">
        <v>1800</v>
      </c>
      <c r="H94" s="8" t="str">
        <f>IFERROR(VLOOKUP(ROWS(Organisaties!$H$2:'Organisaties'!H94),Organisaties!$A$2:'Organisaties'!$B$500,2,0),"")</f>
        <v>Pc. Grolse Pony- En Voltigeclub - V50480 - PC. - Beltrum</v>
      </c>
    </row>
    <row r="95" spans="1:8" x14ac:dyDescent="0.2">
      <c r="A95" s="1">
        <f>IF(ISNUMBER(SEARCH(Wedstrijden!$C$2,Organisaties!B95)),MAX(Organisaties!$A$1:'Organisaties'!A94)+1,0)</f>
        <v>94</v>
      </c>
      <c r="B95" s="10" t="str">
        <f t="shared" si="1"/>
        <v>Pc. De Grote Brug - V51212 - PC. - Tiel</v>
      </c>
      <c r="C95" s="16" t="s">
        <v>317</v>
      </c>
      <c r="D95" s="16" t="s">
        <v>318</v>
      </c>
      <c r="E95" s="16" t="s">
        <v>80</v>
      </c>
      <c r="F95" s="16" t="s">
        <v>319</v>
      </c>
      <c r="G95" s="16" t="s">
        <v>1800</v>
      </c>
      <c r="H95" s="8" t="str">
        <f>IFERROR(VLOOKUP(ROWS(Organisaties!$H$2:'Organisaties'!H95),Organisaties!$A$2:'Organisaties'!$B$500,2,0),"")</f>
        <v>Pc. De Grote Brug - V51212 - PC. - Tiel</v>
      </c>
    </row>
    <row r="96" spans="1:8" x14ac:dyDescent="0.2">
      <c r="A96" s="1">
        <f>IF(ISNUMBER(SEARCH(Wedstrijden!$C$2,Organisaties!B96)),MAX(Organisaties!$A$1:'Organisaties'!A95)+1,0)</f>
        <v>95</v>
      </c>
      <c r="B96" s="10" t="str">
        <f t="shared" si="1"/>
        <v>Rv. Grote Brug - V50983 - RV. - Tiel</v>
      </c>
      <c r="C96" s="16" t="s">
        <v>320</v>
      </c>
      <c r="D96" s="16" t="s">
        <v>321</v>
      </c>
      <c r="E96" s="16" t="s">
        <v>84</v>
      </c>
      <c r="F96" s="16" t="s">
        <v>319</v>
      </c>
      <c r="G96" s="16" t="s">
        <v>1800</v>
      </c>
      <c r="H96" s="8" t="str">
        <f>IFERROR(VLOOKUP(ROWS(Organisaties!$H$2:'Organisaties'!H96),Organisaties!$A$2:'Organisaties'!$B$500,2,0),"")</f>
        <v>Rv. Grote Brug - V50983 - RV. - Tiel</v>
      </c>
    </row>
    <row r="97" spans="1:8" x14ac:dyDescent="0.2">
      <c r="A97" s="1">
        <f>IF(ISNUMBER(SEARCH(Wedstrijden!$C$2,Organisaties!B97)),MAX(Organisaties!$A$1:'Organisaties'!A96)+1,0)</f>
        <v>96</v>
      </c>
      <c r="B97" s="10" t="str">
        <f t="shared" si="1"/>
        <v>Pc. Halle En Omstreken - 891503 - PC. - Hengelo Gld</v>
      </c>
      <c r="C97" s="16" t="s">
        <v>322</v>
      </c>
      <c r="D97" s="16" t="s">
        <v>323</v>
      </c>
      <c r="E97" s="16" t="s">
        <v>80</v>
      </c>
      <c r="F97" s="16" t="s">
        <v>289</v>
      </c>
      <c r="G97" s="16" t="s">
        <v>1800</v>
      </c>
      <c r="H97" s="8" t="str">
        <f>IFERROR(VLOOKUP(ROWS(Organisaties!$H$2:'Organisaties'!H97),Organisaties!$A$2:'Organisaties'!$B$500,2,0),"")</f>
        <v>Pc. Halle En Omstreken - 891503 - PC. - Hengelo Gld</v>
      </c>
    </row>
    <row r="98" spans="1:8" x14ac:dyDescent="0.2">
      <c r="A98" s="1">
        <f>IF(ISNUMBER(SEARCH(Wedstrijden!$C$2,Organisaties!B98)),MAX(Organisaties!$A$1:'Organisaties'!A97)+1,0)</f>
        <v>97</v>
      </c>
      <c r="B98" s="10" t="str">
        <f t="shared" si="1"/>
        <v>Rv. Halle En Omstreken - V50429 - RV. - Hengelo Gld</v>
      </c>
      <c r="C98" s="16" t="s">
        <v>324</v>
      </c>
      <c r="D98" s="16" t="s">
        <v>325</v>
      </c>
      <c r="E98" s="16" t="s">
        <v>84</v>
      </c>
      <c r="F98" s="16" t="s">
        <v>289</v>
      </c>
      <c r="G98" s="16" t="s">
        <v>1800</v>
      </c>
      <c r="H98" s="8" t="str">
        <f>IFERROR(VLOOKUP(ROWS(Organisaties!$H$2:'Organisaties'!H98),Organisaties!$A$2:'Organisaties'!$B$500,2,0),"")</f>
        <v>Rv. Halle En Omstreken - V50429 - RV. - Hengelo Gld</v>
      </c>
    </row>
    <row r="99" spans="1:8" x14ac:dyDescent="0.2">
      <c r="A99" s="1">
        <f>IF(ISNUMBER(SEARCH(Wedstrijden!$C$2,Organisaties!B99)),MAX(Organisaties!$A$1:'Organisaties'!A98)+1,0)</f>
        <v>98</v>
      </c>
      <c r="B99" s="10" t="str">
        <f t="shared" si="1"/>
        <v>Pc. De Hamelandse Ruiters - V50489 - PC. - Geesteren Gld</v>
      </c>
      <c r="C99" s="16" t="s">
        <v>326</v>
      </c>
      <c r="D99" s="16" t="s">
        <v>327</v>
      </c>
      <c r="E99" s="16" t="s">
        <v>80</v>
      </c>
      <c r="F99" s="16" t="s">
        <v>140</v>
      </c>
      <c r="G99" s="16" t="s">
        <v>1800</v>
      </c>
      <c r="H99" s="8" t="str">
        <f>IFERROR(VLOOKUP(ROWS(Organisaties!$H$2:'Organisaties'!H99),Organisaties!$A$2:'Organisaties'!$B$500,2,0),"")</f>
        <v>Pc. De Hamelandse Ruiters - V50489 - PC. - Geesteren Gld</v>
      </c>
    </row>
    <row r="100" spans="1:8" x14ac:dyDescent="0.2">
      <c r="A100" s="1">
        <f>IF(ISNUMBER(SEARCH(Wedstrijden!$C$2,Organisaties!B100)),MAX(Organisaties!$A$1:'Organisaties'!A99)+1,0)</f>
        <v>99</v>
      </c>
      <c r="B100" s="10" t="str">
        <f t="shared" si="1"/>
        <v>Rv. Hamelandse Ruiters - V50460 - RV. - Neede</v>
      </c>
      <c r="C100" s="16" t="s">
        <v>328</v>
      </c>
      <c r="D100" s="16" t="s">
        <v>329</v>
      </c>
      <c r="E100" s="16" t="s">
        <v>84</v>
      </c>
      <c r="F100" s="16" t="s">
        <v>330</v>
      </c>
      <c r="G100" s="16" t="s">
        <v>1800</v>
      </c>
      <c r="H100" s="8" t="str">
        <f>IFERROR(VLOOKUP(ROWS(Organisaties!$H$2:'Organisaties'!H100),Organisaties!$A$2:'Organisaties'!$B$500,2,0),"")</f>
        <v>Rv. Hamelandse Ruiters - V50460 - RV. - Neede</v>
      </c>
    </row>
    <row r="101" spans="1:8" x14ac:dyDescent="0.2">
      <c r="A101" s="1">
        <f>IF(ISNUMBER(SEARCH(Wedstrijden!$C$2,Organisaties!B101)),MAX(Organisaties!$A$1:'Organisaties'!A100)+1,0)</f>
        <v>100</v>
      </c>
      <c r="B101" s="10" t="str">
        <f t="shared" si="1"/>
        <v>Pc. De Harsloruiters - V50490 - PC. - Ederveen</v>
      </c>
      <c r="C101" s="16" t="s">
        <v>331</v>
      </c>
      <c r="D101" s="16" t="s">
        <v>332</v>
      </c>
      <c r="E101" s="16" t="s">
        <v>80</v>
      </c>
      <c r="F101" s="16" t="s">
        <v>333</v>
      </c>
      <c r="G101" s="16" t="s">
        <v>1800</v>
      </c>
      <c r="H101" s="8" t="str">
        <f>IFERROR(VLOOKUP(ROWS(Organisaties!$H$2:'Organisaties'!H101),Organisaties!$A$2:'Organisaties'!$B$500,2,0),"")</f>
        <v>Pc. De Harsloruiters - V50490 - PC. - Ederveen</v>
      </c>
    </row>
    <row r="102" spans="1:8" x14ac:dyDescent="0.2">
      <c r="A102" s="1">
        <f>IF(ISNUMBER(SEARCH(Wedstrijden!$C$2,Organisaties!B102)),MAX(Organisaties!$A$1:'Organisaties'!A101)+1,0)</f>
        <v>101</v>
      </c>
      <c r="B102" s="10" t="str">
        <f t="shared" si="1"/>
        <v>Rv. Harsloruiters - V50458 - RV. - Bennekom</v>
      </c>
      <c r="C102" s="16" t="s">
        <v>334</v>
      </c>
      <c r="D102" s="16" t="s">
        <v>335</v>
      </c>
      <c r="E102" s="16" t="s">
        <v>84</v>
      </c>
      <c r="F102" s="16" t="s">
        <v>336</v>
      </c>
      <c r="G102" s="16" t="s">
        <v>1800</v>
      </c>
      <c r="H102" s="8" t="str">
        <f>IFERROR(VLOOKUP(ROWS(Organisaties!$H$2:'Organisaties'!H102),Organisaties!$A$2:'Organisaties'!$B$500,2,0),"")</f>
        <v>Rv. Harsloruiters - V50458 - RV. - Bennekom</v>
      </c>
    </row>
    <row r="103" spans="1:8" x14ac:dyDescent="0.2">
      <c r="A103" s="1">
        <f>IF(ISNUMBER(SEARCH(Wedstrijden!$C$2,Organisaties!B103)),MAX(Organisaties!$A$1:'Organisaties'!A102)+1,0)</f>
        <v>102</v>
      </c>
      <c r="B103" s="10" t="str">
        <f t="shared" si="1"/>
        <v>Hc Bommelerwaard B.V. - 958838 - PC. - Kerkwijk</v>
      </c>
      <c r="C103" s="16" t="s">
        <v>337</v>
      </c>
      <c r="D103" s="16" t="s">
        <v>338</v>
      </c>
      <c r="E103" s="16" t="s">
        <v>80</v>
      </c>
      <c r="F103" s="16" t="s">
        <v>166</v>
      </c>
      <c r="G103" s="16" t="s">
        <v>1800</v>
      </c>
      <c r="H103" s="8" t="str">
        <f>IFERROR(VLOOKUP(ROWS(Organisaties!$H$2:'Organisaties'!H103),Organisaties!$A$2:'Organisaties'!$B$500,2,0),"")</f>
        <v>Hc Bommelerwaard B.V. - 958838 - PC. - Kerkwijk</v>
      </c>
    </row>
    <row r="104" spans="1:8" x14ac:dyDescent="0.2">
      <c r="A104" s="1">
        <f>IF(ISNUMBER(SEARCH(Wedstrijden!$C$2,Organisaties!B104)),MAX(Organisaties!$A$1:'Organisaties'!A103)+1,0)</f>
        <v>103</v>
      </c>
      <c r="B104" s="10" t="str">
        <f t="shared" si="1"/>
        <v>Hc Bommelerwaard B.V. - 932001 - RV. - Kerkwijk</v>
      </c>
      <c r="C104" s="16" t="s">
        <v>339</v>
      </c>
      <c r="D104" s="16" t="s">
        <v>338</v>
      </c>
      <c r="E104" s="16" t="s">
        <v>84</v>
      </c>
      <c r="F104" s="16" t="s">
        <v>166</v>
      </c>
      <c r="G104" s="16" t="s">
        <v>1800</v>
      </c>
      <c r="H104" s="8" t="str">
        <f>IFERROR(VLOOKUP(ROWS(Organisaties!$H$2:'Organisaties'!H104),Organisaties!$A$2:'Organisaties'!$B$500,2,0),"")</f>
        <v>Hc Bommelerwaard B.V. - 932001 - RV. - Kerkwijk</v>
      </c>
    </row>
    <row r="105" spans="1:8" x14ac:dyDescent="0.2">
      <c r="A105" s="1">
        <f>IF(ISNUMBER(SEARCH(Wedstrijden!$C$2,Organisaties!B105)),MAX(Organisaties!$A$1:'Organisaties'!A104)+1,0)</f>
        <v>104</v>
      </c>
      <c r="B105" s="10" t="str">
        <f t="shared" si="1"/>
        <v>Hc De Achterhoek - 960848 - PC. - Aalten</v>
      </c>
      <c r="C105" s="16" t="s">
        <v>340</v>
      </c>
      <c r="D105" s="16" t="s">
        <v>341</v>
      </c>
      <c r="E105" s="16" t="s">
        <v>80</v>
      </c>
      <c r="F105" s="16" t="s">
        <v>81</v>
      </c>
      <c r="G105" s="16" t="s">
        <v>1800</v>
      </c>
      <c r="H105" s="8" t="str">
        <f>IFERROR(VLOOKUP(ROWS(Organisaties!$H$2:'Organisaties'!H105),Organisaties!$A$2:'Organisaties'!$B$500,2,0),"")</f>
        <v>Hc De Achterhoek - 960848 - PC. - Aalten</v>
      </c>
    </row>
    <row r="106" spans="1:8" x14ac:dyDescent="0.2">
      <c r="A106" s="1">
        <f>IF(ISNUMBER(SEARCH(Wedstrijden!$C$2,Organisaties!B106)),MAX(Organisaties!$A$1:'Organisaties'!A105)+1,0)</f>
        <v>105</v>
      </c>
      <c r="B106" s="10" t="str">
        <f t="shared" si="1"/>
        <v>Hc De Achterhoek - 750943 - RV. - Aalten</v>
      </c>
      <c r="C106" s="16" t="s">
        <v>342</v>
      </c>
      <c r="D106" s="16" t="s">
        <v>341</v>
      </c>
      <c r="E106" s="16" t="s">
        <v>84</v>
      </c>
      <c r="F106" s="16" t="s">
        <v>81</v>
      </c>
      <c r="G106" s="16" t="s">
        <v>1800</v>
      </c>
      <c r="H106" s="8" t="str">
        <f>IFERROR(VLOOKUP(ROWS(Organisaties!$H$2:'Organisaties'!H106),Organisaties!$A$2:'Organisaties'!$B$500,2,0),"")</f>
        <v>Hc De Achterhoek - 750943 - RV. - Aalten</v>
      </c>
    </row>
    <row r="107" spans="1:8" x14ac:dyDescent="0.2">
      <c r="A107" s="1">
        <f>IF(ISNUMBER(SEARCH(Wedstrijden!$C$2,Organisaties!B107)),MAX(Organisaties!$A$1:'Organisaties'!A106)+1,0)</f>
        <v>106</v>
      </c>
      <c r="B107" s="10" t="str">
        <f t="shared" si="1"/>
        <v>Rv. Hengelo - V50459 - RV. - Hengelo Gld</v>
      </c>
      <c r="C107" s="16" t="s">
        <v>343</v>
      </c>
      <c r="D107" s="16" t="s">
        <v>344</v>
      </c>
      <c r="E107" s="16" t="s">
        <v>84</v>
      </c>
      <c r="F107" s="16" t="s">
        <v>289</v>
      </c>
      <c r="G107" s="16" t="s">
        <v>1800</v>
      </c>
      <c r="H107" s="8" t="str">
        <f>IFERROR(VLOOKUP(ROWS(Organisaties!$H$2:'Organisaties'!H107),Organisaties!$A$2:'Organisaties'!$B$500,2,0),"")</f>
        <v>Rv. Hengelo - V50459 - RV. - Hengelo Gld</v>
      </c>
    </row>
    <row r="108" spans="1:8" x14ac:dyDescent="0.2">
      <c r="A108" s="1">
        <f>IF(ISNUMBER(SEARCH(Wedstrijden!$C$2,Organisaties!B108)),MAX(Organisaties!$A$1:'Organisaties'!A107)+1,0)</f>
        <v>107</v>
      </c>
      <c r="B108" s="10" t="str">
        <f t="shared" si="1"/>
        <v>Pc. Herveld En Omstreken - V50488 - PC. - Herveld</v>
      </c>
      <c r="C108" s="16" t="s">
        <v>345</v>
      </c>
      <c r="D108" s="16" t="s">
        <v>346</v>
      </c>
      <c r="E108" s="16" t="s">
        <v>80</v>
      </c>
      <c r="F108" s="16" t="s">
        <v>347</v>
      </c>
      <c r="G108" s="16" t="s">
        <v>1800</v>
      </c>
      <c r="H108" s="8" t="str">
        <f>IFERROR(VLOOKUP(ROWS(Organisaties!$H$2:'Organisaties'!H108),Organisaties!$A$2:'Organisaties'!$B$500,2,0),"")</f>
        <v>Pc. Herveld En Omstreken - V50488 - PC. - Herveld</v>
      </c>
    </row>
    <row r="109" spans="1:8" x14ac:dyDescent="0.2">
      <c r="A109" s="1">
        <f>IF(ISNUMBER(SEARCH(Wedstrijden!$C$2,Organisaties!B109)),MAX(Organisaties!$A$1:'Organisaties'!A108)+1,0)</f>
        <v>108</v>
      </c>
      <c r="B109" s="10" t="str">
        <f t="shared" si="1"/>
        <v>Rv. Herveld En Omstreken - V50457 - RV. - Herveld</v>
      </c>
      <c r="C109" s="16" t="s">
        <v>348</v>
      </c>
      <c r="D109" s="16" t="s">
        <v>349</v>
      </c>
      <c r="E109" s="16" t="s">
        <v>84</v>
      </c>
      <c r="F109" s="16" t="s">
        <v>347</v>
      </c>
      <c r="G109" s="16" t="s">
        <v>1800</v>
      </c>
      <c r="H109" s="8" t="str">
        <f>IFERROR(VLOOKUP(ROWS(Organisaties!$H$2:'Organisaties'!H109),Organisaties!$A$2:'Organisaties'!$B$500,2,0),"")</f>
        <v>Rv. Herveld En Omstreken - V50457 - RV. - Herveld</v>
      </c>
    </row>
    <row r="110" spans="1:8" x14ac:dyDescent="0.2">
      <c r="A110" s="1">
        <f>IF(ISNUMBER(SEARCH(Wedstrijden!$C$2,Organisaties!B110)),MAX(Organisaties!$A$1:'Organisaties'!A109)+1,0)</f>
        <v>109</v>
      </c>
      <c r="B110" s="10" t="str">
        <f t="shared" si="1"/>
        <v>Pc. De Heuvelruiters - V51467 - PC. - Oldebroek</v>
      </c>
      <c r="C110" s="16" t="s">
        <v>350</v>
      </c>
      <c r="D110" s="16" t="s">
        <v>351</v>
      </c>
      <c r="E110" s="16" t="s">
        <v>80</v>
      </c>
      <c r="F110" s="16" t="s">
        <v>352</v>
      </c>
      <c r="G110" s="16" t="s">
        <v>1800</v>
      </c>
      <c r="H110" s="8" t="str">
        <f>IFERROR(VLOOKUP(ROWS(Organisaties!$H$2:'Organisaties'!H110),Organisaties!$A$2:'Organisaties'!$B$500,2,0),"")</f>
        <v>Pc. De Heuvelruiters - V51467 - PC. - Oldebroek</v>
      </c>
    </row>
    <row r="111" spans="1:8" x14ac:dyDescent="0.2">
      <c r="A111" s="1">
        <f>IF(ISNUMBER(SEARCH(Wedstrijden!$C$2,Organisaties!B111)),MAX(Organisaties!$A$1:'Organisaties'!A110)+1,0)</f>
        <v>110</v>
      </c>
      <c r="B111" s="10" t="str">
        <f t="shared" si="1"/>
        <v>Pc. De Heuvelruiters - V40496 - PC. - Hernen</v>
      </c>
      <c r="C111" s="16" t="s">
        <v>353</v>
      </c>
      <c r="D111" s="16" t="s">
        <v>351</v>
      </c>
      <c r="E111" s="16" t="s">
        <v>80</v>
      </c>
      <c r="F111" s="16" t="s">
        <v>354</v>
      </c>
      <c r="G111" s="16" t="s">
        <v>1800</v>
      </c>
      <c r="H111" s="8" t="str">
        <f>IFERROR(VLOOKUP(ROWS(Organisaties!$H$2:'Organisaties'!H111),Organisaties!$A$2:'Organisaties'!$B$500,2,0),"")</f>
        <v>Pc. De Heuvelruiters - V40496 - PC. - Hernen</v>
      </c>
    </row>
    <row r="112" spans="1:8" x14ac:dyDescent="0.2">
      <c r="A112" s="1">
        <f>IF(ISNUMBER(SEARCH(Wedstrijden!$C$2,Organisaties!B112)),MAX(Organisaties!$A$1:'Organisaties'!A111)+1,0)</f>
        <v>111</v>
      </c>
      <c r="B112" s="10" t="str">
        <f t="shared" si="1"/>
        <v>Rv. Heuvelruiters - V51466 - RV. - Oldebroek</v>
      </c>
      <c r="C112" s="16" t="s">
        <v>355</v>
      </c>
      <c r="D112" s="16" t="s">
        <v>356</v>
      </c>
      <c r="E112" s="16" t="s">
        <v>84</v>
      </c>
      <c r="F112" s="16" t="s">
        <v>352</v>
      </c>
      <c r="G112" s="16" t="s">
        <v>1800</v>
      </c>
      <c r="H112" s="8" t="str">
        <f>IFERROR(VLOOKUP(ROWS(Organisaties!$H$2:'Organisaties'!H112),Organisaties!$A$2:'Organisaties'!$B$500,2,0),"")</f>
        <v>Rv. Heuvelruiters - V51466 - RV. - Oldebroek</v>
      </c>
    </row>
    <row r="113" spans="1:8" x14ac:dyDescent="0.2">
      <c r="A113" s="1">
        <f>IF(ISNUMBER(SEARCH(Wedstrijden!$C$2,Organisaties!B113)),MAX(Organisaties!$A$1:'Organisaties'!A112)+1,0)</f>
        <v>112</v>
      </c>
      <c r="B113" s="10" t="str">
        <f t="shared" si="1"/>
        <v>Hippisch Centrum Groesbeek - 969263 - PC. - Groesbeek</v>
      </c>
      <c r="C113" s="16" t="s">
        <v>357</v>
      </c>
      <c r="D113" s="16" t="s">
        <v>358</v>
      </c>
      <c r="E113" s="16" t="s">
        <v>80</v>
      </c>
      <c r="F113" s="16" t="s">
        <v>359</v>
      </c>
      <c r="G113" s="16" t="s">
        <v>1800</v>
      </c>
      <c r="H113" s="8" t="str">
        <f>IFERROR(VLOOKUP(ROWS(Organisaties!$H$2:'Organisaties'!H113),Organisaties!$A$2:'Organisaties'!$B$500,2,0),"")</f>
        <v>Hippisch Centrum Groesbeek - 969263 - PC. - Groesbeek</v>
      </c>
    </row>
    <row r="114" spans="1:8" x14ac:dyDescent="0.2">
      <c r="A114" s="1">
        <f>IF(ISNUMBER(SEARCH(Wedstrijden!$C$2,Organisaties!B114)),MAX(Organisaties!$A$1:'Organisaties'!A113)+1,0)</f>
        <v>113</v>
      </c>
      <c r="B114" s="10" t="str">
        <f t="shared" si="1"/>
        <v>Hippisch Centrum Groesbeek - 988219 - RV. - Groesbeek</v>
      </c>
      <c r="C114" s="16" t="s">
        <v>360</v>
      </c>
      <c r="D114" s="16" t="s">
        <v>358</v>
      </c>
      <c r="E114" s="16" t="s">
        <v>84</v>
      </c>
      <c r="F114" s="16" t="s">
        <v>359</v>
      </c>
      <c r="G114" s="16" t="s">
        <v>1800</v>
      </c>
      <c r="H114" s="8" t="str">
        <f>IFERROR(VLOOKUP(ROWS(Organisaties!$H$2:'Organisaties'!H114),Organisaties!$A$2:'Organisaties'!$B$500,2,0),"")</f>
        <v>Hippisch Centrum Groesbeek - 988219 - RV. - Groesbeek</v>
      </c>
    </row>
    <row r="115" spans="1:8" x14ac:dyDescent="0.2">
      <c r="A115" s="1">
        <f>IF(ISNUMBER(SEARCH(Wedstrijden!$C$2,Organisaties!B115)),MAX(Organisaties!$A$1:'Organisaties'!A114)+1,0)</f>
        <v>114</v>
      </c>
      <c r="B115" s="10" t="str">
        <f t="shared" si="1"/>
        <v>Hippisch Centrum La Grande - 672795 - RV. - Beuningen Gld</v>
      </c>
      <c r="C115" s="16" t="s">
        <v>361</v>
      </c>
      <c r="D115" s="16" t="s">
        <v>362</v>
      </c>
      <c r="E115" s="16" t="s">
        <v>84</v>
      </c>
      <c r="F115" s="16" t="s">
        <v>363</v>
      </c>
      <c r="G115" s="16" t="s">
        <v>1800</v>
      </c>
      <c r="H115" s="8" t="str">
        <f>IFERROR(VLOOKUP(ROWS(Organisaties!$H$2:'Organisaties'!H115),Organisaties!$A$2:'Organisaties'!$B$500,2,0),"")</f>
        <v>Hippisch Centrum La Grande - 672795 - RV. - Beuningen Gld</v>
      </c>
    </row>
    <row r="116" spans="1:8" x14ac:dyDescent="0.2">
      <c r="A116" s="1">
        <f>IF(ISNUMBER(SEARCH(Wedstrijden!$C$2,Organisaties!B116)),MAX(Organisaties!$A$1:'Organisaties'!A115)+1,0)</f>
        <v>115</v>
      </c>
      <c r="B116" s="10" t="str">
        <f t="shared" si="1"/>
        <v>Hippisch Centrum La Grande - 933146 - PC. - Beuningen Gld</v>
      </c>
      <c r="C116" s="16" t="s">
        <v>364</v>
      </c>
      <c r="D116" s="16" t="s">
        <v>362</v>
      </c>
      <c r="E116" s="16" t="s">
        <v>80</v>
      </c>
      <c r="F116" s="16" t="s">
        <v>363</v>
      </c>
      <c r="G116" s="16" t="s">
        <v>1800</v>
      </c>
      <c r="H116" s="8" t="str">
        <f>IFERROR(VLOOKUP(ROWS(Organisaties!$H$2:'Organisaties'!H116),Organisaties!$A$2:'Organisaties'!$B$500,2,0),"")</f>
        <v>Hippisch Centrum La Grande - 933146 - PC. - Beuningen Gld</v>
      </c>
    </row>
    <row r="117" spans="1:8" x14ac:dyDescent="0.2">
      <c r="A117" s="1">
        <f>IF(ISNUMBER(SEARCH(Wedstrijden!$C$2,Organisaties!B117)),MAX(Organisaties!$A$1:'Organisaties'!A116)+1,0)</f>
        <v>116</v>
      </c>
      <c r="B117" s="10" t="str">
        <f t="shared" si="1"/>
        <v>Pc. Hippische Vereniging Epe - V50471 - PC. - Epe</v>
      </c>
      <c r="C117" s="16" t="s">
        <v>365</v>
      </c>
      <c r="D117" s="16" t="s">
        <v>366</v>
      </c>
      <c r="E117" s="16" t="s">
        <v>80</v>
      </c>
      <c r="F117" s="16" t="s">
        <v>367</v>
      </c>
      <c r="G117" s="16" t="s">
        <v>1800</v>
      </c>
      <c r="H117" s="8" t="str">
        <f>IFERROR(VLOOKUP(ROWS(Organisaties!$H$2:'Organisaties'!H117),Organisaties!$A$2:'Organisaties'!$B$500,2,0),"")</f>
        <v>Pc. Hippische Vereniging Epe - V50471 - PC. - Epe</v>
      </c>
    </row>
    <row r="118" spans="1:8" x14ac:dyDescent="0.2">
      <c r="A118" s="1">
        <f>IF(ISNUMBER(SEARCH(Wedstrijden!$C$2,Organisaties!B118)),MAX(Organisaties!$A$1:'Organisaties'!A117)+1,0)</f>
        <v>117</v>
      </c>
      <c r="B118" s="10" t="str">
        <f t="shared" si="1"/>
        <v>Rv. Hippische Vereniging Epe - V50430 - RV. - Epe</v>
      </c>
      <c r="C118" s="16" t="s">
        <v>368</v>
      </c>
      <c r="D118" s="16" t="s">
        <v>369</v>
      </c>
      <c r="E118" s="16" t="s">
        <v>84</v>
      </c>
      <c r="F118" s="16" t="s">
        <v>367</v>
      </c>
      <c r="G118" s="16" t="s">
        <v>1800</v>
      </c>
      <c r="H118" s="8" t="str">
        <f>IFERROR(VLOOKUP(ROWS(Organisaties!$H$2:'Organisaties'!H118),Organisaties!$A$2:'Organisaties'!$B$500,2,0),"")</f>
        <v>Rv. Hippische Vereniging Epe - V50430 - RV. - Epe</v>
      </c>
    </row>
    <row r="119" spans="1:8" x14ac:dyDescent="0.2">
      <c r="A119" s="1">
        <f>IF(ISNUMBER(SEARCH(Wedstrijden!$C$2,Organisaties!B119)),MAX(Organisaties!$A$1:'Organisaties'!A118)+1,0)</f>
        <v>118</v>
      </c>
      <c r="B119" s="10" t="str">
        <f t="shared" si="1"/>
        <v>Pc. Hobby-Horse (Hv.) - V51063 - PC. - Klarenbeek</v>
      </c>
      <c r="C119" s="16" t="s">
        <v>370</v>
      </c>
      <c r="D119" s="16" t="s">
        <v>371</v>
      </c>
      <c r="E119" s="16" t="s">
        <v>80</v>
      </c>
      <c r="F119" s="16" t="s">
        <v>372</v>
      </c>
      <c r="G119" s="16" t="s">
        <v>1800</v>
      </c>
      <c r="H119" s="8" t="str">
        <f>IFERROR(VLOOKUP(ROWS(Organisaties!$H$2:'Organisaties'!H119),Organisaties!$A$2:'Organisaties'!$B$500,2,0),"")</f>
        <v>Pc. Hobby-Horse (Hv.) - V51063 - PC. - Klarenbeek</v>
      </c>
    </row>
    <row r="120" spans="1:8" x14ac:dyDescent="0.2">
      <c r="A120" s="1">
        <f>IF(ISNUMBER(SEARCH(Wedstrijden!$C$2,Organisaties!B120)),MAX(Organisaties!$A$1:'Organisaties'!A119)+1,0)</f>
        <v>119</v>
      </c>
      <c r="B120" s="10" t="str">
        <f t="shared" si="1"/>
        <v>Rv. Hobby-Horse (Hv.) - 889607 - RV. - Klarenbeek</v>
      </c>
      <c r="C120" s="16" t="s">
        <v>373</v>
      </c>
      <c r="D120" s="16" t="s">
        <v>374</v>
      </c>
      <c r="E120" s="16" t="s">
        <v>84</v>
      </c>
      <c r="F120" s="16" t="s">
        <v>372</v>
      </c>
      <c r="G120" s="16" t="s">
        <v>1800</v>
      </c>
      <c r="H120" s="8" t="str">
        <f>IFERROR(VLOOKUP(ROWS(Organisaties!$H$2:'Organisaties'!H120),Organisaties!$A$2:'Organisaties'!$B$500,2,0),"")</f>
        <v>Rv. Hobby-Horse (Hv.) - 889607 - RV. - Klarenbeek</v>
      </c>
    </row>
    <row r="121" spans="1:8" x14ac:dyDescent="0.2">
      <c r="A121" s="1">
        <f>IF(ISNUMBER(SEARCH(Wedstrijden!$C$2,Organisaties!B121)),MAX(Organisaties!$A$1:'Organisaties'!A120)+1,0)</f>
        <v>120</v>
      </c>
      <c r="B121" s="10" t="str">
        <f t="shared" si="1"/>
        <v>Pc. De Hoefslag - V50493 - PC. - Driel</v>
      </c>
      <c r="C121" s="16" t="s">
        <v>375</v>
      </c>
      <c r="D121" s="16" t="s">
        <v>376</v>
      </c>
      <c r="E121" s="16" t="s">
        <v>80</v>
      </c>
      <c r="F121" s="16" t="s">
        <v>377</v>
      </c>
      <c r="G121" s="16" t="s">
        <v>1800</v>
      </c>
      <c r="H121" s="8" t="str">
        <f>IFERROR(VLOOKUP(ROWS(Organisaties!$H$2:'Organisaties'!H121),Organisaties!$A$2:'Organisaties'!$B$500,2,0),"")</f>
        <v>Pc. De Hoefslag - V50493 - PC. - Driel</v>
      </c>
    </row>
    <row r="122" spans="1:8" x14ac:dyDescent="0.2">
      <c r="A122" s="1">
        <f>IF(ISNUMBER(SEARCH(Wedstrijden!$C$2,Organisaties!B122)),MAX(Organisaties!$A$1:'Organisaties'!A121)+1,0)</f>
        <v>121</v>
      </c>
      <c r="B122" s="10" t="str">
        <f t="shared" si="1"/>
        <v>Rv. Hoefslag - V50456 - RV. - Driel</v>
      </c>
      <c r="C122" s="16" t="s">
        <v>378</v>
      </c>
      <c r="D122" s="16" t="s">
        <v>379</v>
      </c>
      <c r="E122" s="16" t="s">
        <v>84</v>
      </c>
      <c r="F122" s="16" t="s">
        <v>377</v>
      </c>
      <c r="G122" s="16" t="s">
        <v>1800</v>
      </c>
      <c r="H122" s="8" t="str">
        <f>IFERROR(VLOOKUP(ROWS(Organisaties!$H$2:'Organisaties'!H122),Organisaties!$A$2:'Organisaties'!$B$500,2,0),"")</f>
        <v>Rv. Hoefslag - V50456 - RV. - Driel</v>
      </c>
    </row>
    <row r="123" spans="1:8" ht="15" x14ac:dyDescent="0.2">
      <c r="A123" s="1">
        <f>IF(ISNUMBER(SEARCH(Wedstrijden!$C$2,Organisaties!B123)),MAX(Organisaties!$A$1:'Organisaties'!A122)+1,0)</f>
        <v>122</v>
      </c>
      <c r="B123" s="10" t="str">
        <f t="shared" si="1"/>
        <v xml:space="preserve">Hoeve Fnrs-Manege - 882729 - RV. - </v>
      </c>
      <c r="C123" s="16" t="s">
        <v>380</v>
      </c>
      <c r="D123" s="16" t="s">
        <v>381</v>
      </c>
      <c r="E123" s="16" t="s">
        <v>84</v>
      </c>
      <c r="F123" s="17"/>
      <c r="G123" s="16" t="s">
        <v>1800</v>
      </c>
      <c r="H123" s="8" t="str">
        <f>IFERROR(VLOOKUP(ROWS(Organisaties!$H$2:'Organisaties'!H123),Organisaties!$A$2:'Organisaties'!$B$500,2,0),"")</f>
        <v xml:space="preserve">Hoeve Fnrs-Manege - 882729 - RV. - </v>
      </c>
    </row>
    <row r="124" spans="1:8" x14ac:dyDescent="0.2">
      <c r="A124" s="1">
        <f>IF(ISNUMBER(SEARCH(Wedstrijden!$C$2,Organisaties!B124)),MAX(Organisaties!$A$1:'Organisaties'!A123)+1,0)</f>
        <v>123</v>
      </c>
      <c r="B124" s="10" t="str">
        <f t="shared" si="1"/>
        <v>Pc. De Hoevenruiters Over Betuwe (Hsv.) - 862667 - PC. - Elst Gld</v>
      </c>
      <c r="C124" s="16" t="s">
        <v>382</v>
      </c>
      <c r="D124" s="16" t="s">
        <v>383</v>
      </c>
      <c r="E124" s="16" t="s">
        <v>80</v>
      </c>
      <c r="F124" s="16" t="s">
        <v>148</v>
      </c>
      <c r="G124" s="16" t="s">
        <v>1800</v>
      </c>
      <c r="H124" s="8" t="str">
        <f>IFERROR(VLOOKUP(ROWS(Organisaties!$H$2:'Organisaties'!H124),Organisaties!$A$2:'Organisaties'!$B$500,2,0),"")</f>
        <v>Pc. De Hoevenruiters Over Betuwe (Hsv.) - 862667 - PC. - Elst Gld</v>
      </c>
    </row>
    <row r="125" spans="1:8" x14ac:dyDescent="0.2">
      <c r="A125" s="1">
        <f>IF(ISNUMBER(SEARCH(Wedstrijden!$C$2,Organisaties!B125)),MAX(Organisaties!$A$1:'Organisaties'!A124)+1,0)</f>
        <v>124</v>
      </c>
      <c r="B125" s="10" t="str">
        <f t="shared" si="1"/>
        <v>Rv. Hoevenruiters Over Betuwe (Hsv.) - V50454 - RV. - Elst Gld</v>
      </c>
      <c r="C125" s="16" t="s">
        <v>384</v>
      </c>
      <c r="D125" s="16" t="s">
        <v>385</v>
      </c>
      <c r="E125" s="16" t="s">
        <v>84</v>
      </c>
      <c r="F125" s="16" t="s">
        <v>148</v>
      </c>
      <c r="G125" s="16" t="s">
        <v>1800</v>
      </c>
      <c r="H125" s="8" t="str">
        <f>IFERROR(VLOOKUP(ROWS(Organisaties!$H$2:'Organisaties'!H125),Organisaties!$A$2:'Organisaties'!$B$500,2,0),"")</f>
        <v>Rv. Hoevenruiters Over Betuwe (Hsv.) - V50454 - RV. - Elst Gld</v>
      </c>
    </row>
    <row r="126" spans="1:8" x14ac:dyDescent="0.2">
      <c r="A126" s="1">
        <f>IF(ISNUMBER(SEARCH(Wedstrijden!$C$2,Organisaties!B126)),MAX(Organisaties!$A$1:'Organisaties'!A125)+1,0)</f>
        <v>125</v>
      </c>
      <c r="B126" s="10" t="str">
        <f t="shared" si="1"/>
        <v>Pc. De Hofruiters - V50494 - PC. - Bennekom</v>
      </c>
      <c r="C126" s="16" t="s">
        <v>386</v>
      </c>
      <c r="D126" s="16" t="s">
        <v>387</v>
      </c>
      <c r="E126" s="16" t="s">
        <v>80</v>
      </c>
      <c r="F126" s="16" t="s">
        <v>336</v>
      </c>
      <c r="G126" s="16" t="s">
        <v>1800</v>
      </c>
      <c r="H126" s="8" t="str">
        <f>IFERROR(VLOOKUP(ROWS(Organisaties!$H$2:'Organisaties'!H126),Organisaties!$A$2:'Organisaties'!$B$500,2,0),"")</f>
        <v>Pc. De Hofruiters - V50494 - PC. - Bennekom</v>
      </c>
    </row>
    <row r="127" spans="1:8" x14ac:dyDescent="0.2">
      <c r="A127" s="1">
        <f>IF(ISNUMBER(SEARCH(Wedstrijden!$C$2,Organisaties!B127)),MAX(Organisaties!$A$1:'Organisaties'!A126)+1,0)</f>
        <v>126</v>
      </c>
      <c r="B127" s="10" t="str">
        <f t="shared" si="1"/>
        <v>Rv. Hofruiters - V50455 - RV. - Bennekom</v>
      </c>
      <c r="C127" s="16" t="s">
        <v>388</v>
      </c>
      <c r="D127" s="16" t="s">
        <v>389</v>
      </c>
      <c r="E127" s="16" t="s">
        <v>84</v>
      </c>
      <c r="F127" s="16" t="s">
        <v>336</v>
      </c>
      <c r="G127" s="16" t="s">
        <v>1800</v>
      </c>
      <c r="H127" s="8" t="str">
        <f>IFERROR(VLOOKUP(ROWS(Organisaties!$H$2:'Organisaties'!H127),Organisaties!$A$2:'Organisaties'!$B$500,2,0),"")</f>
        <v>Rv. Hofruiters - V50455 - RV. - Bennekom</v>
      </c>
    </row>
    <row r="128" spans="1:8" x14ac:dyDescent="0.2">
      <c r="A128" s="1">
        <f>IF(ISNUMBER(SEARCH(Wedstrijden!$C$2,Organisaties!B128)),MAX(Organisaties!$A$1:'Organisaties'!A127)+1,0)</f>
        <v>127</v>
      </c>
      <c r="B128" s="10" t="str">
        <f t="shared" si="1"/>
        <v>Pc. De Horsthoekruiters - V50496 - PC. - Epe</v>
      </c>
      <c r="C128" s="16" t="s">
        <v>390</v>
      </c>
      <c r="D128" s="16" t="s">
        <v>391</v>
      </c>
      <c r="E128" s="16" t="s">
        <v>80</v>
      </c>
      <c r="F128" s="16" t="s">
        <v>367</v>
      </c>
      <c r="G128" s="16" t="s">
        <v>1800</v>
      </c>
      <c r="H128" s="8" t="str">
        <f>IFERROR(VLOOKUP(ROWS(Organisaties!$H$2:'Organisaties'!H128),Organisaties!$A$2:'Organisaties'!$B$500,2,0),"")</f>
        <v>Pc. De Horsthoekruiters - V50496 - PC. - Epe</v>
      </c>
    </row>
    <row r="129" spans="1:8" x14ac:dyDescent="0.2">
      <c r="A129" s="1">
        <f>IF(ISNUMBER(SEARCH(Wedstrijden!$C$2,Organisaties!B129)),MAX(Organisaties!$A$1:'Organisaties'!A128)+1,0)</f>
        <v>128</v>
      </c>
      <c r="B129" s="10" t="str">
        <f t="shared" si="1"/>
        <v>Rv. Horsthoekruiters - V50453 - RV. - Epe</v>
      </c>
      <c r="C129" s="16" t="s">
        <v>392</v>
      </c>
      <c r="D129" s="16" t="s">
        <v>393</v>
      </c>
      <c r="E129" s="16" t="s">
        <v>84</v>
      </c>
      <c r="F129" s="16" t="s">
        <v>367</v>
      </c>
      <c r="G129" s="16" t="s">
        <v>1800</v>
      </c>
      <c r="H129" s="8" t="str">
        <f>IFERROR(VLOOKUP(ROWS(Organisaties!$H$2:'Organisaties'!H129),Organisaties!$A$2:'Organisaties'!$B$500,2,0),"")</f>
        <v>Rv. Horsthoekruiters - V50453 - RV. - Epe</v>
      </c>
    </row>
    <row r="130" spans="1:8" x14ac:dyDescent="0.2">
      <c r="A130" s="1">
        <f>IF(ISNUMBER(SEARCH(Wedstrijden!$C$2,Organisaties!B130)),MAX(Organisaties!$A$1:'Organisaties'!A129)+1,0)</f>
        <v>129</v>
      </c>
      <c r="B130" s="10" t="str">
        <f t="shared" si="1"/>
        <v>Hs Pothoven - 959972 - PC. - Beemte Broekland</v>
      </c>
      <c r="C130" s="16" t="s">
        <v>394</v>
      </c>
      <c r="D130" s="16" t="s">
        <v>395</v>
      </c>
      <c r="E130" s="16" t="s">
        <v>80</v>
      </c>
      <c r="F130" s="16" t="s">
        <v>396</v>
      </c>
      <c r="G130" s="16" t="s">
        <v>1800</v>
      </c>
      <c r="H130" s="8" t="str">
        <f>IFERROR(VLOOKUP(ROWS(Organisaties!$H$2:'Organisaties'!H130),Organisaties!$A$2:'Organisaties'!$B$500,2,0),"")</f>
        <v>Hs Pothoven - 959972 - PC. - Beemte Broekland</v>
      </c>
    </row>
    <row r="131" spans="1:8" x14ac:dyDescent="0.2">
      <c r="A131" s="1">
        <f>IF(ISNUMBER(SEARCH(Wedstrijden!$C$2,Organisaties!B131)),MAX(Organisaties!$A$1:'Organisaties'!A130)+1,0)</f>
        <v>130</v>
      </c>
      <c r="B131" s="10" t="str">
        <f t="shared" ref="B131:B194" si="2">CONCATENATE(PROPER(D131)," - ",C131,," - ",E131," ","- ", PROPER(F131))</f>
        <v>Hs Pothoven - 959974 - RV. - Beemte Broekland</v>
      </c>
      <c r="C131" s="16" t="s">
        <v>397</v>
      </c>
      <c r="D131" s="16" t="s">
        <v>395</v>
      </c>
      <c r="E131" s="16" t="s">
        <v>84</v>
      </c>
      <c r="F131" s="16" t="s">
        <v>396</v>
      </c>
      <c r="G131" s="16" t="s">
        <v>1800</v>
      </c>
      <c r="H131" s="8" t="str">
        <f>IFERROR(VLOOKUP(ROWS(Organisaties!$H$2:'Organisaties'!H131),Organisaties!$A$2:'Organisaties'!$B$500,2,0),"")</f>
        <v>Hs Pothoven - 959974 - RV. - Beemte Broekland</v>
      </c>
    </row>
    <row r="132" spans="1:8" x14ac:dyDescent="0.2">
      <c r="A132" s="1">
        <f>IF(ISNUMBER(SEARCH(Wedstrijden!$C$2,Organisaties!B132)),MAX(Organisaties!$A$1:'Organisaties'!A131)+1,0)</f>
        <v>131</v>
      </c>
      <c r="B132" s="10" t="str">
        <f t="shared" si="2"/>
        <v>Hsa Ravenswaaij - 960943 - PC. - Ravenswaaij</v>
      </c>
      <c r="C132" s="16" t="s">
        <v>398</v>
      </c>
      <c r="D132" s="16" t="s">
        <v>399</v>
      </c>
      <c r="E132" s="16" t="s">
        <v>80</v>
      </c>
      <c r="F132" s="16" t="s">
        <v>400</v>
      </c>
      <c r="G132" s="16" t="s">
        <v>1800</v>
      </c>
      <c r="H132" s="8" t="str">
        <f>IFERROR(VLOOKUP(ROWS(Organisaties!$H$2:'Organisaties'!H132),Organisaties!$A$2:'Organisaties'!$B$500,2,0),"")</f>
        <v>Hsa Ravenswaaij - 960943 - PC. - Ravenswaaij</v>
      </c>
    </row>
    <row r="133" spans="1:8" x14ac:dyDescent="0.2">
      <c r="A133" s="1">
        <f>IF(ISNUMBER(SEARCH(Wedstrijden!$C$2,Organisaties!B133)),MAX(Organisaties!$A$1:'Organisaties'!A132)+1,0)</f>
        <v>132</v>
      </c>
      <c r="B133" s="10" t="str">
        <f t="shared" si="2"/>
        <v>Hsa Ravenswaaij - V61997 - RV. - Ravenswaaij</v>
      </c>
      <c r="C133" s="16" t="s">
        <v>401</v>
      </c>
      <c r="D133" s="16" t="s">
        <v>399</v>
      </c>
      <c r="E133" s="16" t="s">
        <v>84</v>
      </c>
      <c r="F133" s="16" t="s">
        <v>400</v>
      </c>
      <c r="G133" s="16" t="s">
        <v>1800</v>
      </c>
      <c r="H133" s="8" t="str">
        <f>IFERROR(VLOOKUP(ROWS(Organisaties!$H$2:'Organisaties'!H133),Organisaties!$A$2:'Organisaties'!$B$500,2,0),"")</f>
        <v>Hsa Ravenswaaij - V61997 - RV. - Ravenswaaij</v>
      </c>
    </row>
    <row r="134" spans="1:8" x14ac:dyDescent="0.2">
      <c r="A134" s="1">
        <f>IF(ISNUMBER(SEARCH(Wedstrijden!$C$2,Organisaties!B134)),MAX(Organisaties!$A$1:'Organisaties'!A133)+1,0)</f>
        <v>133</v>
      </c>
      <c r="B134" s="10" t="str">
        <f t="shared" si="2"/>
        <v>Rv. Hulshorst - V51227 - RV. - Nunspeet</v>
      </c>
      <c r="C134" s="16" t="s">
        <v>402</v>
      </c>
      <c r="D134" s="16" t="s">
        <v>403</v>
      </c>
      <c r="E134" s="16" t="s">
        <v>84</v>
      </c>
      <c r="F134" s="16" t="s">
        <v>404</v>
      </c>
      <c r="G134" s="16" t="s">
        <v>1800</v>
      </c>
      <c r="H134" s="8" t="str">
        <f>IFERROR(VLOOKUP(ROWS(Organisaties!$H$2:'Organisaties'!H134),Organisaties!$A$2:'Organisaties'!$B$500,2,0),"")</f>
        <v>Rv. Hulshorst - V51227 - RV. - Nunspeet</v>
      </c>
    </row>
    <row r="135" spans="1:8" x14ac:dyDescent="0.2">
      <c r="A135" s="1">
        <f>IF(ISNUMBER(SEARCH(Wedstrijden!$C$2,Organisaties!B135)),MAX(Organisaties!$A$1:'Organisaties'!A134)+1,0)</f>
        <v>134</v>
      </c>
      <c r="B135" s="10" t="str">
        <f t="shared" si="2"/>
        <v>Pc. Hummelo - V50492 - PC. - Zelhem</v>
      </c>
      <c r="C135" s="16" t="s">
        <v>405</v>
      </c>
      <c r="D135" s="16" t="s">
        <v>406</v>
      </c>
      <c r="E135" s="16" t="s">
        <v>80</v>
      </c>
      <c r="F135" s="16" t="s">
        <v>178</v>
      </c>
      <c r="G135" s="16" t="s">
        <v>1800</v>
      </c>
      <c r="H135" s="8" t="str">
        <f>IFERROR(VLOOKUP(ROWS(Organisaties!$H$2:'Organisaties'!H135),Organisaties!$A$2:'Organisaties'!$B$500,2,0),"")</f>
        <v>Pc. Hummelo - V50492 - PC. - Zelhem</v>
      </c>
    </row>
    <row r="136" spans="1:8" x14ac:dyDescent="0.2">
      <c r="A136" s="1">
        <f>IF(ISNUMBER(SEARCH(Wedstrijden!$C$2,Organisaties!B136)),MAX(Organisaties!$A$1:'Organisaties'!A135)+1,0)</f>
        <v>135</v>
      </c>
      <c r="B136" s="10" t="str">
        <f t="shared" si="2"/>
        <v>Rv. Hummelo - V50432 - RV. - Zelhem</v>
      </c>
      <c r="C136" s="16" t="s">
        <v>407</v>
      </c>
      <c r="D136" s="16" t="s">
        <v>408</v>
      </c>
      <c r="E136" s="16" t="s">
        <v>84</v>
      </c>
      <c r="F136" s="16" t="s">
        <v>178</v>
      </c>
      <c r="G136" s="16" t="s">
        <v>1800</v>
      </c>
      <c r="H136" s="8" t="str">
        <f>IFERROR(VLOOKUP(ROWS(Organisaties!$H$2:'Organisaties'!H136),Organisaties!$A$2:'Organisaties'!$B$500,2,0),"")</f>
        <v>Rv. Hummelo - V50432 - RV. - Zelhem</v>
      </c>
    </row>
    <row r="137" spans="1:8" x14ac:dyDescent="0.2">
      <c r="A137" s="1">
        <f>IF(ISNUMBER(SEARCH(Wedstrijden!$C$2,Organisaties!B137)),MAX(Organisaties!$A$1:'Organisaties'!A136)+1,0)</f>
        <v>136</v>
      </c>
      <c r="B137" s="10" t="str">
        <f t="shared" si="2"/>
        <v>Pc. De Hunneruiters - V50497 - PC. - Uddel</v>
      </c>
      <c r="C137" s="16" t="s">
        <v>409</v>
      </c>
      <c r="D137" s="16" t="s">
        <v>410</v>
      </c>
      <c r="E137" s="16" t="s">
        <v>80</v>
      </c>
      <c r="F137" s="16" t="s">
        <v>411</v>
      </c>
      <c r="G137" s="16" t="s">
        <v>1800</v>
      </c>
      <c r="H137" s="8" t="str">
        <f>IFERROR(VLOOKUP(ROWS(Organisaties!$H$2:'Organisaties'!H137),Organisaties!$A$2:'Organisaties'!$B$500,2,0),"")</f>
        <v>Pc. De Hunneruiters - V50497 - PC. - Uddel</v>
      </c>
    </row>
    <row r="138" spans="1:8" x14ac:dyDescent="0.2">
      <c r="A138" s="1">
        <f>IF(ISNUMBER(SEARCH(Wedstrijden!$C$2,Organisaties!B138)),MAX(Organisaties!$A$1:'Organisaties'!A137)+1,0)</f>
        <v>137</v>
      </c>
      <c r="B138" s="10" t="str">
        <f t="shared" si="2"/>
        <v>Rv. Hunneruiters - V50452 - RV. - Uddel</v>
      </c>
      <c r="C138" s="16" t="s">
        <v>412</v>
      </c>
      <c r="D138" s="16" t="s">
        <v>413</v>
      </c>
      <c r="E138" s="16" t="s">
        <v>84</v>
      </c>
      <c r="F138" s="16" t="s">
        <v>411</v>
      </c>
      <c r="G138" s="16" t="s">
        <v>1800</v>
      </c>
      <c r="H138" s="8" t="str">
        <f>IFERROR(VLOOKUP(ROWS(Organisaties!$H$2:'Organisaties'!H138),Organisaties!$A$2:'Organisaties'!$B$500,2,0),"")</f>
        <v>Rv. Hunneruiters - V50452 - RV. - Uddel</v>
      </c>
    </row>
    <row r="139" spans="1:8" x14ac:dyDescent="0.2">
      <c r="A139" s="1">
        <f>IF(ISNUMBER(SEARCH(Wedstrijden!$C$2,Organisaties!B139)),MAX(Organisaties!$A$1:'Organisaties'!A138)+1,0)</f>
        <v>138</v>
      </c>
      <c r="B139" s="10" t="str">
        <f t="shared" si="2"/>
        <v>Pc. Hv. De Cannenburgh - V50478 - PC. - Wenum Wiesel</v>
      </c>
      <c r="C139" s="16" t="s">
        <v>414</v>
      </c>
      <c r="D139" s="16" t="s">
        <v>415</v>
      </c>
      <c r="E139" s="16" t="s">
        <v>80</v>
      </c>
      <c r="F139" s="16" t="s">
        <v>87</v>
      </c>
      <c r="G139" s="16" t="s">
        <v>1800</v>
      </c>
      <c r="H139" s="8" t="str">
        <f>IFERROR(VLOOKUP(ROWS(Organisaties!$H$2:'Organisaties'!H139),Organisaties!$A$2:'Organisaties'!$B$500,2,0),"")</f>
        <v>Pc. Hv. De Cannenburgh - V50478 - PC. - Wenum Wiesel</v>
      </c>
    </row>
    <row r="140" spans="1:8" x14ac:dyDescent="0.2">
      <c r="A140" s="1">
        <f>IF(ISNUMBER(SEARCH(Wedstrijden!$C$2,Organisaties!B140)),MAX(Organisaties!$A$1:'Organisaties'!A139)+1,0)</f>
        <v>139</v>
      </c>
      <c r="B140" s="10" t="str">
        <f t="shared" si="2"/>
        <v>Rv. Hv. De Cannenburgh - V50434 - RV. - Wenum Wiesel</v>
      </c>
      <c r="C140" s="16" t="s">
        <v>416</v>
      </c>
      <c r="D140" s="16" t="s">
        <v>417</v>
      </c>
      <c r="E140" s="16" t="s">
        <v>84</v>
      </c>
      <c r="F140" s="16" t="s">
        <v>87</v>
      </c>
      <c r="G140" s="16" t="s">
        <v>1800</v>
      </c>
      <c r="H140" s="8" t="str">
        <f>IFERROR(VLOOKUP(ROWS(Organisaties!$H$2:'Organisaties'!H140),Organisaties!$A$2:'Organisaties'!$B$500,2,0),"")</f>
        <v>Rv. Hv. De Cannenburgh - V50434 - RV. - Wenum Wiesel</v>
      </c>
    </row>
    <row r="141" spans="1:8" x14ac:dyDescent="0.2">
      <c r="A141" s="1">
        <f>IF(ISNUMBER(SEARCH(Wedstrijden!$C$2,Organisaties!B141)),MAX(Organisaties!$A$1:'Organisaties'!A140)+1,0)</f>
        <v>140</v>
      </c>
      <c r="B141" s="10" t="str">
        <f t="shared" si="2"/>
        <v>Rv. Hypolitus - V40209 - RV. - Afferden Gld</v>
      </c>
      <c r="C141" s="16" t="s">
        <v>418</v>
      </c>
      <c r="D141" s="16" t="s">
        <v>419</v>
      </c>
      <c r="E141" s="16" t="s">
        <v>84</v>
      </c>
      <c r="F141" s="16" t="s">
        <v>420</v>
      </c>
      <c r="G141" s="16" t="s">
        <v>1800</v>
      </c>
      <c r="H141" s="8" t="str">
        <f>IFERROR(VLOOKUP(ROWS(Organisaties!$H$2:'Organisaties'!H141),Organisaties!$A$2:'Organisaties'!$B$500,2,0),"")</f>
        <v>Rv. Hypolitus - V40209 - RV. - Afferden Gld</v>
      </c>
    </row>
    <row r="142" spans="1:8" x14ac:dyDescent="0.2">
      <c r="A142" s="1">
        <f>IF(ISNUMBER(SEARCH(Wedstrijden!$C$2,Organisaties!B142)),MAX(Organisaties!$A$1:'Organisaties'!A141)+1,0)</f>
        <v>141</v>
      </c>
      <c r="B142" s="10" t="str">
        <f t="shared" si="2"/>
        <v>Pc. De Ijsselruiters - V50508 - PC. - Brummen</v>
      </c>
      <c r="C142" s="16" t="s">
        <v>421</v>
      </c>
      <c r="D142" s="16" t="s">
        <v>422</v>
      </c>
      <c r="E142" s="16" t="s">
        <v>80</v>
      </c>
      <c r="F142" s="16" t="s">
        <v>423</v>
      </c>
      <c r="G142" s="16" t="s">
        <v>1800</v>
      </c>
      <c r="H142" s="8" t="str">
        <f>IFERROR(VLOOKUP(ROWS(Organisaties!$H$2:'Organisaties'!H142),Organisaties!$A$2:'Organisaties'!$B$500,2,0),"")</f>
        <v>Pc. De Ijsselruiters - V50508 - PC. - Brummen</v>
      </c>
    </row>
    <row r="143" spans="1:8" x14ac:dyDescent="0.2">
      <c r="A143" s="1">
        <f>IF(ISNUMBER(SEARCH(Wedstrijden!$C$2,Organisaties!B143)),MAX(Organisaties!$A$1:'Organisaties'!A142)+1,0)</f>
        <v>142</v>
      </c>
      <c r="B143" s="10" t="str">
        <f t="shared" si="2"/>
        <v>Rv. Ijsselruiters - V50557 - RV. - Brummen</v>
      </c>
      <c r="C143" s="16" t="s">
        <v>424</v>
      </c>
      <c r="D143" s="16" t="s">
        <v>425</v>
      </c>
      <c r="E143" s="16" t="s">
        <v>84</v>
      </c>
      <c r="F143" s="16" t="s">
        <v>423</v>
      </c>
      <c r="G143" s="16" t="s">
        <v>1800</v>
      </c>
      <c r="H143" s="8" t="str">
        <f>IFERROR(VLOOKUP(ROWS(Organisaties!$H$2:'Organisaties'!H143),Organisaties!$A$2:'Organisaties'!$B$500,2,0),"")</f>
        <v>Rv. Ijsselruiters - V50557 - RV. - Brummen</v>
      </c>
    </row>
    <row r="144" spans="1:8" x14ac:dyDescent="0.2">
      <c r="A144" s="1">
        <f>IF(ISNUMBER(SEARCH(Wedstrijden!$C$2,Organisaties!B144)),MAX(Organisaties!$A$1:'Organisaties'!A143)+1,0)</f>
        <v>143</v>
      </c>
      <c r="B144" s="10" t="str">
        <f t="shared" si="2"/>
        <v>Pc. In Den Bosch - V50517 - PC. - Vragender</v>
      </c>
      <c r="C144" s="16" t="s">
        <v>426</v>
      </c>
      <c r="D144" s="16" t="s">
        <v>427</v>
      </c>
      <c r="E144" s="16" t="s">
        <v>80</v>
      </c>
      <c r="F144" s="16" t="s">
        <v>428</v>
      </c>
      <c r="G144" s="16" t="s">
        <v>1800</v>
      </c>
      <c r="H144" s="8" t="str">
        <f>IFERROR(VLOOKUP(ROWS(Organisaties!$H$2:'Organisaties'!H144),Organisaties!$A$2:'Organisaties'!$B$500,2,0),"")</f>
        <v>Pc. In Den Bosch - V50517 - PC. - Vragender</v>
      </c>
    </row>
    <row r="145" spans="1:8" x14ac:dyDescent="0.2">
      <c r="A145" s="1">
        <f>IF(ISNUMBER(SEARCH(Wedstrijden!$C$2,Organisaties!B145)),MAX(Organisaties!$A$1:'Organisaties'!A144)+1,0)</f>
        <v>144</v>
      </c>
      <c r="B145" s="10" t="str">
        <f t="shared" si="2"/>
        <v>Rv. In Den Bosch - V51162 - RV. - Bredevoort</v>
      </c>
      <c r="C145" s="16" t="s">
        <v>429</v>
      </c>
      <c r="D145" s="16" t="s">
        <v>430</v>
      </c>
      <c r="E145" s="16" t="s">
        <v>84</v>
      </c>
      <c r="F145" s="16" t="s">
        <v>431</v>
      </c>
      <c r="G145" s="16" t="s">
        <v>1800</v>
      </c>
      <c r="H145" s="8" t="str">
        <f>IFERROR(VLOOKUP(ROWS(Organisaties!$H$2:'Organisaties'!H145),Organisaties!$A$2:'Organisaties'!$B$500,2,0),"")</f>
        <v>Rv. In Den Bosch - V51162 - RV. - Bredevoort</v>
      </c>
    </row>
    <row r="146" spans="1:8" x14ac:dyDescent="0.2">
      <c r="A146" s="1">
        <f>IF(ISNUMBER(SEARCH(Wedstrijden!$C$2,Organisaties!B146)),MAX(Organisaties!$A$1:'Organisaties'!A145)+1,0)</f>
        <v>145</v>
      </c>
      <c r="B146" s="10" t="str">
        <f t="shared" si="2"/>
        <v>Pc. Jeanne D'Arc - V40500 - PC. - Groesbeek</v>
      </c>
      <c r="C146" s="16" t="s">
        <v>432</v>
      </c>
      <c r="D146" s="16" t="s">
        <v>433</v>
      </c>
      <c r="E146" s="16" t="s">
        <v>80</v>
      </c>
      <c r="F146" s="16" t="s">
        <v>359</v>
      </c>
      <c r="G146" s="16" t="s">
        <v>1800</v>
      </c>
      <c r="H146" s="8" t="str">
        <f>IFERROR(VLOOKUP(ROWS(Organisaties!$H$2:'Organisaties'!H146),Organisaties!$A$2:'Organisaties'!$B$500,2,0),"")</f>
        <v>Pc. Jeanne D'Arc - V40500 - PC. - Groesbeek</v>
      </c>
    </row>
    <row r="147" spans="1:8" x14ac:dyDescent="0.2">
      <c r="A147" s="1">
        <f>IF(ISNUMBER(SEARCH(Wedstrijden!$C$2,Organisaties!B147)),MAX(Organisaties!$A$1:'Organisaties'!A146)+1,0)</f>
        <v>146</v>
      </c>
      <c r="B147" s="10" t="str">
        <f t="shared" si="2"/>
        <v>Rv. Jeanne D'Arc - V40215 - RV. - Groesbeek</v>
      </c>
      <c r="C147" s="16" t="s">
        <v>434</v>
      </c>
      <c r="D147" s="16" t="s">
        <v>435</v>
      </c>
      <c r="E147" s="16" t="s">
        <v>84</v>
      </c>
      <c r="F147" s="16" t="s">
        <v>359</v>
      </c>
      <c r="G147" s="16" t="s">
        <v>1800</v>
      </c>
      <c r="H147" s="8" t="str">
        <f>IFERROR(VLOOKUP(ROWS(Organisaties!$H$2:'Organisaties'!H147),Organisaties!$A$2:'Organisaties'!$B$500,2,0),"")</f>
        <v>Rv. Jeanne D'Arc - V40215 - RV. - Groesbeek</v>
      </c>
    </row>
    <row r="148" spans="1:8" x14ac:dyDescent="0.2">
      <c r="A148" s="1">
        <f>IF(ISNUMBER(SEARCH(Wedstrijden!$C$2,Organisaties!B148)),MAX(Organisaties!$A$1:'Organisaties'!A147)+1,0)</f>
        <v>147</v>
      </c>
      <c r="B148" s="10" t="str">
        <f t="shared" si="2"/>
        <v>Pc. De Kasteelruiters - V50596 - PC. - Herveld</v>
      </c>
      <c r="C148" s="16" t="s">
        <v>436</v>
      </c>
      <c r="D148" s="16" t="s">
        <v>437</v>
      </c>
      <c r="E148" s="16" t="s">
        <v>80</v>
      </c>
      <c r="F148" s="16" t="s">
        <v>347</v>
      </c>
      <c r="G148" s="16" t="s">
        <v>1800</v>
      </c>
      <c r="H148" s="8" t="str">
        <f>IFERROR(VLOOKUP(ROWS(Organisaties!$H$2:'Organisaties'!H148),Organisaties!$A$2:'Organisaties'!$B$500,2,0),"")</f>
        <v>Pc. De Kasteelruiters - V50596 - PC. - Herveld</v>
      </c>
    </row>
    <row r="149" spans="1:8" x14ac:dyDescent="0.2">
      <c r="A149" s="1">
        <f>IF(ISNUMBER(SEARCH(Wedstrijden!$C$2,Organisaties!B149)),MAX(Organisaties!$A$1:'Organisaties'!A148)+1,0)</f>
        <v>148</v>
      </c>
      <c r="B149" s="10" t="str">
        <f t="shared" si="2"/>
        <v>Rv. Kasteelruiters - V50464 - RV. - Hemmen</v>
      </c>
      <c r="C149" s="16" t="s">
        <v>438</v>
      </c>
      <c r="D149" s="16" t="s">
        <v>439</v>
      </c>
      <c r="E149" s="16" t="s">
        <v>84</v>
      </c>
      <c r="F149" s="16" t="s">
        <v>440</v>
      </c>
      <c r="G149" s="16" t="s">
        <v>1800</v>
      </c>
      <c r="H149" s="8" t="str">
        <f>IFERROR(VLOOKUP(ROWS(Organisaties!$H$2:'Organisaties'!H149),Organisaties!$A$2:'Organisaties'!$B$500,2,0),"")</f>
        <v>Rv. Kasteelruiters - V50464 - RV. - Hemmen</v>
      </c>
    </row>
    <row r="150" spans="1:8" x14ac:dyDescent="0.2">
      <c r="A150" s="1">
        <f>IF(ISNUMBER(SEARCH(Wedstrijden!$C$2,Organisaties!B150)),MAX(Organisaties!$A$1:'Organisaties'!A149)+1,0)</f>
        <v>149</v>
      </c>
      <c r="B150" s="10" t="str">
        <f t="shared" si="2"/>
        <v>Pc. Keizerstad - V60540 - PC. - Groesbeek</v>
      </c>
      <c r="C150" s="16" t="s">
        <v>441</v>
      </c>
      <c r="D150" s="16" t="s">
        <v>442</v>
      </c>
      <c r="E150" s="16" t="s">
        <v>80</v>
      </c>
      <c r="F150" s="16" t="s">
        <v>359</v>
      </c>
      <c r="G150" s="16" t="s">
        <v>1800</v>
      </c>
      <c r="H150" s="8" t="str">
        <f>IFERROR(VLOOKUP(ROWS(Organisaties!$H$2:'Organisaties'!H150),Organisaties!$A$2:'Organisaties'!$B$500,2,0),"")</f>
        <v>Pc. Keizerstad - V60540 - PC. - Groesbeek</v>
      </c>
    </row>
    <row r="151" spans="1:8" x14ac:dyDescent="0.2">
      <c r="A151" s="1">
        <f>IF(ISNUMBER(SEARCH(Wedstrijden!$C$2,Organisaties!B151)),MAX(Organisaties!$A$1:'Organisaties'!A150)+1,0)</f>
        <v>150</v>
      </c>
      <c r="B151" s="10" t="str">
        <f t="shared" si="2"/>
        <v>Rv. Keizerstad - V60159 - RV. - Groesbeek</v>
      </c>
      <c r="C151" s="16" t="s">
        <v>443</v>
      </c>
      <c r="D151" s="16" t="s">
        <v>444</v>
      </c>
      <c r="E151" s="16" t="s">
        <v>84</v>
      </c>
      <c r="F151" s="16" t="s">
        <v>359</v>
      </c>
      <c r="G151" s="16" t="s">
        <v>1800</v>
      </c>
      <c r="H151" s="8" t="str">
        <f>IFERROR(VLOOKUP(ROWS(Organisaties!$H$2:'Organisaties'!H151),Organisaties!$A$2:'Organisaties'!$B$500,2,0),"")</f>
        <v>Rv. Keizerstad - V60159 - RV. - Groesbeek</v>
      </c>
    </row>
    <row r="152" spans="1:8" x14ac:dyDescent="0.2">
      <c r="A152" s="1">
        <f>IF(ISNUMBER(SEARCH(Wedstrijden!$C$2,Organisaties!B152)),MAX(Organisaties!$A$1:'Organisaties'!A151)+1,0)</f>
        <v>151</v>
      </c>
      <c r="B152" s="10" t="str">
        <f t="shared" si="2"/>
        <v>Pc. Klein Maar Dapper - V50598 - PC. - Nunspeet</v>
      </c>
      <c r="C152" s="16" t="s">
        <v>445</v>
      </c>
      <c r="D152" s="16" t="s">
        <v>446</v>
      </c>
      <c r="E152" s="16" t="s">
        <v>80</v>
      </c>
      <c r="F152" s="16" t="s">
        <v>404</v>
      </c>
      <c r="G152" s="16" t="s">
        <v>1800</v>
      </c>
      <c r="H152" s="8" t="str">
        <f>IFERROR(VLOOKUP(ROWS(Organisaties!$H$2:'Organisaties'!H152),Organisaties!$A$2:'Organisaties'!$B$500,2,0),"")</f>
        <v>Pc. Klein Maar Dapper - V50598 - PC. - Nunspeet</v>
      </c>
    </row>
    <row r="153" spans="1:8" x14ac:dyDescent="0.2">
      <c r="A153" s="1">
        <f>IF(ISNUMBER(SEARCH(Wedstrijden!$C$2,Organisaties!B153)),MAX(Organisaties!$A$1:'Organisaties'!A152)+1,0)</f>
        <v>152</v>
      </c>
      <c r="B153" s="10" t="str">
        <f t="shared" si="2"/>
        <v>Pc. Klein Vosdal - V51543 - PC. - Heelsum</v>
      </c>
      <c r="C153" s="16" t="s">
        <v>447</v>
      </c>
      <c r="D153" s="16" t="s">
        <v>448</v>
      </c>
      <c r="E153" s="16" t="s">
        <v>80</v>
      </c>
      <c r="F153" s="16" t="s">
        <v>449</v>
      </c>
      <c r="G153" s="16" t="s">
        <v>1800</v>
      </c>
      <c r="H153" s="8" t="str">
        <f>IFERROR(VLOOKUP(ROWS(Organisaties!$H$2:'Organisaties'!H153),Organisaties!$A$2:'Organisaties'!$B$500,2,0),"")</f>
        <v>Pc. Klein Vosdal - V51543 - PC. - Heelsum</v>
      </c>
    </row>
    <row r="154" spans="1:8" x14ac:dyDescent="0.2">
      <c r="A154" s="1">
        <f>IF(ISNUMBER(SEARCH(Wedstrijden!$C$2,Organisaties!B154)),MAX(Organisaties!$A$1:'Organisaties'!A153)+1,0)</f>
        <v>153</v>
      </c>
      <c r="B154" s="10" t="str">
        <f t="shared" si="2"/>
        <v>Rv. Klein Vosdal - V51542 - RV. - Heelsum</v>
      </c>
      <c r="C154" s="16" t="s">
        <v>450</v>
      </c>
      <c r="D154" s="16" t="s">
        <v>451</v>
      </c>
      <c r="E154" s="16" t="s">
        <v>84</v>
      </c>
      <c r="F154" s="16" t="s">
        <v>449</v>
      </c>
      <c r="G154" s="16" t="s">
        <v>1800</v>
      </c>
      <c r="H154" s="8" t="str">
        <f>IFERROR(VLOOKUP(ROWS(Organisaties!$H$2:'Organisaties'!H154),Organisaties!$A$2:'Organisaties'!$B$500,2,0),"")</f>
        <v>Rv. Klein Vosdal - V51542 - RV. - Heelsum</v>
      </c>
    </row>
    <row r="155" spans="1:8" x14ac:dyDescent="0.2">
      <c r="A155" s="1">
        <f>IF(ISNUMBER(SEARCH(Wedstrijden!$C$2,Organisaties!B155)),MAX(Organisaties!$A$1:'Organisaties'!A154)+1,0)</f>
        <v>154</v>
      </c>
      <c r="B155" s="10" t="str">
        <f t="shared" si="2"/>
        <v>Pc. De Klomp &amp; Omstreken - V50599 - PC. - Ederveen</v>
      </c>
      <c r="C155" s="16" t="s">
        <v>452</v>
      </c>
      <c r="D155" s="16" t="s">
        <v>453</v>
      </c>
      <c r="E155" s="16" t="s">
        <v>80</v>
      </c>
      <c r="F155" s="16" t="s">
        <v>333</v>
      </c>
      <c r="G155" s="16" t="s">
        <v>1800</v>
      </c>
      <c r="H155" s="8" t="str">
        <f>IFERROR(VLOOKUP(ROWS(Organisaties!$H$2:'Organisaties'!H155),Organisaties!$A$2:'Organisaties'!$B$500,2,0),"")</f>
        <v>Pc. De Klomp &amp; Omstreken - V50599 - PC. - Ederveen</v>
      </c>
    </row>
    <row r="156" spans="1:8" x14ac:dyDescent="0.2">
      <c r="A156" s="1">
        <f>IF(ISNUMBER(SEARCH(Wedstrijden!$C$2,Organisaties!B156)),MAX(Organisaties!$A$1:'Organisaties'!A155)+1,0)</f>
        <v>155</v>
      </c>
      <c r="B156" s="10" t="str">
        <f t="shared" si="2"/>
        <v>Rv. Klomp &amp; Omstreken - V50960 - RV. - Ochten</v>
      </c>
      <c r="C156" s="16" t="s">
        <v>454</v>
      </c>
      <c r="D156" s="16" t="s">
        <v>455</v>
      </c>
      <c r="E156" s="16" t="s">
        <v>84</v>
      </c>
      <c r="F156" s="16" t="s">
        <v>456</v>
      </c>
      <c r="G156" s="16" t="s">
        <v>1800</v>
      </c>
      <c r="H156" s="8" t="str">
        <f>IFERROR(VLOOKUP(ROWS(Organisaties!$H$2:'Organisaties'!H156),Organisaties!$A$2:'Organisaties'!$B$500,2,0),"")</f>
        <v>Rv. Klomp &amp; Omstreken - V50960 - RV. - Ochten</v>
      </c>
    </row>
    <row r="157" spans="1:8" x14ac:dyDescent="0.2">
      <c r="A157" s="1">
        <f>IF(ISNUMBER(SEARCH(Wedstrijden!$C$2,Organisaties!B157)),MAX(Organisaties!$A$1:'Organisaties'!A156)+1,0)</f>
        <v>156</v>
      </c>
      <c r="B157" s="10" t="str">
        <f t="shared" si="2"/>
        <v>Rv. Koninklijke Nederlandsche J.V. - V60162 - RV. - Putten</v>
      </c>
      <c r="C157" s="16" t="s">
        <v>457</v>
      </c>
      <c r="D157" s="16" t="s">
        <v>458</v>
      </c>
      <c r="E157" s="16" t="s">
        <v>84</v>
      </c>
      <c r="F157" s="16" t="s">
        <v>299</v>
      </c>
      <c r="G157" s="16" t="s">
        <v>1800</v>
      </c>
      <c r="H157" s="8" t="str">
        <f>IFERROR(VLOOKUP(ROWS(Organisaties!$H$2:'Organisaties'!H157),Organisaties!$A$2:'Organisaties'!$B$500,2,0),"")</f>
        <v>Rv. Koninklijke Nederlandsche J.V. - V60162 - RV. - Putten</v>
      </c>
    </row>
    <row r="158" spans="1:8" x14ac:dyDescent="0.2">
      <c r="A158" s="1">
        <f>IF(ISNUMBER(SEARCH(Wedstrijden!$C$2,Organisaties!B158)),MAX(Organisaties!$A$1:'Organisaties'!A157)+1,0)</f>
        <v>157</v>
      </c>
      <c r="B158" s="10" t="str">
        <f t="shared" si="2"/>
        <v>Koopman Horses - 971528 - RV. - Biddinghuizen</v>
      </c>
      <c r="C158" s="16" t="s">
        <v>459</v>
      </c>
      <c r="D158" s="16" t="s">
        <v>460</v>
      </c>
      <c r="E158" s="16" t="s">
        <v>84</v>
      </c>
      <c r="F158" s="16" t="s">
        <v>461</v>
      </c>
      <c r="G158" s="16" t="s">
        <v>1800</v>
      </c>
      <c r="H158" s="8" t="str">
        <f>IFERROR(VLOOKUP(ROWS(Organisaties!$H$2:'Organisaties'!H158),Organisaties!$A$2:'Organisaties'!$B$500,2,0),"")</f>
        <v>Koopman Horses - 971528 - RV. - Biddinghuizen</v>
      </c>
    </row>
    <row r="159" spans="1:8" x14ac:dyDescent="0.2">
      <c r="A159" s="1">
        <f>IF(ISNUMBER(SEARCH(Wedstrijden!$C$2,Organisaties!B159)),MAX(Organisaties!$A$1:'Organisaties'!A158)+1,0)</f>
        <v>158</v>
      </c>
      <c r="B159" s="10" t="str">
        <f t="shared" si="2"/>
        <v>Pc. De Kromme Zweppe - 774197 - PC. - Ugchelen</v>
      </c>
      <c r="C159" s="16" t="s">
        <v>462</v>
      </c>
      <c r="D159" s="16" t="s">
        <v>463</v>
      </c>
      <c r="E159" s="16" t="s">
        <v>80</v>
      </c>
      <c r="F159" s="16" t="s">
        <v>464</v>
      </c>
      <c r="G159" s="16" t="s">
        <v>1800</v>
      </c>
      <c r="H159" s="8" t="str">
        <f>IFERROR(VLOOKUP(ROWS(Organisaties!$H$2:'Organisaties'!H159),Organisaties!$A$2:'Organisaties'!$B$500,2,0),"")</f>
        <v>Pc. De Kromme Zweppe - 774197 - PC. - Ugchelen</v>
      </c>
    </row>
    <row r="160" spans="1:8" x14ac:dyDescent="0.2">
      <c r="A160" s="1">
        <f>IF(ISNUMBER(SEARCH(Wedstrijden!$C$2,Organisaties!B160)),MAX(Organisaties!$A$1:'Organisaties'!A159)+1,0)</f>
        <v>159</v>
      </c>
      <c r="B160" s="10" t="str">
        <f t="shared" si="2"/>
        <v>Rv. Kromme Zweppe - 774198 - RV. - Ugchelen</v>
      </c>
      <c r="C160" s="16" t="s">
        <v>465</v>
      </c>
      <c r="D160" s="16" t="s">
        <v>466</v>
      </c>
      <c r="E160" s="16" t="s">
        <v>84</v>
      </c>
      <c r="F160" s="16" t="s">
        <v>464</v>
      </c>
      <c r="G160" s="16" t="s">
        <v>1800</v>
      </c>
      <c r="H160" s="8" t="str">
        <f>IFERROR(VLOOKUP(ROWS(Organisaties!$H$2:'Organisaties'!H160),Organisaties!$A$2:'Organisaties'!$B$500,2,0),"")</f>
        <v>Rv. Kromme Zweppe - 774198 - RV. - Ugchelen</v>
      </c>
    </row>
    <row r="161" spans="1:8" x14ac:dyDescent="0.2">
      <c r="A161" s="1">
        <f>IF(ISNUMBER(SEARCH(Wedstrijden!$C$2,Organisaties!B161)),MAX(Organisaties!$A$1:'Organisaties'!A160)+1,0)</f>
        <v>160</v>
      </c>
      <c r="B161" s="10" t="str">
        <f t="shared" si="2"/>
        <v>Pc. La Grande - 756637 - PC. - Beuningen Gld</v>
      </c>
      <c r="C161" s="16" t="s">
        <v>467</v>
      </c>
      <c r="D161" s="16" t="s">
        <v>468</v>
      </c>
      <c r="E161" s="16" t="s">
        <v>80</v>
      </c>
      <c r="F161" s="16" t="s">
        <v>363</v>
      </c>
      <c r="G161" s="16" t="s">
        <v>1800</v>
      </c>
      <c r="H161" s="8" t="str">
        <f>IFERROR(VLOOKUP(ROWS(Organisaties!$H$2:'Organisaties'!H161),Organisaties!$A$2:'Organisaties'!$B$500,2,0),"")</f>
        <v>Pc. La Grande - 756637 - PC. - Beuningen Gld</v>
      </c>
    </row>
    <row r="162" spans="1:8" x14ac:dyDescent="0.2">
      <c r="A162" s="1">
        <f>IF(ISNUMBER(SEARCH(Wedstrijden!$C$2,Organisaties!B162)),MAX(Organisaties!$A$1:'Organisaties'!A161)+1,0)</f>
        <v>161</v>
      </c>
      <c r="B162" s="10" t="str">
        <f t="shared" si="2"/>
        <v>Rv. La Grande - 751883 - RV. - Beuningen Gld</v>
      </c>
      <c r="C162" s="16" t="s">
        <v>469</v>
      </c>
      <c r="D162" s="16" t="s">
        <v>470</v>
      </c>
      <c r="E162" s="16" t="s">
        <v>84</v>
      </c>
      <c r="F162" s="16" t="s">
        <v>363</v>
      </c>
      <c r="G162" s="16" t="s">
        <v>1800</v>
      </c>
      <c r="H162" s="8" t="str">
        <f>IFERROR(VLOOKUP(ROWS(Organisaties!$H$2:'Organisaties'!H162),Organisaties!$A$2:'Organisaties'!$B$500,2,0),"")</f>
        <v>Rv. La Grande - 751883 - RV. - Beuningen Gld</v>
      </c>
    </row>
    <row r="163" spans="1:8" x14ac:dyDescent="0.2">
      <c r="A163" s="1">
        <f>IF(ISNUMBER(SEARCH(Wedstrijden!$C$2,Organisaties!B163)),MAX(Organisaties!$A$1:'Organisaties'!A162)+1,0)</f>
        <v>162</v>
      </c>
      <c r="B163" s="10" t="str">
        <f t="shared" si="2"/>
        <v>Rv. Laak - V50463 - RV. - Amersfoort</v>
      </c>
      <c r="C163" s="16" t="s">
        <v>471</v>
      </c>
      <c r="D163" s="16" t="s">
        <v>472</v>
      </c>
      <c r="E163" s="16" t="s">
        <v>84</v>
      </c>
      <c r="F163" s="16" t="s">
        <v>473</v>
      </c>
      <c r="G163" s="16" t="s">
        <v>1800</v>
      </c>
      <c r="H163" s="8" t="str">
        <f>IFERROR(VLOOKUP(ROWS(Organisaties!$H$2:'Organisaties'!H163),Organisaties!$A$2:'Organisaties'!$B$500,2,0),"")</f>
        <v>Rv. Laak - V50463 - RV. - Amersfoort</v>
      </c>
    </row>
    <row r="164" spans="1:8" x14ac:dyDescent="0.2">
      <c r="A164" s="1">
        <f>IF(ISNUMBER(SEARCH(Wedstrijden!$C$2,Organisaties!B164)),MAX(Organisaties!$A$1:'Organisaties'!A163)+1,0)</f>
        <v>163</v>
      </c>
      <c r="B164" s="10" t="str">
        <f t="shared" si="2"/>
        <v>Pc. De Lekzoomruiters - V50600 - PC. - Culemborg</v>
      </c>
      <c r="C164" s="16" t="s">
        <v>474</v>
      </c>
      <c r="D164" s="16" t="s">
        <v>475</v>
      </c>
      <c r="E164" s="16" t="s">
        <v>80</v>
      </c>
      <c r="F164" s="16" t="s">
        <v>476</v>
      </c>
      <c r="G164" s="16" t="s">
        <v>1800</v>
      </c>
      <c r="H164" s="8" t="str">
        <f>IFERROR(VLOOKUP(ROWS(Organisaties!$H$2:'Organisaties'!H164),Organisaties!$A$2:'Organisaties'!$B$500,2,0),"")</f>
        <v>Pc. De Lekzoomruiters - V50600 - PC. - Culemborg</v>
      </c>
    </row>
    <row r="165" spans="1:8" x14ac:dyDescent="0.2">
      <c r="A165" s="1">
        <f>IF(ISNUMBER(SEARCH(Wedstrijden!$C$2,Organisaties!B165)),MAX(Organisaties!$A$1:'Organisaties'!A164)+1,0)</f>
        <v>164</v>
      </c>
      <c r="B165" s="10" t="str">
        <f t="shared" si="2"/>
        <v>Rv. Lekzoomruiters - V50462 - RV. - Culemborg</v>
      </c>
      <c r="C165" s="16" t="s">
        <v>477</v>
      </c>
      <c r="D165" s="16" t="s">
        <v>478</v>
      </c>
      <c r="E165" s="16" t="s">
        <v>84</v>
      </c>
      <c r="F165" s="16" t="s">
        <v>476</v>
      </c>
      <c r="G165" s="16" t="s">
        <v>1800</v>
      </c>
      <c r="H165" s="8" t="str">
        <f>IFERROR(VLOOKUP(ROWS(Organisaties!$H$2:'Organisaties'!H165),Organisaties!$A$2:'Organisaties'!$B$500,2,0),"")</f>
        <v>Rv. Lekzoomruiters - V50462 - RV. - Culemborg</v>
      </c>
    </row>
    <row r="166" spans="1:8" x14ac:dyDescent="0.2">
      <c r="A166" s="1">
        <f>IF(ISNUMBER(SEARCH(Wedstrijden!$C$2,Organisaties!B166)),MAX(Organisaties!$A$1:'Organisaties'!A165)+1,0)</f>
        <v>165</v>
      </c>
      <c r="B166" s="10" t="str">
        <f t="shared" si="2"/>
        <v>Pc. Lelyruiters - V60423 - PC. - Lelystad</v>
      </c>
      <c r="C166" s="16" t="s">
        <v>479</v>
      </c>
      <c r="D166" s="16" t="s">
        <v>480</v>
      </c>
      <c r="E166" s="16" t="s">
        <v>80</v>
      </c>
      <c r="F166" s="16" t="s">
        <v>271</v>
      </c>
      <c r="G166" s="16" t="s">
        <v>1800</v>
      </c>
      <c r="H166" s="8" t="str">
        <f>IFERROR(VLOOKUP(ROWS(Organisaties!$H$2:'Organisaties'!H166),Organisaties!$A$2:'Organisaties'!$B$500,2,0),"")</f>
        <v>Pc. Lelyruiters - V60423 - PC. - Lelystad</v>
      </c>
    </row>
    <row r="167" spans="1:8" x14ac:dyDescent="0.2">
      <c r="A167" s="1">
        <f>IF(ISNUMBER(SEARCH(Wedstrijden!$C$2,Organisaties!B167)),MAX(Organisaties!$A$1:'Organisaties'!A166)+1,0)</f>
        <v>166</v>
      </c>
      <c r="B167" s="10" t="str">
        <f t="shared" si="2"/>
        <v>Rv. Lelyruiters - V60362 - RV. - Lelystad</v>
      </c>
      <c r="C167" s="16" t="s">
        <v>481</v>
      </c>
      <c r="D167" s="16" t="s">
        <v>482</v>
      </c>
      <c r="E167" s="16" t="s">
        <v>84</v>
      </c>
      <c r="F167" s="16" t="s">
        <v>271</v>
      </c>
      <c r="G167" s="16" t="s">
        <v>1800</v>
      </c>
      <c r="H167" s="8" t="str">
        <f>IFERROR(VLOOKUP(ROWS(Organisaties!$H$2:'Organisaties'!H167),Organisaties!$A$2:'Organisaties'!$B$500,2,0),"")</f>
        <v>Rv. Lelyruiters - V60362 - RV. - Lelystad</v>
      </c>
    </row>
    <row r="168" spans="1:8" x14ac:dyDescent="0.2">
      <c r="A168" s="1">
        <f>IF(ISNUMBER(SEARCH(Wedstrijden!$C$2,Organisaties!B168)),MAX(Organisaties!$A$1:'Organisaties'!A167)+1,0)</f>
        <v>167</v>
      </c>
      <c r="B168" s="10" t="str">
        <f t="shared" si="2"/>
        <v>Pc. Levade - 769198 - PC. - Wenum Wiesel</v>
      </c>
      <c r="C168" s="16" t="s">
        <v>483</v>
      </c>
      <c r="D168" s="16" t="s">
        <v>484</v>
      </c>
      <c r="E168" s="16" t="s">
        <v>80</v>
      </c>
      <c r="F168" s="16" t="s">
        <v>87</v>
      </c>
      <c r="G168" s="16" t="s">
        <v>1800</v>
      </c>
      <c r="H168" s="8" t="str">
        <f>IFERROR(VLOOKUP(ROWS(Organisaties!$H$2:'Organisaties'!H168),Organisaties!$A$2:'Organisaties'!$B$500,2,0),"")</f>
        <v>Pc. Levade - 769198 - PC. - Wenum Wiesel</v>
      </c>
    </row>
    <row r="169" spans="1:8" x14ac:dyDescent="0.2">
      <c r="A169" s="1">
        <f>IF(ISNUMBER(SEARCH(Wedstrijden!$C$2,Organisaties!B169)),MAX(Organisaties!$A$1:'Organisaties'!A168)+1,0)</f>
        <v>168</v>
      </c>
      <c r="B169" s="10" t="str">
        <f t="shared" si="2"/>
        <v>Rv. Levade - V60367 - RV. - Wenum Wiesel</v>
      </c>
      <c r="C169" s="16" t="s">
        <v>485</v>
      </c>
      <c r="D169" s="16" t="s">
        <v>486</v>
      </c>
      <c r="E169" s="16" t="s">
        <v>84</v>
      </c>
      <c r="F169" s="16" t="s">
        <v>87</v>
      </c>
      <c r="G169" s="16" t="s">
        <v>1800</v>
      </c>
      <c r="H169" s="8" t="str">
        <f>IFERROR(VLOOKUP(ROWS(Organisaties!$H$2:'Organisaties'!H169),Organisaties!$A$2:'Organisaties'!$B$500,2,0),"")</f>
        <v>Rv. Levade - V60367 - RV. - Wenum Wiesel</v>
      </c>
    </row>
    <row r="170" spans="1:8" x14ac:dyDescent="0.2">
      <c r="A170" s="1">
        <f>IF(ISNUMBER(SEARCH(Wedstrijden!$C$2,Organisaties!B170)),MAX(Organisaties!$A$1:'Organisaties'!A169)+1,0)</f>
        <v>169</v>
      </c>
      <c r="B170" s="10" t="str">
        <f t="shared" si="2"/>
        <v>Pc. Lichtenvoorde (Hv.) - V51831 - PC. - Winterswijk Ratum</v>
      </c>
      <c r="C170" s="16" t="s">
        <v>487</v>
      </c>
      <c r="D170" s="16" t="s">
        <v>488</v>
      </c>
      <c r="E170" s="16" t="s">
        <v>80</v>
      </c>
      <c r="F170" s="16" t="s">
        <v>489</v>
      </c>
      <c r="G170" s="16" t="s">
        <v>1800</v>
      </c>
      <c r="H170" s="8" t="str">
        <f>IFERROR(VLOOKUP(ROWS(Organisaties!$H$2:'Organisaties'!H170),Organisaties!$A$2:'Organisaties'!$B$500,2,0),"")</f>
        <v>Pc. Lichtenvoorde (Hv.) - V51831 - PC. - Winterswijk Ratum</v>
      </c>
    </row>
    <row r="171" spans="1:8" x14ac:dyDescent="0.2">
      <c r="A171" s="1">
        <f>IF(ISNUMBER(SEARCH(Wedstrijden!$C$2,Organisaties!B171)),MAX(Organisaties!$A$1:'Organisaties'!A170)+1,0)</f>
        <v>170</v>
      </c>
      <c r="B171" s="10" t="str">
        <f t="shared" si="2"/>
        <v>Rv. Lichtenvoorde (Hv.) - V51830 - RV. - Winterswijk Ratum</v>
      </c>
      <c r="C171" s="16" t="s">
        <v>490</v>
      </c>
      <c r="D171" s="16" t="s">
        <v>491</v>
      </c>
      <c r="E171" s="16" t="s">
        <v>84</v>
      </c>
      <c r="F171" s="16" t="s">
        <v>489</v>
      </c>
      <c r="G171" s="16" t="s">
        <v>1800</v>
      </c>
      <c r="H171" s="8" t="str">
        <f>IFERROR(VLOOKUP(ROWS(Organisaties!$H$2:'Organisaties'!H171),Organisaties!$A$2:'Organisaties'!$B$500,2,0),"")</f>
        <v>Rv. Lichtenvoorde (Hv.) - V51830 - RV. - Winterswijk Ratum</v>
      </c>
    </row>
    <row r="172" spans="1:8" x14ac:dyDescent="0.2">
      <c r="A172" s="1">
        <f>IF(ISNUMBER(SEARCH(Wedstrijden!$C$2,Organisaties!B172)),MAX(Organisaties!$A$1:'Organisaties'!A171)+1,0)</f>
        <v>171</v>
      </c>
      <c r="B172" s="10" t="str">
        <f t="shared" si="2"/>
        <v>Pc. De Liemers (Pv.) - V51711 - PC. - De Heurne</v>
      </c>
      <c r="C172" s="16" t="s">
        <v>492</v>
      </c>
      <c r="D172" s="16" t="s">
        <v>493</v>
      </c>
      <c r="E172" s="16" t="s">
        <v>80</v>
      </c>
      <c r="F172" s="16" t="s">
        <v>310</v>
      </c>
      <c r="G172" s="16" t="s">
        <v>1800</v>
      </c>
      <c r="H172" s="8" t="str">
        <f>IFERROR(VLOOKUP(ROWS(Organisaties!$H$2:'Organisaties'!H172),Organisaties!$A$2:'Organisaties'!$B$500,2,0),"")</f>
        <v>Pc. De Liemers (Pv.) - V51711 - PC. - De Heurne</v>
      </c>
    </row>
    <row r="173" spans="1:8" x14ac:dyDescent="0.2">
      <c r="A173" s="1">
        <f>IF(ISNUMBER(SEARCH(Wedstrijden!$C$2,Organisaties!B173)),MAX(Organisaties!$A$1:'Organisaties'!A172)+1,0)</f>
        <v>172</v>
      </c>
      <c r="B173" s="10" t="str">
        <f t="shared" si="2"/>
        <v>Rv. Liemers (Pv.) - V60394 - RV. - De Heurne</v>
      </c>
      <c r="C173" s="16" t="s">
        <v>494</v>
      </c>
      <c r="D173" s="16" t="s">
        <v>495</v>
      </c>
      <c r="E173" s="16" t="s">
        <v>84</v>
      </c>
      <c r="F173" s="16" t="s">
        <v>310</v>
      </c>
      <c r="G173" s="16" t="s">
        <v>1800</v>
      </c>
      <c r="H173" s="8" t="str">
        <f>IFERROR(VLOOKUP(ROWS(Organisaties!$H$2:'Organisaties'!H173),Organisaties!$A$2:'Organisaties'!$B$500,2,0),"")</f>
        <v>Rv. Liemers (Pv.) - V60394 - RV. - De Heurne</v>
      </c>
    </row>
    <row r="174" spans="1:8" x14ac:dyDescent="0.2">
      <c r="A174" s="1">
        <f>IF(ISNUMBER(SEARCH(Wedstrijden!$C$2,Organisaties!B174)),MAX(Organisaties!$A$1:'Organisaties'!A173)+1,0)</f>
        <v>173</v>
      </c>
      <c r="B174" s="10" t="str">
        <f t="shared" si="2"/>
        <v>Pc. De Loenermarkruiters - V50603 - PC. - Loenen</v>
      </c>
      <c r="C174" s="16" t="s">
        <v>496</v>
      </c>
      <c r="D174" s="16" t="s">
        <v>497</v>
      </c>
      <c r="E174" s="16" t="s">
        <v>80</v>
      </c>
      <c r="F174" s="16" t="s">
        <v>1816</v>
      </c>
      <c r="G174" s="16" t="s">
        <v>1800</v>
      </c>
      <c r="H174" s="8" t="str">
        <f>IFERROR(VLOOKUP(ROWS(Organisaties!$H$2:'Organisaties'!H174),Organisaties!$A$2:'Organisaties'!$B$500,2,0),"")</f>
        <v>Pc. De Loenermarkruiters - V50603 - PC. - Loenen</v>
      </c>
    </row>
    <row r="175" spans="1:8" x14ac:dyDescent="0.2">
      <c r="A175" s="1">
        <f>IF(ISNUMBER(SEARCH(Wedstrijden!$C$2,Organisaties!B175)),MAX(Organisaties!$A$1:'Organisaties'!A174)+1,0)</f>
        <v>174</v>
      </c>
      <c r="B175" s="10" t="str">
        <f t="shared" si="2"/>
        <v>Rv. Loenermarkruiters - V51434 - RV. - Loenen</v>
      </c>
      <c r="C175" s="16" t="s">
        <v>499</v>
      </c>
      <c r="D175" s="16" t="s">
        <v>500</v>
      </c>
      <c r="E175" s="16" t="s">
        <v>84</v>
      </c>
      <c r="F175" s="16" t="s">
        <v>1816</v>
      </c>
      <c r="G175" s="16" t="s">
        <v>1800</v>
      </c>
      <c r="H175" s="8" t="str">
        <f>IFERROR(VLOOKUP(ROWS(Organisaties!$H$2:'Organisaties'!H175),Organisaties!$A$2:'Organisaties'!$B$500,2,0),"")</f>
        <v>Rv. Loenermarkruiters - V51434 - RV. - Loenen</v>
      </c>
    </row>
    <row r="176" spans="1:8" x14ac:dyDescent="0.2">
      <c r="A176" s="1">
        <f>IF(ISNUMBER(SEARCH(Wedstrijden!$C$2,Organisaties!B176)),MAX(Organisaties!$A$1:'Organisaties'!A175)+1,0)</f>
        <v>175</v>
      </c>
      <c r="B176" s="10" t="str">
        <f t="shared" si="2"/>
        <v>Pc. De Loevestein Ruiters Poederoijen - V51096 - PC. - Brakel</v>
      </c>
      <c r="C176" s="16" t="s">
        <v>501</v>
      </c>
      <c r="D176" s="16" t="s">
        <v>502</v>
      </c>
      <c r="E176" s="16" t="s">
        <v>80</v>
      </c>
      <c r="F176" s="16" t="s">
        <v>132</v>
      </c>
      <c r="G176" s="16" t="s">
        <v>1800</v>
      </c>
      <c r="H176" s="8" t="str">
        <f>IFERROR(VLOOKUP(ROWS(Organisaties!$H$2:'Organisaties'!H176),Organisaties!$A$2:'Organisaties'!$B$500,2,0),"")</f>
        <v>Pc. De Loevestein Ruiters Poederoijen - V51096 - PC. - Brakel</v>
      </c>
    </row>
    <row r="177" spans="1:8" x14ac:dyDescent="0.2">
      <c r="A177" s="1">
        <f>IF(ISNUMBER(SEARCH(Wedstrijden!$C$2,Organisaties!B177)),MAX(Organisaties!$A$1:'Organisaties'!A176)+1,0)</f>
        <v>176</v>
      </c>
      <c r="B177" s="10" t="str">
        <f t="shared" si="2"/>
        <v>Rv. Loevestein Ruiters Poederoijen - V50690 - RV. - Brakel</v>
      </c>
      <c r="C177" s="16" t="s">
        <v>503</v>
      </c>
      <c r="D177" s="16" t="s">
        <v>504</v>
      </c>
      <c r="E177" s="16" t="s">
        <v>84</v>
      </c>
      <c r="F177" s="16" t="s">
        <v>132</v>
      </c>
      <c r="G177" s="16" t="s">
        <v>1800</v>
      </c>
      <c r="H177" s="8" t="str">
        <f>IFERROR(VLOOKUP(ROWS(Organisaties!$H$2:'Organisaties'!H177),Organisaties!$A$2:'Organisaties'!$B$500,2,0),"")</f>
        <v>Rv. Loevestein Ruiters Poederoijen - V50690 - RV. - Brakel</v>
      </c>
    </row>
    <row r="178" spans="1:8" x14ac:dyDescent="0.2">
      <c r="A178" s="1">
        <f>IF(ISNUMBER(SEARCH(Wedstrijden!$C$2,Organisaties!B178)),MAX(Organisaties!$A$1:'Organisaties'!A177)+1,0)</f>
        <v>177</v>
      </c>
      <c r="B178" s="10" t="str">
        <f t="shared" si="2"/>
        <v>Pc. De Lunaruiters - V50594 - PC. - Lunteren</v>
      </c>
      <c r="C178" s="16" t="s">
        <v>505</v>
      </c>
      <c r="D178" s="16" t="s">
        <v>506</v>
      </c>
      <c r="E178" s="16" t="s">
        <v>80</v>
      </c>
      <c r="F178" s="16" t="s">
        <v>198</v>
      </c>
      <c r="G178" s="16" t="s">
        <v>1800</v>
      </c>
      <c r="H178" s="8" t="str">
        <f>IFERROR(VLOOKUP(ROWS(Organisaties!$H$2:'Organisaties'!H178),Organisaties!$A$2:'Organisaties'!$B$500,2,0),"")</f>
        <v>Pc. De Lunaruiters - V50594 - PC. - Lunteren</v>
      </c>
    </row>
    <row r="179" spans="1:8" x14ac:dyDescent="0.2">
      <c r="A179" s="1">
        <f>IF(ISNUMBER(SEARCH(Wedstrijden!$C$2,Organisaties!B179)),MAX(Organisaties!$A$1:'Organisaties'!A178)+1,0)</f>
        <v>178</v>
      </c>
      <c r="B179" s="10" t="str">
        <f t="shared" si="2"/>
        <v>Rv. Lunaruiters - V50583 - RV. - Baarn</v>
      </c>
      <c r="C179" s="16" t="s">
        <v>507</v>
      </c>
      <c r="D179" s="16" t="s">
        <v>508</v>
      </c>
      <c r="E179" s="16" t="s">
        <v>84</v>
      </c>
      <c r="F179" s="16" t="s">
        <v>509</v>
      </c>
      <c r="G179" s="16" t="s">
        <v>1800</v>
      </c>
      <c r="H179" s="8" t="str">
        <f>IFERROR(VLOOKUP(ROWS(Organisaties!$H$2:'Organisaties'!H179),Organisaties!$A$2:'Organisaties'!$B$500,2,0),"")</f>
        <v>Rv. Lunaruiters - V50583 - RV. - Baarn</v>
      </c>
    </row>
    <row r="180" spans="1:8" x14ac:dyDescent="0.2">
      <c r="A180" s="1">
        <f>IF(ISNUMBER(SEARCH(Wedstrijden!$C$2,Organisaties!B180)),MAX(Organisaties!$A$1:'Organisaties'!A179)+1,0)</f>
        <v>179</v>
      </c>
      <c r="B180" s="10" t="str">
        <f t="shared" si="2"/>
        <v>Pc. De Maasruiters - V40493 - PC. - Alphen Gld</v>
      </c>
      <c r="C180" s="16" t="s">
        <v>510</v>
      </c>
      <c r="D180" s="16" t="s">
        <v>511</v>
      </c>
      <c r="E180" s="16" t="s">
        <v>80</v>
      </c>
      <c r="F180" s="16" t="s">
        <v>512</v>
      </c>
      <c r="G180" s="16" t="s">
        <v>1800</v>
      </c>
      <c r="H180" s="8" t="str">
        <f>IFERROR(VLOOKUP(ROWS(Organisaties!$H$2:'Organisaties'!H180),Organisaties!$A$2:'Organisaties'!$B$500,2,0),"")</f>
        <v>Pc. De Maasruiters - V40493 - PC. - Alphen Gld</v>
      </c>
    </row>
    <row r="181" spans="1:8" x14ac:dyDescent="0.2">
      <c r="A181" s="1">
        <f>IF(ISNUMBER(SEARCH(Wedstrijden!$C$2,Organisaties!B181)),MAX(Organisaties!$A$1:'Organisaties'!A180)+1,0)</f>
        <v>180</v>
      </c>
      <c r="B181" s="10" t="str">
        <f t="shared" si="2"/>
        <v>Rv. Maasruiters - V40708 - RV. - Alphen Gld</v>
      </c>
      <c r="C181" s="16" t="s">
        <v>513</v>
      </c>
      <c r="D181" s="16" t="s">
        <v>514</v>
      </c>
      <c r="E181" s="16" t="s">
        <v>84</v>
      </c>
      <c r="F181" s="16" t="s">
        <v>512</v>
      </c>
      <c r="G181" s="16" t="s">
        <v>1800</v>
      </c>
      <c r="H181" s="8" t="str">
        <f>IFERROR(VLOOKUP(ROWS(Organisaties!$H$2:'Organisaties'!H181),Organisaties!$A$2:'Organisaties'!$B$500,2,0),"")</f>
        <v>Rv. Maasruiters - V40708 - RV. - Alphen Gld</v>
      </c>
    </row>
    <row r="182" spans="1:8" x14ac:dyDescent="0.2">
      <c r="A182" s="1">
        <f>IF(ISNUMBER(SEARCH(Wedstrijden!$C$2,Organisaties!B182)),MAX(Organisaties!$A$1:'Organisaties'!A181)+1,0)</f>
        <v>181</v>
      </c>
      <c r="B182" s="10" t="str">
        <f t="shared" si="2"/>
        <v>Pc. De Malsna Ruiters - V50591 - PC. - Buurmalsen</v>
      </c>
      <c r="C182" s="16" t="s">
        <v>515</v>
      </c>
      <c r="D182" s="16" t="s">
        <v>516</v>
      </c>
      <c r="E182" s="16" t="s">
        <v>80</v>
      </c>
      <c r="F182" s="16" t="s">
        <v>517</v>
      </c>
      <c r="G182" s="16" t="s">
        <v>1800</v>
      </c>
      <c r="H182" s="8" t="str">
        <f>IFERROR(VLOOKUP(ROWS(Organisaties!$H$2:'Organisaties'!H182),Organisaties!$A$2:'Organisaties'!$B$500,2,0),"")</f>
        <v>Pc. De Malsna Ruiters - V50591 - PC. - Buurmalsen</v>
      </c>
    </row>
    <row r="183" spans="1:8" x14ac:dyDescent="0.2">
      <c r="A183" s="1">
        <f>IF(ISNUMBER(SEARCH(Wedstrijden!$C$2,Organisaties!B183)),MAX(Organisaties!$A$1:'Organisaties'!A182)+1,0)</f>
        <v>182</v>
      </c>
      <c r="B183" s="10" t="str">
        <f t="shared" si="2"/>
        <v>Rv. Malsna Ruiters - V50584 - RV. - Buurmalsen</v>
      </c>
      <c r="C183" s="16" t="s">
        <v>518</v>
      </c>
      <c r="D183" s="16" t="s">
        <v>519</v>
      </c>
      <c r="E183" s="16" t="s">
        <v>84</v>
      </c>
      <c r="F183" s="16" t="s">
        <v>517</v>
      </c>
      <c r="G183" s="16" t="s">
        <v>1800</v>
      </c>
      <c r="H183" s="8" t="str">
        <f>IFERROR(VLOOKUP(ROWS(Organisaties!$H$2:'Organisaties'!H183),Organisaties!$A$2:'Organisaties'!$B$500,2,0),"")</f>
        <v>Rv. Malsna Ruiters - V50584 - RV. - Buurmalsen</v>
      </c>
    </row>
    <row r="184" spans="1:8" x14ac:dyDescent="0.2">
      <c r="A184" s="1">
        <f>IF(ISNUMBER(SEARCH(Wedstrijden!$C$2,Organisaties!B184)),MAX(Organisaties!$A$1:'Organisaties'!A183)+1,0)</f>
        <v>183</v>
      </c>
      <c r="B184" s="10" t="str">
        <f t="shared" si="2"/>
        <v>Manege Belvedere - 969309 - PC. - Nunspeet</v>
      </c>
      <c r="C184" s="16" t="s">
        <v>520</v>
      </c>
      <c r="D184" s="16" t="s">
        <v>521</v>
      </c>
      <c r="E184" s="16" t="s">
        <v>80</v>
      </c>
      <c r="F184" s="16" t="s">
        <v>404</v>
      </c>
      <c r="G184" s="16" t="s">
        <v>1800</v>
      </c>
      <c r="H184" s="8" t="str">
        <f>IFERROR(VLOOKUP(ROWS(Organisaties!$H$2:'Organisaties'!H184),Organisaties!$A$2:'Organisaties'!$B$500,2,0),"")</f>
        <v>Manege Belvedere - 969309 - PC. - Nunspeet</v>
      </c>
    </row>
    <row r="185" spans="1:8" x14ac:dyDescent="0.2">
      <c r="A185" s="1">
        <f>IF(ISNUMBER(SEARCH(Wedstrijden!$C$2,Organisaties!B185)),MAX(Organisaties!$A$1:'Organisaties'!A184)+1,0)</f>
        <v>184</v>
      </c>
      <c r="B185" s="10" t="str">
        <f t="shared" si="2"/>
        <v>Manege Belvedere - 992789 - RV. - Nunspeet</v>
      </c>
      <c r="C185" s="16" t="s">
        <v>522</v>
      </c>
      <c r="D185" s="16" t="s">
        <v>521</v>
      </c>
      <c r="E185" s="16" t="s">
        <v>84</v>
      </c>
      <c r="F185" s="16" t="s">
        <v>404</v>
      </c>
      <c r="G185" s="16" t="s">
        <v>1800</v>
      </c>
      <c r="H185" s="8" t="str">
        <f>IFERROR(VLOOKUP(ROWS(Organisaties!$H$2:'Organisaties'!H185),Organisaties!$A$2:'Organisaties'!$B$500,2,0),"")</f>
        <v>Manege Belvedere - 992789 - RV. - Nunspeet</v>
      </c>
    </row>
    <row r="186" spans="1:8" x14ac:dyDescent="0.2">
      <c r="A186" s="1">
        <f>IF(ISNUMBER(SEARCH(Wedstrijden!$C$2,Organisaties!B186)),MAX(Organisaties!$A$1:'Organisaties'!A185)+1,0)</f>
        <v>185</v>
      </c>
      <c r="B186" s="10" t="str">
        <f t="shared" si="2"/>
        <v>Manege De Burght - 969240 - PC. - Barneveld</v>
      </c>
      <c r="C186" s="16" t="s">
        <v>523</v>
      </c>
      <c r="D186" s="16" t="s">
        <v>524</v>
      </c>
      <c r="E186" s="16" t="s">
        <v>80</v>
      </c>
      <c r="F186" s="16" t="s">
        <v>525</v>
      </c>
      <c r="G186" s="16" t="s">
        <v>1800</v>
      </c>
      <c r="H186" s="8" t="str">
        <f>IFERROR(VLOOKUP(ROWS(Organisaties!$H$2:'Organisaties'!H186),Organisaties!$A$2:'Organisaties'!$B$500,2,0),"")</f>
        <v>Manege De Burght - 969240 - PC. - Barneveld</v>
      </c>
    </row>
    <row r="187" spans="1:8" x14ac:dyDescent="0.2">
      <c r="A187" s="1">
        <f>IF(ISNUMBER(SEARCH(Wedstrijden!$C$2,Organisaties!B187)),MAX(Organisaties!$A$1:'Organisaties'!A186)+1,0)</f>
        <v>186</v>
      </c>
      <c r="B187" s="10" t="str">
        <f t="shared" si="2"/>
        <v>Manege De Burght - 983448 - RV. - Barneveld</v>
      </c>
      <c r="C187" s="16" t="s">
        <v>526</v>
      </c>
      <c r="D187" s="16" t="s">
        <v>524</v>
      </c>
      <c r="E187" s="16" t="s">
        <v>84</v>
      </c>
      <c r="F187" s="16" t="s">
        <v>525</v>
      </c>
      <c r="G187" s="16" t="s">
        <v>1800</v>
      </c>
      <c r="H187" s="8" t="str">
        <f>IFERROR(VLOOKUP(ROWS(Organisaties!$H$2:'Organisaties'!H187),Organisaties!$A$2:'Organisaties'!$B$500,2,0),"")</f>
        <v>Manege De Burght - 983448 - RV. - Barneveld</v>
      </c>
    </row>
    <row r="188" spans="1:8" x14ac:dyDescent="0.2">
      <c r="A188" s="1">
        <f>IF(ISNUMBER(SEARCH(Wedstrijden!$C$2,Organisaties!B188)),MAX(Organisaties!$A$1:'Organisaties'!A187)+1,0)</f>
        <v>187</v>
      </c>
      <c r="B188" s="10" t="str">
        <f t="shared" si="2"/>
        <v>Manege De Fruithof - 843739 - RV. - Heteren</v>
      </c>
      <c r="C188" s="16" t="s">
        <v>527</v>
      </c>
      <c r="D188" s="16" t="s">
        <v>528</v>
      </c>
      <c r="E188" s="16" t="s">
        <v>84</v>
      </c>
      <c r="F188" s="16" t="s">
        <v>529</v>
      </c>
      <c r="G188" s="16" t="s">
        <v>1800</v>
      </c>
      <c r="H188" s="8" t="str">
        <f>IFERROR(VLOOKUP(ROWS(Organisaties!$H$2:'Organisaties'!H188),Organisaties!$A$2:'Organisaties'!$B$500,2,0),"")</f>
        <v>Manege De Fruithof - 843739 - RV. - Heteren</v>
      </c>
    </row>
    <row r="189" spans="1:8" x14ac:dyDescent="0.2">
      <c r="A189" s="1">
        <f>IF(ISNUMBER(SEARCH(Wedstrijden!$C$2,Organisaties!B189)),MAX(Organisaties!$A$1:'Organisaties'!A188)+1,0)</f>
        <v>188</v>
      </c>
      <c r="B189" s="10" t="str">
        <f t="shared" si="2"/>
        <v>Manege De Fruithof - 960222 - PC. - Heteren</v>
      </c>
      <c r="C189" s="16" t="s">
        <v>530</v>
      </c>
      <c r="D189" s="16" t="s">
        <v>528</v>
      </c>
      <c r="E189" s="16" t="s">
        <v>80</v>
      </c>
      <c r="F189" s="16" t="s">
        <v>529</v>
      </c>
      <c r="G189" s="16" t="s">
        <v>1800</v>
      </c>
      <c r="H189" s="8" t="str">
        <f>IFERROR(VLOOKUP(ROWS(Organisaties!$H$2:'Organisaties'!H189),Organisaties!$A$2:'Organisaties'!$B$500,2,0),"")</f>
        <v>Manege De Fruithof - 960222 - PC. - Heteren</v>
      </c>
    </row>
    <row r="190" spans="1:8" x14ac:dyDescent="0.2">
      <c r="A190" s="1">
        <f>IF(ISNUMBER(SEARCH(Wedstrijden!$C$2,Organisaties!B190)),MAX(Organisaties!$A$1:'Organisaties'!A189)+1,0)</f>
        <v>189</v>
      </c>
      <c r="B190" s="10" t="str">
        <f t="shared" si="2"/>
        <v>Manege De Veluw - 960859 - PC. - Ewijk</v>
      </c>
      <c r="C190" s="16" t="s">
        <v>531</v>
      </c>
      <c r="D190" s="16" t="s">
        <v>532</v>
      </c>
      <c r="E190" s="16" t="s">
        <v>80</v>
      </c>
      <c r="F190" s="16" t="s">
        <v>253</v>
      </c>
      <c r="G190" s="16" t="s">
        <v>1800</v>
      </c>
      <c r="H190" s="8" t="str">
        <f>IFERROR(VLOOKUP(ROWS(Organisaties!$H$2:'Organisaties'!H190),Organisaties!$A$2:'Organisaties'!$B$500,2,0),"")</f>
        <v>Manege De Veluw - 960859 - PC. - Ewijk</v>
      </c>
    </row>
    <row r="191" spans="1:8" x14ac:dyDescent="0.2">
      <c r="A191" s="1">
        <f>IF(ISNUMBER(SEARCH(Wedstrijden!$C$2,Organisaties!B191)),MAX(Organisaties!$A$1:'Organisaties'!A190)+1,0)</f>
        <v>190</v>
      </c>
      <c r="B191" s="10" t="str">
        <f t="shared" si="2"/>
        <v>Manege De Veluw - 783303 - RV. - Ewijk</v>
      </c>
      <c r="C191" s="16" t="s">
        <v>533</v>
      </c>
      <c r="D191" s="16" t="s">
        <v>532</v>
      </c>
      <c r="E191" s="16" t="s">
        <v>84</v>
      </c>
      <c r="F191" s="16" t="s">
        <v>253</v>
      </c>
      <c r="G191" s="16" t="s">
        <v>1800</v>
      </c>
      <c r="H191" s="8" t="str">
        <f>IFERROR(VLOOKUP(ROWS(Organisaties!$H$2:'Organisaties'!H191),Organisaties!$A$2:'Organisaties'!$B$500,2,0),"")</f>
        <v>Manege De Veluw - 783303 - RV. - Ewijk</v>
      </c>
    </row>
    <row r="192" spans="1:8" x14ac:dyDescent="0.2">
      <c r="A192" s="1">
        <f>IF(ISNUMBER(SEARCH(Wedstrijden!$C$2,Organisaties!B192)),MAX(Organisaties!$A$1:'Organisaties'!A191)+1,0)</f>
        <v>191</v>
      </c>
      <c r="B192" s="10" t="str">
        <f t="shared" si="2"/>
        <v>Manege Groessen (Pc) - 985837 - PC. - Groessen</v>
      </c>
      <c r="C192" s="16" t="s">
        <v>534</v>
      </c>
      <c r="D192" s="16" t="s">
        <v>535</v>
      </c>
      <c r="E192" s="16" t="s">
        <v>80</v>
      </c>
      <c r="F192" s="16" t="s">
        <v>156</v>
      </c>
      <c r="G192" s="16" t="s">
        <v>1800</v>
      </c>
      <c r="H192" s="8" t="str">
        <f>IFERROR(VLOOKUP(ROWS(Organisaties!$H$2:'Organisaties'!H192),Organisaties!$A$2:'Organisaties'!$B$500,2,0),"")</f>
        <v>Manege Groessen (Pc) - 985837 - PC. - Groessen</v>
      </c>
    </row>
    <row r="193" spans="1:8" x14ac:dyDescent="0.2">
      <c r="A193" s="1">
        <f>IF(ISNUMBER(SEARCH(Wedstrijden!$C$2,Organisaties!B193)),MAX(Organisaties!$A$1:'Organisaties'!A192)+1,0)</f>
        <v>192</v>
      </c>
      <c r="B193" s="10" t="str">
        <f t="shared" si="2"/>
        <v>Manege Groessen (Rv) - 985836 - RV. - Groessen</v>
      </c>
      <c r="C193" s="16" t="s">
        <v>536</v>
      </c>
      <c r="D193" s="16" t="s">
        <v>537</v>
      </c>
      <c r="E193" s="16" t="s">
        <v>84</v>
      </c>
      <c r="F193" s="16" t="s">
        <v>156</v>
      </c>
      <c r="G193" s="16" t="s">
        <v>1800</v>
      </c>
      <c r="H193" s="8" t="str">
        <f>IFERROR(VLOOKUP(ROWS(Organisaties!$H$2:'Organisaties'!H193),Organisaties!$A$2:'Organisaties'!$B$500,2,0),"")</f>
        <v>Manege Groessen (Rv) - 985836 - RV. - Groessen</v>
      </c>
    </row>
    <row r="194" spans="1:8" x14ac:dyDescent="0.2">
      <c r="A194" s="1">
        <f>IF(ISNUMBER(SEARCH(Wedstrijden!$C$2,Organisaties!B194)),MAX(Organisaties!$A$1:'Organisaties'!A193)+1,0)</f>
        <v>193</v>
      </c>
      <c r="B194" s="10" t="str">
        <f t="shared" si="2"/>
        <v>Manege Het Loenhorst - 511799 - RV. - Hummelo</v>
      </c>
      <c r="C194" s="16" t="s">
        <v>538</v>
      </c>
      <c r="D194" s="16" t="s">
        <v>539</v>
      </c>
      <c r="E194" s="16" t="s">
        <v>84</v>
      </c>
      <c r="F194" s="16" t="s">
        <v>540</v>
      </c>
      <c r="G194" s="16" t="s">
        <v>1800</v>
      </c>
      <c r="H194" s="8" t="str">
        <f>IFERROR(VLOOKUP(ROWS(Organisaties!$H$2:'Organisaties'!H194),Organisaties!$A$2:'Organisaties'!$B$500,2,0),"")</f>
        <v>Manege Het Loenhorst - 511799 - RV. - Hummelo</v>
      </c>
    </row>
    <row r="195" spans="1:8" x14ac:dyDescent="0.2">
      <c r="A195" s="1">
        <f>IF(ISNUMBER(SEARCH(Wedstrijden!$C$2,Organisaties!B195)),MAX(Organisaties!$A$1:'Organisaties'!A194)+1,0)</f>
        <v>194</v>
      </c>
      <c r="B195" s="10" t="str">
        <f t="shared" ref="B195:B258" si="3">CONCATENATE(PROPER(D195)," - ",C195,," - ",E195," ","- ", PROPER(F195))</f>
        <v>Manege Het Loenhorst - 961043 - PC. - Hummelo</v>
      </c>
      <c r="C195" s="16" t="s">
        <v>541</v>
      </c>
      <c r="D195" s="16" t="s">
        <v>539</v>
      </c>
      <c r="E195" s="16" t="s">
        <v>80</v>
      </c>
      <c r="F195" s="16" t="s">
        <v>540</v>
      </c>
      <c r="G195" s="16" t="s">
        <v>1800</v>
      </c>
      <c r="H195" s="8" t="str">
        <f>IFERROR(VLOOKUP(ROWS(Organisaties!$H$2:'Organisaties'!H195),Organisaties!$A$2:'Organisaties'!$B$500,2,0),"")</f>
        <v>Manege Het Loenhorst - 961043 - PC. - Hummelo</v>
      </c>
    </row>
    <row r="196" spans="1:8" x14ac:dyDescent="0.2">
      <c r="A196" s="1">
        <f>IF(ISNUMBER(SEARCH(Wedstrijden!$C$2,Organisaties!B196)),MAX(Organisaties!$A$1:'Organisaties'!A195)+1,0)</f>
        <v>195</v>
      </c>
      <c r="B196" s="10" t="str">
        <f t="shared" si="3"/>
        <v>Manege Lelystad V.O.F. - 959902 - PC. - Lelystad</v>
      </c>
      <c r="C196" s="16" t="s">
        <v>542</v>
      </c>
      <c r="D196" s="16" t="s">
        <v>543</v>
      </c>
      <c r="E196" s="16" t="s">
        <v>80</v>
      </c>
      <c r="F196" s="16" t="s">
        <v>271</v>
      </c>
      <c r="G196" s="16" t="s">
        <v>1800</v>
      </c>
      <c r="H196" s="8" t="str">
        <f>IFERROR(VLOOKUP(ROWS(Organisaties!$H$2:'Organisaties'!H196),Organisaties!$A$2:'Organisaties'!$B$500,2,0),"")</f>
        <v>Manege Lelystad V.O.F. - 959902 - PC. - Lelystad</v>
      </c>
    </row>
    <row r="197" spans="1:8" x14ac:dyDescent="0.2">
      <c r="A197" s="1">
        <f>IF(ISNUMBER(SEARCH(Wedstrijden!$C$2,Organisaties!B197)),MAX(Organisaties!$A$1:'Organisaties'!A196)+1,0)</f>
        <v>196</v>
      </c>
      <c r="B197" s="10" t="str">
        <f t="shared" si="3"/>
        <v>Manege Lelystad V.O.F. - V62013 - RV. - Lelystad</v>
      </c>
      <c r="C197" s="16" t="s">
        <v>544</v>
      </c>
      <c r="D197" s="16" t="s">
        <v>543</v>
      </c>
      <c r="E197" s="16" t="s">
        <v>84</v>
      </c>
      <c r="F197" s="16" t="s">
        <v>271</v>
      </c>
      <c r="G197" s="16" t="s">
        <v>1800</v>
      </c>
      <c r="H197" s="8" t="str">
        <f>IFERROR(VLOOKUP(ROWS(Organisaties!$H$2:'Organisaties'!H197),Organisaties!$A$2:'Organisaties'!$B$500,2,0),"")</f>
        <v>Manege Lelystad V.O.F. - V62013 - RV. - Lelystad</v>
      </c>
    </row>
    <row r="198" spans="1:8" x14ac:dyDescent="0.2">
      <c r="A198" s="1">
        <f>IF(ISNUMBER(SEARCH(Wedstrijden!$C$2,Organisaties!B198)),MAX(Organisaties!$A$1:'Organisaties'!A197)+1,0)</f>
        <v>197</v>
      </c>
      <c r="B198" s="10" t="str">
        <f t="shared" si="3"/>
        <v>Manege Ruimzicht - V61995 - RV. - Arnhem</v>
      </c>
      <c r="C198" s="16" t="s">
        <v>545</v>
      </c>
      <c r="D198" s="16" t="s">
        <v>546</v>
      </c>
      <c r="E198" s="16" t="s">
        <v>84</v>
      </c>
      <c r="F198" s="16" t="s">
        <v>101</v>
      </c>
      <c r="G198" s="16" t="s">
        <v>1800</v>
      </c>
      <c r="H198" s="8" t="str">
        <f>IFERROR(VLOOKUP(ROWS(Organisaties!$H$2:'Organisaties'!H198),Organisaties!$A$2:'Organisaties'!$B$500,2,0),"")</f>
        <v>Manege Ruimzicht - V61995 - RV. - Arnhem</v>
      </c>
    </row>
    <row r="199" spans="1:8" x14ac:dyDescent="0.2">
      <c r="A199" s="1">
        <f>IF(ISNUMBER(SEARCH(Wedstrijden!$C$2,Organisaties!B199)),MAX(Organisaties!$A$1:'Organisaties'!A198)+1,0)</f>
        <v>198</v>
      </c>
      <c r="B199" s="10" t="str">
        <f t="shared" si="3"/>
        <v>Manege Ruimzicht - 959982 - PC. - Arnhem</v>
      </c>
      <c r="C199" s="16" t="s">
        <v>547</v>
      </c>
      <c r="D199" s="16" t="s">
        <v>546</v>
      </c>
      <c r="E199" s="16" t="s">
        <v>80</v>
      </c>
      <c r="F199" s="16" t="s">
        <v>101</v>
      </c>
      <c r="G199" s="16" t="s">
        <v>1800</v>
      </c>
      <c r="H199" s="8" t="str">
        <f>IFERROR(VLOOKUP(ROWS(Organisaties!$H$2:'Organisaties'!H199),Organisaties!$A$2:'Organisaties'!$B$500,2,0),"")</f>
        <v>Manege Ruimzicht - 959982 - PC. - Arnhem</v>
      </c>
    </row>
    <row r="200" spans="1:8" x14ac:dyDescent="0.2">
      <c r="A200" s="1">
        <f>IF(ISNUMBER(SEARCH(Wedstrijden!$C$2,Organisaties!B200)),MAX(Organisaties!$A$1:'Organisaties'!A199)+1,0)</f>
        <v>199</v>
      </c>
      <c r="B200" s="10" t="str">
        <f t="shared" si="3"/>
        <v>Manege Satana - 960923 - RV. - Erichem</v>
      </c>
      <c r="C200" s="16" t="s">
        <v>548</v>
      </c>
      <c r="D200" s="16" t="s">
        <v>549</v>
      </c>
      <c r="E200" s="16" t="s">
        <v>84</v>
      </c>
      <c r="F200" s="16" t="s">
        <v>550</v>
      </c>
      <c r="G200" s="16" t="s">
        <v>1800</v>
      </c>
      <c r="H200" s="8" t="str">
        <f>IFERROR(VLOOKUP(ROWS(Organisaties!$H$2:'Organisaties'!H200),Organisaties!$A$2:'Organisaties'!$B$500,2,0),"")</f>
        <v>Manege Satana - 960923 - RV. - Erichem</v>
      </c>
    </row>
    <row r="201" spans="1:8" x14ac:dyDescent="0.2">
      <c r="A201" s="1">
        <f>IF(ISNUMBER(SEARCH(Wedstrijden!$C$2,Organisaties!B201)),MAX(Organisaties!$A$1:'Organisaties'!A200)+1,0)</f>
        <v>200</v>
      </c>
      <c r="B201" s="10" t="str">
        <f t="shared" si="3"/>
        <v>Manege Satana - 867323 - PC. - Erichem</v>
      </c>
      <c r="C201" s="16" t="s">
        <v>551</v>
      </c>
      <c r="D201" s="16" t="s">
        <v>549</v>
      </c>
      <c r="E201" s="16" t="s">
        <v>80</v>
      </c>
      <c r="F201" s="16" t="s">
        <v>550</v>
      </c>
      <c r="G201" s="16" t="s">
        <v>1800</v>
      </c>
      <c r="H201" s="8" t="str">
        <f>IFERROR(VLOOKUP(ROWS(Organisaties!$H$2:'Organisaties'!H201),Organisaties!$A$2:'Organisaties'!$B$500,2,0),"")</f>
        <v>Manege Satana - 867323 - PC. - Erichem</v>
      </c>
    </row>
    <row r="202" spans="1:8" x14ac:dyDescent="0.2">
      <c r="A202" s="1">
        <f>IF(ISNUMBER(SEARCH(Wedstrijden!$C$2,Organisaties!B202)),MAX(Organisaties!$A$1:'Organisaties'!A201)+1,0)</f>
        <v>201</v>
      </c>
      <c r="B202" s="10" t="str">
        <f t="shared" si="3"/>
        <v>Manege Stroombroek - 969251 - PC. - Braamt</v>
      </c>
      <c r="C202" s="16" t="s">
        <v>552</v>
      </c>
      <c r="D202" s="16" t="s">
        <v>553</v>
      </c>
      <c r="E202" s="16" t="s">
        <v>80</v>
      </c>
      <c r="F202" s="16" t="s">
        <v>554</v>
      </c>
      <c r="G202" s="16" t="s">
        <v>1800</v>
      </c>
      <c r="H202" s="8" t="str">
        <f>IFERROR(VLOOKUP(ROWS(Organisaties!$H$2:'Organisaties'!H202),Organisaties!$A$2:'Organisaties'!$B$500,2,0),"")</f>
        <v>Manege Stroombroek - 969251 - PC. - Braamt</v>
      </c>
    </row>
    <row r="203" spans="1:8" x14ac:dyDescent="0.2">
      <c r="A203" s="1">
        <f>IF(ISNUMBER(SEARCH(Wedstrijden!$C$2,Organisaties!B203)),MAX(Organisaties!$A$1:'Organisaties'!A202)+1,0)</f>
        <v>202</v>
      </c>
      <c r="B203" s="10" t="str">
        <f t="shared" si="3"/>
        <v>Manege Stroombroek - 992846 - RV. - Braamt</v>
      </c>
      <c r="C203" s="16" t="s">
        <v>555</v>
      </c>
      <c r="D203" s="16" t="s">
        <v>553</v>
      </c>
      <c r="E203" s="16" t="s">
        <v>84</v>
      </c>
      <c r="F203" s="16" t="s">
        <v>554</v>
      </c>
      <c r="G203" s="16" t="s">
        <v>1800</v>
      </c>
      <c r="H203" s="8" t="str">
        <f>IFERROR(VLOOKUP(ROWS(Organisaties!$H$2:'Organisaties'!H203),Organisaties!$A$2:'Organisaties'!$B$500,2,0),"")</f>
        <v>Manege Stroombroek - 992846 - RV. - Braamt</v>
      </c>
    </row>
    <row r="204" spans="1:8" x14ac:dyDescent="0.2">
      <c r="A204" s="1">
        <f>IF(ISNUMBER(SEARCH(Wedstrijden!$C$2,Organisaties!B204)),MAX(Organisaties!$A$1:'Organisaties'!A203)+1,0)</f>
        <v>203</v>
      </c>
      <c r="B204" s="10" t="str">
        <f t="shared" si="3"/>
        <v>Manege 'T Hooge End - 961032 - PC. - Didam</v>
      </c>
      <c r="C204" s="16" t="s">
        <v>556</v>
      </c>
      <c r="D204" s="16" t="s">
        <v>557</v>
      </c>
      <c r="E204" s="16" t="s">
        <v>80</v>
      </c>
      <c r="F204" s="16" t="s">
        <v>558</v>
      </c>
      <c r="G204" s="16" t="s">
        <v>1800</v>
      </c>
      <c r="H204" s="8" t="str">
        <f>IFERROR(VLOOKUP(ROWS(Organisaties!$H$2:'Organisaties'!H204),Organisaties!$A$2:'Organisaties'!$B$500,2,0),"")</f>
        <v>Manege 'T Hooge End - 961032 - PC. - Didam</v>
      </c>
    </row>
    <row r="205" spans="1:8" x14ac:dyDescent="0.2">
      <c r="A205" s="1">
        <f>IF(ISNUMBER(SEARCH(Wedstrijden!$C$2,Organisaties!B205)),MAX(Organisaties!$A$1:'Organisaties'!A204)+1,0)</f>
        <v>204</v>
      </c>
      <c r="B205" s="10" t="str">
        <f t="shared" si="3"/>
        <v>Manege 'T Hooge End - 973240 - RV. - Didam</v>
      </c>
      <c r="C205" s="16" t="s">
        <v>559</v>
      </c>
      <c r="D205" s="16" t="s">
        <v>557</v>
      </c>
      <c r="E205" s="16" t="s">
        <v>84</v>
      </c>
      <c r="F205" s="16" t="s">
        <v>558</v>
      </c>
      <c r="G205" s="16" t="s">
        <v>1800</v>
      </c>
      <c r="H205" s="8" t="str">
        <f>IFERROR(VLOOKUP(ROWS(Organisaties!$H$2:'Organisaties'!H205),Organisaties!$A$2:'Organisaties'!$B$500,2,0),"")</f>
        <v>Manege 'T Hooge End - 973240 - RV. - Didam</v>
      </c>
    </row>
    <row r="206" spans="1:8" x14ac:dyDescent="0.2">
      <c r="A206" s="1">
        <f>IF(ISNUMBER(SEARCH(Wedstrijden!$C$2,Organisaties!B206)),MAX(Organisaties!$A$1:'Organisaties'!A205)+1,0)</f>
        <v>205</v>
      </c>
      <c r="B206" s="10" t="str">
        <f t="shared" si="3"/>
        <v>Manege Ten Bosch - 887322 - RV. - Westervoort</v>
      </c>
      <c r="C206" s="16" t="s">
        <v>560</v>
      </c>
      <c r="D206" s="16" t="s">
        <v>561</v>
      </c>
      <c r="E206" s="16" t="s">
        <v>84</v>
      </c>
      <c r="F206" s="16" t="s">
        <v>562</v>
      </c>
      <c r="G206" s="16" t="s">
        <v>1800</v>
      </c>
      <c r="H206" s="8" t="str">
        <f>IFERROR(VLOOKUP(ROWS(Organisaties!$H$2:'Organisaties'!H206),Organisaties!$A$2:'Organisaties'!$B$500,2,0),"")</f>
        <v>Manege Ten Bosch - 887322 - RV. - Westervoort</v>
      </c>
    </row>
    <row r="207" spans="1:8" x14ac:dyDescent="0.2">
      <c r="A207" s="1">
        <f>IF(ISNUMBER(SEARCH(Wedstrijden!$C$2,Organisaties!B207)),MAX(Organisaties!$A$1:'Organisaties'!A206)+1,0)</f>
        <v>206</v>
      </c>
      <c r="B207" s="10" t="str">
        <f t="shared" si="3"/>
        <v>Manege Ten Bosch - 969217 - PC. - Westervoort</v>
      </c>
      <c r="C207" s="16" t="s">
        <v>563</v>
      </c>
      <c r="D207" s="16" t="s">
        <v>561</v>
      </c>
      <c r="E207" s="16" t="s">
        <v>80</v>
      </c>
      <c r="F207" s="16" t="s">
        <v>562</v>
      </c>
      <c r="G207" s="16" t="s">
        <v>1800</v>
      </c>
      <c r="H207" s="8" t="str">
        <f>IFERROR(VLOOKUP(ROWS(Organisaties!$H$2:'Organisaties'!H207),Organisaties!$A$2:'Organisaties'!$B$500,2,0),"")</f>
        <v>Manege Ten Bosch - 969217 - PC. - Westervoort</v>
      </c>
    </row>
    <row r="208" spans="1:8" x14ac:dyDescent="0.2">
      <c r="A208" s="1">
        <f>IF(ISNUMBER(SEARCH(Wedstrijden!$C$2,Organisaties!B208)),MAX(Organisaties!$A$1:'Organisaties'!A207)+1,0)</f>
        <v>207</v>
      </c>
      <c r="B208" s="10" t="str">
        <f t="shared" si="3"/>
        <v>Manege Voorst - 857783 - PC. - Klarenbeek</v>
      </c>
      <c r="C208" s="16" t="s">
        <v>564</v>
      </c>
      <c r="D208" s="16" t="s">
        <v>565</v>
      </c>
      <c r="E208" s="16" t="s">
        <v>80</v>
      </c>
      <c r="F208" s="16" t="s">
        <v>372</v>
      </c>
      <c r="G208" s="16" t="s">
        <v>1800</v>
      </c>
      <c r="H208" s="8" t="str">
        <f>IFERROR(VLOOKUP(ROWS(Organisaties!$H$2:'Organisaties'!H208),Organisaties!$A$2:'Organisaties'!$B$500,2,0),"")</f>
        <v>Manege Voorst - 857783 - PC. - Klarenbeek</v>
      </c>
    </row>
    <row r="209" spans="1:8" x14ac:dyDescent="0.2">
      <c r="A209" s="1">
        <f>IF(ISNUMBER(SEARCH(Wedstrijden!$C$2,Organisaties!B209)),MAX(Organisaties!$A$1:'Organisaties'!A208)+1,0)</f>
        <v>208</v>
      </c>
      <c r="B209" s="10" t="str">
        <f t="shared" si="3"/>
        <v>Manege Voorst - 988982 - RV. - Klarenbeek</v>
      </c>
      <c r="C209" s="16" t="s">
        <v>566</v>
      </c>
      <c r="D209" s="16" t="s">
        <v>565</v>
      </c>
      <c r="E209" s="16" t="s">
        <v>84</v>
      </c>
      <c r="F209" s="16" t="s">
        <v>372</v>
      </c>
      <c r="G209" s="16" t="s">
        <v>1800</v>
      </c>
      <c r="H209" s="8" t="str">
        <f>IFERROR(VLOOKUP(ROWS(Organisaties!$H$2:'Organisaties'!H209),Organisaties!$A$2:'Organisaties'!$B$500,2,0),"")</f>
        <v>Manege Voorst - 988982 - RV. - Klarenbeek</v>
      </c>
    </row>
    <row r="210" spans="1:8" x14ac:dyDescent="0.2">
      <c r="A210" s="1">
        <f>IF(ISNUMBER(SEARCH(Wedstrijden!$C$2,Organisaties!B210)),MAX(Organisaties!$A$1:'Organisaties'!A209)+1,0)</f>
        <v>209</v>
      </c>
      <c r="B210" s="10" t="str">
        <f t="shared" si="3"/>
        <v>Manege Zwanenburg - 960173 - PC. - De Glind</v>
      </c>
      <c r="C210" s="16" t="s">
        <v>567</v>
      </c>
      <c r="D210" s="16" t="s">
        <v>568</v>
      </c>
      <c r="E210" s="16" t="s">
        <v>80</v>
      </c>
      <c r="F210" s="16" t="s">
        <v>569</v>
      </c>
      <c r="G210" s="16" t="s">
        <v>1800</v>
      </c>
      <c r="H210" s="8" t="str">
        <f>IFERROR(VLOOKUP(ROWS(Organisaties!$H$2:'Organisaties'!H210),Organisaties!$A$2:'Organisaties'!$B$500,2,0),"")</f>
        <v>Manege Zwanenburg - 960173 - PC. - De Glind</v>
      </c>
    </row>
    <row r="211" spans="1:8" x14ac:dyDescent="0.2">
      <c r="A211" s="1">
        <f>IF(ISNUMBER(SEARCH(Wedstrijden!$C$2,Organisaties!B211)),MAX(Organisaties!$A$1:'Organisaties'!A210)+1,0)</f>
        <v>210</v>
      </c>
      <c r="B211" s="10" t="str">
        <f t="shared" si="3"/>
        <v>Manege Zwanenburg - 971397 - RV. - De Glind</v>
      </c>
      <c r="C211" s="16" t="s">
        <v>570</v>
      </c>
      <c r="D211" s="16" t="s">
        <v>568</v>
      </c>
      <c r="E211" s="16" t="s">
        <v>84</v>
      </c>
      <c r="F211" s="16" t="s">
        <v>569</v>
      </c>
      <c r="G211" s="16" t="s">
        <v>1800</v>
      </c>
      <c r="H211" s="8" t="str">
        <f>IFERROR(VLOOKUP(ROWS(Organisaties!$H$2:'Organisaties'!H211),Organisaties!$A$2:'Organisaties'!$B$500,2,0),"")</f>
        <v>Manege Zwanenburg - 971397 - RV. - De Glind</v>
      </c>
    </row>
    <row r="212" spans="1:8" x14ac:dyDescent="0.2">
      <c r="A212" s="1">
        <f>IF(ISNUMBER(SEARCH(Wedstrijden!$C$2,Organisaties!B212)),MAX(Organisaties!$A$1:'Organisaties'!A211)+1,0)</f>
        <v>211</v>
      </c>
      <c r="B212" s="10" t="str">
        <f t="shared" si="3"/>
        <v>Manege/Stal Klein Amerika - 993046 - RV. - Groesbeek</v>
      </c>
      <c r="C212" s="16" t="s">
        <v>571</v>
      </c>
      <c r="D212" s="16" t="s">
        <v>572</v>
      </c>
      <c r="E212" s="16" t="s">
        <v>84</v>
      </c>
      <c r="F212" s="16" t="s">
        <v>359</v>
      </c>
      <c r="G212" s="16" t="s">
        <v>1800</v>
      </c>
      <c r="H212" s="8" t="str">
        <f>IFERROR(VLOOKUP(ROWS(Organisaties!$H$2:'Organisaties'!H212),Organisaties!$A$2:'Organisaties'!$B$500,2,0),"")</f>
        <v>Manege/Stal Klein Amerika - 993046 - RV. - Groesbeek</v>
      </c>
    </row>
    <row r="213" spans="1:8" x14ac:dyDescent="0.2">
      <c r="A213" s="1">
        <f>IF(ISNUMBER(SEARCH(Wedstrijden!$C$2,Organisaties!B213)),MAX(Organisaties!$A$1:'Organisaties'!A212)+1,0)</f>
        <v>212</v>
      </c>
      <c r="B213" s="10" t="str">
        <f t="shared" si="3"/>
        <v>Manege/Stal Klein Amerika - 968828 - PC. - Groesbeek</v>
      </c>
      <c r="C213" s="16" t="s">
        <v>573</v>
      </c>
      <c r="D213" s="16" t="s">
        <v>572</v>
      </c>
      <c r="E213" s="16" t="s">
        <v>80</v>
      </c>
      <c r="F213" s="16" t="s">
        <v>359</v>
      </c>
      <c r="G213" s="16" t="s">
        <v>1800</v>
      </c>
      <c r="H213" s="8" t="str">
        <f>IFERROR(VLOOKUP(ROWS(Organisaties!$H$2:'Organisaties'!H213),Organisaties!$A$2:'Organisaties'!$B$500,2,0),"")</f>
        <v>Manege/Stal Klein Amerika - 968828 - PC. - Groesbeek</v>
      </c>
    </row>
    <row r="214" spans="1:8" x14ac:dyDescent="0.2">
      <c r="A214" s="1">
        <f>IF(ISNUMBER(SEARCH(Wedstrijden!$C$2,Organisaties!B214)),MAX(Organisaties!$A$1:'Organisaties'!A213)+1,0)</f>
        <v>213</v>
      </c>
      <c r="B214" s="10" t="str">
        <f t="shared" si="3"/>
        <v>Pc. De Margrietruiters - V50592 - PC. - Maurik</v>
      </c>
      <c r="C214" s="16" t="s">
        <v>574</v>
      </c>
      <c r="D214" s="16" t="s">
        <v>575</v>
      </c>
      <c r="E214" s="16" t="s">
        <v>80</v>
      </c>
      <c r="F214" s="16" t="s">
        <v>576</v>
      </c>
      <c r="G214" s="16" t="s">
        <v>1800</v>
      </c>
      <c r="H214" s="8" t="str">
        <f>IFERROR(VLOOKUP(ROWS(Organisaties!$H$2:'Organisaties'!H214),Organisaties!$A$2:'Organisaties'!$B$500,2,0),"")</f>
        <v>Pc. De Margrietruiters - V50592 - PC. - Maurik</v>
      </c>
    </row>
    <row r="215" spans="1:8" x14ac:dyDescent="0.2">
      <c r="A215" s="1">
        <f>IF(ISNUMBER(SEARCH(Wedstrijden!$C$2,Organisaties!B215)),MAX(Organisaties!$A$1:'Organisaties'!A214)+1,0)</f>
        <v>214</v>
      </c>
      <c r="B215" s="10" t="str">
        <f t="shared" si="3"/>
        <v>Rv. Margrietruiters - V50585 - RV. - Maurik</v>
      </c>
      <c r="C215" s="16" t="s">
        <v>577</v>
      </c>
      <c r="D215" s="16" t="s">
        <v>578</v>
      </c>
      <c r="E215" s="16" t="s">
        <v>84</v>
      </c>
      <c r="F215" s="16" t="s">
        <v>576</v>
      </c>
      <c r="G215" s="16" t="s">
        <v>1800</v>
      </c>
      <c r="H215" s="8" t="str">
        <f>IFERROR(VLOOKUP(ROWS(Organisaties!$H$2:'Organisaties'!H215),Organisaties!$A$2:'Organisaties'!$B$500,2,0),"")</f>
        <v>Rv. Margrietruiters - V50585 - RV. - Maurik</v>
      </c>
    </row>
    <row r="216" spans="1:8" x14ac:dyDescent="0.2">
      <c r="A216" s="1">
        <f>IF(ISNUMBER(SEARCH(Wedstrijden!$C$2,Organisaties!B216)),MAX(Organisaties!$A$1:'Organisaties'!A215)+1,0)</f>
        <v>215</v>
      </c>
      <c r="B216" s="10" t="str">
        <f t="shared" si="3"/>
        <v>Rv. Marleruiters - V50586 - RV. - Hattem</v>
      </c>
      <c r="C216" s="16" t="s">
        <v>579</v>
      </c>
      <c r="D216" s="16" t="s">
        <v>580</v>
      </c>
      <c r="E216" s="16" t="s">
        <v>84</v>
      </c>
      <c r="F216" s="16" t="s">
        <v>232</v>
      </c>
      <c r="G216" s="16" t="s">
        <v>1800</v>
      </c>
      <c r="H216" s="8" t="str">
        <f>IFERROR(VLOOKUP(ROWS(Organisaties!$H$2:'Organisaties'!H216),Organisaties!$A$2:'Organisaties'!$B$500,2,0),"")</f>
        <v>Rv. Marleruiters - V50586 - RV. - Hattem</v>
      </c>
    </row>
    <row r="217" spans="1:8" x14ac:dyDescent="0.2">
      <c r="A217" s="1">
        <f>IF(ISNUMBER(SEARCH(Wedstrijden!$C$2,Organisaties!B217)),MAX(Organisaties!$A$1:'Organisaties'!A216)+1,0)</f>
        <v>216</v>
      </c>
      <c r="B217" s="10" t="str">
        <f t="shared" si="3"/>
        <v>Maverick Stables - 993451 - RV. - Lelystad</v>
      </c>
      <c r="C217" s="16" t="s">
        <v>581</v>
      </c>
      <c r="D217" s="16" t="s">
        <v>582</v>
      </c>
      <c r="E217" s="16" t="s">
        <v>84</v>
      </c>
      <c r="F217" s="16" t="s">
        <v>271</v>
      </c>
      <c r="G217" s="16" t="s">
        <v>1800</v>
      </c>
      <c r="H217" s="8" t="str">
        <f>IFERROR(VLOOKUP(ROWS(Organisaties!$H$2:'Organisaties'!H217),Organisaties!$A$2:'Organisaties'!$B$500,2,0),"")</f>
        <v>Maverick Stables - 993451 - RV. - Lelystad</v>
      </c>
    </row>
    <row r="218" spans="1:8" x14ac:dyDescent="0.2">
      <c r="A218" s="1">
        <f>IF(ISNUMBER(SEARCH(Wedstrijden!$C$2,Organisaties!B218)),MAX(Organisaties!$A$1:'Organisaties'!A217)+1,0)</f>
        <v>217</v>
      </c>
      <c r="B218" s="10" t="str">
        <f t="shared" si="3"/>
        <v>Maverick Stables - 954977 - PC. - Lelystad</v>
      </c>
      <c r="C218" s="16" t="s">
        <v>583</v>
      </c>
      <c r="D218" s="16" t="s">
        <v>582</v>
      </c>
      <c r="E218" s="16" t="s">
        <v>80</v>
      </c>
      <c r="F218" s="16" t="s">
        <v>271</v>
      </c>
      <c r="G218" s="16" t="s">
        <v>1800</v>
      </c>
      <c r="H218" s="8" t="str">
        <f>IFERROR(VLOOKUP(ROWS(Organisaties!$H$2:'Organisaties'!H218),Organisaties!$A$2:'Organisaties'!$B$500,2,0),"")</f>
        <v>Maverick Stables - 954977 - PC. - Lelystad</v>
      </c>
    </row>
    <row r="219" spans="1:8" x14ac:dyDescent="0.2">
      <c r="A219" s="1">
        <f>IF(ISNUMBER(SEARCH(Wedstrijden!$C$2,Organisaties!B219)),MAX(Organisaties!$A$1:'Organisaties'!A218)+1,0)</f>
        <v>218</v>
      </c>
      <c r="B219" s="10" t="str">
        <f t="shared" si="3"/>
        <v>Meiden Van Haarman - 973433 - RV. - Laren Gld</v>
      </c>
      <c r="C219" s="16" t="s">
        <v>584</v>
      </c>
      <c r="D219" s="16" t="s">
        <v>585</v>
      </c>
      <c r="E219" s="16" t="s">
        <v>84</v>
      </c>
      <c r="F219" s="16" t="s">
        <v>586</v>
      </c>
      <c r="G219" s="16" t="s">
        <v>1800</v>
      </c>
      <c r="H219" s="8" t="str">
        <f>IFERROR(VLOOKUP(ROWS(Organisaties!$H$2:'Organisaties'!H219),Organisaties!$A$2:'Organisaties'!$B$500,2,0),"")</f>
        <v>Meiden Van Haarman - 973433 - RV. - Laren Gld</v>
      </c>
    </row>
    <row r="220" spans="1:8" x14ac:dyDescent="0.2">
      <c r="A220" s="1">
        <f>IF(ISNUMBER(SEARCH(Wedstrijden!$C$2,Organisaties!B220)),MAX(Organisaties!$A$1:'Organisaties'!A219)+1,0)</f>
        <v>219</v>
      </c>
      <c r="B220" s="10" t="str">
        <f t="shared" si="3"/>
        <v>Meiden Van Haarman - 922822 - PC. - Laren Gld</v>
      </c>
      <c r="C220" s="16" t="s">
        <v>587</v>
      </c>
      <c r="D220" s="16" t="s">
        <v>585</v>
      </c>
      <c r="E220" s="16" t="s">
        <v>80</v>
      </c>
      <c r="F220" s="16" t="s">
        <v>586</v>
      </c>
      <c r="G220" s="16" t="s">
        <v>1800</v>
      </c>
      <c r="H220" s="8" t="str">
        <f>IFERROR(VLOOKUP(ROWS(Organisaties!$H$2:'Organisaties'!H220),Organisaties!$A$2:'Organisaties'!$B$500,2,0),"")</f>
        <v>Meiden Van Haarman - 922822 - PC. - Laren Gld</v>
      </c>
    </row>
    <row r="221" spans="1:8" x14ac:dyDescent="0.2">
      <c r="A221" s="1">
        <f>IF(ISNUMBER(SEARCH(Wedstrijden!$C$2,Organisaties!B221)),MAX(Organisaties!$A$1:'Organisaties'!A220)+1,0)</f>
        <v>220</v>
      </c>
      <c r="B221" s="10" t="str">
        <f t="shared" si="3"/>
        <v>Rv. Midland Hunt - V60347 - RV. - Groesbeek</v>
      </c>
      <c r="C221" s="16" t="s">
        <v>588</v>
      </c>
      <c r="D221" s="16" t="s">
        <v>589</v>
      </c>
      <c r="E221" s="16" t="s">
        <v>84</v>
      </c>
      <c r="F221" s="16" t="s">
        <v>359</v>
      </c>
      <c r="G221" s="16" t="s">
        <v>1800</v>
      </c>
      <c r="H221" s="8" t="str">
        <f>IFERROR(VLOOKUP(ROWS(Organisaties!$H$2:'Organisaties'!H221),Organisaties!$A$2:'Organisaties'!$B$500,2,0),"")</f>
        <v>Rv. Midland Hunt - V60347 - RV. - Groesbeek</v>
      </c>
    </row>
    <row r="222" spans="1:8" x14ac:dyDescent="0.2">
      <c r="A222" s="1">
        <f>IF(ISNUMBER(SEARCH(Wedstrijden!$C$2,Organisaties!B222)),MAX(Organisaties!$A$1:'Organisaties'!A221)+1,0)</f>
        <v>221</v>
      </c>
      <c r="B222" s="10" t="str">
        <f t="shared" si="3"/>
        <v>Pc. De Molenruiters - 769216 - PC. - Rekken</v>
      </c>
      <c r="C222" s="16" t="s">
        <v>590</v>
      </c>
      <c r="D222" s="16" t="s">
        <v>591</v>
      </c>
      <c r="E222" s="16" t="s">
        <v>80</v>
      </c>
      <c r="F222" s="16" t="s">
        <v>592</v>
      </c>
      <c r="G222" s="16" t="s">
        <v>1800</v>
      </c>
      <c r="H222" s="8" t="str">
        <f>IFERROR(VLOOKUP(ROWS(Organisaties!$H$2:'Organisaties'!H222),Organisaties!$A$2:'Organisaties'!$B$500,2,0),"")</f>
        <v>Pc. De Molenruiters - 769216 - PC. - Rekken</v>
      </c>
    </row>
    <row r="223" spans="1:8" x14ac:dyDescent="0.2">
      <c r="A223" s="1">
        <f>IF(ISNUMBER(SEARCH(Wedstrijden!$C$2,Organisaties!B223)),MAX(Organisaties!$A$1:'Organisaties'!A222)+1,0)</f>
        <v>222</v>
      </c>
      <c r="B223" s="10" t="str">
        <f t="shared" si="3"/>
        <v>Rv. Molenruiters - V50587 - RV. - Rekken</v>
      </c>
      <c r="C223" s="16" t="s">
        <v>593</v>
      </c>
      <c r="D223" s="16" t="s">
        <v>594</v>
      </c>
      <c r="E223" s="16" t="s">
        <v>84</v>
      </c>
      <c r="F223" s="16" t="s">
        <v>592</v>
      </c>
      <c r="G223" s="16" t="s">
        <v>1800</v>
      </c>
      <c r="H223" s="8" t="str">
        <f>IFERROR(VLOOKUP(ROWS(Organisaties!$H$2:'Organisaties'!H223),Organisaties!$A$2:'Organisaties'!$B$500,2,0),"")</f>
        <v>Rv. Molenruiters - V50587 - RV. - Rekken</v>
      </c>
    </row>
    <row r="224" spans="1:8" x14ac:dyDescent="0.2">
      <c r="A224" s="1">
        <f>IF(ISNUMBER(SEARCH(Wedstrijden!$C$2,Organisaties!B224)),MAX(Organisaties!$A$1:'Organisaties'!A223)+1,0)</f>
        <v>223</v>
      </c>
      <c r="B224" s="10" t="str">
        <f t="shared" si="3"/>
        <v>Pc. De Montferlandruiters - V50589 - PC. - Duiven</v>
      </c>
      <c r="C224" s="16" t="s">
        <v>595</v>
      </c>
      <c r="D224" s="16" t="s">
        <v>596</v>
      </c>
      <c r="E224" s="16" t="s">
        <v>80</v>
      </c>
      <c r="F224" s="16" t="s">
        <v>597</v>
      </c>
      <c r="G224" s="16" t="s">
        <v>1800</v>
      </c>
      <c r="H224" s="8" t="str">
        <f>IFERROR(VLOOKUP(ROWS(Organisaties!$H$2:'Organisaties'!H224),Organisaties!$A$2:'Organisaties'!$B$500,2,0),"")</f>
        <v>Pc. De Montferlandruiters - V50589 - PC. - Duiven</v>
      </c>
    </row>
    <row r="225" spans="1:8" x14ac:dyDescent="0.2">
      <c r="A225" s="1">
        <f>IF(ISNUMBER(SEARCH(Wedstrijden!$C$2,Organisaties!B225)),MAX(Organisaties!$A$1:'Organisaties'!A224)+1,0)</f>
        <v>224</v>
      </c>
      <c r="B225" s="10" t="str">
        <f t="shared" si="3"/>
        <v>Rv. Montferlandruiters - V50577 - RV. - Duiven</v>
      </c>
      <c r="C225" s="16" t="s">
        <v>598</v>
      </c>
      <c r="D225" s="16" t="s">
        <v>599</v>
      </c>
      <c r="E225" s="16" t="s">
        <v>84</v>
      </c>
      <c r="F225" s="16" t="s">
        <v>597</v>
      </c>
      <c r="G225" s="16" t="s">
        <v>1800</v>
      </c>
      <c r="H225" s="8" t="str">
        <f>IFERROR(VLOOKUP(ROWS(Organisaties!$H$2:'Organisaties'!H225),Organisaties!$A$2:'Organisaties'!$B$500,2,0),"")</f>
        <v>Rv. Montferlandruiters - V50577 - RV. - Duiven</v>
      </c>
    </row>
    <row r="226" spans="1:8" x14ac:dyDescent="0.2">
      <c r="A226" s="1">
        <f>IF(ISNUMBER(SEARCH(Wedstrijden!$C$2,Organisaties!B226)),MAX(Organisaties!$A$1:'Organisaties'!A225)+1,0)</f>
        <v>225</v>
      </c>
      <c r="B226" s="10" t="str">
        <f t="shared" si="3"/>
        <v>Rv. Mosselruiters - V50578 - RV. - Otterlo</v>
      </c>
      <c r="C226" s="16" t="s">
        <v>600</v>
      </c>
      <c r="D226" s="16" t="s">
        <v>601</v>
      </c>
      <c r="E226" s="16" t="s">
        <v>84</v>
      </c>
      <c r="F226" s="16" t="s">
        <v>602</v>
      </c>
      <c r="G226" s="16" t="s">
        <v>1800</v>
      </c>
      <c r="H226" s="8" t="str">
        <f>IFERROR(VLOOKUP(ROWS(Organisaties!$H$2:'Organisaties'!H226),Organisaties!$A$2:'Organisaties'!$B$500,2,0),"")</f>
        <v>Rv. Mosselruiters - V50578 - RV. - Otterlo</v>
      </c>
    </row>
    <row r="227" spans="1:8" x14ac:dyDescent="0.2">
      <c r="A227" s="1">
        <f>IF(ISNUMBER(SEARCH(Wedstrijden!$C$2,Organisaties!B227)),MAX(Organisaties!$A$1:'Organisaties'!A226)+1,0)</f>
        <v>226</v>
      </c>
      <c r="B227" s="10" t="str">
        <f t="shared" si="3"/>
        <v>Pc. De Musketiers - V40506 - PC. - Afferden Gld</v>
      </c>
      <c r="C227" s="16" t="s">
        <v>603</v>
      </c>
      <c r="D227" s="16" t="s">
        <v>604</v>
      </c>
      <c r="E227" s="16" t="s">
        <v>80</v>
      </c>
      <c r="F227" s="16" t="s">
        <v>420</v>
      </c>
      <c r="G227" s="16" t="s">
        <v>1800</v>
      </c>
      <c r="H227" s="8" t="str">
        <f>IFERROR(VLOOKUP(ROWS(Organisaties!$H$2:'Organisaties'!H227),Organisaties!$A$2:'Organisaties'!$B$500,2,0),"")</f>
        <v>Pc. De Musketiers - V40506 - PC. - Afferden Gld</v>
      </c>
    </row>
    <row r="228" spans="1:8" x14ac:dyDescent="0.2">
      <c r="A228" s="1">
        <f>IF(ISNUMBER(SEARCH(Wedstrijden!$C$2,Organisaties!B228)),MAX(Organisaties!$A$1:'Organisaties'!A227)+1,0)</f>
        <v>227</v>
      </c>
      <c r="B228" s="10" t="str">
        <f t="shared" si="3"/>
        <v>Rv. De Musketiers - V40212 - RV. - Druten</v>
      </c>
      <c r="C228" s="16" t="s">
        <v>605</v>
      </c>
      <c r="D228" s="16" t="s">
        <v>606</v>
      </c>
      <c r="E228" s="16" t="s">
        <v>84</v>
      </c>
      <c r="F228" s="16" t="s">
        <v>607</v>
      </c>
      <c r="G228" s="16" t="s">
        <v>1800</v>
      </c>
      <c r="H228" s="8" t="str">
        <f>IFERROR(VLOOKUP(ROWS(Organisaties!$H$2:'Organisaties'!H228),Organisaties!$A$2:'Organisaties'!$B$500,2,0),"")</f>
        <v>Rv. De Musketiers - V40212 - RV. - Druten</v>
      </c>
    </row>
    <row r="229" spans="1:8" x14ac:dyDescent="0.2">
      <c r="A229" s="1">
        <f>IF(ISNUMBER(SEARCH(Wedstrijden!$C$2,Organisaties!B229)),MAX(Organisaties!$A$1:'Organisaties'!A228)+1,0)</f>
        <v>228</v>
      </c>
      <c r="B229" s="10" t="str">
        <f t="shared" si="3"/>
        <v>Rv. Neuderuiters - V50580 - RV. - Nijkerk Gld</v>
      </c>
      <c r="C229" s="16" t="s">
        <v>608</v>
      </c>
      <c r="D229" s="16" t="s">
        <v>609</v>
      </c>
      <c r="E229" s="16" t="s">
        <v>84</v>
      </c>
      <c r="F229" s="16" t="s">
        <v>116</v>
      </c>
      <c r="G229" s="16" t="s">
        <v>1800</v>
      </c>
      <c r="H229" s="8" t="str">
        <f>IFERROR(VLOOKUP(ROWS(Organisaties!$H$2:'Organisaties'!H229),Organisaties!$A$2:'Organisaties'!$B$500,2,0),"")</f>
        <v>Rv. Neuderuiters - V50580 - RV. - Nijkerk Gld</v>
      </c>
    </row>
    <row r="230" spans="1:8" x14ac:dyDescent="0.2">
      <c r="A230" s="1">
        <f>IF(ISNUMBER(SEARCH(Wedstrijden!$C$2,Organisaties!B230)),MAX(Organisaties!$A$1:'Organisaties'!A229)+1,0)</f>
        <v>229</v>
      </c>
      <c r="B230" s="10" t="str">
        <f t="shared" si="3"/>
        <v>Pc. De Nieuwe Heuvel - V60552 - PC. - Lunteren</v>
      </c>
      <c r="C230" s="16" t="s">
        <v>610</v>
      </c>
      <c r="D230" s="16" t="s">
        <v>611</v>
      </c>
      <c r="E230" s="16" t="s">
        <v>80</v>
      </c>
      <c r="F230" s="16" t="s">
        <v>198</v>
      </c>
      <c r="G230" s="16" t="s">
        <v>1800</v>
      </c>
      <c r="H230" s="8" t="str">
        <f>IFERROR(VLOOKUP(ROWS(Organisaties!$H$2:'Organisaties'!H230),Organisaties!$A$2:'Organisaties'!$B$500,2,0),"")</f>
        <v>Pc. De Nieuwe Heuvel - V60552 - PC. - Lunteren</v>
      </c>
    </row>
    <row r="231" spans="1:8" x14ac:dyDescent="0.2">
      <c r="A231" s="1">
        <f>IF(ISNUMBER(SEARCH(Wedstrijden!$C$2,Organisaties!B231)),MAX(Organisaties!$A$1:'Organisaties'!A230)+1,0)</f>
        <v>230</v>
      </c>
      <c r="B231" s="10" t="str">
        <f t="shared" si="3"/>
        <v>Rv. Nieuwe Heuvel - V60167 - RV. - Lunteren</v>
      </c>
      <c r="C231" s="16" t="s">
        <v>612</v>
      </c>
      <c r="D231" s="16" t="s">
        <v>613</v>
      </c>
      <c r="E231" s="16" t="s">
        <v>84</v>
      </c>
      <c r="F231" s="16" t="s">
        <v>198</v>
      </c>
      <c r="G231" s="16" t="s">
        <v>1800</v>
      </c>
      <c r="H231" s="8" t="str">
        <f>IFERROR(VLOOKUP(ROWS(Organisaties!$H$2:'Organisaties'!H231),Organisaties!$A$2:'Organisaties'!$B$500,2,0),"")</f>
        <v>Rv. Nieuwe Heuvel - V60167 - RV. - Lunteren</v>
      </c>
    </row>
    <row r="232" spans="1:8" x14ac:dyDescent="0.2">
      <c r="A232" s="1">
        <f>IF(ISNUMBER(SEARCH(Wedstrijden!$C$2,Organisaties!B232)),MAX(Organisaties!$A$1:'Organisaties'!A231)+1,0)</f>
        <v>231</v>
      </c>
      <c r="B232" s="10" t="str">
        <f t="shared" si="3"/>
        <v>Pc. De Nijgraaf - V40490 - PC. - Duiven</v>
      </c>
      <c r="C232" s="16" t="s">
        <v>614</v>
      </c>
      <c r="D232" s="16" t="s">
        <v>615</v>
      </c>
      <c r="E232" s="16" t="s">
        <v>80</v>
      </c>
      <c r="F232" s="16" t="s">
        <v>597</v>
      </c>
      <c r="G232" s="16" t="s">
        <v>1800</v>
      </c>
      <c r="H232" s="8" t="str">
        <f>IFERROR(VLOOKUP(ROWS(Organisaties!$H$2:'Organisaties'!H232),Organisaties!$A$2:'Organisaties'!$B$500,2,0),"")</f>
        <v>Pc. De Nijgraaf - V40490 - PC. - Duiven</v>
      </c>
    </row>
    <row r="233" spans="1:8" x14ac:dyDescent="0.2">
      <c r="A233" s="1">
        <f>IF(ISNUMBER(SEARCH(Wedstrijden!$C$2,Organisaties!B233)),MAX(Organisaties!$A$1:'Organisaties'!A232)+1,0)</f>
        <v>232</v>
      </c>
      <c r="B233" s="10" t="str">
        <f t="shared" si="3"/>
        <v>Rv. De Nijgraaf - V40203 - RV. - Westervoort</v>
      </c>
      <c r="C233" s="16" t="s">
        <v>616</v>
      </c>
      <c r="D233" s="16" t="s">
        <v>617</v>
      </c>
      <c r="E233" s="16" t="s">
        <v>84</v>
      </c>
      <c r="F233" s="16" t="s">
        <v>562</v>
      </c>
      <c r="G233" s="16" t="s">
        <v>1800</v>
      </c>
      <c r="H233" s="8" t="str">
        <f>IFERROR(VLOOKUP(ROWS(Organisaties!$H$2:'Organisaties'!H233),Organisaties!$A$2:'Organisaties'!$B$500,2,0),"")</f>
        <v>Rv. De Nijgraaf - V40203 - RV. - Westervoort</v>
      </c>
    </row>
    <row r="234" spans="1:8" x14ac:dyDescent="0.2">
      <c r="A234" s="1">
        <f>IF(ISNUMBER(SEARCH(Wedstrijden!$C$2,Organisaties!B234)),MAX(Organisaties!$A$1:'Organisaties'!A233)+1,0)</f>
        <v>233</v>
      </c>
      <c r="B234" s="10" t="str">
        <f t="shared" si="3"/>
        <v>Pc. Noord Veluwe - V50535 - PC. - 'T Harde</v>
      </c>
      <c r="C234" s="16" t="s">
        <v>618</v>
      </c>
      <c r="D234" s="16" t="s">
        <v>619</v>
      </c>
      <c r="E234" s="16" t="s">
        <v>80</v>
      </c>
      <c r="F234" s="16" t="s">
        <v>620</v>
      </c>
      <c r="G234" s="16" t="s">
        <v>1800</v>
      </c>
      <c r="H234" s="8" t="str">
        <f>IFERROR(VLOOKUP(ROWS(Organisaties!$H$2:'Organisaties'!H234),Organisaties!$A$2:'Organisaties'!$B$500,2,0),"")</f>
        <v>Pc. Noord Veluwe - V50535 - PC. - 'T Harde</v>
      </c>
    </row>
    <row r="235" spans="1:8" x14ac:dyDescent="0.2">
      <c r="A235" s="1">
        <f>IF(ISNUMBER(SEARCH(Wedstrijden!$C$2,Organisaties!B235)),MAX(Organisaties!$A$1:'Organisaties'!A234)+1,0)</f>
        <v>234</v>
      </c>
      <c r="B235" s="10" t="str">
        <f t="shared" si="3"/>
        <v>Rv. Noord Veluwe - V50581 - RV. - Oldebroek</v>
      </c>
      <c r="C235" s="16" t="s">
        <v>621</v>
      </c>
      <c r="D235" s="16" t="s">
        <v>622</v>
      </c>
      <c r="E235" s="16" t="s">
        <v>84</v>
      </c>
      <c r="F235" s="16" t="s">
        <v>352</v>
      </c>
      <c r="G235" s="16" t="s">
        <v>1800</v>
      </c>
      <c r="H235" s="8" t="str">
        <f>IFERROR(VLOOKUP(ROWS(Organisaties!$H$2:'Organisaties'!H235),Organisaties!$A$2:'Organisaties'!$B$500,2,0),"")</f>
        <v>Rv. Noord Veluwe - V50581 - RV. - Oldebroek</v>
      </c>
    </row>
    <row r="236" spans="1:8" x14ac:dyDescent="0.2">
      <c r="A236" s="1">
        <f>IF(ISNUMBER(SEARCH(Wedstrijden!$C$2,Organisaties!B236)),MAX(Organisaties!$A$1:'Organisaties'!A235)+1,0)</f>
        <v>235</v>
      </c>
      <c r="B236" s="10" t="str">
        <f t="shared" si="3"/>
        <v>Pc. Nunspeetse R.J.V. - V60599 - PC. - Elburg</v>
      </c>
      <c r="C236" s="16" t="s">
        <v>623</v>
      </c>
      <c r="D236" s="16" t="s">
        <v>624</v>
      </c>
      <c r="E236" s="16" t="s">
        <v>80</v>
      </c>
      <c r="F236" s="16" t="s">
        <v>625</v>
      </c>
      <c r="G236" s="16" t="s">
        <v>1800</v>
      </c>
      <c r="H236" s="8" t="str">
        <f>IFERROR(VLOOKUP(ROWS(Organisaties!$H$2:'Organisaties'!H236),Organisaties!$A$2:'Organisaties'!$B$500,2,0),"")</f>
        <v>Pc. Nunspeetse R.J.V. - V60599 - PC. - Elburg</v>
      </c>
    </row>
    <row r="237" spans="1:8" x14ac:dyDescent="0.2">
      <c r="A237" s="1">
        <f>IF(ISNUMBER(SEARCH(Wedstrijden!$C$2,Organisaties!B237)),MAX(Organisaties!$A$1:'Organisaties'!A236)+1,0)</f>
        <v>236</v>
      </c>
      <c r="B237" s="10" t="str">
        <f t="shared" si="3"/>
        <v>Rv. Nunspeetse R.J.V. - V60191 - RV. - Elburg</v>
      </c>
      <c r="C237" s="16" t="s">
        <v>626</v>
      </c>
      <c r="D237" s="16" t="s">
        <v>627</v>
      </c>
      <c r="E237" s="16" t="s">
        <v>84</v>
      </c>
      <c r="F237" s="16" t="s">
        <v>625</v>
      </c>
      <c r="G237" s="16" t="s">
        <v>1800</v>
      </c>
      <c r="H237" s="8" t="str">
        <f>IFERROR(VLOOKUP(ROWS(Organisaties!$H$2:'Organisaties'!H237),Organisaties!$A$2:'Organisaties'!$B$500,2,0),"")</f>
        <v>Rv. Nunspeetse R.J.V. - V60191 - RV. - Elburg</v>
      </c>
    </row>
    <row r="238" spans="1:8" x14ac:dyDescent="0.2">
      <c r="A238" s="1">
        <f>IF(ISNUMBER(SEARCH(Wedstrijden!$C$2,Organisaties!B238)),MAX(Organisaties!$A$1:'Organisaties'!A237)+1,0)</f>
        <v>237</v>
      </c>
      <c r="B238" s="10" t="str">
        <f t="shared" si="3"/>
        <v>Rv. Nunspeetse Ruiterclub - V50582 - RV. - Hierden</v>
      </c>
      <c r="C238" s="16" t="s">
        <v>628</v>
      </c>
      <c r="D238" s="16" t="s">
        <v>629</v>
      </c>
      <c r="E238" s="16" t="s">
        <v>84</v>
      </c>
      <c r="F238" s="16" t="s">
        <v>630</v>
      </c>
      <c r="G238" s="16" t="s">
        <v>1800</v>
      </c>
      <c r="H238" s="8" t="str">
        <f>IFERROR(VLOOKUP(ROWS(Organisaties!$H$2:'Organisaties'!H238),Organisaties!$A$2:'Organisaties'!$B$500,2,0),"")</f>
        <v>Rv. Nunspeetse Ruiterclub - V50582 - RV. - Hierden</v>
      </c>
    </row>
    <row r="239" spans="1:8" x14ac:dyDescent="0.2">
      <c r="A239" s="1">
        <f>IF(ISNUMBER(SEARCH(Wedstrijden!$C$2,Organisaties!B239)),MAX(Organisaties!$A$1:'Organisaties'!A238)+1,0)</f>
        <v>238</v>
      </c>
      <c r="B239" s="10" t="str">
        <f t="shared" si="3"/>
        <v>Pc. Onder De Kastanje - 776006 - PC. - Kootwijk</v>
      </c>
      <c r="C239" s="16" t="s">
        <v>631</v>
      </c>
      <c r="D239" s="16" t="s">
        <v>632</v>
      </c>
      <c r="E239" s="16" t="s">
        <v>80</v>
      </c>
      <c r="F239" s="16" t="s">
        <v>633</v>
      </c>
      <c r="G239" s="16" t="s">
        <v>1800</v>
      </c>
      <c r="H239" s="8" t="str">
        <f>IFERROR(VLOOKUP(ROWS(Organisaties!$H$2:'Organisaties'!H239),Organisaties!$A$2:'Organisaties'!$B$500,2,0),"")</f>
        <v>Pc. Onder De Kastanje - 776006 - PC. - Kootwijk</v>
      </c>
    </row>
    <row r="240" spans="1:8" x14ac:dyDescent="0.2">
      <c r="A240" s="1">
        <f>IF(ISNUMBER(SEARCH(Wedstrijden!$C$2,Organisaties!B240)),MAX(Organisaties!$A$1:'Organisaties'!A239)+1,0)</f>
        <v>239</v>
      </c>
      <c r="B240" s="10" t="str">
        <f t="shared" si="3"/>
        <v>Rv. Mensoc. Onder De Kastanje - 742204 - RV. - Kootwijk</v>
      </c>
      <c r="C240" s="16" t="s">
        <v>634</v>
      </c>
      <c r="D240" s="16" t="s">
        <v>635</v>
      </c>
      <c r="E240" s="16" t="s">
        <v>84</v>
      </c>
      <c r="F240" s="16" t="s">
        <v>633</v>
      </c>
      <c r="G240" s="16" t="s">
        <v>1800</v>
      </c>
      <c r="H240" s="8" t="str">
        <f>IFERROR(VLOOKUP(ROWS(Organisaties!$H$2:'Organisaties'!H240),Organisaties!$A$2:'Organisaties'!$B$500,2,0),"")</f>
        <v>Rv. Mensoc. Onder De Kastanje - 742204 - RV. - Kootwijk</v>
      </c>
    </row>
    <row r="241" spans="1:8" x14ac:dyDescent="0.2">
      <c r="A241" s="1">
        <f>IF(ISNUMBER(SEARCH(Wedstrijden!$C$2,Organisaties!B241)),MAX(Organisaties!$A$1:'Organisaties'!A240)+1,0)</f>
        <v>240</v>
      </c>
      <c r="B241" s="10" t="str">
        <f t="shared" si="3"/>
        <v>Pc. Ons Genoegen - V50537 - PC. - Gellicum</v>
      </c>
      <c r="C241" s="16" t="s">
        <v>636</v>
      </c>
      <c r="D241" s="16" t="s">
        <v>637</v>
      </c>
      <c r="E241" s="16" t="s">
        <v>80</v>
      </c>
      <c r="F241" s="16" t="s">
        <v>638</v>
      </c>
      <c r="G241" s="16" t="s">
        <v>1800</v>
      </c>
      <c r="H241" s="8" t="str">
        <f>IFERROR(VLOOKUP(ROWS(Organisaties!$H$2:'Organisaties'!H241),Organisaties!$A$2:'Organisaties'!$B$500,2,0),"")</f>
        <v>Pc. Ons Genoegen - V50537 - PC. - Gellicum</v>
      </c>
    </row>
    <row r="242" spans="1:8" x14ac:dyDescent="0.2">
      <c r="A242" s="1">
        <f>IF(ISNUMBER(SEARCH(Wedstrijden!$C$2,Organisaties!B242)),MAX(Organisaties!$A$1:'Organisaties'!A241)+1,0)</f>
        <v>241</v>
      </c>
      <c r="B242" s="10" t="str">
        <f t="shared" si="3"/>
        <v>Rv. Ons Genoegen - V50548 - RV. - Gellicum</v>
      </c>
      <c r="C242" s="16" t="s">
        <v>639</v>
      </c>
      <c r="D242" s="16" t="s">
        <v>640</v>
      </c>
      <c r="E242" s="16" t="s">
        <v>84</v>
      </c>
      <c r="F242" s="16" t="s">
        <v>638</v>
      </c>
      <c r="G242" s="16" t="s">
        <v>1800</v>
      </c>
      <c r="H242" s="8" t="str">
        <f>IFERROR(VLOOKUP(ROWS(Organisaties!$H$2:'Organisaties'!H242),Organisaties!$A$2:'Organisaties'!$B$500,2,0),"")</f>
        <v>Rv. Ons Genoegen - V50548 - RV. - Gellicum</v>
      </c>
    </row>
    <row r="243" spans="1:8" x14ac:dyDescent="0.2">
      <c r="A243" s="1">
        <f>IF(ISNUMBER(SEARCH(Wedstrijden!$C$2,Organisaties!B243)),MAX(Organisaties!$A$1:'Organisaties'!A242)+1,0)</f>
        <v>242</v>
      </c>
      <c r="B243" s="10" t="str">
        <f t="shared" si="3"/>
        <v>Pc. De Oortveldruiters - V50536 - PC. - Empe</v>
      </c>
      <c r="C243" s="16" t="s">
        <v>641</v>
      </c>
      <c r="D243" s="16" t="s">
        <v>642</v>
      </c>
      <c r="E243" s="16" t="s">
        <v>80</v>
      </c>
      <c r="F243" s="16" t="s">
        <v>643</v>
      </c>
      <c r="G243" s="16" t="s">
        <v>1800</v>
      </c>
      <c r="H243" s="8" t="str">
        <f>IFERROR(VLOOKUP(ROWS(Organisaties!$H$2:'Organisaties'!H243),Organisaties!$A$2:'Organisaties'!$B$500,2,0),"")</f>
        <v>Pc. De Oortveldruiters - V50536 - PC. - Empe</v>
      </c>
    </row>
    <row r="244" spans="1:8" x14ac:dyDescent="0.2">
      <c r="A244" s="1">
        <f>IF(ISNUMBER(SEARCH(Wedstrijden!$C$2,Organisaties!B244)),MAX(Organisaties!$A$1:'Organisaties'!A243)+1,0)</f>
        <v>243</v>
      </c>
      <c r="B244" s="10" t="str">
        <f t="shared" si="3"/>
        <v>Rv. Oortveldruiters - V51365 - RV. - Empe</v>
      </c>
      <c r="C244" s="16" t="s">
        <v>644</v>
      </c>
      <c r="D244" s="16" t="s">
        <v>645</v>
      </c>
      <c r="E244" s="16" t="s">
        <v>84</v>
      </c>
      <c r="F244" s="16" t="s">
        <v>643</v>
      </c>
      <c r="G244" s="16" t="s">
        <v>1800</v>
      </c>
      <c r="H244" s="8" t="str">
        <f>IFERROR(VLOOKUP(ROWS(Organisaties!$H$2:'Organisaties'!H244),Organisaties!$A$2:'Organisaties'!$B$500,2,0),"")</f>
        <v>Rv. Oortveldruiters - V51365 - RV. - Empe</v>
      </c>
    </row>
    <row r="245" spans="1:8" x14ac:dyDescent="0.2">
      <c r="A245" s="1">
        <f>IF(ISNUMBER(SEARCH(Wedstrijden!$C$2,Organisaties!B245)),MAX(Organisaties!$A$1:'Organisaties'!A244)+1,0)</f>
        <v>244</v>
      </c>
      <c r="B245" s="10" t="str">
        <f t="shared" si="3"/>
        <v>Pc. Oost-Veluwse R.J.V. - 674898 - PC. - Deventer</v>
      </c>
      <c r="C245" s="16" t="s">
        <v>646</v>
      </c>
      <c r="D245" s="16" t="s">
        <v>647</v>
      </c>
      <c r="E245" s="16" t="s">
        <v>80</v>
      </c>
      <c r="F245" s="16" t="s">
        <v>648</v>
      </c>
      <c r="G245" s="16" t="s">
        <v>1800</v>
      </c>
      <c r="H245" s="8" t="str">
        <f>IFERROR(VLOOKUP(ROWS(Organisaties!$H$2:'Organisaties'!H245),Organisaties!$A$2:'Organisaties'!$B$500,2,0),"")</f>
        <v>Pc. Oost-Veluwse R.J.V. - 674898 - PC. - Deventer</v>
      </c>
    </row>
    <row r="246" spans="1:8" x14ac:dyDescent="0.2">
      <c r="A246" s="1">
        <f>IF(ISNUMBER(SEARCH(Wedstrijden!$C$2,Organisaties!B246)),MAX(Organisaties!$A$1:'Organisaties'!A245)+1,0)</f>
        <v>245</v>
      </c>
      <c r="B246" s="10" t="str">
        <f t="shared" si="3"/>
        <v>Rv. Oost-Veluwse R.J.V. - V60193 - RV. - Deventer</v>
      </c>
      <c r="C246" s="16" t="s">
        <v>649</v>
      </c>
      <c r="D246" s="16" t="s">
        <v>650</v>
      </c>
      <c r="E246" s="16" t="s">
        <v>84</v>
      </c>
      <c r="F246" s="16" t="s">
        <v>648</v>
      </c>
      <c r="G246" s="16" t="s">
        <v>1800</v>
      </c>
      <c r="H246" s="8" t="str">
        <f>IFERROR(VLOOKUP(ROWS(Organisaties!$H$2:'Organisaties'!H246),Organisaties!$A$2:'Organisaties'!$B$500,2,0),"")</f>
        <v>Rv. Oost-Veluwse R.J.V. - V60193 - RV. - Deventer</v>
      </c>
    </row>
    <row r="247" spans="1:8" x14ac:dyDescent="0.2">
      <c r="A247" s="1">
        <f>IF(ISNUMBER(SEARCH(Wedstrijden!$C$2,Organisaties!B247)),MAX(Organisaties!$A$1:'Organisaties'!A246)+1,0)</f>
        <v>246</v>
      </c>
      <c r="B247" s="10" t="str">
        <f t="shared" si="3"/>
        <v>Opfokbedrijf Wim Ten Pas - 971598 - RV. - Winterswijk</v>
      </c>
      <c r="C247" s="16" t="s">
        <v>651</v>
      </c>
      <c r="D247" s="16" t="s">
        <v>652</v>
      </c>
      <c r="E247" s="16" t="s">
        <v>84</v>
      </c>
      <c r="F247" s="16" t="s">
        <v>183</v>
      </c>
      <c r="G247" s="16" t="s">
        <v>1800</v>
      </c>
      <c r="H247" s="8" t="str">
        <f>IFERROR(VLOOKUP(ROWS(Organisaties!$H$2:'Organisaties'!H247),Organisaties!$A$2:'Organisaties'!$B$500,2,0),"")</f>
        <v>Opfokbedrijf Wim Ten Pas - 971598 - RV. - Winterswijk</v>
      </c>
    </row>
    <row r="248" spans="1:8" x14ac:dyDescent="0.2">
      <c r="A248" s="1">
        <f>IF(ISNUMBER(SEARCH(Wedstrijden!$C$2,Organisaties!B248)),MAX(Organisaties!$A$1:'Organisaties'!A247)+1,0)</f>
        <v>247</v>
      </c>
      <c r="B248" s="10" t="str">
        <f t="shared" si="3"/>
        <v>Rv. Paalhoeve - V50547 - RV. - Schalkhaar</v>
      </c>
      <c r="C248" s="16" t="s">
        <v>653</v>
      </c>
      <c r="D248" s="16" t="s">
        <v>654</v>
      </c>
      <c r="E248" s="16" t="s">
        <v>84</v>
      </c>
      <c r="F248" s="16" t="s">
        <v>655</v>
      </c>
      <c r="G248" s="16" t="s">
        <v>1800</v>
      </c>
      <c r="H248" s="8" t="str">
        <f>IFERROR(VLOOKUP(ROWS(Organisaties!$H$2:'Organisaties'!H248),Organisaties!$A$2:'Organisaties'!$B$500,2,0),"")</f>
        <v>Rv. Paalhoeve - V50547 - RV. - Schalkhaar</v>
      </c>
    </row>
    <row r="249" spans="1:8" x14ac:dyDescent="0.2">
      <c r="A249" s="1">
        <f>IF(ISNUMBER(SEARCH(Wedstrijden!$C$2,Organisaties!B249)),MAX(Organisaties!$A$1:'Organisaties'!A248)+1,0)</f>
        <v>248</v>
      </c>
      <c r="B249" s="10" t="str">
        <f t="shared" si="3"/>
        <v>Paardencentrum Carolina - 973430 - RV. - Barchem</v>
      </c>
      <c r="C249" s="16" t="s">
        <v>656</v>
      </c>
      <c r="D249" s="16" t="s">
        <v>657</v>
      </c>
      <c r="E249" s="16" t="s">
        <v>84</v>
      </c>
      <c r="F249" s="16" t="s">
        <v>113</v>
      </c>
      <c r="G249" s="16" t="s">
        <v>1800</v>
      </c>
      <c r="H249" s="8" t="str">
        <f>IFERROR(VLOOKUP(ROWS(Organisaties!$H$2:'Organisaties'!H249),Organisaties!$A$2:'Organisaties'!$B$500,2,0),"")</f>
        <v>Paardencentrum Carolina - 973430 - RV. - Barchem</v>
      </c>
    </row>
    <row r="250" spans="1:8" x14ac:dyDescent="0.2">
      <c r="A250" s="1">
        <f>IF(ISNUMBER(SEARCH(Wedstrijden!$C$2,Organisaties!B250)),MAX(Organisaties!$A$1:'Organisaties'!A249)+1,0)</f>
        <v>249</v>
      </c>
      <c r="B250" s="10" t="str">
        <f t="shared" si="3"/>
        <v>Paardencentrum Carolina - 968842 - PC. - Barchem</v>
      </c>
      <c r="C250" s="16" t="s">
        <v>658</v>
      </c>
      <c r="D250" s="16" t="s">
        <v>657</v>
      </c>
      <c r="E250" s="16" t="s">
        <v>80</v>
      </c>
      <c r="F250" s="16" t="s">
        <v>113</v>
      </c>
      <c r="G250" s="16" t="s">
        <v>1800</v>
      </c>
      <c r="H250" s="8" t="str">
        <f>IFERROR(VLOOKUP(ROWS(Organisaties!$H$2:'Organisaties'!H250),Organisaties!$A$2:'Organisaties'!$B$500,2,0),"")</f>
        <v>Paardencentrum Carolina - 968842 - PC. - Barchem</v>
      </c>
    </row>
    <row r="251" spans="1:8" x14ac:dyDescent="0.2">
      <c r="A251" s="1">
        <f>IF(ISNUMBER(SEARCH(Wedstrijden!$C$2,Organisaties!B251)),MAX(Organisaties!$A$1:'Organisaties'!A250)+1,0)</f>
        <v>250</v>
      </c>
      <c r="B251" s="10" t="str">
        <f t="shared" si="3"/>
        <v>Paardenheerlijkheid Mariënwaerdt - 971457 - RV. - Beesd</v>
      </c>
      <c r="C251" s="16" t="s">
        <v>659</v>
      </c>
      <c r="D251" s="16" t="s">
        <v>660</v>
      </c>
      <c r="E251" s="16" t="s">
        <v>84</v>
      </c>
      <c r="F251" s="16" t="s">
        <v>661</v>
      </c>
      <c r="G251" s="16" t="s">
        <v>1800</v>
      </c>
      <c r="H251" s="8" t="str">
        <f>IFERROR(VLOOKUP(ROWS(Organisaties!$H$2:'Organisaties'!H251),Organisaties!$A$2:'Organisaties'!$B$500,2,0),"")</f>
        <v>Paardenheerlijkheid Mariënwaerdt - 971457 - RV. - Beesd</v>
      </c>
    </row>
    <row r="252" spans="1:8" x14ac:dyDescent="0.2">
      <c r="A252" s="1">
        <f>IF(ISNUMBER(SEARCH(Wedstrijden!$C$2,Organisaties!B252)),MAX(Organisaties!$A$1:'Organisaties'!A251)+1,0)</f>
        <v>251</v>
      </c>
      <c r="B252" s="10" t="str">
        <f t="shared" si="3"/>
        <v>Paardenopfok De Lindehoeve - 971600 - RV. - Emst</v>
      </c>
      <c r="C252" s="16" t="s">
        <v>662</v>
      </c>
      <c r="D252" s="16" t="s">
        <v>663</v>
      </c>
      <c r="E252" s="16" t="s">
        <v>84</v>
      </c>
      <c r="F252" s="16" t="s">
        <v>256</v>
      </c>
      <c r="G252" s="16" t="s">
        <v>1800</v>
      </c>
      <c r="H252" s="8" t="str">
        <f>IFERROR(VLOOKUP(ROWS(Organisaties!$H$2:'Organisaties'!H252),Organisaties!$A$2:'Organisaties'!$B$500,2,0),"")</f>
        <v>Paardenopfok De Lindehoeve - 971600 - RV. - Emst</v>
      </c>
    </row>
    <row r="253" spans="1:8" x14ac:dyDescent="0.2">
      <c r="A253" s="1">
        <f>IF(ISNUMBER(SEARCH(Wedstrijden!$C$2,Organisaties!B253)),MAX(Organisaties!$A$1:'Organisaties'!A252)+1,0)</f>
        <v>252</v>
      </c>
      <c r="B253" s="10" t="str">
        <f t="shared" si="3"/>
        <v>Paardensportcentrum Diekshuus Bv - 960007 - RV. - Gendringen</v>
      </c>
      <c r="C253" s="16" t="s">
        <v>664</v>
      </c>
      <c r="D253" s="16" t="s">
        <v>665</v>
      </c>
      <c r="E253" s="16" t="s">
        <v>84</v>
      </c>
      <c r="F253" s="16" t="s">
        <v>666</v>
      </c>
      <c r="G253" s="16" t="s">
        <v>1800</v>
      </c>
      <c r="H253" s="8" t="str">
        <f>IFERROR(VLOOKUP(ROWS(Organisaties!$H$2:'Organisaties'!H253),Organisaties!$A$2:'Organisaties'!$B$500,2,0),"")</f>
        <v>Paardensportcentrum Diekshuus Bv - 960007 - RV. - Gendringen</v>
      </c>
    </row>
    <row r="254" spans="1:8" x14ac:dyDescent="0.2">
      <c r="A254" s="1">
        <f>IF(ISNUMBER(SEARCH(Wedstrijden!$C$2,Organisaties!B254)),MAX(Organisaties!$A$1:'Organisaties'!A253)+1,0)</f>
        <v>253</v>
      </c>
      <c r="B254" s="10" t="str">
        <f t="shared" si="3"/>
        <v>Paardensportcentrum Diekshuus Bv - 960008 - PC. - Gendringen</v>
      </c>
      <c r="C254" s="16" t="s">
        <v>667</v>
      </c>
      <c r="D254" s="16" t="s">
        <v>665</v>
      </c>
      <c r="E254" s="16" t="s">
        <v>80</v>
      </c>
      <c r="F254" s="16" t="s">
        <v>666</v>
      </c>
      <c r="G254" s="16" t="s">
        <v>1800</v>
      </c>
      <c r="H254" s="8" t="str">
        <f>IFERROR(VLOOKUP(ROWS(Organisaties!$H$2:'Organisaties'!H254),Organisaties!$A$2:'Organisaties'!$B$500,2,0),"")</f>
        <v>Paardensportcentrum Diekshuus Bv - 960008 - PC. - Gendringen</v>
      </c>
    </row>
    <row r="255" spans="1:8" x14ac:dyDescent="0.2">
      <c r="A255" s="1">
        <f>IF(ISNUMBER(SEARCH(Wedstrijden!$C$2,Organisaties!B255)),MAX(Organisaties!$A$1:'Organisaties'!A254)+1,0)</f>
        <v>254</v>
      </c>
      <c r="B255" s="10" t="str">
        <f t="shared" si="3"/>
        <v>Pc. De Pasruiters - V50533 - PC. - Hengelo Ov</v>
      </c>
      <c r="C255" s="16" t="s">
        <v>668</v>
      </c>
      <c r="D255" s="16" t="s">
        <v>669</v>
      </c>
      <c r="E255" s="16" t="s">
        <v>80</v>
      </c>
      <c r="F255" s="16" t="s">
        <v>670</v>
      </c>
      <c r="G255" s="16" t="s">
        <v>1800</v>
      </c>
      <c r="H255" s="8" t="str">
        <f>IFERROR(VLOOKUP(ROWS(Organisaties!$H$2:'Organisaties'!H255),Organisaties!$A$2:'Organisaties'!$B$500,2,0),"")</f>
        <v>Pc. De Pasruiters - V50533 - PC. - Hengelo Ov</v>
      </c>
    </row>
    <row r="256" spans="1:8" x14ac:dyDescent="0.2">
      <c r="A256" s="1">
        <f>IF(ISNUMBER(SEARCH(Wedstrijden!$C$2,Organisaties!B256)),MAX(Organisaties!$A$1:'Organisaties'!A255)+1,0)</f>
        <v>255</v>
      </c>
      <c r="B256" s="10" t="str">
        <f t="shared" si="3"/>
        <v>Rv. L.R. De Pasruiters - V50546 - RV. - Hengelo Ov</v>
      </c>
      <c r="C256" s="16" t="s">
        <v>671</v>
      </c>
      <c r="D256" s="16" t="s">
        <v>672</v>
      </c>
      <c r="E256" s="16" t="s">
        <v>84</v>
      </c>
      <c r="F256" s="16" t="s">
        <v>670</v>
      </c>
      <c r="G256" s="16" t="s">
        <v>1800</v>
      </c>
      <c r="H256" s="8" t="str">
        <f>IFERROR(VLOOKUP(ROWS(Organisaties!$H$2:'Organisaties'!H256),Organisaties!$A$2:'Organisaties'!$B$500,2,0),"")</f>
        <v>Rv. L.R. De Pasruiters - V50546 - RV. - Hengelo Ov</v>
      </c>
    </row>
    <row r="257" spans="1:8" x14ac:dyDescent="0.2">
      <c r="A257" s="1">
        <f>IF(ISNUMBER(SEARCH(Wedstrijden!$C$2,Organisaties!B257)),MAX(Organisaties!$A$1:'Organisaties'!A256)+1,0)</f>
        <v>256</v>
      </c>
      <c r="B257" s="10" t="str">
        <f t="shared" si="3"/>
        <v>Rv. Pegasus - V50545 - RV. - Beek-Ubbergen</v>
      </c>
      <c r="C257" s="16" t="s">
        <v>673</v>
      </c>
      <c r="D257" s="16" t="s">
        <v>674</v>
      </c>
      <c r="E257" s="16" t="s">
        <v>84</v>
      </c>
      <c r="F257" s="16" t="s">
        <v>137</v>
      </c>
      <c r="G257" s="16" t="s">
        <v>1800</v>
      </c>
      <c r="H257" s="8" t="str">
        <f>IFERROR(VLOOKUP(ROWS(Organisaties!$H$2:'Organisaties'!H257),Organisaties!$A$2:'Organisaties'!$B$500,2,0),"")</f>
        <v>Rv. Pegasus - V50545 - RV. - Beek-Ubbergen</v>
      </c>
    </row>
    <row r="258" spans="1:8" x14ac:dyDescent="0.2">
      <c r="A258" s="1">
        <f>IF(ISNUMBER(SEARCH(Wedstrijden!$C$2,Organisaties!B258)),MAX(Organisaties!$A$1:'Organisaties'!A257)+1,0)</f>
        <v>257</v>
      </c>
      <c r="B258" s="10" t="str">
        <f t="shared" si="3"/>
        <v>Ponycentrum Koopman - 959968 - PC. - Lieren</v>
      </c>
      <c r="C258" s="16" t="s">
        <v>675</v>
      </c>
      <c r="D258" s="16" t="s">
        <v>676</v>
      </c>
      <c r="E258" s="16" t="s">
        <v>80</v>
      </c>
      <c r="F258" s="16" t="s">
        <v>498</v>
      </c>
      <c r="G258" s="16" t="s">
        <v>1800</v>
      </c>
      <c r="H258" s="8" t="str">
        <f>IFERROR(VLOOKUP(ROWS(Organisaties!$H$2:'Organisaties'!H258),Organisaties!$A$2:'Organisaties'!$B$500,2,0),"")</f>
        <v>Ponycentrum Koopman - 959968 - PC. - Lieren</v>
      </c>
    </row>
    <row r="259" spans="1:8" x14ac:dyDescent="0.2">
      <c r="A259" s="1">
        <f>IF(ISNUMBER(SEARCH(Wedstrijden!$C$2,Organisaties!B259)),MAX(Organisaties!$A$1:'Organisaties'!A258)+1,0)</f>
        <v>258</v>
      </c>
      <c r="B259" s="10" t="str">
        <f t="shared" ref="B259:B322" si="4">CONCATENATE(PROPER(D259)," - ",C259,," - ",E259," ","- ", PROPER(F259))</f>
        <v>Ponycentrum Koopman - 959971 - RV. - Lieren</v>
      </c>
      <c r="C259" s="16" t="s">
        <v>677</v>
      </c>
      <c r="D259" s="16" t="s">
        <v>676</v>
      </c>
      <c r="E259" s="16" t="s">
        <v>84</v>
      </c>
      <c r="F259" s="16" t="s">
        <v>498</v>
      </c>
      <c r="G259" s="16" t="s">
        <v>1800</v>
      </c>
      <c r="H259" s="8" t="str">
        <f>IFERROR(VLOOKUP(ROWS(Organisaties!$H$2:'Organisaties'!H259),Organisaties!$A$2:'Organisaties'!$B$500,2,0),"")</f>
        <v>Ponycentrum Koopman - 959971 - RV. - Lieren</v>
      </c>
    </row>
    <row r="260" spans="1:8" x14ac:dyDescent="0.2">
      <c r="A260" s="1">
        <f>IF(ISNUMBER(SEARCH(Wedstrijden!$C$2,Organisaties!B260)),MAX(Organisaties!$A$1:'Organisaties'!A259)+1,0)</f>
        <v>259</v>
      </c>
      <c r="B260" s="10" t="str">
        <f t="shared" si="4"/>
        <v>Pc. Pothoven - V60435 - PC. - Beemte Broekland</v>
      </c>
      <c r="C260" s="16" t="s">
        <v>678</v>
      </c>
      <c r="D260" s="16" t="s">
        <v>679</v>
      </c>
      <c r="E260" s="16" t="s">
        <v>80</v>
      </c>
      <c r="F260" s="16" t="s">
        <v>396</v>
      </c>
      <c r="G260" s="16" t="s">
        <v>1800</v>
      </c>
      <c r="H260" s="8" t="str">
        <f>IFERROR(VLOOKUP(ROWS(Organisaties!$H$2:'Organisaties'!H260),Organisaties!$A$2:'Organisaties'!$B$500,2,0),"")</f>
        <v>Pc. Pothoven - V60435 - PC. - Beemte Broekland</v>
      </c>
    </row>
    <row r="261" spans="1:8" x14ac:dyDescent="0.2">
      <c r="A261" s="1">
        <f>IF(ISNUMBER(SEARCH(Wedstrijden!$C$2,Organisaties!B261)),MAX(Organisaties!$A$1:'Organisaties'!A260)+1,0)</f>
        <v>260</v>
      </c>
      <c r="B261" s="10" t="str">
        <f t="shared" si="4"/>
        <v>Rv. Pothoven - V60436 - RV. - Beemte Broekland</v>
      </c>
      <c r="C261" s="16" t="s">
        <v>680</v>
      </c>
      <c r="D261" s="16" t="s">
        <v>681</v>
      </c>
      <c r="E261" s="16" t="s">
        <v>84</v>
      </c>
      <c r="F261" s="16" t="s">
        <v>396</v>
      </c>
      <c r="G261" s="16" t="s">
        <v>1800</v>
      </c>
      <c r="H261" s="8" t="str">
        <f>IFERROR(VLOOKUP(ROWS(Organisaties!$H$2:'Organisaties'!H261),Organisaties!$A$2:'Organisaties'!$B$500,2,0),"")</f>
        <v>Rv. Pothoven - V60436 - RV. - Beemte Broekland</v>
      </c>
    </row>
    <row r="262" spans="1:8" x14ac:dyDescent="0.2">
      <c r="A262" s="1">
        <f>IF(ISNUMBER(SEARCH(Wedstrijden!$C$2,Organisaties!B262)),MAX(Organisaties!$A$1:'Organisaties'!A261)+1,0)</f>
        <v>261</v>
      </c>
      <c r="B262" s="10" t="str">
        <f t="shared" si="4"/>
        <v>Pc. De Ppc De Lilliputters (Hvp) - V50602 - PC. - Putten</v>
      </c>
      <c r="C262" s="16" t="s">
        <v>682</v>
      </c>
      <c r="D262" s="16" t="s">
        <v>683</v>
      </c>
      <c r="E262" s="16" t="s">
        <v>80</v>
      </c>
      <c r="F262" s="16" t="s">
        <v>299</v>
      </c>
      <c r="G262" s="16" t="s">
        <v>1800</v>
      </c>
      <c r="H262" s="8" t="str">
        <f>IFERROR(VLOOKUP(ROWS(Organisaties!$H$2:'Organisaties'!H262),Organisaties!$A$2:'Organisaties'!$B$500,2,0),"")</f>
        <v>Pc. De Ppc De Lilliputters (Hvp) - V50602 - PC. - Putten</v>
      </c>
    </row>
    <row r="263" spans="1:8" x14ac:dyDescent="0.2">
      <c r="A263" s="1">
        <f>IF(ISNUMBER(SEARCH(Wedstrijden!$C$2,Organisaties!B263)),MAX(Organisaties!$A$1:'Organisaties'!A262)+1,0)</f>
        <v>262</v>
      </c>
      <c r="B263" s="10" t="str">
        <f t="shared" si="4"/>
        <v>Pc. Ppsv. Bussloo - 824944 - PC. - Twello</v>
      </c>
      <c r="C263" s="16" t="s">
        <v>684</v>
      </c>
      <c r="D263" s="16" t="s">
        <v>685</v>
      </c>
      <c r="E263" s="16" t="s">
        <v>80</v>
      </c>
      <c r="F263" s="16" t="s">
        <v>686</v>
      </c>
      <c r="G263" s="16" t="s">
        <v>1800</v>
      </c>
      <c r="H263" s="8" t="str">
        <f>IFERROR(VLOOKUP(ROWS(Organisaties!$H$2:'Organisaties'!H263),Organisaties!$A$2:'Organisaties'!$B$500,2,0),"")</f>
        <v>Pc. Ppsv. Bussloo - 824944 - PC. - Twello</v>
      </c>
    </row>
    <row r="264" spans="1:8" x14ac:dyDescent="0.2">
      <c r="A264" s="1">
        <f>IF(ISNUMBER(SEARCH(Wedstrijden!$C$2,Organisaties!B264)),MAX(Organisaties!$A$1:'Organisaties'!A263)+1,0)</f>
        <v>263</v>
      </c>
      <c r="B264" s="10" t="str">
        <f t="shared" si="4"/>
        <v>Rv. Ppsv. Bussloo - V50558 - RV. - Wilp Gld</v>
      </c>
      <c r="C264" s="16" t="s">
        <v>687</v>
      </c>
      <c r="D264" s="16" t="s">
        <v>688</v>
      </c>
      <c r="E264" s="16" t="s">
        <v>84</v>
      </c>
      <c r="F264" s="16" t="s">
        <v>689</v>
      </c>
      <c r="G264" s="16" t="s">
        <v>1800</v>
      </c>
      <c r="H264" s="8" t="str">
        <f>IFERROR(VLOOKUP(ROWS(Organisaties!$H$2:'Organisaties'!H264),Organisaties!$A$2:'Organisaties'!$B$500,2,0),"")</f>
        <v>Rv. Ppsv. Bussloo - V50558 - RV. - Wilp Gld</v>
      </c>
    </row>
    <row r="265" spans="1:8" x14ac:dyDescent="0.2">
      <c r="A265" s="1">
        <f>IF(ISNUMBER(SEARCH(Wedstrijden!$C$2,Organisaties!B265)),MAX(Organisaties!$A$1:'Organisaties'!A264)+1,0)</f>
        <v>264</v>
      </c>
      <c r="B265" s="10" t="str">
        <f t="shared" si="4"/>
        <v>Psc De Cannenburgh - 775737 - RV. - Vaassen</v>
      </c>
      <c r="C265" s="16" t="s">
        <v>690</v>
      </c>
      <c r="D265" s="16" t="s">
        <v>691</v>
      </c>
      <c r="E265" s="16" t="s">
        <v>84</v>
      </c>
      <c r="F265" s="16" t="s">
        <v>692</v>
      </c>
      <c r="G265" s="16" t="s">
        <v>1800</v>
      </c>
      <c r="H265" s="8" t="str">
        <f>IFERROR(VLOOKUP(ROWS(Organisaties!$H$2:'Organisaties'!H265),Organisaties!$A$2:'Organisaties'!$B$500,2,0),"")</f>
        <v>Psc De Cannenburgh - 775737 - RV. - Vaassen</v>
      </c>
    </row>
    <row r="266" spans="1:8" x14ac:dyDescent="0.2">
      <c r="A266" s="1">
        <f>IF(ISNUMBER(SEARCH(Wedstrijden!$C$2,Organisaties!B266)),MAX(Organisaties!$A$1:'Organisaties'!A265)+1,0)</f>
        <v>265</v>
      </c>
      <c r="B266" s="10" t="str">
        <f t="shared" si="4"/>
        <v>Psc De Cannenburgh - 960167 - PC. - Vaassen</v>
      </c>
      <c r="C266" s="16" t="s">
        <v>693</v>
      </c>
      <c r="D266" s="16" t="s">
        <v>691</v>
      </c>
      <c r="E266" s="16" t="s">
        <v>80</v>
      </c>
      <c r="F266" s="16" t="s">
        <v>692</v>
      </c>
      <c r="G266" s="16" t="s">
        <v>1800</v>
      </c>
      <c r="H266" s="8" t="str">
        <f>IFERROR(VLOOKUP(ROWS(Organisaties!$H$2:'Organisaties'!H266),Organisaties!$A$2:'Organisaties'!$B$500,2,0),"")</f>
        <v>Psc De Cannenburgh - 960167 - PC. - Vaassen</v>
      </c>
    </row>
    <row r="267" spans="1:8" x14ac:dyDescent="0.2">
      <c r="A267" s="1">
        <f>IF(ISNUMBER(SEARCH(Wedstrijden!$C$2,Organisaties!B267)),MAX(Organisaties!$A$1:'Organisaties'!A266)+1,0)</f>
        <v>266</v>
      </c>
      <c r="B267" s="10" t="str">
        <f t="shared" si="4"/>
        <v>Psc Zonnehoeve Zeewolde - 960838 - PC. - Zeewolde</v>
      </c>
      <c r="C267" s="16" t="s">
        <v>694</v>
      </c>
      <c r="D267" s="16" t="s">
        <v>695</v>
      </c>
      <c r="E267" s="16" t="s">
        <v>80</v>
      </c>
      <c r="F267" s="16" t="s">
        <v>696</v>
      </c>
      <c r="G267" s="16" t="s">
        <v>1800</v>
      </c>
      <c r="H267" s="8" t="str">
        <f>IFERROR(VLOOKUP(ROWS(Organisaties!$H$2:'Organisaties'!H267),Organisaties!$A$2:'Organisaties'!$B$500,2,0),"")</f>
        <v>Psc Zonnehoeve Zeewolde - 960838 - PC. - Zeewolde</v>
      </c>
    </row>
    <row r="268" spans="1:8" x14ac:dyDescent="0.2">
      <c r="A268" s="1">
        <f>IF(ISNUMBER(SEARCH(Wedstrijden!$C$2,Organisaties!B268)),MAX(Organisaties!$A$1:'Organisaties'!A267)+1,0)</f>
        <v>267</v>
      </c>
      <c r="B268" s="10" t="str">
        <f t="shared" si="4"/>
        <v>Psc Zonnehoeve Zeewolde - 986841 - RV. - Zeewolde</v>
      </c>
      <c r="C268" s="16" t="s">
        <v>697</v>
      </c>
      <c r="D268" s="16" t="s">
        <v>695</v>
      </c>
      <c r="E268" s="16" t="s">
        <v>84</v>
      </c>
      <c r="F268" s="16" t="s">
        <v>696</v>
      </c>
      <c r="G268" s="16" t="s">
        <v>1800</v>
      </c>
      <c r="H268" s="8" t="str">
        <f>IFERROR(VLOOKUP(ROWS(Organisaties!$H$2:'Organisaties'!H268),Organisaties!$A$2:'Organisaties'!$B$500,2,0),"")</f>
        <v>Psc Zonnehoeve Zeewolde - 986841 - RV. - Zeewolde</v>
      </c>
    </row>
    <row r="269" spans="1:8" x14ac:dyDescent="0.2">
      <c r="A269" s="1">
        <f>IF(ISNUMBER(SEARCH(Wedstrijden!$C$2,Organisaties!B269)),MAX(Organisaties!$A$1:'Organisaties'!A268)+1,0)</f>
        <v>268</v>
      </c>
      <c r="B269" s="10" t="str">
        <f t="shared" si="4"/>
        <v>Pc. R.S.V. Stal Rodeo - 929885 - PC. - Hierden</v>
      </c>
      <c r="C269" s="16" t="s">
        <v>698</v>
      </c>
      <c r="D269" s="16" t="s">
        <v>699</v>
      </c>
      <c r="E269" s="16" t="s">
        <v>80</v>
      </c>
      <c r="F269" s="16" t="s">
        <v>630</v>
      </c>
      <c r="G269" s="16" t="s">
        <v>1800</v>
      </c>
      <c r="H269" s="8" t="str">
        <f>IFERROR(VLOOKUP(ROWS(Organisaties!$H$2:'Organisaties'!H269),Organisaties!$A$2:'Organisaties'!$B$500,2,0),"")</f>
        <v>Pc. R.S.V. Stal Rodeo - 929885 - PC. - Hierden</v>
      </c>
    </row>
    <row r="270" spans="1:8" x14ac:dyDescent="0.2">
      <c r="A270" s="1">
        <f>IF(ISNUMBER(SEARCH(Wedstrijden!$C$2,Organisaties!B270)),MAX(Organisaties!$A$1:'Organisaties'!A269)+1,0)</f>
        <v>269</v>
      </c>
      <c r="B270" s="10" t="str">
        <f t="shared" si="4"/>
        <v>Rv. R.S.V. Stal Rodeo - V60395 - RV. - Hierden</v>
      </c>
      <c r="C270" s="16" t="s">
        <v>700</v>
      </c>
      <c r="D270" s="16" t="s">
        <v>701</v>
      </c>
      <c r="E270" s="16" t="s">
        <v>84</v>
      </c>
      <c r="F270" s="16" t="s">
        <v>630</v>
      </c>
      <c r="G270" s="16" t="s">
        <v>1800</v>
      </c>
      <c r="H270" s="8" t="str">
        <f>IFERROR(VLOOKUP(ROWS(Organisaties!$H$2:'Organisaties'!H270),Organisaties!$A$2:'Organisaties'!$B$500,2,0),"")</f>
        <v>Rv. R.S.V. Stal Rodeo - V60395 - RV. - Hierden</v>
      </c>
    </row>
    <row r="271" spans="1:8" x14ac:dyDescent="0.2">
      <c r="A271" s="1">
        <f>IF(ISNUMBER(SEARCH(Wedstrijden!$C$2,Organisaties!B271)),MAX(Organisaties!$A$1:'Organisaties'!A270)+1,0)</f>
        <v>270</v>
      </c>
      <c r="B271" s="10" t="str">
        <f t="shared" si="4"/>
        <v>Rv. De Randmeerruiters - V50544 - RV. - Harderwijk</v>
      </c>
      <c r="C271" s="16" t="s">
        <v>702</v>
      </c>
      <c r="D271" s="16" t="s">
        <v>703</v>
      </c>
      <c r="E271" s="16" t="s">
        <v>84</v>
      </c>
      <c r="F271" s="16" t="s">
        <v>704</v>
      </c>
      <c r="G271" s="16" t="s">
        <v>1800</v>
      </c>
      <c r="H271" s="8" t="str">
        <f>IFERROR(VLOOKUP(ROWS(Organisaties!$H$2:'Organisaties'!H271),Organisaties!$A$2:'Organisaties'!$B$500,2,0),"")</f>
        <v>Rv. De Randmeerruiters - V50544 - RV. - Harderwijk</v>
      </c>
    </row>
    <row r="272" spans="1:8" x14ac:dyDescent="0.2">
      <c r="A272" s="1">
        <f>IF(ISNUMBER(SEARCH(Wedstrijden!$C$2,Organisaties!B272)),MAX(Organisaties!$A$1:'Organisaties'!A271)+1,0)</f>
        <v>271</v>
      </c>
      <c r="B272" s="10" t="str">
        <f t="shared" si="4"/>
        <v>Pc. De Regenboog - V40581 - PC. - Maasbommel</v>
      </c>
      <c r="C272" s="16" t="s">
        <v>705</v>
      </c>
      <c r="D272" s="16" t="s">
        <v>706</v>
      </c>
      <c r="E272" s="16" t="s">
        <v>80</v>
      </c>
      <c r="F272" s="16" t="s">
        <v>707</v>
      </c>
      <c r="G272" s="16" t="s">
        <v>1800</v>
      </c>
      <c r="H272" s="8" t="str">
        <f>IFERROR(VLOOKUP(ROWS(Organisaties!$H$2:'Organisaties'!H272),Organisaties!$A$2:'Organisaties'!$B$500,2,0),"")</f>
        <v>Pc. De Regenboog - V40581 - PC. - Maasbommel</v>
      </c>
    </row>
    <row r="273" spans="1:8" x14ac:dyDescent="0.2">
      <c r="A273" s="1">
        <f>IF(ISNUMBER(SEARCH(Wedstrijden!$C$2,Organisaties!B273)),MAX(Organisaties!$A$1:'Organisaties'!A272)+1,0)</f>
        <v>272</v>
      </c>
      <c r="B273" s="10" t="str">
        <f t="shared" si="4"/>
        <v>Rv. Regenboog - V40777 - RV. - Dreumel</v>
      </c>
      <c r="C273" s="16" t="s">
        <v>708</v>
      </c>
      <c r="D273" s="16" t="s">
        <v>709</v>
      </c>
      <c r="E273" s="16" t="s">
        <v>84</v>
      </c>
      <c r="F273" s="16" t="s">
        <v>153</v>
      </c>
      <c r="G273" s="16" t="s">
        <v>1800</v>
      </c>
      <c r="H273" s="8" t="str">
        <f>IFERROR(VLOOKUP(ROWS(Organisaties!$H$2:'Organisaties'!H273),Organisaties!$A$2:'Organisaties'!$B$500,2,0),"")</f>
        <v>Rv. Regenboog - V40777 - RV. - Dreumel</v>
      </c>
    </row>
    <row r="274" spans="1:8" x14ac:dyDescent="0.2">
      <c r="A274" s="1">
        <f>IF(ISNUMBER(SEARCH(Wedstrijden!$C$2,Organisaties!B274)),MAX(Organisaties!$A$1:'Organisaties'!A273)+1,0)</f>
        <v>273</v>
      </c>
      <c r="B274" s="10" t="str">
        <f t="shared" si="4"/>
        <v>Riant Equestrian Centre Afd. Paarden - 971458 - RV. - Beekbergen</v>
      </c>
      <c r="C274" s="16" t="s">
        <v>710</v>
      </c>
      <c r="D274" s="16" t="s">
        <v>711</v>
      </c>
      <c r="E274" s="16" t="s">
        <v>84</v>
      </c>
      <c r="F274" s="16" t="s">
        <v>712</v>
      </c>
      <c r="G274" s="16" t="s">
        <v>1800</v>
      </c>
      <c r="H274" s="8" t="str">
        <f>IFERROR(VLOOKUP(ROWS(Organisaties!$H$2:'Organisaties'!H274),Organisaties!$A$2:'Organisaties'!$B$500,2,0),"")</f>
        <v>Riant Equestrian Centre Afd. Paarden - 971458 - RV. - Beekbergen</v>
      </c>
    </row>
    <row r="275" spans="1:8" x14ac:dyDescent="0.2">
      <c r="A275" s="1">
        <f>IF(ISNUMBER(SEARCH(Wedstrijden!$C$2,Organisaties!B275)),MAX(Organisaties!$A$1:'Organisaties'!A274)+1,0)</f>
        <v>274</v>
      </c>
      <c r="B275" s="10" t="str">
        <f t="shared" si="4"/>
        <v>Pc. De Riddertjes Van Rozemond - V40507 - PC. - Hernen</v>
      </c>
      <c r="C275" s="16" t="s">
        <v>713</v>
      </c>
      <c r="D275" s="16" t="s">
        <v>714</v>
      </c>
      <c r="E275" s="16" t="s">
        <v>80</v>
      </c>
      <c r="F275" s="16" t="s">
        <v>354</v>
      </c>
      <c r="G275" s="16" t="s">
        <v>1800</v>
      </c>
      <c r="H275" s="8" t="str">
        <f>IFERROR(VLOOKUP(ROWS(Organisaties!$H$2:'Organisaties'!H275),Organisaties!$A$2:'Organisaties'!$B$500,2,0),"")</f>
        <v>Pc. De Riddertjes Van Rozemond - V40507 - PC. - Hernen</v>
      </c>
    </row>
    <row r="276" spans="1:8" x14ac:dyDescent="0.2">
      <c r="A276" s="1">
        <f>IF(ISNUMBER(SEARCH(Wedstrijden!$C$2,Organisaties!B276)),MAX(Organisaties!$A$1:'Organisaties'!A275)+1,0)</f>
        <v>275</v>
      </c>
      <c r="B276" s="10" t="str">
        <f t="shared" si="4"/>
        <v>Pc. De Rijnruiters - V50527 - PC. - Maurik</v>
      </c>
      <c r="C276" s="16" t="s">
        <v>715</v>
      </c>
      <c r="D276" s="16" t="s">
        <v>716</v>
      </c>
      <c r="E276" s="16" t="s">
        <v>80</v>
      </c>
      <c r="F276" s="16" t="s">
        <v>576</v>
      </c>
      <c r="G276" s="16" t="s">
        <v>1800</v>
      </c>
      <c r="H276" s="8" t="str">
        <f>IFERROR(VLOOKUP(ROWS(Organisaties!$H$2:'Organisaties'!H276),Organisaties!$A$2:'Organisaties'!$B$500,2,0),"")</f>
        <v>Pc. De Rijnruiters - V50527 - PC. - Maurik</v>
      </c>
    </row>
    <row r="277" spans="1:8" x14ac:dyDescent="0.2">
      <c r="A277" s="1">
        <f>IF(ISNUMBER(SEARCH(Wedstrijden!$C$2,Organisaties!B277)),MAX(Organisaties!$A$1:'Organisaties'!A276)+1,0)</f>
        <v>276</v>
      </c>
      <c r="B277" s="10" t="str">
        <f t="shared" si="4"/>
        <v>Rv. Rijnruiters - V50540 - RV. - Maurik</v>
      </c>
      <c r="C277" s="16" t="s">
        <v>717</v>
      </c>
      <c r="D277" s="16" t="s">
        <v>718</v>
      </c>
      <c r="E277" s="16" t="s">
        <v>84</v>
      </c>
      <c r="F277" s="16" t="s">
        <v>576</v>
      </c>
      <c r="G277" s="16" t="s">
        <v>1800</v>
      </c>
      <c r="H277" s="8" t="str">
        <f>IFERROR(VLOOKUP(ROWS(Organisaties!$H$2:'Organisaties'!H277),Organisaties!$A$2:'Organisaties'!$B$500,2,0),"")</f>
        <v>Rv. Rijnruiters - V50540 - RV. - Maurik</v>
      </c>
    </row>
    <row r="278" spans="1:8" x14ac:dyDescent="0.2">
      <c r="A278" s="1">
        <f>IF(ISNUMBER(SEARCH(Wedstrijden!$C$2,Organisaties!B278)),MAX(Organisaties!$A$1:'Organisaties'!A277)+1,0)</f>
        <v>277</v>
      </c>
      <c r="B278" s="10" t="str">
        <f t="shared" si="4"/>
        <v>Rijvereniging En Ponyclub Hengelo Gelderland - 997832 - RV. - Zelhem</v>
      </c>
      <c r="C278" s="16" t="s">
        <v>719</v>
      </c>
      <c r="D278" s="16" t="s">
        <v>720</v>
      </c>
      <c r="E278" s="16" t="s">
        <v>84</v>
      </c>
      <c r="F278" s="16" t="s">
        <v>178</v>
      </c>
      <c r="G278" s="16" t="s">
        <v>1800</v>
      </c>
      <c r="H278" s="8" t="str">
        <f>IFERROR(VLOOKUP(ROWS(Organisaties!$H$2:'Organisaties'!H278),Organisaties!$A$2:'Organisaties'!$B$500,2,0),"")</f>
        <v>Rijvereniging En Ponyclub Hengelo Gelderland - 997832 - RV. - Zelhem</v>
      </c>
    </row>
    <row r="279" spans="1:8" x14ac:dyDescent="0.2">
      <c r="A279" s="1">
        <f>IF(ISNUMBER(SEARCH(Wedstrijden!$C$2,Organisaties!B279)),MAX(Organisaties!$A$1:'Organisaties'!A278)+1,0)</f>
        <v>278</v>
      </c>
      <c r="B279" s="10" t="str">
        <f t="shared" si="4"/>
        <v>Pc. Rijvereniging En Ponyclub Hengelo Gelderland - V50491 - PC. - Zelhem</v>
      </c>
      <c r="C279" s="16" t="s">
        <v>721</v>
      </c>
      <c r="D279" s="16" t="s">
        <v>722</v>
      </c>
      <c r="E279" s="16" t="s">
        <v>80</v>
      </c>
      <c r="F279" s="16" t="s">
        <v>178</v>
      </c>
      <c r="G279" s="16" t="s">
        <v>1800</v>
      </c>
      <c r="H279" s="8" t="str">
        <f>IFERROR(VLOOKUP(ROWS(Organisaties!$H$2:'Organisaties'!H279),Organisaties!$A$2:'Organisaties'!$B$500,2,0),"")</f>
        <v>Pc. Rijvereniging En Ponyclub Hengelo Gelderland - V50491 - PC. - Zelhem</v>
      </c>
    </row>
    <row r="280" spans="1:8" x14ac:dyDescent="0.2">
      <c r="A280" s="1">
        <f>IF(ISNUMBER(SEARCH(Wedstrijden!$C$2,Organisaties!B280)),MAX(Organisaties!$A$1:'Organisaties'!A279)+1,0)</f>
        <v>279</v>
      </c>
      <c r="B280" s="10" t="str">
        <f t="shared" si="4"/>
        <v>Pc. Rodichem - V50531 - PC. - Haarlem</v>
      </c>
      <c r="C280" s="16" t="s">
        <v>723</v>
      </c>
      <c r="D280" s="16" t="s">
        <v>724</v>
      </c>
      <c r="E280" s="16" t="s">
        <v>80</v>
      </c>
      <c r="F280" s="16" t="s">
        <v>725</v>
      </c>
      <c r="G280" s="16" t="s">
        <v>1800</v>
      </c>
      <c r="H280" s="8" t="str">
        <f>IFERROR(VLOOKUP(ROWS(Organisaties!$H$2:'Organisaties'!H280),Organisaties!$A$2:'Organisaties'!$B$500,2,0),"")</f>
        <v>Pc. Rodichem - V50531 - PC. - Haarlem</v>
      </c>
    </row>
    <row r="281" spans="1:8" x14ac:dyDescent="0.2">
      <c r="A281" s="1">
        <f>IF(ISNUMBER(SEARCH(Wedstrijden!$C$2,Organisaties!B281)),MAX(Organisaties!$A$1:'Organisaties'!A280)+1,0)</f>
        <v>280</v>
      </c>
      <c r="B281" s="10" t="str">
        <f t="shared" si="4"/>
        <v>Rv. Rodichem - V50543 - RV. - Haarlem</v>
      </c>
      <c r="C281" s="16" t="s">
        <v>726</v>
      </c>
      <c r="D281" s="16" t="s">
        <v>727</v>
      </c>
      <c r="E281" s="16" t="s">
        <v>84</v>
      </c>
      <c r="F281" s="16" t="s">
        <v>725</v>
      </c>
      <c r="G281" s="16" t="s">
        <v>1800</v>
      </c>
      <c r="H281" s="8" t="str">
        <f>IFERROR(VLOOKUP(ROWS(Organisaties!$H$2:'Organisaties'!H281),Organisaties!$A$2:'Organisaties'!$B$500,2,0),"")</f>
        <v>Rv. Rodichem - V50543 - RV. - Haarlem</v>
      </c>
    </row>
    <row r="282" spans="1:8" x14ac:dyDescent="0.2">
      <c r="A282" s="1">
        <f>IF(ISNUMBER(SEARCH(Wedstrijden!$C$2,Organisaties!B282)),MAX(Organisaties!$A$1:'Organisaties'!A281)+1,0)</f>
        <v>281</v>
      </c>
      <c r="B282" s="10" t="str">
        <f t="shared" si="4"/>
        <v>Pc. Roosendaal - 862452 - PC. - Veenendaal</v>
      </c>
      <c r="C282" s="16" t="s">
        <v>728</v>
      </c>
      <c r="D282" s="16" t="s">
        <v>729</v>
      </c>
      <c r="E282" s="16" t="s">
        <v>80</v>
      </c>
      <c r="F282" s="16" t="s">
        <v>730</v>
      </c>
      <c r="G282" s="16" t="s">
        <v>1800</v>
      </c>
      <c r="H282" s="8" t="str">
        <f>IFERROR(VLOOKUP(ROWS(Organisaties!$H$2:'Organisaties'!H282),Organisaties!$A$2:'Organisaties'!$B$500,2,0),"")</f>
        <v>Pc. Roosendaal - 862452 - PC. - Veenendaal</v>
      </c>
    </row>
    <row r="283" spans="1:8" x14ac:dyDescent="0.2">
      <c r="A283" s="1">
        <f>IF(ISNUMBER(SEARCH(Wedstrijden!$C$2,Organisaties!B283)),MAX(Organisaties!$A$1:'Organisaties'!A282)+1,0)</f>
        <v>282</v>
      </c>
      <c r="B283" s="10" t="str">
        <f t="shared" si="4"/>
        <v>Rv. Roosendaal - 862451 - RV. - Veenendaal</v>
      </c>
      <c r="C283" s="16" t="s">
        <v>731</v>
      </c>
      <c r="D283" s="16" t="s">
        <v>732</v>
      </c>
      <c r="E283" s="16" t="s">
        <v>84</v>
      </c>
      <c r="F283" s="16" t="s">
        <v>730</v>
      </c>
      <c r="G283" s="16" t="s">
        <v>1800</v>
      </c>
      <c r="H283" s="8" t="str">
        <f>IFERROR(VLOOKUP(ROWS(Organisaties!$H$2:'Organisaties'!H283),Organisaties!$A$2:'Organisaties'!$B$500,2,0),"")</f>
        <v>Rv. Roosendaal - 862451 - RV. - Veenendaal</v>
      </c>
    </row>
    <row r="284" spans="1:8" x14ac:dyDescent="0.2">
      <c r="A284" s="1">
        <f>IF(ISNUMBER(SEARCH(Wedstrijden!$C$2,Organisaties!B284)),MAX(Organisaties!$A$1:'Organisaties'!A283)+1,0)</f>
        <v>283</v>
      </c>
      <c r="B284" s="10" t="str">
        <f t="shared" si="4"/>
        <v>Pc. De Roskam - V50529 - PC. - Zennewijnen</v>
      </c>
      <c r="C284" s="16" t="s">
        <v>733</v>
      </c>
      <c r="D284" s="16" t="s">
        <v>734</v>
      </c>
      <c r="E284" s="16" t="s">
        <v>80</v>
      </c>
      <c r="F284" s="16" t="s">
        <v>735</v>
      </c>
      <c r="G284" s="16" t="s">
        <v>1800</v>
      </c>
      <c r="H284" s="8" t="str">
        <f>IFERROR(VLOOKUP(ROWS(Organisaties!$H$2:'Organisaties'!H284),Organisaties!$A$2:'Organisaties'!$B$500,2,0),"")</f>
        <v>Pc. De Roskam - V50529 - PC. - Zennewijnen</v>
      </c>
    </row>
    <row r="285" spans="1:8" x14ac:dyDescent="0.2">
      <c r="A285" s="1">
        <f>IF(ISNUMBER(SEARCH(Wedstrijden!$C$2,Organisaties!B285)),MAX(Organisaties!$A$1:'Organisaties'!A284)+1,0)</f>
        <v>284</v>
      </c>
      <c r="B285" s="10" t="str">
        <f t="shared" si="4"/>
        <v>Rv. De Roskam - V50542 - RV. - Zennewijnen</v>
      </c>
      <c r="C285" s="16" t="s">
        <v>736</v>
      </c>
      <c r="D285" s="16" t="s">
        <v>737</v>
      </c>
      <c r="E285" s="16" t="s">
        <v>84</v>
      </c>
      <c r="F285" s="16" t="s">
        <v>735</v>
      </c>
      <c r="G285" s="16" t="s">
        <v>1800</v>
      </c>
      <c r="H285" s="8" t="str">
        <f>IFERROR(VLOOKUP(ROWS(Organisaties!$H$2:'Organisaties'!H285),Organisaties!$A$2:'Organisaties'!$B$500,2,0),"")</f>
        <v>Rv. De Roskam - V50542 - RV. - Zennewijnen</v>
      </c>
    </row>
    <row r="286" spans="1:8" x14ac:dyDescent="0.2">
      <c r="A286" s="1">
        <f>IF(ISNUMBER(SEARCH(Wedstrijden!$C$2,Organisaties!B286)),MAX(Organisaties!$A$1:'Organisaties'!A285)+1,0)</f>
        <v>285</v>
      </c>
      <c r="B286" s="10" t="str">
        <f t="shared" si="4"/>
        <v>Pc. Rovienna - V40502 - PC. - Horssen</v>
      </c>
      <c r="C286" s="16" t="s">
        <v>738</v>
      </c>
      <c r="D286" s="16" t="s">
        <v>739</v>
      </c>
      <c r="E286" s="16" t="s">
        <v>80</v>
      </c>
      <c r="F286" s="16" t="s">
        <v>740</v>
      </c>
      <c r="G286" s="16" t="s">
        <v>1800</v>
      </c>
      <c r="H286" s="8" t="str">
        <f>IFERROR(VLOOKUP(ROWS(Organisaties!$H$2:'Organisaties'!H286),Organisaties!$A$2:'Organisaties'!$B$500,2,0),"")</f>
        <v>Pc. Rovienna - V40502 - PC. - Horssen</v>
      </c>
    </row>
    <row r="287" spans="1:8" x14ac:dyDescent="0.2">
      <c r="A287" s="1">
        <f>IF(ISNUMBER(SEARCH(Wedstrijden!$C$2,Organisaties!B287)),MAX(Organisaties!$A$1:'Organisaties'!A286)+1,0)</f>
        <v>286</v>
      </c>
      <c r="B287" s="10" t="str">
        <f t="shared" si="4"/>
        <v>Rv. Rovienna - V40217 - RV. - Horssen</v>
      </c>
      <c r="C287" s="16" t="s">
        <v>741</v>
      </c>
      <c r="D287" s="16" t="s">
        <v>742</v>
      </c>
      <c r="E287" s="16" t="s">
        <v>84</v>
      </c>
      <c r="F287" s="16" t="s">
        <v>740</v>
      </c>
      <c r="G287" s="16" t="s">
        <v>1800</v>
      </c>
      <c r="H287" s="8" t="str">
        <f>IFERROR(VLOOKUP(ROWS(Organisaties!$H$2:'Organisaties'!H287),Organisaties!$A$2:'Organisaties'!$B$500,2,0),"")</f>
        <v>Rv. Rovienna - V40217 - RV. - Horssen</v>
      </c>
    </row>
    <row r="288" spans="1:8" x14ac:dyDescent="0.2">
      <c r="A288" s="1">
        <f>IF(ISNUMBER(SEARCH(Wedstrijden!$C$2,Organisaties!B288)),MAX(Organisaties!$A$1:'Organisaties'!A287)+1,0)</f>
        <v>287</v>
      </c>
      <c r="B288" s="10" t="str">
        <f t="shared" si="4"/>
        <v>Rsc Sint Frans - 514120 - RV. - Wijchen</v>
      </c>
      <c r="C288" s="16" t="s">
        <v>743</v>
      </c>
      <c r="D288" s="16" t="s">
        <v>744</v>
      </c>
      <c r="E288" s="16" t="s">
        <v>84</v>
      </c>
      <c r="F288" s="16" t="s">
        <v>206</v>
      </c>
      <c r="G288" s="16" t="s">
        <v>1800</v>
      </c>
      <c r="H288" s="8" t="str">
        <f>IFERROR(VLOOKUP(ROWS(Organisaties!$H$2:'Organisaties'!H288),Organisaties!$A$2:'Organisaties'!$B$500,2,0),"")</f>
        <v>Rsc Sint Frans - 514120 - RV. - Wijchen</v>
      </c>
    </row>
    <row r="289" spans="1:8" x14ac:dyDescent="0.2">
      <c r="A289" s="1">
        <f>IF(ISNUMBER(SEARCH(Wedstrijden!$C$2,Organisaties!B289)),MAX(Organisaties!$A$1:'Organisaties'!A288)+1,0)</f>
        <v>288</v>
      </c>
      <c r="B289" s="10" t="str">
        <f t="shared" si="4"/>
        <v>Rsc Sint Frans - 769821 - PC. - Wijchen</v>
      </c>
      <c r="C289" s="16" t="s">
        <v>745</v>
      </c>
      <c r="D289" s="16" t="s">
        <v>744</v>
      </c>
      <c r="E289" s="16" t="s">
        <v>80</v>
      </c>
      <c r="F289" s="16" t="s">
        <v>206</v>
      </c>
      <c r="G289" s="16" t="s">
        <v>1800</v>
      </c>
      <c r="H289" s="8" t="str">
        <f>IFERROR(VLOOKUP(ROWS(Organisaties!$H$2:'Organisaties'!H289),Organisaties!$A$2:'Organisaties'!$B$500,2,0),"")</f>
        <v>Rsc Sint Frans - 769821 - PC. - Wijchen</v>
      </c>
    </row>
    <row r="290" spans="1:8" x14ac:dyDescent="0.2">
      <c r="A290" s="1">
        <f>IF(ISNUMBER(SEARCH(Wedstrijden!$C$2,Organisaties!B290)),MAX(Organisaties!$A$1:'Organisaties'!A289)+1,0)</f>
        <v>289</v>
      </c>
      <c r="B290" s="10" t="str">
        <f t="shared" si="4"/>
        <v>Rv. Ruiter Club Riant - V60153 - RV. - Emst</v>
      </c>
      <c r="C290" s="16" t="s">
        <v>746</v>
      </c>
      <c r="D290" s="16" t="s">
        <v>747</v>
      </c>
      <c r="E290" s="16" t="s">
        <v>84</v>
      </c>
      <c r="F290" s="16" t="s">
        <v>256</v>
      </c>
      <c r="G290" s="16" t="s">
        <v>1800</v>
      </c>
      <c r="H290" s="8" t="str">
        <f>IFERROR(VLOOKUP(ROWS(Organisaties!$H$2:'Organisaties'!H290),Organisaties!$A$2:'Organisaties'!$B$500,2,0),"")</f>
        <v>Rv. Ruiter Club Riant - V60153 - RV. - Emst</v>
      </c>
    </row>
    <row r="291" spans="1:8" x14ac:dyDescent="0.2">
      <c r="A291" s="1">
        <f>IF(ISNUMBER(SEARCH(Wedstrijden!$C$2,Organisaties!B291)),MAX(Organisaties!$A$1:'Organisaties'!A290)+1,0)</f>
        <v>290</v>
      </c>
      <c r="B291" s="10" t="str">
        <f t="shared" si="4"/>
        <v>Ruitersportcentrum De Vossenberg Fnrs-Manege - 872860 - RV. - Groessen</v>
      </c>
      <c r="C291" s="16" t="s">
        <v>748</v>
      </c>
      <c r="D291" s="16" t="s">
        <v>749</v>
      </c>
      <c r="E291" s="16" t="s">
        <v>84</v>
      </c>
      <c r="F291" s="16" t="s">
        <v>156</v>
      </c>
      <c r="G291" s="16" t="s">
        <v>1800</v>
      </c>
      <c r="H291" s="8" t="str">
        <f>IFERROR(VLOOKUP(ROWS(Organisaties!$H$2:'Organisaties'!H291),Organisaties!$A$2:'Organisaties'!$B$500,2,0),"")</f>
        <v>Ruitersportcentrum De Vossenberg Fnrs-Manege - 872860 - RV. - Groessen</v>
      </c>
    </row>
    <row r="292" spans="1:8" x14ac:dyDescent="0.2">
      <c r="A292" s="1">
        <f>IF(ISNUMBER(SEARCH(Wedstrijden!$C$2,Organisaties!B292)),MAX(Organisaties!$A$1:'Organisaties'!A291)+1,0)</f>
        <v>291</v>
      </c>
      <c r="B292" s="10" t="str">
        <f t="shared" si="4"/>
        <v>Ruitersportcentrum Ermelo - 777480 - RV. - Ermelo</v>
      </c>
      <c r="C292" s="16" t="s">
        <v>750</v>
      </c>
      <c r="D292" s="16" t="s">
        <v>751</v>
      </c>
      <c r="E292" s="16" t="s">
        <v>84</v>
      </c>
      <c r="F292" s="16" t="s">
        <v>752</v>
      </c>
      <c r="G292" s="16" t="s">
        <v>1800</v>
      </c>
      <c r="H292" s="8" t="str">
        <f>IFERROR(VLOOKUP(ROWS(Organisaties!$H$2:'Organisaties'!H292),Organisaties!$A$2:'Organisaties'!$B$500,2,0),"")</f>
        <v>Ruitersportcentrum Ermelo - 777480 - RV. - Ermelo</v>
      </c>
    </row>
    <row r="293" spans="1:8" x14ac:dyDescent="0.2">
      <c r="A293" s="1">
        <f>IF(ISNUMBER(SEARCH(Wedstrijden!$C$2,Organisaties!B293)),MAX(Organisaties!$A$1:'Organisaties'!A292)+1,0)</f>
        <v>292</v>
      </c>
      <c r="B293" s="10" t="str">
        <f t="shared" si="4"/>
        <v>Ruitersportcentrum Ermelo - 969561 - PC. - Ermelo</v>
      </c>
      <c r="C293" s="16" t="s">
        <v>753</v>
      </c>
      <c r="D293" s="16" t="s">
        <v>751</v>
      </c>
      <c r="E293" s="16" t="s">
        <v>80</v>
      </c>
      <c r="F293" s="16" t="s">
        <v>752</v>
      </c>
      <c r="G293" s="16" t="s">
        <v>1800</v>
      </c>
      <c r="H293" s="8" t="str">
        <f>IFERROR(VLOOKUP(ROWS(Organisaties!$H$2:'Organisaties'!H293),Organisaties!$A$2:'Organisaties'!$B$500,2,0),"")</f>
        <v>Ruitersportcentrum Ermelo - 969561 - PC. - Ermelo</v>
      </c>
    </row>
    <row r="294" spans="1:8" x14ac:dyDescent="0.2">
      <c r="A294" s="1">
        <f>IF(ISNUMBER(SEARCH(Wedstrijden!$C$2,Organisaties!B294)),MAX(Organisaties!$A$1:'Organisaties'!A293)+1,0)</f>
        <v>293</v>
      </c>
      <c r="B294" s="10" t="str">
        <f t="shared" si="4"/>
        <v>Ruitersportcentrum Kraaij Afd. Paard - 867193 - RV. - Nijkerk Gld</v>
      </c>
      <c r="C294" s="16" t="s">
        <v>754</v>
      </c>
      <c r="D294" s="16" t="s">
        <v>755</v>
      </c>
      <c r="E294" s="16" t="s">
        <v>84</v>
      </c>
      <c r="F294" s="16" t="s">
        <v>116</v>
      </c>
      <c r="G294" s="16" t="s">
        <v>1800</v>
      </c>
      <c r="H294" s="8" t="str">
        <f>IFERROR(VLOOKUP(ROWS(Organisaties!$H$2:'Organisaties'!H294),Organisaties!$A$2:'Organisaties'!$B$500,2,0),"")</f>
        <v>Ruitersportcentrum Kraaij Afd. Paard - 867193 - RV. - Nijkerk Gld</v>
      </c>
    </row>
    <row r="295" spans="1:8" x14ac:dyDescent="0.2">
      <c r="A295" s="1">
        <f>IF(ISNUMBER(SEARCH(Wedstrijden!$C$2,Organisaties!B295)),MAX(Organisaties!$A$1:'Organisaties'!A294)+1,0)</f>
        <v>294</v>
      </c>
      <c r="B295" s="10" t="str">
        <f t="shared" si="4"/>
        <v>Ruitersportcentrum Kraaij Afd. Pony - 819905 - PC. - Nijkerk Gld</v>
      </c>
      <c r="C295" s="16" t="s">
        <v>756</v>
      </c>
      <c r="D295" s="16" t="s">
        <v>757</v>
      </c>
      <c r="E295" s="16" t="s">
        <v>80</v>
      </c>
      <c r="F295" s="16" t="s">
        <v>116</v>
      </c>
      <c r="G295" s="16" t="s">
        <v>1800</v>
      </c>
      <c r="H295" s="8" t="str">
        <f>IFERROR(VLOOKUP(ROWS(Organisaties!$H$2:'Organisaties'!H295),Organisaties!$A$2:'Organisaties'!$B$500,2,0),"")</f>
        <v>Ruitersportcentrum Kraaij Afd. Pony - 819905 - PC. - Nijkerk Gld</v>
      </c>
    </row>
    <row r="296" spans="1:8" x14ac:dyDescent="0.2">
      <c r="A296" s="1">
        <f>IF(ISNUMBER(SEARCH(Wedstrijden!$C$2,Organisaties!B296)),MAX(Organisaties!$A$1:'Organisaties'!A295)+1,0)</f>
        <v>295</v>
      </c>
      <c r="B296" s="10" t="str">
        <f t="shared" si="4"/>
        <v>Ruitersportcentrum Zeewolde - 960159 - RV. - Zeewolde</v>
      </c>
      <c r="C296" s="16" t="s">
        <v>758</v>
      </c>
      <c r="D296" s="16" t="s">
        <v>759</v>
      </c>
      <c r="E296" s="16" t="s">
        <v>84</v>
      </c>
      <c r="F296" s="16" t="s">
        <v>696</v>
      </c>
      <c r="G296" s="16" t="s">
        <v>1800</v>
      </c>
      <c r="H296" s="8" t="str">
        <f>IFERROR(VLOOKUP(ROWS(Organisaties!$H$2:'Organisaties'!H296),Organisaties!$A$2:'Organisaties'!$B$500,2,0),"")</f>
        <v>Ruitersportcentrum Zeewolde - 960159 - RV. - Zeewolde</v>
      </c>
    </row>
    <row r="297" spans="1:8" x14ac:dyDescent="0.2">
      <c r="A297" s="1">
        <f>IF(ISNUMBER(SEARCH(Wedstrijden!$C$2,Organisaties!B297)),MAX(Organisaties!$A$1:'Organisaties'!A296)+1,0)</f>
        <v>296</v>
      </c>
      <c r="B297" s="10" t="str">
        <f t="shared" si="4"/>
        <v>Ruitersportcentrum Zeewolde - 960160 - PC. - Zeewolde</v>
      </c>
      <c r="C297" s="16" t="s">
        <v>760</v>
      </c>
      <c r="D297" s="16" t="s">
        <v>759</v>
      </c>
      <c r="E297" s="16" t="s">
        <v>80</v>
      </c>
      <c r="F297" s="16" t="s">
        <v>696</v>
      </c>
      <c r="G297" s="16" t="s">
        <v>1800</v>
      </c>
      <c r="H297" s="8" t="str">
        <f>IFERROR(VLOOKUP(ROWS(Organisaties!$H$2:'Organisaties'!H297),Organisaties!$A$2:'Organisaties'!$B$500,2,0),"")</f>
        <v>Ruitersportcentrum Zeewolde - 960160 - PC. - Zeewolde</v>
      </c>
    </row>
    <row r="298" spans="1:8" x14ac:dyDescent="0.2">
      <c r="A298" s="1">
        <f>IF(ISNUMBER(SEARCH(Wedstrijden!$C$2,Organisaties!B298)),MAX(Organisaties!$A$1:'Organisaties'!A297)+1,0)</f>
        <v>297</v>
      </c>
      <c r="B298" s="10" t="str">
        <f t="shared" si="4"/>
        <v>Ruitersportcentrum Zutphen - 960942 - PC. - Zutphen</v>
      </c>
      <c r="C298" s="16" t="s">
        <v>761</v>
      </c>
      <c r="D298" s="16" t="s">
        <v>762</v>
      </c>
      <c r="E298" s="16" t="s">
        <v>80</v>
      </c>
      <c r="F298" s="16" t="s">
        <v>294</v>
      </c>
      <c r="G298" s="16" t="s">
        <v>1800</v>
      </c>
      <c r="H298" s="8" t="str">
        <f>IFERROR(VLOOKUP(ROWS(Organisaties!$H$2:'Organisaties'!H298),Organisaties!$A$2:'Organisaties'!$B$500,2,0),"")</f>
        <v>Ruitersportcentrum Zutphen - 960942 - PC. - Zutphen</v>
      </c>
    </row>
    <row r="299" spans="1:8" x14ac:dyDescent="0.2">
      <c r="A299" s="1">
        <f>IF(ISNUMBER(SEARCH(Wedstrijden!$C$2,Organisaties!B299)),MAX(Organisaties!$A$1:'Organisaties'!A298)+1,0)</f>
        <v>298</v>
      </c>
      <c r="B299" s="10" t="str">
        <f t="shared" si="4"/>
        <v>Ruitersportcentrum Zutphen - 864576 - RV. - Zutphen</v>
      </c>
      <c r="C299" s="16" t="s">
        <v>763</v>
      </c>
      <c r="D299" s="16" t="s">
        <v>762</v>
      </c>
      <c r="E299" s="16" t="s">
        <v>84</v>
      </c>
      <c r="F299" s="16" t="s">
        <v>294</v>
      </c>
      <c r="G299" s="16" t="s">
        <v>1800</v>
      </c>
      <c r="H299" s="8" t="str">
        <f>IFERROR(VLOOKUP(ROWS(Organisaties!$H$2:'Organisaties'!H299),Organisaties!$A$2:'Organisaties'!$B$500,2,0),"")</f>
        <v>Ruitersportcentrum Zutphen - 864576 - RV. - Zutphen</v>
      </c>
    </row>
    <row r="300" spans="1:8" x14ac:dyDescent="0.2">
      <c r="A300" s="1">
        <f>IF(ISNUMBER(SEARCH(Wedstrijden!$C$2,Organisaties!B300)),MAX(Organisaties!$A$1:'Organisaties'!A299)+1,0)</f>
        <v>299</v>
      </c>
      <c r="B300" s="10" t="str">
        <f t="shared" si="4"/>
        <v>Pc. Ruitervereniging 'T Stille Wald - V40489 - PC. - Wehl</v>
      </c>
      <c r="C300" s="16" t="s">
        <v>764</v>
      </c>
      <c r="D300" s="16" t="s">
        <v>765</v>
      </c>
      <c r="E300" s="16" t="s">
        <v>80</v>
      </c>
      <c r="F300" s="16" t="s">
        <v>766</v>
      </c>
      <c r="G300" s="16" t="s">
        <v>1800</v>
      </c>
      <c r="H300" s="8" t="str">
        <f>IFERROR(VLOOKUP(ROWS(Organisaties!$H$2:'Organisaties'!H300),Organisaties!$A$2:'Organisaties'!$B$500,2,0),"")</f>
        <v>Pc. Ruitervereniging 'T Stille Wald - V40489 - PC. - Wehl</v>
      </c>
    </row>
    <row r="301" spans="1:8" x14ac:dyDescent="0.2">
      <c r="A301" s="1">
        <f>IF(ISNUMBER(SEARCH(Wedstrijden!$C$2,Organisaties!B301)),MAX(Organisaties!$A$1:'Organisaties'!A300)+1,0)</f>
        <v>300</v>
      </c>
      <c r="B301" s="10" t="str">
        <f t="shared" si="4"/>
        <v>Rv. Ruitervereniging 'T Stille Wald - V40940 - RV. - Wehl</v>
      </c>
      <c r="C301" s="16" t="s">
        <v>767</v>
      </c>
      <c r="D301" s="16" t="s">
        <v>768</v>
      </c>
      <c r="E301" s="16" t="s">
        <v>84</v>
      </c>
      <c r="F301" s="16" t="s">
        <v>766</v>
      </c>
      <c r="G301" s="16" t="s">
        <v>1800</v>
      </c>
      <c r="H301" s="8" t="str">
        <f>IFERROR(VLOOKUP(ROWS(Organisaties!$H$2:'Organisaties'!H301),Organisaties!$A$2:'Organisaties'!$B$500,2,0),"")</f>
        <v>Rv. Ruitervereniging 'T Stille Wald - V40940 - RV. - Wehl</v>
      </c>
    </row>
    <row r="302" spans="1:8" x14ac:dyDescent="0.2">
      <c r="A302" s="1">
        <f>IF(ISNUMBER(SEARCH(Wedstrijden!$C$2,Organisaties!B302)),MAX(Organisaties!$A$1:'Organisaties'!A301)+1,0)</f>
        <v>301</v>
      </c>
      <c r="B302" s="10" t="str">
        <f t="shared" si="4"/>
        <v>Pc. Ruurlo - V50528 - PC. - Ruurlo</v>
      </c>
      <c r="C302" s="16" t="s">
        <v>769</v>
      </c>
      <c r="D302" s="16" t="s">
        <v>770</v>
      </c>
      <c r="E302" s="16" t="s">
        <v>80</v>
      </c>
      <c r="F302" s="16" t="s">
        <v>771</v>
      </c>
      <c r="G302" s="16" t="s">
        <v>1800</v>
      </c>
      <c r="H302" s="8" t="str">
        <f>IFERROR(VLOOKUP(ROWS(Organisaties!$H$2:'Organisaties'!H302),Organisaties!$A$2:'Organisaties'!$B$500,2,0),"")</f>
        <v>Pc. Ruurlo - V50528 - PC. - Ruurlo</v>
      </c>
    </row>
    <row r="303" spans="1:8" x14ac:dyDescent="0.2">
      <c r="A303" s="1">
        <f>IF(ISNUMBER(SEARCH(Wedstrijden!$C$2,Organisaties!B303)),MAX(Organisaties!$A$1:'Organisaties'!A302)+1,0)</f>
        <v>302</v>
      </c>
      <c r="B303" s="10" t="str">
        <f t="shared" si="4"/>
        <v>Rv. Ruurlo - V50541 - RV. - Ruurlo</v>
      </c>
      <c r="C303" s="16" t="s">
        <v>772</v>
      </c>
      <c r="D303" s="16" t="s">
        <v>773</v>
      </c>
      <c r="E303" s="16" t="s">
        <v>84</v>
      </c>
      <c r="F303" s="16" t="s">
        <v>771</v>
      </c>
      <c r="G303" s="16" t="s">
        <v>1800</v>
      </c>
      <c r="H303" s="8" t="str">
        <f>IFERROR(VLOOKUP(ROWS(Organisaties!$H$2:'Organisaties'!H303),Organisaties!$A$2:'Organisaties'!$B$500,2,0),"")</f>
        <v>Rv. Ruurlo - V50541 - RV. - Ruurlo</v>
      </c>
    </row>
    <row r="304" spans="1:8" x14ac:dyDescent="0.2">
      <c r="A304" s="1">
        <f>IF(ISNUMBER(SEARCH(Wedstrijden!$C$2,Organisaties!B304)),MAX(Organisaties!$A$1:'Organisaties'!A303)+1,0)</f>
        <v>303</v>
      </c>
      <c r="B304" s="10" t="str">
        <f t="shared" si="4"/>
        <v>Pc. Rzn - 873633 - PC. - Nijkerk Gld</v>
      </c>
      <c r="C304" s="16" t="s">
        <v>774</v>
      </c>
      <c r="D304" s="16" t="s">
        <v>775</v>
      </c>
      <c r="E304" s="16" t="s">
        <v>80</v>
      </c>
      <c r="F304" s="16" t="s">
        <v>116</v>
      </c>
      <c r="G304" s="16" t="s">
        <v>1800</v>
      </c>
      <c r="H304" s="8" t="str">
        <f>IFERROR(VLOOKUP(ROWS(Organisaties!$H$2:'Organisaties'!H304),Organisaties!$A$2:'Organisaties'!$B$500,2,0),"")</f>
        <v>Pc. Rzn - 873633 - PC. - Nijkerk Gld</v>
      </c>
    </row>
    <row r="305" spans="1:8" x14ac:dyDescent="0.2">
      <c r="A305" s="1">
        <f>IF(ISNUMBER(SEARCH(Wedstrijden!$C$2,Organisaties!B305)),MAX(Organisaties!$A$1:'Organisaties'!A304)+1,0)</f>
        <v>304</v>
      </c>
      <c r="B305" s="10" t="str">
        <f t="shared" si="4"/>
        <v>Rv. Rzn - V51691 - RV. - Nijkerk Gld</v>
      </c>
      <c r="C305" s="16" t="s">
        <v>776</v>
      </c>
      <c r="D305" s="16" t="s">
        <v>777</v>
      </c>
      <c r="E305" s="16" t="s">
        <v>84</v>
      </c>
      <c r="F305" s="16" t="s">
        <v>116</v>
      </c>
      <c r="G305" s="16" t="s">
        <v>1800</v>
      </c>
      <c r="H305" s="8" t="str">
        <f>IFERROR(VLOOKUP(ROWS(Organisaties!$H$2:'Organisaties'!H305),Organisaties!$A$2:'Organisaties'!$B$500,2,0),"")</f>
        <v>Rv. Rzn - V51691 - RV. - Nijkerk Gld</v>
      </c>
    </row>
    <row r="306" spans="1:8" x14ac:dyDescent="0.2">
      <c r="A306" s="1">
        <f>IF(ISNUMBER(SEARCH(Wedstrijden!$C$2,Organisaties!B306)),MAX(Organisaties!$A$1:'Organisaties'!A305)+1,0)</f>
        <v>305</v>
      </c>
      <c r="B306" s="10" t="str">
        <f t="shared" si="4"/>
        <v>Pc. Satana - V51446 - PC. - Erichem</v>
      </c>
      <c r="C306" s="16" t="s">
        <v>778</v>
      </c>
      <c r="D306" s="16" t="s">
        <v>779</v>
      </c>
      <c r="E306" s="16" t="s">
        <v>80</v>
      </c>
      <c r="F306" s="16" t="s">
        <v>550</v>
      </c>
      <c r="G306" s="16" t="s">
        <v>1800</v>
      </c>
      <c r="H306" s="8" t="str">
        <f>IFERROR(VLOOKUP(ROWS(Organisaties!$H$2:'Organisaties'!H306),Organisaties!$A$2:'Organisaties'!$B$500,2,0),"")</f>
        <v>Pc. Satana - V51446 - PC. - Erichem</v>
      </c>
    </row>
    <row r="307" spans="1:8" x14ac:dyDescent="0.2">
      <c r="A307" s="1">
        <f>IF(ISNUMBER(SEARCH(Wedstrijden!$C$2,Organisaties!B307)),MAX(Organisaties!$A$1:'Organisaties'!A306)+1,0)</f>
        <v>306</v>
      </c>
      <c r="B307" s="10" t="str">
        <f t="shared" si="4"/>
        <v>Rv. Satana - V51445 - RV. - Erichem</v>
      </c>
      <c r="C307" s="16" t="s">
        <v>780</v>
      </c>
      <c r="D307" s="16" t="s">
        <v>781</v>
      </c>
      <c r="E307" s="16" t="s">
        <v>84</v>
      </c>
      <c r="F307" s="16" t="s">
        <v>550</v>
      </c>
      <c r="G307" s="16" t="s">
        <v>1800</v>
      </c>
      <c r="H307" s="8" t="str">
        <f>IFERROR(VLOOKUP(ROWS(Organisaties!$H$2:'Organisaties'!H307),Organisaties!$A$2:'Organisaties'!$B$500,2,0),"")</f>
        <v>Rv. Satana - V51445 - RV. - Erichem</v>
      </c>
    </row>
    <row r="308" spans="1:8" x14ac:dyDescent="0.2">
      <c r="A308" s="1">
        <f>IF(ISNUMBER(SEARCH(Wedstrijden!$C$2,Organisaties!B308)),MAX(Organisaties!$A$1:'Organisaties'!A307)+1,0)</f>
        <v>307</v>
      </c>
      <c r="B308" s="10" t="str">
        <f t="shared" si="4"/>
        <v>Pc. De Schaapskooiruiters - V50519 - PC. - Heerde</v>
      </c>
      <c r="C308" s="16" t="s">
        <v>782</v>
      </c>
      <c r="D308" s="16" t="s">
        <v>783</v>
      </c>
      <c r="E308" s="16" t="s">
        <v>80</v>
      </c>
      <c r="F308" s="16" t="s">
        <v>784</v>
      </c>
      <c r="G308" s="16" t="s">
        <v>1800</v>
      </c>
      <c r="H308" s="8" t="str">
        <f>IFERROR(VLOOKUP(ROWS(Organisaties!$H$2:'Organisaties'!H308),Organisaties!$A$2:'Organisaties'!$B$500,2,0),"")</f>
        <v>Pc. De Schaapskooiruiters - V50519 - PC. - Heerde</v>
      </c>
    </row>
    <row r="309" spans="1:8" x14ac:dyDescent="0.2">
      <c r="A309" s="1">
        <f>IF(ISNUMBER(SEARCH(Wedstrijden!$C$2,Organisaties!B309)),MAX(Organisaties!$A$1:'Organisaties'!A308)+1,0)</f>
        <v>308</v>
      </c>
      <c r="B309" s="10" t="str">
        <f t="shared" si="4"/>
        <v>Rv. Schaapskooiruiters - V50550 - RV. - Heerde</v>
      </c>
      <c r="C309" s="16" t="s">
        <v>785</v>
      </c>
      <c r="D309" s="16" t="s">
        <v>786</v>
      </c>
      <c r="E309" s="16" t="s">
        <v>84</v>
      </c>
      <c r="F309" s="16" t="s">
        <v>784</v>
      </c>
      <c r="G309" s="16" t="s">
        <v>1800</v>
      </c>
      <c r="H309" s="8" t="str">
        <f>IFERROR(VLOOKUP(ROWS(Organisaties!$H$2:'Organisaties'!H309),Organisaties!$A$2:'Organisaties'!$B$500,2,0),"")</f>
        <v>Rv. Schaapskooiruiters - V50550 - RV. - Heerde</v>
      </c>
    </row>
    <row r="310" spans="1:8" x14ac:dyDescent="0.2">
      <c r="A310" s="1">
        <f>IF(ISNUMBER(SEARCH(Wedstrijden!$C$2,Organisaties!B310)),MAX(Organisaties!$A$1:'Organisaties'!A309)+1,0)</f>
        <v>309</v>
      </c>
      <c r="B310" s="10" t="str">
        <f t="shared" si="4"/>
        <v>Pc. De Schaffelaartjes (Rsv.) - V50518 - PC. - Voorthuizen</v>
      </c>
      <c r="C310" s="16" t="s">
        <v>787</v>
      </c>
      <c r="D310" s="16" t="s">
        <v>788</v>
      </c>
      <c r="E310" s="16" t="s">
        <v>80</v>
      </c>
      <c r="F310" s="16" t="s">
        <v>188</v>
      </c>
      <c r="G310" s="16" t="s">
        <v>1800</v>
      </c>
      <c r="H310" s="8" t="str">
        <f>IFERROR(VLOOKUP(ROWS(Organisaties!$H$2:'Organisaties'!H310),Organisaties!$A$2:'Organisaties'!$B$500,2,0),"")</f>
        <v>Pc. De Schaffelaartjes (Rsv.) - V50518 - PC. - Voorthuizen</v>
      </c>
    </row>
    <row r="311" spans="1:8" x14ac:dyDescent="0.2">
      <c r="A311" s="1">
        <f>IF(ISNUMBER(SEARCH(Wedstrijden!$C$2,Organisaties!B311)),MAX(Organisaties!$A$1:'Organisaties'!A310)+1,0)</f>
        <v>310</v>
      </c>
      <c r="B311" s="10" t="str">
        <f t="shared" si="4"/>
        <v>Pc. Semper Fidelis - V50514 - PC. - Deventer</v>
      </c>
      <c r="C311" s="16" t="s">
        <v>789</v>
      </c>
      <c r="D311" s="16" t="s">
        <v>790</v>
      </c>
      <c r="E311" s="16" t="s">
        <v>80</v>
      </c>
      <c r="F311" s="16" t="s">
        <v>648</v>
      </c>
      <c r="G311" s="16" t="s">
        <v>1800</v>
      </c>
      <c r="H311" s="8" t="str">
        <f>IFERROR(VLOOKUP(ROWS(Organisaties!$H$2:'Organisaties'!H311),Organisaties!$A$2:'Organisaties'!$B$500,2,0),"")</f>
        <v>Pc. Semper Fidelis - V50514 - PC. - Deventer</v>
      </c>
    </row>
    <row r="312" spans="1:8" x14ac:dyDescent="0.2">
      <c r="A312" s="1">
        <f>IF(ISNUMBER(SEARCH(Wedstrijden!$C$2,Organisaties!B312)),MAX(Organisaties!$A$1:'Organisaties'!A311)+1,0)</f>
        <v>311</v>
      </c>
      <c r="B312" s="10" t="str">
        <f t="shared" si="4"/>
        <v>Rv. Semper Fidelis - V50568 - RV. - Deventer</v>
      </c>
      <c r="C312" s="16" t="s">
        <v>791</v>
      </c>
      <c r="D312" s="16" t="s">
        <v>792</v>
      </c>
      <c r="E312" s="16" t="s">
        <v>84</v>
      </c>
      <c r="F312" s="16" t="s">
        <v>648</v>
      </c>
      <c r="G312" s="16" t="s">
        <v>1800</v>
      </c>
      <c r="H312" s="8" t="str">
        <f>IFERROR(VLOOKUP(ROWS(Organisaties!$H$2:'Organisaties'!H312),Organisaties!$A$2:'Organisaties'!$B$500,2,0),"")</f>
        <v>Rv. Semper Fidelis - V50568 - RV. - Deventer</v>
      </c>
    </row>
    <row r="313" spans="1:8" x14ac:dyDescent="0.2">
      <c r="A313" s="1">
        <f>IF(ISNUMBER(SEARCH(Wedstrijden!$C$2,Organisaties!B313)),MAX(Organisaties!$A$1:'Organisaties'!A312)+1,0)</f>
        <v>312</v>
      </c>
      <c r="B313" s="10" t="str">
        <f t="shared" si="4"/>
        <v>Sequoia Stables - 859142 - RV. - Ermelo</v>
      </c>
      <c r="C313" s="16" t="s">
        <v>793</v>
      </c>
      <c r="D313" s="16" t="s">
        <v>794</v>
      </c>
      <c r="E313" s="16" t="s">
        <v>84</v>
      </c>
      <c r="F313" s="16" t="s">
        <v>752</v>
      </c>
      <c r="G313" s="16" t="s">
        <v>1800</v>
      </c>
      <c r="H313" s="8" t="str">
        <f>IFERROR(VLOOKUP(ROWS(Organisaties!$H$2:'Organisaties'!H313),Organisaties!$A$2:'Organisaties'!$B$500,2,0),"")</f>
        <v>Sequoia Stables - 859142 - RV. - Ermelo</v>
      </c>
    </row>
    <row r="314" spans="1:8" x14ac:dyDescent="0.2">
      <c r="A314" s="1">
        <f>IF(ISNUMBER(SEARCH(Wedstrijden!$C$2,Organisaties!B314)),MAX(Organisaties!$A$1:'Organisaties'!A313)+1,0)</f>
        <v>313</v>
      </c>
      <c r="B314" s="10" t="str">
        <f t="shared" si="4"/>
        <v>Sequoia Stables - 960166 - PC. - Ermelo</v>
      </c>
      <c r="C314" s="16" t="s">
        <v>795</v>
      </c>
      <c r="D314" s="16" t="s">
        <v>794</v>
      </c>
      <c r="E314" s="16" t="s">
        <v>80</v>
      </c>
      <c r="F314" s="16" t="s">
        <v>752</v>
      </c>
      <c r="G314" s="16" t="s">
        <v>1800</v>
      </c>
      <c r="H314" s="8" t="str">
        <f>IFERROR(VLOOKUP(ROWS(Organisaties!$H$2:'Organisaties'!H314),Organisaties!$A$2:'Organisaties'!$B$500,2,0),"")</f>
        <v>Sequoia Stables - 960166 - PC. - Ermelo</v>
      </c>
    </row>
    <row r="315" spans="1:8" x14ac:dyDescent="0.2">
      <c r="A315" s="1">
        <f>IF(ISNUMBER(SEARCH(Wedstrijden!$C$2,Organisaties!B315)),MAX(Organisaties!$A$1:'Organisaties'!A314)+1,0)</f>
        <v>314</v>
      </c>
      <c r="B315" s="10" t="str">
        <f t="shared" si="4"/>
        <v>Pc. De Spreng (Ppsv) - V50515 - PC. - De Steeg</v>
      </c>
      <c r="C315" s="16" t="s">
        <v>796</v>
      </c>
      <c r="D315" s="16" t="s">
        <v>797</v>
      </c>
      <c r="E315" s="16" t="s">
        <v>80</v>
      </c>
      <c r="F315" s="16" t="s">
        <v>798</v>
      </c>
      <c r="G315" s="16" t="s">
        <v>1800</v>
      </c>
      <c r="H315" s="8" t="str">
        <f>IFERROR(VLOOKUP(ROWS(Organisaties!$H$2:'Organisaties'!H315),Organisaties!$A$2:'Organisaties'!$B$500,2,0),"")</f>
        <v>Pc. De Spreng (Ppsv) - V50515 - PC. - De Steeg</v>
      </c>
    </row>
    <row r="316" spans="1:8" x14ac:dyDescent="0.2">
      <c r="A316" s="1">
        <f>IF(ISNUMBER(SEARCH(Wedstrijden!$C$2,Organisaties!B316)),MAX(Organisaties!$A$1:'Organisaties'!A315)+1,0)</f>
        <v>315</v>
      </c>
      <c r="B316" s="10" t="str">
        <f t="shared" si="4"/>
        <v>Rv. Spreng (Ppsv) - V50579 - RV. - De Steeg</v>
      </c>
      <c r="C316" s="16" t="s">
        <v>799</v>
      </c>
      <c r="D316" s="16" t="s">
        <v>800</v>
      </c>
      <c r="E316" s="16" t="s">
        <v>84</v>
      </c>
      <c r="F316" s="16" t="s">
        <v>798</v>
      </c>
      <c r="G316" s="16" t="s">
        <v>1800</v>
      </c>
      <c r="H316" s="8" t="str">
        <f>IFERROR(VLOOKUP(ROWS(Organisaties!$H$2:'Organisaties'!H316),Organisaties!$A$2:'Organisaties'!$B$500,2,0),"")</f>
        <v>Rv. Spreng (Ppsv) - V50579 - RV. - De Steeg</v>
      </c>
    </row>
    <row r="317" spans="1:8" x14ac:dyDescent="0.2">
      <c r="A317" s="1">
        <f>IF(ISNUMBER(SEARCH(Wedstrijden!$C$2,Organisaties!B317)),MAX(Organisaties!$A$1:'Organisaties'!A316)+1,0)</f>
        <v>316</v>
      </c>
      <c r="B317" s="10" t="str">
        <f t="shared" si="4"/>
        <v>Stal Bennesse - 993799 - PC. - Zeewolde</v>
      </c>
      <c r="C317" s="16" t="s">
        <v>801</v>
      </c>
      <c r="D317" s="16" t="s">
        <v>802</v>
      </c>
      <c r="E317" s="16" t="s">
        <v>80</v>
      </c>
      <c r="F317" s="16" t="s">
        <v>696</v>
      </c>
      <c r="G317" s="16" t="s">
        <v>1800</v>
      </c>
      <c r="H317" s="8" t="str">
        <f>IFERROR(VLOOKUP(ROWS(Organisaties!$H$2:'Organisaties'!H317),Organisaties!$A$2:'Organisaties'!$B$500,2,0),"")</f>
        <v>Stal Bennesse - 993799 - PC. - Zeewolde</v>
      </c>
    </row>
    <row r="318" spans="1:8" x14ac:dyDescent="0.2">
      <c r="A318" s="1">
        <f>IF(ISNUMBER(SEARCH(Wedstrijden!$C$2,Organisaties!B318)),MAX(Organisaties!$A$1:'Organisaties'!A317)+1,0)</f>
        <v>317</v>
      </c>
      <c r="B318" s="10" t="str">
        <f t="shared" si="4"/>
        <v>Stal Bennesse - 942847 - RV. - Zeewolde</v>
      </c>
      <c r="C318" s="16" t="s">
        <v>803</v>
      </c>
      <c r="D318" s="16" t="s">
        <v>802</v>
      </c>
      <c r="E318" s="16" t="s">
        <v>84</v>
      </c>
      <c r="F318" s="16" t="s">
        <v>696</v>
      </c>
      <c r="G318" s="16" t="s">
        <v>1800</v>
      </c>
      <c r="H318" s="8" t="str">
        <f>IFERROR(VLOOKUP(ROWS(Organisaties!$H$2:'Organisaties'!H318),Organisaties!$A$2:'Organisaties'!$B$500,2,0),"")</f>
        <v>Stal Bennesse - 942847 - RV. - Zeewolde</v>
      </c>
    </row>
    <row r="319" spans="1:8" x14ac:dyDescent="0.2">
      <c r="A319" s="1">
        <f>IF(ISNUMBER(SEARCH(Wedstrijden!$C$2,Organisaties!B319)),MAX(Organisaties!$A$1:'Organisaties'!A318)+1,0)</f>
        <v>318</v>
      </c>
      <c r="B319" s="10" t="str">
        <f t="shared" si="4"/>
        <v>Stal Jacobs - 969239 - PC. - Voorthuizen</v>
      </c>
      <c r="C319" s="16" t="s">
        <v>804</v>
      </c>
      <c r="D319" s="16" t="s">
        <v>805</v>
      </c>
      <c r="E319" s="16" t="s">
        <v>80</v>
      </c>
      <c r="F319" s="16" t="s">
        <v>188</v>
      </c>
      <c r="G319" s="16" t="s">
        <v>1800</v>
      </c>
      <c r="H319" s="8" t="str">
        <f>IFERROR(VLOOKUP(ROWS(Organisaties!$H$2:'Organisaties'!H319),Organisaties!$A$2:'Organisaties'!$B$500,2,0),"")</f>
        <v>Stal Jacobs - 969239 - PC. - Voorthuizen</v>
      </c>
    </row>
    <row r="320" spans="1:8" x14ac:dyDescent="0.2">
      <c r="A320" s="1">
        <f>IF(ISNUMBER(SEARCH(Wedstrijden!$C$2,Organisaties!B320)),MAX(Organisaties!$A$1:'Organisaties'!A319)+1,0)</f>
        <v>319</v>
      </c>
      <c r="B320" s="10" t="str">
        <f t="shared" si="4"/>
        <v>Stal Jacobs - 954411 - RV. - Nijkerk Gld</v>
      </c>
      <c r="C320" s="16" t="s">
        <v>806</v>
      </c>
      <c r="D320" s="16" t="s">
        <v>805</v>
      </c>
      <c r="E320" s="16" t="s">
        <v>84</v>
      </c>
      <c r="F320" s="16" t="s">
        <v>116</v>
      </c>
      <c r="G320" s="16" t="s">
        <v>1800</v>
      </c>
      <c r="H320" s="8" t="str">
        <f>IFERROR(VLOOKUP(ROWS(Organisaties!$H$2:'Organisaties'!H320),Organisaties!$A$2:'Organisaties'!$B$500,2,0),"")</f>
        <v>Stal Jacobs - 954411 - RV. - Nijkerk Gld</v>
      </c>
    </row>
    <row r="321" spans="1:8" x14ac:dyDescent="0.2">
      <c r="A321" s="1">
        <f>IF(ISNUMBER(SEARCH(Wedstrijden!$C$2,Organisaties!B321)),MAX(Organisaties!$A$1:'Organisaties'!A320)+1,0)</f>
        <v>320</v>
      </c>
      <c r="B321" s="10" t="str">
        <f t="shared" si="4"/>
        <v>Stal Marskamp B.V. - 971383 - RV. - Heerde</v>
      </c>
      <c r="C321" s="16" t="s">
        <v>807</v>
      </c>
      <c r="D321" s="16" t="s">
        <v>808</v>
      </c>
      <c r="E321" s="16" t="s">
        <v>84</v>
      </c>
      <c r="F321" s="16" t="s">
        <v>784</v>
      </c>
      <c r="G321" s="16" t="s">
        <v>1800</v>
      </c>
      <c r="H321" s="8" t="str">
        <f>IFERROR(VLOOKUP(ROWS(Organisaties!$H$2:'Organisaties'!H321),Organisaties!$A$2:'Organisaties'!$B$500,2,0),"")</f>
        <v>Stal Marskamp B.V. - 971383 - RV. - Heerde</v>
      </c>
    </row>
    <row r="322" spans="1:8" x14ac:dyDescent="0.2">
      <c r="A322" s="1">
        <f>IF(ISNUMBER(SEARCH(Wedstrijden!$C$2,Organisaties!B322)),MAX(Organisaties!$A$1:'Organisaties'!A321)+1,0)</f>
        <v>321</v>
      </c>
      <c r="B322" s="10" t="str">
        <f t="shared" si="4"/>
        <v>Stal Reijnen V.O.F. - 848397 - RV. - Bemmel</v>
      </c>
      <c r="C322" s="16" t="s">
        <v>809</v>
      </c>
      <c r="D322" s="16" t="s">
        <v>810</v>
      </c>
      <c r="E322" s="16" t="s">
        <v>84</v>
      </c>
      <c r="F322" s="16" t="s">
        <v>279</v>
      </c>
      <c r="G322" s="16" t="s">
        <v>1800</v>
      </c>
      <c r="H322" s="8" t="str">
        <f>IFERROR(VLOOKUP(ROWS(Organisaties!$H$2:'Organisaties'!H322),Organisaties!$A$2:'Organisaties'!$B$500,2,0),"")</f>
        <v>Stal Reijnen V.O.F. - 848397 - RV. - Bemmel</v>
      </c>
    </row>
    <row r="323" spans="1:8" x14ac:dyDescent="0.2">
      <c r="A323" s="1">
        <f>IF(ISNUMBER(SEARCH(Wedstrijden!$C$2,Organisaties!B323)),MAX(Organisaties!$A$1:'Organisaties'!A322)+1,0)</f>
        <v>322</v>
      </c>
      <c r="B323" s="10" t="str">
        <f t="shared" ref="B323:B386" si="5">CONCATENATE(PROPER(D323)," - ",C323,," - ",E323," ","- ", PROPER(F323))</f>
        <v>Stal Reijnen V.O.F. - 848400 - PC. - Bemmel</v>
      </c>
      <c r="C323" s="16" t="s">
        <v>811</v>
      </c>
      <c r="D323" s="16" t="s">
        <v>810</v>
      </c>
      <c r="E323" s="16" t="s">
        <v>80</v>
      </c>
      <c r="F323" s="16" t="s">
        <v>279</v>
      </c>
      <c r="G323" s="16" t="s">
        <v>1800</v>
      </c>
      <c r="H323" s="8" t="str">
        <f>IFERROR(VLOOKUP(ROWS(Organisaties!$H$2:'Organisaties'!H323),Organisaties!$A$2:'Organisaties'!$B$500,2,0),"")</f>
        <v>Stal Reijnen V.O.F. - 848400 - PC. - Bemmel</v>
      </c>
    </row>
    <row r="324" spans="1:8" x14ac:dyDescent="0.2">
      <c r="A324" s="1">
        <f>IF(ISNUMBER(SEARCH(Wedstrijden!$C$2,Organisaties!B324)),MAX(Organisaties!$A$1:'Organisaties'!A323)+1,0)</f>
        <v>323</v>
      </c>
      <c r="B324" s="10" t="str">
        <f t="shared" si="5"/>
        <v>Stal Te Bokkel - 501432 - RV. - Eerbeek</v>
      </c>
      <c r="C324" s="16" t="s">
        <v>812</v>
      </c>
      <c r="D324" s="16" t="s">
        <v>813</v>
      </c>
      <c r="E324" s="16" t="s">
        <v>84</v>
      </c>
      <c r="F324" s="16" t="s">
        <v>814</v>
      </c>
      <c r="G324" s="16" t="s">
        <v>1800</v>
      </c>
      <c r="H324" s="8" t="str">
        <f>IFERROR(VLOOKUP(ROWS(Organisaties!$H$2:'Organisaties'!H324),Organisaties!$A$2:'Organisaties'!$B$500,2,0),"")</f>
        <v>Stal Te Bokkel - 501432 - RV. - Eerbeek</v>
      </c>
    </row>
    <row r="325" spans="1:8" x14ac:dyDescent="0.2">
      <c r="A325" s="1">
        <f>IF(ISNUMBER(SEARCH(Wedstrijden!$C$2,Organisaties!B325)),MAX(Organisaties!$A$1:'Organisaties'!A324)+1,0)</f>
        <v>324</v>
      </c>
      <c r="B325" s="10" t="str">
        <f t="shared" si="5"/>
        <v>Stal Te Bokkel - 960152 - PC. - Eerbeek</v>
      </c>
      <c r="C325" s="16" t="s">
        <v>815</v>
      </c>
      <c r="D325" s="16" t="s">
        <v>813</v>
      </c>
      <c r="E325" s="16" t="s">
        <v>80</v>
      </c>
      <c r="F325" s="16" t="s">
        <v>814</v>
      </c>
      <c r="G325" s="16" t="s">
        <v>1800</v>
      </c>
      <c r="H325" s="8" t="str">
        <f>IFERROR(VLOOKUP(ROWS(Organisaties!$H$2:'Organisaties'!H325),Organisaties!$A$2:'Organisaties'!$B$500,2,0),"")</f>
        <v>Stal Te Bokkel - 960152 - PC. - Eerbeek</v>
      </c>
    </row>
    <row r="326" spans="1:8" x14ac:dyDescent="0.2">
      <c r="A326" s="1">
        <f>IF(ISNUMBER(SEARCH(Wedstrijden!$C$2,Organisaties!B326)),MAX(Organisaties!$A$1:'Organisaties'!A325)+1,0)</f>
        <v>325</v>
      </c>
      <c r="B326" s="10" t="str">
        <f t="shared" si="5"/>
        <v>Stal Van Silfhout - 971584 - RV. - Lunteren</v>
      </c>
      <c r="C326" s="16" t="s">
        <v>816</v>
      </c>
      <c r="D326" s="16" t="s">
        <v>817</v>
      </c>
      <c r="E326" s="16" t="s">
        <v>84</v>
      </c>
      <c r="F326" s="16" t="s">
        <v>198</v>
      </c>
      <c r="G326" s="16" t="s">
        <v>1800</v>
      </c>
      <c r="H326" s="8" t="str">
        <f>IFERROR(VLOOKUP(ROWS(Organisaties!$H$2:'Organisaties'!H326),Organisaties!$A$2:'Organisaties'!$B$500,2,0),"")</f>
        <v>Stal Van Silfhout - 971584 - RV. - Lunteren</v>
      </c>
    </row>
    <row r="327" spans="1:8" x14ac:dyDescent="0.2">
      <c r="A327" s="1">
        <f>IF(ISNUMBER(SEARCH(Wedstrijden!$C$2,Organisaties!B327)),MAX(Organisaties!$A$1:'Organisaties'!A326)+1,0)</f>
        <v>326</v>
      </c>
      <c r="B327" s="10" t="str">
        <f t="shared" si="5"/>
        <v>Stal Wolfs - 971565 - RV. - Lelystad</v>
      </c>
      <c r="C327" s="16" t="s">
        <v>818</v>
      </c>
      <c r="D327" s="16" t="s">
        <v>819</v>
      </c>
      <c r="E327" s="16" t="s">
        <v>84</v>
      </c>
      <c r="F327" s="16" t="s">
        <v>271</v>
      </c>
      <c r="G327" s="16" t="s">
        <v>1800</v>
      </c>
      <c r="H327" s="8" t="str">
        <f>IFERROR(VLOOKUP(ROWS(Organisaties!$H$2:'Organisaties'!H327),Organisaties!$A$2:'Organisaties'!$B$500,2,0),"")</f>
        <v>Stal Wolfs - 971565 - RV. - Lelystad</v>
      </c>
    </row>
    <row r="328" spans="1:8" x14ac:dyDescent="0.2">
      <c r="A328" s="1">
        <f>IF(ISNUMBER(SEARCH(Wedstrijden!$C$2,Organisaties!B328)),MAX(Organisaties!$A$1:'Organisaties'!A327)+1,0)</f>
        <v>327</v>
      </c>
      <c r="B328" s="10" t="str">
        <f t="shared" si="5"/>
        <v>Pc. St. Steffenrijders - V50513 - PC. - Laren Gld</v>
      </c>
      <c r="C328" s="16" t="s">
        <v>820</v>
      </c>
      <c r="D328" s="16" t="s">
        <v>821</v>
      </c>
      <c r="E328" s="16" t="s">
        <v>80</v>
      </c>
      <c r="F328" s="16" t="s">
        <v>586</v>
      </c>
      <c r="G328" s="16" t="s">
        <v>1800</v>
      </c>
      <c r="H328" s="8" t="str">
        <f>IFERROR(VLOOKUP(ROWS(Organisaties!$H$2:'Organisaties'!H328),Organisaties!$A$2:'Organisaties'!$B$500,2,0),"")</f>
        <v>Pc. St. Steffenrijders - V50513 - PC. - Laren Gld</v>
      </c>
    </row>
    <row r="329" spans="1:8" x14ac:dyDescent="0.2">
      <c r="A329" s="1">
        <f>IF(ISNUMBER(SEARCH(Wedstrijden!$C$2,Organisaties!B329)),MAX(Organisaties!$A$1:'Organisaties'!A328)+1,0)</f>
        <v>328</v>
      </c>
      <c r="B329" s="10" t="str">
        <f t="shared" si="5"/>
        <v>Rv. St. Steffenrijders - V50567 - RV. - Laren Gld</v>
      </c>
      <c r="C329" s="16" t="s">
        <v>822</v>
      </c>
      <c r="D329" s="16" t="s">
        <v>823</v>
      </c>
      <c r="E329" s="16" t="s">
        <v>84</v>
      </c>
      <c r="F329" s="16" t="s">
        <v>586</v>
      </c>
      <c r="G329" s="16" t="s">
        <v>1800</v>
      </c>
      <c r="H329" s="8" t="str">
        <f>IFERROR(VLOOKUP(ROWS(Organisaties!$H$2:'Organisaties'!H329),Organisaties!$A$2:'Organisaties'!$B$500,2,0),"")</f>
        <v>Rv. St. Steffenrijders - V50567 - RV. - Laren Gld</v>
      </c>
    </row>
    <row r="330" spans="1:8" x14ac:dyDescent="0.2">
      <c r="A330" s="1">
        <f>IF(ISNUMBER(SEARCH(Wedstrijden!$C$2,Organisaties!B330)),MAX(Organisaties!$A$1:'Organisaties'!A329)+1,0)</f>
        <v>329</v>
      </c>
      <c r="B330" s="10" t="str">
        <f t="shared" si="5"/>
        <v>Stichting Cap - 971450 - RV. - Nijmegen</v>
      </c>
      <c r="C330" s="16" t="s">
        <v>824</v>
      </c>
      <c r="D330" s="16" t="s">
        <v>825</v>
      </c>
      <c r="E330" s="16" t="s">
        <v>84</v>
      </c>
      <c r="F330" s="16" t="s">
        <v>90</v>
      </c>
      <c r="G330" s="16" t="s">
        <v>1800</v>
      </c>
      <c r="H330" s="8" t="str">
        <f>IFERROR(VLOOKUP(ROWS(Organisaties!$H$2:'Organisaties'!H330),Organisaties!$A$2:'Organisaties'!$B$500,2,0),"")</f>
        <v>Stichting Cap - 971450 - RV. - Nijmegen</v>
      </c>
    </row>
    <row r="331" spans="1:8" x14ac:dyDescent="0.2">
      <c r="A331" s="1">
        <f>IF(ISNUMBER(SEARCH(Wedstrijden!$C$2,Organisaties!B331)),MAX(Organisaties!$A$1:'Organisaties'!A330)+1,0)</f>
        <v>330</v>
      </c>
      <c r="B331" s="10" t="str">
        <f t="shared" si="5"/>
        <v>Stoeterij Sterrehof B.V. - 971499 - RV. - Nunspeet</v>
      </c>
      <c r="C331" s="16" t="s">
        <v>826</v>
      </c>
      <c r="D331" s="16" t="s">
        <v>827</v>
      </c>
      <c r="E331" s="16" t="s">
        <v>84</v>
      </c>
      <c r="F331" s="16" t="s">
        <v>404</v>
      </c>
      <c r="G331" s="16" t="s">
        <v>1800</v>
      </c>
      <c r="H331" s="8" t="str">
        <f>IFERROR(VLOOKUP(ROWS(Organisaties!$H$2:'Organisaties'!H331),Organisaties!$A$2:'Organisaties'!$B$500,2,0),"")</f>
        <v>Stoeterij Sterrehof B.V. - 971499 - RV. - Nunspeet</v>
      </c>
    </row>
    <row r="332" spans="1:8" x14ac:dyDescent="0.2">
      <c r="A332" s="1">
        <f>IF(ISNUMBER(SEARCH(Wedstrijden!$C$2,Organisaties!B332)),MAX(Organisaties!$A$1:'Organisaties'!A331)+1,0)</f>
        <v>331</v>
      </c>
      <c r="B332" s="10" t="str">
        <f t="shared" si="5"/>
        <v>Stoeterij Van Kleef Afd. Paarden - 971536 - RV. - Ede Gld</v>
      </c>
      <c r="C332" s="16" t="s">
        <v>828</v>
      </c>
      <c r="D332" s="16" t="s">
        <v>829</v>
      </c>
      <c r="E332" s="16" t="s">
        <v>84</v>
      </c>
      <c r="F332" s="16" t="s">
        <v>235</v>
      </c>
      <c r="G332" s="16" t="s">
        <v>1800</v>
      </c>
      <c r="H332" s="8" t="str">
        <f>IFERROR(VLOOKUP(ROWS(Organisaties!$H$2:'Organisaties'!H332),Organisaties!$A$2:'Organisaties'!$B$500,2,0),"")</f>
        <v>Stoeterij Van Kleef Afd. Paarden - 971536 - RV. - Ede Gld</v>
      </c>
    </row>
    <row r="333" spans="1:8" x14ac:dyDescent="0.2">
      <c r="A333" s="1">
        <f>IF(ISNUMBER(SEARCH(Wedstrijden!$C$2,Organisaties!B333)),MAX(Organisaties!$A$1:'Organisaties'!A332)+1,0)</f>
        <v>332</v>
      </c>
      <c r="B333" s="10" t="str">
        <f t="shared" si="5"/>
        <v>Pc. Strangruiters - 741065 - PC. - Herveld</v>
      </c>
      <c r="C333" s="16" t="s">
        <v>830</v>
      </c>
      <c r="D333" s="16" t="s">
        <v>831</v>
      </c>
      <c r="E333" s="16" t="s">
        <v>80</v>
      </c>
      <c r="F333" s="16" t="s">
        <v>347</v>
      </c>
      <c r="G333" s="16" t="s">
        <v>1800</v>
      </c>
      <c r="H333" s="8" t="str">
        <f>IFERROR(VLOOKUP(ROWS(Organisaties!$H$2:'Organisaties'!H333),Organisaties!$A$2:'Organisaties'!$B$500,2,0),"")</f>
        <v>Pc. Strangruiters - 741065 - PC. - Herveld</v>
      </c>
    </row>
    <row r="334" spans="1:8" x14ac:dyDescent="0.2">
      <c r="A334" s="1">
        <f>IF(ISNUMBER(SEARCH(Wedstrijden!$C$2,Organisaties!B334)),MAX(Organisaties!$A$1:'Organisaties'!A333)+1,0)</f>
        <v>333</v>
      </c>
      <c r="B334" s="10" t="str">
        <f t="shared" si="5"/>
        <v>Rv. Strangruiters - V51403 - RV. - Herveld</v>
      </c>
      <c r="C334" s="16" t="s">
        <v>832</v>
      </c>
      <c r="D334" s="16" t="s">
        <v>833</v>
      </c>
      <c r="E334" s="16" t="s">
        <v>84</v>
      </c>
      <c r="F334" s="16" t="s">
        <v>347</v>
      </c>
      <c r="G334" s="16" t="s">
        <v>1800</v>
      </c>
      <c r="H334" s="8" t="str">
        <f>IFERROR(VLOOKUP(ROWS(Organisaties!$H$2:'Organisaties'!H334),Organisaties!$A$2:'Organisaties'!$B$500,2,0),"")</f>
        <v>Rv. Strangruiters - V51403 - RV. - Herveld</v>
      </c>
    </row>
    <row r="335" spans="1:8" x14ac:dyDescent="0.2">
      <c r="A335" s="1">
        <f>IF(ISNUMBER(SEARCH(Wedstrijden!$C$2,Organisaties!B335)),MAX(Organisaties!$A$1:'Organisaties'!A334)+1,0)</f>
        <v>334</v>
      </c>
      <c r="B335" s="10" t="str">
        <f t="shared" si="5"/>
        <v>Pc. Stroe - 770179 - PC. - Kootwijkerbroek</v>
      </c>
      <c r="C335" s="16" t="s">
        <v>834</v>
      </c>
      <c r="D335" s="16" t="s">
        <v>835</v>
      </c>
      <c r="E335" s="16" t="s">
        <v>80</v>
      </c>
      <c r="F335" s="16" t="s">
        <v>248</v>
      </c>
      <c r="G335" s="16" t="s">
        <v>1800</v>
      </c>
      <c r="H335" s="8" t="str">
        <f>IFERROR(VLOOKUP(ROWS(Organisaties!$H$2:'Organisaties'!H335),Organisaties!$A$2:'Organisaties'!$B$500,2,0),"")</f>
        <v>Pc. Stroe - 770179 - PC. - Kootwijkerbroek</v>
      </c>
    </row>
    <row r="336" spans="1:8" x14ac:dyDescent="0.2">
      <c r="A336" s="1">
        <f>IF(ISNUMBER(SEARCH(Wedstrijden!$C$2,Organisaties!B336)),MAX(Organisaties!$A$1:'Organisaties'!A335)+1,0)</f>
        <v>335</v>
      </c>
      <c r="B336" s="10" t="str">
        <f t="shared" si="5"/>
        <v>Rv. Stroe - V51177 - RV. - Kootwijkerbroek</v>
      </c>
      <c r="C336" s="16" t="s">
        <v>836</v>
      </c>
      <c r="D336" s="16" t="s">
        <v>837</v>
      </c>
      <c r="E336" s="16" t="s">
        <v>84</v>
      </c>
      <c r="F336" s="16" t="s">
        <v>248</v>
      </c>
      <c r="G336" s="16" t="s">
        <v>1800</v>
      </c>
      <c r="H336" s="8" t="str">
        <f>IFERROR(VLOOKUP(ROWS(Organisaties!$H$2:'Organisaties'!H336),Organisaties!$A$2:'Organisaties'!$B$500,2,0),"")</f>
        <v>Rv. Stroe - V51177 - RV. - Kootwijkerbroek</v>
      </c>
    </row>
    <row r="337" spans="1:8" x14ac:dyDescent="0.2">
      <c r="A337" s="1">
        <f>IF(ISNUMBER(SEARCH(Wedstrijden!$C$2,Organisaties!B337)),MAX(Organisaties!$A$1:'Organisaties'!A336)+1,0)</f>
        <v>336</v>
      </c>
      <c r="B337" s="10" t="str">
        <f t="shared" si="5"/>
        <v>Pc. Sylawald - V50511 - PC. - Silvolde</v>
      </c>
      <c r="C337" s="16" t="s">
        <v>838</v>
      </c>
      <c r="D337" s="16" t="s">
        <v>839</v>
      </c>
      <c r="E337" s="16" t="s">
        <v>80</v>
      </c>
      <c r="F337" s="16" t="s">
        <v>840</v>
      </c>
      <c r="G337" s="16" t="s">
        <v>1800</v>
      </c>
      <c r="H337" s="8" t="str">
        <f>IFERROR(VLOOKUP(ROWS(Organisaties!$H$2:'Organisaties'!H337),Organisaties!$A$2:'Organisaties'!$B$500,2,0),"")</f>
        <v>Pc. Sylawald - V50511 - PC. - Silvolde</v>
      </c>
    </row>
    <row r="338" spans="1:8" x14ac:dyDescent="0.2">
      <c r="A338" s="1">
        <f>IF(ISNUMBER(SEARCH(Wedstrijden!$C$2,Organisaties!B338)),MAX(Organisaties!$A$1:'Organisaties'!A337)+1,0)</f>
        <v>337</v>
      </c>
      <c r="B338" s="10" t="str">
        <f t="shared" si="5"/>
        <v>Rv. Sylawald - V50566 - RV. - Silvolde</v>
      </c>
      <c r="C338" s="16" t="s">
        <v>841</v>
      </c>
      <c r="D338" s="16" t="s">
        <v>842</v>
      </c>
      <c r="E338" s="16" t="s">
        <v>84</v>
      </c>
      <c r="F338" s="16" t="s">
        <v>840</v>
      </c>
      <c r="G338" s="16" t="s">
        <v>1800</v>
      </c>
      <c r="H338" s="8" t="str">
        <f>IFERROR(VLOOKUP(ROWS(Organisaties!$H$2:'Organisaties'!H338),Organisaties!$A$2:'Organisaties'!$B$500,2,0),"")</f>
        <v>Rv. Sylawald - V50566 - RV. - Silvolde</v>
      </c>
    </row>
    <row r="339" spans="1:8" x14ac:dyDescent="0.2">
      <c r="A339" s="1">
        <f>IF(ISNUMBER(SEARCH(Wedstrijden!$C$2,Organisaties!B339)),MAX(Organisaties!$A$1:'Organisaties'!A338)+1,0)</f>
        <v>338</v>
      </c>
      <c r="B339" s="10" t="str">
        <f t="shared" si="5"/>
        <v>Pc. Tielerwaard West - V50526 - PC. - Herwijnen</v>
      </c>
      <c r="C339" s="16" t="s">
        <v>843</v>
      </c>
      <c r="D339" s="16" t="s">
        <v>844</v>
      </c>
      <c r="E339" s="16" t="s">
        <v>80</v>
      </c>
      <c r="F339" s="16" t="s">
        <v>845</v>
      </c>
      <c r="G339" s="16" t="s">
        <v>1800</v>
      </c>
      <c r="H339" s="8" t="str">
        <f>IFERROR(VLOOKUP(ROWS(Organisaties!$H$2:'Organisaties'!H339),Organisaties!$A$2:'Organisaties'!$B$500,2,0),"")</f>
        <v>Pc. Tielerwaard West - V50526 - PC. - Herwijnen</v>
      </c>
    </row>
    <row r="340" spans="1:8" x14ac:dyDescent="0.2">
      <c r="A340" s="1">
        <f>IF(ISNUMBER(SEARCH(Wedstrijden!$C$2,Organisaties!B340)),MAX(Organisaties!$A$1:'Organisaties'!A339)+1,0)</f>
        <v>339</v>
      </c>
      <c r="B340" s="10" t="str">
        <f t="shared" si="5"/>
        <v>Rv. Tielerwaard West - V50564 - RV. - Herwijnen</v>
      </c>
      <c r="C340" s="16" t="s">
        <v>846</v>
      </c>
      <c r="D340" s="16" t="s">
        <v>847</v>
      </c>
      <c r="E340" s="16" t="s">
        <v>84</v>
      </c>
      <c r="F340" s="16" t="s">
        <v>845</v>
      </c>
      <c r="G340" s="16" t="s">
        <v>1800</v>
      </c>
      <c r="H340" s="8" t="str">
        <f>IFERROR(VLOOKUP(ROWS(Organisaties!$H$2:'Organisaties'!H340),Organisaties!$A$2:'Organisaties'!$B$500,2,0),"")</f>
        <v>Rv. Tielerwaard West - V50564 - RV. - Herwijnen</v>
      </c>
    </row>
    <row r="341" spans="1:8" x14ac:dyDescent="0.2">
      <c r="A341" s="1">
        <f>IF(ISNUMBER(SEARCH(Wedstrijden!$C$2,Organisaties!B341)),MAX(Organisaties!$A$1:'Organisaties'!A340)+1,0)</f>
        <v>340</v>
      </c>
      <c r="B341" s="10" t="str">
        <f t="shared" si="5"/>
        <v>Pc. De Toekomst - V50525 - PC. - Nijkerk Gld</v>
      </c>
      <c r="C341" s="16" t="s">
        <v>848</v>
      </c>
      <c r="D341" s="16" t="s">
        <v>849</v>
      </c>
      <c r="E341" s="16" t="s">
        <v>80</v>
      </c>
      <c r="F341" s="16" t="s">
        <v>116</v>
      </c>
      <c r="G341" s="16" t="s">
        <v>1800</v>
      </c>
      <c r="H341" s="8" t="str">
        <f>IFERROR(VLOOKUP(ROWS(Organisaties!$H$2:'Organisaties'!H341),Organisaties!$A$2:'Organisaties'!$B$500,2,0),"")</f>
        <v>Pc. De Toekomst - V50525 - PC. - Nijkerk Gld</v>
      </c>
    </row>
    <row r="342" spans="1:8" x14ac:dyDescent="0.2">
      <c r="A342" s="1">
        <f>IF(ISNUMBER(SEARCH(Wedstrijden!$C$2,Organisaties!B342)),MAX(Organisaties!$A$1:'Organisaties'!A341)+1,0)</f>
        <v>341</v>
      </c>
      <c r="B342" s="10" t="str">
        <f t="shared" si="5"/>
        <v>Rv. Tolbrug - V50563 - RV. - Wamel</v>
      </c>
      <c r="C342" s="16" t="s">
        <v>850</v>
      </c>
      <c r="D342" s="16" t="s">
        <v>851</v>
      </c>
      <c r="E342" s="16" t="s">
        <v>84</v>
      </c>
      <c r="F342" s="16" t="s">
        <v>852</v>
      </c>
      <c r="G342" s="16" t="s">
        <v>1800</v>
      </c>
      <c r="H342" s="8" t="str">
        <f>IFERROR(VLOOKUP(ROWS(Organisaties!$H$2:'Organisaties'!H342),Organisaties!$A$2:'Organisaties'!$B$500,2,0),"")</f>
        <v>Rv. Tolbrug - V50563 - RV. - Wamel</v>
      </c>
    </row>
    <row r="343" spans="1:8" x14ac:dyDescent="0.2">
      <c r="A343" s="1">
        <f>IF(ISNUMBER(SEARCH(Wedstrijden!$C$2,Organisaties!B343)),MAX(Organisaties!$A$1:'Organisaties'!A342)+1,0)</f>
        <v>342</v>
      </c>
      <c r="B343" s="10" t="str">
        <f t="shared" si="5"/>
        <v>Trainings- En Africhtingsstal Naber - Lozeman - 971470 - RV. - Biddinghuizen</v>
      </c>
      <c r="C343" s="16" t="s">
        <v>853</v>
      </c>
      <c r="D343" s="16" t="s">
        <v>854</v>
      </c>
      <c r="E343" s="16" t="s">
        <v>84</v>
      </c>
      <c r="F343" s="16" t="s">
        <v>461</v>
      </c>
      <c r="G343" s="16" t="s">
        <v>1800</v>
      </c>
      <c r="H343" s="8" t="str">
        <f>IFERROR(VLOOKUP(ROWS(Organisaties!$H$2:'Organisaties'!H343),Organisaties!$A$2:'Organisaties'!$B$500,2,0),"")</f>
        <v>Trainings- En Africhtingsstal Naber - Lozeman - 971470 - RV. - Biddinghuizen</v>
      </c>
    </row>
    <row r="344" spans="1:8" x14ac:dyDescent="0.2">
      <c r="A344" s="1">
        <f>IF(ISNUMBER(SEARCH(Wedstrijden!$C$2,Organisaties!B344)),MAX(Organisaties!$A$1:'Organisaties'!A343)+1,0)</f>
        <v>343</v>
      </c>
      <c r="B344" s="10" t="str">
        <f t="shared" si="5"/>
        <v>Pc. De Trippelaartjes - V50538 - PC. - Harderwijk</v>
      </c>
      <c r="C344" s="16" t="s">
        <v>855</v>
      </c>
      <c r="D344" s="16" t="s">
        <v>856</v>
      </c>
      <c r="E344" s="16" t="s">
        <v>80</v>
      </c>
      <c r="F344" s="16" t="s">
        <v>704</v>
      </c>
      <c r="G344" s="16" t="s">
        <v>1800</v>
      </c>
      <c r="H344" s="8" t="str">
        <f>IFERROR(VLOOKUP(ROWS(Organisaties!$H$2:'Organisaties'!H344),Organisaties!$A$2:'Organisaties'!$B$500,2,0),"")</f>
        <v>Pc. De Trippelaartjes - V50538 - PC. - Harderwijk</v>
      </c>
    </row>
    <row r="345" spans="1:8" x14ac:dyDescent="0.2">
      <c r="A345" s="1">
        <f>IF(ISNUMBER(SEARCH(Wedstrijden!$C$2,Organisaties!B345)),MAX(Organisaties!$A$1:'Organisaties'!A344)+1,0)</f>
        <v>344</v>
      </c>
      <c r="B345" s="10" t="str">
        <f t="shared" si="5"/>
        <v>Pc. Twello E.O. - V50539 - PC. - Deventer</v>
      </c>
      <c r="C345" s="16" t="s">
        <v>857</v>
      </c>
      <c r="D345" s="16" t="s">
        <v>858</v>
      </c>
      <c r="E345" s="16" t="s">
        <v>80</v>
      </c>
      <c r="F345" s="16" t="s">
        <v>648</v>
      </c>
      <c r="G345" s="16" t="s">
        <v>1800</v>
      </c>
      <c r="H345" s="8" t="str">
        <f>IFERROR(VLOOKUP(ROWS(Organisaties!$H$2:'Organisaties'!H345),Organisaties!$A$2:'Organisaties'!$B$500,2,0),"")</f>
        <v>Pc. Twello E.O. - V50539 - PC. - Deventer</v>
      </c>
    </row>
    <row r="346" spans="1:8" x14ac:dyDescent="0.2">
      <c r="A346" s="1">
        <f>IF(ISNUMBER(SEARCH(Wedstrijden!$C$2,Organisaties!B346)),MAX(Organisaties!$A$1:'Organisaties'!A345)+1,0)</f>
        <v>345</v>
      </c>
      <c r="B346" s="10" t="str">
        <f t="shared" si="5"/>
        <v>Rv. Twello E.O. - V50549 - RV. - Nijbroek</v>
      </c>
      <c r="C346" s="16" t="s">
        <v>859</v>
      </c>
      <c r="D346" s="16" t="s">
        <v>860</v>
      </c>
      <c r="E346" s="16" t="s">
        <v>84</v>
      </c>
      <c r="F346" s="16" t="s">
        <v>861</v>
      </c>
      <c r="G346" s="16" t="s">
        <v>1800</v>
      </c>
      <c r="H346" s="8" t="str">
        <f>IFERROR(VLOOKUP(ROWS(Organisaties!$H$2:'Organisaties'!H346),Organisaties!$A$2:'Organisaties'!$B$500,2,0),"")</f>
        <v>Rv. Twello E.O. - V50549 - RV. - Nijbroek</v>
      </c>
    </row>
    <row r="347" spans="1:8" x14ac:dyDescent="0.2">
      <c r="A347" s="1">
        <f>IF(ISNUMBER(SEARCH(Wedstrijden!$C$2,Organisaties!B347)),MAX(Organisaties!$A$1:'Organisaties'!A346)+1,0)</f>
        <v>346</v>
      </c>
      <c r="B347" s="10" t="str">
        <f t="shared" si="5"/>
        <v>Pc. V.C.M. - V40503 - PC. - Malden</v>
      </c>
      <c r="C347" s="16" t="s">
        <v>862</v>
      </c>
      <c r="D347" s="16" t="s">
        <v>863</v>
      </c>
      <c r="E347" s="16" t="s">
        <v>80</v>
      </c>
      <c r="F347" s="16" t="s">
        <v>864</v>
      </c>
      <c r="G347" s="16" t="s">
        <v>1800</v>
      </c>
      <c r="H347" s="8" t="str">
        <f>IFERROR(VLOOKUP(ROWS(Organisaties!$H$2:'Organisaties'!H347),Organisaties!$A$2:'Organisaties'!$B$500,2,0),"")</f>
        <v>Pc. V.C.M. - V40503 - PC. - Malden</v>
      </c>
    </row>
    <row r="348" spans="1:8" x14ac:dyDescent="0.2">
      <c r="A348" s="1">
        <f>IF(ISNUMBER(SEARCH(Wedstrijden!$C$2,Organisaties!B348)),MAX(Organisaties!$A$1:'Organisaties'!A347)+1,0)</f>
        <v>347</v>
      </c>
      <c r="B348" s="10" t="str">
        <f t="shared" si="5"/>
        <v>Rv. V.C.M. - V40218 - RV. - Malden</v>
      </c>
      <c r="C348" s="16" t="s">
        <v>865</v>
      </c>
      <c r="D348" s="16" t="s">
        <v>866</v>
      </c>
      <c r="E348" s="16" t="s">
        <v>84</v>
      </c>
      <c r="F348" s="16" t="s">
        <v>864</v>
      </c>
      <c r="G348" s="16" t="s">
        <v>1800</v>
      </c>
      <c r="H348" s="8" t="str">
        <f>IFERROR(VLOOKUP(ROWS(Organisaties!$H$2:'Organisaties'!H348),Organisaties!$A$2:'Organisaties'!$B$500,2,0),"")</f>
        <v>Rv. V.C.M. - V40218 - RV. - Malden</v>
      </c>
    </row>
    <row r="349" spans="1:8" x14ac:dyDescent="0.2">
      <c r="A349" s="1">
        <f>IF(ISNUMBER(SEARCH(Wedstrijden!$C$2,Organisaties!B349)),MAX(Organisaties!$A$1:'Organisaties'!A348)+1,0)</f>
        <v>348</v>
      </c>
      <c r="B349" s="10" t="str">
        <f t="shared" si="5"/>
        <v>Rv. Valkeniers - V40213 - RV. - Beuningen Gld</v>
      </c>
      <c r="C349" s="16" t="s">
        <v>867</v>
      </c>
      <c r="D349" s="16" t="s">
        <v>868</v>
      </c>
      <c r="E349" s="16" t="s">
        <v>84</v>
      </c>
      <c r="F349" s="16" t="s">
        <v>363</v>
      </c>
      <c r="G349" s="16" t="s">
        <v>1800</v>
      </c>
      <c r="H349" s="8" t="str">
        <f>IFERROR(VLOOKUP(ROWS(Organisaties!$H$2:'Organisaties'!H349),Organisaties!$A$2:'Organisaties'!$B$500,2,0),"")</f>
        <v>Rv. Valkeniers - V40213 - RV. - Beuningen Gld</v>
      </c>
    </row>
    <row r="350" spans="1:8" x14ac:dyDescent="0.2">
      <c r="A350" s="1">
        <f>IF(ISNUMBER(SEARCH(Wedstrijden!$C$2,Organisaties!B350)),MAX(Organisaties!$A$1:'Organisaties'!A349)+1,0)</f>
        <v>349</v>
      </c>
      <c r="B350" s="10" t="str">
        <f t="shared" si="5"/>
        <v>Pc. De Valom - V60489 - PC. - Huissen</v>
      </c>
      <c r="C350" s="16" t="s">
        <v>869</v>
      </c>
      <c r="D350" s="16" t="s">
        <v>870</v>
      </c>
      <c r="E350" s="16" t="s">
        <v>80</v>
      </c>
      <c r="F350" s="16" t="s">
        <v>871</v>
      </c>
      <c r="G350" s="16" t="s">
        <v>1800</v>
      </c>
      <c r="H350" s="8" t="str">
        <f>IFERROR(VLOOKUP(ROWS(Organisaties!$H$2:'Organisaties'!H350),Organisaties!$A$2:'Organisaties'!$B$500,2,0),"")</f>
        <v>Pc. De Valom - V60489 - PC. - Huissen</v>
      </c>
    </row>
    <row r="351" spans="1:8" x14ac:dyDescent="0.2">
      <c r="A351" s="1">
        <f>IF(ISNUMBER(SEARCH(Wedstrijden!$C$2,Organisaties!B351)),MAX(Organisaties!$A$1:'Organisaties'!A350)+1,0)</f>
        <v>350</v>
      </c>
      <c r="B351" s="10" t="str">
        <f t="shared" si="5"/>
        <v>Rv. Valom - V60378 - RV. - Huissen</v>
      </c>
      <c r="C351" s="16" t="s">
        <v>872</v>
      </c>
      <c r="D351" s="16" t="s">
        <v>873</v>
      </c>
      <c r="E351" s="16" t="s">
        <v>84</v>
      </c>
      <c r="F351" s="16" t="s">
        <v>871</v>
      </c>
      <c r="G351" s="16" t="s">
        <v>1800</v>
      </c>
      <c r="H351" s="8" t="str">
        <f>IFERROR(VLOOKUP(ROWS(Organisaties!$H$2:'Organisaties'!H351),Organisaties!$A$2:'Organisaties'!$B$500,2,0),"")</f>
        <v>Rv. Valom - V60378 - RV. - Huissen</v>
      </c>
    </row>
    <row r="352" spans="1:8" x14ac:dyDescent="0.2">
      <c r="A352" s="1">
        <f>IF(ISNUMBER(SEARCH(Wedstrijden!$C$2,Organisaties!B352)),MAX(Organisaties!$A$1:'Organisaties'!A351)+1,0)</f>
        <v>351</v>
      </c>
      <c r="B352" s="10" t="str">
        <f t="shared" si="5"/>
        <v>Pc. De Valouwe - V50498 - PC. - Ede Gld</v>
      </c>
      <c r="C352" s="16" t="s">
        <v>874</v>
      </c>
      <c r="D352" s="16" t="s">
        <v>875</v>
      </c>
      <c r="E352" s="16" t="s">
        <v>80</v>
      </c>
      <c r="F352" s="16" t="s">
        <v>235</v>
      </c>
      <c r="G352" s="16" t="s">
        <v>1800</v>
      </c>
      <c r="H352" s="8" t="str">
        <f>IFERROR(VLOOKUP(ROWS(Organisaties!$H$2:'Organisaties'!H352),Organisaties!$A$2:'Organisaties'!$B$500,2,0),"")</f>
        <v>Pc. De Valouwe - V50498 - PC. - Ede Gld</v>
      </c>
    </row>
    <row r="353" spans="1:8" x14ac:dyDescent="0.2">
      <c r="A353" s="1">
        <f>IF(ISNUMBER(SEARCH(Wedstrijden!$C$2,Organisaties!B353)),MAX(Organisaties!$A$1:'Organisaties'!A352)+1,0)</f>
        <v>352</v>
      </c>
      <c r="B353" s="10" t="str">
        <f t="shared" si="5"/>
        <v>Rv. Valouwe - V50552 - RV. - Bennekom</v>
      </c>
      <c r="C353" s="16" t="s">
        <v>876</v>
      </c>
      <c r="D353" s="16" t="s">
        <v>877</v>
      </c>
      <c r="E353" s="16" t="s">
        <v>84</v>
      </c>
      <c r="F353" s="16" t="s">
        <v>336</v>
      </c>
      <c r="G353" s="16" t="s">
        <v>1800</v>
      </c>
      <c r="H353" s="8" t="str">
        <f>IFERROR(VLOOKUP(ROWS(Organisaties!$H$2:'Organisaties'!H353),Organisaties!$A$2:'Organisaties'!$B$500,2,0),"")</f>
        <v>Rv. Valouwe - V50552 - RV. - Bennekom</v>
      </c>
    </row>
    <row r="354" spans="1:8" x14ac:dyDescent="0.2">
      <c r="A354" s="1">
        <f>IF(ISNUMBER(SEARCH(Wedstrijden!$C$2,Organisaties!B354)),MAX(Organisaties!$A$1:'Organisaties'!A353)+1,0)</f>
        <v>353</v>
      </c>
      <c r="B354" s="10" t="str">
        <f t="shared" si="5"/>
        <v>Rv. Varsseveld E.O. - V50551 - RV. - Ruurlo</v>
      </c>
      <c r="C354" s="16" t="s">
        <v>878</v>
      </c>
      <c r="D354" s="16" t="s">
        <v>879</v>
      </c>
      <c r="E354" s="16" t="s">
        <v>84</v>
      </c>
      <c r="F354" s="16" t="s">
        <v>771</v>
      </c>
      <c r="G354" s="16" t="s">
        <v>1800</v>
      </c>
      <c r="H354" s="8" t="str">
        <f>IFERROR(VLOOKUP(ROWS(Organisaties!$H$2:'Organisaties'!H354),Organisaties!$A$2:'Organisaties'!$B$500,2,0),"")</f>
        <v>Rv. Varsseveld E.O. - V50551 - RV. - Ruurlo</v>
      </c>
    </row>
    <row r="355" spans="1:8" x14ac:dyDescent="0.2">
      <c r="A355" s="1">
        <f>IF(ISNUMBER(SEARCH(Wedstrijden!$C$2,Organisaties!B355)),MAX(Organisaties!$A$1:'Organisaties'!A354)+1,0)</f>
        <v>354</v>
      </c>
      <c r="B355" s="10" t="str">
        <f t="shared" si="5"/>
        <v>Pc. Varus - V50523 - PC. - Ruurlo</v>
      </c>
      <c r="C355" s="16" t="s">
        <v>880</v>
      </c>
      <c r="D355" s="16" t="s">
        <v>881</v>
      </c>
      <c r="E355" s="16" t="s">
        <v>80</v>
      </c>
      <c r="F355" s="16" t="s">
        <v>771</v>
      </c>
      <c r="G355" s="16" t="s">
        <v>1800</v>
      </c>
      <c r="H355" s="8" t="str">
        <f>IFERROR(VLOOKUP(ROWS(Organisaties!$H$2:'Organisaties'!H355),Organisaties!$A$2:'Organisaties'!$B$500,2,0),"")</f>
        <v>Pc. Varus - V50523 - PC. - Ruurlo</v>
      </c>
    </row>
    <row r="356" spans="1:8" x14ac:dyDescent="0.2">
      <c r="A356" s="1">
        <f>IF(ISNUMBER(SEARCH(Wedstrijden!$C$2,Organisaties!B356)),MAX(Organisaties!$A$1:'Organisaties'!A355)+1,0)</f>
        <v>355</v>
      </c>
      <c r="B356" s="10" t="str">
        <f t="shared" si="5"/>
        <v>Pc. De Veldruiters - V40860 - PC. - Millingen Aan De Rijn</v>
      </c>
      <c r="C356" s="16" t="s">
        <v>882</v>
      </c>
      <c r="D356" s="16" t="s">
        <v>883</v>
      </c>
      <c r="E356" s="16" t="s">
        <v>80</v>
      </c>
      <c r="F356" s="16" t="s">
        <v>884</v>
      </c>
      <c r="G356" s="16" t="s">
        <v>1800</v>
      </c>
      <c r="H356" s="8" t="str">
        <f>IFERROR(VLOOKUP(ROWS(Organisaties!$H$2:'Organisaties'!H356),Organisaties!$A$2:'Organisaties'!$B$500,2,0),"")</f>
        <v>Pc. De Veldruiters - V40860 - PC. - Millingen Aan De Rijn</v>
      </c>
    </row>
    <row r="357" spans="1:8" x14ac:dyDescent="0.2">
      <c r="A357" s="1">
        <f>IF(ISNUMBER(SEARCH(Wedstrijden!$C$2,Organisaties!B357)),MAX(Organisaties!$A$1:'Organisaties'!A356)+1,0)</f>
        <v>356</v>
      </c>
      <c r="B357" s="10" t="str">
        <f t="shared" si="5"/>
        <v>Pc. De Veldruiters - V51703 - PC. - Gendt</v>
      </c>
      <c r="C357" s="16" t="s">
        <v>885</v>
      </c>
      <c r="D357" s="16" t="s">
        <v>883</v>
      </c>
      <c r="E357" s="16" t="s">
        <v>80</v>
      </c>
      <c r="F357" s="16" t="s">
        <v>224</v>
      </c>
      <c r="G357" s="16" t="s">
        <v>1800</v>
      </c>
      <c r="H357" s="8" t="str">
        <f>IFERROR(VLOOKUP(ROWS(Organisaties!$H$2:'Organisaties'!H357),Organisaties!$A$2:'Organisaties'!$B$500,2,0),"")</f>
        <v>Pc. De Veldruiters - V51703 - PC. - Gendt</v>
      </c>
    </row>
    <row r="358" spans="1:8" x14ac:dyDescent="0.2">
      <c r="A358" s="1">
        <f>IF(ISNUMBER(SEARCH(Wedstrijden!$C$2,Organisaties!B358)),MAX(Organisaties!$A$1:'Organisaties'!A357)+1,0)</f>
        <v>357</v>
      </c>
      <c r="B358" s="10" t="str">
        <f t="shared" si="5"/>
        <v>Rv. Veldruiters - V60209 - RV. - Angeren</v>
      </c>
      <c r="C358" s="16" t="s">
        <v>886</v>
      </c>
      <c r="D358" s="16" t="s">
        <v>887</v>
      </c>
      <c r="E358" s="16" t="s">
        <v>84</v>
      </c>
      <c r="F358" s="16" t="s">
        <v>888</v>
      </c>
      <c r="G358" s="16" t="s">
        <v>1800</v>
      </c>
      <c r="H358" s="8" t="str">
        <f>IFERROR(VLOOKUP(ROWS(Organisaties!$H$2:'Organisaties'!H358),Organisaties!$A$2:'Organisaties'!$B$500,2,0),"")</f>
        <v>Rv. Veldruiters - V60209 - RV. - Angeren</v>
      </c>
    </row>
    <row r="359" spans="1:8" x14ac:dyDescent="0.2">
      <c r="A359" s="1">
        <f>IF(ISNUMBER(SEARCH(Wedstrijden!$C$2,Organisaties!B359)),MAX(Organisaties!$A$1:'Organisaties'!A358)+1,0)</f>
        <v>358</v>
      </c>
      <c r="B359" s="10" t="str">
        <f t="shared" si="5"/>
        <v>Rv. Veldruiters - V40783 - RV. - Millingen Aan De Rijn</v>
      </c>
      <c r="C359" s="16" t="s">
        <v>889</v>
      </c>
      <c r="D359" s="16" t="s">
        <v>887</v>
      </c>
      <c r="E359" s="16" t="s">
        <v>84</v>
      </c>
      <c r="F359" s="16" t="s">
        <v>884</v>
      </c>
      <c r="G359" s="16" t="s">
        <v>1800</v>
      </c>
      <c r="H359" s="8" t="str">
        <f>IFERROR(VLOOKUP(ROWS(Organisaties!$H$2:'Organisaties'!H359),Organisaties!$A$2:'Organisaties'!$B$500,2,0),"")</f>
        <v>Rv. Veldruiters - V40783 - RV. - Millingen Aan De Rijn</v>
      </c>
    </row>
    <row r="360" spans="1:8" x14ac:dyDescent="0.2">
      <c r="A360" s="1">
        <f>IF(ISNUMBER(SEARCH(Wedstrijden!$C$2,Organisaties!B360)),MAX(Organisaties!$A$1:'Organisaties'!A359)+1,0)</f>
        <v>359</v>
      </c>
      <c r="B360" s="10" t="str">
        <f t="shared" si="5"/>
        <v>Pc. Velp En Omstreken - 501253 - PC. - Rheden</v>
      </c>
      <c r="C360" s="16" t="s">
        <v>890</v>
      </c>
      <c r="D360" s="16" t="s">
        <v>891</v>
      </c>
      <c r="E360" s="16" t="s">
        <v>80</v>
      </c>
      <c r="F360" s="16" t="s">
        <v>892</v>
      </c>
      <c r="G360" s="16" t="s">
        <v>1800</v>
      </c>
      <c r="H360" s="8" t="str">
        <f>IFERROR(VLOOKUP(ROWS(Organisaties!$H$2:'Organisaties'!H360),Organisaties!$A$2:'Organisaties'!$B$500,2,0),"")</f>
        <v>Pc. Velp En Omstreken - 501253 - PC. - Rheden</v>
      </c>
    </row>
    <row r="361" spans="1:8" x14ac:dyDescent="0.2">
      <c r="A361" s="1">
        <f>IF(ISNUMBER(SEARCH(Wedstrijden!$C$2,Organisaties!B361)),MAX(Organisaties!$A$1:'Organisaties'!A360)+1,0)</f>
        <v>360</v>
      </c>
      <c r="B361" s="10" t="str">
        <f t="shared" si="5"/>
        <v>Rv. Velp En Omstreken - V50562 - RV. - Rheden</v>
      </c>
      <c r="C361" s="16" t="s">
        <v>893</v>
      </c>
      <c r="D361" s="16" t="s">
        <v>894</v>
      </c>
      <c r="E361" s="16" t="s">
        <v>84</v>
      </c>
      <c r="F361" s="16" t="s">
        <v>892</v>
      </c>
      <c r="G361" s="16" t="s">
        <v>1800</v>
      </c>
      <c r="H361" s="8" t="str">
        <f>IFERROR(VLOOKUP(ROWS(Organisaties!$H$2:'Organisaties'!H361),Organisaties!$A$2:'Organisaties'!$B$500,2,0),"")</f>
        <v>Rv. Velp En Omstreken - V50562 - RV. - Rheden</v>
      </c>
    </row>
    <row r="362" spans="1:8" x14ac:dyDescent="0.2">
      <c r="A362" s="1">
        <f>IF(ISNUMBER(SEARCH(Wedstrijden!$C$2,Organisaties!B362)),MAX(Organisaties!$A$1:'Organisaties'!A361)+1,0)</f>
        <v>361</v>
      </c>
      <c r="B362" s="10" t="str">
        <f t="shared" si="5"/>
        <v>Pc. Veluweruiters - V50509 - PC. - Voorthuizen</v>
      </c>
      <c r="C362" s="16" t="s">
        <v>895</v>
      </c>
      <c r="D362" s="16" t="s">
        <v>896</v>
      </c>
      <c r="E362" s="16" t="s">
        <v>80</v>
      </c>
      <c r="F362" s="16" t="s">
        <v>188</v>
      </c>
      <c r="G362" s="16" t="s">
        <v>1800</v>
      </c>
      <c r="H362" s="8" t="str">
        <f>IFERROR(VLOOKUP(ROWS(Organisaties!$H$2:'Organisaties'!H362),Organisaties!$A$2:'Organisaties'!$B$500,2,0),"")</f>
        <v>Pc. Veluweruiters - V50509 - PC. - Voorthuizen</v>
      </c>
    </row>
    <row r="363" spans="1:8" x14ac:dyDescent="0.2">
      <c r="A363" s="1">
        <f>IF(ISNUMBER(SEARCH(Wedstrijden!$C$2,Organisaties!B363)),MAX(Organisaties!$A$1:'Organisaties'!A362)+1,0)</f>
        <v>362</v>
      </c>
      <c r="B363" s="10" t="str">
        <f t="shared" si="5"/>
        <v>Rv. Veluweruiters - V50574 - RV. - Voorthuizen</v>
      </c>
      <c r="C363" s="16" t="s">
        <v>897</v>
      </c>
      <c r="D363" s="16" t="s">
        <v>898</v>
      </c>
      <c r="E363" s="16" t="s">
        <v>84</v>
      </c>
      <c r="F363" s="16" t="s">
        <v>188</v>
      </c>
      <c r="G363" s="16" t="s">
        <v>1800</v>
      </c>
      <c r="H363" s="8" t="str">
        <f>IFERROR(VLOOKUP(ROWS(Organisaties!$H$2:'Organisaties'!H363),Organisaties!$A$2:'Organisaties'!$B$500,2,0),"")</f>
        <v>Rv. Veluweruiters - V50574 - RV. - Voorthuizen</v>
      </c>
    </row>
    <row r="364" spans="1:8" x14ac:dyDescent="0.2">
      <c r="A364" s="1">
        <f>IF(ISNUMBER(SEARCH(Wedstrijden!$C$2,Organisaties!B364)),MAX(Organisaties!$A$1:'Organisaties'!A363)+1,0)</f>
        <v>363</v>
      </c>
      <c r="B364" s="10" t="str">
        <f t="shared" si="5"/>
        <v>Pc. De Veluwezoom (Hsv.) - V50476 - PC. - Eerbeek</v>
      </c>
      <c r="C364" s="16" t="s">
        <v>899</v>
      </c>
      <c r="D364" s="16" t="s">
        <v>900</v>
      </c>
      <c r="E364" s="16" t="s">
        <v>80</v>
      </c>
      <c r="F364" s="16" t="s">
        <v>814</v>
      </c>
      <c r="G364" s="16" t="s">
        <v>1800</v>
      </c>
      <c r="H364" s="8" t="str">
        <f>IFERROR(VLOOKUP(ROWS(Organisaties!$H$2:'Organisaties'!H364),Organisaties!$A$2:'Organisaties'!$B$500,2,0),"")</f>
        <v>Pc. De Veluwezoom (Hsv.) - V50476 - PC. - Eerbeek</v>
      </c>
    </row>
    <row r="365" spans="1:8" x14ac:dyDescent="0.2">
      <c r="A365" s="1">
        <f>IF(ISNUMBER(SEARCH(Wedstrijden!$C$2,Organisaties!B365)),MAX(Organisaties!$A$1:'Organisaties'!A364)+1,0)</f>
        <v>364</v>
      </c>
      <c r="B365" s="10" t="str">
        <f t="shared" si="5"/>
        <v>Rv. Veluwezoom (Hsv.) - V50575 - RV. - Eerbeek</v>
      </c>
      <c r="C365" s="16" t="s">
        <v>901</v>
      </c>
      <c r="D365" s="16" t="s">
        <v>902</v>
      </c>
      <c r="E365" s="16" t="s">
        <v>84</v>
      </c>
      <c r="F365" s="16" t="s">
        <v>814</v>
      </c>
      <c r="G365" s="16" t="s">
        <v>1800</v>
      </c>
      <c r="H365" s="8" t="str">
        <f>IFERROR(VLOOKUP(ROWS(Organisaties!$H$2:'Organisaties'!H365),Organisaties!$A$2:'Organisaties'!$B$500,2,0),"")</f>
        <v>Rv. Veluwezoom (Hsv.) - V50575 - RV. - Eerbeek</v>
      </c>
    </row>
    <row r="366" spans="1:8" x14ac:dyDescent="0.2">
      <c r="A366" s="1">
        <f>IF(ISNUMBER(SEARCH(Wedstrijden!$C$2,Organisaties!B366)),MAX(Organisaties!$A$1:'Organisaties'!A365)+1,0)</f>
        <v>365</v>
      </c>
      <c r="B366" s="10" t="str">
        <f t="shared" si="5"/>
        <v>Pc. De Veluwruiters - V40510 - PC. - Ewijk</v>
      </c>
      <c r="C366" s="16" t="s">
        <v>903</v>
      </c>
      <c r="D366" s="16" t="s">
        <v>904</v>
      </c>
      <c r="E366" s="16" t="s">
        <v>80</v>
      </c>
      <c r="F366" s="16" t="s">
        <v>253</v>
      </c>
      <c r="G366" s="16" t="s">
        <v>1800</v>
      </c>
      <c r="H366" s="8" t="str">
        <f>IFERROR(VLOOKUP(ROWS(Organisaties!$H$2:'Organisaties'!H366),Organisaties!$A$2:'Organisaties'!$B$500,2,0),"")</f>
        <v>Pc. De Veluwruiters - V40510 - PC. - Ewijk</v>
      </c>
    </row>
    <row r="367" spans="1:8" x14ac:dyDescent="0.2">
      <c r="A367" s="1">
        <f>IF(ISNUMBER(SEARCH(Wedstrijden!$C$2,Organisaties!B367)),MAX(Organisaties!$A$1:'Organisaties'!A366)+1,0)</f>
        <v>366</v>
      </c>
      <c r="B367" s="10" t="str">
        <f t="shared" si="5"/>
        <v>Pc. Het Veluws Ros - V50522 - PC. - Ermelo</v>
      </c>
      <c r="C367" s="16" t="s">
        <v>905</v>
      </c>
      <c r="D367" s="16" t="s">
        <v>906</v>
      </c>
      <c r="E367" s="16" t="s">
        <v>80</v>
      </c>
      <c r="F367" s="16" t="s">
        <v>752</v>
      </c>
      <c r="G367" s="16" t="s">
        <v>1800</v>
      </c>
      <c r="H367" s="8" t="str">
        <f>IFERROR(VLOOKUP(ROWS(Organisaties!$H$2:'Organisaties'!H367),Organisaties!$A$2:'Organisaties'!$B$500,2,0),"")</f>
        <v>Pc. Het Veluws Ros - V50522 - PC. - Ermelo</v>
      </c>
    </row>
    <row r="368" spans="1:8" x14ac:dyDescent="0.2">
      <c r="A368" s="1">
        <f>IF(ISNUMBER(SEARCH(Wedstrijden!$C$2,Organisaties!B368)),MAX(Organisaties!$A$1:'Organisaties'!A367)+1,0)</f>
        <v>367</v>
      </c>
      <c r="B368" s="10" t="str">
        <f t="shared" si="5"/>
        <v>Rv. Veluws Ros - V50576 - RV. - Ermelo</v>
      </c>
      <c r="C368" s="16" t="s">
        <v>907</v>
      </c>
      <c r="D368" s="16" t="s">
        <v>908</v>
      </c>
      <c r="E368" s="16" t="s">
        <v>84</v>
      </c>
      <c r="F368" s="16" t="s">
        <v>752</v>
      </c>
      <c r="G368" s="16" t="s">
        <v>1800</v>
      </c>
      <c r="H368" s="8" t="str">
        <f>IFERROR(VLOOKUP(ROWS(Organisaties!$H$2:'Organisaties'!H368),Organisaties!$A$2:'Organisaties'!$B$500,2,0),"")</f>
        <v>Rv. Veluws Ros - V50576 - RV. - Ermelo</v>
      </c>
    </row>
    <row r="369" spans="1:8" x14ac:dyDescent="0.2">
      <c r="A369" s="1">
        <f>IF(ISNUMBER(SEARCH(Wedstrijden!$C$2,Organisaties!B369)),MAX(Organisaties!$A$1:'Organisaties'!A368)+1,0)</f>
        <v>368</v>
      </c>
      <c r="B369" s="10" t="str">
        <f t="shared" si="5"/>
        <v>Rv. Vestingruiters - V50573 - RV. - Groenlo</v>
      </c>
      <c r="C369" s="16" t="s">
        <v>909</v>
      </c>
      <c r="D369" s="16" t="s">
        <v>910</v>
      </c>
      <c r="E369" s="16" t="s">
        <v>84</v>
      </c>
      <c r="F369" s="16" t="s">
        <v>911</v>
      </c>
      <c r="G369" s="16" t="s">
        <v>1800</v>
      </c>
      <c r="H369" s="8" t="str">
        <f>IFERROR(VLOOKUP(ROWS(Organisaties!$H$2:'Organisaties'!H369),Organisaties!$A$2:'Organisaties'!$B$500,2,0),"")</f>
        <v>Rv. Vestingruiters - V50573 - RV. - Groenlo</v>
      </c>
    </row>
    <row r="370" spans="1:8" x14ac:dyDescent="0.2">
      <c r="A370" s="1">
        <f>IF(ISNUMBER(SEARCH(Wedstrijden!$C$2,Organisaties!B370)),MAX(Organisaties!$A$1:'Organisaties'!A369)+1,0)</f>
        <v>369</v>
      </c>
      <c r="B370" s="10" t="str">
        <f t="shared" si="5"/>
        <v>Pc. De Vier Heemskinderen - V40497 - PC. - Beneden-Leeuwen</v>
      </c>
      <c r="C370" s="16" t="s">
        <v>912</v>
      </c>
      <c r="D370" s="16" t="s">
        <v>913</v>
      </c>
      <c r="E370" s="16" t="s">
        <v>80</v>
      </c>
      <c r="F370" s="16" t="s">
        <v>914</v>
      </c>
      <c r="G370" s="16" t="s">
        <v>1800</v>
      </c>
      <c r="H370" s="8" t="str">
        <f>IFERROR(VLOOKUP(ROWS(Organisaties!$H$2:'Organisaties'!H370),Organisaties!$A$2:'Organisaties'!$B$500,2,0),"")</f>
        <v>Pc. De Vier Heemskinderen - V40497 - PC. - Beneden-Leeuwen</v>
      </c>
    </row>
    <row r="371" spans="1:8" x14ac:dyDescent="0.2">
      <c r="A371" s="1">
        <f>IF(ISNUMBER(SEARCH(Wedstrijden!$C$2,Organisaties!B371)),MAX(Organisaties!$A$1:'Organisaties'!A370)+1,0)</f>
        <v>370</v>
      </c>
      <c r="B371" s="10" t="str">
        <f t="shared" si="5"/>
        <v>Rv. Vier Heemskinderen - V40208 - RV. - Beneden-Leeuwen</v>
      </c>
      <c r="C371" s="16" t="s">
        <v>915</v>
      </c>
      <c r="D371" s="16" t="s">
        <v>916</v>
      </c>
      <c r="E371" s="16" t="s">
        <v>84</v>
      </c>
      <c r="F371" s="16" t="s">
        <v>914</v>
      </c>
      <c r="G371" s="16" t="s">
        <v>1800</v>
      </c>
      <c r="H371" s="8" t="str">
        <f>IFERROR(VLOOKUP(ROWS(Organisaties!$H$2:'Organisaties'!H371),Organisaties!$A$2:'Organisaties'!$B$500,2,0),"")</f>
        <v>Rv. Vier Heemskinderen - V40208 - RV. - Beneden-Leeuwen</v>
      </c>
    </row>
    <row r="372" spans="1:8" x14ac:dyDescent="0.2">
      <c r="A372" s="1">
        <f>IF(ISNUMBER(SEARCH(Wedstrijden!$C$2,Organisaties!B372)),MAX(Organisaties!$A$1:'Organisaties'!A371)+1,0)</f>
        <v>371</v>
      </c>
      <c r="B372" s="10" t="str">
        <f t="shared" si="5"/>
        <v>Pc. Voorwaarts - V50520 - PC. - Otterlo</v>
      </c>
      <c r="C372" s="16" t="s">
        <v>917</v>
      </c>
      <c r="D372" s="16" t="s">
        <v>918</v>
      </c>
      <c r="E372" s="16" t="s">
        <v>80</v>
      </c>
      <c r="F372" s="16" t="s">
        <v>602</v>
      </c>
      <c r="G372" s="16" t="s">
        <v>1800</v>
      </c>
      <c r="H372" s="8" t="str">
        <f>IFERROR(VLOOKUP(ROWS(Organisaties!$H$2:'Organisaties'!H372),Organisaties!$A$2:'Organisaties'!$B$500,2,0),"")</f>
        <v>Pc. Voorwaarts - V50520 - PC. - Otterlo</v>
      </c>
    </row>
    <row r="373" spans="1:8" x14ac:dyDescent="0.2">
      <c r="A373" s="1">
        <f>IF(ISNUMBER(SEARCH(Wedstrijden!$C$2,Organisaties!B373)),MAX(Organisaties!$A$1:'Organisaties'!A372)+1,0)</f>
        <v>372</v>
      </c>
      <c r="B373" s="10" t="str">
        <f t="shared" si="5"/>
        <v>Rv. Voorwaarts - V50572 - RV. - Otterlo</v>
      </c>
      <c r="C373" s="16" t="s">
        <v>919</v>
      </c>
      <c r="D373" s="16" t="s">
        <v>920</v>
      </c>
      <c r="E373" s="16" t="s">
        <v>84</v>
      </c>
      <c r="F373" s="16" t="s">
        <v>602</v>
      </c>
      <c r="G373" s="16" t="s">
        <v>1800</v>
      </c>
      <c r="H373" s="8" t="str">
        <f>IFERROR(VLOOKUP(ROWS(Organisaties!$H$2:'Organisaties'!H373),Organisaties!$A$2:'Organisaties'!$B$500,2,0),"")</f>
        <v>Rv. Voorwaarts - V50572 - RV. - Otterlo</v>
      </c>
    </row>
    <row r="374" spans="1:8" ht="12.75" customHeight="1" x14ac:dyDescent="0.2">
      <c r="A374" s="1">
        <f>IF(ISNUMBER(SEARCH(Wedstrijden!$C$2,Organisaties!B374)),MAX(Organisaties!$A$1:'Organisaties'!A373)+1,0)</f>
        <v>373</v>
      </c>
      <c r="B374" s="10" t="str">
        <f t="shared" si="5"/>
        <v>Pc. De Vulcaan - V40485 - PC. - Gaanderen</v>
      </c>
      <c r="C374" s="16" t="s">
        <v>921</v>
      </c>
      <c r="D374" s="16" t="s">
        <v>922</v>
      </c>
      <c r="E374" s="16" t="s">
        <v>80</v>
      </c>
      <c r="F374" s="16" t="s">
        <v>923</v>
      </c>
      <c r="G374" s="16" t="s">
        <v>1800</v>
      </c>
      <c r="H374" s="8" t="str">
        <f>IFERROR(VLOOKUP(ROWS(Organisaties!$H$2:'Organisaties'!H374),Organisaties!$A$2:'Organisaties'!$B$500,2,0),"")</f>
        <v>Pc. De Vulcaan - V40485 - PC. - Gaanderen</v>
      </c>
    </row>
    <row r="375" spans="1:8" ht="12.75" customHeight="1" x14ac:dyDescent="0.2">
      <c r="A375" s="1">
        <f>IF(ISNUMBER(SEARCH(Wedstrijden!$C$2,Organisaties!B375)),MAX(Organisaties!$A$1:'Organisaties'!A374)+1,0)</f>
        <v>374</v>
      </c>
      <c r="B375" s="10" t="str">
        <f t="shared" si="5"/>
        <v>Rv. Vulcaan - V40666 - RV. - Gaanderen</v>
      </c>
      <c r="C375" s="16" t="s">
        <v>924</v>
      </c>
      <c r="D375" s="16" t="s">
        <v>925</v>
      </c>
      <c r="E375" s="16" t="s">
        <v>84</v>
      </c>
      <c r="F375" s="16" t="s">
        <v>923</v>
      </c>
      <c r="G375" s="16" t="s">
        <v>1800</v>
      </c>
      <c r="H375" s="8" t="str">
        <f>IFERROR(VLOOKUP(ROWS(Organisaties!$H$2:'Organisaties'!H375),Organisaties!$A$2:'Organisaties'!$B$500,2,0),"")</f>
        <v>Rv. Vulcaan - V40666 - RV. - Gaanderen</v>
      </c>
    </row>
    <row r="376" spans="1:8" ht="12.75" customHeight="1" x14ac:dyDescent="0.2">
      <c r="A376" s="1">
        <f>IF(ISNUMBER(SEARCH(Wedstrijden!$C$2,Organisaties!B376)),MAX(Organisaties!$A$1:'Organisaties'!A375)+1,0)</f>
        <v>375</v>
      </c>
      <c r="B376" s="10" t="str">
        <f t="shared" si="5"/>
        <v>Pc. W.E.T - V50502 - PC. - Epe</v>
      </c>
      <c r="C376" s="16" t="s">
        <v>926</v>
      </c>
      <c r="D376" s="16" t="s">
        <v>927</v>
      </c>
      <c r="E376" s="16" t="s">
        <v>80</v>
      </c>
      <c r="F376" s="16" t="s">
        <v>367</v>
      </c>
      <c r="G376" s="16" t="s">
        <v>1800</v>
      </c>
      <c r="H376" s="8" t="str">
        <f>IFERROR(VLOOKUP(ROWS(Organisaties!$H$2:'Organisaties'!H376),Organisaties!$A$2:'Organisaties'!$B$500,2,0),"")</f>
        <v>Pc. W.E.T - V50502 - PC. - Epe</v>
      </c>
    </row>
    <row r="377" spans="1:8" ht="12.75" customHeight="1" x14ac:dyDescent="0.2">
      <c r="A377" s="1">
        <f>IF(ISNUMBER(SEARCH(Wedstrijden!$C$2,Organisaties!B377)),MAX(Organisaties!$A$1:'Organisaties'!A376)+1,0)</f>
        <v>376</v>
      </c>
      <c r="B377" s="10" t="str">
        <f t="shared" si="5"/>
        <v>Rv. W.E.T - 828983 - RV. - Epe</v>
      </c>
      <c r="C377" s="16" t="s">
        <v>928</v>
      </c>
      <c r="D377" s="16" t="s">
        <v>929</v>
      </c>
      <c r="E377" s="16" t="s">
        <v>84</v>
      </c>
      <c r="F377" s="16" t="s">
        <v>367</v>
      </c>
      <c r="G377" s="16" t="s">
        <v>1800</v>
      </c>
      <c r="H377" s="8" t="str">
        <f>IFERROR(VLOOKUP(ROWS(Organisaties!$H$2:'Organisaties'!H377),Organisaties!$A$2:'Organisaties'!$B$500,2,0),"")</f>
        <v>Rv. W.E.T - 828983 - RV. - Epe</v>
      </c>
    </row>
    <row r="378" spans="1:8" ht="12.75" customHeight="1" x14ac:dyDescent="0.2">
      <c r="A378" s="1">
        <f>IF(ISNUMBER(SEARCH(Wedstrijden!$C$2,Organisaties!B378)),MAX(Organisaties!$A$1:'Organisaties'!A377)+1,0)</f>
        <v>377</v>
      </c>
      <c r="B378" s="10" t="str">
        <f t="shared" si="5"/>
        <v>Pc. De Waaghalsjes - V50510 - PC. - Nijkerkerveen</v>
      </c>
      <c r="C378" s="16" t="s">
        <v>930</v>
      </c>
      <c r="D378" s="16" t="s">
        <v>931</v>
      </c>
      <c r="E378" s="16" t="s">
        <v>80</v>
      </c>
      <c r="F378" s="16" t="s">
        <v>932</v>
      </c>
      <c r="G378" s="16" t="s">
        <v>1800</v>
      </c>
      <c r="H378" s="8" t="str">
        <f>IFERROR(VLOOKUP(ROWS(Organisaties!$H$2:'Organisaties'!H378),Organisaties!$A$2:'Organisaties'!$B$500,2,0),"")</f>
        <v>Pc. De Waaghalsjes - V50510 - PC. - Nijkerkerveen</v>
      </c>
    </row>
    <row r="379" spans="1:8" ht="12.75" customHeight="1" x14ac:dyDescent="0.2">
      <c r="A379" s="1">
        <f>IF(ISNUMBER(SEARCH(Wedstrijden!$C$2,Organisaties!B379)),MAX(Organisaties!$A$1:'Organisaties'!A378)+1,0)</f>
        <v>378</v>
      </c>
      <c r="B379" s="10" t="str">
        <f t="shared" si="5"/>
        <v>Pc. Waalruiters West - V50505 - PC. - Ophemert</v>
      </c>
      <c r="C379" s="16" t="s">
        <v>933</v>
      </c>
      <c r="D379" s="16" t="s">
        <v>934</v>
      </c>
      <c r="E379" s="16" t="s">
        <v>80</v>
      </c>
      <c r="F379" s="16" t="s">
        <v>935</v>
      </c>
      <c r="G379" s="16" t="s">
        <v>1800</v>
      </c>
      <c r="H379" s="8" t="str">
        <f>IFERROR(VLOOKUP(ROWS(Organisaties!$H$2:'Organisaties'!H379),Organisaties!$A$2:'Organisaties'!$B$500,2,0),"")</f>
        <v>Pc. Waalruiters West - V50505 - PC. - Ophemert</v>
      </c>
    </row>
    <row r="380" spans="1:8" ht="12.75" customHeight="1" x14ac:dyDescent="0.2">
      <c r="A380" s="1">
        <f>IF(ISNUMBER(SEARCH(Wedstrijden!$C$2,Organisaties!B380)),MAX(Organisaties!$A$1:'Organisaties'!A379)+1,0)</f>
        <v>379</v>
      </c>
      <c r="B380" s="10" t="str">
        <f t="shared" si="5"/>
        <v>Rv. Waalruiters West - V50561 - RV. - Ophemert</v>
      </c>
      <c r="C380" s="16" t="s">
        <v>936</v>
      </c>
      <c r="D380" s="16" t="s">
        <v>937</v>
      </c>
      <c r="E380" s="16" t="s">
        <v>84</v>
      </c>
      <c r="F380" s="16" t="s">
        <v>935</v>
      </c>
      <c r="G380" s="16" t="s">
        <v>1800</v>
      </c>
      <c r="H380" s="8" t="str">
        <f>IFERROR(VLOOKUP(ROWS(Organisaties!$H$2:'Organisaties'!H380),Organisaties!$A$2:'Organisaties'!$B$500,2,0),"")</f>
        <v>Rv. Waalruiters West - V50561 - RV. - Ophemert</v>
      </c>
    </row>
    <row r="381" spans="1:8" ht="12.75" customHeight="1" x14ac:dyDescent="0.2">
      <c r="A381" s="1">
        <f>IF(ISNUMBER(SEARCH(Wedstrijden!$C$2,Organisaties!B381)),MAX(Organisaties!$A$1:'Organisaties'!A380)+1,0)</f>
        <v>380</v>
      </c>
      <c r="B381" s="10" t="str">
        <f t="shared" si="5"/>
        <v>Pc. De Waalruiters - V50506 - PC. - Huissen</v>
      </c>
      <c r="C381" s="16" t="s">
        <v>938</v>
      </c>
      <c r="D381" s="16" t="s">
        <v>939</v>
      </c>
      <c r="E381" s="16" t="s">
        <v>80</v>
      </c>
      <c r="F381" s="16" t="s">
        <v>871</v>
      </c>
      <c r="G381" s="16" t="s">
        <v>1800</v>
      </c>
      <c r="H381" s="8" t="str">
        <f>IFERROR(VLOOKUP(ROWS(Organisaties!$H$2:'Organisaties'!H381),Organisaties!$A$2:'Organisaties'!$B$500,2,0),"")</f>
        <v>Pc. De Waalruiters - V50506 - PC. - Huissen</v>
      </c>
    </row>
    <row r="382" spans="1:8" ht="12.75" customHeight="1" x14ac:dyDescent="0.2">
      <c r="A382" s="1">
        <f>IF(ISNUMBER(SEARCH(Wedstrijden!$C$2,Organisaties!B382)),MAX(Organisaties!$A$1:'Organisaties'!A381)+1,0)</f>
        <v>381</v>
      </c>
      <c r="B382" s="10" t="str">
        <f t="shared" si="5"/>
        <v>Rv. De Waalruiters - V50555 - RV. - Huissen</v>
      </c>
      <c r="C382" s="16" t="s">
        <v>940</v>
      </c>
      <c r="D382" s="16" t="s">
        <v>941</v>
      </c>
      <c r="E382" s="16" t="s">
        <v>84</v>
      </c>
      <c r="F382" s="16" t="s">
        <v>871</v>
      </c>
      <c r="G382" s="16" t="s">
        <v>1800</v>
      </c>
      <c r="H382" s="8" t="str">
        <f>IFERROR(VLOOKUP(ROWS(Organisaties!$H$2:'Organisaties'!H382),Organisaties!$A$2:'Organisaties'!$B$500,2,0),"")</f>
        <v>Rv. De Waalruiters - V50555 - RV. - Huissen</v>
      </c>
    </row>
    <row r="383" spans="1:8" ht="12.75" customHeight="1" x14ac:dyDescent="0.2">
      <c r="A383" s="1">
        <f>IF(ISNUMBER(SEARCH(Wedstrijden!$C$2,Organisaties!B383)),MAX(Organisaties!$A$1:'Organisaties'!A382)+1,0)</f>
        <v>382</v>
      </c>
      <c r="B383" s="10" t="str">
        <f t="shared" si="5"/>
        <v>Pc. De Waalzoomruiters - V50504 - PC. - Elst Gld</v>
      </c>
      <c r="C383" s="16" t="s">
        <v>942</v>
      </c>
      <c r="D383" s="16" t="s">
        <v>943</v>
      </c>
      <c r="E383" s="16" t="s">
        <v>80</v>
      </c>
      <c r="F383" s="16" t="s">
        <v>148</v>
      </c>
      <c r="G383" s="16" t="s">
        <v>1800</v>
      </c>
      <c r="H383" s="8" t="str">
        <f>IFERROR(VLOOKUP(ROWS(Organisaties!$H$2:'Organisaties'!H383),Organisaties!$A$2:'Organisaties'!$B$500,2,0),"")</f>
        <v>Pc. De Waalzoomruiters - V50504 - PC. - Elst Gld</v>
      </c>
    </row>
    <row r="384" spans="1:8" ht="12.75" customHeight="1" x14ac:dyDescent="0.2">
      <c r="A384" s="1">
        <f>IF(ISNUMBER(SEARCH(Wedstrijden!$C$2,Organisaties!B384)),MAX(Organisaties!$A$1:'Organisaties'!A383)+1,0)</f>
        <v>383</v>
      </c>
      <c r="B384" s="10" t="str">
        <f t="shared" si="5"/>
        <v>Rv. Waalzoomruiters - V50556 - RV. - Elst Gld</v>
      </c>
      <c r="C384" s="16" t="s">
        <v>944</v>
      </c>
      <c r="D384" s="16" t="s">
        <v>945</v>
      </c>
      <c r="E384" s="16" t="s">
        <v>84</v>
      </c>
      <c r="F384" s="16" t="s">
        <v>148</v>
      </c>
      <c r="G384" s="16" t="s">
        <v>1800</v>
      </c>
      <c r="H384" s="8" t="str">
        <f>IFERROR(VLOOKUP(ROWS(Organisaties!$H$2:'Organisaties'!H384),Organisaties!$A$2:'Organisaties'!$B$500,2,0),"")</f>
        <v>Rv. Waalzoomruiters - V50556 - RV. - Elst Gld</v>
      </c>
    </row>
    <row r="385" spans="1:8" ht="12.75" customHeight="1" x14ac:dyDescent="0.2">
      <c r="A385" s="1">
        <f>IF(ISNUMBER(SEARCH(Wedstrijden!$C$2,Organisaties!B385)),MAX(Organisaties!$A$1:'Organisaties'!A384)+1,0)</f>
        <v>384</v>
      </c>
      <c r="B385" s="10" t="str">
        <f t="shared" si="5"/>
        <v>Pc. De Walsruiters - V40498 - PC. - Gendringen</v>
      </c>
      <c r="C385" s="16" t="s">
        <v>946</v>
      </c>
      <c r="D385" s="16" t="s">
        <v>947</v>
      </c>
      <c r="E385" s="16" t="s">
        <v>80</v>
      </c>
      <c r="F385" s="16" t="s">
        <v>666</v>
      </c>
      <c r="G385" s="16" t="s">
        <v>1800</v>
      </c>
      <c r="H385" s="8" t="str">
        <f>IFERROR(VLOOKUP(ROWS(Organisaties!$H$2:'Organisaties'!H385),Organisaties!$A$2:'Organisaties'!$B$500,2,0),"")</f>
        <v>Pc. De Walsruiters - V40498 - PC. - Gendringen</v>
      </c>
    </row>
    <row r="386" spans="1:8" ht="12.75" customHeight="1" x14ac:dyDescent="0.2">
      <c r="A386" s="1">
        <f>IF(ISNUMBER(SEARCH(Wedstrijden!$C$2,Organisaties!B386)),MAX(Organisaties!$A$1:'Organisaties'!A385)+1,0)</f>
        <v>385</v>
      </c>
      <c r="B386" s="10" t="str">
        <f t="shared" si="5"/>
        <v>Rv. Walsruiters - V40266 - RV. - Gendringen</v>
      </c>
      <c r="C386" s="16" t="s">
        <v>948</v>
      </c>
      <c r="D386" s="16" t="s">
        <v>949</v>
      </c>
      <c r="E386" s="16" t="s">
        <v>84</v>
      </c>
      <c r="F386" s="16" t="s">
        <v>666</v>
      </c>
      <c r="G386" s="16" t="s">
        <v>1800</v>
      </c>
      <c r="H386" s="8" t="str">
        <f>IFERROR(VLOOKUP(ROWS(Organisaties!$H$2:'Organisaties'!H386),Organisaties!$A$2:'Organisaties'!$B$500,2,0),"")</f>
        <v>Rv. Walsruiters - V40266 - RV. - Gendringen</v>
      </c>
    </row>
    <row r="387" spans="1:8" ht="12.75" customHeight="1" x14ac:dyDescent="0.2">
      <c r="A387" s="1">
        <f>IF(ISNUMBER(SEARCH(Wedstrijden!$C$2,Organisaties!B387)),MAX(Organisaties!$A$1:'Organisaties'!A386)+1,0)</f>
        <v>386</v>
      </c>
      <c r="B387" s="10" t="str">
        <f t="shared" ref="B387:B450" si="6">CONCATENATE(PROPER(D387)," - ",C387,," - ",E387," ","- ", PROPER(F387))</f>
        <v>Pc. De Werfhorstruiters - V50503 - PC. - 'T Harde</v>
      </c>
      <c r="C387" s="16" t="s">
        <v>950</v>
      </c>
      <c r="D387" s="16" t="s">
        <v>951</v>
      </c>
      <c r="E387" s="16" t="s">
        <v>80</v>
      </c>
      <c r="F387" s="16" t="s">
        <v>620</v>
      </c>
      <c r="G387" s="16" t="s">
        <v>1800</v>
      </c>
      <c r="H387" s="8" t="str">
        <f>IFERROR(VLOOKUP(ROWS(Organisaties!$H$2:'Organisaties'!H387),Organisaties!$A$2:'Organisaties'!$B$500,2,0),"")</f>
        <v>Pc. De Werfhorstruiters - V50503 - PC. - 'T Harde</v>
      </c>
    </row>
    <row r="388" spans="1:8" ht="12.75" customHeight="1" x14ac:dyDescent="0.2">
      <c r="A388" s="1">
        <f>IF(ISNUMBER(SEARCH(Wedstrijden!$C$2,Organisaties!B388)),MAX(Organisaties!$A$1:'Organisaties'!A387)+1,0)</f>
        <v>387</v>
      </c>
      <c r="B388" s="10" t="str">
        <f t="shared" si="6"/>
        <v>Rv. Werfhorstruiters - V51098 - RV. - 'T Harde</v>
      </c>
      <c r="C388" s="16" t="s">
        <v>952</v>
      </c>
      <c r="D388" s="16" t="s">
        <v>953</v>
      </c>
      <c r="E388" s="16" t="s">
        <v>84</v>
      </c>
      <c r="F388" s="16" t="s">
        <v>620</v>
      </c>
      <c r="G388" s="16" t="s">
        <v>1800</v>
      </c>
      <c r="H388" s="8" t="str">
        <f>IFERROR(VLOOKUP(ROWS(Organisaties!$H$2:'Organisaties'!H388),Organisaties!$A$2:'Organisaties'!$B$500,2,0),"")</f>
        <v>Rv. Werfhorstruiters - V51098 - RV. - 'T Harde</v>
      </c>
    </row>
    <row r="389" spans="1:8" ht="12.75" customHeight="1" x14ac:dyDescent="0.2">
      <c r="A389" s="1">
        <f>IF(ISNUMBER(SEARCH(Wedstrijden!$C$2,Organisaties!B389)),MAX(Organisaties!$A$1:'Organisaties'!A388)+1,0)</f>
        <v>388</v>
      </c>
      <c r="B389" s="10" t="str">
        <f t="shared" si="6"/>
        <v>Pc. Willaerruiters - V50499 - PC. - Scherpenzeel Gld</v>
      </c>
      <c r="C389" s="16" t="s">
        <v>954</v>
      </c>
      <c r="D389" s="16" t="s">
        <v>955</v>
      </c>
      <c r="E389" s="16" t="s">
        <v>80</v>
      </c>
      <c r="F389" s="16" t="s">
        <v>956</v>
      </c>
      <c r="G389" s="16" t="s">
        <v>1800</v>
      </c>
      <c r="H389" s="8" t="str">
        <f>IFERROR(VLOOKUP(ROWS(Organisaties!$H$2:'Organisaties'!H389),Organisaties!$A$2:'Organisaties'!$B$500,2,0),"")</f>
        <v>Pc. Willaerruiters - V50499 - PC. - Scherpenzeel Gld</v>
      </c>
    </row>
    <row r="390" spans="1:8" ht="12.75" customHeight="1" x14ac:dyDescent="0.2">
      <c r="A390" s="1">
        <f>IF(ISNUMBER(SEARCH(Wedstrijden!$C$2,Organisaties!B390)),MAX(Organisaties!$A$1:'Organisaties'!A389)+1,0)</f>
        <v>389</v>
      </c>
      <c r="B390" s="10" t="str">
        <f t="shared" si="6"/>
        <v>Rv. Willaerruiters - V50554 - RV. - Scherpenzeel Gld</v>
      </c>
      <c r="C390" s="16" t="s">
        <v>957</v>
      </c>
      <c r="D390" s="16" t="s">
        <v>958</v>
      </c>
      <c r="E390" s="16" t="s">
        <v>84</v>
      </c>
      <c r="F390" s="16" t="s">
        <v>956</v>
      </c>
      <c r="G390" s="16" t="s">
        <v>1800</v>
      </c>
      <c r="H390" s="8" t="str">
        <f>IFERROR(VLOOKUP(ROWS(Organisaties!$H$2:'Organisaties'!H390),Organisaties!$A$2:'Organisaties'!$B$500,2,0),"")</f>
        <v>Rv. Willaerruiters - V50554 - RV. - Scherpenzeel Gld</v>
      </c>
    </row>
    <row r="391" spans="1:8" ht="12.75" customHeight="1" x14ac:dyDescent="0.2">
      <c r="A391" s="1">
        <f>IF(ISNUMBER(SEARCH(Wedstrijden!$C$2,Organisaties!B391)),MAX(Organisaties!$A$1:'Organisaties'!A390)+1,0)</f>
        <v>390</v>
      </c>
      <c r="B391" s="10" t="str">
        <f t="shared" si="6"/>
        <v>Pc. Winterswijkse Ponyclub - V50501 - PC. - Winterswijk</v>
      </c>
      <c r="C391" s="16" t="s">
        <v>959</v>
      </c>
      <c r="D391" s="16" t="s">
        <v>960</v>
      </c>
      <c r="E391" s="16" t="s">
        <v>80</v>
      </c>
      <c r="F391" s="16" t="s">
        <v>183</v>
      </c>
      <c r="G391" s="16" t="s">
        <v>1800</v>
      </c>
      <c r="H391" s="8" t="str">
        <f>IFERROR(VLOOKUP(ROWS(Organisaties!$H$2:'Organisaties'!H391),Organisaties!$A$2:'Organisaties'!$B$500,2,0),"")</f>
        <v>Pc. Winterswijkse Ponyclub - V50501 - PC. - Winterswijk</v>
      </c>
    </row>
    <row r="392" spans="1:8" ht="12.75" customHeight="1" x14ac:dyDescent="0.2">
      <c r="A392" s="1">
        <f>IF(ISNUMBER(SEARCH(Wedstrijden!$C$2,Organisaties!B392)),MAX(Organisaties!$A$1:'Organisaties'!A391)+1,0)</f>
        <v>391</v>
      </c>
      <c r="B392" s="10" t="str">
        <f t="shared" si="6"/>
        <v>Rv. Winterswijkse Ruiterclub - V50553 - RV. - Winterswijk</v>
      </c>
      <c r="C392" s="16" t="s">
        <v>961</v>
      </c>
      <c r="D392" s="16" t="s">
        <v>962</v>
      </c>
      <c r="E392" s="16" t="s">
        <v>84</v>
      </c>
      <c r="F392" s="16" t="s">
        <v>183</v>
      </c>
      <c r="G392" s="16" t="s">
        <v>1800</v>
      </c>
      <c r="H392" s="8" t="str">
        <f>IFERROR(VLOOKUP(ROWS(Organisaties!$H$2:'Organisaties'!H392),Organisaties!$A$2:'Organisaties'!$B$500,2,0),"")</f>
        <v>Rv. Winterswijkse Ruiterclub - V50553 - RV. - Winterswijk</v>
      </c>
    </row>
    <row r="393" spans="1:8" ht="12.75" customHeight="1" x14ac:dyDescent="0.2">
      <c r="A393" s="1">
        <f>IF(ISNUMBER(SEARCH(Wedstrijden!$C$2,Organisaties!B393)),MAX(Organisaties!$A$1:'Organisaties'!A392)+1,0)</f>
        <v>392</v>
      </c>
      <c r="B393" s="10" t="str">
        <f t="shared" si="6"/>
        <v>Rv. Woudruiters - V40202 - RV. - Kilder</v>
      </c>
      <c r="C393" s="16" t="s">
        <v>963</v>
      </c>
      <c r="D393" s="16" t="s">
        <v>964</v>
      </c>
      <c r="E393" s="16" t="s">
        <v>84</v>
      </c>
      <c r="F393" s="16" t="s">
        <v>210</v>
      </c>
      <c r="G393" s="16" t="s">
        <v>1800</v>
      </c>
      <c r="H393" s="8" t="str">
        <f>IFERROR(VLOOKUP(ROWS(Organisaties!$H$2:'Organisaties'!H393),Organisaties!$A$2:'Organisaties'!$B$500,2,0),"")</f>
        <v>Rv. Woudruiters - V40202 - RV. - Kilder</v>
      </c>
    </row>
    <row r="394" spans="1:8" ht="12.75" customHeight="1" x14ac:dyDescent="0.2">
      <c r="A394" s="1">
        <f>IF(ISNUMBER(SEARCH(Wedstrijden!$C$2,Organisaties!B394)),MAX(Organisaties!$A$1:'Organisaties'!A393)+1,0)</f>
        <v>393</v>
      </c>
      <c r="B394" s="10" t="str">
        <f t="shared" si="6"/>
        <v>Pc. Wwna - V50500 - PC. - Wenum Wiesel</v>
      </c>
      <c r="C394" s="16" t="s">
        <v>965</v>
      </c>
      <c r="D394" s="16" t="s">
        <v>966</v>
      </c>
      <c r="E394" s="16" t="s">
        <v>80</v>
      </c>
      <c r="F394" s="16" t="s">
        <v>87</v>
      </c>
      <c r="G394" s="16" t="s">
        <v>1800</v>
      </c>
      <c r="H394" s="8" t="str">
        <f>IFERROR(VLOOKUP(ROWS(Organisaties!$H$2:'Organisaties'!H394),Organisaties!$A$2:'Organisaties'!$B$500,2,0),"")</f>
        <v>Pc. Wwna - V50500 - PC. - Wenum Wiesel</v>
      </c>
    </row>
    <row r="395" spans="1:8" ht="12.75" customHeight="1" x14ac:dyDescent="0.2">
      <c r="A395" s="1">
        <f>IF(ISNUMBER(SEARCH(Wedstrijden!$C$2,Organisaties!B395)),MAX(Organisaties!$A$1:'Organisaties'!A394)+1,0)</f>
        <v>394</v>
      </c>
      <c r="B395" s="10" t="str">
        <f t="shared" si="6"/>
        <v>Rv. Wwna - V50980 - RV. - Wenum Wiesel</v>
      </c>
      <c r="C395" s="16" t="s">
        <v>967</v>
      </c>
      <c r="D395" s="16" t="s">
        <v>968</v>
      </c>
      <c r="E395" s="16" t="s">
        <v>84</v>
      </c>
      <c r="F395" s="16" t="s">
        <v>87</v>
      </c>
      <c r="G395" s="16" t="s">
        <v>1800</v>
      </c>
      <c r="H395" s="8" t="str">
        <f>IFERROR(VLOOKUP(ROWS(Organisaties!$H$2:'Organisaties'!H395),Organisaties!$A$2:'Organisaties'!$B$500,2,0),"")</f>
        <v>Rv. Wwna - V50980 - RV. - Wenum Wiesel</v>
      </c>
    </row>
    <row r="396" spans="1:8" ht="12.75" customHeight="1" x14ac:dyDescent="0.2">
      <c r="A396" s="1">
        <f>IF(ISNUMBER(SEARCH(Wedstrijden!$C$2,Organisaties!B396)),MAX(Organisaties!$A$1:'Organisaties'!A395)+1,0)</f>
        <v>395</v>
      </c>
      <c r="B396" s="10" t="str">
        <f t="shared" si="6"/>
        <v>X-Tern - 864600 - PC. - Lelystad</v>
      </c>
      <c r="C396" s="16" t="s">
        <v>969</v>
      </c>
      <c r="D396" s="16" t="s">
        <v>970</v>
      </c>
      <c r="E396" s="16" t="s">
        <v>80</v>
      </c>
      <c r="F396" s="16" t="s">
        <v>271</v>
      </c>
      <c r="G396" s="16" t="s">
        <v>1800</v>
      </c>
      <c r="H396" s="8" t="str">
        <f>IFERROR(VLOOKUP(ROWS(Organisaties!$H$2:'Organisaties'!H396),Organisaties!$A$2:'Organisaties'!$B$500,2,0),"")</f>
        <v>X-Tern - 864600 - PC. - Lelystad</v>
      </c>
    </row>
    <row r="397" spans="1:8" ht="12.75" customHeight="1" x14ac:dyDescent="0.2">
      <c r="A397" s="1">
        <f>IF(ISNUMBER(SEARCH(Wedstrijden!$C$2,Organisaties!B397)),MAX(Organisaties!$A$1:'Organisaties'!A396)+1,0)</f>
        <v>396</v>
      </c>
      <c r="B397" s="10" t="str">
        <f t="shared" si="6"/>
        <v>Rv. X-Tern - 864599 - RV. - Lelystad</v>
      </c>
      <c r="C397" s="16" t="s">
        <v>971</v>
      </c>
      <c r="D397" s="16" t="s">
        <v>972</v>
      </c>
      <c r="E397" s="16" t="s">
        <v>84</v>
      </c>
      <c r="F397" s="16" t="s">
        <v>271</v>
      </c>
      <c r="G397" s="16" t="s">
        <v>1800</v>
      </c>
      <c r="H397" s="8" t="str">
        <f>IFERROR(VLOOKUP(ROWS(Organisaties!$H$2:'Organisaties'!H397),Organisaties!$A$2:'Organisaties'!$B$500,2,0),"")</f>
        <v>Rv. X-Tern - 864599 - RV. - Lelystad</v>
      </c>
    </row>
    <row r="398" spans="1:8" ht="12.75" customHeight="1" x14ac:dyDescent="0.2">
      <c r="A398" s="1">
        <f>IF(ISNUMBER(SEARCH(Wedstrijden!$C$2,Organisaties!B398)),MAX(Organisaties!$A$1:'Organisaties'!A397)+1,0)</f>
        <v>397</v>
      </c>
      <c r="B398" s="10" t="str">
        <f t="shared" si="6"/>
        <v>Pc. De Zeewolder Ruiters - V50981 - PC. - Zeewolde</v>
      </c>
      <c r="C398" s="16" t="s">
        <v>973</v>
      </c>
      <c r="D398" s="16" t="s">
        <v>974</v>
      </c>
      <c r="E398" s="16" t="s">
        <v>80</v>
      </c>
      <c r="F398" s="16" t="s">
        <v>696</v>
      </c>
      <c r="G398" s="16" t="s">
        <v>1800</v>
      </c>
      <c r="H398" s="8" t="str">
        <f>IFERROR(VLOOKUP(ROWS(Organisaties!$H$2:'Organisaties'!H398),Organisaties!$A$2:'Organisaties'!$B$500,2,0),"")</f>
        <v>Pc. De Zeewolder Ruiters - V50981 - PC. - Zeewolde</v>
      </c>
    </row>
    <row r="399" spans="1:8" ht="12.75" customHeight="1" x14ac:dyDescent="0.2">
      <c r="A399" s="1">
        <f>IF(ISNUMBER(SEARCH(Wedstrijden!$C$2,Organisaties!B399)),MAX(Organisaties!$A$1:'Organisaties'!A398)+1,0)</f>
        <v>398</v>
      </c>
      <c r="B399" s="10" t="str">
        <f t="shared" si="6"/>
        <v>Rv. Zeewolder Ruiters - V50982 - RV. - Zeewolde</v>
      </c>
      <c r="C399" s="16" t="s">
        <v>975</v>
      </c>
      <c r="D399" s="16" t="s">
        <v>976</v>
      </c>
      <c r="E399" s="16" t="s">
        <v>84</v>
      </c>
      <c r="F399" s="16" t="s">
        <v>696</v>
      </c>
      <c r="G399" s="16" t="s">
        <v>1800</v>
      </c>
      <c r="H399" s="8" t="str">
        <f>IFERROR(VLOOKUP(ROWS(Organisaties!$H$2:'Organisaties'!H399),Organisaties!$A$2:'Organisaties'!$B$500,2,0),"")</f>
        <v>Rv. Zeewolder Ruiters - V50982 - RV. - Zeewolde</v>
      </c>
    </row>
    <row r="400" spans="1:8" ht="12.75" customHeight="1" x14ac:dyDescent="0.2">
      <c r="A400" s="1">
        <f>IF(ISNUMBER(SEARCH(Wedstrijden!$C$2,Organisaties!B400)),MAX(Organisaties!$A$1:'Organisaties'!A399)+1,0)</f>
        <v>399</v>
      </c>
      <c r="B400" s="10" t="str">
        <f t="shared" si="6"/>
        <v>Pc. Zelhem En Omstreken - V50507 - PC. - Zelhem</v>
      </c>
      <c r="C400" s="16" t="s">
        <v>977</v>
      </c>
      <c r="D400" s="16" t="s">
        <v>978</v>
      </c>
      <c r="E400" s="16" t="s">
        <v>80</v>
      </c>
      <c r="F400" s="16" t="s">
        <v>178</v>
      </c>
      <c r="G400" s="16" t="s">
        <v>1800</v>
      </c>
      <c r="H400" s="8" t="str">
        <f>IFERROR(VLOOKUP(ROWS(Organisaties!$H$2:'Organisaties'!H400),Organisaties!$A$2:'Organisaties'!$B$500,2,0),"")</f>
        <v>Pc. Zelhem En Omstreken - V50507 - PC. - Zelhem</v>
      </c>
    </row>
    <row r="401" spans="1:8" ht="12.75" customHeight="1" x14ac:dyDescent="0.2">
      <c r="A401" s="1">
        <f>IF(ISNUMBER(SEARCH(Wedstrijden!$C$2,Organisaties!B401)),MAX(Organisaties!$A$1:'Organisaties'!A400)+1,0)</f>
        <v>400</v>
      </c>
      <c r="B401" s="10" t="str">
        <f t="shared" si="6"/>
        <v>Rv. Zelhem En Omstreken - V50559 - RV. - Zelhem</v>
      </c>
      <c r="C401" s="16" t="s">
        <v>979</v>
      </c>
      <c r="D401" s="16" t="s">
        <v>980</v>
      </c>
      <c r="E401" s="16" t="s">
        <v>84</v>
      </c>
      <c r="F401" s="16" t="s">
        <v>178</v>
      </c>
      <c r="G401" s="16" t="s">
        <v>1800</v>
      </c>
      <c r="H401" s="8" t="str">
        <f>IFERROR(VLOOKUP(ROWS(Organisaties!$H$2:'Organisaties'!H401),Organisaties!$A$2:'Organisaties'!$B$500,2,0),"")</f>
        <v>Rv. Zelhem En Omstreken - V50559 - RV. - Zelhem</v>
      </c>
    </row>
    <row r="402" spans="1:8" ht="12.75" customHeight="1" x14ac:dyDescent="0.2">
      <c r="A402" s="1">
        <f>IF(ISNUMBER(SEARCH(Wedstrijden!$C$2,Organisaties!B402)),MAX(Organisaties!$A$1:'Organisaties'!A401)+1,0)</f>
        <v>401</v>
      </c>
      <c r="B402" s="10" t="str">
        <f t="shared" si="6"/>
        <v>Pc. De Zevensteen - V51734 - PC. - Baak</v>
      </c>
      <c r="C402" s="16" t="s">
        <v>981</v>
      </c>
      <c r="D402" s="16" t="s">
        <v>982</v>
      </c>
      <c r="E402" s="16" t="s">
        <v>80</v>
      </c>
      <c r="F402" s="16" t="s">
        <v>983</v>
      </c>
      <c r="G402" s="16" t="s">
        <v>1800</v>
      </c>
      <c r="H402" s="8" t="str">
        <f>IFERROR(VLOOKUP(ROWS(Organisaties!$H$2:'Organisaties'!H402),Organisaties!$A$2:'Organisaties'!$B$500,2,0),"")</f>
        <v>Pc. De Zevensteen - V51734 - PC. - Baak</v>
      </c>
    </row>
    <row r="403" spans="1:8" ht="12.75" customHeight="1" x14ac:dyDescent="0.2">
      <c r="A403" s="1">
        <f>IF(ISNUMBER(SEARCH(Wedstrijden!$C$2,Organisaties!B403)),MAX(Organisaties!$A$1:'Organisaties'!A402)+1,0)</f>
        <v>402</v>
      </c>
      <c r="B403" s="10" t="str">
        <f t="shared" si="6"/>
        <v>Rv. Zevensteen - V50560 - RV. - Baak</v>
      </c>
      <c r="C403" s="16" t="s">
        <v>984</v>
      </c>
      <c r="D403" s="16" t="s">
        <v>985</v>
      </c>
      <c r="E403" s="16" t="s">
        <v>84</v>
      </c>
      <c r="F403" s="16" t="s">
        <v>983</v>
      </c>
      <c r="G403" s="16" t="s">
        <v>1800</v>
      </c>
      <c r="H403" s="8" t="str">
        <f>IFERROR(VLOOKUP(ROWS(Organisaties!$H$2:'Organisaties'!H403),Organisaties!$A$2:'Organisaties'!$B$500,2,0),"")</f>
        <v>Rv. Zevensteen - V50560 - RV. - Baak</v>
      </c>
    </row>
    <row r="404" spans="1:8" ht="12.75" customHeight="1" x14ac:dyDescent="0.2">
      <c r="A404" s="1">
        <f>IF(ISNUMBER(SEARCH(Wedstrijden!$C$2,Organisaties!B404)),MAX(Organisaties!$A$1:'Organisaties'!A403)+1,0)</f>
        <v>403</v>
      </c>
      <c r="B404" s="10" t="str">
        <f t="shared" si="6"/>
        <v>Pc. Zonnehoeve - V51777 - PC. - Almere</v>
      </c>
      <c r="C404" s="16" t="s">
        <v>986</v>
      </c>
      <c r="D404" s="16" t="s">
        <v>987</v>
      </c>
      <c r="E404" s="16" t="s">
        <v>80</v>
      </c>
      <c r="F404" s="16" t="s">
        <v>263</v>
      </c>
      <c r="G404" s="16" t="s">
        <v>1800</v>
      </c>
      <c r="H404" s="8" t="str">
        <f>IFERROR(VLOOKUP(ROWS(Organisaties!$H$2:'Organisaties'!H404),Organisaties!$A$2:'Organisaties'!$B$500,2,0),"")</f>
        <v>Pc. Zonnehoeve - V51777 - PC. - Almere</v>
      </c>
    </row>
    <row r="405" spans="1:8" ht="12.75" customHeight="1" x14ac:dyDescent="0.2">
      <c r="A405" s="1">
        <f>IF(ISNUMBER(SEARCH(Wedstrijden!$C$2,Organisaties!B405)),MAX(Organisaties!$A$1:'Organisaties'!A404)+1,0)</f>
        <v>404</v>
      </c>
      <c r="B405" s="10" t="str">
        <f t="shared" si="6"/>
        <v>Rv. Zonnehoeve - V51776 - RV. - Almere</v>
      </c>
      <c r="C405" s="16" t="s">
        <v>988</v>
      </c>
      <c r="D405" s="16" t="s">
        <v>989</v>
      </c>
      <c r="E405" s="16" t="s">
        <v>84</v>
      </c>
      <c r="F405" s="16" t="s">
        <v>263</v>
      </c>
      <c r="G405" s="16" t="s">
        <v>1800</v>
      </c>
      <c r="H405" s="8" t="str">
        <f>IFERROR(VLOOKUP(ROWS(Organisaties!$H$2:'Organisaties'!H405),Organisaties!$A$2:'Organisaties'!$B$500,2,0),"")</f>
        <v>Rv. Zonnehoeve - V51776 - RV. - Almere</v>
      </c>
    </row>
    <row r="406" spans="1:8" ht="12.75" customHeight="1" x14ac:dyDescent="0.2">
      <c r="A406" s="1">
        <f>IF(ISNUMBER(SEARCH(Wedstrijden!$C$2,Organisaties!B406)),MAX(Organisaties!$A$1:'Organisaties'!A405)+1,0)</f>
        <v>405</v>
      </c>
      <c r="B406" s="10" t="str">
        <f t="shared" si="6"/>
        <v>Rv. Zuid-Veluwse Jachtvereniging - V60246 - RV. - Loo Gld</v>
      </c>
      <c r="C406" s="16" t="s">
        <v>990</v>
      </c>
      <c r="D406" s="16" t="s">
        <v>991</v>
      </c>
      <c r="E406" s="16" t="s">
        <v>84</v>
      </c>
      <c r="F406" s="16" t="s">
        <v>992</v>
      </c>
      <c r="G406" s="16" t="s">
        <v>1800</v>
      </c>
      <c r="H406" s="8" t="str">
        <f>IFERROR(VLOOKUP(ROWS(Organisaties!$H$2:'Organisaties'!H406),Organisaties!$A$2:'Organisaties'!$B$500,2,0),"")</f>
        <v>Rv. Zuid-Veluwse Jachtvereniging - V60246 - RV. - Loo Gld</v>
      </c>
    </row>
    <row r="407" spans="1:8" ht="12.75" customHeight="1" x14ac:dyDescent="0.2">
      <c r="A407" s="1">
        <f>IF(ISNUMBER(SEARCH(Wedstrijden!$C$2,Organisaties!B407)),MAX(Organisaties!$A$1:'Organisaties'!A406)+1,0)</f>
        <v>406</v>
      </c>
      <c r="B407" s="10" t="str">
        <f t="shared" si="6"/>
        <v>Pc. Zuidwijk - V60601 - PC. - Twello</v>
      </c>
      <c r="C407" s="16" t="s">
        <v>993</v>
      </c>
      <c r="D407" s="16" t="s">
        <v>994</v>
      </c>
      <c r="E407" s="16" t="s">
        <v>80</v>
      </c>
      <c r="F407" s="16" t="s">
        <v>686</v>
      </c>
      <c r="G407" s="16" t="s">
        <v>1800</v>
      </c>
      <c r="H407" s="8" t="str">
        <f>IFERROR(VLOOKUP(ROWS(Organisaties!$H$2:'Organisaties'!H407),Organisaties!$A$2:'Organisaties'!$B$500,2,0),"")</f>
        <v>Pc. Zuidwijk - V60601 - PC. - Twello</v>
      </c>
    </row>
    <row r="408" spans="1:8" ht="12.75" customHeight="1" x14ac:dyDescent="0.2">
      <c r="A408" s="1">
        <f>IF(ISNUMBER(SEARCH(Wedstrijden!$C$2,Organisaties!B408)),MAX(Organisaties!$A$1:'Organisaties'!A407)+1,0)</f>
        <v>407</v>
      </c>
      <c r="B408" s="10" t="str">
        <f t="shared" si="6"/>
        <v>Rv. Zuidwijk - V60596 - RV. - Twello</v>
      </c>
      <c r="C408" s="16" t="s">
        <v>995</v>
      </c>
      <c r="D408" s="16" t="s">
        <v>996</v>
      </c>
      <c r="E408" s="16" t="s">
        <v>84</v>
      </c>
      <c r="F408" s="16" t="s">
        <v>686</v>
      </c>
      <c r="G408" s="16" t="s">
        <v>1800</v>
      </c>
      <c r="H408" s="8" t="str">
        <f>IFERROR(VLOOKUP(ROWS(Organisaties!$H$2:'Organisaties'!H408),Organisaties!$A$2:'Organisaties'!$B$500,2,0),"")</f>
        <v>Rv. Zuidwijk - V60596 - RV. - Twello</v>
      </c>
    </row>
    <row r="409" spans="1:8" ht="12.75" customHeight="1" x14ac:dyDescent="0.2">
      <c r="A409" s="1">
        <f>IF(ISNUMBER(SEARCH(Wedstrijden!$C$2,Organisaties!B409)),MAX(Organisaties!$A$1:'Organisaties'!A408)+1,0)</f>
        <v>408</v>
      </c>
      <c r="B409" s="10" t="str">
        <f t="shared" si="6"/>
        <v xml:space="preserve"> -  -  - </v>
      </c>
      <c r="C409" s="16"/>
      <c r="D409" s="16"/>
      <c r="E409" s="16"/>
      <c r="F409" s="16"/>
      <c r="G409" s="16" t="s">
        <v>1800</v>
      </c>
      <c r="H409" s="8" t="str">
        <f>IFERROR(VLOOKUP(ROWS(Organisaties!$H$2:'Organisaties'!H409),Organisaties!$A$2:'Organisaties'!$B$500,2,0),"")</f>
        <v xml:space="preserve"> -  -  - </v>
      </c>
    </row>
    <row r="410" spans="1:8" ht="12.75" customHeight="1" x14ac:dyDescent="0.2">
      <c r="A410" s="1">
        <f>IF(ISNUMBER(SEARCH(Wedstrijden!$C$2,Organisaties!B410)),MAX(Organisaties!$A$1:'Organisaties'!A409)+1,0)</f>
        <v>409</v>
      </c>
      <c r="B410" s="10" t="str">
        <f t="shared" si="6"/>
        <v xml:space="preserve"> -  -  - </v>
      </c>
      <c r="C410" s="16"/>
      <c r="D410" s="16"/>
      <c r="E410" s="16"/>
      <c r="F410" s="16"/>
      <c r="G410" s="16"/>
      <c r="H410" s="8" t="str">
        <f>IFERROR(VLOOKUP(ROWS(Organisaties!$H$2:'Organisaties'!H410),Organisaties!$A$2:'Organisaties'!$B$500,2,0),"")</f>
        <v xml:space="preserve"> -  -  - </v>
      </c>
    </row>
    <row r="411" spans="1:8" ht="12.75" customHeight="1" x14ac:dyDescent="0.2">
      <c r="A411" s="1">
        <f>IF(ISNUMBER(SEARCH(Wedstrijden!$C$2,Organisaties!B411)),MAX(Organisaties!$A$1:'Organisaties'!A410)+1,0)</f>
        <v>410</v>
      </c>
      <c r="B411" s="10" t="str">
        <f t="shared" si="6"/>
        <v xml:space="preserve"> -  -  - </v>
      </c>
      <c r="C411" s="16"/>
      <c r="D411" s="16"/>
      <c r="E411" s="16"/>
      <c r="F411" s="16"/>
      <c r="G411" s="16"/>
      <c r="H411" s="8" t="str">
        <f>IFERROR(VLOOKUP(ROWS(Organisaties!$H$2:'Organisaties'!H411),Organisaties!$A$2:'Organisaties'!$B$500,2,0),"")</f>
        <v xml:space="preserve"> -  -  - </v>
      </c>
    </row>
    <row r="412" spans="1:8" ht="12.75" customHeight="1" x14ac:dyDescent="0.2">
      <c r="A412" s="1">
        <f>IF(ISNUMBER(SEARCH(Wedstrijden!$C$2,Organisaties!B412)),MAX(Organisaties!$A$1:'Organisaties'!A411)+1,0)</f>
        <v>411</v>
      </c>
      <c r="B412" s="10" t="str">
        <f t="shared" si="6"/>
        <v xml:space="preserve"> -  -  - </v>
      </c>
      <c r="C412" s="16"/>
      <c r="D412" s="16"/>
      <c r="E412" s="16"/>
      <c r="F412" s="16"/>
      <c r="G412" s="16"/>
      <c r="H412" s="8" t="str">
        <f>IFERROR(VLOOKUP(ROWS(Organisaties!$H$2:'Organisaties'!H412),Organisaties!$A$2:'Organisaties'!$B$500,2,0),"")</f>
        <v xml:space="preserve"> -  -  - </v>
      </c>
    </row>
    <row r="413" spans="1:8" ht="12.75" customHeight="1" x14ac:dyDescent="0.2">
      <c r="A413" s="1">
        <f>IF(ISNUMBER(SEARCH(Wedstrijden!$C$2,Organisaties!B413)),MAX(Organisaties!$A$1:'Organisaties'!A412)+1,0)</f>
        <v>412</v>
      </c>
      <c r="B413" s="10" t="str">
        <f t="shared" si="6"/>
        <v xml:space="preserve"> -  -  - </v>
      </c>
      <c r="C413" s="16"/>
      <c r="D413" s="16"/>
      <c r="E413" s="16"/>
      <c r="F413" s="16"/>
      <c r="G413" s="16"/>
      <c r="H413" s="8" t="str">
        <f>IFERROR(VLOOKUP(ROWS(Organisaties!$H$2:'Organisaties'!H413),Organisaties!$A$2:'Organisaties'!$B$500,2,0),"")</f>
        <v xml:space="preserve"> -  -  - </v>
      </c>
    </row>
    <row r="414" spans="1:8" ht="12.75" customHeight="1" x14ac:dyDescent="0.2">
      <c r="A414" s="1">
        <f>IF(ISNUMBER(SEARCH(Wedstrijden!$C$2,Organisaties!B414)),MAX(Organisaties!$A$1:'Organisaties'!A413)+1,0)</f>
        <v>413</v>
      </c>
      <c r="B414" s="10" t="str">
        <f t="shared" si="6"/>
        <v xml:space="preserve"> -  -  - </v>
      </c>
      <c r="C414" s="16"/>
      <c r="D414" s="16"/>
      <c r="E414" s="16"/>
      <c r="F414" s="16"/>
      <c r="G414" s="16"/>
      <c r="H414" s="8" t="str">
        <f>IFERROR(VLOOKUP(ROWS(Organisaties!$H$2:'Organisaties'!H414),Organisaties!$A$2:'Organisaties'!$B$500,2,0),"")</f>
        <v xml:space="preserve"> -  -  - </v>
      </c>
    </row>
    <row r="415" spans="1:8" ht="12.75" customHeight="1" x14ac:dyDescent="0.2">
      <c r="A415" s="1">
        <f>IF(ISNUMBER(SEARCH(Wedstrijden!$C$2,Organisaties!B415)),MAX(Organisaties!$A$1:'Organisaties'!A414)+1,0)</f>
        <v>414</v>
      </c>
      <c r="B415" s="10" t="str">
        <f t="shared" si="6"/>
        <v xml:space="preserve"> -  -  - </v>
      </c>
      <c r="C415" s="16"/>
      <c r="D415" s="16"/>
      <c r="E415" s="16"/>
      <c r="F415" s="16"/>
      <c r="G415" s="16"/>
      <c r="H415" s="8" t="str">
        <f>IFERROR(VLOOKUP(ROWS(Organisaties!$H$2:'Organisaties'!H415),Organisaties!$A$2:'Organisaties'!$B$500,2,0),"")</f>
        <v xml:space="preserve"> -  -  - </v>
      </c>
    </row>
    <row r="416" spans="1:8" ht="12.75" customHeight="1" x14ac:dyDescent="0.2">
      <c r="A416" s="1">
        <f>IF(ISNUMBER(SEARCH(Wedstrijden!$C$2,Organisaties!B416)),MAX(Organisaties!$A$1:'Organisaties'!A415)+1,0)</f>
        <v>415</v>
      </c>
      <c r="B416" s="10" t="str">
        <f t="shared" si="6"/>
        <v xml:space="preserve"> -  -  - </v>
      </c>
      <c r="C416" s="16"/>
      <c r="D416" s="16"/>
      <c r="E416" s="16"/>
      <c r="F416" s="16"/>
      <c r="G416" s="16"/>
      <c r="H416" s="8" t="str">
        <f>IFERROR(VLOOKUP(ROWS(Organisaties!$H$2:'Organisaties'!H416),Organisaties!$A$2:'Organisaties'!$B$500,2,0),"")</f>
        <v xml:space="preserve"> -  -  - </v>
      </c>
    </row>
    <row r="417" spans="1:8" ht="12.75" customHeight="1" x14ac:dyDescent="0.2">
      <c r="A417" s="1">
        <f>IF(ISNUMBER(SEARCH(Wedstrijden!$C$2,Organisaties!B417)),MAX(Organisaties!$A$1:'Organisaties'!A416)+1,0)</f>
        <v>416</v>
      </c>
      <c r="B417" s="10" t="str">
        <f t="shared" si="6"/>
        <v xml:space="preserve"> -  -  - </v>
      </c>
      <c r="C417" s="16"/>
      <c r="D417" s="16"/>
      <c r="E417" s="16"/>
      <c r="F417" s="16"/>
      <c r="G417" s="16"/>
      <c r="H417" s="8" t="str">
        <f>IFERROR(VLOOKUP(ROWS(Organisaties!$H$2:'Organisaties'!H417),Organisaties!$A$2:'Organisaties'!$B$500,2,0),"")</f>
        <v xml:space="preserve"> -  -  - </v>
      </c>
    </row>
    <row r="418" spans="1:8" ht="12.75" customHeight="1" x14ac:dyDescent="0.2">
      <c r="A418" s="1">
        <f>IF(ISNUMBER(SEARCH(Wedstrijden!$C$2,Organisaties!B418)),MAX(Organisaties!$A$1:'Organisaties'!A417)+1,0)</f>
        <v>417</v>
      </c>
      <c r="B418" s="10" t="str">
        <f t="shared" si="6"/>
        <v xml:space="preserve"> -  -  - </v>
      </c>
      <c r="C418" s="16"/>
      <c r="D418" s="16"/>
      <c r="E418" s="16"/>
      <c r="F418" s="16"/>
      <c r="G418" s="16"/>
      <c r="H418" s="8" t="str">
        <f>IFERROR(VLOOKUP(ROWS(Organisaties!$H$2:'Organisaties'!H418),Organisaties!$A$2:'Organisaties'!$B$500,2,0),"")</f>
        <v xml:space="preserve"> -  -  - </v>
      </c>
    </row>
    <row r="419" spans="1:8" ht="12.75" customHeight="1" x14ac:dyDescent="0.2">
      <c r="A419" s="1">
        <f>IF(ISNUMBER(SEARCH(Wedstrijden!$C$2,Organisaties!B419)),MAX(Organisaties!$A$1:'Organisaties'!A418)+1,0)</f>
        <v>418</v>
      </c>
      <c r="B419" s="10" t="str">
        <f t="shared" si="6"/>
        <v xml:space="preserve"> -  -  - </v>
      </c>
      <c r="C419" s="16"/>
      <c r="D419" s="16"/>
      <c r="E419" s="16"/>
      <c r="F419" s="16"/>
      <c r="G419" s="16"/>
      <c r="H419" s="8" t="str">
        <f>IFERROR(VLOOKUP(ROWS(Organisaties!$H$2:'Organisaties'!H419),Organisaties!$A$2:'Organisaties'!$B$500,2,0),"")</f>
        <v xml:space="preserve"> -  -  - </v>
      </c>
    </row>
    <row r="420" spans="1:8" ht="12.75" customHeight="1" x14ac:dyDescent="0.2">
      <c r="A420" s="1">
        <f>IF(ISNUMBER(SEARCH(Wedstrijden!$C$2,Organisaties!B420)),MAX(Organisaties!$A$1:'Organisaties'!A419)+1,0)</f>
        <v>419</v>
      </c>
      <c r="B420" s="10" t="str">
        <f t="shared" si="6"/>
        <v xml:space="preserve"> -  -  - </v>
      </c>
      <c r="C420" s="16"/>
      <c r="D420" s="16"/>
      <c r="E420" s="16"/>
      <c r="F420" s="16"/>
      <c r="G420" s="16"/>
      <c r="H420" s="8" t="str">
        <f>IFERROR(VLOOKUP(ROWS(Organisaties!$H$2:'Organisaties'!H420),Organisaties!$A$2:'Organisaties'!$B$500,2,0),"")</f>
        <v xml:space="preserve"> -  -  - </v>
      </c>
    </row>
    <row r="421" spans="1:8" ht="12.75" customHeight="1" x14ac:dyDescent="0.2">
      <c r="A421" s="1">
        <f>IF(ISNUMBER(SEARCH(Wedstrijden!$C$2,Organisaties!B421)),MAX(Organisaties!$A$1:'Organisaties'!A420)+1,0)</f>
        <v>420</v>
      </c>
      <c r="B421" s="10" t="str">
        <f t="shared" si="6"/>
        <v xml:space="preserve"> -  -  - </v>
      </c>
      <c r="C421" s="16"/>
      <c r="D421" s="16"/>
      <c r="E421" s="16"/>
      <c r="F421" s="16"/>
      <c r="G421" s="16"/>
      <c r="H421" s="8" t="str">
        <f>IFERROR(VLOOKUP(ROWS(Organisaties!$H$2:'Organisaties'!H421),Organisaties!$A$2:'Organisaties'!$B$500,2,0),"")</f>
        <v xml:space="preserve"> -  -  - </v>
      </c>
    </row>
    <row r="422" spans="1:8" ht="12.75" customHeight="1" x14ac:dyDescent="0.2">
      <c r="A422" s="1">
        <f>IF(ISNUMBER(SEARCH(Wedstrijden!$C$2,Organisaties!B422)),MAX(Organisaties!$A$1:'Organisaties'!A421)+1,0)</f>
        <v>421</v>
      </c>
      <c r="B422" s="10" t="str">
        <f t="shared" si="6"/>
        <v xml:space="preserve"> -  -  - </v>
      </c>
      <c r="C422" s="16"/>
      <c r="D422" s="16"/>
      <c r="E422" s="16"/>
      <c r="F422" s="16"/>
      <c r="G422" s="16"/>
      <c r="H422" s="8" t="str">
        <f>IFERROR(VLOOKUP(ROWS(Organisaties!$H$2:'Organisaties'!H422),Organisaties!$A$2:'Organisaties'!$B$500,2,0),"")</f>
        <v xml:space="preserve"> -  -  - </v>
      </c>
    </row>
    <row r="423" spans="1:8" ht="12.75" customHeight="1" x14ac:dyDescent="0.2">
      <c r="A423" s="1">
        <f>IF(ISNUMBER(SEARCH(Wedstrijden!$C$2,Organisaties!B423)),MAX(Organisaties!$A$1:'Organisaties'!A422)+1,0)</f>
        <v>422</v>
      </c>
      <c r="B423" s="10" t="str">
        <f t="shared" si="6"/>
        <v xml:space="preserve"> -  -  - </v>
      </c>
      <c r="C423" s="16"/>
      <c r="D423" s="16"/>
      <c r="E423" s="16"/>
      <c r="F423" s="16"/>
      <c r="G423" s="16"/>
      <c r="H423" s="8" t="str">
        <f>IFERROR(VLOOKUP(ROWS(Organisaties!$H$2:'Organisaties'!H423),Organisaties!$A$2:'Organisaties'!$B$500,2,0),"")</f>
        <v xml:space="preserve"> -  -  - </v>
      </c>
    </row>
    <row r="424" spans="1:8" ht="12.75" customHeight="1" x14ac:dyDescent="0.2">
      <c r="A424" s="1">
        <f>IF(ISNUMBER(SEARCH(Wedstrijden!$C$2,Organisaties!B424)),MAX(Organisaties!$A$1:'Organisaties'!A423)+1,0)</f>
        <v>423</v>
      </c>
      <c r="B424" s="10" t="str">
        <f t="shared" si="6"/>
        <v xml:space="preserve"> -  -  - </v>
      </c>
      <c r="C424" s="16"/>
      <c r="D424" s="16"/>
      <c r="E424" s="16"/>
      <c r="F424" s="16"/>
      <c r="G424" s="16"/>
      <c r="H424" s="8" t="str">
        <f>IFERROR(VLOOKUP(ROWS(Organisaties!$H$2:'Organisaties'!H424),Organisaties!$A$2:'Organisaties'!$B$500,2,0),"")</f>
        <v xml:space="preserve"> -  -  - </v>
      </c>
    </row>
    <row r="425" spans="1:8" ht="12.75" customHeight="1" x14ac:dyDescent="0.2">
      <c r="A425" s="1">
        <f>IF(ISNUMBER(SEARCH(Wedstrijden!$C$2,Organisaties!B425)),MAX(Organisaties!$A$1:'Organisaties'!A424)+1,0)</f>
        <v>424</v>
      </c>
      <c r="B425" s="10" t="str">
        <f t="shared" si="6"/>
        <v xml:space="preserve"> -  -  - </v>
      </c>
      <c r="C425" s="16"/>
      <c r="D425" s="16"/>
      <c r="E425" s="16"/>
      <c r="F425" s="16"/>
      <c r="G425" s="16"/>
      <c r="H425" s="8" t="str">
        <f>IFERROR(VLOOKUP(ROWS(Organisaties!$H$2:'Organisaties'!H425),Organisaties!$A$2:'Organisaties'!$B$500,2,0),"")</f>
        <v xml:space="preserve"> -  -  - </v>
      </c>
    </row>
    <row r="426" spans="1:8" ht="12.75" customHeight="1" x14ac:dyDescent="0.2">
      <c r="A426" s="1">
        <f>IF(ISNUMBER(SEARCH(Wedstrijden!$C$2,Organisaties!B426)),MAX(Organisaties!$A$1:'Organisaties'!A425)+1,0)</f>
        <v>425</v>
      </c>
      <c r="B426" s="10" t="str">
        <f t="shared" si="6"/>
        <v xml:space="preserve"> -  -  - </v>
      </c>
      <c r="C426" s="16"/>
      <c r="D426" s="16"/>
      <c r="E426" s="16"/>
      <c r="F426" s="16"/>
      <c r="G426" s="16"/>
      <c r="H426" s="8" t="str">
        <f>IFERROR(VLOOKUP(ROWS(Organisaties!$H$2:'Organisaties'!H426),Organisaties!$A$2:'Organisaties'!$B$500,2,0),"")</f>
        <v xml:space="preserve"> -  -  - </v>
      </c>
    </row>
    <row r="427" spans="1:8" ht="12.75" customHeight="1" x14ac:dyDescent="0.2">
      <c r="A427" s="1">
        <f>IF(ISNUMBER(SEARCH(Wedstrijden!$C$2,Organisaties!B427)),MAX(Organisaties!$A$1:'Organisaties'!A426)+1,0)</f>
        <v>426</v>
      </c>
      <c r="B427" s="10" t="str">
        <f t="shared" si="6"/>
        <v xml:space="preserve"> -  -  - </v>
      </c>
      <c r="C427" s="16"/>
      <c r="D427" s="16"/>
      <c r="E427" s="16"/>
      <c r="F427" s="16"/>
      <c r="G427" s="16"/>
      <c r="H427" s="8" t="str">
        <f>IFERROR(VLOOKUP(ROWS(Organisaties!$H$2:'Organisaties'!H427),Organisaties!$A$2:'Organisaties'!$B$500,2,0),"")</f>
        <v xml:space="preserve"> -  -  - </v>
      </c>
    </row>
    <row r="428" spans="1:8" ht="12.75" customHeight="1" x14ac:dyDescent="0.2">
      <c r="A428" s="1">
        <f>IF(ISNUMBER(SEARCH(Wedstrijden!$C$2,Organisaties!B428)),MAX(Organisaties!$A$1:'Organisaties'!A427)+1,0)</f>
        <v>427</v>
      </c>
      <c r="B428" s="10" t="str">
        <f t="shared" si="6"/>
        <v xml:space="preserve"> -  -  - </v>
      </c>
      <c r="C428" s="16"/>
      <c r="D428" s="16"/>
      <c r="E428" s="16"/>
      <c r="F428" s="16"/>
      <c r="G428" s="16"/>
      <c r="H428" s="8" t="str">
        <f>IFERROR(VLOOKUP(ROWS(Organisaties!$H$2:'Organisaties'!H428),Organisaties!$A$2:'Organisaties'!$B$500,2,0),"")</f>
        <v xml:space="preserve"> -  -  - </v>
      </c>
    </row>
    <row r="429" spans="1:8" ht="12.75" customHeight="1" x14ac:dyDescent="0.2">
      <c r="A429" s="1">
        <f>IF(ISNUMBER(SEARCH(Wedstrijden!$C$2,Organisaties!B429)),MAX(Organisaties!$A$1:'Organisaties'!A428)+1,0)</f>
        <v>428</v>
      </c>
      <c r="B429" s="10" t="str">
        <f t="shared" si="6"/>
        <v xml:space="preserve"> -  -  - </v>
      </c>
      <c r="C429" s="16"/>
      <c r="D429" s="16"/>
      <c r="E429" s="16"/>
      <c r="F429" s="16"/>
      <c r="G429" s="16"/>
      <c r="H429" s="8" t="str">
        <f>IFERROR(VLOOKUP(ROWS(Organisaties!$H$2:'Organisaties'!H429),Organisaties!$A$2:'Organisaties'!$B$500,2,0),"")</f>
        <v xml:space="preserve"> -  -  - </v>
      </c>
    </row>
    <row r="430" spans="1:8" ht="12.75" customHeight="1" x14ac:dyDescent="0.2">
      <c r="A430" s="1">
        <f>IF(ISNUMBER(SEARCH(Wedstrijden!$C$2,Organisaties!B430)),MAX(Organisaties!$A$1:'Organisaties'!A429)+1,0)</f>
        <v>429</v>
      </c>
      <c r="B430" s="10" t="str">
        <f t="shared" si="6"/>
        <v xml:space="preserve"> -  -  - </v>
      </c>
      <c r="C430" s="16"/>
      <c r="D430" s="16"/>
      <c r="E430" s="16"/>
      <c r="F430" s="16"/>
      <c r="G430" s="16"/>
      <c r="H430" s="8" t="str">
        <f>IFERROR(VLOOKUP(ROWS(Organisaties!$H$2:'Organisaties'!H430),Organisaties!$A$2:'Organisaties'!$B$500,2,0),"")</f>
        <v xml:space="preserve"> -  -  - </v>
      </c>
    </row>
    <row r="431" spans="1:8" ht="12.75" customHeight="1" x14ac:dyDescent="0.2">
      <c r="A431" s="1">
        <f>IF(ISNUMBER(SEARCH(Wedstrijden!$C$2,Organisaties!B431)),MAX(Organisaties!$A$1:'Organisaties'!A430)+1,0)</f>
        <v>430</v>
      </c>
      <c r="B431" s="10" t="str">
        <f t="shared" si="6"/>
        <v xml:space="preserve"> -  -  - </v>
      </c>
      <c r="C431" s="16"/>
      <c r="D431" s="16"/>
      <c r="E431" s="16"/>
      <c r="F431" s="16"/>
      <c r="G431" s="16"/>
      <c r="H431" s="8" t="str">
        <f>IFERROR(VLOOKUP(ROWS(Organisaties!$H$2:'Organisaties'!H431),Organisaties!$A$2:'Organisaties'!$B$500,2,0),"")</f>
        <v xml:space="preserve"> -  -  - </v>
      </c>
    </row>
    <row r="432" spans="1:8" ht="12.75" customHeight="1" x14ac:dyDescent="0.2">
      <c r="A432" s="1">
        <f>IF(ISNUMBER(SEARCH(Wedstrijden!$C$2,Organisaties!B432)),MAX(Organisaties!$A$1:'Organisaties'!A431)+1,0)</f>
        <v>431</v>
      </c>
      <c r="B432" s="10" t="str">
        <f t="shared" si="6"/>
        <v xml:space="preserve"> -  -  - </v>
      </c>
      <c r="C432" s="16"/>
      <c r="D432" s="16"/>
      <c r="E432" s="16"/>
      <c r="F432" s="16"/>
      <c r="G432" s="16"/>
      <c r="H432" s="8" t="str">
        <f>IFERROR(VLOOKUP(ROWS(Organisaties!$H$2:'Organisaties'!H432),Organisaties!$A$2:'Organisaties'!$B$500,2,0),"")</f>
        <v xml:space="preserve"> -  -  - </v>
      </c>
    </row>
    <row r="433" spans="1:8" ht="12.75" customHeight="1" x14ac:dyDescent="0.2">
      <c r="A433" s="1">
        <f>IF(ISNUMBER(SEARCH(Wedstrijden!$C$2,Organisaties!B433)),MAX(Organisaties!$A$1:'Organisaties'!A432)+1,0)</f>
        <v>432</v>
      </c>
      <c r="B433" s="10" t="str">
        <f t="shared" si="6"/>
        <v xml:space="preserve"> -  -  - </v>
      </c>
      <c r="C433" s="16"/>
      <c r="D433" s="16"/>
      <c r="E433" s="16"/>
      <c r="F433" s="16"/>
      <c r="G433" s="16"/>
      <c r="H433" s="8" t="str">
        <f>IFERROR(VLOOKUP(ROWS(Organisaties!$H$2:'Organisaties'!H433),Organisaties!$A$2:'Organisaties'!$B$500,2,0),"")</f>
        <v xml:space="preserve"> -  -  - </v>
      </c>
    </row>
    <row r="434" spans="1:8" ht="12.75" customHeight="1" x14ac:dyDescent="0.2">
      <c r="A434" s="1">
        <f>IF(ISNUMBER(SEARCH(Wedstrijden!$C$2,Organisaties!B434)),MAX(Organisaties!$A$1:'Organisaties'!A433)+1,0)</f>
        <v>433</v>
      </c>
      <c r="B434" s="10" t="str">
        <f t="shared" si="6"/>
        <v xml:space="preserve"> -  -  - </v>
      </c>
      <c r="C434" s="16"/>
      <c r="D434" s="16"/>
      <c r="E434" s="16"/>
      <c r="F434" s="16"/>
      <c r="G434" s="16"/>
      <c r="H434" s="8" t="str">
        <f>IFERROR(VLOOKUP(ROWS(Organisaties!$H$2:'Organisaties'!H434),Organisaties!$A$2:'Organisaties'!$B$500,2,0),"")</f>
        <v xml:space="preserve"> -  -  - </v>
      </c>
    </row>
    <row r="435" spans="1:8" ht="12.75" customHeight="1" x14ac:dyDescent="0.2">
      <c r="A435" s="1">
        <f>IF(ISNUMBER(SEARCH(Wedstrijden!$C$2,Organisaties!B435)),MAX(Organisaties!$A$1:'Organisaties'!A434)+1,0)</f>
        <v>434</v>
      </c>
      <c r="B435" s="10" t="str">
        <f t="shared" si="6"/>
        <v xml:space="preserve"> -  -  - </v>
      </c>
      <c r="C435" s="16"/>
      <c r="D435" s="16"/>
      <c r="E435" s="16"/>
      <c r="F435" s="16"/>
      <c r="G435" s="16"/>
      <c r="H435" s="8" t="str">
        <f>IFERROR(VLOOKUP(ROWS(Organisaties!$H$2:'Organisaties'!H435),Organisaties!$A$2:'Organisaties'!$B$500,2,0),"")</f>
        <v xml:space="preserve"> -  -  - </v>
      </c>
    </row>
    <row r="436" spans="1:8" ht="12.75" customHeight="1" x14ac:dyDescent="0.2">
      <c r="A436" s="1">
        <f>IF(ISNUMBER(SEARCH(Wedstrijden!$C$2,Organisaties!B436)),MAX(Organisaties!$A$1:'Organisaties'!A435)+1,0)</f>
        <v>435</v>
      </c>
      <c r="B436" s="10" t="str">
        <f t="shared" si="6"/>
        <v xml:space="preserve"> -  -  - </v>
      </c>
      <c r="C436" s="16"/>
      <c r="D436" s="16"/>
      <c r="E436" s="16"/>
      <c r="F436" s="16"/>
      <c r="G436" s="16"/>
      <c r="H436" s="8" t="str">
        <f>IFERROR(VLOOKUP(ROWS(Organisaties!$H$2:'Organisaties'!H436),Organisaties!$A$2:'Organisaties'!$B$500,2,0),"")</f>
        <v xml:space="preserve"> -  -  - </v>
      </c>
    </row>
    <row r="437" spans="1:8" ht="12.75" customHeight="1" x14ac:dyDescent="0.2">
      <c r="A437" s="1">
        <f>IF(ISNUMBER(SEARCH(Wedstrijden!$C$2,Organisaties!B437)),MAX(Organisaties!$A$1:'Organisaties'!A436)+1,0)</f>
        <v>436</v>
      </c>
      <c r="B437" s="10" t="str">
        <f t="shared" si="6"/>
        <v xml:space="preserve"> -  -  - </v>
      </c>
      <c r="C437" s="16"/>
      <c r="D437" s="16"/>
      <c r="E437" s="16"/>
      <c r="F437" s="16"/>
      <c r="G437" s="16"/>
      <c r="H437" s="8" t="str">
        <f>IFERROR(VLOOKUP(ROWS(Organisaties!$H$2:'Organisaties'!H437),Organisaties!$A$2:'Organisaties'!$B$500,2,0),"")</f>
        <v xml:space="preserve"> -  -  - </v>
      </c>
    </row>
    <row r="438" spans="1:8" ht="12.75" customHeight="1" x14ac:dyDescent="0.2">
      <c r="A438" s="1">
        <f>IF(ISNUMBER(SEARCH(Wedstrijden!$C$2,Organisaties!B438)),MAX(Organisaties!$A$1:'Organisaties'!A437)+1,0)</f>
        <v>437</v>
      </c>
      <c r="B438" s="10" t="str">
        <f t="shared" si="6"/>
        <v xml:space="preserve"> -  -  - </v>
      </c>
      <c r="C438" s="16"/>
      <c r="D438" s="16"/>
      <c r="E438" s="16"/>
      <c r="F438" s="16"/>
      <c r="G438" s="16"/>
      <c r="H438" s="8" t="str">
        <f>IFERROR(VLOOKUP(ROWS(Organisaties!$H$2:'Organisaties'!H438),Organisaties!$A$2:'Organisaties'!$B$500,2,0),"")</f>
        <v xml:space="preserve"> -  -  - </v>
      </c>
    </row>
    <row r="439" spans="1:8" ht="12.75" customHeight="1" x14ac:dyDescent="0.2">
      <c r="A439" s="1">
        <f>IF(ISNUMBER(SEARCH(Wedstrijden!$C$2,Organisaties!B439)),MAX(Organisaties!$A$1:'Organisaties'!A438)+1,0)</f>
        <v>438</v>
      </c>
      <c r="B439" s="10" t="str">
        <f t="shared" si="6"/>
        <v xml:space="preserve"> -  -  - </v>
      </c>
      <c r="C439" s="16"/>
      <c r="D439" s="16"/>
      <c r="E439" s="16"/>
      <c r="F439" s="16"/>
      <c r="G439" s="16"/>
      <c r="H439" s="8" t="str">
        <f>IFERROR(VLOOKUP(ROWS(Organisaties!$H$2:'Organisaties'!H439),Organisaties!$A$2:'Organisaties'!$B$500,2,0),"")</f>
        <v xml:space="preserve"> -  -  - </v>
      </c>
    </row>
    <row r="440" spans="1:8" ht="12.75" customHeight="1" x14ac:dyDescent="0.2">
      <c r="A440" s="1">
        <f>IF(ISNUMBER(SEARCH(Wedstrijden!$C$2,Organisaties!B440)),MAX(Organisaties!$A$1:'Organisaties'!A439)+1,0)</f>
        <v>439</v>
      </c>
      <c r="B440" s="10" t="str">
        <f t="shared" si="6"/>
        <v xml:space="preserve"> -  -  - </v>
      </c>
      <c r="C440" s="16"/>
      <c r="D440" s="16"/>
      <c r="E440" s="16"/>
      <c r="F440" s="16"/>
      <c r="G440" s="16"/>
      <c r="H440" s="8" t="str">
        <f>IFERROR(VLOOKUP(ROWS(Organisaties!$H$2:'Organisaties'!H440),Organisaties!$A$2:'Organisaties'!$B$500,2,0),"")</f>
        <v xml:space="preserve"> -  -  - </v>
      </c>
    </row>
    <row r="441" spans="1:8" ht="12.75" customHeight="1" x14ac:dyDescent="0.2">
      <c r="A441" s="1">
        <f>IF(ISNUMBER(SEARCH(Wedstrijden!$C$2,Organisaties!B441)),MAX(Organisaties!$A$1:'Organisaties'!A440)+1,0)</f>
        <v>440</v>
      </c>
      <c r="B441" s="10" t="str">
        <f t="shared" si="6"/>
        <v xml:space="preserve"> -  -  - </v>
      </c>
      <c r="C441" s="16"/>
      <c r="D441" s="16"/>
      <c r="E441" s="16"/>
      <c r="F441" s="16"/>
      <c r="G441" s="16"/>
      <c r="H441" s="8" t="str">
        <f>IFERROR(VLOOKUP(ROWS(Organisaties!$H$2:'Organisaties'!H441),Organisaties!$A$2:'Organisaties'!$B$500,2,0),"")</f>
        <v xml:space="preserve"> -  -  - </v>
      </c>
    </row>
    <row r="442" spans="1:8" ht="12.75" customHeight="1" x14ac:dyDescent="0.2">
      <c r="A442" s="1">
        <f>IF(ISNUMBER(SEARCH(Wedstrijden!$C$2,Organisaties!B442)),MAX(Organisaties!$A$1:'Organisaties'!A441)+1,0)</f>
        <v>441</v>
      </c>
      <c r="B442" s="10" t="str">
        <f t="shared" si="6"/>
        <v xml:space="preserve"> -  -  - </v>
      </c>
      <c r="C442" s="16"/>
      <c r="D442" s="16"/>
      <c r="E442" s="16"/>
      <c r="F442" s="16"/>
      <c r="G442" s="16"/>
      <c r="H442" s="8" t="str">
        <f>IFERROR(VLOOKUP(ROWS(Organisaties!$H$2:'Organisaties'!H442),Organisaties!$A$2:'Organisaties'!$B$500,2,0),"")</f>
        <v xml:space="preserve"> -  -  - </v>
      </c>
    </row>
    <row r="443" spans="1:8" ht="12.75" customHeight="1" x14ac:dyDescent="0.2">
      <c r="A443" s="1">
        <f>IF(ISNUMBER(SEARCH(Wedstrijden!$C$2,Organisaties!B443)),MAX(Organisaties!$A$1:'Organisaties'!A442)+1,0)</f>
        <v>442</v>
      </c>
      <c r="B443" s="10" t="str">
        <f t="shared" si="6"/>
        <v xml:space="preserve"> -  -  - </v>
      </c>
      <c r="C443" s="16"/>
      <c r="D443" s="16"/>
      <c r="E443" s="16"/>
      <c r="F443" s="16"/>
      <c r="G443" s="16"/>
      <c r="H443" s="8" t="str">
        <f>IFERROR(VLOOKUP(ROWS(Organisaties!$H$2:'Organisaties'!H443),Organisaties!$A$2:'Organisaties'!$B$500,2,0),"")</f>
        <v xml:space="preserve"> -  -  - </v>
      </c>
    </row>
    <row r="444" spans="1:8" ht="12.75" customHeight="1" x14ac:dyDescent="0.2">
      <c r="A444" s="1">
        <f>IF(ISNUMBER(SEARCH(Wedstrijden!$C$2,Organisaties!B444)),MAX(Organisaties!$A$1:'Organisaties'!A443)+1,0)</f>
        <v>443</v>
      </c>
      <c r="B444" s="10" t="str">
        <f t="shared" si="6"/>
        <v xml:space="preserve"> -  -  - </v>
      </c>
      <c r="C444" s="16"/>
      <c r="D444" s="16"/>
      <c r="E444" s="16"/>
      <c r="F444" s="16"/>
      <c r="G444" s="16"/>
      <c r="H444" s="8" t="str">
        <f>IFERROR(VLOOKUP(ROWS(Organisaties!$H$2:'Organisaties'!H444),Organisaties!$A$2:'Organisaties'!$B$500,2,0),"")</f>
        <v xml:space="preserve"> -  -  - </v>
      </c>
    </row>
    <row r="445" spans="1:8" ht="12.75" customHeight="1" x14ac:dyDescent="0.2">
      <c r="A445" s="1">
        <f>IF(ISNUMBER(SEARCH(Wedstrijden!$C$2,Organisaties!B445)),MAX(Organisaties!$A$1:'Organisaties'!A444)+1,0)</f>
        <v>444</v>
      </c>
      <c r="B445" s="10" t="str">
        <f t="shared" si="6"/>
        <v xml:space="preserve"> -  -  - </v>
      </c>
      <c r="C445" s="16"/>
      <c r="D445" s="16"/>
      <c r="E445" s="16"/>
      <c r="F445" s="16"/>
      <c r="G445" s="16"/>
      <c r="H445" s="8" t="str">
        <f>IFERROR(VLOOKUP(ROWS(Organisaties!$H$2:'Organisaties'!H445),Organisaties!$A$2:'Organisaties'!$B$500,2,0),"")</f>
        <v xml:space="preserve"> -  -  - </v>
      </c>
    </row>
    <row r="446" spans="1:8" ht="12.75" customHeight="1" x14ac:dyDescent="0.2">
      <c r="A446" s="1">
        <f>IF(ISNUMBER(SEARCH(Wedstrijden!$C$2,Organisaties!B446)),MAX(Organisaties!$A$1:'Organisaties'!A445)+1,0)</f>
        <v>445</v>
      </c>
      <c r="B446" s="10" t="str">
        <f t="shared" si="6"/>
        <v xml:space="preserve"> -  -  - </v>
      </c>
      <c r="C446" s="16"/>
      <c r="D446" s="16"/>
      <c r="E446" s="16"/>
      <c r="F446" s="16"/>
      <c r="G446" s="16"/>
      <c r="H446" s="8" t="str">
        <f>IFERROR(VLOOKUP(ROWS(Organisaties!$H$2:'Organisaties'!H446),Organisaties!$A$2:'Organisaties'!$B$500,2,0),"")</f>
        <v xml:space="preserve"> -  -  - </v>
      </c>
    </row>
    <row r="447" spans="1:8" ht="12.75" customHeight="1" x14ac:dyDescent="0.2">
      <c r="A447" s="1">
        <f>IF(ISNUMBER(SEARCH(Wedstrijden!$C$2,Organisaties!B447)),MAX(Organisaties!$A$1:'Organisaties'!A446)+1,0)</f>
        <v>446</v>
      </c>
      <c r="B447" s="10" t="str">
        <f t="shared" si="6"/>
        <v xml:space="preserve"> -  -  - </v>
      </c>
      <c r="C447" s="16"/>
      <c r="D447" s="16"/>
      <c r="E447" s="16"/>
      <c r="F447" s="16"/>
      <c r="G447" s="16"/>
      <c r="H447" s="8" t="str">
        <f>IFERROR(VLOOKUP(ROWS(Organisaties!$H$2:'Organisaties'!H447),Organisaties!$A$2:'Organisaties'!$B$500,2,0),"")</f>
        <v xml:space="preserve"> -  -  - </v>
      </c>
    </row>
    <row r="448" spans="1:8" ht="12.75" customHeight="1" x14ac:dyDescent="0.2">
      <c r="A448" s="1">
        <f>IF(ISNUMBER(SEARCH(Wedstrijden!$C$2,Organisaties!B448)),MAX(Organisaties!$A$1:'Organisaties'!A447)+1,0)</f>
        <v>447</v>
      </c>
      <c r="B448" s="10" t="str">
        <f t="shared" si="6"/>
        <v xml:space="preserve"> -  -  - </v>
      </c>
      <c r="C448" s="16"/>
      <c r="D448" s="16"/>
      <c r="E448" s="16"/>
      <c r="F448" s="16"/>
      <c r="G448" s="16"/>
      <c r="H448" s="8" t="str">
        <f>IFERROR(VLOOKUP(ROWS(Organisaties!$H$2:'Organisaties'!H448),Organisaties!$A$2:'Organisaties'!$B$500,2,0),"")</f>
        <v xml:space="preserve"> -  -  - </v>
      </c>
    </row>
    <row r="449" spans="1:8" ht="12.75" customHeight="1" x14ac:dyDescent="0.2">
      <c r="A449" s="1">
        <f>IF(ISNUMBER(SEARCH(Wedstrijden!$C$2,Organisaties!B449)),MAX(Organisaties!$A$1:'Organisaties'!A448)+1,0)</f>
        <v>448</v>
      </c>
      <c r="B449" s="10" t="str">
        <f t="shared" si="6"/>
        <v xml:space="preserve"> -  -  - </v>
      </c>
      <c r="C449" s="16"/>
      <c r="D449" s="16"/>
      <c r="E449" s="16"/>
      <c r="F449" s="16"/>
      <c r="G449" s="16"/>
      <c r="H449" s="8" t="str">
        <f>IFERROR(VLOOKUP(ROWS(Organisaties!$H$2:'Organisaties'!H449),Organisaties!$A$2:'Organisaties'!$B$500,2,0),"")</f>
        <v xml:space="preserve"> -  -  - </v>
      </c>
    </row>
    <row r="450" spans="1:8" ht="12.75" customHeight="1" x14ac:dyDescent="0.2">
      <c r="A450" s="1">
        <f>IF(ISNUMBER(SEARCH(Wedstrijden!$C$2,Organisaties!B450)),MAX(Organisaties!$A$1:'Organisaties'!A449)+1,0)</f>
        <v>449</v>
      </c>
      <c r="B450" s="10" t="str">
        <f t="shared" si="6"/>
        <v xml:space="preserve"> -  -  - </v>
      </c>
      <c r="C450" s="16"/>
      <c r="D450" s="16"/>
      <c r="E450" s="16"/>
      <c r="F450" s="16"/>
      <c r="G450" s="16"/>
      <c r="H450" s="8" t="str">
        <f>IFERROR(VLOOKUP(ROWS(Organisaties!$H$2:'Organisaties'!H450),Organisaties!$A$2:'Organisaties'!$B$500,2,0),"")</f>
        <v xml:space="preserve"> -  -  - </v>
      </c>
    </row>
    <row r="451" spans="1:8" ht="12.75" customHeight="1" x14ac:dyDescent="0.2">
      <c r="A451" s="1">
        <f>IF(ISNUMBER(SEARCH(Wedstrijden!$C$2,Organisaties!B451)),MAX(Organisaties!$A$1:'Organisaties'!A450)+1,0)</f>
        <v>450</v>
      </c>
      <c r="B451" s="10" t="str">
        <f t="shared" ref="B451:B500" si="7">CONCATENATE(PROPER(D451)," - ",C451,," - ",E451," ","- ", PROPER(F451))</f>
        <v xml:space="preserve"> -  -  - </v>
      </c>
      <c r="C451" s="16"/>
      <c r="D451" s="16"/>
      <c r="E451" s="16"/>
      <c r="F451" s="16"/>
      <c r="G451" s="16"/>
      <c r="H451" s="8" t="str">
        <f>IFERROR(VLOOKUP(ROWS(Organisaties!$H$2:'Organisaties'!H451),Organisaties!$A$2:'Organisaties'!$B$500,2,0),"")</f>
        <v xml:space="preserve"> -  -  - </v>
      </c>
    </row>
    <row r="452" spans="1:8" ht="12.75" customHeight="1" x14ac:dyDescent="0.2">
      <c r="A452" s="1">
        <f>IF(ISNUMBER(SEARCH(Wedstrijden!$C$2,Organisaties!B452)),MAX(Organisaties!$A$1:'Organisaties'!A451)+1,0)</f>
        <v>451</v>
      </c>
      <c r="B452" s="10" t="str">
        <f t="shared" si="7"/>
        <v xml:space="preserve"> -  -  - </v>
      </c>
      <c r="C452" s="16"/>
      <c r="D452" s="16"/>
      <c r="E452" s="16"/>
      <c r="F452" s="16"/>
      <c r="G452" s="16"/>
      <c r="H452" s="8" t="str">
        <f>IFERROR(VLOOKUP(ROWS(Organisaties!$H$2:'Organisaties'!H452),Organisaties!$A$2:'Organisaties'!$B$500,2,0),"")</f>
        <v xml:space="preserve"> -  -  - </v>
      </c>
    </row>
    <row r="453" spans="1:8" ht="12.75" customHeight="1" x14ac:dyDescent="0.2">
      <c r="A453" s="1">
        <f>IF(ISNUMBER(SEARCH(Wedstrijden!$C$2,Organisaties!B453)),MAX(Organisaties!$A$1:'Organisaties'!A452)+1,0)</f>
        <v>452</v>
      </c>
      <c r="B453" s="10" t="str">
        <f t="shared" si="7"/>
        <v xml:space="preserve"> -  -  - </v>
      </c>
      <c r="C453" s="16"/>
      <c r="D453" s="16"/>
      <c r="E453" s="16"/>
      <c r="F453" s="16"/>
      <c r="G453" s="16"/>
      <c r="H453" s="8" t="str">
        <f>IFERROR(VLOOKUP(ROWS(Organisaties!$H$2:'Organisaties'!H453),Organisaties!$A$2:'Organisaties'!$B$500,2,0),"")</f>
        <v xml:space="preserve"> -  -  - </v>
      </c>
    </row>
    <row r="454" spans="1:8" ht="12.75" customHeight="1" x14ac:dyDescent="0.2">
      <c r="A454" s="1">
        <f>IF(ISNUMBER(SEARCH(Wedstrijden!$C$2,Organisaties!B454)),MAX(Organisaties!$A$1:'Organisaties'!A453)+1,0)</f>
        <v>453</v>
      </c>
      <c r="B454" s="10" t="str">
        <f t="shared" si="7"/>
        <v xml:space="preserve"> -  -  - </v>
      </c>
      <c r="C454" s="16"/>
      <c r="D454" s="16"/>
      <c r="E454" s="16"/>
      <c r="F454" s="16"/>
      <c r="G454" s="16"/>
      <c r="H454" s="8" t="str">
        <f>IFERROR(VLOOKUP(ROWS(Organisaties!$H$2:'Organisaties'!H454),Organisaties!$A$2:'Organisaties'!$B$500,2,0),"")</f>
        <v xml:space="preserve"> -  -  - </v>
      </c>
    </row>
    <row r="455" spans="1:8" ht="12.75" customHeight="1" x14ac:dyDescent="0.2">
      <c r="A455" s="1">
        <f>IF(ISNUMBER(SEARCH(Wedstrijden!$C$2,Organisaties!B455)),MAX(Organisaties!$A$1:'Organisaties'!A454)+1,0)</f>
        <v>454</v>
      </c>
      <c r="B455" s="10" t="str">
        <f t="shared" si="7"/>
        <v xml:space="preserve"> -  -  - </v>
      </c>
      <c r="C455" s="16"/>
      <c r="D455" s="16"/>
      <c r="E455" s="16"/>
      <c r="F455" s="16"/>
      <c r="G455" s="16"/>
      <c r="H455" s="8" t="str">
        <f>IFERROR(VLOOKUP(ROWS(Organisaties!$H$2:'Organisaties'!H455),Organisaties!$A$2:'Organisaties'!$B$500,2,0),"")</f>
        <v xml:space="preserve"> -  -  - </v>
      </c>
    </row>
    <row r="456" spans="1:8" ht="12.75" customHeight="1" x14ac:dyDescent="0.2">
      <c r="A456" s="1">
        <f>IF(ISNUMBER(SEARCH(Wedstrijden!$C$2,Organisaties!B456)),MAX(Organisaties!$A$1:'Organisaties'!A455)+1,0)</f>
        <v>455</v>
      </c>
      <c r="B456" s="10" t="str">
        <f t="shared" si="7"/>
        <v xml:space="preserve"> -  -  - </v>
      </c>
      <c r="C456" s="16"/>
      <c r="D456" s="16"/>
      <c r="E456" s="16"/>
      <c r="F456" s="16"/>
      <c r="G456" s="16"/>
      <c r="H456" s="8" t="str">
        <f>IFERROR(VLOOKUP(ROWS(Organisaties!$H$2:'Organisaties'!H456),Organisaties!$A$2:'Organisaties'!$B$500,2,0),"")</f>
        <v xml:space="preserve"> -  -  - </v>
      </c>
    </row>
    <row r="457" spans="1:8" ht="12.75" customHeight="1" x14ac:dyDescent="0.2">
      <c r="A457" s="1">
        <f>IF(ISNUMBER(SEARCH(Wedstrijden!$C$2,Organisaties!B457)),MAX(Organisaties!$A$1:'Organisaties'!A456)+1,0)</f>
        <v>456</v>
      </c>
      <c r="B457" s="10" t="str">
        <f t="shared" si="7"/>
        <v xml:space="preserve"> -  -  - </v>
      </c>
      <c r="C457" s="16"/>
      <c r="D457" s="16"/>
      <c r="E457" s="16"/>
      <c r="F457" s="16"/>
      <c r="G457" s="16"/>
      <c r="H457" s="8" t="str">
        <f>IFERROR(VLOOKUP(ROWS(Organisaties!$H$2:'Organisaties'!H457),Organisaties!$A$2:'Organisaties'!$B$500,2,0),"")</f>
        <v xml:space="preserve"> -  -  - </v>
      </c>
    </row>
    <row r="458" spans="1:8" ht="12.75" customHeight="1" x14ac:dyDescent="0.2">
      <c r="A458" s="1">
        <f>IF(ISNUMBER(SEARCH(Wedstrijden!$C$2,Organisaties!B458)),MAX(Organisaties!$A$1:'Organisaties'!A457)+1,0)</f>
        <v>457</v>
      </c>
      <c r="B458" s="10" t="str">
        <f t="shared" si="7"/>
        <v xml:space="preserve"> -  -  - </v>
      </c>
      <c r="C458" s="16"/>
      <c r="D458" s="16"/>
      <c r="E458" s="16"/>
      <c r="F458" s="16"/>
      <c r="G458" s="16"/>
      <c r="H458" s="8" t="str">
        <f>IFERROR(VLOOKUP(ROWS(Organisaties!$H$2:'Organisaties'!H458),Organisaties!$A$2:'Organisaties'!$B$500,2,0),"")</f>
        <v xml:space="preserve"> -  -  - </v>
      </c>
    </row>
    <row r="459" spans="1:8" ht="12.75" customHeight="1" x14ac:dyDescent="0.2">
      <c r="A459" s="1">
        <f>IF(ISNUMBER(SEARCH(Wedstrijden!$C$2,Organisaties!B459)),MAX(Organisaties!$A$1:'Organisaties'!A458)+1,0)</f>
        <v>458</v>
      </c>
      <c r="B459" s="10" t="str">
        <f t="shared" si="7"/>
        <v xml:space="preserve"> -  -  - </v>
      </c>
      <c r="C459" s="16"/>
      <c r="D459" s="16"/>
      <c r="E459" s="16"/>
      <c r="F459" s="16"/>
      <c r="G459" s="16"/>
      <c r="H459" s="8" t="str">
        <f>IFERROR(VLOOKUP(ROWS(Organisaties!$H$2:'Organisaties'!H459),Organisaties!$A$2:'Organisaties'!$B$500,2,0),"")</f>
        <v xml:space="preserve"> -  -  - </v>
      </c>
    </row>
    <row r="460" spans="1:8" ht="12.75" customHeight="1" x14ac:dyDescent="0.2">
      <c r="A460" s="1">
        <f>IF(ISNUMBER(SEARCH(Wedstrijden!$C$2,Organisaties!B460)),MAX(Organisaties!$A$1:'Organisaties'!A459)+1,0)</f>
        <v>459</v>
      </c>
      <c r="B460" s="10" t="str">
        <f t="shared" si="7"/>
        <v xml:space="preserve"> -  -  - </v>
      </c>
      <c r="C460" s="16"/>
      <c r="D460" s="16"/>
      <c r="E460" s="16"/>
      <c r="F460" s="16"/>
      <c r="G460" s="16"/>
      <c r="H460" s="8" t="str">
        <f>IFERROR(VLOOKUP(ROWS(Organisaties!$H$2:'Organisaties'!H460),Organisaties!$A$2:'Organisaties'!$B$500,2,0),"")</f>
        <v xml:space="preserve"> -  -  - </v>
      </c>
    </row>
    <row r="461" spans="1:8" ht="12.75" customHeight="1" x14ac:dyDescent="0.2">
      <c r="A461" s="1">
        <f>IF(ISNUMBER(SEARCH(Wedstrijden!$C$2,Organisaties!B461)),MAX(Organisaties!$A$1:'Organisaties'!A460)+1,0)</f>
        <v>460</v>
      </c>
      <c r="B461" s="10" t="str">
        <f t="shared" si="7"/>
        <v xml:space="preserve"> -  -  - </v>
      </c>
      <c r="C461" s="16"/>
      <c r="D461" s="16"/>
      <c r="E461" s="16"/>
      <c r="F461" s="16"/>
      <c r="G461" s="16"/>
      <c r="H461" s="8" t="str">
        <f>IFERROR(VLOOKUP(ROWS(Organisaties!$H$2:'Organisaties'!H461),Organisaties!$A$2:'Organisaties'!$B$500,2,0),"")</f>
        <v xml:space="preserve"> -  -  - </v>
      </c>
    </row>
    <row r="462" spans="1:8" ht="12.75" customHeight="1" x14ac:dyDescent="0.2">
      <c r="A462" s="1">
        <f>IF(ISNUMBER(SEARCH(Wedstrijden!$C$2,Organisaties!B462)),MAX(Organisaties!$A$1:'Organisaties'!A461)+1,0)</f>
        <v>461</v>
      </c>
      <c r="B462" s="10" t="str">
        <f t="shared" si="7"/>
        <v xml:space="preserve"> -  -  - </v>
      </c>
      <c r="C462" s="16"/>
      <c r="D462" s="16"/>
      <c r="E462" s="16"/>
      <c r="F462" s="16"/>
      <c r="G462" s="16"/>
      <c r="H462" s="8" t="str">
        <f>IFERROR(VLOOKUP(ROWS(Organisaties!$H$2:'Organisaties'!H462),Organisaties!$A$2:'Organisaties'!$B$500,2,0),"")</f>
        <v xml:space="preserve"> -  -  - </v>
      </c>
    </row>
    <row r="463" spans="1:8" ht="12.75" customHeight="1" x14ac:dyDescent="0.2">
      <c r="A463" s="1">
        <f>IF(ISNUMBER(SEARCH(Wedstrijden!$C$2,Organisaties!B463)),MAX(Organisaties!$A$1:'Organisaties'!A462)+1,0)</f>
        <v>462</v>
      </c>
      <c r="B463" s="10" t="str">
        <f t="shared" si="7"/>
        <v xml:space="preserve"> -  -  - </v>
      </c>
      <c r="C463" s="16"/>
      <c r="D463" s="16"/>
      <c r="E463" s="16"/>
      <c r="F463" s="16"/>
      <c r="G463" s="16"/>
      <c r="H463" s="8" t="str">
        <f>IFERROR(VLOOKUP(ROWS(Organisaties!$H$2:'Organisaties'!H463),Organisaties!$A$2:'Organisaties'!$B$500,2,0),"")</f>
        <v xml:space="preserve"> -  -  - </v>
      </c>
    </row>
    <row r="464" spans="1:8" ht="12.75" customHeight="1" x14ac:dyDescent="0.2">
      <c r="A464" s="1">
        <f>IF(ISNUMBER(SEARCH(Wedstrijden!$C$2,Organisaties!B464)),MAX(Organisaties!$A$1:'Organisaties'!A463)+1,0)</f>
        <v>463</v>
      </c>
      <c r="B464" s="10" t="str">
        <f t="shared" si="7"/>
        <v xml:space="preserve"> -  -  - </v>
      </c>
      <c r="C464" s="16"/>
      <c r="D464" s="16"/>
      <c r="E464" s="16"/>
      <c r="F464" s="16"/>
      <c r="G464" s="16"/>
      <c r="H464" s="8" t="str">
        <f>IFERROR(VLOOKUP(ROWS(Organisaties!$H$2:'Organisaties'!H464),Organisaties!$A$2:'Organisaties'!$B$500,2,0),"")</f>
        <v xml:space="preserve"> -  -  - </v>
      </c>
    </row>
    <row r="465" spans="1:8" ht="12.75" customHeight="1" x14ac:dyDescent="0.2">
      <c r="A465" s="1">
        <f>IF(ISNUMBER(SEARCH(Wedstrijden!$C$2,Organisaties!B465)),MAX(Organisaties!$A$1:'Organisaties'!A464)+1,0)</f>
        <v>464</v>
      </c>
      <c r="B465" s="10" t="str">
        <f t="shared" si="7"/>
        <v xml:space="preserve"> -  -  - </v>
      </c>
      <c r="C465" s="16"/>
      <c r="D465" s="16"/>
      <c r="E465" s="16"/>
      <c r="F465" s="16"/>
      <c r="G465" s="16"/>
      <c r="H465" s="8" t="str">
        <f>IFERROR(VLOOKUP(ROWS(Organisaties!$H$2:'Organisaties'!H465),Organisaties!$A$2:'Organisaties'!$B$500,2,0),"")</f>
        <v xml:space="preserve"> -  -  - </v>
      </c>
    </row>
    <row r="466" spans="1:8" ht="12.75" customHeight="1" x14ac:dyDescent="0.2">
      <c r="A466" s="1">
        <f>IF(ISNUMBER(SEARCH(Wedstrijden!$C$2,Organisaties!B466)),MAX(Organisaties!$A$1:'Organisaties'!A465)+1,0)</f>
        <v>465</v>
      </c>
      <c r="B466" s="10" t="str">
        <f t="shared" si="7"/>
        <v xml:space="preserve"> -  -  - </v>
      </c>
      <c r="C466" s="16"/>
      <c r="D466" s="16"/>
      <c r="E466" s="16"/>
      <c r="F466" s="16"/>
      <c r="G466" s="16"/>
      <c r="H466" s="8" t="str">
        <f>IFERROR(VLOOKUP(ROWS(Organisaties!$H$2:'Organisaties'!H466),Organisaties!$A$2:'Organisaties'!$B$500,2,0),"")</f>
        <v xml:space="preserve"> -  -  - </v>
      </c>
    </row>
    <row r="467" spans="1:8" ht="12.75" customHeight="1" x14ac:dyDescent="0.2">
      <c r="A467" s="1">
        <f>IF(ISNUMBER(SEARCH(Wedstrijden!$C$2,Organisaties!B467)),MAX(Organisaties!$A$1:'Organisaties'!A466)+1,0)</f>
        <v>466</v>
      </c>
      <c r="B467" s="10" t="str">
        <f t="shared" si="7"/>
        <v xml:space="preserve"> -  -  - </v>
      </c>
      <c r="C467" s="16"/>
      <c r="D467" s="16"/>
      <c r="E467" s="16"/>
      <c r="F467" s="16"/>
      <c r="G467" s="16"/>
      <c r="H467" s="8" t="str">
        <f>IFERROR(VLOOKUP(ROWS(Organisaties!$H$2:'Organisaties'!H467),Organisaties!$A$2:'Organisaties'!$B$500,2,0),"")</f>
        <v xml:space="preserve"> -  -  - </v>
      </c>
    </row>
    <row r="468" spans="1:8" ht="12.75" customHeight="1" x14ac:dyDescent="0.2">
      <c r="A468" s="1">
        <f>IF(ISNUMBER(SEARCH(Wedstrijden!$C$2,Organisaties!B468)),MAX(Organisaties!$A$1:'Organisaties'!A467)+1,0)</f>
        <v>467</v>
      </c>
      <c r="B468" s="10" t="str">
        <f t="shared" si="7"/>
        <v xml:space="preserve"> -  -  - </v>
      </c>
      <c r="C468" s="16"/>
      <c r="D468" s="16"/>
      <c r="E468" s="16"/>
      <c r="F468" s="16"/>
      <c r="G468" s="16"/>
      <c r="H468" s="8" t="str">
        <f>IFERROR(VLOOKUP(ROWS(Organisaties!$H$2:'Organisaties'!H468),Organisaties!$A$2:'Organisaties'!$B$500,2,0),"")</f>
        <v xml:space="preserve"> -  -  - </v>
      </c>
    </row>
    <row r="469" spans="1:8" ht="12.75" customHeight="1" x14ac:dyDescent="0.2">
      <c r="A469" s="1">
        <f>IF(ISNUMBER(SEARCH(Wedstrijden!$C$2,Organisaties!B469)),MAX(Organisaties!$A$1:'Organisaties'!A468)+1,0)</f>
        <v>468</v>
      </c>
      <c r="B469" s="10" t="str">
        <f t="shared" si="7"/>
        <v xml:space="preserve"> -  -  - </v>
      </c>
      <c r="C469" s="16"/>
      <c r="D469" s="16"/>
      <c r="E469" s="16"/>
      <c r="F469" s="16"/>
      <c r="G469" s="16"/>
      <c r="H469" s="8" t="str">
        <f>IFERROR(VLOOKUP(ROWS(Organisaties!$H$2:'Organisaties'!H469),Organisaties!$A$2:'Organisaties'!$B$500,2,0),"")</f>
        <v xml:space="preserve"> -  -  - </v>
      </c>
    </row>
    <row r="470" spans="1:8" ht="12.75" customHeight="1" x14ac:dyDescent="0.2">
      <c r="A470" s="1">
        <f>IF(ISNUMBER(SEARCH(Wedstrijden!$C$2,Organisaties!B470)),MAX(Organisaties!$A$1:'Organisaties'!A469)+1,0)</f>
        <v>469</v>
      </c>
      <c r="B470" s="10" t="str">
        <f t="shared" si="7"/>
        <v xml:space="preserve"> -  -  - </v>
      </c>
      <c r="C470" s="16"/>
      <c r="D470" s="16"/>
      <c r="E470" s="16"/>
      <c r="F470" s="16"/>
      <c r="G470" s="16"/>
      <c r="H470" s="8" t="str">
        <f>IFERROR(VLOOKUP(ROWS(Organisaties!$H$2:'Organisaties'!H470),Organisaties!$A$2:'Organisaties'!$B$500,2,0),"")</f>
        <v xml:space="preserve"> -  -  - </v>
      </c>
    </row>
    <row r="471" spans="1:8" ht="12.75" customHeight="1" x14ac:dyDescent="0.2">
      <c r="A471" s="1">
        <f>IF(ISNUMBER(SEARCH(Wedstrijden!$C$2,Organisaties!B471)),MAX(Organisaties!$A$1:'Organisaties'!A470)+1,0)</f>
        <v>470</v>
      </c>
      <c r="B471" s="10" t="str">
        <f t="shared" si="7"/>
        <v xml:space="preserve"> -  -  - </v>
      </c>
      <c r="C471" s="16"/>
      <c r="D471" s="16"/>
      <c r="E471" s="16"/>
      <c r="F471" s="16"/>
      <c r="G471" s="16"/>
      <c r="H471" s="8" t="str">
        <f>IFERROR(VLOOKUP(ROWS(Organisaties!$H$2:'Organisaties'!H471),Organisaties!$A$2:'Organisaties'!$B$500,2,0),"")</f>
        <v xml:space="preserve"> -  -  - </v>
      </c>
    </row>
    <row r="472" spans="1:8" ht="12.75" customHeight="1" x14ac:dyDescent="0.2">
      <c r="A472" s="1">
        <f>IF(ISNUMBER(SEARCH(Wedstrijden!$C$2,Organisaties!B472)),MAX(Organisaties!$A$1:'Organisaties'!A471)+1,0)</f>
        <v>471</v>
      </c>
      <c r="B472" s="10" t="str">
        <f t="shared" si="7"/>
        <v xml:space="preserve"> -  -  - </v>
      </c>
      <c r="C472" s="16"/>
      <c r="D472" s="16"/>
      <c r="E472" s="16"/>
      <c r="F472" s="16"/>
      <c r="G472" s="16"/>
      <c r="H472" s="8" t="str">
        <f>IFERROR(VLOOKUP(ROWS(Organisaties!$H$2:'Organisaties'!H472),Organisaties!$A$2:'Organisaties'!$B$500,2,0),"")</f>
        <v xml:space="preserve"> -  -  - </v>
      </c>
    </row>
    <row r="473" spans="1:8" ht="12.75" customHeight="1" x14ac:dyDescent="0.2">
      <c r="A473" s="1">
        <f>IF(ISNUMBER(SEARCH(Wedstrijden!$C$2,Organisaties!B473)),MAX(Organisaties!$A$1:'Organisaties'!A472)+1,0)</f>
        <v>472</v>
      </c>
      <c r="B473" s="10" t="str">
        <f t="shared" si="7"/>
        <v xml:space="preserve"> -  -  - </v>
      </c>
      <c r="C473" s="16"/>
      <c r="D473" s="16"/>
      <c r="E473" s="16"/>
      <c r="F473" s="16"/>
      <c r="G473" s="16"/>
      <c r="H473" s="8" t="str">
        <f>IFERROR(VLOOKUP(ROWS(Organisaties!$H$2:'Organisaties'!H473),Organisaties!$A$2:'Organisaties'!$B$500,2,0),"")</f>
        <v xml:space="preserve"> -  -  - </v>
      </c>
    </row>
    <row r="474" spans="1:8" ht="12.75" customHeight="1" x14ac:dyDescent="0.2">
      <c r="A474" s="1">
        <f>IF(ISNUMBER(SEARCH(Wedstrijden!$C$2,Organisaties!B474)),MAX(Organisaties!$A$1:'Organisaties'!A473)+1,0)</f>
        <v>473</v>
      </c>
      <c r="B474" s="10" t="str">
        <f t="shared" si="7"/>
        <v xml:space="preserve"> -  -  - </v>
      </c>
      <c r="C474" s="16"/>
      <c r="D474" s="16"/>
      <c r="E474" s="16"/>
      <c r="F474" s="16"/>
      <c r="G474" s="16"/>
      <c r="H474" s="8" t="str">
        <f>IFERROR(VLOOKUP(ROWS(Organisaties!$H$2:'Organisaties'!H474),Organisaties!$A$2:'Organisaties'!$B$500,2,0),"")</f>
        <v xml:space="preserve"> -  -  - </v>
      </c>
    </row>
    <row r="475" spans="1:8" ht="12.75" customHeight="1" x14ac:dyDescent="0.2">
      <c r="A475" s="1">
        <f>IF(ISNUMBER(SEARCH(Wedstrijden!$C$2,Organisaties!B475)),MAX(Organisaties!$A$1:'Organisaties'!A474)+1,0)</f>
        <v>474</v>
      </c>
      <c r="B475" s="10" t="str">
        <f t="shared" si="7"/>
        <v xml:space="preserve"> -  -  - </v>
      </c>
      <c r="C475" s="16"/>
      <c r="D475" s="16"/>
      <c r="E475" s="16"/>
      <c r="F475" s="16"/>
      <c r="G475" s="16"/>
      <c r="H475" s="8" t="str">
        <f>IFERROR(VLOOKUP(ROWS(Organisaties!$H$2:'Organisaties'!H475),Organisaties!$A$2:'Organisaties'!$B$500,2,0),"")</f>
        <v xml:space="preserve"> -  -  - </v>
      </c>
    </row>
    <row r="476" spans="1:8" ht="12.75" customHeight="1" x14ac:dyDescent="0.2">
      <c r="A476" s="1">
        <f>IF(ISNUMBER(SEARCH(Wedstrijden!$C$2,Organisaties!B476)),MAX(Organisaties!$A$1:'Organisaties'!A475)+1,0)</f>
        <v>475</v>
      </c>
      <c r="B476" s="10" t="str">
        <f t="shared" si="7"/>
        <v xml:space="preserve"> -  -  - </v>
      </c>
      <c r="C476" s="16"/>
      <c r="D476" s="16"/>
      <c r="E476" s="16"/>
      <c r="F476" s="16"/>
      <c r="G476" s="16"/>
      <c r="H476" s="8" t="str">
        <f>IFERROR(VLOOKUP(ROWS(Organisaties!$H$2:'Organisaties'!H476),Organisaties!$A$2:'Organisaties'!$B$500,2,0),"")</f>
        <v xml:space="preserve"> -  -  - </v>
      </c>
    </row>
    <row r="477" spans="1:8" ht="12.75" customHeight="1" x14ac:dyDescent="0.2">
      <c r="A477" s="1">
        <f>IF(ISNUMBER(SEARCH(Wedstrijden!$C$2,Organisaties!B477)),MAX(Organisaties!$A$1:'Organisaties'!A476)+1,0)</f>
        <v>476</v>
      </c>
      <c r="B477" s="10" t="str">
        <f t="shared" si="7"/>
        <v xml:space="preserve"> -  -  - </v>
      </c>
      <c r="C477" s="16"/>
      <c r="D477" s="16"/>
      <c r="E477" s="16"/>
      <c r="F477" s="16"/>
      <c r="G477" s="16"/>
      <c r="H477" s="8" t="str">
        <f>IFERROR(VLOOKUP(ROWS(Organisaties!$H$2:'Organisaties'!H477),Organisaties!$A$2:'Organisaties'!$B$500,2,0),"")</f>
        <v xml:space="preserve"> -  -  - </v>
      </c>
    </row>
    <row r="478" spans="1:8" ht="12.75" customHeight="1" x14ac:dyDescent="0.2">
      <c r="A478" s="1">
        <f>IF(ISNUMBER(SEARCH(Wedstrijden!$C$2,Organisaties!B478)),MAX(Organisaties!$A$1:'Organisaties'!A477)+1,0)</f>
        <v>477</v>
      </c>
      <c r="B478" s="10" t="str">
        <f t="shared" si="7"/>
        <v xml:space="preserve"> -  -  - </v>
      </c>
      <c r="C478" s="16"/>
      <c r="D478" s="16"/>
      <c r="E478" s="16"/>
      <c r="F478" s="16"/>
      <c r="G478" s="16"/>
      <c r="H478" s="8" t="str">
        <f>IFERROR(VLOOKUP(ROWS(Organisaties!$H$2:'Organisaties'!H478),Organisaties!$A$2:'Organisaties'!$B$500,2,0),"")</f>
        <v xml:space="preserve"> -  -  - </v>
      </c>
    </row>
    <row r="479" spans="1:8" ht="12.75" customHeight="1" x14ac:dyDescent="0.2">
      <c r="A479" s="1">
        <f>IF(ISNUMBER(SEARCH(Wedstrijden!$C$2,Organisaties!B479)),MAX(Organisaties!$A$1:'Organisaties'!A478)+1,0)</f>
        <v>478</v>
      </c>
      <c r="B479" s="10" t="str">
        <f t="shared" si="7"/>
        <v xml:space="preserve"> -  -  - </v>
      </c>
      <c r="C479" s="16"/>
      <c r="D479" s="16"/>
      <c r="E479" s="16"/>
      <c r="F479" s="16"/>
      <c r="G479" s="16"/>
      <c r="H479" s="8" t="str">
        <f>IFERROR(VLOOKUP(ROWS(Organisaties!$H$2:'Organisaties'!H479),Organisaties!$A$2:'Organisaties'!$B$500,2,0),"")</f>
        <v xml:space="preserve"> -  -  - </v>
      </c>
    </row>
    <row r="480" spans="1:8" ht="12.75" customHeight="1" x14ac:dyDescent="0.2">
      <c r="A480" s="1">
        <f>IF(ISNUMBER(SEARCH(Wedstrijden!$C$2,Organisaties!B480)),MAX(Organisaties!$A$1:'Organisaties'!A479)+1,0)</f>
        <v>479</v>
      </c>
      <c r="B480" s="10" t="str">
        <f t="shared" si="7"/>
        <v xml:space="preserve"> -  -  - </v>
      </c>
      <c r="C480" s="16"/>
      <c r="D480" s="16"/>
      <c r="E480" s="16"/>
      <c r="F480" s="16"/>
      <c r="G480" s="16"/>
      <c r="H480" s="8" t="str">
        <f>IFERROR(VLOOKUP(ROWS(Organisaties!$H$2:'Organisaties'!H480),Organisaties!$A$2:'Organisaties'!$B$500,2,0),"")</f>
        <v xml:space="preserve"> -  -  - </v>
      </c>
    </row>
    <row r="481" spans="1:8" ht="12.75" customHeight="1" x14ac:dyDescent="0.2">
      <c r="A481" s="1">
        <f>IF(ISNUMBER(SEARCH(Wedstrijden!$C$2,Organisaties!B481)),MAX(Organisaties!$A$1:'Organisaties'!A480)+1,0)</f>
        <v>480</v>
      </c>
      <c r="B481" s="10" t="str">
        <f t="shared" si="7"/>
        <v xml:space="preserve"> -  -  - </v>
      </c>
      <c r="C481" s="16"/>
      <c r="D481" s="16"/>
      <c r="E481" s="16"/>
      <c r="F481" s="16"/>
      <c r="G481" s="16"/>
      <c r="H481" s="8" t="str">
        <f>IFERROR(VLOOKUP(ROWS(Organisaties!$H$2:'Organisaties'!H481),Organisaties!$A$2:'Organisaties'!$B$500,2,0),"")</f>
        <v xml:space="preserve"> -  -  - </v>
      </c>
    </row>
    <row r="482" spans="1:8" ht="12.75" customHeight="1" x14ac:dyDescent="0.2">
      <c r="A482" s="1">
        <f>IF(ISNUMBER(SEARCH(Wedstrijden!$C$2,Organisaties!B482)),MAX(Organisaties!$A$1:'Organisaties'!A481)+1,0)</f>
        <v>481</v>
      </c>
      <c r="B482" s="10" t="str">
        <f t="shared" si="7"/>
        <v xml:space="preserve"> -  -  - </v>
      </c>
      <c r="C482" s="16"/>
      <c r="D482" s="16"/>
      <c r="E482" s="16"/>
      <c r="F482" s="16"/>
      <c r="G482" s="16"/>
      <c r="H482" s="8" t="str">
        <f>IFERROR(VLOOKUP(ROWS(Organisaties!$H$2:'Organisaties'!H482),Organisaties!$A$2:'Organisaties'!$B$500,2,0),"")</f>
        <v xml:space="preserve"> -  -  - </v>
      </c>
    </row>
    <row r="483" spans="1:8" ht="12.75" customHeight="1" x14ac:dyDescent="0.2">
      <c r="A483" s="1">
        <f>IF(ISNUMBER(SEARCH(Wedstrijden!$C$2,Organisaties!B483)),MAX(Organisaties!$A$1:'Organisaties'!A482)+1,0)</f>
        <v>482</v>
      </c>
      <c r="B483" s="10" t="str">
        <f t="shared" si="7"/>
        <v xml:space="preserve"> -  -  - </v>
      </c>
      <c r="C483" s="16"/>
      <c r="D483" s="16"/>
      <c r="E483" s="16"/>
      <c r="F483" s="16"/>
      <c r="G483" s="16"/>
      <c r="H483" s="8" t="str">
        <f>IFERROR(VLOOKUP(ROWS(Organisaties!$H$2:'Organisaties'!H483),Organisaties!$A$2:'Organisaties'!$B$500,2,0),"")</f>
        <v xml:space="preserve"> -  -  - </v>
      </c>
    </row>
    <row r="484" spans="1:8" ht="12.75" customHeight="1" x14ac:dyDescent="0.2">
      <c r="A484" s="1">
        <f>IF(ISNUMBER(SEARCH(Wedstrijden!$C$2,Organisaties!B484)),MAX(Organisaties!$A$1:'Organisaties'!A483)+1,0)</f>
        <v>483</v>
      </c>
      <c r="B484" s="10" t="str">
        <f t="shared" si="7"/>
        <v xml:space="preserve"> -  -  - </v>
      </c>
      <c r="C484" s="16"/>
      <c r="D484" s="16"/>
      <c r="E484" s="16"/>
      <c r="F484" s="16"/>
      <c r="G484" s="16"/>
      <c r="H484" s="8" t="str">
        <f>IFERROR(VLOOKUP(ROWS(Organisaties!$H$2:'Organisaties'!H484),Organisaties!$A$2:'Organisaties'!$B$500,2,0),"")</f>
        <v xml:space="preserve"> -  -  - </v>
      </c>
    </row>
    <row r="485" spans="1:8" ht="12.75" customHeight="1" x14ac:dyDescent="0.2">
      <c r="A485" s="1">
        <f>IF(ISNUMBER(SEARCH(Wedstrijden!$C$2,Organisaties!B485)),MAX(Organisaties!$A$1:'Organisaties'!A484)+1,0)</f>
        <v>484</v>
      </c>
      <c r="B485" s="10" t="str">
        <f t="shared" si="7"/>
        <v xml:space="preserve"> -  -  - </v>
      </c>
      <c r="C485" s="16"/>
      <c r="D485" s="16"/>
      <c r="E485" s="16"/>
      <c r="F485" s="16"/>
      <c r="G485" s="16"/>
      <c r="H485" s="8" t="str">
        <f>IFERROR(VLOOKUP(ROWS(Organisaties!$H$2:'Organisaties'!H485),Organisaties!$A$2:'Organisaties'!$B$500,2,0),"")</f>
        <v xml:space="preserve"> -  -  - </v>
      </c>
    </row>
    <row r="486" spans="1:8" ht="12.75" customHeight="1" x14ac:dyDescent="0.2">
      <c r="A486" s="1">
        <f>IF(ISNUMBER(SEARCH(Wedstrijden!$C$2,Organisaties!B486)),MAX(Organisaties!$A$1:'Organisaties'!A485)+1,0)</f>
        <v>485</v>
      </c>
      <c r="B486" s="10" t="str">
        <f t="shared" si="7"/>
        <v xml:space="preserve"> -  -  - </v>
      </c>
      <c r="C486" s="16"/>
      <c r="D486" s="16"/>
      <c r="E486" s="16"/>
      <c r="F486" s="16"/>
      <c r="G486" s="16"/>
      <c r="H486" s="8" t="str">
        <f>IFERROR(VLOOKUP(ROWS(Organisaties!$H$2:'Organisaties'!H486),Organisaties!$A$2:'Organisaties'!$B$500,2,0),"")</f>
        <v xml:space="preserve"> -  -  - </v>
      </c>
    </row>
    <row r="487" spans="1:8" ht="12.75" customHeight="1" x14ac:dyDescent="0.2">
      <c r="A487" s="1">
        <f>IF(ISNUMBER(SEARCH(Wedstrijden!$C$2,Organisaties!B487)),MAX(Organisaties!$A$1:'Organisaties'!A486)+1,0)</f>
        <v>486</v>
      </c>
      <c r="B487" s="10" t="str">
        <f t="shared" si="7"/>
        <v xml:space="preserve"> -  -  - </v>
      </c>
      <c r="C487" s="16"/>
      <c r="D487" s="16"/>
      <c r="E487" s="16"/>
      <c r="F487" s="16"/>
      <c r="G487" s="16"/>
      <c r="H487" s="8" t="str">
        <f>IFERROR(VLOOKUP(ROWS(Organisaties!$H$2:'Organisaties'!H487),Organisaties!$A$2:'Organisaties'!$B$500,2,0),"")</f>
        <v xml:space="preserve"> -  -  - </v>
      </c>
    </row>
    <row r="488" spans="1:8" ht="12.75" customHeight="1" x14ac:dyDescent="0.2">
      <c r="A488" s="1">
        <f>IF(ISNUMBER(SEARCH(Wedstrijden!$C$2,Organisaties!B488)),MAX(Organisaties!$A$1:'Organisaties'!A487)+1,0)</f>
        <v>487</v>
      </c>
      <c r="B488" s="10" t="str">
        <f t="shared" si="7"/>
        <v xml:space="preserve"> -  -  - </v>
      </c>
      <c r="C488" s="16"/>
      <c r="D488" s="16"/>
      <c r="E488" s="16"/>
      <c r="F488" s="16"/>
      <c r="G488" s="16"/>
      <c r="H488" s="8" t="str">
        <f>IFERROR(VLOOKUP(ROWS(Organisaties!$H$2:'Organisaties'!H488),Organisaties!$A$2:'Organisaties'!$B$500,2,0),"")</f>
        <v xml:space="preserve"> -  -  - </v>
      </c>
    </row>
    <row r="489" spans="1:8" ht="12.75" customHeight="1" x14ac:dyDescent="0.2">
      <c r="A489" s="1">
        <f>IF(ISNUMBER(SEARCH(Wedstrijden!$C$2,Organisaties!B489)),MAX(Organisaties!$A$1:'Organisaties'!A488)+1,0)</f>
        <v>488</v>
      </c>
      <c r="B489" s="10" t="str">
        <f t="shared" si="7"/>
        <v xml:space="preserve"> -  -  - </v>
      </c>
      <c r="C489" s="16"/>
      <c r="D489" s="16"/>
      <c r="E489" s="16"/>
      <c r="F489" s="16"/>
      <c r="G489" s="16"/>
      <c r="H489" s="8" t="str">
        <f>IFERROR(VLOOKUP(ROWS(Organisaties!$H$2:'Organisaties'!H489),Organisaties!$A$2:'Organisaties'!$B$500,2,0),"")</f>
        <v xml:space="preserve"> -  -  - </v>
      </c>
    </row>
    <row r="490" spans="1:8" ht="12.75" customHeight="1" x14ac:dyDescent="0.2">
      <c r="A490" s="1">
        <f>IF(ISNUMBER(SEARCH(Wedstrijden!$C$2,Organisaties!B490)),MAX(Organisaties!$A$1:'Organisaties'!A489)+1,0)</f>
        <v>489</v>
      </c>
      <c r="B490" s="10" t="str">
        <f t="shared" si="7"/>
        <v xml:space="preserve"> -  -  - </v>
      </c>
      <c r="C490" s="16"/>
      <c r="D490" s="16"/>
      <c r="E490" s="16"/>
      <c r="F490" s="16"/>
      <c r="G490" s="16"/>
      <c r="H490" s="8" t="str">
        <f>IFERROR(VLOOKUP(ROWS(Organisaties!$H$2:'Organisaties'!H490),Organisaties!$A$2:'Organisaties'!$B$500,2,0),"")</f>
        <v xml:space="preserve"> -  -  - </v>
      </c>
    </row>
    <row r="491" spans="1:8" ht="12.75" customHeight="1" x14ac:dyDescent="0.2">
      <c r="A491" s="1">
        <f>IF(ISNUMBER(SEARCH(Wedstrijden!$C$2,Organisaties!B491)),MAX(Organisaties!$A$1:'Organisaties'!A490)+1,0)</f>
        <v>490</v>
      </c>
      <c r="B491" s="10" t="str">
        <f t="shared" si="7"/>
        <v xml:space="preserve"> -  -  - </v>
      </c>
      <c r="C491" s="16"/>
      <c r="D491" s="16"/>
      <c r="E491" s="16"/>
      <c r="F491" s="16"/>
      <c r="G491" s="16"/>
      <c r="H491" s="8" t="str">
        <f>IFERROR(VLOOKUP(ROWS(Organisaties!$H$2:'Organisaties'!H491),Organisaties!$A$2:'Organisaties'!$B$500,2,0),"")</f>
        <v xml:space="preserve"> -  -  - </v>
      </c>
    </row>
    <row r="492" spans="1:8" ht="12.75" customHeight="1" x14ac:dyDescent="0.2">
      <c r="A492" s="1">
        <f>IF(ISNUMBER(SEARCH(Wedstrijden!$C$2,Organisaties!B492)),MAX(Organisaties!$A$1:'Organisaties'!A491)+1,0)</f>
        <v>491</v>
      </c>
      <c r="B492" s="10" t="str">
        <f t="shared" si="7"/>
        <v xml:space="preserve"> -  -  - </v>
      </c>
      <c r="C492" s="16"/>
      <c r="D492" s="16"/>
      <c r="E492" s="16"/>
      <c r="F492" s="16"/>
      <c r="G492" s="16"/>
      <c r="H492" s="8" t="str">
        <f>IFERROR(VLOOKUP(ROWS(Organisaties!$H$2:'Organisaties'!H492),Organisaties!$A$2:'Organisaties'!$B$500,2,0),"")</f>
        <v xml:space="preserve"> -  -  - </v>
      </c>
    </row>
    <row r="493" spans="1:8" ht="12.75" customHeight="1" x14ac:dyDescent="0.2">
      <c r="A493" s="1">
        <f>IF(ISNUMBER(SEARCH(Wedstrijden!$C$2,Organisaties!B493)),MAX(Organisaties!$A$1:'Organisaties'!A492)+1,0)</f>
        <v>492</v>
      </c>
      <c r="B493" s="10" t="str">
        <f t="shared" si="7"/>
        <v xml:space="preserve"> -  -  - </v>
      </c>
      <c r="C493" s="16"/>
      <c r="D493" s="16"/>
      <c r="E493" s="16"/>
      <c r="F493" s="16"/>
      <c r="G493" s="16"/>
      <c r="H493" s="8" t="str">
        <f>IFERROR(VLOOKUP(ROWS(Organisaties!$H$2:'Organisaties'!H493),Organisaties!$A$2:'Organisaties'!$B$500,2,0),"")</f>
        <v xml:space="preserve"> -  -  - </v>
      </c>
    </row>
    <row r="494" spans="1:8" ht="12.75" customHeight="1" x14ac:dyDescent="0.2">
      <c r="A494" s="1">
        <f>IF(ISNUMBER(SEARCH(Wedstrijden!$C$2,Organisaties!B494)),MAX(Organisaties!$A$1:'Organisaties'!A493)+1,0)</f>
        <v>493</v>
      </c>
      <c r="B494" s="10" t="str">
        <f t="shared" si="7"/>
        <v xml:space="preserve"> -  -  - </v>
      </c>
      <c r="C494" s="16"/>
      <c r="D494" s="16"/>
      <c r="E494" s="16"/>
      <c r="F494" s="16"/>
      <c r="G494" s="16"/>
      <c r="H494" s="8" t="str">
        <f>IFERROR(VLOOKUP(ROWS(Organisaties!$H$2:'Organisaties'!H494),Organisaties!$A$2:'Organisaties'!$B$500,2,0),"")</f>
        <v xml:space="preserve"> -  -  - </v>
      </c>
    </row>
    <row r="495" spans="1:8" ht="12.75" customHeight="1" x14ac:dyDescent="0.2">
      <c r="A495" s="1">
        <f>IF(ISNUMBER(SEARCH(Wedstrijden!$C$2,Organisaties!B495)),MAX(Organisaties!$A$1:'Organisaties'!A494)+1,0)</f>
        <v>494</v>
      </c>
      <c r="B495" s="10" t="str">
        <f t="shared" si="7"/>
        <v xml:space="preserve"> -  -  - </v>
      </c>
      <c r="C495" s="16"/>
      <c r="D495" s="16"/>
      <c r="E495" s="16"/>
      <c r="F495" s="16"/>
      <c r="G495" s="16"/>
      <c r="H495" s="8" t="str">
        <f>IFERROR(VLOOKUP(ROWS(Organisaties!$H$2:'Organisaties'!H495),Organisaties!$A$2:'Organisaties'!$B$500,2,0),"")</f>
        <v xml:space="preserve"> -  -  - </v>
      </c>
    </row>
    <row r="496" spans="1:8" ht="12.75" customHeight="1" x14ac:dyDescent="0.2">
      <c r="A496" s="1">
        <f>IF(ISNUMBER(SEARCH(Wedstrijden!$C$2,Organisaties!B496)),MAX(Organisaties!$A$1:'Organisaties'!A495)+1,0)</f>
        <v>495</v>
      </c>
      <c r="B496" s="10" t="str">
        <f t="shared" si="7"/>
        <v xml:space="preserve"> -  -  - </v>
      </c>
      <c r="C496" s="16"/>
      <c r="D496" s="16"/>
      <c r="E496" s="16"/>
      <c r="F496" s="16"/>
      <c r="G496" s="16"/>
      <c r="H496" s="8" t="str">
        <f>IFERROR(VLOOKUP(ROWS(Organisaties!$H$2:'Organisaties'!H496),Organisaties!$A$2:'Organisaties'!$B$500,2,0),"")</f>
        <v xml:space="preserve"> -  -  - </v>
      </c>
    </row>
    <row r="497" spans="1:8" ht="12.75" customHeight="1" x14ac:dyDescent="0.2">
      <c r="A497" s="1">
        <f>IF(ISNUMBER(SEARCH(Wedstrijden!$C$2,Organisaties!B497)),MAX(Organisaties!$A$1:'Organisaties'!A496)+1,0)</f>
        <v>496</v>
      </c>
      <c r="B497" s="10" t="str">
        <f t="shared" si="7"/>
        <v xml:space="preserve"> -  -  - </v>
      </c>
      <c r="C497" s="16"/>
      <c r="D497" s="16"/>
      <c r="E497" s="16"/>
      <c r="F497" s="16"/>
      <c r="G497" s="16"/>
      <c r="H497" s="8" t="str">
        <f>IFERROR(VLOOKUP(ROWS(Organisaties!$H$2:'Organisaties'!H497),Organisaties!$A$2:'Organisaties'!$B$500,2,0),"")</f>
        <v xml:space="preserve"> -  -  - </v>
      </c>
    </row>
    <row r="498" spans="1:8" ht="12.75" customHeight="1" x14ac:dyDescent="0.2">
      <c r="A498" s="1">
        <f>IF(ISNUMBER(SEARCH(Wedstrijden!$C$2,Organisaties!B498)),MAX(Organisaties!$A$1:'Organisaties'!A497)+1,0)</f>
        <v>497</v>
      </c>
      <c r="B498" s="10" t="str">
        <f t="shared" si="7"/>
        <v xml:space="preserve"> -  -  - </v>
      </c>
      <c r="C498" s="16"/>
      <c r="D498" s="16"/>
      <c r="E498" s="16"/>
      <c r="F498" s="16"/>
      <c r="G498" s="16"/>
      <c r="H498" s="8" t="str">
        <f>IFERROR(VLOOKUP(ROWS(Organisaties!$H$2:'Organisaties'!H498),Organisaties!$A$2:'Organisaties'!$B$500,2,0),"")</f>
        <v xml:space="preserve"> -  -  - </v>
      </c>
    </row>
    <row r="499" spans="1:8" ht="12.75" customHeight="1" x14ac:dyDescent="0.2">
      <c r="A499" s="1">
        <f>IF(ISNUMBER(SEARCH(Wedstrijden!$C$2,Organisaties!B499)),MAX(Organisaties!$A$1:'Organisaties'!A498)+1,0)</f>
        <v>498</v>
      </c>
      <c r="B499" s="10" t="str">
        <f t="shared" si="7"/>
        <v xml:space="preserve"> -  -  - </v>
      </c>
      <c r="C499" s="16"/>
      <c r="D499" s="16"/>
      <c r="E499" s="16"/>
      <c r="F499" s="16"/>
      <c r="G499" s="16"/>
      <c r="H499" s="8" t="str">
        <f>IFERROR(VLOOKUP(ROWS(Organisaties!$H$2:'Organisaties'!H499),Organisaties!$A$2:'Organisaties'!$B$500,2,0),"")</f>
        <v xml:space="preserve"> -  -  - </v>
      </c>
    </row>
    <row r="500" spans="1:8" ht="12.75" customHeight="1" x14ac:dyDescent="0.2">
      <c r="A500" s="1">
        <f>IF(ISNUMBER(SEARCH(Wedstrijden!$C$2,Organisaties!B500)),MAX(Organisaties!$A$1:'Organisaties'!A499)+1,0)</f>
        <v>499</v>
      </c>
      <c r="B500" s="10" t="str">
        <f t="shared" si="7"/>
        <v xml:space="preserve"> -  -  - </v>
      </c>
      <c r="C500" s="16"/>
      <c r="D500" s="16"/>
      <c r="E500" s="16"/>
      <c r="F500" s="16"/>
      <c r="G500" s="16"/>
      <c r="H500" s="8" t="str">
        <f>IFERROR(VLOOKUP(ROWS(Organisaties!$H$2:'Organisaties'!H500),Organisaties!$A$2:'Organisaties'!$B$500,2,0),"")</f>
        <v xml:space="preserve"> -  -  - </v>
      </c>
    </row>
  </sheetData>
  <sheetProtection selectLockedCells="1" selectUnlockedCells="1"/>
  <autoFilter ref="B1:G373" xr:uid="{00000000-0009-0000-0000-000002000000}">
    <sortState xmlns:xlrd2="http://schemas.microsoft.com/office/spreadsheetml/2017/richdata2"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16</v>
      </c>
      <c r="B1" t="s">
        <v>19</v>
      </c>
    </row>
    <row r="2" spans="1:2" ht="15" x14ac:dyDescent="0.25">
      <c r="A2" s="2" t="s">
        <v>17</v>
      </c>
      <c r="B2">
        <v>0</v>
      </c>
    </row>
    <row r="3" spans="1:2" ht="15" x14ac:dyDescent="0.25">
      <c r="A3" s="2" t="s">
        <v>18</v>
      </c>
      <c r="B3">
        <v>1</v>
      </c>
    </row>
    <row r="4" spans="1:2" ht="15" x14ac:dyDescent="0.25">
      <c r="A4" s="2" t="s">
        <v>21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zoomScale="90" zoomScaleNormal="90" workbookViewId="0">
      <selection activeCell="D28" sqref="D28"/>
    </sheetView>
  </sheetViews>
  <sheetFormatPr defaultColWidth="18.7109375" defaultRowHeight="12.95" customHeight="1" x14ac:dyDescent="0.25"/>
  <cols>
    <col min="1" max="2" width="16.42578125" style="12" bestFit="1" customWidth="1"/>
    <col min="3" max="3" width="17.28515625" style="12" bestFit="1" customWidth="1"/>
    <col min="4" max="4" width="12" style="12" bestFit="1" customWidth="1"/>
    <col min="5" max="5" width="7.28515625" style="12" bestFit="1" customWidth="1"/>
    <col min="6" max="6" width="30.42578125" style="12" bestFit="1" customWidth="1"/>
    <col min="7" max="7" width="15" style="12" bestFit="1" customWidth="1"/>
    <col min="8" max="8" width="26.140625" style="12" bestFit="1" customWidth="1"/>
    <col min="9" max="9" width="14.5703125" style="12" bestFit="1" customWidth="1"/>
    <col min="10" max="10" width="6.28515625" style="12" bestFit="1" customWidth="1"/>
    <col min="11" max="11" width="9.5703125" style="12" bestFit="1" customWidth="1"/>
    <col min="12" max="12" width="11.5703125" style="12" bestFit="1" customWidth="1"/>
    <col min="13" max="13" width="3.5703125" style="12" bestFit="1" customWidth="1"/>
    <col min="14" max="14" width="2.28515625" style="12" bestFit="1" customWidth="1"/>
    <col min="15" max="15" width="3.140625" style="12" bestFit="1" customWidth="1"/>
    <col min="16" max="16" width="7" style="12" bestFit="1" customWidth="1"/>
    <col min="17" max="17" width="2.140625" style="12" bestFit="1" customWidth="1"/>
    <col min="18" max="18" width="1.85546875" style="12" bestFit="1" customWidth="1"/>
    <col min="19" max="19" width="2.7109375" style="12" bestFit="1" customWidth="1"/>
    <col min="20" max="20" width="2" style="12" bestFit="1" customWidth="1"/>
    <col min="21" max="21" width="3" style="12" bestFit="1" customWidth="1"/>
    <col min="22" max="22" width="9.5703125" style="12" bestFit="1" customWidth="1"/>
    <col min="23" max="23" width="11.5703125" style="12" bestFit="1" customWidth="1"/>
    <col min="24" max="24" width="7" style="12" bestFit="1" customWidth="1"/>
    <col min="25" max="25" width="2.140625" style="12" bestFit="1" customWidth="1"/>
    <col min="26" max="26" width="1.85546875" style="12" bestFit="1" customWidth="1"/>
    <col min="27" max="27" width="2.7109375" style="12" bestFit="1" customWidth="1"/>
    <col min="28" max="28" width="2" style="12" bestFit="1" customWidth="1"/>
    <col min="29" max="29" width="3" style="12" bestFit="1" customWidth="1"/>
    <col min="30" max="30" width="9.5703125" style="12" bestFit="1" customWidth="1"/>
    <col min="31" max="31" width="11.5703125" style="12" bestFit="1" customWidth="1"/>
    <col min="32" max="32" width="3.5703125" style="12" bestFit="1" customWidth="1"/>
    <col min="33" max="33" width="2.28515625" style="12" bestFit="1" customWidth="1"/>
    <col min="34" max="34" width="7" style="12" bestFit="1" customWidth="1"/>
    <col min="35" max="35" width="1.85546875" style="12" bestFit="1" customWidth="1"/>
    <col min="36" max="36" width="2.7109375" style="12" bestFit="1" customWidth="1"/>
    <col min="37" max="37" width="2" style="12" bestFit="1" customWidth="1"/>
    <col min="38" max="38" width="3" style="12" bestFit="1" customWidth="1"/>
    <col min="39" max="39" width="9.5703125" style="12" bestFit="1" customWidth="1"/>
    <col min="40" max="40" width="11.5703125" style="12" bestFit="1" customWidth="1"/>
    <col min="41" max="41" width="7" style="12" bestFit="1" customWidth="1"/>
    <col min="42" max="42" width="1.85546875" style="12" bestFit="1" customWidth="1"/>
    <col min="43" max="43" width="2.7109375" style="12" bestFit="1" customWidth="1"/>
    <col min="44" max="44" width="2" style="12" bestFit="1" customWidth="1"/>
    <col min="45" max="45" width="3" style="12" bestFit="1" customWidth="1"/>
    <col min="46" max="46" width="9.5703125" style="12" bestFit="1" customWidth="1"/>
    <col min="47" max="47" width="11.5703125" style="12" bestFit="1" customWidth="1"/>
    <col min="48" max="48" width="7" style="12" bestFit="1" customWidth="1"/>
    <col min="49" max="50" width="2" style="12" bestFit="1" customWidth="1"/>
    <col min="51" max="51" width="3.140625" style="12" customWidth="1"/>
    <col min="52" max="52" width="9.5703125" style="12" bestFit="1" customWidth="1"/>
    <col min="53" max="53" width="11.5703125" style="12" bestFit="1" customWidth="1"/>
    <col min="54" max="54" width="4.5703125" style="12" bestFit="1" customWidth="1"/>
    <col min="55" max="55" width="4.42578125" style="12" bestFit="1" customWidth="1"/>
    <col min="56" max="56" width="9.5703125" style="12" bestFit="1" customWidth="1"/>
    <col min="57" max="57" width="11.5703125" style="12" bestFit="1" customWidth="1"/>
    <col min="58" max="58" width="7" style="12" bestFit="1" customWidth="1"/>
    <col min="59" max="60" width="2" style="12" bestFit="1" customWidth="1"/>
    <col min="61" max="61" width="3.140625" style="12" customWidth="1"/>
    <col min="62" max="62" width="9.5703125" style="12" bestFit="1" customWidth="1"/>
    <col min="63" max="63" width="11.5703125" style="12" bestFit="1" customWidth="1"/>
    <col min="64" max="64" width="5.42578125" style="12" bestFit="1" customWidth="1"/>
    <col min="65" max="66" width="5.42578125" style="12" customWidth="1"/>
    <col min="67" max="67" width="7" style="12" bestFit="1" customWidth="1"/>
    <col min="68" max="68" width="2.140625" style="12" bestFit="1" customWidth="1"/>
    <col min="69" max="70" width="2.85546875" style="12" bestFit="1" customWidth="1"/>
    <col min="71" max="72" width="3.7109375" style="12" bestFit="1" customWidth="1"/>
    <col min="73" max="74" width="3" style="12" bestFit="1" customWidth="1"/>
    <col min="75" max="75" width="4.42578125" style="12" bestFit="1" customWidth="1"/>
    <col min="76" max="76" width="11.5703125" style="12" bestFit="1" customWidth="1"/>
    <col min="77" max="77" width="7" style="12" bestFit="1" customWidth="1"/>
    <col min="78" max="78" width="2.140625" style="12" bestFit="1" customWidth="1"/>
    <col min="79" max="80" width="2.85546875" style="12" bestFit="1" customWidth="1"/>
    <col min="81" max="82" width="3.7109375" style="12" bestFit="1" customWidth="1"/>
    <col min="83" max="84" width="3" style="12" bestFit="1" customWidth="1"/>
    <col min="85" max="85" width="3.85546875" style="12" bestFit="1" customWidth="1"/>
    <col min="86" max="86" width="4" style="12" bestFit="1" customWidth="1"/>
    <col min="87" max="87" width="2.85546875" style="12" bestFit="1" customWidth="1"/>
    <col min="88" max="88" width="3" style="12" bestFit="1" customWidth="1"/>
    <col min="89" max="89" width="3.140625" style="12" bestFit="1" customWidth="1"/>
    <col min="90" max="90" width="9.5703125" style="12" bestFit="1" customWidth="1"/>
    <col min="91" max="91" width="11.5703125" style="12" bestFit="1" customWidth="1"/>
    <col min="92" max="92" width="5.42578125" style="12" bestFit="1" customWidth="1"/>
    <col min="93" max="93" width="5.42578125" style="12" customWidth="1"/>
    <col min="94" max="94" width="7" style="12" bestFit="1" customWidth="1"/>
    <col min="95" max="95" width="2.140625" style="12" bestFit="1" customWidth="1"/>
    <col min="96" max="96" width="1.85546875" style="12" bestFit="1" customWidth="1"/>
    <col min="97" max="97" width="2.7109375" style="12" bestFit="1" customWidth="1"/>
    <col min="98" max="98" width="2" style="12" bestFit="1" customWidth="1"/>
    <col min="99" max="99" width="3" style="12" bestFit="1" customWidth="1"/>
    <col min="100" max="100" width="9.5703125" style="12" bestFit="1" customWidth="1"/>
    <col min="101" max="101" width="8.28515625" style="12" bestFit="1" customWidth="1"/>
    <col min="102" max="102" width="7" style="12" bestFit="1" customWidth="1"/>
    <col min="103" max="103" width="2.140625" style="12" bestFit="1" customWidth="1"/>
    <col min="104" max="104" width="1.85546875" style="12" bestFit="1" customWidth="1"/>
    <col min="105" max="105" width="2.7109375" style="12" bestFit="1" customWidth="1"/>
    <col min="106" max="106" width="2" style="12" bestFit="1" customWidth="1"/>
    <col min="107" max="107" width="3" style="12" bestFit="1" customWidth="1"/>
    <col min="108" max="108" width="4.5703125" style="12" bestFit="1" customWidth="1"/>
    <col min="109" max="109" width="4.42578125" style="12" bestFit="1" customWidth="1"/>
    <col min="110" max="110" width="11" style="12" bestFit="1" customWidth="1"/>
    <col min="111" max="114" width="3.42578125" style="12" customWidth="1"/>
    <col min="115" max="115" width="4.42578125" style="12" bestFit="1" customWidth="1"/>
    <col min="116" max="116" width="11" style="12" bestFit="1" customWidth="1"/>
    <col min="117" max="120" width="4.42578125" style="12" customWidth="1"/>
    <col min="121" max="16384" width="18.7109375" style="12"/>
  </cols>
  <sheetData>
    <row r="1" spans="1:120" ht="15" x14ac:dyDescent="0.25">
      <c r="A1" s="12" t="s">
        <v>22</v>
      </c>
      <c r="B1" s="12" t="s">
        <v>23</v>
      </c>
      <c r="C1" s="12" t="s">
        <v>24</v>
      </c>
      <c r="D1" s="12" t="s">
        <v>25</v>
      </c>
      <c r="E1" s="12" t="s">
        <v>20</v>
      </c>
      <c r="F1" s="12" t="s">
        <v>26</v>
      </c>
      <c r="G1" s="12" t="s">
        <v>27</v>
      </c>
      <c r="H1" s="12" t="s">
        <v>28</v>
      </c>
      <c r="I1" s="12" t="s">
        <v>29</v>
      </c>
      <c r="J1" s="12" t="s">
        <v>30</v>
      </c>
      <c r="K1" s="12" t="s">
        <v>31</v>
      </c>
      <c r="L1" s="12" t="s">
        <v>32</v>
      </c>
      <c r="M1" s="12" t="s">
        <v>73</v>
      </c>
      <c r="N1" s="12" t="s">
        <v>13</v>
      </c>
      <c r="O1" s="12" t="s">
        <v>74</v>
      </c>
      <c r="P1" s="12" t="s">
        <v>12</v>
      </c>
      <c r="Q1" s="12" t="s">
        <v>0</v>
      </c>
      <c r="R1" s="12" t="s">
        <v>1</v>
      </c>
      <c r="S1" s="12" t="s">
        <v>2</v>
      </c>
      <c r="T1" s="12" t="s">
        <v>3</v>
      </c>
      <c r="U1" s="12" t="s">
        <v>4</v>
      </c>
      <c r="V1" s="12" t="s">
        <v>31</v>
      </c>
      <c r="W1" s="12" t="s">
        <v>32</v>
      </c>
      <c r="X1" s="12" t="s">
        <v>12</v>
      </c>
      <c r="Y1" s="12" t="s">
        <v>0</v>
      </c>
      <c r="Z1" s="12" t="s">
        <v>1</v>
      </c>
      <c r="AA1" s="12" t="s">
        <v>2</v>
      </c>
      <c r="AB1" s="12" t="s">
        <v>3</v>
      </c>
      <c r="AC1" s="12" t="s">
        <v>4</v>
      </c>
      <c r="AD1" s="12" t="s">
        <v>31</v>
      </c>
      <c r="AE1" s="12" t="s">
        <v>32</v>
      </c>
      <c r="AF1" s="12" t="s">
        <v>73</v>
      </c>
      <c r="AG1" s="12" t="s">
        <v>13</v>
      </c>
      <c r="AH1" s="12" t="s">
        <v>12</v>
      </c>
      <c r="AI1" s="12" t="s">
        <v>1</v>
      </c>
      <c r="AJ1" s="12" t="s">
        <v>2</v>
      </c>
      <c r="AK1" s="12" t="s">
        <v>3</v>
      </c>
      <c r="AL1" s="12" t="s">
        <v>4</v>
      </c>
      <c r="AM1" s="12" t="s">
        <v>31</v>
      </c>
      <c r="AN1" s="12" t="s">
        <v>32</v>
      </c>
      <c r="AO1" s="12" t="s">
        <v>12</v>
      </c>
      <c r="AP1" s="12" t="s">
        <v>1</v>
      </c>
      <c r="AQ1" s="12" t="s">
        <v>2</v>
      </c>
      <c r="AR1" s="12" t="s">
        <v>3</v>
      </c>
      <c r="AS1" s="12" t="s">
        <v>4</v>
      </c>
      <c r="AT1" s="12" t="s">
        <v>31</v>
      </c>
      <c r="AU1" s="12" t="s">
        <v>32</v>
      </c>
      <c r="AV1" s="12" t="s">
        <v>12</v>
      </c>
      <c r="AW1" s="12">
        <v>1</v>
      </c>
      <c r="AX1" s="12">
        <v>2</v>
      </c>
      <c r="AY1" s="12">
        <v>3</v>
      </c>
      <c r="AZ1" s="12" t="s">
        <v>31</v>
      </c>
      <c r="BA1" s="12" t="s">
        <v>32</v>
      </c>
      <c r="BB1" s="12" t="s">
        <v>75</v>
      </c>
      <c r="BC1" s="12" t="s">
        <v>76</v>
      </c>
      <c r="BD1" s="12" t="s">
        <v>31</v>
      </c>
      <c r="BE1" s="12" t="s">
        <v>32</v>
      </c>
      <c r="BF1" s="12" t="s">
        <v>12</v>
      </c>
      <c r="BG1" s="12">
        <v>1</v>
      </c>
      <c r="BH1" s="12">
        <v>2</v>
      </c>
      <c r="BI1" s="12">
        <v>3</v>
      </c>
      <c r="BJ1" s="13" t="s">
        <v>31</v>
      </c>
      <c r="BK1" s="13" t="s">
        <v>32</v>
      </c>
      <c r="BL1" s="13" t="s">
        <v>73</v>
      </c>
      <c r="BM1" s="13" t="s">
        <v>13</v>
      </c>
      <c r="BN1" s="13" t="s">
        <v>74</v>
      </c>
      <c r="BO1" s="13" t="s">
        <v>12</v>
      </c>
      <c r="BP1" s="13" t="s">
        <v>0</v>
      </c>
      <c r="BQ1" s="13" t="s">
        <v>37</v>
      </c>
      <c r="BR1" s="13" t="s">
        <v>38</v>
      </c>
      <c r="BS1" s="13" t="s">
        <v>39</v>
      </c>
      <c r="BT1" s="13" t="s">
        <v>40</v>
      </c>
      <c r="BU1" s="13" t="s">
        <v>41</v>
      </c>
      <c r="BV1" s="13" t="s">
        <v>42</v>
      </c>
      <c r="BW1" s="13" t="s">
        <v>36</v>
      </c>
      <c r="BX1" s="13" t="s">
        <v>32</v>
      </c>
      <c r="BY1" s="13" t="s">
        <v>12</v>
      </c>
      <c r="BZ1" s="13" t="s">
        <v>0</v>
      </c>
      <c r="CA1" s="13" t="s">
        <v>37</v>
      </c>
      <c r="CB1" s="13" t="s">
        <v>38</v>
      </c>
      <c r="CC1" s="13" t="s">
        <v>39</v>
      </c>
      <c r="CD1" s="13" t="s">
        <v>40</v>
      </c>
      <c r="CE1" s="13" t="s">
        <v>41</v>
      </c>
      <c r="CF1" s="13" t="s">
        <v>42</v>
      </c>
      <c r="CG1" s="13" t="s">
        <v>43</v>
      </c>
      <c r="CH1" s="12" t="s">
        <v>44</v>
      </c>
      <c r="CI1" s="12" t="s">
        <v>45</v>
      </c>
      <c r="CJ1" s="12" t="s">
        <v>46</v>
      </c>
      <c r="CK1" s="12" t="s">
        <v>47</v>
      </c>
      <c r="CL1" s="13" t="s">
        <v>31</v>
      </c>
      <c r="CM1" s="13" t="s">
        <v>32</v>
      </c>
      <c r="CN1" s="13" t="s">
        <v>73</v>
      </c>
      <c r="CO1" s="13" t="s">
        <v>13</v>
      </c>
      <c r="CP1" s="13" t="s">
        <v>12</v>
      </c>
      <c r="CQ1" s="13" t="s">
        <v>0</v>
      </c>
      <c r="CR1" s="13" t="s">
        <v>1</v>
      </c>
      <c r="CS1" s="13" t="s">
        <v>2</v>
      </c>
      <c r="CT1" s="13" t="s">
        <v>3</v>
      </c>
      <c r="CU1" s="13" t="s">
        <v>4</v>
      </c>
      <c r="CV1" s="13" t="s">
        <v>31</v>
      </c>
      <c r="CW1" s="13" t="s">
        <v>49</v>
      </c>
      <c r="CX1" s="13" t="s">
        <v>12</v>
      </c>
      <c r="CY1" s="13" t="s">
        <v>0</v>
      </c>
      <c r="CZ1" s="13" t="s">
        <v>1</v>
      </c>
      <c r="DA1" s="13" t="s">
        <v>2</v>
      </c>
      <c r="DB1" s="13" t="s">
        <v>3</v>
      </c>
      <c r="DC1" s="13" t="s">
        <v>4</v>
      </c>
      <c r="DD1" s="13" t="s">
        <v>50</v>
      </c>
      <c r="DE1" s="13" t="s">
        <v>36</v>
      </c>
      <c r="DF1" s="13" t="s">
        <v>51</v>
      </c>
      <c r="DG1" s="13" t="s">
        <v>1</v>
      </c>
      <c r="DH1" s="13" t="s">
        <v>2</v>
      </c>
      <c r="DI1" s="13" t="s">
        <v>3</v>
      </c>
      <c r="DJ1" s="13" t="s">
        <v>4</v>
      </c>
      <c r="DK1" s="13" t="s">
        <v>36</v>
      </c>
      <c r="DL1" s="13" t="s">
        <v>51</v>
      </c>
      <c r="DM1" s="13" t="s">
        <v>1</v>
      </c>
      <c r="DN1" s="13" t="s">
        <v>2</v>
      </c>
      <c r="DO1" s="13" t="s">
        <v>3</v>
      </c>
      <c r="DP1" s="13" t="s">
        <v>4</v>
      </c>
    </row>
    <row r="2" spans="1:120" ht="15" x14ac:dyDescent="0.25">
      <c r="A2" s="14" t="e">
        <f>Wedstrijden!#REF!</f>
        <v>#REF!</v>
      </c>
      <c r="B2" s="12" t="str">
        <f>IFERROR(VLOOKUP(Wedstrijden!C9,Wedstrijdlocaties!$B$2:$E$500,2,FALSE),"")</f>
        <v>845556</v>
      </c>
      <c r="C2" s="12" t="str">
        <f>Wedstrijden!D9</f>
        <v>VORDEN</v>
      </c>
      <c r="D2" s="12" t="str">
        <f>IFERROR(VLOOKUP(Wedstrijden!E9,Organisaties!$B$2:$C$500,2,FALSE),"")</f>
        <v>V50438</v>
      </c>
      <c r="E2" s="12" t="str">
        <f>IFERROR(VLOOKUP(Wedstrijden!E9,Organisaties!$B$2:$G$500,5,FALSE),"")</f>
        <v>VORDEN</v>
      </c>
      <c r="F2" s="12" t="e">
        <f>IF(Wedstrijden!#REF!&lt;&gt;"",Wedstrijden!#REF!,"")</f>
        <v>#REF!</v>
      </c>
      <c r="G2" s="12">
        <f>IF(Wedstrijden!K9="Indoor",1,0)</f>
        <v>0</v>
      </c>
      <c r="H2" s="12">
        <f>Wedstrijden!L9</f>
        <v>0</v>
      </c>
      <c r="I2" s="12" t="str">
        <f>IF(Wedstrijden!J9="Nee",0,IF(Wedstrijden!J9="Ja",1,""))</f>
        <v/>
      </c>
      <c r="J2" s="12" t="str">
        <f>IF(Wedstrijden!M9&lt;&gt;"",Wedstrijden!M9,"")</f>
        <v>Oefencross</v>
      </c>
      <c r="BJ2" s="12">
        <f>IF(COUNTA(Wedstrijden!#REF!)&lt;&gt;0,1,"")</f>
        <v>1</v>
      </c>
      <c r="BK2" s="12">
        <f>IF(COUNTBLANK(BJ2) = 1,"",2)</f>
        <v>2</v>
      </c>
      <c r="BL2" s="12" t="e">
        <f>IF(Wedstrijden!#REF!="x","AA","")</f>
        <v>#REF!</v>
      </c>
      <c r="BM2" s="12" t="e">
        <f>IF(Wedstrijden!#REF!="x","A","")</f>
        <v>#REF!</v>
      </c>
      <c r="BN2" s="12" t="e">
        <f>IF(Wedstrijden!#REF!="x","B1","")</f>
        <v>#REF!</v>
      </c>
      <c r="BO2" s="12" t="e">
        <f>IF(Wedstrijden!#REF!="x","BB","")</f>
        <v>#REF!</v>
      </c>
      <c r="BP2" s="12" t="e">
        <f>IF(Wedstrijden!#REF!="x","B","")</f>
        <v>#REF!</v>
      </c>
      <c r="BQ2" s="12" t="e">
        <f>IF(Wedstrijden!#REF!="x","L1","")</f>
        <v>#REF!</v>
      </c>
      <c r="BR2" s="12" t="e">
        <f>IF(Wedstrijden!#REF!="x","L2","")</f>
        <v>#REF!</v>
      </c>
      <c r="BS2" s="12" t="e">
        <f>IF(Wedstrijden!#REF!="x","M1","")</f>
        <v>#REF!</v>
      </c>
      <c r="BT2" s="12" t="e">
        <f>IF(Wedstrijden!#REF!="x","M2","")</f>
        <v>#REF!</v>
      </c>
      <c r="BU2" s="12" t="e">
        <f>IF(Wedstrijden!#REF!="x","Z1","")</f>
        <v>#REF!</v>
      </c>
      <c r="BV2" s="12" t="e">
        <f>IF(Wedstrijden!#REF!="x","Z2","")</f>
        <v>#REF!</v>
      </c>
      <c r="BW2" s="12">
        <f>IF(COUNTA(Wedstrijden!#REF!)&lt;&gt;0,1,"")</f>
        <v>1</v>
      </c>
      <c r="BX2" s="12">
        <f>IF(COUNTBLANK(BW2) = 1,"",1)</f>
        <v>1</v>
      </c>
      <c r="BY2" s="12" t="e">
        <f>IF(Wedstrijden!#REF!="x","BB","")</f>
        <v>#REF!</v>
      </c>
      <c r="BZ2" s="12" t="e">
        <f>IF(Wedstrijden!#REF!="x","B","")</f>
        <v>#REF!</v>
      </c>
      <c r="CA2" s="12" t="e">
        <f>IF(Wedstrijden!#REF!="x","L1","")</f>
        <v>#REF!</v>
      </c>
      <c r="CB2" s="12" t="e">
        <f>IF(Wedstrijden!#REF!="x","L2","")</f>
        <v>#REF!</v>
      </c>
      <c r="CC2" s="12" t="e">
        <f>IF(Wedstrijden!#REF!="x","M1","")</f>
        <v>#REF!</v>
      </c>
      <c r="CD2" s="12" t="e">
        <f>IF(Wedstrijden!#REF!="x","M2","")</f>
        <v>#REF!</v>
      </c>
      <c r="CE2" s="12" t="e">
        <f>IF(Wedstrijden!#REF!="x","Z1","")</f>
        <v>#REF!</v>
      </c>
      <c r="CF2" s="12" t="e">
        <f>IF(Wedstrijden!#REF!="x","Z2","")</f>
        <v>#REF!</v>
      </c>
      <c r="CG2" s="12" t="e">
        <f>IF(Wedstrijden!#REF!="x","ZZL","")</f>
        <v>#REF!</v>
      </c>
      <c r="CL2" s="12">
        <f>IF(COUNTA(Wedstrijden!#REF!)&lt;&gt;0,2,"")</f>
        <v>2</v>
      </c>
      <c r="CM2" s="12">
        <f>IF(COUNTBLANK(CL2) = 1,"",2)</f>
        <v>2</v>
      </c>
      <c r="CN2" s="12" t="e">
        <f>IF(Wedstrijden!#REF!="x","AA","")</f>
        <v>#REF!</v>
      </c>
      <c r="CO2" s="12" t="e">
        <f>IF(Wedstrijden!#REF!="x","A","")</f>
        <v>#REF!</v>
      </c>
      <c r="CP2" s="12" t="e">
        <f>IF(Wedstrijden!#REF!="x","BB","")</f>
        <v>#REF!</v>
      </c>
      <c r="CQ2" s="12" t="e">
        <f>IF(Wedstrijden!#REF!="x","B","")</f>
        <v>#REF!</v>
      </c>
      <c r="CR2" s="12" t="e">
        <f>IF(Wedstrijden!#REF!="x","L","")</f>
        <v>#REF!</v>
      </c>
      <c r="CS2" s="12" t="e">
        <f>IF(Wedstrijden!#REF!="x","M","")</f>
        <v>#REF!</v>
      </c>
      <c r="CT2" s="12" t="e">
        <f>IF(Wedstrijden!#REF!="x","Z","")</f>
        <v>#REF!</v>
      </c>
      <c r="CU2" s="12" t="e">
        <f>IF(Wedstrijden!#REF!="x","ZZ","")</f>
        <v>#REF!</v>
      </c>
      <c r="CV2" s="12">
        <f>IF(COUNTA(Wedstrijden!#REF!)&lt;&gt;0,2,"")</f>
        <v>2</v>
      </c>
      <c r="CW2" s="12">
        <f>IF(COUNTBLANK(CV2) = 1,"",1)</f>
        <v>1</v>
      </c>
      <c r="CX2" s="12" t="e">
        <f>IF(Wedstrijden!#REF!="x","BB","")</f>
        <v>#REF!</v>
      </c>
      <c r="CY2" s="12" t="e">
        <f>IF(Wedstrijden!#REF!="x","B","")</f>
        <v>#REF!</v>
      </c>
      <c r="CZ2" s="12" t="e">
        <f>IF(Wedstrijden!#REF!="x","L","")</f>
        <v>#REF!</v>
      </c>
      <c r="DA2" s="12" t="e">
        <f>IF(Wedstrijden!#REF!="x","M","")</f>
        <v>#REF!</v>
      </c>
      <c r="DB2" s="12" t="e">
        <f>IF(Wedstrijden!#REF!="x","Z","")</f>
        <v>#REF!</v>
      </c>
      <c r="DC2" s="12" t="e">
        <f>IF(Wedstrijden!#REF!="x","ZZ","")</f>
        <v>#REF!</v>
      </c>
      <c r="DD2" s="12" t="e">
        <f>IF(Wedstrijden!#REF!="x","1.40","")</f>
        <v>#REF!</v>
      </c>
      <c r="DE2" s="12">
        <f>IF(COUNTA(Wedstrijden!#REF!)&lt;&gt;0,6,"")</f>
        <v>6</v>
      </c>
      <c r="DF2" s="12">
        <f>IF(COUNTBLANK(DE2) = 1,"",2)</f>
        <v>2</v>
      </c>
      <c r="DG2" s="12" t="e">
        <f>IF(Wedstrijden!#REF!="x","L","")</f>
        <v>#REF!</v>
      </c>
      <c r="DH2" s="12" t="e">
        <f>IF(Wedstrijden!#REF!="x","M","")</f>
        <v>#REF!</v>
      </c>
      <c r="DI2" s="12" t="e">
        <f>IF(Wedstrijden!#REF!="x","Z","")</f>
        <v>#REF!</v>
      </c>
      <c r="DJ2" s="12" t="e">
        <f>IF(Wedstrijden!#REF!="x","Z","")</f>
        <v>#REF!</v>
      </c>
      <c r="DK2" s="12">
        <f>IF(COUNTA(Wedstrijden!#REF!)&lt;&gt;0,6,"")</f>
        <v>6</v>
      </c>
      <c r="DL2" s="12">
        <f>IF(COUNTBLANK(DK2) = 1,"",1)</f>
        <v>1</v>
      </c>
      <c r="DM2" s="12" t="e">
        <f>IF(Wedstrijden!#REF!="x","L","")</f>
        <v>#REF!</v>
      </c>
      <c r="DN2" s="12" t="e">
        <f>IF(Wedstrijden!#REF!="x","M","")</f>
        <v>#REF!</v>
      </c>
      <c r="DO2" s="12" t="e">
        <f>IF(Wedstrijden!#REF!="x","Z","")</f>
        <v>#REF!</v>
      </c>
      <c r="DP2" s="12" t="e">
        <f>IF(Wedstrijden!#REF!="x","Z","")</f>
        <v>#REF!</v>
      </c>
    </row>
    <row r="3" spans="1:120" ht="15" x14ac:dyDescent="0.25">
      <c r="A3" s="14" t="e">
        <f>Wedstrijden!#REF!</f>
        <v>#REF!</v>
      </c>
      <c r="B3" s="12" t="str">
        <f>IFERROR(VLOOKUP(Wedstrijden!#REF!,Wedstrijdlocaties!$B$2:$E$500,2,FALSE),"")</f>
        <v/>
      </c>
      <c r="C3" s="12" t="e">
        <f>Wedstrijden!#REF!</f>
        <v>#REF!</v>
      </c>
      <c r="D3" s="12" t="str">
        <f>IFERROR(VLOOKUP(Wedstrijden!#REF!,Organisaties!$B$2:$C$500,2,FALSE),"")</f>
        <v/>
      </c>
      <c r="E3" s="12" t="str">
        <f>IFERROR(VLOOKUP(Wedstrijden!#REF!,Organisaties!$B$2:$G$500,5,FALSE),"")</f>
        <v/>
      </c>
      <c r="F3" s="12" t="e">
        <f>IF(Wedstrijden!#REF!&lt;&gt;"",Wedstrijden!#REF!,"")</f>
        <v>#REF!</v>
      </c>
      <c r="G3" s="12" t="e">
        <f>IF(Wedstrijden!#REF!="Indoor",1,0)</f>
        <v>#REF!</v>
      </c>
      <c r="H3" s="12" t="e">
        <f>Wedstrijden!#REF!</f>
        <v>#REF!</v>
      </c>
      <c r="I3" s="12" t="e">
        <f>IF(Wedstrijden!#REF!="Nee",0,IF(Wedstrijden!#REF!="Ja",1,""))</f>
        <v>#REF!</v>
      </c>
      <c r="J3" s="12" t="e">
        <f>IF(Wedstrijden!#REF!&lt;&gt;"",Wedstrijden!#REF!,"")</f>
        <v>#REF!</v>
      </c>
      <c r="BJ3" s="12">
        <f>IF(COUNTA(Wedstrijden!#REF!)&lt;&gt;0,1,"")</f>
        <v>1</v>
      </c>
      <c r="BK3" s="12">
        <f t="shared" ref="BK3:BK66" si="0">IF(COUNTBLANK(BJ3) = 1,"",2)</f>
        <v>2</v>
      </c>
      <c r="BL3" s="12" t="e">
        <f>IF(Wedstrijden!#REF!="x","AA","")</f>
        <v>#REF!</v>
      </c>
      <c r="BM3" s="12" t="e">
        <f>IF(Wedstrijden!#REF!="x","A","")</f>
        <v>#REF!</v>
      </c>
      <c r="BN3" s="12" t="e">
        <f>IF(Wedstrijden!#REF!="x","B1","")</f>
        <v>#REF!</v>
      </c>
      <c r="BO3" s="12" t="e">
        <f>IF(Wedstrijden!#REF!="x","BB","")</f>
        <v>#REF!</v>
      </c>
      <c r="BP3" s="12" t="e">
        <f>IF(Wedstrijden!#REF!="x","B","")</f>
        <v>#REF!</v>
      </c>
      <c r="BQ3" s="12" t="e">
        <f>IF(Wedstrijden!#REF!="x","L1","")</f>
        <v>#REF!</v>
      </c>
      <c r="BR3" s="12" t="e">
        <f>IF(Wedstrijden!#REF!="x","L2","")</f>
        <v>#REF!</v>
      </c>
      <c r="BS3" s="12" t="e">
        <f>IF(Wedstrijden!#REF!="x","M1","")</f>
        <v>#REF!</v>
      </c>
      <c r="BT3" s="12" t="e">
        <f>IF(Wedstrijden!#REF!="x","M2","")</f>
        <v>#REF!</v>
      </c>
      <c r="BU3" s="12" t="e">
        <f>IF(Wedstrijden!#REF!="x","Z1","")</f>
        <v>#REF!</v>
      </c>
      <c r="BV3" s="12" t="e">
        <f>IF(Wedstrijden!#REF!="x","Z2","")</f>
        <v>#REF!</v>
      </c>
      <c r="BW3" s="12">
        <f>IF(COUNTA(Wedstrijden!#REF!)&lt;&gt;0,1,"")</f>
        <v>1</v>
      </c>
      <c r="BX3" s="12">
        <f t="shared" ref="BX3:BX66" si="1">IF(COUNTBLANK(BW3) = 1,"",1)</f>
        <v>1</v>
      </c>
      <c r="BY3" s="12" t="e">
        <f>IF(Wedstrijden!#REF!="x","BB","")</f>
        <v>#REF!</v>
      </c>
      <c r="BZ3" s="12" t="e">
        <f>IF(Wedstrijden!#REF!="x","B","")</f>
        <v>#REF!</v>
      </c>
      <c r="CA3" s="12" t="e">
        <f>IF(Wedstrijden!#REF!="x","L1","")</f>
        <v>#REF!</v>
      </c>
      <c r="CB3" s="12" t="e">
        <f>IF(Wedstrijden!#REF!="x","L2","")</f>
        <v>#REF!</v>
      </c>
      <c r="CC3" s="12" t="e">
        <f>IF(Wedstrijden!#REF!="x","M1","")</f>
        <v>#REF!</v>
      </c>
      <c r="CD3" s="12" t="e">
        <f>IF(Wedstrijden!#REF!="x","M2","")</f>
        <v>#REF!</v>
      </c>
      <c r="CE3" s="12" t="e">
        <f>IF(Wedstrijden!#REF!="x","Z1","")</f>
        <v>#REF!</v>
      </c>
      <c r="CF3" s="12" t="e">
        <f>IF(Wedstrijden!#REF!="x","Z2","")</f>
        <v>#REF!</v>
      </c>
      <c r="CG3" s="12" t="e">
        <f>IF(Wedstrijden!#REF!="x","ZZL","")</f>
        <v>#REF!</v>
      </c>
      <c r="CL3" s="12">
        <f>IF(COUNTA(Wedstrijden!#REF!)&lt;&gt;0,2,"")</f>
        <v>2</v>
      </c>
      <c r="CM3" s="12">
        <f t="shared" ref="CM3:CM66" si="2">IF(COUNTBLANK(CL3) = 1,"",2)</f>
        <v>2</v>
      </c>
      <c r="CN3" s="12" t="e">
        <f>IF(Wedstrijden!#REF!="x","AA","")</f>
        <v>#REF!</v>
      </c>
      <c r="CO3" s="12" t="e">
        <f>IF(Wedstrijden!#REF!="x","A","")</f>
        <v>#REF!</v>
      </c>
      <c r="CP3" s="12" t="e">
        <f>IF(Wedstrijden!#REF!="x","BB","")</f>
        <v>#REF!</v>
      </c>
      <c r="CQ3" s="12" t="e">
        <f>IF(Wedstrijden!#REF!="x","B","")</f>
        <v>#REF!</v>
      </c>
      <c r="CR3" s="12" t="e">
        <f>IF(Wedstrijden!#REF!="x","L","")</f>
        <v>#REF!</v>
      </c>
      <c r="CS3" s="12" t="e">
        <f>IF(Wedstrijden!#REF!="x","M","")</f>
        <v>#REF!</v>
      </c>
      <c r="CT3" s="12" t="e">
        <f>IF(Wedstrijden!#REF!="x","Z","")</f>
        <v>#REF!</v>
      </c>
      <c r="CU3" s="12" t="e">
        <f>IF(Wedstrijden!#REF!="x","ZZ","")</f>
        <v>#REF!</v>
      </c>
      <c r="CV3" s="12">
        <f>IF(COUNTA(Wedstrijden!#REF!)&lt;&gt;0,2,"")</f>
        <v>2</v>
      </c>
      <c r="CW3" s="12">
        <f t="shared" ref="CW3:CW66" si="3">IF(COUNTBLANK(CV3) = 1,"",1)</f>
        <v>1</v>
      </c>
      <c r="CX3" s="12" t="e">
        <f>IF(Wedstrijden!#REF!="x","BB","")</f>
        <v>#REF!</v>
      </c>
      <c r="CY3" s="12" t="e">
        <f>IF(Wedstrijden!#REF!="x","B","")</f>
        <v>#REF!</v>
      </c>
      <c r="CZ3" s="12" t="e">
        <f>IF(Wedstrijden!#REF!="x","L","")</f>
        <v>#REF!</v>
      </c>
      <c r="DA3" s="12" t="e">
        <f>IF(Wedstrijden!#REF!="x","M","")</f>
        <v>#REF!</v>
      </c>
      <c r="DB3" s="12" t="e">
        <f>IF(Wedstrijden!#REF!="x","Z","")</f>
        <v>#REF!</v>
      </c>
      <c r="DC3" s="12" t="e">
        <f>IF(Wedstrijden!#REF!="x","ZZ","")</f>
        <v>#REF!</v>
      </c>
      <c r="DD3" s="12" t="e">
        <f>IF(Wedstrijden!#REF!="x","1.40","")</f>
        <v>#REF!</v>
      </c>
      <c r="DE3" s="12">
        <f>IF(COUNTA(Wedstrijden!#REF!)&lt;&gt;0,6,"")</f>
        <v>6</v>
      </c>
      <c r="DF3" s="12">
        <f t="shared" ref="DF3:DF66" si="4">IF(COUNTBLANK(DE3) = 1,"",2)</f>
        <v>2</v>
      </c>
      <c r="DG3" s="12" t="e">
        <f>IF(Wedstrijden!#REF!="x","L","")</f>
        <v>#REF!</v>
      </c>
      <c r="DH3" s="12" t="e">
        <f>IF(Wedstrijden!#REF!="x","M","")</f>
        <v>#REF!</v>
      </c>
      <c r="DI3" s="12" t="e">
        <f>IF(Wedstrijden!#REF!="x","Z","")</f>
        <v>#REF!</v>
      </c>
      <c r="DJ3" s="12" t="e">
        <f>IF(Wedstrijden!#REF!="x","Z","")</f>
        <v>#REF!</v>
      </c>
      <c r="DK3" s="12">
        <f>IF(COUNTA(Wedstrijden!#REF!)&lt;&gt;0,6,"")</f>
        <v>6</v>
      </c>
      <c r="DL3" s="12">
        <f t="shared" ref="DL3:DL66" si="5">IF(COUNTBLANK(DK3) = 1,"",1)</f>
        <v>1</v>
      </c>
      <c r="DM3" s="12" t="e">
        <f>IF(Wedstrijden!#REF!="x","L","")</f>
        <v>#REF!</v>
      </c>
      <c r="DN3" s="12" t="e">
        <f>IF(Wedstrijden!#REF!="x","M","")</f>
        <v>#REF!</v>
      </c>
      <c r="DO3" s="12" t="e">
        <f>IF(Wedstrijden!#REF!="x","Z","")</f>
        <v>#REF!</v>
      </c>
      <c r="DP3" s="12" t="e">
        <f>IF(Wedstrijden!#REF!="x","Z","")</f>
        <v>#REF!</v>
      </c>
    </row>
    <row r="4" spans="1:120" ht="15" x14ac:dyDescent="0.25">
      <c r="A4" s="14" t="e">
        <f>Wedstrijden!#REF!</f>
        <v>#REF!</v>
      </c>
      <c r="B4" s="12" t="str">
        <f>IFERROR(VLOOKUP(Wedstrijden!#REF!,Wedstrijdlocaties!$B$2:$E$500,2,FALSE),"")</f>
        <v/>
      </c>
      <c r="C4" s="12" t="e">
        <f>Wedstrijden!#REF!</f>
        <v>#REF!</v>
      </c>
      <c r="D4" s="12" t="str">
        <f>IFERROR(VLOOKUP(Wedstrijden!#REF!,Organisaties!$B$2:$C$500,2,FALSE),"")</f>
        <v/>
      </c>
      <c r="E4" s="12" t="str">
        <f>IFERROR(VLOOKUP(Wedstrijden!#REF!,Organisaties!$B$2:$G$500,5,FALSE),"")</f>
        <v/>
      </c>
      <c r="F4" s="12" t="e">
        <f>IF(Wedstrijden!#REF!&lt;&gt;"",Wedstrijden!#REF!,"")</f>
        <v>#REF!</v>
      </c>
      <c r="G4" s="12" t="e">
        <f>IF(Wedstrijden!#REF!="Indoor",1,0)</f>
        <v>#REF!</v>
      </c>
      <c r="H4" s="12" t="e">
        <f>Wedstrijden!#REF!</f>
        <v>#REF!</v>
      </c>
      <c r="I4" s="12" t="e">
        <f>IF(Wedstrijden!#REF!="Nee",0,IF(Wedstrijden!#REF!="Ja",1,""))</f>
        <v>#REF!</v>
      </c>
      <c r="J4" s="12" t="e">
        <f>IF(Wedstrijden!#REF!&lt;&gt;"",Wedstrijden!#REF!,"")</f>
        <v>#REF!</v>
      </c>
      <c r="BJ4" s="12">
        <f>IF(COUNTA(Wedstrijden!#REF!)&lt;&gt;0,1,"")</f>
        <v>1</v>
      </c>
      <c r="BK4" s="12">
        <f t="shared" si="0"/>
        <v>2</v>
      </c>
      <c r="BL4" s="12" t="e">
        <f>IF(Wedstrijden!#REF!="x","AA","")</f>
        <v>#REF!</v>
      </c>
      <c r="BM4" s="12" t="e">
        <f>IF(Wedstrijden!#REF!="x","A","")</f>
        <v>#REF!</v>
      </c>
      <c r="BN4" s="12" t="e">
        <f>IF(Wedstrijden!#REF!="x","B1","")</f>
        <v>#REF!</v>
      </c>
      <c r="BO4" s="12" t="e">
        <f>IF(Wedstrijden!#REF!="x","BB","")</f>
        <v>#REF!</v>
      </c>
      <c r="BP4" s="12" t="e">
        <f>IF(Wedstrijden!#REF!="x","B","")</f>
        <v>#REF!</v>
      </c>
      <c r="BQ4" s="12" t="e">
        <f>IF(Wedstrijden!#REF!="x","L1","")</f>
        <v>#REF!</v>
      </c>
      <c r="BR4" s="12" t="e">
        <f>IF(Wedstrijden!#REF!="x","L2","")</f>
        <v>#REF!</v>
      </c>
      <c r="BS4" s="12" t="e">
        <f>IF(Wedstrijden!#REF!="x","M1","")</f>
        <v>#REF!</v>
      </c>
      <c r="BT4" s="12" t="e">
        <f>IF(Wedstrijden!#REF!="x","M2","")</f>
        <v>#REF!</v>
      </c>
      <c r="BU4" s="12" t="e">
        <f>IF(Wedstrijden!#REF!="x","Z1","")</f>
        <v>#REF!</v>
      </c>
      <c r="BV4" s="12" t="e">
        <f>IF(Wedstrijden!#REF!="x","Z2","")</f>
        <v>#REF!</v>
      </c>
      <c r="BW4" s="12">
        <f>IF(COUNTA(Wedstrijden!#REF!)&lt;&gt;0,1,"")</f>
        <v>1</v>
      </c>
      <c r="BX4" s="12">
        <f t="shared" si="1"/>
        <v>1</v>
      </c>
      <c r="BY4" s="12" t="e">
        <f>IF(Wedstrijden!#REF!="x","BB","")</f>
        <v>#REF!</v>
      </c>
      <c r="BZ4" s="12" t="e">
        <f>IF(Wedstrijden!#REF!="x","B","")</f>
        <v>#REF!</v>
      </c>
      <c r="CA4" s="12" t="e">
        <f>IF(Wedstrijden!#REF!="x","L1","")</f>
        <v>#REF!</v>
      </c>
      <c r="CB4" s="12" t="e">
        <f>IF(Wedstrijden!#REF!="x","L2","")</f>
        <v>#REF!</v>
      </c>
      <c r="CC4" s="12" t="e">
        <f>IF(Wedstrijden!#REF!="x","M1","")</f>
        <v>#REF!</v>
      </c>
      <c r="CD4" s="12" t="e">
        <f>IF(Wedstrijden!#REF!="x","M2","")</f>
        <v>#REF!</v>
      </c>
      <c r="CE4" s="12" t="e">
        <f>IF(Wedstrijden!#REF!="x","Z1","")</f>
        <v>#REF!</v>
      </c>
      <c r="CF4" s="12" t="e">
        <f>IF(Wedstrijden!#REF!="x","Z2","")</f>
        <v>#REF!</v>
      </c>
      <c r="CG4" s="12" t="e">
        <f>IF(Wedstrijden!#REF!="x","ZZL","")</f>
        <v>#REF!</v>
      </c>
      <c r="CL4" s="12">
        <f>IF(COUNTA(Wedstrijden!#REF!)&lt;&gt;0,2,"")</f>
        <v>2</v>
      </c>
      <c r="CM4" s="12">
        <f t="shared" si="2"/>
        <v>2</v>
      </c>
      <c r="CN4" s="12" t="e">
        <f>IF(Wedstrijden!#REF!="x","AA","")</f>
        <v>#REF!</v>
      </c>
      <c r="CO4" s="12" t="e">
        <f>IF(Wedstrijden!#REF!="x","A","")</f>
        <v>#REF!</v>
      </c>
      <c r="CP4" s="12" t="e">
        <f>IF(Wedstrijden!#REF!="x","BB","")</f>
        <v>#REF!</v>
      </c>
      <c r="CQ4" s="12" t="e">
        <f>IF(Wedstrijden!#REF!="x","B","")</f>
        <v>#REF!</v>
      </c>
      <c r="CR4" s="12" t="e">
        <f>IF(Wedstrijden!#REF!="x","L","")</f>
        <v>#REF!</v>
      </c>
      <c r="CS4" s="12" t="e">
        <f>IF(Wedstrijden!#REF!="x","M","")</f>
        <v>#REF!</v>
      </c>
      <c r="CT4" s="12" t="e">
        <f>IF(Wedstrijden!#REF!="x","Z","")</f>
        <v>#REF!</v>
      </c>
      <c r="CU4" s="12" t="e">
        <f>IF(Wedstrijden!#REF!="x","ZZ","")</f>
        <v>#REF!</v>
      </c>
      <c r="CV4" s="12">
        <f>IF(COUNTA(Wedstrijden!#REF!)&lt;&gt;0,2,"")</f>
        <v>2</v>
      </c>
      <c r="CW4" s="12">
        <f t="shared" si="3"/>
        <v>1</v>
      </c>
      <c r="CX4" s="12" t="e">
        <f>IF(Wedstrijden!#REF!="x","BB","")</f>
        <v>#REF!</v>
      </c>
      <c r="CY4" s="12" t="e">
        <f>IF(Wedstrijden!#REF!="x","B","")</f>
        <v>#REF!</v>
      </c>
      <c r="CZ4" s="12" t="e">
        <f>IF(Wedstrijden!#REF!="x","L","")</f>
        <v>#REF!</v>
      </c>
      <c r="DA4" s="12" t="e">
        <f>IF(Wedstrijden!#REF!="x","M","")</f>
        <v>#REF!</v>
      </c>
      <c r="DB4" s="12" t="e">
        <f>IF(Wedstrijden!#REF!="x","Z","")</f>
        <v>#REF!</v>
      </c>
      <c r="DC4" s="12" t="e">
        <f>IF(Wedstrijden!#REF!="x","ZZ","")</f>
        <v>#REF!</v>
      </c>
      <c r="DD4" s="12" t="e">
        <f>IF(Wedstrijden!#REF!="x","1.40","")</f>
        <v>#REF!</v>
      </c>
      <c r="DE4" s="12">
        <f>IF(COUNTA(Wedstrijden!#REF!)&lt;&gt;0,6,"")</f>
        <v>6</v>
      </c>
      <c r="DF4" s="12">
        <f t="shared" si="4"/>
        <v>2</v>
      </c>
      <c r="DG4" s="12" t="e">
        <f>IF(Wedstrijden!#REF!="x","L","")</f>
        <v>#REF!</v>
      </c>
      <c r="DH4" s="12" t="e">
        <f>IF(Wedstrijden!#REF!="x","M","")</f>
        <v>#REF!</v>
      </c>
      <c r="DI4" s="12" t="e">
        <f>IF(Wedstrijden!#REF!="x","Z","")</f>
        <v>#REF!</v>
      </c>
      <c r="DJ4" s="12" t="e">
        <f>IF(Wedstrijden!#REF!="x","Z","")</f>
        <v>#REF!</v>
      </c>
      <c r="DK4" s="12">
        <f>IF(COUNTA(Wedstrijden!#REF!)&lt;&gt;0,6,"")</f>
        <v>6</v>
      </c>
      <c r="DL4" s="12">
        <f t="shared" si="5"/>
        <v>1</v>
      </c>
      <c r="DM4" s="12" t="e">
        <f>IF(Wedstrijden!#REF!="x","L","")</f>
        <v>#REF!</v>
      </c>
      <c r="DN4" s="12" t="e">
        <f>IF(Wedstrijden!#REF!="x","M","")</f>
        <v>#REF!</v>
      </c>
      <c r="DO4" s="12" t="e">
        <f>IF(Wedstrijden!#REF!="x","Z","")</f>
        <v>#REF!</v>
      </c>
      <c r="DP4" s="12" t="e">
        <f>IF(Wedstrijden!#REF!="x","Z","")</f>
        <v>#REF!</v>
      </c>
    </row>
    <row r="5" spans="1:120" ht="15" x14ac:dyDescent="0.25">
      <c r="A5" s="14" t="e">
        <f>Wedstrijden!#REF!</f>
        <v>#REF!</v>
      </c>
      <c r="B5" s="12" t="str">
        <f>IFERROR(VLOOKUP(Wedstrijden!#REF!,Wedstrijdlocaties!$B$2:$E$500,2,FALSE),"")</f>
        <v/>
      </c>
      <c r="C5" s="12" t="e">
        <f>Wedstrijden!#REF!</f>
        <v>#REF!</v>
      </c>
      <c r="D5" s="12" t="str">
        <f>IFERROR(VLOOKUP(Wedstrijden!#REF!,Organisaties!$B$2:$C$500,2,FALSE),"")</f>
        <v/>
      </c>
      <c r="E5" s="12" t="str">
        <f>IFERROR(VLOOKUP(Wedstrijden!#REF!,Organisaties!$B$2:$G$500,5,FALSE),"")</f>
        <v/>
      </c>
      <c r="F5" s="12" t="e">
        <f>IF(Wedstrijden!#REF!&lt;&gt;"",Wedstrijden!#REF!,"")</f>
        <v>#REF!</v>
      </c>
      <c r="G5" s="12" t="e">
        <f>IF(Wedstrijden!#REF!="Indoor",1,0)</f>
        <v>#REF!</v>
      </c>
      <c r="H5" s="12" t="e">
        <f>Wedstrijden!#REF!</f>
        <v>#REF!</v>
      </c>
      <c r="I5" s="12" t="e">
        <f>IF(Wedstrijden!#REF!="Nee",0,IF(Wedstrijden!#REF!="Ja",1,""))</f>
        <v>#REF!</v>
      </c>
      <c r="J5" s="12" t="e">
        <f>IF(Wedstrijden!#REF!&lt;&gt;"",Wedstrijden!#REF!,"")</f>
        <v>#REF!</v>
      </c>
      <c r="BJ5" s="12">
        <f>IF(COUNTA(Wedstrijden!#REF!)&lt;&gt;0,1,"")</f>
        <v>1</v>
      </c>
      <c r="BK5" s="12">
        <f t="shared" si="0"/>
        <v>2</v>
      </c>
      <c r="BL5" s="12" t="e">
        <f>IF(Wedstrijden!#REF!="x","AA","")</f>
        <v>#REF!</v>
      </c>
      <c r="BM5" s="12" t="e">
        <f>IF(Wedstrijden!#REF!="x","A","")</f>
        <v>#REF!</v>
      </c>
      <c r="BN5" s="12" t="e">
        <f>IF(Wedstrijden!#REF!="x","B1","")</f>
        <v>#REF!</v>
      </c>
      <c r="BO5" s="12" t="e">
        <f>IF(Wedstrijden!#REF!="x","BB","")</f>
        <v>#REF!</v>
      </c>
      <c r="BP5" s="12" t="e">
        <f>IF(Wedstrijden!#REF!="x","B","")</f>
        <v>#REF!</v>
      </c>
      <c r="BQ5" s="12" t="e">
        <f>IF(Wedstrijden!#REF!="x","L1","")</f>
        <v>#REF!</v>
      </c>
      <c r="BR5" s="12" t="e">
        <f>IF(Wedstrijden!#REF!="x","L2","")</f>
        <v>#REF!</v>
      </c>
      <c r="BS5" s="12" t="e">
        <f>IF(Wedstrijden!#REF!="x","M1","")</f>
        <v>#REF!</v>
      </c>
      <c r="BT5" s="12" t="e">
        <f>IF(Wedstrijden!#REF!="x","M2","")</f>
        <v>#REF!</v>
      </c>
      <c r="BU5" s="12" t="e">
        <f>IF(Wedstrijden!#REF!="x","Z1","")</f>
        <v>#REF!</v>
      </c>
      <c r="BV5" s="12" t="e">
        <f>IF(Wedstrijden!#REF!="x","Z2","")</f>
        <v>#REF!</v>
      </c>
      <c r="BW5" s="12">
        <f>IF(COUNTA(Wedstrijden!#REF!)&lt;&gt;0,1,"")</f>
        <v>1</v>
      </c>
      <c r="BX5" s="12">
        <f t="shared" si="1"/>
        <v>1</v>
      </c>
      <c r="BY5" s="12" t="e">
        <f>IF(Wedstrijden!#REF!="x","BB","")</f>
        <v>#REF!</v>
      </c>
      <c r="BZ5" s="12" t="e">
        <f>IF(Wedstrijden!#REF!="x","B","")</f>
        <v>#REF!</v>
      </c>
      <c r="CA5" s="12" t="e">
        <f>IF(Wedstrijden!#REF!="x","L1","")</f>
        <v>#REF!</v>
      </c>
      <c r="CB5" s="12" t="e">
        <f>IF(Wedstrijden!#REF!="x","L2","")</f>
        <v>#REF!</v>
      </c>
      <c r="CC5" s="12" t="e">
        <f>IF(Wedstrijden!#REF!="x","M1","")</f>
        <v>#REF!</v>
      </c>
      <c r="CD5" s="12" t="e">
        <f>IF(Wedstrijden!#REF!="x","M2","")</f>
        <v>#REF!</v>
      </c>
      <c r="CE5" s="12" t="e">
        <f>IF(Wedstrijden!#REF!="x","Z1","")</f>
        <v>#REF!</v>
      </c>
      <c r="CF5" s="12" t="e">
        <f>IF(Wedstrijden!#REF!="x","Z2","")</f>
        <v>#REF!</v>
      </c>
      <c r="CG5" s="12" t="e">
        <f>IF(Wedstrijden!#REF!="x","ZZL","")</f>
        <v>#REF!</v>
      </c>
      <c r="CL5" s="12">
        <f>IF(COUNTA(Wedstrijden!#REF!)&lt;&gt;0,2,"")</f>
        <v>2</v>
      </c>
      <c r="CM5" s="12">
        <f t="shared" si="2"/>
        <v>2</v>
      </c>
      <c r="CN5" s="12" t="e">
        <f>IF(Wedstrijden!#REF!="x","AA","")</f>
        <v>#REF!</v>
      </c>
      <c r="CO5" s="12" t="e">
        <f>IF(Wedstrijden!#REF!="x","A","")</f>
        <v>#REF!</v>
      </c>
      <c r="CP5" s="12" t="e">
        <f>IF(Wedstrijden!#REF!="x","BB","")</f>
        <v>#REF!</v>
      </c>
      <c r="CQ5" s="12" t="e">
        <f>IF(Wedstrijden!#REF!="x","B","")</f>
        <v>#REF!</v>
      </c>
      <c r="CR5" s="12" t="e">
        <f>IF(Wedstrijden!#REF!="x","L","")</f>
        <v>#REF!</v>
      </c>
      <c r="CS5" s="12" t="e">
        <f>IF(Wedstrijden!#REF!="x","M","")</f>
        <v>#REF!</v>
      </c>
      <c r="CT5" s="12" t="e">
        <f>IF(Wedstrijden!#REF!="x","Z","")</f>
        <v>#REF!</v>
      </c>
      <c r="CU5" s="12" t="e">
        <f>IF(Wedstrijden!#REF!="x","ZZ","")</f>
        <v>#REF!</v>
      </c>
      <c r="CV5" s="12">
        <f>IF(COUNTA(Wedstrijden!#REF!)&lt;&gt;0,2,"")</f>
        <v>2</v>
      </c>
      <c r="CW5" s="12">
        <f t="shared" si="3"/>
        <v>1</v>
      </c>
      <c r="CX5" s="12" t="e">
        <f>IF(Wedstrijden!#REF!="x","BB","")</f>
        <v>#REF!</v>
      </c>
      <c r="CY5" s="12" t="e">
        <f>IF(Wedstrijden!#REF!="x","B","")</f>
        <v>#REF!</v>
      </c>
      <c r="CZ5" s="12" t="e">
        <f>IF(Wedstrijden!#REF!="x","L","")</f>
        <v>#REF!</v>
      </c>
      <c r="DA5" s="12" t="e">
        <f>IF(Wedstrijden!#REF!="x","M","")</f>
        <v>#REF!</v>
      </c>
      <c r="DB5" s="12" t="e">
        <f>IF(Wedstrijden!#REF!="x","Z","")</f>
        <v>#REF!</v>
      </c>
      <c r="DC5" s="12" t="e">
        <f>IF(Wedstrijden!#REF!="x","ZZ","")</f>
        <v>#REF!</v>
      </c>
      <c r="DD5" s="12" t="e">
        <f>IF(Wedstrijden!#REF!="x","1.40","")</f>
        <v>#REF!</v>
      </c>
      <c r="DE5" s="12">
        <f>IF(COUNTA(Wedstrijden!#REF!)&lt;&gt;0,6,"")</f>
        <v>6</v>
      </c>
      <c r="DF5" s="12">
        <f t="shared" si="4"/>
        <v>2</v>
      </c>
      <c r="DG5" s="12" t="e">
        <f>IF(Wedstrijden!#REF!="x","L","")</f>
        <v>#REF!</v>
      </c>
      <c r="DH5" s="12" t="e">
        <f>IF(Wedstrijden!#REF!="x","M","")</f>
        <v>#REF!</v>
      </c>
      <c r="DI5" s="12" t="e">
        <f>IF(Wedstrijden!#REF!="x","Z","")</f>
        <v>#REF!</v>
      </c>
      <c r="DJ5" s="12" t="e">
        <f>IF(Wedstrijden!#REF!="x","Z","")</f>
        <v>#REF!</v>
      </c>
      <c r="DK5" s="12">
        <f>IF(COUNTA(Wedstrijden!#REF!)&lt;&gt;0,6,"")</f>
        <v>6</v>
      </c>
      <c r="DL5" s="12">
        <f t="shared" si="5"/>
        <v>1</v>
      </c>
      <c r="DM5" s="12" t="e">
        <f>IF(Wedstrijden!#REF!="x","L","")</f>
        <v>#REF!</v>
      </c>
      <c r="DN5" s="12" t="e">
        <f>IF(Wedstrijden!#REF!="x","M","")</f>
        <v>#REF!</v>
      </c>
      <c r="DO5" s="12" t="e">
        <f>IF(Wedstrijden!#REF!="x","Z","")</f>
        <v>#REF!</v>
      </c>
      <c r="DP5" s="12" t="e">
        <f>IF(Wedstrijden!#REF!="x","Z","")</f>
        <v>#REF!</v>
      </c>
    </row>
    <row r="6" spans="1:120" ht="15" x14ac:dyDescent="0.25">
      <c r="A6" s="14" t="e">
        <f>Wedstrijden!#REF!</f>
        <v>#REF!</v>
      </c>
      <c r="B6" s="12" t="str">
        <f>IFERROR(VLOOKUP(Wedstrijden!#REF!,Wedstrijdlocaties!$B$2:$E$500,2,FALSE),"")</f>
        <v/>
      </c>
      <c r="C6" s="12" t="e">
        <f>Wedstrijden!#REF!</f>
        <v>#REF!</v>
      </c>
      <c r="D6" s="12" t="str">
        <f>IFERROR(VLOOKUP(Wedstrijden!#REF!,Organisaties!$B$2:$C$500,2,FALSE),"")</f>
        <v/>
      </c>
      <c r="E6" s="12" t="str">
        <f>IFERROR(VLOOKUP(Wedstrijden!#REF!,Organisaties!$B$2:$G$500,5,FALSE),"")</f>
        <v/>
      </c>
      <c r="F6" s="12" t="e">
        <f>IF(Wedstrijden!#REF!&lt;&gt;"",Wedstrijden!#REF!,"")</f>
        <v>#REF!</v>
      </c>
      <c r="G6" s="12" t="e">
        <f>IF(Wedstrijden!#REF!="Indoor",1,0)</f>
        <v>#REF!</v>
      </c>
      <c r="H6" s="12" t="e">
        <f>Wedstrijden!#REF!</f>
        <v>#REF!</v>
      </c>
      <c r="I6" s="12" t="e">
        <f>IF(Wedstrijden!#REF!="Nee",0,IF(Wedstrijden!#REF!="Ja",1,""))</f>
        <v>#REF!</v>
      </c>
      <c r="J6" s="12" t="str">
        <f>IF([1]Wedstrijden!BA22&lt;&gt;"",[1]Wedstrijden!BA22,"")</f>
        <v xml:space="preserve">Selectie dressuur ponys  B t/m Z2 </v>
      </c>
      <c r="BJ6" s="12">
        <f>IF(COUNTA(Wedstrijden!#REF!)&lt;&gt;0,1,"")</f>
        <v>1</v>
      </c>
      <c r="BK6" s="12">
        <f t="shared" si="0"/>
        <v>2</v>
      </c>
      <c r="BL6" s="12" t="e">
        <f>IF(Wedstrijden!#REF!="x","AA","")</f>
        <v>#REF!</v>
      </c>
      <c r="BM6" s="12" t="e">
        <f>IF(Wedstrijden!#REF!="x","A","")</f>
        <v>#REF!</v>
      </c>
      <c r="BN6" s="12" t="e">
        <f>IF(Wedstrijden!#REF!="x","B1","")</f>
        <v>#REF!</v>
      </c>
      <c r="BO6" s="12" t="e">
        <f>IF(Wedstrijden!#REF!="x","BB","")</f>
        <v>#REF!</v>
      </c>
      <c r="BP6" s="12" t="e">
        <f>IF(Wedstrijden!#REF!="x","B","")</f>
        <v>#REF!</v>
      </c>
      <c r="BQ6" s="12" t="e">
        <f>IF(Wedstrijden!#REF!="x","L1","")</f>
        <v>#REF!</v>
      </c>
      <c r="BR6" s="12" t="e">
        <f>IF(Wedstrijden!#REF!="x","L2","")</f>
        <v>#REF!</v>
      </c>
      <c r="BS6" s="12" t="e">
        <f>IF(Wedstrijden!#REF!="x","M1","")</f>
        <v>#REF!</v>
      </c>
      <c r="BT6" s="12" t="e">
        <f>IF(Wedstrijden!#REF!="x","M2","")</f>
        <v>#REF!</v>
      </c>
      <c r="BU6" s="12" t="e">
        <f>IF(Wedstrijden!#REF!="x","Z1","")</f>
        <v>#REF!</v>
      </c>
      <c r="BV6" s="12" t="e">
        <f>IF(Wedstrijden!#REF!="x","Z2","")</f>
        <v>#REF!</v>
      </c>
      <c r="BW6" s="12">
        <f>IF(COUNTA(Wedstrijden!#REF!)&lt;&gt;0,1,"")</f>
        <v>1</v>
      </c>
      <c r="BX6" s="12">
        <f t="shared" si="1"/>
        <v>1</v>
      </c>
      <c r="BY6" s="12" t="e">
        <f>IF(Wedstrijden!#REF!="x","BB","")</f>
        <v>#REF!</v>
      </c>
      <c r="BZ6" s="12" t="e">
        <f>IF(Wedstrijden!#REF!="x","B","")</f>
        <v>#REF!</v>
      </c>
      <c r="CA6" s="12" t="e">
        <f>IF(Wedstrijden!#REF!="x","L1","")</f>
        <v>#REF!</v>
      </c>
      <c r="CB6" s="12" t="e">
        <f>IF(Wedstrijden!#REF!="x","L2","")</f>
        <v>#REF!</v>
      </c>
      <c r="CC6" s="12" t="e">
        <f>IF(Wedstrijden!#REF!="x","M1","")</f>
        <v>#REF!</v>
      </c>
      <c r="CD6" s="12" t="e">
        <f>IF(Wedstrijden!#REF!="x","M2","")</f>
        <v>#REF!</v>
      </c>
      <c r="CE6" s="12" t="e">
        <f>IF(Wedstrijden!#REF!="x","Z1","")</f>
        <v>#REF!</v>
      </c>
      <c r="CF6" s="12" t="e">
        <f>IF(Wedstrijden!#REF!="x","Z2","")</f>
        <v>#REF!</v>
      </c>
      <c r="CG6" s="12" t="e">
        <f>IF(Wedstrijden!#REF!="x","ZZL","")</f>
        <v>#REF!</v>
      </c>
      <c r="CL6" s="12">
        <f>IF(COUNTA(Wedstrijden!#REF!)&lt;&gt;0,2,"")</f>
        <v>2</v>
      </c>
      <c r="CM6" s="12">
        <f t="shared" si="2"/>
        <v>2</v>
      </c>
      <c r="CN6" s="12" t="e">
        <f>IF(Wedstrijden!#REF!="x","AA","")</f>
        <v>#REF!</v>
      </c>
      <c r="CO6" s="12" t="e">
        <f>IF(Wedstrijden!#REF!="x","A","")</f>
        <v>#REF!</v>
      </c>
      <c r="CP6" s="12" t="e">
        <f>IF(Wedstrijden!#REF!="x","BB","")</f>
        <v>#REF!</v>
      </c>
      <c r="CQ6" s="12" t="e">
        <f>IF(Wedstrijden!#REF!="x","B","")</f>
        <v>#REF!</v>
      </c>
      <c r="CR6" s="12" t="e">
        <f>IF(Wedstrijden!#REF!="x","L","")</f>
        <v>#REF!</v>
      </c>
      <c r="CS6" s="12" t="e">
        <f>IF(Wedstrijden!#REF!="x","M","")</f>
        <v>#REF!</v>
      </c>
      <c r="CT6" s="12" t="e">
        <f>IF(Wedstrijden!#REF!="x","Z","")</f>
        <v>#REF!</v>
      </c>
      <c r="CU6" s="12" t="e">
        <f>IF(Wedstrijden!#REF!="x","ZZ","")</f>
        <v>#REF!</v>
      </c>
      <c r="CV6" s="12">
        <f>IF(COUNTA(Wedstrijden!#REF!)&lt;&gt;0,2,"")</f>
        <v>2</v>
      </c>
      <c r="CW6" s="12">
        <f t="shared" si="3"/>
        <v>1</v>
      </c>
      <c r="CX6" s="12" t="e">
        <f>IF(Wedstrijden!#REF!="x","BB","")</f>
        <v>#REF!</v>
      </c>
      <c r="CY6" s="12" t="e">
        <f>IF(Wedstrijden!#REF!="x","B","")</f>
        <v>#REF!</v>
      </c>
      <c r="CZ6" s="12" t="e">
        <f>IF(Wedstrijden!#REF!="x","L","")</f>
        <v>#REF!</v>
      </c>
      <c r="DA6" s="12" t="e">
        <f>IF(Wedstrijden!#REF!="x","M","")</f>
        <v>#REF!</v>
      </c>
      <c r="DB6" s="12" t="e">
        <f>IF(Wedstrijden!#REF!="x","Z","")</f>
        <v>#REF!</v>
      </c>
      <c r="DC6" s="12" t="e">
        <f>IF(Wedstrijden!#REF!="x","ZZ","")</f>
        <v>#REF!</v>
      </c>
      <c r="DD6" s="12" t="e">
        <f>IF(Wedstrijden!#REF!="x","1.40","")</f>
        <v>#REF!</v>
      </c>
      <c r="DE6" s="12">
        <f>IF(COUNTA(Wedstrijden!#REF!)&lt;&gt;0,6,"")</f>
        <v>6</v>
      </c>
      <c r="DF6" s="12">
        <f t="shared" si="4"/>
        <v>2</v>
      </c>
      <c r="DG6" s="12" t="e">
        <f>IF(Wedstrijden!#REF!="x","L","")</f>
        <v>#REF!</v>
      </c>
      <c r="DH6" s="12" t="e">
        <f>IF(Wedstrijden!#REF!="x","M","")</f>
        <v>#REF!</v>
      </c>
      <c r="DI6" s="12" t="e">
        <f>IF(Wedstrijden!#REF!="x","Z","")</f>
        <v>#REF!</v>
      </c>
      <c r="DJ6" s="12" t="e">
        <f>IF(Wedstrijden!#REF!="x","Z","")</f>
        <v>#REF!</v>
      </c>
      <c r="DK6" s="12">
        <f>IF(COUNTA(Wedstrijden!#REF!)&lt;&gt;0,6,"")</f>
        <v>6</v>
      </c>
      <c r="DL6" s="12">
        <f t="shared" si="5"/>
        <v>1</v>
      </c>
      <c r="DM6" s="12" t="e">
        <f>IF(Wedstrijden!#REF!="x","L","")</f>
        <v>#REF!</v>
      </c>
      <c r="DN6" s="12" t="e">
        <f>IF(Wedstrijden!#REF!="x","M","")</f>
        <v>#REF!</v>
      </c>
      <c r="DO6" s="12" t="e">
        <f>IF(Wedstrijden!#REF!="x","Z","")</f>
        <v>#REF!</v>
      </c>
      <c r="DP6" s="12" t="e">
        <f>IF(Wedstrijden!#REF!="x","Z","")</f>
        <v>#REF!</v>
      </c>
    </row>
    <row r="7" spans="1:120" ht="15" x14ac:dyDescent="0.25">
      <c r="A7" s="14" t="e">
        <f>Wedstrijden!#REF!</f>
        <v>#REF!</v>
      </c>
      <c r="B7" s="12" t="str">
        <f>IFERROR(VLOOKUP(Wedstrijden!#REF!,Wedstrijdlocaties!$B$2:$E$500,2,FALSE),"")</f>
        <v/>
      </c>
      <c r="C7" s="12" t="e">
        <f>Wedstrijden!#REF!</f>
        <v>#REF!</v>
      </c>
      <c r="D7" s="12" t="str">
        <f>IFERROR(VLOOKUP(Wedstrijden!#REF!,Organisaties!$B$2:$C$500,2,FALSE),"")</f>
        <v/>
      </c>
      <c r="E7" s="12" t="str">
        <f>IFERROR(VLOOKUP(Wedstrijden!#REF!,Organisaties!$B$2:$G$500,5,FALSE),"")</f>
        <v/>
      </c>
      <c r="F7" s="12" t="e">
        <f>IF(Wedstrijden!#REF!&lt;&gt;"",Wedstrijden!#REF!,"")</f>
        <v>#REF!</v>
      </c>
      <c r="G7" s="12" t="e">
        <f>IF(Wedstrijden!#REF!="Indoor",1,0)</f>
        <v>#REF!</v>
      </c>
      <c r="H7" s="12" t="e">
        <f>Wedstrijden!#REF!</f>
        <v>#REF!</v>
      </c>
      <c r="I7" s="12" t="e">
        <f>IF(Wedstrijden!#REF!="Nee",0,IF(Wedstrijden!#REF!="Ja",1,""))</f>
        <v>#REF!</v>
      </c>
      <c r="J7" s="12" t="e">
        <f>IF(Wedstrijden!#REF!&lt;&gt;"",Wedstrijden!#REF!,"")</f>
        <v>#REF!</v>
      </c>
      <c r="BJ7" s="12">
        <f>IF(COUNTA(Wedstrijden!#REF!)&lt;&gt;0,1,"")</f>
        <v>1</v>
      </c>
      <c r="BK7" s="12">
        <f t="shared" si="0"/>
        <v>2</v>
      </c>
      <c r="BL7" s="12" t="e">
        <f>IF(Wedstrijden!#REF!="x","AA","")</f>
        <v>#REF!</v>
      </c>
      <c r="BM7" s="12" t="e">
        <f>IF(Wedstrijden!#REF!="x","A","")</f>
        <v>#REF!</v>
      </c>
      <c r="BN7" s="12" t="e">
        <f>IF(Wedstrijden!#REF!="x","B1","")</f>
        <v>#REF!</v>
      </c>
      <c r="BO7" s="12" t="e">
        <f>IF(Wedstrijden!#REF!="x","BB","")</f>
        <v>#REF!</v>
      </c>
      <c r="BP7" s="12" t="e">
        <f>IF(Wedstrijden!#REF!="x","B","")</f>
        <v>#REF!</v>
      </c>
      <c r="BQ7" s="12" t="e">
        <f>IF(Wedstrijden!#REF!="x","L1","")</f>
        <v>#REF!</v>
      </c>
      <c r="BR7" s="12" t="e">
        <f>IF(Wedstrijden!#REF!="x","L2","")</f>
        <v>#REF!</v>
      </c>
      <c r="BS7" s="12" t="e">
        <f>IF(Wedstrijden!#REF!="x","M1","")</f>
        <v>#REF!</v>
      </c>
      <c r="BT7" s="12" t="e">
        <f>IF(Wedstrijden!#REF!="x","M2","")</f>
        <v>#REF!</v>
      </c>
      <c r="BU7" s="12" t="e">
        <f>IF(Wedstrijden!#REF!="x","Z1","")</f>
        <v>#REF!</v>
      </c>
      <c r="BV7" s="12" t="e">
        <f>IF(Wedstrijden!#REF!="x","Z2","")</f>
        <v>#REF!</v>
      </c>
      <c r="BW7" s="12">
        <f>IF(COUNTA(Wedstrijden!#REF!)&lt;&gt;0,1,"")</f>
        <v>1</v>
      </c>
      <c r="BX7" s="12">
        <f t="shared" si="1"/>
        <v>1</v>
      </c>
      <c r="BY7" s="12" t="e">
        <f>IF(Wedstrijden!#REF!="x","BB","")</f>
        <v>#REF!</v>
      </c>
      <c r="BZ7" s="12" t="e">
        <f>IF(Wedstrijden!#REF!="x","B","")</f>
        <v>#REF!</v>
      </c>
      <c r="CA7" s="12" t="e">
        <f>IF(Wedstrijden!#REF!="x","L1","")</f>
        <v>#REF!</v>
      </c>
      <c r="CB7" s="12" t="e">
        <f>IF(Wedstrijden!#REF!="x","L2","")</f>
        <v>#REF!</v>
      </c>
      <c r="CC7" s="12" t="e">
        <f>IF(Wedstrijden!#REF!="x","M1","")</f>
        <v>#REF!</v>
      </c>
      <c r="CD7" s="12" t="e">
        <f>IF(Wedstrijden!#REF!="x","M2","")</f>
        <v>#REF!</v>
      </c>
      <c r="CE7" s="12" t="e">
        <f>IF(Wedstrijden!#REF!="x","Z1","")</f>
        <v>#REF!</v>
      </c>
      <c r="CF7" s="12" t="e">
        <f>IF(Wedstrijden!#REF!="x","Z2","")</f>
        <v>#REF!</v>
      </c>
      <c r="CG7" s="12" t="e">
        <f>IF(Wedstrijden!#REF!="x","ZZL","")</f>
        <v>#REF!</v>
      </c>
      <c r="CL7" s="12">
        <f>IF(COUNTA(Wedstrijden!#REF!)&lt;&gt;0,2,"")</f>
        <v>2</v>
      </c>
      <c r="CM7" s="12">
        <f t="shared" si="2"/>
        <v>2</v>
      </c>
      <c r="CN7" s="12" t="e">
        <f>IF(Wedstrijden!#REF!="x","AA","")</f>
        <v>#REF!</v>
      </c>
      <c r="CO7" s="12" t="e">
        <f>IF(Wedstrijden!#REF!="x","A","")</f>
        <v>#REF!</v>
      </c>
      <c r="CP7" s="12" t="e">
        <f>IF(Wedstrijden!#REF!="x","BB","")</f>
        <v>#REF!</v>
      </c>
      <c r="CQ7" s="12" t="e">
        <f>IF(Wedstrijden!#REF!="x","B","")</f>
        <v>#REF!</v>
      </c>
      <c r="CR7" s="12" t="e">
        <f>IF(Wedstrijden!#REF!="x","L","")</f>
        <v>#REF!</v>
      </c>
      <c r="CS7" s="12" t="e">
        <f>IF(Wedstrijden!#REF!="x","M","")</f>
        <v>#REF!</v>
      </c>
      <c r="CT7" s="12" t="e">
        <f>IF(Wedstrijden!#REF!="x","Z","")</f>
        <v>#REF!</v>
      </c>
      <c r="CU7" s="12" t="e">
        <f>IF(Wedstrijden!#REF!="x","ZZ","")</f>
        <v>#REF!</v>
      </c>
      <c r="CV7" s="12">
        <f>IF(COUNTA(Wedstrijden!#REF!)&lt;&gt;0,2,"")</f>
        <v>2</v>
      </c>
      <c r="CW7" s="12">
        <f t="shared" si="3"/>
        <v>1</v>
      </c>
      <c r="CX7" s="12" t="e">
        <f>IF(Wedstrijden!#REF!="x","BB","")</f>
        <v>#REF!</v>
      </c>
      <c r="CY7" s="12" t="e">
        <f>IF(Wedstrijden!#REF!="x","B","")</f>
        <v>#REF!</v>
      </c>
      <c r="CZ7" s="12" t="e">
        <f>IF(Wedstrijden!#REF!="x","L","")</f>
        <v>#REF!</v>
      </c>
      <c r="DA7" s="12" t="e">
        <f>IF(Wedstrijden!#REF!="x","M","")</f>
        <v>#REF!</v>
      </c>
      <c r="DB7" s="12" t="e">
        <f>IF(Wedstrijden!#REF!="x","Z","")</f>
        <v>#REF!</v>
      </c>
      <c r="DC7" s="12" t="e">
        <f>IF(Wedstrijden!#REF!="x","ZZ","")</f>
        <v>#REF!</v>
      </c>
      <c r="DD7" s="12" t="e">
        <f>IF(Wedstrijden!#REF!="x","1.40","")</f>
        <v>#REF!</v>
      </c>
      <c r="DE7" s="12">
        <f>IF(COUNTA(Wedstrijden!#REF!)&lt;&gt;0,6,"")</f>
        <v>6</v>
      </c>
      <c r="DF7" s="12">
        <f t="shared" si="4"/>
        <v>2</v>
      </c>
      <c r="DG7" s="12" t="e">
        <f>IF(Wedstrijden!#REF!="x","L","")</f>
        <v>#REF!</v>
      </c>
      <c r="DH7" s="12" t="e">
        <f>IF(Wedstrijden!#REF!="x","M","")</f>
        <v>#REF!</v>
      </c>
      <c r="DI7" s="12" t="e">
        <f>IF(Wedstrijden!#REF!="x","Z","")</f>
        <v>#REF!</v>
      </c>
      <c r="DJ7" s="12" t="e">
        <f>IF(Wedstrijden!#REF!="x","Z","")</f>
        <v>#REF!</v>
      </c>
      <c r="DK7" s="12">
        <f>IF(COUNTA(Wedstrijden!#REF!)&lt;&gt;0,6,"")</f>
        <v>6</v>
      </c>
      <c r="DL7" s="12">
        <f t="shared" si="5"/>
        <v>1</v>
      </c>
      <c r="DM7" s="12" t="e">
        <f>IF(Wedstrijden!#REF!="x","L","")</f>
        <v>#REF!</v>
      </c>
      <c r="DN7" s="12" t="e">
        <f>IF(Wedstrijden!#REF!="x","M","")</f>
        <v>#REF!</v>
      </c>
      <c r="DO7" s="12" t="e">
        <f>IF(Wedstrijden!#REF!="x","Z","")</f>
        <v>#REF!</v>
      </c>
      <c r="DP7" s="12" t="e">
        <f>IF(Wedstrijden!#REF!="x","Z","")</f>
        <v>#REF!</v>
      </c>
    </row>
    <row r="8" spans="1:120" ht="15" x14ac:dyDescent="0.25">
      <c r="A8" s="14" t="e">
        <f>Wedstrijden!#REF!</f>
        <v>#REF!</v>
      </c>
      <c r="B8" s="12" t="str">
        <f>IFERROR(VLOOKUP(Wedstrijden!#REF!,Wedstrijdlocaties!$B$2:$E$500,2,FALSE),"")</f>
        <v/>
      </c>
      <c r="C8" s="12" t="e">
        <f>Wedstrijden!#REF!</f>
        <v>#REF!</v>
      </c>
      <c r="D8" s="12" t="str">
        <f>IFERROR(VLOOKUP(Wedstrijden!#REF!,Organisaties!$B$2:$C$500,2,FALSE),"")</f>
        <v/>
      </c>
      <c r="E8" s="12" t="str">
        <f>IFERROR(VLOOKUP(Wedstrijden!#REF!,Organisaties!$B$2:$G$500,5,FALSE),"")</f>
        <v/>
      </c>
      <c r="F8" s="12" t="e">
        <f>IF(Wedstrijden!#REF!&lt;&gt;"",Wedstrijden!#REF!,"")</f>
        <v>#REF!</v>
      </c>
      <c r="G8" s="12" t="e">
        <f>IF(Wedstrijden!#REF!="Indoor",1,0)</f>
        <v>#REF!</v>
      </c>
      <c r="H8" s="12" t="e">
        <f>Wedstrijden!#REF!</f>
        <v>#REF!</v>
      </c>
      <c r="I8" s="12" t="e">
        <f>IF(Wedstrijden!#REF!="Nee",0,IF(Wedstrijden!#REF!="Ja",1,""))</f>
        <v>#REF!</v>
      </c>
      <c r="J8" s="12" t="e">
        <f>IF(Wedstrijden!#REF!&lt;&gt;"",Wedstrijden!#REF!,"")</f>
        <v>#REF!</v>
      </c>
      <c r="BJ8" s="12">
        <f>IF(COUNTA(Wedstrijden!#REF!)&lt;&gt;0,1,"")</f>
        <v>1</v>
      </c>
      <c r="BK8" s="12">
        <f t="shared" si="0"/>
        <v>2</v>
      </c>
      <c r="BL8" s="12" t="e">
        <f>IF(Wedstrijden!#REF!="x","AA","")</f>
        <v>#REF!</v>
      </c>
      <c r="BM8" s="12" t="e">
        <f>IF(Wedstrijden!#REF!="x","A","")</f>
        <v>#REF!</v>
      </c>
      <c r="BN8" s="12" t="e">
        <f>IF(Wedstrijden!#REF!="x","B1","")</f>
        <v>#REF!</v>
      </c>
      <c r="BO8" s="12" t="e">
        <f>IF(Wedstrijden!#REF!="x","BB","")</f>
        <v>#REF!</v>
      </c>
      <c r="BP8" s="12" t="e">
        <f>IF(Wedstrijden!#REF!="x","B","")</f>
        <v>#REF!</v>
      </c>
      <c r="BQ8" s="12" t="e">
        <f>IF(Wedstrijden!#REF!="x","L1","")</f>
        <v>#REF!</v>
      </c>
      <c r="BR8" s="12" t="e">
        <f>IF(Wedstrijden!#REF!="x","L2","")</f>
        <v>#REF!</v>
      </c>
      <c r="BS8" s="12" t="e">
        <f>IF(Wedstrijden!#REF!="x","M1","")</f>
        <v>#REF!</v>
      </c>
      <c r="BT8" s="12" t="e">
        <f>IF(Wedstrijden!#REF!="x","M2","")</f>
        <v>#REF!</v>
      </c>
      <c r="BU8" s="12" t="e">
        <f>IF(Wedstrijden!#REF!="x","Z1","")</f>
        <v>#REF!</v>
      </c>
      <c r="BV8" s="12" t="e">
        <f>IF(Wedstrijden!#REF!="x","Z2","")</f>
        <v>#REF!</v>
      </c>
      <c r="BW8" s="12">
        <f>IF(COUNTA(Wedstrijden!#REF!)&lt;&gt;0,1,"")</f>
        <v>1</v>
      </c>
      <c r="BX8" s="12">
        <f t="shared" si="1"/>
        <v>1</v>
      </c>
      <c r="BY8" s="12" t="e">
        <f>IF(Wedstrijden!#REF!="x","BB","")</f>
        <v>#REF!</v>
      </c>
      <c r="BZ8" s="12" t="e">
        <f>IF(Wedstrijden!#REF!="x","B","")</f>
        <v>#REF!</v>
      </c>
      <c r="CA8" s="12" t="e">
        <f>IF(Wedstrijden!#REF!="x","L1","")</f>
        <v>#REF!</v>
      </c>
      <c r="CB8" s="12" t="e">
        <f>IF(Wedstrijden!#REF!="x","L2","")</f>
        <v>#REF!</v>
      </c>
      <c r="CC8" s="12" t="e">
        <f>IF(Wedstrijden!#REF!="x","M1","")</f>
        <v>#REF!</v>
      </c>
      <c r="CD8" s="12" t="e">
        <f>IF(Wedstrijden!#REF!="x","M2","")</f>
        <v>#REF!</v>
      </c>
      <c r="CE8" s="12" t="e">
        <f>IF(Wedstrijden!#REF!="x","Z1","")</f>
        <v>#REF!</v>
      </c>
      <c r="CF8" s="12" t="e">
        <f>IF(Wedstrijden!#REF!="x","Z2","")</f>
        <v>#REF!</v>
      </c>
      <c r="CG8" s="12" t="e">
        <f>IF(Wedstrijden!#REF!="x","ZZL","")</f>
        <v>#REF!</v>
      </c>
      <c r="CL8" s="12">
        <f>IF(COUNTA(Wedstrijden!#REF!)&lt;&gt;0,2,"")</f>
        <v>2</v>
      </c>
      <c r="CM8" s="12">
        <f t="shared" si="2"/>
        <v>2</v>
      </c>
      <c r="CN8" s="12" t="e">
        <f>IF(Wedstrijden!#REF!="x","AA","")</f>
        <v>#REF!</v>
      </c>
      <c r="CO8" s="12" t="e">
        <f>IF(Wedstrijden!#REF!="x","A","")</f>
        <v>#REF!</v>
      </c>
      <c r="CP8" s="12" t="e">
        <f>IF(Wedstrijden!#REF!="x","BB","")</f>
        <v>#REF!</v>
      </c>
      <c r="CQ8" s="12" t="e">
        <f>IF(Wedstrijden!#REF!="x","B","")</f>
        <v>#REF!</v>
      </c>
      <c r="CR8" s="12" t="e">
        <f>IF(Wedstrijden!#REF!="x","L","")</f>
        <v>#REF!</v>
      </c>
      <c r="CS8" s="12" t="e">
        <f>IF(Wedstrijden!#REF!="x","M","")</f>
        <v>#REF!</v>
      </c>
      <c r="CT8" s="12" t="e">
        <f>IF(Wedstrijden!#REF!="x","Z","")</f>
        <v>#REF!</v>
      </c>
      <c r="CU8" s="12" t="e">
        <f>IF(Wedstrijden!#REF!="x","ZZ","")</f>
        <v>#REF!</v>
      </c>
      <c r="CV8" s="12">
        <f>IF(COUNTA(Wedstrijden!#REF!)&lt;&gt;0,2,"")</f>
        <v>2</v>
      </c>
      <c r="CW8" s="12">
        <f t="shared" si="3"/>
        <v>1</v>
      </c>
      <c r="CX8" s="12" t="e">
        <f>IF(Wedstrijden!#REF!="x","BB","")</f>
        <v>#REF!</v>
      </c>
      <c r="CY8" s="12" t="e">
        <f>IF(Wedstrijden!#REF!="x","B","")</f>
        <v>#REF!</v>
      </c>
      <c r="CZ8" s="12" t="e">
        <f>IF(Wedstrijden!#REF!="x","L","")</f>
        <v>#REF!</v>
      </c>
      <c r="DA8" s="12" t="e">
        <f>IF(Wedstrijden!#REF!="x","M","")</f>
        <v>#REF!</v>
      </c>
      <c r="DB8" s="12" t="e">
        <f>IF(Wedstrijden!#REF!="x","Z","")</f>
        <v>#REF!</v>
      </c>
      <c r="DC8" s="12" t="e">
        <f>IF(Wedstrijden!#REF!="x","ZZ","")</f>
        <v>#REF!</v>
      </c>
      <c r="DD8" s="12" t="e">
        <f>IF(Wedstrijden!#REF!="x","1.40","")</f>
        <v>#REF!</v>
      </c>
      <c r="DE8" s="12">
        <f>IF(COUNTA(Wedstrijden!#REF!)&lt;&gt;0,6,"")</f>
        <v>6</v>
      </c>
      <c r="DF8" s="12">
        <f t="shared" si="4"/>
        <v>2</v>
      </c>
      <c r="DG8" s="12" t="e">
        <f>IF(Wedstrijden!#REF!="x","L","")</f>
        <v>#REF!</v>
      </c>
      <c r="DH8" s="12" t="e">
        <f>IF(Wedstrijden!#REF!="x","M","")</f>
        <v>#REF!</v>
      </c>
      <c r="DI8" s="12" t="e">
        <f>IF(Wedstrijden!#REF!="x","Z","")</f>
        <v>#REF!</v>
      </c>
      <c r="DJ8" s="12" t="e">
        <f>IF(Wedstrijden!#REF!="x","Z","")</f>
        <v>#REF!</v>
      </c>
      <c r="DK8" s="12">
        <f>IF(COUNTA(Wedstrijden!#REF!)&lt;&gt;0,6,"")</f>
        <v>6</v>
      </c>
      <c r="DL8" s="12">
        <f t="shared" si="5"/>
        <v>1</v>
      </c>
      <c r="DM8" s="12" t="e">
        <f>IF(Wedstrijden!#REF!="x","L","")</f>
        <v>#REF!</v>
      </c>
      <c r="DN8" s="12" t="e">
        <f>IF(Wedstrijden!#REF!="x","M","")</f>
        <v>#REF!</v>
      </c>
      <c r="DO8" s="12" t="e">
        <f>IF(Wedstrijden!#REF!="x","Z","")</f>
        <v>#REF!</v>
      </c>
      <c r="DP8" s="12" t="e">
        <f>IF(Wedstrijden!#REF!="x","Z","")</f>
        <v>#REF!</v>
      </c>
    </row>
    <row r="9" spans="1:120" ht="15" x14ac:dyDescent="0.25">
      <c r="A9" s="14" t="e">
        <f>Wedstrijden!#REF!</f>
        <v>#REF!</v>
      </c>
      <c r="B9" s="12" t="str">
        <f>IFERROR(VLOOKUP(Wedstrijden!#REF!,Wedstrijdlocaties!$B$2:$E$500,2,FALSE),"")</f>
        <v/>
      </c>
      <c r="C9" s="12" t="e">
        <f>Wedstrijden!#REF!</f>
        <v>#REF!</v>
      </c>
      <c r="D9" s="12" t="str">
        <f>IFERROR(VLOOKUP(Wedstrijden!#REF!,Organisaties!$B$2:$C$500,2,FALSE),"")</f>
        <v/>
      </c>
      <c r="E9" s="12" t="str">
        <f>IFERROR(VLOOKUP(Wedstrijden!#REF!,Organisaties!$B$2:$G$500,5,FALSE),"")</f>
        <v/>
      </c>
      <c r="F9" s="12" t="e">
        <f>IF(Wedstrijden!#REF!&lt;&gt;"",Wedstrijden!#REF!,"")</f>
        <v>#REF!</v>
      </c>
      <c r="G9" s="12" t="e">
        <f>IF(Wedstrijden!#REF!="Indoor",1,0)</f>
        <v>#REF!</v>
      </c>
      <c r="H9" s="12" t="e">
        <f>Wedstrijden!#REF!</f>
        <v>#REF!</v>
      </c>
      <c r="I9" s="12" t="e">
        <f>IF(Wedstrijden!#REF!="Nee",0,IF(Wedstrijden!#REF!="Ja",1,""))</f>
        <v>#REF!</v>
      </c>
      <c r="J9" s="12" t="e">
        <f>IF(Wedstrijden!#REF!&lt;&gt;"",Wedstrijden!#REF!,"")</f>
        <v>#REF!</v>
      </c>
      <c r="BJ9" s="12">
        <f>IF(COUNTA(Wedstrijden!#REF!)&lt;&gt;0,1,"")</f>
        <v>1</v>
      </c>
      <c r="BK9" s="12">
        <f t="shared" si="0"/>
        <v>2</v>
      </c>
      <c r="BL9" s="12" t="e">
        <f>IF(Wedstrijden!#REF!="x","AA","")</f>
        <v>#REF!</v>
      </c>
      <c r="BM9" s="12" t="e">
        <f>IF(Wedstrijden!#REF!="x","A","")</f>
        <v>#REF!</v>
      </c>
      <c r="BN9" s="12" t="e">
        <f>IF(Wedstrijden!#REF!="x","B1","")</f>
        <v>#REF!</v>
      </c>
      <c r="BO9" s="12" t="e">
        <f>IF(Wedstrijden!#REF!="x","BB","")</f>
        <v>#REF!</v>
      </c>
      <c r="BP9" s="12" t="e">
        <f>IF(Wedstrijden!#REF!="x","B","")</f>
        <v>#REF!</v>
      </c>
      <c r="BQ9" s="12" t="e">
        <f>IF(Wedstrijden!#REF!="x","L1","")</f>
        <v>#REF!</v>
      </c>
      <c r="BR9" s="12" t="e">
        <f>IF(Wedstrijden!#REF!="x","L2","")</f>
        <v>#REF!</v>
      </c>
      <c r="BS9" s="12" t="e">
        <f>IF(Wedstrijden!#REF!="x","M1","")</f>
        <v>#REF!</v>
      </c>
      <c r="BT9" s="12" t="e">
        <f>IF(Wedstrijden!#REF!="x","M2","")</f>
        <v>#REF!</v>
      </c>
      <c r="BU9" s="12" t="e">
        <f>IF(Wedstrijden!#REF!="x","Z1","")</f>
        <v>#REF!</v>
      </c>
      <c r="BV9" s="12" t="e">
        <f>IF(Wedstrijden!#REF!="x","Z2","")</f>
        <v>#REF!</v>
      </c>
      <c r="BW9" s="12">
        <f>IF(COUNTA(Wedstrijden!#REF!)&lt;&gt;0,1,"")</f>
        <v>1</v>
      </c>
      <c r="BX9" s="12">
        <f t="shared" si="1"/>
        <v>1</v>
      </c>
      <c r="BY9" s="12" t="e">
        <f>IF(Wedstrijden!#REF!="x","BB","")</f>
        <v>#REF!</v>
      </c>
      <c r="BZ9" s="12" t="e">
        <f>IF(Wedstrijden!#REF!="x","B","")</f>
        <v>#REF!</v>
      </c>
      <c r="CA9" s="12" t="e">
        <f>IF(Wedstrijden!#REF!="x","L1","")</f>
        <v>#REF!</v>
      </c>
      <c r="CB9" s="12" t="e">
        <f>IF(Wedstrijden!#REF!="x","L2","")</f>
        <v>#REF!</v>
      </c>
      <c r="CC9" s="12" t="e">
        <f>IF(Wedstrijden!#REF!="x","M1","")</f>
        <v>#REF!</v>
      </c>
      <c r="CD9" s="12" t="e">
        <f>IF(Wedstrijden!#REF!="x","M2","")</f>
        <v>#REF!</v>
      </c>
      <c r="CE9" s="12" t="e">
        <f>IF(Wedstrijden!#REF!="x","Z1","")</f>
        <v>#REF!</v>
      </c>
      <c r="CF9" s="12" t="e">
        <f>IF(Wedstrijden!#REF!="x","Z2","")</f>
        <v>#REF!</v>
      </c>
      <c r="CG9" s="12" t="e">
        <f>IF(Wedstrijden!#REF!="x","ZZL","")</f>
        <v>#REF!</v>
      </c>
      <c r="CL9" s="12">
        <f>IF(COUNTA(Wedstrijden!#REF!)&lt;&gt;0,2,"")</f>
        <v>2</v>
      </c>
      <c r="CM9" s="12">
        <f t="shared" si="2"/>
        <v>2</v>
      </c>
      <c r="CN9" s="12" t="e">
        <f>IF(Wedstrijden!#REF!="x","AA","")</f>
        <v>#REF!</v>
      </c>
      <c r="CO9" s="12" t="e">
        <f>IF(Wedstrijden!#REF!="x","A","")</f>
        <v>#REF!</v>
      </c>
      <c r="CP9" s="12" t="e">
        <f>IF(Wedstrijden!#REF!="x","BB","")</f>
        <v>#REF!</v>
      </c>
      <c r="CQ9" s="12" t="e">
        <f>IF(Wedstrijden!#REF!="x","B","")</f>
        <v>#REF!</v>
      </c>
      <c r="CR9" s="12" t="e">
        <f>IF(Wedstrijden!#REF!="x","L","")</f>
        <v>#REF!</v>
      </c>
      <c r="CS9" s="12" t="e">
        <f>IF(Wedstrijden!#REF!="x","M","")</f>
        <v>#REF!</v>
      </c>
      <c r="CT9" s="12" t="e">
        <f>IF(Wedstrijden!#REF!="x","Z","")</f>
        <v>#REF!</v>
      </c>
      <c r="CU9" s="12" t="e">
        <f>IF(Wedstrijden!#REF!="x","ZZ","")</f>
        <v>#REF!</v>
      </c>
      <c r="CV9" s="12">
        <f>IF(COUNTA(Wedstrijden!#REF!)&lt;&gt;0,2,"")</f>
        <v>2</v>
      </c>
      <c r="CW9" s="12">
        <f t="shared" si="3"/>
        <v>1</v>
      </c>
      <c r="CX9" s="12" t="e">
        <f>IF(Wedstrijden!#REF!="x","BB","")</f>
        <v>#REF!</v>
      </c>
      <c r="CY9" s="12" t="e">
        <f>IF(Wedstrijden!#REF!="x","B","")</f>
        <v>#REF!</v>
      </c>
      <c r="CZ9" s="12" t="e">
        <f>IF(Wedstrijden!#REF!="x","L","")</f>
        <v>#REF!</v>
      </c>
      <c r="DA9" s="12" t="e">
        <f>IF(Wedstrijden!#REF!="x","M","")</f>
        <v>#REF!</v>
      </c>
      <c r="DB9" s="12" t="e">
        <f>IF(Wedstrijden!#REF!="x","Z","")</f>
        <v>#REF!</v>
      </c>
      <c r="DC9" s="12" t="e">
        <f>IF(Wedstrijden!#REF!="x","ZZ","")</f>
        <v>#REF!</v>
      </c>
      <c r="DD9" s="12" t="e">
        <f>IF(Wedstrijden!#REF!="x","1.40","")</f>
        <v>#REF!</v>
      </c>
      <c r="DE9" s="12">
        <f>IF(COUNTA(Wedstrijden!#REF!)&lt;&gt;0,6,"")</f>
        <v>6</v>
      </c>
      <c r="DF9" s="12">
        <f t="shared" si="4"/>
        <v>2</v>
      </c>
      <c r="DG9" s="12" t="e">
        <f>IF(Wedstrijden!#REF!="x","L","")</f>
        <v>#REF!</v>
      </c>
      <c r="DH9" s="12" t="e">
        <f>IF(Wedstrijden!#REF!="x","M","")</f>
        <v>#REF!</v>
      </c>
      <c r="DI9" s="12" t="e">
        <f>IF(Wedstrijden!#REF!="x","Z","")</f>
        <v>#REF!</v>
      </c>
      <c r="DJ9" s="12" t="e">
        <f>IF(Wedstrijden!#REF!="x","Z","")</f>
        <v>#REF!</v>
      </c>
      <c r="DK9" s="12">
        <f>IF(COUNTA(Wedstrijden!#REF!)&lt;&gt;0,6,"")</f>
        <v>6</v>
      </c>
      <c r="DL9" s="12">
        <f t="shared" si="5"/>
        <v>1</v>
      </c>
      <c r="DM9" s="12" t="e">
        <f>IF(Wedstrijden!#REF!="x","L","")</f>
        <v>#REF!</v>
      </c>
      <c r="DN9" s="12" t="e">
        <f>IF(Wedstrijden!#REF!="x","M","")</f>
        <v>#REF!</v>
      </c>
      <c r="DO9" s="12" t="e">
        <f>IF(Wedstrijden!#REF!="x","Z","")</f>
        <v>#REF!</v>
      </c>
      <c r="DP9" s="12" t="e">
        <f>IF(Wedstrijden!#REF!="x","Z","")</f>
        <v>#REF!</v>
      </c>
    </row>
    <row r="10" spans="1:120" ht="15" x14ac:dyDescent="0.25">
      <c r="A10" s="14" t="e">
        <f>Wedstrijden!#REF!</f>
        <v>#REF!</v>
      </c>
      <c r="B10" s="12" t="str">
        <f>IFERROR(VLOOKUP(Wedstrijden!#REF!,Wedstrijdlocaties!$B$2:$E$500,2,FALSE),"")</f>
        <v/>
      </c>
      <c r="C10" s="12" t="e">
        <f>Wedstrijden!#REF!</f>
        <v>#REF!</v>
      </c>
      <c r="D10" s="12" t="str">
        <f>IFERROR(VLOOKUP(Wedstrijden!#REF!,Organisaties!$B$2:$C$500,2,FALSE),"")</f>
        <v/>
      </c>
      <c r="E10" s="12" t="str">
        <f>IFERROR(VLOOKUP(Wedstrijden!#REF!,Organisaties!$B$2:$G$500,5,FALSE),"")</f>
        <v/>
      </c>
      <c r="F10" s="12" t="e">
        <f>IF(Wedstrijden!#REF!&lt;&gt;"",Wedstrijden!#REF!,"")</f>
        <v>#REF!</v>
      </c>
      <c r="G10" s="12" t="e">
        <f>IF(Wedstrijden!#REF!="Indoor",1,0)</f>
        <v>#REF!</v>
      </c>
      <c r="H10" s="12" t="e">
        <f>Wedstrijden!#REF!</f>
        <v>#REF!</v>
      </c>
      <c r="I10" s="12" t="e">
        <f>IF(Wedstrijden!#REF!="Nee",0,IF(Wedstrijden!#REF!="Ja",1,""))</f>
        <v>#REF!</v>
      </c>
      <c r="J10" s="12" t="e">
        <f>IF(Wedstrijden!#REF!&lt;&gt;"",Wedstrijden!#REF!,"")</f>
        <v>#REF!</v>
      </c>
      <c r="BJ10" s="12">
        <f>IF(COUNTA(Wedstrijden!#REF!)&lt;&gt;0,1,"")</f>
        <v>1</v>
      </c>
      <c r="BK10" s="12">
        <f t="shared" si="0"/>
        <v>2</v>
      </c>
      <c r="BL10" s="12" t="e">
        <f>IF(Wedstrijden!#REF!="x","AA","")</f>
        <v>#REF!</v>
      </c>
      <c r="BM10" s="12" t="e">
        <f>IF(Wedstrijden!#REF!="x","A","")</f>
        <v>#REF!</v>
      </c>
      <c r="BN10" s="12" t="e">
        <f>IF(Wedstrijden!#REF!="x","B1","")</f>
        <v>#REF!</v>
      </c>
      <c r="BO10" s="12" t="e">
        <f>IF(Wedstrijden!#REF!="x","BB","")</f>
        <v>#REF!</v>
      </c>
      <c r="BP10" s="12" t="e">
        <f>IF(Wedstrijden!#REF!="x","B","")</f>
        <v>#REF!</v>
      </c>
      <c r="BQ10" s="12" t="e">
        <f>IF(Wedstrijden!#REF!="x","L1","")</f>
        <v>#REF!</v>
      </c>
      <c r="BR10" s="12" t="e">
        <f>IF(Wedstrijden!#REF!="x","L2","")</f>
        <v>#REF!</v>
      </c>
      <c r="BS10" s="12" t="e">
        <f>IF(Wedstrijden!#REF!="x","M1","")</f>
        <v>#REF!</v>
      </c>
      <c r="BT10" s="12" t="e">
        <f>IF(Wedstrijden!#REF!="x","M2","")</f>
        <v>#REF!</v>
      </c>
      <c r="BU10" s="12" t="e">
        <f>IF(Wedstrijden!#REF!="x","Z1","")</f>
        <v>#REF!</v>
      </c>
      <c r="BV10" s="12" t="e">
        <f>IF(Wedstrijden!#REF!="x","Z2","")</f>
        <v>#REF!</v>
      </c>
      <c r="BW10" s="12">
        <f>IF(COUNTA(Wedstrijden!#REF!)&lt;&gt;0,1,"")</f>
        <v>1</v>
      </c>
      <c r="BX10" s="12">
        <f t="shared" si="1"/>
        <v>1</v>
      </c>
      <c r="BY10" s="12" t="e">
        <f>IF(Wedstrijden!#REF!="x","BB","")</f>
        <v>#REF!</v>
      </c>
      <c r="BZ10" s="12" t="e">
        <f>IF(Wedstrijden!#REF!="x","B","")</f>
        <v>#REF!</v>
      </c>
      <c r="CA10" s="12" t="e">
        <f>IF(Wedstrijden!#REF!="x","L1","")</f>
        <v>#REF!</v>
      </c>
      <c r="CB10" s="12" t="e">
        <f>IF(Wedstrijden!#REF!="x","L2","")</f>
        <v>#REF!</v>
      </c>
      <c r="CC10" s="12" t="e">
        <f>IF(Wedstrijden!#REF!="x","M1","")</f>
        <v>#REF!</v>
      </c>
      <c r="CD10" s="12" t="e">
        <f>IF(Wedstrijden!#REF!="x","M2","")</f>
        <v>#REF!</v>
      </c>
      <c r="CE10" s="12" t="e">
        <f>IF(Wedstrijden!#REF!="x","Z1","")</f>
        <v>#REF!</v>
      </c>
      <c r="CF10" s="12" t="e">
        <f>IF(Wedstrijden!#REF!="x","Z2","")</f>
        <v>#REF!</v>
      </c>
      <c r="CG10" s="12" t="e">
        <f>IF(Wedstrijden!#REF!="x","ZZL","")</f>
        <v>#REF!</v>
      </c>
      <c r="CL10" s="12">
        <f>IF(COUNTA(Wedstrijden!#REF!)&lt;&gt;0,2,"")</f>
        <v>2</v>
      </c>
      <c r="CM10" s="12">
        <f t="shared" si="2"/>
        <v>2</v>
      </c>
      <c r="CN10" s="12" t="e">
        <f>IF(Wedstrijden!#REF!="x","AA","")</f>
        <v>#REF!</v>
      </c>
      <c r="CO10" s="12" t="e">
        <f>IF(Wedstrijden!#REF!="x","A","")</f>
        <v>#REF!</v>
      </c>
      <c r="CP10" s="12" t="e">
        <f>IF(Wedstrijden!#REF!="x","BB","")</f>
        <v>#REF!</v>
      </c>
      <c r="CQ10" s="12" t="e">
        <f>IF(Wedstrijden!#REF!="x","B","")</f>
        <v>#REF!</v>
      </c>
      <c r="CR10" s="12" t="e">
        <f>IF(Wedstrijden!#REF!="x","L","")</f>
        <v>#REF!</v>
      </c>
      <c r="CS10" s="12" t="e">
        <f>IF(Wedstrijden!#REF!="x","M","")</f>
        <v>#REF!</v>
      </c>
      <c r="CT10" s="12" t="e">
        <f>IF(Wedstrijden!#REF!="x","Z","")</f>
        <v>#REF!</v>
      </c>
      <c r="CU10" s="12" t="e">
        <f>IF(Wedstrijden!#REF!="x","ZZ","")</f>
        <v>#REF!</v>
      </c>
      <c r="CV10" s="12">
        <f>IF(COUNTA(Wedstrijden!#REF!)&lt;&gt;0,2,"")</f>
        <v>2</v>
      </c>
      <c r="CW10" s="12">
        <f t="shared" si="3"/>
        <v>1</v>
      </c>
      <c r="CX10" s="12" t="e">
        <f>IF(Wedstrijden!#REF!="x","BB","")</f>
        <v>#REF!</v>
      </c>
      <c r="CY10" s="12" t="e">
        <f>IF(Wedstrijden!#REF!="x","B","")</f>
        <v>#REF!</v>
      </c>
      <c r="CZ10" s="12" t="e">
        <f>IF(Wedstrijden!#REF!="x","L","")</f>
        <v>#REF!</v>
      </c>
      <c r="DA10" s="12" t="e">
        <f>IF(Wedstrijden!#REF!="x","M","")</f>
        <v>#REF!</v>
      </c>
      <c r="DB10" s="12" t="e">
        <f>IF(Wedstrijden!#REF!="x","Z","")</f>
        <v>#REF!</v>
      </c>
      <c r="DC10" s="12" t="e">
        <f>IF(Wedstrijden!#REF!="x","ZZ","")</f>
        <v>#REF!</v>
      </c>
      <c r="DD10" s="12" t="e">
        <f>IF(Wedstrijden!#REF!="x","1.40","")</f>
        <v>#REF!</v>
      </c>
      <c r="DE10" s="12">
        <f>IF(COUNTA(Wedstrijden!#REF!)&lt;&gt;0,6,"")</f>
        <v>6</v>
      </c>
      <c r="DF10" s="12">
        <f t="shared" si="4"/>
        <v>2</v>
      </c>
      <c r="DG10" s="12" t="e">
        <f>IF(Wedstrijden!#REF!="x","L","")</f>
        <v>#REF!</v>
      </c>
      <c r="DH10" s="12" t="e">
        <f>IF(Wedstrijden!#REF!="x","M","")</f>
        <v>#REF!</v>
      </c>
      <c r="DI10" s="12" t="e">
        <f>IF(Wedstrijden!#REF!="x","Z","")</f>
        <v>#REF!</v>
      </c>
      <c r="DJ10" s="12" t="e">
        <f>IF(Wedstrijden!#REF!="x","Z","")</f>
        <v>#REF!</v>
      </c>
      <c r="DK10" s="12">
        <f>IF(COUNTA(Wedstrijden!#REF!)&lt;&gt;0,6,"")</f>
        <v>6</v>
      </c>
      <c r="DL10" s="12">
        <f t="shared" si="5"/>
        <v>1</v>
      </c>
      <c r="DM10" s="12" t="e">
        <f>IF(Wedstrijden!#REF!="x","L","")</f>
        <v>#REF!</v>
      </c>
      <c r="DN10" s="12" t="e">
        <f>IF(Wedstrijden!#REF!="x","M","")</f>
        <v>#REF!</v>
      </c>
      <c r="DO10" s="12" t="e">
        <f>IF(Wedstrijden!#REF!="x","Z","")</f>
        <v>#REF!</v>
      </c>
      <c r="DP10" s="12" t="e">
        <f>IF(Wedstrijden!#REF!="x","Z","")</f>
        <v>#REF!</v>
      </c>
    </row>
    <row r="11" spans="1:120" ht="15" x14ac:dyDescent="0.25">
      <c r="A11" s="14" t="e">
        <f>Wedstrijden!#REF!</f>
        <v>#REF!</v>
      </c>
      <c r="B11" s="12" t="str">
        <f>IFERROR(VLOOKUP(Wedstrijden!#REF!,Wedstrijdlocaties!$B$2:$E$500,2,FALSE),"")</f>
        <v/>
      </c>
      <c r="C11" s="12" t="e">
        <f>Wedstrijden!#REF!</f>
        <v>#REF!</v>
      </c>
      <c r="D11" s="12" t="str">
        <f>IFERROR(VLOOKUP(Wedstrijden!#REF!,Organisaties!$B$2:$C$500,2,FALSE),"")</f>
        <v/>
      </c>
      <c r="E11" s="12" t="str">
        <f>IFERROR(VLOOKUP(Wedstrijden!#REF!,Organisaties!$B$2:$G$500,5,FALSE),"")</f>
        <v/>
      </c>
      <c r="F11" s="12" t="e">
        <f>IF(Wedstrijden!#REF!&lt;&gt;"",Wedstrijden!#REF!,"")</f>
        <v>#REF!</v>
      </c>
      <c r="G11" s="12" t="e">
        <f>IF(Wedstrijden!#REF!="Indoor",1,0)</f>
        <v>#REF!</v>
      </c>
      <c r="H11" s="12" t="e">
        <f>Wedstrijden!#REF!</f>
        <v>#REF!</v>
      </c>
      <c r="I11" s="12" t="e">
        <f>IF(Wedstrijden!#REF!="Nee",0,IF(Wedstrijden!#REF!="Ja",1,""))</f>
        <v>#REF!</v>
      </c>
      <c r="J11" s="12" t="e">
        <f>IF(Wedstrijden!#REF!&lt;&gt;"",Wedstrijden!#REF!,"")</f>
        <v>#REF!</v>
      </c>
      <c r="BJ11" s="12">
        <f>IF(COUNTA(Wedstrijden!#REF!)&lt;&gt;0,1,"")</f>
        <v>1</v>
      </c>
      <c r="BK11" s="12">
        <f t="shared" si="0"/>
        <v>2</v>
      </c>
      <c r="BL11" s="12" t="e">
        <f>IF(Wedstrijden!#REF!="x","AA","")</f>
        <v>#REF!</v>
      </c>
      <c r="BM11" s="12" t="e">
        <f>IF(Wedstrijden!#REF!="x","A","")</f>
        <v>#REF!</v>
      </c>
      <c r="BN11" s="12" t="e">
        <f>IF(Wedstrijden!#REF!="x","B1","")</f>
        <v>#REF!</v>
      </c>
      <c r="BO11" s="12" t="e">
        <f>IF(Wedstrijden!#REF!="x","BB","")</f>
        <v>#REF!</v>
      </c>
      <c r="BP11" s="12" t="e">
        <f>IF(Wedstrijden!#REF!="x","B","")</f>
        <v>#REF!</v>
      </c>
      <c r="BQ11" s="12" t="e">
        <f>IF(Wedstrijden!#REF!="x","L1","")</f>
        <v>#REF!</v>
      </c>
      <c r="BR11" s="12" t="e">
        <f>IF(Wedstrijden!#REF!="x","L2","")</f>
        <v>#REF!</v>
      </c>
      <c r="BS11" s="12" t="e">
        <f>IF(Wedstrijden!#REF!="x","M1","")</f>
        <v>#REF!</v>
      </c>
      <c r="BT11" s="12" t="e">
        <f>IF(Wedstrijden!#REF!="x","M2","")</f>
        <v>#REF!</v>
      </c>
      <c r="BU11" s="12" t="e">
        <f>IF(Wedstrijden!#REF!="x","Z1","")</f>
        <v>#REF!</v>
      </c>
      <c r="BV11" s="12" t="e">
        <f>IF(Wedstrijden!#REF!="x","Z2","")</f>
        <v>#REF!</v>
      </c>
      <c r="BW11" s="12">
        <f>IF(COUNTA(Wedstrijden!#REF!)&lt;&gt;0,1,"")</f>
        <v>1</v>
      </c>
      <c r="BX11" s="12">
        <f t="shared" si="1"/>
        <v>1</v>
      </c>
      <c r="BY11" s="12" t="e">
        <f>IF(Wedstrijden!#REF!="x","BB","")</f>
        <v>#REF!</v>
      </c>
      <c r="BZ11" s="12" t="e">
        <f>IF(Wedstrijden!#REF!="x","B","")</f>
        <v>#REF!</v>
      </c>
      <c r="CA11" s="12" t="e">
        <f>IF(Wedstrijden!#REF!="x","L1","")</f>
        <v>#REF!</v>
      </c>
      <c r="CB11" s="12" t="e">
        <f>IF(Wedstrijden!#REF!="x","L2","")</f>
        <v>#REF!</v>
      </c>
      <c r="CC11" s="12" t="e">
        <f>IF(Wedstrijden!#REF!="x","M1","")</f>
        <v>#REF!</v>
      </c>
      <c r="CD11" s="12" t="e">
        <f>IF(Wedstrijden!#REF!="x","M2","")</f>
        <v>#REF!</v>
      </c>
      <c r="CE11" s="12" t="e">
        <f>IF(Wedstrijden!#REF!="x","Z1","")</f>
        <v>#REF!</v>
      </c>
      <c r="CF11" s="12" t="e">
        <f>IF(Wedstrijden!#REF!="x","Z2","")</f>
        <v>#REF!</v>
      </c>
      <c r="CG11" s="12" t="e">
        <f>IF(Wedstrijden!#REF!="x","ZZL","")</f>
        <v>#REF!</v>
      </c>
      <c r="CL11" s="12">
        <f>IF(COUNTA(Wedstrijden!#REF!)&lt;&gt;0,2,"")</f>
        <v>2</v>
      </c>
      <c r="CM11" s="12">
        <f t="shared" si="2"/>
        <v>2</v>
      </c>
      <c r="CN11" s="12" t="e">
        <f>IF(Wedstrijden!#REF!="x","AA","")</f>
        <v>#REF!</v>
      </c>
      <c r="CO11" s="12" t="e">
        <f>IF(Wedstrijden!#REF!="x","A","")</f>
        <v>#REF!</v>
      </c>
      <c r="CP11" s="12" t="e">
        <f>IF(Wedstrijden!#REF!="x","BB","")</f>
        <v>#REF!</v>
      </c>
      <c r="CQ11" s="12" t="e">
        <f>IF(Wedstrijden!#REF!="x","B","")</f>
        <v>#REF!</v>
      </c>
      <c r="CR11" s="12" t="e">
        <f>IF(Wedstrijden!#REF!="x","L","")</f>
        <v>#REF!</v>
      </c>
      <c r="CS11" s="12" t="e">
        <f>IF(Wedstrijden!#REF!="x","M","")</f>
        <v>#REF!</v>
      </c>
      <c r="CT11" s="12" t="e">
        <f>IF(Wedstrijden!#REF!="x","Z","")</f>
        <v>#REF!</v>
      </c>
      <c r="CU11" s="12" t="e">
        <f>IF(Wedstrijden!#REF!="x","ZZ","")</f>
        <v>#REF!</v>
      </c>
      <c r="CV11" s="12">
        <f>IF(COUNTA(Wedstrijden!#REF!)&lt;&gt;0,2,"")</f>
        <v>2</v>
      </c>
      <c r="CW11" s="12">
        <f t="shared" si="3"/>
        <v>1</v>
      </c>
      <c r="CX11" s="12" t="e">
        <f>IF(Wedstrijden!#REF!="x","BB","")</f>
        <v>#REF!</v>
      </c>
      <c r="CY11" s="12" t="e">
        <f>IF(Wedstrijden!#REF!="x","B","")</f>
        <v>#REF!</v>
      </c>
      <c r="CZ11" s="12" t="e">
        <f>IF(Wedstrijden!#REF!="x","L","")</f>
        <v>#REF!</v>
      </c>
      <c r="DA11" s="12" t="e">
        <f>IF(Wedstrijden!#REF!="x","M","")</f>
        <v>#REF!</v>
      </c>
      <c r="DB11" s="12" t="e">
        <f>IF(Wedstrijden!#REF!="x","Z","")</f>
        <v>#REF!</v>
      </c>
      <c r="DC11" s="12" t="e">
        <f>IF(Wedstrijden!#REF!="x","ZZ","")</f>
        <v>#REF!</v>
      </c>
      <c r="DD11" s="12" t="e">
        <f>IF(Wedstrijden!#REF!="x","1.40","")</f>
        <v>#REF!</v>
      </c>
      <c r="DE11" s="12">
        <f>IF(COUNTA(Wedstrijden!#REF!)&lt;&gt;0,6,"")</f>
        <v>6</v>
      </c>
      <c r="DF11" s="12">
        <f t="shared" si="4"/>
        <v>2</v>
      </c>
      <c r="DG11" s="12" t="e">
        <f>IF(Wedstrijden!#REF!="x","L","")</f>
        <v>#REF!</v>
      </c>
      <c r="DH11" s="12" t="e">
        <f>IF(Wedstrijden!#REF!="x","M","")</f>
        <v>#REF!</v>
      </c>
      <c r="DI11" s="12" t="e">
        <f>IF(Wedstrijden!#REF!="x","Z","")</f>
        <v>#REF!</v>
      </c>
      <c r="DJ11" s="12" t="e">
        <f>IF(Wedstrijden!#REF!="x","Z","")</f>
        <v>#REF!</v>
      </c>
      <c r="DK11" s="12">
        <f>IF(COUNTA(Wedstrijden!#REF!)&lt;&gt;0,6,"")</f>
        <v>6</v>
      </c>
      <c r="DL11" s="12">
        <f t="shared" si="5"/>
        <v>1</v>
      </c>
      <c r="DM11" s="12" t="e">
        <f>IF(Wedstrijden!#REF!="x","L","")</f>
        <v>#REF!</v>
      </c>
      <c r="DN11" s="12" t="e">
        <f>IF(Wedstrijden!#REF!="x","M","")</f>
        <v>#REF!</v>
      </c>
      <c r="DO11" s="12" t="e">
        <f>IF(Wedstrijden!#REF!="x","Z","")</f>
        <v>#REF!</v>
      </c>
      <c r="DP11" s="12" t="e">
        <f>IF(Wedstrijden!#REF!="x","Z","")</f>
        <v>#REF!</v>
      </c>
    </row>
    <row r="12" spans="1:120" ht="15" x14ac:dyDescent="0.25">
      <c r="A12" s="14" t="e">
        <f>Wedstrijden!#REF!</f>
        <v>#REF!</v>
      </c>
      <c r="B12" s="12" t="str">
        <f>IFERROR(VLOOKUP(Wedstrijden!C18,Wedstrijdlocaties!$B$2:$E$500,2,FALSE),"")</f>
        <v>827192</v>
      </c>
      <c r="C12" s="12" t="str">
        <f>Wedstrijden!D18</f>
        <v>EMPE</v>
      </c>
      <c r="D12" s="12" t="str">
        <f>IFERROR(VLOOKUP(Wedstrijden!E18,Organisaties!$B$2:$C$500,2,FALSE),"")</f>
        <v>V51365</v>
      </c>
      <c r="E12" s="12" t="str">
        <f>IFERROR(VLOOKUP(Wedstrijden!E18,Organisaties!$B$2:$G$500,5,FALSE),"")</f>
        <v>EMPE</v>
      </c>
      <c r="F12" s="12" t="e">
        <f>IF(Wedstrijden!#REF!&lt;&gt;"",Wedstrijden!#REF!,"")</f>
        <v>#REF!</v>
      </c>
      <c r="G12" s="12">
        <f>IF(Wedstrijden!K18="Indoor",1,0)</f>
        <v>0</v>
      </c>
      <c r="H12" s="12">
        <f>Wedstrijden!L18</f>
        <v>0</v>
      </c>
      <c r="I12" s="12" t="str">
        <f>IF(Wedstrijden!J18="Nee",0,IF(Wedstrijden!J18="Ja",1,""))</f>
        <v/>
      </c>
      <c r="J12" s="12" t="e">
        <f>IF(Wedstrijden!#REF!&lt;&gt;"",Wedstrijden!#REF!,"")</f>
        <v>#REF!</v>
      </c>
      <c r="BJ12" s="12">
        <f>IF(COUNTA(Wedstrijden!#REF!)&lt;&gt;0,1,"")</f>
        <v>1</v>
      </c>
      <c r="BK12" s="12">
        <f t="shared" si="0"/>
        <v>2</v>
      </c>
      <c r="BL12" s="12" t="e">
        <f>IF(Wedstrijden!#REF!="x","AA","")</f>
        <v>#REF!</v>
      </c>
      <c r="BM12" s="12" t="e">
        <f>IF(Wedstrijden!#REF!="x","A","")</f>
        <v>#REF!</v>
      </c>
      <c r="BN12" s="12" t="e">
        <f>IF(Wedstrijden!#REF!="x","B1","")</f>
        <v>#REF!</v>
      </c>
      <c r="BO12" s="12" t="e">
        <f>IF(Wedstrijden!#REF!="x","BB","")</f>
        <v>#REF!</v>
      </c>
      <c r="BP12" s="12" t="e">
        <f>IF(Wedstrijden!#REF!="x","B","")</f>
        <v>#REF!</v>
      </c>
      <c r="BQ12" s="12" t="e">
        <f>IF(Wedstrijden!#REF!="x","L1","")</f>
        <v>#REF!</v>
      </c>
      <c r="BR12" s="12" t="e">
        <f>IF(Wedstrijden!#REF!="x","L2","")</f>
        <v>#REF!</v>
      </c>
      <c r="BS12" s="12" t="e">
        <f>IF(Wedstrijden!#REF!="x","M1","")</f>
        <v>#REF!</v>
      </c>
      <c r="BT12" s="12" t="e">
        <f>IF(Wedstrijden!#REF!="x","M2","")</f>
        <v>#REF!</v>
      </c>
      <c r="BU12" s="12" t="e">
        <f>IF(Wedstrijden!#REF!="x","Z1","")</f>
        <v>#REF!</v>
      </c>
      <c r="BV12" s="12" t="e">
        <f>IF(Wedstrijden!#REF!="x","Z2","")</f>
        <v>#REF!</v>
      </c>
      <c r="BW12" s="12">
        <f>IF(COUNTA(Wedstrijden!#REF!)&lt;&gt;0,1,"")</f>
        <v>1</v>
      </c>
      <c r="BX12" s="12">
        <f t="shared" si="1"/>
        <v>1</v>
      </c>
      <c r="BY12" s="12" t="e">
        <f>IF(Wedstrijden!#REF!="x","BB","")</f>
        <v>#REF!</v>
      </c>
      <c r="BZ12" s="12" t="e">
        <f>IF(Wedstrijden!#REF!="x","B","")</f>
        <v>#REF!</v>
      </c>
      <c r="CA12" s="12" t="e">
        <f>IF(Wedstrijden!#REF!="x","L1","")</f>
        <v>#REF!</v>
      </c>
      <c r="CB12" s="12" t="e">
        <f>IF(Wedstrijden!#REF!="x","L2","")</f>
        <v>#REF!</v>
      </c>
      <c r="CC12" s="12" t="e">
        <f>IF(Wedstrijden!#REF!="x","M1","")</f>
        <v>#REF!</v>
      </c>
      <c r="CD12" s="12" t="e">
        <f>IF(Wedstrijden!#REF!="x","M2","")</f>
        <v>#REF!</v>
      </c>
      <c r="CE12" s="12" t="e">
        <f>IF(Wedstrijden!#REF!="x","Z1","")</f>
        <v>#REF!</v>
      </c>
      <c r="CF12" s="12" t="e">
        <f>IF(Wedstrijden!#REF!="x","Z2","")</f>
        <v>#REF!</v>
      </c>
      <c r="CG12" s="12" t="e">
        <f>IF(Wedstrijden!#REF!="x","ZZL","")</f>
        <v>#REF!</v>
      </c>
      <c r="CL12" s="12">
        <f>IF(COUNTA(Wedstrijden!#REF!)&lt;&gt;0,2,"")</f>
        <v>2</v>
      </c>
      <c r="CM12" s="12">
        <f t="shared" si="2"/>
        <v>2</v>
      </c>
      <c r="CN12" s="12" t="e">
        <f>IF(Wedstrijden!#REF!="x","AA","")</f>
        <v>#REF!</v>
      </c>
      <c r="CO12" s="12" t="e">
        <f>IF(Wedstrijden!#REF!="x","A","")</f>
        <v>#REF!</v>
      </c>
      <c r="CP12" s="12" t="e">
        <f>IF(Wedstrijden!#REF!="x","BB","")</f>
        <v>#REF!</v>
      </c>
      <c r="CQ12" s="12" t="e">
        <f>IF(Wedstrijden!#REF!="x","B","")</f>
        <v>#REF!</v>
      </c>
      <c r="CR12" s="12" t="e">
        <f>IF(Wedstrijden!#REF!="x","L","")</f>
        <v>#REF!</v>
      </c>
      <c r="CS12" s="12" t="e">
        <f>IF(Wedstrijden!#REF!="x","M","")</f>
        <v>#REF!</v>
      </c>
      <c r="CT12" s="12" t="e">
        <f>IF(Wedstrijden!#REF!="x","Z","")</f>
        <v>#REF!</v>
      </c>
      <c r="CU12" s="12" t="e">
        <f>IF(Wedstrijden!#REF!="x","ZZ","")</f>
        <v>#REF!</v>
      </c>
      <c r="CV12" s="12">
        <f>IF(COUNTA(Wedstrijden!#REF!)&lt;&gt;0,2,"")</f>
        <v>2</v>
      </c>
      <c r="CW12" s="12">
        <f t="shared" si="3"/>
        <v>1</v>
      </c>
      <c r="CX12" s="12" t="e">
        <f>IF(Wedstrijden!#REF!="x","BB","")</f>
        <v>#REF!</v>
      </c>
      <c r="CY12" s="12" t="e">
        <f>IF(Wedstrijden!#REF!="x","B","")</f>
        <v>#REF!</v>
      </c>
      <c r="CZ12" s="12" t="e">
        <f>IF(Wedstrijden!#REF!="x","L","")</f>
        <v>#REF!</v>
      </c>
      <c r="DA12" s="12" t="e">
        <f>IF(Wedstrijden!#REF!="x","M","")</f>
        <v>#REF!</v>
      </c>
      <c r="DB12" s="12" t="e">
        <f>IF(Wedstrijden!#REF!="x","Z","")</f>
        <v>#REF!</v>
      </c>
      <c r="DC12" s="12" t="e">
        <f>IF(Wedstrijden!#REF!="x","ZZ","")</f>
        <v>#REF!</v>
      </c>
      <c r="DD12" s="12" t="e">
        <f>IF(Wedstrijden!#REF!="x","1.40","")</f>
        <v>#REF!</v>
      </c>
      <c r="DE12" s="12">
        <f>IF(COUNTA(Wedstrijden!#REF!)&lt;&gt;0,6,"")</f>
        <v>6</v>
      </c>
      <c r="DF12" s="12">
        <f t="shared" si="4"/>
        <v>2</v>
      </c>
      <c r="DG12" s="12" t="e">
        <f>IF(Wedstrijden!#REF!="x","L","")</f>
        <v>#REF!</v>
      </c>
      <c r="DH12" s="12" t="e">
        <f>IF(Wedstrijden!#REF!="x","M","")</f>
        <v>#REF!</v>
      </c>
      <c r="DI12" s="12" t="e">
        <f>IF(Wedstrijden!#REF!="x","Z","")</f>
        <v>#REF!</v>
      </c>
      <c r="DJ12" s="12" t="e">
        <f>IF(Wedstrijden!#REF!="x","Z","")</f>
        <v>#REF!</v>
      </c>
      <c r="DK12" s="12">
        <f>IF(COUNTA(Wedstrijden!#REF!)&lt;&gt;0,6,"")</f>
        <v>6</v>
      </c>
      <c r="DL12" s="12">
        <f t="shared" si="5"/>
        <v>1</v>
      </c>
      <c r="DM12" s="12" t="e">
        <f>IF(Wedstrijden!#REF!="x","L","")</f>
        <v>#REF!</v>
      </c>
      <c r="DN12" s="12" t="e">
        <f>IF(Wedstrijden!#REF!="x","M","")</f>
        <v>#REF!</v>
      </c>
      <c r="DO12" s="12" t="e">
        <f>IF(Wedstrijden!#REF!="x","Z","")</f>
        <v>#REF!</v>
      </c>
      <c r="DP12" s="12" t="e">
        <f>IF(Wedstrijden!#REF!="x","Z","")</f>
        <v>#REF!</v>
      </c>
    </row>
    <row r="13" spans="1:120" ht="15" x14ac:dyDescent="0.25">
      <c r="A13" s="14" t="e">
        <f>Wedstrijden!#REF!</f>
        <v>#REF!</v>
      </c>
      <c r="B13" s="12" t="str">
        <f>IFERROR(VLOOKUP(Wedstrijden!#REF!,Wedstrijdlocaties!$B$2:$E$500,2,FALSE),"")</f>
        <v/>
      </c>
      <c r="C13" s="12" t="e">
        <f>Wedstrijden!#REF!</f>
        <v>#REF!</v>
      </c>
      <c r="D13" s="12" t="str">
        <f>IFERROR(VLOOKUP(Wedstrijden!#REF!,Organisaties!$B$2:$C$500,2,FALSE),"")</f>
        <v/>
      </c>
      <c r="E13" s="12" t="str">
        <f>IFERROR(VLOOKUP(Wedstrijden!#REF!,Organisaties!$B$2:$G$500,5,FALSE),"")</f>
        <v/>
      </c>
      <c r="F13" s="12" t="e">
        <f>IF(Wedstrijden!#REF!&lt;&gt;"",Wedstrijden!#REF!,"")</f>
        <v>#REF!</v>
      </c>
      <c r="G13" s="12" t="e">
        <f>IF(Wedstrijden!#REF!="Indoor",1,0)</f>
        <v>#REF!</v>
      </c>
      <c r="H13" s="12" t="e">
        <f>Wedstrijden!#REF!</f>
        <v>#REF!</v>
      </c>
      <c r="I13" s="12" t="e">
        <f>IF(Wedstrijden!#REF!="Nee",0,IF(Wedstrijden!#REF!="Ja",1,""))</f>
        <v>#REF!</v>
      </c>
      <c r="J13" s="12" t="e">
        <f>IF(Wedstrijden!#REF!&lt;&gt;"",Wedstrijden!#REF!,"")</f>
        <v>#REF!</v>
      </c>
      <c r="BJ13" s="12">
        <f>IF(COUNTA(Wedstrijden!#REF!)&lt;&gt;0,1,"")</f>
        <v>1</v>
      </c>
      <c r="BK13" s="12">
        <f t="shared" si="0"/>
        <v>2</v>
      </c>
      <c r="BL13" s="12" t="e">
        <f>IF(Wedstrijden!#REF!="x","AA","")</f>
        <v>#REF!</v>
      </c>
      <c r="BM13" s="12" t="e">
        <f>IF(Wedstrijden!#REF!="x","A","")</f>
        <v>#REF!</v>
      </c>
      <c r="BN13" s="12" t="e">
        <f>IF(Wedstrijden!#REF!="x","B1","")</f>
        <v>#REF!</v>
      </c>
      <c r="BO13" s="12" t="e">
        <f>IF(Wedstrijden!#REF!="x","BB","")</f>
        <v>#REF!</v>
      </c>
      <c r="BP13" s="12" t="e">
        <f>IF(Wedstrijden!#REF!="x","B","")</f>
        <v>#REF!</v>
      </c>
      <c r="BQ13" s="12" t="e">
        <f>IF(Wedstrijden!#REF!="x","L1","")</f>
        <v>#REF!</v>
      </c>
      <c r="BR13" s="12" t="e">
        <f>IF(Wedstrijden!#REF!="x","L2","")</f>
        <v>#REF!</v>
      </c>
      <c r="BS13" s="12" t="e">
        <f>IF(Wedstrijden!#REF!="x","M1","")</f>
        <v>#REF!</v>
      </c>
      <c r="BT13" s="12" t="e">
        <f>IF(Wedstrijden!#REF!="x","M2","")</f>
        <v>#REF!</v>
      </c>
      <c r="BU13" s="12" t="e">
        <f>IF(Wedstrijden!#REF!="x","Z1","")</f>
        <v>#REF!</v>
      </c>
      <c r="BV13" s="12" t="e">
        <f>IF(Wedstrijden!#REF!="x","Z2","")</f>
        <v>#REF!</v>
      </c>
      <c r="BW13" s="12">
        <f>IF(COUNTA(Wedstrijden!#REF!)&lt;&gt;0,1,"")</f>
        <v>1</v>
      </c>
      <c r="BX13" s="12">
        <f t="shared" si="1"/>
        <v>1</v>
      </c>
      <c r="BY13" s="12" t="e">
        <f>IF(Wedstrijden!#REF!="x","BB","")</f>
        <v>#REF!</v>
      </c>
      <c r="BZ13" s="12" t="e">
        <f>IF(Wedstrijden!#REF!="x","B","")</f>
        <v>#REF!</v>
      </c>
      <c r="CA13" s="12" t="e">
        <f>IF(Wedstrijden!#REF!="x","L1","")</f>
        <v>#REF!</v>
      </c>
      <c r="CB13" s="12" t="e">
        <f>IF(Wedstrijden!#REF!="x","L2","")</f>
        <v>#REF!</v>
      </c>
      <c r="CC13" s="12" t="e">
        <f>IF(Wedstrijden!#REF!="x","M1","")</f>
        <v>#REF!</v>
      </c>
      <c r="CD13" s="12" t="e">
        <f>IF(Wedstrijden!#REF!="x","M2","")</f>
        <v>#REF!</v>
      </c>
      <c r="CE13" s="12" t="e">
        <f>IF(Wedstrijden!#REF!="x","Z1","")</f>
        <v>#REF!</v>
      </c>
      <c r="CF13" s="12" t="e">
        <f>IF(Wedstrijden!#REF!="x","Z2","")</f>
        <v>#REF!</v>
      </c>
      <c r="CG13" s="12" t="e">
        <f>IF(Wedstrijden!#REF!="x","ZZL","")</f>
        <v>#REF!</v>
      </c>
      <c r="CL13" s="12">
        <f>IF(COUNTA(Wedstrijden!#REF!)&lt;&gt;0,2,"")</f>
        <v>2</v>
      </c>
      <c r="CM13" s="12">
        <f t="shared" si="2"/>
        <v>2</v>
      </c>
      <c r="CN13" s="12" t="e">
        <f>IF(Wedstrijden!#REF!="x","AA","")</f>
        <v>#REF!</v>
      </c>
      <c r="CO13" s="12" t="e">
        <f>IF(Wedstrijden!#REF!="x","A","")</f>
        <v>#REF!</v>
      </c>
      <c r="CP13" s="12" t="e">
        <f>IF(Wedstrijden!#REF!="x","BB","")</f>
        <v>#REF!</v>
      </c>
      <c r="CQ13" s="12" t="e">
        <f>IF(Wedstrijden!#REF!="x","B","")</f>
        <v>#REF!</v>
      </c>
      <c r="CR13" s="12" t="e">
        <f>IF(Wedstrijden!#REF!="x","L","")</f>
        <v>#REF!</v>
      </c>
      <c r="CS13" s="12" t="e">
        <f>IF(Wedstrijden!#REF!="x","M","")</f>
        <v>#REF!</v>
      </c>
      <c r="CT13" s="12" t="e">
        <f>IF(Wedstrijden!#REF!="x","Z","")</f>
        <v>#REF!</v>
      </c>
      <c r="CU13" s="12" t="e">
        <f>IF(Wedstrijden!#REF!="x","ZZ","")</f>
        <v>#REF!</v>
      </c>
      <c r="CV13" s="12">
        <f>IF(COUNTA(Wedstrijden!#REF!)&lt;&gt;0,2,"")</f>
        <v>2</v>
      </c>
      <c r="CW13" s="12">
        <f t="shared" si="3"/>
        <v>1</v>
      </c>
      <c r="CX13" s="12" t="e">
        <f>IF(Wedstrijden!#REF!="x","BB","")</f>
        <v>#REF!</v>
      </c>
      <c r="CY13" s="12" t="e">
        <f>IF(Wedstrijden!#REF!="x","B","")</f>
        <v>#REF!</v>
      </c>
      <c r="CZ13" s="12" t="e">
        <f>IF(Wedstrijden!#REF!="x","L","")</f>
        <v>#REF!</v>
      </c>
      <c r="DA13" s="12" t="e">
        <f>IF(Wedstrijden!#REF!="x","M","")</f>
        <v>#REF!</v>
      </c>
      <c r="DB13" s="12" t="e">
        <f>IF(Wedstrijden!#REF!="x","Z","")</f>
        <v>#REF!</v>
      </c>
      <c r="DC13" s="12" t="e">
        <f>IF(Wedstrijden!#REF!="x","ZZ","")</f>
        <v>#REF!</v>
      </c>
      <c r="DD13" s="12" t="e">
        <f>IF(Wedstrijden!#REF!="x","1.40","")</f>
        <v>#REF!</v>
      </c>
      <c r="DE13" s="12">
        <f>IF(COUNTA(Wedstrijden!#REF!)&lt;&gt;0,6,"")</f>
        <v>6</v>
      </c>
      <c r="DF13" s="12">
        <f t="shared" si="4"/>
        <v>2</v>
      </c>
      <c r="DG13" s="12" t="e">
        <f>IF(Wedstrijden!#REF!="x","L","")</f>
        <v>#REF!</v>
      </c>
      <c r="DH13" s="12" t="e">
        <f>IF(Wedstrijden!#REF!="x","M","")</f>
        <v>#REF!</v>
      </c>
      <c r="DI13" s="12" t="e">
        <f>IF(Wedstrijden!#REF!="x","Z","")</f>
        <v>#REF!</v>
      </c>
      <c r="DJ13" s="12" t="e">
        <f>IF(Wedstrijden!#REF!="x","Z","")</f>
        <v>#REF!</v>
      </c>
      <c r="DK13" s="12">
        <f>IF(COUNTA(Wedstrijden!#REF!)&lt;&gt;0,6,"")</f>
        <v>6</v>
      </c>
      <c r="DL13" s="12">
        <f t="shared" si="5"/>
        <v>1</v>
      </c>
      <c r="DM13" s="12" t="e">
        <f>IF(Wedstrijden!#REF!="x","L","")</f>
        <v>#REF!</v>
      </c>
      <c r="DN13" s="12" t="e">
        <f>IF(Wedstrijden!#REF!="x","M","")</f>
        <v>#REF!</v>
      </c>
      <c r="DO13" s="12" t="e">
        <f>IF(Wedstrijden!#REF!="x","Z","")</f>
        <v>#REF!</v>
      </c>
      <c r="DP13" s="12" t="e">
        <f>IF(Wedstrijden!#REF!="x","Z","")</f>
        <v>#REF!</v>
      </c>
    </row>
    <row r="14" spans="1:120" ht="15" x14ac:dyDescent="0.25">
      <c r="A14" s="14">
        <f>Wedstrijden!A25</f>
        <v>46193</v>
      </c>
      <c r="B14" s="12" t="str">
        <f>IFERROR(VLOOKUP(Wedstrijden!#REF!,Wedstrijdlocaties!$B$2:$E$500,2,FALSE),"")</f>
        <v/>
      </c>
      <c r="C14" s="12" t="e">
        <f>Wedstrijden!#REF!</f>
        <v>#REF!</v>
      </c>
      <c r="D14" s="12" t="str">
        <f>IFERROR(VLOOKUP(Wedstrijden!#REF!,Organisaties!$B$2:$C$500,2,FALSE),"")</f>
        <v/>
      </c>
      <c r="E14" s="12" t="str">
        <f>IFERROR(VLOOKUP(Wedstrijden!#REF!,Organisaties!$B$2:$G$500,5,FALSE),"")</f>
        <v/>
      </c>
      <c r="F14" s="12" t="e">
        <f>IF(Wedstrijden!#REF!&lt;&gt;"",Wedstrijden!#REF!,"")</f>
        <v>#REF!</v>
      </c>
      <c r="G14" s="12" t="e">
        <f>IF(Wedstrijden!#REF!="Indoor",1,0)</f>
        <v>#REF!</v>
      </c>
      <c r="H14" s="12" t="e">
        <f>Wedstrijden!#REF!</f>
        <v>#REF!</v>
      </c>
      <c r="I14" s="12" t="e">
        <f>IF(Wedstrijden!#REF!="Nee",0,IF(Wedstrijden!#REF!="Ja",1,""))</f>
        <v>#REF!</v>
      </c>
      <c r="J14" s="12" t="str">
        <f>IF(Wedstrijden!M25&lt;&gt;"",Wedstrijden!M25,"")</f>
        <v/>
      </c>
      <c r="BJ14" s="12">
        <f>IF(COUNTA(Wedstrijden!#REF!)&lt;&gt;0,1,"")</f>
        <v>1</v>
      </c>
      <c r="BK14" s="12">
        <f t="shared" si="0"/>
        <v>2</v>
      </c>
      <c r="BL14" s="12" t="e">
        <f>IF(Wedstrijden!#REF!="x","AA","")</f>
        <v>#REF!</v>
      </c>
      <c r="BM14" s="12" t="e">
        <f>IF(Wedstrijden!#REF!="x","A","")</f>
        <v>#REF!</v>
      </c>
      <c r="BN14" s="12" t="e">
        <f>IF(Wedstrijden!#REF!="x","B1","")</f>
        <v>#REF!</v>
      </c>
      <c r="BO14" s="12" t="e">
        <f>IF(Wedstrijden!#REF!="x","BB","")</f>
        <v>#REF!</v>
      </c>
      <c r="BP14" s="12" t="e">
        <f>IF(Wedstrijden!#REF!="x","B","")</f>
        <v>#REF!</v>
      </c>
      <c r="BQ14" s="12" t="e">
        <f>IF(Wedstrijden!#REF!="x","L1","")</f>
        <v>#REF!</v>
      </c>
      <c r="BR14" s="12" t="e">
        <f>IF(Wedstrijden!#REF!="x","L2","")</f>
        <v>#REF!</v>
      </c>
      <c r="BS14" s="12" t="e">
        <f>IF(Wedstrijden!#REF!="x","M1","")</f>
        <v>#REF!</v>
      </c>
      <c r="BT14" s="12" t="e">
        <f>IF(Wedstrijden!#REF!="x","M2","")</f>
        <v>#REF!</v>
      </c>
      <c r="BU14" s="12" t="e">
        <f>IF(Wedstrijden!#REF!="x","Z1","")</f>
        <v>#REF!</v>
      </c>
      <c r="BV14" s="12" t="e">
        <f>IF(Wedstrijden!#REF!="x","Z2","")</f>
        <v>#REF!</v>
      </c>
      <c r="BW14" s="12">
        <f>IF(COUNTA(Wedstrijden!#REF!)&lt;&gt;0,1,"")</f>
        <v>1</v>
      </c>
      <c r="BX14" s="12">
        <f t="shared" si="1"/>
        <v>1</v>
      </c>
      <c r="BY14" s="12" t="e">
        <f>IF(Wedstrijden!#REF!="x","BB","")</f>
        <v>#REF!</v>
      </c>
      <c r="BZ14" s="12" t="e">
        <f>IF(Wedstrijden!#REF!="x","B","")</f>
        <v>#REF!</v>
      </c>
      <c r="CA14" s="12" t="e">
        <f>IF(Wedstrijden!#REF!="x","L1","")</f>
        <v>#REF!</v>
      </c>
      <c r="CB14" s="12" t="e">
        <f>IF(Wedstrijden!#REF!="x","L2","")</f>
        <v>#REF!</v>
      </c>
      <c r="CC14" s="12" t="e">
        <f>IF(Wedstrijden!#REF!="x","M1","")</f>
        <v>#REF!</v>
      </c>
      <c r="CD14" s="12" t="e">
        <f>IF(Wedstrijden!#REF!="x","M2","")</f>
        <v>#REF!</v>
      </c>
      <c r="CE14" s="12" t="e">
        <f>IF(Wedstrijden!#REF!="x","Z1","")</f>
        <v>#REF!</v>
      </c>
      <c r="CF14" s="12" t="e">
        <f>IF(Wedstrijden!#REF!="x","Z2","")</f>
        <v>#REF!</v>
      </c>
      <c r="CG14" s="12" t="e">
        <f>IF(Wedstrijden!#REF!="x","ZZL","")</f>
        <v>#REF!</v>
      </c>
      <c r="CL14" s="12">
        <f>IF(COUNTA(Wedstrijden!#REF!)&lt;&gt;0,2,"")</f>
        <v>2</v>
      </c>
      <c r="CM14" s="12">
        <f t="shared" si="2"/>
        <v>2</v>
      </c>
      <c r="CN14" s="12" t="e">
        <f>IF(Wedstrijden!#REF!="x","AA","")</f>
        <v>#REF!</v>
      </c>
      <c r="CO14" s="12" t="e">
        <f>IF(Wedstrijden!#REF!="x","A","")</f>
        <v>#REF!</v>
      </c>
      <c r="CP14" s="12" t="e">
        <f>IF(Wedstrijden!#REF!="x","BB","")</f>
        <v>#REF!</v>
      </c>
      <c r="CQ14" s="12" t="e">
        <f>IF(Wedstrijden!#REF!="x","B","")</f>
        <v>#REF!</v>
      </c>
      <c r="CR14" s="12" t="e">
        <f>IF(Wedstrijden!#REF!="x","L","")</f>
        <v>#REF!</v>
      </c>
      <c r="CS14" s="12" t="e">
        <f>IF(Wedstrijden!#REF!="x","M","")</f>
        <v>#REF!</v>
      </c>
      <c r="CT14" s="12" t="e">
        <f>IF(Wedstrijden!#REF!="x","Z","")</f>
        <v>#REF!</v>
      </c>
      <c r="CU14" s="12" t="e">
        <f>IF(Wedstrijden!#REF!="x","ZZ","")</f>
        <v>#REF!</v>
      </c>
      <c r="CV14" s="12">
        <f>IF(COUNTA(Wedstrijden!#REF!)&lt;&gt;0,2,"")</f>
        <v>2</v>
      </c>
      <c r="CW14" s="12">
        <f t="shared" si="3"/>
        <v>1</v>
      </c>
      <c r="CX14" s="12" t="e">
        <f>IF(Wedstrijden!#REF!="x","BB","")</f>
        <v>#REF!</v>
      </c>
      <c r="CY14" s="12" t="e">
        <f>IF(Wedstrijden!#REF!="x","B","")</f>
        <v>#REF!</v>
      </c>
      <c r="CZ14" s="12" t="e">
        <f>IF(Wedstrijden!#REF!="x","L","")</f>
        <v>#REF!</v>
      </c>
      <c r="DA14" s="12" t="e">
        <f>IF(Wedstrijden!#REF!="x","M","")</f>
        <v>#REF!</v>
      </c>
      <c r="DB14" s="12" t="e">
        <f>IF(Wedstrijden!#REF!="x","Z","")</f>
        <v>#REF!</v>
      </c>
      <c r="DC14" s="12" t="e">
        <f>IF(Wedstrijden!#REF!="x","ZZ","")</f>
        <v>#REF!</v>
      </c>
      <c r="DD14" s="12" t="e">
        <f>IF(Wedstrijden!#REF!="x","1.40","")</f>
        <v>#REF!</v>
      </c>
      <c r="DE14" s="12">
        <f>IF(COUNTA(Wedstrijden!#REF!)&lt;&gt;0,6,"")</f>
        <v>6</v>
      </c>
      <c r="DF14" s="12">
        <f t="shared" si="4"/>
        <v>2</v>
      </c>
      <c r="DG14" s="12" t="e">
        <f>IF(Wedstrijden!#REF!="x","L","")</f>
        <v>#REF!</v>
      </c>
      <c r="DH14" s="12" t="e">
        <f>IF(Wedstrijden!#REF!="x","M","")</f>
        <v>#REF!</v>
      </c>
      <c r="DI14" s="12" t="e">
        <f>IF(Wedstrijden!#REF!="x","Z","")</f>
        <v>#REF!</v>
      </c>
      <c r="DJ14" s="12" t="e">
        <f>IF(Wedstrijden!#REF!="x","Z","")</f>
        <v>#REF!</v>
      </c>
      <c r="DK14" s="12">
        <f>IF(COUNTA(Wedstrijden!#REF!)&lt;&gt;0,6,"")</f>
        <v>6</v>
      </c>
      <c r="DL14" s="12">
        <f t="shared" si="5"/>
        <v>1</v>
      </c>
      <c r="DM14" s="12" t="e">
        <f>IF(Wedstrijden!#REF!="x","L","")</f>
        <v>#REF!</v>
      </c>
      <c r="DN14" s="12" t="e">
        <f>IF(Wedstrijden!#REF!="x","M","")</f>
        <v>#REF!</v>
      </c>
      <c r="DO14" s="12" t="e">
        <f>IF(Wedstrijden!#REF!="x","Z","")</f>
        <v>#REF!</v>
      </c>
      <c r="DP14" s="12" t="e">
        <f>IF(Wedstrijden!#REF!="x","Z","")</f>
        <v>#REF!</v>
      </c>
    </row>
    <row r="15" spans="1:120" ht="15" x14ac:dyDescent="0.25">
      <c r="A15" s="14" t="e">
        <f>Wedstrijden!#REF!</f>
        <v>#REF!</v>
      </c>
      <c r="B15" s="12" t="str">
        <f>IFERROR(VLOOKUP(Wedstrijden!#REF!,Wedstrijdlocaties!$B$2:$E$500,2,FALSE),"")</f>
        <v/>
      </c>
      <c r="C15" s="12" t="str">
        <f>Wedstrijden!D20</f>
        <v>Rheden</v>
      </c>
      <c r="D15" s="12" t="str">
        <f>IFERROR(VLOOKUP(Wedstrijden!E20,Organisaties!$B$2:$C$500,2,FALSE),"")</f>
        <v>V50557</v>
      </c>
      <c r="E15" s="12" t="str">
        <f>IFERROR(VLOOKUP(Wedstrijden!E20,Organisaties!$B$2:$G$500,5,FALSE),"")</f>
        <v>BRUMMEN</v>
      </c>
      <c r="F15" s="12" t="e">
        <f>IF(Wedstrijden!#REF!&lt;&gt;"",Wedstrijden!#REF!,"")</f>
        <v>#REF!</v>
      </c>
      <c r="G15" s="12">
        <f>IF(Wedstrijden!K20="Indoor",1,0)</f>
        <v>0</v>
      </c>
      <c r="H15" s="12">
        <f>Wedstrijden!L20</f>
        <v>0</v>
      </c>
      <c r="I15" s="12" t="str">
        <f>IF(Wedstrijden!J20="Nee",0,IF(Wedstrijden!J20="Ja",1,""))</f>
        <v/>
      </c>
      <c r="J15" s="12" t="e">
        <f>IF(Wedstrijden!#REF!&lt;&gt;"",Wedstrijden!#REF!,"")</f>
        <v>#REF!</v>
      </c>
      <c r="BJ15" s="12">
        <f>IF(COUNTA(Wedstrijden!#REF!)&lt;&gt;0,1,"")</f>
        <v>1</v>
      </c>
      <c r="BK15" s="12">
        <f t="shared" si="0"/>
        <v>2</v>
      </c>
      <c r="BL15" s="12" t="e">
        <f>IF(Wedstrijden!#REF!="x","AA","")</f>
        <v>#REF!</v>
      </c>
      <c r="BM15" s="12" t="e">
        <f>IF(Wedstrijden!#REF!="x","A","")</f>
        <v>#REF!</v>
      </c>
      <c r="BN15" s="12" t="e">
        <f>IF(Wedstrijden!#REF!="x","B1","")</f>
        <v>#REF!</v>
      </c>
      <c r="BO15" s="12" t="e">
        <f>IF(Wedstrijden!#REF!="x","BB","")</f>
        <v>#REF!</v>
      </c>
      <c r="BP15" s="12" t="e">
        <f>IF(Wedstrijden!#REF!="x","B","")</f>
        <v>#REF!</v>
      </c>
      <c r="BQ15" s="12" t="e">
        <f>IF(Wedstrijden!#REF!="x","L1","")</f>
        <v>#REF!</v>
      </c>
      <c r="BR15" s="12" t="e">
        <f>IF(Wedstrijden!#REF!="x","L2","")</f>
        <v>#REF!</v>
      </c>
      <c r="BS15" s="12" t="e">
        <f>IF(Wedstrijden!#REF!="x","M1","")</f>
        <v>#REF!</v>
      </c>
      <c r="BT15" s="12" t="e">
        <f>IF(Wedstrijden!#REF!="x","M2","")</f>
        <v>#REF!</v>
      </c>
      <c r="BU15" s="12" t="e">
        <f>IF(Wedstrijden!#REF!="x","Z1","")</f>
        <v>#REF!</v>
      </c>
      <c r="BV15" s="12" t="e">
        <f>IF(Wedstrijden!#REF!="x","Z2","")</f>
        <v>#REF!</v>
      </c>
      <c r="BW15" s="12">
        <f>IF(COUNTA(Wedstrijden!#REF!)&lt;&gt;0,1,"")</f>
        <v>1</v>
      </c>
      <c r="BX15" s="12">
        <f t="shared" si="1"/>
        <v>1</v>
      </c>
      <c r="BY15" s="12" t="e">
        <f>IF(Wedstrijden!#REF!="x","BB","")</f>
        <v>#REF!</v>
      </c>
      <c r="BZ15" s="12" t="e">
        <f>IF(Wedstrijden!#REF!="x","B","")</f>
        <v>#REF!</v>
      </c>
      <c r="CA15" s="12" t="e">
        <f>IF(Wedstrijden!#REF!="x","L1","")</f>
        <v>#REF!</v>
      </c>
      <c r="CB15" s="12" t="e">
        <f>IF(Wedstrijden!#REF!="x","L2","")</f>
        <v>#REF!</v>
      </c>
      <c r="CC15" s="12" t="e">
        <f>IF(Wedstrijden!#REF!="x","M1","")</f>
        <v>#REF!</v>
      </c>
      <c r="CD15" s="12" t="e">
        <f>IF(Wedstrijden!#REF!="x","M2","")</f>
        <v>#REF!</v>
      </c>
      <c r="CE15" s="12" t="e">
        <f>IF(Wedstrijden!#REF!="x","Z1","")</f>
        <v>#REF!</v>
      </c>
      <c r="CF15" s="12" t="e">
        <f>IF(Wedstrijden!#REF!="x","Z2","")</f>
        <v>#REF!</v>
      </c>
      <c r="CG15" s="12" t="e">
        <f>IF(Wedstrijden!#REF!="x","ZZL","")</f>
        <v>#REF!</v>
      </c>
      <c r="CL15" s="12">
        <f>IF(COUNTA(Wedstrijden!#REF!)&lt;&gt;0,2,"")</f>
        <v>2</v>
      </c>
      <c r="CM15" s="12">
        <f t="shared" si="2"/>
        <v>2</v>
      </c>
      <c r="CN15" s="12" t="e">
        <f>IF(Wedstrijden!#REF!="x","AA","")</f>
        <v>#REF!</v>
      </c>
      <c r="CO15" s="12" t="e">
        <f>IF(Wedstrijden!#REF!="x","A","")</f>
        <v>#REF!</v>
      </c>
      <c r="CP15" s="12" t="e">
        <f>IF(Wedstrijden!#REF!="x","BB","")</f>
        <v>#REF!</v>
      </c>
      <c r="CQ15" s="12" t="e">
        <f>IF(Wedstrijden!#REF!="x","B","")</f>
        <v>#REF!</v>
      </c>
      <c r="CR15" s="12" t="e">
        <f>IF(Wedstrijden!#REF!="x","L","")</f>
        <v>#REF!</v>
      </c>
      <c r="CS15" s="12" t="e">
        <f>IF(Wedstrijden!#REF!="x","M","")</f>
        <v>#REF!</v>
      </c>
      <c r="CT15" s="12" t="e">
        <f>IF(Wedstrijden!#REF!="x","Z","")</f>
        <v>#REF!</v>
      </c>
      <c r="CU15" s="12" t="e">
        <f>IF(Wedstrijden!#REF!="x","ZZ","")</f>
        <v>#REF!</v>
      </c>
      <c r="CV15" s="12">
        <f>IF(COUNTA(Wedstrijden!#REF!)&lt;&gt;0,2,"")</f>
        <v>2</v>
      </c>
      <c r="CW15" s="12">
        <f t="shared" si="3"/>
        <v>1</v>
      </c>
      <c r="CX15" s="12" t="e">
        <f>IF(Wedstrijden!#REF!="x","BB","")</f>
        <v>#REF!</v>
      </c>
      <c r="CY15" s="12" t="e">
        <f>IF(Wedstrijden!#REF!="x","B","")</f>
        <v>#REF!</v>
      </c>
      <c r="CZ15" s="12" t="e">
        <f>IF(Wedstrijden!#REF!="x","L","")</f>
        <v>#REF!</v>
      </c>
      <c r="DA15" s="12" t="e">
        <f>IF(Wedstrijden!#REF!="x","M","")</f>
        <v>#REF!</v>
      </c>
      <c r="DB15" s="12" t="e">
        <f>IF(Wedstrijden!#REF!="x","Z","")</f>
        <v>#REF!</v>
      </c>
      <c r="DC15" s="12" t="e">
        <f>IF(Wedstrijden!#REF!="x","ZZ","")</f>
        <v>#REF!</v>
      </c>
      <c r="DD15" s="12" t="e">
        <f>IF(Wedstrijden!#REF!="x","1.40","")</f>
        <v>#REF!</v>
      </c>
      <c r="DE15" s="12">
        <f>IF(COUNTA(Wedstrijden!#REF!)&lt;&gt;0,6,"")</f>
        <v>6</v>
      </c>
      <c r="DF15" s="12">
        <f t="shared" si="4"/>
        <v>2</v>
      </c>
      <c r="DG15" s="12" t="e">
        <f>IF(Wedstrijden!#REF!="x","L","")</f>
        <v>#REF!</v>
      </c>
      <c r="DH15" s="12" t="e">
        <f>IF(Wedstrijden!#REF!="x","M","")</f>
        <v>#REF!</v>
      </c>
      <c r="DI15" s="12" t="e">
        <f>IF(Wedstrijden!#REF!="x","Z","")</f>
        <v>#REF!</v>
      </c>
      <c r="DJ15" s="12" t="e">
        <f>IF(Wedstrijden!#REF!="x","Z","")</f>
        <v>#REF!</v>
      </c>
      <c r="DK15" s="12">
        <f>IF(COUNTA(Wedstrijden!#REF!)&lt;&gt;0,6,"")</f>
        <v>6</v>
      </c>
      <c r="DL15" s="12">
        <f t="shared" si="5"/>
        <v>1</v>
      </c>
      <c r="DM15" s="12" t="e">
        <f>IF(Wedstrijden!#REF!="x","L","")</f>
        <v>#REF!</v>
      </c>
      <c r="DN15" s="12" t="e">
        <f>IF(Wedstrijden!#REF!="x","M","")</f>
        <v>#REF!</v>
      </c>
      <c r="DO15" s="12" t="e">
        <f>IF(Wedstrijden!#REF!="x","Z","")</f>
        <v>#REF!</v>
      </c>
      <c r="DP15" s="12" t="e">
        <f>IF(Wedstrijden!#REF!="x","Z","")</f>
        <v>#REF!</v>
      </c>
    </row>
    <row r="16" spans="1:120" ht="15" x14ac:dyDescent="0.25">
      <c r="A16" s="14" t="e">
        <f>Wedstrijden!#REF!</f>
        <v>#REF!</v>
      </c>
      <c r="B16" s="12" t="str">
        <f>IFERROR(VLOOKUP(Wedstrijden!#REF!,Wedstrijdlocaties!$B$2:$E$500,2,FALSE),"")</f>
        <v/>
      </c>
      <c r="C16" s="12" t="e">
        <f>Wedstrijden!#REF!</f>
        <v>#REF!</v>
      </c>
      <c r="D16" s="12" t="str">
        <f>IFERROR(VLOOKUP(Wedstrijden!#REF!,Organisaties!$B$2:$C$500,2,FALSE),"")</f>
        <v/>
      </c>
      <c r="E16" s="12" t="str">
        <f>IFERROR(VLOOKUP(Wedstrijden!#REF!,Organisaties!$B$2:$G$500,5,FALSE),"")</f>
        <v/>
      </c>
      <c r="F16" s="12" t="e">
        <f>IF(Wedstrijden!#REF!&lt;&gt;"",Wedstrijden!#REF!,"")</f>
        <v>#REF!</v>
      </c>
      <c r="G16" s="12" t="e">
        <f>IF(Wedstrijden!#REF!="Indoor",1,0)</f>
        <v>#REF!</v>
      </c>
      <c r="H16" s="12" t="e">
        <f>Wedstrijden!#REF!</f>
        <v>#REF!</v>
      </c>
      <c r="I16" s="12" t="e">
        <f>IF(Wedstrijden!#REF!="Nee",0,IF(Wedstrijden!#REF!="Ja",1,""))</f>
        <v>#REF!</v>
      </c>
      <c r="J16" s="12" t="e">
        <f>IF(Wedstrijden!#REF!&lt;&gt;"",Wedstrijden!#REF!,"")</f>
        <v>#REF!</v>
      </c>
      <c r="BJ16" s="12">
        <f>IF(COUNTA(Wedstrijden!#REF!)&lt;&gt;0,1,"")</f>
        <v>1</v>
      </c>
      <c r="BK16" s="12">
        <f t="shared" si="0"/>
        <v>2</v>
      </c>
      <c r="BL16" s="12" t="e">
        <f>IF(Wedstrijden!#REF!="x","AA","")</f>
        <v>#REF!</v>
      </c>
      <c r="BM16" s="12" t="e">
        <f>IF(Wedstrijden!#REF!="x","A","")</f>
        <v>#REF!</v>
      </c>
      <c r="BN16" s="12" t="e">
        <f>IF(Wedstrijden!#REF!="x","B1","")</f>
        <v>#REF!</v>
      </c>
      <c r="BO16" s="12" t="e">
        <f>IF(Wedstrijden!#REF!="x","BB","")</f>
        <v>#REF!</v>
      </c>
      <c r="BP16" s="12" t="e">
        <f>IF(Wedstrijden!#REF!="x","B","")</f>
        <v>#REF!</v>
      </c>
      <c r="BQ16" s="12" t="e">
        <f>IF(Wedstrijden!#REF!="x","L1","")</f>
        <v>#REF!</v>
      </c>
      <c r="BR16" s="12" t="e">
        <f>IF(Wedstrijden!#REF!="x","L2","")</f>
        <v>#REF!</v>
      </c>
      <c r="BS16" s="12" t="e">
        <f>IF(Wedstrijden!#REF!="x","M1","")</f>
        <v>#REF!</v>
      </c>
      <c r="BT16" s="12" t="e">
        <f>IF(Wedstrijden!#REF!="x","M2","")</f>
        <v>#REF!</v>
      </c>
      <c r="BU16" s="12" t="e">
        <f>IF(Wedstrijden!#REF!="x","Z1","")</f>
        <v>#REF!</v>
      </c>
      <c r="BV16" s="12" t="e">
        <f>IF(Wedstrijden!#REF!="x","Z2","")</f>
        <v>#REF!</v>
      </c>
      <c r="BW16" s="12">
        <f>IF(COUNTA(Wedstrijden!#REF!)&lt;&gt;0,1,"")</f>
        <v>1</v>
      </c>
      <c r="BX16" s="12">
        <f t="shared" si="1"/>
        <v>1</v>
      </c>
      <c r="BY16" s="12" t="e">
        <f>IF(Wedstrijden!#REF!="x","BB","")</f>
        <v>#REF!</v>
      </c>
      <c r="BZ16" s="12" t="e">
        <f>IF(Wedstrijden!#REF!="x","B","")</f>
        <v>#REF!</v>
      </c>
      <c r="CA16" s="12" t="e">
        <f>IF(Wedstrijden!#REF!="x","L1","")</f>
        <v>#REF!</v>
      </c>
      <c r="CB16" s="12" t="e">
        <f>IF(Wedstrijden!#REF!="x","L2","")</f>
        <v>#REF!</v>
      </c>
      <c r="CC16" s="12" t="e">
        <f>IF(Wedstrijden!#REF!="x","M1","")</f>
        <v>#REF!</v>
      </c>
      <c r="CD16" s="12" t="e">
        <f>IF(Wedstrijden!#REF!="x","M2","")</f>
        <v>#REF!</v>
      </c>
      <c r="CE16" s="12" t="e">
        <f>IF(Wedstrijden!#REF!="x","Z1","")</f>
        <v>#REF!</v>
      </c>
      <c r="CF16" s="12" t="e">
        <f>IF(Wedstrijden!#REF!="x","Z2","")</f>
        <v>#REF!</v>
      </c>
      <c r="CG16" s="12" t="e">
        <f>IF(Wedstrijden!#REF!="x","ZZL","")</f>
        <v>#REF!</v>
      </c>
      <c r="CL16" s="12">
        <f>IF(COUNTA(Wedstrijden!#REF!)&lt;&gt;0,2,"")</f>
        <v>2</v>
      </c>
      <c r="CM16" s="12">
        <f t="shared" si="2"/>
        <v>2</v>
      </c>
      <c r="CN16" s="12" t="e">
        <f>IF(Wedstrijden!#REF!="x","AA","")</f>
        <v>#REF!</v>
      </c>
      <c r="CO16" s="12" t="e">
        <f>IF(Wedstrijden!#REF!="x","A","")</f>
        <v>#REF!</v>
      </c>
      <c r="CP16" s="12" t="e">
        <f>IF(Wedstrijden!#REF!="x","BB","")</f>
        <v>#REF!</v>
      </c>
      <c r="CQ16" s="12" t="e">
        <f>IF(Wedstrijden!#REF!="x","B","")</f>
        <v>#REF!</v>
      </c>
      <c r="CR16" s="12" t="e">
        <f>IF(Wedstrijden!#REF!="x","L","")</f>
        <v>#REF!</v>
      </c>
      <c r="CS16" s="12" t="e">
        <f>IF(Wedstrijden!#REF!="x","M","")</f>
        <v>#REF!</v>
      </c>
      <c r="CT16" s="12" t="e">
        <f>IF(Wedstrijden!#REF!="x","Z","")</f>
        <v>#REF!</v>
      </c>
      <c r="CU16" s="12" t="e">
        <f>IF(Wedstrijden!#REF!="x","ZZ","")</f>
        <v>#REF!</v>
      </c>
      <c r="CV16" s="12">
        <f>IF(COUNTA(Wedstrijden!#REF!)&lt;&gt;0,2,"")</f>
        <v>2</v>
      </c>
      <c r="CW16" s="12">
        <f t="shared" si="3"/>
        <v>1</v>
      </c>
      <c r="CX16" s="12" t="e">
        <f>IF(Wedstrijden!#REF!="x","BB","")</f>
        <v>#REF!</v>
      </c>
      <c r="CY16" s="12" t="e">
        <f>IF(Wedstrijden!#REF!="x","B","")</f>
        <v>#REF!</v>
      </c>
      <c r="CZ16" s="12" t="e">
        <f>IF(Wedstrijden!#REF!="x","L","")</f>
        <v>#REF!</v>
      </c>
      <c r="DA16" s="12" t="e">
        <f>IF(Wedstrijden!#REF!="x","M","")</f>
        <v>#REF!</v>
      </c>
      <c r="DB16" s="12" t="e">
        <f>IF(Wedstrijden!#REF!="x","Z","")</f>
        <v>#REF!</v>
      </c>
      <c r="DC16" s="12" t="e">
        <f>IF(Wedstrijden!#REF!="x","ZZ","")</f>
        <v>#REF!</v>
      </c>
      <c r="DD16" s="12" t="e">
        <f>IF(Wedstrijden!#REF!="x","1.40","")</f>
        <v>#REF!</v>
      </c>
      <c r="DE16" s="12">
        <f>IF(COUNTA(Wedstrijden!#REF!)&lt;&gt;0,6,"")</f>
        <v>6</v>
      </c>
      <c r="DF16" s="12">
        <f t="shared" si="4"/>
        <v>2</v>
      </c>
      <c r="DG16" s="12" t="e">
        <f>IF(Wedstrijden!#REF!="x","L","")</f>
        <v>#REF!</v>
      </c>
      <c r="DH16" s="12" t="e">
        <f>IF(Wedstrijden!#REF!="x","M","")</f>
        <v>#REF!</v>
      </c>
      <c r="DI16" s="12" t="e">
        <f>IF(Wedstrijden!#REF!="x","Z","")</f>
        <v>#REF!</v>
      </c>
      <c r="DJ16" s="12" t="e">
        <f>IF(Wedstrijden!#REF!="x","Z","")</f>
        <v>#REF!</v>
      </c>
      <c r="DK16" s="12">
        <f>IF(COUNTA(Wedstrijden!#REF!)&lt;&gt;0,6,"")</f>
        <v>6</v>
      </c>
      <c r="DL16" s="12">
        <f t="shared" si="5"/>
        <v>1</v>
      </c>
      <c r="DM16" s="12" t="e">
        <f>IF(Wedstrijden!#REF!="x","L","")</f>
        <v>#REF!</v>
      </c>
      <c r="DN16" s="12" t="e">
        <f>IF(Wedstrijden!#REF!="x","M","")</f>
        <v>#REF!</v>
      </c>
      <c r="DO16" s="12" t="e">
        <f>IF(Wedstrijden!#REF!="x","Z","")</f>
        <v>#REF!</v>
      </c>
      <c r="DP16" s="12" t="e">
        <f>IF(Wedstrijden!#REF!="x","Z","")</f>
        <v>#REF!</v>
      </c>
    </row>
    <row r="17" spans="1:120" ht="15" x14ac:dyDescent="0.25">
      <c r="A17" s="14" t="e">
        <f>Wedstrijden!#REF!</f>
        <v>#REF!</v>
      </c>
      <c r="B17" s="12" t="str">
        <f>IFERROR(VLOOKUP(Wedstrijden!#REF!,Wedstrijdlocaties!$B$2:$E$500,2,FALSE),"")</f>
        <v/>
      </c>
      <c r="C17" s="12" t="e">
        <f>Wedstrijden!#REF!</f>
        <v>#REF!</v>
      </c>
      <c r="D17" s="12" t="str">
        <f>IFERROR(VLOOKUP(Wedstrijden!#REF!,Organisaties!$B$2:$C$500,2,FALSE),"")</f>
        <v/>
      </c>
      <c r="E17" s="12" t="str">
        <f>IFERROR(VLOOKUP(Wedstrijden!#REF!,Organisaties!$B$2:$G$500,5,FALSE),"")</f>
        <v/>
      </c>
      <c r="F17" s="12" t="e">
        <f>IF(Wedstrijden!#REF!&lt;&gt;"",Wedstrijden!#REF!,"")</f>
        <v>#REF!</v>
      </c>
      <c r="G17" s="12" t="e">
        <f>IF(Wedstrijden!#REF!="Indoor",1,0)</f>
        <v>#REF!</v>
      </c>
      <c r="H17" s="12" t="e">
        <f>Wedstrijden!#REF!</f>
        <v>#REF!</v>
      </c>
      <c r="I17" s="12" t="e">
        <f>IF(Wedstrijden!#REF!="Nee",0,IF(Wedstrijden!#REF!="Ja",1,""))</f>
        <v>#REF!</v>
      </c>
      <c r="J17" s="12" t="e">
        <f>IF(Wedstrijden!#REF!&lt;&gt;"",Wedstrijden!#REF!,"")</f>
        <v>#REF!</v>
      </c>
      <c r="BJ17" s="12">
        <f>IF(COUNTA(Wedstrijden!#REF!)&lt;&gt;0,1,"")</f>
        <v>1</v>
      </c>
      <c r="BK17" s="12">
        <f t="shared" si="0"/>
        <v>2</v>
      </c>
      <c r="BL17" s="12" t="e">
        <f>IF(Wedstrijden!#REF!="x","AA","")</f>
        <v>#REF!</v>
      </c>
      <c r="BM17" s="12" t="e">
        <f>IF(Wedstrijden!#REF!="x","A","")</f>
        <v>#REF!</v>
      </c>
      <c r="BN17" s="12" t="e">
        <f>IF(Wedstrijden!#REF!="x","B1","")</f>
        <v>#REF!</v>
      </c>
      <c r="BO17" s="12" t="e">
        <f>IF(Wedstrijden!#REF!="x","BB","")</f>
        <v>#REF!</v>
      </c>
      <c r="BP17" s="12" t="e">
        <f>IF(Wedstrijden!#REF!="x","B","")</f>
        <v>#REF!</v>
      </c>
      <c r="BQ17" s="12" t="e">
        <f>IF(Wedstrijden!#REF!="x","L1","")</f>
        <v>#REF!</v>
      </c>
      <c r="BR17" s="12" t="e">
        <f>IF(Wedstrijden!#REF!="x","L2","")</f>
        <v>#REF!</v>
      </c>
      <c r="BS17" s="12" t="e">
        <f>IF(Wedstrijden!#REF!="x","M1","")</f>
        <v>#REF!</v>
      </c>
      <c r="BT17" s="12" t="e">
        <f>IF(Wedstrijden!#REF!="x","M2","")</f>
        <v>#REF!</v>
      </c>
      <c r="BU17" s="12" t="e">
        <f>IF(Wedstrijden!#REF!="x","Z1","")</f>
        <v>#REF!</v>
      </c>
      <c r="BV17" s="12" t="e">
        <f>IF(Wedstrijden!#REF!="x","Z2","")</f>
        <v>#REF!</v>
      </c>
      <c r="BW17" s="12">
        <f>IF(COUNTA(Wedstrijden!#REF!)&lt;&gt;0,1,"")</f>
        <v>1</v>
      </c>
      <c r="BX17" s="12">
        <f t="shared" si="1"/>
        <v>1</v>
      </c>
      <c r="BY17" s="12" t="e">
        <f>IF(Wedstrijden!#REF!="x","BB","")</f>
        <v>#REF!</v>
      </c>
      <c r="BZ17" s="12" t="e">
        <f>IF(Wedstrijden!#REF!="x","B","")</f>
        <v>#REF!</v>
      </c>
      <c r="CA17" s="12" t="e">
        <f>IF(Wedstrijden!#REF!="x","L1","")</f>
        <v>#REF!</v>
      </c>
      <c r="CB17" s="12" t="e">
        <f>IF(Wedstrijden!#REF!="x","L2","")</f>
        <v>#REF!</v>
      </c>
      <c r="CC17" s="12" t="e">
        <f>IF(Wedstrijden!#REF!="x","M1","")</f>
        <v>#REF!</v>
      </c>
      <c r="CD17" s="12" t="e">
        <f>IF(Wedstrijden!#REF!="x","M2","")</f>
        <v>#REF!</v>
      </c>
      <c r="CE17" s="12" t="e">
        <f>IF(Wedstrijden!#REF!="x","Z1","")</f>
        <v>#REF!</v>
      </c>
      <c r="CF17" s="12" t="e">
        <f>IF(Wedstrijden!#REF!="x","Z2","")</f>
        <v>#REF!</v>
      </c>
      <c r="CG17" s="12" t="e">
        <f>IF(Wedstrijden!#REF!="x","ZZL","")</f>
        <v>#REF!</v>
      </c>
      <c r="CL17" s="12">
        <f>IF(COUNTA(Wedstrijden!#REF!)&lt;&gt;0,2,"")</f>
        <v>2</v>
      </c>
      <c r="CM17" s="12">
        <f t="shared" si="2"/>
        <v>2</v>
      </c>
      <c r="CN17" s="12" t="e">
        <f>IF(Wedstrijden!#REF!="x","AA","")</f>
        <v>#REF!</v>
      </c>
      <c r="CO17" s="12" t="e">
        <f>IF(Wedstrijden!#REF!="x","A","")</f>
        <v>#REF!</v>
      </c>
      <c r="CP17" s="12" t="e">
        <f>IF(Wedstrijden!#REF!="x","BB","")</f>
        <v>#REF!</v>
      </c>
      <c r="CQ17" s="12" t="e">
        <f>IF(Wedstrijden!#REF!="x","B","")</f>
        <v>#REF!</v>
      </c>
      <c r="CR17" s="12" t="e">
        <f>IF(Wedstrijden!#REF!="x","L","")</f>
        <v>#REF!</v>
      </c>
      <c r="CS17" s="12" t="e">
        <f>IF(Wedstrijden!#REF!="x","M","")</f>
        <v>#REF!</v>
      </c>
      <c r="CT17" s="12" t="e">
        <f>IF(Wedstrijden!#REF!="x","Z","")</f>
        <v>#REF!</v>
      </c>
      <c r="CU17" s="12" t="e">
        <f>IF(Wedstrijden!#REF!="x","ZZ","")</f>
        <v>#REF!</v>
      </c>
      <c r="CV17" s="12">
        <f>IF(COUNTA(Wedstrijden!#REF!)&lt;&gt;0,2,"")</f>
        <v>2</v>
      </c>
      <c r="CW17" s="12">
        <f t="shared" si="3"/>
        <v>1</v>
      </c>
      <c r="CX17" s="12" t="e">
        <f>IF(Wedstrijden!#REF!="x","BB","")</f>
        <v>#REF!</v>
      </c>
      <c r="CY17" s="12" t="e">
        <f>IF(Wedstrijden!#REF!="x","B","")</f>
        <v>#REF!</v>
      </c>
      <c r="CZ17" s="12" t="e">
        <f>IF(Wedstrijden!#REF!="x","L","")</f>
        <v>#REF!</v>
      </c>
      <c r="DA17" s="12" t="e">
        <f>IF(Wedstrijden!#REF!="x","M","")</f>
        <v>#REF!</v>
      </c>
      <c r="DB17" s="12" t="e">
        <f>IF(Wedstrijden!#REF!="x","Z","")</f>
        <v>#REF!</v>
      </c>
      <c r="DC17" s="12" t="e">
        <f>IF(Wedstrijden!#REF!="x","ZZ","")</f>
        <v>#REF!</v>
      </c>
      <c r="DD17" s="12" t="e">
        <f>IF(Wedstrijden!#REF!="x","1.40","")</f>
        <v>#REF!</v>
      </c>
      <c r="DE17" s="12">
        <f>IF(COUNTA(Wedstrijden!#REF!)&lt;&gt;0,6,"")</f>
        <v>6</v>
      </c>
      <c r="DF17" s="12">
        <f t="shared" si="4"/>
        <v>2</v>
      </c>
      <c r="DG17" s="12" t="e">
        <f>IF(Wedstrijden!#REF!="x","L","")</f>
        <v>#REF!</v>
      </c>
      <c r="DH17" s="12" t="e">
        <f>IF(Wedstrijden!#REF!="x","M","")</f>
        <v>#REF!</v>
      </c>
      <c r="DI17" s="12" t="e">
        <f>IF(Wedstrijden!#REF!="x","Z","")</f>
        <v>#REF!</v>
      </c>
      <c r="DJ17" s="12" t="e">
        <f>IF(Wedstrijden!#REF!="x","Z","")</f>
        <v>#REF!</v>
      </c>
      <c r="DK17" s="12">
        <f>IF(COUNTA(Wedstrijden!#REF!)&lt;&gt;0,6,"")</f>
        <v>6</v>
      </c>
      <c r="DL17" s="12">
        <f t="shared" si="5"/>
        <v>1</v>
      </c>
      <c r="DM17" s="12" t="e">
        <f>IF(Wedstrijden!#REF!="x","L","")</f>
        <v>#REF!</v>
      </c>
      <c r="DN17" s="12" t="e">
        <f>IF(Wedstrijden!#REF!="x","M","")</f>
        <v>#REF!</v>
      </c>
      <c r="DO17" s="12" t="e">
        <f>IF(Wedstrijden!#REF!="x","Z","")</f>
        <v>#REF!</v>
      </c>
      <c r="DP17" s="12" t="e">
        <f>IF(Wedstrijden!#REF!="x","Z","")</f>
        <v>#REF!</v>
      </c>
    </row>
    <row r="18" spans="1:120" ht="15" x14ac:dyDescent="0.25">
      <c r="A18" s="14" t="e">
        <f>Wedstrijden!#REF!</f>
        <v>#REF!</v>
      </c>
      <c r="B18" s="12" t="str">
        <f>IFERROR(VLOOKUP(Wedstrijden!#REF!,Wedstrijdlocaties!$B$2:$E$500,2,FALSE),"")</f>
        <v/>
      </c>
      <c r="C18" s="12" t="e">
        <f>Wedstrijden!#REF!</f>
        <v>#REF!</v>
      </c>
      <c r="D18" s="12" t="str">
        <f>IFERROR(VLOOKUP(Wedstrijden!#REF!,Organisaties!$B$2:$C$500,2,FALSE),"")</f>
        <v/>
      </c>
      <c r="E18" s="12" t="str">
        <f>IFERROR(VLOOKUP(Wedstrijden!#REF!,Organisaties!$B$2:$G$500,5,FALSE),"")</f>
        <v/>
      </c>
      <c r="F18" s="12" t="e">
        <f>IF(Wedstrijden!#REF!&lt;&gt;"",Wedstrijden!#REF!,"")</f>
        <v>#REF!</v>
      </c>
      <c r="G18" s="12" t="e">
        <f>IF(Wedstrijden!#REF!="Indoor",1,0)</f>
        <v>#REF!</v>
      </c>
      <c r="H18" s="12" t="e">
        <f>Wedstrijden!#REF!</f>
        <v>#REF!</v>
      </c>
      <c r="I18" s="12" t="e">
        <f>IF(Wedstrijden!#REF!="Nee",0,IF(Wedstrijden!#REF!="Ja",1,""))</f>
        <v>#REF!</v>
      </c>
      <c r="J18" s="12" t="e">
        <f>IF(Wedstrijden!#REF!&lt;&gt;"",Wedstrijden!#REF!,"")</f>
        <v>#REF!</v>
      </c>
      <c r="BJ18" s="12">
        <f>IF(COUNTA(Wedstrijden!#REF!)&lt;&gt;0,1,"")</f>
        <v>1</v>
      </c>
      <c r="BK18" s="12">
        <f t="shared" si="0"/>
        <v>2</v>
      </c>
      <c r="BL18" s="12" t="e">
        <f>IF(Wedstrijden!#REF!="x","AA","")</f>
        <v>#REF!</v>
      </c>
      <c r="BM18" s="12" t="e">
        <f>IF(Wedstrijden!#REF!="x","A","")</f>
        <v>#REF!</v>
      </c>
      <c r="BN18" s="12" t="e">
        <f>IF(Wedstrijden!#REF!="x","B1","")</f>
        <v>#REF!</v>
      </c>
      <c r="BO18" s="12" t="e">
        <f>IF(Wedstrijden!#REF!="x","BB","")</f>
        <v>#REF!</v>
      </c>
      <c r="BP18" s="12" t="e">
        <f>IF(Wedstrijden!#REF!="x","B","")</f>
        <v>#REF!</v>
      </c>
      <c r="BQ18" s="12" t="e">
        <f>IF(Wedstrijden!#REF!="x","L1","")</f>
        <v>#REF!</v>
      </c>
      <c r="BR18" s="12" t="e">
        <f>IF(Wedstrijden!#REF!="x","L2","")</f>
        <v>#REF!</v>
      </c>
      <c r="BS18" s="12" t="e">
        <f>IF(Wedstrijden!#REF!="x","M1","")</f>
        <v>#REF!</v>
      </c>
      <c r="BT18" s="12" t="e">
        <f>IF(Wedstrijden!#REF!="x","M2","")</f>
        <v>#REF!</v>
      </c>
      <c r="BU18" s="12" t="e">
        <f>IF(Wedstrijden!#REF!="x","Z1","")</f>
        <v>#REF!</v>
      </c>
      <c r="BV18" s="12" t="e">
        <f>IF(Wedstrijden!#REF!="x","Z2","")</f>
        <v>#REF!</v>
      </c>
      <c r="BW18" s="12">
        <f>IF(COUNTA(Wedstrijden!#REF!)&lt;&gt;0,1,"")</f>
        <v>1</v>
      </c>
      <c r="BX18" s="12">
        <f t="shared" si="1"/>
        <v>1</v>
      </c>
      <c r="BY18" s="12" t="e">
        <f>IF(Wedstrijden!#REF!="x","BB","")</f>
        <v>#REF!</v>
      </c>
      <c r="BZ18" s="12" t="e">
        <f>IF(Wedstrijden!#REF!="x","B","")</f>
        <v>#REF!</v>
      </c>
      <c r="CA18" s="12" t="e">
        <f>IF(Wedstrijden!#REF!="x","L1","")</f>
        <v>#REF!</v>
      </c>
      <c r="CB18" s="12" t="e">
        <f>IF(Wedstrijden!#REF!="x","L2","")</f>
        <v>#REF!</v>
      </c>
      <c r="CC18" s="12" t="e">
        <f>IF(Wedstrijden!#REF!="x","M1","")</f>
        <v>#REF!</v>
      </c>
      <c r="CD18" s="12" t="e">
        <f>IF(Wedstrijden!#REF!="x","M2","")</f>
        <v>#REF!</v>
      </c>
      <c r="CE18" s="12" t="e">
        <f>IF(Wedstrijden!#REF!="x","Z1","")</f>
        <v>#REF!</v>
      </c>
      <c r="CF18" s="12" t="e">
        <f>IF(Wedstrijden!#REF!="x","Z2","")</f>
        <v>#REF!</v>
      </c>
      <c r="CG18" s="12" t="e">
        <f>IF(Wedstrijden!#REF!="x","ZZL","")</f>
        <v>#REF!</v>
      </c>
      <c r="CL18" s="12">
        <f>IF(COUNTA(Wedstrijden!#REF!)&lt;&gt;0,2,"")</f>
        <v>2</v>
      </c>
      <c r="CM18" s="12">
        <f t="shared" si="2"/>
        <v>2</v>
      </c>
      <c r="CN18" s="12" t="e">
        <f>IF(Wedstrijden!#REF!="x","AA","")</f>
        <v>#REF!</v>
      </c>
      <c r="CO18" s="12" t="e">
        <f>IF(Wedstrijden!#REF!="x","A","")</f>
        <v>#REF!</v>
      </c>
      <c r="CP18" s="12" t="e">
        <f>IF(Wedstrijden!#REF!="x","BB","")</f>
        <v>#REF!</v>
      </c>
      <c r="CQ18" s="12" t="e">
        <f>IF(Wedstrijden!#REF!="x","B","")</f>
        <v>#REF!</v>
      </c>
      <c r="CR18" s="12" t="e">
        <f>IF(Wedstrijden!#REF!="x","L","")</f>
        <v>#REF!</v>
      </c>
      <c r="CS18" s="12" t="e">
        <f>IF(Wedstrijden!#REF!="x","M","")</f>
        <v>#REF!</v>
      </c>
      <c r="CT18" s="12" t="e">
        <f>IF(Wedstrijden!#REF!="x","Z","")</f>
        <v>#REF!</v>
      </c>
      <c r="CU18" s="12" t="e">
        <f>IF(Wedstrijden!#REF!="x","ZZ","")</f>
        <v>#REF!</v>
      </c>
      <c r="CV18" s="12">
        <f>IF(COUNTA(Wedstrijden!#REF!)&lt;&gt;0,2,"")</f>
        <v>2</v>
      </c>
      <c r="CW18" s="12">
        <f t="shared" si="3"/>
        <v>1</v>
      </c>
      <c r="CX18" s="12" t="e">
        <f>IF(Wedstrijden!#REF!="x","BB","")</f>
        <v>#REF!</v>
      </c>
      <c r="CY18" s="12" t="e">
        <f>IF(Wedstrijden!#REF!="x","B","")</f>
        <v>#REF!</v>
      </c>
      <c r="CZ18" s="12" t="e">
        <f>IF(Wedstrijden!#REF!="x","L","")</f>
        <v>#REF!</v>
      </c>
      <c r="DA18" s="12" t="e">
        <f>IF(Wedstrijden!#REF!="x","M","")</f>
        <v>#REF!</v>
      </c>
      <c r="DB18" s="12" t="e">
        <f>IF(Wedstrijden!#REF!="x","Z","")</f>
        <v>#REF!</v>
      </c>
      <c r="DC18" s="12" t="e">
        <f>IF(Wedstrijden!#REF!="x","ZZ","")</f>
        <v>#REF!</v>
      </c>
      <c r="DD18" s="12" t="e">
        <f>IF(Wedstrijden!#REF!="x","1.40","")</f>
        <v>#REF!</v>
      </c>
      <c r="DE18" s="12">
        <f>IF(COUNTA(Wedstrijden!#REF!)&lt;&gt;0,6,"")</f>
        <v>6</v>
      </c>
      <c r="DF18" s="12">
        <f t="shared" si="4"/>
        <v>2</v>
      </c>
      <c r="DG18" s="12" t="e">
        <f>IF(Wedstrijden!#REF!="x","L","")</f>
        <v>#REF!</v>
      </c>
      <c r="DH18" s="12" t="e">
        <f>IF(Wedstrijden!#REF!="x","M","")</f>
        <v>#REF!</v>
      </c>
      <c r="DI18" s="12" t="e">
        <f>IF(Wedstrijden!#REF!="x","Z","")</f>
        <v>#REF!</v>
      </c>
      <c r="DJ18" s="12" t="e">
        <f>IF(Wedstrijden!#REF!="x","Z","")</f>
        <v>#REF!</v>
      </c>
      <c r="DK18" s="12">
        <f>IF(COUNTA(Wedstrijden!#REF!)&lt;&gt;0,6,"")</f>
        <v>6</v>
      </c>
      <c r="DL18" s="12">
        <f t="shared" si="5"/>
        <v>1</v>
      </c>
      <c r="DM18" s="12" t="e">
        <f>IF(Wedstrijden!#REF!="x","L","")</f>
        <v>#REF!</v>
      </c>
      <c r="DN18" s="12" t="e">
        <f>IF(Wedstrijden!#REF!="x","M","")</f>
        <v>#REF!</v>
      </c>
      <c r="DO18" s="12" t="e">
        <f>IF(Wedstrijden!#REF!="x","Z","")</f>
        <v>#REF!</v>
      </c>
      <c r="DP18" s="12" t="e">
        <f>IF(Wedstrijden!#REF!="x","Z","")</f>
        <v>#REF!</v>
      </c>
    </row>
    <row r="19" spans="1:120" ht="15" x14ac:dyDescent="0.25">
      <c r="A19" s="14" t="e">
        <f>Wedstrijden!#REF!</f>
        <v>#REF!</v>
      </c>
      <c r="B19" s="12" t="str">
        <f>IFERROR(VLOOKUP(Wedstrijden!#REF!,Wedstrijdlocaties!$B$2:$E$500,2,FALSE),"")</f>
        <v/>
      </c>
      <c r="C19" s="12" t="e">
        <f>Wedstrijden!#REF!</f>
        <v>#REF!</v>
      </c>
      <c r="D19" s="12" t="str">
        <f>IFERROR(VLOOKUP(Wedstrijden!#REF!,Organisaties!$B$2:$C$500,2,FALSE),"")</f>
        <v/>
      </c>
      <c r="E19" s="12" t="str">
        <f>IFERROR(VLOOKUP(Wedstrijden!#REF!,Organisaties!$B$2:$G$500,5,FALSE),"")</f>
        <v/>
      </c>
      <c r="F19" s="12" t="e">
        <f>IF(Wedstrijden!#REF!&lt;&gt;"",Wedstrijden!#REF!,"")</f>
        <v>#REF!</v>
      </c>
      <c r="G19" s="12" t="e">
        <f>IF(Wedstrijden!#REF!="Indoor",1,0)</f>
        <v>#REF!</v>
      </c>
      <c r="H19" s="12" t="e">
        <f>Wedstrijden!#REF!</f>
        <v>#REF!</v>
      </c>
      <c r="I19" s="12" t="e">
        <f>IF(Wedstrijden!#REF!="Nee",0,IF(Wedstrijden!#REF!="Ja",1,""))</f>
        <v>#REF!</v>
      </c>
      <c r="J19" s="12" t="e">
        <f>IF(Wedstrijden!#REF!&lt;&gt;"",Wedstrijden!#REF!,"")</f>
        <v>#REF!</v>
      </c>
      <c r="BJ19" s="12">
        <f>IF(COUNTA(Wedstrijden!#REF!)&lt;&gt;0,1,"")</f>
        <v>1</v>
      </c>
      <c r="BK19" s="12">
        <f t="shared" si="0"/>
        <v>2</v>
      </c>
      <c r="BL19" s="12" t="e">
        <f>IF(Wedstrijden!#REF!="x","AA","")</f>
        <v>#REF!</v>
      </c>
      <c r="BM19" s="12" t="e">
        <f>IF(Wedstrijden!#REF!="x","A","")</f>
        <v>#REF!</v>
      </c>
      <c r="BN19" s="12" t="e">
        <f>IF(Wedstrijden!#REF!="x","B1","")</f>
        <v>#REF!</v>
      </c>
      <c r="BO19" s="12" t="e">
        <f>IF(Wedstrijden!#REF!="x","BB","")</f>
        <v>#REF!</v>
      </c>
      <c r="BP19" s="12" t="e">
        <f>IF(Wedstrijden!#REF!="x","B","")</f>
        <v>#REF!</v>
      </c>
      <c r="BQ19" s="12" t="e">
        <f>IF(Wedstrijden!#REF!="x","L1","")</f>
        <v>#REF!</v>
      </c>
      <c r="BR19" s="12" t="e">
        <f>IF(Wedstrijden!#REF!="x","L2","")</f>
        <v>#REF!</v>
      </c>
      <c r="BS19" s="12" t="e">
        <f>IF(Wedstrijden!#REF!="x","M1","")</f>
        <v>#REF!</v>
      </c>
      <c r="BT19" s="12" t="e">
        <f>IF(Wedstrijden!#REF!="x","M2","")</f>
        <v>#REF!</v>
      </c>
      <c r="BU19" s="12" t="e">
        <f>IF(Wedstrijden!#REF!="x","Z1","")</f>
        <v>#REF!</v>
      </c>
      <c r="BV19" s="12" t="e">
        <f>IF(Wedstrijden!#REF!="x","Z2","")</f>
        <v>#REF!</v>
      </c>
      <c r="BW19" s="12">
        <f>IF(COUNTA(Wedstrijden!#REF!)&lt;&gt;0,1,"")</f>
        <v>1</v>
      </c>
      <c r="BX19" s="12">
        <f t="shared" si="1"/>
        <v>1</v>
      </c>
      <c r="BY19" s="12" t="e">
        <f>IF(Wedstrijden!#REF!="x","BB","")</f>
        <v>#REF!</v>
      </c>
      <c r="BZ19" s="12" t="e">
        <f>IF(Wedstrijden!#REF!="x","B","")</f>
        <v>#REF!</v>
      </c>
      <c r="CA19" s="12" t="e">
        <f>IF(Wedstrijden!#REF!="x","L1","")</f>
        <v>#REF!</v>
      </c>
      <c r="CB19" s="12" t="e">
        <f>IF(Wedstrijden!#REF!="x","L2","")</f>
        <v>#REF!</v>
      </c>
      <c r="CC19" s="12" t="e">
        <f>IF(Wedstrijden!#REF!="x","M1","")</f>
        <v>#REF!</v>
      </c>
      <c r="CD19" s="12" t="e">
        <f>IF(Wedstrijden!#REF!="x","M2","")</f>
        <v>#REF!</v>
      </c>
      <c r="CE19" s="12" t="e">
        <f>IF(Wedstrijden!#REF!="x","Z1","")</f>
        <v>#REF!</v>
      </c>
      <c r="CF19" s="12" t="e">
        <f>IF(Wedstrijden!#REF!="x","Z2","")</f>
        <v>#REF!</v>
      </c>
      <c r="CG19" s="12" t="e">
        <f>IF(Wedstrijden!#REF!="x","ZZL","")</f>
        <v>#REF!</v>
      </c>
      <c r="CL19" s="12">
        <f>IF(COUNTA(Wedstrijden!#REF!)&lt;&gt;0,2,"")</f>
        <v>2</v>
      </c>
      <c r="CM19" s="12">
        <f t="shared" si="2"/>
        <v>2</v>
      </c>
      <c r="CN19" s="12" t="e">
        <f>IF(Wedstrijden!#REF!="x","AA","")</f>
        <v>#REF!</v>
      </c>
      <c r="CO19" s="12" t="e">
        <f>IF(Wedstrijden!#REF!="x","A","")</f>
        <v>#REF!</v>
      </c>
      <c r="CP19" s="12" t="e">
        <f>IF(Wedstrijden!#REF!="x","BB","")</f>
        <v>#REF!</v>
      </c>
      <c r="CQ19" s="12" t="e">
        <f>IF(Wedstrijden!#REF!="x","B","")</f>
        <v>#REF!</v>
      </c>
      <c r="CR19" s="12" t="e">
        <f>IF(Wedstrijden!#REF!="x","L","")</f>
        <v>#REF!</v>
      </c>
      <c r="CS19" s="12" t="e">
        <f>IF(Wedstrijden!#REF!="x","M","")</f>
        <v>#REF!</v>
      </c>
      <c r="CT19" s="12" t="e">
        <f>IF(Wedstrijden!#REF!="x","Z","")</f>
        <v>#REF!</v>
      </c>
      <c r="CU19" s="12" t="e">
        <f>IF(Wedstrijden!#REF!="x","ZZ","")</f>
        <v>#REF!</v>
      </c>
      <c r="CV19" s="12">
        <f>IF(COUNTA(Wedstrijden!#REF!)&lt;&gt;0,2,"")</f>
        <v>2</v>
      </c>
      <c r="CW19" s="12">
        <f t="shared" si="3"/>
        <v>1</v>
      </c>
      <c r="CX19" s="12" t="e">
        <f>IF(Wedstrijden!#REF!="x","BB","")</f>
        <v>#REF!</v>
      </c>
      <c r="CY19" s="12" t="e">
        <f>IF(Wedstrijden!#REF!="x","B","")</f>
        <v>#REF!</v>
      </c>
      <c r="CZ19" s="12" t="e">
        <f>IF(Wedstrijden!#REF!="x","L","")</f>
        <v>#REF!</v>
      </c>
      <c r="DA19" s="12" t="e">
        <f>IF(Wedstrijden!#REF!="x","M","")</f>
        <v>#REF!</v>
      </c>
      <c r="DB19" s="12" t="e">
        <f>IF(Wedstrijden!#REF!="x","Z","")</f>
        <v>#REF!</v>
      </c>
      <c r="DC19" s="12" t="e">
        <f>IF(Wedstrijden!#REF!="x","ZZ","")</f>
        <v>#REF!</v>
      </c>
      <c r="DD19" s="12" t="e">
        <f>IF(Wedstrijden!#REF!="x","1.40","")</f>
        <v>#REF!</v>
      </c>
      <c r="DE19" s="12">
        <f>IF(COUNTA(Wedstrijden!#REF!)&lt;&gt;0,6,"")</f>
        <v>6</v>
      </c>
      <c r="DF19" s="12">
        <f t="shared" si="4"/>
        <v>2</v>
      </c>
      <c r="DG19" s="12" t="e">
        <f>IF(Wedstrijden!#REF!="x","L","")</f>
        <v>#REF!</v>
      </c>
      <c r="DH19" s="12" t="e">
        <f>IF(Wedstrijden!#REF!="x","M","")</f>
        <v>#REF!</v>
      </c>
      <c r="DI19" s="12" t="e">
        <f>IF(Wedstrijden!#REF!="x","Z","")</f>
        <v>#REF!</v>
      </c>
      <c r="DJ19" s="12" t="e">
        <f>IF(Wedstrijden!#REF!="x","Z","")</f>
        <v>#REF!</v>
      </c>
      <c r="DK19" s="12">
        <f>IF(COUNTA(Wedstrijden!#REF!)&lt;&gt;0,6,"")</f>
        <v>6</v>
      </c>
      <c r="DL19" s="12">
        <f t="shared" si="5"/>
        <v>1</v>
      </c>
      <c r="DM19" s="12" t="e">
        <f>IF(Wedstrijden!#REF!="x","L","")</f>
        <v>#REF!</v>
      </c>
      <c r="DN19" s="12" t="e">
        <f>IF(Wedstrijden!#REF!="x","M","")</f>
        <v>#REF!</v>
      </c>
      <c r="DO19" s="12" t="e">
        <f>IF(Wedstrijden!#REF!="x","Z","")</f>
        <v>#REF!</v>
      </c>
      <c r="DP19" s="12" t="e">
        <f>IF(Wedstrijden!#REF!="x","Z","")</f>
        <v>#REF!</v>
      </c>
    </row>
    <row r="20" spans="1:120" ht="15" x14ac:dyDescent="0.25">
      <c r="A20" s="14" t="e">
        <f>Wedstrijden!#REF!</f>
        <v>#REF!</v>
      </c>
      <c r="B20" s="12" t="str">
        <f>IFERROR(VLOOKUP(Wedstrijden!#REF!,Wedstrijdlocaties!$B$2:$E$500,2,FALSE),"")</f>
        <v/>
      </c>
      <c r="C20" s="12" t="e">
        <f>Wedstrijden!#REF!</f>
        <v>#REF!</v>
      </c>
      <c r="D20" s="12" t="str">
        <f>IFERROR(VLOOKUP(Wedstrijden!#REF!,Organisaties!$B$2:$C$500,2,FALSE),"")</f>
        <v/>
      </c>
      <c r="E20" s="12" t="str">
        <f>IFERROR(VLOOKUP(Wedstrijden!#REF!,Organisaties!$B$2:$G$500,5,FALSE),"")</f>
        <v/>
      </c>
      <c r="F20" s="12" t="e">
        <f>IF(Wedstrijden!#REF!&lt;&gt;"",Wedstrijden!#REF!,"")</f>
        <v>#REF!</v>
      </c>
      <c r="G20" s="12" t="e">
        <f>IF(Wedstrijden!#REF!="Indoor",1,0)</f>
        <v>#REF!</v>
      </c>
      <c r="H20" s="12" t="e">
        <f>Wedstrijden!#REF!</f>
        <v>#REF!</v>
      </c>
      <c r="I20" s="12" t="e">
        <f>IF(Wedstrijden!#REF!="Nee",0,IF(Wedstrijden!#REF!="Ja",1,""))</f>
        <v>#REF!</v>
      </c>
      <c r="J20" s="12" t="e">
        <f>IF(Wedstrijden!#REF!&lt;&gt;"",Wedstrijden!#REF!,"")</f>
        <v>#REF!</v>
      </c>
      <c r="BJ20" s="12">
        <f>IF(COUNTA(Wedstrijden!#REF!)&lt;&gt;0,1,"")</f>
        <v>1</v>
      </c>
      <c r="BK20" s="12">
        <f t="shared" si="0"/>
        <v>2</v>
      </c>
      <c r="BL20" s="12" t="e">
        <f>IF(Wedstrijden!#REF!="x","AA","")</f>
        <v>#REF!</v>
      </c>
      <c r="BM20" s="12" t="e">
        <f>IF(Wedstrijden!#REF!="x","A","")</f>
        <v>#REF!</v>
      </c>
      <c r="BN20" s="12" t="e">
        <f>IF(Wedstrijden!#REF!="x","B1","")</f>
        <v>#REF!</v>
      </c>
      <c r="BO20" s="12" t="e">
        <f>IF(Wedstrijden!#REF!="x","BB","")</f>
        <v>#REF!</v>
      </c>
      <c r="BP20" s="12" t="e">
        <f>IF(Wedstrijden!#REF!="x","B","")</f>
        <v>#REF!</v>
      </c>
      <c r="BQ20" s="12" t="e">
        <f>IF(Wedstrijden!#REF!="x","L1","")</f>
        <v>#REF!</v>
      </c>
      <c r="BR20" s="12" t="e">
        <f>IF(Wedstrijden!#REF!="x","L2","")</f>
        <v>#REF!</v>
      </c>
      <c r="BS20" s="12" t="e">
        <f>IF(Wedstrijden!#REF!="x","M1","")</f>
        <v>#REF!</v>
      </c>
      <c r="BT20" s="12" t="e">
        <f>IF(Wedstrijden!#REF!="x","M2","")</f>
        <v>#REF!</v>
      </c>
      <c r="BU20" s="12" t="e">
        <f>IF(Wedstrijden!#REF!="x","Z1","")</f>
        <v>#REF!</v>
      </c>
      <c r="BV20" s="12" t="e">
        <f>IF(Wedstrijden!#REF!="x","Z2","")</f>
        <v>#REF!</v>
      </c>
      <c r="BW20" s="12">
        <f>IF(COUNTA(Wedstrijden!#REF!)&lt;&gt;0,1,"")</f>
        <v>1</v>
      </c>
      <c r="BX20" s="12">
        <f t="shared" si="1"/>
        <v>1</v>
      </c>
      <c r="BY20" s="12" t="e">
        <f>IF(Wedstrijden!#REF!="x","BB","")</f>
        <v>#REF!</v>
      </c>
      <c r="BZ20" s="12" t="e">
        <f>IF(Wedstrijden!#REF!="x","B","")</f>
        <v>#REF!</v>
      </c>
      <c r="CA20" s="12" t="e">
        <f>IF(Wedstrijden!#REF!="x","L1","")</f>
        <v>#REF!</v>
      </c>
      <c r="CB20" s="12" t="e">
        <f>IF(Wedstrijden!#REF!="x","L2","")</f>
        <v>#REF!</v>
      </c>
      <c r="CC20" s="12" t="e">
        <f>IF(Wedstrijden!#REF!="x","M1","")</f>
        <v>#REF!</v>
      </c>
      <c r="CD20" s="12" t="e">
        <f>IF(Wedstrijden!#REF!="x","M2","")</f>
        <v>#REF!</v>
      </c>
      <c r="CE20" s="12" t="e">
        <f>IF(Wedstrijden!#REF!="x","Z1","")</f>
        <v>#REF!</v>
      </c>
      <c r="CF20" s="12" t="e">
        <f>IF(Wedstrijden!#REF!="x","Z2","")</f>
        <v>#REF!</v>
      </c>
      <c r="CG20" s="12" t="e">
        <f>IF(Wedstrijden!#REF!="x","ZZL","")</f>
        <v>#REF!</v>
      </c>
      <c r="CL20" s="12">
        <f>IF(COUNTA(Wedstrijden!#REF!)&lt;&gt;0,2,"")</f>
        <v>2</v>
      </c>
      <c r="CM20" s="12">
        <f t="shared" si="2"/>
        <v>2</v>
      </c>
      <c r="CN20" s="12" t="e">
        <f>IF(Wedstrijden!#REF!="x","AA","")</f>
        <v>#REF!</v>
      </c>
      <c r="CO20" s="12" t="e">
        <f>IF(Wedstrijden!#REF!="x","A","")</f>
        <v>#REF!</v>
      </c>
      <c r="CP20" s="12" t="e">
        <f>IF(Wedstrijden!#REF!="x","BB","")</f>
        <v>#REF!</v>
      </c>
      <c r="CQ20" s="12" t="e">
        <f>IF(Wedstrijden!#REF!="x","B","")</f>
        <v>#REF!</v>
      </c>
      <c r="CR20" s="12" t="e">
        <f>IF(Wedstrijden!#REF!="x","L","")</f>
        <v>#REF!</v>
      </c>
      <c r="CS20" s="12" t="e">
        <f>IF(Wedstrijden!#REF!="x","M","")</f>
        <v>#REF!</v>
      </c>
      <c r="CT20" s="12" t="e">
        <f>IF(Wedstrijden!#REF!="x","Z","")</f>
        <v>#REF!</v>
      </c>
      <c r="CU20" s="12" t="e">
        <f>IF(Wedstrijden!#REF!="x","ZZ","")</f>
        <v>#REF!</v>
      </c>
      <c r="CV20" s="12">
        <f>IF(COUNTA(Wedstrijden!#REF!)&lt;&gt;0,2,"")</f>
        <v>2</v>
      </c>
      <c r="CW20" s="12">
        <f t="shared" si="3"/>
        <v>1</v>
      </c>
      <c r="CX20" s="12" t="e">
        <f>IF(Wedstrijden!#REF!="x","BB","")</f>
        <v>#REF!</v>
      </c>
      <c r="CY20" s="12" t="e">
        <f>IF(Wedstrijden!#REF!="x","B","")</f>
        <v>#REF!</v>
      </c>
      <c r="CZ20" s="12" t="e">
        <f>IF(Wedstrijden!#REF!="x","L","")</f>
        <v>#REF!</v>
      </c>
      <c r="DA20" s="12" t="e">
        <f>IF(Wedstrijden!#REF!="x","M","")</f>
        <v>#REF!</v>
      </c>
      <c r="DB20" s="12" t="e">
        <f>IF(Wedstrijden!#REF!="x","Z","")</f>
        <v>#REF!</v>
      </c>
      <c r="DC20" s="12" t="e">
        <f>IF(Wedstrijden!#REF!="x","ZZ","")</f>
        <v>#REF!</v>
      </c>
      <c r="DD20" s="12" t="e">
        <f>IF(Wedstrijden!#REF!="x","1.40","")</f>
        <v>#REF!</v>
      </c>
      <c r="DE20" s="12">
        <f>IF(COUNTA(Wedstrijden!#REF!)&lt;&gt;0,6,"")</f>
        <v>6</v>
      </c>
      <c r="DF20" s="12">
        <f t="shared" si="4"/>
        <v>2</v>
      </c>
      <c r="DG20" s="12" t="e">
        <f>IF(Wedstrijden!#REF!="x","L","")</f>
        <v>#REF!</v>
      </c>
      <c r="DH20" s="12" t="e">
        <f>IF(Wedstrijden!#REF!="x","M","")</f>
        <v>#REF!</v>
      </c>
      <c r="DI20" s="12" t="e">
        <f>IF(Wedstrijden!#REF!="x","Z","")</f>
        <v>#REF!</v>
      </c>
      <c r="DJ20" s="12" t="e">
        <f>IF(Wedstrijden!#REF!="x","Z","")</f>
        <v>#REF!</v>
      </c>
      <c r="DK20" s="12">
        <f>IF(COUNTA(Wedstrijden!#REF!)&lt;&gt;0,6,"")</f>
        <v>6</v>
      </c>
      <c r="DL20" s="12">
        <f t="shared" si="5"/>
        <v>1</v>
      </c>
      <c r="DM20" s="12" t="e">
        <f>IF(Wedstrijden!#REF!="x","L","")</f>
        <v>#REF!</v>
      </c>
      <c r="DN20" s="12" t="e">
        <f>IF(Wedstrijden!#REF!="x","M","")</f>
        <v>#REF!</v>
      </c>
      <c r="DO20" s="12" t="e">
        <f>IF(Wedstrijden!#REF!="x","Z","")</f>
        <v>#REF!</v>
      </c>
      <c r="DP20" s="12" t="e">
        <f>IF(Wedstrijden!#REF!="x","Z","")</f>
        <v>#REF!</v>
      </c>
    </row>
    <row r="21" spans="1:120" ht="15" x14ac:dyDescent="0.25">
      <c r="A21" s="14" t="e">
        <f>Wedstrijden!#REF!</f>
        <v>#REF!</v>
      </c>
      <c r="B21" s="12" t="str">
        <f>IFERROR(VLOOKUP(Wedstrijden!#REF!,Wedstrijdlocaties!$B$2:$E$500,2,FALSE),"")</f>
        <v/>
      </c>
      <c r="C21" s="12" t="e">
        <f>Wedstrijden!#REF!</f>
        <v>#REF!</v>
      </c>
      <c r="D21" s="12" t="str">
        <f>IFERROR(VLOOKUP(Wedstrijden!#REF!,Organisaties!$B$2:$C$500,2,FALSE),"")</f>
        <v/>
      </c>
      <c r="E21" s="12" t="str">
        <f>IFERROR(VLOOKUP(Wedstrijden!#REF!,Organisaties!$B$2:$G$500,5,FALSE),"")</f>
        <v/>
      </c>
      <c r="F21" s="12" t="e">
        <f>IF(Wedstrijden!#REF!&lt;&gt;"",Wedstrijden!#REF!,"")</f>
        <v>#REF!</v>
      </c>
      <c r="G21" s="12" t="e">
        <f>IF(Wedstrijden!#REF!="Indoor",1,0)</f>
        <v>#REF!</v>
      </c>
      <c r="H21" s="12" t="e">
        <f>Wedstrijden!#REF!</f>
        <v>#REF!</v>
      </c>
      <c r="I21" s="12" t="e">
        <f>IF(Wedstrijden!#REF!="Nee",0,IF(Wedstrijden!#REF!="Ja",1,""))</f>
        <v>#REF!</v>
      </c>
      <c r="J21" s="12" t="e">
        <f>IF(Wedstrijden!#REF!&lt;&gt;"",Wedstrijden!#REF!,"")</f>
        <v>#REF!</v>
      </c>
      <c r="BJ21" s="12">
        <f>IF(COUNTA(Wedstrijden!#REF!)&lt;&gt;0,1,"")</f>
        <v>1</v>
      </c>
      <c r="BK21" s="12">
        <f t="shared" si="0"/>
        <v>2</v>
      </c>
      <c r="BL21" s="12" t="e">
        <f>IF(Wedstrijden!#REF!="x","AA","")</f>
        <v>#REF!</v>
      </c>
      <c r="BM21" s="12" t="e">
        <f>IF(Wedstrijden!#REF!="x","A","")</f>
        <v>#REF!</v>
      </c>
      <c r="BN21" s="12" t="e">
        <f>IF(Wedstrijden!#REF!="x","B1","")</f>
        <v>#REF!</v>
      </c>
      <c r="BO21" s="12" t="e">
        <f>IF(Wedstrijden!#REF!="x","BB","")</f>
        <v>#REF!</v>
      </c>
      <c r="BP21" s="12" t="e">
        <f>IF(Wedstrijden!#REF!="x","B","")</f>
        <v>#REF!</v>
      </c>
      <c r="BQ21" s="12" t="e">
        <f>IF(Wedstrijden!#REF!="x","L1","")</f>
        <v>#REF!</v>
      </c>
      <c r="BR21" s="12" t="e">
        <f>IF(Wedstrijden!#REF!="x","L2","")</f>
        <v>#REF!</v>
      </c>
      <c r="BS21" s="12" t="e">
        <f>IF(Wedstrijden!#REF!="x","M1","")</f>
        <v>#REF!</v>
      </c>
      <c r="BT21" s="12" t="e">
        <f>IF(Wedstrijden!#REF!="x","M2","")</f>
        <v>#REF!</v>
      </c>
      <c r="BU21" s="12" t="e">
        <f>IF(Wedstrijden!#REF!="x","Z1","")</f>
        <v>#REF!</v>
      </c>
      <c r="BV21" s="12" t="e">
        <f>IF(Wedstrijden!#REF!="x","Z2","")</f>
        <v>#REF!</v>
      </c>
      <c r="BW21" s="12">
        <f>IF(COUNTA(Wedstrijden!#REF!)&lt;&gt;0,1,"")</f>
        <v>1</v>
      </c>
      <c r="BX21" s="12">
        <f t="shared" si="1"/>
        <v>1</v>
      </c>
      <c r="BY21" s="12" t="e">
        <f>IF(Wedstrijden!#REF!="x","BB","")</f>
        <v>#REF!</v>
      </c>
      <c r="BZ21" s="12" t="e">
        <f>IF(Wedstrijden!#REF!="x","B","")</f>
        <v>#REF!</v>
      </c>
      <c r="CA21" s="12" t="e">
        <f>IF(Wedstrijden!#REF!="x","L1","")</f>
        <v>#REF!</v>
      </c>
      <c r="CB21" s="12" t="e">
        <f>IF(Wedstrijden!#REF!="x","L2","")</f>
        <v>#REF!</v>
      </c>
      <c r="CC21" s="12" t="e">
        <f>IF(Wedstrijden!#REF!="x","M1","")</f>
        <v>#REF!</v>
      </c>
      <c r="CD21" s="12" t="e">
        <f>IF(Wedstrijden!#REF!="x","M2","")</f>
        <v>#REF!</v>
      </c>
      <c r="CE21" s="12" t="e">
        <f>IF(Wedstrijden!#REF!="x","Z1","")</f>
        <v>#REF!</v>
      </c>
      <c r="CF21" s="12" t="e">
        <f>IF(Wedstrijden!#REF!="x","Z2","")</f>
        <v>#REF!</v>
      </c>
      <c r="CG21" s="12" t="e">
        <f>IF(Wedstrijden!#REF!="x","ZZL","")</f>
        <v>#REF!</v>
      </c>
      <c r="CL21" s="12">
        <f>IF(COUNTA(Wedstrijden!#REF!)&lt;&gt;0,2,"")</f>
        <v>2</v>
      </c>
      <c r="CM21" s="12">
        <f t="shared" si="2"/>
        <v>2</v>
      </c>
      <c r="CN21" s="12" t="e">
        <f>IF(Wedstrijden!#REF!="x","AA","")</f>
        <v>#REF!</v>
      </c>
      <c r="CO21" s="12" t="e">
        <f>IF(Wedstrijden!#REF!="x","A","")</f>
        <v>#REF!</v>
      </c>
      <c r="CP21" s="12" t="e">
        <f>IF(Wedstrijden!#REF!="x","BB","")</f>
        <v>#REF!</v>
      </c>
      <c r="CQ21" s="12" t="e">
        <f>IF(Wedstrijden!#REF!="x","B","")</f>
        <v>#REF!</v>
      </c>
      <c r="CR21" s="12" t="e">
        <f>IF(Wedstrijden!#REF!="x","L","")</f>
        <v>#REF!</v>
      </c>
      <c r="CS21" s="12" t="e">
        <f>IF(Wedstrijden!#REF!="x","M","")</f>
        <v>#REF!</v>
      </c>
      <c r="CT21" s="12" t="e">
        <f>IF(Wedstrijden!#REF!="x","Z","")</f>
        <v>#REF!</v>
      </c>
      <c r="CU21" s="12" t="e">
        <f>IF(Wedstrijden!#REF!="x","ZZ","")</f>
        <v>#REF!</v>
      </c>
      <c r="CV21" s="12">
        <f>IF(COUNTA(Wedstrijden!#REF!)&lt;&gt;0,2,"")</f>
        <v>2</v>
      </c>
      <c r="CW21" s="12">
        <f t="shared" si="3"/>
        <v>1</v>
      </c>
      <c r="CX21" s="12" t="e">
        <f>IF(Wedstrijden!#REF!="x","BB","")</f>
        <v>#REF!</v>
      </c>
      <c r="CY21" s="12" t="e">
        <f>IF(Wedstrijden!#REF!="x","B","")</f>
        <v>#REF!</v>
      </c>
      <c r="CZ21" s="12" t="e">
        <f>IF(Wedstrijden!#REF!="x","L","")</f>
        <v>#REF!</v>
      </c>
      <c r="DA21" s="12" t="e">
        <f>IF(Wedstrijden!#REF!="x","M","")</f>
        <v>#REF!</v>
      </c>
      <c r="DB21" s="12" t="e">
        <f>IF(Wedstrijden!#REF!="x","Z","")</f>
        <v>#REF!</v>
      </c>
      <c r="DC21" s="12" t="e">
        <f>IF(Wedstrijden!#REF!="x","ZZ","")</f>
        <v>#REF!</v>
      </c>
      <c r="DD21" s="12" t="e">
        <f>IF(Wedstrijden!#REF!="x","1.40","")</f>
        <v>#REF!</v>
      </c>
      <c r="DE21" s="12">
        <f>IF(COUNTA(Wedstrijden!#REF!)&lt;&gt;0,6,"")</f>
        <v>6</v>
      </c>
      <c r="DF21" s="12">
        <f t="shared" si="4"/>
        <v>2</v>
      </c>
      <c r="DG21" s="12" t="e">
        <f>IF(Wedstrijden!#REF!="x","L","")</f>
        <v>#REF!</v>
      </c>
      <c r="DH21" s="12" t="e">
        <f>IF(Wedstrijden!#REF!="x","M","")</f>
        <v>#REF!</v>
      </c>
      <c r="DI21" s="12" t="e">
        <f>IF(Wedstrijden!#REF!="x","Z","")</f>
        <v>#REF!</v>
      </c>
      <c r="DJ21" s="12" t="e">
        <f>IF(Wedstrijden!#REF!="x","Z","")</f>
        <v>#REF!</v>
      </c>
      <c r="DK21" s="12">
        <f>IF(COUNTA(Wedstrijden!#REF!)&lt;&gt;0,6,"")</f>
        <v>6</v>
      </c>
      <c r="DL21" s="12">
        <f t="shared" si="5"/>
        <v>1</v>
      </c>
      <c r="DM21" s="12" t="e">
        <f>IF(Wedstrijden!#REF!="x","L","")</f>
        <v>#REF!</v>
      </c>
      <c r="DN21" s="12" t="e">
        <f>IF(Wedstrijden!#REF!="x","M","")</f>
        <v>#REF!</v>
      </c>
      <c r="DO21" s="12" t="e">
        <f>IF(Wedstrijden!#REF!="x","Z","")</f>
        <v>#REF!</v>
      </c>
      <c r="DP21" s="12" t="e">
        <f>IF(Wedstrijden!#REF!="x","Z","")</f>
        <v>#REF!</v>
      </c>
    </row>
    <row r="22" spans="1:120" ht="15" x14ac:dyDescent="0.25">
      <c r="A22" s="14" t="e">
        <f>Wedstrijden!#REF!</f>
        <v>#REF!</v>
      </c>
      <c r="B22" s="12" t="str">
        <f>IFERROR(VLOOKUP(Wedstrijden!#REF!,Wedstrijdlocaties!$B$2:$E$500,2,FALSE),"")</f>
        <v/>
      </c>
      <c r="C22" s="12" t="e">
        <f>Wedstrijden!#REF!</f>
        <v>#REF!</v>
      </c>
      <c r="D22" s="12" t="str">
        <f>IFERROR(VLOOKUP(Wedstrijden!#REF!,Organisaties!$B$2:$C$500,2,FALSE),"")</f>
        <v/>
      </c>
      <c r="E22" s="12" t="str">
        <f>IFERROR(VLOOKUP(Wedstrijden!#REF!,Organisaties!$B$2:$G$500,5,FALSE),"")</f>
        <v/>
      </c>
      <c r="F22" s="12" t="e">
        <f>IF(Wedstrijden!#REF!&lt;&gt;"",Wedstrijden!#REF!,"")</f>
        <v>#REF!</v>
      </c>
      <c r="G22" s="12" t="e">
        <f>IF(Wedstrijden!#REF!="Indoor",1,0)</f>
        <v>#REF!</v>
      </c>
      <c r="H22" s="12" t="e">
        <f>Wedstrijden!#REF!</f>
        <v>#REF!</v>
      </c>
      <c r="I22" s="12" t="e">
        <f>IF(Wedstrijden!#REF!="Nee",0,IF(Wedstrijden!#REF!="Ja",1,""))</f>
        <v>#REF!</v>
      </c>
      <c r="J22" s="12" t="e">
        <f>IF(Wedstrijden!#REF!&lt;&gt;"",Wedstrijden!#REF!,"")</f>
        <v>#REF!</v>
      </c>
      <c r="BJ22" s="12">
        <f>IF(COUNTA(Wedstrijden!#REF!)&lt;&gt;0,1,"")</f>
        <v>1</v>
      </c>
      <c r="BK22" s="12">
        <f t="shared" si="0"/>
        <v>2</v>
      </c>
      <c r="BL22" s="12" t="e">
        <f>IF(Wedstrijden!#REF!="x","AA","")</f>
        <v>#REF!</v>
      </c>
      <c r="BM22" s="12" t="e">
        <f>IF(Wedstrijden!#REF!="x","A","")</f>
        <v>#REF!</v>
      </c>
      <c r="BN22" s="12" t="e">
        <f>IF(Wedstrijden!#REF!="x","B1","")</f>
        <v>#REF!</v>
      </c>
      <c r="BO22" s="12" t="e">
        <f>IF(Wedstrijden!#REF!="x","BB","")</f>
        <v>#REF!</v>
      </c>
      <c r="BP22" s="12" t="e">
        <f>IF(Wedstrijden!#REF!="x","B","")</f>
        <v>#REF!</v>
      </c>
      <c r="BQ22" s="12" t="e">
        <f>IF(Wedstrijden!#REF!="x","L1","")</f>
        <v>#REF!</v>
      </c>
      <c r="BR22" s="12" t="e">
        <f>IF(Wedstrijden!#REF!="x","L2","")</f>
        <v>#REF!</v>
      </c>
      <c r="BS22" s="12" t="e">
        <f>IF(Wedstrijden!#REF!="x","M1","")</f>
        <v>#REF!</v>
      </c>
      <c r="BT22" s="12" t="e">
        <f>IF(Wedstrijden!#REF!="x","M2","")</f>
        <v>#REF!</v>
      </c>
      <c r="BU22" s="12" t="e">
        <f>IF(Wedstrijden!#REF!="x","Z1","")</f>
        <v>#REF!</v>
      </c>
      <c r="BV22" s="12" t="e">
        <f>IF(Wedstrijden!#REF!="x","Z2","")</f>
        <v>#REF!</v>
      </c>
      <c r="BW22" s="12">
        <f>IF(COUNTA(Wedstrijden!#REF!)&lt;&gt;0,1,"")</f>
        <v>1</v>
      </c>
      <c r="BX22" s="12">
        <f t="shared" si="1"/>
        <v>1</v>
      </c>
      <c r="BY22" s="12" t="e">
        <f>IF(Wedstrijden!#REF!="x","BB","")</f>
        <v>#REF!</v>
      </c>
      <c r="BZ22" s="12" t="e">
        <f>IF(Wedstrijden!#REF!="x","B","")</f>
        <v>#REF!</v>
      </c>
      <c r="CA22" s="12" t="e">
        <f>IF(Wedstrijden!#REF!="x","L1","")</f>
        <v>#REF!</v>
      </c>
      <c r="CB22" s="12" t="e">
        <f>IF(Wedstrijden!#REF!="x","L2","")</f>
        <v>#REF!</v>
      </c>
      <c r="CC22" s="12" t="e">
        <f>IF(Wedstrijden!#REF!="x","M1","")</f>
        <v>#REF!</v>
      </c>
      <c r="CD22" s="12" t="e">
        <f>IF(Wedstrijden!#REF!="x","M2","")</f>
        <v>#REF!</v>
      </c>
      <c r="CE22" s="12" t="e">
        <f>IF(Wedstrijden!#REF!="x","Z1","")</f>
        <v>#REF!</v>
      </c>
      <c r="CF22" s="12" t="e">
        <f>IF(Wedstrijden!#REF!="x","Z2","")</f>
        <v>#REF!</v>
      </c>
      <c r="CG22" s="12" t="e">
        <f>IF(Wedstrijden!#REF!="x","ZZL","")</f>
        <v>#REF!</v>
      </c>
      <c r="CL22" s="12">
        <f>IF(COUNTA(Wedstrijden!#REF!)&lt;&gt;0,2,"")</f>
        <v>2</v>
      </c>
      <c r="CM22" s="12">
        <f t="shared" si="2"/>
        <v>2</v>
      </c>
      <c r="CN22" s="12" t="e">
        <f>IF(Wedstrijden!#REF!="x","AA","")</f>
        <v>#REF!</v>
      </c>
      <c r="CO22" s="12" t="e">
        <f>IF(Wedstrijden!#REF!="x","A","")</f>
        <v>#REF!</v>
      </c>
      <c r="CP22" s="12" t="e">
        <f>IF(Wedstrijden!#REF!="x","BB","")</f>
        <v>#REF!</v>
      </c>
      <c r="CQ22" s="12" t="e">
        <f>IF(Wedstrijden!#REF!="x","B","")</f>
        <v>#REF!</v>
      </c>
      <c r="CR22" s="12" t="e">
        <f>IF(Wedstrijden!#REF!="x","L","")</f>
        <v>#REF!</v>
      </c>
      <c r="CS22" s="12" t="e">
        <f>IF(Wedstrijden!#REF!="x","M","")</f>
        <v>#REF!</v>
      </c>
      <c r="CT22" s="12" t="e">
        <f>IF(Wedstrijden!#REF!="x","Z","")</f>
        <v>#REF!</v>
      </c>
      <c r="CU22" s="12" t="e">
        <f>IF(Wedstrijden!#REF!="x","ZZ","")</f>
        <v>#REF!</v>
      </c>
      <c r="CV22" s="12">
        <f>IF(COUNTA(Wedstrijden!#REF!)&lt;&gt;0,2,"")</f>
        <v>2</v>
      </c>
      <c r="CW22" s="12">
        <f t="shared" si="3"/>
        <v>1</v>
      </c>
      <c r="CX22" s="12" t="e">
        <f>IF(Wedstrijden!#REF!="x","BB","")</f>
        <v>#REF!</v>
      </c>
      <c r="CY22" s="12" t="e">
        <f>IF(Wedstrijden!#REF!="x","B","")</f>
        <v>#REF!</v>
      </c>
      <c r="CZ22" s="12" t="e">
        <f>IF(Wedstrijden!#REF!="x","L","")</f>
        <v>#REF!</v>
      </c>
      <c r="DA22" s="12" t="e">
        <f>IF(Wedstrijden!#REF!="x","M","")</f>
        <v>#REF!</v>
      </c>
      <c r="DB22" s="12" t="e">
        <f>IF(Wedstrijden!#REF!="x","Z","")</f>
        <v>#REF!</v>
      </c>
      <c r="DC22" s="12" t="e">
        <f>IF(Wedstrijden!#REF!="x","ZZ","")</f>
        <v>#REF!</v>
      </c>
      <c r="DD22" s="12" t="e">
        <f>IF(Wedstrijden!#REF!="x","1.40","")</f>
        <v>#REF!</v>
      </c>
      <c r="DE22" s="12">
        <f>IF(COUNTA(Wedstrijden!#REF!)&lt;&gt;0,6,"")</f>
        <v>6</v>
      </c>
      <c r="DF22" s="12">
        <f t="shared" si="4"/>
        <v>2</v>
      </c>
      <c r="DG22" s="12" t="e">
        <f>IF(Wedstrijden!#REF!="x","L","")</f>
        <v>#REF!</v>
      </c>
      <c r="DH22" s="12" t="e">
        <f>IF(Wedstrijden!#REF!="x","M","")</f>
        <v>#REF!</v>
      </c>
      <c r="DI22" s="12" t="e">
        <f>IF(Wedstrijden!#REF!="x","Z","")</f>
        <v>#REF!</v>
      </c>
      <c r="DJ22" s="12" t="e">
        <f>IF(Wedstrijden!#REF!="x","Z","")</f>
        <v>#REF!</v>
      </c>
      <c r="DK22" s="12">
        <f>IF(COUNTA(Wedstrijden!#REF!)&lt;&gt;0,6,"")</f>
        <v>6</v>
      </c>
      <c r="DL22" s="12">
        <f t="shared" si="5"/>
        <v>1</v>
      </c>
      <c r="DM22" s="12" t="e">
        <f>IF(Wedstrijden!#REF!="x","L","")</f>
        <v>#REF!</v>
      </c>
      <c r="DN22" s="12" t="e">
        <f>IF(Wedstrijden!#REF!="x","M","")</f>
        <v>#REF!</v>
      </c>
      <c r="DO22" s="12" t="e">
        <f>IF(Wedstrijden!#REF!="x","Z","")</f>
        <v>#REF!</v>
      </c>
      <c r="DP22" s="12" t="e">
        <f>IF(Wedstrijden!#REF!="x","Z","")</f>
        <v>#REF!</v>
      </c>
    </row>
    <row r="23" spans="1:120" ht="15" x14ac:dyDescent="0.25">
      <c r="A23" s="14" t="e">
        <f>Wedstrijden!#REF!</f>
        <v>#REF!</v>
      </c>
      <c r="B23" s="12" t="str">
        <f>IFERROR(VLOOKUP(Wedstrijden!#REF!,Wedstrijdlocaties!$B$2:$E$500,2,FALSE),"")</f>
        <v/>
      </c>
      <c r="C23" s="12" t="e">
        <f>Wedstrijden!#REF!</f>
        <v>#REF!</v>
      </c>
      <c r="D23" s="12" t="str">
        <f>IFERROR(VLOOKUP(Wedstrijden!#REF!,Organisaties!$B$2:$C$500,2,FALSE),"")</f>
        <v/>
      </c>
      <c r="E23" s="12" t="str">
        <f>IFERROR(VLOOKUP(Wedstrijden!#REF!,Organisaties!$B$2:$G$500,5,FALSE),"")</f>
        <v/>
      </c>
      <c r="F23" s="12" t="e">
        <f>IF(Wedstrijden!#REF!&lt;&gt;"",Wedstrijden!#REF!,"")</f>
        <v>#REF!</v>
      </c>
      <c r="G23" s="12" t="e">
        <f>IF(Wedstrijden!#REF!="Indoor",1,0)</f>
        <v>#REF!</v>
      </c>
      <c r="H23" s="12" t="e">
        <f>Wedstrijden!#REF!</f>
        <v>#REF!</v>
      </c>
      <c r="I23" s="12" t="e">
        <f>IF(Wedstrijden!#REF!="Nee",0,IF(Wedstrijden!#REF!="Ja",1,""))</f>
        <v>#REF!</v>
      </c>
      <c r="J23" s="12" t="e">
        <f>IF(Wedstrijden!#REF!&lt;&gt;"",Wedstrijden!#REF!,"")</f>
        <v>#REF!</v>
      </c>
      <c r="BJ23" s="12">
        <f>IF(COUNTA(Wedstrijden!#REF!)&lt;&gt;0,1,"")</f>
        <v>1</v>
      </c>
      <c r="BK23" s="12">
        <f t="shared" si="0"/>
        <v>2</v>
      </c>
      <c r="BL23" s="12" t="e">
        <f>IF(Wedstrijden!#REF!="x","AA","")</f>
        <v>#REF!</v>
      </c>
      <c r="BM23" s="12" t="e">
        <f>IF(Wedstrijden!#REF!="x","A","")</f>
        <v>#REF!</v>
      </c>
      <c r="BN23" s="12" t="e">
        <f>IF(Wedstrijden!#REF!="x","B1","")</f>
        <v>#REF!</v>
      </c>
      <c r="BO23" s="12" t="e">
        <f>IF(Wedstrijden!#REF!="x","BB","")</f>
        <v>#REF!</v>
      </c>
      <c r="BP23" s="12" t="e">
        <f>IF(Wedstrijden!#REF!="x","B","")</f>
        <v>#REF!</v>
      </c>
      <c r="BQ23" s="12" t="e">
        <f>IF(Wedstrijden!#REF!="x","L1","")</f>
        <v>#REF!</v>
      </c>
      <c r="BR23" s="12" t="e">
        <f>IF(Wedstrijden!#REF!="x","L2","")</f>
        <v>#REF!</v>
      </c>
      <c r="BS23" s="12" t="e">
        <f>IF(Wedstrijden!#REF!="x","M1","")</f>
        <v>#REF!</v>
      </c>
      <c r="BT23" s="12" t="e">
        <f>IF(Wedstrijden!#REF!="x","M2","")</f>
        <v>#REF!</v>
      </c>
      <c r="BU23" s="12" t="e">
        <f>IF(Wedstrijden!#REF!="x","Z1","")</f>
        <v>#REF!</v>
      </c>
      <c r="BV23" s="12" t="e">
        <f>IF(Wedstrijden!#REF!="x","Z2","")</f>
        <v>#REF!</v>
      </c>
      <c r="BW23" s="12">
        <f>IF(COUNTA(Wedstrijden!#REF!)&lt;&gt;0,1,"")</f>
        <v>1</v>
      </c>
      <c r="BX23" s="12">
        <f t="shared" si="1"/>
        <v>1</v>
      </c>
      <c r="BY23" s="12" t="e">
        <f>IF(Wedstrijden!#REF!="x","BB","")</f>
        <v>#REF!</v>
      </c>
      <c r="BZ23" s="12" t="e">
        <f>IF(Wedstrijden!#REF!="x","B","")</f>
        <v>#REF!</v>
      </c>
      <c r="CA23" s="12" t="e">
        <f>IF(Wedstrijden!#REF!="x","L1","")</f>
        <v>#REF!</v>
      </c>
      <c r="CB23" s="12" t="e">
        <f>IF(Wedstrijden!#REF!="x","L2","")</f>
        <v>#REF!</v>
      </c>
      <c r="CC23" s="12" t="e">
        <f>IF(Wedstrijden!#REF!="x","M1","")</f>
        <v>#REF!</v>
      </c>
      <c r="CD23" s="12" t="e">
        <f>IF(Wedstrijden!#REF!="x","M2","")</f>
        <v>#REF!</v>
      </c>
      <c r="CE23" s="12" t="e">
        <f>IF(Wedstrijden!#REF!="x","Z1","")</f>
        <v>#REF!</v>
      </c>
      <c r="CF23" s="12" t="e">
        <f>IF(Wedstrijden!#REF!="x","Z2","")</f>
        <v>#REF!</v>
      </c>
      <c r="CG23" s="12" t="e">
        <f>IF(Wedstrijden!#REF!="x","ZZL","")</f>
        <v>#REF!</v>
      </c>
      <c r="CL23" s="12">
        <f>IF(COUNTA(Wedstrijden!#REF!)&lt;&gt;0,2,"")</f>
        <v>2</v>
      </c>
      <c r="CM23" s="12">
        <f t="shared" si="2"/>
        <v>2</v>
      </c>
      <c r="CN23" s="12" t="e">
        <f>IF(Wedstrijden!#REF!="x","AA","")</f>
        <v>#REF!</v>
      </c>
      <c r="CO23" s="12" t="e">
        <f>IF(Wedstrijden!#REF!="x","A","")</f>
        <v>#REF!</v>
      </c>
      <c r="CP23" s="12" t="e">
        <f>IF(Wedstrijden!#REF!="x","BB","")</f>
        <v>#REF!</v>
      </c>
      <c r="CQ23" s="12" t="e">
        <f>IF(Wedstrijden!#REF!="x","B","")</f>
        <v>#REF!</v>
      </c>
      <c r="CR23" s="12" t="e">
        <f>IF(Wedstrijden!#REF!="x","L","")</f>
        <v>#REF!</v>
      </c>
      <c r="CS23" s="12" t="e">
        <f>IF(Wedstrijden!#REF!="x","M","")</f>
        <v>#REF!</v>
      </c>
      <c r="CT23" s="12" t="e">
        <f>IF(Wedstrijden!#REF!="x","Z","")</f>
        <v>#REF!</v>
      </c>
      <c r="CU23" s="12" t="e">
        <f>IF(Wedstrijden!#REF!="x","ZZ","")</f>
        <v>#REF!</v>
      </c>
      <c r="CV23" s="12">
        <f>IF(COUNTA(Wedstrijden!#REF!)&lt;&gt;0,2,"")</f>
        <v>2</v>
      </c>
      <c r="CW23" s="12">
        <f t="shared" si="3"/>
        <v>1</v>
      </c>
      <c r="CX23" s="12" t="e">
        <f>IF(Wedstrijden!#REF!="x","BB","")</f>
        <v>#REF!</v>
      </c>
      <c r="CY23" s="12" t="e">
        <f>IF(Wedstrijden!#REF!="x","B","")</f>
        <v>#REF!</v>
      </c>
      <c r="CZ23" s="12" t="e">
        <f>IF(Wedstrijden!#REF!="x","L","")</f>
        <v>#REF!</v>
      </c>
      <c r="DA23" s="12" t="e">
        <f>IF(Wedstrijden!#REF!="x","M","")</f>
        <v>#REF!</v>
      </c>
      <c r="DB23" s="12" t="e">
        <f>IF(Wedstrijden!#REF!="x","Z","")</f>
        <v>#REF!</v>
      </c>
      <c r="DC23" s="12" t="e">
        <f>IF(Wedstrijden!#REF!="x","ZZ","")</f>
        <v>#REF!</v>
      </c>
      <c r="DD23" s="12" t="e">
        <f>IF(Wedstrijden!#REF!="x","1.40","")</f>
        <v>#REF!</v>
      </c>
      <c r="DE23" s="12">
        <f>IF(COUNTA(Wedstrijden!#REF!)&lt;&gt;0,6,"")</f>
        <v>6</v>
      </c>
      <c r="DF23" s="12">
        <f t="shared" si="4"/>
        <v>2</v>
      </c>
      <c r="DG23" s="12" t="e">
        <f>IF(Wedstrijden!#REF!="x","L","")</f>
        <v>#REF!</v>
      </c>
      <c r="DH23" s="12" t="e">
        <f>IF(Wedstrijden!#REF!="x","M","")</f>
        <v>#REF!</v>
      </c>
      <c r="DI23" s="12" t="e">
        <f>IF(Wedstrijden!#REF!="x","Z","")</f>
        <v>#REF!</v>
      </c>
      <c r="DJ23" s="12" t="e">
        <f>IF(Wedstrijden!#REF!="x","Z","")</f>
        <v>#REF!</v>
      </c>
      <c r="DK23" s="12">
        <f>IF(COUNTA(Wedstrijden!#REF!)&lt;&gt;0,6,"")</f>
        <v>6</v>
      </c>
      <c r="DL23" s="12">
        <f t="shared" si="5"/>
        <v>1</v>
      </c>
      <c r="DM23" s="12" t="e">
        <f>IF(Wedstrijden!#REF!="x","L","")</f>
        <v>#REF!</v>
      </c>
      <c r="DN23" s="12" t="e">
        <f>IF(Wedstrijden!#REF!="x","M","")</f>
        <v>#REF!</v>
      </c>
      <c r="DO23" s="12" t="e">
        <f>IF(Wedstrijden!#REF!="x","Z","")</f>
        <v>#REF!</v>
      </c>
      <c r="DP23" s="12" t="e">
        <f>IF(Wedstrijden!#REF!="x","Z","")</f>
        <v>#REF!</v>
      </c>
    </row>
    <row r="24" spans="1:120" ht="15" x14ac:dyDescent="0.25">
      <c r="A24" s="14">
        <f>Wedstrijden!A33</f>
        <v>46241</v>
      </c>
      <c r="B24" s="12" t="str">
        <f>IFERROR(VLOOKUP(Wedstrijden!C33,Wedstrijdlocaties!$B$2:$E$500,2,FALSE),"")</f>
        <v>927636</v>
      </c>
      <c r="C24" s="12" t="str">
        <f>Wedstrijden!D33</f>
        <v>Wilp</v>
      </c>
      <c r="D24" s="12" t="str">
        <f>IFERROR(VLOOKUP(Wedstrijden!E33,Organisaties!$B$2:$C$500,2,FALSE),"")</f>
        <v>V50558</v>
      </c>
      <c r="E24" s="12" t="str">
        <f>IFERROR(VLOOKUP(Wedstrijden!E33,Organisaties!$B$2:$G$500,5,FALSE),"")</f>
        <v>WILP GLD</v>
      </c>
      <c r="F24" s="12" t="e">
        <f>IF(Wedstrijden!#REF!&lt;&gt;"",Wedstrijden!#REF!,"")</f>
        <v>#REF!</v>
      </c>
      <c r="G24" s="12">
        <f>IF(Wedstrijden!K33="Indoor",1,0)</f>
        <v>0</v>
      </c>
      <c r="H24" s="12">
        <f>Wedstrijden!L33</f>
        <v>0</v>
      </c>
      <c r="I24" s="12" t="str">
        <f>IF(Wedstrijden!J33="Nee",0,IF(Wedstrijden!J33="Ja",1,""))</f>
        <v/>
      </c>
      <c r="J24" s="12" t="str">
        <f>IF(Wedstrijden!M33&lt;&gt;"",Wedstrijden!M33,"")</f>
        <v/>
      </c>
      <c r="BJ24" s="12">
        <f>IF(COUNTA(Wedstrijden!#REF!)&lt;&gt;0,1,"")</f>
        <v>1</v>
      </c>
      <c r="BK24" s="12">
        <f t="shared" si="0"/>
        <v>2</v>
      </c>
      <c r="BL24" s="12" t="e">
        <f>IF(Wedstrijden!#REF!="x","AA","")</f>
        <v>#REF!</v>
      </c>
      <c r="BM24" s="12" t="e">
        <f>IF(Wedstrijden!#REF!="x","A","")</f>
        <v>#REF!</v>
      </c>
      <c r="BN24" s="12" t="e">
        <f>IF(Wedstrijden!#REF!="x","B1","")</f>
        <v>#REF!</v>
      </c>
      <c r="BO24" s="12" t="e">
        <f>IF(Wedstrijden!#REF!="x","BB","")</f>
        <v>#REF!</v>
      </c>
      <c r="BP24" s="12" t="e">
        <f>IF(Wedstrijden!#REF!="x","B","")</f>
        <v>#REF!</v>
      </c>
      <c r="BQ24" s="12" t="e">
        <f>IF(Wedstrijden!#REF!="x","L1","")</f>
        <v>#REF!</v>
      </c>
      <c r="BR24" s="12" t="e">
        <f>IF(Wedstrijden!#REF!="x","L2","")</f>
        <v>#REF!</v>
      </c>
      <c r="BS24" s="12" t="e">
        <f>IF(Wedstrijden!#REF!="x","M1","")</f>
        <v>#REF!</v>
      </c>
      <c r="BT24" s="12" t="e">
        <f>IF(Wedstrijden!#REF!="x","M2","")</f>
        <v>#REF!</v>
      </c>
      <c r="BU24" s="12" t="e">
        <f>IF(Wedstrijden!#REF!="x","Z1","")</f>
        <v>#REF!</v>
      </c>
      <c r="BV24" s="12" t="e">
        <f>IF(Wedstrijden!#REF!="x","Z2","")</f>
        <v>#REF!</v>
      </c>
      <c r="BW24" s="12">
        <f>IF(COUNTA(Wedstrijden!#REF!)&lt;&gt;0,1,"")</f>
        <v>1</v>
      </c>
      <c r="BX24" s="12">
        <f t="shared" si="1"/>
        <v>1</v>
      </c>
      <c r="BY24" s="12" t="e">
        <f>IF(Wedstrijden!#REF!="x","BB","")</f>
        <v>#REF!</v>
      </c>
      <c r="BZ24" s="12" t="e">
        <f>IF(Wedstrijden!#REF!="x","B","")</f>
        <v>#REF!</v>
      </c>
      <c r="CA24" s="12" t="e">
        <f>IF(Wedstrijden!#REF!="x","L1","")</f>
        <v>#REF!</v>
      </c>
      <c r="CB24" s="12" t="e">
        <f>IF(Wedstrijden!#REF!="x","L2","")</f>
        <v>#REF!</v>
      </c>
      <c r="CC24" s="12" t="e">
        <f>IF(Wedstrijden!#REF!="x","M1","")</f>
        <v>#REF!</v>
      </c>
      <c r="CD24" s="12" t="e">
        <f>IF(Wedstrijden!#REF!="x","M2","")</f>
        <v>#REF!</v>
      </c>
      <c r="CE24" s="12" t="e">
        <f>IF(Wedstrijden!#REF!="x","Z1","")</f>
        <v>#REF!</v>
      </c>
      <c r="CF24" s="12" t="e">
        <f>IF(Wedstrijden!#REF!="x","Z2","")</f>
        <v>#REF!</v>
      </c>
      <c r="CG24" s="12" t="e">
        <f>IF(Wedstrijden!#REF!="x","ZZL","")</f>
        <v>#REF!</v>
      </c>
      <c r="CL24" s="12">
        <f>IF(COUNTA(Wedstrijden!#REF!)&lt;&gt;0,2,"")</f>
        <v>2</v>
      </c>
      <c r="CM24" s="12">
        <f t="shared" si="2"/>
        <v>2</v>
      </c>
      <c r="CN24" s="12" t="e">
        <f>IF(Wedstrijden!#REF!="x","AA","")</f>
        <v>#REF!</v>
      </c>
      <c r="CO24" s="12" t="e">
        <f>IF(Wedstrijden!#REF!="x","A","")</f>
        <v>#REF!</v>
      </c>
      <c r="CP24" s="12" t="e">
        <f>IF(Wedstrijden!#REF!="x","BB","")</f>
        <v>#REF!</v>
      </c>
      <c r="CQ24" s="12" t="e">
        <f>IF(Wedstrijden!#REF!="x","B","")</f>
        <v>#REF!</v>
      </c>
      <c r="CR24" s="12" t="e">
        <f>IF(Wedstrijden!#REF!="x","L","")</f>
        <v>#REF!</v>
      </c>
      <c r="CS24" s="12" t="e">
        <f>IF(Wedstrijden!#REF!="x","M","")</f>
        <v>#REF!</v>
      </c>
      <c r="CT24" s="12" t="e">
        <f>IF(Wedstrijden!#REF!="x","Z","")</f>
        <v>#REF!</v>
      </c>
      <c r="CU24" s="12" t="e">
        <f>IF(Wedstrijden!#REF!="x","ZZ","")</f>
        <v>#REF!</v>
      </c>
      <c r="CV24" s="12">
        <f>IF(COUNTA(Wedstrijden!#REF!)&lt;&gt;0,2,"")</f>
        <v>2</v>
      </c>
      <c r="CW24" s="12">
        <f t="shared" si="3"/>
        <v>1</v>
      </c>
      <c r="CX24" s="12" t="e">
        <f>IF(Wedstrijden!#REF!="x","BB","")</f>
        <v>#REF!</v>
      </c>
      <c r="CY24" s="12" t="e">
        <f>IF(Wedstrijden!#REF!="x","B","")</f>
        <v>#REF!</v>
      </c>
      <c r="CZ24" s="12" t="e">
        <f>IF(Wedstrijden!#REF!="x","L","")</f>
        <v>#REF!</v>
      </c>
      <c r="DA24" s="12" t="e">
        <f>IF(Wedstrijden!#REF!="x","M","")</f>
        <v>#REF!</v>
      </c>
      <c r="DB24" s="12" t="e">
        <f>IF(Wedstrijden!#REF!="x","Z","")</f>
        <v>#REF!</v>
      </c>
      <c r="DC24" s="12" t="e">
        <f>IF(Wedstrijden!#REF!="x","ZZ","")</f>
        <v>#REF!</v>
      </c>
      <c r="DD24" s="12" t="e">
        <f>IF(Wedstrijden!#REF!="x","1.40","")</f>
        <v>#REF!</v>
      </c>
      <c r="DE24" s="12">
        <f>IF(COUNTA(Wedstrijden!#REF!)&lt;&gt;0,6,"")</f>
        <v>6</v>
      </c>
      <c r="DF24" s="12">
        <f t="shared" si="4"/>
        <v>2</v>
      </c>
      <c r="DG24" s="12" t="e">
        <f>IF(Wedstrijden!#REF!="x","L","")</f>
        <v>#REF!</v>
      </c>
      <c r="DH24" s="12" t="e">
        <f>IF(Wedstrijden!#REF!="x","M","")</f>
        <v>#REF!</v>
      </c>
      <c r="DI24" s="12" t="e">
        <f>IF(Wedstrijden!#REF!="x","Z","")</f>
        <v>#REF!</v>
      </c>
      <c r="DJ24" s="12" t="e">
        <f>IF(Wedstrijden!#REF!="x","Z","")</f>
        <v>#REF!</v>
      </c>
      <c r="DK24" s="12">
        <f>IF(COUNTA(Wedstrijden!#REF!)&lt;&gt;0,6,"")</f>
        <v>6</v>
      </c>
      <c r="DL24" s="12">
        <f t="shared" si="5"/>
        <v>1</v>
      </c>
      <c r="DM24" s="12" t="e">
        <f>IF(Wedstrijden!#REF!="x","L","")</f>
        <v>#REF!</v>
      </c>
      <c r="DN24" s="12" t="e">
        <f>IF(Wedstrijden!#REF!="x","M","")</f>
        <v>#REF!</v>
      </c>
      <c r="DO24" s="12" t="e">
        <f>IF(Wedstrijden!#REF!="x","Z","")</f>
        <v>#REF!</v>
      </c>
      <c r="DP24" s="12" t="e">
        <f>IF(Wedstrijden!#REF!="x","Z","")</f>
        <v>#REF!</v>
      </c>
    </row>
    <row r="25" spans="1:120" ht="15" x14ac:dyDescent="0.25">
      <c r="A25" s="14" t="e">
        <f>Wedstrijden!#REF!</f>
        <v>#REF!</v>
      </c>
      <c r="B25" s="12" t="str">
        <f>IFERROR(VLOOKUP(Wedstrijden!#REF!,Wedstrijdlocaties!$B$2:$E$500,2,FALSE),"")</f>
        <v/>
      </c>
      <c r="C25" s="12" t="e">
        <f>Wedstrijden!#REF!</f>
        <v>#REF!</v>
      </c>
      <c r="D25" s="12" t="str">
        <f>IFERROR(VLOOKUP(Wedstrijden!#REF!,Organisaties!$B$2:$C$500,2,FALSE),"")</f>
        <v/>
      </c>
      <c r="E25" s="12" t="str">
        <f>IFERROR(VLOOKUP(Wedstrijden!#REF!,Organisaties!$B$2:$G$500,5,FALSE),"")</f>
        <v/>
      </c>
      <c r="F25" s="12" t="e">
        <f>IF(Wedstrijden!#REF!&lt;&gt;"",Wedstrijden!#REF!,"")</f>
        <v>#REF!</v>
      </c>
      <c r="G25" s="12" t="e">
        <f>IF(Wedstrijden!#REF!="Indoor",1,0)</f>
        <v>#REF!</v>
      </c>
      <c r="H25" s="12" t="e">
        <f>Wedstrijden!#REF!</f>
        <v>#REF!</v>
      </c>
      <c r="I25" s="12" t="e">
        <f>IF(Wedstrijden!#REF!="Nee",0,IF(Wedstrijden!#REF!="Ja",1,""))</f>
        <v>#REF!</v>
      </c>
      <c r="J25" s="12" t="e">
        <f>IF(Wedstrijden!#REF!&lt;&gt;"",Wedstrijden!#REF!,"")</f>
        <v>#REF!</v>
      </c>
      <c r="BJ25" s="12">
        <f>IF(COUNTA(Wedstrijden!#REF!)&lt;&gt;0,1,"")</f>
        <v>1</v>
      </c>
      <c r="BK25" s="12">
        <f t="shared" si="0"/>
        <v>2</v>
      </c>
      <c r="BL25" s="12" t="e">
        <f>IF(Wedstrijden!#REF!="x","AA","")</f>
        <v>#REF!</v>
      </c>
      <c r="BM25" s="12" t="e">
        <f>IF(Wedstrijden!#REF!="x","A","")</f>
        <v>#REF!</v>
      </c>
      <c r="BN25" s="12" t="e">
        <f>IF(Wedstrijden!#REF!="x","B1","")</f>
        <v>#REF!</v>
      </c>
      <c r="BO25" s="12" t="e">
        <f>IF(Wedstrijden!#REF!="x","BB","")</f>
        <v>#REF!</v>
      </c>
      <c r="BP25" s="12" t="e">
        <f>IF(Wedstrijden!#REF!="x","B","")</f>
        <v>#REF!</v>
      </c>
      <c r="BQ25" s="12" t="e">
        <f>IF(Wedstrijden!#REF!="x","L1","")</f>
        <v>#REF!</v>
      </c>
      <c r="BR25" s="12" t="e">
        <f>IF(Wedstrijden!#REF!="x","L2","")</f>
        <v>#REF!</v>
      </c>
      <c r="BS25" s="12" t="e">
        <f>IF(Wedstrijden!#REF!="x","M1","")</f>
        <v>#REF!</v>
      </c>
      <c r="BT25" s="12" t="e">
        <f>IF(Wedstrijden!#REF!="x","M2","")</f>
        <v>#REF!</v>
      </c>
      <c r="BU25" s="12" t="e">
        <f>IF(Wedstrijden!#REF!="x","Z1","")</f>
        <v>#REF!</v>
      </c>
      <c r="BV25" s="12" t="e">
        <f>IF(Wedstrijden!#REF!="x","Z2","")</f>
        <v>#REF!</v>
      </c>
      <c r="BW25" s="12">
        <f>IF(COUNTA(Wedstrijden!#REF!)&lt;&gt;0,1,"")</f>
        <v>1</v>
      </c>
      <c r="BX25" s="12">
        <f t="shared" si="1"/>
        <v>1</v>
      </c>
      <c r="BY25" s="12" t="e">
        <f>IF(Wedstrijden!#REF!="x","BB","")</f>
        <v>#REF!</v>
      </c>
      <c r="BZ25" s="12" t="e">
        <f>IF(Wedstrijden!#REF!="x","B","")</f>
        <v>#REF!</v>
      </c>
      <c r="CA25" s="12" t="e">
        <f>IF(Wedstrijden!#REF!="x","L1","")</f>
        <v>#REF!</v>
      </c>
      <c r="CB25" s="12" t="e">
        <f>IF(Wedstrijden!#REF!="x","L2","")</f>
        <v>#REF!</v>
      </c>
      <c r="CC25" s="12" t="e">
        <f>IF(Wedstrijden!#REF!="x","M1","")</f>
        <v>#REF!</v>
      </c>
      <c r="CD25" s="12" t="e">
        <f>IF(Wedstrijden!#REF!="x","M2","")</f>
        <v>#REF!</v>
      </c>
      <c r="CE25" s="12" t="e">
        <f>IF(Wedstrijden!#REF!="x","Z1","")</f>
        <v>#REF!</v>
      </c>
      <c r="CF25" s="12" t="e">
        <f>IF(Wedstrijden!#REF!="x","Z2","")</f>
        <v>#REF!</v>
      </c>
      <c r="CG25" s="12" t="e">
        <f>IF(Wedstrijden!#REF!="x","ZZL","")</f>
        <v>#REF!</v>
      </c>
      <c r="CL25" s="12">
        <f>IF(COUNTA(Wedstrijden!#REF!)&lt;&gt;0,2,"")</f>
        <v>2</v>
      </c>
      <c r="CM25" s="12">
        <f t="shared" si="2"/>
        <v>2</v>
      </c>
      <c r="CN25" s="12" t="e">
        <f>IF(Wedstrijden!#REF!="x","AA","")</f>
        <v>#REF!</v>
      </c>
      <c r="CO25" s="12" t="e">
        <f>IF(Wedstrijden!#REF!="x","A","")</f>
        <v>#REF!</v>
      </c>
      <c r="CP25" s="12" t="e">
        <f>IF(Wedstrijden!#REF!="x","BB","")</f>
        <v>#REF!</v>
      </c>
      <c r="CQ25" s="12" t="e">
        <f>IF(Wedstrijden!#REF!="x","B","")</f>
        <v>#REF!</v>
      </c>
      <c r="CR25" s="12" t="e">
        <f>IF(Wedstrijden!#REF!="x","L","")</f>
        <v>#REF!</v>
      </c>
      <c r="CS25" s="12" t="e">
        <f>IF(Wedstrijden!#REF!="x","M","")</f>
        <v>#REF!</v>
      </c>
      <c r="CT25" s="12" t="e">
        <f>IF(Wedstrijden!#REF!="x","Z","")</f>
        <v>#REF!</v>
      </c>
      <c r="CU25" s="12" t="e">
        <f>IF(Wedstrijden!#REF!="x","ZZ","")</f>
        <v>#REF!</v>
      </c>
      <c r="CV25" s="12">
        <f>IF(COUNTA(Wedstrijden!#REF!)&lt;&gt;0,2,"")</f>
        <v>2</v>
      </c>
      <c r="CW25" s="12">
        <f t="shared" si="3"/>
        <v>1</v>
      </c>
      <c r="CX25" s="12" t="e">
        <f>IF(Wedstrijden!#REF!="x","BB","")</f>
        <v>#REF!</v>
      </c>
      <c r="CY25" s="12" t="e">
        <f>IF(Wedstrijden!#REF!="x","B","")</f>
        <v>#REF!</v>
      </c>
      <c r="CZ25" s="12" t="e">
        <f>IF(Wedstrijden!#REF!="x","L","")</f>
        <v>#REF!</v>
      </c>
      <c r="DA25" s="12" t="e">
        <f>IF(Wedstrijden!#REF!="x","M","")</f>
        <v>#REF!</v>
      </c>
      <c r="DB25" s="12" t="e">
        <f>IF(Wedstrijden!#REF!="x","Z","")</f>
        <v>#REF!</v>
      </c>
      <c r="DC25" s="12" t="e">
        <f>IF(Wedstrijden!#REF!="x","ZZ","")</f>
        <v>#REF!</v>
      </c>
      <c r="DD25" s="12" t="e">
        <f>IF(Wedstrijden!#REF!="x","1.40","")</f>
        <v>#REF!</v>
      </c>
      <c r="DE25" s="12">
        <f>IF(COUNTA(Wedstrijden!#REF!)&lt;&gt;0,6,"")</f>
        <v>6</v>
      </c>
      <c r="DF25" s="12">
        <f t="shared" si="4"/>
        <v>2</v>
      </c>
      <c r="DG25" s="12" t="e">
        <f>IF(Wedstrijden!#REF!="x","L","")</f>
        <v>#REF!</v>
      </c>
      <c r="DH25" s="12" t="e">
        <f>IF(Wedstrijden!#REF!="x","M","")</f>
        <v>#REF!</v>
      </c>
      <c r="DI25" s="12" t="e">
        <f>IF(Wedstrijden!#REF!="x","Z","")</f>
        <v>#REF!</v>
      </c>
      <c r="DJ25" s="12" t="e">
        <f>IF(Wedstrijden!#REF!="x","Z","")</f>
        <v>#REF!</v>
      </c>
      <c r="DK25" s="12">
        <f>IF(COUNTA(Wedstrijden!#REF!)&lt;&gt;0,6,"")</f>
        <v>6</v>
      </c>
      <c r="DL25" s="12">
        <f t="shared" si="5"/>
        <v>1</v>
      </c>
      <c r="DM25" s="12" t="e">
        <f>IF(Wedstrijden!#REF!="x","L","")</f>
        <v>#REF!</v>
      </c>
      <c r="DN25" s="12" t="e">
        <f>IF(Wedstrijden!#REF!="x","M","")</f>
        <v>#REF!</v>
      </c>
      <c r="DO25" s="12" t="e">
        <f>IF(Wedstrijden!#REF!="x","Z","")</f>
        <v>#REF!</v>
      </c>
      <c r="DP25" s="12" t="e">
        <f>IF(Wedstrijden!#REF!="x","Z","")</f>
        <v>#REF!</v>
      </c>
    </row>
    <row r="26" spans="1:120" ht="15" x14ac:dyDescent="0.25">
      <c r="A26" s="14" t="e">
        <f>Wedstrijden!#REF!</f>
        <v>#REF!</v>
      </c>
      <c r="B26" s="12" t="str">
        <f>IFERROR(VLOOKUP(Wedstrijden!#REF!,Wedstrijdlocaties!$B$2:$E$500,2,FALSE),"")</f>
        <v/>
      </c>
      <c r="C26" s="12" t="e">
        <f>Wedstrijden!#REF!</f>
        <v>#REF!</v>
      </c>
      <c r="D26" s="12" t="str">
        <f>IFERROR(VLOOKUP(Wedstrijden!#REF!,Organisaties!$B$2:$C$500,2,FALSE),"")</f>
        <v/>
      </c>
      <c r="E26" s="12" t="str">
        <f>IFERROR(VLOOKUP(Wedstrijden!#REF!,Organisaties!$B$2:$G$500,5,FALSE),"")</f>
        <v/>
      </c>
      <c r="F26" s="12" t="e">
        <f>IF(Wedstrijden!#REF!&lt;&gt;"",Wedstrijden!#REF!,"")</f>
        <v>#REF!</v>
      </c>
      <c r="G26" s="12" t="e">
        <f>IF(Wedstrijden!#REF!="Indoor",1,0)</f>
        <v>#REF!</v>
      </c>
      <c r="H26" s="12" t="e">
        <f>Wedstrijden!#REF!</f>
        <v>#REF!</v>
      </c>
      <c r="I26" s="12" t="e">
        <f>IF(Wedstrijden!#REF!="Nee",0,IF(Wedstrijden!#REF!="Ja",1,""))</f>
        <v>#REF!</v>
      </c>
      <c r="J26" s="12" t="e">
        <f>IF(Wedstrijden!#REF!&lt;&gt;"",Wedstrijden!#REF!,"")</f>
        <v>#REF!</v>
      </c>
      <c r="BJ26" s="12">
        <f>IF(COUNTA(Wedstrijden!#REF!)&lt;&gt;0,1,"")</f>
        <v>1</v>
      </c>
      <c r="BK26" s="12">
        <f t="shared" si="0"/>
        <v>2</v>
      </c>
      <c r="BL26" s="12" t="e">
        <f>IF(Wedstrijden!#REF!="x","AA","")</f>
        <v>#REF!</v>
      </c>
      <c r="BM26" s="12" t="e">
        <f>IF(Wedstrijden!#REF!="x","A","")</f>
        <v>#REF!</v>
      </c>
      <c r="BN26" s="12" t="e">
        <f>IF(Wedstrijden!#REF!="x","B1","")</f>
        <v>#REF!</v>
      </c>
      <c r="BO26" s="12" t="e">
        <f>IF(Wedstrijden!#REF!="x","BB","")</f>
        <v>#REF!</v>
      </c>
      <c r="BP26" s="12" t="e">
        <f>IF(Wedstrijden!#REF!="x","B","")</f>
        <v>#REF!</v>
      </c>
      <c r="BQ26" s="12" t="e">
        <f>IF(Wedstrijden!#REF!="x","L1","")</f>
        <v>#REF!</v>
      </c>
      <c r="BR26" s="12" t="e">
        <f>IF(Wedstrijden!#REF!="x","L2","")</f>
        <v>#REF!</v>
      </c>
      <c r="BS26" s="12" t="e">
        <f>IF(Wedstrijden!#REF!="x","M1","")</f>
        <v>#REF!</v>
      </c>
      <c r="BT26" s="12" t="e">
        <f>IF(Wedstrijden!#REF!="x","M2","")</f>
        <v>#REF!</v>
      </c>
      <c r="BU26" s="12" t="e">
        <f>IF(Wedstrijden!#REF!="x","Z1","")</f>
        <v>#REF!</v>
      </c>
      <c r="BV26" s="12" t="e">
        <f>IF(Wedstrijden!#REF!="x","Z2","")</f>
        <v>#REF!</v>
      </c>
      <c r="BW26" s="12">
        <f>IF(COUNTA(Wedstrijden!#REF!)&lt;&gt;0,1,"")</f>
        <v>1</v>
      </c>
      <c r="BX26" s="12">
        <f t="shared" si="1"/>
        <v>1</v>
      </c>
      <c r="BY26" s="12" t="e">
        <f>IF(Wedstrijden!#REF!="x","BB","")</f>
        <v>#REF!</v>
      </c>
      <c r="BZ26" s="12" t="e">
        <f>IF(Wedstrijden!#REF!="x","B","")</f>
        <v>#REF!</v>
      </c>
      <c r="CA26" s="12" t="e">
        <f>IF(Wedstrijden!#REF!="x","L1","")</f>
        <v>#REF!</v>
      </c>
      <c r="CB26" s="12" t="e">
        <f>IF(Wedstrijden!#REF!="x","L2","")</f>
        <v>#REF!</v>
      </c>
      <c r="CC26" s="12" t="e">
        <f>IF(Wedstrijden!#REF!="x","M1","")</f>
        <v>#REF!</v>
      </c>
      <c r="CD26" s="12" t="e">
        <f>IF(Wedstrijden!#REF!="x","M2","")</f>
        <v>#REF!</v>
      </c>
      <c r="CE26" s="12" t="e">
        <f>IF(Wedstrijden!#REF!="x","Z1","")</f>
        <v>#REF!</v>
      </c>
      <c r="CF26" s="12" t="e">
        <f>IF(Wedstrijden!#REF!="x","Z2","")</f>
        <v>#REF!</v>
      </c>
      <c r="CG26" s="12" t="e">
        <f>IF(Wedstrijden!#REF!="x","ZZL","")</f>
        <v>#REF!</v>
      </c>
      <c r="CL26" s="12">
        <f>IF(COUNTA(Wedstrijden!#REF!)&lt;&gt;0,2,"")</f>
        <v>2</v>
      </c>
      <c r="CM26" s="12">
        <f t="shared" si="2"/>
        <v>2</v>
      </c>
      <c r="CN26" s="12" t="e">
        <f>IF(Wedstrijden!#REF!="x","AA","")</f>
        <v>#REF!</v>
      </c>
      <c r="CO26" s="12" t="e">
        <f>IF(Wedstrijden!#REF!="x","A","")</f>
        <v>#REF!</v>
      </c>
      <c r="CP26" s="12" t="e">
        <f>IF(Wedstrijden!#REF!="x","BB","")</f>
        <v>#REF!</v>
      </c>
      <c r="CQ26" s="12" t="e">
        <f>IF(Wedstrijden!#REF!="x","B","")</f>
        <v>#REF!</v>
      </c>
      <c r="CR26" s="12" t="e">
        <f>IF(Wedstrijden!#REF!="x","L","")</f>
        <v>#REF!</v>
      </c>
      <c r="CS26" s="12" t="e">
        <f>IF(Wedstrijden!#REF!="x","M","")</f>
        <v>#REF!</v>
      </c>
      <c r="CT26" s="12" t="e">
        <f>IF(Wedstrijden!#REF!="x","Z","")</f>
        <v>#REF!</v>
      </c>
      <c r="CU26" s="12" t="e">
        <f>IF(Wedstrijden!#REF!="x","ZZ","")</f>
        <v>#REF!</v>
      </c>
      <c r="CV26" s="12">
        <f>IF(COUNTA(Wedstrijden!#REF!)&lt;&gt;0,2,"")</f>
        <v>2</v>
      </c>
      <c r="CW26" s="12">
        <f t="shared" si="3"/>
        <v>1</v>
      </c>
      <c r="CX26" s="12" t="e">
        <f>IF(Wedstrijden!#REF!="x","BB","")</f>
        <v>#REF!</v>
      </c>
      <c r="CY26" s="12" t="e">
        <f>IF(Wedstrijden!#REF!="x","B","")</f>
        <v>#REF!</v>
      </c>
      <c r="CZ26" s="12" t="e">
        <f>IF(Wedstrijden!#REF!="x","L","")</f>
        <v>#REF!</v>
      </c>
      <c r="DA26" s="12" t="e">
        <f>IF(Wedstrijden!#REF!="x","M","")</f>
        <v>#REF!</v>
      </c>
      <c r="DB26" s="12" t="e">
        <f>IF(Wedstrijden!#REF!="x","Z","")</f>
        <v>#REF!</v>
      </c>
      <c r="DC26" s="12" t="e">
        <f>IF(Wedstrijden!#REF!="x","ZZ","")</f>
        <v>#REF!</v>
      </c>
      <c r="DD26" s="12" t="e">
        <f>IF(Wedstrijden!#REF!="x","1.40","")</f>
        <v>#REF!</v>
      </c>
      <c r="DE26" s="12">
        <f>IF(COUNTA(Wedstrijden!#REF!)&lt;&gt;0,6,"")</f>
        <v>6</v>
      </c>
      <c r="DF26" s="12">
        <f t="shared" si="4"/>
        <v>2</v>
      </c>
      <c r="DG26" s="12" t="e">
        <f>IF(Wedstrijden!#REF!="x","L","")</f>
        <v>#REF!</v>
      </c>
      <c r="DH26" s="12" t="e">
        <f>IF(Wedstrijden!#REF!="x","M","")</f>
        <v>#REF!</v>
      </c>
      <c r="DI26" s="12" t="e">
        <f>IF(Wedstrijden!#REF!="x","Z","")</f>
        <v>#REF!</v>
      </c>
      <c r="DJ26" s="12" t="e">
        <f>IF(Wedstrijden!#REF!="x","Z","")</f>
        <v>#REF!</v>
      </c>
      <c r="DK26" s="12">
        <f>IF(COUNTA(Wedstrijden!#REF!)&lt;&gt;0,6,"")</f>
        <v>6</v>
      </c>
      <c r="DL26" s="12">
        <f t="shared" si="5"/>
        <v>1</v>
      </c>
      <c r="DM26" s="12" t="e">
        <f>IF(Wedstrijden!#REF!="x","L","")</f>
        <v>#REF!</v>
      </c>
      <c r="DN26" s="12" t="e">
        <f>IF(Wedstrijden!#REF!="x","M","")</f>
        <v>#REF!</v>
      </c>
      <c r="DO26" s="12" t="e">
        <f>IF(Wedstrijden!#REF!="x","Z","")</f>
        <v>#REF!</v>
      </c>
      <c r="DP26" s="12" t="e">
        <f>IF(Wedstrijden!#REF!="x","Z","")</f>
        <v>#REF!</v>
      </c>
    </row>
    <row r="27" spans="1:120" ht="15" x14ac:dyDescent="0.25">
      <c r="A27" s="14" t="e">
        <f>Wedstrijden!#REF!</f>
        <v>#REF!</v>
      </c>
      <c r="B27" s="12" t="str">
        <f>IFERROR(VLOOKUP(Wedstrijden!C40,Wedstrijdlocaties!$B$2:$E$500,2,FALSE),"")</f>
        <v>R80334</v>
      </c>
      <c r="C27" s="12" t="str">
        <f>Wedstrijden!D40</f>
        <v>BRUMMEN</v>
      </c>
      <c r="D27" s="12" t="str">
        <f>IFERROR(VLOOKUP(Wedstrijden!E40,Organisaties!$B$2:$C$500,2,FALSE),"")</f>
        <v>V50557</v>
      </c>
      <c r="E27" s="12" t="str">
        <f>IFERROR(VLOOKUP(Wedstrijden!E40,Organisaties!$B$2:$G$500,5,FALSE),"")</f>
        <v>BRUMMEN</v>
      </c>
      <c r="F27" s="12" t="e">
        <f>IF(Wedstrijden!#REF!&lt;&gt;"",Wedstrijden!#REF!,"")</f>
        <v>#REF!</v>
      </c>
      <c r="G27" s="12">
        <f>IF(Wedstrijden!K40="Indoor",1,0)</f>
        <v>1</v>
      </c>
      <c r="H27" s="12">
        <f>Wedstrijden!L40</f>
        <v>0</v>
      </c>
      <c r="I27" s="12" t="str">
        <f>IF(Wedstrijden!J40="Nee",0,IF(Wedstrijden!J40="Ja",1,""))</f>
        <v/>
      </c>
      <c r="J27" s="12" t="e">
        <f>IF(Wedstrijden!#REF!&lt;&gt;"",Wedstrijden!#REF!,"")</f>
        <v>#REF!</v>
      </c>
      <c r="BJ27" s="12">
        <f>IF(COUNTA(Wedstrijden!#REF!)&lt;&gt;0,1,"")</f>
        <v>1</v>
      </c>
      <c r="BK27" s="12">
        <f t="shared" si="0"/>
        <v>2</v>
      </c>
      <c r="BL27" s="12" t="e">
        <f>IF(Wedstrijden!#REF!="x","AA","")</f>
        <v>#REF!</v>
      </c>
      <c r="BM27" s="12" t="e">
        <f>IF(Wedstrijden!#REF!="x","A","")</f>
        <v>#REF!</v>
      </c>
      <c r="BN27" s="12" t="e">
        <f>IF(Wedstrijden!#REF!="x","B1","")</f>
        <v>#REF!</v>
      </c>
      <c r="BO27" s="12" t="e">
        <f>IF(Wedstrijden!#REF!="x","BB","")</f>
        <v>#REF!</v>
      </c>
      <c r="BP27" s="12" t="e">
        <f>IF(Wedstrijden!#REF!="x","B","")</f>
        <v>#REF!</v>
      </c>
      <c r="BQ27" s="12" t="e">
        <f>IF(Wedstrijden!#REF!="x","L1","")</f>
        <v>#REF!</v>
      </c>
      <c r="BR27" s="12" t="e">
        <f>IF(Wedstrijden!#REF!="x","L2","")</f>
        <v>#REF!</v>
      </c>
      <c r="BS27" s="12" t="e">
        <f>IF(Wedstrijden!#REF!="x","M1","")</f>
        <v>#REF!</v>
      </c>
      <c r="BT27" s="12" t="e">
        <f>IF(Wedstrijden!#REF!="x","M2","")</f>
        <v>#REF!</v>
      </c>
      <c r="BU27" s="12" t="e">
        <f>IF(Wedstrijden!#REF!="x","Z1","")</f>
        <v>#REF!</v>
      </c>
      <c r="BV27" s="12" t="e">
        <f>IF(Wedstrijden!#REF!="x","Z2","")</f>
        <v>#REF!</v>
      </c>
      <c r="BW27" s="12">
        <f>IF(COUNTA(Wedstrijden!#REF!)&lt;&gt;0,1,"")</f>
        <v>1</v>
      </c>
      <c r="BX27" s="12">
        <f t="shared" si="1"/>
        <v>1</v>
      </c>
      <c r="BY27" s="12" t="e">
        <f>IF(Wedstrijden!#REF!="x","BB","")</f>
        <v>#REF!</v>
      </c>
      <c r="BZ27" s="12" t="e">
        <f>IF(Wedstrijden!#REF!="x","B","")</f>
        <v>#REF!</v>
      </c>
      <c r="CA27" s="12" t="e">
        <f>IF(Wedstrijden!#REF!="x","L1","")</f>
        <v>#REF!</v>
      </c>
      <c r="CB27" s="12" t="e">
        <f>IF(Wedstrijden!#REF!="x","L2","")</f>
        <v>#REF!</v>
      </c>
      <c r="CC27" s="12" t="e">
        <f>IF(Wedstrijden!#REF!="x","M1","")</f>
        <v>#REF!</v>
      </c>
      <c r="CD27" s="12" t="e">
        <f>IF(Wedstrijden!#REF!="x","M2","")</f>
        <v>#REF!</v>
      </c>
      <c r="CE27" s="12" t="e">
        <f>IF(Wedstrijden!#REF!="x","Z1","")</f>
        <v>#REF!</v>
      </c>
      <c r="CF27" s="12" t="e">
        <f>IF(Wedstrijden!#REF!="x","Z2","")</f>
        <v>#REF!</v>
      </c>
      <c r="CG27" s="12" t="e">
        <f>IF(Wedstrijden!#REF!="x","ZZL","")</f>
        <v>#REF!</v>
      </c>
      <c r="CL27" s="12">
        <f>IF(COUNTA(Wedstrijden!#REF!)&lt;&gt;0,2,"")</f>
        <v>2</v>
      </c>
      <c r="CM27" s="12">
        <f t="shared" si="2"/>
        <v>2</v>
      </c>
      <c r="CN27" s="12" t="e">
        <f>IF(Wedstrijden!#REF!="x","AA","")</f>
        <v>#REF!</v>
      </c>
      <c r="CO27" s="12" t="e">
        <f>IF(Wedstrijden!#REF!="x","A","")</f>
        <v>#REF!</v>
      </c>
      <c r="CP27" s="12" t="e">
        <f>IF(Wedstrijden!#REF!="x","BB","")</f>
        <v>#REF!</v>
      </c>
      <c r="CQ27" s="12" t="e">
        <f>IF(Wedstrijden!#REF!="x","B","")</f>
        <v>#REF!</v>
      </c>
      <c r="CR27" s="12" t="e">
        <f>IF(Wedstrijden!#REF!="x","L","")</f>
        <v>#REF!</v>
      </c>
      <c r="CS27" s="12" t="e">
        <f>IF(Wedstrijden!#REF!="x","M","")</f>
        <v>#REF!</v>
      </c>
      <c r="CT27" s="12" t="e">
        <f>IF(Wedstrijden!#REF!="x","Z","")</f>
        <v>#REF!</v>
      </c>
      <c r="CU27" s="12" t="e">
        <f>IF(Wedstrijden!#REF!="x","ZZ","")</f>
        <v>#REF!</v>
      </c>
      <c r="CV27" s="12">
        <f>IF(COUNTA(Wedstrijden!#REF!)&lt;&gt;0,2,"")</f>
        <v>2</v>
      </c>
      <c r="CW27" s="12">
        <f t="shared" si="3"/>
        <v>1</v>
      </c>
      <c r="CX27" s="12" t="e">
        <f>IF(Wedstrijden!#REF!="x","BB","")</f>
        <v>#REF!</v>
      </c>
      <c r="CY27" s="12" t="e">
        <f>IF(Wedstrijden!#REF!="x","B","")</f>
        <v>#REF!</v>
      </c>
      <c r="CZ27" s="12" t="e">
        <f>IF(Wedstrijden!#REF!="x","L","")</f>
        <v>#REF!</v>
      </c>
      <c r="DA27" s="12" t="e">
        <f>IF(Wedstrijden!#REF!="x","M","")</f>
        <v>#REF!</v>
      </c>
      <c r="DB27" s="12" t="e">
        <f>IF(Wedstrijden!#REF!="x","Z","")</f>
        <v>#REF!</v>
      </c>
      <c r="DC27" s="12" t="e">
        <f>IF(Wedstrijden!#REF!="x","ZZ","")</f>
        <v>#REF!</v>
      </c>
      <c r="DD27" s="12" t="e">
        <f>IF(Wedstrijden!#REF!="x","1.40","")</f>
        <v>#REF!</v>
      </c>
      <c r="DE27" s="12">
        <f>IF(COUNTA(Wedstrijden!#REF!)&lt;&gt;0,6,"")</f>
        <v>6</v>
      </c>
      <c r="DF27" s="12">
        <f t="shared" si="4"/>
        <v>2</v>
      </c>
      <c r="DG27" s="12" t="e">
        <f>IF(Wedstrijden!#REF!="x","L","")</f>
        <v>#REF!</v>
      </c>
      <c r="DH27" s="12" t="e">
        <f>IF(Wedstrijden!#REF!="x","M","")</f>
        <v>#REF!</v>
      </c>
      <c r="DI27" s="12" t="e">
        <f>IF(Wedstrijden!#REF!="x","Z","")</f>
        <v>#REF!</v>
      </c>
      <c r="DJ27" s="12" t="e">
        <f>IF(Wedstrijden!#REF!="x","Z","")</f>
        <v>#REF!</v>
      </c>
      <c r="DK27" s="12">
        <f>IF(COUNTA(Wedstrijden!#REF!)&lt;&gt;0,6,"")</f>
        <v>6</v>
      </c>
      <c r="DL27" s="12">
        <f t="shared" si="5"/>
        <v>1</v>
      </c>
      <c r="DM27" s="12" t="e">
        <f>IF(Wedstrijden!#REF!="x","L","")</f>
        <v>#REF!</v>
      </c>
      <c r="DN27" s="12" t="e">
        <f>IF(Wedstrijden!#REF!="x","M","")</f>
        <v>#REF!</v>
      </c>
      <c r="DO27" s="12" t="e">
        <f>IF(Wedstrijden!#REF!="x","Z","")</f>
        <v>#REF!</v>
      </c>
      <c r="DP27" s="12" t="e">
        <f>IF(Wedstrijden!#REF!="x","Z","")</f>
        <v>#REF!</v>
      </c>
    </row>
    <row r="28" spans="1:120" ht="15" x14ac:dyDescent="0.25">
      <c r="A28" s="14">
        <f>Wedstrijden!A39</f>
        <v>46283</v>
      </c>
      <c r="B28" s="12" t="str">
        <f>IFERROR(VLOOKUP(Wedstrijden!C39,Wedstrijdlocaties!$B$2:$E$500,2,FALSE),"")</f>
        <v>927636</v>
      </c>
      <c r="C28" s="12" t="str">
        <f>Wedstrijden!D39</f>
        <v>WILP GLD</v>
      </c>
      <c r="D28" s="12" t="str">
        <f>IFERROR(VLOOKUP(Wedstrijden!E39,Organisaties!$B$2:$C$500,2,FALSE),"")</f>
        <v>V50558</v>
      </c>
      <c r="E28" s="12" t="str">
        <f>IFERROR(VLOOKUP(Wedstrijden!E39,Organisaties!$B$2:$G$500,5,FALSE),"")</f>
        <v>WILP GLD</v>
      </c>
      <c r="F28" s="12" t="e">
        <f>IF(Wedstrijden!#REF!&lt;&gt;"",Wedstrijden!#REF!,"")</f>
        <v>#REF!</v>
      </c>
      <c r="G28" s="12">
        <f>IF(Wedstrijden!K39="Indoor",1,0)</f>
        <v>0</v>
      </c>
      <c r="H28" s="12">
        <f>Wedstrijden!L39</f>
        <v>0</v>
      </c>
      <c r="I28" s="12" t="str">
        <f>IF(Wedstrijden!J39="Nee",0,IF(Wedstrijden!J39="Ja",1,""))</f>
        <v/>
      </c>
      <c r="J28" s="12" t="str">
        <f>IF(Wedstrijden!M39&lt;&gt;"",Wedstrijden!M39,"")</f>
        <v/>
      </c>
      <c r="BJ28" s="12">
        <f>IF(COUNTA(Wedstrijden!#REF!)&lt;&gt;0,1,"")</f>
        <v>1</v>
      </c>
      <c r="BK28" s="12">
        <f t="shared" si="0"/>
        <v>2</v>
      </c>
      <c r="BL28" s="12" t="e">
        <f>IF(Wedstrijden!#REF!="x","AA","")</f>
        <v>#REF!</v>
      </c>
      <c r="BM28" s="12" t="e">
        <f>IF(Wedstrijden!#REF!="x","A","")</f>
        <v>#REF!</v>
      </c>
      <c r="BN28" s="12" t="e">
        <f>IF(Wedstrijden!#REF!="x","B1","")</f>
        <v>#REF!</v>
      </c>
      <c r="BO28" s="12" t="e">
        <f>IF(Wedstrijden!#REF!="x","BB","")</f>
        <v>#REF!</v>
      </c>
      <c r="BP28" s="12" t="e">
        <f>IF(Wedstrijden!#REF!="x","B","")</f>
        <v>#REF!</v>
      </c>
      <c r="BQ28" s="12" t="e">
        <f>IF(Wedstrijden!#REF!="x","L1","")</f>
        <v>#REF!</v>
      </c>
      <c r="BR28" s="12" t="e">
        <f>IF(Wedstrijden!#REF!="x","L2","")</f>
        <v>#REF!</v>
      </c>
      <c r="BS28" s="12" t="e">
        <f>IF(Wedstrijden!#REF!="x","M1","")</f>
        <v>#REF!</v>
      </c>
      <c r="BT28" s="12" t="e">
        <f>IF(Wedstrijden!#REF!="x","M2","")</f>
        <v>#REF!</v>
      </c>
      <c r="BU28" s="12" t="e">
        <f>IF(Wedstrijden!#REF!="x","Z1","")</f>
        <v>#REF!</v>
      </c>
      <c r="BV28" s="12" t="e">
        <f>IF(Wedstrijden!#REF!="x","Z2","")</f>
        <v>#REF!</v>
      </c>
      <c r="BW28" s="12">
        <f>IF(COUNTA(Wedstrijden!#REF!)&lt;&gt;0,1,"")</f>
        <v>1</v>
      </c>
      <c r="BX28" s="12">
        <f t="shared" si="1"/>
        <v>1</v>
      </c>
      <c r="BY28" s="12" t="e">
        <f>IF(Wedstrijden!#REF!="x","BB","")</f>
        <v>#REF!</v>
      </c>
      <c r="BZ28" s="12" t="e">
        <f>IF(Wedstrijden!#REF!="x","B","")</f>
        <v>#REF!</v>
      </c>
      <c r="CA28" s="12" t="e">
        <f>IF(Wedstrijden!#REF!="x","L1","")</f>
        <v>#REF!</v>
      </c>
      <c r="CB28" s="12" t="e">
        <f>IF(Wedstrijden!#REF!="x","L2","")</f>
        <v>#REF!</v>
      </c>
      <c r="CC28" s="12" t="e">
        <f>IF(Wedstrijden!#REF!="x","M1","")</f>
        <v>#REF!</v>
      </c>
      <c r="CD28" s="12" t="e">
        <f>IF(Wedstrijden!#REF!="x","M2","")</f>
        <v>#REF!</v>
      </c>
      <c r="CE28" s="12" t="e">
        <f>IF(Wedstrijden!#REF!="x","Z1","")</f>
        <v>#REF!</v>
      </c>
      <c r="CF28" s="12" t="e">
        <f>IF(Wedstrijden!#REF!="x","Z2","")</f>
        <v>#REF!</v>
      </c>
      <c r="CG28" s="12" t="e">
        <f>IF(Wedstrijden!#REF!="x","ZZL","")</f>
        <v>#REF!</v>
      </c>
      <c r="CL28" s="12">
        <f>IF(COUNTA(Wedstrijden!#REF!)&lt;&gt;0,2,"")</f>
        <v>2</v>
      </c>
      <c r="CM28" s="12">
        <f t="shared" si="2"/>
        <v>2</v>
      </c>
      <c r="CN28" s="12" t="e">
        <f>IF(Wedstrijden!#REF!="x","AA","")</f>
        <v>#REF!</v>
      </c>
      <c r="CO28" s="12" t="e">
        <f>IF(Wedstrijden!#REF!="x","A","")</f>
        <v>#REF!</v>
      </c>
      <c r="CP28" s="12" t="e">
        <f>IF(Wedstrijden!#REF!="x","BB","")</f>
        <v>#REF!</v>
      </c>
      <c r="CQ28" s="12" t="e">
        <f>IF(Wedstrijden!#REF!="x","B","")</f>
        <v>#REF!</v>
      </c>
      <c r="CR28" s="12" t="e">
        <f>IF(Wedstrijden!#REF!="x","L","")</f>
        <v>#REF!</v>
      </c>
      <c r="CS28" s="12" t="e">
        <f>IF(Wedstrijden!#REF!="x","M","")</f>
        <v>#REF!</v>
      </c>
      <c r="CT28" s="12" t="e">
        <f>IF(Wedstrijden!#REF!="x","Z","")</f>
        <v>#REF!</v>
      </c>
      <c r="CU28" s="12" t="e">
        <f>IF(Wedstrijden!#REF!="x","ZZ","")</f>
        <v>#REF!</v>
      </c>
      <c r="CV28" s="12">
        <f>IF(COUNTA(Wedstrijden!#REF!)&lt;&gt;0,2,"")</f>
        <v>2</v>
      </c>
      <c r="CW28" s="12">
        <f t="shared" si="3"/>
        <v>1</v>
      </c>
      <c r="CX28" s="12" t="e">
        <f>IF(Wedstrijden!#REF!="x","BB","")</f>
        <v>#REF!</v>
      </c>
      <c r="CY28" s="12" t="e">
        <f>IF(Wedstrijden!#REF!="x","B","")</f>
        <v>#REF!</v>
      </c>
      <c r="CZ28" s="12" t="e">
        <f>IF(Wedstrijden!#REF!="x","L","")</f>
        <v>#REF!</v>
      </c>
      <c r="DA28" s="12" t="e">
        <f>IF(Wedstrijden!#REF!="x","M","")</f>
        <v>#REF!</v>
      </c>
      <c r="DB28" s="12" t="e">
        <f>IF(Wedstrijden!#REF!="x","Z","")</f>
        <v>#REF!</v>
      </c>
      <c r="DC28" s="12" t="e">
        <f>IF(Wedstrijden!#REF!="x","ZZ","")</f>
        <v>#REF!</v>
      </c>
      <c r="DD28" s="12" t="e">
        <f>IF(Wedstrijden!#REF!="x","1.40","")</f>
        <v>#REF!</v>
      </c>
      <c r="DE28" s="12">
        <f>IF(COUNTA(Wedstrijden!#REF!)&lt;&gt;0,6,"")</f>
        <v>6</v>
      </c>
      <c r="DF28" s="12">
        <f t="shared" si="4"/>
        <v>2</v>
      </c>
      <c r="DG28" s="12" t="e">
        <f>IF(Wedstrijden!#REF!="x","L","")</f>
        <v>#REF!</v>
      </c>
      <c r="DH28" s="12" t="e">
        <f>IF(Wedstrijden!#REF!="x","M","")</f>
        <v>#REF!</v>
      </c>
      <c r="DI28" s="12" t="e">
        <f>IF(Wedstrijden!#REF!="x","Z","")</f>
        <v>#REF!</v>
      </c>
      <c r="DJ28" s="12" t="e">
        <f>IF(Wedstrijden!#REF!="x","Z","")</f>
        <v>#REF!</v>
      </c>
      <c r="DK28" s="12">
        <f>IF(COUNTA(Wedstrijden!#REF!)&lt;&gt;0,6,"")</f>
        <v>6</v>
      </c>
      <c r="DL28" s="12">
        <f t="shared" si="5"/>
        <v>1</v>
      </c>
      <c r="DM28" s="12" t="e">
        <f>IF(Wedstrijden!#REF!="x","L","")</f>
        <v>#REF!</v>
      </c>
      <c r="DN28" s="12" t="e">
        <f>IF(Wedstrijden!#REF!="x","M","")</f>
        <v>#REF!</v>
      </c>
      <c r="DO28" s="12" t="e">
        <f>IF(Wedstrijden!#REF!="x","Z","")</f>
        <v>#REF!</v>
      </c>
      <c r="DP28" s="12" t="e">
        <f>IF(Wedstrijden!#REF!="x","Z","")</f>
        <v>#REF!</v>
      </c>
    </row>
    <row r="29" spans="1:120" ht="15" x14ac:dyDescent="0.25">
      <c r="A29" s="14">
        <f>Wedstrijden!A40</f>
        <v>46291</v>
      </c>
      <c r="B29" s="12" t="str">
        <f>IFERROR(VLOOKUP(Wedstrijden!#REF!,Wedstrijdlocaties!$B$2:$E$500,2,FALSE),"")</f>
        <v/>
      </c>
      <c r="C29" s="12" t="e">
        <f>Wedstrijden!#REF!</f>
        <v>#REF!</v>
      </c>
      <c r="D29" s="12" t="str">
        <f>IFERROR(VLOOKUP(Wedstrijden!#REF!,Organisaties!$B$2:$C$500,2,FALSE),"")</f>
        <v/>
      </c>
      <c r="E29" s="12" t="str">
        <f>IFERROR(VLOOKUP(Wedstrijden!#REF!,Organisaties!$B$2:$G$500,5,FALSE),"")</f>
        <v/>
      </c>
      <c r="F29" s="12" t="e">
        <f>IF(Wedstrijden!#REF!&lt;&gt;"",Wedstrijden!#REF!,"")</f>
        <v>#REF!</v>
      </c>
      <c r="G29" s="12" t="e">
        <f>IF(Wedstrijden!#REF!="Indoor",1,0)</f>
        <v>#REF!</v>
      </c>
      <c r="H29" s="12" t="e">
        <f>Wedstrijden!#REF!</f>
        <v>#REF!</v>
      </c>
      <c r="I29" s="12" t="e">
        <f>IF(Wedstrijden!#REF!="Nee",0,IF(Wedstrijden!#REF!="Ja",1,""))</f>
        <v>#REF!</v>
      </c>
      <c r="J29" s="12" t="str">
        <f>IF(Wedstrijden!M40&lt;&gt;"",Wedstrijden!M40,"")</f>
        <v/>
      </c>
      <c r="BJ29" s="12">
        <f>IF(COUNTA(Wedstrijden!#REF!)&lt;&gt;0,1,"")</f>
        <v>1</v>
      </c>
      <c r="BK29" s="12">
        <f t="shared" si="0"/>
        <v>2</v>
      </c>
      <c r="BL29" s="12" t="e">
        <f>IF(Wedstrijden!#REF!="x","AA","")</f>
        <v>#REF!</v>
      </c>
      <c r="BM29" s="12" t="e">
        <f>IF(Wedstrijden!#REF!="x","A","")</f>
        <v>#REF!</v>
      </c>
      <c r="BN29" s="12" t="e">
        <f>IF(Wedstrijden!#REF!="x","B1","")</f>
        <v>#REF!</v>
      </c>
      <c r="BO29" s="12" t="e">
        <f>IF(Wedstrijden!#REF!="x","BB","")</f>
        <v>#REF!</v>
      </c>
      <c r="BP29" s="12" t="e">
        <f>IF(Wedstrijden!#REF!="x","B","")</f>
        <v>#REF!</v>
      </c>
      <c r="BQ29" s="12" t="e">
        <f>IF(Wedstrijden!#REF!="x","L1","")</f>
        <v>#REF!</v>
      </c>
      <c r="BR29" s="12" t="e">
        <f>IF(Wedstrijden!#REF!="x","L2","")</f>
        <v>#REF!</v>
      </c>
      <c r="BS29" s="12" t="e">
        <f>IF(Wedstrijden!#REF!="x","M1","")</f>
        <v>#REF!</v>
      </c>
      <c r="BT29" s="12" t="e">
        <f>IF(Wedstrijden!#REF!="x","M2","")</f>
        <v>#REF!</v>
      </c>
      <c r="BU29" s="12" t="e">
        <f>IF(Wedstrijden!#REF!="x","Z1","")</f>
        <v>#REF!</v>
      </c>
      <c r="BV29" s="12" t="e">
        <f>IF(Wedstrijden!#REF!="x","Z2","")</f>
        <v>#REF!</v>
      </c>
      <c r="BW29" s="12">
        <f>IF(COUNTA(Wedstrijden!#REF!)&lt;&gt;0,1,"")</f>
        <v>1</v>
      </c>
      <c r="BX29" s="12">
        <f t="shared" si="1"/>
        <v>1</v>
      </c>
      <c r="BY29" s="12" t="e">
        <f>IF(Wedstrijden!#REF!="x","BB","")</f>
        <v>#REF!</v>
      </c>
      <c r="BZ29" s="12" t="e">
        <f>IF(Wedstrijden!#REF!="x","B","")</f>
        <v>#REF!</v>
      </c>
      <c r="CA29" s="12" t="e">
        <f>IF(Wedstrijden!#REF!="x","L1","")</f>
        <v>#REF!</v>
      </c>
      <c r="CB29" s="12" t="e">
        <f>IF(Wedstrijden!#REF!="x","L2","")</f>
        <v>#REF!</v>
      </c>
      <c r="CC29" s="12" t="e">
        <f>IF(Wedstrijden!#REF!="x","M1","")</f>
        <v>#REF!</v>
      </c>
      <c r="CD29" s="12" t="e">
        <f>IF(Wedstrijden!#REF!="x","M2","")</f>
        <v>#REF!</v>
      </c>
      <c r="CE29" s="12" t="e">
        <f>IF(Wedstrijden!#REF!="x","Z1","")</f>
        <v>#REF!</v>
      </c>
      <c r="CF29" s="12" t="e">
        <f>IF(Wedstrijden!#REF!="x","Z2","")</f>
        <v>#REF!</v>
      </c>
      <c r="CG29" s="12" t="e">
        <f>IF(Wedstrijden!#REF!="x","ZZL","")</f>
        <v>#REF!</v>
      </c>
      <c r="CL29" s="12">
        <f>IF(COUNTA(Wedstrijden!#REF!)&lt;&gt;0,2,"")</f>
        <v>2</v>
      </c>
      <c r="CM29" s="12">
        <f t="shared" si="2"/>
        <v>2</v>
      </c>
      <c r="CN29" s="12" t="e">
        <f>IF(Wedstrijden!#REF!="x","AA","")</f>
        <v>#REF!</v>
      </c>
      <c r="CO29" s="12" t="e">
        <f>IF(Wedstrijden!#REF!="x","A","")</f>
        <v>#REF!</v>
      </c>
      <c r="CP29" s="12" t="e">
        <f>IF(Wedstrijden!#REF!="x","BB","")</f>
        <v>#REF!</v>
      </c>
      <c r="CQ29" s="12" t="e">
        <f>IF(Wedstrijden!#REF!="x","B","")</f>
        <v>#REF!</v>
      </c>
      <c r="CR29" s="12" t="e">
        <f>IF(Wedstrijden!#REF!="x","L","")</f>
        <v>#REF!</v>
      </c>
      <c r="CS29" s="12" t="e">
        <f>IF(Wedstrijden!#REF!="x","M","")</f>
        <v>#REF!</v>
      </c>
      <c r="CT29" s="12" t="e">
        <f>IF(Wedstrijden!#REF!="x","Z","")</f>
        <v>#REF!</v>
      </c>
      <c r="CU29" s="12" t="e">
        <f>IF(Wedstrijden!#REF!="x","ZZ","")</f>
        <v>#REF!</v>
      </c>
      <c r="CV29" s="12">
        <f>IF(COUNTA(Wedstrijden!#REF!)&lt;&gt;0,2,"")</f>
        <v>2</v>
      </c>
      <c r="CW29" s="12">
        <f t="shared" si="3"/>
        <v>1</v>
      </c>
      <c r="CX29" s="12" t="e">
        <f>IF(Wedstrijden!#REF!="x","BB","")</f>
        <v>#REF!</v>
      </c>
      <c r="CY29" s="12" t="e">
        <f>IF(Wedstrijden!#REF!="x","B","")</f>
        <v>#REF!</v>
      </c>
      <c r="CZ29" s="12" t="e">
        <f>IF(Wedstrijden!#REF!="x","L","")</f>
        <v>#REF!</v>
      </c>
      <c r="DA29" s="12" t="e">
        <f>IF(Wedstrijden!#REF!="x","M","")</f>
        <v>#REF!</v>
      </c>
      <c r="DB29" s="12" t="e">
        <f>IF(Wedstrijden!#REF!="x","Z","")</f>
        <v>#REF!</v>
      </c>
      <c r="DC29" s="12" t="e">
        <f>IF(Wedstrijden!#REF!="x","ZZ","")</f>
        <v>#REF!</v>
      </c>
      <c r="DD29" s="12" t="e">
        <f>IF(Wedstrijden!#REF!="x","1.40","")</f>
        <v>#REF!</v>
      </c>
      <c r="DE29" s="12">
        <f>IF(COUNTA(Wedstrijden!#REF!)&lt;&gt;0,6,"")</f>
        <v>6</v>
      </c>
      <c r="DF29" s="12">
        <f t="shared" si="4"/>
        <v>2</v>
      </c>
      <c r="DG29" s="12" t="e">
        <f>IF(Wedstrijden!#REF!="x","L","")</f>
        <v>#REF!</v>
      </c>
      <c r="DH29" s="12" t="e">
        <f>IF(Wedstrijden!#REF!="x","M","")</f>
        <v>#REF!</v>
      </c>
      <c r="DI29" s="12" t="e">
        <f>IF(Wedstrijden!#REF!="x","Z","")</f>
        <v>#REF!</v>
      </c>
      <c r="DJ29" s="12" t="e">
        <f>IF(Wedstrijden!#REF!="x","Z","")</f>
        <v>#REF!</v>
      </c>
      <c r="DK29" s="12">
        <f>IF(COUNTA(Wedstrijden!#REF!)&lt;&gt;0,6,"")</f>
        <v>6</v>
      </c>
      <c r="DL29" s="12">
        <f t="shared" si="5"/>
        <v>1</v>
      </c>
      <c r="DM29" s="12" t="e">
        <f>IF(Wedstrijden!#REF!="x","L","")</f>
        <v>#REF!</v>
      </c>
      <c r="DN29" s="12" t="e">
        <f>IF(Wedstrijden!#REF!="x","M","")</f>
        <v>#REF!</v>
      </c>
      <c r="DO29" s="12" t="e">
        <f>IF(Wedstrijden!#REF!="x","Z","")</f>
        <v>#REF!</v>
      </c>
      <c r="DP29" s="12" t="e">
        <f>IF(Wedstrijden!#REF!="x","Z","")</f>
        <v>#REF!</v>
      </c>
    </row>
    <row r="30" spans="1:120" ht="15" x14ac:dyDescent="0.25">
      <c r="A30" s="14">
        <f>Wedstrijden!A41</f>
        <v>46291</v>
      </c>
      <c r="B30" s="12" t="str">
        <f>IFERROR(VLOOKUP(Wedstrijden!C41,Wedstrijdlocaties!$B$2:$E$500,2,FALSE),"")</f>
        <v>971509</v>
      </c>
      <c r="C30" s="12" t="str">
        <f>Wedstrijden!D41</f>
        <v>VORDEN</v>
      </c>
      <c r="D30" s="12" t="str">
        <f>IFERROR(VLOOKUP(Wedstrijden!E41,Organisaties!$B$2:$C$500,2,FALSE),"")</f>
        <v>878969</v>
      </c>
      <c r="E30" s="12" t="str">
        <f>IFERROR(VLOOKUP(Wedstrijden!E41,Organisaties!$B$2:$G$500,5,FALSE),"")</f>
        <v>VORDEN</v>
      </c>
      <c r="F30" s="12" t="e">
        <f>IF(Wedstrijden!#REF!&lt;&gt;"",Wedstrijden!#REF!,"")</f>
        <v>#REF!</v>
      </c>
      <c r="G30" s="12">
        <f>IF(Wedstrijden!K41="Indoor",1,0)</f>
        <v>0</v>
      </c>
      <c r="H30" s="12">
        <f>Wedstrijden!L41</f>
        <v>0</v>
      </c>
      <c r="I30" s="12" t="str">
        <f>IF(Wedstrijden!J41="Nee",0,IF(Wedstrijden!J41="Ja",1,""))</f>
        <v/>
      </c>
      <c r="J30" s="12" t="str">
        <f>IF(Wedstrijden!M41&lt;&gt;"",Wedstrijden!M41,"")</f>
        <v/>
      </c>
      <c r="BJ30" s="12">
        <f>IF(COUNTA(Wedstrijden!#REF!)&lt;&gt;0,1,"")</f>
        <v>1</v>
      </c>
      <c r="BK30" s="12">
        <f t="shared" si="0"/>
        <v>2</v>
      </c>
      <c r="BL30" s="12" t="e">
        <f>IF(Wedstrijden!#REF!="x","AA","")</f>
        <v>#REF!</v>
      </c>
      <c r="BM30" s="12" t="e">
        <f>IF(Wedstrijden!#REF!="x","A","")</f>
        <v>#REF!</v>
      </c>
      <c r="BN30" s="12" t="e">
        <f>IF(Wedstrijden!#REF!="x","B1","")</f>
        <v>#REF!</v>
      </c>
      <c r="BO30" s="12" t="e">
        <f>IF(Wedstrijden!#REF!="x","BB","")</f>
        <v>#REF!</v>
      </c>
      <c r="BP30" s="12" t="e">
        <f>IF(Wedstrijden!#REF!="x","B","")</f>
        <v>#REF!</v>
      </c>
      <c r="BQ30" s="12" t="e">
        <f>IF(Wedstrijden!#REF!="x","L1","")</f>
        <v>#REF!</v>
      </c>
      <c r="BR30" s="12" t="e">
        <f>IF(Wedstrijden!#REF!="x","L2","")</f>
        <v>#REF!</v>
      </c>
      <c r="BS30" s="12" t="e">
        <f>IF(Wedstrijden!#REF!="x","M1","")</f>
        <v>#REF!</v>
      </c>
      <c r="BT30" s="12" t="e">
        <f>IF(Wedstrijden!#REF!="x","M2","")</f>
        <v>#REF!</v>
      </c>
      <c r="BU30" s="12" t="e">
        <f>IF(Wedstrijden!#REF!="x","Z1","")</f>
        <v>#REF!</v>
      </c>
      <c r="BV30" s="12" t="e">
        <f>IF(Wedstrijden!#REF!="x","Z2","")</f>
        <v>#REF!</v>
      </c>
      <c r="BW30" s="12">
        <f>IF(COUNTA(Wedstrijden!#REF!)&lt;&gt;0,1,"")</f>
        <v>1</v>
      </c>
      <c r="BX30" s="12">
        <f t="shared" si="1"/>
        <v>1</v>
      </c>
      <c r="BY30" s="12" t="e">
        <f>IF(Wedstrijden!#REF!="x","BB","")</f>
        <v>#REF!</v>
      </c>
      <c r="BZ30" s="12" t="e">
        <f>IF(Wedstrijden!#REF!="x","B","")</f>
        <v>#REF!</v>
      </c>
      <c r="CA30" s="12" t="e">
        <f>IF(Wedstrijden!#REF!="x","L1","")</f>
        <v>#REF!</v>
      </c>
      <c r="CB30" s="12" t="e">
        <f>IF(Wedstrijden!#REF!="x","L2","")</f>
        <v>#REF!</v>
      </c>
      <c r="CC30" s="12" t="e">
        <f>IF(Wedstrijden!#REF!="x","M1","")</f>
        <v>#REF!</v>
      </c>
      <c r="CD30" s="12" t="e">
        <f>IF(Wedstrijden!#REF!="x","M2","")</f>
        <v>#REF!</v>
      </c>
      <c r="CE30" s="12" t="e">
        <f>IF(Wedstrijden!#REF!="x","Z1","")</f>
        <v>#REF!</v>
      </c>
      <c r="CF30" s="12" t="e">
        <f>IF(Wedstrijden!#REF!="x","Z2","")</f>
        <v>#REF!</v>
      </c>
      <c r="CG30" s="12" t="e">
        <f>IF(Wedstrijden!#REF!="x","ZZL","")</f>
        <v>#REF!</v>
      </c>
      <c r="CL30" s="12">
        <f>IF(COUNTA(Wedstrijden!#REF!)&lt;&gt;0,2,"")</f>
        <v>2</v>
      </c>
      <c r="CM30" s="12">
        <f t="shared" si="2"/>
        <v>2</v>
      </c>
      <c r="CN30" s="12" t="e">
        <f>IF(Wedstrijden!#REF!="x","AA","")</f>
        <v>#REF!</v>
      </c>
      <c r="CO30" s="12" t="e">
        <f>IF(Wedstrijden!#REF!="x","A","")</f>
        <v>#REF!</v>
      </c>
      <c r="CP30" s="12" t="e">
        <f>IF(Wedstrijden!#REF!="x","BB","")</f>
        <v>#REF!</v>
      </c>
      <c r="CQ30" s="12" t="e">
        <f>IF(Wedstrijden!#REF!="x","B","")</f>
        <v>#REF!</v>
      </c>
      <c r="CR30" s="12" t="e">
        <f>IF(Wedstrijden!#REF!="x","L","")</f>
        <v>#REF!</v>
      </c>
      <c r="CS30" s="12" t="e">
        <f>IF(Wedstrijden!#REF!="x","M","")</f>
        <v>#REF!</v>
      </c>
      <c r="CT30" s="12" t="e">
        <f>IF(Wedstrijden!#REF!="x","Z","")</f>
        <v>#REF!</v>
      </c>
      <c r="CU30" s="12" t="e">
        <f>IF(Wedstrijden!#REF!="x","ZZ","")</f>
        <v>#REF!</v>
      </c>
      <c r="CV30" s="12">
        <f>IF(COUNTA(Wedstrijden!#REF!)&lt;&gt;0,2,"")</f>
        <v>2</v>
      </c>
      <c r="CW30" s="12">
        <f t="shared" si="3"/>
        <v>1</v>
      </c>
      <c r="CX30" s="12" t="e">
        <f>IF(Wedstrijden!#REF!="x","BB","")</f>
        <v>#REF!</v>
      </c>
      <c r="CY30" s="12" t="e">
        <f>IF(Wedstrijden!#REF!="x","B","")</f>
        <v>#REF!</v>
      </c>
      <c r="CZ30" s="12" t="e">
        <f>IF(Wedstrijden!#REF!="x","L","")</f>
        <v>#REF!</v>
      </c>
      <c r="DA30" s="12" t="e">
        <f>IF(Wedstrijden!#REF!="x","M","")</f>
        <v>#REF!</v>
      </c>
      <c r="DB30" s="12" t="e">
        <f>IF(Wedstrijden!#REF!="x","Z","")</f>
        <v>#REF!</v>
      </c>
      <c r="DC30" s="12" t="e">
        <f>IF(Wedstrijden!#REF!="x","ZZ","")</f>
        <v>#REF!</v>
      </c>
      <c r="DD30" s="12" t="e">
        <f>IF(Wedstrijden!#REF!="x","1.40","")</f>
        <v>#REF!</v>
      </c>
      <c r="DE30" s="12">
        <f>IF(COUNTA(Wedstrijden!#REF!)&lt;&gt;0,6,"")</f>
        <v>6</v>
      </c>
      <c r="DF30" s="12">
        <f t="shared" si="4"/>
        <v>2</v>
      </c>
      <c r="DG30" s="12" t="e">
        <f>IF(Wedstrijden!#REF!="x","L","")</f>
        <v>#REF!</v>
      </c>
      <c r="DH30" s="12" t="e">
        <f>IF(Wedstrijden!#REF!="x","M","")</f>
        <v>#REF!</v>
      </c>
      <c r="DI30" s="12" t="e">
        <f>IF(Wedstrijden!#REF!="x","Z","")</f>
        <v>#REF!</v>
      </c>
      <c r="DJ30" s="12" t="e">
        <f>IF(Wedstrijden!#REF!="x","Z","")</f>
        <v>#REF!</v>
      </c>
      <c r="DK30" s="12">
        <f>IF(COUNTA(Wedstrijden!#REF!)&lt;&gt;0,6,"")</f>
        <v>6</v>
      </c>
      <c r="DL30" s="12">
        <f t="shared" si="5"/>
        <v>1</v>
      </c>
      <c r="DM30" s="12" t="e">
        <f>IF(Wedstrijden!#REF!="x","L","")</f>
        <v>#REF!</v>
      </c>
      <c r="DN30" s="12" t="e">
        <f>IF(Wedstrijden!#REF!="x","M","")</f>
        <v>#REF!</v>
      </c>
      <c r="DO30" s="12" t="e">
        <f>IF(Wedstrijden!#REF!="x","Z","")</f>
        <v>#REF!</v>
      </c>
      <c r="DP30" s="12" t="e">
        <f>IF(Wedstrijden!#REF!="x","Z","")</f>
        <v>#REF!</v>
      </c>
    </row>
    <row r="31" spans="1:120" ht="15" x14ac:dyDescent="0.25">
      <c r="A31" s="14">
        <f>Wedstrijden!A42</f>
        <v>0</v>
      </c>
      <c r="B31" s="12" t="str">
        <f>IFERROR(VLOOKUP(Wedstrijden!C42,Wedstrijdlocaties!$B$2:$E$500,2,FALSE),"")</f>
        <v/>
      </c>
      <c r="C31" s="12" t="str">
        <f>Wedstrijden!D42</f>
        <v/>
      </c>
      <c r="D31" s="12" t="str">
        <f>IFERROR(VLOOKUP(Wedstrijden!E42,Organisaties!$B$2:$C$500,2,FALSE),"")</f>
        <v/>
      </c>
      <c r="E31" s="12" t="str">
        <f>IFERROR(VLOOKUP(Wedstrijden!E42,Organisaties!$B$2:$G$500,5,FALSE),"")</f>
        <v/>
      </c>
      <c r="F31" s="12" t="e">
        <f>IF(Wedstrijden!#REF!&lt;&gt;"",Wedstrijden!#REF!,"")</f>
        <v>#REF!</v>
      </c>
      <c r="G31" s="12">
        <f>IF(Wedstrijden!K42="Indoor",1,0)</f>
        <v>0</v>
      </c>
      <c r="H31" s="12">
        <f>Wedstrijden!L42</f>
        <v>0</v>
      </c>
      <c r="I31" s="12" t="str">
        <f>IF(Wedstrijden!J42="Nee",0,IF(Wedstrijden!J42="Ja",1,""))</f>
        <v/>
      </c>
      <c r="J31" s="12" t="str">
        <f>IF(Wedstrijden!M42&lt;&gt;"",Wedstrijden!M42,"")</f>
        <v/>
      </c>
      <c r="BJ31" s="12">
        <f>IF(COUNTA(Wedstrijden!#REF!)&lt;&gt;0,1,"")</f>
        <v>1</v>
      </c>
      <c r="BK31" s="12">
        <f t="shared" si="0"/>
        <v>2</v>
      </c>
      <c r="BL31" s="12" t="e">
        <f>IF(Wedstrijden!#REF!="x","AA","")</f>
        <v>#REF!</v>
      </c>
      <c r="BM31" s="12" t="e">
        <f>IF(Wedstrijden!#REF!="x","A","")</f>
        <v>#REF!</v>
      </c>
      <c r="BN31" s="12" t="e">
        <f>IF(Wedstrijden!#REF!="x","B1","")</f>
        <v>#REF!</v>
      </c>
      <c r="BO31" s="12" t="e">
        <f>IF(Wedstrijden!#REF!="x","BB","")</f>
        <v>#REF!</v>
      </c>
      <c r="BP31" s="12" t="e">
        <f>IF(Wedstrijden!#REF!="x","B","")</f>
        <v>#REF!</v>
      </c>
      <c r="BQ31" s="12" t="e">
        <f>IF(Wedstrijden!#REF!="x","L1","")</f>
        <v>#REF!</v>
      </c>
      <c r="BR31" s="12" t="e">
        <f>IF(Wedstrijden!#REF!="x","L2","")</f>
        <v>#REF!</v>
      </c>
      <c r="BS31" s="12" t="e">
        <f>IF(Wedstrijden!#REF!="x","M1","")</f>
        <v>#REF!</v>
      </c>
      <c r="BT31" s="12" t="e">
        <f>IF(Wedstrijden!#REF!="x","M2","")</f>
        <v>#REF!</v>
      </c>
      <c r="BU31" s="12" t="e">
        <f>IF(Wedstrijden!#REF!="x","Z1","")</f>
        <v>#REF!</v>
      </c>
      <c r="BV31" s="12" t="e">
        <f>IF(Wedstrijden!#REF!="x","Z2","")</f>
        <v>#REF!</v>
      </c>
      <c r="BW31" s="12">
        <f>IF(COUNTA(Wedstrijden!#REF!)&lt;&gt;0,1,"")</f>
        <v>1</v>
      </c>
      <c r="BX31" s="12">
        <f t="shared" si="1"/>
        <v>1</v>
      </c>
      <c r="BY31" s="12" t="e">
        <f>IF(Wedstrijden!#REF!="x","BB","")</f>
        <v>#REF!</v>
      </c>
      <c r="BZ31" s="12" t="e">
        <f>IF(Wedstrijden!#REF!="x","B","")</f>
        <v>#REF!</v>
      </c>
      <c r="CA31" s="12" t="e">
        <f>IF(Wedstrijden!#REF!="x","L1","")</f>
        <v>#REF!</v>
      </c>
      <c r="CB31" s="12" t="e">
        <f>IF(Wedstrijden!#REF!="x","L2","")</f>
        <v>#REF!</v>
      </c>
      <c r="CC31" s="12" t="e">
        <f>IF(Wedstrijden!#REF!="x","M1","")</f>
        <v>#REF!</v>
      </c>
      <c r="CD31" s="12" t="e">
        <f>IF(Wedstrijden!#REF!="x","M2","")</f>
        <v>#REF!</v>
      </c>
      <c r="CE31" s="12" t="e">
        <f>IF(Wedstrijden!#REF!="x","Z1","")</f>
        <v>#REF!</v>
      </c>
      <c r="CF31" s="12" t="e">
        <f>IF(Wedstrijden!#REF!="x","Z2","")</f>
        <v>#REF!</v>
      </c>
      <c r="CG31" s="12" t="e">
        <f>IF(Wedstrijden!#REF!="x","ZZL","")</f>
        <v>#REF!</v>
      </c>
      <c r="CL31" s="12">
        <f>IF(COUNTA(Wedstrijden!#REF!)&lt;&gt;0,2,"")</f>
        <v>2</v>
      </c>
      <c r="CM31" s="12">
        <f t="shared" si="2"/>
        <v>2</v>
      </c>
      <c r="CN31" s="12" t="e">
        <f>IF(Wedstrijden!#REF!="x","AA","")</f>
        <v>#REF!</v>
      </c>
      <c r="CO31" s="12" t="e">
        <f>IF(Wedstrijden!#REF!="x","A","")</f>
        <v>#REF!</v>
      </c>
      <c r="CP31" s="12" t="e">
        <f>IF(Wedstrijden!#REF!="x","BB","")</f>
        <v>#REF!</v>
      </c>
      <c r="CQ31" s="12" t="e">
        <f>IF(Wedstrijden!#REF!="x","B","")</f>
        <v>#REF!</v>
      </c>
      <c r="CR31" s="12" t="e">
        <f>IF(Wedstrijden!#REF!="x","L","")</f>
        <v>#REF!</v>
      </c>
      <c r="CS31" s="12" t="e">
        <f>IF(Wedstrijden!#REF!="x","M","")</f>
        <v>#REF!</v>
      </c>
      <c r="CT31" s="12" t="e">
        <f>IF(Wedstrijden!#REF!="x","Z","")</f>
        <v>#REF!</v>
      </c>
      <c r="CU31" s="12" t="e">
        <f>IF(Wedstrijden!#REF!="x","ZZ","")</f>
        <v>#REF!</v>
      </c>
      <c r="CV31" s="12">
        <f>IF(COUNTA(Wedstrijden!#REF!)&lt;&gt;0,2,"")</f>
        <v>2</v>
      </c>
      <c r="CW31" s="12">
        <f t="shared" si="3"/>
        <v>1</v>
      </c>
      <c r="CX31" s="12" t="e">
        <f>IF(Wedstrijden!#REF!="x","BB","")</f>
        <v>#REF!</v>
      </c>
      <c r="CY31" s="12" t="e">
        <f>IF(Wedstrijden!#REF!="x","B","")</f>
        <v>#REF!</v>
      </c>
      <c r="CZ31" s="12" t="e">
        <f>IF(Wedstrijden!#REF!="x","L","")</f>
        <v>#REF!</v>
      </c>
      <c r="DA31" s="12" t="e">
        <f>IF(Wedstrijden!#REF!="x","M","")</f>
        <v>#REF!</v>
      </c>
      <c r="DB31" s="12" t="e">
        <f>IF(Wedstrijden!#REF!="x","Z","")</f>
        <v>#REF!</v>
      </c>
      <c r="DC31" s="12" t="e">
        <f>IF(Wedstrijden!#REF!="x","ZZ","")</f>
        <v>#REF!</v>
      </c>
      <c r="DD31" s="12" t="e">
        <f>IF(Wedstrijden!#REF!="x","1.40","")</f>
        <v>#REF!</v>
      </c>
      <c r="DE31" s="12">
        <f>IF(COUNTA(Wedstrijden!#REF!)&lt;&gt;0,6,"")</f>
        <v>6</v>
      </c>
      <c r="DF31" s="12">
        <f t="shared" si="4"/>
        <v>2</v>
      </c>
      <c r="DG31" s="12" t="e">
        <f>IF(Wedstrijden!#REF!="x","L","")</f>
        <v>#REF!</v>
      </c>
      <c r="DH31" s="12" t="e">
        <f>IF(Wedstrijden!#REF!="x","M","")</f>
        <v>#REF!</v>
      </c>
      <c r="DI31" s="12" t="e">
        <f>IF(Wedstrijden!#REF!="x","Z","")</f>
        <v>#REF!</v>
      </c>
      <c r="DJ31" s="12" t="e">
        <f>IF(Wedstrijden!#REF!="x","Z","")</f>
        <v>#REF!</v>
      </c>
      <c r="DK31" s="12">
        <f>IF(COUNTA(Wedstrijden!#REF!)&lt;&gt;0,6,"")</f>
        <v>6</v>
      </c>
      <c r="DL31" s="12">
        <f t="shared" si="5"/>
        <v>1</v>
      </c>
      <c r="DM31" s="12" t="e">
        <f>IF(Wedstrijden!#REF!="x","L","")</f>
        <v>#REF!</v>
      </c>
      <c r="DN31" s="12" t="e">
        <f>IF(Wedstrijden!#REF!="x","M","")</f>
        <v>#REF!</v>
      </c>
      <c r="DO31" s="12" t="e">
        <f>IF(Wedstrijden!#REF!="x","Z","")</f>
        <v>#REF!</v>
      </c>
      <c r="DP31" s="12" t="e">
        <f>IF(Wedstrijden!#REF!="x","Z","")</f>
        <v>#REF!</v>
      </c>
    </row>
    <row r="32" spans="1:120" ht="15" x14ac:dyDescent="0.25">
      <c r="A32" s="14">
        <f>Wedstrijden!A43</f>
        <v>0</v>
      </c>
      <c r="B32" s="12" t="str">
        <f>IFERROR(VLOOKUP(Wedstrijden!C43,Wedstrijdlocaties!$B$2:$E$500,2,FALSE),"")</f>
        <v/>
      </c>
      <c r="C32" s="12" t="str">
        <f>Wedstrijden!D43</f>
        <v/>
      </c>
      <c r="D32" s="12" t="str">
        <f>IFERROR(VLOOKUP(Wedstrijden!E43,Organisaties!$B$2:$C$500,2,FALSE),"")</f>
        <v/>
      </c>
      <c r="E32" s="12" t="str">
        <f>IFERROR(VLOOKUP(Wedstrijden!E43,Organisaties!$B$2:$G$500,5,FALSE),"")</f>
        <v/>
      </c>
      <c r="F32" s="12" t="e">
        <f>IF(Wedstrijden!#REF!&lt;&gt;"",Wedstrijden!#REF!,"")</f>
        <v>#REF!</v>
      </c>
      <c r="G32" s="12">
        <f>IF(Wedstrijden!K43="Indoor",1,0)</f>
        <v>0</v>
      </c>
      <c r="H32" s="12">
        <f>Wedstrijden!L43</f>
        <v>0</v>
      </c>
      <c r="I32" s="12" t="str">
        <f>IF(Wedstrijden!J43="Nee",0,IF(Wedstrijden!J43="Ja",1,""))</f>
        <v/>
      </c>
      <c r="J32" s="12" t="str">
        <f>IF(Wedstrijden!M43&lt;&gt;"",Wedstrijden!M43,"")</f>
        <v/>
      </c>
      <c r="BJ32" s="12">
        <f>IF(COUNTA(Wedstrijden!#REF!)&lt;&gt;0,1,"")</f>
        <v>1</v>
      </c>
      <c r="BK32" s="12">
        <f t="shared" si="0"/>
        <v>2</v>
      </c>
      <c r="BL32" s="12" t="e">
        <f>IF(Wedstrijden!#REF!="x","AA","")</f>
        <v>#REF!</v>
      </c>
      <c r="BM32" s="12" t="e">
        <f>IF(Wedstrijden!#REF!="x","A","")</f>
        <v>#REF!</v>
      </c>
      <c r="BN32" s="12" t="e">
        <f>IF(Wedstrijden!#REF!="x","B1","")</f>
        <v>#REF!</v>
      </c>
      <c r="BO32" s="12" t="e">
        <f>IF(Wedstrijden!#REF!="x","BB","")</f>
        <v>#REF!</v>
      </c>
      <c r="BP32" s="12" t="e">
        <f>IF(Wedstrijden!#REF!="x","B","")</f>
        <v>#REF!</v>
      </c>
      <c r="BQ32" s="12" t="e">
        <f>IF(Wedstrijden!#REF!="x","L1","")</f>
        <v>#REF!</v>
      </c>
      <c r="BR32" s="12" t="e">
        <f>IF(Wedstrijden!#REF!="x","L2","")</f>
        <v>#REF!</v>
      </c>
      <c r="BS32" s="12" t="e">
        <f>IF(Wedstrijden!#REF!="x","M1","")</f>
        <v>#REF!</v>
      </c>
      <c r="BT32" s="12" t="e">
        <f>IF(Wedstrijden!#REF!="x","M2","")</f>
        <v>#REF!</v>
      </c>
      <c r="BU32" s="12" t="e">
        <f>IF(Wedstrijden!#REF!="x","Z1","")</f>
        <v>#REF!</v>
      </c>
      <c r="BV32" s="12" t="e">
        <f>IF(Wedstrijden!#REF!="x","Z2","")</f>
        <v>#REF!</v>
      </c>
      <c r="BW32" s="12">
        <f>IF(COUNTA(Wedstrijden!#REF!)&lt;&gt;0,1,"")</f>
        <v>1</v>
      </c>
      <c r="BX32" s="12">
        <f t="shared" si="1"/>
        <v>1</v>
      </c>
      <c r="BY32" s="12" t="e">
        <f>IF(Wedstrijden!#REF!="x","BB","")</f>
        <v>#REF!</v>
      </c>
      <c r="BZ32" s="12" t="e">
        <f>IF(Wedstrijden!#REF!="x","B","")</f>
        <v>#REF!</v>
      </c>
      <c r="CA32" s="12" t="e">
        <f>IF(Wedstrijden!#REF!="x","L1","")</f>
        <v>#REF!</v>
      </c>
      <c r="CB32" s="12" t="e">
        <f>IF(Wedstrijden!#REF!="x","L2","")</f>
        <v>#REF!</v>
      </c>
      <c r="CC32" s="12" t="e">
        <f>IF(Wedstrijden!#REF!="x","M1","")</f>
        <v>#REF!</v>
      </c>
      <c r="CD32" s="12" t="e">
        <f>IF(Wedstrijden!#REF!="x","M2","")</f>
        <v>#REF!</v>
      </c>
      <c r="CE32" s="12" t="e">
        <f>IF(Wedstrijden!#REF!="x","Z1","")</f>
        <v>#REF!</v>
      </c>
      <c r="CF32" s="12" t="e">
        <f>IF(Wedstrijden!#REF!="x","Z2","")</f>
        <v>#REF!</v>
      </c>
      <c r="CG32" s="12" t="e">
        <f>IF(Wedstrijden!#REF!="x","ZZL","")</f>
        <v>#REF!</v>
      </c>
      <c r="CL32" s="12">
        <f>IF(COUNTA(Wedstrijden!#REF!)&lt;&gt;0,2,"")</f>
        <v>2</v>
      </c>
      <c r="CM32" s="12">
        <f t="shared" si="2"/>
        <v>2</v>
      </c>
      <c r="CN32" s="12" t="e">
        <f>IF(Wedstrijden!#REF!="x","AA","")</f>
        <v>#REF!</v>
      </c>
      <c r="CO32" s="12" t="e">
        <f>IF(Wedstrijden!#REF!="x","A","")</f>
        <v>#REF!</v>
      </c>
      <c r="CP32" s="12" t="e">
        <f>IF(Wedstrijden!#REF!="x","BB","")</f>
        <v>#REF!</v>
      </c>
      <c r="CQ32" s="12" t="e">
        <f>IF(Wedstrijden!#REF!="x","B","")</f>
        <v>#REF!</v>
      </c>
      <c r="CR32" s="12" t="e">
        <f>IF(Wedstrijden!#REF!="x","L","")</f>
        <v>#REF!</v>
      </c>
      <c r="CS32" s="12" t="e">
        <f>IF(Wedstrijden!#REF!="x","M","")</f>
        <v>#REF!</v>
      </c>
      <c r="CT32" s="12" t="e">
        <f>IF(Wedstrijden!#REF!="x","Z","")</f>
        <v>#REF!</v>
      </c>
      <c r="CU32" s="12" t="e">
        <f>IF(Wedstrijden!#REF!="x","ZZ","")</f>
        <v>#REF!</v>
      </c>
      <c r="CV32" s="12">
        <f>IF(COUNTA(Wedstrijden!#REF!)&lt;&gt;0,2,"")</f>
        <v>2</v>
      </c>
      <c r="CW32" s="12">
        <f t="shared" si="3"/>
        <v>1</v>
      </c>
      <c r="CX32" s="12" t="e">
        <f>IF(Wedstrijden!#REF!="x","BB","")</f>
        <v>#REF!</v>
      </c>
      <c r="CY32" s="12" t="e">
        <f>IF(Wedstrijden!#REF!="x","B","")</f>
        <v>#REF!</v>
      </c>
      <c r="CZ32" s="12" t="e">
        <f>IF(Wedstrijden!#REF!="x","L","")</f>
        <v>#REF!</v>
      </c>
      <c r="DA32" s="12" t="e">
        <f>IF(Wedstrijden!#REF!="x","M","")</f>
        <v>#REF!</v>
      </c>
      <c r="DB32" s="12" t="e">
        <f>IF(Wedstrijden!#REF!="x","Z","")</f>
        <v>#REF!</v>
      </c>
      <c r="DC32" s="12" t="e">
        <f>IF(Wedstrijden!#REF!="x","ZZ","")</f>
        <v>#REF!</v>
      </c>
      <c r="DD32" s="12" t="e">
        <f>IF(Wedstrijden!#REF!="x","1.40","")</f>
        <v>#REF!</v>
      </c>
      <c r="DE32" s="12">
        <f>IF(COUNTA(Wedstrijden!#REF!)&lt;&gt;0,6,"")</f>
        <v>6</v>
      </c>
      <c r="DF32" s="12">
        <f t="shared" si="4"/>
        <v>2</v>
      </c>
      <c r="DG32" s="12" t="e">
        <f>IF(Wedstrijden!#REF!="x","L","")</f>
        <v>#REF!</v>
      </c>
      <c r="DH32" s="12" t="e">
        <f>IF(Wedstrijden!#REF!="x","M","")</f>
        <v>#REF!</v>
      </c>
      <c r="DI32" s="12" t="e">
        <f>IF(Wedstrijden!#REF!="x","Z","")</f>
        <v>#REF!</v>
      </c>
      <c r="DJ32" s="12" t="e">
        <f>IF(Wedstrijden!#REF!="x","Z","")</f>
        <v>#REF!</v>
      </c>
      <c r="DK32" s="12">
        <f>IF(COUNTA(Wedstrijden!#REF!)&lt;&gt;0,6,"")</f>
        <v>6</v>
      </c>
      <c r="DL32" s="12">
        <f t="shared" si="5"/>
        <v>1</v>
      </c>
      <c r="DM32" s="12" t="e">
        <f>IF(Wedstrijden!#REF!="x","L","")</f>
        <v>#REF!</v>
      </c>
      <c r="DN32" s="12" t="e">
        <f>IF(Wedstrijden!#REF!="x","M","")</f>
        <v>#REF!</v>
      </c>
      <c r="DO32" s="12" t="e">
        <f>IF(Wedstrijden!#REF!="x","Z","")</f>
        <v>#REF!</v>
      </c>
      <c r="DP32" s="12" t="e">
        <f>IF(Wedstrijden!#REF!="x","Z","")</f>
        <v>#REF!</v>
      </c>
    </row>
    <row r="33" spans="1:120" ht="15" x14ac:dyDescent="0.25">
      <c r="A33" s="14">
        <f>Wedstrijden!A44</f>
        <v>0</v>
      </c>
      <c r="B33" s="12" t="str">
        <f>IFERROR(VLOOKUP(Wedstrijden!C44,Wedstrijdlocaties!$B$2:$E$500,2,FALSE),"")</f>
        <v/>
      </c>
      <c r="C33" s="12" t="str">
        <f>Wedstrijden!D44</f>
        <v/>
      </c>
      <c r="D33" s="12" t="str">
        <f>IFERROR(VLOOKUP(Wedstrijden!E44,Organisaties!$B$2:$C$500,2,FALSE),"")</f>
        <v/>
      </c>
      <c r="E33" s="12" t="str">
        <f>IFERROR(VLOOKUP(Wedstrijden!E44,Organisaties!$B$2:$G$500,5,FALSE),"")</f>
        <v/>
      </c>
      <c r="F33" s="12" t="e">
        <f>IF(Wedstrijden!#REF!&lt;&gt;"",Wedstrijden!#REF!,"")</f>
        <v>#REF!</v>
      </c>
      <c r="G33" s="12">
        <f>IF(Wedstrijden!K44="Indoor",1,0)</f>
        <v>0</v>
      </c>
      <c r="H33" s="12">
        <f>Wedstrijden!L44</f>
        <v>0</v>
      </c>
      <c r="I33" s="12" t="str">
        <f>IF(Wedstrijden!J44="Nee",0,IF(Wedstrijden!J44="Ja",1,""))</f>
        <v/>
      </c>
      <c r="J33" s="12" t="str">
        <f>IF(Wedstrijden!M44&lt;&gt;"",Wedstrijden!M44,"")</f>
        <v/>
      </c>
      <c r="BJ33" s="12">
        <f>IF(COUNTA(Wedstrijden!#REF!)&lt;&gt;0,1,"")</f>
        <v>1</v>
      </c>
      <c r="BK33" s="12">
        <f t="shared" si="0"/>
        <v>2</v>
      </c>
      <c r="BL33" s="12" t="e">
        <f>IF(Wedstrijden!#REF!="x","AA","")</f>
        <v>#REF!</v>
      </c>
      <c r="BM33" s="12" t="e">
        <f>IF(Wedstrijden!#REF!="x","A","")</f>
        <v>#REF!</v>
      </c>
      <c r="BN33" s="12" t="e">
        <f>IF(Wedstrijden!#REF!="x","B1","")</f>
        <v>#REF!</v>
      </c>
      <c r="BO33" s="12" t="e">
        <f>IF(Wedstrijden!#REF!="x","BB","")</f>
        <v>#REF!</v>
      </c>
      <c r="BP33" s="12" t="e">
        <f>IF(Wedstrijden!#REF!="x","B","")</f>
        <v>#REF!</v>
      </c>
      <c r="BQ33" s="12" t="e">
        <f>IF(Wedstrijden!#REF!="x","L1","")</f>
        <v>#REF!</v>
      </c>
      <c r="BR33" s="12" t="e">
        <f>IF(Wedstrijden!#REF!="x","L2","")</f>
        <v>#REF!</v>
      </c>
      <c r="BS33" s="12" t="e">
        <f>IF(Wedstrijden!#REF!="x","M1","")</f>
        <v>#REF!</v>
      </c>
      <c r="BT33" s="12" t="e">
        <f>IF(Wedstrijden!#REF!="x","M2","")</f>
        <v>#REF!</v>
      </c>
      <c r="BU33" s="12" t="e">
        <f>IF(Wedstrijden!#REF!="x","Z1","")</f>
        <v>#REF!</v>
      </c>
      <c r="BV33" s="12" t="e">
        <f>IF(Wedstrijden!#REF!="x","Z2","")</f>
        <v>#REF!</v>
      </c>
      <c r="BW33" s="12">
        <f>IF(COUNTA(Wedstrijden!#REF!)&lt;&gt;0,1,"")</f>
        <v>1</v>
      </c>
      <c r="BX33" s="12">
        <f t="shared" si="1"/>
        <v>1</v>
      </c>
      <c r="BY33" s="12" t="e">
        <f>IF(Wedstrijden!#REF!="x","BB","")</f>
        <v>#REF!</v>
      </c>
      <c r="BZ33" s="12" t="e">
        <f>IF(Wedstrijden!#REF!="x","B","")</f>
        <v>#REF!</v>
      </c>
      <c r="CA33" s="12" t="e">
        <f>IF(Wedstrijden!#REF!="x","L1","")</f>
        <v>#REF!</v>
      </c>
      <c r="CB33" s="12" t="e">
        <f>IF(Wedstrijden!#REF!="x","L2","")</f>
        <v>#REF!</v>
      </c>
      <c r="CC33" s="12" t="e">
        <f>IF(Wedstrijden!#REF!="x","M1","")</f>
        <v>#REF!</v>
      </c>
      <c r="CD33" s="12" t="e">
        <f>IF(Wedstrijden!#REF!="x","M2","")</f>
        <v>#REF!</v>
      </c>
      <c r="CE33" s="12" t="e">
        <f>IF(Wedstrijden!#REF!="x","Z1","")</f>
        <v>#REF!</v>
      </c>
      <c r="CF33" s="12" t="e">
        <f>IF(Wedstrijden!#REF!="x","Z2","")</f>
        <v>#REF!</v>
      </c>
      <c r="CG33" s="12" t="e">
        <f>IF(Wedstrijden!#REF!="x","ZZL","")</f>
        <v>#REF!</v>
      </c>
      <c r="CL33" s="12">
        <f>IF(COUNTA(Wedstrijden!#REF!)&lt;&gt;0,2,"")</f>
        <v>2</v>
      </c>
      <c r="CM33" s="12">
        <f t="shared" si="2"/>
        <v>2</v>
      </c>
      <c r="CN33" s="12" t="e">
        <f>IF(Wedstrijden!#REF!="x","AA","")</f>
        <v>#REF!</v>
      </c>
      <c r="CO33" s="12" t="e">
        <f>IF(Wedstrijden!#REF!="x","A","")</f>
        <v>#REF!</v>
      </c>
      <c r="CP33" s="12" t="e">
        <f>IF(Wedstrijden!#REF!="x","BB","")</f>
        <v>#REF!</v>
      </c>
      <c r="CQ33" s="12" t="e">
        <f>IF(Wedstrijden!#REF!="x","B","")</f>
        <v>#REF!</v>
      </c>
      <c r="CR33" s="12" t="e">
        <f>IF(Wedstrijden!#REF!="x","L","")</f>
        <v>#REF!</v>
      </c>
      <c r="CS33" s="12" t="e">
        <f>IF(Wedstrijden!#REF!="x","M","")</f>
        <v>#REF!</v>
      </c>
      <c r="CT33" s="12" t="e">
        <f>IF(Wedstrijden!#REF!="x","Z","")</f>
        <v>#REF!</v>
      </c>
      <c r="CU33" s="12" t="e">
        <f>IF(Wedstrijden!#REF!="x","ZZ","")</f>
        <v>#REF!</v>
      </c>
      <c r="CV33" s="12">
        <f>IF(COUNTA(Wedstrijden!#REF!)&lt;&gt;0,2,"")</f>
        <v>2</v>
      </c>
      <c r="CW33" s="12">
        <f t="shared" si="3"/>
        <v>1</v>
      </c>
      <c r="CX33" s="12" t="e">
        <f>IF(Wedstrijden!#REF!="x","BB","")</f>
        <v>#REF!</v>
      </c>
      <c r="CY33" s="12" t="e">
        <f>IF(Wedstrijden!#REF!="x","B","")</f>
        <v>#REF!</v>
      </c>
      <c r="CZ33" s="12" t="e">
        <f>IF(Wedstrijden!#REF!="x","L","")</f>
        <v>#REF!</v>
      </c>
      <c r="DA33" s="12" t="e">
        <f>IF(Wedstrijden!#REF!="x","M","")</f>
        <v>#REF!</v>
      </c>
      <c r="DB33" s="12" t="e">
        <f>IF(Wedstrijden!#REF!="x","Z","")</f>
        <v>#REF!</v>
      </c>
      <c r="DC33" s="12" t="e">
        <f>IF(Wedstrijden!#REF!="x","ZZ","")</f>
        <v>#REF!</v>
      </c>
      <c r="DD33" s="12" t="e">
        <f>IF(Wedstrijden!#REF!="x","1.40","")</f>
        <v>#REF!</v>
      </c>
      <c r="DE33" s="12">
        <f>IF(COUNTA(Wedstrijden!#REF!)&lt;&gt;0,6,"")</f>
        <v>6</v>
      </c>
      <c r="DF33" s="12">
        <f t="shared" si="4"/>
        <v>2</v>
      </c>
      <c r="DG33" s="12" t="e">
        <f>IF(Wedstrijden!#REF!="x","L","")</f>
        <v>#REF!</v>
      </c>
      <c r="DH33" s="12" t="e">
        <f>IF(Wedstrijden!#REF!="x","M","")</f>
        <v>#REF!</v>
      </c>
      <c r="DI33" s="12" t="e">
        <f>IF(Wedstrijden!#REF!="x","Z","")</f>
        <v>#REF!</v>
      </c>
      <c r="DJ33" s="12" t="e">
        <f>IF(Wedstrijden!#REF!="x","Z","")</f>
        <v>#REF!</v>
      </c>
      <c r="DK33" s="12">
        <f>IF(COUNTA(Wedstrijden!#REF!)&lt;&gt;0,6,"")</f>
        <v>6</v>
      </c>
      <c r="DL33" s="12">
        <f t="shared" si="5"/>
        <v>1</v>
      </c>
      <c r="DM33" s="12" t="e">
        <f>IF(Wedstrijden!#REF!="x","L","")</f>
        <v>#REF!</v>
      </c>
      <c r="DN33" s="12" t="e">
        <f>IF(Wedstrijden!#REF!="x","M","")</f>
        <v>#REF!</v>
      </c>
      <c r="DO33" s="12" t="e">
        <f>IF(Wedstrijden!#REF!="x","Z","")</f>
        <v>#REF!</v>
      </c>
      <c r="DP33" s="12" t="e">
        <f>IF(Wedstrijden!#REF!="x","Z","")</f>
        <v>#REF!</v>
      </c>
    </row>
    <row r="34" spans="1:120" ht="15" x14ac:dyDescent="0.25">
      <c r="A34" s="14">
        <f>Wedstrijden!A45</f>
        <v>0</v>
      </c>
      <c r="B34" s="12" t="str">
        <f>IFERROR(VLOOKUP(Wedstrijden!C45,Wedstrijdlocaties!$B$2:$E$500,2,FALSE),"")</f>
        <v/>
      </c>
      <c r="C34" s="12" t="str">
        <f>Wedstrijden!D45</f>
        <v/>
      </c>
      <c r="D34" s="12" t="str">
        <f>IFERROR(VLOOKUP(Wedstrijden!E45,Organisaties!$B$2:$C$500,2,FALSE),"")</f>
        <v/>
      </c>
      <c r="E34" s="12" t="str">
        <f>IFERROR(VLOOKUP(Wedstrijden!E45,Organisaties!$B$2:$G$500,5,FALSE),"")</f>
        <v/>
      </c>
      <c r="F34" s="12" t="e">
        <f>IF(Wedstrijden!#REF!&lt;&gt;"",Wedstrijden!#REF!,"")</f>
        <v>#REF!</v>
      </c>
      <c r="G34" s="12">
        <f>IF(Wedstrijden!K45="Indoor",1,0)</f>
        <v>0</v>
      </c>
      <c r="H34" s="12">
        <f>Wedstrijden!L45</f>
        <v>0</v>
      </c>
      <c r="I34" s="12" t="str">
        <f>IF(Wedstrijden!J45="Nee",0,IF(Wedstrijden!J45="Ja",1,""))</f>
        <v/>
      </c>
      <c r="J34" s="12" t="str">
        <f>IF(Wedstrijden!M45&lt;&gt;"",Wedstrijden!M45,"")</f>
        <v/>
      </c>
      <c r="BJ34" s="12">
        <f>IF(COUNTA(Wedstrijden!#REF!)&lt;&gt;0,1,"")</f>
        <v>1</v>
      </c>
      <c r="BK34" s="12">
        <f t="shared" si="0"/>
        <v>2</v>
      </c>
      <c r="BL34" s="12" t="e">
        <f>IF(Wedstrijden!#REF!="x","AA","")</f>
        <v>#REF!</v>
      </c>
      <c r="BM34" s="12" t="e">
        <f>IF(Wedstrijden!#REF!="x","A","")</f>
        <v>#REF!</v>
      </c>
      <c r="BN34" s="12" t="e">
        <f>IF(Wedstrijden!#REF!="x","B1","")</f>
        <v>#REF!</v>
      </c>
      <c r="BO34" s="12" t="e">
        <f>IF(Wedstrijden!#REF!="x","BB","")</f>
        <v>#REF!</v>
      </c>
      <c r="BP34" s="12" t="e">
        <f>IF(Wedstrijden!#REF!="x","B","")</f>
        <v>#REF!</v>
      </c>
      <c r="BQ34" s="12" t="e">
        <f>IF(Wedstrijden!#REF!="x","L1","")</f>
        <v>#REF!</v>
      </c>
      <c r="BR34" s="12" t="e">
        <f>IF(Wedstrijden!#REF!="x","L2","")</f>
        <v>#REF!</v>
      </c>
      <c r="BS34" s="12" t="e">
        <f>IF(Wedstrijden!#REF!="x","M1","")</f>
        <v>#REF!</v>
      </c>
      <c r="BT34" s="12" t="e">
        <f>IF(Wedstrijden!#REF!="x","M2","")</f>
        <v>#REF!</v>
      </c>
      <c r="BU34" s="12" t="e">
        <f>IF(Wedstrijden!#REF!="x","Z1","")</f>
        <v>#REF!</v>
      </c>
      <c r="BV34" s="12" t="e">
        <f>IF(Wedstrijden!#REF!="x","Z2","")</f>
        <v>#REF!</v>
      </c>
      <c r="BW34" s="12">
        <f>IF(COUNTA(Wedstrijden!#REF!)&lt;&gt;0,1,"")</f>
        <v>1</v>
      </c>
      <c r="BX34" s="12">
        <f t="shared" si="1"/>
        <v>1</v>
      </c>
      <c r="BY34" s="12" t="e">
        <f>IF(Wedstrijden!#REF!="x","BB","")</f>
        <v>#REF!</v>
      </c>
      <c r="BZ34" s="12" t="e">
        <f>IF(Wedstrijden!#REF!="x","B","")</f>
        <v>#REF!</v>
      </c>
      <c r="CA34" s="12" t="e">
        <f>IF(Wedstrijden!#REF!="x","L1","")</f>
        <v>#REF!</v>
      </c>
      <c r="CB34" s="12" t="e">
        <f>IF(Wedstrijden!#REF!="x","L2","")</f>
        <v>#REF!</v>
      </c>
      <c r="CC34" s="12" t="e">
        <f>IF(Wedstrijden!#REF!="x","M1","")</f>
        <v>#REF!</v>
      </c>
      <c r="CD34" s="12" t="e">
        <f>IF(Wedstrijden!#REF!="x","M2","")</f>
        <v>#REF!</v>
      </c>
      <c r="CE34" s="12" t="e">
        <f>IF(Wedstrijden!#REF!="x","Z1","")</f>
        <v>#REF!</v>
      </c>
      <c r="CF34" s="12" t="e">
        <f>IF(Wedstrijden!#REF!="x","Z2","")</f>
        <v>#REF!</v>
      </c>
      <c r="CG34" s="12" t="e">
        <f>IF(Wedstrijden!#REF!="x","ZZL","")</f>
        <v>#REF!</v>
      </c>
      <c r="CL34" s="12">
        <f>IF(COUNTA(Wedstrijden!#REF!)&lt;&gt;0,2,"")</f>
        <v>2</v>
      </c>
      <c r="CM34" s="12">
        <f t="shared" si="2"/>
        <v>2</v>
      </c>
      <c r="CN34" s="12" t="e">
        <f>IF(Wedstrijden!#REF!="x","AA","")</f>
        <v>#REF!</v>
      </c>
      <c r="CO34" s="12" t="e">
        <f>IF(Wedstrijden!#REF!="x","A","")</f>
        <v>#REF!</v>
      </c>
      <c r="CP34" s="12" t="e">
        <f>IF(Wedstrijden!#REF!="x","BB","")</f>
        <v>#REF!</v>
      </c>
      <c r="CQ34" s="12" t="e">
        <f>IF(Wedstrijden!#REF!="x","B","")</f>
        <v>#REF!</v>
      </c>
      <c r="CR34" s="12" t="e">
        <f>IF(Wedstrijden!#REF!="x","L","")</f>
        <v>#REF!</v>
      </c>
      <c r="CS34" s="12" t="e">
        <f>IF(Wedstrijden!#REF!="x","M","")</f>
        <v>#REF!</v>
      </c>
      <c r="CT34" s="12" t="e">
        <f>IF(Wedstrijden!#REF!="x","Z","")</f>
        <v>#REF!</v>
      </c>
      <c r="CU34" s="12" t="e">
        <f>IF(Wedstrijden!#REF!="x","ZZ","")</f>
        <v>#REF!</v>
      </c>
      <c r="CV34" s="12">
        <f>IF(COUNTA(Wedstrijden!#REF!)&lt;&gt;0,2,"")</f>
        <v>2</v>
      </c>
      <c r="CW34" s="12">
        <f t="shared" si="3"/>
        <v>1</v>
      </c>
      <c r="CX34" s="12" t="e">
        <f>IF(Wedstrijden!#REF!="x","BB","")</f>
        <v>#REF!</v>
      </c>
      <c r="CY34" s="12" t="e">
        <f>IF(Wedstrijden!#REF!="x","B","")</f>
        <v>#REF!</v>
      </c>
      <c r="CZ34" s="12" t="e">
        <f>IF(Wedstrijden!#REF!="x","L","")</f>
        <v>#REF!</v>
      </c>
      <c r="DA34" s="12" t="e">
        <f>IF(Wedstrijden!#REF!="x","M","")</f>
        <v>#REF!</v>
      </c>
      <c r="DB34" s="12" t="e">
        <f>IF(Wedstrijden!#REF!="x","Z","")</f>
        <v>#REF!</v>
      </c>
      <c r="DC34" s="12" t="e">
        <f>IF(Wedstrijden!#REF!="x","ZZ","")</f>
        <v>#REF!</v>
      </c>
      <c r="DD34" s="12" t="e">
        <f>IF(Wedstrijden!#REF!="x","1.40","")</f>
        <v>#REF!</v>
      </c>
      <c r="DE34" s="12">
        <f>IF(COUNTA(Wedstrijden!#REF!)&lt;&gt;0,6,"")</f>
        <v>6</v>
      </c>
      <c r="DF34" s="12">
        <f t="shared" si="4"/>
        <v>2</v>
      </c>
      <c r="DG34" s="12" t="e">
        <f>IF(Wedstrijden!#REF!="x","L","")</f>
        <v>#REF!</v>
      </c>
      <c r="DH34" s="12" t="e">
        <f>IF(Wedstrijden!#REF!="x","M","")</f>
        <v>#REF!</v>
      </c>
      <c r="DI34" s="12" t="e">
        <f>IF(Wedstrijden!#REF!="x","Z","")</f>
        <v>#REF!</v>
      </c>
      <c r="DJ34" s="12" t="e">
        <f>IF(Wedstrijden!#REF!="x","Z","")</f>
        <v>#REF!</v>
      </c>
      <c r="DK34" s="12">
        <f>IF(COUNTA(Wedstrijden!#REF!)&lt;&gt;0,6,"")</f>
        <v>6</v>
      </c>
      <c r="DL34" s="12">
        <f t="shared" si="5"/>
        <v>1</v>
      </c>
      <c r="DM34" s="12" t="e">
        <f>IF(Wedstrijden!#REF!="x","L","")</f>
        <v>#REF!</v>
      </c>
      <c r="DN34" s="12" t="e">
        <f>IF(Wedstrijden!#REF!="x","M","")</f>
        <v>#REF!</v>
      </c>
      <c r="DO34" s="12" t="e">
        <f>IF(Wedstrijden!#REF!="x","Z","")</f>
        <v>#REF!</v>
      </c>
      <c r="DP34" s="12" t="e">
        <f>IF(Wedstrijden!#REF!="x","Z","")</f>
        <v>#REF!</v>
      </c>
    </row>
    <row r="35" spans="1:120" ht="15" x14ac:dyDescent="0.25">
      <c r="A35" s="14">
        <f>Wedstrijden!A46</f>
        <v>0</v>
      </c>
      <c r="B35" s="12" t="str">
        <f>IFERROR(VLOOKUP(Wedstrijden!C46,Wedstrijdlocaties!$B$2:$E$500,2,FALSE),"")</f>
        <v/>
      </c>
      <c r="C35" s="12" t="str">
        <f>Wedstrijden!D46</f>
        <v/>
      </c>
      <c r="D35" s="12" t="str">
        <f>IFERROR(VLOOKUP(Wedstrijden!E46,Organisaties!$B$2:$C$500,2,FALSE),"")</f>
        <v/>
      </c>
      <c r="E35" s="12" t="str">
        <f>IFERROR(VLOOKUP(Wedstrijden!E46,Organisaties!$B$2:$G$500,5,FALSE),"")</f>
        <v/>
      </c>
      <c r="F35" s="12" t="e">
        <f>IF(Wedstrijden!#REF!&lt;&gt;"",Wedstrijden!#REF!,"")</f>
        <v>#REF!</v>
      </c>
      <c r="G35" s="12">
        <f>IF(Wedstrijden!K46="Indoor",1,0)</f>
        <v>0</v>
      </c>
      <c r="H35" s="12">
        <f>Wedstrijden!L46</f>
        <v>0</v>
      </c>
      <c r="I35" s="12" t="str">
        <f>IF(Wedstrijden!J46="Nee",0,IF(Wedstrijden!J46="Ja",1,""))</f>
        <v/>
      </c>
      <c r="J35" s="12" t="str">
        <f>IF(Wedstrijden!M46&lt;&gt;"",Wedstrijden!M46,"")</f>
        <v/>
      </c>
      <c r="BJ35" s="12">
        <f>IF(COUNTA(Wedstrijden!#REF!)&lt;&gt;0,1,"")</f>
        <v>1</v>
      </c>
      <c r="BK35" s="12">
        <f t="shared" si="0"/>
        <v>2</v>
      </c>
      <c r="BL35" s="12" t="e">
        <f>IF(Wedstrijden!#REF!="x","AA","")</f>
        <v>#REF!</v>
      </c>
      <c r="BM35" s="12" t="e">
        <f>IF(Wedstrijden!#REF!="x","A","")</f>
        <v>#REF!</v>
      </c>
      <c r="BN35" s="12" t="e">
        <f>IF(Wedstrijden!#REF!="x","B1","")</f>
        <v>#REF!</v>
      </c>
      <c r="BO35" s="12" t="e">
        <f>IF(Wedstrijden!#REF!="x","BB","")</f>
        <v>#REF!</v>
      </c>
      <c r="BP35" s="12" t="e">
        <f>IF(Wedstrijden!#REF!="x","B","")</f>
        <v>#REF!</v>
      </c>
      <c r="BQ35" s="12" t="e">
        <f>IF(Wedstrijden!#REF!="x","L1","")</f>
        <v>#REF!</v>
      </c>
      <c r="BR35" s="12" t="e">
        <f>IF(Wedstrijden!#REF!="x","L2","")</f>
        <v>#REF!</v>
      </c>
      <c r="BS35" s="12" t="e">
        <f>IF(Wedstrijden!#REF!="x","M1","")</f>
        <v>#REF!</v>
      </c>
      <c r="BT35" s="12" t="e">
        <f>IF(Wedstrijden!#REF!="x","M2","")</f>
        <v>#REF!</v>
      </c>
      <c r="BU35" s="12" t="e">
        <f>IF(Wedstrijden!#REF!="x","Z1","")</f>
        <v>#REF!</v>
      </c>
      <c r="BV35" s="12" t="e">
        <f>IF(Wedstrijden!#REF!="x","Z2","")</f>
        <v>#REF!</v>
      </c>
      <c r="BW35" s="12">
        <f>IF(COUNTA(Wedstrijden!#REF!)&lt;&gt;0,1,"")</f>
        <v>1</v>
      </c>
      <c r="BX35" s="12">
        <f t="shared" si="1"/>
        <v>1</v>
      </c>
      <c r="BY35" s="12" t="e">
        <f>IF(Wedstrijden!#REF!="x","BB","")</f>
        <v>#REF!</v>
      </c>
      <c r="BZ35" s="12" t="e">
        <f>IF(Wedstrijden!#REF!="x","B","")</f>
        <v>#REF!</v>
      </c>
      <c r="CA35" s="12" t="e">
        <f>IF(Wedstrijden!#REF!="x","L1","")</f>
        <v>#REF!</v>
      </c>
      <c r="CB35" s="12" t="e">
        <f>IF(Wedstrijden!#REF!="x","L2","")</f>
        <v>#REF!</v>
      </c>
      <c r="CC35" s="12" t="e">
        <f>IF(Wedstrijden!#REF!="x","M1","")</f>
        <v>#REF!</v>
      </c>
      <c r="CD35" s="12" t="e">
        <f>IF(Wedstrijden!#REF!="x","M2","")</f>
        <v>#REF!</v>
      </c>
      <c r="CE35" s="12" t="e">
        <f>IF(Wedstrijden!#REF!="x","Z1","")</f>
        <v>#REF!</v>
      </c>
      <c r="CF35" s="12" t="e">
        <f>IF(Wedstrijden!#REF!="x","Z2","")</f>
        <v>#REF!</v>
      </c>
      <c r="CG35" s="12" t="e">
        <f>IF(Wedstrijden!#REF!="x","ZZL","")</f>
        <v>#REF!</v>
      </c>
      <c r="CL35" s="12">
        <f>IF(COUNTA(Wedstrijden!#REF!)&lt;&gt;0,2,"")</f>
        <v>2</v>
      </c>
      <c r="CM35" s="12">
        <f t="shared" si="2"/>
        <v>2</v>
      </c>
      <c r="CN35" s="12" t="e">
        <f>IF(Wedstrijden!#REF!="x","AA","")</f>
        <v>#REF!</v>
      </c>
      <c r="CO35" s="12" t="e">
        <f>IF(Wedstrijden!#REF!="x","A","")</f>
        <v>#REF!</v>
      </c>
      <c r="CP35" s="12" t="e">
        <f>IF(Wedstrijden!#REF!="x","BB","")</f>
        <v>#REF!</v>
      </c>
      <c r="CQ35" s="12" t="e">
        <f>IF(Wedstrijden!#REF!="x","B","")</f>
        <v>#REF!</v>
      </c>
      <c r="CR35" s="12" t="e">
        <f>IF(Wedstrijden!#REF!="x","L","")</f>
        <v>#REF!</v>
      </c>
      <c r="CS35" s="12" t="e">
        <f>IF(Wedstrijden!#REF!="x","M","")</f>
        <v>#REF!</v>
      </c>
      <c r="CT35" s="12" t="e">
        <f>IF(Wedstrijden!#REF!="x","Z","")</f>
        <v>#REF!</v>
      </c>
      <c r="CU35" s="12" t="e">
        <f>IF(Wedstrijden!#REF!="x","ZZ","")</f>
        <v>#REF!</v>
      </c>
      <c r="CV35" s="12">
        <f>IF(COUNTA(Wedstrijden!#REF!)&lt;&gt;0,2,"")</f>
        <v>2</v>
      </c>
      <c r="CW35" s="12">
        <f t="shared" si="3"/>
        <v>1</v>
      </c>
      <c r="CX35" s="12" t="e">
        <f>IF(Wedstrijden!#REF!="x","BB","")</f>
        <v>#REF!</v>
      </c>
      <c r="CY35" s="12" t="e">
        <f>IF(Wedstrijden!#REF!="x","B","")</f>
        <v>#REF!</v>
      </c>
      <c r="CZ35" s="12" t="e">
        <f>IF(Wedstrijden!#REF!="x","L","")</f>
        <v>#REF!</v>
      </c>
      <c r="DA35" s="12" t="e">
        <f>IF(Wedstrijden!#REF!="x","M","")</f>
        <v>#REF!</v>
      </c>
      <c r="DB35" s="12" t="e">
        <f>IF(Wedstrijden!#REF!="x","Z","")</f>
        <v>#REF!</v>
      </c>
      <c r="DC35" s="12" t="e">
        <f>IF(Wedstrijden!#REF!="x","ZZ","")</f>
        <v>#REF!</v>
      </c>
      <c r="DD35" s="12" t="e">
        <f>IF(Wedstrijden!#REF!="x","1.40","")</f>
        <v>#REF!</v>
      </c>
      <c r="DE35" s="12">
        <f>IF(COUNTA(Wedstrijden!#REF!)&lt;&gt;0,6,"")</f>
        <v>6</v>
      </c>
      <c r="DF35" s="12">
        <f t="shared" si="4"/>
        <v>2</v>
      </c>
      <c r="DG35" s="12" t="e">
        <f>IF(Wedstrijden!#REF!="x","L","")</f>
        <v>#REF!</v>
      </c>
      <c r="DH35" s="12" t="e">
        <f>IF(Wedstrijden!#REF!="x","M","")</f>
        <v>#REF!</v>
      </c>
      <c r="DI35" s="12" t="e">
        <f>IF(Wedstrijden!#REF!="x","Z","")</f>
        <v>#REF!</v>
      </c>
      <c r="DJ35" s="12" t="e">
        <f>IF(Wedstrijden!#REF!="x","Z","")</f>
        <v>#REF!</v>
      </c>
      <c r="DK35" s="12">
        <f>IF(COUNTA(Wedstrijden!#REF!)&lt;&gt;0,6,"")</f>
        <v>6</v>
      </c>
      <c r="DL35" s="12">
        <f t="shared" si="5"/>
        <v>1</v>
      </c>
      <c r="DM35" s="12" t="e">
        <f>IF(Wedstrijden!#REF!="x","L","")</f>
        <v>#REF!</v>
      </c>
      <c r="DN35" s="12" t="e">
        <f>IF(Wedstrijden!#REF!="x","M","")</f>
        <v>#REF!</v>
      </c>
      <c r="DO35" s="12" t="e">
        <f>IF(Wedstrijden!#REF!="x","Z","")</f>
        <v>#REF!</v>
      </c>
      <c r="DP35" s="12" t="e">
        <f>IF(Wedstrijden!#REF!="x","Z","")</f>
        <v>#REF!</v>
      </c>
    </row>
    <row r="36" spans="1:120" ht="15" x14ac:dyDescent="0.25">
      <c r="A36" s="14">
        <f>Wedstrijden!A47</f>
        <v>0</v>
      </c>
      <c r="B36" s="12" t="str">
        <f>IFERROR(VLOOKUP(Wedstrijden!C47,Wedstrijdlocaties!$B$2:$E$500,2,FALSE),"")</f>
        <v/>
      </c>
      <c r="C36" s="12" t="str">
        <f>Wedstrijden!D47</f>
        <v/>
      </c>
      <c r="D36" s="12" t="str">
        <f>IFERROR(VLOOKUP(Wedstrijden!E47,Organisaties!$B$2:$C$500,2,FALSE),"")</f>
        <v/>
      </c>
      <c r="E36" s="12" t="str">
        <f>IFERROR(VLOOKUP(Wedstrijden!E47,Organisaties!$B$2:$G$500,5,FALSE),"")</f>
        <v/>
      </c>
      <c r="F36" s="12" t="e">
        <f>IF(Wedstrijden!#REF!&lt;&gt;"",Wedstrijden!#REF!,"")</f>
        <v>#REF!</v>
      </c>
      <c r="G36" s="12">
        <f>IF(Wedstrijden!K47="Indoor",1,0)</f>
        <v>0</v>
      </c>
      <c r="H36" s="12">
        <f>Wedstrijden!L47</f>
        <v>0</v>
      </c>
      <c r="I36" s="12" t="str">
        <f>IF(Wedstrijden!J47="Nee",0,IF(Wedstrijden!J47="Ja",1,""))</f>
        <v/>
      </c>
      <c r="J36" s="12" t="str">
        <f>IF(Wedstrijden!M47&lt;&gt;"",Wedstrijden!M47,"")</f>
        <v/>
      </c>
      <c r="BJ36" s="12">
        <f>IF(COUNTA(Wedstrijden!#REF!)&lt;&gt;0,1,"")</f>
        <v>1</v>
      </c>
      <c r="BK36" s="12">
        <f t="shared" si="0"/>
        <v>2</v>
      </c>
      <c r="BL36" s="12" t="e">
        <f>IF(Wedstrijden!#REF!="x","AA","")</f>
        <v>#REF!</v>
      </c>
      <c r="BM36" s="12" t="e">
        <f>IF(Wedstrijden!#REF!="x","A","")</f>
        <v>#REF!</v>
      </c>
      <c r="BN36" s="12" t="e">
        <f>IF(Wedstrijden!#REF!="x","B1","")</f>
        <v>#REF!</v>
      </c>
      <c r="BO36" s="12" t="e">
        <f>IF(Wedstrijden!#REF!="x","BB","")</f>
        <v>#REF!</v>
      </c>
      <c r="BP36" s="12" t="e">
        <f>IF(Wedstrijden!#REF!="x","B","")</f>
        <v>#REF!</v>
      </c>
      <c r="BQ36" s="12" t="e">
        <f>IF(Wedstrijden!#REF!="x","L1","")</f>
        <v>#REF!</v>
      </c>
      <c r="BR36" s="12" t="e">
        <f>IF(Wedstrijden!#REF!="x","L2","")</f>
        <v>#REF!</v>
      </c>
      <c r="BS36" s="12" t="e">
        <f>IF(Wedstrijden!#REF!="x","M1","")</f>
        <v>#REF!</v>
      </c>
      <c r="BT36" s="12" t="e">
        <f>IF(Wedstrijden!#REF!="x","M2","")</f>
        <v>#REF!</v>
      </c>
      <c r="BU36" s="12" t="e">
        <f>IF(Wedstrijden!#REF!="x","Z1","")</f>
        <v>#REF!</v>
      </c>
      <c r="BV36" s="12" t="e">
        <f>IF(Wedstrijden!#REF!="x","Z2","")</f>
        <v>#REF!</v>
      </c>
      <c r="BW36" s="12">
        <f>IF(COUNTA(Wedstrijden!#REF!)&lt;&gt;0,1,"")</f>
        <v>1</v>
      </c>
      <c r="BX36" s="12">
        <f t="shared" si="1"/>
        <v>1</v>
      </c>
      <c r="BY36" s="12" t="e">
        <f>IF(Wedstrijden!#REF!="x","BB","")</f>
        <v>#REF!</v>
      </c>
      <c r="BZ36" s="12" t="e">
        <f>IF(Wedstrijden!#REF!="x","B","")</f>
        <v>#REF!</v>
      </c>
      <c r="CA36" s="12" t="e">
        <f>IF(Wedstrijden!#REF!="x","L1","")</f>
        <v>#REF!</v>
      </c>
      <c r="CB36" s="12" t="e">
        <f>IF(Wedstrijden!#REF!="x","L2","")</f>
        <v>#REF!</v>
      </c>
      <c r="CC36" s="12" t="e">
        <f>IF(Wedstrijden!#REF!="x","M1","")</f>
        <v>#REF!</v>
      </c>
      <c r="CD36" s="12" t="e">
        <f>IF(Wedstrijden!#REF!="x","M2","")</f>
        <v>#REF!</v>
      </c>
      <c r="CE36" s="12" t="e">
        <f>IF(Wedstrijden!#REF!="x","Z1","")</f>
        <v>#REF!</v>
      </c>
      <c r="CF36" s="12" t="e">
        <f>IF(Wedstrijden!#REF!="x","Z2","")</f>
        <v>#REF!</v>
      </c>
      <c r="CG36" s="12" t="e">
        <f>IF(Wedstrijden!#REF!="x","ZZL","")</f>
        <v>#REF!</v>
      </c>
      <c r="CL36" s="12">
        <f>IF(COUNTA(Wedstrijden!#REF!)&lt;&gt;0,2,"")</f>
        <v>2</v>
      </c>
      <c r="CM36" s="12">
        <f t="shared" si="2"/>
        <v>2</v>
      </c>
      <c r="CN36" s="12" t="e">
        <f>IF(Wedstrijden!#REF!="x","AA","")</f>
        <v>#REF!</v>
      </c>
      <c r="CO36" s="12" t="e">
        <f>IF(Wedstrijden!#REF!="x","A","")</f>
        <v>#REF!</v>
      </c>
      <c r="CP36" s="12" t="e">
        <f>IF(Wedstrijden!#REF!="x","BB","")</f>
        <v>#REF!</v>
      </c>
      <c r="CQ36" s="12" t="e">
        <f>IF(Wedstrijden!#REF!="x","B","")</f>
        <v>#REF!</v>
      </c>
      <c r="CR36" s="12" t="e">
        <f>IF(Wedstrijden!#REF!="x","L","")</f>
        <v>#REF!</v>
      </c>
      <c r="CS36" s="12" t="e">
        <f>IF(Wedstrijden!#REF!="x","M","")</f>
        <v>#REF!</v>
      </c>
      <c r="CT36" s="12" t="e">
        <f>IF(Wedstrijden!#REF!="x","Z","")</f>
        <v>#REF!</v>
      </c>
      <c r="CU36" s="12" t="e">
        <f>IF(Wedstrijden!#REF!="x","ZZ","")</f>
        <v>#REF!</v>
      </c>
      <c r="CV36" s="12">
        <f>IF(COUNTA(Wedstrijden!#REF!)&lt;&gt;0,2,"")</f>
        <v>2</v>
      </c>
      <c r="CW36" s="12">
        <f t="shared" si="3"/>
        <v>1</v>
      </c>
      <c r="CX36" s="12" t="e">
        <f>IF(Wedstrijden!#REF!="x","BB","")</f>
        <v>#REF!</v>
      </c>
      <c r="CY36" s="12" t="e">
        <f>IF(Wedstrijden!#REF!="x","B","")</f>
        <v>#REF!</v>
      </c>
      <c r="CZ36" s="12" t="e">
        <f>IF(Wedstrijden!#REF!="x","L","")</f>
        <v>#REF!</v>
      </c>
      <c r="DA36" s="12" t="e">
        <f>IF(Wedstrijden!#REF!="x","M","")</f>
        <v>#REF!</v>
      </c>
      <c r="DB36" s="12" t="e">
        <f>IF(Wedstrijden!#REF!="x","Z","")</f>
        <v>#REF!</v>
      </c>
      <c r="DC36" s="12" t="e">
        <f>IF(Wedstrijden!#REF!="x","ZZ","")</f>
        <v>#REF!</v>
      </c>
      <c r="DD36" s="12" t="e">
        <f>IF(Wedstrijden!#REF!="x","1.40","")</f>
        <v>#REF!</v>
      </c>
      <c r="DE36" s="12">
        <f>IF(COUNTA(Wedstrijden!#REF!)&lt;&gt;0,6,"")</f>
        <v>6</v>
      </c>
      <c r="DF36" s="12">
        <f t="shared" si="4"/>
        <v>2</v>
      </c>
      <c r="DG36" s="12" t="e">
        <f>IF(Wedstrijden!#REF!="x","L","")</f>
        <v>#REF!</v>
      </c>
      <c r="DH36" s="12" t="e">
        <f>IF(Wedstrijden!#REF!="x","M","")</f>
        <v>#REF!</v>
      </c>
      <c r="DI36" s="12" t="e">
        <f>IF(Wedstrijden!#REF!="x","Z","")</f>
        <v>#REF!</v>
      </c>
      <c r="DJ36" s="12" t="e">
        <f>IF(Wedstrijden!#REF!="x","Z","")</f>
        <v>#REF!</v>
      </c>
      <c r="DK36" s="12">
        <f>IF(COUNTA(Wedstrijden!#REF!)&lt;&gt;0,6,"")</f>
        <v>6</v>
      </c>
      <c r="DL36" s="12">
        <f t="shared" si="5"/>
        <v>1</v>
      </c>
      <c r="DM36" s="12" t="e">
        <f>IF(Wedstrijden!#REF!="x","L","")</f>
        <v>#REF!</v>
      </c>
      <c r="DN36" s="12" t="e">
        <f>IF(Wedstrijden!#REF!="x","M","")</f>
        <v>#REF!</v>
      </c>
      <c r="DO36" s="12" t="e">
        <f>IF(Wedstrijden!#REF!="x","Z","")</f>
        <v>#REF!</v>
      </c>
      <c r="DP36" s="12" t="e">
        <f>IF(Wedstrijden!#REF!="x","Z","")</f>
        <v>#REF!</v>
      </c>
    </row>
    <row r="37" spans="1:120" ht="15" x14ac:dyDescent="0.25">
      <c r="A37" s="14">
        <f>Wedstrijden!A48</f>
        <v>0</v>
      </c>
      <c r="B37" s="12" t="str">
        <f>IFERROR(VLOOKUP(Wedstrijden!C48,Wedstrijdlocaties!$B$2:$E$500,2,FALSE),"")</f>
        <v/>
      </c>
      <c r="C37" s="12" t="str">
        <f>Wedstrijden!D48</f>
        <v/>
      </c>
      <c r="D37" s="12" t="str">
        <f>IFERROR(VLOOKUP(Wedstrijden!E48,Organisaties!$B$2:$C$500,2,FALSE),"")</f>
        <v/>
      </c>
      <c r="E37" s="12" t="str">
        <f>IFERROR(VLOOKUP(Wedstrijden!E48,Organisaties!$B$2:$G$500,5,FALSE),"")</f>
        <v/>
      </c>
      <c r="F37" s="12" t="e">
        <f>IF(Wedstrijden!#REF!&lt;&gt;"",Wedstrijden!#REF!,"")</f>
        <v>#REF!</v>
      </c>
      <c r="G37" s="12">
        <f>IF(Wedstrijden!K48="Indoor",1,0)</f>
        <v>0</v>
      </c>
      <c r="H37" s="12">
        <f>Wedstrijden!L48</f>
        <v>0</v>
      </c>
      <c r="I37" s="12" t="str">
        <f>IF(Wedstrijden!J48="Nee",0,IF(Wedstrijden!J48="Ja",1,""))</f>
        <v/>
      </c>
      <c r="J37" s="12" t="str">
        <f>IF(Wedstrijden!M48&lt;&gt;"",Wedstrijden!M48,"")</f>
        <v/>
      </c>
      <c r="BJ37" s="12">
        <f>IF(COUNTA(Wedstrijden!#REF!)&lt;&gt;0,1,"")</f>
        <v>1</v>
      </c>
      <c r="BK37" s="12">
        <f t="shared" si="0"/>
        <v>2</v>
      </c>
      <c r="BL37" s="12" t="e">
        <f>IF(Wedstrijden!#REF!="x","AA","")</f>
        <v>#REF!</v>
      </c>
      <c r="BM37" s="12" t="e">
        <f>IF(Wedstrijden!#REF!="x","A","")</f>
        <v>#REF!</v>
      </c>
      <c r="BN37" s="12" t="e">
        <f>IF(Wedstrijden!#REF!="x","B1","")</f>
        <v>#REF!</v>
      </c>
      <c r="BO37" s="12" t="e">
        <f>IF(Wedstrijden!#REF!="x","BB","")</f>
        <v>#REF!</v>
      </c>
      <c r="BP37" s="12" t="e">
        <f>IF(Wedstrijden!#REF!="x","B","")</f>
        <v>#REF!</v>
      </c>
      <c r="BQ37" s="12" t="e">
        <f>IF(Wedstrijden!#REF!="x","L1","")</f>
        <v>#REF!</v>
      </c>
      <c r="BR37" s="12" t="e">
        <f>IF(Wedstrijden!#REF!="x","L2","")</f>
        <v>#REF!</v>
      </c>
      <c r="BS37" s="12" t="e">
        <f>IF(Wedstrijden!#REF!="x","M1","")</f>
        <v>#REF!</v>
      </c>
      <c r="BT37" s="12" t="e">
        <f>IF(Wedstrijden!#REF!="x","M2","")</f>
        <v>#REF!</v>
      </c>
      <c r="BU37" s="12" t="e">
        <f>IF(Wedstrijden!#REF!="x","Z1","")</f>
        <v>#REF!</v>
      </c>
      <c r="BV37" s="12" t="e">
        <f>IF(Wedstrijden!#REF!="x","Z2","")</f>
        <v>#REF!</v>
      </c>
      <c r="BW37" s="12">
        <f>IF(COUNTA(Wedstrijden!#REF!)&lt;&gt;0,1,"")</f>
        <v>1</v>
      </c>
      <c r="BX37" s="12">
        <f t="shared" si="1"/>
        <v>1</v>
      </c>
      <c r="BY37" s="12" t="e">
        <f>IF(Wedstrijden!#REF!="x","BB","")</f>
        <v>#REF!</v>
      </c>
      <c r="BZ37" s="12" t="e">
        <f>IF(Wedstrijden!#REF!="x","B","")</f>
        <v>#REF!</v>
      </c>
      <c r="CA37" s="12" t="e">
        <f>IF(Wedstrijden!#REF!="x","L1","")</f>
        <v>#REF!</v>
      </c>
      <c r="CB37" s="12" t="e">
        <f>IF(Wedstrijden!#REF!="x","L2","")</f>
        <v>#REF!</v>
      </c>
      <c r="CC37" s="12" t="e">
        <f>IF(Wedstrijden!#REF!="x","M1","")</f>
        <v>#REF!</v>
      </c>
      <c r="CD37" s="12" t="e">
        <f>IF(Wedstrijden!#REF!="x","M2","")</f>
        <v>#REF!</v>
      </c>
      <c r="CE37" s="12" t="e">
        <f>IF(Wedstrijden!#REF!="x","Z1","")</f>
        <v>#REF!</v>
      </c>
      <c r="CF37" s="12" t="e">
        <f>IF(Wedstrijden!#REF!="x","Z2","")</f>
        <v>#REF!</v>
      </c>
      <c r="CG37" s="12" t="e">
        <f>IF(Wedstrijden!#REF!="x","ZZL","")</f>
        <v>#REF!</v>
      </c>
      <c r="CL37" s="12">
        <f>IF(COUNTA(Wedstrijden!#REF!)&lt;&gt;0,2,"")</f>
        <v>2</v>
      </c>
      <c r="CM37" s="12">
        <f t="shared" si="2"/>
        <v>2</v>
      </c>
      <c r="CN37" s="12" t="e">
        <f>IF(Wedstrijden!#REF!="x","AA","")</f>
        <v>#REF!</v>
      </c>
      <c r="CO37" s="12" t="e">
        <f>IF(Wedstrijden!#REF!="x","A","")</f>
        <v>#REF!</v>
      </c>
      <c r="CP37" s="12" t="e">
        <f>IF(Wedstrijden!#REF!="x","BB","")</f>
        <v>#REF!</v>
      </c>
      <c r="CQ37" s="12" t="e">
        <f>IF(Wedstrijden!#REF!="x","B","")</f>
        <v>#REF!</v>
      </c>
      <c r="CR37" s="12" t="e">
        <f>IF(Wedstrijden!#REF!="x","L","")</f>
        <v>#REF!</v>
      </c>
      <c r="CS37" s="12" t="e">
        <f>IF(Wedstrijden!#REF!="x","M","")</f>
        <v>#REF!</v>
      </c>
      <c r="CT37" s="12" t="e">
        <f>IF(Wedstrijden!#REF!="x","Z","")</f>
        <v>#REF!</v>
      </c>
      <c r="CU37" s="12" t="e">
        <f>IF(Wedstrijden!#REF!="x","ZZ","")</f>
        <v>#REF!</v>
      </c>
      <c r="CV37" s="12">
        <f>IF(COUNTA(Wedstrijden!#REF!)&lt;&gt;0,2,"")</f>
        <v>2</v>
      </c>
      <c r="CW37" s="12">
        <f t="shared" si="3"/>
        <v>1</v>
      </c>
      <c r="CX37" s="12" t="e">
        <f>IF(Wedstrijden!#REF!="x","BB","")</f>
        <v>#REF!</v>
      </c>
      <c r="CY37" s="12" t="e">
        <f>IF(Wedstrijden!#REF!="x","B","")</f>
        <v>#REF!</v>
      </c>
      <c r="CZ37" s="12" t="e">
        <f>IF(Wedstrijden!#REF!="x","L","")</f>
        <v>#REF!</v>
      </c>
      <c r="DA37" s="12" t="e">
        <f>IF(Wedstrijden!#REF!="x","M","")</f>
        <v>#REF!</v>
      </c>
      <c r="DB37" s="12" t="e">
        <f>IF(Wedstrijden!#REF!="x","Z","")</f>
        <v>#REF!</v>
      </c>
      <c r="DC37" s="12" t="e">
        <f>IF(Wedstrijden!#REF!="x","ZZ","")</f>
        <v>#REF!</v>
      </c>
      <c r="DD37" s="12" t="e">
        <f>IF(Wedstrijden!#REF!="x","1.40","")</f>
        <v>#REF!</v>
      </c>
      <c r="DE37" s="12">
        <f>IF(COUNTA(Wedstrijden!#REF!)&lt;&gt;0,6,"")</f>
        <v>6</v>
      </c>
      <c r="DF37" s="12">
        <f t="shared" si="4"/>
        <v>2</v>
      </c>
      <c r="DG37" s="12" t="e">
        <f>IF(Wedstrijden!#REF!="x","L","")</f>
        <v>#REF!</v>
      </c>
      <c r="DH37" s="12" t="e">
        <f>IF(Wedstrijden!#REF!="x","M","")</f>
        <v>#REF!</v>
      </c>
      <c r="DI37" s="12" t="e">
        <f>IF(Wedstrijden!#REF!="x","Z","")</f>
        <v>#REF!</v>
      </c>
      <c r="DJ37" s="12" t="e">
        <f>IF(Wedstrijden!#REF!="x","Z","")</f>
        <v>#REF!</v>
      </c>
      <c r="DK37" s="12">
        <f>IF(COUNTA(Wedstrijden!#REF!)&lt;&gt;0,6,"")</f>
        <v>6</v>
      </c>
      <c r="DL37" s="12">
        <f t="shared" si="5"/>
        <v>1</v>
      </c>
      <c r="DM37" s="12" t="e">
        <f>IF(Wedstrijden!#REF!="x","L","")</f>
        <v>#REF!</v>
      </c>
      <c r="DN37" s="12" t="e">
        <f>IF(Wedstrijden!#REF!="x","M","")</f>
        <v>#REF!</v>
      </c>
      <c r="DO37" s="12" t="e">
        <f>IF(Wedstrijden!#REF!="x","Z","")</f>
        <v>#REF!</v>
      </c>
      <c r="DP37" s="12" t="e">
        <f>IF(Wedstrijden!#REF!="x","Z","")</f>
        <v>#REF!</v>
      </c>
    </row>
    <row r="38" spans="1:120" ht="15" x14ac:dyDescent="0.25">
      <c r="A38" s="14">
        <f>Wedstrijden!A49</f>
        <v>0</v>
      </c>
      <c r="B38" s="12" t="str">
        <f>IFERROR(VLOOKUP(Wedstrijden!C49,Wedstrijdlocaties!$B$2:$E$500,2,FALSE),"")</f>
        <v/>
      </c>
      <c r="C38" s="12" t="str">
        <f>Wedstrijden!D49</f>
        <v/>
      </c>
      <c r="D38" s="12" t="str">
        <f>IFERROR(VLOOKUP(Wedstrijden!E49,Organisaties!$B$2:$C$500,2,FALSE),"")</f>
        <v/>
      </c>
      <c r="E38" s="12" t="str">
        <f>IFERROR(VLOOKUP(Wedstrijden!E49,Organisaties!$B$2:$G$500,5,FALSE),"")</f>
        <v/>
      </c>
      <c r="F38" s="12" t="e">
        <f>IF(Wedstrijden!#REF!&lt;&gt;"",Wedstrijden!#REF!,"")</f>
        <v>#REF!</v>
      </c>
      <c r="G38" s="12">
        <f>IF(Wedstrijden!K49="Indoor",1,0)</f>
        <v>0</v>
      </c>
      <c r="H38" s="12">
        <f>Wedstrijden!L49</f>
        <v>0</v>
      </c>
      <c r="I38" s="12" t="str">
        <f>IF(Wedstrijden!J49="Nee",0,IF(Wedstrijden!J49="Ja",1,""))</f>
        <v/>
      </c>
      <c r="J38" s="12" t="str">
        <f>IF(Wedstrijden!M49&lt;&gt;"",Wedstrijden!M49,"")</f>
        <v/>
      </c>
      <c r="BJ38" s="12">
        <f>IF(COUNTA(Wedstrijden!#REF!)&lt;&gt;0,1,"")</f>
        <v>1</v>
      </c>
      <c r="BK38" s="12">
        <f t="shared" si="0"/>
        <v>2</v>
      </c>
      <c r="BL38" s="12" t="e">
        <f>IF(Wedstrijden!#REF!="x","AA","")</f>
        <v>#REF!</v>
      </c>
      <c r="BM38" s="12" t="e">
        <f>IF(Wedstrijden!#REF!="x","A","")</f>
        <v>#REF!</v>
      </c>
      <c r="BN38" s="12" t="e">
        <f>IF(Wedstrijden!#REF!="x","B1","")</f>
        <v>#REF!</v>
      </c>
      <c r="BO38" s="12" t="e">
        <f>IF(Wedstrijden!#REF!="x","BB","")</f>
        <v>#REF!</v>
      </c>
      <c r="BP38" s="12" t="e">
        <f>IF(Wedstrijden!#REF!="x","B","")</f>
        <v>#REF!</v>
      </c>
      <c r="BQ38" s="12" t="e">
        <f>IF(Wedstrijden!#REF!="x","L1","")</f>
        <v>#REF!</v>
      </c>
      <c r="BR38" s="12" t="e">
        <f>IF(Wedstrijden!#REF!="x","L2","")</f>
        <v>#REF!</v>
      </c>
      <c r="BS38" s="12" t="e">
        <f>IF(Wedstrijden!#REF!="x","M1","")</f>
        <v>#REF!</v>
      </c>
      <c r="BT38" s="12" t="e">
        <f>IF(Wedstrijden!#REF!="x","M2","")</f>
        <v>#REF!</v>
      </c>
      <c r="BU38" s="12" t="e">
        <f>IF(Wedstrijden!#REF!="x","Z1","")</f>
        <v>#REF!</v>
      </c>
      <c r="BV38" s="12" t="e">
        <f>IF(Wedstrijden!#REF!="x","Z2","")</f>
        <v>#REF!</v>
      </c>
      <c r="BW38" s="12">
        <f>IF(COUNTA(Wedstrijden!#REF!)&lt;&gt;0,1,"")</f>
        <v>1</v>
      </c>
      <c r="BX38" s="12">
        <f t="shared" si="1"/>
        <v>1</v>
      </c>
      <c r="BY38" s="12" t="e">
        <f>IF(Wedstrijden!#REF!="x","BB","")</f>
        <v>#REF!</v>
      </c>
      <c r="BZ38" s="12" t="e">
        <f>IF(Wedstrijden!#REF!="x","B","")</f>
        <v>#REF!</v>
      </c>
      <c r="CA38" s="12" t="e">
        <f>IF(Wedstrijden!#REF!="x","L1","")</f>
        <v>#REF!</v>
      </c>
      <c r="CB38" s="12" t="e">
        <f>IF(Wedstrijden!#REF!="x","L2","")</f>
        <v>#REF!</v>
      </c>
      <c r="CC38" s="12" t="e">
        <f>IF(Wedstrijden!#REF!="x","M1","")</f>
        <v>#REF!</v>
      </c>
      <c r="CD38" s="12" t="e">
        <f>IF(Wedstrijden!#REF!="x","M2","")</f>
        <v>#REF!</v>
      </c>
      <c r="CE38" s="12" t="e">
        <f>IF(Wedstrijden!#REF!="x","Z1","")</f>
        <v>#REF!</v>
      </c>
      <c r="CF38" s="12" t="e">
        <f>IF(Wedstrijden!#REF!="x","Z2","")</f>
        <v>#REF!</v>
      </c>
      <c r="CG38" s="12" t="e">
        <f>IF(Wedstrijden!#REF!="x","ZZL","")</f>
        <v>#REF!</v>
      </c>
      <c r="CL38" s="12">
        <f>IF(COUNTA(Wedstrijden!#REF!)&lt;&gt;0,2,"")</f>
        <v>2</v>
      </c>
      <c r="CM38" s="12">
        <f t="shared" si="2"/>
        <v>2</v>
      </c>
      <c r="CN38" s="12" t="e">
        <f>IF(Wedstrijden!#REF!="x","AA","")</f>
        <v>#REF!</v>
      </c>
      <c r="CO38" s="12" t="e">
        <f>IF(Wedstrijden!#REF!="x","A","")</f>
        <v>#REF!</v>
      </c>
      <c r="CP38" s="12" t="e">
        <f>IF(Wedstrijden!#REF!="x","BB","")</f>
        <v>#REF!</v>
      </c>
      <c r="CQ38" s="12" t="e">
        <f>IF(Wedstrijden!#REF!="x","B","")</f>
        <v>#REF!</v>
      </c>
      <c r="CR38" s="12" t="e">
        <f>IF(Wedstrijden!#REF!="x","L","")</f>
        <v>#REF!</v>
      </c>
      <c r="CS38" s="12" t="e">
        <f>IF(Wedstrijden!#REF!="x","M","")</f>
        <v>#REF!</v>
      </c>
      <c r="CT38" s="12" t="e">
        <f>IF(Wedstrijden!#REF!="x","Z","")</f>
        <v>#REF!</v>
      </c>
      <c r="CU38" s="12" t="e">
        <f>IF(Wedstrijden!#REF!="x","ZZ","")</f>
        <v>#REF!</v>
      </c>
      <c r="CV38" s="12">
        <f>IF(COUNTA(Wedstrijden!#REF!)&lt;&gt;0,2,"")</f>
        <v>2</v>
      </c>
      <c r="CW38" s="12">
        <f t="shared" si="3"/>
        <v>1</v>
      </c>
      <c r="CX38" s="12" t="e">
        <f>IF(Wedstrijden!#REF!="x","BB","")</f>
        <v>#REF!</v>
      </c>
      <c r="CY38" s="12" t="e">
        <f>IF(Wedstrijden!#REF!="x","B","")</f>
        <v>#REF!</v>
      </c>
      <c r="CZ38" s="12" t="e">
        <f>IF(Wedstrijden!#REF!="x","L","")</f>
        <v>#REF!</v>
      </c>
      <c r="DA38" s="12" t="e">
        <f>IF(Wedstrijden!#REF!="x","M","")</f>
        <v>#REF!</v>
      </c>
      <c r="DB38" s="12" t="e">
        <f>IF(Wedstrijden!#REF!="x","Z","")</f>
        <v>#REF!</v>
      </c>
      <c r="DC38" s="12" t="e">
        <f>IF(Wedstrijden!#REF!="x","ZZ","")</f>
        <v>#REF!</v>
      </c>
      <c r="DD38" s="12" t="e">
        <f>IF(Wedstrijden!#REF!="x","1.40","")</f>
        <v>#REF!</v>
      </c>
      <c r="DE38" s="12">
        <f>IF(COUNTA(Wedstrijden!#REF!)&lt;&gt;0,6,"")</f>
        <v>6</v>
      </c>
      <c r="DF38" s="12">
        <f t="shared" si="4"/>
        <v>2</v>
      </c>
      <c r="DG38" s="12" t="e">
        <f>IF(Wedstrijden!#REF!="x","L","")</f>
        <v>#REF!</v>
      </c>
      <c r="DH38" s="12" t="e">
        <f>IF(Wedstrijden!#REF!="x","M","")</f>
        <v>#REF!</v>
      </c>
      <c r="DI38" s="12" t="e">
        <f>IF(Wedstrijden!#REF!="x","Z","")</f>
        <v>#REF!</v>
      </c>
      <c r="DJ38" s="12" t="e">
        <f>IF(Wedstrijden!#REF!="x","Z","")</f>
        <v>#REF!</v>
      </c>
      <c r="DK38" s="12">
        <f>IF(COUNTA(Wedstrijden!#REF!)&lt;&gt;0,6,"")</f>
        <v>6</v>
      </c>
      <c r="DL38" s="12">
        <f t="shared" si="5"/>
        <v>1</v>
      </c>
      <c r="DM38" s="12" t="e">
        <f>IF(Wedstrijden!#REF!="x","L","")</f>
        <v>#REF!</v>
      </c>
      <c r="DN38" s="12" t="e">
        <f>IF(Wedstrijden!#REF!="x","M","")</f>
        <v>#REF!</v>
      </c>
      <c r="DO38" s="12" t="e">
        <f>IF(Wedstrijden!#REF!="x","Z","")</f>
        <v>#REF!</v>
      </c>
      <c r="DP38" s="12" t="e">
        <f>IF(Wedstrijden!#REF!="x","Z","")</f>
        <v>#REF!</v>
      </c>
    </row>
    <row r="39" spans="1:120" ht="15" x14ac:dyDescent="0.25">
      <c r="A39" s="14">
        <f>Wedstrijden!A50</f>
        <v>0</v>
      </c>
      <c r="B39" s="12" t="str">
        <f>IFERROR(VLOOKUP(Wedstrijden!C50,Wedstrijdlocaties!$B$2:$E$500,2,FALSE),"")</f>
        <v/>
      </c>
      <c r="C39" s="12" t="str">
        <f>Wedstrijden!D50</f>
        <v/>
      </c>
      <c r="D39" s="12" t="str">
        <f>IFERROR(VLOOKUP(Wedstrijden!E50,Organisaties!$B$2:$C$500,2,FALSE),"")</f>
        <v/>
      </c>
      <c r="E39" s="12" t="str">
        <f>IFERROR(VLOOKUP(Wedstrijden!E50,Organisaties!$B$2:$G$500,5,FALSE),"")</f>
        <v/>
      </c>
      <c r="F39" s="12" t="e">
        <f>IF(Wedstrijden!#REF!&lt;&gt;"",Wedstrijden!#REF!,"")</f>
        <v>#REF!</v>
      </c>
      <c r="G39" s="12">
        <f>IF(Wedstrijden!K50="Indoor",1,0)</f>
        <v>0</v>
      </c>
      <c r="H39" s="12">
        <f>Wedstrijden!L50</f>
        <v>0</v>
      </c>
      <c r="I39" s="12" t="str">
        <f>IF(Wedstrijden!J50="Nee",0,IF(Wedstrijden!J50="Ja",1,""))</f>
        <v/>
      </c>
      <c r="J39" s="12" t="str">
        <f>IF(Wedstrijden!M50&lt;&gt;"",Wedstrijden!M50,"")</f>
        <v/>
      </c>
      <c r="BJ39" s="12">
        <f>IF(COUNTA(Wedstrijden!#REF!)&lt;&gt;0,1,"")</f>
        <v>1</v>
      </c>
      <c r="BK39" s="12">
        <f t="shared" si="0"/>
        <v>2</v>
      </c>
      <c r="BL39" s="12" t="e">
        <f>IF(Wedstrijden!#REF!="x","AA","")</f>
        <v>#REF!</v>
      </c>
      <c r="BM39" s="12" t="e">
        <f>IF(Wedstrijden!#REF!="x","A","")</f>
        <v>#REF!</v>
      </c>
      <c r="BN39" s="12" t="e">
        <f>IF(Wedstrijden!#REF!="x","B1","")</f>
        <v>#REF!</v>
      </c>
      <c r="BO39" s="12" t="e">
        <f>IF(Wedstrijden!#REF!="x","BB","")</f>
        <v>#REF!</v>
      </c>
      <c r="BP39" s="12" t="e">
        <f>IF(Wedstrijden!#REF!="x","B","")</f>
        <v>#REF!</v>
      </c>
      <c r="BQ39" s="12" t="e">
        <f>IF(Wedstrijden!#REF!="x","L1","")</f>
        <v>#REF!</v>
      </c>
      <c r="BR39" s="12" t="e">
        <f>IF(Wedstrijden!#REF!="x","L2","")</f>
        <v>#REF!</v>
      </c>
      <c r="BS39" s="12" t="e">
        <f>IF(Wedstrijden!#REF!="x","M1","")</f>
        <v>#REF!</v>
      </c>
      <c r="BT39" s="12" t="e">
        <f>IF(Wedstrijden!#REF!="x","M2","")</f>
        <v>#REF!</v>
      </c>
      <c r="BU39" s="12" t="e">
        <f>IF(Wedstrijden!#REF!="x","Z1","")</f>
        <v>#REF!</v>
      </c>
      <c r="BV39" s="12" t="e">
        <f>IF(Wedstrijden!#REF!="x","Z2","")</f>
        <v>#REF!</v>
      </c>
      <c r="BW39" s="12">
        <f>IF(COUNTA(Wedstrijden!#REF!)&lt;&gt;0,1,"")</f>
        <v>1</v>
      </c>
      <c r="BX39" s="12">
        <f t="shared" si="1"/>
        <v>1</v>
      </c>
      <c r="BY39" s="12" t="e">
        <f>IF(Wedstrijden!#REF!="x","BB","")</f>
        <v>#REF!</v>
      </c>
      <c r="BZ39" s="12" t="e">
        <f>IF(Wedstrijden!#REF!="x","B","")</f>
        <v>#REF!</v>
      </c>
      <c r="CA39" s="12" t="e">
        <f>IF(Wedstrijden!#REF!="x","L1","")</f>
        <v>#REF!</v>
      </c>
      <c r="CB39" s="12" t="e">
        <f>IF(Wedstrijden!#REF!="x","L2","")</f>
        <v>#REF!</v>
      </c>
      <c r="CC39" s="12" t="e">
        <f>IF(Wedstrijden!#REF!="x","M1","")</f>
        <v>#REF!</v>
      </c>
      <c r="CD39" s="12" t="e">
        <f>IF(Wedstrijden!#REF!="x","M2","")</f>
        <v>#REF!</v>
      </c>
      <c r="CE39" s="12" t="e">
        <f>IF(Wedstrijden!#REF!="x","Z1","")</f>
        <v>#REF!</v>
      </c>
      <c r="CF39" s="12" t="e">
        <f>IF(Wedstrijden!#REF!="x","Z2","")</f>
        <v>#REF!</v>
      </c>
      <c r="CG39" s="12" t="e">
        <f>IF(Wedstrijden!#REF!="x","ZZL","")</f>
        <v>#REF!</v>
      </c>
      <c r="CL39" s="12">
        <f>IF(COUNTA(Wedstrijden!#REF!)&lt;&gt;0,2,"")</f>
        <v>2</v>
      </c>
      <c r="CM39" s="12">
        <f t="shared" si="2"/>
        <v>2</v>
      </c>
      <c r="CN39" s="12" t="e">
        <f>IF(Wedstrijden!#REF!="x","AA","")</f>
        <v>#REF!</v>
      </c>
      <c r="CO39" s="12" t="e">
        <f>IF(Wedstrijden!#REF!="x","A","")</f>
        <v>#REF!</v>
      </c>
      <c r="CP39" s="12" t="e">
        <f>IF(Wedstrijden!#REF!="x","BB","")</f>
        <v>#REF!</v>
      </c>
      <c r="CQ39" s="12" t="e">
        <f>IF(Wedstrijden!#REF!="x","B","")</f>
        <v>#REF!</v>
      </c>
      <c r="CR39" s="12" t="e">
        <f>IF(Wedstrijden!#REF!="x","L","")</f>
        <v>#REF!</v>
      </c>
      <c r="CS39" s="12" t="e">
        <f>IF(Wedstrijden!#REF!="x","M","")</f>
        <v>#REF!</v>
      </c>
      <c r="CT39" s="12" t="e">
        <f>IF(Wedstrijden!#REF!="x","Z","")</f>
        <v>#REF!</v>
      </c>
      <c r="CU39" s="12" t="e">
        <f>IF(Wedstrijden!#REF!="x","ZZ","")</f>
        <v>#REF!</v>
      </c>
      <c r="CV39" s="12">
        <f>IF(COUNTA(Wedstrijden!#REF!)&lt;&gt;0,2,"")</f>
        <v>2</v>
      </c>
      <c r="CW39" s="12">
        <f t="shared" si="3"/>
        <v>1</v>
      </c>
      <c r="CX39" s="12" t="e">
        <f>IF(Wedstrijden!#REF!="x","BB","")</f>
        <v>#REF!</v>
      </c>
      <c r="CY39" s="12" t="e">
        <f>IF(Wedstrijden!#REF!="x","B","")</f>
        <v>#REF!</v>
      </c>
      <c r="CZ39" s="12" t="e">
        <f>IF(Wedstrijden!#REF!="x","L","")</f>
        <v>#REF!</v>
      </c>
      <c r="DA39" s="12" t="e">
        <f>IF(Wedstrijden!#REF!="x","M","")</f>
        <v>#REF!</v>
      </c>
      <c r="DB39" s="12" t="e">
        <f>IF(Wedstrijden!#REF!="x","Z","")</f>
        <v>#REF!</v>
      </c>
      <c r="DC39" s="12" t="e">
        <f>IF(Wedstrijden!#REF!="x","ZZ","")</f>
        <v>#REF!</v>
      </c>
      <c r="DD39" s="12" t="e">
        <f>IF(Wedstrijden!#REF!="x","1.40","")</f>
        <v>#REF!</v>
      </c>
      <c r="DE39" s="12">
        <f>IF(COUNTA(Wedstrijden!#REF!)&lt;&gt;0,6,"")</f>
        <v>6</v>
      </c>
      <c r="DF39" s="12">
        <f t="shared" si="4"/>
        <v>2</v>
      </c>
      <c r="DG39" s="12" t="e">
        <f>IF(Wedstrijden!#REF!="x","L","")</f>
        <v>#REF!</v>
      </c>
      <c r="DH39" s="12" t="e">
        <f>IF(Wedstrijden!#REF!="x","M","")</f>
        <v>#REF!</v>
      </c>
      <c r="DI39" s="12" t="e">
        <f>IF(Wedstrijden!#REF!="x","Z","")</f>
        <v>#REF!</v>
      </c>
      <c r="DJ39" s="12" t="e">
        <f>IF(Wedstrijden!#REF!="x","Z","")</f>
        <v>#REF!</v>
      </c>
      <c r="DK39" s="12">
        <f>IF(COUNTA(Wedstrijden!#REF!)&lt;&gt;0,6,"")</f>
        <v>6</v>
      </c>
      <c r="DL39" s="12">
        <f t="shared" si="5"/>
        <v>1</v>
      </c>
      <c r="DM39" s="12" t="e">
        <f>IF(Wedstrijden!#REF!="x","L","")</f>
        <v>#REF!</v>
      </c>
      <c r="DN39" s="12" t="e">
        <f>IF(Wedstrijden!#REF!="x","M","")</f>
        <v>#REF!</v>
      </c>
      <c r="DO39" s="12" t="e">
        <f>IF(Wedstrijden!#REF!="x","Z","")</f>
        <v>#REF!</v>
      </c>
      <c r="DP39" s="12" t="e">
        <f>IF(Wedstrijden!#REF!="x","Z","")</f>
        <v>#REF!</v>
      </c>
    </row>
    <row r="40" spans="1:120" ht="15" x14ac:dyDescent="0.25">
      <c r="A40" s="14">
        <f>Wedstrijden!A51</f>
        <v>0</v>
      </c>
      <c r="B40" s="12" t="str">
        <f>IFERROR(VLOOKUP(Wedstrijden!C51,Wedstrijdlocaties!$B$2:$E$500,2,FALSE),"")</f>
        <v/>
      </c>
      <c r="C40" s="12" t="str">
        <f>Wedstrijden!D51</f>
        <v/>
      </c>
      <c r="D40" s="12" t="str">
        <f>IFERROR(VLOOKUP(Wedstrijden!E51,Organisaties!$B$2:$C$500,2,FALSE),"")</f>
        <v/>
      </c>
      <c r="E40" s="12" t="str">
        <f>IFERROR(VLOOKUP(Wedstrijden!E51,Organisaties!$B$2:$G$500,5,FALSE),"")</f>
        <v/>
      </c>
      <c r="F40" s="12" t="e">
        <f>IF(Wedstrijden!#REF!&lt;&gt;"",Wedstrijden!#REF!,"")</f>
        <v>#REF!</v>
      </c>
      <c r="G40" s="12">
        <f>IF(Wedstrijden!K51="Indoor",1,0)</f>
        <v>0</v>
      </c>
      <c r="H40" s="12">
        <f>Wedstrijden!L51</f>
        <v>0</v>
      </c>
      <c r="I40" s="12" t="str">
        <f>IF(Wedstrijden!J51="Nee",0,IF(Wedstrijden!J51="Ja",1,""))</f>
        <v/>
      </c>
      <c r="J40" s="12" t="str">
        <f>IF(Wedstrijden!M51&lt;&gt;"",Wedstrijden!M51,"")</f>
        <v/>
      </c>
      <c r="BJ40" s="12">
        <f>IF(COUNTA(Wedstrijden!#REF!)&lt;&gt;0,1,"")</f>
        <v>1</v>
      </c>
      <c r="BK40" s="12">
        <f t="shared" si="0"/>
        <v>2</v>
      </c>
      <c r="BL40" s="12" t="e">
        <f>IF(Wedstrijden!#REF!="x","AA","")</f>
        <v>#REF!</v>
      </c>
      <c r="BM40" s="12" t="e">
        <f>IF(Wedstrijden!#REF!="x","A","")</f>
        <v>#REF!</v>
      </c>
      <c r="BN40" s="12" t="e">
        <f>IF(Wedstrijden!#REF!="x","B1","")</f>
        <v>#REF!</v>
      </c>
      <c r="BO40" s="12" t="e">
        <f>IF(Wedstrijden!#REF!="x","BB","")</f>
        <v>#REF!</v>
      </c>
      <c r="BP40" s="12" t="e">
        <f>IF(Wedstrijden!#REF!="x","B","")</f>
        <v>#REF!</v>
      </c>
      <c r="BQ40" s="12" t="e">
        <f>IF(Wedstrijden!#REF!="x","L1","")</f>
        <v>#REF!</v>
      </c>
      <c r="BR40" s="12" t="e">
        <f>IF(Wedstrijden!#REF!="x","L2","")</f>
        <v>#REF!</v>
      </c>
      <c r="BS40" s="12" t="e">
        <f>IF(Wedstrijden!#REF!="x","M1","")</f>
        <v>#REF!</v>
      </c>
      <c r="BT40" s="12" t="e">
        <f>IF(Wedstrijden!#REF!="x","M2","")</f>
        <v>#REF!</v>
      </c>
      <c r="BU40" s="12" t="e">
        <f>IF(Wedstrijden!#REF!="x","Z1","")</f>
        <v>#REF!</v>
      </c>
      <c r="BV40" s="12" t="e">
        <f>IF(Wedstrijden!#REF!="x","Z2","")</f>
        <v>#REF!</v>
      </c>
      <c r="BW40" s="12">
        <f>IF(COUNTA(Wedstrijden!#REF!)&lt;&gt;0,1,"")</f>
        <v>1</v>
      </c>
      <c r="BX40" s="12">
        <f t="shared" si="1"/>
        <v>1</v>
      </c>
      <c r="BY40" s="12" t="e">
        <f>IF(Wedstrijden!#REF!="x","BB","")</f>
        <v>#REF!</v>
      </c>
      <c r="BZ40" s="12" t="e">
        <f>IF(Wedstrijden!#REF!="x","B","")</f>
        <v>#REF!</v>
      </c>
      <c r="CA40" s="12" t="e">
        <f>IF(Wedstrijden!#REF!="x","L1","")</f>
        <v>#REF!</v>
      </c>
      <c r="CB40" s="12" t="e">
        <f>IF(Wedstrijden!#REF!="x","L2","")</f>
        <v>#REF!</v>
      </c>
      <c r="CC40" s="12" t="e">
        <f>IF(Wedstrijden!#REF!="x","M1","")</f>
        <v>#REF!</v>
      </c>
      <c r="CD40" s="12" t="e">
        <f>IF(Wedstrijden!#REF!="x","M2","")</f>
        <v>#REF!</v>
      </c>
      <c r="CE40" s="12" t="e">
        <f>IF(Wedstrijden!#REF!="x","Z1","")</f>
        <v>#REF!</v>
      </c>
      <c r="CF40" s="12" t="e">
        <f>IF(Wedstrijden!#REF!="x","Z2","")</f>
        <v>#REF!</v>
      </c>
      <c r="CG40" s="12" t="e">
        <f>IF(Wedstrijden!#REF!="x","ZZL","")</f>
        <v>#REF!</v>
      </c>
      <c r="CL40" s="12">
        <f>IF(COUNTA(Wedstrijden!#REF!)&lt;&gt;0,2,"")</f>
        <v>2</v>
      </c>
      <c r="CM40" s="12">
        <f t="shared" si="2"/>
        <v>2</v>
      </c>
      <c r="CN40" s="12" t="e">
        <f>IF(Wedstrijden!#REF!="x","AA","")</f>
        <v>#REF!</v>
      </c>
      <c r="CO40" s="12" t="e">
        <f>IF(Wedstrijden!#REF!="x","A","")</f>
        <v>#REF!</v>
      </c>
      <c r="CP40" s="12" t="e">
        <f>IF(Wedstrijden!#REF!="x","BB","")</f>
        <v>#REF!</v>
      </c>
      <c r="CQ40" s="12" t="e">
        <f>IF(Wedstrijden!#REF!="x","B","")</f>
        <v>#REF!</v>
      </c>
      <c r="CR40" s="12" t="e">
        <f>IF(Wedstrijden!#REF!="x","L","")</f>
        <v>#REF!</v>
      </c>
      <c r="CS40" s="12" t="e">
        <f>IF(Wedstrijden!#REF!="x","M","")</f>
        <v>#REF!</v>
      </c>
      <c r="CT40" s="12" t="e">
        <f>IF(Wedstrijden!#REF!="x","Z","")</f>
        <v>#REF!</v>
      </c>
      <c r="CU40" s="12" t="e">
        <f>IF(Wedstrijden!#REF!="x","ZZ","")</f>
        <v>#REF!</v>
      </c>
      <c r="CV40" s="12">
        <f>IF(COUNTA(Wedstrijden!#REF!)&lt;&gt;0,2,"")</f>
        <v>2</v>
      </c>
      <c r="CW40" s="12">
        <f t="shared" si="3"/>
        <v>1</v>
      </c>
      <c r="CX40" s="12" t="e">
        <f>IF(Wedstrijden!#REF!="x","BB","")</f>
        <v>#REF!</v>
      </c>
      <c r="CY40" s="12" t="e">
        <f>IF(Wedstrijden!#REF!="x","B","")</f>
        <v>#REF!</v>
      </c>
      <c r="CZ40" s="12" t="e">
        <f>IF(Wedstrijden!#REF!="x","L","")</f>
        <v>#REF!</v>
      </c>
      <c r="DA40" s="12" t="e">
        <f>IF(Wedstrijden!#REF!="x","M","")</f>
        <v>#REF!</v>
      </c>
      <c r="DB40" s="12" t="e">
        <f>IF(Wedstrijden!#REF!="x","Z","")</f>
        <v>#REF!</v>
      </c>
      <c r="DC40" s="12" t="e">
        <f>IF(Wedstrijden!#REF!="x","ZZ","")</f>
        <v>#REF!</v>
      </c>
      <c r="DD40" s="12" t="e">
        <f>IF(Wedstrijden!#REF!="x","1.40","")</f>
        <v>#REF!</v>
      </c>
      <c r="DE40" s="12">
        <f>IF(COUNTA(Wedstrijden!#REF!)&lt;&gt;0,6,"")</f>
        <v>6</v>
      </c>
      <c r="DF40" s="12">
        <f t="shared" si="4"/>
        <v>2</v>
      </c>
      <c r="DG40" s="12" t="e">
        <f>IF(Wedstrijden!#REF!="x","L","")</f>
        <v>#REF!</v>
      </c>
      <c r="DH40" s="12" t="e">
        <f>IF(Wedstrijden!#REF!="x","M","")</f>
        <v>#REF!</v>
      </c>
      <c r="DI40" s="12" t="e">
        <f>IF(Wedstrijden!#REF!="x","Z","")</f>
        <v>#REF!</v>
      </c>
      <c r="DJ40" s="12" t="e">
        <f>IF(Wedstrijden!#REF!="x","Z","")</f>
        <v>#REF!</v>
      </c>
      <c r="DK40" s="12">
        <f>IF(COUNTA(Wedstrijden!#REF!)&lt;&gt;0,6,"")</f>
        <v>6</v>
      </c>
      <c r="DL40" s="12">
        <f t="shared" si="5"/>
        <v>1</v>
      </c>
      <c r="DM40" s="12" t="e">
        <f>IF(Wedstrijden!#REF!="x","L","")</f>
        <v>#REF!</v>
      </c>
      <c r="DN40" s="12" t="e">
        <f>IF(Wedstrijden!#REF!="x","M","")</f>
        <v>#REF!</v>
      </c>
      <c r="DO40" s="12" t="e">
        <f>IF(Wedstrijden!#REF!="x","Z","")</f>
        <v>#REF!</v>
      </c>
      <c r="DP40" s="12" t="e">
        <f>IF(Wedstrijden!#REF!="x","Z","")</f>
        <v>#REF!</v>
      </c>
    </row>
    <row r="41" spans="1:120" ht="15" x14ac:dyDescent="0.25">
      <c r="A41" s="14">
        <f>Wedstrijden!A52</f>
        <v>0</v>
      </c>
      <c r="B41" s="12" t="str">
        <f>IFERROR(VLOOKUP(Wedstrijden!C52,Wedstrijdlocaties!$B$2:$E$500,2,FALSE),"")</f>
        <v/>
      </c>
      <c r="C41" s="12" t="str">
        <f>Wedstrijden!D52</f>
        <v/>
      </c>
      <c r="D41" s="12" t="str">
        <f>IFERROR(VLOOKUP(Wedstrijden!E52,Organisaties!$B$2:$C$500,2,FALSE),"")</f>
        <v/>
      </c>
      <c r="E41" s="12" t="str">
        <f>IFERROR(VLOOKUP(Wedstrijden!E52,Organisaties!$B$2:$G$500,5,FALSE),"")</f>
        <v/>
      </c>
      <c r="F41" s="12" t="e">
        <f>IF(Wedstrijden!#REF!&lt;&gt;"",Wedstrijden!#REF!,"")</f>
        <v>#REF!</v>
      </c>
      <c r="G41" s="12">
        <f>IF(Wedstrijden!K52="Indoor",1,0)</f>
        <v>0</v>
      </c>
      <c r="H41" s="12">
        <f>Wedstrijden!L52</f>
        <v>0</v>
      </c>
      <c r="I41" s="12" t="str">
        <f>IF(Wedstrijden!J52="Nee",0,IF(Wedstrijden!J52="Ja",1,""))</f>
        <v/>
      </c>
      <c r="J41" s="12" t="str">
        <f>IF(Wedstrijden!M52&lt;&gt;"",Wedstrijden!M52,"")</f>
        <v/>
      </c>
      <c r="BJ41" s="12">
        <f>IF(COUNTA(Wedstrijden!#REF!)&lt;&gt;0,1,"")</f>
        <v>1</v>
      </c>
      <c r="BK41" s="12">
        <f t="shared" si="0"/>
        <v>2</v>
      </c>
      <c r="BL41" s="12" t="e">
        <f>IF(Wedstrijden!#REF!="x","AA","")</f>
        <v>#REF!</v>
      </c>
      <c r="BM41" s="12" t="e">
        <f>IF(Wedstrijden!#REF!="x","A","")</f>
        <v>#REF!</v>
      </c>
      <c r="BN41" s="12" t="e">
        <f>IF(Wedstrijden!#REF!="x","B1","")</f>
        <v>#REF!</v>
      </c>
      <c r="BO41" s="12" t="e">
        <f>IF(Wedstrijden!#REF!="x","BB","")</f>
        <v>#REF!</v>
      </c>
      <c r="BP41" s="12" t="e">
        <f>IF(Wedstrijden!#REF!="x","B","")</f>
        <v>#REF!</v>
      </c>
      <c r="BQ41" s="12" t="e">
        <f>IF(Wedstrijden!#REF!="x","L1","")</f>
        <v>#REF!</v>
      </c>
      <c r="BR41" s="12" t="e">
        <f>IF(Wedstrijden!#REF!="x","L2","")</f>
        <v>#REF!</v>
      </c>
      <c r="BS41" s="12" t="e">
        <f>IF(Wedstrijden!#REF!="x","M1","")</f>
        <v>#REF!</v>
      </c>
      <c r="BT41" s="12" t="e">
        <f>IF(Wedstrijden!#REF!="x","M2","")</f>
        <v>#REF!</v>
      </c>
      <c r="BU41" s="12" t="e">
        <f>IF(Wedstrijden!#REF!="x","Z1","")</f>
        <v>#REF!</v>
      </c>
      <c r="BV41" s="12" t="e">
        <f>IF(Wedstrijden!#REF!="x","Z2","")</f>
        <v>#REF!</v>
      </c>
      <c r="BW41" s="12">
        <f>IF(COUNTA(Wedstrijden!#REF!)&lt;&gt;0,1,"")</f>
        <v>1</v>
      </c>
      <c r="BX41" s="12">
        <f t="shared" si="1"/>
        <v>1</v>
      </c>
      <c r="BY41" s="12" t="e">
        <f>IF(Wedstrijden!#REF!="x","BB","")</f>
        <v>#REF!</v>
      </c>
      <c r="BZ41" s="12" t="e">
        <f>IF(Wedstrijden!#REF!="x","B","")</f>
        <v>#REF!</v>
      </c>
      <c r="CA41" s="12" t="e">
        <f>IF(Wedstrijden!#REF!="x","L1","")</f>
        <v>#REF!</v>
      </c>
      <c r="CB41" s="12" t="e">
        <f>IF(Wedstrijden!#REF!="x","L2","")</f>
        <v>#REF!</v>
      </c>
      <c r="CC41" s="12" t="e">
        <f>IF(Wedstrijden!#REF!="x","M1","")</f>
        <v>#REF!</v>
      </c>
      <c r="CD41" s="12" t="e">
        <f>IF(Wedstrijden!#REF!="x","M2","")</f>
        <v>#REF!</v>
      </c>
      <c r="CE41" s="12" t="e">
        <f>IF(Wedstrijden!#REF!="x","Z1","")</f>
        <v>#REF!</v>
      </c>
      <c r="CF41" s="12" t="e">
        <f>IF(Wedstrijden!#REF!="x","Z2","")</f>
        <v>#REF!</v>
      </c>
      <c r="CG41" s="12" t="e">
        <f>IF(Wedstrijden!#REF!="x","ZZL","")</f>
        <v>#REF!</v>
      </c>
      <c r="CL41" s="12">
        <f>IF(COUNTA(Wedstrijden!#REF!)&lt;&gt;0,2,"")</f>
        <v>2</v>
      </c>
      <c r="CM41" s="12">
        <f t="shared" si="2"/>
        <v>2</v>
      </c>
      <c r="CN41" s="12" t="e">
        <f>IF(Wedstrijden!#REF!="x","AA","")</f>
        <v>#REF!</v>
      </c>
      <c r="CO41" s="12" t="e">
        <f>IF(Wedstrijden!#REF!="x","A","")</f>
        <v>#REF!</v>
      </c>
      <c r="CP41" s="12" t="e">
        <f>IF(Wedstrijden!#REF!="x","BB","")</f>
        <v>#REF!</v>
      </c>
      <c r="CQ41" s="12" t="e">
        <f>IF(Wedstrijden!#REF!="x","B","")</f>
        <v>#REF!</v>
      </c>
      <c r="CR41" s="12" t="e">
        <f>IF(Wedstrijden!#REF!="x","L","")</f>
        <v>#REF!</v>
      </c>
      <c r="CS41" s="12" t="e">
        <f>IF(Wedstrijden!#REF!="x","M","")</f>
        <v>#REF!</v>
      </c>
      <c r="CT41" s="12" t="e">
        <f>IF(Wedstrijden!#REF!="x","Z","")</f>
        <v>#REF!</v>
      </c>
      <c r="CU41" s="12" t="e">
        <f>IF(Wedstrijden!#REF!="x","ZZ","")</f>
        <v>#REF!</v>
      </c>
      <c r="CV41" s="12">
        <f>IF(COUNTA(Wedstrijden!#REF!)&lt;&gt;0,2,"")</f>
        <v>2</v>
      </c>
      <c r="CW41" s="12">
        <f t="shared" si="3"/>
        <v>1</v>
      </c>
      <c r="CX41" s="12" t="e">
        <f>IF(Wedstrijden!#REF!="x","BB","")</f>
        <v>#REF!</v>
      </c>
      <c r="CY41" s="12" t="e">
        <f>IF(Wedstrijden!#REF!="x","B","")</f>
        <v>#REF!</v>
      </c>
      <c r="CZ41" s="12" t="e">
        <f>IF(Wedstrijden!#REF!="x","L","")</f>
        <v>#REF!</v>
      </c>
      <c r="DA41" s="12" t="e">
        <f>IF(Wedstrijden!#REF!="x","M","")</f>
        <v>#REF!</v>
      </c>
      <c r="DB41" s="12" t="e">
        <f>IF(Wedstrijden!#REF!="x","Z","")</f>
        <v>#REF!</v>
      </c>
      <c r="DC41" s="12" t="e">
        <f>IF(Wedstrijden!#REF!="x","ZZ","")</f>
        <v>#REF!</v>
      </c>
      <c r="DD41" s="12" t="e">
        <f>IF(Wedstrijden!#REF!="x","1.40","")</f>
        <v>#REF!</v>
      </c>
      <c r="DE41" s="12">
        <f>IF(COUNTA(Wedstrijden!#REF!)&lt;&gt;0,6,"")</f>
        <v>6</v>
      </c>
      <c r="DF41" s="12">
        <f t="shared" si="4"/>
        <v>2</v>
      </c>
      <c r="DG41" s="12" t="e">
        <f>IF(Wedstrijden!#REF!="x","L","")</f>
        <v>#REF!</v>
      </c>
      <c r="DH41" s="12" t="e">
        <f>IF(Wedstrijden!#REF!="x","M","")</f>
        <v>#REF!</v>
      </c>
      <c r="DI41" s="12" t="e">
        <f>IF(Wedstrijden!#REF!="x","Z","")</f>
        <v>#REF!</v>
      </c>
      <c r="DJ41" s="12" t="e">
        <f>IF(Wedstrijden!#REF!="x","Z","")</f>
        <v>#REF!</v>
      </c>
      <c r="DK41" s="12">
        <f>IF(COUNTA(Wedstrijden!#REF!)&lt;&gt;0,6,"")</f>
        <v>6</v>
      </c>
      <c r="DL41" s="12">
        <f t="shared" si="5"/>
        <v>1</v>
      </c>
      <c r="DM41" s="12" t="e">
        <f>IF(Wedstrijden!#REF!="x","L","")</f>
        <v>#REF!</v>
      </c>
      <c r="DN41" s="12" t="e">
        <f>IF(Wedstrijden!#REF!="x","M","")</f>
        <v>#REF!</v>
      </c>
      <c r="DO41" s="12" t="e">
        <f>IF(Wedstrijden!#REF!="x","Z","")</f>
        <v>#REF!</v>
      </c>
      <c r="DP41" s="12" t="e">
        <f>IF(Wedstrijden!#REF!="x","Z","")</f>
        <v>#REF!</v>
      </c>
    </row>
    <row r="42" spans="1:120" ht="15" x14ac:dyDescent="0.25">
      <c r="A42" s="14">
        <f>Wedstrijden!A53</f>
        <v>0</v>
      </c>
      <c r="B42" s="12" t="str">
        <f>IFERROR(VLOOKUP(Wedstrijden!C53,Wedstrijdlocaties!$B$2:$E$500,2,FALSE),"")</f>
        <v/>
      </c>
      <c r="C42" s="12" t="str">
        <f>Wedstrijden!D53</f>
        <v/>
      </c>
      <c r="D42" s="12" t="str">
        <f>IFERROR(VLOOKUP(Wedstrijden!E53,Organisaties!$B$2:$C$500,2,FALSE),"")</f>
        <v/>
      </c>
      <c r="E42" s="12" t="str">
        <f>IFERROR(VLOOKUP(Wedstrijden!E53,Organisaties!$B$2:$G$500,5,FALSE),"")</f>
        <v/>
      </c>
      <c r="F42" s="12" t="e">
        <f>IF(Wedstrijden!#REF!&lt;&gt;"",Wedstrijden!#REF!,"")</f>
        <v>#REF!</v>
      </c>
      <c r="G42" s="12">
        <f>IF(Wedstrijden!K53="Indoor",1,0)</f>
        <v>0</v>
      </c>
      <c r="H42" s="12">
        <f>Wedstrijden!L53</f>
        <v>0</v>
      </c>
      <c r="I42" s="12" t="str">
        <f>IF(Wedstrijden!J53="Nee",0,IF(Wedstrijden!J53="Ja",1,""))</f>
        <v/>
      </c>
      <c r="J42" s="12" t="str">
        <f>IF(Wedstrijden!M53&lt;&gt;"",Wedstrijden!M53,"")</f>
        <v/>
      </c>
      <c r="BJ42" s="12">
        <f>IF(COUNTA(Wedstrijden!#REF!)&lt;&gt;0,1,"")</f>
        <v>1</v>
      </c>
      <c r="BK42" s="12">
        <f t="shared" si="0"/>
        <v>2</v>
      </c>
      <c r="BL42" s="12" t="e">
        <f>IF(Wedstrijden!#REF!="x","AA","")</f>
        <v>#REF!</v>
      </c>
      <c r="BM42" s="12" t="e">
        <f>IF(Wedstrijden!#REF!="x","A","")</f>
        <v>#REF!</v>
      </c>
      <c r="BN42" s="12" t="e">
        <f>IF(Wedstrijden!#REF!="x","B1","")</f>
        <v>#REF!</v>
      </c>
      <c r="BO42" s="12" t="e">
        <f>IF(Wedstrijden!#REF!="x","BB","")</f>
        <v>#REF!</v>
      </c>
      <c r="BP42" s="12" t="e">
        <f>IF(Wedstrijden!#REF!="x","B","")</f>
        <v>#REF!</v>
      </c>
      <c r="BQ42" s="12" t="e">
        <f>IF(Wedstrijden!#REF!="x","L1","")</f>
        <v>#REF!</v>
      </c>
      <c r="BR42" s="12" t="e">
        <f>IF(Wedstrijden!#REF!="x","L2","")</f>
        <v>#REF!</v>
      </c>
      <c r="BS42" s="12" t="e">
        <f>IF(Wedstrijden!#REF!="x","M1","")</f>
        <v>#REF!</v>
      </c>
      <c r="BT42" s="12" t="e">
        <f>IF(Wedstrijden!#REF!="x","M2","")</f>
        <v>#REF!</v>
      </c>
      <c r="BU42" s="12" t="e">
        <f>IF(Wedstrijden!#REF!="x","Z1","")</f>
        <v>#REF!</v>
      </c>
      <c r="BV42" s="12" t="e">
        <f>IF(Wedstrijden!#REF!="x","Z2","")</f>
        <v>#REF!</v>
      </c>
      <c r="BW42" s="12">
        <f>IF(COUNTA(Wedstrijden!#REF!)&lt;&gt;0,1,"")</f>
        <v>1</v>
      </c>
      <c r="BX42" s="12">
        <f t="shared" si="1"/>
        <v>1</v>
      </c>
      <c r="BY42" s="12" t="e">
        <f>IF(Wedstrijden!#REF!="x","BB","")</f>
        <v>#REF!</v>
      </c>
      <c r="BZ42" s="12" t="e">
        <f>IF(Wedstrijden!#REF!="x","B","")</f>
        <v>#REF!</v>
      </c>
      <c r="CA42" s="12" t="e">
        <f>IF(Wedstrijden!#REF!="x","L1","")</f>
        <v>#REF!</v>
      </c>
      <c r="CB42" s="12" t="e">
        <f>IF(Wedstrijden!#REF!="x","L2","")</f>
        <v>#REF!</v>
      </c>
      <c r="CC42" s="12" t="e">
        <f>IF(Wedstrijden!#REF!="x","M1","")</f>
        <v>#REF!</v>
      </c>
      <c r="CD42" s="12" t="e">
        <f>IF(Wedstrijden!#REF!="x","M2","")</f>
        <v>#REF!</v>
      </c>
      <c r="CE42" s="12" t="e">
        <f>IF(Wedstrijden!#REF!="x","Z1","")</f>
        <v>#REF!</v>
      </c>
      <c r="CF42" s="12" t="e">
        <f>IF(Wedstrijden!#REF!="x","Z2","")</f>
        <v>#REF!</v>
      </c>
      <c r="CG42" s="12" t="e">
        <f>IF(Wedstrijden!#REF!="x","ZZL","")</f>
        <v>#REF!</v>
      </c>
      <c r="CL42" s="12">
        <f>IF(COUNTA(Wedstrijden!#REF!)&lt;&gt;0,2,"")</f>
        <v>2</v>
      </c>
      <c r="CM42" s="12">
        <f t="shared" si="2"/>
        <v>2</v>
      </c>
      <c r="CN42" s="12" t="e">
        <f>IF(Wedstrijden!#REF!="x","AA","")</f>
        <v>#REF!</v>
      </c>
      <c r="CO42" s="12" t="e">
        <f>IF(Wedstrijden!#REF!="x","A","")</f>
        <v>#REF!</v>
      </c>
      <c r="CP42" s="12" t="e">
        <f>IF(Wedstrijden!#REF!="x","BB","")</f>
        <v>#REF!</v>
      </c>
      <c r="CQ42" s="12" t="e">
        <f>IF(Wedstrijden!#REF!="x","B","")</f>
        <v>#REF!</v>
      </c>
      <c r="CR42" s="12" t="e">
        <f>IF(Wedstrijden!#REF!="x","L","")</f>
        <v>#REF!</v>
      </c>
      <c r="CS42" s="12" t="e">
        <f>IF(Wedstrijden!#REF!="x","M","")</f>
        <v>#REF!</v>
      </c>
      <c r="CT42" s="12" t="e">
        <f>IF(Wedstrijden!#REF!="x","Z","")</f>
        <v>#REF!</v>
      </c>
      <c r="CU42" s="12" t="e">
        <f>IF(Wedstrijden!#REF!="x","ZZ","")</f>
        <v>#REF!</v>
      </c>
      <c r="CV42" s="12">
        <f>IF(COUNTA(Wedstrijden!#REF!)&lt;&gt;0,2,"")</f>
        <v>2</v>
      </c>
      <c r="CW42" s="12">
        <f t="shared" si="3"/>
        <v>1</v>
      </c>
      <c r="CX42" s="12" t="e">
        <f>IF(Wedstrijden!#REF!="x","BB","")</f>
        <v>#REF!</v>
      </c>
      <c r="CY42" s="12" t="e">
        <f>IF(Wedstrijden!#REF!="x","B","")</f>
        <v>#REF!</v>
      </c>
      <c r="CZ42" s="12" t="e">
        <f>IF(Wedstrijden!#REF!="x","L","")</f>
        <v>#REF!</v>
      </c>
      <c r="DA42" s="12" t="e">
        <f>IF(Wedstrijden!#REF!="x","M","")</f>
        <v>#REF!</v>
      </c>
      <c r="DB42" s="12" t="e">
        <f>IF(Wedstrijden!#REF!="x","Z","")</f>
        <v>#REF!</v>
      </c>
      <c r="DC42" s="12" t="e">
        <f>IF(Wedstrijden!#REF!="x","ZZ","")</f>
        <v>#REF!</v>
      </c>
      <c r="DD42" s="12" t="e">
        <f>IF(Wedstrijden!#REF!="x","1.40","")</f>
        <v>#REF!</v>
      </c>
      <c r="DE42" s="12">
        <f>IF(COUNTA(Wedstrijden!#REF!)&lt;&gt;0,6,"")</f>
        <v>6</v>
      </c>
      <c r="DF42" s="12">
        <f t="shared" si="4"/>
        <v>2</v>
      </c>
      <c r="DG42" s="12" t="e">
        <f>IF(Wedstrijden!#REF!="x","L","")</f>
        <v>#REF!</v>
      </c>
      <c r="DH42" s="12" t="e">
        <f>IF(Wedstrijden!#REF!="x","M","")</f>
        <v>#REF!</v>
      </c>
      <c r="DI42" s="12" t="e">
        <f>IF(Wedstrijden!#REF!="x","Z","")</f>
        <v>#REF!</v>
      </c>
      <c r="DJ42" s="12" t="e">
        <f>IF(Wedstrijden!#REF!="x","Z","")</f>
        <v>#REF!</v>
      </c>
      <c r="DK42" s="12">
        <f>IF(COUNTA(Wedstrijden!#REF!)&lt;&gt;0,6,"")</f>
        <v>6</v>
      </c>
      <c r="DL42" s="12">
        <f t="shared" si="5"/>
        <v>1</v>
      </c>
      <c r="DM42" s="12" t="e">
        <f>IF(Wedstrijden!#REF!="x","L","")</f>
        <v>#REF!</v>
      </c>
      <c r="DN42" s="12" t="e">
        <f>IF(Wedstrijden!#REF!="x","M","")</f>
        <v>#REF!</v>
      </c>
      <c r="DO42" s="12" t="e">
        <f>IF(Wedstrijden!#REF!="x","Z","")</f>
        <v>#REF!</v>
      </c>
      <c r="DP42" s="12" t="e">
        <f>IF(Wedstrijden!#REF!="x","Z","")</f>
        <v>#REF!</v>
      </c>
    </row>
    <row r="43" spans="1:120" ht="15" x14ac:dyDescent="0.25">
      <c r="A43" s="14">
        <f>Wedstrijden!A54</f>
        <v>0</v>
      </c>
      <c r="B43" s="12" t="str">
        <f>IFERROR(VLOOKUP(Wedstrijden!C54,Wedstrijdlocaties!$B$2:$E$500,2,FALSE),"")</f>
        <v/>
      </c>
      <c r="C43" s="12" t="str">
        <f>Wedstrijden!D54</f>
        <v/>
      </c>
      <c r="D43" s="12" t="str">
        <f>IFERROR(VLOOKUP(Wedstrijden!E54,Organisaties!$B$2:$C$500,2,FALSE),"")</f>
        <v/>
      </c>
      <c r="E43" s="12" t="str">
        <f>IFERROR(VLOOKUP(Wedstrijden!E54,Organisaties!$B$2:$G$500,5,FALSE),"")</f>
        <v/>
      </c>
      <c r="F43" s="12" t="e">
        <f>IF(Wedstrijden!#REF!&lt;&gt;"",Wedstrijden!#REF!,"")</f>
        <v>#REF!</v>
      </c>
      <c r="G43" s="12">
        <f>IF(Wedstrijden!K54="Indoor",1,0)</f>
        <v>0</v>
      </c>
      <c r="H43" s="12">
        <f>Wedstrijden!L54</f>
        <v>0</v>
      </c>
      <c r="I43" s="12" t="str">
        <f>IF(Wedstrijden!J54="Nee",0,IF(Wedstrijden!J54="Ja",1,""))</f>
        <v/>
      </c>
      <c r="J43" s="12" t="str">
        <f>IF(Wedstrijden!M54&lt;&gt;"",Wedstrijden!M54,"")</f>
        <v/>
      </c>
      <c r="BJ43" s="12">
        <f>IF(COUNTA(Wedstrijden!#REF!)&lt;&gt;0,1,"")</f>
        <v>1</v>
      </c>
      <c r="BK43" s="12">
        <f t="shared" si="0"/>
        <v>2</v>
      </c>
      <c r="BL43" s="12" t="e">
        <f>IF(Wedstrijden!#REF!="x","AA","")</f>
        <v>#REF!</v>
      </c>
      <c r="BM43" s="12" t="e">
        <f>IF(Wedstrijden!#REF!="x","A","")</f>
        <v>#REF!</v>
      </c>
      <c r="BN43" s="12" t="e">
        <f>IF(Wedstrijden!#REF!="x","B1","")</f>
        <v>#REF!</v>
      </c>
      <c r="BO43" s="12" t="e">
        <f>IF(Wedstrijden!#REF!="x","BB","")</f>
        <v>#REF!</v>
      </c>
      <c r="BP43" s="12" t="e">
        <f>IF(Wedstrijden!#REF!="x","B","")</f>
        <v>#REF!</v>
      </c>
      <c r="BQ43" s="12" t="e">
        <f>IF(Wedstrijden!#REF!="x","L1","")</f>
        <v>#REF!</v>
      </c>
      <c r="BR43" s="12" t="e">
        <f>IF(Wedstrijden!#REF!="x","L2","")</f>
        <v>#REF!</v>
      </c>
      <c r="BS43" s="12" t="e">
        <f>IF(Wedstrijden!#REF!="x","M1","")</f>
        <v>#REF!</v>
      </c>
      <c r="BT43" s="12" t="e">
        <f>IF(Wedstrijden!#REF!="x","M2","")</f>
        <v>#REF!</v>
      </c>
      <c r="BU43" s="12" t="e">
        <f>IF(Wedstrijden!#REF!="x","Z1","")</f>
        <v>#REF!</v>
      </c>
      <c r="BV43" s="12" t="e">
        <f>IF(Wedstrijden!#REF!="x","Z2","")</f>
        <v>#REF!</v>
      </c>
      <c r="BW43" s="12">
        <f>IF(COUNTA(Wedstrijden!#REF!)&lt;&gt;0,1,"")</f>
        <v>1</v>
      </c>
      <c r="BX43" s="12">
        <f t="shared" si="1"/>
        <v>1</v>
      </c>
      <c r="BY43" s="12" t="e">
        <f>IF(Wedstrijden!#REF!="x","BB","")</f>
        <v>#REF!</v>
      </c>
      <c r="BZ43" s="12" t="e">
        <f>IF(Wedstrijden!#REF!="x","B","")</f>
        <v>#REF!</v>
      </c>
      <c r="CA43" s="12" t="e">
        <f>IF(Wedstrijden!#REF!="x","L1","")</f>
        <v>#REF!</v>
      </c>
      <c r="CB43" s="12" t="e">
        <f>IF(Wedstrijden!#REF!="x","L2","")</f>
        <v>#REF!</v>
      </c>
      <c r="CC43" s="12" t="e">
        <f>IF(Wedstrijden!#REF!="x","M1","")</f>
        <v>#REF!</v>
      </c>
      <c r="CD43" s="12" t="e">
        <f>IF(Wedstrijden!#REF!="x","M2","")</f>
        <v>#REF!</v>
      </c>
      <c r="CE43" s="12" t="e">
        <f>IF(Wedstrijden!#REF!="x","Z1","")</f>
        <v>#REF!</v>
      </c>
      <c r="CF43" s="12" t="e">
        <f>IF(Wedstrijden!#REF!="x","Z2","")</f>
        <v>#REF!</v>
      </c>
      <c r="CG43" s="12" t="e">
        <f>IF(Wedstrijden!#REF!="x","ZZL","")</f>
        <v>#REF!</v>
      </c>
      <c r="CL43" s="12">
        <f>IF(COUNTA(Wedstrijden!#REF!)&lt;&gt;0,2,"")</f>
        <v>2</v>
      </c>
      <c r="CM43" s="12">
        <f t="shared" si="2"/>
        <v>2</v>
      </c>
      <c r="CN43" s="12" t="e">
        <f>IF(Wedstrijden!#REF!="x","AA","")</f>
        <v>#REF!</v>
      </c>
      <c r="CO43" s="12" t="e">
        <f>IF(Wedstrijden!#REF!="x","A","")</f>
        <v>#REF!</v>
      </c>
      <c r="CP43" s="12" t="e">
        <f>IF(Wedstrijden!#REF!="x","BB","")</f>
        <v>#REF!</v>
      </c>
      <c r="CQ43" s="12" t="e">
        <f>IF(Wedstrijden!#REF!="x","B","")</f>
        <v>#REF!</v>
      </c>
      <c r="CR43" s="12" t="e">
        <f>IF(Wedstrijden!#REF!="x","L","")</f>
        <v>#REF!</v>
      </c>
      <c r="CS43" s="12" t="e">
        <f>IF(Wedstrijden!#REF!="x","M","")</f>
        <v>#REF!</v>
      </c>
      <c r="CT43" s="12" t="e">
        <f>IF(Wedstrijden!#REF!="x","Z","")</f>
        <v>#REF!</v>
      </c>
      <c r="CU43" s="12" t="e">
        <f>IF(Wedstrijden!#REF!="x","ZZ","")</f>
        <v>#REF!</v>
      </c>
      <c r="CV43" s="12">
        <f>IF(COUNTA(Wedstrijden!#REF!)&lt;&gt;0,2,"")</f>
        <v>2</v>
      </c>
      <c r="CW43" s="12">
        <f t="shared" si="3"/>
        <v>1</v>
      </c>
      <c r="CX43" s="12" t="e">
        <f>IF(Wedstrijden!#REF!="x","BB","")</f>
        <v>#REF!</v>
      </c>
      <c r="CY43" s="12" t="e">
        <f>IF(Wedstrijden!#REF!="x","B","")</f>
        <v>#REF!</v>
      </c>
      <c r="CZ43" s="12" t="e">
        <f>IF(Wedstrijden!#REF!="x","L","")</f>
        <v>#REF!</v>
      </c>
      <c r="DA43" s="12" t="e">
        <f>IF(Wedstrijden!#REF!="x","M","")</f>
        <v>#REF!</v>
      </c>
      <c r="DB43" s="12" t="e">
        <f>IF(Wedstrijden!#REF!="x","Z","")</f>
        <v>#REF!</v>
      </c>
      <c r="DC43" s="12" t="e">
        <f>IF(Wedstrijden!#REF!="x","ZZ","")</f>
        <v>#REF!</v>
      </c>
      <c r="DD43" s="12" t="e">
        <f>IF(Wedstrijden!#REF!="x","1.40","")</f>
        <v>#REF!</v>
      </c>
      <c r="DE43" s="12">
        <f>IF(COUNTA(Wedstrijden!#REF!)&lt;&gt;0,6,"")</f>
        <v>6</v>
      </c>
      <c r="DF43" s="12">
        <f t="shared" si="4"/>
        <v>2</v>
      </c>
      <c r="DG43" s="12" t="e">
        <f>IF(Wedstrijden!#REF!="x","L","")</f>
        <v>#REF!</v>
      </c>
      <c r="DH43" s="12" t="e">
        <f>IF(Wedstrijden!#REF!="x","M","")</f>
        <v>#REF!</v>
      </c>
      <c r="DI43" s="12" t="e">
        <f>IF(Wedstrijden!#REF!="x","Z","")</f>
        <v>#REF!</v>
      </c>
      <c r="DJ43" s="12" t="e">
        <f>IF(Wedstrijden!#REF!="x","Z","")</f>
        <v>#REF!</v>
      </c>
      <c r="DK43" s="12">
        <f>IF(COUNTA(Wedstrijden!#REF!)&lt;&gt;0,6,"")</f>
        <v>6</v>
      </c>
      <c r="DL43" s="12">
        <f t="shared" si="5"/>
        <v>1</v>
      </c>
      <c r="DM43" s="12" t="e">
        <f>IF(Wedstrijden!#REF!="x","L","")</f>
        <v>#REF!</v>
      </c>
      <c r="DN43" s="12" t="e">
        <f>IF(Wedstrijden!#REF!="x","M","")</f>
        <v>#REF!</v>
      </c>
      <c r="DO43" s="12" t="e">
        <f>IF(Wedstrijden!#REF!="x","Z","")</f>
        <v>#REF!</v>
      </c>
      <c r="DP43" s="12" t="e">
        <f>IF(Wedstrijden!#REF!="x","Z","")</f>
        <v>#REF!</v>
      </c>
    </row>
    <row r="44" spans="1:120" ht="15" x14ac:dyDescent="0.25">
      <c r="A44" s="14">
        <f>Wedstrijden!A55</f>
        <v>0</v>
      </c>
      <c r="B44" s="12" t="str">
        <f>IFERROR(VLOOKUP(Wedstrijden!C55,Wedstrijdlocaties!$B$2:$E$500,2,FALSE),"")</f>
        <v/>
      </c>
      <c r="C44" s="12" t="str">
        <f>Wedstrijden!D55</f>
        <v/>
      </c>
      <c r="D44" s="12" t="str">
        <f>IFERROR(VLOOKUP(Wedstrijden!E55,Organisaties!$B$2:$C$500,2,FALSE),"")</f>
        <v/>
      </c>
      <c r="E44" s="12" t="str">
        <f>IFERROR(VLOOKUP(Wedstrijden!E55,Organisaties!$B$2:$G$500,5,FALSE),"")</f>
        <v/>
      </c>
      <c r="F44" s="12" t="e">
        <f>IF(Wedstrijden!#REF!&lt;&gt;"",Wedstrijden!#REF!,"")</f>
        <v>#REF!</v>
      </c>
      <c r="G44" s="12">
        <f>IF(Wedstrijden!K55="Indoor",1,0)</f>
        <v>0</v>
      </c>
      <c r="H44" s="12">
        <f>Wedstrijden!L55</f>
        <v>0</v>
      </c>
      <c r="I44" s="12" t="str">
        <f>IF(Wedstrijden!J55="Nee",0,IF(Wedstrijden!J55="Ja",1,""))</f>
        <v/>
      </c>
      <c r="J44" s="12" t="str">
        <f>IF(Wedstrijden!M55&lt;&gt;"",Wedstrijden!M55,"")</f>
        <v/>
      </c>
      <c r="BJ44" s="12">
        <f>IF(COUNTA(Wedstrijden!#REF!)&lt;&gt;0,1,"")</f>
        <v>1</v>
      </c>
      <c r="BK44" s="12">
        <f t="shared" si="0"/>
        <v>2</v>
      </c>
      <c r="BL44" s="12" t="e">
        <f>IF(Wedstrijden!#REF!="x","AA","")</f>
        <v>#REF!</v>
      </c>
      <c r="BM44" s="12" t="e">
        <f>IF(Wedstrijden!#REF!="x","A","")</f>
        <v>#REF!</v>
      </c>
      <c r="BN44" s="12" t="e">
        <f>IF(Wedstrijden!#REF!="x","B1","")</f>
        <v>#REF!</v>
      </c>
      <c r="BO44" s="12" t="e">
        <f>IF(Wedstrijden!#REF!="x","BB","")</f>
        <v>#REF!</v>
      </c>
      <c r="BP44" s="12" t="e">
        <f>IF(Wedstrijden!#REF!="x","B","")</f>
        <v>#REF!</v>
      </c>
      <c r="BQ44" s="12" t="e">
        <f>IF(Wedstrijden!#REF!="x","L1","")</f>
        <v>#REF!</v>
      </c>
      <c r="BR44" s="12" t="e">
        <f>IF(Wedstrijden!#REF!="x","L2","")</f>
        <v>#REF!</v>
      </c>
      <c r="BS44" s="12" t="e">
        <f>IF(Wedstrijden!#REF!="x","M1","")</f>
        <v>#REF!</v>
      </c>
      <c r="BT44" s="12" t="e">
        <f>IF(Wedstrijden!#REF!="x","M2","")</f>
        <v>#REF!</v>
      </c>
      <c r="BU44" s="12" t="e">
        <f>IF(Wedstrijden!#REF!="x","Z1","")</f>
        <v>#REF!</v>
      </c>
      <c r="BV44" s="12" t="e">
        <f>IF(Wedstrijden!#REF!="x","Z2","")</f>
        <v>#REF!</v>
      </c>
      <c r="BW44" s="12">
        <f>IF(COUNTA(Wedstrijden!#REF!)&lt;&gt;0,1,"")</f>
        <v>1</v>
      </c>
      <c r="BX44" s="12">
        <f t="shared" si="1"/>
        <v>1</v>
      </c>
      <c r="BY44" s="12" t="e">
        <f>IF(Wedstrijden!#REF!="x","BB","")</f>
        <v>#REF!</v>
      </c>
      <c r="BZ44" s="12" t="e">
        <f>IF(Wedstrijden!#REF!="x","B","")</f>
        <v>#REF!</v>
      </c>
      <c r="CA44" s="12" t="e">
        <f>IF(Wedstrijden!#REF!="x","L1","")</f>
        <v>#REF!</v>
      </c>
      <c r="CB44" s="12" t="e">
        <f>IF(Wedstrijden!#REF!="x","L2","")</f>
        <v>#REF!</v>
      </c>
      <c r="CC44" s="12" t="e">
        <f>IF(Wedstrijden!#REF!="x","M1","")</f>
        <v>#REF!</v>
      </c>
      <c r="CD44" s="12" t="e">
        <f>IF(Wedstrijden!#REF!="x","M2","")</f>
        <v>#REF!</v>
      </c>
      <c r="CE44" s="12" t="e">
        <f>IF(Wedstrijden!#REF!="x","Z1","")</f>
        <v>#REF!</v>
      </c>
      <c r="CF44" s="12" t="e">
        <f>IF(Wedstrijden!#REF!="x","Z2","")</f>
        <v>#REF!</v>
      </c>
      <c r="CG44" s="12" t="e">
        <f>IF(Wedstrijden!#REF!="x","ZZL","")</f>
        <v>#REF!</v>
      </c>
      <c r="CL44" s="12">
        <f>IF(COUNTA(Wedstrijden!#REF!)&lt;&gt;0,2,"")</f>
        <v>2</v>
      </c>
      <c r="CM44" s="12">
        <f t="shared" si="2"/>
        <v>2</v>
      </c>
      <c r="CN44" s="12" t="e">
        <f>IF(Wedstrijden!#REF!="x","AA","")</f>
        <v>#REF!</v>
      </c>
      <c r="CO44" s="12" t="e">
        <f>IF(Wedstrijden!#REF!="x","A","")</f>
        <v>#REF!</v>
      </c>
      <c r="CP44" s="12" t="e">
        <f>IF(Wedstrijden!#REF!="x","BB","")</f>
        <v>#REF!</v>
      </c>
      <c r="CQ44" s="12" t="e">
        <f>IF(Wedstrijden!#REF!="x","B","")</f>
        <v>#REF!</v>
      </c>
      <c r="CR44" s="12" t="e">
        <f>IF(Wedstrijden!#REF!="x","L","")</f>
        <v>#REF!</v>
      </c>
      <c r="CS44" s="12" t="e">
        <f>IF(Wedstrijden!#REF!="x","M","")</f>
        <v>#REF!</v>
      </c>
      <c r="CT44" s="12" t="e">
        <f>IF(Wedstrijden!#REF!="x","Z","")</f>
        <v>#REF!</v>
      </c>
      <c r="CU44" s="12" t="e">
        <f>IF(Wedstrijden!#REF!="x","ZZ","")</f>
        <v>#REF!</v>
      </c>
      <c r="CV44" s="12">
        <f>IF(COUNTA(Wedstrijden!#REF!)&lt;&gt;0,2,"")</f>
        <v>2</v>
      </c>
      <c r="CW44" s="12">
        <f t="shared" si="3"/>
        <v>1</v>
      </c>
      <c r="CX44" s="12" t="e">
        <f>IF(Wedstrijden!#REF!="x","BB","")</f>
        <v>#REF!</v>
      </c>
      <c r="CY44" s="12" t="e">
        <f>IF(Wedstrijden!#REF!="x","B","")</f>
        <v>#REF!</v>
      </c>
      <c r="CZ44" s="12" t="e">
        <f>IF(Wedstrijden!#REF!="x","L","")</f>
        <v>#REF!</v>
      </c>
      <c r="DA44" s="12" t="e">
        <f>IF(Wedstrijden!#REF!="x","M","")</f>
        <v>#REF!</v>
      </c>
      <c r="DB44" s="12" t="e">
        <f>IF(Wedstrijden!#REF!="x","Z","")</f>
        <v>#REF!</v>
      </c>
      <c r="DC44" s="12" t="e">
        <f>IF(Wedstrijden!#REF!="x","ZZ","")</f>
        <v>#REF!</v>
      </c>
      <c r="DD44" s="12" t="e">
        <f>IF(Wedstrijden!#REF!="x","1.40","")</f>
        <v>#REF!</v>
      </c>
      <c r="DE44" s="12">
        <f>IF(COUNTA(Wedstrijden!#REF!)&lt;&gt;0,6,"")</f>
        <v>6</v>
      </c>
      <c r="DF44" s="12">
        <f t="shared" si="4"/>
        <v>2</v>
      </c>
      <c r="DG44" s="12" t="e">
        <f>IF(Wedstrijden!#REF!="x","L","")</f>
        <v>#REF!</v>
      </c>
      <c r="DH44" s="12" t="e">
        <f>IF(Wedstrijden!#REF!="x","M","")</f>
        <v>#REF!</v>
      </c>
      <c r="DI44" s="12" t="e">
        <f>IF(Wedstrijden!#REF!="x","Z","")</f>
        <v>#REF!</v>
      </c>
      <c r="DJ44" s="12" t="e">
        <f>IF(Wedstrijden!#REF!="x","Z","")</f>
        <v>#REF!</v>
      </c>
      <c r="DK44" s="12">
        <f>IF(COUNTA(Wedstrijden!#REF!)&lt;&gt;0,6,"")</f>
        <v>6</v>
      </c>
      <c r="DL44" s="12">
        <f t="shared" si="5"/>
        <v>1</v>
      </c>
      <c r="DM44" s="12" t="e">
        <f>IF(Wedstrijden!#REF!="x","L","")</f>
        <v>#REF!</v>
      </c>
      <c r="DN44" s="12" t="e">
        <f>IF(Wedstrijden!#REF!="x","M","")</f>
        <v>#REF!</v>
      </c>
      <c r="DO44" s="12" t="e">
        <f>IF(Wedstrijden!#REF!="x","Z","")</f>
        <v>#REF!</v>
      </c>
      <c r="DP44" s="12" t="e">
        <f>IF(Wedstrijden!#REF!="x","Z","")</f>
        <v>#REF!</v>
      </c>
    </row>
    <row r="45" spans="1:120" ht="15" x14ac:dyDescent="0.25">
      <c r="A45" s="14">
        <f>Wedstrijden!A56</f>
        <v>0</v>
      </c>
      <c r="B45" s="12" t="str">
        <f>IFERROR(VLOOKUP(Wedstrijden!C56,Wedstrijdlocaties!$B$2:$E$500,2,FALSE),"")</f>
        <v/>
      </c>
      <c r="C45" s="12" t="str">
        <f>Wedstrijden!D56</f>
        <v/>
      </c>
      <c r="D45" s="12" t="str">
        <f>IFERROR(VLOOKUP(Wedstrijden!E56,Organisaties!$B$2:$C$500,2,FALSE),"")</f>
        <v/>
      </c>
      <c r="E45" s="12" t="str">
        <f>IFERROR(VLOOKUP(Wedstrijden!E56,Organisaties!$B$2:$G$500,5,FALSE),"")</f>
        <v/>
      </c>
      <c r="F45" s="12" t="e">
        <f>IF(Wedstrijden!#REF!&lt;&gt;"",Wedstrijden!#REF!,"")</f>
        <v>#REF!</v>
      </c>
      <c r="G45" s="12">
        <f>IF(Wedstrijden!K56="Indoor",1,0)</f>
        <v>0</v>
      </c>
      <c r="H45" s="12">
        <f>Wedstrijden!L56</f>
        <v>0</v>
      </c>
      <c r="I45" s="12" t="str">
        <f>IF(Wedstrijden!J56="Nee",0,IF(Wedstrijden!J56="Ja",1,""))</f>
        <v/>
      </c>
      <c r="J45" s="12" t="str">
        <f>IF(Wedstrijden!M56&lt;&gt;"",Wedstrijden!M56,"")</f>
        <v/>
      </c>
      <c r="BJ45" s="12">
        <f>IF(COUNTA(Wedstrijden!#REF!)&lt;&gt;0,1,"")</f>
        <v>1</v>
      </c>
      <c r="BK45" s="12">
        <f t="shared" si="0"/>
        <v>2</v>
      </c>
      <c r="BL45" s="12" t="e">
        <f>IF(Wedstrijden!#REF!="x","AA","")</f>
        <v>#REF!</v>
      </c>
      <c r="BM45" s="12" t="e">
        <f>IF(Wedstrijden!#REF!="x","A","")</f>
        <v>#REF!</v>
      </c>
      <c r="BN45" s="12" t="e">
        <f>IF(Wedstrijden!#REF!="x","B1","")</f>
        <v>#REF!</v>
      </c>
      <c r="BO45" s="12" t="e">
        <f>IF(Wedstrijden!#REF!="x","BB","")</f>
        <v>#REF!</v>
      </c>
      <c r="BP45" s="12" t="e">
        <f>IF(Wedstrijden!#REF!="x","B","")</f>
        <v>#REF!</v>
      </c>
      <c r="BQ45" s="12" t="e">
        <f>IF(Wedstrijden!#REF!="x","L1","")</f>
        <v>#REF!</v>
      </c>
      <c r="BR45" s="12" t="e">
        <f>IF(Wedstrijden!#REF!="x","L2","")</f>
        <v>#REF!</v>
      </c>
      <c r="BS45" s="12" t="e">
        <f>IF(Wedstrijden!#REF!="x","M1","")</f>
        <v>#REF!</v>
      </c>
      <c r="BT45" s="12" t="e">
        <f>IF(Wedstrijden!#REF!="x","M2","")</f>
        <v>#REF!</v>
      </c>
      <c r="BU45" s="12" t="e">
        <f>IF(Wedstrijden!#REF!="x","Z1","")</f>
        <v>#REF!</v>
      </c>
      <c r="BV45" s="12" t="e">
        <f>IF(Wedstrijden!#REF!="x","Z2","")</f>
        <v>#REF!</v>
      </c>
      <c r="BW45" s="12">
        <f>IF(COUNTA(Wedstrijden!#REF!)&lt;&gt;0,1,"")</f>
        <v>1</v>
      </c>
      <c r="BX45" s="12">
        <f t="shared" si="1"/>
        <v>1</v>
      </c>
      <c r="BY45" s="12" t="e">
        <f>IF(Wedstrijden!#REF!="x","BB","")</f>
        <v>#REF!</v>
      </c>
      <c r="BZ45" s="12" t="e">
        <f>IF(Wedstrijden!#REF!="x","B","")</f>
        <v>#REF!</v>
      </c>
      <c r="CA45" s="12" t="e">
        <f>IF(Wedstrijden!#REF!="x","L1","")</f>
        <v>#REF!</v>
      </c>
      <c r="CB45" s="12" t="e">
        <f>IF(Wedstrijden!#REF!="x","L2","")</f>
        <v>#REF!</v>
      </c>
      <c r="CC45" s="12" t="e">
        <f>IF(Wedstrijden!#REF!="x","M1","")</f>
        <v>#REF!</v>
      </c>
      <c r="CD45" s="12" t="e">
        <f>IF(Wedstrijden!#REF!="x","M2","")</f>
        <v>#REF!</v>
      </c>
      <c r="CE45" s="12" t="e">
        <f>IF(Wedstrijden!#REF!="x","Z1","")</f>
        <v>#REF!</v>
      </c>
      <c r="CF45" s="12" t="e">
        <f>IF(Wedstrijden!#REF!="x","Z2","")</f>
        <v>#REF!</v>
      </c>
      <c r="CG45" s="12" t="e">
        <f>IF(Wedstrijden!#REF!="x","ZZL","")</f>
        <v>#REF!</v>
      </c>
      <c r="CL45" s="12">
        <f>IF(COUNTA(Wedstrijden!#REF!)&lt;&gt;0,2,"")</f>
        <v>2</v>
      </c>
      <c r="CM45" s="12">
        <f t="shared" si="2"/>
        <v>2</v>
      </c>
      <c r="CN45" s="12" t="e">
        <f>IF(Wedstrijden!#REF!="x","AA","")</f>
        <v>#REF!</v>
      </c>
      <c r="CO45" s="12" t="e">
        <f>IF(Wedstrijden!#REF!="x","A","")</f>
        <v>#REF!</v>
      </c>
      <c r="CP45" s="12" t="e">
        <f>IF(Wedstrijden!#REF!="x","BB","")</f>
        <v>#REF!</v>
      </c>
      <c r="CQ45" s="12" t="e">
        <f>IF(Wedstrijden!#REF!="x","B","")</f>
        <v>#REF!</v>
      </c>
      <c r="CR45" s="12" t="e">
        <f>IF(Wedstrijden!#REF!="x","L","")</f>
        <v>#REF!</v>
      </c>
      <c r="CS45" s="12" t="e">
        <f>IF(Wedstrijden!#REF!="x","M","")</f>
        <v>#REF!</v>
      </c>
      <c r="CT45" s="12" t="e">
        <f>IF(Wedstrijden!#REF!="x","Z","")</f>
        <v>#REF!</v>
      </c>
      <c r="CU45" s="12" t="e">
        <f>IF(Wedstrijden!#REF!="x","ZZ","")</f>
        <v>#REF!</v>
      </c>
      <c r="CV45" s="12">
        <f>IF(COUNTA(Wedstrijden!#REF!)&lt;&gt;0,2,"")</f>
        <v>2</v>
      </c>
      <c r="CW45" s="12">
        <f t="shared" si="3"/>
        <v>1</v>
      </c>
      <c r="CX45" s="12" t="e">
        <f>IF(Wedstrijden!#REF!="x","BB","")</f>
        <v>#REF!</v>
      </c>
      <c r="CY45" s="12" t="e">
        <f>IF(Wedstrijden!#REF!="x","B","")</f>
        <v>#REF!</v>
      </c>
      <c r="CZ45" s="12" t="e">
        <f>IF(Wedstrijden!#REF!="x","L","")</f>
        <v>#REF!</v>
      </c>
      <c r="DA45" s="12" t="e">
        <f>IF(Wedstrijden!#REF!="x","M","")</f>
        <v>#REF!</v>
      </c>
      <c r="DB45" s="12" t="e">
        <f>IF(Wedstrijden!#REF!="x","Z","")</f>
        <v>#REF!</v>
      </c>
      <c r="DC45" s="12" t="e">
        <f>IF(Wedstrijden!#REF!="x","ZZ","")</f>
        <v>#REF!</v>
      </c>
      <c r="DD45" s="12" t="e">
        <f>IF(Wedstrijden!#REF!="x","1.40","")</f>
        <v>#REF!</v>
      </c>
      <c r="DE45" s="12">
        <f>IF(COUNTA(Wedstrijden!#REF!)&lt;&gt;0,6,"")</f>
        <v>6</v>
      </c>
      <c r="DF45" s="12">
        <f t="shared" si="4"/>
        <v>2</v>
      </c>
      <c r="DG45" s="12" t="e">
        <f>IF(Wedstrijden!#REF!="x","L","")</f>
        <v>#REF!</v>
      </c>
      <c r="DH45" s="12" t="e">
        <f>IF(Wedstrijden!#REF!="x","M","")</f>
        <v>#REF!</v>
      </c>
      <c r="DI45" s="12" t="e">
        <f>IF(Wedstrijden!#REF!="x","Z","")</f>
        <v>#REF!</v>
      </c>
      <c r="DJ45" s="12" t="e">
        <f>IF(Wedstrijden!#REF!="x","Z","")</f>
        <v>#REF!</v>
      </c>
      <c r="DK45" s="12">
        <f>IF(COUNTA(Wedstrijden!#REF!)&lt;&gt;0,6,"")</f>
        <v>6</v>
      </c>
      <c r="DL45" s="12">
        <f t="shared" si="5"/>
        <v>1</v>
      </c>
      <c r="DM45" s="12" t="e">
        <f>IF(Wedstrijden!#REF!="x","L","")</f>
        <v>#REF!</v>
      </c>
      <c r="DN45" s="12" t="e">
        <f>IF(Wedstrijden!#REF!="x","M","")</f>
        <v>#REF!</v>
      </c>
      <c r="DO45" s="12" t="e">
        <f>IF(Wedstrijden!#REF!="x","Z","")</f>
        <v>#REF!</v>
      </c>
      <c r="DP45" s="12" t="e">
        <f>IF(Wedstrijden!#REF!="x","Z","")</f>
        <v>#REF!</v>
      </c>
    </row>
    <row r="46" spans="1:120" ht="15" x14ac:dyDescent="0.25">
      <c r="A46" s="14">
        <f>Wedstrijden!A57</f>
        <v>0</v>
      </c>
      <c r="B46" s="12" t="str">
        <f>IFERROR(VLOOKUP(Wedstrijden!C57,Wedstrijdlocaties!$B$2:$E$500,2,FALSE),"")</f>
        <v/>
      </c>
      <c r="C46" s="12" t="str">
        <f>Wedstrijden!D57</f>
        <v/>
      </c>
      <c r="D46" s="12" t="str">
        <f>IFERROR(VLOOKUP(Wedstrijden!E57,Organisaties!$B$2:$C$500,2,FALSE),"")</f>
        <v/>
      </c>
      <c r="E46" s="12" t="str">
        <f>IFERROR(VLOOKUP(Wedstrijden!E57,Organisaties!$B$2:$G$500,5,FALSE),"")</f>
        <v/>
      </c>
      <c r="F46" s="12" t="e">
        <f>IF(Wedstrijden!#REF!&lt;&gt;"",Wedstrijden!#REF!,"")</f>
        <v>#REF!</v>
      </c>
      <c r="G46" s="12">
        <f>IF(Wedstrijden!K57="Indoor",1,0)</f>
        <v>0</v>
      </c>
      <c r="H46" s="12">
        <f>Wedstrijden!L57</f>
        <v>0</v>
      </c>
      <c r="I46" s="12" t="str">
        <f>IF(Wedstrijden!J57="Nee",0,IF(Wedstrijden!J57="Ja",1,""))</f>
        <v/>
      </c>
      <c r="J46" s="12" t="str">
        <f>IF(Wedstrijden!M57&lt;&gt;"",Wedstrijden!M57,"")</f>
        <v/>
      </c>
      <c r="BJ46" s="12">
        <f>IF(COUNTA(Wedstrijden!#REF!)&lt;&gt;0,1,"")</f>
        <v>1</v>
      </c>
      <c r="BK46" s="12">
        <f t="shared" si="0"/>
        <v>2</v>
      </c>
      <c r="BL46" s="12" t="e">
        <f>IF(Wedstrijden!#REF!="x","AA","")</f>
        <v>#REF!</v>
      </c>
      <c r="BM46" s="12" t="e">
        <f>IF(Wedstrijden!#REF!="x","A","")</f>
        <v>#REF!</v>
      </c>
      <c r="BN46" s="12" t="e">
        <f>IF(Wedstrijden!#REF!="x","B1","")</f>
        <v>#REF!</v>
      </c>
      <c r="BO46" s="12" t="e">
        <f>IF(Wedstrijden!#REF!="x","BB","")</f>
        <v>#REF!</v>
      </c>
      <c r="BP46" s="12" t="e">
        <f>IF(Wedstrijden!#REF!="x","B","")</f>
        <v>#REF!</v>
      </c>
      <c r="BQ46" s="12" t="e">
        <f>IF(Wedstrijden!#REF!="x","L1","")</f>
        <v>#REF!</v>
      </c>
      <c r="BR46" s="12" t="e">
        <f>IF(Wedstrijden!#REF!="x","L2","")</f>
        <v>#REF!</v>
      </c>
      <c r="BS46" s="12" t="e">
        <f>IF(Wedstrijden!#REF!="x","M1","")</f>
        <v>#REF!</v>
      </c>
      <c r="BT46" s="12" t="e">
        <f>IF(Wedstrijden!#REF!="x","M2","")</f>
        <v>#REF!</v>
      </c>
      <c r="BU46" s="12" t="e">
        <f>IF(Wedstrijden!#REF!="x","Z1","")</f>
        <v>#REF!</v>
      </c>
      <c r="BV46" s="12" t="e">
        <f>IF(Wedstrijden!#REF!="x","Z2","")</f>
        <v>#REF!</v>
      </c>
      <c r="BW46" s="12">
        <f>IF(COUNTA(Wedstrijden!#REF!)&lt;&gt;0,1,"")</f>
        <v>1</v>
      </c>
      <c r="BX46" s="12">
        <f t="shared" si="1"/>
        <v>1</v>
      </c>
      <c r="BY46" s="12" t="e">
        <f>IF(Wedstrijden!#REF!="x","BB","")</f>
        <v>#REF!</v>
      </c>
      <c r="BZ46" s="12" t="e">
        <f>IF(Wedstrijden!#REF!="x","B","")</f>
        <v>#REF!</v>
      </c>
      <c r="CA46" s="12" t="e">
        <f>IF(Wedstrijden!#REF!="x","L1","")</f>
        <v>#REF!</v>
      </c>
      <c r="CB46" s="12" t="e">
        <f>IF(Wedstrijden!#REF!="x","L2","")</f>
        <v>#REF!</v>
      </c>
      <c r="CC46" s="12" t="e">
        <f>IF(Wedstrijden!#REF!="x","M1","")</f>
        <v>#REF!</v>
      </c>
      <c r="CD46" s="12" t="e">
        <f>IF(Wedstrijden!#REF!="x","M2","")</f>
        <v>#REF!</v>
      </c>
      <c r="CE46" s="12" t="e">
        <f>IF(Wedstrijden!#REF!="x","Z1","")</f>
        <v>#REF!</v>
      </c>
      <c r="CF46" s="12" t="e">
        <f>IF(Wedstrijden!#REF!="x","Z2","")</f>
        <v>#REF!</v>
      </c>
      <c r="CG46" s="12" t="e">
        <f>IF(Wedstrijden!#REF!="x","ZZL","")</f>
        <v>#REF!</v>
      </c>
      <c r="CL46" s="12">
        <f>IF(COUNTA(Wedstrijden!#REF!)&lt;&gt;0,2,"")</f>
        <v>2</v>
      </c>
      <c r="CM46" s="12">
        <f t="shared" si="2"/>
        <v>2</v>
      </c>
      <c r="CN46" s="12" t="e">
        <f>IF(Wedstrijden!#REF!="x","AA","")</f>
        <v>#REF!</v>
      </c>
      <c r="CO46" s="12" t="e">
        <f>IF(Wedstrijden!#REF!="x","A","")</f>
        <v>#REF!</v>
      </c>
      <c r="CP46" s="12" t="e">
        <f>IF(Wedstrijden!#REF!="x","BB","")</f>
        <v>#REF!</v>
      </c>
      <c r="CQ46" s="12" t="e">
        <f>IF(Wedstrijden!#REF!="x","B","")</f>
        <v>#REF!</v>
      </c>
      <c r="CR46" s="12" t="e">
        <f>IF(Wedstrijden!#REF!="x","L","")</f>
        <v>#REF!</v>
      </c>
      <c r="CS46" s="12" t="e">
        <f>IF(Wedstrijden!#REF!="x","M","")</f>
        <v>#REF!</v>
      </c>
      <c r="CT46" s="12" t="e">
        <f>IF(Wedstrijden!#REF!="x","Z","")</f>
        <v>#REF!</v>
      </c>
      <c r="CU46" s="12" t="e">
        <f>IF(Wedstrijden!#REF!="x","ZZ","")</f>
        <v>#REF!</v>
      </c>
      <c r="CV46" s="12">
        <f>IF(COUNTA(Wedstrijden!#REF!)&lt;&gt;0,2,"")</f>
        <v>2</v>
      </c>
      <c r="CW46" s="12">
        <f t="shared" si="3"/>
        <v>1</v>
      </c>
      <c r="CX46" s="12" t="e">
        <f>IF(Wedstrijden!#REF!="x","BB","")</f>
        <v>#REF!</v>
      </c>
      <c r="CY46" s="12" t="e">
        <f>IF(Wedstrijden!#REF!="x","B","")</f>
        <v>#REF!</v>
      </c>
      <c r="CZ46" s="12" t="e">
        <f>IF(Wedstrijden!#REF!="x","L","")</f>
        <v>#REF!</v>
      </c>
      <c r="DA46" s="12" t="e">
        <f>IF(Wedstrijden!#REF!="x","M","")</f>
        <v>#REF!</v>
      </c>
      <c r="DB46" s="12" t="e">
        <f>IF(Wedstrijden!#REF!="x","Z","")</f>
        <v>#REF!</v>
      </c>
      <c r="DC46" s="12" t="e">
        <f>IF(Wedstrijden!#REF!="x","ZZ","")</f>
        <v>#REF!</v>
      </c>
      <c r="DD46" s="12" t="e">
        <f>IF(Wedstrijden!#REF!="x","1.40","")</f>
        <v>#REF!</v>
      </c>
      <c r="DE46" s="12">
        <f>IF(COUNTA(Wedstrijden!#REF!)&lt;&gt;0,6,"")</f>
        <v>6</v>
      </c>
      <c r="DF46" s="12">
        <f t="shared" si="4"/>
        <v>2</v>
      </c>
      <c r="DG46" s="12" t="e">
        <f>IF(Wedstrijden!#REF!="x","L","")</f>
        <v>#REF!</v>
      </c>
      <c r="DH46" s="12" t="e">
        <f>IF(Wedstrijden!#REF!="x","M","")</f>
        <v>#REF!</v>
      </c>
      <c r="DI46" s="12" t="e">
        <f>IF(Wedstrijden!#REF!="x","Z","")</f>
        <v>#REF!</v>
      </c>
      <c r="DJ46" s="12" t="e">
        <f>IF(Wedstrijden!#REF!="x","Z","")</f>
        <v>#REF!</v>
      </c>
      <c r="DK46" s="12">
        <f>IF(COUNTA(Wedstrijden!#REF!)&lt;&gt;0,6,"")</f>
        <v>6</v>
      </c>
      <c r="DL46" s="12">
        <f t="shared" si="5"/>
        <v>1</v>
      </c>
      <c r="DM46" s="12" t="e">
        <f>IF(Wedstrijden!#REF!="x","L","")</f>
        <v>#REF!</v>
      </c>
      <c r="DN46" s="12" t="e">
        <f>IF(Wedstrijden!#REF!="x","M","")</f>
        <v>#REF!</v>
      </c>
      <c r="DO46" s="12" t="e">
        <f>IF(Wedstrijden!#REF!="x","Z","")</f>
        <v>#REF!</v>
      </c>
      <c r="DP46" s="12" t="e">
        <f>IF(Wedstrijden!#REF!="x","Z","")</f>
        <v>#REF!</v>
      </c>
    </row>
    <row r="47" spans="1:120" ht="15" x14ac:dyDescent="0.25">
      <c r="A47" s="14">
        <f>Wedstrijden!A58</f>
        <v>0</v>
      </c>
      <c r="B47" s="12" t="str">
        <f>IFERROR(VLOOKUP(Wedstrijden!C58,Wedstrijdlocaties!$B$2:$E$500,2,FALSE),"")</f>
        <v/>
      </c>
      <c r="C47" s="12" t="str">
        <f>Wedstrijden!D58</f>
        <v/>
      </c>
      <c r="D47" s="12" t="str">
        <f>IFERROR(VLOOKUP(Wedstrijden!E58,Organisaties!$B$2:$C$500,2,FALSE),"")</f>
        <v/>
      </c>
      <c r="E47" s="12" t="str">
        <f>IFERROR(VLOOKUP(Wedstrijden!E58,Organisaties!$B$2:$G$500,5,FALSE),"")</f>
        <v/>
      </c>
      <c r="F47" s="12" t="e">
        <f>IF(Wedstrijden!#REF!&lt;&gt;"",Wedstrijden!#REF!,"")</f>
        <v>#REF!</v>
      </c>
      <c r="G47" s="12">
        <f>IF(Wedstrijden!K58="Indoor",1,0)</f>
        <v>0</v>
      </c>
      <c r="H47" s="12">
        <f>Wedstrijden!L58</f>
        <v>0</v>
      </c>
      <c r="I47" s="12" t="str">
        <f>IF(Wedstrijden!J58="Nee",0,IF(Wedstrijden!J58="Ja",1,""))</f>
        <v/>
      </c>
      <c r="J47" s="12" t="str">
        <f>IF(Wedstrijden!M58&lt;&gt;"",Wedstrijden!M58,"")</f>
        <v/>
      </c>
      <c r="BJ47" s="12">
        <f>IF(COUNTA(Wedstrijden!#REF!)&lt;&gt;0,1,"")</f>
        <v>1</v>
      </c>
      <c r="BK47" s="12">
        <f t="shared" si="0"/>
        <v>2</v>
      </c>
      <c r="BL47" s="12" t="e">
        <f>IF(Wedstrijden!#REF!="x","AA","")</f>
        <v>#REF!</v>
      </c>
      <c r="BM47" s="12" t="e">
        <f>IF(Wedstrijden!#REF!="x","A","")</f>
        <v>#REF!</v>
      </c>
      <c r="BN47" s="12" t="e">
        <f>IF(Wedstrijden!#REF!="x","B1","")</f>
        <v>#REF!</v>
      </c>
      <c r="BO47" s="12" t="e">
        <f>IF(Wedstrijden!#REF!="x","BB","")</f>
        <v>#REF!</v>
      </c>
      <c r="BP47" s="12" t="e">
        <f>IF(Wedstrijden!#REF!="x","B","")</f>
        <v>#REF!</v>
      </c>
      <c r="BQ47" s="12" t="e">
        <f>IF(Wedstrijden!#REF!="x","L1","")</f>
        <v>#REF!</v>
      </c>
      <c r="BR47" s="12" t="e">
        <f>IF(Wedstrijden!#REF!="x","L2","")</f>
        <v>#REF!</v>
      </c>
      <c r="BS47" s="12" t="e">
        <f>IF(Wedstrijden!#REF!="x","M1","")</f>
        <v>#REF!</v>
      </c>
      <c r="BT47" s="12" t="e">
        <f>IF(Wedstrijden!#REF!="x","M2","")</f>
        <v>#REF!</v>
      </c>
      <c r="BU47" s="12" t="e">
        <f>IF(Wedstrijden!#REF!="x","Z1","")</f>
        <v>#REF!</v>
      </c>
      <c r="BV47" s="12" t="e">
        <f>IF(Wedstrijden!#REF!="x","Z2","")</f>
        <v>#REF!</v>
      </c>
      <c r="BW47" s="12">
        <f>IF(COUNTA(Wedstrijden!#REF!)&lt;&gt;0,1,"")</f>
        <v>1</v>
      </c>
      <c r="BX47" s="12">
        <f t="shared" si="1"/>
        <v>1</v>
      </c>
      <c r="BY47" s="12" t="e">
        <f>IF(Wedstrijden!#REF!="x","BB","")</f>
        <v>#REF!</v>
      </c>
      <c r="BZ47" s="12" t="e">
        <f>IF(Wedstrijden!#REF!="x","B","")</f>
        <v>#REF!</v>
      </c>
      <c r="CA47" s="12" t="e">
        <f>IF(Wedstrijden!#REF!="x","L1","")</f>
        <v>#REF!</v>
      </c>
      <c r="CB47" s="12" t="e">
        <f>IF(Wedstrijden!#REF!="x","L2","")</f>
        <v>#REF!</v>
      </c>
      <c r="CC47" s="12" t="e">
        <f>IF(Wedstrijden!#REF!="x","M1","")</f>
        <v>#REF!</v>
      </c>
      <c r="CD47" s="12" t="e">
        <f>IF(Wedstrijden!#REF!="x","M2","")</f>
        <v>#REF!</v>
      </c>
      <c r="CE47" s="12" t="e">
        <f>IF(Wedstrijden!#REF!="x","Z1","")</f>
        <v>#REF!</v>
      </c>
      <c r="CF47" s="12" t="e">
        <f>IF(Wedstrijden!#REF!="x","Z2","")</f>
        <v>#REF!</v>
      </c>
      <c r="CG47" s="12" t="e">
        <f>IF(Wedstrijden!#REF!="x","ZZL","")</f>
        <v>#REF!</v>
      </c>
      <c r="CL47" s="12">
        <f>IF(COUNTA(Wedstrijden!#REF!)&lt;&gt;0,2,"")</f>
        <v>2</v>
      </c>
      <c r="CM47" s="12">
        <f t="shared" si="2"/>
        <v>2</v>
      </c>
      <c r="CN47" s="12" t="e">
        <f>IF(Wedstrijden!#REF!="x","AA","")</f>
        <v>#REF!</v>
      </c>
      <c r="CO47" s="12" t="e">
        <f>IF(Wedstrijden!#REF!="x","A","")</f>
        <v>#REF!</v>
      </c>
      <c r="CP47" s="12" t="e">
        <f>IF(Wedstrijden!#REF!="x","BB","")</f>
        <v>#REF!</v>
      </c>
      <c r="CQ47" s="12" t="e">
        <f>IF(Wedstrijden!#REF!="x","B","")</f>
        <v>#REF!</v>
      </c>
      <c r="CR47" s="12" t="e">
        <f>IF(Wedstrijden!#REF!="x","L","")</f>
        <v>#REF!</v>
      </c>
      <c r="CS47" s="12" t="e">
        <f>IF(Wedstrijden!#REF!="x","M","")</f>
        <v>#REF!</v>
      </c>
      <c r="CT47" s="12" t="e">
        <f>IF(Wedstrijden!#REF!="x","Z","")</f>
        <v>#REF!</v>
      </c>
      <c r="CU47" s="12" t="e">
        <f>IF(Wedstrijden!#REF!="x","ZZ","")</f>
        <v>#REF!</v>
      </c>
      <c r="CV47" s="12">
        <f>IF(COUNTA(Wedstrijden!#REF!)&lt;&gt;0,2,"")</f>
        <v>2</v>
      </c>
      <c r="CW47" s="12">
        <f t="shared" si="3"/>
        <v>1</v>
      </c>
      <c r="CX47" s="12" t="e">
        <f>IF(Wedstrijden!#REF!="x","BB","")</f>
        <v>#REF!</v>
      </c>
      <c r="CY47" s="12" t="e">
        <f>IF(Wedstrijden!#REF!="x","B","")</f>
        <v>#REF!</v>
      </c>
      <c r="CZ47" s="12" t="e">
        <f>IF(Wedstrijden!#REF!="x","L","")</f>
        <v>#REF!</v>
      </c>
      <c r="DA47" s="12" t="e">
        <f>IF(Wedstrijden!#REF!="x","M","")</f>
        <v>#REF!</v>
      </c>
      <c r="DB47" s="12" t="e">
        <f>IF(Wedstrijden!#REF!="x","Z","")</f>
        <v>#REF!</v>
      </c>
      <c r="DC47" s="12" t="e">
        <f>IF(Wedstrijden!#REF!="x","ZZ","")</f>
        <v>#REF!</v>
      </c>
      <c r="DD47" s="12" t="e">
        <f>IF(Wedstrijden!#REF!="x","1.40","")</f>
        <v>#REF!</v>
      </c>
      <c r="DE47" s="12">
        <f>IF(COUNTA(Wedstrijden!#REF!)&lt;&gt;0,6,"")</f>
        <v>6</v>
      </c>
      <c r="DF47" s="12">
        <f t="shared" si="4"/>
        <v>2</v>
      </c>
      <c r="DG47" s="12" t="e">
        <f>IF(Wedstrijden!#REF!="x","L","")</f>
        <v>#REF!</v>
      </c>
      <c r="DH47" s="12" t="e">
        <f>IF(Wedstrijden!#REF!="x","M","")</f>
        <v>#REF!</v>
      </c>
      <c r="DI47" s="12" t="e">
        <f>IF(Wedstrijden!#REF!="x","Z","")</f>
        <v>#REF!</v>
      </c>
      <c r="DJ47" s="12" t="e">
        <f>IF(Wedstrijden!#REF!="x","Z","")</f>
        <v>#REF!</v>
      </c>
      <c r="DK47" s="12">
        <f>IF(COUNTA(Wedstrijden!#REF!)&lt;&gt;0,6,"")</f>
        <v>6</v>
      </c>
      <c r="DL47" s="12">
        <f t="shared" si="5"/>
        <v>1</v>
      </c>
      <c r="DM47" s="12" t="e">
        <f>IF(Wedstrijden!#REF!="x","L","")</f>
        <v>#REF!</v>
      </c>
      <c r="DN47" s="12" t="e">
        <f>IF(Wedstrijden!#REF!="x","M","")</f>
        <v>#REF!</v>
      </c>
      <c r="DO47" s="12" t="e">
        <f>IF(Wedstrijden!#REF!="x","Z","")</f>
        <v>#REF!</v>
      </c>
      <c r="DP47" s="12" t="e">
        <f>IF(Wedstrijden!#REF!="x","Z","")</f>
        <v>#REF!</v>
      </c>
    </row>
    <row r="48" spans="1:120" ht="15" x14ac:dyDescent="0.25">
      <c r="A48" s="14">
        <f>Wedstrijden!A59</f>
        <v>0</v>
      </c>
      <c r="B48" s="12" t="str">
        <f>IFERROR(VLOOKUP(Wedstrijden!C59,Wedstrijdlocaties!$B$2:$E$500,2,FALSE),"")</f>
        <v/>
      </c>
      <c r="C48" s="12" t="str">
        <f>Wedstrijden!D59</f>
        <v/>
      </c>
      <c r="D48" s="12" t="str">
        <f>IFERROR(VLOOKUP(Wedstrijden!E59,Organisaties!$B$2:$C$500,2,FALSE),"")</f>
        <v/>
      </c>
      <c r="E48" s="12" t="str">
        <f>IFERROR(VLOOKUP(Wedstrijden!E59,Organisaties!$B$2:$G$500,5,FALSE),"")</f>
        <v/>
      </c>
      <c r="F48" s="12" t="e">
        <f>IF(Wedstrijden!#REF!&lt;&gt;"",Wedstrijden!#REF!,"")</f>
        <v>#REF!</v>
      </c>
      <c r="G48" s="12">
        <f>IF(Wedstrijden!K59="Indoor",1,0)</f>
        <v>0</v>
      </c>
      <c r="H48" s="12">
        <f>Wedstrijden!L59</f>
        <v>0</v>
      </c>
      <c r="I48" s="12" t="str">
        <f>IF(Wedstrijden!J59="Nee",0,IF(Wedstrijden!J59="Ja",1,""))</f>
        <v/>
      </c>
      <c r="J48" s="12" t="str">
        <f>IF(Wedstrijden!M59&lt;&gt;"",Wedstrijden!M59,"")</f>
        <v/>
      </c>
      <c r="BJ48" s="12">
        <f>IF(COUNTA(Wedstrijden!#REF!)&lt;&gt;0,1,"")</f>
        <v>1</v>
      </c>
      <c r="BK48" s="12">
        <f t="shared" si="0"/>
        <v>2</v>
      </c>
      <c r="BL48" s="12" t="e">
        <f>IF(Wedstrijden!#REF!="x","AA","")</f>
        <v>#REF!</v>
      </c>
      <c r="BM48" s="12" t="e">
        <f>IF(Wedstrijden!#REF!="x","A","")</f>
        <v>#REF!</v>
      </c>
      <c r="BN48" s="12" t="e">
        <f>IF(Wedstrijden!#REF!="x","B1","")</f>
        <v>#REF!</v>
      </c>
      <c r="BO48" s="12" t="e">
        <f>IF(Wedstrijden!#REF!="x","BB","")</f>
        <v>#REF!</v>
      </c>
      <c r="BP48" s="12" t="e">
        <f>IF(Wedstrijden!#REF!="x","B","")</f>
        <v>#REF!</v>
      </c>
      <c r="BQ48" s="12" t="e">
        <f>IF(Wedstrijden!#REF!="x","L1","")</f>
        <v>#REF!</v>
      </c>
      <c r="BR48" s="12" t="e">
        <f>IF(Wedstrijden!#REF!="x","L2","")</f>
        <v>#REF!</v>
      </c>
      <c r="BS48" s="12" t="e">
        <f>IF(Wedstrijden!#REF!="x","M1","")</f>
        <v>#REF!</v>
      </c>
      <c r="BT48" s="12" t="e">
        <f>IF(Wedstrijden!#REF!="x","M2","")</f>
        <v>#REF!</v>
      </c>
      <c r="BU48" s="12" t="e">
        <f>IF(Wedstrijden!#REF!="x","Z1","")</f>
        <v>#REF!</v>
      </c>
      <c r="BV48" s="12" t="e">
        <f>IF(Wedstrijden!#REF!="x","Z2","")</f>
        <v>#REF!</v>
      </c>
      <c r="BW48" s="12">
        <f>IF(COUNTA(Wedstrijden!#REF!)&lt;&gt;0,1,"")</f>
        <v>1</v>
      </c>
      <c r="BX48" s="12">
        <f t="shared" si="1"/>
        <v>1</v>
      </c>
      <c r="BY48" s="12" t="e">
        <f>IF(Wedstrijden!#REF!="x","BB","")</f>
        <v>#REF!</v>
      </c>
      <c r="BZ48" s="12" t="e">
        <f>IF(Wedstrijden!#REF!="x","B","")</f>
        <v>#REF!</v>
      </c>
      <c r="CA48" s="12" t="e">
        <f>IF(Wedstrijden!#REF!="x","L1","")</f>
        <v>#REF!</v>
      </c>
      <c r="CB48" s="12" t="e">
        <f>IF(Wedstrijden!#REF!="x","L2","")</f>
        <v>#REF!</v>
      </c>
      <c r="CC48" s="12" t="e">
        <f>IF(Wedstrijden!#REF!="x","M1","")</f>
        <v>#REF!</v>
      </c>
      <c r="CD48" s="12" t="e">
        <f>IF(Wedstrijden!#REF!="x","M2","")</f>
        <v>#REF!</v>
      </c>
      <c r="CE48" s="12" t="e">
        <f>IF(Wedstrijden!#REF!="x","Z1","")</f>
        <v>#REF!</v>
      </c>
      <c r="CF48" s="12" t="e">
        <f>IF(Wedstrijden!#REF!="x","Z2","")</f>
        <v>#REF!</v>
      </c>
      <c r="CG48" s="12" t="e">
        <f>IF(Wedstrijden!#REF!="x","ZZL","")</f>
        <v>#REF!</v>
      </c>
      <c r="CL48" s="12">
        <f>IF(COUNTA(Wedstrijden!#REF!)&lt;&gt;0,2,"")</f>
        <v>2</v>
      </c>
      <c r="CM48" s="12">
        <f t="shared" si="2"/>
        <v>2</v>
      </c>
      <c r="CN48" s="12" t="e">
        <f>IF(Wedstrijden!#REF!="x","AA","")</f>
        <v>#REF!</v>
      </c>
      <c r="CO48" s="12" t="e">
        <f>IF(Wedstrijden!#REF!="x","A","")</f>
        <v>#REF!</v>
      </c>
      <c r="CP48" s="12" t="e">
        <f>IF(Wedstrijden!#REF!="x","BB","")</f>
        <v>#REF!</v>
      </c>
      <c r="CQ48" s="12" t="e">
        <f>IF(Wedstrijden!#REF!="x","B","")</f>
        <v>#REF!</v>
      </c>
      <c r="CR48" s="12" t="e">
        <f>IF(Wedstrijden!#REF!="x","L","")</f>
        <v>#REF!</v>
      </c>
      <c r="CS48" s="12" t="e">
        <f>IF(Wedstrijden!#REF!="x","M","")</f>
        <v>#REF!</v>
      </c>
      <c r="CT48" s="12" t="e">
        <f>IF(Wedstrijden!#REF!="x","Z","")</f>
        <v>#REF!</v>
      </c>
      <c r="CU48" s="12" t="e">
        <f>IF(Wedstrijden!#REF!="x","ZZ","")</f>
        <v>#REF!</v>
      </c>
      <c r="CV48" s="12">
        <f>IF(COUNTA(Wedstrijden!#REF!)&lt;&gt;0,2,"")</f>
        <v>2</v>
      </c>
      <c r="CW48" s="12">
        <f t="shared" si="3"/>
        <v>1</v>
      </c>
      <c r="CX48" s="12" t="e">
        <f>IF(Wedstrijden!#REF!="x","BB","")</f>
        <v>#REF!</v>
      </c>
      <c r="CY48" s="12" t="e">
        <f>IF(Wedstrijden!#REF!="x","B","")</f>
        <v>#REF!</v>
      </c>
      <c r="CZ48" s="12" t="e">
        <f>IF(Wedstrijden!#REF!="x","L","")</f>
        <v>#REF!</v>
      </c>
      <c r="DA48" s="12" t="e">
        <f>IF(Wedstrijden!#REF!="x","M","")</f>
        <v>#REF!</v>
      </c>
      <c r="DB48" s="12" t="e">
        <f>IF(Wedstrijden!#REF!="x","Z","")</f>
        <v>#REF!</v>
      </c>
      <c r="DC48" s="12" t="e">
        <f>IF(Wedstrijden!#REF!="x","ZZ","")</f>
        <v>#REF!</v>
      </c>
      <c r="DD48" s="12" t="e">
        <f>IF(Wedstrijden!#REF!="x","1.40","")</f>
        <v>#REF!</v>
      </c>
      <c r="DE48" s="12">
        <f>IF(COUNTA(Wedstrijden!#REF!)&lt;&gt;0,6,"")</f>
        <v>6</v>
      </c>
      <c r="DF48" s="12">
        <f t="shared" si="4"/>
        <v>2</v>
      </c>
      <c r="DG48" s="12" t="e">
        <f>IF(Wedstrijden!#REF!="x","L","")</f>
        <v>#REF!</v>
      </c>
      <c r="DH48" s="12" t="e">
        <f>IF(Wedstrijden!#REF!="x","M","")</f>
        <v>#REF!</v>
      </c>
      <c r="DI48" s="12" t="e">
        <f>IF(Wedstrijden!#REF!="x","Z","")</f>
        <v>#REF!</v>
      </c>
      <c r="DJ48" s="12" t="e">
        <f>IF(Wedstrijden!#REF!="x","Z","")</f>
        <v>#REF!</v>
      </c>
      <c r="DK48" s="12">
        <f>IF(COUNTA(Wedstrijden!#REF!)&lt;&gt;0,6,"")</f>
        <v>6</v>
      </c>
      <c r="DL48" s="12">
        <f t="shared" si="5"/>
        <v>1</v>
      </c>
      <c r="DM48" s="12" t="e">
        <f>IF(Wedstrijden!#REF!="x","L","")</f>
        <v>#REF!</v>
      </c>
      <c r="DN48" s="12" t="e">
        <f>IF(Wedstrijden!#REF!="x","M","")</f>
        <v>#REF!</v>
      </c>
      <c r="DO48" s="12" t="e">
        <f>IF(Wedstrijden!#REF!="x","Z","")</f>
        <v>#REF!</v>
      </c>
      <c r="DP48" s="12" t="e">
        <f>IF(Wedstrijden!#REF!="x","Z","")</f>
        <v>#REF!</v>
      </c>
    </row>
    <row r="49" spans="1:120" ht="15" x14ac:dyDescent="0.25">
      <c r="A49" s="14">
        <f>Wedstrijden!A60</f>
        <v>0</v>
      </c>
      <c r="B49" s="12" t="str">
        <f>IFERROR(VLOOKUP(Wedstrijden!C60,Wedstrijdlocaties!$B$2:$E$500,2,FALSE),"")</f>
        <v/>
      </c>
      <c r="C49" s="12" t="str">
        <f>Wedstrijden!D60</f>
        <v/>
      </c>
      <c r="D49" s="12" t="str">
        <f>IFERROR(VLOOKUP(Wedstrijden!E60,Organisaties!$B$2:$C$500,2,FALSE),"")</f>
        <v/>
      </c>
      <c r="E49" s="12" t="str">
        <f>IFERROR(VLOOKUP(Wedstrijden!E60,Organisaties!$B$2:$G$500,5,FALSE),"")</f>
        <v/>
      </c>
      <c r="F49" s="12" t="e">
        <f>IF(Wedstrijden!#REF!&lt;&gt;"",Wedstrijden!#REF!,"")</f>
        <v>#REF!</v>
      </c>
      <c r="G49" s="12">
        <f>IF(Wedstrijden!K60="Indoor",1,0)</f>
        <v>0</v>
      </c>
      <c r="H49" s="12">
        <f>Wedstrijden!L60</f>
        <v>0</v>
      </c>
      <c r="I49" s="12" t="str">
        <f>IF(Wedstrijden!J60="Nee",0,IF(Wedstrijden!J60="Ja",1,""))</f>
        <v/>
      </c>
      <c r="J49" s="12" t="str">
        <f>IF(Wedstrijden!M60&lt;&gt;"",Wedstrijden!M60,"")</f>
        <v/>
      </c>
      <c r="BJ49" s="12">
        <f>IF(COUNTA(Wedstrijden!#REF!)&lt;&gt;0,1,"")</f>
        <v>1</v>
      </c>
      <c r="BK49" s="12">
        <f t="shared" si="0"/>
        <v>2</v>
      </c>
      <c r="BL49" s="12" t="e">
        <f>IF(Wedstrijden!#REF!="x","AA","")</f>
        <v>#REF!</v>
      </c>
      <c r="BM49" s="12" t="e">
        <f>IF(Wedstrijden!#REF!="x","A","")</f>
        <v>#REF!</v>
      </c>
      <c r="BN49" s="12" t="e">
        <f>IF(Wedstrijden!#REF!="x","B1","")</f>
        <v>#REF!</v>
      </c>
      <c r="BO49" s="12" t="e">
        <f>IF(Wedstrijden!#REF!="x","BB","")</f>
        <v>#REF!</v>
      </c>
      <c r="BP49" s="12" t="e">
        <f>IF(Wedstrijden!#REF!="x","B","")</f>
        <v>#REF!</v>
      </c>
      <c r="BQ49" s="12" t="e">
        <f>IF(Wedstrijden!#REF!="x","L1","")</f>
        <v>#REF!</v>
      </c>
      <c r="BR49" s="12" t="e">
        <f>IF(Wedstrijden!#REF!="x","L2","")</f>
        <v>#REF!</v>
      </c>
      <c r="BS49" s="12" t="e">
        <f>IF(Wedstrijden!#REF!="x","M1","")</f>
        <v>#REF!</v>
      </c>
      <c r="BT49" s="12" t="e">
        <f>IF(Wedstrijden!#REF!="x","M2","")</f>
        <v>#REF!</v>
      </c>
      <c r="BU49" s="12" t="e">
        <f>IF(Wedstrijden!#REF!="x","Z1","")</f>
        <v>#REF!</v>
      </c>
      <c r="BV49" s="12" t="e">
        <f>IF(Wedstrijden!#REF!="x","Z2","")</f>
        <v>#REF!</v>
      </c>
      <c r="BW49" s="12">
        <f>IF(COUNTA(Wedstrijden!#REF!)&lt;&gt;0,1,"")</f>
        <v>1</v>
      </c>
      <c r="BX49" s="12">
        <f t="shared" si="1"/>
        <v>1</v>
      </c>
      <c r="BY49" s="12" t="e">
        <f>IF(Wedstrijden!#REF!="x","BB","")</f>
        <v>#REF!</v>
      </c>
      <c r="BZ49" s="12" t="e">
        <f>IF(Wedstrijden!#REF!="x","B","")</f>
        <v>#REF!</v>
      </c>
      <c r="CA49" s="12" t="e">
        <f>IF(Wedstrijden!#REF!="x","L1","")</f>
        <v>#REF!</v>
      </c>
      <c r="CB49" s="12" t="e">
        <f>IF(Wedstrijden!#REF!="x","L2","")</f>
        <v>#REF!</v>
      </c>
      <c r="CC49" s="12" t="e">
        <f>IF(Wedstrijden!#REF!="x","M1","")</f>
        <v>#REF!</v>
      </c>
      <c r="CD49" s="12" t="e">
        <f>IF(Wedstrijden!#REF!="x","M2","")</f>
        <v>#REF!</v>
      </c>
      <c r="CE49" s="12" t="e">
        <f>IF(Wedstrijden!#REF!="x","Z1","")</f>
        <v>#REF!</v>
      </c>
      <c r="CF49" s="12" t="e">
        <f>IF(Wedstrijden!#REF!="x","Z2","")</f>
        <v>#REF!</v>
      </c>
      <c r="CG49" s="12" t="e">
        <f>IF(Wedstrijden!#REF!="x","ZZL","")</f>
        <v>#REF!</v>
      </c>
      <c r="CL49" s="12">
        <f>IF(COUNTA(Wedstrijden!#REF!)&lt;&gt;0,2,"")</f>
        <v>2</v>
      </c>
      <c r="CM49" s="12">
        <f t="shared" si="2"/>
        <v>2</v>
      </c>
      <c r="CN49" s="12" t="e">
        <f>IF(Wedstrijden!#REF!="x","AA","")</f>
        <v>#REF!</v>
      </c>
      <c r="CO49" s="12" t="e">
        <f>IF(Wedstrijden!#REF!="x","A","")</f>
        <v>#REF!</v>
      </c>
      <c r="CP49" s="12" t="e">
        <f>IF(Wedstrijden!#REF!="x","BB","")</f>
        <v>#REF!</v>
      </c>
      <c r="CQ49" s="12" t="e">
        <f>IF(Wedstrijden!#REF!="x","B","")</f>
        <v>#REF!</v>
      </c>
      <c r="CR49" s="12" t="e">
        <f>IF(Wedstrijden!#REF!="x","L","")</f>
        <v>#REF!</v>
      </c>
      <c r="CS49" s="12" t="e">
        <f>IF(Wedstrijden!#REF!="x","M","")</f>
        <v>#REF!</v>
      </c>
      <c r="CT49" s="12" t="e">
        <f>IF(Wedstrijden!#REF!="x","Z","")</f>
        <v>#REF!</v>
      </c>
      <c r="CU49" s="12" t="e">
        <f>IF(Wedstrijden!#REF!="x","ZZ","")</f>
        <v>#REF!</v>
      </c>
      <c r="CV49" s="12">
        <f>IF(COUNTA(Wedstrijden!#REF!)&lt;&gt;0,2,"")</f>
        <v>2</v>
      </c>
      <c r="CW49" s="12">
        <f t="shared" si="3"/>
        <v>1</v>
      </c>
      <c r="CX49" s="12" t="e">
        <f>IF(Wedstrijden!#REF!="x","BB","")</f>
        <v>#REF!</v>
      </c>
      <c r="CY49" s="12" t="e">
        <f>IF(Wedstrijden!#REF!="x","B","")</f>
        <v>#REF!</v>
      </c>
      <c r="CZ49" s="12" t="e">
        <f>IF(Wedstrijden!#REF!="x","L","")</f>
        <v>#REF!</v>
      </c>
      <c r="DA49" s="12" t="e">
        <f>IF(Wedstrijden!#REF!="x","M","")</f>
        <v>#REF!</v>
      </c>
      <c r="DB49" s="12" t="e">
        <f>IF(Wedstrijden!#REF!="x","Z","")</f>
        <v>#REF!</v>
      </c>
      <c r="DC49" s="12" t="e">
        <f>IF(Wedstrijden!#REF!="x","ZZ","")</f>
        <v>#REF!</v>
      </c>
      <c r="DD49" s="12" t="e">
        <f>IF(Wedstrijden!#REF!="x","1.40","")</f>
        <v>#REF!</v>
      </c>
      <c r="DE49" s="12">
        <f>IF(COUNTA(Wedstrijden!#REF!)&lt;&gt;0,6,"")</f>
        <v>6</v>
      </c>
      <c r="DF49" s="12">
        <f t="shared" si="4"/>
        <v>2</v>
      </c>
      <c r="DG49" s="12" t="e">
        <f>IF(Wedstrijden!#REF!="x","L","")</f>
        <v>#REF!</v>
      </c>
      <c r="DH49" s="12" t="e">
        <f>IF(Wedstrijden!#REF!="x","M","")</f>
        <v>#REF!</v>
      </c>
      <c r="DI49" s="12" t="e">
        <f>IF(Wedstrijden!#REF!="x","Z","")</f>
        <v>#REF!</v>
      </c>
      <c r="DJ49" s="12" t="e">
        <f>IF(Wedstrijden!#REF!="x","Z","")</f>
        <v>#REF!</v>
      </c>
      <c r="DK49" s="12">
        <f>IF(COUNTA(Wedstrijden!#REF!)&lt;&gt;0,6,"")</f>
        <v>6</v>
      </c>
      <c r="DL49" s="12">
        <f t="shared" si="5"/>
        <v>1</v>
      </c>
      <c r="DM49" s="12" t="e">
        <f>IF(Wedstrijden!#REF!="x","L","")</f>
        <v>#REF!</v>
      </c>
      <c r="DN49" s="12" t="e">
        <f>IF(Wedstrijden!#REF!="x","M","")</f>
        <v>#REF!</v>
      </c>
      <c r="DO49" s="12" t="e">
        <f>IF(Wedstrijden!#REF!="x","Z","")</f>
        <v>#REF!</v>
      </c>
      <c r="DP49" s="12" t="e">
        <f>IF(Wedstrijden!#REF!="x","Z","")</f>
        <v>#REF!</v>
      </c>
    </row>
    <row r="50" spans="1:120" ht="15" x14ac:dyDescent="0.25">
      <c r="A50" s="14">
        <f>Wedstrijden!A61</f>
        <v>0</v>
      </c>
      <c r="B50" s="12" t="str">
        <f>IFERROR(VLOOKUP(Wedstrijden!C61,Wedstrijdlocaties!$B$2:$E$500,2,FALSE),"")</f>
        <v/>
      </c>
      <c r="C50" s="12" t="str">
        <f>Wedstrijden!D61</f>
        <v/>
      </c>
      <c r="D50" s="12" t="str">
        <f>IFERROR(VLOOKUP(Wedstrijden!E61,Organisaties!$B$2:$C$500,2,FALSE),"")</f>
        <v/>
      </c>
      <c r="E50" s="12" t="str">
        <f>IFERROR(VLOOKUP(Wedstrijden!E61,Organisaties!$B$2:$G$500,5,FALSE),"")</f>
        <v/>
      </c>
      <c r="F50" s="12" t="e">
        <f>IF(Wedstrijden!#REF!&lt;&gt;"",Wedstrijden!#REF!,"")</f>
        <v>#REF!</v>
      </c>
      <c r="G50" s="12">
        <f>IF(Wedstrijden!K61="Indoor",1,0)</f>
        <v>0</v>
      </c>
      <c r="H50" s="12">
        <f>Wedstrijden!L61</f>
        <v>0</v>
      </c>
      <c r="I50" s="12" t="str">
        <f>IF(Wedstrijden!J61="Nee",0,IF(Wedstrijden!J61="Ja",1,""))</f>
        <v/>
      </c>
      <c r="J50" s="12" t="str">
        <f>IF(Wedstrijden!M61&lt;&gt;"",Wedstrijden!M61,"")</f>
        <v/>
      </c>
      <c r="BJ50" s="12">
        <f>IF(COUNTA(Wedstrijden!#REF!)&lt;&gt;0,1,"")</f>
        <v>1</v>
      </c>
      <c r="BK50" s="12">
        <f t="shared" si="0"/>
        <v>2</v>
      </c>
      <c r="BL50" s="12" t="e">
        <f>IF(Wedstrijden!#REF!="x","AA","")</f>
        <v>#REF!</v>
      </c>
      <c r="BM50" s="12" t="e">
        <f>IF(Wedstrijden!#REF!="x","A","")</f>
        <v>#REF!</v>
      </c>
      <c r="BN50" s="12" t="e">
        <f>IF(Wedstrijden!#REF!="x","B1","")</f>
        <v>#REF!</v>
      </c>
      <c r="BO50" s="12" t="e">
        <f>IF(Wedstrijden!#REF!="x","BB","")</f>
        <v>#REF!</v>
      </c>
      <c r="BP50" s="12" t="e">
        <f>IF(Wedstrijden!#REF!="x","B","")</f>
        <v>#REF!</v>
      </c>
      <c r="BQ50" s="12" t="e">
        <f>IF(Wedstrijden!#REF!="x","L1","")</f>
        <v>#REF!</v>
      </c>
      <c r="BR50" s="12" t="e">
        <f>IF(Wedstrijden!#REF!="x","L2","")</f>
        <v>#REF!</v>
      </c>
      <c r="BS50" s="12" t="e">
        <f>IF(Wedstrijden!#REF!="x","M1","")</f>
        <v>#REF!</v>
      </c>
      <c r="BT50" s="12" t="e">
        <f>IF(Wedstrijden!#REF!="x","M2","")</f>
        <v>#REF!</v>
      </c>
      <c r="BU50" s="12" t="e">
        <f>IF(Wedstrijden!#REF!="x","Z1","")</f>
        <v>#REF!</v>
      </c>
      <c r="BV50" s="12" t="e">
        <f>IF(Wedstrijden!#REF!="x","Z2","")</f>
        <v>#REF!</v>
      </c>
      <c r="BW50" s="12">
        <f>IF(COUNTA(Wedstrijden!#REF!)&lt;&gt;0,1,"")</f>
        <v>1</v>
      </c>
      <c r="BX50" s="12">
        <f t="shared" si="1"/>
        <v>1</v>
      </c>
      <c r="BY50" s="12" t="e">
        <f>IF(Wedstrijden!#REF!="x","BB","")</f>
        <v>#REF!</v>
      </c>
      <c r="BZ50" s="12" t="e">
        <f>IF(Wedstrijden!#REF!="x","B","")</f>
        <v>#REF!</v>
      </c>
      <c r="CA50" s="12" t="e">
        <f>IF(Wedstrijden!#REF!="x","L1","")</f>
        <v>#REF!</v>
      </c>
      <c r="CB50" s="12" t="e">
        <f>IF(Wedstrijden!#REF!="x","L2","")</f>
        <v>#REF!</v>
      </c>
      <c r="CC50" s="12" t="e">
        <f>IF(Wedstrijden!#REF!="x","M1","")</f>
        <v>#REF!</v>
      </c>
      <c r="CD50" s="12" t="e">
        <f>IF(Wedstrijden!#REF!="x","M2","")</f>
        <v>#REF!</v>
      </c>
      <c r="CE50" s="12" t="e">
        <f>IF(Wedstrijden!#REF!="x","Z1","")</f>
        <v>#REF!</v>
      </c>
      <c r="CF50" s="12" t="e">
        <f>IF(Wedstrijden!#REF!="x","Z2","")</f>
        <v>#REF!</v>
      </c>
      <c r="CG50" s="12" t="e">
        <f>IF(Wedstrijden!#REF!="x","ZZL","")</f>
        <v>#REF!</v>
      </c>
      <c r="CL50" s="12">
        <f>IF(COUNTA(Wedstrijden!#REF!)&lt;&gt;0,2,"")</f>
        <v>2</v>
      </c>
      <c r="CM50" s="12">
        <f t="shared" si="2"/>
        <v>2</v>
      </c>
      <c r="CN50" s="12" t="e">
        <f>IF(Wedstrijden!#REF!="x","AA","")</f>
        <v>#REF!</v>
      </c>
      <c r="CO50" s="12" t="e">
        <f>IF(Wedstrijden!#REF!="x","A","")</f>
        <v>#REF!</v>
      </c>
      <c r="CP50" s="12" t="e">
        <f>IF(Wedstrijden!#REF!="x","BB","")</f>
        <v>#REF!</v>
      </c>
      <c r="CQ50" s="12" t="e">
        <f>IF(Wedstrijden!#REF!="x","B","")</f>
        <v>#REF!</v>
      </c>
      <c r="CR50" s="12" t="e">
        <f>IF(Wedstrijden!#REF!="x","L","")</f>
        <v>#REF!</v>
      </c>
      <c r="CS50" s="12" t="e">
        <f>IF(Wedstrijden!#REF!="x","M","")</f>
        <v>#REF!</v>
      </c>
      <c r="CT50" s="12" t="e">
        <f>IF(Wedstrijden!#REF!="x","Z","")</f>
        <v>#REF!</v>
      </c>
      <c r="CU50" s="12" t="e">
        <f>IF(Wedstrijden!#REF!="x","ZZ","")</f>
        <v>#REF!</v>
      </c>
      <c r="CV50" s="12">
        <f>IF(COUNTA(Wedstrijden!#REF!)&lt;&gt;0,2,"")</f>
        <v>2</v>
      </c>
      <c r="CW50" s="12">
        <f t="shared" si="3"/>
        <v>1</v>
      </c>
      <c r="CX50" s="12" t="e">
        <f>IF(Wedstrijden!#REF!="x","BB","")</f>
        <v>#REF!</v>
      </c>
      <c r="CY50" s="12" t="e">
        <f>IF(Wedstrijden!#REF!="x","B","")</f>
        <v>#REF!</v>
      </c>
      <c r="CZ50" s="12" t="e">
        <f>IF(Wedstrijden!#REF!="x","L","")</f>
        <v>#REF!</v>
      </c>
      <c r="DA50" s="12" t="e">
        <f>IF(Wedstrijden!#REF!="x","M","")</f>
        <v>#REF!</v>
      </c>
      <c r="DB50" s="12" t="e">
        <f>IF(Wedstrijden!#REF!="x","Z","")</f>
        <v>#REF!</v>
      </c>
      <c r="DC50" s="12" t="e">
        <f>IF(Wedstrijden!#REF!="x","ZZ","")</f>
        <v>#REF!</v>
      </c>
      <c r="DD50" s="12" t="e">
        <f>IF(Wedstrijden!#REF!="x","1.40","")</f>
        <v>#REF!</v>
      </c>
      <c r="DE50" s="12">
        <f>IF(COUNTA(Wedstrijden!#REF!)&lt;&gt;0,6,"")</f>
        <v>6</v>
      </c>
      <c r="DF50" s="12">
        <f t="shared" si="4"/>
        <v>2</v>
      </c>
      <c r="DG50" s="12" t="e">
        <f>IF(Wedstrijden!#REF!="x","L","")</f>
        <v>#REF!</v>
      </c>
      <c r="DH50" s="12" t="e">
        <f>IF(Wedstrijden!#REF!="x","M","")</f>
        <v>#REF!</v>
      </c>
      <c r="DI50" s="12" t="e">
        <f>IF(Wedstrijden!#REF!="x","Z","")</f>
        <v>#REF!</v>
      </c>
      <c r="DJ50" s="12" t="e">
        <f>IF(Wedstrijden!#REF!="x","Z","")</f>
        <v>#REF!</v>
      </c>
      <c r="DK50" s="12">
        <f>IF(COUNTA(Wedstrijden!#REF!)&lt;&gt;0,6,"")</f>
        <v>6</v>
      </c>
      <c r="DL50" s="12">
        <f t="shared" si="5"/>
        <v>1</v>
      </c>
      <c r="DM50" s="12" t="e">
        <f>IF(Wedstrijden!#REF!="x","L","")</f>
        <v>#REF!</v>
      </c>
      <c r="DN50" s="12" t="e">
        <f>IF(Wedstrijden!#REF!="x","M","")</f>
        <v>#REF!</v>
      </c>
      <c r="DO50" s="12" t="e">
        <f>IF(Wedstrijden!#REF!="x","Z","")</f>
        <v>#REF!</v>
      </c>
      <c r="DP50" s="12" t="e">
        <f>IF(Wedstrijden!#REF!="x","Z","")</f>
        <v>#REF!</v>
      </c>
    </row>
    <row r="51" spans="1:120" ht="15" x14ac:dyDescent="0.25">
      <c r="A51" s="14">
        <f>Wedstrijden!A62</f>
        <v>0</v>
      </c>
      <c r="B51" s="12" t="str">
        <f>IFERROR(VLOOKUP(Wedstrijden!C62,Wedstrijdlocaties!$B$2:$E$500,2,FALSE),"")</f>
        <v/>
      </c>
      <c r="C51" s="12" t="str">
        <f>Wedstrijden!D62</f>
        <v/>
      </c>
      <c r="D51" s="12" t="str">
        <f>IFERROR(VLOOKUP(Wedstrijden!E62,Organisaties!$B$2:$C$500,2,FALSE),"")</f>
        <v/>
      </c>
      <c r="E51" s="12" t="str">
        <f>IFERROR(VLOOKUP(Wedstrijden!E62,Organisaties!$B$2:$G$500,5,FALSE),"")</f>
        <v/>
      </c>
      <c r="F51" s="12" t="e">
        <f>IF(Wedstrijden!#REF!&lt;&gt;"",Wedstrijden!#REF!,"")</f>
        <v>#REF!</v>
      </c>
      <c r="G51" s="12">
        <f>IF(Wedstrijden!K62="Indoor",1,0)</f>
        <v>0</v>
      </c>
      <c r="H51" s="12">
        <f>Wedstrijden!L62</f>
        <v>0</v>
      </c>
      <c r="I51" s="12" t="str">
        <f>IF(Wedstrijden!J62="Nee",0,IF(Wedstrijden!J62="Ja",1,""))</f>
        <v/>
      </c>
      <c r="J51" s="12" t="str">
        <f>IF(Wedstrijden!M62&lt;&gt;"",Wedstrijden!M62,"")</f>
        <v/>
      </c>
      <c r="BJ51" s="12">
        <f>IF(COUNTA(Wedstrijden!#REF!)&lt;&gt;0,1,"")</f>
        <v>1</v>
      </c>
      <c r="BK51" s="12">
        <f t="shared" si="0"/>
        <v>2</v>
      </c>
      <c r="BL51" s="12" t="e">
        <f>IF(Wedstrijden!#REF!="x","AA","")</f>
        <v>#REF!</v>
      </c>
      <c r="BM51" s="12" t="e">
        <f>IF(Wedstrijden!#REF!="x","A","")</f>
        <v>#REF!</v>
      </c>
      <c r="BN51" s="12" t="e">
        <f>IF(Wedstrijden!#REF!="x","B1","")</f>
        <v>#REF!</v>
      </c>
      <c r="BO51" s="12" t="e">
        <f>IF(Wedstrijden!#REF!="x","BB","")</f>
        <v>#REF!</v>
      </c>
      <c r="BP51" s="12" t="e">
        <f>IF(Wedstrijden!#REF!="x","B","")</f>
        <v>#REF!</v>
      </c>
      <c r="BQ51" s="12" t="e">
        <f>IF(Wedstrijden!#REF!="x","L1","")</f>
        <v>#REF!</v>
      </c>
      <c r="BR51" s="12" t="e">
        <f>IF(Wedstrijden!#REF!="x","L2","")</f>
        <v>#REF!</v>
      </c>
      <c r="BS51" s="12" t="e">
        <f>IF(Wedstrijden!#REF!="x","M1","")</f>
        <v>#REF!</v>
      </c>
      <c r="BT51" s="12" t="e">
        <f>IF(Wedstrijden!#REF!="x","M2","")</f>
        <v>#REF!</v>
      </c>
      <c r="BU51" s="12" t="e">
        <f>IF(Wedstrijden!#REF!="x","Z1","")</f>
        <v>#REF!</v>
      </c>
      <c r="BV51" s="12" t="e">
        <f>IF(Wedstrijden!#REF!="x","Z2","")</f>
        <v>#REF!</v>
      </c>
      <c r="BW51" s="12">
        <f>IF(COUNTA(Wedstrijden!#REF!)&lt;&gt;0,1,"")</f>
        <v>1</v>
      </c>
      <c r="BX51" s="12">
        <f t="shared" si="1"/>
        <v>1</v>
      </c>
      <c r="BY51" s="12" t="e">
        <f>IF(Wedstrijden!#REF!="x","BB","")</f>
        <v>#REF!</v>
      </c>
      <c r="BZ51" s="12" t="e">
        <f>IF(Wedstrijden!#REF!="x","B","")</f>
        <v>#REF!</v>
      </c>
      <c r="CA51" s="12" t="e">
        <f>IF(Wedstrijden!#REF!="x","L1","")</f>
        <v>#REF!</v>
      </c>
      <c r="CB51" s="12" t="e">
        <f>IF(Wedstrijden!#REF!="x","L2","")</f>
        <v>#REF!</v>
      </c>
      <c r="CC51" s="12" t="e">
        <f>IF(Wedstrijden!#REF!="x","M1","")</f>
        <v>#REF!</v>
      </c>
      <c r="CD51" s="12" t="e">
        <f>IF(Wedstrijden!#REF!="x","M2","")</f>
        <v>#REF!</v>
      </c>
      <c r="CE51" s="12" t="e">
        <f>IF(Wedstrijden!#REF!="x","Z1","")</f>
        <v>#REF!</v>
      </c>
      <c r="CF51" s="12" t="e">
        <f>IF(Wedstrijden!#REF!="x","Z2","")</f>
        <v>#REF!</v>
      </c>
      <c r="CG51" s="12" t="e">
        <f>IF(Wedstrijden!#REF!="x","ZZL","")</f>
        <v>#REF!</v>
      </c>
      <c r="CL51" s="12">
        <f>IF(COUNTA(Wedstrijden!#REF!)&lt;&gt;0,2,"")</f>
        <v>2</v>
      </c>
      <c r="CM51" s="12">
        <f t="shared" si="2"/>
        <v>2</v>
      </c>
      <c r="CN51" s="12" t="e">
        <f>IF(Wedstrijden!#REF!="x","AA","")</f>
        <v>#REF!</v>
      </c>
      <c r="CO51" s="12" t="e">
        <f>IF(Wedstrijden!#REF!="x","A","")</f>
        <v>#REF!</v>
      </c>
      <c r="CP51" s="12" t="e">
        <f>IF(Wedstrijden!#REF!="x","BB","")</f>
        <v>#REF!</v>
      </c>
      <c r="CQ51" s="12" t="e">
        <f>IF(Wedstrijden!#REF!="x","B","")</f>
        <v>#REF!</v>
      </c>
      <c r="CR51" s="12" t="e">
        <f>IF(Wedstrijden!#REF!="x","L","")</f>
        <v>#REF!</v>
      </c>
      <c r="CS51" s="12" t="e">
        <f>IF(Wedstrijden!#REF!="x","M","")</f>
        <v>#REF!</v>
      </c>
      <c r="CT51" s="12" t="e">
        <f>IF(Wedstrijden!#REF!="x","Z","")</f>
        <v>#REF!</v>
      </c>
      <c r="CU51" s="12" t="e">
        <f>IF(Wedstrijden!#REF!="x","ZZ","")</f>
        <v>#REF!</v>
      </c>
      <c r="CV51" s="12">
        <f>IF(COUNTA(Wedstrijden!#REF!)&lt;&gt;0,2,"")</f>
        <v>2</v>
      </c>
      <c r="CW51" s="12">
        <f t="shared" si="3"/>
        <v>1</v>
      </c>
      <c r="CX51" s="12" t="e">
        <f>IF(Wedstrijden!#REF!="x","BB","")</f>
        <v>#REF!</v>
      </c>
      <c r="CY51" s="12" t="e">
        <f>IF(Wedstrijden!#REF!="x","B","")</f>
        <v>#REF!</v>
      </c>
      <c r="CZ51" s="12" t="e">
        <f>IF(Wedstrijden!#REF!="x","L","")</f>
        <v>#REF!</v>
      </c>
      <c r="DA51" s="12" t="e">
        <f>IF(Wedstrijden!#REF!="x","M","")</f>
        <v>#REF!</v>
      </c>
      <c r="DB51" s="12" t="e">
        <f>IF(Wedstrijden!#REF!="x","Z","")</f>
        <v>#REF!</v>
      </c>
      <c r="DC51" s="12" t="e">
        <f>IF(Wedstrijden!#REF!="x","ZZ","")</f>
        <v>#REF!</v>
      </c>
      <c r="DD51" s="12" t="e">
        <f>IF(Wedstrijden!#REF!="x","1.40","")</f>
        <v>#REF!</v>
      </c>
      <c r="DE51" s="12">
        <f>IF(COUNTA(Wedstrijden!#REF!)&lt;&gt;0,6,"")</f>
        <v>6</v>
      </c>
      <c r="DF51" s="12">
        <f t="shared" si="4"/>
        <v>2</v>
      </c>
      <c r="DG51" s="12" t="e">
        <f>IF(Wedstrijden!#REF!="x","L","")</f>
        <v>#REF!</v>
      </c>
      <c r="DH51" s="12" t="e">
        <f>IF(Wedstrijden!#REF!="x","M","")</f>
        <v>#REF!</v>
      </c>
      <c r="DI51" s="12" t="e">
        <f>IF(Wedstrijden!#REF!="x","Z","")</f>
        <v>#REF!</v>
      </c>
      <c r="DJ51" s="12" t="e">
        <f>IF(Wedstrijden!#REF!="x","Z","")</f>
        <v>#REF!</v>
      </c>
      <c r="DK51" s="12">
        <f>IF(COUNTA(Wedstrijden!#REF!)&lt;&gt;0,6,"")</f>
        <v>6</v>
      </c>
      <c r="DL51" s="12">
        <f t="shared" si="5"/>
        <v>1</v>
      </c>
      <c r="DM51" s="12" t="e">
        <f>IF(Wedstrijden!#REF!="x","L","")</f>
        <v>#REF!</v>
      </c>
      <c r="DN51" s="12" t="e">
        <f>IF(Wedstrijden!#REF!="x","M","")</f>
        <v>#REF!</v>
      </c>
      <c r="DO51" s="12" t="e">
        <f>IF(Wedstrijden!#REF!="x","Z","")</f>
        <v>#REF!</v>
      </c>
      <c r="DP51" s="12" t="e">
        <f>IF(Wedstrijden!#REF!="x","Z","")</f>
        <v>#REF!</v>
      </c>
    </row>
    <row r="52" spans="1:120" ht="15" x14ac:dyDescent="0.25">
      <c r="A52" s="14">
        <f>Wedstrijden!A63</f>
        <v>0</v>
      </c>
      <c r="B52" s="12" t="str">
        <f>IFERROR(VLOOKUP(Wedstrijden!C63,Wedstrijdlocaties!$B$2:$E$500,2,FALSE),"")</f>
        <v/>
      </c>
      <c r="C52" s="12" t="str">
        <f>Wedstrijden!D63</f>
        <v/>
      </c>
      <c r="D52" s="12" t="str">
        <f>IFERROR(VLOOKUP(Wedstrijden!E63,Organisaties!$B$2:$C$500,2,FALSE),"")</f>
        <v/>
      </c>
      <c r="E52" s="12" t="str">
        <f>IFERROR(VLOOKUP(Wedstrijden!E63,Organisaties!$B$2:$G$500,5,FALSE),"")</f>
        <v/>
      </c>
      <c r="F52" s="12" t="e">
        <f>IF(Wedstrijden!#REF!&lt;&gt;"",Wedstrijden!#REF!,"")</f>
        <v>#REF!</v>
      </c>
      <c r="G52" s="12">
        <f>IF(Wedstrijden!K63="Indoor",1,0)</f>
        <v>0</v>
      </c>
      <c r="H52" s="12">
        <f>Wedstrijden!L63</f>
        <v>0</v>
      </c>
      <c r="I52" s="12" t="str">
        <f>IF(Wedstrijden!J63="Nee",0,IF(Wedstrijden!J63="Ja",1,""))</f>
        <v/>
      </c>
      <c r="J52" s="12" t="str">
        <f>IF(Wedstrijden!M63&lt;&gt;"",Wedstrijden!M63,"")</f>
        <v/>
      </c>
      <c r="BJ52" s="12">
        <f>IF(COUNTA(Wedstrijden!#REF!)&lt;&gt;0,1,"")</f>
        <v>1</v>
      </c>
      <c r="BK52" s="12">
        <f t="shared" si="0"/>
        <v>2</v>
      </c>
      <c r="BL52" s="12" t="e">
        <f>IF(Wedstrijden!#REF!="x","AA","")</f>
        <v>#REF!</v>
      </c>
      <c r="BM52" s="12" t="e">
        <f>IF(Wedstrijden!#REF!="x","A","")</f>
        <v>#REF!</v>
      </c>
      <c r="BN52" s="12" t="e">
        <f>IF(Wedstrijden!#REF!="x","B1","")</f>
        <v>#REF!</v>
      </c>
      <c r="BO52" s="12" t="e">
        <f>IF(Wedstrijden!#REF!="x","BB","")</f>
        <v>#REF!</v>
      </c>
      <c r="BP52" s="12" t="e">
        <f>IF(Wedstrijden!#REF!="x","B","")</f>
        <v>#REF!</v>
      </c>
      <c r="BQ52" s="12" t="e">
        <f>IF(Wedstrijden!#REF!="x","L1","")</f>
        <v>#REF!</v>
      </c>
      <c r="BR52" s="12" t="e">
        <f>IF(Wedstrijden!#REF!="x","L2","")</f>
        <v>#REF!</v>
      </c>
      <c r="BS52" s="12" t="e">
        <f>IF(Wedstrijden!#REF!="x","M1","")</f>
        <v>#REF!</v>
      </c>
      <c r="BT52" s="12" t="e">
        <f>IF(Wedstrijden!#REF!="x","M2","")</f>
        <v>#REF!</v>
      </c>
      <c r="BU52" s="12" t="e">
        <f>IF(Wedstrijden!#REF!="x","Z1","")</f>
        <v>#REF!</v>
      </c>
      <c r="BV52" s="12" t="e">
        <f>IF(Wedstrijden!#REF!="x","Z2","")</f>
        <v>#REF!</v>
      </c>
      <c r="BW52" s="12">
        <f>IF(COUNTA(Wedstrijden!#REF!)&lt;&gt;0,1,"")</f>
        <v>1</v>
      </c>
      <c r="BX52" s="12">
        <f t="shared" si="1"/>
        <v>1</v>
      </c>
      <c r="BY52" s="12" t="e">
        <f>IF(Wedstrijden!#REF!="x","BB","")</f>
        <v>#REF!</v>
      </c>
      <c r="BZ52" s="12" t="e">
        <f>IF(Wedstrijden!#REF!="x","B","")</f>
        <v>#REF!</v>
      </c>
      <c r="CA52" s="12" t="e">
        <f>IF(Wedstrijden!#REF!="x","L1","")</f>
        <v>#REF!</v>
      </c>
      <c r="CB52" s="12" t="e">
        <f>IF(Wedstrijden!#REF!="x","L2","")</f>
        <v>#REF!</v>
      </c>
      <c r="CC52" s="12" t="e">
        <f>IF(Wedstrijden!#REF!="x","M1","")</f>
        <v>#REF!</v>
      </c>
      <c r="CD52" s="12" t="e">
        <f>IF(Wedstrijden!#REF!="x","M2","")</f>
        <v>#REF!</v>
      </c>
      <c r="CE52" s="12" t="e">
        <f>IF(Wedstrijden!#REF!="x","Z1","")</f>
        <v>#REF!</v>
      </c>
      <c r="CF52" s="12" t="e">
        <f>IF(Wedstrijden!#REF!="x","Z2","")</f>
        <v>#REF!</v>
      </c>
      <c r="CG52" s="12" t="e">
        <f>IF(Wedstrijden!#REF!="x","ZZL","")</f>
        <v>#REF!</v>
      </c>
      <c r="CL52" s="12">
        <f>IF(COUNTA(Wedstrijden!#REF!)&lt;&gt;0,2,"")</f>
        <v>2</v>
      </c>
      <c r="CM52" s="12">
        <f t="shared" si="2"/>
        <v>2</v>
      </c>
      <c r="CN52" s="12" t="e">
        <f>IF(Wedstrijden!#REF!="x","AA","")</f>
        <v>#REF!</v>
      </c>
      <c r="CO52" s="12" t="e">
        <f>IF(Wedstrijden!#REF!="x","A","")</f>
        <v>#REF!</v>
      </c>
      <c r="CP52" s="12" t="e">
        <f>IF(Wedstrijden!#REF!="x","BB","")</f>
        <v>#REF!</v>
      </c>
      <c r="CQ52" s="12" t="e">
        <f>IF(Wedstrijden!#REF!="x","B","")</f>
        <v>#REF!</v>
      </c>
      <c r="CR52" s="12" t="e">
        <f>IF(Wedstrijden!#REF!="x","L","")</f>
        <v>#REF!</v>
      </c>
      <c r="CS52" s="12" t="e">
        <f>IF(Wedstrijden!#REF!="x","M","")</f>
        <v>#REF!</v>
      </c>
      <c r="CT52" s="12" t="e">
        <f>IF(Wedstrijden!#REF!="x","Z","")</f>
        <v>#REF!</v>
      </c>
      <c r="CU52" s="12" t="e">
        <f>IF(Wedstrijden!#REF!="x","ZZ","")</f>
        <v>#REF!</v>
      </c>
      <c r="CV52" s="12">
        <f>IF(COUNTA(Wedstrijden!#REF!)&lt;&gt;0,2,"")</f>
        <v>2</v>
      </c>
      <c r="CW52" s="12">
        <f t="shared" si="3"/>
        <v>1</v>
      </c>
      <c r="CX52" s="12" t="e">
        <f>IF(Wedstrijden!#REF!="x","BB","")</f>
        <v>#REF!</v>
      </c>
      <c r="CY52" s="12" t="e">
        <f>IF(Wedstrijden!#REF!="x","B","")</f>
        <v>#REF!</v>
      </c>
      <c r="CZ52" s="12" t="e">
        <f>IF(Wedstrijden!#REF!="x","L","")</f>
        <v>#REF!</v>
      </c>
      <c r="DA52" s="12" t="e">
        <f>IF(Wedstrijden!#REF!="x","M","")</f>
        <v>#REF!</v>
      </c>
      <c r="DB52" s="12" t="e">
        <f>IF(Wedstrijden!#REF!="x","Z","")</f>
        <v>#REF!</v>
      </c>
      <c r="DC52" s="12" t="e">
        <f>IF(Wedstrijden!#REF!="x","ZZ","")</f>
        <v>#REF!</v>
      </c>
      <c r="DD52" s="12" t="e">
        <f>IF(Wedstrijden!#REF!="x","1.40","")</f>
        <v>#REF!</v>
      </c>
      <c r="DE52" s="12">
        <f>IF(COUNTA(Wedstrijden!#REF!)&lt;&gt;0,6,"")</f>
        <v>6</v>
      </c>
      <c r="DF52" s="12">
        <f t="shared" si="4"/>
        <v>2</v>
      </c>
      <c r="DG52" s="12" t="e">
        <f>IF(Wedstrijden!#REF!="x","L","")</f>
        <v>#REF!</v>
      </c>
      <c r="DH52" s="12" t="e">
        <f>IF(Wedstrijden!#REF!="x","M","")</f>
        <v>#REF!</v>
      </c>
      <c r="DI52" s="12" t="e">
        <f>IF(Wedstrijden!#REF!="x","Z","")</f>
        <v>#REF!</v>
      </c>
      <c r="DJ52" s="12" t="e">
        <f>IF(Wedstrijden!#REF!="x","Z","")</f>
        <v>#REF!</v>
      </c>
      <c r="DK52" s="12">
        <f>IF(COUNTA(Wedstrijden!#REF!)&lt;&gt;0,6,"")</f>
        <v>6</v>
      </c>
      <c r="DL52" s="12">
        <f t="shared" si="5"/>
        <v>1</v>
      </c>
      <c r="DM52" s="12" t="e">
        <f>IF(Wedstrijden!#REF!="x","L","")</f>
        <v>#REF!</v>
      </c>
      <c r="DN52" s="12" t="e">
        <f>IF(Wedstrijden!#REF!="x","M","")</f>
        <v>#REF!</v>
      </c>
      <c r="DO52" s="12" t="e">
        <f>IF(Wedstrijden!#REF!="x","Z","")</f>
        <v>#REF!</v>
      </c>
      <c r="DP52" s="12" t="e">
        <f>IF(Wedstrijden!#REF!="x","Z","")</f>
        <v>#REF!</v>
      </c>
    </row>
    <row r="53" spans="1:120" ht="15" x14ac:dyDescent="0.25">
      <c r="A53" s="14">
        <f>Wedstrijden!A64</f>
        <v>0</v>
      </c>
      <c r="B53" s="12" t="str">
        <f>IFERROR(VLOOKUP(Wedstrijden!C64,Wedstrijdlocaties!$B$2:$E$500,2,FALSE),"")</f>
        <v/>
      </c>
      <c r="C53" s="12" t="str">
        <f>Wedstrijden!D64</f>
        <v/>
      </c>
      <c r="D53" s="12" t="str">
        <f>IFERROR(VLOOKUP(Wedstrijden!E64,Organisaties!$B$2:$C$500,2,FALSE),"")</f>
        <v/>
      </c>
      <c r="E53" s="12" t="str">
        <f>IFERROR(VLOOKUP(Wedstrijden!E64,Organisaties!$B$2:$G$500,5,FALSE),"")</f>
        <v/>
      </c>
      <c r="F53" s="12" t="e">
        <f>IF(Wedstrijden!#REF!&lt;&gt;"",Wedstrijden!#REF!,"")</f>
        <v>#REF!</v>
      </c>
      <c r="G53" s="12">
        <f>IF(Wedstrijden!K64="Indoor",1,0)</f>
        <v>0</v>
      </c>
      <c r="H53" s="12">
        <f>Wedstrijden!L64</f>
        <v>0</v>
      </c>
      <c r="I53" s="12" t="str">
        <f>IF(Wedstrijden!J64="Nee",0,IF(Wedstrijden!J64="Ja",1,""))</f>
        <v/>
      </c>
      <c r="J53" s="12" t="str">
        <f>IF(Wedstrijden!M64&lt;&gt;"",Wedstrijden!M64,"")</f>
        <v/>
      </c>
      <c r="BJ53" s="12">
        <f>IF(COUNTA(Wedstrijden!#REF!)&lt;&gt;0,1,"")</f>
        <v>1</v>
      </c>
      <c r="BK53" s="12">
        <f t="shared" si="0"/>
        <v>2</v>
      </c>
      <c r="BL53" s="12" t="e">
        <f>IF(Wedstrijden!#REF!="x","AA","")</f>
        <v>#REF!</v>
      </c>
      <c r="BM53" s="12" t="e">
        <f>IF(Wedstrijden!#REF!="x","A","")</f>
        <v>#REF!</v>
      </c>
      <c r="BN53" s="12" t="e">
        <f>IF(Wedstrijden!#REF!="x","B1","")</f>
        <v>#REF!</v>
      </c>
      <c r="BO53" s="12" t="e">
        <f>IF(Wedstrijden!#REF!="x","BB","")</f>
        <v>#REF!</v>
      </c>
      <c r="BP53" s="12" t="e">
        <f>IF(Wedstrijden!#REF!="x","B","")</f>
        <v>#REF!</v>
      </c>
      <c r="BQ53" s="12" t="e">
        <f>IF(Wedstrijden!#REF!="x","L1","")</f>
        <v>#REF!</v>
      </c>
      <c r="BR53" s="12" t="e">
        <f>IF(Wedstrijden!#REF!="x","L2","")</f>
        <v>#REF!</v>
      </c>
      <c r="BS53" s="12" t="e">
        <f>IF(Wedstrijden!#REF!="x","M1","")</f>
        <v>#REF!</v>
      </c>
      <c r="BT53" s="12" t="e">
        <f>IF(Wedstrijden!#REF!="x","M2","")</f>
        <v>#REF!</v>
      </c>
      <c r="BU53" s="12" t="e">
        <f>IF(Wedstrijden!#REF!="x","Z1","")</f>
        <v>#REF!</v>
      </c>
      <c r="BV53" s="12" t="e">
        <f>IF(Wedstrijden!#REF!="x","Z2","")</f>
        <v>#REF!</v>
      </c>
      <c r="BW53" s="12">
        <f>IF(COUNTA(Wedstrijden!#REF!)&lt;&gt;0,1,"")</f>
        <v>1</v>
      </c>
      <c r="BX53" s="12">
        <f t="shared" si="1"/>
        <v>1</v>
      </c>
      <c r="BY53" s="12" t="e">
        <f>IF(Wedstrijden!#REF!="x","BB","")</f>
        <v>#REF!</v>
      </c>
      <c r="BZ53" s="12" t="e">
        <f>IF(Wedstrijden!#REF!="x","B","")</f>
        <v>#REF!</v>
      </c>
      <c r="CA53" s="12" t="e">
        <f>IF(Wedstrijden!#REF!="x","L1","")</f>
        <v>#REF!</v>
      </c>
      <c r="CB53" s="12" t="e">
        <f>IF(Wedstrijden!#REF!="x","L2","")</f>
        <v>#REF!</v>
      </c>
      <c r="CC53" s="12" t="e">
        <f>IF(Wedstrijden!#REF!="x","M1","")</f>
        <v>#REF!</v>
      </c>
      <c r="CD53" s="12" t="e">
        <f>IF(Wedstrijden!#REF!="x","M2","")</f>
        <v>#REF!</v>
      </c>
      <c r="CE53" s="12" t="e">
        <f>IF(Wedstrijden!#REF!="x","Z1","")</f>
        <v>#REF!</v>
      </c>
      <c r="CF53" s="12" t="e">
        <f>IF(Wedstrijden!#REF!="x","Z2","")</f>
        <v>#REF!</v>
      </c>
      <c r="CG53" s="12" t="e">
        <f>IF(Wedstrijden!#REF!="x","ZZL","")</f>
        <v>#REF!</v>
      </c>
      <c r="CL53" s="12">
        <f>IF(COUNTA(Wedstrijden!#REF!)&lt;&gt;0,2,"")</f>
        <v>2</v>
      </c>
      <c r="CM53" s="12">
        <f t="shared" si="2"/>
        <v>2</v>
      </c>
      <c r="CN53" s="12" t="e">
        <f>IF(Wedstrijden!#REF!="x","AA","")</f>
        <v>#REF!</v>
      </c>
      <c r="CO53" s="12" t="e">
        <f>IF(Wedstrijden!#REF!="x","A","")</f>
        <v>#REF!</v>
      </c>
      <c r="CP53" s="12" t="e">
        <f>IF(Wedstrijden!#REF!="x","BB","")</f>
        <v>#REF!</v>
      </c>
      <c r="CQ53" s="12" t="e">
        <f>IF(Wedstrijden!#REF!="x","B","")</f>
        <v>#REF!</v>
      </c>
      <c r="CR53" s="12" t="e">
        <f>IF(Wedstrijden!#REF!="x","L","")</f>
        <v>#REF!</v>
      </c>
      <c r="CS53" s="12" t="e">
        <f>IF(Wedstrijden!#REF!="x","M","")</f>
        <v>#REF!</v>
      </c>
      <c r="CT53" s="12" t="e">
        <f>IF(Wedstrijden!#REF!="x","Z","")</f>
        <v>#REF!</v>
      </c>
      <c r="CU53" s="12" t="e">
        <f>IF(Wedstrijden!#REF!="x","ZZ","")</f>
        <v>#REF!</v>
      </c>
      <c r="CV53" s="12">
        <f>IF(COUNTA(Wedstrijden!#REF!)&lt;&gt;0,2,"")</f>
        <v>2</v>
      </c>
      <c r="CW53" s="12">
        <f t="shared" si="3"/>
        <v>1</v>
      </c>
      <c r="CX53" s="12" t="e">
        <f>IF(Wedstrijden!#REF!="x","BB","")</f>
        <v>#REF!</v>
      </c>
      <c r="CY53" s="12" t="e">
        <f>IF(Wedstrijden!#REF!="x","B","")</f>
        <v>#REF!</v>
      </c>
      <c r="CZ53" s="12" t="e">
        <f>IF(Wedstrijden!#REF!="x","L","")</f>
        <v>#REF!</v>
      </c>
      <c r="DA53" s="12" t="e">
        <f>IF(Wedstrijden!#REF!="x","M","")</f>
        <v>#REF!</v>
      </c>
      <c r="DB53" s="12" t="e">
        <f>IF(Wedstrijden!#REF!="x","Z","")</f>
        <v>#REF!</v>
      </c>
      <c r="DC53" s="12" t="e">
        <f>IF(Wedstrijden!#REF!="x","ZZ","")</f>
        <v>#REF!</v>
      </c>
      <c r="DD53" s="12" t="e">
        <f>IF(Wedstrijden!#REF!="x","1.40","")</f>
        <v>#REF!</v>
      </c>
      <c r="DE53" s="12">
        <f>IF(COUNTA(Wedstrijden!#REF!)&lt;&gt;0,6,"")</f>
        <v>6</v>
      </c>
      <c r="DF53" s="12">
        <f t="shared" si="4"/>
        <v>2</v>
      </c>
      <c r="DG53" s="12" t="e">
        <f>IF(Wedstrijden!#REF!="x","L","")</f>
        <v>#REF!</v>
      </c>
      <c r="DH53" s="12" t="e">
        <f>IF(Wedstrijden!#REF!="x","M","")</f>
        <v>#REF!</v>
      </c>
      <c r="DI53" s="12" t="e">
        <f>IF(Wedstrijden!#REF!="x","Z","")</f>
        <v>#REF!</v>
      </c>
      <c r="DJ53" s="12" t="e">
        <f>IF(Wedstrijden!#REF!="x","Z","")</f>
        <v>#REF!</v>
      </c>
      <c r="DK53" s="12">
        <f>IF(COUNTA(Wedstrijden!#REF!)&lt;&gt;0,6,"")</f>
        <v>6</v>
      </c>
      <c r="DL53" s="12">
        <f t="shared" si="5"/>
        <v>1</v>
      </c>
      <c r="DM53" s="12" t="e">
        <f>IF(Wedstrijden!#REF!="x","L","")</f>
        <v>#REF!</v>
      </c>
      <c r="DN53" s="12" t="e">
        <f>IF(Wedstrijden!#REF!="x","M","")</f>
        <v>#REF!</v>
      </c>
      <c r="DO53" s="12" t="e">
        <f>IF(Wedstrijden!#REF!="x","Z","")</f>
        <v>#REF!</v>
      </c>
      <c r="DP53" s="12" t="e">
        <f>IF(Wedstrijden!#REF!="x","Z","")</f>
        <v>#REF!</v>
      </c>
    </row>
    <row r="54" spans="1:120" ht="15" x14ac:dyDescent="0.25">
      <c r="A54" s="14">
        <f>Wedstrijden!A65</f>
        <v>0</v>
      </c>
      <c r="B54" s="12" t="str">
        <f>IFERROR(VLOOKUP(Wedstrijden!C65,Wedstrijdlocaties!$B$2:$E$500,2,FALSE),"")</f>
        <v/>
      </c>
      <c r="C54" s="12" t="str">
        <f>Wedstrijden!D65</f>
        <v/>
      </c>
      <c r="D54" s="12" t="str">
        <f>IFERROR(VLOOKUP(Wedstrijden!E65,Organisaties!$B$2:$C$500,2,FALSE),"")</f>
        <v/>
      </c>
      <c r="E54" s="12" t="str">
        <f>IFERROR(VLOOKUP(Wedstrijden!E65,Organisaties!$B$2:$G$500,5,FALSE),"")</f>
        <v/>
      </c>
      <c r="F54" s="12" t="e">
        <f>IF(Wedstrijden!#REF!&lt;&gt;"",Wedstrijden!#REF!,"")</f>
        <v>#REF!</v>
      </c>
      <c r="G54" s="12">
        <f>IF(Wedstrijden!K65="Indoor",1,0)</f>
        <v>0</v>
      </c>
      <c r="H54" s="12">
        <f>Wedstrijden!L65</f>
        <v>0</v>
      </c>
      <c r="I54" s="12" t="str">
        <f>IF(Wedstrijden!J65="Nee",0,IF(Wedstrijden!J65="Ja",1,""))</f>
        <v/>
      </c>
      <c r="J54" s="12" t="str">
        <f>IF(Wedstrijden!M65&lt;&gt;"",Wedstrijden!M65,"")</f>
        <v/>
      </c>
      <c r="BJ54" s="12">
        <f>IF(COUNTA(Wedstrijden!#REF!)&lt;&gt;0,1,"")</f>
        <v>1</v>
      </c>
      <c r="BK54" s="12">
        <f t="shared" si="0"/>
        <v>2</v>
      </c>
      <c r="BL54" s="12" t="e">
        <f>IF(Wedstrijden!#REF!="x","AA","")</f>
        <v>#REF!</v>
      </c>
      <c r="BM54" s="12" t="e">
        <f>IF(Wedstrijden!#REF!="x","A","")</f>
        <v>#REF!</v>
      </c>
      <c r="BN54" s="12" t="e">
        <f>IF(Wedstrijden!#REF!="x","B1","")</f>
        <v>#REF!</v>
      </c>
      <c r="BO54" s="12" t="e">
        <f>IF(Wedstrijden!#REF!="x","BB","")</f>
        <v>#REF!</v>
      </c>
      <c r="BP54" s="12" t="e">
        <f>IF(Wedstrijden!#REF!="x","B","")</f>
        <v>#REF!</v>
      </c>
      <c r="BQ54" s="12" t="e">
        <f>IF(Wedstrijden!#REF!="x","L1","")</f>
        <v>#REF!</v>
      </c>
      <c r="BR54" s="12" t="e">
        <f>IF(Wedstrijden!#REF!="x","L2","")</f>
        <v>#REF!</v>
      </c>
      <c r="BS54" s="12" t="e">
        <f>IF(Wedstrijden!#REF!="x","M1","")</f>
        <v>#REF!</v>
      </c>
      <c r="BT54" s="12" t="e">
        <f>IF(Wedstrijden!#REF!="x","M2","")</f>
        <v>#REF!</v>
      </c>
      <c r="BU54" s="12" t="e">
        <f>IF(Wedstrijden!#REF!="x","Z1","")</f>
        <v>#REF!</v>
      </c>
      <c r="BV54" s="12" t="e">
        <f>IF(Wedstrijden!#REF!="x","Z2","")</f>
        <v>#REF!</v>
      </c>
      <c r="BW54" s="12">
        <f>IF(COUNTA(Wedstrijden!#REF!)&lt;&gt;0,1,"")</f>
        <v>1</v>
      </c>
      <c r="BX54" s="12">
        <f t="shared" si="1"/>
        <v>1</v>
      </c>
      <c r="BY54" s="12" t="e">
        <f>IF(Wedstrijden!#REF!="x","BB","")</f>
        <v>#REF!</v>
      </c>
      <c r="BZ54" s="12" t="e">
        <f>IF(Wedstrijden!#REF!="x","B","")</f>
        <v>#REF!</v>
      </c>
      <c r="CA54" s="12" t="e">
        <f>IF(Wedstrijden!#REF!="x","L1","")</f>
        <v>#REF!</v>
      </c>
      <c r="CB54" s="12" t="e">
        <f>IF(Wedstrijden!#REF!="x","L2","")</f>
        <v>#REF!</v>
      </c>
      <c r="CC54" s="12" t="e">
        <f>IF(Wedstrijden!#REF!="x","M1","")</f>
        <v>#REF!</v>
      </c>
      <c r="CD54" s="12" t="e">
        <f>IF(Wedstrijden!#REF!="x","M2","")</f>
        <v>#REF!</v>
      </c>
      <c r="CE54" s="12" t="e">
        <f>IF(Wedstrijden!#REF!="x","Z1","")</f>
        <v>#REF!</v>
      </c>
      <c r="CF54" s="12" t="e">
        <f>IF(Wedstrijden!#REF!="x","Z2","")</f>
        <v>#REF!</v>
      </c>
      <c r="CG54" s="12" t="e">
        <f>IF(Wedstrijden!#REF!="x","ZZL","")</f>
        <v>#REF!</v>
      </c>
      <c r="CL54" s="12">
        <f>IF(COUNTA(Wedstrijden!#REF!)&lt;&gt;0,2,"")</f>
        <v>2</v>
      </c>
      <c r="CM54" s="12">
        <f t="shared" si="2"/>
        <v>2</v>
      </c>
      <c r="CN54" s="12" t="e">
        <f>IF(Wedstrijden!#REF!="x","AA","")</f>
        <v>#REF!</v>
      </c>
      <c r="CO54" s="12" t="e">
        <f>IF(Wedstrijden!#REF!="x","A","")</f>
        <v>#REF!</v>
      </c>
      <c r="CP54" s="12" t="e">
        <f>IF(Wedstrijden!#REF!="x","BB","")</f>
        <v>#REF!</v>
      </c>
      <c r="CQ54" s="12" t="e">
        <f>IF(Wedstrijden!#REF!="x","B","")</f>
        <v>#REF!</v>
      </c>
      <c r="CR54" s="12" t="e">
        <f>IF(Wedstrijden!#REF!="x","L","")</f>
        <v>#REF!</v>
      </c>
      <c r="CS54" s="12" t="e">
        <f>IF(Wedstrijden!#REF!="x","M","")</f>
        <v>#REF!</v>
      </c>
      <c r="CT54" s="12" t="e">
        <f>IF(Wedstrijden!#REF!="x","Z","")</f>
        <v>#REF!</v>
      </c>
      <c r="CU54" s="12" t="e">
        <f>IF(Wedstrijden!#REF!="x","ZZ","")</f>
        <v>#REF!</v>
      </c>
      <c r="CV54" s="12">
        <f>IF(COUNTA(Wedstrijden!#REF!)&lt;&gt;0,2,"")</f>
        <v>2</v>
      </c>
      <c r="CW54" s="12">
        <f t="shared" si="3"/>
        <v>1</v>
      </c>
      <c r="CX54" s="12" t="e">
        <f>IF(Wedstrijden!#REF!="x","BB","")</f>
        <v>#REF!</v>
      </c>
      <c r="CY54" s="12" t="e">
        <f>IF(Wedstrijden!#REF!="x","B","")</f>
        <v>#REF!</v>
      </c>
      <c r="CZ54" s="12" t="e">
        <f>IF(Wedstrijden!#REF!="x","L","")</f>
        <v>#REF!</v>
      </c>
      <c r="DA54" s="12" t="e">
        <f>IF(Wedstrijden!#REF!="x","M","")</f>
        <v>#REF!</v>
      </c>
      <c r="DB54" s="12" t="e">
        <f>IF(Wedstrijden!#REF!="x","Z","")</f>
        <v>#REF!</v>
      </c>
      <c r="DC54" s="12" t="e">
        <f>IF(Wedstrijden!#REF!="x","ZZ","")</f>
        <v>#REF!</v>
      </c>
      <c r="DD54" s="12" t="e">
        <f>IF(Wedstrijden!#REF!="x","1.40","")</f>
        <v>#REF!</v>
      </c>
      <c r="DE54" s="12">
        <f>IF(COUNTA(Wedstrijden!#REF!)&lt;&gt;0,6,"")</f>
        <v>6</v>
      </c>
      <c r="DF54" s="12">
        <f t="shared" si="4"/>
        <v>2</v>
      </c>
      <c r="DG54" s="12" t="e">
        <f>IF(Wedstrijden!#REF!="x","L","")</f>
        <v>#REF!</v>
      </c>
      <c r="DH54" s="12" t="e">
        <f>IF(Wedstrijden!#REF!="x","M","")</f>
        <v>#REF!</v>
      </c>
      <c r="DI54" s="12" t="e">
        <f>IF(Wedstrijden!#REF!="x","Z","")</f>
        <v>#REF!</v>
      </c>
      <c r="DJ54" s="12" t="e">
        <f>IF(Wedstrijden!#REF!="x","Z","")</f>
        <v>#REF!</v>
      </c>
      <c r="DK54" s="12">
        <f>IF(COUNTA(Wedstrijden!#REF!)&lt;&gt;0,6,"")</f>
        <v>6</v>
      </c>
      <c r="DL54" s="12">
        <f t="shared" si="5"/>
        <v>1</v>
      </c>
      <c r="DM54" s="12" t="e">
        <f>IF(Wedstrijden!#REF!="x","L","")</f>
        <v>#REF!</v>
      </c>
      <c r="DN54" s="12" t="e">
        <f>IF(Wedstrijden!#REF!="x","M","")</f>
        <v>#REF!</v>
      </c>
      <c r="DO54" s="12" t="e">
        <f>IF(Wedstrijden!#REF!="x","Z","")</f>
        <v>#REF!</v>
      </c>
      <c r="DP54" s="12" t="e">
        <f>IF(Wedstrijden!#REF!="x","Z","")</f>
        <v>#REF!</v>
      </c>
    </row>
    <row r="55" spans="1:120" ht="15" x14ac:dyDescent="0.25">
      <c r="A55" s="14">
        <f>Wedstrijden!A66</f>
        <v>0</v>
      </c>
      <c r="B55" s="12" t="str">
        <f>IFERROR(VLOOKUP(Wedstrijden!C66,Wedstrijdlocaties!$B$2:$E$500,2,FALSE),"")</f>
        <v/>
      </c>
      <c r="C55" s="12" t="str">
        <f>Wedstrijden!D66</f>
        <v/>
      </c>
      <c r="D55" s="12" t="str">
        <f>IFERROR(VLOOKUP(Wedstrijden!E66,Organisaties!$B$2:$C$500,2,FALSE),"")</f>
        <v/>
      </c>
      <c r="E55" s="12" t="str">
        <f>IFERROR(VLOOKUP(Wedstrijden!E66,Organisaties!$B$2:$G$500,5,FALSE),"")</f>
        <v/>
      </c>
      <c r="F55" s="12" t="e">
        <f>IF(Wedstrijden!#REF!&lt;&gt;"",Wedstrijden!#REF!,"")</f>
        <v>#REF!</v>
      </c>
      <c r="G55" s="12">
        <f>IF(Wedstrijden!K66="Indoor",1,0)</f>
        <v>0</v>
      </c>
      <c r="H55" s="12">
        <f>Wedstrijden!L66</f>
        <v>0</v>
      </c>
      <c r="I55" s="12" t="str">
        <f>IF(Wedstrijden!J66="Nee",0,IF(Wedstrijden!J66="Ja",1,""))</f>
        <v/>
      </c>
      <c r="J55" s="12" t="str">
        <f>IF(Wedstrijden!M66&lt;&gt;"",Wedstrijden!M66,"")</f>
        <v/>
      </c>
      <c r="BJ55" s="12">
        <f>IF(COUNTA(Wedstrijden!#REF!)&lt;&gt;0,1,"")</f>
        <v>1</v>
      </c>
      <c r="BK55" s="12">
        <f t="shared" si="0"/>
        <v>2</v>
      </c>
      <c r="BL55" s="12" t="e">
        <f>IF(Wedstrijden!#REF!="x","AA","")</f>
        <v>#REF!</v>
      </c>
      <c r="BM55" s="12" t="e">
        <f>IF(Wedstrijden!#REF!="x","A","")</f>
        <v>#REF!</v>
      </c>
      <c r="BN55" s="12" t="e">
        <f>IF(Wedstrijden!#REF!="x","B1","")</f>
        <v>#REF!</v>
      </c>
      <c r="BO55" s="12" t="e">
        <f>IF(Wedstrijden!#REF!="x","BB","")</f>
        <v>#REF!</v>
      </c>
      <c r="BP55" s="12" t="e">
        <f>IF(Wedstrijden!#REF!="x","B","")</f>
        <v>#REF!</v>
      </c>
      <c r="BQ55" s="12" t="e">
        <f>IF(Wedstrijden!#REF!="x","L1","")</f>
        <v>#REF!</v>
      </c>
      <c r="BR55" s="12" t="e">
        <f>IF(Wedstrijden!#REF!="x","L2","")</f>
        <v>#REF!</v>
      </c>
      <c r="BS55" s="12" t="e">
        <f>IF(Wedstrijden!#REF!="x","M1","")</f>
        <v>#REF!</v>
      </c>
      <c r="BT55" s="12" t="e">
        <f>IF(Wedstrijden!#REF!="x","M2","")</f>
        <v>#REF!</v>
      </c>
      <c r="BU55" s="12" t="e">
        <f>IF(Wedstrijden!#REF!="x","Z1","")</f>
        <v>#REF!</v>
      </c>
      <c r="BV55" s="12" t="e">
        <f>IF(Wedstrijden!#REF!="x","Z2","")</f>
        <v>#REF!</v>
      </c>
      <c r="BW55" s="12">
        <f>IF(COUNTA(Wedstrijden!#REF!)&lt;&gt;0,1,"")</f>
        <v>1</v>
      </c>
      <c r="BX55" s="12">
        <f t="shared" si="1"/>
        <v>1</v>
      </c>
      <c r="BY55" s="12" t="e">
        <f>IF(Wedstrijden!#REF!="x","BB","")</f>
        <v>#REF!</v>
      </c>
      <c r="BZ55" s="12" t="e">
        <f>IF(Wedstrijden!#REF!="x","B","")</f>
        <v>#REF!</v>
      </c>
      <c r="CA55" s="12" t="e">
        <f>IF(Wedstrijden!#REF!="x","L1","")</f>
        <v>#REF!</v>
      </c>
      <c r="CB55" s="12" t="e">
        <f>IF(Wedstrijden!#REF!="x","L2","")</f>
        <v>#REF!</v>
      </c>
      <c r="CC55" s="12" t="e">
        <f>IF(Wedstrijden!#REF!="x","M1","")</f>
        <v>#REF!</v>
      </c>
      <c r="CD55" s="12" t="e">
        <f>IF(Wedstrijden!#REF!="x","M2","")</f>
        <v>#REF!</v>
      </c>
      <c r="CE55" s="12" t="e">
        <f>IF(Wedstrijden!#REF!="x","Z1","")</f>
        <v>#REF!</v>
      </c>
      <c r="CF55" s="12" t="e">
        <f>IF(Wedstrijden!#REF!="x","Z2","")</f>
        <v>#REF!</v>
      </c>
      <c r="CG55" s="12" t="e">
        <f>IF(Wedstrijden!#REF!="x","ZZL","")</f>
        <v>#REF!</v>
      </c>
      <c r="CL55" s="12">
        <f>IF(COUNTA(Wedstrijden!#REF!)&lt;&gt;0,2,"")</f>
        <v>2</v>
      </c>
      <c r="CM55" s="12">
        <f t="shared" si="2"/>
        <v>2</v>
      </c>
      <c r="CN55" s="12" t="e">
        <f>IF(Wedstrijden!#REF!="x","AA","")</f>
        <v>#REF!</v>
      </c>
      <c r="CO55" s="12" t="e">
        <f>IF(Wedstrijden!#REF!="x","A","")</f>
        <v>#REF!</v>
      </c>
      <c r="CP55" s="12" t="e">
        <f>IF(Wedstrijden!#REF!="x","BB","")</f>
        <v>#REF!</v>
      </c>
      <c r="CQ55" s="12" t="e">
        <f>IF(Wedstrijden!#REF!="x","B","")</f>
        <v>#REF!</v>
      </c>
      <c r="CR55" s="12" t="e">
        <f>IF(Wedstrijden!#REF!="x","L","")</f>
        <v>#REF!</v>
      </c>
      <c r="CS55" s="12" t="e">
        <f>IF(Wedstrijden!#REF!="x","M","")</f>
        <v>#REF!</v>
      </c>
      <c r="CT55" s="12" t="e">
        <f>IF(Wedstrijden!#REF!="x","Z","")</f>
        <v>#REF!</v>
      </c>
      <c r="CU55" s="12" t="e">
        <f>IF(Wedstrijden!#REF!="x","ZZ","")</f>
        <v>#REF!</v>
      </c>
      <c r="CV55" s="12">
        <f>IF(COUNTA(Wedstrijden!#REF!)&lt;&gt;0,2,"")</f>
        <v>2</v>
      </c>
      <c r="CW55" s="12">
        <f t="shared" si="3"/>
        <v>1</v>
      </c>
      <c r="CX55" s="12" t="e">
        <f>IF(Wedstrijden!#REF!="x","BB","")</f>
        <v>#REF!</v>
      </c>
      <c r="CY55" s="12" t="e">
        <f>IF(Wedstrijden!#REF!="x","B","")</f>
        <v>#REF!</v>
      </c>
      <c r="CZ55" s="12" t="e">
        <f>IF(Wedstrijden!#REF!="x","L","")</f>
        <v>#REF!</v>
      </c>
      <c r="DA55" s="12" t="e">
        <f>IF(Wedstrijden!#REF!="x","M","")</f>
        <v>#REF!</v>
      </c>
      <c r="DB55" s="12" t="e">
        <f>IF(Wedstrijden!#REF!="x","Z","")</f>
        <v>#REF!</v>
      </c>
      <c r="DC55" s="12" t="e">
        <f>IF(Wedstrijden!#REF!="x","ZZ","")</f>
        <v>#REF!</v>
      </c>
      <c r="DD55" s="12" t="e">
        <f>IF(Wedstrijden!#REF!="x","1.40","")</f>
        <v>#REF!</v>
      </c>
      <c r="DE55" s="12">
        <f>IF(COUNTA(Wedstrijden!#REF!)&lt;&gt;0,6,"")</f>
        <v>6</v>
      </c>
      <c r="DF55" s="12">
        <f t="shared" si="4"/>
        <v>2</v>
      </c>
      <c r="DG55" s="12" t="e">
        <f>IF(Wedstrijden!#REF!="x","L","")</f>
        <v>#REF!</v>
      </c>
      <c r="DH55" s="12" t="e">
        <f>IF(Wedstrijden!#REF!="x","M","")</f>
        <v>#REF!</v>
      </c>
      <c r="DI55" s="12" t="e">
        <f>IF(Wedstrijden!#REF!="x","Z","")</f>
        <v>#REF!</v>
      </c>
      <c r="DJ55" s="12" t="e">
        <f>IF(Wedstrijden!#REF!="x","Z","")</f>
        <v>#REF!</v>
      </c>
      <c r="DK55" s="12">
        <f>IF(COUNTA(Wedstrijden!#REF!)&lt;&gt;0,6,"")</f>
        <v>6</v>
      </c>
      <c r="DL55" s="12">
        <f t="shared" si="5"/>
        <v>1</v>
      </c>
      <c r="DM55" s="12" t="e">
        <f>IF(Wedstrijden!#REF!="x","L","")</f>
        <v>#REF!</v>
      </c>
      <c r="DN55" s="12" t="e">
        <f>IF(Wedstrijden!#REF!="x","M","")</f>
        <v>#REF!</v>
      </c>
      <c r="DO55" s="12" t="e">
        <f>IF(Wedstrijden!#REF!="x","Z","")</f>
        <v>#REF!</v>
      </c>
      <c r="DP55" s="12" t="e">
        <f>IF(Wedstrijden!#REF!="x","Z","")</f>
        <v>#REF!</v>
      </c>
    </row>
    <row r="56" spans="1:120" ht="15" x14ac:dyDescent="0.25">
      <c r="A56" s="14">
        <f>Wedstrijden!A67</f>
        <v>0</v>
      </c>
      <c r="B56" s="12" t="str">
        <f>IFERROR(VLOOKUP(Wedstrijden!C67,Wedstrijdlocaties!$B$2:$E$500,2,FALSE),"")</f>
        <v/>
      </c>
      <c r="C56" s="12" t="str">
        <f>Wedstrijden!D67</f>
        <v/>
      </c>
      <c r="D56" s="12" t="str">
        <f>IFERROR(VLOOKUP(Wedstrijden!E67,Organisaties!$B$2:$C$500,2,FALSE),"")</f>
        <v/>
      </c>
      <c r="E56" s="12" t="str">
        <f>IFERROR(VLOOKUP(Wedstrijden!E67,Organisaties!$B$2:$G$500,5,FALSE),"")</f>
        <v/>
      </c>
      <c r="F56" s="12" t="e">
        <f>IF(Wedstrijden!#REF!&lt;&gt;"",Wedstrijden!#REF!,"")</f>
        <v>#REF!</v>
      </c>
      <c r="G56" s="12">
        <f>IF(Wedstrijden!K67="Indoor",1,0)</f>
        <v>0</v>
      </c>
      <c r="H56" s="12">
        <f>Wedstrijden!L67</f>
        <v>0</v>
      </c>
      <c r="I56" s="12" t="str">
        <f>IF(Wedstrijden!J67="Nee",0,IF(Wedstrijden!J67="Ja",1,""))</f>
        <v/>
      </c>
      <c r="J56" s="12" t="str">
        <f>IF(Wedstrijden!M67&lt;&gt;"",Wedstrijden!M67,"")</f>
        <v/>
      </c>
      <c r="BJ56" s="12">
        <f>IF(COUNTA(Wedstrijden!#REF!)&lt;&gt;0,1,"")</f>
        <v>1</v>
      </c>
      <c r="BK56" s="12">
        <f t="shared" si="0"/>
        <v>2</v>
      </c>
      <c r="BL56" s="12" t="e">
        <f>IF(Wedstrijden!#REF!="x","AA","")</f>
        <v>#REF!</v>
      </c>
      <c r="BM56" s="12" t="e">
        <f>IF(Wedstrijden!#REF!="x","A","")</f>
        <v>#REF!</v>
      </c>
      <c r="BN56" s="12" t="e">
        <f>IF(Wedstrijden!#REF!="x","B1","")</f>
        <v>#REF!</v>
      </c>
      <c r="BO56" s="12" t="e">
        <f>IF(Wedstrijden!#REF!="x","BB","")</f>
        <v>#REF!</v>
      </c>
      <c r="BP56" s="12" t="e">
        <f>IF(Wedstrijden!#REF!="x","B","")</f>
        <v>#REF!</v>
      </c>
      <c r="BQ56" s="12" t="e">
        <f>IF(Wedstrijden!#REF!="x","L1","")</f>
        <v>#REF!</v>
      </c>
      <c r="BR56" s="12" t="e">
        <f>IF(Wedstrijden!#REF!="x","L2","")</f>
        <v>#REF!</v>
      </c>
      <c r="BS56" s="12" t="e">
        <f>IF(Wedstrijden!#REF!="x","M1","")</f>
        <v>#REF!</v>
      </c>
      <c r="BT56" s="12" t="e">
        <f>IF(Wedstrijden!#REF!="x","M2","")</f>
        <v>#REF!</v>
      </c>
      <c r="BU56" s="12" t="e">
        <f>IF(Wedstrijden!#REF!="x","Z1","")</f>
        <v>#REF!</v>
      </c>
      <c r="BV56" s="12" t="e">
        <f>IF(Wedstrijden!#REF!="x","Z2","")</f>
        <v>#REF!</v>
      </c>
      <c r="BW56" s="12">
        <f>IF(COUNTA(Wedstrijden!#REF!)&lt;&gt;0,1,"")</f>
        <v>1</v>
      </c>
      <c r="BX56" s="12">
        <f t="shared" si="1"/>
        <v>1</v>
      </c>
      <c r="BY56" s="12" t="e">
        <f>IF(Wedstrijden!#REF!="x","BB","")</f>
        <v>#REF!</v>
      </c>
      <c r="BZ56" s="12" t="e">
        <f>IF(Wedstrijden!#REF!="x","B","")</f>
        <v>#REF!</v>
      </c>
      <c r="CA56" s="12" t="e">
        <f>IF(Wedstrijden!#REF!="x","L1","")</f>
        <v>#REF!</v>
      </c>
      <c r="CB56" s="12" t="e">
        <f>IF(Wedstrijden!#REF!="x","L2","")</f>
        <v>#REF!</v>
      </c>
      <c r="CC56" s="12" t="e">
        <f>IF(Wedstrijden!#REF!="x","M1","")</f>
        <v>#REF!</v>
      </c>
      <c r="CD56" s="12" t="e">
        <f>IF(Wedstrijden!#REF!="x","M2","")</f>
        <v>#REF!</v>
      </c>
      <c r="CE56" s="12" t="e">
        <f>IF(Wedstrijden!#REF!="x","Z1","")</f>
        <v>#REF!</v>
      </c>
      <c r="CF56" s="12" t="e">
        <f>IF(Wedstrijden!#REF!="x","Z2","")</f>
        <v>#REF!</v>
      </c>
      <c r="CG56" s="12" t="e">
        <f>IF(Wedstrijden!#REF!="x","ZZL","")</f>
        <v>#REF!</v>
      </c>
      <c r="CL56" s="12">
        <f>IF(COUNTA(Wedstrijden!#REF!)&lt;&gt;0,2,"")</f>
        <v>2</v>
      </c>
      <c r="CM56" s="12">
        <f t="shared" si="2"/>
        <v>2</v>
      </c>
      <c r="CN56" s="12" t="e">
        <f>IF(Wedstrijden!#REF!="x","AA","")</f>
        <v>#REF!</v>
      </c>
      <c r="CO56" s="12" t="e">
        <f>IF(Wedstrijden!#REF!="x","A","")</f>
        <v>#REF!</v>
      </c>
      <c r="CP56" s="12" t="e">
        <f>IF(Wedstrijden!#REF!="x","BB","")</f>
        <v>#REF!</v>
      </c>
      <c r="CQ56" s="12" t="e">
        <f>IF(Wedstrijden!#REF!="x","B","")</f>
        <v>#REF!</v>
      </c>
      <c r="CR56" s="12" t="e">
        <f>IF(Wedstrijden!#REF!="x","L","")</f>
        <v>#REF!</v>
      </c>
      <c r="CS56" s="12" t="e">
        <f>IF(Wedstrijden!#REF!="x","M","")</f>
        <v>#REF!</v>
      </c>
      <c r="CT56" s="12" t="e">
        <f>IF(Wedstrijden!#REF!="x","Z","")</f>
        <v>#REF!</v>
      </c>
      <c r="CU56" s="12" t="e">
        <f>IF(Wedstrijden!#REF!="x","ZZ","")</f>
        <v>#REF!</v>
      </c>
      <c r="CV56" s="12">
        <f>IF(COUNTA(Wedstrijden!#REF!)&lt;&gt;0,2,"")</f>
        <v>2</v>
      </c>
      <c r="CW56" s="12">
        <f t="shared" si="3"/>
        <v>1</v>
      </c>
      <c r="CX56" s="12" t="e">
        <f>IF(Wedstrijden!#REF!="x","BB","")</f>
        <v>#REF!</v>
      </c>
      <c r="CY56" s="12" t="e">
        <f>IF(Wedstrijden!#REF!="x","B","")</f>
        <v>#REF!</v>
      </c>
      <c r="CZ56" s="12" t="e">
        <f>IF(Wedstrijden!#REF!="x","L","")</f>
        <v>#REF!</v>
      </c>
      <c r="DA56" s="12" t="e">
        <f>IF(Wedstrijden!#REF!="x","M","")</f>
        <v>#REF!</v>
      </c>
      <c r="DB56" s="12" t="e">
        <f>IF(Wedstrijden!#REF!="x","Z","")</f>
        <v>#REF!</v>
      </c>
      <c r="DC56" s="12" t="e">
        <f>IF(Wedstrijden!#REF!="x","ZZ","")</f>
        <v>#REF!</v>
      </c>
      <c r="DD56" s="12" t="e">
        <f>IF(Wedstrijden!#REF!="x","1.40","")</f>
        <v>#REF!</v>
      </c>
      <c r="DE56" s="12">
        <f>IF(COUNTA(Wedstrijden!#REF!)&lt;&gt;0,6,"")</f>
        <v>6</v>
      </c>
      <c r="DF56" s="12">
        <f t="shared" si="4"/>
        <v>2</v>
      </c>
      <c r="DG56" s="12" t="e">
        <f>IF(Wedstrijden!#REF!="x","L","")</f>
        <v>#REF!</v>
      </c>
      <c r="DH56" s="12" t="e">
        <f>IF(Wedstrijden!#REF!="x","M","")</f>
        <v>#REF!</v>
      </c>
      <c r="DI56" s="12" t="e">
        <f>IF(Wedstrijden!#REF!="x","Z","")</f>
        <v>#REF!</v>
      </c>
      <c r="DJ56" s="12" t="e">
        <f>IF(Wedstrijden!#REF!="x","Z","")</f>
        <v>#REF!</v>
      </c>
      <c r="DK56" s="12">
        <f>IF(COUNTA(Wedstrijden!#REF!)&lt;&gt;0,6,"")</f>
        <v>6</v>
      </c>
      <c r="DL56" s="12">
        <f t="shared" si="5"/>
        <v>1</v>
      </c>
      <c r="DM56" s="12" t="e">
        <f>IF(Wedstrijden!#REF!="x","L","")</f>
        <v>#REF!</v>
      </c>
      <c r="DN56" s="12" t="e">
        <f>IF(Wedstrijden!#REF!="x","M","")</f>
        <v>#REF!</v>
      </c>
      <c r="DO56" s="12" t="e">
        <f>IF(Wedstrijden!#REF!="x","Z","")</f>
        <v>#REF!</v>
      </c>
      <c r="DP56" s="12" t="e">
        <f>IF(Wedstrijden!#REF!="x","Z","")</f>
        <v>#REF!</v>
      </c>
    </row>
    <row r="57" spans="1:120" ht="15" x14ac:dyDescent="0.25">
      <c r="A57" s="14">
        <f>Wedstrijden!A68</f>
        <v>0</v>
      </c>
      <c r="B57" s="12" t="str">
        <f>IFERROR(VLOOKUP(Wedstrijden!C68,Wedstrijdlocaties!$B$2:$E$500,2,FALSE),"")</f>
        <v/>
      </c>
      <c r="C57" s="12" t="str">
        <f>Wedstrijden!D68</f>
        <v/>
      </c>
      <c r="D57" s="12" t="str">
        <f>IFERROR(VLOOKUP(Wedstrijden!E68,Organisaties!$B$2:$C$500,2,FALSE),"")</f>
        <v/>
      </c>
      <c r="E57" s="12" t="str">
        <f>IFERROR(VLOOKUP(Wedstrijden!E68,Organisaties!$B$2:$G$500,5,FALSE),"")</f>
        <v/>
      </c>
      <c r="F57" s="12" t="e">
        <f>IF(Wedstrijden!#REF!&lt;&gt;"",Wedstrijden!#REF!,"")</f>
        <v>#REF!</v>
      </c>
      <c r="G57" s="12">
        <f>IF(Wedstrijden!K68="Indoor",1,0)</f>
        <v>0</v>
      </c>
      <c r="H57" s="12">
        <f>Wedstrijden!L68</f>
        <v>0</v>
      </c>
      <c r="I57" s="12" t="str">
        <f>IF(Wedstrijden!J68="Nee",0,IF(Wedstrijden!J68="Ja",1,""))</f>
        <v/>
      </c>
      <c r="J57" s="12" t="str">
        <f>IF(Wedstrijden!M68&lt;&gt;"",Wedstrijden!M68,"")</f>
        <v/>
      </c>
      <c r="BJ57" s="12">
        <f>IF(COUNTA(Wedstrijden!#REF!)&lt;&gt;0,1,"")</f>
        <v>1</v>
      </c>
      <c r="BK57" s="12">
        <f t="shared" si="0"/>
        <v>2</v>
      </c>
      <c r="BL57" s="12" t="e">
        <f>IF(Wedstrijden!#REF!="x","AA","")</f>
        <v>#REF!</v>
      </c>
      <c r="BM57" s="12" t="e">
        <f>IF(Wedstrijden!#REF!="x","A","")</f>
        <v>#REF!</v>
      </c>
      <c r="BN57" s="12" t="e">
        <f>IF(Wedstrijden!#REF!="x","B1","")</f>
        <v>#REF!</v>
      </c>
      <c r="BO57" s="12" t="e">
        <f>IF(Wedstrijden!#REF!="x","BB","")</f>
        <v>#REF!</v>
      </c>
      <c r="BP57" s="12" t="e">
        <f>IF(Wedstrijden!#REF!="x","B","")</f>
        <v>#REF!</v>
      </c>
      <c r="BQ57" s="12" t="e">
        <f>IF(Wedstrijden!#REF!="x","L1","")</f>
        <v>#REF!</v>
      </c>
      <c r="BR57" s="12" t="e">
        <f>IF(Wedstrijden!#REF!="x","L2","")</f>
        <v>#REF!</v>
      </c>
      <c r="BS57" s="12" t="e">
        <f>IF(Wedstrijden!#REF!="x","M1","")</f>
        <v>#REF!</v>
      </c>
      <c r="BT57" s="12" t="e">
        <f>IF(Wedstrijden!#REF!="x","M2","")</f>
        <v>#REF!</v>
      </c>
      <c r="BU57" s="12" t="e">
        <f>IF(Wedstrijden!#REF!="x","Z1","")</f>
        <v>#REF!</v>
      </c>
      <c r="BV57" s="12" t="e">
        <f>IF(Wedstrijden!#REF!="x","Z2","")</f>
        <v>#REF!</v>
      </c>
      <c r="BW57" s="12">
        <f>IF(COUNTA(Wedstrijden!#REF!)&lt;&gt;0,1,"")</f>
        <v>1</v>
      </c>
      <c r="BX57" s="12">
        <f t="shared" si="1"/>
        <v>1</v>
      </c>
      <c r="BY57" s="12" t="e">
        <f>IF(Wedstrijden!#REF!="x","BB","")</f>
        <v>#REF!</v>
      </c>
      <c r="BZ57" s="12" t="e">
        <f>IF(Wedstrijden!#REF!="x","B","")</f>
        <v>#REF!</v>
      </c>
      <c r="CA57" s="12" t="e">
        <f>IF(Wedstrijden!#REF!="x","L1","")</f>
        <v>#REF!</v>
      </c>
      <c r="CB57" s="12" t="e">
        <f>IF(Wedstrijden!#REF!="x","L2","")</f>
        <v>#REF!</v>
      </c>
      <c r="CC57" s="12" t="e">
        <f>IF(Wedstrijden!#REF!="x","M1","")</f>
        <v>#REF!</v>
      </c>
      <c r="CD57" s="12" t="e">
        <f>IF(Wedstrijden!#REF!="x","M2","")</f>
        <v>#REF!</v>
      </c>
      <c r="CE57" s="12" t="e">
        <f>IF(Wedstrijden!#REF!="x","Z1","")</f>
        <v>#REF!</v>
      </c>
      <c r="CF57" s="12" t="e">
        <f>IF(Wedstrijden!#REF!="x","Z2","")</f>
        <v>#REF!</v>
      </c>
      <c r="CG57" s="12" t="e">
        <f>IF(Wedstrijden!#REF!="x","ZZL","")</f>
        <v>#REF!</v>
      </c>
      <c r="CL57" s="12">
        <f>IF(COUNTA(Wedstrijden!#REF!)&lt;&gt;0,2,"")</f>
        <v>2</v>
      </c>
      <c r="CM57" s="12">
        <f t="shared" si="2"/>
        <v>2</v>
      </c>
      <c r="CN57" s="12" t="e">
        <f>IF(Wedstrijden!#REF!="x","AA","")</f>
        <v>#REF!</v>
      </c>
      <c r="CO57" s="12" t="e">
        <f>IF(Wedstrijden!#REF!="x","A","")</f>
        <v>#REF!</v>
      </c>
      <c r="CP57" s="12" t="e">
        <f>IF(Wedstrijden!#REF!="x","BB","")</f>
        <v>#REF!</v>
      </c>
      <c r="CQ57" s="12" t="e">
        <f>IF(Wedstrijden!#REF!="x","B","")</f>
        <v>#REF!</v>
      </c>
      <c r="CR57" s="12" t="e">
        <f>IF(Wedstrijden!#REF!="x","L","")</f>
        <v>#REF!</v>
      </c>
      <c r="CS57" s="12" t="e">
        <f>IF(Wedstrijden!#REF!="x","M","")</f>
        <v>#REF!</v>
      </c>
      <c r="CT57" s="12" t="e">
        <f>IF(Wedstrijden!#REF!="x","Z","")</f>
        <v>#REF!</v>
      </c>
      <c r="CU57" s="12" t="e">
        <f>IF(Wedstrijden!#REF!="x","ZZ","")</f>
        <v>#REF!</v>
      </c>
      <c r="CV57" s="12">
        <f>IF(COUNTA(Wedstrijden!#REF!)&lt;&gt;0,2,"")</f>
        <v>2</v>
      </c>
      <c r="CW57" s="12">
        <f t="shared" si="3"/>
        <v>1</v>
      </c>
      <c r="CX57" s="12" t="e">
        <f>IF(Wedstrijden!#REF!="x","BB","")</f>
        <v>#REF!</v>
      </c>
      <c r="CY57" s="12" t="e">
        <f>IF(Wedstrijden!#REF!="x","B","")</f>
        <v>#REF!</v>
      </c>
      <c r="CZ57" s="12" t="e">
        <f>IF(Wedstrijden!#REF!="x","L","")</f>
        <v>#REF!</v>
      </c>
      <c r="DA57" s="12" t="e">
        <f>IF(Wedstrijden!#REF!="x","M","")</f>
        <v>#REF!</v>
      </c>
      <c r="DB57" s="12" t="e">
        <f>IF(Wedstrijden!#REF!="x","Z","")</f>
        <v>#REF!</v>
      </c>
      <c r="DC57" s="12" t="e">
        <f>IF(Wedstrijden!#REF!="x","ZZ","")</f>
        <v>#REF!</v>
      </c>
      <c r="DD57" s="12" t="e">
        <f>IF(Wedstrijden!#REF!="x","1.40","")</f>
        <v>#REF!</v>
      </c>
      <c r="DE57" s="12">
        <f>IF(COUNTA(Wedstrijden!#REF!)&lt;&gt;0,6,"")</f>
        <v>6</v>
      </c>
      <c r="DF57" s="12">
        <f t="shared" si="4"/>
        <v>2</v>
      </c>
      <c r="DG57" s="12" t="e">
        <f>IF(Wedstrijden!#REF!="x","L","")</f>
        <v>#REF!</v>
      </c>
      <c r="DH57" s="12" t="e">
        <f>IF(Wedstrijden!#REF!="x","M","")</f>
        <v>#REF!</v>
      </c>
      <c r="DI57" s="12" t="e">
        <f>IF(Wedstrijden!#REF!="x","Z","")</f>
        <v>#REF!</v>
      </c>
      <c r="DJ57" s="12" t="e">
        <f>IF(Wedstrijden!#REF!="x","Z","")</f>
        <v>#REF!</v>
      </c>
      <c r="DK57" s="12">
        <f>IF(COUNTA(Wedstrijden!#REF!)&lt;&gt;0,6,"")</f>
        <v>6</v>
      </c>
      <c r="DL57" s="12">
        <f t="shared" si="5"/>
        <v>1</v>
      </c>
      <c r="DM57" s="12" t="e">
        <f>IF(Wedstrijden!#REF!="x","L","")</f>
        <v>#REF!</v>
      </c>
      <c r="DN57" s="12" t="e">
        <f>IF(Wedstrijden!#REF!="x","M","")</f>
        <v>#REF!</v>
      </c>
      <c r="DO57" s="12" t="e">
        <f>IF(Wedstrijden!#REF!="x","Z","")</f>
        <v>#REF!</v>
      </c>
      <c r="DP57" s="12" t="e">
        <f>IF(Wedstrijden!#REF!="x","Z","")</f>
        <v>#REF!</v>
      </c>
    </row>
    <row r="58" spans="1:120" ht="15" x14ac:dyDescent="0.25">
      <c r="A58" s="14">
        <f>Wedstrijden!A69</f>
        <v>0</v>
      </c>
      <c r="B58" s="12" t="str">
        <f>IFERROR(VLOOKUP(Wedstrijden!C69,Wedstrijdlocaties!$B$2:$E$500,2,FALSE),"")</f>
        <v/>
      </c>
      <c r="C58" s="12" t="str">
        <f>Wedstrijden!D69</f>
        <v/>
      </c>
      <c r="D58" s="12" t="str">
        <f>IFERROR(VLOOKUP(Wedstrijden!E69,Organisaties!$B$2:$C$500,2,FALSE),"")</f>
        <v/>
      </c>
      <c r="E58" s="12" t="str">
        <f>IFERROR(VLOOKUP(Wedstrijden!E69,Organisaties!$B$2:$G$500,5,FALSE),"")</f>
        <v/>
      </c>
      <c r="F58" s="12" t="e">
        <f>IF(Wedstrijden!#REF!&lt;&gt;"",Wedstrijden!#REF!,"")</f>
        <v>#REF!</v>
      </c>
      <c r="G58" s="12">
        <f>IF(Wedstrijden!K69="Indoor",1,0)</f>
        <v>0</v>
      </c>
      <c r="H58" s="12">
        <f>Wedstrijden!L69</f>
        <v>0</v>
      </c>
      <c r="I58" s="12" t="str">
        <f>IF(Wedstrijden!J69="Nee",0,IF(Wedstrijden!J69="Ja",1,""))</f>
        <v/>
      </c>
      <c r="J58" s="12" t="str">
        <f>IF(Wedstrijden!M69&lt;&gt;"",Wedstrijden!M69,"")</f>
        <v/>
      </c>
      <c r="BJ58" s="12">
        <f>IF(COUNTA(Wedstrijden!#REF!)&lt;&gt;0,1,"")</f>
        <v>1</v>
      </c>
      <c r="BK58" s="12">
        <f t="shared" si="0"/>
        <v>2</v>
      </c>
      <c r="BL58" s="12" t="e">
        <f>IF(Wedstrijden!#REF!="x","AA","")</f>
        <v>#REF!</v>
      </c>
      <c r="BM58" s="12" t="e">
        <f>IF(Wedstrijden!#REF!="x","A","")</f>
        <v>#REF!</v>
      </c>
      <c r="BN58" s="12" t="e">
        <f>IF(Wedstrijden!#REF!="x","B1","")</f>
        <v>#REF!</v>
      </c>
      <c r="BO58" s="12" t="e">
        <f>IF(Wedstrijden!#REF!="x","BB","")</f>
        <v>#REF!</v>
      </c>
      <c r="BP58" s="12" t="e">
        <f>IF(Wedstrijden!#REF!="x","B","")</f>
        <v>#REF!</v>
      </c>
      <c r="BQ58" s="12" t="e">
        <f>IF(Wedstrijden!#REF!="x","L1","")</f>
        <v>#REF!</v>
      </c>
      <c r="BR58" s="12" t="e">
        <f>IF(Wedstrijden!#REF!="x","L2","")</f>
        <v>#REF!</v>
      </c>
      <c r="BS58" s="12" t="e">
        <f>IF(Wedstrijden!#REF!="x","M1","")</f>
        <v>#REF!</v>
      </c>
      <c r="BT58" s="12" t="e">
        <f>IF(Wedstrijden!#REF!="x","M2","")</f>
        <v>#REF!</v>
      </c>
      <c r="BU58" s="12" t="e">
        <f>IF(Wedstrijden!#REF!="x","Z1","")</f>
        <v>#REF!</v>
      </c>
      <c r="BV58" s="12" t="e">
        <f>IF(Wedstrijden!#REF!="x","Z2","")</f>
        <v>#REF!</v>
      </c>
      <c r="BW58" s="12">
        <f>IF(COUNTA(Wedstrijden!#REF!)&lt;&gt;0,1,"")</f>
        <v>1</v>
      </c>
      <c r="BX58" s="12">
        <f t="shared" si="1"/>
        <v>1</v>
      </c>
      <c r="BY58" s="12" t="e">
        <f>IF(Wedstrijden!#REF!="x","BB","")</f>
        <v>#REF!</v>
      </c>
      <c r="BZ58" s="12" t="e">
        <f>IF(Wedstrijden!#REF!="x","B","")</f>
        <v>#REF!</v>
      </c>
      <c r="CA58" s="12" t="e">
        <f>IF(Wedstrijden!#REF!="x","L1","")</f>
        <v>#REF!</v>
      </c>
      <c r="CB58" s="12" t="e">
        <f>IF(Wedstrijden!#REF!="x","L2","")</f>
        <v>#REF!</v>
      </c>
      <c r="CC58" s="12" t="e">
        <f>IF(Wedstrijden!#REF!="x","M1","")</f>
        <v>#REF!</v>
      </c>
      <c r="CD58" s="12" t="e">
        <f>IF(Wedstrijden!#REF!="x","M2","")</f>
        <v>#REF!</v>
      </c>
      <c r="CE58" s="12" t="e">
        <f>IF(Wedstrijden!#REF!="x","Z1","")</f>
        <v>#REF!</v>
      </c>
      <c r="CF58" s="12" t="e">
        <f>IF(Wedstrijden!#REF!="x","Z2","")</f>
        <v>#REF!</v>
      </c>
      <c r="CG58" s="12" t="e">
        <f>IF(Wedstrijden!#REF!="x","ZZL","")</f>
        <v>#REF!</v>
      </c>
      <c r="CL58" s="12">
        <f>IF(COUNTA(Wedstrijden!#REF!)&lt;&gt;0,2,"")</f>
        <v>2</v>
      </c>
      <c r="CM58" s="12">
        <f t="shared" si="2"/>
        <v>2</v>
      </c>
      <c r="CN58" s="12" t="e">
        <f>IF(Wedstrijden!#REF!="x","AA","")</f>
        <v>#REF!</v>
      </c>
      <c r="CO58" s="12" t="e">
        <f>IF(Wedstrijden!#REF!="x","A","")</f>
        <v>#REF!</v>
      </c>
      <c r="CP58" s="12" t="e">
        <f>IF(Wedstrijden!#REF!="x","BB","")</f>
        <v>#REF!</v>
      </c>
      <c r="CQ58" s="12" t="e">
        <f>IF(Wedstrijden!#REF!="x","B","")</f>
        <v>#REF!</v>
      </c>
      <c r="CR58" s="12" t="e">
        <f>IF(Wedstrijden!#REF!="x","L","")</f>
        <v>#REF!</v>
      </c>
      <c r="CS58" s="12" t="e">
        <f>IF(Wedstrijden!#REF!="x","M","")</f>
        <v>#REF!</v>
      </c>
      <c r="CT58" s="12" t="e">
        <f>IF(Wedstrijden!#REF!="x","Z","")</f>
        <v>#REF!</v>
      </c>
      <c r="CU58" s="12" t="e">
        <f>IF(Wedstrijden!#REF!="x","ZZ","")</f>
        <v>#REF!</v>
      </c>
      <c r="CV58" s="12">
        <f>IF(COUNTA(Wedstrijden!#REF!)&lt;&gt;0,2,"")</f>
        <v>2</v>
      </c>
      <c r="CW58" s="12">
        <f t="shared" si="3"/>
        <v>1</v>
      </c>
      <c r="CX58" s="12" t="e">
        <f>IF(Wedstrijden!#REF!="x","BB","")</f>
        <v>#REF!</v>
      </c>
      <c r="CY58" s="12" t="e">
        <f>IF(Wedstrijden!#REF!="x","B","")</f>
        <v>#REF!</v>
      </c>
      <c r="CZ58" s="12" t="e">
        <f>IF(Wedstrijden!#REF!="x","L","")</f>
        <v>#REF!</v>
      </c>
      <c r="DA58" s="12" t="e">
        <f>IF(Wedstrijden!#REF!="x","M","")</f>
        <v>#REF!</v>
      </c>
      <c r="DB58" s="12" t="e">
        <f>IF(Wedstrijden!#REF!="x","Z","")</f>
        <v>#REF!</v>
      </c>
      <c r="DC58" s="12" t="e">
        <f>IF(Wedstrijden!#REF!="x","ZZ","")</f>
        <v>#REF!</v>
      </c>
      <c r="DD58" s="12" t="e">
        <f>IF(Wedstrijden!#REF!="x","1.40","")</f>
        <v>#REF!</v>
      </c>
      <c r="DE58" s="12">
        <f>IF(COUNTA(Wedstrijden!#REF!)&lt;&gt;0,6,"")</f>
        <v>6</v>
      </c>
      <c r="DF58" s="12">
        <f t="shared" si="4"/>
        <v>2</v>
      </c>
      <c r="DG58" s="12" t="e">
        <f>IF(Wedstrijden!#REF!="x","L","")</f>
        <v>#REF!</v>
      </c>
      <c r="DH58" s="12" t="e">
        <f>IF(Wedstrijden!#REF!="x","M","")</f>
        <v>#REF!</v>
      </c>
      <c r="DI58" s="12" t="e">
        <f>IF(Wedstrijden!#REF!="x","Z","")</f>
        <v>#REF!</v>
      </c>
      <c r="DJ58" s="12" t="e">
        <f>IF(Wedstrijden!#REF!="x","Z","")</f>
        <v>#REF!</v>
      </c>
      <c r="DK58" s="12">
        <f>IF(COUNTA(Wedstrijden!#REF!)&lt;&gt;0,6,"")</f>
        <v>6</v>
      </c>
      <c r="DL58" s="12">
        <f t="shared" si="5"/>
        <v>1</v>
      </c>
      <c r="DM58" s="12" t="e">
        <f>IF(Wedstrijden!#REF!="x","L","")</f>
        <v>#REF!</v>
      </c>
      <c r="DN58" s="12" t="e">
        <f>IF(Wedstrijden!#REF!="x","M","")</f>
        <v>#REF!</v>
      </c>
      <c r="DO58" s="12" t="e">
        <f>IF(Wedstrijden!#REF!="x","Z","")</f>
        <v>#REF!</v>
      </c>
      <c r="DP58" s="12" t="e">
        <f>IF(Wedstrijden!#REF!="x","Z","")</f>
        <v>#REF!</v>
      </c>
    </row>
    <row r="59" spans="1:120" ht="15" x14ac:dyDescent="0.25">
      <c r="A59" s="14">
        <f>Wedstrijden!A70</f>
        <v>0</v>
      </c>
      <c r="B59" s="12" t="str">
        <f>IFERROR(VLOOKUP(Wedstrijden!C70,Wedstrijdlocaties!$B$2:$E$500,2,FALSE),"")</f>
        <v/>
      </c>
      <c r="C59" s="12" t="str">
        <f>Wedstrijden!D70</f>
        <v/>
      </c>
      <c r="D59" s="12" t="str">
        <f>IFERROR(VLOOKUP(Wedstrijden!E70,Organisaties!$B$2:$C$500,2,FALSE),"")</f>
        <v/>
      </c>
      <c r="E59" s="12" t="str">
        <f>IFERROR(VLOOKUP(Wedstrijden!E70,Organisaties!$B$2:$G$500,5,FALSE),"")</f>
        <v/>
      </c>
      <c r="F59" s="12" t="e">
        <f>IF(Wedstrijden!#REF!&lt;&gt;"",Wedstrijden!#REF!,"")</f>
        <v>#REF!</v>
      </c>
      <c r="G59" s="12">
        <f>IF(Wedstrijden!K70="Indoor",1,0)</f>
        <v>0</v>
      </c>
      <c r="H59" s="12">
        <f>Wedstrijden!L70</f>
        <v>0</v>
      </c>
      <c r="I59" s="12" t="str">
        <f>IF(Wedstrijden!J70="Nee",0,IF(Wedstrijden!J70="Ja",1,""))</f>
        <v/>
      </c>
      <c r="J59" s="12" t="str">
        <f>IF(Wedstrijden!M70&lt;&gt;"",Wedstrijden!M70,"")</f>
        <v/>
      </c>
      <c r="BJ59" s="12">
        <f>IF(COUNTA(Wedstrijden!#REF!)&lt;&gt;0,1,"")</f>
        <v>1</v>
      </c>
      <c r="BK59" s="12">
        <f t="shared" si="0"/>
        <v>2</v>
      </c>
      <c r="BL59" s="12" t="e">
        <f>IF(Wedstrijden!#REF!="x","AA","")</f>
        <v>#REF!</v>
      </c>
      <c r="BM59" s="12" t="e">
        <f>IF(Wedstrijden!#REF!="x","A","")</f>
        <v>#REF!</v>
      </c>
      <c r="BN59" s="12" t="e">
        <f>IF(Wedstrijden!#REF!="x","B1","")</f>
        <v>#REF!</v>
      </c>
      <c r="BO59" s="12" t="e">
        <f>IF(Wedstrijden!#REF!="x","BB","")</f>
        <v>#REF!</v>
      </c>
      <c r="BP59" s="12" t="e">
        <f>IF(Wedstrijden!#REF!="x","B","")</f>
        <v>#REF!</v>
      </c>
      <c r="BQ59" s="12" t="e">
        <f>IF(Wedstrijden!#REF!="x","L1","")</f>
        <v>#REF!</v>
      </c>
      <c r="BR59" s="12" t="e">
        <f>IF(Wedstrijden!#REF!="x","L2","")</f>
        <v>#REF!</v>
      </c>
      <c r="BS59" s="12" t="e">
        <f>IF(Wedstrijden!#REF!="x","M1","")</f>
        <v>#REF!</v>
      </c>
      <c r="BT59" s="12" t="e">
        <f>IF(Wedstrijden!#REF!="x","M2","")</f>
        <v>#REF!</v>
      </c>
      <c r="BU59" s="12" t="e">
        <f>IF(Wedstrijden!#REF!="x","Z1","")</f>
        <v>#REF!</v>
      </c>
      <c r="BV59" s="12" t="e">
        <f>IF(Wedstrijden!#REF!="x","Z2","")</f>
        <v>#REF!</v>
      </c>
      <c r="BW59" s="12">
        <f>IF(COUNTA(Wedstrijden!#REF!)&lt;&gt;0,1,"")</f>
        <v>1</v>
      </c>
      <c r="BX59" s="12">
        <f t="shared" si="1"/>
        <v>1</v>
      </c>
      <c r="BY59" s="12" t="e">
        <f>IF(Wedstrijden!#REF!="x","BB","")</f>
        <v>#REF!</v>
      </c>
      <c r="BZ59" s="12" t="e">
        <f>IF(Wedstrijden!#REF!="x","B","")</f>
        <v>#REF!</v>
      </c>
      <c r="CA59" s="12" t="e">
        <f>IF(Wedstrijden!#REF!="x","L1","")</f>
        <v>#REF!</v>
      </c>
      <c r="CB59" s="12" t="e">
        <f>IF(Wedstrijden!#REF!="x","L2","")</f>
        <v>#REF!</v>
      </c>
      <c r="CC59" s="12" t="e">
        <f>IF(Wedstrijden!#REF!="x","M1","")</f>
        <v>#REF!</v>
      </c>
      <c r="CD59" s="12" t="e">
        <f>IF(Wedstrijden!#REF!="x","M2","")</f>
        <v>#REF!</v>
      </c>
      <c r="CE59" s="12" t="e">
        <f>IF(Wedstrijden!#REF!="x","Z1","")</f>
        <v>#REF!</v>
      </c>
      <c r="CF59" s="12" t="e">
        <f>IF(Wedstrijden!#REF!="x","Z2","")</f>
        <v>#REF!</v>
      </c>
      <c r="CG59" s="12" t="e">
        <f>IF(Wedstrijden!#REF!="x","ZZL","")</f>
        <v>#REF!</v>
      </c>
      <c r="CL59" s="12">
        <f>IF(COUNTA(Wedstrijden!#REF!)&lt;&gt;0,2,"")</f>
        <v>2</v>
      </c>
      <c r="CM59" s="12">
        <f t="shared" si="2"/>
        <v>2</v>
      </c>
      <c r="CN59" s="12" t="e">
        <f>IF(Wedstrijden!#REF!="x","AA","")</f>
        <v>#REF!</v>
      </c>
      <c r="CO59" s="12" t="e">
        <f>IF(Wedstrijden!#REF!="x","A","")</f>
        <v>#REF!</v>
      </c>
      <c r="CP59" s="12" t="e">
        <f>IF(Wedstrijden!#REF!="x","BB","")</f>
        <v>#REF!</v>
      </c>
      <c r="CQ59" s="12" t="e">
        <f>IF(Wedstrijden!#REF!="x","B","")</f>
        <v>#REF!</v>
      </c>
      <c r="CR59" s="12" t="e">
        <f>IF(Wedstrijden!#REF!="x","L","")</f>
        <v>#REF!</v>
      </c>
      <c r="CS59" s="12" t="e">
        <f>IF(Wedstrijden!#REF!="x","M","")</f>
        <v>#REF!</v>
      </c>
      <c r="CT59" s="12" t="e">
        <f>IF(Wedstrijden!#REF!="x","Z","")</f>
        <v>#REF!</v>
      </c>
      <c r="CU59" s="12" t="e">
        <f>IF(Wedstrijden!#REF!="x","ZZ","")</f>
        <v>#REF!</v>
      </c>
      <c r="CV59" s="12">
        <f>IF(COUNTA(Wedstrijden!#REF!)&lt;&gt;0,2,"")</f>
        <v>2</v>
      </c>
      <c r="CW59" s="12">
        <f t="shared" si="3"/>
        <v>1</v>
      </c>
      <c r="CX59" s="12" t="e">
        <f>IF(Wedstrijden!#REF!="x","BB","")</f>
        <v>#REF!</v>
      </c>
      <c r="CY59" s="12" t="e">
        <f>IF(Wedstrijden!#REF!="x","B","")</f>
        <v>#REF!</v>
      </c>
      <c r="CZ59" s="12" t="e">
        <f>IF(Wedstrijden!#REF!="x","L","")</f>
        <v>#REF!</v>
      </c>
      <c r="DA59" s="12" t="e">
        <f>IF(Wedstrijden!#REF!="x","M","")</f>
        <v>#REF!</v>
      </c>
      <c r="DB59" s="12" t="e">
        <f>IF(Wedstrijden!#REF!="x","Z","")</f>
        <v>#REF!</v>
      </c>
      <c r="DC59" s="12" t="e">
        <f>IF(Wedstrijden!#REF!="x","ZZ","")</f>
        <v>#REF!</v>
      </c>
      <c r="DD59" s="12" t="e">
        <f>IF(Wedstrijden!#REF!="x","1.40","")</f>
        <v>#REF!</v>
      </c>
      <c r="DE59" s="12">
        <f>IF(COUNTA(Wedstrijden!#REF!)&lt;&gt;0,6,"")</f>
        <v>6</v>
      </c>
      <c r="DF59" s="12">
        <f t="shared" si="4"/>
        <v>2</v>
      </c>
      <c r="DG59" s="12" t="e">
        <f>IF(Wedstrijden!#REF!="x","L","")</f>
        <v>#REF!</v>
      </c>
      <c r="DH59" s="12" t="e">
        <f>IF(Wedstrijden!#REF!="x","M","")</f>
        <v>#REF!</v>
      </c>
      <c r="DI59" s="12" t="e">
        <f>IF(Wedstrijden!#REF!="x","Z","")</f>
        <v>#REF!</v>
      </c>
      <c r="DJ59" s="12" t="e">
        <f>IF(Wedstrijden!#REF!="x","Z","")</f>
        <v>#REF!</v>
      </c>
      <c r="DK59" s="12">
        <f>IF(COUNTA(Wedstrijden!#REF!)&lt;&gt;0,6,"")</f>
        <v>6</v>
      </c>
      <c r="DL59" s="12">
        <f t="shared" si="5"/>
        <v>1</v>
      </c>
      <c r="DM59" s="12" t="e">
        <f>IF(Wedstrijden!#REF!="x","L","")</f>
        <v>#REF!</v>
      </c>
      <c r="DN59" s="12" t="e">
        <f>IF(Wedstrijden!#REF!="x","M","")</f>
        <v>#REF!</v>
      </c>
      <c r="DO59" s="12" t="e">
        <f>IF(Wedstrijden!#REF!="x","Z","")</f>
        <v>#REF!</v>
      </c>
      <c r="DP59" s="12" t="e">
        <f>IF(Wedstrijden!#REF!="x","Z","")</f>
        <v>#REF!</v>
      </c>
    </row>
    <row r="60" spans="1:120" ht="15" x14ac:dyDescent="0.25">
      <c r="A60" s="14">
        <f>Wedstrijden!A71</f>
        <v>0</v>
      </c>
      <c r="B60" s="12" t="str">
        <f>IFERROR(VLOOKUP(Wedstrijden!C71,Wedstrijdlocaties!$B$2:$E$500,2,FALSE),"")</f>
        <v/>
      </c>
      <c r="C60" s="12" t="str">
        <f>Wedstrijden!D71</f>
        <v/>
      </c>
      <c r="D60" s="12" t="str">
        <f>IFERROR(VLOOKUP(Wedstrijden!E71,Organisaties!$B$2:$C$500,2,FALSE),"")</f>
        <v/>
      </c>
      <c r="E60" s="12" t="str">
        <f>IFERROR(VLOOKUP(Wedstrijden!E71,Organisaties!$B$2:$G$500,5,FALSE),"")</f>
        <v/>
      </c>
      <c r="F60" s="12" t="e">
        <f>IF(Wedstrijden!#REF!&lt;&gt;"",Wedstrijden!#REF!,"")</f>
        <v>#REF!</v>
      </c>
      <c r="G60" s="12">
        <f>IF(Wedstrijden!K71="Indoor",1,0)</f>
        <v>0</v>
      </c>
      <c r="H60" s="12">
        <f>Wedstrijden!L71</f>
        <v>0</v>
      </c>
      <c r="I60" s="12" t="str">
        <f>IF(Wedstrijden!J71="Nee",0,IF(Wedstrijden!J71="Ja",1,""))</f>
        <v/>
      </c>
      <c r="J60" s="12" t="str">
        <f>IF(Wedstrijden!M71&lt;&gt;"",Wedstrijden!M71,"")</f>
        <v/>
      </c>
      <c r="BJ60" s="12">
        <f>IF(COUNTA(Wedstrijden!#REF!)&lt;&gt;0,1,"")</f>
        <v>1</v>
      </c>
      <c r="BK60" s="12">
        <f t="shared" si="0"/>
        <v>2</v>
      </c>
      <c r="BL60" s="12" t="e">
        <f>IF(Wedstrijden!#REF!="x","AA","")</f>
        <v>#REF!</v>
      </c>
      <c r="BM60" s="12" t="e">
        <f>IF(Wedstrijden!#REF!="x","A","")</f>
        <v>#REF!</v>
      </c>
      <c r="BN60" s="12" t="e">
        <f>IF(Wedstrijden!#REF!="x","B1","")</f>
        <v>#REF!</v>
      </c>
      <c r="BO60" s="12" t="e">
        <f>IF(Wedstrijden!#REF!="x","BB","")</f>
        <v>#REF!</v>
      </c>
      <c r="BP60" s="12" t="e">
        <f>IF(Wedstrijden!#REF!="x","B","")</f>
        <v>#REF!</v>
      </c>
      <c r="BQ60" s="12" t="e">
        <f>IF(Wedstrijden!#REF!="x","L1","")</f>
        <v>#REF!</v>
      </c>
      <c r="BR60" s="12" t="e">
        <f>IF(Wedstrijden!#REF!="x","L2","")</f>
        <v>#REF!</v>
      </c>
      <c r="BS60" s="12" t="e">
        <f>IF(Wedstrijden!#REF!="x","M1","")</f>
        <v>#REF!</v>
      </c>
      <c r="BT60" s="12" t="e">
        <f>IF(Wedstrijden!#REF!="x","M2","")</f>
        <v>#REF!</v>
      </c>
      <c r="BU60" s="12" t="e">
        <f>IF(Wedstrijden!#REF!="x","Z1","")</f>
        <v>#REF!</v>
      </c>
      <c r="BV60" s="12" t="e">
        <f>IF(Wedstrijden!#REF!="x","Z2","")</f>
        <v>#REF!</v>
      </c>
      <c r="BW60" s="12">
        <f>IF(COUNTA(Wedstrijden!#REF!)&lt;&gt;0,1,"")</f>
        <v>1</v>
      </c>
      <c r="BX60" s="12">
        <f t="shared" si="1"/>
        <v>1</v>
      </c>
      <c r="BY60" s="12" t="e">
        <f>IF(Wedstrijden!#REF!="x","BB","")</f>
        <v>#REF!</v>
      </c>
      <c r="BZ60" s="12" t="e">
        <f>IF(Wedstrijden!#REF!="x","B","")</f>
        <v>#REF!</v>
      </c>
      <c r="CA60" s="12" t="e">
        <f>IF(Wedstrijden!#REF!="x","L1","")</f>
        <v>#REF!</v>
      </c>
      <c r="CB60" s="12" t="e">
        <f>IF(Wedstrijden!#REF!="x","L2","")</f>
        <v>#REF!</v>
      </c>
      <c r="CC60" s="12" t="e">
        <f>IF(Wedstrijden!#REF!="x","M1","")</f>
        <v>#REF!</v>
      </c>
      <c r="CD60" s="12" t="e">
        <f>IF(Wedstrijden!#REF!="x","M2","")</f>
        <v>#REF!</v>
      </c>
      <c r="CE60" s="12" t="e">
        <f>IF(Wedstrijden!#REF!="x","Z1","")</f>
        <v>#REF!</v>
      </c>
      <c r="CF60" s="12" t="e">
        <f>IF(Wedstrijden!#REF!="x","Z2","")</f>
        <v>#REF!</v>
      </c>
      <c r="CG60" s="12" t="e">
        <f>IF(Wedstrijden!#REF!="x","ZZL","")</f>
        <v>#REF!</v>
      </c>
      <c r="CL60" s="12">
        <f>IF(COUNTA(Wedstrijden!#REF!)&lt;&gt;0,2,"")</f>
        <v>2</v>
      </c>
      <c r="CM60" s="12">
        <f t="shared" si="2"/>
        <v>2</v>
      </c>
      <c r="CN60" s="12" t="e">
        <f>IF(Wedstrijden!#REF!="x","AA","")</f>
        <v>#REF!</v>
      </c>
      <c r="CO60" s="12" t="e">
        <f>IF(Wedstrijden!#REF!="x","A","")</f>
        <v>#REF!</v>
      </c>
      <c r="CP60" s="12" t="e">
        <f>IF(Wedstrijden!#REF!="x","BB","")</f>
        <v>#REF!</v>
      </c>
      <c r="CQ60" s="12" t="e">
        <f>IF(Wedstrijden!#REF!="x","B","")</f>
        <v>#REF!</v>
      </c>
      <c r="CR60" s="12" t="e">
        <f>IF(Wedstrijden!#REF!="x","L","")</f>
        <v>#REF!</v>
      </c>
      <c r="CS60" s="12" t="e">
        <f>IF(Wedstrijden!#REF!="x","M","")</f>
        <v>#REF!</v>
      </c>
      <c r="CT60" s="12" t="e">
        <f>IF(Wedstrijden!#REF!="x","Z","")</f>
        <v>#REF!</v>
      </c>
      <c r="CU60" s="12" t="e">
        <f>IF(Wedstrijden!#REF!="x","ZZ","")</f>
        <v>#REF!</v>
      </c>
      <c r="CV60" s="12">
        <f>IF(COUNTA(Wedstrijden!#REF!)&lt;&gt;0,2,"")</f>
        <v>2</v>
      </c>
      <c r="CW60" s="12">
        <f t="shared" si="3"/>
        <v>1</v>
      </c>
      <c r="CX60" s="12" t="e">
        <f>IF(Wedstrijden!#REF!="x","BB","")</f>
        <v>#REF!</v>
      </c>
      <c r="CY60" s="12" t="e">
        <f>IF(Wedstrijden!#REF!="x","B","")</f>
        <v>#REF!</v>
      </c>
      <c r="CZ60" s="12" t="e">
        <f>IF(Wedstrijden!#REF!="x","L","")</f>
        <v>#REF!</v>
      </c>
      <c r="DA60" s="12" t="e">
        <f>IF(Wedstrijden!#REF!="x","M","")</f>
        <v>#REF!</v>
      </c>
      <c r="DB60" s="12" t="e">
        <f>IF(Wedstrijden!#REF!="x","Z","")</f>
        <v>#REF!</v>
      </c>
      <c r="DC60" s="12" t="e">
        <f>IF(Wedstrijden!#REF!="x","ZZ","")</f>
        <v>#REF!</v>
      </c>
      <c r="DD60" s="12" t="e">
        <f>IF(Wedstrijden!#REF!="x","1.40","")</f>
        <v>#REF!</v>
      </c>
      <c r="DE60" s="12">
        <f>IF(COUNTA(Wedstrijden!#REF!)&lt;&gt;0,6,"")</f>
        <v>6</v>
      </c>
      <c r="DF60" s="12">
        <f t="shared" si="4"/>
        <v>2</v>
      </c>
      <c r="DG60" s="12" t="e">
        <f>IF(Wedstrijden!#REF!="x","L","")</f>
        <v>#REF!</v>
      </c>
      <c r="DH60" s="12" t="e">
        <f>IF(Wedstrijden!#REF!="x","M","")</f>
        <v>#REF!</v>
      </c>
      <c r="DI60" s="12" t="e">
        <f>IF(Wedstrijden!#REF!="x","Z","")</f>
        <v>#REF!</v>
      </c>
      <c r="DJ60" s="12" t="e">
        <f>IF(Wedstrijden!#REF!="x","Z","")</f>
        <v>#REF!</v>
      </c>
      <c r="DK60" s="12">
        <f>IF(COUNTA(Wedstrijden!#REF!)&lt;&gt;0,6,"")</f>
        <v>6</v>
      </c>
      <c r="DL60" s="12">
        <f t="shared" si="5"/>
        <v>1</v>
      </c>
      <c r="DM60" s="12" t="e">
        <f>IF(Wedstrijden!#REF!="x","L","")</f>
        <v>#REF!</v>
      </c>
      <c r="DN60" s="12" t="e">
        <f>IF(Wedstrijden!#REF!="x","M","")</f>
        <v>#REF!</v>
      </c>
      <c r="DO60" s="12" t="e">
        <f>IF(Wedstrijden!#REF!="x","Z","")</f>
        <v>#REF!</v>
      </c>
      <c r="DP60" s="12" t="e">
        <f>IF(Wedstrijden!#REF!="x","Z","")</f>
        <v>#REF!</v>
      </c>
    </row>
    <row r="61" spans="1:120" ht="15" x14ac:dyDescent="0.25">
      <c r="A61" s="14">
        <f>Wedstrijden!A72</f>
        <v>0</v>
      </c>
      <c r="B61" s="12" t="str">
        <f>IFERROR(VLOOKUP(Wedstrijden!C72,Wedstrijdlocaties!$B$2:$E$500,2,FALSE),"")</f>
        <v/>
      </c>
      <c r="C61" s="12" t="str">
        <f>Wedstrijden!D72</f>
        <v/>
      </c>
      <c r="D61" s="12" t="str">
        <f>IFERROR(VLOOKUP(Wedstrijden!E72,Organisaties!$B$2:$C$500,2,FALSE),"")</f>
        <v/>
      </c>
      <c r="E61" s="12" t="str">
        <f>IFERROR(VLOOKUP(Wedstrijden!E72,Organisaties!$B$2:$G$500,5,FALSE),"")</f>
        <v/>
      </c>
      <c r="F61" s="12" t="e">
        <f>IF(Wedstrijden!#REF!&lt;&gt;"",Wedstrijden!#REF!,"")</f>
        <v>#REF!</v>
      </c>
      <c r="G61" s="12">
        <f>IF(Wedstrijden!K72="Indoor",1,0)</f>
        <v>0</v>
      </c>
      <c r="H61" s="12">
        <f>Wedstrijden!L72</f>
        <v>0</v>
      </c>
      <c r="I61" s="12" t="str">
        <f>IF(Wedstrijden!J72="Nee",0,IF(Wedstrijden!J72="Ja",1,""))</f>
        <v/>
      </c>
      <c r="J61" s="12" t="str">
        <f>IF(Wedstrijden!M72&lt;&gt;"",Wedstrijden!M72,"")</f>
        <v/>
      </c>
      <c r="BJ61" s="12">
        <f>IF(COUNTA(Wedstrijden!#REF!)&lt;&gt;0,1,"")</f>
        <v>1</v>
      </c>
      <c r="BK61" s="12">
        <f t="shared" si="0"/>
        <v>2</v>
      </c>
      <c r="BL61" s="12" t="e">
        <f>IF(Wedstrijden!#REF!="x","AA","")</f>
        <v>#REF!</v>
      </c>
      <c r="BM61" s="12" t="e">
        <f>IF(Wedstrijden!#REF!="x","A","")</f>
        <v>#REF!</v>
      </c>
      <c r="BN61" s="12" t="e">
        <f>IF(Wedstrijden!#REF!="x","B1","")</f>
        <v>#REF!</v>
      </c>
      <c r="BO61" s="12" t="e">
        <f>IF(Wedstrijden!#REF!="x","BB","")</f>
        <v>#REF!</v>
      </c>
      <c r="BP61" s="12" t="e">
        <f>IF(Wedstrijden!#REF!="x","B","")</f>
        <v>#REF!</v>
      </c>
      <c r="BQ61" s="12" t="e">
        <f>IF(Wedstrijden!#REF!="x","L1","")</f>
        <v>#REF!</v>
      </c>
      <c r="BR61" s="12" t="e">
        <f>IF(Wedstrijden!#REF!="x","L2","")</f>
        <v>#REF!</v>
      </c>
      <c r="BS61" s="12" t="e">
        <f>IF(Wedstrijden!#REF!="x","M1","")</f>
        <v>#REF!</v>
      </c>
      <c r="BT61" s="12" t="e">
        <f>IF(Wedstrijden!#REF!="x","M2","")</f>
        <v>#REF!</v>
      </c>
      <c r="BU61" s="12" t="e">
        <f>IF(Wedstrijden!#REF!="x","Z1","")</f>
        <v>#REF!</v>
      </c>
      <c r="BV61" s="12" t="e">
        <f>IF(Wedstrijden!#REF!="x","Z2","")</f>
        <v>#REF!</v>
      </c>
      <c r="BW61" s="12">
        <f>IF(COUNTA(Wedstrijden!#REF!)&lt;&gt;0,1,"")</f>
        <v>1</v>
      </c>
      <c r="BX61" s="12">
        <f t="shared" si="1"/>
        <v>1</v>
      </c>
      <c r="BY61" s="12" t="e">
        <f>IF(Wedstrijden!#REF!="x","BB","")</f>
        <v>#REF!</v>
      </c>
      <c r="BZ61" s="12" t="e">
        <f>IF(Wedstrijden!#REF!="x","B","")</f>
        <v>#REF!</v>
      </c>
      <c r="CA61" s="12" t="e">
        <f>IF(Wedstrijden!#REF!="x","L1","")</f>
        <v>#REF!</v>
      </c>
      <c r="CB61" s="12" t="e">
        <f>IF(Wedstrijden!#REF!="x","L2","")</f>
        <v>#REF!</v>
      </c>
      <c r="CC61" s="12" t="e">
        <f>IF(Wedstrijden!#REF!="x","M1","")</f>
        <v>#REF!</v>
      </c>
      <c r="CD61" s="12" t="e">
        <f>IF(Wedstrijden!#REF!="x","M2","")</f>
        <v>#REF!</v>
      </c>
      <c r="CE61" s="12" t="e">
        <f>IF(Wedstrijden!#REF!="x","Z1","")</f>
        <v>#REF!</v>
      </c>
      <c r="CF61" s="12" t="e">
        <f>IF(Wedstrijden!#REF!="x","Z2","")</f>
        <v>#REF!</v>
      </c>
      <c r="CG61" s="12" t="e">
        <f>IF(Wedstrijden!#REF!="x","ZZL","")</f>
        <v>#REF!</v>
      </c>
      <c r="CL61" s="12">
        <f>IF(COUNTA(Wedstrijden!#REF!)&lt;&gt;0,2,"")</f>
        <v>2</v>
      </c>
      <c r="CM61" s="12">
        <f t="shared" si="2"/>
        <v>2</v>
      </c>
      <c r="CN61" s="12" t="e">
        <f>IF(Wedstrijden!#REF!="x","AA","")</f>
        <v>#REF!</v>
      </c>
      <c r="CO61" s="12" t="e">
        <f>IF(Wedstrijden!#REF!="x","A","")</f>
        <v>#REF!</v>
      </c>
      <c r="CP61" s="12" t="e">
        <f>IF(Wedstrijden!#REF!="x","BB","")</f>
        <v>#REF!</v>
      </c>
      <c r="CQ61" s="12" t="e">
        <f>IF(Wedstrijden!#REF!="x","B","")</f>
        <v>#REF!</v>
      </c>
      <c r="CR61" s="12" t="e">
        <f>IF(Wedstrijden!#REF!="x","L","")</f>
        <v>#REF!</v>
      </c>
      <c r="CS61" s="12" t="e">
        <f>IF(Wedstrijden!#REF!="x","M","")</f>
        <v>#REF!</v>
      </c>
      <c r="CT61" s="12" t="e">
        <f>IF(Wedstrijden!#REF!="x","Z","")</f>
        <v>#REF!</v>
      </c>
      <c r="CU61" s="12" t="e">
        <f>IF(Wedstrijden!#REF!="x","ZZ","")</f>
        <v>#REF!</v>
      </c>
      <c r="CV61" s="12">
        <f>IF(COUNTA(Wedstrijden!#REF!)&lt;&gt;0,2,"")</f>
        <v>2</v>
      </c>
      <c r="CW61" s="12">
        <f t="shared" si="3"/>
        <v>1</v>
      </c>
      <c r="CX61" s="12" t="e">
        <f>IF(Wedstrijden!#REF!="x","BB","")</f>
        <v>#REF!</v>
      </c>
      <c r="CY61" s="12" t="e">
        <f>IF(Wedstrijden!#REF!="x","B","")</f>
        <v>#REF!</v>
      </c>
      <c r="CZ61" s="12" t="e">
        <f>IF(Wedstrijden!#REF!="x","L","")</f>
        <v>#REF!</v>
      </c>
      <c r="DA61" s="12" t="e">
        <f>IF(Wedstrijden!#REF!="x","M","")</f>
        <v>#REF!</v>
      </c>
      <c r="DB61" s="12" t="e">
        <f>IF(Wedstrijden!#REF!="x","Z","")</f>
        <v>#REF!</v>
      </c>
      <c r="DC61" s="12" t="e">
        <f>IF(Wedstrijden!#REF!="x","ZZ","")</f>
        <v>#REF!</v>
      </c>
      <c r="DD61" s="12" t="e">
        <f>IF(Wedstrijden!#REF!="x","1.40","")</f>
        <v>#REF!</v>
      </c>
      <c r="DE61" s="12">
        <f>IF(COUNTA(Wedstrijden!#REF!)&lt;&gt;0,6,"")</f>
        <v>6</v>
      </c>
      <c r="DF61" s="12">
        <f t="shared" si="4"/>
        <v>2</v>
      </c>
      <c r="DG61" s="12" t="e">
        <f>IF(Wedstrijden!#REF!="x","L","")</f>
        <v>#REF!</v>
      </c>
      <c r="DH61" s="12" t="e">
        <f>IF(Wedstrijden!#REF!="x","M","")</f>
        <v>#REF!</v>
      </c>
      <c r="DI61" s="12" t="e">
        <f>IF(Wedstrijden!#REF!="x","Z","")</f>
        <v>#REF!</v>
      </c>
      <c r="DJ61" s="12" t="e">
        <f>IF(Wedstrijden!#REF!="x","Z","")</f>
        <v>#REF!</v>
      </c>
      <c r="DK61" s="12">
        <f>IF(COUNTA(Wedstrijden!#REF!)&lt;&gt;0,6,"")</f>
        <v>6</v>
      </c>
      <c r="DL61" s="12">
        <f t="shared" si="5"/>
        <v>1</v>
      </c>
      <c r="DM61" s="12" t="e">
        <f>IF(Wedstrijden!#REF!="x","L","")</f>
        <v>#REF!</v>
      </c>
      <c r="DN61" s="12" t="e">
        <f>IF(Wedstrijden!#REF!="x","M","")</f>
        <v>#REF!</v>
      </c>
      <c r="DO61" s="12" t="e">
        <f>IF(Wedstrijden!#REF!="x","Z","")</f>
        <v>#REF!</v>
      </c>
      <c r="DP61" s="12" t="e">
        <f>IF(Wedstrijden!#REF!="x","Z","")</f>
        <v>#REF!</v>
      </c>
    </row>
    <row r="62" spans="1:120" ht="15" x14ac:dyDescent="0.25">
      <c r="A62" s="14">
        <f>Wedstrijden!A73</f>
        <v>0</v>
      </c>
      <c r="B62" s="12" t="str">
        <f>IFERROR(VLOOKUP(Wedstrijden!C73,Wedstrijdlocaties!$B$2:$E$500,2,FALSE),"")</f>
        <v/>
      </c>
      <c r="C62" s="12" t="str">
        <f>Wedstrijden!D73</f>
        <v/>
      </c>
      <c r="D62" s="12" t="str">
        <f>IFERROR(VLOOKUP(Wedstrijden!E73,Organisaties!$B$2:$C$500,2,FALSE),"")</f>
        <v/>
      </c>
      <c r="E62" s="12" t="str">
        <f>IFERROR(VLOOKUP(Wedstrijden!E73,Organisaties!$B$2:$G$500,5,FALSE),"")</f>
        <v/>
      </c>
      <c r="F62" s="12" t="e">
        <f>IF(Wedstrijden!#REF!&lt;&gt;"",Wedstrijden!#REF!,"")</f>
        <v>#REF!</v>
      </c>
      <c r="G62" s="12">
        <f>IF(Wedstrijden!K73="Indoor",1,0)</f>
        <v>0</v>
      </c>
      <c r="H62" s="12">
        <f>Wedstrijden!L73</f>
        <v>0</v>
      </c>
      <c r="I62" s="12" t="str">
        <f>IF(Wedstrijden!J73="Nee",0,IF(Wedstrijden!J73="Ja",1,""))</f>
        <v/>
      </c>
      <c r="J62" s="12" t="str">
        <f>IF(Wedstrijden!M73&lt;&gt;"",Wedstrijden!M73,"")</f>
        <v/>
      </c>
      <c r="BJ62" s="12">
        <f>IF(COUNTA(Wedstrijden!#REF!)&lt;&gt;0,1,"")</f>
        <v>1</v>
      </c>
      <c r="BK62" s="12">
        <f t="shared" si="0"/>
        <v>2</v>
      </c>
      <c r="BL62" s="12" t="e">
        <f>IF(Wedstrijden!#REF!="x","AA","")</f>
        <v>#REF!</v>
      </c>
      <c r="BM62" s="12" t="e">
        <f>IF(Wedstrijden!#REF!="x","A","")</f>
        <v>#REF!</v>
      </c>
      <c r="BN62" s="12" t="e">
        <f>IF(Wedstrijden!#REF!="x","B1","")</f>
        <v>#REF!</v>
      </c>
      <c r="BO62" s="12" t="e">
        <f>IF(Wedstrijden!#REF!="x","BB","")</f>
        <v>#REF!</v>
      </c>
      <c r="BP62" s="12" t="e">
        <f>IF(Wedstrijden!#REF!="x","B","")</f>
        <v>#REF!</v>
      </c>
      <c r="BQ62" s="12" t="e">
        <f>IF(Wedstrijden!#REF!="x","L1","")</f>
        <v>#REF!</v>
      </c>
      <c r="BR62" s="12" t="e">
        <f>IF(Wedstrijden!#REF!="x","L2","")</f>
        <v>#REF!</v>
      </c>
      <c r="BS62" s="12" t="e">
        <f>IF(Wedstrijden!#REF!="x","M1","")</f>
        <v>#REF!</v>
      </c>
      <c r="BT62" s="12" t="e">
        <f>IF(Wedstrijden!#REF!="x","M2","")</f>
        <v>#REF!</v>
      </c>
      <c r="BU62" s="12" t="e">
        <f>IF(Wedstrijden!#REF!="x","Z1","")</f>
        <v>#REF!</v>
      </c>
      <c r="BV62" s="12" t="e">
        <f>IF(Wedstrijden!#REF!="x","Z2","")</f>
        <v>#REF!</v>
      </c>
      <c r="BW62" s="12">
        <f>IF(COUNTA(Wedstrijden!#REF!)&lt;&gt;0,1,"")</f>
        <v>1</v>
      </c>
      <c r="BX62" s="12">
        <f t="shared" si="1"/>
        <v>1</v>
      </c>
      <c r="BY62" s="12" t="e">
        <f>IF(Wedstrijden!#REF!="x","BB","")</f>
        <v>#REF!</v>
      </c>
      <c r="BZ62" s="12" t="e">
        <f>IF(Wedstrijden!#REF!="x","B","")</f>
        <v>#REF!</v>
      </c>
      <c r="CA62" s="12" t="e">
        <f>IF(Wedstrijden!#REF!="x","L1","")</f>
        <v>#REF!</v>
      </c>
      <c r="CB62" s="12" t="e">
        <f>IF(Wedstrijden!#REF!="x","L2","")</f>
        <v>#REF!</v>
      </c>
      <c r="CC62" s="12" t="e">
        <f>IF(Wedstrijden!#REF!="x","M1","")</f>
        <v>#REF!</v>
      </c>
      <c r="CD62" s="12" t="e">
        <f>IF(Wedstrijden!#REF!="x","M2","")</f>
        <v>#REF!</v>
      </c>
      <c r="CE62" s="12" t="e">
        <f>IF(Wedstrijden!#REF!="x","Z1","")</f>
        <v>#REF!</v>
      </c>
      <c r="CF62" s="12" t="e">
        <f>IF(Wedstrijden!#REF!="x","Z2","")</f>
        <v>#REF!</v>
      </c>
      <c r="CG62" s="12" t="e">
        <f>IF(Wedstrijden!#REF!="x","ZZL","")</f>
        <v>#REF!</v>
      </c>
      <c r="CL62" s="12">
        <f>IF(COUNTA(Wedstrijden!#REF!)&lt;&gt;0,2,"")</f>
        <v>2</v>
      </c>
      <c r="CM62" s="12">
        <f t="shared" si="2"/>
        <v>2</v>
      </c>
      <c r="CN62" s="12" t="e">
        <f>IF(Wedstrijden!#REF!="x","AA","")</f>
        <v>#REF!</v>
      </c>
      <c r="CO62" s="12" t="e">
        <f>IF(Wedstrijden!#REF!="x","A","")</f>
        <v>#REF!</v>
      </c>
      <c r="CP62" s="12" t="e">
        <f>IF(Wedstrijden!#REF!="x","BB","")</f>
        <v>#REF!</v>
      </c>
      <c r="CQ62" s="12" t="e">
        <f>IF(Wedstrijden!#REF!="x","B","")</f>
        <v>#REF!</v>
      </c>
      <c r="CR62" s="12" t="e">
        <f>IF(Wedstrijden!#REF!="x","L","")</f>
        <v>#REF!</v>
      </c>
      <c r="CS62" s="12" t="e">
        <f>IF(Wedstrijden!#REF!="x","M","")</f>
        <v>#REF!</v>
      </c>
      <c r="CT62" s="12" t="e">
        <f>IF(Wedstrijden!#REF!="x","Z","")</f>
        <v>#REF!</v>
      </c>
      <c r="CU62" s="12" t="e">
        <f>IF(Wedstrijden!#REF!="x","ZZ","")</f>
        <v>#REF!</v>
      </c>
      <c r="CV62" s="12">
        <f>IF(COUNTA(Wedstrijden!#REF!)&lt;&gt;0,2,"")</f>
        <v>2</v>
      </c>
      <c r="CW62" s="12">
        <f t="shared" si="3"/>
        <v>1</v>
      </c>
      <c r="CX62" s="12" t="e">
        <f>IF(Wedstrijden!#REF!="x","BB","")</f>
        <v>#REF!</v>
      </c>
      <c r="CY62" s="12" t="e">
        <f>IF(Wedstrijden!#REF!="x","B","")</f>
        <v>#REF!</v>
      </c>
      <c r="CZ62" s="12" t="e">
        <f>IF(Wedstrijden!#REF!="x","L","")</f>
        <v>#REF!</v>
      </c>
      <c r="DA62" s="12" t="e">
        <f>IF(Wedstrijden!#REF!="x","M","")</f>
        <v>#REF!</v>
      </c>
      <c r="DB62" s="12" t="e">
        <f>IF(Wedstrijden!#REF!="x","Z","")</f>
        <v>#REF!</v>
      </c>
      <c r="DC62" s="12" t="e">
        <f>IF(Wedstrijden!#REF!="x","ZZ","")</f>
        <v>#REF!</v>
      </c>
      <c r="DD62" s="12" t="e">
        <f>IF(Wedstrijden!#REF!="x","1.40","")</f>
        <v>#REF!</v>
      </c>
      <c r="DE62" s="12">
        <f>IF(COUNTA(Wedstrijden!#REF!)&lt;&gt;0,6,"")</f>
        <v>6</v>
      </c>
      <c r="DF62" s="12">
        <f t="shared" si="4"/>
        <v>2</v>
      </c>
      <c r="DG62" s="12" t="e">
        <f>IF(Wedstrijden!#REF!="x","L","")</f>
        <v>#REF!</v>
      </c>
      <c r="DH62" s="12" t="e">
        <f>IF(Wedstrijden!#REF!="x","M","")</f>
        <v>#REF!</v>
      </c>
      <c r="DI62" s="12" t="e">
        <f>IF(Wedstrijden!#REF!="x","Z","")</f>
        <v>#REF!</v>
      </c>
      <c r="DJ62" s="12" t="e">
        <f>IF(Wedstrijden!#REF!="x","Z","")</f>
        <v>#REF!</v>
      </c>
      <c r="DK62" s="12">
        <f>IF(COUNTA(Wedstrijden!#REF!)&lt;&gt;0,6,"")</f>
        <v>6</v>
      </c>
      <c r="DL62" s="12">
        <f t="shared" si="5"/>
        <v>1</v>
      </c>
      <c r="DM62" s="12" t="e">
        <f>IF(Wedstrijden!#REF!="x","L","")</f>
        <v>#REF!</v>
      </c>
      <c r="DN62" s="12" t="e">
        <f>IF(Wedstrijden!#REF!="x","M","")</f>
        <v>#REF!</v>
      </c>
      <c r="DO62" s="12" t="e">
        <f>IF(Wedstrijden!#REF!="x","Z","")</f>
        <v>#REF!</v>
      </c>
      <c r="DP62" s="12" t="e">
        <f>IF(Wedstrijden!#REF!="x","Z","")</f>
        <v>#REF!</v>
      </c>
    </row>
    <row r="63" spans="1:120" ht="15" x14ac:dyDescent="0.25">
      <c r="A63" s="14">
        <f>Wedstrijden!A74</f>
        <v>0</v>
      </c>
      <c r="B63" s="12" t="str">
        <f>IFERROR(VLOOKUP(Wedstrijden!C74,Wedstrijdlocaties!$B$2:$E$500,2,FALSE),"")</f>
        <v/>
      </c>
      <c r="C63" s="12" t="str">
        <f>Wedstrijden!D74</f>
        <v/>
      </c>
      <c r="D63" s="12" t="str">
        <f>IFERROR(VLOOKUP(Wedstrijden!E74,Organisaties!$B$2:$C$500,2,FALSE),"")</f>
        <v/>
      </c>
      <c r="E63" s="12" t="str">
        <f>IFERROR(VLOOKUP(Wedstrijden!E74,Organisaties!$B$2:$G$500,5,FALSE),"")</f>
        <v/>
      </c>
      <c r="F63" s="12" t="e">
        <f>IF(Wedstrijden!#REF!&lt;&gt;"",Wedstrijden!#REF!,"")</f>
        <v>#REF!</v>
      </c>
      <c r="G63" s="12">
        <f>IF(Wedstrijden!K74="Indoor",1,0)</f>
        <v>0</v>
      </c>
      <c r="H63" s="12">
        <f>Wedstrijden!L74</f>
        <v>0</v>
      </c>
      <c r="I63" s="12" t="str">
        <f>IF(Wedstrijden!J74="Nee",0,IF(Wedstrijden!J74="Ja",1,""))</f>
        <v/>
      </c>
      <c r="J63" s="12" t="str">
        <f>IF(Wedstrijden!M74&lt;&gt;"",Wedstrijden!M74,"")</f>
        <v/>
      </c>
      <c r="BJ63" s="12">
        <f>IF(COUNTA(Wedstrijden!#REF!)&lt;&gt;0,1,"")</f>
        <v>1</v>
      </c>
      <c r="BK63" s="12">
        <f t="shared" si="0"/>
        <v>2</v>
      </c>
      <c r="BL63" s="12" t="e">
        <f>IF(Wedstrijden!#REF!="x","AA","")</f>
        <v>#REF!</v>
      </c>
      <c r="BM63" s="12" t="e">
        <f>IF(Wedstrijden!#REF!="x","A","")</f>
        <v>#REF!</v>
      </c>
      <c r="BN63" s="12" t="e">
        <f>IF(Wedstrijden!#REF!="x","B1","")</f>
        <v>#REF!</v>
      </c>
      <c r="BO63" s="12" t="e">
        <f>IF(Wedstrijden!#REF!="x","BB","")</f>
        <v>#REF!</v>
      </c>
      <c r="BP63" s="12" t="e">
        <f>IF(Wedstrijden!#REF!="x","B","")</f>
        <v>#REF!</v>
      </c>
      <c r="BQ63" s="12" t="e">
        <f>IF(Wedstrijden!#REF!="x","L1","")</f>
        <v>#REF!</v>
      </c>
      <c r="BR63" s="12" t="e">
        <f>IF(Wedstrijden!#REF!="x","L2","")</f>
        <v>#REF!</v>
      </c>
      <c r="BS63" s="12" t="e">
        <f>IF(Wedstrijden!#REF!="x","M1","")</f>
        <v>#REF!</v>
      </c>
      <c r="BT63" s="12" t="e">
        <f>IF(Wedstrijden!#REF!="x","M2","")</f>
        <v>#REF!</v>
      </c>
      <c r="BU63" s="12" t="e">
        <f>IF(Wedstrijden!#REF!="x","Z1","")</f>
        <v>#REF!</v>
      </c>
      <c r="BV63" s="12" t="e">
        <f>IF(Wedstrijden!#REF!="x","Z2","")</f>
        <v>#REF!</v>
      </c>
      <c r="BW63" s="12">
        <f>IF(COUNTA(Wedstrijden!#REF!)&lt;&gt;0,1,"")</f>
        <v>1</v>
      </c>
      <c r="BX63" s="12">
        <f t="shared" si="1"/>
        <v>1</v>
      </c>
      <c r="BY63" s="12" t="e">
        <f>IF(Wedstrijden!#REF!="x","BB","")</f>
        <v>#REF!</v>
      </c>
      <c r="BZ63" s="12" t="e">
        <f>IF(Wedstrijden!#REF!="x","B","")</f>
        <v>#REF!</v>
      </c>
      <c r="CA63" s="12" t="e">
        <f>IF(Wedstrijden!#REF!="x","L1","")</f>
        <v>#REF!</v>
      </c>
      <c r="CB63" s="12" t="e">
        <f>IF(Wedstrijden!#REF!="x","L2","")</f>
        <v>#REF!</v>
      </c>
      <c r="CC63" s="12" t="e">
        <f>IF(Wedstrijden!#REF!="x","M1","")</f>
        <v>#REF!</v>
      </c>
      <c r="CD63" s="12" t="e">
        <f>IF(Wedstrijden!#REF!="x","M2","")</f>
        <v>#REF!</v>
      </c>
      <c r="CE63" s="12" t="e">
        <f>IF(Wedstrijden!#REF!="x","Z1","")</f>
        <v>#REF!</v>
      </c>
      <c r="CF63" s="12" t="e">
        <f>IF(Wedstrijden!#REF!="x","Z2","")</f>
        <v>#REF!</v>
      </c>
      <c r="CG63" s="12" t="e">
        <f>IF(Wedstrijden!#REF!="x","ZZL","")</f>
        <v>#REF!</v>
      </c>
      <c r="CL63" s="12">
        <f>IF(COUNTA(Wedstrijden!#REF!)&lt;&gt;0,2,"")</f>
        <v>2</v>
      </c>
      <c r="CM63" s="12">
        <f t="shared" si="2"/>
        <v>2</v>
      </c>
      <c r="CN63" s="12" t="e">
        <f>IF(Wedstrijden!#REF!="x","AA","")</f>
        <v>#REF!</v>
      </c>
      <c r="CO63" s="12" t="e">
        <f>IF(Wedstrijden!#REF!="x","A","")</f>
        <v>#REF!</v>
      </c>
      <c r="CP63" s="12" t="e">
        <f>IF(Wedstrijden!#REF!="x","BB","")</f>
        <v>#REF!</v>
      </c>
      <c r="CQ63" s="12" t="e">
        <f>IF(Wedstrijden!#REF!="x","B","")</f>
        <v>#REF!</v>
      </c>
      <c r="CR63" s="12" t="e">
        <f>IF(Wedstrijden!#REF!="x","L","")</f>
        <v>#REF!</v>
      </c>
      <c r="CS63" s="12" t="e">
        <f>IF(Wedstrijden!#REF!="x","M","")</f>
        <v>#REF!</v>
      </c>
      <c r="CT63" s="12" t="e">
        <f>IF(Wedstrijden!#REF!="x","Z","")</f>
        <v>#REF!</v>
      </c>
      <c r="CU63" s="12" t="e">
        <f>IF(Wedstrijden!#REF!="x","ZZ","")</f>
        <v>#REF!</v>
      </c>
      <c r="CV63" s="12">
        <f>IF(COUNTA(Wedstrijden!#REF!)&lt;&gt;0,2,"")</f>
        <v>2</v>
      </c>
      <c r="CW63" s="12">
        <f t="shared" si="3"/>
        <v>1</v>
      </c>
      <c r="CX63" s="12" t="e">
        <f>IF(Wedstrijden!#REF!="x","BB","")</f>
        <v>#REF!</v>
      </c>
      <c r="CY63" s="12" t="e">
        <f>IF(Wedstrijden!#REF!="x","B","")</f>
        <v>#REF!</v>
      </c>
      <c r="CZ63" s="12" t="e">
        <f>IF(Wedstrijden!#REF!="x","L","")</f>
        <v>#REF!</v>
      </c>
      <c r="DA63" s="12" t="e">
        <f>IF(Wedstrijden!#REF!="x","M","")</f>
        <v>#REF!</v>
      </c>
      <c r="DB63" s="12" t="e">
        <f>IF(Wedstrijden!#REF!="x","Z","")</f>
        <v>#REF!</v>
      </c>
      <c r="DC63" s="12" t="e">
        <f>IF(Wedstrijden!#REF!="x","ZZ","")</f>
        <v>#REF!</v>
      </c>
      <c r="DD63" s="12" t="e">
        <f>IF(Wedstrijden!#REF!="x","1.40","")</f>
        <v>#REF!</v>
      </c>
      <c r="DE63" s="12">
        <f>IF(COUNTA(Wedstrijden!#REF!)&lt;&gt;0,6,"")</f>
        <v>6</v>
      </c>
      <c r="DF63" s="12">
        <f t="shared" si="4"/>
        <v>2</v>
      </c>
      <c r="DG63" s="12" t="e">
        <f>IF(Wedstrijden!#REF!="x","L","")</f>
        <v>#REF!</v>
      </c>
      <c r="DH63" s="12" t="e">
        <f>IF(Wedstrijden!#REF!="x","M","")</f>
        <v>#REF!</v>
      </c>
      <c r="DI63" s="12" t="e">
        <f>IF(Wedstrijden!#REF!="x","Z","")</f>
        <v>#REF!</v>
      </c>
      <c r="DJ63" s="12" t="e">
        <f>IF(Wedstrijden!#REF!="x","Z","")</f>
        <v>#REF!</v>
      </c>
      <c r="DK63" s="12">
        <f>IF(COUNTA(Wedstrijden!#REF!)&lt;&gt;0,6,"")</f>
        <v>6</v>
      </c>
      <c r="DL63" s="12">
        <f t="shared" si="5"/>
        <v>1</v>
      </c>
      <c r="DM63" s="12" t="e">
        <f>IF(Wedstrijden!#REF!="x","L","")</f>
        <v>#REF!</v>
      </c>
      <c r="DN63" s="12" t="e">
        <f>IF(Wedstrijden!#REF!="x","M","")</f>
        <v>#REF!</v>
      </c>
      <c r="DO63" s="12" t="e">
        <f>IF(Wedstrijden!#REF!="x","Z","")</f>
        <v>#REF!</v>
      </c>
      <c r="DP63" s="12" t="e">
        <f>IF(Wedstrijden!#REF!="x","Z","")</f>
        <v>#REF!</v>
      </c>
    </row>
    <row r="64" spans="1:120" ht="15" x14ac:dyDescent="0.25">
      <c r="A64" s="14">
        <f>Wedstrijden!A75</f>
        <v>0</v>
      </c>
      <c r="B64" s="12" t="str">
        <f>IFERROR(VLOOKUP(Wedstrijden!C75,Wedstrijdlocaties!$B$2:$E$500,2,FALSE),"")</f>
        <v/>
      </c>
      <c r="C64" s="12" t="str">
        <f>Wedstrijden!D75</f>
        <v/>
      </c>
      <c r="D64" s="12" t="str">
        <f>IFERROR(VLOOKUP(Wedstrijden!E75,Organisaties!$B$2:$C$500,2,FALSE),"")</f>
        <v/>
      </c>
      <c r="E64" s="12" t="str">
        <f>IFERROR(VLOOKUP(Wedstrijden!E75,Organisaties!$B$2:$G$500,5,FALSE),"")</f>
        <v/>
      </c>
      <c r="F64" s="12" t="e">
        <f>IF(Wedstrijden!#REF!&lt;&gt;"",Wedstrijden!#REF!,"")</f>
        <v>#REF!</v>
      </c>
      <c r="G64" s="12">
        <f>IF(Wedstrijden!K75="Indoor",1,0)</f>
        <v>0</v>
      </c>
      <c r="H64" s="12">
        <f>Wedstrijden!L75</f>
        <v>0</v>
      </c>
      <c r="I64" s="12" t="str">
        <f>IF(Wedstrijden!J75="Nee",0,IF(Wedstrijden!J75="Ja",1,""))</f>
        <v/>
      </c>
      <c r="J64" s="12" t="str">
        <f>IF(Wedstrijden!M75&lt;&gt;"",Wedstrijden!M75,"")</f>
        <v/>
      </c>
      <c r="BJ64" s="12">
        <f>IF(COUNTA(Wedstrijden!#REF!)&lt;&gt;0,1,"")</f>
        <v>1</v>
      </c>
      <c r="BK64" s="12">
        <f t="shared" si="0"/>
        <v>2</v>
      </c>
      <c r="BL64" s="12" t="e">
        <f>IF(Wedstrijden!#REF!="x","AA","")</f>
        <v>#REF!</v>
      </c>
      <c r="BM64" s="12" t="e">
        <f>IF(Wedstrijden!#REF!="x","A","")</f>
        <v>#REF!</v>
      </c>
      <c r="BN64" s="12" t="e">
        <f>IF(Wedstrijden!#REF!="x","B1","")</f>
        <v>#REF!</v>
      </c>
      <c r="BO64" s="12" t="e">
        <f>IF(Wedstrijden!#REF!="x","BB","")</f>
        <v>#REF!</v>
      </c>
      <c r="BP64" s="12" t="e">
        <f>IF(Wedstrijden!#REF!="x","B","")</f>
        <v>#REF!</v>
      </c>
      <c r="BQ64" s="12" t="e">
        <f>IF(Wedstrijden!#REF!="x","L1","")</f>
        <v>#REF!</v>
      </c>
      <c r="BR64" s="12" t="e">
        <f>IF(Wedstrijden!#REF!="x","L2","")</f>
        <v>#REF!</v>
      </c>
      <c r="BS64" s="12" t="e">
        <f>IF(Wedstrijden!#REF!="x","M1","")</f>
        <v>#REF!</v>
      </c>
      <c r="BT64" s="12" t="e">
        <f>IF(Wedstrijden!#REF!="x","M2","")</f>
        <v>#REF!</v>
      </c>
      <c r="BU64" s="12" t="e">
        <f>IF(Wedstrijden!#REF!="x","Z1","")</f>
        <v>#REF!</v>
      </c>
      <c r="BV64" s="12" t="e">
        <f>IF(Wedstrijden!#REF!="x","Z2","")</f>
        <v>#REF!</v>
      </c>
      <c r="BW64" s="12">
        <f>IF(COUNTA(Wedstrijden!#REF!)&lt;&gt;0,1,"")</f>
        <v>1</v>
      </c>
      <c r="BX64" s="12">
        <f t="shared" si="1"/>
        <v>1</v>
      </c>
      <c r="BY64" s="12" t="e">
        <f>IF(Wedstrijden!#REF!="x","BB","")</f>
        <v>#REF!</v>
      </c>
      <c r="BZ64" s="12" t="e">
        <f>IF(Wedstrijden!#REF!="x","B","")</f>
        <v>#REF!</v>
      </c>
      <c r="CA64" s="12" t="e">
        <f>IF(Wedstrijden!#REF!="x","L1","")</f>
        <v>#REF!</v>
      </c>
      <c r="CB64" s="12" t="e">
        <f>IF(Wedstrijden!#REF!="x","L2","")</f>
        <v>#REF!</v>
      </c>
      <c r="CC64" s="12" t="e">
        <f>IF(Wedstrijden!#REF!="x","M1","")</f>
        <v>#REF!</v>
      </c>
      <c r="CD64" s="12" t="e">
        <f>IF(Wedstrijden!#REF!="x","M2","")</f>
        <v>#REF!</v>
      </c>
      <c r="CE64" s="12" t="e">
        <f>IF(Wedstrijden!#REF!="x","Z1","")</f>
        <v>#REF!</v>
      </c>
      <c r="CF64" s="12" t="e">
        <f>IF(Wedstrijden!#REF!="x","Z2","")</f>
        <v>#REF!</v>
      </c>
      <c r="CG64" s="12" t="e">
        <f>IF(Wedstrijden!#REF!="x","ZZL","")</f>
        <v>#REF!</v>
      </c>
      <c r="CL64" s="12">
        <f>IF(COUNTA(Wedstrijden!#REF!)&lt;&gt;0,2,"")</f>
        <v>2</v>
      </c>
      <c r="CM64" s="12">
        <f t="shared" si="2"/>
        <v>2</v>
      </c>
      <c r="CN64" s="12" t="e">
        <f>IF(Wedstrijden!#REF!="x","AA","")</f>
        <v>#REF!</v>
      </c>
      <c r="CO64" s="12" t="e">
        <f>IF(Wedstrijden!#REF!="x","A","")</f>
        <v>#REF!</v>
      </c>
      <c r="CP64" s="12" t="e">
        <f>IF(Wedstrijden!#REF!="x","BB","")</f>
        <v>#REF!</v>
      </c>
      <c r="CQ64" s="12" t="e">
        <f>IF(Wedstrijden!#REF!="x","B","")</f>
        <v>#REF!</v>
      </c>
      <c r="CR64" s="12" t="e">
        <f>IF(Wedstrijden!#REF!="x","L","")</f>
        <v>#REF!</v>
      </c>
      <c r="CS64" s="12" t="e">
        <f>IF(Wedstrijden!#REF!="x","M","")</f>
        <v>#REF!</v>
      </c>
      <c r="CT64" s="12" t="e">
        <f>IF(Wedstrijden!#REF!="x","Z","")</f>
        <v>#REF!</v>
      </c>
      <c r="CU64" s="12" t="e">
        <f>IF(Wedstrijden!#REF!="x","ZZ","")</f>
        <v>#REF!</v>
      </c>
      <c r="CV64" s="12">
        <f>IF(COUNTA(Wedstrijden!#REF!)&lt;&gt;0,2,"")</f>
        <v>2</v>
      </c>
      <c r="CW64" s="12">
        <f t="shared" si="3"/>
        <v>1</v>
      </c>
      <c r="CX64" s="12" t="e">
        <f>IF(Wedstrijden!#REF!="x","BB","")</f>
        <v>#REF!</v>
      </c>
      <c r="CY64" s="12" t="e">
        <f>IF(Wedstrijden!#REF!="x","B","")</f>
        <v>#REF!</v>
      </c>
      <c r="CZ64" s="12" t="e">
        <f>IF(Wedstrijden!#REF!="x","L","")</f>
        <v>#REF!</v>
      </c>
      <c r="DA64" s="12" t="e">
        <f>IF(Wedstrijden!#REF!="x","M","")</f>
        <v>#REF!</v>
      </c>
      <c r="DB64" s="12" t="e">
        <f>IF(Wedstrijden!#REF!="x","Z","")</f>
        <v>#REF!</v>
      </c>
      <c r="DC64" s="12" t="e">
        <f>IF(Wedstrijden!#REF!="x","ZZ","")</f>
        <v>#REF!</v>
      </c>
      <c r="DD64" s="12" t="e">
        <f>IF(Wedstrijden!#REF!="x","1.40","")</f>
        <v>#REF!</v>
      </c>
      <c r="DE64" s="12">
        <f>IF(COUNTA(Wedstrijden!#REF!)&lt;&gt;0,6,"")</f>
        <v>6</v>
      </c>
      <c r="DF64" s="12">
        <f t="shared" si="4"/>
        <v>2</v>
      </c>
      <c r="DG64" s="12" t="e">
        <f>IF(Wedstrijden!#REF!="x","L","")</f>
        <v>#REF!</v>
      </c>
      <c r="DH64" s="12" t="e">
        <f>IF(Wedstrijden!#REF!="x","M","")</f>
        <v>#REF!</v>
      </c>
      <c r="DI64" s="12" t="e">
        <f>IF(Wedstrijden!#REF!="x","Z","")</f>
        <v>#REF!</v>
      </c>
      <c r="DJ64" s="12" t="e">
        <f>IF(Wedstrijden!#REF!="x","Z","")</f>
        <v>#REF!</v>
      </c>
      <c r="DK64" s="12">
        <f>IF(COUNTA(Wedstrijden!#REF!)&lt;&gt;0,6,"")</f>
        <v>6</v>
      </c>
      <c r="DL64" s="12">
        <f t="shared" si="5"/>
        <v>1</v>
      </c>
      <c r="DM64" s="12" t="e">
        <f>IF(Wedstrijden!#REF!="x","L","")</f>
        <v>#REF!</v>
      </c>
      <c r="DN64" s="12" t="e">
        <f>IF(Wedstrijden!#REF!="x","M","")</f>
        <v>#REF!</v>
      </c>
      <c r="DO64" s="12" t="e">
        <f>IF(Wedstrijden!#REF!="x","Z","")</f>
        <v>#REF!</v>
      </c>
      <c r="DP64" s="12" t="e">
        <f>IF(Wedstrijden!#REF!="x","Z","")</f>
        <v>#REF!</v>
      </c>
    </row>
    <row r="65" spans="1:120" ht="15" x14ac:dyDescent="0.25">
      <c r="A65" s="14">
        <f>Wedstrijden!A76</f>
        <v>0</v>
      </c>
      <c r="B65" s="12" t="str">
        <f>IFERROR(VLOOKUP(Wedstrijden!C76,Wedstrijdlocaties!$B$2:$E$500,2,FALSE),"")</f>
        <v/>
      </c>
      <c r="C65" s="12" t="str">
        <f>Wedstrijden!D76</f>
        <v/>
      </c>
      <c r="D65" s="12" t="str">
        <f>IFERROR(VLOOKUP(Wedstrijden!E76,Organisaties!$B$2:$C$500,2,FALSE),"")</f>
        <v/>
      </c>
      <c r="E65" s="12" t="str">
        <f>IFERROR(VLOOKUP(Wedstrijden!E76,Organisaties!$B$2:$G$500,5,FALSE),"")</f>
        <v/>
      </c>
      <c r="F65" s="12" t="e">
        <f>IF(Wedstrijden!#REF!&lt;&gt;"",Wedstrijden!#REF!,"")</f>
        <v>#REF!</v>
      </c>
      <c r="G65" s="12">
        <f>IF(Wedstrijden!K76="Indoor",1,0)</f>
        <v>0</v>
      </c>
      <c r="H65" s="12">
        <f>Wedstrijden!L76</f>
        <v>0</v>
      </c>
      <c r="I65" s="12" t="str">
        <f>IF(Wedstrijden!J76="Nee",0,IF(Wedstrijden!J76="Ja",1,""))</f>
        <v/>
      </c>
      <c r="J65" s="12" t="str">
        <f>IF(Wedstrijden!M76&lt;&gt;"",Wedstrijden!M76,"")</f>
        <v/>
      </c>
      <c r="BJ65" s="12">
        <f>IF(COUNTA(Wedstrijden!#REF!)&lt;&gt;0,1,"")</f>
        <v>1</v>
      </c>
      <c r="BK65" s="12">
        <f t="shared" si="0"/>
        <v>2</v>
      </c>
      <c r="BL65" s="12" t="e">
        <f>IF(Wedstrijden!#REF!="x","AA","")</f>
        <v>#REF!</v>
      </c>
      <c r="BM65" s="12" t="e">
        <f>IF(Wedstrijden!#REF!="x","A","")</f>
        <v>#REF!</v>
      </c>
      <c r="BN65" s="12" t="e">
        <f>IF(Wedstrijden!#REF!="x","B1","")</f>
        <v>#REF!</v>
      </c>
      <c r="BO65" s="12" t="e">
        <f>IF(Wedstrijden!#REF!="x","BB","")</f>
        <v>#REF!</v>
      </c>
      <c r="BP65" s="12" t="e">
        <f>IF(Wedstrijden!#REF!="x","B","")</f>
        <v>#REF!</v>
      </c>
      <c r="BQ65" s="12" t="e">
        <f>IF(Wedstrijden!#REF!="x","L1","")</f>
        <v>#REF!</v>
      </c>
      <c r="BR65" s="12" t="e">
        <f>IF(Wedstrijden!#REF!="x","L2","")</f>
        <v>#REF!</v>
      </c>
      <c r="BS65" s="12" t="e">
        <f>IF(Wedstrijden!#REF!="x","M1","")</f>
        <v>#REF!</v>
      </c>
      <c r="BT65" s="12" t="e">
        <f>IF(Wedstrijden!#REF!="x","M2","")</f>
        <v>#REF!</v>
      </c>
      <c r="BU65" s="12" t="e">
        <f>IF(Wedstrijden!#REF!="x","Z1","")</f>
        <v>#REF!</v>
      </c>
      <c r="BV65" s="12" t="e">
        <f>IF(Wedstrijden!#REF!="x","Z2","")</f>
        <v>#REF!</v>
      </c>
      <c r="BW65" s="12">
        <f>IF(COUNTA(Wedstrijden!#REF!)&lt;&gt;0,1,"")</f>
        <v>1</v>
      </c>
      <c r="BX65" s="12">
        <f t="shared" si="1"/>
        <v>1</v>
      </c>
      <c r="BY65" s="12" t="e">
        <f>IF(Wedstrijden!#REF!="x","BB","")</f>
        <v>#REF!</v>
      </c>
      <c r="BZ65" s="12" t="e">
        <f>IF(Wedstrijden!#REF!="x","B","")</f>
        <v>#REF!</v>
      </c>
      <c r="CA65" s="12" t="e">
        <f>IF(Wedstrijden!#REF!="x","L1","")</f>
        <v>#REF!</v>
      </c>
      <c r="CB65" s="12" t="e">
        <f>IF(Wedstrijden!#REF!="x","L2","")</f>
        <v>#REF!</v>
      </c>
      <c r="CC65" s="12" t="e">
        <f>IF(Wedstrijden!#REF!="x","M1","")</f>
        <v>#REF!</v>
      </c>
      <c r="CD65" s="12" t="e">
        <f>IF(Wedstrijden!#REF!="x","M2","")</f>
        <v>#REF!</v>
      </c>
      <c r="CE65" s="12" t="e">
        <f>IF(Wedstrijden!#REF!="x","Z1","")</f>
        <v>#REF!</v>
      </c>
      <c r="CF65" s="12" t="e">
        <f>IF(Wedstrijden!#REF!="x","Z2","")</f>
        <v>#REF!</v>
      </c>
      <c r="CG65" s="12" t="e">
        <f>IF(Wedstrijden!#REF!="x","ZZL","")</f>
        <v>#REF!</v>
      </c>
      <c r="CL65" s="12">
        <f>IF(COUNTA(Wedstrijden!#REF!)&lt;&gt;0,2,"")</f>
        <v>2</v>
      </c>
      <c r="CM65" s="12">
        <f t="shared" si="2"/>
        <v>2</v>
      </c>
      <c r="CN65" s="12" t="e">
        <f>IF(Wedstrijden!#REF!="x","AA","")</f>
        <v>#REF!</v>
      </c>
      <c r="CO65" s="12" t="e">
        <f>IF(Wedstrijden!#REF!="x","A","")</f>
        <v>#REF!</v>
      </c>
      <c r="CP65" s="12" t="e">
        <f>IF(Wedstrijden!#REF!="x","BB","")</f>
        <v>#REF!</v>
      </c>
      <c r="CQ65" s="12" t="e">
        <f>IF(Wedstrijden!#REF!="x","B","")</f>
        <v>#REF!</v>
      </c>
      <c r="CR65" s="12" t="e">
        <f>IF(Wedstrijden!#REF!="x","L","")</f>
        <v>#REF!</v>
      </c>
      <c r="CS65" s="12" t="e">
        <f>IF(Wedstrijden!#REF!="x","M","")</f>
        <v>#REF!</v>
      </c>
      <c r="CT65" s="12" t="e">
        <f>IF(Wedstrijden!#REF!="x","Z","")</f>
        <v>#REF!</v>
      </c>
      <c r="CU65" s="12" t="e">
        <f>IF(Wedstrijden!#REF!="x","ZZ","")</f>
        <v>#REF!</v>
      </c>
      <c r="CV65" s="12">
        <f>IF(COUNTA(Wedstrijden!#REF!)&lt;&gt;0,2,"")</f>
        <v>2</v>
      </c>
      <c r="CW65" s="12">
        <f t="shared" si="3"/>
        <v>1</v>
      </c>
      <c r="CX65" s="12" t="e">
        <f>IF(Wedstrijden!#REF!="x","BB","")</f>
        <v>#REF!</v>
      </c>
      <c r="CY65" s="12" t="e">
        <f>IF(Wedstrijden!#REF!="x","B","")</f>
        <v>#REF!</v>
      </c>
      <c r="CZ65" s="12" t="e">
        <f>IF(Wedstrijden!#REF!="x","L","")</f>
        <v>#REF!</v>
      </c>
      <c r="DA65" s="12" t="e">
        <f>IF(Wedstrijden!#REF!="x","M","")</f>
        <v>#REF!</v>
      </c>
      <c r="DB65" s="12" t="e">
        <f>IF(Wedstrijden!#REF!="x","Z","")</f>
        <v>#REF!</v>
      </c>
      <c r="DC65" s="12" t="e">
        <f>IF(Wedstrijden!#REF!="x","ZZ","")</f>
        <v>#REF!</v>
      </c>
      <c r="DD65" s="12" t="e">
        <f>IF(Wedstrijden!#REF!="x","1.40","")</f>
        <v>#REF!</v>
      </c>
      <c r="DE65" s="12">
        <f>IF(COUNTA(Wedstrijden!#REF!)&lt;&gt;0,6,"")</f>
        <v>6</v>
      </c>
      <c r="DF65" s="12">
        <f t="shared" si="4"/>
        <v>2</v>
      </c>
      <c r="DG65" s="12" t="e">
        <f>IF(Wedstrijden!#REF!="x","L","")</f>
        <v>#REF!</v>
      </c>
      <c r="DH65" s="12" t="e">
        <f>IF(Wedstrijden!#REF!="x","M","")</f>
        <v>#REF!</v>
      </c>
      <c r="DI65" s="12" t="e">
        <f>IF(Wedstrijden!#REF!="x","Z","")</f>
        <v>#REF!</v>
      </c>
      <c r="DJ65" s="12" t="e">
        <f>IF(Wedstrijden!#REF!="x","Z","")</f>
        <v>#REF!</v>
      </c>
      <c r="DK65" s="12">
        <f>IF(COUNTA(Wedstrijden!#REF!)&lt;&gt;0,6,"")</f>
        <v>6</v>
      </c>
      <c r="DL65" s="12">
        <f t="shared" si="5"/>
        <v>1</v>
      </c>
      <c r="DM65" s="12" t="e">
        <f>IF(Wedstrijden!#REF!="x","L","")</f>
        <v>#REF!</v>
      </c>
      <c r="DN65" s="12" t="e">
        <f>IF(Wedstrijden!#REF!="x","M","")</f>
        <v>#REF!</v>
      </c>
      <c r="DO65" s="12" t="e">
        <f>IF(Wedstrijden!#REF!="x","Z","")</f>
        <v>#REF!</v>
      </c>
      <c r="DP65" s="12" t="e">
        <f>IF(Wedstrijden!#REF!="x","Z","")</f>
        <v>#REF!</v>
      </c>
    </row>
    <row r="66" spans="1:120" ht="15" x14ac:dyDescent="0.25">
      <c r="A66" s="14">
        <f>Wedstrijden!A77</f>
        <v>0</v>
      </c>
      <c r="B66" s="12" t="str">
        <f>IFERROR(VLOOKUP(Wedstrijden!C77,Wedstrijdlocaties!$B$2:$E$500,2,FALSE),"")</f>
        <v/>
      </c>
      <c r="C66" s="12" t="str">
        <f>Wedstrijden!D77</f>
        <v/>
      </c>
      <c r="D66" s="12" t="str">
        <f>IFERROR(VLOOKUP(Wedstrijden!E77,Organisaties!$B$2:$C$500,2,FALSE),"")</f>
        <v/>
      </c>
      <c r="E66" s="12" t="str">
        <f>IFERROR(VLOOKUP(Wedstrijden!E77,Organisaties!$B$2:$G$500,5,FALSE),"")</f>
        <v/>
      </c>
      <c r="F66" s="12" t="e">
        <f>IF(Wedstrijden!#REF!&lt;&gt;"",Wedstrijden!#REF!,"")</f>
        <v>#REF!</v>
      </c>
      <c r="G66" s="12">
        <f>IF(Wedstrijden!K77="Indoor",1,0)</f>
        <v>0</v>
      </c>
      <c r="H66" s="12">
        <f>Wedstrijden!L77</f>
        <v>0</v>
      </c>
      <c r="I66" s="12" t="str">
        <f>IF(Wedstrijden!J77="Nee",0,IF(Wedstrijden!J77="Ja",1,""))</f>
        <v/>
      </c>
      <c r="J66" s="12" t="str">
        <f>IF(Wedstrijden!M77&lt;&gt;"",Wedstrijden!M77,"")</f>
        <v/>
      </c>
      <c r="BJ66" s="12">
        <f>IF(COUNTA(Wedstrijden!#REF!)&lt;&gt;0,1,"")</f>
        <v>1</v>
      </c>
      <c r="BK66" s="12">
        <f t="shared" si="0"/>
        <v>2</v>
      </c>
      <c r="BL66" s="12" t="e">
        <f>IF(Wedstrijden!#REF!="x","AA","")</f>
        <v>#REF!</v>
      </c>
      <c r="BM66" s="12" t="e">
        <f>IF(Wedstrijden!#REF!="x","A","")</f>
        <v>#REF!</v>
      </c>
      <c r="BN66" s="12" t="e">
        <f>IF(Wedstrijden!#REF!="x","B1","")</f>
        <v>#REF!</v>
      </c>
      <c r="BO66" s="12" t="e">
        <f>IF(Wedstrijden!#REF!="x","BB","")</f>
        <v>#REF!</v>
      </c>
      <c r="BP66" s="12" t="e">
        <f>IF(Wedstrijden!#REF!="x","B","")</f>
        <v>#REF!</v>
      </c>
      <c r="BQ66" s="12" t="e">
        <f>IF(Wedstrijden!#REF!="x","L1","")</f>
        <v>#REF!</v>
      </c>
      <c r="BR66" s="12" t="e">
        <f>IF(Wedstrijden!#REF!="x","L2","")</f>
        <v>#REF!</v>
      </c>
      <c r="BS66" s="12" t="e">
        <f>IF(Wedstrijden!#REF!="x","M1","")</f>
        <v>#REF!</v>
      </c>
      <c r="BT66" s="12" t="e">
        <f>IF(Wedstrijden!#REF!="x","M2","")</f>
        <v>#REF!</v>
      </c>
      <c r="BU66" s="12" t="e">
        <f>IF(Wedstrijden!#REF!="x","Z1","")</f>
        <v>#REF!</v>
      </c>
      <c r="BV66" s="12" t="e">
        <f>IF(Wedstrijden!#REF!="x","Z2","")</f>
        <v>#REF!</v>
      </c>
      <c r="BW66" s="12">
        <f>IF(COUNTA(Wedstrijden!#REF!)&lt;&gt;0,1,"")</f>
        <v>1</v>
      </c>
      <c r="BX66" s="12">
        <f t="shared" si="1"/>
        <v>1</v>
      </c>
      <c r="BY66" s="12" t="e">
        <f>IF(Wedstrijden!#REF!="x","BB","")</f>
        <v>#REF!</v>
      </c>
      <c r="BZ66" s="12" t="e">
        <f>IF(Wedstrijden!#REF!="x","B","")</f>
        <v>#REF!</v>
      </c>
      <c r="CA66" s="12" t="e">
        <f>IF(Wedstrijden!#REF!="x","L1","")</f>
        <v>#REF!</v>
      </c>
      <c r="CB66" s="12" t="e">
        <f>IF(Wedstrijden!#REF!="x","L2","")</f>
        <v>#REF!</v>
      </c>
      <c r="CC66" s="12" t="e">
        <f>IF(Wedstrijden!#REF!="x","M1","")</f>
        <v>#REF!</v>
      </c>
      <c r="CD66" s="12" t="e">
        <f>IF(Wedstrijden!#REF!="x","M2","")</f>
        <v>#REF!</v>
      </c>
      <c r="CE66" s="12" t="e">
        <f>IF(Wedstrijden!#REF!="x","Z1","")</f>
        <v>#REF!</v>
      </c>
      <c r="CF66" s="12" t="e">
        <f>IF(Wedstrijden!#REF!="x","Z2","")</f>
        <v>#REF!</v>
      </c>
      <c r="CG66" s="12" t="e">
        <f>IF(Wedstrijden!#REF!="x","ZZL","")</f>
        <v>#REF!</v>
      </c>
      <c r="CL66" s="12">
        <f>IF(COUNTA(Wedstrijden!#REF!)&lt;&gt;0,2,"")</f>
        <v>2</v>
      </c>
      <c r="CM66" s="12">
        <f t="shared" si="2"/>
        <v>2</v>
      </c>
      <c r="CN66" s="12" t="e">
        <f>IF(Wedstrijden!#REF!="x","AA","")</f>
        <v>#REF!</v>
      </c>
      <c r="CO66" s="12" t="e">
        <f>IF(Wedstrijden!#REF!="x","A","")</f>
        <v>#REF!</v>
      </c>
      <c r="CP66" s="12" t="e">
        <f>IF(Wedstrijden!#REF!="x","BB","")</f>
        <v>#REF!</v>
      </c>
      <c r="CQ66" s="12" t="e">
        <f>IF(Wedstrijden!#REF!="x","B","")</f>
        <v>#REF!</v>
      </c>
      <c r="CR66" s="12" t="e">
        <f>IF(Wedstrijden!#REF!="x","L","")</f>
        <v>#REF!</v>
      </c>
      <c r="CS66" s="12" t="e">
        <f>IF(Wedstrijden!#REF!="x","M","")</f>
        <v>#REF!</v>
      </c>
      <c r="CT66" s="12" t="e">
        <f>IF(Wedstrijden!#REF!="x","Z","")</f>
        <v>#REF!</v>
      </c>
      <c r="CU66" s="12" t="e">
        <f>IF(Wedstrijden!#REF!="x","ZZ","")</f>
        <v>#REF!</v>
      </c>
      <c r="CV66" s="12">
        <f>IF(COUNTA(Wedstrijden!#REF!)&lt;&gt;0,2,"")</f>
        <v>2</v>
      </c>
      <c r="CW66" s="12">
        <f t="shared" si="3"/>
        <v>1</v>
      </c>
      <c r="CX66" s="12" t="e">
        <f>IF(Wedstrijden!#REF!="x","BB","")</f>
        <v>#REF!</v>
      </c>
      <c r="CY66" s="12" t="e">
        <f>IF(Wedstrijden!#REF!="x","B","")</f>
        <v>#REF!</v>
      </c>
      <c r="CZ66" s="12" t="e">
        <f>IF(Wedstrijden!#REF!="x","L","")</f>
        <v>#REF!</v>
      </c>
      <c r="DA66" s="12" t="e">
        <f>IF(Wedstrijden!#REF!="x","M","")</f>
        <v>#REF!</v>
      </c>
      <c r="DB66" s="12" t="e">
        <f>IF(Wedstrijden!#REF!="x","Z","")</f>
        <v>#REF!</v>
      </c>
      <c r="DC66" s="12" t="e">
        <f>IF(Wedstrijden!#REF!="x","ZZ","")</f>
        <v>#REF!</v>
      </c>
      <c r="DD66" s="12" t="e">
        <f>IF(Wedstrijden!#REF!="x","1.40","")</f>
        <v>#REF!</v>
      </c>
      <c r="DE66" s="12">
        <f>IF(COUNTA(Wedstrijden!#REF!)&lt;&gt;0,6,"")</f>
        <v>6</v>
      </c>
      <c r="DF66" s="12">
        <f t="shared" si="4"/>
        <v>2</v>
      </c>
      <c r="DG66" s="12" t="e">
        <f>IF(Wedstrijden!#REF!="x","L","")</f>
        <v>#REF!</v>
      </c>
      <c r="DH66" s="12" t="e">
        <f>IF(Wedstrijden!#REF!="x","M","")</f>
        <v>#REF!</v>
      </c>
      <c r="DI66" s="12" t="e">
        <f>IF(Wedstrijden!#REF!="x","Z","")</f>
        <v>#REF!</v>
      </c>
      <c r="DJ66" s="12" t="e">
        <f>IF(Wedstrijden!#REF!="x","Z","")</f>
        <v>#REF!</v>
      </c>
      <c r="DK66" s="12">
        <f>IF(COUNTA(Wedstrijden!#REF!)&lt;&gt;0,6,"")</f>
        <v>6</v>
      </c>
      <c r="DL66" s="12">
        <f t="shared" si="5"/>
        <v>1</v>
      </c>
      <c r="DM66" s="12" t="e">
        <f>IF(Wedstrijden!#REF!="x","L","")</f>
        <v>#REF!</v>
      </c>
      <c r="DN66" s="12" t="e">
        <f>IF(Wedstrijden!#REF!="x","M","")</f>
        <v>#REF!</v>
      </c>
      <c r="DO66" s="12" t="e">
        <f>IF(Wedstrijden!#REF!="x","Z","")</f>
        <v>#REF!</v>
      </c>
      <c r="DP66" s="12" t="e">
        <f>IF(Wedstrijden!#REF!="x","Z","")</f>
        <v>#REF!</v>
      </c>
    </row>
    <row r="67" spans="1:120" ht="15" x14ac:dyDescent="0.25">
      <c r="A67" s="14">
        <f>Wedstrijden!A78</f>
        <v>0</v>
      </c>
      <c r="B67" s="12" t="str">
        <f>IFERROR(VLOOKUP(Wedstrijden!C78,Wedstrijdlocaties!$B$2:$E$500,2,FALSE),"")</f>
        <v/>
      </c>
      <c r="C67" s="12" t="str">
        <f>Wedstrijden!D78</f>
        <v/>
      </c>
      <c r="D67" s="12" t="str">
        <f>IFERROR(VLOOKUP(Wedstrijden!E78,Organisaties!$B$2:$C$500,2,FALSE),"")</f>
        <v/>
      </c>
      <c r="E67" s="12" t="str">
        <f>IFERROR(VLOOKUP(Wedstrijden!E78,Organisaties!$B$2:$G$500,5,FALSE),"")</f>
        <v/>
      </c>
      <c r="F67" s="12" t="e">
        <f>IF(Wedstrijden!#REF!&lt;&gt;"",Wedstrijden!#REF!,"")</f>
        <v>#REF!</v>
      </c>
      <c r="G67" s="12">
        <f>IF(Wedstrijden!K78="Indoor",1,0)</f>
        <v>0</v>
      </c>
      <c r="H67" s="12">
        <f>Wedstrijden!L78</f>
        <v>0</v>
      </c>
      <c r="I67" s="12" t="str">
        <f>IF(Wedstrijden!J78="Nee",0,IF(Wedstrijden!J78="Ja",1,""))</f>
        <v/>
      </c>
      <c r="J67" s="12" t="str">
        <f>IF(Wedstrijden!M78&lt;&gt;"",Wedstrijden!M78,"")</f>
        <v/>
      </c>
      <c r="BJ67" s="12">
        <f>IF(COUNTA(Wedstrijden!#REF!)&lt;&gt;0,1,"")</f>
        <v>1</v>
      </c>
      <c r="BK67" s="12">
        <f t="shared" ref="BK67:BK130" si="6">IF(COUNTBLANK(BJ67) = 1,"",2)</f>
        <v>2</v>
      </c>
      <c r="BL67" s="12" t="e">
        <f>IF(Wedstrijden!#REF!="x","AA","")</f>
        <v>#REF!</v>
      </c>
      <c r="BM67" s="12" t="e">
        <f>IF(Wedstrijden!#REF!="x","A","")</f>
        <v>#REF!</v>
      </c>
      <c r="BN67" s="12" t="e">
        <f>IF(Wedstrijden!#REF!="x","B1","")</f>
        <v>#REF!</v>
      </c>
      <c r="BO67" s="12" t="e">
        <f>IF(Wedstrijden!#REF!="x","BB","")</f>
        <v>#REF!</v>
      </c>
      <c r="BP67" s="12" t="e">
        <f>IF(Wedstrijden!#REF!="x","B","")</f>
        <v>#REF!</v>
      </c>
      <c r="BQ67" s="12" t="e">
        <f>IF(Wedstrijden!#REF!="x","L1","")</f>
        <v>#REF!</v>
      </c>
      <c r="BR67" s="12" t="e">
        <f>IF(Wedstrijden!#REF!="x","L2","")</f>
        <v>#REF!</v>
      </c>
      <c r="BS67" s="12" t="e">
        <f>IF(Wedstrijden!#REF!="x","M1","")</f>
        <v>#REF!</v>
      </c>
      <c r="BT67" s="12" t="e">
        <f>IF(Wedstrijden!#REF!="x","M2","")</f>
        <v>#REF!</v>
      </c>
      <c r="BU67" s="12" t="e">
        <f>IF(Wedstrijden!#REF!="x","Z1","")</f>
        <v>#REF!</v>
      </c>
      <c r="BV67" s="12" t="e">
        <f>IF(Wedstrijden!#REF!="x","Z2","")</f>
        <v>#REF!</v>
      </c>
      <c r="BW67" s="12">
        <f>IF(COUNTA(Wedstrijden!#REF!)&lt;&gt;0,1,"")</f>
        <v>1</v>
      </c>
      <c r="BX67" s="12">
        <f t="shared" ref="BX67:BX130" si="7">IF(COUNTBLANK(BW67) = 1,"",1)</f>
        <v>1</v>
      </c>
      <c r="BY67" s="12" t="e">
        <f>IF(Wedstrijden!#REF!="x","BB","")</f>
        <v>#REF!</v>
      </c>
      <c r="BZ67" s="12" t="e">
        <f>IF(Wedstrijden!#REF!="x","B","")</f>
        <v>#REF!</v>
      </c>
      <c r="CA67" s="12" t="e">
        <f>IF(Wedstrijden!#REF!="x","L1","")</f>
        <v>#REF!</v>
      </c>
      <c r="CB67" s="12" t="e">
        <f>IF(Wedstrijden!#REF!="x","L2","")</f>
        <v>#REF!</v>
      </c>
      <c r="CC67" s="12" t="e">
        <f>IF(Wedstrijden!#REF!="x","M1","")</f>
        <v>#REF!</v>
      </c>
      <c r="CD67" s="12" t="e">
        <f>IF(Wedstrijden!#REF!="x","M2","")</f>
        <v>#REF!</v>
      </c>
      <c r="CE67" s="12" t="e">
        <f>IF(Wedstrijden!#REF!="x","Z1","")</f>
        <v>#REF!</v>
      </c>
      <c r="CF67" s="12" t="e">
        <f>IF(Wedstrijden!#REF!="x","Z2","")</f>
        <v>#REF!</v>
      </c>
      <c r="CG67" s="12" t="e">
        <f>IF(Wedstrijden!#REF!="x","ZZL","")</f>
        <v>#REF!</v>
      </c>
      <c r="CL67" s="12">
        <f>IF(COUNTA(Wedstrijden!#REF!)&lt;&gt;0,2,"")</f>
        <v>2</v>
      </c>
      <c r="CM67" s="12">
        <f t="shared" ref="CM67:CM130" si="8">IF(COUNTBLANK(CL67) = 1,"",2)</f>
        <v>2</v>
      </c>
      <c r="CN67" s="12" t="e">
        <f>IF(Wedstrijden!#REF!="x","AA","")</f>
        <v>#REF!</v>
      </c>
      <c r="CO67" s="12" t="e">
        <f>IF(Wedstrijden!#REF!="x","A","")</f>
        <v>#REF!</v>
      </c>
      <c r="CP67" s="12" t="e">
        <f>IF(Wedstrijden!#REF!="x","BB","")</f>
        <v>#REF!</v>
      </c>
      <c r="CQ67" s="12" t="e">
        <f>IF(Wedstrijden!#REF!="x","B","")</f>
        <v>#REF!</v>
      </c>
      <c r="CR67" s="12" t="e">
        <f>IF(Wedstrijden!#REF!="x","L","")</f>
        <v>#REF!</v>
      </c>
      <c r="CS67" s="12" t="e">
        <f>IF(Wedstrijden!#REF!="x","M","")</f>
        <v>#REF!</v>
      </c>
      <c r="CT67" s="12" t="e">
        <f>IF(Wedstrijden!#REF!="x","Z","")</f>
        <v>#REF!</v>
      </c>
      <c r="CU67" s="12" t="e">
        <f>IF(Wedstrijden!#REF!="x","ZZ","")</f>
        <v>#REF!</v>
      </c>
      <c r="CV67" s="12">
        <f>IF(COUNTA(Wedstrijden!#REF!)&lt;&gt;0,2,"")</f>
        <v>2</v>
      </c>
      <c r="CW67" s="12">
        <f t="shared" ref="CW67:CW130" si="9">IF(COUNTBLANK(CV67) = 1,"",1)</f>
        <v>1</v>
      </c>
      <c r="CX67" s="12" t="e">
        <f>IF(Wedstrijden!#REF!="x","BB","")</f>
        <v>#REF!</v>
      </c>
      <c r="CY67" s="12" t="e">
        <f>IF(Wedstrijden!#REF!="x","B","")</f>
        <v>#REF!</v>
      </c>
      <c r="CZ67" s="12" t="e">
        <f>IF(Wedstrijden!#REF!="x","L","")</f>
        <v>#REF!</v>
      </c>
      <c r="DA67" s="12" t="e">
        <f>IF(Wedstrijden!#REF!="x","M","")</f>
        <v>#REF!</v>
      </c>
      <c r="DB67" s="12" t="e">
        <f>IF(Wedstrijden!#REF!="x","Z","")</f>
        <v>#REF!</v>
      </c>
      <c r="DC67" s="12" t="e">
        <f>IF(Wedstrijden!#REF!="x","ZZ","")</f>
        <v>#REF!</v>
      </c>
      <c r="DD67" s="12" t="e">
        <f>IF(Wedstrijden!#REF!="x","1.40","")</f>
        <v>#REF!</v>
      </c>
      <c r="DE67" s="12">
        <f>IF(COUNTA(Wedstrijden!#REF!)&lt;&gt;0,6,"")</f>
        <v>6</v>
      </c>
      <c r="DF67" s="12">
        <f t="shared" ref="DF67:DF130" si="10">IF(COUNTBLANK(DE67) = 1,"",2)</f>
        <v>2</v>
      </c>
      <c r="DG67" s="12" t="e">
        <f>IF(Wedstrijden!#REF!="x","L","")</f>
        <v>#REF!</v>
      </c>
      <c r="DH67" s="12" t="e">
        <f>IF(Wedstrijden!#REF!="x","M","")</f>
        <v>#REF!</v>
      </c>
      <c r="DI67" s="12" t="e">
        <f>IF(Wedstrijden!#REF!="x","Z","")</f>
        <v>#REF!</v>
      </c>
      <c r="DJ67" s="12" t="e">
        <f>IF(Wedstrijden!#REF!="x","Z","")</f>
        <v>#REF!</v>
      </c>
      <c r="DK67" s="12">
        <f>IF(COUNTA(Wedstrijden!#REF!)&lt;&gt;0,6,"")</f>
        <v>6</v>
      </c>
      <c r="DL67" s="12">
        <f t="shared" ref="DL67:DL130" si="11">IF(COUNTBLANK(DK67) = 1,"",1)</f>
        <v>1</v>
      </c>
      <c r="DM67" s="12" t="e">
        <f>IF(Wedstrijden!#REF!="x","L","")</f>
        <v>#REF!</v>
      </c>
      <c r="DN67" s="12" t="e">
        <f>IF(Wedstrijden!#REF!="x","M","")</f>
        <v>#REF!</v>
      </c>
      <c r="DO67" s="12" t="e">
        <f>IF(Wedstrijden!#REF!="x","Z","")</f>
        <v>#REF!</v>
      </c>
      <c r="DP67" s="12" t="e">
        <f>IF(Wedstrijden!#REF!="x","Z","")</f>
        <v>#REF!</v>
      </c>
    </row>
    <row r="68" spans="1:120" ht="15" x14ac:dyDescent="0.25">
      <c r="A68" s="14">
        <f>Wedstrijden!A79</f>
        <v>0</v>
      </c>
      <c r="B68" s="12" t="str">
        <f>IFERROR(VLOOKUP(Wedstrijden!C79,Wedstrijdlocaties!$B$2:$E$500,2,FALSE),"")</f>
        <v/>
      </c>
      <c r="C68" s="12" t="str">
        <f>Wedstrijden!D79</f>
        <v/>
      </c>
      <c r="D68" s="12" t="str">
        <f>IFERROR(VLOOKUP(Wedstrijden!E79,Organisaties!$B$2:$C$500,2,FALSE),"")</f>
        <v/>
      </c>
      <c r="E68" s="12" t="str">
        <f>IFERROR(VLOOKUP(Wedstrijden!E79,Organisaties!$B$2:$G$500,5,FALSE),"")</f>
        <v/>
      </c>
      <c r="F68" s="12" t="e">
        <f>IF(Wedstrijden!#REF!&lt;&gt;"",Wedstrijden!#REF!,"")</f>
        <v>#REF!</v>
      </c>
      <c r="G68" s="12">
        <f>IF(Wedstrijden!K79="Indoor",1,0)</f>
        <v>0</v>
      </c>
      <c r="H68" s="12">
        <f>Wedstrijden!L79</f>
        <v>0</v>
      </c>
      <c r="I68" s="12" t="str">
        <f>IF(Wedstrijden!J79="Nee",0,IF(Wedstrijden!J79="Ja",1,""))</f>
        <v/>
      </c>
      <c r="J68" s="12" t="str">
        <f>IF(Wedstrijden!M79&lt;&gt;"",Wedstrijden!M79,"")</f>
        <v/>
      </c>
      <c r="BJ68" s="12">
        <f>IF(COUNTA(Wedstrijden!#REF!)&lt;&gt;0,1,"")</f>
        <v>1</v>
      </c>
      <c r="BK68" s="12">
        <f t="shared" si="6"/>
        <v>2</v>
      </c>
      <c r="BL68" s="12" t="e">
        <f>IF(Wedstrijden!#REF!="x","AA","")</f>
        <v>#REF!</v>
      </c>
      <c r="BM68" s="12" t="e">
        <f>IF(Wedstrijden!#REF!="x","A","")</f>
        <v>#REF!</v>
      </c>
      <c r="BN68" s="12" t="e">
        <f>IF(Wedstrijden!#REF!="x","B1","")</f>
        <v>#REF!</v>
      </c>
      <c r="BO68" s="12" t="e">
        <f>IF(Wedstrijden!#REF!="x","BB","")</f>
        <v>#REF!</v>
      </c>
      <c r="BP68" s="12" t="e">
        <f>IF(Wedstrijden!#REF!="x","B","")</f>
        <v>#REF!</v>
      </c>
      <c r="BQ68" s="12" t="e">
        <f>IF(Wedstrijden!#REF!="x","L1","")</f>
        <v>#REF!</v>
      </c>
      <c r="BR68" s="12" t="e">
        <f>IF(Wedstrijden!#REF!="x","L2","")</f>
        <v>#REF!</v>
      </c>
      <c r="BS68" s="12" t="e">
        <f>IF(Wedstrijden!#REF!="x","M1","")</f>
        <v>#REF!</v>
      </c>
      <c r="BT68" s="12" t="e">
        <f>IF(Wedstrijden!#REF!="x","M2","")</f>
        <v>#REF!</v>
      </c>
      <c r="BU68" s="12" t="e">
        <f>IF(Wedstrijden!#REF!="x","Z1","")</f>
        <v>#REF!</v>
      </c>
      <c r="BV68" s="12" t="e">
        <f>IF(Wedstrijden!#REF!="x","Z2","")</f>
        <v>#REF!</v>
      </c>
      <c r="BW68" s="12">
        <f>IF(COUNTA(Wedstrijden!#REF!)&lt;&gt;0,1,"")</f>
        <v>1</v>
      </c>
      <c r="BX68" s="12">
        <f t="shared" si="7"/>
        <v>1</v>
      </c>
      <c r="BY68" s="12" t="e">
        <f>IF(Wedstrijden!#REF!="x","BB","")</f>
        <v>#REF!</v>
      </c>
      <c r="BZ68" s="12" t="e">
        <f>IF(Wedstrijden!#REF!="x","B","")</f>
        <v>#REF!</v>
      </c>
      <c r="CA68" s="12" t="e">
        <f>IF(Wedstrijden!#REF!="x","L1","")</f>
        <v>#REF!</v>
      </c>
      <c r="CB68" s="12" t="e">
        <f>IF(Wedstrijden!#REF!="x","L2","")</f>
        <v>#REF!</v>
      </c>
      <c r="CC68" s="12" t="e">
        <f>IF(Wedstrijden!#REF!="x","M1","")</f>
        <v>#REF!</v>
      </c>
      <c r="CD68" s="12" t="e">
        <f>IF(Wedstrijden!#REF!="x","M2","")</f>
        <v>#REF!</v>
      </c>
      <c r="CE68" s="12" t="e">
        <f>IF(Wedstrijden!#REF!="x","Z1","")</f>
        <v>#REF!</v>
      </c>
      <c r="CF68" s="12" t="e">
        <f>IF(Wedstrijden!#REF!="x","Z2","")</f>
        <v>#REF!</v>
      </c>
      <c r="CG68" s="12" t="e">
        <f>IF(Wedstrijden!#REF!="x","ZZL","")</f>
        <v>#REF!</v>
      </c>
      <c r="CL68" s="12">
        <f>IF(COUNTA(Wedstrijden!#REF!)&lt;&gt;0,2,"")</f>
        <v>2</v>
      </c>
      <c r="CM68" s="12">
        <f t="shared" si="8"/>
        <v>2</v>
      </c>
      <c r="CN68" s="12" t="e">
        <f>IF(Wedstrijden!#REF!="x","AA","")</f>
        <v>#REF!</v>
      </c>
      <c r="CO68" s="12" t="e">
        <f>IF(Wedstrijden!#REF!="x","A","")</f>
        <v>#REF!</v>
      </c>
      <c r="CP68" s="12" t="e">
        <f>IF(Wedstrijden!#REF!="x","BB","")</f>
        <v>#REF!</v>
      </c>
      <c r="CQ68" s="12" t="e">
        <f>IF(Wedstrijden!#REF!="x","B","")</f>
        <v>#REF!</v>
      </c>
      <c r="CR68" s="12" t="e">
        <f>IF(Wedstrijden!#REF!="x","L","")</f>
        <v>#REF!</v>
      </c>
      <c r="CS68" s="12" t="e">
        <f>IF(Wedstrijden!#REF!="x","M","")</f>
        <v>#REF!</v>
      </c>
      <c r="CT68" s="12" t="e">
        <f>IF(Wedstrijden!#REF!="x","Z","")</f>
        <v>#REF!</v>
      </c>
      <c r="CU68" s="12" t="e">
        <f>IF(Wedstrijden!#REF!="x","ZZ","")</f>
        <v>#REF!</v>
      </c>
      <c r="CV68" s="12">
        <f>IF(COUNTA(Wedstrijden!#REF!)&lt;&gt;0,2,"")</f>
        <v>2</v>
      </c>
      <c r="CW68" s="12">
        <f t="shared" si="9"/>
        <v>1</v>
      </c>
      <c r="CX68" s="12" t="e">
        <f>IF(Wedstrijden!#REF!="x","BB","")</f>
        <v>#REF!</v>
      </c>
      <c r="CY68" s="12" t="e">
        <f>IF(Wedstrijden!#REF!="x","B","")</f>
        <v>#REF!</v>
      </c>
      <c r="CZ68" s="12" t="e">
        <f>IF(Wedstrijden!#REF!="x","L","")</f>
        <v>#REF!</v>
      </c>
      <c r="DA68" s="12" t="e">
        <f>IF(Wedstrijden!#REF!="x","M","")</f>
        <v>#REF!</v>
      </c>
      <c r="DB68" s="12" t="e">
        <f>IF(Wedstrijden!#REF!="x","Z","")</f>
        <v>#REF!</v>
      </c>
      <c r="DC68" s="12" t="e">
        <f>IF(Wedstrijden!#REF!="x","ZZ","")</f>
        <v>#REF!</v>
      </c>
      <c r="DD68" s="12" t="e">
        <f>IF(Wedstrijden!#REF!="x","1.40","")</f>
        <v>#REF!</v>
      </c>
      <c r="DE68" s="12">
        <f>IF(COUNTA(Wedstrijden!#REF!)&lt;&gt;0,6,"")</f>
        <v>6</v>
      </c>
      <c r="DF68" s="12">
        <f t="shared" si="10"/>
        <v>2</v>
      </c>
      <c r="DG68" s="12" t="e">
        <f>IF(Wedstrijden!#REF!="x","L","")</f>
        <v>#REF!</v>
      </c>
      <c r="DH68" s="12" t="e">
        <f>IF(Wedstrijden!#REF!="x","M","")</f>
        <v>#REF!</v>
      </c>
      <c r="DI68" s="12" t="e">
        <f>IF(Wedstrijden!#REF!="x","Z","")</f>
        <v>#REF!</v>
      </c>
      <c r="DJ68" s="12" t="e">
        <f>IF(Wedstrijden!#REF!="x","Z","")</f>
        <v>#REF!</v>
      </c>
      <c r="DK68" s="12">
        <f>IF(COUNTA(Wedstrijden!#REF!)&lt;&gt;0,6,"")</f>
        <v>6</v>
      </c>
      <c r="DL68" s="12">
        <f t="shared" si="11"/>
        <v>1</v>
      </c>
      <c r="DM68" s="12" t="e">
        <f>IF(Wedstrijden!#REF!="x","L","")</f>
        <v>#REF!</v>
      </c>
      <c r="DN68" s="12" t="e">
        <f>IF(Wedstrijden!#REF!="x","M","")</f>
        <v>#REF!</v>
      </c>
      <c r="DO68" s="12" t="e">
        <f>IF(Wedstrijden!#REF!="x","Z","")</f>
        <v>#REF!</v>
      </c>
      <c r="DP68" s="12" t="e">
        <f>IF(Wedstrijden!#REF!="x","Z","")</f>
        <v>#REF!</v>
      </c>
    </row>
    <row r="69" spans="1:120" ht="15" x14ac:dyDescent="0.25">
      <c r="A69" s="14">
        <f>Wedstrijden!A80</f>
        <v>0</v>
      </c>
      <c r="B69" s="12" t="str">
        <f>IFERROR(VLOOKUP(Wedstrijden!C80,Wedstrijdlocaties!$B$2:$E$500,2,FALSE),"")</f>
        <v/>
      </c>
      <c r="C69" s="12" t="str">
        <f>Wedstrijden!D80</f>
        <v/>
      </c>
      <c r="D69" s="12" t="str">
        <f>IFERROR(VLOOKUP(Wedstrijden!E80,Organisaties!$B$2:$C$500,2,FALSE),"")</f>
        <v/>
      </c>
      <c r="E69" s="12" t="str">
        <f>IFERROR(VLOOKUP(Wedstrijden!E80,Organisaties!$B$2:$G$500,5,FALSE),"")</f>
        <v/>
      </c>
      <c r="F69" s="12" t="e">
        <f>IF(Wedstrijden!#REF!&lt;&gt;"",Wedstrijden!#REF!,"")</f>
        <v>#REF!</v>
      </c>
      <c r="G69" s="12">
        <f>IF(Wedstrijden!K80="Indoor",1,0)</f>
        <v>0</v>
      </c>
      <c r="H69" s="12">
        <f>Wedstrijden!L80</f>
        <v>0</v>
      </c>
      <c r="I69" s="12" t="str">
        <f>IF(Wedstrijden!J80="Nee",0,IF(Wedstrijden!J80="Ja",1,""))</f>
        <v/>
      </c>
      <c r="J69" s="12" t="str">
        <f>IF(Wedstrijden!M80&lt;&gt;"",Wedstrijden!M80,"")</f>
        <v/>
      </c>
      <c r="BJ69" s="12">
        <f>IF(COUNTA(Wedstrijden!#REF!)&lt;&gt;0,1,"")</f>
        <v>1</v>
      </c>
      <c r="BK69" s="12">
        <f t="shared" si="6"/>
        <v>2</v>
      </c>
      <c r="BL69" s="12" t="e">
        <f>IF(Wedstrijden!#REF!="x","AA","")</f>
        <v>#REF!</v>
      </c>
      <c r="BM69" s="12" t="e">
        <f>IF(Wedstrijden!#REF!="x","A","")</f>
        <v>#REF!</v>
      </c>
      <c r="BN69" s="12" t="e">
        <f>IF(Wedstrijden!#REF!="x","B1","")</f>
        <v>#REF!</v>
      </c>
      <c r="BO69" s="12" t="e">
        <f>IF(Wedstrijden!#REF!="x","BB","")</f>
        <v>#REF!</v>
      </c>
      <c r="BP69" s="12" t="e">
        <f>IF(Wedstrijden!#REF!="x","B","")</f>
        <v>#REF!</v>
      </c>
      <c r="BQ69" s="12" t="e">
        <f>IF(Wedstrijden!#REF!="x","L1","")</f>
        <v>#REF!</v>
      </c>
      <c r="BR69" s="12" t="e">
        <f>IF(Wedstrijden!#REF!="x","L2","")</f>
        <v>#REF!</v>
      </c>
      <c r="BS69" s="12" t="e">
        <f>IF(Wedstrijden!#REF!="x","M1","")</f>
        <v>#REF!</v>
      </c>
      <c r="BT69" s="12" t="e">
        <f>IF(Wedstrijden!#REF!="x","M2","")</f>
        <v>#REF!</v>
      </c>
      <c r="BU69" s="12" t="e">
        <f>IF(Wedstrijden!#REF!="x","Z1","")</f>
        <v>#REF!</v>
      </c>
      <c r="BV69" s="12" t="e">
        <f>IF(Wedstrijden!#REF!="x","Z2","")</f>
        <v>#REF!</v>
      </c>
      <c r="BW69" s="12">
        <f>IF(COUNTA(Wedstrijden!#REF!)&lt;&gt;0,1,"")</f>
        <v>1</v>
      </c>
      <c r="BX69" s="12">
        <f t="shared" si="7"/>
        <v>1</v>
      </c>
      <c r="BY69" s="12" t="e">
        <f>IF(Wedstrijden!#REF!="x","BB","")</f>
        <v>#REF!</v>
      </c>
      <c r="BZ69" s="12" t="e">
        <f>IF(Wedstrijden!#REF!="x","B","")</f>
        <v>#REF!</v>
      </c>
      <c r="CA69" s="12" t="e">
        <f>IF(Wedstrijden!#REF!="x","L1","")</f>
        <v>#REF!</v>
      </c>
      <c r="CB69" s="12" t="e">
        <f>IF(Wedstrijden!#REF!="x","L2","")</f>
        <v>#REF!</v>
      </c>
      <c r="CC69" s="12" t="e">
        <f>IF(Wedstrijden!#REF!="x","M1","")</f>
        <v>#REF!</v>
      </c>
      <c r="CD69" s="12" t="e">
        <f>IF(Wedstrijden!#REF!="x","M2","")</f>
        <v>#REF!</v>
      </c>
      <c r="CE69" s="12" t="e">
        <f>IF(Wedstrijden!#REF!="x","Z1","")</f>
        <v>#REF!</v>
      </c>
      <c r="CF69" s="12" t="e">
        <f>IF(Wedstrijden!#REF!="x","Z2","")</f>
        <v>#REF!</v>
      </c>
      <c r="CG69" s="12" t="e">
        <f>IF(Wedstrijden!#REF!="x","ZZL","")</f>
        <v>#REF!</v>
      </c>
      <c r="CL69" s="12">
        <f>IF(COUNTA(Wedstrijden!#REF!)&lt;&gt;0,2,"")</f>
        <v>2</v>
      </c>
      <c r="CM69" s="12">
        <f t="shared" si="8"/>
        <v>2</v>
      </c>
      <c r="CN69" s="12" t="e">
        <f>IF(Wedstrijden!#REF!="x","AA","")</f>
        <v>#REF!</v>
      </c>
      <c r="CO69" s="12" t="e">
        <f>IF(Wedstrijden!#REF!="x","A","")</f>
        <v>#REF!</v>
      </c>
      <c r="CP69" s="12" t="e">
        <f>IF(Wedstrijden!#REF!="x","BB","")</f>
        <v>#REF!</v>
      </c>
      <c r="CQ69" s="12" t="e">
        <f>IF(Wedstrijden!#REF!="x","B","")</f>
        <v>#REF!</v>
      </c>
      <c r="CR69" s="12" t="e">
        <f>IF(Wedstrijden!#REF!="x","L","")</f>
        <v>#REF!</v>
      </c>
      <c r="CS69" s="12" t="e">
        <f>IF(Wedstrijden!#REF!="x","M","")</f>
        <v>#REF!</v>
      </c>
      <c r="CT69" s="12" t="e">
        <f>IF(Wedstrijden!#REF!="x","Z","")</f>
        <v>#REF!</v>
      </c>
      <c r="CU69" s="12" t="e">
        <f>IF(Wedstrijden!#REF!="x","ZZ","")</f>
        <v>#REF!</v>
      </c>
      <c r="CV69" s="12">
        <f>IF(COUNTA(Wedstrijden!#REF!)&lt;&gt;0,2,"")</f>
        <v>2</v>
      </c>
      <c r="CW69" s="12">
        <f t="shared" si="9"/>
        <v>1</v>
      </c>
      <c r="CX69" s="12" t="e">
        <f>IF(Wedstrijden!#REF!="x","BB","")</f>
        <v>#REF!</v>
      </c>
      <c r="CY69" s="12" t="e">
        <f>IF(Wedstrijden!#REF!="x","B","")</f>
        <v>#REF!</v>
      </c>
      <c r="CZ69" s="12" t="e">
        <f>IF(Wedstrijden!#REF!="x","L","")</f>
        <v>#REF!</v>
      </c>
      <c r="DA69" s="12" t="e">
        <f>IF(Wedstrijden!#REF!="x","M","")</f>
        <v>#REF!</v>
      </c>
      <c r="DB69" s="12" t="e">
        <f>IF(Wedstrijden!#REF!="x","Z","")</f>
        <v>#REF!</v>
      </c>
      <c r="DC69" s="12" t="e">
        <f>IF(Wedstrijden!#REF!="x","ZZ","")</f>
        <v>#REF!</v>
      </c>
      <c r="DD69" s="12" t="e">
        <f>IF(Wedstrijden!#REF!="x","1.40","")</f>
        <v>#REF!</v>
      </c>
      <c r="DE69" s="12">
        <f>IF(COUNTA(Wedstrijden!#REF!)&lt;&gt;0,6,"")</f>
        <v>6</v>
      </c>
      <c r="DF69" s="12">
        <f t="shared" si="10"/>
        <v>2</v>
      </c>
      <c r="DG69" s="12" t="e">
        <f>IF(Wedstrijden!#REF!="x","L","")</f>
        <v>#REF!</v>
      </c>
      <c r="DH69" s="12" t="e">
        <f>IF(Wedstrijden!#REF!="x","M","")</f>
        <v>#REF!</v>
      </c>
      <c r="DI69" s="12" t="e">
        <f>IF(Wedstrijden!#REF!="x","Z","")</f>
        <v>#REF!</v>
      </c>
      <c r="DJ69" s="12" t="e">
        <f>IF(Wedstrijden!#REF!="x","Z","")</f>
        <v>#REF!</v>
      </c>
      <c r="DK69" s="12">
        <f>IF(COUNTA(Wedstrijden!#REF!)&lt;&gt;0,6,"")</f>
        <v>6</v>
      </c>
      <c r="DL69" s="12">
        <f t="shared" si="11"/>
        <v>1</v>
      </c>
      <c r="DM69" s="12" t="e">
        <f>IF(Wedstrijden!#REF!="x","L","")</f>
        <v>#REF!</v>
      </c>
      <c r="DN69" s="12" t="e">
        <f>IF(Wedstrijden!#REF!="x","M","")</f>
        <v>#REF!</v>
      </c>
      <c r="DO69" s="12" t="e">
        <f>IF(Wedstrijden!#REF!="x","Z","")</f>
        <v>#REF!</v>
      </c>
      <c r="DP69" s="12" t="e">
        <f>IF(Wedstrijden!#REF!="x","Z","")</f>
        <v>#REF!</v>
      </c>
    </row>
    <row r="70" spans="1:120" ht="15" x14ac:dyDescent="0.25">
      <c r="A70" s="14">
        <f>Wedstrijden!A81</f>
        <v>0</v>
      </c>
      <c r="B70" s="12" t="str">
        <f>IFERROR(VLOOKUP(Wedstrijden!C81,Wedstrijdlocaties!$B$2:$E$500,2,FALSE),"")</f>
        <v/>
      </c>
      <c r="C70" s="12" t="str">
        <f>Wedstrijden!D81</f>
        <v/>
      </c>
      <c r="D70" s="12" t="str">
        <f>IFERROR(VLOOKUP(Wedstrijden!E81,Organisaties!$B$2:$C$500,2,FALSE),"")</f>
        <v/>
      </c>
      <c r="E70" s="12" t="str">
        <f>IFERROR(VLOOKUP(Wedstrijden!E81,Organisaties!$B$2:$G$500,5,FALSE),"")</f>
        <v/>
      </c>
      <c r="F70" s="12" t="e">
        <f>IF(Wedstrijden!#REF!&lt;&gt;"",Wedstrijden!#REF!,"")</f>
        <v>#REF!</v>
      </c>
      <c r="G70" s="12">
        <f>IF(Wedstrijden!K81="Indoor",1,0)</f>
        <v>0</v>
      </c>
      <c r="H70" s="12">
        <f>Wedstrijden!L81</f>
        <v>0</v>
      </c>
      <c r="I70" s="12" t="str">
        <f>IF(Wedstrijden!J81="Nee",0,IF(Wedstrijden!J81="Ja",1,""))</f>
        <v/>
      </c>
      <c r="J70" s="12" t="str">
        <f>IF(Wedstrijden!M81&lt;&gt;"",Wedstrijden!M81,"")</f>
        <v/>
      </c>
      <c r="BJ70" s="12">
        <f>IF(COUNTA(Wedstrijden!#REF!)&lt;&gt;0,1,"")</f>
        <v>1</v>
      </c>
      <c r="BK70" s="12">
        <f t="shared" si="6"/>
        <v>2</v>
      </c>
      <c r="BL70" s="12" t="e">
        <f>IF(Wedstrijden!#REF!="x","AA","")</f>
        <v>#REF!</v>
      </c>
      <c r="BM70" s="12" t="e">
        <f>IF(Wedstrijden!#REF!="x","A","")</f>
        <v>#REF!</v>
      </c>
      <c r="BN70" s="12" t="e">
        <f>IF(Wedstrijden!#REF!="x","B1","")</f>
        <v>#REF!</v>
      </c>
      <c r="BO70" s="12" t="e">
        <f>IF(Wedstrijden!#REF!="x","BB","")</f>
        <v>#REF!</v>
      </c>
      <c r="BP70" s="12" t="e">
        <f>IF(Wedstrijden!#REF!="x","B","")</f>
        <v>#REF!</v>
      </c>
      <c r="BQ70" s="12" t="e">
        <f>IF(Wedstrijden!#REF!="x","L1","")</f>
        <v>#REF!</v>
      </c>
      <c r="BR70" s="12" t="e">
        <f>IF(Wedstrijden!#REF!="x","L2","")</f>
        <v>#REF!</v>
      </c>
      <c r="BS70" s="12" t="e">
        <f>IF(Wedstrijden!#REF!="x","M1","")</f>
        <v>#REF!</v>
      </c>
      <c r="BT70" s="12" t="e">
        <f>IF(Wedstrijden!#REF!="x","M2","")</f>
        <v>#REF!</v>
      </c>
      <c r="BU70" s="12" t="e">
        <f>IF(Wedstrijden!#REF!="x","Z1","")</f>
        <v>#REF!</v>
      </c>
      <c r="BV70" s="12" t="e">
        <f>IF(Wedstrijden!#REF!="x","Z2","")</f>
        <v>#REF!</v>
      </c>
      <c r="BW70" s="12">
        <f>IF(COUNTA(Wedstrijden!#REF!)&lt;&gt;0,1,"")</f>
        <v>1</v>
      </c>
      <c r="BX70" s="12">
        <f t="shared" si="7"/>
        <v>1</v>
      </c>
      <c r="BY70" s="12" t="e">
        <f>IF(Wedstrijden!#REF!="x","BB","")</f>
        <v>#REF!</v>
      </c>
      <c r="BZ70" s="12" t="e">
        <f>IF(Wedstrijden!#REF!="x","B","")</f>
        <v>#REF!</v>
      </c>
      <c r="CA70" s="12" t="e">
        <f>IF(Wedstrijden!#REF!="x","L1","")</f>
        <v>#REF!</v>
      </c>
      <c r="CB70" s="12" t="e">
        <f>IF(Wedstrijden!#REF!="x","L2","")</f>
        <v>#REF!</v>
      </c>
      <c r="CC70" s="12" t="e">
        <f>IF(Wedstrijden!#REF!="x","M1","")</f>
        <v>#REF!</v>
      </c>
      <c r="CD70" s="12" t="e">
        <f>IF(Wedstrijden!#REF!="x","M2","")</f>
        <v>#REF!</v>
      </c>
      <c r="CE70" s="12" t="e">
        <f>IF(Wedstrijden!#REF!="x","Z1","")</f>
        <v>#REF!</v>
      </c>
      <c r="CF70" s="12" t="e">
        <f>IF(Wedstrijden!#REF!="x","Z2","")</f>
        <v>#REF!</v>
      </c>
      <c r="CG70" s="12" t="e">
        <f>IF(Wedstrijden!#REF!="x","ZZL","")</f>
        <v>#REF!</v>
      </c>
      <c r="CL70" s="12">
        <f>IF(COUNTA(Wedstrijden!#REF!)&lt;&gt;0,2,"")</f>
        <v>2</v>
      </c>
      <c r="CM70" s="12">
        <f t="shared" si="8"/>
        <v>2</v>
      </c>
      <c r="CN70" s="12" t="e">
        <f>IF(Wedstrijden!#REF!="x","AA","")</f>
        <v>#REF!</v>
      </c>
      <c r="CO70" s="12" t="e">
        <f>IF(Wedstrijden!#REF!="x","A","")</f>
        <v>#REF!</v>
      </c>
      <c r="CP70" s="12" t="e">
        <f>IF(Wedstrijden!#REF!="x","BB","")</f>
        <v>#REF!</v>
      </c>
      <c r="CQ70" s="12" t="e">
        <f>IF(Wedstrijden!#REF!="x","B","")</f>
        <v>#REF!</v>
      </c>
      <c r="CR70" s="12" t="e">
        <f>IF(Wedstrijden!#REF!="x","L","")</f>
        <v>#REF!</v>
      </c>
      <c r="CS70" s="12" t="e">
        <f>IF(Wedstrijden!#REF!="x","M","")</f>
        <v>#REF!</v>
      </c>
      <c r="CT70" s="12" t="e">
        <f>IF(Wedstrijden!#REF!="x","Z","")</f>
        <v>#REF!</v>
      </c>
      <c r="CU70" s="12" t="e">
        <f>IF(Wedstrijden!#REF!="x","ZZ","")</f>
        <v>#REF!</v>
      </c>
      <c r="CV70" s="12">
        <f>IF(COUNTA(Wedstrijden!#REF!)&lt;&gt;0,2,"")</f>
        <v>2</v>
      </c>
      <c r="CW70" s="12">
        <f t="shared" si="9"/>
        <v>1</v>
      </c>
      <c r="CX70" s="12" t="e">
        <f>IF(Wedstrijden!#REF!="x","BB","")</f>
        <v>#REF!</v>
      </c>
      <c r="CY70" s="12" t="e">
        <f>IF(Wedstrijden!#REF!="x","B","")</f>
        <v>#REF!</v>
      </c>
      <c r="CZ70" s="12" t="e">
        <f>IF(Wedstrijden!#REF!="x","L","")</f>
        <v>#REF!</v>
      </c>
      <c r="DA70" s="12" t="e">
        <f>IF(Wedstrijden!#REF!="x","M","")</f>
        <v>#REF!</v>
      </c>
      <c r="DB70" s="12" t="e">
        <f>IF(Wedstrijden!#REF!="x","Z","")</f>
        <v>#REF!</v>
      </c>
      <c r="DC70" s="12" t="e">
        <f>IF(Wedstrijden!#REF!="x","ZZ","")</f>
        <v>#REF!</v>
      </c>
      <c r="DD70" s="12" t="e">
        <f>IF(Wedstrijden!#REF!="x","1.40","")</f>
        <v>#REF!</v>
      </c>
      <c r="DE70" s="12">
        <f>IF(COUNTA(Wedstrijden!#REF!)&lt;&gt;0,6,"")</f>
        <v>6</v>
      </c>
      <c r="DF70" s="12">
        <f t="shared" si="10"/>
        <v>2</v>
      </c>
      <c r="DG70" s="12" t="e">
        <f>IF(Wedstrijden!#REF!="x","L","")</f>
        <v>#REF!</v>
      </c>
      <c r="DH70" s="12" t="e">
        <f>IF(Wedstrijden!#REF!="x","M","")</f>
        <v>#REF!</v>
      </c>
      <c r="DI70" s="12" t="e">
        <f>IF(Wedstrijden!#REF!="x","Z","")</f>
        <v>#REF!</v>
      </c>
      <c r="DJ70" s="12" t="e">
        <f>IF(Wedstrijden!#REF!="x","Z","")</f>
        <v>#REF!</v>
      </c>
      <c r="DK70" s="12">
        <f>IF(COUNTA(Wedstrijden!#REF!)&lt;&gt;0,6,"")</f>
        <v>6</v>
      </c>
      <c r="DL70" s="12">
        <f t="shared" si="11"/>
        <v>1</v>
      </c>
      <c r="DM70" s="12" t="e">
        <f>IF(Wedstrijden!#REF!="x","L","")</f>
        <v>#REF!</v>
      </c>
      <c r="DN70" s="12" t="e">
        <f>IF(Wedstrijden!#REF!="x","M","")</f>
        <v>#REF!</v>
      </c>
      <c r="DO70" s="12" t="e">
        <f>IF(Wedstrijden!#REF!="x","Z","")</f>
        <v>#REF!</v>
      </c>
      <c r="DP70" s="12" t="e">
        <f>IF(Wedstrijden!#REF!="x","Z","")</f>
        <v>#REF!</v>
      </c>
    </row>
    <row r="71" spans="1:120" ht="15" x14ac:dyDescent="0.25">
      <c r="A71" s="14">
        <f>Wedstrijden!A82</f>
        <v>0</v>
      </c>
      <c r="B71" s="12" t="str">
        <f>IFERROR(VLOOKUP(Wedstrijden!C82,Wedstrijdlocaties!$B$2:$E$500,2,FALSE),"")</f>
        <v/>
      </c>
      <c r="C71" s="12" t="str">
        <f>Wedstrijden!D82</f>
        <v/>
      </c>
      <c r="D71" s="12" t="str">
        <f>IFERROR(VLOOKUP(Wedstrijden!E82,Organisaties!$B$2:$C$500,2,FALSE),"")</f>
        <v/>
      </c>
      <c r="E71" s="12" t="str">
        <f>IFERROR(VLOOKUP(Wedstrijden!E82,Organisaties!$B$2:$G$500,5,FALSE),"")</f>
        <v/>
      </c>
      <c r="F71" s="12" t="e">
        <f>IF(Wedstrijden!#REF!&lt;&gt;"",Wedstrijden!#REF!,"")</f>
        <v>#REF!</v>
      </c>
      <c r="G71" s="12">
        <f>IF(Wedstrijden!K82="Indoor",1,0)</f>
        <v>0</v>
      </c>
      <c r="H71" s="12">
        <f>Wedstrijden!L82</f>
        <v>0</v>
      </c>
      <c r="I71" s="12" t="str">
        <f>IF(Wedstrijden!J82="Nee",0,IF(Wedstrijden!J82="Ja",1,""))</f>
        <v/>
      </c>
      <c r="J71" s="12" t="str">
        <f>IF(Wedstrijden!M82&lt;&gt;"",Wedstrijden!M82,"")</f>
        <v/>
      </c>
      <c r="BJ71" s="12">
        <f>IF(COUNTA(Wedstrijden!#REF!)&lt;&gt;0,1,"")</f>
        <v>1</v>
      </c>
      <c r="BK71" s="12">
        <f t="shared" si="6"/>
        <v>2</v>
      </c>
      <c r="BL71" s="12" t="e">
        <f>IF(Wedstrijden!#REF!="x","AA","")</f>
        <v>#REF!</v>
      </c>
      <c r="BM71" s="12" t="e">
        <f>IF(Wedstrijden!#REF!="x","A","")</f>
        <v>#REF!</v>
      </c>
      <c r="BN71" s="12" t="e">
        <f>IF(Wedstrijden!#REF!="x","B1","")</f>
        <v>#REF!</v>
      </c>
      <c r="BO71" s="12" t="e">
        <f>IF(Wedstrijden!#REF!="x","BB","")</f>
        <v>#REF!</v>
      </c>
      <c r="BP71" s="12" t="e">
        <f>IF(Wedstrijden!#REF!="x","B","")</f>
        <v>#REF!</v>
      </c>
      <c r="BQ71" s="12" t="e">
        <f>IF(Wedstrijden!#REF!="x","L1","")</f>
        <v>#REF!</v>
      </c>
      <c r="BR71" s="12" t="e">
        <f>IF(Wedstrijden!#REF!="x","L2","")</f>
        <v>#REF!</v>
      </c>
      <c r="BS71" s="12" t="e">
        <f>IF(Wedstrijden!#REF!="x","M1","")</f>
        <v>#REF!</v>
      </c>
      <c r="BT71" s="12" t="e">
        <f>IF(Wedstrijden!#REF!="x","M2","")</f>
        <v>#REF!</v>
      </c>
      <c r="BU71" s="12" t="e">
        <f>IF(Wedstrijden!#REF!="x","Z1","")</f>
        <v>#REF!</v>
      </c>
      <c r="BV71" s="12" t="e">
        <f>IF(Wedstrijden!#REF!="x","Z2","")</f>
        <v>#REF!</v>
      </c>
      <c r="BW71" s="12">
        <f>IF(COUNTA(Wedstrijden!#REF!)&lt;&gt;0,1,"")</f>
        <v>1</v>
      </c>
      <c r="BX71" s="12">
        <f t="shared" si="7"/>
        <v>1</v>
      </c>
      <c r="BY71" s="12" t="e">
        <f>IF(Wedstrijden!#REF!="x","BB","")</f>
        <v>#REF!</v>
      </c>
      <c r="BZ71" s="12" t="e">
        <f>IF(Wedstrijden!#REF!="x","B","")</f>
        <v>#REF!</v>
      </c>
      <c r="CA71" s="12" t="e">
        <f>IF(Wedstrijden!#REF!="x","L1","")</f>
        <v>#REF!</v>
      </c>
      <c r="CB71" s="12" t="e">
        <f>IF(Wedstrijden!#REF!="x","L2","")</f>
        <v>#REF!</v>
      </c>
      <c r="CC71" s="12" t="e">
        <f>IF(Wedstrijden!#REF!="x","M1","")</f>
        <v>#REF!</v>
      </c>
      <c r="CD71" s="12" t="e">
        <f>IF(Wedstrijden!#REF!="x","M2","")</f>
        <v>#REF!</v>
      </c>
      <c r="CE71" s="12" t="e">
        <f>IF(Wedstrijden!#REF!="x","Z1","")</f>
        <v>#REF!</v>
      </c>
      <c r="CF71" s="12" t="e">
        <f>IF(Wedstrijden!#REF!="x","Z2","")</f>
        <v>#REF!</v>
      </c>
      <c r="CG71" s="12" t="e">
        <f>IF(Wedstrijden!#REF!="x","ZZL","")</f>
        <v>#REF!</v>
      </c>
      <c r="CL71" s="12">
        <f>IF(COUNTA(Wedstrijden!#REF!)&lt;&gt;0,2,"")</f>
        <v>2</v>
      </c>
      <c r="CM71" s="12">
        <f t="shared" si="8"/>
        <v>2</v>
      </c>
      <c r="CN71" s="12" t="e">
        <f>IF(Wedstrijden!#REF!="x","AA","")</f>
        <v>#REF!</v>
      </c>
      <c r="CO71" s="12" t="e">
        <f>IF(Wedstrijden!#REF!="x","A","")</f>
        <v>#REF!</v>
      </c>
      <c r="CP71" s="12" t="e">
        <f>IF(Wedstrijden!#REF!="x","BB","")</f>
        <v>#REF!</v>
      </c>
      <c r="CQ71" s="12" t="e">
        <f>IF(Wedstrijden!#REF!="x","B","")</f>
        <v>#REF!</v>
      </c>
      <c r="CR71" s="12" t="e">
        <f>IF(Wedstrijden!#REF!="x","L","")</f>
        <v>#REF!</v>
      </c>
      <c r="CS71" s="12" t="e">
        <f>IF(Wedstrijden!#REF!="x","M","")</f>
        <v>#REF!</v>
      </c>
      <c r="CT71" s="12" t="e">
        <f>IF(Wedstrijden!#REF!="x","Z","")</f>
        <v>#REF!</v>
      </c>
      <c r="CU71" s="12" t="e">
        <f>IF(Wedstrijden!#REF!="x","ZZ","")</f>
        <v>#REF!</v>
      </c>
      <c r="CV71" s="12">
        <f>IF(COUNTA(Wedstrijden!#REF!)&lt;&gt;0,2,"")</f>
        <v>2</v>
      </c>
      <c r="CW71" s="12">
        <f t="shared" si="9"/>
        <v>1</v>
      </c>
      <c r="CX71" s="12" t="e">
        <f>IF(Wedstrijden!#REF!="x","BB","")</f>
        <v>#REF!</v>
      </c>
      <c r="CY71" s="12" t="e">
        <f>IF(Wedstrijden!#REF!="x","B","")</f>
        <v>#REF!</v>
      </c>
      <c r="CZ71" s="12" t="e">
        <f>IF(Wedstrijden!#REF!="x","L","")</f>
        <v>#REF!</v>
      </c>
      <c r="DA71" s="12" t="e">
        <f>IF(Wedstrijden!#REF!="x","M","")</f>
        <v>#REF!</v>
      </c>
      <c r="DB71" s="12" t="e">
        <f>IF(Wedstrijden!#REF!="x","Z","")</f>
        <v>#REF!</v>
      </c>
      <c r="DC71" s="12" t="e">
        <f>IF(Wedstrijden!#REF!="x","ZZ","")</f>
        <v>#REF!</v>
      </c>
      <c r="DD71" s="12" t="e">
        <f>IF(Wedstrijden!#REF!="x","1.40","")</f>
        <v>#REF!</v>
      </c>
      <c r="DE71" s="12">
        <f>IF(COUNTA(Wedstrijden!#REF!)&lt;&gt;0,6,"")</f>
        <v>6</v>
      </c>
      <c r="DF71" s="12">
        <f t="shared" si="10"/>
        <v>2</v>
      </c>
      <c r="DG71" s="12" t="e">
        <f>IF(Wedstrijden!#REF!="x","L","")</f>
        <v>#REF!</v>
      </c>
      <c r="DH71" s="12" t="e">
        <f>IF(Wedstrijden!#REF!="x","M","")</f>
        <v>#REF!</v>
      </c>
      <c r="DI71" s="12" t="e">
        <f>IF(Wedstrijden!#REF!="x","Z","")</f>
        <v>#REF!</v>
      </c>
      <c r="DJ71" s="12" t="e">
        <f>IF(Wedstrijden!#REF!="x","Z","")</f>
        <v>#REF!</v>
      </c>
      <c r="DK71" s="12">
        <f>IF(COUNTA(Wedstrijden!#REF!)&lt;&gt;0,6,"")</f>
        <v>6</v>
      </c>
      <c r="DL71" s="12">
        <f t="shared" si="11"/>
        <v>1</v>
      </c>
      <c r="DM71" s="12" t="e">
        <f>IF(Wedstrijden!#REF!="x","L","")</f>
        <v>#REF!</v>
      </c>
      <c r="DN71" s="12" t="e">
        <f>IF(Wedstrijden!#REF!="x","M","")</f>
        <v>#REF!</v>
      </c>
      <c r="DO71" s="12" t="e">
        <f>IF(Wedstrijden!#REF!="x","Z","")</f>
        <v>#REF!</v>
      </c>
      <c r="DP71" s="12" t="e">
        <f>IF(Wedstrijden!#REF!="x","Z","")</f>
        <v>#REF!</v>
      </c>
    </row>
    <row r="72" spans="1:120" ht="15" x14ac:dyDescent="0.25">
      <c r="A72" s="14">
        <f>Wedstrijden!A83</f>
        <v>0</v>
      </c>
      <c r="B72" s="12" t="str">
        <f>IFERROR(VLOOKUP(Wedstrijden!C83,Wedstrijdlocaties!$B$2:$E$500,2,FALSE),"")</f>
        <v/>
      </c>
      <c r="C72" s="12" t="str">
        <f>Wedstrijden!D83</f>
        <v/>
      </c>
      <c r="D72" s="12" t="str">
        <f>IFERROR(VLOOKUP(Wedstrijden!E83,Organisaties!$B$2:$C$500,2,FALSE),"")</f>
        <v/>
      </c>
      <c r="E72" s="12" t="str">
        <f>IFERROR(VLOOKUP(Wedstrijden!E83,Organisaties!$B$2:$G$500,5,FALSE),"")</f>
        <v/>
      </c>
      <c r="F72" s="12" t="e">
        <f>IF(Wedstrijden!#REF!&lt;&gt;"",Wedstrijden!#REF!,"")</f>
        <v>#REF!</v>
      </c>
      <c r="G72" s="12">
        <f>IF(Wedstrijden!K83="Indoor",1,0)</f>
        <v>0</v>
      </c>
      <c r="H72" s="12">
        <f>Wedstrijden!L83</f>
        <v>0</v>
      </c>
      <c r="I72" s="12" t="str">
        <f>IF(Wedstrijden!J83="Nee",0,IF(Wedstrijden!J83="Ja",1,""))</f>
        <v/>
      </c>
      <c r="J72" s="12" t="str">
        <f>IF(Wedstrijden!M83&lt;&gt;"",Wedstrijden!M83,"")</f>
        <v/>
      </c>
      <c r="BJ72" s="12">
        <f>IF(COUNTA(Wedstrijden!#REF!)&lt;&gt;0,1,"")</f>
        <v>1</v>
      </c>
      <c r="BK72" s="12">
        <f t="shared" si="6"/>
        <v>2</v>
      </c>
      <c r="BL72" s="12" t="e">
        <f>IF(Wedstrijden!#REF!="x","AA","")</f>
        <v>#REF!</v>
      </c>
      <c r="BM72" s="12" t="e">
        <f>IF(Wedstrijden!#REF!="x","A","")</f>
        <v>#REF!</v>
      </c>
      <c r="BN72" s="12" t="e">
        <f>IF(Wedstrijden!#REF!="x","B1","")</f>
        <v>#REF!</v>
      </c>
      <c r="BO72" s="12" t="e">
        <f>IF(Wedstrijden!#REF!="x","BB","")</f>
        <v>#REF!</v>
      </c>
      <c r="BP72" s="12" t="e">
        <f>IF(Wedstrijden!#REF!="x","B","")</f>
        <v>#REF!</v>
      </c>
      <c r="BQ72" s="12" t="e">
        <f>IF(Wedstrijden!#REF!="x","L1","")</f>
        <v>#REF!</v>
      </c>
      <c r="BR72" s="12" t="e">
        <f>IF(Wedstrijden!#REF!="x","L2","")</f>
        <v>#REF!</v>
      </c>
      <c r="BS72" s="12" t="e">
        <f>IF(Wedstrijden!#REF!="x","M1","")</f>
        <v>#REF!</v>
      </c>
      <c r="BT72" s="12" t="e">
        <f>IF(Wedstrijden!#REF!="x","M2","")</f>
        <v>#REF!</v>
      </c>
      <c r="BU72" s="12" t="e">
        <f>IF(Wedstrijden!#REF!="x","Z1","")</f>
        <v>#REF!</v>
      </c>
      <c r="BV72" s="12" t="e">
        <f>IF(Wedstrijden!#REF!="x","Z2","")</f>
        <v>#REF!</v>
      </c>
      <c r="BW72" s="12">
        <f>IF(COUNTA(Wedstrijden!#REF!)&lt;&gt;0,1,"")</f>
        <v>1</v>
      </c>
      <c r="BX72" s="12">
        <f t="shared" si="7"/>
        <v>1</v>
      </c>
      <c r="BY72" s="12" t="e">
        <f>IF(Wedstrijden!#REF!="x","BB","")</f>
        <v>#REF!</v>
      </c>
      <c r="BZ72" s="12" t="e">
        <f>IF(Wedstrijden!#REF!="x","B","")</f>
        <v>#REF!</v>
      </c>
      <c r="CA72" s="12" t="e">
        <f>IF(Wedstrijden!#REF!="x","L1","")</f>
        <v>#REF!</v>
      </c>
      <c r="CB72" s="12" t="e">
        <f>IF(Wedstrijden!#REF!="x","L2","")</f>
        <v>#REF!</v>
      </c>
      <c r="CC72" s="12" t="e">
        <f>IF(Wedstrijden!#REF!="x","M1","")</f>
        <v>#REF!</v>
      </c>
      <c r="CD72" s="12" t="e">
        <f>IF(Wedstrijden!#REF!="x","M2","")</f>
        <v>#REF!</v>
      </c>
      <c r="CE72" s="12" t="e">
        <f>IF(Wedstrijden!#REF!="x","Z1","")</f>
        <v>#REF!</v>
      </c>
      <c r="CF72" s="12" t="e">
        <f>IF(Wedstrijden!#REF!="x","Z2","")</f>
        <v>#REF!</v>
      </c>
      <c r="CG72" s="12" t="e">
        <f>IF(Wedstrijden!#REF!="x","ZZL","")</f>
        <v>#REF!</v>
      </c>
      <c r="CL72" s="12">
        <f>IF(COUNTA(Wedstrijden!#REF!)&lt;&gt;0,2,"")</f>
        <v>2</v>
      </c>
      <c r="CM72" s="12">
        <f t="shared" si="8"/>
        <v>2</v>
      </c>
      <c r="CN72" s="12" t="e">
        <f>IF(Wedstrijden!#REF!="x","AA","")</f>
        <v>#REF!</v>
      </c>
      <c r="CO72" s="12" t="e">
        <f>IF(Wedstrijden!#REF!="x","A","")</f>
        <v>#REF!</v>
      </c>
      <c r="CP72" s="12" t="e">
        <f>IF(Wedstrijden!#REF!="x","BB","")</f>
        <v>#REF!</v>
      </c>
      <c r="CQ72" s="12" t="e">
        <f>IF(Wedstrijden!#REF!="x","B","")</f>
        <v>#REF!</v>
      </c>
      <c r="CR72" s="12" t="e">
        <f>IF(Wedstrijden!#REF!="x","L","")</f>
        <v>#REF!</v>
      </c>
      <c r="CS72" s="12" t="e">
        <f>IF(Wedstrijden!#REF!="x","M","")</f>
        <v>#REF!</v>
      </c>
      <c r="CT72" s="12" t="e">
        <f>IF(Wedstrijden!#REF!="x","Z","")</f>
        <v>#REF!</v>
      </c>
      <c r="CU72" s="12" t="e">
        <f>IF(Wedstrijden!#REF!="x","ZZ","")</f>
        <v>#REF!</v>
      </c>
      <c r="CV72" s="12">
        <f>IF(COUNTA(Wedstrijden!#REF!)&lt;&gt;0,2,"")</f>
        <v>2</v>
      </c>
      <c r="CW72" s="12">
        <f t="shared" si="9"/>
        <v>1</v>
      </c>
      <c r="CX72" s="12" t="e">
        <f>IF(Wedstrijden!#REF!="x","BB","")</f>
        <v>#REF!</v>
      </c>
      <c r="CY72" s="12" t="e">
        <f>IF(Wedstrijden!#REF!="x","B","")</f>
        <v>#REF!</v>
      </c>
      <c r="CZ72" s="12" t="e">
        <f>IF(Wedstrijden!#REF!="x","L","")</f>
        <v>#REF!</v>
      </c>
      <c r="DA72" s="12" t="e">
        <f>IF(Wedstrijden!#REF!="x","M","")</f>
        <v>#REF!</v>
      </c>
      <c r="DB72" s="12" t="e">
        <f>IF(Wedstrijden!#REF!="x","Z","")</f>
        <v>#REF!</v>
      </c>
      <c r="DC72" s="12" t="e">
        <f>IF(Wedstrijden!#REF!="x","ZZ","")</f>
        <v>#REF!</v>
      </c>
      <c r="DD72" s="12" t="e">
        <f>IF(Wedstrijden!#REF!="x","1.40","")</f>
        <v>#REF!</v>
      </c>
      <c r="DE72" s="12">
        <f>IF(COUNTA(Wedstrijden!#REF!)&lt;&gt;0,6,"")</f>
        <v>6</v>
      </c>
      <c r="DF72" s="12">
        <f t="shared" si="10"/>
        <v>2</v>
      </c>
      <c r="DG72" s="12" t="e">
        <f>IF(Wedstrijden!#REF!="x","L","")</f>
        <v>#REF!</v>
      </c>
      <c r="DH72" s="12" t="e">
        <f>IF(Wedstrijden!#REF!="x","M","")</f>
        <v>#REF!</v>
      </c>
      <c r="DI72" s="12" t="e">
        <f>IF(Wedstrijden!#REF!="x","Z","")</f>
        <v>#REF!</v>
      </c>
      <c r="DJ72" s="12" t="e">
        <f>IF(Wedstrijden!#REF!="x","Z","")</f>
        <v>#REF!</v>
      </c>
      <c r="DK72" s="12">
        <f>IF(COUNTA(Wedstrijden!#REF!)&lt;&gt;0,6,"")</f>
        <v>6</v>
      </c>
      <c r="DL72" s="12">
        <f t="shared" si="11"/>
        <v>1</v>
      </c>
      <c r="DM72" s="12" t="e">
        <f>IF(Wedstrijden!#REF!="x","L","")</f>
        <v>#REF!</v>
      </c>
      <c r="DN72" s="12" t="e">
        <f>IF(Wedstrijden!#REF!="x","M","")</f>
        <v>#REF!</v>
      </c>
      <c r="DO72" s="12" t="e">
        <f>IF(Wedstrijden!#REF!="x","Z","")</f>
        <v>#REF!</v>
      </c>
      <c r="DP72" s="12" t="e">
        <f>IF(Wedstrijden!#REF!="x","Z","")</f>
        <v>#REF!</v>
      </c>
    </row>
    <row r="73" spans="1:120" ht="15" x14ac:dyDescent="0.25">
      <c r="A73" s="14">
        <f>Wedstrijden!A84</f>
        <v>0</v>
      </c>
      <c r="B73" s="12" t="str">
        <f>IFERROR(VLOOKUP(Wedstrijden!C84,Wedstrijdlocaties!$B$2:$E$500,2,FALSE),"")</f>
        <v/>
      </c>
      <c r="C73" s="12" t="str">
        <f>Wedstrijden!D84</f>
        <v/>
      </c>
      <c r="D73" s="12" t="str">
        <f>IFERROR(VLOOKUP(Wedstrijden!E84,Organisaties!$B$2:$C$500,2,FALSE),"")</f>
        <v/>
      </c>
      <c r="E73" s="12" t="str">
        <f>IFERROR(VLOOKUP(Wedstrijden!E84,Organisaties!$B$2:$G$500,5,FALSE),"")</f>
        <v/>
      </c>
      <c r="F73" s="12" t="e">
        <f>IF(Wedstrijden!#REF!&lt;&gt;"",Wedstrijden!#REF!,"")</f>
        <v>#REF!</v>
      </c>
      <c r="G73" s="12">
        <f>IF(Wedstrijden!K84="Indoor",1,0)</f>
        <v>0</v>
      </c>
      <c r="H73" s="12">
        <f>Wedstrijden!L84</f>
        <v>0</v>
      </c>
      <c r="I73" s="12" t="str">
        <f>IF(Wedstrijden!J84="Nee",0,IF(Wedstrijden!J84="Ja",1,""))</f>
        <v/>
      </c>
      <c r="J73" s="12" t="str">
        <f>IF(Wedstrijden!M84&lt;&gt;"",Wedstrijden!M84,"")</f>
        <v/>
      </c>
      <c r="BJ73" s="12">
        <f>IF(COUNTA(Wedstrijden!#REF!)&lt;&gt;0,1,"")</f>
        <v>1</v>
      </c>
      <c r="BK73" s="12">
        <f t="shared" si="6"/>
        <v>2</v>
      </c>
      <c r="BL73" s="12" t="e">
        <f>IF(Wedstrijden!#REF!="x","AA","")</f>
        <v>#REF!</v>
      </c>
      <c r="BM73" s="12" t="e">
        <f>IF(Wedstrijden!#REF!="x","A","")</f>
        <v>#REF!</v>
      </c>
      <c r="BN73" s="12" t="e">
        <f>IF(Wedstrijden!#REF!="x","B1","")</f>
        <v>#REF!</v>
      </c>
      <c r="BO73" s="12" t="e">
        <f>IF(Wedstrijden!#REF!="x","BB","")</f>
        <v>#REF!</v>
      </c>
      <c r="BP73" s="12" t="e">
        <f>IF(Wedstrijden!#REF!="x","B","")</f>
        <v>#REF!</v>
      </c>
      <c r="BQ73" s="12" t="e">
        <f>IF(Wedstrijden!#REF!="x","L1","")</f>
        <v>#REF!</v>
      </c>
      <c r="BR73" s="12" t="e">
        <f>IF(Wedstrijden!#REF!="x","L2","")</f>
        <v>#REF!</v>
      </c>
      <c r="BS73" s="12" t="e">
        <f>IF(Wedstrijden!#REF!="x","M1","")</f>
        <v>#REF!</v>
      </c>
      <c r="BT73" s="12" t="e">
        <f>IF(Wedstrijden!#REF!="x","M2","")</f>
        <v>#REF!</v>
      </c>
      <c r="BU73" s="12" t="e">
        <f>IF(Wedstrijden!#REF!="x","Z1","")</f>
        <v>#REF!</v>
      </c>
      <c r="BV73" s="12" t="e">
        <f>IF(Wedstrijden!#REF!="x","Z2","")</f>
        <v>#REF!</v>
      </c>
      <c r="BW73" s="12">
        <f>IF(COUNTA(Wedstrijden!#REF!)&lt;&gt;0,1,"")</f>
        <v>1</v>
      </c>
      <c r="BX73" s="12">
        <f t="shared" si="7"/>
        <v>1</v>
      </c>
      <c r="BY73" s="12" t="e">
        <f>IF(Wedstrijden!#REF!="x","BB","")</f>
        <v>#REF!</v>
      </c>
      <c r="BZ73" s="12" t="e">
        <f>IF(Wedstrijden!#REF!="x","B","")</f>
        <v>#REF!</v>
      </c>
      <c r="CA73" s="12" t="e">
        <f>IF(Wedstrijden!#REF!="x","L1","")</f>
        <v>#REF!</v>
      </c>
      <c r="CB73" s="12" t="e">
        <f>IF(Wedstrijden!#REF!="x","L2","")</f>
        <v>#REF!</v>
      </c>
      <c r="CC73" s="12" t="e">
        <f>IF(Wedstrijden!#REF!="x","M1","")</f>
        <v>#REF!</v>
      </c>
      <c r="CD73" s="12" t="e">
        <f>IF(Wedstrijden!#REF!="x","M2","")</f>
        <v>#REF!</v>
      </c>
      <c r="CE73" s="12" t="e">
        <f>IF(Wedstrijden!#REF!="x","Z1","")</f>
        <v>#REF!</v>
      </c>
      <c r="CF73" s="12" t="e">
        <f>IF(Wedstrijden!#REF!="x","Z2","")</f>
        <v>#REF!</v>
      </c>
      <c r="CG73" s="12" t="e">
        <f>IF(Wedstrijden!#REF!="x","ZZL","")</f>
        <v>#REF!</v>
      </c>
      <c r="CL73" s="12">
        <f>IF(COUNTA(Wedstrijden!#REF!)&lt;&gt;0,2,"")</f>
        <v>2</v>
      </c>
      <c r="CM73" s="12">
        <f t="shared" si="8"/>
        <v>2</v>
      </c>
      <c r="CN73" s="12" t="e">
        <f>IF(Wedstrijden!#REF!="x","AA","")</f>
        <v>#REF!</v>
      </c>
      <c r="CO73" s="12" t="e">
        <f>IF(Wedstrijden!#REF!="x","A","")</f>
        <v>#REF!</v>
      </c>
      <c r="CP73" s="12" t="e">
        <f>IF(Wedstrijden!#REF!="x","BB","")</f>
        <v>#REF!</v>
      </c>
      <c r="CQ73" s="12" t="e">
        <f>IF(Wedstrijden!#REF!="x","B","")</f>
        <v>#REF!</v>
      </c>
      <c r="CR73" s="12" t="e">
        <f>IF(Wedstrijden!#REF!="x","L","")</f>
        <v>#REF!</v>
      </c>
      <c r="CS73" s="12" t="e">
        <f>IF(Wedstrijden!#REF!="x","M","")</f>
        <v>#REF!</v>
      </c>
      <c r="CT73" s="12" t="e">
        <f>IF(Wedstrijden!#REF!="x","Z","")</f>
        <v>#REF!</v>
      </c>
      <c r="CU73" s="12" t="e">
        <f>IF(Wedstrijden!#REF!="x","ZZ","")</f>
        <v>#REF!</v>
      </c>
      <c r="CV73" s="12">
        <f>IF(COUNTA(Wedstrijden!#REF!)&lt;&gt;0,2,"")</f>
        <v>2</v>
      </c>
      <c r="CW73" s="12">
        <f t="shared" si="9"/>
        <v>1</v>
      </c>
      <c r="CX73" s="12" t="e">
        <f>IF(Wedstrijden!#REF!="x","BB","")</f>
        <v>#REF!</v>
      </c>
      <c r="CY73" s="12" t="e">
        <f>IF(Wedstrijden!#REF!="x","B","")</f>
        <v>#REF!</v>
      </c>
      <c r="CZ73" s="12" t="e">
        <f>IF(Wedstrijden!#REF!="x","L","")</f>
        <v>#REF!</v>
      </c>
      <c r="DA73" s="12" t="e">
        <f>IF(Wedstrijden!#REF!="x","M","")</f>
        <v>#REF!</v>
      </c>
      <c r="DB73" s="12" t="e">
        <f>IF(Wedstrijden!#REF!="x","Z","")</f>
        <v>#REF!</v>
      </c>
      <c r="DC73" s="12" t="e">
        <f>IF(Wedstrijden!#REF!="x","ZZ","")</f>
        <v>#REF!</v>
      </c>
      <c r="DD73" s="12" t="e">
        <f>IF(Wedstrijden!#REF!="x","1.40","")</f>
        <v>#REF!</v>
      </c>
      <c r="DE73" s="12">
        <f>IF(COUNTA(Wedstrijden!#REF!)&lt;&gt;0,6,"")</f>
        <v>6</v>
      </c>
      <c r="DF73" s="12">
        <f t="shared" si="10"/>
        <v>2</v>
      </c>
      <c r="DG73" s="12" t="e">
        <f>IF(Wedstrijden!#REF!="x","L","")</f>
        <v>#REF!</v>
      </c>
      <c r="DH73" s="12" t="e">
        <f>IF(Wedstrijden!#REF!="x","M","")</f>
        <v>#REF!</v>
      </c>
      <c r="DI73" s="12" t="e">
        <f>IF(Wedstrijden!#REF!="x","Z","")</f>
        <v>#REF!</v>
      </c>
      <c r="DJ73" s="12" t="e">
        <f>IF(Wedstrijden!#REF!="x","Z","")</f>
        <v>#REF!</v>
      </c>
      <c r="DK73" s="12">
        <f>IF(COUNTA(Wedstrijden!#REF!)&lt;&gt;0,6,"")</f>
        <v>6</v>
      </c>
      <c r="DL73" s="12">
        <f t="shared" si="11"/>
        <v>1</v>
      </c>
      <c r="DM73" s="12" t="e">
        <f>IF(Wedstrijden!#REF!="x","L","")</f>
        <v>#REF!</v>
      </c>
      <c r="DN73" s="12" t="e">
        <f>IF(Wedstrijden!#REF!="x","M","")</f>
        <v>#REF!</v>
      </c>
      <c r="DO73" s="12" t="e">
        <f>IF(Wedstrijden!#REF!="x","Z","")</f>
        <v>#REF!</v>
      </c>
      <c r="DP73" s="12" t="e">
        <f>IF(Wedstrijden!#REF!="x","Z","")</f>
        <v>#REF!</v>
      </c>
    </row>
    <row r="74" spans="1:120" ht="15" x14ac:dyDescent="0.25">
      <c r="A74" s="14">
        <f>Wedstrijden!A85</f>
        <v>0</v>
      </c>
      <c r="B74" s="12" t="str">
        <f>IFERROR(VLOOKUP(Wedstrijden!C85,Wedstrijdlocaties!$B$2:$E$500,2,FALSE),"")</f>
        <v/>
      </c>
      <c r="C74" s="12" t="str">
        <f>Wedstrijden!D85</f>
        <v/>
      </c>
      <c r="D74" s="12" t="str">
        <f>IFERROR(VLOOKUP(Wedstrijden!E85,Organisaties!$B$2:$C$500,2,FALSE),"")</f>
        <v/>
      </c>
      <c r="E74" s="12" t="str">
        <f>IFERROR(VLOOKUP(Wedstrijden!E85,Organisaties!$B$2:$G$500,5,FALSE),"")</f>
        <v/>
      </c>
      <c r="F74" s="12" t="e">
        <f>IF(Wedstrijden!#REF!&lt;&gt;"",Wedstrijden!#REF!,"")</f>
        <v>#REF!</v>
      </c>
      <c r="G74" s="12">
        <f>IF(Wedstrijden!K85="Indoor",1,0)</f>
        <v>0</v>
      </c>
      <c r="H74" s="12">
        <f>Wedstrijden!L85</f>
        <v>0</v>
      </c>
      <c r="I74" s="12" t="str">
        <f>IF(Wedstrijden!J85="Nee",0,IF(Wedstrijden!J85="Ja",1,""))</f>
        <v/>
      </c>
      <c r="J74" s="12" t="str">
        <f>IF(Wedstrijden!M85&lt;&gt;"",Wedstrijden!M85,"")</f>
        <v/>
      </c>
      <c r="BJ74" s="12">
        <f>IF(COUNTA(Wedstrijden!#REF!)&lt;&gt;0,1,"")</f>
        <v>1</v>
      </c>
      <c r="BK74" s="12">
        <f t="shared" si="6"/>
        <v>2</v>
      </c>
      <c r="BL74" s="12" t="e">
        <f>IF(Wedstrijden!#REF!="x","AA","")</f>
        <v>#REF!</v>
      </c>
      <c r="BM74" s="12" t="e">
        <f>IF(Wedstrijden!#REF!="x","A","")</f>
        <v>#REF!</v>
      </c>
      <c r="BN74" s="12" t="e">
        <f>IF(Wedstrijden!#REF!="x","B1","")</f>
        <v>#REF!</v>
      </c>
      <c r="BO74" s="12" t="e">
        <f>IF(Wedstrijden!#REF!="x","BB","")</f>
        <v>#REF!</v>
      </c>
      <c r="BP74" s="12" t="e">
        <f>IF(Wedstrijden!#REF!="x","B","")</f>
        <v>#REF!</v>
      </c>
      <c r="BQ74" s="12" t="e">
        <f>IF(Wedstrijden!#REF!="x","L1","")</f>
        <v>#REF!</v>
      </c>
      <c r="BR74" s="12" t="e">
        <f>IF(Wedstrijden!#REF!="x","L2","")</f>
        <v>#REF!</v>
      </c>
      <c r="BS74" s="12" t="e">
        <f>IF(Wedstrijden!#REF!="x","M1","")</f>
        <v>#REF!</v>
      </c>
      <c r="BT74" s="12" t="e">
        <f>IF(Wedstrijden!#REF!="x","M2","")</f>
        <v>#REF!</v>
      </c>
      <c r="BU74" s="12" t="e">
        <f>IF(Wedstrijden!#REF!="x","Z1","")</f>
        <v>#REF!</v>
      </c>
      <c r="BV74" s="12" t="e">
        <f>IF(Wedstrijden!#REF!="x","Z2","")</f>
        <v>#REF!</v>
      </c>
      <c r="BW74" s="12">
        <f>IF(COUNTA(Wedstrijden!#REF!)&lt;&gt;0,1,"")</f>
        <v>1</v>
      </c>
      <c r="BX74" s="12">
        <f t="shared" si="7"/>
        <v>1</v>
      </c>
      <c r="BY74" s="12" t="e">
        <f>IF(Wedstrijden!#REF!="x","BB","")</f>
        <v>#REF!</v>
      </c>
      <c r="BZ74" s="12" t="e">
        <f>IF(Wedstrijden!#REF!="x","B","")</f>
        <v>#REF!</v>
      </c>
      <c r="CA74" s="12" t="e">
        <f>IF(Wedstrijden!#REF!="x","L1","")</f>
        <v>#REF!</v>
      </c>
      <c r="CB74" s="12" t="e">
        <f>IF(Wedstrijden!#REF!="x","L2","")</f>
        <v>#REF!</v>
      </c>
      <c r="CC74" s="12" t="e">
        <f>IF(Wedstrijden!#REF!="x","M1","")</f>
        <v>#REF!</v>
      </c>
      <c r="CD74" s="12" t="e">
        <f>IF(Wedstrijden!#REF!="x","M2","")</f>
        <v>#REF!</v>
      </c>
      <c r="CE74" s="12" t="e">
        <f>IF(Wedstrijden!#REF!="x","Z1","")</f>
        <v>#REF!</v>
      </c>
      <c r="CF74" s="12" t="e">
        <f>IF(Wedstrijden!#REF!="x","Z2","")</f>
        <v>#REF!</v>
      </c>
      <c r="CG74" s="12" t="e">
        <f>IF(Wedstrijden!#REF!="x","ZZL","")</f>
        <v>#REF!</v>
      </c>
      <c r="CL74" s="12">
        <f>IF(COUNTA(Wedstrijden!#REF!)&lt;&gt;0,2,"")</f>
        <v>2</v>
      </c>
      <c r="CM74" s="12">
        <f t="shared" si="8"/>
        <v>2</v>
      </c>
      <c r="CN74" s="12" t="e">
        <f>IF(Wedstrijden!#REF!="x","AA","")</f>
        <v>#REF!</v>
      </c>
      <c r="CO74" s="12" t="e">
        <f>IF(Wedstrijden!#REF!="x","A","")</f>
        <v>#REF!</v>
      </c>
      <c r="CP74" s="12" t="e">
        <f>IF(Wedstrijden!#REF!="x","BB","")</f>
        <v>#REF!</v>
      </c>
      <c r="CQ74" s="12" t="e">
        <f>IF(Wedstrijden!#REF!="x","B","")</f>
        <v>#REF!</v>
      </c>
      <c r="CR74" s="12" t="e">
        <f>IF(Wedstrijden!#REF!="x","L","")</f>
        <v>#REF!</v>
      </c>
      <c r="CS74" s="12" t="e">
        <f>IF(Wedstrijden!#REF!="x","M","")</f>
        <v>#REF!</v>
      </c>
      <c r="CT74" s="12" t="e">
        <f>IF(Wedstrijden!#REF!="x","Z","")</f>
        <v>#REF!</v>
      </c>
      <c r="CU74" s="12" t="e">
        <f>IF(Wedstrijden!#REF!="x","ZZ","")</f>
        <v>#REF!</v>
      </c>
      <c r="CV74" s="12">
        <f>IF(COUNTA(Wedstrijden!#REF!)&lt;&gt;0,2,"")</f>
        <v>2</v>
      </c>
      <c r="CW74" s="12">
        <f t="shared" si="9"/>
        <v>1</v>
      </c>
      <c r="CX74" s="12" t="e">
        <f>IF(Wedstrijden!#REF!="x","BB","")</f>
        <v>#REF!</v>
      </c>
      <c r="CY74" s="12" t="e">
        <f>IF(Wedstrijden!#REF!="x","B","")</f>
        <v>#REF!</v>
      </c>
      <c r="CZ74" s="12" t="e">
        <f>IF(Wedstrijden!#REF!="x","L","")</f>
        <v>#REF!</v>
      </c>
      <c r="DA74" s="12" t="e">
        <f>IF(Wedstrijden!#REF!="x","M","")</f>
        <v>#REF!</v>
      </c>
      <c r="DB74" s="12" t="e">
        <f>IF(Wedstrijden!#REF!="x","Z","")</f>
        <v>#REF!</v>
      </c>
      <c r="DC74" s="12" t="e">
        <f>IF(Wedstrijden!#REF!="x","ZZ","")</f>
        <v>#REF!</v>
      </c>
      <c r="DD74" s="12" t="e">
        <f>IF(Wedstrijden!#REF!="x","1.40","")</f>
        <v>#REF!</v>
      </c>
      <c r="DE74" s="12">
        <f>IF(COUNTA(Wedstrijden!#REF!)&lt;&gt;0,6,"")</f>
        <v>6</v>
      </c>
      <c r="DF74" s="12">
        <f t="shared" si="10"/>
        <v>2</v>
      </c>
      <c r="DG74" s="12" t="e">
        <f>IF(Wedstrijden!#REF!="x","L","")</f>
        <v>#REF!</v>
      </c>
      <c r="DH74" s="12" t="e">
        <f>IF(Wedstrijden!#REF!="x","M","")</f>
        <v>#REF!</v>
      </c>
      <c r="DI74" s="12" t="e">
        <f>IF(Wedstrijden!#REF!="x","Z","")</f>
        <v>#REF!</v>
      </c>
      <c r="DJ74" s="12" t="e">
        <f>IF(Wedstrijden!#REF!="x","Z","")</f>
        <v>#REF!</v>
      </c>
      <c r="DK74" s="12">
        <f>IF(COUNTA(Wedstrijden!#REF!)&lt;&gt;0,6,"")</f>
        <v>6</v>
      </c>
      <c r="DL74" s="12">
        <f t="shared" si="11"/>
        <v>1</v>
      </c>
      <c r="DM74" s="12" t="e">
        <f>IF(Wedstrijden!#REF!="x","L","")</f>
        <v>#REF!</v>
      </c>
      <c r="DN74" s="12" t="e">
        <f>IF(Wedstrijden!#REF!="x","M","")</f>
        <v>#REF!</v>
      </c>
      <c r="DO74" s="12" t="e">
        <f>IF(Wedstrijden!#REF!="x","Z","")</f>
        <v>#REF!</v>
      </c>
      <c r="DP74" s="12" t="e">
        <f>IF(Wedstrijden!#REF!="x","Z","")</f>
        <v>#REF!</v>
      </c>
    </row>
    <row r="75" spans="1:120" ht="15" x14ac:dyDescent="0.25">
      <c r="A75" s="14">
        <f>Wedstrijden!A86</f>
        <v>0</v>
      </c>
      <c r="B75" s="12" t="str">
        <f>IFERROR(VLOOKUP(Wedstrijden!C86,Wedstrijdlocaties!$B$2:$E$500,2,FALSE),"")</f>
        <v/>
      </c>
      <c r="C75" s="12" t="str">
        <f>Wedstrijden!D86</f>
        <v/>
      </c>
      <c r="D75" s="12" t="str">
        <f>IFERROR(VLOOKUP(Wedstrijden!E86,Organisaties!$B$2:$C$500,2,FALSE),"")</f>
        <v/>
      </c>
      <c r="E75" s="12" t="str">
        <f>IFERROR(VLOOKUP(Wedstrijden!E86,Organisaties!$B$2:$G$500,5,FALSE),"")</f>
        <v/>
      </c>
      <c r="F75" s="12" t="e">
        <f>IF(Wedstrijden!#REF!&lt;&gt;"",Wedstrijden!#REF!,"")</f>
        <v>#REF!</v>
      </c>
      <c r="G75" s="12">
        <f>IF(Wedstrijden!K86="Indoor",1,0)</f>
        <v>0</v>
      </c>
      <c r="H75" s="12">
        <f>Wedstrijden!L86</f>
        <v>0</v>
      </c>
      <c r="I75" s="12" t="str">
        <f>IF(Wedstrijden!J86="Nee",0,IF(Wedstrijden!J86="Ja",1,""))</f>
        <v/>
      </c>
      <c r="J75" s="12" t="str">
        <f>IF(Wedstrijden!M86&lt;&gt;"",Wedstrijden!M86,"")</f>
        <v/>
      </c>
      <c r="BJ75" s="12">
        <f>IF(COUNTA(Wedstrijden!#REF!)&lt;&gt;0,1,"")</f>
        <v>1</v>
      </c>
      <c r="BK75" s="12">
        <f t="shared" si="6"/>
        <v>2</v>
      </c>
      <c r="BL75" s="12" t="e">
        <f>IF(Wedstrijden!#REF!="x","AA","")</f>
        <v>#REF!</v>
      </c>
      <c r="BM75" s="12" t="e">
        <f>IF(Wedstrijden!#REF!="x","A","")</f>
        <v>#REF!</v>
      </c>
      <c r="BN75" s="12" t="e">
        <f>IF(Wedstrijden!#REF!="x","B1","")</f>
        <v>#REF!</v>
      </c>
      <c r="BO75" s="12" t="e">
        <f>IF(Wedstrijden!#REF!="x","BB","")</f>
        <v>#REF!</v>
      </c>
      <c r="BP75" s="12" t="e">
        <f>IF(Wedstrijden!#REF!="x","B","")</f>
        <v>#REF!</v>
      </c>
      <c r="BQ75" s="12" t="e">
        <f>IF(Wedstrijden!#REF!="x","L1","")</f>
        <v>#REF!</v>
      </c>
      <c r="BR75" s="12" t="e">
        <f>IF(Wedstrijden!#REF!="x","L2","")</f>
        <v>#REF!</v>
      </c>
      <c r="BS75" s="12" t="e">
        <f>IF(Wedstrijden!#REF!="x","M1","")</f>
        <v>#REF!</v>
      </c>
      <c r="BT75" s="12" t="e">
        <f>IF(Wedstrijden!#REF!="x","M2","")</f>
        <v>#REF!</v>
      </c>
      <c r="BU75" s="12" t="e">
        <f>IF(Wedstrijden!#REF!="x","Z1","")</f>
        <v>#REF!</v>
      </c>
      <c r="BV75" s="12" t="e">
        <f>IF(Wedstrijden!#REF!="x","Z2","")</f>
        <v>#REF!</v>
      </c>
      <c r="BW75" s="12">
        <f>IF(COUNTA(Wedstrijden!#REF!)&lt;&gt;0,1,"")</f>
        <v>1</v>
      </c>
      <c r="BX75" s="12">
        <f t="shared" si="7"/>
        <v>1</v>
      </c>
      <c r="BY75" s="12" t="e">
        <f>IF(Wedstrijden!#REF!="x","BB","")</f>
        <v>#REF!</v>
      </c>
      <c r="BZ75" s="12" t="e">
        <f>IF(Wedstrijden!#REF!="x","B","")</f>
        <v>#REF!</v>
      </c>
      <c r="CA75" s="12" t="e">
        <f>IF(Wedstrijden!#REF!="x","L1","")</f>
        <v>#REF!</v>
      </c>
      <c r="CB75" s="12" t="e">
        <f>IF(Wedstrijden!#REF!="x","L2","")</f>
        <v>#REF!</v>
      </c>
      <c r="CC75" s="12" t="e">
        <f>IF(Wedstrijden!#REF!="x","M1","")</f>
        <v>#REF!</v>
      </c>
      <c r="CD75" s="12" t="e">
        <f>IF(Wedstrijden!#REF!="x","M2","")</f>
        <v>#REF!</v>
      </c>
      <c r="CE75" s="12" t="e">
        <f>IF(Wedstrijden!#REF!="x","Z1","")</f>
        <v>#REF!</v>
      </c>
      <c r="CF75" s="12" t="e">
        <f>IF(Wedstrijden!#REF!="x","Z2","")</f>
        <v>#REF!</v>
      </c>
      <c r="CG75" s="12" t="e">
        <f>IF(Wedstrijden!#REF!="x","ZZL","")</f>
        <v>#REF!</v>
      </c>
      <c r="CL75" s="12">
        <f>IF(COUNTA(Wedstrijden!#REF!)&lt;&gt;0,2,"")</f>
        <v>2</v>
      </c>
      <c r="CM75" s="12">
        <f t="shared" si="8"/>
        <v>2</v>
      </c>
      <c r="CN75" s="12" t="e">
        <f>IF(Wedstrijden!#REF!="x","AA","")</f>
        <v>#REF!</v>
      </c>
      <c r="CO75" s="12" t="e">
        <f>IF(Wedstrijden!#REF!="x","A","")</f>
        <v>#REF!</v>
      </c>
      <c r="CP75" s="12" t="e">
        <f>IF(Wedstrijden!#REF!="x","BB","")</f>
        <v>#REF!</v>
      </c>
      <c r="CQ75" s="12" t="e">
        <f>IF(Wedstrijden!#REF!="x","B","")</f>
        <v>#REF!</v>
      </c>
      <c r="CR75" s="12" t="e">
        <f>IF(Wedstrijden!#REF!="x","L","")</f>
        <v>#REF!</v>
      </c>
      <c r="CS75" s="12" t="e">
        <f>IF(Wedstrijden!#REF!="x","M","")</f>
        <v>#REF!</v>
      </c>
      <c r="CT75" s="12" t="e">
        <f>IF(Wedstrijden!#REF!="x","Z","")</f>
        <v>#REF!</v>
      </c>
      <c r="CU75" s="12" t="e">
        <f>IF(Wedstrijden!#REF!="x","ZZ","")</f>
        <v>#REF!</v>
      </c>
      <c r="CV75" s="12">
        <f>IF(COUNTA(Wedstrijden!#REF!)&lt;&gt;0,2,"")</f>
        <v>2</v>
      </c>
      <c r="CW75" s="12">
        <f t="shared" si="9"/>
        <v>1</v>
      </c>
      <c r="CX75" s="12" t="e">
        <f>IF(Wedstrijden!#REF!="x","BB","")</f>
        <v>#REF!</v>
      </c>
      <c r="CY75" s="12" t="e">
        <f>IF(Wedstrijden!#REF!="x","B","")</f>
        <v>#REF!</v>
      </c>
      <c r="CZ75" s="12" t="e">
        <f>IF(Wedstrijden!#REF!="x","L","")</f>
        <v>#REF!</v>
      </c>
      <c r="DA75" s="12" t="e">
        <f>IF(Wedstrijden!#REF!="x","M","")</f>
        <v>#REF!</v>
      </c>
      <c r="DB75" s="12" t="e">
        <f>IF(Wedstrijden!#REF!="x","Z","")</f>
        <v>#REF!</v>
      </c>
      <c r="DC75" s="12" t="e">
        <f>IF(Wedstrijden!#REF!="x","ZZ","")</f>
        <v>#REF!</v>
      </c>
      <c r="DD75" s="12" t="e">
        <f>IF(Wedstrijden!#REF!="x","1.40","")</f>
        <v>#REF!</v>
      </c>
      <c r="DE75" s="12">
        <f>IF(COUNTA(Wedstrijden!#REF!)&lt;&gt;0,6,"")</f>
        <v>6</v>
      </c>
      <c r="DF75" s="12">
        <f t="shared" si="10"/>
        <v>2</v>
      </c>
      <c r="DG75" s="12" t="e">
        <f>IF(Wedstrijden!#REF!="x","L","")</f>
        <v>#REF!</v>
      </c>
      <c r="DH75" s="12" t="e">
        <f>IF(Wedstrijden!#REF!="x","M","")</f>
        <v>#REF!</v>
      </c>
      <c r="DI75" s="12" t="e">
        <f>IF(Wedstrijden!#REF!="x","Z","")</f>
        <v>#REF!</v>
      </c>
      <c r="DJ75" s="12" t="e">
        <f>IF(Wedstrijden!#REF!="x","Z","")</f>
        <v>#REF!</v>
      </c>
      <c r="DK75" s="12">
        <f>IF(COUNTA(Wedstrijden!#REF!)&lt;&gt;0,6,"")</f>
        <v>6</v>
      </c>
      <c r="DL75" s="12">
        <f t="shared" si="11"/>
        <v>1</v>
      </c>
      <c r="DM75" s="12" t="e">
        <f>IF(Wedstrijden!#REF!="x","L","")</f>
        <v>#REF!</v>
      </c>
      <c r="DN75" s="12" t="e">
        <f>IF(Wedstrijden!#REF!="x","M","")</f>
        <v>#REF!</v>
      </c>
      <c r="DO75" s="12" t="e">
        <f>IF(Wedstrijden!#REF!="x","Z","")</f>
        <v>#REF!</v>
      </c>
      <c r="DP75" s="12" t="e">
        <f>IF(Wedstrijden!#REF!="x","Z","")</f>
        <v>#REF!</v>
      </c>
    </row>
    <row r="76" spans="1:120" ht="15" x14ac:dyDescent="0.25">
      <c r="A76" s="14">
        <f>Wedstrijden!A87</f>
        <v>0</v>
      </c>
      <c r="B76" s="12" t="str">
        <f>IFERROR(VLOOKUP(Wedstrijden!C87,Wedstrijdlocaties!$B$2:$E$500,2,FALSE),"")</f>
        <v/>
      </c>
      <c r="C76" s="12" t="str">
        <f>Wedstrijden!D87</f>
        <v/>
      </c>
      <c r="D76" s="12" t="str">
        <f>IFERROR(VLOOKUP(Wedstrijden!E87,Organisaties!$B$2:$C$500,2,FALSE),"")</f>
        <v/>
      </c>
      <c r="E76" s="12" t="str">
        <f>IFERROR(VLOOKUP(Wedstrijden!E87,Organisaties!$B$2:$G$500,5,FALSE),"")</f>
        <v/>
      </c>
      <c r="F76" s="12" t="e">
        <f>IF(Wedstrijden!#REF!&lt;&gt;"",Wedstrijden!#REF!,"")</f>
        <v>#REF!</v>
      </c>
      <c r="G76" s="12">
        <f>IF(Wedstrijden!K87="Indoor",1,0)</f>
        <v>0</v>
      </c>
      <c r="H76" s="12">
        <f>Wedstrijden!L87</f>
        <v>0</v>
      </c>
      <c r="I76" s="12" t="str">
        <f>IF(Wedstrijden!J87="Nee",0,IF(Wedstrijden!J87="Ja",1,""))</f>
        <v/>
      </c>
      <c r="J76" s="12" t="str">
        <f>IF(Wedstrijden!M87&lt;&gt;"",Wedstrijden!M87,"")</f>
        <v/>
      </c>
      <c r="BJ76" s="12">
        <f>IF(COUNTA(Wedstrijden!#REF!)&lt;&gt;0,1,"")</f>
        <v>1</v>
      </c>
      <c r="BK76" s="12">
        <f t="shared" si="6"/>
        <v>2</v>
      </c>
      <c r="BL76" s="12" t="e">
        <f>IF(Wedstrijden!#REF!="x","AA","")</f>
        <v>#REF!</v>
      </c>
      <c r="BM76" s="12" t="e">
        <f>IF(Wedstrijden!#REF!="x","A","")</f>
        <v>#REF!</v>
      </c>
      <c r="BN76" s="12" t="e">
        <f>IF(Wedstrijden!#REF!="x","B1","")</f>
        <v>#REF!</v>
      </c>
      <c r="BO76" s="12" t="e">
        <f>IF(Wedstrijden!#REF!="x","BB","")</f>
        <v>#REF!</v>
      </c>
      <c r="BP76" s="12" t="e">
        <f>IF(Wedstrijden!#REF!="x","B","")</f>
        <v>#REF!</v>
      </c>
      <c r="BQ76" s="12" t="e">
        <f>IF(Wedstrijden!#REF!="x","L1","")</f>
        <v>#REF!</v>
      </c>
      <c r="BR76" s="12" t="e">
        <f>IF(Wedstrijden!#REF!="x","L2","")</f>
        <v>#REF!</v>
      </c>
      <c r="BS76" s="12" t="e">
        <f>IF(Wedstrijden!#REF!="x","M1","")</f>
        <v>#REF!</v>
      </c>
      <c r="BT76" s="12" t="e">
        <f>IF(Wedstrijden!#REF!="x","M2","")</f>
        <v>#REF!</v>
      </c>
      <c r="BU76" s="12" t="e">
        <f>IF(Wedstrijden!#REF!="x","Z1","")</f>
        <v>#REF!</v>
      </c>
      <c r="BV76" s="12" t="e">
        <f>IF(Wedstrijden!#REF!="x","Z2","")</f>
        <v>#REF!</v>
      </c>
      <c r="BW76" s="12">
        <f>IF(COUNTA(Wedstrijden!#REF!)&lt;&gt;0,1,"")</f>
        <v>1</v>
      </c>
      <c r="BX76" s="12">
        <f t="shared" si="7"/>
        <v>1</v>
      </c>
      <c r="BY76" s="12" t="e">
        <f>IF(Wedstrijden!#REF!="x","BB","")</f>
        <v>#REF!</v>
      </c>
      <c r="BZ76" s="12" t="e">
        <f>IF(Wedstrijden!#REF!="x","B","")</f>
        <v>#REF!</v>
      </c>
      <c r="CA76" s="12" t="e">
        <f>IF(Wedstrijden!#REF!="x","L1","")</f>
        <v>#REF!</v>
      </c>
      <c r="CB76" s="12" t="e">
        <f>IF(Wedstrijden!#REF!="x","L2","")</f>
        <v>#REF!</v>
      </c>
      <c r="CC76" s="12" t="e">
        <f>IF(Wedstrijden!#REF!="x","M1","")</f>
        <v>#REF!</v>
      </c>
      <c r="CD76" s="12" t="e">
        <f>IF(Wedstrijden!#REF!="x","M2","")</f>
        <v>#REF!</v>
      </c>
      <c r="CE76" s="12" t="e">
        <f>IF(Wedstrijden!#REF!="x","Z1","")</f>
        <v>#REF!</v>
      </c>
      <c r="CF76" s="12" t="e">
        <f>IF(Wedstrijden!#REF!="x","Z2","")</f>
        <v>#REF!</v>
      </c>
      <c r="CG76" s="12" t="e">
        <f>IF(Wedstrijden!#REF!="x","ZZL","")</f>
        <v>#REF!</v>
      </c>
      <c r="CL76" s="12">
        <f>IF(COUNTA(Wedstrijden!#REF!)&lt;&gt;0,2,"")</f>
        <v>2</v>
      </c>
      <c r="CM76" s="12">
        <f t="shared" si="8"/>
        <v>2</v>
      </c>
      <c r="CN76" s="12" t="e">
        <f>IF(Wedstrijden!#REF!="x","AA","")</f>
        <v>#REF!</v>
      </c>
      <c r="CO76" s="12" t="e">
        <f>IF(Wedstrijden!#REF!="x","A","")</f>
        <v>#REF!</v>
      </c>
      <c r="CP76" s="12" t="e">
        <f>IF(Wedstrijden!#REF!="x","BB","")</f>
        <v>#REF!</v>
      </c>
      <c r="CQ76" s="12" t="e">
        <f>IF(Wedstrijden!#REF!="x","B","")</f>
        <v>#REF!</v>
      </c>
      <c r="CR76" s="12" t="e">
        <f>IF(Wedstrijden!#REF!="x","L","")</f>
        <v>#REF!</v>
      </c>
      <c r="CS76" s="12" t="e">
        <f>IF(Wedstrijden!#REF!="x","M","")</f>
        <v>#REF!</v>
      </c>
      <c r="CT76" s="12" t="e">
        <f>IF(Wedstrijden!#REF!="x","Z","")</f>
        <v>#REF!</v>
      </c>
      <c r="CU76" s="12" t="e">
        <f>IF(Wedstrijden!#REF!="x","ZZ","")</f>
        <v>#REF!</v>
      </c>
      <c r="CV76" s="12">
        <f>IF(COUNTA(Wedstrijden!#REF!)&lt;&gt;0,2,"")</f>
        <v>2</v>
      </c>
      <c r="CW76" s="12">
        <f t="shared" si="9"/>
        <v>1</v>
      </c>
      <c r="CX76" s="12" t="e">
        <f>IF(Wedstrijden!#REF!="x","BB","")</f>
        <v>#REF!</v>
      </c>
      <c r="CY76" s="12" t="e">
        <f>IF(Wedstrijden!#REF!="x","B","")</f>
        <v>#REF!</v>
      </c>
      <c r="CZ76" s="12" t="e">
        <f>IF(Wedstrijden!#REF!="x","L","")</f>
        <v>#REF!</v>
      </c>
      <c r="DA76" s="12" t="e">
        <f>IF(Wedstrijden!#REF!="x","M","")</f>
        <v>#REF!</v>
      </c>
      <c r="DB76" s="12" t="e">
        <f>IF(Wedstrijden!#REF!="x","Z","")</f>
        <v>#REF!</v>
      </c>
      <c r="DC76" s="12" t="e">
        <f>IF(Wedstrijden!#REF!="x","ZZ","")</f>
        <v>#REF!</v>
      </c>
      <c r="DD76" s="12" t="e">
        <f>IF(Wedstrijden!#REF!="x","1.40","")</f>
        <v>#REF!</v>
      </c>
      <c r="DE76" s="12">
        <f>IF(COUNTA(Wedstrijden!#REF!)&lt;&gt;0,6,"")</f>
        <v>6</v>
      </c>
      <c r="DF76" s="12">
        <f t="shared" si="10"/>
        <v>2</v>
      </c>
      <c r="DG76" s="12" t="e">
        <f>IF(Wedstrijden!#REF!="x","L","")</f>
        <v>#REF!</v>
      </c>
      <c r="DH76" s="12" t="e">
        <f>IF(Wedstrijden!#REF!="x","M","")</f>
        <v>#REF!</v>
      </c>
      <c r="DI76" s="12" t="e">
        <f>IF(Wedstrijden!#REF!="x","Z","")</f>
        <v>#REF!</v>
      </c>
      <c r="DJ76" s="12" t="e">
        <f>IF(Wedstrijden!#REF!="x","Z","")</f>
        <v>#REF!</v>
      </c>
      <c r="DK76" s="12">
        <f>IF(COUNTA(Wedstrijden!#REF!)&lt;&gt;0,6,"")</f>
        <v>6</v>
      </c>
      <c r="DL76" s="12">
        <f t="shared" si="11"/>
        <v>1</v>
      </c>
      <c r="DM76" s="12" t="e">
        <f>IF(Wedstrijden!#REF!="x","L","")</f>
        <v>#REF!</v>
      </c>
      <c r="DN76" s="12" t="e">
        <f>IF(Wedstrijden!#REF!="x","M","")</f>
        <v>#REF!</v>
      </c>
      <c r="DO76" s="12" t="e">
        <f>IF(Wedstrijden!#REF!="x","Z","")</f>
        <v>#REF!</v>
      </c>
      <c r="DP76" s="12" t="e">
        <f>IF(Wedstrijden!#REF!="x","Z","")</f>
        <v>#REF!</v>
      </c>
    </row>
    <row r="77" spans="1:120" ht="15" x14ac:dyDescent="0.25">
      <c r="A77" s="14">
        <f>Wedstrijden!A88</f>
        <v>0</v>
      </c>
      <c r="B77" s="12" t="str">
        <f>IFERROR(VLOOKUP(Wedstrijden!C88,Wedstrijdlocaties!$B$2:$E$500,2,FALSE),"")</f>
        <v/>
      </c>
      <c r="C77" s="12" t="str">
        <f>Wedstrijden!D88</f>
        <v/>
      </c>
      <c r="D77" s="12" t="str">
        <f>IFERROR(VLOOKUP(Wedstrijden!E88,Organisaties!$B$2:$C$500,2,FALSE),"")</f>
        <v/>
      </c>
      <c r="E77" s="12" t="str">
        <f>IFERROR(VLOOKUP(Wedstrijden!E88,Organisaties!$B$2:$G$500,5,FALSE),"")</f>
        <v/>
      </c>
      <c r="F77" s="12" t="e">
        <f>IF(Wedstrijden!#REF!&lt;&gt;"",Wedstrijden!#REF!,"")</f>
        <v>#REF!</v>
      </c>
      <c r="G77" s="12">
        <f>IF(Wedstrijden!K88="Indoor",1,0)</f>
        <v>0</v>
      </c>
      <c r="H77" s="12">
        <f>Wedstrijden!L88</f>
        <v>0</v>
      </c>
      <c r="I77" s="12" t="str">
        <f>IF(Wedstrijden!J88="Nee",0,IF(Wedstrijden!J88="Ja",1,""))</f>
        <v/>
      </c>
      <c r="J77" s="12" t="str">
        <f>IF(Wedstrijden!M88&lt;&gt;"",Wedstrijden!M88,"")</f>
        <v/>
      </c>
      <c r="BJ77" s="12">
        <f>IF(COUNTA(Wedstrijden!#REF!)&lt;&gt;0,1,"")</f>
        <v>1</v>
      </c>
      <c r="BK77" s="12">
        <f t="shared" si="6"/>
        <v>2</v>
      </c>
      <c r="BL77" s="12" t="e">
        <f>IF(Wedstrijden!#REF!="x","AA","")</f>
        <v>#REF!</v>
      </c>
      <c r="BM77" s="12" t="e">
        <f>IF(Wedstrijden!#REF!="x","A","")</f>
        <v>#REF!</v>
      </c>
      <c r="BN77" s="12" t="e">
        <f>IF(Wedstrijden!#REF!="x","B1","")</f>
        <v>#REF!</v>
      </c>
      <c r="BO77" s="12" t="e">
        <f>IF(Wedstrijden!#REF!="x","BB","")</f>
        <v>#REF!</v>
      </c>
      <c r="BP77" s="12" t="e">
        <f>IF(Wedstrijden!#REF!="x","B","")</f>
        <v>#REF!</v>
      </c>
      <c r="BQ77" s="12" t="e">
        <f>IF(Wedstrijden!#REF!="x","L1","")</f>
        <v>#REF!</v>
      </c>
      <c r="BR77" s="12" t="e">
        <f>IF(Wedstrijden!#REF!="x","L2","")</f>
        <v>#REF!</v>
      </c>
      <c r="BS77" s="12" t="e">
        <f>IF(Wedstrijden!#REF!="x","M1","")</f>
        <v>#REF!</v>
      </c>
      <c r="BT77" s="12" t="e">
        <f>IF(Wedstrijden!#REF!="x","M2","")</f>
        <v>#REF!</v>
      </c>
      <c r="BU77" s="12" t="e">
        <f>IF(Wedstrijden!#REF!="x","Z1","")</f>
        <v>#REF!</v>
      </c>
      <c r="BV77" s="12" t="e">
        <f>IF(Wedstrijden!#REF!="x","Z2","")</f>
        <v>#REF!</v>
      </c>
      <c r="BW77" s="12">
        <f>IF(COUNTA(Wedstrijden!#REF!)&lt;&gt;0,1,"")</f>
        <v>1</v>
      </c>
      <c r="BX77" s="12">
        <f t="shared" si="7"/>
        <v>1</v>
      </c>
      <c r="BY77" s="12" t="e">
        <f>IF(Wedstrijden!#REF!="x","BB","")</f>
        <v>#REF!</v>
      </c>
      <c r="BZ77" s="12" t="e">
        <f>IF(Wedstrijden!#REF!="x","B","")</f>
        <v>#REF!</v>
      </c>
      <c r="CA77" s="12" t="e">
        <f>IF(Wedstrijden!#REF!="x","L1","")</f>
        <v>#REF!</v>
      </c>
      <c r="CB77" s="12" t="e">
        <f>IF(Wedstrijden!#REF!="x","L2","")</f>
        <v>#REF!</v>
      </c>
      <c r="CC77" s="12" t="e">
        <f>IF(Wedstrijden!#REF!="x","M1","")</f>
        <v>#REF!</v>
      </c>
      <c r="CD77" s="12" t="e">
        <f>IF(Wedstrijden!#REF!="x","M2","")</f>
        <v>#REF!</v>
      </c>
      <c r="CE77" s="12" t="e">
        <f>IF(Wedstrijden!#REF!="x","Z1","")</f>
        <v>#REF!</v>
      </c>
      <c r="CF77" s="12" t="e">
        <f>IF(Wedstrijden!#REF!="x","Z2","")</f>
        <v>#REF!</v>
      </c>
      <c r="CG77" s="12" t="e">
        <f>IF(Wedstrijden!#REF!="x","ZZL","")</f>
        <v>#REF!</v>
      </c>
      <c r="CL77" s="12">
        <f>IF(COUNTA(Wedstrijden!#REF!)&lt;&gt;0,2,"")</f>
        <v>2</v>
      </c>
      <c r="CM77" s="12">
        <f t="shared" si="8"/>
        <v>2</v>
      </c>
      <c r="CN77" s="12" t="e">
        <f>IF(Wedstrijden!#REF!="x","AA","")</f>
        <v>#REF!</v>
      </c>
      <c r="CO77" s="12" t="e">
        <f>IF(Wedstrijden!#REF!="x","A","")</f>
        <v>#REF!</v>
      </c>
      <c r="CP77" s="12" t="e">
        <f>IF(Wedstrijden!#REF!="x","BB","")</f>
        <v>#REF!</v>
      </c>
      <c r="CQ77" s="12" t="e">
        <f>IF(Wedstrijden!#REF!="x","B","")</f>
        <v>#REF!</v>
      </c>
      <c r="CR77" s="12" t="e">
        <f>IF(Wedstrijden!#REF!="x","L","")</f>
        <v>#REF!</v>
      </c>
      <c r="CS77" s="12" t="e">
        <f>IF(Wedstrijden!#REF!="x","M","")</f>
        <v>#REF!</v>
      </c>
      <c r="CT77" s="12" t="e">
        <f>IF(Wedstrijden!#REF!="x","Z","")</f>
        <v>#REF!</v>
      </c>
      <c r="CU77" s="12" t="e">
        <f>IF(Wedstrijden!#REF!="x","ZZ","")</f>
        <v>#REF!</v>
      </c>
      <c r="CV77" s="12">
        <f>IF(COUNTA(Wedstrijden!#REF!)&lt;&gt;0,2,"")</f>
        <v>2</v>
      </c>
      <c r="CW77" s="12">
        <f t="shared" si="9"/>
        <v>1</v>
      </c>
      <c r="CX77" s="12" t="e">
        <f>IF(Wedstrijden!#REF!="x","BB","")</f>
        <v>#REF!</v>
      </c>
      <c r="CY77" s="12" t="e">
        <f>IF(Wedstrijden!#REF!="x","B","")</f>
        <v>#REF!</v>
      </c>
      <c r="CZ77" s="12" t="e">
        <f>IF(Wedstrijden!#REF!="x","L","")</f>
        <v>#REF!</v>
      </c>
      <c r="DA77" s="12" t="e">
        <f>IF(Wedstrijden!#REF!="x","M","")</f>
        <v>#REF!</v>
      </c>
      <c r="DB77" s="12" t="e">
        <f>IF(Wedstrijden!#REF!="x","Z","")</f>
        <v>#REF!</v>
      </c>
      <c r="DC77" s="12" t="e">
        <f>IF(Wedstrijden!#REF!="x","ZZ","")</f>
        <v>#REF!</v>
      </c>
      <c r="DD77" s="12" t="e">
        <f>IF(Wedstrijden!#REF!="x","1.40","")</f>
        <v>#REF!</v>
      </c>
      <c r="DE77" s="12">
        <f>IF(COUNTA(Wedstrijden!#REF!)&lt;&gt;0,6,"")</f>
        <v>6</v>
      </c>
      <c r="DF77" s="12">
        <f t="shared" si="10"/>
        <v>2</v>
      </c>
      <c r="DG77" s="12" t="e">
        <f>IF(Wedstrijden!#REF!="x","L","")</f>
        <v>#REF!</v>
      </c>
      <c r="DH77" s="12" t="e">
        <f>IF(Wedstrijden!#REF!="x","M","")</f>
        <v>#REF!</v>
      </c>
      <c r="DI77" s="12" t="e">
        <f>IF(Wedstrijden!#REF!="x","Z","")</f>
        <v>#REF!</v>
      </c>
      <c r="DJ77" s="12" t="e">
        <f>IF(Wedstrijden!#REF!="x","Z","")</f>
        <v>#REF!</v>
      </c>
      <c r="DK77" s="12">
        <f>IF(COUNTA(Wedstrijden!#REF!)&lt;&gt;0,6,"")</f>
        <v>6</v>
      </c>
      <c r="DL77" s="12">
        <f t="shared" si="11"/>
        <v>1</v>
      </c>
      <c r="DM77" s="12" t="e">
        <f>IF(Wedstrijden!#REF!="x","L","")</f>
        <v>#REF!</v>
      </c>
      <c r="DN77" s="12" t="e">
        <f>IF(Wedstrijden!#REF!="x","M","")</f>
        <v>#REF!</v>
      </c>
      <c r="DO77" s="12" t="e">
        <f>IF(Wedstrijden!#REF!="x","Z","")</f>
        <v>#REF!</v>
      </c>
      <c r="DP77" s="12" t="e">
        <f>IF(Wedstrijden!#REF!="x","Z","")</f>
        <v>#REF!</v>
      </c>
    </row>
    <row r="78" spans="1:120" ht="15" x14ac:dyDescent="0.25">
      <c r="A78" s="14">
        <f>Wedstrijden!A89</f>
        <v>0</v>
      </c>
      <c r="B78" s="12" t="str">
        <f>IFERROR(VLOOKUP(Wedstrijden!C89,Wedstrijdlocaties!$B$2:$E$500,2,FALSE),"")</f>
        <v/>
      </c>
      <c r="C78" s="12" t="str">
        <f>Wedstrijden!D89</f>
        <v/>
      </c>
      <c r="D78" s="12" t="str">
        <f>IFERROR(VLOOKUP(Wedstrijden!E89,Organisaties!$B$2:$C$500,2,FALSE),"")</f>
        <v/>
      </c>
      <c r="E78" s="12" t="str">
        <f>IFERROR(VLOOKUP(Wedstrijden!E89,Organisaties!$B$2:$G$500,5,FALSE),"")</f>
        <v/>
      </c>
      <c r="F78" s="12" t="e">
        <f>IF(Wedstrijden!#REF!&lt;&gt;"",Wedstrijden!#REF!,"")</f>
        <v>#REF!</v>
      </c>
      <c r="G78" s="12">
        <f>IF(Wedstrijden!K89="Indoor",1,0)</f>
        <v>0</v>
      </c>
      <c r="H78" s="12">
        <f>Wedstrijden!L89</f>
        <v>0</v>
      </c>
      <c r="I78" s="12" t="str">
        <f>IF(Wedstrijden!J89="Nee",0,IF(Wedstrijden!J89="Ja",1,""))</f>
        <v/>
      </c>
      <c r="J78" s="12" t="str">
        <f>IF(Wedstrijden!M89&lt;&gt;"",Wedstrijden!M89,"")</f>
        <v/>
      </c>
      <c r="BJ78" s="12">
        <f>IF(COUNTA(Wedstrijden!#REF!)&lt;&gt;0,1,"")</f>
        <v>1</v>
      </c>
      <c r="BK78" s="12">
        <f t="shared" si="6"/>
        <v>2</v>
      </c>
      <c r="BL78" s="12" t="e">
        <f>IF(Wedstrijden!#REF!="x","AA","")</f>
        <v>#REF!</v>
      </c>
      <c r="BM78" s="12" t="e">
        <f>IF(Wedstrijden!#REF!="x","A","")</f>
        <v>#REF!</v>
      </c>
      <c r="BN78" s="12" t="e">
        <f>IF(Wedstrijden!#REF!="x","B1","")</f>
        <v>#REF!</v>
      </c>
      <c r="BO78" s="12" t="e">
        <f>IF(Wedstrijden!#REF!="x","BB","")</f>
        <v>#REF!</v>
      </c>
      <c r="BP78" s="12" t="e">
        <f>IF(Wedstrijden!#REF!="x","B","")</f>
        <v>#REF!</v>
      </c>
      <c r="BQ78" s="12" t="e">
        <f>IF(Wedstrijden!#REF!="x","L1","")</f>
        <v>#REF!</v>
      </c>
      <c r="BR78" s="12" t="e">
        <f>IF(Wedstrijden!#REF!="x","L2","")</f>
        <v>#REF!</v>
      </c>
      <c r="BS78" s="12" t="e">
        <f>IF(Wedstrijden!#REF!="x","M1","")</f>
        <v>#REF!</v>
      </c>
      <c r="BT78" s="12" t="e">
        <f>IF(Wedstrijden!#REF!="x","M2","")</f>
        <v>#REF!</v>
      </c>
      <c r="BU78" s="12" t="e">
        <f>IF(Wedstrijden!#REF!="x","Z1","")</f>
        <v>#REF!</v>
      </c>
      <c r="BV78" s="12" t="e">
        <f>IF(Wedstrijden!#REF!="x","Z2","")</f>
        <v>#REF!</v>
      </c>
      <c r="BW78" s="12">
        <f>IF(COUNTA(Wedstrijden!#REF!)&lt;&gt;0,1,"")</f>
        <v>1</v>
      </c>
      <c r="BX78" s="12">
        <f t="shared" si="7"/>
        <v>1</v>
      </c>
      <c r="BY78" s="12" t="e">
        <f>IF(Wedstrijden!#REF!="x","BB","")</f>
        <v>#REF!</v>
      </c>
      <c r="BZ78" s="12" t="e">
        <f>IF(Wedstrijden!#REF!="x","B","")</f>
        <v>#REF!</v>
      </c>
      <c r="CA78" s="12" t="e">
        <f>IF(Wedstrijden!#REF!="x","L1","")</f>
        <v>#REF!</v>
      </c>
      <c r="CB78" s="12" t="e">
        <f>IF(Wedstrijden!#REF!="x","L2","")</f>
        <v>#REF!</v>
      </c>
      <c r="CC78" s="12" t="e">
        <f>IF(Wedstrijden!#REF!="x","M1","")</f>
        <v>#REF!</v>
      </c>
      <c r="CD78" s="12" t="e">
        <f>IF(Wedstrijden!#REF!="x","M2","")</f>
        <v>#REF!</v>
      </c>
      <c r="CE78" s="12" t="e">
        <f>IF(Wedstrijden!#REF!="x","Z1","")</f>
        <v>#REF!</v>
      </c>
      <c r="CF78" s="12" t="e">
        <f>IF(Wedstrijden!#REF!="x","Z2","")</f>
        <v>#REF!</v>
      </c>
      <c r="CG78" s="12" t="e">
        <f>IF(Wedstrijden!#REF!="x","ZZL","")</f>
        <v>#REF!</v>
      </c>
      <c r="CL78" s="12">
        <f>IF(COUNTA(Wedstrijden!#REF!)&lt;&gt;0,2,"")</f>
        <v>2</v>
      </c>
      <c r="CM78" s="12">
        <f t="shared" si="8"/>
        <v>2</v>
      </c>
      <c r="CN78" s="12" t="e">
        <f>IF(Wedstrijden!#REF!="x","AA","")</f>
        <v>#REF!</v>
      </c>
      <c r="CO78" s="12" t="e">
        <f>IF(Wedstrijden!#REF!="x","A","")</f>
        <v>#REF!</v>
      </c>
      <c r="CP78" s="12" t="e">
        <f>IF(Wedstrijden!#REF!="x","BB","")</f>
        <v>#REF!</v>
      </c>
      <c r="CQ78" s="12" t="e">
        <f>IF(Wedstrijden!#REF!="x","B","")</f>
        <v>#REF!</v>
      </c>
      <c r="CR78" s="12" t="e">
        <f>IF(Wedstrijden!#REF!="x","L","")</f>
        <v>#REF!</v>
      </c>
      <c r="CS78" s="12" t="e">
        <f>IF(Wedstrijden!#REF!="x","M","")</f>
        <v>#REF!</v>
      </c>
      <c r="CT78" s="12" t="e">
        <f>IF(Wedstrijden!#REF!="x","Z","")</f>
        <v>#REF!</v>
      </c>
      <c r="CU78" s="12" t="e">
        <f>IF(Wedstrijden!#REF!="x","ZZ","")</f>
        <v>#REF!</v>
      </c>
      <c r="CV78" s="12">
        <f>IF(COUNTA(Wedstrijden!#REF!)&lt;&gt;0,2,"")</f>
        <v>2</v>
      </c>
      <c r="CW78" s="12">
        <f t="shared" si="9"/>
        <v>1</v>
      </c>
      <c r="CX78" s="12" t="e">
        <f>IF(Wedstrijden!#REF!="x","BB","")</f>
        <v>#REF!</v>
      </c>
      <c r="CY78" s="12" t="e">
        <f>IF(Wedstrijden!#REF!="x","B","")</f>
        <v>#REF!</v>
      </c>
      <c r="CZ78" s="12" t="e">
        <f>IF(Wedstrijden!#REF!="x","L","")</f>
        <v>#REF!</v>
      </c>
      <c r="DA78" s="12" t="e">
        <f>IF(Wedstrijden!#REF!="x","M","")</f>
        <v>#REF!</v>
      </c>
      <c r="DB78" s="12" t="e">
        <f>IF(Wedstrijden!#REF!="x","Z","")</f>
        <v>#REF!</v>
      </c>
      <c r="DC78" s="12" t="e">
        <f>IF(Wedstrijden!#REF!="x","ZZ","")</f>
        <v>#REF!</v>
      </c>
      <c r="DD78" s="12" t="e">
        <f>IF(Wedstrijden!#REF!="x","1.40","")</f>
        <v>#REF!</v>
      </c>
      <c r="DE78" s="12">
        <f>IF(COUNTA(Wedstrijden!#REF!)&lt;&gt;0,6,"")</f>
        <v>6</v>
      </c>
      <c r="DF78" s="12">
        <f t="shared" si="10"/>
        <v>2</v>
      </c>
      <c r="DG78" s="12" t="e">
        <f>IF(Wedstrijden!#REF!="x","L","")</f>
        <v>#REF!</v>
      </c>
      <c r="DH78" s="12" t="e">
        <f>IF(Wedstrijden!#REF!="x","M","")</f>
        <v>#REF!</v>
      </c>
      <c r="DI78" s="12" t="e">
        <f>IF(Wedstrijden!#REF!="x","Z","")</f>
        <v>#REF!</v>
      </c>
      <c r="DJ78" s="12" t="e">
        <f>IF(Wedstrijden!#REF!="x","Z","")</f>
        <v>#REF!</v>
      </c>
      <c r="DK78" s="12">
        <f>IF(COUNTA(Wedstrijden!#REF!)&lt;&gt;0,6,"")</f>
        <v>6</v>
      </c>
      <c r="DL78" s="12">
        <f t="shared" si="11"/>
        <v>1</v>
      </c>
      <c r="DM78" s="12" t="e">
        <f>IF(Wedstrijden!#REF!="x","L","")</f>
        <v>#REF!</v>
      </c>
      <c r="DN78" s="12" t="e">
        <f>IF(Wedstrijden!#REF!="x","M","")</f>
        <v>#REF!</v>
      </c>
      <c r="DO78" s="12" t="e">
        <f>IF(Wedstrijden!#REF!="x","Z","")</f>
        <v>#REF!</v>
      </c>
      <c r="DP78" s="12" t="e">
        <f>IF(Wedstrijden!#REF!="x","Z","")</f>
        <v>#REF!</v>
      </c>
    </row>
    <row r="79" spans="1:120" ht="15" x14ac:dyDescent="0.25">
      <c r="A79" s="14">
        <f>Wedstrijden!A90</f>
        <v>0</v>
      </c>
      <c r="B79" s="12" t="str">
        <f>IFERROR(VLOOKUP(Wedstrijden!C90,Wedstrijdlocaties!$B$2:$E$500,2,FALSE),"")</f>
        <v/>
      </c>
      <c r="C79" s="12" t="str">
        <f>Wedstrijden!D90</f>
        <v/>
      </c>
      <c r="D79" s="12" t="str">
        <f>IFERROR(VLOOKUP(Wedstrijden!E90,Organisaties!$B$2:$C$500,2,FALSE),"")</f>
        <v/>
      </c>
      <c r="E79" s="12" t="str">
        <f>IFERROR(VLOOKUP(Wedstrijden!E90,Organisaties!$B$2:$G$500,5,FALSE),"")</f>
        <v/>
      </c>
      <c r="F79" s="12" t="e">
        <f>IF(Wedstrijden!#REF!&lt;&gt;"",Wedstrijden!#REF!,"")</f>
        <v>#REF!</v>
      </c>
      <c r="G79" s="12">
        <f>IF(Wedstrijden!K90="Indoor",1,0)</f>
        <v>0</v>
      </c>
      <c r="H79" s="12">
        <f>Wedstrijden!L90</f>
        <v>0</v>
      </c>
      <c r="I79" s="12" t="str">
        <f>IF(Wedstrijden!J90="Nee",0,IF(Wedstrijden!J90="Ja",1,""))</f>
        <v/>
      </c>
      <c r="J79" s="12" t="str">
        <f>IF(Wedstrijden!M90&lt;&gt;"",Wedstrijden!M90,"")</f>
        <v/>
      </c>
      <c r="BJ79" s="12">
        <f>IF(COUNTA(Wedstrijden!#REF!)&lt;&gt;0,1,"")</f>
        <v>1</v>
      </c>
      <c r="BK79" s="12">
        <f t="shared" si="6"/>
        <v>2</v>
      </c>
      <c r="BL79" s="12" t="e">
        <f>IF(Wedstrijden!#REF!="x","AA","")</f>
        <v>#REF!</v>
      </c>
      <c r="BM79" s="12" t="e">
        <f>IF(Wedstrijden!#REF!="x","A","")</f>
        <v>#REF!</v>
      </c>
      <c r="BN79" s="12" t="e">
        <f>IF(Wedstrijden!#REF!="x","B1","")</f>
        <v>#REF!</v>
      </c>
      <c r="BO79" s="12" t="e">
        <f>IF(Wedstrijden!#REF!="x","BB","")</f>
        <v>#REF!</v>
      </c>
      <c r="BP79" s="12" t="e">
        <f>IF(Wedstrijden!#REF!="x","B","")</f>
        <v>#REF!</v>
      </c>
      <c r="BQ79" s="12" t="e">
        <f>IF(Wedstrijden!#REF!="x","L1","")</f>
        <v>#REF!</v>
      </c>
      <c r="BR79" s="12" t="e">
        <f>IF(Wedstrijden!#REF!="x","L2","")</f>
        <v>#REF!</v>
      </c>
      <c r="BS79" s="12" t="e">
        <f>IF(Wedstrijden!#REF!="x","M1","")</f>
        <v>#REF!</v>
      </c>
      <c r="BT79" s="12" t="e">
        <f>IF(Wedstrijden!#REF!="x","M2","")</f>
        <v>#REF!</v>
      </c>
      <c r="BU79" s="12" t="e">
        <f>IF(Wedstrijden!#REF!="x","Z1","")</f>
        <v>#REF!</v>
      </c>
      <c r="BV79" s="12" t="e">
        <f>IF(Wedstrijden!#REF!="x","Z2","")</f>
        <v>#REF!</v>
      </c>
      <c r="BW79" s="12">
        <f>IF(COUNTA(Wedstrijden!#REF!)&lt;&gt;0,1,"")</f>
        <v>1</v>
      </c>
      <c r="BX79" s="12">
        <f t="shared" si="7"/>
        <v>1</v>
      </c>
      <c r="BY79" s="12" t="e">
        <f>IF(Wedstrijden!#REF!="x","BB","")</f>
        <v>#REF!</v>
      </c>
      <c r="BZ79" s="12" t="e">
        <f>IF(Wedstrijden!#REF!="x","B","")</f>
        <v>#REF!</v>
      </c>
      <c r="CA79" s="12" t="e">
        <f>IF(Wedstrijden!#REF!="x","L1","")</f>
        <v>#REF!</v>
      </c>
      <c r="CB79" s="12" t="e">
        <f>IF(Wedstrijden!#REF!="x","L2","")</f>
        <v>#REF!</v>
      </c>
      <c r="CC79" s="12" t="e">
        <f>IF(Wedstrijden!#REF!="x","M1","")</f>
        <v>#REF!</v>
      </c>
      <c r="CD79" s="12" t="e">
        <f>IF(Wedstrijden!#REF!="x","M2","")</f>
        <v>#REF!</v>
      </c>
      <c r="CE79" s="12" t="e">
        <f>IF(Wedstrijden!#REF!="x","Z1","")</f>
        <v>#REF!</v>
      </c>
      <c r="CF79" s="12" t="e">
        <f>IF(Wedstrijden!#REF!="x","Z2","")</f>
        <v>#REF!</v>
      </c>
      <c r="CG79" s="12" t="e">
        <f>IF(Wedstrijden!#REF!="x","ZZL","")</f>
        <v>#REF!</v>
      </c>
      <c r="CL79" s="12">
        <f>IF(COUNTA(Wedstrijden!#REF!)&lt;&gt;0,2,"")</f>
        <v>2</v>
      </c>
      <c r="CM79" s="12">
        <f t="shared" si="8"/>
        <v>2</v>
      </c>
      <c r="CN79" s="12" t="e">
        <f>IF(Wedstrijden!#REF!="x","AA","")</f>
        <v>#REF!</v>
      </c>
      <c r="CO79" s="12" t="e">
        <f>IF(Wedstrijden!#REF!="x","A","")</f>
        <v>#REF!</v>
      </c>
      <c r="CP79" s="12" t="e">
        <f>IF(Wedstrijden!#REF!="x","BB","")</f>
        <v>#REF!</v>
      </c>
      <c r="CQ79" s="12" t="e">
        <f>IF(Wedstrijden!#REF!="x","B","")</f>
        <v>#REF!</v>
      </c>
      <c r="CR79" s="12" t="e">
        <f>IF(Wedstrijden!#REF!="x","L","")</f>
        <v>#REF!</v>
      </c>
      <c r="CS79" s="12" t="e">
        <f>IF(Wedstrijden!#REF!="x","M","")</f>
        <v>#REF!</v>
      </c>
      <c r="CT79" s="12" t="e">
        <f>IF(Wedstrijden!#REF!="x","Z","")</f>
        <v>#REF!</v>
      </c>
      <c r="CU79" s="12" t="e">
        <f>IF(Wedstrijden!#REF!="x","ZZ","")</f>
        <v>#REF!</v>
      </c>
      <c r="CV79" s="12">
        <f>IF(COUNTA(Wedstrijden!#REF!)&lt;&gt;0,2,"")</f>
        <v>2</v>
      </c>
      <c r="CW79" s="12">
        <f t="shared" si="9"/>
        <v>1</v>
      </c>
      <c r="CX79" s="12" t="e">
        <f>IF(Wedstrijden!#REF!="x","BB","")</f>
        <v>#REF!</v>
      </c>
      <c r="CY79" s="12" t="e">
        <f>IF(Wedstrijden!#REF!="x","B","")</f>
        <v>#REF!</v>
      </c>
      <c r="CZ79" s="12" t="e">
        <f>IF(Wedstrijden!#REF!="x","L","")</f>
        <v>#REF!</v>
      </c>
      <c r="DA79" s="12" t="e">
        <f>IF(Wedstrijden!#REF!="x","M","")</f>
        <v>#REF!</v>
      </c>
      <c r="DB79" s="12" t="e">
        <f>IF(Wedstrijden!#REF!="x","Z","")</f>
        <v>#REF!</v>
      </c>
      <c r="DC79" s="12" t="e">
        <f>IF(Wedstrijden!#REF!="x","ZZ","")</f>
        <v>#REF!</v>
      </c>
      <c r="DD79" s="12" t="e">
        <f>IF(Wedstrijden!#REF!="x","1.40","")</f>
        <v>#REF!</v>
      </c>
      <c r="DE79" s="12">
        <f>IF(COUNTA(Wedstrijden!#REF!)&lt;&gt;0,6,"")</f>
        <v>6</v>
      </c>
      <c r="DF79" s="12">
        <f t="shared" si="10"/>
        <v>2</v>
      </c>
      <c r="DG79" s="12" t="e">
        <f>IF(Wedstrijden!#REF!="x","L","")</f>
        <v>#REF!</v>
      </c>
      <c r="DH79" s="12" t="e">
        <f>IF(Wedstrijden!#REF!="x","M","")</f>
        <v>#REF!</v>
      </c>
      <c r="DI79" s="12" t="e">
        <f>IF(Wedstrijden!#REF!="x","Z","")</f>
        <v>#REF!</v>
      </c>
      <c r="DJ79" s="12" t="e">
        <f>IF(Wedstrijden!#REF!="x","Z","")</f>
        <v>#REF!</v>
      </c>
      <c r="DK79" s="12">
        <f>IF(COUNTA(Wedstrijden!#REF!)&lt;&gt;0,6,"")</f>
        <v>6</v>
      </c>
      <c r="DL79" s="12">
        <f t="shared" si="11"/>
        <v>1</v>
      </c>
      <c r="DM79" s="12" t="e">
        <f>IF(Wedstrijden!#REF!="x","L","")</f>
        <v>#REF!</v>
      </c>
      <c r="DN79" s="12" t="e">
        <f>IF(Wedstrijden!#REF!="x","M","")</f>
        <v>#REF!</v>
      </c>
      <c r="DO79" s="12" t="e">
        <f>IF(Wedstrijden!#REF!="x","Z","")</f>
        <v>#REF!</v>
      </c>
      <c r="DP79" s="12" t="e">
        <f>IF(Wedstrijden!#REF!="x","Z","")</f>
        <v>#REF!</v>
      </c>
    </row>
    <row r="80" spans="1:120" ht="15" x14ac:dyDescent="0.25">
      <c r="A80" s="14">
        <f>Wedstrijden!A91</f>
        <v>0</v>
      </c>
      <c r="B80" s="12" t="str">
        <f>IFERROR(VLOOKUP(Wedstrijden!C91,Wedstrijdlocaties!$B$2:$E$500,2,FALSE),"")</f>
        <v/>
      </c>
      <c r="C80" s="12" t="str">
        <f>Wedstrijden!D91</f>
        <v/>
      </c>
      <c r="D80" s="12" t="str">
        <f>IFERROR(VLOOKUP(Wedstrijden!E91,Organisaties!$B$2:$C$500,2,FALSE),"")</f>
        <v/>
      </c>
      <c r="E80" s="12" t="str">
        <f>IFERROR(VLOOKUP(Wedstrijden!E91,Organisaties!$B$2:$G$500,5,FALSE),"")</f>
        <v/>
      </c>
      <c r="F80" s="12" t="e">
        <f>IF(Wedstrijden!#REF!&lt;&gt;"",Wedstrijden!#REF!,"")</f>
        <v>#REF!</v>
      </c>
      <c r="G80" s="12">
        <f>IF(Wedstrijden!K91="Indoor",1,0)</f>
        <v>0</v>
      </c>
      <c r="H80" s="12">
        <f>Wedstrijden!L91</f>
        <v>0</v>
      </c>
      <c r="I80" s="12" t="str">
        <f>IF(Wedstrijden!J91="Nee",0,IF(Wedstrijden!J91="Ja",1,""))</f>
        <v/>
      </c>
      <c r="J80" s="12" t="str">
        <f>IF(Wedstrijden!M91&lt;&gt;"",Wedstrijden!M91,"")</f>
        <v/>
      </c>
      <c r="BJ80" s="12">
        <f>IF(COUNTA(Wedstrijden!#REF!)&lt;&gt;0,1,"")</f>
        <v>1</v>
      </c>
      <c r="BK80" s="12">
        <f t="shared" si="6"/>
        <v>2</v>
      </c>
      <c r="BL80" s="12" t="e">
        <f>IF(Wedstrijden!#REF!="x","AA","")</f>
        <v>#REF!</v>
      </c>
      <c r="BM80" s="12" t="e">
        <f>IF(Wedstrijden!#REF!="x","A","")</f>
        <v>#REF!</v>
      </c>
      <c r="BN80" s="12" t="e">
        <f>IF(Wedstrijden!#REF!="x","B1","")</f>
        <v>#REF!</v>
      </c>
      <c r="BO80" s="12" t="e">
        <f>IF(Wedstrijden!#REF!="x","BB","")</f>
        <v>#REF!</v>
      </c>
      <c r="BP80" s="12" t="e">
        <f>IF(Wedstrijden!#REF!="x","B","")</f>
        <v>#REF!</v>
      </c>
      <c r="BQ80" s="12" t="e">
        <f>IF(Wedstrijden!#REF!="x","L1","")</f>
        <v>#REF!</v>
      </c>
      <c r="BR80" s="12" t="e">
        <f>IF(Wedstrijden!#REF!="x","L2","")</f>
        <v>#REF!</v>
      </c>
      <c r="BS80" s="12" t="e">
        <f>IF(Wedstrijden!#REF!="x","M1","")</f>
        <v>#REF!</v>
      </c>
      <c r="BT80" s="12" t="e">
        <f>IF(Wedstrijden!#REF!="x","M2","")</f>
        <v>#REF!</v>
      </c>
      <c r="BU80" s="12" t="e">
        <f>IF(Wedstrijden!#REF!="x","Z1","")</f>
        <v>#REF!</v>
      </c>
      <c r="BV80" s="12" t="e">
        <f>IF(Wedstrijden!#REF!="x","Z2","")</f>
        <v>#REF!</v>
      </c>
      <c r="BW80" s="12">
        <f>IF(COUNTA(Wedstrijden!#REF!)&lt;&gt;0,1,"")</f>
        <v>1</v>
      </c>
      <c r="BX80" s="12">
        <f t="shared" si="7"/>
        <v>1</v>
      </c>
      <c r="BY80" s="12" t="e">
        <f>IF(Wedstrijden!#REF!="x","BB","")</f>
        <v>#REF!</v>
      </c>
      <c r="BZ80" s="12" t="e">
        <f>IF(Wedstrijden!#REF!="x","B","")</f>
        <v>#REF!</v>
      </c>
      <c r="CA80" s="12" t="e">
        <f>IF(Wedstrijden!#REF!="x","L1","")</f>
        <v>#REF!</v>
      </c>
      <c r="CB80" s="12" t="e">
        <f>IF(Wedstrijden!#REF!="x","L2","")</f>
        <v>#REF!</v>
      </c>
      <c r="CC80" s="12" t="e">
        <f>IF(Wedstrijden!#REF!="x","M1","")</f>
        <v>#REF!</v>
      </c>
      <c r="CD80" s="12" t="e">
        <f>IF(Wedstrijden!#REF!="x","M2","")</f>
        <v>#REF!</v>
      </c>
      <c r="CE80" s="12" t="e">
        <f>IF(Wedstrijden!#REF!="x","Z1","")</f>
        <v>#REF!</v>
      </c>
      <c r="CF80" s="12" t="e">
        <f>IF(Wedstrijden!#REF!="x","Z2","")</f>
        <v>#REF!</v>
      </c>
      <c r="CG80" s="12" t="e">
        <f>IF(Wedstrijden!#REF!="x","ZZL","")</f>
        <v>#REF!</v>
      </c>
      <c r="CL80" s="12">
        <f>IF(COUNTA(Wedstrijden!#REF!)&lt;&gt;0,2,"")</f>
        <v>2</v>
      </c>
      <c r="CM80" s="12">
        <f t="shared" si="8"/>
        <v>2</v>
      </c>
      <c r="CN80" s="12" t="e">
        <f>IF(Wedstrijden!#REF!="x","AA","")</f>
        <v>#REF!</v>
      </c>
      <c r="CO80" s="12" t="e">
        <f>IF(Wedstrijden!#REF!="x","A","")</f>
        <v>#REF!</v>
      </c>
      <c r="CP80" s="12" t="e">
        <f>IF(Wedstrijden!#REF!="x","BB","")</f>
        <v>#REF!</v>
      </c>
      <c r="CQ80" s="12" t="e">
        <f>IF(Wedstrijden!#REF!="x","B","")</f>
        <v>#REF!</v>
      </c>
      <c r="CR80" s="12" t="e">
        <f>IF(Wedstrijden!#REF!="x","L","")</f>
        <v>#REF!</v>
      </c>
      <c r="CS80" s="12" t="e">
        <f>IF(Wedstrijden!#REF!="x","M","")</f>
        <v>#REF!</v>
      </c>
      <c r="CT80" s="12" t="e">
        <f>IF(Wedstrijden!#REF!="x","Z","")</f>
        <v>#REF!</v>
      </c>
      <c r="CU80" s="12" t="e">
        <f>IF(Wedstrijden!#REF!="x","ZZ","")</f>
        <v>#REF!</v>
      </c>
      <c r="CV80" s="12">
        <f>IF(COUNTA(Wedstrijden!#REF!)&lt;&gt;0,2,"")</f>
        <v>2</v>
      </c>
      <c r="CW80" s="12">
        <f t="shared" si="9"/>
        <v>1</v>
      </c>
      <c r="CX80" s="12" t="e">
        <f>IF(Wedstrijden!#REF!="x","BB","")</f>
        <v>#REF!</v>
      </c>
      <c r="CY80" s="12" t="e">
        <f>IF(Wedstrijden!#REF!="x","B","")</f>
        <v>#REF!</v>
      </c>
      <c r="CZ80" s="12" t="e">
        <f>IF(Wedstrijden!#REF!="x","L","")</f>
        <v>#REF!</v>
      </c>
      <c r="DA80" s="12" t="e">
        <f>IF(Wedstrijden!#REF!="x","M","")</f>
        <v>#REF!</v>
      </c>
      <c r="DB80" s="12" t="e">
        <f>IF(Wedstrijden!#REF!="x","Z","")</f>
        <v>#REF!</v>
      </c>
      <c r="DC80" s="12" t="e">
        <f>IF(Wedstrijden!#REF!="x","ZZ","")</f>
        <v>#REF!</v>
      </c>
      <c r="DD80" s="12" t="e">
        <f>IF(Wedstrijden!#REF!="x","1.40","")</f>
        <v>#REF!</v>
      </c>
      <c r="DE80" s="12">
        <f>IF(COUNTA(Wedstrijden!#REF!)&lt;&gt;0,6,"")</f>
        <v>6</v>
      </c>
      <c r="DF80" s="12">
        <f t="shared" si="10"/>
        <v>2</v>
      </c>
      <c r="DG80" s="12" t="e">
        <f>IF(Wedstrijden!#REF!="x","L","")</f>
        <v>#REF!</v>
      </c>
      <c r="DH80" s="12" t="e">
        <f>IF(Wedstrijden!#REF!="x","M","")</f>
        <v>#REF!</v>
      </c>
      <c r="DI80" s="12" t="e">
        <f>IF(Wedstrijden!#REF!="x","Z","")</f>
        <v>#REF!</v>
      </c>
      <c r="DJ80" s="12" t="e">
        <f>IF(Wedstrijden!#REF!="x","Z","")</f>
        <v>#REF!</v>
      </c>
      <c r="DK80" s="12">
        <f>IF(COUNTA(Wedstrijden!#REF!)&lt;&gt;0,6,"")</f>
        <v>6</v>
      </c>
      <c r="DL80" s="12">
        <f t="shared" si="11"/>
        <v>1</v>
      </c>
      <c r="DM80" s="12" t="e">
        <f>IF(Wedstrijden!#REF!="x","L","")</f>
        <v>#REF!</v>
      </c>
      <c r="DN80" s="12" t="e">
        <f>IF(Wedstrijden!#REF!="x","M","")</f>
        <v>#REF!</v>
      </c>
      <c r="DO80" s="12" t="e">
        <f>IF(Wedstrijden!#REF!="x","Z","")</f>
        <v>#REF!</v>
      </c>
      <c r="DP80" s="12" t="e">
        <f>IF(Wedstrijden!#REF!="x","Z","")</f>
        <v>#REF!</v>
      </c>
    </row>
    <row r="81" spans="1:120" ht="15" x14ac:dyDescent="0.25">
      <c r="A81" s="14">
        <f>Wedstrijden!A92</f>
        <v>0</v>
      </c>
      <c r="B81" s="12" t="str">
        <f>IFERROR(VLOOKUP(Wedstrijden!C92,Wedstrijdlocaties!$B$2:$E$500,2,FALSE),"")</f>
        <v/>
      </c>
      <c r="C81" s="12" t="str">
        <f>Wedstrijden!D92</f>
        <v/>
      </c>
      <c r="D81" s="12" t="str">
        <f>IFERROR(VLOOKUP(Wedstrijden!E92,Organisaties!$B$2:$C$500,2,FALSE),"")</f>
        <v/>
      </c>
      <c r="E81" s="12" t="str">
        <f>IFERROR(VLOOKUP(Wedstrijden!E92,Organisaties!$B$2:$G$500,5,FALSE),"")</f>
        <v/>
      </c>
      <c r="F81" s="12" t="e">
        <f>IF(Wedstrijden!#REF!&lt;&gt;"",Wedstrijden!#REF!,"")</f>
        <v>#REF!</v>
      </c>
      <c r="G81" s="12">
        <f>IF(Wedstrijden!K92="Indoor",1,0)</f>
        <v>0</v>
      </c>
      <c r="H81" s="12">
        <f>Wedstrijden!L92</f>
        <v>0</v>
      </c>
      <c r="I81" s="12" t="str">
        <f>IF(Wedstrijden!J92="Nee",0,IF(Wedstrijden!J92="Ja",1,""))</f>
        <v/>
      </c>
      <c r="J81" s="12" t="str">
        <f>IF(Wedstrijden!M92&lt;&gt;"",Wedstrijden!M92,"")</f>
        <v/>
      </c>
      <c r="BJ81" s="12">
        <f>IF(COUNTA(Wedstrijden!#REF!)&lt;&gt;0,1,"")</f>
        <v>1</v>
      </c>
      <c r="BK81" s="12">
        <f t="shared" si="6"/>
        <v>2</v>
      </c>
      <c r="BL81" s="12" t="e">
        <f>IF(Wedstrijden!#REF!="x","AA","")</f>
        <v>#REF!</v>
      </c>
      <c r="BM81" s="12" t="e">
        <f>IF(Wedstrijden!#REF!="x","A","")</f>
        <v>#REF!</v>
      </c>
      <c r="BN81" s="12" t="e">
        <f>IF(Wedstrijden!#REF!="x","B1","")</f>
        <v>#REF!</v>
      </c>
      <c r="BO81" s="12" t="e">
        <f>IF(Wedstrijden!#REF!="x","BB","")</f>
        <v>#REF!</v>
      </c>
      <c r="BP81" s="12" t="e">
        <f>IF(Wedstrijden!#REF!="x","B","")</f>
        <v>#REF!</v>
      </c>
      <c r="BQ81" s="12" t="e">
        <f>IF(Wedstrijden!#REF!="x","L1","")</f>
        <v>#REF!</v>
      </c>
      <c r="BR81" s="12" t="e">
        <f>IF(Wedstrijden!#REF!="x","L2","")</f>
        <v>#REF!</v>
      </c>
      <c r="BS81" s="12" t="e">
        <f>IF(Wedstrijden!#REF!="x","M1","")</f>
        <v>#REF!</v>
      </c>
      <c r="BT81" s="12" t="e">
        <f>IF(Wedstrijden!#REF!="x","M2","")</f>
        <v>#REF!</v>
      </c>
      <c r="BU81" s="12" t="e">
        <f>IF(Wedstrijden!#REF!="x","Z1","")</f>
        <v>#REF!</v>
      </c>
      <c r="BV81" s="12" t="e">
        <f>IF(Wedstrijden!#REF!="x","Z2","")</f>
        <v>#REF!</v>
      </c>
      <c r="BW81" s="12">
        <f>IF(COUNTA(Wedstrijden!#REF!)&lt;&gt;0,1,"")</f>
        <v>1</v>
      </c>
      <c r="BX81" s="12">
        <f t="shared" si="7"/>
        <v>1</v>
      </c>
      <c r="BY81" s="12" t="e">
        <f>IF(Wedstrijden!#REF!="x","BB","")</f>
        <v>#REF!</v>
      </c>
      <c r="BZ81" s="12" t="e">
        <f>IF(Wedstrijden!#REF!="x","B","")</f>
        <v>#REF!</v>
      </c>
      <c r="CA81" s="12" t="e">
        <f>IF(Wedstrijden!#REF!="x","L1","")</f>
        <v>#REF!</v>
      </c>
      <c r="CB81" s="12" t="e">
        <f>IF(Wedstrijden!#REF!="x","L2","")</f>
        <v>#REF!</v>
      </c>
      <c r="CC81" s="12" t="e">
        <f>IF(Wedstrijden!#REF!="x","M1","")</f>
        <v>#REF!</v>
      </c>
      <c r="CD81" s="12" t="e">
        <f>IF(Wedstrijden!#REF!="x","M2","")</f>
        <v>#REF!</v>
      </c>
      <c r="CE81" s="12" t="e">
        <f>IF(Wedstrijden!#REF!="x","Z1","")</f>
        <v>#REF!</v>
      </c>
      <c r="CF81" s="12" t="e">
        <f>IF(Wedstrijden!#REF!="x","Z2","")</f>
        <v>#REF!</v>
      </c>
      <c r="CG81" s="12" t="e">
        <f>IF(Wedstrijden!#REF!="x","ZZL","")</f>
        <v>#REF!</v>
      </c>
      <c r="CL81" s="12">
        <f>IF(COUNTA(Wedstrijden!#REF!)&lt;&gt;0,2,"")</f>
        <v>2</v>
      </c>
      <c r="CM81" s="12">
        <f t="shared" si="8"/>
        <v>2</v>
      </c>
      <c r="CN81" s="12" t="e">
        <f>IF(Wedstrijden!#REF!="x","AA","")</f>
        <v>#REF!</v>
      </c>
      <c r="CO81" s="12" t="e">
        <f>IF(Wedstrijden!#REF!="x","A","")</f>
        <v>#REF!</v>
      </c>
      <c r="CP81" s="12" t="e">
        <f>IF(Wedstrijden!#REF!="x","BB","")</f>
        <v>#REF!</v>
      </c>
      <c r="CQ81" s="12" t="e">
        <f>IF(Wedstrijden!#REF!="x","B","")</f>
        <v>#REF!</v>
      </c>
      <c r="CR81" s="12" t="e">
        <f>IF(Wedstrijden!#REF!="x","L","")</f>
        <v>#REF!</v>
      </c>
      <c r="CS81" s="12" t="e">
        <f>IF(Wedstrijden!#REF!="x","M","")</f>
        <v>#REF!</v>
      </c>
      <c r="CT81" s="12" t="e">
        <f>IF(Wedstrijden!#REF!="x","Z","")</f>
        <v>#REF!</v>
      </c>
      <c r="CU81" s="12" t="e">
        <f>IF(Wedstrijden!#REF!="x","ZZ","")</f>
        <v>#REF!</v>
      </c>
      <c r="CV81" s="12">
        <f>IF(COUNTA(Wedstrijden!#REF!)&lt;&gt;0,2,"")</f>
        <v>2</v>
      </c>
      <c r="CW81" s="12">
        <f t="shared" si="9"/>
        <v>1</v>
      </c>
      <c r="CX81" s="12" t="e">
        <f>IF(Wedstrijden!#REF!="x","BB","")</f>
        <v>#REF!</v>
      </c>
      <c r="CY81" s="12" t="e">
        <f>IF(Wedstrijden!#REF!="x","B","")</f>
        <v>#REF!</v>
      </c>
      <c r="CZ81" s="12" t="e">
        <f>IF(Wedstrijden!#REF!="x","L","")</f>
        <v>#REF!</v>
      </c>
      <c r="DA81" s="12" t="e">
        <f>IF(Wedstrijden!#REF!="x","M","")</f>
        <v>#REF!</v>
      </c>
      <c r="DB81" s="12" t="e">
        <f>IF(Wedstrijden!#REF!="x","Z","")</f>
        <v>#REF!</v>
      </c>
      <c r="DC81" s="12" t="e">
        <f>IF(Wedstrijden!#REF!="x","ZZ","")</f>
        <v>#REF!</v>
      </c>
      <c r="DD81" s="12" t="e">
        <f>IF(Wedstrijden!#REF!="x","1.40","")</f>
        <v>#REF!</v>
      </c>
      <c r="DE81" s="12">
        <f>IF(COUNTA(Wedstrijden!#REF!)&lt;&gt;0,6,"")</f>
        <v>6</v>
      </c>
      <c r="DF81" s="12">
        <f t="shared" si="10"/>
        <v>2</v>
      </c>
      <c r="DG81" s="12" t="e">
        <f>IF(Wedstrijden!#REF!="x","L","")</f>
        <v>#REF!</v>
      </c>
      <c r="DH81" s="12" t="e">
        <f>IF(Wedstrijden!#REF!="x","M","")</f>
        <v>#REF!</v>
      </c>
      <c r="DI81" s="12" t="e">
        <f>IF(Wedstrijden!#REF!="x","Z","")</f>
        <v>#REF!</v>
      </c>
      <c r="DJ81" s="12" t="e">
        <f>IF(Wedstrijden!#REF!="x","Z","")</f>
        <v>#REF!</v>
      </c>
      <c r="DK81" s="12">
        <f>IF(COUNTA(Wedstrijden!#REF!)&lt;&gt;0,6,"")</f>
        <v>6</v>
      </c>
      <c r="DL81" s="12">
        <f t="shared" si="11"/>
        <v>1</v>
      </c>
      <c r="DM81" s="12" t="e">
        <f>IF(Wedstrijden!#REF!="x","L","")</f>
        <v>#REF!</v>
      </c>
      <c r="DN81" s="12" t="e">
        <f>IF(Wedstrijden!#REF!="x","M","")</f>
        <v>#REF!</v>
      </c>
      <c r="DO81" s="12" t="e">
        <f>IF(Wedstrijden!#REF!="x","Z","")</f>
        <v>#REF!</v>
      </c>
      <c r="DP81" s="12" t="e">
        <f>IF(Wedstrijden!#REF!="x","Z","")</f>
        <v>#REF!</v>
      </c>
    </row>
    <row r="82" spans="1:120" ht="15" x14ac:dyDescent="0.25">
      <c r="A82" s="14">
        <f>Wedstrijden!A93</f>
        <v>0</v>
      </c>
      <c r="B82" s="12" t="str">
        <f>IFERROR(VLOOKUP(Wedstrijden!C93,Wedstrijdlocaties!$B$2:$E$500,2,FALSE),"")</f>
        <v/>
      </c>
      <c r="C82" s="12" t="str">
        <f>Wedstrijden!D93</f>
        <v/>
      </c>
      <c r="D82" s="12" t="str">
        <f>IFERROR(VLOOKUP(Wedstrijden!E93,Organisaties!$B$2:$C$500,2,FALSE),"")</f>
        <v/>
      </c>
      <c r="E82" s="12" t="str">
        <f>IFERROR(VLOOKUP(Wedstrijden!E93,Organisaties!$B$2:$G$500,5,FALSE),"")</f>
        <v/>
      </c>
      <c r="F82" s="12" t="e">
        <f>IF(Wedstrijden!#REF!&lt;&gt;"",Wedstrijden!#REF!,"")</f>
        <v>#REF!</v>
      </c>
      <c r="G82" s="12">
        <f>IF(Wedstrijden!K93="Indoor",1,0)</f>
        <v>0</v>
      </c>
      <c r="H82" s="12">
        <f>Wedstrijden!L93</f>
        <v>0</v>
      </c>
      <c r="I82" s="12" t="str">
        <f>IF(Wedstrijden!J93="Nee",0,IF(Wedstrijden!J93="Ja",1,""))</f>
        <v/>
      </c>
      <c r="J82" s="12" t="str">
        <f>IF(Wedstrijden!M93&lt;&gt;"",Wedstrijden!M93,"")</f>
        <v/>
      </c>
      <c r="BJ82" s="12">
        <f>IF(COUNTA(Wedstrijden!#REF!)&lt;&gt;0,1,"")</f>
        <v>1</v>
      </c>
      <c r="BK82" s="12">
        <f t="shared" si="6"/>
        <v>2</v>
      </c>
      <c r="BL82" s="12" t="e">
        <f>IF(Wedstrijden!#REF!="x","AA","")</f>
        <v>#REF!</v>
      </c>
      <c r="BM82" s="12" t="e">
        <f>IF(Wedstrijden!#REF!="x","A","")</f>
        <v>#REF!</v>
      </c>
      <c r="BN82" s="12" t="e">
        <f>IF(Wedstrijden!#REF!="x","B1","")</f>
        <v>#REF!</v>
      </c>
      <c r="BO82" s="12" t="e">
        <f>IF(Wedstrijden!#REF!="x","BB","")</f>
        <v>#REF!</v>
      </c>
      <c r="BP82" s="12" t="e">
        <f>IF(Wedstrijden!#REF!="x","B","")</f>
        <v>#REF!</v>
      </c>
      <c r="BQ82" s="12" t="e">
        <f>IF(Wedstrijden!#REF!="x","L1","")</f>
        <v>#REF!</v>
      </c>
      <c r="BR82" s="12" t="e">
        <f>IF(Wedstrijden!#REF!="x","L2","")</f>
        <v>#REF!</v>
      </c>
      <c r="BS82" s="12" t="e">
        <f>IF(Wedstrijden!#REF!="x","M1","")</f>
        <v>#REF!</v>
      </c>
      <c r="BT82" s="12" t="e">
        <f>IF(Wedstrijden!#REF!="x","M2","")</f>
        <v>#REF!</v>
      </c>
      <c r="BU82" s="12" t="e">
        <f>IF(Wedstrijden!#REF!="x","Z1","")</f>
        <v>#REF!</v>
      </c>
      <c r="BV82" s="12" t="e">
        <f>IF(Wedstrijden!#REF!="x","Z2","")</f>
        <v>#REF!</v>
      </c>
      <c r="BW82" s="12">
        <f>IF(COUNTA(Wedstrijden!#REF!)&lt;&gt;0,1,"")</f>
        <v>1</v>
      </c>
      <c r="BX82" s="12">
        <f t="shared" si="7"/>
        <v>1</v>
      </c>
      <c r="BY82" s="12" t="e">
        <f>IF(Wedstrijden!#REF!="x","BB","")</f>
        <v>#REF!</v>
      </c>
      <c r="BZ82" s="12" t="e">
        <f>IF(Wedstrijden!#REF!="x","B","")</f>
        <v>#REF!</v>
      </c>
      <c r="CA82" s="12" t="e">
        <f>IF(Wedstrijden!#REF!="x","L1","")</f>
        <v>#REF!</v>
      </c>
      <c r="CB82" s="12" t="e">
        <f>IF(Wedstrijden!#REF!="x","L2","")</f>
        <v>#REF!</v>
      </c>
      <c r="CC82" s="12" t="e">
        <f>IF(Wedstrijden!#REF!="x","M1","")</f>
        <v>#REF!</v>
      </c>
      <c r="CD82" s="12" t="e">
        <f>IF(Wedstrijden!#REF!="x","M2","")</f>
        <v>#REF!</v>
      </c>
      <c r="CE82" s="12" t="e">
        <f>IF(Wedstrijden!#REF!="x","Z1","")</f>
        <v>#REF!</v>
      </c>
      <c r="CF82" s="12" t="e">
        <f>IF(Wedstrijden!#REF!="x","Z2","")</f>
        <v>#REF!</v>
      </c>
      <c r="CG82" s="12" t="e">
        <f>IF(Wedstrijden!#REF!="x","ZZL","")</f>
        <v>#REF!</v>
      </c>
      <c r="CL82" s="12">
        <f>IF(COUNTA(Wedstrijden!#REF!)&lt;&gt;0,2,"")</f>
        <v>2</v>
      </c>
      <c r="CM82" s="12">
        <f t="shared" si="8"/>
        <v>2</v>
      </c>
      <c r="CN82" s="12" t="e">
        <f>IF(Wedstrijden!#REF!="x","AA","")</f>
        <v>#REF!</v>
      </c>
      <c r="CO82" s="12" t="e">
        <f>IF(Wedstrijden!#REF!="x","A","")</f>
        <v>#REF!</v>
      </c>
      <c r="CP82" s="12" t="e">
        <f>IF(Wedstrijden!#REF!="x","BB","")</f>
        <v>#REF!</v>
      </c>
      <c r="CQ82" s="12" t="e">
        <f>IF(Wedstrijden!#REF!="x","B","")</f>
        <v>#REF!</v>
      </c>
      <c r="CR82" s="12" t="e">
        <f>IF(Wedstrijden!#REF!="x","L","")</f>
        <v>#REF!</v>
      </c>
      <c r="CS82" s="12" t="e">
        <f>IF(Wedstrijden!#REF!="x","M","")</f>
        <v>#REF!</v>
      </c>
      <c r="CT82" s="12" t="e">
        <f>IF(Wedstrijden!#REF!="x","Z","")</f>
        <v>#REF!</v>
      </c>
      <c r="CU82" s="12" t="e">
        <f>IF(Wedstrijden!#REF!="x","ZZ","")</f>
        <v>#REF!</v>
      </c>
      <c r="CV82" s="12">
        <f>IF(COUNTA(Wedstrijden!#REF!)&lt;&gt;0,2,"")</f>
        <v>2</v>
      </c>
      <c r="CW82" s="12">
        <f t="shared" si="9"/>
        <v>1</v>
      </c>
      <c r="CX82" s="12" t="e">
        <f>IF(Wedstrijden!#REF!="x","BB","")</f>
        <v>#REF!</v>
      </c>
      <c r="CY82" s="12" t="e">
        <f>IF(Wedstrijden!#REF!="x","B","")</f>
        <v>#REF!</v>
      </c>
      <c r="CZ82" s="12" t="e">
        <f>IF(Wedstrijden!#REF!="x","L","")</f>
        <v>#REF!</v>
      </c>
      <c r="DA82" s="12" t="e">
        <f>IF(Wedstrijden!#REF!="x","M","")</f>
        <v>#REF!</v>
      </c>
      <c r="DB82" s="12" t="e">
        <f>IF(Wedstrijden!#REF!="x","Z","")</f>
        <v>#REF!</v>
      </c>
      <c r="DC82" s="12" t="e">
        <f>IF(Wedstrijden!#REF!="x","ZZ","")</f>
        <v>#REF!</v>
      </c>
      <c r="DD82" s="12" t="e">
        <f>IF(Wedstrijden!#REF!="x","1.40","")</f>
        <v>#REF!</v>
      </c>
      <c r="DE82" s="12">
        <f>IF(COUNTA(Wedstrijden!#REF!)&lt;&gt;0,6,"")</f>
        <v>6</v>
      </c>
      <c r="DF82" s="12">
        <f t="shared" si="10"/>
        <v>2</v>
      </c>
      <c r="DG82" s="12" t="e">
        <f>IF(Wedstrijden!#REF!="x","L","")</f>
        <v>#REF!</v>
      </c>
      <c r="DH82" s="12" t="e">
        <f>IF(Wedstrijden!#REF!="x","M","")</f>
        <v>#REF!</v>
      </c>
      <c r="DI82" s="12" t="e">
        <f>IF(Wedstrijden!#REF!="x","Z","")</f>
        <v>#REF!</v>
      </c>
      <c r="DJ82" s="12" t="e">
        <f>IF(Wedstrijden!#REF!="x","Z","")</f>
        <v>#REF!</v>
      </c>
      <c r="DK82" s="12">
        <f>IF(COUNTA(Wedstrijden!#REF!)&lt;&gt;0,6,"")</f>
        <v>6</v>
      </c>
      <c r="DL82" s="12">
        <f t="shared" si="11"/>
        <v>1</v>
      </c>
      <c r="DM82" s="12" t="e">
        <f>IF(Wedstrijden!#REF!="x","L","")</f>
        <v>#REF!</v>
      </c>
      <c r="DN82" s="12" t="e">
        <f>IF(Wedstrijden!#REF!="x","M","")</f>
        <v>#REF!</v>
      </c>
      <c r="DO82" s="12" t="e">
        <f>IF(Wedstrijden!#REF!="x","Z","")</f>
        <v>#REF!</v>
      </c>
      <c r="DP82" s="12" t="e">
        <f>IF(Wedstrijden!#REF!="x","Z","")</f>
        <v>#REF!</v>
      </c>
    </row>
    <row r="83" spans="1:120" ht="15" x14ac:dyDescent="0.25">
      <c r="A83" s="14">
        <f>Wedstrijden!A94</f>
        <v>0</v>
      </c>
      <c r="B83" s="12" t="str">
        <f>IFERROR(VLOOKUP(Wedstrijden!C94,Wedstrijdlocaties!$B$2:$E$500,2,FALSE),"")</f>
        <v/>
      </c>
      <c r="C83" s="12" t="str">
        <f>Wedstrijden!D94</f>
        <v/>
      </c>
      <c r="D83" s="12" t="str">
        <f>IFERROR(VLOOKUP(Wedstrijden!E94,Organisaties!$B$2:$C$500,2,FALSE),"")</f>
        <v/>
      </c>
      <c r="E83" s="12" t="str">
        <f>IFERROR(VLOOKUP(Wedstrijden!E94,Organisaties!$B$2:$G$500,5,FALSE),"")</f>
        <v/>
      </c>
      <c r="F83" s="12" t="e">
        <f>IF(Wedstrijden!#REF!&lt;&gt;"",Wedstrijden!#REF!,"")</f>
        <v>#REF!</v>
      </c>
      <c r="G83" s="12">
        <f>IF(Wedstrijden!K94="Indoor",1,0)</f>
        <v>0</v>
      </c>
      <c r="H83" s="12">
        <f>Wedstrijden!L94</f>
        <v>0</v>
      </c>
      <c r="I83" s="12" t="str">
        <f>IF(Wedstrijden!J94="Nee",0,IF(Wedstrijden!J94="Ja",1,""))</f>
        <v/>
      </c>
      <c r="J83" s="12" t="str">
        <f>IF(Wedstrijden!M94&lt;&gt;"",Wedstrijden!M94,"")</f>
        <v/>
      </c>
      <c r="BJ83" s="12">
        <f>IF(COUNTA(Wedstrijden!#REF!)&lt;&gt;0,1,"")</f>
        <v>1</v>
      </c>
      <c r="BK83" s="12">
        <f t="shared" si="6"/>
        <v>2</v>
      </c>
      <c r="BL83" s="12" t="e">
        <f>IF(Wedstrijden!#REF!="x","AA","")</f>
        <v>#REF!</v>
      </c>
      <c r="BM83" s="12" t="e">
        <f>IF(Wedstrijden!#REF!="x","A","")</f>
        <v>#REF!</v>
      </c>
      <c r="BN83" s="12" t="e">
        <f>IF(Wedstrijden!#REF!="x","B1","")</f>
        <v>#REF!</v>
      </c>
      <c r="BO83" s="12" t="e">
        <f>IF(Wedstrijden!#REF!="x","BB","")</f>
        <v>#REF!</v>
      </c>
      <c r="BP83" s="12" t="e">
        <f>IF(Wedstrijden!#REF!="x","B","")</f>
        <v>#REF!</v>
      </c>
      <c r="BQ83" s="12" t="e">
        <f>IF(Wedstrijden!#REF!="x","L1","")</f>
        <v>#REF!</v>
      </c>
      <c r="BR83" s="12" t="e">
        <f>IF(Wedstrijden!#REF!="x","L2","")</f>
        <v>#REF!</v>
      </c>
      <c r="BS83" s="12" t="e">
        <f>IF(Wedstrijden!#REF!="x","M1","")</f>
        <v>#REF!</v>
      </c>
      <c r="BT83" s="12" t="e">
        <f>IF(Wedstrijden!#REF!="x","M2","")</f>
        <v>#REF!</v>
      </c>
      <c r="BU83" s="12" t="e">
        <f>IF(Wedstrijden!#REF!="x","Z1","")</f>
        <v>#REF!</v>
      </c>
      <c r="BV83" s="12" t="e">
        <f>IF(Wedstrijden!#REF!="x","Z2","")</f>
        <v>#REF!</v>
      </c>
      <c r="BW83" s="12">
        <f>IF(COUNTA(Wedstrijden!#REF!)&lt;&gt;0,1,"")</f>
        <v>1</v>
      </c>
      <c r="BX83" s="12">
        <f t="shared" si="7"/>
        <v>1</v>
      </c>
      <c r="BY83" s="12" t="e">
        <f>IF(Wedstrijden!#REF!="x","BB","")</f>
        <v>#REF!</v>
      </c>
      <c r="BZ83" s="12" t="e">
        <f>IF(Wedstrijden!#REF!="x","B","")</f>
        <v>#REF!</v>
      </c>
      <c r="CA83" s="12" t="e">
        <f>IF(Wedstrijden!#REF!="x","L1","")</f>
        <v>#REF!</v>
      </c>
      <c r="CB83" s="12" t="e">
        <f>IF(Wedstrijden!#REF!="x","L2","")</f>
        <v>#REF!</v>
      </c>
      <c r="CC83" s="12" t="e">
        <f>IF(Wedstrijden!#REF!="x","M1","")</f>
        <v>#REF!</v>
      </c>
      <c r="CD83" s="12" t="e">
        <f>IF(Wedstrijden!#REF!="x","M2","")</f>
        <v>#REF!</v>
      </c>
      <c r="CE83" s="12" t="e">
        <f>IF(Wedstrijden!#REF!="x","Z1","")</f>
        <v>#REF!</v>
      </c>
      <c r="CF83" s="12" t="e">
        <f>IF(Wedstrijden!#REF!="x","Z2","")</f>
        <v>#REF!</v>
      </c>
      <c r="CG83" s="12" t="e">
        <f>IF(Wedstrijden!#REF!="x","ZZL","")</f>
        <v>#REF!</v>
      </c>
      <c r="CL83" s="12">
        <f>IF(COUNTA(Wedstrijden!#REF!)&lt;&gt;0,2,"")</f>
        <v>2</v>
      </c>
      <c r="CM83" s="12">
        <f t="shared" si="8"/>
        <v>2</v>
      </c>
      <c r="CN83" s="12" t="e">
        <f>IF(Wedstrijden!#REF!="x","AA","")</f>
        <v>#REF!</v>
      </c>
      <c r="CO83" s="12" t="e">
        <f>IF(Wedstrijden!#REF!="x","A","")</f>
        <v>#REF!</v>
      </c>
      <c r="CP83" s="12" t="e">
        <f>IF(Wedstrijden!#REF!="x","BB","")</f>
        <v>#REF!</v>
      </c>
      <c r="CQ83" s="12" t="e">
        <f>IF(Wedstrijden!#REF!="x","B","")</f>
        <v>#REF!</v>
      </c>
      <c r="CR83" s="12" t="e">
        <f>IF(Wedstrijden!#REF!="x","L","")</f>
        <v>#REF!</v>
      </c>
      <c r="CS83" s="12" t="e">
        <f>IF(Wedstrijden!#REF!="x","M","")</f>
        <v>#REF!</v>
      </c>
      <c r="CT83" s="12" t="e">
        <f>IF(Wedstrijden!#REF!="x","Z","")</f>
        <v>#REF!</v>
      </c>
      <c r="CU83" s="12" t="e">
        <f>IF(Wedstrijden!#REF!="x","ZZ","")</f>
        <v>#REF!</v>
      </c>
      <c r="CV83" s="12">
        <f>IF(COUNTA(Wedstrijden!#REF!)&lt;&gt;0,2,"")</f>
        <v>2</v>
      </c>
      <c r="CW83" s="12">
        <f t="shared" si="9"/>
        <v>1</v>
      </c>
      <c r="CX83" s="12" t="e">
        <f>IF(Wedstrijden!#REF!="x","BB","")</f>
        <v>#REF!</v>
      </c>
      <c r="CY83" s="12" t="e">
        <f>IF(Wedstrijden!#REF!="x","B","")</f>
        <v>#REF!</v>
      </c>
      <c r="CZ83" s="12" t="e">
        <f>IF(Wedstrijden!#REF!="x","L","")</f>
        <v>#REF!</v>
      </c>
      <c r="DA83" s="12" t="e">
        <f>IF(Wedstrijden!#REF!="x","M","")</f>
        <v>#REF!</v>
      </c>
      <c r="DB83" s="12" t="e">
        <f>IF(Wedstrijden!#REF!="x","Z","")</f>
        <v>#REF!</v>
      </c>
      <c r="DC83" s="12" t="e">
        <f>IF(Wedstrijden!#REF!="x","ZZ","")</f>
        <v>#REF!</v>
      </c>
      <c r="DD83" s="12" t="e">
        <f>IF(Wedstrijden!#REF!="x","1.40","")</f>
        <v>#REF!</v>
      </c>
      <c r="DE83" s="12">
        <f>IF(COUNTA(Wedstrijden!#REF!)&lt;&gt;0,6,"")</f>
        <v>6</v>
      </c>
      <c r="DF83" s="12">
        <f t="shared" si="10"/>
        <v>2</v>
      </c>
      <c r="DG83" s="12" t="e">
        <f>IF(Wedstrijden!#REF!="x","L","")</f>
        <v>#REF!</v>
      </c>
      <c r="DH83" s="12" t="e">
        <f>IF(Wedstrijden!#REF!="x","M","")</f>
        <v>#REF!</v>
      </c>
      <c r="DI83" s="12" t="e">
        <f>IF(Wedstrijden!#REF!="x","Z","")</f>
        <v>#REF!</v>
      </c>
      <c r="DJ83" s="12" t="e">
        <f>IF(Wedstrijden!#REF!="x","Z","")</f>
        <v>#REF!</v>
      </c>
      <c r="DK83" s="12">
        <f>IF(COUNTA(Wedstrijden!#REF!)&lt;&gt;0,6,"")</f>
        <v>6</v>
      </c>
      <c r="DL83" s="12">
        <f t="shared" si="11"/>
        <v>1</v>
      </c>
      <c r="DM83" s="12" t="e">
        <f>IF(Wedstrijden!#REF!="x","L","")</f>
        <v>#REF!</v>
      </c>
      <c r="DN83" s="12" t="e">
        <f>IF(Wedstrijden!#REF!="x","M","")</f>
        <v>#REF!</v>
      </c>
      <c r="DO83" s="12" t="e">
        <f>IF(Wedstrijden!#REF!="x","Z","")</f>
        <v>#REF!</v>
      </c>
      <c r="DP83" s="12" t="e">
        <f>IF(Wedstrijden!#REF!="x","Z","")</f>
        <v>#REF!</v>
      </c>
    </row>
    <row r="84" spans="1:120" ht="15" x14ac:dyDescent="0.25">
      <c r="A84" s="14">
        <f>Wedstrijden!A95</f>
        <v>0</v>
      </c>
      <c r="B84" s="12" t="str">
        <f>IFERROR(VLOOKUP(Wedstrijden!C95,Wedstrijdlocaties!$B$2:$E$500,2,FALSE),"")</f>
        <v/>
      </c>
      <c r="C84" s="12" t="str">
        <f>Wedstrijden!D95</f>
        <v/>
      </c>
      <c r="D84" s="12" t="str">
        <f>IFERROR(VLOOKUP(Wedstrijden!E95,Organisaties!$B$2:$C$500,2,FALSE),"")</f>
        <v/>
      </c>
      <c r="E84" s="12" t="str">
        <f>IFERROR(VLOOKUP(Wedstrijden!E95,Organisaties!$B$2:$G$500,5,FALSE),"")</f>
        <v/>
      </c>
      <c r="F84" s="12" t="e">
        <f>IF(Wedstrijden!#REF!&lt;&gt;"",Wedstrijden!#REF!,"")</f>
        <v>#REF!</v>
      </c>
      <c r="G84" s="12">
        <f>IF(Wedstrijden!K95="Indoor",1,0)</f>
        <v>0</v>
      </c>
      <c r="H84" s="12">
        <f>Wedstrijden!L95</f>
        <v>0</v>
      </c>
      <c r="I84" s="12" t="str">
        <f>IF(Wedstrijden!J95="Nee",0,IF(Wedstrijden!J95="Ja",1,""))</f>
        <v/>
      </c>
      <c r="J84" s="12" t="str">
        <f>IF(Wedstrijden!M95&lt;&gt;"",Wedstrijden!M95,"")</f>
        <v/>
      </c>
      <c r="BJ84" s="12">
        <f>IF(COUNTA(Wedstrijden!#REF!)&lt;&gt;0,1,"")</f>
        <v>1</v>
      </c>
      <c r="BK84" s="12">
        <f t="shared" si="6"/>
        <v>2</v>
      </c>
      <c r="BL84" s="12" t="e">
        <f>IF(Wedstrijden!#REF!="x","AA","")</f>
        <v>#REF!</v>
      </c>
      <c r="BM84" s="12" t="e">
        <f>IF(Wedstrijden!#REF!="x","A","")</f>
        <v>#REF!</v>
      </c>
      <c r="BN84" s="12" t="e">
        <f>IF(Wedstrijden!#REF!="x","B1","")</f>
        <v>#REF!</v>
      </c>
      <c r="BO84" s="12" t="e">
        <f>IF(Wedstrijden!#REF!="x","BB","")</f>
        <v>#REF!</v>
      </c>
      <c r="BP84" s="12" t="e">
        <f>IF(Wedstrijden!#REF!="x","B","")</f>
        <v>#REF!</v>
      </c>
      <c r="BQ84" s="12" t="e">
        <f>IF(Wedstrijden!#REF!="x","L1","")</f>
        <v>#REF!</v>
      </c>
      <c r="BR84" s="12" t="e">
        <f>IF(Wedstrijden!#REF!="x","L2","")</f>
        <v>#REF!</v>
      </c>
      <c r="BS84" s="12" t="e">
        <f>IF(Wedstrijden!#REF!="x","M1","")</f>
        <v>#REF!</v>
      </c>
      <c r="BT84" s="12" t="e">
        <f>IF(Wedstrijden!#REF!="x","M2","")</f>
        <v>#REF!</v>
      </c>
      <c r="BU84" s="12" t="e">
        <f>IF(Wedstrijden!#REF!="x","Z1","")</f>
        <v>#REF!</v>
      </c>
      <c r="BV84" s="12" t="e">
        <f>IF(Wedstrijden!#REF!="x","Z2","")</f>
        <v>#REF!</v>
      </c>
      <c r="BW84" s="12">
        <f>IF(COUNTA(Wedstrijden!#REF!)&lt;&gt;0,1,"")</f>
        <v>1</v>
      </c>
      <c r="BX84" s="12">
        <f t="shared" si="7"/>
        <v>1</v>
      </c>
      <c r="BY84" s="12" t="e">
        <f>IF(Wedstrijden!#REF!="x","BB","")</f>
        <v>#REF!</v>
      </c>
      <c r="BZ84" s="12" t="e">
        <f>IF(Wedstrijden!#REF!="x","B","")</f>
        <v>#REF!</v>
      </c>
      <c r="CA84" s="12" t="e">
        <f>IF(Wedstrijden!#REF!="x","L1","")</f>
        <v>#REF!</v>
      </c>
      <c r="CB84" s="12" t="e">
        <f>IF(Wedstrijden!#REF!="x","L2","")</f>
        <v>#REF!</v>
      </c>
      <c r="CC84" s="12" t="e">
        <f>IF(Wedstrijden!#REF!="x","M1","")</f>
        <v>#REF!</v>
      </c>
      <c r="CD84" s="12" t="e">
        <f>IF(Wedstrijden!#REF!="x","M2","")</f>
        <v>#REF!</v>
      </c>
      <c r="CE84" s="12" t="e">
        <f>IF(Wedstrijden!#REF!="x","Z1","")</f>
        <v>#REF!</v>
      </c>
      <c r="CF84" s="12" t="e">
        <f>IF(Wedstrijden!#REF!="x","Z2","")</f>
        <v>#REF!</v>
      </c>
      <c r="CG84" s="12" t="e">
        <f>IF(Wedstrijden!#REF!="x","ZZL","")</f>
        <v>#REF!</v>
      </c>
      <c r="CL84" s="12">
        <f>IF(COUNTA(Wedstrijden!#REF!)&lt;&gt;0,2,"")</f>
        <v>2</v>
      </c>
      <c r="CM84" s="12">
        <f t="shared" si="8"/>
        <v>2</v>
      </c>
      <c r="CN84" s="12" t="e">
        <f>IF(Wedstrijden!#REF!="x","AA","")</f>
        <v>#REF!</v>
      </c>
      <c r="CO84" s="12" t="e">
        <f>IF(Wedstrijden!#REF!="x","A","")</f>
        <v>#REF!</v>
      </c>
      <c r="CP84" s="12" t="e">
        <f>IF(Wedstrijden!#REF!="x","BB","")</f>
        <v>#REF!</v>
      </c>
      <c r="CQ84" s="12" t="e">
        <f>IF(Wedstrijden!#REF!="x","B","")</f>
        <v>#REF!</v>
      </c>
      <c r="CR84" s="12" t="e">
        <f>IF(Wedstrijden!#REF!="x","L","")</f>
        <v>#REF!</v>
      </c>
      <c r="CS84" s="12" t="e">
        <f>IF(Wedstrijden!#REF!="x","M","")</f>
        <v>#REF!</v>
      </c>
      <c r="CT84" s="12" t="e">
        <f>IF(Wedstrijden!#REF!="x","Z","")</f>
        <v>#REF!</v>
      </c>
      <c r="CU84" s="12" t="e">
        <f>IF(Wedstrijden!#REF!="x","ZZ","")</f>
        <v>#REF!</v>
      </c>
      <c r="CV84" s="12">
        <f>IF(COUNTA(Wedstrijden!#REF!)&lt;&gt;0,2,"")</f>
        <v>2</v>
      </c>
      <c r="CW84" s="12">
        <f t="shared" si="9"/>
        <v>1</v>
      </c>
      <c r="CX84" s="12" t="e">
        <f>IF(Wedstrijden!#REF!="x","BB","")</f>
        <v>#REF!</v>
      </c>
      <c r="CY84" s="12" t="e">
        <f>IF(Wedstrijden!#REF!="x","B","")</f>
        <v>#REF!</v>
      </c>
      <c r="CZ84" s="12" t="e">
        <f>IF(Wedstrijden!#REF!="x","L","")</f>
        <v>#REF!</v>
      </c>
      <c r="DA84" s="12" t="e">
        <f>IF(Wedstrijden!#REF!="x","M","")</f>
        <v>#REF!</v>
      </c>
      <c r="DB84" s="12" t="e">
        <f>IF(Wedstrijden!#REF!="x","Z","")</f>
        <v>#REF!</v>
      </c>
      <c r="DC84" s="12" t="e">
        <f>IF(Wedstrijden!#REF!="x","ZZ","")</f>
        <v>#REF!</v>
      </c>
      <c r="DD84" s="12" t="e">
        <f>IF(Wedstrijden!#REF!="x","1.40","")</f>
        <v>#REF!</v>
      </c>
      <c r="DE84" s="12">
        <f>IF(COUNTA(Wedstrijden!#REF!)&lt;&gt;0,6,"")</f>
        <v>6</v>
      </c>
      <c r="DF84" s="12">
        <f t="shared" si="10"/>
        <v>2</v>
      </c>
      <c r="DG84" s="12" t="e">
        <f>IF(Wedstrijden!#REF!="x","L","")</f>
        <v>#REF!</v>
      </c>
      <c r="DH84" s="12" t="e">
        <f>IF(Wedstrijden!#REF!="x","M","")</f>
        <v>#REF!</v>
      </c>
      <c r="DI84" s="12" t="e">
        <f>IF(Wedstrijden!#REF!="x","Z","")</f>
        <v>#REF!</v>
      </c>
      <c r="DJ84" s="12" t="e">
        <f>IF(Wedstrijden!#REF!="x","Z","")</f>
        <v>#REF!</v>
      </c>
      <c r="DK84" s="12">
        <f>IF(COUNTA(Wedstrijden!#REF!)&lt;&gt;0,6,"")</f>
        <v>6</v>
      </c>
      <c r="DL84" s="12">
        <f t="shared" si="11"/>
        <v>1</v>
      </c>
      <c r="DM84" s="12" t="e">
        <f>IF(Wedstrijden!#REF!="x","L","")</f>
        <v>#REF!</v>
      </c>
      <c r="DN84" s="12" t="e">
        <f>IF(Wedstrijden!#REF!="x","M","")</f>
        <v>#REF!</v>
      </c>
      <c r="DO84" s="12" t="e">
        <f>IF(Wedstrijden!#REF!="x","Z","")</f>
        <v>#REF!</v>
      </c>
      <c r="DP84" s="12" t="e">
        <f>IF(Wedstrijden!#REF!="x","Z","")</f>
        <v>#REF!</v>
      </c>
    </row>
    <row r="85" spans="1:120" ht="15" x14ac:dyDescent="0.25">
      <c r="A85" s="14">
        <f>Wedstrijden!A96</f>
        <v>0</v>
      </c>
      <c r="B85" s="12" t="str">
        <f>IFERROR(VLOOKUP(Wedstrijden!C96,Wedstrijdlocaties!$B$2:$E$500,2,FALSE),"")</f>
        <v/>
      </c>
      <c r="C85" s="12" t="str">
        <f>Wedstrijden!D96</f>
        <v/>
      </c>
      <c r="D85" s="12" t="str">
        <f>IFERROR(VLOOKUP(Wedstrijden!E96,Organisaties!$B$2:$C$500,2,FALSE),"")</f>
        <v/>
      </c>
      <c r="E85" s="12" t="str">
        <f>IFERROR(VLOOKUP(Wedstrijden!E96,Organisaties!$B$2:$G$500,5,FALSE),"")</f>
        <v/>
      </c>
      <c r="F85" s="12" t="e">
        <f>IF(Wedstrijden!#REF!&lt;&gt;"",Wedstrijden!#REF!,"")</f>
        <v>#REF!</v>
      </c>
      <c r="G85" s="12">
        <f>IF(Wedstrijden!K96="Indoor",1,0)</f>
        <v>0</v>
      </c>
      <c r="H85" s="12">
        <f>Wedstrijden!L96</f>
        <v>0</v>
      </c>
      <c r="I85" s="12" t="str">
        <f>IF(Wedstrijden!J96="Nee",0,IF(Wedstrijden!J96="Ja",1,""))</f>
        <v/>
      </c>
      <c r="J85" s="12" t="str">
        <f>IF(Wedstrijden!M96&lt;&gt;"",Wedstrijden!M96,"")</f>
        <v/>
      </c>
      <c r="BJ85" s="12">
        <f>IF(COUNTA(Wedstrijden!#REF!)&lt;&gt;0,1,"")</f>
        <v>1</v>
      </c>
      <c r="BK85" s="12">
        <f t="shared" si="6"/>
        <v>2</v>
      </c>
      <c r="BL85" s="12" t="e">
        <f>IF(Wedstrijden!#REF!="x","AA","")</f>
        <v>#REF!</v>
      </c>
      <c r="BM85" s="12" t="e">
        <f>IF(Wedstrijden!#REF!="x","A","")</f>
        <v>#REF!</v>
      </c>
      <c r="BN85" s="12" t="e">
        <f>IF(Wedstrijden!#REF!="x","B1","")</f>
        <v>#REF!</v>
      </c>
      <c r="BO85" s="12" t="e">
        <f>IF(Wedstrijden!#REF!="x","BB","")</f>
        <v>#REF!</v>
      </c>
      <c r="BP85" s="12" t="e">
        <f>IF(Wedstrijden!#REF!="x","B","")</f>
        <v>#REF!</v>
      </c>
      <c r="BQ85" s="12" t="e">
        <f>IF(Wedstrijden!#REF!="x","L1","")</f>
        <v>#REF!</v>
      </c>
      <c r="BR85" s="12" t="e">
        <f>IF(Wedstrijden!#REF!="x","L2","")</f>
        <v>#REF!</v>
      </c>
      <c r="BS85" s="12" t="e">
        <f>IF(Wedstrijden!#REF!="x","M1","")</f>
        <v>#REF!</v>
      </c>
      <c r="BT85" s="12" t="e">
        <f>IF(Wedstrijden!#REF!="x","M2","")</f>
        <v>#REF!</v>
      </c>
      <c r="BU85" s="12" t="e">
        <f>IF(Wedstrijden!#REF!="x","Z1","")</f>
        <v>#REF!</v>
      </c>
      <c r="BV85" s="12" t="e">
        <f>IF(Wedstrijden!#REF!="x","Z2","")</f>
        <v>#REF!</v>
      </c>
      <c r="BW85" s="12">
        <f>IF(COUNTA(Wedstrijden!#REF!)&lt;&gt;0,1,"")</f>
        <v>1</v>
      </c>
      <c r="BX85" s="12">
        <f t="shared" si="7"/>
        <v>1</v>
      </c>
      <c r="BY85" s="12" t="e">
        <f>IF(Wedstrijden!#REF!="x","BB","")</f>
        <v>#REF!</v>
      </c>
      <c r="BZ85" s="12" t="e">
        <f>IF(Wedstrijden!#REF!="x","B","")</f>
        <v>#REF!</v>
      </c>
      <c r="CA85" s="12" t="e">
        <f>IF(Wedstrijden!#REF!="x","L1","")</f>
        <v>#REF!</v>
      </c>
      <c r="CB85" s="12" t="e">
        <f>IF(Wedstrijden!#REF!="x","L2","")</f>
        <v>#REF!</v>
      </c>
      <c r="CC85" s="12" t="e">
        <f>IF(Wedstrijden!#REF!="x","M1","")</f>
        <v>#REF!</v>
      </c>
      <c r="CD85" s="12" t="e">
        <f>IF(Wedstrijden!#REF!="x","M2","")</f>
        <v>#REF!</v>
      </c>
      <c r="CE85" s="12" t="e">
        <f>IF(Wedstrijden!#REF!="x","Z1","")</f>
        <v>#REF!</v>
      </c>
      <c r="CF85" s="12" t="e">
        <f>IF(Wedstrijden!#REF!="x","Z2","")</f>
        <v>#REF!</v>
      </c>
      <c r="CG85" s="12" t="e">
        <f>IF(Wedstrijden!#REF!="x","ZZL","")</f>
        <v>#REF!</v>
      </c>
      <c r="CL85" s="12">
        <f>IF(COUNTA(Wedstrijden!#REF!)&lt;&gt;0,2,"")</f>
        <v>2</v>
      </c>
      <c r="CM85" s="12">
        <f t="shared" si="8"/>
        <v>2</v>
      </c>
      <c r="CN85" s="12" t="e">
        <f>IF(Wedstrijden!#REF!="x","AA","")</f>
        <v>#REF!</v>
      </c>
      <c r="CO85" s="12" t="e">
        <f>IF(Wedstrijden!#REF!="x","A","")</f>
        <v>#REF!</v>
      </c>
      <c r="CP85" s="12" t="e">
        <f>IF(Wedstrijden!#REF!="x","BB","")</f>
        <v>#REF!</v>
      </c>
      <c r="CQ85" s="12" t="e">
        <f>IF(Wedstrijden!#REF!="x","B","")</f>
        <v>#REF!</v>
      </c>
      <c r="CR85" s="12" t="e">
        <f>IF(Wedstrijden!#REF!="x","L","")</f>
        <v>#REF!</v>
      </c>
      <c r="CS85" s="12" t="e">
        <f>IF(Wedstrijden!#REF!="x","M","")</f>
        <v>#REF!</v>
      </c>
      <c r="CT85" s="12" t="e">
        <f>IF(Wedstrijden!#REF!="x","Z","")</f>
        <v>#REF!</v>
      </c>
      <c r="CU85" s="12" t="e">
        <f>IF(Wedstrijden!#REF!="x","ZZ","")</f>
        <v>#REF!</v>
      </c>
      <c r="CV85" s="12">
        <f>IF(COUNTA(Wedstrijden!#REF!)&lt;&gt;0,2,"")</f>
        <v>2</v>
      </c>
      <c r="CW85" s="12">
        <f t="shared" si="9"/>
        <v>1</v>
      </c>
      <c r="CX85" s="12" t="e">
        <f>IF(Wedstrijden!#REF!="x","BB","")</f>
        <v>#REF!</v>
      </c>
      <c r="CY85" s="12" t="e">
        <f>IF(Wedstrijden!#REF!="x","B","")</f>
        <v>#REF!</v>
      </c>
      <c r="CZ85" s="12" t="e">
        <f>IF(Wedstrijden!#REF!="x","L","")</f>
        <v>#REF!</v>
      </c>
      <c r="DA85" s="12" t="e">
        <f>IF(Wedstrijden!#REF!="x","M","")</f>
        <v>#REF!</v>
      </c>
      <c r="DB85" s="12" t="e">
        <f>IF(Wedstrijden!#REF!="x","Z","")</f>
        <v>#REF!</v>
      </c>
      <c r="DC85" s="12" t="e">
        <f>IF(Wedstrijden!#REF!="x","ZZ","")</f>
        <v>#REF!</v>
      </c>
      <c r="DD85" s="12" t="e">
        <f>IF(Wedstrijden!#REF!="x","1.40","")</f>
        <v>#REF!</v>
      </c>
      <c r="DE85" s="12">
        <f>IF(COUNTA(Wedstrijden!#REF!)&lt;&gt;0,6,"")</f>
        <v>6</v>
      </c>
      <c r="DF85" s="12">
        <f t="shared" si="10"/>
        <v>2</v>
      </c>
      <c r="DG85" s="12" t="e">
        <f>IF(Wedstrijden!#REF!="x","L","")</f>
        <v>#REF!</v>
      </c>
      <c r="DH85" s="12" t="e">
        <f>IF(Wedstrijden!#REF!="x","M","")</f>
        <v>#REF!</v>
      </c>
      <c r="DI85" s="12" t="e">
        <f>IF(Wedstrijden!#REF!="x","Z","")</f>
        <v>#REF!</v>
      </c>
      <c r="DJ85" s="12" t="e">
        <f>IF(Wedstrijden!#REF!="x","Z","")</f>
        <v>#REF!</v>
      </c>
      <c r="DK85" s="12">
        <f>IF(COUNTA(Wedstrijden!#REF!)&lt;&gt;0,6,"")</f>
        <v>6</v>
      </c>
      <c r="DL85" s="12">
        <f t="shared" si="11"/>
        <v>1</v>
      </c>
      <c r="DM85" s="12" t="e">
        <f>IF(Wedstrijden!#REF!="x","L","")</f>
        <v>#REF!</v>
      </c>
      <c r="DN85" s="12" t="e">
        <f>IF(Wedstrijden!#REF!="x","M","")</f>
        <v>#REF!</v>
      </c>
      <c r="DO85" s="12" t="e">
        <f>IF(Wedstrijden!#REF!="x","Z","")</f>
        <v>#REF!</v>
      </c>
      <c r="DP85" s="12" t="e">
        <f>IF(Wedstrijden!#REF!="x","Z","")</f>
        <v>#REF!</v>
      </c>
    </row>
    <row r="86" spans="1:120" ht="15" x14ac:dyDescent="0.25">
      <c r="A86" s="14">
        <f>Wedstrijden!A97</f>
        <v>0</v>
      </c>
      <c r="B86" s="12" t="str">
        <f>IFERROR(VLOOKUP(Wedstrijden!C97,Wedstrijdlocaties!$B$2:$E$500,2,FALSE),"")</f>
        <v/>
      </c>
      <c r="C86" s="12" t="str">
        <f>Wedstrijden!D97</f>
        <v/>
      </c>
      <c r="D86" s="12" t="str">
        <f>IFERROR(VLOOKUP(Wedstrijden!E97,Organisaties!$B$2:$C$500,2,FALSE),"")</f>
        <v/>
      </c>
      <c r="E86" s="12" t="str">
        <f>IFERROR(VLOOKUP(Wedstrijden!E97,Organisaties!$B$2:$G$500,5,FALSE),"")</f>
        <v/>
      </c>
      <c r="F86" s="12" t="e">
        <f>IF(Wedstrijden!#REF!&lt;&gt;"",Wedstrijden!#REF!,"")</f>
        <v>#REF!</v>
      </c>
      <c r="G86" s="12">
        <f>IF(Wedstrijden!K97="Indoor",1,0)</f>
        <v>0</v>
      </c>
      <c r="H86" s="12">
        <f>Wedstrijden!L97</f>
        <v>0</v>
      </c>
      <c r="I86" s="12" t="str">
        <f>IF(Wedstrijden!J97="Nee",0,IF(Wedstrijden!J97="Ja",1,""))</f>
        <v/>
      </c>
      <c r="J86" s="12" t="str">
        <f>IF(Wedstrijden!M97&lt;&gt;"",Wedstrijden!M97,"")</f>
        <v/>
      </c>
      <c r="BJ86" s="12">
        <f>IF(COUNTA(Wedstrijden!#REF!)&lt;&gt;0,1,"")</f>
        <v>1</v>
      </c>
      <c r="BK86" s="12">
        <f t="shared" si="6"/>
        <v>2</v>
      </c>
      <c r="BL86" s="12" t="e">
        <f>IF(Wedstrijden!#REF!="x","AA","")</f>
        <v>#REF!</v>
      </c>
      <c r="BM86" s="12" t="e">
        <f>IF(Wedstrijden!#REF!="x","A","")</f>
        <v>#REF!</v>
      </c>
      <c r="BN86" s="12" t="e">
        <f>IF(Wedstrijden!#REF!="x","B1","")</f>
        <v>#REF!</v>
      </c>
      <c r="BO86" s="12" t="e">
        <f>IF(Wedstrijden!#REF!="x","BB","")</f>
        <v>#REF!</v>
      </c>
      <c r="BP86" s="12" t="e">
        <f>IF(Wedstrijden!#REF!="x","B","")</f>
        <v>#REF!</v>
      </c>
      <c r="BQ86" s="12" t="e">
        <f>IF(Wedstrijden!#REF!="x","L1","")</f>
        <v>#REF!</v>
      </c>
      <c r="BR86" s="12" t="e">
        <f>IF(Wedstrijden!#REF!="x","L2","")</f>
        <v>#REF!</v>
      </c>
      <c r="BS86" s="12" t="e">
        <f>IF(Wedstrijden!#REF!="x","M1","")</f>
        <v>#REF!</v>
      </c>
      <c r="BT86" s="12" t="e">
        <f>IF(Wedstrijden!#REF!="x","M2","")</f>
        <v>#REF!</v>
      </c>
      <c r="BU86" s="12" t="e">
        <f>IF(Wedstrijden!#REF!="x","Z1","")</f>
        <v>#REF!</v>
      </c>
      <c r="BV86" s="12" t="e">
        <f>IF(Wedstrijden!#REF!="x","Z2","")</f>
        <v>#REF!</v>
      </c>
      <c r="BW86" s="12">
        <f>IF(COUNTA(Wedstrijden!#REF!)&lt;&gt;0,1,"")</f>
        <v>1</v>
      </c>
      <c r="BX86" s="12">
        <f t="shared" si="7"/>
        <v>1</v>
      </c>
      <c r="BY86" s="12" t="e">
        <f>IF(Wedstrijden!#REF!="x","BB","")</f>
        <v>#REF!</v>
      </c>
      <c r="BZ86" s="12" t="e">
        <f>IF(Wedstrijden!#REF!="x","B","")</f>
        <v>#REF!</v>
      </c>
      <c r="CA86" s="12" t="e">
        <f>IF(Wedstrijden!#REF!="x","L1","")</f>
        <v>#REF!</v>
      </c>
      <c r="CB86" s="12" t="e">
        <f>IF(Wedstrijden!#REF!="x","L2","")</f>
        <v>#REF!</v>
      </c>
      <c r="CC86" s="12" t="e">
        <f>IF(Wedstrijden!#REF!="x","M1","")</f>
        <v>#REF!</v>
      </c>
      <c r="CD86" s="12" t="e">
        <f>IF(Wedstrijden!#REF!="x","M2","")</f>
        <v>#REF!</v>
      </c>
      <c r="CE86" s="12" t="e">
        <f>IF(Wedstrijden!#REF!="x","Z1","")</f>
        <v>#REF!</v>
      </c>
      <c r="CF86" s="12" t="e">
        <f>IF(Wedstrijden!#REF!="x","Z2","")</f>
        <v>#REF!</v>
      </c>
      <c r="CG86" s="12" t="e">
        <f>IF(Wedstrijden!#REF!="x","ZZL","")</f>
        <v>#REF!</v>
      </c>
      <c r="CL86" s="12">
        <f>IF(COUNTA(Wedstrijden!#REF!)&lt;&gt;0,2,"")</f>
        <v>2</v>
      </c>
      <c r="CM86" s="12">
        <f t="shared" si="8"/>
        <v>2</v>
      </c>
      <c r="CN86" s="12" t="e">
        <f>IF(Wedstrijden!#REF!="x","AA","")</f>
        <v>#REF!</v>
      </c>
      <c r="CO86" s="12" t="e">
        <f>IF(Wedstrijden!#REF!="x","A","")</f>
        <v>#REF!</v>
      </c>
      <c r="CP86" s="12" t="e">
        <f>IF(Wedstrijden!#REF!="x","BB","")</f>
        <v>#REF!</v>
      </c>
      <c r="CQ86" s="12" t="e">
        <f>IF(Wedstrijden!#REF!="x","B","")</f>
        <v>#REF!</v>
      </c>
      <c r="CR86" s="12" t="e">
        <f>IF(Wedstrijden!#REF!="x","L","")</f>
        <v>#REF!</v>
      </c>
      <c r="CS86" s="12" t="e">
        <f>IF(Wedstrijden!#REF!="x","M","")</f>
        <v>#REF!</v>
      </c>
      <c r="CT86" s="12" t="e">
        <f>IF(Wedstrijden!#REF!="x","Z","")</f>
        <v>#REF!</v>
      </c>
      <c r="CU86" s="12" t="e">
        <f>IF(Wedstrijden!#REF!="x","ZZ","")</f>
        <v>#REF!</v>
      </c>
      <c r="CV86" s="12">
        <f>IF(COUNTA(Wedstrijden!#REF!)&lt;&gt;0,2,"")</f>
        <v>2</v>
      </c>
      <c r="CW86" s="12">
        <f t="shared" si="9"/>
        <v>1</v>
      </c>
      <c r="CX86" s="12" t="e">
        <f>IF(Wedstrijden!#REF!="x","BB","")</f>
        <v>#REF!</v>
      </c>
      <c r="CY86" s="12" t="e">
        <f>IF(Wedstrijden!#REF!="x","B","")</f>
        <v>#REF!</v>
      </c>
      <c r="CZ86" s="12" t="e">
        <f>IF(Wedstrijden!#REF!="x","L","")</f>
        <v>#REF!</v>
      </c>
      <c r="DA86" s="12" t="e">
        <f>IF(Wedstrijden!#REF!="x","M","")</f>
        <v>#REF!</v>
      </c>
      <c r="DB86" s="12" t="e">
        <f>IF(Wedstrijden!#REF!="x","Z","")</f>
        <v>#REF!</v>
      </c>
      <c r="DC86" s="12" t="e">
        <f>IF(Wedstrijden!#REF!="x","ZZ","")</f>
        <v>#REF!</v>
      </c>
      <c r="DD86" s="12" t="e">
        <f>IF(Wedstrijden!#REF!="x","1.40","")</f>
        <v>#REF!</v>
      </c>
      <c r="DE86" s="12">
        <f>IF(COUNTA(Wedstrijden!#REF!)&lt;&gt;0,6,"")</f>
        <v>6</v>
      </c>
      <c r="DF86" s="12">
        <f t="shared" si="10"/>
        <v>2</v>
      </c>
      <c r="DG86" s="12" t="e">
        <f>IF(Wedstrijden!#REF!="x","L","")</f>
        <v>#REF!</v>
      </c>
      <c r="DH86" s="12" t="e">
        <f>IF(Wedstrijden!#REF!="x","M","")</f>
        <v>#REF!</v>
      </c>
      <c r="DI86" s="12" t="e">
        <f>IF(Wedstrijden!#REF!="x","Z","")</f>
        <v>#REF!</v>
      </c>
      <c r="DJ86" s="12" t="e">
        <f>IF(Wedstrijden!#REF!="x","Z","")</f>
        <v>#REF!</v>
      </c>
      <c r="DK86" s="12">
        <f>IF(COUNTA(Wedstrijden!#REF!)&lt;&gt;0,6,"")</f>
        <v>6</v>
      </c>
      <c r="DL86" s="12">
        <f t="shared" si="11"/>
        <v>1</v>
      </c>
      <c r="DM86" s="12" t="e">
        <f>IF(Wedstrijden!#REF!="x","L","")</f>
        <v>#REF!</v>
      </c>
      <c r="DN86" s="12" t="e">
        <f>IF(Wedstrijden!#REF!="x","M","")</f>
        <v>#REF!</v>
      </c>
      <c r="DO86" s="12" t="e">
        <f>IF(Wedstrijden!#REF!="x","Z","")</f>
        <v>#REF!</v>
      </c>
      <c r="DP86" s="12" t="e">
        <f>IF(Wedstrijden!#REF!="x","Z","")</f>
        <v>#REF!</v>
      </c>
    </row>
    <row r="87" spans="1:120" ht="15" x14ac:dyDescent="0.25">
      <c r="A87" s="14">
        <f>Wedstrijden!A98</f>
        <v>0</v>
      </c>
      <c r="B87" s="12" t="str">
        <f>IFERROR(VLOOKUP(Wedstrijden!C98,Wedstrijdlocaties!$B$2:$E$500,2,FALSE),"")</f>
        <v/>
      </c>
      <c r="C87" s="12" t="str">
        <f>Wedstrijden!D98</f>
        <v/>
      </c>
      <c r="D87" s="12" t="str">
        <f>IFERROR(VLOOKUP(Wedstrijden!E98,Organisaties!$B$2:$C$500,2,FALSE),"")</f>
        <v/>
      </c>
      <c r="E87" s="12" t="str">
        <f>IFERROR(VLOOKUP(Wedstrijden!E98,Organisaties!$B$2:$G$500,5,FALSE),"")</f>
        <v/>
      </c>
      <c r="F87" s="12" t="e">
        <f>IF(Wedstrijden!#REF!&lt;&gt;"",Wedstrijden!#REF!,"")</f>
        <v>#REF!</v>
      </c>
      <c r="G87" s="12">
        <f>IF(Wedstrijden!K98="Indoor",1,0)</f>
        <v>0</v>
      </c>
      <c r="H87" s="12">
        <f>Wedstrijden!L98</f>
        <v>0</v>
      </c>
      <c r="I87" s="12" t="str">
        <f>IF(Wedstrijden!J98="Nee",0,IF(Wedstrijden!J98="Ja",1,""))</f>
        <v/>
      </c>
      <c r="J87" s="12" t="str">
        <f>IF(Wedstrijden!M98&lt;&gt;"",Wedstrijden!M98,"")</f>
        <v/>
      </c>
      <c r="BJ87" s="12">
        <f>IF(COUNTA(Wedstrijden!#REF!)&lt;&gt;0,1,"")</f>
        <v>1</v>
      </c>
      <c r="BK87" s="12">
        <f t="shared" si="6"/>
        <v>2</v>
      </c>
      <c r="BL87" s="12" t="e">
        <f>IF(Wedstrijden!#REF!="x","AA","")</f>
        <v>#REF!</v>
      </c>
      <c r="BM87" s="12" t="e">
        <f>IF(Wedstrijden!#REF!="x","A","")</f>
        <v>#REF!</v>
      </c>
      <c r="BN87" s="12" t="e">
        <f>IF(Wedstrijden!#REF!="x","B1","")</f>
        <v>#REF!</v>
      </c>
      <c r="BO87" s="12" t="e">
        <f>IF(Wedstrijden!#REF!="x","BB","")</f>
        <v>#REF!</v>
      </c>
      <c r="BP87" s="12" t="e">
        <f>IF(Wedstrijden!#REF!="x","B","")</f>
        <v>#REF!</v>
      </c>
      <c r="BQ87" s="12" t="e">
        <f>IF(Wedstrijden!#REF!="x","L1","")</f>
        <v>#REF!</v>
      </c>
      <c r="BR87" s="12" t="e">
        <f>IF(Wedstrijden!#REF!="x","L2","")</f>
        <v>#REF!</v>
      </c>
      <c r="BS87" s="12" t="e">
        <f>IF(Wedstrijden!#REF!="x","M1","")</f>
        <v>#REF!</v>
      </c>
      <c r="BT87" s="12" t="e">
        <f>IF(Wedstrijden!#REF!="x","M2","")</f>
        <v>#REF!</v>
      </c>
      <c r="BU87" s="12" t="e">
        <f>IF(Wedstrijden!#REF!="x","Z1","")</f>
        <v>#REF!</v>
      </c>
      <c r="BV87" s="12" t="e">
        <f>IF(Wedstrijden!#REF!="x","Z2","")</f>
        <v>#REF!</v>
      </c>
      <c r="BW87" s="12">
        <f>IF(COUNTA(Wedstrijden!#REF!)&lt;&gt;0,1,"")</f>
        <v>1</v>
      </c>
      <c r="BX87" s="12">
        <f t="shared" si="7"/>
        <v>1</v>
      </c>
      <c r="BY87" s="12" t="e">
        <f>IF(Wedstrijden!#REF!="x","BB","")</f>
        <v>#REF!</v>
      </c>
      <c r="BZ87" s="12" t="e">
        <f>IF(Wedstrijden!#REF!="x","B","")</f>
        <v>#REF!</v>
      </c>
      <c r="CA87" s="12" t="e">
        <f>IF(Wedstrijden!#REF!="x","L1","")</f>
        <v>#REF!</v>
      </c>
      <c r="CB87" s="12" t="e">
        <f>IF(Wedstrijden!#REF!="x","L2","")</f>
        <v>#REF!</v>
      </c>
      <c r="CC87" s="12" t="e">
        <f>IF(Wedstrijden!#REF!="x","M1","")</f>
        <v>#REF!</v>
      </c>
      <c r="CD87" s="12" t="e">
        <f>IF(Wedstrijden!#REF!="x","M2","")</f>
        <v>#REF!</v>
      </c>
      <c r="CE87" s="12" t="e">
        <f>IF(Wedstrijden!#REF!="x","Z1","")</f>
        <v>#REF!</v>
      </c>
      <c r="CF87" s="12" t="e">
        <f>IF(Wedstrijden!#REF!="x","Z2","")</f>
        <v>#REF!</v>
      </c>
      <c r="CG87" s="12" t="e">
        <f>IF(Wedstrijden!#REF!="x","ZZL","")</f>
        <v>#REF!</v>
      </c>
      <c r="CL87" s="12">
        <f>IF(COUNTA(Wedstrijden!#REF!)&lt;&gt;0,2,"")</f>
        <v>2</v>
      </c>
      <c r="CM87" s="12">
        <f t="shared" si="8"/>
        <v>2</v>
      </c>
      <c r="CN87" s="12" t="e">
        <f>IF(Wedstrijden!#REF!="x","AA","")</f>
        <v>#REF!</v>
      </c>
      <c r="CO87" s="12" t="e">
        <f>IF(Wedstrijden!#REF!="x","A","")</f>
        <v>#REF!</v>
      </c>
      <c r="CP87" s="12" t="e">
        <f>IF(Wedstrijden!#REF!="x","BB","")</f>
        <v>#REF!</v>
      </c>
      <c r="CQ87" s="12" t="e">
        <f>IF(Wedstrijden!#REF!="x","B","")</f>
        <v>#REF!</v>
      </c>
      <c r="CR87" s="12" t="e">
        <f>IF(Wedstrijden!#REF!="x","L","")</f>
        <v>#REF!</v>
      </c>
      <c r="CS87" s="12" t="e">
        <f>IF(Wedstrijden!#REF!="x","M","")</f>
        <v>#REF!</v>
      </c>
      <c r="CT87" s="12" t="e">
        <f>IF(Wedstrijden!#REF!="x","Z","")</f>
        <v>#REF!</v>
      </c>
      <c r="CU87" s="12" t="e">
        <f>IF(Wedstrijden!#REF!="x","ZZ","")</f>
        <v>#REF!</v>
      </c>
      <c r="CV87" s="12">
        <f>IF(COUNTA(Wedstrijden!#REF!)&lt;&gt;0,2,"")</f>
        <v>2</v>
      </c>
      <c r="CW87" s="12">
        <f t="shared" si="9"/>
        <v>1</v>
      </c>
      <c r="CX87" s="12" t="e">
        <f>IF(Wedstrijden!#REF!="x","BB","")</f>
        <v>#REF!</v>
      </c>
      <c r="CY87" s="12" t="e">
        <f>IF(Wedstrijden!#REF!="x","B","")</f>
        <v>#REF!</v>
      </c>
      <c r="CZ87" s="12" t="e">
        <f>IF(Wedstrijden!#REF!="x","L","")</f>
        <v>#REF!</v>
      </c>
      <c r="DA87" s="12" t="e">
        <f>IF(Wedstrijden!#REF!="x","M","")</f>
        <v>#REF!</v>
      </c>
      <c r="DB87" s="12" t="e">
        <f>IF(Wedstrijden!#REF!="x","Z","")</f>
        <v>#REF!</v>
      </c>
      <c r="DC87" s="12" t="e">
        <f>IF(Wedstrijden!#REF!="x","ZZ","")</f>
        <v>#REF!</v>
      </c>
      <c r="DD87" s="12" t="e">
        <f>IF(Wedstrijden!#REF!="x","1.40","")</f>
        <v>#REF!</v>
      </c>
      <c r="DE87" s="12">
        <f>IF(COUNTA(Wedstrijden!#REF!)&lt;&gt;0,6,"")</f>
        <v>6</v>
      </c>
      <c r="DF87" s="12">
        <f t="shared" si="10"/>
        <v>2</v>
      </c>
      <c r="DG87" s="12" t="e">
        <f>IF(Wedstrijden!#REF!="x","L","")</f>
        <v>#REF!</v>
      </c>
      <c r="DH87" s="12" t="e">
        <f>IF(Wedstrijden!#REF!="x","M","")</f>
        <v>#REF!</v>
      </c>
      <c r="DI87" s="12" t="e">
        <f>IF(Wedstrijden!#REF!="x","Z","")</f>
        <v>#REF!</v>
      </c>
      <c r="DJ87" s="12" t="e">
        <f>IF(Wedstrijden!#REF!="x","Z","")</f>
        <v>#REF!</v>
      </c>
      <c r="DK87" s="12">
        <f>IF(COUNTA(Wedstrijden!#REF!)&lt;&gt;0,6,"")</f>
        <v>6</v>
      </c>
      <c r="DL87" s="12">
        <f t="shared" si="11"/>
        <v>1</v>
      </c>
      <c r="DM87" s="12" t="e">
        <f>IF(Wedstrijden!#REF!="x","L","")</f>
        <v>#REF!</v>
      </c>
      <c r="DN87" s="12" t="e">
        <f>IF(Wedstrijden!#REF!="x","M","")</f>
        <v>#REF!</v>
      </c>
      <c r="DO87" s="12" t="e">
        <f>IF(Wedstrijden!#REF!="x","Z","")</f>
        <v>#REF!</v>
      </c>
      <c r="DP87" s="12" t="e">
        <f>IF(Wedstrijden!#REF!="x","Z","")</f>
        <v>#REF!</v>
      </c>
    </row>
    <row r="88" spans="1:120" ht="15" x14ac:dyDescent="0.25">
      <c r="A88" s="14">
        <f>Wedstrijden!A99</f>
        <v>0</v>
      </c>
      <c r="B88" s="12" t="str">
        <f>IFERROR(VLOOKUP(Wedstrijden!C99,Wedstrijdlocaties!$B$2:$E$500,2,FALSE),"")</f>
        <v/>
      </c>
      <c r="C88" s="12" t="str">
        <f>Wedstrijden!D99</f>
        <v/>
      </c>
      <c r="D88" s="12" t="str">
        <f>IFERROR(VLOOKUP(Wedstrijden!E99,Organisaties!$B$2:$C$500,2,FALSE),"")</f>
        <v/>
      </c>
      <c r="E88" s="12" t="str">
        <f>IFERROR(VLOOKUP(Wedstrijden!E99,Organisaties!$B$2:$G$500,5,FALSE),"")</f>
        <v/>
      </c>
      <c r="F88" s="12" t="e">
        <f>IF(Wedstrijden!#REF!&lt;&gt;"",Wedstrijden!#REF!,"")</f>
        <v>#REF!</v>
      </c>
      <c r="G88" s="12">
        <f>IF(Wedstrijden!K99="Indoor",1,0)</f>
        <v>0</v>
      </c>
      <c r="H88" s="12">
        <f>Wedstrijden!L99</f>
        <v>0</v>
      </c>
      <c r="I88" s="12" t="str">
        <f>IF(Wedstrijden!J99="Nee",0,IF(Wedstrijden!J99="Ja",1,""))</f>
        <v/>
      </c>
      <c r="J88" s="12" t="str">
        <f>IF(Wedstrijden!M99&lt;&gt;"",Wedstrijden!M99,"")</f>
        <v/>
      </c>
      <c r="BJ88" s="12">
        <f>IF(COUNTA(Wedstrijden!#REF!)&lt;&gt;0,1,"")</f>
        <v>1</v>
      </c>
      <c r="BK88" s="12">
        <f t="shared" si="6"/>
        <v>2</v>
      </c>
      <c r="BL88" s="12" t="e">
        <f>IF(Wedstrijden!#REF!="x","AA","")</f>
        <v>#REF!</v>
      </c>
      <c r="BM88" s="12" t="e">
        <f>IF(Wedstrijden!#REF!="x","A","")</f>
        <v>#REF!</v>
      </c>
      <c r="BN88" s="12" t="e">
        <f>IF(Wedstrijden!#REF!="x","B1","")</f>
        <v>#REF!</v>
      </c>
      <c r="BO88" s="12" t="e">
        <f>IF(Wedstrijden!#REF!="x","BB","")</f>
        <v>#REF!</v>
      </c>
      <c r="BP88" s="12" t="e">
        <f>IF(Wedstrijden!#REF!="x","B","")</f>
        <v>#REF!</v>
      </c>
      <c r="BQ88" s="12" t="e">
        <f>IF(Wedstrijden!#REF!="x","L1","")</f>
        <v>#REF!</v>
      </c>
      <c r="BR88" s="12" t="e">
        <f>IF(Wedstrijden!#REF!="x","L2","")</f>
        <v>#REF!</v>
      </c>
      <c r="BS88" s="12" t="e">
        <f>IF(Wedstrijden!#REF!="x","M1","")</f>
        <v>#REF!</v>
      </c>
      <c r="BT88" s="12" t="e">
        <f>IF(Wedstrijden!#REF!="x","M2","")</f>
        <v>#REF!</v>
      </c>
      <c r="BU88" s="12" t="e">
        <f>IF(Wedstrijden!#REF!="x","Z1","")</f>
        <v>#REF!</v>
      </c>
      <c r="BV88" s="12" t="e">
        <f>IF(Wedstrijden!#REF!="x","Z2","")</f>
        <v>#REF!</v>
      </c>
      <c r="BW88" s="12">
        <f>IF(COUNTA(Wedstrijden!#REF!)&lt;&gt;0,1,"")</f>
        <v>1</v>
      </c>
      <c r="BX88" s="12">
        <f t="shared" si="7"/>
        <v>1</v>
      </c>
      <c r="BY88" s="12" t="e">
        <f>IF(Wedstrijden!#REF!="x","BB","")</f>
        <v>#REF!</v>
      </c>
      <c r="BZ88" s="12" t="e">
        <f>IF(Wedstrijden!#REF!="x","B","")</f>
        <v>#REF!</v>
      </c>
      <c r="CA88" s="12" t="e">
        <f>IF(Wedstrijden!#REF!="x","L1","")</f>
        <v>#REF!</v>
      </c>
      <c r="CB88" s="12" t="e">
        <f>IF(Wedstrijden!#REF!="x","L2","")</f>
        <v>#REF!</v>
      </c>
      <c r="CC88" s="12" t="e">
        <f>IF(Wedstrijden!#REF!="x","M1","")</f>
        <v>#REF!</v>
      </c>
      <c r="CD88" s="12" t="e">
        <f>IF(Wedstrijden!#REF!="x","M2","")</f>
        <v>#REF!</v>
      </c>
      <c r="CE88" s="12" t="e">
        <f>IF(Wedstrijden!#REF!="x","Z1","")</f>
        <v>#REF!</v>
      </c>
      <c r="CF88" s="12" t="e">
        <f>IF(Wedstrijden!#REF!="x","Z2","")</f>
        <v>#REF!</v>
      </c>
      <c r="CG88" s="12" t="e">
        <f>IF(Wedstrijden!#REF!="x","ZZL","")</f>
        <v>#REF!</v>
      </c>
      <c r="CL88" s="12">
        <f>IF(COUNTA(Wedstrijden!#REF!)&lt;&gt;0,2,"")</f>
        <v>2</v>
      </c>
      <c r="CM88" s="12">
        <f t="shared" si="8"/>
        <v>2</v>
      </c>
      <c r="CN88" s="12" t="e">
        <f>IF(Wedstrijden!#REF!="x","AA","")</f>
        <v>#REF!</v>
      </c>
      <c r="CO88" s="12" t="e">
        <f>IF(Wedstrijden!#REF!="x","A","")</f>
        <v>#REF!</v>
      </c>
      <c r="CP88" s="12" t="e">
        <f>IF(Wedstrijden!#REF!="x","BB","")</f>
        <v>#REF!</v>
      </c>
      <c r="CQ88" s="12" t="e">
        <f>IF(Wedstrijden!#REF!="x","B","")</f>
        <v>#REF!</v>
      </c>
      <c r="CR88" s="12" t="e">
        <f>IF(Wedstrijden!#REF!="x","L","")</f>
        <v>#REF!</v>
      </c>
      <c r="CS88" s="12" t="e">
        <f>IF(Wedstrijden!#REF!="x","M","")</f>
        <v>#REF!</v>
      </c>
      <c r="CT88" s="12" t="e">
        <f>IF(Wedstrijden!#REF!="x","Z","")</f>
        <v>#REF!</v>
      </c>
      <c r="CU88" s="12" t="e">
        <f>IF(Wedstrijden!#REF!="x","ZZ","")</f>
        <v>#REF!</v>
      </c>
      <c r="CV88" s="12">
        <f>IF(COUNTA(Wedstrijden!#REF!)&lt;&gt;0,2,"")</f>
        <v>2</v>
      </c>
      <c r="CW88" s="12">
        <f t="shared" si="9"/>
        <v>1</v>
      </c>
      <c r="CX88" s="12" t="e">
        <f>IF(Wedstrijden!#REF!="x","BB","")</f>
        <v>#REF!</v>
      </c>
      <c r="CY88" s="12" t="e">
        <f>IF(Wedstrijden!#REF!="x","B","")</f>
        <v>#REF!</v>
      </c>
      <c r="CZ88" s="12" t="e">
        <f>IF(Wedstrijden!#REF!="x","L","")</f>
        <v>#REF!</v>
      </c>
      <c r="DA88" s="12" t="e">
        <f>IF(Wedstrijden!#REF!="x","M","")</f>
        <v>#REF!</v>
      </c>
      <c r="DB88" s="12" t="e">
        <f>IF(Wedstrijden!#REF!="x","Z","")</f>
        <v>#REF!</v>
      </c>
      <c r="DC88" s="12" t="e">
        <f>IF(Wedstrijden!#REF!="x","ZZ","")</f>
        <v>#REF!</v>
      </c>
      <c r="DD88" s="12" t="e">
        <f>IF(Wedstrijden!#REF!="x","1.40","")</f>
        <v>#REF!</v>
      </c>
      <c r="DE88" s="12">
        <f>IF(COUNTA(Wedstrijden!#REF!)&lt;&gt;0,6,"")</f>
        <v>6</v>
      </c>
      <c r="DF88" s="12">
        <f t="shared" si="10"/>
        <v>2</v>
      </c>
      <c r="DG88" s="12" t="e">
        <f>IF(Wedstrijden!#REF!="x","L","")</f>
        <v>#REF!</v>
      </c>
      <c r="DH88" s="12" t="e">
        <f>IF(Wedstrijden!#REF!="x","M","")</f>
        <v>#REF!</v>
      </c>
      <c r="DI88" s="12" t="e">
        <f>IF(Wedstrijden!#REF!="x","Z","")</f>
        <v>#REF!</v>
      </c>
      <c r="DJ88" s="12" t="e">
        <f>IF(Wedstrijden!#REF!="x","Z","")</f>
        <v>#REF!</v>
      </c>
      <c r="DK88" s="12">
        <f>IF(COUNTA(Wedstrijden!#REF!)&lt;&gt;0,6,"")</f>
        <v>6</v>
      </c>
      <c r="DL88" s="12">
        <f t="shared" si="11"/>
        <v>1</v>
      </c>
      <c r="DM88" s="12" t="e">
        <f>IF(Wedstrijden!#REF!="x","L","")</f>
        <v>#REF!</v>
      </c>
      <c r="DN88" s="12" t="e">
        <f>IF(Wedstrijden!#REF!="x","M","")</f>
        <v>#REF!</v>
      </c>
      <c r="DO88" s="12" t="e">
        <f>IF(Wedstrijden!#REF!="x","Z","")</f>
        <v>#REF!</v>
      </c>
      <c r="DP88" s="12" t="e">
        <f>IF(Wedstrijden!#REF!="x","Z","")</f>
        <v>#REF!</v>
      </c>
    </row>
    <row r="89" spans="1:120" ht="15" x14ac:dyDescent="0.25">
      <c r="A89" s="14">
        <f>Wedstrijden!A100</f>
        <v>0</v>
      </c>
      <c r="B89" s="12" t="str">
        <f>IFERROR(VLOOKUP(Wedstrijden!C100,Wedstrijdlocaties!$B$2:$E$500,2,FALSE),"")</f>
        <v/>
      </c>
      <c r="C89" s="12" t="str">
        <f>Wedstrijden!D100</f>
        <v/>
      </c>
      <c r="D89" s="12" t="str">
        <f>IFERROR(VLOOKUP(Wedstrijden!E100,Organisaties!$B$2:$C$500,2,FALSE),"")</f>
        <v/>
      </c>
      <c r="E89" s="12" t="str">
        <f>IFERROR(VLOOKUP(Wedstrijden!E100,Organisaties!$B$2:$G$500,5,FALSE),"")</f>
        <v/>
      </c>
      <c r="F89" s="12" t="e">
        <f>IF(Wedstrijden!#REF!&lt;&gt;"",Wedstrijden!#REF!,"")</f>
        <v>#REF!</v>
      </c>
      <c r="G89" s="12">
        <f>IF(Wedstrijden!K100="Indoor",1,0)</f>
        <v>0</v>
      </c>
      <c r="H89" s="12">
        <f>Wedstrijden!L100</f>
        <v>0</v>
      </c>
      <c r="I89" s="12" t="str">
        <f>IF(Wedstrijden!J100="Nee",0,IF(Wedstrijden!J100="Ja",1,""))</f>
        <v/>
      </c>
      <c r="J89" s="12" t="str">
        <f>IF(Wedstrijden!M100&lt;&gt;"",Wedstrijden!M100,"")</f>
        <v/>
      </c>
      <c r="BJ89" s="12">
        <f>IF(COUNTA(Wedstrijden!#REF!)&lt;&gt;0,1,"")</f>
        <v>1</v>
      </c>
      <c r="BK89" s="12">
        <f t="shared" si="6"/>
        <v>2</v>
      </c>
      <c r="BL89" s="12" t="e">
        <f>IF(Wedstrijden!#REF!="x","AA","")</f>
        <v>#REF!</v>
      </c>
      <c r="BM89" s="12" t="e">
        <f>IF(Wedstrijden!#REF!="x","A","")</f>
        <v>#REF!</v>
      </c>
      <c r="BN89" s="12" t="e">
        <f>IF(Wedstrijden!#REF!="x","B1","")</f>
        <v>#REF!</v>
      </c>
      <c r="BO89" s="12" t="e">
        <f>IF(Wedstrijden!#REF!="x","BB","")</f>
        <v>#REF!</v>
      </c>
      <c r="BP89" s="12" t="e">
        <f>IF(Wedstrijden!#REF!="x","B","")</f>
        <v>#REF!</v>
      </c>
      <c r="BQ89" s="12" t="e">
        <f>IF(Wedstrijden!#REF!="x","L1","")</f>
        <v>#REF!</v>
      </c>
      <c r="BR89" s="12" t="e">
        <f>IF(Wedstrijden!#REF!="x","L2","")</f>
        <v>#REF!</v>
      </c>
      <c r="BS89" s="12" t="e">
        <f>IF(Wedstrijden!#REF!="x","M1","")</f>
        <v>#REF!</v>
      </c>
      <c r="BT89" s="12" t="e">
        <f>IF(Wedstrijden!#REF!="x","M2","")</f>
        <v>#REF!</v>
      </c>
      <c r="BU89" s="12" t="e">
        <f>IF(Wedstrijden!#REF!="x","Z1","")</f>
        <v>#REF!</v>
      </c>
      <c r="BV89" s="12" t="e">
        <f>IF(Wedstrijden!#REF!="x","Z2","")</f>
        <v>#REF!</v>
      </c>
      <c r="BW89" s="12">
        <f>IF(COUNTA(Wedstrijden!#REF!)&lt;&gt;0,1,"")</f>
        <v>1</v>
      </c>
      <c r="BX89" s="12">
        <f t="shared" si="7"/>
        <v>1</v>
      </c>
      <c r="BY89" s="12" t="e">
        <f>IF(Wedstrijden!#REF!="x","BB","")</f>
        <v>#REF!</v>
      </c>
      <c r="BZ89" s="12" t="e">
        <f>IF(Wedstrijden!#REF!="x","B","")</f>
        <v>#REF!</v>
      </c>
      <c r="CA89" s="12" t="e">
        <f>IF(Wedstrijden!#REF!="x","L1","")</f>
        <v>#REF!</v>
      </c>
      <c r="CB89" s="12" t="e">
        <f>IF(Wedstrijden!#REF!="x","L2","")</f>
        <v>#REF!</v>
      </c>
      <c r="CC89" s="12" t="e">
        <f>IF(Wedstrijden!#REF!="x","M1","")</f>
        <v>#REF!</v>
      </c>
      <c r="CD89" s="12" t="e">
        <f>IF(Wedstrijden!#REF!="x","M2","")</f>
        <v>#REF!</v>
      </c>
      <c r="CE89" s="12" t="e">
        <f>IF(Wedstrijden!#REF!="x","Z1","")</f>
        <v>#REF!</v>
      </c>
      <c r="CF89" s="12" t="e">
        <f>IF(Wedstrijden!#REF!="x","Z2","")</f>
        <v>#REF!</v>
      </c>
      <c r="CG89" s="12" t="e">
        <f>IF(Wedstrijden!#REF!="x","ZZL","")</f>
        <v>#REF!</v>
      </c>
      <c r="CL89" s="12">
        <f>IF(COUNTA(Wedstrijden!#REF!)&lt;&gt;0,2,"")</f>
        <v>2</v>
      </c>
      <c r="CM89" s="12">
        <f t="shared" si="8"/>
        <v>2</v>
      </c>
      <c r="CN89" s="12" t="e">
        <f>IF(Wedstrijden!#REF!="x","AA","")</f>
        <v>#REF!</v>
      </c>
      <c r="CO89" s="12" t="e">
        <f>IF(Wedstrijden!#REF!="x","A","")</f>
        <v>#REF!</v>
      </c>
      <c r="CP89" s="12" t="e">
        <f>IF(Wedstrijden!#REF!="x","BB","")</f>
        <v>#REF!</v>
      </c>
      <c r="CQ89" s="12" t="e">
        <f>IF(Wedstrijden!#REF!="x","B","")</f>
        <v>#REF!</v>
      </c>
      <c r="CR89" s="12" t="e">
        <f>IF(Wedstrijden!#REF!="x","L","")</f>
        <v>#REF!</v>
      </c>
      <c r="CS89" s="12" t="e">
        <f>IF(Wedstrijden!#REF!="x","M","")</f>
        <v>#REF!</v>
      </c>
      <c r="CT89" s="12" t="e">
        <f>IF(Wedstrijden!#REF!="x","Z","")</f>
        <v>#REF!</v>
      </c>
      <c r="CU89" s="12" t="e">
        <f>IF(Wedstrijden!#REF!="x","ZZ","")</f>
        <v>#REF!</v>
      </c>
      <c r="CV89" s="12">
        <f>IF(COUNTA(Wedstrijden!#REF!)&lt;&gt;0,2,"")</f>
        <v>2</v>
      </c>
      <c r="CW89" s="12">
        <f t="shared" si="9"/>
        <v>1</v>
      </c>
      <c r="CX89" s="12" t="e">
        <f>IF(Wedstrijden!#REF!="x","BB","")</f>
        <v>#REF!</v>
      </c>
      <c r="CY89" s="12" t="e">
        <f>IF(Wedstrijden!#REF!="x","B","")</f>
        <v>#REF!</v>
      </c>
      <c r="CZ89" s="12" t="e">
        <f>IF(Wedstrijden!#REF!="x","L","")</f>
        <v>#REF!</v>
      </c>
      <c r="DA89" s="12" t="e">
        <f>IF(Wedstrijden!#REF!="x","M","")</f>
        <v>#REF!</v>
      </c>
      <c r="DB89" s="12" t="e">
        <f>IF(Wedstrijden!#REF!="x","Z","")</f>
        <v>#REF!</v>
      </c>
      <c r="DC89" s="12" t="e">
        <f>IF(Wedstrijden!#REF!="x","ZZ","")</f>
        <v>#REF!</v>
      </c>
      <c r="DD89" s="12" t="e">
        <f>IF(Wedstrijden!#REF!="x","1.40","")</f>
        <v>#REF!</v>
      </c>
      <c r="DE89" s="12">
        <f>IF(COUNTA(Wedstrijden!#REF!)&lt;&gt;0,6,"")</f>
        <v>6</v>
      </c>
      <c r="DF89" s="12">
        <f t="shared" si="10"/>
        <v>2</v>
      </c>
      <c r="DG89" s="12" t="e">
        <f>IF(Wedstrijden!#REF!="x","L","")</f>
        <v>#REF!</v>
      </c>
      <c r="DH89" s="12" t="e">
        <f>IF(Wedstrijden!#REF!="x","M","")</f>
        <v>#REF!</v>
      </c>
      <c r="DI89" s="12" t="e">
        <f>IF(Wedstrijden!#REF!="x","Z","")</f>
        <v>#REF!</v>
      </c>
      <c r="DJ89" s="12" t="e">
        <f>IF(Wedstrijden!#REF!="x","Z","")</f>
        <v>#REF!</v>
      </c>
      <c r="DK89" s="12">
        <f>IF(COUNTA(Wedstrijden!#REF!)&lt;&gt;0,6,"")</f>
        <v>6</v>
      </c>
      <c r="DL89" s="12">
        <f t="shared" si="11"/>
        <v>1</v>
      </c>
      <c r="DM89" s="12" t="e">
        <f>IF(Wedstrijden!#REF!="x","L","")</f>
        <v>#REF!</v>
      </c>
      <c r="DN89" s="12" t="e">
        <f>IF(Wedstrijden!#REF!="x","M","")</f>
        <v>#REF!</v>
      </c>
      <c r="DO89" s="12" t="e">
        <f>IF(Wedstrijden!#REF!="x","Z","")</f>
        <v>#REF!</v>
      </c>
      <c r="DP89" s="12" t="e">
        <f>IF(Wedstrijden!#REF!="x","Z","")</f>
        <v>#REF!</v>
      </c>
    </row>
    <row r="90" spans="1:120" ht="15" x14ac:dyDescent="0.25">
      <c r="A90" s="14">
        <f>Wedstrijden!A101</f>
        <v>0</v>
      </c>
      <c r="B90" s="12" t="str">
        <f>IFERROR(VLOOKUP(Wedstrijden!C101,Wedstrijdlocaties!$B$2:$E$500,2,FALSE),"")</f>
        <v/>
      </c>
      <c r="C90" s="12" t="str">
        <f>Wedstrijden!D101</f>
        <v/>
      </c>
      <c r="D90" s="12" t="str">
        <f>IFERROR(VLOOKUP(Wedstrijden!E101,Organisaties!$B$2:$C$500,2,FALSE),"")</f>
        <v/>
      </c>
      <c r="E90" s="12" t="str">
        <f>IFERROR(VLOOKUP(Wedstrijden!E101,Organisaties!$B$2:$G$500,5,FALSE),"")</f>
        <v/>
      </c>
      <c r="F90" s="12" t="e">
        <f>IF(Wedstrijden!#REF!&lt;&gt;"",Wedstrijden!#REF!,"")</f>
        <v>#REF!</v>
      </c>
      <c r="G90" s="12">
        <f>IF(Wedstrijden!K101="Indoor",1,0)</f>
        <v>0</v>
      </c>
      <c r="H90" s="12">
        <f>Wedstrijden!L101</f>
        <v>0</v>
      </c>
      <c r="I90" s="12" t="str">
        <f>IF(Wedstrijden!J101="Nee",0,IF(Wedstrijden!J101="Ja",1,""))</f>
        <v/>
      </c>
      <c r="J90" s="12" t="str">
        <f>IF(Wedstrijden!M101&lt;&gt;"",Wedstrijden!M101,"")</f>
        <v/>
      </c>
      <c r="BJ90" s="12">
        <f>IF(COUNTA(Wedstrijden!#REF!)&lt;&gt;0,1,"")</f>
        <v>1</v>
      </c>
      <c r="BK90" s="12">
        <f t="shared" si="6"/>
        <v>2</v>
      </c>
      <c r="BL90" s="12" t="e">
        <f>IF(Wedstrijden!#REF!="x","AA","")</f>
        <v>#REF!</v>
      </c>
      <c r="BM90" s="12" t="e">
        <f>IF(Wedstrijden!#REF!="x","A","")</f>
        <v>#REF!</v>
      </c>
      <c r="BN90" s="12" t="e">
        <f>IF(Wedstrijden!#REF!="x","B1","")</f>
        <v>#REF!</v>
      </c>
      <c r="BO90" s="12" t="e">
        <f>IF(Wedstrijden!#REF!="x","BB","")</f>
        <v>#REF!</v>
      </c>
      <c r="BP90" s="12" t="e">
        <f>IF(Wedstrijden!#REF!="x","B","")</f>
        <v>#REF!</v>
      </c>
      <c r="BQ90" s="12" t="e">
        <f>IF(Wedstrijden!#REF!="x","L1","")</f>
        <v>#REF!</v>
      </c>
      <c r="BR90" s="12" t="e">
        <f>IF(Wedstrijden!#REF!="x","L2","")</f>
        <v>#REF!</v>
      </c>
      <c r="BS90" s="12" t="e">
        <f>IF(Wedstrijden!#REF!="x","M1","")</f>
        <v>#REF!</v>
      </c>
      <c r="BT90" s="12" t="e">
        <f>IF(Wedstrijden!#REF!="x","M2","")</f>
        <v>#REF!</v>
      </c>
      <c r="BU90" s="12" t="e">
        <f>IF(Wedstrijden!#REF!="x","Z1","")</f>
        <v>#REF!</v>
      </c>
      <c r="BV90" s="12" t="e">
        <f>IF(Wedstrijden!#REF!="x","Z2","")</f>
        <v>#REF!</v>
      </c>
      <c r="BW90" s="12">
        <f>IF(COUNTA(Wedstrijden!#REF!)&lt;&gt;0,1,"")</f>
        <v>1</v>
      </c>
      <c r="BX90" s="12">
        <f t="shared" si="7"/>
        <v>1</v>
      </c>
      <c r="BY90" s="12" t="e">
        <f>IF(Wedstrijden!#REF!="x","BB","")</f>
        <v>#REF!</v>
      </c>
      <c r="BZ90" s="12" t="e">
        <f>IF(Wedstrijden!#REF!="x","B","")</f>
        <v>#REF!</v>
      </c>
      <c r="CA90" s="12" t="e">
        <f>IF(Wedstrijden!#REF!="x","L1","")</f>
        <v>#REF!</v>
      </c>
      <c r="CB90" s="12" t="e">
        <f>IF(Wedstrijden!#REF!="x","L2","")</f>
        <v>#REF!</v>
      </c>
      <c r="CC90" s="12" t="e">
        <f>IF(Wedstrijden!#REF!="x","M1","")</f>
        <v>#REF!</v>
      </c>
      <c r="CD90" s="12" t="e">
        <f>IF(Wedstrijden!#REF!="x","M2","")</f>
        <v>#REF!</v>
      </c>
      <c r="CE90" s="12" t="e">
        <f>IF(Wedstrijden!#REF!="x","Z1","")</f>
        <v>#REF!</v>
      </c>
      <c r="CF90" s="12" t="e">
        <f>IF(Wedstrijden!#REF!="x","Z2","")</f>
        <v>#REF!</v>
      </c>
      <c r="CG90" s="12" t="e">
        <f>IF(Wedstrijden!#REF!="x","ZZL","")</f>
        <v>#REF!</v>
      </c>
      <c r="CL90" s="12">
        <f>IF(COUNTA(Wedstrijden!#REF!)&lt;&gt;0,2,"")</f>
        <v>2</v>
      </c>
      <c r="CM90" s="12">
        <f t="shared" si="8"/>
        <v>2</v>
      </c>
      <c r="CN90" s="12" t="e">
        <f>IF(Wedstrijden!#REF!="x","AA","")</f>
        <v>#REF!</v>
      </c>
      <c r="CO90" s="12" t="e">
        <f>IF(Wedstrijden!#REF!="x","A","")</f>
        <v>#REF!</v>
      </c>
      <c r="CP90" s="12" t="e">
        <f>IF(Wedstrijden!#REF!="x","BB","")</f>
        <v>#REF!</v>
      </c>
      <c r="CQ90" s="12" t="e">
        <f>IF(Wedstrijden!#REF!="x","B","")</f>
        <v>#REF!</v>
      </c>
      <c r="CR90" s="12" t="e">
        <f>IF(Wedstrijden!#REF!="x","L","")</f>
        <v>#REF!</v>
      </c>
      <c r="CS90" s="12" t="e">
        <f>IF(Wedstrijden!#REF!="x","M","")</f>
        <v>#REF!</v>
      </c>
      <c r="CT90" s="12" t="e">
        <f>IF(Wedstrijden!#REF!="x","Z","")</f>
        <v>#REF!</v>
      </c>
      <c r="CU90" s="12" t="e">
        <f>IF(Wedstrijden!#REF!="x","ZZ","")</f>
        <v>#REF!</v>
      </c>
      <c r="CV90" s="12">
        <f>IF(COUNTA(Wedstrijden!#REF!)&lt;&gt;0,2,"")</f>
        <v>2</v>
      </c>
      <c r="CW90" s="12">
        <f t="shared" si="9"/>
        <v>1</v>
      </c>
      <c r="CX90" s="12" t="e">
        <f>IF(Wedstrijden!#REF!="x","BB","")</f>
        <v>#REF!</v>
      </c>
      <c r="CY90" s="12" t="e">
        <f>IF(Wedstrijden!#REF!="x","B","")</f>
        <v>#REF!</v>
      </c>
      <c r="CZ90" s="12" t="e">
        <f>IF(Wedstrijden!#REF!="x","L","")</f>
        <v>#REF!</v>
      </c>
      <c r="DA90" s="12" t="e">
        <f>IF(Wedstrijden!#REF!="x","M","")</f>
        <v>#REF!</v>
      </c>
      <c r="DB90" s="12" t="e">
        <f>IF(Wedstrijden!#REF!="x","Z","")</f>
        <v>#REF!</v>
      </c>
      <c r="DC90" s="12" t="e">
        <f>IF(Wedstrijden!#REF!="x","ZZ","")</f>
        <v>#REF!</v>
      </c>
      <c r="DD90" s="12" t="e">
        <f>IF(Wedstrijden!#REF!="x","1.40","")</f>
        <v>#REF!</v>
      </c>
      <c r="DE90" s="12">
        <f>IF(COUNTA(Wedstrijden!#REF!)&lt;&gt;0,6,"")</f>
        <v>6</v>
      </c>
      <c r="DF90" s="12">
        <f t="shared" si="10"/>
        <v>2</v>
      </c>
      <c r="DG90" s="12" t="e">
        <f>IF(Wedstrijden!#REF!="x","L","")</f>
        <v>#REF!</v>
      </c>
      <c r="DH90" s="12" t="e">
        <f>IF(Wedstrijden!#REF!="x","M","")</f>
        <v>#REF!</v>
      </c>
      <c r="DI90" s="12" t="e">
        <f>IF(Wedstrijden!#REF!="x","Z","")</f>
        <v>#REF!</v>
      </c>
      <c r="DJ90" s="12" t="e">
        <f>IF(Wedstrijden!#REF!="x","Z","")</f>
        <v>#REF!</v>
      </c>
      <c r="DK90" s="12">
        <f>IF(COUNTA(Wedstrijden!#REF!)&lt;&gt;0,6,"")</f>
        <v>6</v>
      </c>
      <c r="DL90" s="12">
        <f t="shared" si="11"/>
        <v>1</v>
      </c>
      <c r="DM90" s="12" t="e">
        <f>IF(Wedstrijden!#REF!="x","L","")</f>
        <v>#REF!</v>
      </c>
      <c r="DN90" s="12" t="e">
        <f>IF(Wedstrijden!#REF!="x","M","")</f>
        <v>#REF!</v>
      </c>
      <c r="DO90" s="12" t="e">
        <f>IF(Wedstrijden!#REF!="x","Z","")</f>
        <v>#REF!</v>
      </c>
      <c r="DP90" s="12" t="e">
        <f>IF(Wedstrijden!#REF!="x","Z","")</f>
        <v>#REF!</v>
      </c>
    </row>
    <row r="91" spans="1:120" ht="15" x14ac:dyDescent="0.25">
      <c r="A91" s="14">
        <f>Wedstrijden!A102</f>
        <v>0</v>
      </c>
      <c r="B91" s="12" t="str">
        <f>IFERROR(VLOOKUP(Wedstrijden!C102,Wedstrijdlocaties!$B$2:$E$500,2,FALSE),"")</f>
        <v/>
      </c>
      <c r="C91" s="12" t="str">
        <f>Wedstrijden!D102</f>
        <v/>
      </c>
      <c r="D91" s="12" t="str">
        <f>IFERROR(VLOOKUP(Wedstrijden!E102,Organisaties!$B$2:$C$500,2,FALSE),"")</f>
        <v/>
      </c>
      <c r="E91" s="12" t="str">
        <f>IFERROR(VLOOKUP(Wedstrijden!E102,Organisaties!$B$2:$G$500,5,FALSE),"")</f>
        <v/>
      </c>
      <c r="F91" s="12" t="e">
        <f>IF(Wedstrijden!#REF!&lt;&gt;"",Wedstrijden!#REF!,"")</f>
        <v>#REF!</v>
      </c>
      <c r="G91" s="12">
        <f>IF(Wedstrijden!K102="Indoor",1,0)</f>
        <v>0</v>
      </c>
      <c r="H91" s="12">
        <f>Wedstrijden!L102</f>
        <v>0</v>
      </c>
      <c r="I91" s="12" t="str">
        <f>IF(Wedstrijden!J102="Nee",0,IF(Wedstrijden!J102="Ja",1,""))</f>
        <v/>
      </c>
      <c r="J91" s="12" t="str">
        <f>IF(Wedstrijden!M102&lt;&gt;"",Wedstrijden!M102,"")</f>
        <v/>
      </c>
      <c r="BJ91" s="12">
        <f>IF(COUNTA(Wedstrijden!#REF!)&lt;&gt;0,1,"")</f>
        <v>1</v>
      </c>
      <c r="BK91" s="12">
        <f t="shared" si="6"/>
        <v>2</v>
      </c>
      <c r="BL91" s="12" t="e">
        <f>IF(Wedstrijden!#REF!="x","AA","")</f>
        <v>#REF!</v>
      </c>
      <c r="BM91" s="12" t="e">
        <f>IF(Wedstrijden!#REF!="x","A","")</f>
        <v>#REF!</v>
      </c>
      <c r="BN91" s="12" t="e">
        <f>IF(Wedstrijden!#REF!="x","B1","")</f>
        <v>#REF!</v>
      </c>
      <c r="BO91" s="12" t="e">
        <f>IF(Wedstrijden!#REF!="x","BB","")</f>
        <v>#REF!</v>
      </c>
      <c r="BP91" s="12" t="e">
        <f>IF(Wedstrijden!#REF!="x","B","")</f>
        <v>#REF!</v>
      </c>
      <c r="BQ91" s="12" t="e">
        <f>IF(Wedstrijden!#REF!="x","L1","")</f>
        <v>#REF!</v>
      </c>
      <c r="BR91" s="12" t="e">
        <f>IF(Wedstrijden!#REF!="x","L2","")</f>
        <v>#REF!</v>
      </c>
      <c r="BS91" s="12" t="e">
        <f>IF(Wedstrijden!#REF!="x","M1","")</f>
        <v>#REF!</v>
      </c>
      <c r="BT91" s="12" t="e">
        <f>IF(Wedstrijden!#REF!="x","M2","")</f>
        <v>#REF!</v>
      </c>
      <c r="BU91" s="12" t="e">
        <f>IF(Wedstrijden!#REF!="x","Z1","")</f>
        <v>#REF!</v>
      </c>
      <c r="BV91" s="12" t="e">
        <f>IF(Wedstrijden!#REF!="x","Z2","")</f>
        <v>#REF!</v>
      </c>
      <c r="BW91" s="12">
        <f>IF(COUNTA(Wedstrijden!#REF!)&lt;&gt;0,1,"")</f>
        <v>1</v>
      </c>
      <c r="BX91" s="12">
        <f t="shared" si="7"/>
        <v>1</v>
      </c>
      <c r="BY91" s="12" t="e">
        <f>IF(Wedstrijden!#REF!="x","BB","")</f>
        <v>#REF!</v>
      </c>
      <c r="BZ91" s="12" t="e">
        <f>IF(Wedstrijden!#REF!="x","B","")</f>
        <v>#REF!</v>
      </c>
      <c r="CA91" s="12" t="e">
        <f>IF(Wedstrijden!#REF!="x","L1","")</f>
        <v>#REF!</v>
      </c>
      <c r="CB91" s="12" t="e">
        <f>IF(Wedstrijden!#REF!="x","L2","")</f>
        <v>#REF!</v>
      </c>
      <c r="CC91" s="12" t="e">
        <f>IF(Wedstrijden!#REF!="x","M1","")</f>
        <v>#REF!</v>
      </c>
      <c r="CD91" s="12" t="e">
        <f>IF(Wedstrijden!#REF!="x","M2","")</f>
        <v>#REF!</v>
      </c>
      <c r="CE91" s="12" t="e">
        <f>IF(Wedstrijden!#REF!="x","Z1","")</f>
        <v>#REF!</v>
      </c>
      <c r="CF91" s="12" t="e">
        <f>IF(Wedstrijden!#REF!="x","Z2","")</f>
        <v>#REF!</v>
      </c>
      <c r="CG91" s="12" t="e">
        <f>IF(Wedstrijden!#REF!="x","ZZL","")</f>
        <v>#REF!</v>
      </c>
      <c r="CL91" s="12">
        <f>IF(COUNTA(Wedstrijden!#REF!)&lt;&gt;0,2,"")</f>
        <v>2</v>
      </c>
      <c r="CM91" s="12">
        <f t="shared" si="8"/>
        <v>2</v>
      </c>
      <c r="CN91" s="12" t="e">
        <f>IF(Wedstrijden!#REF!="x","AA","")</f>
        <v>#REF!</v>
      </c>
      <c r="CO91" s="12" t="e">
        <f>IF(Wedstrijden!#REF!="x","A","")</f>
        <v>#REF!</v>
      </c>
      <c r="CP91" s="12" t="e">
        <f>IF(Wedstrijden!#REF!="x","BB","")</f>
        <v>#REF!</v>
      </c>
      <c r="CQ91" s="12" t="e">
        <f>IF(Wedstrijden!#REF!="x","B","")</f>
        <v>#REF!</v>
      </c>
      <c r="CR91" s="12" t="e">
        <f>IF(Wedstrijden!#REF!="x","L","")</f>
        <v>#REF!</v>
      </c>
      <c r="CS91" s="12" t="e">
        <f>IF(Wedstrijden!#REF!="x","M","")</f>
        <v>#REF!</v>
      </c>
      <c r="CT91" s="12" t="e">
        <f>IF(Wedstrijden!#REF!="x","Z","")</f>
        <v>#REF!</v>
      </c>
      <c r="CU91" s="12" t="e">
        <f>IF(Wedstrijden!#REF!="x","ZZ","")</f>
        <v>#REF!</v>
      </c>
      <c r="CV91" s="12">
        <f>IF(COUNTA(Wedstrijden!#REF!)&lt;&gt;0,2,"")</f>
        <v>2</v>
      </c>
      <c r="CW91" s="12">
        <f t="shared" si="9"/>
        <v>1</v>
      </c>
      <c r="CX91" s="12" t="e">
        <f>IF(Wedstrijden!#REF!="x","BB","")</f>
        <v>#REF!</v>
      </c>
      <c r="CY91" s="12" t="e">
        <f>IF(Wedstrijden!#REF!="x","B","")</f>
        <v>#REF!</v>
      </c>
      <c r="CZ91" s="12" t="e">
        <f>IF(Wedstrijden!#REF!="x","L","")</f>
        <v>#REF!</v>
      </c>
      <c r="DA91" s="12" t="e">
        <f>IF(Wedstrijden!#REF!="x","M","")</f>
        <v>#REF!</v>
      </c>
      <c r="DB91" s="12" t="e">
        <f>IF(Wedstrijden!#REF!="x","Z","")</f>
        <v>#REF!</v>
      </c>
      <c r="DC91" s="12" t="e">
        <f>IF(Wedstrijden!#REF!="x","ZZ","")</f>
        <v>#REF!</v>
      </c>
      <c r="DD91" s="12" t="e">
        <f>IF(Wedstrijden!#REF!="x","1.40","")</f>
        <v>#REF!</v>
      </c>
      <c r="DE91" s="12">
        <f>IF(COUNTA(Wedstrijden!#REF!)&lt;&gt;0,6,"")</f>
        <v>6</v>
      </c>
      <c r="DF91" s="12">
        <f t="shared" si="10"/>
        <v>2</v>
      </c>
      <c r="DG91" s="12" t="e">
        <f>IF(Wedstrijden!#REF!="x","L","")</f>
        <v>#REF!</v>
      </c>
      <c r="DH91" s="12" t="e">
        <f>IF(Wedstrijden!#REF!="x","M","")</f>
        <v>#REF!</v>
      </c>
      <c r="DI91" s="12" t="e">
        <f>IF(Wedstrijden!#REF!="x","Z","")</f>
        <v>#REF!</v>
      </c>
      <c r="DJ91" s="12" t="e">
        <f>IF(Wedstrijden!#REF!="x","Z","")</f>
        <v>#REF!</v>
      </c>
      <c r="DK91" s="12">
        <f>IF(COUNTA(Wedstrijden!#REF!)&lt;&gt;0,6,"")</f>
        <v>6</v>
      </c>
      <c r="DL91" s="12">
        <f t="shared" si="11"/>
        <v>1</v>
      </c>
      <c r="DM91" s="12" t="e">
        <f>IF(Wedstrijden!#REF!="x","L","")</f>
        <v>#REF!</v>
      </c>
      <c r="DN91" s="12" t="e">
        <f>IF(Wedstrijden!#REF!="x","M","")</f>
        <v>#REF!</v>
      </c>
      <c r="DO91" s="12" t="e">
        <f>IF(Wedstrijden!#REF!="x","Z","")</f>
        <v>#REF!</v>
      </c>
      <c r="DP91" s="12" t="e">
        <f>IF(Wedstrijden!#REF!="x","Z","")</f>
        <v>#REF!</v>
      </c>
    </row>
    <row r="92" spans="1:120" ht="15" x14ac:dyDescent="0.25">
      <c r="A92" s="14">
        <f>Wedstrijden!A103</f>
        <v>0</v>
      </c>
      <c r="B92" s="12" t="str">
        <f>IFERROR(VLOOKUP(Wedstrijden!C103,Wedstrijdlocaties!$B$2:$E$500,2,FALSE),"")</f>
        <v/>
      </c>
      <c r="C92" s="12" t="str">
        <f>Wedstrijden!D103</f>
        <v/>
      </c>
      <c r="D92" s="12" t="str">
        <f>IFERROR(VLOOKUP(Wedstrijden!E103,Organisaties!$B$2:$C$500,2,FALSE),"")</f>
        <v/>
      </c>
      <c r="E92" s="12" t="str">
        <f>IFERROR(VLOOKUP(Wedstrijden!E103,Organisaties!$B$2:$G$500,5,FALSE),"")</f>
        <v/>
      </c>
      <c r="F92" s="12" t="e">
        <f>IF(Wedstrijden!#REF!&lt;&gt;"",Wedstrijden!#REF!,"")</f>
        <v>#REF!</v>
      </c>
      <c r="G92" s="12">
        <f>IF(Wedstrijden!K103="Indoor",1,0)</f>
        <v>0</v>
      </c>
      <c r="H92" s="12">
        <f>Wedstrijden!L103</f>
        <v>0</v>
      </c>
      <c r="I92" s="12" t="str">
        <f>IF(Wedstrijden!J103="Nee",0,IF(Wedstrijden!J103="Ja",1,""))</f>
        <v/>
      </c>
      <c r="J92" s="12" t="str">
        <f>IF(Wedstrijden!M103&lt;&gt;"",Wedstrijden!M103,"")</f>
        <v/>
      </c>
      <c r="BJ92" s="12">
        <f>IF(COUNTA(Wedstrijden!#REF!)&lt;&gt;0,1,"")</f>
        <v>1</v>
      </c>
      <c r="BK92" s="12">
        <f t="shared" si="6"/>
        <v>2</v>
      </c>
      <c r="BL92" s="12" t="e">
        <f>IF(Wedstrijden!#REF!="x","AA","")</f>
        <v>#REF!</v>
      </c>
      <c r="BM92" s="12" t="e">
        <f>IF(Wedstrijden!#REF!="x","A","")</f>
        <v>#REF!</v>
      </c>
      <c r="BN92" s="12" t="e">
        <f>IF(Wedstrijden!#REF!="x","B1","")</f>
        <v>#REF!</v>
      </c>
      <c r="BO92" s="12" t="e">
        <f>IF(Wedstrijden!#REF!="x","BB","")</f>
        <v>#REF!</v>
      </c>
      <c r="BP92" s="12" t="e">
        <f>IF(Wedstrijden!#REF!="x","B","")</f>
        <v>#REF!</v>
      </c>
      <c r="BQ92" s="12" t="e">
        <f>IF(Wedstrijden!#REF!="x","L1","")</f>
        <v>#REF!</v>
      </c>
      <c r="BR92" s="12" t="e">
        <f>IF(Wedstrijden!#REF!="x","L2","")</f>
        <v>#REF!</v>
      </c>
      <c r="BS92" s="12" t="e">
        <f>IF(Wedstrijden!#REF!="x","M1","")</f>
        <v>#REF!</v>
      </c>
      <c r="BT92" s="12" t="e">
        <f>IF(Wedstrijden!#REF!="x","M2","")</f>
        <v>#REF!</v>
      </c>
      <c r="BU92" s="12" t="e">
        <f>IF(Wedstrijden!#REF!="x","Z1","")</f>
        <v>#REF!</v>
      </c>
      <c r="BV92" s="12" t="e">
        <f>IF(Wedstrijden!#REF!="x","Z2","")</f>
        <v>#REF!</v>
      </c>
      <c r="BW92" s="12">
        <f>IF(COUNTA(Wedstrijden!#REF!)&lt;&gt;0,1,"")</f>
        <v>1</v>
      </c>
      <c r="BX92" s="12">
        <f t="shared" si="7"/>
        <v>1</v>
      </c>
      <c r="BY92" s="12" t="e">
        <f>IF(Wedstrijden!#REF!="x","BB","")</f>
        <v>#REF!</v>
      </c>
      <c r="BZ92" s="12" t="e">
        <f>IF(Wedstrijden!#REF!="x","B","")</f>
        <v>#REF!</v>
      </c>
      <c r="CA92" s="12" t="e">
        <f>IF(Wedstrijden!#REF!="x","L1","")</f>
        <v>#REF!</v>
      </c>
      <c r="CB92" s="12" t="e">
        <f>IF(Wedstrijden!#REF!="x","L2","")</f>
        <v>#REF!</v>
      </c>
      <c r="CC92" s="12" t="e">
        <f>IF(Wedstrijden!#REF!="x","M1","")</f>
        <v>#REF!</v>
      </c>
      <c r="CD92" s="12" t="e">
        <f>IF(Wedstrijden!#REF!="x","M2","")</f>
        <v>#REF!</v>
      </c>
      <c r="CE92" s="12" t="e">
        <f>IF(Wedstrijden!#REF!="x","Z1","")</f>
        <v>#REF!</v>
      </c>
      <c r="CF92" s="12" t="e">
        <f>IF(Wedstrijden!#REF!="x","Z2","")</f>
        <v>#REF!</v>
      </c>
      <c r="CG92" s="12" t="e">
        <f>IF(Wedstrijden!#REF!="x","ZZL","")</f>
        <v>#REF!</v>
      </c>
      <c r="CL92" s="12">
        <f>IF(COUNTA(Wedstrijden!#REF!)&lt;&gt;0,2,"")</f>
        <v>2</v>
      </c>
      <c r="CM92" s="12">
        <f t="shared" si="8"/>
        <v>2</v>
      </c>
      <c r="CN92" s="12" t="e">
        <f>IF(Wedstrijden!#REF!="x","AA","")</f>
        <v>#REF!</v>
      </c>
      <c r="CO92" s="12" t="e">
        <f>IF(Wedstrijden!#REF!="x","A","")</f>
        <v>#REF!</v>
      </c>
      <c r="CP92" s="12" t="e">
        <f>IF(Wedstrijden!#REF!="x","BB","")</f>
        <v>#REF!</v>
      </c>
      <c r="CQ92" s="12" t="e">
        <f>IF(Wedstrijden!#REF!="x","B","")</f>
        <v>#REF!</v>
      </c>
      <c r="CR92" s="12" t="e">
        <f>IF(Wedstrijden!#REF!="x","L","")</f>
        <v>#REF!</v>
      </c>
      <c r="CS92" s="12" t="e">
        <f>IF(Wedstrijden!#REF!="x","M","")</f>
        <v>#REF!</v>
      </c>
      <c r="CT92" s="12" t="e">
        <f>IF(Wedstrijden!#REF!="x","Z","")</f>
        <v>#REF!</v>
      </c>
      <c r="CU92" s="12" t="e">
        <f>IF(Wedstrijden!#REF!="x","ZZ","")</f>
        <v>#REF!</v>
      </c>
      <c r="CV92" s="12">
        <f>IF(COUNTA(Wedstrijden!#REF!)&lt;&gt;0,2,"")</f>
        <v>2</v>
      </c>
      <c r="CW92" s="12">
        <f t="shared" si="9"/>
        <v>1</v>
      </c>
      <c r="CX92" s="12" t="e">
        <f>IF(Wedstrijden!#REF!="x","BB","")</f>
        <v>#REF!</v>
      </c>
      <c r="CY92" s="12" t="e">
        <f>IF(Wedstrijden!#REF!="x","B","")</f>
        <v>#REF!</v>
      </c>
      <c r="CZ92" s="12" t="e">
        <f>IF(Wedstrijden!#REF!="x","L","")</f>
        <v>#REF!</v>
      </c>
      <c r="DA92" s="12" t="e">
        <f>IF(Wedstrijden!#REF!="x","M","")</f>
        <v>#REF!</v>
      </c>
      <c r="DB92" s="12" t="e">
        <f>IF(Wedstrijden!#REF!="x","Z","")</f>
        <v>#REF!</v>
      </c>
      <c r="DC92" s="12" t="e">
        <f>IF(Wedstrijden!#REF!="x","ZZ","")</f>
        <v>#REF!</v>
      </c>
      <c r="DD92" s="12" t="e">
        <f>IF(Wedstrijden!#REF!="x","1.40","")</f>
        <v>#REF!</v>
      </c>
      <c r="DE92" s="12">
        <f>IF(COUNTA(Wedstrijden!#REF!)&lt;&gt;0,6,"")</f>
        <v>6</v>
      </c>
      <c r="DF92" s="12">
        <f t="shared" si="10"/>
        <v>2</v>
      </c>
      <c r="DG92" s="12" t="e">
        <f>IF(Wedstrijden!#REF!="x","L","")</f>
        <v>#REF!</v>
      </c>
      <c r="DH92" s="12" t="e">
        <f>IF(Wedstrijden!#REF!="x","M","")</f>
        <v>#REF!</v>
      </c>
      <c r="DI92" s="12" t="e">
        <f>IF(Wedstrijden!#REF!="x","Z","")</f>
        <v>#REF!</v>
      </c>
      <c r="DJ92" s="12" t="e">
        <f>IF(Wedstrijden!#REF!="x","Z","")</f>
        <v>#REF!</v>
      </c>
      <c r="DK92" s="12">
        <f>IF(COUNTA(Wedstrijden!#REF!)&lt;&gt;0,6,"")</f>
        <v>6</v>
      </c>
      <c r="DL92" s="12">
        <f t="shared" si="11"/>
        <v>1</v>
      </c>
      <c r="DM92" s="12" t="e">
        <f>IF(Wedstrijden!#REF!="x","L","")</f>
        <v>#REF!</v>
      </c>
      <c r="DN92" s="12" t="e">
        <f>IF(Wedstrijden!#REF!="x","M","")</f>
        <v>#REF!</v>
      </c>
      <c r="DO92" s="12" t="e">
        <f>IF(Wedstrijden!#REF!="x","Z","")</f>
        <v>#REF!</v>
      </c>
      <c r="DP92" s="12" t="e">
        <f>IF(Wedstrijden!#REF!="x","Z","")</f>
        <v>#REF!</v>
      </c>
    </row>
    <row r="93" spans="1:120" ht="15" x14ac:dyDescent="0.25">
      <c r="A93" s="14">
        <f>Wedstrijden!A104</f>
        <v>0</v>
      </c>
      <c r="B93" s="12" t="str">
        <f>IFERROR(VLOOKUP(Wedstrijden!C104,Wedstrijdlocaties!$B$2:$E$500,2,FALSE),"")</f>
        <v/>
      </c>
      <c r="C93" s="12" t="str">
        <f>Wedstrijden!D104</f>
        <v/>
      </c>
      <c r="D93" s="12" t="str">
        <f>IFERROR(VLOOKUP(Wedstrijden!E104,Organisaties!$B$2:$C$500,2,FALSE),"")</f>
        <v/>
      </c>
      <c r="E93" s="12" t="str">
        <f>IFERROR(VLOOKUP(Wedstrijden!E104,Organisaties!$B$2:$G$500,5,FALSE),"")</f>
        <v/>
      </c>
      <c r="F93" s="12" t="e">
        <f>IF(Wedstrijden!#REF!&lt;&gt;"",Wedstrijden!#REF!,"")</f>
        <v>#REF!</v>
      </c>
      <c r="G93" s="12">
        <f>IF(Wedstrijden!K104="Indoor",1,0)</f>
        <v>0</v>
      </c>
      <c r="H93" s="12">
        <f>Wedstrijden!L104</f>
        <v>0</v>
      </c>
      <c r="I93" s="12" t="str">
        <f>IF(Wedstrijden!J104="Nee",0,IF(Wedstrijden!J104="Ja",1,""))</f>
        <v/>
      </c>
      <c r="J93" s="12" t="str">
        <f>IF(Wedstrijden!M104&lt;&gt;"",Wedstrijden!M104,"")</f>
        <v/>
      </c>
      <c r="BJ93" s="12">
        <f>IF(COUNTA(Wedstrijden!#REF!)&lt;&gt;0,1,"")</f>
        <v>1</v>
      </c>
      <c r="BK93" s="12">
        <f t="shared" si="6"/>
        <v>2</v>
      </c>
      <c r="BL93" s="12" t="e">
        <f>IF(Wedstrijden!#REF!="x","AA","")</f>
        <v>#REF!</v>
      </c>
      <c r="BM93" s="12" t="e">
        <f>IF(Wedstrijden!#REF!="x","A","")</f>
        <v>#REF!</v>
      </c>
      <c r="BN93" s="12" t="e">
        <f>IF(Wedstrijden!#REF!="x","B1","")</f>
        <v>#REF!</v>
      </c>
      <c r="BO93" s="12" t="e">
        <f>IF(Wedstrijden!#REF!="x","BB","")</f>
        <v>#REF!</v>
      </c>
      <c r="BP93" s="12" t="e">
        <f>IF(Wedstrijden!#REF!="x","B","")</f>
        <v>#REF!</v>
      </c>
      <c r="BQ93" s="12" t="e">
        <f>IF(Wedstrijden!#REF!="x","L1","")</f>
        <v>#REF!</v>
      </c>
      <c r="BR93" s="12" t="e">
        <f>IF(Wedstrijden!#REF!="x","L2","")</f>
        <v>#REF!</v>
      </c>
      <c r="BS93" s="12" t="e">
        <f>IF(Wedstrijden!#REF!="x","M1","")</f>
        <v>#REF!</v>
      </c>
      <c r="BT93" s="12" t="e">
        <f>IF(Wedstrijden!#REF!="x","M2","")</f>
        <v>#REF!</v>
      </c>
      <c r="BU93" s="12" t="e">
        <f>IF(Wedstrijden!#REF!="x","Z1","")</f>
        <v>#REF!</v>
      </c>
      <c r="BV93" s="12" t="e">
        <f>IF(Wedstrijden!#REF!="x","Z2","")</f>
        <v>#REF!</v>
      </c>
      <c r="BW93" s="12">
        <f>IF(COUNTA(Wedstrijden!#REF!)&lt;&gt;0,1,"")</f>
        <v>1</v>
      </c>
      <c r="BX93" s="12">
        <f t="shared" si="7"/>
        <v>1</v>
      </c>
      <c r="BY93" s="12" t="e">
        <f>IF(Wedstrijden!#REF!="x","BB","")</f>
        <v>#REF!</v>
      </c>
      <c r="BZ93" s="12" t="e">
        <f>IF(Wedstrijden!#REF!="x","B","")</f>
        <v>#REF!</v>
      </c>
      <c r="CA93" s="12" t="e">
        <f>IF(Wedstrijden!#REF!="x","L1","")</f>
        <v>#REF!</v>
      </c>
      <c r="CB93" s="12" t="e">
        <f>IF(Wedstrijden!#REF!="x","L2","")</f>
        <v>#REF!</v>
      </c>
      <c r="CC93" s="12" t="e">
        <f>IF(Wedstrijden!#REF!="x","M1","")</f>
        <v>#REF!</v>
      </c>
      <c r="CD93" s="12" t="e">
        <f>IF(Wedstrijden!#REF!="x","M2","")</f>
        <v>#REF!</v>
      </c>
      <c r="CE93" s="12" t="e">
        <f>IF(Wedstrijden!#REF!="x","Z1","")</f>
        <v>#REF!</v>
      </c>
      <c r="CF93" s="12" t="e">
        <f>IF(Wedstrijden!#REF!="x","Z2","")</f>
        <v>#REF!</v>
      </c>
      <c r="CG93" s="12" t="e">
        <f>IF(Wedstrijden!#REF!="x","ZZL","")</f>
        <v>#REF!</v>
      </c>
      <c r="CL93" s="12">
        <f>IF(COUNTA(Wedstrijden!#REF!)&lt;&gt;0,2,"")</f>
        <v>2</v>
      </c>
      <c r="CM93" s="12">
        <f t="shared" si="8"/>
        <v>2</v>
      </c>
      <c r="CN93" s="12" t="e">
        <f>IF(Wedstrijden!#REF!="x","AA","")</f>
        <v>#REF!</v>
      </c>
      <c r="CO93" s="12" t="e">
        <f>IF(Wedstrijden!#REF!="x","A","")</f>
        <v>#REF!</v>
      </c>
      <c r="CP93" s="12" t="e">
        <f>IF(Wedstrijden!#REF!="x","BB","")</f>
        <v>#REF!</v>
      </c>
      <c r="CQ93" s="12" t="e">
        <f>IF(Wedstrijden!#REF!="x","B","")</f>
        <v>#REF!</v>
      </c>
      <c r="CR93" s="12" t="e">
        <f>IF(Wedstrijden!#REF!="x","L","")</f>
        <v>#REF!</v>
      </c>
      <c r="CS93" s="12" t="e">
        <f>IF(Wedstrijden!#REF!="x","M","")</f>
        <v>#REF!</v>
      </c>
      <c r="CT93" s="12" t="e">
        <f>IF(Wedstrijden!#REF!="x","Z","")</f>
        <v>#REF!</v>
      </c>
      <c r="CU93" s="12" t="e">
        <f>IF(Wedstrijden!#REF!="x","ZZ","")</f>
        <v>#REF!</v>
      </c>
      <c r="CV93" s="12">
        <f>IF(COUNTA(Wedstrijden!#REF!)&lt;&gt;0,2,"")</f>
        <v>2</v>
      </c>
      <c r="CW93" s="12">
        <f t="shared" si="9"/>
        <v>1</v>
      </c>
      <c r="CX93" s="12" t="e">
        <f>IF(Wedstrijden!#REF!="x","BB","")</f>
        <v>#REF!</v>
      </c>
      <c r="CY93" s="12" t="e">
        <f>IF(Wedstrijden!#REF!="x","B","")</f>
        <v>#REF!</v>
      </c>
      <c r="CZ93" s="12" t="e">
        <f>IF(Wedstrijden!#REF!="x","L","")</f>
        <v>#REF!</v>
      </c>
      <c r="DA93" s="12" t="e">
        <f>IF(Wedstrijden!#REF!="x","M","")</f>
        <v>#REF!</v>
      </c>
      <c r="DB93" s="12" t="e">
        <f>IF(Wedstrijden!#REF!="x","Z","")</f>
        <v>#REF!</v>
      </c>
      <c r="DC93" s="12" t="e">
        <f>IF(Wedstrijden!#REF!="x","ZZ","")</f>
        <v>#REF!</v>
      </c>
      <c r="DD93" s="12" t="e">
        <f>IF(Wedstrijden!#REF!="x","1.40","")</f>
        <v>#REF!</v>
      </c>
      <c r="DE93" s="12">
        <f>IF(COUNTA(Wedstrijden!#REF!)&lt;&gt;0,6,"")</f>
        <v>6</v>
      </c>
      <c r="DF93" s="12">
        <f t="shared" si="10"/>
        <v>2</v>
      </c>
      <c r="DG93" s="12" t="e">
        <f>IF(Wedstrijden!#REF!="x","L","")</f>
        <v>#REF!</v>
      </c>
      <c r="DH93" s="12" t="e">
        <f>IF(Wedstrijden!#REF!="x","M","")</f>
        <v>#REF!</v>
      </c>
      <c r="DI93" s="12" t="e">
        <f>IF(Wedstrijden!#REF!="x","Z","")</f>
        <v>#REF!</v>
      </c>
      <c r="DJ93" s="12" t="e">
        <f>IF(Wedstrijden!#REF!="x","Z","")</f>
        <v>#REF!</v>
      </c>
      <c r="DK93" s="12">
        <f>IF(COUNTA(Wedstrijden!#REF!)&lt;&gt;0,6,"")</f>
        <v>6</v>
      </c>
      <c r="DL93" s="12">
        <f t="shared" si="11"/>
        <v>1</v>
      </c>
      <c r="DM93" s="12" t="e">
        <f>IF(Wedstrijden!#REF!="x","L","")</f>
        <v>#REF!</v>
      </c>
      <c r="DN93" s="12" t="e">
        <f>IF(Wedstrijden!#REF!="x","M","")</f>
        <v>#REF!</v>
      </c>
      <c r="DO93" s="12" t="e">
        <f>IF(Wedstrijden!#REF!="x","Z","")</f>
        <v>#REF!</v>
      </c>
      <c r="DP93" s="12" t="e">
        <f>IF(Wedstrijden!#REF!="x","Z","")</f>
        <v>#REF!</v>
      </c>
    </row>
    <row r="94" spans="1:120" ht="15" x14ac:dyDescent="0.25">
      <c r="A94" s="14">
        <f>Wedstrijden!A105</f>
        <v>0</v>
      </c>
      <c r="B94" s="12" t="str">
        <f>IFERROR(VLOOKUP(Wedstrijden!C105,Wedstrijdlocaties!$B$2:$E$500,2,FALSE),"")</f>
        <v/>
      </c>
      <c r="C94" s="12" t="str">
        <f>Wedstrijden!D105</f>
        <v/>
      </c>
      <c r="D94" s="12" t="str">
        <f>IFERROR(VLOOKUP(Wedstrijden!E105,Organisaties!$B$2:$C$500,2,FALSE),"")</f>
        <v/>
      </c>
      <c r="E94" s="12" t="str">
        <f>IFERROR(VLOOKUP(Wedstrijden!E105,Organisaties!$B$2:$G$500,5,FALSE),"")</f>
        <v/>
      </c>
      <c r="F94" s="12" t="e">
        <f>IF(Wedstrijden!#REF!&lt;&gt;"",Wedstrijden!#REF!,"")</f>
        <v>#REF!</v>
      </c>
      <c r="G94" s="12">
        <f>IF(Wedstrijden!K105="Indoor",1,0)</f>
        <v>0</v>
      </c>
      <c r="H94" s="12">
        <f>Wedstrijden!L105</f>
        <v>0</v>
      </c>
      <c r="I94" s="12" t="str">
        <f>IF(Wedstrijden!J105="Nee",0,IF(Wedstrijden!J105="Ja",1,""))</f>
        <v/>
      </c>
      <c r="J94" s="12" t="str">
        <f>IF(Wedstrijden!M105&lt;&gt;"",Wedstrijden!M105,"")</f>
        <v/>
      </c>
      <c r="BJ94" s="12">
        <f>IF(COUNTA(Wedstrijden!#REF!)&lt;&gt;0,1,"")</f>
        <v>1</v>
      </c>
      <c r="BK94" s="12">
        <f t="shared" si="6"/>
        <v>2</v>
      </c>
      <c r="BL94" s="12" t="e">
        <f>IF(Wedstrijden!#REF!="x","AA","")</f>
        <v>#REF!</v>
      </c>
      <c r="BM94" s="12" t="e">
        <f>IF(Wedstrijden!#REF!="x","A","")</f>
        <v>#REF!</v>
      </c>
      <c r="BN94" s="12" t="e">
        <f>IF(Wedstrijden!#REF!="x","B1","")</f>
        <v>#REF!</v>
      </c>
      <c r="BO94" s="12" t="e">
        <f>IF(Wedstrijden!#REF!="x","BB","")</f>
        <v>#REF!</v>
      </c>
      <c r="BP94" s="12" t="e">
        <f>IF(Wedstrijden!#REF!="x","B","")</f>
        <v>#REF!</v>
      </c>
      <c r="BQ94" s="12" t="e">
        <f>IF(Wedstrijden!#REF!="x","L1","")</f>
        <v>#REF!</v>
      </c>
      <c r="BR94" s="12" t="e">
        <f>IF(Wedstrijden!#REF!="x","L2","")</f>
        <v>#REF!</v>
      </c>
      <c r="BS94" s="12" t="e">
        <f>IF(Wedstrijden!#REF!="x","M1","")</f>
        <v>#REF!</v>
      </c>
      <c r="BT94" s="12" t="e">
        <f>IF(Wedstrijden!#REF!="x","M2","")</f>
        <v>#REF!</v>
      </c>
      <c r="BU94" s="12" t="e">
        <f>IF(Wedstrijden!#REF!="x","Z1","")</f>
        <v>#REF!</v>
      </c>
      <c r="BV94" s="12" t="e">
        <f>IF(Wedstrijden!#REF!="x","Z2","")</f>
        <v>#REF!</v>
      </c>
      <c r="BW94" s="12">
        <f>IF(COUNTA(Wedstrijden!#REF!)&lt;&gt;0,1,"")</f>
        <v>1</v>
      </c>
      <c r="BX94" s="12">
        <f t="shared" si="7"/>
        <v>1</v>
      </c>
      <c r="BY94" s="12" t="e">
        <f>IF(Wedstrijden!#REF!="x","BB","")</f>
        <v>#REF!</v>
      </c>
      <c r="BZ94" s="12" t="e">
        <f>IF(Wedstrijden!#REF!="x","B","")</f>
        <v>#REF!</v>
      </c>
      <c r="CA94" s="12" t="e">
        <f>IF(Wedstrijden!#REF!="x","L1","")</f>
        <v>#REF!</v>
      </c>
      <c r="CB94" s="12" t="e">
        <f>IF(Wedstrijden!#REF!="x","L2","")</f>
        <v>#REF!</v>
      </c>
      <c r="CC94" s="12" t="e">
        <f>IF(Wedstrijden!#REF!="x","M1","")</f>
        <v>#REF!</v>
      </c>
      <c r="CD94" s="12" t="e">
        <f>IF(Wedstrijden!#REF!="x","M2","")</f>
        <v>#REF!</v>
      </c>
      <c r="CE94" s="12" t="e">
        <f>IF(Wedstrijden!#REF!="x","Z1","")</f>
        <v>#REF!</v>
      </c>
      <c r="CF94" s="12" t="e">
        <f>IF(Wedstrijden!#REF!="x","Z2","")</f>
        <v>#REF!</v>
      </c>
      <c r="CG94" s="12" t="e">
        <f>IF(Wedstrijden!#REF!="x","ZZL","")</f>
        <v>#REF!</v>
      </c>
      <c r="CL94" s="12">
        <f>IF(COUNTA(Wedstrijden!#REF!)&lt;&gt;0,2,"")</f>
        <v>2</v>
      </c>
      <c r="CM94" s="12">
        <f t="shared" si="8"/>
        <v>2</v>
      </c>
      <c r="CN94" s="12" t="e">
        <f>IF(Wedstrijden!#REF!="x","AA","")</f>
        <v>#REF!</v>
      </c>
      <c r="CO94" s="12" t="e">
        <f>IF(Wedstrijden!#REF!="x","A","")</f>
        <v>#REF!</v>
      </c>
      <c r="CP94" s="12" t="e">
        <f>IF(Wedstrijden!#REF!="x","BB","")</f>
        <v>#REF!</v>
      </c>
      <c r="CQ94" s="12" t="e">
        <f>IF(Wedstrijden!#REF!="x","B","")</f>
        <v>#REF!</v>
      </c>
      <c r="CR94" s="12" t="e">
        <f>IF(Wedstrijden!#REF!="x","L","")</f>
        <v>#REF!</v>
      </c>
      <c r="CS94" s="12" t="e">
        <f>IF(Wedstrijden!#REF!="x","M","")</f>
        <v>#REF!</v>
      </c>
      <c r="CT94" s="12" t="e">
        <f>IF(Wedstrijden!#REF!="x","Z","")</f>
        <v>#REF!</v>
      </c>
      <c r="CU94" s="12" t="e">
        <f>IF(Wedstrijden!#REF!="x","ZZ","")</f>
        <v>#REF!</v>
      </c>
      <c r="CV94" s="12">
        <f>IF(COUNTA(Wedstrijden!#REF!)&lt;&gt;0,2,"")</f>
        <v>2</v>
      </c>
      <c r="CW94" s="12">
        <f t="shared" si="9"/>
        <v>1</v>
      </c>
      <c r="CX94" s="12" t="e">
        <f>IF(Wedstrijden!#REF!="x","BB","")</f>
        <v>#REF!</v>
      </c>
      <c r="CY94" s="12" t="e">
        <f>IF(Wedstrijden!#REF!="x","B","")</f>
        <v>#REF!</v>
      </c>
      <c r="CZ94" s="12" t="e">
        <f>IF(Wedstrijden!#REF!="x","L","")</f>
        <v>#REF!</v>
      </c>
      <c r="DA94" s="12" t="e">
        <f>IF(Wedstrijden!#REF!="x","M","")</f>
        <v>#REF!</v>
      </c>
      <c r="DB94" s="12" t="e">
        <f>IF(Wedstrijden!#REF!="x","Z","")</f>
        <v>#REF!</v>
      </c>
      <c r="DC94" s="12" t="e">
        <f>IF(Wedstrijden!#REF!="x","ZZ","")</f>
        <v>#REF!</v>
      </c>
      <c r="DD94" s="12" t="e">
        <f>IF(Wedstrijden!#REF!="x","1.40","")</f>
        <v>#REF!</v>
      </c>
      <c r="DE94" s="12">
        <f>IF(COUNTA(Wedstrijden!#REF!)&lt;&gt;0,6,"")</f>
        <v>6</v>
      </c>
      <c r="DF94" s="12">
        <f t="shared" si="10"/>
        <v>2</v>
      </c>
      <c r="DG94" s="12" t="e">
        <f>IF(Wedstrijden!#REF!="x","L","")</f>
        <v>#REF!</v>
      </c>
      <c r="DH94" s="12" t="e">
        <f>IF(Wedstrijden!#REF!="x","M","")</f>
        <v>#REF!</v>
      </c>
      <c r="DI94" s="12" t="e">
        <f>IF(Wedstrijden!#REF!="x","Z","")</f>
        <v>#REF!</v>
      </c>
      <c r="DJ94" s="12" t="e">
        <f>IF(Wedstrijden!#REF!="x","Z","")</f>
        <v>#REF!</v>
      </c>
      <c r="DK94" s="12">
        <f>IF(COUNTA(Wedstrijden!#REF!)&lt;&gt;0,6,"")</f>
        <v>6</v>
      </c>
      <c r="DL94" s="12">
        <f t="shared" si="11"/>
        <v>1</v>
      </c>
      <c r="DM94" s="12" t="e">
        <f>IF(Wedstrijden!#REF!="x","L","")</f>
        <v>#REF!</v>
      </c>
      <c r="DN94" s="12" t="e">
        <f>IF(Wedstrijden!#REF!="x","M","")</f>
        <v>#REF!</v>
      </c>
      <c r="DO94" s="12" t="e">
        <f>IF(Wedstrijden!#REF!="x","Z","")</f>
        <v>#REF!</v>
      </c>
      <c r="DP94" s="12" t="e">
        <f>IF(Wedstrijden!#REF!="x","Z","")</f>
        <v>#REF!</v>
      </c>
    </row>
    <row r="95" spans="1:120" ht="15" x14ac:dyDescent="0.25">
      <c r="A95" s="14">
        <f>Wedstrijden!A106</f>
        <v>0</v>
      </c>
      <c r="B95" s="12" t="str">
        <f>IFERROR(VLOOKUP(Wedstrijden!C106,Wedstrijdlocaties!$B$2:$E$500,2,FALSE),"")</f>
        <v/>
      </c>
      <c r="C95" s="12" t="str">
        <f>Wedstrijden!D106</f>
        <v/>
      </c>
      <c r="D95" s="12" t="str">
        <f>IFERROR(VLOOKUP(Wedstrijden!E106,Organisaties!$B$2:$C$500,2,FALSE),"")</f>
        <v/>
      </c>
      <c r="E95" s="12" t="str">
        <f>IFERROR(VLOOKUP(Wedstrijden!E106,Organisaties!$B$2:$G$500,5,FALSE),"")</f>
        <v/>
      </c>
      <c r="F95" s="12" t="e">
        <f>IF(Wedstrijden!#REF!&lt;&gt;"",Wedstrijden!#REF!,"")</f>
        <v>#REF!</v>
      </c>
      <c r="G95" s="12">
        <f>IF(Wedstrijden!K106="Indoor",1,0)</f>
        <v>0</v>
      </c>
      <c r="H95" s="12">
        <f>Wedstrijden!L106</f>
        <v>0</v>
      </c>
      <c r="I95" s="12" t="str">
        <f>IF(Wedstrijden!J106="Nee",0,IF(Wedstrijden!J106="Ja",1,""))</f>
        <v/>
      </c>
      <c r="J95" s="12" t="str">
        <f>IF(Wedstrijden!M106&lt;&gt;"",Wedstrijden!M106,"")</f>
        <v/>
      </c>
      <c r="BJ95" s="12">
        <f>IF(COUNTA(Wedstrijden!#REF!)&lt;&gt;0,1,"")</f>
        <v>1</v>
      </c>
      <c r="BK95" s="12">
        <f t="shared" si="6"/>
        <v>2</v>
      </c>
      <c r="BL95" s="12" t="e">
        <f>IF(Wedstrijden!#REF!="x","AA","")</f>
        <v>#REF!</v>
      </c>
      <c r="BM95" s="12" t="e">
        <f>IF(Wedstrijden!#REF!="x","A","")</f>
        <v>#REF!</v>
      </c>
      <c r="BN95" s="12" t="e">
        <f>IF(Wedstrijden!#REF!="x","B1","")</f>
        <v>#REF!</v>
      </c>
      <c r="BO95" s="12" t="e">
        <f>IF(Wedstrijden!#REF!="x","BB","")</f>
        <v>#REF!</v>
      </c>
      <c r="BP95" s="12" t="e">
        <f>IF(Wedstrijden!#REF!="x","B","")</f>
        <v>#REF!</v>
      </c>
      <c r="BQ95" s="12" t="e">
        <f>IF(Wedstrijden!#REF!="x","L1","")</f>
        <v>#REF!</v>
      </c>
      <c r="BR95" s="12" t="e">
        <f>IF(Wedstrijden!#REF!="x","L2","")</f>
        <v>#REF!</v>
      </c>
      <c r="BS95" s="12" t="e">
        <f>IF(Wedstrijden!#REF!="x","M1","")</f>
        <v>#REF!</v>
      </c>
      <c r="BT95" s="12" t="e">
        <f>IF(Wedstrijden!#REF!="x","M2","")</f>
        <v>#REF!</v>
      </c>
      <c r="BU95" s="12" t="e">
        <f>IF(Wedstrijden!#REF!="x","Z1","")</f>
        <v>#REF!</v>
      </c>
      <c r="BV95" s="12" t="e">
        <f>IF(Wedstrijden!#REF!="x","Z2","")</f>
        <v>#REF!</v>
      </c>
      <c r="BW95" s="12">
        <f>IF(COUNTA(Wedstrijden!#REF!)&lt;&gt;0,1,"")</f>
        <v>1</v>
      </c>
      <c r="BX95" s="12">
        <f t="shared" si="7"/>
        <v>1</v>
      </c>
      <c r="BY95" s="12" t="e">
        <f>IF(Wedstrijden!#REF!="x","BB","")</f>
        <v>#REF!</v>
      </c>
      <c r="BZ95" s="12" t="e">
        <f>IF(Wedstrijden!#REF!="x","B","")</f>
        <v>#REF!</v>
      </c>
      <c r="CA95" s="12" t="e">
        <f>IF(Wedstrijden!#REF!="x","L1","")</f>
        <v>#REF!</v>
      </c>
      <c r="CB95" s="12" t="e">
        <f>IF(Wedstrijden!#REF!="x","L2","")</f>
        <v>#REF!</v>
      </c>
      <c r="CC95" s="12" t="e">
        <f>IF(Wedstrijden!#REF!="x","M1","")</f>
        <v>#REF!</v>
      </c>
      <c r="CD95" s="12" t="e">
        <f>IF(Wedstrijden!#REF!="x","M2","")</f>
        <v>#REF!</v>
      </c>
      <c r="CE95" s="12" t="e">
        <f>IF(Wedstrijden!#REF!="x","Z1","")</f>
        <v>#REF!</v>
      </c>
      <c r="CF95" s="12" t="e">
        <f>IF(Wedstrijden!#REF!="x","Z2","")</f>
        <v>#REF!</v>
      </c>
      <c r="CG95" s="12" t="e">
        <f>IF(Wedstrijden!#REF!="x","ZZL","")</f>
        <v>#REF!</v>
      </c>
      <c r="CL95" s="12">
        <f>IF(COUNTA(Wedstrijden!#REF!)&lt;&gt;0,2,"")</f>
        <v>2</v>
      </c>
      <c r="CM95" s="12">
        <f t="shared" si="8"/>
        <v>2</v>
      </c>
      <c r="CN95" s="12" t="e">
        <f>IF(Wedstrijden!#REF!="x","AA","")</f>
        <v>#REF!</v>
      </c>
      <c r="CO95" s="12" t="e">
        <f>IF(Wedstrijden!#REF!="x","A","")</f>
        <v>#REF!</v>
      </c>
      <c r="CP95" s="12" t="e">
        <f>IF(Wedstrijden!#REF!="x","BB","")</f>
        <v>#REF!</v>
      </c>
      <c r="CQ95" s="12" t="e">
        <f>IF(Wedstrijden!#REF!="x","B","")</f>
        <v>#REF!</v>
      </c>
      <c r="CR95" s="12" t="e">
        <f>IF(Wedstrijden!#REF!="x","L","")</f>
        <v>#REF!</v>
      </c>
      <c r="CS95" s="12" t="e">
        <f>IF(Wedstrijden!#REF!="x","M","")</f>
        <v>#REF!</v>
      </c>
      <c r="CT95" s="12" t="e">
        <f>IF(Wedstrijden!#REF!="x","Z","")</f>
        <v>#REF!</v>
      </c>
      <c r="CU95" s="12" t="e">
        <f>IF(Wedstrijden!#REF!="x","ZZ","")</f>
        <v>#REF!</v>
      </c>
      <c r="CV95" s="12">
        <f>IF(COUNTA(Wedstrijden!#REF!)&lt;&gt;0,2,"")</f>
        <v>2</v>
      </c>
      <c r="CW95" s="12">
        <f t="shared" si="9"/>
        <v>1</v>
      </c>
      <c r="CX95" s="12" t="e">
        <f>IF(Wedstrijden!#REF!="x","BB","")</f>
        <v>#REF!</v>
      </c>
      <c r="CY95" s="12" t="e">
        <f>IF(Wedstrijden!#REF!="x","B","")</f>
        <v>#REF!</v>
      </c>
      <c r="CZ95" s="12" t="e">
        <f>IF(Wedstrijden!#REF!="x","L","")</f>
        <v>#REF!</v>
      </c>
      <c r="DA95" s="12" t="e">
        <f>IF(Wedstrijden!#REF!="x","M","")</f>
        <v>#REF!</v>
      </c>
      <c r="DB95" s="12" t="e">
        <f>IF(Wedstrijden!#REF!="x","Z","")</f>
        <v>#REF!</v>
      </c>
      <c r="DC95" s="12" t="e">
        <f>IF(Wedstrijden!#REF!="x","ZZ","")</f>
        <v>#REF!</v>
      </c>
      <c r="DD95" s="12" t="e">
        <f>IF(Wedstrijden!#REF!="x","1.40","")</f>
        <v>#REF!</v>
      </c>
      <c r="DE95" s="12">
        <f>IF(COUNTA(Wedstrijden!#REF!)&lt;&gt;0,6,"")</f>
        <v>6</v>
      </c>
      <c r="DF95" s="12">
        <f t="shared" si="10"/>
        <v>2</v>
      </c>
      <c r="DG95" s="12" t="e">
        <f>IF(Wedstrijden!#REF!="x","L","")</f>
        <v>#REF!</v>
      </c>
      <c r="DH95" s="12" t="e">
        <f>IF(Wedstrijden!#REF!="x","M","")</f>
        <v>#REF!</v>
      </c>
      <c r="DI95" s="12" t="e">
        <f>IF(Wedstrijden!#REF!="x","Z","")</f>
        <v>#REF!</v>
      </c>
      <c r="DJ95" s="12" t="e">
        <f>IF(Wedstrijden!#REF!="x","Z","")</f>
        <v>#REF!</v>
      </c>
      <c r="DK95" s="12">
        <f>IF(COUNTA(Wedstrijden!#REF!)&lt;&gt;0,6,"")</f>
        <v>6</v>
      </c>
      <c r="DL95" s="12">
        <f t="shared" si="11"/>
        <v>1</v>
      </c>
      <c r="DM95" s="12" t="e">
        <f>IF(Wedstrijden!#REF!="x","L","")</f>
        <v>#REF!</v>
      </c>
      <c r="DN95" s="12" t="e">
        <f>IF(Wedstrijden!#REF!="x","M","")</f>
        <v>#REF!</v>
      </c>
      <c r="DO95" s="12" t="e">
        <f>IF(Wedstrijden!#REF!="x","Z","")</f>
        <v>#REF!</v>
      </c>
      <c r="DP95" s="12" t="e">
        <f>IF(Wedstrijden!#REF!="x","Z","")</f>
        <v>#REF!</v>
      </c>
    </row>
    <row r="96" spans="1:120" ht="15" x14ac:dyDescent="0.25">
      <c r="A96" s="14">
        <f>Wedstrijden!A107</f>
        <v>0</v>
      </c>
      <c r="B96" s="12" t="str">
        <f>IFERROR(VLOOKUP(Wedstrijden!C107,Wedstrijdlocaties!$B$2:$E$500,2,FALSE),"")</f>
        <v/>
      </c>
      <c r="C96" s="12" t="str">
        <f>Wedstrijden!D107</f>
        <v/>
      </c>
      <c r="D96" s="12" t="str">
        <f>IFERROR(VLOOKUP(Wedstrijden!E107,Organisaties!$B$2:$C$500,2,FALSE),"")</f>
        <v/>
      </c>
      <c r="E96" s="12" t="str">
        <f>IFERROR(VLOOKUP(Wedstrijden!E107,Organisaties!$B$2:$G$500,5,FALSE),"")</f>
        <v/>
      </c>
      <c r="F96" s="12" t="e">
        <f>IF(Wedstrijden!#REF!&lt;&gt;"",Wedstrijden!#REF!,"")</f>
        <v>#REF!</v>
      </c>
      <c r="G96" s="12">
        <f>IF(Wedstrijden!K107="Indoor",1,0)</f>
        <v>0</v>
      </c>
      <c r="H96" s="12">
        <f>Wedstrijden!L107</f>
        <v>0</v>
      </c>
      <c r="I96" s="12" t="str">
        <f>IF(Wedstrijden!J107="Nee",0,IF(Wedstrijden!J107="Ja",1,""))</f>
        <v/>
      </c>
      <c r="J96" s="12" t="str">
        <f>IF(Wedstrijden!M107&lt;&gt;"",Wedstrijden!M107,"")</f>
        <v/>
      </c>
      <c r="BJ96" s="12">
        <f>IF(COUNTA(Wedstrijden!#REF!)&lt;&gt;0,1,"")</f>
        <v>1</v>
      </c>
      <c r="BK96" s="12">
        <f t="shared" si="6"/>
        <v>2</v>
      </c>
      <c r="BL96" s="12" t="e">
        <f>IF(Wedstrijden!#REF!="x","AA","")</f>
        <v>#REF!</v>
      </c>
      <c r="BM96" s="12" t="e">
        <f>IF(Wedstrijden!#REF!="x","A","")</f>
        <v>#REF!</v>
      </c>
      <c r="BN96" s="12" t="e">
        <f>IF(Wedstrijden!#REF!="x","B1","")</f>
        <v>#REF!</v>
      </c>
      <c r="BO96" s="12" t="e">
        <f>IF(Wedstrijden!#REF!="x","BB","")</f>
        <v>#REF!</v>
      </c>
      <c r="BP96" s="12" t="e">
        <f>IF(Wedstrijden!#REF!="x","B","")</f>
        <v>#REF!</v>
      </c>
      <c r="BQ96" s="12" t="e">
        <f>IF(Wedstrijden!#REF!="x","L1","")</f>
        <v>#REF!</v>
      </c>
      <c r="BR96" s="12" t="e">
        <f>IF(Wedstrijden!#REF!="x","L2","")</f>
        <v>#REF!</v>
      </c>
      <c r="BS96" s="12" t="e">
        <f>IF(Wedstrijden!#REF!="x","M1","")</f>
        <v>#REF!</v>
      </c>
      <c r="BT96" s="12" t="e">
        <f>IF(Wedstrijden!#REF!="x","M2","")</f>
        <v>#REF!</v>
      </c>
      <c r="BU96" s="12" t="e">
        <f>IF(Wedstrijden!#REF!="x","Z1","")</f>
        <v>#REF!</v>
      </c>
      <c r="BV96" s="12" t="e">
        <f>IF(Wedstrijden!#REF!="x","Z2","")</f>
        <v>#REF!</v>
      </c>
      <c r="BW96" s="12">
        <f>IF(COUNTA(Wedstrijden!#REF!)&lt;&gt;0,1,"")</f>
        <v>1</v>
      </c>
      <c r="BX96" s="12">
        <f t="shared" si="7"/>
        <v>1</v>
      </c>
      <c r="BY96" s="12" t="e">
        <f>IF(Wedstrijden!#REF!="x","BB","")</f>
        <v>#REF!</v>
      </c>
      <c r="BZ96" s="12" t="e">
        <f>IF(Wedstrijden!#REF!="x","B","")</f>
        <v>#REF!</v>
      </c>
      <c r="CA96" s="12" t="e">
        <f>IF(Wedstrijden!#REF!="x","L1","")</f>
        <v>#REF!</v>
      </c>
      <c r="CB96" s="12" t="e">
        <f>IF(Wedstrijden!#REF!="x","L2","")</f>
        <v>#REF!</v>
      </c>
      <c r="CC96" s="12" t="e">
        <f>IF(Wedstrijden!#REF!="x","M1","")</f>
        <v>#REF!</v>
      </c>
      <c r="CD96" s="12" t="e">
        <f>IF(Wedstrijden!#REF!="x","M2","")</f>
        <v>#REF!</v>
      </c>
      <c r="CE96" s="12" t="e">
        <f>IF(Wedstrijden!#REF!="x","Z1","")</f>
        <v>#REF!</v>
      </c>
      <c r="CF96" s="12" t="e">
        <f>IF(Wedstrijden!#REF!="x","Z2","")</f>
        <v>#REF!</v>
      </c>
      <c r="CG96" s="12" t="e">
        <f>IF(Wedstrijden!#REF!="x","ZZL","")</f>
        <v>#REF!</v>
      </c>
      <c r="CL96" s="12">
        <f>IF(COUNTA(Wedstrijden!#REF!)&lt;&gt;0,2,"")</f>
        <v>2</v>
      </c>
      <c r="CM96" s="12">
        <f t="shared" si="8"/>
        <v>2</v>
      </c>
      <c r="CN96" s="12" t="e">
        <f>IF(Wedstrijden!#REF!="x","AA","")</f>
        <v>#REF!</v>
      </c>
      <c r="CO96" s="12" t="e">
        <f>IF(Wedstrijden!#REF!="x","A","")</f>
        <v>#REF!</v>
      </c>
      <c r="CP96" s="12" t="e">
        <f>IF(Wedstrijden!#REF!="x","BB","")</f>
        <v>#REF!</v>
      </c>
      <c r="CQ96" s="12" t="e">
        <f>IF(Wedstrijden!#REF!="x","B","")</f>
        <v>#REF!</v>
      </c>
      <c r="CR96" s="12" t="e">
        <f>IF(Wedstrijden!#REF!="x","L","")</f>
        <v>#REF!</v>
      </c>
      <c r="CS96" s="12" t="e">
        <f>IF(Wedstrijden!#REF!="x","M","")</f>
        <v>#REF!</v>
      </c>
      <c r="CT96" s="12" t="e">
        <f>IF(Wedstrijden!#REF!="x","Z","")</f>
        <v>#REF!</v>
      </c>
      <c r="CU96" s="12" t="e">
        <f>IF(Wedstrijden!#REF!="x","ZZ","")</f>
        <v>#REF!</v>
      </c>
      <c r="CV96" s="12">
        <f>IF(COUNTA(Wedstrijden!#REF!)&lt;&gt;0,2,"")</f>
        <v>2</v>
      </c>
      <c r="CW96" s="12">
        <f t="shared" si="9"/>
        <v>1</v>
      </c>
      <c r="CX96" s="12" t="e">
        <f>IF(Wedstrijden!#REF!="x","BB","")</f>
        <v>#REF!</v>
      </c>
      <c r="CY96" s="12" t="e">
        <f>IF(Wedstrijden!#REF!="x","B","")</f>
        <v>#REF!</v>
      </c>
      <c r="CZ96" s="12" t="e">
        <f>IF(Wedstrijden!#REF!="x","L","")</f>
        <v>#REF!</v>
      </c>
      <c r="DA96" s="12" t="e">
        <f>IF(Wedstrijden!#REF!="x","M","")</f>
        <v>#REF!</v>
      </c>
      <c r="DB96" s="12" t="e">
        <f>IF(Wedstrijden!#REF!="x","Z","")</f>
        <v>#REF!</v>
      </c>
      <c r="DC96" s="12" t="e">
        <f>IF(Wedstrijden!#REF!="x","ZZ","")</f>
        <v>#REF!</v>
      </c>
      <c r="DD96" s="12" t="e">
        <f>IF(Wedstrijden!#REF!="x","1.40","")</f>
        <v>#REF!</v>
      </c>
      <c r="DE96" s="12">
        <f>IF(COUNTA(Wedstrijden!#REF!)&lt;&gt;0,6,"")</f>
        <v>6</v>
      </c>
      <c r="DF96" s="12">
        <f t="shared" si="10"/>
        <v>2</v>
      </c>
      <c r="DG96" s="12" t="e">
        <f>IF(Wedstrijden!#REF!="x","L","")</f>
        <v>#REF!</v>
      </c>
      <c r="DH96" s="12" t="e">
        <f>IF(Wedstrijden!#REF!="x","M","")</f>
        <v>#REF!</v>
      </c>
      <c r="DI96" s="12" t="e">
        <f>IF(Wedstrijden!#REF!="x","Z","")</f>
        <v>#REF!</v>
      </c>
      <c r="DJ96" s="12" t="e">
        <f>IF(Wedstrijden!#REF!="x","Z","")</f>
        <v>#REF!</v>
      </c>
      <c r="DK96" s="12">
        <f>IF(COUNTA(Wedstrijden!#REF!)&lt;&gt;0,6,"")</f>
        <v>6</v>
      </c>
      <c r="DL96" s="12">
        <f t="shared" si="11"/>
        <v>1</v>
      </c>
      <c r="DM96" s="12" t="e">
        <f>IF(Wedstrijden!#REF!="x","L","")</f>
        <v>#REF!</v>
      </c>
      <c r="DN96" s="12" t="e">
        <f>IF(Wedstrijden!#REF!="x","M","")</f>
        <v>#REF!</v>
      </c>
      <c r="DO96" s="12" t="e">
        <f>IF(Wedstrijden!#REF!="x","Z","")</f>
        <v>#REF!</v>
      </c>
      <c r="DP96" s="12" t="e">
        <f>IF(Wedstrijden!#REF!="x","Z","")</f>
        <v>#REF!</v>
      </c>
    </row>
    <row r="97" spans="1:120" ht="15" x14ac:dyDescent="0.25">
      <c r="A97" s="14">
        <f>Wedstrijden!A108</f>
        <v>0</v>
      </c>
      <c r="B97" s="12" t="str">
        <f>IFERROR(VLOOKUP(Wedstrijden!C108,Wedstrijdlocaties!$B$2:$E$500,2,FALSE),"")</f>
        <v/>
      </c>
      <c r="C97" s="12" t="str">
        <f>Wedstrijden!D108</f>
        <v/>
      </c>
      <c r="D97" s="12" t="str">
        <f>IFERROR(VLOOKUP(Wedstrijden!E108,Organisaties!$B$2:$C$500,2,FALSE),"")</f>
        <v/>
      </c>
      <c r="E97" s="12" t="str">
        <f>IFERROR(VLOOKUP(Wedstrijden!E108,Organisaties!$B$2:$G$500,5,FALSE),"")</f>
        <v/>
      </c>
      <c r="F97" s="12" t="e">
        <f>IF(Wedstrijden!#REF!&lt;&gt;"",Wedstrijden!#REF!,"")</f>
        <v>#REF!</v>
      </c>
      <c r="G97" s="12">
        <f>IF(Wedstrijden!K108="Indoor",1,0)</f>
        <v>0</v>
      </c>
      <c r="H97" s="12">
        <f>Wedstrijden!L108</f>
        <v>0</v>
      </c>
      <c r="I97" s="12" t="str">
        <f>IF(Wedstrijden!J108="Nee",0,IF(Wedstrijden!J108="Ja",1,""))</f>
        <v/>
      </c>
      <c r="J97" s="12" t="str">
        <f>IF(Wedstrijden!M108&lt;&gt;"",Wedstrijden!M108,"")</f>
        <v/>
      </c>
      <c r="BJ97" s="12">
        <f>IF(COUNTA(Wedstrijden!#REF!)&lt;&gt;0,1,"")</f>
        <v>1</v>
      </c>
      <c r="BK97" s="12">
        <f t="shared" si="6"/>
        <v>2</v>
      </c>
      <c r="BL97" s="12" t="e">
        <f>IF(Wedstrijden!#REF!="x","AA","")</f>
        <v>#REF!</v>
      </c>
      <c r="BM97" s="12" t="e">
        <f>IF(Wedstrijden!#REF!="x","A","")</f>
        <v>#REF!</v>
      </c>
      <c r="BN97" s="12" t="e">
        <f>IF(Wedstrijden!#REF!="x","B1","")</f>
        <v>#REF!</v>
      </c>
      <c r="BO97" s="12" t="e">
        <f>IF(Wedstrijden!#REF!="x","BB","")</f>
        <v>#REF!</v>
      </c>
      <c r="BP97" s="12" t="e">
        <f>IF(Wedstrijden!#REF!="x","B","")</f>
        <v>#REF!</v>
      </c>
      <c r="BQ97" s="12" t="e">
        <f>IF(Wedstrijden!#REF!="x","L1","")</f>
        <v>#REF!</v>
      </c>
      <c r="BR97" s="12" t="e">
        <f>IF(Wedstrijden!#REF!="x","L2","")</f>
        <v>#REF!</v>
      </c>
      <c r="BS97" s="12" t="e">
        <f>IF(Wedstrijden!#REF!="x","M1","")</f>
        <v>#REF!</v>
      </c>
      <c r="BT97" s="12" t="e">
        <f>IF(Wedstrijden!#REF!="x","M2","")</f>
        <v>#REF!</v>
      </c>
      <c r="BU97" s="12" t="e">
        <f>IF(Wedstrijden!#REF!="x","Z1","")</f>
        <v>#REF!</v>
      </c>
      <c r="BV97" s="12" t="e">
        <f>IF(Wedstrijden!#REF!="x","Z2","")</f>
        <v>#REF!</v>
      </c>
      <c r="BW97" s="12">
        <f>IF(COUNTA(Wedstrijden!#REF!)&lt;&gt;0,1,"")</f>
        <v>1</v>
      </c>
      <c r="BX97" s="12">
        <f t="shared" si="7"/>
        <v>1</v>
      </c>
      <c r="BY97" s="12" t="e">
        <f>IF(Wedstrijden!#REF!="x","BB","")</f>
        <v>#REF!</v>
      </c>
      <c r="BZ97" s="12" t="e">
        <f>IF(Wedstrijden!#REF!="x","B","")</f>
        <v>#REF!</v>
      </c>
      <c r="CA97" s="12" t="e">
        <f>IF(Wedstrijden!#REF!="x","L1","")</f>
        <v>#REF!</v>
      </c>
      <c r="CB97" s="12" t="e">
        <f>IF(Wedstrijden!#REF!="x","L2","")</f>
        <v>#REF!</v>
      </c>
      <c r="CC97" s="12" t="e">
        <f>IF(Wedstrijden!#REF!="x","M1","")</f>
        <v>#REF!</v>
      </c>
      <c r="CD97" s="12" t="e">
        <f>IF(Wedstrijden!#REF!="x","M2","")</f>
        <v>#REF!</v>
      </c>
      <c r="CE97" s="12" t="e">
        <f>IF(Wedstrijden!#REF!="x","Z1","")</f>
        <v>#REF!</v>
      </c>
      <c r="CF97" s="12" t="e">
        <f>IF(Wedstrijden!#REF!="x","Z2","")</f>
        <v>#REF!</v>
      </c>
      <c r="CG97" s="12" t="e">
        <f>IF(Wedstrijden!#REF!="x","ZZL","")</f>
        <v>#REF!</v>
      </c>
      <c r="CL97" s="12">
        <f>IF(COUNTA(Wedstrijden!#REF!)&lt;&gt;0,2,"")</f>
        <v>2</v>
      </c>
      <c r="CM97" s="12">
        <f t="shared" si="8"/>
        <v>2</v>
      </c>
      <c r="CN97" s="12" t="e">
        <f>IF(Wedstrijden!#REF!="x","AA","")</f>
        <v>#REF!</v>
      </c>
      <c r="CO97" s="12" t="e">
        <f>IF(Wedstrijden!#REF!="x","A","")</f>
        <v>#REF!</v>
      </c>
      <c r="CP97" s="12" t="e">
        <f>IF(Wedstrijden!#REF!="x","BB","")</f>
        <v>#REF!</v>
      </c>
      <c r="CQ97" s="12" t="e">
        <f>IF(Wedstrijden!#REF!="x","B","")</f>
        <v>#REF!</v>
      </c>
      <c r="CR97" s="12" t="e">
        <f>IF(Wedstrijden!#REF!="x","L","")</f>
        <v>#REF!</v>
      </c>
      <c r="CS97" s="12" t="e">
        <f>IF(Wedstrijden!#REF!="x","M","")</f>
        <v>#REF!</v>
      </c>
      <c r="CT97" s="12" t="e">
        <f>IF(Wedstrijden!#REF!="x","Z","")</f>
        <v>#REF!</v>
      </c>
      <c r="CU97" s="12" t="e">
        <f>IF(Wedstrijden!#REF!="x","ZZ","")</f>
        <v>#REF!</v>
      </c>
      <c r="CV97" s="12">
        <f>IF(COUNTA(Wedstrijden!#REF!)&lt;&gt;0,2,"")</f>
        <v>2</v>
      </c>
      <c r="CW97" s="12">
        <f t="shared" si="9"/>
        <v>1</v>
      </c>
      <c r="CX97" s="12" t="e">
        <f>IF(Wedstrijden!#REF!="x","BB","")</f>
        <v>#REF!</v>
      </c>
      <c r="CY97" s="12" t="e">
        <f>IF(Wedstrijden!#REF!="x","B","")</f>
        <v>#REF!</v>
      </c>
      <c r="CZ97" s="12" t="e">
        <f>IF(Wedstrijden!#REF!="x","L","")</f>
        <v>#REF!</v>
      </c>
      <c r="DA97" s="12" t="e">
        <f>IF(Wedstrijden!#REF!="x","M","")</f>
        <v>#REF!</v>
      </c>
      <c r="DB97" s="12" t="e">
        <f>IF(Wedstrijden!#REF!="x","Z","")</f>
        <v>#REF!</v>
      </c>
      <c r="DC97" s="12" t="e">
        <f>IF(Wedstrijden!#REF!="x","ZZ","")</f>
        <v>#REF!</v>
      </c>
      <c r="DD97" s="12" t="e">
        <f>IF(Wedstrijden!#REF!="x","1.40","")</f>
        <v>#REF!</v>
      </c>
      <c r="DE97" s="12">
        <f>IF(COUNTA(Wedstrijden!#REF!)&lt;&gt;0,6,"")</f>
        <v>6</v>
      </c>
      <c r="DF97" s="12">
        <f t="shared" si="10"/>
        <v>2</v>
      </c>
      <c r="DG97" s="12" t="e">
        <f>IF(Wedstrijden!#REF!="x","L","")</f>
        <v>#REF!</v>
      </c>
      <c r="DH97" s="12" t="e">
        <f>IF(Wedstrijden!#REF!="x","M","")</f>
        <v>#REF!</v>
      </c>
      <c r="DI97" s="12" t="e">
        <f>IF(Wedstrijden!#REF!="x","Z","")</f>
        <v>#REF!</v>
      </c>
      <c r="DJ97" s="12" t="e">
        <f>IF(Wedstrijden!#REF!="x","Z","")</f>
        <v>#REF!</v>
      </c>
      <c r="DK97" s="12">
        <f>IF(COUNTA(Wedstrijden!#REF!)&lt;&gt;0,6,"")</f>
        <v>6</v>
      </c>
      <c r="DL97" s="12">
        <f t="shared" si="11"/>
        <v>1</v>
      </c>
      <c r="DM97" s="12" t="e">
        <f>IF(Wedstrijden!#REF!="x","L","")</f>
        <v>#REF!</v>
      </c>
      <c r="DN97" s="12" t="e">
        <f>IF(Wedstrijden!#REF!="x","M","")</f>
        <v>#REF!</v>
      </c>
      <c r="DO97" s="12" t="e">
        <f>IF(Wedstrijden!#REF!="x","Z","")</f>
        <v>#REF!</v>
      </c>
      <c r="DP97" s="12" t="e">
        <f>IF(Wedstrijden!#REF!="x","Z","")</f>
        <v>#REF!</v>
      </c>
    </row>
    <row r="98" spans="1:120" ht="15" x14ac:dyDescent="0.25">
      <c r="A98" s="14">
        <f>Wedstrijden!A109</f>
        <v>0</v>
      </c>
      <c r="B98" s="12" t="str">
        <f>IFERROR(VLOOKUP(Wedstrijden!C109,Wedstrijdlocaties!$B$2:$E$500,2,FALSE),"")</f>
        <v/>
      </c>
      <c r="C98" s="12" t="str">
        <f>Wedstrijden!D109</f>
        <v/>
      </c>
      <c r="D98" s="12" t="str">
        <f>IFERROR(VLOOKUP(Wedstrijden!E109,Organisaties!$B$2:$C$500,2,FALSE),"")</f>
        <v/>
      </c>
      <c r="E98" s="12" t="str">
        <f>IFERROR(VLOOKUP(Wedstrijden!E109,Organisaties!$B$2:$G$500,5,FALSE),"")</f>
        <v/>
      </c>
      <c r="F98" s="12" t="e">
        <f>IF(Wedstrijden!#REF!&lt;&gt;"",Wedstrijden!#REF!,"")</f>
        <v>#REF!</v>
      </c>
      <c r="G98" s="12">
        <f>IF(Wedstrijden!K109="Indoor",1,0)</f>
        <v>0</v>
      </c>
      <c r="H98" s="12">
        <f>Wedstrijden!L109</f>
        <v>0</v>
      </c>
      <c r="I98" s="12" t="str">
        <f>IF(Wedstrijden!J109="Nee",0,IF(Wedstrijden!J109="Ja",1,""))</f>
        <v/>
      </c>
      <c r="J98" s="12" t="str">
        <f>IF(Wedstrijden!M109&lt;&gt;"",Wedstrijden!M109,"")</f>
        <v/>
      </c>
      <c r="BJ98" s="12">
        <f>IF(COUNTA(Wedstrijden!#REF!)&lt;&gt;0,1,"")</f>
        <v>1</v>
      </c>
      <c r="BK98" s="12">
        <f t="shared" si="6"/>
        <v>2</v>
      </c>
      <c r="BL98" s="12" t="e">
        <f>IF(Wedstrijden!#REF!="x","AA","")</f>
        <v>#REF!</v>
      </c>
      <c r="BM98" s="12" t="e">
        <f>IF(Wedstrijden!#REF!="x","A","")</f>
        <v>#REF!</v>
      </c>
      <c r="BN98" s="12" t="e">
        <f>IF(Wedstrijden!#REF!="x","B1","")</f>
        <v>#REF!</v>
      </c>
      <c r="BO98" s="12" t="e">
        <f>IF(Wedstrijden!#REF!="x","BB","")</f>
        <v>#REF!</v>
      </c>
      <c r="BP98" s="12" t="e">
        <f>IF(Wedstrijden!#REF!="x","B","")</f>
        <v>#REF!</v>
      </c>
      <c r="BQ98" s="12" t="e">
        <f>IF(Wedstrijden!#REF!="x","L1","")</f>
        <v>#REF!</v>
      </c>
      <c r="BR98" s="12" t="e">
        <f>IF(Wedstrijden!#REF!="x","L2","")</f>
        <v>#REF!</v>
      </c>
      <c r="BS98" s="12" t="e">
        <f>IF(Wedstrijden!#REF!="x","M1","")</f>
        <v>#REF!</v>
      </c>
      <c r="BT98" s="12" t="e">
        <f>IF(Wedstrijden!#REF!="x","M2","")</f>
        <v>#REF!</v>
      </c>
      <c r="BU98" s="12" t="e">
        <f>IF(Wedstrijden!#REF!="x","Z1","")</f>
        <v>#REF!</v>
      </c>
      <c r="BV98" s="12" t="e">
        <f>IF(Wedstrijden!#REF!="x","Z2","")</f>
        <v>#REF!</v>
      </c>
      <c r="BW98" s="12">
        <f>IF(COUNTA(Wedstrijden!#REF!)&lt;&gt;0,1,"")</f>
        <v>1</v>
      </c>
      <c r="BX98" s="12">
        <f t="shared" si="7"/>
        <v>1</v>
      </c>
      <c r="BY98" s="12" t="e">
        <f>IF(Wedstrijden!#REF!="x","BB","")</f>
        <v>#REF!</v>
      </c>
      <c r="BZ98" s="12" t="e">
        <f>IF(Wedstrijden!#REF!="x","B","")</f>
        <v>#REF!</v>
      </c>
      <c r="CA98" s="12" t="e">
        <f>IF(Wedstrijden!#REF!="x","L1","")</f>
        <v>#REF!</v>
      </c>
      <c r="CB98" s="12" t="e">
        <f>IF(Wedstrijden!#REF!="x","L2","")</f>
        <v>#REF!</v>
      </c>
      <c r="CC98" s="12" t="e">
        <f>IF(Wedstrijden!#REF!="x","M1","")</f>
        <v>#REF!</v>
      </c>
      <c r="CD98" s="12" t="e">
        <f>IF(Wedstrijden!#REF!="x","M2","")</f>
        <v>#REF!</v>
      </c>
      <c r="CE98" s="12" t="e">
        <f>IF(Wedstrijden!#REF!="x","Z1","")</f>
        <v>#REF!</v>
      </c>
      <c r="CF98" s="12" t="e">
        <f>IF(Wedstrijden!#REF!="x","Z2","")</f>
        <v>#REF!</v>
      </c>
      <c r="CG98" s="12" t="e">
        <f>IF(Wedstrijden!#REF!="x","ZZL","")</f>
        <v>#REF!</v>
      </c>
      <c r="CL98" s="12">
        <f>IF(COUNTA(Wedstrijden!#REF!)&lt;&gt;0,2,"")</f>
        <v>2</v>
      </c>
      <c r="CM98" s="12">
        <f t="shared" si="8"/>
        <v>2</v>
      </c>
      <c r="CN98" s="12" t="e">
        <f>IF(Wedstrijden!#REF!="x","AA","")</f>
        <v>#REF!</v>
      </c>
      <c r="CO98" s="12" t="e">
        <f>IF(Wedstrijden!#REF!="x","A","")</f>
        <v>#REF!</v>
      </c>
      <c r="CP98" s="12" t="e">
        <f>IF(Wedstrijden!#REF!="x","BB","")</f>
        <v>#REF!</v>
      </c>
      <c r="CQ98" s="12" t="e">
        <f>IF(Wedstrijden!#REF!="x","B","")</f>
        <v>#REF!</v>
      </c>
      <c r="CR98" s="12" t="e">
        <f>IF(Wedstrijden!#REF!="x","L","")</f>
        <v>#REF!</v>
      </c>
      <c r="CS98" s="12" t="e">
        <f>IF(Wedstrijden!#REF!="x","M","")</f>
        <v>#REF!</v>
      </c>
      <c r="CT98" s="12" t="e">
        <f>IF(Wedstrijden!#REF!="x","Z","")</f>
        <v>#REF!</v>
      </c>
      <c r="CU98" s="12" t="e">
        <f>IF(Wedstrijden!#REF!="x","ZZ","")</f>
        <v>#REF!</v>
      </c>
      <c r="CV98" s="12">
        <f>IF(COUNTA(Wedstrijden!#REF!)&lt;&gt;0,2,"")</f>
        <v>2</v>
      </c>
      <c r="CW98" s="12">
        <f t="shared" si="9"/>
        <v>1</v>
      </c>
      <c r="CX98" s="12" t="e">
        <f>IF(Wedstrijden!#REF!="x","BB","")</f>
        <v>#REF!</v>
      </c>
      <c r="CY98" s="12" t="e">
        <f>IF(Wedstrijden!#REF!="x","B","")</f>
        <v>#REF!</v>
      </c>
      <c r="CZ98" s="12" t="e">
        <f>IF(Wedstrijden!#REF!="x","L","")</f>
        <v>#REF!</v>
      </c>
      <c r="DA98" s="12" t="e">
        <f>IF(Wedstrijden!#REF!="x","M","")</f>
        <v>#REF!</v>
      </c>
      <c r="DB98" s="12" t="e">
        <f>IF(Wedstrijden!#REF!="x","Z","")</f>
        <v>#REF!</v>
      </c>
      <c r="DC98" s="12" t="e">
        <f>IF(Wedstrijden!#REF!="x","ZZ","")</f>
        <v>#REF!</v>
      </c>
      <c r="DD98" s="12" t="e">
        <f>IF(Wedstrijden!#REF!="x","1.40","")</f>
        <v>#REF!</v>
      </c>
      <c r="DE98" s="12">
        <f>IF(COUNTA(Wedstrijden!#REF!)&lt;&gt;0,6,"")</f>
        <v>6</v>
      </c>
      <c r="DF98" s="12">
        <f t="shared" si="10"/>
        <v>2</v>
      </c>
      <c r="DG98" s="12" t="e">
        <f>IF(Wedstrijden!#REF!="x","L","")</f>
        <v>#REF!</v>
      </c>
      <c r="DH98" s="12" t="e">
        <f>IF(Wedstrijden!#REF!="x","M","")</f>
        <v>#REF!</v>
      </c>
      <c r="DI98" s="12" t="e">
        <f>IF(Wedstrijden!#REF!="x","Z","")</f>
        <v>#REF!</v>
      </c>
      <c r="DJ98" s="12" t="e">
        <f>IF(Wedstrijden!#REF!="x","Z","")</f>
        <v>#REF!</v>
      </c>
      <c r="DK98" s="12">
        <f>IF(COUNTA(Wedstrijden!#REF!)&lt;&gt;0,6,"")</f>
        <v>6</v>
      </c>
      <c r="DL98" s="12">
        <f t="shared" si="11"/>
        <v>1</v>
      </c>
      <c r="DM98" s="12" t="e">
        <f>IF(Wedstrijden!#REF!="x","L","")</f>
        <v>#REF!</v>
      </c>
      <c r="DN98" s="12" t="e">
        <f>IF(Wedstrijden!#REF!="x","M","")</f>
        <v>#REF!</v>
      </c>
      <c r="DO98" s="12" t="e">
        <f>IF(Wedstrijden!#REF!="x","Z","")</f>
        <v>#REF!</v>
      </c>
      <c r="DP98" s="12" t="e">
        <f>IF(Wedstrijden!#REF!="x","Z","")</f>
        <v>#REF!</v>
      </c>
    </row>
    <row r="99" spans="1:120" ht="15" x14ac:dyDescent="0.25">
      <c r="A99" s="14">
        <f>Wedstrijden!A110</f>
        <v>0</v>
      </c>
      <c r="B99" s="12" t="str">
        <f>IFERROR(VLOOKUP(Wedstrijden!C110,Wedstrijdlocaties!$B$2:$E$500,2,FALSE),"")</f>
        <v/>
      </c>
      <c r="C99" s="12" t="str">
        <f>Wedstrijden!D110</f>
        <v/>
      </c>
      <c r="D99" s="12" t="str">
        <f>IFERROR(VLOOKUP(Wedstrijden!E110,Organisaties!$B$2:$C$500,2,FALSE),"")</f>
        <v/>
      </c>
      <c r="E99" s="12" t="str">
        <f>IFERROR(VLOOKUP(Wedstrijden!E110,Organisaties!$B$2:$G$500,5,FALSE),"")</f>
        <v/>
      </c>
      <c r="F99" s="12" t="e">
        <f>IF(Wedstrijden!#REF!&lt;&gt;"",Wedstrijden!#REF!,"")</f>
        <v>#REF!</v>
      </c>
      <c r="G99" s="12">
        <f>IF(Wedstrijden!K110="Indoor",1,0)</f>
        <v>0</v>
      </c>
      <c r="H99" s="12">
        <f>Wedstrijden!L110</f>
        <v>0</v>
      </c>
      <c r="I99" s="12" t="str">
        <f>IF(Wedstrijden!J110="Nee",0,IF(Wedstrijden!J110="Ja",1,""))</f>
        <v/>
      </c>
      <c r="J99" s="12" t="str">
        <f>IF(Wedstrijden!M110&lt;&gt;"",Wedstrijden!M110,"")</f>
        <v/>
      </c>
      <c r="BJ99" s="12">
        <f>IF(COUNTA(Wedstrijden!#REF!)&lt;&gt;0,1,"")</f>
        <v>1</v>
      </c>
      <c r="BK99" s="12">
        <f t="shared" si="6"/>
        <v>2</v>
      </c>
      <c r="BL99" s="12" t="e">
        <f>IF(Wedstrijden!#REF!="x","AA","")</f>
        <v>#REF!</v>
      </c>
      <c r="BM99" s="12" t="e">
        <f>IF(Wedstrijden!#REF!="x","A","")</f>
        <v>#REF!</v>
      </c>
      <c r="BN99" s="12" t="e">
        <f>IF(Wedstrijden!#REF!="x","B1","")</f>
        <v>#REF!</v>
      </c>
      <c r="BO99" s="12" t="e">
        <f>IF(Wedstrijden!#REF!="x","BB","")</f>
        <v>#REF!</v>
      </c>
      <c r="BP99" s="12" t="e">
        <f>IF(Wedstrijden!#REF!="x","B","")</f>
        <v>#REF!</v>
      </c>
      <c r="BQ99" s="12" t="e">
        <f>IF(Wedstrijden!#REF!="x","L1","")</f>
        <v>#REF!</v>
      </c>
      <c r="BR99" s="12" t="e">
        <f>IF(Wedstrijden!#REF!="x","L2","")</f>
        <v>#REF!</v>
      </c>
      <c r="BS99" s="12" t="e">
        <f>IF(Wedstrijden!#REF!="x","M1","")</f>
        <v>#REF!</v>
      </c>
      <c r="BT99" s="12" t="e">
        <f>IF(Wedstrijden!#REF!="x","M2","")</f>
        <v>#REF!</v>
      </c>
      <c r="BU99" s="12" t="e">
        <f>IF(Wedstrijden!#REF!="x","Z1","")</f>
        <v>#REF!</v>
      </c>
      <c r="BV99" s="12" t="e">
        <f>IF(Wedstrijden!#REF!="x","Z2","")</f>
        <v>#REF!</v>
      </c>
      <c r="BW99" s="12">
        <f>IF(COUNTA(Wedstrijden!#REF!)&lt;&gt;0,1,"")</f>
        <v>1</v>
      </c>
      <c r="BX99" s="12">
        <f t="shared" si="7"/>
        <v>1</v>
      </c>
      <c r="BY99" s="12" t="e">
        <f>IF(Wedstrijden!#REF!="x","BB","")</f>
        <v>#REF!</v>
      </c>
      <c r="BZ99" s="12" t="e">
        <f>IF(Wedstrijden!#REF!="x","B","")</f>
        <v>#REF!</v>
      </c>
      <c r="CA99" s="12" t="e">
        <f>IF(Wedstrijden!#REF!="x","L1","")</f>
        <v>#REF!</v>
      </c>
      <c r="CB99" s="12" t="e">
        <f>IF(Wedstrijden!#REF!="x","L2","")</f>
        <v>#REF!</v>
      </c>
      <c r="CC99" s="12" t="e">
        <f>IF(Wedstrijden!#REF!="x","M1","")</f>
        <v>#REF!</v>
      </c>
      <c r="CD99" s="12" t="e">
        <f>IF(Wedstrijden!#REF!="x","M2","")</f>
        <v>#REF!</v>
      </c>
      <c r="CE99" s="12" t="e">
        <f>IF(Wedstrijden!#REF!="x","Z1","")</f>
        <v>#REF!</v>
      </c>
      <c r="CF99" s="12" t="e">
        <f>IF(Wedstrijden!#REF!="x","Z2","")</f>
        <v>#REF!</v>
      </c>
      <c r="CG99" s="12" t="e">
        <f>IF(Wedstrijden!#REF!="x","ZZL","")</f>
        <v>#REF!</v>
      </c>
      <c r="CL99" s="12">
        <f>IF(COUNTA(Wedstrijden!#REF!)&lt;&gt;0,2,"")</f>
        <v>2</v>
      </c>
      <c r="CM99" s="12">
        <f t="shared" si="8"/>
        <v>2</v>
      </c>
      <c r="CN99" s="12" t="e">
        <f>IF(Wedstrijden!#REF!="x","AA","")</f>
        <v>#REF!</v>
      </c>
      <c r="CO99" s="12" t="e">
        <f>IF(Wedstrijden!#REF!="x","A","")</f>
        <v>#REF!</v>
      </c>
      <c r="CP99" s="12" t="e">
        <f>IF(Wedstrijden!#REF!="x","BB","")</f>
        <v>#REF!</v>
      </c>
      <c r="CQ99" s="12" t="e">
        <f>IF(Wedstrijden!#REF!="x","B","")</f>
        <v>#REF!</v>
      </c>
      <c r="CR99" s="12" t="e">
        <f>IF(Wedstrijden!#REF!="x","L","")</f>
        <v>#REF!</v>
      </c>
      <c r="CS99" s="12" t="e">
        <f>IF(Wedstrijden!#REF!="x","M","")</f>
        <v>#REF!</v>
      </c>
      <c r="CT99" s="12" t="e">
        <f>IF(Wedstrijden!#REF!="x","Z","")</f>
        <v>#REF!</v>
      </c>
      <c r="CU99" s="12" t="e">
        <f>IF(Wedstrijden!#REF!="x","ZZ","")</f>
        <v>#REF!</v>
      </c>
      <c r="CV99" s="12">
        <f>IF(COUNTA(Wedstrijden!#REF!)&lt;&gt;0,2,"")</f>
        <v>2</v>
      </c>
      <c r="CW99" s="12">
        <f t="shared" si="9"/>
        <v>1</v>
      </c>
      <c r="CX99" s="12" t="e">
        <f>IF(Wedstrijden!#REF!="x","BB","")</f>
        <v>#REF!</v>
      </c>
      <c r="CY99" s="12" t="e">
        <f>IF(Wedstrijden!#REF!="x","B","")</f>
        <v>#REF!</v>
      </c>
      <c r="CZ99" s="12" t="e">
        <f>IF(Wedstrijden!#REF!="x","L","")</f>
        <v>#REF!</v>
      </c>
      <c r="DA99" s="12" t="e">
        <f>IF(Wedstrijden!#REF!="x","M","")</f>
        <v>#REF!</v>
      </c>
      <c r="DB99" s="12" t="e">
        <f>IF(Wedstrijden!#REF!="x","Z","")</f>
        <v>#REF!</v>
      </c>
      <c r="DC99" s="12" t="e">
        <f>IF(Wedstrijden!#REF!="x","ZZ","")</f>
        <v>#REF!</v>
      </c>
      <c r="DD99" s="12" t="e">
        <f>IF(Wedstrijden!#REF!="x","1.40","")</f>
        <v>#REF!</v>
      </c>
      <c r="DE99" s="12">
        <f>IF(COUNTA(Wedstrijden!#REF!)&lt;&gt;0,6,"")</f>
        <v>6</v>
      </c>
      <c r="DF99" s="12">
        <f t="shared" si="10"/>
        <v>2</v>
      </c>
      <c r="DG99" s="12" t="e">
        <f>IF(Wedstrijden!#REF!="x","L","")</f>
        <v>#REF!</v>
      </c>
      <c r="DH99" s="12" t="e">
        <f>IF(Wedstrijden!#REF!="x","M","")</f>
        <v>#REF!</v>
      </c>
      <c r="DI99" s="12" t="e">
        <f>IF(Wedstrijden!#REF!="x","Z","")</f>
        <v>#REF!</v>
      </c>
      <c r="DJ99" s="12" t="e">
        <f>IF(Wedstrijden!#REF!="x","Z","")</f>
        <v>#REF!</v>
      </c>
      <c r="DK99" s="12">
        <f>IF(COUNTA(Wedstrijden!#REF!)&lt;&gt;0,6,"")</f>
        <v>6</v>
      </c>
      <c r="DL99" s="12">
        <f t="shared" si="11"/>
        <v>1</v>
      </c>
      <c r="DM99" s="12" t="e">
        <f>IF(Wedstrijden!#REF!="x","L","")</f>
        <v>#REF!</v>
      </c>
      <c r="DN99" s="12" t="e">
        <f>IF(Wedstrijden!#REF!="x","M","")</f>
        <v>#REF!</v>
      </c>
      <c r="DO99" s="12" t="e">
        <f>IF(Wedstrijden!#REF!="x","Z","")</f>
        <v>#REF!</v>
      </c>
      <c r="DP99" s="12" t="e">
        <f>IF(Wedstrijden!#REF!="x","Z","")</f>
        <v>#REF!</v>
      </c>
    </row>
    <row r="100" spans="1:120" ht="15" x14ac:dyDescent="0.25">
      <c r="A100" s="14">
        <f>Wedstrijden!A111</f>
        <v>0</v>
      </c>
      <c r="B100" s="12" t="str">
        <f>IFERROR(VLOOKUP(Wedstrijden!C111,Wedstrijdlocaties!$B$2:$E$500,2,FALSE),"")</f>
        <v/>
      </c>
      <c r="C100" s="12" t="str">
        <f>Wedstrijden!D111</f>
        <v/>
      </c>
      <c r="D100" s="12" t="str">
        <f>IFERROR(VLOOKUP(Wedstrijden!E111,Organisaties!$B$2:$C$500,2,FALSE),"")</f>
        <v/>
      </c>
      <c r="E100" s="12" t="str">
        <f>IFERROR(VLOOKUP(Wedstrijden!E111,Organisaties!$B$2:$G$500,5,FALSE),"")</f>
        <v/>
      </c>
      <c r="F100" s="12" t="e">
        <f>IF(Wedstrijden!#REF!&lt;&gt;"",Wedstrijden!#REF!,"")</f>
        <v>#REF!</v>
      </c>
      <c r="G100" s="12">
        <f>IF(Wedstrijden!K111="Indoor",1,0)</f>
        <v>0</v>
      </c>
      <c r="H100" s="12">
        <f>Wedstrijden!L111</f>
        <v>0</v>
      </c>
      <c r="I100" s="12" t="str">
        <f>IF(Wedstrijden!J111="Nee",0,IF(Wedstrijden!J111="Ja",1,""))</f>
        <v/>
      </c>
      <c r="J100" s="12" t="str">
        <f>IF(Wedstrijden!M111&lt;&gt;"",Wedstrijden!M111,"")</f>
        <v/>
      </c>
      <c r="BJ100" s="12">
        <f>IF(COUNTA(Wedstrijden!#REF!)&lt;&gt;0,1,"")</f>
        <v>1</v>
      </c>
      <c r="BK100" s="12">
        <f t="shared" si="6"/>
        <v>2</v>
      </c>
      <c r="BL100" s="12" t="e">
        <f>IF(Wedstrijden!#REF!="x","AA","")</f>
        <v>#REF!</v>
      </c>
      <c r="BM100" s="12" t="e">
        <f>IF(Wedstrijden!#REF!="x","A","")</f>
        <v>#REF!</v>
      </c>
      <c r="BN100" s="12" t="e">
        <f>IF(Wedstrijden!#REF!="x","B1","")</f>
        <v>#REF!</v>
      </c>
      <c r="BO100" s="12" t="e">
        <f>IF(Wedstrijden!#REF!="x","BB","")</f>
        <v>#REF!</v>
      </c>
      <c r="BP100" s="12" t="e">
        <f>IF(Wedstrijden!#REF!="x","B","")</f>
        <v>#REF!</v>
      </c>
      <c r="BQ100" s="12" t="e">
        <f>IF(Wedstrijden!#REF!="x","L1","")</f>
        <v>#REF!</v>
      </c>
      <c r="BR100" s="12" t="e">
        <f>IF(Wedstrijden!#REF!="x","L2","")</f>
        <v>#REF!</v>
      </c>
      <c r="BS100" s="12" t="e">
        <f>IF(Wedstrijden!#REF!="x","M1","")</f>
        <v>#REF!</v>
      </c>
      <c r="BT100" s="12" t="e">
        <f>IF(Wedstrijden!#REF!="x","M2","")</f>
        <v>#REF!</v>
      </c>
      <c r="BU100" s="12" t="e">
        <f>IF(Wedstrijden!#REF!="x","Z1","")</f>
        <v>#REF!</v>
      </c>
      <c r="BV100" s="12" t="e">
        <f>IF(Wedstrijden!#REF!="x","Z2","")</f>
        <v>#REF!</v>
      </c>
      <c r="BW100" s="12">
        <f>IF(COUNTA(Wedstrijden!#REF!)&lt;&gt;0,1,"")</f>
        <v>1</v>
      </c>
      <c r="BX100" s="12">
        <f t="shared" si="7"/>
        <v>1</v>
      </c>
      <c r="BY100" s="12" t="e">
        <f>IF(Wedstrijden!#REF!="x","BB","")</f>
        <v>#REF!</v>
      </c>
      <c r="BZ100" s="12" t="e">
        <f>IF(Wedstrijden!#REF!="x","B","")</f>
        <v>#REF!</v>
      </c>
      <c r="CA100" s="12" t="e">
        <f>IF(Wedstrijden!#REF!="x","L1","")</f>
        <v>#REF!</v>
      </c>
      <c r="CB100" s="12" t="e">
        <f>IF(Wedstrijden!#REF!="x","L2","")</f>
        <v>#REF!</v>
      </c>
      <c r="CC100" s="12" t="e">
        <f>IF(Wedstrijden!#REF!="x","M1","")</f>
        <v>#REF!</v>
      </c>
      <c r="CD100" s="12" t="e">
        <f>IF(Wedstrijden!#REF!="x","M2","")</f>
        <v>#REF!</v>
      </c>
      <c r="CE100" s="12" t="e">
        <f>IF(Wedstrijden!#REF!="x","Z1","")</f>
        <v>#REF!</v>
      </c>
      <c r="CF100" s="12" t="e">
        <f>IF(Wedstrijden!#REF!="x","Z2","")</f>
        <v>#REF!</v>
      </c>
      <c r="CG100" s="12" t="e">
        <f>IF(Wedstrijden!#REF!="x","ZZL","")</f>
        <v>#REF!</v>
      </c>
      <c r="CL100" s="12">
        <f>IF(COUNTA(Wedstrijden!#REF!)&lt;&gt;0,2,"")</f>
        <v>2</v>
      </c>
      <c r="CM100" s="12">
        <f t="shared" si="8"/>
        <v>2</v>
      </c>
      <c r="CN100" s="12" t="e">
        <f>IF(Wedstrijden!#REF!="x","AA","")</f>
        <v>#REF!</v>
      </c>
      <c r="CO100" s="12" t="e">
        <f>IF(Wedstrijden!#REF!="x","A","")</f>
        <v>#REF!</v>
      </c>
      <c r="CP100" s="12" t="e">
        <f>IF(Wedstrijden!#REF!="x","BB","")</f>
        <v>#REF!</v>
      </c>
      <c r="CQ100" s="12" t="e">
        <f>IF(Wedstrijden!#REF!="x","B","")</f>
        <v>#REF!</v>
      </c>
      <c r="CR100" s="12" t="e">
        <f>IF(Wedstrijden!#REF!="x","L","")</f>
        <v>#REF!</v>
      </c>
      <c r="CS100" s="12" t="e">
        <f>IF(Wedstrijden!#REF!="x","M","")</f>
        <v>#REF!</v>
      </c>
      <c r="CT100" s="12" t="e">
        <f>IF(Wedstrijden!#REF!="x","Z","")</f>
        <v>#REF!</v>
      </c>
      <c r="CU100" s="12" t="e">
        <f>IF(Wedstrijden!#REF!="x","ZZ","")</f>
        <v>#REF!</v>
      </c>
      <c r="CV100" s="12">
        <f>IF(COUNTA(Wedstrijden!#REF!)&lt;&gt;0,2,"")</f>
        <v>2</v>
      </c>
      <c r="CW100" s="12">
        <f t="shared" si="9"/>
        <v>1</v>
      </c>
      <c r="CX100" s="12" t="e">
        <f>IF(Wedstrijden!#REF!="x","BB","")</f>
        <v>#REF!</v>
      </c>
      <c r="CY100" s="12" t="e">
        <f>IF(Wedstrijden!#REF!="x","B","")</f>
        <v>#REF!</v>
      </c>
      <c r="CZ100" s="12" t="e">
        <f>IF(Wedstrijden!#REF!="x","L","")</f>
        <v>#REF!</v>
      </c>
      <c r="DA100" s="12" t="e">
        <f>IF(Wedstrijden!#REF!="x","M","")</f>
        <v>#REF!</v>
      </c>
      <c r="DB100" s="12" t="e">
        <f>IF(Wedstrijden!#REF!="x","Z","")</f>
        <v>#REF!</v>
      </c>
      <c r="DC100" s="12" t="e">
        <f>IF(Wedstrijden!#REF!="x","ZZ","")</f>
        <v>#REF!</v>
      </c>
      <c r="DD100" s="12" t="e">
        <f>IF(Wedstrijden!#REF!="x","1.40","")</f>
        <v>#REF!</v>
      </c>
      <c r="DE100" s="12">
        <f>IF(COUNTA(Wedstrijden!#REF!)&lt;&gt;0,6,"")</f>
        <v>6</v>
      </c>
      <c r="DF100" s="12">
        <f t="shared" si="10"/>
        <v>2</v>
      </c>
      <c r="DG100" s="12" t="e">
        <f>IF(Wedstrijden!#REF!="x","L","")</f>
        <v>#REF!</v>
      </c>
      <c r="DH100" s="12" t="e">
        <f>IF(Wedstrijden!#REF!="x","M","")</f>
        <v>#REF!</v>
      </c>
      <c r="DI100" s="12" t="e">
        <f>IF(Wedstrijden!#REF!="x","Z","")</f>
        <v>#REF!</v>
      </c>
      <c r="DJ100" s="12" t="e">
        <f>IF(Wedstrijden!#REF!="x","Z","")</f>
        <v>#REF!</v>
      </c>
      <c r="DK100" s="12">
        <f>IF(COUNTA(Wedstrijden!#REF!)&lt;&gt;0,6,"")</f>
        <v>6</v>
      </c>
      <c r="DL100" s="12">
        <f t="shared" si="11"/>
        <v>1</v>
      </c>
      <c r="DM100" s="12" t="e">
        <f>IF(Wedstrijden!#REF!="x","L","")</f>
        <v>#REF!</v>
      </c>
      <c r="DN100" s="12" t="e">
        <f>IF(Wedstrijden!#REF!="x","M","")</f>
        <v>#REF!</v>
      </c>
      <c r="DO100" s="12" t="e">
        <f>IF(Wedstrijden!#REF!="x","Z","")</f>
        <v>#REF!</v>
      </c>
      <c r="DP100" s="12" t="e">
        <f>IF(Wedstrijden!#REF!="x","Z","")</f>
        <v>#REF!</v>
      </c>
    </row>
    <row r="101" spans="1:120" ht="15" x14ac:dyDescent="0.25">
      <c r="A101" s="14">
        <f>Wedstrijden!A112</f>
        <v>0</v>
      </c>
      <c r="B101" s="12" t="str">
        <f>IFERROR(VLOOKUP(Wedstrijden!C112,Wedstrijdlocaties!$B$2:$E$500,2,FALSE),"")</f>
        <v/>
      </c>
      <c r="C101" s="12" t="str">
        <f>Wedstrijden!D112</f>
        <v/>
      </c>
      <c r="D101" s="12" t="str">
        <f>IFERROR(VLOOKUP(Wedstrijden!E112,Organisaties!$B$2:$C$500,2,FALSE),"")</f>
        <v/>
      </c>
      <c r="E101" s="12" t="str">
        <f>IFERROR(VLOOKUP(Wedstrijden!E112,Organisaties!$B$2:$G$500,5,FALSE),"")</f>
        <v/>
      </c>
      <c r="F101" s="12" t="e">
        <f>IF(Wedstrijden!#REF!&lt;&gt;"",Wedstrijden!#REF!,"")</f>
        <v>#REF!</v>
      </c>
      <c r="G101" s="12">
        <f>IF(Wedstrijden!K112="Indoor",1,0)</f>
        <v>0</v>
      </c>
      <c r="H101" s="12">
        <f>Wedstrijden!L112</f>
        <v>0</v>
      </c>
      <c r="I101" s="12" t="str">
        <f>IF(Wedstrijden!J112="Nee",0,IF(Wedstrijden!J112="Ja",1,""))</f>
        <v/>
      </c>
      <c r="J101" s="12" t="str">
        <f>IF(Wedstrijden!M112&lt;&gt;"",Wedstrijden!M112,"")</f>
        <v/>
      </c>
      <c r="BJ101" s="12">
        <f>IF(COUNTA(Wedstrijden!#REF!)&lt;&gt;0,1,"")</f>
        <v>1</v>
      </c>
      <c r="BK101" s="12">
        <f t="shared" si="6"/>
        <v>2</v>
      </c>
      <c r="BL101" s="12" t="e">
        <f>IF(Wedstrijden!#REF!="x","AA","")</f>
        <v>#REF!</v>
      </c>
      <c r="BM101" s="12" t="e">
        <f>IF(Wedstrijden!#REF!="x","A","")</f>
        <v>#REF!</v>
      </c>
      <c r="BN101" s="12" t="e">
        <f>IF(Wedstrijden!#REF!="x","B1","")</f>
        <v>#REF!</v>
      </c>
      <c r="BO101" s="12" t="e">
        <f>IF(Wedstrijden!#REF!="x","BB","")</f>
        <v>#REF!</v>
      </c>
      <c r="BP101" s="12" t="e">
        <f>IF(Wedstrijden!#REF!="x","B","")</f>
        <v>#REF!</v>
      </c>
      <c r="BQ101" s="12" t="e">
        <f>IF(Wedstrijden!#REF!="x","L1","")</f>
        <v>#REF!</v>
      </c>
      <c r="BR101" s="12" t="e">
        <f>IF(Wedstrijden!#REF!="x","L2","")</f>
        <v>#REF!</v>
      </c>
      <c r="BS101" s="12" t="e">
        <f>IF(Wedstrijden!#REF!="x","M1","")</f>
        <v>#REF!</v>
      </c>
      <c r="BT101" s="12" t="e">
        <f>IF(Wedstrijden!#REF!="x","M2","")</f>
        <v>#REF!</v>
      </c>
      <c r="BU101" s="12" t="e">
        <f>IF(Wedstrijden!#REF!="x","Z1","")</f>
        <v>#REF!</v>
      </c>
      <c r="BV101" s="12" t="e">
        <f>IF(Wedstrijden!#REF!="x","Z2","")</f>
        <v>#REF!</v>
      </c>
      <c r="BW101" s="12">
        <f>IF(COUNTA(Wedstrijden!#REF!)&lt;&gt;0,1,"")</f>
        <v>1</v>
      </c>
      <c r="BX101" s="12">
        <f t="shared" si="7"/>
        <v>1</v>
      </c>
      <c r="BY101" s="12" t="e">
        <f>IF(Wedstrijden!#REF!="x","BB","")</f>
        <v>#REF!</v>
      </c>
      <c r="BZ101" s="12" t="e">
        <f>IF(Wedstrijden!#REF!="x","B","")</f>
        <v>#REF!</v>
      </c>
      <c r="CA101" s="12" t="e">
        <f>IF(Wedstrijden!#REF!="x","L1","")</f>
        <v>#REF!</v>
      </c>
      <c r="CB101" s="12" t="e">
        <f>IF(Wedstrijden!#REF!="x","L2","")</f>
        <v>#REF!</v>
      </c>
      <c r="CC101" s="12" t="e">
        <f>IF(Wedstrijden!#REF!="x","M1","")</f>
        <v>#REF!</v>
      </c>
      <c r="CD101" s="12" t="e">
        <f>IF(Wedstrijden!#REF!="x","M2","")</f>
        <v>#REF!</v>
      </c>
      <c r="CE101" s="12" t="e">
        <f>IF(Wedstrijden!#REF!="x","Z1","")</f>
        <v>#REF!</v>
      </c>
      <c r="CF101" s="12" t="e">
        <f>IF(Wedstrijden!#REF!="x","Z2","")</f>
        <v>#REF!</v>
      </c>
      <c r="CG101" s="12" t="e">
        <f>IF(Wedstrijden!#REF!="x","ZZL","")</f>
        <v>#REF!</v>
      </c>
      <c r="CL101" s="12">
        <f>IF(COUNTA(Wedstrijden!#REF!)&lt;&gt;0,2,"")</f>
        <v>2</v>
      </c>
      <c r="CM101" s="12">
        <f t="shared" si="8"/>
        <v>2</v>
      </c>
      <c r="CN101" s="12" t="e">
        <f>IF(Wedstrijden!#REF!="x","AA","")</f>
        <v>#REF!</v>
      </c>
      <c r="CO101" s="12" t="e">
        <f>IF(Wedstrijden!#REF!="x","A","")</f>
        <v>#REF!</v>
      </c>
      <c r="CP101" s="12" t="e">
        <f>IF(Wedstrijden!#REF!="x","BB","")</f>
        <v>#REF!</v>
      </c>
      <c r="CQ101" s="12" t="e">
        <f>IF(Wedstrijden!#REF!="x","B","")</f>
        <v>#REF!</v>
      </c>
      <c r="CR101" s="12" t="e">
        <f>IF(Wedstrijden!#REF!="x","L","")</f>
        <v>#REF!</v>
      </c>
      <c r="CS101" s="12" t="e">
        <f>IF(Wedstrijden!#REF!="x","M","")</f>
        <v>#REF!</v>
      </c>
      <c r="CT101" s="12" t="e">
        <f>IF(Wedstrijden!#REF!="x","Z","")</f>
        <v>#REF!</v>
      </c>
      <c r="CU101" s="12" t="e">
        <f>IF(Wedstrijden!#REF!="x","ZZ","")</f>
        <v>#REF!</v>
      </c>
      <c r="CV101" s="12">
        <f>IF(COUNTA(Wedstrijden!#REF!)&lt;&gt;0,2,"")</f>
        <v>2</v>
      </c>
      <c r="CW101" s="12">
        <f t="shared" si="9"/>
        <v>1</v>
      </c>
      <c r="CX101" s="12" t="e">
        <f>IF(Wedstrijden!#REF!="x","BB","")</f>
        <v>#REF!</v>
      </c>
      <c r="CY101" s="12" t="e">
        <f>IF(Wedstrijden!#REF!="x","B","")</f>
        <v>#REF!</v>
      </c>
      <c r="CZ101" s="12" t="e">
        <f>IF(Wedstrijden!#REF!="x","L","")</f>
        <v>#REF!</v>
      </c>
      <c r="DA101" s="12" t="e">
        <f>IF(Wedstrijden!#REF!="x","M","")</f>
        <v>#REF!</v>
      </c>
      <c r="DB101" s="12" t="e">
        <f>IF(Wedstrijden!#REF!="x","Z","")</f>
        <v>#REF!</v>
      </c>
      <c r="DC101" s="12" t="e">
        <f>IF(Wedstrijden!#REF!="x","ZZ","")</f>
        <v>#REF!</v>
      </c>
      <c r="DD101" s="12" t="e">
        <f>IF(Wedstrijden!#REF!="x","1.40","")</f>
        <v>#REF!</v>
      </c>
      <c r="DE101" s="12">
        <f>IF(COUNTA(Wedstrijden!#REF!)&lt;&gt;0,6,"")</f>
        <v>6</v>
      </c>
      <c r="DF101" s="12">
        <f t="shared" si="10"/>
        <v>2</v>
      </c>
      <c r="DG101" s="12" t="e">
        <f>IF(Wedstrijden!#REF!="x","L","")</f>
        <v>#REF!</v>
      </c>
      <c r="DH101" s="12" t="e">
        <f>IF(Wedstrijden!#REF!="x","M","")</f>
        <v>#REF!</v>
      </c>
      <c r="DI101" s="12" t="e">
        <f>IF(Wedstrijden!#REF!="x","Z","")</f>
        <v>#REF!</v>
      </c>
      <c r="DJ101" s="12" t="e">
        <f>IF(Wedstrijden!#REF!="x","Z","")</f>
        <v>#REF!</v>
      </c>
      <c r="DK101" s="12">
        <f>IF(COUNTA(Wedstrijden!#REF!)&lt;&gt;0,6,"")</f>
        <v>6</v>
      </c>
      <c r="DL101" s="12">
        <f t="shared" si="11"/>
        <v>1</v>
      </c>
      <c r="DM101" s="12" t="e">
        <f>IF(Wedstrijden!#REF!="x","L","")</f>
        <v>#REF!</v>
      </c>
      <c r="DN101" s="12" t="e">
        <f>IF(Wedstrijden!#REF!="x","M","")</f>
        <v>#REF!</v>
      </c>
      <c r="DO101" s="12" t="e">
        <f>IF(Wedstrijden!#REF!="x","Z","")</f>
        <v>#REF!</v>
      </c>
      <c r="DP101" s="12" t="e">
        <f>IF(Wedstrijden!#REF!="x","Z","")</f>
        <v>#REF!</v>
      </c>
    </row>
    <row r="102" spans="1:120" ht="15" x14ac:dyDescent="0.25">
      <c r="A102" s="14">
        <f>Wedstrijden!A113</f>
        <v>0</v>
      </c>
      <c r="B102" s="12" t="str">
        <f>IFERROR(VLOOKUP(Wedstrijden!C113,Wedstrijdlocaties!$B$2:$E$500,2,FALSE),"")</f>
        <v/>
      </c>
      <c r="C102" s="12" t="str">
        <f>Wedstrijden!D113</f>
        <v/>
      </c>
      <c r="D102" s="12" t="str">
        <f>IFERROR(VLOOKUP(Wedstrijden!E113,Organisaties!$B$2:$C$500,2,FALSE),"")</f>
        <v/>
      </c>
      <c r="E102" s="12" t="str">
        <f>IFERROR(VLOOKUP(Wedstrijden!E113,Organisaties!$B$2:$G$500,5,FALSE),"")</f>
        <v/>
      </c>
      <c r="F102" s="12" t="e">
        <f>IF(Wedstrijden!#REF!&lt;&gt;"",Wedstrijden!#REF!,"")</f>
        <v>#REF!</v>
      </c>
      <c r="G102" s="12">
        <f>IF(Wedstrijden!K113="Indoor",1,0)</f>
        <v>0</v>
      </c>
      <c r="H102" s="12">
        <f>Wedstrijden!L113</f>
        <v>0</v>
      </c>
      <c r="I102" s="12" t="str">
        <f>IF(Wedstrijden!J113="Nee",0,IF(Wedstrijden!J113="Ja",1,""))</f>
        <v/>
      </c>
      <c r="J102" s="12" t="str">
        <f>IF(Wedstrijden!M113&lt;&gt;"",Wedstrijden!M113,"")</f>
        <v/>
      </c>
      <c r="BJ102" s="12">
        <f>IF(COUNTA(Wedstrijden!#REF!)&lt;&gt;0,1,"")</f>
        <v>1</v>
      </c>
      <c r="BK102" s="12">
        <f t="shared" si="6"/>
        <v>2</v>
      </c>
      <c r="BL102" s="12" t="e">
        <f>IF(Wedstrijden!#REF!="x","AA","")</f>
        <v>#REF!</v>
      </c>
      <c r="BM102" s="12" t="e">
        <f>IF(Wedstrijden!#REF!="x","A","")</f>
        <v>#REF!</v>
      </c>
      <c r="BN102" s="12" t="e">
        <f>IF(Wedstrijden!#REF!="x","B1","")</f>
        <v>#REF!</v>
      </c>
      <c r="BO102" s="12" t="e">
        <f>IF(Wedstrijden!#REF!="x","BB","")</f>
        <v>#REF!</v>
      </c>
      <c r="BP102" s="12" t="e">
        <f>IF(Wedstrijden!#REF!="x","B","")</f>
        <v>#REF!</v>
      </c>
      <c r="BQ102" s="12" t="e">
        <f>IF(Wedstrijden!#REF!="x","L1","")</f>
        <v>#REF!</v>
      </c>
      <c r="BR102" s="12" t="e">
        <f>IF(Wedstrijden!#REF!="x","L2","")</f>
        <v>#REF!</v>
      </c>
      <c r="BS102" s="12" t="e">
        <f>IF(Wedstrijden!#REF!="x","M1","")</f>
        <v>#REF!</v>
      </c>
      <c r="BT102" s="12" t="e">
        <f>IF(Wedstrijden!#REF!="x","M2","")</f>
        <v>#REF!</v>
      </c>
      <c r="BU102" s="12" t="e">
        <f>IF(Wedstrijden!#REF!="x","Z1","")</f>
        <v>#REF!</v>
      </c>
      <c r="BV102" s="12" t="e">
        <f>IF(Wedstrijden!#REF!="x","Z2","")</f>
        <v>#REF!</v>
      </c>
      <c r="BW102" s="12">
        <f>IF(COUNTA(Wedstrijden!#REF!)&lt;&gt;0,1,"")</f>
        <v>1</v>
      </c>
      <c r="BX102" s="12">
        <f t="shared" si="7"/>
        <v>1</v>
      </c>
      <c r="BY102" s="12" t="e">
        <f>IF(Wedstrijden!#REF!="x","BB","")</f>
        <v>#REF!</v>
      </c>
      <c r="BZ102" s="12" t="e">
        <f>IF(Wedstrijden!#REF!="x","B","")</f>
        <v>#REF!</v>
      </c>
      <c r="CA102" s="12" t="e">
        <f>IF(Wedstrijden!#REF!="x","L1","")</f>
        <v>#REF!</v>
      </c>
      <c r="CB102" s="12" t="e">
        <f>IF(Wedstrijden!#REF!="x","L2","")</f>
        <v>#REF!</v>
      </c>
      <c r="CC102" s="12" t="e">
        <f>IF(Wedstrijden!#REF!="x","M1","")</f>
        <v>#REF!</v>
      </c>
      <c r="CD102" s="12" t="e">
        <f>IF(Wedstrijden!#REF!="x","M2","")</f>
        <v>#REF!</v>
      </c>
      <c r="CE102" s="12" t="e">
        <f>IF(Wedstrijden!#REF!="x","Z1","")</f>
        <v>#REF!</v>
      </c>
      <c r="CF102" s="12" t="e">
        <f>IF(Wedstrijden!#REF!="x","Z2","")</f>
        <v>#REF!</v>
      </c>
      <c r="CG102" s="12" t="e">
        <f>IF(Wedstrijden!#REF!="x","ZZL","")</f>
        <v>#REF!</v>
      </c>
      <c r="CL102" s="12">
        <f>IF(COUNTA(Wedstrijden!#REF!)&lt;&gt;0,2,"")</f>
        <v>2</v>
      </c>
      <c r="CM102" s="12">
        <f t="shared" si="8"/>
        <v>2</v>
      </c>
      <c r="CN102" s="12" t="e">
        <f>IF(Wedstrijden!#REF!="x","AA","")</f>
        <v>#REF!</v>
      </c>
      <c r="CO102" s="12" t="e">
        <f>IF(Wedstrijden!#REF!="x","A","")</f>
        <v>#REF!</v>
      </c>
      <c r="CP102" s="12" t="e">
        <f>IF(Wedstrijden!#REF!="x","BB","")</f>
        <v>#REF!</v>
      </c>
      <c r="CQ102" s="12" t="e">
        <f>IF(Wedstrijden!#REF!="x","B","")</f>
        <v>#REF!</v>
      </c>
      <c r="CR102" s="12" t="e">
        <f>IF(Wedstrijden!#REF!="x","L","")</f>
        <v>#REF!</v>
      </c>
      <c r="CS102" s="12" t="e">
        <f>IF(Wedstrijden!#REF!="x","M","")</f>
        <v>#REF!</v>
      </c>
      <c r="CT102" s="12" t="e">
        <f>IF(Wedstrijden!#REF!="x","Z","")</f>
        <v>#REF!</v>
      </c>
      <c r="CU102" s="12" t="e">
        <f>IF(Wedstrijden!#REF!="x","ZZ","")</f>
        <v>#REF!</v>
      </c>
      <c r="CV102" s="12">
        <f>IF(COUNTA(Wedstrijden!#REF!)&lt;&gt;0,2,"")</f>
        <v>2</v>
      </c>
      <c r="CW102" s="12">
        <f t="shared" si="9"/>
        <v>1</v>
      </c>
      <c r="CX102" s="12" t="e">
        <f>IF(Wedstrijden!#REF!="x","BB","")</f>
        <v>#REF!</v>
      </c>
      <c r="CY102" s="12" t="e">
        <f>IF(Wedstrijden!#REF!="x","B","")</f>
        <v>#REF!</v>
      </c>
      <c r="CZ102" s="12" t="e">
        <f>IF(Wedstrijden!#REF!="x","L","")</f>
        <v>#REF!</v>
      </c>
      <c r="DA102" s="12" t="e">
        <f>IF(Wedstrijden!#REF!="x","M","")</f>
        <v>#REF!</v>
      </c>
      <c r="DB102" s="12" t="e">
        <f>IF(Wedstrijden!#REF!="x","Z","")</f>
        <v>#REF!</v>
      </c>
      <c r="DC102" s="12" t="e">
        <f>IF(Wedstrijden!#REF!="x","ZZ","")</f>
        <v>#REF!</v>
      </c>
      <c r="DD102" s="12" t="e">
        <f>IF(Wedstrijden!#REF!="x","1.40","")</f>
        <v>#REF!</v>
      </c>
      <c r="DE102" s="12">
        <f>IF(COUNTA(Wedstrijden!#REF!)&lt;&gt;0,6,"")</f>
        <v>6</v>
      </c>
      <c r="DF102" s="12">
        <f t="shared" si="10"/>
        <v>2</v>
      </c>
      <c r="DG102" s="12" t="e">
        <f>IF(Wedstrijden!#REF!="x","L","")</f>
        <v>#REF!</v>
      </c>
      <c r="DH102" s="12" t="e">
        <f>IF(Wedstrijden!#REF!="x","M","")</f>
        <v>#REF!</v>
      </c>
      <c r="DI102" s="12" t="e">
        <f>IF(Wedstrijden!#REF!="x","Z","")</f>
        <v>#REF!</v>
      </c>
      <c r="DJ102" s="12" t="e">
        <f>IF(Wedstrijden!#REF!="x","Z","")</f>
        <v>#REF!</v>
      </c>
      <c r="DK102" s="12">
        <f>IF(COUNTA(Wedstrijden!#REF!)&lt;&gt;0,6,"")</f>
        <v>6</v>
      </c>
      <c r="DL102" s="12">
        <f t="shared" si="11"/>
        <v>1</v>
      </c>
      <c r="DM102" s="12" t="e">
        <f>IF(Wedstrijden!#REF!="x","L","")</f>
        <v>#REF!</v>
      </c>
      <c r="DN102" s="12" t="e">
        <f>IF(Wedstrijden!#REF!="x","M","")</f>
        <v>#REF!</v>
      </c>
      <c r="DO102" s="12" t="e">
        <f>IF(Wedstrijden!#REF!="x","Z","")</f>
        <v>#REF!</v>
      </c>
      <c r="DP102" s="12" t="e">
        <f>IF(Wedstrijden!#REF!="x","Z","")</f>
        <v>#REF!</v>
      </c>
    </row>
    <row r="103" spans="1:120" ht="15" x14ac:dyDescent="0.25">
      <c r="A103" s="14">
        <f>Wedstrijden!A114</f>
        <v>0</v>
      </c>
      <c r="B103" s="12" t="str">
        <f>IFERROR(VLOOKUP(Wedstrijden!C114,Wedstrijdlocaties!$B$2:$E$500,2,FALSE),"")</f>
        <v/>
      </c>
      <c r="C103" s="12" t="str">
        <f>Wedstrijden!D114</f>
        <v/>
      </c>
      <c r="D103" s="12" t="str">
        <f>IFERROR(VLOOKUP(Wedstrijden!E114,Organisaties!$B$2:$C$500,2,FALSE),"")</f>
        <v/>
      </c>
      <c r="E103" s="12" t="str">
        <f>IFERROR(VLOOKUP(Wedstrijden!E114,Organisaties!$B$2:$G$500,5,FALSE),"")</f>
        <v/>
      </c>
      <c r="F103" s="12" t="e">
        <f>IF(Wedstrijden!#REF!&lt;&gt;"",Wedstrijden!#REF!,"")</f>
        <v>#REF!</v>
      </c>
      <c r="G103" s="12">
        <f>IF(Wedstrijden!K114="Indoor",1,0)</f>
        <v>0</v>
      </c>
      <c r="H103" s="12">
        <f>Wedstrijden!L114</f>
        <v>0</v>
      </c>
      <c r="I103" s="12" t="str">
        <f>IF(Wedstrijden!J114="Nee",0,IF(Wedstrijden!J114="Ja",1,""))</f>
        <v/>
      </c>
      <c r="J103" s="12" t="str">
        <f>IF(Wedstrijden!M114&lt;&gt;"",Wedstrijden!M114,"")</f>
        <v/>
      </c>
      <c r="BJ103" s="12">
        <f>IF(COUNTA(Wedstrijden!#REF!)&lt;&gt;0,1,"")</f>
        <v>1</v>
      </c>
      <c r="BK103" s="12">
        <f t="shared" si="6"/>
        <v>2</v>
      </c>
      <c r="BL103" s="12" t="e">
        <f>IF(Wedstrijden!#REF!="x","AA","")</f>
        <v>#REF!</v>
      </c>
      <c r="BM103" s="12" t="e">
        <f>IF(Wedstrijden!#REF!="x","A","")</f>
        <v>#REF!</v>
      </c>
      <c r="BN103" s="12" t="e">
        <f>IF(Wedstrijden!#REF!="x","B1","")</f>
        <v>#REF!</v>
      </c>
      <c r="BO103" s="12" t="e">
        <f>IF(Wedstrijden!#REF!="x","BB","")</f>
        <v>#REF!</v>
      </c>
      <c r="BP103" s="12" t="e">
        <f>IF(Wedstrijden!#REF!="x","B","")</f>
        <v>#REF!</v>
      </c>
      <c r="BQ103" s="12" t="e">
        <f>IF(Wedstrijden!#REF!="x","L1","")</f>
        <v>#REF!</v>
      </c>
      <c r="BR103" s="12" t="e">
        <f>IF(Wedstrijden!#REF!="x","L2","")</f>
        <v>#REF!</v>
      </c>
      <c r="BS103" s="12" t="e">
        <f>IF(Wedstrijden!#REF!="x","M1","")</f>
        <v>#REF!</v>
      </c>
      <c r="BT103" s="12" t="e">
        <f>IF(Wedstrijden!#REF!="x","M2","")</f>
        <v>#REF!</v>
      </c>
      <c r="BU103" s="12" t="e">
        <f>IF(Wedstrijden!#REF!="x","Z1","")</f>
        <v>#REF!</v>
      </c>
      <c r="BV103" s="12" t="e">
        <f>IF(Wedstrijden!#REF!="x","Z2","")</f>
        <v>#REF!</v>
      </c>
      <c r="BW103" s="12">
        <f>IF(COUNTA(Wedstrijden!#REF!)&lt;&gt;0,1,"")</f>
        <v>1</v>
      </c>
      <c r="BX103" s="12">
        <f t="shared" si="7"/>
        <v>1</v>
      </c>
      <c r="BY103" s="12" t="e">
        <f>IF(Wedstrijden!#REF!="x","BB","")</f>
        <v>#REF!</v>
      </c>
      <c r="BZ103" s="12" t="e">
        <f>IF(Wedstrijden!#REF!="x","B","")</f>
        <v>#REF!</v>
      </c>
      <c r="CA103" s="12" t="e">
        <f>IF(Wedstrijden!#REF!="x","L1","")</f>
        <v>#REF!</v>
      </c>
      <c r="CB103" s="12" t="e">
        <f>IF(Wedstrijden!#REF!="x","L2","")</f>
        <v>#REF!</v>
      </c>
      <c r="CC103" s="12" t="e">
        <f>IF(Wedstrijden!#REF!="x","M1","")</f>
        <v>#REF!</v>
      </c>
      <c r="CD103" s="12" t="e">
        <f>IF(Wedstrijden!#REF!="x","M2","")</f>
        <v>#REF!</v>
      </c>
      <c r="CE103" s="12" t="e">
        <f>IF(Wedstrijden!#REF!="x","Z1","")</f>
        <v>#REF!</v>
      </c>
      <c r="CF103" s="12" t="e">
        <f>IF(Wedstrijden!#REF!="x","Z2","")</f>
        <v>#REF!</v>
      </c>
      <c r="CG103" s="12" t="e">
        <f>IF(Wedstrijden!#REF!="x","ZZL","")</f>
        <v>#REF!</v>
      </c>
      <c r="CL103" s="12">
        <f>IF(COUNTA(Wedstrijden!#REF!)&lt;&gt;0,2,"")</f>
        <v>2</v>
      </c>
      <c r="CM103" s="12">
        <f t="shared" si="8"/>
        <v>2</v>
      </c>
      <c r="CN103" s="12" t="e">
        <f>IF(Wedstrijden!#REF!="x","AA","")</f>
        <v>#REF!</v>
      </c>
      <c r="CO103" s="12" t="e">
        <f>IF(Wedstrijden!#REF!="x","A","")</f>
        <v>#REF!</v>
      </c>
      <c r="CP103" s="12" t="e">
        <f>IF(Wedstrijden!#REF!="x","BB","")</f>
        <v>#REF!</v>
      </c>
      <c r="CQ103" s="12" t="e">
        <f>IF(Wedstrijden!#REF!="x","B","")</f>
        <v>#REF!</v>
      </c>
      <c r="CR103" s="12" t="e">
        <f>IF(Wedstrijden!#REF!="x","L","")</f>
        <v>#REF!</v>
      </c>
      <c r="CS103" s="12" t="e">
        <f>IF(Wedstrijden!#REF!="x","M","")</f>
        <v>#REF!</v>
      </c>
      <c r="CT103" s="12" t="e">
        <f>IF(Wedstrijden!#REF!="x","Z","")</f>
        <v>#REF!</v>
      </c>
      <c r="CU103" s="12" t="e">
        <f>IF(Wedstrijden!#REF!="x","ZZ","")</f>
        <v>#REF!</v>
      </c>
      <c r="CV103" s="12">
        <f>IF(COUNTA(Wedstrijden!#REF!)&lt;&gt;0,2,"")</f>
        <v>2</v>
      </c>
      <c r="CW103" s="12">
        <f t="shared" si="9"/>
        <v>1</v>
      </c>
      <c r="CX103" s="12" t="e">
        <f>IF(Wedstrijden!#REF!="x","BB","")</f>
        <v>#REF!</v>
      </c>
      <c r="CY103" s="12" t="e">
        <f>IF(Wedstrijden!#REF!="x","B","")</f>
        <v>#REF!</v>
      </c>
      <c r="CZ103" s="12" t="e">
        <f>IF(Wedstrijden!#REF!="x","L","")</f>
        <v>#REF!</v>
      </c>
      <c r="DA103" s="12" t="e">
        <f>IF(Wedstrijden!#REF!="x","M","")</f>
        <v>#REF!</v>
      </c>
      <c r="DB103" s="12" t="e">
        <f>IF(Wedstrijden!#REF!="x","Z","")</f>
        <v>#REF!</v>
      </c>
      <c r="DC103" s="12" t="e">
        <f>IF(Wedstrijden!#REF!="x","ZZ","")</f>
        <v>#REF!</v>
      </c>
      <c r="DD103" s="12" t="e">
        <f>IF(Wedstrijden!#REF!="x","1.40","")</f>
        <v>#REF!</v>
      </c>
      <c r="DE103" s="12">
        <f>IF(COUNTA(Wedstrijden!#REF!)&lt;&gt;0,6,"")</f>
        <v>6</v>
      </c>
      <c r="DF103" s="12">
        <f t="shared" si="10"/>
        <v>2</v>
      </c>
      <c r="DG103" s="12" t="e">
        <f>IF(Wedstrijden!#REF!="x","L","")</f>
        <v>#REF!</v>
      </c>
      <c r="DH103" s="12" t="e">
        <f>IF(Wedstrijden!#REF!="x","M","")</f>
        <v>#REF!</v>
      </c>
      <c r="DI103" s="12" t="e">
        <f>IF(Wedstrijden!#REF!="x","Z","")</f>
        <v>#REF!</v>
      </c>
      <c r="DJ103" s="12" t="e">
        <f>IF(Wedstrijden!#REF!="x","Z","")</f>
        <v>#REF!</v>
      </c>
      <c r="DK103" s="12">
        <f>IF(COUNTA(Wedstrijden!#REF!)&lt;&gt;0,6,"")</f>
        <v>6</v>
      </c>
      <c r="DL103" s="12">
        <f t="shared" si="11"/>
        <v>1</v>
      </c>
      <c r="DM103" s="12" t="e">
        <f>IF(Wedstrijden!#REF!="x","L","")</f>
        <v>#REF!</v>
      </c>
      <c r="DN103" s="12" t="e">
        <f>IF(Wedstrijden!#REF!="x","M","")</f>
        <v>#REF!</v>
      </c>
      <c r="DO103" s="12" t="e">
        <f>IF(Wedstrijden!#REF!="x","Z","")</f>
        <v>#REF!</v>
      </c>
      <c r="DP103" s="12" t="e">
        <f>IF(Wedstrijden!#REF!="x","Z","")</f>
        <v>#REF!</v>
      </c>
    </row>
    <row r="104" spans="1:120" ht="15" x14ac:dyDescent="0.25">
      <c r="A104" s="14">
        <f>Wedstrijden!A115</f>
        <v>0</v>
      </c>
      <c r="B104" s="12" t="str">
        <f>IFERROR(VLOOKUP(Wedstrijden!C115,Wedstrijdlocaties!$B$2:$E$500,2,FALSE),"")</f>
        <v/>
      </c>
      <c r="C104" s="12" t="str">
        <f>Wedstrijden!D115</f>
        <v/>
      </c>
      <c r="D104" s="12" t="str">
        <f>IFERROR(VLOOKUP(Wedstrijden!E115,Organisaties!$B$2:$C$500,2,FALSE),"")</f>
        <v/>
      </c>
      <c r="E104" s="12" t="str">
        <f>IFERROR(VLOOKUP(Wedstrijden!E115,Organisaties!$B$2:$G$500,5,FALSE),"")</f>
        <v/>
      </c>
      <c r="F104" s="12" t="e">
        <f>IF(Wedstrijden!#REF!&lt;&gt;"",Wedstrijden!#REF!,"")</f>
        <v>#REF!</v>
      </c>
      <c r="G104" s="12">
        <f>IF(Wedstrijden!K115="Indoor",1,0)</f>
        <v>0</v>
      </c>
      <c r="H104" s="12">
        <f>Wedstrijden!L115</f>
        <v>0</v>
      </c>
      <c r="I104" s="12" t="str">
        <f>IF(Wedstrijden!J115="Nee",0,IF(Wedstrijden!J115="Ja",1,""))</f>
        <v/>
      </c>
      <c r="J104" s="12" t="str">
        <f>IF(Wedstrijden!M115&lt;&gt;"",Wedstrijden!M115,"")</f>
        <v/>
      </c>
      <c r="BJ104" s="12">
        <f>IF(COUNTA(Wedstrijden!#REF!)&lt;&gt;0,1,"")</f>
        <v>1</v>
      </c>
      <c r="BK104" s="12">
        <f t="shared" si="6"/>
        <v>2</v>
      </c>
      <c r="BL104" s="12" t="e">
        <f>IF(Wedstrijden!#REF!="x","AA","")</f>
        <v>#REF!</v>
      </c>
      <c r="BM104" s="12" t="e">
        <f>IF(Wedstrijden!#REF!="x","A","")</f>
        <v>#REF!</v>
      </c>
      <c r="BN104" s="12" t="e">
        <f>IF(Wedstrijden!#REF!="x","B1","")</f>
        <v>#REF!</v>
      </c>
      <c r="BO104" s="12" t="e">
        <f>IF(Wedstrijden!#REF!="x","BB","")</f>
        <v>#REF!</v>
      </c>
      <c r="BP104" s="12" t="e">
        <f>IF(Wedstrijden!#REF!="x","B","")</f>
        <v>#REF!</v>
      </c>
      <c r="BQ104" s="12" t="e">
        <f>IF(Wedstrijden!#REF!="x","L1","")</f>
        <v>#REF!</v>
      </c>
      <c r="BR104" s="12" t="e">
        <f>IF(Wedstrijden!#REF!="x","L2","")</f>
        <v>#REF!</v>
      </c>
      <c r="BS104" s="12" t="e">
        <f>IF(Wedstrijden!#REF!="x","M1","")</f>
        <v>#REF!</v>
      </c>
      <c r="BT104" s="12" t="e">
        <f>IF(Wedstrijden!#REF!="x","M2","")</f>
        <v>#REF!</v>
      </c>
      <c r="BU104" s="12" t="e">
        <f>IF(Wedstrijden!#REF!="x","Z1","")</f>
        <v>#REF!</v>
      </c>
      <c r="BV104" s="12" t="e">
        <f>IF(Wedstrijden!#REF!="x","Z2","")</f>
        <v>#REF!</v>
      </c>
      <c r="BW104" s="12">
        <f>IF(COUNTA(Wedstrijden!#REF!)&lt;&gt;0,1,"")</f>
        <v>1</v>
      </c>
      <c r="BX104" s="12">
        <f t="shared" si="7"/>
        <v>1</v>
      </c>
      <c r="BY104" s="12" t="e">
        <f>IF(Wedstrijden!#REF!="x","BB","")</f>
        <v>#REF!</v>
      </c>
      <c r="BZ104" s="12" t="e">
        <f>IF(Wedstrijden!#REF!="x","B","")</f>
        <v>#REF!</v>
      </c>
      <c r="CA104" s="12" t="e">
        <f>IF(Wedstrijden!#REF!="x","L1","")</f>
        <v>#REF!</v>
      </c>
      <c r="CB104" s="12" t="e">
        <f>IF(Wedstrijden!#REF!="x","L2","")</f>
        <v>#REF!</v>
      </c>
      <c r="CC104" s="12" t="e">
        <f>IF(Wedstrijden!#REF!="x","M1","")</f>
        <v>#REF!</v>
      </c>
      <c r="CD104" s="12" t="e">
        <f>IF(Wedstrijden!#REF!="x","M2","")</f>
        <v>#REF!</v>
      </c>
      <c r="CE104" s="12" t="e">
        <f>IF(Wedstrijden!#REF!="x","Z1","")</f>
        <v>#REF!</v>
      </c>
      <c r="CF104" s="12" t="e">
        <f>IF(Wedstrijden!#REF!="x","Z2","")</f>
        <v>#REF!</v>
      </c>
      <c r="CG104" s="12" t="e">
        <f>IF(Wedstrijden!#REF!="x","ZZL","")</f>
        <v>#REF!</v>
      </c>
      <c r="CL104" s="12">
        <f>IF(COUNTA(Wedstrijden!#REF!)&lt;&gt;0,2,"")</f>
        <v>2</v>
      </c>
      <c r="CM104" s="12">
        <f t="shared" si="8"/>
        <v>2</v>
      </c>
      <c r="CN104" s="12" t="e">
        <f>IF(Wedstrijden!#REF!="x","AA","")</f>
        <v>#REF!</v>
      </c>
      <c r="CO104" s="12" t="e">
        <f>IF(Wedstrijden!#REF!="x","A","")</f>
        <v>#REF!</v>
      </c>
      <c r="CP104" s="12" t="e">
        <f>IF(Wedstrijden!#REF!="x","BB","")</f>
        <v>#REF!</v>
      </c>
      <c r="CQ104" s="12" t="e">
        <f>IF(Wedstrijden!#REF!="x","B","")</f>
        <v>#REF!</v>
      </c>
      <c r="CR104" s="12" t="e">
        <f>IF(Wedstrijden!#REF!="x","L","")</f>
        <v>#REF!</v>
      </c>
      <c r="CS104" s="12" t="e">
        <f>IF(Wedstrijden!#REF!="x","M","")</f>
        <v>#REF!</v>
      </c>
      <c r="CT104" s="12" t="e">
        <f>IF(Wedstrijden!#REF!="x","Z","")</f>
        <v>#REF!</v>
      </c>
      <c r="CU104" s="12" t="e">
        <f>IF(Wedstrijden!#REF!="x","ZZ","")</f>
        <v>#REF!</v>
      </c>
      <c r="CV104" s="12">
        <f>IF(COUNTA(Wedstrijden!#REF!)&lt;&gt;0,2,"")</f>
        <v>2</v>
      </c>
      <c r="CW104" s="12">
        <f t="shared" si="9"/>
        <v>1</v>
      </c>
      <c r="CX104" s="12" t="e">
        <f>IF(Wedstrijden!#REF!="x","BB","")</f>
        <v>#REF!</v>
      </c>
      <c r="CY104" s="12" t="e">
        <f>IF(Wedstrijden!#REF!="x","B","")</f>
        <v>#REF!</v>
      </c>
      <c r="CZ104" s="12" t="e">
        <f>IF(Wedstrijden!#REF!="x","L","")</f>
        <v>#REF!</v>
      </c>
      <c r="DA104" s="12" t="e">
        <f>IF(Wedstrijden!#REF!="x","M","")</f>
        <v>#REF!</v>
      </c>
      <c r="DB104" s="12" t="e">
        <f>IF(Wedstrijden!#REF!="x","Z","")</f>
        <v>#REF!</v>
      </c>
      <c r="DC104" s="12" t="e">
        <f>IF(Wedstrijden!#REF!="x","ZZ","")</f>
        <v>#REF!</v>
      </c>
      <c r="DD104" s="12" t="e">
        <f>IF(Wedstrijden!#REF!="x","1.40","")</f>
        <v>#REF!</v>
      </c>
      <c r="DE104" s="12">
        <f>IF(COUNTA(Wedstrijden!#REF!)&lt;&gt;0,6,"")</f>
        <v>6</v>
      </c>
      <c r="DF104" s="12">
        <f t="shared" si="10"/>
        <v>2</v>
      </c>
      <c r="DG104" s="12" t="e">
        <f>IF(Wedstrijden!#REF!="x","L","")</f>
        <v>#REF!</v>
      </c>
      <c r="DH104" s="12" t="e">
        <f>IF(Wedstrijden!#REF!="x","M","")</f>
        <v>#REF!</v>
      </c>
      <c r="DI104" s="12" t="e">
        <f>IF(Wedstrijden!#REF!="x","Z","")</f>
        <v>#REF!</v>
      </c>
      <c r="DJ104" s="12" t="e">
        <f>IF(Wedstrijden!#REF!="x","Z","")</f>
        <v>#REF!</v>
      </c>
      <c r="DK104" s="12">
        <f>IF(COUNTA(Wedstrijden!#REF!)&lt;&gt;0,6,"")</f>
        <v>6</v>
      </c>
      <c r="DL104" s="12">
        <f t="shared" si="11"/>
        <v>1</v>
      </c>
      <c r="DM104" s="12" t="e">
        <f>IF(Wedstrijden!#REF!="x","L","")</f>
        <v>#REF!</v>
      </c>
      <c r="DN104" s="12" t="e">
        <f>IF(Wedstrijden!#REF!="x","M","")</f>
        <v>#REF!</v>
      </c>
      <c r="DO104" s="12" t="e">
        <f>IF(Wedstrijden!#REF!="x","Z","")</f>
        <v>#REF!</v>
      </c>
      <c r="DP104" s="12" t="e">
        <f>IF(Wedstrijden!#REF!="x","Z","")</f>
        <v>#REF!</v>
      </c>
    </row>
    <row r="105" spans="1:120" ht="15" x14ac:dyDescent="0.25">
      <c r="A105" s="14">
        <f>Wedstrijden!A116</f>
        <v>0</v>
      </c>
      <c r="B105" s="12" t="str">
        <f>IFERROR(VLOOKUP(Wedstrijden!C116,Wedstrijdlocaties!$B$2:$E$500,2,FALSE),"")</f>
        <v/>
      </c>
      <c r="C105" s="12" t="str">
        <f>Wedstrijden!D116</f>
        <v/>
      </c>
      <c r="D105" s="12" t="str">
        <f>IFERROR(VLOOKUP(Wedstrijden!E116,Organisaties!$B$2:$C$500,2,FALSE),"")</f>
        <v/>
      </c>
      <c r="E105" s="12" t="str">
        <f>IFERROR(VLOOKUP(Wedstrijden!E116,Organisaties!$B$2:$G$500,5,FALSE),"")</f>
        <v/>
      </c>
      <c r="F105" s="12" t="e">
        <f>IF(Wedstrijden!#REF!&lt;&gt;"",Wedstrijden!#REF!,"")</f>
        <v>#REF!</v>
      </c>
      <c r="G105" s="12">
        <f>IF(Wedstrijden!K116="Indoor",1,0)</f>
        <v>0</v>
      </c>
      <c r="H105" s="12">
        <f>Wedstrijden!L116</f>
        <v>0</v>
      </c>
      <c r="I105" s="12" t="str">
        <f>IF(Wedstrijden!J116="Nee",0,IF(Wedstrijden!J116="Ja",1,""))</f>
        <v/>
      </c>
      <c r="J105" s="12" t="str">
        <f>IF(Wedstrijden!M116&lt;&gt;"",Wedstrijden!M116,"")</f>
        <v/>
      </c>
      <c r="BJ105" s="12">
        <f>IF(COUNTA(Wedstrijden!#REF!)&lt;&gt;0,1,"")</f>
        <v>1</v>
      </c>
      <c r="BK105" s="12">
        <f t="shared" si="6"/>
        <v>2</v>
      </c>
      <c r="BL105" s="12" t="e">
        <f>IF(Wedstrijden!#REF!="x","AA","")</f>
        <v>#REF!</v>
      </c>
      <c r="BM105" s="12" t="e">
        <f>IF(Wedstrijden!#REF!="x","A","")</f>
        <v>#REF!</v>
      </c>
      <c r="BN105" s="12" t="e">
        <f>IF(Wedstrijden!#REF!="x","B1","")</f>
        <v>#REF!</v>
      </c>
      <c r="BO105" s="12" t="e">
        <f>IF(Wedstrijden!#REF!="x","BB","")</f>
        <v>#REF!</v>
      </c>
      <c r="BP105" s="12" t="e">
        <f>IF(Wedstrijden!#REF!="x","B","")</f>
        <v>#REF!</v>
      </c>
      <c r="BQ105" s="12" t="e">
        <f>IF(Wedstrijden!#REF!="x","L1","")</f>
        <v>#REF!</v>
      </c>
      <c r="BR105" s="12" t="e">
        <f>IF(Wedstrijden!#REF!="x","L2","")</f>
        <v>#REF!</v>
      </c>
      <c r="BS105" s="12" t="e">
        <f>IF(Wedstrijden!#REF!="x","M1","")</f>
        <v>#REF!</v>
      </c>
      <c r="BT105" s="12" t="e">
        <f>IF(Wedstrijden!#REF!="x","M2","")</f>
        <v>#REF!</v>
      </c>
      <c r="BU105" s="12" t="e">
        <f>IF(Wedstrijden!#REF!="x","Z1","")</f>
        <v>#REF!</v>
      </c>
      <c r="BV105" s="12" t="e">
        <f>IF(Wedstrijden!#REF!="x","Z2","")</f>
        <v>#REF!</v>
      </c>
      <c r="BW105" s="12">
        <f>IF(COUNTA(Wedstrijden!#REF!)&lt;&gt;0,1,"")</f>
        <v>1</v>
      </c>
      <c r="BX105" s="12">
        <f t="shared" si="7"/>
        <v>1</v>
      </c>
      <c r="BY105" s="12" t="e">
        <f>IF(Wedstrijden!#REF!="x","BB","")</f>
        <v>#REF!</v>
      </c>
      <c r="BZ105" s="12" t="e">
        <f>IF(Wedstrijden!#REF!="x","B","")</f>
        <v>#REF!</v>
      </c>
      <c r="CA105" s="12" t="e">
        <f>IF(Wedstrijden!#REF!="x","L1","")</f>
        <v>#REF!</v>
      </c>
      <c r="CB105" s="12" t="e">
        <f>IF(Wedstrijden!#REF!="x","L2","")</f>
        <v>#REF!</v>
      </c>
      <c r="CC105" s="12" t="e">
        <f>IF(Wedstrijden!#REF!="x","M1","")</f>
        <v>#REF!</v>
      </c>
      <c r="CD105" s="12" t="e">
        <f>IF(Wedstrijden!#REF!="x","M2","")</f>
        <v>#REF!</v>
      </c>
      <c r="CE105" s="12" t="e">
        <f>IF(Wedstrijden!#REF!="x","Z1","")</f>
        <v>#REF!</v>
      </c>
      <c r="CF105" s="12" t="e">
        <f>IF(Wedstrijden!#REF!="x","Z2","")</f>
        <v>#REF!</v>
      </c>
      <c r="CG105" s="12" t="e">
        <f>IF(Wedstrijden!#REF!="x","ZZL","")</f>
        <v>#REF!</v>
      </c>
      <c r="CL105" s="12">
        <f>IF(COUNTA(Wedstrijden!#REF!)&lt;&gt;0,2,"")</f>
        <v>2</v>
      </c>
      <c r="CM105" s="12">
        <f t="shared" si="8"/>
        <v>2</v>
      </c>
      <c r="CN105" s="12" t="e">
        <f>IF(Wedstrijden!#REF!="x","AA","")</f>
        <v>#REF!</v>
      </c>
      <c r="CO105" s="12" t="e">
        <f>IF(Wedstrijden!#REF!="x","A","")</f>
        <v>#REF!</v>
      </c>
      <c r="CP105" s="12" t="e">
        <f>IF(Wedstrijden!#REF!="x","BB","")</f>
        <v>#REF!</v>
      </c>
      <c r="CQ105" s="12" t="e">
        <f>IF(Wedstrijden!#REF!="x","B","")</f>
        <v>#REF!</v>
      </c>
      <c r="CR105" s="12" t="e">
        <f>IF(Wedstrijden!#REF!="x","L","")</f>
        <v>#REF!</v>
      </c>
      <c r="CS105" s="12" t="e">
        <f>IF(Wedstrijden!#REF!="x","M","")</f>
        <v>#REF!</v>
      </c>
      <c r="CT105" s="12" t="e">
        <f>IF(Wedstrijden!#REF!="x","Z","")</f>
        <v>#REF!</v>
      </c>
      <c r="CU105" s="12" t="e">
        <f>IF(Wedstrijden!#REF!="x","ZZ","")</f>
        <v>#REF!</v>
      </c>
      <c r="CV105" s="12">
        <f>IF(COUNTA(Wedstrijden!#REF!)&lt;&gt;0,2,"")</f>
        <v>2</v>
      </c>
      <c r="CW105" s="12">
        <f t="shared" si="9"/>
        <v>1</v>
      </c>
      <c r="CX105" s="12" t="e">
        <f>IF(Wedstrijden!#REF!="x","BB","")</f>
        <v>#REF!</v>
      </c>
      <c r="CY105" s="12" t="e">
        <f>IF(Wedstrijden!#REF!="x","B","")</f>
        <v>#REF!</v>
      </c>
      <c r="CZ105" s="12" t="e">
        <f>IF(Wedstrijden!#REF!="x","L","")</f>
        <v>#REF!</v>
      </c>
      <c r="DA105" s="12" t="e">
        <f>IF(Wedstrijden!#REF!="x","M","")</f>
        <v>#REF!</v>
      </c>
      <c r="DB105" s="12" t="e">
        <f>IF(Wedstrijden!#REF!="x","Z","")</f>
        <v>#REF!</v>
      </c>
      <c r="DC105" s="12" t="e">
        <f>IF(Wedstrijden!#REF!="x","ZZ","")</f>
        <v>#REF!</v>
      </c>
      <c r="DD105" s="12" t="e">
        <f>IF(Wedstrijden!#REF!="x","1.40","")</f>
        <v>#REF!</v>
      </c>
      <c r="DE105" s="12">
        <f>IF(COUNTA(Wedstrijden!#REF!)&lt;&gt;0,6,"")</f>
        <v>6</v>
      </c>
      <c r="DF105" s="12">
        <f t="shared" si="10"/>
        <v>2</v>
      </c>
      <c r="DG105" s="12" t="e">
        <f>IF(Wedstrijden!#REF!="x","L","")</f>
        <v>#REF!</v>
      </c>
      <c r="DH105" s="12" t="e">
        <f>IF(Wedstrijden!#REF!="x","M","")</f>
        <v>#REF!</v>
      </c>
      <c r="DI105" s="12" t="e">
        <f>IF(Wedstrijden!#REF!="x","Z","")</f>
        <v>#REF!</v>
      </c>
      <c r="DJ105" s="12" t="e">
        <f>IF(Wedstrijden!#REF!="x","Z","")</f>
        <v>#REF!</v>
      </c>
      <c r="DK105" s="12">
        <f>IF(COUNTA(Wedstrijden!#REF!)&lt;&gt;0,6,"")</f>
        <v>6</v>
      </c>
      <c r="DL105" s="12">
        <f t="shared" si="11"/>
        <v>1</v>
      </c>
      <c r="DM105" s="12" t="e">
        <f>IF(Wedstrijden!#REF!="x","L","")</f>
        <v>#REF!</v>
      </c>
      <c r="DN105" s="12" t="e">
        <f>IF(Wedstrijden!#REF!="x","M","")</f>
        <v>#REF!</v>
      </c>
      <c r="DO105" s="12" t="e">
        <f>IF(Wedstrijden!#REF!="x","Z","")</f>
        <v>#REF!</v>
      </c>
      <c r="DP105" s="12" t="e">
        <f>IF(Wedstrijden!#REF!="x","Z","")</f>
        <v>#REF!</v>
      </c>
    </row>
    <row r="106" spans="1:120" ht="15" x14ac:dyDescent="0.25">
      <c r="A106" s="14">
        <f>Wedstrijden!A117</f>
        <v>0</v>
      </c>
      <c r="B106" s="12" t="str">
        <f>IFERROR(VLOOKUP(Wedstrijden!C117,Wedstrijdlocaties!$B$2:$E$500,2,FALSE),"")</f>
        <v/>
      </c>
      <c r="C106" s="12" t="str">
        <f>Wedstrijden!D117</f>
        <v/>
      </c>
      <c r="D106" s="12" t="str">
        <f>IFERROR(VLOOKUP(Wedstrijden!E117,Organisaties!$B$2:$C$500,2,FALSE),"")</f>
        <v/>
      </c>
      <c r="E106" s="12" t="str">
        <f>IFERROR(VLOOKUP(Wedstrijden!E117,Organisaties!$B$2:$G$500,5,FALSE),"")</f>
        <v/>
      </c>
      <c r="F106" s="12" t="e">
        <f>IF(Wedstrijden!#REF!&lt;&gt;"",Wedstrijden!#REF!,"")</f>
        <v>#REF!</v>
      </c>
      <c r="G106" s="12">
        <f>IF(Wedstrijden!K117="Indoor",1,0)</f>
        <v>0</v>
      </c>
      <c r="H106" s="12">
        <f>Wedstrijden!L117</f>
        <v>0</v>
      </c>
      <c r="I106" s="12" t="str">
        <f>IF(Wedstrijden!J117="Nee",0,IF(Wedstrijden!J117="Ja",1,""))</f>
        <v/>
      </c>
      <c r="J106" s="12" t="str">
        <f>IF(Wedstrijden!M117&lt;&gt;"",Wedstrijden!M117,"")</f>
        <v/>
      </c>
      <c r="BJ106" s="12">
        <f>IF(COUNTA(Wedstrijden!#REF!)&lt;&gt;0,1,"")</f>
        <v>1</v>
      </c>
      <c r="BK106" s="12">
        <f t="shared" si="6"/>
        <v>2</v>
      </c>
      <c r="BL106" s="12" t="e">
        <f>IF(Wedstrijden!#REF!="x","AA","")</f>
        <v>#REF!</v>
      </c>
      <c r="BM106" s="12" t="e">
        <f>IF(Wedstrijden!#REF!="x","A","")</f>
        <v>#REF!</v>
      </c>
      <c r="BN106" s="12" t="e">
        <f>IF(Wedstrijden!#REF!="x","B1","")</f>
        <v>#REF!</v>
      </c>
      <c r="BO106" s="12" t="e">
        <f>IF(Wedstrijden!#REF!="x","BB","")</f>
        <v>#REF!</v>
      </c>
      <c r="BP106" s="12" t="e">
        <f>IF(Wedstrijden!#REF!="x","B","")</f>
        <v>#REF!</v>
      </c>
      <c r="BQ106" s="12" t="e">
        <f>IF(Wedstrijden!#REF!="x","L1","")</f>
        <v>#REF!</v>
      </c>
      <c r="BR106" s="12" t="e">
        <f>IF(Wedstrijden!#REF!="x","L2","")</f>
        <v>#REF!</v>
      </c>
      <c r="BS106" s="12" t="e">
        <f>IF(Wedstrijden!#REF!="x","M1","")</f>
        <v>#REF!</v>
      </c>
      <c r="BT106" s="12" t="e">
        <f>IF(Wedstrijden!#REF!="x","M2","")</f>
        <v>#REF!</v>
      </c>
      <c r="BU106" s="12" t="e">
        <f>IF(Wedstrijden!#REF!="x","Z1","")</f>
        <v>#REF!</v>
      </c>
      <c r="BV106" s="12" t="e">
        <f>IF(Wedstrijden!#REF!="x","Z2","")</f>
        <v>#REF!</v>
      </c>
      <c r="BW106" s="12">
        <f>IF(COUNTA(Wedstrijden!#REF!)&lt;&gt;0,1,"")</f>
        <v>1</v>
      </c>
      <c r="BX106" s="12">
        <f t="shared" si="7"/>
        <v>1</v>
      </c>
      <c r="BY106" s="12" t="e">
        <f>IF(Wedstrijden!#REF!="x","BB","")</f>
        <v>#REF!</v>
      </c>
      <c r="BZ106" s="12" t="e">
        <f>IF(Wedstrijden!#REF!="x","B","")</f>
        <v>#REF!</v>
      </c>
      <c r="CA106" s="12" t="e">
        <f>IF(Wedstrijden!#REF!="x","L1","")</f>
        <v>#REF!</v>
      </c>
      <c r="CB106" s="12" t="e">
        <f>IF(Wedstrijden!#REF!="x","L2","")</f>
        <v>#REF!</v>
      </c>
      <c r="CC106" s="12" t="e">
        <f>IF(Wedstrijden!#REF!="x","M1","")</f>
        <v>#REF!</v>
      </c>
      <c r="CD106" s="12" t="e">
        <f>IF(Wedstrijden!#REF!="x","M2","")</f>
        <v>#REF!</v>
      </c>
      <c r="CE106" s="12" t="e">
        <f>IF(Wedstrijden!#REF!="x","Z1","")</f>
        <v>#REF!</v>
      </c>
      <c r="CF106" s="12" t="e">
        <f>IF(Wedstrijden!#REF!="x","Z2","")</f>
        <v>#REF!</v>
      </c>
      <c r="CG106" s="12" t="e">
        <f>IF(Wedstrijden!#REF!="x","ZZL","")</f>
        <v>#REF!</v>
      </c>
      <c r="CL106" s="12">
        <f>IF(COUNTA(Wedstrijden!#REF!)&lt;&gt;0,2,"")</f>
        <v>2</v>
      </c>
      <c r="CM106" s="12">
        <f t="shared" si="8"/>
        <v>2</v>
      </c>
      <c r="CN106" s="12" t="e">
        <f>IF(Wedstrijden!#REF!="x","AA","")</f>
        <v>#REF!</v>
      </c>
      <c r="CO106" s="12" t="e">
        <f>IF(Wedstrijden!#REF!="x","A","")</f>
        <v>#REF!</v>
      </c>
      <c r="CP106" s="12" t="e">
        <f>IF(Wedstrijden!#REF!="x","BB","")</f>
        <v>#REF!</v>
      </c>
      <c r="CQ106" s="12" t="e">
        <f>IF(Wedstrijden!#REF!="x","B","")</f>
        <v>#REF!</v>
      </c>
      <c r="CR106" s="12" t="e">
        <f>IF(Wedstrijden!#REF!="x","L","")</f>
        <v>#REF!</v>
      </c>
      <c r="CS106" s="12" t="e">
        <f>IF(Wedstrijden!#REF!="x","M","")</f>
        <v>#REF!</v>
      </c>
      <c r="CT106" s="12" t="e">
        <f>IF(Wedstrijden!#REF!="x","Z","")</f>
        <v>#REF!</v>
      </c>
      <c r="CU106" s="12" t="e">
        <f>IF(Wedstrijden!#REF!="x","ZZ","")</f>
        <v>#REF!</v>
      </c>
      <c r="CV106" s="12">
        <f>IF(COUNTA(Wedstrijden!#REF!)&lt;&gt;0,2,"")</f>
        <v>2</v>
      </c>
      <c r="CW106" s="12">
        <f t="shared" si="9"/>
        <v>1</v>
      </c>
      <c r="CX106" s="12" t="e">
        <f>IF(Wedstrijden!#REF!="x","BB","")</f>
        <v>#REF!</v>
      </c>
      <c r="CY106" s="12" t="e">
        <f>IF(Wedstrijden!#REF!="x","B","")</f>
        <v>#REF!</v>
      </c>
      <c r="CZ106" s="12" t="e">
        <f>IF(Wedstrijden!#REF!="x","L","")</f>
        <v>#REF!</v>
      </c>
      <c r="DA106" s="12" t="e">
        <f>IF(Wedstrijden!#REF!="x","M","")</f>
        <v>#REF!</v>
      </c>
      <c r="DB106" s="12" t="e">
        <f>IF(Wedstrijden!#REF!="x","Z","")</f>
        <v>#REF!</v>
      </c>
      <c r="DC106" s="12" t="e">
        <f>IF(Wedstrijden!#REF!="x","ZZ","")</f>
        <v>#REF!</v>
      </c>
      <c r="DD106" s="12" t="e">
        <f>IF(Wedstrijden!#REF!="x","1.40","")</f>
        <v>#REF!</v>
      </c>
      <c r="DE106" s="12">
        <f>IF(COUNTA(Wedstrijden!#REF!)&lt;&gt;0,6,"")</f>
        <v>6</v>
      </c>
      <c r="DF106" s="12">
        <f t="shared" si="10"/>
        <v>2</v>
      </c>
      <c r="DG106" s="12" t="e">
        <f>IF(Wedstrijden!#REF!="x","L","")</f>
        <v>#REF!</v>
      </c>
      <c r="DH106" s="12" t="e">
        <f>IF(Wedstrijden!#REF!="x","M","")</f>
        <v>#REF!</v>
      </c>
      <c r="DI106" s="12" t="e">
        <f>IF(Wedstrijden!#REF!="x","Z","")</f>
        <v>#REF!</v>
      </c>
      <c r="DJ106" s="12" t="e">
        <f>IF(Wedstrijden!#REF!="x","Z","")</f>
        <v>#REF!</v>
      </c>
      <c r="DK106" s="12">
        <f>IF(COUNTA(Wedstrijden!#REF!)&lt;&gt;0,6,"")</f>
        <v>6</v>
      </c>
      <c r="DL106" s="12">
        <f t="shared" si="11"/>
        <v>1</v>
      </c>
      <c r="DM106" s="12" t="e">
        <f>IF(Wedstrijden!#REF!="x","L","")</f>
        <v>#REF!</v>
      </c>
      <c r="DN106" s="12" t="e">
        <f>IF(Wedstrijden!#REF!="x","M","")</f>
        <v>#REF!</v>
      </c>
      <c r="DO106" s="12" t="e">
        <f>IF(Wedstrijden!#REF!="x","Z","")</f>
        <v>#REF!</v>
      </c>
      <c r="DP106" s="12" t="e">
        <f>IF(Wedstrijden!#REF!="x","Z","")</f>
        <v>#REF!</v>
      </c>
    </row>
    <row r="107" spans="1:120" ht="15" x14ac:dyDescent="0.25">
      <c r="A107" s="14">
        <f>Wedstrijden!A118</f>
        <v>0</v>
      </c>
      <c r="B107" s="12" t="str">
        <f>IFERROR(VLOOKUP(Wedstrijden!C118,Wedstrijdlocaties!$B$2:$E$500,2,FALSE),"")</f>
        <v/>
      </c>
      <c r="C107" s="12" t="str">
        <f>Wedstrijden!D118</f>
        <v/>
      </c>
      <c r="D107" s="12" t="str">
        <f>IFERROR(VLOOKUP(Wedstrijden!E118,Organisaties!$B$2:$C$500,2,FALSE),"")</f>
        <v/>
      </c>
      <c r="E107" s="12" t="str">
        <f>IFERROR(VLOOKUP(Wedstrijden!E118,Organisaties!$B$2:$G$500,5,FALSE),"")</f>
        <v/>
      </c>
      <c r="F107" s="12" t="e">
        <f>IF(Wedstrijden!#REF!&lt;&gt;"",Wedstrijden!#REF!,"")</f>
        <v>#REF!</v>
      </c>
      <c r="G107" s="12">
        <f>IF(Wedstrijden!K118="Indoor",1,0)</f>
        <v>0</v>
      </c>
      <c r="H107" s="12">
        <f>Wedstrijden!L118</f>
        <v>0</v>
      </c>
      <c r="I107" s="12" t="str">
        <f>IF(Wedstrijden!J118="Nee",0,IF(Wedstrijden!J118="Ja",1,""))</f>
        <v/>
      </c>
      <c r="J107" s="12" t="str">
        <f>IF(Wedstrijden!M118&lt;&gt;"",Wedstrijden!M118,"")</f>
        <v/>
      </c>
      <c r="BJ107" s="12">
        <f>IF(COUNTA(Wedstrijden!#REF!)&lt;&gt;0,1,"")</f>
        <v>1</v>
      </c>
      <c r="BK107" s="12">
        <f t="shared" si="6"/>
        <v>2</v>
      </c>
      <c r="BL107" s="12" t="e">
        <f>IF(Wedstrijden!#REF!="x","AA","")</f>
        <v>#REF!</v>
      </c>
      <c r="BM107" s="12" t="e">
        <f>IF(Wedstrijden!#REF!="x","A","")</f>
        <v>#REF!</v>
      </c>
      <c r="BN107" s="12" t="e">
        <f>IF(Wedstrijden!#REF!="x","B1","")</f>
        <v>#REF!</v>
      </c>
      <c r="BO107" s="12" t="e">
        <f>IF(Wedstrijden!#REF!="x","BB","")</f>
        <v>#REF!</v>
      </c>
      <c r="BP107" s="12" t="e">
        <f>IF(Wedstrijden!#REF!="x","B","")</f>
        <v>#REF!</v>
      </c>
      <c r="BQ107" s="12" t="e">
        <f>IF(Wedstrijden!#REF!="x","L1","")</f>
        <v>#REF!</v>
      </c>
      <c r="BR107" s="12" t="e">
        <f>IF(Wedstrijden!#REF!="x","L2","")</f>
        <v>#REF!</v>
      </c>
      <c r="BS107" s="12" t="e">
        <f>IF(Wedstrijden!#REF!="x","M1","")</f>
        <v>#REF!</v>
      </c>
      <c r="BT107" s="12" t="e">
        <f>IF(Wedstrijden!#REF!="x","M2","")</f>
        <v>#REF!</v>
      </c>
      <c r="BU107" s="12" t="e">
        <f>IF(Wedstrijden!#REF!="x","Z1","")</f>
        <v>#REF!</v>
      </c>
      <c r="BV107" s="12" t="e">
        <f>IF(Wedstrijden!#REF!="x","Z2","")</f>
        <v>#REF!</v>
      </c>
      <c r="BW107" s="12">
        <f>IF(COUNTA(Wedstrijden!#REF!)&lt;&gt;0,1,"")</f>
        <v>1</v>
      </c>
      <c r="BX107" s="12">
        <f t="shared" si="7"/>
        <v>1</v>
      </c>
      <c r="BY107" s="12" t="e">
        <f>IF(Wedstrijden!#REF!="x","BB","")</f>
        <v>#REF!</v>
      </c>
      <c r="BZ107" s="12" t="e">
        <f>IF(Wedstrijden!#REF!="x","B","")</f>
        <v>#REF!</v>
      </c>
      <c r="CA107" s="12" t="e">
        <f>IF(Wedstrijden!#REF!="x","L1","")</f>
        <v>#REF!</v>
      </c>
      <c r="CB107" s="12" t="e">
        <f>IF(Wedstrijden!#REF!="x","L2","")</f>
        <v>#REF!</v>
      </c>
      <c r="CC107" s="12" t="e">
        <f>IF(Wedstrijden!#REF!="x","M1","")</f>
        <v>#REF!</v>
      </c>
      <c r="CD107" s="12" t="e">
        <f>IF(Wedstrijden!#REF!="x","M2","")</f>
        <v>#REF!</v>
      </c>
      <c r="CE107" s="12" t="e">
        <f>IF(Wedstrijden!#REF!="x","Z1","")</f>
        <v>#REF!</v>
      </c>
      <c r="CF107" s="12" t="e">
        <f>IF(Wedstrijden!#REF!="x","Z2","")</f>
        <v>#REF!</v>
      </c>
      <c r="CG107" s="12" t="e">
        <f>IF(Wedstrijden!#REF!="x","ZZL","")</f>
        <v>#REF!</v>
      </c>
      <c r="CL107" s="12">
        <f>IF(COUNTA(Wedstrijden!#REF!)&lt;&gt;0,2,"")</f>
        <v>2</v>
      </c>
      <c r="CM107" s="12">
        <f t="shared" si="8"/>
        <v>2</v>
      </c>
      <c r="CN107" s="12" t="e">
        <f>IF(Wedstrijden!#REF!="x","AA","")</f>
        <v>#REF!</v>
      </c>
      <c r="CO107" s="12" t="e">
        <f>IF(Wedstrijden!#REF!="x","A","")</f>
        <v>#REF!</v>
      </c>
      <c r="CP107" s="12" t="e">
        <f>IF(Wedstrijden!#REF!="x","BB","")</f>
        <v>#REF!</v>
      </c>
      <c r="CQ107" s="12" t="e">
        <f>IF(Wedstrijden!#REF!="x","B","")</f>
        <v>#REF!</v>
      </c>
      <c r="CR107" s="12" t="e">
        <f>IF(Wedstrijden!#REF!="x","L","")</f>
        <v>#REF!</v>
      </c>
      <c r="CS107" s="12" t="e">
        <f>IF(Wedstrijden!#REF!="x","M","")</f>
        <v>#REF!</v>
      </c>
      <c r="CT107" s="12" t="e">
        <f>IF(Wedstrijden!#REF!="x","Z","")</f>
        <v>#REF!</v>
      </c>
      <c r="CU107" s="12" t="e">
        <f>IF(Wedstrijden!#REF!="x","ZZ","")</f>
        <v>#REF!</v>
      </c>
      <c r="CV107" s="12">
        <f>IF(COUNTA(Wedstrijden!#REF!)&lt;&gt;0,2,"")</f>
        <v>2</v>
      </c>
      <c r="CW107" s="12">
        <f t="shared" si="9"/>
        <v>1</v>
      </c>
      <c r="CX107" s="12" t="e">
        <f>IF(Wedstrijden!#REF!="x","BB","")</f>
        <v>#REF!</v>
      </c>
      <c r="CY107" s="12" t="e">
        <f>IF(Wedstrijden!#REF!="x","B","")</f>
        <v>#REF!</v>
      </c>
      <c r="CZ107" s="12" t="e">
        <f>IF(Wedstrijden!#REF!="x","L","")</f>
        <v>#REF!</v>
      </c>
      <c r="DA107" s="12" t="e">
        <f>IF(Wedstrijden!#REF!="x","M","")</f>
        <v>#REF!</v>
      </c>
      <c r="DB107" s="12" t="e">
        <f>IF(Wedstrijden!#REF!="x","Z","")</f>
        <v>#REF!</v>
      </c>
      <c r="DC107" s="12" t="e">
        <f>IF(Wedstrijden!#REF!="x","ZZ","")</f>
        <v>#REF!</v>
      </c>
      <c r="DD107" s="12" t="e">
        <f>IF(Wedstrijden!#REF!="x","1.40","")</f>
        <v>#REF!</v>
      </c>
      <c r="DE107" s="12">
        <f>IF(COUNTA(Wedstrijden!#REF!)&lt;&gt;0,6,"")</f>
        <v>6</v>
      </c>
      <c r="DF107" s="12">
        <f t="shared" si="10"/>
        <v>2</v>
      </c>
      <c r="DG107" s="12" t="e">
        <f>IF(Wedstrijden!#REF!="x","L","")</f>
        <v>#REF!</v>
      </c>
      <c r="DH107" s="12" t="e">
        <f>IF(Wedstrijden!#REF!="x","M","")</f>
        <v>#REF!</v>
      </c>
      <c r="DI107" s="12" t="e">
        <f>IF(Wedstrijden!#REF!="x","Z","")</f>
        <v>#REF!</v>
      </c>
      <c r="DJ107" s="12" t="e">
        <f>IF(Wedstrijden!#REF!="x","Z","")</f>
        <v>#REF!</v>
      </c>
      <c r="DK107" s="12">
        <f>IF(COUNTA(Wedstrijden!#REF!)&lt;&gt;0,6,"")</f>
        <v>6</v>
      </c>
      <c r="DL107" s="12">
        <f t="shared" si="11"/>
        <v>1</v>
      </c>
      <c r="DM107" s="12" t="e">
        <f>IF(Wedstrijden!#REF!="x","L","")</f>
        <v>#REF!</v>
      </c>
      <c r="DN107" s="12" t="e">
        <f>IF(Wedstrijden!#REF!="x","M","")</f>
        <v>#REF!</v>
      </c>
      <c r="DO107" s="12" t="e">
        <f>IF(Wedstrijden!#REF!="x","Z","")</f>
        <v>#REF!</v>
      </c>
      <c r="DP107" s="12" t="e">
        <f>IF(Wedstrijden!#REF!="x","Z","")</f>
        <v>#REF!</v>
      </c>
    </row>
    <row r="108" spans="1:120" ht="15" x14ac:dyDescent="0.25">
      <c r="A108" s="14">
        <f>Wedstrijden!A119</f>
        <v>0</v>
      </c>
      <c r="B108" s="12" t="str">
        <f>IFERROR(VLOOKUP(Wedstrijden!C119,Wedstrijdlocaties!$B$2:$E$500,2,FALSE),"")</f>
        <v/>
      </c>
      <c r="C108" s="12" t="str">
        <f>Wedstrijden!D119</f>
        <v/>
      </c>
      <c r="D108" s="12" t="str">
        <f>IFERROR(VLOOKUP(Wedstrijden!E119,Organisaties!$B$2:$C$500,2,FALSE),"")</f>
        <v/>
      </c>
      <c r="E108" s="12" t="str">
        <f>IFERROR(VLOOKUP(Wedstrijden!E119,Organisaties!$B$2:$G$500,5,FALSE),"")</f>
        <v/>
      </c>
      <c r="F108" s="12" t="e">
        <f>IF(Wedstrijden!#REF!&lt;&gt;"",Wedstrijden!#REF!,"")</f>
        <v>#REF!</v>
      </c>
      <c r="G108" s="12">
        <f>IF(Wedstrijden!K119="Indoor",1,0)</f>
        <v>0</v>
      </c>
      <c r="H108" s="12">
        <f>Wedstrijden!L119</f>
        <v>0</v>
      </c>
      <c r="I108" s="12" t="str">
        <f>IF(Wedstrijden!J119="Nee",0,IF(Wedstrijden!J119="Ja",1,""))</f>
        <v/>
      </c>
      <c r="J108" s="12" t="str">
        <f>IF(Wedstrijden!M119&lt;&gt;"",Wedstrijden!M119,"")</f>
        <v/>
      </c>
      <c r="BJ108" s="12">
        <f>IF(COUNTA(Wedstrijden!#REF!)&lt;&gt;0,1,"")</f>
        <v>1</v>
      </c>
      <c r="BK108" s="12">
        <f t="shared" si="6"/>
        <v>2</v>
      </c>
      <c r="BL108" s="12" t="e">
        <f>IF(Wedstrijden!#REF!="x","AA","")</f>
        <v>#REF!</v>
      </c>
      <c r="BM108" s="12" t="e">
        <f>IF(Wedstrijden!#REF!="x","A","")</f>
        <v>#REF!</v>
      </c>
      <c r="BN108" s="12" t="e">
        <f>IF(Wedstrijden!#REF!="x","B1","")</f>
        <v>#REF!</v>
      </c>
      <c r="BO108" s="12" t="e">
        <f>IF(Wedstrijden!#REF!="x","BB","")</f>
        <v>#REF!</v>
      </c>
      <c r="BP108" s="12" t="e">
        <f>IF(Wedstrijden!#REF!="x","B","")</f>
        <v>#REF!</v>
      </c>
      <c r="BQ108" s="12" t="e">
        <f>IF(Wedstrijden!#REF!="x","L1","")</f>
        <v>#REF!</v>
      </c>
      <c r="BR108" s="12" t="e">
        <f>IF(Wedstrijden!#REF!="x","L2","")</f>
        <v>#REF!</v>
      </c>
      <c r="BS108" s="12" t="e">
        <f>IF(Wedstrijden!#REF!="x","M1","")</f>
        <v>#REF!</v>
      </c>
      <c r="BT108" s="12" t="e">
        <f>IF(Wedstrijden!#REF!="x","M2","")</f>
        <v>#REF!</v>
      </c>
      <c r="BU108" s="12" t="e">
        <f>IF(Wedstrijden!#REF!="x","Z1","")</f>
        <v>#REF!</v>
      </c>
      <c r="BV108" s="12" t="e">
        <f>IF(Wedstrijden!#REF!="x","Z2","")</f>
        <v>#REF!</v>
      </c>
      <c r="BW108" s="12">
        <f>IF(COUNTA(Wedstrijden!#REF!)&lt;&gt;0,1,"")</f>
        <v>1</v>
      </c>
      <c r="BX108" s="12">
        <f t="shared" si="7"/>
        <v>1</v>
      </c>
      <c r="BY108" s="12" t="e">
        <f>IF(Wedstrijden!#REF!="x","BB","")</f>
        <v>#REF!</v>
      </c>
      <c r="BZ108" s="12" t="e">
        <f>IF(Wedstrijden!#REF!="x","B","")</f>
        <v>#REF!</v>
      </c>
      <c r="CA108" s="12" t="e">
        <f>IF(Wedstrijden!#REF!="x","L1","")</f>
        <v>#REF!</v>
      </c>
      <c r="CB108" s="12" t="e">
        <f>IF(Wedstrijden!#REF!="x","L2","")</f>
        <v>#REF!</v>
      </c>
      <c r="CC108" s="12" t="e">
        <f>IF(Wedstrijden!#REF!="x","M1","")</f>
        <v>#REF!</v>
      </c>
      <c r="CD108" s="12" t="e">
        <f>IF(Wedstrijden!#REF!="x","M2","")</f>
        <v>#REF!</v>
      </c>
      <c r="CE108" s="12" t="e">
        <f>IF(Wedstrijden!#REF!="x","Z1","")</f>
        <v>#REF!</v>
      </c>
      <c r="CF108" s="12" t="e">
        <f>IF(Wedstrijden!#REF!="x","Z2","")</f>
        <v>#REF!</v>
      </c>
      <c r="CG108" s="12" t="e">
        <f>IF(Wedstrijden!#REF!="x","ZZL","")</f>
        <v>#REF!</v>
      </c>
      <c r="CL108" s="12">
        <f>IF(COUNTA(Wedstrijden!#REF!)&lt;&gt;0,2,"")</f>
        <v>2</v>
      </c>
      <c r="CM108" s="12">
        <f t="shared" si="8"/>
        <v>2</v>
      </c>
      <c r="CN108" s="12" t="e">
        <f>IF(Wedstrijden!#REF!="x","AA","")</f>
        <v>#REF!</v>
      </c>
      <c r="CO108" s="12" t="e">
        <f>IF(Wedstrijden!#REF!="x","A","")</f>
        <v>#REF!</v>
      </c>
      <c r="CP108" s="12" t="e">
        <f>IF(Wedstrijden!#REF!="x","BB","")</f>
        <v>#REF!</v>
      </c>
      <c r="CQ108" s="12" t="e">
        <f>IF(Wedstrijden!#REF!="x","B","")</f>
        <v>#REF!</v>
      </c>
      <c r="CR108" s="12" t="e">
        <f>IF(Wedstrijden!#REF!="x","L","")</f>
        <v>#REF!</v>
      </c>
      <c r="CS108" s="12" t="e">
        <f>IF(Wedstrijden!#REF!="x","M","")</f>
        <v>#REF!</v>
      </c>
      <c r="CT108" s="12" t="e">
        <f>IF(Wedstrijden!#REF!="x","Z","")</f>
        <v>#REF!</v>
      </c>
      <c r="CU108" s="12" t="e">
        <f>IF(Wedstrijden!#REF!="x","ZZ","")</f>
        <v>#REF!</v>
      </c>
      <c r="CV108" s="12">
        <f>IF(COUNTA(Wedstrijden!#REF!)&lt;&gt;0,2,"")</f>
        <v>2</v>
      </c>
      <c r="CW108" s="12">
        <f t="shared" si="9"/>
        <v>1</v>
      </c>
      <c r="CX108" s="12" t="e">
        <f>IF(Wedstrijden!#REF!="x","BB","")</f>
        <v>#REF!</v>
      </c>
      <c r="CY108" s="12" t="e">
        <f>IF(Wedstrijden!#REF!="x","B","")</f>
        <v>#REF!</v>
      </c>
      <c r="CZ108" s="12" t="e">
        <f>IF(Wedstrijden!#REF!="x","L","")</f>
        <v>#REF!</v>
      </c>
      <c r="DA108" s="12" t="e">
        <f>IF(Wedstrijden!#REF!="x","M","")</f>
        <v>#REF!</v>
      </c>
      <c r="DB108" s="12" t="e">
        <f>IF(Wedstrijden!#REF!="x","Z","")</f>
        <v>#REF!</v>
      </c>
      <c r="DC108" s="12" t="e">
        <f>IF(Wedstrijden!#REF!="x","ZZ","")</f>
        <v>#REF!</v>
      </c>
      <c r="DD108" s="12" t="e">
        <f>IF(Wedstrijden!#REF!="x","1.40","")</f>
        <v>#REF!</v>
      </c>
      <c r="DE108" s="12">
        <f>IF(COUNTA(Wedstrijden!#REF!)&lt;&gt;0,6,"")</f>
        <v>6</v>
      </c>
      <c r="DF108" s="12">
        <f t="shared" si="10"/>
        <v>2</v>
      </c>
      <c r="DG108" s="12" t="e">
        <f>IF(Wedstrijden!#REF!="x","L","")</f>
        <v>#REF!</v>
      </c>
      <c r="DH108" s="12" t="e">
        <f>IF(Wedstrijden!#REF!="x","M","")</f>
        <v>#REF!</v>
      </c>
      <c r="DI108" s="12" t="e">
        <f>IF(Wedstrijden!#REF!="x","Z","")</f>
        <v>#REF!</v>
      </c>
      <c r="DJ108" s="12" t="e">
        <f>IF(Wedstrijden!#REF!="x","Z","")</f>
        <v>#REF!</v>
      </c>
      <c r="DK108" s="12">
        <f>IF(COUNTA(Wedstrijden!#REF!)&lt;&gt;0,6,"")</f>
        <v>6</v>
      </c>
      <c r="DL108" s="12">
        <f t="shared" si="11"/>
        <v>1</v>
      </c>
      <c r="DM108" s="12" t="e">
        <f>IF(Wedstrijden!#REF!="x","L","")</f>
        <v>#REF!</v>
      </c>
      <c r="DN108" s="12" t="e">
        <f>IF(Wedstrijden!#REF!="x","M","")</f>
        <v>#REF!</v>
      </c>
      <c r="DO108" s="12" t="e">
        <f>IF(Wedstrijden!#REF!="x","Z","")</f>
        <v>#REF!</v>
      </c>
      <c r="DP108" s="12" t="e">
        <f>IF(Wedstrijden!#REF!="x","Z","")</f>
        <v>#REF!</v>
      </c>
    </row>
    <row r="109" spans="1:120" ht="15" x14ac:dyDescent="0.25">
      <c r="A109" s="14">
        <f>Wedstrijden!A120</f>
        <v>0</v>
      </c>
      <c r="B109" s="12" t="str">
        <f>IFERROR(VLOOKUP(Wedstrijden!C120,Wedstrijdlocaties!$B$2:$E$500,2,FALSE),"")</f>
        <v/>
      </c>
      <c r="C109" s="12" t="str">
        <f>Wedstrijden!D120</f>
        <v/>
      </c>
      <c r="D109" s="12" t="str">
        <f>IFERROR(VLOOKUP(Wedstrijden!E120,Organisaties!$B$2:$C$500,2,FALSE),"")</f>
        <v/>
      </c>
      <c r="E109" s="12" t="str">
        <f>IFERROR(VLOOKUP(Wedstrijden!E120,Organisaties!$B$2:$G$500,5,FALSE),"")</f>
        <v/>
      </c>
      <c r="F109" s="12" t="e">
        <f>IF(Wedstrijden!#REF!&lt;&gt;"",Wedstrijden!#REF!,"")</f>
        <v>#REF!</v>
      </c>
      <c r="G109" s="12">
        <f>IF(Wedstrijden!K120="Indoor",1,0)</f>
        <v>0</v>
      </c>
      <c r="H109" s="12">
        <f>Wedstrijden!L120</f>
        <v>0</v>
      </c>
      <c r="I109" s="12" t="str">
        <f>IF(Wedstrijden!J120="Nee",0,IF(Wedstrijden!J120="Ja",1,""))</f>
        <v/>
      </c>
      <c r="J109" s="12" t="str">
        <f>IF(Wedstrijden!M120&lt;&gt;"",Wedstrijden!M120,"")</f>
        <v/>
      </c>
      <c r="BJ109" s="12">
        <f>IF(COUNTA(Wedstrijden!#REF!)&lt;&gt;0,1,"")</f>
        <v>1</v>
      </c>
      <c r="BK109" s="12">
        <f t="shared" si="6"/>
        <v>2</v>
      </c>
      <c r="BL109" s="12" t="e">
        <f>IF(Wedstrijden!#REF!="x","AA","")</f>
        <v>#REF!</v>
      </c>
      <c r="BM109" s="12" t="e">
        <f>IF(Wedstrijden!#REF!="x","A","")</f>
        <v>#REF!</v>
      </c>
      <c r="BN109" s="12" t="e">
        <f>IF(Wedstrijden!#REF!="x","B1","")</f>
        <v>#REF!</v>
      </c>
      <c r="BO109" s="12" t="e">
        <f>IF(Wedstrijden!#REF!="x","BB","")</f>
        <v>#REF!</v>
      </c>
      <c r="BP109" s="12" t="e">
        <f>IF(Wedstrijden!#REF!="x","B","")</f>
        <v>#REF!</v>
      </c>
      <c r="BQ109" s="12" t="e">
        <f>IF(Wedstrijden!#REF!="x","L1","")</f>
        <v>#REF!</v>
      </c>
      <c r="BR109" s="12" t="e">
        <f>IF(Wedstrijden!#REF!="x","L2","")</f>
        <v>#REF!</v>
      </c>
      <c r="BS109" s="12" t="e">
        <f>IF(Wedstrijden!#REF!="x","M1","")</f>
        <v>#REF!</v>
      </c>
      <c r="BT109" s="12" t="e">
        <f>IF(Wedstrijden!#REF!="x","M2","")</f>
        <v>#REF!</v>
      </c>
      <c r="BU109" s="12" t="e">
        <f>IF(Wedstrijden!#REF!="x","Z1","")</f>
        <v>#REF!</v>
      </c>
      <c r="BV109" s="12" t="e">
        <f>IF(Wedstrijden!#REF!="x","Z2","")</f>
        <v>#REF!</v>
      </c>
      <c r="BW109" s="12">
        <f>IF(COUNTA(Wedstrijden!#REF!)&lt;&gt;0,1,"")</f>
        <v>1</v>
      </c>
      <c r="BX109" s="12">
        <f t="shared" si="7"/>
        <v>1</v>
      </c>
      <c r="BY109" s="12" t="e">
        <f>IF(Wedstrijden!#REF!="x","BB","")</f>
        <v>#REF!</v>
      </c>
      <c r="BZ109" s="12" t="e">
        <f>IF(Wedstrijden!#REF!="x","B","")</f>
        <v>#REF!</v>
      </c>
      <c r="CA109" s="12" t="e">
        <f>IF(Wedstrijden!#REF!="x","L1","")</f>
        <v>#REF!</v>
      </c>
      <c r="CB109" s="12" t="e">
        <f>IF(Wedstrijden!#REF!="x","L2","")</f>
        <v>#REF!</v>
      </c>
      <c r="CC109" s="12" t="e">
        <f>IF(Wedstrijden!#REF!="x","M1","")</f>
        <v>#REF!</v>
      </c>
      <c r="CD109" s="12" t="e">
        <f>IF(Wedstrijden!#REF!="x","M2","")</f>
        <v>#REF!</v>
      </c>
      <c r="CE109" s="12" t="e">
        <f>IF(Wedstrijden!#REF!="x","Z1","")</f>
        <v>#REF!</v>
      </c>
      <c r="CF109" s="12" t="e">
        <f>IF(Wedstrijden!#REF!="x","Z2","")</f>
        <v>#REF!</v>
      </c>
      <c r="CG109" s="12" t="e">
        <f>IF(Wedstrijden!#REF!="x","ZZL","")</f>
        <v>#REF!</v>
      </c>
      <c r="CL109" s="12">
        <f>IF(COUNTA(Wedstrijden!#REF!)&lt;&gt;0,2,"")</f>
        <v>2</v>
      </c>
      <c r="CM109" s="12">
        <f t="shared" si="8"/>
        <v>2</v>
      </c>
      <c r="CN109" s="12" t="e">
        <f>IF(Wedstrijden!#REF!="x","AA","")</f>
        <v>#REF!</v>
      </c>
      <c r="CO109" s="12" t="e">
        <f>IF(Wedstrijden!#REF!="x","A","")</f>
        <v>#REF!</v>
      </c>
      <c r="CP109" s="12" t="e">
        <f>IF(Wedstrijden!#REF!="x","BB","")</f>
        <v>#REF!</v>
      </c>
      <c r="CQ109" s="12" t="e">
        <f>IF(Wedstrijden!#REF!="x","B","")</f>
        <v>#REF!</v>
      </c>
      <c r="CR109" s="12" t="e">
        <f>IF(Wedstrijden!#REF!="x","L","")</f>
        <v>#REF!</v>
      </c>
      <c r="CS109" s="12" t="e">
        <f>IF(Wedstrijden!#REF!="x","M","")</f>
        <v>#REF!</v>
      </c>
      <c r="CT109" s="12" t="e">
        <f>IF(Wedstrijden!#REF!="x","Z","")</f>
        <v>#REF!</v>
      </c>
      <c r="CU109" s="12" t="e">
        <f>IF(Wedstrijden!#REF!="x","ZZ","")</f>
        <v>#REF!</v>
      </c>
      <c r="CV109" s="12">
        <f>IF(COUNTA(Wedstrijden!#REF!)&lt;&gt;0,2,"")</f>
        <v>2</v>
      </c>
      <c r="CW109" s="12">
        <f t="shared" si="9"/>
        <v>1</v>
      </c>
      <c r="CX109" s="12" t="e">
        <f>IF(Wedstrijden!#REF!="x","BB","")</f>
        <v>#REF!</v>
      </c>
      <c r="CY109" s="12" t="e">
        <f>IF(Wedstrijden!#REF!="x","B","")</f>
        <v>#REF!</v>
      </c>
      <c r="CZ109" s="12" t="e">
        <f>IF(Wedstrijden!#REF!="x","L","")</f>
        <v>#REF!</v>
      </c>
      <c r="DA109" s="12" t="e">
        <f>IF(Wedstrijden!#REF!="x","M","")</f>
        <v>#REF!</v>
      </c>
      <c r="DB109" s="12" t="e">
        <f>IF(Wedstrijden!#REF!="x","Z","")</f>
        <v>#REF!</v>
      </c>
      <c r="DC109" s="12" t="e">
        <f>IF(Wedstrijden!#REF!="x","ZZ","")</f>
        <v>#REF!</v>
      </c>
      <c r="DD109" s="12" t="e">
        <f>IF(Wedstrijden!#REF!="x","1.40","")</f>
        <v>#REF!</v>
      </c>
      <c r="DE109" s="12">
        <f>IF(COUNTA(Wedstrijden!#REF!)&lt;&gt;0,6,"")</f>
        <v>6</v>
      </c>
      <c r="DF109" s="12">
        <f t="shared" si="10"/>
        <v>2</v>
      </c>
      <c r="DG109" s="12" t="e">
        <f>IF(Wedstrijden!#REF!="x","L","")</f>
        <v>#REF!</v>
      </c>
      <c r="DH109" s="12" t="e">
        <f>IF(Wedstrijden!#REF!="x","M","")</f>
        <v>#REF!</v>
      </c>
      <c r="DI109" s="12" t="e">
        <f>IF(Wedstrijden!#REF!="x","Z","")</f>
        <v>#REF!</v>
      </c>
      <c r="DJ109" s="12" t="e">
        <f>IF(Wedstrijden!#REF!="x","Z","")</f>
        <v>#REF!</v>
      </c>
      <c r="DK109" s="12">
        <f>IF(COUNTA(Wedstrijden!#REF!)&lt;&gt;0,6,"")</f>
        <v>6</v>
      </c>
      <c r="DL109" s="12">
        <f t="shared" si="11"/>
        <v>1</v>
      </c>
      <c r="DM109" s="12" t="e">
        <f>IF(Wedstrijden!#REF!="x","L","")</f>
        <v>#REF!</v>
      </c>
      <c r="DN109" s="12" t="e">
        <f>IF(Wedstrijden!#REF!="x","M","")</f>
        <v>#REF!</v>
      </c>
      <c r="DO109" s="12" t="e">
        <f>IF(Wedstrijden!#REF!="x","Z","")</f>
        <v>#REF!</v>
      </c>
      <c r="DP109" s="12" t="e">
        <f>IF(Wedstrijden!#REF!="x","Z","")</f>
        <v>#REF!</v>
      </c>
    </row>
    <row r="110" spans="1:120" ht="15" x14ac:dyDescent="0.25">
      <c r="A110" s="14">
        <f>Wedstrijden!A121</f>
        <v>0</v>
      </c>
      <c r="B110" s="12" t="str">
        <f>IFERROR(VLOOKUP(Wedstrijden!C121,Wedstrijdlocaties!$B$2:$E$500,2,FALSE),"")</f>
        <v/>
      </c>
      <c r="C110" s="12" t="str">
        <f>Wedstrijden!D121</f>
        <v/>
      </c>
      <c r="D110" s="12" t="str">
        <f>IFERROR(VLOOKUP(Wedstrijden!E121,Organisaties!$B$2:$C$500,2,FALSE),"")</f>
        <v/>
      </c>
      <c r="E110" s="12" t="str">
        <f>IFERROR(VLOOKUP(Wedstrijden!E121,Organisaties!$B$2:$G$500,5,FALSE),"")</f>
        <v/>
      </c>
      <c r="F110" s="12" t="e">
        <f>IF(Wedstrijden!#REF!&lt;&gt;"",Wedstrijden!#REF!,"")</f>
        <v>#REF!</v>
      </c>
      <c r="G110" s="12">
        <f>IF(Wedstrijden!K121="Indoor",1,0)</f>
        <v>0</v>
      </c>
      <c r="H110" s="12">
        <f>Wedstrijden!L121</f>
        <v>0</v>
      </c>
      <c r="I110" s="12" t="str">
        <f>IF(Wedstrijden!J121="Nee",0,IF(Wedstrijden!J121="Ja",1,""))</f>
        <v/>
      </c>
      <c r="J110" s="12" t="str">
        <f>IF(Wedstrijden!M121&lt;&gt;"",Wedstrijden!M121,"")</f>
        <v/>
      </c>
      <c r="BJ110" s="12">
        <f>IF(COUNTA(Wedstrijden!#REF!)&lt;&gt;0,1,"")</f>
        <v>1</v>
      </c>
      <c r="BK110" s="12">
        <f t="shared" si="6"/>
        <v>2</v>
      </c>
      <c r="BL110" s="12" t="e">
        <f>IF(Wedstrijden!#REF!="x","AA","")</f>
        <v>#REF!</v>
      </c>
      <c r="BM110" s="12" t="e">
        <f>IF(Wedstrijden!#REF!="x","A","")</f>
        <v>#REF!</v>
      </c>
      <c r="BN110" s="12" t="e">
        <f>IF(Wedstrijden!#REF!="x","B1","")</f>
        <v>#REF!</v>
      </c>
      <c r="BO110" s="12" t="e">
        <f>IF(Wedstrijden!#REF!="x","BB","")</f>
        <v>#REF!</v>
      </c>
      <c r="BP110" s="12" t="e">
        <f>IF(Wedstrijden!#REF!="x","B","")</f>
        <v>#REF!</v>
      </c>
      <c r="BQ110" s="12" t="e">
        <f>IF(Wedstrijden!#REF!="x","L1","")</f>
        <v>#REF!</v>
      </c>
      <c r="BR110" s="12" t="e">
        <f>IF(Wedstrijden!#REF!="x","L2","")</f>
        <v>#REF!</v>
      </c>
      <c r="BS110" s="12" t="e">
        <f>IF(Wedstrijden!#REF!="x","M1","")</f>
        <v>#REF!</v>
      </c>
      <c r="BT110" s="12" t="e">
        <f>IF(Wedstrijden!#REF!="x","M2","")</f>
        <v>#REF!</v>
      </c>
      <c r="BU110" s="12" t="e">
        <f>IF(Wedstrijden!#REF!="x","Z1","")</f>
        <v>#REF!</v>
      </c>
      <c r="BV110" s="12" t="e">
        <f>IF(Wedstrijden!#REF!="x","Z2","")</f>
        <v>#REF!</v>
      </c>
      <c r="BW110" s="12">
        <f>IF(COUNTA(Wedstrijden!#REF!)&lt;&gt;0,1,"")</f>
        <v>1</v>
      </c>
      <c r="BX110" s="12">
        <f t="shared" si="7"/>
        <v>1</v>
      </c>
      <c r="BY110" s="12" t="e">
        <f>IF(Wedstrijden!#REF!="x","BB","")</f>
        <v>#REF!</v>
      </c>
      <c r="BZ110" s="12" t="e">
        <f>IF(Wedstrijden!#REF!="x","B","")</f>
        <v>#REF!</v>
      </c>
      <c r="CA110" s="12" t="e">
        <f>IF(Wedstrijden!#REF!="x","L1","")</f>
        <v>#REF!</v>
      </c>
      <c r="CB110" s="12" t="e">
        <f>IF(Wedstrijden!#REF!="x","L2","")</f>
        <v>#REF!</v>
      </c>
      <c r="CC110" s="12" t="e">
        <f>IF(Wedstrijden!#REF!="x","M1","")</f>
        <v>#REF!</v>
      </c>
      <c r="CD110" s="12" t="e">
        <f>IF(Wedstrijden!#REF!="x","M2","")</f>
        <v>#REF!</v>
      </c>
      <c r="CE110" s="12" t="e">
        <f>IF(Wedstrijden!#REF!="x","Z1","")</f>
        <v>#REF!</v>
      </c>
      <c r="CF110" s="12" t="e">
        <f>IF(Wedstrijden!#REF!="x","Z2","")</f>
        <v>#REF!</v>
      </c>
      <c r="CG110" s="12" t="e">
        <f>IF(Wedstrijden!#REF!="x","ZZL","")</f>
        <v>#REF!</v>
      </c>
      <c r="CL110" s="12">
        <f>IF(COUNTA(Wedstrijden!#REF!)&lt;&gt;0,2,"")</f>
        <v>2</v>
      </c>
      <c r="CM110" s="12">
        <f t="shared" si="8"/>
        <v>2</v>
      </c>
      <c r="CN110" s="12" t="e">
        <f>IF(Wedstrijden!#REF!="x","AA","")</f>
        <v>#REF!</v>
      </c>
      <c r="CO110" s="12" t="e">
        <f>IF(Wedstrijden!#REF!="x","A","")</f>
        <v>#REF!</v>
      </c>
      <c r="CP110" s="12" t="e">
        <f>IF(Wedstrijden!#REF!="x","BB","")</f>
        <v>#REF!</v>
      </c>
      <c r="CQ110" s="12" t="e">
        <f>IF(Wedstrijden!#REF!="x","B","")</f>
        <v>#REF!</v>
      </c>
      <c r="CR110" s="12" t="e">
        <f>IF(Wedstrijden!#REF!="x","L","")</f>
        <v>#REF!</v>
      </c>
      <c r="CS110" s="12" t="e">
        <f>IF(Wedstrijden!#REF!="x","M","")</f>
        <v>#REF!</v>
      </c>
      <c r="CT110" s="12" t="e">
        <f>IF(Wedstrijden!#REF!="x","Z","")</f>
        <v>#REF!</v>
      </c>
      <c r="CU110" s="12" t="e">
        <f>IF(Wedstrijden!#REF!="x","ZZ","")</f>
        <v>#REF!</v>
      </c>
      <c r="CV110" s="12">
        <f>IF(COUNTA(Wedstrijden!#REF!)&lt;&gt;0,2,"")</f>
        <v>2</v>
      </c>
      <c r="CW110" s="12">
        <f t="shared" si="9"/>
        <v>1</v>
      </c>
      <c r="CX110" s="12" t="e">
        <f>IF(Wedstrijden!#REF!="x","BB","")</f>
        <v>#REF!</v>
      </c>
      <c r="CY110" s="12" t="e">
        <f>IF(Wedstrijden!#REF!="x","B","")</f>
        <v>#REF!</v>
      </c>
      <c r="CZ110" s="12" t="e">
        <f>IF(Wedstrijden!#REF!="x","L","")</f>
        <v>#REF!</v>
      </c>
      <c r="DA110" s="12" t="e">
        <f>IF(Wedstrijden!#REF!="x","M","")</f>
        <v>#REF!</v>
      </c>
      <c r="DB110" s="12" t="e">
        <f>IF(Wedstrijden!#REF!="x","Z","")</f>
        <v>#REF!</v>
      </c>
      <c r="DC110" s="12" t="e">
        <f>IF(Wedstrijden!#REF!="x","ZZ","")</f>
        <v>#REF!</v>
      </c>
      <c r="DD110" s="12" t="e">
        <f>IF(Wedstrijden!#REF!="x","1.40","")</f>
        <v>#REF!</v>
      </c>
      <c r="DE110" s="12">
        <f>IF(COUNTA(Wedstrijden!#REF!)&lt;&gt;0,6,"")</f>
        <v>6</v>
      </c>
      <c r="DF110" s="12">
        <f t="shared" si="10"/>
        <v>2</v>
      </c>
      <c r="DG110" s="12" t="e">
        <f>IF(Wedstrijden!#REF!="x","L","")</f>
        <v>#REF!</v>
      </c>
      <c r="DH110" s="12" t="e">
        <f>IF(Wedstrijden!#REF!="x","M","")</f>
        <v>#REF!</v>
      </c>
      <c r="DI110" s="12" t="e">
        <f>IF(Wedstrijden!#REF!="x","Z","")</f>
        <v>#REF!</v>
      </c>
      <c r="DJ110" s="12" t="e">
        <f>IF(Wedstrijden!#REF!="x","Z","")</f>
        <v>#REF!</v>
      </c>
      <c r="DK110" s="12">
        <f>IF(COUNTA(Wedstrijden!#REF!)&lt;&gt;0,6,"")</f>
        <v>6</v>
      </c>
      <c r="DL110" s="12">
        <f t="shared" si="11"/>
        <v>1</v>
      </c>
      <c r="DM110" s="12" t="e">
        <f>IF(Wedstrijden!#REF!="x","L","")</f>
        <v>#REF!</v>
      </c>
      <c r="DN110" s="12" t="e">
        <f>IF(Wedstrijden!#REF!="x","M","")</f>
        <v>#REF!</v>
      </c>
      <c r="DO110" s="12" t="e">
        <f>IF(Wedstrijden!#REF!="x","Z","")</f>
        <v>#REF!</v>
      </c>
      <c r="DP110" s="12" t="e">
        <f>IF(Wedstrijden!#REF!="x","Z","")</f>
        <v>#REF!</v>
      </c>
    </row>
    <row r="111" spans="1:120" ht="15" x14ac:dyDescent="0.25">
      <c r="A111" s="14">
        <f>Wedstrijden!A122</f>
        <v>0</v>
      </c>
      <c r="B111" s="12" t="str">
        <f>IFERROR(VLOOKUP(Wedstrijden!C122,Wedstrijdlocaties!$B$2:$E$500,2,FALSE),"")</f>
        <v/>
      </c>
      <c r="C111" s="12" t="str">
        <f>Wedstrijden!D122</f>
        <v/>
      </c>
      <c r="D111" s="12" t="str">
        <f>IFERROR(VLOOKUP(Wedstrijden!E122,Organisaties!$B$2:$C$500,2,FALSE),"")</f>
        <v/>
      </c>
      <c r="E111" s="12" t="str">
        <f>IFERROR(VLOOKUP(Wedstrijden!E122,Organisaties!$B$2:$G$500,5,FALSE),"")</f>
        <v/>
      </c>
      <c r="F111" s="12" t="e">
        <f>IF(Wedstrijden!#REF!&lt;&gt;"",Wedstrijden!#REF!,"")</f>
        <v>#REF!</v>
      </c>
      <c r="G111" s="12">
        <f>IF(Wedstrijden!K122="Indoor",1,0)</f>
        <v>0</v>
      </c>
      <c r="H111" s="12">
        <f>Wedstrijden!L122</f>
        <v>0</v>
      </c>
      <c r="I111" s="12" t="str">
        <f>IF(Wedstrijden!J122="Nee",0,IF(Wedstrijden!J122="Ja",1,""))</f>
        <v/>
      </c>
      <c r="J111" s="12" t="str">
        <f>IF(Wedstrijden!M122&lt;&gt;"",Wedstrijden!M122,"")</f>
        <v/>
      </c>
      <c r="BJ111" s="12">
        <f>IF(COUNTA(Wedstrijden!#REF!)&lt;&gt;0,1,"")</f>
        <v>1</v>
      </c>
      <c r="BK111" s="12">
        <f t="shared" si="6"/>
        <v>2</v>
      </c>
      <c r="BL111" s="12" t="e">
        <f>IF(Wedstrijden!#REF!="x","AA","")</f>
        <v>#REF!</v>
      </c>
      <c r="BM111" s="12" t="e">
        <f>IF(Wedstrijden!#REF!="x","A","")</f>
        <v>#REF!</v>
      </c>
      <c r="BN111" s="12" t="e">
        <f>IF(Wedstrijden!#REF!="x","B1","")</f>
        <v>#REF!</v>
      </c>
      <c r="BO111" s="12" t="e">
        <f>IF(Wedstrijden!#REF!="x","BB","")</f>
        <v>#REF!</v>
      </c>
      <c r="BP111" s="12" t="e">
        <f>IF(Wedstrijden!#REF!="x","B","")</f>
        <v>#REF!</v>
      </c>
      <c r="BQ111" s="12" t="e">
        <f>IF(Wedstrijden!#REF!="x","L1","")</f>
        <v>#REF!</v>
      </c>
      <c r="BR111" s="12" t="e">
        <f>IF(Wedstrijden!#REF!="x","L2","")</f>
        <v>#REF!</v>
      </c>
      <c r="BS111" s="12" t="e">
        <f>IF(Wedstrijden!#REF!="x","M1","")</f>
        <v>#REF!</v>
      </c>
      <c r="BT111" s="12" t="e">
        <f>IF(Wedstrijden!#REF!="x","M2","")</f>
        <v>#REF!</v>
      </c>
      <c r="BU111" s="12" t="e">
        <f>IF(Wedstrijden!#REF!="x","Z1","")</f>
        <v>#REF!</v>
      </c>
      <c r="BV111" s="12" t="e">
        <f>IF(Wedstrijden!#REF!="x","Z2","")</f>
        <v>#REF!</v>
      </c>
      <c r="BW111" s="12">
        <f>IF(COUNTA(Wedstrijden!#REF!)&lt;&gt;0,1,"")</f>
        <v>1</v>
      </c>
      <c r="BX111" s="12">
        <f t="shared" si="7"/>
        <v>1</v>
      </c>
      <c r="BY111" s="12" t="e">
        <f>IF(Wedstrijden!#REF!="x","BB","")</f>
        <v>#REF!</v>
      </c>
      <c r="BZ111" s="12" t="e">
        <f>IF(Wedstrijden!#REF!="x","B","")</f>
        <v>#REF!</v>
      </c>
      <c r="CA111" s="12" t="e">
        <f>IF(Wedstrijden!#REF!="x","L1","")</f>
        <v>#REF!</v>
      </c>
      <c r="CB111" s="12" t="e">
        <f>IF(Wedstrijden!#REF!="x","L2","")</f>
        <v>#REF!</v>
      </c>
      <c r="CC111" s="12" t="e">
        <f>IF(Wedstrijden!#REF!="x","M1","")</f>
        <v>#REF!</v>
      </c>
      <c r="CD111" s="12" t="e">
        <f>IF(Wedstrijden!#REF!="x","M2","")</f>
        <v>#REF!</v>
      </c>
      <c r="CE111" s="12" t="e">
        <f>IF(Wedstrijden!#REF!="x","Z1","")</f>
        <v>#REF!</v>
      </c>
      <c r="CF111" s="12" t="e">
        <f>IF(Wedstrijden!#REF!="x","Z2","")</f>
        <v>#REF!</v>
      </c>
      <c r="CG111" s="12" t="e">
        <f>IF(Wedstrijden!#REF!="x","ZZL","")</f>
        <v>#REF!</v>
      </c>
      <c r="CL111" s="12">
        <f>IF(COUNTA(Wedstrijden!#REF!)&lt;&gt;0,2,"")</f>
        <v>2</v>
      </c>
      <c r="CM111" s="12">
        <f t="shared" si="8"/>
        <v>2</v>
      </c>
      <c r="CN111" s="12" t="e">
        <f>IF(Wedstrijden!#REF!="x","AA","")</f>
        <v>#REF!</v>
      </c>
      <c r="CO111" s="12" t="e">
        <f>IF(Wedstrijden!#REF!="x","A","")</f>
        <v>#REF!</v>
      </c>
      <c r="CP111" s="12" t="e">
        <f>IF(Wedstrijden!#REF!="x","BB","")</f>
        <v>#REF!</v>
      </c>
      <c r="CQ111" s="12" t="e">
        <f>IF(Wedstrijden!#REF!="x","B","")</f>
        <v>#REF!</v>
      </c>
      <c r="CR111" s="12" t="e">
        <f>IF(Wedstrijden!#REF!="x","L","")</f>
        <v>#REF!</v>
      </c>
      <c r="CS111" s="12" t="e">
        <f>IF(Wedstrijden!#REF!="x","M","")</f>
        <v>#REF!</v>
      </c>
      <c r="CT111" s="12" t="e">
        <f>IF(Wedstrijden!#REF!="x","Z","")</f>
        <v>#REF!</v>
      </c>
      <c r="CU111" s="12" t="e">
        <f>IF(Wedstrijden!#REF!="x","ZZ","")</f>
        <v>#REF!</v>
      </c>
      <c r="CV111" s="12">
        <f>IF(COUNTA(Wedstrijden!#REF!)&lt;&gt;0,2,"")</f>
        <v>2</v>
      </c>
      <c r="CW111" s="12">
        <f t="shared" si="9"/>
        <v>1</v>
      </c>
      <c r="CX111" s="12" t="e">
        <f>IF(Wedstrijden!#REF!="x","BB","")</f>
        <v>#REF!</v>
      </c>
      <c r="CY111" s="12" t="e">
        <f>IF(Wedstrijden!#REF!="x","B","")</f>
        <v>#REF!</v>
      </c>
      <c r="CZ111" s="12" t="e">
        <f>IF(Wedstrijden!#REF!="x","L","")</f>
        <v>#REF!</v>
      </c>
      <c r="DA111" s="12" t="e">
        <f>IF(Wedstrijden!#REF!="x","M","")</f>
        <v>#REF!</v>
      </c>
      <c r="DB111" s="12" t="e">
        <f>IF(Wedstrijden!#REF!="x","Z","")</f>
        <v>#REF!</v>
      </c>
      <c r="DC111" s="12" t="e">
        <f>IF(Wedstrijden!#REF!="x","ZZ","")</f>
        <v>#REF!</v>
      </c>
      <c r="DD111" s="12" t="e">
        <f>IF(Wedstrijden!#REF!="x","1.40","")</f>
        <v>#REF!</v>
      </c>
      <c r="DE111" s="12">
        <f>IF(COUNTA(Wedstrijden!#REF!)&lt;&gt;0,6,"")</f>
        <v>6</v>
      </c>
      <c r="DF111" s="12">
        <f t="shared" si="10"/>
        <v>2</v>
      </c>
      <c r="DG111" s="12" t="e">
        <f>IF(Wedstrijden!#REF!="x","L","")</f>
        <v>#REF!</v>
      </c>
      <c r="DH111" s="12" t="e">
        <f>IF(Wedstrijden!#REF!="x","M","")</f>
        <v>#REF!</v>
      </c>
      <c r="DI111" s="12" t="e">
        <f>IF(Wedstrijden!#REF!="x","Z","")</f>
        <v>#REF!</v>
      </c>
      <c r="DJ111" s="12" t="e">
        <f>IF(Wedstrijden!#REF!="x","Z","")</f>
        <v>#REF!</v>
      </c>
      <c r="DK111" s="12">
        <f>IF(COUNTA(Wedstrijden!#REF!)&lt;&gt;0,6,"")</f>
        <v>6</v>
      </c>
      <c r="DL111" s="12">
        <f t="shared" si="11"/>
        <v>1</v>
      </c>
      <c r="DM111" s="12" t="e">
        <f>IF(Wedstrijden!#REF!="x","L","")</f>
        <v>#REF!</v>
      </c>
      <c r="DN111" s="12" t="e">
        <f>IF(Wedstrijden!#REF!="x","M","")</f>
        <v>#REF!</v>
      </c>
      <c r="DO111" s="12" t="e">
        <f>IF(Wedstrijden!#REF!="x","Z","")</f>
        <v>#REF!</v>
      </c>
      <c r="DP111" s="12" t="e">
        <f>IF(Wedstrijden!#REF!="x","Z","")</f>
        <v>#REF!</v>
      </c>
    </row>
    <row r="112" spans="1:120" ht="15" x14ac:dyDescent="0.25">
      <c r="A112" s="14">
        <f>Wedstrijden!A123</f>
        <v>0</v>
      </c>
      <c r="B112" s="12" t="str">
        <f>IFERROR(VLOOKUP(Wedstrijden!C123,Wedstrijdlocaties!$B$2:$E$500,2,FALSE),"")</f>
        <v/>
      </c>
      <c r="C112" s="12" t="str">
        <f>Wedstrijden!D123</f>
        <v/>
      </c>
      <c r="D112" s="12" t="str">
        <f>IFERROR(VLOOKUP(Wedstrijden!E123,Organisaties!$B$2:$C$500,2,FALSE),"")</f>
        <v/>
      </c>
      <c r="E112" s="12" t="str">
        <f>IFERROR(VLOOKUP(Wedstrijden!E123,Organisaties!$B$2:$G$500,5,FALSE),"")</f>
        <v/>
      </c>
      <c r="F112" s="12" t="e">
        <f>IF(Wedstrijden!#REF!&lt;&gt;"",Wedstrijden!#REF!,"")</f>
        <v>#REF!</v>
      </c>
      <c r="G112" s="12">
        <f>IF(Wedstrijden!K123="Indoor",1,0)</f>
        <v>0</v>
      </c>
      <c r="H112" s="12">
        <f>Wedstrijden!L123</f>
        <v>0</v>
      </c>
      <c r="I112" s="12" t="str">
        <f>IF(Wedstrijden!J123="Nee",0,IF(Wedstrijden!J123="Ja",1,""))</f>
        <v/>
      </c>
      <c r="J112" s="12" t="str">
        <f>IF(Wedstrijden!M123&lt;&gt;"",Wedstrijden!M123,"")</f>
        <v/>
      </c>
      <c r="BJ112" s="12">
        <f>IF(COUNTA(Wedstrijden!#REF!)&lt;&gt;0,1,"")</f>
        <v>1</v>
      </c>
      <c r="BK112" s="12">
        <f t="shared" si="6"/>
        <v>2</v>
      </c>
      <c r="BL112" s="12" t="e">
        <f>IF(Wedstrijden!#REF!="x","AA","")</f>
        <v>#REF!</v>
      </c>
      <c r="BM112" s="12" t="e">
        <f>IF(Wedstrijden!#REF!="x","A","")</f>
        <v>#REF!</v>
      </c>
      <c r="BN112" s="12" t="e">
        <f>IF(Wedstrijden!#REF!="x","B1","")</f>
        <v>#REF!</v>
      </c>
      <c r="BO112" s="12" t="e">
        <f>IF(Wedstrijden!#REF!="x","BB","")</f>
        <v>#REF!</v>
      </c>
      <c r="BP112" s="12" t="e">
        <f>IF(Wedstrijden!#REF!="x","B","")</f>
        <v>#REF!</v>
      </c>
      <c r="BQ112" s="12" t="e">
        <f>IF(Wedstrijden!#REF!="x","L1","")</f>
        <v>#REF!</v>
      </c>
      <c r="BR112" s="12" t="e">
        <f>IF(Wedstrijden!#REF!="x","L2","")</f>
        <v>#REF!</v>
      </c>
      <c r="BS112" s="12" t="e">
        <f>IF(Wedstrijden!#REF!="x","M1","")</f>
        <v>#REF!</v>
      </c>
      <c r="BT112" s="12" t="e">
        <f>IF(Wedstrijden!#REF!="x","M2","")</f>
        <v>#REF!</v>
      </c>
      <c r="BU112" s="12" t="e">
        <f>IF(Wedstrijden!#REF!="x","Z1","")</f>
        <v>#REF!</v>
      </c>
      <c r="BV112" s="12" t="e">
        <f>IF(Wedstrijden!#REF!="x","Z2","")</f>
        <v>#REF!</v>
      </c>
      <c r="BW112" s="12">
        <f>IF(COUNTA(Wedstrijden!#REF!)&lt;&gt;0,1,"")</f>
        <v>1</v>
      </c>
      <c r="BX112" s="12">
        <f t="shared" si="7"/>
        <v>1</v>
      </c>
      <c r="BY112" s="12" t="e">
        <f>IF(Wedstrijden!#REF!="x","BB","")</f>
        <v>#REF!</v>
      </c>
      <c r="BZ112" s="12" t="e">
        <f>IF(Wedstrijden!#REF!="x","B","")</f>
        <v>#REF!</v>
      </c>
      <c r="CA112" s="12" t="e">
        <f>IF(Wedstrijden!#REF!="x","L1","")</f>
        <v>#REF!</v>
      </c>
      <c r="CB112" s="12" t="e">
        <f>IF(Wedstrijden!#REF!="x","L2","")</f>
        <v>#REF!</v>
      </c>
      <c r="CC112" s="12" t="e">
        <f>IF(Wedstrijden!#REF!="x","M1","")</f>
        <v>#REF!</v>
      </c>
      <c r="CD112" s="12" t="e">
        <f>IF(Wedstrijden!#REF!="x","M2","")</f>
        <v>#REF!</v>
      </c>
      <c r="CE112" s="12" t="e">
        <f>IF(Wedstrijden!#REF!="x","Z1","")</f>
        <v>#REF!</v>
      </c>
      <c r="CF112" s="12" t="e">
        <f>IF(Wedstrijden!#REF!="x","Z2","")</f>
        <v>#REF!</v>
      </c>
      <c r="CG112" s="12" t="e">
        <f>IF(Wedstrijden!#REF!="x","ZZL","")</f>
        <v>#REF!</v>
      </c>
      <c r="CL112" s="12">
        <f>IF(COUNTA(Wedstrijden!#REF!)&lt;&gt;0,2,"")</f>
        <v>2</v>
      </c>
      <c r="CM112" s="12">
        <f t="shared" si="8"/>
        <v>2</v>
      </c>
      <c r="CN112" s="12" t="e">
        <f>IF(Wedstrijden!#REF!="x","AA","")</f>
        <v>#REF!</v>
      </c>
      <c r="CO112" s="12" t="e">
        <f>IF(Wedstrijden!#REF!="x","A","")</f>
        <v>#REF!</v>
      </c>
      <c r="CP112" s="12" t="e">
        <f>IF(Wedstrijden!#REF!="x","BB","")</f>
        <v>#REF!</v>
      </c>
      <c r="CQ112" s="12" t="e">
        <f>IF(Wedstrijden!#REF!="x","B","")</f>
        <v>#REF!</v>
      </c>
      <c r="CR112" s="12" t="e">
        <f>IF(Wedstrijden!#REF!="x","L","")</f>
        <v>#REF!</v>
      </c>
      <c r="CS112" s="12" t="e">
        <f>IF(Wedstrijden!#REF!="x","M","")</f>
        <v>#REF!</v>
      </c>
      <c r="CT112" s="12" t="e">
        <f>IF(Wedstrijden!#REF!="x","Z","")</f>
        <v>#REF!</v>
      </c>
      <c r="CU112" s="12" t="e">
        <f>IF(Wedstrijden!#REF!="x","ZZ","")</f>
        <v>#REF!</v>
      </c>
      <c r="CV112" s="12">
        <f>IF(COUNTA(Wedstrijden!#REF!)&lt;&gt;0,2,"")</f>
        <v>2</v>
      </c>
      <c r="CW112" s="12">
        <f t="shared" si="9"/>
        <v>1</v>
      </c>
      <c r="CX112" s="12" t="e">
        <f>IF(Wedstrijden!#REF!="x","BB","")</f>
        <v>#REF!</v>
      </c>
      <c r="CY112" s="12" t="e">
        <f>IF(Wedstrijden!#REF!="x","B","")</f>
        <v>#REF!</v>
      </c>
      <c r="CZ112" s="12" t="e">
        <f>IF(Wedstrijden!#REF!="x","L","")</f>
        <v>#REF!</v>
      </c>
      <c r="DA112" s="12" t="e">
        <f>IF(Wedstrijden!#REF!="x","M","")</f>
        <v>#REF!</v>
      </c>
      <c r="DB112" s="12" t="e">
        <f>IF(Wedstrijden!#REF!="x","Z","")</f>
        <v>#REF!</v>
      </c>
      <c r="DC112" s="12" t="e">
        <f>IF(Wedstrijden!#REF!="x","ZZ","")</f>
        <v>#REF!</v>
      </c>
      <c r="DD112" s="12" t="e">
        <f>IF(Wedstrijden!#REF!="x","1.40","")</f>
        <v>#REF!</v>
      </c>
      <c r="DE112" s="12">
        <f>IF(COUNTA(Wedstrijden!#REF!)&lt;&gt;0,6,"")</f>
        <v>6</v>
      </c>
      <c r="DF112" s="12">
        <f t="shared" si="10"/>
        <v>2</v>
      </c>
      <c r="DG112" s="12" t="e">
        <f>IF(Wedstrijden!#REF!="x","L","")</f>
        <v>#REF!</v>
      </c>
      <c r="DH112" s="12" t="e">
        <f>IF(Wedstrijden!#REF!="x","M","")</f>
        <v>#REF!</v>
      </c>
      <c r="DI112" s="12" t="e">
        <f>IF(Wedstrijden!#REF!="x","Z","")</f>
        <v>#REF!</v>
      </c>
      <c r="DJ112" s="12" t="e">
        <f>IF(Wedstrijden!#REF!="x","Z","")</f>
        <v>#REF!</v>
      </c>
      <c r="DK112" s="12">
        <f>IF(COUNTA(Wedstrijden!#REF!)&lt;&gt;0,6,"")</f>
        <v>6</v>
      </c>
      <c r="DL112" s="12">
        <f t="shared" si="11"/>
        <v>1</v>
      </c>
      <c r="DM112" s="12" t="e">
        <f>IF(Wedstrijden!#REF!="x","L","")</f>
        <v>#REF!</v>
      </c>
      <c r="DN112" s="12" t="e">
        <f>IF(Wedstrijden!#REF!="x","M","")</f>
        <v>#REF!</v>
      </c>
      <c r="DO112" s="12" t="e">
        <f>IF(Wedstrijden!#REF!="x","Z","")</f>
        <v>#REF!</v>
      </c>
      <c r="DP112" s="12" t="e">
        <f>IF(Wedstrijden!#REF!="x","Z","")</f>
        <v>#REF!</v>
      </c>
    </row>
    <row r="113" spans="1:120" ht="15" x14ac:dyDescent="0.25">
      <c r="A113" s="14">
        <f>Wedstrijden!A124</f>
        <v>0</v>
      </c>
      <c r="B113" s="12" t="str">
        <f>IFERROR(VLOOKUP(Wedstrijden!C124,Wedstrijdlocaties!$B$2:$E$500,2,FALSE),"")</f>
        <v/>
      </c>
      <c r="C113" s="12" t="str">
        <f>Wedstrijden!D124</f>
        <v/>
      </c>
      <c r="D113" s="12" t="str">
        <f>IFERROR(VLOOKUP(Wedstrijden!E124,Organisaties!$B$2:$C$500,2,FALSE),"")</f>
        <v/>
      </c>
      <c r="E113" s="12" t="str">
        <f>IFERROR(VLOOKUP(Wedstrijden!E124,Organisaties!$B$2:$G$500,5,FALSE),"")</f>
        <v/>
      </c>
      <c r="F113" s="12" t="e">
        <f>IF(Wedstrijden!#REF!&lt;&gt;"",Wedstrijden!#REF!,"")</f>
        <v>#REF!</v>
      </c>
      <c r="G113" s="12">
        <f>IF(Wedstrijden!K124="Indoor",1,0)</f>
        <v>0</v>
      </c>
      <c r="H113" s="12">
        <f>Wedstrijden!L124</f>
        <v>0</v>
      </c>
      <c r="I113" s="12" t="str">
        <f>IF(Wedstrijden!J124="Nee",0,IF(Wedstrijden!J124="Ja",1,""))</f>
        <v/>
      </c>
      <c r="J113" s="12" t="str">
        <f>IF(Wedstrijden!M124&lt;&gt;"",Wedstrijden!M124,"")</f>
        <v/>
      </c>
      <c r="BJ113" s="12">
        <f>IF(COUNTA(Wedstrijden!#REF!)&lt;&gt;0,1,"")</f>
        <v>1</v>
      </c>
      <c r="BK113" s="12">
        <f t="shared" si="6"/>
        <v>2</v>
      </c>
      <c r="BL113" s="12" t="e">
        <f>IF(Wedstrijden!#REF!="x","AA","")</f>
        <v>#REF!</v>
      </c>
      <c r="BM113" s="12" t="e">
        <f>IF(Wedstrijden!#REF!="x","A","")</f>
        <v>#REF!</v>
      </c>
      <c r="BN113" s="12" t="e">
        <f>IF(Wedstrijden!#REF!="x","B1","")</f>
        <v>#REF!</v>
      </c>
      <c r="BO113" s="12" t="e">
        <f>IF(Wedstrijden!#REF!="x","BB","")</f>
        <v>#REF!</v>
      </c>
      <c r="BP113" s="12" t="e">
        <f>IF(Wedstrijden!#REF!="x","B","")</f>
        <v>#REF!</v>
      </c>
      <c r="BQ113" s="12" t="e">
        <f>IF(Wedstrijden!#REF!="x","L1","")</f>
        <v>#REF!</v>
      </c>
      <c r="BR113" s="12" t="e">
        <f>IF(Wedstrijden!#REF!="x","L2","")</f>
        <v>#REF!</v>
      </c>
      <c r="BS113" s="12" t="e">
        <f>IF(Wedstrijden!#REF!="x","M1","")</f>
        <v>#REF!</v>
      </c>
      <c r="BT113" s="12" t="e">
        <f>IF(Wedstrijden!#REF!="x","M2","")</f>
        <v>#REF!</v>
      </c>
      <c r="BU113" s="12" t="e">
        <f>IF(Wedstrijden!#REF!="x","Z1","")</f>
        <v>#REF!</v>
      </c>
      <c r="BV113" s="12" t="e">
        <f>IF(Wedstrijden!#REF!="x","Z2","")</f>
        <v>#REF!</v>
      </c>
      <c r="BW113" s="12">
        <f>IF(COUNTA(Wedstrijden!#REF!)&lt;&gt;0,1,"")</f>
        <v>1</v>
      </c>
      <c r="BX113" s="12">
        <f t="shared" si="7"/>
        <v>1</v>
      </c>
      <c r="BY113" s="12" t="e">
        <f>IF(Wedstrijden!#REF!="x","BB","")</f>
        <v>#REF!</v>
      </c>
      <c r="BZ113" s="12" t="e">
        <f>IF(Wedstrijden!#REF!="x","B","")</f>
        <v>#REF!</v>
      </c>
      <c r="CA113" s="12" t="e">
        <f>IF(Wedstrijden!#REF!="x","L1","")</f>
        <v>#REF!</v>
      </c>
      <c r="CB113" s="12" t="e">
        <f>IF(Wedstrijden!#REF!="x","L2","")</f>
        <v>#REF!</v>
      </c>
      <c r="CC113" s="12" t="e">
        <f>IF(Wedstrijden!#REF!="x","M1","")</f>
        <v>#REF!</v>
      </c>
      <c r="CD113" s="12" t="e">
        <f>IF(Wedstrijden!#REF!="x","M2","")</f>
        <v>#REF!</v>
      </c>
      <c r="CE113" s="12" t="e">
        <f>IF(Wedstrijden!#REF!="x","Z1","")</f>
        <v>#REF!</v>
      </c>
      <c r="CF113" s="12" t="e">
        <f>IF(Wedstrijden!#REF!="x","Z2","")</f>
        <v>#REF!</v>
      </c>
      <c r="CG113" s="12" t="e">
        <f>IF(Wedstrijden!#REF!="x","ZZL","")</f>
        <v>#REF!</v>
      </c>
      <c r="CL113" s="12">
        <f>IF(COUNTA(Wedstrijden!#REF!)&lt;&gt;0,2,"")</f>
        <v>2</v>
      </c>
      <c r="CM113" s="12">
        <f t="shared" si="8"/>
        <v>2</v>
      </c>
      <c r="CN113" s="12" t="e">
        <f>IF(Wedstrijden!#REF!="x","AA","")</f>
        <v>#REF!</v>
      </c>
      <c r="CO113" s="12" t="e">
        <f>IF(Wedstrijden!#REF!="x","A","")</f>
        <v>#REF!</v>
      </c>
      <c r="CP113" s="12" t="e">
        <f>IF(Wedstrijden!#REF!="x","BB","")</f>
        <v>#REF!</v>
      </c>
      <c r="CQ113" s="12" t="e">
        <f>IF(Wedstrijden!#REF!="x","B","")</f>
        <v>#REF!</v>
      </c>
      <c r="CR113" s="12" t="e">
        <f>IF(Wedstrijden!#REF!="x","L","")</f>
        <v>#REF!</v>
      </c>
      <c r="CS113" s="12" t="e">
        <f>IF(Wedstrijden!#REF!="x","M","")</f>
        <v>#REF!</v>
      </c>
      <c r="CT113" s="12" t="e">
        <f>IF(Wedstrijden!#REF!="x","Z","")</f>
        <v>#REF!</v>
      </c>
      <c r="CU113" s="12" t="e">
        <f>IF(Wedstrijden!#REF!="x","ZZ","")</f>
        <v>#REF!</v>
      </c>
      <c r="CV113" s="12">
        <f>IF(COUNTA(Wedstrijden!#REF!)&lt;&gt;0,2,"")</f>
        <v>2</v>
      </c>
      <c r="CW113" s="12">
        <f t="shared" si="9"/>
        <v>1</v>
      </c>
      <c r="CX113" s="12" t="e">
        <f>IF(Wedstrijden!#REF!="x","BB","")</f>
        <v>#REF!</v>
      </c>
      <c r="CY113" s="12" t="e">
        <f>IF(Wedstrijden!#REF!="x","B","")</f>
        <v>#REF!</v>
      </c>
      <c r="CZ113" s="12" t="e">
        <f>IF(Wedstrijden!#REF!="x","L","")</f>
        <v>#REF!</v>
      </c>
      <c r="DA113" s="12" t="e">
        <f>IF(Wedstrijden!#REF!="x","M","")</f>
        <v>#REF!</v>
      </c>
      <c r="DB113" s="12" t="e">
        <f>IF(Wedstrijden!#REF!="x","Z","")</f>
        <v>#REF!</v>
      </c>
      <c r="DC113" s="12" t="e">
        <f>IF(Wedstrijden!#REF!="x","ZZ","")</f>
        <v>#REF!</v>
      </c>
      <c r="DD113" s="12" t="e">
        <f>IF(Wedstrijden!#REF!="x","1.40","")</f>
        <v>#REF!</v>
      </c>
      <c r="DE113" s="12">
        <f>IF(COUNTA(Wedstrijden!#REF!)&lt;&gt;0,6,"")</f>
        <v>6</v>
      </c>
      <c r="DF113" s="12">
        <f t="shared" si="10"/>
        <v>2</v>
      </c>
      <c r="DG113" s="12" t="e">
        <f>IF(Wedstrijden!#REF!="x","L","")</f>
        <v>#REF!</v>
      </c>
      <c r="DH113" s="12" t="e">
        <f>IF(Wedstrijden!#REF!="x","M","")</f>
        <v>#REF!</v>
      </c>
      <c r="DI113" s="12" t="e">
        <f>IF(Wedstrijden!#REF!="x","Z","")</f>
        <v>#REF!</v>
      </c>
      <c r="DJ113" s="12" t="e">
        <f>IF(Wedstrijden!#REF!="x","Z","")</f>
        <v>#REF!</v>
      </c>
      <c r="DK113" s="12">
        <f>IF(COUNTA(Wedstrijden!#REF!)&lt;&gt;0,6,"")</f>
        <v>6</v>
      </c>
      <c r="DL113" s="12">
        <f t="shared" si="11"/>
        <v>1</v>
      </c>
      <c r="DM113" s="12" t="e">
        <f>IF(Wedstrijden!#REF!="x","L","")</f>
        <v>#REF!</v>
      </c>
      <c r="DN113" s="12" t="e">
        <f>IF(Wedstrijden!#REF!="x","M","")</f>
        <v>#REF!</v>
      </c>
      <c r="DO113" s="12" t="e">
        <f>IF(Wedstrijden!#REF!="x","Z","")</f>
        <v>#REF!</v>
      </c>
      <c r="DP113" s="12" t="e">
        <f>IF(Wedstrijden!#REF!="x","Z","")</f>
        <v>#REF!</v>
      </c>
    </row>
    <row r="114" spans="1:120" ht="15" x14ac:dyDescent="0.25">
      <c r="A114" s="14">
        <f>Wedstrijden!A125</f>
        <v>0</v>
      </c>
      <c r="B114" s="12" t="str">
        <f>IFERROR(VLOOKUP(Wedstrijden!C125,Wedstrijdlocaties!$B$2:$E$500,2,FALSE),"")</f>
        <v/>
      </c>
      <c r="C114" s="12" t="str">
        <f>Wedstrijden!D125</f>
        <v/>
      </c>
      <c r="D114" s="12" t="str">
        <f>IFERROR(VLOOKUP(Wedstrijden!E125,Organisaties!$B$2:$C$500,2,FALSE),"")</f>
        <v/>
      </c>
      <c r="E114" s="12" t="str">
        <f>IFERROR(VLOOKUP(Wedstrijden!E125,Organisaties!$B$2:$G$500,5,FALSE),"")</f>
        <v/>
      </c>
      <c r="F114" s="12" t="e">
        <f>IF(Wedstrijden!#REF!&lt;&gt;"",Wedstrijden!#REF!,"")</f>
        <v>#REF!</v>
      </c>
      <c r="G114" s="12">
        <f>IF(Wedstrijden!K125="Indoor",1,0)</f>
        <v>0</v>
      </c>
      <c r="H114" s="12">
        <f>Wedstrijden!L125</f>
        <v>0</v>
      </c>
      <c r="I114" s="12" t="str">
        <f>IF(Wedstrijden!J125="Nee",0,IF(Wedstrijden!J125="Ja",1,""))</f>
        <v/>
      </c>
      <c r="J114" s="12" t="str">
        <f>IF(Wedstrijden!M125&lt;&gt;"",Wedstrijden!M125,"")</f>
        <v/>
      </c>
      <c r="BJ114" s="12">
        <f>IF(COUNTA(Wedstrijden!#REF!)&lt;&gt;0,1,"")</f>
        <v>1</v>
      </c>
      <c r="BK114" s="12">
        <f t="shared" si="6"/>
        <v>2</v>
      </c>
      <c r="BL114" s="12" t="e">
        <f>IF(Wedstrijden!#REF!="x","AA","")</f>
        <v>#REF!</v>
      </c>
      <c r="BM114" s="12" t="e">
        <f>IF(Wedstrijden!#REF!="x","A","")</f>
        <v>#REF!</v>
      </c>
      <c r="BN114" s="12" t="e">
        <f>IF(Wedstrijden!#REF!="x","B1","")</f>
        <v>#REF!</v>
      </c>
      <c r="BO114" s="12" t="e">
        <f>IF(Wedstrijden!#REF!="x","BB","")</f>
        <v>#REF!</v>
      </c>
      <c r="BP114" s="12" t="e">
        <f>IF(Wedstrijden!#REF!="x","B","")</f>
        <v>#REF!</v>
      </c>
      <c r="BQ114" s="12" t="e">
        <f>IF(Wedstrijden!#REF!="x","L1","")</f>
        <v>#REF!</v>
      </c>
      <c r="BR114" s="12" t="e">
        <f>IF(Wedstrijden!#REF!="x","L2","")</f>
        <v>#REF!</v>
      </c>
      <c r="BS114" s="12" t="e">
        <f>IF(Wedstrijden!#REF!="x","M1","")</f>
        <v>#REF!</v>
      </c>
      <c r="BT114" s="12" t="e">
        <f>IF(Wedstrijden!#REF!="x","M2","")</f>
        <v>#REF!</v>
      </c>
      <c r="BU114" s="12" t="e">
        <f>IF(Wedstrijden!#REF!="x","Z1","")</f>
        <v>#REF!</v>
      </c>
      <c r="BV114" s="12" t="e">
        <f>IF(Wedstrijden!#REF!="x","Z2","")</f>
        <v>#REF!</v>
      </c>
      <c r="BW114" s="12">
        <f>IF(COUNTA(Wedstrijden!#REF!)&lt;&gt;0,1,"")</f>
        <v>1</v>
      </c>
      <c r="BX114" s="12">
        <f t="shared" si="7"/>
        <v>1</v>
      </c>
      <c r="BY114" s="12" t="e">
        <f>IF(Wedstrijden!#REF!="x","BB","")</f>
        <v>#REF!</v>
      </c>
      <c r="BZ114" s="12" t="e">
        <f>IF(Wedstrijden!#REF!="x","B","")</f>
        <v>#REF!</v>
      </c>
      <c r="CA114" s="12" t="e">
        <f>IF(Wedstrijden!#REF!="x","L1","")</f>
        <v>#REF!</v>
      </c>
      <c r="CB114" s="12" t="e">
        <f>IF(Wedstrijden!#REF!="x","L2","")</f>
        <v>#REF!</v>
      </c>
      <c r="CC114" s="12" t="e">
        <f>IF(Wedstrijden!#REF!="x","M1","")</f>
        <v>#REF!</v>
      </c>
      <c r="CD114" s="12" t="e">
        <f>IF(Wedstrijden!#REF!="x","M2","")</f>
        <v>#REF!</v>
      </c>
      <c r="CE114" s="12" t="e">
        <f>IF(Wedstrijden!#REF!="x","Z1","")</f>
        <v>#REF!</v>
      </c>
      <c r="CF114" s="12" t="e">
        <f>IF(Wedstrijden!#REF!="x","Z2","")</f>
        <v>#REF!</v>
      </c>
      <c r="CG114" s="12" t="e">
        <f>IF(Wedstrijden!#REF!="x","ZZL","")</f>
        <v>#REF!</v>
      </c>
      <c r="CL114" s="12">
        <f>IF(COUNTA(Wedstrijden!#REF!)&lt;&gt;0,2,"")</f>
        <v>2</v>
      </c>
      <c r="CM114" s="12">
        <f t="shared" si="8"/>
        <v>2</v>
      </c>
      <c r="CN114" s="12" t="e">
        <f>IF(Wedstrijden!#REF!="x","AA","")</f>
        <v>#REF!</v>
      </c>
      <c r="CO114" s="12" t="e">
        <f>IF(Wedstrijden!#REF!="x","A","")</f>
        <v>#REF!</v>
      </c>
      <c r="CP114" s="12" t="e">
        <f>IF(Wedstrijden!#REF!="x","BB","")</f>
        <v>#REF!</v>
      </c>
      <c r="CQ114" s="12" t="e">
        <f>IF(Wedstrijden!#REF!="x","B","")</f>
        <v>#REF!</v>
      </c>
      <c r="CR114" s="12" t="e">
        <f>IF(Wedstrijden!#REF!="x","L","")</f>
        <v>#REF!</v>
      </c>
      <c r="CS114" s="12" t="e">
        <f>IF(Wedstrijden!#REF!="x","M","")</f>
        <v>#REF!</v>
      </c>
      <c r="CT114" s="12" t="e">
        <f>IF(Wedstrijden!#REF!="x","Z","")</f>
        <v>#REF!</v>
      </c>
      <c r="CU114" s="12" t="e">
        <f>IF(Wedstrijden!#REF!="x","ZZ","")</f>
        <v>#REF!</v>
      </c>
      <c r="CV114" s="12">
        <f>IF(COUNTA(Wedstrijden!#REF!)&lt;&gt;0,2,"")</f>
        <v>2</v>
      </c>
      <c r="CW114" s="12">
        <f t="shared" si="9"/>
        <v>1</v>
      </c>
      <c r="CX114" s="12" t="e">
        <f>IF(Wedstrijden!#REF!="x","BB","")</f>
        <v>#REF!</v>
      </c>
      <c r="CY114" s="12" t="e">
        <f>IF(Wedstrijden!#REF!="x","B","")</f>
        <v>#REF!</v>
      </c>
      <c r="CZ114" s="12" t="e">
        <f>IF(Wedstrijden!#REF!="x","L","")</f>
        <v>#REF!</v>
      </c>
      <c r="DA114" s="12" t="e">
        <f>IF(Wedstrijden!#REF!="x","M","")</f>
        <v>#REF!</v>
      </c>
      <c r="DB114" s="12" t="e">
        <f>IF(Wedstrijden!#REF!="x","Z","")</f>
        <v>#REF!</v>
      </c>
      <c r="DC114" s="12" t="e">
        <f>IF(Wedstrijden!#REF!="x","ZZ","")</f>
        <v>#REF!</v>
      </c>
      <c r="DD114" s="12" t="e">
        <f>IF(Wedstrijden!#REF!="x","1.40","")</f>
        <v>#REF!</v>
      </c>
      <c r="DE114" s="12">
        <f>IF(COUNTA(Wedstrijden!#REF!)&lt;&gt;0,6,"")</f>
        <v>6</v>
      </c>
      <c r="DF114" s="12">
        <f t="shared" si="10"/>
        <v>2</v>
      </c>
      <c r="DG114" s="12" t="e">
        <f>IF(Wedstrijden!#REF!="x","L","")</f>
        <v>#REF!</v>
      </c>
      <c r="DH114" s="12" t="e">
        <f>IF(Wedstrijden!#REF!="x","M","")</f>
        <v>#REF!</v>
      </c>
      <c r="DI114" s="12" t="e">
        <f>IF(Wedstrijden!#REF!="x","Z","")</f>
        <v>#REF!</v>
      </c>
      <c r="DJ114" s="12" t="e">
        <f>IF(Wedstrijden!#REF!="x","Z","")</f>
        <v>#REF!</v>
      </c>
      <c r="DK114" s="12">
        <f>IF(COUNTA(Wedstrijden!#REF!)&lt;&gt;0,6,"")</f>
        <v>6</v>
      </c>
      <c r="DL114" s="12">
        <f t="shared" si="11"/>
        <v>1</v>
      </c>
      <c r="DM114" s="12" t="e">
        <f>IF(Wedstrijden!#REF!="x","L","")</f>
        <v>#REF!</v>
      </c>
      <c r="DN114" s="12" t="e">
        <f>IF(Wedstrijden!#REF!="x","M","")</f>
        <v>#REF!</v>
      </c>
      <c r="DO114" s="12" t="e">
        <f>IF(Wedstrijden!#REF!="x","Z","")</f>
        <v>#REF!</v>
      </c>
      <c r="DP114" s="12" t="e">
        <f>IF(Wedstrijden!#REF!="x","Z","")</f>
        <v>#REF!</v>
      </c>
    </row>
    <row r="115" spans="1:120" ht="15" x14ac:dyDescent="0.25">
      <c r="A115" s="14">
        <f>Wedstrijden!A126</f>
        <v>0</v>
      </c>
      <c r="B115" s="12" t="str">
        <f>IFERROR(VLOOKUP(Wedstrijden!C126,Wedstrijdlocaties!$B$2:$E$500,2,FALSE),"")</f>
        <v/>
      </c>
      <c r="C115" s="12" t="str">
        <f>Wedstrijden!D126</f>
        <v/>
      </c>
      <c r="D115" s="12" t="str">
        <f>IFERROR(VLOOKUP(Wedstrijden!E126,Organisaties!$B$2:$C$500,2,FALSE),"")</f>
        <v/>
      </c>
      <c r="E115" s="12" t="str">
        <f>IFERROR(VLOOKUP(Wedstrijden!E126,Organisaties!$B$2:$G$500,5,FALSE),"")</f>
        <v/>
      </c>
      <c r="F115" s="12" t="e">
        <f>IF(Wedstrijden!#REF!&lt;&gt;"",Wedstrijden!#REF!,"")</f>
        <v>#REF!</v>
      </c>
      <c r="G115" s="12">
        <f>IF(Wedstrijden!K126="Indoor",1,0)</f>
        <v>0</v>
      </c>
      <c r="H115" s="12">
        <f>Wedstrijden!L126</f>
        <v>0</v>
      </c>
      <c r="I115" s="12" t="str">
        <f>IF(Wedstrijden!J126="Nee",0,IF(Wedstrijden!J126="Ja",1,""))</f>
        <v/>
      </c>
      <c r="J115" s="12" t="str">
        <f>IF(Wedstrijden!M126&lt;&gt;"",Wedstrijden!M126,"")</f>
        <v/>
      </c>
      <c r="BJ115" s="12">
        <f>IF(COUNTA(Wedstrijden!#REF!)&lt;&gt;0,1,"")</f>
        <v>1</v>
      </c>
      <c r="BK115" s="12">
        <f t="shared" si="6"/>
        <v>2</v>
      </c>
      <c r="BL115" s="12" t="e">
        <f>IF(Wedstrijden!#REF!="x","AA","")</f>
        <v>#REF!</v>
      </c>
      <c r="BM115" s="12" t="e">
        <f>IF(Wedstrijden!#REF!="x","A","")</f>
        <v>#REF!</v>
      </c>
      <c r="BN115" s="12" t="e">
        <f>IF(Wedstrijden!#REF!="x","B1","")</f>
        <v>#REF!</v>
      </c>
      <c r="BO115" s="12" t="e">
        <f>IF(Wedstrijden!#REF!="x","BB","")</f>
        <v>#REF!</v>
      </c>
      <c r="BP115" s="12" t="e">
        <f>IF(Wedstrijden!#REF!="x","B","")</f>
        <v>#REF!</v>
      </c>
      <c r="BQ115" s="12" t="e">
        <f>IF(Wedstrijden!#REF!="x","L1","")</f>
        <v>#REF!</v>
      </c>
      <c r="BR115" s="12" t="e">
        <f>IF(Wedstrijden!#REF!="x","L2","")</f>
        <v>#REF!</v>
      </c>
      <c r="BS115" s="12" t="e">
        <f>IF(Wedstrijden!#REF!="x","M1","")</f>
        <v>#REF!</v>
      </c>
      <c r="BT115" s="12" t="e">
        <f>IF(Wedstrijden!#REF!="x","M2","")</f>
        <v>#REF!</v>
      </c>
      <c r="BU115" s="12" t="e">
        <f>IF(Wedstrijden!#REF!="x","Z1","")</f>
        <v>#REF!</v>
      </c>
      <c r="BV115" s="12" t="e">
        <f>IF(Wedstrijden!#REF!="x","Z2","")</f>
        <v>#REF!</v>
      </c>
      <c r="BW115" s="12">
        <f>IF(COUNTA(Wedstrijden!#REF!)&lt;&gt;0,1,"")</f>
        <v>1</v>
      </c>
      <c r="BX115" s="12">
        <f t="shared" si="7"/>
        <v>1</v>
      </c>
      <c r="BY115" s="12" t="e">
        <f>IF(Wedstrijden!#REF!="x","BB","")</f>
        <v>#REF!</v>
      </c>
      <c r="BZ115" s="12" t="e">
        <f>IF(Wedstrijden!#REF!="x","B","")</f>
        <v>#REF!</v>
      </c>
      <c r="CA115" s="12" t="e">
        <f>IF(Wedstrijden!#REF!="x","L1","")</f>
        <v>#REF!</v>
      </c>
      <c r="CB115" s="12" t="e">
        <f>IF(Wedstrijden!#REF!="x","L2","")</f>
        <v>#REF!</v>
      </c>
      <c r="CC115" s="12" t="e">
        <f>IF(Wedstrijden!#REF!="x","M1","")</f>
        <v>#REF!</v>
      </c>
      <c r="CD115" s="12" t="e">
        <f>IF(Wedstrijden!#REF!="x","M2","")</f>
        <v>#REF!</v>
      </c>
      <c r="CE115" s="12" t="e">
        <f>IF(Wedstrijden!#REF!="x","Z1","")</f>
        <v>#REF!</v>
      </c>
      <c r="CF115" s="12" t="e">
        <f>IF(Wedstrijden!#REF!="x","Z2","")</f>
        <v>#REF!</v>
      </c>
      <c r="CG115" s="12" t="e">
        <f>IF(Wedstrijden!#REF!="x","ZZL","")</f>
        <v>#REF!</v>
      </c>
      <c r="CL115" s="12">
        <f>IF(COUNTA(Wedstrijden!#REF!)&lt;&gt;0,2,"")</f>
        <v>2</v>
      </c>
      <c r="CM115" s="12">
        <f t="shared" si="8"/>
        <v>2</v>
      </c>
      <c r="CN115" s="12" t="e">
        <f>IF(Wedstrijden!#REF!="x","AA","")</f>
        <v>#REF!</v>
      </c>
      <c r="CO115" s="12" t="e">
        <f>IF(Wedstrijden!#REF!="x","A","")</f>
        <v>#REF!</v>
      </c>
      <c r="CP115" s="12" t="e">
        <f>IF(Wedstrijden!#REF!="x","BB","")</f>
        <v>#REF!</v>
      </c>
      <c r="CQ115" s="12" t="e">
        <f>IF(Wedstrijden!#REF!="x","B","")</f>
        <v>#REF!</v>
      </c>
      <c r="CR115" s="12" t="e">
        <f>IF(Wedstrijden!#REF!="x","L","")</f>
        <v>#REF!</v>
      </c>
      <c r="CS115" s="12" t="e">
        <f>IF(Wedstrijden!#REF!="x","M","")</f>
        <v>#REF!</v>
      </c>
      <c r="CT115" s="12" t="e">
        <f>IF(Wedstrijden!#REF!="x","Z","")</f>
        <v>#REF!</v>
      </c>
      <c r="CU115" s="12" t="e">
        <f>IF(Wedstrijden!#REF!="x","ZZ","")</f>
        <v>#REF!</v>
      </c>
      <c r="CV115" s="12">
        <f>IF(COUNTA(Wedstrijden!#REF!)&lt;&gt;0,2,"")</f>
        <v>2</v>
      </c>
      <c r="CW115" s="12">
        <f t="shared" si="9"/>
        <v>1</v>
      </c>
      <c r="CX115" s="12" t="e">
        <f>IF(Wedstrijden!#REF!="x","BB","")</f>
        <v>#REF!</v>
      </c>
      <c r="CY115" s="12" t="e">
        <f>IF(Wedstrijden!#REF!="x","B","")</f>
        <v>#REF!</v>
      </c>
      <c r="CZ115" s="12" t="e">
        <f>IF(Wedstrijden!#REF!="x","L","")</f>
        <v>#REF!</v>
      </c>
      <c r="DA115" s="12" t="e">
        <f>IF(Wedstrijden!#REF!="x","M","")</f>
        <v>#REF!</v>
      </c>
      <c r="DB115" s="12" t="e">
        <f>IF(Wedstrijden!#REF!="x","Z","")</f>
        <v>#REF!</v>
      </c>
      <c r="DC115" s="12" t="e">
        <f>IF(Wedstrijden!#REF!="x","ZZ","")</f>
        <v>#REF!</v>
      </c>
      <c r="DD115" s="12" t="e">
        <f>IF(Wedstrijden!#REF!="x","1.40","")</f>
        <v>#REF!</v>
      </c>
      <c r="DE115" s="12">
        <f>IF(COUNTA(Wedstrijden!#REF!)&lt;&gt;0,6,"")</f>
        <v>6</v>
      </c>
      <c r="DF115" s="12">
        <f t="shared" si="10"/>
        <v>2</v>
      </c>
      <c r="DG115" s="12" t="e">
        <f>IF(Wedstrijden!#REF!="x","L","")</f>
        <v>#REF!</v>
      </c>
      <c r="DH115" s="12" t="e">
        <f>IF(Wedstrijden!#REF!="x","M","")</f>
        <v>#REF!</v>
      </c>
      <c r="DI115" s="12" t="e">
        <f>IF(Wedstrijden!#REF!="x","Z","")</f>
        <v>#REF!</v>
      </c>
      <c r="DJ115" s="12" t="e">
        <f>IF(Wedstrijden!#REF!="x","Z","")</f>
        <v>#REF!</v>
      </c>
      <c r="DK115" s="12">
        <f>IF(COUNTA(Wedstrijden!#REF!)&lt;&gt;0,6,"")</f>
        <v>6</v>
      </c>
      <c r="DL115" s="12">
        <f t="shared" si="11"/>
        <v>1</v>
      </c>
      <c r="DM115" s="12" t="e">
        <f>IF(Wedstrijden!#REF!="x","L","")</f>
        <v>#REF!</v>
      </c>
      <c r="DN115" s="12" t="e">
        <f>IF(Wedstrijden!#REF!="x","M","")</f>
        <v>#REF!</v>
      </c>
      <c r="DO115" s="12" t="e">
        <f>IF(Wedstrijden!#REF!="x","Z","")</f>
        <v>#REF!</v>
      </c>
      <c r="DP115" s="12" t="e">
        <f>IF(Wedstrijden!#REF!="x","Z","")</f>
        <v>#REF!</v>
      </c>
    </row>
    <row r="116" spans="1:120" ht="15" x14ac:dyDescent="0.25">
      <c r="A116" s="14">
        <f>Wedstrijden!A127</f>
        <v>0</v>
      </c>
      <c r="B116" s="12" t="str">
        <f>IFERROR(VLOOKUP(Wedstrijden!C127,Wedstrijdlocaties!$B$2:$E$500,2,FALSE),"")</f>
        <v/>
      </c>
      <c r="C116" s="12" t="str">
        <f>Wedstrijden!D127</f>
        <v/>
      </c>
      <c r="D116" s="12" t="str">
        <f>IFERROR(VLOOKUP(Wedstrijden!E127,Organisaties!$B$2:$C$500,2,FALSE),"")</f>
        <v/>
      </c>
      <c r="E116" s="12" t="str">
        <f>IFERROR(VLOOKUP(Wedstrijden!E127,Organisaties!$B$2:$G$500,5,FALSE),"")</f>
        <v/>
      </c>
      <c r="F116" s="12" t="e">
        <f>IF(Wedstrijden!#REF!&lt;&gt;"",Wedstrijden!#REF!,"")</f>
        <v>#REF!</v>
      </c>
      <c r="G116" s="12">
        <f>IF(Wedstrijden!K127="Indoor",1,0)</f>
        <v>0</v>
      </c>
      <c r="H116" s="12">
        <f>Wedstrijden!L127</f>
        <v>0</v>
      </c>
      <c r="I116" s="12" t="str">
        <f>IF(Wedstrijden!J127="Nee",0,IF(Wedstrijden!J127="Ja",1,""))</f>
        <v/>
      </c>
      <c r="J116" s="12" t="str">
        <f>IF(Wedstrijden!M127&lt;&gt;"",Wedstrijden!M127,"")</f>
        <v/>
      </c>
      <c r="BJ116" s="12">
        <f>IF(COUNTA(Wedstrijden!#REF!)&lt;&gt;0,1,"")</f>
        <v>1</v>
      </c>
      <c r="BK116" s="12">
        <f t="shared" si="6"/>
        <v>2</v>
      </c>
      <c r="BL116" s="12" t="e">
        <f>IF(Wedstrijden!#REF!="x","AA","")</f>
        <v>#REF!</v>
      </c>
      <c r="BM116" s="12" t="e">
        <f>IF(Wedstrijden!#REF!="x","A","")</f>
        <v>#REF!</v>
      </c>
      <c r="BN116" s="12" t="e">
        <f>IF(Wedstrijden!#REF!="x","B1","")</f>
        <v>#REF!</v>
      </c>
      <c r="BO116" s="12" t="e">
        <f>IF(Wedstrijden!#REF!="x","BB","")</f>
        <v>#REF!</v>
      </c>
      <c r="BP116" s="12" t="e">
        <f>IF(Wedstrijden!#REF!="x","B","")</f>
        <v>#REF!</v>
      </c>
      <c r="BQ116" s="12" t="e">
        <f>IF(Wedstrijden!#REF!="x","L1","")</f>
        <v>#REF!</v>
      </c>
      <c r="BR116" s="12" t="e">
        <f>IF(Wedstrijden!#REF!="x","L2","")</f>
        <v>#REF!</v>
      </c>
      <c r="BS116" s="12" t="e">
        <f>IF(Wedstrijden!#REF!="x","M1","")</f>
        <v>#REF!</v>
      </c>
      <c r="BT116" s="12" t="e">
        <f>IF(Wedstrijden!#REF!="x","M2","")</f>
        <v>#REF!</v>
      </c>
      <c r="BU116" s="12" t="e">
        <f>IF(Wedstrijden!#REF!="x","Z1","")</f>
        <v>#REF!</v>
      </c>
      <c r="BV116" s="12" t="e">
        <f>IF(Wedstrijden!#REF!="x","Z2","")</f>
        <v>#REF!</v>
      </c>
      <c r="BW116" s="12">
        <f>IF(COUNTA(Wedstrijden!#REF!)&lt;&gt;0,1,"")</f>
        <v>1</v>
      </c>
      <c r="BX116" s="12">
        <f t="shared" si="7"/>
        <v>1</v>
      </c>
      <c r="BY116" s="12" t="e">
        <f>IF(Wedstrijden!#REF!="x","BB","")</f>
        <v>#REF!</v>
      </c>
      <c r="BZ116" s="12" t="e">
        <f>IF(Wedstrijden!#REF!="x","B","")</f>
        <v>#REF!</v>
      </c>
      <c r="CA116" s="12" t="e">
        <f>IF(Wedstrijden!#REF!="x","L1","")</f>
        <v>#REF!</v>
      </c>
      <c r="CB116" s="12" t="e">
        <f>IF(Wedstrijden!#REF!="x","L2","")</f>
        <v>#REF!</v>
      </c>
      <c r="CC116" s="12" t="e">
        <f>IF(Wedstrijden!#REF!="x","M1","")</f>
        <v>#REF!</v>
      </c>
      <c r="CD116" s="12" t="e">
        <f>IF(Wedstrijden!#REF!="x","M2","")</f>
        <v>#REF!</v>
      </c>
      <c r="CE116" s="12" t="e">
        <f>IF(Wedstrijden!#REF!="x","Z1","")</f>
        <v>#REF!</v>
      </c>
      <c r="CF116" s="12" t="e">
        <f>IF(Wedstrijden!#REF!="x","Z2","")</f>
        <v>#REF!</v>
      </c>
      <c r="CG116" s="12" t="e">
        <f>IF(Wedstrijden!#REF!="x","ZZL","")</f>
        <v>#REF!</v>
      </c>
      <c r="CL116" s="12">
        <f>IF(COUNTA(Wedstrijden!#REF!)&lt;&gt;0,2,"")</f>
        <v>2</v>
      </c>
      <c r="CM116" s="12">
        <f t="shared" si="8"/>
        <v>2</v>
      </c>
      <c r="CN116" s="12" t="e">
        <f>IF(Wedstrijden!#REF!="x","AA","")</f>
        <v>#REF!</v>
      </c>
      <c r="CO116" s="12" t="e">
        <f>IF(Wedstrijden!#REF!="x","A","")</f>
        <v>#REF!</v>
      </c>
      <c r="CP116" s="12" t="e">
        <f>IF(Wedstrijden!#REF!="x","BB","")</f>
        <v>#REF!</v>
      </c>
      <c r="CQ116" s="12" t="e">
        <f>IF(Wedstrijden!#REF!="x","B","")</f>
        <v>#REF!</v>
      </c>
      <c r="CR116" s="12" t="e">
        <f>IF(Wedstrijden!#REF!="x","L","")</f>
        <v>#REF!</v>
      </c>
      <c r="CS116" s="12" t="e">
        <f>IF(Wedstrijden!#REF!="x","M","")</f>
        <v>#REF!</v>
      </c>
      <c r="CT116" s="12" t="e">
        <f>IF(Wedstrijden!#REF!="x","Z","")</f>
        <v>#REF!</v>
      </c>
      <c r="CU116" s="12" t="e">
        <f>IF(Wedstrijden!#REF!="x","ZZ","")</f>
        <v>#REF!</v>
      </c>
      <c r="CV116" s="12">
        <f>IF(COUNTA(Wedstrijden!#REF!)&lt;&gt;0,2,"")</f>
        <v>2</v>
      </c>
      <c r="CW116" s="12">
        <f t="shared" si="9"/>
        <v>1</v>
      </c>
      <c r="CX116" s="12" t="e">
        <f>IF(Wedstrijden!#REF!="x","BB","")</f>
        <v>#REF!</v>
      </c>
      <c r="CY116" s="12" t="e">
        <f>IF(Wedstrijden!#REF!="x","B","")</f>
        <v>#REF!</v>
      </c>
      <c r="CZ116" s="12" t="e">
        <f>IF(Wedstrijden!#REF!="x","L","")</f>
        <v>#REF!</v>
      </c>
      <c r="DA116" s="12" t="e">
        <f>IF(Wedstrijden!#REF!="x","M","")</f>
        <v>#REF!</v>
      </c>
      <c r="DB116" s="12" t="e">
        <f>IF(Wedstrijden!#REF!="x","Z","")</f>
        <v>#REF!</v>
      </c>
      <c r="DC116" s="12" t="e">
        <f>IF(Wedstrijden!#REF!="x","ZZ","")</f>
        <v>#REF!</v>
      </c>
      <c r="DD116" s="12" t="e">
        <f>IF(Wedstrijden!#REF!="x","1.40","")</f>
        <v>#REF!</v>
      </c>
      <c r="DE116" s="12">
        <f>IF(COUNTA(Wedstrijden!#REF!)&lt;&gt;0,6,"")</f>
        <v>6</v>
      </c>
      <c r="DF116" s="12">
        <f t="shared" si="10"/>
        <v>2</v>
      </c>
      <c r="DG116" s="12" t="e">
        <f>IF(Wedstrijden!#REF!="x","L","")</f>
        <v>#REF!</v>
      </c>
      <c r="DH116" s="12" t="e">
        <f>IF(Wedstrijden!#REF!="x","M","")</f>
        <v>#REF!</v>
      </c>
      <c r="DI116" s="12" t="e">
        <f>IF(Wedstrijden!#REF!="x","Z","")</f>
        <v>#REF!</v>
      </c>
      <c r="DJ116" s="12" t="e">
        <f>IF(Wedstrijden!#REF!="x","Z","")</f>
        <v>#REF!</v>
      </c>
      <c r="DK116" s="12">
        <f>IF(COUNTA(Wedstrijden!#REF!)&lt;&gt;0,6,"")</f>
        <v>6</v>
      </c>
      <c r="DL116" s="12">
        <f t="shared" si="11"/>
        <v>1</v>
      </c>
      <c r="DM116" s="12" t="e">
        <f>IF(Wedstrijden!#REF!="x","L","")</f>
        <v>#REF!</v>
      </c>
      <c r="DN116" s="12" t="e">
        <f>IF(Wedstrijden!#REF!="x","M","")</f>
        <v>#REF!</v>
      </c>
      <c r="DO116" s="12" t="e">
        <f>IF(Wedstrijden!#REF!="x","Z","")</f>
        <v>#REF!</v>
      </c>
      <c r="DP116" s="12" t="e">
        <f>IF(Wedstrijden!#REF!="x","Z","")</f>
        <v>#REF!</v>
      </c>
    </row>
    <row r="117" spans="1:120" ht="15" x14ac:dyDescent="0.25">
      <c r="A117" s="14">
        <f>Wedstrijden!A128</f>
        <v>0</v>
      </c>
      <c r="B117" s="12" t="str">
        <f>IFERROR(VLOOKUP(Wedstrijden!C128,Wedstrijdlocaties!$B$2:$E$500,2,FALSE),"")</f>
        <v/>
      </c>
      <c r="C117" s="12" t="str">
        <f>Wedstrijden!D128</f>
        <v/>
      </c>
      <c r="D117" s="12" t="str">
        <f>IFERROR(VLOOKUP(Wedstrijden!E128,Organisaties!$B$2:$C$500,2,FALSE),"")</f>
        <v/>
      </c>
      <c r="E117" s="12" t="str">
        <f>IFERROR(VLOOKUP(Wedstrijden!E128,Organisaties!$B$2:$G$500,5,FALSE),"")</f>
        <v/>
      </c>
      <c r="F117" s="12" t="e">
        <f>IF(Wedstrijden!#REF!&lt;&gt;"",Wedstrijden!#REF!,"")</f>
        <v>#REF!</v>
      </c>
      <c r="G117" s="12">
        <f>IF(Wedstrijden!K128="Indoor",1,0)</f>
        <v>0</v>
      </c>
      <c r="H117" s="12">
        <f>Wedstrijden!L128</f>
        <v>0</v>
      </c>
      <c r="I117" s="12" t="str">
        <f>IF(Wedstrijden!J128="Nee",0,IF(Wedstrijden!J128="Ja",1,""))</f>
        <v/>
      </c>
      <c r="J117" s="12" t="str">
        <f>IF(Wedstrijden!M128&lt;&gt;"",Wedstrijden!M128,"")</f>
        <v/>
      </c>
      <c r="BJ117" s="12">
        <f>IF(COUNTA(Wedstrijden!#REF!)&lt;&gt;0,1,"")</f>
        <v>1</v>
      </c>
      <c r="BK117" s="12">
        <f t="shared" si="6"/>
        <v>2</v>
      </c>
      <c r="BL117" s="12" t="e">
        <f>IF(Wedstrijden!#REF!="x","AA","")</f>
        <v>#REF!</v>
      </c>
      <c r="BM117" s="12" t="e">
        <f>IF(Wedstrijden!#REF!="x","A","")</f>
        <v>#REF!</v>
      </c>
      <c r="BN117" s="12" t="e">
        <f>IF(Wedstrijden!#REF!="x","B1","")</f>
        <v>#REF!</v>
      </c>
      <c r="BO117" s="12" t="e">
        <f>IF(Wedstrijden!#REF!="x","BB","")</f>
        <v>#REF!</v>
      </c>
      <c r="BP117" s="12" t="e">
        <f>IF(Wedstrijden!#REF!="x","B","")</f>
        <v>#REF!</v>
      </c>
      <c r="BQ117" s="12" t="e">
        <f>IF(Wedstrijden!#REF!="x","L1","")</f>
        <v>#REF!</v>
      </c>
      <c r="BR117" s="12" t="e">
        <f>IF(Wedstrijden!#REF!="x","L2","")</f>
        <v>#REF!</v>
      </c>
      <c r="BS117" s="12" t="e">
        <f>IF(Wedstrijden!#REF!="x","M1","")</f>
        <v>#REF!</v>
      </c>
      <c r="BT117" s="12" t="e">
        <f>IF(Wedstrijden!#REF!="x","M2","")</f>
        <v>#REF!</v>
      </c>
      <c r="BU117" s="12" t="e">
        <f>IF(Wedstrijden!#REF!="x","Z1","")</f>
        <v>#REF!</v>
      </c>
      <c r="BV117" s="12" t="e">
        <f>IF(Wedstrijden!#REF!="x","Z2","")</f>
        <v>#REF!</v>
      </c>
      <c r="BW117" s="12">
        <f>IF(COUNTA(Wedstrijden!#REF!)&lt;&gt;0,1,"")</f>
        <v>1</v>
      </c>
      <c r="BX117" s="12">
        <f t="shared" si="7"/>
        <v>1</v>
      </c>
      <c r="BY117" s="12" t="e">
        <f>IF(Wedstrijden!#REF!="x","BB","")</f>
        <v>#REF!</v>
      </c>
      <c r="BZ117" s="12" t="e">
        <f>IF(Wedstrijden!#REF!="x","B","")</f>
        <v>#REF!</v>
      </c>
      <c r="CA117" s="12" t="e">
        <f>IF(Wedstrijden!#REF!="x","L1","")</f>
        <v>#REF!</v>
      </c>
      <c r="CB117" s="12" t="e">
        <f>IF(Wedstrijden!#REF!="x","L2","")</f>
        <v>#REF!</v>
      </c>
      <c r="CC117" s="12" t="e">
        <f>IF(Wedstrijden!#REF!="x","M1","")</f>
        <v>#REF!</v>
      </c>
      <c r="CD117" s="12" t="e">
        <f>IF(Wedstrijden!#REF!="x","M2","")</f>
        <v>#REF!</v>
      </c>
      <c r="CE117" s="12" t="e">
        <f>IF(Wedstrijden!#REF!="x","Z1","")</f>
        <v>#REF!</v>
      </c>
      <c r="CF117" s="12" t="e">
        <f>IF(Wedstrijden!#REF!="x","Z2","")</f>
        <v>#REF!</v>
      </c>
      <c r="CG117" s="12" t="e">
        <f>IF(Wedstrijden!#REF!="x","ZZL","")</f>
        <v>#REF!</v>
      </c>
      <c r="CL117" s="12">
        <f>IF(COUNTA(Wedstrijden!#REF!)&lt;&gt;0,2,"")</f>
        <v>2</v>
      </c>
      <c r="CM117" s="12">
        <f t="shared" si="8"/>
        <v>2</v>
      </c>
      <c r="CN117" s="12" t="e">
        <f>IF(Wedstrijden!#REF!="x","AA","")</f>
        <v>#REF!</v>
      </c>
      <c r="CO117" s="12" t="e">
        <f>IF(Wedstrijden!#REF!="x","A","")</f>
        <v>#REF!</v>
      </c>
      <c r="CP117" s="12" t="e">
        <f>IF(Wedstrijden!#REF!="x","BB","")</f>
        <v>#REF!</v>
      </c>
      <c r="CQ117" s="12" t="e">
        <f>IF(Wedstrijden!#REF!="x","B","")</f>
        <v>#REF!</v>
      </c>
      <c r="CR117" s="12" t="e">
        <f>IF(Wedstrijden!#REF!="x","L","")</f>
        <v>#REF!</v>
      </c>
      <c r="CS117" s="12" t="e">
        <f>IF(Wedstrijden!#REF!="x","M","")</f>
        <v>#REF!</v>
      </c>
      <c r="CT117" s="12" t="e">
        <f>IF(Wedstrijden!#REF!="x","Z","")</f>
        <v>#REF!</v>
      </c>
      <c r="CU117" s="12" t="e">
        <f>IF(Wedstrijden!#REF!="x","ZZ","")</f>
        <v>#REF!</v>
      </c>
      <c r="CV117" s="12">
        <f>IF(COUNTA(Wedstrijden!#REF!)&lt;&gt;0,2,"")</f>
        <v>2</v>
      </c>
      <c r="CW117" s="12">
        <f t="shared" si="9"/>
        <v>1</v>
      </c>
      <c r="CX117" s="12" t="e">
        <f>IF(Wedstrijden!#REF!="x","BB","")</f>
        <v>#REF!</v>
      </c>
      <c r="CY117" s="12" t="e">
        <f>IF(Wedstrijden!#REF!="x","B","")</f>
        <v>#REF!</v>
      </c>
      <c r="CZ117" s="12" t="e">
        <f>IF(Wedstrijden!#REF!="x","L","")</f>
        <v>#REF!</v>
      </c>
      <c r="DA117" s="12" t="e">
        <f>IF(Wedstrijden!#REF!="x","M","")</f>
        <v>#REF!</v>
      </c>
      <c r="DB117" s="12" t="e">
        <f>IF(Wedstrijden!#REF!="x","Z","")</f>
        <v>#REF!</v>
      </c>
      <c r="DC117" s="12" t="e">
        <f>IF(Wedstrijden!#REF!="x","ZZ","")</f>
        <v>#REF!</v>
      </c>
      <c r="DD117" s="12" t="e">
        <f>IF(Wedstrijden!#REF!="x","1.40","")</f>
        <v>#REF!</v>
      </c>
      <c r="DE117" s="12">
        <f>IF(COUNTA(Wedstrijden!#REF!)&lt;&gt;0,6,"")</f>
        <v>6</v>
      </c>
      <c r="DF117" s="12">
        <f t="shared" si="10"/>
        <v>2</v>
      </c>
      <c r="DG117" s="12" t="e">
        <f>IF(Wedstrijden!#REF!="x","L","")</f>
        <v>#REF!</v>
      </c>
      <c r="DH117" s="12" t="e">
        <f>IF(Wedstrijden!#REF!="x","M","")</f>
        <v>#REF!</v>
      </c>
      <c r="DI117" s="12" t="e">
        <f>IF(Wedstrijden!#REF!="x","Z","")</f>
        <v>#REF!</v>
      </c>
      <c r="DJ117" s="12" t="e">
        <f>IF(Wedstrijden!#REF!="x","Z","")</f>
        <v>#REF!</v>
      </c>
      <c r="DK117" s="12">
        <f>IF(COUNTA(Wedstrijden!#REF!)&lt;&gt;0,6,"")</f>
        <v>6</v>
      </c>
      <c r="DL117" s="12">
        <f t="shared" si="11"/>
        <v>1</v>
      </c>
      <c r="DM117" s="12" t="e">
        <f>IF(Wedstrijden!#REF!="x","L","")</f>
        <v>#REF!</v>
      </c>
      <c r="DN117" s="12" t="e">
        <f>IF(Wedstrijden!#REF!="x","M","")</f>
        <v>#REF!</v>
      </c>
      <c r="DO117" s="12" t="e">
        <f>IF(Wedstrijden!#REF!="x","Z","")</f>
        <v>#REF!</v>
      </c>
      <c r="DP117" s="12" t="e">
        <f>IF(Wedstrijden!#REF!="x","Z","")</f>
        <v>#REF!</v>
      </c>
    </row>
    <row r="118" spans="1:120" ht="15" x14ac:dyDescent="0.25">
      <c r="A118" s="14">
        <f>Wedstrijden!A129</f>
        <v>0</v>
      </c>
      <c r="B118" s="12" t="str">
        <f>IFERROR(VLOOKUP(Wedstrijden!C129,Wedstrijdlocaties!$B$2:$E$500,2,FALSE),"")</f>
        <v/>
      </c>
      <c r="C118" s="12" t="str">
        <f>Wedstrijden!D129</f>
        <v/>
      </c>
      <c r="D118" s="12" t="str">
        <f>IFERROR(VLOOKUP(Wedstrijden!E129,Organisaties!$B$2:$C$500,2,FALSE),"")</f>
        <v/>
      </c>
      <c r="E118" s="12" t="str">
        <f>IFERROR(VLOOKUP(Wedstrijden!E129,Organisaties!$B$2:$G$500,5,FALSE),"")</f>
        <v/>
      </c>
      <c r="F118" s="12" t="e">
        <f>IF(Wedstrijden!#REF!&lt;&gt;"",Wedstrijden!#REF!,"")</f>
        <v>#REF!</v>
      </c>
      <c r="G118" s="12">
        <f>IF(Wedstrijden!K129="Indoor",1,0)</f>
        <v>0</v>
      </c>
      <c r="H118" s="12">
        <f>Wedstrijden!L129</f>
        <v>0</v>
      </c>
      <c r="I118" s="12" t="str">
        <f>IF(Wedstrijden!J129="Nee",0,IF(Wedstrijden!J129="Ja",1,""))</f>
        <v/>
      </c>
      <c r="J118" s="12" t="str">
        <f>IF(Wedstrijden!M129&lt;&gt;"",Wedstrijden!M129,"")</f>
        <v/>
      </c>
      <c r="BJ118" s="12">
        <f>IF(COUNTA(Wedstrijden!#REF!)&lt;&gt;0,1,"")</f>
        <v>1</v>
      </c>
      <c r="BK118" s="12">
        <f t="shared" si="6"/>
        <v>2</v>
      </c>
      <c r="BL118" s="12" t="e">
        <f>IF(Wedstrijden!#REF!="x","AA","")</f>
        <v>#REF!</v>
      </c>
      <c r="BM118" s="12" t="e">
        <f>IF(Wedstrijden!#REF!="x","A","")</f>
        <v>#REF!</v>
      </c>
      <c r="BN118" s="12" t="e">
        <f>IF(Wedstrijden!#REF!="x","B1","")</f>
        <v>#REF!</v>
      </c>
      <c r="BO118" s="12" t="e">
        <f>IF(Wedstrijden!#REF!="x","BB","")</f>
        <v>#REF!</v>
      </c>
      <c r="BP118" s="12" t="e">
        <f>IF(Wedstrijden!#REF!="x","B","")</f>
        <v>#REF!</v>
      </c>
      <c r="BQ118" s="12" t="e">
        <f>IF(Wedstrijden!#REF!="x","L1","")</f>
        <v>#REF!</v>
      </c>
      <c r="BR118" s="12" t="e">
        <f>IF(Wedstrijden!#REF!="x","L2","")</f>
        <v>#REF!</v>
      </c>
      <c r="BS118" s="12" t="e">
        <f>IF(Wedstrijden!#REF!="x","M1","")</f>
        <v>#REF!</v>
      </c>
      <c r="BT118" s="12" t="e">
        <f>IF(Wedstrijden!#REF!="x","M2","")</f>
        <v>#REF!</v>
      </c>
      <c r="BU118" s="12" t="e">
        <f>IF(Wedstrijden!#REF!="x","Z1","")</f>
        <v>#REF!</v>
      </c>
      <c r="BV118" s="12" t="e">
        <f>IF(Wedstrijden!#REF!="x","Z2","")</f>
        <v>#REF!</v>
      </c>
      <c r="BW118" s="12">
        <f>IF(COUNTA(Wedstrijden!#REF!)&lt;&gt;0,1,"")</f>
        <v>1</v>
      </c>
      <c r="BX118" s="12">
        <f t="shared" si="7"/>
        <v>1</v>
      </c>
      <c r="BY118" s="12" t="e">
        <f>IF(Wedstrijden!#REF!="x","BB","")</f>
        <v>#REF!</v>
      </c>
      <c r="BZ118" s="12" t="e">
        <f>IF(Wedstrijden!#REF!="x","B","")</f>
        <v>#REF!</v>
      </c>
      <c r="CA118" s="12" t="e">
        <f>IF(Wedstrijden!#REF!="x","L1","")</f>
        <v>#REF!</v>
      </c>
      <c r="CB118" s="12" t="e">
        <f>IF(Wedstrijden!#REF!="x","L2","")</f>
        <v>#REF!</v>
      </c>
      <c r="CC118" s="12" t="e">
        <f>IF(Wedstrijden!#REF!="x","M1","")</f>
        <v>#REF!</v>
      </c>
      <c r="CD118" s="12" t="e">
        <f>IF(Wedstrijden!#REF!="x","M2","")</f>
        <v>#REF!</v>
      </c>
      <c r="CE118" s="12" t="e">
        <f>IF(Wedstrijden!#REF!="x","Z1","")</f>
        <v>#REF!</v>
      </c>
      <c r="CF118" s="12" t="e">
        <f>IF(Wedstrijden!#REF!="x","Z2","")</f>
        <v>#REF!</v>
      </c>
      <c r="CG118" s="12" t="e">
        <f>IF(Wedstrijden!#REF!="x","ZZL","")</f>
        <v>#REF!</v>
      </c>
      <c r="CL118" s="12">
        <f>IF(COUNTA(Wedstrijden!#REF!)&lt;&gt;0,2,"")</f>
        <v>2</v>
      </c>
      <c r="CM118" s="12">
        <f t="shared" si="8"/>
        <v>2</v>
      </c>
      <c r="CN118" s="12" t="e">
        <f>IF(Wedstrijden!#REF!="x","AA","")</f>
        <v>#REF!</v>
      </c>
      <c r="CO118" s="12" t="e">
        <f>IF(Wedstrijden!#REF!="x","A","")</f>
        <v>#REF!</v>
      </c>
      <c r="CP118" s="12" t="e">
        <f>IF(Wedstrijden!#REF!="x","BB","")</f>
        <v>#REF!</v>
      </c>
      <c r="CQ118" s="12" t="e">
        <f>IF(Wedstrijden!#REF!="x","B","")</f>
        <v>#REF!</v>
      </c>
      <c r="CR118" s="12" t="e">
        <f>IF(Wedstrijden!#REF!="x","L","")</f>
        <v>#REF!</v>
      </c>
      <c r="CS118" s="12" t="e">
        <f>IF(Wedstrijden!#REF!="x","M","")</f>
        <v>#REF!</v>
      </c>
      <c r="CT118" s="12" t="e">
        <f>IF(Wedstrijden!#REF!="x","Z","")</f>
        <v>#REF!</v>
      </c>
      <c r="CU118" s="12" t="e">
        <f>IF(Wedstrijden!#REF!="x","ZZ","")</f>
        <v>#REF!</v>
      </c>
      <c r="CV118" s="12">
        <f>IF(COUNTA(Wedstrijden!#REF!)&lt;&gt;0,2,"")</f>
        <v>2</v>
      </c>
      <c r="CW118" s="12">
        <f t="shared" si="9"/>
        <v>1</v>
      </c>
      <c r="CX118" s="12" t="e">
        <f>IF(Wedstrijden!#REF!="x","BB","")</f>
        <v>#REF!</v>
      </c>
      <c r="CY118" s="12" t="e">
        <f>IF(Wedstrijden!#REF!="x","B","")</f>
        <v>#REF!</v>
      </c>
      <c r="CZ118" s="12" t="e">
        <f>IF(Wedstrijden!#REF!="x","L","")</f>
        <v>#REF!</v>
      </c>
      <c r="DA118" s="12" t="e">
        <f>IF(Wedstrijden!#REF!="x","M","")</f>
        <v>#REF!</v>
      </c>
      <c r="DB118" s="12" t="e">
        <f>IF(Wedstrijden!#REF!="x","Z","")</f>
        <v>#REF!</v>
      </c>
      <c r="DC118" s="12" t="e">
        <f>IF(Wedstrijden!#REF!="x","ZZ","")</f>
        <v>#REF!</v>
      </c>
      <c r="DD118" s="12" t="e">
        <f>IF(Wedstrijden!#REF!="x","1.40","")</f>
        <v>#REF!</v>
      </c>
      <c r="DE118" s="12">
        <f>IF(COUNTA(Wedstrijden!#REF!)&lt;&gt;0,6,"")</f>
        <v>6</v>
      </c>
      <c r="DF118" s="12">
        <f t="shared" si="10"/>
        <v>2</v>
      </c>
      <c r="DG118" s="12" t="e">
        <f>IF(Wedstrijden!#REF!="x","L","")</f>
        <v>#REF!</v>
      </c>
      <c r="DH118" s="12" t="e">
        <f>IF(Wedstrijden!#REF!="x","M","")</f>
        <v>#REF!</v>
      </c>
      <c r="DI118" s="12" t="e">
        <f>IF(Wedstrijden!#REF!="x","Z","")</f>
        <v>#REF!</v>
      </c>
      <c r="DJ118" s="12" t="e">
        <f>IF(Wedstrijden!#REF!="x","Z","")</f>
        <v>#REF!</v>
      </c>
      <c r="DK118" s="12">
        <f>IF(COUNTA(Wedstrijden!#REF!)&lt;&gt;0,6,"")</f>
        <v>6</v>
      </c>
      <c r="DL118" s="12">
        <f t="shared" si="11"/>
        <v>1</v>
      </c>
      <c r="DM118" s="12" t="e">
        <f>IF(Wedstrijden!#REF!="x","L","")</f>
        <v>#REF!</v>
      </c>
      <c r="DN118" s="12" t="e">
        <f>IF(Wedstrijden!#REF!="x","M","")</f>
        <v>#REF!</v>
      </c>
      <c r="DO118" s="12" t="e">
        <f>IF(Wedstrijden!#REF!="x","Z","")</f>
        <v>#REF!</v>
      </c>
      <c r="DP118" s="12" t="e">
        <f>IF(Wedstrijden!#REF!="x","Z","")</f>
        <v>#REF!</v>
      </c>
    </row>
    <row r="119" spans="1:120" ht="15" x14ac:dyDescent="0.25">
      <c r="A119" s="14">
        <f>Wedstrijden!A130</f>
        <v>0</v>
      </c>
      <c r="B119" s="12" t="str">
        <f>IFERROR(VLOOKUP(Wedstrijden!C130,Wedstrijdlocaties!$B$2:$E$500,2,FALSE),"")</f>
        <v/>
      </c>
      <c r="C119" s="12" t="str">
        <f>Wedstrijden!D130</f>
        <v/>
      </c>
      <c r="D119" s="12" t="str">
        <f>IFERROR(VLOOKUP(Wedstrijden!E130,Organisaties!$B$2:$C$500,2,FALSE),"")</f>
        <v/>
      </c>
      <c r="E119" s="12" t="str">
        <f>IFERROR(VLOOKUP(Wedstrijden!E130,Organisaties!$B$2:$G$500,5,FALSE),"")</f>
        <v/>
      </c>
      <c r="F119" s="12" t="e">
        <f>IF(Wedstrijden!#REF!&lt;&gt;"",Wedstrijden!#REF!,"")</f>
        <v>#REF!</v>
      </c>
      <c r="G119" s="12">
        <f>IF(Wedstrijden!K130="Indoor",1,0)</f>
        <v>0</v>
      </c>
      <c r="H119" s="12">
        <f>Wedstrijden!L130</f>
        <v>0</v>
      </c>
      <c r="I119" s="12" t="str">
        <f>IF(Wedstrijden!J130="Nee",0,IF(Wedstrijden!J130="Ja",1,""))</f>
        <v/>
      </c>
      <c r="J119" s="12" t="str">
        <f>IF(Wedstrijden!M130&lt;&gt;"",Wedstrijden!M130,"")</f>
        <v/>
      </c>
      <c r="BJ119" s="12">
        <f>IF(COUNTA(Wedstrijden!#REF!)&lt;&gt;0,1,"")</f>
        <v>1</v>
      </c>
      <c r="BK119" s="12">
        <f t="shared" si="6"/>
        <v>2</v>
      </c>
      <c r="BL119" s="12" t="e">
        <f>IF(Wedstrijden!#REF!="x","AA","")</f>
        <v>#REF!</v>
      </c>
      <c r="BM119" s="12" t="e">
        <f>IF(Wedstrijden!#REF!="x","A","")</f>
        <v>#REF!</v>
      </c>
      <c r="BN119" s="12" t="e">
        <f>IF(Wedstrijden!#REF!="x","B1","")</f>
        <v>#REF!</v>
      </c>
      <c r="BO119" s="12" t="e">
        <f>IF(Wedstrijden!#REF!="x","BB","")</f>
        <v>#REF!</v>
      </c>
      <c r="BP119" s="12" t="e">
        <f>IF(Wedstrijden!#REF!="x","B","")</f>
        <v>#REF!</v>
      </c>
      <c r="BQ119" s="12" t="e">
        <f>IF(Wedstrijden!#REF!="x","L1","")</f>
        <v>#REF!</v>
      </c>
      <c r="BR119" s="12" t="e">
        <f>IF(Wedstrijden!#REF!="x","L2","")</f>
        <v>#REF!</v>
      </c>
      <c r="BS119" s="12" t="e">
        <f>IF(Wedstrijden!#REF!="x","M1","")</f>
        <v>#REF!</v>
      </c>
      <c r="BT119" s="12" t="e">
        <f>IF(Wedstrijden!#REF!="x","M2","")</f>
        <v>#REF!</v>
      </c>
      <c r="BU119" s="12" t="e">
        <f>IF(Wedstrijden!#REF!="x","Z1","")</f>
        <v>#REF!</v>
      </c>
      <c r="BV119" s="12" t="e">
        <f>IF(Wedstrijden!#REF!="x","Z2","")</f>
        <v>#REF!</v>
      </c>
      <c r="BW119" s="12">
        <f>IF(COUNTA(Wedstrijden!#REF!)&lt;&gt;0,1,"")</f>
        <v>1</v>
      </c>
      <c r="BX119" s="12">
        <f t="shared" si="7"/>
        <v>1</v>
      </c>
      <c r="BY119" s="12" t="e">
        <f>IF(Wedstrijden!#REF!="x","BB","")</f>
        <v>#REF!</v>
      </c>
      <c r="BZ119" s="12" t="e">
        <f>IF(Wedstrijden!#REF!="x","B","")</f>
        <v>#REF!</v>
      </c>
      <c r="CA119" s="12" t="e">
        <f>IF(Wedstrijden!#REF!="x","L1","")</f>
        <v>#REF!</v>
      </c>
      <c r="CB119" s="12" t="e">
        <f>IF(Wedstrijden!#REF!="x","L2","")</f>
        <v>#REF!</v>
      </c>
      <c r="CC119" s="12" t="e">
        <f>IF(Wedstrijden!#REF!="x","M1","")</f>
        <v>#REF!</v>
      </c>
      <c r="CD119" s="12" t="e">
        <f>IF(Wedstrijden!#REF!="x","M2","")</f>
        <v>#REF!</v>
      </c>
      <c r="CE119" s="12" t="e">
        <f>IF(Wedstrijden!#REF!="x","Z1","")</f>
        <v>#REF!</v>
      </c>
      <c r="CF119" s="12" t="e">
        <f>IF(Wedstrijden!#REF!="x","Z2","")</f>
        <v>#REF!</v>
      </c>
      <c r="CG119" s="12" t="e">
        <f>IF(Wedstrijden!#REF!="x","ZZL","")</f>
        <v>#REF!</v>
      </c>
      <c r="CL119" s="12">
        <f>IF(COUNTA(Wedstrijden!#REF!)&lt;&gt;0,2,"")</f>
        <v>2</v>
      </c>
      <c r="CM119" s="12">
        <f t="shared" si="8"/>
        <v>2</v>
      </c>
      <c r="CN119" s="12" t="e">
        <f>IF(Wedstrijden!#REF!="x","AA","")</f>
        <v>#REF!</v>
      </c>
      <c r="CO119" s="12" t="e">
        <f>IF(Wedstrijden!#REF!="x","A","")</f>
        <v>#REF!</v>
      </c>
      <c r="CP119" s="12" t="e">
        <f>IF(Wedstrijden!#REF!="x","BB","")</f>
        <v>#REF!</v>
      </c>
      <c r="CQ119" s="12" t="e">
        <f>IF(Wedstrijden!#REF!="x","B","")</f>
        <v>#REF!</v>
      </c>
      <c r="CR119" s="12" t="e">
        <f>IF(Wedstrijden!#REF!="x","L","")</f>
        <v>#REF!</v>
      </c>
      <c r="CS119" s="12" t="e">
        <f>IF(Wedstrijden!#REF!="x","M","")</f>
        <v>#REF!</v>
      </c>
      <c r="CT119" s="12" t="e">
        <f>IF(Wedstrijden!#REF!="x","Z","")</f>
        <v>#REF!</v>
      </c>
      <c r="CU119" s="12" t="e">
        <f>IF(Wedstrijden!#REF!="x","ZZ","")</f>
        <v>#REF!</v>
      </c>
      <c r="CV119" s="12">
        <f>IF(COUNTA(Wedstrijden!#REF!)&lt;&gt;0,2,"")</f>
        <v>2</v>
      </c>
      <c r="CW119" s="12">
        <f t="shared" si="9"/>
        <v>1</v>
      </c>
      <c r="CX119" s="12" t="e">
        <f>IF(Wedstrijden!#REF!="x","BB","")</f>
        <v>#REF!</v>
      </c>
      <c r="CY119" s="12" t="e">
        <f>IF(Wedstrijden!#REF!="x","B","")</f>
        <v>#REF!</v>
      </c>
      <c r="CZ119" s="12" t="e">
        <f>IF(Wedstrijden!#REF!="x","L","")</f>
        <v>#REF!</v>
      </c>
      <c r="DA119" s="12" t="e">
        <f>IF(Wedstrijden!#REF!="x","M","")</f>
        <v>#REF!</v>
      </c>
      <c r="DB119" s="12" t="e">
        <f>IF(Wedstrijden!#REF!="x","Z","")</f>
        <v>#REF!</v>
      </c>
      <c r="DC119" s="12" t="e">
        <f>IF(Wedstrijden!#REF!="x","ZZ","")</f>
        <v>#REF!</v>
      </c>
      <c r="DD119" s="12" t="e">
        <f>IF(Wedstrijden!#REF!="x","1.40","")</f>
        <v>#REF!</v>
      </c>
      <c r="DE119" s="12">
        <f>IF(COUNTA(Wedstrijden!#REF!)&lt;&gt;0,6,"")</f>
        <v>6</v>
      </c>
      <c r="DF119" s="12">
        <f t="shared" si="10"/>
        <v>2</v>
      </c>
      <c r="DG119" s="12" t="e">
        <f>IF(Wedstrijden!#REF!="x","L","")</f>
        <v>#REF!</v>
      </c>
      <c r="DH119" s="12" t="e">
        <f>IF(Wedstrijden!#REF!="x","M","")</f>
        <v>#REF!</v>
      </c>
      <c r="DI119" s="12" t="e">
        <f>IF(Wedstrijden!#REF!="x","Z","")</f>
        <v>#REF!</v>
      </c>
      <c r="DJ119" s="12" t="e">
        <f>IF(Wedstrijden!#REF!="x","Z","")</f>
        <v>#REF!</v>
      </c>
      <c r="DK119" s="12">
        <f>IF(COUNTA(Wedstrijden!#REF!)&lt;&gt;0,6,"")</f>
        <v>6</v>
      </c>
      <c r="DL119" s="12">
        <f t="shared" si="11"/>
        <v>1</v>
      </c>
      <c r="DM119" s="12" t="e">
        <f>IF(Wedstrijden!#REF!="x","L","")</f>
        <v>#REF!</v>
      </c>
      <c r="DN119" s="12" t="e">
        <f>IF(Wedstrijden!#REF!="x","M","")</f>
        <v>#REF!</v>
      </c>
      <c r="DO119" s="12" t="e">
        <f>IF(Wedstrijden!#REF!="x","Z","")</f>
        <v>#REF!</v>
      </c>
      <c r="DP119" s="12" t="e">
        <f>IF(Wedstrijden!#REF!="x","Z","")</f>
        <v>#REF!</v>
      </c>
    </row>
    <row r="120" spans="1:120" ht="15" x14ac:dyDescent="0.25">
      <c r="A120" s="14">
        <f>Wedstrijden!A131</f>
        <v>0</v>
      </c>
      <c r="B120" s="12" t="str">
        <f>IFERROR(VLOOKUP(Wedstrijden!C131,Wedstrijdlocaties!$B$2:$E$500,2,FALSE),"")</f>
        <v/>
      </c>
      <c r="C120" s="12" t="str">
        <f>Wedstrijden!D131</f>
        <v/>
      </c>
      <c r="D120" s="12" t="str">
        <f>IFERROR(VLOOKUP(Wedstrijden!E131,Organisaties!$B$2:$C$500,2,FALSE),"")</f>
        <v/>
      </c>
      <c r="E120" s="12" t="str">
        <f>IFERROR(VLOOKUP(Wedstrijden!E131,Organisaties!$B$2:$G$500,5,FALSE),"")</f>
        <v/>
      </c>
      <c r="F120" s="12" t="e">
        <f>IF(Wedstrijden!#REF!&lt;&gt;"",Wedstrijden!#REF!,"")</f>
        <v>#REF!</v>
      </c>
      <c r="G120" s="12">
        <f>IF(Wedstrijden!K131="Indoor",1,0)</f>
        <v>0</v>
      </c>
      <c r="H120" s="12">
        <f>Wedstrijden!L131</f>
        <v>0</v>
      </c>
      <c r="I120" s="12" t="str">
        <f>IF(Wedstrijden!J131="Nee",0,IF(Wedstrijden!J131="Ja",1,""))</f>
        <v/>
      </c>
      <c r="J120" s="12" t="str">
        <f>IF(Wedstrijden!M131&lt;&gt;"",Wedstrijden!M131,"")</f>
        <v/>
      </c>
      <c r="BJ120" s="12">
        <f>IF(COUNTA(Wedstrijden!#REF!)&lt;&gt;0,1,"")</f>
        <v>1</v>
      </c>
      <c r="BK120" s="12">
        <f t="shared" si="6"/>
        <v>2</v>
      </c>
      <c r="BL120" s="12" t="e">
        <f>IF(Wedstrijden!#REF!="x","AA","")</f>
        <v>#REF!</v>
      </c>
      <c r="BM120" s="12" t="e">
        <f>IF(Wedstrijden!#REF!="x","A","")</f>
        <v>#REF!</v>
      </c>
      <c r="BN120" s="12" t="e">
        <f>IF(Wedstrijden!#REF!="x","B1","")</f>
        <v>#REF!</v>
      </c>
      <c r="BO120" s="12" t="e">
        <f>IF(Wedstrijden!#REF!="x","BB","")</f>
        <v>#REF!</v>
      </c>
      <c r="BP120" s="12" t="e">
        <f>IF(Wedstrijden!#REF!="x","B","")</f>
        <v>#REF!</v>
      </c>
      <c r="BQ120" s="12" t="e">
        <f>IF(Wedstrijden!#REF!="x","L1","")</f>
        <v>#REF!</v>
      </c>
      <c r="BR120" s="12" t="e">
        <f>IF(Wedstrijden!#REF!="x","L2","")</f>
        <v>#REF!</v>
      </c>
      <c r="BS120" s="12" t="e">
        <f>IF(Wedstrijden!#REF!="x","M1","")</f>
        <v>#REF!</v>
      </c>
      <c r="BT120" s="12" t="e">
        <f>IF(Wedstrijden!#REF!="x","M2","")</f>
        <v>#REF!</v>
      </c>
      <c r="BU120" s="12" t="e">
        <f>IF(Wedstrijden!#REF!="x","Z1","")</f>
        <v>#REF!</v>
      </c>
      <c r="BV120" s="12" t="e">
        <f>IF(Wedstrijden!#REF!="x","Z2","")</f>
        <v>#REF!</v>
      </c>
      <c r="BW120" s="12">
        <f>IF(COUNTA(Wedstrijden!#REF!)&lt;&gt;0,1,"")</f>
        <v>1</v>
      </c>
      <c r="BX120" s="12">
        <f t="shared" si="7"/>
        <v>1</v>
      </c>
      <c r="BY120" s="12" t="e">
        <f>IF(Wedstrijden!#REF!="x","BB","")</f>
        <v>#REF!</v>
      </c>
      <c r="BZ120" s="12" t="e">
        <f>IF(Wedstrijden!#REF!="x","B","")</f>
        <v>#REF!</v>
      </c>
      <c r="CA120" s="12" t="e">
        <f>IF(Wedstrijden!#REF!="x","L1","")</f>
        <v>#REF!</v>
      </c>
      <c r="CB120" s="12" t="e">
        <f>IF(Wedstrijden!#REF!="x","L2","")</f>
        <v>#REF!</v>
      </c>
      <c r="CC120" s="12" t="e">
        <f>IF(Wedstrijden!#REF!="x","M1","")</f>
        <v>#REF!</v>
      </c>
      <c r="CD120" s="12" t="e">
        <f>IF(Wedstrijden!#REF!="x","M2","")</f>
        <v>#REF!</v>
      </c>
      <c r="CE120" s="12" t="e">
        <f>IF(Wedstrijden!#REF!="x","Z1","")</f>
        <v>#REF!</v>
      </c>
      <c r="CF120" s="12" t="e">
        <f>IF(Wedstrijden!#REF!="x","Z2","")</f>
        <v>#REF!</v>
      </c>
      <c r="CG120" s="12" t="e">
        <f>IF(Wedstrijden!#REF!="x","ZZL","")</f>
        <v>#REF!</v>
      </c>
      <c r="CL120" s="12">
        <f>IF(COUNTA(Wedstrijden!#REF!)&lt;&gt;0,2,"")</f>
        <v>2</v>
      </c>
      <c r="CM120" s="12">
        <f t="shared" si="8"/>
        <v>2</v>
      </c>
      <c r="CN120" s="12" t="e">
        <f>IF(Wedstrijden!#REF!="x","AA","")</f>
        <v>#REF!</v>
      </c>
      <c r="CO120" s="12" t="e">
        <f>IF(Wedstrijden!#REF!="x","A","")</f>
        <v>#REF!</v>
      </c>
      <c r="CP120" s="12" t="e">
        <f>IF(Wedstrijden!#REF!="x","BB","")</f>
        <v>#REF!</v>
      </c>
      <c r="CQ120" s="12" t="e">
        <f>IF(Wedstrijden!#REF!="x","B","")</f>
        <v>#REF!</v>
      </c>
      <c r="CR120" s="12" t="e">
        <f>IF(Wedstrijden!#REF!="x","L","")</f>
        <v>#REF!</v>
      </c>
      <c r="CS120" s="12" t="e">
        <f>IF(Wedstrijden!#REF!="x","M","")</f>
        <v>#REF!</v>
      </c>
      <c r="CT120" s="12" t="e">
        <f>IF(Wedstrijden!#REF!="x","Z","")</f>
        <v>#REF!</v>
      </c>
      <c r="CU120" s="12" t="e">
        <f>IF(Wedstrijden!#REF!="x","ZZ","")</f>
        <v>#REF!</v>
      </c>
      <c r="CV120" s="12">
        <f>IF(COUNTA(Wedstrijden!#REF!)&lt;&gt;0,2,"")</f>
        <v>2</v>
      </c>
      <c r="CW120" s="12">
        <f t="shared" si="9"/>
        <v>1</v>
      </c>
      <c r="CX120" s="12" t="e">
        <f>IF(Wedstrijden!#REF!="x","BB","")</f>
        <v>#REF!</v>
      </c>
      <c r="CY120" s="12" t="e">
        <f>IF(Wedstrijden!#REF!="x","B","")</f>
        <v>#REF!</v>
      </c>
      <c r="CZ120" s="12" t="e">
        <f>IF(Wedstrijden!#REF!="x","L","")</f>
        <v>#REF!</v>
      </c>
      <c r="DA120" s="12" t="e">
        <f>IF(Wedstrijden!#REF!="x","M","")</f>
        <v>#REF!</v>
      </c>
      <c r="DB120" s="12" t="e">
        <f>IF(Wedstrijden!#REF!="x","Z","")</f>
        <v>#REF!</v>
      </c>
      <c r="DC120" s="12" t="e">
        <f>IF(Wedstrijden!#REF!="x","ZZ","")</f>
        <v>#REF!</v>
      </c>
      <c r="DD120" s="12" t="e">
        <f>IF(Wedstrijden!#REF!="x","1.40","")</f>
        <v>#REF!</v>
      </c>
      <c r="DE120" s="12">
        <f>IF(COUNTA(Wedstrijden!#REF!)&lt;&gt;0,6,"")</f>
        <v>6</v>
      </c>
      <c r="DF120" s="12">
        <f t="shared" si="10"/>
        <v>2</v>
      </c>
      <c r="DG120" s="12" t="e">
        <f>IF(Wedstrijden!#REF!="x","L","")</f>
        <v>#REF!</v>
      </c>
      <c r="DH120" s="12" t="e">
        <f>IF(Wedstrijden!#REF!="x","M","")</f>
        <v>#REF!</v>
      </c>
      <c r="DI120" s="12" t="e">
        <f>IF(Wedstrijden!#REF!="x","Z","")</f>
        <v>#REF!</v>
      </c>
      <c r="DJ120" s="12" t="e">
        <f>IF(Wedstrijden!#REF!="x","Z","")</f>
        <v>#REF!</v>
      </c>
      <c r="DK120" s="12">
        <f>IF(COUNTA(Wedstrijden!#REF!)&lt;&gt;0,6,"")</f>
        <v>6</v>
      </c>
      <c r="DL120" s="12">
        <f t="shared" si="11"/>
        <v>1</v>
      </c>
      <c r="DM120" s="12" t="e">
        <f>IF(Wedstrijden!#REF!="x","L","")</f>
        <v>#REF!</v>
      </c>
      <c r="DN120" s="12" t="e">
        <f>IF(Wedstrijden!#REF!="x","M","")</f>
        <v>#REF!</v>
      </c>
      <c r="DO120" s="12" t="e">
        <f>IF(Wedstrijden!#REF!="x","Z","")</f>
        <v>#REF!</v>
      </c>
      <c r="DP120" s="12" t="e">
        <f>IF(Wedstrijden!#REF!="x","Z","")</f>
        <v>#REF!</v>
      </c>
    </row>
    <row r="121" spans="1:120" ht="15" x14ac:dyDescent="0.25">
      <c r="A121" s="14">
        <f>Wedstrijden!A132</f>
        <v>0</v>
      </c>
      <c r="B121" s="12" t="str">
        <f>IFERROR(VLOOKUP(Wedstrijden!C132,Wedstrijdlocaties!$B$2:$E$500,2,FALSE),"")</f>
        <v/>
      </c>
      <c r="C121" s="12" t="str">
        <f>Wedstrijden!D132</f>
        <v/>
      </c>
      <c r="D121" s="12" t="str">
        <f>IFERROR(VLOOKUP(Wedstrijden!E132,Organisaties!$B$2:$C$500,2,FALSE),"")</f>
        <v/>
      </c>
      <c r="E121" s="12" t="str">
        <f>IFERROR(VLOOKUP(Wedstrijden!E132,Organisaties!$B$2:$G$500,5,FALSE),"")</f>
        <v/>
      </c>
      <c r="F121" s="12" t="e">
        <f>IF(Wedstrijden!#REF!&lt;&gt;"",Wedstrijden!#REF!,"")</f>
        <v>#REF!</v>
      </c>
      <c r="G121" s="12">
        <f>IF(Wedstrijden!K132="Indoor",1,0)</f>
        <v>0</v>
      </c>
      <c r="H121" s="12">
        <f>Wedstrijden!L132</f>
        <v>0</v>
      </c>
      <c r="I121" s="12" t="str">
        <f>IF(Wedstrijden!J132="Nee",0,IF(Wedstrijden!J132="Ja",1,""))</f>
        <v/>
      </c>
      <c r="J121" s="12" t="str">
        <f>IF(Wedstrijden!M132&lt;&gt;"",Wedstrijden!M132,"")</f>
        <v/>
      </c>
      <c r="BJ121" s="12">
        <f>IF(COUNTA(Wedstrijden!#REF!)&lt;&gt;0,1,"")</f>
        <v>1</v>
      </c>
      <c r="BK121" s="12">
        <f t="shared" si="6"/>
        <v>2</v>
      </c>
      <c r="BL121" s="12" t="e">
        <f>IF(Wedstrijden!#REF!="x","AA","")</f>
        <v>#REF!</v>
      </c>
      <c r="BM121" s="12" t="e">
        <f>IF(Wedstrijden!#REF!="x","A","")</f>
        <v>#REF!</v>
      </c>
      <c r="BN121" s="12" t="e">
        <f>IF(Wedstrijden!#REF!="x","B1","")</f>
        <v>#REF!</v>
      </c>
      <c r="BO121" s="12" t="e">
        <f>IF(Wedstrijden!#REF!="x","BB","")</f>
        <v>#REF!</v>
      </c>
      <c r="BP121" s="12" t="e">
        <f>IF(Wedstrijden!#REF!="x","B","")</f>
        <v>#REF!</v>
      </c>
      <c r="BQ121" s="12" t="e">
        <f>IF(Wedstrijden!#REF!="x","L1","")</f>
        <v>#REF!</v>
      </c>
      <c r="BR121" s="12" t="e">
        <f>IF(Wedstrijden!#REF!="x","L2","")</f>
        <v>#REF!</v>
      </c>
      <c r="BS121" s="12" t="e">
        <f>IF(Wedstrijden!#REF!="x","M1","")</f>
        <v>#REF!</v>
      </c>
      <c r="BT121" s="12" t="e">
        <f>IF(Wedstrijden!#REF!="x","M2","")</f>
        <v>#REF!</v>
      </c>
      <c r="BU121" s="12" t="e">
        <f>IF(Wedstrijden!#REF!="x","Z1","")</f>
        <v>#REF!</v>
      </c>
      <c r="BV121" s="12" t="e">
        <f>IF(Wedstrijden!#REF!="x","Z2","")</f>
        <v>#REF!</v>
      </c>
      <c r="BW121" s="12">
        <f>IF(COUNTA(Wedstrijden!#REF!)&lt;&gt;0,1,"")</f>
        <v>1</v>
      </c>
      <c r="BX121" s="12">
        <f t="shared" si="7"/>
        <v>1</v>
      </c>
      <c r="BY121" s="12" t="e">
        <f>IF(Wedstrijden!#REF!="x","BB","")</f>
        <v>#REF!</v>
      </c>
      <c r="BZ121" s="12" t="e">
        <f>IF(Wedstrijden!#REF!="x","B","")</f>
        <v>#REF!</v>
      </c>
      <c r="CA121" s="12" t="e">
        <f>IF(Wedstrijden!#REF!="x","L1","")</f>
        <v>#REF!</v>
      </c>
      <c r="CB121" s="12" t="e">
        <f>IF(Wedstrijden!#REF!="x","L2","")</f>
        <v>#REF!</v>
      </c>
      <c r="CC121" s="12" t="e">
        <f>IF(Wedstrijden!#REF!="x","M1","")</f>
        <v>#REF!</v>
      </c>
      <c r="CD121" s="12" t="e">
        <f>IF(Wedstrijden!#REF!="x","M2","")</f>
        <v>#REF!</v>
      </c>
      <c r="CE121" s="12" t="e">
        <f>IF(Wedstrijden!#REF!="x","Z1","")</f>
        <v>#REF!</v>
      </c>
      <c r="CF121" s="12" t="e">
        <f>IF(Wedstrijden!#REF!="x","Z2","")</f>
        <v>#REF!</v>
      </c>
      <c r="CG121" s="12" t="e">
        <f>IF(Wedstrijden!#REF!="x","ZZL","")</f>
        <v>#REF!</v>
      </c>
      <c r="CL121" s="12">
        <f>IF(COUNTA(Wedstrijden!#REF!)&lt;&gt;0,2,"")</f>
        <v>2</v>
      </c>
      <c r="CM121" s="12">
        <f t="shared" si="8"/>
        <v>2</v>
      </c>
      <c r="CN121" s="12" t="e">
        <f>IF(Wedstrijden!#REF!="x","AA","")</f>
        <v>#REF!</v>
      </c>
      <c r="CO121" s="12" t="e">
        <f>IF(Wedstrijden!#REF!="x","A","")</f>
        <v>#REF!</v>
      </c>
      <c r="CP121" s="12" t="e">
        <f>IF(Wedstrijden!#REF!="x","BB","")</f>
        <v>#REF!</v>
      </c>
      <c r="CQ121" s="12" t="e">
        <f>IF(Wedstrijden!#REF!="x","B","")</f>
        <v>#REF!</v>
      </c>
      <c r="CR121" s="12" t="e">
        <f>IF(Wedstrijden!#REF!="x","L","")</f>
        <v>#REF!</v>
      </c>
      <c r="CS121" s="12" t="e">
        <f>IF(Wedstrijden!#REF!="x","M","")</f>
        <v>#REF!</v>
      </c>
      <c r="CT121" s="12" t="e">
        <f>IF(Wedstrijden!#REF!="x","Z","")</f>
        <v>#REF!</v>
      </c>
      <c r="CU121" s="12" t="e">
        <f>IF(Wedstrijden!#REF!="x","ZZ","")</f>
        <v>#REF!</v>
      </c>
      <c r="CV121" s="12">
        <f>IF(COUNTA(Wedstrijden!#REF!)&lt;&gt;0,2,"")</f>
        <v>2</v>
      </c>
      <c r="CW121" s="12">
        <f t="shared" si="9"/>
        <v>1</v>
      </c>
      <c r="CX121" s="12" t="e">
        <f>IF(Wedstrijden!#REF!="x","BB","")</f>
        <v>#REF!</v>
      </c>
      <c r="CY121" s="12" t="e">
        <f>IF(Wedstrijden!#REF!="x","B","")</f>
        <v>#REF!</v>
      </c>
      <c r="CZ121" s="12" t="e">
        <f>IF(Wedstrijden!#REF!="x","L","")</f>
        <v>#REF!</v>
      </c>
      <c r="DA121" s="12" t="e">
        <f>IF(Wedstrijden!#REF!="x","M","")</f>
        <v>#REF!</v>
      </c>
      <c r="DB121" s="12" t="e">
        <f>IF(Wedstrijden!#REF!="x","Z","")</f>
        <v>#REF!</v>
      </c>
      <c r="DC121" s="12" t="e">
        <f>IF(Wedstrijden!#REF!="x","ZZ","")</f>
        <v>#REF!</v>
      </c>
      <c r="DD121" s="12" t="e">
        <f>IF(Wedstrijden!#REF!="x","1.40","")</f>
        <v>#REF!</v>
      </c>
      <c r="DE121" s="12">
        <f>IF(COUNTA(Wedstrijden!#REF!)&lt;&gt;0,6,"")</f>
        <v>6</v>
      </c>
      <c r="DF121" s="12">
        <f t="shared" si="10"/>
        <v>2</v>
      </c>
      <c r="DG121" s="12" t="e">
        <f>IF(Wedstrijden!#REF!="x","L","")</f>
        <v>#REF!</v>
      </c>
      <c r="DH121" s="12" t="e">
        <f>IF(Wedstrijden!#REF!="x","M","")</f>
        <v>#REF!</v>
      </c>
      <c r="DI121" s="12" t="e">
        <f>IF(Wedstrijden!#REF!="x","Z","")</f>
        <v>#REF!</v>
      </c>
      <c r="DJ121" s="12" t="e">
        <f>IF(Wedstrijden!#REF!="x","Z","")</f>
        <v>#REF!</v>
      </c>
      <c r="DK121" s="12">
        <f>IF(COUNTA(Wedstrijden!#REF!)&lt;&gt;0,6,"")</f>
        <v>6</v>
      </c>
      <c r="DL121" s="12">
        <f t="shared" si="11"/>
        <v>1</v>
      </c>
      <c r="DM121" s="12" t="e">
        <f>IF(Wedstrijden!#REF!="x","L","")</f>
        <v>#REF!</v>
      </c>
      <c r="DN121" s="12" t="e">
        <f>IF(Wedstrijden!#REF!="x","M","")</f>
        <v>#REF!</v>
      </c>
      <c r="DO121" s="12" t="e">
        <f>IF(Wedstrijden!#REF!="x","Z","")</f>
        <v>#REF!</v>
      </c>
      <c r="DP121" s="12" t="e">
        <f>IF(Wedstrijden!#REF!="x","Z","")</f>
        <v>#REF!</v>
      </c>
    </row>
    <row r="122" spans="1:120" ht="15" x14ac:dyDescent="0.25">
      <c r="A122" s="14">
        <f>Wedstrijden!A133</f>
        <v>0</v>
      </c>
      <c r="B122" s="12" t="str">
        <f>IFERROR(VLOOKUP(Wedstrijden!C133,Wedstrijdlocaties!$B$2:$E$500,2,FALSE),"")</f>
        <v/>
      </c>
      <c r="C122" s="12" t="str">
        <f>Wedstrijden!D133</f>
        <v/>
      </c>
      <c r="D122" s="12" t="str">
        <f>IFERROR(VLOOKUP(Wedstrijden!E133,Organisaties!$B$2:$C$500,2,FALSE),"")</f>
        <v/>
      </c>
      <c r="E122" s="12" t="str">
        <f>IFERROR(VLOOKUP(Wedstrijden!E133,Organisaties!$B$2:$G$500,5,FALSE),"")</f>
        <v/>
      </c>
      <c r="F122" s="12" t="e">
        <f>IF(Wedstrijden!#REF!&lt;&gt;"",Wedstrijden!#REF!,"")</f>
        <v>#REF!</v>
      </c>
      <c r="G122" s="12">
        <f>IF(Wedstrijden!K133="Indoor",1,0)</f>
        <v>0</v>
      </c>
      <c r="H122" s="12">
        <f>Wedstrijden!L133</f>
        <v>0</v>
      </c>
      <c r="I122" s="12" t="str">
        <f>IF(Wedstrijden!J133="Nee",0,IF(Wedstrijden!J133="Ja",1,""))</f>
        <v/>
      </c>
      <c r="J122" s="12" t="str">
        <f>IF(Wedstrijden!M133&lt;&gt;"",Wedstrijden!M133,"")</f>
        <v/>
      </c>
      <c r="BJ122" s="12">
        <f>IF(COUNTA(Wedstrijden!#REF!)&lt;&gt;0,1,"")</f>
        <v>1</v>
      </c>
      <c r="BK122" s="12">
        <f t="shared" si="6"/>
        <v>2</v>
      </c>
      <c r="BL122" s="12" t="e">
        <f>IF(Wedstrijden!#REF!="x","AA","")</f>
        <v>#REF!</v>
      </c>
      <c r="BM122" s="12" t="e">
        <f>IF(Wedstrijden!#REF!="x","A","")</f>
        <v>#REF!</v>
      </c>
      <c r="BN122" s="12" t="e">
        <f>IF(Wedstrijden!#REF!="x","B1","")</f>
        <v>#REF!</v>
      </c>
      <c r="BO122" s="12" t="e">
        <f>IF(Wedstrijden!#REF!="x","BB","")</f>
        <v>#REF!</v>
      </c>
      <c r="BP122" s="12" t="e">
        <f>IF(Wedstrijden!#REF!="x","B","")</f>
        <v>#REF!</v>
      </c>
      <c r="BQ122" s="12" t="e">
        <f>IF(Wedstrijden!#REF!="x","L1","")</f>
        <v>#REF!</v>
      </c>
      <c r="BR122" s="12" t="e">
        <f>IF(Wedstrijden!#REF!="x","L2","")</f>
        <v>#REF!</v>
      </c>
      <c r="BS122" s="12" t="e">
        <f>IF(Wedstrijden!#REF!="x","M1","")</f>
        <v>#REF!</v>
      </c>
      <c r="BT122" s="12" t="e">
        <f>IF(Wedstrijden!#REF!="x","M2","")</f>
        <v>#REF!</v>
      </c>
      <c r="BU122" s="12" t="e">
        <f>IF(Wedstrijden!#REF!="x","Z1","")</f>
        <v>#REF!</v>
      </c>
      <c r="BV122" s="12" t="e">
        <f>IF(Wedstrijden!#REF!="x","Z2","")</f>
        <v>#REF!</v>
      </c>
      <c r="BW122" s="12">
        <f>IF(COUNTA(Wedstrijden!#REF!)&lt;&gt;0,1,"")</f>
        <v>1</v>
      </c>
      <c r="BX122" s="12">
        <f t="shared" si="7"/>
        <v>1</v>
      </c>
      <c r="BY122" s="12" t="e">
        <f>IF(Wedstrijden!#REF!="x","BB","")</f>
        <v>#REF!</v>
      </c>
      <c r="BZ122" s="12" t="e">
        <f>IF(Wedstrijden!#REF!="x","B","")</f>
        <v>#REF!</v>
      </c>
      <c r="CA122" s="12" t="e">
        <f>IF(Wedstrijden!#REF!="x","L1","")</f>
        <v>#REF!</v>
      </c>
      <c r="CB122" s="12" t="e">
        <f>IF(Wedstrijden!#REF!="x","L2","")</f>
        <v>#REF!</v>
      </c>
      <c r="CC122" s="12" t="e">
        <f>IF(Wedstrijden!#REF!="x","M1","")</f>
        <v>#REF!</v>
      </c>
      <c r="CD122" s="12" t="e">
        <f>IF(Wedstrijden!#REF!="x","M2","")</f>
        <v>#REF!</v>
      </c>
      <c r="CE122" s="12" t="e">
        <f>IF(Wedstrijden!#REF!="x","Z1","")</f>
        <v>#REF!</v>
      </c>
      <c r="CF122" s="12" t="e">
        <f>IF(Wedstrijden!#REF!="x","Z2","")</f>
        <v>#REF!</v>
      </c>
      <c r="CG122" s="12" t="e">
        <f>IF(Wedstrijden!#REF!="x","ZZL","")</f>
        <v>#REF!</v>
      </c>
      <c r="CL122" s="12">
        <f>IF(COUNTA(Wedstrijden!#REF!)&lt;&gt;0,2,"")</f>
        <v>2</v>
      </c>
      <c r="CM122" s="12">
        <f t="shared" si="8"/>
        <v>2</v>
      </c>
      <c r="CN122" s="12" t="e">
        <f>IF(Wedstrijden!#REF!="x","AA","")</f>
        <v>#REF!</v>
      </c>
      <c r="CO122" s="12" t="e">
        <f>IF(Wedstrijden!#REF!="x","A","")</f>
        <v>#REF!</v>
      </c>
      <c r="CP122" s="12" t="e">
        <f>IF(Wedstrijden!#REF!="x","BB","")</f>
        <v>#REF!</v>
      </c>
      <c r="CQ122" s="12" t="e">
        <f>IF(Wedstrijden!#REF!="x","B","")</f>
        <v>#REF!</v>
      </c>
      <c r="CR122" s="12" t="e">
        <f>IF(Wedstrijden!#REF!="x","L","")</f>
        <v>#REF!</v>
      </c>
      <c r="CS122" s="12" t="e">
        <f>IF(Wedstrijden!#REF!="x","M","")</f>
        <v>#REF!</v>
      </c>
      <c r="CT122" s="12" t="e">
        <f>IF(Wedstrijden!#REF!="x","Z","")</f>
        <v>#REF!</v>
      </c>
      <c r="CU122" s="12" t="e">
        <f>IF(Wedstrijden!#REF!="x","ZZ","")</f>
        <v>#REF!</v>
      </c>
      <c r="CV122" s="12">
        <f>IF(COUNTA(Wedstrijden!#REF!)&lt;&gt;0,2,"")</f>
        <v>2</v>
      </c>
      <c r="CW122" s="12">
        <f t="shared" si="9"/>
        <v>1</v>
      </c>
      <c r="CX122" s="12" t="e">
        <f>IF(Wedstrijden!#REF!="x","BB","")</f>
        <v>#REF!</v>
      </c>
      <c r="CY122" s="12" t="e">
        <f>IF(Wedstrijden!#REF!="x","B","")</f>
        <v>#REF!</v>
      </c>
      <c r="CZ122" s="12" t="e">
        <f>IF(Wedstrijden!#REF!="x","L","")</f>
        <v>#REF!</v>
      </c>
      <c r="DA122" s="12" t="e">
        <f>IF(Wedstrijden!#REF!="x","M","")</f>
        <v>#REF!</v>
      </c>
      <c r="DB122" s="12" t="e">
        <f>IF(Wedstrijden!#REF!="x","Z","")</f>
        <v>#REF!</v>
      </c>
      <c r="DC122" s="12" t="e">
        <f>IF(Wedstrijden!#REF!="x","ZZ","")</f>
        <v>#REF!</v>
      </c>
      <c r="DD122" s="12" t="e">
        <f>IF(Wedstrijden!#REF!="x","1.40","")</f>
        <v>#REF!</v>
      </c>
      <c r="DE122" s="12">
        <f>IF(COUNTA(Wedstrijden!#REF!)&lt;&gt;0,6,"")</f>
        <v>6</v>
      </c>
      <c r="DF122" s="12">
        <f t="shared" si="10"/>
        <v>2</v>
      </c>
      <c r="DG122" s="12" t="e">
        <f>IF(Wedstrijden!#REF!="x","L","")</f>
        <v>#REF!</v>
      </c>
      <c r="DH122" s="12" t="e">
        <f>IF(Wedstrijden!#REF!="x","M","")</f>
        <v>#REF!</v>
      </c>
      <c r="DI122" s="12" t="e">
        <f>IF(Wedstrijden!#REF!="x","Z","")</f>
        <v>#REF!</v>
      </c>
      <c r="DJ122" s="12" t="e">
        <f>IF(Wedstrijden!#REF!="x","Z","")</f>
        <v>#REF!</v>
      </c>
      <c r="DK122" s="12">
        <f>IF(COUNTA(Wedstrijden!#REF!)&lt;&gt;0,6,"")</f>
        <v>6</v>
      </c>
      <c r="DL122" s="12">
        <f t="shared" si="11"/>
        <v>1</v>
      </c>
      <c r="DM122" s="12" t="e">
        <f>IF(Wedstrijden!#REF!="x","L","")</f>
        <v>#REF!</v>
      </c>
      <c r="DN122" s="12" t="e">
        <f>IF(Wedstrijden!#REF!="x","M","")</f>
        <v>#REF!</v>
      </c>
      <c r="DO122" s="12" t="e">
        <f>IF(Wedstrijden!#REF!="x","Z","")</f>
        <v>#REF!</v>
      </c>
      <c r="DP122" s="12" t="e">
        <f>IF(Wedstrijden!#REF!="x","Z","")</f>
        <v>#REF!</v>
      </c>
    </row>
    <row r="123" spans="1:120" ht="15" x14ac:dyDescent="0.25">
      <c r="A123" s="14">
        <f>Wedstrijden!A134</f>
        <v>0</v>
      </c>
      <c r="B123" s="12" t="str">
        <f>IFERROR(VLOOKUP(Wedstrijden!C134,Wedstrijdlocaties!$B$2:$E$500,2,FALSE),"")</f>
        <v/>
      </c>
      <c r="C123" s="12" t="str">
        <f>Wedstrijden!D134</f>
        <v/>
      </c>
      <c r="D123" s="12" t="str">
        <f>IFERROR(VLOOKUP(Wedstrijden!E134,Organisaties!$B$2:$C$500,2,FALSE),"")</f>
        <v/>
      </c>
      <c r="E123" s="12" t="str">
        <f>IFERROR(VLOOKUP(Wedstrijden!E134,Organisaties!$B$2:$G$500,5,FALSE),"")</f>
        <v/>
      </c>
      <c r="F123" s="12" t="e">
        <f>IF(Wedstrijden!#REF!&lt;&gt;"",Wedstrijden!#REF!,"")</f>
        <v>#REF!</v>
      </c>
      <c r="G123" s="12">
        <f>IF(Wedstrijden!K134="Indoor",1,0)</f>
        <v>0</v>
      </c>
      <c r="H123" s="12">
        <f>Wedstrijden!L134</f>
        <v>0</v>
      </c>
      <c r="I123" s="12" t="str">
        <f>IF(Wedstrijden!J134="Nee",0,IF(Wedstrijden!J134="Ja",1,""))</f>
        <v/>
      </c>
      <c r="J123" s="12" t="str">
        <f>IF(Wedstrijden!M134&lt;&gt;"",Wedstrijden!M134,"")</f>
        <v/>
      </c>
      <c r="BJ123" s="12">
        <f>IF(COUNTA(Wedstrijden!#REF!)&lt;&gt;0,1,"")</f>
        <v>1</v>
      </c>
      <c r="BK123" s="12">
        <f t="shared" si="6"/>
        <v>2</v>
      </c>
      <c r="BL123" s="12" t="e">
        <f>IF(Wedstrijden!#REF!="x","AA","")</f>
        <v>#REF!</v>
      </c>
      <c r="BM123" s="12" t="e">
        <f>IF(Wedstrijden!#REF!="x","A","")</f>
        <v>#REF!</v>
      </c>
      <c r="BN123" s="12" t="e">
        <f>IF(Wedstrijden!#REF!="x","B1","")</f>
        <v>#REF!</v>
      </c>
      <c r="BO123" s="12" t="e">
        <f>IF(Wedstrijden!#REF!="x","BB","")</f>
        <v>#REF!</v>
      </c>
      <c r="BP123" s="12" t="e">
        <f>IF(Wedstrijden!#REF!="x","B","")</f>
        <v>#REF!</v>
      </c>
      <c r="BQ123" s="12" t="e">
        <f>IF(Wedstrijden!#REF!="x","L1","")</f>
        <v>#REF!</v>
      </c>
      <c r="BR123" s="12" t="e">
        <f>IF(Wedstrijden!#REF!="x","L2","")</f>
        <v>#REF!</v>
      </c>
      <c r="BS123" s="12" t="e">
        <f>IF(Wedstrijden!#REF!="x","M1","")</f>
        <v>#REF!</v>
      </c>
      <c r="BT123" s="12" t="e">
        <f>IF(Wedstrijden!#REF!="x","M2","")</f>
        <v>#REF!</v>
      </c>
      <c r="BU123" s="12" t="e">
        <f>IF(Wedstrijden!#REF!="x","Z1","")</f>
        <v>#REF!</v>
      </c>
      <c r="BV123" s="12" t="e">
        <f>IF(Wedstrijden!#REF!="x","Z2","")</f>
        <v>#REF!</v>
      </c>
      <c r="BW123" s="12">
        <f>IF(COUNTA(Wedstrijden!#REF!)&lt;&gt;0,1,"")</f>
        <v>1</v>
      </c>
      <c r="BX123" s="12">
        <f t="shared" si="7"/>
        <v>1</v>
      </c>
      <c r="BY123" s="12" t="e">
        <f>IF(Wedstrijden!#REF!="x","BB","")</f>
        <v>#REF!</v>
      </c>
      <c r="BZ123" s="12" t="e">
        <f>IF(Wedstrijden!#REF!="x","B","")</f>
        <v>#REF!</v>
      </c>
      <c r="CA123" s="12" t="e">
        <f>IF(Wedstrijden!#REF!="x","L1","")</f>
        <v>#REF!</v>
      </c>
      <c r="CB123" s="12" t="e">
        <f>IF(Wedstrijden!#REF!="x","L2","")</f>
        <v>#REF!</v>
      </c>
      <c r="CC123" s="12" t="e">
        <f>IF(Wedstrijden!#REF!="x","M1","")</f>
        <v>#REF!</v>
      </c>
      <c r="CD123" s="12" t="e">
        <f>IF(Wedstrijden!#REF!="x","M2","")</f>
        <v>#REF!</v>
      </c>
      <c r="CE123" s="12" t="e">
        <f>IF(Wedstrijden!#REF!="x","Z1","")</f>
        <v>#REF!</v>
      </c>
      <c r="CF123" s="12" t="e">
        <f>IF(Wedstrijden!#REF!="x","Z2","")</f>
        <v>#REF!</v>
      </c>
      <c r="CG123" s="12" t="e">
        <f>IF(Wedstrijden!#REF!="x","ZZL","")</f>
        <v>#REF!</v>
      </c>
      <c r="CL123" s="12">
        <f>IF(COUNTA(Wedstrijden!#REF!)&lt;&gt;0,2,"")</f>
        <v>2</v>
      </c>
      <c r="CM123" s="12">
        <f t="shared" si="8"/>
        <v>2</v>
      </c>
      <c r="CN123" s="12" t="e">
        <f>IF(Wedstrijden!#REF!="x","AA","")</f>
        <v>#REF!</v>
      </c>
      <c r="CO123" s="12" t="e">
        <f>IF(Wedstrijden!#REF!="x","A","")</f>
        <v>#REF!</v>
      </c>
      <c r="CP123" s="12" t="e">
        <f>IF(Wedstrijden!#REF!="x","BB","")</f>
        <v>#REF!</v>
      </c>
      <c r="CQ123" s="12" t="e">
        <f>IF(Wedstrijden!#REF!="x","B","")</f>
        <v>#REF!</v>
      </c>
      <c r="CR123" s="12" t="e">
        <f>IF(Wedstrijden!#REF!="x","L","")</f>
        <v>#REF!</v>
      </c>
      <c r="CS123" s="12" t="e">
        <f>IF(Wedstrijden!#REF!="x","M","")</f>
        <v>#REF!</v>
      </c>
      <c r="CT123" s="12" t="e">
        <f>IF(Wedstrijden!#REF!="x","Z","")</f>
        <v>#REF!</v>
      </c>
      <c r="CU123" s="12" t="e">
        <f>IF(Wedstrijden!#REF!="x","ZZ","")</f>
        <v>#REF!</v>
      </c>
      <c r="CV123" s="12">
        <f>IF(COUNTA(Wedstrijden!#REF!)&lt;&gt;0,2,"")</f>
        <v>2</v>
      </c>
      <c r="CW123" s="12">
        <f t="shared" si="9"/>
        <v>1</v>
      </c>
      <c r="CX123" s="12" t="e">
        <f>IF(Wedstrijden!#REF!="x","BB","")</f>
        <v>#REF!</v>
      </c>
      <c r="CY123" s="12" t="e">
        <f>IF(Wedstrijden!#REF!="x","B","")</f>
        <v>#REF!</v>
      </c>
      <c r="CZ123" s="12" t="e">
        <f>IF(Wedstrijden!#REF!="x","L","")</f>
        <v>#REF!</v>
      </c>
      <c r="DA123" s="12" t="e">
        <f>IF(Wedstrijden!#REF!="x","M","")</f>
        <v>#REF!</v>
      </c>
      <c r="DB123" s="12" t="e">
        <f>IF(Wedstrijden!#REF!="x","Z","")</f>
        <v>#REF!</v>
      </c>
      <c r="DC123" s="12" t="e">
        <f>IF(Wedstrijden!#REF!="x","ZZ","")</f>
        <v>#REF!</v>
      </c>
      <c r="DD123" s="12" t="e">
        <f>IF(Wedstrijden!#REF!="x","1.40","")</f>
        <v>#REF!</v>
      </c>
      <c r="DE123" s="12">
        <f>IF(COUNTA(Wedstrijden!#REF!)&lt;&gt;0,6,"")</f>
        <v>6</v>
      </c>
      <c r="DF123" s="12">
        <f t="shared" si="10"/>
        <v>2</v>
      </c>
      <c r="DG123" s="12" t="e">
        <f>IF(Wedstrijden!#REF!="x","L","")</f>
        <v>#REF!</v>
      </c>
      <c r="DH123" s="12" t="e">
        <f>IF(Wedstrijden!#REF!="x","M","")</f>
        <v>#REF!</v>
      </c>
      <c r="DI123" s="12" t="e">
        <f>IF(Wedstrijden!#REF!="x","Z","")</f>
        <v>#REF!</v>
      </c>
      <c r="DJ123" s="12" t="e">
        <f>IF(Wedstrijden!#REF!="x","Z","")</f>
        <v>#REF!</v>
      </c>
      <c r="DK123" s="12">
        <f>IF(COUNTA(Wedstrijden!#REF!)&lt;&gt;0,6,"")</f>
        <v>6</v>
      </c>
      <c r="DL123" s="12">
        <f t="shared" si="11"/>
        <v>1</v>
      </c>
      <c r="DM123" s="12" t="e">
        <f>IF(Wedstrijden!#REF!="x","L","")</f>
        <v>#REF!</v>
      </c>
      <c r="DN123" s="12" t="e">
        <f>IF(Wedstrijden!#REF!="x","M","")</f>
        <v>#REF!</v>
      </c>
      <c r="DO123" s="12" t="e">
        <f>IF(Wedstrijden!#REF!="x","Z","")</f>
        <v>#REF!</v>
      </c>
      <c r="DP123" s="12" t="e">
        <f>IF(Wedstrijden!#REF!="x","Z","")</f>
        <v>#REF!</v>
      </c>
    </row>
    <row r="124" spans="1:120" ht="15" x14ac:dyDescent="0.25">
      <c r="A124" s="14">
        <f>Wedstrijden!A135</f>
        <v>0</v>
      </c>
      <c r="B124" s="12" t="str">
        <f>IFERROR(VLOOKUP(Wedstrijden!C135,Wedstrijdlocaties!$B$2:$E$500,2,FALSE),"")</f>
        <v/>
      </c>
      <c r="C124" s="12" t="str">
        <f>Wedstrijden!D135</f>
        <v/>
      </c>
      <c r="D124" s="12" t="str">
        <f>IFERROR(VLOOKUP(Wedstrijden!E135,Organisaties!$B$2:$C$500,2,FALSE),"")</f>
        <v/>
      </c>
      <c r="E124" s="12" t="str">
        <f>IFERROR(VLOOKUP(Wedstrijden!E135,Organisaties!$B$2:$G$500,5,FALSE),"")</f>
        <v/>
      </c>
      <c r="F124" s="12" t="e">
        <f>IF(Wedstrijden!#REF!&lt;&gt;"",Wedstrijden!#REF!,"")</f>
        <v>#REF!</v>
      </c>
      <c r="G124" s="12">
        <f>IF(Wedstrijden!K135="Indoor",1,0)</f>
        <v>0</v>
      </c>
      <c r="H124" s="12">
        <f>Wedstrijden!L135</f>
        <v>0</v>
      </c>
      <c r="I124" s="12" t="str">
        <f>IF(Wedstrijden!J135="Nee",0,IF(Wedstrijden!J135="Ja",1,""))</f>
        <v/>
      </c>
      <c r="J124" s="12" t="str">
        <f>IF(Wedstrijden!M135&lt;&gt;"",Wedstrijden!M135,"")</f>
        <v/>
      </c>
      <c r="BJ124" s="12">
        <f>IF(COUNTA(Wedstrijden!#REF!)&lt;&gt;0,1,"")</f>
        <v>1</v>
      </c>
      <c r="BK124" s="12">
        <f t="shared" si="6"/>
        <v>2</v>
      </c>
      <c r="BL124" s="12" t="e">
        <f>IF(Wedstrijden!#REF!="x","AA","")</f>
        <v>#REF!</v>
      </c>
      <c r="BM124" s="12" t="e">
        <f>IF(Wedstrijden!#REF!="x","A","")</f>
        <v>#REF!</v>
      </c>
      <c r="BN124" s="12" t="e">
        <f>IF(Wedstrijden!#REF!="x","B1","")</f>
        <v>#REF!</v>
      </c>
      <c r="BO124" s="12" t="e">
        <f>IF(Wedstrijden!#REF!="x","BB","")</f>
        <v>#REF!</v>
      </c>
      <c r="BP124" s="12" t="e">
        <f>IF(Wedstrijden!#REF!="x","B","")</f>
        <v>#REF!</v>
      </c>
      <c r="BQ124" s="12" t="e">
        <f>IF(Wedstrijden!#REF!="x","L1","")</f>
        <v>#REF!</v>
      </c>
      <c r="BR124" s="12" t="e">
        <f>IF(Wedstrijden!#REF!="x","L2","")</f>
        <v>#REF!</v>
      </c>
      <c r="BS124" s="12" t="e">
        <f>IF(Wedstrijden!#REF!="x","M1","")</f>
        <v>#REF!</v>
      </c>
      <c r="BT124" s="12" t="e">
        <f>IF(Wedstrijden!#REF!="x","M2","")</f>
        <v>#REF!</v>
      </c>
      <c r="BU124" s="12" t="e">
        <f>IF(Wedstrijden!#REF!="x","Z1","")</f>
        <v>#REF!</v>
      </c>
      <c r="BV124" s="12" t="e">
        <f>IF(Wedstrijden!#REF!="x","Z2","")</f>
        <v>#REF!</v>
      </c>
      <c r="BW124" s="12">
        <f>IF(COUNTA(Wedstrijden!#REF!)&lt;&gt;0,1,"")</f>
        <v>1</v>
      </c>
      <c r="BX124" s="12">
        <f t="shared" si="7"/>
        <v>1</v>
      </c>
      <c r="BY124" s="12" t="e">
        <f>IF(Wedstrijden!#REF!="x","BB","")</f>
        <v>#REF!</v>
      </c>
      <c r="BZ124" s="12" t="e">
        <f>IF(Wedstrijden!#REF!="x","B","")</f>
        <v>#REF!</v>
      </c>
      <c r="CA124" s="12" t="e">
        <f>IF(Wedstrijden!#REF!="x","L1","")</f>
        <v>#REF!</v>
      </c>
      <c r="CB124" s="12" t="e">
        <f>IF(Wedstrijden!#REF!="x","L2","")</f>
        <v>#REF!</v>
      </c>
      <c r="CC124" s="12" t="e">
        <f>IF(Wedstrijden!#REF!="x","M1","")</f>
        <v>#REF!</v>
      </c>
      <c r="CD124" s="12" t="e">
        <f>IF(Wedstrijden!#REF!="x","M2","")</f>
        <v>#REF!</v>
      </c>
      <c r="CE124" s="12" t="e">
        <f>IF(Wedstrijden!#REF!="x","Z1","")</f>
        <v>#REF!</v>
      </c>
      <c r="CF124" s="12" t="e">
        <f>IF(Wedstrijden!#REF!="x","Z2","")</f>
        <v>#REF!</v>
      </c>
      <c r="CG124" s="12" t="e">
        <f>IF(Wedstrijden!#REF!="x","ZZL","")</f>
        <v>#REF!</v>
      </c>
      <c r="CL124" s="12">
        <f>IF(COUNTA(Wedstrijden!#REF!)&lt;&gt;0,2,"")</f>
        <v>2</v>
      </c>
      <c r="CM124" s="12">
        <f t="shared" si="8"/>
        <v>2</v>
      </c>
      <c r="CN124" s="12" t="e">
        <f>IF(Wedstrijden!#REF!="x","AA","")</f>
        <v>#REF!</v>
      </c>
      <c r="CO124" s="12" t="e">
        <f>IF(Wedstrijden!#REF!="x","A","")</f>
        <v>#REF!</v>
      </c>
      <c r="CP124" s="12" t="e">
        <f>IF(Wedstrijden!#REF!="x","BB","")</f>
        <v>#REF!</v>
      </c>
      <c r="CQ124" s="12" t="e">
        <f>IF(Wedstrijden!#REF!="x","B","")</f>
        <v>#REF!</v>
      </c>
      <c r="CR124" s="12" t="e">
        <f>IF(Wedstrijden!#REF!="x","L","")</f>
        <v>#REF!</v>
      </c>
      <c r="CS124" s="12" t="e">
        <f>IF(Wedstrijden!#REF!="x","M","")</f>
        <v>#REF!</v>
      </c>
      <c r="CT124" s="12" t="e">
        <f>IF(Wedstrijden!#REF!="x","Z","")</f>
        <v>#REF!</v>
      </c>
      <c r="CU124" s="12" t="e">
        <f>IF(Wedstrijden!#REF!="x","ZZ","")</f>
        <v>#REF!</v>
      </c>
      <c r="CV124" s="12">
        <f>IF(COUNTA(Wedstrijden!#REF!)&lt;&gt;0,2,"")</f>
        <v>2</v>
      </c>
      <c r="CW124" s="12">
        <f t="shared" si="9"/>
        <v>1</v>
      </c>
      <c r="CX124" s="12" t="e">
        <f>IF(Wedstrijden!#REF!="x","BB","")</f>
        <v>#REF!</v>
      </c>
      <c r="CY124" s="12" t="e">
        <f>IF(Wedstrijden!#REF!="x","B","")</f>
        <v>#REF!</v>
      </c>
      <c r="CZ124" s="12" t="e">
        <f>IF(Wedstrijden!#REF!="x","L","")</f>
        <v>#REF!</v>
      </c>
      <c r="DA124" s="12" t="e">
        <f>IF(Wedstrijden!#REF!="x","M","")</f>
        <v>#REF!</v>
      </c>
      <c r="DB124" s="12" t="e">
        <f>IF(Wedstrijden!#REF!="x","Z","")</f>
        <v>#REF!</v>
      </c>
      <c r="DC124" s="12" t="e">
        <f>IF(Wedstrijden!#REF!="x","ZZ","")</f>
        <v>#REF!</v>
      </c>
      <c r="DD124" s="12" t="e">
        <f>IF(Wedstrijden!#REF!="x","1.40","")</f>
        <v>#REF!</v>
      </c>
      <c r="DE124" s="12">
        <f>IF(COUNTA(Wedstrijden!#REF!)&lt;&gt;0,6,"")</f>
        <v>6</v>
      </c>
      <c r="DF124" s="12">
        <f t="shared" si="10"/>
        <v>2</v>
      </c>
      <c r="DG124" s="12" t="e">
        <f>IF(Wedstrijden!#REF!="x","L","")</f>
        <v>#REF!</v>
      </c>
      <c r="DH124" s="12" t="e">
        <f>IF(Wedstrijden!#REF!="x","M","")</f>
        <v>#REF!</v>
      </c>
      <c r="DI124" s="12" t="e">
        <f>IF(Wedstrijden!#REF!="x","Z","")</f>
        <v>#REF!</v>
      </c>
      <c r="DJ124" s="12" t="e">
        <f>IF(Wedstrijden!#REF!="x","Z","")</f>
        <v>#REF!</v>
      </c>
      <c r="DK124" s="12">
        <f>IF(COUNTA(Wedstrijden!#REF!)&lt;&gt;0,6,"")</f>
        <v>6</v>
      </c>
      <c r="DL124" s="12">
        <f t="shared" si="11"/>
        <v>1</v>
      </c>
      <c r="DM124" s="12" t="e">
        <f>IF(Wedstrijden!#REF!="x","L","")</f>
        <v>#REF!</v>
      </c>
      <c r="DN124" s="12" t="e">
        <f>IF(Wedstrijden!#REF!="x","M","")</f>
        <v>#REF!</v>
      </c>
      <c r="DO124" s="12" t="e">
        <f>IF(Wedstrijden!#REF!="x","Z","")</f>
        <v>#REF!</v>
      </c>
      <c r="DP124" s="12" t="e">
        <f>IF(Wedstrijden!#REF!="x","Z","")</f>
        <v>#REF!</v>
      </c>
    </row>
    <row r="125" spans="1:120" ht="15" x14ac:dyDescent="0.25">
      <c r="A125" s="14">
        <f>Wedstrijden!A136</f>
        <v>0</v>
      </c>
      <c r="B125" s="12" t="str">
        <f>IFERROR(VLOOKUP(Wedstrijden!C136,Wedstrijdlocaties!$B$2:$E$500,2,FALSE),"")</f>
        <v/>
      </c>
      <c r="C125" s="12" t="str">
        <f>Wedstrijden!D136</f>
        <v/>
      </c>
      <c r="D125" s="12" t="str">
        <f>IFERROR(VLOOKUP(Wedstrijden!E136,Organisaties!$B$2:$C$500,2,FALSE),"")</f>
        <v/>
      </c>
      <c r="E125" s="12" t="str">
        <f>IFERROR(VLOOKUP(Wedstrijden!E136,Organisaties!$B$2:$G$500,5,FALSE),"")</f>
        <v/>
      </c>
      <c r="F125" s="12" t="e">
        <f>IF(Wedstrijden!#REF!&lt;&gt;"",Wedstrijden!#REF!,"")</f>
        <v>#REF!</v>
      </c>
      <c r="G125" s="12">
        <f>IF(Wedstrijden!K136="Indoor",1,0)</f>
        <v>0</v>
      </c>
      <c r="H125" s="12">
        <f>Wedstrijden!L136</f>
        <v>0</v>
      </c>
      <c r="I125" s="12" t="str">
        <f>IF(Wedstrijden!J136="Nee",0,IF(Wedstrijden!J136="Ja",1,""))</f>
        <v/>
      </c>
      <c r="J125" s="12" t="str">
        <f>IF(Wedstrijden!M136&lt;&gt;"",Wedstrijden!M136,"")</f>
        <v/>
      </c>
      <c r="BJ125" s="12">
        <f>IF(COUNTA(Wedstrijden!#REF!)&lt;&gt;0,1,"")</f>
        <v>1</v>
      </c>
      <c r="BK125" s="12">
        <f t="shared" si="6"/>
        <v>2</v>
      </c>
      <c r="BL125" s="12" t="e">
        <f>IF(Wedstrijden!#REF!="x","AA","")</f>
        <v>#REF!</v>
      </c>
      <c r="BM125" s="12" t="e">
        <f>IF(Wedstrijden!#REF!="x","A","")</f>
        <v>#REF!</v>
      </c>
      <c r="BN125" s="12" t="e">
        <f>IF(Wedstrijden!#REF!="x","B1","")</f>
        <v>#REF!</v>
      </c>
      <c r="BO125" s="12" t="e">
        <f>IF(Wedstrijden!#REF!="x","BB","")</f>
        <v>#REF!</v>
      </c>
      <c r="BP125" s="12" t="e">
        <f>IF(Wedstrijden!#REF!="x","B","")</f>
        <v>#REF!</v>
      </c>
      <c r="BQ125" s="12" t="e">
        <f>IF(Wedstrijden!#REF!="x","L1","")</f>
        <v>#REF!</v>
      </c>
      <c r="BR125" s="12" t="e">
        <f>IF(Wedstrijden!#REF!="x","L2","")</f>
        <v>#REF!</v>
      </c>
      <c r="BS125" s="12" t="e">
        <f>IF(Wedstrijden!#REF!="x","M1","")</f>
        <v>#REF!</v>
      </c>
      <c r="BT125" s="12" t="e">
        <f>IF(Wedstrijden!#REF!="x","M2","")</f>
        <v>#REF!</v>
      </c>
      <c r="BU125" s="12" t="e">
        <f>IF(Wedstrijden!#REF!="x","Z1","")</f>
        <v>#REF!</v>
      </c>
      <c r="BV125" s="12" t="e">
        <f>IF(Wedstrijden!#REF!="x","Z2","")</f>
        <v>#REF!</v>
      </c>
      <c r="BW125" s="12">
        <f>IF(COUNTA(Wedstrijden!#REF!)&lt;&gt;0,1,"")</f>
        <v>1</v>
      </c>
      <c r="BX125" s="12">
        <f t="shared" si="7"/>
        <v>1</v>
      </c>
      <c r="BY125" s="12" t="e">
        <f>IF(Wedstrijden!#REF!="x","BB","")</f>
        <v>#REF!</v>
      </c>
      <c r="BZ125" s="12" t="e">
        <f>IF(Wedstrijden!#REF!="x","B","")</f>
        <v>#REF!</v>
      </c>
      <c r="CA125" s="12" t="e">
        <f>IF(Wedstrijden!#REF!="x","L1","")</f>
        <v>#REF!</v>
      </c>
      <c r="CB125" s="12" t="e">
        <f>IF(Wedstrijden!#REF!="x","L2","")</f>
        <v>#REF!</v>
      </c>
      <c r="CC125" s="12" t="e">
        <f>IF(Wedstrijden!#REF!="x","M1","")</f>
        <v>#REF!</v>
      </c>
      <c r="CD125" s="12" t="e">
        <f>IF(Wedstrijden!#REF!="x","M2","")</f>
        <v>#REF!</v>
      </c>
      <c r="CE125" s="12" t="e">
        <f>IF(Wedstrijden!#REF!="x","Z1","")</f>
        <v>#REF!</v>
      </c>
      <c r="CF125" s="12" t="e">
        <f>IF(Wedstrijden!#REF!="x","Z2","")</f>
        <v>#REF!</v>
      </c>
      <c r="CG125" s="12" t="e">
        <f>IF(Wedstrijden!#REF!="x","ZZL","")</f>
        <v>#REF!</v>
      </c>
      <c r="CL125" s="12">
        <f>IF(COUNTA(Wedstrijden!#REF!)&lt;&gt;0,2,"")</f>
        <v>2</v>
      </c>
      <c r="CM125" s="12">
        <f t="shared" si="8"/>
        <v>2</v>
      </c>
      <c r="CN125" s="12" t="e">
        <f>IF(Wedstrijden!#REF!="x","AA","")</f>
        <v>#REF!</v>
      </c>
      <c r="CO125" s="12" t="e">
        <f>IF(Wedstrijden!#REF!="x","A","")</f>
        <v>#REF!</v>
      </c>
      <c r="CP125" s="12" t="e">
        <f>IF(Wedstrijden!#REF!="x","BB","")</f>
        <v>#REF!</v>
      </c>
      <c r="CQ125" s="12" t="e">
        <f>IF(Wedstrijden!#REF!="x","B","")</f>
        <v>#REF!</v>
      </c>
      <c r="CR125" s="12" t="e">
        <f>IF(Wedstrijden!#REF!="x","L","")</f>
        <v>#REF!</v>
      </c>
      <c r="CS125" s="12" t="e">
        <f>IF(Wedstrijden!#REF!="x","M","")</f>
        <v>#REF!</v>
      </c>
      <c r="CT125" s="12" t="e">
        <f>IF(Wedstrijden!#REF!="x","Z","")</f>
        <v>#REF!</v>
      </c>
      <c r="CU125" s="12" t="e">
        <f>IF(Wedstrijden!#REF!="x","ZZ","")</f>
        <v>#REF!</v>
      </c>
      <c r="CV125" s="12">
        <f>IF(COUNTA(Wedstrijden!#REF!)&lt;&gt;0,2,"")</f>
        <v>2</v>
      </c>
      <c r="CW125" s="12">
        <f t="shared" si="9"/>
        <v>1</v>
      </c>
      <c r="CX125" s="12" t="e">
        <f>IF(Wedstrijden!#REF!="x","BB","")</f>
        <v>#REF!</v>
      </c>
      <c r="CY125" s="12" t="e">
        <f>IF(Wedstrijden!#REF!="x","B","")</f>
        <v>#REF!</v>
      </c>
      <c r="CZ125" s="12" t="e">
        <f>IF(Wedstrijden!#REF!="x","L","")</f>
        <v>#REF!</v>
      </c>
      <c r="DA125" s="12" t="e">
        <f>IF(Wedstrijden!#REF!="x","M","")</f>
        <v>#REF!</v>
      </c>
      <c r="DB125" s="12" t="e">
        <f>IF(Wedstrijden!#REF!="x","Z","")</f>
        <v>#REF!</v>
      </c>
      <c r="DC125" s="12" t="e">
        <f>IF(Wedstrijden!#REF!="x","ZZ","")</f>
        <v>#REF!</v>
      </c>
      <c r="DD125" s="12" t="e">
        <f>IF(Wedstrijden!#REF!="x","1.40","")</f>
        <v>#REF!</v>
      </c>
      <c r="DE125" s="12">
        <f>IF(COUNTA(Wedstrijden!#REF!)&lt;&gt;0,6,"")</f>
        <v>6</v>
      </c>
      <c r="DF125" s="12">
        <f t="shared" si="10"/>
        <v>2</v>
      </c>
      <c r="DG125" s="12" t="e">
        <f>IF(Wedstrijden!#REF!="x","L","")</f>
        <v>#REF!</v>
      </c>
      <c r="DH125" s="12" t="e">
        <f>IF(Wedstrijden!#REF!="x","M","")</f>
        <v>#REF!</v>
      </c>
      <c r="DI125" s="12" t="e">
        <f>IF(Wedstrijden!#REF!="x","Z","")</f>
        <v>#REF!</v>
      </c>
      <c r="DJ125" s="12" t="e">
        <f>IF(Wedstrijden!#REF!="x","Z","")</f>
        <v>#REF!</v>
      </c>
      <c r="DK125" s="12">
        <f>IF(COUNTA(Wedstrijden!#REF!)&lt;&gt;0,6,"")</f>
        <v>6</v>
      </c>
      <c r="DL125" s="12">
        <f t="shared" si="11"/>
        <v>1</v>
      </c>
      <c r="DM125" s="12" t="e">
        <f>IF(Wedstrijden!#REF!="x","L","")</f>
        <v>#REF!</v>
      </c>
      <c r="DN125" s="12" t="e">
        <f>IF(Wedstrijden!#REF!="x","M","")</f>
        <v>#REF!</v>
      </c>
      <c r="DO125" s="12" t="e">
        <f>IF(Wedstrijden!#REF!="x","Z","")</f>
        <v>#REF!</v>
      </c>
      <c r="DP125" s="12" t="e">
        <f>IF(Wedstrijden!#REF!="x","Z","")</f>
        <v>#REF!</v>
      </c>
    </row>
    <row r="126" spans="1:120" ht="15" x14ac:dyDescent="0.25">
      <c r="A126" s="14">
        <f>Wedstrijden!A137</f>
        <v>0</v>
      </c>
      <c r="B126" s="12" t="str">
        <f>IFERROR(VLOOKUP(Wedstrijden!C137,Wedstrijdlocaties!$B$2:$E$500,2,FALSE),"")</f>
        <v/>
      </c>
      <c r="C126" s="12" t="str">
        <f>Wedstrijden!D137</f>
        <v/>
      </c>
      <c r="D126" s="12" t="str">
        <f>IFERROR(VLOOKUP(Wedstrijden!E137,Organisaties!$B$2:$C$500,2,FALSE),"")</f>
        <v/>
      </c>
      <c r="E126" s="12" t="str">
        <f>IFERROR(VLOOKUP(Wedstrijden!E137,Organisaties!$B$2:$G$500,5,FALSE),"")</f>
        <v/>
      </c>
      <c r="F126" s="12" t="e">
        <f>IF(Wedstrijden!#REF!&lt;&gt;"",Wedstrijden!#REF!,"")</f>
        <v>#REF!</v>
      </c>
      <c r="G126" s="12">
        <f>IF(Wedstrijden!K137="Indoor",1,0)</f>
        <v>0</v>
      </c>
      <c r="H126" s="12">
        <f>Wedstrijden!L137</f>
        <v>0</v>
      </c>
      <c r="I126" s="12" t="str">
        <f>IF(Wedstrijden!J137="Nee",0,IF(Wedstrijden!J137="Ja",1,""))</f>
        <v/>
      </c>
      <c r="J126" s="12" t="str">
        <f>IF(Wedstrijden!M137&lt;&gt;"",Wedstrijden!M137,"")</f>
        <v/>
      </c>
      <c r="BJ126" s="12">
        <f>IF(COUNTA(Wedstrijden!#REF!)&lt;&gt;0,1,"")</f>
        <v>1</v>
      </c>
      <c r="BK126" s="12">
        <f t="shared" si="6"/>
        <v>2</v>
      </c>
      <c r="BL126" s="12" t="e">
        <f>IF(Wedstrijden!#REF!="x","AA","")</f>
        <v>#REF!</v>
      </c>
      <c r="BM126" s="12" t="e">
        <f>IF(Wedstrijden!#REF!="x","A","")</f>
        <v>#REF!</v>
      </c>
      <c r="BN126" s="12" t="e">
        <f>IF(Wedstrijden!#REF!="x","B1","")</f>
        <v>#REF!</v>
      </c>
      <c r="BO126" s="12" t="e">
        <f>IF(Wedstrijden!#REF!="x","BB","")</f>
        <v>#REF!</v>
      </c>
      <c r="BP126" s="12" t="e">
        <f>IF(Wedstrijden!#REF!="x","B","")</f>
        <v>#REF!</v>
      </c>
      <c r="BQ126" s="12" t="e">
        <f>IF(Wedstrijden!#REF!="x","L1","")</f>
        <v>#REF!</v>
      </c>
      <c r="BR126" s="12" t="e">
        <f>IF(Wedstrijden!#REF!="x","L2","")</f>
        <v>#REF!</v>
      </c>
      <c r="BS126" s="12" t="e">
        <f>IF(Wedstrijden!#REF!="x","M1","")</f>
        <v>#REF!</v>
      </c>
      <c r="BT126" s="12" t="e">
        <f>IF(Wedstrijden!#REF!="x","M2","")</f>
        <v>#REF!</v>
      </c>
      <c r="BU126" s="12" t="e">
        <f>IF(Wedstrijden!#REF!="x","Z1","")</f>
        <v>#REF!</v>
      </c>
      <c r="BV126" s="12" t="e">
        <f>IF(Wedstrijden!#REF!="x","Z2","")</f>
        <v>#REF!</v>
      </c>
      <c r="BW126" s="12">
        <f>IF(COUNTA(Wedstrijden!#REF!)&lt;&gt;0,1,"")</f>
        <v>1</v>
      </c>
      <c r="BX126" s="12">
        <f t="shared" si="7"/>
        <v>1</v>
      </c>
      <c r="BY126" s="12" t="e">
        <f>IF(Wedstrijden!#REF!="x","BB","")</f>
        <v>#REF!</v>
      </c>
      <c r="BZ126" s="12" t="e">
        <f>IF(Wedstrijden!#REF!="x","B","")</f>
        <v>#REF!</v>
      </c>
      <c r="CA126" s="12" t="e">
        <f>IF(Wedstrijden!#REF!="x","L1","")</f>
        <v>#REF!</v>
      </c>
      <c r="CB126" s="12" t="e">
        <f>IF(Wedstrijden!#REF!="x","L2","")</f>
        <v>#REF!</v>
      </c>
      <c r="CC126" s="12" t="e">
        <f>IF(Wedstrijden!#REF!="x","M1","")</f>
        <v>#REF!</v>
      </c>
      <c r="CD126" s="12" t="e">
        <f>IF(Wedstrijden!#REF!="x","M2","")</f>
        <v>#REF!</v>
      </c>
      <c r="CE126" s="12" t="e">
        <f>IF(Wedstrijden!#REF!="x","Z1","")</f>
        <v>#REF!</v>
      </c>
      <c r="CF126" s="12" t="e">
        <f>IF(Wedstrijden!#REF!="x","Z2","")</f>
        <v>#REF!</v>
      </c>
      <c r="CG126" s="12" t="e">
        <f>IF(Wedstrijden!#REF!="x","ZZL","")</f>
        <v>#REF!</v>
      </c>
      <c r="CL126" s="12">
        <f>IF(COUNTA(Wedstrijden!#REF!)&lt;&gt;0,2,"")</f>
        <v>2</v>
      </c>
      <c r="CM126" s="12">
        <f t="shared" si="8"/>
        <v>2</v>
      </c>
      <c r="CN126" s="12" t="e">
        <f>IF(Wedstrijden!#REF!="x","AA","")</f>
        <v>#REF!</v>
      </c>
      <c r="CO126" s="12" t="e">
        <f>IF(Wedstrijden!#REF!="x","A","")</f>
        <v>#REF!</v>
      </c>
      <c r="CP126" s="12" t="e">
        <f>IF(Wedstrijden!#REF!="x","BB","")</f>
        <v>#REF!</v>
      </c>
      <c r="CQ126" s="12" t="e">
        <f>IF(Wedstrijden!#REF!="x","B","")</f>
        <v>#REF!</v>
      </c>
      <c r="CR126" s="12" t="e">
        <f>IF(Wedstrijden!#REF!="x","L","")</f>
        <v>#REF!</v>
      </c>
      <c r="CS126" s="12" t="e">
        <f>IF(Wedstrijden!#REF!="x","M","")</f>
        <v>#REF!</v>
      </c>
      <c r="CT126" s="12" t="e">
        <f>IF(Wedstrijden!#REF!="x","Z","")</f>
        <v>#REF!</v>
      </c>
      <c r="CU126" s="12" t="e">
        <f>IF(Wedstrijden!#REF!="x","ZZ","")</f>
        <v>#REF!</v>
      </c>
      <c r="CV126" s="12">
        <f>IF(COUNTA(Wedstrijden!#REF!)&lt;&gt;0,2,"")</f>
        <v>2</v>
      </c>
      <c r="CW126" s="12">
        <f t="shared" si="9"/>
        <v>1</v>
      </c>
      <c r="CX126" s="12" t="e">
        <f>IF(Wedstrijden!#REF!="x","BB","")</f>
        <v>#REF!</v>
      </c>
      <c r="CY126" s="12" t="e">
        <f>IF(Wedstrijden!#REF!="x","B","")</f>
        <v>#REF!</v>
      </c>
      <c r="CZ126" s="12" t="e">
        <f>IF(Wedstrijden!#REF!="x","L","")</f>
        <v>#REF!</v>
      </c>
      <c r="DA126" s="12" t="e">
        <f>IF(Wedstrijden!#REF!="x","M","")</f>
        <v>#REF!</v>
      </c>
      <c r="DB126" s="12" t="e">
        <f>IF(Wedstrijden!#REF!="x","Z","")</f>
        <v>#REF!</v>
      </c>
      <c r="DC126" s="12" t="e">
        <f>IF(Wedstrijden!#REF!="x","ZZ","")</f>
        <v>#REF!</v>
      </c>
      <c r="DD126" s="12" t="e">
        <f>IF(Wedstrijden!#REF!="x","1.40","")</f>
        <v>#REF!</v>
      </c>
      <c r="DE126" s="12">
        <f>IF(COUNTA(Wedstrijden!#REF!)&lt;&gt;0,6,"")</f>
        <v>6</v>
      </c>
      <c r="DF126" s="12">
        <f t="shared" si="10"/>
        <v>2</v>
      </c>
      <c r="DG126" s="12" t="e">
        <f>IF(Wedstrijden!#REF!="x","L","")</f>
        <v>#REF!</v>
      </c>
      <c r="DH126" s="12" t="e">
        <f>IF(Wedstrijden!#REF!="x","M","")</f>
        <v>#REF!</v>
      </c>
      <c r="DI126" s="12" t="e">
        <f>IF(Wedstrijden!#REF!="x","Z","")</f>
        <v>#REF!</v>
      </c>
      <c r="DJ126" s="12" t="e">
        <f>IF(Wedstrijden!#REF!="x","Z","")</f>
        <v>#REF!</v>
      </c>
      <c r="DK126" s="12">
        <f>IF(COUNTA(Wedstrijden!#REF!)&lt;&gt;0,6,"")</f>
        <v>6</v>
      </c>
      <c r="DL126" s="12">
        <f t="shared" si="11"/>
        <v>1</v>
      </c>
      <c r="DM126" s="12" t="e">
        <f>IF(Wedstrijden!#REF!="x","L","")</f>
        <v>#REF!</v>
      </c>
      <c r="DN126" s="12" t="e">
        <f>IF(Wedstrijden!#REF!="x","M","")</f>
        <v>#REF!</v>
      </c>
      <c r="DO126" s="12" t="e">
        <f>IF(Wedstrijden!#REF!="x","Z","")</f>
        <v>#REF!</v>
      </c>
      <c r="DP126" s="12" t="e">
        <f>IF(Wedstrijden!#REF!="x","Z","")</f>
        <v>#REF!</v>
      </c>
    </row>
    <row r="127" spans="1:120" ht="15" x14ac:dyDescent="0.25">
      <c r="A127" s="14">
        <f>Wedstrijden!A138</f>
        <v>0</v>
      </c>
      <c r="B127" s="12" t="str">
        <f>IFERROR(VLOOKUP(Wedstrijden!C138,Wedstrijdlocaties!$B$2:$E$500,2,FALSE),"")</f>
        <v/>
      </c>
      <c r="C127" s="12" t="str">
        <f>Wedstrijden!D138</f>
        <v/>
      </c>
      <c r="D127" s="12" t="str">
        <f>IFERROR(VLOOKUP(Wedstrijden!E138,Organisaties!$B$2:$C$500,2,FALSE),"")</f>
        <v/>
      </c>
      <c r="E127" s="12" t="str">
        <f>IFERROR(VLOOKUP(Wedstrijden!E138,Organisaties!$B$2:$G$500,5,FALSE),"")</f>
        <v/>
      </c>
      <c r="F127" s="12" t="e">
        <f>IF(Wedstrijden!#REF!&lt;&gt;"",Wedstrijden!#REF!,"")</f>
        <v>#REF!</v>
      </c>
      <c r="G127" s="12">
        <f>IF(Wedstrijden!K138="Indoor",1,0)</f>
        <v>0</v>
      </c>
      <c r="H127" s="12">
        <f>Wedstrijden!L138</f>
        <v>0</v>
      </c>
      <c r="I127" s="12" t="str">
        <f>IF(Wedstrijden!J138="Nee",0,IF(Wedstrijden!J138="Ja",1,""))</f>
        <v/>
      </c>
      <c r="J127" s="12" t="str">
        <f>IF(Wedstrijden!M138&lt;&gt;"",Wedstrijden!M138,"")</f>
        <v/>
      </c>
      <c r="BJ127" s="12">
        <f>IF(COUNTA(Wedstrijden!#REF!)&lt;&gt;0,1,"")</f>
        <v>1</v>
      </c>
      <c r="BK127" s="12">
        <f t="shared" si="6"/>
        <v>2</v>
      </c>
      <c r="BL127" s="12" t="e">
        <f>IF(Wedstrijden!#REF!="x","AA","")</f>
        <v>#REF!</v>
      </c>
      <c r="BM127" s="12" t="e">
        <f>IF(Wedstrijden!#REF!="x","A","")</f>
        <v>#REF!</v>
      </c>
      <c r="BN127" s="12" t="e">
        <f>IF(Wedstrijden!#REF!="x","B1","")</f>
        <v>#REF!</v>
      </c>
      <c r="BO127" s="12" t="e">
        <f>IF(Wedstrijden!#REF!="x","BB","")</f>
        <v>#REF!</v>
      </c>
      <c r="BP127" s="12" t="e">
        <f>IF(Wedstrijden!#REF!="x","B","")</f>
        <v>#REF!</v>
      </c>
      <c r="BQ127" s="12" t="e">
        <f>IF(Wedstrijden!#REF!="x","L1","")</f>
        <v>#REF!</v>
      </c>
      <c r="BR127" s="12" t="e">
        <f>IF(Wedstrijden!#REF!="x","L2","")</f>
        <v>#REF!</v>
      </c>
      <c r="BS127" s="12" t="e">
        <f>IF(Wedstrijden!#REF!="x","M1","")</f>
        <v>#REF!</v>
      </c>
      <c r="BT127" s="12" t="e">
        <f>IF(Wedstrijden!#REF!="x","M2","")</f>
        <v>#REF!</v>
      </c>
      <c r="BU127" s="12" t="e">
        <f>IF(Wedstrijden!#REF!="x","Z1","")</f>
        <v>#REF!</v>
      </c>
      <c r="BV127" s="12" t="e">
        <f>IF(Wedstrijden!#REF!="x","Z2","")</f>
        <v>#REF!</v>
      </c>
      <c r="BW127" s="12">
        <f>IF(COUNTA(Wedstrijden!#REF!)&lt;&gt;0,1,"")</f>
        <v>1</v>
      </c>
      <c r="BX127" s="12">
        <f t="shared" si="7"/>
        <v>1</v>
      </c>
      <c r="BY127" s="12" t="e">
        <f>IF(Wedstrijden!#REF!="x","BB","")</f>
        <v>#REF!</v>
      </c>
      <c r="BZ127" s="12" t="e">
        <f>IF(Wedstrijden!#REF!="x","B","")</f>
        <v>#REF!</v>
      </c>
      <c r="CA127" s="12" t="e">
        <f>IF(Wedstrijden!#REF!="x","L1","")</f>
        <v>#REF!</v>
      </c>
      <c r="CB127" s="12" t="e">
        <f>IF(Wedstrijden!#REF!="x","L2","")</f>
        <v>#REF!</v>
      </c>
      <c r="CC127" s="12" t="e">
        <f>IF(Wedstrijden!#REF!="x","M1","")</f>
        <v>#REF!</v>
      </c>
      <c r="CD127" s="12" t="e">
        <f>IF(Wedstrijden!#REF!="x","M2","")</f>
        <v>#REF!</v>
      </c>
      <c r="CE127" s="12" t="e">
        <f>IF(Wedstrijden!#REF!="x","Z1","")</f>
        <v>#REF!</v>
      </c>
      <c r="CF127" s="12" t="e">
        <f>IF(Wedstrijden!#REF!="x","Z2","")</f>
        <v>#REF!</v>
      </c>
      <c r="CG127" s="12" t="e">
        <f>IF(Wedstrijden!#REF!="x","ZZL","")</f>
        <v>#REF!</v>
      </c>
      <c r="CL127" s="12">
        <f>IF(COUNTA(Wedstrijden!#REF!)&lt;&gt;0,2,"")</f>
        <v>2</v>
      </c>
      <c r="CM127" s="12">
        <f t="shared" si="8"/>
        <v>2</v>
      </c>
      <c r="CN127" s="12" t="e">
        <f>IF(Wedstrijden!#REF!="x","AA","")</f>
        <v>#REF!</v>
      </c>
      <c r="CO127" s="12" t="e">
        <f>IF(Wedstrijden!#REF!="x","A","")</f>
        <v>#REF!</v>
      </c>
      <c r="CP127" s="12" t="e">
        <f>IF(Wedstrijden!#REF!="x","BB","")</f>
        <v>#REF!</v>
      </c>
      <c r="CQ127" s="12" t="e">
        <f>IF(Wedstrijden!#REF!="x","B","")</f>
        <v>#REF!</v>
      </c>
      <c r="CR127" s="12" t="e">
        <f>IF(Wedstrijden!#REF!="x","L","")</f>
        <v>#REF!</v>
      </c>
      <c r="CS127" s="12" t="e">
        <f>IF(Wedstrijden!#REF!="x","M","")</f>
        <v>#REF!</v>
      </c>
      <c r="CT127" s="12" t="e">
        <f>IF(Wedstrijden!#REF!="x","Z","")</f>
        <v>#REF!</v>
      </c>
      <c r="CU127" s="12" t="e">
        <f>IF(Wedstrijden!#REF!="x","ZZ","")</f>
        <v>#REF!</v>
      </c>
      <c r="CV127" s="12">
        <f>IF(COUNTA(Wedstrijden!#REF!)&lt;&gt;0,2,"")</f>
        <v>2</v>
      </c>
      <c r="CW127" s="12">
        <f t="shared" si="9"/>
        <v>1</v>
      </c>
      <c r="CX127" s="12" t="e">
        <f>IF(Wedstrijden!#REF!="x","BB","")</f>
        <v>#REF!</v>
      </c>
      <c r="CY127" s="12" t="e">
        <f>IF(Wedstrijden!#REF!="x","B","")</f>
        <v>#REF!</v>
      </c>
      <c r="CZ127" s="12" t="e">
        <f>IF(Wedstrijden!#REF!="x","L","")</f>
        <v>#REF!</v>
      </c>
      <c r="DA127" s="12" t="e">
        <f>IF(Wedstrijden!#REF!="x","M","")</f>
        <v>#REF!</v>
      </c>
      <c r="DB127" s="12" t="e">
        <f>IF(Wedstrijden!#REF!="x","Z","")</f>
        <v>#REF!</v>
      </c>
      <c r="DC127" s="12" t="e">
        <f>IF(Wedstrijden!#REF!="x","ZZ","")</f>
        <v>#REF!</v>
      </c>
      <c r="DD127" s="12" t="e">
        <f>IF(Wedstrijden!#REF!="x","1.40","")</f>
        <v>#REF!</v>
      </c>
      <c r="DE127" s="12">
        <f>IF(COUNTA(Wedstrijden!#REF!)&lt;&gt;0,6,"")</f>
        <v>6</v>
      </c>
      <c r="DF127" s="12">
        <f t="shared" si="10"/>
        <v>2</v>
      </c>
      <c r="DG127" s="12" t="e">
        <f>IF(Wedstrijden!#REF!="x","L","")</f>
        <v>#REF!</v>
      </c>
      <c r="DH127" s="12" t="e">
        <f>IF(Wedstrijden!#REF!="x","M","")</f>
        <v>#REF!</v>
      </c>
      <c r="DI127" s="12" t="e">
        <f>IF(Wedstrijden!#REF!="x","Z","")</f>
        <v>#REF!</v>
      </c>
      <c r="DJ127" s="12" t="e">
        <f>IF(Wedstrijden!#REF!="x","Z","")</f>
        <v>#REF!</v>
      </c>
      <c r="DK127" s="12">
        <f>IF(COUNTA(Wedstrijden!#REF!)&lt;&gt;0,6,"")</f>
        <v>6</v>
      </c>
      <c r="DL127" s="12">
        <f t="shared" si="11"/>
        <v>1</v>
      </c>
      <c r="DM127" s="12" t="e">
        <f>IF(Wedstrijden!#REF!="x","L","")</f>
        <v>#REF!</v>
      </c>
      <c r="DN127" s="12" t="e">
        <f>IF(Wedstrijden!#REF!="x","M","")</f>
        <v>#REF!</v>
      </c>
      <c r="DO127" s="12" t="e">
        <f>IF(Wedstrijden!#REF!="x","Z","")</f>
        <v>#REF!</v>
      </c>
      <c r="DP127" s="12" t="e">
        <f>IF(Wedstrijden!#REF!="x","Z","")</f>
        <v>#REF!</v>
      </c>
    </row>
    <row r="128" spans="1:120" ht="15" x14ac:dyDescent="0.25">
      <c r="A128" s="14">
        <f>Wedstrijden!A139</f>
        <v>0</v>
      </c>
      <c r="B128" s="12" t="str">
        <f>IFERROR(VLOOKUP(Wedstrijden!C139,Wedstrijdlocaties!$B$2:$E$500,2,FALSE),"")</f>
        <v/>
      </c>
      <c r="C128" s="12" t="str">
        <f>Wedstrijden!D139</f>
        <v/>
      </c>
      <c r="D128" s="12" t="str">
        <f>IFERROR(VLOOKUP(Wedstrijden!E139,Organisaties!$B$2:$C$500,2,FALSE),"")</f>
        <v/>
      </c>
      <c r="E128" s="12" t="str">
        <f>IFERROR(VLOOKUP(Wedstrijden!E139,Organisaties!$B$2:$G$500,5,FALSE),"")</f>
        <v/>
      </c>
      <c r="F128" s="12" t="e">
        <f>IF(Wedstrijden!#REF!&lt;&gt;"",Wedstrijden!#REF!,"")</f>
        <v>#REF!</v>
      </c>
      <c r="G128" s="12">
        <f>IF(Wedstrijden!K139="Indoor",1,0)</f>
        <v>0</v>
      </c>
      <c r="H128" s="12">
        <f>Wedstrijden!L139</f>
        <v>0</v>
      </c>
      <c r="I128" s="12" t="str">
        <f>IF(Wedstrijden!J139="Nee",0,IF(Wedstrijden!J139="Ja",1,""))</f>
        <v/>
      </c>
      <c r="J128" s="12" t="str">
        <f>IF(Wedstrijden!M139&lt;&gt;"",Wedstrijden!M139,"")</f>
        <v/>
      </c>
      <c r="BJ128" s="12">
        <f>IF(COUNTA(Wedstrijden!#REF!)&lt;&gt;0,1,"")</f>
        <v>1</v>
      </c>
      <c r="BK128" s="12">
        <f t="shared" si="6"/>
        <v>2</v>
      </c>
      <c r="BL128" s="12" t="e">
        <f>IF(Wedstrijden!#REF!="x","AA","")</f>
        <v>#REF!</v>
      </c>
      <c r="BM128" s="12" t="e">
        <f>IF(Wedstrijden!#REF!="x","A","")</f>
        <v>#REF!</v>
      </c>
      <c r="BN128" s="12" t="e">
        <f>IF(Wedstrijden!#REF!="x","B1","")</f>
        <v>#REF!</v>
      </c>
      <c r="BO128" s="12" t="e">
        <f>IF(Wedstrijden!#REF!="x","BB","")</f>
        <v>#REF!</v>
      </c>
      <c r="BP128" s="12" t="e">
        <f>IF(Wedstrijden!#REF!="x","B","")</f>
        <v>#REF!</v>
      </c>
      <c r="BQ128" s="12" t="e">
        <f>IF(Wedstrijden!#REF!="x","L1","")</f>
        <v>#REF!</v>
      </c>
      <c r="BR128" s="12" t="e">
        <f>IF(Wedstrijden!#REF!="x","L2","")</f>
        <v>#REF!</v>
      </c>
      <c r="BS128" s="12" t="e">
        <f>IF(Wedstrijden!#REF!="x","M1","")</f>
        <v>#REF!</v>
      </c>
      <c r="BT128" s="12" t="e">
        <f>IF(Wedstrijden!#REF!="x","M2","")</f>
        <v>#REF!</v>
      </c>
      <c r="BU128" s="12" t="e">
        <f>IF(Wedstrijden!#REF!="x","Z1","")</f>
        <v>#REF!</v>
      </c>
      <c r="BV128" s="12" t="e">
        <f>IF(Wedstrijden!#REF!="x","Z2","")</f>
        <v>#REF!</v>
      </c>
      <c r="BW128" s="12">
        <f>IF(COUNTA(Wedstrijden!#REF!)&lt;&gt;0,1,"")</f>
        <v>1</v>
      </c>
      <c r="BX128" s="12">
        <f t="shared" si="7"/>
        <v>1</v>
      </c>
      <c r="BY128" s="12" t="e">
        <f>IF(Wedstrijden!#REF!="x","BB","")</f>
        <v>#REF!</v>
      </c>
      <c r="BZ128" s="12" t="e">
        <f>IF(Wedstrijden!#REF!="x","B","")</f>
        <v>#REF!</v>
      </c>
      <c r="CA128" s="12" t="e">
        <f>IF(Wedstrijden!#REF!="x","L1","")</f>
        <v>#REF!</v>
      </c>
      <c r="CB128" s="12" t="e">
        <f>IF(Wedstrijden!#REF!="x","L2","")</f>
        <v>#REF!</v>
      </c>
      <c r="CC128" s="12" t="e">
        <f>IF(Wedstrijden!#REF!="x","M1","")</f>
        <v>#REF!</v>
      </c>
      <c r="CD128" s="12" t="e">
        <f>IF(Wedstrijden!#REF!="x","M2","")</f>
        <v>#REF!</v>
      </c>
      <c r="CE128" s="12" t="e">
        <f>IF(Wedstrijden!#REF!="x","Z1","")</f>
        <v>#REF!</v>
      </c>
      <c r="CF128" s="12" t="e">
        <f>IF(Wedstrijden!#REF!="x","Z2","")</f>
        <v>#REF!</v>
      </c>
      <c r="CG128" s="12" t="e">
        <f>IF(Wedstrijden!#REF!="x","ZZL","")</f>
        <v>#REF!</v>
      </c>
      <c r="CL128" s="12">
        <f>IF(COUNTA(Wedstrijden!#REF!)&lt;&gt;0,2,"")</f>
        <v>2</v>
      </c>
      <c r="CM128" s="12">
        <f t="shared" si="8"/>
        <v>2</v>
      </c>
      <c r="CN128" s="12" t="e">
        <f>IF(Wedstrijden!#REF!="x","AA","")</f>
        <v>#REF!</v>
      </c>
      <c r="CO128" s="12" t="e">
        <f>IF(Wedstrijden!#REF!="x","A","")</f>
        <v>#REF!</v>
      </c>
      <c r="CP128" s="12" t="e">
        <f>IF(Wedstrijden!#REF!="x","BB","")</f>
        <v>#REF!</v>
      </c>
      <c r="CQ128" s="12" t="e">
        <f>IF(Wedstrijden!#REF!="x","B","")</f>
        <v>#REF!</v>
      </c>
      <c r="CR128" s="12" t="e">
        <f>IF(Wedstrijden!#REF!="x","L","")</f>
        <v>#REF!</v>
      </c>
      <c r="CS128" s="12" t="e">
        <f>IF(Wedstrijden!#REF!="x","M","")</f>
        <v>#REF!</v>
      </c>
      <c r="CT128" s="12" t="e">
        <f>IF(Wedstrijden!#REF!="x","Z","")</f>
        <v>#REF!</v>
      </c>
      <c r="CU128" s="12" t="e">
        <f>IF(Wedstrijden!#REF!="x","ZZ","")</f>
        <v>#REF!</v>
      </c>
      <c r="CV128" s="12">
        <f>IF(COUNTA(Wedstrijden!#REF!)&lt;&gt;0,2,"")</f>
        <v>2</v>
      </c>
      <c r="CW128" s="12">
        <f t="shared" si="9"/>
        <v>1</v>
      </c>
      <c r="CX128" s="12" t="e">
        <f>IF(Wedstrijden!#REF!="x","BB","")</f>
        <v>#REF!</v>
      </c>
      <c r="CY128" s="12" t="e">
        <f>IF(Wedstrijden!#REF!="x","B","")</f>
        <v>#REF!</v>
      </c>
      <c r="CZ128" s="12" t="e">
        <f>IF(Wedstrijden!#REF!="x","L","")</f>
        <v>#REF!</v>
      </c>
      <c r="DA128" s="12" t="e">
        <f>IF(Wedstrijden!#REF!="x","M","")</f>
        <v>#REF!</v>
      </c>
      <c r="DB128" s="12" t="e">
        <f>IF(Wedstrijden!#REF!="x","Z","")</f>
        <v>#REF!</v>
      </c>
      <c r="DC128" s="12" t="e">
        <f>IF(Wedstrijden!#REF!="x","ZZ","")</f>
        <v>#REF!</v>
      </c>
      <c r="DD128" s="12" t="e">
        <f>IF(Wedstrijden!#REF!="x","1.40","")</f>
        <v>#REF!</v>
      </c>
      <c r="DE128" s="12">
        <f>IF(COUNTA(Wedstrijden!#REF!)&lt;&gt;0,6,"")</f>
        <v>6</v>
      </c>
      <c r="DF128" s="12">
        <f t="shared" si="10"/>
        <v>2</v>
      </c>
      <c r="DG128" s="12" t="e">
        <f>IF(Wedstrijden!#REF!="x","L","")</f>
        <v>#REF!</v>
      </c>
      <c r="DH128" s="12" t="e">
        <f>IF(Wedstrijden!#REF!="x","M","")</f>
        <v>#REF!</v>
      </c>
      <c r="DI128" s="12" t="e">
        <f>IF(Wedstrijden!#REF!="x","Z","")</f>
        <v>#REF!</v>
      </c>
      <c r="DJ128" s="12" t="e">
        <f>IF(Wedstrijden!#REF!="x","Z","")</f>
        <v>#REF!</v>
      </c>
      <c r="DK128" s="12">
        <f>IF(COUNTA(Wedstrijden!#REF!)&lt;&gt;0,6,"")</f>
        <v>6</v>
      </c>
      <c r="DL128" s="12">
        <f t="shared" si="11"/>
        <v>1</v>
      </c>
      <c r="DM128" s="12" t="e">
        <f>IF(Wedstrijden!#REF!="x","L","")</f>
        <v>#REF!</v>
      </c>
      <c r="DN128" s="12" t="e">
        <f>IF(Wedstrijden!#REF!="x","M","")</f>
        <v>#REF!</v>
      </c>
      <c r="DO128" s="12" t="e">
        <f>IF(Wedstrijden!#REF!="x","Z","")</f>
        <v>#REF!</v>
      </c>
      <c r="DP128" s="12" t="e">
        <f>IF(Wedstrijden!#REF!="x","Z","")</f>
        <v>#REF!</v>
      </c>
    </row>
    <row r="129" spans="1:120" ht="15" x14ac:dyDescent="0.25">
      <c r="A129" s="14">
        <f>Wedstrijden!A140</f>
        <v>0</v>
      </c>
      <c r="B129" s="12" t="str">
        <f>IFERROR(VLOOKUP(Wedstrijden!C140,Wedstrijdlocaties!$B$2:$E$500,2,FALSE),"")</f>
        <v/>
      </c>
      <c r="C129" s="12" t="str">
        <f>Wedstrijden!D140</f>
        <v/>
      </c>
      <c r="D129" s="12" t="str">
        <f>IFERROR(VLOOKUP(Wedstrijden!E140,Organisaties!$B$2:$C$500,2,FALSE),"")</f>
        <v/>
      </c>
      <c r="E129" s="12" t="str">
        <f>IFERROR(VLOOKUP(Wedstrijden!E140,Organisaties!$B$2:$G$500,5,FALSE),"")</f>
        <v/>
      </c>
      <c r="F129" s="12" t="e">
        <f>IF(Wedstrijden!#REF!&lt;&gt;"",Wedstrijden!#REF!,"")</f>
        <v>#REF!</v>
      </c>
      <c r="G129" s="12">
        <f>IF(Wedstrijden!K140="Indoor",1,0)</f>
        <v>0</v>
      </c>
      <c r="H129" s="12">
        <f>Wedstrijden!L140</f>
        <v>0</v>
      </c>
      <c r="I129" s="12" t="str">
        <f>IF(Wedstrijden!J140="Nee",0,IF(Wedstrijden!J140="Ja",1,""))</f>
        <v/>
      </c>
      <c r="J129" s="12" t="str">
        <f>IF(Wedstrijden!M140&lt;&gt;"",Wedstrijden!M140,"")</f>
        <v/>
      </c>
      <c r="BJ129" s="12">
        <f>IF(COUNTA(Wedstrijden!#REF!)&lt;&gt;0,1,"")</f>
        <v>1</v>
      </c>
      <c r="BK129" s="12">
        <f t="shared" si="6"/>
        <v>2</v>
      </c>
      <c r="BL129" s="12" t="e">
        <f>IF(Wedstrijden!#REF!="x","AA","")</f>
        <v>#REF!</v>
      </c>
      <c r="BM129" s="12" t="e">
        <f>IF(Wedstrijden!#REF!="x","A","")</f>
        <v>#REF!</v>
      </c>
      <c r="BN129" s="12" t="e">
        <f>IF(Wedstrijden!#REF!="x","B1","")</f>
        <v>#REF!</v>
      </c>
      <c r="BO129" s="12" t="e">
        <f>IF(Wedstrijden!#REF!="x","BB","")</f>
        <v>#REF!</v>
      </c>
      <c r="BP129" s="12" t="e">
        <f>IF(Wedstrijden!#REF!="x","B","")</f>
        <v>#REF!</v>
      </c>
      <c r="BQ129" s="12" t="e">
        <f>IF(Wedstrijden!#REF!="x","L1","")</f>
        <v>#REF!</v>
      </c>
      <c r="BR129" s="12" t="e">
        <f>IF(Wedstrijden!#REF!="x","L2","")</f>
        <v>#REF!</v>
      </c>
      <c r="BS129" s="12" t="e">
        <f>IF(Wedstrijden!#REF!="x","M1","")</f>
        <v>#REF!</v>
      </c>
      <c r="BT129" s="12" t="e">
        <f>IF(Wedstrijden!#REF!="x","M2","")</f>
        <v>#REF!</v>
      </c>
      <c r="BU129" s="12" t="e">
        <f>IF(Wedstrijden!#REF!="x","Z1","")</f>
        <v>#REF!</v>
      </c>
      <c r="BV129" s="12" t="e">
        <f>IF(Wedstrijden!#REF!="x","Z2","")</f>
        <v>#REF!</v>
      </c>
      <c r="BW129" s="12">
        <f>IF(COUNTA(Wedstrijden!#REF!)&lt;&gt;0,1,"")</f>
        <v>1</v>
      </c>
      <c r="BX129" s="12">
        <f t="shared" si="7"/>
        <v>1</v>
      </c>
      <c r="BY129" s="12" t="e">
        <f>IF(Wedstrijden!#REF!="x","BB","")</f>
        <v>#REF!</v>
      </c>
      <c r="BZ129" s="12" t="e">
        <f>IF(Wedstrijden!#REF!="x","B","")</f>
        <v>#REF!</v>
      </c>
      <c r="CA129" s="12" t="e">
        <f>IF(Wedstrijden!#REF!="x","L1","")</f>
        <v>#REF!</v>
      </c>
      <c r="CB129" s="12" t="e">
        <f>IF(Wedstrijden!#REF!="x","L2","")</f>
        <v>#REF!</v>
      </c>
      <c r="CC129" s="12" t="e">
        <f>IF(Wedstrijden!#REF!="x","M1","")</f>
        <v>#REF!</v>
      </c>
      <c r="CD129" s="12" t="e">
        <f>IF(Wedstrijden!#REF!="x","M2","")</f>
        <v>#REF!</v>
      </c>
      <c r="CE129" s="12" t="e">
        <f>IF(Wedstrijden!#REF!="x","Z1","")</f>
        <v>#REF!</v>
      </c>
      <c r="CF129" s="12" t="e">
        <f>IF(Wedstrijden!#REF!="x","Z2","")</f>
        <v>#REF!</v>
      </c>
      <c r="CG129" s="12" t="e">
        <f>IF(Wedstrijden!#REF!="x","ZZL","")</f>
        <v>#REF!</v>
      </c>
      <c r="CL129" s="12">
        <f>IF(COUNTA(Wedstrijden!#REF!)&lt;&gt;0,2,"")</f>
        <v>2</v>
      </c>
      <c r="CM129" s="12">
        <f t="shared" si="8"/>
        <v>2</v>
      </c>
      <c r="CN129" s="12" t="e">
        <f>IF(Wedstrijden!#REF!="x","AA","")</f>
        <v>#REF!</v>
      </c>
      <c r="CO129" s="12" t="e">
        <f>IF(Wedstrijden!#REF!="x","A","")</f>
        <v>#REF!</v>
      </c>
      <c r="CP129" s="12" t="e">
        <f>IF(Wedstrijden!#REF!="x","BB","")</f>
        <v>#REF!</v>
      </c>
      <c r="CQ129" s="12" t="e">
        <f>IF(Wedstrijden!#REF!="x","B","")</f>
        <v>#REF!</v>
      </c>
      <c r="CR129" s="12" t="e">
        <f>IF(Wedstrijden!#REF!="x","L","")</f>
        <v>#REF!</v>
      </c>
      <c r="CS129" s="12" t="e">
        <f>IF(Wedstrijden!#REF!="x","M","")</f>
        <v>#REF!</v>
      </c>
      <c r="CT129" s="12" t="e">
        <f>IF(Wedstrijden!#REF!="x","Z","")</f>
        <v>#REF!</v>
      </c>
      <c r="CU129" s="12" t="e">
        <f>IF(Wedstrijden!#REF!="x","ZZ","")</f>
        <v>#REF!</v>
      </c>
      <c r="CV129" s="12">
        <f>IF(COUNTA(Wedstrijden!#REF!)&lt;&gt;0,2,"")</f>
        <v>2</v>
      </c>
      <c r="CW129" s="12">
        <f t="shared" si="9"/>
        <v>1</v>
      </c>
      <c r="CX129" s="12" t="e">
        <f>IF(Wedstrijden!#REF!="x","BB","")</f>
        <v>#REF!</v>
      </c>
      <c r="CY129" s="12" t="e">
        <f>IF(Wedstrijden!#REF!="x","B","")</f>
        <v>#REF!</v>
      </c>
      <c r="CZ129" s="12" t="e">
        <f>IF(Wedstrijden!#REF!="x","L","")</f>
        <v>#REF!</v>
      </c>
      <c r="DA129" s="12" t="e">
        <f>IF(Wedstrijden!#REF!="x","M","")</f>
        <v>#REF!</v>
      </c>
      <c r="DB129" s="12" t="e">
        <f>IF(Wedstrijden!#REF!="x","Z","")</f>
        <v>#REF!</v>
      </c>
      <c r="DC129" s="12" t="e">
        <f>IF(Wedstrijden!#REF!="x","ZZ","")</f>
        <v>#REF!</v>
      </c>
      <c r="DD129" s="12" t="e">
        <f>IF(Wedstrijden!#REF!="x","1.40","")</f>
        <v>#REF!</v>
      </c>
      <c r="DE129" s="12">
        <f>IF(COUNTA(Wedstrijden!#REF!)&lt;&gt;0,6,"")</f>
        <v>6</v>
      </c>
      <c r="DF129" s="12">
        <f t="shared" si="10"/>
        <v>2</v>
      </c>
      <c r="DG129" s="12" t="e">
        <f>IF(Wedstrijden!#REF!="x","L","")</f>
        <v>#REF!</v>
      </c>
      <c r="DH129" s="12" t="e">
        <f>IF(Wedstrijden!#REF!="x","M","")</f>
        <v>#REF!</v>
      </c>
      <c r="DI129" s="12" t="e">
        <f>IF(Wedstrijden!#REF!="x","Z","")</f>
        <v>#REF!</v>
      </c>
      <c r="DJ129" s="12" t="e">
        <f>IF(Wedstrijden!#REF!="x","Z","")</f>
        <v>#REF!</v>
      </c>
      <c r="DK129" s="12">
        <f>IF(COUNTA(Wedstrijden!#REF!)&lt;&gt;0,6,"")</f>
        <v>6</v>
      </c>
      <c r="DL129" s="12">
        <f t="shared" si="11"/>
        <v>1</v>
      </c>
      <c r="DM129" s="12" t="e">
        <f>IF(Wedstrijden!#REF!="x","L","")</f>
        <v>#REF!</v>
      </c>
      <c r="DN129" s="12" t="e">
        <f>IF(Wedstrijden!#REF!="x","M","")</f>
        <v>#REF!</v>
      </c>
      <c r="DO129" s="12" t="e">
        <f>IF(Wedstrijden!#REF!="x","Z","")</f>
        <v>#REF!</v>
      </c>
      <c r="DP129" s="12" t="e">
        <f>IF(Wedstrijden!#REF!="x","Z","")</f>
        <v>#REF!</v>
      </c>
    </row>
    <row r="130" spans="1:120" ht="15" x14ac:dyDescent="0.25">
      <c r="A130" s="14">
        <f>Wedstrijden!A141</f>
        <v>0</v>
      </c>
      <c r="B130" s="12" t="str">
        <f>IFERROR(VLOOKUP(Wedstrijden!C141,Wedstrijdlocaties!$B$2:$E$500,2,FALSE),"")</f>
        <v/>
      </c>
      <c r="C130" s="12" t="str">
        <f>Wedstrijden!D141</f>
        <v/>
      </c>
      <c r="D130" s="12" t="str">
        <f>IFERROR(VLOOKUP(Wedstrijden!E141,Organisaties!$B$2:$C$500,2,FALSE),"")</f>
        <v/>
      </c>
      <c r="E130" s="12" t="str">
        <f>IFERROR(VLOOKUP(Wedstrijden!E141,Organisaties!$B$2:$G$500,5,FALSE),"")</f>
        <v/>
      </c>
      <c r="F130" s="12" t="e">
        <f>IF(Wedstrijden!#REF!&lt;&gt;"",Wedstrijden!#REF!,"")</f>
        <v>#REF!</v>
      </c>
      <c r="G130" s="12">
        <f>IF(Wedstrijden!K141="Indoor",1,0)</f>
        <v>0</v>
      </c>
      <c r="H130" s="12">
        <f>Wedstrijden!L141</f>
        <v>0</v>
      </c>
      <c r="I130" s="12" t="str">
        <f>IF(Wedstrijden!J141="Nee",0,IF(Wedstrijden!J141="Ja",1,""))</f>
        <v/>
      </c>
      <c r="J130" s="12" t="str">
        <f>IF(Wedstrijden!M141&lt;&gt;"",Wedstrijden!M141,"")</f>
        <v/>
      </c>
      <c r="BJ130" s="12">
        <f>IF(COUNTA(Wedstrijden!#REF!)&lt;&gt;0,1,"")</f>
        <v>1</v>
      </c>
      <c r="BK130" s="12">
        <f t="shared" si="6"/>
        <v>2</v>
      </c>
      <c r="BL130" s="12" t="e">
        <f>IF(Wedstrijden!#REF!="x","AA","")</f>
        <v>#REF!</v>
      </c>
      <c r="BM130" s="12" t="e">
        <f>IF(Wedstrijden!#REF!="x","A","")</f>
        <v>#REF!</v>
      </c>
      <c r="BN130" s="12" t="e">
        <f>IF(Wedstrijden!#REF!="x","B1","")</f>
        <v>#REF!</v>
      </c>
      <c r="BO130" s="12" t="e">
        <f>IF(Wedstrijden!#REF!="x","BB","")</f>
        <v>#REF!</v>
      </c>
      <c r="BP130" s="12" t="e">
        <f>IF(Wedstrijden!#REF!="x","B","")</f>
        <v>#REF!</v>
      </c>
      <c r="BQ130" s="12" t="e">
        <f>IF(Wedstrijden!#REF!="x","L1","")</f>
        <v>#REF!</v>
      </c>
      <c r="BR130" s="12" t="e">
        <f>IF(Wedstrijden!#REF!="x","L2","")</f>
        <v>#REF!</v>
      </c>
      <c r="BS130" s="12" t="e">
        <f>IF(Wedstrijden!#REF!="x","M1","")</f>
        <v>#REF!</v>
      </c>
      <c r="BT130" s="12" t="e">
        <f>IF(Wedstrijden!#REF!="x","M2","")</f>
        <v>#REF!</v>
      </c>
      <c r="BU130" s="12" t="e">
        <f>IF(Wedstrijden!#REF!="x","Z1","")</f>
        <v>#REF!</v>
      </c>
      <c r="BV130" s="12" t="e">
        <f>IF(Wedstrijden!#REF!="x","Z2","")</f>
        <v>#REF!</v>
      </c>
      <c r="BW130" s="12">
        <f>IF(COUNTA(Wedstrijden!#REF!)&lt;&gt;0,1,"")</f>
        <v>1</v>
      </c>
      <c r="BX130" s="12">
        <f t="shared" si="7"/>
        <v>1</v>
      </c>
      <c r="BY130" s="12" t="e">
        <f>IF(Wedstrijden!#REF!="x","BB","")</f>
        <v>#REF!</v>
      </c>
      <c r="BZ130" s="12" t="e">
        <f>IF(Wedstrijden!#REF!="x","B","")</f>
        <v>#REF!</v>
      </c>
      <c r="CA130" s="12" t="e">
        <f>IF(Wedstrijden!#REF!="x","L1","")</f>
        <v>#REF!</v>
      </c>
      <c r="CB130" s="12" t="e">
        <f>IF(Wedstrijden!#REF!="x","L2","")</f>
        <v>#REF!</v>
      </c>
      <c r="CC130" s="12" t="e">
        <f>IF(Wedstrijden!#REF!="x","M1","")</f>
        <v>#REF!</v>
      </c>
      <c r="CD130" s="12" t="e">
        <f>IF(Wedstrijden!#REF!="x","M2","")</f>
        <v>#REF!</v>
      </c>
      <c r="CE130" s="12" t="e">
        <f>IF(Wedstrijden!#REF!="x","Z1","")</f>
        <v>#REF!</v>
      </c>
      <c r="CF130" s="12" t="e">
        <f>IF(Wedstrijden!#REF!="x","Z2","")</f>
        <v>#REF!</v>
      </c>
      <c r="CG130" s="12" t="e">
        <f>IF(Wedstrijden!#REF!="x","ZZL","")</f>
        <v>#REF!</v>
      </c>
      <c r="CL130" s="12">
        <f>IF(COUNTA(Wedstrijden!#REF!)&lt;&gt;0,2,"")</f>
        <v>2</v>
      </c>
      <c r="CM130" s="12">
        <f t="shared" si="8"/>
        <v>2</v>
      </c>
      <c r="CN130" s="12" t="e">
        <f>IF(Wedstrijden!#REF!="x","AA","")</f>
        <v>#REF!</v>
      </c>
      <c r="CO130" s="12" t="e">
        <f>IF(Wedstrijden!#REF!="x","A","")</f>
        <v>#REF!</v>
      </c>
      <c r="CP130" s="12" t="e">
        <f>IF(Wedstrijden!#REF!="x","BB","")</f>
        <v>#REF!</v>
      </c>
      <c r="CQ130" s="12" t="e">
        <f>IF(Wedstrijden!#REF!="x","B","")</f>
        <v>#REF!</v>
      </c>
      <c r="CR130" s="12" t="e">
        <f>IF(Wedstrijden!#REF!="x","L","")</f>
        <v>#REF!</v>
      </c>
      <c r="CS130" s="12" t="e">
        <f>IF(Wedstrijden!#REF!="x","M","")</f>
        <v>#REF!</v>
      </c>
      <c r="CT130" s="12" t="e">
        <f>IF(Wedstrijden!#REF!="x","Z","")</f>
        <v>#REF!</v>
      </c>
      <c r="CU130" s="12" t="e">
        <f>IF(Wedstrijden!#REF!="x","ZZ","")</f>
        <v>#REF!</v>
      </c>
      <c r="CV130" s="12">
        <f>IF(COUNTA(Wedstrijden!#REF!)&lt;&gt;0,2,"")</f>
        <v>2</v>
      </c>
      <c r="CW130" s="12">
        <f t="shared" si="9"/>
        <v>1</v>
      </c>
      <c r="CX130" s="12" t="e">
        <f>IF(Wedstrijden!#REF!="x","BB","")</f>
        <v>#REF!</v>
      </c>
      <c r="CY130" s="12" t="e">
        <f>IF(Wedstrijden!#REF!="x","B","")</f>
        <v>#REF!</v>
      </c>
      <c r="CZ130" s="12" t="e">
        <f>IF(Wedstrijden!#REF!="x","L","")</f>
        <v>#REF!</v>
      </c>
      <c r="DA130" s="12" t="e">
        <f>IF(Wedstrijden!#REF!="x","M","")</f>
        <v>#REF!</v>
      </c>
      <c r="DB130" s="12" t="e">
        <f>IF(Wedstrijden!#REF!="x","Z","")</f>
        <v>#REF!</v>
      </c>
      <c r="DC130" s="12" t="e">
        <f>IF(Wedstrijden!#REF!="x","ZZ","")</f>
        <v>#REF!</v>
      </c>
      <c r="DD130" s="12" t="e">
        <f>IF(Wedstrijden!#REF!="x","1.40","")</f>
        <v>#REF!</v>
      </c>
      <c r="DE130" s="12">
        <f>IF(COUNTA(Wedstrijden!#REF!)&lt;&gt;0,6,"")</f>
        <v>6</v>
      </c>
      <c r="DF130" s="12">
        <f t="shared" si="10"/>
        <v>2</v>
      </c>
      <c r="DG130" s="12" t="e">
        <f>IF(Wedstrijden!#REF!="x","L","")</f>
        <v>#REF!</v>
      </c>
      <c r="DH130" s="12" t="e">
        <f>IF(Wedstrijden!#REF!="x","M","")</f>
        <v>#REF!</v>
      </c>
      <c r="DI130" s="12" t="e">
        <f>IF(Wedstrijden!#REF!="x","Z","")</f>
        <v>#REF!</v>
      </c>
      <c r="DJ130" s="12" t="e">
        <f>IF(Wedstrijden!#REF!="x","Z","")</f>
        <v>#REF!</v>
      </c>
      <c r="DK130" s="12">
        <f>IF(COUNTA(Wedstrijden!#REF!)&lt;&gt;0,6,"")</f>
        <v>6</v>
      </c>
      <c r="DL130" s="12">
        <f t="shared" si="11"/>
        <v>1</v>
      </c>
      <c r="DM130" s="12" t="e">
        <f>IF(Wedstrijden!#REF!="x","L","")</f>
        <v>#REF!</v>
      </c>
      <c r="DN130" s="12" t="e">
        <f>IF(Wedstrijden!#REF!="x","M","")</f>
        <v>#REF!</v>
      </c>
      <c r="DO130" s="12" t="e">
        <f>IF(Wedstrijden!#REF!="x","Z","")</f>
        <v>#REF!</v>
      </c>
      <c r="DP130" s="12" t="e">
        <f>IF(Wedstrijden!#REF!="x","Z","")</f>
        <v>#REF!</v>
      </c>
    </row>
    <row r="131" spans="1:120" ht="15" x14ac:dyDescent="0.25">
      <c r="A131" s="14">
        <f>Wedstrijden!A142</f>
        <v>0</v>
      </c>
      <c r="B131" s="12" t="str">
        <f>IFERROR(VLOOKUP(Wedstrijden!C142,Wedstrijdlocaties!$B$2:$E$500,2,FALSE),"")</f>
        <v/>
      </c>
      <c r="C131" s="12" t="str">
        <f>Wedstrijden!D142</f>
        <v/>
      </c>
      <c r="D131" s="12" t="str">
        <f>IFERROR(VLOOKUP(Wedstrijden!E142,Organisaties!$B$2:$C$500,2,FALSE),"")</f>
        <v/>
      </c>
      <c r="E131" s="12" t="str">
        <f>IFERROR(VLOOKUP(Wedstrijden!E142,Organisaties!$B$2:$G$500,5,FALSE),"")</f>
        <v/>
      </c>
      <c r="F131" s="12" t="e">
        <f>IF(Wedstrijden!#REF!&lt;&gt;"",Wedstrijden!#REF!,"")</f>
        <v>#REF!</v>
      </c>
      <c r="G131" s="12">
        <f>IF(Wedstrijden!K142="Indoor",1,0)</f>
        <v>0</v>
      </c>
      <c r="H131" s="12">
        <f>Wedstrijden!L142</f>
        <v>0</v>
      </c>
      <c r="I131" s="12" t="str">
        <f>IF(Wedstrijden!J142="Nee",0,IF(Wedstrijden!J142="Ja",1,""))</f>
        <v/>
      </c>
      <c r="J131" s="12" t="str">
        <f>IF(Wedstrijden!M142&lt;&gt;"",Wedstrijden!M142,"")</f>
        <v/>
      </c>
      <c r="BJ131" s="12">
        <f>IF(COUNTA(Wedstrijden!#REF!)&lt;&gt;0,1,"")</f>
        <v>1</v>
      </c>
      <c r="BK131" s="12">
        <f t="shared" ref="BK131:BK194" si="12">IF(COUNTBLANK(BJ131) = 1,"",2)</f>
        <v>2</v>
      </c>
      <c r="BL131" s="12" t="e">
        <f>IF(Wedstrijden!#REF!="x","AA","")</f>
        <v>#REF!</v>
      </c>
      <c r="BM131" s="12" t="e">
        <f>IF(Wedstrijden!#REF!="x","A","")</f>
        <v>#REF!</v>
      </c>
      <c r="BN131" s="12" t="e">
        <f>IF(Wedstrijden!#REF!="x","B1","")</f>
        <v>#REF!</v>
      </c>
      <c r="BO131" s="12" t="e">
        <f>IF(Wedstrijden!#REF!="x","BB","")</f>
        <v>#REF!</v>
      </c>
      <c r="BP131" s="12" t="e">
        <f>IF(Wedstrijden!#REF!="x","B","")</f>
        <v>#REF!</v>
      </c>
      <c r="BQ131" s="12" t="e">
        <f>IF(Wedstrijden!#REF!="x","L1","")</f>
        <v>#REF!</v>
      </c>
      <c r="BR131" s="12" t="e">
        <f>IF(Wedstrijden!#REF!="x","L2","")</f>
        <v>#REF!</v>
      </c>
      <c r="BS131" s="12" t="e">
        <f>IF(Wedstrijden!#REF!="x","M1","")</f>
        <v>#REF!</v>
      </c>
      <c r="BT131" s="12" t="e">
        <f>IF(Wedstrijden!#REF!="x","M2","")</f>
        <v>#REF!</v>
      </c>
      <c r="BU131" s="12" t="e">
        <f>IF(Wedstrijden!#REF!="x","Z1","")</f>
        <v>#REF!</v>
      </c>
      <c r="BV131" s="12" t="e">
        <f>IF(Wedstrijden!#REF!="x","Z2","")</f>
        <v>#REF!</v>
      </c>
      <c r="BW131" s="12">
        <f>IF(COUNTA(Wedstrijden!#REF!)&lt;&gt;0,1,"")</f>
        <v>1</v>
      </c>
      <c r="BX131" s="12">
        <f t="shared" ref="BX131:BX194" si="13">IF(COUNTBLANK(BW131) = 1,"",1)</f>
        <v>1</v>
      </c>
      <c r="BY131" s="12" t="e">
        <f>IF(Wedstrijden!#REF!="x","BB","")</f>
        <v>#REF!</v>
      </c>
      <c r="BZ131" s="12" t="e">
        <f>IF(Wedstrijden!#REF!="x","B","")</f>
        <v>#REF!</v>
      </c>
      <c r="CA131" s="12" t="e">
        <f>IF(Wedstrijden!#REF!="x","L1","")</f>
        <v>#REF!</v>
      </c>
      <c r="CB131" s="12" t="e">
        <f>IF(Wedstrijden!#REF!="x","L2","")</f>
        <v>#REF!</v>
      </c>
      <c r="CC131" s="12" t="e">
        <f>IF(Wedstrijden!#REF!="x","M1","")</f>
        <v>#REF!</v>
      </c>
      <c r="CD131" s="12" t="e">
        <f>IF(Wedstrijden!#REF!="x","M2","")</f>
        <v>#REF!</v>
      </c>
      <c r="CE131" s="12" t="e">
        <f>IF(Wedstrijden!#REF!="x","Z1","")</f>
        <v>#REF!</v>
      </c>
      <c r="CF131" s="12" t="e">
        <f>IF(Wedstrijden!#REF!="x","Z2","")</f>
        <v>#REF!</v>
      </c>
      <c r="CG131" s="12" t="e">
        <f>IF(Wedstrijden!#REF!="x","ZZL","")</f>
        <v>#REF!</v>
      </c>
      <c r="CL131" s="12">
        <f>IF(COUNTA(Wedstrijden!#REF!)&lt;&gt;0,2,"")</f>
        <v>2</v>
      </c>
      <c r="CM131" s="12">
        <f t="shared" ref="CM131:CM194" si="14">IF(COUNTBLANK(CL131) = 1,"",2)</f>
        <v>2</v>
      </c>
      <c r="CN131" s="12" t="e">
        <f>IF(Wedstrijden!#REF!="x","AA","")</f>
        <v>#REF!</v>
      </c>
      <c r="CO131" s="12" t="e">
        <f>IF(Wedstrijden!#REF!="x","A","")</f>
        <v>#REF!</v>
      </c>
      <c r="CP131" s="12" t="e">
        <f>IF(Wedstrijden!#REF!="x","BB","")</f>
        <v>#REF!</v>
      </c>
      <c r="CQ131" s="12" t="e">
        <f>IF(Wedstrijden!#REF!="x","B","")</f>
        <v>#REF!</v>
      </c>
      <c r="CR131" s="12" t="e">
        <f>IF(Wedstrijden!#REF!="x","L","")</f>
        <v>#REF!</v>
      </c>
      <c r="CS131" s="12" t="e">
        <f>IF(Wedstrijden!#REF!="x","M","")</f>
        <v>#REF!</v>
      </c>
      <c r="CT131" s="12" t="e">
        <f>IF(Wedstrijden!#REF!="x","Z","")</f>
        <v>#REF!</v>
      </c>
      <c r="CU131" s="12" t="e">
        <f>IF(Wedstrijden!#REF!="x","ZZ","")</f>
        <v>#REF!</v>
      </c>
      <c r="CV131" s="12">
        <f>IF(COUNTA(Wedstrijden!#REF!)&lt;&gt;0,2,"")</f>
        <v>2</v>
      </c>
      <c r="CW131" s="12">
        <f t="shared" ref="CW131:CW194" si="15">IF(COUNTBLANK(CV131) = 1,"",1)</f>
        <v>1</v>
      </c>
      <c r="CX131" s="12" t="e">
        <f>IF(Wedstrijden!#REF!="x","BB","")</f>
        <v>#REF!</v>
      </c>
      <c r="CY131" s="12" t="e">
        <f>IF(Wedstrijden!#REF!="x","B","")</f>
        <v>#REF!</v>
      </c>
      <c r="CZ131" s="12" t="e">
        <f>IF(Wedstrijden!#REF!="x","L","")</f>
        <v>#REF!</v>
      </c>
      <c r="DA131" s="12" t="e">
        <f>IF(Wedstrijden!#REF!="x","M","")</f>
        <v>#REF!</v>
      </c>
      <c r="DB131" s="12" t="e">
        <f>IF(Wedstrijden!#REF!="x","Z","")</f>
        <v>#REF!</v>
      </c>
      <c r="DC131" s="12" t="e">
        <f>IF(Wedstrijden!#REF!="x","ZZ","")</f>
        <v>#REF!</v>
      </c>
      <c r="DD131" s="12" t="e">
        <f>IF(Wedstrijden!#REF!="x","1.40","")</f>
        <v>#REF!</v>
      </c>
      <c r="DE131" s="12">
        <f>IF(COUNTA(Wedstrijden!#REF!)&lt;&gt;0,6,"")</f>
        <v>6</v>
      </c>
      <c r="DF131" s="12">
        <f t="shared" ref="DF131:DF194" si="16">IF(COUNTBLANK(DE131) = 1,"",2)</f>
        <v>2</v>
      </c>
      <c r="DG131" s="12" t="e">
        <f>IF(Wedstrijden!#REF!="x","L","")</f>
        <v>#REF!</v>
      </c>
      <c r="DH131" s="12" t="e">
        <f>IF(Wedstrijden!#REF!="x","M","")</f>
        <v>#REF!</v>
      </c>
      <c r="DI131" s="12" t="e">
        <f>IF(Wedstrijden!#REF!="x","Z","")</f>
        <v>#REF!</v>
      </c>
      <c r="DJ131" s="12" t="e">
        <f>IF(Wedstrijden!#REF!="x","Z","")</f>
        <v>#REF!</v>
      </c>
      <c r="DK131" s="12">
        <f>IF(COUNTA(Wedstrijden!#REF!)&lt;&gt;0,6,"")</f>
        <v>6</v>
      </c>
      <c r="DL131" s="12">
        <f t="shared" ref="DL131:DL194" si="17">IF(COUNTBLANK(DK131) = 1,"",1)</f>
        <v>1</v>
      </c>
      <c r="DM131" s="12" t="e">
        <f>IF(Wedstrijden!#REF!="x","L","")</f>
        <v>#REF!</v>
      </c>
      <c r="DN131" s="12" t="e">
        <f>IF(Wedstrijden!#REF!="x","M","")</f>
        <v>#REF!</v>
      </c>
      <c r="DO131" s="12" t="e">
        <f>IF(Wedstrijden!#REF!="x","Z","")</f>
        <v>#REF!</v>
      </c>
      <c r="DP131" s="12" t="e">
        <f>IF(Wedstrijden!#REF!="x","Z","")</f>
        <v>#REF!</v>
      </c>
    </row>
    <row r="132" spans="1:120" ht="15" x14ac:dyDescent="0.25">
      <c r="A132" s="14">
        <f>Wedstrijden!A143</f>
        <v>0</v>
      </c>
      <c r="B132" s="12" t="str">
        <f>IFERROR(VLOOKUP(Wedstrijden!C143,Wedstrijdlocaties!$B$2:$E$500,2,FALSE),"")</f>
        <v/>
      </c>
      <c r="C132" s="12" t="str">
        <f>Wedstrijden!D143</f>
        <v/>
      </c>
      <c r="D132" s="12" t="str">
        <f>IFERROR(VLOOKUP(Wedstrijden!E143,Organisaties!$B$2:$C$500,2,FALSE),"")</f>
        <v/>
      </c>
      <c r="E132" s="12" t="str">
        <f>IFERROR(VLOOKUP(Wedstrijden!E143,Organisaties!$B$2:$G$500,5,FALSE),"")</f>
        <v/>
      </c>
      <c r="F132" s="12" t="e">
        <f>IF(Wedstrijden!#REF!&lt;&gt;"",Wedstrijden!#REF!,"")</f>
        <v>#REF!</v>
      </c>
      <c r="G132" s="12">
        <f>IF(Wedstrijden!K143="Indoor",1,0)</f>
        <v>0</v>
      </c>
      <c r="H132" s="12">
        <f>Wedstrijden!L143</f>
        <v>0</v>
      </c>
      <c r="I132" s="12" t="str">
        <f>IF(Wedstrijden!J143="Nee",0,IF(Wedstrijden!J143="Ja",1,""))</f>
        <v/>
      </c>
      <c r="J132" s="12" t="str">
        <f>IF(Wedstrijden!M143&lt;&gt;"",Wedstrijden!M143,"")</f>
        <v/>
      </c>
      <c r="BJ132" s="12">
        <f>IF(COUNTA(Wedstrijden!#REF!)&lt;&gt;0,1,"")</f>
        <v>1</v>
      </c>
      <c r="BK132" s="12">
        <f t="shared" si="12"/>
        <v>2</v>
      </c>
      <c r="BL132" s="12" t="e">
        <f>IF(Wedstrijden!#REF!="x","AA","")</f>
        <v>#REF!</v>
      </c>
      <c r="BM132" s="12" t="e">
        <f>IF(Wedstrijden!#REF!="x","A","")</f>
        <v>#REF!</v>
      </c>
      <c r="BN132" s="12" t="e">
        <f>IF(Wedstrijden!#REF!="x","B1","")</f>
        <v>#REF!</v>
      </c>
      <c r="BO132" s="12" t="e">
        <f>IF(Wedstrijden!#REF!="x","BB","")</f>
        <v>#REF!</v>
      </c>
      <c r="BP132" s="12" t="e">
        <f>IF(Wedstrijden!#REF!="x","B","")</f>
        <v>#REF!</v>
      </c>
      <c r="BQ132" s="12" t="e">
        <f>IF(Wedstrijden!#REF!="x","L1","")</f>
        <v>#REF!</v>
      </c>
      <c r="BR132" s="12" t="e">
        <f>IF(Wedstrijden!#REF!="x","L2","")</f>
        <v>#REF!</v>
      </c>
      <c r="BS132" s="12" t="e">
        <f>IF(Wedstrijden!#REF!="x","M1","")</f>
        <v>#REF!</v>
      </c>
      <c r="BT132" s="12" t="e">
        <f>IF(Wedstrijden!#REF!="x","M2","")</f>
        <v>#REF!</v>
      </c>
      <c r="BU132" s="12" t="e">
        <f>IF(Wedstrijden!#REF!="x","Z1","")</f>
        <v>#REF!</v>
      </c>
      <c r="BV132" s="12" t="e">
        <f>IF(Wedstrijden!#REF!="x","Z2","")</f>
        <v>#REF!</v>
      </c>
      <c r="BW132" s="12">
        <f>IF(COUNTA(Wedstrijden!#REF!)&lt;&gt;0,1,"")</f>
        <v>1</v>
      </c>
      <c r="BX132" s="12">
        <f t="shared" si="13"/>
        <v>1</v>
      </c>
      <c r="BY132" s="12" t="e">
        <f>IF(Wedstrijden!#REF!="x","BB","")</f>
        <v>#REF!</v>
      </c>
      <c r="BZ132" s="12" t="e">
        <f>IF(Wedstrijden!#REF!="x","B","")</f>
        <v>#REF!</v>
      </c>
      <c r="CA132" s="12" t="e">
        <f>IF(Wedstrijden!#REF!="x","L1","")</f>
        <v>#REF!</v>
      </c>
      <c r="CB132" s="12" t="e">
        <f>IF(Wedstrijden!#REF!="x","L2","")</f>
        <v>#REF!</v>
      </c>
      <c r="CC132" s="12" t="e">
        <f>IF(Wedstrijden!#REF!="x","M1","")</f>
        <v>#REF!</v>
      </c>
      <c r="CD132" s="12" t="e">
        <f>IF(Wedstrijden!#REF!="x","M2","")</f>
        <v>#REF!</v>
      </c>
      <c r="CE132" s="12" t="e">
        <f>IF(Wedstrijden!#REF!="x","Z1","")</f>
        <v>#REF!</v>
      </c>
      <c r="CF132" s="12" t="e">
        <f>IF(Wedstrijden!#REF!="x","Z2","")</f>
        <v>#REF!</v>
      </c>
      <c r="CG132" s="12" t="e">
        <f>IF(Wedstrijden!#REF!="x","ZZL","")</f>
        <v>#REF!</v>
      </c>
      <c r="CL132" s="12">
        <f>IF(COUNTA(Wedstrijden!#REF!)&lt;&gt;0,2,"")</f>
        <v>2</v>
      </c>
      <c r="CM132" s="12">
        <f t="shared" si="14"/>
        <v>2</v>
      </c>
      <c r="CN132" s="12" t="e">
        <f>IF(Wedstrijden!#REF!="x","AA","")</f>
        <v>#REF!</v>
      </c>
      <c r="CO132" s="12" t="e">
        <f>IF(Wedstrijden!#REF!="x","A","")</f>
        <v>#REF!</v>
      </c>
      <c r="CP132" s="12" t="e">
        <f>IF(Wedstrijden!#REF!="x","BB","")</f>
        <v>#REF!</v>
      </c>
      <c r="CQ132" s="12" t="e">
        <f>IF(Wedstrijden!#REF!="x","B","")</f>
        <v>#REF!</v>
      </c>
      <c r="CR132" s="12" t="e">
        <f>IF(Wedstrijden!#REF!="x","L","")</f>
        <v>#REF!</v>
      </c>
      <c r="CS132" s="12" t="e">
        <f>IF(Wedstrijden!#REF!="x","M","")</f>
        <v>#REF!</v>
      </c>
      <c r="CT132" s="12" t="e">
        <f>IF(Wedstrijden!#REF!="x","Z","")</f>
        <v>#REF!</v>
      </c>
      <c r="CU132" s="12" t="e">
        <f>IF(Wedstrijden!#REF!="x","ZZ","")</f>
        <v>#REF!</v>
      </c>
      <c r="CV132" s="12">
        <f>IF(COUNTA(Wedstrijden!#REF!)&lt;&gt;0,2,"")</f>
        <v>2</v>
      </c>
      <c r="CW132" s="12">
        <f t="shared" si="15"/>
        <v>1</v>
      </c>
      <c r="CX132" s="12" t="e">
        <f>IF(Wedstrijden!#REF!="x","BB","")</f>
        <v>#REF!</v>
      </c>
      <c r="CY132" s="12" t="e">
        <f>IF(Wedstrijden!#REF!="x","B","")</f>
        <v>#REF!</v>
      </c>
      <c r="CZ132" s="12" t="e">
        <f>IF(Wedstrijden!#REF!="x","L","")</f>
        <v>#REF!</v>
      </c>
      <c r="DA132" s="12" t="e">
        <f>IF(Wedstrijden!#REF!="x","M","")</f>
        <v>#REF!</v>
      </c>
      <c r="DB132" s="12" t="e">
        <f>IF(Wedstrijden!#REF!="x","Z","")</f>
        <v>#REF!</v>
      </c>
      <c r="DC132" s="12" t="e">
        <f>IF(Wedstrijden!#REF!="x","ZZ","")</f>
        <v>#REF!</v>
      </c>
      <c r="DD132" s="12" t="e">
        <f>IF(Wedstrijden!#REF!="x","1.40","")</f>
        <v>#REF!</v>
      </c>
      <c r="DE132" s="12">
        <f>IF(COUNTA(Wedstrijden!#REF!)&lt;&gt;0,6,"")</f>
        <v>6</v>
      </c>
      <c r="DF132" s="12">
        <f t="shared" si="16"/>
        <v>2</v>
      </c>
      <c r="DG132" s="12" t="e">
        <f>IF(Wedstrijden!#REF!="x","L","")</f>
        <v>#REF!</v>
      </c>
      <c r="DH132" s="12" t="e">
        <f>IF(Wedstrijden!#REF!="x","M","")</f>
        <v>#REF!</v>
      </c>
      <c r="DI132" s="12" t="e">
        <f>IF(Wedstrijden!#REF!="x","Z","")</f>
        <v>#REF!</v>
      </c>
      <c r="DJ132" s="12" t="e">
        <f>IF(Wedstrijden!#REF!="x","Z","")</f>
        <v>#REF!</v>
      </c>
      <c r="DK132" s="12">
        <f>IF(COUNTA(Wedstrijden!#REF!)&lt;&gt;0,6,"")</f>
        <v>6</v>
      </c>
      <c r="DL132" s="12">
        <f t="shared" si="17"/>
        <v>1</v>
      </c>
      <c r="DM132" s="12" t="e">
        <f>IF(Wedstrijden!#REF!="x","L","")</f>
        <v>#REF!</v>
      </c>
      <c r="DN132" s="12" t="e">
        <f>IF(Wedstrijden!#REF!="x","M","")</f>
        <v>#REF!</v>
      </c>
      <c r="DO132" s="12" t="e">
        <f>IF(Wedstrijden!#REF!="x","Z","")</f>
        <v>#REF!</v>
      </c>
      <c r="DP132" s="12" t="e">
        <f>IF(Wedstrijden!#REF!="x","Z","")</f>
        <v>#REF!</v>
      </c>
    </row>
    <row r="133" spans="1:120" ht="15" x14ac:dyDescent="0.25">
      <c r="A133" s="14">
        <f>Wedstrijden!A144</f>
        <v>0</v>
      </c>
      <c r="B133" s="12" t="str">
        <f>IFERROR(VLOOKUP(Wedstrijden!C144,Wedstrijdlocaties!$B$2:$E$500,2,FALSE),"")</f>
        <v/>
      </c>
      <c r="C133" s="12" t="str">
        <f>Wedstrijden!D144</f>
        <v/>
      </c>
      <c r="D133" s="12" t="str">
        <f>IFERROR(VLOOKUP(Wedstrijden!E144,Organisaties!$B$2:$C$500,2,FALSE),"")</f>
        <v/>
      </c>
      <c r="E133" s="12" t="str">
        <f>IFERROR(VLOOKUP(Wedstrijden!E144,Organisaties!$B$2:$G$500,5,FALSE),"")</f>
        <v/>
      </c>
      <c r="F133" s="12" t="e">
        <f>IF(Wedstrijden!#REF!&lt;&gt;"",Wedstrijden!#REF!,"")</f>
        <v>#REF!</v>
      </c>
      <c r="G133" s="12">
        <f>IF(Wedstrijden!K144="Indoor",1,0)</f>
        <v>0</v>
      </c>
      <c r="H133" s="12">
        <f>Wedstrijden!L144</f>
        <v>0</v>
      </c>
      <c r="I133" s="12" t="str">
        <f>IF(Wedstrijden!J144="Nee",0,IF(Wedstrijden!J144="Ja",1,""))</f>
        <v/>
      </c>
      <c r="J133" s="12" t="str">
        <f>IF(Wedstrijden!M144&lt;&gt;"",Wedstrijden!M144,"")</f>
        <v/>
      </c>
      <c r="BJ133" s="12">
        <f>IF(COUNTA(Wedstrijden!#REF!)&lt;&gt;0,1,"")</f>
        <v>1</v>
      </c>
      <c r="BK133" s="12">
        <f t="shared" si="12"/>
        <v>2</v>
      </c>
      <c r="BL133" s="12" t="e">
        <f>IF(Wedstrijden!#REF!="x","AA","")</f>
        <v>#REF!</v>
      </c>
      <c r="BM133" s="12" t="e">
        <f>IF(Wedstrijden!#REF!="x","A","")</f>
        <v>#REF!</v>
      </c>
      <c r="BN133" s="12" t="e">
        <f>IF(Wedstrijden!#REF!="x","B1","")</f>
        <v>#REF!</v>
      </c>
      <c r="BO133" s="12" t="e">
        <f>IF(Wedstrijden!#REF!="x","BB","")</f>
        <v>#REF!</v>
      </c>
      <c r="BP133" s="12" t="e">
        <f>IF(Wedstrijden!#REF!="x","B","")</f>
        <v>#REF!</v>
      </c>
      <c r="BQ133" s="12" t="e">
        <f>IF(Wedstrijden!#REF!="x","L1","")</f>
        <v>#REF!</v>
      </c>
      <c r="BR133" s="12" t="e">
        <f>IF(Wedstrijden!#REF!="x","L2","")</f>
        <v>#REF!</v>
      </c>
      <c r="BS133" s="12" t="e">
        <f>IF(Wedstrijden!#REF!="x","M1","")</f>
        <v>#REF!</v>
      </c>
      <c r="BT133" s="12" t="e">
        <f>IF(Wedstrijden!#REF!="x","M2","")</f>
        <v>#REF!</v>
      </c>
      <c r="BU133" s="12" t="e">
        <f>IF(Wedstrijden!#REF!="x","Z1","")</f>
        <v>#REF!</v>
      </c>
      <c r="BV133" s="12" t="e">
        <f>IF(Wedstrijden!#REF!="x","Z2","")</f>
        <v>#REF!</v>
      </c>
      <c r="BW133" s="12">
        <f>IF(COUNTA(Wedstrijden!#REF!)&lt;&gt;0,1,"")</f>
        <v>1</v>
      </c>
      <c r="BX133" s="12">
        <f t="shared" si="13"/>
        <v>1</v>
      </c>
      <c r="BY133" s="12" t="e">
        <f>IF(Wedstrijden!#REF!="x","BB","")</f>
        <v>#REF!</v>
      </c>
      <c r="BZ133" s="12" t="e">
        <f>IF(Wedstrijden!#REF!="x","B","")</f>
        <v>#REF!</v>
      </c>
      <c r="CA133" s="12" t="e">
        <f>IF(Wedstrijden!#REF!="x","L1","")</f>
        <v>#REF!</v>
      </c>
      <c r="CB133" s="12" t="e">
        <f>IF(Wedstrijden!#REF!="x","L2","")</f>
        <v>#REF!</v>
      </c>
      <c r="CC133" s="12" t="e">
        <f>IF(Wedstrijden!#REF!="x","M1","")</f>
        <v>#REF!</v>
      </c>
      <c r="CD133" s="12" t="e">
        <f>IF(Wedstrijden!#REF!="x","M2","")</f>
        <v>#REF!</v>
      </c>
      <c r="CE133" s="12" t="e">
        <f>IF(Wedstrijden!#REF!="x","Z1","")</f>
        <v>#REF!</v>
      </c>
      <c r="CF133" s="12" t="e">
        <f>IF(Wedstrijden!#REF!="x","Z2","")</f>
        <v>#REF!</v>
      </c>
      <c r="CG133" s="12" t="e">
        <f>IF(Wedstrijden!#REF!="x","ZZL","")</f>
        <v>#REF!</v>
      </c>
      <c r="CL133" s="12">
        <f>IF(COUNTA(Wedstrijden!#REF!)&lt;&gt;0,2,"")</f>
        <v>2</v>
      </c>
      <c r="CM133" s="12">
        <f t="shared" si="14"/>
        <v>2</v>
      </c>
      <c r="CN133" s="12" t="e">
        <f>IF(Wedstrijden!#REF!="x","AA","")</f>
        <v>#REF!</v>
      </c>
      <c r="CO133" s="12" t="e">
        <f>IF(Wedstrijden!#REF!="x","A","")</f>
        <v>#REF!</v>
      </c>
      <c r="CP133" s="12" t="e">
        <f>IF(Wedstrijden!#REF!="x","BB","")</f>
        <v>#REF!</v>
      </c>
      <c r="CQ133" s="12" t="e">
        <f>IF(Wedstrijden!#REF!="x","B","")</f>
        <v>#REF!</v>
      </c>
      <c r="CR133" s="12" t="e">
        <f>IF(Wedstrijden!#REF!="x","L","")</f>
        <v>#REF!</v>
      </c>
      <c r="CS133" s="12" t="e">
        <f>IF(Wedstrijden!#REF!="x","M","")</f>
        <v>#REF!</v>
      </c>
      <c r="CT133" s="12" t="e">
        <f>IF(Wedstrijden!#REF!="x","Z","")</f>
        <v>#REF!</v>
      </c>
      <c r="CU133" s="12" t="e">
        <f>IF(Wedstrijden!#REF!="x","ZZ","")</f>
        <v>#REF!</v>
      </c>
      <c r="CV133" s="12">
        <f>IF(COUNTA(Wedstrijden!#REF!)&lt;&gt;0,2,"")</f>
        <v>2</v>
      </c>
      <c r="CW133" s="12">
        <f t="shared" si="15"/>
        <v>1</v>
      </c>
      <c r="CX133" s="12" t="e">
        <f>IF(Wedstrijden!#REF!="x","BB","")</f>
        <v>#REF!</v>
      </c>
      <c r="CY133" s="12" t="e">
        <f>IF(Wedstrijden!#REF!="x","B","")</f>
        <v>#REF!</v>
      </c>
      <c r="CZ133" s="12" t="e">
        <f>IF(Wedstrijden!#REF!="x","L","")</f>
        <v>#REF!</v>
      </c>
      <c r="DA133" s="12" t="e">
        <f>IF(Wedstrijden!#REF!="x","M","")</f>
        <v>#REF!</v>
      </c>
      <c r="DB133" s="12" t="e">
        <f>IF(Wedstrijden!#REF!="x","Z","")</f>
        <v>#REF!</v>
      </c>
      <c r="DC133" s="12" t="e">
        <f>IF(Wedstrijden!#REF!="x","ZZ","")</f>
        <v>#REF!</v>
      </c>
      <c r="DD133" s="12" t="e">
        <f>IF(Wedstrijden!#REF!="x","1.40","")</f>
        <v>#REF!</v>
      </c>
      <c r="DE133" s="12">
        <f>IF(COUNTA(Wedstrijden!#REF!)&lt;&gt;0,6,"")</f>
        <v>6</v>
      </c>
      <c r="DF133" s="12">
        <f t="shared" si="16"/>
        <v>2</v>
      </c>
      <c r="DG133" s="12" t="e">
        <f>IF(Wedstrijden!#REF!="x","L","")</f>
        <v>#REF!</v>
      </c>
      <c r="DH133" s="12" t="e">
        <f>IF(Wedstrijden!#REF!="x","M","")</f>
        <v>#REF!</v>
      </c>
      <c r="DI133" s="12" t="e">
        <f>IF(Wedstrijden!#REF!="x","Z","")</f>
        <v>#REF!</v>
      </c>
      <c r="DJ133" s="12" t="e">
        <f>IF(Wedstrijden!#REF!="x","Z","")</f>
        <v>#REF!</v>
      </c>
      <c r="DK133" s="12">
        <f>IF(COUNTA(Wedstrijden!#REF!)&lt;&gt;0,6,"")</f>
        <v>6</v>
      </c>
      <c r="DL133" s="12">
        <f t="shared" si="17"/>
        <v>1</v>
      </c>
      <c r="DM133" s="12" t="e">
        <f>IF(Wedstrijden!#REF!="x","L","")</f>
        <v>#REF!</v>
      </c>
      <c r="DN133" s="12" t="e">
        <f>IF(Wedstrijden!#REF!="x","M","")</f>
        <v>#REF!</v>
      </c>
      <c r="DO133" s="12" t="e">
        <f>IF(Wedstrijden!#REF!="x","Z","")</f>
        <v>#REF!</v>
      </c>
      <c r="DP133" s="12" t="e">
        <f>IF(Wedstrijden!#REF!="x","Z","")</f>
        <v>#REF!</v>
      </c>
    </row>
    <row r="134" spans="1:120" ht="15" x14ac:dyDescent="0.25">
      <c r="A134" s="14">
        <f>Wedstrijden!A145</f>
        <v>0</v>
      </c>
      <c r="B134" s="12" t="str">
        <f>IFERROR(VLOOKUP(Wedstrijden!C145,Wedstrijdlocaties!$B$2:$E$500,2,FALSE),"")</f>
        <v/>
      </c>
      <c r="C134" s="12" t="str">
        <f>Wedstrijden!D145</f>
        <v/>
      </c>
      <c r="D134" s="12" t="str">
        <f>IFERROR(VLOOKUP(Wedstrijden!E145,Organisaties!$B$2:$C$500,2,FALSE),"")</f>
        <v/>
      </c>
      <c r="E134" s="12" t="str">
        <f>IFERROR(VLOOKUP(Wedstrijden!E145,Organisaties!$B$2:$G$500,5,FALSE),"")</f>
        <v/>
      </c>
      <c r="F134" s="12" t="e">
        <f>IF(Wedstrijden!#REF!&lt;&gt;"",Wedstrijden!#REF!,"")</f>
        <v>#REF!</v>
      </c>
      <c r="G134" s="12">
        <f>IF(Wedstrijden!K145="Indoor",1,0)</f>
        <v>0</v>
      </c>
      <c r="H134" s="12">
        <f>Wedstrijden!L145</f>
        <v>0</v>
      </c>
      <c r="I134" s="12" t="str">
        <f>IF(Wedstrijden!J145="Nee",0,IF(Wedstrijden!J145="Ja",1,""))</f>
        <v/>
      </c>
      <c r="J134" s="12" t="str">
        <f>IF(Wedstrijden!M145&lt;&gt;"",Wedstrijden!M145,"")</f>
        <v/>
      </c>
      <c r="BJ134" s="12">
        <f>IF(COUNTA(Wedstrijden!#REF!)&lt;&gt;0,1,"")</f>
        <v>1</v>
      </c>
      <c r="BK134" s="12">
        <f t="shared" si="12"/>
        <v>2</v>
      </c>
      <c r="BL134" s="12" t="e">
        <f>IF(Wedstrijden!#REF!="x","AA","")</f>
        <v>#REF!</v>
      </c>
      <c r="BM134" s="12" t="e">
        <f>IF(Wedstrijden!#REF!="x","A","")</f>
        <v>#REF!</v>
      </c>
      <c r="BN134" s="12" t="e">
        <f>IF(Wedstrijden!#REF!="x","B1","")</f>
        <v>#REF!</v>
      </c>
      <c r="BO134" s="12" t="e">
        <f>IF(Wedstrijden!#REF!="x","BB","")</f>
        <v>#REF!</v>
      </c>
      <c r="BP134" s="12" t="e">
        <f>IF(Wedstrijden!#REF!="x","B","")</f>
        <v>#REF!</v>
      </c>
      <c r="BQ134" s="12" t="e">
        <f>IF(Wedstrijden!#REF!="x","L1","")</f>
        <v>#REF!</v>
      </c>
      <c r="BR134" s="12" t="e">
        <f>IF(Wedstrijden!#REF!="x","L2","")</f>
        <v>#REF!</v>
      </c>
      <c r="BS134" s="12" t="e">
        <f>IF(Wedstrijden!#REF!="x","M1","")</f>
        <v>#REF!</v>
      </c>
      <c r="BT134" s="12" t="e">
        <f>IF(Wedstrijden!#REF!="x","M2","")</f>
        <v>#REF!</v>
      </c>
      <c r="BU134" s="12" t="e">
        <f>IF(Wedstrijden!#REF!="x","Z1","")</f>
        <v>#REF!</v>
      </c>
      <c r="BV134" s="12" t="e">
        <f>IF(Wedstrijden!#REF!="x","Z2","")</f>
        <v>#REF!</v>
      </c>
      <c r="BW134" s="12">
        <f>IF(COUNTA(Wedstrijden!#REF!)&lt;&gt;0,1,"")</f>
        <v>1</v>
      </c>
      <c r="BX134" s="12">
        <f t="shared" si="13"/>
        <v>1</v>
      </c>
      <c r="BY134" s="12" t="e">
        <f>IF(Wedstrijden!#REF!="x","BB","")</f>
        <v>#REF!</v>
      </c>
      <c r="BZ134" s="12" t="e">
        <f>IF(Wedstrijden!#REF!="x","B","")</f>
        <v>#REF!</v>
      </c>
      <c r="CA134" s="12" t="e">
        <f>IF(Wedstrijden!#REF!="x","L1","")</f>
        <v>#REF!</v>
      </c>
      <c r="CB134" s="12" t="e">
        <f>IF(Wedstrijden!#REF!="x","L2","")</f>
        <v>#REF!</v>
      </c>
      <c r="CC134" s="12" t="e">
        <f>IF(Wedstrijden!#REF!="x","M1","")</f>
        <v>#REF!</v>
      </c>
      <c r="CD134" s="12" t="e">
        <f>IF(Wedstrijden!#REF!="x","M2","")</f>
        <v>#REF!</v>
      </c>
      <c r="CE134" s="12" t="e">
        <f>IF(Wedstrijden!#REF!="x","Z1","")</f>
        <v>#REF!</v>
      </c>
      <c r="CF134" s="12" t="e">
        <f>IF(Wedstrijden!#REF!="x","Z2","")</f>
        <v>#REF!</v>
      </c>
      <c r="CG134" s="12" t="e">
        <f>IF(Wedstrijden!#REF!="x","ZZL","")</f>
        <v>#REF!</v>
      </c>
      <c r="CL134" s="12">
        <f>IF(COUNTA(Wedstrijden!#REF!)&lt;&gt;0,2,"")</f>
        <v>2</v>
      </c>
      <c r="CM134" s="12">
        <f t="shared" si="14"/>
        <v>2</v>
      </c>
      <c r="CN134" s="12" t="e">
        <f>IF(Wedstrijden!#REF!="x","AA","")</f>
        <v>#REF!</v>
      </c>
      <c r="CO134" s="12" t="e">
        <f>IF(Wedstrijden!#REF!="x","A","")</f>
        <v>#REF!</v>
      </c>
      <c r="CP134" s="12" t="e">
        <f>IF(Wedstrijden!#REF!="x","BB","")</f>
        <v>#REF!</v>
      </c>
      <c r="CQ134" s="12" t="e">
        <f>IF(Wedstrijden!#REF!="x","B","")</f>
        <v>#REF!</v>
      </c>
      <c r="CR134" s="12" t="e">
        <f>IF(Wedstrijden!#REF!="x","L","")</f>
        <v>#REF!</v>
      </c>
      <c r="CS134" s="12" t="e">
        <f>IF(Wedstrijden!#REF!="x","M","")</f>
        <v>#REF!</v>
      </c>
      <c r="CT134" s="12" t="e">
        <f>IF(Wedstrijden!#REF!="x","Z","")</f>
        <v>#REF!</v>
      </c>
      <c r="CU134" s="12" t="e">
        <f>IF(Wedstrijden!#REF!="x","ZZ","")</f>
        <v>#REF!</v>
      </c>
      <c r="CV134" s="12">
        <f>IF(COUNTA(Wedstrijden!#REF!)&lt;&gt;0,2,"")</f>
        <v>2</v>
      </c>
      <c r="CW134" s="12">
        <f t="shared" si="15"/>
        <v>1</v>
      </c>
      <c r="CX134" s="12" t="e">
        <f>IF(Wedstrijden!#REF!="x","BB","")</f>
        <v>#REF!</v>
      </c>
      <c r="CY134" s="12" t="e">
        <f>IF(Wedstrijden!#REF!="x","B","")</f>
        <v>#REF!</v>
      </c>
      <c r="CZ134" s="12" t="e">
        <f>IF(Wedstrijden!#REF!="x","L","")</f>
        <v>#REF!</v>
      </c>
      <c r="DA134" s="12" t="e">
        <f>IF(Wedstrijden!#REF!="x","M","")</f>
        <v>#REF!</v>
      </c>
      <c r="DB134" s="12" t="e">
        <f>IF(Wedstrijden!#REF!="x","Z","")</f>
        <v>#REF!</v>
      </c>
      <c r="DC134" s="12" t="e">
        <f>IF(Wedstrijden!#REF!="x","ZZ","")</f>
        <v>#REF!</v>
      </c>
      <c r="DD134" s="12" t="e">
        <f>IF(Wedstrijden!#REF!="x","1.40","")</f>
        <v>#REF!</v>
      </c>
      <c r="DE134" s="12">
        <f>IF(COUNTA(Wedstrijden!#REF!)&lt;&gt;0,6,"")</f>
        <v>6</v>
      </c>
      <c r="DF134" s="12">
        <f t="shared" si="16"/>
        <v>2</v>
      </c>
      <c r="DG134" s="12" t="e">
        <f>IF(Wedstrijden!#REF!="x","L","")</f>
        <v>#REF!</v>
      </c>
      <c r="DH134" s="12" t="e">
        <f>IF(Wedstrijden!#REF!="x","M","")</f>
        <v>#REF!</v>
      </c>
      <c r="DI134" s="12" t="e">
        <f>IF(Wedstrijden!#REF!="x","Z","")</f>
        <v>#REF!</v>
      </c>
      <c r="DJ134" s="12" t="e">
        <f>IF(Wedstrijden!#REF!="x","Z","")</f>
        <v>#REF!</v>
      </c>
      <c r="DK134" s="12">
        <f>IF(COUNTA(Wedstrijden!#REF!)&lt;&gt;0,6,"")</f>
        <v>6</v>
      </c>
      <c r="DL134" s="12">
        <f t="shared" si="17"/>
        <v>1</v>
      </c>
      <c r="DM134" s="12" t="e">
        <f>IF(Wedstrijden!#REF!="x","L","")</f>
        <v>#REF!</v>
      </c>
      <c r="DN134" s="12" t="e">
        <f>IF(Wedstrijden!#REF!="x","M","")</f>
        <v>#REF!</v>
      </c>
      <c r="DO134" s="12" t="e">
        <f>IF(Wedstrijden!#REF!="x","Z","")</f>
        <v>#REF!</v>
      </c>
      <c r="DP134" s="12" t="e">
        <f>IF(Wedstrijden!#REF!="x","Z","")</f>
        <v>#REF!</v>
      </c>
    </row>
    <row r="135" spans="1:120" ht="15" x14ac:dyDescent="0.25">
      <c r="A135" s="14">
        <f>Wedstrijden!A146</f>
        <v>0</v>
      </c>
      <c r="B135" s="12" t="str">
        <f>IFERROR(VLOOKUP(Wedstrijden!C146,Wedstrijdlocaties!$B$2:$E$500,2,FALSE),"")</f>
        <v/>
      </c>
      <c r="C135" s="12" t="str">
        <f>Wedstrijden!D146</f>
        <v/>
      </c>
      <c r="D135" s="12" t="str">
        <f>IFERROR(VLOOKUP(Wedstrijden!E146,Organisaties!$B$2:$C$500,2,FALSE),"")</f>
        <v/>
      </c>
      <c r="E135" s="12" t="str">
        <f>IFERROR(VLOOKUP(Wedstrijden!E146,Organisaties!$B$2:$G$500,5,FALSE),"")</f>
        <v/>
      </c>
      <c r="F135" s="12" t="e">
        <f>IF(Wedstrijden!#REF!&lt;&gt;"",Wedstrijden!#REF!,"")</f>
        <v>#REF!</v>
      </c>
      <c r="G135" s="12">
        <f>IF(Wedstrijden!K146="Indoor",1,0)</f>
        <v>0</v>
      </c>
      <c r="H135" s="12">
        <f>Wedstrijden!L146</f>
        <v>0</v>
      </c>
      <c r="I135" s="12" t="str">
        <f>IF(Wedstrijden!J146="Nee",0,IF(Wedstrijden!J146="Ja",1,""))</f>
        <v/>
      </c>
      <c r="J135" s="12" t="str">
        <f>IF(Wedstrijden!M146&lt;&gt;"",Wedstrijden!M146,"")</f>
        <v/>
      </c>
      <c r="BJ135" s="12">
        <f>IF(COUNTA(Wedstrijden!#REF!)&lt;&gt;0,1,"")</f>
        <v>1</v>
      </c>
      <c r="BK135" s="12">
        <f t="shared" si="12"/>
        <v>2</v>
      </c>
      <c r="BL135" s="12" t="e">
        <f>IF(Wedstrijden!#REF!="x","AA","")</f>
        <v>#REF!</v>
      </c>
      <c r="BM135" s="12" t="e">
        <f>IF(Wedstrijden!#REF!="x","A","")</f>
        <v>#REF!</v>
      </c>
      <c r="BN135" s="12" t="e">
        <f>IF(Wedstrijden!#REF!="x","B1","")</f>
        <v>#REF!</v>
      </c>
      <c r="BO135" s="12" t="e">
        <f>IF(Wedstrijden!#REF!="x","BB","")</f>
        <v>#REF!</v>
      </c>
      <c r="BP135" s="12" t="e">
        <f>IF(Wedstrijden!#REF!="x","B","")</f>
        <v>#REF!</v>
      </c>
      <c r="BQ135" s="12" t="e">
        <f>IF(Wedstrijden!#REF!="x","L1","")</f>
        <v>#REF!</v>
      </c>
      <c r="BR135" s="12" t="e">
        <f>IF(Wedstrijden!#REF!="x","L2","")</f>
        <v>#REF!</v>
      </c>
      <c r="BS135" s="12" t="e">
        <f>IF(Wedstrijden!#REF!="x","M1","")</f>
        <v>#REF!</v>
      </c>
      <c r="BT135" s="12" t="e">
        <f>IF(Wedstrijden!#REF!="x","M2","")</f>
        <v>#REF!</v>
      </c>
      <c r="BU135" s="12" t="e">
        <f>IF(Wedstrijden!#REF!="x","Z1","")</f>
        <v>#REF!</v>
      </c>
      <c r="BV135" s="12" t="e">
        <f>IF(Wedstrijden!#REF!="x","Z2","")</f>
        <v>#REF!</v>
      </c>
      <c r="BW135" s="12">
        <f>IF(COUNTA(Wedstrijden!#REF!)&lt;&gt;0,1,"")</f>
        <v>1</v>
      </c>
      <c r="BX135" s="12">
        <f t="shared" si="13"/>
        <v>1</v>
      </c>
      <c r="BY135" s="12" t="e">
        <f>IF(Wedstrijden!#REF!="x","BB","")</f>
        <v>#REF!</v>
      </c>
      <c r="BZ135" s="12" t="e">
        <f>IF(Wedstrijden!#REF!="x","B","")</f>
        <v>#REF!</v>
      </c>
      <c r="CA135" s="12" t="e">
        <f>IF(Wedstrijden!#REF!="x","L1","")</f>
        <v>#REF!</v>
      </c>
      <c r="CB135" s="12" t="e">
        <f>IF(Wedstrijden!#REF!="x","L2","")</f>
        <v>#REF!</v>
      </c>
      <c r="CC135" s="12" t="e">
        <f>IF(Wedstrijden!#REF!="x","M1","")</f>
        <v>#REF!</v>
      </c>
      <c r="CD135" s="12" t="e">
        <f>IF(Wedstrijden!#REF!="x","M2","")</f>
        <v>#REF!</v>
      </c>
      <c r="CE135" s="12" t="e">
        <f>IF(Wedstrijden!#REF!="x","Z1","")</f>
        <v>#REF!</v>
      </c>
      <c r="CF135" s="12" t="e">
        <f>IF(Wedstrijden!#REF!="x","Z2","")</f>
        <v>#REF!</v>
      </c>
      <c r="CG135" s="12" t="e">
        <f>IF(Wedstrijden!#REF!="x","ZZL","")</f>
        <v>#REF!</v>
      </c>
      <c r="CL135" s="12">
        <f>IF(COUNTA(Wedstrijden!#REF!)&lt;&gt;0,2,"")</f>
        <v>2</v>
      </c>
      <c r="CM135" s="12">
        <f t="shared" si="14"/>
        <v>2</v>
      </c>
      <c r="CN135" s="12" t="e">
        <f>IF(Wedstrijden!#REF!="x","AA","")</f>
        <v>#REF!</v>
      </c>
      <c r="CO135" s="12" t="e">
        <f>IF(Wedstrijden!#REF!="x","A","")</f>
        <v>#REF!</v>
      </c>
      <c r="CP135" s="12" t="e">
        <f>IF(Wedstrijden!#REF!="x","BB","")</f>
        <v>#REF!</v>
      </c>
      <c r="CQ135" s="12" t="e">
        <f>IF(Wedstrijden!#REF!="x","B","")</f>
        <v>#REF!</v>
      </c>
      <c r="CR135" s="12" t="e">
        <f>IF(Wedstrijden!#REF!="x","L","")</f>
        <v>#REF!</v>
      </c>
      <c r="CS135" s="12" t="e">
        <f>IF(Wedstrijden!#REF!="x","M","")</f>
        <v>#REF!</v>
      </c>
      <c r="CT135" s="12" t="e">
        <f>IF(Wedstrijden!#REF!="x","Z","")</f>
        <v>#REF!</v>
      </c>
      <c r="CU135" s="12" t="e">
        <f>IF(Wedstrijden!#REF!="x","ZZ","")</f>
        <v>#REF!</v>
      </c>
      <c r="CV135" s="12">
        <f>IF(COUNTA(Wedstrijden!#REF!)&lt;&gt;0,2,"")</f>
        <v>2</v>
      </c>
      <c r="CW135" s="12">
        <f t="shared" si="15"/>
        <v>1</v>
      </c>
      <c r="CX135" s="12" t="e">
        <f>IF(Wedstrijden!#REF!="x","BB","")</f>
        <v>#REF!</v>
      </c>
      <c r="CY135" s="12" t="e">
        <f>IF(Wedstrijden!#REF!="x","B","")</f>
        <v>#REF!</v>
      </c>
      <c r="CZ135" s="12" t="e">
        <f>IF(Wedstrijden!#REF!="x","L","")</f>
        <v>#REF!</v>
      </c>
      <c r="DA135" s="12" t="e">
        <f>IF(Wedstrijden!#REF!="x","M","")</f>
        <v>#REF!</v>
      </c>
      <c r="DB135" s="12" t="e">
        <f>IF(Wedstrijden!#REF!="x","Z","")</f>
        <v>#REF!</v>
      </c>
      <c r="DC135" s="12" t="e">
        <f>IF(Wedstrijden!#REF!="x","ZZ","")</f>
        <v>#REF!</v>
      </c>
      <c r="DD135" s="12" t="e">
        <f>IF(Wedstrijden!#REF!="x","1.40","")</f>
        <v>#REF!</v>
      </c>
      <c r="DE135" s="12">
        <f>IF(COUNTA(Wedstrijden!#REF!)&lt;&gt;0,6,"")</f>
        <v>6</v>
      </c>
      <c r="DF135" s="12">
        <f t="shared" si="16"/>
        <v>2</v>
      </c>
      <c r="DG135" s="12" t="e">
        <f>IF(Wedstrijden!#REF!="x","L","")</f>
        <v>#REF!</v>
      </c>
      <c r="DH135" s="12" t="e">
        <f>IF(Wedstrijden!#REF!="x","M","")</f>
        <v>#REF!</v>
      </c>
      <c r="DI135" s="12" t="e">
        <f>IF(Wedstrijden!#REF!="x","Z","")</f>
        <v>#REF!</v>
      </c>
      <c r="DJ135" s="12" t="e">
        <f>IF(Wedstrijden!#REF!="x","Z","")</f>
        <v>#REF!</v>
      </c>
      <c r="DK135" s="12">
        <f>IF(COUNTA(Wedstrijden!#REF!)&lt;&gt;0,6,"")</f>
        <v>6</v>
      </c>
      <c r="DL135" s="12">
        <f t="shared" si="17"/>
        <v>1</v>
      </c>
      <c r="DM135" s="12" t="e">
        <f>IF(Wedstrijden!#REF!="x","L","")</f>
        <v>#REF!</v>
      </c>
      <c r="DN135" s="12" t="e">
        <f>IF(Wedstrijden!#REF!="x","M","")</f>
        <v>#REF!</v>
      </c>
      <c r="DO135" s="12" t="e">
        <f>IF(Wedstrijden!#REF!="x","Z","")</f>
        <v>#REF!</v>
      </c>
      <c r="DP135" s="12" t="e">
        <f>IF(Wedstrijden!#REF!="x","Z","")</f>
        <v>#REF!</v>
      </c>
    </row>
    <row r="136" spans="1:120" ht="15" x14ac:dyDescent="0.25">
      <c r="A136" s="14">
        <f>Wedstrijden!A147</f>
        <v>0</v>
      </c>
      <c r="B136" s="12" t="str">
        <f>IFERROR(VLOOKUP(Wedstrijden!C147,Wedstrijdlocaties!$B$2:$E$500,2,FALSE),"")</f>
        <v/>
      </c>
      <c r="C136" s="12" t="str">
        <f>Wedstrijden!D147</f>
        <v/>
      </c>
      <c r="D136" s="12" t="str">
        <f>IFERROR(VLOOKUP(Wedstrijden!E147,Organisaties!$B$2:$C$500,2,FALSE),"")</f>
        <v/>
      </c>
      <c r="E136" s="12" t="str">
        <f>IFERROR(VLOOKUP(Wedstrijden!E147,Organisaties!$B$2:$G$500,5,FALSE),"")</f>
        <v/>
      </c>
      <c r="F136" s="12" t="e">
        <f>IF(Wedstrijden!#REF!&lt;&gt;"",Wedstrijden!#REF!,"")</f>
        <v>#REF!</v>
      </c>
      <c r="G136" s="12">
        <f>IF(Wedstrijden!K147="Indoor",1,0)</f>
        <v>0</v>
      </c>
      <c r="H136" s="12">
        <f>Wedstrijden!L147</f>
        <v>0</v>
      </c>
      <c r="I136" s="12" t="str">
        <f>IF(Wedstrijden!J147="Nee",0,IF(Wedstrijden!J147="Ja",1,""))</f>
        <v/>
      </c>
      <c r="J136" s="12" t="str">
        <f>IF(Wedstrijden!M147&lt;&gt;"",Wedstrijden!M147,"")</f>
        <v/>
      </c>
      <c r="BJ136" s="12">
        <f>IF(COUNTA(Wedstrijden!#REF!)&lt;&gt;0,1,"")</f>
        <v>1</v>
      </c>
      <c r="BK136" s="12">
        <f t="shared" si="12"/>
        <v>2</v>
      </c>
      <c r="BL136" s="12" t="e">
        <f>IF(Wedstrijden!#REF!="x","AA","")</f>
        <v>#REF!</v>
      </c>
      <c r="BM136" s="12" t="e">
        <f>IF(Wedstrijden!#REF!="x","A","")</f>
        <v>#REF!</v>
      </c>
      <c r="BN136" s="12" t="e">
        <f>IF(Wedstrijden!#REF!="x","B1","")</f>
        <v>#REF!</v>
      </c>
      <c r="BO136" s="12" t="e">
        <f>IF(Wedstrijden!#REF!="x","BB","")</f>
        <v>#REF!</v>
      </c>
      <c r="BP136" s="12" t="e">
        <f>IF(Wedstrijden!#REF!="x","B","")</f>
        <v>#REF!</v>
      </c>
      <c r="BQ136" s="12" t="e">
        <f>IF(Wedstrijden!#REF!="x","L1","")</f>
        <v>#REF!</v>
      </c>
      <c r="BR136" s="12" t="e">
        <f>IF(Wedstrijden!#REF!="x","L2","")</f>
        <v>#REF!</v>
      </c>
      <c r="BS136" s="12" t="e">
        <f>IF(Wedstrijden!#REF!="x","M1","")</f>
        <v>#REF!</v>
      </c>
      <c r="BT136" s="12" t="e">
        <f>IF(Wedstrijden!#REF!="x","M2","")</f>
        <v>#REF!</v>
      </c>
      <c r="BU136" s="12" t="e">
        <f>IF(Wedstrijden!#REF!="x","Z1","")</f>
        <v>#REF!</v>
      </c>
      <c r="BV136" s="12" t="e">
        <f>IF(Wedstrijden!#REF!="x","Z2","")</f>
        <v>#REF!</v>
      </c>
      <c r="BW136" s="12">
        <f>IF(COUNTA(Wedstrijden!#REF!)&lt;&gt;0,1,"")</f>
        <v>1</v>
      </c>
      <c r="BX136" s="12">
        <f t="shared" si="13"/>
        <v>1</v>
      </c>
      <c r="BY136" s="12" t="e">
        <f>IF(Wedstrijden!#REF!="x","BB","")</f>
        <v>#REF!</v>
      </c>
      <c r="BZ136" s="12" t="e">
        <f>IF(Wedstrijden!#REF!="x","B","")</f>
        <v>#REF!</v>
      </c>
      <c r="CA136" s="12" t="e">
        <f>IF(Wedstrijden!#REF!="x","L1","")</f>
        <v>#REF!</v>
      </c>
      <c r="CB136" s="12" t="e">
        <f>IF(Wedstrijden!#REF!="x","L2","")</f>
        <v>#REF!</v>
      </c>
      <c r="CC136" s="12" t="e">
        <f>IF(Wedstrijden!#REF!="x","M1","")</f>
        <v>#REF!</v>
      </c>
      <c r="CD136" s="12" t="e">
        <f>IF(Wedstrijden!#REF!="x","M2","")</f>
        <v>#REF!</v>
      </c>
      <c r="CE136" s="12" t="e">
        <f>IF(Wedstrijden!#REF!="x","Z1","")</f>
        <v>#REF!</v>
      </c>
      <c r="CF136" s="12" t="e">
        <f>IF(Wedstrijden!#REF!="x","Z2","")</f>
        <v>#REF!</v>
      </c>
      <c r="CG136" s="12" t="e">
        <f>IF(Wedstrijden!#REF!="x","ZZL","")</f>
        <v>#REF!</v>
      </c>
      <c r="CL136" s="12">
        <f>IF(COUNTA(Wedstrijden!#REF!)&lt;&gt;0,2,"")</f>
        <v>2</v>
      </c>
      <c r="CM136" s="12">
        <f t="shared" si="14"/>
        <v>2</v>
      </c>
      <c r="CN136" s="12" t="e">
        <f>IF(Wedstrijden!#REF!="x","AA","")</f>
        <v>#REF!</v>
      </c>
      <c r="CO136" s="12" t="e">
        <f>IF(Wedstrijden!#REF!="x","A","")</f>
        <v>#REF!</v>
      </c>
      <c r="CP136" s="12" t="e">
        <f>IF(Wedstrijden!#REF!="x","BB","")</f>
        <v>#REF!</v>
      </c>
      <c r="CQ136" s="12" t="e">
        <f>IF(Wedstrijden!#REF!="x","B","")</f>
        <v>#REF!</v>
      </c>
      <c r="CR136" s="12" t="e">
        <f>IF(Wedstrijden!#REF!="x","L","")</f>
        <v>#REF!</v>
      </c>
      <c r="CS136" s="12" t="e">
        <f>IF(Wedstrijden!#REF!="x","M","")</f>
        <v>#REF!</v>
      </c>
      <c r="CT136" s="12" t="e">
        <f>IF(Wedstrijden!#REF!="x","Z","")</f>
        <v>#REF!</v>
      </c>
      <c r="CU136" s="12" t="e">
        <f>IF(Wedstrijden!#REF!="x","ZZ","")</f>
        <v>#REF!</v>
      </c>
      <c r="CV136" s="12">
        <f>IF(COUNTA(Wedstrijden!#REF!)&lt;&gt;0,2,"")</f>
        <v>2</v>
      </c>
      <c r="CW136" s="12">
        <f t="shared" si="15"/>
        <v>1</v>
      </c>
      <c r="CX136" s="12" t="e">
        <f>IF(Wedstrijden!#REF!="x","BB","")</f>
        <v>#REF!</v>
      </c>
      <c r="CY136" s="12" t="e">
        <f>IF(Wedstrijden!#REF!="x","B","")</f>
        <v>#REF!</v>
      </c>
      <c r="CZ136" s="12" t="e">
        <f>IF(Wedstrijden!#REF!="x","L","")</f>
        <v>#REF!</v>
      </c>
      <c r="DA136" s="12" t="e">
        <f>IF(Wedstrijden!#REF!="x","M","")</f>
        <v>#REF!</v>
      </c>
      <c r="DB136" s="12" t="e">
        <f>IF(Wedstrijden!#REF!="x","Z","")</f>
        <v>#REF!</v>
      </c>
      <c r="DC136" s="12" t="e">
        <f>IF(Wedstrijden!#REF!="x","ZZ","")</f>
        <v>#REF!</v>
      </c>
      <c r="DD136" s="12" t="e">
        <f>IF(Wedstrijden!#REF!="x","1.40","")</f>
        <v>#REF!</v>
      </c>
      <c r="DE136" s="12">
        <f>IF(COUNTA(Wedstrijden!#REF!)&lt;&gt;0,6,"")</f>
        <v>6</v>
      </c>
      <c r="DF136" s="12">
        <f t="shared" si="16"/>
        <v>2</v>
      </c>
      <c r="DG136" s="12" t="e">
        <f>IF(Wedstrijden!#REF!="x","L","")</f>
        <v>#REF!</v>
      </c>
      <c r="DH136" s="12" t="e">
        <f>IF(Wedstrijden!#REF!="x","M","")</f>
        <v>#REF!</v>
      </c>
      <c r="DI136" s="12" t="e">
        <f>IF(Wedstrijden!#REF!="x","Z","")</f>
        <v>#REF!</v>
      </c>
      <c r="DJ136" s="12" t="e">
        <f>IF(Wedstrijden!#REF!="x","Z","")</f>
        <v>#REF!</v>
      </c>
      <c r="DK136" s="12">
        <f>IF(COUNTA(Wedstrijden!#REF!)&lt;&gt;0,6,"")</f>
        <v>6</v>
      </c>
      <c r="DL136" s="12">
        <f t="shared" si="17"/>
        <v>1</v>
      </c>
      <c r="DM136" s="12" t="e">
        <f>IF(Wedstrijden!#REF!="x","L","")</f>
        <v>#REF!</v>
      </c>
      <c r="DN136" s="12" t="e">
        <f>IF(Wedstrijden!#REF!="x","M","")</f>
        <v>#REF!</v>
      </c>
      <c r="DO136" s="12" t="e">
        <f>IF(Wedstrijden!#REF!="x","Z","")</f>
        <v>#REF!</v>
      </c>
      <c r="DP136" s="12" t="e">
        <f>IF(Wedstrijden!#REF!="x","Z","")</f>
        <v>#REF!</v>
      </c>
    </row>
    <row r="137" spans="1:120" ht="15" x14ac:dyDescent="0.25">
      <c r="A137" s="14">
        <f>Wedstrijden!A148</f>
        <v>0</v>
      </c>
      <c r="B137" s="12" t="str">
        <f>IFERROR(VLOOKUP(Wedstrijden!C148,Wedstrijdlocaties!$B$2:$E$500,2,FALSE),"")</f>
        <v/>
      </c>
      <c r="C137" s="12" t="str">
        <f>Wedstrijden!D148</f>
        <v/>
      </c>
      <c r="D137" s="12" t="str">
        <f>IFERROR(VLOOKUP(Wedstrijden!E148,Organisaties!$B$2:$C$500,2,FALSE),"")</f>
        <v/>
      </c>
      <c r="E137" s="12" t="str">
        <f>IFERROR(VLOOKUP(Wedstrijden!E148,Organisaties!$B$2:$G$500,5,FALSE),"")</f>
        <v/>
      </c>
      <c r="F137" s="12" t="e">
        <f>IF(Wedstrijden!#REF!&lt;&gt;"",Wedstrijden!#REF!,"")</f>
        <v>#REF!</v>
      </c>
      <c r="G137" s="12">
        <f>IF(Wedstrijden!K148="Indoor",1,0)</f>
        <v>0</v>
      </c>
      <c r="H137" s="12">
        <f>Wedstrijden!L148</f>
        <v>0</v>
      </c>
      <c r="I137" s="12" t="str">
        <f>IF(Wedstrijden!J148="Nee",0,IF(Wedstrijden!J148="Ja",1,""))</f>
        <v/>
      </c>
      <c r="J137" s="12" t="str">
        <f>IF(Wedstrijden!M148&lt;&gt;"",Wedstrijden!M148,"")</f>
        <v/>
      </c>
      <c r="BJ137" s="12">
        <f>IF(COUNTA(Wedstrijden!#REF!)&lt;&gt;0,1,"")</f>
        <v>1</v>
      </c>
      <c r="BK137" s="12">
        <f t="shared" si="12"/>
        <v>2</v>
      </c>
      <c r="BL137" s="12" t="e">
        <f>IF(Wedstrijden!#REF!="x","AA","")</f>
        <v>#REF!</v>
      </c>
      <c r="BM137" s="12" t="e">
        <f>IF(Wedstrijden!#REF!="x","A","")</f>
        <v>#REF!</v>
      </c>
      <c r="BN137" s="12" t="e">
        <f>IF(Wedstrijden!#REF!="x","B1","")</f>
        <v>#REF!</v>
      </c>
      <c r="BO137" s="12" t="e">
        <f>IF(Wedstrijden!#REF!="x","BB","")</f>
        <v>#REF!</v>
      </c>
      <c r="BP137" s="12" t="e">
        <f>IF(Wedstrijden!#REF!="x","B","")</f>
        <v>#REF!</v>
      </c>
      <c r="BQ137" s="12" t="e">
        <f>IF(Wedstrijden!#REF!="x","L1","")</f>
        <v>#REF!</v>
      </c>
      <c r="BR137" s="12" t="e">
        <f>IF(Wedstrijden!#REF!="x","L2","")</f>
        <v>#REF!</v>
      </c>
      <c r="BS137" s="12" t="e">
        <f>IF(Wedstrijden!#REF!="x","M1","")</f>
        <v>#REF!</v>
      </c>
      <c r="BT137" s="12" t="e">
        <f>IF(Wedstrijden!#REF!="x","M2","")</f>
        <v>#REF!</v>
      </c>
      <c r="BU137" s="12" t="e">
        <f>IF(Wedstrijden!#REF!="x","Z1","")</f>
        <v>#REF!</v>
      </c>
      <c r="BV137" s="12" t="e">
        <f>IF(Wedstrijden!#REF!="x","Z2","")</f>
        <v>#REF!</v>
      </c>
      <c r="BW137" s="12">
        <f>IF(COUNTA(Wedstrijden!#REF!)&lt;&gt;0,1,"")</f>
        <v>1</v>
      </c>
      <c r="BX137" s="12">
        <f t="shared" si="13"/>
        <v>1</v>
      </c>
      <c r="BY137" s="12" t="e">
        <f>IF(Wedstrijden!#REF!="x","BB","")</f>
        <v>#REF!</v>
      </c>
      <c r="BZ137" s="12" t="e">
        <f>IF(Wedstrijden!#REF!="x","B","")</f>
        <v>#REF!</v>
      </c>
      <c r="CA137" s="12" t="e">
        <f>IF(Wedstrijden!#REF!="x","L1","")</f>
        <v>#REF!</v>
      </c>
      <c r="CB137" s="12" t="e">
        <f>IF(Wedstrijden!#REF!="x","L2","")</f>
        <v>#REF!</v>
      </c>
      <c r="CC137" s="12" t="e">
        <f>IF(Wedstrijden!#REF!="x","M1","")</f>
        <v>#REF!</v>
      </c>
      <c r="CD137" s="12" t="e">
        <f>IF(Wedstrijden!#REF!="x","M2","")</f>
        <v>#REF!</v>
      </c>
      <c r="CE137" s="12" t="e">
        <f>IF(Wedstrijden!#REF!="x","Z1","")</f>
        <v>#REF!</v>
      </c>
      <c r="CF137" s="12" t="e">
        <f>IF(Wedstrijden!#REF!="x","Z2","")</f>
        <v>#REF!</v>
      </c>
      <c r="CG137" s="12" t="e">
        <f>IF(Wedstrijden!#REF!="x","ZZL","")</f>
        <v>#REF!</v>
      </c>
      <c r="CL137" s="12">
        <f>IF(COUNTA(Wedstrijden!#REF!)&lt;&gt;0,2,"")</f>
        <v>2</v>
      </c>
      <c r="CM137" s="12">
        <f t="shared" si="14"/>
        <v>2</v>
      </c>
      <c r="CN137" s="12" t="e">
        <f>IF(Wedstrijden!#REF!="x","AA","")</f>
        <v>#REF!</v>
      </c>
      <c r="CO137" s="12" t="e">
        <f>IF(Wedstrijden!#REF!="x","A","")</f>
        <v>#REF!</v>
      </c>
      <c r="CP137" s="12" t="e">
        <f>IF(Wedstrijden!#REF!="x","BB","")</f>
        <v>#REF!</v>
      </c>
      <c r="CQ137" s="12" t="e">
        <f>IF(Wedstrijden!#REF!="x","B","")</f>
        <v>#REF!</v>
      </c>
      <c r="CR137" s="12" t="e">
        <f>IF(Wedstrijden!#REF!="x","L","")</f>
        <v>#REF!</v>
      </c>
      <c r="CS137" s="12" t="e">
        <f>IF(Wedstrijden!#REF!="x","M","")</f>
        <v>#REF!</v>
      </c>
      <c r="CT137" s="12" t="e">
        <f>IF(Wedstrijden!#REF!="x","Z","")</f>
        <v>#REF!</v>
      </c>
      <c r="CU137" s="12" t="e">
        <f>IF(Wedstrijden!#REF!="x","ZZ","")</f>
        <v>#REF!</v>
      </c>
      <c r="CV137" s="12">
        <f>IF(COUNTA(Wedstrijden!#REF!)&lt;&gt;0,2,"")</f>
        <v>2</v>
      </c>
      <c r="CW137" s="12">
        <f t="shared" si="15"/>
        <v>1</v>
      </c>
      <c r="CX137" s="12" t="e">
        <f>IF(Wedstrijden!#REF!="x","BB","")</f>
        <v>#REF!</v>
      </c>
      <c r="CY137" s="12" t="e">
        <f>IF(Wedstrijden!#REF!="x","B","")</f>
        <v>#REF!</v>
      </c>
      <c r="CZ137" s="12" t="e">
        <f>IF(Wedstrijden!#REF!="x","L","")</f>
        <v>#REF!</v>
      </c>
      <c r="DA137" s="12" t="e">
        <f>IF(Wedstrijden!#REF!="x","M","")</f>
        <v>#REF!</v>
      </c>
      <c r="DB137" s="12" t="e">
        <f>IF(Wedstrijden!#REF!="x","Z","")</f>
        <v>#REF!</v>
      </c>
      <c r="DC137" s="12" t="e">
        <f>IF(Wedstrijden!#REF!="x","ZZ","")</f>
        <v>#REF!</v>
      </c>
      <c r="DD137" s="12" t="e">
        <f>IF(Wedstrijden!#REF!="x","1.40","")</f>
        <v>#REF!</v>
      </c>
      <c r="DE137" s="12">
        <f>IF(COUNTA(Wedstrijden!#REF!)&lt;&gt;0,6,"")</f>
        <v>6</v>
      </c>
      <c r="DF137" s="12">
        <f t="shared" si="16"/>
        <v>2</v>
      </c>
      <c r="DG137" s="12" t="e">
        <f>IF(Wedstrijden!#REF!="x","L","")</f>
        <v>#REF!</v>
      </c>
      <c r="DH137" s="12" t="e">
        <f>IF(Wedstrijden!#REF!="x","M","")</f>
        <v>#REF!</v>
      </c>
      <c r="DI137" s="12" t="e">
        <f>IF(Wedstrijden!#REF!="x","Z","")</f>
        <v>#REF!</v>
      </c>
      <c r="DJ137" s="12" t="e">
        <f>IF(Wedstrijden!#REF!="x","Z","")</f>
        <v>#REF!</v>
      </c>
      <c r="DK137" s="12">
        <f>IF(COUNTA(Wedstrijden!#REF!)&lt;&gt;0,6,"")</f>
        <v>6</v>
      </c>
      <c r="DL137" s="12">
        <f t="shared" si="17"/>
        <v>1</v>
      </c>
      <c r="DM137" s="12" t="e">
        <f>IF(Wedstrijden!#REF!="x","L","")</f>
        <v>#REF!</v>
      </c>
      <c r="DN137" s="12" t="e">
        <f>IF(Wedstrijden!#REF!="x","M","")</f>
        <v>#REF!</v>
      </c>
      <c r="DO137" s="12" t="e">
        <f>IF(Wedstrijden!#REF!="x","Z","")</f>
        <v>#REF!</v>
      </c>
      <c r="DP137" s="12" t="e">
        <f>IF(Wedstrijden!#REF!="x","Z","")</f>
        <v>#REF!</v>
      </c>
    </row>
    <row r="138" spans="1:120" ht="15" x14ac:dyDescent="0.25">
      <c r="A138" s="14">
        <f>Wedstrijden!A149</f>
        <v>0</v>
      </c>
      <c r="B138" s="12" t="str">
        <f>IFERROR(VLOOKUP(Wedstrijden!C149,Wedstrijdlocaties!$B$2:$E$500,2,FALSE),"")</f>
        <v/>
      </c>
      <c r="C138" s="12" t="str">
        <f>Wedstrijden!D149</f>
        <v/>
      </c>
      <c r="D138" s="12" t="str">
        <f>IFERROR(VLOOKUP(Wedstrijden!E149,Organisaties!$B$2:$C$500,2,FALSE),"")</f>
        <v/>
      </c>
      <c r="E138" s="12" t="str">
        <f>IFERROR(VLOOKUP(Wedstrijden!E149,Organisaties!$B$2:$G$500,5,FALSE),"")</f>
        <v/>
      </c>
      <c r="F138" s="12" t="e">
        <f>IF(Wedstrijden!#REF!&lt;&gt;"",Wedstrijden!#REF!,"")</f>
        <v>#REF!</v>
      </c>
      <c r="G138" s="12">
        <f>IF(Wedstrijden!K149="Indoor",1,0)</f>
        <v>0</v>
      </c>
      <c r="H138" s="12">
        <f>Wedstrijden!L149</f>
        <v>0</v>
      </c>
      <c r="I138" s="12" t="str">
        <f>IF(Wedstrijden!J149="Nee",0,IF(Wedstrijden!J149="Ja",1,""))</f>
        <v/>
      </c>
      <c r="J138" s="12" t="str">
        <f>IF(Wedstrijden!M149&lt;&gt;"",Wedstrijden!M149,"")</f>
        <v/>
      </c>
      <c r="BJ138" s="12">
        <f>IF(COUNTA(Wedstrijden!#REF!)&lt;&gt;0,1,"")</f>
        <v>1</v>
      </c>
      <c r="BK138" s="12">
        <f t="shared" si="12"/>
        <v>2</v>
      </c>
      <c r="BL138" s="12" t="e">
        <f>IF(Wedstrijden!#REF!="x","AA","")</f>
        <v>#REF!</v>
      </c>
      <c r="BM138" s="12" t="e">
        <f>IF(Wedstrijden!#REF!="x","A","")</f>
        <v>#REF!</v>
      </c>
      <c r="BN138" s="12" t="e">
        <f>IF(Wedstrijden!#REF!="x","B1","")</f>
        <v>#REF!</v>
      </c>
      <c r="BO138" s="12" t="e">
        <f>IF(Wedstrijden!#REF!="x","BB","")</f>
        <v>#REF!</v>
      </c>
      <c r="BP138" s="12" t="e">
        <f>IF(Wedstrijden!#REF!="x","B","")</f>
        <v>#REF!</v>
      </c>
      <c r="BQ138" s="12" t="e">
        <f>IF(Wedstrijden!#REF!="x","L1","")</f>
        <v>#REF!</v>
      </c>
      <c r="BR138" s="12" t="e">
        <f>IF(Wedstrijden!#REF!="x","L2","")</f>
        <v>#REF!</v>
      </c>
      <c r="BS138" s="12" t="e">
        <f>IF(Wedstrijden!#REF!="x","M1","")</f>
        <v>#REF!</v>
      </c>
      <c r="BT138" s="12" t="e">
        <f>IF(Wedstrijden!#REF!="x","M2","")</f>
        <v>#REF!</v>
      </c>
      <c r="BU138" s="12" t="e">
        <f>IF(Wedstrijden!#REF!="x","Z1","")</f>
        <v>#REF!</v>
      </c>
      <c r="BV138" s="12" t="e">
        <f>IF(Wedstrijden!#REF!="x","Z2","")</f>
        <v>#REF!</v>
      </c>
      <c r="BW138" s="12">
        <f>IF(COUNTA(Wedstrijden!#REF!)&lt;&gt;0,1,"")</f>
        <v>1</v>
      </c>
      <c r="BX138" s="12">
        <f t="shared" si="13"/>
        <v>1</v>
      </c>
      <c r="BY138" s="12" t="e">
        <f>IF(Wedstrijden!#REF!="x","BB","")</f>
        <v>#REF!</v>
      </c>
      <c r="BZ138" s="12" t="e">
        <f>IF(Wedstrijden!#REF!="x","B","")</f>
        <v>#REF!</v>
      </c>
      <c r="CA138" s="12" t="e">
        <f>IF(Wedstrijden!#REF!="x","L1","")</f>
        <v>#REF!</v>
      </c>
      <c r="CB138" s="12" t="e">
        <f>IF(Wedstrijden!#REF!="x","L2","")</f>
        <v>#REF!</v>
      </c>
      <c r="CC138" s="12" t="e">
        <f>IF(Wedstrijden!#REF!="x","M1","")</f>
        <v>#REF!</v>
      </c>
      <c r="CD138" s="12" t="e">
        <f>IF(Wedstrijden!#REF!="x","M2","")</f>
        <v>#REF!</v>
      </c>
      <c r="CE138" s="12" t="e">
        <f>IF(Wedstrijden!#REF!="x","Z1","")</f>
        <v>#REF!</v>
      </c>
      <c r="CF138" s="12" t="e">
        <f>IF(Wedstrijden!#REF!="x","Z2","")</f>
        <v>#REF!</v>
      </c>
      <c r="CG138" s="12" t="e">
        <f>IF(Wedstrijden!#REF!="x","ZZL","")</f>
        <v>#REF!</v>
      </c>
      <c r="CL138" s="12">
        <f>IF(COUNTA(Wedstrijden!#REF!)&lt;&gt;0,2,"")</f>
        <v>2</v>
      </c>
      <c r="CM138" s="12">
        <f t="shared" si="14"/>
        <v>2</v>
      </c>
      <c r="CN138" s="12" t="e">
        <f>IF(Wedstrijden!#REF!="x","AA","")</f>
        <v>#REF!</v>
      </c>
      <c r="CO138" s="12" t="e">
        <f>IF(Wedstrijden!#REF!="x","A","")</f>
        <v>#REF!</v>
      </c>
      <c r="CP138" s="12" t="e">
        <f>IF(Wedstrijden!#REF!="x","BB","")</f>
        <v>#REF!</v>
      </c>
      <c r="CQ138" s="12" t="e">
        <f>IF(Wedstrijden!#REF!="x","B","")</f>
        <v>#REF!</v>
      </c>
      <c r="CR138" s="12" t="e">
        <f>IF(Wedstrijden!#REF!="x","L","")</f>
        <v>#REF!</v>
      </c>
      <c r="CS138" s="12" t="e">
        <f>IF(Wedstrijden!#REF!="x","M","")</f>
        <v>#REF!</v>
      </c>
      <c r="CT138" s="12" t="e">
        <f>IF(Wedstrijden!#REF!="x","Z","")</f>
        <v>#REF!</v>
      </c>
      <c r="CU138" s="12" t="e">
        <f>IF(Wedstrijden!#REF!="x","ZZ","")</f>
        <v>#REF!</v>
      </c>
      <c r="CV138" s="12">
        <f>IF(COUNTA(Wedstrijden!#REF!)&lt;&gt;0,2,"")</f>
        <v>2</v>
      </c>
      <c r="CW138" s="12">
        <f t="shared" si="15"/>
        <v>1</v>
      </c>
      <c r="CX138" s="12" t="e">
        <f>IF(Wedstrijden!#REF!="x","BB","")</f>
        <v>#REF!</v>
      </c>
      <c r="CY138" s="12" t="e">
        <f>IF(Wedstrijden!#REF!="x","B","")</f>
        <v>#REF!</v>
      </c>
      <c r="CZ138" s="12" t="e">
        <f>IF(Wedstrijden!#REF!="x","L","")</f>
        <v>#REF!</v>
      </c>
      <c r="DA138" s="12" t="e">
        <f>IF(Wedstrijden!#REF!="x","M","")</f>
        <v>#REF!</v>
      </c>
      <c r="DB138" s="12" t="e">
        <f>IF(Wedstrijden!#REF!="x","Z","")</f>
        <v>#REF!</v>
      </c>
      <c r="DC138" s="12" t="e">
        <f>IF(Wedstrijden!#REF!="x","ZZ","")</f>
        <v>#REF!</v>
      </c>
      <c r="DD138" s="12" t="e">
        <f>IF(Wedstrijden!#REF!="x","1.40","")</f>
        <v>#REF!</v>
      </c>
      <c r="DE138" s="12">
        <f>IF(COUNTA(Wedstrijden!#REF!)&lt;&gt;0,6,"")</f>
        <v>6</v>
      </c>
      <c r="DF138" s="12">
        <f t="shared" si="16"/>
        <v>2</v>
      </c>
      <c r="DG138" s="12" t="e">
        <f>IF(Wedstrijden!#REF!="x","L","")</f>
        <v>#REF!</v>
      </c>
      <c r="DH138" s="12" t="e">
        <f>IF(Wedstrijden!#REF!="x","M","")</f>
        <v>#REF!</v>
      </c>
      <c r="DI138" s="12" t="e">
        <f>IF(Wedstrijden!#REF!="x","Z","")</f>
        <v>#REF!</v>
      </c>
      <c r="DJ138" s="12" t="e">
        <f>IF(Wedstrijden!#REF!="x","Z","")</f>
        <v>#REF!</v>
      </c>
      <c r="DK138" s="12">
        <f>IF(COUNTA(Wedstrijden!#REF!)&lt;&gt;0,6,"")</f>
        <v>6</v>
      </c>
      <c r="DL138" s="12">
        <f t="shared" si="17"/>
        <v>1</v>
      </c>
      <c r="DM138" s="12" t="e">
        <f>IF(Wedstrijden!#REF!="x","L","")</f>
        <v>#REF!</v>
      </c>
      <c r="DN138" s="12" t="e">
        <f>IF(Wedstrijden!#REF!="x","M","")</f>
        <v>#REF!</v>
      </c>
      <c r="DO138" s="12" t="e">
        <f>IF(Wedstrijden!#REF!="x","Z","")</f>
        <v>#REF!</v>
      </c>
      <c r="DP138" s="12" t="e">
        <f>IF(Wedstrijden!#REF!="x","Z","")</f>
        <v>#REF!</v>
      </c>
    </row>
    <row r="139" spans="1:120" ht="15" x14ac:dyDescent="0.25">
      <c r="A139" s="14">
        <f>Wedstrijden!A150</f>
        <v>0</v>
      </c>
      <c r="B139" s="12" t="str">
        <f>IFERROR(VLOOKUP(Wedstrijden!C150,Wedstrijdlocaties!$B$2:$E$500,2,FALSE),"")</f>
        <v/>
      </c>
      <c r="C139" s="12" t="str">
        <f>Wedstrijden!D150</f>
        <v/>
      </c>
      <c r="D139" s="12" t="str">
        <f>IFERROR(VLOOKUP(Wedstrijden!E150,Organisaties!$B$2:$C$500,2,FALSE),"")</f>
        <v/>
      </c>
      <c r="E139" s="12" t="str">
        <f>IFERROR(VLOOKUP(Wedstrijden!E150,Organisaties!$B$2:$G$500,5,FALSE),"")</f>
        <v/>
      </c>
      <c r="F139" s="12" t="e">
        <f>IF(Wedstrijden!#REF!&lt;&gt;"",Wedstrijden!#REF!,"")</f>
        <v>#REF!</v>
      </c>
      <c r="G139" s="12">
        <f>IF(Wedstrijden!K150="Indoor",1,0)</f>
        <v>0</v>
      </c>
      <c r="H139" s="12">
        <f>Wedstrijden!L150</f>
        <v>0</v>
      </c>
      <c r="I139" s="12" t="str">
        <f>IF(Wedstrijden!J150="Nee",0,IF(Wedstrijden!J150="Ja",1,""))</f>
        <v/>
      </c>
      <c r="J139" s="12" t="str">
        <f>IF(Wedstrijden!M150&lt;&gt;"",Wedstrijden!M150,"")</f>
        <v/>
      </c>
      <c r="BJ139" s="12">
        <f>IF(COUNTA(Wedstrijden!#REF!)&lt;&gt;0,1,"")</f>
        <v>1</v>
      </c>
      <c r="BK139" s="12">
        <f t="shared" si="12"/>
        <v>2</v>
      </c>
      <c r="BL139" s="12" t="e">
        <f>IF(Wedstrijden!#REF!="x","AA","")</f>
        <v>#REF!</v>
      </c>
      <c r="BM139" s="12" t="e">
        <f>IF(Wedstrijden!#REF!="x","A","")</f>
        <v>#REF!</v>
      </c>
      <c r="BN139" s="12" t="e">
        <f>IF(Wedstrijden!#REF!="x","B1","")</f>
        <v>#REF!</v>
      </c>
      <c r="BO139" s="12" t="e">
        <f>IF(Wedstrijden!#REF!="x","BB","")</f>
        <v>#REF!</v>
      </c>
      <c r="BP139" s="12" t="e">
        <f>IF(Wedstrijden!#REF!="x","B","")</f>
        <v>#REF!</v>
      </c>
      <c r="BQ139" s="12" t="e">
        <f>IF(Wedstrijden!#REF!="x","L1","")</f>
        <v>#REF!</v>
      </c>
      <c r="BR139" s="12" t="e">
        <f>IF(Wedstrijden!#REF!="x","L2","")</f>
        <v>#REF!</v>
      </c>
      <c r="BS139" s="12" t="e">
        <f>IF(Wedstrijden!#REF!="x","M1","")</f>
        <v>#REF!</v>
      </c>
      <c r="BT139" s="12" t="e">
        <f>IF(Wedstrijden!#REF!="x","M2","")</f>
        <v>#REF!</v>
      </c>
      <c r="BU139" s="12" t="e">
        <f>IF(Wedstrijden!#REF!="x","Z1","")</f>
        <v>#REF!</v>
      </c>
      <c r="BV139" s="12" t="e">
        <f>IF(Wedstrijden!#REF!="x","Z2","")</f>
        <v>#REF!</v>
      </c>
      <c r="BW139" s="12">
        <f>IF(COUNTA(Wedstrijden!#REF!)&lt;&gt;0,1,"")</f>
        <v>1</v>
      </c>
      <c r="BX139" s="12">
        <f t="shared" si="13"/>
        <v>1</v>
      </c>
      <c r="BY139" s="12" t="e">
        <f>IF(Wedstrijden!#REF!="x","BB","")</f>
        <v>#REF!</v>
      </c>
      <c r="BZ139" s="12" t="e">
        <f>IF(Wedstrijden!#REF!="x","B","")</f>
        <v>#REF!</v>
      </c>
      <c r="CA139" s="12" t="e">
        <f>IF(Wedstrijden!#REF!="x","L1","")</f>
        <v>#REF!</v>
      </c>
      <c r="CB139" s="12" t="e">
        <f>IF(Wedstrijden!#REF!="x","L2","")</f>
        <v>#REF!</v>
      </c>
      <c r="CC139" s="12" t="e">
        <f>IF(Wedstrijden!#REF!="x","M1","")</f>
        <v>#REF!</v>
      </c>
      <c r="CD139" s="12" t="e">
        <f>IF(Wedstrijden!#REF!="x","M2","")</f>
        <v>#REF!</v>
      </c>
      <c r="CE139" s="12" t="e">
        <f>IF(Wedstrijden!#REF!="x","Z1","")</f>
        <v>#REF!</v>
      </c>
      <c r="CF139" s="12" t="e">
        <f>IF(Wedstrijden!#REF!="x","Z2","")</f>
        <v>#REF!</v>
      </c>
      <c r="CG139" s="12" t="e">
        <f>IF(Wedstrijden!#REF!="x","ZZL","")</f>
        <v>#REF!</v>
      </c>
      <c r="CL139" s="12">
        <f>IF(COUNTA(Wedstrijden!#REF!)&lt;&gt;0,2,"")</f>
        <v>2</v>
      </c>
      <c r="CM139" s="12">
        <f t="shared" si="14"/>
        <v>2</v>
      </c>
      <c r="CN139" s="12" t="e">
        <f>IF(Wedstrijden!#REF!="x","AA","")</f>
        <v>#REF!</v>
      </c>
      <c r="CO139" s="12" t="e">
        <f>IF(Wedstrijden!#REF!="x","A","")</f>
        <v>#REF!</v>
      </c>
      <c r="CP139" s="12" t="e">
        <f>IF(Wedstrijden!#REF!="x","BB","")</f>
        <v>#REF!</v>
      </c>
      <c r="CQ139" s="12" t="e">
        <f>IF(Wedstrijden!#REF!="x","B","")</f>
        <v>#REF!</v>
      </c>
      <c r="CR139" s="12" t="e">
        <f>IF(Wedstrijden!#REF!="x","L","")</f>
        <v>#REF!</v>
      </c>
      <c r="CS139" s="12" t="e">
        <f>IF(Wedstrijden!#REF!="x","M","")</f>
        <v>#REF!</v>
      </c>
      <c r="CT139" s="12" t="e">
        <f>IF(Wedstrijden!#REF!="x","Z","")</f>
        <v>#REF!</v>
      </c>
      <c r="CU139" s="12" t="e">
        <f>IF(Wedstrijden!#REF!="x","ZZ","")</f>
        <v>#REF!</v>
      </c>
      <c r="CV139" s="12">
        <f>IF(COUNTA(Wedstrijden!#REF!)&lt;&gt;0,2,"")</f>
        <v>2</v>
      </c>
      <c r="CW139" s="12">
        <f t="shared" si="15"/>
        <v>1</v>
      </c>
      <c r="CX139" s="12" t="e">
        <f>IF(Wedstrijden!#REF!="x","BB","")</f>
        <v>#REF!</v>
      </c>
      <c r="CY139" s="12" t="e">
        <f>IF(Wedstrijden!#REF!="x","B","")</f>
        <v>#REF!</v>
      </c>
      <c r="CZ139" s="12" t="e">
        <f>IF(Wedstrijden!#REF!="x","L","")</f>
        <v>#REF!</v>
      </c>
      <c r="DA139" s="12" t="e">
        <f>IF(Wedstrijden!#REF!="x","M","")</f>
        <v>#REF!</v>
      </c>
      <c r="DB139" s="12" t="e">
        <f>IF(Wedstrijden!#REF!="x","Z","")</f>
        <v>#REF!</v>
      </c>
      <c r="DC139" s="12" t="e">
        <f>IF(Wedstrijden!#REF!="x","ZZ","")</f>
        <v>#REF!</v>
      </c>
      <c r="DD139" s="12" t="e">
        <f>IF(Wedstrijden!#REF!="x","1.40","")</f>
        <v>#REF!</v>
      </c>
      <c r="DE139" s="12">
        <f>IF(COUNTA(Wedstrijden!#REF!)&lt;&gt;0,6,"")</f>
        <v>6</v>
      </c>
      <c r="DF139" s="12">
        <f t="shared" si="16"/>
        <v>2</v>
      </c>
      <c r="DG139" s="12" t="e">
        <f>IF(Wedstrijden!#REF!="x","L","")</f>
        <v>#REF!</v>
      </c>
      <c r="DH139" s="12" t="e">
        <f>IF(Wedstrijden!#REF!="x","M","")</f>
        <v>#REF!</v>
      </c>
      <c r="DI139" s="12" t="e">
        <f>IF(Wedstrijden!#REF!="x","Z","")</f>
        <v>#REF!</v>
      </c>
      <c r="DJ139" s="12" t="e">
        <f>IF(Wedstrijden!#REF!="x","Z","")</f>
        <v>#REF!</v>
      </c>
      <c r="DK139" s="12">
        <f>IF(COUNTA(Wedstrijden!#REF!)&lt;&gt;0,6,"")</f>
        <v>6</v>
      </c>
      <c r="DL139" s="12">
        <f t="shared" si="17"/>
        <v>1</v>
      </c>
      <c r="DM139" s="12" t="e">
        <f>IF(Wedstrijden!#REF!="x","L","")</f>
        <v>#REF!</v>
      </c>
      <c r="DN139" s="12" t="e">
        <f>IF(Wedstrijden!#REF!="x","M","")</f>
        <v>#REF!</v>
      </c>
      <c r="DO139" s="12" t="e">
        <f>IF(Wedstrijden!#REF!="x","Z","")</f>
        <v>#REF!</v>
      </c>
      <c r="DP139" s="12" t="e">
        <f>IF(Wedstrijden!#REF!="x","Z","")</f>
        <v>#REF!</v>
      </c>
    </row>
    <row r="140" spans="1:120" ht="15" x14ac:dyDescent="0.25">
      <c r="A140" s="14">
        <f>Wedstrijden!A151</f>
        <v>0</v>
      </c>
      <c r="B140" s="12" t="str">
        <f>IFERROR(VLOOKUP(Wedstrijden!C151,Wedstrijdlocaties!$B$2:$E$500,2,FALSE),"")</f>
        <v/>
      </c>
      <c r="C140" s="12" t="str">
        <f>Wedstrijden!D151</f>
        <v/>
      </c>
      <c r="D140" s="12" t="str">
        <f>IFERROR(VLOOKUP(Wedstrijden!E151,Organisaties!$B$2:$C$500,2,FALSE),"")</f>
        <v/>
      </c>
      <c r="E140" s="12" t="str">
        <f>IFERROR(VLOOKUP(Wedstrijden!E151,Organisaties!$B$2:$G$500,5,FALSE),"")</f>
        <v/>
      </c>
      <c r="F140" s="12" t="e">
        <f>IF(Wedstrijden!#REF!&lt;&gt;"",Wedstrijden!#REF!,"")</f>
        <v>#REF!</v>
      </c>
      <c r="G140" s="12">
        <f>IF(Wedstrijden!K151="Indoor",1,0)</f>
        <v>0</v>
      </c>
      <c r="H140" s="12">
        <f>Wedstrijden!L151</f>
        <v>0</v>
      </c>
      <c r="I140" s="12" t="str">
        <f>IF(Wedstrijden!J151="Nee",0,IF(Wedstrijden!J151="Ja",1,""))</f>
        <v/>
      </c>
      <c r="J140" s="12" t="str">
        <f>IF(Wedstrijden!M151&lt;&gt;"",Wedstrijden!M151,"")</f>
        <v/>
      </c>
      <c r="BJ140" s="12">
        <f>IF(COUNTA(Wedstrijden!#REF!)&lt;&gt;0,1,"")</f>
        <v>1</v>
      </c>
      <c r="BK140" s="12">
        <f t="shared" si="12"/>
        <v>2</v>
      </c>
      <c r="BL140" s="12" t="e">
        <f>IF(Wedstrijden!#REF!="x","AA","")</f>
        <v>#REF!</v>
      </c>
      <c r="BM140" s="12" t="e">
        <f>IF(Wedstrijden!#REF!="x","A","")</f>
        <v>#REF!</v>
      </c>
      <c r="BN140" s="12" t="e">
        <f>IF(Wedstrijden!#REF!="x","B1","")</f>
        <v>#REF!</v>
      </c>
      <c r="BO140" s="12" t="e">
        <f>IF(Wedstrijden!#REF!="x","BB","")</f>
        <v>#REF!</v>
      </c>
      <c r="BP140" s="12" t="e">
        <f>IF(Wedstrijden!#REF!="x","B","")</f>
        <v>#REF!</v>
      </c>
      <c r="BQ140" s="12" t="e">
        <f>IF(Wedstrijden!#REF!="x","L1","")</f>
        <v>#REF!</v>
      </c>
      <c r="BR140" s="12" t="e">
        <f>IF(Wedstrijden!#REF!="x","L2","")</f>
        <v>#REF!</v>
      </c>
      <c r="BS140" s="12" t="e">
        <f>IF(Wedstrijden!#REF!="x","M1","")</f>
        <v>#REF!</v>
      </c>
      <c r="BT140" s="12" t="e">
        <f>IF(Wedstrijden!#REF!="x","M2","")</f>
        <v>#REF!</v>
      </c>
      <c r="BU140" s="12" t="e">
        <f>IF(Wedstrijden!#REF!="x","Z1","")</f>
        <v>#REF!</v>
      </c>
      <c r="BV140" s="12" t="e">
        <f>IF(Wedstrijden!#REF!="x","Z2","")</f>
        <v>#REF!</v>
      </c>
      <c r="BW140" s="12">
        <f>IF(COUNTA(Wedstrijden!#REF!)&lt;&gt;0,1,"")</f>
        <v>1</v>
      </c>
      <c r="BX140" s="12">
        <f t="shared" si="13"/>
        <v>1</v>
      </c>
      <c r="BY140" s="12" t="e">
        <f>IF(Wedstrijden!#REF!="x","BB","")</f>
        <v>#REF!</v>
      </c>
      <c r="BZ140" s="12" t="e">
        <f>IF(Wedstrijden!#REF!="x","B","")</f>
        <v>#REF!</v>
      </c>
      <c r="CA140" s="12" t="e">
        <f>IF(Wedstrijden!#REF!="x","L1","")</f>
        <v>#REF!</v>
      </c>
      <c r="CB140" s="12" t="e">
        <f>IF(Wedstrijden!#REF!="x","L2","")</f>
        <v>#REF!</v>
      </c>
      <c r="CC140" s="12" t="e">
        <f>IF(Wedstrijden!#REF!="x","M1","")</f>
        <v>#REF!</v>
      </c>
      <c r="CD140" s="12" t="e">
        <f>IF(Wedstrijden!#REF!="x","M2","")</f>
        <v>#REF!</v>
      </c>
      <c r="CE140" s="12" t="e">
        <f>IF(Wedstrijden!#REF!="x","Z1","")</f>
        <v>#REF!</v>
      </c>
      <c r="CF140" s="12" t="e">
        <f>IF(Wedstrijden!#REF!="x","Z2","")</f>
        <v>#REF!</v>
      </c>
      <c r="CG140" s="12" t="e">
        <f>IF(Wedstrijden!#REF!="x","ZZL","")</f>
        <v>#REF!</v>
      </c>
      <c r="CL140" s="12">
        <f>IF(COUNTA(Wedstrijden!#REF!)&lt;&gt;0,2,"")</f>
        <v>2</v>
      </c>
      <c r="CM140" s="12">
        <f t="shared" si="14"/>
        <v>2</v>
      </c>
      <c r="CN140" s="12" t="e">
        <f>IF(Wedstrijden!#REF!="x","AA","")</f>
        <v>#REF!</v>
      </c>
      <c r="CO140" s="12" t="e">
        <f>IF(Wedstrijden!#REF!="x","A","")</f>
        <v>#REF!</v>
      </c>
      <c r="CP140" s="12" t="e">
        <f>IF(Wedstrijden!#REF!="x","BB","")</f>
        <v>#REF!</v>
      </c>
      <c r="CQ140" s="12" t="e">
        <f>IF(Wedstrijden!#REF!="x","B","")</f>
        <v>#REF!</v>
      </c>
      <c r="CR140" s="12" t="e">
        <f>IF(Wedstrijden!#REF!="x","L","")</f>
        <v>#REF!</v>
      </c>
      <c r="CS140" s="12" t="e">
        <f>IF(Wedstrijden!#REF!="x","M","")</f>
        <v>#REF!</v>
      </c>
      <c r="CT140" s="12" t="e">
        <f>IF(Wedstrijden!#REF!="x","Z","")</f>
        <v>#REF!</v>
      </c>
      <c r="CU140" s="12" t="e">
        <f>IF(Wedstrijden!#REF!="x","ZZ","")</f>
        <v>#REF!</v>
      </c>
      <c r="CV140" s="12">
        <f>IF(COUNTA(Wedstrijden!#REF!)&lt;&gt;0,2,"")</f>
        <v>2</v>
      </c>
      <c r="CW140" s="12">
        <f t="shared" si="15"/>
        <v>1</v>
      </c>
      <c r="CX140" s="12" t="e">
        <f>IF(Wedstrijden!#REF!="x","BB","")</f>
        <v>#REF!</v>
      </c>
      <c r="CY140" s="12" t="e">
        <f>IF(Wedstrijden!#REF!="x","B","")</f>
        <v>#REF!</v>
      </c>
      <c r="CZ140" s="12" t="e">
        <f>IF(Wedstrijden!#REF!="x","L","")</f>
        <v>#REF!</v>
      </c>
      <c r="DA140" s="12" t="e">
        <f>IF(Wedstrijden!#REF!="x","M","")</f>
        <v>#REF!</v>
      </c>
      <c r="DB140" s="12" t="e">
        <f>IF(Wedstrijden!#REF!="x","Z","")</f>
        <v>#REF!</v>
      </c>
      <c r="DC140" s="12" t="e">
        <f>IF(Wedstrijden!#REF!="x","ZZ","")</f>
        <v>#REF!</v>
      </c>
      <c r="DD140" s="12" t="e">
        <f>IF(Wedstrijden!#REF!="x","1.40","")</f>
        <v>#REF!</v>
      </c>
      <c r="DE140" s="12">
        <f>IF(COUNTA(Wedstrijden!#REF!)&lt;&gt;0,6,"")</f>
        <v>6</v>
      </c>
      <c r="DF140" s="12">
        <f t="shared" si="16"/>
        <v>2</v>
      </c>
      <c r="DG140" s="12" t="e">
        <f>IF(Wedstrijden!#REF!="x","L","")</f>
        <v>#REF!</v>
      </c>
      <c r="DH140" s="12" t="e">
        <f>IF(Wedstrijden!#REF!="x","M","")</f>
        <v>#REF!</v>
      </c>
      <c r="DI140" s="12" t="e">
        <f>IF(Wedstrijden!#REF!="x","Z","")</f>
        <v>#REF!</v>
      </c>
      <c r="DJ140" s="12" t="e">
        <f>IF(Wedstrijden!#REF!="x","Z","")</f>
        <v>#REF!</v>
      </c>
      <c r="DK140" s="12">
        <f>IF(COUNTA(Wedstrijden!#REF!)&lt;&gt;0,6,"")</f>
        <v>6</v>
      </c>
      <c r="DL140" s="12">
        <f t="shared" si="17"/>
        <v>1</v>
      </c>
      <c r="DM140" s="12" t="e">
        <f>IF(Wedstrijden!#REF!="x","L","")</f>
        <v>#REF!</v>
      </c>
      <c r="DN140" s="12" t="e">
        <f>IF(Wedstrijden!#REF!="x","M","")</f>
        <v>#REF!</v>
      </c>
      <c r="DO140" s="12" t="e">
        <f>IF(Wedstrijden!#REF!="x","Z","")</f>
        <v>#REF!</v>
      </c>
      <c r="DP140" s="12" t="e">
        <f>IF(Wedstrijden!#REF!="x","Z","")</f>
        <v>#REF!</v>
      </c>
    </row>
    <row r="141" spans="1:120" ht="15" x14ac:dyDescent="0.25">
      <c r="A141" s="14">
        <f>Wedstrijden!A152</f>
        <v>0</v>
      </c>
      <c r="B141" s="12" t="str">
        <f>IFERROR(VLOOKUP(Wedstrijden!C152,Wedstrijdlocaties!$B$2:$E$500,2,FALSE),"")</f>
        <v/>
      </c>
      <c r="C141" s="12" t="str">
        <f>Wedstrijden!D152</f>
        <v/>
      </c>
      <c r="D141" s="12" t="str">
        <f>IFERROR(VLOOKUP(Wedstrijden!E152,Organisaties!$B$2:$C$500,2,FALSE),"")</f>
        <v/>
      </c>
      <c r="E141" s="12" t="str">
        <f>IFERROR(VLOOKUP(Wedstrijden!E152,Organisaties!$B$2:$G$500,5,FALSE),"")</f>
        <v/>
      </c>
      <c r="F141" s="12" t="e">
        <f>IF(Wedstrijden!#REF!&lt;&gt;"",Wedstrijden!#REF!,"")</f>
        <v>#REF!</v>
      </c>
      <c r="G141" s="12">
        <f>IF(Wedstrijden!K152="Indoor",1,0)</f>
        <v>0</v>
      </c>
      <c r="H141" s="12">
        <f>Wedstrijden!L152</f>
        <v>0</v>
      </c>
      <c r="I141" s="12" t="str">
        <f>IF(Wedstrijden!J152="Nee",0,IF(Wedstrijden!J152="Ja",1,""))</f>
        <v/>
      </c>
      <c r="J141" s="12" t="str">
        <f>IF(Wedstrijden!M152&lt;&gt;"",Wedstrijden!M152,"")</f>
        <v/>
      </c>
      <c r="BJ141" s="12">
        <f>IF(COUNTA(Wedstrijden!#REF!)&lt;&gt;0,1,"")</f>
        <v>1</v>
      </c>
      <c r="BK141" s="12">
        <f t="shared" si="12"/>
        <v>2</v>
      </c>
      <c r="BL141" s="12" t="e">
        <f>IF(Wedstrijden!#REF!="x","AA","")</f>
        <v>#REF!</v>
      </c>
      <c r="BM141" s="12" t="e">
        <f>IF(Wedstrijden!#REF!="x","A","")</f>
        <v>#REF!</v>
      </c>
      <c r="BN141" s="12" t="e">
        <f>IF(Wedstrijden!#REF!="x","B1","")</f>
        <v>#REF!</v>
      </c>
      <c r="BO141" s="12" t="e">
        <f>IF(Wedstrijden!#REF!="x","BB","")</f>
        <v>#REF!</v>
      </c>
      <c r="BP141" s="12" t="e">
        <f>IF(Wedstrijden!#REF!="x","B","")</f>
        <v>#REF!</v>
      </c>
      <c r="BQ141" s="12" t="e">
        <f>IF(Wedstrijden!#REF!="x","L1","")</f>
        <v>#REF!</v>
      </c>
      <c r="BR141" s="12" t="e">
        <f>IF(Wedstrijden!#REF!="x","L2","")</f>
        <v>#REF!</v>
      </c>
      <c r="BS141" s="12" t="e">
        <f>IF(Wedstrijden!#REF!="x","M1","")</f>
        <v>#REF!</v>
      </c>
      <c r="BT141" s="12" t="e">
        <f>IF(Wedstrijden!#REF!="x","M2","")</f>
        <v>#REF!</v>
      </c>
      <c r="BU141" s="12" t="e">
        <f>IF(Wedstrijden!#REF!="x","Z1","")</f>
        <v>#REF!</v>
      </c>
      <c r="BV141" s="12" t="e">
        <f>IF(Wedstrijden!#REF!="x","Z2","")</f>
        <v>#REF!</v>
      </c>
      <c r="BW141" s="12">
        <f>IF(COUNTA(Wedstrijden!#REF!)&lt;&gt;0,1,"")</f>
        <v>1</v>
      </c>
      <c r="BX141" s="12">
        <f t="shared" si="13"/>
        <v>1</v>
      </c>
      <c r="BY141" s="12" t="e">
        <f>IF(Wedstrijden!#REF!="x","BB","")</f>
        <v>#REF!</v>
      </c>
      <c r="BZ141" s="12" t="e">
        <f>IF(Wedstrijden!#REF!="x","B","")</f>
        <v>#REF!</v>
      </c>
      <c r="CA141" s="12" t="e">
        <f>IF(Wedstrijden!#REF!="x","L1","")</f>
        <v>#REF!</v>
      </c>
      <c r="CB141" s="12" t="e">
        <f>IF(Wedstrijden!#REF!="x","L2","")</f>
        <v>#REF!</v>
      </c>
      <c r="CC141" s="12" t="e">
        <f>IF(Wedstrijden!#REF!="x","M1","")</f>
        <v>#REF!</v>
      </c>
      <c r="CD141" s="12" t="e">
        <f>IF(Wedstrijden!#REF!="x","M2","")</f>
        <v>#REF!</v>
      </c>
      <c r="CE141" s="12" t="e">
        <f>IF(Wedstrijden!#REF!="x","Z1","")</f>
        <v>#REF!</v>
      </c>
      <c r="CF141" s="12" t="e">
        <f>IF(Wedstrijden!#REF!="x","Z2","")</f>
        <v>#REF!</v>
      </c>
      <c r="CG141" s="12" t="e">
        <f>IF(Wedstrijden!#REF!="x","ZZL","")</f>
        <v>#REF!</v>
      </c>
      <c r="CL141" s="12">
        <f>IF(COUNTA(Wedstrijden!#REF!)&lt;&gt;0,2,"")</f>
        <v>2</v>
      </c>
      <c r="CM141" s="12">
        <f t="shared" si="14"/>
        <v>2</v>
      </c>
      <c r="CN141" s="12" t="e">
        <f>IF(Wedstrijden!#REF!="x","AA","")</f>
        <v>#REF!</v>
      </c>
      <c r="CO141" s="12" t="e">
        <f>IF(Wedstrijden!#REF!="x","A","")</f>
        <v>#REF!</v>
      </c>
      <c r="CP141" s="12" t="e">
        <f>IF(Wedstrijden!#REF!="x","BB","")</f>
        <v>#REF!</v>
      </c>
      <c r="CQ141" s="12" t="e">
        <f>IF(Wedstrijden!#REF!="x","B","")</f>
        <v>#REF!</v>
      </c>
      <c r="CR141" s="12" t="e">
        <f>IF(Wedstrijden!#REF!="x","L","")</f>
        <v>#REF!</v>
      </c>
      <c r="CS141" s="12" t="e">
        <f>IF(Wedstrijden!#REF!="x","M","")</f>
        <v>#REF!</v>
      </c>
      <c r="CT141" s="12" t="e">
        <f>IF(Wedstrijden!#REF!="x","Z","")</f>
        <v>#REF!</v>
      </c>
      <c r="CU141" s="12" t="e">
        <f>IF(Wedstrijden!#REF!="x","ZZ","")</f>
        <v>#REF!</v>
      </c>
      <c r="CV141" s="12">
        <f>IF(COUNTA(Wedstrijden!#REF!)&lt;&gt;0,2,"")</f>
        <v>2</v>
      </c>
      <c r="CW141" s="12">
        <f t="shared" si="15"/>
        <v>1</v>
      </c>
      <c r="CX141" s="12" t="e">
        <f>IF(Wedstrijden!#REF!="x","BB","")</f>
        <v>#REF!</v>
      </c>
      <c r="CY141" s="12" t="e">
        <f>IF(Wedstrijden!#REF!="x","B","")</f>
        <v>#REF!</v>
      </c>
      <c r="CZ141" s="12" t="e">
        <f>IF(Wedstrijden!#REF!="x","L","")</f>
        <v>#REF!</v>
      </c>
      <c r="DA141" s="12" t="e">
        <f>IF(Wedstrijden!#REF!="x","M","")</f>
        <v>#REF!</v>
      </c>
      <c r="DB141" s="12" t="e">
        <f>IF(Wedstrijden!#REF!="x","Z","")</f>
        <v>#REF!</v>
      </c>
      <c r="DC141" s="12" t="e">
        <f>IF(Wedstrijden!#REF!="x","ZZ","")</f>
        <v>#REF!</v>
      </c>
      <c r="DD141" s="12" t="e">
        <f>IF(Wedstrijden!#REF!="x","1.40","")</f>
        <v>#REF!</v>
      </c>
      <c r="DE141" s="12">
        <f>IF(COUNTA(Wedstrijden!#REF!)&lt;&gt;0,6,"")</f>
        <v>6</v>
      </c>
      <c r="DF141" s="12">
        <f t="shared" si="16"/>
        <v>2</v>
      </c>
      <c r="DG141" s="12" t="e">
        <f>IF(Wedstrijden!#REF!="x","L","")</f>
        <v>#REF!</v>
      </c>
      <c r="DH141" s="12" t="e">
        <f>IF(Wedstrijden!#REF!="x","M","")</f>
        <v>#REF!</v>
      </c>
      <c r="DI141" s="12" t="e">
        <f>IF(Wedstrijden!#REF!="x","Z","")</f>
        <v>#REF!</v>
      </c>
      <c r="DJ141" s="12" t="e">
        <f>IF(Wedstrijden!#REF!="x","Z","")</f>
        <v>#REF!</v>
      </c>
      <c r="DK141" s="12">
        <f>IF(COUNTA(Wedstrijden!#REF!)&lt;&gt;0,6,"")</f>
        <v>6</v>
      </c>
      <c r="DL141" s="12">
        <f t="shared" si="17"/>
        <v>1</v>
      </c>
      <c r="DM141" s="12" t="e">
        <f>IF(Wedstrijden!#REF!="x","L","")</f>
        <v>#REF!</v>
      </c>
      <c r="DN141" s="12" t="e">
        <f>IF(Wedstrijden!#REF!="x","M","")</f>
        <v>#REF!</v>
      </c>
      <c r="DO141" s="12" t="e">
        <f>IF(Wedstrijden!#REF!="x","Z","")</f>
        <v>#REF!</v>
      </c>
      <c r="DP141" s="12" t="e">
        <f>IF(Wedstrijden!#REF!="x","Z","")</f>
        <v>#REF!</v>
      </c>
    </row>
    <row r="142" spans="1:120" ht="15" x14ac:dyDescent="0.25">
      <c r="A142" s="14">
        <f>Wedstrijden!A153</f>
        <v>0</v>
      </c>
      <c r="B142" s="12" t="str">
        <f>IFERROR(VLOOKUP(Wedstrijden!C153,Wedstrijdlocaties!$B$2:$E$500,2,FALSE),"")</f>
        <v/>
      </c>
      <c r="C142" s="12" t="str">
        <f>Wedstrijden!D153</f>
        <v/>
      </c>
      <c r="D142" s="12" t="str">
        <f>IFERROR(VLOOKUP(Wedstrijden!E153,Organisaties!$B$2:$C$500,2,FALSE),"")</f>
        <v/>
      </c>
      <c r="E142" s="12" t="str">
        <f>IFERROR(VLOOKUP(Wedstrijden!E153,Organisaties!$B$2:$G$500,5,FALSE),"")</f>
        <v/>
      </c>
      <c r="F142" s="12" t="e">
        <f>IF(Wedstrijden!#REF!&lt;&gt;"",Wedstrijden!#REF!,"")</f>
        <v>#REF!</v>
      </c>
      <c r="G142" s="12">
        <f>IF(Wedstrijden!K153="Indoor",1,0)</f>
        <v>0</v>
      </c>
      <c r="H142" s="12">
        <f>Wedstrijden!L153</f>
        <v>0</v>
      </c>
      <c r="I142" s="12" t="str">
        <f>IF(Wedstrijden!J153="Nee",0,IF(Wedstrijden!J153="Ja",1,""))</f>
        <v/>
      </c>
      <c r="J142" s="12" t="str">
        <f>IF(Wedstrijden!M153&lt;&gt;"",Wedstrijden!M153,"")</f>
        <v/>
      </c>
      <c r="BJ142" s="12">
        <f>IF(COUNTA(Wedstrijden!#REF!)&lt;&gt;0,1,"")</f>
        <v>1</v>
      </c>
      <c r="BK142" s="12">
        <f t="shared" si="12"/>
        <v>2</v>
      </c>
      <c r="BL142" s="12" t="e">
        <f>IF(Wedstrijden!#REF!="x","AA","")</f>
        <v>#REF!</v>
      </c>
      <c r="BM142" s="12" t="e">
        <f>IF(Wedstrijden!#REF!="x","A","")</f>
        <v>#REF!</v>
      </c>
      <c r="BN142" s="12" t="e">
        <f>IF(Wedstrijden!#REF!="x","B1","")</f>
        <v>#REF!</v>
      </c>
      <c r="BO142" s="12" t="e">
        <f>IF(Wedstrijden!#REF!="x","BB","")</f>
        <v>#REF!</v>
      </c>
      <c r="BP142" s="12" t="e">
        <f>IF(Wedstrijden!#REF!="x","B","")</f>
        <v>#REF!</v>
      </c>
      <c r="BQ142" s="12" t="e">
        <f>IF(Wedstrijden!#REF!="x","L1","")</f>
        <v>#REF!</v>
      </c>
      <c r="BR142" s="12" t="e">
        <f>IF(Wedstrijden!#REF!="x","L2","")</f>
        <v>#REF!</v>
      </c>
      <c r="BS142" s="12" t="e">
        <f>IF(Wedstrijden!#REF!="x","M1","")</f>
        <v>#REF!</v>
      </c>
      <c r="BT142" s="12" t="e">
        <f>IF(Wedstrijden!#REF!="x","M2","")</f>
        <v>#REF!</v>
      </c>
      <c r="BU142" s="12" t="e">
        <f>IF(Wedstrijden!#REF!="x","Z1","")</f>
        <v>#REF!</v>
      </c>
      <c r="BV142" s="12" t="e">
        <f>IF(Wedstrijden!#REF!="x","Z2","")</f>
        <v>#REF!</v>
      </c>
      <c r="BW142" s="12">
        <f>IF(COUNTA(Wedstrijden!#REF!)&lt;&gt;0,1,"")</f>
        <v>1</v>
      </c>
      <c r="BX142" s="12">
        <f t="shared" si="13"/>
        <v>1</v>
      </c>
      <c r="BY142" s="12" t="e">
        <f>IF(Wedstrijden!#REF!="x","BB","")</f>
        <v>#REF!</v>
      </c>
      <c r="BZ142" s="12" t="e">
        <f>IF(Wedstrijden!#REF!="x","B","")</f>
        <v>#REF!</v>
      </c>
      <c r="CA142" s="12" t="e">
        <f>IF(Wedstrijden!#REF!="x","L1","")</f>
        <v>#REF!</v>
      </c>
      <c r="CB142" s="12" t="e">
        <f>IF(Wedstrijden!#REF!="x","L2","")</f>
        <v>#REF!</v>
      </c>
      <c r="CC142" s="12" t="e">
        <f>IF(Wedstrijden!#REF!="x","M1","")</f>
        <v>#REF!</v>
      </c>
      <c r="CD142" s="12" t="e">
        <f>IF(Wedstrijden!#REF!="x","M2","")</f>
        <v>#REF!</v>
      </c>
      <c r="CE142" s="12" t="e">
        <f>IF(Wedstrijden!#REF!="x","Z1","")</f>
        <v>#REF!</v>
      </c>
      <c r="CF142" s="12" t="e">
        <f>IF(Wedstrijden!#REF!="x","Z2","")</f>
        <v>#REF!</v>
      </c>
      <c r="CG142" s="12" t="e">
        <f>IF(Wedstrijden!#REF!="x","ZZL","")</f>
        <v>#REF!</v>
      </c>
      <c r="CL142" s="12">
        <f>IF(COUNTA(Wedstrijden!#REF!)&lt;&gt;0,2,"")</f>
        <v>2</v>
      </c>
      <c r="CM142" s="12">
        <f t="shared" si="14"/>
        <v>2</v>
      </c>
      <c r="CN142" s="12" t="e">
        <f>IF(Wedstrijden!#REF!="x","AA","")</f>
        <v>#REF!</v>
      </c>
      <c r="CO142" s="12" t="e">
        <f>IF(Wedstrijden!#REF!="x","A","")</f>
        <v>#REF!</v>
      </c>
      <c r="CP142" s="12" t="e">
        <f>IF(Wedstrijden!#REF!="x","BB","")</f>
        <v>#REF!</v>
      </c>
      <c r="CQ142" s="12" t="e">
        <f>IF(Wedstrijden!#REF!="x","B","")</f>
        <v>#REF!</v>
      </c>
      <c r="CR142" s="12" t="e">
        <f>IF(Wedstrijden!#REF!="x","L","")</f>
        <v>#REF!</v>
      </c>
      <c r="CS142" s="12" t="e">
        <f>IF(Wedstrijden!#REF!="x","M","")</f>
        <v>#REF!</v>
      </c>
      <c r="CT142" s="12" t="e">
        <f>IF(Wedstrijden!#REF!="x","Z","")</f>
        <v>#REF!</v>
      </c>
      <c r="CU142" s="12" t="e">
        <f>IF(Wedstrijden!#REF!="x","ZZ","")</f>
        <v>#REF!</v>
      </c>
      <c r="CV142" s="12">
        <f>IF(COUNTA(Wedstrijden!#REF!)&lt;&gt;0,2,"")</f>
        <v>2</v>
      </c>
      <c r="CW142" s="12">
        <f t="shared" si="15"/>
        <v>1</v>
      </c>
      <c r="CX142" s="12" t="e">
        <f>IF(Wedstrijden!#REF!="x","BB","")</f>
        <v>#REF!</v>
      </c>
      <c r="CY142" s="12" t="e">
        <f>IF(Wedstrijden!#REF!="x","B","")</f>
        <v>#REF!</v>
      </c>
      <c r="CZ142" s="12" t="e">
        <f>IF(Wedstrijden!#REF!="x","L","")</f>
        <v>#REF!</v>
      </c>
      <c r="DA142" s="12" t="e">
        <f>IF(Wedstrijden!#REF!="x","M","")</f>
        <v>#REF!</v>
      </c>
      <c r="DB142" s="12" t="e">
        <f>IF(Wedstrijden!#REF!="x","Z","")</f>
        <v>#REF!</v>
      </c>
      <c r="DC142" s="12" t="e">
        <f>IF(Wedstrijden!#REF!="x","ZZ","")</f>
        <v>#REF!</v>
      </c>
      <c r="DD142" s="12" t="e">
        <f>IF(Wedstrijden!#REF!="x","1.40","")</f>
        <v>#REF!</v>
      </c>
      <c r="DE142" s="12">
        <f>IF(COUNTA(Wedstrijden!#REF!)&lt;&gt;0,6,"")</f>
        <v>6</v>
      </c>
      <c r="DF142" s="12">
        <f t="shared" si="16"/>
        <v>2</v>
      </c>
      <c r="DG142" s="12" t="e">
        <f>IF(Wedstrijden!#REF!="x","L","")</f>
        <v>#REF!</v>
      </c>
      <c r="DH142" s="12" t="e">
        <f>IF(Wedstrijden!#REF!="x","M","")</f>
        <v>#REF!</v>
      </c>
      <c r="DI142" s="12" t="e">
        <f>IF(Wedstrijden!#REF!="x","Z","")</f>
        <v>#REF!</v>
      </c>
      <c r="DJ142" s="12" t="e">
        <f>IF(Wedstrijden!#REF!="x","Z","")</f>
        <v>#REF!</v>
      </c>
      <c r="DK142" s="12">
        <f>IF(COUNTA(Wedstrijden!#REF!)&lt;&gt;0,6,"")</f>
        <v>6</v>
      </c>
      <c r="DL142" s="12">
        <f t="shared" si="17"/>
        <v>1</v>
      </c>
      <c r="DM142" s="12" t="e">
        <f>IF(Wedstrijden!#REF!="x","L","")</f>
        <v>#REF!</v>
      </c>
      <c r="DN142" s="12" t="e">
        <f>IF(Wedstrijden!#REF!="x","M","")</f>
        <v>#REF!</v>
      </c>
      <c r="DO142" s="12" t="e">
        <f>IF(Wedstrijden!#REF!="x","Z","")</f>
        <v>#REF!</v>
      </c>
      <c r="DP142" s="12" t="e">
        <f>IF(Wedstrijden!#REF!="x","Z","")</f>
        <v>#REF!</v>
      </c>
    </row>
    <row r="143" spans="1:120" ht="15" x14ac:dyDescent="0.25">
      <c r="A143" s="14">
        <f>Wedstrijden!A154</f>
        <v>0</v>
      </c>
      <c r="B143" s="12" t="str">
        <f>IFERROR(VLOOKUP(Wedstrijden!C154,Wedstrijdlocaties!$B$2:$E$500,2,FALSE),"")</f>
        <v/>
      </c>
      <c r="C143" s="12" t="str">
        <f>Wedstrijden!D154</f>
        <v/>
      </c>
      <c r="D143" s="12" t="str">
        <f>IFERROR(VLOOKUP(Wedstrijden!E154,Organisaties!$B$2:$C$500,2,FALSE),"")</f>
        <v/>
      </c>
      <c r="E143" s="12" t="str">
        <f>IFERROR(VLOOKUP(Wedstrijden!E154,Organisaties!$B$2:$G$500,5,FALSE),"")</f>
        <v/>
      </c>
      <c r="F143" s="12" t="e">
        <f>IF(Wedstrijden!#REF!&lt;&gt;"",Wedstrijden!#REF!,"")</f>
        <v>#REF!</v>
      </c>
      <c r="G143" s="12">
        <f>IF(Wedstrijden!K154="Indoor",1,0)</f>
        <v>0</v>
      </c>
      <c r="H143" s="12">
        <f>Wedstrijden!L154</f>
        <v>0</v>
      </c>
      <c r="I143" s="12" t="str">
        <f>IF(Wedstrijden!J154="Nee",0,IF(Wedstrijden!J154="Ja",1,""))</f>
        <v/>
      </c>
      <c r="J143" s="12" t="str">
        <f>IF(Wedstrijden!M154&lt;&gt;"",Wedstrijden!M154,"")</f>
        <v/>
      </c>
      <c r="BJ143" s="12">
        <f>IF(COUNTA(Wedstrijden!#REF!)&lt;&gt;0,1,"")</f>
        <v>1</v>
      </c>
      <c r="BK143" s="12">
        <f t="shared" si="12"/>
        <v>2</v>
      </c>
      <c r="BL143" s="12" t="e">
        <f>IF(Wedstrijden!#REF!="x","AA","")</f>
        <v>#REF!</v>
      </c>
      <c r="BM143" s="12" t="e">
        <f>IF(Wedstrijden!#REF!="x","A","")</f>
        <v>#REF!</v>
      </c>
      <c r="BN143" s="12" t="e">
        <f>IF(Wedstrijden!#REF!="x","B1","")</f>
        <v>#REF!</v>
      </c>
      <c r="BO143" s="12" t="e">
        <f>IF(Wedstrijden!#REF!="x","BB","")</f>
        <v>#REF!</v>
      </c>
      <c r="BP143" s="12" t="e">
        <f>IF(Wedstrijden!#REF!="x","B","")</f>
        <v>#REF!</v>
      </c>
      <c r="BQ143" s="12" t="e">
        <f>IF(Wedstrijden!#REF!="x","L1","")</f>
        <v>#REF!</v>
      </c>
      <c r="BR143" s="12" t="e">
        <f>IF(Wedstrijden!#REF!="x","L2","")</f>
        <v>#REF!</v>
      </c>
      <c r="BS143" s="12" t="e">
        <f>IF(Wedstrijden!#REF!="x","M1","")</f>
        <v>#REF!</v>
      </c>
      <c r="BT143" s="12" t="e">
        <f>IF(Wedstrijden!#REF!="x","M2","")</f>
        <v>#REF!</v>
      </c>
      <c r="BU143" s="12" t="e">
        <f>IF(Wedstrijden!#REF!="x","Z1","")</f>
        <v>#REF!</v>
      </c>
      <c r="BV143" s="12" t="e">
        <f>IF(Wedstrijden!#REF!="x","Z2","")</f>
        <v>#REF!</v>
      </c>
      <c r="BW143" s="12">
        <f>IF(COUNTA(Wedstrijden!#REF!)&lt;&gt;0,1,"")</f>
        <v>1</v>
      </c>
      <c r="BX143" s="12">
        <f t="shared" si="13"/>
        <v>1</v>
      </c>
      <c r="BY143" s="12" t="e">
        <f>IF(Wedstrijden!#REF!="x","BB","")</f>
        <v>#REF!</v>
      </c>
      <c r="BZ143" s="12" t="e">
        <f>IF(Wedstrijden!#REF!="x","B","")</f>
        <v>#REF!</v>
      </c>
      <c r="CA143" s="12" t="e">
        <f>IF(Wedstrijden!#REF!="x","L1","")</f>
        <v>#REF!</v>
      </c>
      <c r="CB143" s="12" t="e">
        <f>IF(Wedstrijden!#REF!="x","L2","")</f>
        <v>#REF!</v>
      </c>
      <c r="CC143" s="12" t="e">
        <f>IF(Wedstrijden!#REF!="x","M1","")</f>
        <v>#REF!</v>
      </c>
      <c r="CD143" s="12" t="e">
        <f>IF(Wedstrijden!#REF!="x","M2","")</f>
        <v>#REF!</v>
      </c>
      <c r="CE143" s="12" t="e">
        <f>IF(Wedstrijden!#REF!="x","Z1","")</f>
        <v>#REF!</v>
      </c>
      <c r="CF143" s="12" t="e">
        <f>IF(Wedstrijden!#REF!="x","Z2","")</f>
        <v>#REF!</v>
      </c>
      <c r="CG143" s="12" t="e">
        <f>IF(Wedstrijden!#REF!="x","ZZL","")</f>
        <v>#REF!</v>
      </c>
      <c r="CL143" s="12">
        <f>IF(COUNTA(Wedstrijden!#REF!)&lt;&gt;0,2,"")</f>
        <v>2</v>
      </c>
      <c r="CM143" s="12">
        <f t="shared" si="14"/>
        <v>2</v>
      </c>
      <c r="CN143" s="12" t="e">
        <f>IF(Wedstrijden!#REF!="x","AA","")</f>
        <v>#REF!</v>
      </c>
      <c r="CO143" s="12" t="e">
        <f>IF(Wedstrijden!#REF!="x","A","")</f>
        <v>#REF!</v>
      </c>
      <c r="CP143" s="12" t="e">
        <f>IF(Wedstrijden!#REF!="x","BB","")</f>
        <v>#REF!</v>
      </c>
      <c r="CQ143" s="12" t="e">
        <f>IF(Wedstrijden!#REF!="x","B","")</f>
        <v>#REF!</v>
      </c>
      <c r="CR143" s="12" t="e">
        <f>IF(Wedstrijden!#REF!="x","L","")</f>
        <v>#REF!</v>
      </c>
      <c r="CS143" s="12" t="e">
        <f>IF(Wedstrijden!#REF!="x","M","")</f>
        <v>#REF!</v>
      </c>
      <c r="CT143" s="12" t="e">
        <f>IF(Wedstrijden!#REF!="x","Z","")</f>
        <v>#REF!</v>
      </c>
      <c r="CU143" s="12" t="e">
        <f>IF(Wedstrijden!#REF!="x","ZZ","")</f>
        <v>#REF!</v>
      </c>
      <c r="CV143" s="12">
        <f>IF(COUNTA(Wedstrijden!#REF!)&lt;&gt;0,2,"")</f>
        <v>2</v>
      </c>
      <c r="CW143" s="12">
        <f t="shared" si="15"/>
        <v>1</v>
      </c>
      <c r="CX143" s="12" t="e">
        <f>IF(Wedstrijden!#REF!="x","BB","")</f>
        <v>#REF!</v>
      </c>
      <c r="CY143" s="12" t="e">
        <f>IF(Wedstrijden!#REF!="x","B","")</f>
        <v>#REF!</v>
      </c>
      <c r="CZ143" s="12" t="e">
        <f>IF(Wedstrijden!#REF!="x","L","")</f>
        <v>#REF!</v>
      </c>
      <c r="DA143" s="12" t="e">
        <f>IF(Wedstrijden!#REF!="x","M","")</f>
        <v>#REF!</v>
      </c>
      <c r="DB143" s="12" t="e">
        <f>IF(Wedstrijden!#REF!="x","Z","")</f>
        <v>#REF!</v>
      </c>
      <c r="DC143" s="12" t="e">
        <f>IF(Wedstrijden!#REF!="x","ZZ","")</f>
        <v>#REF!</v>
      </c>
      <c r="DD143" s="12" t="e">
        <f>IF(Wedstrijden!#REF!="x","1.40","")</f>
        <v>#REF!</v>
      </c>
      <c r="DE143" s="12">
        <f>IF(COUNTA(Wedstrijden!#REF!)&lt;&gt;0,6,"")</f>
        <v>6</v>
      </c>
      <c r="DF143" s="12">
        <f t="shared" si="16"/>
        <v>2</v>
      </c>
      <c r="DG143" s="12" t="e">
        <f>IF(Wedstrijden!#REF!="x","L","")</f>
        <v>#REF!</v>
      </c>
      <c r="DH143" s="12" t="e">
        <f>IF(Wedstrijden!#REF!="x","M","")</f>
        <v>#REF!</v>
      </c>
      <c r="DI143" s="12" t="e">
        <f>IF(Wedstrijden!#REF!="x","Z","")</f>
        <v>#REF!</v>
      </c>
      <c r="DJ143" s="12" t="e">
        <f>IF(Wedstrijden!#REF!="x","Z","")</f>
        <v>#REF!</v>
      </c>
      <c r="DK143" s="12">
        <f>IF(COUNTA(Wedstrijden!#REF!)&lt;&gt;0,6,"")</f>
        <v>6</v>
      </c>
      <c r="DL143" s="12">
        <f t="shared" si="17"/>
        <v>1</v>
      </c>
      <c r="DM143" s="12" t="e">
        <f>IF(Wedstrijden!#REF!="x","L","")</f>
        <v>#REF!</v>
      </c>
      <c r="DN143" s="12" t="e">
        <f>IF(Wedstrijden!#REF!="x","M","")</f>
        <v>#REF!</v>
      </c>
      <c r="DO143" s="12" t="e">
        <f>IF(Wedstrijden!#REF!="x","Z","")</f>
        <v>#REF!</v>
      </c>
      <c r="DP143" s="12" t="e">
        <f>IF(Wedstrijden!#REF!="x","Z","")</f>
        <v>#REF!</v>
      </c>
    </row>
    <row r="144" spans="1:120" ht="15" x14ac:dyDescent="0.25">
      <c r="A144" s="14">
        <f>Wedstrijden!A155</f>
        <v>0</v>
      </c>
      <c r="B144" s="12" t="str">
        <f>IFERROR(VLOOKUP(Wedstrijden!C155,Wedstrijdlocaties!$B$2:$E$500,2,FALSE),"")</f>
        <v/>
      </c>
      <c r="C144" s="12" t="str">
        <f>Wedstrijden!D155</f>
        <v/>
      </c>
      <c r="D144" s="12" t="str">
        <f>IFERROR(VLOOKUP(Wedstrijden!E155,Organisaties!$B$2:$C$500,2,FALSE),"")</f>
        <v/>
      </c>
      <c r="E144" s="12" t="str">
        <f>IFERROR(VLOOKUP(Wedstrijden!E155,Organisaties!$B$2:$G$500,5,FALSE),"")</f>
        <v/>
      </c>
      <c r="F144" s="12" t="e">
        <f>IF(Wedstrijden!#REF!&lt;&gt;"",Wedstrijden!#REF!,"")</f>
        <v>#REF!</v>
      </c>
      <c r="G144" s="12">
        <f>IF(Wedstrijden!K155="Indoor",1,0)</f>
        <v>0</v>
      </c>
      <c r="H144" s="12">
        <f>Wedstrijden!L155</f>
        <v>0</v>
      </c>
      <c r="I144" s="12" t="str">
        <f>IF(Wedstrijden!J155="Nee",0,IF(Wedstrijden!J155="Ja",1,""))</f>
        <v/>
      </c>
      <c r="J144" s="12" t="str">
        <f>IF(Wedstrijden!M155&lt;&gt;"",Wedstrijden!M155,"")</f>
        <v/>
      </c>
      <c r="BJ144" s="12">
        <f>IF(COUNTA(Wedstrijden!#REF!)&lt;&gt;0,1,"")</f>
        <v>1</v>
      </c>
      <c r="BK144" s="12">
        <f t="shared" si="12"/>
        <v>2</v>
      </c>
      <c r="BL144" s="12" t="e">
        <f>IF(Wedstrijden!#REF!="x","AA","")</f>
        <v>#REF!</v>
      </c>
      <c r="BM144" s="12" t="e">
        <f>IF(Wedstrijden!#REF!="x","A","")</f>
        <v>#REF!</v>
      </c>
      <c r="BN144" s="12" t="e">
        <f>IF(Wedstrijden!#REF!="x","B1","")</f>
        <v>#REF!</v>
      </c>
      <c r="BO144" s="12" t="e">
        <f>IF(Wedstrijden!#REF!="x","BB","")</f>
        <v>#REF!</v>
      </c>
      <c r="BP144" s="12" t="e">
        <f>IF(Wedstrijden!#REF!="x","B","")</f>
        <v>#REF!</v>
      </c>
      <c r="BQ144" s="12" t="e">
        <f>IF(Wedstrijden!#REF!="x","L1","")</f>
        <v>#REF!</v>
      </c>
      <c r="BR144" s="12" t="e">
        <f>IF(Wedstrijden!#REF!="x","L2","")</f>
        <v>#REF!</v>
      </c>
      <c r="BS144" s="12" t="e">
        <f>IF(Wedstrijden!#REF!="x","M1","")</f>
        <v>#REF!</v>
      </c>
      <c r="BT144" s="12" t="e">
        <f>IF(Wedstrijden!#REF!="x","M2","")</f>
        <v>#REF!</v>
      </c>
      <c r="BU144" s="12" t="e">
        <f>IF(Wedstrijden!#REF!="x","Z1","")</f>
        <v>#REF!</v>
      </c>
      <c r="BV144" s="12" t="e">
        <f>IF(Wedstrijden!#REF!="x","Z2","")</f>
        <v>#REF!</v>
      </c>
      <c r="BW144" s="12">
        <f>IF(COUNTA(Wedstrijden!#REF!)&lt;&gt;0,1,"")</f>
        <v>1</v>
      </c>
      <c r="BX144" s="12">
        <f t="shared" si="13"/>
        <v>1</v>
      </c>
      <c r="BY144" s="12" t="e">
        <f>IF(Wedstrijden!#REF!="x","BB","")</f>
        <v>#REF!</v>
      </c>
      <c r="BZ144" s="12" t="e">
        <f>IF(Wedstrijden!#REF!="x","B","")</f>
        <v>#REF!</v>
      </c>
      <c r="CA144" s="12" t="e">
        <f>IF(Wedstrijden!#REF!="x","L1","")</f>
        <v>#REF!</v>
      </c>
      <c r="CB144" s="12" t="e">
        <f>IF(Wedstrijden!#REF!="x","L2","")</f>
        <v>#REF!</v>
      </c>
      <c r="CC144" s="12" t="e">
        <f>IF(Wedstrijden!#REF!="x","M1","")</f>
        <v>#REF!</v>
      </c>
      <c r="CD144" s="12" t="e">
        <f>IF(Wedstrijden!#REF!="x","M2","")</f>
        <v>#REF!</v>
      </c>
      <c r="CE144" s="12" t="e">
        <f>IF(Wedstrijden!#REF!="x","Z1","")</f>
        <v>#REF!</v>
      </c>
      <c r="CF144" s="12" t="e">
        <f>IF(Wedstrijden!#REF!="x","Z2","")</f>
        <v>#REF!</v>
      </c>
      <c r="CG144" s="12" t="e">
        <f>IF(Wedstrijden!#REF!="x","ZZL","")</f>
        <v>#REF!</v>
      </c>
      <c r="CL144" s="12">
        <f>IF(COUNTA(Wedstrijden!#REF!)&lt;&gt;0,2,"")</f>
        <v>2</v>
      </c>
      <c r="CM144" s="12">
        <f t="shared" si="14"/>
        <v>2</v>
      </c>
      <c r="CN144" s="12" t="e">
        <f>IF(Wedstrijden!#REF!="x","AA","")</f>
        <v>#REF!</v>
      </c>
      <c r="CO144" s="12" t="e">
        <f>IF(Wedstrijden!#REF!="x","A","")</f>
        <v>#REF!</v>
      </c>
      <c r="CP144" s="12" t="e">
        <f>IF(Wedstrijden!#REF!="x","BB","")</f>
        <v>#REF!</v>
      </c>
      <c r="CQ144" s="12" t="e">
        <f>IF(Wedstrijden!#REF!="x","B","")</f>
        <v>#REF!</v>
      </c>
      <c r="CR144" s="12" t="e">
        <f>IF(Wedstrijden!#REF!="x","L","")</f>
        <v>#REF!</v>
      </c>
      <c r="CS144" s="12" t="e">
        <f>IF(Wedstrijden!#REF!="x","M","")</f>
        <v>#REF!</v>
      </c>
      <c r="CT144" s="12" t="e">
        <f>IF(Wedstrijden!#REF!="x","Z","")</f>
        <v>#REF!</v>
      </c>
      <c r="CU144" s="12" t="e">
        <f>IF(Wedstrijden!#REF!="x","ZZ","")</f>
        <v>#REF!</v>
      </c>
      <c r="CV144" s="12">
        <f>IF(COUNTA(Wedstrijden!#REF!)&lt;&gt;0,2,"")</f>
        <v>2</v>
      </c>
      <c r="CW144" s="12">
        <f t="shared" si="15"/>
        <v>1</v>
      </c>
      <c r="CX144" s="12" t="e">
        <f>IF(Wedstrijden!#REF!="x","BB","")</f>
        <v>#REF!</v>
      </c>
      <c r="CY144" s="12" t="e">
        <f>IF(Wedstrijden!#REF!="x","B","")</f>
        <v>#REF!</v>
      </c>
      <c r="CZ144" s="12" t="e">
        <f>IF(Wedstrijden!#REF!="x","L","")</f>
        <v>#REF!</v>
      </c>
      <c r="DA144" s="12" t="e">
        <f>IF(Wedstrijden!#REF!="x","M","")</f>
        <v>#REF!</v>
      </c>
      <c r="DB144" s="12" t="e">
        <f>IF(Wedstrijden!#REF!="x","Z","")</f>
        <v>#REF!</v>
      </c>
      <c r="DC144" s="12" t="e">
        <f>IF(Wedstrijden!#REF!="x","ZZ","")</f>
        <v>#REF!</v>
      </c>
      <c r="DD144" s="12" t="e">
        <f>IF(Wedstrijden!#REF!="x","1.40","")</f>
        <v>#REF!</v>
      </c>
      <c r="DE144" s="12">
        <f>IF(COUNTA(Wedstrijden!#REF!)&lt;&gt;0,6,"")</f>
        <v>6</v>
      </c>
      <c r="DF144" s="12">
        <f t="shared" si="16"/>
        <v>2</v>
      </c>
      <c r="DG144" s="12" t="e">
        <f>IF(Wedstrijden!#REF!="x","L","")</f>
        <v>#REF!</v>
      </c>
      <c r="DH144" s="12" t="e">
        <f>IF(Wedstrijden!#REF!="x","M","")</f>
        <v>#REF!</v>
      </c>
      <c r="DI144" s="12" t="e">
        <f>IF(Wedstrijden!#REF!="x","Z","")</f>
        <v>#REF!</v>
      </c>
      <c r="DJ144" s="12" t="e">
        <f>IF(Wedstrijden!#REF!="x","Z","")</f>
        <v>#REF!</v>
      </c>
      <c r="DK144" s="12">
        <f>IF(COUNTA(Wedstrijden!#REF!)&lt;&gt;0,6,"")</f>
        <v>6</v>
      </c>
      <c r="DL144" s="12">
        <f t="shared" si="17"/>
        <v>1</v>
      </c>
      <c r="DM144" s="12" t="e">
        <f>IF(Wedstrijden!#REF!="x","L","")</f>
        <v>#REF!</v>
      </c>
      <c r="DN144" s="12" t="e">
        <f>IF(Wedstrijden!#REF!="x","M","")</f>
        <v>#REF!</v>
      </c>
      <c r="DO144" s="12" t="e">
        <f>IF(Wedstrijden!#REF!="x","Z","")</f>
        <v>#REF!</v>
      </c>
      <c r="DP144" s="12" t="e">
        <f>IF(Wedstrijden!#REF!="x","Z","")</f>
        <v>#REF!</v>
      </c>
    </row>
    <row r="145" spans="1:120" ht="15" x14ac:dyDescent="0.25">
      <c r="A145" s="14">
        <f>Wedstrijden!A156</f>
        <v>0</v>
      </c>
      <c r="B145" s="12" t="str">
        <f>IFERROR(VLOOKUP(Wedstrijden!C156,Wedstrijdlocaties!$B$2:$E$500,2,FALSE),"")</f>
        <v/>
      </c>
      <c r="C145" s="12" t="str">
        <f>Wedstrijden!D156</f>
        <v/>
      </c>
      <c r="D145" s="12" t="str">
        <f>IFERROR(VLOOKUP(Wedstrijden!E156,Organisaties!$B$2:$C$500,2,FALSE),"")</f>
        <v/>
      </c>
      <c r="E145" s="12" t="str">
        <f>IFERROR(VLOOKUP(Wedstrijden!E156,Organisaties!$B$2:$G$500,5,FALSE),"")</f>
        <v/>
      </c>
      <c r="F145" s="12" t="e">
        <f>IF(Wedstrijden!#REF!&lt;&gt;"",Wedstrijden!#REF!,"")</f>
        <v>#REF!</v>
      </c>
      <c r="G145" s="12">
        <f>IF(Wedstrijden!K156="Indoor",1,0)</f>
        <v>0</v>
      </c>
      <c r="H145" s="12">
        <f>Wedstrijden!L156</f>
        <v>0</v>
      </c>
      <c r="I145" s="12" t="str">
        <f>IF(Wedstrijden!J156="Nee",0,IF(Wedstrijden!J156="Ja",1,""))</f>
        <v/>
      </c>
      <c r="J145" s="12" t="str">
        <f>IF(Wedstrijden!M156&lt;&gt;"",Wedstrijden!M156,"")</f>
        <v/>
      </c>
      <c r="BJ145" s="12">
        <f>IF(COUNTA(Wedstrijden!#REF!)&lt;&gt;0,1,"")</f>
        <v>1</v>
      </c>
      <c r="BK145" s="12">
        <f t="shared" si="12"/>
        <v>2</v>
      </c>
      <c r="BL145" s="12" t="e">
        <f>IF(Wedstrijden!#REF!="x","AA","")</f>
        <v>#REF!</v>
      </c>
      <c r="BM145" s="12" t="e">
        <f>IF(Wedstrijden!#REF!="x","A","")</f>
        <v>#REF!</v>
      </c>
      <c r="BN145" s="12" t="e">
        <f>IF(Wedstrijden!#REF!="x","B1","")</f>
        <v>#REF!</v>
      </c>
      <c r="BO145" s="12" t="e">
        <f>IF(Wedstrijden!#REF!="x","BB","")</f>
        <v>#REF!</v>
      </c>
      <c r="BP145" s="12" t="e">
        <f>IF(Wedstrijden!#REF!="x","B","")</f>
        <v>#REF!</v>
      </c>
      <c r="BQ145" s="12" t="e">
        <f>IF(Wedstrijden!#REF!="x","L1","")</f>
        <v>#REF!</v>
      </c>
      <c r="BR145" s="12" t="e">
        <f>IF(Wedstrijden!#REF!="x","L2","")</f>
        <v>#REF!</v>
      </c>
      <c r="BS145" s="12" t="e">
        <f>IF(Wedstrijden!#REF!="x","M1","")</f>
        <v>#REF!</v>
      </c>
      <c r="BT145" s="12" t="e">
        <f>IF(Wedstrijden!#REF!="x","M2","")</f>
        <v>#REF!</v>
      </c>
      <c r="BU145" s="12" t="e">
        <f>IF(Wedstrijden!#REF!="x","Z1","")</f>
        <v>#REF!</v>
      </c>
      <c r="BV145" s="12" t="e">
        <f>IF(Wedstrijden!#REF!="x","Z2","")</f>
        <v>#REF!</v>
      </c>
      <c r="BW145" s="12">
        <f>IF(COUNTA(Wedstrijden!#REF!)&lt;&gt;0,1,"")</f>
        <v>1</v>
      </c>
      <c r="BX145" s="12">
        <f t="shared" si="13"/>
        <v>1</v>
      </c>
      <c r="BY145" s="12" t="e">
        <f>IF(Wedstrijden!#REF!="x","BB","")</f>
        <v>#REF!</v>
      </c>
      <c r="BZ145" s="12" t="e">
        <f>IF(Wedstrijden!#REF!="x","B","")</f>
        <v>#REF!</v>
      </c>
      <c r="CA145" s="12" t="e">
        <f>IF(Wedstrijden!#REF!="x","L1","")</f>
        <v>#REF!</v>
      </c>
      <c r="CB145" s="12" t="e">
        <f>IF(Wedstrijden!#REF!="x","L2","")</f>
        <v>#REF!</v>
      </c>
      <c r="CC145" s="12" t="e">
        <f>IF(Wedstrijden!#REF!="x","M1","")</f>
        <v>#REF!</v>
      </c>
      <c r="CD145" s="12" t="e">
        <f>IF(Wedstrijden!#REF!="x","M2","")</f>
        <v>#REF!</v>
      </c>
      <c r="CE145" s="12" t="e">
        <f>IF(Wedstrijden!#REF!="x","Z1","")</f>
        <v>#REF!</v>
      </c>
      <c r="CF145" s="12" t="e">
        <f>IF(Wedstrijden!#REF!="x","Z2","")</f>
        <v>#REF!</v>
      </c>
      <c r="CG145" s="12" t="e">
        <f>IF(Wedstrijden!#REF!="x","ZZL","")</f>
        <v>#REF!</v>
      </c>
      <c r="CL145" s="12">
        <f>IF(COUNTA(Wedstrijden!#REF!)&lt;&gt;0,2,"")</f>
        <v>2</v>
      </c>
      <c r="CM145" s="12">
        <f t="shared" si="14"/>
        <v>2</v>
      </c>
      <c r="CN145" s="12" t="e">
        <f>IF(Wedstrijden!#REF!="x","AA","")</f>
        <v>#REF!</v>
      </c>
      <c r="CO145" s="12" t="e">
        <f>IF(Wedstrijden!#REF!="x","A","")</f>
        <v>#REF!</v>
      </c>
      <c r="CP145" s="12" t="e">
        <f>IF(Wedstrijden!#REF!="x","BB","")</f>
        <v>#REF!</v>
      </c>
      <c r="CQ145" s="12" t="e">
        <f>IF(Wedstrijden!#REF!="x","B","")</f>
        <v>#REF!</v>
      </c>
      <c r="CR145" s="12" t="e">
        <f>IF(Wedstrijden!#REF!="x","L","")</f>
        <v>#REF!</v>
      </c>
      <c r="CS145" s="12" t="e">
        <f>IF(Wedstrijden!#REF!="x","M","")</f>
        <v>#REF!</v>
      </c>
      <c r="CT145" s="12" t="e">
        <f>IF(Wedstrijden!#REF!="x","Z","")</f>
        <v>#REF!</v>
      </c>
      <c r="CU145" s="12" t="e">
        <f>IF(Wedstrijden!#REF!="x","ZZ","")</f>
        <v>#REF!</v>
      </c>
      <c r="CV145" s="12">
        <f>IF(COUNTA(Wedstrijden!#REF!)&lt;&gt;0,2,"")</f>
        <v>2</v>
      </c>
      <c r="CW145" s="12">
        <f t="shared" si="15"/>
        <v>1</v>
      </c>
      <c r="CX145" s="12" t="e">
        <f>IF(Wedstrijden!#REF!="x","BB","")</f>
        <v>#REF!</v>
      </c>
      <c r="CY145" s="12" t="e">
        <f>IF(Wedstrijden!#REF!="x","B","")</f>
        <v>#REF!</v>
      </c>
      <c r="CZ145" s="12" t="e">
        <f>IF(Wedstrijden!#REF!="x","L","")</f>
        <v>#REF!</v>
      </c>
      <c r="DA145" s="12" t="e">
        <f>IF(Wedstrijden!#REF!="x","M","")</f>
        <v>#REF!</v>
      </c>
      <c r="DB145" s="12" t="e">
        <f>IF(Wedstrijden!#REF!="x","Z","")</f>
        <v>#REF!</v>
      </c>
      <c r="DC145" s="12" t="e">
        <f>IF(Wedstrijden!#REF!="x","ZZ","")</f>
        <v>#REF!</v>
      </c>
      <c r="DD145" s="12" t="e">
        <f>IF(Wedstrijden!#REF!="x","1.40","")</f>
        <v>#REF!</v>
      </c>
      <c r="DE145" s="12">
        <f>IF(COUNTA(Wedstrijden!#REF!)&lt;&gt;0,6,"")</f>
        <v>6</v>
      </c>
      <c r="DF145" s="12">
        <f t="shared" si="16"/>
        <v>2</v>
      </c>
      <c r="DG145" s="12" t="e">
        <f>IF(Wedstrijden!#REF!="x","L","")</f>
        <v>#REF!</v>
      </c>
      <c r="DH145" s="12" t="e">
        <f>IF(Wedstrijden!#REF!="x","M","")</f>
        <v>#REF!</v>
      </c>
      <c r="DI145" s="12" t="e">
        <f>IF(Wedstrijden!#REF!="x","Z","")</f>
        <v>#REF!</v>
      </c>
      <c r="DJ145" s="12" t="e">
        <f>IF(Wedstrijden!#REF!="x","Z","")</f>
        <v>#REF!</v>
      </c>
      <c r="DK145" s="12">
        <f>IF(COUNTA(Wedstrijden!#REF!)&lt;&gt;0,6,"")</f>
        <v>6</v>
      </c>
      <c r="DL145" s="12">
        <f t="shared" si="17"/>
        <v>1</v>
      </c>
      <c r="DM145" s="12" t="e">
        <f>IF(Wedstrijden!#REF!="x","L","")</f>
        <v>#REF!</v>
      </c>
      <c r="DN145" s="12" t="e">
        <f>IF(Wedstrijden!#REF!="x","M","")</f>
        <v>#REF!</v>
      </c>
      <c r="DO145" s="12" t="e">
        <f>IF(Wedstrijden!#REF!="x","Z","")</f>
        <v>#REF!</v>
      </c>
      <c r="DP145" s="12" t="e">
        <f>IF(Wedstrijden!#REF!="x","Z","")</f>
        <v>#REF!</v>
      </c>
    </row>
    <row r="146" spans="1:120" ht="15" x14ac:dyDescent="0.25">
      <c r="A146" s="14">
        <f>Wedstrijden!A157</f>
        <v>0</v>
      </c>
      <c r="B146" s="12" t="str">
        <f>IFERROR(VLOOKUP(Wedstrijden!C157,Wedstrijdlocaties!$B$2:$E$500,2,FALSE),"")</f>
        <v/>
      </c>
      <c r="C146" s="12" t="str">
        <f>Wedstrijden!D157</f>
        <v/>
      </c>
      <c r="D146" s="12" t="str">
        <f>IFERROR(VLOOKUP(Wedstrijden!E157,Organisaties!$B$2:$C$500,2,FALSE),"")</f>
        <v/>
      </c>
      <c r="E146" s="12" t="str">
        <f>IFERROR(VLOOKUP(Wedstrijden!E157,Organisaties!$B$2:$G$500,5,FALSE),"")</f>
        <v/>
      </c>
      <c r="F146" s="12" t="e">
        <f>IF(Wedstrijden!#REF!&lt;&gt;"",Wedstrijden!#REF!,"")</f>
        <v>#REF!</v>
      </c>
      <c r="G146" s="12">
        <f>IF(Wedstrijden!K157="Indoor",1,0)</f>
        <v>0</v>
      </c>
      <c r="H146" s="12">
        <f>Wedstrijden!L157</f>
        <v>0</v>
      </c>
      <c r="I146" s="12" t="str">
        <f>IF(Wedstrijden!J157="Nee",0,IF(Wedstrijden!J157="Ja",1,""))</f>
        <v/>
      </c>
      <c r="J146" s="12" t="str">
        <f>IF(Wedstrijden!M157&lt;&gt;"",Wedstrijden!M157,"")</f>
        <v/>
      </c>
      <c r="BJ146" s="12">
        <f>IF(COUNTA(Wedstrijden!#REF!)&lt;&gt;0,1,"")</f>
        <v>1</v>
      </c>
      <c r="BK146" s="12">
        <f t="shared" si="12"/>
        <v>2</v>
      </c>
      <c r="BL146" s="12" t="e">
        <f>IF(Wedstrijden!#REF!="x","AA","")</f>
        <v>#REF!</v>
      </c>
      <c r="BM146" s="12" t="e">
        <f>IF(Wedstrijden!#REF!="x","A","")</f>
        <v>#REF!</v>
      </c>
      <c r="BN146" s="12" t="e">
        <f>IF(Wedstrijden!#REF!="x","B1","")</f>
        <v>#REF!</v>
      </c>
      <c r="BO146" s="12" t="e">
        <f>IF(Wedstrijden!#REF!="x","BB","")</f>
        <v>#REF!</v>
      </c>
      <c r="BP146" s="12" t="e">
        <f>IF(Wedstrijden!#REF!="x","B","")</f>
        <v>#REF!</v>
      </c>
      <c r="BQ146" s="12" t="e">
        <f>IF(Wedstrijden!#REF!="x","L1","")</f>
        <v>#REF!</v>
      </c>
      <c r="BR146" s="12" t="e">
        <f>IF(Wedstrijden!#REF!="x","L2","")</f>
        <v>#REF!</v>
      </c>
      <c r="BS146" s="12" t="e">
        <f>IF(Wedstrijden!#REF!="x","M1","")</f>
        <v>#REF!</v>
      </c>
      <c r="BT146" s="12" t="e">
        <f>IF(Wedstrijden!#REF!="x","M2","")</f>
        <v>#REF!</v>
      </c>
      <c r="BU146" s="12" t="e">
        <f>IF(Wedstrijden!#REF!="x","Z1","")</f>
        <v>#REF!</v>
      </c>
      <c r="BV146" s="12" t="e">
        <f>IF(Wedstrijden!#REF!="x","Z2","")</f>
        <v>#REF!</v>
      </c>
      <c r="BW146" s="12">
        <f>IF(COUNTA(Wedstrijden!#REF!)&lt;&gt;0,1,"")</f>
        <v>1</v>
      </c>
      <c r="BX146" s="12">
        <f t="shared" si="13"/>
        <v>1</v>
      </c>
      <c r="BY146" s="12" t="e">
        <f>IF(Wedstrijden!#REF!="x","BB","")</f>
        <v>#REF!</v>
      </c>
      <c r="BZ146" s="12" t="e">
        <f>IF(Wedstrijden!#REF!="x","B","")</f>
        <v>#REF!</v>
      </c>
      <c r="CA146" s="12" t="e">
        <f>IF(Wedstrijden!#REF!="x","L1","")</f>
        <v>#REF!</v>
      </c>
      <c r="CB146" s="12" t="e">
        <f>IF(Wedstrijden!#REF!="x","L2","")</f>
        <v>#REF!</v>
      </c>
      <c r="CC146" s="12" t="e">
        <f>IF(Wedstrijden!#REF!="x","M1","")</f>
        <v>#REF!</v>
      </c>
      <c r="CD146" s="12" t="e">
        <f>IF(Wedstrijden!#REF!="x","M2","")</f>
        <v>#REF!</v>
      </c>
      <c r="CE146" s="12" t="e">
        <f>IF(Wedstrijden!#REF!="x","Z1","")</f>
        <v>#REF!</v>
      </c>
      <c r="CF146" s="12" t="e">
        <f>IF(Wedstrijden!#REF!="x","Z2","")</f>
        <v>#REF!</v>
      </c>
      <c r="CG146" s="12" t="e">
        <f>IF(Wedstrijden!#REF!="x","ZZL","")</f>
        <v>#REF!</v>
      </c>
      <c r="CL146" s="12">
        <f>IF(COUNTA(Wedstrijden!#REF!)&lt;&gt;0,2,"")</f>
        <v>2</v>
      </c>
      <c r="CM146" s="12">
        <f t="shared" si="14"/>
        <v>2</v>
      </c>
      <c r="CN146" s="12" t="e">
        <f>IF(Wedstrijden!#REF!="x","AA","")</f>
        <v>#REF!</v>
      </c>
      <c r="CO146" s="12" t="e">
        <f>IF(Wedstrijden!#REF!="x","A","")</f>
        <v>#REF!</v>
      </c>
      <c r="CP146" s="12" t="e">
        <f>IF(Wedstrijden!#REF!="x","BB","")</f>
        <v>#REF!</v>
      </c>
      <c r="CQ146" s="12" t="e">
        <f>IF(Wedstrijden!#REF!="x","B","")</f>
        <v>#REF!</v>
      </c>
      <c r="CR146" s="12" t="e">
        <f>IF(Wedstrijden!#REF!="x","L","")</f>
        <v>#REF!</v>
      </c>
      <c r="CS146" s="12" t="e">
        <f>IF(Wedstrijden!#REF!="x","M","")</f>
        <v>#REF!</v>
      </c>
      <c r="CT146" s="12" t="e">
        <f>IF(Wedstrijden!#REF!="x","Z","")</f>
        <v>#REF!</v>
      </c>
      <c r="CU146" s="12" t="e">
        <f>IF(Wedstrijden!#REF!="x","ZZ","")</f>
        <v>#REF!</v>
      </c>
      <c r="CV146" s="12">
        <f>IF(COUNTA(Wedstrijden!#REF!)&lt;&gt;0,2,"")</f>
        <v>2</v>
      </c>
      <c r="CW146" s="12">
        <f t="shared" si="15"/>
        <v>1</v>
      </c>
      <c r="CX146" s="12" t="e">
        <f>IF(Wedstrijden!#REF!="x","BB","")</f>
        <v>#REF!</v>
      </c>
      <c r="CY146" s="12" t="e">
        <f>IF(Wedstrijden!#REF!="x","B","")</f>
        <v>#REF!</v>
      </c>
      <c r="CZ146" s="12" t="e">
        <f>IF(Wedstrijden!#REF!="x","L","")</f>
        <v>#REF!</v>
      </c>
      <c r="DA146" s="12" t="e">
        <f>IF(Wedstrijden!#REF!="x","M","")</f>
        <v>#REF!</v>
      </c>
      <c r="DB146" s="12" t="e">
        <f>IF(Wedstrijden!#REF!="x","Z","")</f>
        <v>#REF!</v>
      </c>
      <c r="DC146" s="12" t="e">
        <f>IF(Wedstrijden!#REF!="x","ZZ","")</f>
        <v>#REF!</v>
      </c>
      <c r="DD146" s="12" t="e">
        <f>IF(Wedstrijden!#REF!="x","1.40","")</f>
        <v>#REF!</v>
      </c>
      <c r="DE146" s="12">
        <f>IF(COUNTA(Wedstrijden!#REF!)&lt;&gt;0,6,"")</f>
        <v>6</v>
      </c>
      <c r="DF146" s="12">
        <f t="shared" si="16"/>
        <v>2</v>
      </c>
      <c r="DG146" s="12" t="e">
        <f>IF(Wedstrijden!#REF!="x","L","")</f>
        <v>#REF!</v>
      </c>
      <c r="DH146" s="12" t="e">
        <f>IF(Wedstrijden!#REF!="x","M","")</f>
        <v>#REF!</v>
      </c>
      <c r="DI146" s="12" t="e">
        <f>IF(Wedstrijden!#REF!="x","Z","")</f>
        <v>#REF!</v>
      </c>
      <c r="DJ146" s="12" t="e">
        <f>IF(Wedstrijden!#REF!="x","Z","")</f>
        <v>#REF!</v>
      </c>
      <c r="DK146" s="12">
        <f>IF(COUNTA(Wedstrijden!#REF!)&lt;&gt;0,6,"")</f>
        <v>6</v>
      </c>
      <c r="DL146" s="12">
        <f t="shared" si="17"/>
        <v>1</v>
      </c>
      <c r="DM146" s="12" t="e">
        <f>IF(Wedstrijden!#REF!="x","L","")</f>
        <v>#REF!</v>
      </c>
      <c r="DN146" s="12" t="e">
        <f>IF(Wedstrijden!#REF!="x","M","")</f>
        <v>#REF!</v>
      </c>
      <c r="DO146" s="12" t="e">
        <f>IF(Wedstrijden!#REF!="x","Z","")</f>
        <v>#REF!</v>
      </c>
      <c r="DP146" s="12" t="e">
        <f>IF(Wedstrijden!#REF!="x","Z","")</f>
        <v>#REF!</v>
      </c>
    </row>
    <row r="147" spans="1:120" ht="15" x14ac:dyDescent="0.25">
      <c r="A147" s="14">
        <f>Wedstrijden!A158</f>
        <v>0</v>
      </c>
      <c r="B147" s="12" t="str">
        <f>IFERROR(VLOOKUP(Wedstrijden!C158,Wedstrijdlocaties!$B$2:$E$500,2,FALSE),"")</f>
        <v/>
      </c>
      <c r="C147" s="12" t="str">
        <f>Wedstrijden!D158</f>
        <v/>
      </c>
      <c r="D147" s="12" t="str">
        <f>IFERROR(VLOOKUP(Wedstrijden!E158,Organisaties!$B$2:$C$500,2,FALSE),"")</f>
        <v/>
      </c>
      <c r="E147" s="12" t="str">
        <f>IFERROR(VLOOKUP(Wedstrijden!E158,Organisaties!$B$2:$G$500,5,FALSE),"")</f>
        <v/>
      </c>
      <c r="F147" s="12" t="e">
        <f>IF(Wedstrijden!#REF!&lt;&gt;"",Wedstrijden!#REF!,"")</f>
        <v>#REF!</v>
      </c>
      <c r="G147" s="12">
        <f>IF(Wedstrijden!K158="Indoor",1,0)</f>
        <v>0</v>
      </c>
      <c r="H147" s="12">
        <f>Wedstrijden!L158</f>
        <v>0</v>
      </c>
      <c r="I147" s="12" t="str">
        <f>IF(Wedstrijden!J158="Nee",0,IF(Wedstrijden!J158="Ja",1,""))</f>
        <v/>
      </c>
      <c r="J147" s="12" t="str">
        <f>IF(Wedstrijden!M158&lt;&gt;"",Wedstrijden!M158,"")</f>
        <v/>
      </c>
      <c r="BJ147" s="12">
        <f>IF(COUNTA(Wedstrijden!#REF!)&lt;&gt;0,1,"")</f>
        <v>1</v>
      </c>
      <c r="BK147" s="12">
        <f t="shared" si="12"/>
        <v>2</v>
      </c>
      <c r="BL147" s="12" t="e">
        <f>IF(Wedstrijden!#REF!="x","AA","")</f>
        <v>#REF!</v>
      </c>
      <c r="BM147" s="12" t="e">
        <f>IF(Wedstrijden!#REF!="x","A","")</f>
        <v>#REF!</v>
      </c>
      <c r="BN147" s="12" t="e">
        <f>IF(Wedstrijden!#REF!="x","B1","")</f>
        <v>#REF!</v>
      </c>
      <c r="BO147" s="12" t="e">
        <f>IF(Wedstrijden!#REF!="x","BB","")</f>
        <v>#REF!</v>
      </c>
      <c r="BP147" s="12" t="e">
        <f>IF(Wedstrijden!#REF!="x","B","")</f>
        <v>#REF!</v>
      </c>
      <c r="BQ147" s="12" t="e">
        <f>IF(Wedstrijden!#REF!="x","L1","")</f>
        <v>#REF!</v>
      </c>
      <c r="BR147" s="12" t="e">
        <f>IF(Wedstrijden!#REF!="x","L2","")</f>
        <v>#REF!</v>
      </c>
      <c r="BS147" s="12" t="e">
        <f>IF(Wedstrijden!#REF!="x","M1","")</f>
        <v>#REF!</v>
      </c>
      <c r="BT147" s="12" t="e">
        <f>IF(Wedstrijden!#REF!="x","M2","")</f>
        <v>#REF!</v>
      </c>
      <c r="BU147" s="12" t="e">
        <f>IF(Wedstrijden!#REF!="x","Z1","")</f>
        <v>#REF!</v>
      </c>
      <c r="BV147" s="12" t="e">
        <f>IF(Wedstrijden!#REF!="x","Z2","")</f>
        <v>#REF!</v>
      </c>
      <c r="BW147" s="12">
        <f>IF(COUNTA(Wedstrijden!#REF!)&lt;&gt;0,1,"")</f>
        <v>1</v>
      </c>
      <c r="BX147" s="12">
        <f t="shared" si="13"/>
        <v>1</v>
      </c>
      <c r="BY147" s="12" t="e">
        <f>IF(Wedstrijden!#REF!="x","BB","")</f>
        <v>#REF!</v>
      </c>
      <c r="BZ147" s="12" t="e">
        <f>IF(Wedstrijden!#REF!="x","B","")</f>
        <v>#REF!</v>
      </c>
      <c r="CA147" s="12" t="e">
        <f>IF(Wedstrijden!#REF!="x","L1","")</f>
        <v>#REF!</v>
      </c>
      <c r="CB147" s="12" t="e">
        <f>IF(Wedstrijden!#REF!="x","L2","")</f>
        <v>#REF!</v>
      </c>
      <c r="CC147" s="12" t="e">
        <f>IF(Wedstrijden!#REF!="x","M1","")</f>
        <v>#REF!</v>
      </c>
      <c r="CD147" s="12" t="e">
        <f>IF(Wedstrijden!#REF!="x","M2","")</f>
        <v>#REF!</v>
      </c>
      <c r="CE147" s="12" t="e">
        <f>IF(Wedstrijden!#REF!="x","Z1","")</f>
        <v>#REF!</v>
      </c>
      <c r="CF147" s="12" t="e">
        <f>IF(Wedstrijden!#REF!="x","Z2","")</f>
        <v>#REF!</v>
      </c>
      <c r="CG147" s="12" t="e">
        <f>IF(Wedstrijden!#REF!="x","ZZL","")</f>
        <v>#REF!</v>
      </c>
      <c r="CL147" s="12">
        <f>IF(COUNTA(Wedstrijden!#REF!)&lt;&gt;0,2,"")</f>
        <v>2</v>
      </c>
      <c r="CM147" s="12">
        <f t="shared" si="14"/>
        <v>2</v>
      </c>
      <c r="CN147" s="12" t="e">
        <f>IF(Wedstrijden!#REF!="x","AA","")</f>
        <v>#REF!</v>
      </c>
      <c r="CO147" s="12" t="e">
        <f>IF(Wedstrijden!#REF!="x","A","")</f>
        <v>#REF!</v>
      </c>
      <c r="CP147" s="12" t="e">
        <f>IF(Wedstrijden!#REF!="x","BB","")</f>
        <v>#REF!</v>
      </c>
      <c r="CQ147" s="12" t="e">
        <f>IF(Wedstrijden!#REF!="x","B","")</f>
        <v>#REF!</v>
      </c>
      <c r="CR147" s="12" t="e">
        <f>IF(Wedstrijden!#REF!="x","L","")</f>
        <v>#REF!</v>
      </c>
      <c r="CS147" s="12" t="e">
        <f>IF(Wedstrijden!#REF!="x","M","")</f>
        <v>#REF!</v>
      </c>
      <c r="CT147" s="12" t="e">
        <f>IF(Wedstrijden!#REF!="x","Z","")</f>
        <v>#REF!</v>
      </c>
      <c r="CU147" s="12" t="e">
        <f>IF(Wedstrijden!#REF!="x","ZZ","")</f>
        <v>#REF!</v>
      </c>
      <c r="CV147" s="12">
        <f>IF(COUNTA(Wedstrijden!#REF!)&lt;&gt;0,2,"")</f>
        <v>2</v>
      </c>
      <c r="CW147" s="12">
        <f t="shared" si="15"/>
        <v>1</v>
      </c>
      <c r="CX147" s="12" t="e">
        <f>IF(Wedstrijden!#REF!="x","BB","")</f>
        <v>#REF!</v>
      </c>
      <c r="CY147" s="12" t="e">
        <f>IF(Wedstrijden!#REF!="x","B","")</f>
        <v>#REF!</v>
      </c>
      <c r="CZ147" s="12" t="e">
        <f>IF(Wedstrijden!#REF!="x","L","")</f>
        <v>#REF!</v>
      </c>
      <c r="DA147" s="12" t="e">
        <f>IF(Wedstrijden!#REF!="x","M","")</f>
        <v>#REF!</v>
      </c>
      <c r="DB147" s="12" t="e">
        <f>IF(Wedstrijden!#REF!="x","Z","")</f>
        <v>#REF!</v>
      </c>
      <c r="DC147" s="12" t="e">
        <f>IF(Wedstrijden!#REF!="x","ZZ","")</f>
        <v>#REF!</v>
      </c>
      <c r="DD147" s="12" t="e">
        <f>IF(Wedstrijden!#REF!="x","1.40","")</f>
        <v>#REF!</v>
      </c>
      <c r="DE147" s="12">
        <f>IF(COUNTA(Wedstrijden!#REF!)&lt;&gt;0,6,"")</f>
        <v>6</v>
      </c>
      <c r="DF147" s="12">
        <f t="shared" si="16"/>
        <v>2</v>
      </c>
      <c r="DG147" s="12" t="e">
        <f>IF(Wedstrijden!#REF!="x","L","")</f>
        <v>#REF!</v>
      </c>
      <c r="DH147" s="12" t="e">
        <f>IF(Wedstrijden!#REF!="x","M","")</f>
        <v>#REF!</v>
      </c>
      <c r="DI147" s="12" t="e">
        <f>IF(Wedstrijden!#REF!="x","Z","")</f>
        <v>#REF!</v>
      </c>
      <c r="DJ147" s="12" t="e">
        <f>IF(Wedstrijden!#REF!="x","Z","")</f>
        <v>#REF!</v>
      </c>
      <c r="DK147" s="12">
        <f>IF(COUNTA(Wedstrijden!#REF!)&lt;&gt;0,6,"")</f>
        <v>6</v>
      </c>
      <c r="DL147" s="12">
        <f t="shared" si="17"/>
        <v>1</v>
      </c>
      <c r="DM147" s="12" t="e">
        <f>IF(Wedstrijden!#REF!="x","L","")</f>
        <v>#REF!</v>
      </c>
      <c r="DN147" s="12" t="e">
        <f>IF(Wedstrijden!#REF!="x","M","")</f>
        <v>#REF!</v>
      </c>
      <c r="DO147" s="12" t="e">
        <f>IF(Wedstrijden!#REF!="x","Z","")</f>
        <v>#REF!</v>
      </c>
      <c r="DP147" s="12" t="e">
        <f>IF(Wedstrijden!#REF!="x","Z","")</f>
        <v>#REF!</v>
      </c>
    </row>
    <row r="148" spans="1:120" ht="15" x14ac:dyDescent="0.25">
      <c r="A148" s="14">
        <f>Wedstrijden!A159</f>
        <v>0</v>
      </c>
      <c r="B148" s="12" t="str">
        <f>IFERROR(VLOOKUP(Wedstrijden!C159,Wedstrijdlocaties!$B$2:$E$500,2,FALSE),"")</f>
        <v/>
      </c>
      <c r="C148" s="12" t="str">
        <f>Wedstrijden!D159</f>
        <v/>
      </c>
      <c r="D148" s="12" t="str">
        <f>IFERROR(VLOOKUP(Wedstrijden!E159,Organisaties!$B$2:$C$500,2,FALSE),"")</f>
        <v/>
      </c>
      <c r="E148" s="12" t="str">
        <f>IFERROR(VLOOKUP(Wedstrijden!E159,Organisaties!$B$2:$G$500,5,FALSE),"")</f>
        <v/>
      </c>
      <c r="F148" s="12" t="e">
        <f>IF(Wedstrijden!#REF!&lt;&gt;"",Wedstrijden!#REF!,"")</f>
        <v>#REF!</v>
      </c>
      <c r="G148" s="12">
        <f>IF(Wedstrijden!K159="Indoor",1,0)</f>
        <v>0</v>
      </c>
      <c r="H148" s="12">
        <f>Wedstrijden!L159</f>
        <v>0</v>
      </c>
      <c r="I148" s="12" t="str">
        <f>IF(Wedstrijden!J159="Nee",0,IF(Wedstrijden!J159="Ja",1,""))</f>
        <v/>
      </c>
      <c r="J148" s="12" t="str">
        <f>IF(Wedstrijden!M159&lt;&gt;"",Wedstrijden!M159,"")</f>
        <v/>
      </c>
      <c r="BJ148" s="12">
        <f>IF(COUNTA(Wedstrijden!#REF!)&lt;&gt;0,1,"")</f>
        <v>1</v>
      </c>
      <c r="BK148" s="12">
        <f t="shared" si="12"/>
        <v>2</v>
      </c>
      <c r="BL148" s="12" t="e">
        <f>IF(Wedstrijden!#REF!="x","AA","")</f>
        <v>#REF!</v>
      </c>
      <c r="BM148" s="12" t="e">
        <f>IF(Wedstrijden!#REF!="x","A","")</f>
        <v>#REF!</v>
      </c>
      <c r="BN148" s="12" t="e">
        <f>IF(Wedstrijden!#REF!="x","B1","")</f>
        <v>#REF!</v>
      </c>
      <c r="BO148" s="12" t="e">
        <f>IF(Wedstrijden!#REF!="x","BB","")</f>
        <v>#REF!</v>
      </c>
      <c r="BP148" s="12" t="e">
        <f>IF(Wedstrijden!#REF!="x","B","")</f>
        <v>#REF!</v>
      </c>
      <c r="BQ148" s="12" t="e">
        <f>IF(Wedstrijden!#REF!="x","L1","")</f>
        <v>#REF!</v>
      </c>
      <c r="BR148" s="12" t="e">
        <f>IF(Wedstrijden!#REF!="x","L2","")</f>
        <v>#REF!</v>
      </c>
      <c r="BS148" s="12" t="e">
        <f>IF(Wedstrijden!#REF!="x","M1","")</f>
        <v>#REF!</v>
      </c>
      <c r="BT148" s="12" t="e">
        <f>IF(Wedstrijden!#REF!="x","M2","")</f>
        <v>#REF!</v>
      </c>
      <c r="BU148" s="12" t="e">
        <f>IF(Wedstrijden!#REF!="x","Z1","")</f>
        <v>#REF!</v>
      </c>
      <c r="BV148" s="12" t="e">
        <f>IF(Wedstrijden!#REF!="x","Z2","")</f>
        <v>#REF!</v>
      </c>
      <c r="BW148" s="12">
        <f>IF(COUNTA(Wedstrijden!#REF!)&lt;&gt;0,1,"")</f>
        <v>1</v>
      </c>
      <c r="BX148" s="12">
        <f t="shared" si="13"/>
        <v>1</v>
      </c>
      <c r="BY148" s="12" t="e">
        <f>IF(Wedstrijden!#REF!="x","BB","")</f>
        <v>#REF!</v>
      </c>
      <c r="BZ148" s="12" t="e">
        <f>IF(Wedstrijden!#REF!="x","B","")</f>
        <v>#REF!</v>
      </c>
      <c r="CA148" s="12" t="e">
        <f>IF(Wedstrijden!#REF!="x","L1","")</f>
        <v>#REF!</v>
      </c>
      <c r="CB148" s="12" t="e">
        <f>IF(Wedstrijden!#REF!="x","L2","")</f>
        <v>#REF!</v>
      </c>
      <c r="CC148" s="12" t="e">
        <f>IF(Wedstrijden!#REF!="x","M1","")</f>
        <v>#REF!</v>
      </c>
      <c r="CD148" s="12" t="e">
        <f>IF(Wedstrijden!#REF!="x","M2","")</f>
        <v>#REF!</v>
      </c>
      <c r="CE148" s="12" t="e">
        <f>IF(Wedstrijden!#REF!="x","Z1","")</f>
        <v>#REF!</v>
      </c>
      <c r="CF148" s="12" t="e">
        <f>IF(Wedstrijden!#REF!="x","Z2","")</f>
        <v>#REF!</v>
      </c>
      <c r="CG148" s="12" t="e">
        <f>IF(Wedstrijden!#REF!="x","ZZL","")</f>
        <v>#REF!</v>
      </c>
      <c r="CL148" s="12">
        <f>IF(COUNTA(Wedstrijden!#REF!)&lt;&gt;0,2,"")</f>
        <v>2</v>
      </c>
      <c r="CM148" s="12">
        <f t="shared" si="14"/>
        <v>2</v>
      </c>
      <c r="CN148" s="12" t="e">
        <f>IF(Wedstrijden!#REF!="x","AA","")</f>
        <v>#REF!</v>
      </c>
      <c r="CO148" s="12" t="e">
        <f>IF(Wedstrijden!#REF!="x","A","")</f>
        <v>#REF!</v>
      </c>
      <c r="CP148" s="12" t="e">
        <f>IF(Wedstrijden!#REF!="x","BB","")</f>
        <v>#REF!</v>
      </c>
      <c r="CQ148" s="12" t="e">
        <f>IF(Wedstrijden!#REF!="x","B","")</f>
        <v>#REF!</v>
      </c>
      <c r="CR148" s="12" t="e">
        <f>IF(Wedstrijden!#REF!="x","L","")</f>
        <v>#REF!</v>
      </c>
      <c r="CS148" s="12" t="e">
        <f>IF(Wedstrijden!#REF!="x","M","")</f>
        <v>#REF!</v>
      </c>
      <c r="CT148" s="12" t="e">
        <f>IF(Wedstrijden!#REF!="x","Z","")</f>
        <v>#REF!</v>
      </c>
      <c r="CU148" s="12" t="e">
        <f>IF(Wedstrijden!#REF!="x","ZZ","")</f>
        <v>#REF!</v>
      </c>
      <c r="CV148" s="12">
        <f>IF(COUNTA(Wedstrijden!#REF!)&lt;&gt;0,2,"")</f>
        <v>2</v>
      </c>
      <c r="CW148" s="12">
        <f t="shared" si="15"/>
        <v>1</v>
      </c>
      <c r="CX148" s="12" t="e">
        <f>IF(Wedstrijden!#REF!="x","BB","")</f>
        <v>#REF!</v>
      </c>
      <c r="CY148" s="12" t="e">
        <f>IF(Wedstrijden!#REF!="x","B","")</f>
        <v>#REF!</v>
      </c>
      <c r="CZ148" s="12" t="e">
        <f>IF(Wedstrijden!#REF!="x","L","")</f>
        <v>#REF!</v>
      </c>
      <c r="DA148" s="12" t="e">
        <f>IF(Wedstrijden!#REF!="x","M","")</f>
        <v>#REF!</v>
      </c>
      <c r="DB148" s="12" t="e">
        <f>IF(Wedstrijden!#REF!="x","Z","")</f>
        <v>#REF!</v>
      </c>
      <c r="DC148" s="12" t="e">
        <f>IF(Wedstrijden!#REF!="x","ZZ","")</f>
        <v>#REF!</v>
      </c>
      <c r="DD148" s="12" t="e">
        <f>IF(Wedstrijden!#REF!="x","1.40","")</f>
        <v>#REF!</v>
      </c>
      <c r="DE148" s="12">
        <f>IF(COUNTA(Wedstrijden!#REF!)&lt;&gt;0,6,"")</f>
        <v>6</v>
      </c>
      <c r="DF148" s="12">
        <f t="shared" si="16"/>
        <v>2</v>
      </c>
      <c r="DG148" s="12" t="e">
        <f>IF(Wedstrijden!#REF!="x","L","")</f>
        <v>#REF!</v>
      </c>
      <c r="DH148" s="12" t="e">
        <f>IF(Wedstrijden!#REF!="x","M","")</f>
        <v>#REF!</v>
      </c>
      <c r="DI148" s="12" t="e">
        <f>IF(Wedstrijden!#REF!="x","Z","")</f>
        <v>#REF!</v>
      </c>
      <c r="DJ148" s="12" t="e">
        <f>IF(Wedstrijden!#REF!="x","Z","")</f>
        <v>#REF!</v>
      </c>
      <c r="DK148" s="12">
        <f>IF(COUNTA(Wedstrijden!#REF!)&lt;&gt;0,6,"")</f>
        <v>6</v>
      </c>
      <c r="DL148" s="12">
        <f t="shared" si="17"/>
        <v>1</v>
      </c>
      <c r="DM148" s="12" t="e">
        <f>IF(Wedstrijden!#REF!="x","L","")</f>
        <v>#REF!</v>
      </c>
      <c r="DN148" s="12" t="e">
        <f>IF(Wedstrijden!#REF!="x","M","")</f>
        <v>#REF!</v>
      </c>
      <c r="DO148" s="12" t="e">
        <f>IF(Wedstrijden!#REF!="x","Z","")</f>
        <v>#REF!</v>
      </c>
      <c r="DP148" s="12" t="e">
        <f>IF(Wedstrijden!#REF!="x","Z","")</f>
        <v>#REF!</v>
      </c>
    </row>
    <row r="149" spans="1:120" ht="15" x14ac:dyDescent="0.25">
      <c r="A149" s="14">
        <f>Wedstrijden!A160</f>
        <v>0</v>
      </c>
      <c r="B149" s="12" t="str">
        <f>IFERROR(VLOOKUP(Wedstrijden!C160,Wedstrijdlocaties!$B$2:$E$500,2,FALSE),"")</f>
        <v/>
      </c>
      <c r="C149" s="12" t="str">
        <f>Wedstrijden!D160</f>
        <v/>
      </c>
      <c r="D149" s="12" t="str">
        <f>IFERROR(VLOOKUP(Wedstrijden!E160,Organisaties!$B$2:$C$500,2,FALSE),"")</f>
        <v/>
      </c>
      <c r="E149" s="12" t="str">
        <f>IFERROR(VLOOKUP(Wedstrijden!E160,Organisaties!$B$2:$G$500,5,FALSE),"")</f>
        <v/>
      </c>
      <c r="F149" s="12" t="e">
        <f>IF(Wedstrijden!#REF!&lt;&gt;"",Wedstrijden!#REF!,"")</f>
        <v>#REF!</v>
      </c>
      <c r="G149" s="12">
        <f>IF(Wedstrijden!K160="Indoor",1,0)</f>
        <v>0</v>
      </c>
      <c r="H149" s="12">
        <f>Wedstrijden!L160</f>
        <v>0</v>
      </c>
      <c r="I149" s="12" t="str">
        <f>IF(Wedstrijden!J160="Nee",0,IF(Wedstrijden!J160="Ja",1,""))</f>
        <v/>
      </c>
      <c r="J149" s="12" t="str">
        <f>IF(Wedstrijden!M160&lt;&gt;"",Wedstrijden!M160,"")</f>
        <v/>
      </c>
      <c r="BJ149" s="12">
        <f>IF(COUNTA(Wedstrijden!#REF!)&lt;&gt;0,1,"")</f>
        <v>1</v>
      </c>
      <c r="BK149" s="12">
        <f t="shared" si="12"/>
        <v>2</v>
      </c>
      <c r="BL149" s="12" t="e">
        <f>IF(Wedstrijden!#REF!="x","AA","")</f>
        <v>#REF!</v>
      </c>
      <c r="BM149" s="12" t="e">
        <f>IF(Wedstrijden!#REF!="x","A","")</f>
        <v>#REF!</v>
      </c>
      <c r="BN149" s="12" t="e">
        <f>IF(Wedstrijden!#REF!="x","B1","")</f>
        <v>#REF!</v>
      </c>
      <c r="BO149" s="12" t="e">
        <f>IF(Wedstrijden!#REF!="x","BB","")</f>
        <v>#REF!</v>
      </c>
      <c r="BP149" s="12" t="e">
        <f>IF(Wedstrijden!#REF!="x","B","")</f>
        <v>#REF!</v>
      </c>
      <c r="BQ149" s="12" t="e">
        <f>IF(Wedstrijden!#REF!="x","L1","")</f>
        <v>#REF!</v>
      </c>
      <c r="BR149" s="12" t="e">
        <f>IF(Wedstrijden!#REF!="x","L2","")</f>
        <v>#REF!</v>
      </c>
      <c r="BS149" s="12" t="e">
        <f>IF(Wedstrijden!#REF!="x","M1","")</f>
        <v>#REF!</v>
      </c>
      <c r="BT149" s="12" t="e">
        <f>IF(Wedstrijden!#REF!="x","M2","")</f>
        <v>#REF!</v>
      </c>
      <c r="BU149" s="12" t="e">
        <f>IF(Wedstrijden!#REF!="x","Z1","")</f>
        <v>#REF!</v>
      </c>
      <c r="BV149" s="12" t="e">
        <f>IF(Wedstrijden!#REF!="x","Z2","")</f>
        <v>#REF!</v>
      </c>
      <c r="BW149" s="12">
        <f>IF(COUNTA(Wedstrijden!#REF!)&lt;&gt;0,1,"")</f>
        <v>1</v>
      </c>
      <c r="BX149" s="12">
        <f t="shared" si="13"/>
        <v>1</v>
      </c>
      <c r="BY149" s="12" t="e">
        <f>IF(Wedstrijden!#REF!="x","BB","")</f>
        <v>#REF!</v>
      </c>
      <c r="BZ149" s="12" t="e">
        <f>IF(Wedstrijden!#REF!="x","B","")</f>
        <v>#REF!</v>
      </c>
      <c r="CA149" s="12" t="e">
        <f>IF(Wedstrijden!#REF!="x","L1","")</f>
        <v>#REF!</v>
      </c>
      <c r="CB149" s="12" t="e">
        <f>IF(Wedstrijden!#REF!="x","L2","")</f>
        <v>#REF!</v>
      </c>
      <c r="CC149" s="12" t="e">
        <f>IF(Wedstrijden!#REF!="x","M1","")</f>
        <v>#REF!</v>
      </c>
      <c r="CD149" s="12" t="e">
        <f>IF(Wedstrijden!#REF!="x","M2","")</f>
        <v>#REF!</v>
      </c>
      <c r="CE149" s="12" t="e">
        <f>IF(Wedstrijden!#REF!="x","Z1","")</f>
        <v>#REF!</v>
      </c>
      <c r="CF149" s="12" t="e">
        <f>IF(Wedstrijden!#REF!="x","Z2","")</f>
        <v>#REF!</v>
      </c>
      <c r="CG149" s="12" t="e">
        <f>IF(Wedstrijden!#REF!="x","ZZL","")</f>
        <v>#REF!</v>
      </c>
      <c r="CL149" s="12">
        <f>IF(COUNTA(Wedstrijden!#REF!)&lt;&gt;0,2,"")</f>
        <v>2</v>
      </c>
      <c r="CM149" s="12">
        <f t="shared" si="14"/>
        <v>2</v>
      </c>
      <c r="CN149" s="12" t="e">
        <f>IF(Wedstrijden!#REF!="x","AA","")</f>
        <v>#REF!</v>
      </c>
      <c r="CO149" s="12" t="e">
        <f>IF(Wedstrijden!#REF!="x","A","")</f>
        <v>#REF!</v>
      </c>
      <c r="CP149" s="12" t="e">
        <f>IF(Wedstrijden!#REF!="x","BB","")</f>
        <v>#REF!</v>
      </c>
      <c r="CQ149" s="12" t="e">
        <f>IF(Wedstrijden!#REF!="x","B","")</f>
        <v>#REF!</v>
      </c>
      <c r="CR149" s="12" t="e">
        <f>IF(Wedstrijden!#REF!="x","L","")</f>
        <v>#REF!</v>
      </c>
      <c r="CS149" s="12" t="e">
        <f>IF(Wedstrijden!#REF!="x","M","")</f>
        <v>#REF!</v>
      </c>
      <c r="CT149" s="12" t="e">
        <f>IF(Wedstrijden!#REF!="x","Z","")</f>
        <v>#REF!</v>
      </c>
      <c r="CU149" s="12" t="e">
        <f>IF(Wedstrijden!#REF!="x","ZZ","")</f>
        <v>#REF!</v>
      </c>
      <c r="CV149" s="12">
        <f>IF(COUNTA(Wedstrijden!#REF!)&lt;&gt;0,2,"")</f>
        <v>2</v>
      </c>
      <c r="CW149" s="12">
        <f t="shared" si="15"/>
        <v>1</v>
      </c>
      <c r="CX149" s="12" t="e">
        <f>IF(Wedstrijden!#REF!="x","BB","")</f>
        <v>#REF!</v>
      </c>
      <c r="CY149" s="12" t="e">
        <f>IF(Wedstrijden!#REF!="x","B","")</f>
        <v>#REF!</v>
      </c>
      <c r="CZ149" s="12" t="e">
        <f>IF(Wedstrijden!#REF!="x","L","")</f>
        <v>#REF!</v>
      </c>
      <c r="DA149" s="12" t="e">
        <f>IF(Wedstrijden!#REF!="x","M","")</f>
        <v>#REF!</v>
      </c>
      <c r="DB149" s="12" t="e">
        <f>IF(Wedstrijden!#REF!="x","Z","")</f>
        <v>#REF!</v>
      </c>
      <c r="DC149" s="12" t="e">
        <f>IF(Wedstrijden!#REF!="x","ZZ","")</f>
        <v>#REF!</v>
      </c>
      <c r="DD149" s="12" t="e">
        <f>IF(Wedstrijden!#REF!="x","1.40","")</f>
        <v>#REF!</v>
      </c>
      <c r="DE149" s="12">
        <f>IF(COUNTA(Wedstrijden!#REF!)&lt;&gt;0,6,"")</f>
        <v>6</v>
      </c>
      <c r="DF149" s="12">
        <f t="shared" si="16"/>
        <v>2</v>
      </c>
      <c r="DG149" s="12" t="e">
        <f>IF(Wedstrijden!#REF!="x","L","")</f>
        <v>#REF!</v>
      </c>
      <c r="DH149" s="12" t="e">
        <f>IF(Wedstrijden!#REF!="x","M","")</f>
        <v>#REF!</v>
      </c>
      <c r="DI149" s="12" t="e">
        <f>IF(Wedstrijden!#REF!="x","Z","")</f>
        <v>#REF!</v>
      </c>
      <c r="DJ149" s="12" t="e">
        <f>IF(Wedstrijden!#REF!="x","Z","")</f>
        <v>#REF!</v>
      </c>
      <c r="DK149" s="12">
        <f>IF(COUNTA(Wedstrijden!#REF!)&lt;&gt;0,6,"")</f>
        <v>6</v>
      </c>
      <c r="DL149" s="12">
        <f t="shared" si="17"/>
        <v>1</v>
      </c>
      <c r="DM149" s="12" t="e">
        <f>IF(Wedstrijden!#REF!="x","L","")</f>
        <v>#REF!</v>
      </c>
      <c r="DN149" s="12" t="e">
        <f>IF(Wedstrijden!#REF!="x","M","")</f>
        <v>#REF!</v>
      </c>
      <c r="DO149" s="12" t="e">
        <f>IF(Wedstrijden!#REF!="x","Z","")</f>
        <v>#REF!</v>
      </c>
      <c r="DP149" s="12" t="e">
        <f>IF(Wedstrijden!#REF!="x","Z","")</f>
        <v>#REF!</v>
      </c>
    </row>
    <row r="150" spans="1:120" ht="15" x14ac:dyDescent="0.25">
      <c r="A150" s="14">
        <f>Wedstrijden!A161</f>
        <v>0</v>
      </c>
      <c r="B150" s="12" t="str">
        <f>IFERROR(VLOOKUP(Wedstrijden!C161,Wedstrijdlocaties!$B$2:$E$500,2,FALSE),"")</f>
        <v/>
      </c>
      <c r="C150" s="12" t="str">
        <f>Wedstrijden!D161</f>
        <v/>
      </c>
      <c r="D150" s="12" t="str">
        <f>IFERROR(VLOOKUP(Wedstrijden!E161,Organisaties!$B$2:$C$500,2,FALSE),"")</f>
        <v/>
      </c>
      <c r="E150" s="12" t="str">
        <f>IFERROR(VLOOKUP(Wedstrijden!E161,Organisaties!$B$2:$G$500,5,FALSE),"")</f>
        <v/>
      </c>
      <c r="F150" s="12" t="e">
        <f>IF(Wedstrijden!#REF!&lt;&gt;"",Wedstrijden!#REF!,"")</f>
        <v>#REF!</v>
      </c>
      <c r="G150" s="12">
        <f>IF(Wedstrijden!K161="Indoor",1,0)</f>
        <v>0</v>
      </c>
      <c r="H150" s="12">
        <f>Wedstrijden!L161</f>
        <v>0</v>
      </c>
      <c r="I150" s="12" t="str">
        <f>IF(Wedstrijden!J161="Nee",0,IF(Wedstrijden!J161="Ja",1,""))</f>
        <v/>
      </c>
      <c r="J150" s="12" t="str">
        <f>IF(Wedstrijden!M161&lt;&gt;"",Wedstrijden!M161,"")</f>
        <v/>
      </c>
      <c r="BJ150" s="12">
        <f>IF(COUNTA(Wedstrijden!#REF!)&lt;&gt;0,1,"")</f>
        <v>1</v>
      </c>
      <c r="BK150" s="12">
        <f t="shared" si="12"/>
        <v>2</v>
      </c>
      <c r="BL150" s="12" t="e">
        <f>IF(Wedstrijden!#REF!="x","AA","")</f>
        <v>#REF!</v>
      </c>
      <c r="BM150" s="12" t="e">
        <f>IF(Wedstrijden!#REF!="x","A","")</f>
        <v>#REF!</v>
      </c>
      <c r="BN150" s="12" t="e">
        <f>IF(Wedstrijden!#REF!="x","B1","")</f>
        <v>#REF!</v>
      </c>
      <c r="BO150" s="12" t="e">
        <f>IF(Wedstrijden!#REF!="x","BB","")</f>
        <v>#REF!</v>
      </c>
      <c r="BP150" s="12" t="e">
        <f>IF(Wedstrijden!#REF!="x","B","")</f>
        <v>#REF!</v>
      </c>
      <c r="BQ150" s="12" t="e">
        <f>IF(Wedstrijden!#REF!="x","L1","")</f>
        <v>#REF!</v>
      </c>
      <c r="BR150" s="12" t="e">
        <f>IF(Wedstrijden!#REF!="x","L2","")</f>
        <v>#REF!</v>
      </c>
      <c r="BS150" s="12" t="e">
        <f>IF(Wedstrijden!#REF!="x","M1","")</f>
        <v>#REF!</v>
      </c>
      <c r="BT150" s="12" t="e">
        <f>IF(Wedstrijden!#REF!="x","M2","")</f>
        <v>#REF!</v>
      </c>
      <c r="BU150" s="12" t="e">
        <f>IF(Wedstrijden!#REF!="x","Z1","")</f>
        <v>#REF!</v>
      </c>
      <c r="BV150" s="12" t="e">
        <f>IF(Wedstrijden!#REF!="x","Z2","")</f>
        <v>#REF!</v>
      </c>
      <c r="BW150" s="12">
        <f>IF(COUNTA(Wedstrijden!#REF!)&lt;&gt;0,1,"")</f>
        <v>1</v>
      </c>
      <c r="BX150" s="12">
        <f t="shared" si="13"/>
        <v>1</v>
      </c>
      <c r="BY150" s="12" t="e">
        <f>IF(Wedstrijden!#REF!="x","BB","")</f>
        <v>#REF!</v>
      </c>
      <c r="BZ150" s="12" t="e">
        <f>IF(Wedstrijden!#REF!="x","B","")</f>
        <v>#REF!</v>
      </c>
      <c r="CA150" s="12" t="e">
        <f>IF(Wedstrijden!#REF!="x","L1","")</f>
        <v>#REF!</v>
      </c>
      <c r="CB150" s="12" t="e">
        <f>IF(Wedstrijden!#REF!="x","L2","")</f>
        <v>#REF!</v>
      </c>
      <c r="CC150" s="12" t="e">
        <f>IF(Wedstrijden!#REF!="x","M1","")</f>
        <v>#REF!</v>
      </c>
      <c r="CD150" s="12" t="e">
        <f>IF(Wedstrijden!#REF!="x","M2","")</f>
        <v>#REF!</v>
      </c>
      <c r="CE150" s="12" t="e">
        <f>IF(Wedstrijden!#REF!="x","Z1","")</f>
        <v>#REF!</v>
      </c>
      <c r="CF150" s="12" t="e">
        <f>IF(Wedstrijden!#REF!="x","Z2","")</f>
        <v>#REF!</v>
      </c>
      <c r="CG150" s="12" t="e">
        <f>IF(Wedstrijden!#REF!="x","ZZL","")</f>
        <v>#REF!</v>
      </c>
      <c r="CL150" s="12">
        <f>IF(COUNTA(Wedstrijden!#REF!)&lt;&gt;0,2,"")</f>
        <v>2</v>
      </c>
      <c r="CM150" s="12">
        <f t="shared" si="14"/>
        <v>2</v>
      </c>
      <c r="CN150" s="12" t="e">
        <f>IF(Wedstrijden!#REF!="x","AA","")</f>
        <v>#REF!</v>
      </c>
      <c r="CO150" s="12" t="e">
        <f>IF(Wedstrijden!#REF!="x","A","")</f>
        <v>#REF!</v>
      </c>
      <c r="CP150" s="12" t="e">
        <f>IF(Wedstrijden!#REF!="x","BB","")</f>
        <v>#REF!</v>
      </c>
      <c r="CQ150" s="12" t="e">
        <f>IF(Wedstrijden!#REF!="x","B","")</f>
        <v>#REF!</v>
      </c>
      <c r="CR150" s="12" t="e">
        <f>IF(Wedstrijden!#REF!="x","L","")</f>
        <v>#REF!</v>
      </c>
      <c r="CS150" s="12" t="e">
        <f>IF(Wedstrijden!#REF!="x","M","")</f>
        <v>#REF!</v>
      </c>
      <c r="CT150" s="12" t="e">
        <f>IF(Wedstrijden!#REF!="x","Z","")</f>
        <v>#REF!</v>
      </c>
      <c r="CU150" s="12" t="e">
        <f>IF(Wedstrijden!#REF!="x","ZZ","")</f>
        <v>#REF!</v>
      </c>
      <c r="CV150" s="12">
        <f>IF(COUNTA(Wedstrijden!#REF!)&lt;&gt;0,2,"")</f>
        <v>2</v>
      </c>
      <c r="CW150" s="12">
        <f t="shared" si="15"/>
        <v>1</v>
      </c>
      <c r="CX150" s="12" t="e">
        <f>IF(Wedstrijden!#REF!="x","BB","")</f>
        <v>#REF!</v>
      </c>
      <c r="CY150" s="12" t="e">
        <f>IF(Wedstrijden!#REF!="x","B","")</f>
        <v>#REF!</v>
      </c>
      <c r="CZ150" s="12" t="e">
        <f>IF(Wedstrijden!#REF!="x","L","")</f>
        <v>#REF!</v>
      </c>
      <c r="DA150" s="12" t="e">
        <f>IF(Wedstrijden!#REF!="x","M","")</f>
        <v>#REF!</v>
      </c>
      <c r="DB150" s="12" t="e">
        <f>IF(Wedstrijden!#REF!="x","Z","")</f>
        <v>#REF!</v>
      </c>
      <c r="DC150" s="12" t="e">
        <f>IF(Wedstrijden!#REF!="x","ZZ","")</f>
        <v>#REF!</v>
      </c>
      <c r="DD150" s="12" t="e">
        <f>IF(Wedstrijden!#REF!="x","1.40","")</f>
        <v>#REF!</v>
      </c>
      <c r="DE150" s="12">
        <f>IF(COUNTA(Wedstrijden!#REF!)&lt;&gt;0,6,"")</f>
        <v>6</v>
      </c>
      <c r="DF150" s="12">
        <f t="shared" si="16"/>
        <v>2</v>
      </c>
      <c r="DG150" s="12" t="e">
        <f>IF(Wedstrijden!#REF!="x","L","")</f>
        <v>#REF!</v>
      </c>
      <c r="DH150" s="12" t="e">
        <f>IF(Wedstrijden!#REF!="x","M","")</f>
        <v>#REF!</v>
      </c>
      <c r="DI150" s="12" t="e">
        <f>IF(Wedstrijden!#REF!="x","Z","")</f>
        <v>#REF!</v>
      </c>
      <c r="DJ150" s="12" t="e">
        <f>IF(Wedstrijden!#REF!="x","Z","")</f>
        <v>#REF!</v>
      </c>
      <c r="DK150" s="12">
        <f>IF(COUNTA(Wedstrijden!#REF!)&lt;&gt;0,6,"")</f>
        <v>6</v>
      </c>
      <c r="DL150" s="12">
        <f t="shared" si="17"/>
        <v>1</v>
      </c>
      <c r="DM150" s="12" t="e">
        <f>IF(Wedstrijden!#REF!="x","L","")</f>
        <v>#REF!</v>
      </c>
      <c r="DN150" s="12" t="e">
        <f>IF(Wedstrijden!#REF!="x","M","")</f>
        <v>#REF!</v>
      </c>
      <c r="DO150" s="12" t="e">
        <f>IF(Wedstrijden!#REF!="x","Z","")</f>
        <v>#REF!</v>
      </c>
      <c r="DP150" s="12" t="e">
        <f>IF(Wedstrijden!#REF!="x","Z","")</f>
        <v>#REF!</v>
      </c>
    </row>
    <row r="151" spans="1:120" ht="15" x14ac:dyDescent="0.25">
      <c r="A151" s="14">
        <f>Wedstrijden!A162</f>
        <v>0</v>
      </c>
      <c r="B151" s="12" t="str">
        <f>IFERROR(VLOOKUP(Wedstrijden!C162,Wedstrijdlocaties!$B$2:$E$500,2,FALSE),"")</f>
        <v/>
      </c>
      <c r="C151" s="12" t="str">
        <f>Wedstrijden!D162</f>
        <v/>
      </c>
      <c r="D151" s="12" t="str">
        <f>IFERROR(VLOOKUP(Wedstrijden!E162,Organisaties!$B$2:$C$500,2,FALSE),"")</f>
        <v/>
      </c>
      <c r="E151" s="12" t="str">
        <f>IFERROR(VLOOKUP(Wedstrijden!E162,Organisaties!$B$2:$G$500,5,FALSE),"")</f>
        <v/>
      </c>
      <c r="F151" s="12" t="e">
        <f>IF(Wedstrijden!#REF!&lt;&gt;"",Wedstrijden!#REF!,"")</f>
        <v>#REF!</v>
      </c>
      <c r="G151" s="12">
        <f>IF(Wedstrijden!K162="Indoor",1,0)</f>
        <v>0</v>
      </c>
      <c r="H151" s="12">
        <f>Wedstrijden!L162</f>
        <v>0</v>
      </c>
      <c r="I151" s="12" t="str">
        <f>IF(Wedstrijden!J162="Nee",0,IF(Wedstrijden!J162="Ja",1,""))</f>
        <v/>
      </c>
      <c r="J151" s="12" t="str">
        <f>IF(Wedstrijden!M162&lt;&gt;"",Wedstrijden!M162,"")</f>
        <v/>
      </c>
      <c r="BJ151" s="12">
        <f>IF(COUNTA(Wedstrijden!#REF!)&lt;&gt;0,1,"")</f>
        <v>1</v>
      </c>
      <c r="BK151" s="12">
        <f t="shared" si="12"/>
        <v>2</v>
      </c>
      <c r="BL151" s="12" t="e">
        <f>IF(Wedstrijden!#REF!="x","AA","")</f>
        <v>#REF!</v>
      </c>
      <c r="BM151" s="12" t="e">
        <f>IF(Wedstrijden!#REF!="x","A","")</f>
        <v>#REF!</v>
      </c>
      <c r="BN151" s="12" t="e">
        <f>IF(Wedstrijden!#REF!="x","B1","")</f>
        <v>#REF!</v>
      </c>
      <c r="BO151" s="12" t="e">
        <f>IF(Wedstrijden!#REF!="x","BB","")</f>
        <v>#REF!</v>
      </c>
      <c r="BP151" s="12" t="e">
        <f>IF(Wedstrijden!#REF!="x","B","")</f>
        <v>#REF!</v>
      </c>
      <c r="BQ151" s="12" t="e">
        <f>IF(Wedstrijden!#REF!="x","L1","")</f>
        <v>#REF!</v>
      </c>
      <c r="BR151" s="12" t="e">
        <f>IF(Wedstrijden!#REF!="x","L2","")</f>
        <v>#REF!</v>
      </c>
      <c r="BS151" s="12" t="e">
        <f>IF(Wedstrijden!#REF!="x","M1","")</f>
        <v>#REF!</v>
      </c>
      <c r="BT151" s="12" t="e">
        <f>IF(Wedstrijden!#REF!="x","M2","")</f>
        <v>#REF!</v>
      </c>
      <c r="BU151" s="12" t="e">
        <f>IF(Wedstrijden!#REF!="x","Z1","")</f>
        <v>#REF!</v>
      </c>
      <c r="BV151" s="12" t="e">
        <f>IF(Wedstrijden!#REF!="x","Z2","")</f>
        <v>#REF!</v>
      </c>
      <c r="BW151" s="12">
        <f>IF(COUNTA(Wedstrijden!#REF!)&lt;&gt;0,1,"")</f>
        <v>1</v>
      </c>
      <c r="BX151" s="12">
        <f t="shared" si="13"/>
        <v>1</v>
      </c>
      <c r="BY151" s="12" t="e">
        <f>IF(Wedstrijden!#REF!="x","BB","")</f>
        <v>#REF!</v>
      </c>
      <c r="BZ151" s="12" t="e">
        <f>IF(Wedstrijden!#REF!="x","B","")</f>
        <v>#REF!</v>
      </c>
      <c r="CA151" s="12" t="e">
        <f>IF(Wedstrijden!#REF!="x","L1","")</f>
        <v>#REF!</v>
      </c>
      <c r="CB151" s="12" t="e">
        <f>IF(Wedstrijden!#REF!="x","L2","")</f>
        <v>#REF!</v>
      </c>
      <c r="CC151" s="12" t="e">
        <f>IF(Wedstrijden!#REF!="x","M1","")</f>
        <v>#REF!</v>
      </c>
      <c r="CD151" s="12" t="e">
        <f>IF(Wedstrijden!#REF!="x","M2","")</f>
        <v>#REF!</v>
      </c>
      <c r="CE151" s="12" t="e">
        <f>IF(Wedstrijden!#REF!="x","Z1","")</f>
        <v>#REF!</v>
      </c>
      <c r="CF151" s="12" t="e">
        <f>IF(Wedstrijden!#REF!="x","Z2","")</f>
        <v>#REF!</v>
      </c>
      <c r="CG151" s="12" t="e">
        <f>IF(Wedstrijden!#REF!="x","ZZL","")</f>
        <v>#REF!</v>
      </c>
      <c r="CL151" s="12">
        <f>IF(COUNTA(Wedstrijden!#REF!)&lt;&gt;0,2,"")</f>
        <v>2</v>
      </c>
      <c r="CM151" s="12">
        <f t="shared" si="14"/>
        <v>2</v>
      </c>
      <c r="CN151" s="12" t="e">
        <f>IF(Wedstrijden!#REF!="x","AA","")</f>
        <v>#REF!</v>
      </c>
      <c r="CO151" s="12" t="e">
        <f>IF(Wedstrijden!#REF!="x","A","")</f>
        <v>#REF!</v>
      </c>
      <c r="CP151" s="12" t="e">
        <f>IF(Wedstrijden!#REF!="x","BB","")</f>
        <v>#REF!</v>
      </c>
      <c r="CQ151" s="12" t="e">
        <f>IF(Wedstrijden!#REF!="x","B","")</f>
        <v>#REF!</v>
      </c>
      <c r="CR151" s="12" t="e">
        <f>IF(Wedstrijden!#REF!="x","L","")</f>
        <v>#REF!</v>
      </c>
      <c r="CS151" s="12" t="e">
        <f>IF(Wedstrijden!#REF!="x","M","")</f>
        <v>#REF!</v>
      </c>
      <c r="CT151" s="12" t="e">
        <f>IF(Wedstrijden!#REF!="x","Z","")</f>
        <v>#REF!</v>
      </c>
      <c r="CU151" s="12" t="e">
        <f>IF(Wedstrijden!#REF!="x","ZZ","")</f>
        <v>#REF!</v>
      </c>
      <c r="CV151" s="12">
        <f>IF(COUNTA(Wedstrijden!#REF!)&lt;&gt;0,2,"")</f>
        <v>2</v>
      </c>
      <c r="CW151" s="12">
        <f t="shared" si="15"/>
        <v>1</v>
      </c>
      <c r="CX151" s="12" t="e">
        <f>IF(Wedstrijden!#REF!="x","BB","")</f>
        <v>#REF!</v>
      </c>
      <c r="CY151" s="12" t="e">
        <f>IF(Wedstrijden!#REF!="x","B","")</f>
        <v>#REF!</v>
      </c>
      <c r="CZ151" s="12" t="e">
        <f>IF(Wedstrijden!#REF!="x","L","")</f>
        <v>#REF!</v>
      </c>
      <c r="DA151" s="12" t="e">
        <f>IF(Wedstrijden!#REF!="x","M","")</f>
        <v>#REF!</v>
      </c>
      <c r="DB151" s="12" t="e">
        <f>IF(Wedstrijden!#REF!="x","Z","")</f>
        <v>#REF!</v>
      </c>
      <c r="DC151" s="12" t="e">
        <f>IF(Wedstrijden!#REF!="x","ZZ","")</f>
        <v>#REF!</v>
      </c>
      <c r="DD151" s="12" t="e">
        <f>IF(Wedstrijden!#REF!="x","1.40","")</f>
        <v>#REF!</v>
      </c>
      <c r="DE151" s="12">
        <f>IF(COUNTA(Wedstrijden!#REF!)&lt;&gt;0,6,"")</f>
        <v>6</v>
      </c>
      <c r="DF151" s="12">
        <f t="shared" si="16"/>
        <v>2</v>
      </c>
      <c r="DG151" s="12" t="e">
        <f>IF(Wedstrijden!#REF!="x","L","")</f>
        <v>#REF!</v>
      </c>
      <c r="DH151" s="12" t="e">
        <f>IF(Wedstrijden!#REF!="x","M","")</f>
        <v>#REF!</v>
      </c>
      <c r="DI151" s="12" t="e">
        <f>IF(Wedstrijden!#REF!="x","Z","")</f>
        <v>#REF!</v>
      </c>
      <c r="DJ151" s="12" t="e">
        <f>IF(Wedstrijden!#REF!="x","Z","")</f>
        <v>#REF!</v>
      </c>
      <c r="DK151" s="12">
        <f>IF(COUNTA(Wedstrijden!#REF!)&lt;&gt;0,6,"")</f>
        <v>6</v>
      </c>
      <c r="DL151" s="12">
        <f t="shared" si="17"/>
        <v>1</v>
      </c>
      <c r="DM151" s="12" t="e">
        <f>IF(Wedstrijden!#REF!="x","L","")</f>
        <v>#REF!</v>
      </c>
      <c r="DN151" s="12" t="e">
        <f>IF(Wedstrijden!#REF!="x","M","")</f>
        <v>#REF!</v>
      </c>
      <c r="DO151" s="12" t="e">
        <f>IF(Wedstrijden!#REF!="x","Z","")</f>
        <v>#REF!</v>
      </c>
      <c r="DP151" s="12" t="e">
        <f>IF(Wedstrijden!#REF!="x","Z","")</f>
        <v>#REF!</v>
      </c>
    </row>
    <row r="152" spans="1:120" ht="15" x14ac:dyDescent="0.25">
      <c r="A152" s="14">
        <f>Wedstrijden!A163</f>
        <v>0</v>
      </c>
      <c r="B152" s="12" t="str">
        <f>IFERROR(VLOOKUP(Wedstrijden!C163,Wedstrijdlocaties!$B$2:$E$500,2,FALSE),"")</f>
        <v/>
      </c>
      <c r="C152" s="12" t="str">
        <f>Wedstrijden!D163</f>
        <v/>
      </c>
      <c r="D152" s="12" t="str">
        <f>IFERROR(VLOOKUP(Wedstrijden!E163,Organisaties!$B$2:$C$500,2,FALSE),"")</f>
        <v/>
      </c>
      <c r="E152" s="12" t="str">
        <f>IFERROR(VLOOKUP(Wedstrijden!E163,Organisaties!$B$2:$G$500,5,FALSE),"")</f>
        <v/>
      </c>
      <c r="F152" s="12" t="e">
        <f>IF(Wedstrijden!#REF!&lt;&gt;"",Wedstrijden!#REF!,"")</f>
        <v>#REF!</v>
      </c>
      <c r="G152" s="12">
        <f>IF(Wedstrijden!K163="Indoor",1,0)</f>
        <v>0</v>
      </c>
      <c r="H152" s="12">
        <f>Wedstrijden!L163</f>
        <v>0</v>
      </c>
      <c r="I152" s="12" t="str">
        <f>IF(Wedstrijden!J163="Nee",0,IF(Wedstrijden!J163="Ja",1,""))</f>
        <v/>
      </c>
      <c r="J152" s="12" t="str">
        <f>IF(Wedstrijden!M163&lt;&gt;"",Wedstrijden!M163,"")</f>
        <v/>
      </c>
      <c r="BJ152" s="12">
        <f>IF(COUNTA(Wedstrijden!#REF!)&lt;&gt;0,1,"")</f>
        <v>1</v>
      </c>
      <c r="BK152" s="12">
        <f t="shared" si="12"/>
        <v>2</v>
      </c>
      <c r="BL152" s="12" t="e">
        <f>IF(Wedstrijden!#REF!="x","AA","")</f>
        <v>#REF!</v>
      </c>
      <c r="BM152" s="12" t="e">
        <f>IF(Wedstrijden!#REF!="x","A","")</f>
        <v>#REF!</v>
      </c>
      <c r="BN152" s="12" t="e">
        <f>IF(Wedstrijden!#REF!="x","B1","")</f>
        <v>#REF!</v>
      </c>
      <c r="BO152" s="12" t="e">
        <f>IF(Wedstrijden!#REF!="x","BB","")</f>
        <v>#REF!</v>
      </c>
      <c r="BP152" s="12" t="e">
        <f>IF(Wedstrijden!#REF!="x","B","")</f>
        <v>#REF!</v>
      </c>
      <c r="BQ152" s="12" t="e">
        <f>IF(Wedstrijden!#REF!="x","L1","")</f>
        <v>#REF!</v>
      </c>
      <c r="BR152" s="12" t="e">
        <f>IF(Wedstrijden!#REF!="x","L2","")</f>
        <v>#REF!</v>
      </c>
      <c r="BS152" s="12" t="e">
        <f>IF(Wedstrijden!#REF!="x","M1","")</f>
        <v>#REF!</v>
      </c>
      <c r="BT152" s="12" t="e">
        <f>IF(Wedstrijden!#REF!="x","M2","")</f>
        <v>#REF!</v>
      </c>
      <c r="BU152" s="12" t="e">
        <f>IF(Wedstrijden!#REF!="x","Z1","")</f>
        <v>#REF!</v>
      </c>
      <c r="BV152" s="12" t="e">
        <f>IF(Wedstrijden!#REF!="x","Z2","")</f>
        <v>#REF!</v>
      </c>
      <c r="BW152" s="12">
        <f>IF(COUNTA(Wedstrijden!#REF!)&lt;&gt;0,1,"")</f>
        <v>1</v>
      </c>
      <c r="BX152" s="12">
        <f t="shared" si="13"/>
        <v>1</v>
      </c>
      <c r="BY152" s="12" t="e">
        <f>IF(Wedstrijden!#REF!="x","BB","")</f>
        <v>#REF!</v>
      </c>
      <c r="BZ152" s="12" t="e">
        <f>IF(Wedstrijden!#REF!="x","B","")</f>
        <v>#REF!</v>
      </c>
      <c r="CA152" s="12" t="e">
        <f>IF(Wedstrijden!#REF!="x","L1","")</f>
        <v>#REF!</v>
      </c>
      <c r="CB152" s="12" t="e">
        <f>IF(Wedstrijden!#REF!="x","L2","")</f>
        <v>#REF!</v>
      </c>
      <c r="CC152" s="12" t="e">
        <f>IF(Wedstrijden!#REF!="x","M1","")</f>
        <v>#REF!</v>
      </c>
      <c r="CD152" s="12" t="e">
        <f>IF(Wedstrijden!#REF!="x","M2","")</f>
        <v>#REF!</v>
      </c>
      <c r="CE152" s="12" t="e">
        <f>IF(Wedstrijden!#REF!="x","Z1","")</f>
        <v>#REF!</v>
      </c>
      <c r="CF152" s="12" t="e">
        <f>IF(Wedstrijden!#REF!="x","Z2","")</f>
        <v>#REF!</v>
      </c>
      <c r="CG152" s="12" t="e">
        <f>IF(Wedstrijden!#REF!="x","ZZL","")</f>
        <v>#REF!</v>
      </c>
      <c r="CL152" s="12">
        <f>IF(COUNTA(Wedstrijden!#REF!)&lt;&gt;0,2,"")</f>
        <v>2</v>
      </c>
      <c r="CM152" s="12">
        <f t="shared" si="14"/>
        <v>2</v>
      </c>
      <c r="CN152" s="12" t="e">
        <f>IF(Wedstrijden!#REF!="x","AA","")</f>
        <v>#REF!</v>
      </c>
      <c r="CO152" s="12" t="e">
        <f>IF(Wedstrijden!#REF!="x","A","")</f>
        <v>#REF!</v>
      </c>
      <c r="CP152" s="12" t="e">
        <f>IF(Wedstrijden!#REF!="x","BB","")</f>
        <v>#REF!</v>
      </c>
      <c r="CQ152" s="12" t="e">
        <f>IF(Wedstrijden!#REF!="x","B","")</f>
        <v>#REF!</v>
      </c>
      <c r="CR152" s="12" t="e">
        <f>IF(Wedstrijden!#REF!="x","L","")</f>
        <v>#REF!</v>
      </c>
      <c r="CS152" s="12" t="e">
        <f>IF(Wedstrijden!#REF!="x","M","")</f>
        <v>#REF!</v>
      </c>
      <c r="CT152" s="12" t="e">
        <f>IF(Wedstrijden!#REF!="x","Z","")</f>
        <v>#REF!</v>
      </c>
      <c r="CU152" s="12" t="e">
        <f>IF(Wedstrijden!#REF!="x","ZZ","")</f>
        <v>#REF!</v>
      </c>
      <c r="CV152" s="12">
        <f>IF(COUNTA(Wedstrijden!#REF!)&lt;&gt;0,2,"")</f>
        <v>2</v>
      </c>
      <c r="CW152" s="12">
        <f t="shared" si="15"/>
        <v>1</v>
      </c>
      <c r="CX152" s="12" t="e">
        <f>IF(Wedstrijden!#REF!="x","BB","")</f>
        <v>#REF!</v>
      </c>
      <c r="CY152" s="12" t="e">
        <f>IF(Wedstrijden!#REF!="x","B","")</f>
        <v>#REF!</v>
      </c>
      <c r="CZ152" s="12" t="e">
        <f>IF(Wedstrijden!#REF!="x","L","")</f>
        <v>#REF!</v>
      </c>
      <c r="DA152" s="12" t="e">
        <f>IF(Wedstrijden!#REF!="x","M","")</f>
        <v>#REF!</v>
      </c>
      <c r="DB152" s="12" t="e">
        <f>IF(Wedstrijden!#REF!="x","Z","")</f>
        <v>#REF!</v>
      </c>
      <c r="DC152" s="12" t="e">
        <f>IF(Wedstrijden!#REF!="x","ZZ","")</f>
        <v>#REF!</v>
      </c>
      <c r="DD152" s="12" t="e">
        <f>IF(Wedstrijden!#REF!="x","1.40","")</f>
        <v>#REF!</v>
      </c>
      <c r="DE152" s="12">
        <f>IF(COUNTA(Wedstrijden!#REF!)&lt;&gt;0,6,"")</f>
        <v>6</v>
      </c>
      <c r="DF152" s="12">
        <f t="shared" si="16"/>
        <v>2</v>
      </c>
      <c r="DG152" s="12" t="e">
        <f>IF(Wedstrijden!#REF!="x","L","")</f>
        <v>#REF!</v>
      </c>
      <c r="DH152" s="12" t="e">
        <f>IF(Wedstrijden!#REF!="x","M","")</f>
        <v>#REF!</v>
      </c>
      <c r="DI152" s="12" t="e">
        <f>IF(Wedstrijden!#REF!="x","Z","")</f>
        <v>#REF!</v>
      </c>
      <c r="DJ152" s="12" t="e">
        <f>IF(Wedstrijden!#REF!="x","Z","")</f>
        <v>#REF!</v>
      </c>
      <c r="DK152" s="12">
        <f>IF(COUNTA(Wedstrijden!#REF!)&lt;&gt;0,6,"")</f>
        <v>6</v>
      </c>
      <c r="DL152" s="12">
        <f t="shared" si="17"/>
        <v>1</v>
      </c>
      <c r="DM152" s="12" t="e">
        <f>IF(Wedstrijden!#REF!="x","L","")</f>
        <v>#REF!</v>
      </c>
      <c r="DN152" s="12" t="e">
        <f>IF(Wedstrijden!#REF!="x","M","")</f>
        <v>#REF!</v>
      </c>
      <c r="DO152" s="12" t="e">
        <f>IF(Wedstrijden!#REF!="x","Z","")</f>
        <v>#REF!</v>
      </c>
      <c r="DP152" s="12" t="e">
        <f>IF(Wedstrijden!#REF!="x","Z","")</f>
        <v>#REF!</v>
      </c>
    </row>
    <row r="153" spans="1:120" ht="15" x14ac:dyDescent="0.25">
      <c r="A153" s="14">
        <f>Wedstrijden!A164</f>
        <v>0</v>
      </c>
      <c r="B153" s="12" t="str">
        <f>IFERROR(VLOOKUP(Wedstrijden!C164,Wedstrijdlocaties!$B$2:$E$500,2,FALSE),"")</f>
        <v/>
      </c>
      <c r="C153" s="12" t="str">
        <f>Wedstrijden!D164</f>
        <v/>
      </c>
      <c r="D153" s="12" t="str">
        <f>IFERROR(VLOOKUP(Wedstrijden!E164,Organisaties!$B$2:$C$500,2,FALSE),"")</f>
        <v/>
      </c>
      <c r="E153" s="12" t="str">
        <f>IFERROR(VLOOKUP(Wedstrijden!E164,Organisaties!$B$2:$G$500,5,FALSE),"")</f>
        <v/>
      </c>
      <c r="F153" s="12" t="e">
        <f>IF(Wedstrijden!#REF!&lt;&gt;"",Wedstrijden!#REF!,"")</f>
        <v>#REF!</v>
      </c>
      <c r="G153" s="12">
        <f>IF(Wedstrijden!K164="Indoor",1,0)</f>
        <v>0</v>
      </c>
      <c r="H153" s="12">
        <f>Wedstrijden!L164</f>
        <v>0</v>
      </c>
      <c r="I153" s="12" t="str">
        <f>IF(Wedstrijden!J164="Nee",0,IF(Wedstrijden!J164="Ja",1,""))</f>
        <v/>
      </c>
      <c r="J153" s="12" t="str">
        <f>IF(Wedstrijden!M164&lt;&gt;"",Wedstrijden!M164,"")</f>
        <v/>
      </c>
      <c r="BJ153" s="12">
        <f>IF(COUNTA(Wedstrijden!#REF!)&lt;&gt;0,1,"")</f>
        <v>1</v>
      </c>
      <c r="BK153" s="12">
        <f t="shared" si="12"/>
        <v>2</v>
      </c>
      <c r="BL153" s="12" t="e">
        <f>IF(Wedstrijden!#REF!="x","AA","")</f>
        <v>#REF!</v>
      </c>
      <c r="BM153" s="12" t="e">
        <f>IF(Wedstrijden!#REF!="x","A","")</f>
        <v>#REF!</v>
      </c>
      <c r="BN153" s="12" t="e">
        <f>IF(Wedstrijden!#REF!="x","B1","")</f>
        <v>#REF!</v>
      </c>
      <c r="BO153" s="12" t="e">
        <f>IF(Wedstrijden!#REF!="x","BB","")</f>
        <v>#REF!</v>
      </c>
      <c r="BP153" s="12" t="e">
        <f>IF(Wedstrijden!#REF!="x","B","")</f>
        <v>#REF!</v>
      </c>
      <c r="BQ153" s="12" t="e">
        <f>IF(Wedstrijden!#REF!="x","L1","")</f>
        <v>#REF!</v>
      </c>
      <c r="BR153" s="12" t="e">
        <f>IF(Wedstrijden!#REF!="x","L2","")</f>
        <v>#REF!</v>
      </c>
      <c r="BS153" s="12" t="e">
        <f>IF(Wedstrijden!#REF!="x","M1","")</f>
        <v>#REF!</v>
      </c>
      <c r="BT153" s="12" t="e">
        <f>IF(Wedstrijden!#REF!="x","M2","")</f>
        <v>#REF!</v>
      </c>
      <c r="BU153" s="12" t="e">
        <f>IF(Wedstrijden!#REF!="x","Z1","")</f>
        <v>#REF!</v>
      </c>
      <c r="BV153" s="12" t="e">
        <f>IF(Wedstrijden!#REF!="x","Z2","")</f>
        <v>#REF!</v>
      </c>
      <c r="BW153" s="12">
        <f>IF(COUNTA(Wedstrijden!#REF!)&lt;&gt;0,1,"")</f>
        <v>1</v>
      </c>
      <c r="BX153" s="12">
        <f t="shared" si="13"/>
        <v>1</v>
      </c>
      <c r="BY153" s="12" t="e">
        <f>IF(Wedstrijden!#REF!="x","BB","")</f>
        <v>#REF!</v>
      </c>
      <c r="BZ153" s="12" t="e">
        <f>IF(Wedstrijden!#REF!="x","B","")</f>
        <v>#REF!</v>
      </c>
      <c r="CA153" s="12" t="e">
        <f>IF(Wedstrijden!#REF!="x","L1","")</f>
        <v>#REF!</v>
      </c>
      <c r="CB153" s="12" t="e">
        <f>IF(Wedstrijden!#REF!="x","L2","")</f>
        <v>#REF!</v>
      </c>
      <c r="CC153" s="12" t="e">
        <f>IF(Wedstrijden!#REF!="x","M1","")</f>
        <v>#REF!</v>
      </c>
      <c r="CD153" s="12" t="e">
        <f>IF(Wedstrijden!#REF!="x","M2","")</f>
        <v>#REF!</v>
      </c>
      <c r="CE153" s="12" t="e">
        <f>IF(Wedstrijden!#REF!="x","Z1","")</f>
        <v>#REF!</v>
      </c>
      <c r="CF153" s="12" t="e">
        <f>IF(Wedstrijden!#REF!="x","Z2","")</f>
        <v>#REF!</v>
      </c>
      <c r="CG153" s="12" t="e">
        <f>IF(Wedstrijden!#REF!="x","ZZL","")</f>
        <v>#REF!</v>
      </c>
      <c r="CL153" s="12">
        <f>IF(COUNTA(Wedstrijden!#REF!)&lt;&gt;0,2,"")</f>
        <v>2</v>
      </c>
      <c r="CM153" s="12">
        <f t="shared" si="14"/>
        <v>2</v>
      </c>
      <c r="CN153" s="12" t="e">
        <f>IF(Wedstrijden!#REF!="x","AA","")</f>
        <v>#REF!</v>
      </c>
      <c r="CO153" s="12" t="e">
        <f>IF(Wedstrijden!#REF!="x","A","")</f>
        <v>#REF!</v>
      </c>
      <c r="CP153" s="12" t="e">
        <f>IF(Wedstrijden!#REF!="x","BB","")</f>
        <v>#REF!</v>
      </c>
      <c r="CQ153" s="12" t="e">
        <f>IF(Wedstrijden!#REF!="x","B","")</f>
        <v>#REF!</v>
      </c>
      <c r="CR153" s="12" t="e">
        <f>IF(Wedstrijden!#REF!="x","L","")</f>
        <v>#REF!</v>
      </c>
      <c r="CS153" s="12" t="e">
        <f>IF(Wedstrijden!#REF!="x","M","")</f>
        <v>#REF!</v>
      </c>
      <c r="CT153" s="12" t="e">
        <f>IF(Wedstrijden!#REF!="x","Z","")</f>
        <v>#REF!</v>
      </c>
      <c r="CU153" s="12" t="e">
        <f>IF(Wedstrijden!#REF!="x","ZZ","")</f>
        <v>#REF!</v>
      </c>
      <c r="CV153" s="12">
        <f>IF(COUNTA(Wedstrijden!#REF!)&lt;&gt;0,2,"")</f>
        <v>2</v>
      </c>
      <c r="CW153" s="12">
        <f t="shared" si="15"/>
        <v>1</v>
      </c>
      <c r="CX153" s="12" t="e">
        <f>IF(Wedstrijden!#REF!="x","BB","")</f>
        <v>#REF!</v>
      </c>
      <c r="CY153" s="12" t="e">
        <f>IF(Wedstrijden!#REF!="x","B","")</f>
        <v>#REF!</v>
      </c>
      <c r="CZ153" s="12" t="e">
        <f>IF(Wedstrijden!#REF!="x","L","")</f>
        <v>#REF!</v>
      </c>
      <c r="DA153" s="12" t="e">
        <f>IF(Wedstrijden!#REF!="x","M","")</f>
        <v>#REF!</v>
      </c>
      <c r="DB153" s="12" t="e">
        <f>IF(Wedstrijden!#REF!="x","Z","")</f>
        <v>#REF!</v>
      </c>
      <c r="DC153" s="12" t="e">
        <f>IF(Wedstrijden!#REF!="x","ZZ","")</f>
        <v>#REF!</v>
      </c>
      <c r="DD153" s="12" t="e">
        <f>IF(Wedstrijden!#REF!="x","1.40","")</f>
        <v>#REF!</v>
      </c>
      <c r="DE153" s="12">
        <f>IF(COUNTA(Wedstrijden!#REF!)&lt;&gt;0,6,"")</f>
        <v>6</v>
      </c>
      <c r="DF153" s="12">
        <f t="shared" si="16"/>
        <v>2</v>
      </c>
      <c r="DG153" s="12" t="e">
        <f>IF(Wedstrijden!#REF!="x","L","")</f>
        <v>#REF!</v>
      </c>
      <c r="DH153" s="12" t="e">
        <f>IF(Wedstrijden!#REF!="x","M","")</f>
        <v>#REF!</v>
      </c>
      <c r="DI153" s="12" t="e">
        <f>IF(Wedstrijden!#REF!="x","Z","")</f>
        <v>#REF!</v>
      </c>
      <c r="DJ153" s="12" t="e">
        <f>IF(Wedstrijden!#REF!="x","Z","")</f>
        <v>#REF!</v>
      </c>
      <c r="DK153" s="12">
        <f>IF(COUNTA(Wedstrijden!#REF!)&lt;&gt;0,6,"")</f>
        <v>6</v>
      </c>
      <c r="DL153" s="12">
        <f t="shared" si="17"/>
        <v>1</v>
      </c>
      <c r="DM153" s="12" t="e">
        <f>IF(Wedstrijden!#REF!="x","L","")</f>
        <v>#REF!</v>
      </c>
      <c r="DN153" s="12" t="e">
        <f>IF(Wedstrijden!#REF!="x","M","")</f>
        <v>#REF!</v>
      </c>
      <c r="DO153" s="12" t="e">
        <f>IF(Wedstrijden!#REF!="x","Z","")</f>
        <v>#REF!</v>
      </c>
      <c r="DP153" s="12" t="e">
        <f>IF(Wedstrijden!#REF!="x","Z","")</f>
        <v>#REF!</v>
      </c>
    </row>
    <row r="154" spans="1:120" ht="15" x14ac:dyDescent="0.25">
      <c r="A154" s="14">
        <f>Wedstrijden!A165</f>
        <v>0</v>
      </c>
      <c r="B154" s="12" t="str">
        <f>IFERROR(VLOOKUP(Wedstrijden!C165,Wedstrijdlocaties!$B$2:$E$500,2,FALSE),"")</f>
        <v/>
      </c>
      <c r="C154" s="12" t="str">
        <f>Wedstrijden!D165</f>
        <v/>
      </c>
      <c r="D154" s="12" t="str">
        <f>IFERROR(VLOOKUP(Wedstrijden!E165,Organisaties!$B$2:$C$500,2,FALSE),"")</f>
        <v/>
      </c>
      <c r="E154" s="12" t="str">
        <f>IFERROR(VLOOKUP(Wedstrijden!E165,Organisaties!$B$2:$G$500,5,FALSE),"")</f>
        <v/>
      </c>
      <c r="F154" s="12" t="e">
        <f>IF(Wedstrijden!#REF!&lt;&gt;"",Wedstrijden!#REF!,"")</f>
        <v>#REF!</v>
      </c>
      <c r="G154" s="12">
        <f>IF(Wedstrijden!K165="Indoor",1,0)</f>
        <v>0</v>
      </c>
      <c r="H154" s="12">
        <f>Wedstrijden!L165</f>
        <v>0</v>
      </c>
      <c r="I154" s="12" t="str">
        <f>IF(Wedstrijden!J165="Nee",0,IF(Wedstrijden!J165="Ja",1,""))</f>
        <v/>
      </c>
      <c r="J154" s="12" t="str">
        <f>IF(Wedstrijden!M165&lt;&gt;"",Wedstrijden!M165,"")</f>
        <v/>
      </c>
      <c r="BJ154" s="12">
        <f>IF(COUNTA(Wedstrijden!#REF!)&lt;&gt;0,1,"")</f>
        <v>1</v>
      </c>
      <c r="BK154" s="12">
        <f t="shared" si="12"/>
        <v>2</v>
      </c>
      <c r="BL154" s="12" t="e">
        <f>IF(Wedstrijden!#REF!="x","AA","")</f>
        <v>#REF!</v>
      </c>
      <c r="BM154" s="12" t="e">
        <f>IF(Wedstrijden!#REF!="x","A","")</f>
        <v>#REF!</v>
      </c>
      <c r="BN154" s="12" t="e">
        <f>IF(Wedstrijden!#REF!="x","B1","")</f>
        <v>#REF!</v>
      </c>
      <c r="BO154" s="12" t="e">
        <f>IF(Wedstrijden!#REF!="x","BB","")</f>
        <v>#REF!</v>
      </c>
      <c r="BP154" s="12" t="e">
        <f>IF(Wedstrijden!#REF!="x","B","")</f>
        <v>#REF!</v>
      </c>
      <c r="BQ154" s="12" t="e">
        <f>IF(Wedstrijden!#REF!="x","L1","")</f>
        <v>#REF!</v>
      </c>
      <c r="BR154" s="12" t="e">
        <f>IF(Wedstrijden!#REF!="x","L2","")</f>
        <v>#REF!</v>
      </c>
      <c r="BS154" s="12" t="e">
        <f>IF(Wedstrijden!#REF!="x","M1","")</f>
        <v>#REF!</v>
      </c>
      <c r="BT154" s="12" t="e">
        <f>IF(Wedstrijden!#REF!="x","M2","")</f>
        <v>#REF!</v>
      </c>
      <c r="BU154" s="12" t="e">
        <f>IF(Wedstrijden!#REF!="x","Z1","")</f>
        <v>#REF!</v>
      </c>
      <c r="BV154" s="12" t="e">
        <f>IF(Wedstrijden!#REF!="x","Z2","")</f>
        <v>#REF!</v>
      </c>
      <c r="BW154" s="12">
        <f>IF(COUNTA(Wedstrijden!#REF!)&lt;&gt;0,1,"")</f>
        <v>1</v>
      </c>
      <c r="BX154" s="12">
        <f t="shared" si="13"/>
        <v>1</v>
      </c>
      <c r="BY154" s="12" t="e">
        <f>IF(Wedstrijden!#REF!="x","BB","")</f>
        <v>#REF!</v>
      </c>
      <c r="BZ154" s="12" t="e">
        <f>IF(Wedstrijden!#REF!="x","B","")</f>
        <v>#REF!</v>
      </c>
      <c r="CA154" s="12" t="e">
        <f>IF(Wedstrijden!#REF!="x","L1","")</f>
        <v>#REF!</v>
      </c>
      <c r="CB154" s="12" t="e">
        <f>IF(Wedstrijden!#REF!="x","L2","")</f>
        <v>#REF!</v>
      </c>
      <c r="CC154" s="12" t="e">
        <f>IF(Wedstrijden!#REF!="x","M1","")</f>
        <v>#REF!</v>
      </c>
      <c r="CD154" s="12" t="e">
        <f>IF(Wedstrijden!#REF!="x","M2","")</f>
        <v>#REF!</v>
      </c>
      <c r="CE154" s="12" t="e">
        <f>IF(Wedstrijden!#REF!="x","Z1","")</f>
        <v>#REF!</v>
      </c>
      <c r="CF154" s="12" t="e">
        <f>IF(Wedstrijden!#REF!="x","Z2","")</f>
        <v>#REF!</v>
      </c>
      <c r="CG154" s="12" t="e">
        <f>IF(Wedstrijden!#REF!="x","ZZL","")</f>
        <v>#REF!</v>
      </c>
      <c r="CL154" s="12">
        <f>IF(COUNTA(Wedstrijden!#REF!)&lt;&gt;0,2,"")</f>
        <v>2</v>
      </c>
      <c r="CM154" s="12">
        <f t="shared" si="14"/>
        <v>2</v>
      </c>
      <c r="CN154" s="12" t="e">
        <f>IF(Wedstrijden!#REF!="x","AA","")</f>
        <v>#REF!</v>
      </c>
      <c r="CO154" s="12" t="e">
        <f>IF(Wedstrijden!#REF!="x","A","")</f>
        <v>#REF!</v>
      </c>
      <c r="CP154" s="12" t="e">
        <f>IF(Wedstrijden!#REF!="x","BB","")</f>
        <v>#REF!</v>
      </c>
      <c r="CQ154" s="12" t="e">
        <f>IF(Wedstrijden!#REF!="x","B","")</f>
        <v>#REF!</v>
      </c>
      <c r="CR154" s="12" t="e">
        <f>IF(Wedstrijden!#REF!="x","L","")</f>
        <v>#REF!</v>
      </c>
      <c r="CS154" s="12" t="e">
        <f>IF(Wedstrijden!#REF!="x","M","")</f>
        <v>#REF!</v>
      </c>
      <c r="CT154" s="12" t="e">
        <f>IF(Wedstrijden!#REF!="x","Z","")</f>
        <v>#REF!</v>
      </c>
      <c r="CU154" s="12" t="e">
        <f>IF(Wedstrijden!#REF!="x","ZZ","")</f>
        <v>#REF!</v>
      </c>
      <c r="CV154" s="12">
        <f>IF(COUNTA(Wedstrijden!#REF!)&lt;&gt;0,2,"")</f>
        <v>2</v>
      </c>
      <c r="CW154" s="12">
        <f t="shared" si="15"/>
        <v>1</v>
      </c>
      <c r="CX154" s="12" t="e">
        <f>IF(Wedstrijden!#REF!="x","BB","")</f>
        <v>#REF!</v>
      </c>
      <c r="CY154" s="12" t="e">
        <f>IF(Wedstrijden!#REF!="x","B","")</f>
        <v>#REF!</v>
      </c>
      <c r="CZ154" s="12" t="e">
        <f>IF(Wedstrijden!#REF!="x","L","")</f>
        <v>#REF!</v>
      </c>
      <c r="DA154" s="12" t="e">
        <f>IF(Wedstrijden!#REF!="x","M","")</f>
        <v>#REF!</v>
      </c>
      <c r="DB154" s="12" t="e">
        <f>IF(Wedstrijden!#REF!="x","Z","")</f>
        <v>#REF!</v>
      </c>
      <c r="DC154" s="12" t="e">
        <f>IF(Wedstrijden!#REF!="x","ZZ","")</f>
        <v>#REF!</v>
      </c>
      <c r="DD154" s="12" t="e">
        <f>IF(Wedstrijden!#REF!="x","1.40","")</f>
        <v>#REF!</v>
      </c>
      <c r="DE154" s="12">
        <f>IF(COUNTA(Wedstrijden!#REF!)&lt;&gt;0,6,"")</f>
        <v>6</v>
      </c>
      <c r="DF154" s="12">
        <f t="shared" si="16"/>
        <v>2</v>
      </c>
      <c r="DG154" s="12" t="e">
        <f>IF(Wedstrijden!#REF!="x","L","")</f>
        <v>#REF!</v>
      </c>
      <c r="DH154" s="12" t="e">
        <f>IF(Wedstrijden!#REF!="x","M","")</f>
        <v>#REF!</v>
      </c>
      <c r="DI154" s="12" t="e">
        <f>IF(Wedstrijden!#REF!="x","Z","")</f>
        <v>#REF!</v>
      </c>
      <c r="DJ154" s="12" t="e">
        <f>IF(Wedstrijden!#REF!="x","Z","")</f>
        <v>#REF!</v>
      </c>
      <c r="DK154" s="12">
        <f>IF(COUNTA(Wedstrijden!#REF!)&lt;&gt;0,6,"")</f>
        <v>6</v>
      </c>
      <c r="DL154" s="12">
        <f t="shared" si="17"/>
        <v>1</v>
      </c>
      <c r="DM154" s="12" t="e">
        <f>IF(Wedstrijden!#REF!="x","L","")</f>
        <v>#REF!</v>
      </c>
      <c r="DN154" s="12" t="e">
        <f>IF(Wedstrijden!#REF!="x","M","")</f>
        <v>#REF!</v>
      </c>
      <c r="DO154" s="12" t="e">
        <f>IF(Wedstrijden!#REF!="x","Z","")</f>
        <v>#REF!</v>
      </c>
      <c r="DP154" s="12" t="e">
        <f>IF(Wedstrijden!#REF!="x","Z","")</f>
        <v>#REF!</v>
      </c>
    </row>
    <row r="155" spans="1:120" ht="15" x14ac:dyDescent="0.25">
      <c r="A155" s="14">
        <f>Wedstrijden!A166</f>
        <v>0</v>
      </c>
      <c r="B155" s="12" t="str">
        <f>IFERROR(VLOOKUP(Wedstrijden!C166,Wedstrijdlocaties!$B$2:$E$500,2,FALSE),"")</f>
        <v/>
      </c>
      <c r="C155" s="12" t="str">
        <f>Wedstrijden!D166</f>
        <v/>
      </c>
      <c r="D155" s="12" t="str">
        <f>IFERROR(VLOOKUP(Wedstrijden!E166,Organisaties!$B$2:$C$500,2,FALSE),"")</f>
        <v/>
      </c>
      <c r="E155" s="12" t="str">
        <f>IFERROR(VLOOKUP(Wedstrijden!E166,Organisaties!$B$2:$G$500,5,FALSE),"")</f>
        <v/>
      </c>
      <c r="F155" s="12" t="e">
        <f>IF(Wedstrijden!#REF!&lt;&gt;"",Wedstrijden!#REF!,"")</f>
        <v>#REF!</v>
      </c>
      <c r="G155" s="12">
        <f>IF(Wedstrijden!K166="Indoor",1,0)</f>
        <v>0</v>
      </c>
      <c r="H155" s="12">
        <f>Wedstrijden!L166</f>
        <v>0</v>
      </c>
      <c r="I155" s="12" t="str">
        <f>IF(Wedstrijden!J166="Nee",0,IF(Wedstrijden!J166="Ja",1,""))</f>
        <v/>
      </c>
      <c r="J155" s="12" t="str">
        <f>IF(Wedstrijden!M166&lt;&gt;"",Wedstrijden!M166,"")</f>
        <v/>
      </c>
      <c r="BJ155" s="12">
        <f>IF(COUNTA(Wedstrijden!#REF!)&lt;&gt;0,1,"")</f>
        <v>1</v>
      </c>
      <c r="BK155" s="12">
        <f t="shared" si="12"/>
        <v>2</v>
      </c>
      <c r="BL155" s="12" t="e">
        <f>IF(Wedstrijden!#REF!="x","AA","")</f>
        <v>#REF!</v>
      </c>
      <c r="BM155" s="12" t="e">
        <f>IF(Wedstrijden!#REF!="x","A","")</f>
        <v>#REF!</v>
      </c>
      <c r="BN155" s="12" t="e">
        <f>IF(Wedstrijden!#REF!="x","B1","")</f>
        <v>#REF!</v>
      </c>
      <c r="BO155" s="12" t="e">
        <f>IF(Wedstrijden!#REF!="x","BB","")</f>
        <v>#REF!</v>
      </c>
      <c r="BP155" s="12" t="e">
        <f>IF(Wedstrijden!#REF!="x","B","")</f>
        <v>#REF!</v>
      </c>
      <c r="BQ155" s="12" t="e">
        <f>IF(Wedstrijden!#REF!="x","L1","")</f>
        <v>#REF!</v>
      </c>
      <c r="BR155" s="12" t="e">
        <f>IF(Wedstrijden!#REF!="x","L2","")</f>
        <v>#REF!</v>
      </c>
      <c r="BS155" s="12" t="e">
        <f>IF(Wedstrijden!#REF!="x","M1","")</f>
        <v>#REF!</v>
      </c>
      <c r="BT155" s="12" t="e">
        <f>IF(Wedstrijden!#REF!="x","M2","")</f>
        <v>#REF!</v>
      </c>
      <c r="BU155" s="12" t="e">
        <f>IF(Wedstrijden!#REF!="x","Z1","")</f>
        <v>#REF!</v>
      </c>
      <c r="BV155" s="12" t="e">
        <f>IF(Wedstrijden!#REF!="x","Z2","")</f>
        <v>#REF!</v>
      </c>
      <c r="BW155" s="12">
        <f>IF(COUNTA(Wedstrijden!#REF!)&lt;&gt;0,1,"")</f>
        <v>1</v>
      </c>
      <c r="BX155" s="12">
        <f t="shared" si="13"/>
        <v>1</v>
      </c>
      <c r="BY155" s="12" t="e">
        <f>IF(Wedstrijden!#REF!="x","BB","")</f>
        <v>#REF!</v>
      </c>
      <c r="BZ155" s="12" t="e">
        <f>IF(Wedstrijden!#REF!="x","B","")</f>
        <v>#REF!</v>
      </c>
      <c r="CA155" s="12" t="e">
        <f>IF(Wedstrijden!#REF!="x","L1","")</f>
        <v>#REF!</v>
      </c>
      <c r="CB155" s="12" t="e">
        <f>IF(Wedstrijden!#REF!="x","L2","")</f>
        <v>#REF!</v>
      </c>
      <c r="CC155" s="12" t="e">
        <f>IF(Wedstrijden!#REF!="x","M1","")</f>
        <v>#REF!</v>
      </c>
      <c r="CD155" s="12" t="e">
        <f>IF(Wedstrijden!#REF!="x","M2","")</f>
        <v>#REF!</v>
      </c>
      <c r="CE155" s="12" t="e">
        <f>IF(Wedstrijden!#REF!="x","Z1","")</f>
        <v>#REF!</v>
      </c>
      <c r="CF155" s="12" t="e">
        <f>IF(Wedstrijden!#REF!="x","Z2","")</f>
        <v>#REF!</v>
      </c>
      <c r="CG155" s="12" t="e">
        <f>IF(Wedstrijden!#REF!="x","ZZL","")</f>
        <v>#REF!</v>
      </c>
      <c r="CL155" s="12">
        <f>IF(COUNTA(Wedstrijden!#REF!)&lt;&gt;0,2,"")</f>
        <v>2</v>
      </c>
      <c r="CM155" s="12">
        <f t="shared" si="14"/>
        <v>2</v>
      </c>
      <c r="CN155" s="12" t="e">
        <f>IF(Wedstrijden!#REF!="x","AA","")</f>
        <v>#REF!</v>
      </c>
      <c r="CO155" s="12" t="e">
        <f>IF(Wedstrijden!#REF!="x","A","")</f>
        <v>#REF!</v>
      </c>
      <c r="CP155" s="12" t="e">
        <f>IF(Wedstrijden!#REF!="x","BB","")</f>
        <v>#REF!</v>
      </c>
      <c r="CQ155" s="12" t="e">
        <f>IF(Wedstrijden!#REF!="x","B","")</f>
        <v>#REF!</v>
      </c>
      <c r="CR155" s="12" t="e">
        <f>IF(Wedstrijden!#REF!="x","L","")</f>
        <v>#REF!</v>
      </c>
      <c r="CS155" s="12" t="e">
        <f>IF(Wedstrijden!#REF!="x","M","")</f>
        <v>#REF!</v>
      </c>
      <c r="CT155" s="12" t="e">
        <f>IF(Wedstrijden!#REF!="x","Z","")</f>
        <v>#REF!</v>
      </c>
      <c r="CU155" s="12" t="e">
        <f>IF(Wedstrijden!#REF!="x","ZZ","")</f>
        <v>#REF!</v>
      </c>
      <c r="CV155" s="12">
        <f>IF(COUNTA(Wedstrijden!#REF!)&lt;&gt;0,2,"")</f>
        <v>2</v>
      </c>
      <c r="CW155" s="12">
        <f t="shared" si="15"/>
        <v>1</v>
      </c>
      <c r="CX155" s="12" t="e">
        <f>IF(Wedstrijden!#REF!="x","BB","")</f>
        <v>#REF!</v>
      </c>
      <c r="CY155" s="12" t="e">
        <f>IF(Wedstrijden!#REF!="x","B","")</f>
        <v>#REF!</v>
      </c>
      <c r="CZ155" s="12" t="e">
        <f>IF(Wedstrijden!#REF!="x","L","")</f>
        <v>#REF!</v>
      </c>
      <c r="DA155" s="12" t="e">
        <f>IF(Wedstrijden!#REF!="x","M","")</f>
        <v>#REF!</v>
      </c>
      <c r="DB155" s="12" t="e">
        <f>IF(Wedstrijden!#REF!="x","Z","")</f>
        <v>#REF!</v>
      </c>
      <c r="DC155" s="12" t="e">
        <f>IF(Wedstrijden!#REF!="x","ZZ","")</f>
        <v>#REF!</v>
      </c>
      <c r="DD155" s="12" t="e">
        <f>IF(Wedstrijden!#REF!="x","1.40","")</f>
        <v>#REF!</v>
      </c>
      <c r="DE155" s="12">
        <f>IF(COUNTA(Wedstrijden!#REF!)&lt;&gt;0,6,"")</f>
        <v>6</v>
      </c>
      <c r="DF155" s="12">
        <f t="shared" si="16"/>
        <v>2</v>
      </c>
      <c r="DG155" s="12" t="e">
        <f>IF(Wedstrijden!#REF!="x","L","")</f>
        <v>#REF!</v>
      </c>
      <c r="DH155" s="12" t="e">
        <f>IF(Wedstrijden!#REF!="x","M","")</f>
        <v>#REF!</v>
      </c>
      <c r="DI155" s="12" t="e">
        <f>IF(Wedstrijden!#REF!="x","Z","")</f>
        <v>#REF!</v>
      </c>
      <c r="DJ155" s="12" t="e">
        <f>IF(Wedstrijden!#REF!="x","Z","")</f>
        <v>#REF!</v>
      </c>
      <c r="DK155" s="12">
        <f>IF(COUNTA(Wedstrijden!#REF!)&lt;&gt;0,6,"")</f>
        <v>6</v>
      </c>
      <c r="DL155" s="12">
        <f t="shared" si="17"/>
        <v>1</v>
      </c>
      <c r="DM155" s="12" t="e">
        <f>IF(Wedstrijden!#REF!="x","L","")</f>
        <v>#REF!</v>
      </c>
      <c r="DN155" s="12" t="e">
        <f>IF(Wedstrijden!#REF!="x","M","")</f>
        <v>#REF!</v>
      </c>
      <c r="DO155" s="12" t="e">
        <f>IF(Wedstrijden!#REF!="x","Z","")</f>
        <v>#REF!</v>
      </c>
      <c r="DP155" s="12" t="e">
        <f>IF(Wedstrijden!#REF!="x","Z","")</f>
        <v>#REF!</v>
      </c>
    </row>
    <row r="156" spans="1:120" ht="15" x14ac:dyDescent="0.25">
      <c r="A156" s="14">
        <f>Wedstrijden!A167</f>
        <v>0</v>
      </c>
      <c r="B156" s="12" t="str">
        <f>IFERROR(VLOOKUP(Wedstrijden!C167,Wedstrijdlocaties!$B$2:$E$500,2,FALSE),"")</f>
        <v/>
      </c>
      <c r="C156" s="12" t="str">
        <f>Wedstrijden!D167</f>
        <v/>
      </c>
      <c r="D156" s="12" t="str">
        <f>IFERROR(VLOOKUP(Wedstrijden!E167,Organisaties!$B$2:$C$500,2,FALSE),"")</f>
        <v/>
      </c>
      <c r="E156" s="12" t="str">
        <f>IFERROR(VLOOKUP(Wedstrijden!E167,Organisaties!$B$2:$G$500,5,FALSE),"")</f>
        <v/>
      </c>
      <c r="F156" s="12" t="e">
        <f>IF(Wedstrijden!#REF!&lt;&gt;"",Wedstrijden!#REF!,"")</f>
        <v>#REF!</v>
      </c>
      <c r="G156" s="12">
        <f>IF(Wedstrijden!K167="Indoor",1,0)</f>
        <v>0</v>
      </c>
      <c r="H156" s="12">
        <f>Wedstrijden!L167</f>
        <v>0</v>
      </c>
      <c r="I156" s="12" t="str">
        <f>IF(Wedstrijden!J167="Nee",0,IF(Wedstrijden!J167="Ja",1,""))</f>
        <v/>
      </c>
      <c r="J156" s="12" t="str">
        <f>IF(Wedstrijden!M167&lt;&gt;"",Wedstrijden!M167,"")</f>
        <v/>
      </c>
      <c r="BJ156" s="12">
        <f>IF(COUNTA(Wedstrijden!#REF!)&lt;&gt;0,1,"")</f>
        <v>1</v>
      </c>
      <c r="BK156" s="12">
        <f t="shared" si="12"/>
        <v>2</v>
      </c>
      <c r="BL156" s="12" t="e">
        <f>IF(Wedstrijden!#REF!="x","AA","")</f>
        <v>#REF!</v>
      </c>
      <c r="BM156" s="12" t="e">
        <f>IF(Wedstrijden!#REF!="x","A","")</f>
        <v>#REF!</v>
      </c>
      <c r="BN156" s="12" t="e">
        <f>IF(Wedstrijden!#REF!="x","B1","")</f>
        <v>#REF!</v>
      </c>
      <c r="BO156" s="12" t="e">
        <f>IF(Wedstrijden!#REF!="x","BB","")</f>
        <v>#REF!</v>
      </c>
      <c r="BP156" s="12" t="e">
        <f>IF(Wedstrijden!#REF!="x","B","")</f>
        <v>#REF!</v>
      </c>
      <c r="BQ156" s="12" t="e">
        <f>IF(Wedstrijden!#REF!="x","L1","")</f>
        <v>#REF!</v>
      </c>
      <c r="BR156" s="12" t="e">
        <f>IF(Wedstrijden!#REF!="x","L2","")</f>
        <v>#REF!</v>
      </c>
      <c r="BS156" s="12" t="e">
        <f>IF(Wedstrijden!#REF!="x","M1","")</f>
        <v>#REF!</v>
      </c>
      <c r="BT156" s="12" t="e">
        <f>IF(Wedstrijden!#REF!="x","M2","")</f>
        <v>#REF!</v>
      </c>
      <c r="BU156" s="12" t="e">
        <f>IF(Wedstrijden!#REF!="x","Z1","")</f>
        <v>#REF!</v>
      </c>
      <c r="BV156" s="12" t="e">
        <f>IF(Wedstrijden!#REF!="x","Z2","")</f>
        <v>#REF!</v>
      </c>
      <c r="BW156" s="12">
        <f>IF(COUNTA(Wedstrijden!#REF!)&lt;&gt;0,1,"")</f>
        <v>1</v>
      </c>
      <c r="BX156" s="12">
        <f t="shared" si="13"/>
        <v>1</v>
      </c>
      <c r="BY156" s="12" t="e">
        <f>IF(Wedstrijden!#REF!="x","BB","")</f>
        <v>#REF!</v>
      </c>
      <c r="BZ156" s="12" t="e">
        <f>IF(Wedstrijden!#REF!="x","B","")</f>
        <v>#REF!</v>
      </c>
      <c r="CA156" s="12" t="e">
        <f>IF(Wedstrijden!#REF!="x","L1","")</f>
        <v>#REF!</v>
      </c>
      <c r="CB156" s="12" t="e">
        <f>IF(Wedstrijden!#REF!="x","L2","")</f>
        <v>#REF!</v>
      </c>
      <c r="CC156" s="12" t="e">
        <f>IF(Wedstrijden!#REF!="x","M1","")</f>
        <v>#REF!</v>
      </c>
      <c r="CD156" s="12" t="e">
        <f>IF(Wedstrijden!#REF!="x","M2","")</f>
        <v>#REF!</v>
      </c>
      <c r="CE156" s="12" t="e">
        <f>IF(Wedstrijden!#REF!="x","Z1","")</f>
        <v>#REF!</v>
      </c>
      <c r="CF156" s="12" t="e">
        <f>IF(Wedstrijden!#REF!="x","Z2","")</f>
        <v>#REF!</v>
      </c>
      <c r="CG156" s="12" t="e">
        <f>IF(Wedstrijden!#REF!="x","ZZL","")</f>
        <v>#REF!</v>
      </c>
      <c r="CL156" s="12">
        <f>IF(COUNTA(Wedstrijden!#REF!)&lt;&gt;0,2,"")</f>
        <v>2</v>
      </c>
      <c r="CM156" s="12">
        <f t="shared" si="14"/>
        <v>2</v>
      </c>
      <c r="CN156" s="12" t="e">
        <f>IF(Wedstrijden!#REF!="x","AA","")</f>
        <v>#REF!</v>
      </c>
      <c r="CO156" s="12" t="e">
        <f>IF(Wedstrijden!#REF!="x","A","")</f>
        <v>#REF!</v>
      </c>
      <c r="CP156" s="12" t="e">
        <f>IF(Wedstrijden!#REF!="x","BB","")</f>
        <v>#REF!</v>
      </c>
      <c r="CQ156" s="12" t="e">
        <f>IF(Wedstrijden!#REF!="x","B","")</f>
        <v>#REF!</v>
      </c>
      <c r="CR156" s="12" t="e">
        <f>IF(Wedstrijden!#REF!="x","L","")</f>
        <v>#REF!</v>
      </c>
      <c r="CS156" s="12" t="e">
        <f>IF(Wedstrijden!#REF!="x","M","")</f>
        <v>#REF!</v>
      </c>
      <c r="CT156" s="12" t="e">
        <f>IF(Wedstrijden!#REF!="x","Z","")</f>
        <v>#REF!</v>
      </c>
      <c r="CU156" s="12" t="e">
        <f>IF(Wedstrijden!#REF!="x","ZZ","")</f>
        <v>#REF!</v>
      </c>
      <c r="CV156" s="12">
        <f>IF(COUNTA(Wedstrijden!#REF!)&lt;&gt;0,2,"")</f>
        <v>2</v>
      </c>
      <c r="CW156" s="12">
        <f t="shared" si="15"/>
        <v>1</v>
      </c>
      <c r="CX156" s="12" t="e">
        <f>IF(Wedstrijden!#REF!="x","BB","")</f>
        <v>#REF!</v>
      </c>
      <c r="CY156" s="12" t="e">
        <f>IF(Wedstrijden!#REF!="x","B","")</f>
        <v>#REF!</v>
      </c>
      <c r="CZ156" s="12" t="e">
        <f>IF(Wedstrijden!#REF!="x","L","")</f>
        <v>#REF!</v>
      </c>
      <c r="DA156" s="12" t="e">
        <f>IF(Wedstrijden!#REF!="x","M","")</f>
        <v>#REF!</v>
      </c>
      <c r="DB156" s="12" t="e">
        <f>IF(Wedstrijden!#REF!="x","Z","")</f>
        <v>#REF!</v>
      </c>
      <c r="DC156" s="12" t="e">
        <f>IF(Wedstrijden!#REF!="x","ZZ","")</f>
        <v>#REF!</v>
      </c>
      <c r="DD156" s="12" t="e">
        <f>IF(Wedstrijden!#REF!="x","1.40","")</f>
        <v>#REF!</v>
      </c>
      <c r="DE156" s="12">
        <f>IF(COUNTA(Wedstrijden!#REF!)&lt;&gt;0,6,"")</f>
        <v>6</v>
      </c>
      <c r="DF156" s="12">
        <f t="shared" si="16"/>
        <v>2</v>
      </c>
      <c r="DG156" s="12" t="e">
        <f>IF(Wedstrijden!#REF!="x","L","")</f>
        <v>#REF!</v>
      </c>
      <c r="DH156" s="12" t="e">
        <f>IF(Wedstrijden!#REF!="x","M","")</f>
        <v>#REF!</v>
      </c>
      <c r="DI156" s="12" t="e">
        <f>IF(Wedstrijden!#REF!="x","Z","")</f>
        <v>#REF!</v>
      </c>
      <c r="DJ156" s="12" t="e">
        <f>IF(Wedstrijden!#REF!="x","Z","")</f>
        <v>#REF!</v>
      </c>
      <c r="DK156" s="12">
        <f>IF(COUNTA(Wedstrijden!#REF!)&lt;&gt;0,6,"")</f>
        <v>6</v>
      </c>
      <c r="DL156" s="12">
        <f t="shared" si="17"/>
        <v>1</v>
      </c>
      <c r="DM156" s="12" t="e">
        <f>IF(Wedstrijden!#REF!="x","L","")</f>
        <v>#REF!</v>
      </c>
      <c r="DN156" s="12" t="e">
        <f>IF(Wedstrijden!#REF!="x","M","")</f>
        <v>#REF!</v>
      </c>
      <c r="DO156" s="12" t="e">
        <f>IF(Wedstrijden!#REF!="x","Z","")</f>
        <v>#REF!</v>
      </c>
      <c r="DP156" s="12" t="e">
        <f>IF(Wedstrijden!#REF!="x","Z","")</f>
        <v>#REF!</v>
      </c>
    </row>
    <row r="157" spans="1:120" ht="15" x14ac:dyDescent="0.25">
      <c r="A157" s="14">
        <f>Wedstrijden!A168</f>
        <v>0</v>
      </c>
      <c r="B157" s="12" t="str">
        <f>IFERROR(VLOOKUP(Wedstrijden!C168,Wedstrijdlocaties!$B$2:$E$500,2,FALSE),"")</f>
        <v/>
      </c>
      <c r="C157" s="12" t="str">
        <f>Wedstrijden!D168</f>
        <v/>
      </c>
      <c r="D157" s="12" t="str">
        <f>IFERROR(VLOOKUP(Wedstrijden!E168,Organisaties!$B$2:$C$500,2,FALSE),"")</f>
        <v/>
      </c>
      <c r="E157" s="12" t="str">
        <f>IFERROR(VLOOKUP(Wedstrijden!E168,Organisaties!$B$2:$G$500,5,FALSE),"")</f>
        <v/>
      </c>
      <c r="F157" s="12" t="e">
        <f>IF(Wedstrijden!#REF!&lt;&gt;"",Wedstrijden!#REF!,"")</f>
        <v>#REF!</v>
      </c>
      <c r="G157" s="12">
        <f>IF(Wedstrijden!K168="Indoor",1,0)</f>
        <v>0</v>
      </c>
      <c r="H157" s="12">
        <f>Wedstrijden!L168</f>
        <v>0</v>
      </c>
      <c r="I157" s="12" t="str">
        <f>IF(Wedstrijden!J168="Nee",0,IF(Wedstrijden!J168="Ja",1,""))</f>
        <v/>
      </c>
      <c r="J157" s="12" t="str">
        <f>IF(Wedstrijden!M168&lt;&gt;"",Wedstrijden!M168,"")</f>
        <v/>
      </c>
      <c r="BJ157" s="12">
        <f>IF(COUNTA(Wedstrijden!#REF!)&lt;&gt;0,1,"")</f>
        <v>1</v>
      </c>
      <c r="BK157" s="12">
        <f t="shared" si="12"/>
        <v>2</v>
      </c>
      <c r="BL157" s="12" t="e">
        <f>IF(Wedstrijden!#REF!="x","AA","")</f>
        <v>#REF!</v>
      </c>
      <c r="BM157" s="12" t="e">
        <f>IF(Wedstrijden!#REF!="x","A","")</f>
        <v>#REF!</v>
      </c>
      <c r="BN157" s="12" t="e">
        <f>IF(Wedstrijden!#REF!="x","B1","")</f>
        <v>#REF!</v>
      </c>
      <c r="BO157" s="12" t="e">
        <f>IF(Wedstrijden!#REF!="x","BB","")</f>
        <v>#REF!</v>
      </c>
      <c r="BP157" s="12" t="e">
        <f>IF(Wedstrijden!#REF!="x","B","")</f>
        <v>#REF!</v>
      </c>
      <c r="BQ157" s="12" t="e">
        <f>IF(Wedstrijden!#REF!="x","L1","")</f>
        <v>#REF!</v>
      </c>
      <c r="BR157" s="12" t="e">
        <f>IF(Wedstrijden!#REF!="x","L2","")</f>
        <v>#REF!</v>
      </c>
      <c r="BS157" s="12" t="e">
        <f>IF(Wedstrijden!#REF!="x","M1","")</f>
        <v>#REF!</v>
      </c>
      <c r="BT157" s="12" t="e">
        <f>IF(Wedstrijden!#REF!="x","M2","")</f>
        <v>#REF!</v>
      </c>
      <c r="BU157" s="12" t="e">
        <f>IF(Wedstrijden!#REF!="x","Z1","")</f>
        <v>#REF!</v>
      </c>
      <c r="BV157" s="12" t="e">
        <f>IF(Wedstrijden!#REF!="x","Z2","")</f>
        <v>#REF!</v>
      </c>
      <c r="BW157" s="12">
        <f>IF(COUNTA(Wedstrijden!#REF!)&lt;&gt;0,1,"")</f>
        <v>1</v>
      </c>
      <c r="BX157" s="12">
        <f t="shared" si="13"/>
        <v>1</v>
      </c>
      <c r="BY157" s="12" t="e">
        <f>IF(Wedstrijden!#REF!="x","BB","")</f>
        <v>#REF!</v>
      </c>
      <c r="BZ157" s="12" t="e">
        <f>IF(Wedstrijden!#REF!="x","B","")</f>
        <v>#REF!</v>
      </c>
      <c r="CA157" s="12" t="e">
        <f>IF(Wedstrijden!#REF!="x","L1","")</f>
        <v>#REF!</v>
      </c>
      <c r="CB157" s="12" t="e">
        <f>IF(Wedstrijden!#REF!="x","L2","")</f>
        <v>#REF!</v>
      </c>
      <c r="CC157" s="12" t="e">
        <f>IF(Wedstrijden!#REF!="x","M1","")</f>
        <v>#REF!</v>
      </c>
      <c r="CD157" s="12" t="e">
        <f>IF(Wedstrijden!#REF!="x","M2","")</f>
        <v>#REF!</v>
      </c>
      <c r="CE157" s="12" t="e">
        <f>IF(Wedstrijden!#REF!="x","Z1","")</f>
        <v>#REF!</v>
      </c>
      <c r="CF157" s="12" t="e">
        <f>IF(Wedstrijden!#REF!="x","Z2","")</f>
        <v>#REF!</v>
      </c>
      <c r="CG157" s="12" t="e">
        <f>IF(Wedstrijden!#REF!="x","ZZL","")</f>
        <v>#REF!</v>
      </c>
      <c r="CL157" s="12">
        <f>IF(COUNTA(Wedstrijden!#REF!)&lt;&gt;0,2,"")</f>
        <v>2</v>
      </c>
      <c r="CM157" s="12">
        <f t="shared" si="14"/>
        <v>2</v>
      </c>
      <c r="CN157" s="12" t="e">
        <f>IF(Wedstrijden!#REF!="x","AA","")</f>
        <v>#REF!</v>
      </c>
      <c r="CO157" s="12" t="e">
        <f>IF(Wedstrijden!#REF!="x","A","")</f>
        <v>#REF!</v>
      </c>
      <c r="CP157" s="12" t="e">
        <f>IF(Wedstrijden!#REF!="x","BB","")</f>
        <v>#REF!</v>
      </c>
      <c r="CQ157" s="12" t="e">
        <f>IF(Wedstrijden!#REF!="x","B","")</f>
        <v>#REF!</v>
      </c>
      <c r="CR157" s="12" t="e">
        <f>IF(Wedstrijden!#REF!="x","L","")</f>
        <v>#REF!</v>
      </c>
      <c r="CS157" s="12" t="e">
        <f>IF(Wedstrijden!#REF!="x","M","")</f>
        <v>#REF!</v>
      </c>
      <c r="CT157" s="12" t="e">
        <f>IF(Wedstrijden!#REF!="x","Z","")</f>
        <v>#REF!</v>
      </c>
      <c r="CU157" s="12" t="e">
        <f>IF(Wedstrijden!#REF!="x","ZZ","")</f>
        <v>#REF!</v>
      </c>
      <c r="CV157" s="12">
        <f>IF(COUNTA(Wedstrijden!#REF!)&lt;&gt;0,2,"")</f>
        <v>2</v>
      </c>
      <c r="CW157" s="12">
        <f t="shared" si="15"/>
        <v>1</v>
      </c>
      <c r="CX157" s="12" t="e">
        <f>IF(Wedstrijden!#REF!="x","BB","")</f>
        <v>#REF!</v>
      </c>
      <c r="CY157" s="12" t="e">
        <f>IF(Wedstrijden!#REF!="x","B","")</f>
        <v>#REF!</v>
      </c>
      <c r="CZ157" s="12" t="e">
        <f>IF(Wedstrijden!#REF!="x","L","")</f>
        <v>#REF!</v>
      </c>
      <c r="DA157" s="12" t="e">
        <f>IF(Wedstrijden!#REF!="x","M","")</f>
        <v>#REF!</v>
      </c>
      <c r="DB157" s="12" t="e">
        <f>IF(Wedstrijden!#REF!="x","Z","")</f>
        <v>#REF!</v>
      </c>
      <c r="DC157" s="12" t="e">
        <f>IF(Wedstrijden!#REF!="x","ZZ","")</f>
        <v>#REF!</v>
      </c>
      <c r="DD157" s="12" t="e">
        <f>IF(Wedstrijden!#REF!="x","1.40","")</f>
        <v>#REF!</v>
      </c>
      <c r="DE157" s="12">
        <f>IF(COUNTA(Wedstrijden!#REF!)&lt;&gt;0,6,"")</f>
        <v>6</v>
      </c>
      <c r="DF157" s="12">
        <f t="shared" si="16"/>
        <v>2</v>
      </c>
      <c r="DG157" s="12" t="e">
        <f>IF(Wedstrijden!#REF!="x","L","")</f>
        <v>#REF!</v>
      </c>
      <c r="DH157" s="12" t="e">
        <f>IF(Wedstrijden!#REF!="x","M","")</f>
        <v>#REF!</v>
      </c>
      <c r="DI157" s="12" t="e">
        <f>IF(Wedstrijden!#REF!="x","Z","")</f>
        <v>#REF!</v>
      </c>
      <c r="DJ157" s="12" t="e">
        <f>IF(Wedstrijden!#REF!="x","Z","")</f>
        <v>#REF!</v>
      </c>
      <c r="DK157" s="12">
        <f>IF(COUNTA(Wedstrijden!#REF!)&lt;&gt;0,6,"")</f>
        <v>6</v>
      </c>
      <c r="DL157" s="12">
        <f t="shared" si="17"/>
        <v>1</v>
      </c>
      <c r="DM157" s="12" t="e">
        <f>IF(Wedstrijden!#REF!="x","L","")</f>
        <v>#REF!</v>
      </c>
      <c r="DN157" s="12" t="e">
        <f>IF(Wedstrijden!#REF!="x","M","")</f>
        <v>#REF!</v>
      </c>
      <c r="DO157" s="12" t="e">
        <f>IF(Wedstrijden!#REF!="x","Z","")</f>
        <v>#REF!</v>
      </c>
      <c r="DP157" s="12" t="e">
        <f>IF(Wedstrijden!#REF!="x","Z","")</f>
        <v>#REF!</v>
      </c>
    </row>
    <row r="158" spans="1:120" ht="15" x14ac:dyDescent="0.25">
      <c r="A158" s="14">
        <f>Wedstrijden!A169</f>
        <v>0</v>
      </c>
      <c r="B158" s="12" t="str">
        <f>IFERROR(VLOOKUP(Wedstrijden!C169,Wedstrijdlocaties!$B$2:$E$500,2,FALSE),"")</f>
        <v/>
      </c>
      <c r="C158" s="12" t="str">
        <f>Wedstrijden!D169</f>
        <v/>
      </c>
      <c r="D158" s="12" t="str">
        <f>IFERROR(VLOOKUP(Wedstrijden!E169,Organisaties!$B$2:$C$500,2,FALSE),"")</f>
        <v/>
      </c>
      <c r="E158" s="12" t="str">
        <f>IFERROR(VLOOKUP(Wedstrijden!E169,Organisaties!$B$2:$G$500,5,FALSE),"")</f>
        <v/>
      </c>
      <c r="F158" s="12" t="e">
        <f>IF(Wedstrijden!#REF!&lt;&gt;"",Wedstrijden!#REF!,"")</f>
        <v>#REF!</v>
      </c>
      <c r="G158" s="12">
        <f>IF(Wedstrijden!K169="Indoor",1,0)</f>
        <v>0</v>
      </c>
      <c r="H158" s="12">
        <f>Wedstrijden!L169</f>
        <v>0</v>
      </c>
      <c r="I158" s="12" t="str">
        <f>IF(Wedstrijden!J169="Nee",0,IF(Wedstrijden!J169="Ja",1,""))</f>
        <v/>
      </c>
      <c r="J158" s="12" t="str">
        <f>IF(Wedstrijden!M169&lt;&gt;"",Wedstrijden!M169,"")</f>
        <v/>
      </c>
      <c r="BJ158" s="12">
        <f>IF(COUNTA(Wedstrijden!#REF!)&lt;&gt;0,1,"")</f>
        <v>1</v>
      </c>
      <c r="BK158" s="12">
        <f t="shared" si="12"/>
        <v>2</v>
      </c>
      <c r="BL158" s="12" t="e">
        <f>IF(Wedstrijden!#REF!="x","AA","")</f>
        <v>#REF!</v>
      </c>
      <c r="BM158" s="12" t="e">
        <f>IF(Wedstrijden!#REF!="x","A","")</f>
        <v>#REF!</v>
      </c>
      <c r="BN158" s="12" t="e">
        <f>IF(Wedstrijden!#REF!="x","B1","")</f>
        <v>#REF!</v>
      </c>
      <c r="BO158" s="12" t="e">
        <f>IF(Wedstrijden!#REF!="x","BB","")</f>
        <v>#REF!</v>
      </c>
      <c r="BP158" s="12" t="e">
        <f>IF(Wedstrijden!#REF!="x","B","")</f>
        <v>#REF!</v>
      </c>
      <c r="BQ158" s="12" t="e">
        <f>IF(Wedstrijden!#REF!="x","L1","")</f>
        <v>#REF!</v>
      </c>
      <c r="BR158" s="12" t="e">
        <f>IF(Wedstrijden!#REF!="x","L2","")</f>
        <v>#REF!</v>
      </c>
      <c r="BS158" s="12" t="e">
        <f>IF(Wedstrijden!#REF!="x","M1","")</f>
        <v>#REF!</v>
      </c>
      <c r="BT158" s="12" t="e">
        <f>IF(Wedstrijden!#REF!="x","M2","")</f>
        <v>#REF!</v>
      </c>
      <c r="BU158" s="12" t="e">
        <f>IF(Wedstrijden!#REF!="x","Z1","")</f>
        <v>#REF!</v>
      </c>
      <c r="BV158" s="12" t="e">
        <f>IF(Wedstrijden!#REF!="x","Z2","")</f>
        <v>#REF!</v>
      </c>
      <c r="BW158" s="12">
        <f>IF(COUNTA(Wedstrijden!#REF!)&lt;&gt;0,1,"")</f>
        <v>1</v>
      </c>
      <c r="BX158" s="12">
        <f t="shared" si="13"/>
        <v>1</v>
      </c>
      <c r="BY158" s="12" t="e">
        <f>IF(Wedstrijden!#REF!="x","BB","")</f>
        <v>#REF!</v>
      </c>
      <c r="BZ158" s="12" t="e">
        <f>IF(Wedstrijden!#REF!="x","B","")</f>
        <v>#REF!</v>
      </c>
      <c r="CA158" s="12" t="e">
        <f>IF(Wedstrijden!#REF!="x","L1","")</f>
        <v>#REF!</v>
      </c>
      <c r="CB158" s="12" t="e">
        <f>IF(Wedstrijden!#REF!="x","L2","")</f>
        <v>#REF!</v>
      </c>
      <c r="CC158" s="12" t="e">
        <f>IF(Wedstrijden!#REF!="x","M1","")</f>
        <v>#REF!</v>
      </c>
      <c r="CD158" s="12" t="e">
        <f>IF(Wedstrijden!#REF!="x","M2","")</f>
        <v>#REF!</v>
      </c>
      <c r="CE158" s="12" t="e">
        <f>IF(Wedstrijden!#REF!="x","Z1","")</f>
        <v>#REF!</v>
      </c>
      <c r="CF158" s="12" t="e">
        <f>IF(Wedstrijden!#REF!="x","Z2","")</f>
        <v>#REF!</v>
      </c>
      <c r="CG158" s="12" t="e">
        <f>IF(Wedstrijden!#REF!="x","ZZL","")</f>
        <v>#REF!</v>
      </c>
      <c r="CL158" s="12">
        <f>IF(COUNTA(Wedstrijden!#REF!)&lt;&gt;0,2,"")</f>
        <v>2</v>
      </c>
      <c r="CM158" s="12">
        <f t="shared" si="14"/>
        <v>2</v>
      </c>
      <c r="CN158" s="12" t="e">
        <f>IF(Wedstrijden!#REF!="x","AA","")</f>
        <v>#REF!</v>
      </c>
      <c r="CO158" s="12" t="e">
        <f>IF(Wedstrijden!#REF!="x","A","")</f>
        <v>#REF!</v>
      </c>
      <c r="CP158" s="12" t="e">
        <f>IF(Wedstrijden!#REF!="x","BB","")</f>
        <v>#REF!</v>
      </c>
      <c r="CQ158" s="12" t="e">
        <f>IF(Wedstrijden!#REF!="x","B","")</f>
        <v>#REF!</v>
      </c>
      <c r="CR158" s="12" t="e">
        <f>IF(Wedstrijden!#REF!="x","L","")</f>
        <v>#REF!</v>
      </c>
      <c r="CS158" s="12" t="e">
        <f>IF(Wedstrijden!#REF!="x","M","")</f>
        <v>#REF!</v>
      </c>
      <c r="CT158" s="12" t="e">
        <f>IF(Wedstrijden!#REF!="x","Z","")</f>
        <v>#REF!</v>
      </c>
      <c r="CU158" s="12" t="e">
        <f>IF(Wedstrijden!#REF!="x","ZZ","")</f>
        <v>#REF!</v>
      </c>
      <c r="CV158" s="12">
        <f>IF(COUNTA(Wedstrijden!#REF!)&lt;&gt;0,2,"")</f>
        <v>2</v>
      </c>
      <c r="CW158" s="12">
        <f t="shared" si="15"/>
        <v>1</v>
      </c>
      <c r="CX158" s="12" t="e">
        <f>IF(Wedstrijden!#REF!="x","BB","")</f>
        <v>#REF!</v>
      </c>
      <c r="CY158" s="12" t="e">
        <f>IF(Wedstrijden!#REF!="x","B","")</f>
        <v>#REF!</v>
      </c>
      <c r="CZ158" s="12" t="e">
        <f>IF(Wedstrijden!#REF!="x","L","")</f>
        <v>#REF!</v>
      </c>
      <c r="DA158" s="12" t="e">
        <f>IF(Wedstrijden!#REF!="x","M","")</f>
        <v>#REF!</v>
      </c>
      <c r="DB158" s="12" t="e">
        <f>IF(Wedstrijden!#REF!="x","Z","")</f>
        <v>#REF!</v>
      </c>
      <c r="DC158" s="12" t="e">
        <f>IF(Wedstrijden!#REF!="x","ZZ","")</f>
        <v>#REF!</v>
      </c>
      <c r="DD158" s="12" t="e">
        <f>IF(Wedstrijden!#REF!="x","1.40","")</f>
        <v>#REF!</v>
      </c>
      <c r="DE158" s="12">
        <f>IF(COUNTA(Wedstrijden!#REF!)&lt;&gt;0,6,"")</f>
        <v>6</v>
      </c>
      <c r="DF158" s="12">
        <f t="shared" si="16"/>
        <v>2</v>
      </c>
      <c r="DG158" s="12" t="e">
        <f>IF(Wedstrijden!#REF!="x","L","")</f>
        <v>#REF!</v>
      </c>
      <c r="DH158" s="12" t="e">
        <f>IF(Wedstrijden!#REF!="x","M","")</f>
        <v>#REF!</v>
      </c>
      <c r="DI158" s="12" t="e">
        <f>IF(Wedstrijden!#REF!="x","Z","")</f>
        <v>#REF!</v>
      </c>
      <c r="DJ158" s="12" t="e">
        <f>IF(Wedstrijden!#REF!="x","Z","")</f>
        <v>#REF!</v>
      </c>
      <c r="DK158" s="12">
        <f>IF(COUNTA(Wedstrijden!#REF!)&lt;&gt;0,6,"")</f>
        <v>6</v>
      </c>
      <c r="DL158" s="12">
        <f t="shared" si="17"/>
        <v>1</v>
      </c>
      <c r="DM158" s="12" t="e">
        <f>IF(Wedstrijden!#REF!="x","L","")</f>
        <v>#REF!</v>
      </c>
      <c r="DN158" s="12" t="e">
        <f>IF(Wedstrijden!#REF!="x","M","")</f>
        <v>#REF!</v>
      </c>
      <c r="DO158" s="12" t="e">
        <f>IF(Wedstrijden!#REF!="x","Z","")</f>
        <v>#REF!</v>
      </c>
      <c r="DP158" s="12" t="e">
        <f>IF(Wedstrijden!#REF!="x","Z","")</f>
        <v>#REF!</v>
      </c>
    </row>
    <row r="159" spans="1:120" ht="15" x14ac:dyDescent="0.25">
      <c r="A159" s="14">
        <f>Wedstrijden!A170</f>
        <v>0</v>
      </c>
      <c r="B159" s="12" t="str">
        <f>IFERROR(VLOOKUP(Wedstrijden!C170,Wedstrijdlocaties!$B$2:$E$500,2,FALSE),"")</f>
        <v/>
      </c>
      <c r="C159" s="12" t="str">
        <f>Wedstrijden!D170</f>
        <v/>
      </c>
      <c r="D159" s="12" t="str">
        <f>IFERROR(VLOOKUP(Wedstrijden!E170,Organisaties!$B$2:$C$500,2,FALSE),"")</f>
        <v/>
      </c>
      <c r="E159" s="12" t="str">
        <f>IFERROR(VLOOKUP(Wedstrijden!E170,Organisaties!$B$2:$G$500,5,FALSE),"")</f>
        <v/>
      </c>
      <c r="F159" s="12" t="e">
        <f>IF(Wedstrijden!#REF!&lt;&gt;"",Wedstrijden!#REF!,"")</f>
        <v>#REF!</v>
      </c>
      <c r="G159" s="12">
        <f>IF(Wedstrijden!K170="Indoor",1,0)</f>
        <v>0</v>
      </c>
      <c r="H159" s="12">
        <f>Wedstrijden!L170</f>
        <v>0</v>
      </c>
      <c r="I159" s="12" t="str">
        <f>IF(Wedstrijden!J170="Nee",0,IF(Wedstrijden!J170="Ja",1,""))</f>
        <v/>
      </c>
      <c r="J159" s="12" t="str">
        <f>IF(Wedstrijden!M170&lt;&gt;"",Wedstrijden!M170,"")</f>
        <v/>
      </c>
      <c r="BJ159" s="12">
        <f>IF(COUNTA(Wedstrijden!#REF!)&lt;&gt;0,1,"")</f>
        <v>1</v>
      </c>
      <c r="BK159" s="12">
        <f t="shared" si="12"/>
        <v>2</v>
      </c>
      <c r="BL159" s="12" t="e">
        <f>IF(Wedstrijden!#REF!="x","AA","")</f>
        <v>#REF!</v>
      </c>
      <c r="BM159" s="12" t="e">
        <f>IF(Wedstrijden!#REF!="x","A","")</f>
        <v>#REF!</v>
      </c>
      <c r="BN159" s="12" t="e">
        <f>IF(Wedstrijden!#REF!="x","B1","")</f>
        <v>#REF!</v>
      </c>
      <c r="BO159" s="12" t="e">
        <f>IF(Wedstrijden!#REF!="x","BB","")</f>
        <v>#REF!</v>
      </c>
      <c r="BP159" s="12" t="e">
        <f>IF(Wedstrijden!#REF!="x","B","")</f>
        <v>#REF!</v>
      </c>
      <c r="BQ159" s="12" t="e">
        <f>IF(Wedstrijden!#REF!="x","L1","")</f>
        <v>#REF!</v>
      </c>
      <c r="BR159" s="12" t="e">
        <f>IF(Wedstrijden!#REF!="x","L2","")</f>
        <v>#REF!</v>
      </c>
      <c r="BS159" s="12" t="e">
        <f>IF(Wedstrijden!#REF!="x","M1","")</f>
        <v>#REF!</v>
      </c>
      <c r="BT159" s="12" t="e">
        <f>IF(Wedstrijden!#REF!="x","M2","")</f>
        <v>#REF!</v>
      </c>
      <c r="BU159" s="12" t="e">
        <f>IF(Wedstrijden!#REF!="x","Z1","")</f>
        <v>#REF!</v>
      </c>
      <c r="BV159" s="12" t="e">
        <f>IF(Wedstrijden!#REF!="x","Z2","")</f>
        <v>#REF!</v>
      </c>
      <c r="BW159" s="12">
        <f>IF(COUNTA(Wedstrijden!#REF!)&lt;&gt;0,1,"")</f>
        <v>1</v>
      </c>
      <c r="BX159" s="12">
        <f t="shared" si="13"/>
        <v>1</v>
      </c>
      <c r="BY159" s="12" t="e">
        <f>IF(Wedstrijden!#REF!="x","BB","")</f>
        <v>#REF!</v>
      </c>
      <c r="BZ159" s="12" t="e">
        <f>IF(Wedstrijden!#REF!="x","B","")</f>
        <v>#REF!</v>
      </c>
      <c r="CA159" s="12" t="e">
        <f>IF(Wedstrijden!#REF!="x","L1","")</f>
        <v>#REF!</v>
      </c>
      <c r="CB159" s="12" t="e">
        <f>IF(Wedstrijden!#REF!="x","L2","")</f>
        <v>#REF!</v>
      </c>
      <c r="CC159" s="12" t="e">
        <f>IF(Wedstrijden!#REF!="x","M1","")</f>
        <v>#REF!</v>
      </c>
      <c r="CD159" s="12" t="e">
        <f>IF(Wedstrijden!#REF!="x","M2","")</f>
        <v>#REF!</v>
      </c>
      <c r="CE159" s="12" t="e">
        <f>IF(Wedstrijden!#REF!="x","Z1","")</f>
        <v>#REF!</v>
      </c>
      <c r="CF159" s="12" t="e">
        <f>IF(Wedstrijden!#REF!="x","Z2","")</f>
        <v>#REF!</v>
      </c>
      <c r="CG159" s="12" t="e">
        <f>IF(Wedstrijden!#REF!="x","ZZL","")</f>
        <v>#REF!</v>
      </c>
      <c r="CL159" s="12">
        <f>IF(COUNTA(Wedstrijden!#REF!)&lt;&gt;0,2,"")</f>
        <v>2</v>
      </c>
      <c r="CM159" s="12">
        <f t="shared" si="14"/>
        <v>2</v>
      </c>
      <c r="CN159" s="12" t="e">
        <f>IF(Wedstrijden!#REF!="x","AA","")</f>
        <v>#REF!</v>
      </c>
      <c r="CO159" s="12" t="e">
        <f>IF(Wedstrijden!#REF!="x","A","")</f>
        <v>#REF!</v>
      </c>
      <c r="CP159" s="12" t="e">
        <f>IF(Wedstrijden!#REF!="x","BB","")</f>
        <v>#REF!</v>
      </c>
      <c r="CQ159" s="12" t="e">
        <f>IF(Wedstrijden!#REF!="x","B","")</f>
        <v>#REF!</v>
      </c>
      <c r="CR159" s="12" t="e">
        <f>IF(Wedstrijden!#REF!="x","L","")</f>
        <v>#REF!</v>
      </c>
      <c r="CS159" s="12" t="e">
        <f>IF(Wedstrijden!#REF!="x","M","")</f>
        <v>#REF!</v>
      </c>
      <c r="CT159" s="12" t="e">
        <f>IF(Wedstrijden!#REF!="x","Z","")</f>
        <v>#REF!</v>
      </c>
      <c r="CU159" s="12" t="e">
        <f>IF(Wedstrijden!#REF!="x","ZZ","")</f>
        <v>#REF!</v>
      </c>
      <c r="CV159" s="12">
        <f>IF(COUNTA(Wedstrijden!#REF!)&lt;&gt;0,2,"")</f>
        <v>2</v>
      </c>
      <c r="CW159" s="12">
        <f t="shared" si="15"/>
        <v>1</v>
      </c>
      <c r="CX159" s="12" t="e">
        <f>IF(Wedstrijden!#REF!="x","BB","")</f>
        <v>#REF!</v>
      </c>
      <c r="CY159" s="12" t="e">
        <f>IF(Wedstrijden!#REF!="x","B","")</f>
        <v>#REF!</v>
      </c>
      <c r="CZ159" s="12" t="e">
        <f>IF(Wedstrijden!#REF!="x","L","")</f>
        <v>#REF!</v>
      </c>
      <c r="DA159" s="12" t="e">
        <f>IF(Wedstrijden!#REF!="x","M","")</f>
        <v>#REF!</v>
      </c>
      <c r="DB159" s="12" t="e">
        <f>IF(Wedstrijden!#REF!="x","Z","")</f>
        <v>#REF!</v>
      </c>
      <c r="DC159" s="12" t="e">
        <f>IF(Wedstrijden!#REF!="x","ZZ","")</f>
        <v>#REF!</v>
      </c>
      <c r="DD159" s="12" t="e">
        <f>IF(Wedstrijden!#REF!="x","1.40","")</f>
        <v>#REF!</v>
      </c>
      <c r="DE159" s="12">
        <f>IF(COUNTA(Wedstrijden!#REF!)&lt;&gt;0,6,"")</f>
        <v>6</v>
      </c>
      <c r="DF159" s="12">
        <f t="shared" si="16"/>
        <v>2</v>
      </c>
      <c r="DG159" s="12" t="e">
        <f>IF(Wedstrijden!#REF!="x","L","")</f>
        <v>#REF!</v>
      </c>
      <c r="DH159" s="12" t="e">
        <f>IF(Wedstrijden!#REF!="x","M","")</f>
        <v>#REF!</v>
      </c>
      <c r="DI159" s="12" t="e">
        <f>IF(Wedstrijden!#REF!="x","Z","")</f>
        <v>#REF!</v>
      </c>
      <c r="DJ159" s="12" t="e">
        <f>IF(Wedstrijden!#REF!="x","Z","")</f>
        <v>#REF!</v>
      </c>
      <c r="DK159" s="12">
        <f>IF(COUNTA(Wedstrijden!#REF!)&lt;&gt;0,6,"")</f>
        <v>6</v>
      </c>
      <c r="DL159" s="12">
        <f t="shared" si="17"/>
        <v>1</v>
      </c>
      <c r="DM159" s="12" t="e">
        <f>IF(Wedstrijden!#REF!="x","L","")</f>
        <v>#REF!</v>
      </c>
      <c r="DN159" s="12" t="e">
        <f>IF(Wedstrijden!#REF!="x","M","")</f>
        <v>#REF!</v>
      </c>
      <c r="DO159" s="12" t="e">
        <f>IF(Wedstrijden!#REF!="x","Z","")</f>
        <v>#REF!</v>
      </c>
      <c r="DP159" s="12" t="e">
        <f>IF(Wedstrijden!#REF!="x","Z","")</f>
        <v>#REF!</v>
      </c>
    </row>
    <row r="160" spans="1:120" ht="15" x14ac:dyDescent="0.25">
      <c r="A160" s="14">
        <f>Wedstrijden!A171</f>
        <v>0</v>
      </c>
      <c r="B160" s="12" t="str">
        <f>IFERROR(VLOOKUP(Wedstrijden!C171,Wedstrijdlocaties!$B$2:$E$500,2,FALSE),"")</f>
        <v/>
      </c>
      <c r="C160" s="12" t="str">
        <f>Wedstrijden!D171</f>
        <v/>
      </c>
      <c r="D160" s="12" t="str">
        <f>IFERROR(VLOOKUP(Wedstrijden!E171,Organisaties!$B$2:$C$500,2,FALSE),"")</f>
        <v/>
      </c>
      <c r="E160" s="12" t="str">
        <f>IFERROR(VLOOKUP(Wedstrijden!E171,Organisaties!$B$2:$G$500,5,FALSE),"")</f>
        <v/>
      </c>
      <c r="F160" s="12" t="e">
        <f>IF(Wedstrijden!#REF!&lt;&gt;"",Wedstrijden!#REF!,"")</f>
        <v>#REF!</v>
      </c>
      <c r="G160" s="12">
        <f>IF(Wedstrijden!K171="Indoor",1,0)</f>
        <v>0</v>
      </c>
      <c r="H160" s="12">
        <f>Wedstrijden!L171</f>
        <v>0</v>
      </c>
      <c r="I160" s="12" t="str">
        <f>IF(Wedstrijden!J171="Nee",0,IF(Wedstrijden!J171="Ja",1,""))</f>
        <v/>
      </c>
      <c r="J160" s="12" t="str">
        <f>IF(Wedstrijden!M171&lt;&gt;"",Wedstrijden!M171,"")</f>
        <v/>
      </c>
      <c r="BJ160" s="12">
        <f>IF(COUNTA(Wedstrijden!#REF!)&lt;&gt;0,1,"")</f>
        <v>1</v>
      </c>
      <c r="BK160" s="12">
        <f t="shared" si="12"/>
        <v>2</v>
      </c>
      <c r="BL160" s="12" t="e">
        <f>IF(Wedstrijden!#REF!="x","AA","")</f>
        <v>#REF!</v>
      </c>
      <c r="BM160" s="12" t="e">
        <f>IF(Wedstrijden!#REF!="x","A","")</f>
        <v>#REF!</v>
      </c>
      <c r="BN160" s="12" t="e">
        <f>IF(Wedstrijden!#REF!="x","B1","")</f>
        <v>#REF!</v>
      </c>
      <c r="BO160" s="12" t="e">
        <f>IF(Wedstrijden!#REF!="x","BB","")</f>
        <v>#REF!</v>
      </c>
      <c r="BP160" s="12" t="e">
        <f>IF(Wedstrijden!#REF!="x","B","")</f>
        <v>#REF!</v>
      </c>
      <c r="BQ160" s="12" t="e">
        <f>IF(Wedstrijden!#REF!="x","L1","")</f>
        <v>#REF!</v>
      </c>
      <c r="BR160" s="12" t="e">
        <f>IF(Wedstrijden!#REF!="x","L2","")</f>
        <v>#REF!</v>
      </c>
      <c r="BS160" s="12" t="e">
        <f>IF(Wedstrijden!#REF!="x","M1","")</f>
        <v>#REF!</v>
      </c>
      <c r="BT160" s="12" t="e">
        <f>IF(Wedstrijden!#REF!="x","M2","")</f>
        <v>#REF!</v>
      </c>
      <c r="BU160" s="12" t="e">
        <f>IF(Wedstrijden!#REF!="x","Z1","")</f>
        <v>#REF!</v>
      </c>
      <c r="BV160" s="12" t="e">
        <f>IF(Wedstrijden!#REF!="x","Z2","")</f>
        <v>#REF!</v>
      </c>
      <c r="BW160" s="12">
        <f>IF(COUNTA(Wedstrijden!#REF!)&lt;&gt;0,1,"")</f>
        <v>1</v>
      </c>
      <c r="BX160" s="12">
        <f t="shared" si="13"/>
        <v>1</v>
      </c>
      <c r="BY160" s="12" t="e">
        <f>IF(Wedstrijden!#REF!="x","BB","")</f>
        <v>#REF!</v>
      </c>
      <c r="BZ160" s="12" t="e">
        <f>IF(Wedstrijden!#REF!="x","B","")</f>
        <v>#REF!</v>
      </c>
      <c r="CA160" s="12" t="e">
        <f>IF(Wedstrijden!#REF!="x","L1","")</f>
        <v>#REF!</v>
      </c>
      <c r="CB160" s="12" t="e">
        <f>IF(Wedstrijden!#REF!="x","L2","")</f>
        <v>#REF!</v>
      </c>
      <c r="CC160" s="12" t="e">
        <f>IF(Wedstrijden!#REF!="x","M1","")</f>
        <v>#REF!</v>
      </c>
      <c r="CD160" s="12" t="e">
        <f>IF(Wedstrijden!#REF!="x","M2","")</f>
        <v>#REF!</v>
      </c>
      <c r="CE160" s="12" t="e">
        <f>IF(Wedstrijden!#REF!="x","Z1","")</f>
        <v>#REF!</v>
      </c>
      <c r="CF160" s="12" t="e">
        <f>IF(Wedstrijden!#REF!="x","Z2","")</f>
        <v>#REF!</v>
      </c>
      <c r="CG160" s="12" t="e">
        <f>IF(Wedstrijden!#REF!="x","ZZL","")</f>
        <v>#REF!</v>
      </c>
      <c r="CL160" s="12">
        <f>IF(COUNTA(Wedstrijden!#REF!)&lt;&gt;0,2,"")</f>
        <v>2</v>
      </c>
      <c r="CM160" s="12">
        <f t="shared" si="14"/>
        <v>2</v>
      </c>
      <c r="CN160" s="12" t="e">
        <f>IF(Wedstrijden!#REF!="x","AA","")</f>
        <v>#REF!</v>
      </c>
      <c r="CO160" s="12" t="e">
        <f>IF(Wedstrijden!#REF!="x","A","")</f>
        <v>#REF!</v>
      </c>
      <c r="CP160" s="12" t="e">
        <f>IF(Wedstrijden!#REF!="x","BB","")</f>
        <v>#REF!</v>
      </c>
      <c r="CQ160" s="12" t="e">
        <f>IF(Wedstrijden!#REF!="x","B","")</f>
        <v>#REF!</v>
      </c>
      <c r="CR160" s="12" t="e">
        <f>IF(Wedstrijden!#REF!="x","L","")</f>
        <v>#REF!</v>
      </c>
      <c r="CS160" s="12" t="e">
        <f>IF(Wedstrijden!#REF!="x","M","")</f>
        <v>#REF!</v>
      </c>
      <c r="CT160" s="12" t="e">
        <f>IF(Wedstrijden!#REF!="x","Z","")</f>
        <v>#REF!</v>
      </c>
      <c r="CU160" s="12" t="e">
        <f>IF(Wedstrijden!#REF!="x","ZZ","")</f>
        <v>#REF!</v>
      </c>
      <c r="CV160" s="12">
        <f>IF(COUNTA(Wedstrijden!#REF!)&lt;&gt;0,2,"")</f>
        <v>2</v>
      </c>
      <c r="CW160" s="12">
        <f t="shared" si="15"/>
        <v>1</v>
      </c>
      <c r="CX160" s="12" t="e">
        <f>IF(Wedstrijden!#REF!="x","BB","")</f>
        <v>#REF!</v>
      </c>
      <c r="CY160" s="12" t="e">
        <f>IF(Wedstrijden!#REF!="x","B","")</f>
        <v>#REF!</v>
      </c>
      <c r="CZ160" s="12" t="e">
        <f>IF(Wedstrijden!#REF!="x","L","")</f>
        <v>#REF!</v>
      </c>
      <c r="DA160" s="12" t="e">
        <f>IF(Wedstrijden!#REF!="x","M","")</f>
        <v>#REF!</v>
      </c>
      <c r="DB160" s="12" t="e">
        <f>IF(Wedstrijden!#REF!="x","Z","")</f>
        <v>#REF!</v>
      </c>
      <c r="DC160" s="12" t="e">
        <f>IF(Wedstrijden!#REF!="x","ZZ","")</f>
        <v>#REF!</v>
      </c>
      <c r="DD160" s="12" t="e">
        <f>IF(Wedstrijden!#REF!="x","1.40","")</f>
        <v>#REF!</v>
      </c>
      <c r="DE160" s="12">
        <f>IF(COUNTA(Wedstrijden!#REF!)&lt;&gt;0,6,"")</f>
        <v>6</v>
      </c>
      <c r="DF160" s="12">
        <f t="shared" si="16"/>
        <v>2</v>
      </c>
      <c r="DG160" s="12" t="e">
        <f>IF(Wedstrijden!#REF!="x","L","")</f>
        <v>#REF!</v>
      </c>
      <c r="DH160" s="12" t="e">
        <f>IF(Wedstrijden!#REF!="x","M","")</f>
        <v>#REF!</v>
      </c>
      <c r="DI160" s="12" t="e">
        <f>IF(Wedstrijden!#REF!="x","Z","")</f>
        <v>#REF!</v>
      </c>
      <c r="DJ160" s="12" t="e">
        <f>IF(Wedstrijden!#REF!="x","Z","")</f>
        <v>#REF!</v>
      </c>
      <c r="DK160" s="12">
        <f>IF(COUNTA(Wedstrijden!#REF!)&lt;&gt;0,6,"")</f>
        <v>6</v>
      </c>
      <c r="DL160" s="12">
        <f t="shared" si="17"/>
        <v>1</v>
      </c>
      <c r="DM160" s="12" t="e">
        <f>IF(Wedstrijden!#REF!="x","L","")</f>
        <v>#REF!</v>
      </c>
      <c r="DN160" s="12" t="e">
        <f>IF(Wedstrijden!#REF!="x","M","")</f>
        <v>#REF!</v>
      </c>
      <c r="DO160" s="12" t="e">
        <f>IF(Wedstrijden!#REF!="x","Z","")</f>
        <v>#REF!</v>
      </c>
      <c r="DP160" s="12" t="e">
        <f>IF(Wedstrijden!#REF!="x","Z","")</f>
        <v>#REF!</v>
      </c>
    </row>
    <row r="161" spans="1:120" ht="15" x14ac:dyDescent="0.25">
      <c r="A161" s="14">
        <f>Wedstrijden!A172</f>
        <v>0</v>
      </c>
      <c r="B161" s="12" t="str">
        <f>IFERROR(VLOOKUP(Wedstrijden!C172,Wedstrijdlocaties!$B$2:$E$500,2,FALSE),"")</f>
        <v/>
      </c>
      <c r="C161" s="12" t="str">
        <f>Wedstrijden!D172</f>
        <v/>
      </c>
      <c r="D161" s="12" t="str">
        <f>IFERROR(VLOOKUP(Wedstrijden!E172,Organisaties!$B$2:$C$500,2,FALSE),"")</f>
        <v/>
      </c>
      <c r="E161" s="12" t="str">
        <f>IFERROR(VLOOKUP(Wedstrijden!E172,Organisaties!$B$2:$G$500,5,FALSE),"")</f>
        <v/>
      </c>
      <c r="F161" s="12" t="e">
        <f>IF(Wedstrijden!#REF!&lt;&gt;"",Wedstrijden!#REF!,"")</f>
        <v>#REF!</v>
      </c>
      <c r="G161" s="12">
        <f>IF(Wedstrijden!K172="Indoor",1,0)</f>
        <v>0</v>
      </c>
      <c r="H161" s="12">
        <f>Wedstrijden!L172</f>
        <v>0</v>
      </c>
      <c r="I161" s="12" t="str">
        <f>IF(Wedstrijden!J172="Nee",0,IF(Wedstrijden!J172="Ja",1,""))</f>
        <v/>
      </c>
      <c r="J161" s="12" t="str">
        <f>IF(Wedstrijden!M172&lt;&gt;"",Wedstrijden!M172,"")</f>
        <v/>
      </c>
      <c r="BJ161" s="12">
        <f>IF(COUNTA(Wedstrijden!#REF!)&lt;&gt;0,1,"")</f>
        <v>1</v>
      </c>
      <c r="BK161" s="12">
        <f t="shared" si="12"/>
        <v>2</v>
      </c>
      <c r="BL161" s="12" t="e">
        <f>IF(Wedstrijden!#REF!="x","AA","")</f>
        <v>#REF!</v>
      </c>
      <c r="BM161" s="12" t="e">
        <f>IF(Wedstrijden!#REF!="x","A","")</f>
        <v>#REF!</v>
      </c>
      <c r="BN161" s="12" t="e">
        <f>IF(Wedstrijden!#REF!="x","B1","")</f>
        <v>#REF!</v>
      </c>
      <c r="BO161" s="12" t="e">
        <f>IF(Wedstrijden!#REF!="x","BB","")</f>
        <v>#REF!</v>
      </c>
      <c r="BP161" s="12" t="e">
        <f>IF(Wedstrijden!#REF!="x","B","")</f>
        <v>#REF!</v>
      </c>
      <c r="BQ161" s="12" t="e">
        <f>IF(Wedstrijden!#REF!="x","L1","")</f>
        <v>#REF!</v>
      </c>
      <c r="BR161" s="12" t="e">
        <f>IF(Wedstrijden!#REF!="x","L2","")</f>
        <v>#REF!</v>
      </c>
      <c r="BS161" s="12" t="e">
        <f>IF(Wedstrijden!#REF!="x","M1","")</f>
        <v>#REF!</v>
      </c>
      <c r="BT161" s="12" t="e">
        <f>IF(Wedstrijden!#REF!="x","M2","")</f>
        <v>#REF!</v>
      </c>
      <c r="BU161" s="12" t="e">
        <f>IF(Wedstrijden!#REF!="x","Z1","")</f>
        <v>#REF!</v>
      </c>
      <c r="BV161" s="12" t="e">
        <f>IF(Wedstrijden!#REF!="x","Z2","")</f>
        <v>#REF!</v>
      </c>
      <c r="BW161" s="12">
        <f>IF(COUNTA(Wedstrijden!#REF!)&lt;&gt;0,1,"")</f>
        <v>1</v>
      </c>
      <c r="BX161" s="12">
        <f t="shared" si="13"/>
        <v>1</v>
      </c>
      <c r="BY161" s="12" t="e">
        <f>IF(Wedstrijden!#REF!="x","BB","")</f>
        <v>#REF!</v>
      </c>
      <c r="BZ161" s="12" t="e">
        <f>IF(Wedstrijden!#REF!="x","B","")</f>
        <v>#REF!</v>
      </c>
      <c r="CA161" s="12" t="e">
        <f>IF(Wedstrijden!#REF!="x","L1","")</f>
        <v>#REF!</v>
      </c>
      <c r="CB161" s="12" t="e">
        <f>IF(Wedstrijden!#REF!="x","L2","")</f>
        <v>#REF!</v>
      </c>
      <c r="CC161" s="12" t="e">
        <f>IF(Wedstrijden!#REF!="x","M1","")</f>
        <v>#REF!</v>
      </c>
      <c r="CD161" s="12" t="e">
        <f>IF(Wedstrijden!#REF!="x","M2","")</f>
        <v>#REF!</v>
      </c>
      <c r="CE161" s="12" t="e">
        <f>IF(Wedstrijden!#REF!="x","Z1","")</f>
        <v>#REF!</v>
      </c>
      <c r="CF161" s="12" t="e">
        <f>IF(Wedstrijden!#REF!="x","Z2","")</f>
        <v>#REF!</v>
      </c>
      <c r="CG161" s="12" t="e">
        <f>IF(Wedstrijden!#REF!="x","ZZL","")</f>
        <v>#REF!</v>
      </c>
      <c r="CL161" s="12">
        <f>IF(COUNTA(Wedstrijden!#REF!)&lt;&gt;0,2,"")</f>
        <v>2</v>
      </c>
      <c r="CM161" s="12">
        <f t="shared" si="14"/>
        <v>2</v>
      </c>
      <c r="CN161" s="12" t="e">
        <f>IF(Wedstrijden!#REF!="x","AA","")</f>
        <v>#REF!</v>
      </c>
      <c r="CO161" s="12" t="e">
        <f>IF(Wedstrijden!#REF!="x","A","")</f>
        <v>#REF!</v>
      </c>
      <c r="CP161" s="12" t="e">
        <f>IF(Wedstrijden!#REF!="x","BB","")</f>
        <v>#REF!</v>
      </c>
      <c r="CQ161" s="12" t="e">
        <f>IF(Wedstrijden!#REF!="x","B","")</f>
        <v>#REF!</v>
      </c>
      <c r="CR161" s="12" t="e">
        <f>IF(Wedstrijden!#REF!="x","L","")</f>
        <v>#REF!</v>
      </c>
      <c r="CS161" s="12" t="e">
        <f>IF(Wedstrijden!#REF!="x","M","")</f>
        <v>#REF!</v>
      </c>
      <c r="CT161" s="12" t="e">
        <f>IF(Wedstrijden!#REF!="x","Z","")</f>
        <v>#REF!</v>
      </c>
      <c r="CU161" s="12" t="e">
        <f>IF(Wedstrijden!#REF!="x","ZZ","")</f>
        <v>#REF!</v>
      </c>
      <c r="CV161" s="12">
        <f>IF(COUNTA(Wedstrijden!#REF!)&lt;&gt;0,2,"")</f>
        <v>2</v>
      </c>
      <c r="CW161" s="12">
        <f t="shared" si="15"/>
        <v>1</v>
      </c>
      <c r="CX161" s="12" t="e">
        <f>IF(Wedstrijden!#REF!="x","BB","")</f>
        <v>#REF!</v>
      </c>
      <c r="CY161" s="12" t="e">
        <f>IF(Wedstrijden!#REF!="x","B","")</f>
        <v>#REF!</v>
      </c>
      <c r="CZ161" s="12" t="e">
        <f>IF(Wedstrijden!#REF!="x","L","")</f>
        <v>#REF!</v>
      </c>
      <c r="DA161" s="12" t="e">
        <f>IF(Wedstrijden!#REF!="x","M","")</f>
        <v>#REF!</v>
      </c>
      <c r="DB161" s="12" t="e">
        <f>IF(Wedstrijden!#REF!="x","Z","")</f>
        <v>#REF!</v>
      </c>
      <c r="DC161" s="12" t="e">
        <f>IF(Wedstrijden!#REF!="x","ZZ","")</f>
        <v>#REF!</v>
      </c>
      <c r="DD161" s="12" t="e">
        <f>IF(Wedstrijden!#REF!="x","1.40","")</f>
        <v>#REF!</v>
      </c>
      <c r="DE161" s="12">
        <f>IF(COUNTA(Wedstrijden!#REF!)&lt;&gt;0,6,"")</f>
        <v>6</v>
      </c>
      <c r="DF161" s="12">
        <f t="shared" si="16"/>
        <v>2</v>
      </c>
      <c r="DG161" s="12" t="e">
        <f>IF(Wedstrijden!#REF!="x","L","")</f>
        <v>#REF!</v>
      </c>
      <c r="DH161" s="12" t="e">
        <f>IF(Wedstrijden!#REF!="x","M","")</f>
        <v>#REF!</v>
      </c>
      <c r="DI161" s="12" t="e">
        <f>IF(Wedstrijden!#REF!="x","Z","")</f>
        <v>#REF!</v>
      </c>
      <c r="DJ161" s="12" t="e">
        <f>IF(Wedstrijden!#REF!="x","Z","")</f>
        <v>#REF!</v>
      </c>
      <c r="DK161" s="12">
        <f>IF(COUNTA(Wedstrijden!#REF!)&lt;&gt;0,6,"")</f>
        <v>6</v>
      </c>
      <c r="DL161" s="12">
        <f t="shared" si="17"/>
        <v>1</v>
      </c>
      <c r="DM161" s="12" t="e">
        <f>IF(Wedstrijden!#REF!="x","L","")</f>
        <v>#REF!</v>
      </c>
      <c r="DN161" s="12" t="e">
        <f>IF(Wedstrijden!#REF!="x","M","")</f>
        <v>#REF!</v>
      </c>
      <c r="DO161" s="12" t="e">
        <f>IF(Wedstrijden!#REF!="x","Z","")</f>
        <v>#REF!</v>
      </c>
      <c r="DP161" s="12" t="e">
        <f>IF(Wedstrijden!#REF!="x","Z","")</f>
        <v>#REF!</v>
      </c>
    </row>
    <row r="162" spans="1:120" ht="15" x14ac:dyDescent="0.25">
      <c r="A162" s="14">
        <f>Wedstrijden!A173</f>
        <v>0</v>
      </c>
      <c r="B162" s="12" t="str">
        <f>IFERROR(VLOOKUP(Wedstrijden!C173,Wedstrijdlocaties!$B$2:$E$500,2,FALSE),"")</f>
        <v/>
      </c>
      <c r="C162" s="12" t="str">
        <f>Wedstrijden!D173</f>
        <v/>
      </c>
      <c r="D162" s="12" t="str">
        <f>IFERROR(VLOOKUP(Wedstrijden!E173,Organisaties!$B$2:$C$500,2,FALSE),"")</f>
        <v/>
      </c>
      <c r="E162" s="12" t="str">
        <f>IFERROR(VLOOKUP(Wedstrijden!E173,Organisaties!$B$2:$G$500,5,FALSE),"")</f>
        <v/>
      </c>
      <c r="F162" s="12" t="e">
        <f>IF(Wedstrijden!#REF!&lt;&gt;"",Wedstrijden!#REF!,"")</f>
        <v>#REF!</v>
      </c>
      <c r="G162" s="12">
        <f>IF(Wedstrijden!K173="Indoor",1,0)</f>
        <v>0</v>
      </c>
      <c r="H162" s="12">
        <f>Wedstrijden!L173</f>
        <v>0</v>
      </c>
      <c r="I162" s="12" t="str">
        <f>IF(Wedstrijden!J173="Nee",0,IF(Wedstrijden!J173="Ja",1,""))</f>
        <v/>
      </c>
      <c r="J162" s="12" t="str">
        <f>IF(Wedstrijden!M173&lt;&gt;"",Wedstrijden!M173,"")</f>
        <v/>
      </c>
      <c r="BJ162" s="12">
        <f>IF(COUNTA(Wedstrijden!#REF!)&lt;&gt;0,1,"")</f>
        <v>1</v>
      </c>
      <c r="BK162" s="12">
        <f t="shared" si="12"/>
        <v>2</v>
      </c>
      <c r="BL162" s="12" t="e">
        <f>IF(Wedstrijden!#REF!="x","AA","")</f>
        <v>#REF!</v>
      </c>
      <c r="BM162" s="12" t="e">
        <f>IF(Wedstrijden!#REF!="x","A","")</f>
        <v>#REF!</v>
      </c>
      <c r="BN162" s="12" t="e">
        <f>IF(Wedstrijden!#REF!="x","B1","")</f>
        <v>#REF!</v>
      </c>
      <c r="BO162" s="12" t="e">
        <f>IF(Wedstrijden!#REF!="x","BB","")</f>
        <v>#REF!</v>
      </c>
      <c r="BP162" s="12" t="e">
        <f>IF(Wedstrijden!#REF!="x","B","")</f>
        <v>#REF!</v>
      </c>
      <c r="BQ162" s="12" t="e">
        <f>IF(Wedstrijden!#REF!="x","L1","")</f>
        <v>#REF!</v>
      </c>
      <c r="BR162" s="12" t="e">
        <f>IF(Wedstrijden!#REF!="x","L2","")</f>
        <v>#REF!</v>
      </c>
      <c r="BS162" s="12" t="e">
        <f>IF(Wedstrijden!#REF!="x","M1","")</f>
        <v>#REF!</v>
      </c>
      <c r="BT162" s="12" t="e">
        <f>IF(Wedstrijden!#REF!="x","M2","")</f>
        <v>#REF!</v>
      </c>
      <c r="BU162" s="12" t="e">
        <f>IF(Wedstrijden!#REF!="x","Z1","")</f>
        <v>#REF!</v>
      </c>
      <c r="BV162" s="12" t="e">
        <f>IF(Wedstrijden!#REF!="x","Z2","")</f>
        <v>#REF!</v>
      </c>
      <c r="BW162" s="12">
        <f>IF(COUNTA(Wedstrijden!#REF!)&lt;&gt;0,1,"")</f>
        <v>1</v>
      </c>
      <c r="BX162" s="12">
        <f t="shared" si="13"/>
        <v>1</v>
      </c>
      <c r="BY162" s="12" t="e">
        <f>IF(Wedstrijden!#REF!="x","BB","")</f>
        <v>#REF!</v>
      </c>
      <c r="BZ162" s="12" t="e">
        <f>IF(Wedstrijden!#REF!="x","B","")</f>
        <v>#REF!</v>
      </c>
      <c r="CA162" s="12" t="e">
        <f>IF(Wedstrijden!#REF!="x","L1","")</f>
        <v>#REF!</v>
      </c>
      <c r="CB162" s="12" t="e">
        <f>IF(Wedstrijden!#REF!="x","L2","")</f>
        <v>#REF!</v>
      </c>
      <c r="CC162" s="12" t="e">
        <f>IF(Wedstrijden!#REF!="x","M1","")</f>
        <v>#REF!</v>
      </c>
      <c r="CD162" s="12" t="e">
        <f>IF(Wedstrijden!#REF!="x","M2","")</f>
        <v>#REF!</v>
      </c>
      <c r="CE162" s="12" t="e">
        <f>IF(Wedstrijden!#REF!="x","Z1","")</f>
        <v>#REF!</v>
      </c>
      <c r="CF162" s="12" t="e">
        <f>IF(Wedstrijden!#REF!="x","Z2","")</f>
        <v>#REF!</v>
      </c>
      <c r="CG162" s="12" t="e">
        <f>IF(Wedstrijden!#REF!="x","ZZL","")</f>
        <v>#REF!</v>
      </c>
      <c r="CL162" s="12">
        <f>IF(COUNTA(Wedstrijden!#REF!)&lt;&gt;0,2,"")</f>
        <v>2</v>
      </c>
      <c r="CM162" s="12">
        <f t="shared" si="14"/>
        <v>2</v>
      </c>
      <c r="CN162" s="12" t="e">
        <f>IF(Wedstrijden!#REF!="x","AA","")</f>
        <v>#REF!</v>
      </c>
      <c r="CO162" s="12" t="e">
        <f>IF(Wedstrijden!#REF!="x","A","")</f>
        <v>#REF!</v>
      </c>
      <c r="CP162" s="12" t="e">
        <f>IF(Wedstrijden!#REF!="x","BB","")</f>
        <v>#REF!</v>
      </c>
      <c r="CQ162" s="12" t="e">
        <f>IF(Wedstrijden!#REF!="x","B","")</f>
        <v>#REF!</v>
      </c>
      <c r="CR162" s="12" t="e">
        <f>IF(Wedstrijden!#REF!="x","L","")</f>
        <v>#REF!</v>
      </c>
      <c r="CS162" s="12" t="e">
        <f>IF(Wedstrijden!#REF!="x","M","")</f>
        <v>#REF!</v>
      </c>
      <c r="CT162" s="12" t="e">
        <f>IF(Wedstrijden!#REF!="x","Z","")</f>
        <v>#REF!</v>
      </c>
      <c r="CU162" s="12" t="e">
        <f>IF(Wedstrijden!#REF!="x","ZZ","")</f>
        <v>#REF!</v>
      </c>
      <c r="CV162" s="12">
        <f>IF(COUNTA(Wedstrijden!#REF!)&lt;&gt;0,2,"")</f>
        <v>2</v>
      </c>
      <c r="CW162" s="12">
        <f t="shared" si="15"/>
        <v>1</v>
      </c>
      <c r="CX162" s="12" t="e">
        <f>IF(Wedstrijden!#REF!="x","BB","")</f>
        <v>#REF!</v>
      </c>
      <c r="CY162" s="12" t="e">
        <f>IF(Wedstrijden!#REF!="x","B","")</f>
        <v>#REF!</v>
      </c>
      <c r="CZ162" s="12" t="e">
        <f>IF(Wedstrijden!#REF!="x","L","")</f>
        <v>#REF!</v>
      </c>
      <c r="DA162" s="12" t="e">
        <f>IF(Wedstrijden!#REF!="x","M","")</f>
        <v>#REF!</v>
      </c>
      <c r="DB162" s="12" t="e">
        <f>IF(Wedstrijden!#REF!="x","Z","")</f>
        <v>#REF!</v>
      </c>
      <c r="DC162" s="12" t="e">
        <f>IF(Wedstrijden!#REF!="x","ZZ","")</f>
        <v>#REF!</v>
      </c>
      <c r="DD162" s="12" t="e">
        <f>IF(Wedstrijden!#REF!="x","1.40","")</f>
        <v>#REF!</v>
      </c>
      <c r="DE162" s="12">
        <f>IF(COUNTA(Wedstrijden!#REF!)&lt;&gt;0,6,"")</f>
        <v>6</v>
      </c>
      <c r="DF162" s="12">
        <f t="shared" si="16"/>
        <v>2</v>
      </c>
      <c r="DG162" s="12" t="e">
        <f>IF(Wedstrijden!#REF!="x","L","")</f>
        <v>#REF!</v>
      </c>
      <c r="DH162" s="12" t="e">
        <f>IF(Wedstrijden!#REF!="x","M","")</f>
        <v>#REF!</v>
      </c>
      <c r="DI162" s="12" t="e">
        <f>IF(Wedstrijden!#REF!="x","Z","")</f>
        <v>#REF!</v>
      </c>
      <c r="DJ162" s="12" t="e">
        <f>IF(Wedstrijden!#REF!="x","Z","")</f>
        <v>#REF!</v>
      </c>
      <c r="DK162" s="12">
        <f>IF(COUNTA(Wedstrijden!#REF!)&lt;&gt;0,6,"")</f>
        <v>6</v>
      </c>
      <c r="DL162" s="12">
        <f t="shared" si="17"/>
        <v>1</v>
      </c>
      <c r="DM162" s="12" t="e">
        <f>IF(Wedstrijden!#REF!="x","L","")</f>
        <v>#REF!</v>
      </c>
      <c r="DN162" s="12" t="e">
        <f>IF(Wedstrijden!#REF!="x","M","")</f>
        <v>#REF!</v>
      </c>
      <c r="DO162" s="12" t="e">
        <f>IF(Wedstrijden!#REF!="x","Z","")</f>
        <v>#REF!</v>
      </c>
      <c r="DP162" s="12" t="e">
        <f>IF(Wedstrijden!#REF!="x","Z","")</f>
        <v>#REF!</v>
      </c>
    </row>
    <row r="163" spans="1:120" ht="15" x14ac:dyDescent="0.25">
      <c r="A163" s="14">
        <f>Wedstrijden!A174</f>
        <v>0</v>
      </c>
      <c r="B163" s="12" t="str">
        <f>IFERROR(VLOOKUP(Wedstrijden!C174,Wedstrijdlocaties!$B$2:$E$500,2,FALSE),"")</f>
        <v/>
      </c>
      <c r="C163" s="12" t="str">
        <f>Wedstrijden!D174</f>
        <v/>
      </c>
      <c r="D163" s="12" t="str">
        <f>IFERROR(VLOOKUP(Wedstrijden!E174,Organisaties!$B$2:$C$500,2,FALSE),"")</f>
        <v/>
      </c>
      <c r="E163" s="12" t="str">
        <f>IFERROR(VLOOKUP(Wedstrijden!E174,Organisaties!$B$2:$G$500,5,FALSE),"")</f>
        <v/>
      </c>
      <c r="F163" s="12" t="e">
        <f>IF(Wedstrijden!#REF!&lt;&gt;"",Wedstrijden!#REF!,"")</f>
        <v>#REF!</v>
      </c>
      <c r="G163" s="12">
        <f>IF(Wedstrijden!K174="Indoor",1,0)</f>
        <v>0</v>
      </c>
      <c r="H163" s="12">
        <f>Wedstrijden!L174</f>
        <v>0</v>
      </c>
      <c r="I163" s="12" t="str">
        <f>IF(Wedstrijden!J174="Nee",0,IF(Wedstrijden!J174="Ja",1,""))</f>
        <v/>
      </c>
      <c r="J163" s="12" t="str">
        <f>IF(Wedstrijden!M174&lt;&gt;"",Wedstrijden!M174,"")</f>
        <v/>
      </c>
      <c r="BJ163" s="12">
        <f>IF(COUNTA(Wedstrijden!#REF!)&lt;&gt;0,1,"")</f>
        <v>1</v>
      </c>
      <c r="BK163" s="12">
        <f t="shared" si="12"/>
        <v>2</v>
      </c>
      <c r="BL163" s="12" t="e">
        <f>IF(Wedstrijden!#REF!="x","AA","")</f>
        <v>#REF!</v>
      </c>
      <c r="BM163" s="12" t="e">
        <f>IF(Wedstrijden!#REF!="x","A","")</f>
        <v>#REF!</v>
      </c>
      <c r="BN163" s="12" t="e">
        <f>IF(Wedstrijden!#REF!="x","B1","")</f>
        <v>#REF!</v>
      </c>
      <c r="BO163" s="12" t="e">
        <f>IF(Wedstrijden!#REF!="x","BB","")</f>
        <v>#REF!</v>
      </c>
      <c r="BP163" s="12" t="e">
        <f>IF(Wedstrijden!#REF!="x","B","")</f>
        <v>#REF!</v>
      </c>
      <c r="BQ163" s="12" t="e">
        <f>IF(Wedstrijden!#REF!="x","L1","")</f>
        <v>#REF!</v>
      </c>
      <c r="BR163" s="12" t="e">
        <f>IF(Wedstrijden!#REF!="x","L2","")</f>
        <v>#REF!</v>
      </c>
      <c r="BS163" s="12" t="e">
        <f>IF(Wedstrijden!#REF!="x","M1","")</f>
        <v>#REF!</v>
      </c>
      <c r="BT163" s="12" t="e">
        <f>IF(Wedstrijden!#REF!="x","M2","")</f>
        <v>#REF!</v>
      </c>
      <c r="BU163" s="12" t="e">
        <f>IF(Wedstrijden!#REF!="x","Z1","")</f>
        <v>#REF!</v>
      </c>
      <c r="BV163" s="12" t="e">
        <f>IF(Wedstrijden!#REF!="x","Z2","")</f>
        <v>#REF!</v>
      </c>
      <c r="BW163" s="12">
        <f>IF(COUNTA(Wedstrijden!#REF!)&lt;&gt;0,1,"")</f>
        <v>1</v>
      </c>
      <c r="BX163" s="12">
        <f t="shared" si="13"/>
        <v>1</v>
      </c>
      <c r="BY163" s="12" t="e">
        <f>IF(Wedstrijden!#REF!="x","BB","")</f>
        <v>#REF!</v>
      </c>
      <c r="BZ163" s="12" t="e">
        <f>IF(Wedstrijden!#REF!="x","B","")</f>
        <v>#REF!</v>
      </c>
      <c r="CA163" s="12" t="e">
        <f>IF(Wedstrijden!#REF!="x","L1","")</f>
        <v>#REF!</v>
      </c>
      <c r="CB163" s="12" t="e">
        <f>IF(Wedstrijden!#REF!="x","L2","")</f>
        <v>#REF!</v>
      </c>
      <c r="CC163" s="12" t="e">
        <f>IF(Wedstrijden!#REF!="x","M1","")</f>
        <v>#REF!</v>
      </c>
      <c r="CD163" s="12" t="e">
        <f>IF(Wedstrijden!#REF!="x","M2","")</f>
        <v>#REF!</v>
      </c>
      <c r="CE163" s="12" t="e">
        <f>IF(Wedstrijden!#REF!="x","Z1","")</f>
        <v>#REF!</v>
      </c>
      <c r="CF163" s="12" t="e">
        <f>IF(Wedstrijden!#REF!="x","Z2","")</f>
        <v>#REF!</v>
      </c>
      <c r="CG163" s="12" t="e">
        <f>IF(Wedstrijden!#REF!="x","ZZL","")</f>
        <v>#REF!</v>
      </c>
      <c r="CL163" s="12">
        <f>IF(COUNTA(Wedstrijden!#REF!)&lt;&gt;0,2,"")</f>
        <v>2</v>
      </c>
      <c r="CM163" s="12">
        <f t="shared" si="14"/>
        <v>2</v>
      </c>
      <c r="CN163" s="12" t="e">
        <f>IF(Wedstrijden!#REF!="x","AA","")</f>
        <v>#REF!</v>
      </c>
      <c r="CO163" s="12" t="e">
        <f>IF(Wedstrijden!#REF!="x","A","")</f>
        <v>#REF!</v>
      </c>
      <c r="CP163" s="12" t="e">
        <f>IF(Wedstrijden!#REF!="x","BB","")</f>
        <v>#REF!</v>
      </c>
      <c r="CQ163" s="12" t="e">
        <f>IF(Wedstrijden!#REF!="x","B","")</f>
        <v>#REF!</v>
      </c>
      <c r="CR163" s="12" t="e">
        <f>IF(Wedstrijden!#REF!="x","L","")</f>
        <v>#REF!</v>
      </c>
      <c r="CS163" s="12" t="e">
        <f>IF(Wedstrijden!#REF!="x","M","")</f>
        <v>#REF!</v>
      </c>
      <c r="CT163" s="12" t="e">
        <f>IF(Wedstrijden!#REF!="x","Z","")</f>
        <v>#REF!</v>
      </c>
      <c r="CU163" s="12" t="e">
        <f>IF(Wedstrijden!#REF!="x","ZZ","")</f>
        <v>#REF!</v>
      </c>
      <c r="CV163" s="12">
        <f>IF(COUNTA(Wedstrijden!#REF!)&lt;&gt;0,2,"")</f>
        <v>2</v>
      </c>
      <c r="CW163" s="12">
        <f t="shared" si="15"/>
        <v>1</v>
      </c>
      <c r="CX163" s="12" t="e">
        <f>IF(Wedstrijden!#REF!="x","BB","")</f>
        <v>#REF!</v>
      </c>
      <c r="CY163" s="12" t="e">
        <f>IF(Wedstrijden!#REF!="x","B","")</f>
        <v>#REF!</v>
      </c>
      <c r="CZ163" s="12" t="e">
        <f>IF(Wedstrijden!#REF!="x","L","")</f>
        <v>#REF!</v>
      </c>
      <c r="DA163" s="12" t="e">
        <f>IF(Wedstrijden!#REF!="x","M","")</f>
        <v>#REF!</v>
      </c>
      <c r="DB163" s="12" t="e">
        <f>IF(Wedstrijden!#REF!="x","Z","")</f>
        <v>#REF!</v>
      </c>
      <c r="DC163" s="12" t="e">
        <f>IF(Wedstrijden!#REF!="x","ZZ","")</f>
        <v>#REF!</v>
      </c>
      <c r="DD163" s="12" t="e">
        <f>IF(Wedstrijden!#REF!="x","1.40","")</f>
        <v>#REF!</v>
      </c>
      <c r="DE163" s="12">
        <f>IF(COUNTA(Wedstrijden!#REF!)&lt;&gt;0,6,"")</f>
        <v>6</v>
      </c>
      <c r="DF163" s="12">
        <f t="shared" si="16"/>
        <v>2</v>
      </c>
      <c r="DG163" s="12" t="e">
        <f>IF(Wedstrijden!#REF!="x","L","")</f>
        <v>#REF!</v>
      </c>
      <c r="DH163" s="12" t="e">
        <f>IF(Wedstrijden!#REF!="x","M","")</f>
        <v>#REF!</v>
      </c>
      <c r="DI163" s="12" t="e">
        <f>IF(Wedstrijden!#REF!="x","Z","")</f>
        <v>#REF!</v>
      </c>
      <c r="DJ163" s="12" t="e">
        <f>IF(Wedstrijden!#REF!="x","Z","")</f>
        <v>#REF!</v>
      </c>
      <c r="DK163" s="12">
        <f>IF(COUNTA(Wedstrijden!#REF!)&lt;&gt;0,6,"")</f>
        <v>6</v>
      </c>
      <c r="DL163" s="12">
        <f t="shared" si="17"/>
        <v>1</v>
      </c>
      <c r="DM163" s="12" t="e">
        <f>IF(Wedstrijden!#REF!="x","L","")</f>
        <v>#REF!</v>
      </c>
      <c r="DN163" s="12" t="e">
        <f>IF(Wedstrijden!#REF!="x","M","")</f>
        <v>#REF!</v>
      </c>
      <c r="DO163" s="12" t="e">
        <f>IF(Wedstrijden!#REF!="x","Z","")</f>
        <v>#REF!</v>
      </c>
      <c r="DP163" s="12" t="e">
        <f>IF(Wedstrijden!#REF!="x","Z","")</f>
        <v>#REF!</v>
      </c>
    </row>
    <row r="164" spans="1:120" ht="15" x14ac:dyDescent="0.25">
      <c r="A164" s="14">
        <f>Wedstrijden!A175</f>
        <v>0</v>
      </c>
      <c r="B164" s="12" t="str">
        <f>IFERROR(VLOOKUP(Wedstrijden!C175,Wedstrijdlocaties!$B$2:$E$500,2,FALSE),"")</f>
        <v/>
      </c>
      <c r="C164" s="12" t="str">
        <f>Wedstrijden!D175</f>
        <v/>
      </c>
      <c r="D164" s="12" t="str">
        <f>IFERROR(VLOOKUP(Wedstrijden!E175,Organisaties!$B$2:$C$500,2,FALSE),"")</f>
        <v/>
      </c>
      <c r="E164" s="12" t="str">
        <f>IFERROR(VLOOKUP(Wedstrijden!E175,Organisaties!$B$2:$G$500,5,FALSE),"")</f>
        <v/>
      </c>
      <c r="F164" s="12" t="e">
        <f>IF(Wedstrijden!#REF!&lt;&gt;"",Wedstrijden!#REF!,"")</f>
        <v>#REF!</v>
      </c>
      <c r="G164" s="12">
        <f>IF(Wedstrijden!K175="Indoor",1,0)</f>
        <v>0</v>
      </c>
      <c r="H164" s="12">
        <f>Wedstrijden!L175</f>
        <v>0</v>
      </c>
      <c r="I164" s="12" t="str">
        <f>IF(Wedstrijden!J175="Nee",0,IF(Wedstrijden!J175="Ja",1,""))</f>
        <v/>
      </c>
      <c r="J164" s="12" t="str">
        <f>IF(Wedstrijden!M175&lt;&gt;"",Wedstrijden!M175,"")</f>
        <v/>
      </c>
      <c r="BJ164" s="12">
        <f>IF(COUNTA(Wedstrijden!#REF!)&lt;&gt;0,1,"")</f>
        <v>1</v>
      </c>
      <c r="BK164" s="12">
        <f t="shared" si="12"/>
        <v>2</v>
      </c>
      <c r="BL164" s="12" t="e">
        <f>IF(Wedstrijden!#REF!="x","AA","")</f>
        <v>#REF!</v>
      </c>
      <c r="BM164" s="12" t="e">
        <f>IF(Wedstrijden!#REF!="x","A","")</f>
        <v>#REF!</v>
      </c>
      <c r="BN164" s="12" t="e">
        <f>IF(Wedstrijden!#REF!="x","B1","")</f>
        <v>#REF!</v>
      </c>
      <c r="BO164" s="12" t="e">
        <f>IF(Wedstrijden!#REF!="x","BB","")</f>
        <v>#REF!</v>
      </c>
      <c r="BP164" s="12" t="e">
        <f>IF(Wedstrijden!#REF!="x","B","")</f>
        <v>#REF!</v>
      </c>
      <c r="BQ164" s="12" t="e">
        <f>IF(Wedstrijden!#REF!="x","L1","")</f>
        <v>#REF!</v>
      </c>
      <c r="BR164" s="12" t="e">
        <f>IF(Wedstrijden!#REF!="x","L2","")</f>
        <v>#REF!</v>
      </c>
      <c r="BS164" s="12" t="e">
        <f>IF(Wedstrijden!#REF!="x","M1","")</f>
        <v>#REF!</v>
      </c>
      <c r="BT164" s="12" t="e">
        <f>IF(Wedstrijden!#REF!="x","M2","")</f>
        <v>#REF!</v>
      </c>
      <c r="BU164" s="12" t="e">
        <f>IF(Wedstrijden!#REF!="x","Z1","")</f>
        <v>#REF!</v>
      </c>
      <c r="BV164" s="12" t="e">
        <f>IF(Wedstrijden!#REF!="x","Z2","")</f>
        <v>#REF!</v>
      </c>
      <c r="BW164" s="12">
        <f>IF(COUNTA(Wedstrijden!#REF!)&lt;&gt;0,1,"")</f>
        <v>1</v>
      </c>
      <c r="BX164" s="12">
        <f t="shared" si="13"/>
        <v>1</v>
      </c>
      <c r="BY164" s="12" t="e">
        <f>IF(Wedstrijden!#REF!="x","BB","")</f>
        <v>#REF!</v>
      </c>
      <c r="BZ164" s="12" t="e">
        <f>IF(Wedstrijden!#REF!="x","B","")</f>
        <v>#REF!</v>
      </c>
      <c r="CA164" s="12" t="e">
        <f>IF(Wedstrijden!#REF!="x","L1","")</f>
        <v>#REF!</v>
      </c>
      <c r="CB164" s="12" t="e">
        <f>IF(Wedstrijden!#REF!="x","L2","")</f>
        <v>#REF!</v>
      </c>
      <c r="CC164" s="12" t="e">
        <f>IF(Wedstrijden!#REF!="x","M1","")</f>
        <v>#REF!</v>
      </c>
      <c r="CD164" s="12" t="e">
        <f>IF(Wedstrijden!#REF!="x","M2","")</f>
        <v>#REF!</v>
      </c>
      <c r="CE164" s="12" t="e">
        <f>IF(Wedstrijden!#REF!="x","Z1","")</f>
        <v>#REF!</v>
      </c>
      <c r="CF164" s="12" t="e">
        <f>IF(Wedstrijden!#REF!="x","Z2","")</f>
        <v>#REF!</v>
      </c>
      <c r="CG164" s="12" t="e">
        <f>IF(Wedstrijden!#REF!="x","ZZL","")</f>
        <v>#REF!</v>
      </c>
      <c r="CL164" s="12">
        <f>IF(COUNTA(Wedstrijden!#REF!)&lt;&gt;0,2,"")</f>
        <v>2</v>
      </c>
      <c r="CM164" s="12">
        <f t="shared" si="14"/>
        <v>2</v>
      </c>
      <c r="CN164" s="12" t="e">
        <f>IF(Wedstrijden!#REF!="x","AA","")</f>
        <v>#REF!</v>
      </c>
      <c r="CO164" s="12" t="e">
        <f>IF(Wedstrijden!#REF!="x","A","")</f>
        <v>#REF!</v>
      </c>
      <c r="CP164" s="12" t="e">
        <f>IF(Wedstrijden!#REF!="x","BB","")</f>
        <v>#REF!</v>
      </c>
      <c r="CQ164" s="12" t="e">
        <f>IF(Wedstrijden!#REF!="x","B","")</f>
        <v>#REF!</v>
      </c>
      <c r="CR164" s="12" t="e">
        <f>IF(Wedstrijden!#REF!="x","L","")</f>
        <v>#REF!</v>
      </c>
      <c r="CS164" s="12" t="e">
        <f>IF(Wedstrijden!#REF!="x","M","")</f>
        <v>#REF!</v>
      </c>
      <c r="CT164" s="12" t="e">
        <f>IF(Wedstrijden!#REF!="x","Z","")</f>
        <v>#REF!</v>
      </c>
      <c r="CU164" s="12" t="e">
        <f>IF(Wedstrijden!#REF!="x","ZZ","")</f>
        <v>#REF!</v>
      </c>
      <c r="CV164" s="12">
        <f>IF(COUNTA(Wedstrijden!#REF!)&lt;&gt;0,2,"")</f>
        <v>2</v>
      </c>
      <c r="CW164" s="12">
        <f t="shared" si="15"/>
        <v>1</v>
      </c>
      <c r="CX164" s="12" t="e">
        <f>IF(Wedstrijden!#REF!="x","BB","")</f>
        <v>#REF!</v>
      </c>
      <c r="CY164" s="12" t="e">
        <f>IF(Wedstrijden!#REF!="x","B","")</f>
        <v>#REF!</v>
      </c>
      <c r="CZ164" s="12" t="e">
        <f>IF(Wedstrijden!#REF!="x","L","")</f>
        <v>#REF!</v>
      </c>
      <c r="DA164" s="12" t="e">
        <f>IF(Wedstrijden!#REF!="x","M","")</f>
        <v>#REF!</v>
      </c>
      <c r="DB164" s="12" t="e">
        <f>IF(Wedstrijden!#REF!="x","Z","")</f>
        <v>#REF!</v>
      </c>
      <c r="DC164" s="12" t="e">
        <f>IF(Wedstrijden!#REF!="x","ZZ","")</f>
        <v>#REF!</v>
      </c>
      <c r="DD164" s="12" t="e">
        <f>IF(Wedstrijden!#REF!="x","1.40","")</f>
        <v>#REF!</v>
      </c>
      <c r="DE164" s="12">
        <f>IF(COUNTA(Wedstrijden!#REF!)&lt;&gt;0,6,"")</f>
        <v>6</v>
      </c>
      <c r="DF164" s="12">
        <f t="shared" si="16"/>
        <v>2</v>
      </c>
      <c r="DG164" s="12" t="e">
        <f>IF(Wedstrijden!#REF!="x","L","")</f>
        <v>#REF!</v>
      </c>
      <c r="DH164" s="12" t="e">
        <f>IF(Wedstrijden!#REF!="x","M","")</f>
        <v>#REF!</v>
      </c>
      <c r="DI164" s="12" t="e">
        <f>IF(Wedstrijden!#REF!="x","Z","")</f>
        <v>#REF!</v>
      </c>
      <c r="DJ164" s="12" t="e">
        <f>IF(Wedstrijden!#REF!="x","Z","")</f>
        <v>#REF!</v>
      </c>
      <c r="DK164" s="12">
        <f>IF(COUNTA(Wedstrijden!#REF!)&lt;&gt;0,6,"")</f>
        <v>6</v>
      </c>
      <c r="DL164" s="12">
        <f t="shared" si="17"/>
        <v>1</v>
      </c>
      <c r="DM164" s="12" t="e">
        <f>IF(Wedstrijden!#REF!="x","L","")</f>
        <v>#REF!</v>
      </c>
      <c r="DN164" s="12" t="e">
        <f>IF(Wedstrijden!#REF!="x","M","")</f>
        <v>#REF!</v>
      </c>
      <c r="DO164" s="12" t="e">
        <f>IF(Wedstrijden!#REF!="x","Z","")</f>
        <v>#REF!</v>
      </c>
      <c r="DP164" s="12" t="e">
        <f>IF(Wedstrijden!#REF!="x","Z","")</f>
        <v>#REF!</v>
      </c>
    </row>
    <row r="165" spans="1:120" ht="15" x14ac:dyDescent="0.25">
      <c r="A165" s="14">
        <f>Wedstrijden!A176</f>
        <v>0</v>
      </c>
      <c r="B165" s="12" t="str">
        <f>IFERROR(VLOOKUP(Wedstrijden!C176,Wedstrijdlocaties!$B$2:$E$500,2,FALSE),"")</f>
        <v/>
      </c>
      <c r="C165" s="12" t="str">
        <f>Wedstrijden!D176</f>
        <v/>
      </c>
      <c r="D165" s="12" t="str">
        <f>IFERROR(VLOOKUP(Wedstrijden!E176,Organisaties!$B$2:$C$500,2,FALSE),"")</f>
        <v/>
      </c>
      <c r="E165" s="12" t="str">
        <f>IFERROR(VLOOKUP(Wedstrijden!E176,Organisaties!$B$2:$G$500,5,FALSE),"")</f>
        <v/>
      </c>
      <c r="F165" s="12" t="e">
        <f>IF(Wedstrijden!#REF!&lt;&gt;"",Wedstrijden!#REF!,"")</f>
        <v>#REF!</v>
      </c>
      <c r="G165" s="12">
        <f>IF(Wedstrijden!K176="Indoor",1,0)</f>
        <v>0</v>
      </c>
      <c r="H165" s="12">
        <f>Wedstrijden!L176</f>
        <v>0</v>
      </c>
      <c r="I165" s="12" t="str">
        <f>IF(Wedstrijden!J176="Nee",0,IF(Wedstrijden!J176="Ja",1,""))</f>
        <v/>
      </c>
      <c r="J165" s="12" t="str">
        <f>IF(Wedstrijden!M176&lt;&gt;"",Wedstrijden!M176,"")</f>
        <v/>
      </c>
      <c r="BJ165" s="12">
        <f>IF(COUNTA(Wedstrijden!#REF!)&lt;&gt;0,1,"")</f>
        <v>1</v>
      </c>
      <c r="BK165" s="12">
        <f t="shared" si="12"/>
        <v>2</v>
      </c>
      <c r="BL165" s="12" t="e">
        <f>IF(Wedstrijden!#REF!="x","AA","")</f>
        <v>#REF!</v>
      </c>
      <c r="BM165" s="12" t="e">
        <f>IF(Wedstrijden!#REF!="x","A","")</f>
        <v>#REF!</v>
      </c>
      <c r="BN165" s="12" t="e">
        <f>IF(Wedstrijden!#REF!="x","B1","")</f>
        <v>#REF!</v>
      </c>
      <c r="BO165" s="12" t="e">
        <f>IF(Wedstrijden!#REF!="x","BB","")</f>
        <v>#REF!</v>
      </c>
      <c r="BP165" s="12" t="e">
        <f>IF(Wedstrijden!#REF!="x","B","")</f>
        <v>#REF!</v>
      </c>
      <c r="BQ165" s="12" t="e">
        <f>IF(Wedstrijden!#REF!="x","L1","")</f>
        <v>#REF!</v>
      </c>
      <c r="BR165" s="12" t="e">
        <f>IF(Wedstrijden!#REF!="x","L2","")</f>
        <v>#REF!</v>
      </c>
      <c r="BS165" s="12" t="e">
        <f>IF(Wedstrijden!#REF!="x","M1","")</f>
        <v>#REF!</v>
      </c>
      <c r="BT165" s="12" t="e">
        <f>IF(Wedstrijden!#REF!="x","M2","")</f>
        <v>#REF!</v>
      </c>
      <c r="BU165" s="12" t="e">
        <f>IF(Wedstrijden!#REF!="x","Z1","")</f>
        <v>#REF!</v>
      </c>
      <c r="BV165" s="12" t="e">
        <f>IF(Wedstrijden!#REF!="x","Z2","")</f>
        <v>#REF!</v>
      </c>
      <c r="BW165" s="12">
        <f>IF(COUNTA(Wedstrijden!#REF!)&lt;&gt;0,1,"")</f>
        <v>1</v>
      </c>
      <c r="BX165" s="12">
        <f t="shared" si="13"/>
        <v>1</v>
      </c>
      <c r="BY165" s="12" t="e">
        <f>IF(Wedstrijden!#REF!="x","BB","")</f>
        <v>#REF!</v>
      </c>
      <c r="BZ165" s="12" t="e">
        <f>IF(Wedstrijden!#REF!="x","B","")</f>
        <v>#REF!</v>
      </c>
      <c r="CA165" s="12" t="e">
        <f>IF(Wedstrijden!#REF!="x","L1","")</f>
        <v>#REF!</v>
      </c>
      <c r="CB165" s="12" t="e">
        <f>IF(Wedstrijden!#REF!="x","L2","")</f>
        <v>#REF!</v>
      </c>
      <c r="CC165" s="12" t="e">
        <f>IF(Wedstrijden!#REF!="x","M1","")</f>
        <v>#REF!</v>
      </c>
      <c r="CD165" s="12" t="e">
        <f>IF(Wedstrijden!#REF!="x","M2","")</f>
        <v>#REF!</v>
      </c>
      <c r="CE165" s="12" t="e">
        <f>IF(Wedstrijden!#REF!="x","Z1","")</f>
        <v>#REF!</v>
      </c>
      <c r="CF165" s="12" t="e">
        <f>IF(Wedstrijden!#REF!="x","Z2","")</f>
        <v>#REF!</v>
      </c>
      <c r="CG165" s="12" t="e">
        <f>IF(Wedstrijden!#REF!="x","ZZL","")</f>
        <v>#REF!</v>
      </c>
      <c r="CL165" s="12">
        <f>IF(COUNTA(Wedstrijden!#REF!)&lt;&gt;0,2,"")</f>
        <v>2</v>
      </c>
      <c r="CM165" s="12">
        <f t="shared" si="14"/>
        <v>2</v>
      </c>
      <c r="CN165" s="12" t="e">
        <f>IF(Wedstrijden!#REF!="x","AA","")</f>
        <v>#REF!</v>
      </c>
      <c r="CO165" s="12" t="e">
        <f>IF(Wedstrijden!#REF!="x","A","")</f>
        <v>#REF!</v>
      </c>
      <c r="CP165" s="12" t="e">
        <f>IF(Wedstrijden!#REF!="x","BB","")</f>
        <v>#REF!</v>
      </c>
      <c r="CQ165" s="12" t="e">
        <f>IF(Wedstrijden!#REF!="x","B","")</f>
        <v>#REF!</v>
      </c>
      <c r="CR165" s="12" t="e">
        <f>IF(Wedstrijden!#REF!="x","L","")</f>
        <v>#REF!</v>
      </c>
      <c r="CS165" s="12" t="e">
        <f>IF(Wedstrijden!#REF!="x","M","")</f>
        <v>#REF!</v>
      </c>
      <c r="CT165" s="12" t="e">
        <f>IF(Wedstrijden!#REF!="x","Z","")</f>
        <v>#REF!</v>
      </c>
      <c r="CU165" s="12" t="e">
        <f>IF(Wedstrijden!#REF!="x","ZZ","")</f>
        <v>#REF!</v>
      </c>
      <c r="CV165" s="12">
        <f>IF(COUNTA(Wedstrijden!#REF!)&lt;&gt;0,2,"")</f>
        <v>2</v>
      </c>
      <c r="CW165" s="12">
        <f t="shared" si="15"/>
        <v>1</v>
      </c>
      <c r="CX165" s="12" t="e">
        <f>IF(Wedstrijden!#REF!="x","BB","")</f>
        <v>#REF!</v>
      </c>
      <c r="CY165" s="12" t="e">
        <f>IF(Wedstrijden!#REF!="x","B","")</f>
        <v>#REF!</v>
      </c>
      <c r="CZ165" s="12" t="e">
        <f>IF(Wedstrijden!#REF!="x","L","")</f>
        <v>#REF!</v>
      </c>
      <c r="DA165" s="12" t="e">
        <f>IF(Wedstrijden!#REF!="x","M","")</f>
        <v>#REF!</v>
      </c>
      <c r="DB165" s="12" t="e">
        <f>IF(Wedstrijden!#REF!="x","Z","")</f>
        <v>#REF!</v>
      </c>
      <c r="DC165" s="12" t="e">
        <f>IF(Wedstrijden!#REF!="x","ZZ","")</f>
        <v>#REF!</v>
      </c>
      <c r="DD165" s="12" t="e">
        <f>IF(Wedstrijden!#REF!="x","1.40","")</f>
        <v>#REF!</v>
      </c>
      <c r="DE165" s="12">
        <f>IF(COUNTA(Wedstrijden!#REF!)&lt;&gt;0,6,"")</f>
        <v>6</v>
      </c>
      <c r="DF165" s="12">
        <f t="shared" si="16"/>
        <v>2</v>
      </c>
      <c r="DG165" s="12" t="e">
        <f>IF(Wedstrijden!#REF!="x","L","")</f>
        <v>#REF!</v>
      </c>
      <c r="DH165" s="12" t="e">
        <f>IF(Wedstrijden!#REF!="x","M","")</f>
        <v>#REF!</v>
      </c>
      <c r="DI165" s="12" t="e">
        <f>IF(Wedstrijden!#REF!="x","Z","")</f>
        <v>#REF!</v>
      </c>
      <c r="DJ165" s="12" t="e">
        <f>IF(Wedstrijden!#REF!="x","Z","")</f>
        <v>#REF!</v>
      </c>
      <c r="DK165" s="12">
        <f>IF(COUNTA(Wedstrijden!#REF!)&lt;&gt;0,6,"")</f>
        <v>6</v>
      </c>
      <c r="DL165" s="12">
        <f t="shared" si="17"/>
        <v>1</v>
      </c>
      <c r="DM165" s="12" t="e">
        <f>IF(Wedstrijden!#REF!="x","L","")</f>
        <v>#REF!</v>
      </c>
      <c r="DN165" s="12" t="e">
        <f>IF(Wedstrijden!#REF!="x","M","")</f>
        <v>#REF!</v>
      </c>
      <c r="DO165" s="12" t="e">
        <f>IF(Wedstrijden!#REF!="x","Z","")</f>
        <v>#REF!</v>
      </c>
      <c r="DP165" s="12" t="e">
        <f>IF(Wedstrijden!#REF!="x","Z","")</f>
        <v>#REF!</v>
      </c>
    </row>
    <row r="166" spans="1:120" ht="15" x14ac:dyDescent="0.25">
      <c r="A166" s="14">
        <f>Wedstrijden!A177</f>
        <v>0</v>
      </c>
      <c r="B166" s="12" t="str">
        <f>IFERROR(VLOOKUP(Wedstrijden!C177,Wedstrijdlocaties!$B$2:$E$500,2,FALSE),"")</f>
        <v/>
      </c>
      <c r="C166" s="12" t="str">
        <f>Wedstrijden!D177</f>
        <v/>
      </c>
      <c r="D166" s="12" t="str">
        <f>IFERROR(VLOOKUP(Wedstrijden!E177,Organisaties!$B$2:$C$500,2,FALSE),"")</f>
        <v/>
      </c>
      <c r="E166" s="12" t="str">
        <f>IFERROR(VLOOKUP(Wedstrijden!E177,Organisaties!$B$2:$G$500,5,FALSE),"")</f>
        <v/>
      </c>
      <c r="F166" s="12" t="e">
        <f>IF(Wedstrijden!#REF!&lt;&gt;"",Wedstrijden!#REF!,"")</f>
        <v>#REF!</v>
      </c>
      <c r="G166" s="12">
        <f>IF(Wedstrijden!K177="Indoor",1,0)</f>
        <v>0</v>
      </c>
      <c r="H166" s="12">
        <f>Wedstrijden!L177</f>
        <v>0</v>
      </c>
      <c r="I166" s="12" t="str">
        <f>IF(Wedstrijden!J177="Nee",0,IF(Wedstrijden!J177="Ja",1,""))</f>
        <v/>
      </c>
      <c r="J166" s="12" t="str">
        <f>IF(Wedstrijden!M177&lt;&gt;"",Wedstrijden!M177,"")</f>
        <v/>
      </c>
      <c r="BJ166" s="12">
        <f>IF(COUNTA(Wedstrijden!#REF!)&lt;&gt;0,1,"")</f>
        <v>1</v>
      </c>
      <c r="BK166" s="12">
        <f t="shared" si="12"/>
        <v>2</v>
      </c>
      <c r="BL166" s="12" t="e">
        <f>IF(Wedstrijden!#REF!="x","AA","")</f>
        <v>#REF!</v>
      </c>
      <c r="BM166" s="12" t="e">
        <f>IF(Wedstrijden!#REF!="x","A","")</f>
        <v>#REF!</v>
      </c>
      <c r="BN166" s="12" t="e">
        <f>IF(Wedstrijden!#REF!="x","B1","")</f>
        <v>#REF!</v>
      </c>
      <c r="BO166" s="12" t="e">
        <f>IF(Wedstrijden!#REF!="x","BB","")</f>
        <v>#REF!</v>
      </c>
      <c r="BP166" s="12" t="e">
        <f>IF(Wedstrijden!#REF!="x","B","")</f>
        <v>#REF!</v>
      </c>
      <c r="BQ166" s="12" t="e">
        <f>IF(Wedstrijden!#REF!="x","L1","")</f>
        <v>#REF!</v>
      </c>
      <c r="BR166" s="12" t="e">
        <f>IF(Wedstrijden!#REF!="x","L2","")</f>
        <v>#REF!</v>
      </c>
      <c r="BS166" s="12" t="e">
        <f>IF(Wedstrijden!#REF!="x","M1","")</f>
        <v>#REF!</v>
      </c>
      <c r="BT166" s="12" t="e">
        <f>IF(Wedstrijden!#REF!="x","M2","")</f>
        <v>#REF!</v>
      </c>
      <c r="BU166" s="12" t="e">
        <f>IF(Wedstrijden!#REF!="x","Z1","")</f>
        <v>#REF!</v>
      </c>
      <c r="BV166" s="12" t="e">
        <f>IF(Wedstrijden!#REF!="x","Z2","")</f>
        <v>#REF!</v>
      </c>
      <c r="BW166" s="12">
        <f>IF(COUNTA(Wedstrijden!#REF!)&lt;&gt;0,1,"")</f>
        <v>1</v>
      </c>
      <c r="BX166" s="12">
        <f t="shared" si="13"/>
        <v>1</v>
      </c>
      <c r="BY166" s="12" t="e">
        <f>IF(Wedstrijden!#REF!="x","BB","")</f>
        <v>#REF!</v>
      </c>
      <c r="BZ166" s="12" t="e">
        <f>IF(Wedstrijden!#REF!="x","B","")</f>
        <v>#REF!</v>
      </c>
      <c r="CA166" s="12" t="e">
        <f>IF(Wedstrijden!#REF!="x","L1","")</f>
        <v>#REF!</v>
      </c>
      <c r="CB166" s="12" t="e">
        <f>IF(Wedstrijden!#REF!="x","L2","")</f>
        <v>#REF!</v>
      </c>
      <c r="CC166" s="12" t="e">
        <f>IF(Wedstrijden!#REF!="x","M1","")</f>
        <v>#REF!</v>
      </c>
      <c r="CD166" s="12" t="e">
        <f>IF(Wedstrijden!#REF!="x","M2","")</f>
        <v>#REF!</v>
      </c>
      <c r="CE166" s="12" t="e">
        <f>IF(Wedstrijden!#REF!="x","Z1","")</f>
        <v>#REF!</v>
      </c>
      <c r="CF166" s="12" t="e">
        <f>IF(Wedstrijden!#REF!="x","Z2","")</f>
        <v>#REF!</v>
      </c>
      <c r="CG166" s="12" t="e">
        <f>IF(Wedstrijden!#REF!="x","ZZL","")</f>
        <v>#REF!</v>
      </c>
      <c r="CL166" s="12">
        <f>IF(COUNTA(Wedstrijden!#REF!)&lt;&gt;0,2,"")</f>
        <v>2</v>
      </c>
      <c r="CM166" s="12">
        <f t="shared" si="14"/>
        <v>2</v>
      </c>
      <c r="CN166" s="12" t="e">
        <f>IF(Wedstrijden!#REF!="x","AA","")</f>
        <v>#REF!</v>
      </c>
      <c r="CO166" s="12" t="e">
        <f>IF(Wedstrijden!#REF!="x","A","")</f>
        <v>#REF!</v>
      </c>
      <c r="CP166" s="12" t="e">
        <f>IF(Wedstrijden!#REF!="x","BB","")</f>
        <v>#REF!</v>
      </c>
      <c r="CQ166" s="12" t="e">
        <f>IF(Wedstrijden!#REF!="x","B","")</f>
        <v>#REF!</v>
      </c>
      <c r="CR166" s="12" t="e">
        <f>IF(Wedstrijden!#REF!="x","L","")</f>
        <v>#REF!</v>
      </c>
      <c r="CS166" s="12" t="e">
        <f>IF(Wedstrijden!#REF!="x","M","")</f>
        <v>#REF!</v>
      </c>
      <c r="CT166" s="12" t="e">
        <f>IF(Wedstrijden!#REF!="x","Z","")</f>
        <v>#REF!</v>
      </c>
      <c r="CU166" s="12" t="e">
        <f>IF(Wedstrijden!#REF!="x","ZZ","")</f>
        <v>#REF!</v>
      </c>
      <c r="CV166" s="12">
        <f>IF(COUNTA(Wedstrijden!#REF!)&lt;&gt;0,2,"")</f>
        <v>2</v>
      </c>
      <c r="CW166" s="12">
        <f t="shared" si="15"/>
        <v>1</v>
      </c>
      <c r="CX166" s="12" t="e">
        <f>IF(Wedstrijden!#REF!="x","BB","")</f>
        <v>#REF!</v>
      </c>
      <c r="CY166" s="12" t="e">
        <f>IF(Wedstrijden!#REF!="x","B","")</f>
        <v>#REF!</v>
      </c>
      <c r="CZ166" s="12" t="e">
        <f>IF(Wedstrijden!#REF!="x","L","")</f>
        <v>#REF!</v>
      </c>
      <c r="DA166" s="12" t="e">
        <f>IF(Wedstrijden!#REF!="x","M","")</f>
        <v>#REF!</v>
      </c>
      <c r="DB166" s="12" t="e">
        <f>IF(Wedstrijden!#REF!="x","Z","")</f>
        <v>#REF!</v>
      </c>
      <c r="DC166" s="12" t="e">
        <f>IF(Wedstrijden!#REF!="x","ZZ","")</f>
        <v>#REF!</v>
      </c>
      <c r="DD166" s="12" t="e">
        <f>IF(Wedstrijden!#REF!="x","1.40","")</f>
        <v>#REF!</v>
      </c>
      <c r="DE166" s="12">
        <f>IF(COUNTA(Wedstrijden!#REF!)&lt;&gt;0,6,"")</f>
        <v>6</v>
      </c>
      <c r="DF166" s="12">
        <f t="shared" si="16"/>
        <v>2</v>
      </c>
      <c r="DG166" s="12" t="e">
        <f>IF(Wedstrijden!#REF!="x","L","")</f>
        <v>#REF!</v>
      </c>
      <c r="DH166" s="12" t="e">
        <f>IF(Wedstrijden!#REF!="x","M","")</f>
        <v>#REF!</v>
      </c>
      <c r="DI166" s="12" t="e">
        <f>IF(Wedstrijden!#REF!="x","Z","")</f>
        <v>#REF!</v>
      </c>
      <c r="DJ166" s="12" t="e">
        <f>IF(Wedstrijden!#REF!="x","Z","")</f>
        <v>#REF!</v>
      </c>
      <c r="DK166" s="12">
        <f>IF(COUNTA(Wedstrijden!#REF!)&lt;&gt;0,6,"")</f>
        <v>6</v>
      </c>
      <c r="DL166" s="12">
        <f t="shared" si="17"/>
        <v>1</v>
      </c>
      <c r="DM166" s="12" t="e">
        <f>IF(Wedstrijden!#REF!="x","L","")</f>
        <v>#REF!</v>
      </c>
      <c r="DN166" s="12" t="e">
        <f>IF(Wedstrijden!#REF!="x","M","")</f>
        <v>#REF!</v>
      </c>
      <c r="DO166" s="12" t="e">
        <f>IF(Wedstrijden!#REF!="x","Z","")</f>
        <v>#REF!</v>
      </c>
      <c r="DP166" s="12" t="e">
        <f>IF(Wedstrijden!#REF!="x","Z","")</f>
        <v>#REF!</v>
      </c>
    </row>
    <row r="167" spans="1:120" ht="15" x14ac:dyDescent="0.25">
      <c r="A167" s="14">
        <f>Wedstrijden!A178</f>
        <v>0</v>
      </c>
      <c r="B167" s="12" t="str">
        <f>IFERROR(VLOOKUP(Wedstrijden!C178,Wedstrijdlocaties!$B$2:$E$500,2,FALSE),"")</f>
        <v/>
      </c>
      <c r="C167" s="12" t="str">
        <f>Wedstrijden!D178</f>
        <v/>
      </c>
      <c r="D167" s="12" t="str">
        <f>IFERROR(VLOOKUP(Wedstrijden!E178,Organisaties!$B$2:$C$500,2,FALSE),"")</f>
        <v/>
      </c>
      <c r="E167" s="12" t="str">
        <f>IFERROR(VLOOKUP(Wedstrijden!E178,Organisaties!$B$2:$G$500,5,FALSE),"")</f>
        <v/>
      </c>
      <c r="F167" s="12" t="e">
        <f>IF(Wedstrijden!#REF!&lt;&gt;"",Wedstrijden!#REF!,"")</f>
        <v>#REF!</v>
      </c>
      <c r="G167" s="12">
        <f>IF(Wedstrijden!K178="Indoor",1,0)</f>
        <v>0</v>
      </c>
      <c r="H167" s="12">
        <f>Wedstrijden!L178</f>
        <v>0</v>
      </c>
      <c r="I167" s="12" t="str">
        <f>IF(Wedstrijden!J178="Nee",0,IF(Wedstrijden!J178="Ja",1,""))</f>
        <v/>
      </c>
      <c r="J167" s="12" t="str">
        <f>IF(Wedstrijden!M178&lt;&gt;"",Wedstrijden!M178,"")</f>
        <v/>
      </c>
      <c r="BJ167" s="12">
        <f>IF(COUNTA(Wedstrijden!#REF!)&lt;&gt;0,1,"")</f>
        <v>1</v>
      </c>
      <c r="BK167" s="12">
        <f t="shared" si="12"/>
        <v>2</v>
      </c>
      <c r="BL167" s="12" t="e">
        <f>IF(Wedstrijden!#REF!="x","AA","")</f>
        <v>#REF!</v>
      </c>
      <c r="BM167" s="12" t="e">
        <f>IF(Wedstrijden!#REF!="x","A","")</f>
        <v>#REF!</v>
      </c>
      <c r="BN167" s="12" t="e">
        <f>IF(Wedstrijden!#REF!="x","B1","")</f>
        <v>#REF!</v>
      </c>
      <c r="BO167" s="12" t="e">
        <f>IF(Wedstrijden!#REF!="x","BB","")</f>
        <v>#REF!</v>
      </c>
      <c r="BP167" s="12" t="e">
        <f>IF(Wedstrijden!#REF!="x","B","")</f>
        <v>#REF!</v>
      </c>
      <c r="BQ167" s="12" t="e">
        <f>IF(Wedstrijden!#REF!="x","L1","")</f>
        <v>#REF!</v>
      </c>
      <c r="BR167" s="12" t="e">
        <f>IF(Wedstrijden!#REF!="x","L2","")</f>
        <v>#REF!</v>
      </c>
      <c r="BS167" s="12" t="e">
        <f>IF(Wedstrijden!#REF!="x","M1","")</f>
        <v>#REF!</v>
      </c>
      <c r="BT167" s="12" t="e">
        <f>IF(Wedstrijden!#REF!="x","M2","")</f>
        <v>#REF!</v>
      </c>
      <c r="BU167" s="12" t="e">
        <f>IF(Wedstrijden!#REF!="x","Z1","")</f>
        <v>#REF!</v>
      </c>
      <c r="BV167" s="12" t="e">
        <f>IF(Wedstrijden!#REF!="x","Z2","")</f>
        <v>#REF!</v>
      </c>
      <c r="BW167" s="12">
        <f>IF(COUNTA(Wedstrijden!#REF!)&lt;&gt;0,1,"")</f>
        <v>1</v>
      </c>
      <c r="BX167" s="12">
        <f t="shared" si="13"/>
        <v>1</v>
      </c>
      <c r="BY167" s="12" t="e">
        <f>IF(Wedstrijden!#REF!="x","BB","")</f>
        <v>#REF!</v>
      </c>
      <c r="BZ167" s="12" t="e">
        <f>IF(Wedstrijden!#REF!="x","B","")</f>
        <v>#REF!</v>
      </c>
      <c r="CA167" s="12" t="e">
        <f>IF(Wedstrijden!#REF!="x","L1","")</f>
        <v>#REF!</v>
      </c>
      <c r="CB167" s="12" t="e">
        <f>IF(Wedstrijden!#REF!="x","L2","")</f>
        <v>#REF!</v>
      </c>
      <c r="CC167" s="12" t="e">
        <f>IF(Wedstrijden!#REF!="x","M1","")</f>
        <v>#REF!</v>
      </c>
      <c r="CD167" s="12" t="e">
        <f>IF(Wedstrijden!#REF!="x","M2","")</f>
        <v>#REF!</v>
      </c>
      <c r="CE167" s="12" t="e">
        <f>IF(Wedstrijden!#REF!="x","Z1","")</f>
        <v>#REF!</v>
      </c>
      <c r="CF167" s="12" t="e">
        <f>IF(Wedstrijden!#REF!="x","Z2","")</f>
        <v>#REF!</v>
      </c>
      <c r="CG167" s="12" t="e">
        <f>IF(Wedstrijden!#REF!="x","ZZL","")</f>
        <v>#REF!</v>
      </c>
      <c r="CL167" s="12">
        <f>IF(COUNTA(Wedstrijden!#REF!)&lt;&gt;0,2,"")</f>
        <v>2</v>
      </c>
      <c r="CM167" s="12">
        <f t="shared" si="14"/>
        <v>2</v>
      </c>
      <c r="CN167" s="12" t="e">
        <f>IF(Wedstrijden!#REF!="x","AA","")</f>
        <v>#REF!</v>
      </c>
      <c r="CO167" s="12" t="e">
        <f>IF(Wedstrijden!#REF!="x","A","")</f>
        <v>#REF!</v>
      </c>
      <c r="CP167" s="12" t="e">
        <f>IF(Wedstrijden!#REF!="x","BB","")</f>
        <v>#REF!</v>
      </c>
      <c r="CQ167" s="12" t="e">
        <f>IF(Wedstrijden!#REF!="x","B","")</f>
        <v>#REF!</v>
      </c>
      <c r="CR167" s="12" t="e">
        <f>IF(Wedstrijden!#REF!="x","L","")</f>
        <v>#REF!</v>
      </c>
      <c r="CS167" s="12" t="e">
        <f>IF(Wedstrijden!#REF!="x","M","")</f>
        <v>#REF!</v>
      </c>
      <c r="CT167" s="12" t="e">
        <f>IF(Wedstrijden!#REF!="x","Z","")</f>
        <v>#REF!</v>
      </c>
      <c r="CU167" s="12" t="e">
        <f>IF(Wedstrijden!#REF!="x","ZZ","")</f>
        <v>#REF!</v>
      </c>
      <c r="CV167" s="12">
        <f>IF(COUNTA(Wedstrijden!#REF!)&lt;&gt;0,2,"")</f>
        <v>2</v>
      </c>
      <c r="CW167" s="12">
        <f t="shared" si="15"/>
        <v>1</v>
      </c>
      <c r="CX167" s="12" t="e">
        <f>IF(Wedstrijden!#REF!="x","BB","")</f>
        <v>#REF!</v>
      </c>
      <c r="CY167" s="12" t="e">
        <f>IF(Wedstrijden!#REF!="x","B","")</f>
        <v>#REF!</v>
      </c>
      <c r="CZ167" s="12" t="e">
        <f>IF(Wedstrijden!#REF!="x","L","")</f>
        <v>#REF!</v>
      </c>
      <c r="DA167" s="12" t="e">
        <f>IF(Wedstrijden!#REF!="x","M","")</f>
        <v>#REF!</v>
      </c>
      <c r="DB167" s="12" t="e">
        <f>IF(Wedstrijden!#REF!="x","Z","")</f>
        <v>#REF!</v>
      </c>
      <c r="DC167" s="12" t="e">
        <f>IF(Wedstrijden!#REF!="x","ZZ","")</f>
        <v>#REF!</v>
      </c>
      <c r="DD167" s="12" t="e">
        <f>IF(Wedstrijden!#REF!="x","1.40","")</f>
        <v>#REF!</v>
      </c>
      <c r="DE167" s="12">
        <f>IF(COUNTA(Wedstrijden!#REF!)&lt;&gt;0,6,"")</f>
        <v>6</v>
      </c>
      <c r="DF167" s="12">
        <f t="shared" si="16"/>
        <v>2</v>
      </c>
      <c r="DG167" s="12" t="e">
        <f>IF(Wedstrijden!#REF!="x","L","")</f>
        <v>#REF!</v>
      </c>
      <c r="DH167" s="12" t="e">
        <f>IF(Wedstrijden!#REF!="x","M","")</f>
        <v>#REF!</v>
      </c>
      <c r="DI167" s="12" t="e">
        <f>IF(Wedstrijden!#REF!="x","Z","")</f>
        <v>#REF!</v>
      </c>
      <c r="DJ167" s="12" t="e">
        <f>IF(Wedstrijden!#REF!="x","Z","")</f>
        <v>#REF!</v>
      </c>
      <c r="DK167" s="12">
        <f>IF(COUNTA(Wedstrijden!#REF!)&lt;&gt;0,6,"")</f>
        <v>6</v>
      </c>
      <c r="DL167" s="12">
        <f t="shared" si="17"/>
        <v>1</v>
      </c>
      <c r="DM167" s="12" t="e">
        <f>IF(Wedstrijden!#REF!="x","L","")</f>
        <v>#REF!</v>
      </c>
      <c r="DN167" s="12" t="e">
        <f>IF(Wedstrijden!#REF!="x","M","")</f>
        <v>#REF!</v>
      </c>
      <c r="DO167" s="12" t="e">
        <f>IF(Wedstrijden!#REF!="x","Z","")</f>
        <v>#REF!</v>
      </c>
      <c r="DP167" s="12" t="e">
        <f>IF(Wedstrijden!#REF!="x","Z","")</f>
        <v>#REF!</v>
      </c>
    </row>
    <row r="168" spans="1:120" ht="15" x14ac:dyDescent="0.25">
      <c r="A168" s="14">
        <f>Wedstrijden!A179</f>
        <v>0</v>
      </c>
      <c r="B168" s="12" t="str">
        <f>IFERROR(VLOOKUP(Wedstrijden!C179,Wedstrijdlocaties!$B$2:$E$500,2,FALSE),"")</f>
        <v/>
      </c>
      <c r="C168" s="12" t="str">
        <f>Wedstrijden!D179</f>
        <v/>
      </c>
      <c r="D168" s="12" t="str">
        <f>IFERROR(VLOOKUP(Wedstrijden!E179,Organisaties!$B$2:$C$500,2,FALSE),"")</f>
        <v/>
      </c>
      <c r="E168" s="12" t="str">
        <f>IFERROR(VLOOKUP(Wedstrijden!E179,Organisaties!$B$2:$G$500,5,FALSE),"")</f>
        <v/>
      </c>
      <c r="F168" s="12" t="e">
        <f>IF(Wedstrijden!#REF!&lt;&gt;"",Wedstrijden!#REF!,"")</f>
        <v>#REF!</v>
      </c>
      <c r="G168" s="12">
        <f>IF(Wedstrijden!K179="Indoor",1,0)</f>
        <v>0</v>
      </c>
      <c r="H168" s="12">
        <f>Wedstrijden!L179</f>
        <v>0</v>
      </c>
      <c r="I168" s="12" t="str">
        <f>IF(Wedstrijden!J179="Nee",0,IF(Wedstrijden!J179="Ja",1,""))</f>
        <v/>
      </c>
      <c r="J168" s="12" t="str">
        <f>IF(Wedstrijden!M179&lt;&gt;"",Wedstrijden!M179,"")</f>
        <v/>
      </c>
      <c r="BJ168" s="12">
        <f>IF(COUNTA(Wedstrijden!#REF!)&lt;&gt;0,1,"")</f>
        <v>1</v>
      </c>
      <c r="BK168" s="12">
        <f t="shared" si="12"/>
        <v>2</v>
      </c>
      <c r="BL168" s="12" t="e">
        <f>IF(Wedstrijden!#REF!="x","AA","")</f>
        <v>#REF!</v>
      </c>
      <c r="BM168" s="12" t="e">
        <f>IF(Wedstrijden!#REF!="x","A","")</f>
        <v>#REF!</v>
      </c>
      <c r="BN168" s="12" t="e">
        <f>IF(Wedstrijden!#REF!="x","B1","")</f>
        <v>#REF!</v>
      </c>
      <c r="BO168" s="12" t="e">
        <f>IF(Wedstrijden!#REF!="x","BB","")</f>
        <v>#REF!</v>
      </c>
      <c r="BP168" s="12" t="e">
        <f>IF(Wedstrijden!#REF!="x","B","")</f>
        <v>#REF!</v>
      </c>
      <c r="BQ168" s="12" t="e">
        <f>IF(Wedstrijden!#REF!="x","L1","")</f>
        <v>#REF!</v>
      </c>
      <c r="BR168" s="12" t="e">
        <f>IF(Wedstrijden!#REF!="x","L2","")</f>
        <v>#REF!</v>
      </c>
      <c r="BS168" s="12" t="e">
        <f>IF(Wedstrijden!#REF!="x","M1","")</f>
        <v>#REF!</v>
      </c>
      <c r="BT168" s="12" t="e">
        <f>IF(Wedstrijden!#REF!="x","M2","")</f>
        <v>#REF!</v>
      </c>
      <c r="BU168" s="12" t="e">
        <f>IF(Wedstrijden!#REF!="x","Z1","")</f>
        <v>#REF!</v>
      </c>
      <c r="BV168" s="12" t="e">
        <f>IF(Wedstrijden!#REF!="x","Z2","")</f>
        <v>#REF!</v>
      </c>
      <c r="BW168" s="12">
        <f>IF(COUNTA(Wedstrijden!#REF!)&lt;&gt;0,1,"")</f>
        <v>1</v>
      </c>
      <c r="BX168" s="12">
        <f t="shared" si="13"/>
        <v>1</v>
      </c>
      <c r="BY168" s="12" t="e">
        <f>IF(Wedstrijden!#REF!="x","BB","")</f>
        <v>#REF!</v>
      </c>
      <c r="BZ168" s="12" t="e">
        <f>IF(Wedstrijden!#REF!="x","B","")</f>
        <v>#REF!</v>
      </c>
      <c r="CA168" s="12" t="e">
        <f>IF(Wedstrijden!#REF!="x","L1","")</f>
        <v>#REF!</v>
      </c>
      <c r="CB168" s="12" t="e">
        <f>IF(Wedstrijden!#REF!="x","L2","")</f>
        <v>#REF!</v>
      </c>
      <c r="CC168" s="12" t="e">
        <f>IF(Wedstrijden!#REF!="x","M1","")</f>
        <v>#REF!</v>
      </c>
      <c r="CD168" s="12" t="e">
        <f>IF(Wedstrijden!#REF!="x","M2","")</f>
        <v>#REF!</v>
      </c>
      <c r="CE168" s="12" t="e">
        <f>IF(Wedstrijden!#REF!="x","Z1","")</f>
        <v>#REF!</v>
      </c>
      <c r="CF168" s="12" t="e">
        <f>IF(Wedstrijden!#REF!="x","Z2","")</f>
        <v>#REF!</v>
      </c>
      <c r="CG168" s="12" t="e">
        <f>IF(Wedstrijden!#REF!="x","ZZL","")</f>
        <v>#REF!</v>
      </c>
      <c r="CL168" s="12">
        <f>IF(COUNTA(Wedstrijden!#REF!)&lt;&gt;0,2,"")</f>
        <v>2</v>
      </c>
      <c r="CM168" s="12">
        <f t="shared" si="14"/>
        <v>2</v>
      </c>
      <c r="CN168" s="12" t="e">
        <f>IF(Wedstrijden!#REF!="x","AA","")</f>
        <v>#REF!</v>
      </c>
      <c r="CO168" s="12" t="e">
        <f>IF(Wedstrijden!#REF!="x","A","")</f>
        <v>#REF!</v>
      </c>
      <c r="CP168" s="12" t="e">
        <f>IF(Wedstrijden!#REF!="x","BB","")</f>
        <v>#REF!</v>
      </c>
      <c r="CQ168" s="12" t="e">
        <f>IF(Wedstrijden!#REF!="x","B","")</f>
        <v>#REF!</v>
      </c>
      <c r="CR168" s="12" t="e">
        <f>IF(Wedstrijden!#REF!="x","L","")</f>
        <v>#REF!</v>
      </c>
      <c r="CS168" s="12" t="e">
        <f>IF(Wedstrijden!#REF!="x","M","")</f>
        <v>#REF!</v>
      </c>
      <c r="CT168" s="12" t="e">
        <f>IF(Wedstrijden!#REF!="x","Z","")</f>
        <v>#REF!</v>
      </c>
      <c r="CU168" s="12" t="e">
        <f>IF(Wedstrijden!#REF!="x","ZZ","")</f>
        <v>#REF!</v>
      </c>
      <c r="CV168" s="12">
        <f>IF(COUNTA(Wedstrijden!#REF!)&lt;&gt;0,2,"")</f>
        <v>2</v>
      </c>
      <c r="CW168" s="12">
        <f t="shared" si="15"/>
        <v>1</v>
      </c>
      <c r="CX168" s="12" t="e">
        <f>IF(Wedstrijden!#REF!="x","BB","")</f>
        <v>#REF!</v>
      </c>
      <c r="CY168" s="12" t="e">
        <f>IF(Wedstrijden!#REF!="x","B","")</f>
        <v>#REF!</v>
      </c>
      <c r="CZ168" s="12" t="e">
        <f>IF(Wedstrijden!#REF!="x","L","")</f>
        <v>#REF!</v>
      </c>
      <c r="DA168" s="12" t="e">
        <f>IF(Wedstrijden!#REF!="x","M","")</f>
        <v>#REF!</v>
      </c>
      <c r="DB168" s="12" t="e">
        <f>IF(Wedstrijden!#REF!="x","Z","")</f>
        <v>#REF!</v>
      </c>
      <c r="DC168" s="12" t="e">
        <f>IF(Wedstrijden!#REF!="x","ZZ","")</f>
        <v>#REF!</v>
      </c>
      <c r="DD168" s="12" t="e">
        <f>IF(Wedstrijden!#REF!="x","1.40","")</f>
        <v>#REF!</v>
      </c>
      <c r="DE168" s="12">
        <f>IF(COUNTA(Wedstrijden!#REF!)&lt;&gt;0,6,"")</f>
        <v>6</v>
      </c>
      <c r="DF168" s="12">
        <f t="shared" si="16"/>
        <v>2</v>
      </c>
      <c r="DG168" s="12" t="e">
        <f>IF(Wedstrijden!#REF!="x","L","")</f>
        <v>#REF!</v>
      </c>
      <c r="DH168" s="12" t="e">
        <f>IF(Wedstrijden!#REF!="x","M","")</f>
        <v>#REF!</v>
      </c>
      <c r="DI168" s="12" t="e">
        <f>IF(Wedstrijden!#REF!="x","Z","")</f>
        <v>#REF!</v>
      </c>
      <c r="DJ168" s="12" t="e">
        <f>IF(Wedstrijden!#REF!="x","Z","")</f>
        <v>#REF!</v>
      </c>
      <c r="DK168" s="12">
        <f>IF(COUNTA(Wedstrijden!#REF!)&lt;&gt;0,6,"")</f>
        <v>6</v>
      </c>
      <c r="DL168" s="12">
        <f t="shared" si="17"/>
        <v>1</v>
      </c>
      <c r="DM168" s="12" t="e">
        <f>IF(Wedstrijden!#REF!="x","L","")</f>
        <v>#REF!</v>
      </c>
      <c r="DN168" s="12" t="e">
        <f>IF(Wedstrijden!#REF!="x","M","")</f>
        <v>#REF!</v>
      </c>
      <c r="DO168" s="12" t="e">
        <f>IF(Wedstrijden!#REF!="x","Z","")</f>
        <v>#REF!</v>
      </c>
      <c r="DP168" s="12" t="e">
        <f>IF(Wedstrijden!#REF!="x","Z","")</f>
        <v>#REF!</v>
      </c>
    </row>
    <row r="169" spans="1:120" ht="15" x14ac:dyDescent="0.25">
      <c r="A169" s="14">
        <f>Wedstrijden!A180</f>
        <v>0</v>
      </c>
      <c r="B169" s="12" t="str">
        <f>IFERROR(VLOOKUP(Wedstrijden!C180,Wedstrijdlocaties!$B$2:$E$500,2,FALSE),"")</f>
        <v/>
      </c>
      <c r="C169" s="12" t="str">
        <f>Wedstrijden!D180</f>
        <v/>
      </c>
      <c r="D169" s="12" t="str">
        <f>IFERROR(VLOOKUP(Wedstrijden!E180,Organisaties!$B$2:$C$500,2,FALSE),"")</f>
        <v/>
      </c>
      <c r="E169" s="12" t="str">
        <f>IFERROR(VLOOKUP(Wedstrijden!E180,Organisaties!$B$2:$G$500,5,FALSE),"")</f>
        <v/>
      </c>
      <c r="F169" s="12" t="e">
        <f>IF(Wedstrijden!#REF!&lt;&gt;"",Wedstrijden!#REF!,"")</f>
        <v>#REF!</v>
      </c>
      <c r="G169" s="12">
        <f>IF(Wedstrijden!K180="Indoor",1,0)</f>
        <v>0</v>
      </c>
      <c r="H169" s="12">
        <f>Wedstrijden!L180</f>
        <v>0</v>
      </c>
      <c r="I169" s="12" t="str">
        <f>IF(Wedstrijden!J180="Nee",0,IF(Wedstrijden!J180="Ja",1,""))</f>
        <v/>
      </c>
      <c r="J169" s="12" t="str">
        <f>IF(Wedstrijden!M180&lt;&gt;"",Wedstrijden!M180,"")</f>
        <v/>
      </c>
      <c r="BJ169" s="12">
        <f>IF(COUNTA(Wedstrijden!#REF!)&lt;&gt;0,1,"")</f>
        <v>1</v>
      </c>
      <c r="BK169" s="12">
        <f t="shared" si="12"/>
        <v>2</v>
      </c>
      <c r="BL169" s="12" t="e">
        <f>IF(Wedstrijden!#REF!="x","AA","")</f>
        <v>#REF!</v>
      </c>
      <c r="BM169" s="12" t="e">
        <f>IF(Wedstrijden!#REF!="x","A","")</f>
        <v>#REF!</v>
      </c>
      <c r="BN169" s="12" t="e">
        <f>IF(Wedstrijden!#REF!="x","B1","")</f>
        <v>#REF!</v>
      </c>
      <c r="BO169" s="12" t="e">
        <f>IF(Wedstrijden!#REF!="x","BB","")</f>
        <v>#REF!</v>
      </c>
      <c r="BP169" s="12" t="e">
        <f>IF(Wedstrijden!#REF!="x","B","")</f>
        <v>#REF!</v>
      </c>
      <c r="BQ169" s="12" t="e">
        <f>IF(Wedstrijden!#REF!="x","L1","")</f>
        <v>#REF!</v>
      </c>
      <c r="BR169" s="12" t="e">
        <f>IF(Wedstrijden!#REF!="x","L2","")</f>
        <v>#REF!</v>
      </c>
      <c r="BS169" s="12" t="e">
        <f>IF(Wedstrijden!#REF!="x","M1","")</f>
        <v>#REF!</v>
      </c>
      <c r="BT169" s="12" t="e">
        <f>IF(Wedstrijden!#REF!="x","M2","")</f>
        <v>#REF!</v>
      </c>
      <c r="BU169" s="12" t="e">
        <f>IF(Wedstrijden!#REF!="x","Z1","")</f>
        <v>#REF!</v>
      </c>
      <c r="BV169" s="12" t="e">
        <f>IF(Wedstrijden!#REF!="x","Z2","")</f>
        <v>#REF!</v>
      </c>
      <c r="BW169" s="12">
        <f>IF(COUNTA(Wedstrijden!#REF!)&lt;&gt;0,1,"")</f>
        <v>1</v>
      </c>
      <c r="BX169" s="12">
        <f t="shared" si="13"/>
        <v>1</v>
      </c>
      <c r="BY169" s="12" t="e">
        <f>IF(Wedstrijden!#REF!="x","BB","")</f>
        <v>#REF!</v>
      </c>
      <c r="BZ169" s="12" t="e">
        <f>IF(Wedstrijden!#REF!="x","B","")</f>
        <v>#REF!</v>
      </c>
      <c r="CA169" s="12" t="e">
        <f>IF(Wedstrijden!#REF!="x","L1","")</f>
        <v>#REF!</v>
      </c>
      <c r="CB169" s="12" t="e">
        <f>IF(Wedstrijden!#REF!="x","L2","")</f>
        <v>#REF!</v>
      </c>
      <c r="CC169" s="12" t="e">
        <f>IF(Wedstrijden!#REF!="x","M1","")</f>
        <v>#REF!</v>
      </c>
      <c r="CD169" s="12" t="e">
        <f>IF(Wedstrijden!#REF!="x","M2","")</f>
        <v>#REF!</v>
      </c>
      <c r="CE169" s="12" t="e">
        <f>IF(Wedstrijden!#REF!="x","Z1","")</f>
        <v>#REF!</v>
      </c>
      <c r="CF169" s="12" t="e">
        <f>IF(Wedstrijden!#REF!="x","Z2","")</f>
        <v>#REF!</v>
      </c>
      <c r="CG169" s="12" t="e">
        <f>IF(Wedstrijden!#REF!="x","ZZL","")</f>
        <v>#REF!</v>
      </c>
      <c r="CL169" s="12">
        <f>IF(COUNTA(Wedstrijden!#REF!)&lt;&gt;0,2,"")</f>
        <v>2</v>
      </c>
      <c r="CM169" s="12">
        <f t="shared" si="14"/>
        <v>2</v>
      </c>
      <c r="CN169" s="12" t="e">
        <f>IF(Wedstrijden!#REF!="x","AA","")</f>
        <v>#REF!</v>
      </c>
      <c r="CO169" s="12" t="e">
        <f>IF(Wedstrijden!#REF!="x","A","")</f>
        <v>#REF!</v>
      </c>
      <c r="CP169" s="12" t="e">
        <f>IF(Wedstrijden!#REF!="x","BB","")</f>
        <v>#REF!</v>
      </c>
      <c r="CQ169" s="12" t="e">
        <f>IF(Wedstrijden!#REF!="x","B","")</f>
        <v>#REF!</v>
      </c>
      <c r="CR169" s="12" t="e">
        <f>IF(Wedstrijden!#REF!="x","L","")</f>
        <v>#REF!</v>
      </c>
      <c r="CS169" s="12" t="e">
        <f>IF(Wedstrijden!#REF!="x","M","")</f>
        <v>#REF!</v>
      </c>
      <c r="CT169" s="12" t="e">
        <f>IF(Wedstrijden!#REF!="x","Z","")</f>
        <v>#REF!</v>
      </c>
      <c r="CU169" s="12" t="e">
        <f>IF(Wedstrijden!#REF!="x","ZZ","")</f>
        <v>#REF!</v>
      </c>
      <c r="CV169" s="12">
        <f>IF(COUNTA(Wedstrijden!#REF!)&lt;&gt;0,2,"")</f>
        <v>2</v>
      </c>
      <c r="CW169" s="12">
        <f t="shared" si="15"/>
        <v>1</v>
      </c>
      <c r="CX169" s="12" t="e">
        <f>IF(Wedstrijden!#REF!="x","BB","")</f>
        <v>#REF!</v>
      </c>
      <c r="CY169" s="12" t="e">
        <f>IF(Wedstrijden!#REF!="x","B","")</f>
        <v>#REF!</v>
      </c>
      <c r="CZ169" s="12" t="e">
        <f>IF(Wedstrijden!#REF!="x","L","")</f>
        <v>#REF!</v>
      </c>
      <c r="DA169" s="12" t="e">
        <f>IF(Wedstrijden!#REF!="x","M","")</f>
        <v>#REF!</v>
      </c>
      <c r="DB169" s="12" t="e">
        <f>IF(Wedstrijden!#REF!="x","Z","")</f>
        <v>#REF!</v>
      </c>
      <c r="DC169" s="12" t="e">
        <f>IF(Wedstrijden!#REF!="x","ZZ","")</f>
        <v>#REF!</v>
      </c>
      <c r="DD169" s="12" t="e">
        <f>IF(Wedstrijden!#REF!="x","1.40","")</f>
        <v>#REF!</v>
      </c>
      <c r="DE169" s="12">
        <f>IF(COUNTA(Wedstrijden!#REF!)&lt;&gt;0,6,"")</f>
        <v>6</v>
      </c>
      <c r="DF169" s="12">
        <f t="shared" si="16"/>
        <v>2</v>
      </c>
      <c r="DG169" s="12" t="e">
        <f>IF(Wedstrijden!#REF!="x","L","")</f>
        <v>#REF!</v>
      </c>
      <c r="DH169" s="12" t="e">
        <f>IF(Wedstrijden!#REF!="x","M","")</f>
        <v>#REF!</v>
      </c>
      <c r="DI169" s="12" t="e">
        <f>IF(Wedstrijden!#REF!="x","Z","")</f>
        <v>#REF!</v>
      </c>
      <c r="DJ169" s="12" t="e">
        <f>IF(Wedstrijden!#REF!="x","Z","")</f>
        <v>#REF!</v>
      </c>
      <c r="DK169" s="12">
        <f>IF(COUNTA(Wedstrijden!#REF!)&lt;&gt;0,6,"")</f>
        <v>6</v>
      </c>
      <c r="DL169" s="12">
        <f t="shared" si="17"/>
        <v>1</v>
      </c>
      <c r="DM169" s="12" t="e">
        <f>IF(Wedstrijden!#REF!="x","L","")</f>
        <v>#REF!</v>
      </c>
      <c r="DN169" s="12" t="e">
        <f>IF(Wedstrijden!#REF!="x","M","")</f>
        <v>#REF!</v>
      </c>
      <c r="DO169" s="12" t="e">
        <f>IF(Wedstrijden!#REF!="x","Z","")</f>
        <v>#REF!</v>
      </c>
      <c r="DP169" s="12" t="e">
        <f>IF(Wedstrijden!#REF!="x","Z","")</f>
        <v>#REF!</v>
      </c>
    </row>
    <row r="170" spans="1:120" ht="15" x14ac:dyDescent="0.25">
      <c r="A170" s="14">
        <f>Wedstrijden!A181</f>
        <v>0</v>
      </c>
      <c r="B170" s="12" t="str">
        <f>IFERROR(VLOOKUP(Wedstrijden!C181,Wedstrijdlocaties!$B$2:$E$500,2,FALSE),"")</f>
        <v/>
      </c>
      <c r="C170" s="12" t="str">
        <f>Wedstrijden!D181</f>
        <v/>
      </c>
      <c r="D170" s="12" t="str">
        <f>IFERROR(VLOOKUP(Wedstrijden!E181,Organisaties!$B$2:$C$500,2,FALSE),"")</f>
        <v/>
      </c>
      <c r="E170" s="12" t="str">
        <f>IFERROR(VLOOKUP(Wedstrijden!E181,Organisaties!$B$2:$G$500,5,FALSE),"")</f>
        <v/>
      </c>
      <c r="F170" s="12" t="e">
        <f>IF(Wedstrijden!#REF!&lt;&gt;"",Wedstrijden!#REF!,"")</f>
        <v>#REF!</v>
      </c>
      <c r="G170" s="12">
        <f>IF(Wedstrijden!K181="Indoor",1,0)</f>
        <v>0</v>
      </c>
      <c r="H170" s="12">
        <f>Wedstrijden!L181</f>
        <v>0</v>
      </c>
      <c r="I170" s="12" t="str">
        <f>IF(Wedstrijden!J181="Nee",0,IF(Wedstrijden!J181="Ja",1,""))</f>
        <v/>
      </c>
      <c r="J170" s="12" t="str">
        <f>IF(Wedstrijden!M181&lt;&gt;"",Wedstrijden!M181,"")</f>
        <v/>
      </c>
      <c r="BJ170" s="12">
        <f>IF(COUNTA(Wedstrijden!#REF!)&lt;&gt;0,1,"")</f>
        <v>1</v>
      </c>
      <c r="BK170" s="12">
        <f t="shared" si="12"/>
        <v>2</v>
      </c>
      <c r="BL170" s="12" t="e">
        <f>IF(Wedstrijden!#REF!="x","AA","")</f>
        <v>#REF!</v>
      </c>
      <c r="BM170" s="12" t="e">
        <f>IF(Wedstrijden!#REF!="x","A","")</f>
        <v>#REF!</v>
      </c>
      <c r="BN170" s="12" t="e">
        <f>IF(Wedstrijden!#REF!="x","B1","")</f>
        <v>#REF!</v>
      </c>
      <c r="BO170" s="12" t="e">
        <f>IF(Wedstrijden!#REF!="x","BB","")</f>
        <v>#REF!</v>
      </c>
      <c r="BP170" s="12" t="e">
        <f>IF(Wedstrijden!#REF!="x","B","")</f>
        <v>#REF!</v>
      </c>
      <c r="BQ170" s="12" t="e">
        <f>IF(Wedstrijden!#REF!="x","L1","")</f>
        <v>#REF!</v>
      </c>
      <c r="BR170" s="12" t="e">
        <f>IF(Wedstrijden!#REF!="x","L2","")</f>
        <v>#REF!</v>
      </c>
      <c r="BS170" s="12" t="e">
        <f>IF(Wedstrijden!#REF!="x","M1","")</f>
        <v>#REF!</v>
      </c>
      <c r="BT170" s="12" t="e">
        <f>IF(Wedstrijden!#REF!="x","M2","")</f>
        <v>#REF!</v>
      </c>
      <c r="BU170" s="12" t="e">
        <f>IF(Wedstrijden!#REF!="x","Z1","")</f>
        <v>#REF!</v>
      </c>
      <c r="BV170" s="12" t="e">
        <f>IF(Wedstrijden!#REF!="x","Z2","")</f>
        <v>#REF!</v>
      </c>
      <c r="BW170" s="12">
        <f>IF(COUNTA(Wedstrijden!#REF!)&lt;&gt;0,1,"")</f>
        <v>1</v>
      </c>
      <c r="BX170" s="12">
        <f t="shared" si="13"/>
        <v>1</v>
      </c>
      <c r="BY170" s="12" t="e">
        <f>IF(Wedstrijden!#REF!="x","BB","")</f>
        <v>#REF!</v>
      </c>
      <c r="BZ170" s="12" t="e">
        <f>IF(Wedstrijden!#REF!="x","B","")</f>
        <v>#REF!</v>
      </c>
      <c r="CA170" s="12" t="e">
        <f>IF(Wedstrijden!#REF!="x","L1","")</f>
        <v>#REF!</v>
      </c>
      <c r="CB170" s="12" t="e">
        <f>IF(Wedstrijden!#REF!="x","L2","")</f>
        <v>#REF!</v>
      </c>
      <c r="CC170" s="12" t="e">
        <f>IF(Wedstrijden!#REF!="x","M1","")</f>
        <v>#REF!</v>
      </c>
      <c r="CD170" s="12" t="e">
        <f>IF(Wedstrijden!#REF!="x","M2","")</f>
        <v>#REF!</v>
      </c>
      <c r="CE170" s="12" t="e">
        <f>IF(Wedstrijden!#REF!="x","Z1","")</f>
        <v>#REF!</v>
      </c>
      <c r="CF170" s="12" t="e">
        <f>IF(Wedstrijden!#REF!="x","Z2","")</f>
        <v>#REF!</v>
      </c>
      <c r="CG170" s="12" t="e">
        <f>IF(Wedstrijden!#REF!="x","ZZL","")</f>
        <v>#REF!</v>
      </c>
      <c r="CL170" s="12">
        <f>IF(COUNTA(Wedstrijden!#REF!)&lt;&gt;0,2,"")</f>
        <v>2</v>
      </c>
      <c r="CM170" s="12">
        <f t="shared" si="14"/>
        <v>2</v>
      </c>
      <c r="CN170" s="12" t="e">
        <f>IF(Wedstrijden!#REF!="x","AA","")</f>
        <v>#REF!</v>
      </c>
      <c r="CO170" s="12" t="e">
        <f>IF(Wedstrijden!#REF!="x","A","")</f>
        <v>#REF!</v>
      </c>
      <c r="CP170" s="12" t="e">
        <f>IF(Wedstrijden!#REF!="x","BB","")</f>
        <v>#REF!</v>
      </c>
      <c r="CQ170" s="12" t="e">
        <f>IF(Wedstrijden!#REF!="x","B","")</f>
        <v>#REF!</v>
      </c>
      <c r="CR170" s="12" t="e">
        <f>IF(Wedstrijden!#REF!="x","L","")</f>
        <v>#REF!</v>
      </c>
      <c r="CS170" s="12" t="e">
        <f>IF(Wedstrijden!#REF!="x","M","")</f>
        <v>#REF!</v>
      </c>
      <c r="CT170" s="12" t="e">
        <f>IF(Wedstrijden!#REF!="x","Z","")</f>
        <v>#REF!</v>
      </c>
      <c r="CU170" s="12" t="e">
        <f>IF(Wedstrijden!#REF!="x","ZZ","")</f>
        <v>#REF!</v>
      </c>
      <c r="CV170" s="12">
        <f>IF(COUNTA(Wedstrijden!#REF!)&lt;&gt;0,2,"")</f>
        <v>2</v>
      </c>
      <c r="CW170" s="12">
        <f t="shared" si="15"/>
        <v>1</v>
      </c>
      <c r="CX170" s="12" t="e">
        <f>IF(Wedstrijden!#REF!="x","BB","")</f>
        <v>#REF!</v>
      </c>
      <c r="CY170" s="12" t="e">
        <f>IF(Wedstrijden!#REF!="x","B","")</f>
        <v>#REF!</v>
      </c>
      <c r="CZ170" s="12" t="e">
        <f>IF(Wedstrijden!#REF!="x","L","")</f>
        <v>#REF!</v>
      </c>
      <c r="DA170" s="12" t="e">
        <f>IF(Wedstrijden!#REF!="x","M","")</f>
        <v>#REF!</v>
      </c>
      <c r="DB170" s="12" t="e">
        <f>IF(Wedstrijden!#REF!="x","Z","")</f>
        <v>#REF!</v>
      </c>
      <c r="DC170" s="12" t="e">
        <f>IF(Wedstrijden!#REF!="x","ZZ","")</f>
        <v>#REF!</v>
      </c>
      <c r="DD170" s="12" t="e">
        <f>IF(Wedstrijden!#REF!="x","1.40","")</f>
        <v>#REF!</v>
      </c>
      <c r="DE170" s="12">
        <f>IF(COUNTA(Wedstrijden!#REF!)&lt;&gt;0,6,"")</f>
        <v>6</v>
      </c>
      <c r="DF170" s="12">
        <f t="shared" si="16"/>
        <v>2</v>
      </c>
      <c r="DG170" s="12" t="e">
        <f>IF(Wedstrijden!#REF!="x","L","")</f>
        <v>#REF!</v>
      </c>
      <c r="DH170" s="12" t="e">
        <f>IF(Wedstrijden!#REF!="x","M","")</f>
        <v>#REF!</v>
      </c>
      <c r="DI170" s="12" t="e">
        <f>IF(Wedstrijden!#REF!="x","Z","")</f>
        <v>#REF!</v>
      </c>
      <c r="DJ170" s="12" t="e">
        <f>IF(Wedstrijden!#REF!="x","Z","")</f>
        <v>#REF!</v>
      </c>
      <c r="DK170" s="12">
        <f>IF(COUNTA(Wedstrijden!#REF!)&lt;&gt;0,6,"")</f>
        <v>6</v>
      </c>
      <c r="DL170" s="12">
        <f t="shared" si="17"/>
        <v>1</v>
      </c>
      <c r="DM170" s="12" t="e">
        <f>IF(Wedstrijden!#REF!="x","L","")</f>
        <v>#REF!</v>
      </c>
      <c r="DN170" s="12" t="e">
        <f>IF(Wedstrijden!#REF!="x","M","")</f>
        <v>#REF!</v>
      </c>
      <c r="DO170" s="12" t="e">
        <f>IF(Wedstrijden!#REF!="x","Z","")</f>
        <v>#REF!</v>
      </c>
      <c r="DP170" s="12" t="e">
        <f>IF(Wedstrijden!#REF!="x","Z","")</f>
        <v>#REF!</v>
      </c>
    </row>
    <row r="171" spans="1:120" ht="15" x14ac:dyDescent="0.25">
      <c r="A171" s="14">
        <f>Wedstrijden!A182</f>
        <v>0</v>
      </c>
      <c r="B171" s="12" t="str">
        <f>IFERROR(VLOOKUP(Wedstrijden!C182,Wedstrijdlocaties!$B$2:$E$500,2,FALSE),"")</f>
        <v/>
      </c>
      <c r="C171" s="12" t="str">
        <f>Wedstrijden!D182</f>
        <v/>
      </c>
      <c r="D171" s="12" t="str">
        <f>IFERROR(VLOOKUP(Wedstrijden!E182,Organisaties!$B$2:$C$500,2,FALSE),"")</f>
        <v/>
      </c>
      <c r="E171" s="12" t="str">
        <f>IFERROR(VLOOKUP(Wedstrijden!E182,Organisaties!$B$2:$G$500,5,FALSE),"")</f>
        <v/>
      </c>
      <c r="F171" s="12" t="e">
        <f>IF(Wedstrijden!#REF!&lt;&gt;"",Wedstrijden!#REF!,"")</f>
        <v>#REF!</v>
      </c>
      <c r="G171" s="12">
        <f>IF(Wedstrijden!K182="Indoor",1,0)</f>
        <v>0</v>
      </c>
      <c r="H171" s="12">
        <f>Wedstrijden!L182</f>
        <v>0</v>
      </c>
      <c r="I171" s="12" t="str">
        <f>IF(Wedstrijden!J182="Nee",0,IF(Wedstrijden!J182="Ja",1,""))</f>
        <v/>
      </c>
      <c r="J171" s="12" t="str">
        <f>IF(Wedstrijden!M182&lt;&gt;"",Wedstrijden!M182,"")</f>
        <v/>
      </c>
      <c r="BJ171" s="12">
        <f>IF(COUNTA(Wedstrijden!#REF!)&lt;&gt;0,1,"")</f>
        <v>1</v>
      </c>
      <c r="BK171" s="12">
        <f t="shared" si="12"/>
        <v>2</v>
      </c>
      <c r="BL171" s="12" t="e">
        <f>IF(Wedstrijden!#REF!="x","AA","")</f>
        <v>#REF!</v>
      </c>
      <c r="BM171" s="12" t="e">
        <f>IF(Wedstrijden!#REF!="x","A","")</f>
        <v>#REF!</v>
      </c>
      <c r="BN171" s="12" t="e">
        <f>IF(Wedstrijden!#REF!="x","B1","")</f>
        <v>#REF!</v>
      </c>
      <c r="BO171" s="12" t="e">
        <f>IF(Wedstrijden!#REF!="x","BB","")</f>
        <v>#REF!</v>
      </c>
      <c r="BP171" s="12" t="e">
        <f>IF(Wedstrijden!#REF!="x","B","")</f>
        <v>#REF!</v>
      </c>
      <c r="BQ171" s="12" t="e">
        <f>IF(Wedstrijden!#REF!="x","L1","")</f>
        <v>#REF!</v>
      </c>
      <c r="BR171" s="12" t="e">
        <f>IF(Wedstrijden!#REF!="x","L2","")</f>
        <v>#REF!</v>
      </c>
      <c r="BS171" s="12" t="e">
        <f>IF(Wedstrijden!#REF!="x","M1","")</f>
        <v>#REF!</v>
      </c>
      <c r="BT171" s="12" t="e">
        <f>IF(Wedstrijden!#REF!="x","M2","")</f>
        <v>#REF!</v>
      </c>
      <c r="BU171" s="12" t="e">
        <f>IF(Wedstrijden!#REF!="x","Z1","")</f>
        <v>#REF!</v>
      </c>
      <c r="BV171" s="12" t="e">
        <f>IF(Wedstrijden!#REF!="x","Z2","")</f>
        <v>#REF!</v>
      </c>
      <c r="BW171" s="12">
        <f>IF(COUNTA(Wedstrijden!#REF!)&lt;&gt;0,1,"")</f>
        <v>1</v>
      </c>
      <c r="BX171" s="12">
        <f t="shared" si="13"/>
        <v>1</v>
      </c>
      <c r="BY171" s="12" t="e">
        <f>IF(Wedstrijden!#REF!="x","BB","")</f>
        <v>#REF!</v>
      </c>
      <c r="BZ171" s="12" t="e">
        <f>IF(Wedstrijden!#REF!="x","B","")</f>
        <v>#REF!</v>
      </c>
      <c r="CA171" s="12" t="e">
        <f>IF(Wedstrijden!#REF!="x","L1","")</f>
        <v>#REF!</v>
      </c>
      <c r="CB171" s="12" t="e">
        <f>IF(Wedstrijden!#REF!="x","L2","")</f>
        <v>#REF!</v>
      </c>
      <c r="CC171" s="12" t="e">
        <f>IF(Wedstrijden!#REF!="x","M1","")</f>
        <v>#REF!</v>
      </c>
      <c r="CD171" s="12" t="e">
        <f>IF(Wedstrijden!#REF!="x","M2","")</f>
        <v>#REF!</v>
      </c>
      <c r="CE171" s="12" t="e">
        <f>IF(Wedstrijden!#REF!="x","Z1","")</f>
        <v>#REF!</v>
      </c>
      <c r="CF171" s="12" t="e">
        <f>IF(Wedstrijden!#REF!="x","Z2","")</f>
        <v>#REF!</v>
      </c>
      <c r="CG171" s="12" t="e">
        <f>IF(Wedstrijden!#REF!="x","ZZL","")</f>
        <v>#REF!</v>
      </c>
      <c r="CL171" s="12">
        <f>IF(COUNTA(Wedstrijden!#REF!)&lt;&gt;0,2,"")</f>
        <v>2</v>
      </c>
      <c r="CM171" s="12">
        <f t="shared" si="14"/>
        <v>2</v>
      </c>
      <c r="CN171" s="12" t="e">
        <f>IF(Wedstrijden!#REF!="x","AA","")</f>
        <v>#REF!</v>
      </c>
      <c r="CO171" s="12" t="e">
        <f>IF(Wedstrijden!#REF!="x","A","")</f>
        <v>#REF!</v>
      </c>
      <c r="CP171" s="12" t="e">
        <f>IF(Wedstrijden!#REF!="x","BB","")</f>
        <v>#REF!</v>
      </c>
      <c r="CQ171" s="12" t="e">
        <f>IF(Wedstrijden!#REF!="x","B","")</f>
        <v>#REF!</v>
      </c>
      <c r="CR171" s="12" t="e">
        <f>IF(Wedstrijden!#REF!="x","L","")</f>
        <v>#REF!</v>
      </c>
      <c r="CS171" s="12" t="e">
        <f>IF(Wedstrijden!#REF!="x","M","")</f>
        <v>#REF!</v>
      </c>
      <c r="CT171" s="12" t="e">
        <f>IF(Wedstrijden!#REF!="x","Z","")</f>
        <v>#REF!</v>
      </c>
      <c r="CU171" s="12" t="e">
        <f>IF(Wedstrijden!#REF!="x","ZZ","")</f>
        <v>#REF!</v>
      </c>
      <c r="CV171" s="12">
        <f>IF(COUNTA(Wedstrijden!#REF!)&lt;&gt;0,2,"")</f>
        <v>2</v>
      </c>
      <c r="CW171" s="12">
        <f t="shared" si="15"/>
        <v>1</v>
      </c>
      <c r="CX171" s="12" t="e">
        <f>IF(Wedstrijden!#REF!="x","BB","")</f>
        <v>#REF!</v>
      </c>
      <c r="CY171" s="12" t="e">
        <f>IF(Wedstrijden!#REF!="x","B","")</f>
        <v>#REF!</v>
      </c>
      <c r="CZ171" s="12" t="e">
        <f>IF(Wedstrijden!#REF!="x","L","")</f>
        <v>#REF!</v>
      </c>
      <c r="DA171" s="12" t="e">
        <f>IF(Wedstrijden!#REF!="x","M","")</f>
        <v>#REF!</v>
      </c>
      <c r="DB171" s="12" t="e">
        <f>IF(Wedstrijden!#REF!="x","Z","")</f>
        <v>#REF!</v>
      </c>
      <c r="DC171" s="12" t="e">
        <f>IF(Wedstrijden!#REF!="x","ZZ","")</f>
        <v>#REF!</v>
      </c>
      <c r="DD171" s="12" t="e">
        <f>IF(Wedstrijden!#REF!="x","1.40","")</f>
        <v>#REF!</v>
      </c>
      <c r="DE171" s="12">
        <f>IF(COUNTA(Wedstrijden!#REF!)&lt;&gt;0,6,"")</f>
        <v>6</v>
      </c>
      <c r="DF171" s="12">
        <f t="shared" si="16"/>
        <v>2</v>
      </c>
      <c r="DG171" s="12" t="e">
        <f>IF(Wedstrijden!#REF!="x","L","")</f>
        <v>#REF!</v>
      </c>
      <c r="DH171" s="12" t="e">
        <f>IF(Wedstrijden!#REF!="x","M","")</f>
        <v>#REF!</v>
      </c>
      <c r="DI171" s="12" t="e">
        <f>IF(Wedstrijden!#REF!="x","Z","")</f>
        <v>#REF!</v>
      </c>
      <c r="DJ171" s="12" t="e">
        <f>IF(Wedstrijden!#REF!="x","Z","")</f>
        <v>#REF!</v>
      </c>
      <c r="DK171" s="12">
        <f>IF(COUNTA(Wedstrijden!#REF!)&lt;&gt;0,6,"")</f>
        <v>6</v>
      </c>
      <c r="DL171" s="12">
        <f t="shared" si="17"/>
        <v>1</v>
      </c>
      <c r="DM171" s="12" t="e">
        <f>IF(Wedstrijden!#REF!="x","L","")</f>
        <v>#REF!</v>
      </c>
      <c r="DN171" s="12" t="e">
        <f>IF(Wedstrijden!#REF!="x","M","")</f>
        <v>#REF!</v>
      </c>
      <c r="DO171" s="12" t="e">
        <f>IF(Wedstrijden!#REF!="x","Z","")</f>
        <v>#REF!</v>
      </c>
      <c r="DP171" s="12" t="e">
        <f>IF(Wedstrijden!#REF!="x","Z","")</f>
        <v>#REF!</v>
      </c>
    </row>
    <row r="172" spans="1:120" ht="15" x14ac:dyDescent="0.25">
      <c r="A172" s="14">
        <f>Wedstrijden!A183</f>
        <v>0</v>
      </c>
      <c r="B172" s="12" t="str">
        <f>IFERROR(VLOOKUP(Wedstrijden!C183,Wedstrijdlocaties!$B$2:$E$500,2,FALSE),"")</f>
        <v/>
      </c>
      <c r="C172" s="12" t="str">
        <f>Wedstrijden!D183</f>
        <v/>
      </c>
      <c r="D172" s="12" t="str">
        <f>IFERROR(VLOOKUP(Wedstrijden!E183,Organisaties!$B$2:$C$500,2,FALSE),"")</f>
        <v/>
      </c>
      <c r="E172" s="12" t="str">
        <f>IFERROR(VLOOKUP(Wedstrijden!E183,Organisaties!$B$2:$G$500,5,FALSE),"")</f>
        <v/>
      </c>
      <c r="F172" s="12" t="e">
        <f>IF(Wedstrijden!#REF!&lt;&gt;"",Wedstrijden!#REF!,"")</f>
        <v>#REF!</v>
      </c>
      <c r="G172" s="12">
        <f>IF(Wedstrijden!K183="Indoor",1,0)</f>
        <v>0</v>
      </c>
      <c r="H172" s="12">
        <f>Wedstrijden!L183</f>
        <v>0</v>
      </c>
      <c r="I172" s="12" t="str">
        <f>IF(Wedstrijden!J183="Nee",0,IF(Wedstrijden!J183="Ja",1,""))</f>
        <v/>
      </c>
      <c r="J172" s="12" t="str">
        <f>IF(Wedstrijden!M183&lt;&gt;"",Wedstrijden!M183,"")</f>
        <v/>
      </c>
      <c r="BJ172" s="12">
        <f>IF(COUNTA(Wedstrijden!#REF!)&lt;&gt;0,1,"")</f>
        <v>1</v>
      </c>
      <c r="BK172" s="12">
        <f t="shared" si="12"/>
        <v>2</v>
      </c>
      <c r="BL172" s="12" t="e">
        <f>IF(Wedstrijden!#REF!="x","AA","")</f>
        <v>#REF!</v>
      </c>
      <c r="BM172" s="12" t="e">
        <f>IF(Wedstrijden!#REF!="x","A","")</f>
        <v>#REF!</v>
      </c>
      <c r="BN172" s="12" t="e">
        <f>IF(Wedstrijden!#REF!="x","B1","")</f>
        <v>#REF!</v>
      </c>
      <c r="BO172" s="12" t="e">
        <f>IF(Wedstrijden!#REF!="x","BB","")</f>
        <v>#REF!</v>
      </c>
      <c r="BP172" s="12" t="e">
        <f>IF(Wedstrijden!#REF!="x","B","")</f>
        <v>#REF!</v>
      </c>
      <c r="BQ172" s="12" t="e">
        <f>IF(Wedstrijden!#REF!="x","L1","")</f>
        <v>#REF!</v>
      </c>
      <c r="BR172" s="12" t="e">
        <f>IF(Wedstrijden!#REF!="x","L2","")</f>
        <v>#REF!</v>
      </c>
      <c r="BS172" s="12" t="e">
        <f>IF(Wedstrijden!#REF!="x","M1","")</f>
        <v>#REF!</v>
      </c>
      <c r="BT172" s="12" t="e">
        <f>IF(Wedstrijden!#REF!="x","M2","")</f>
        <v>#REF!</v>
      </c>
      <c r="BU172" s="12" t="e">
        <f>IF(Wedstrijden!#REF!="x","Z1","")</f>
        <v>#REF!</v>
      </c>
      <c r="BV172" s="12" t="e">
        <f>IF(Wedstrijden!#REF!="x","Z2","")</f>
        <v>#REF!</v>
      </c>
      <c r="BW172" s="12">
        <f>IF(COUNTA(Wedstrijden!#REF!)&lt;&gt;0,1,"")</f>
        <v>1</v>
      </c>
      <c r="BX172" s="12">
        <f t="shared" si="13"/>
        <v>1</v>
      </c>
      <c r="BY172" s="12" t="e">
        <f>IF(Wedstrijden!#REF!="x","BB","")</f>
        <v>#REF!</v>
      </c>
      <c r="BZ172" s="12" t="e">
        <f>IF(Wedstrijden!#REF!="x","B","")</f>
        <v>#REF!</v>
      </c>
      <c r="CA172" s="12" t="e">
        <f>IF(Wedstrijden!#REF!="x","L1","")</f>
        <v>#REF!</v>
      </c>
      <c r="CB172" s="12" t="e">
        <f>IF(Wedstrijden!#REF!="x","L2","")</f>
        <v>#REF!</v>
      </c>
      <c r="CC172" s="12" t="e">
        <f>IF(Wedstrijden!#REF!="x","M1","")</f>
        <v>#REF!</v>
      </c>
      <c r="CD172" s="12" t="e">
        <f>IF(Wedstrijden!#REF!="x","M2","")</f>
        <v>#REF!</v>
      </c>
      <c r="CE172" s="12" t="e">
        <f>IF(Wedstrijden!#REF!="x","Z1","")</f>
        <v>#REF!</v>
      </c>
      <c r="CF172" s="12" t="e">
        <f>IF(Wedstrijden!#REF!="x","Z2","")</f>
        <v>#REF!</v>
      </c>
      <c r="CG172" s="12" t="e">
        <f>IF(Wedstrijden!#REF!="x","ZZL","")</f>
        <v>#REF!</v>
      </c>
      <c r="CL172" s="12">
        <f>IF(COUNTA(Wedstrijden!#REF!)&lt;&gt;0,2,"")</f>
        <v>2</v>
      </c>
      <c r="CM172" s="12">
        <f t="shared" si="14"/>
        <v>2</v>
      </c>
      <c r="CN172" s="12" t="e">
        <f>IF(Wedstrijden!#REF!="x","AA","")</f>
        <v>#REF!</v>
      </c>
      <c r="CO172" s="12" t="e">
        <f>IF(Wedstrijden!#REF!="x","A","")</f>
        <v>#REF!</v>
      </c>
      <c r="CP172" s="12" t="e">
        <f>IF(Wedstrijden!#REF!="x","BB","")</f>
        <v>#REF!</v>
      </c>
      <c r="CQ172" s="12" t="e">
        <f>IF(Wedstrijden!#REF!="x","B","")</f>
        <v>#REF!</v>
      </c>
      <c r="CR172" s="12" t="e">
        <f>IF(Wedstrijden!#REF!="x","L","")</f>
        <v>#REF!</v>
      </c>
      <c r="CS172" s="12" t="e">
        <f>IF(Wedstrijden!#REF!="x","M","")</f>
        <v>#REF!</v>
      </c>
      <c r="CT172" s="12" t="e">
        <f>IF(Wedstrijden!#REF!="x","Z","")</f>
        <v>#REF!</v>
      </c>
      <c r="CU172" s="12" t="e">
        <f>IF(Wedstrijden!#REF!="x","ZZ","")</f>
        <v>#REF!</v>
      </c>
      <c r="CV172" s="12">
        <f>IF(COUNTA(Wedstrijden!#REF!)&lt;&gt;0,2,"")</f>
        <v>2</v>
      </c>
      <c r="CW172" s="12">
        <f t="shared" si="15"/>
        <v>1</v>
      </c>
      <c r="CX172" s="12" t="e">
        <f>IF(Wedstrijden!#REF!="x","BB","")</f>
        <v>#REF!</v>
      </c>
      <c r="CY172" s="12" t="e">
        <f>IF(Wedstrijden!#REF!="x","B","")</f>
        <v>#REF!</v>
      </c>
      <c r="CZ172" s="12" t="e">
        <f>IF(Wedstrijden!#REF!="x","L","")</f>
        <v>#REF!</v>
      </c>
      <c r="DA172" s="12" t="e">
        <f>IF(Wedstrijden!#REF!="x","M","")</f>
        <v>#REF!</v>
      </c>
      <c r="DB172" s="12" t="e">
        <f>IF(Wedstrijden!#REF!="x","Z","")</f>
        <v>#REF!</v>
      </c>
      <c r="DC172" s="12" t="e">
        <f>IF(Wedstrijden!#REF!="x","ZZ","")</f>
        <v>#REF!</v>
      </c>
      <c r="DD172" s="12" t="e">
        <f>IF(Wedstrijden!#REF!="x","1.40","")</f>
        <v>#REF!</v>
      </c>
      <c r="DE172" s="12">
        <f>IF(COUNTA(Wedstrijden!#REF!)&lt;&gt;0,6,"")</f>
        <v>6</v>
      </c>
      <c r="DF172" s="12">
        <f t="shared" si="16"/>
        <v>2</v>
      </c>
      <c r="DG172" s="12" t="e">
        <f>IF(Wedstrijden!#REF!="x","L","")</f>
        <v>#REF!</v>
      </c>
      <c r="DH172" s="12" t="e">
        <f>IF(Wedstrijden!#REF!="x","M","")</f>
        <v>#REF!</v>
      </c>
      <c r="DI172" s="12" t="e">
        <f>IF(Wedstrijden!#REF!="x","Z","")</f>
        <v>#REF!</v>
      </c>
      <c r="DJ172" s="12" t="e">
        <f>IF(Wedstrijden!#REF!="x","Z","")</f>
        <v>#REF!</v>
      </c>
      <c r="DK172" s="12">
        <f>IF(COUNTA(Wedstrijden!#REF!)&lt;&gt;0,6,"")</f>
        <v>6</v>
      </c>
      <c r="DL172" s="12">
        <f t="shared" si="17"/>
        <v>1</v>
      </c>
      <c r="DM172" s="12" t="e">
        <f>IF(Wedstrijden!#REF!="x","L","")</f>
        <v>#REF!</v>
      </c>
      <c r="DN172" s="12" t="e">
        <f>IF(Wedstrijden!#REF!="x","M","")</f>
        <v>#REF!</v>
      </c>
      <c r="DO172" s="12" t="e">
        <f>IF(Wedstrijden!#REF!="x","Z","")</f>
        <v>#REF!</v>
      </c>
      <c r="DP172" s="12" t="e">
        <f>IF(Wedstrijden!#REF!="x","Z","")</f>
        <v>#REF!</v>
      </c>
    </row>
    <row r="173" spans="1:120" ht="15" x14ac:dyDescent="0.25">
      <c r="A173" s="14">
        <f>Wedstrijden!A184</f>
        <v>0</v>
      </c>
      <c r="B173" s="12" t="str">
        <f>IFERROR(VLOOKUP(Wedstrijden!C184,Wedstrijdlocaties!$B$2:$E$500,2,FALSE),"")</f>
        <v/>
      </c>
      <c r="C173" s="12" t="str">
        <f>Wedstrijden!D184</f>
        <v/>
      </c>
      <c r="D173" s="12" t="str">
        <f>IFERROR(VLOOKUP(Wedstrijden!E184,Organisaties!$B$2:$C$500,2,FALSE),"")</f>
        <v/>
      </c>
      <c r="E173" s="12" t="str">
        <f>IFERROR(VLOOKUP(Wedstrijden!E184,Organisaties!$B$2:$G$500,5,FALSE),"")</f>
        <v/>
      </c>
      <c r="F173" s="12" t="e">
        <f>IF(Wedstrijden!#REF!&lt;&gt;"",Wedstrijden!#REF!,"")</f>
        <v>#REF!</v>
      </c>
      <c r="G173" s="12">
        <f>IF(Wedstrijden!K184="Indoor",1,0)</f>
        <v>0</v>
      </c>
      <c r="H173" s="12">
        <f>Wedstrijden!L184</f>
        <v>0</v>
      </c>
      <c r="I173" s="12" t="str">
        <f>IF(Wedstrijden!J184="Nee",0,IF(Wedstrijden!J184="Ja",1,""))</f>
        <v/>
      </c>
      <c r="J173" s="12" t="str">
        <f>IF(Wedstrijden!M184&lt;&gt;"",Wedstrijden!M184,"")</f>
        <v/>
      </c>
      <c r="BJ173" s="12">
        <f>IF(COUNTA(Wedstrijden!#REF!)&lt;&gt;0,1,"")</f>
        <v>1</v>
      </c>
      <c r="BK173" s="12">
        <f t="shared" si="12"/>
        <v>2</v>
      </c>
      <c r="BL173" s="12" t="e">
        <f>IF(Wedstrijden!#REF!="x","AA","")</f>
        <v>#REF!</v>
      </c>
      <c r="BM173" s="12" t="e">
        <f>IF(Wedstrijden!#REF!="x","A","")</f>
        <v>#REF!</v>
      </c>
      <c r="BN173" s="12" t="e">
        <f>IF(Wedstrijden!#REF!="x","B1","")</f>
        <v>#REF!</v>
      </c>
      <c r="BO173" s="12" t="e">
        <f>IF(Wedstrijden!#REF!="x","BB","")</f>
        <v>#REF!</v>
      </c>
      <c r="BP173" s="12" t="e">
        <f>IF(Wedstrijden!#REF!="x","B","")</f>
        <v>#REF!</v>
      </c>
      <c r="BQ173" s="12" t="e">
        <f>IF(Wedstrijden!#REF!="x","L1","")</f>
        <v>#REF!</v>
      </c>
      <c r="BR173" s="12" t="e">
        <f>IF(Wedstrijden!#REF!="x","L2","")</f>
        <v>#REF!</v>
      </c>
      <c r="BS173" s="12" t="e">
        <f>IF(Wedstrijden!#REF!="x","M1","")</f>
        <v>#REF!</v>
      </c>
      <c r="BT173" s="12" t="e">
        <f>IF(Wedstrijden!#REF!="x","M2","")</f>
        <v>#REF!</v>
      </c>
      <c r="BU173" s="12" t="e">
        <f>IF(Wedstrijden!#REF!="x","Z1","")</f>
        <v>#REF!</v>
      </c>
      <c r="BV173" s="12" t="e">
        <f>IF(Wedstrijden!#REF!="x","Z2","")</f>
        <v>#REF!</v>
      </c>
      <c r="BW173" s="12">
        <f>IF(COUNTA(Wedstrijden!#REF!)&lt;&gt;0,1,"")</f>
        <v>1</v>
      </c>
      <c r="BX173" s="12">
        <f t="shared" si="13"/>
        <v>1</v>
      </c>
      <c r="BY173" s="12" t="e">
        <f>IF(Wedstrijden!#REF!="x","BB","")</f>
        <v>#REF!</v>
      </c>
      <c r="BZ173" s="12" t="e">
        <f>IF(Wedstrijden!#REF!="x","B","")</f>
        <v>#REF!</v>
      </c>
      <c r="CA173" s="12" t="e">
        <f>IF(Wedstrijden!#REF!="x","L1","")</f>
        <v>#REF!</v>
      </c>
      <c r="CB173" s="12" t="e">
        <f>IF(Wedstrijden!#REF!="x","L2","")</f>
        <v>#REF!</v>
      </c>
      <c r="CC173" s="12" t="e">
        <f>IF(Wedstrijden!#REF!="x","M1","")</f>
        <v>#REF!</v>
      </c>
      <c r="CD173" s="12" t="e">
        <f>IF(Wedstrijden!#REF!="x","M2","")</f>
        <v>#REF!</v>
      </c>
      <c r="CE173" s="12" t="e">
        <f>IF(Wedstrijden!#REF!="x","Z1","")</f>
        <v>#REF!</v>
      </c>
      <c r="CF173" s="12" t="e">
        <f>IF(Wedstrijden!#REF!="x","Z2","")</f>
        <v>#REF!</v>
      </c>
      <c r="CG173" s="12" t="e">
        <f>IF(Wedstrijden!#REF!="x","ZZL","")</f>
        <v>#REF!</v>
      </c>
      <c r="CL173" s="12">
        <f>IF(COUNTA(Wedstrijden!#REF!)&lt;&gt;0,2,"")</f>
        <v>2</v>
      </c>
      <c r="CM173" s="12">
        <f t="shared" si="14"/>
        <v>2</v>
      </c>
      <c r="CN173" s="12" t="e">
        <f>IF(Wedstrijden!#REF!="x","AA","")</f>
        <v>#REF!</v>
      </c>
      <c r="CO173" s="12" t="e">
        <f>IF(Wedstrijden!#REF!="x","A","")</f>
        <v>#REF!</v>
      </c>
      <c r="CP173" s="12" t="e">
        <f>IF(Wedstrijden!#REF!="x","BB","")</f>
        <v>#REF!</v>
      </c>
      <c r="CQ173" s="12" t="e">
        <f>IF(Wedstrijden!#REF!="x","B","")</f>
        <v>#REF!</v>
      </c>
      <c r="CR173" s="12" t="e">
        <f>IF(Wedstrijden!#REF!="x","L","")</f>
        <v>#REF!</v>
      </c>
      <c r="CS173" s="12" t="e">
        <f>IF(Wedstrijden!#REF!="x","M","")</f>
        <v>#REF!</v>
      </c>
      <c r="CT173" s="12" t="e">
        <f>IF(Wedstrijden!#REF!="x","Z","")</f>
        <v>#REF!</v>
      </c>
      <c r="CU173" s="12" t="e">
        <f>IF(Wedstrijden!#REF!="x","ZZ","")</f>
        <v>#REF!</v>
      </c>
      <c r="CV173" s="12">
        <f>IF(COUNTA(Wedstrijden!#REF!)&lt;&gt;0,2,"")</f>
        <v>2</v>
      </c>
      <c r="CW173" s="12">
        <f t="shared" si="15"/>
        <v>1</v>
      </c>
      <c r="CX173" s="12" t="e">
        <f>IF(Wedstrijden!#REF!="x","BB","")</f>
        <v>#REF!</v>
      </c>
      <c r="CY173" s="12" t="e">
        <f>IF(Wedstrijden!#REF!="x","B","")</f>
        <v>#REF!</v>
      </c>
      <c r="CZ173" s="12" t="e">
        <f>IF(Wedstrijden!#REF!="x","L","")</f>
        <v>#REF!</v>
      </c>
      <c r="DA173" s="12" t="e">
        <f>IF(Wedstrijden!#REF!="x","M","")</f>
        <v>#REF!</v>
      </c>
      <c r="DB173" s="12" t="e">
        <f>IF(Wedstrijden!#REF!="x","Z","")</f>
        <v>#REF!</v>
      </c>
      <c r="DC173" s="12" t="e">
        <f>IF(Wedstrijden!#REF!="x","ZZ","")</f>
        <v>#REF!</v>
      </c>
      <c r="DD173" s="12" t="e">
        <f>IF(Wedstrijden!#REF!="x","1.40","")</f>
        <v>#REF!</v>
      </c>
      <c r="DE173" s="12">
        <f>IF(COUNTA(Wedstrijden!#REF!)&lt;&gt;0,6,"")</f>
        <v>6</v>
      </c>
      <c r="DF173" s="12">
        <f t="shared" si="16"/>
        <v>2</v>
      </c>
      <c r="DG173" s="12" t="e">
        <f>IF(Wedstrijden!#REF!="x","L","")</f>
        <v>#REF!</v>
      </c>
      <c r="DH173" s="12" t="e">
        <f>IF(Wedstrijden!#REF!="x","M","")</f>
        <v>#REF!</v>
      </c>
      <c r="DI173" s="12" t="e">
        <f>IF(Wedstrijden!#REF!="x","Z","")</f>
        <v>#REF!</v>
      </c>
      <c r="DJ173" s="12" t="e">
        <f>IF(Wedstrijden!#REF!="x","Z","")</f>
        <v>#REF!</v>
      </c>
      <c r="DK173" s="12">
        <f>IF(COUNTA(Wedstrijden!#REF!)&lt;&gt;0,6,"")</f>
        <v>6</v>
      </c>
      <c r="DL173" s="12">
        <f t="shared" si="17"/>
        <v>1</v>
      </c>
      <c r="DM173" s="12" t="e">
        <f>IF(Wedstrijden!#REF!="x","L","")</f>
        <v>#REF!</v>
      </c>
      <c r="DN173" s="12" t="e">
        <f>IF(Wedstrijden!#REF!="x","M","")</f>
        <v>#REF!</v>
      </c>
      <c r="DO173" s="12" t="e">
        <f>IF(Wedstrijden!#REF!="x","Z","")</f>
        <v>#REF!</v>
      </c>
      <c r="DP173" s="12" t="e">
        <f>IF(Wedstrijden!#REF!="x","Z","")</f>
        <v>#REF!</v>
      </c>
    </row>
    <row r="174" spans="1:120" ht="15" x14ac:dyDescent="0.25">
      <c r="A174" s="14">
        <f>Wedstrijden!A185</f>
        <v>0</v>
      </c>
      <c r="B174" s="12" t="str">
        <f>IFERROR(VLOOKUP(Wedstrijden!C185,Wedstrijdlocaties!$B$2:$E$500,2,FALSE),"")</f>
        <v/>
      </c>
      <c r="C174" s="12" t="str">
        <f>Wedstrijden!D185</f>
        <v/>
      </c>
      <c r="D174" s="12" t="str">
        <f>IFERROR(VLOOKUP(Wedstrijden!E185,Organisaties!$B$2:$C$500,2,FALSE),"")</f>
        <v/>
      </c>
      <c r="E174" s="12" t="str">
        <f>IFERROR(VLOOKUP(Wedstrijden!E185,Organisaties!$B$2:$G$500,5,FALSE),"")</f>
        <v/>
      </c>
      <c r="F174" s="12" t="e">
        <f>IF(Wedstrijden!#REF!&lt;&gt;"",Wedstrijden!#REF!,"")</f>
        <v>#REF!</v>
      </c>
      <c r="G174" s="12">
        <f>IF(Wedstrijden!K185="Indoor",1,0)</f>
        <v>0</v>
      </c>
      <c r="H174" s="12">
        <f>Wedstrijden!L185</f>
        <v>0</v>
      </c>
      <c r="I174" s="12" t="str">
        <f>IF(Wedstrijden!J185="Nee",0,IF(Wedstrijden!J185="Ja",1,""))</f>
        <v/>
      </c>
      <c r="J174" s="12" t="str">
        <f>IF(Wedstrijden!M185&lt;&gt;"",Wedstrijden!M185,"")</f>
        <v/>
      </c>
      <c r="BJ174" s="12">
        <f>IF(COUNTA(Wedstrijden!#REF!)&lt;&gt;0,1,"")</f>
        <v>1</v>
      </c>
      <c r="BK174" s="12">
        <f t="shared" si="12"/>
        <v>2</v>
      </c>
      <c r="BL174" s="12" t="e">
        <f>IF(Wedstrijden!#REF!="x","AA","")</f>
        <v>#REF!</v>
      </c>
      <c r="BM174" s="12" t="e">
        <f>IF(Wedstrijden!#REF!="x","A","")</f>
        <v>#REF!</v>
      </c>
      <c r="BN174" s="12" t="e">
        <f>IF(Wedstrijden!#REF!="x","B1","")</f>
        <v>#REF!</v>
      </c>
      <c r="BO174" s="12" t="e">
        <f>IF(Wedstrijden!#REF!="x","BB","")</f>
        <v>#REF!</v>
      </c>
      <c r="BP174" s="12" t="e">
        <f>IF(Wedstrijden!#REF!="x","B","")</f>
        <v>#REF!</v>
      </c>
      <c r="BQ174" s="12" t="e">
        <f>IF(Wedstrijden!#REF!="x","L1","")</f>
        <v>#REF!</v>
      </c>
      <c r="BR174" s="12" t="e">
        <f>IF(Wedstrijden!#REF!="x","L2","")</f>
        <v>#REF!</v>
      </c>
      <c r="BS174" s="12" t="e">
        <f>IF(Wedstrijden!#REF!="x","M1","")</f>
        <v>#REF!</v>
      </c>
      <c r="BT174" s="12" t="e">
        <f>IF(Wedstrijden!#REF!="x","M2","")</f>
        <v>#REF!</v>
      </c>
      <c r="BU174" s="12" t="e">
        <f>IF(Wedstrijden!#REF!="x","Z1","")</f>
        <v>#REF!</v>
      </c>
      <c r="BV174" s="12" t="e">
        <f>IF(Wedstrijden!#REF!="x","Z2","")</f>
        <v>#REF!</v>
      </c>
      <c r="BW174" s="12">
        <f>IF(COUNTA(Wedstrijden!#REF!)&lt;&gt;0,1,"")</f>
        <v>1</v>
      </c>
      <c r="BX174" s="12">
        <f t="shared" si="13"/>
        <v>1</v>
      </c>
      <c r="BY174" s="12" t="e">
        <f>IF(Wedstrijden!#REF!="x","BB","")</f>
        <v>#REF!</v>
      </c>
      <c r="BZ174" s="12" t="e">
        <f>IF(Wedstrijden!#REF!="x","B","")</f>
        <v>#REF!</v>
      </c>
      <c r="CA174" s="12" t="e">
        <f>IF(Wedstrijden!#REF!="x","L1","")</f>
        <v>#REF!</v>
      </c>
      <c r="CB174" s="12" t="e">
        <f>IF(Wedstrijden!#REF!="x","L2","")</f>
        <v>#REF!</v>
      </c>
      <c r="CC174" s="12" t="e">
        <f>IF(Wedstrijden!#REF!="x","M1","")</f>
        <v>#REF!</v>
      </c>
      <c r="CD174" s="12" t="e">
        <f>IF(Wedstrijden!#REF!="x","M2","")</f>
        <v>#REF!</v>
      </c>
      <c r="CE174" s="12" t="e">
        <f>IF(Wedstrijden!#REF!="x","Z1","")</f>
        <v>#REF!</v>
      </c>
      <c r="CF174" s="12" t="e">
        <f>IF(Wedstrijden!#REF!="x","Z2","")</f>
        <v>#REF!</v>
      </c>
      <c r="CG174" s="12" t="e">
        <f>IF(Wedstrijden!#REF!="x","ZZL","")</f>
        <v>#REF!</v>
      </c>
      <c r="CL174" s="12">
        <f>IF(COUNTA(Wedstrijden!#REF!)&lt;&gt;0,2,"")</f>
        <v>2</v>
      </c>
      <c r="CM174" s="12">
        <f t="shared" si="14"/>
        <v>2</v>
      </c>
      <c r="CN174" s="12" t="e">
        <f>IF(Wedstrijden!#REF!="x","AA","")</f>
        <v>#REF!</v>
      </c>
      <c r="CO174" s="12" t="e">
        <f>IF(Wedstrijden!#REF!="x","A","")</f>
        <v>#REF!</v>
      </c>
      <c r="CP174" s="12" t="e">
        <f>IF(Wedstrijden!#REF!="x","BB","")</f>
        <v>#REF!</v>
      </c>
      <c r="CQ174" s="12" t="e">
        <f>IF(Wedstrijden!#REF!="x","B","")</f>
        <v>#REF!</v>
      </c>
      <c r="CR174" s="12" t="e">
        <f>IF(Wedstrijden!#REF!="x","L","")</f>
        <v>#REF!</v>
      </c>
      <c r="CS174" s="12" t="e">
        <f>IF(Wedstrijden!#REF!="x","M","")</f>
        <v>#REF!</v>
      </c>
      <c r="CT174" s="12" t="e">
        <f>IF(Wedstrijden!#REF!="x","Z","")</f>
        <v>#REF!</v>
      </c>
      <c r="CU174" s="12" t="e">
        <f>IF(Wedstrijden!#REF!="x","ZZ","")</f>
        <v>#REF!</v>
      </c>
      <c r="CV174" s="12">
        <f>IF(COUNTA(Wedstrijden!#REF!)&lt;&gt;0,2,"")</f>
        <v>2</v>
      </c>
      <c r="CW174" s="12">
        <f t="shared" si="15"/>
        <v>1</v>
      </c>
      <c r="CX174" s="12" t="e">
        <f>IF(Wedstrijden!#REF!="x","BB","")</f>
        <v>#REF!</v>
      </c>
      <c r="CY174" s="12" t="e">
        <f>IF(Wedstrijden!#REF!="x","B","")</f>
        <v>#REF!</v>
      </c>
      <c r="CZ174" s="12" t="e">
        <f>IF(Wedstrijden!#REF!="x","L","")</f>
        <v>#REF!</v>
      </c>
      <c r="DA174" s="12" t="e">
        <f>IF(Wedstrijden!#REF!="x","M","")</f>
        <v>#REF!</v>
      </c>
      <c r="DB174" s="12" t="e">
        <f>IF(Wedstrijden!#REF!="x","Z","")</f>
        <v>#REF!</v>
      </c>
      <c r="DC174" s="12" t="e">
        <f>IF(Wedstrijden!#REF!="x","ZZ","")</f>
        <v>#REF!</v>
      </c>
      <c r="DD174" s="12" t="e">
        <f>IF(Wedstrijden!#REF!="x","1.40","")</f>
        <v>#REF!</v>
      </c>
      <c r="DE174" s="12">
        <f>IF(COUNTA(Wedstrijden!#REF!)&lt;&gt;0,6,"")</f>
        <v>6</v>
      </c>
      <c r="DF174" s="12">
        <f t="shared" si="16"/>
        <v>2</v>
      </c>
      <c r="DG174" s="12" t="e">
        <f>IF(Wedstrijden!#REF!="x","L","")</f>
        <v>#REF!</v>
      </c>
      <c r="DH174" s="12" t="e">
        <f>IF(Wedstrijden!#REF!="x","M","")</f>
        <v>#REF!</v>
      </c>
      <c r="DI174" s="12" t="e">
        <f>IF(Wedstrijden!#REF!="x","Z","")</f>
        <v>#REF!</v>
      </c>
      <c r="DJ174" s="12" t="e">
        <f>IF(Wedstrijden!#REF!="x","Z","")</f>
        <v>#REF!</v>
      </c>
      <c r="DK174" s="12">
        <f>IF(COUNTA(Wedstrijden!#REF!)&lt;&gt;0,6,"")</f>
        <v>6</v>
      </c>
      <c r="DL174" s="12">
        <f t="shared" si="17"/>
        <v>1</v>
      </c>
      <c r="DM174" s="12" t="e">
        <f>IF(Wedstrijden!#REF!="x","L","")</f>
        <v>#REF!</v>
      </c>
      <c r="DN174" s="12" t="e">
        <f>IF(Wedstrijden!#REF!="x","M","")</f>
        <v>#REF!</v>
      </c>
      <c r="DO174" s="12" t="e">
        <f>IF(Wedstrijden!#REF!="x","Z","")</f>
        <v>#REF!</v>
      </c>
      <c r="DP174" s="12" t="e">
        <f>IF(Wedstrijden!#REF!="x","Z","")</f>
        <v>#REF!</v>
      </c>
    </row>
    <row r="175" spans="1:120" ht="15" x14ac:dyDescent="0.25">
      <c r="A175" s="14">
        <f>Wedstrijden!A186</f>
        <v>0</v>
      </c>
      <c r="B175" s="12" t="str">
        <f>IFERROR(VLOOKUP(Wedstrijden!C186,Wedstrijdlocaties!$B$2:$E$500,2,FALSE),"")</f>
        <v/>
      </c>
      <c r="C175" s="12" t="str">
        <f>Wedstrijden!D186</f>
        <v/>
      </c>
      <c r="D175" s="12" t="str">
        <f>IFERROR(VLOOKUP(Wedstrijden!E186,Organisaties!$B$2:$C$500,2,FALSE),"")</f>
        <v/>
      </c>
      <c r="E175" s="12" t="str">
        <f>IFERROR(VLOOKUP(Wedstrijden!E186,Organisaties!$B$2:$G$500,5,FALSE),"")</f>
        <v/>
      </c>
      <c r="F175" s="12" t="e">
        <f>IF(Wedstrijden!#REF!&lt;&gt;"",Wedstrijden!#REF!,"")</f>
        <v>#REF!</v>
      </c>
      <c r="G175" s="12">
        <f>IF(Wedstrijden!K186="Indoor",1,0)</f>
        <v>0</v>
      </c>
      <c r="H175" s="12">
        <f>Wedstrijden!L186</f>
        <v>0</v>
      </c>
      <c r="I175" s="12" t="str">
        <f>IF(Wedstrijden!J186="Nee",0,IF(Wedstrijden!J186="Ja",1,""))</f>
        <v/>
      </c>
      <c r="J175" s="12" t="str">
        <f>IF(Wedstrijden!M186&lt;&gt;"",Wedstrijden!M186,"")</f>
        <v/>
      </c>
      <c r="BJ175" s="12">
        <f>IF(COUNTA(Wedstrijden!#REF!)&lt;&gt;0,1,"")</f>
        <v>1</v>
      </c>
      <c r="BK175" s="12">
        <f t="shared" si="12"/>
        <v>2</v>
      </c>
      <c r="BL175" s="12" t="e">
        <f>IF(Wedstrijden!#REF!="x","AA","")</f>
        <v>#REF!</v>
      </c>
      <c r="BM175" s="12" t="e">
        <f>IF(Wedstrijden!#REF!="x","A","")</f>
        <v>#REF!</v>
      </c>
      <c r="BN175" s="12" t="e">
        <f>IF(Wedstrijden!#REF!="x","B1","")</f>
        <v>#REF!</v>
      </c>
      <c r="BO175" s="12" t="e">
        <f>IF(Wedstrijden!#REF!="x","BB","")</f>
        <v>#REF!</v>
      </c>
      <c r="BP175" s="12" t="e">
        <f>IF(Wedstrijden!#REF!="x","B","")</f>
        <v>#REF!</v>
      </c>
      <c r="BQ175" s="12" t="e">
        <f>IF(Wedstrijden!#REF!="x","L1","")</f>
        <v>#REF!</v>
      </c>
      <c r="BR175" s="12" t="e">
        <f>IF(Wedstrijden!#REF!="x","L2","")</f>
        <v>#REF!</v>
      </c>
      <c r="BS175" s="12" t="e">
        <f>IF(Wedstrijden!#REF!="x","M1","")</f>
        <v>#REF!</v>
      </c>
      <c r="BT175" s="12" t="e">
        <f>IF(Wedstrijden!#REF!="x","M2","")</f>
        <v>#REF!</v>
      </c>
      <c r="BU175" s="12" t="e">
        <f>IF(Wedstrijden!#REF!="x","Z1","")</f>
        <v>#REF!</v>
      </c>
      <c r="BV175" s="12" t="e">
        <f>IF(Wedstrijden!#REF!="x","Z2","")</f>
        <v>#REF!</v>
      </c>
      <c r="BW175" s="12">
        <f>IF(COUNTA(Wedstrijden!#REF!)&lt;&gt;0,1,"")</f>
        <v>1</v>
      </c>
      <c r="BX175" s="12">
        <f t="shared" si="13"/>
        <v>1</v>
      </c>
      <c r="BY175" s="12" t="e">
        <f>IF(Wedstrijden!#REF!="x","BB","")</f>
        <v>#REF!</v>
      </c>
      <c r="BZ175" s="12" t="e">
        <f>IF(Wedstrijden!#REF!="x","B","")</f>
        <v>#REF!</v>
      </c>
      <c r="CA175" s="12" t="e">
        <f>IF(Wedstrijden!#REF!="x","L1","")</f>
        <v>#REF!</v>
      </c>
      <c r="CB175" s="12" t="e">
        <f>IF(Wedstrijden!#REF!="x","L2","")</f>
        <v>#REF!</v>
      </c>
      <c r="CC175" s="12" t="e">
        <f>IF(Wedstrijden!#REF!="x","M1","")</f>
        <v>#REF!</v>
      </c>
      <c r="CD175" s="12" t="e">
        <f>IF(Wedstrijden!#REF!="x","M2","")</f>
        <v>#REF!</v>
      </c>
      <c r="CE175" s="12" t="e">
        <f>IF(Wedstrijden!#REF!="x","Z1","")</f>
        <v>#REF!</v>
      </c>
      <c r="CF175" s="12" t="e">
        <f>IF(Wedstrijden!#REF!="x","Z2","")</f>
        <v>#REF!</v>
      </c>
      <c r="CG175" s="12" t="e">
        <f>IF(Wedstrijden!#REF!="x","ZZL","")</f>
        <v>#REF!</v>
      </c>
      <c r="CL175" s="12">
        <f>IF(COUNTA(Wedstrijden!#REF!)&lt;&gt;0,2,"")</f>
        <v>2</v>
      </c>
      <c r="CM175" s="12">
        <f t="shared" si="14"/>
        <v>2</v>
      </c>
      <c r="CN175" s="12" t="e">
        <f>IF(Wedstrijden!#REF!="x","AA","")</f>
        <v>#REF!</v>
      </c>
      <c r="CO175" s="12" t="e">
        <f>IF(Wedstrijden!#REF!="x","A","")</f>
        <v>#REF!</v>
      </c>
      <c r="CP175" s="12" t="e">
        <f>IF(Wedstrijden!#REF!="x","BB","")</f>
        <v>#REF!</v>
      </c>
      <c r="CQ175" s="12" t="e">
        <f>IF(Wedstrijden!#REF!="x","B","")</f>
        <v>#REF!</v>
      </c>
      <c r="CR175" s="12" t="e">
        <f>IF(Wedstrijden!#REF!="x","L","")</f>
        <v>#REF!</v>
      </c>
      <c r="CS175" s="12" t="e">
        <f>IF(Wedstrijden!#REF!="x","M","")</f>
        <v>#REF!</v>
      </c>
      <c r="CT175" s="12" t="e">
        <f>IF(Wedstrijden!#REF!="x","Z","")</f>
        <v>#REF!</v>
      </c>
      <c r="CU175" s="12" t="e">
        <f>IF(Wedstrijden!#REF!="x","ZZ","")</f>
        <v>#REF!</v>
      </c>
      <c r="CV175" s="12">
        <f>IF(COUNTA(Wedstrijden!#REF!)&lt;&gt;0,2,"")</f>
        <v>2</v>
      </c>
      <c r="CW175" s="12">
        <f t="shared" si="15"/>
        <v>1</v>
      </c>
      <c r="CX175" s="12" t="e">
        <f>IF(Wedstrijden!#REF!="x","BB","")</f>
        <v>#REF!</v>
      </c>
      <c r="CY175" s="12" t="e">
        <f>IF(Wedstrijden!#REF!="x","B","")</f>
        <v>#REF!</v>
      </c>
      <c r="CZ175" s="12" t="e">
        <f>IF(Wedstrijden!#REF!="x","L","")</f>
        <v>#REF!</v>
      </c>
      <c r="DA175" s="12" t="e">
        <f>IF(Wedstrijden!#REF!="x","M","")</f>
        <v>#REF!</v>
      </c>
      <c r="DB175" s="12" t="e">
        <f>IF(Wedstrijden!#REF!="x","Z","")</f>
        <v>#REF!</v>
      </c>
      <c r="DC175" s="12" t="e">
        <f>IF(Wedstrijden!#REF!="x","ZZ","")</f>
        <v>#REF!</v>
      </c>
      <c r="DD175" s="12" t="e">
        <f>IF(Wedstrijden!#REF!="x","1.40","")</f>
        <v>#REF!</v>
      </c>
      <c r="DE175" s="12">
        <f>IF(COUNTA(Wedstrijden!#REF!)&lt;&gt;0,6,"")</f>
        <v>6</v>
      </c>
      <c r="DF175" s="12">
        <f t="shared" si="16"/>
        <v>2</v>
      </c>
      <c r="DG175" s="12" t="e">
        <f>IF(Wedstrijden!#REF!="x","L","")</f>
        <v>#REF!</v>
      </c>
      <c r="DH175" s="12" t="e">
        <f>IF(Wedstrijden!#REF!="x","M","")</f>
        <v>#REF!</v>
      </c>
      <c r="DI175" s="12" t="e">
        <f>IF(Wedstrijden!#REF!="x","Z","")</f>
        <v>#REF!</v>
      </c>
      <c r="DJ175" s="12" t="e">
        <f>IF(Wedstrijden!#REF!="x","Z","")</f>
        <v>#REF!</v>
      </c>
      <c r="DK175" s="12">
        <f>IF(COUNTA(Wedstrijden!#REF!)&lt;&gt;0,6,"")</f>
        <v>6</v>
      </c>
      <c r="DL175" s="12">
        <f t="shared" si="17"/>
        <v>1</v>
      </c>
      <c r="DM175" s="12" t="e">
        <f>IF(Wedstrijden!#REF!="x","L","")</f>
        <v>#REF!</v>
      </c>
      <c r="DN175" s="12" t="e">
        <f>IF(Wedstrijden!#REF!="x","M","")</f>
        <v>#REF!</v>
      </c>
      <c r="DO175" s="12" t="e">
        <f>IF(Wedstrijden!#REF!="x","Z","")</f>
        <v>#REF!</v>
      </c>
      <c r="DP175" s="12" t="e">
        <f>IF(Wedstrijden!#REF!="x","Z","")</f>
        <v>#REF!</v>
      </c>
    </row>
    <row r="176" spans="1:120" ht="15" x14ac:dyDescent="0.25">
      <c r="A176" s="14">
        <f>Wedstrijden!A187</f>
        <v>0</v>
      </c>
      <c r="B176" s="12" t="str">
        <f>IFERROR(VLOOKUP(Wedstrijden!C187,Wedstrijdlocaties!$B$2:$E$500,2,FALSE),"")</f>
        <v/>
      </c>
      <c r="C176" s="12" t="str">
        <f>Wedstrijden!D187</f>
        <v/>
      </c>
      <c r="D176" s="12" t="str">
        <f>IFERROR(VLOOKUP(Wedstrijden!E187,Organisaties!$B$2:$C$500,2,FALSE),"")</f>
        <v/>
      </c>
      <c r="E176" s="12" t="str">
        <f>IFERROR(VLOOKUP(Wedstrijden!E187,Organisaties!$B$2:$G$500,5,FALSE),"")</f>
        <v/>
      </c>
      <c r="F176" s="12" t="e">
        <f>IF(Wedstrijden!#REF!&lt;&gt;"",Wedstrijden!#REF!,"")</f>
        <v>#REF!</v>
      </c>
      <c r="G176" s="12">
        <f>IF(Wedstrijden!K187="Indoor",1,0)</f>
        <v>0</v>
      </c>
      <c r="H176" s="12">
        <f>Wedstrijden!L187</f>
        <v>0</v>
      </c>
      <c r="I176" s="12" t="str">
        <f>IF(Wedstrijden!J187="Nee",0,IF(Wedstrijden!J187="Ja",1,""))</f>
        <v/>
      </c>
      <c r="J176" s="12" t="str">
        <f>IF(Wedstrijden!M187&lt;&gt;"",Wedstrijden!M187,"")</f>
        <v/>
      </c>
      <c r="BJ176" s="12">
        <f>IF(COUNTA(Wedstrijden!#REF!)&lt;&gt;0,1,"")</f>
        <v>1</v>
      </c>
      <c r="BK176" s="12">
        <f t="shared" si="12"/>
        <v>2</v>
      </c>
      <c r="BL176" s="12" t="e">
        <f>IF(Wedstrijden!#REF!="x","AA","")</f>
        <v>#REF!</v>
      </c>
      <c r="BM176" s="12" t="e">
        <f>IF(Wedstrijden!#REF!="x","A","")</f>
        <v>#REF!</v>
      </c>
      <c r="BN176" s="12" t="e">
        <f>IF(Wedstrijden!#REF!="x","B1","")</f>
        <v>#REF!</v>
      </c>
      <c r="BO176" s="12" t="e">
        <f>IF(Wedstrijden!#REF!="x","BB","")</f>
        <v>#REF!</v>
      </c>
      <c r="BP176" s="12" t="e">
        <f>IF(Wedstrijden!#REF!="x","B","")</f>
        <v>#REF!</v>
      </c>
      <c r="BQ176" s="12" t="e">
        <f>IF(Wedstrijden!#REF!="x","L1","")</f>
        <v>#REF!</v>
      </c>
      <c r="BR176" s="12" t="e">
        <f>IF(Wedstrijden!#REF!="x","L2","")</f>
        <v>#REF!</v>
      </c>
      <c r="BS176" s="12" t="e">
        <f>IF(Wedstrijden!#REF!="x","M1","")</f>
        <v>#REF!</v>
      </c>
      <c r="BT176" s="12" t="e">
        <f>IF(Wedstrijden!#REF!="x","M2","")</f>
        <v>#REF!</v>
      </c>
      <c r="BU176" s="12" t="e">
        <f>IF(Wedstrijden!#REF!="x","Z1","")</f>
        <v>#REF!</v>
      </c>
      <c r="BV176" s="12" t="e">
        <f>IF(Wedstrijden!#REF!="x","Z2","")</f>
        <v>#REF!</v>
      </c>
      <c r="BW176" s="12">
        <f>IF(COUNTA(Wedstrijden!#REF!)&lt;&gt;0,1,"")</f>
        <v>1</v>
      </c>
      <c r="BX176" s="12">
        <f t="shared" si="13"/>
        <v>1</v>
      </c>
      <c r="BY176" s="12" t="e">
        <f>IF(Wedstrijden!#REF!="x","BB","")</f>
        <v>#REF!</v>
      </c>
      <c r="BZ176" s="12" t="e">
        <f>IF(Wedstrijden!#REF!="x","B","")</f>
        <v>#REF!</v>
      </c>
      <c r="CA176" s="12" t="e">
        <f>IF(Wedstrijden!#REF!="x","L1","")</f>
        <v>#REF!</v>
      </c>
      <c r="CB176" s="12" t="e">
        <f>IF(Wedstrijden!#REF!="x","L2","")</f>
        <v>#REF!</v>
      </c>
      <c r="CC176" s="12" t="e">
        <f>IF(Wedstrijden!#REF!="x","M1","")</f>
        <v>#REF!</v>
      </c>
      <c r="CD176" s="12" t="e">
        <f>IF(Wedstrijden!#REF!="x","M2","")</f>
        <v>#REF!</v>
      </c>
      <c r="CE176" s="12" t="e">
        <f>IF(Wedstrijden!#REF!="x","Z1","")</f>
        <v>#REF!</v>
      </c>
      <c r="CF176" s="12" t="e">
        <f>IF(Wedstrijden!#REF!="x","Z2","")</f>
        <v>#REF!</v>
      </c>
      <c r="CG176" s="12" t="e">
        <f>IF(Wedstrijden!#REF!="x","ZZL","")</f>
        <v>#REF!</v>
      </c>
      <c r="CL176" s="12">
        <f>IF(COUNTA(Wedstrijden!#REF!)&lt;&gt;0,2,"")</f>
        <v>2</v>
      </c>
      <c r="CM176" s="12">
        <f t="shared" si="14"/>
        <v>2</v>
      </c>
      <c r="CN176" s="12" t="e">
        <f>IF(Wedstrijden!#REF!="x","AA","")</f>
        <v>#REF!</v>
      </c>
      <c r="CO176" s="12" t="e">
        <f>IF(Wedstrijden!#REF!="x","A","")</f>
        <v>#REF!</v>
      </c>
      <c r="CP176" s="12" t="e">
        <f>IF(Wedstrijden!#REF!="x","BB","")</f>
        <v>#REF!</v>
      </c>
      <c r="CQ176" s="12" t="e">
        <f>IF(Wedstrijden!#REF!="x","B","")</f>
        <v>#REF!</v>
      </c>
      <c r="CR176" s="12" t="e">
        <f>IF(Wedstrijden!#REF!="x","L","")</f>
        <v>#REF!</v>
      </c>
      <c r="CS176" s="12" t="e">
        <f>IF(Wedstrijden!#REF!="x","M","")</f>
        <v>#REF!</v>
      </c>
      <c r="CT176" s="12" t="e">
        <f>IF(Wedstrijden!#REF!="x","Z","")</f>
        <v>#REF!</v>
      </c>
      <c r="CU176" s="12" t="e">
        <f>IF(Wedstrijden!#REF!="x","ZZ","")</f>
        <v>#REF!</v>
      </c>
      <c r="CV176" s="12">
        <f>IF(COUNTA(Wedstrijden!#REF!)&lt;&gt;0,2,"")</f>
        <v>2</v>
      </c>
      <c r="CW176" s="12">
        <f t="shared" si="15"/>
        <v>1</v>
      </c>
      <c r="CX176" s="12" t="e">
        <f>IF(Wedstrijden!#REF!="x","BB","")</f>
        <v>#REF!</v>
      </c>
      <c r="CY176" s="12" t="e">
        <f>IF(Wedstrijden!#REF!="x","B","")</f>
        <v>#REF!</v>
      </c>
      <c r="CZ176" s="12" t="e">
        <f>IF(Wedstrijden!#REF!="x","L","")</f>
        <v>#REF!</v>
      </c>
      <c r="DA176" s="12" t="e">
        <f>IF(Wedstrijden!#REF!="x","M","")</f>
        <v>#REF!</v>
      </c>
      <c r="DB176" s="12" t="e">
        <f>IF(Wedstrijden!#REF!="x","Z","")</f>
        <v>#REF!</v>
      </c>
      <c r="DC176" s="12" t="e">
        <f>IF(Wedstrijden!#REF!="x","ZZ","")</f>
        <v>#REF!</v>
      </c>
      <c r="DD176" s="12" t="e">
        <f>IF(Wedstrijden!#REF!="x","1.40","")</f>
        <v>#REF!</v>
      </c>
      <c r="DE176" s="12">
        <f>IF(COUNTA(Wedstrijden!#REF!)&lt;&gt;0,6,"")</f>
        <v>6</v>
      </c>
      <c r="DF176" s="12">
        <f t="shared" si="16"/>
        <v>2</v>
      </c>
      <c r="DG176" s="12" t="e">
        <f>IF(Wedstrijden!#REF!="x","L","")</f>
        <v>#REF!</v>
      </c>
      <c r="DH176" s="12" t="e">
        <f>IF(Wedstrijden!#REF!="x","M","")</f>
        <v>#REF!</v>
      </c>
      <c r="DI176" s="12" t="e">
        <f>IF(Wedstrijden!#REF!="x","Z","")</f>
        <v>#REF!</v>
      </c>
      <c r="DJ176" s="12" t="e">
        <f>IF(Wedstrijden!#REF!="x","Z","")</f>
        <v>#REF!</v>
      </c>
      <c r="DK176" s="12">
        <f>IF(COUNTA(Wedstrijden!#REF!)&lt;&gt;0,6,"")</f>
        <v>6</v>
      </c>
      <c r="DL176" s="12">
        <f t="shared" si="17"/>
        <v>1</v>
      </c>
      <c r="DM176" s="12" t="e">
        <f>IF(Wedstrijden!#REF!="x","L","")</f>
        <v>#REF!</v>
      </c>
      <c r="DN176" s="12" t="e">
        <f>IF(Wedstrijden!#REF!="x","M","")</f>
        <v>#REF!</v>
      </c>
      <c r="DO176" s="12" t="e">
        <f>IF(Wedstrijden!#REF!="x","Z","")</f>
        <v>#REF!</v>
      </c>
      <c r="DP176" s="12" t="e">
        <f>IF(Wedstrijden!#REF!="x","Z","")</f>
        <v>#REF!</v>
      </c>
    </row>
    <row r="177" spans="1:120" ht="15" x14ac:dyDescent="0.25">
      <c r="A177" s="14">
        <f>Wedstrijden!A188</f>
        <v>0</v>
      </c>
      <c r="B177" s="12" t="str">
        <f>IFERROR(VLOOKUP(Wedstrijden!C188,Wedstrijdlocaties!$B$2:$E$500,2,FALSE),"")</f>
        <v/>
      </c>
      <c r="C177" s="12" t="str">
        <f>Wedstrijden!D188</f>
        <v/>
      </c>
      <c r="D177" s="12" t="str">
        <f>IFERROR(VLOOKUP(Wedstrijden!E188,Organisaties!$B$2:$C$500,2,FALSE),"")</f>
        <v/>
      </c>
      <c r="E177" s="12" t="str">
        <f>IFERROR(VLOOKUP(Wedstrijden!E188,Organisaties!$B$2:$G$500,5,FALSE),"")</f>
        <v/>
      </c>
      <c r="F177" s="12" t="e">
        <f>IF(Wedstrijden!#REF!&lt;&gt;"",Wedstrijden!#REF!,"")</f>
        <v>#REF!</v>
      </c>
      <c r="G177" s="12">
        <f>IF(Wedstrijden!K188="Indoor",1,0)</f>
        <v>0</v>
      </c>
      <c r="H177" s="12">
        <f>Wedstrijden!L188</f>
        <v>0</v>
      </c>
      <c r="I177" s="12" t="str">
        <f>IF(Wedstrijden!J188="Nee",0,IF(Wedstrijden!J188="Ja",1,""))</f>
        <v/>
      </c>
      <c r="J177" s="12" t="str">
        <f>IF(Wedstrijden!M188&lt;&gt;"",Wedstrijden!M188,"")</f>
        <v/>
      </c>
      <c r="BJ177" s="12">
        <f>IF(COUNTA(Wedstrijden!#REF!)&lt;&gt;0,1,"")</f>
        <v>1</v>
      </c>
      <c r="BK177" s="12">
        <f t="shared" si="12"/>
        <v>2</v>
      </c>
      <c r="BL177" s="12" t="e">
        <f>IF(Wedstrijden!#REF!="x","AA","")</f>
        <v>#REF!</v>
      </c>
      <c r="BM177" s="12" t="e">
        <f>IF(Wedstrijden!#REF!="x","A","")</f>
        <v>#REF!</v>
      </c>
      <c r="BN177" s="12" t="e">
        <f>IF(Wedstrijden!#REF!="x","B1","")</f>
        <v>#REF!</v>
      </c>
      <c r="BO177" s="12" t="e">
        <f>IF(Wedstrijden!#REF!="x","BB","")</f>
        <v>#REF!</v>
      </c>
      <c r="BP177" s="12" t="e">
        <f>IF(Wedstrijden!#REF!="x","B","")</f>
        <v>#REF!</v>
      </c>
      <c r="BQ177" s="12" t="e">
        <f>IF(Wedstrijden!#REF!="x","L1","")</f>
        <v>#REF!</v>
      </c>
      <c r="BR177" s="12" t="e">
        <f>IF(Wedstrijden!#REF!="x","L2","")</f>
        <v>#REF!</v>
      </c>
      <c r="BS177" s="12" t="e">
        <f>IF(Wedstrijden!#REF!="x","M1","")</f>
        <v>#REF!</v>
      </c>
      <c r="BT177" s="12" t="e">
        <f>IF(Wedstrijden!#REF!="x","M2","")</f>
        <v>#REF!</v>
      </c>
      <c r="BU177" s="12" t="e">
        <f>IF(Wedstrijden!#REF!="x","Z1","")</f>
        <v>#REF!</v>
      </c>
      <c r="BV177" s="12" t="e">
        <f>IF(Wedstrijden!#REF!="x","Z2","")</f>
        <v>#REF!</v>
      </c>
      <c r="BW177" s="12">
        <f>IF(COUNTA(Wedstrijden!#REF!)&lt;&gt;0,1,"")</f>
        <v>1</v>
      </c>
      <c r="BX177" s="12">
        <f t="shared" si="13"/>
        <v>1</v>
      </c>
      <c r="BY177" s="12" t="e">
        <f>IF(Wedstrijden!#REF!="x","BB","")</f>
        <v>#REF!</v>
      </c>
      <c r="BZ177" s="12" t="e">
        <f>IF(Wedstrijden!#REF!="x","B","")</f>
        <v>#REF!</v>
      </c>
      <c r="CA177" s="12" t="e">
        <f>IF(Wedstrijden!#REF!="x","L1","")</f>
        <v>#REF!</v>
      </c>
      <c r="CB177" s="12" t="e">
        <f>IF(Wedstrijden!#REF!="x","L2","")</f>
        <v>#REF!</v>
      </c>
      <c r="CC177" s="12" t="e">
        <f>IF(Wedstrijden!#REF!="x","M1","")</f>
        <v>#REF!</v>
      </c>
      <c r="CD177" s="12" t="e">
        <f>IF(Wedstrijden!#REF!="x","M2","")</f>
        <v>#REF!</v>
      </c>
      <c r="CE177" s="12" t="e">
        <f>IF(Wedstrijden!#REF!="x","Z1","")</f>
        <v>#REF!</v>
      </c>
      <c r="CF177" s="12" t="e">
        <f>IF(Wedstrijden!#REF!="x","Z2","")</f>
        <v>#REF!</v>
      </c>
      <c r="CG177" s="12" t="e">
        <f>IF(Wedstrijden!#REF!="x","ZZL","")</f>
        <v>#REF!</v>
      </c>
      <c r="CL177" s="12">
        <f>IF(COUNTA(Wedstrijden!#REF!)&lt;&gt;0,2,"")</f>
        <v>2</v>
      </c>
      <c r="CM177" s="12">
        <f t="shared" si="14"/>
        <v>2</v>
      </c>
      <c r="CN177" s="12" t="e">
        <f>IF(Wedstrijden!#REF!="x","AA","")</f>
        <v>#REF!</v>
      </c>
      <c r="CO177" s="12" t="e">
        <f>IF(Wedstrijden!#REF!="x","A","")</f>
        <v>#REF!</v>
      </c>
      <c r="CP177" s="12" t="e">
        <f>IF(Wedstrijden!#REF!="x","BB","")</f>
        <v>#REF!</v>
      </c>
      <c r="CQ177" s="12" t="e">
        <f>IF(Wedstrijden!#REF!="x","B","")</f>
        <v>#REF!</v>
      </c>
      <c r="CR177" s="12" t="e">
        <f>IF(Wedstrijden!#REF!="x","L","")</f>
        <v>#REF!</v>
      </c>
      <c r="CS177" s="12" t="e">
        <f>IF(Wedstrijden!#REF!="x","M","")</f>
        <v>#REF!</v>
      </c>
      <c r="CT177" s="12" t="e">
        <f>IF(Wedstrijden!#REF!="x","Z","")</f>
        <v>#REF!</v>
      </c>
      <c r="CU177" s="12" t="e">
        <f>IF(Wedstrijden!#REF!="x","ZZ","")</f>
        <v>#REF!</v>
      </c>
      <c r="CV177" s="12">
        <f>IF(COUNTA(Wedstrijden!#REF!)&lt;&gt;0,2,"")</f>
        <v>2</v>
      </c>
      <c r="CW177" s="12">
        <f t="shared" si="15"/>
        <v>1</v>
      </c>
      <c r="CX177" s="12" t="e">
        <f>IF(Wedstrijden!#REF!="x","BB","")</f>
        <v>#REF!</v>
      </c>
      <c r="CY177" s="12" t="e">
        <f>IF(Wedstrijden!#REF!="x","B","")</f>
        <v>#REF!</v>
      </c>
      <c r="CZ177" s="12" t="e">
        <f>IF(Wedstrijden!#REF!="x","L","")</f>
        <v>#REF!</v>
      </c>
      <c r="DA177" s="12" t="e">
        <f>IF(Wedstrijden!#REF!="x","M","")</f>
        <v>#REF!</v>
      </c>
      <c r="DB177" s="12" t="e">
        <f>IF(Wedstrijden!#REF!="x","Z","")</f>
        <v>#REF!</v>
      </c>
      <c r="DC177" s="12" t="e">
        <f>IF(Wedstrijden!#REF!="x","ZZ","")</f>
        <v>#REF!</v>
      </c>
      <c r="DD177" s="12" t="e">
        <f>IF(Wedstrijden!#REF!="x","1.40","")</f>
        <v>#REF!</v>
      </c>
      <c r="DE177" s="12">
        <f>IF(COUNTA(Wedstrijden!#REF!)&lt;&gt;0,6,"")</f>
        <v>6</v>
      </c>
      <c r="DF177" s="12">
        <f t="shared" si="16"/>
        <v>2</v>
      </c>
      <c r="DG177" s="12" t="e">
        <f>IF(Wedstrijden!#REF!="x","L","")</f>
        <v>#REF!</v>
      </c>
      <c r="DH177" s="12" t="e">
        <f>IF(Wedstrijden!#REF!="x","M","")</f>
        <v>#REF!</v>
      </c>
      <c r="DI177" s="12" t="e">
        <f>IF(Wedstrijden!#REF!="x","Z","")</f>
        <v>#REF!</v>
      </c>
      <c r="DJ177" s="12" t="e">
        <f>IF(Wedstrijden!#REF!="x","Z","")</f>
        <v>#REF!</v>
      </c>
      <c r="DK177" s="12">
        <f>IF(COUNTA(Wedstrijden!#REF!)&lt;&gt;0,6,"")</f>
        <v>6</v>
      </c>
      <c r="DL177" s="12">
        <f t="shared" si="17"/>
        <v>1</v>
      </c>
      <c r="DM177" s="12" t="e">
        <f>IF(Wedstrijden!#REF!="x","L","")</f>
        <v>#REF!</v>
      </c>
      <c r="DN177" s="12" t="e">
        <f>IF(Wedstrijden!#REF!="x","M","")</f>
        <v>#REF!</v>
      </c>
      <c r="DO177" s="12" t="e">
        <f>IF(Wedstrijden!#REF!="x","Z","")</f>
        <v>#REF!</v>
      </c>
      <c r="DP177" s="12" t="e">
        <f>IF(Wedstrijden!#REF!="x","Z","")</f>
        <v>#REF!</v>
      </c>
    </row>
    <row r="178" spans="1:120" ht="15" x14ac:dyDescent="0.25">
      <c r="A178" s="14">
        <f>Wedstrijden!A189</f>
        <v>0</v>
      </c>
      <c r="B178" s="12" t="str">
        <f>IFERROR(VLOOKUP(Wedstrijden!C189,Wedstrijdlocaties!$B$2:$E$500,2,FALSE),"")</f>
        <v/>
      </c>
      <c r="C178" s="12" t="str">
        <f>Wedstrijden!D189</f>
        <v/>
      </c>
      <c r="D178" s="12" t="str">
        <f>IFERROR(VLOOKUP(Wedstrijden!E189,Organisaties!$B$2:$C$500,2,FALSE),"")</f>
        <v/>
      </c>
      <c r="E178" s="12" t="str">
        <f>IFERROR(VLOOKUP(Wedstrijden!E189,Organisaties!$B$2:$G$500,5,FALSE),"")</f>
        <v/>
      </c>
      <c r="F178" s="12" t="e">
        <f>IF(Wedstrijden!#REF!&lt;&gt;"",Wedstrijden!#REF!,"")</f>
        <v>#REF!</v>
      </c>
      <c r="G178" s="12">
        <f>IF(Wedstrijden!K189="Indoor",1,0)</f>
        <v>0</v>
      </c>
      <c r="H178" s="12">
        <f>Wedstrijden!L189</f>
        <v>0</v>
      </c>
      <c r="I178" s="12" t="str">
        <f>IF(Wedstrijden!J189="Nee",0,IF(Wedstrijden!J189="Ja",1,""))</f>
        <v/>
      </c>
      <c r="J178" s="12" t="str">
        <f>IF(Wedstrijden!M189&lt;&gt;"",Wedstrijden!M189,"")</f>
        <v/>
      </c>
      <c r="BJ178" s="12">
        <f>IF(COUNTA(Wedstrijden!#REF!)&lt;&gt;0,1,"")</f>
        <v>1</v>
      </c>
      <c r="BK178" s="12">
        <f t="shared" si="12"/>
        <v>2</v>
      </c>
      <c r="BL178" s="12" t="e">
        <f>IF(Wedstrijden!#REF!="x","AA","")</f>
        <v>#REF!</v>
      </c>
      <c r="BM178" s="12" t="e">
        <f>IF(Wedstrijden!#REF!="x","A","")</f>
        <v>#REF!</v>
      </c>
      <c r="BN178" s="12" t="e">
        <f>IF(Wedstrijden!#REF!="x","B1","")</f>
        <v>#REF!</v>
      </c>
      <c r="BO178" s="12" t="e">
        <f>IF(Wedstrijden!#REF!="x","BB","")</f>
        <v>#REF!</v>
      </c>
      <c r="BP178" s="12" t="e">
        <f>IF(Wedstrijden!#REF!="x","B","")</f>
        <v>#REF!</v>
      </c>
      <c r="BQ178" s="12" t="e">
        <f>IF(Wedstrijden!#REF!="x","L1","")</f>
        <v>#REF!</v>
      </c>
      <c r="BR178" s="12" t="e">
        <f>IF(Wedstrijden!#REF!="x","L2","")</f>
        <v>#REF!</v>
      </c>
      <c r="BS178" s="12" t="e">
        <f>IF(Wedstrijden!#REF!="x","M1","")</f>
        <v>#REF!</v>
      </c>
      <c r="BT178" s="12" t="e">
        <f>IF(Wedstrijden!#REF!="x","M2","")</f>
        <v>#REF!</v>
      </c>
      <c r="BU178" s="12" t="e">
        <f>IF(Wedstrijden!#REF!="x","Z1","")</f>
        <v>#REF!</v>
      </c>
      <c r="BV178" s="12" t="e">
        <f>IF(Wedstrijden!#REF!="x","Z2","")</f>
        <v>#REF!</v>
      </c>
      <c r="BW178" s="12">
        <f>IF(COUNTA(Wedstrijden!#REF!)&lt;&gt;0,1,"")</f>
        <v>1</v>
      </c>
      <c r="BX178" s="12">
        <f t="shared" si="13"/>
        <v>1</v>
      </c>
      <c r="BY178" s="12" t="e">
        <f>IF(Wedstrijden!#REF!="x","BB","")</f>
        <v>#REF!</v>
      </c>
      <c r="BZ178" s="12" t="e">
        <f>IF(Wedstrijden!#REF!="x","B","")</f>
        <v>#REF!</v>
      </c>
      <c r="CA178" s="12" t="e">
        <f>IF(Wedstrijden!#REF!="x","L1","")</f>
        <v>#REF!</v>
      </c>
      <c r="CB178" s="12" t="e">
        <f>IF(Wedstrijden!#REF!="x","L2","")</f>
        <v>#REF!</v>
      </c>
      <c r="CC178" s="12" t="e">
        <f>IF(Wedstrijden!#REF!="x","M1","")</f>
        <v>#REF!</v>
      </c>
      <c r="CD178" s="12" t="e">
        <f>IF(Wedstrijden!#REF!="x","M2","")</f>
        <v>#REF!</v>
      </c>
      <c r="CE178" s="12" t="e">
        <f>IF(Wedstrijden!#REF!="x","Z1","")</f>
        <v>#REF!</v>
      </c>
      <c r="CF178" s="12" t="e">
        <f>IF(Wedstrijden!#REF!="x","Z2","")</f>
        <v>#REF!</v>
      </c>
      <c r="CG178" s="12" t="e">
        <f>IF(Wedstrijden!#REF!="x","ZZL","")</f>
        <v>#REF!</v>
      </c>
      <c r="CL178" s="12">
        <f>IF(COUNTA(Wedstrijden!#REF!)&lt;&gt;0,2,"")</f>
        <v>2</v>
      </c>
      <c r="CM178" s="12">
        <f t="shared" si="14"/>
        <v>2</v>
      </c>
      <c r="CN178" s="12" t="e">
        <f>IF(Wedstrijden!#REF!="x","AA","")</f>
        <v>#REF!</v>
      </c>
      <c r="CO178" s="12" t="e">
        <f>IF(Wedstrijden!#REF!="x","A","")</f>
        <v>#REF!</v>
      </c>
      <c r="CP178" s="12" t="e">
        <f>IF(Wedstrijden!#REF!="x","BB","")</f>
        <v>#REF!</v>
      </c>
      <c r="CQ178" s="12" t="e">
        <f>IF(Wedstrijden!#REF!="x","B","")</f>
        <v>#REF!</v>
      </c>
      <c r="CR178" s="12" t="e">
        <f>IF(Wedstrijden!#REF!="x","L","")</f>
        <v>#REF!</v>
      </c>
      <c r="CS178" s="12" t="e">
        <f>IF(Wedstrijden!#REF!="x","M","")</f>
        <v>#REF!</v>
      </c>
      <c r="CT178" s="12" t="e">
        <f>IF(Wedstrijden!#REF!="x","Z","")</f>
        <v>#REF!</v>
      </c>
      <c r="CU178" s="12" t="e">
        <f>IF(Wedstrijden!#REF!="x","ZZ","")</f>
        <v>#REF!</v>
      </c>
      <c r="CV178" s="12">
        <f>IF(COUNTA(Wedstrijden!#REF!)&lt;&gt;0,2,"")</f>
        <v>2</v>
      </c>
      <c r="CW178" s="12">
        <f t="shared" si="15"/>
        <v>1</v>
      </c>
      <c r="CX178" s="12" t="e">
        <f>IF(Wedstrijden!#REF!="x","BB","")</f>
        <v>#REF!</v>
      </c>
      <c r="CY178" s="12" t="e">
        <f>IF(Wedstrijden!#REF!="x","B","")</f>
        <v>#REF!</v>
      </c>
      <c r="CZ178" s="12" t="e">
        <f>IF(Wedstrijden!#REF!="x","L","")</f>
        <v>#REF!</v>
      </c>
      <c r="DA178" s="12" t="e">
        <f>IF(Wedstrijden!#REF!="x","M","")</f>
        <v>#REF!</v>
      </c>
      <c r="DB178" s="12" t="e">
        <f>IF(Wedstrijden!#REF!="x","Z","")</f>
        <v>#REF!</v>
      </c>
      <c r="DC178" s="12" t="e">
        <f>IF(Wedstrijden!#REF!="x","ZZ","")</f>
        <v>#REF!</v>
      </c>
      <c r="DD178" s="12" t="e">
        <f>IF(Wedstrijden!#REF!="x","1.40","")</f>
        <v>#REF!</v>
      </c>
      <c r="DE178" s="12">
        <f>IF(COUNTA(Wedstrijden!#REF!)&lt;&gt;0,6,"")</f>
        <v>6</v>
      </c>
      <c r="DF178" s="12">
        <f t="shared" si="16"/>
        <v>2</v>
      </c>
      <c r="DG178" s="12" t="e">
        <f>IF(Wedstrijden!#REF!="x","L","")</f>
        <v>#REF!</v>
      </c>
      <c r="DH178" s="12" t="e">
        <f>IF(Wedstrijden!#REF!="x","M","")</f>
        <v>#REF!</v>
      </c>
      <c r="DI178" s="12" t="e">
        <f>IF(Wedstrijden!#REF!="x","Z","")</f>
        <v>#REF!</v>
      </c>
      <c r="DJ178" s="12" t="e">
        <f>IF(Wedstrijden!#REF!="x","Z","")</f>
        <v>#REF!</v>
      </c>
      <c r="DK178" s="12">
        <f>IF(COUNTA(Wedstrijden!#REF!)&lt;&gt;0,6,"")</f>
        <v>6</v>
      </c>
      <c r="DL178" s="12">
        <f t="shared" si="17"/>
        <v>1</v>
      </c>
      <c r="DM178" s="12" t="e">
        <f>IF(Wedstrijden!#REF!="x","L","")</f>
        <v>#REF!</v>
      </c>
      <c r="DN178" s="12" t="e">
        <f>IF(Wedstrijden!#REF!="x","M","")</f>
        <v>#REF!</v>
      </c>
      <c r="DO178" s="12" t="e">
        <f>IF(Wedstrijden!#REF!="x","Z","")</f>
        <v>#REF!</v>
      </c>
      <c r="DP178" s="12" t="e">
        <f>IF(Wedstrijden!#REF!="x","Z","")</f>
        <v>#REF!</v>
      </c>
    </row>
    <row r="179" spans="1:120" ht="15" x14ac:dyDescent="0.25">
      <c r="A179" s="14">
        <f>Wedstrijden!A190</f>
        <v>0</v>
      </c>
      <c r="B179" s="12" t="str">
        <f>IFERROR(VLOOKUP(Wedstrijden!C190,Wedstrijdlocaties!$B$2:$E$500,2,FALSE),"")</f>
        <v/>
      </c>
      <c r="C179" s="12" t="str">
        <f>Wedstrijden!D190</f>
        <v/>
      </c>
      <c r="D179" s="12" t="str">
        <f>IFERROR(VLOOKUP(Wedstrijden!E190,Organisaties!$B$2:$C$500,2,FALSE),"")</f>
        <v/>
      </c>
      <c r="E179" s="12" t="str">
        <f>IFERROR(VLOOKUP(Wedstrijden!E190,Organisaties!$B$2:$G$500,5,FALSE),"")</f>
        <v/>
      </c>
      <c r="F179" s="12" t="e">
        <f>IF(Wedstrijden!#REF!&lt;&gt;"",Wedstrijden!#REF!,"")</f>
        <v>#REF!</v>
      </c>
      <c r="G179" s="12">
        <f>IF(Wedstrijden!K190="Indoor",1,0)</f>
        <v>0</v>
      </c>
      <c r="H179" s="12">
        <f>Wedstrijden!L190</f>
        <v>0</v>
      </c>
      <c r="I179" s="12" t="str">
        <f>IF(Wedstrijden!J190="Nee",0,IF(Wedstrijden!J190="Ja",1,""))</f>
        <v/>
      </c>
      <c r="J179" s="12" t="str">
        <f>IF(Wedstrijden!M190&lt;&gt;"",Wedstrijden!M190,"")</f>
        <v/>
      </c>
      <c r="BJ179" s="12">
        <f>IF(COUNTA(Wedstrijden!#REF!)&lt;&gt;0,1,"")</f>
        <v>1</v>
      </c>
      <c r="BK179" s="12">
        <f t="shared" si="12"/>
        <v>2</v>
      </c>
      <c r="BL179" s="12" t="e">
        <f>IF(Wedstrijden!#REF!="x","AA","")</f>
        <v>#REF!</v>
      </c>
      <c r="BM179" s="12" t="e">
        <f>IF(Wedstrijden!#REF!="x","A","")</f>
        <v>#REF!</v>
      </c>
      <c r="BN179" s="12" t="e">
        <f>IF(Wedstrijden!#REF!="x","B1","")</f>
        <v>#REF!</v>
      </c>
      <c r="BO179" s="12" t="e">
        <f>IF(Wedstrijden!#REF!="x","BB","")</f>
        <v>#REF!</v>
      </c>
      <c r="BP179" s="12" t="e">
        <f>IF(Wedstrijden!#REF!="x","B","")</f>
        <v>#REF!</v>
      </c>
      <c r="BQ179" s="12" t="e">
        <f>IF(Wedstrijden!#REF!="x","L1","")</f>
        <v>#REF!</v>
      </c>
      <c r="BR179" s="12" t="e">
        <f>IF(Wedstrijden!#REF!="x","L2","")</f>
        <v>#REF!</v>
      </c>
      <c r="BS179" s="12" t="e">
        <f>IF(Wedstrijden!#REF!="x","M1","")</f>
        <v>#REF!</v>
      </c>
      <c r="BT179" s="12" t="e">
        <f>IF(Wedstrijden!#REF!="x","M2","")</f>
        <v>#REF!</v>
      </c>
      <c r="BU179" s="12" t="e">
        <f>IF(Wedstrijden!#REF!="x","Z1","")</f>
        <v>#REF!</v>
      </c>
      <c r="BV179" s="12" t="e">
        <f>IF(Wedstrijden!#REF!="x","Z2","")</f>
        <v>#REF!</v>
      </c>
      <c r="BW179" s="12">
        <f>IF(COUNTA(Wedstrijden!#REF!)&lt;&gt;0,1,"")</f>
        <v>1</v>
      </c>
      <c r="BX179" s="12">
        <f t="shared" si="13"/>
        <v>1</v>
      </c>
      <c r="BY179" s="12" t="e">
        <f>IF(Wedstrijden!#REF!="x","BB","")</f>
        <v>#REF!</v>
      </c>
      <c r="BZ179" s="12" t="e">
        <f>IF(Wedstrijden!#REF!="x","B","")</f>
        <v>#REF!</v>
      </c>
      <c r="CA179" s="12" t="e">
        <f>IF(Wedstrijden!#REF!="x","L1","")</f>
        <v>#REF!</v>
      </c>
      <c r="CB179" s="12" t="e">
        <f>IF(Wedstrijden!#REF!="x","L2","")</f>
        <v>#REF!</v>
      </c>
      <c r="CC179" s="12" t="e">
        <f>IF(Wedstrijden!#REF!="x","M1","")</f>
        <v>#REF!</v>
      </c>
      <c r="CD179" s="12" t="e">
        <f>IF(Wedstrijden!#REF!="x","M2","")</f>
        <v>#REF!</v>
      </c>
      <c r="CE179" s="12" t="e">
        <f>IF(Wedstrijden!#REF!="x","Z1","")</f>
        <v>#REF!</v>
      </c>
      <c r="CF179" s="12" t="e">
        <f>IF(Wedstrijden!#REF!="x","Z2","")</f>
        <v>#REF!</v>
      </c>
      <c r="CG179" s="12" t="e">
        <f>IF(Wedstrijden!#REF!="x","ZZL","")</f>
        <v>#REF!</v>
      </c>
      <c r="CL179" s="12">
        <f>IF(COUNTA(Wedstrijden!#REF!)&lt;&gt;0,2,"")</f>
        <v>2</v>
      </c>
      <c r="CM179" s="12">
        <f t="shared" si="14"/>
        <v>2</v>
      </c>
      <c r="CN179" s="12" t="e">
        <f>IF(Wedstrijden!#REF!="x","AA","")</f>
        <v>#REF!</v>
      </c>
      <c r="CO179" s="12" t="e">
        <f>IF(Wedstrijden!#REF!="x","A","")</f>
        <v>#REF!</v>
      </c>
      <c r="CP179" s="12" t="e">
        <f>IF(Wedstrijden!#REF!="x","BB","")</f>
        <v>#REF!</v>
      </c>
      <c r="CQ179" s="12" t="e">
        <f>IF(Wedstrijden!#REF!="x","B","")</f>
        <v>#REF!</v>
      </c>
      <c r="CR179" s="12" t="e">
        <f>IF(Wedstrijden!#REF!="x","L","")</f>
        <v>#REF!</v>
      </c>
      <c r="CS179" s="12" t="e">
        <f>IF(Wedstrijden!#REF!="x","M","")</f>
        <v>#REF!</v>
      </c>
      <c r="CT179" s="12" t="e">
        <f>IF(Wedstrijden!#REF!="x","Z","")</f>
        <v>#REF!</v>
      </c>
      <c r="CU179" s="12" t="e">
        <f>IF(Wedstrijden!#REF!="x","ZZ","")</f>
        <v>#REF!</v>
      </c>
      <c r="CV179" s="12">
        <f>IF(COUNTA(Wedstrijden!#REF!)&lt;&gt;0,2,"")</f>
        <v>2</v>
      </c>
      <c r="CW179" s="12">
        <f t="shared" si="15"/>
        <v>1</v>
      </c>
      <c r="CX179" s="12" t="e">
        <f>IF(Wedstrijden!#REF!="x","BB","")</f>
        <v>#REF!</v>
      </c>
      <c r="CY179" s="12" t="e">
        <f>IF(Wedstrijden!#REF!="x","B","")</f>
        <v>#REF!</v>
      </c>
      <c r="CZ179" s="12" t="e">
        <f>IF(Wedstrijden!#REF!="x","L","")</f>
        <v>#REF!</v>
      </c>
      <c r="DA179" s="12" t="e">
        <f>IF(Wedstrijden!#REF!="x","M","")</f>
        <v>#REF!</v>
      </c>
      <c r="DB179" s="12" t="e">
        <f>IF(Wedstrijden!#REF!="x","Z","")</f>
        <v>#REF!</v>
      </c>
      <c r="DC179" s="12" t="e">
        <f>IF(Wedstrijden!#REF!="x","ZZ","")</f>
        <v>#REF!</v>
      </c>
      <c r="DD179" s="12" t="e">
        <f>IF(Wedstrijden!#REF!="x","1.40","")</f>
        <v>#REF!</v>
      </c>
      <c r="DE179" s="12">
        <f>IF(COUNTA(Wedstrijden!#REF!)&lt;&gt;0,6,"")</f>
        <v>6</v>
      </c>
      <c r="DF179" s="12">
        <f t="shared" si="16"/>
        <v>2</v>
      </c>
      <c r="DG179" s="12" t="e">
        <f>IF(Wedstrijden!#REF!="x","L","")</f>
        <v>#REF!</v>
      </c>
      <c r="DH179" s="12" t="e">
        <f>IF(Wedstrijden!#REF!="x","M","")</f>
        <v>#REF!</v>
      </c>
      <c r="DI179" s="12" t="e">
        <f>IF(Wedstrijden!#REF!="x","Z","")</f>
        <v>#REF!</v>
      </c>
      <c r="DJ179" s="12" t="e">
        <f>IF(Wedstrijden!#REF!="x","Z","")</f>
        <v>#REF!</v>
      </c>
      <c r="DK179" s="12">
        <f>IF(COUNTA(Wedstrijden!#REF!)&lt;&gt;0,6,"")</f>
        <v>6</v>
      </c>
      <c r="DL179" s="12">
        <f t="shared" si="17"/>
        <v>1</v>
      </c>
      <c r="DM179" s="12" t="e">
        <f>IF(Wedstrijden!#REF!="x","L","")</f>
        <v>#REF!</v>
      </c>
      <c r="DN179" s="12" t="e">
        <f>IF(Wedstrijden!#REF!="x","M","")</f>
        <v>#REF!</v>
      </c>
      <c r="DO179" s="12" t="e">
        <f>IF(Wedstrijden!#REF!="x","Z","")</f>
        <v>#REF!</v>
      </c>
      <c r="DP179" s="12" t="e">
        <f>IF(Wedstrijden!#REF!="x","Z","")</f>
        <v>#REF!</v>
      </c>
    </row>
    <row r="180" spans="1:120" ht="15" x14ac:dyDescent="0.25">
      <c r="A180" s="14">
        <f>Wedstrijden!A191</f>
        <v>0</v>
      </c>
      <c r="B180" s="12" t="str">
        <f>IFERROR(VLOOKUP(Wedstrijden!C191,Wedstrijdlocaties!$B$2:$E$500,2,FALSE),"")</f>
        <v/>
      </c>
      <c r="C180" s="12" t="str">
        <f>Wedstrijden!D191</f>
        <v/>
      </c>
      <c r="D180" s="12" t="str">
        <f>IFERROR(VLOOKUP(Wedstrijden!E191,Organisaties!$B$2:$C$500,2,FALSE),"")</f>
        <v/>
      </c>
      <c r="E180" s="12" t="str">
        <f>IFERROR(VLOOKUP(Wedstrijden!E191,Organisaties!$B$2:$G$500,5,FALSE),"")</f>
        <v/>
      </c>
      <c r="F180" s="12" t="e">
        <f>IF(Wedstrijden!#REF!&lt;&gt;"",Wedstrijden!#REF!,"")</f>
        <v>#REF!</v>
      </c>
      <c r="G180" s="12">
        <f>IF(Wedstrijden!K191="Indoor",1,0)</f>
        <v>0</v>
      </c>
      <c r="H180" s="12">
        <f>Wedstrijden!L191</f>
        <v>0</v>
      </c>
      <c r="I180" s="12" t="str">
        <f>IF(Wedstrijden!J191="Nee",0,IF(Wedstrijden!J191="Ja",1,""))</f>
        <v/>
      </c>
      <c r="J180" s="12" t="str">
        <f>IF(Wedstrijden!M191&lt;&gt;"",Wedstrijden!M191,"")</f>
        <v/>
      </c>
      <c r="BJ180" s="12">
        <f>IF(COUNTA(Wedstrijden!#REF!)&lt;&gt;0,1,"")</f>
        <v>1</v>
      </c>
      <c r="BK180" s="12">
        <f t="shared" si="12"/>
        <v>2</v>
      </c>
      <c r="BL180" s="12" t="e">
        <f>IF(Wedstrijden!#REF!="x","AA","")</f>
        <v>#REF!</v>
      </c>
      <c r="BM180" s="12" t="e">
        <f>IF(Wedstrijden!#REF!="x","A","")</f>
        <v>#REF!</v>
      </c>
      <c r="BN180" s="12" t="e">
        <f>IF(Wedstrijden!#REF!="x","B1","")</f>
        <v>#REF!</v>
      </c>
      <c r="BO180" s="12" t="e">
        <f>IF(Wedstrijden!#REF!="x","BB","")</f>
        <v>#REF!</v>
      </c>
      <c r="BP180" s="12" t="e">
        <f>IF(Wedstrijden!#REF!="x","B","")</f>
        <v>#REF!</v>
      </c>
      <c r="BQ180" s="12" t="e">
        <f>IF(Wedstrijden!#REF!="x","L1","")</f>
        <v>#REF!</v>
      </c>
      <c r="BR180" s="12" t="e">
        <f>IF(Wedstrijden!#REF!="x","L2","")</f>
        <v>#REF!</v>
      </c>
      <c r="BS180" s="12" t="e">
        <f>IF(Wedstrijden!#REF!="x","M1","")</f>
        <v>#REF!</v>
      </c>
      <c r="BT180" s="12" t="e">
        <f>IF(Wedstrijden!#REF!="x","M2","")</f>
        <v>#REF!</v>
      </c>
      <c r="BU180" s="12" t="e">
        <f>IF(Wedstrijden!#REF!="x","Z1","")</f>
        <v>#REF!</v>
      </c>
      <c r="BV180" s="12" t="e">
        <f>IF(Wedstrijden!#REF!="x","Z2","")</f>
        <v>#REF!</v>
      </c>
      <c r="BW180" s="12">
        <f>IF(COUNTA(Wedstrijden!#REF!)&lt;&gt;0,1,"")</f>
        <v>1</v>
      </c>
      <c r="BX180" s="12">
        <f t="shared" si="13"/>
        <v>1</v>
      </c>
      <c r="BY180" s="12" t="e">
        <f>IF(Wedstrijden!#REF!="x","BB","")</f>
        <v>#REF!</v>
      </c>
      <c r="BZ180" s="12" t="e">
        <f>IF(Wedstrijden!#REF!="x","B","")</f>
        <v>#REF!</v>
      </c>
      <c r="CA180" s="12" t="e">
        <f>IF(Wedstrijden!#REF!="x","L1","")</f>
        <v>#REF!</v>
      </c>
      <c r="CB180" s="12" t="e">
        <f>IF(Wedstrijden!#REF!="x","L2","")</f>
        <v>#REF!</v>
      </c>
      <c r="CC180" s="12" t="e">
        <f>IF(Wedstrijden!#REF!="x","M1","")</f>
        <v>#REF!</v>
      </c>
      <c r="CD180" s="12" t="e">
        <f>IF(Wedstrijden!#REF!="x","M2","")</f>
        <v>#REF!</v>
      </c>
      <c r="CE180" s="12" t="e">
        <f>IF(Wedstrijden!#REF!="x","Z1","")</f>
        <v>#REF!</v>
      </c>
      <c r="CF180" s="12" t="e">
        <f>IF(Wedstrijden!#REF!="x","Z2","")</f>
        <v>#REF!</v>
      </c>
      <c r="CG180" s="12" t="e">
        <f>IF(Wedstrijden!#REF!="x","ZZL","")</f>
        <v>#REF!</v>
      </c>
      <c r="CL180" s="12">
        <f>IF(COUNTA(Wedstrijden!#REF!)&lt;&gt;0,2,"")</f>
        <v>2</v>
      </c>
      <c r="CM180" s="12">
        <f t="shared" si="14"/>
        <v>2</v>
      </c>
      <c r="CN180" s="12" t="e">
        <f>IF(Wedstrijden!#REF!="x","AA","")</f>
        <v>#REF!</v>
      </c>
      <c r="CO180" s="12" t="e">
        <f>IF(Wedstrijden!#REF!="x","A","")</f>
        <v>#REF!</v>
      </c>
      <c r="CP180" s="12" t="e">
        <f>IF(Wedstrijden!#REF!="x","BB","")</f>
        <v>#REF!</v>
      </c>
      <c r="CQ180" s="12" t="e">
        <f>IF(Wedstrijden!#REF!="x","B","")</f>
        <v>#REF!</v>
      </c>
      <c r="CR180" s="12" t="e">
        <f>IF(Wedstrijden!#REF!="x","L","")</f>
        <v>#REF!</v>
      </c>
      <c r="CS180" s="12" t="e">
        <f>IF(Wedstrijden!#REF!="x","M","")</f>
        <v>#REF!</v>
      </c>
      <c r="CT180" s="12" t="e">
        <f>IF(Wedstrijden!#REF!="x","Z","")</f>
        <v>#REF!</v>
      </c>
      <c r="CU180" s="12" t="e">
        <f>IF(Wedstrijden!#REF!="x","ZZ","")</f>
        <v>#REF!</v>
      </c>
      <c r="CV180" s="12">
        <f>IF(COUNTA(Wedstrijden!#REF!)&lt;&gt;0,2,"")</f>
        <v>2</v>
      </c>
      <c r="CW180" s="12">
        <f t="shared" si="15"/>
        <v>1</v>
      </c>
      <c r="CX180" s="12" t="e">
        <f>IF(Wedstrijden!#REF!="x","BB","")</f>
        <v>#REF!</v>
      </c>
      <c r="CY180" s="12" t="e">
        <f>IF(Wedstrijden!#REF!="x","B","")</f>
        <v>#REF!</v>
      </c>
      <c r="CZ180" s="12" t="e">
        <f>IF(Wedstrijden!#REF!="x","L","")</f>
        <v>#REF!</v>
      </c>
      <c r="DA180" s="12" t="e">
        <f>IF(Wedstrijden!#REF!="x","M","")</f>
        <v>#REF!</v>
      </c>
      <c r="DB180" s="12" t="e">
        <f>IF(Wedstrijden!#REF!="x","Z","")</f>
        <v>#REF!</v>
      </c>
      <c r="DC180" s="12" t="e">
        <f>IF(Wedstrijden!#REF!="x","ZZ","")</f>
        <v>#REF!</v>
      </c>
      <c r="DD180" s="12" t="e">
        <f>IF(Wedstrijden!#REF!="x","1.40","")</f>
        <v>#REF!</v>
      </c>
      <c r="DE180" s="12">
        <f>IF(COUNTA(Wedstrijden!#REF!)&lt;&gt;0,6,"")</f>
        <v>6</v>
      </c>
      <c r="DF180" s="12">
        <f t="shared" si="16"/>
        <v>2</v>
      </c>
      <c r="DG180" s="12" t="e">
        <f>IF(Wedstrijden!#REF!="x","L","")</f>
        <v>#REF!</v>
      </c>
      <c r="DH180" s="12" t="e">
        <f>IF(Wedstrijden!#REF!="x","M","")</f>
        <v>#REF!</v>
      </c>
      <c r="DI180" s="12" t="e">
        <f>IF(Wedstrijden!#REF!="x","Z","")</f>
        <v>#REF!</v>
      </c>
      <c r="DJ180" s="12" t="e">
        <f>IF(Wedstrijden!#REF!="x","Z","")</f>
        <v>#REF!</v>
      </c>
      <c r="DK180" s="12">
        <f>IF(COUNTA(Wedstrijden!#REF!)&lt;&gt;0,6,"")</f>
        <v>6</v>
      </c>
      <c r="DL180" s="12">
        <f t="shared" si="17"/>
        <v>1</v>
      </c>
      <c r="DM180" s="12" t="e">
        <f>IF(Wedstrijden!#REF!="x","L","")</f>
        <v>#REF!</v>
      </c>
      <c r="DN180" s="12" t="e">
        <f>IF(Wedstrijden!#REF!="x","M","")</f>
        <v>#REF!</v>
      </c>
      <c r="DO180" s="12" t="e">
        <f>IF(Wedstrijden!#REF!="x","Z","")</f>
        <v>#REF!</v>
      </c>
      <c r="DP180" s="12" t="e">
        <f>IF(Wedstrijden!#REF!="x","Z","")</f>
        <v>#REF!</v>
      </c>
    </row>
    <row r="181" spans="1:120" ht="15" x14ac:dyDescent="0.25">
      <c r="A181" s="14">
        <f>Wedstrijden!A192</f>
        <v>0</v>
      </c>
      <c r="B181" s="12" t="str">
        <f>IFERROR(VLOOKUP(Wedstrijden!C192,Wedstrijdlocaties!$B$2:$E$500,2,FALSE),"")</f>
        <v/>
      </c>
      <c r="C181" s="12" t="str">
        <f>Wedstrijden!D192</f>
        <v/>
      </c>
      <c r="D181" s="12" t="str">
        <f>IFERROR(VLOOKUP(Wedstrijden!E192,Organisaties!$B$2:$C$500,2,FALSE),"")</f>
        <v/>
      </c>
      <c r="E181" s="12" t="str">
        <f>IFERROR(VLOOKUP(Wedstrijden!E192,Organisaties!$B$2:$G$500,5,FALSE),"")</f>
        <v/>
      </c>
      <c r="F181" s="12" t="e">
        <f>IF(Wedstrijden!#REF!&lt;&gt;"",Wedstrijden!#REF!,"")</f>
        <v>#REF!</v>
      </c>
      <c r="G181" s="12">
        <f>IF(Wedstrijden!K192="Indoor",1,0)</f>
        <v>0</v>
      </c>
      <c r="H181" s="12">
        <f>Wedstrijden!L192</f>
        <v>0</v>
      </c>
      <c r="I181" s="12" t="str">
        <f>IF(Wedstrijden!J192="Nee",0,IF(Wedstrijden!J192="Ja",1,""))</f>
        <v/>
      </c>
      <c r="J181" s="12" t="str">
        <f>IF(Wedstrijden!M192&lt;&gt;"",Wedstrijden!M192,"")</f>
        <v/>
      </c>
      <c r="BJ181" s="12">
        <f>IF(COUNTA(Wedstrijden!#REF!)&lt;&gt;0,1,"")</f>
        <v>1</v>
      </c>
      <c r="BK181" s="12">
        <f t="shared" si="12"/>
        <v>2</v>
      </c>
      <c r="BL181" s="12" t="e">
        <f>IF(Wedstrijden!#REF!="x","AA","")</f>
        <v>#REF!</v>
      </c>
      <c r="BM181" s="12" t="e">
        <f>IF(Wedstrijden!#REF!="x","A","")</f>
        <v>#REF!</v>
      </c>
      <c r="BN181" s="12" t="e">
        <f>IF(Wedstrijden!#REF!="x","B1","")</f>
        <v>#REF!</v>
      </c>
      <c r="BO181" s="12" t="e">
        <f>IF(Wedstrijden!#REF!="x","BB","")</f>
        <v>#REF!</v>
      </c>
      <c r="BP181" s="12" t="e">
        <f>IF(Wedstrijden!#REF!="x","B","")</f>
        <v>#REF!</v>
      </c>
      <c r="BQ181" s="12" t="e">
        <f>IF(Wedstrijden!#REF!="x","L1","")</f>
        <v>#REF!</v>
      </c>
      <c r="BR181" s="12" t="e">
        <f>IF(Wedstrijden!#REF!="x","L2","")</f>
        <v>#REF!</v>
      </c>
      <c r="BS181" s="12" t="e">
        <f>IF(Wedstrijden!#REF!="x","M1","")</f>
        <v>#REF!</v>
      </c>
      <c r="BT181" s="12" t="e">
        <f>IF(Wedstrijden!#REF!="x","M2","")</f>
        <v>#REF!</v>
      </c>
      <c r="BU181" s="12" t="e">
        <f>IF(Wedstrijden!#REF!="x","Z1","")</f>
        <v>#REF!</v>
      </c>
      <c r="BV181" s="12" t="e">
        <f>IF(Wedstrijden!#REF!="x","Z2","")</f>
        <v>#REF!</v>
      </c>
      <c r="BW181" s="12">
        <f>IF(COUNTA(Wedstrijden!#REF!)&lt;&gt;0,1,"")</f>
        <v>1</v>
      </c>
      <c r="BX181" s="12">
        <f t="shared" si="13"/>
        <v>1</v>
      </c>
      <c r="BY181" s="12" t="e">
        <f>IF(Wedstrijden!#REF!="x","BB","")</f>
        <v>#REF!</v>
      </c>
      <c r="BZ181" s="12" t="e">
        <f>IF(Wedstrijden!#REF!="x","B","")</f>
        <v>#REF!</v>
      </c>
      <c r="CA181" s="12" t="e">
        <f>IF(Wedstrijden!#REF!="x","L1","")</f>
        <v>#REF!</v>
      </c>
      <c r="CB181" s="12" t="e">
        <f>IF(Wedstrijden!#REF!="x","L2","")</f>
        <v>#REF!</v>
      </c>
      <c r="CC181" s="12" t="e">
        <f>IF(Wedstrijden!#REF!="x","M1","")</f>
        <v>#REF!</v>
      </c>
      <c r="CD181" s="12" t="e">
        <f>IF(Wedstrijden!#REF!="x","M2","")</f>
        <v>#REF!</v>
      </c>
      <c r="CE181" s="12" t="e">
        <f>IF(Wedstrijden!#REF!="x","Z1","")</f>
        <v>#REF!</v>
      </c>
      <c r="CF181" s="12" t="e">
        <f>IF(Wedstrijden!#REF!="x","Z2","")</f>
        <v>#REF!</v>
      </c>
      <c r="CG181" s="12" t="e">
        <f>IF(Wedstrijden!#REF!="x","ZZL","")</f>
        <v>#REF!</v>
      </c>
      <c r="CL181" s="12">
        <f>IF(COUNTA(Wedstrijden!#REF!)&lt;&gt;0,2,"")</f>
        <v>2</v>
      </c>
      <c r="CM181" s="12">
        <f t="shared" si="14"/>
        <v>2</v>
      </c>
      <c r="CN181" s="12" t="e">
        <f>IF(Wedstrijden!#REF!="x","AA","")</f>
        <v>#REF!</v>
      </c>
      <c r="CO181" s="12" t="e">
        <f>IF(Wedstrijden!#REF!="x","A","")</f>
        <v>#REF!</v>
      </c>
      <c r="CP181" s="12" t="e">
        <f>IF(Wedstrijden!#REF!="x","BB","")</f>
        <v>#REF!</v>
      </c>
      <c r="CQ181" s="12" t="e">
        <f>IF(Wedstrijden!#REF!="x","B","")</f>
        <v>#REF!</v>
      </c>
      <c r="CR181" s="12" t="e">
        <f>IF(Wedstrijden!#REF!="x","L","")</f>
        <v>#REF!</v>
      </c>
      <c r="CS181" s="12" t="e">
        <f>IF(Wedstrijden!#REF!="x","M","")</f>
        <v>#REF!</v>
      </c>
      <c r="CT181" s="12" t="e">
        <f>IF(Wedstrijden!#REF!="x","Z","")</f>
        <v>#REF!</v>
      </c>
      <c r="CU181" s="12" t="e">
        <f>IF(Wedstrijden!#REF!="x","ZZ","")</f>
        <v>#REF!</v>
      </c>
      <c r="CV181" s="12">
        <f>IF(COUNTA(Wedstrijden!#REF!)&lt;&gt;0,2,"")</f>
        <v>2</v>
      </c>
      <c r="CW181" s="12">
        <f t="shared" si="15"/>
        <v>1</v>
      </c>
      <c r="CX181" s="12" t="e">
        <f>IF(Wedstrijden!#REF!="x","BB","")</f>
        <v>#REF!</v>
      </c>
      <c r="CY181" s="12" t="e">
        <f>IF(Wedstrijden!#REF!="x","B","")</f>
        <v>#REF!</v>
      </c>
      <c r="CZ181" s="12" t="e">
        <f>IF(Wedstrijden!#REF!="x","L","")</f>
        <v>#REF!</v>
      </c>
      <c r="DA181" s="12" t="e">
        <f>IF(Wedstrijden!#REF!="x","M","")</f>
        <v>#REF!</v>
      </c>
      <c r="DB181" s="12" t="e">
        <f>IF(Wedstrijden!#REF!="x","Z","")</f>
        <v>#REF!</v>
      </c>
      <c r="DC181" s="12" t="e">
        <f>IF(Wedstrijden!#REF!="x","ZZ","")</f>
        <v>#REF!</v>
      </c>
      <c r="DD181" s="12" t="e">
        <f>IF(Wedstrijden!#REF!="x","1.40","")</f>
        <v>#REF!</v>
      </c>
      <c r="DE181" s="12">
        <f>IF(COUNTA(Wedstrijden!#REF!)&lt;&gt;0,6,"")</f>
        <v>6</v>
      </c>
      <c r="DF181" s="12">
        <f t="shared" si="16"/>
        <v>2</v>
      </c>
      <c r="DG181" s="12" t="e">
        <f>IF(Wedstrijden!#REF!="x","L","")</f>
        <v>#REF!</v>
      </c>
      <c r="DH181" s="12" t="e">
        <f>IF(Wedstrijden!#REF!="x","M","")</f>
        <v>#REF!</v>
      </c>
      <c r="DI181" s="12" t="e">
        <f>IF(Wedstrijden!#REF!="x","Z","")</f>
        <v>#REF!</v>
      </c>
      <c r="DJ181" s="12" t="e">
        <f>IF(Wedstrijden!#REF!="x","Z","")</f>
        <v>#REF!</v>
      </c>
      <c r="DK181" s="12">
        <f>IF(COUNTA(Wedstrijden!#REF!)&lt;&gt;0,6,"")</f>
        <v>6</v>
      </c>
      <c r="DL181" s="12">
        <f t="shared" si="17"/>
        <v>1</v>
      </c>
      <c r="DM181" s="12" t="e">
        <f>IF(Wedstrijden!#REF!="x","L","")</f>
        <v>#REF!</v>
      </c>
      <c r="DN181" s="12" t="e">
        <f>IF(Wedstrijden!#REF!="x","M","")</f>
        <v>#REF!</v>
      </c>
      <c r="DO181" s="12" t="e">
        <f>IF(Wedstrijden!#REF!="x","Z","")</f>
        <v>#REF!</v>
      </c>
      <c r="DP181" s="12" t="e">
        <f>IF(Wedstrijden!#REF!="x","Z","")</f>
        <v>#REF!</v>
      </c>
    </row>
    <row r="182" spans="1:120" ht="15" x14ac:dyDescent="0.25">
      <c r="A182" s="14">
        <f>Wedstrijden!A193</f>
        <v>0</v>
      </c>
      <c r="B182" s="12" t="str">
        <f>IFERROR(VLOOKUP(Wedstrijden!C193,Wedstrijdlocaties!$B$2:$E$500,2,FALSE),"")</f>
        <v/>
      </c>
      <c r="C182" s="12" t="str">
        <f>Wedstrijden!D193</f>
        <v/>
      </c>
      <c r="D182" s="12" t="str">
        <f>IFERROR(VLOOKUP(Wedstrijden!E193,Organisaties!$B$2:$C$500,2,FALSE),"")</f>
        <v/>
      </c>
      <c r="E182" s="12" t="str">
        <f>IFERROR(VLOOKUP(Wedstrijden!E193,Organisaties!$B$2:$G$500,5,FALSE),"")</f>
        <v/>
      </c>
      <c r="F182" s="12" t="e">
        <f>IF(Wedstrijden!#REF!&lt;&gt;"",Wedstrijden!#REF!,"")</f>
        <v>#REF!</v>
      </c>
      <c r="G182" s="12">
        <f>IF(Wedstrijden!K193="Indoor",1,0)</f>
        <v>0</v>
      </c>
      <c r="H182" s="12">
        <f>Wedstrijden!L193</f>
        <v>0</v>
      </c>
      <c r="I182" s="12" t="str">
        <f>IF(Wedstrijden!J193="Nee",0,IF(Wedstrijden!J193="Ja",1,""))</f>
        <v/>
      </c>
      <c r="J182" s="12" t="str">
        <f>IF(Wedstrijden!M193&lt;&gt;"",Wedstrijden!M193,"")</f>
        <v/>
      </c>
      <c r="BJ182" s="12">
        <f>IF(COUNTA(Wedstrijden!#REF!)&lt;&gt;0,1,"")</f>
        <v>1</v>
      </c>
      <c r="BK182" s="12">
        <f t="shared" si="12"/>
        <v>2</v>
      </c>
      <c r="BL182" s="12" t="e">
        <f>IF(Wedstrijden!#REF!="x","AA","")</f>
        <v>#REF!</v>
      </c>
      <c r="BM182" s="12" t="e">
        <f>IF(Wedstrijden!#REF!="x","A","")</f>
        <v>#REF!</v>
      </c>
      <c r="BN182" s="12" t="e">
        <f>IF(Wedstrijden!#REF!="x","B1","")</f>
        <v>#REF!</v>
      </c>
      <c r="BO182" s="12" t="e">
        <f>IF(Wedstrijden!#REF!="x","BB","")</f>
        <v>#REF!</v>
      </c>
      <c r="BP182" s="12" t="e">
        <f>IF(Wedstrijden!#REF!="x","B","")</f>
        <v>#REF!</v>
      </c>
      <c r="BQ182" s="12" t="e">
        <f>IF(Wedstrijden!#REF!="x","L1","")</f>
        <v>#REF!</v>
      </c>
      <c r="BR182" s="12" t="e">
        <f>IF(Wedstrijden!#REF!="x","L2","")</f>
        <v>#REF!</v>
      </c>
      <c r="BS182" s="12" t="e">
        <f>IF(Wedstrijden!#REF!="x","M1","")</f>
        <v>#REF!</v>
      </c>
      <c r="BT182" s="12" t="e">
        <f>IF(Wedstrijden!#REF!="x","M2","")</f>
        <v>#REF!</v>
      </c>
      <c r="BU182" s="12" t="e">
        <f>IF(Wedstrijden!#REF!="x","Z1","")</f>
        <v>#REF!</v>
      </c>
      <c r="BV182" s="12" t="e">
        <f>IF(Wedstrijden!#REF!="x","Z2","")</f>
        <v>#REF!</v>
      </c>
      <c r="BW182" s="12">
        <f>IF(COUNTA(Wedstrijden!#REF!)&lt;&gt;0,1,"")</f>
        <v>1</v>
      </c>
      <c r="BX182" s="12">
        <f t="shared" si="13"/>
        <v>1</v>
      </c>
      <c r="BY182" s="12" t="e">
        <f>IF(Wedstrijden!#REF!="x","BB","")</f>
        <v>#REF!</v>
      </c>
      <c r="BZ182" s="12" t="e">
        <f>IF(Wedstrijden!#REF!="x","B","")</f>
        <v>#REF!</v>
      </c>
      <c r="CA182" s="12" t="e">
        <f>IF(Wedstrijden!#REF!="x","L1","")</f>
        <v>#REF!</v>
      </c>
      <c r="CB182" s="12" t="e">
        <f>IF(Wedstrijden!#REF!="x","L2","")</f>
        <v>#REF!</v>
      </c>
      <c r="CC182" s="12" t="e">
        <f>IF(Wedstrijden!#REF!="x","M1","")</f>
        <v>#REF!</v>
      </c>
      <c r="CD182" s="12" t="e">
        <f>IF(Wedstrijden!#REF!="x","M2","")</f>
        <v>#REF!</v>
      </c>
      <c r="CE182" s="12" t="e">
        <f>IF(Wedstrijden!#REF!="x","Z1","")</f>
        <v>#REF!</v>
      </c>
      <c r="CF182" s="12" t="e">
        <f>IF(Wedstrijden!#REF!="x","Z2","")</f>
        <v>#REF!</v>
      </c>
      <c r="CG182" s="12" t="e">
        <f>IF(Wedstrijden!#REF!="x","ZZL","")</f>
        <v>#REF!</v>
      </c>
      <c r="CL182" s="12">
        <f>IF(COUNTA(Wedstrijden!#REF!)&lt;&gt;0,2,"")</f>
        <v>2</v>
      </c>
      <c r="CM182" s="12">
        <f t="shared" si="14"/>
        <v>2</v>
      </c>
      <c r="CN182" s="12" t="e">
        <f>IF(Wedstrijden!#REF!="x","AA","")</f>
        <v>#REF!</v>
      </c>
      <c r="CO182" s="12" t="e">
        <f>IF(Wedstrijden!#REF!="x","A","")</f>
        <v>#REF!</v>
      </c>
      <c r="CP182" s="12" t="e">
        <f>IF(Wedstrijden!#REF!="x","BB","")</f>
        <v>#REF!</v>
      </c>
      <c r="CQ182" s="12" t="e">
        <f>IF(Wedstrijden!#REF!="x","B","")</f>
        <v>#REF!</v>
      </c>
      <c r="CR182" s="12" t="e">
        <f>IF(Wedstrijden!#REF!="x","L","")</f>
        <v>#REF!</v>
      </c>
      <c r="CS182" s="12" t="e">
        <f>IF(Wedstrijden!#REF!="x","M","")</f>
        <v>#REF!</v>
      </c>
      <c r="CT182" s="12" t="e">
        <f>IF(Wedstrijden!#REF!="x","Z","")</f>
        <v>#REF!</v>
      </c>
      <c r="CU182" s="12" t="e">
        <f>IF(Wedstrijden!#REF!="x","ZZ","")</f>
        <v>#REF!</v>
      </c>
      <c r="CV182" s="12">
        <f>IF(COUNTA(Wedstrijden!#REF!)&lt;&gt;0,2,"")</f>
        <v>2</v>
      </c>
      <c r="CW182" s="12">
        <f t="shared" si="15"/>
        <v>1</v>
      </c>
      <c r="CX182" s="12" t="e">
        <f>IF(Wedstrijden!#REF!="x","BB","")</f>
        <v>#REF!</v>
      </c>
      <c r="CY182" s="12" t="e">
        <f>IF(Wedstrijden!#REF!="x","B","")</f>
        <v>#REF!</v>
      </c>
      <c r="CZ182" s="12" t="e">
        <f>IF(Wedstrijden!#REF!="x","L","")</f>
        <v>#REF!</v>
      </c>
      <c r="DA182" s="12" t="e">
        <f>IF(Wedstrijden!#REF!="x","M","")</f>
        <v>#REF!</v>
      </c>
      <c r="DB182" s="12" t="e">
        <f>IF(Wedstrijden!#REF!="x","Z","")</f>
        <v>#REF!</v>
      </c>
      <c r="DC182" s="12" t="e">
        <f>IF(Wedstrijden!#REF!="x","ZZ","")</f>
        <v>#REF!</v>
      </c>
      <c r="DD182" s="12" t="e">
        <f>IF(Wedstrijden!#REF!="x","1.40","")</f>
        <v>#REF!</v>
      </c>
      <c r="DE182" s="12">
        <f>IF(COUNTA(Wedstrijden!#REF!)&lt;&gt;0,6,"")</f>
        <v>6</v>
      </c>
      <c r="DF182" s="12">
        <f t="shared" si="16"/>
        <v>2</v>
      </c>
      <c r="DG182" s="12" t="e">
        <f>IF(Wedstrijden!#REF!="x","L","")</f>
        <v>#REF!</v>
      </c>
      <c r="DH182" s="12" t="e">
        <f>IF(Wedstrijden!#REF!="x","M","")</f>
        <v>#REF!</v>
      </c>
      <c r="DI182" s="12" t="e">
        <f>IF(Wedstrijden!#REF!="x","Z","")</f>
        <v>#REF!</v>
      </c>
      <c r="DJ182" s="12" t="e">
        <f>IF(Wedstrijden!#REF!="x","Z","")</f>
        <v>#REF!</v>
      </c>
      <c r="DK182" s="12">
        <f>IF(COUNTA(Wedstrijden!#REF!)&lt;&gt;0,6,"")</f>
        <v>6</v>
      </c>
      <c r="DL182" s="12">
        <f t="shared" si="17"/>
        <v>1</v>
      </c>
      <c r="DM182" s="12" t="e">
        <f>IF(Wedstrijden!#REF!="x","L","")</f>
        <v>#REF!</v>
      </c>
      <c r="DN182" s="12" t="e">
        <f>IF(Wedstrijden!#REF!="x","M","")</f>
        <v>#REF!</v>
      </c>
      <c r="DO182" s="12" t="e">
        <f>IF(Wedstrijden!#REF!="x","Z","")</f>
        <v>#REF!</v>
      </c>
      <c r="DP182" s="12" t="e">
        <f>IF(Wedstrijden!#REF!="x","Z","")</f>
        <v>#REF!</v>
      </c>
    </row>
    <row r="183" spans="1:120" ht="15" x14ac:dyDescent="0.25">
      <c r="A183" s="14">
        <f>Wedstrijden!A194</f>
        <v>0</v>
      </c>
      <c r="B183" s="12" t="str">
        <f>IFERROR(VLOOKUP(Wedstrijden!C194,Wedstrijdlocaties!$B$2:$E$500,2,FALSE),"")</f>
        <v/>
      </c>
      <c r="C183" s="12" t="str">
        <f>Wedstrijden!D194</f>
        <v/>
      </c>
      <c r="D183" s="12" t="str">
        <f>IFERROR(VLOOKUP(Wedstrijden!E194,Organisaties!$B$2:$C$500,2,FALSE),"")</f>
        <v/>
      </c>
      <c r="E183" s="12" t="str">
        <f>IFERROR(VLOOKUP(Wedstrijden!E194,Organisaties!$B$2:$G$500,5,FALSE),"")</f>
        <v/>
      </c>
      <c r="F183" s="12" t="e">
        <f>IF(Wedstrijden!#REF!&lt;&gt;"",Wedstrijden!#REF!,"")</f>
        <v>#REF!</v>
      </c>
      <c r="G183" s="12">
        <f>IF(Wedstrijden!K194="Indoor",1,0)</f>
        <v>0</v>
      </c>
      <c r="H183" s="12">
        <f>Wedstrijden!L194</f>
        <v>0</v>
      </c>
      <c r="I183" s="12" t="str">
        <f>IF(Wedstrijden!J194="Nee",0,IF(Wedstrijden!J194="Ja",1,""))</f>
        <v/>
      </c>
      <c r="J183" s="12" t="str">
        <f>IF(Wedstrijden!M194&lt;&gt;"",Wedstrijden!M194,"")</f>
        <v/>
      </c>
      <c r="BJ183" s="12">
        <f>IF(COUNTA(Wedstrijden!#REF!)&lt;&gt;0,1,"")</f>
        <v>1</v>
      </c>
      <c r="BK183" s="12">
        <f t="shared" si="12"/>
        <v>2</v>
      </c>
      <c r="BL183" s="12" t="e">
        <f>IF(Wedstrijden!#REF!="x","AA","")</f>
        <v>#REF!</v>
      </c>
      <c r="BM183" s="12" t="e">
        <f>IF(Wedstrijden!#REF!="x","A","")</f>
        <v>#REF!</v>
      </c>
      <c r="BN183" s="12" t="e">
        <f>IF(Wedstrijden!#REF!="x","B1","")</f>
        <v>#REF!</v>
      </c>
      <c r="BO183" s="12" t="e">
        <f>IF(Wedstrijden!#REF!="x","BB","")</f>
        <v>#REF!</v>
      </c>
      <c r="BP183" s="12" t="e">
        <f>IF(Wedstrijden!#REF!="x","B","")</f>
        <v>#REF!</v>
      </c>
      <c r="BQ183" s="12" t="e">
        <f>IF(Wedstrijden!#REF!="x","L1","")</f>
        <v>#REF!</v>
      </c>
      <c r="BR183" s="12" t="e">
        <f>IF(Wedstrijden!#REF!="x","L2","")</f>
        <v>#REF!</v>
      </c>
      <c r="BS183" s="12" t="e">
        <f>IF(Wedstrijden!#REF!="x","M1","")</f>
        <v>#REF!</v>
      </c>
      <c r="BT183" s="12" t="e">
        <f>IF(Wedstrijden!#REF!="x","M2","")</f>
        <v>#REF!</v>
      </c>
      <c r="BU183" s="12" t="e">
        <f>IF(Wedstrijden!#REF!="x","Z1","")</f>
        <v>#REF!</v>
      </c>
      <c r="BV183" s="12" t="e">
        <f>IF(Wedstrijden!#REF!="x","Z2","")</f>
        <v>#REF!</v>
      </c>
      <c r="BW183" s="12">
        <f>IF(COUNTA(Wedstrijden!#REF!)&lt;&gt;0,1,"")</f>
        <v>1</v>
      </c>
      <c r="BX183" s="12">
        <f t="shared" si="13"/>
        <v>1</v>
      </c>
      <c r="BY183" s="12" t="e">
        <f>IF(Wedstrijden!#REF!="x","BB","")</f>
        <v>#REF!</v>
      </c>
      <c r="BZ183" s="12" t="e">
        <f>IF(Wedstrijden!#REF!="x","B","")</f>
        <v>#REF!</v>
      </c>
      <c r="CA183" s="12" t="e">
        <f>IF(Wedstrijden!#REF!="x","L1","")</f>
        <v>#REF!</v>
      </c>
      <c r="CB183" s="12" t="e">
        <f>IF(Wedstrijden!#REF!="x","L2","")</f>
        <v>#REF!</v>
      </c>
      <c r="CC183" s="12" t="e">
        <f>IF(Wedstrijden!#REF!="x","M1","")</f>
        <v>#REF!</v>
      </c>
      <c r="CD183" s="12" t="e">
        <f>IF(Wedstrijden!#REF!="x","M2","")</f>
        <v>#REF!</v>
      </c>
      <c r="CE183" s="12" t="e">
        <f>IF(Wedstrijden!#REF!="x","Z1","")</f>
        <v>#REF!</v>
      </c>
      <c r="CF183" s="12" t="e">
        <f>IF(Wedstrijden!#REF!="x","Z2","")</f>
        <v>#REF!</v>
      </c>
      <c r="CG183" s="12" t="e">
        <f>IF(Wedstrijden!#REF!="x","ZZL","")</f>
        <v>#REF!</v>
      </c>
      <c r="CL183" s="12">
        <f>IF(COUNTA(Wedstrijden!#REF!)&lt;&gt;0,2,"")</f>
        <v>2</v>
      </c>
      <c r="CM183" s="12">
        <f t="shared" si="14"/>
        <v>2</v>
      </c>
      <c r="CN183" s="12" t="e">
        <f>IF(Wedstrijden!#REF!="x","AA","")</f>
        <v>#REF!</v>
      </c>
      <c r="CO183" s="12" t="e">
        <f>IF(Wedstrijden!#REF!="x","A","")</f>
        <v>#REF!</v>
      </c>
      <c r="CP183" s="12" t="e">
        <f>IF(Wedstrijden!#REF!="x","BB","")</f>
        <v>#REF!</v>
      </c>
      <c r="CQ183" s="12" t="e">
        <f>IF(Wedstrijden!#REF!="x","B","")</f>
        <v>#REF!</v>
      </c>
      <c r="CR183" s="12" t="e">
        <f>IF(Wedstrijden!#REF!="x","L","")</f>
        <v>#REF!</v>
      </c>
      <c r="CS183" s="12" t="e">
        <f>IF(Wedstrijden!#REF!="x","M","")</f>
        <v>#REF!</v>
      </c>
      <c r="CT183" s="12" t="e">
        <f>IF(Wedstrijden!#REF!="x","Z","")</f>
        <v>#REF!</v>
      </c>
      <c r="CU183" s="12" t="e">
        <f>IF(Wedstrijden!#REF!="x","ZZ","")</f>
        <v>#REF!</v>
      </c>
      <c r="CV183" s="12">
        <f>IF(COUNTA(Wedstrijden!#REF!)&lt;&gt;0,2,"")</f>
        <v>2</v>
      </c>
      <c r="CW183" s="12">
        <f t="shared" si="15"/>
        <v>1</v>
      </c>
      <c r="CX183" s="12" t="e">
        <f>IF(Wedstrijden!#REF!="x","BB","")</f>
        <v>#REF!</v>
      </c>
      <c r="CY183" s="12" t="e">
        <f>IF(Wedstrijden!#REF!="x","B","")</f>
        <v>#REF!</v>
      </c>
      <c r="CZ183" s="12" t="e">
        <f>IF(Wedstrijden!#REF!="x","L","")</f>
        <v>#REF!</v>
      </c>
      <c r="DA183" s="12" t="e">
        <f>IF(Wedstrijden!#REF!="x","M","")</f>
        <v>#REF!</v>
      </c>
      <c r="DB183" s="12" t="e">
        <f>IF(Wedstrijden!#REF!="x","Z","")</f>
        <v>#REF!</v>
      </c>
      <c r="DC183" s="12" t="e">
        <f>IF(Wedstrijden!#REF!="x","ZZ","")</f>
        <v>#REF!</v>
      </c>
      <c r="DD183" s="12" t="e">
        <f>IF(Wedstrijden!#REF!="x","1.40","")</f>
        <v>#REF!</v>
      </c>
      <c r="DE183" s="12">
        <f>IF(COUNTA(Wedstrijden!#REF!)&lt;&gt;0,6,"")</f>
        <v>6</v>
      </c>
      <c r="DF183" s="12">
        <f t="shared" si="16"/>
        <v>2</v>
      </c>
      <c r="DG183" s="12" t="e">
        <f>IF(Wedstrijden!#REF!="x","L","")</f>
        <v>#REF!</v>
      </c>
      <c r="DH183" s="12" t="e">
        <f>IF(Wedstrijden!#REF!="x","M","")</f>
        <v>#REF!</v>
      </c>
      <c r="DI183" s="12" t="e">
        <f>IF(Wedstrijden!#REF!="x","Z","")</f>
        <v>#REF!</v>
      </c>
      <c r="DJ183" s="12" t="e">
        <f>IF(Wedstrijden!#REF!="x","Z","")</f>
        <v>#REF!</v>
      </c>
      <c r="DK183" s="12">
        <f>IF(COUNTA(Wedstrijden!#REF!)&lt;&gt;0,6,"")</f>
        <v>6</v>
      </c>
      <c r="DL183" s="12">
        <f t="shared" si="17"/>
        <v>1</v>
      </c>
      <c r="DM183" s="12" t="e">
        <f>IF(Wedstrijden!#REF!="x","L","")</f>
        <v>#REF!</v>
      </c>
      <c r="DN183" s="12" t="e">
        <f>IF(Wedstrijden!#REF!="x","M","")</f>
        <v>#REF!</v>
      </c>
      <c r="DO183" s="12" t="e">
        <f>IF(Wedstrijden!#REF!="x","Z","")</f>
        <v>#REF!</v>
      </c>
      <c r="DP183" s="12" t="e">
        <f>IF(Wedstrijden!#REF!="x","Z","")</f>
        <v>#REF!</v>
      </c>
    </row>
    <row r="184" spans="1:120" ht="15" x14ac:dyDescent="0.25">
      <c r="A184" s="14">
        <f>Wedstrijden!A195</f>
        <v>0</v>
      </c>
      <c r="B184" s="12" t="str">
        <f>IFERROR(VLOOKUP(Wedstrijden!C195,Wedstrijdlocaties!$B$2:$E$500,2,FALSE),"")</f>
        <v/>
      </c>
      <c r="C184" s="12" t="str">
        <f>Wedstrijden!D195</f>
        <v/>
      </c>
      <c r="D184" s="12" t="str">
        <f>IFERROR(VLOOKUP(Wedstrijden!E195,Organisaties!$B$2:$C$500,2,FALSE),"")</f>
        <v/>
      </c>
      <c r="E184" s="12" t="str">
        <f>IFERROR(VLOOKUP(Wedstrijden!E195,Organisaties!$B$2:$G$500,5,FALSE),"")</f>
        <v/>
      </c>
      <c r="F184" s="12" t="e">
        <f>IF(Wedstrijden!#REF!&lt;&gt;"",Wedstrijden!#REF!,"")</f>
        <v>#REF!</v>
      </c>
      <c r="G184" s="12">
        <f>IF(Wedstrijden!K195="Indoor",1,0)</f>
        <v>0</v>
      </c>
      <c r="H184" s="12">
        <f>Wedstrijden!L195</f>
        <v>0</v>
      </c>
      <c r="I184" s="12" t="str">
        <f>IF(Wedstrijden!J195="Nee",0,IF(Wedstrijden!J195="Ja",1,""))</f>
        <v/>
      </c>
      <c r="J184" s="12" t="str">
        <f>IF(Wedstrijden!M195&lt;&gt;"",Wedstrijden!M195,"")</f>
        <v/>
      </c>
      <c r="BJ184" s="12">
        <f>IF(COUNTA(Wedstrijden!#REF!)&lt;&gt;0,1,"")</f>
        <v>1</v>
      </c>
      <c r="BK184" s="12">
        <f t="shared" si="12"/>
        <v>2</v>
      </c>
      <c r="BL184" s="12" t="e">
        <f>IF(Wedstrijden!#REF!="x","AA","")</f>
        <v>#REF!</v>
      </c>
      <c r="BM184" s="12" t="e">
        <f>IF(Wedstrijden!#REF!="x","A","")</f>
        <v>#REF!</v>
      </c>
      <c r="BN184" s="12" t="e">
        <f>IF(Wedstrijden!#REF!="x","B1","")</f>
        <v>#REF!</v>
      </c>
      <c r="BO184" s="12" t="e">
        <f>IF(Wedstrijden!#REF!="x","BB","")</f>
        <v>#REF!</v>
      </c>
      <c r="BP184" s="12" t="e">
        <f>IF(Wedstrijden!#REF!="x","B","")</f>
        <v>#REF!</v>
      </c>
      <c r="BQ184" s="12" t="e">
        <f>IF(Wedstrijden!#REF!="x","L1","")</f>
        <v>#REF!</v>
      </c>
      <c r="BR184" s="12" t="e">
        <f>IF(Wedstrijden!#REF!="x","L2","")</f>
        <v>#REF!</v>
      </c>
      <c r="BS184" s="12" t="e">
        <f>IF(Wedstrijden!#REF!="x","M1","")</f>
        <v>#REF!</v>
      </c>
      <c r="BT184" s="12" t="e">
        <f>IF(Wedstrijden!#REF!="x","M2","")</f>
        <v>#REF!</v>
      </c>
      <c r="BU184" s="12" t="e">
        <f>IF(Wedstrijden!#REF!="x","Z1","")</f>
        <v>#REF!</v>
      </c>
      <c r="BV184" s="12" t="e">
        <f>IF(Wedstrijden!#REF!="x","Z2","")</f>
        <v>#REF!</v>
      </c>
      <c r="BW184" s="12">
        <f>IF(COUNTA(Wedstrijden!#REF!)&lt;&gt;0,1,"")</f>
        <v>1</v>
      </c>
      <c r="BX184" s="12">
        <f t="shared" si="13"/>
        <v>1</v>
      </c>
      <c r="BY184" s="12" t="e">
        <f>IF(Wedstrijden!#REF!="x","BB","")</f>
        <v>#REF!</v>
      </c>
      <c r="BZ184" s="12" t="e">
        <f>IF(Wedstrijden!#REF!="x","B","")</f>
        <v>#REF!</v>
      </c>
      <c r="CA184" s="12" t="e">
        <f>IF(Wedstrijden!#REF!="x","L1","")</f>
        <v>#REF!</v>
      </c>
      <c r="CB184" s="12" t="e">
        <f>IF(Wedstrijden!#REF!="x","L2","")</f>
        <v>#REF!</v>
      </c>
      <c r="CC184" s="12" t="e">
        <f>IF(Wedstrijden!#REF!="x","M1","")</f>
        <v>#REF!</v>
      </c>
      <c r="CD184" s="12" t="e">
        <f>IF(Wedstrijden!#REF!="x","M2","")</f>
        <v>#REF!</v>
      </c>
      <c r="CE184" s="12" t="e">
        <f>IF(Wedstrijden!#REF!="x","Z1","")</f>
        <v>#REF!</v>
      </c>
      <c r="CF184" s="12" t="e">
        <f>IF(Wedstrijden!#REF!="x","Z2","")</f>
        <v>#REF!</v>
      </c>
      <c r="CG184" s="12" t="e">
        <f>IF(Wedstrijden!#REF!="x","ZZL","")</f>
        <v>#REF!</v>
      </c>
      <c r="CL184" s="12">
        <f>IF(COUNTA(Wedstrijden!#REF!)&lt;&gt;0,2,"")</f>
        <v>2</v>
      </c>
      <c r="CM184" s="12">
        <f t="shared" si="14"/>
        <v>2</v>
      </c>
      <c r="CN184" s="12" t="e">
        <f>IF(Wedstrijden!#REF!="x","AA","")</f>
        <v>#REF!</v>
      </c>
      <c r="CO184" s="12" t="e">
        <f>IF(Wedstrijden!#REF!="x","A","")</f>
        <v>#REF!</v>
      </c>
      <c r="CP184" s="12" t="e">
        <f>IF(Wedstrijden!#REF!="x","BB","")</f>
        <v>#REF!</v>
      </c>
      <c r="CQ184" s="12" t="e">
        <f>IF(Wedstrijden!#REF!="x","B","")</f>
        <v>#REF!</v>
      </c>
      <c r="CR184" s="12" t="e">
        <f>IF(Wedstrijden!#REF!="x","L","")</f>
        <v>#REF!</v>
      </c>
      <c r="CS184" s="12" t="e">
        <f>IF(Wedstrijden!#REF!="x","M","")</f>
        <v>#REF!</v>
      </c>
      <c r="CT184" s="12" t="e">
        <f>IF(Wedstrijden!#REF!="x","Z","")</f>
        <v>#REF!</v>
      </c>
      <c r="CU184" s="12" t="e">
        <f>IF(Wedstrijden!#REF!="x","ZZ","")</f>
        <v>#REF!</v>
      </c>
      <c r="CV184" s="12">
        <f>IF(COUNTA(Wedstrijden!#REF!)&lt;&gt;0,2,"")</f>
        <v>2</v>
      </c>
      <c r="CW184" s="12">
        <f t="shared" si="15"/>
        <v>1</v>
      </c>
      <c r="CX184" s="12" t="e">
        <f>IF(Wedstrijden!#REF!="x","BB","")</f>
        <v>#REF!</v>
      </c>
      <c r="CY184" s="12" t="e">
        <f>IF(Wedstrijden!#REF!="x","B","")</f>
        <v>#REF!</v>
      </c>
      <c r="CZ184" s="12" t="e">
        <f>IF(Wedstrijden!#REF!="x","L","")</f>
        <v>#REF!</v>
      </c>
      <c r="DA184" s="12" t="e">
        <f>IF(Wedstrijden!#REF!="x","M","")</f>
        <v>#REF!</v>
      </c>
      <c r="DB184" s="12" t="e">
        <f>IF(Wedstrijden!#REF!="x","Z","")</f>
        <v>#REF!</v>
      </c>
      <c r="DC184" s="12" t="e">
        <f>IF(Wedstrijden!#REF!="x","ZZ","")</f>
        <v>#REF!</v>
      </c>
      <c r="DD184" s="12" t="e">
        <f>IF(Wedstrijden!#REF!="x","1.40","")</f>
        <v>#REF!</v>
      </c>
      <c r="DE184" s="12">
        <f>IF(COUNTA(Wedstrijden!#REF!)&lt;&gt;0,6,"")</f>
        <v>6</v>
      </c>
      <c r="DF184" s="12">
        <f t="shared" si="16"/>
        <v>2</v>
      </c>
      <c r="DG184" s="12" t="e">
        <f>IF(Wedstrijden!#REF!="x","L","")</f>
        <v>#REF!</v>
      </c>
      <c r="DH184" s="12" t="e">
        <f>IF(Wedstrijden!#REF!="x","M","")</f>
        <v>#REF!</v>
      </c>
      <c r="DI184" s="12" t="e">
        <f>IF(Wedstrijden!#REF!="x","Z","")</f>
        <v>#REF!</v>
      </c>
      <c r="DJ184" s="12" t="e">
        <f>IF(Wedstrijden!#REF!="x","Z","")</f>
        <v>#REF!</v>
      </c>
      <c r="DK184" s="12">
        <f>IF(COUNTA(Wedstrijden!#REF!)&lt;&gt;0,6,"")</f>
        <v>6</v>
      </c>
      <c r="DL184" s="12">
        <f t="shared" si="17"/>
        <v>1</v>
      </c>
      <c r="DM184" s="12" t="e">
        <f>IF(Wedstrijden!#REF!="x","L","")</f>
        <v>#REF!</v>
      </c>
      <c r="DN184" s="12" t="e">
        <f>IF(Wedstrijden!#REF!="x","M","")</f>
        <v>#REF!</v>
      </c>
      <c r="DO184" s="12" t="e">
        <f>IF(Wedstrijden!#REF!="x","Z","")</f>
        <v>#REF!</v>
      </c>
      <c r="DP184" s="12" t="e">
        <f>IF(Wedstrijden!#REF!="x","Z","")</f>
        <v>#REF!</v>
      </c>
    </row>
    <row r="185" spans="1:120" ht="15" x14ac:dyDescent="0.25">
      <c r="A185" s="14">
        <f>Wedstrijden!A196</f>
        <v>0</v>
      </c>
      <c r="B185" s="12" t="str">
        <f>IFERROR(VLOOKUP(Wedstrijden!C196,Wedstrijdlocaties!$B$2:$E$500,2,FALSE),"")</f>
        <v/>
      </c>
      <c r="C185" s="12" t="str">
        <f>Wedstrijden!D196</f>
        <v/>
      </c>
      <c r="D185" s="12" t="str">
        <f>IFERROR(VLOOKUP(Wedstrijden!E196,Organisaties!$B$2:$C$500,2,FALSE),"")</f>
        <v/>
      </c>
      <c r="E185" s="12" t="str">
        <f>IFERROR(VLOOKUP(Wedstrijden!E196,Organisaties!$B$2:$G$500,5,FALSE),"")</f>
        <v/>
      </c>
      <c r="F185" s="12" t="e">
        <f>IF(Wedstrijden!#REF!&lt;&gt;"",Wedstrijden!#REF!,"")</f>
        <v>#REF!</v>
      </c>
      <c r="G185" s="12">
        <f>IF(Wedstrijden!K196="Indoor",1,0)</f>
        <v>0</v>
      </c>
      <c r="H185" s="12">
        <f>Wedstrijden!L196</f>
        <v>0</v>
      </c>
      <c r="I185" s="12" t="str">
        <f>IF(Wedstrijden!J196="Nee",0,IF(Wedstrijden!J196="Ja",1,""))</f>
        <v/>
      </c>
      <c r="J185" s="12" t="str">
        <f>IF(Wedstrijden!M196&lt;&gt;"",Wedstrijden!M196,"")</f>
        <v/>
      </c>
      <c r="BJ185" s="12">
        <f>IF(COUNTA(Wedstrijden!#REF!)&lt;&gt;0,1,"")</f>
        <v>1</v>
      </c>
      <c r="BK185" s="12">
        <f t="shared" si="12"/>
        <v>2</v>
      </c>
      <c r="BL185" s="12" t="e">
        <f>IF(Wedstrijden!#REF!="x","AA","")</f>
        <v>#REF!</v>
      </c>
      <c r="BM185" s="12" t="e">
        <f>IF(Wedstrijden!#REF!="x","A","")</f>
        <v>#REF!</v>
      </c>
      <c r="BN185" s="12" t="e">
        <f>IF(Wedstrijden!#REF!="x","B1","")</f>
        <v>#REF!</v>
      </c>
      <c r="BO185" s="12" t="e">
        <f>IF(Wedstrijden!#REF!="x","BB","")</f>
        <v>#REF!</v>
      </c>
      <c r="BP185" s="12" t="e">
        <f>IF(Wedstrijden!#REF!="x","B","")</f>
        <v>#REF!</v>
      </c>
      <c r="BQ185" s="12" t="e">
        <f>IF(Wedstrijden!#REF!="x","L1","")</f>
        <v>#REF!</v>
      </c>
      <c r="BR185" s="12" t="e">
        <f>IF(Wedstrijden!#REF!="x","L2","")</f>
        <v>#REF!</v>
      </c>
      <c r="BS185" s="12" t="e">
        <f>IF(Wedstrijden!#REF!="x","M1","")</f>
        <v>#REF!</v>
      </c>
      <c r="BT185" s="12" t="e">
        <f>IF(Wedstrijden!#REF!="x","M2","")</f>
        <v>#REF!</v>
      </c>
      <c r="BU185" s="12" t="e">
        <f>IF(Wedstrijden!#REF!="x","Z1","")</f>
        <v>#REF!</v>
      </c>
      <c r="BV185" s="12" t="e">
        <f>IF(Wedstrijden!#REF!="x","Z2","")</f>
        <v>#REF!</v>
      </c>
      <c r="BW185" s="12">
        <f>IF(COUNTA(Wedstrijden!#REF!)&lt;&gt;0,1,"")</f>
        <v>1</v>
      </c>
      <c r="BX185" s="12">
        <f t="shared" si="13"/>
        <v>1</v>
      </c>
      <c r="BY185" s="12" t="e">
        <f>IF(Wedstrijden!#REF!="x","BB","")</f>
        <v>#REF!</v>
      </c>
      <c r="BZ185" s="12" t="e">
        <f>IF(Wedstrijden!#REF!="x","B","")</f>
        <v>#REF!</v>
      </c>
      <c r="CA185" s="12" t="e">
        <f>IF(Wedstrijden!#REF!="x","L1","")</f>
        <v>#REF!</v>
      </c>
      <c r="CB185" s="12" t="e">
        <f>IF(Wedstrijden!#REF!="x","L2","")</f>
        <v>#REF!</v>
      </c>
      <c r="CC185" s="12" t="e">
        <f>IF(Wedstrijden!#REF!="x","M1","")</f>
        <v>#REF!</v>
      </c>
      <c r="CD185" s="12" t="e">
        <f>IF(Wedstrijden!#REF!="x","M2","")</f>
        <v>#REF!</v>
      </c>
      <c r="CE185" s="12" t="e">
        <f>IF(Wedstrijden!#REF!="x","Z1","")</f>
        <v>#REF!</v>
      </c>
      <c r="CF185" s="12" t="e">
        <f>IF(Wedstrijden!#REF!="x","Z2","")</f>
        <v>#REF!</v>
      </c>
      <c r="CG185" s="12" t="e">
        <f>IF(Wedstrijden!#REF!="x","ZZL","")</f>
        <v>#REF!</v>
      </c>
      <c r="CL185" s="12">
        <f>IF(COUNTA(Wedstrijden!#REF!)&lt;&gt;0,2,"")</f>
        <v>2</v>
      </c>
      <c r="CM185" s="12">
        <f t="shared" si="14"/>
        <v>2</v>
      </c>
      <c r="CN185" s="12" t="e">
        <f>IF(Wedstrijden!#REF!="x","AA","")</f>
        <v>#REF!</v>
      </c>
      <c r="CO185" s="12" t="e">
        <f>IF(Wedstrijden!#REF!="x","A","")</f>
        <v>#REF!</v>
      </c>
      <c r="CP185" s="12" t="e">
        <f>IF(Wedstrijden!#REF!="x","BB","")</f>
        <v>#REF!</v>
      </c>
      <c r="CQ185" s="12" t="e">
        <f>IF(Wedstrijden!#REF!="x","B","")</f>
        <v>#REF!</v>
      </c>
      <c r="CR185" s="12" t="e">
        <f>IF(Wedstrijden!#REF!="x","L","")</f>
        <v>#REF!</v>
      </c>
      <c r="CS185" s="12" t="e">
        <f>IF(Wedstrijden!#REF!="x","M","")</f>
        <v>#REF!</v>
      </c>
      <c r="CT185" s="12" t="e">
        <f>IF(Wedstrijden!#REF!="x","Z","")</f>
        <v>#REF!</v>
      </c>
      <c r="CU185" s="12" t="e">
        <f>IF(Wedstrijden!#REF!="x","ZZ","")</f>
        <v>#REF!</v>
      </c>
      <c r="CV185" s="12">
        <f>IF(COUNTA(Wedstrijden!#REF!)&lt;&gt;0,2,"")</f>
        <v>2</v>
      </c>
      <c r="CW185" s="12">
        <f t="shared" si="15"/>
        <v>1</v>
      </c>
      <c r="CX185" s="12" t="e">
        <f>IF(Wedstrijden!#REF!="x","BB","")</f>
        <v>#REF!</v>
      </c>
      <c r="CY185" s="12" t="e">
        <f>IF(Wedstrijden!#REF!="x","B","")</f>
        <v>#REF!</v>
      </c>
      <c r="CZ185" s="12" t="e">
        <f>IF(Wedstrijden!#REF!="x","L","")</f>
        <v>#REF!</v>
      </c>
      <c r="DA185" s="12" t="e">
        <f>IF(Wedstrijden!#REF!="x","M","")</f>
        <v>#REF!</v>
      </c>
      <c r="DB185" s="12" t="e">
        <f>IF(Wedstrijden!#REF!="x","Z","")</f>
        <v>#REF!</v>
      </c>
      <c r="DC185" s="12" t="e">
        <f>IF(Wedstrijden!#REF!="x","ZZ","")</f>
        <v>#REF!</v>
      </c>
      <c r="DD185" s="12" t="e">
        <f>IF(Wedstrijden!#REF!="x","1.40","")</f>
        <v>#REF!</v>
      </c>
      <c r="DE185" s="12">
        <f>IF(COUNTA(Wedstrijden!#REF!)&lt;&gt;0,6,"")</f>
        <v>6</v>
      </c>
      <c r="DF185" s="12">
        <f t="shared" si="16"/>
        <v>2</v>
      </c>
      <c r="DG185" s="12" t="e">
        <f>IF(Wedstrijden!#REF!="x","L","")</f>
        <v>#REF!</v>
      </c>
      <c r="DH185" s="12" t="e">
        <f>IF(Wedstrijden!#REF!="x","M","")</f>
        <v>#REF!</v>
      </c>
      <c r="DI185" s="12" t="e">
        <f>IF(Wedstrijden!#REF!="x","Z","")</f>
        <v>#REF!</v>
      </c>
      <c r="DJ185" s="12" t="e">
        <f>IF(Wedstrijden!#REF!="x","Z","")</f>
        <v>#REF!</v>
      </c>
      <c r="DK185" s="12">
        <f>IF(COUNTA(Wedstrijden!#REF!)&lt;&gt;0,6,"")</f>
        <v>6</v>
      </c>
      <c r="DL185" s="12">
        <f t="shared" si="17"/>
        <v>1</v>
      </c>
      <c r="DM185" s="12" t="e">
        <f>IF(Wedstrijden!#REF!="x","L","")</f>
        <v>#REF!</v>
      </c>
      <c r="DN185" s="12" t="e">
        <f>IF(Wedstrijden!#REF!="x","M","")</f>
        <v>#REF!</v>
      </c>
      <c r="DO185" s="12" t="e">
        <f>IF(Wedstrijden!#REF!="x","Z","")</f>
        <v>#REF!</v>
      </c>
      <c r="DP185" s="12" t="e">
        <f>IF(Wedstrijden!#REF!="x","Z","")</f>
        <v>#REF!</v>
      </c>
    </row>
    <row r="186" spans="1:120" ht="15" x14ac:dyDescent="0.25">
      <c r="A186" s="14">
        <f>Wedstrijden!A197</f>
        <v>0</v>
      </c>
      <c r="B186" s="12" t="str">
        <f>IFERROR(VLOOKUP(Wedstrijden!C197,Wedstrijdlocaties!$B$2:$E$500,2,FALSE),"")</f>
        <v/>
      </c>
      <c r="C186" s="12" t="str">
        <f>Wedstrijden!D197</f>
        <v/>
      </c>
      <c r="D186" s="12" t="str">
        <f>IFERROR(VLOOKUP(Wedstrijden!E197,Organisaties!$B$2:$C$500,2,FALSE),"")</f>
        <v/>
      </c>
      <c r="E186" s="12" t="str">
        <f>IFERROR(VLOOKUP(Wedstrijden!E197,Organisaties!$B$2:$G$500,5,FALSE),"")</f>
        <v/>
      </c>
      <c r="F186" s="12" t="e">
        <f>IF(Wedstrijden!#REF!&lt;&gt;"",Wedstrijden!#REF!,"")</f>
        <v>#REF!</v>
      </c>
      <c r="G186" s="12">
        <f>IF(Wedstrijden!K197="Indoor",1,0)</f>
        <v>0</v>
      </c>
      <c r="H186" s="12">
        <f>Wedstrijden!L197</f>
        <v>0</v>
      </c>
      <c r="I186" s="12" t="str">
        <f>IF(Wedstrijden!J197="Nee",0,IF(Wedstrijden!J197="Ja",1,""))</f>
        <v/>
      </c>
      <c r="J186" s="12" t="str">
        <f>IF(Wedstrijden!M197&lt;&gt;"",Wedstrijden!M197,"")</f>
        <v/>
      </c>
      <c r="BJ186" s="12">
        <f>IF(COUNTA(Wedstrijden!#REF!)&lt;&gt;0,1,"")</f>
        <v>1</v>
      </c>
      <c r="BK186" s="12">
        <f t="shared" si="12"/>
        <v>2</v>
      </c>
      <c r="BL186" s="12" t="e">
        <f>IF(Wedstrijden!#REF!="x","AA","")</f>
        <v>#REF!</v>
      </c>
      <c r="BM186" s="12" t="e">
        <f>IF(Wedstrijden!#REF!="x","A","")</f>
        <v>#REF!</v>
      </c>
      <c r="BN186" s="12" t="e">
        <f>IF(Wedstrijden!#REF!="x","B1","")</f>
        <v>#REF!</v>
      </c>
      <c r="BO186" s="12" t="e">
        <f>IF(Wedstrijden!#REF!="x","BB","")</f>
        <v>#REF!</v>
      </c>
      <c r="BP186" s="12" t="e">
        <f>IF(Wedstrijden!#REF!="x","B","")</f>
        <v>#REF!</v>
      </c>
      <c r="BQ186" s="12" t="e">
        <f>IF(Wedstrijden!#REF!="x","L1","")</f>
        <v>#REF!</v>
      </c>
      <c r="BR186" s="12" t="e">
        <f>IF(Wedstrijden!#REF!="x","L2","")</f>
        <v>#REF!</v>
      </c>
      <c r="BS186" s="12" t="e">
        <f>IF(Wedstrijden!#REF!="x","M1","")</f>
        <v>#REF!</v>
      </c>
      <c r="BT186" s="12" t="e">
        <f>IF(Wedstrijden!#REF!="x","M2","")</f>
        <v>#REF!</v>
      </c>
      <c r="BU186" s="12" t="e">
        <f>IF(Wedstrijden!#REF!="x","Z1","")</f>
        <v>#REF!</v>
      </c>
      <c r="BV186" s="12" t="e">
        <f>IF(Wedstrijden!#REF!="x","Z2","")</f>
        <v>#REF!</v>
      </c>
      <c r="BW186" s="12">
        <f>IF(COUNTA(Wedstrijden!#REF!)&lt;&gt;0,1,"")</f>
        <v>1</v>
      </c>
      <c r="BX186" s="12">
        <f t="shared" si="13"/>
        <v>1</v>
      </c>
      <c r="BY186" s="12" t="e">
        <f>IF(Wedstrijden!#REF!="x","BB","")</f>
        <v>#REF!</v>
      </c>
      <c r="BZ186" s="12" t="e">
        <f>IF(Wedstrijden!#REF!="x","B","")</f>
        <v>#REF!</v>
      </c>
      <c r="CA186" s="12" t="e">
        <f>IF(Wedstrijden!#REF!="x","L1","")</f>
        <v>#REF!</v>
      </c>
      <c r="CB186" s="12" t="e">
        <f>IF(Wedstrijden!#REF!="x","L2","")</f>
        <v>#REF!</v>
      </c>
      <c r="CC186" s="12" t="e">
        <f>IF(Wedstrijden!#REF!="x","M1","")</f>
        <v>#REF!</v>
      </c>
      <c r="CD186" s="12" t="e">
        <f>IF(Wedstrijden!#REF!="x","M2","")</f>
        <v>#REF!</v>
      </c>
      <c r="CE186" s="12" t="e">
        <f>IF(Wedstrijden!#REF!="x","Z1","")</f>
        <v>#REF!</v>
      </c>
      <c r="CF186" s="12" t="e">
        <f>IF(Wedstrijden!#REF!="x","Z2","")</f>
        <v>#REF!</v>
      </c>
      <c r="CG186" s="12" t="e">
        <f>IF(Wedstrijden!#REF!="x","ZZL","")</f>
        <v>#REF!</v>
      </c>
      <c r="CL186" s="12">
        <f>IF(COUNTA(Wedstrijden!#REF!)&lt;&gt;0,2,"")</f>
        <v>2</v>
      </c>
      <c r="CM186" s="12">
        <f t="shared" si="14"/>
        <v>2</v>
      </c>
      <c r="CN186" s="12" t="e">
        <f>IF(Wedstrijden!#REF!="x","AA","")</f>
        <v>#REF!</v>
      </c>
      <c r="CO186" s="12" t="e">
        <f>IF(Wedstrijden!#REF!="x","A","")</f>
        <v>#REF!</v>
      </c>
      <c r="CP186" s="12" t="e">
        <f>IF(Wedstrijden!#REF!="x","BB","")</f>
        <v>#REF!</v>
      </c>
      <c r="CQ186" s="12" t="e">
        <f>IF(Wedstrijden!#REF!="x","B","")</f>
        <v>#REF!</v>
      </c>
      <c r="CR186" s="12" t="e">
        <f>IF(Wedstrijden!#REF!="x","L","")</f>
        <v>#REF!</v>
      </c>
      <c r="CS186" s="12" t="e">
        <f>IF(Wedstrijden!#REF!="x","M","")</f>
        <v>#REF!</v>
      </c>
      <c r="CT186" s="12" t="e">
        <f>IF(Wedstrijden!#REF!="x","Z","")</f>
        <v>#REF!</v>
      </c>
      <c r="CU186" s="12" t="e">
        <f>IF(Wedstrijden!#REF!="x","ZZ","")</f>
        <v>#REF!</v>
      </c>
      <c r="CV186" s="12">
        <f>IF(COUNTA(Wedstrijden!#REF!)&lt;&gt;0,2,"")</f>
        <v>2</v>
      </c>
      <c r="CW186" s="12">
        <f t="shared" si="15"/>
        <v>1</v>
      </c>
      <c r="CX186" s="12" t="e">
        <f>IF(Wedstrijden!#REF!="x","BB","")</f>
        <v>#REF!</v>
      </c>
      <c r="CY186" s="12" t="e">
        <f>IF(Wedstrijden!#REF!="x","B","")</f>
        <v>#REF!</v>
      </c>
      <c r="CZ186" s="12" t="e">
        <f>IF(Wedstrijden!#REF!="x","L","")</f>
        <v>#REF!</v>
      </c>
      <c r="DA186" s="12" t="e">
        <f>IF(Wedstrijden!#REF!="x","M","")</f>
        <v>#REF!</v>
      </c>
      <c r="DB186" s="12" t="e">
        <f>IF(Wedstrijden!#REF!="x","Z","")</f>
        <v>#REF!</v>
      </c>
      <c r="DC186" s="12" t="e">
        <f>IF(Wedstrijden!#REF!="x","ZZ","")</f>
        <v>#REF!</v>
      </c>
      <c r="DD186" s="12" t="e">
        <f>IF(Wedstrijden!#REF!="x","1.40","")</f>
        <v>#REF!</v>
      </c>
      <c r="DE186" s="12">
        <f>IF(COUNTA(Wedstrijden!#REF!)&lt;&gt;0,6,"")</f>
        <v>6</v>
      </c>
      <c r="DF186" s="12">
        <f t="shared" si="16"/>
        <v>2</v>
      </c>
      <c r="DG186" s="12" t="e">
        <f>IF(Wedstrijden!#REF!="x","L","")</f>
        <v>#REF!</v>
      </c>
      <c r="DH186" s="12" t="e">
        <f>IF(Wedstrijden!#REF!="x","M","")</f>
        <v>#REF!</v>
      </c>
      <c r="DI186" s="12" t="e">
        <f>IF(Wedstrijden!#REF!="x","Z","")</f>
        <v>#REF!</v>
      </c>
      <c r="DJ186" s="12" t="e">
        <f>IF(Wedstrijden!#REF!="x","Z","")</f>
        <v>#REF!</v>
      </c>
      <c r="DK186" s="12">
        <f>IF(COUNTA(Wedstrijden!#REF!)&lt;&gt;0,6,"")</f>
        <v>6</v>
      </c>
      <c r="DL186" s="12">
        <f t="shared" si="17"/>
        <v>1</v>
      </c>
      <c r="DM186" s="12" t="e">
        <f>IF(Wedstrijden!#REF!="x","L","")</f>
        <v>#REF!</v>
      </c>
      <c r="DN186" s="12" t="e">
        <f>IF(Wedstrijden!#REF!="x","M","")</f>
        <v>#REF!</v>
      </c>
      <c r="DO186" s="12" t="e">
        <f>IF(Wedstrijden!#REF!="x","Z","")</f>
        <v>#REF!</v>
      </c>
      <c r="DP186" s="12" t="e">
        <f>IF(Wedstrijden!#REF!="x","Z","")</f>
        <v>#REF!</v>
      </c>
    </row>
    <row r="187" spans="1:120" ht="15" x14ac:dyDescent="0.25">
      <c r="A187" s="14">
        <f>Wedstrijden!A198</f>
        <v>0</v>
      </c>
      <c r="B187" s="12" t="str">
        <f>IFERROR(VLOOKUP(Wedstrijden!C198,Wedstrijdlocaties!$B$2:$E$500,2,FALSE),"")</f>
        <v/>
      </c>
      <c r="C187" s="12" t="str">
        <f>Wedstrijden!D198</f>
        <v/>
      </c>
      <c r="D187" s="12" t="str">
        <f>IFERROR(VLOOKUP(Wedstrijden!E198,Organisaties!$B$2:$C$500,2,FALSE),"")</f>
        <v/>
      </c>
      <c r="E187" s="12" t="str">
        <f>IFERROR(VLOOKUP(Wedstrijden!E198,Organisaties!$B$2:$G$500,5,FALSE),"")</f>
        <v/>
      </c>
      <c r="F187" s="12" t="e">
        <f>IF(Wedstrijden!#REF!&lt;&gt;"",Wedstrijden!#REF!,"")</f>
        <v>#REF!</v>
      </c>
      <c r="G187" s="12">
        <f>IF(Wedstrijden!K198="Indoor",1,0)</f>
        <v>0</v>
      </c>
      <c r="H187" s="12">
        <f>Wedstrijden!L198</f>
        <v>0</v>
      </c>
      <c r="I187" s="12" t="str">
        <f>IF(Wedstrijden!J198="Nee",0,IF(Wedstrijden!J198="Ja",1,""))</f>
        <v/>
      </c>
      <c r="J187" s="12" t="str">
        <f>IF(Wedstrijden!M198&lt;&gt;"",Wedstrijden!M198,"")</f>
        <v/>
      </c>
      <c r="BJ187" s="12">
        <f>IF(COUNTA(Wedstrijden!#REF!)&lt;&gt;0,1,"")</f>
        <v>1</v>
      </c>
      <c r="BK187" s="12">
        <f t="shared" si="12"/>
        <v>2</v>
      </c>
      <c r="BL187" s="12" t="e">
        <f>IF(Wedstrijden!#REF!="x","AA","")</f>
        <v>#REF!</v>
      </c>
      <c r="BM187" s="12" t="e">
        <f>IF(Wedstrijden!#REF!="x","A","")</f>
        <v>#REF!</v>
      </c>
      <c r="BN187" s="12" t="e">
        <f>IF(Wedstrijden!#REF!="x","B1","")</f>
        <v>#REF!</v>
      </c>
      <c r="BO187" s="12" t="e">
        <f>IF(Wedstrijden!#REF!="x","BB","")</f>
        <v>#REF!</v>
      </c>
      <c r="BP187" s="12" t="e">
        <f>IF(Wedstrijden!#REF!="x","B","")</f>
        <v>#REF!</v>
      </c>
      <c r="BQ187" s="12" t="e">
        <f>IF(Wedstrijden!#REF!="x","L1","")</f>
        <v>#REF!</v>
      </c>
      <c r="BR187" s="12" t="e">
        <f>IF(Wedstrijden!#REF!="x","L2","")</f>
        <v>#REF!</v>
      </c>
      <c r="BS187" s="12" t="e">
        <f>IF(Wedstrijden!#REF!="x","M1","")</f>
        <v>#REF!</v>
      </c>
      <c r="BT187" s="12" t="e">
        <f>IF(Wedstrijden!#REF!="x","M2","")</f>
        <v>#REF!</v>
      </c>
      <c r="BU187" s="12" t="e">
        <f>IF(Wedstrijden!#REF!="x","Z1","")</f>
        <v>#REF!</v>
      </c>
      <c r="BV187" s="12" t="e">
        <f>IF(Wedstrijden!#REF!="x","Z2","")</f>
        <v>#REF!</v>
      </c>
      <c r="BW187" s="12">
        <f>IF(COUNTA(Wedstrijden!#REF!)&lt;&gt;0,1,"")</f>
        <v>1</v>
      </c>
      <c r="BX187" s="12">
        <f t="shared" si="13"/>
        <v>1</v>
      </c>
      <c r="BY187" s="12" t="e">
        <f>IF(Wedstrijden!#REF!="x","BB","")</f>
        <v>#REF!</v>
      </c>
      <c r="BZ187" s="12" t="e">
        <f>IF(Wedstrijden!#REF!="x","B","")</f>
        <v>#REF!</v>
      </c>
      <c r="CA187" s="12" t="e">
        <f>IF(Wedstrijden!#REF!="x","L1","")</f>
        <v>#REF!</v>
      </c>
      <c r="CB187" s="12" t="e">
        <f>IF(Wedstrijden!#REF!="x","L2","")</f>
        <v>#REF!</v>
      </c>
      <c r="CC187" s="12" t="e">
        <f>IF(Wedstrijden!#REF!="x","M1","")</f>
        <v>#REF!</v>
      </c>
      <c r="CD187" s="12" t="e">
        <f>IF(Wedstrijden!#REF!="x","M2","")</f>
        <v>#REF!</v>
      </c>
      <c r="CE187" s="12" t="e">
        <f>IF(Wedstrijden!#REF!="x","Z1","")</f>
        <v>#REF!</v>
      </c>
      <c r="CF187" s="12" t="e">
        <f>IF(Wedstrijden!#REF!="x","Z2","")</f>
        <v>#REF!</v>
      </c>
      <c r="CG187" s="12" t="e">
        <f>IF(Wedstrijden!#REF!="x","ZZL","")</f>
        <v>#REF!</v>
      </c>
      <c r="CL187" s="12">
        <f>IF(COUNTA(Wedstrijden!#REF!)&lt;&gt;0,2,"")</f>
        <v>2</v>
      </c>
      <c r="CM187" s="12">
        <f t="shared" si="14"/>
        <v>2</v>
      </c>
      <c r="CN187" s="12" t="e">
        <f>IF(Wedstrijden!#REF!="x","AA","")</f>
        <v>#REF!</v>
      </c>
      <c r="CO187" s="12" t="e">
        <f>IF(Wedstrijden!#REF!="x","A","")</f>
        <v>#REF!</v>
      </c>
      <c r="CP187" s="12" t="e">
        <f>IF(Wedstrijden!#REF!="x","BB","")</f>
        <v>#REF!</v>
      </c>
      <c r="CQ187" s="12" t="e">
        <f>IF(Wedstrijden!#REF!="x","B","")</f>
        <v>#REF!</v>
      </c>
      <c r="CR187" s="12" t="e">
        <f>IF(Wedstrijden!#REF!="x","L","")</f>
        <v>#REF!</v>
      </c>
      <c r="CS187" s="12" t="e">
        <f>IF(Wedstrijden!#REF!="x","M","")</f>
        <v>#REF!</v>
      </c>
      <c r="CT187" s="12" t="e">
        <f>IF(Wedstrijden!#REF!="x","Z","")</f>
        <v>#REF!</v>
      </c>
      <c r="CU187" s="12" t="e">
        <f>IF(Wedstrijden!#REF!="x","ZZ","")</f>
        <v>#REF!</v>
      </c>
      <c r="CV187" s="12">
        <f>IF(COUNTA(Wedstrijden!#REF!)&lt;&gt;0,2,"")</f>
        <v>2</v>
      </c>
      <c r="CW187" s="12">
        <f t="shared" si="15"/>
        <v>1</v>
      </c>
      <c r="CX187" s="12" t="e">
        <f>IF(Wedstrijden!#REF!="x","BB","")</f>
        <v>#REF!</v>
      </c>
      <c r="CY187" s="12" t="e">
        <f>IF(Wedstrijden!#REF!="x","B","")</f>
        <v>#REF!</v>
      </c>
      <c r="CZ187" s="12" t="e">
        <f>IF(Wedstrijden!#REF!="x","L","")</f>
        <v>#REF!</v>
      </c>
      <c r="DA187" s="12" t="e">
        <f>IF(Wedstrijden!#REF!="x","M","")</f>
        <v>#REF!</v>
      </c>
      <c r="DB187" s="12" t="e">
        <f>IF(Wedstrijden!#REF!="x","Z","")</f>
        <v>#REF!</v>
      </c>
      <c r="DC187" s="12" t="e">
        <f>IF(Wedstrijden!#REF!="x","ZZ","")</f>
        <v>#REF!</v>
      </c>
      <c r="DD187" s="12" t="e">
        <f>IF(Wedstrijden!#REF!="x","1.40","")</f>
        <v>#REF!</v>
      </c>
      <c r="DE187" s="12">
        <f>IF(COUNTA(Wedstrijden!#REF!)&lt;&gt;0,6,"")</f>
        <v>6</v>
      </c>
      <c r="DF187" s="12">
        <f t="shared" si="16"/>
        <v>2</v>
      </c>
      <c r="DG187" s="12" t="e">
        <f>IF(Wedstrijden!#REF!="x","L","")</f>
        <v>#REF!</v>
      </c>
      <c r="DH187" s="12" t="e">
        <f>IF(Wedstrijden!#REF!="x","M","")</f>
        <v>#REF!</v>
      </c>
      <c r="DI187" s="12" t="e">
        <f>IF(Wedstrijden!#REF!="x","Z","")</f>
        <v>#REF!</v>
      </c>
      <c r="DJ187" s="12" t="e">
        <f>IF(Wedstrijden!#REF!="x","Z","")</f>
        <v>#REF!</v>
      </c>
      <c r="DK187" s="12">
        <f>IF(COUNTA(Wedstrijden!#REF!)&lt;&gt;0,6,"")</f>
        <v>6</v>
      </c>
      <c r="DL187" s="12">
        <f t="shared" si="17"/>
        <v>1</v>
      </c>
      <c r="DM187" s="12" t="e">
        <f>IF(Wedstrijden!#REF!="x","L","")</f>
        <v>#REF!</v>
      </c>
      <c r="DN187" s="12" t="e">
        <f>IF(Wedstrijden!#REF!="x","M","")</f>
        <v>#REF!</v>
      </c>
      <c r="DO187" s="12" t="e">
        <f>IF(Wedstrijden!#REF!="x","Z","")</f>
        <v>#REF!</v>
      </c>
      <c r="DP187" s="12" t="e">
        <f>IF(Wedstrijden!#REF!="x","Z","")</f>
        <v>#REF!</v>
      </c>
    </row>
    <row r="188" spans="1:120" ht="15" x14ac:dyDescent="0.25">
      <c r="A188" s="14">
        <f>Wedstrijden!A199</f>
        <v>0</v>
      </c>
      <c r="B188" s="12" t="str">
        <f>IFERROR(VLOOKUP(Wedstrijden!C199,Wedstrijdlocaties!$B$2:$E$500,2,FALSE),"")</f>
        <v/>
      </c>
      <c r="C188" s="12" t="str">
        <f>Wedstrijden!D199</f>
        <v/>
      </c>
      <c r="D188" s="12" t="str">
        <f>IFERROR(VLOOKUP(Wedstrijden!E199,Organisaties!$B$2:$C$500,2,FALSE),"")</f>
        <v/>
      </c>
      <c r="E188" s="12" t="str">
        <f>IFERROR(VLOOKUP(Wedstrijden!E199,Organisaties!$B$2:$G$500,5,FALSE),"")</f>
        <v/>
      </c>
      <c r="F188" s="12" t="e">
        <f>IF(Wedstrijden!#REF!&lt;&gt;"",Wedstrijden!#REF!,"")</f>
        <v>#REF!</v>
      </c>
      <c r="G188" s="12">
        <f>IF(Wedstrijden!K199="Indoor",1,0)</f>
        <v>0</v>
      </c>
      <c r="H188" s="12">
        <f>Wedstrijden!L199</f>
        <v>0</v>
      </c>
      <c r="I188" s="12" t="str">
        <f>IF(Wedstrijden!J199="Nee",0,IF(Wedstrijden!J199="Ja",1,""))</f>
        <v/>
      </c>
      <c r="J188" s="12" t="str">
        <f>IF(Wedstrijden!M199&lt;&gt;"",Wedstrijden!M199,"")</f>
        <v/>
      </c>
      <c r="BJ188" s="12">
        <f>IF(COUNTA(Wedstrijden!#REF!)&lt;&gt;0,1,"")</f>
        <v>1</v>
      </c>
      <c r="BK188" s="12">
        <f t="shared" si="12"/>
        <v>2</v>
      </c>
      <c r="BL188" s="12" t="e">
        <f>IF(Wedstrijden!#REF!="x","AA","")</f>
        <v>#REF!</v>
      </c>
      <c r="BM188" s="12" t="e">
        <f>IF(Wedstrijden!#REF!="x","A","")</f>
        <v>#REF!</v>
      </c>
      <c r="BN188" s="12" t="e">
        <f>IF(Wedstrijden!#REF!="x","B1","")</f>
        <v>#REF!</v>
      </c>
      <c r="BO188" s="12" t="e">
        <f>IF(Wedstrijden!#REF!="x","BB","")</f>
        <v>#REF!</v>
      </c>
      <c r="BP188" s="12" t="e">
        <f>IF(Wedstrijden!#REF!="x","B","")</f>
        <v>#REF!</v>
      </c>
      <c r="BQ188" s="12" t="e">
        <f>IF(Wedstrijden!#REF!="x","L1","")</f>
        <v>#REF!</v>
      </c>
      <c r="BR188" s="12" t="e">
        <f>IF(Wedstrijden!#REF!="x","L2","")</f>
        <v>#REF!</v>
      </c>
      <c r="BS188" s="12" t="e">
        <f>IF(Wedstrijden!#REF!="x","M1","")</f>
        <v>#REF!</v>
      </c>
      <c r="BT188" s="12" t="e">
        <f>IF(Wedstrijden!#REF!="x","M2","")</f>
        <v>#REF!</v>
      </c>
      <c r="BU188" s="12" t="e">
        <f>IF(Wedstrijden!#REF!="x","Z1","")</f>
        <v>#REF!</v>
      </c>
      <c r="BV188" s="12" t="e">
        <f>IF(Wedstrijden!#REF!="x","Z2","")</f>
        <v>#REF!</v>
      </c>
      <c r="BW188" s="12">
        <f>IF(COUNTA(Wedstrijden!#REF!)&lt;&gt;0,1,"")</f>
        <v>1</v>
      </c>
      <c r="BX188" s="12">
        <f t="shared" si="13"/>
        <v>1</v>
      </c>
      <c r="BY188" s="12" t="e">
        <f>IF(Wedstrijden!#REF!="x","BB","")</f>
        <v>#REF!</v>
      </c>
      <c r="BZ188" s="12" t="e">
        <f>IF(Wedstrijden!#REF!="x","B","")</f>
        <v>#REF!</v>
      </c>
      <c r="CA188" s="12" t="e">
        <f>IF(Wedstrijden!#REF!="x","L1","")</f>
        <v>#REF!</v>
      </c>
      <c r="CB188" s="12" t="e">
        <f>IF(Wedstrijden!#REF!="x","L2","")</f>
        <v>#REF!</v>
      </c>
      <c r="CC188" s="12" t="e">
        <f>IF(Wedstrijden!#REF!="x","M1","")</f>
        <v>#REF!</v>
      </c>
      <c r="CD188" s="12" t="e">
        <f>IF(Wedstrijden!#REF!="x","M2","")</f>
        <v>#REF!</v>
      </c>
      <c r="CE188" s="12" t="e">
        <f>IF(Wedstrijden!#REF!="x","Z1","")</f>
        <v>#REF!</v>
      </c>
      <c r="CF188" s="12" t="e">
        <f>IF(Wedstrijden!#REF!="x","Z2","")</f>
        <v>#REF!</v>
      </c>
      <c r="CG188" s="12" t="e">
        <f>IF(Wedstrijden!#REF!="x","ZZL","")</f>
        <v>#REF!</v>
      </c>
      <c r="CL188" s="12">
        <f>IF(COUNTA(Wedstrijden!#REF!)&lt;&gt;0,2,"")</f>
        <v>2</v>
      </c>
      <c r="CM188" s="12">
        <f t="shared" si="14"/>
        <v>2</v>
      </c>
      <c r="CN188" s="12" t="e">
        <f>IF(Wedstrijden!#REF!="x","AA","")</f>
        <v>#REF!</v>
      </c>
      <c r="CO188" s="12" t="e">
        <f>IF(Wedstrijden!#REF!="x","A","")</f>
        <v>#REF!</v>
      </c>
      <c r="CP188" s="12" t="e">
        <f>IF(Wedstrijden!#REF!="x","BB","")</f>
        <v>#REF!</v>
      </c>
      <c r="CQ188" s="12" t="e">
        <f>IF(Wedstrijden!#REF!="x","B","")</f>
        <v>#REF!</v>
      </c>
      <c r="CR188" s="12" t="e">
        <f>IF(Wedstrijden!#REF!="x","L","")</f>
        <v>#REF!</v>
      </c>
      <c r="CS188" s="12" t="e">
        <f>IF(Wedstrijden!#REF!="x","M","")</f>
        <v>#REF!</v>
      </c>
      <c r="CT188" s="12" t="e">
        <f>IF(Wedstrijden!#REF!="x","Z","")</f>
        <v>#REF!</v>
      </c>
      <c r="CU188" s="12" t="e">
        <f>IF(Wedstrijden!#REF!="x","ZZ","")</f>
        <v>#REF!</v>
      </c>
      <c r="CV188" s="12">
        <f>IF(COUNTA(Wedstrijden!#REF!)&lt;&gt;0,2,"")</f>
        <v>2</v>
      </c>
      <c r="CW188" s="12">
        <f t="shared" si="15"/>
        <v>1</v>
      </c>
      <c r="CX188" s="12" t="e">
        <f>IF(Wedstrijden!#REF!="x","BB","")</f>
        <v>#REF!</v>
      </c>
      <c r="CY188" s="12" t="e">
        <f>IF(Wedstrijden!#REF!="x","B","")</f>
        <v>#REF!</v>
      </c>
      <c r="CZ188" s="12" t="e">
        <f>IF(Wedstrijden!#REF!="x","L","")</f>
        <v>#REF!</v>
      </c>
      <c r="DA188" s="12" t="e">
        <f>IF(Wedstrijden!#REF!="x","M","")</f>
        <v>#REF!</v>
      </c>
      <c r="DB188" s="12" t="e">
        <f>IF(Wedstrijden!#REF!="x","Z","")</f>
        <v>#REF!</v>
      </c>
      <c r="DC188" s="12" t="e">
        <f>IF(Wedstrijden!#REF!="x","ZZ","")</f>
        <v>#REF!</v>
      </c>
      <c r="DD188" s="12" t="e">
        <f>IF(Wedstrijden!#REF!="x","1.40","")</f>
        <v>#REF!</v>
      </c>
      <c r="DE188" s="12">
        <f>IF(COUNTA(Wedstrijden!#REF!)&lt;&gt;0,6,"")</f>
        <v>6</v>
      </c>
      <c r="DF188" s="12">
        <f t="shared" si="16"/>
        <v>2</v>
      </c>
      <c r="DG188" s="12" t="e">
        <f>IF(Wedstrijden!#REF!="x","L","")</f>
        <v>#REF!</v>
      </c>
      <c r="DH188" s="12" t="e">
        <f>IF(Wedstrijden!#REF!="x","M","")</f>
        <v>#REF!</v>
      </c>
      <c r="DI188" s="12" t="e">
        <f>IF(Wedstrijden!#REF!="x","Z","")</f>
        <v>#REF!</v>
      </c>
      <c r="DJ188" s="12" t="e">
        <f>IF(Wedstrijden!#REF!="x","Z","")</f>
        <v>#REF!</v>
      </c>
      <c r="DK188" s="12">
        <f>IF(COUNTA(Wedstrijden!#REF!)&lt;&gt;0,6,"")</f>
        <v>6</v>
      </c>
      <c r="DL188" s="12">
        <f t="shared" si="17"/>
        <v>1</v>
      </c>
      <c r="DM188" s="12" t="e">
        <f>IF(Wedstrijden!#REF!="x","L","")</f>
        <v>#REF!</v>
      </c>
      <c r="DN188" s="12" t="e">
        <f>IF(Wedstrijden!#REF!="x","M","")</f>
        <v>#REF!</v>
      </c>
      <c r="DO188" s="12" t="e">
        <f>IF(Wedstrijden!#REF!="x","Z","")</f>
        <v>#REF!</v>
      </c>
      <c r="DP188" s="12" t="e">
        <f>IF(Wedstrijden!#REF!="x","Z","")</f>
        <v>#REF!</v>
      </c>
    </row>
    <row r="189" spans="1:120" ht="15" x14ac:dyDescent="0.25">
      <c r="A189" s="14">
        <f>Wedstrijden!A200</f>
        <v>0</v>
      </c>
      <c r="B189" s="12" t="str">
        <f>IFERROR(VLOOKUP(Wedstrijden!C200,Wedstrijdlocaties!$B$2:$E$500,2,FALSE),"")</f>
        <v/>
      </c>
      <c r="C189" s="12" t="str">
        <f>Wedstrijden!D200</f>
        <v/>
      </c>
      <c r="D189" s="12" t="str">
        <f>IFERROR(VLOOKUP(Wedstrijden!E200,Organisaties!$B$2:$C$500,2,FALSE),"")</f>
        <v/>
      </c>
      <c r="E189" s="12" t="str">
        <f>IFERROR(VLOOKUP(Wedstrijden!E200,Organisaties!$B$2:$G$500,5,FALSE),"")</f>
        <v/>
      </c>
      <c r="F189" s="12" t="e">
        <f>IF(Wedstrijden!#REF!&lt;&gt;"",Wedstrijden!#REF!,"")</f>
        <v>#REF!</v>
      </c>
      <c r="G189" s="12">
        <f>IF(Wedstrijden!K200="Indoor",1,0)</f>
        <v>0</v>
      </c>
      <c r="H189" s="12">
        <f>Wedstrijden!L200</f>
        <v>0</v>
      </c>
      <c r="I189" s="12" t="str">
        <f>IF(Wedstrijden!J200="Nee",0,IF(Wedstrijden!J200="Ja",1,""))</f>
        <v/>
      </c>
      <c r="J189" s="12" t="str">
        <f>IF(Wedstrijden!M200&lt;&gt;"",Wedstrijden!M200,"")</f>
        <v/>
      </c>
      <c r="BJ189" s="12">
        <f>IF(COUNTA(Wedstrijden!#REF!)&lt;&gt;0,1,"")</f>
        <v>1</v>
      </c>
      <c r="BK189" s="12">
        <f t="shared" si="12"/>
        <v>2</v>
      </c>
      <c r="BL189" s="12" t="e">
        <f>IF(Wedstrijden!#REF!="x","AA","")</f>
        <v>#REF!</v>
      </c>
      <c r="BM189" s="12" t="e">
        <f>IF(Wedstrijden!#REF!="x","A","")</f>
        <v>#REF!</v>
      </c>
      <c r="BN189" s="12" t="e">
        <f>IF(Wedstrijden!#REF!="x","B1","")</f>
        <v>#REF!</v>
      </c>
      <c r="BO189" s="12" t="e">
        <f>IF(Wedstrijden!#REF!="x","BB","")</f>
        <v>#REF!</v>
      </c>
      <c r="BP189" s="12" t="e">
        <f>IF(Wedstrijden!#REF!="x","B","")</f>
        <v>#REF!</v>
      </c>
      <c r="BQ189" s="12" t="e">
        <f>IF(Wedstrijden!#REF!="x","L1","")</f>
        <v>#REF!</v>
      </c>
      <c r="BR189" s="12" t="e">
        <f>IF(Wedstrijden!#REF!="x","L2","")</f>
        <v>#REF!</v>
      </c>
      <c r="BS189" s="12" t="e">
        <f>IF(Wedstrijden!#REF!="x","M1","")</f>
        <v>#REF!</v>
      </c>
      <c r="BT189" s="12" t="e">
        <f>IF(Wedstrijden!#REF!="x","M2","")</f>
        <v>#REF!</v>
      </c>
      <c r="BU189" s="12" t="e">
        <f>IF(Wedstrijden!#REF!="x","Z1","")</f>
        <v>#REF!</v>
      </c>
      <c r="BV189" s="12" t="e">
        <f>IF(Wedstrijden!#REF!="x","Z2","")</f>
        <v>#REF!</v>
      </c>
      <c r="BW189" s="12">
        <f>IF(COUNTA(Wedstrijden!#REF!)&lt;&gt;0,1,"")</f>
        <v>1</v>
      </c>
      <c r="BX189" s="12">
        <f t="shared" si="13"/>
        <v>1</v>
      </c>
      <c r="BY189" s="12" t="e">
        <f>IF(Wedstrijden!#REF!="x","BB","")</f>
        <v>#REF!</v>
      </c>
      <c r="BZ189" s="12" t="e">
        <f>IF(Wedstrijden!#REF!="x","B","")</f>
        <v>#REF!</v>
      </c>
      <c r="CA189" s="12" t="e">
        <f>IF(Wedstrijden!#REF!="x","L1","")</f>
        <v>#REF!</v>
      </c>
      <c r="CB189" s="12" t="e">
        <f>IF(Wedstrijden!#REF!="x","L2","")</f>
        <v>#REF!</v>
      </c>
      <c r="CC189" s="12" t="e">
        <f>IF(Wedstrijden!#REF!="x","M1","")</f>
        <v>#REF!</v>
      </c>
      <c r="CD189" s="12" t="e">
        <f>IF(Wedstrijden!#REF!="x","M2","")</f>
        <v>#REF!</v>
      </c>
      <c r="CE189" s="12" t="e">
        <f>IF(Wedstrijden!#REF!="x","Z1","")</f>
        <v>#REF!</v>
      </c>
      <c r="CF189" s="12" t="e">
        <f>IF(Wedstrijden!#REF!="x","Z2","")</f>
        <v>#REF!</v>
      </c>
      <c r="CG189" s="12" t="e">
        <f>IF(Wedstrijden!#REF!="x","ZZL","")</f>
        <v>#REF!</v>
      </c>
      <c r="CL189" s="12">
        <f>IF(COUNTA(Wedstrijden!#REF!)&lt;&gt;0,2,"")</f>
        <v>2</v>
      </c>
      <c r="CM189" s="12">
        <f t="shared" si="14"/>
        <v>2</v>
      </c>
      <c r="CN189" s="12" t="e">
        <f>IF(Wedstrijden!#REF!="x","AA","")</f>
        <v>#REF!</v>
      </c>
      <c r="CO189" s="12" t="e">
        <f>IF(Wedstrijden!#REF!="x","A","")</f>
        <v>#REF!</v>
      </c>
      <c r="CP189" s="12" t="e">
        <f>IF(Wedstrijden!#REF!="x","BB","")</f>
        <v>#REF!</v>
      </c>
      <c r="CQ189" s="12" t="e">
        <f>IF(Wedstrijden!#REF!="x","B","")</f>
        <v>#REF!</v>
      </c>
      <c r="CR189" s="12" t="e">
        <f>IF(Wedstrijden!#REF!="x","L","")</f>
        <v>#REF!</v>
      </c>
      <c r="CS189" s="12" t="e">
        <f>IF(Wedstrijden!#REF!="x","M","")</f>
        <v>#REF!</v>
      </c>
      <c r="CT189" s="12" t="e">
        <f>IF(Wedstrijden!#REF!="x","Z","")</f>
        <v>#REF!</v>
      </c>
      <c r="CU189" s="12" t="e">
        <f>IF(Wedstrijden!#REF!="x","ZZ","")</f>
        <v>#REF!</v>
      </c>
      <c r="CV189" s="12">
        <f>IF(COUNTA(Wedstrijden!#REF!)&lt;&gt;0,2,"")</f>
        <v>2</v>
      </c>
      <c r="CW189" s="12">
        <f t="shared" si="15"/>
        <v>1</v>
      </c>
      <c r="CX189" s="12" t="e">
        <f>IF(Wedstrijden!#REF!="x","BB","")</f>
        <v>#REF!</v>
      </c>
      <c r="CY189" s="12" t="e">
        <f>IF(Wedstrijden!#REF!="x","B","")</f>
        <v>#REF!</v>
      </c>
      <c r="CZ189" s="12" t="e">
        <f>IF(Wedstrijden!#REF!="x","L","")</f>
        <v>#REF!</v>
      </c>
      <c r="DA189" s="12" t="e">
        <f>IF(Wedstrijden!#REF!="x","M","")</f>
        <v>#REF!</v>
      </c>
      <c r="DB189" s="12" t="e">
        <f>IF(Wedstrijden!#REF!="x","Z","")</f>
        <v>#REF!</v>
      </c>
      <c r="DC189" s="12" t="e">
        <f>IF(Wedstrijden!#REF!="x","ZZ","")</f>
        <v>#REF!</v>
      </c>
      <c r="DD189" s="12" t="e">
        <f>IF(Wedstrijden!#REF!="x","1.40","")</f>
        <v>#REF!</v>
      </c>
      <c r="DE189" s="12">
        <f>IF(COUNTA(Wedstrijden!#REF!)&lt;&gt;0,6,"")</f>
        <v>6</v>
      </c>
      <c r="DF189" s="12">
        <f t="shared" si="16"/>
        <v>2</v>
      </c>
      <c r="DG189" s="12" t="e">
        <f>IF(Wedstrijden!#REF!="x","L","")</f>
        <v>#REF!</v>
      </c>
      <c r="DH189" s="12" t="e">
        <f>IF(Wedstrijden!#REF!="x","M","")</f>
        <v>#REF!</v>
      </c>
      <c r="DI189" s="12" t="e">
        <f>IF(Wedstrijden!#REF!="x","Z","")</f>
        <v>#REF!</v>
      </c>
      <c r="DJ189" s="12" t="e">
        <f>IF(Wedstrijden!#REF!="x","Z","")</f>
        <v>#REF!</v>
      </c>
      <c r="DK189" s="12">
        <f>IF(COUNTA(Wedstrijden!#REF!)&lt;&gt;0,6,"")</f>
        <v>6</v>
      </c>
      <c r="DL189" s="12">
        <f t="shared" si="17"/>
        <v>1</v>
      </c>
      <c r="DM189" s="12" t="e">
        <f>IF(Wedstrijden!#REF!="x","L","")</f>
        <v>#REF!</v>
      </c>
      <c r="DN189" s="12" t="e">
        <f>IF(Wedstrijden!#REF!="x","M","")</f>
        <v>#REF!</v>
      </c>
      <c r="DO189" s="12" t="e">
        <f>IF(Wedstrijden!#REF!="x","Z","")</f>
        <v>#REF!</v>
      </c>
      <c r="DP189" s="12" t="e">
        <f>IF(Wedstrijden!#REF!="x","Z","")</f>
        <v>#REF!</v>
      </c>
    </row>
    <row r="190" spans="1:120" ht="15" x14ac:dyDescent="0.25">
      <c r="A190" s="14">
        <f>Wedstrijden!A201</f>
        <v>0</v>
      </c>
      <c r="B190" s="12" t="str">
        <f>IFERROR(VLOOKUP(Wedstrijden!C201,Wedstrijdlocaties!$B$2:$E$500,2,FALSE),"")</f>
        <v/>
      </c>
      <c r="C190" s="12" t="str">
        <f>Wedstrijden!D201</f>
        <v/>
      </c>
      <c r="D190" s="12" t="str">
        <f>IFERROR(VLOOKUP(Wedstrijden!E201,Organisaties!$B$2:$C$500,2,FALSE),"")</f>
        <v/>
      </c>
      <c r="E190" s="12" t="str">
        <f>IFERROR(VLOOKUP(Wedstrijden!E201,Organisaties!$B$2:$G$500,5,FALSE),"")</f>
        <v/>
      </c>
      <c r="F190" s="12" t="e">
        <f>IF(Wedstrijden!#REF!&lt;&gt;"",Wedstrijden!#REF!,"")</f>
        <v>#REF!</v>
      </c>
      <c r="G190" s="12">
        <f>IF(Wedstrijden!K201="Indoor",1,0)</f>
        <v>0</v>
      </c>
      <c r="H190" s="12">
        <f>Wedstrijden!L201</f>
        <v>0</v>
      </c>
      <c r="I190" s="12" t="str">
        <f>IF(Wedstrijden!J201="Nee",0,IF(Wedstrijden!J201="Ja",1,""))</f>
        <v/>
      </c>
      <c r="J190" s="12" t="str">
        <f>IF(Wedstrijden!M201&lt;&gt;"",Wedstrijden!M201,"")</f>
        <v/>
      </c>
      <c r="BJ190" s="12">
        <f>IF(COUNTA(Wedstrijden!#REF!)&lt;&gt;0,1,"")</f>
        <v>1</v>
      </c>
      <c r="BK190" s="12">
        <f t="shared" si="12"/>
        <v>2</v>
      </c>
      <c r="BL190" s="12" t="e">
        <f>IF(Wedstrijden!#REF!="x","AA","")</f>
        <v>#REF!</v>
      </c>
      <c r="BM190" s="12" t="e">
        <f>IF(Wedstrijden!#REF!="x","A","")</f>
        <v>#REF!</v>
      </c>
      <c r="BN190" s="12" t="e">
        <f>IF(Wedstrijden!#REF!="x","B1","")</f>
        <v>#REF!</v>
      </c>
      <c r="BO190" s="12" t="e">
        <f>IF(Wedstrijden!#REF!="x","BB","")</f>
        <v>#REF!</v>
      </c>
      <c r="BP190" s="12" t="e">
        <f>IF(Wedstrijden!#REF!="x","B","")</f>
        <v>#REF!</v>
      </c>
      <c r="BQ190" s="12" t="e">
        <f>IF(Wedstrijden!#REF!="x","L1","")</f>
        <v>#REF!</v>
      </c>
      <c r="BR190" s="12" t="e">
        <f>IF(Wedstrijden!#REF!="x","L2","")</f>
        <v>#REF!</v>
      </c>
      <c r="BS190" s="12" t="e">
        <f>IF(Wedstrijden!#REF!="x","M1","")</f>
        <v>#REF!</v>
      </c>
      <c r="BT190" s="12" t="e">
        <f>IF(Wedstrijden!#REF!="x","M2","")</f>
        <v>#REF!</v>
      </c>
      <c r="BU190" s="12" t="e">
        <f>IF(Wedstrijden!#REF!="x","Z1","")</f>
        <v>#REF!</v>
      </c>
      <c r="BV190" s="12" t="e">
        <f>IF(Wedstrijden!#REF!="x","Z2","")</f>
        <v>#REF!</v>
      </c>
      <c r="BW190" s="12">
        <f>IF(COUNTA(Wedstrijden!#REF!)&lt;&gt;0,1,"")</f>
        <v>1</v>
      </c>
      <c r="BX190" s="12">
        <f t="shared" si="13"/>
        <v>1</v>
      </c>
      <c r="BY190" s="12" t="e">
        <f>IF(Wedstrijden!#REF!="x","BB","")</f>
        <v>#REF!</v>
      </c>
      <c r="BZ190" s="12" t="e">
        <f>IF(Wedstrijden!#REF!="x","B","")</f>
        <v>#REF!</v>
      </c>
      <c r="CA190" s="12" t="e">
        <f>IF(Wedstrijden!#REF!="x","L1","")</f>
        <v>#REF!</v>
      </c>
      <c r="CB190" s="12" t="e">
        <f>IF(Wedstrijden!#REF!="x","L2","")</f>
        <v>#REF!</v>
      </c>
      <c r="CC190" s="12" t="e">
        <f>IF(Wedstrijden!#REF!="x","M1","")</f>
        <v>#REF!</v>
      </c>
      <c r="CD190" s="12" t="e">
        <f>IF(Wedstrijden!#REF!="x","M2","")</f>
        <v>#REF!</v>
      </c>
      <c r="CE190" s="12" t="e">
        <f>IF(Wedstrijden!#REF!="x","Z1","")</f>
        <v>#REF!</v>
      </c>
      <c r="CF190" s="12" t="e">
        <f>IF(Wedstrijden!#REF!="x","Z2","")</f>
        <v>#REF!</v>
      </c>
      <c r="CG190" s="12" t="e">
        <f>IF(Wedstrijden!#REF!="x","ZZL","")</f>
        <v>#REF!</v>
      </c>
      <c r="CL190" s="12">
        <f>IF(COUNTA(Wedstrijden!#REF!)&lt;&gt;0,2,"")</f>
        <v>2</v>
      </c>
      <c r="CM190" s="12">
        <f t="shared" si="14"/>
        <v>2</v>
      </c>
      <c r="CN190" s="12" t="e">
        <f>IF(Wedstrijden!#REF!="x","AA","")</f>
        <v>#REF!</v>
      </c>
      <c r="CO190" s="12" t="e">
        <f>IF(Wedstrijden!#REF!="x","A","")</f>
        <v>#REF!</v>
      </c>
      <c r="CP190" s="12" t="e">
        <f>IF(Wedstrijden!#REF!="x","BB","")</f>
        <v>#REF!</v>
      </c>
      <c r="CQ190" s="12" t="e">
        <f>IF(Wedstrijden!#REF!="x","B","")</f>
        <v>#REF!</v>
      </c>
      <c r="CR190" s="12" t="e">
        <f>IF(Wedstrijden!#REF!="x","L","")</f>
        <v>#REF!</v>
      </c>
      <c r="CS190" s="12" t="e">
        <f>IF(Wedstrijden!#REF!="x","M","")</f>
        <v>#REF!</v>
      </c>
      <c r="CT190" s="12" t="e">
        <f>IF(Wedstrijden!#REF!="x","Z","")</f>
        <v>#REF!</v>
      </c>
      <c r="CU190" s="12" t="e">
        <f>IF(Wedstrijden!#REF!="x","ZZ","")</f>
        <v>#REF!</v>
      </c>
      <c r="CV190" s="12">
        <f>IF(COUNTA(Wedstrijden!#REF!)&lt;&gt;0,2,"")</f>
        <v>2</v>
      </c>
      <c r="CW190" s="12">
        <f t="shared" si="15"/>
        <v>1</v>
      </c>
      <c r="CX190" s="12" t="e">
        <f>IF(Wedstrijden!#REF!="x","BB","")</f>
        <v>#REF!</v>
      </c>
      <c r="CY190" s="12" t="e">
        <f>IF(Wedstrijden!#REF!="x","B","")</f>
        <v>#REF!</v>
      </c>
      <c r="CZ190" s="12" t="e">
        <f>IF(Wedstrijden!#REF!="x","L","")</f>
        <v>#REF!</v>
      </c>
      <c r="DA190" s="12" t="e">
        <f>IF(Wedstrijden!#REF!="x","M","")</f>
        <v>#REF!</v>
      </c>
      <c r="DB190" s="12" t="e">
        <f>IF(Wedstrijden!#REF!="x","Z","")</f>
        <v>#REF!</v>
      </c>
      <c r="DC190" s="12" t="e">
        <f>IF(Wedstrijden!#REF!="x","ZZ","")</f>
        <v>#REF!</v>
      </c>
      <c r="DD190" s="12" t="e">
        <f>IF(Wedstrijden!#REF!="x","1.40","")</f>
        <v>#REF!</v>
      </c>
      <c r="DE190" s="12">
        <f>IF(COUNTA(Wedstrijden!#REF!)&lt;&gt;0,6,"")</f>
        <v>6</v>
      </c>
      <c r="DF190" s="12">
        <f t="shared" si="16"/>
        <v>2</v>
      </c>
      <c r="DG190" s="12" t="e">
        <f>IF(Wedstrijden!#REF!="x","L","")</f>
        <v>#REF!</v>
      </c>
      <c r="DH190" s="12" t="e">
        <f>IF(Wedstrijden!#REF!="x","M","")</f>
        <v>#REF!</v>
      </c>
      <c r="DI190" s="12" t="e">
        <f>IF(Wedstrijden!#REF!="x","Z","")</f>
        <v>#REF!</v>
      </c>
      <c r="DJ190" s="12" t="e">
        <f>IF(Wedstrijden!#REF!="x","Z","")</f>
        <v>#REF!</v>
      </c>
      <c r="DK190" s="12">
        <f>IF(COUNTA(Wedstrijden!#REF!)&lt;&gt;0,6,"")</f>
        <v>6</v>
      </c>
      <c r="DL190" s="12">
        <f t="shared" si="17"/>
        <v>1</v>
      </c>
      <c r="DM190" s="12" t="e">
        <f>IF(Wedstrijden!#REF!="x","L","")</f>
        <v>#REF!</v>
      </c>
      <c r="DN190" s="12" t="e">
        <f>IF(Wedstrijden!#REF!="x","M","")</f>
        <v>#REF!</v>
      </c>
      <c r="DO190" s="12" t="e">
        <f>IF(Wedstrijden!#REF!="x","Z","")</f>
        <v>#REF!</v>
      </c>
      <c r="DP190" s="12" t="e">
        <f>IF(Wedstrijden!#REF!="x","Z","")</f>
        <v>#REF!</v>
      </c>
    </row>
    <row r="191" spans="1:120" ht="15" x14ac:dyDescent="0.25">
      <c r="A191" s="14">
        <f>Wedstrijden!A202</f>
        <v>0</v>
      </c>
      <c r="B191" s="12" t="str">
        <f>IFERROR(VLOOKUP(Wedstrijden!C202,Wedstrijdlocaties!$B$2:$E$500,2,FALSE),"")</f>
        <v/>
      </c>
      <c r="C191" s="12" t="str">
        <f>Wedstrijden!D202</f>
        <v/>
      </c>
      <c r="D191" s="12" t="str">
        <f>IFERROR(VLOOKUP(Wedstrijden!E202,Organisaties!$B$2:$C$500,2,FALSE),"")</f>
        <v/>
      </c>
      <c r="E191" s="12" t="str">
        <f>IFERROR(VLOOKUP(Wedstrijden!E202,Organisaties!$B$2:$G$500,5,FALSE),"")</f>
        <v/>
      </c>
      <c r="F191" s="12" t="e">
        <f>IF(Wedstrijden!#REF!&lt;&gt;"",Wedstrijden!#REF!,"")</f>
        <v>#REF!</v>
      </c>
      <c r="G191" s="12">
        <f>IF(Wedstrijden!K202="Indoor",1,0)</f>
        <v>0</v>
      </c>
      <c r="H191" s="12">
        <f>Wedstrijden!L202</f>
        <v>0</v>
      </c>
      <c r="I191" s="12" t="str">
        <f>IF(Wedstrijden!J202="Nee",0,IF(Wedstrijden!J202="Ja",1,""))</f>
        <v/>
      </c>
      <c r="J191" s="12" t="str">
        <f>IF(Wedstrijden!M202&lt;&gt;"",Wedstrijden!M202,"")</f>
        <v/>
      </c>
      <c r="BJ191" s="12">
        <f>IF(COUNTA(Wedstrijden!#REF!)&lt;&gt;0,1,"")</f>
        <v>1</v>
      </c>
      <c r="BK191" s="12">
        <f t="shared" si="12"/>
        <v>2</v>
      </c>
      <c r="BL191" s="12" t="e">
        <f>IF(Wedstrijden!#REF!="x","AA","")</f>
        <v>#REF!</v>
      </c>
      <c r="BM191" s="12" t="e">
        <f>IF(Wedstrijden!#REF!="x","A","")</f>
        <v>#REF!</v>
      </c>
      <c r="BN191" s="12" t="e">
        <f>IF(Wedstrijden!#REF!="x","B1","")</f>
        <v>#REF!</v>
      </c>
      <c r="BO191" s="12" t="e">
        <f>IF(Wedstrijden!#REF!="x","BB","")</f>
        <v>#REF!</v>
      </c>
      <c r="BP191" s="12" t="e">
        <f>IF(Wedstrijden!#REF!="x","B","")</f>
        <v>#REF!</v>
      </c>
      <c r="BQ191" s="12" t="e">
        <f>IF(Wedstrijden!#REF!="x","L1","")</f>
        <v>#REF!</v>
      </c>
      <c r="BR191" s="12" t="e">
        <f>IF(Wedstrijden!#REF!="x","L2","")</f>
        <v>#REF!</v>
      </c>
      <c r="BS191" s="12" t="e">
        <f>IF(Wedstrijden!#REF!="x","M1","")</f>
        <v>#REF!</v>
      </c>
      <c r="BT191" s="12" t="e">
        <f>IF(Wedstrijden!#REF!="x","M2","")</f>
        <v>#REF!</v>
      </c>
      <c r="BU191" s="12" t="e">
        <f>IF(Wedstrijden!#REF!="x","Z1","")</f>
        <v>#REF!</v>
      </c>
      <c r="BV191" s="12" t="e">
        <f>IF(Wedstrijden!#REF!="x","Z2","")</f>
        <v>#REF!</v>
      </c>
      <c r="BW191" s="12">
        <f>IF(COUNTA(Wedstrijden!#REF!)&lt;&gt;0,1,"")</f>
        <v>1</v>
      </c>
      <c r="BX191" s="12">
        <f t="shared" si="13"/>
        <v>1</v>
      </c>
      <c r="BY191" s="12" t="e">
        <f>IF(Wedstrijden!#REF!="x","BB","")</f>
        <v>#REF!</v>
      </c>
      <c r="BZ191" s="12" t="e">
        <f>IF(Wedstrijden!#REF!="x","B","")</f>
        <v>#REF!</v>
      </c>
      <c r="CA191" s="12" t="e">
        <f>IF(Wedstrijden!#REF!="x","L1","")</f>
        <v>#REF!</v>
      </c>
      <c r="CB191" s="12" t="e">
        <f>IF(Wedstrijden!#REF!="x","L2","")</f>
        <v>#REF!</v>
      </c>
      <c r="CC191" s="12" t="e">
        <f>IF(Wedstrijden!#REF!="x","M1","")</f>
        <v>#REF!</v>
      </c>
      <c r="CD191" s="12" t="e">
        <f>IF(Wedstrijden!#REF!="x","M2","")</f>
        <v>#REF!</v>
      </c>
      <c r="CE191" s="12" t="e">
        <f>IF(Wedstrijden!#REF!="x","Z1","")</f>
        <v>#REF!</v>
      </c>
      <c r="CF191" s="12" t="e">
        <f>IF(Wedstrijden!#REF!="x","Z2","")</f>
        <v>#REF!</v>
      </c>
      <c r="CG191" s="12" t="e">
        <f>IF(Wedstrijden!#REF!="x","ZZL","")</f>
        <v>#REF!</v>
      </c>
      <c r="CL191" s="12">
        <f>IF(COUNTA(Wedstrijden!#REF!)&lt;&gt;0,2,"")</f>
        <v>2</v>
      </c>
      <c r="CM191" s="12">
        <f t="shared" si="14"/>
        <v>2</v>
      </c>
      <c r="CN191" s="12" t="e">
        <f>IF(Wedstrijden!#REF!="x","AA","")</f>
        <v>#REF!</v>
      </c>
      <c r="CO191" s="12" t="e">
        <f>IF(Wedstrijden!#REF!="x","A","")</f>
        <v>#REF!</v>
      </c>
      <c r="CP191" s="12" t="e">
        <f>IF(Wedstrijden!#REF!="x","BB","")</f>
        <v>#REF!</v>
      </c>
      <c r="CQ191" s="12" t="e">
        <f>IF(Wedstrijden!#REF!="x","B","")</f>
        <v>#REF!</v>
      </c>
      <c r="CR191" s="12" t="e">
        <f>IF(Wedstrijden!#REF!="x","L","")</f>
        <v>#REF!</v>
      </c>
      <c r="CS191" s="12" t="e">
        <f>IF(Wedstrijden!#REF!="x","M","")</f>
        <v>#REF!</v>
      </c>
      <c r="CT191" s="12" t="e">
        <f>IF(Wedstrijden!#REF!="x","Z","")</f>
        <v>#REF!</v>
      </c>
      <c r="CU191" s="12" t="e">
        <f>IF(Wedstrijden!#REF!="x","ZZ","")</f>
        <v>#REF!</v>
      </c>
      <c r="CV191" s="12">
        <f>IF(COUNTA(Wedstrijden!#REF!)&lt;&gt;0,2,"")</f>
        <v>2</v>
      </c>
      <c r="CW191" s="12">
        <f t="shared" si="15"/>
        <v>1</v>
      </c>
      <c r="CX191" s="12" t="e">
        <f>IF(Wedstrijden!#REF!="x","BB","")</f>
        <v>#REF!</v>
      </c>
      <c r="CY191" s="12" t="e">
        <f>IF(Wedstrijden!#REF!="x","B","")</f>
        <v>#REF!</v>
      </c>
      <c r="CZ191" s="12" t="e">
        <f>IF(Wedstrijden!#REF!="x","L","")</f>
        <v>#REF!</v>
      </c>
      <c r="DA191" s="12" t="e">
        <f>IF(Wedstrijden!#REF!="x","M","")</f>
        <v>#REF!</v>
      </c>
      <c r="DB191" s="12" t="e">
        <f>IF(Wedstrijden!#REF!="x","Z","")</f>
        <v>#REF!</v>
      </c>
      <c r="DC191" s="12" t="e">
        <f>IF(Wedstrijden!#REF!="x","ZZ","")</f>
        <v>#REF!</v>
      </c>
      <c r="DD191" s="12" t="e">
        <f>IF(Wedstrijden!#REF!="x","1.40","")</f>
        <v>#REF!</v>
      </c>
      <c r="DE191" s="12">
        <f>IF(COUNTA(Wedstrijden!#REF!)&lt;&gt;0,6,"")</f>
        <v>6</v>
      </c>
      <c r="DF191" s="12">
        <f t="shared" si="16"/>
        <v>2</v>
      </c>
      <c r="DG191" s="12" t="e">
        <f>IF(Wedstrijden!#REF!="x","L","")</f>
        <v>#REF!</v>
      </c>
      <c r="DH191" s="12" t="e">
        <f>IF(Wedstrijden!#REF!="x","M","")</f>
        <v>#REF!</v>
      </c>
      <c r="DI191" s="12" t="e">
        <f>IF(Wedstrijden!#REF!="x","Z","")</f>
        <v>#REF!</v>
      </c>
      <c r="DJ191" s="12" t="e">
        <f>IF(Wedstrijden!#REF!="x","Z","")</f>
        <v>#REF!</v>
      </c>
      <c r="DK191" s="12">
        <f>IF(COUNTA(Wedstrijden!#REF!)&lt;&gt;0,6,"")</f>
        <v>6</v>
      </c>
      <c r="DL191" s="12">
        <f t="shared" si="17"/>
        <v>1</v>
      </c>
      <c r="DM191" s="12" t="e">
        <f>IF(Wedstrijden!#REF!="x","L","")</f>
        <v>#REF!</v>
      </c>
      <c r="DN191" s="12" t="e">
        <f>IF(Wedstrijden!#REF!="x","M","")</f>
        <v>#REF!</v>
      </c>
      <c r="DO191" s="12" t="e">
        <f>IF(Wedstrijden!#REF!="x","Z","")</f>
        <v>#REF!</v>
      </c>
      <c r="DP191" s="12" t="e">
        <f>IF(Wedstrijden!#REF!="x","Z","")</f>
        <v>#REF!</v>
      </c>
    </row>
    <row r="192" spans="1:120" ht="15" x14ac:dyDescent="0.25">
      <c r="A192" s="14">
        <f>Wedstrijden!A203</f>
        <v>0</v>
      </c>
      <c r="B192" s="12" t="str">
        <f>IFERROR(VLOOKUP(Wedstrijden!C203,Wedstrijdlocaties!$B$2:$E$500,2,FALSE),"")</f>
        <v/>
      </c>
      <c r="C192" s="12" t="str">
        <f>Wedstrijden!D203</f>
        <v/>
      </c>
      <c r="D192" s="12" t="str">
        <f>IFERROR(VLOOKUP(Wedstrijden!E203,Organisaties!$B$2:$C$500,2,FALSE),"")</f>
        <v/>
      </c>
      <c r="E192" s="12" t="str">
        <f>IFERROR(VLOOKUP(Wedstrijden!E203,Organisaties!$B$2:$G$500,5,FALSE),"")</f>
        <v/>
      </c>
      <c r="F192" s="12" t="e">
        <f>IF(Wedstrijden!#REF!&lt;&gt;"",Wedstrijden!#REF!,"")</f>
        <v>#REF!</v>
      </c>
      <c r="G192" s="12">
        <f>IF(Wedstrijden!K203="Indoor",1,0)</f>
        <v>0</v>
      </c>
      <c r="H192" s="12">
        <f>Wedstrijden!L203</f>
        <v>0</v>
      </c>
      <c r="I192" s="12" t="str">
        <f>IF(Wedstrijden!J203="Nee",0,IF(Wedstrijden!J203="Ja",1,""))</f>
        <v/>
      </c>
      <c r="J192" s="12" t="str">
        <f>IF(Wedstrijden!M203&lt;&gt;"",Wedstrijden!M203,"")</f>
        <v/>
      </c>
      <c r="BJ192" s="12">
        <f>IF(COUNTA(Wedstrijden!#REF!)&lt;&gt;0,1,"")</f>
        <v>1</v>
      </c>
      <c r="BK192" s="12">
        <f t="shared" si="12"/>
        <v>2</v>
      </c>
      <c r="BL192" s="12" t="e">
        <f>IF(Wedstrijden!#REF!="x","AA","")</f>
        <v>#REF!</v>
      </c>
      <c r="BM192" s="12" t="e">
        <f>IF(Wedstrijden!#REF!="x","A","")</f>
        <v>#REF!</v>
      </c>
      <c r="BN192" s="12" t="e">
        <f>IF(Wedstrijden!#REF!="x","B1","")</f>
        <v>#REF!</v>
      </c>
      <c r="BO192" s="12" t="e">
        <f>IF(Wedstrijden!#REF!="x","BB","")</f>
        <v>#REF!</v>
      </c>
      <c r="BP192" s="12" t="e">
        <f>IF(Wedstrijden!#REF!="x","B","")</f>
        <v>#REF!</v>
      </c>
      <c r="BQ192" s="12" t="e">
        <f>IF(Wedstrijden!#REF!="x","L1","")</f>
        <v>#REF!</v>
      </c>
      <c r="BR192" s="12" t="e">
        <f>IF(Wedstrijden!#REF!="x","L2","")</f>
        <v>#REF!</v>
      </c>
      <c r="BS192" s="12" t="e">
        <f>IF(Wedstrijden!#REF!="x","M1","")</f>
        <v>#REF!</v>
      </c>
      <c r="BT192" s="12" t="e">
        <f>IF(Wedstrijden!#REF!="x","M2","")</f>
        <v>#REF!</v>
      </c>
      <c r="BU192" s="12" t="e">
        <f>IF(Wedstrijden!#REF!="x","Z1","")</f>
        <v>#REF!</v>
      </c>
      <c r="BV192" s="12" t="e">
        <f>IF(Wedstrijden!#REF!="x","Z2","")</f>
        <v>#REF!</v>
      </c>
      <c r="BW192" s="12">
        <f>IF(COUNTA(Wedstrijden!#REF!)&lt;&gt;0,1,"")</f>
        <v>1</v>
      </c>
      <c r="BX192" s="12">
        <f t="shared" si="13"/>
        <v>1</v>
      </c>
      <c r="BY192" s="12" t="e">
        <f>IF(Wedstrijden!#REF!="x","BB","")</f>
        <v>#REF!</v>
      </c>
      <c r="BZ192" s="12" t="e">
        <f>IF(Wedstrijden!#REF!="x","B","")</f>
        <v>#REF!</v>
      </c>
      <c r="CA192" s="12" t="e">
        <f>IF(Wedstrijden!#REF!="x","L1","")</f>
        <v>#REF!</v>
      </c>
      <c r="CB192" s="12" t="e">
        <f>IF(Wedstrijden!#REF!="x","L2","")</f>
        <v>#REF!</v>
      </c>
      <c r="CC192" s="12" t="e">
        <f>IF(Wedstrijden!#REF!="x","M1","")</f>
        <v>#REF!</v>
      </c>
      <c r="CD192" s="12" t="e">
        <f>IF(Wedstrijden!#REF!="x","M2","")</f>
        <v>#REF!</v>
      </c>
      <c r="CE192" s="12" t="e">
        <f>IF(Wedstrijden!#REF!="x","Z1","")</f>
        <v>#REF!</v>
      </c>
      <c r="CF192" s="12" t="e">
        <f>IF(Wedstrijden!#REF!="x","Z2","")</f>
        <v>#REF!</v>
      </c>
      <c r="CG192" s="12" t="e">
        <f>IF(Wedstrijden!#REF!="x","ZZL","")</f>
        <v>#REF!</v>
      </c>
      <c r="CL192" s="12">
        <f>IF(COUNTA(Wedstrijden!#REF!)&lt;&gt;0,2,"")</f>
        <v>2</v>
      </c>
      <c r="CM192" s="12">
        <f t="shared" si="14"/>
        <v>2</v>
      </c>
      <c r="CN192" s="12" t="e">
        <f>IF(Wedstrijden!#REF!="x","AA","")</f>
        <v>#REF!</v>
      </c>
      <c r="CO192" s="12" t="e">
        <f>IF(Wedstrijden!#REF!="x","A","")</f>
        <v>#REF!</v>
      </c>
      <c r="CP192" s="12" t="e">
        <f>IF(Wedstrijden!#REF!="x","BB","")</f>
        <v>#REF!</v>
      </c>
      <c r="CQ192" s="12" t="e">
        <f>IF(Wedstrijden!#REF!="x","B","")</f>
        <v>#REF!</v>
      </c>
      <c r="CR192" s="12" t="e">
        <f>IF(Wedstrijden!#REF!="x","L","")</f>
        <v>#REF!</v>
      </c>
      <c r="CS192" s="12" t="e">
        <f>IF(Wedstrijden!#REF!="x","M","")</f>
        <v>#REF!</v>
      </c>
      <c r="CT192" s="12" t="e">
        <f>IF(Wedstrijden!#REF!="x","Z","")</f>
        <v>#REF!</v>
      </c>
      <c r="CU192" s="12" t="e">
        <f>IF(Wedstrijden!#REF!="x","ZZ","")</f>
        <v>#REF!</v>
      </c>
      <c r="CV192" s="12">
        <f>IF(COUNTA(Wedstrijden!#REF!)&lt;&gt;0,2,"")</f>
        <v>2</v>
      </c>
      <c r="CW192" s="12">
        <f t="shared" si="15"/>
        <v>1</v>
      </c>
      <c r="CX192" s="12" t="e">
        <f>IF(Wedstrijden!#REF!="x","BB","")</f>
        <v>#REF!</v>
      </c>
      <c r="CY192" s="12" t="e">
        <f>IF(Wedstrijden!#REF!="x","B","")</f>
        <v>#REF!</v>
      </c>
      <c r="CZ192" s="12" t="e">
        <f>IF(Wedstrijden!#REF!="x","L","")</f>
        <v>#REF!</v>
      </c>
      <c r="DA192" s="12" t="e">
        <f>IF(Wedstrijden!#REF!="x","M","")</f>
        <v>#REF!</v>
      </c>
      <c r="DB192" s="12" t="e">
        <f>IF(Wedstrijden!#REF!="x","Z","")</f>
        <v>#REF!</v>
      </c>
      <c r="DC192" s="12" t="e">
        <f>IF(Wedstrijden!#REF!="x","ZZ","")</f>
        <v>#REF!</v>
      </c>
      <c r="DD192" s="12" t="e">
        <f>IF(Wedstrijden!#REF!="x","1.40","")</f>
        <v>#REF!</v>
      </c>
      <c r="DE192" s="12">
        <f>IF(COUNTA(Wedstrijden!#REF!)&lt;&gt;0,6,"")</f>
        <v>6</v>
      </c>
      <c r="DF192" s="12">
        <f t="shared" si="16"/>
        <v>2</v>
      </c>
      <c r="DG192" s="12" t="e">
        <f>IF(Wedstrijden!#REF!="x","L","")</f>
        <v>#REF!</v>
      </c>
      <c r="DH192" s="12" t="e">
        <f>IF(Wedstrijden!#REF!="x","M","")</f>
        <v>#REF!</v>
      </c>
      <c r="DI192" s="12" t="e">
        <f>IF(Wedstrijden!#REF!="x","Z","")</f>
        <v>#REF!</v>
      </c>
      <c r="DJ192" s="12" t="e">
        <f>IF(Wedstrijden!#REF!="x","Z","")</f>
        <v>#REF!</v>
      </c>
      <c r="DK192" s="12">
        <f>IF(COUNTA(Wedstrijden!#REF!)&lt;&gt;0,6,"")</f>
        <v>6</v>
      </c>
      <c r="DL192" s="12">
        <f t="shared" si="17"/>
        <v>1</v>
      </c>
      <c r="DM192" s="12" t="e">
        <f>IF(Wedstrijden!#REF!="x","L","")</f>
        <v>#REF!</v>
      </c>
      <c r="DN192" s="12" t="e">
        <f>IF(Wedstrijden!#REF!="x","M","")</f>
        <v>#REF!</v>
      </c>
      <c r="DO192" s="12" t="e">
        <f>IF(Wedstrijden!#REF!="x","Z","")</f>
        <v>#REF!</v>
      </c>
      <c r="DP192" s="12" t="e">
        <f>IF(Wedstrijden!#REF!="x","Z","")</f>
        <v>#REF!</v>
      </c>
    </row>
    <row r="193" spans="1:120" ht="15" x14ac:dyDescent="0.25">
      <c r="A193" s="14">
        <f>Wedstrijden!A204</f>
        <v>0</v>
      </c>
      <c r="B193" s="12" t="str">
        <f>IFERROR(VLOOKUP(Wedstrijden!C204,Wedstrijdlocaties!$B$2:$E$500,2,FALSE),"")</f>
        <v/>
      </c>
      <c r="C193" s="12" t="str">
        <f>Wedstrijden!D204</f>
        <v/>
      </c>
      <c r="D193" s="12" t="str">
        <f>IFERROR(VLOOKUP(Wedstrijden!E204,Organisaties!$B$2:$C$500,2,FALSE),"")</f>
        <v/>
      </c>
      <c r="E193" s="12" t="str">
        <f>IFERROR(VLOOKUP(Wedstrijden!E204,Organisaties!$B$2:$G$500,5,FALSE),"")</f>
        <v/>
      </c>
      <c r="F193" s="12" t="e">
        <f>IF(Wedstrijden!#REF!&lt;&gt;"",Wedstrijden!#REF!,"")</f>
        <v>#REF!</v>
      </c>
      <c r="G193" s="12">
        <f>IF(Wedstrijden!K204="Indoor",1,0)</f>
        <v>0</v>
      </c>
      <c r="H193" s="12">
        <f>Wedstrijden!L204</f>
        <v>0</v>
      </c>
      <c r="I193" s="12" t="str">
        <f>IF(Wedstrijden!J204="Nee",0,IF(Wedstrijden!J204="Ja",1,""))</f>
        <v/>
      </c>
      <c r="J193" s="12" t="str">
        <f>IF(Wedstrijden!M204&lt;&gt;"",Wedstrijden!M204,"")</f>
        <v/>
      </c>
      <c r="BJ193" s="12">
        <f>IF(COUNTA(Wedstrijden!#REF!)&lt;&gt;0,1,"")</f>
        <v>1</v>
      </c>
      <c r="BK193" s="12">
        <f t="shared" si="12"/>
        <v>2</v>
      </c>
      <c r="BL193" s="12" t="e">
        <f>IF(Wedstrijden!#REF!="x","AA","")</f>
        <v>#REF!</v>
      </c>
      <c r="BM193" s="12" t="e">
        <f>IF(Wedstrijden!#REF!="x","A","")</f>
        <v>#REF!</v>
      </c>
      <c r="BN193" s="12" t="e">
        <f>IF(Wedstrijden!#REF!="x","B1","")</f>
        <v>#REF!</v>
      </c>
      <c r="BO193" s="12" t="e">
        <f>IF(Wedstrijden!#REF!="x","BB","")</f>
        <v>#REF!</v>
      </c>
      <c r="BP193" s="12" t="e">
        <f>IF(Wedstrijden!#REF!="x","B","")</f>
        <v>#REF!</v>
      </c>
      <c r="BQ193" s="12" t="e">
        <f>IF(Wedstrijden!#REF!="x","L1","")</f>
        <v>#REF!</v>
      </c>
      <c r="BR193" s="12" t="e">
        <f>IF(Wedstrijden!#REF!="x","L2","")</f>
        <v>#REF!</v>
      </c>
      <c r="BS193" s="12" t="e">
        <f>IF(Wedstrijden!#REF!="x","M1","")</f>
        <v>#REF!</v>
      </c>
      <c r="BT193" s="12" t="e">
        <f>IF(Wedstrijden!#REF!="x","M2","")</f>
        <v>#REF!</v>
      </c>
      <c r="BU193" s="12" t="e">
        <f>IF(Wedstrijden!#REF!="x","Z1","")</f>
        <v>#REF!</v>
      </c>
      <c r="BV193" s="12" t="e">
        <f>IF(Wedstrijden!#REF!="x","Z2","")</f>
        <v>#REF!</v>
      </c>
      <c r="BW193" s="12">
        <f>IF(COUNTA(Wedstrijden!#REF!)&lt;&gt;0,1,"")</f>
        <v>1</v>
      </c>
      <c r="BX193" s="12">
        <f t="shared" si="13"/>
        <v>1</v>
      </c>
      <c r="BY193" s="12" t="e">
        <f>IF(Wedstrijden!#REF!="x","BB","")</f>
        <v>#REF!</v>
      </c>
      <c r="BZ193" s="12" t="e">
        <f>IF(Wedstrijden!#REF!="x","B","")</f>
        <v>#REF!</v>
      </c>
      <c r="CA193" s="12" t="e">
        <f>IF(Wedstrijden!#REF!="x","L1","")</f>
        <v>#REF!</v>
      </c>
      <c r="CB193" s="12" t="e">
        <f>IF(Wedstrijden!#REF!="x","L2","")</f>
        <v>#REF!</v>
      </c>
      <c r="CC193" s="12" t="e">
        <f>IF(Wedstrijden!#REF!="x","M1","")</f>
        <v>#REF!</v>
      </c>
      <c r="CD193" s="12" t="e">
        <f>IF(Wedstrijden!#REF!="x","M2","")</f>
        <v>#REF!</v>
      </c>
      <c r="CE193" s="12" t="e">
        <f>IF(Wedstrijden!#REF!="x","Z1","")</f>
        <v>#REF!</v>
      </c>
      <c r="CF193" s="12" t="e">
        <f>IF(Wedstrijden!#REF!="x","Z2","")</f>
        <v>#REF!</v>
      </c>
      <c r="CG193" s="12" t="e">
        <f>IF(Wedstrijden!#REF!="x","ZZL","")</f>
        <v>#REF!</v>
      </c>
      <c r="CL193" s="12">
        <f>IF(COUNTA(Wedstrijden!#REF!)&lt;&gt;0,2,"")</f>
        <v>2</v>
      </c>
      <c r="CM193" s="12">
        <f t="shared" si="14"/>
        <v>2</v>
      </c>
      <c r="CN193" s="12" t="e">
        <f>IF(Wedstrijden!#REF!="x","AA","")</f>
        <v>#REF!</v>
      </c>
      <c r="CO193" s="12" t="e">
        <f>IF(Wedstrijden!#REF!="x","A","")</f>
        <v>#REF!</v>
      </c>
      <c r="CP193" s="12" t="e">
        <f>IF(Wedstrijden!#REF!="x","BB","")</f>
        <v>#REF!</v>
      </c>
      <c r="CQ193" s="12" t="e">
        <f>IF(Wedstrijden!#REF!="x","B","")</f>
        <v>#REF!</v>
      </c>
      <c r="CR193" s="12" t="e">
        <f>IF(Wedstrijden!#REF!="x","L","")</f>
        <v>#REF!</v>
      </c>
      <c r="CS193" s="12" t="e">
        <f>IF(Wedstrijden!#REF!="x","M","")</f>
        <v>#REF!</v>
      </c>
      <c r="CT193" s="12" t="e">
        <f>IF(Wedstrijden!#REF!="x","Z","")</f>
        <v>#REF!</v>
      </c>
      <c r="CU193" s="12" t="e">
        <f>IF(Wedstrijden!#REF!="x","ZZ","")</f>
        <v>#REF!</v>
      </c>
      <c r="CV193" s="12">
        <f>IF(COUNTA(Wedstrijden!#REF!)&lt;&gt;0,2,"")</f>
        <v>2</v>
      </c>
      <c r="CW193" s="12">
        <f t="shared" si="15"/>
        <v>1</v>
      </c>
      <c r="CX193" s="12" t="e">
        <f>IF(Wedstrijden!#REF!="x","BB","")</f>
        <v>#REF!</v>
      </c>
      <c r="CY193" s="12" t="e">
        <f>IF(Wedstrijden!#REF!="x","B","")</f>
        <v>#REF!</v>
      </c>
      <c r="CZ193" s="12" t="e">
        <f>IF(Wedstrijden!#REF!="x","L","")</f>
        <v>#REF!</v>
      </c>
      <c r="DA193" s="12" t="e">
        <f>IF(Wedstrijden!#REF!="x","M","")</f>
        <v>#REF!</v>
      </c>
      <c r="DB193" s="12" t="e">
        <f>IF(Wedstrijden!#REF!="x","Z","")</f>
        <v>#REF!</v>
      </c>
      <c r="DC193" s="12" t="e">
        <f>IF(Wedstrijden!#REF!="x","ZZ","")</f>
        <v>#REF!</v>
      </c>
      <c r="DD193" s="12" t="e">
        <f>IF(Wedstrijden!#REF!="x","1.40","")</f>
        <v>#REF!</v>
      </c>
      <c r="DE193" s="12">
        <f>IF(COUNTA(Wedstrijden!#REF!)&lt;&gt;0,6,"")</f>
        <v>6</v>
      </c>
      <c r="DF193" s="12">
        <f t="shared" si="16"/>
        <v>2</v>
      </c>
      <c r="DG193" s="12" t="e">
        <f>IF(Wedstrijden!#REF!="x","L","")</f>
        <v>#REF!</v>
      </c>
      <c r="DH193" s="12" t="e">
        <f>IF(Wedstrijden!#REF!="x","M","")</f>
        <v>#REF!</v>
      </c>
      <c r="DI193" s="12" t="e">
        <f>IF(Wedstrijden!#REF!="x","Z","")</f>
        <v>#REF!</v>
      </c>
      <c r="DJ193" s="12" t="e">
        <f>IF(Wedstrijden!#REF!="x","Z","")</f>
        <v>#REF!</v>
      </c>
      <c r="DK193" s="12">
        <f>IF(COUNTA(Wedstrijden!#REF!)&lt;&gt;0,6,"")</f>
        <v>6</v>
      </c>
      <c r="DL193" s="12">
        <f t="shared" si="17"/>
        <v>1</v>
      </c>
      <c r="DM193" s="12" t="e">
        <f>IF(Wedstrijden!#REF!="x","L","")</f>
        <v>#REF!</v>
      </c>
      <c r="DN193" s="12" t="e">
        <f>IF(Wedstrijden!#REF!="x","M","")</f>
        <v>#REF!</v>
      </c>
      <c r="DO193" s="12" t="e">
        <f>IF(Wedstrijden!#REF!="x","Z","")</f>
        <v>#REF!</v>
      </c>
      <c r="DP193" s="12" t="e">
        <f>IF(Wedstrijden!#REF!="x","Z","")</f>
        <v>#REF!</v>
      </c>
    </row>
    <row r="194" spans="1:120" ht="15" x14ac:dyDescent="0.25">
      <c r="A194" s="14">
        <f>Wedstrijden!A205</f>
        <v>0</v>
      </c>
      <c r="B194" s="12" t="str">
        <f>IFERROR(VLOOKUP(Wedstrijden!C205,Wedstrijdlocaties!$B$2:$E$500,2,FALSE),"")</f>
        <v/>
      </c>
      <c r="C194" s="12" t="str">
        <f>Wedstrijden!D205</f>
        <v/>
      </c>
      <c r="D194" s="12" t="str">
        <f>IFERROR(VLOOKUP(Wedstrijden!E205,Organisaties!$B$2:$C$500,2,FALSE),"")</f>
        <v/>
      </c>
      <c r="E194" s="12" t="str">
        <f>IFERROR(VLOOKUP(Wedstrijden!E205,Organisaties!$B$2:$G$500,5,FALSE),"")</f>
        <v/>
      </c>
      <c r="F194" s="12" t="e">
        <f>IF(Wedstrijden!#REF!&lt;&gt;"",Wedstrijden!#REF!,"")</f>
        <v>#REF!</v>
      </c>
      <c r="G194" s="12">
        <f>IF(Wedstrijden!K205="Indoor",1,0)</f>
        <v>0</v>
      </c>
      <c r="H194" s="12">
        <f>Wedstrijden!L205</f>
        <v>0</v>
      </c>
      <c r="I194" s="12" t="str">
        <f>IF(Wedstrijden!J205="Nee",0,IF(Wedstrijden!J205="Ja",1,""))</f>
        <v/>
      </c>
      <c r="J194" s="12" t="str">
        <f>IF(Wedstrijden!M205&lt;&gt;"",Wedstrijden!M205,"")</f>
        <v/>
      </c>
      <c r="BJ194" s="12">
        <f>IF(COUNTA(Wedstrijden!#REF!)&lt;&gt;0,1,"")</f>
        <v>1</v>
      </c>
      <c r="BK194" s="12">
        <f t="shared" si="12"/>
        <v>2</v>
      </c>
      <c r="BL194" s="12" t="e">
        <f>IF(Wedstrijden!#REF!="x","AA","")</f>
        <v>#REF!</v>
      </c>
      <c r="BM194" s="12" t="e">
        <f>IF(Wedstrijden!#REF!="x","A","")</f>
        <v>#REF!</v>
      </c>
      <c r="BN194" s="12" t="e">
        <f>IF(Wedstrijden!#REF!="x","B1","")</f>
        <v>#REF!</v>
      </c>
      <c r="BO194" s="12" t="e">
        <f>IF(Wedstrijden!#REF!="x","BB","")</f>
        <v>#REF!</v>
      </c>
      <c r="BP194" s="12" t="e">
        <f>IF(Wedstrijden!#REF!="x","B","")</f>
        <v>#REF!</v>
      </c>
      <c r="BQ194" s="12" t="e">
        <f>IF(Wedstrijden!#REF!="x","L1","")</f>
        <v>#REF!</v>
      </c>
      <c r="BR194" s="12" t="e">
        <f>IF(Wedstrijden!#REF!="x","L2","")</f>
        <v>#REF!</v>
      </c>
      <c r="BS194" s="12" t="e">
        <f>IF(Wedstrijden!#REF!="x","M1","")</f>
        <v>#REF!</v>
      </c>
      <c r="BT194" s="12" t="e">
        <f>IF(Wedstrijden!#REF!="x","M2","")</f>
        <v>#REF!</v>
      </c>
      <c r="BU194" s="12" t="e">
        <f>IF(Wedstrijden!#REF!="x","Z1","")</f>
        <v>#REF!</v>
      </c>
      <c r="BV194" s="12" t="e">
        <f>IF(Wedstrijden!#REF!="x","Z2","")</f>
        <v>#REF!</v>
      </c>
      <c r="BW194" s="12">
        <f>IF(COUNTA(Wedstrijden!#REF!)&lt;&gt;0,1,"")</f>
        <v>1</v>
      </c>
      <c r="BX194" s="12">
        <f t="shared" si="13"/>
        <v>1</v>
      </c>
      <c r="BY194" s="12" t="e">
        <f>IF(Wedstrijden!#REF!="x","BB","")</f>
        <v>#REF!</v>
      </c>
      <c r="BZ194" s="12" t="e">
        <f>IF(Wedstrijden!#REF!="x","B","")</f>
        <v>#REF!</v>
      </c>
      <c r="CA194" s="12" t="e">
        <f>IF(Wedstrijden!#REF!="x","L1","")</f>
        <v>#REF!</v>
      </c>
      <c r="CB194" s="12" t="e">
        <f>IF(Wedstrijden!#REF!="x","L2","")</f>
        <v>#REF!</v>
      </c>
      <c r="CC194" s="12" t="e">
        <f>IF(Wedstrijden!#REF!="x","M1","")</f>
        <v>#REF!</v>
      </c>
      <c r="CD194" s="12" t="e">
        <f>IF(Wedstrijden!#REF!="x","M2","")</f>
        <v>#REF!</v>
      </c>
      <c r="CE194" s="12" t="e">
        <f>IF(Wedstrijden!#REF!="x","Z1","")</f>
        <v>#REF!</v>
      </c>
      <c r="CF194" s="12" t="e">
        <f>IF(Wedstrijden!#REF!="x","Z2","")</f>
        <v>#REF!</v>
      </c>
      <c r="CG194" s="12" t="e">
        <f>IF(Wedstrijden!#REF!="x","ZZL","")</f>
        <v>#REF!</v>
      </c>
      <c r="CL194" s="12">
        <f>IF(COUNTA(Wedstrijden!#REF!)&lt;&gt;0,2,"")</f>
        <v>2</v>
      </c>
      <c r="CM194" s="12">
        <f t="shared" si="14"/>
        <v>2</v>
      </c>
      <c r="CN194" s="12" t="e">
        <f>IF(Wedstrijden!#REF!="x","AA","")</f>
        <v>#REF!</v>
      </c>
      <c r="CO194" s="12" t="e">
        <f>IF(Wedstrijden!#REF!="x","A","")</f>
        <v>#REF!</v>
      </c>
      <c r="CP194" s="12" t="e">
        <f>IF(Wedstrijden!#REF!="x","BB","")</f>
        <v>#REF!</v>
      </c>
      <c r="CQ194" s="12" t="e">
        <f>IF(Wedstrijden!#REF!="x","B","")</f>
        <v>#REF!</v>
      </c>
      <c r="CR194" s="12" t="e">
        <f>IF(Wedstrijden!#REF!="x","L","")</f>
        <v>#REF!</v>
      </c>
      <c r="CS194" s="12" t="e">
        <f>IF(Wedstrijden!#REF!="x","M","")</f>
        <v>#REF!</v>
      </c>
      <c r="CT194" s="12" t="e">
        <f>IF(Wedstrijden!#REF!="x","Z","")</f>
        <v>#REF!</v>
      </c>
      <c r="CU194" s="12" t="e">
        <f>IF(Wedstrijden!#REF!="x","ZZ","")</f>
        <v>#REF!</v>
      </c>
      <c r="CV194" s="12">
        <f>IF(COUNTA(Wedstrijden!#REF!)&lt;&gt;0,2,"")</f>
        <v>2</v>
      </c>
      <c r="CW194" s="12">
        <f t="shared" si="15"/>
        <v>1</v>
      </c>
      <c r="CX194" s="12" t="e">
        <f>IF(Wedstrijden!#REF!="x","BB","")</f>
        <v>#REF!</v>
      </c>
      <c r="CY194" s="12" t="e">
        <f>IF(Wedstrijden!#REF!="x","B","")</f>
        <v>#REF!</v>
      </c>
      <c r="CZ194" s="12" t="e">
        <f>IF(Wedstrijden!#REF!="x","L","")</f>
        <v>#REF!</v>
      </c>
      <c r="DA194" s="12" t="e">
        <f>IF(Wedstrijden!#REF!="x","M","")</f>
        <v>#REF!</v>
      </c>
      <c r="DB194" s="12" t="e">
        <f>IF(Wedstrijden!#REF!="x","Z","")</f>
        <v>#REF!</v>
      </c>
      <c r="DC194" s="12" t="e">
        <f>IF(Wedstrijden!#REF!="x","ZZ","")</f>
        <v>#REF!</v>
      </c>
      <c r="DD194" s="12" t="e">
        <f>IF(Wedstrijden!#REF!="x","1.40","")</f>
        <v>#REF!</v>
      </c>
      <c r="DE194" s="12">
        <f>IF(COUNTA(Wedstrijden!#REF!)&lt;&gt;0,6,"")</f>
        <v>6</v>
      </c>
      <c r="DF194" s="12">
        <f t="shared" si="16"/>
        <v>2</v>
      </c>
      <c r="DG194" s="12" t="e">
        <f>IF(Wedstrijden!#REF!="x","L","")</f>
        <v>#REF!</v>
      </c>
      <c r="DH194" s="12" t="e">
        <f>IF(Wedstrijden!#REF!="x","M","")</f>
        <v>#REF!</v>
      </c>
      <c r="DI194" s="12" t="e">
        <f>IF(Wedstrijden!#REF!="x","Z","")</f>
        <v>#REF!</v>
      </c>
      <c r="DJ194" s="12" t="e">
        <f>IF(Wedstrijden!#REF!="x","Z","")</f>
        <v>#REF!</v>
      </c>
      <c r="DK194" s="12">
        <f>IF(COUNTA(Wedstrijden!#REF!)&lt;&gt;0,6,"")</f>
        <v>6</v>
      </c>
      <c r="DL194" s="12">
        <f t="shared" si="17"/>
        <v>1</v>
      </c>
      <c r="DM194" s="12" t="e">
        <f>IF(Wedstrijden!#REF!="x","L","")</f>
        <v>#REF!</v>
      </c>
      <c r="DN194" s="12" t="e">
        <f>IF(Wedstrijden!#REF!="x","M","")</f>
        <v>#REF!</v>
      </c>
      <c r="DO194" s="12" t="e">
        <f>IF(Wedstrijden!#REF!="x","Z","")</f>
        <v>#REF!</v>
      </c>
      <c r="DP194" s="12" t="e">
        <f>IF(Wedstrijden!#REF!="x","Z","")</f>
        <v>#REF!</v>
      </c>
    </row>
    <row r="195" spans="1:120" ht="15" x14ac:dyDescent="0.25">
      <c r="A195" s="14">
        <f>Wedstrijden!A206</f>
        <v>0</v>
      </c>
      <c r="B195" s="12" t="str">
        <f>IFERROR(VLOOKUP(Wedstrijden!C206,Wedstrijdlocaties!$B$2:$E$500,2,FALSE),"")</f>
        <v/>
      </c>
      <c r="C195" s="12" t="str">
        <f>Wedstrijden!D206</f>
        <v/>
      </c>
      <c r="D195" s="12" t="str">
        <f>IFERROR(VLOOKUP(Wedstrijden!E206,Organisaties!$B$2:$C$500,2,FALSE),"")</f>
        <v/>
      </c>
      <c r="E195" s="12" t="str">
        <f>IFERROR(VLOOKUP(Wedstrijden!E206,Organisaties!$B$2:$G$500,5,FALSE),"")</f>
        <v/>
      </c>
      <c r="F195" s="12" t="e">
        <f>IF(Wedstrijden!#REF!&lt;&gt;"",Wedstrijden!#REF!,"")</f>
        <v>#REF!</v>
      </c>
      <c r="G195" s="12">
        <f>IF(Wedstrijden!K206="Indoor",1,0)</f>
        <v>0</v>
      </c>
      <c r="H195" s="12">
        <f>Wedstrijden!L206</f>
        <v>0</v>
      </c>
      <c r="I195" s="12" t="str">
        <f>IF(Wedstrijden!J206="Nee",0,IF(Wedstrijden!J206="Ja",1,""))</f>
        <v/>
      </c>
      <c r="J195" s="12" t="str">
        <f>IF(Wedstrijden!M206&lt;&gt;"",Wedstrijden!M206,"")</f>
        <v/>
      </c>
      <c r="BJ195" s="12">
        <f>IF(COUNTA(Wedstrijden!#REF!)&lt;&gt;0,1,"")</f>
        <v>1</v>
      </c>
      <c r="BK195" s="12">
        <f t="shared" ref="BK195:BK258" si="18">IF(COUNTBLANK(BJ195) = 1,"",2)</f>
        <v>2</v>
      </c>
      <c r="BL195" s="12" t="e">
        <f>IF(Wedstrijden!#REF!="x","AA","")</f>
        <v>#REF!</v>
      </c>
      <c r="BM195" s="12" t="e">
        <f>IF(Wedstrijden!#REF!="x","A","")</f>
        <v>#REF!</v>
      </c>
      <c r="BN195" s="12" t="e">
        <f>IF(Wedstrijden!#REF!="x","B1","")</f>
        <v>#REF!</v>
      </c>
      <c r="BO195" s="12" t="e">
        <f>IF(Wedstrijden!#REF!="x","BB","")</f>
        <v>#REF!</v>
      </c>
      <c r="BP195" s="12" t="e">
        <f>IF(Wedstrijden!#REF!="x","B","")</f>
        <v>#REF!</v>
      </c>
      <c r="BQ195" s="12" t="e">
        <f>IF(Wedstrijden!#REF!="x","L1","")</f>
        <v>#REF!</v>
      </c>
      <c r="BR195" s="12" t="e">
        <f>IF(Wedstrijden!#REF!="x","L2","")</f>
        <v>#REF!</v>
      </c>
      <c r="BS195" s="12" t="e">
        <f>IF(Wedstrijden!#REF!="x","M1","")</f>
        <v>#REF!</v>
      </c>
      <c r="BT195" s="12" t="e">
        <f>IF(Wedstrijden!#REF!="x","M2","")</f>
        <v>#REF!</v>
      </c>
      <c r="BU195" s="12" t="e">
        <f>IF(Wedstrijden!#REF!="x","Z1","")</f>
        <v>#REF!</v>
      </c>
      <c r="BV195" s="12" t="e">
        <f>IF(Wedstrijden!#REF!="x","Z2","")</f>
        <v>#REF!</v>
      </c>
      <c r="BW195" s="12">
        <f>IF(COUNTA(Wedstrijden!#REF!)&lt;&gt;0,1,"")</f>
        <v>1</v>
      </c>
      <c r="BX195" s="12">
        <f t="shared" ref="BX195:BX258" si="19">IF(COUNTBLANK(BW195) = 1,"",1)</f>
        <v>1</v>
      </c>
      <c r="BY195" s="12" t="e">
        <f>IF(Wedstrijden!#REF!="x","BB","")</f>
        <v>#REF!</v>
      </c>
      <c r="BZ195" s="12" t="e">
        <f>IF(Wedstrijden!#REF!="x","B","")</f>
        <v>#REF!</v>
      </c>
      <c r="CA195" s="12" t="e">
        <f>IF(Wedstrijden!#REF!="x","L1","")</f>
        <v>#REF!</v>
      </c>
      <c r="CB195" s="12" t="e">
        <f>IF(Wedstrijden!#REF!="x","L2","")</f>
        <v>#REF!</v>
      </c>
      <c r="CC195" s="12" t="e">
        <f>IF(Wedstrijden!#REF!="x","M1","")</f>
        <v>#REF!</v>
      </c>
      <c r="CD195" s="12" t="e">
        <f>IF(Wedstrijden!#REF!="x","M2","")</f>
        <v>#REF!</v>
      </c>
      <c r="CE195" s="12" t="e">
        <f>IF(Wedstrijden!#REF!="x","Z1","")</f>
        <v>#REF!</v>
      </c>
      <c r="CF195" s="12" t="e">
        <f>IF(Wedstrijden!#REF!="x","Z2","")</f>
        <v>#REF!</v>
      </c>
      <c r="CG195" s="12" t="e">
        <f>IF(Wedstrijden!#REF!="x","ZZL","")</f>
        <v>#REF!</v>
      </c>
      <c r="CL195" s="12">
        <f>IF(COUNTA(Wedstrijden!#REF!)&lt;&gt;0,2,"")</f>
        <v>2</v>
      </c>
      <c r="CM195" s="12">
        <f t="shared" ref="CM195:CM258" si="20">IF(COUNTBLANK(CL195) = 1,"",2)</f>
        <v>2</v>
      </c>
      <c r="CN195" s="12" t="e">
        <f>IF(Wedstrijden!#REF!="x","AA","")</f>
        <v>#REF!</v>
      </c>
      <c r="CO195" s="12" t="e">
        <f>IF(Wedstrijden!#REF!="x","A","")</f>
        <v>#REF!</v>
      </c>
      <c r="CP195" s="12" t="e">
        <f>IF(Wedstrijden!#REF!="x","BB","")</f>
        <v>#REF!</v>
      </c>
      <c r="CQ195" s="12" t="e">
        <f>IF(Wedstrijden!#REF!="x","B","")</f>
        <v>#REF!</v>
      </c>
      <c r="CR195" s="12" t="e">
        <f>IF(Wedstrijden!#REF!="x","L","")</f>
        <v>#REF!</v>
      </c>
      <c r="CS195" s="12" t="e">
        <f>IF(Wedstrijden!#REF!="x","M","")</f>
        <v>#REF!</v>
      </c>
      <c r="CT195" s="12" t="e">
        <f>IF(Wedstrijden!#REF!="x","Z","")</f>
        <v>#REF!</v>
      </c>
      <c r="CU195" s="12" t="e">
        <f>IF(Wedstrijden!#REF!="x","ZZ","")</f>
        <v>#REF!</v>
      </c>
      <c r="CV195" s="12">
        <f>IF(COUNTA(Wedstrijden!#REF!)&lt;&gt;0,2,"")</f>
        <v>2</v>
      </c>
      <c r="CW195" s="12">
        <f t="shared" ref="CW195:CW258" si="21">IF(COUNTBLANK(CV195) = 1,"",1)</f>
        <v>1</v>
      </c>
      <c r="CX195" s="12" t="e">
        <f>IF(Wedstrijden!#REF!="x","BB","")</f>
        <v>#REF!</v>
      </c>
      <c r="CY195" s="12" t="e">
        <f>IF(Wedstrijden!#REF!="x","B","")</f>
        <v>#REF!</v>
      </c>
      <c r="CZ195" s="12" t="e">
        <f>IF(Wedstrijden!#REF!="x","L","")</f>
        <v>#REF!</v>
      </c>
      <c r="DA195" s="12" t="e">
        <f>IF(Wedstrijden!#REF!="x","M","")</f>
        <v>#REF!</v>
      </c>
      <c r="DB195" s="12" t="e">
        <f>IF(Wedstrijden!#REF!="x","Z","")</f>
        <v>#REF!</v>
      </c>
      <c r="DC195" s="12" t="e">
        <f>IF(Wedstrijden!#REF!="x","ZZ","")</f>
        <v>#REF!</v>
      </c>
      <c r="DD195" s="12" t="e">
        <f>IF(Wedstrijden!#REF!="x","1.40","")</f>
        <v>#REF!</v>
      </c>
      <c r="DE195" s="12">
        <f>IF(COUNTA(Wedstrijden!#REF!)&lt;&gt;0,6,"")</f>
        <v>6</v>
      </c>
      <c r="DF195" s="12">
        <f t="shared" ref="DF195:DF258" si="22">IF(COUNTBLANK(DE195) = 1,"",2)</f>
        <v>2</v>
      </c>
      <c r="DG195" s="12" t="e">
        <f>IF(Wedstrijden!#REF!="x","L","")</f>
        <v>#REF!</v>
      </c>
      <c r="DH195" s="12" t="e">
        <f>IF(Wedstrijden!#REF!="x","M","")</f>
        <v>#REF!</v>
      </c>
      <c r="DI195" s="12" t="e">
        <f>IF(Wedstrijden!#REF!="x","Z","")</f>
        <v>#REF!</v>
      </c>
      <c r="DJ195" s="12" t="e">
        <f>IF(Wedstrijden!#REF!="x","Z","")</f>
        <v>#REF!</v>
      </c>
      <c r="DK195" s="12">
        <f>IF(COUNTA(Wedstrijden!#REF!)&lt;&gt;0,6,"")</f>
        <v>6</v>
      </c>
      <c r="DL195" s="12">
        <f t="shared" ref="DL195:DL258" si="23">IF(COUNTBLANK(DK195) = 1,"",1)</f>
        <v>1</v>
      </c>
      <c r="DM195" s="12" t="e">
        <f>IF(Wedstrijden!#REF!="x","L","")</f>
        <v>#REF!</v>
      </c>
      <c r="DN195" s="12" t="e">
        <f>IF(Wedstrijden!#REF!="x","M","")</f>
        <v>#REF!</v>
      </c>
      <c r="DO195" s="12" t="e">
        <f>IF(Wedstrijden!#REF!="x","Z","")</f>
        <v>#REF!</v>
      </c>
      <c r="DP195" s="12" t="e">
        <f>IF(Wedstrijden!#REF!="x","Z","")</f>
        <v>#REF!</v>
      </c>
    </row>
    <row r="196" spans="1:120" ht="15" x14ac:dyDescent="0.25">
      <c r="A196" s="14">
        <f>Wedstrijden!A207</f>
        <v>0</v>
      </c>
      <c r="B196" s="12" t="str">
        <f>IFERROR(VLOOKUP(Wedstrijden!C207,Wedstrijdlocaties!$B$2:$E$500,2,FALSE),"")</f>
        <v/>
      </c>
      <c r="C196" s="12" t="str">
        <f>Wedstrijden!D207</f>
        <v/>
      </c>
      <c r="D196" s="12" t="str">
        <f>IFERROR(VLOOKUP(Wedstrijden!E207,Organisaties!$B$2:$C$500,2,FALSE),"")</f>
        <v/>
      </c>
      <c r="E196" s="12" t="str">
        <f>IFERROR(VLOOKUP(Wedstrijden!E207,Organisaties!$B$2:$G$500,5,FALSE),"")</f>
        <v/>
      </c>
      <c r="F196" s="12" t="e">
        <f>IF(Wedstrijden!#REF!&lt;&gt;"",Wedstrijden!#REF!,"")</f>
        <v>#REF!</v>
      </c>
      <c r="G196" s="12">
        <f>IF(Wedstrijden!K207="Indoor",1,0)</f>
        <v>0</v>
      </c>
      <c r="H196" s="12">
        <f>Wedstrijden!L207</f>
        <v>0</v>
      </c>
      <c r="I196" s="12" t="str">
        <f>IF(Wedstrijden!J207="Nee",0,IF(Wedstrijden!J207="Ja",1,""))</f>
        <v/>
      </c>
      <c r="J196" s="12" t="str">
        <f>IF(Wedstrijden!M207&lt;&gt;"",Wedstrijden!M207,"")</f>
        <v/>
      </c>
      <c r="BJ196" s="12">
        <f>IF(COUNTA(Wedstrijden!#REF!)&lt;&gt;0,1,"")</f>
        <v>1</v>
      </c>
      <c r="BK196" s="12">
        <f t="shared" si="18"/>
        <v>2</v>
      </c>
      <c r="BL196" s="12" t="e">
        <f>IF(Wedstrijden!#REF!="x","AA","")</f>
        <v>#REF!</v>
      </c>
      <c r="BM196" s="12" t="e">
        <f>IF(Wedstrijden!#REF!="x","A","")</f>
        <v>#REF!</v>
      </c>
      <c r="BN196" s="12" t="e">
        <f>IF(Wedstrijden!#REF!="x","B1","")</f>
        <v>#REF!</v>
      </c>
      <c r="BO196" s="12" t="e">
        <f>IF(Wedstrijden!#REF!="x","BB","")</f>
        <v>#REF!</v>
      </c>
      <c r="BP196" s="12" t="e">
        <f>IF(Wedstrijden!#REF!="x","B","")</f>
        <v>#REF!</v>
      </c>
      <c r="BQ196" s="12" t="e">
        <f>IF(Wedstrijden!#REF!="x","L1","")</f>
        <v>#REF!</v>
      </c>
      <c r="BR196" s="12" t="e">
        <f>IF(Wedstrijden!#REF!="x","L2","")</f>
        <v>#REF!</v>
      </c>
      <c r="BS196" s="12" t="e">
        <f>IF(Wedstrijden!#REF!="x","M1","")</f>
        <v>#REF!</v>
      </c>
      <c r="BT196" s="12" t="e">
        <f>IF(Wedstrijden!#REF!="x","M2","")</f>
        <v>#REF!</v>
      </c>
      <c r="BU196" s="12" t="e">
        <f>IF(Wedstrijden!#REF!="x","Z1","")</f>
        <v>#REF!</v>
      </c>
      <c r="BV196" s="12" t="e">
        <f>IF(Wedstrijden!#REF!="x","Z2","")</f>
        <v>#REF!</v>
      </c>
      <c r="BW196" s="12">
        <f>IF(COUNTA(Wedstrijden!#REF!)&lt;&gt;0,1,"")</f>
        <v>1</v>
      </c>
      <c r="BX196" s="12">
        <f t="shared" si="19"/>
        <v>1</v>
      </c>
      <c r="BY196" s="12" t="e">
        <f>IF(Wedstrijden!#REF!="x","BB","")</f>
        <v>#REF!</v>
      </c>
      <c r="BZ196" s="12" t="e">
        <f>IF(Wedstrijden!#REF!="x","B","")</f>
        <v>#REF!</v>
      </c>
      <c r="CA196" s="12" t="e">
        <f>IF(Wedstrijden!#REF!="x","L1","")</f>
        <v>#REF!</v>
      </c>
      <c r="CB196" s="12" t="e">
        <f>IF(Wedstrijden!#REF!="x","L2","")</f>
        <v>#REF!</v>
      </c>
      <c r="CC196" s="12" t="e">
        <f>IF(Wedstrijden!#REF!="x","M1","")</f>
        <v>#REF!</v>
      </c>
      <c r="CD196" s="12" t="e">
        <f>IF(Wedstrijden!#REF!="x","M2","")</f>
        <v>#REF!</v>
      </c>
      <c r="CE196" s="12" t="e">
        <f>IF(Wedstrijden!#REF!="x","Z1","")</f>
        <v>#REF!</v>
      </c>
      <c r="CF196" s="12" t="e">
        <f>IF(Wedstrijden!#REF!="x","Z2","")</f>
        <v>#REF!</v>
      </c>
      <c r="CG196" s="12" t="e">
        <f>IF(Wedstrijden!#REF!="x","ZZL","")</f>
        <v>#REF!</v>
      </c>
      <c r="CL196" s="12">
        <f>IF(COUNTA(Wedstrijden!#REF!)&lt;&gt;0,2,"")</f>
        <v>2</v>
      </c>
      <c r="CM196" s="12">
        <f t="shared" si="20"/>
        <v>2</v>
      </c>
      <c r="CN196" s="12" t="e">
        <f>IF(Wedstrijden!#REF!="x","AA","")</f>
        <v>#REF!</v>
      </c>
      <c r="CO196" s="12" t="e">
        <f>IF(Wedstrijden!#REF!="x","A","")</f>
        <v>#REF!</v>
      </c>
      <c r="CP196" s="12" t="e">
        <f>IF(Wedstrijden!#REF!="x","BB","")</f>
        <v>#REF!</v>
      </c>
      <c r="CQ196" s="12" t="e">
        <f>IF(Wedstrijden!#REF!="x","B","")</f>
        <v>#REF!</v>
      </c>
      <c r="CR196" s="12" t="e">
        <f>IF(Wedstrijden!#REF!="x","L","")</f>
        <v>#REF!</v>
      </c>
      <c r="CS196" s="12" t="e">
        <f>IF(Wedstrijden!#REF!="x","M","")</f>
        <v>#REF!</v>
      </c>
      <c r="CT196" s="12" t="e">
        <f>IF(Wedstrijden!#REF!="x","Z","")</f>
        <v>#REF!</v>
      </c>
      <c r="CU196" s="12" t="e">
        <f>IF(Wedstrijden!#REF!="x","ZZ","")</f>
        <v>#REF!</v>
      </c>
      <c r="CV196" s="12">
        <f>IF(COUNTA(Wedstrijden!#REF!)&lt;&gt;0,2,"")</f>
        <v>2</v>
      </c>
      <c r="CW196" s="12">
        <f t="shared" si="21"/>
        <v>1</v>
      </c>
      <c r="CX196" s="12" t="e">
        <f>IF(Wedstrijden!#REF!="x","BB","")</f>
        <v>#REF!</v>
      </c>
      <c r="CY196" s="12" t="e">
        <f>IF(Wedstrijden!#REF!="x","B","")</f>
        <v>#REF!</v>
      </c>
      <c r="CZ196" s="12" t="e">
        <f>IF(Wedstrijden!#REF!="x","L","")</f>
        <v>#REF!</v>
      </c>
      <c r="DA196" s="12" t="e">
        <f>IF(Wedstrijden!#REF!="x","M","")</f>
        <v>#REF!</v>
      </c>
      <c r="DB196" s="12" t="e">
        <f>IF(Wedstrijden!#REF!="x","Z","")</f>
        <v>#REF!</v>
      </c>
      <c r="DC196" s="12" t="e">
        <f>IF(Wedstrijden!#REF!="x","ZZ","")</f>
        <v>#REF!</v>
      </c>
      <c r="DD196" s="12" t="e">
        <f>IF(Wedstrijden!#REF!="x","1.40","")</f>
        <v>#REF!</v>
      </c>
      <c r="DE196" s="12">
        <f>IF(COUNTA(Wedstrijden!#REF!)&lt;&gt;0,6,"")</f>
        <v>6</v>
      </c>
      <c r="DF196" s="12">
        <f t="shared" si="22"/>
        <v>2</v>
      </c>
      <c r="DG196" s="12" t="e">
        <f>IF(Wedstrijden!#REF!="x","L","")</f>
        <v>#REF!</v>
      </c>
      <c r="DH196" s="12" t="e">
        <f>IF(Wedstrijden!#REF!="x","M","")</f>
        <v>#REF!</v>
      </c>
      <c r="DI196" s="12" t="e">
        <f>IF(Wedstrijden!#REF!="x","Z","")</f>
        <v>#REF!</v>
      </c>
      <c r="DJ196" s="12" t="e">
        <f>IF(Wedstrijden!#REF!="x","Z","")</f>
        <v>#REF!</v>
      </c>
      <c r="DK196" s="12">
        <f>IF(COUNTA(Wedstrijden!#REF!)&lt;&gt;0,6,"")</f>
        <v>6</v>
      </c>
      <c r="DL196" s="12">
        <f t="shared" si="23"/>
        <v>1</v>
      </c>
      <c r="DM196" s="12" t="e">
        <f>IF(Wedstrijden!#REF!="x","L","")</f>
        <v>#REF!</v>
      </c>
      <c r="DN196" s="12" t="e">
        <f>IF(Wedstrijden!#REF!="x","M","")</f>
        <v>#REF!</v>
      </c>
      <c r="DO196" s="12" t="e">
        <f>IF(Wedstrijden!#REF!="x","Z","")</f>
        <v>#REF!</v>
      </c>
      <c r="DP196" s="12" t="e">
        <f>IF(Wedstrijden!#REF!="x","Z","")</f>
        <v>#REF!</v>
      </c>
    </row>
    <row r="197" spans="1:120" ht="15" x14ac:dyDescent="0.25">
      <c r="A197" s="14">
        <f>Wedstrijden!A208</f>
        <v>0</v>
      </c>
      <c r="B197" s="12" t="str">
        <f>IFERROR(VLOOKUP(Wedstrijden!C208,Wedstrijdlocaties!$B$2:$E$500,2,FALSE),"")</f>
        <v/>
      </c>
      <c r="C197" s="12" t="str">
        <f>Wedstrijden!D208</f>
        <v/>
      </c>
      <c r="D197" s="12" t="str">
        <f>IFERROR(VLOOKUP(Wedstrijden!E208,Organisaties!$B$2:$C$500,2,FALSE),"")</f>
        <v/>
      </c>
      <c r="E197" s="12" t="str">
        <f>IFERROR(VLOOKUP(Wedstrijden!E208,Organisaties!$B$2:$G$500,5,FALSE),"")</f>
        <v/>
      </c>
      <c r="F197" s="12" t="e">
        <f>IF(Wedstrijden!#REF!&lt;&gt;"",Wedstrijden!#REF!,"")</f>
        <v>#REF!</v>
      </c>
      <c r="G197" s="12">
        <f>IF(Wedstrijden!K208="Indoor",1,0)</f>
        <v>0</v>
      </c>
      <c r="H197" s="12">
        <f>Wedstrijden!L208</f>
        <v>0</v>
      </c>
      <c r="I197" s="12" t="str">
        <f>IF(Wedstrijden!J208="Nee",0,IF(Wedstrijden!J208="Ja",1,""))</f>
        <v/>
      </c>
      <c r="J197" s="12" t="str">
        <f>IF(Wedstrijden!M208&lt;&gt;"",Wedstrijden!M208,"")</f>
        <v/>
      </c>
      <c r="BJ197" s="12">
        <f>IF(COUNTA(Wedstrijden!#REF!)&lt;&gt;0,1,"")</f>
        <v>1</v>
      </c>
      <c r="BK197" s="12">
        <f t="shared" si="18"/>
        <v>2</v>
      </c>
      <c r="BL197" s="12" t="e">
        <f>IF(Wedstrijden!#REF!="x","AA","")</f>
        <v>#REF!</v>
      </c>
      <c r="BM197" s="12" t="e">
        <f>IF(Wedstrijden!#REF!="x","A","")</f>
        <v>#REF!</v>
      </c>
      <c r="BN197" s="12" t="e">
        <f>IF(Wedstrijden!#REF!="x","B1","")</f>
        <v>#REF!</v>
      </c>
      <c r="BO197" s="12" t="e">
        <f>IF(Wedstrijden!#REF!="x","BB","")</f>
        <v>#REF!</v>
      </c>
      <c r="BP197" s="12" t="e">
        <f>IF(Wedstrijden!#REF!="x","B","")</f>
        <v>#REF!</v>
      </c>
      <c r="BQ197" s="12" t="e">
        <f>IF(Wedstrijden!#REF!="x","L1","")</f>
        <v>#REF!</v>
      </c>
      <c r="BR197" s="12" t="e">
        <f>IF(Wedstrijden!#REF!="x","L2","")</f>
        <v>#REF!</v>
      </c>
      <c r="BS197" s="12" t="e">
        <f>IF(Wedstrijden!#REF!="x","M1","")</f>
        <v>#REF!</v>
      </c>
      <c r="BT197" s="12" t="e">
        <f>IF(Wedstrijden!#REF!="x","M2","")</f>
        <v>#REF!</v>
      </c>
      <c r="BU197" s="12" t="e">
        <f>IF(Wedstrijden!#REF!="x","Z1","")</f>
        <v>#REF!</v>
      </c>
      <c r="BV197" s="12" t="e">
        <f>IF(Wedstrijden!#REF!="x","Z2","")</f>
        <v>#REF!</v>
      </c>
      <c r="BW197" s="12">
        <f>IF(COUNTA(Wedstrijden!#REF!)&lt;&gt;0,1,"")</f>
        <v>1</v>
      </c>
      <c r="BX197" s="12">
        <f t="shared" si="19"/>
        <v>1</v>
      </c>
      <c r="BY197" s="12" t="e">
        <f>IF(Wedstrijden!#REF!="x","BB","")</f>
        <v>#REF!</v>
      </c>
      <c r="BZ197" s="12" t="e">
        <f>IF(Wedstrijden!#REF!="x","B","")</f>
        <v>#REF!</v>
      </c>
      <c r="CA197" s="12" t="e">
        <f>IF(Wedstrijden!#REF!="x","L1","")</f>
        <v>#REF!</v>
      </c>
      <c r="CB197" s="12" t="e">
        <f>IF(Wedstrijden!#REF!="x","L2","")</f>
        <v>#REF!</v>
      </c>
      <c r="CC197" s="12" t="e">
        <f>IF(Wedstrijden!#REF!="x","M1","")</f>
        <v>#REF!</v>
      </c>
      <c r="CD197" s="12" t="e">
        <f>IF(Wedstrijden!#REF!="x","M2","")</f>
        <v>#REF!</v>
      </c>
      <c r="CE197" s="12" t="e">
        <f>IF(Wedstrijden!#REF!="x","Z1","")</f>
        <v>#REF!</v>
      </c>
      <c r="CF197" s="12" t="e">
        <f>IF(Wedstrijden!#REF!="x","Z2","")</f>
        <v>#REF!</v>
      </c>
      <c r="CG197" s="12" t="e">
        <f>IF(Wedstrijden!#REF!="x","ZZL","")</f>
        <v>#REF!</v>
      </c>
      <c r="CL197" s="12">
        <f>IF(COUNTA(Wedstrijden!#REF!)&lt;&gt;0,2,"")</f>
        <v>2</v>
      </c>
      <c r="CM197" s="12">
        <f t="shared" si="20"/>
        <v>2</v>
      </c>
      <c r="CN197" s="12" t="e">
        <f>IF(Wedstrijden!#REF!="x","AA","")</f>
        <v>#REF!</v>
      </c>
      <c r="CO197" s="12" t="e">
        <f>IF(Wedstrijden!#REF!="x","A","")</f>
        <v>#REF!</v>
      </c>
      <c r="CP197" s="12" t="e">
        <f>IF(Wedstrijden!#REF!="x","BB","")</f>
        <v>#REF!</v>
      </c>
      <c r="CQ197" s="12" t="e">
        <f>IF(Wedstrijden!#REF!="x","B","")</f>
        <v>#REF!</v>
      </c>
      <c r="CR197" s="12" t="e">
        <f>IF(Wedstrijden!#REF!="x","L","")</f>
        <v>#REF!</v>
      </c>
      <c r="CS197" s="12" t="e">
        <f>IF(Wedstrijden!#REF!="x","M","")</f>
        <v>#REF!</v>
      </c>
      <c r="CT197" s="12" t="e">
        <f>IF(Wedstrijden!#REF!="x","Z","")</f>
        <v>#REF!</v>
      </c>
      <c r="CU197" s="12" t="e">
        <f>IF(Wedstrijden!#REF!="x","ZZ","")</f>
        <v>#REF!</v>
      </c>
      <c r="CV197" s="12">
        <f>IF(COUNTA(Wedstrijden!#REF!)&lt;&gt;0,2,"")</f>
        <v>2</v>
      </c>
      <c r="CW197" s="12">
        <f t="shared" si="21"/>
        <v>1</v>
      </c>
      <c r="CX197" s="12" t="e">
        <f>IF(Wedstrijden!#REF!="x","BB","")</f>
        <v>#REF!</v>
      </c>
      <c r="CY197" s="12" t="e">
        <f>IF(Wedstrijden!#REF!="x","B","")</f>
        <v>#REF!</v>
      </c>
      <c r="CZ197" s="12" t="e">
        <f>IF(Wedstrijden!#REF!="x","L","")</f>
        <v>#REF!</v>
      </c>
      <c r="DA197" s="12" t="e">
        <f>IF(Wedstrijden!#REF!="x","M","")</f>
        <v>#REF!</v>
      </c>
      <c r="DB197" s="12" t="e">
        <f>IF(Wedstrijden!#REF!="x","Z","")</f>
        <v>#REF!</v>
      </c>
      <c r="DC197" s="12" t="e">
        <f>IF(Wedstrijden!#REF!="x","ZZ","")</f>
        <v>#REF!</v>
      </c>
      <c r="DD197" s="12" t="e">
        <f>IF(Wedstrijden!#REF!="x","1.40","")</f>
        <v>#REF!</v>
      </c>
      <c r="DE197" s="12">
        <f>IF(COUNTA(Wedstrijden!#REF!)&lt;&gt;0,6,"")</f>
        <v>6</v>
      </c>
      <c r="DF197" s="12">
        <f t="shared" si="22"/>
        <v>2</v>
      </c>
      <c r="DG197" s="12" t="e">
        <f>IF(Wedstrijden!#REF!="x","L","")</f>
        <v>#REF!</v>
      </c>
      <c r="DH197" s="12" t="e">
        <f>IF(Wedstrijden!#REF!="x","M","")</f>
        <v>#REF!</v>
      </c>
      <c r="DI197" s="12" t="e">
        <f>IF(Wedstrijden!#REF!="x","Z","")</f>
        <v>#REF!</v>
      </c>
      <c r="DJ197" s="12" t="e">
        <f>IF(Wedstrijden!#REF!="x","Z","")</f>
        <v>#REF!</v>
      </c>
      <c r="DK197" s="12">
        <f>IF(COUNTA(Wedstrijden!#REF!)&lt;&gt;0,6,"")</f>
        <v>6</v>
      </c>
      <c r="DL197" s="12">
        <f t="shared" si="23"/>
        <v>1</v>
      </c>
      <c r="DM197" s="12" t="e">
        <f>IF(Wedstrijden!#REF!="x","L","")</f>
        <v>#REF!</v>
      </c>
      <c r="DN197" s="12" t="e">
        <f>IF(Wedstrijden!#REF!="x","M","")</f>
        <v>#REF!</v>
      </c>
      <c r="DO197" s="12" t="e">
        <f>IF(Wedstrijden!#REF!="x","Z","")</f>
        <v>#REF!</v>
      </c>
      <c r="DP197" s="12" t="e">
        <f>IF(Wedstrijden!#REF!="x","Z","")</f>
        <v>#REF!</v>
      </c>
    </row>
    <row r="198" spans="1:120" ht="15" x14ac:dyDescent="0.25">
      <c r="A198" s="14">
        <f>Wedstrijden!A209</f>
        <v>0</v>
      </c>
      <c r="B198" s="12" t="str">
        <f>IFERROR(VLOOKUP(Wedstrijden!C209,Wedstrijdlocaties!$B$2:$E$500,2,FALSE),"")</f>
        <v/>
      </c>
      <c r="C198" s="12" t="str">
        <f>Wedstrijden!D209</f>
        <v/>
      </c>
      <c r="D198" s="12" t="str">
        <f>IFERROR(VLOOKUP(Wedstrijden!E209,Organisaties!$B$2:$C$500,2,FALSE),"")</f>
        <v/>
      </c>
      <c r="E198" s="12" t="str">
        <f>IFERROR(VLOOKUP(Wedstrijden!E209,Organisaties!$B$2:$G$500,5,FALSE),"")</f>
        <v/>
      </c>
      <c r="F198" s="12" t="e">
        <f>IF(Wedstrijden!#REF!&lt;&gt;"",Wedstrijden!#REF!,"")</f>
        <v>#REF!</v>
      </c>
      <c r="G198" s="12">
        <f>IF(Wedstrijden!K209="Indoor",1,0)</f>
        <v>0</v>
      </c>
      <c r="H198" s="12">
        <f>Wedstrijden!L209</f>
        <v>0</v>
      </c>
      <c r="I198" s="12" t="str">
        <f>IF(Wedstrijden!J209="Nee",0,IF(Wedstrijden!J209="Ja",1,""))</f>
        <v/>
      </c>
      <c r="J198" s="12" t="str">
        <f>IF(Wedstrijden!M209&lt;&gt;"",Wedstrijden!M209,"")</f>
        <v/>
      </c>
      <c r="BJ198" s="12">
        <f>IF(COUNTA(Wedstrijden!#REF!)&lt;&gt;0,1,"")</f>
        <v>1</v>
      </c>
      <c r="BK198" s="12">
        <f t="shared" si="18"/>
        <v>2</v>
      </c>
      <c r="BL198" s="12" t="e">
        <f>IF(Wedstrijden!#REF!="x","AA","")</f>
        <v>#REF!</v>
      </c>
      <c r="BM198" s="12" t="e">
        <f>IF(Wedstrijden!#REF!="x","A","")</f>
        <v>#REF!</v>
      </c>
      <c r="BN198" s="12" t="e">
        <f>IF(Wedstrijden!#REF!="x","B1","")</f>
        <v>#REF!</v>
      </c>
      <c r="BO198" s="12" t="e">
        <f>IF(Wedstrijden!#REF!="x","BB","")</f>
        <v>#REF!</v>
      </c>
      <c r="BP198" s="12" t="e">
        <f>IF(Wedstrijden!#REF!="x","B","")</f>
        <v>#REF!</v>
      </c>
      <c r="BQ198" s="12" t="e">
        <f>IF(Wedstrijden!#REF!="x","L1","")</f>
        <v>#REF!</v>
      </c>
      <c r="BR198" s="12" t="e">
        <f>IF(Wedstrijden!#REF!="x","L2","")</f>
        <v>#REF!</v>
      </c>
      <c r="BS198" s="12" t="e">
        <f>IF(Wedstrijden!#REF!="x","M1","")</f>
        <v>#REF!</v>
      </c>
      <c r="BT198" s="12" t="e">
        <f>IF(Wedstrijden!#REF!="x","M2","")</f>
        <v>#REF!</v>
      </c>
      <c r="BU198" s="12" t="e">
        <f>IF(Wedstrijden!#REF!="x","Z1","")</f>
        <v>#REF!</v>
      </c>
      <c r="BV198" s="12" t="e">
        <f>IF(Wedstrijden!#REF!="x","Z2","")</f>
        <v>#REF!</v>
      </c>
      <c r="BW198" s="12">
        <f>IF(COUNTA(Wedstrijden!#REF!)&lt;&gt;0,1,"")</f>
        <v>1</v>
      </c>
      <c r="BX198" s="12">
        <f t="shared" si="19"/>
        <v>1</v>
      </c>
      <c r="BY198" s="12" t="e">
        <f>IF(Wedstrijden!#REF!="x","BB","")</f>
        <v>#REF!</v>
      </c>
      <c r="BZ198" s="12" t="e">
        <f>IF(Wedstrijden!#REF!="x","B","")</f>
        <v>#REF!</v>
      </c>
      <c r="CA198" s="12" t="e">
        <f>IF(Wedstrijden!#REF!="x","L1","")</f>
        <v>#REF!</v>
      </c>
      <c r="CB198" s="12" t="e">
        <f>IF(Wedstrijden!#REF!="x","L2","")</f>
        <v>#REF!</v>
      </c>
      <c r="CC198" s="12" t="e">
        <f>IF(Wedstrijden!#REF!="x","M1","")</f>
        <v>#REF!</v>
      </c>
      <c r="CD198" s="12" t="e">
        <f>IF(Wedstrijden!#REF!="x","M2","")</f>
        <v>#REF!</v>
      </c>
      <c r="CE198" s="12" t="e">
        <f>IF(Wedstrijden!#REF!="x","Z1","")</f>
        <v>#REF!</v>
      </c>
      <c r="CF198" s="12" t="e">
        <f>IF(Wedstrijden!#REF!="x","Z2","")</f>
        <v>#REF!</v>
      </c>
      <c r="CG198" s="12" t="e">
        <f>IF(Wedstrijden!#REF!="x","ZZL","")</f>
        <v>#REF!</v>
      </c>
      <c r="CL198" s="12">
        <f>IF(COUNTA(Wedstrijden!#REF!)&lt;&gt;0,2,"")</f>
        <v>2</v>
      </c>
      <c r="CM198" s="12">
        <f t="shared" si="20"/>
        <v>2</v>
      </c>
      <c r="CN198" s="12" t="e">
        <f>IF(Wedstrijden!#REF!="x","AA","")</f>
        <v>#REF!</v>
      </c>
      <c r="CO198" s="12" t="e">
        <f>IF(Wedstrijden!#REF!="x","A","")</f>
        <v>#REF!</v>
      </c>
      <c r="CP198" s="12" t="e">
        <f>IF(Wedstrijden!#REF!="x","BB","")</f>
        <v>#REF!</v>
      </c>
      <c r="CQ198" s="12" t="e">
        <f>IF(Wedstrijden!#REF!="x","B","")</f>
        <v>#REF!</v>
      </c>
      <c r="CR198" s="12" t="e">
        <f>IF(Wedstrijden!#REF!="x","L","")</f>
        <v>#REF!</v>
      </c>
      <c r="CS198" s="12" t="e">
        <f>IF(Wedstrijden!#REF!="x","M","")</f>
        <v>#REF!</v>
      </c>
      <c r="CT198" s="12" t="e">
        <f>IF(Wedstrijden!#REF!="x","Z","")</f>
        <v>#REF!</v>
      </c>
      <c r="CU198" s="12" t="e">
        <f>IF(Wedstrijden!#REF!="x","ZZ","")</f>
        <v>#REF!</v>
      </c>
      <c r="CV198" s="12">
        <f>IF(COUNTA(Wedstrijden!#REF!)&lt;&gt;0,2,"")</f>
        <v>2</v>
      </c>
      <c r="CW198" s="12">
        <f t="shared" si="21"/>
        <v>1</v>
      </c>
      <c r="CX198" s="12" t="e">
        <f>IF(Wedstrijden!#REF!="x","BB","")</f>
        <v>#REF!</v>
      </c>
      <c r="CY198" s="12" t="e">
        <f>IF(Wedstrijden!#REF!="x","B","")</f>
        <v>#REF!</v>
      </c>
      <c r="CZ198" s="12" t="e">
        <f>IF(Wedstrijden!#REF!="x","L","")</f>
        <v>#REF!</v>
      </c>
      <c r="DA198" s="12" t="e">
        <f>IF(Wedstrijden!#REF!="x","M","")</f>
        <v>#REF!</v>
      </c>
      <c r="DB198" s="12" t="e">
        <f>IF(Wedstrijden!#REF!="x","Z","")</f>
        <v>#REF!</v>
      </c>
      <c r="DC198" s="12" t="e">
        <f>IF(Wedstrijden!#REF!="x","ZZ","")</f>
        <v>#REF!</v>
      </c>
      <c r="DD198" s="12" t="e">
        <f>IF(Wedstrijden!#REF!="x","1.40","")</f>
        <v>#REF!</v>
      </c>
      <c r="DE198" s="12">
        <f>IF(COUNTA(Wedstrijden!#REF!)&lt;&gt;0,6,"")</f>
        <v>6</v>
      </c>
      <c r="DF198" s="12">
        <f t="shared" si="22"/>
        <v>2</v>
      </c>
      <c r="DG198" s="12" t="e">
        <f>IF(Wedstrijden!#REF!="x","L","")</f>
        <v>#REF!</v>
      </c>
      <c r="DH198" s="12" t="e">
        <f>IF(Wedstrijden!#REF!="x","M","")</f>
        <v>#REF!</v>
      </c>
      <c r="DI198" s="12" t="e">
        <f>IF(Wedstrijden!#REF!="x","Z","")</f>
        <v>#REF!</v>
      </c>
      <c r="DJ198" s="12" t="e">
        <f>IF(Wedstrijden!#REF!="x","Z","")</f>
        <v>#REF!</v>
      </c>
      <c r="DK198" s="12">
        <f>IF(COUNTA(Wedstrijden!#REF!)&lt;&gt;0,6,"")</f>
        <v>6</v>
      </c>
      <c r="DL198" s="12">
        <f t="shared" si="23"/>
        <v>1</v>
      </c>
      <c r="DM198" s="12" t="e">
        <f>IF(Wedstrijden!#REF!="x","L","")</f>
        <v>#REF!</v>
      </c>
      <c r="DN198" s="12" t="e">
        <f>IF(Wedstrijden!#REF!="x","M","")</f>
        <v>#REF!</v>
      </c>
      <c r="DO198" s="12" t="e">
        <f>IF(Wedstrijden!#REF!="x","Z","")</f>
        <v>#REF!</v>
      </c>
      <c r="DP198" s="12" t="e">
        <f>IF(Wedstrijden!#REF!="x","Z","")</f>
        <v>#REF!</v>
      </c>
    </row>
    <row r="199" spans="1:120" ht="15" x14ac:dyDescent="0.25">
      <c r="A199" s="14">
        <f>Wedstrijden!A210</f>
        <v>0</v>
      </c>
      <c r="B199" s="12" t="str">
        <f>IFERROR(VLOOKUP(Wedstrijden!C210,Wedstrijdlocaties!$B$2:$E$500,2,FALSE),"")</f>
        <v/>
      </c>
      <c r="C199" s="12" t="str">
        <f>Wedstrijden!D210</f>
        <v/>
      </c>
      <c r="D199" s="12" t="str">
        <f>IFERROR(VLOOKUP(Wedstrijden!E210,Organisaties!$B$2:$C$500,2,FALSE),"")</f>
        <v/>
      </c>
      <c r="E199" s="12" t="str">
        <f>IFERROR(VLOOKUP(Wedstrijden!E210,Organisaties!$B$2:$G$500,5,FALSE),"")</f>
        <v/>
      </c>
      <c r="F199" s="12" t="e">
        <f>IF(Wedstrijden!#REF!&lt;&gt;"",Wedstrijden!#REF!,"")</f>
        <v>#REF!</v>
      </c>
      <c r="G199" s="12">
        <f>IF(Wedstrijden!K210="Indoor",1,0)</f>
        <v>0</v>
      </c>
      <c r="H199" s="12">
        <f>Wedstrijden!L210</f>
        <v>0</v>
      </c>
      <c r="I199" s="12" t="str">
        <f>IF(Wedstrijden!J210="Nee",0,IF(Wedstrijden!J210="Ja",1,""))</f>
        <v/>
      </c>
      <c r="J199" s="12" t="str">
        <f>IF(Wedstrijden!M210&lt;&gt;"",Wedstrijden!M210,"")</f>
        <v/>
      </c>
      <c r="BJ199" s="12">
        <f>IF(COUNTA(Wedstrijden!#REF!)&lt;&gt;0,1,"")</f>
        <v>1</v>
      </c>
      <c r="BK199" s="12">
        <f t="shared" si="18"/>
        <v>2</v>
      </c>
      <c r="BL199" s="12" t="e">
        <f>IF(Wedstrijden!#REF!="x","AA","")</f>
        <v>#REF!</v>
      </c>
      <c r="BM199" s="12" t="e">
        <f>IF(Wedstrijden!#REF!="x","A","")</f>
        <v>#REF!</v>
      </c>
      <c r="BN199" s="12" t="e">
        <f>IF(Wedstrijden!#REF!="x","B1","")</f>
        <v>#REF!</v>
      </c>
      <c r="BO199" s="12" t="e">
        <f>IF(Wedstrijden!#REF!="x","BB","")</f>
        <v>#REF!</v>
      </c>
      <c r="BP199" s="12" t="e">
        <f>IF(Wedstrijden!#REF!="x","B","")</f>
        <v>#REF!</v>
      </c>
      <c r="BQ199" s="12" t="e">
        <f>IF(Wedstrijden!#REF!="x","L1","")</f>
        <v>#REF!</v>
      </c>
      <c r="BR199" s="12" t="e">
        <f>IF(Wedstrijden!#REF!="x","L2","")</f>
        <v>#REF!</v>
      </c>
      <c r="BS199" s="12" t="e">
        <f>IF(Wedstrijden!#REF!="x","M1","")</f>
        <v>#REF!</v>
      </c>
      <c r="BT199" s="12" t="e">
        <f>IF(Wedstrijden!#REF!="x","M2","")</f>
        <v>#REF!</v>
      </c>
      <c r="BU199" s="12" t="e">
        <f>IF(Wedstrijden!#REF!="x","Z1","")</f>
        <v>#REF!</v>
      </c>
      <c r="BV199" s="12" t="e">
        <f>IF(Wedstrijden!#REF!="x","Z2","")</f>
        <v>#REF!</v>
      </c>
      <c r="BW199" s="12">
        <f>IF(COUNTA(Wedstrijden!#REF!)&lt;&gt;0,1,"")</f>
        <v>1</v>
      </c>
      <c r="BX199" s="12">
        <f t="shared" si="19"/>
        <v>1</v>
      </c>
      <c r="BY199" s="12" t="e">
        <f>IF(Wedstrijden!#REF!="x","BB","")</f>
        <v>#REF!</v>
      </c>
      <c r="BZ199" s="12" t="e">
        <f>IF(Wedstrijden!#REF!="x","B","")</f>
        <v>#REF!</v>
      </c>
      <c r="CA199" s="12" t="e">
        <f>IF(Wedstrijden!#REF!="x","L1","")</f>
        <v>#REF!</v>
      </c>
      <c r="CB199" s="12" t="e">
        <f>IF(Wedstrijden!#REF!="x","L2","")</f>
        <v>#REF!</v>
      </c>
      <c r="CC199" s="12" t="e">
        <f>IF(Wedstrijden!#REF!="x","M1","")</f>
        <v>#REF!</v>
      </c>
      <c r="CD199" s="12" t="e">
        <f>IF(Wedstrijden!#REF!="x","M2","")</f>
        <v>#REF!</v>
      </c>
      <c r="CE199" s="12" t="e">
        <f>IF(Wedstrijden!#REF!="x","Z1","")</f>
        <v>#REF!</v>
      </c>
      <c r="CF199" s="12" t="e">
        <f>IF(Wedstrijden!#REF!="x","Z2","")</f>
        <v>#REF!</v>
      </c>
      <c r="CG199" s="12" t="e">
        <f>IF(Wedstrijden!#REF!="x","ZZL","")</f>
        <v>#REF!</v>
      </c>
      <c r="CL199" s="12">
        <f>IF(COUNTA(Wedstrijden!#REF!)&lt;&gt;0,2,"")</f>
        <v>2</v>
      </c>
      <c r="CM199" s="12">
        <f t="shared" si="20"/>
        <v>2</v>
      </c>
      <c r="CN199" s="12" t="e">
        <f>IF(Wedstrijden!#REF!="x","AA","")</f>
        <v>#REF!</v>
      </c>
      <c r="CO199" s="12" t="e">
        <f>IF(Wedstrijden!#REF!="x","A","")</f>
        <v>#REF!</v>
      </c>
      <c r="CP199" s="12" t="e">
        <f>IF(Wedstrijden!#REF!="x","BB","")</f>
        <v>#REF!</v>
      </c>
      <c r="CQ199" s="12" t="e">
        <f>IF(Wedstrijden!#REF!="x","B","")</f>
        <v>#REF!</v>
      </c>
      <c r="CR199" s="12" t="e">
        <f>IF(Wedstrijden!#REF!="x","L","")</f>
        <v>#REF!</v>
      </c>
      <c r="CS199" s="12" t="e">
        <f>IF(Wedstrijden!#REF!="x","M","")</f>
        <v>#REF!</v>
      </c>
      <c r="CT199" s="12" t="e">
        <f>IF(Wedstrijden!#REF!="x","Z","")</f>
        <v>#REF!</v>
      </c>
      <c r="CU199" s="12" t="e">
        <f>IF(Wedstrijden!#REF!="x","ZZ","")</f>
        <v>#REF!</v>
      </c>
      <c r="CV199" s="12">
        <f>IF(COUNTA(Wedstrijden!#REF!)&lt;&gt;0,2,"")</f>
        <v>2</v>
      </c>
      <c r="CW199" s="12">
        <f t="shared" si="21"/>
        <v>1</v>
      </c>
      <c r="CX199" s="12" t="e">
        <f>IF(Wedstrijden!#REF!="x","BB","")</f>
        <v>#REF!</v>
      </c>
      <c r="CY199" s="12" t="e">
        <f>IF(Wedstrijden!#REF!="x","B","")</f>
        <v>#REF!</v>
      </c>
      <c r="CZ199" s="12" t="e">
        <f>IF(Wedstrijden!#REF!="x","L","")</f>
        <v>#REF!</v>
      </c>
      <c r="DA199" s="12" t="e">
        <f>IF(Wedstrijden!#REF!="x","M","")</f>
        <v>#REF!</v>
      </c>
      <c r="DB199" s="12" t="e">
        <f>IF(Wedstrijden!#REF!="x","Z","")</f>
        <v>#REF!</v>
      </c>
      <c r="DC199" s="12" t="e">
        <f>IF(Wedstrijden!#REF!="x","ZZ","")</f>
        <v>#REF!</v>
      </c>
      <c r="DD199" s="12" t="e">
        <f>IF(Wedstrijden!#REF!="x","1.40","")</f>
        <v>#REF!</v>
      </c>
      <c r="DE199" s="12">
        <f>IF(COUNTA(Wedstrijden!#REF!)&lt;&gt;0,6,"")</f>
        <v>6</v>
      </c>
      <c r="DF199" s="12">
        <f t="shared" si="22"/>
        <v>2</v>
      </c>
      <c r="DG199" s="12" t="e">
        <f>IF(Wedstrijden!#REF!="x","L","")</f>
        <v>#REF!</v>
      </c>
      <c r="DH199" s="12" t="e">
        <f>IF(Wedstrijden!#REF!="x","M","")</f>
        <v>#REF!</v>
      </c>
      <c r="DI199" s="12" t="e">
        <f>IF(Wedstrijden!#REF!="x","Z","")</f>
        <v>#REF!</v>
      </c>
      <c r="DJ199" s="12" t="e">
        <f>IF(Wedstrijden!#REF!="x","Z","")</f>
        <v>#REF!</v>
      </c>
      <c r="DK199" s="12">
        <f>IF(COUNTA(Wedstrijden!#REF!)&lt;&gt;0,6,"")</f>
        <v>6</v>
      </c>
      <c r="DL199" s="12">
        <f t="shared" si="23"/>
        <v>1</v>
      </c>
      <c r="DM199" s="12" t="e">
        <f>IF(Wedstrijden!#REF!="x","L","")</f>
        <v>#REF!</v>
      </c>
      <c r="DN199" s="12" t="e">
        <f>IF(Wedstrijden!#REF!="x","M","")</f>
        <v>#REF!</v>
      </c>
      <c r="DO199" s="12" t="e">
        <f>IF(Wedstrijden!#REF!="x","Z","")</f>
        <v>#REF!</v>
      </c>
      <c r="DP199" s="12" t="e">
        <f>IF(Wedstrijden!#REF!="x","Z","")</f>
        <v>#REF!</v>
      </c>
    </row>
    <row r="200" spans="1:120" ht="15" x14ac:dyDescent="0.25">
      <c r="A200" s="14">
        <f>Wedstrijden!A211</f>
        <v>0</v>
      </c>
      <c r="B200" s="12" t="str">
        <f>IFERROR(VLOOKUP(Wedstrijden!C211,Wedstrijdlocaties!$B$2:$E$500,2,FALSE),"")</f>
        <v/>
      </c>
      <c r="C200" s="12" t="str">
        <f>Wedstrijden!D211</f>
        <v/>
      </c>
      <c r="D200" s="12" t="str">
        <f>IFERROR(VLOOKUP(Wedstrijden!E211,Organisaties!$B$2:$C$500,2,FALSE),"")</f>
        <v/>
      </c>
      <c r="E200" s="12" t="str">
        <f>IFERROR(VLOOKUP(Wedstrijden!E211,Organisaties!$B$2:$G$500,5,FALSE),"")</f>
        <v/>
      </c>
      <c r="F200" s="12" t="e">
        <f>IF(Wedstrijden!#REF!&lt;&gt;"",Wedstrijden!#REF!,"")</f>
        <v>#REF!</v>
      </c>
      <c r="G200" s="12">
        <f>IF(Wedstrijden!K211="Indoor",1,0)</f>
        <v>0</v>
      </c>
      <c r="H200" s="12">
        <f>Wedstrijden!L211</f>
        <v>0</v>
      </c>
      <c r="I200" s="12" t="str">
        <f>IF(Wedstrijden!J211="Nee",0,IF(Wedstrijden!J211="Ja",1,""))</f>
        <v/>
      </c>
      <c r="J200" s="12" t="str">
        <f>IF(Wedstrijden!M211&lt;&gt;"",Wedstrijden!M211,"")</f>
        <v/>
      </c>
      <c r="BJ200" s="12">
        <f>IF(COUNTA(Wedstrijden!#REF!)&lt;&gt;0,1,"")</f>
        <v>1</v>
      </c>
      <c r="BK200" s="12">
        <f t="shared" si="18"/>
        <v>2</v>
      </c>
      <c r="BL200" s="12" t="e">
        <f>IF(Wedstrijden!#REF!="x","AA","")</f>
        <v>#REF!</v>
      </c>
      <c r="BM200" s="12" t="e">
        <f>IF(Wedstrijden!#REF!="x","A","")</f>
        <v>#REF!</v>
      </c>
      <c r="BN200" s="12" t="e">
        <f>IF(Wedstrijden!#REF!="x","B1","")</f>
        <v>#REF!</v>
      </c>
      <c r="BO200" s="12" t="e">
        <f>IF(Wedstrijden!#REF!="x","BB","")</f>
        <v>#REF!</v>
      </c>
      <c r="BP200" s="12" t="e">
        <f>IF(Wedstrijden!#REF!="x","B","")</f>
        <v>#REF!</v>
      </c>
      <c r="BQ200" s="12" t="e">
        <f>IF(Wedstrijden!#REF!="x","L1","")</f>
        <v>#REF!</v>
      </c>
      <c r="BR200" s="12" t="e">
        <f>IF(Wedstrijden!#REF!="x","L2","")</f>
        <v>#REF!</v>
      </c>
      <c r="BS200" s="12" t="e">
        <f>IF(Wedstrijden!#REF!="x","M1","")</f>
        <v>#REF!</v>
      </c>
      <c r="BT200" s="12" t="e">
        <f>IF(Wedstrijden!#REF!="x","M2","")</f>
        <v>#REF!</v>
      </c>
      <c r="BU200" s="12" t="e">
        <f>IF(Wedstrijden!#REF!="x","Z1","")</f>
        <v>#REF!</v>
      </c>
      <c r="BV200" s="12" t="e">
        <f>IF(Wedstrijden!#REF!="x","Z2","")</f>
        <v>#REF!</v>
      </c>
      <c r="BW200" s="12">
        <f>IF(COUNTA(Wedstrijden!#REF!)&lt;&gt;0,1,"")</f>
        <v>1</v>
      </c>
      <c r="BX200" s="12">
        <f t="shared" si="19"/>
        <v>1</v>
      </c>
      <c r="BY200" s="12" t="e">
        <f>IF(Wedstrijden!#REF!="x","BB","")</f>
        <v>#REF!</v>
      </c>
      <c r="BZ200" s="12" t="e">
        <f>IF(Wedstrijden!#REF!="x","B","")</f>
        <v>#REF!</v>
      </c>
      <c r="CA200" s="12" t="e">
        <f>IF(Wedstrijden!#REF!="x","L1","")</f>
        <v>#REF!</v>
      </c>
      <c r="CB200" s="12" t="e">
        <f>IF(Wedstrijden!#REF!="x","L2","")</f>
        <v>#REF!</v>
      </c>
      <c r="CC200" s="12" t="e">
        <f>IF(Wedstrijden!#REF!="x","M1","")</f>
        <v>#REF!</v>
      </c>
      <c r="CD200" s="12" t="e">
        <f>IF(Wedstrijden!#REF!="x","M2","")</f>
        <v>#REF!</v>
      </c>
      <c r="CE200" s="12" t="e">
        <f>IF(Wedstrijden!#REF!="x","Z1","")</f>
        <v>#REF!</v>
      </c>
      <c r="CF200" s="12" t="e">
        <f>IF(Wedstrijden!#REF!="x","Z2","")</f>
        <v>#REF!</v>
      </c>
      <c r="CG200" s="12" t="e">
        <f>IF(Wedstrijden!#REF!="x","ZZL","")</f>
        <v>#REF!</v>
      </c>
      <c r="CL200" s="12">
        <f>IF(COUNTA(Wedstrijden!#REF!)&lt;&gt;0,2,"")</f>
        <v>2</v>
      </c>
      <c r="CM200" s="12">
        <f t="shared" si="20"/>
        <v>2</v>
      </c>
      <c r="CN200" s="12" t="e">
        <f>IF(Wedstrijden!#REF!="x","AA","")</f>
        <v>#REF!</v>
      </c>
      <c r="CO200" s="12" t="e">
        <f>IF(Wedstrijden!#REF!="x","A","")</f>
        <v>#REF!</v>
      </c>
      <c r="CP200" s="12" t="e">
        <f>IF(Wedstrijden!#REF!="x","BB","")</f>
        <v>#REF!</v>
      </c>
      <c r="CQ200" s="12" t="e">
        <f>IF(Wedstrijden!#REF!="x","B","")</f>
        <v>#REF!</v>
      </c>
      <c r="CR200" s="12" t="e">
        <f>IF(Wedstrijden!#REF!="x","L","")</f>
        <v>#REF!</v>
      </c>
      <c r="CS200" s="12" t="e">
        <f>IF(Wedstrijden!#REF!="x","M","")</f>
        <v>#REF!</v>
      </c>
      <c r="CT200" s="12" t="e">
        <f>IF(Wedstrijden!#REF!="x","Z","")</f>
        <v>#REF!</v>
      </c>
      <c r="CU200" s="12" t="e">
        <f>IF(Wedstrijden!#REF!="x","ZZ","")</f>
        <v>#REF!</v>
      </c>
      <c r="CV200" s="12">
        <f>IF(COUNTA(Wedstrijden!#REF!)&lt;&gt;0,2,"")</f>
        <v>2</v>
      </c>
      <c r="CW200" s="12">
        <f t="shared" si="21"/>
        <v>1</v>
      </c>
      <c r="CX200" s="12" t="e">
        <f>IF(Wedstrijden!#REF!="x","BB","")</f>
        <v>#REF!</v>
      </c>
      <c r="CY200" s="12" t="e">
        <f>IF(Wedstrijden!#REF!="x","B","")</f>
        <v>#REF!</v>
      </c>
      <c r="CZ200" s="12" t="e">
        <f>IF(Wedstrijden!#REF!="x","L","")</f>
        <v>#REF!</v>
      </c>
      <c r="DA200" s="12" t="e">
        <f>IF(Wedstrijden!#REF!="x","M","")</f>
        <v>#REF!</v>
      </c>
      <c r="DB200" s="12" t="e">
        <f>IF(Wedstrijden!#REF!="x","Z","")</f>
        <v>#REF!</v>
      </c>
      <c r="DC200" s="12" t="e">
        <f>IF(Wedstrijden!#REF!="x","ZZ","")</f>
        <v>#REF!</v>
      </c>
      <c r="DD200" s="12" t="e">
        <f>IF(Wedstrijden!#REF!="x","1.40","")</f>
        <v>#REF!</v>
      </c>
      <c r="DE200" s="12">
        <f>IF(COUNTA(Wedstrijden!#REF!)&lt;&gt;0,6,"")</f>
        <v>6</v>
      </c>
      <c r="DF200" s="12">
        <f t="shared" si="22"/>
        <v>2</v>
      </c>
      <c r="DG200" s="12" t="e">
        <f>IF(Wedstrijden!#REF!="x","L","")</f>
        <v>#REF!</v>
      </c>
      <c r="DH200" s="12" t="e">
        <f>IF(Wedstrijden!#REF!="x","M","")</f>
        <v>#REF!</v>
      </c>
      <c r="DI200" s="12" t="e">
        <f>IF(Wedstrijden!#REF!="x","Z","")</f>
        <v>#REF!</v>
      </c>
      <c r="DJ200" s="12" t="e">
        <f>IF(Wedstrijden!#REF!="x","Z","")</f>
        <v>#REF!</v>
      </c>
      <c r="DK200" s="12">
        <f>IF(COUNTA(Wedstrijden!#REF!)&lt;&gt;0,6,"")</f>
        <v>6</v>
      </c>
      <c r="DL200" s="12">
        <f t="shared" si="23"/>
        <v>1</v>
      </c>
      <c r="DM200" s="12" t="e">
        <f>IF(Wedstrijden!#REF!="x","L","")</f>
        <v>#REF!</v>
      </c>
      <c r="DN200" s="12" t="e">
        <f>IF(Wedstrijden!#REF!="x","M","")</f>
        <v>#REF!</v>
      </c>
      <c r="DO200" s="12" t="e">
        <f>IF(Wedstrijden!#REF!="x","Z","")</f>
        <v>#REF!</v>
      </c>
      <c r="DP200" s="12" t="e">
        <f>IF(Wedstrijden!#REF!="x","Z","")</f>
        <v>#REF!</v>
      </c>
    </row>
    <row r="201" spans="1:120" ht="15" x14ac:dyDescent="0.25">
      <c r="A201" s="14">
        <f>Wedstrijden!A212</f>
        <v>0</v>
      </c>
      <c r="B201" s="12" t="str">
        <f>IFERROR(VLOOKUP(Wedstrijden!C212,Wedstrijdlocaties!$B$2:$E$500,2,FALSE),"")</f>
        <v/>
      </c>
      <c r="C201" s="12" t="str">
        <f>Wedstrijden!D212</f>
        <v/>
      </c>
      <c r="D201" s="12" t="str">
        <f>IFERROR(VLOOKUP(Wedstrijden!E212,Organisaties!$B$2:$C$500,2,FALSE),"")</f>
        <v/>
      </c>
      <c r="E201" s="12" t="str">
        <f>IFERROR(VLOOKUP(Wedstrijden!E212,Organisaties!$B$2:$G$500,5,FALSE),"")</f>
        <v/>
      </c>
      <c r="F201" s="12" t="e">
        <f>IF(Wedstrijden!#REF!&lt;&gt;"",Wedstrijden!#REF!,"")</f>
        <v>#REF!</v>
      </c>
      <c r="G201" s="12">
        <f>IF(Wedstrijden!K212="Indoor",1,0)</f>
        <v>0</v>
      </c>
      <c r="H201" s="12">
        <f>Wedstrijden!L212</f>
        <v>0</v>
      </c>
      <c r="I201" s="12" t="str">
        <f>IF(Wedstrijden!J212="Nee",0,IF(Wedstrijden!J212="Ja",1,""))</f>
        <v/>
      </c>
      <c r="J201" s="12" t="str">
        <f>IF(Wedstrijden!M212&lt;&gt;"",Wedstrijden!M212,"")</f>
        <v/>
      </c>
      <c r="BJ201" s="12">
        <f>IF(COUNTA(Wedstrijden!#REF!)&lt;&gt;0,1,"")</f>
        <v>1</v>
      </c>
      <c r="BK201" s="12">
        <f t="shared" si="18"/>
        <v>2</v>
      </c>
      <c r="BL201" s="12" t="e">
        <f>IF(Wedstrijden!#REF!="x","AA","")</f>
        <v>#REF!</v>
      </c>
      <c r="BM201" s="12" t="e">
        <f>IF(Wedstrijden!#REF!="x","A","")</f>
        <v>#REF!</v>
      </c>
      <c r="BN201" s="12" t="e">
        <f>IF(Wedstrijden!#REF!="x","B1","")</f>
        <v>#REF!</v>
      </c>
      <c r="BO201" s="12" t="e">
        <f>IF(Wedstrijden!#REF!="x","BB","")</f>
        <v>#REF!</v>
      </c>
      <c r="BP201" s="12" t="e">
        <f>IF(Wedstrijden!#REF!="x","B","")</f>
        <v>#REF!</v>
      </c>
      <c r="BQ201" s="12" t="e">
        <f>IF(Wedstrijden!#REF!="x","L1","")</f>
        <v>#REF!</v>
      </c>
      <c r="BR201" s="12" t="e">
        <f>IF(Wedstrijden!#REF!="x","L2","")</f>
        <v>#REF!</v>
      </c>
      <c r="BS201" s="12" t="e">
        <f>IF(Wedstrijden!#REF!="x","M1","")</f>
        <v>#REF!</v>
      </c>
      <c r="BT201" s="12" t="e">
        <f>IF(Wedstrijden!#REF!="x","M2","")</f>
        <v>#REF!</v>
      </c>
      <c r="BU201" s="12" t="e">
        <f>IF(Wedstrijden!#REF!="x","Z1","")</f>
        <v>#REF!</v>
      </c>
      <c r="BV201" s="12" t="e">
        <f>IF(Wedstrijden!#REF!="x","Z2","")</f>
        <v>#REF!</v>
      </c>
      <c r="BW201" s="12">
        <f>IF(COUNTA(Wedstrijden!#REF!)&lt;&gt;0,1,"")</f>
        <v>1</v>
      </c>
      <c r="BX201" s="12">
        <f t="shared" si="19"/>
        <v>1</v>
      </c>
      <c r="BY201" s="12" t="e">
        <f>IF(Wedstrijden!#REF!="x","BB","")</f>
        <v>#REF!</v>
      </c>
      <c r="BZ201" s="12" t="e">
        <f>IF(Wedstrijden!#REF!="x","B","")</f>
        <v>#REF!</v>
      </c>
      <c r="CA201" s="12" t="e">
        <f>IF(Wedstrijden!#REF!="x","L1","")</f>
        <v>#REF!</v>
      </c>
      <c r="CB201" s="12" t="e">
        <f>IF(Wedstrijden!#REF!="x","L2","")</f>
        <v>#REF!</v>
      </c>
      <c r="CC201" s="12" t="e">
        <f>IF(Wedstrijden!#REF!="x","M1","")</f>
        <v>#REF!</v>
      </c>
      <c r="CD201" s="12" t="e">
        <f>IF(Wedstrijden!#REF!="x","M2","")</f>
        <v>#REF!</v>
      </c>
      <c r="CE201" s="12" t="e">
        <f>IF(Wedstrijden!#REF!="x","Z1","")</f>
        <v>#REF!</v>
      </c>
      <c r="CF201" s="12" t="e">
        <f>IF(Wedstrijden!#REF!="x","Z2","")</f>
        <v>#REF!</v>
      </c>
      <c r="CG201" s="12" t="e">
        <f>IF(Wedstrijden!#REF!="x","ZZL","")</f>
        <v>#REF!</v>
      </c>
      <c r="CL201" s="12">
        <f>IF(COUNTA(Wedstrijden!#REF!)&lt;&gt;0,2,"")</f>
        <v>2</v>
      </c>
      <c r="CM201" s="12">
        <f t="shared" si="20"/>
        <v>2</v>
      </c>
      <c r="CN201" s="12" t="e">
        <f>IF(Wedstrijden!#REF!="x","AA","")</f>
        <v>#REF!</v>
      </c>
      <c r="CO201" s="12" t="e">
        <f>IF(Wedstrijden!#REF!="x","A","")</f>
        <v>#REF!</v>
      </c>
      <c r="CP201" s="12" t="e">
        <f>IF(Wedstrijden!#REF!="x","BB","")</f>
        <v>#REF!</v>
      </c>
      <c r="CQ201" s="12" t="e">
        <f>IF(Wedstrijden!#REF!="x","B","")</f>
        <v>#REF!</v>
      </c>
      <c r="CR201" s="12" t="e">
        <f>IF(Wedstrijden!#REF!="x","L","")</f>
        <v>#REF!</v>
      </c>
      <c r="CS201" s="12" t="e">
        <f>IF(Wedstrijden!#REF!="x","M","")</f>
        <v>#REF!</v>
      </c>
      <c r="CT201" s="12" t="e">
        <f>IF(Wedstrijden!#REF!="x","Z","")</f>
        <v>#REF!</v>
      </c>
      <c r="CU201" s="12" t="e">
        <f>IF(Wedstrijden!#REF!="x","ZZ","")</f>
        <v>#REF!</v>
      </c>
      <c r="CV201" s="12">
        <f>IF(COUNTA(Wedstrijden!#REF!)&lt;&gt;0,2,"")</f>
        <v>2</v>
      </c>
      <c r="CW201" s="12">
        <f t="shared" si="21"/>
        <v>1</v>
      </c>
      <c r="CX201" s="12" t="e">
        <f>IF(Wedstrijden!#REF!="x","BB","")</f>
        <v>#REF!</v>
      </c>
      <c r="CY201" s="12" t="e">
        <f>IF(Wedstrijden!#REF!="x","B","")</f>
        <v>#REF!</v>
      </c>
      <c r="CZ201" s="12" t="e">
        <f>IF(Wedstrijden!#REF!="x","L","")</f>
        <v>#REF!</v>
      </c>
      <c r="DA201" s="12" t="e">
        <f>IF(Wedstrijden!#REF!="x","M","")</f>
        <v>#REF!</v>
      </c>
      <c r="DB201" s="12" t="e">
        <f>IF(Wedstrijden!#REF!="x","Z","")</f>
        <v>#REF!</v>
      </c>
      <c r="DC201" s="12" t="e">
        <f>IF(Wedstrijden!#REF!="x","ZZ","")</f>
        <v>#REF!</v>
      </c>
      <c r="DD201" s="12" t="e">
        <f>IF(Wedstrijden!#REF!="x","1.40","")</f>
        <v>#REF!</v>
      </c>
      <c r="DE201" s="12">
        <f>IF(COUNTA(Wedstrijden!#REF!)&lt;&gt;0,6,"")</f>
        <v>6</v>
      </c>
      <c r="DF201" s="12">
        <f t="shared" si="22"/>
        <v>2</v>
      </c>
      <c r="DG201" s="12" t="e">
        <f>IF(Wedstrijden!#REF!="x","L","")</f>
        <v>#REF!</v>
      </c>
      <c r="DH201" s="12" t="e">
        <f>IF(Wedstrijden!#REF!="x","M","")</f>
        <v>#REF!</v>
      </c>
      <c r="DI201" s="12" t="e">
        <f>IF(Wedstrijden!#REF!="x","Z","")</f>
        <v>#REF!</v>
      </c>
      <c r="DJ201" s="12" t="e">
        <f>IF(Wedstrijden!#REF!="x","Z","")</f>
        <v>#REF!</v>
      </c>
      <c r="DK201" s="12">
        <f>IF(COUNTA(Wedstrijden!#REF!)&lt;&gt;0,6,"")</f>
        <v>6</v>
      </c>
      <c r="DL201" s="12">
        <f t="shared" si="23"/>
        <v>1</v>
      </c>
      <c r="DM201" s="12" t="e">
        <f>IF(Wedstrijden!#REF!="x","L","")</f>
        <v>#REF!</v>
      </c>
      <c r="DN201" s="12" t="e">
        <f>IF(Wedstrijden!#REF!="x","M","")</f>
        <v>#REF!</v>
      </c>
      <c r="DO201" s="12" t="e">
        <f>IF(Wedstrijden!#REF!="x","Z","")</f>
        <v>#REF!</v>
      </c>
      <c r="DP201" s="12" t="e">
        <f>IF(Wedstrijden!#REF!="x","Z","")</f>
        <v>#REF!</v>
      </c>
    </row>
    <row r="202" spans="1:120" ht="15" x14ac:dyDescent="0.25">
      <c r="A202" s="14">
        <f>Wedstrijden!A213</f>
        <v>0</v>
      </c>
      <c r="B202" s="12" t="str">
        <f>IFERROR(VLOOKUP(Wedstrijden!C213,Wedstrijdlocaties!$B$2:$E$500,2,FALSE),"")</f>
        <v/>
      </c>
      <c r="C202" s="12" t="str">
        <f>Wedstrijden!D213</f>
        <v/>
      </c>
      <c r="D202" s="12" t="str">
        <f>IFERROR(VLOOKUP(Wedstrijden!E213,Organisaties!$B$2:$C$500,2,FALSE),"")</f>
        <v/>
      </c>
      <c r="E202" s="12" t="str">
        <f>IFERROR(VLOOKUP(Wedstrijden!E213,Organisaties!$B$2:$G$500,5,FALSE),"")</f>
        <v/>
      </c>
      <c r="F202" s="12" t="e">
        <f>IF(Wedstrijden!#REF!&lt;&gt;"",Wedstrijden!#REF!,"")</f>
        <v>#REF!</v>
      </c>
      <c r="G202" s="12">
        <f>IF(Wedstrijden!K213="Indoor",1,0)</f>
        <v>0</v>
      </c>
      <c r="H202" s="12">
        <f>Wedstrijden!L213</f>
        <v>0</v>
      </c>
      <c r="I202" s="12" t="str">
        <f>IF(Wedstrijden!J213="Nee",0,IF(Wedstrijden!J213="Ja",1,""))</f>
        <v/>
      </c>
      <c r="J202" s="12" t="str">
        <f>IF(Wedstrijden!M213&lt;&gt;"",Wedstrijden!M213,"")</f>
        <v/>
      </c>
      <c r="BJ202" s="12">
        <f>IF(COUNTA(Wedstrijden!#REF!)&lt;&gt;0,1,"")</f>
        <v>1</v>
      </c>
      <c r="BK202" s="12">
        <f t="shared" si="18"/>
        <v>2</v>
      </c>
      <c r="BL202" s="12" t="e">
        <f>IF(Wedstrijden!#REF!="x","AA","")</f>
        <v>#REF!</v>
      </c>
      <c r="BM202" s="12" t="e">
        <f>IF(Wedstrijden!#REF!="x","A","")</f>
        <v>#REF!</v>
      </c>
      <c r="BN202" s="12" t="e">
        <f>IF(Wedstrijden!#REF!="x","B1","")</f>
        <v>#REF!</v>
      </c>
      <c r="BO202" s="12" t="e">
        <f>IF(Wedstrijden!#REF!="x","BB","")</f>
        <v>#REF!</v>
      </c>
      <c r="BP202" s="12" t="e">
        <f>IF(Wedstrijden!#REF!="x","B","")</f>
        <v>#REF!</v>
      </c>
      <c r="BQ202" s="12" t="e">
        <f>IF(Wedstrijden!#REF!="x","L1","")</f>
        <v>#REF!</v>
      </c>
      <c r="BR202" s="12" t="e">
        <f>IF(Wedstrijden!#REF!="x","L2","")</f>
        <v>#REF!</v>
      </c>
      <c r="BS202" s="12" t="e">
        <f>IF(Wedstrijden!#REF!="x","M1","")</f>
        <v>#REF!</v>
      </c>
      <c r="BT202" s="12" t="e">
        <f>IF(Wedstrijden!#REF!="x","M2","")</f>
        <v>#REF!</v>
      </c>
      <c r="BU202" s="12" t="e">
        <f>IF(Wedstrijden!#REF!="x","Z1","")</f>
        <v>#REF!</v>
      </c>
      <c r="BV202" s="12" t="e">
        <f>IF(Wedstrijden!#REF!="x","Z2","")</f>
        <v>#REF!</v>
      </c>
      <c r="BW202" s="12">
        <f>IF(COUNTA(Wedstrijden!#REF!)&lt;&gt;0,1,"")</f>
        <v>1</v>
      </c>
      <c r="BX202" s="12">
        <f t="shared" si="19"/>
        <v>1</v>
      </c>
      <c r="BY202" s="12" t="e">
        <f>IF(Wedstrijden!#REF!="x","BB","")</f>
        <v>#REF!</v>
      </c>
      <c r="BZ202" s="12" t="e">
        <f>IF(Wedstrijden!#REF!="x","B","")</f>
        <v>#REF!</v>
      </c>
      <c r="CA202" s="12" t="e">
        <f>IF(Wedstrijden!#REF!="x","L1","")</f>
        <v>#REF!</v>
      </c>
      <c r="CB202" s="12" t="e">
        <f>IF(Wedstrijden!#REF!="x","L2","")</f>
        <v>#REF!</v>
      </c>
      <c r="CC202" s="12" t="e">
        <f>IF(Wedstrijden!#REF!="x","M1","")</f>
        <v>#REF!</v>
      </c>
      <c r="CD202" s="12" t="e">
        <f>IF(Wedstrijden!#REF!="x","M2","")</f>
        <v>#REF!</v>
      </c>
      <c r="CE202" s="12" t="e">
        <f>IF(Wedstrijden!#REF!="x","Z1","")</f>
        <v>#REF!</v>
      </c>
      <c r="CF202" s="12" t="e">
        <f>IF(Wedstrijden!#REF!="x","Z2","")</f>
        <v>#REF!</v>
      </c>
      <c r="CG202" s="12" t="e">
        <f>IF(Wedstrijden!#REF!="x","ZZL","")</f>
        <v>#REF!</v>
      </c>
      <c r="CL202" s="12">
        <f>IF(COUNTA(Wedstrijden!#REF!)&lt;&gt;0,2,"")</f>
        <v>2</v>
      </c>
      <c r="CM202" s="12">
        <f t="shared" si="20"/>
        <v>2</v>
      </c>
      <c r="CN202" s="12" t="e">
        <f>IF(Wedstrijden!#REF!="x","AA","")</f>
        <v>#REF!</v>
      </c>
      <c r="CO202" s="12" t="e">
        <f>IF(Wedstrijden!#REF!="x","A","")</f>
        <v>#REF!</v>
      </c>
      <c r="CP202" s="12" t="e">
        <f>IF(Wedstrijden!#REF!="x","BB","")</f>
        <v>#REF!</v>
      </c>
      <c r="CQ202" s="12" t="e">
        <f>IF(Wedstrijden!#REF!="x","B","")</f>
        <v>#REF!</v>
      </c>
      <c r="CR202" s="12" t="e">
        <f>IF(Wedstrijden!#REF!="x","L","")</f>
        <v>#REF!</v>
      </c>
      <c r="CS202" s="12" t="e">
        <f>IF(Wedstrijden!#REF!="x","M","")</f>
        <v>#REF!</v>
      </c>
      <c r="CT202" s="12" t="e">
        <f>IF(Wedstrijden!#REF!="x","Z","")</f>
        <v>#REF!</v>
      </c>
      <c r="CU202" s="12" t="e">
        <f>IF(Wedstrijden!#REF!="x","ZZ","")</f>
        <v>#REF!</v>
      </c>
      <c r="CV202" s="12">
        <f>IF(COUNTA(Wedstrijden!#REF!)&lt;&gt;0,2,"")</f>
        <v>2</v>
      </c>
      <c r="CW202" s="12">
        <f t="shared" si="21"/>
        <v>1</v>
      </c>
      <c r="CX202" s="12" t="e">
        <f>IF(Wedstrijden!#REF!="x","BB","")</f>
        <v>#REF!</v>
      </c>
      <c r="CY202" s="12" t="e">
        <f>IF(Wedstrijden!#REF!="x","B","")</f>
        <v>#REF!</v>
      </c>
      <c r="CZ202" s="12" t="e">
        <f>IF(Wedstrijden!#REF!="x","L","")</f>
        <v>#REF!</v>
      </c>
      <c r="DA202" s="12" t="e">
        <f>IF(Wedstrijden!#REF!="x","M","")</f>
        <v>#REF!</v>
      </c>
      <c r="DB202" s="12" t="e">
        <f>IF(Wedstrijden!#REF!="x","Z","")</f>
        <v>#REF!</v>
      </c>
      <c r="DC202" s="12" t="e">
        <f>IF(Wedstrijden!#REF!="x","ZZ","")</f>
        <v>#REF!</v>
      </c>
      <c r="DD202" s="12" t="e">
        <f>IF(Wedstrijden!#REF!="x","1.40","")</f>
        <v>#REF!</v>
      </c>
      <c r="DE202" s="12">
        <f>IF(COUNTA(Wedstrijden!#REF!)&lt;&gt;0,6,"")</f>
        <v>6</v>
      </c>
      <c r="DF202" s="12">
        <f t="shared" si="22"/>
        <v>2</v>
      </c>
      <c r="DG202" s="12" t="e">
        <f>IF(Wedstrijden!#REF!="x","L","")</f>
        <v>#REF!</v>
      </c>
      <c r="DH202" s="12" t="e">
        <f>IF(Wedstrijden!#REF!="x","M","")</f>
        <v>#REF!</v>
      </c>
      <c r="DI202" s="12" t="e">
        <f>IF(Wedstrijden!#REF!="x","Z","")</f>
        <v>#REF!</v>
      </c>
      <c r="DJ202" s="12" t="e">
        <f>IF(Wedstrijden!#REF!="x","Z","")</f>
        <v>#REF!</v>
      </c>
      <c r="DK202" s="12">
        <f>IF(COUNTA(Wedstrijden!#REF!)&lt;&gt;0,6,"")</f>
        <v>6</v>
      </c>
      <c r="DL202" s="12">
        <f t="shared" si="23"/>
        <v>1</v>
      </c>
      <c r="DM202" s="12" t="e">
        <f>IF(Wedstrijden!#REF!="x","L","")</f>
        <v>#REF!</v>
      </c>
      <c r="DN202" s="12" t="e">
        <f>IF(Wedstrijden!#REF!="x","M","")</f>
        <v>#REF!</v>
      </c>
      <c r="DO202" s="12" t="e">
        <f>IF(Wedstrijden!#REF!="x","Z","")</f>
        <v>#REF!</v>
      </c>
      <c r="DP202" s="12" t="e">
        <f>IF(Wedstrijden!#REF!="x","Z","")</f>
        <v>#REF!</v>
      </c>
    </row>
    <row r="203" spans="1:120" ht="15" x14ac:dyDescent="0.25">
      <c r="A203" s="14">
        <f>Wedstrijden!A214</f>
        <v>0</v>
      </c>
      <c r="B203" s="12" t="str">
        <f>IFERROR(VLOOKUP(Wedstrijden!C214,Wedstrijdlocaties!$B$2:$E$500,2,FALSE),"")</f>
        <v/>
      </c>
      <c r="C203" s="12" t="str">
        <f>Wedstrijden!D214</f>
        <v/>
      </c>
      <c r="D203" s="12" t="str">
        <f>IFERROR(VLOOKUP(Wedstrijden!E214,Organisaties!$B$2:$C$500,2,FALSE),"")</f>
        <v/>
      </c>
      <c r="E203" s="12" t="str">
        <f>IFERROR(VLOOKUP(Wedstrijden!E214,Organisaties!$B$2:$G$500,5,FALSE),"")</f>
        <v/>
      </c>
      <c r="F203" s="12" t="e">
        <f>IF(Wedstrijden!#REF!&lt;&gt;"",Wedstrijden!#REF!,"")</f>
        <v>#REF!</v>
      </c>
      <c r="G203" s="12">
        <f>IF(Wedstrijden!K214="Indoor",1,0)</f>
        <v>0</v>
      </c>
      <c r="H203" s="12">
        <f>Wedstrijden!L214</f>
        <v>0</v>
      </c>
      <c r="I203" s="12" t="str">
        <f>IF(Wedstrijden!J214="Nee",0,IF(Wedstrijden!J214="Ja",1,""))</f>
        <v/>
      </c>
      <c r="J203" s="12" t="str">
        <f>IF(Wedstrijden!M214&lt;&gt;"",Wedstrijden!M214,"")</f>
        <v/>
      </c>
      <c r="BJ203" s="12">
        <f>IF(COUNTA(Wedstrijden!#REF!)&lt;&gt;0,1,"")</f>
        <v>1</v>
      </c>
      <c r="BK203" s="12">
        <f t="shared" si="18"/>
        <v>2</v>
      </c>
      <c r="BL203" s="12" t="e">
        <f>IF(Wedstrijden!#REF!="x","AA","")</f>
        <v>#REF!</v>
      </c>
      <c r="BM203" s="12" t="e">
        <f>IF(Wedstrijden!#REF!="x","A","")</f>
        <v>#REF!</v>
      </c>
      <c r="BN203" s="12" t="e">
        <f>IF(Wedstrijden!#REF!="x","B1","")</f>
        <v>#REF!</v>
      </c>
      <c r="BO203" s="12" t="e">
        <f>IF(Wedstrijden!#REF!="x","BB","")</f>
        <v>#REF!</v>
      </c>
      <c r="BP203" s="12" t="e">
        <f>IF(Wedstrijden!#REF!="x","B","")</f>
        <v>#REF!</v>
      </c>
      <c r="BQ203" s="12" t="e">
        <f>IF(Wedstrijden!#REF!="x","L1","")</f>
        <v>#REF!</v>
      </c>
      <c r="BR203" s="12" t="e">
        <f>IF(Wedstrijden!#REF!="x","L2","")</f>
        <v>#REF!</v>
      </c>
      <c r="BS203" s="12" t="e">
        <f>IF(Wedstrijden!#REF!="x","M1","")</f>
        <v>#REF!</v>
      </c>
      <c r="BT203" s="12" t="e">
        <f>IF(Wedstrijden!#REF!="x","M2","")</f>
        <v>#REF!</v>
      </c>
      <c r="BU203" s="12" t="e">
        <f>IF(Wedstrijden!#REF!="x","Z1","")</f>
        <v>#REF!</v>
      </c>
      <c r="BV203" s="12" t="e">
        <f>IF(Wedstrijden!#REF!="x","Z2","")</f>
        <v>#REF!</v>
      </c>
      <c r="BW203" s="12">
        <f>IF(COUNTA(Wedstrijden!#REF!)&lt;&gt;0,1,"")</f>
        <v>1</v>
      </c>
      <c r="BX203" s="12">
        <f t="shared" si="19"/>
        <v>1</v>
      </c>
      <c r="BY203" s="12" t="e">
        <f>IF(Wedstrijden!#REF!="x","BB","")</f>
        <v>#REF!</v>
      </c>
      <c r="BZ203" s="12" t="e">
        <f>IF(Wedstrijden!#REF!="x","B","")</f>
        <v>#REF!</v>
      </c>
      <c r="CA203" s="12" t="e">
        <f>IF(Wedstrijden!#REF!="x","L1","")</f>
        <v>#REF!</v>
      </c>
      <c r="CB203" s="12" t="e">
        <f>IF(Wedstrijden!#REF!="x","L2","")</f>
        <v>#REF!</v>
      </c>
      <c r="CC203" s="12" t="e">
        <f>IF(Wedstrijden!#REF!="x","M1","")</f>
        <v>#REF!</v>
      </c>
      <c r="CD203" s="12" t="e">
        <f>IF(Wedstrijden!#REF!="x","M2","")</f>
        <v>#REF!</v>
      </c>
      <c r="CE203" s="12" t="e">
        <f>IF(Wedstrijden!#REF!="x","Z1","")</f>
        <v>#REF!</v>
      </c>
      <c r="CF203" s="12" t="e">
        <f>IF(Wedstrijden!#REF!="x","Z2","")</f>
        <v>#REF!</v>
      </c>
      <c r="CG203" s="12" t="e">
        <f>IF(Wedstrijden!#REF!="x","ZZL","")</f>
        <v>#REF!</v>
      </c>
      <c r="CL203" s="12">
        <f>IF(COUNTA(Wedstrijden!#REF!)&lt;&gt;0,2,"")</f>
        <v>2</v>
      </c>
      <c r="CM203" s="12">
        <f t="shared" si="20"/>
        <v>2</v>
      </c>
      <c r="CN203" s="12" t="e">
        <f>IF(Wedstrijden!#REF!="x","AA","")</f>
        <v>#REF!</v>
      </c>
      <c r="CO203" s="12" t="e">
        <f>IF(Wedstrijden!#REF!="x","A","")</f>
        <v>#REF!</v>
      </c>
      <c r="CP203" s="12" t="e">
        <f>IF(Wedstrijden!#REF!="x","BB","")</f>
        <v>#REF!</v>
      </c>
      <c r="CQ203" s="12" t="e">
        <f>IF(Wedstrijden!#REF!="x","B","")</f>
        <v>#REF!</v>
      </c>
      <c r="CR203" s="12" t="e">
        <f>IF(Wedstrijden!#REF!="x","L","")</f>
        <v>#REF!</v>
      </c>
      <c r="CS203" s="12" t="e">
        <f>IF(Wedstrijden!#REF!="x","M","")</f>
        <v>#REF!</v>
      </c>
      <c r="CT203" s="12" t="e">
        <f>IF(Wedstrijden!#REF!="x","Z","")</f>
        <v>#REF!</v>
      </c>
      <c r="CU203" s="12" t="e">
        <f>IF(Wedstrijden!#REF!="x","ZZ","")</f>
        <v>#REF!</v>
      </c>
      <c r="CV203" s="12">
        <f>IF(COUNTA(Wedstrijden!#REF!)&lt;&gt;0,2,"")</f>
        <v>2</v>
      </c>
      <c r="CW203" s="12">
        <f t="shared" si="21"/>
        <v>1</v>
      </c>
      <c r="CX203" s="12" t="e">
        <f>IF(Wedstrijden!#REF!="x","BB","")</f>
        <v>#REF!</v>
      </c>
      <c r="CY203" s="12" t="e">
        <f>IF(Wedstrijden!#REF!="x","B","")</f>
        <v>#REF!</v>
      </c>
      <c r="CZ203" s="12" t="e">
        <f>IF(Wedstrijden!#REF!="x","L","")</f>
        <v>#REF!</v>
      </c>
      <c r="DA203" s="12" t="e">
        <f>IF(Wedstrijden!#REF!="x","M","")</f>
        <v>#REF!</v>
      </c>
      <c r="DB203" s="12" t="e">
        <f>IF(Wedstrijden!#REF!="x","Z","")</f>
        <v>#REF!</v>
      </c>
      <c r="DC203" s="12" t="e">
        <f>IF(Wedstrijden!#REF!="x","ZZ","")</f>
        <v>#REF!</v>
      </c>
      <c r="DD203" s="12" t="e">
        <f>IF(Wedstrijden!#REF!="x","1.40","")</f>
        <v>#REF!</v>
      </c>
      <c r="DE203" s="12">
        <f>IF(COUNTA(Wedstrijden!#REF!)&lt;&gt;0,6,"")</f>
        <v>6</v>
      </c>
      <c r="DF203" s="12">
        <f t="shared" si="22"/>
        <v>2</v>
      </c>
      <c r="DG203" s="12" t="e">
        <f>IF(Wedstrijden!#REF!="x","L","")</f>
        <v>#REF!</v>
      </c>
      <c r="DH203" s="12" t="e">
        <f>IF(Wedstrijden!#REF!="x","M","")</f>
        <v>#REF!</v>
      </c>
      <c r="DI203" s="12" t="e">
        <f>IF(Wedstrijden!#REF!="x","Z","")</f>
        <v>#REF!</v>
      </c>
      <c r="DJ203" s="12" t="e">
        <f>IF(Wedstrijden!#REF!="x","Z","")</f>
        <v>#REF!</v>
      </c>
      <c r="DK203" s="12">
        <f>IF(COUNTA(Wedstrijden!#REF!)&lt;&gt;0,6,"")</f>
        <v>6</v>
      </c>
      <c r="DL203" s="12">
        <f t="shared" si="23"/>
        <v>1</v>
      </c>
      <c r="DM203" s="12" t="e">
        <f>IF(Wedstrijden!#REF!="x","L","")</f>
        <v>#REF!</v>
      </c>
      <c r="DN203" s="12" t="e">
        <f>IF(Wedstrijden!#REF!="x","M","")</f>
        <v>#REF!</v>
      </c>
      <c r="DO203" s="12" t="e">
        <f>IF(Wedstrijden!#REF!="x","Z","")</f>
        <v>#REF!</v>
      </c>
      <c r="DP203" s="12" t="e">
        <f>IF(Wedstrijden!#REF!="x","Z","")</f>
        <v>#REF!</v>
      </c>
    </row>
    <row r="204" spans="1:120" ht="15" x14ac:dyDescent="0.25">
      <c r="A204" s="14">
        <f>Wedstrijden!A215</f>
        <v>0</v>
      </c>
      <c r="B204" s="12" t="str">
        <f>IFERROR(VLOOKUP(Wedstrijden!C215,Wedstrijdlocaties!$B$2:$E$500,2,FALSE),"")</f>
        <v/>
      </c>
      <c r="C204" s="12" t="str">
        <f>Wedstrijden!D215</f>
        <v/>
      </c>
      <c r="D204" s="12" t="str">
        <f>IFERROR(VLOOKUP(Wedstrijden!E215,Organisaties!$B$2:$C$500,2,FALSE),"")</f>
        <v/>
      </c>
      <c r="E204" s="12" t="str">
        <f>IFERROR(VLOOKUP(Wedstrijden!E215,Organisaties!$B$2:$G$500,5,FALSE),"")</f>
        <v/>
      </c>
      <c r="F204" s="12" t="e">
        <f>IF(Wedstrijden!#REF!&lt;&gt;"",Wedstrijden!#REF!,"")</f>
        <v>#REF!</v>
      </c>
      <c r="G204" s="12">
        <f>IF(Wedstrijden!K215="Indoor",1,0)</f>
        <v>0</v>
      </c>
      <c r="H204" s="12">
        <f>Wedstrijden!L215</f>
        <v>0</v>
      </c>
      <c r="I204" s="12" t="str">
        <f>IF(Wedstrijden!J215="Nee",0,IF(Wedstrijden!J215="Ja",1,""))</f>
        <v/>
      </c>
      <c r="J204" s="12" t="str">
        <f>IF(Wedstrijden!M215&lt;&gt;"",Wedstrijden!M215,"")</f>
        <v/>
      </c>
      <c r="BJ204" s="12">
        <f>IF(COUNTA(Wedstrijden!#REF!)&lt;&gt;0,1,"")</f>
        <v>1</v>
      </c>
      <c r="BK204" s="12">
        <f t="shared" si="18"/>
        <v>2</v>
      </c>
      <c r="BL204" s="12" t="e">
        <f>IF(Wedstrijden!#REF!="x","AA","")</f>
        <v>#REF!</v>
      </c>
      <c r="BM204" s="12" t="e">
        <f>IF(Wedstrijden!#REF!="x","A","")</f>
        <v>#REF!</v>
      </c>
      <c r="BN204" s="12" t="e">
        <f>IF(Wedstrijden!#REF!="x","B1","")</f>
        <v>#REF!</v>
      </c>
      <c r="BO204" s="12" t="e">
        <f>IF(Wedstrijden!#REF!="x","BB","")</f>
        <v>#REF!</v>
      </c>
      <c r="BP204" s="12" t="e">
        <f>IF(Wedstrijden!#REF!="x","B","")</f>
        <v>#REF!</v>
      </c>
      <c r="BQ204" s="12" t="e">
        <f>IF(Wedstrijden!#REF!="x","L1","")</f>
        <v>#REF!</v>
      </c>
      <c r="BR204" s="12" t="e">
        <f>IF(Wedstrijden!#REF!="x","L2","")</f>
        <v>#REF!</v>
      </c>
      <c r="BS204" s="12" t="e">
        <f>IF(Wedstrijden!#REF!="x","M1","")</f>
        <v>#REF!</v>
      </c>
      <c r="BT204" s="12" t="e">
        <f>IF(Wedstrijden!#REF!="x","M2","")</f>
        <v>#REF!</v>
      </c>
      <c r="BU204" s="12" t="e">
        <f>IF(Wedstrijden!#REF!="x","Z1","")</f>
        <v>#REF!</v>
      </c>
      <c r="BV204" s="12" t="e">
        <f>IF(Wedstrijden!#REF!="x","Z2","")</f>
        <v>#REF!</v>
      </c>
      <c r="BW204" s="12">
        <f>IF(COUNTA(Wedstrijden!#REF!)&lt;&gt;0,1,"")</f>
        <v>1</v>
      </c>
      <c r="BX204" s="12">
        <f t="shared" si="19"/>
        <v>1</v>
      </c>
      <c r="BY204" s="12" t="e">
        <f>IF(Wedstrijden!#REF!="x","BB","")</f>
        <v>#REF!</v>
      </c>
      <c r="BZ204" s="12" t="e">
        <f>IF(Wedstrijden!#REF!="x","B","")</f>
        <v>#REF!</v>
      </c>
      <c r="CA204" s="12" t="e">
        <f>IF(Wedstrijden!#REF!="x","L1","")</f>
        <v>#REF!</v>
      </c>
      <c r="CB204" s="12" t="e">
        <f>IF(Wedstrijden!#REF!="x","L2","")</f>
        <v>#REF!</v>
      </c>
      <c r="CC204" s="12" t="e">
        <f>IF(Wedstrijden!#REF!="x","M1","")</f>
        <v>#REF!</v>
      </c>
      <c r="CD204" s="12" t="e">
        <f>IF(Wedstrijden!#REF!="x","M2","")</f>
        <v>#REF!</v>
      </c>
      <c r="CE204" s="12" t="e">
        <f>IF(Wedstrijden!#REF!="x","Z1","")</f>
        <v>#REF!</v>
      </c>
      <c r="CF204" s="12" t="e">
        <f>IF(Wedstrijden!#REF!="x","Z2","")</f>
        <v>#REF!</v>
      </c>
      <c r="CG204" s="12" t="e">
        <f>IF(Wedstrijden!#REF!="x","ZZL","")</f>
        <v>#REF!</v>
      </c>
      <c r="CL204" s="12">
        <f>IF(COUNTA(Wedstrijden!#REF!)&lt;&gt;0,2,"")</f>
        <v>2</v>
      </c>
      <c r="CM204" s="12">
        <f t="shared" si="20"/>
        <v>2</v>
      </c>
      <c r="CN204" s="12" t="e">
        <f>IF(Wedstrijden!#REF!="x","AA","")</f>
        <v>#REF!</v>
      </c>
      <c r="CO204" s="12" t="e">
        <f>IF(Wedstrijden!#REF!="x","A","")</f>
        <v>#REF!</v>
      </c>
      <c r="CP204" s="12" t="e">
        <f>IF(Wedstrijden!#REF!="x","BB","")</f>
        <v>#REF!</v>
      </c>
      <c r="CQ204" s="12" t="e">
        <f>IF(Wedstrijden!#REF!="x","B","")</f>
        <v>#REF!</v>
      </c>
      <c r="CR204" s="12" t="e">
        <f>IF(Wedstrijden!#REF!="x","L","")</f>
        <v>#REF!</v>
      </c>
      <c r="CS204" s="12" t="e">
        <f>IF(Wedstrijden!#REF!="x","M","")</f>
        <v>#REF!</v>
      </c>
      <c r="CT204" s="12" t="e">
        <f>IF(Wedstrijden!#REF!="x","Z","")</f>
        <v>#REF!</v>
      </c>
      <c r="CU204" s="12" t="e">
        <f>IF(Wedstrijden!#REF!="x","ZZ","")</f>
        <v>#REF!</v>
      </c>
      <c r="CV204" s="12">
        <f>IF(COUNTA(Wedstrijden!#REF!)&lt;&gt;0,2,"")</f>
        <v>2</v>
      </c>
      <c r="CW204" s="12">
        <f t="shared" si="21"/>
        <v>1</v>
      </c>
      <c r="CX204" s="12" t="e">
        <f>IF(Wedstrijden!#REF!="x","BB","")</f>
        <v>#REF!</v>
      </c>
      <c r="CY204" s="12" t="e">
        <f>IF(Wedstrijden!#REF!="x","B","")</f>
        <v>#REF!</v>
      </c>
      <c r="CZ204" s="12" t="e">
        <f>IF(Wedstrijden!#REF!="x","L","")</f>
        <v>#REF!</v>
      </c>
      <c r="DA204" s="12" t="e">
        <f>IF(Wedstrijden!#REF!="x","M","")</f>
        <v>#REF!</v>
      </c>
      <c r="DB204" s="12" t="e">
        <f>IF(Wedstrijden!#REF!="x","Z","")</f>
        <v>#REF!</v>
      </c>
      <c r="DC204" s="12" t="e">
        <f>IF(Wedstrijden!#REF!="x","ZZ","")</f>
        <v>#REF!</v>
      </c>
      <c r="DD204" s="12" t="e">
        <f>IF(Wedstrijden!#REF!="x","1.40","")</f>
        <v>#REF!</v>
      </c>
      <c r="DE204" s="12">
        <f>IF(COUNTA(Wedstrijden!#REF!)&lt;&gt;0,6,"")</f>
        <v>6</v>
      </c>
      <c r="DF204" s="12">
        <f t="shared" si="22"/>
        <v>2</v>
      </c>
      <c r="DG204" s="12" t="e">
        <f>IF(Wedstrijden!#REF!="x","L","")</f>
        <v>#REF!</v>
      </c>
      <c r="DH204" s="12" t="e">
        <f>IF(Wedstrijden!#REF!="x","M","")</f>
        <v>#REF!</v>
      </c>
      <c r="DI204" s="12" t="e">
        <f>IF(Wedstrijden!#REF!="x","Z","")</f>
        <v>#REF!</v>
      </c>
      <c r="DJ204" s="12" t="e">
        <f>IF(Wedstrijden!#REF!="x","Z","")</f>
        <v>#REF!</v>
      </c>
      <c r="DK204" s="12">
        <f>IF(COUNTA(Wedstrijden!#REF!)&lt;&gt;0,6,"")</f>
        <v>6</v>
      </c>
      <c r="DL204" s="12">
        <f t="shared" si="23"/>
        <v>1</v>
      </c>
      <c r="DM204" s="12" t="e">
        <f>IF(Wedstrijden!#REF!="x","L","")</f>
        <v>#REF!</v>
      </c>
      <c r="DN204" s="12" t="e">
        <f>IF(Wedstrijden!#REF!="x","M","")</f>
        <v>#REF!</v>
      </c>
      <c r="DO204" s="12" t="e">
        <f>IF(Wedstrijden!#REF!="x","Z","")</f>
        <v>#REF!</v>
      </c>
      <c r="DP204" s="12" t="e">
        <f>IF(Wedstrijden!#REF!="x","Z","")</f>
        <v>#REF!</v>
      </c>
    </row>
    <row r="205" spans="1:120" ht="15" x14ac:dyDescent="0.25">
      <c r="A205" s="14">
        <f>Wedstrijden!A216</f>
        <v>0</v>
      </c>
      <c r="B205" s="12" t="str">
        <f>IFERROR(VLOOKUP(Wedstrijden!C216,Wedstrijdlocaties!$B$2:$E$500,2,FALSE),"")</f>
        <v/>
      </c>
      <c r="C205" s="12" t="str">
        <f>Wedstrijden!D216</f>
        <v/>
      </c>
      <c r="D205" s="12" t="str">
        <f>IFERROR(VLOOKUP(Wedstrijden!E216,Organisaties!$B$2:$C$500,2,FALSE),"")</f>
        <v/>
      </c>
      <c r="E205" s="12" t="str">
        <f>IFERROR(VLOOKUP(Wedstrijden!E216,Organisaties!$B$2:$G$500,5,FALSE),"")</f>
        <v/>
      </c>
      <c r="F205" s="12" t="e">
        <f>IF(Wedstrijden!#REF!&lt;&gt;"",Wedstrijden!#REF!,"")</f>
        <v>#REF!</v>
      </c>
      <c r="G205" s="12">
        <f>IF(Wedstrijden!K216="Indoor",1,0)</f>
        <v>0</v>
      </c>
      <c r="H205" s="12">
        <f>Wedstrijden!L216</f>
        <v>0</v>
      </c>
      <c r="I205" s="12" t="str">
        <f>IF(Wedstrijden!J216="Nee",0,IF(Wedstrijden!J216="Ja",1,""))</f>
        <v/>
      </c>
      <c r="J205" s="12" t="str">
        <f>IF(Wedstrijden!M216&lt;&gt;"",Wedstrijden!M216,"")</f>
        <v/>
      </c>
      <c r="BJ205" s="12">
        <f>IF(COUNTA(Wedstrijden!#REF!)&lt;&gt;0,1,"")</f>
        <v>1</v>
      </c>
      <c r="BK205" s="12">
        <f t="shared" si="18"/>
        <v>2</v>
      </c>
      <c r="BL205" s="12" t="e">
        <f>IF(Wedstrijden!#REF!="x","AA","")</f>
        <v>#REF!</v>
      </c>
      <c r="BM205" s="12" t="e">
        <f>IF(Wedstrijden!#REF!="x","A","")</f>
        <v>#REF!</v>
      </c>
      <c r="BN205" s="12" t="e">
        <f>IF(Wedstrijden!#REF!="x","B1","")</f>
        <v>#REF!</v>
      </c>
      <c r="BO205" s="12" t="e">
        <f>IF(Wedstrijden!#REF!="x","BB","")</f>
        <v>#REF!</v>
      </c>
      <c r="BP205" s="12" t="e">
        <f>IF(Wedstrijden!#REF!="x","B","")</f>
        <v>#REF!</v>
      </c>
      <c r="BQ205" s="12" t="e">
        <f>IF(Wedstrijden!#REF!="x","L1","")</f>
        <v>#REF!</v>
      </c>
      <c r="BR205" s="12" t="e">
        <f>IF(Wedstrijden!#REF!="x","L2","")</f>
        <v>#REF!</v>
      </c>
      <c r="BS205" s="12" t="e">
        <f>IF(Wedstrijden!#REF!="x","M1","")</f>
        <v>#REF!</v>
      </c>
      <c r="BT205" s="12" t="e">
        <f>IF(Wedstrijden!#REF!="x","M2","")</f>
        <v>#REF!</v>
      </c>
      <c r="BU205" s="12" t="e">
        <f>IF(Wedstrijden!#REF!="x","Z1","")</f>
        <v>#REF!</v>
      </c>
      <c r="BV205" s="12" t="e">
        <f>IF(Wedstrijden!#REF!="x","Z2","")</f>
        <v>#REF!</v>
      </c>
      <c r="BW205" s="12">
        <f>IF(COUNTA(Wedstrijden!#REF!)&lt;&gt;0,1,"")</f>
        <v>1</v>
      </c>
      <c r="BX205" s="12">
        <f t="shared" si="19"/>
        <v>1</v>
      </c>
      <c r="BY205" s="12" t="e">
        <f>IF(Wedstrijden!#REF!="x","BB","")</f>
        <v>#REF!</v>
      </c>
      <c r="BZ205" s="12" t="e">
        <f>IF(Wedstrijden!#REF!="x","B","")</f>
        <v>#REF!</v>
      </c>
      <c r="CA205" s="12" t="e">
        <f>IF(Wedstrijden!#REF!="x","L1","")</f>
        <v>#REF!</v>
      </c>
      <c r="CB205" s="12" t="e">
        <f>IF(Wedstrijden!#REF!="x","L2","")</f>
        <v>#REF!</v>
      </c>
      <c r="CC205" s="12" t="e">
        <f>IF(Wedstrijden!#REF!="x","M1","")</f>
        <v>#REF!</v>
      </c>
      <c r="CD205" s="12" t="e">
        <f>IF(Wedstrijden!#REF!="x","M2","")</f>
        <v>#REF!</v>
      </c>
      <c r="CE205" s="12" t="e">
        <f>IF(Wedstrijden!#REF!="x","Z1","")</f>
        <v>#REF!</v>
      </c>
      <c r="CF205" s="12" t="e">
        <f>IF(Wedstrijden!#REF!="x","Z2","")</f>
        <v>#REF!</v>
      </c>
      <c r="CG205" s="12" t="e">
        <f>IF(Wedstrijden!#REF!="x","ZZL","")</f>
        <v>#REF!</v>
      </c>
      <c r="CL205" s="12">
        <f>IF(COUNTA(Wedstrijden!#REF!)&lt;&gt;0,2,"")</f>
        <v>2</v>
      </c>
      <c r="CM205" s="12">
        <f t="shared" si="20"/>
        <v>2</v>
      </c>
      <c r="CN205" s="12" t="e">
        <f>IF(Wedstrijden!#REF!="x","AA","")</f>
        <v>#REF!</v>
      </c>
      <c r="CO205" s="12" t="e">
        <f>IF(Wedstrijden!#REF!="x","A","")</f>
        <v>#REF!</v>
      </c>
      <c r="CP205" s="12" t="e">
        <f>IF(Wedstrijden!#REF!="x","BB","")</f>
        <v>#REF!</v>
      </c>
      <c r="CQ205" s="12" t="e">
        <f>IF(Wedstrijden!#REF!="x","B","")</f>
        <v>#REF!</v>
      </c>
      <c r="CR205" s="12" t="e">
        <f>IF(Wedstrijden!#REF!="x","L","")</f>
        <v>#REF!</v>
      </c>
      <c r="CS205" s="12" t="e">
        <f>IF(Wedstrijden!#REF!="x","M","")</f>
        <v>#REF!</v>
      </c>
      <c r="CT205" s="12" t="e">
        <f>IF(Wedstrijden!#REF!="x","Z","")</f>
        <v>#REF!</v>
      </c>
      <c r="CU205" s="12" t="e">
        <f>IF(Wedstrijden!#REF!="x","ZZ","")</f>
        <v>#REF!</v>
      </c>
      <c r="CV205" s="12">
        <f>IF(COUNTA(Wedstrijden!#REF!)&lt;&gt;0,2,"")</f>
        <v>2</v>
      </c>
      <c r="CW205" s="12">
        <f t="shared" si="21"/>
        <v>1</v>
      </c>
      <c r="CX205" s="12" t="e">
        <f>IF(Wedstrijden!#REF!="x","BB","")</f>
        <v>#REF!</v>
      </c>
      <c r="CY205" s="12" t="e">
        <f>IF(Wedstrijden!#REF!="x","B","")</f>
        <v>#REF!</v>
      </c>
      <c r="CZ205" s="12" t="e">
        <f>IF(Wedstrijden!#REF!="x","L","")</f>
        <v>#REF!</v>
      </c>
      <c r="DA205" s="12" t="e">
        <f>IF(Wedstrijden!#REF!="x","M","")</f>
        <v>#REF!</v>
      </c>
      <c r="DB205" s="12" t="e">
        <f>IF(Wedstrijden!#REF!="x","Z","")</f>
        <v>#REF!</v>
      </c>
      <c r="DC205" s="12" t="e">
        <f>IF(Wedstrijden!#REF!="x","ZZ","")</f>
        <v>#REF!</v>
      </c>
      <c r="DD205" s="12" t="e">
        <f>IF(Wedstrijden!#REF!="x","1.40","")</f>
        <v>#REF!</v>
      </c>
      <c r="DE205" s="12">
        <f>IF(COUNTA(Wedstrijden!#REF!)&lt;&gt;0,6,"")</f>
        <v>6</v>
      </c>
      <c r="DF205" s="12">
        <f t="shared" si="22"/>
        <v>2</v>
      </c>
      <c r="DG205" s="12" t="e">
        <f>IF(Wedstrijden!#REF!="x","L","")</f>
        <v>#REF!</v>
      </c>
      <c r="DH205" s="12" t="e">
        <f>IF(Wedstrijden!#REF!="x","M","")</f>
        <v>#REF!</v>
      </c>
      <c r="DI205" s="12" t="e">
        <f>IF(Wedstrijden!#REF!="x","Z","")</f>
        <v>#REF!</v>
      </c>
      <c r="DJ205" s="12" t="e">
        <f>IF(Wedstrijden!#REF!="x","Z","")</f>
        <v>#REF!</v>
      </c>
      <c r="DK205" s="12">
        <f>IF(COUNTA(Wedstrijden!#REF!)&lt;&gt;0,6,"")</f>
        <v>6</v>
      </c>
      <c r="DL205" s="12">
        <f t="shared" si="23"/>
        <v>1</v>
      </c>
      <c r="DM205" s="12" t="e">
        <f>IF(Wedstrijden!#REF!="x","L","")</f>
        <v>#REF!</v>
      </c>
      <c r="DN205" s="12" t="e">
        <f>IF(Wedstrijden!#REF!="x","M","")</f>
        <v>#REF!</v>
      </c>
      <c r="DO205" s="12" t="e">
        <f>IF(Wedstrijden!#REF!="x","Z","")</f>
        <v>#REF!</v>
      </c>
      <c r="DP205" s="12" t="e">
        <f>IF(Wedstrijden!#REF!="x","Z","")</f>
        <v>#REF!</v>
      </c>
    </row>
    <row r="206" spans="1:120" ht="15" x14ac:dyDescent="0.25">
      <c r="A206" s="14">
        <f>Wedstrijden!A217</f>
        <v>0</v>
      </c>
      <c r="B206" s="12" t="str">
        <f>IFERROR(VLOOKUP(Wedstrijden!C217,Wedstrijdlocaties!$B$2:$E$500,2,FALSE),"")</f>
        <v/>
      </c>
      <c r="C206" s="12" t="str">
        <f>Wedstrijden!D217</f>
        <v/>
      </c>
      <c r="D206" s="12" t="str">
        <f>IFERROR(VLOOKUP(Wedstrijden!E217,Organisaties!$B$2:$C$500,2,FALSE),"")</f>
        <v/>
      </c>
      <c r="E206" s="12" t="str">
        <f>IFERROR(VLOOKUP(Wedstrijden!E217,Organisaties!$B$2:$G$500,5,FALSE),"")</f>
        <v/>
      </c>
      <c r="F206" s="12" t="e">
        <f>IF(Wedstrijden!#REF!&lt;&gt;"",Wedstrijden!#REF!,"")</f>
        <v>#REF!</v>
      </c>
      <c r="G206" s="12">
        <f>IF(Wedstrijden!K217="Indoor",1,0)</f>
        <v>0</v>
      </c>
      <c r="H206" s="12">
        <f>Wedstrijden!L217</f>
        <v>0</v>
      </c>
      <c r="I206" s="12" t="str">
        <f>IF(Wedstrijden!J217="Nee",0,IF(Wedstrijden!J217="Ja",1,""))</f>
        <v/>
      </c>
      <c r="J206" s="12" t="str">
        <f>IF(Wedstrijden!M217&lt;&gt;"",Wedstrijden!M217,"")</f>
        <v/>
      </c>
      <c r="BJ206" s="12">
        <f>IF(COUNTA(Wedstrijden!#REF!)&lt;&gt;0,1,"")</f>
        <v>1</v>
      </c>
      <c r="BK206" s="12">
        <f t="shared" si="18"/>
        <v>2</v>
      </c>
      <c r="BL206" s="12" t="e">
        <f>IF(Wedstrijden!#REF!="x","AA","")</f>
        <v>#REF!</v>
      </c>
      <c r="BM206" s="12" t="e">
        <f>IF(Wedstrijden!#REF!="x","A","")</f>
        <v>#REF!</v>
      </c>
      <c r="BN206" s="12" t="e">
        <f>IF(Wedstrijden!#REF!="x","B1","")</f>
        <v>#REF!</v>
      </c>
      <c r="BO206" s="12" t="e">
        <f>IF(Wedstrijden!#REF!="x","BB","")</f>
        <v>#REF!</v>
      </c>
      <c r="BP206" s="12" t="e">
        <f>IF(Wedstrijden!#REF!="x","B","")</f>
        <v>#REF!</v>
      </c>
      <c r="BQ206" s="12" t="e">
        <f>IF(Wedstrijden!#REF!="x","L1","")</f>
        <v>#REF!</v>
      </c>
      <c r="BR206" s="12" t="e">
        <f>IF(Wedstrijden!#REF!="x","L2","")</f>
        <v>#REF!</v>
      </c>
      <c r="BS206" s="12" t="e">
        <f>IF(Wedstrijden!#REF!="x","M1","")</f>
        <v>#REF!</v>
      </c>
      <c r="BT206" s="12" t="e">
        <f>IF(Wedstrijden!#REF!="x","M2","")</f>
        <v>#REF!</v>
      </c>
      <c r="BU206" s="12" t="e">
        <f>IF(Wedstrijden!#REF!="x","Z1","")</f>
        <v>#REF!</v>
      </c>
      <c r="BV206" s="12" t="e">
        <f>IF(Wedstrijden!#REF!="x","Z2","")</f>
        <v>#REF!</v>
      </c>
      <c r="BW206" s="12">
        <f>IF(COUNTA(Wedstrijden!#REF!)&lt;&gt;0,1,"")</f>
        <v>1</v>
      </c>
      <c r="BX206" s="12">
        <f t="shared" si="19"/>
        <v>1</v>
      </c>
      <c r="BY206" s="12" t="e">
        <f>IF(Wedstrijden!#REF!="x","BB","")</f>
        <v>#REF!</v>
      </c>
      <c r="BZ206" s="12" t="e">
        <f>IF(Wedstrijden!#REF!="x","B","")</f>
        <v>#REF!</v>
      </c>
      <c r="CA206" s="12" t="e">
        <f>IF(Wedstrijden!#REF!="x","L1","")</f>
        <v>#REF!</v>
      </c>
      <c r="CB206" s="12" t="e">
        <f>IF(Wedstrijden!#REF!="x","L2","")</f>
        <v>#REF!</v>
      </c>
      <c r="CC206" s="12" t="e">
        <f>IF(Wedstrijden!#REF!="x","M1","")</f>
        <v>#REF!</v>
      </c>
      <c r="CD206" s="12" t="e">
        <f>IF(Wedstrijden!#REF!="x","M2","")</f>
        <v>#REF!</v>
      </c>
      <c r="CE206" s="12" t="e">
        <f>IF(Wedstrijden!#REF!="x","Z1","")</f>
        <v>#REF!</v>
      </c>
      <c r="CF206" s="12" t="e">
        <f>IF(Wedstrijden!#REF!="x","Z2","")</f>
        <v>#REF!</v>
      </c>
      <c r="CG206" s="12" t="e">
        <f>IF(Wedstrijden!#REF!="x","ZZL","")</f>
        <v>#REF!</v>
      </c>
      <c r="CL206" s="12">
        <f>IF(COUNTA(Wedstrijden!#REF!)&lt;&gt;0,2,"")</f>
        <v>2</v>
      </c>
      <c r="CM206" s="12">
        <f t="shared" si="20"/>
        <v>2</v>
      </c>
      <c r="CN206" s="12" t="e">
        <f>IF(Wedstrijden!#REF!="x","AA","")</f>
        <v>#REF!</v>
      </c>
      <c r="CO206" s="12" t="e">
        <f>IF(Wedstrijden!#REF!="x","A","")</f>
        <v>#REF!</v>
      </c>
      <c r="CP206" s="12" t="e">
        <f>IF(Wedstrijden!#REF!="x","BB","")</f>
        <v>#REF!</v>
      </c>
      <c r="CQ206" s="12" t="e">
        <f>IF(Wedstrijden!#REF!="x","B","")</f>
        <v>#REF!</v>
      </c>
      <c r="CR206" s="12" t="e">
        <f>IF(Wedstrijden!#REF!="x","L","")</f>
        <v>#REF!</v>
      </c>
      <c r="CS206" s="12" t="e">
        <f>IF(Wedstrijden!#REF!="x","M","")</f>
        <v>#REF!</v>
      </c>
      <c r="CT206" s="12" t="e">
        <f>IF(Wedstrijden!#REF!="x","Z","")</f>
        <v>#REF!</v>
      </c>
      <c r="CU206" s="12" t="e">
        <f>IF(Wedstrijden!#REF!="x","ZZ","")</f>
        <v>#REF!</v>
      </c>
      <c r="CV206" s="12">
        <f>IF(COUNTA(Wedstrijden!#REF!)&lt;&gt;0,2,"")</f>
        <v>2</v>
      </c>
      <c r="CW206" s="12">
        <f t="shared" si="21"/>
        <v>1</v>
      </c>
      <c r="CX206" s="12" t="e">
        <f>IF(Wedstrijden!#REF!="x","BB","")</f>
        <v>#REF!</v>
      </c>
      <c r="CY206" s="12" t="e">
        <f>IF(Wedstrijden!#REF!="x","B","")</f>
        <v>#REF!</v>
      </c>
      <c r="CZ206" s="12" t="e">
        <f>IF(Wedstrijden!#REF!="x","L","")</f>
        <v>#REF!</v>
      </c>
      <c r="DA206" s="12" t="e">
        <f>IF(Wedstrijden!#REF!="x","M","")</f>
        <v>#REF!</v>
      </c>
      <c r="DB206" s="12" t="e">
        <f>IF(Wedstrijden!#REF!="x","Z","")</f>
        <v>#REF!</v>
      </c>
      <c r="DC206" s="12" t="e">
        <f>IF(Wedstrijden!#REF!="x","ZZ","")</f>
        <v>#REF!</v>
      </c>
      <c r="DD206" s="12" t="e">
        <f>IF(Wedstrijden!#REF!="x","1.40","")</f>
        <v>#REF!</v>
      </c>
      <c r="DE206" s="12">
        <f>IF(COUNTA(Wedstrijden!#REF!)&lt;&gt;0,6,"")</f>
        <v>6</v>
      </c>
      <c r="DF206" s="12">
        <f t="shared" si="22"/>
        <v>2</v>
      </c>
      <c r="DG206" s="12" t="e">
        <f>IF(Wedstrijden!#REF!="x","L","")</f>
        <v>#REF!</v>
      </c>
      <c r="DH206" s="12" t="e">
        <f>IF(Wedstrijden!#REF!="x","M","")</f>
        <v>#REF!</v>
      </c>
      <c r="DI206" s="12" t="e">
        <f>IF(Wedstrijden!#REF!="x","Z","")</f>
        <v>#REF!</v>
      </c>
      <c r="DJ206" s="12" t="e">
        <f>IF(Wedstrijden!#REF!="x","Z","")</f>
        <v>#REF!</v>
      </c>
      <c r="DK206" s="12">
        <f>IF(COUNTA(Wedstrijden!#REF!)&lt;&gt;0,6,"")</f>
        <v>6</v>
      </c>
      <c r="DL206" s="12">
        <f t="shared" si="23"/>
        <v>1</v>
      </c>
      <c r="DM206" s="12" t="e">
        <f>IF(Wedstrijden!#REF!="x","L","")</f>
        <v>#REF!</v>
      </c>
      <c r="DN206" s="12" t="e">
        <f>IF(Wedstrijden!#REF!="x","M","")</f>
        <v>#REF!</v>
      </c>
      <c r="DO206" s="12" t="e">
        <f>IF(Wedstrijden!#REF!="x","Z","")</f>
        <v>#REF!</v>
      </c>
      <c r="DP206" s="12" t="e">
        <f>IF(Wedstrijden!#REF!="x","Z","")</f>
        <v>#REF!</v>
      </c>
    </row>
    <row r="207" spans="1:120" ht="15" x14ac:dyDescent="0.25">
      <c r="A207" s="14">
        <f>Wedstrijden!A218</f>
        <v>0</v>
      </c>
      <c r="B207" s="12" t="str">
        <f>IFERROR(VLOOKUP(Wedstrijden!C218,Wedstrijdlocaties!$B$2:$E$500,2,FALSE),"")</f>
        <v/>
      </c>
      <c r="C207" s="12" t="str">
        <f>Wedstrijden!D218</f>
        <v/>
      </c>
      <c r="D207" s="12" t="str">
        <f>IFERROR(VLOOKUP(Wedstrijden!E218,Organisaties!$B$2:$C$500,2,FALSE),"")</f>
        <v/>
      </c>
      <c r="E207" s="12" t="str">
        <f>IFERROR(VLOOKUP(Wedstrijden!E218,Organisaties!$B$2:$G$500,5,FALSE),"")</f>
        <v/>
      </c>
      <c r="F207" s="12" t="e">
        <f>IF(Wedstrijden!#REF!&lt;&gt;"",Wedstrijden!#REF!,"")</f>
        <v>#REF!</v>
      </c>
      <c r="G207" s="12">
        <f>IF(Wedstrijden!K218="Indoor",1,0)</f>
        <v>0</v>
      </c>
      <c r="H207" s="12">
        <f>Wedstrijden!L218</f>
        <v>0</v>
      </c>
      <c r="I207" s="12" t="str">
        <f>IF(Wedstrijden!J218="Nee",0,IF(Wedstrijden!J218="Ja",1,""))</f>
        <v/>
      </c>
      <c r="J207" s="12" t="str">
        <f>IF(Wedstrijden!M218&lt;&gt;"",Wedstrijden!M218,"")</f>
        <v/>
      </c>
      <c r="BJ207" s="12">
        <f>IF(COUNTA(Wedstrijden!#REF!)&lt;&gt;0,1,"")</f>
        <v>1</v>
      </c>
      <c r="BK207" s="12">
        <f t="shared" si="18"/>
        <v>2</v>
      </c>
      <c r="BL207" s="12" t="e">
        <f>IF(Wedstrijden!#REF!="x","AA","")</f>
        <v>#REF!</v>
      </c>
      <c r="BM207" s="12" t="e">
        <f>IF(Wedstrijden!#REF!="x","A","")</f>
        <v>#REF!</v>
      </c>
      <c r="BN207" s="12" t="e">
        <f>IF(Wedstrijden!#REF!="x","B1","")</f>
        <v>#REF!</v>
      </c>
      <c r="BO207" s="12" t="e">
        <f>IF(Wedstrijden!#REF!="x","BB","")</f>
        <v>#REF!</v>
      </c>
      <c r="BP207" s="12" t="e">
        <f>IF(Wedstrijden!#REF!="x","B","")</f>
        <v>#REF!</v>
      </c>
      <c r="BQ207" s="12" t="e">
        <f>IF(Wedstrijden!#REF!="x","L1","")</f>
        <v>#REF!</v>
      </c>
      <c r="BR207" s="12" t="e">
        <f>IF(Wedstrijden!#REF!="x","L2","")</f>
        <v>#REF!</v>
      </c>
      <c r="BS207" s="12" t="e">
        <f>IF(Wedstrijden!#REF!="x","M1","")</f>
        <v>#REF!</v>
      </c>
      <c r="BT207" s="12" t="e">
        <f>IF(Wedstrijden!#REF!="x","M2","")</f>
        <v>#REF!</v>
      </c>
      <c r="BU207" s="12" t="e">
        <f>IF(Wedstrijden!#REF!="x","Z1","")</f>
        <v>#REF!</v>
      </c>
      <c r="BV207" s="12" t="e">
        <f>IF(Wedstrijden!#REF!="x","Z2","")</f>
        <v>#REF!</v>
      </c>
      <c r="BW207" s="12">
        <f>IF(COUNTA(Wedstrijden!#REF!)&lt;&gt;0,1,"")</f>
        <v>1</v>
      </c>
      <c r="BX207" s="12">
        <f t="shared" si="19"/>
        <v>1</v>
      </c>
      <c r="BY207" s="12" t="e">
        <f>IF(Wedstrijden!#REF!="x","BB","")</f>
        <v>#REF!</v>
      </c>
      <c r="BZ207" s="12" t="e">
        <f>IF(Wedstrijden!#REF!="x","B","")</f>
        <v>#REF!</v>
      </c>
      <c r="CA207" s="12" t="e">
        <f>IF(Wedstrijden!#REF!="x","L1","")</f>
        <v>#REF!</v>
      </c>
      <c r="CB207" s="12" t="e">
        <f>IF(Wedstrijden!#REF!="x","L2","")</f>
        <v>#REF!</v>
      </c>
      <c r="CC207" s="12" t="e">
        <f>IF(Wedstrijden!#REF!="x","M1","")</f>
        <v>#REF!</v>
      </c>
      <c r="CD207" s="12" t="e">
        <f>IF(Wedstrijden!#REF!="x","M2","")</f>
        <v>#REF!</v>
      </c>
      <c r="CE207" s="12" t="e">
        <f>IF(Wedstrijden!#REF!="x","Z1","")</f>
        <v>#REF!</v>
      </c>
      <c r="CF207" s="12" t="e">
        <f>IF(Wedstrijden!#REF!="x","Z2","")</f>
        <v>#REF!</v>
      </c>
      <c r="CG207" s="12" t="e">
        <f>IF(Wedstrijden!#REF!="x","ZZL","")</f>
        <v>#REF!</v>
      </c>
      <c r="CL207" s="12">
        <f>IF(COUNTA(Wedstrijden!#REF!)&lt;&gt;0,2,"")</f>
        <v>2</v>
      </c>
      <c r="CM207" s="12">
        <f t="shared" si="20"/>
        <v>2</v>
      </c>
      <c r="CN207" s="12" t="e">
        <f>IF(Wedstrijden!#REF!="x","AA","")</f>
        <v>#REF!</v>
      </c>
      <c r="CO207" s="12" t="e">
        <f>IF(Wedstrijden!#REF!="x","A","")</f>
        <v>#REF!</v>
      </c>
      <c r="CP207" s="12" t="e">
        <f>IF(Wedstrijden!#REF!="x","BB","")</f>
        <v>#REF!</v>
      </c>
      <c r="CQ207" s="12" t="e">
        <f>IF(Wedstrijden!#REF!="x","B","")</f>
        <v>#REF!</v>
      </c>
      <c r="CR207" s="12" t="e">
        <f>IF(Wedstrijden!#REF!="x","L","")</f>
        <v>#REF!</v>
      </c>
      <c r="CS207" s="12" t="e">
        <f>IF(Wedstrijden!#REF!="x","M","")</f>
        <v>#REF!</v>
      </c>
      <c r="CT207" s="12" t="e">
        <f>IF(Wedstrijden!#REF!="x","Z","")</f>
        <v>#REF!</v>
      </c>
      <c r="CU207" s="12" t="e">
        <f>IF(Wedstrijden!#REF!="x","ZZ","")</f>
        <v>#REF!</v>
      </c>
      <c r="CV207" s="12">
        <f>IF(COUNTA(Wedstrijden!#REF!)&lt;&gt;0,2,"")</f>
        <v>2</v>
      </c>
      <c r="CW207" s="12">
        <f t="shared" si="21"/>
        <v>1</v>
      </c>
      <c r="CX207" s="12" t="e">
        <f>IF(Wedstrijden!#REF!="x","BB","")</f>
        <v>#REF!</v>
      </c>
      <c r="CY207" s="12" t="e">
        <f>IF(Wedstrijden!#REF!="x","B","")</f>
        <v>#REF!</v>
      </c>
      <c r="CZ207" s="12" t="e">
        <f>IF(Wedstrijden!#REF!="x","L","")</f>
        <v>#REF!</v>
      </c>
      <c r="DA207" s="12" t="e">
        <f>IF(Wedstrijden!#REF!="x","M","")</f>
        <v>#REF!</v>
      </c>
      <c r="DB207" s="12" t="e">
        <f>IF(Wedstrijden!#REF!="x","Z","")</f>
        <v>#REF!</v>
      </c>
      <c r="DC207" s="12" t="e">
        <f>IF(Wedstrijden!#REF!="x","ZZ","")</f>
        <v>#REF!</v>
      </c>
      <c r="DD207" s="12" t="e">
        <f>IF(Wedstrijden!#REF!="x","1.40","")</f>
        <v>#REF!</v>
      </c>
      <c r="DE207" s="12">
        <f>IF(COUNTA(Wedstrijden!#REF!)&lt;&gt;0,6,"")</f>
        <v>6</v>
      </c>
      <c r="DF207" s="12">
        <f t="shared" si="22"/>
        <v>2</v>
      </c>
      <c r="DG207" s="12" t="e">
        <f>IF(Wedstrijden!#REF!="x","L","")</f>
        <v>#REF!</v>
      </c>
      <c r="DH207" s="12" t="e">
        <f>IF(Wedstrijden!#REF!="x","M","")</f>
        <v>#REF!</v>
      </c>
      <c r="DI207" s="12" t="e">
        <f>IF(Wedstrijden!#REF!="x","Z","")</f>
        <v>#REF!</v>
      </c>
      <c r="DJ207" s="12" t="e">
        <f>IF(Wedstrijden!#REF!="x","Z","")</f>
        <v>#REF!</v>
      </c>
      <c r="DK207" s="12">
        <f>IF(COUNTA(Wedstrijden!#REF!)&lt;&gt;0,6,"")</f>
        <v>6</v>
      </c>
      <c r="DL207" s="12">
        <f t="shared" si="23"/>
        <v>1</v>
      </c>
      <c r="DM207" s="12" t="e">
        <f>IF(Wedstrijden!#REF!="x","L","")</f>
        <v>#REF!</v>
      </c>
      <c r="DN207" s="12" t="e">
        <f>IF(Wedstrijden!#REF!="x","M","")</f>
        <v>#REF!</v>
      </c>
      <c r="DO207" s="12" t="e">
        <f>IF(Wedstrijden!#REF!="x","Z","")</f>
        <v>#REF!</v>
      </c>
      <c r="DP207" s="12" t="e">
        <f>IF(Wedstrijden!#REF!="x","Z","")</f>
        <v>#REF!</v>
      </c>
    </row>
    <row r="208" spans="1:120" ht="15" x14ac:dyDescent="0.25">
      <c r="A208" s="14">
        <f>Wedstrijden!A219</f>
        <v>0</v>
      </c>
      <c r="B208" s="12" t="str">
        <f>IFERROR(VLOOKUP(Wedstrijden!C219,Wedstrijdlocaties!$B$2:$E$500,2,FALSE),"")</f>
        <v/>
      </c>
      <c r="C208" s="12" t="str">
        <f>Wedstrijden!D219</f>
        <v/>
      </c>
      <c r="D208" s="12" t="str">
        <f>IFERROR(VLOOKUP(Wedstrijden!E219,Organisaties!$B$2:$C$500,2,FALSE),"")</f>
        <v/>
      </c>
      <c r="E208" s="12" t="str">
        <f>IFERROR(VLOOKUP(Wedstrijden!E219,Organisaties!$B$2:$G$500,5,FALSE),"")</f>
        <v/>
      </c>
      <c r="F208" s="12" t="e">
        <f>IF(Wedstrijden!#REF!&lt;&gt;"",Wedstrijden!#REF!,"")</f>
        <v>#REF!</v>
      </c>
      <c r="G208" s="12">
        <f>IF(Wedstrijden!K219="Indoor",1,0)</f>
        <v>0</v>
      </c>
      <c r="H208" s="12">
        <f>Wedstrijden!L219</f>
        <v>0</v>
      </c>
      <c r="I208" s="12" t="str">
        <f>IF(Wedstrijden!J219="Nee",0,IF(Wedstrijden!J219="Ja",1,""))</f>
        <v/>
      </c>
      <c r="J208" s="12" t="str">
        <f>IF(Wedstrijden!M219&lt;&gt;"",Wedstrijden!M219,"")</f>
        <v/>
      </c>
      <c r="BJ208" s="12">
        <f>IF(COUNTA(Wedstrijden!#REF!)&lt;&gt;0,1,"")</f>
        <v>1</v>
      </c>
      <c r="BK208" s="12">
        <f t="shared" si="18"/>
        <v>2</v>
      </c>
      <c r="BL208" s="12" t="e">
        <f>IF(Wedstrijden!#REF!="x","AA","")</f>
        <v>#REF!</v>
      </c>
      <c r="BM208" s="12" t="e">
        <f>IF(Wedstrijden!#REF!="x","A","")</f>
        <v>#REF!</v>
      </c>
      <c r="BN208" s="12" t="e">
        <f>IF(Wedstrijden!#REF!="x","B1","")</f>
        <v>#REF!</v>
      </c>
      <c r="BO208" s="12" t="e">
        <f>IF(Wedstrijden!#REF!="x","BB","")</f>
        <v>#REF!</v>
      </c>
      <c r="BP208" s="12" t="e">
        <f>IF(Wedstrijden!#REF!="x","B","")</f>
        <v>#REF!</v>
      </c>
      <c r="BQ208" s="12" t="e">
        <f>IF(Wedstrijden!#REF!="x","L1","")</f>
        <v>#REF!</v>
      </c>
      <c r="BR208" s="12" t="e">
        <f>IF(Wedstrijden!#REF!="x","L2","")</f>
        <v>#REF!</v>
      </c>
      <c r="BS208" s="12" t="e">
        <f>IF(Wedstrijden!#REF!="x","M1","")</f>
        <v>#REF!</v>
      </c>
      <c r="BT208" s="12" t="e">
        <f>IF(Wedstrijden!#REF!="x","M2","")</f>
        <v>#REF!</v>
      </c>
      <c r="BU208" s="12" t="e">
        <f>IF(Wedstrijden!#REF!="x","Z1","")</f>
        <v>#REF!</v>
      </c>
      <c r="BV208" s="12" t="e">
        <f>IF(Wedstrijden!#REF!="x","Z2","")</f>
        <v>#REF!</v>
      </c>
      <c r="BW208" s="12">
        <f>IF(COUNTA(Wedstrijden!#REF!)&lt;&gt;0,1,"")</f>
        <v>1</v>
      </c>
      <c r="BX208" s="12">
        <f t="shared" si="19"/>
        <v>1</v>
      </c>
      <c r="BY208" s="12" t="e">
        <f>IF(Wedstrijden!#REF!="x","BB","")</f>
        <v>#REF!</v>
      </c>
      <c r="BZ208" s="12" t="e">
        <f>IF(Wedstrijden!#REF!="x","B","")</f>
        <v>#REF!</v>
      </c>
      <c r="CA208" s="12" t="e">
        <f>IF(Wedstrijden!#REF!="x","L1","")</f>
        <v>#REF!</v>
      </c>
      <c r="CB208" s="12" t="e">
        <f>IF(Wedstrijden!#REF!="x","L2","")</f>
        <v>#REF!</v>
      </c>
      <c r="CC208" s="12" t="e">
        <f>IF(Wedstrijden!#REF!="x","M1","")</f>
        <v>#REF!</v>
      </c>
      <c r="CD208" s="12" t="e">
        <f>IF(Wedstrijden!#REF!="x","M2","")</f>
        <v>#REF!</v>
      </c>
      <c r="CE208" s="12" t="e">
        <f>IF(Wedstrijden!#REF!="x","Z1","")</f>
        <v>#REF!</v>
      </c>
      <c r="CF208" s="12" t="e">
        <f>IF(Wedstrijden!#REF!="x","Z2","")</f>
        <v>#REF!</v>
      </c>
      <c r="CG208" s="12" t="e">
        <f>IF(Wedstrijden!#REF!="x","ZZL","")</f>
        <v>#REF!</v>
      </c>
      <c r="CL208" s="12">
        <f>IF(COUNTA(Wedstrijden!#REF!)&lt;&gt;0,2,"")</f>
        <v>2</v>
      </c>
      <c r="CM208" s="12">
        <f t="shared" si="20"/>
        <v>2</v>
      </c>
      <c r="CN208" s="12" t="e">
        <f>IF(Wedstrijden!#REF!="x","AA","")</f>
        <v>#REF!</v>
      </c>
      <c r="CO208" s="12" t="e">
        <f>IF(Wedstrijden!#REF!="x","A","")</f>
        <v>#REF!</v>
      </c>
      <c r="CP208" s="12" t="e">
        <f>IF(Wedstrijden!#REF!="x","BB","")</f>
        <v>#REF!</v>
      </c>
      <c r="CQ208" s="12" t="e">
        <f>IF(Wedstrijden!#REF!="x","B","")</f>
        <v>#REF!</v>
      </c>
      <c r="CR208" s="12" t="e">
        <f>IF(Wedstrijden!#REF!="x","L","")</f>
        <v>#REF!</v>
      </c>
      <c r="CS208" s="12" t="e">
        <f>IF(Wedstrijden!#REF!="x","M","")</f>
        <v>#REF!</v>
      </c>
      <c r="CT208" s="12" t="e">
        <f>IF(Wedstrijden!#REF!="x","Z","")</f>
        <v>#REF!</v>
      </c>
      <c r="CU208" s="12" t="e">
        <f>IF(Wedstrijden!#REF!="x","ZZ","")</f>
        <v>#REF!</v>
      </c>
      <c r="CV208" s="12">
        <f>IF(COUNTA(Wedstrijden!#REF!)&lt;&gt;0,2,"")</f>
        <v>2</v>
      </c>
      <c r="CW208" s="12">
        <f t="shared" si="21"/>
        <v>1</v>
      </c>
      <c r="CX208" s="12" t="e">
        <f>IF(Wedstrijden!#REF!="x","BB","")</f>
        <v>#REF!</v>
      </c>
      <c r="CY208" s="12" t="e">
        <f>IF(Wedstrijden!#REF!="x","B","")</f>
        <v>#REF!</v>
      </c>
      <c r="CZ208" s="12" t="e">
        <f>IF(Wedstrijden!#REF!="x","L","")</f>
        <v>#REF!</v>
      </c>
      <c r="DA208" s="12" t="e">
        <f>IF(Wedstrijden!#REF!="x","M","")</f>
        <v>#REF!</v>
      </c>
      <c r="DB208" s="12" t="e">
        <f>IF(Wedstrijden!#REF!="x","Z","")</f>
        <v>#REF!</v>
      </c>
      <c r="DC208" s="12" t="e">
        <f>IF(Wedstrijden!#REF!="x","ZZ","")</f>
        <v>#REF!</v>
      </c>
      <c r="DD208" s="12" t="e">
        <f>IF(Wedstrijden!#REF!="x","1.40","")</f>
        <v>#REF!</v>
      </c>
      <c r="DE208" s="12">
        <f>IF(COUNTA(Wedstrijden!#REF!)&lt;&gt;0,6,"")</f>
        <v>6</v>
      </c>
      <c r="DF208" s="12">
        <f t="shared" si="22"/>
        <v>2</v>
      </c>
      <c r="DG208" s="12" t="e">
        <f>IF(Wedstrijden!#REF!="x","L","")</f>
        <v>#REF!</v>
      </c>
      <c r="DH208" s="12" t="e">
        <f>IF(Wedstrijden!#REF!="x","M","")</f>
        <v>#REF!</v>
      </c>
      <c r="DI208" s="12" t="e">
        <f>IF(Wedstrijden!#REF!="x","Z","")</f>
        <v>#REF!</v>
      </c>
      <c r="DJ208" s="12" t="e">
        <f>IF(Wedstrijden!#REF!="x","Z","")</f>
        <v>#REF!</v>
      </c>
      <c r="DK208" s="12">
        <f>IF(COUNTA(Wedstrijden!#REF!)&lt;&gt;0,6,"")</f>
        <v>6</v>
      </c>
      <c r="DL208" s="12">
        <f t="shared" si="23"/>
        <v>1</v>
      </c>
      <c r="DM208" s="12" t="e">
        <f>IF(Wedstrijden!#REF!="x","L","")</f>
        <v>#REF!</v>
      </c>
      <c r="DN208" s="12" t="e">
        <f>IF(Wedstrijden!#REF!="x","M","")</f>
        <v>#REF!</v>
      </c>
      <c r="DO208" s="12" t="e">
        <f>IF(Wedstrijden!#REF!="x","Z","")</f>
        <v>#REF!</v>
      </c>
      <c r="DP208" s="12" t="e">
        <f>IF(Wedstrijden!#REF!="x","Z","")</f>
        <v>#REF!</v>
      </c>
    </row>
    <row r="209" spans="1:120" ht="15" x14ac:dyDescent="0.25">
      <c r="A209" s="14">
        <f>Wedstrijden!A220</f>
        <v>0</v>
      </c>
      <c r="B209" s="12" t="str">
        <f>IFERROR(VLOOKUP(Wedstrijden!C220,Wedstrijdlocaties!$B$2:$E$500,2,FALSE),"")</f>
        <v/>
      </c>
      <c r="C209" s="12" t="str">
        <f>Wedstrijden!D220</f>
        <v/>
      </c>
      <c r="D209" s="12" t="str">
        <f>IFERROR(VLOOKUP(Wedstrijden!E220,Organisaties!$B$2:$C$500,2,FALSE),"")</f>
        <v/>
      </c>
      <c r="E209" s="12" t="str">
        <f>IFERROR(VLOOKUP(Wedstrijden!E220,Organisaties!$B$2:$G$500,5,FALSE),"")</f>
        <v/>
      </c>
      <c r="F209" s="12" t="e">
        <f>IF(Wedstrijden!#REF!&lt;&gt;"",Wedstrijden!#REF!,"")</f>
        <v>#REF!</v>
      </c>
      <c r="G209" s="12">
        <f>IF(Wedstrijden!K220="Indoor",1,0)</f>
        <v>0</v>
      </c>
      <c r="H209" s="12">
        <f>Wedstrijden!L220</f>
        <v>0</v>
      </c>
      <c r="I209" s="12" t="str">
        <f>IF(Wedstrijden!J220="Nee",0,IF(Wedstrijden!J220="Ja",1,""))</f>
        <v/>
      </c>
      <c r="J209" s="12" t="str">
        <f>IF(Wedstrijden!M220&lt;&gt;"",Wedstrijden!M220,"")</f>
        <v/>
      </c>
      <c r="BJ209" s="12">
        <f>IF(COUNTA(Wedstrijden!#REF!)&lt;&gt;0,1,"")</f>
        <v>1</v>
      </c>
      <c r="BK209" s="12">
        <f t="shared" si="18"/>
        <v>2</v>
      </c>
      <c r="BL209" s="12" t="e">
        <f>IF(Wedstrijden!#REF!="x","AA","")</f>
        <v>#REF!</v>
      </c>
      <c r="BM209" s="12" t="e">
        <f>IF(Wedstrijden!#REF!="x","A","")</f>
        <v>#REF!</v>
      </c>
      <c r="BN209" s="12" t="e">
        <f>IF(Wedstrijden!#REF!="x","B1","")</f>
        <v>#REF!</v>
      </c>
      <c r="BO209" s="12" t="e">
        <f>IF(Wedstrijden!#REF!="x","BB","")</f>
        <v>#REF!</v>
      </c>
      <c r="BP209" s="12" t="e">
        <f>IF(Wedstrijden!#REF!="x","B","")</f>
        <v>#REF!</v>
      </c>
      <c r="BQ209" s="12" t="e">
        <f>IF(Wedstrijden!#REF!="x","L1","")</f>
        <v>#REF!</v>
      </c>
      <c r="BR209" s="12" t="e">
        <f>IF(Wedstrijden!#REF!="x","L2","")</f>
        <v>#REF!</v>
      </c>
      <c r="BS209" s="12" t="e">
        <f>IF(Wedstrijden!#REF!="x","M1","")</f>
        <v>#REF!</v>
      </c>
      <c r="BT209" s="12" t="e">
        <f>IF(Wedstrijden!#REF!="x","M2","")</f>
        <v>#REF!</v>
      </c>
      <c r="BU209" s="12" t="e">
        <f>IF(Wedstrijden!#REF!="x","Z1","")</f>
        <v>#REF!</v>
      </c>
      <c r="BV209" s="12" t="e">
        <f>IF(Wedstrijden!#REF!="x","Z2","")</f>
        <v>#REF!</v>
      </c>
      <c r="BW209" s="12">
        <f>IF(COUNTA(Wedstrijden!#REF!)&lt;&gt;0,1,"")</f>
        <v>1</v>
      </c>
      <c r="BX209" s="12">
        <f t="shared" si="19"/>
        <v>1</v>
      </c>
      <c r="BY209" s="12" t="e">
        <f>IF(Wedstrijden!#REF!="x","BB","")</f>
        <v>#REF!</v>
      </c>
      <c r="BZ209" s="12" t="e">
        <f>IF(Wedstrijden!#REF!="x","B","")</f>
        <v>#REF!</v>
      </c>
      <c r="CA209" s="12" t="e">
        <f>IF(Wedstrijden!#REF!="x","L1","")</f>
        <v>#REF!</v>
      </c>
      <c r="CB209" s="12" t="e">
        <f>IF(Wedstrijden!#REF!="x","L2","")</f>
        <v>#REF!</v>
      </c>
      <c r="CC209" s="12" t="e">
        <f>IF(Wedstrijden!#REF!="x","M1","")</f>
        <v>#REF!</v>
      </c>
      <c r="CD209" s="12" t="e">
        <f>IF(Wedstrijden!#REF!="x","M2","")</f>
        <v>#REF!</v>
      </c>
      <c r="CE209" s="12" t="e">
        <f>IF(Wedstrijden!#REF!="x","Z1","")</f>
        <v>#REF!</v>
      </c>
      <c r="CF209" s="12" t="e">
        <f>IF(Wedstrijden!#REF!="x","Z2","")</f>
        <v>#REF!</v>
      </c>
      <c r="CG209" s="12" t="e">
        <f>IF(Wedstrijden!#REF!="x","ZZL","")</f>
        <v>#REF!</v>
      </c>
      <c r="CL209" s="12">
        <f>IF(COUNTA(Wedstrijden!#REF!)&lt;&gt;0,2,"")</f>
        <v>2</v>
      </c>
      <c r="CM209" s="12">
        <f t="shared" si="20"/>
        <v>2</v>
      </c>
      <c r="CN209" s="12" t="e">
        <f>IF(Wedstrijden!#REF!="x","AA","")</f>
        <v>#REF!</v>
      </c>
      <c r="CO209" s="12" t="e">
        <f>IF(Wedstrijden!#REF!="x","A","")</f>
        <v>#REF!</v>
      </c>
      <c r="CP209" s="12" t="e">
        <f>IF(Wedstrijden!#REF!="x","BB","")</f>
        <v>#REF!</v>
      </c>
      <c r="CQ209" s="12" t="e">
        <f>IF(Wedstrijden!#REF!="x","B","")</f>
        <v>#REF!</v>
      </c>
      <c r="CR209" s="12" t="e">
        <f>IF(Wedstrijden!#REF!="x","L","")</f>
        <v>#REF!</v>
      </c>
      <c r="CS209" s="12" t="e">
        <f>IF(Wedstrijden!#REF!="x","M","")</f>
        <v>#REF!</v>
      </c>
      <c r="CT209" s="12" t="e">
        <f>IF(Wedstrijden!#REF!="x","Z","")</f>
        <v>#REF!</v>
      </c>
      <c r="CU209" s="12" t="e">
        <f>IF(Wedstrijden!#REF!="x","ZZ","")</f>
        <v>#REF!</v>
      </c>
      <c r="CV209" s="12">
        <f>IF(COUNTA(Wedstrijden!#REF!)&lt;&gt;0,2,"")</f>
        <v>2</v>
      </c>
      <c r="CW209" s="12">
        <f t="shared" si="21"/>
        <v>1</v>
      </c>
      <c r="CX209" s="12" t="e">
        <f>IF(Wedstrijden!#REF!="x","BB","")</f>
        <v>#REF!</v>
      </c>
      <c r="CY209" s="12" t="e">
        <f>IF(Wedstrijden!#REF!="x","B","")</f>
        <v>#REF!</v>
      </c>
      <c r="CZ209" s="12" t="e">
        <f>IF(Wedstrijden!#REF!="x","L","")</f>
        <v>#REF!</v>
      </c>
      <c r="DA209" s="12" t="e">
        <f>IF(Wedstrijden!#REF!="x","M","")</f>
        <v>#REF!</v>
      </c>
      <c r="DB209" s="12" t="e">
        <f>IF(Wedstrijden!#REF!="x","Z","")</f>
        <v>#REF!</v>
      </c>
      <c r="DC209" s="12" t="e">
        <f>IF(Wedstrijden!#REF!="x","ZZ","")</f>
        <v>#REF!</v>
      </c>
      <c r="DD209" s="12" t="e">
        <f>IF(Wedstrijden!#REF!="x","1.40","")</f>
        <v>#REF!</v>
      </c>
      <c r="DE209" s="12">
        <f>IF(COUNTA(Wedstrijden!#REF!)&lt;&gt;0,6,"")</f>
        <v>6</v>
      </c>
      <c r="DF209" s="12">
        <f t="shared" si="22"/>
        <v>2</v>
      </c>
      <c r="DG209" s="12" t="e">
        <f>IF(Wedstrijden!#REF!="x","L","")</f>
        <v>#REF!</v>
      </c>
      <c r="DH209" s="12" t="e">
        <f>IF(Wedstrijden!#REF!="x","M","")</f>
        <v>#REF!</v>
      </c>
      <c r="DI209" s="12" t="e">
        <f>IF(Wedstrijden!#REF!="x","Z","")</f>
        <v>#REF!</v>
      </c>
      <c r="DJ209" s="12" t="e">
        <f>IF(Wedstrijden!#REF!="x","Z","")</f>
        <v>#REF!</v>
      </c>
      <c r="DK209" s="12">
        <f>IF(COUNTA(Wedstrijden!#REF!)&lt;&gt;0,6,"")</f>
        <v>6</v>
      </c>
      <c r="DL209" s="12">
        <f t="shared" si="23"/>
        <v>1</v>
      </c>
      <c r="DM209" s="12" t="e">
        <f>IF(Wedstrijden!#REF!="x","L","")</f>
        <v>#REF!</v>
      </c>
      <c r="DN209" s="12" t="e">
        <f>IF(Wedstrijden!#REF!="x","M","")</f>
        <v>#REF!</v>
      </c>
      <c r="DO209" s="12" t="e">
        <f>IF(Wedstrijden!#REF!="x","Z","")</f>
        <v>#REF!</v>
      </c>
      <c r="DP209" s="12" t="e">
        <f>IF(Wedstrijden!#REF!="x","Z","")</f>
        <v>#REF!</v>
      </c>
    </row>
    <row r="210" spans="1:120" ht="15" x14ac:dyDescent="0.25">
      <c r="A210" s="14">
        <f>Wedstrijden!A221</f>
        <v>0</v>
      </c>
      <c r="B210" s="12" t="str">
        <f>IFERROR(VLOOKUP(Wedstrijden!C221,Wedstrijdlocaties!$B$2:$E$500,2,FALSE),"")</f>
        <v/>
      </c>
      <c r="C210" s="12" t="str">
        <f>Wedstrijden!D221</f>
        <v/>
      </c>
      <c r="D210" s="12" t="str">
        <f>IFERROR(VLOOKUP(Wedstrijden!E221,Organisaties!$B$2:$C$500,2,FALSE),"")</f>
        <v/>
      </c>
      <c r="E210" s="12" t="str">
        <f>IFERROR(VLOOKUP(Wedstrijden!E221,Organisaties!$B$2:$G$500,5,FALSE),"")</f>
        <v/>
      </c>
      <c r="F210" s="12" t="e">
        <f>IF(Wedstrijden!#REF!&lt;&gt;"",Wedstrijden!#REF!,"")</f>
        <v>#REF!</v>
      </c>
      <c r="G210" s="12">
        <f>IF(Wedstrijden!K221="Indoor",1,0)</f>
        <v>0</v>
      </c>
      <c r="H210" s="12">
        <f>Wedstrijden!L221</f>
        <v>0</v>
      </c>
      <c r="I210" s="12" t="str">
        <f>IF(Wedstrijden!J221="Nee",0,IF(Wedstrijden!J221="Ja",1,""))</f>
        <v/>
      </c>
      <c r="J210" s="12" t="str">
        <f>IF(Wedstrijden!M221&lt;&gt;"",Wedstrijden!M221,"")</f>
        <v/>
      </c>
      <c r="BJ210" s="12">
        <f>IF(COUNTA(Wedstrijden!#REF!)&lt;&gt;0,1,"")</f>
        <v>1</v>
      </c>
      <c r="BK210" s="12">
        <f t="shared" si="18"/>
        <v>2</v>
      </c>
      <c r="BL210" s="12" t="e">
        <f>IF(Wedstrijden!#REF!="x","AA","")</f>
        <v>#REF!</v>
      </c>
      <c r="BM210" s="12" t="e">
        <f>IF(Wedstrijden!#REF!="x","A","")</f>
        <v>#REF!</v>
      </c>
      <c r="BN210" s="12" t="e">
        <f>IF(Wedstrijden!#REF!="x","B1","")</f>
        <v>#REF!</v>
      </c>
      <c r="BO210" s="12" t="e">
        <f>IF(Wedstrijden!#REF!="x","BB","")</f>
        <v>#REF!</v>
      </c>
      <c r="BP210" s="12" t="e">
        <f>IF(Wedstrijden!#REF!="x","B","")</f>
        <v>#REF!</v>
      </c>
      <c r="BQ210" s="12" t="e">
        <f>IF(Wedstrijden!#REF!="x","L1","")</f>
        <v>#REF!</v>
      </c>
      <c r="BR210" s="12" t="e">
        <f>IF(Wedstrijden!#REF!="x","L2","")</f>
        <v>#REF!</v>
      </c>
      <c r="BS210" s="12" t="e">
        <f>IF(Wedstrijden!#REF!="x","M1","")</f>
        <v>#REF!</v>
      </c>
      <c r="BT210" s="12" t="e">
        <f>IF(Wedstrijden!#REF!="x","M2","")</f>
        <v>#REF!</v>
      </c>
      <c r="BU210" s="12" t="e">
        <f>IF(Wedstrijden!#REF!="x","Z1","")</f>
        <v>#REF!</v>
      </c>
      <c r="BV210" s="12" t="e">
        <f>IF(Wedstrijden!#REF!="x","Z2","")</f>
        <v>#REF!</v>
      </c>
      <c r="BW210" s="12">
        <f>IF(COUNTA(Wedstrijden!#REF!)&lt;&gt;0,1,"")</f>
        <v>1</v>
      </c>
      <c r="BX210" s="12">
        <f t="shared" si="19"/>
        <v>1</v>
      </c>
      <c r="BY210" s="12" t="e">
        <f>IF(Wedstrijden!#REF!="x","BB","")</f>
        <v>#REF!</v>
      </c>
      <c r="BZ210" s="12" t="e">
        <f>IF(Wedstrijden!#REF!="x","B","")</f>
        <v>#REF!</v>
      </c>
      <c r="CA210" s="12" t="e">
        <f>IF(Wedstrijden!#REF!="x","L1","")</f>
        <v>#REF!</v>
      </c>
      <c r="CB210" s="12" t="e">
        <f>IF(Wedstrijden!#REF!="x","L2","")</f>
        <v>#REF!</v>
      </c>
      <c r="CC210" s="12" t="e">
        <f>IF(Wedstrijden!#REF!="x","M1","")</f>
        <v>#REF!</v>
      </c>
      <c r="CD210" s="12" t="e">
        <f>IF(Wedstrijden!#REF!="x","M2","")</f>
        <v>#REF!</v>
      </c>
      <c r="CE210" s="12" t="e">
        <f>IF(Wedstrijden!#REF!="x","Z1","")</f>
        <v>#REF!</v>
      </c>
      <c r="CF210" s="12" t="e">
        <f>IF(Wedstrijden!#REF!="x","Z2","")</f>
        <v>#REF!</v>
      </c>
      <c r="CG210" s="12" t="e">
        <f>IF(Wedstrijden!#REF!="x","ZZL","")</f>
        <v>#REF!</v>
      </c>
      <c r="CL210" s="12">
        <f>IF(COUNTA(Wedstrijden!#REF!)&lt;&gt;0,2,"")</f>
        <v>2</v>
      </c>
      <c r="CM210" s="12">
        <f t="shared" si="20"/>
        <v>2</v>
      </c>
      <c r="CN210" s="12" t="e">
        <f>IF(Wedstrijden!#REF!="x","AA","")</f>
        <v>#REF!</v>
      </c>
      <c r="CO210" s="12" t="e">
        <f>IF(Wedstrijden!#REF!="x","A","")</f>
        <v>#REF!</v>
      </c>
      <c r="CP210" s="12" t="e">
        <f>IF(Wedstrijden!#REF!="x","BB","")</f>
        <v>#REF!</v>
      </c>
      <c r="CQ210" s="12" t="e">
        <f>IF(Wedstrijden!#REF!="x","B","")</f>
        <v>#REF!</v>
      </c>
      <c r="CR210" s="12" t="e">
        <f>IF(Wedstrijden!#REF!="x","L","")</f>
        <v>#REF!</v>
      </c>
      <c r="CS210" s="12" t="e">
        <f>IF(Wedstrijden!#REF!="x","M","")</f>
        <v>#REF!</v>
      </c>
      <c r="CT210" s="12" t="e">
        <f>IF(Wedstrijden!#REF!="x","Z","")</f>
        <v>#REF!</v>
      </c>
      <c r="CU210" s="12" t="e">
        <f>IF(Wedstrijden!#REF!="x","ZZ","")</f>
        <v>#REF!</v>
      </c>
      <c r="CV210" s="12">
        <f>IF(COUNTA(Wedstrijden!#REF!)&lt;&gt;0,2,"")</f>
        <v>2</v>
      </c>
      <c r="CW210" s="12">
        <f t="shared" si="21"/>
        <v>1</v>
      </c>
      <c r="CX210" s="12" t="e">
        <f>IF(Wedstrijden!#REF!="x","BB","")</f>
        <v>#REF!</v>
      </c>
      <c r="CY210" s="12" t="e">
        <f>IF(Wedstrijden!#REF!="x","B","")</f>
        <v>#REF!</v>
      </c>
      <c r="CZ210" s="12" t="e">
        <f>IF(Wedstrijden!#REF!="x","L","")</f>
        <v>#REF!</v>
      </c>
      <c r="DA210" s="12" t="e">
        <f>IF(Wedstrijden!#REF!="x","M","")</f>
        <v>#REF!</v>
      </c>
      <c r="DB210" s="12" t="e">
        <f>IF(Wedstrijden!#REF!="x","Z","")</f>
        <v>#REF!</v>
      </c>
      <c r="DC210" s="12" t="e">
        <f>IF(Wedstrijden!#REF!="x","ZZ","")</f>
        <v>#REF!</v>
      </c>
      <c r="DD210" s="12" t="e">
        <f>IF(Wedstrijden!#REF!="x","1.40","")</f>
        <v>#REF!</v>
      </c>
      <c r="DE210" s="12">
        <f>IF(COUNTA(Wedstrijden!#REF!)&lt;&gt;0,6,"")</f>
        <v>6</v>
      </c>
      <c r="DF210" s="12">
        <f t="shared" si="22"/>
        <v>2</v>
      </c>
      <c r="DG210" s="12" t="e">
        <f>IF(Wedstrijden!#REF!="x","L","")</f>
        <v>#REF!</v>
      </c>
      <c r="DH210" s="12" t="e">
        <f>IF(Wedstrijden!#REF!="x","M","")</f>
        <v>#REF!</v>
      </c>
      <c r="DI210" s="12" t="e">
        <f>IF(Wedstrijden!#REF!="x","Z","")</f>
        <v>#REF!</v>
      </c>
      <c r="DJ210" s="12" t="e">
        <f>IF(Wedstrijden!#REF!="x","Z","")</f>
        <v>#REF!</v>
      </c>
      <c r="DK210" s="12">
        <f>IF(COUNTA(Wedstrijden!#REF!)&lt;&gt;0,6,"")</f>
        <v>6</v>
      </c>
      <c r="DL210" s="12">
        <f t="shared" si="23"/>
        <v>1</v>
      </c>
      <c r="DM210" s="12" t="e">
        <f>IF(Wedstrijden!#REF!="x","L","")</f>
        <v>#REF!</v>
      </c>
      <c r="DN210" s="12" t="e">
        <f>IF(Wedstrijden!#REF!="x","M","")</f>
        <v>#REF!</v>
      </c>
      <c r="DO210" s="12" t="e">
        <f>IF(Wedstrijden!#REF!="x","Z","")</f>
        <v>#REF!</v>
      </c>
      <c r="DP210" s="12" t="e">
        <f>IF(Wedstrijden!#REF!="x","Z","")</f>
        <v>#REF!</v>
      </c>
    </row>
    <row r="211" spans="1:120" ht="15" x14ac:dyDescent="0.25">
      <c r="A211" s="14">
        <f>Wedstrijden!A222</f>
        <v>0</v>
      </c>
      <c r="B211" s="12" t="str">
        <f>IFERROR(VLOOKUP(Wedstrijden!C222,Wedstrijdlocaties!$B$2:$E$500,2,FALSE),"")</f>
        <v/>
      </c>
      <c r="C211" s="12" t="str">
        <f>Wedstrijden!D222</f>
        <v/>
      </c>
      <c r="D211" s="12" t="str">
        <f>IFERROR(VLOOKUP(Wedstrijden!E222,Organisaties!$B$2:$C$500,2,FALSE),"")</f>
        <v/>
      </c>
      <c r="E211" s="12" t="str">
        <f>IFERROR(VLOOKUP(Wedstrijden!E222,Organisaties!$B$2:$G$500,5,FALSE),"")</f>
        <v/>
      </c>
      <c r="F211" s="12" t="e">
        <f>IF(Wedstrijden!#REF!&lt;&gt;"",Wedstrijden!#REF!,"")</f>
        <v>#REF!</v>
      </c>
      <c r="G211" s="12">
        <f>IF(Wedstrijden!K222="Indoor",1,0)</f>
        <v>0</v>
      </c>
      <c r="H211" s="12">
        <f>Wedstrijden!L222</f>
        <v>0</v>
      </c>
      <c r="I211" s="12" t="str">
        <f>IF(Wedstrijden!J222="Nee",0,IF(Wedstrijden!J222="Ja",1,""))</f>
        <v/>
      </c>
      <c r="J211" s="12" t="str">
        <f>IF(Wedstrijden!M222&lt;&gt;"",Wedstrijden!M222,"")</f>
        <v/>
      </c>
      <c r="BJ211" s="12">
        <f>IF(COUNTA(Wedstrijden!#REF!)&lt;&gt;0,1,"")</f>
        <v>1</v>
      </c>
      <c r="BK211" s="12">
        <f t="shared" si="18"/>
        <v>2</v>
      </c>
      <c r="BL211" s="12" t="e">
        <f>IF(Wedstrijden!#REF!="x","AA","")</f>
        <v>#REF!</v>
      </c>
      <c r="BM211" s="12" t="e">
        <f>IF(Wedstrijden!#REF!="x","A","")</f>
        <v>#REF!</v>
      </c>
      <c r="BN211" s="12" t="e">
        <f>IF(Wedstrijden!#REF!="x","B1","")</f>
        <v>#REF!</v>
      </c>
      <c r="BO211" s="12" t="e">
        <f>IF(Wedstrijden!#REF!="x","BB","")</f>
        <v>#REF!</v>
      </c>
      <c r="BP211" s="12" t="e">
        <f>IF(Wedstrijden!#REF!="x","B","")</f>
        <v>#REF!</v>
      </c>
      <c r="BQ211" s="12" t="e">
        <f>IF(Wedstrijden!#REF!="x","L1","")</f>
        <v>#REF!</v>
      </c>
      <c r="BR211" s="12" t="e">
        <f>IF(Wedstrijden!#REF!="x","L2","")</f>
        <v>#REF!</v>
      </c>
      <c r="BS211" s="12" t="e">
        <f>IF(Wedstrijden!#REF!="x","M1","")</f>
        <v>#REF!</v>
      </c>
      <c r="BT211" s="12" t="e">
        <f>IF(Wedstrijden!#REF!="x","M2","")</f>
        <v>#REF!</v>
      </c>
      <c r="BU211" s="12" t="e">
        <f>IF(Wedstrijden!#REF!="x","Z1","")</f>
        <v>#REF!</v>
      </c>
      <c r="BV211" s="12" t="e">
        <f>IF(Wedstrijden!#REF!="x","Z2","")</f>
        <v>#REF!</v>
      </c>
      <c r="BW211" s="12">
        <f>IF(COUNTA(Wedstrijden!#REF!)&lt;&gt;0,1,"")</f>
        <v>1</v>
      </c>
      <c r="BX211" s="12">
        <f t="shared" si="19"/>
        <v>1</v>
      </c>
      <c r="BY211" s="12" t="e">
        <f>IF(Wedstrijden!#REF!="x","BB","")</f>
        <v>#REF!</v>
      </c>
      <c r="BZ211" s="12" t="e">
        <f>IF(Wedstrijden!#REF!="x","B","")</f>
        <v>#REF!</v>
      </c>
      <c r="CA211" s="12" t="e">
        <f>IF(Wedstrijden!#REF!="x","L1","")</f>
        <v>#REF!</v>
      </c>
      <c r="CB211" s="12" t="e">
        <f>IF(Wedstrijden!#REF!="x","L2","")</f>
        <v>#REF!</v>
      </c>
      <c r="CC211" s="12" t="e">
        <f>IF(Wedstrijden!#REF!="x","M1","")</f>
        <v>#REF!</v>
      </c>
      <c r="CD211" s="12" t="e">
        <f>IF(Wedstrijden!#REF!="x","M2","")</f>
        <v>#REF!</v>
      </c>
      <c r="CE211" s="12" t="e">
        <f>IF(Wedstrijden!#REF!="x","Z1","")</f>
        <v>#REF!</v>
      </c>
      <c r="CF211" s="12" t="e">
        <f>IF(Wedstrijden!#REF!="x","Z2","")</f>
        <v>#REF!</v>
      </c>
      <c r="CG211" s="12" t="e">
        <f>IF(Wedstrijden!#REF!="x","ZZL","")</f>
        <v>#REF!</v>
      </c>
      <c r="CL211" s="12">
        <f>IF(COUNTA(Wedstrijden!#REF!)&lt;&gt;0,2,"")</f>
        <v>2</v>
      </c>
      <c r="CM211" s="12">
        <f t="shared" si="20"/>
        <v>2</v>
      </c>
      <c r="CN211" s="12" t="e">
        <f>IF(Wedstrijden!#REF!="x","AA","")</f>
        <v>#REF!</v>
      </c>
      <c r="CO211" s="12" t="e">
        <f>IF(Wedstrijden!#REF!="x","A","")</f>
        <v>#REF!</v>
      </c>
      <c r="CP211" s="12" t="e">
        <f>IF(Wedstrijden!#REF!="x","BB","")</f>
        <v>#REF!</v>
      </c>
      <c r="CQ211" s="12" t="e">
        <f>IF(Wedstrijden!#REF!="x","B","")</f>
        <v>#REF!</v>
      </c>
      <c r="CR211" s="12" t="e">
        <f>IF(Wedstrijden!#REF!="x","L","")</f>
        <v>#REF!</v>
      </c>
      <c r="CS211" s="12" t="e">
        <f>IF(Wedstrijden!#REF!="x","M","")</f>
        <v>#REF!</v>
      </c>
      <c r="CT211" s="12" t="e">
        <f>IF(Wedstrijden!#REF!="x","Z","")</f>
        <v>#REF!</v>
      </c>
      <c r="CU211" s="12" t="e">
        <f>IF(Wedstrijden!#REF!="x","ZZ","")</f>
        <v>#REF!</v>
      </c>
      <c r="CV211" s="12">
        <f>IF(COUNTA(Wedstrijden!#REF!)&lt;&gt;0,2,"")</f>
        <v>2</v>
      </c>
      <c r="CW211" s="12">
        <f t="shared" si="21"/>
        <v>1</v>
      </c>
      <c r="CX211" s="12" t="e">
        <f>IF(Wedstrijden!#REF!="x","BB","")</f>
        <v>#REF!</v>
      </c>
      <c r="CY211" s="12" t="e">
        <f>IF(Wedstrijden!#REF!="x","B","")</f>
        <v>#REF!</v>
      </c>
      <c r="CZ211" s="12" t="e">
        <f>IF(Wedstrijden!#REF!="x","L","")</f>
        <v>#REF!</v>
      </c>
      <c r="DA211" s="12" t="e">
        <f>IF(Wedstrijden!#REF!="x","M","")</f>
        <v>#REF!</v>
      </c>
      <c r="DB211" s="12" t="e">
        <f>IF(Wedstrijden!#REF!="x","Z","")</f>
        <v>#REF!</v>
      </c>
      <c r="DC211" s="12" t="e">
        <f>IF(Wedstrijden!#REF!="x","ZZ","")</f>
        <v>#REF!</v>
      </c>
      <c r="DD211" s="12" t="e">
        <f>IF(Wedstrijden!#REF!="x","1.40","")</f>
        <v>#REF!</v>
      </c>
      <c r="DE211" s="12">
        <f>IF(COUNTA(Wedstrijden!#REF!)&lt;&gt;0,6,"")</f>
        <v>6</v>
      </c>
      <c r="DF211" s="12">
        <f t="shared" si="22"/>
        <v>2</v>
      </c>
      <c r="DG211" s="12" t="e">
        <f>IF(Wedstrijden!#REF!="x","L","")</f>
        <v>#REF!</v>
      </c>
      <c r="DH211" s="12" t="e">
        <f>IF(Wedstrijden!#REF!="x","M","")</f>
        <v>#REF!</v>
      </c>
      <c r="DI211" s="12" t="e">
        <f>IF(Wedstrijden!#REF!="x","Z","")</f>
        <v>#REF!</v>
      </c>
      <c r="DJ211" s="12" t="e">
        <f>IF(Wedstrijden!#REF!="x","Z","")</f>
        <v>#REF!</v>
      </c>
      <c r="DK211" s="12">
        <f>IF(COUNTA(Wedstrijden!#REF!)&lt;&gt;0,6,"")</f>
        <v>6</v>
      </c>
      <c r="DL211" s="12">
        <f t="shared" si="23"/>
        <v>1</v>
      </c>
      <c r="DM211" s="12" t="e">
        <f>IF(Wedstrijden!#REF!="x","L","")</f>
        <v>#REF!</v>
      </c>
      <c r="DN211" s="12" t="e">
        <f>IF(Wedstrijden!#REF!="x","M","")</f>
        <v>#REF!</v>
      </c>
      <c r="DO211" s="12" t="e">
        <f>IF(Wedstrijden!#REF!="x","Z","")</f>
        <v>#REF!</v>
      </c>
      <c r="DP211" s="12" t="e">
        <f>IF(Wedstrijden!#REF!="x","Z","")</f>
        <v>#REF!</v>
      </c>
    </row>
    <row r="212" spans="1:120" ht="15" x14ac:dyDescent="0.25">
      <c r="A212" s="14">
        <f>Wedstrijden!A223</f>
        <v>0</v>
      </c>
      <c r="B212" s="12" t="str">
        <f>IFERROR(VLOOKUP(Wedstrijden!C223,Wedstrijdlocaties!$B$2:$E$500,2,FALSE),"")</f>
        <v/>
      </c>
      <c r="C212" s="12" t="str">
        <f>Wedstrijden!D223</f>
        <v/>
      </c>
      <c r="D212" s="12" t="str">
        <f>IFERROR(VLOOKUP(Wedstrijden!E223,Organisaties!$B$2:$C$500,2,FALSE),"")</f>
        <v/>
      </c>
      <c r="E212" s="12" t="str">
        <f>IFERROR(VLOOKUP(Wedstrijden!E223,Organisaties!$B$2:$G$500,5,FALSE),"")</f>
        <v/>
      </c>
      <c r="F212" s="12" t="e">
        <f>IF(Wedstrijden!#REF!&lt;&gt;"",Wedstrijden!#REF!,"")</f>
        <v>#REF!</v>
      </c>
      <c r="G212" s="12">
        <f>IF(Wedstrijden!K223="Indoor",1,0)</f>
        <v>0</v>
      </c>
      <c r="H212" s="12">
        <f>Wedstrijden!L223</f>
        <v>0</v>
      </c>
      <c r="I212" s="12" t="str">
        <f>IF(Wedstrijden!J223="Nee",0,IF(Wedstrijden!J223="Ja",1,""))</f>
        <v/>
      </c>
      <c r="J212" s="12" t="str">
        <f>IF(Wedstrijden!M223&lt;&gt;"",Wedstrijden!M223,"")</f>
        <v/>
      </c>
      <c r="BJ212" s="12">
        <f>IF(COUNTA(Wedstrijden!#REF!)&lt;&gt;0,1,"")</f>
        <v>1</v>
      </c>
      <c r="BK212" s="12">
        <f t="shared" si="18"/>
        <v>2</v>
      </c>
      <c r="BL212" s="12" t="e">
        <f>IF(Wedstrijden!#REF!="x","AA","")</f>
        <v>#REF!</v>
      </c>
      <c r="BM212" s="12" t="e">
        <f>IF(Wedstrijden!#REF!="x","A","")</f>
        <v>#REF!</v>
      </c>
      <c r="BN212" s="12" t="e">
        <f>IF(Wedstrijden!#REF!="x","B1","")</f>
        <v>#REF!</v>
      </c>
      <c r="BO212" s="12" t="e">
        <f>IF(Wedstrijden!#REF!="x","BB","")</f>
        <v>#REF!</v>
      </c>
      <c r="BP212" s="12" t="e">
        <f>IF(Wedstrijden!#REF!="x","B","")</f>
        <v>#REF!</v>
      </c>
      <c r="BQ212" s="12" t="e">
        <f>IF(Wedstrijden!#REF!="x","L1","")</f>
        <v>#REF!</v>
      </c>
      <c r="BR212" s="12" t="e">
        <f>IF(Wedstrijden!#REF!="x","L2","")</f>
        <v>#REF!</v>
      </c>
      <c r="BS212" s="12" t="e">
        <f>IF(Wedstrijden!#REF!="x","M1","")</f>
        <v>#REF!</v>
      </c>
      <c r="BT212" s="12" t="e">
        <f>IF(Wedstrijden!#REF!="x","M2","")</f>
        <v>#REF!</v>
      </c>
      <c r="BU212" s="12" t="e">
        <f>IF(Wedstrijden!#REF!="x","Z1","")</f>
        <v>#REF!</v>
      </c>
      <c r="BV212" s="12" t="e">
        <f>IF(Wedstrijden!#REF!="x","Z2","")</f>
        <v>#REF!</v>
      </c>
      <c r="BW212" s="12">
        <f>IF(COUNTA(Wedstrijden!#REF!)&lt;&gt;0,1,"")</f>
        <v>1</v>
      </c>
      <c r="BX212" s="12">
        <f t="shared" si="19"/>
        <v>1</v>
      </c>
      <c r="BY212" s="12" t="e">
        <f>IF(Wedstrijden!#REF!="x","BB","")</f>
        <v>#REF!</v>
      </c>
      <c r="BZ212" s="12" t="e">
        <f>IF(Wedstrijden!#REF!="x","B","")</f>
        <v>#REF!</v>
      </c>
      <c r="CA212" s="12" t="e">
        <f>IF(Wedstrijden!#REF!="x","L1","")</f>
        <v>#REF!</v>
      </c>
      <c r="CB212" s="12" t="e">
        <f>IF(Wedstrijden!#REF!="x","L2","")</f>
        <v>#REF!</v>
      </c>
      <c r="CC212" s="12" t="e">
        <f>IF(Wedstrijden!#REF!="x","M1","")</f>
        <v>#REF!</v>
      </c>
      <c r="CD212" s="12" t="e">
        <f>IF(Wedstrijden!#REF!="x","M2","")</f>
        <v>#REF!</v>
      </c>
      <c r="CE212" s="12" t="e">
        <f>IF(Wedstrijden!#REF!="x","Z1","")</f>
        <v>#REF!</v>
      </c>
      <c r="CF212" s="12" t="e">
        <f>IF(Wedstrijden!#REF!="x","Z2","")</f>
        <v>#REF!</v>
      </c>
      <c r="CG212" s="12" t="e">
        <f>IF(Wedstrijden!#REF!="x","ZZL","")</f>
        <v>#REF!</v>
      </c>
      <c r="CL212" s="12">
        <f>IF(COUNTA(Wedstrijden!#REF!)&lt;&gt;0,2,"")</f>
        <v>2</v>
      </c>
      <c r="CM212" s="12">
        <f t="shared" si="20"/>
        <v>2</v>
      </c>
      <c r="CN212" s="12" t="e">
        <f>IF(Wedstrijden!#REF!="x","AA","")</f>
        <v>#REF!</v>
      </c>
      <c r="CO212" s="12" t="e">
        <f>IF(Wedstrijden!#REF!="x","A","")</f>
        <v>#REF!</v>
      </c>
      <c r="CP212" s="12" t="e">
        <f>IF(Wedstrijden!#REF!="x","BB","")</f>
        <v>#REF!</v>
      </c>
      <c r="CQ212" s="12" t="e">
        <f>IF(Wedstrijden!#REF!="x","B","")</f>
        <v>#REF!</v>
      </c>
      <c r="CR212" s="12" t="e">
        <f>IF(Wedstrijden!#REF!="x","L","")</f>
        <v>#REF!</v>
      </c>
      <c r="CS212" s="12" t="e">
        <f>IF(Wedstrijden!#REF!="x","M","")</f>
        <v>#REF!</v>
      </c>
      <c r="CT212" s="12" t="e">
        <f>IF(Wedstrijden!#REF!="x","Z","")</f>
        <v>#REF!</v>
      </c>
      <c r="CU212" s="12" t="e">
        <f>IF(Wedstrijden!#REF!="x","ZZ","")</f>
        <v>#REF!</v>
      </c>
      <c r="CV212" s="12">
        <f>IF(COUNTA(Wedstrijden!#REF!)&lt;&gt;0,2,"")</f>
        <v>2</v>
      </c>
      <c r="CW212" s="12">
        <f t="shared" si="21"/>
        <v>1</v>
      </c>
      <c r="CX212" s="12" t="e">
        <f>IF(Wedstrijden!#REF!="x","BB","")</f>
        <v>#REF!</v>
      </c>
      <c r="CY212" s="12" t="e">
        <f>IF(Wedstrijden!#REF!="x","B","")</f>
        <v>#REF!</v>
      </c>
      <c r="CZ212" s="12" t="e">
        <f>IF(Wedstrijden!#REF!="x","L","")</f>
        <v>#REF!</v>
      </c>
      <c r="DA212" s="12" t="e">
        <f>IF(Wedstrijden!#REF!="x","M","")</f>
        <v>#REF!</v>
      </c>
      <c r="DB212" s="12" t="e">
        <f>IF(Wedstrijden!#REF!="x","Z","")</f>
        <v>#REF!</v>
      </c>
      <c r="DC212" s="12" t="e">
        <f>IF(Wedstrijden!#REF!="x","ZZ","")</f>
        <v>#REF!</v>
      </c>
      <c r="DD212" s="12" t="e">
        <f>IF(Wedstrijden!#REF!="x","1.40","")</f>
        <v>#REF!</v>
      </c>
      <c r="DE212" s="12">
        <f>IF(COUNTA(Wedstrijden!#REF!)&lt;&gt;0,6,"")</f>
        <v>6</v>
      </c>
      <c r="DF212" s="12">
        <f t="shared" si="22"/>
        <v>2</v>
      </c>
      <c r="DG212" s="12" t="e">
        <f>IF(Wedstrijden!#REF!="x","L","")</f>
        <v>#REF!</v>
      </c>
      <c r="DH212" s="12" t="e">
        <f>IF(Wedstrijden!#REF!="x","M","")</f>
        <v>#REF!</v>
      </c>
      <c r="DI212" s="12" t="e">
        <f>IF(Wedstrijden!#REF!="x","Z","")</f>
        <v>#REF!</v>
      </c>
      <c r="DJ212" s="12" t="e">
        <f>IF(Wedstrijden!#REF!="x","Z","")</f>
        <v>#REF!</v>
      </c>
      <c r="DK212" s="12">
        <f>IF(COUNTA(Wedstrijden!#REF!)&lt;&gt;0,6,"")</f>
        <v>6</v>
      </c>
      <c r="DL212" s="12">
        <f t="shared" si="23"/>
        <v>1</v>
      </c>
      <c r="DM212" s="12" t="e">
        <f>IF(Wedstrijden!#REF!="x","L","")</f>
        <v>#REF!</v>
      </c>
      <c r="DN212" s="12" t="e">
        <f>IF(Wedstrijden!#REF!="x","M","")</f>
        <v>#REF!</v>
      </c>
      <c r="DO212" s="12" t="e">
        <f>IF(Wedstrijden!#REF!="x","Z","")</f>
        <v>#REF!</v>
      </c>
      <c r="DP212" s="12" t="e">
        <f>IF(Wedstrijden!#REF!="x","Z","")</f>
        <v>#REF!</v>
      </c>
    </row>
    <row r="213" spans="1:120" ht="15" x14ac:dyDescent="0.25">
      <c r="A213" s="14">
        <f>Wedstrijden!A224</f>
        <v>0</v>
      </c>
      <c r="B213" s="12" t="str">
        <f>IFERROR(VLOOKUP(Wedstrijden!C224,Wedstrijdlocaties!$B$2:$E$500,2,FALSE),"")</f>
        <v/>
      </c>
      <c r="C213" s="12" t="str">
        <f>Wedstrijden!D224</f>
        <v/>
      </c>
      <c r="D213" s="12" t="str">
        <f>IFERROR(VLOOKUP(Wedstrijden!E224,Organisaties!$B$2:$C$500,2,FALSE),"")</f>
        <v/>
      </c>
      <c r="E213" s="12" t="str">
        <f>IFERROR(VLOOKUP(Wedstrijden!E224,Organisaties!$B$2:$G$500,5,FALSE),"")</f>
        <v/>
      </c>
      <c r="F213" s="12" t="e">
        <f>IF(Wedstrijden!#REF!&lt;&gt;"",Wedstrijden!#REF!,"")</f>
        <v>#REF!</v>
      </c>
      <c r="G213" s="12">
        <f>IF(Wedstrijden!K224="Indoor",1,0)</f>
        <v>0</v>
      </c>
      <c r="H213" s="12">
        <f>Wedstrijden!L224</f>
        <v>0</v>
      </c>
      <c r="I213" s="12" t="str">
        <f>IF(Wedstrijden!J224="Nee",0,IF(Wedstrijden!J224="Ja",1,""))</f>
        <v/>
      </c>
      <c r="J213" s="12" t="str">
        <f>IF(Wedstrijden!M224&lt;&gt;"",Wedstrijden!M224,"")</f>
        <v/>
      </c>
      <c r="BJ213" s="12">
        <f>IF(COUNTA(Wedstrijden!#REF!)&lt;&gt;0,1,"")</f>
        <v>1</v>
      </c>
      <c r="BK213" s="12">
        <f t="shared" si="18"/>
        <v>2</v>
      </c>
      <c r="BL213" s="12" t="e">
        <f>IF(Wedstrijden!#REF!="x","AA","")</f>
        <v>#REF!</v>
      </c>
      <c r="BM213" s="12" t="e">
        <f>IF(Wedstrijden!#REF!="x","A","")</f>
        <v>#REF!</v>
      </c>
      <c r="BN213" s="12" t="e">
        <f>IF(Wedstrijden!#REF!="x","B1","")</f>
        <v>#REF!</v>
      </c>
      <c r="BO213" s="12" t="e">
        <f>IF(Wedstrijden!#REF!="x","BB","")</f>
        <v>#REF!</v>
      </c>
      <c r="BP213" s="12" t="e">
        <f>IF(Wedstrijden!#REF!="x","B","")</f>
        <v>#REF!</v>
      </c>
      <c r="BQ213" s="12" t="e">
        <f>IF(Wedstrijden!#REF!="x","L1","")</f>
        <v>#REF!</v>
      </c>
      <c r="BR213" s="12" t="e">
        <f>IF(Wedstrijden!#REF!="x","L2","")</f>
        <v>#REF!</v>
      </c>
      <c r="BS213" s="12" t="e">
        <f>IF(Wedstrijden!#REF!="x","M1","")</f>
        <v>#REF!</v>
      </c>
      <c r="BT213" s="12" t="e">
        <f>IF(Wedstrijden!#REF!="x","M2","")</f>
        <v>#REF!</v>
      </c>
      <c r="BU213" s="12" t="e">
        <f>IF(Wedstrijden!#REF!="x","Z1","")</f>
        <v>#REF!</v>
      </c>
      <c r="BV213" s="12" t="e">
        <f>IF(Wedstrijden!#REF!="x","Z2","")</f>
        <v>#REF!</v>
      </c>
      <c r="BW213" s="12">
        <f>IF(COUNTA(Wedstrijden!#REF!)&lt;&gt;0,1,"")</f>
        <v>1</v>
      </c>
      <c r="BX213" s="12">
        <f t="shared" si="19"/>
        <v>1</v>
      </c>
      <c r="BY213" s="12" t="e">
        <f>IF(Wedstrijden!#REF!="x","BB","")</f>
        <v>#REF!</v>
      </c>
      <c r="BZ213" s="12" t="e">
        <f>IF(Wedstrijden!#REF!="x","B","")</f>
        <v>#REF!</v>
      </c>
      <c r="CA213" s="12" t="e">
        <f>IF(Wedstrijden!#REF!="x","L1","")</f>
        <v>#REF!</v>
      </c>
      <c r="CB213" s="12" t="e">
        <f>IF(Wedstrijden!#REF!="x","L2","")</f>
        <v>#REF!</v>
      </c>
      <c r="CC213" s="12" t="e">
        <f>IF(Wedstrijden!#REF!="x","M1","")</f>
        <v>#REF!</v>
      </c>
      <c r="CD213" s="12" t="e">
        <f>IF(Wedstrijden!#REF!="x","M2","")</f>
        <v>#REF!</v>
      </c>
      <c r="CE213" s="12" t="e">
        <f>IF(Wedstrijden!#REF!="x","Z1","")</f>
        <v>#REF!</v>
      </c>
      <c r="CF213" s="12" t="e">
        <f>IF(Wedstrijden!#REF!="x","Z2","")</f>
        <v>#REF!</v>
      </c>
      <c r="CG213" s="12" t="e">
        <f>IF(Wedstrijden!#REF!="x","ZZL","")</f>
        <v>#REF!</v>
      </c>
      <c r="CL213" s="12">
        <f>IF(COUNTA(Wedstrijden!#REF!)&lt;&gt;0,2,"")</f>
        <v>2</v>
      </c>
      <c r="CM213" s="12">
        <f t="shared" si="20"/>
        <v>2</v>
      </c>
      <c r="CN213" s="12" t="e">
        <f>IF(Wedstrijden!#REF!="x","AA","")</f>
        <v>#REF!</v>
      </c>
      <c r="CO213" s="12" t="e">
        <f>IF(Wedstrijden!#REF!="x","A","")</f>
        <v>#REF!</v>
      </c>
      <c r="CP213" s="12" t="e">
        <f>IF(Wedstrijden!#REF!="x","BB","")</f>
        <v>#REF!</v>
      </c>
      <c r="CQ213" s="12" t="e">
        <f>IF(Wedstrijden!#REF!="x","B","")</f>
        <v>#REF!</v>
      </c>
      <c r="CR213" s="12" t="e">
        <f>IF(Wedstrijden!#REF!="x","L","")</f>
        <v>#REF!</v>
      </c>
      <c r="CS213" s="12" t="e">
        <f>IF(Wedstrijden!#REF!="x","M","")</f>
        <v>#REF!</v>
      </c>
      <c r="CT213" s="12" t="e">
        <f>IF(Wedstrijden!#REF!="x","Z","")</f>
        <v>#REF!</v>
      </c>
      <c r="CU213" s="12" t="e">
        <f>IF(Wedstrijden!#REF!="x","ZZ","")</f>
        <v>#REF!</v>
      </c>
      <c r="CV213" s="12">
        <f>IF(COUNTA(Wedstrijden!#REF!)&lt;&gt;0,2,"")</f>
        <v>2</v>
      </c>
      <c r="CW213" s="12">
        <f t="shared" si="21"/>
        <v>1</v>
      </c>
      <c r="CX213" s="12" t="e">
        <f>IF(Wedstrijden!#REF!="x","BB","")</f>
        <v>#REF!</v>
      </c>
      <c r="CY213" s="12" t="e">
        <f>IF(Wedstrijden!#REF!="x","B","")</f>
        <v>#REF!</v>
      </c>
      <c r="CZ213" s="12" t="e">
        <f>IF(Wedstrijden!#REF!="x","L","")</f>
        <v>#REF!</v>
      </c>
      <c r="DA213" s="12" t="e">
        <f>IF(Wedstrijden!#REF!="x","M","")</f>
        <v>#REF!</v>
      </c>
      <c r="DB213" s="12" t="e">
        <f>IF(Wedstrijden!#REF!="x","Z","")</f>
        <v>#REF!</v>
      </c>
      <c r="DC213" s="12" t="e">
        <f>IF(Wedstrijden!#REF!="x","ZZ","")</f>
        <v>#REF!</v>
      </c>
      <c r="DD213" s="12" t="e">
        <f>IF(Wedstrijden!#REF!="x","1.40","")</f>
        <v>#REF!</v>
      </c>
      <c r="DE213" s="12">
        <f>IF(COUNTA(Wedstrijden!#REF!)&lt;&gt;0,6,"")</f>
        <v>6</v>
      </c>
      <c r="DF213" s="12">
        <f t="shared" si="22"/>
        <v>2</v>
      </c>
      <c r="DG213" s="12" t="e">
        <f>IF(Wedstrijden!#REF!="x","L","")</f>
        <v>#REF!</v>
      </c>
      <c r="DH213" s="12" t="e">
        <f>IF(Wedstrijden!#REF!="x","M","")</f>
        <v>#REF!</v>
      </c>
      <c r="DI213" s="12" t="e">
        <f>IF(Wedstrijden!#REF!="x","Z","")</f>
        <v>#REF!</v>
      </c>
      <c r="DJ213" s="12" t="e">
        <f>IF(Wedstrijden!#REF!="x","Z","")</f>
        <v>#REF!</v>
      </c>
      <c r="DK213" s="12">
        <f>IF(COUNTA(Wedstrijden!#REF!)&lt;&gt;0,6,"")</f>
        <v>6</v>
      </c>
      <c r="DL213" s="12">
        <f t="shared" si="23"/>
        <v>1</v>
      </c>
      <c r="DM213" s="12" t="e">
        <f>IF(Wedstrijden!#REF!="x","L","")</f>
        <v>#REF!</v>
      </c>
      <c r="DN213" s="12" t="e">
        <f>IF(Wedstrijden!#REF!="x","M","")</f>
        <v>#REF!</v>
      </c>
      <c r="DO213" s="12" t="e">
        <f>IF(Wedstrijden!#REF!="x","Z","")</f>
        <v>#REF!</v>
      </c>
      <c r="DP213" s="12" t="e">
        <f>IF(Wedstrijden!#REF!="x","Z","")</f>
        <v>#REF!</v>
      </c>
    </row>
    <row r="214" spans="1:120" ht="15" x14ac:dyDescent="0.25">
      <c r="A214" s="14">
        <f>Wedstrijden!A225</f>
        <v>0</v>
      </c>
      <c r="B214" s="12" t="str">
        <f>IFERROR(VLOOKUP(Wedstrijden!C225,Wedstrijdlocaties!$B$2:$E$500,2,FALSE),"")</f>
        <v/>
      </c>
      <c r="C214" s="12" t="str">
        <f>Wedstrijden!D225</f>
        <v/>
      </c>
      <c r="D214" s="12" t="str">
        <f>IFERROR(VLOOKUP(Wedstrijden!E225,Organisaties!$B$2:$C$500,2,FALSE),"")</f>
        <v/>
      </c>
      <c r="E214" s="12" t="str">
        <f>IFERROR(VLOOKUP(Wedstrijden!E225,Organisaties!$B$2:$G$500,5,FALSE),"")</f>
        <v/>
      </c>
      <c r="F214" s="12" t="e">
        <f>IF(Wedstrijden!#REF!&lt;&gt;"",Wedstrijden!#REF!,"")</f>
        <v>#REF!</v>
      </c>
      <c r="G214" s="12">
        <f>IF(Wedstrijden!K225="Indoor",1,0)</f>
        <v>0</v>
      </c>
      <c r="H214" s="12">
        <f>Wedstrijden!L225</f>
        <v>0</v>
      </c>
      <c r="I214" s="12" t="str">
        <f>IF(Wedstrijden!J225="Nee",0,IF(Wedstrijden!J225="Ja",1,""))</f>
        <v/>
      </c>
      <c r="J214" s="12" t="str">
        <f>IF(Wedstrijden!M225&lt;&gt;"",Wedstrijden!M225,"")</f>
        <v/>
      </c>
      <c r="BJ214" s="12">
        <f>IF(COUNTA(Wedstrijden!#REF!)&lt;&gt;0,1,"")</f>
        <v>1</v>
      </c>
      <c r="BK214" s="12">
        <f t="shared" si="18"/>
        <v>2</v>
      </c>
      <c r="BL214" s="12" t="e">
        <f>IF(Wedstrijden!#REF!="x","AA","")</f>
        <v>#REF!</v>
      </c>
      <c r="BM214" s="12" t="e">
        <f>IF(Wedstrijden!#REF!="x","A","")</f>
        <v>#REF!</v>
      </c>
      <c r="BN214" s="12" t="e">
        <f>IF(Wedstrijden!#REF!="x","B1","")</f>
        <v>#REF!</v>
      </c>
      <c r="BO214" s="12" t="e">
        <f>IF(Wedstrijden!#REF!="x","BB","")</f>
        <v>#REF!</v>
      </c>
      <c r="BP214" s="12" t="e">
        <f>IF(Wedstrijden!#REF!="x","B","")</f>
        <v>#REF!</v>
      </c>
      <c r="BQ214" s="12" t="e">
        <f>IF(Wedstrijden!#REF!="x","L1","")</f>
        <v>#REF!</v>
      </c>
      <c r="BR214" s="12" t="e">
        <f>IF(Wedstrijden!#REF!="x","L2","")</f>
        <v>#REF!</v>
      </c>
      <c r="BS214" s="12" t="e">
        <f>IF(Wedstrijden!#REF!="x","M1","")</f>
        <v>#REF!</v>
      </c>
      <c r="BT214" s="12" t="e">
        <f>IF(Wedstrijden!#REF!="x","M2","")</f>
        <v>#REF!</v>
      </c>
      <c r="BU214" s="12" t="e">
        <f>IF(Wedstrijden!#REF!="x","Z1","")</f>
        <v>#REF!</v>
      </c>
      <c r="BV214" s="12" t="e">
        <f>IF(Wedstrijden!#REF!="x","Z2","")</f>
        <v>#REF!</v>
      </c>
      <c r="BW214" s="12">
        <f>IF(COUNTA(Wedstrijden!#REF!)&lt;&gt;0,1,"")</f>
        <v>1</v>
      </c>
      <c r="BX214" s="12">
        <f t="shared" si="19"/>
        <v>1</v>
      </c>
      <c r="BY214" s="12" t="e">
        <f>IF(Wedstrijden!#REF!="x","BB","")</f>
        <v>#REF!</v>
      </c>
      <c r="BZ214" s="12" t="e">
        <f>IF(Wedstrijden!#REF!="x","B","")</f>
        <v>#REF!</v>
      </c>
      <c r="CA214" s="12" t="e">
        <f>IF(Wedstrijden!#REF!="x","L1","")</f>
        <v>#REF!</v>
      </c>
      <c r="CB214" s="12" t="e">
        <f>IF(Wedstrijden!#REF!="x","L2","")</f>
        <v>#REF!</v>
      </c>
      <c r="CC214" s="12" t="e">
        <f>IF(Wedstrijden!#REF!="x","M1","")</f>
        <v>#REF!</v>
      </c>
      <c r="CD214" s="12" t="e">
        <f>IF(Wedstrijden!#REF!="x","M2","")</f>
        <v>#REF!</v>
      </c>
      <c r="CE214" s="12" t="e">
        <f>IF(Wedstrijden!#REF!="x","Z1","")</f>
        <v>#REF!</v>
      </c>
      <c r="CF214" s="12" t="e">
        <f>IF(Wedstrijden!#REF!="x","Z2","")</f>
        <v>#REF!</v>
      </c>
      <c r="CG214" s="12" t="e">
        <f>IF(Wedstrijden!#REF!="x","ZZL","")</f>
        <v>#REF!</v>
      </c>
      <c r="CL214" s="12">
        <f>IF(COUNTA(Wedstrijden!#REF!)&lt;&gt;0,2,"")</f>
        <v>2</v>
      </c>
      <c r="CM214" s="12">
        <f t="shared" si="20"/>
        <v>2</v>
      </c>
      <c r="CN214" s="12" t="e">
        <f>IF(Wedstrijden!#REF!="x","AA","")</f>
        <v>#REF!</v>
      </c>
      <c r="CO214" s="12" t="e">
        <f>IF(Wedstrijden!#REF!="x","A","")</f>
        <v>#REF!</v>
      </c>
      <c r="CP214" s="12" t="e">
        <f>IF(Wedstrijden!#REF!="x","BB","")</f>
        <v>#REF!</v>
      </c>
      <c r="CQ214" s="12" t="e">
        <f>IF(Wedstrijden!#REF!="x","B","")</f>
        <v>#REF!</v>
      </c>
      <c r="CR214" s="12" t="e">
        <f>IF(Wedstrijden!#REF!="x","L","")</f>
        <v>#REF!</v>
      </c>
      <c r="CS214" s="12" t="e">
        <f>IF(Wedstrijden!#REF!="x","M","")</f>
        <v>#REF!</v>
      </c>
      <c r="CT214" s="12" t="e">
        <f>IF(Wedstrijden!#REF!="x","Z","")</f>
        <v>#REF!</v>
      </c>
      <c r="CU214" s="12" t="e">
        <f>IF(Wedstrijden!#REF!="x","ZZ","")</f>
        <v>#REF!</v>
      </c>
      <c r="CV214" s="12">
        <f>IF(COUNTA(Wedstrijden!#REF!)&lt;&gt;0,2,"")</f>
        <v>2</v>
      </c>
      <c r="CW214" s="12">
        <f t="shared" si="21"/>
        <v>1</v>
      </c>
      <c r="CX214" s="12" t="e">
        <f>IF(Wedstrijden!#REF!="x","BB","")</f>
        <v>#REF!</v>
      </c>
      <c r="CY214" s="12" t="e">
        <f>IF(Wedstrijden!#REF!="x","B","")</f>
        <v>#REF!</v>
      </c>
      <c r="CZ214" s="12" t="e">
        <f>IF(Wedstrijden!#REF!="x","L","")</f>
        <v>#REF!</v>
      </c>
      <c r="DA214" s="12" t="e">
        <f>IF(Wedstrijden!#REF!="x","M","")</f>
        <v>#REF!</v>
      </c>
      <c r="DB214" s="12" t="e">
        <f>IF(Wedstrijden!#REF!="x","Z","")</f>
        <v>#REF!</v>
      </c>
      <c r="DC214" s="12" t="e">
        <f>IF(Wedstrijden!#REF!="x","ZZ","")</f>
        <v>#REF!</v>
      </c>
      <c r="DD214" s="12" t="e">
        <f>IF(Wedstrijden!#REF!="x","1.40","")</f>
        <v>#REF!</v>
      </c>
      <c r="DE214" s="12">
        <f>IF(COUNTA(Wedstrijden!#REF!)&lt;&gt;0,6,"")</f>
        <v>6</v>
      </c>
      <c r="DF214" s="12">
        <f t="shared" si="22"/>
        <v>2</v>
      </c>
      <c r="DG214" s="12" t="e">
        <f>IF(Wedstrijden!#REF!="x","L","")</f>
        <v>#REF!</v>
      </c>
      <c r="DH214" s="12" t="e">
        <f>IF(Wedstrijden!#REF!="x","M","")</f>
        <v>#REF!</v>
      </c>
      <c r="DI214" s="12" t="e">
        <f>IF(Wedstrijden!#REF!="x","Z","")</f>
        <v>#REF!</v>
      </c>
      <c r="DJ214" s="12" t="e">
        <f>IF(Wedstrijden!#REF!="x","Z","")</f>
        <v>#REF!</v>
      </c>
      <c r="DK214" s="12">
        <f>IF(COUNTA(Wedstrijden!#REF!)&lt;&gt;0,6,"")</f>
        <v>6</v>
      </c>
      <c r="DL214" s="12">
        <f t="shared" si="23"/>
        <v>1</v>
      </c>
      <c r="DM214" s="12" t="e">
        <f>IF(Wedstrijden!#REF!="x","L","")</f>
        <v>#REF!</v>
      </c>
      <c r="DN214" s="12" t="e">
        <f>IF(Wedstrijden!#REF!="x","M","")</f>
        <v>#REF!</v>
      </c>
      <c r="DO214" s="12" t="e">
        <f>IF(Wedstrijden!#REF!="x","Z","")</f>
        <v>#REF!</v>
      </c>
      <c r="DP214" s="12" t="e">
        <f>IF(Wedstrijden!#REF!="x","Z","")</f>
        <v>#REF!</v>
      </c>
    </row>
    <row r="215" spans="1:120" ht="15" x14ac:dyDescent="0.25">
      <c r="A215" s="14">
        <f>Wedstrijden!A226</f>
        <v>0</v>
      </c>
      <c r="B215" s="12" t="str">
        <f>IFERROR(VLOOKUP(Wedstrijden!C226,Wedstrijdlocaties!$B$2:$E$500,2,FALSE),"")</f>
        <v/>
      </c>
      <c r="C215" s="12" t="str">
        <f>Wedstrijden!D226</f>
        <v/>
      </c>
      <c r="D215" s="12" t="str">
        <f>IFERROR(VLOOKUP(Wedstrijden!E226,Organisaties!$B$2:$C$500,2,FALSE),"")</f>
        <v/>
      </c>
      <c r="E215" s="12" t="str">
        <f>IFERROR(VLOOKUP(Wedstrijden!E226,Organisaties!$B$2:$G$500,5,FALSE),"")</f>
        <v/>
      </c>
      <c r="F215" s="12" t="e">
        <f>IF(Wedstrijden!#REF!&lt;&gt;"",Wedstrijden!#REF!,"")</f>
        <v>#REF!</v>
      </c>
      <c r="G215" s="12">
        <f>IF(Wedstrijden!K226="Indoor",1,0)</f>
        <v>0</v>
      </c>
      <c r="H215" s="12">
        <f>Wedstrijden!L226</f>
        <v>0</v>
      </c>
      <c r="I215" s="12" t="str">
        <f>IF(Wedstrijden!J226="Nee",0,IF(Wedstrijden!J226="Ja",1,""))</f>
        <v/>
      </c>
      <c r="J215" s="12" t="str">
        <f>IF(Wedstrijden!M226&lt;&gt;"",Wedstrijden!M226,"")</f>
        <v/>
      </c>
      <c r="BJ215" s="12">
        <f>IF(COUNTA(Wedstrijden!#REF!)&lt;&gt;0,1,"")</f>
        <v>1</v>
      </c>
      <c r="BK215" s="12">
        <f t="shared" si="18"/>
        <v>2</v>
      </c>
      <c r="BL215" s="12" t="e">
        <f>IF(Wedstrijden!#REF!="x","AA","")</f>
        <v>#REF!</v>
      </c>
      <c r="BM215" s="12" t="e">
        <f>IF(Wedstrijden!#REF!="x","A","")</f>
        <v>#REF!</v>
      </c>
      <c r="BN215" s="12" t="e">
        <f>IF(Wedstrijden!#REF!="x","B1","")</f>
        <v>#REF!</v>
      </c>
      <c r="BO215" s="12" t="e">
        <f>IF(Wedstrijden!#REF!="x","BB","")</f>
        <v>#REF!</v>
      </c>
      <c r="BP215" s="12" t="e">
        <f>IF(Wedstrijden!#REF!="x","B","")</f>
        <v>#REF!</v>
      </c>
      <c r="BQ215" s="12" t="e">
        <f>IF(Wedstrijden!#REF!="x","L1","")</f>
        <v>#REF!</v>
      </c>
      <c r="BR215" s="12" t="e">
        <f>IF(Wedstrijden!#REF!="x","L2","")</f>
        <v>#REF!</v>
      </c>
      <c r="BS215" s="12" t="e">
        <f>IF(Wedstrijden!#REF!="x","M1","")</f>
        <v>#REF!</v>
      </c>
      <c r="BT215" s="12" t="e">
        <f>IF(Wedstrijden!#REF!="x","M2","")</f>
        <v>#REF!</v>
      </c>
      <c r="BU215" s="12" t="e">
        <f>IF(Wedstrijden!#REF!="x","Z1","")</f>
        <v>#REF!</v>
      </c>
      <c r="BV215" s="12" t="e">
        <f>IF(Wedstrijden!#REF!="x","Z2","")</f>
        <v>#REF!</v>
      </c>
      <c r="BW215" s="12">
        <f>IF(COUNTA(Wedstrijden!#REF!)&lt;&gt;0,1,"")</f>
        <v>1</v>
      </c>
      <c r="BX215" s="12">
        <f t="shared" si="19"/>
        <v>1</v>
      </c>
      <c r="BY215" s="12" t="e">
        <f>IF(Wedstrijden!#REF!="x","BB","")</f>
        <v>#REF!</v>
      </c>
      <c r="BZ215" s="12" t="e">
        <f>IF(Wedstrijden!#REF!="x","B","")</f>
        <v>#REF!</v>
      </c>
      <c r="CA215" s="12" t="e">
        <f>IF(Wedstrijden!#REF!="x","L1","")</f>
        <v>#REF!</v>
      </c>
      <c r="CB215" s="12" t="e">
        <f>IF(Wedstrijden!#REF!="x","L2","")</f>
        <v>#REF!</v>
      </c>
      <c r="CC215" s="12" t="e">
        <f>IF(Wedstrijden!#REF!="x","M1","")</f>
        <v>#REF!</v>
      </c>
      <c r="CD215" s="12" t="e">
        <f>IF(Wedstrijden!#REF!="x","M2","")</f>
        <v>#REF!</v>
      </c>
      <c r="CE215" s="12" t="e">
        <f>IF(Wedstrijden!#REF!="x","Z1","")</f>
        <v>#REF!</v>
      </c>
      <c r="CF215" s="12" t="e">
        <f>IF(Wedstrijden!#REF!="x","Z2","")</f>
        <v>#REF!</v>
      </c>
      <c r="CG215" s="12" t="e">
        <f>IF(Wedstrijden!#REF!="x","ZZL","")</f>
        <v>#REF!</v>
      </c>
      <c r="CL215" s="12">
        <f>IF(COUNTA(Wedstrijden!#REF!)&lt;&gt;0,2,"")</f>
        <v>2</v>
      </c>
      <c r="CM215" s="12">
        <f t="shared" si="20"/>
        <v>2</v>
      </c>
      <c r="CN215" s="12" t="e">
        <f>IF(Wedstrijden!#REF!="x","AA","")</f>
        <v>#REF!</v>
      </c>
      <c r="CO215" s="12" t="e">
        <f>IF(Wedstrijden!#REF!="x","A","")</f>
        <v>#REF!</v>
      </c>
      <c r="CP215" s="12" t="e">
        <f>IF(Wedstrijden!#REF!="x","BB","")</f>
        <v>#REF!</v>
      </c>
      <c r="CQ215" s="12" t="e">
        <f>IF(Wedstrijden!#REF!="x","B","")</f>
        <v>#REF!</v>
      </c>
      <c r="CR215" s="12" t="e">
        <f>IF(Wedstrijden!#REF!="x","L","")</f>
        <v>#REF!</v>
      </c>
      <c r="CS215" s="12" t="e">
        <f>IF(Wedstrijden!#REF!="x","M","")</f>
        <v>#REF!</v>
      </c>
      <c r="CT215" s="12" t="e">
        <f>IF(Wedstrijden!#REF!="x","Z","")</f>
        <v>#REF!</v>
      </c>
      <c r="CU215" s="12" t="e">
        <f>IF(Wedstrijden!#REF!="x","ZZ","")</f>
        <v>#REF!</v>
      </c>
      <c r="CV215" s="12">
        <f>IF(COUNTA(Wedstrijden!#REF!)&lt;&gt;0,2,"")</f>
        <v>2</v>
      </c>
      <c r="CW215" s="12">
        <f t="shared" si="21"/>
        <v>1</v>
      </c>
      <c r="CX215" s="12" t="e">
        <f>IF(Wedstrijden!#REF!="x","BB","")</f>
        <v>#REF!</v>
      </c>
      <c r="CY215" s="12" t="e">
        <f>IF(Wedstrijden!#REF!="x","B","")</f>
        <v>#REF!</v>
      </c>
      <c r="CZ215" s="12" t="e">
        <f>IF(Wedstrijden!#REF!="x","L","")</f>
        <v>#REF!</v>
      </c>
      <c r="DA215" s="12" t="e">
        <f>IF(Wedstrijden!#REF!="x","M","")</f>
        <v>#REF!</v>
      </c>
      <c r="DB215" s="12" t="e">
        <f>IF(Wedstrijden!#REF!="x","Z","")</f>
        <v>#REF!</v>
      </c>
      <c r="DC215" s="12" t="e">
        <f>IF(Wedstrijden!#REF!="x","ZZ","")</f>
        <v>#REF!</v>
      </c>
      <c r="DD215" s="12" t="e">
        <f>IF(Wedstrijden!#REF!="x","1.40","")</f>
        <v>#REF!</v>
      </c>
      <c r="DE215" s="12">
        <f>IF(COUNTA(Wedstrijden!#REF!)&lt;&gt;0,6,"")</f>
        <v>6</v>
      </c>
      <c r="DF215" s="12">
        <f t="shared" si="22"/>
        <v>2</v>
      </c>
      <c r="DG215" s="12" t="e">
        <f>IF(Wedstrijden!#REF!="x","L","")</f>
        <v>#REF!</v>
      </c>
      <c r="DH215" s="12" t="e">
        <f>IF(Wedstrijden!#REF!="x","M","")</f>
        <v>#REF!</v>
      </c>
      <c r="DI215" s="12" t="e">
        <f>IF(Wedstrijden!#REF!="x","Z","")</f>
        <v>#REF!</v>
      </c>
      <c r="DJ215" s="12" t="e">
        <f>IF(Wedstrijden!#REF!="x","Z","")</f>
        <v>#REF!</v>
      </c>
      <c r="DK215" s="12">
        <f>IF(COUNTA(Wedstrijden!#REF!)&lt;&gt;0,6,"")</f>
        <v>6</v>
      </c>
      <c r="DL215" s="12">
        <f t="shared" si="23"/>
        <v>1</v>
      </c>
      <c r="DM215" s="12" t="e">
        <f>IF(Wedstrijden!#REF!="x","L","")</f>
        <v>#REF!</v>
      </c>
      <c r="DN215" s="12" t="e">
        <f>IF(Wedstrijden!#REF!="x","M","")</f>
        <v>#REF!</v>
      </c>
      <c r="DO215" s="12" t="e">
        <f>IF(Wedstrijden!#REF!="x","Z","")</f>
        <v>#REF!</v>
      </c>
      <c r="DP215" s="12" t="e">
        <f>IF(Wedstrijden!#REF!="x","Z","")</f>
        <v>#REF!</v>
      </c>
    </row>
    <row r="216" spans="1:120" ht="15" x14ac:dyDescent="0.25">
      <c r="A216" s="14">
        <f>Wedstrijden!A227</f>
        <v>0</v>
      </c>
      <c r="B216" s="12" t="str">
        <f>IFERROR(VLOOKUP(Wedstrijden!C227,Wedstrijdlocaties!$B$2:$E$500,2,FALSE),"")</f>
        <v/>
      </c>
      <c r="C216" s="12" t="str">
        <f>Wedstrijden!D227</f>
        <v/>
      </c>
      <c r="D216" s="12" t="str">
        <f>IFERROR(VLOOKUP(Wedstrijden!E227,Organisaties!$B$2:$C$500,2,FALSE),"")</f>
        <v/>
      </c>
      <c r="E216" s="12" t="str">
        <f>IFERROR(VLOOKUP(Wedstrijden!E227,Organisaties!$B$2:$G$500,5,FALSE),"")</f>
        <v/>
      </c>
      <c r="F216" s="12" t="e">
        <f>IF(Wedstrijden!#REF!&lt;&gt;"",Wedstrijden!#REF!,"")</f>
        <v>#REF!</v>
      </c>
      <c r="G216" s="12">
        <f>IF(Wedstrijden!K227="Indoor",1,0)</f>
        <v>0</v>
      </c>
      <c r="H216" s="12">
        <f>Wedstrijden!L227</f>
        <v>0</v>
      </c>
      <c r="I216" s="12" t="str">
        <f>IF(Wedstrijden!J227="Nee",0,IF(Wedstrijden!J227="Ja",1,""))</f>
        <v/>
      </c>
      <c r="J216" s="12" t="str">
        <f>IF(Wedstrijden!M227&lt;&gt;"",Wedstrijden!M227,"")</f>
        <v/>
      </c>
      <c r="BJ216" s="12">
        <f>IF(COUNTA(Wedstrijden!#REF!)&lt;&gt;0,1,"")</f>
        <v>1</v>
      </c>
      <c r="BK216" s="12">
        <f t="shared" si="18"/>
        <v>2</v>
      </c>
      <c r="BL216" s="12" t="e">
        <f>IF(Wedstrijden!#REF!="x","AA","")</f>
        <v>#REF!</v>
      </c>
      <c r="BM216" s="12" t="e">
        <f>IF(Wedstrijden!#REF!="x","A","")</f>
        <v>#REF!</v>
      </c>
      <c r="BN216" s="12" t="e">
        <f>IF(Wedstrijden!#REF!="x","B1","")</f>
        <v>#REF!</v>
      </c>
      <c r="BO216" s="12" t="e">
        <f>IF(Wedstrijden!#REF!="x","BB","")</f>
        <v>#REF!</v>
      </c>
      <c r="BP216" s="12" t="e">
        <f>IF(Wedstrijden!#REF!="x","B","")</f>
        <v>#REF!</v>
      </c>
      <c r="BQ216" s="12" t="e">
        <f>IF(Wedstrijden!#REF!="x","L1","")</f>
        <v>#REF!</v>
      </c>
      <c r="BR216" s="12" t="e">
        <f>IF(Wedstrijden!#REF!="x","L2","")</f>
        <v>#REF!</v>
      </c>
      <c r="BS216" s="12" t="e">
        <f>IF(Wedstrijden!#REF!="x","M1","")</f>
        <v>#REF!</v>
      </c>
      <c r="BT216" s="12" t="e">
        <f>IF(Wedstrijden!#REF!="x","M2","")</f>
        <v>#REF!</v>
      </c>
      <c r="BU216" s="12" t="e">
        <f>IF(Wedstrijden!#REF!="x","Z1","")</f>
        <v>#REF!</v>
      </c>
      <c r="BV216" s="12" t="e">
        <f>IF(Wedstrijden!#REF!="x","Z2","")</f>
        <v>#REF!</v>
      </c>
      <c r="BW216" s="12">
        <f>IF(COUNTA(Wedstrijden!#REF!)&lt;&gt;0,1,"")</f>
        <v>1</v>
      </c>
      <c r="BX216" s="12">
        <f t="shared" si="19"/>
        <v>1</v>
      </c>
      <c r="BY216" s="12" t="e">
        <f>IF(Wedstrijden!#REF!="x","BB","")</f>
        <v>#REF!</v>
      </c>
      <c r="BZ216" s="12" t="e">
        <f>IF(Wedstrijden!#REF!="x","B","")</f>
        <v>#REF!</v>
      </c>
      <c r="CA216" s="12" t="e">
        <f>IF(Wedstrijden!#REF!="x","L1","")</f>
        <v>#REF!</v>
      </c>
      <c r="CB216" s="12" t="e">
        <f>IF(Wedstrijden!#REF!="x","L2","")</f>
        <v>#REF!</v>
      </c>
      <c r="CC216" s="12" t="e">
        <f>IF(Wedstrijden!#REF!="x","M1","")</f>
        <v>#REF!</v>
      </c>
      <c r="CD216" s="12" t="e">
        <f>IF(Wedstrijden!#REF!="x","M2","")</f>
        <v>#REF!</v>
      </c>
      <c r="CE216" s="12" t="e">
        <f>IF(Wedstrijden!#REF!="x","Z1","")</f>
        <v>#REF!</v>
      </c>
      <c r="CF216" s="12" t="e">
        <f>IF(Wedstrijden!#REF!="x","Z2","")</f>
        <v>#REF!</v>
      </c>
      <c r="CG216" s="12" t="e">
        <f>IF(Wedstrijden!#REF!="x","ZZL","")</f>
        <v>#REF!</v>
      </c>
      <c r="CL216" s="12">
        <f>IF(COUNTA(Wedstrijden!#REF!)&lt;&gt;0,2,"")</f>
        <v>2</v>
      </c>
      <c r="CM216" s="12">
        <f t="shared" si="20"/>
        <v>2</v>
      </c>
      <c r="CN216" s="12" t="e">
        <f>IF(Wedstrijden!#REF!="x","AA","")</f>
        <v>#REF!</v>
      </c>
      <c r="CO216" s="12" t="e">
        <f>IF(Wedstrijden!#REF!="x","A","")</f>
        <v>#REF!</v>
      </c>
      <c r="CP216" s="12" t="e">
        <f>IF(Wedstrijden!#REF!="x","BB","")</f>
        <v>#REF!</v>
      </c>
      <c r="CQ216" s="12" t="e">
        <f>IF(Wedstrijden!#REF!="x","B","")</f>
        <v>#REF!</v>
      </c>
      <c r="CR216" s="12" t="e">
        <f>IF(Wedstrijden!#REF!="x","L","")</f>
        <v>#REF!</v>
      </c>
      <c r="CS216" s="12" t="e">
        <f>IF(Wedstrijden!#REF!="x","M","")</f>
        <v>#REF!</v>
      </c>
      <c r="CT216" s="12" t="e">
        <f>IF(Wedstrijden!#REF!="x","Z","")</f>
        <v>#REF!</v>
      </c>
      <c r="CU216" s="12" t="e">
        <f>IF(Wedstrijden!#REF!="x","ZZ","")</f>
        <v>#REF!</v>
      </c>
      <c r="CV216" s="12">
        <f>IF(COUNTA(Wedstrijden!#REF!)&lt;&gt;0,2,"")</f>
        <v>2</v>
      </c>
      <c r="CW216" s="12">
        <f t="shared" si="21"/>
        <v>1</v>
      </c>
      <c r="CX216" s="12" t="e">
        <f>IF(Wedstrijden!#REF!="x","BB","")</f>
        <v>#REF!</v>
      </c>
      <c r="CY216" s="12" t="e">
        <f>IF(Wedstrijden!#REF!="x","B","")</f>
        <v>#REF!</v>
      </c>
      <c r="CZ216" s="12" t="e">
        <f>IF(Wedstrijden!#REF!="x","L","")</f>
        <v>#REF!</v>
      </c>
      <c r="DA216" s="12" t="e">
        <f>IF(Wedstrijden!#REF!="x","M","")</f>
        <v>#REF!</v>
      </c>
      <c r="DB216" s="12" t="e">
        <f>IF(Wedstrijden!#REF!="x","Z","")</f>
        <v>#REF!</v>
      </c>
      <c r="DC216" s="12" t="e">
        <f>IF(Wedstrijden!#REF!="x","ZZ","")</f>
        <v>#REF!</v>
      </c>
      <c r="DD216" s="12" t="e">
        <f>IF(Wedstrijden!#REF!="x","1.40","")</f>
        <v>#REF!</v>
      </c>
      <c r="DE216" s="12">
        <f>IF(COUNTA(Wedstrijden!#REF!)&lt;&gt;0,6,"")</f>
        <v>6</v>
      </c>
      <c r="DF216" s="12">
        <f t="shared" si="22"/>
        <v>2</v>
      </c>
      <c r="DG216" s="12" t="e">
        <f>IF(Wedstrijden!#REF!="x","L","")</f>
        <v>#REF!</v>
      </c>
      <c r="DH216" s="12" t="e">
        <f>IF(Wedstrijden!#REF!="x","M","")</f>
        <v>#REF!</v>
      </c>
      <c r="DI216" s="12" t="e">
        <f>IF(Wedstrijden!#REF!="x","Z","")</f>
        <v>#REF!</v>
      </c>
      <c r="DJ216" s="12" t="e">
        <f>IF(Wedstrijden!#REF!="x","Z","")</f>
        <v>#REF!</v>
      </c>
      <c r="DK216" s="12">
        <f>IF(COUNTA(Wedstrijden!#REF!)&lt;&gt;0,6,"")</f>
        <v>6</v>
      </c>
      <c r="DL216" s="12">
        <f t="shared" si="23"/>
        <v>1</v>
      </c>
      <c r="DM216" s="12" t="e">
        <f>IF(Wedstrijden!#REF!="x","L","")</f>
        <v>#REF!</v>
      </c>
      <c r="DN216" s="12" t="e">
        <f>IF(Wedstrijden!#REF!="x","M","")</f>
        <v>#REF!</v>
      </c>
      <c r="DO216" s="12" t="e">
        <f>IF(Wedstrijden!#REF!="x","Z","")</f>
        <v>#REF!</v>
      </c>
      <c r="DP216" s="12" t="e">
        <f>IF(Wedstrijden!#REF!="x","Z","")</f>
        <v>#REF!</v>
      </c>
    </row>
    <row r="217" spans="1:120" ht="15" x14ac:dyDescent="0.25">
      <c r="A217" s="14">
        <f>Wedstrijden!A228</f>
        <v>0</v>
      </c>
      <c r="B217" s="12" t="str">
        <f>IFERROR(VLOOKUP(Wedstrijden!C228,Wedstrijdlocaties!$B$2:$E$500,2,FALSE),"")</f>
        <v/>
      </c>
      <c r="C217" s="12" t="str">
        <f>Wedstrijden!D228</f>
        <v/>
      </c>
      <c r="D217" s="12" t="str">
        <f>IFERROR(VLOOKUP(Wedstrijden!E228,Organisaties!$B$2:$C$500,2,FALSE),"")</f>
        <v/>
      </c>
      <c r="E217" s="12" t="str">
        <f>IFERROR(VLOOKUP(Wedstrijden!E228,Organisaties!$B$2:$G$500,5,FALSE),"")</f>
        <v/>
      </c>
      <c r="F217" s="12" t="e">
        <f>IF(Wedstrijden!#REF!&lt;&gt;"",Wedstrijden!#REF!,"")</f>
        <v>#REF!</v>
      </c>
      <c r="G217" s="12">
        <f>IF(Wedstrijden!K228="Indoor",1,0)</f>
        <v>0</v>
      </c>
      <c r="H217" s="12">
        <f>Wedstrijden!L228</f>
        <v>0</v>
      </c>
      <c r="I217" s="12" t="str">
        <f>IF(Wedstrijden!J228="Nee",0,IF(Wedstrijden!J228="Ja",1,""))</f>
        <v/>
      </c>
      <c r="J217" s="12" t="str">
        <f>IF(Wedstrijden!M228&lt;&gt;"",Wedstrijden!M228,"")</f>
        <v/>
      </c>
      <c r="BJ217" s="12">
        <f>IF(COUNTA(Wedstrijden!#REF!)&lt;&gt;0,1,"")</f>
        <v>1</v>
      </c>
      <c r="BK217" s="12">
        <f t="shared" si="18"/>
        <v>2</v>
      </c>
      <c r="BL217" s="12" t="e">
        <f>IF(Wedstrijden!#REF!="x","AA","")</f>
        <v>#REF!</v>
      </c>
      <c r="BM217" s="12" t="e">
        <f>IF(Wedstrijden!#REF!="x","A","")</f>
        <v>#REF!</v>
      </c>
      <c r="BN217" s="12" t="e">
        <f>IF(Wedstrijden!#REF!="x","B1","")</f>
        <v>#REF!</v>
      </c>
      <c r="BO217" s="12" t="e">
        <f>IF(Wedstrijden!#REF!="x","BB","")</f>
        <v>#REF!</v>
      </c>
      <c r="BP217" s="12" t="e">
        <f>IF(Wedstrijden!#REF!="x","B","")</f>
        <v>#REF!</v>
      </c>
      <c r="BQ217" s="12" t="e">
        <f>IF(Wedstrijden!#REF!="x","L1","")</f>
        <v>#REF!</v>
      </c>
      <c r="BR217" s="12" t="e">
        <f>IF(Wedstrijden!#REF!="x","L2","")</f>
        <v>#REF!</v>
      </c>
      <c r="BS217" s="12" t="e">
        <f>IF(Wedstrijden!#REF!="x","M1","")</f>
        <v>#REF!</v>
      </c>
      <c r="BT217" s="12" t="e">
        <f>IF(Wedstrijden!#REF!="x","M2","")</f>
        <v>#REF!</v>
      </c>
      <c r="BU217" s="12" t="e">
        <f>IF(Wedstrijden!#REF!="x","Z1","")</f>
        <v>#REF!</v>
      </c>
      <c r="BV217" s="12" t="e">
        <f>IF(Wedstrijden!#REF!="x","Z2","")</f>
        <v>#REF!</v>
      </c>
      <c r="BW217" s="12">
        <f>IF(COUNTA(Wedstrijden!#REF!)&lt;&gt;0,1,"")</f>
        <v>1</v>
      </c>
      <c r="BX217" s="12">
        <f t="shared" si="19"/>
        <v>1</v>
      </c>
      <c r="BY217" s="12" t="e">
        <f>IF(Wedstrijden!#REF!="x","BB","")</f>
        <v>#REF!</v>
      </c>
      <c r="BZ217" s="12" t="e">
        <f>IF(Wedstrijden!#REF!="x","B","")</f>
        <v>#REF!</v>
      </c>
      <c r="CA217" s="12" t="e">
        <f>IF(Wedstrijden!#REF!="x","L1","")</f>
        <v>#REF!</v>
      </c>
      <c r="CB217" s="12" t="e">
        <f>IF(Wedstrijden!#REF!="x","L2","")</f>
        <v>#REF!</v>
      </c>
      <c r="CC217" s="12" t="e">
        <f>IF(Wedstrijden!#REF!="x","M1","")</f>
        <v>#REF!</v>
      </c>
      <c r="CD217" s="12" t="e">
        <f>IF(Wedstrijden!#REF!="x","M2","")</f>
        <v>#REF!</v>
      </c>
      <c r="CE217" s="12" t="e">
        <f>IF(Wedstrijden!#REF!="x","Z1","")</f>
        <v>#REF!</v>
      </c>
      <c r="CF217" s="12" t="e">
        <f>IF(Wedstrijden!#REF!="x","Z2","")</f>
        <v>#REF!</v>
      </c>
      <c r="CG217" s="12" t="e">
        <f>IF(Wedstrijden!#REF!="x","ZZL","")</f>
        <v>#REF!</v>
      </c>
      <c r="CL217" s="12">
        <f>IF(COUNTA(Wedstrijden!#REF!)&lt;&gt;0,2,"")</f>
        <v>2</v>
      </c>
      <c r="CM217" s="12">
        <f t="shared" si="20"/>
        <v>2</v>
      </c>
      <c r="CN217" s="12" t="e">
        <f>IF(Wedstrijden!#REF!="x","AA","")</f>
        <v>#REF!</v>
      </c>
      <c r="CO217" s="12" t="e">
        <f>IF(Wedstrijden!#REF!="x","A","")</f>
        <v>#REF!</v>
      </c>
      <c r="CP217" s="12" t="e">
        <f>IF(Wedstrijden!#REF!="x","BB","")</f>
        <v>#REF!</v>
      </c>
      <c r="CQ217" s="12" t="e">
        <f>IF(Wedstrijden!#REF!="x","B","")</f>
        <v>#REF!</v>
      </c>
      <c r="CR217" s="12" t="e">
        <f>IF(Wedstrijden!#REF!="x","L","")</f>
        <v>#REF!</v>
      </c>
      <c r="CS217" s="12" t="e">
        <f>IF(Wedstrijden!#REF!="x","M","")</f>
        <v>#REF!</v>
      </c>
      <c r="CT217" s="12" t="e">
        <f>IF(Wedstrijden!#REF!="x","Z","")</f>
        <v>#REF!</v>
      </c>
      <c r="CU217" s="12" t="e">
        <f>IF(Wedstrijden!#REF!="x","ZZ","")</f>
        <v>#REF!</v>
      </c>
      <c r="CV217" s="12">
        <f>IF(COUNTA(Wedstrijden!#REF!)&lt;&gt;0,2,"")</f>
        <v>2</v>
      </c>
      <c r="CW217" s="12">
        <f t="shared" si="21"/>
        <v>1</v>
      </c>
      <c r="CX217" s="12" t="e">
        <f>IF(Wedstrijden!#REF!="x","BB","")</f>
        <v>#REF!</v>
      </c>
      <c r="CY217" s="12" t="e">
        <f>IF(Wedstrijden!#REF!="x","B","")</f>
        <v>#REF!</v>
      </c>
      <c r="CZ217" s="12" t="e">
        <f>IF(Wedstrijden!#REF!="x","L","")</f>
        <v>#REF!</v>
      </c>
      <c r="DA217" s="12" t="e">
        <f>IF(Wedstrijden!#REF!="x","M","")</f>
        <v>#REF!</v>
      </c>
      <c r="DB217" s="12" t="e">
        <f>IF(Wedstrijden!#REF!="x","Z","")</f>
        <v>#REF!</v>
      </c>
      <c r="DC217" s="12" t="e">
        <f>IF(Wedstrijden!#REF!="x","ZZ","")</f>
        <v>#REF!</v>
      </c>
      <c r="DD217" s="12" t="e">
        <f>IF(Wedstrijden!#REF!="x","1.40","")</f>
        <v>#REF!</v>
      </c>
      <c r="DE217" s="12">
        <f>IF(COUNTA(Wedstrijden!#REF!)&lt;&gt;0,6,"")</f>
        <v>6</v>
      </c>
      <c r="DF217" s="12">
        <f t="shared" si="22"/>
        <v>2</v>
      </c>
      <c r="DG217" s="12" t="e">
        <f>IF(Wedstrijden!#REF!="x","L","")</f>
        <v>#REF!</v>
      </c>
      <c r="DH217" s="12" t="e">
        <f>IF(Wedstrijden!#REF!="x","M","")</f>
        <v>#REF!</v>
      </c>
      <c r="DI217" s="12" t="e">
        <f>IF(Wedstrijden!#REF!="x","Z","")</f>
        <v>#REF!</v>
      </c>
      <c r="DJ217" s="12" t="e">
        <f>IF(Wedstrijden!#REF!="x","Z","")</f>
        <v>#REF!</v>
      </c>
      <c r="DK217" s="12">
        <f>IF(COUNTA(Wedstrijden!#REF!)&lt;&gt;0,6,"")</f>
        <v>6</v>
      </c>
      <c r="DL217" s="12">
        <f t="shared" si="23"/>
        <v>1</v>
      </c>
      <c r="DM217" s="12" t="e">
        <f>IF(Wedstrijden!#REF!="x","L","")</f>
        <v>#REF!</v>
      </c>
      <c r="DN217" s="12" t="e">
        <f>IF(Wedstrijden!#REF!="x","M","")</f>
        <v>#REF!</v>
      </c>
      <c r="DO217" s="12" t="e">
        <f>IF(Wedstrijden!#REF!="x","Z","")</f>
        <v>#REF!</v>
      </c>
      <c r="DP217" s="12" t="e">
        <f>IF(Wedstrijden!#REF!="x","Z","")</f>
        <v>#REF!</v>
      </c>
    </row>
    <row r="218" spans="1:120" ht="15" x14ac:dyDescent="0.25">
      <c r="A218" s="14">
        <f>Wedstrijden!A229</f>
        <v>0</v>
      </c>
      <c r="B218" s="12" t="str">
        <f>IFERROR(VLOOKUP(Wedstrijden!C229,Wedstrijdlocaties!$B$2:$E$500,2,FALSE),"")</f>
        <v/>
      </c>
      <c r="C218" s="12" t="str">
        <f>Wedstrijden!D229</f>
        <v/>
      </c>
      <c r="D218" s="12" t="str">
        <f>IFERROR(VLOOKUP(Wedstrijden!E229,Organisaties!$B$2:$C$500,2,FALSE),"")</f>
        <v/>
      </c>
      <c r="E218" s="12" t="str">
        <f>IFERROR(VLOOKUP(Wedstrijden!E229,Organisaties!$B$2:$G$500,5,FALSE),"")</f>
        <v/>
      </c>
      <c r="F218" s="12" t="e">
        <f>IF(Wedstrijden!#REF!&lt;&gt;"",Wedstrijden!#REF!,"")</f>
        <v>#REF!</v>
      </c>
      <c r="G218" s="12">
        <f>IF(Wedstrijden!K229="Indoor",1,0)</f>
        <v>0</v>
      </c>
      <c r="H218" s="12">
        <f>Wedstrijden!L229</f>
        <v>0</v>
      </c>
      <c r="I218" s="12" t="str">
        <f>IF(Wedstrijden!J229="Nee",0,IF(Wedstrijden!J229="Ja",1,""))</f>
        <v/>
      </c>
      <c r="J218" s="12" t="str">
        <f>IF(Wedstrijden!M229&lt;&gt;"",Wedstrijden!M229,"")</f>
        <v/>
      </c>
      <c r="BJ218" s="12">
        <f>IF(COUNTA(Wedstrijden!#REF!)&lt;&gt;0,1,"")</f>
        <v>1</v>
      </c>
      <c r="BK218" s="12">
        <f t="shared" si="18"/>
        <v>2</v>
      </c>
      <c r="BL218" s="12" t="e">
        <f>IF(Wedstrijden!#REF!="x","AA","")</f>
        <v>#REF!</v>
      </c>
      <c r="BM218" s="12" t="e">
        <f>IF(Wedstrijden!#REF!="x","A","")</f>
        <v>#REF!</v>
      </c>
      <c r="BN218" s="12" t="e">
        <f>IF(Wedstrijden!#REF!="x","B1","")</f>
        <v>#REF!</v>
      </c>
      <c r="BO218" s="12" t="e">
        <f>IF(Wedstrijden!#REF!="x","BB","")</f>
        <v>#REF!</v>
      </c>
      <c r="BP218" s="12" t="e">
        <f>IF(Wedstrijden!#REF!="x","B","")</f>
        <v>#REF!</v>
      </c>
      <c r="BQ218" s="12" t="e">
        <f>IF(Wedstrijden!#REF!="x","L1","")</f>
        <v>#REF!</v>
      </c>
      <c r="BR218" s="12" t="e">
        <f>IF(Wedstrijden!#REF!="x","L2","")</f>
        <v>#REF!</v>
      </c>
      <c r="BS218" s="12" t="e">
        <f>IF(Wedstrijden!#REF!="x","M1","")</f>
        <v>#REF!</v>
      </c>
      <c r="BT218" s="12" t="e">
        <f>IF(Wedstrijden!#REF!="x","M2","")</f>
        <v>#REF!</v>
      </c>
      <c r="BU218" s="12" t="e">
        <f>IF(Wedstrijden!#REF!="x","Z1","")</f>
        <v>#REF!</v>
      </c>
      <c r="BV218" s="12" t="e">
        <f>IF(Wedstrijden!#REF!="x","Z2","")</f>
        <v>#REF!</v>
      </c>
      <c r="BW218" s="12">
        <f>IF(COUNTA(Wedstrijden!#REF!)&lt;&gt;0,1,"")</f>
        <v>1</v>
      </c>
      <c r="BX218" s="12">
        <f t="shared" si="19"/>
        <v>1</v>
      </c>
      <c r="BY218" s="12" t="e">
        <f>IF(Wedstrijden!#REF!="x","BB","")</f>
        <v>#REF!</v>
      </c>
      <c r="BZ218" s="12" t="e">
        <f>IF(Wedstrijden!#REF!="x","B","")</f>
        <v>#REF!</v>
      </c>
      <c r="CA218" s="12" t="e">
        <f>IF(Wedstrijden!#REF!="x","L1","")</f>
        <v>#REF!</v>
      </c>
      <c r="CB218" s="12" t="e">
        <f>IF(Wedstrijden!#REF!="x","L2","")</f>
        <v>#REF!</v>
      </c>
      <c r="CC218" s="12" t="e">
        <f>IF(Wedstrijden!#REF!="x","M1","")</f>
        <v>#REF!</v>
      </c>
      <c r="CD218" s="12" t="e">
        <f>IF(Wedstrijden!#REF!="x","M2","")</f>
        <v>#REF!</v>
      </c>
      <c r="CE218" s="12" t="e">
        <f>IF(Wedstrijden!#REF!="x","Z1","")</f>
        <v>#REF!</v>
      </c>
      <c r="CF218" s="12" t="e">
        <f>IF(Wedstrijden!#REF!="x","Z2","")</f>
        <v>#REF!</v>
      </c>
      <c r="CG218" s="12" t="e">
        <f>IF(Wedstrijden!#REF!="x","ZZL","")</f>
        <v>#REF!</v>
      </c>
      <c r="CL218" s="12">
        <f>IF(COUNTA(Wedstrijden!#REF!)&lt;&gt;0,2,"")</f>
        <v>2</v>
      </c>
      <c r="CM218" s="12">
        <f t="shared" si="20"/>
        <v>2</v>
      </c>
      <c r="CN218" s="12" t="e">
        <f>IF(Wedstrijden!#REF!="x","AA","")</f>
        <v>#REF!</v>
      </c>
      <c r="CO218" s="12" t="e">
        <f>IF(Wedstrijden!#REF!="x","A","")</f>
        <v>#REF!</v>
      </c>
      <c r="CP218" s="12" t="e">
        <f>IF(Wedstrijden!#REF!="x","BB","")</f>
        <v>#REF!</v>
      </c>
      <c r="CQ218" s="12" t="e">
        <f>IF(Wedstrijden!#REF!="x","B","")</f>
        <v>#REF!</v>
      </c>
      <c r="CR218" s="12" t="e">
        <f>IF(Wedstrijden!#REF!="x","L","")</f>
        <v>#REF!</v>
      </c>
      <c r="CS218" s="12" t="e">
        <f>IF(Wedstrijden!#REF!="x","M","")</f>
        <v>#REF!</v>
      </c>
      <c r="CT218" s="12" t="e">
        <f>IF(Wedstrijden!#REF!="x","Z","")</f>
        <v>#REF!</v>
      </c>
      <c r="CU218" s="12" t="e">
        <f>IF(Wedstrijden!#REF!="x","ZZ","")</f>
        <v>#REF!</v>
      </c>
      <c r="CV218" s="12">
        <f>IF(COUNTA(Wedstrijden!#REF!)&lt;&gt;0,2,"")</f>
        <v>2</v>
      </c>
      <c r="CW218" s="12">
        <f t="shared" si="21"/>
        <v>1</v>
      </c>
      <c r="CX218" s="12" t="e">
        <f>IF(Wedstrijden!#REF!="x","BB","")</f>
        <v>#REF!</v>
      </c>
      <c r="CY218" s="12" t="e">
        <f>IF(Wedstrijden!#REF!="x","B","")</f>
        <v>#REF!</v>
      </c>
      <c r="CZ218" s="12" t="e">
        <f>IF(Wedstrijden!#REF!="x","L","")</f>
        <v>#REF!</v>
      </c>
      <c r="DA218" s="12" t="e">
        <f>IF(Wedstrijden!#REF!="x","M","")</f>
        <v>#REF!</v>
      </c>
      <c r="DB218" s="12" t="e">
        <f>IF(Wedstrijden!#REF!="x","Z","")</f>
        <v>#REF!</v>
      </c>
      <c r="DC218" s="12" t="e">
        <f>IF(Wedstrijden!#REF!="x","ZZ","")</f>
        <v>#REF!</v>
      </c>
      <c r="DD218" s="12" t="e">
        <f>IF(Wedstrijden!#REF!="x","1.40","")</f>
        <v>#REF!</v>
      </c>
      <c r="DE218" s="12">
        <f>IF(COUNTA(Wedstrijden!#REF!)&lt;&gt;0,6,"")</f>
        <v>6</v>
      </c>
      <c r="DF218" s="12">
        <f t="shared" si="22"/>
        <v>2</v>
      </c>
      <c r="DG218" s="12" t="e">
        <f>IF(Wedstrijden!#REF!="x","L","")</f>
        <v>#REF!</v>
      </c>
      <c r="DH218" s="12" t="e">
        <f>IF(Wedstrijden!#REF!="x","M","")</f>
        <v>#REF!</v>
      </c>
      <c r="DI218" s="12" t="e">
        <f>IF(Wedstrijden!#REF!="x","Z","")</f>
        <v>#REF!</v>
      </c>
      <c r="DJ218" s="12" t="e">
        <f>IF(Wedstrijden!#REF!="x","Z","")</f>
        <v>#REF!</v>
      </c>
      <c r="DK218" s="12">
        <f>IF(COUNTA(Wedstrijden!#REF!)&lt;&gt;0,6,"")</f>
        <v>6</v>
      </c>
      <c r="DL218" s="12">
        <f t="shared" si="23"/>
        <v>1</v>
      </c>
      <c r="DM218" s="12" t="e">
        <f>IF(Wedstrijden!#REF!="x","L","")</f>
        <v>#REF!</v>
      </c>
      <c r="DN218" s="12" t="e">
        <f>IF(Wedstrijden!#REF!="x","M","")</f>
        <v>#REF!</v>
      </c>
      <c r="DO218" s="12" t="e">
        <f>IF(Wedstrijden!#REF!="x","Z","")</f>
        <v>#REF!</v>
      </c>
      <c r="DP218" s="12" t="e">
        <f>IF(Wedstrijden!#REF!="x","Z","")</f>
        <v>#REF!</v>
      </c>
    </row>
    <row r="219" spans="1:120" ht="15" x14ac:dyDescent="0.25">
      <c r="A219" s="14">
        <f>Wedstrijden!A230</f>
        <v>0</v>
      </c>
      <c r="B219" s="12" t="str">
        <f>IFERROR(VLOOKUP(Wedstrijden!C230,Wedstrijdlocaties!$B$2:$E$500,2,FALSE),"")</f>
        <v/>
      </c>
      <c r="C219" s="12" t="str">
        <f>Wedstrijden!D230</f>
        <v/>
      </c>
      <c r="D219" s="12" t="str">
        <f>IFERROR(VLOOKUP(Wedstrijden!E230,Organisaties!$B$2:$C$500,2,FALSE),"")</f>
        <v/>
      </c>
      <c r="E219" s="12" t="str">
        <f>IFERROR(VLOOKUP(Wedstrijden!E230,Organisaties!$B$2:$G$500,5,FALSE),"")</f>
        <v/>
      </c>
      <c r="F219" s="12" t="e">
        <f>IF(Wedstrijden!#REF!&lt;&gt;"",Wedstrijden!#REF!,"")</f>
        <v>#REF!</v>
      </c>
      <c r="G219" s="12">
        <f>IF(Wedstrijden!K230="Indoor",1,0)</f>
        <v>0</v>
      </c>
      <c r="H219" s="12">
        <f>Wedstrijden!L230</f>
        <v>0</v>
      </c>
      <c r="I219" s="12" t="str">
        <f>IF(Wedstrijden!J230="Nee",0,IF(Wedstrijden!J230="Ja",1,""))</f>
        <v/>
      </c>
      <c r="J219" s="12" t="str">
        <f>IF(Wedstrijden!M230&lt;&gt;"",Wedstrijden!M230,"")</f>
        <v/>
      </c>
      <c r="BJ219" s="12">
        <f>IF(COUNTA(Wedstrijden!#REF!)&lt;&gt;0,1,"")</f>
        <v>1</v>
      </c>
      <c r="BK219" s="12">
        <f t="shared" si="18"/>
        <v>2</v>
      </c>
      <c r="BL219" s="12" t="e">
        <f>IF(Wedstrijden!#REF!="x","AA","")</f>
        <v>#REF!</v>
      </c>
      <c r="BM219" s="12" t="e">
        <f>IF(Wedstrijden!#REF!="x","A","")</f>
        <v>#REF!</v>
      </c>
      <c r="BN219" s="12" t="e">
        <f>IF(Wedstrijden!#REF!="x","B1","")</f>
        <v>#REF!</v>
      </c>
      <c r="BO219" s="12" t="e">
        <f>IF(Wedstrijden!#REF!="x","BB","")</f>
        <v>#REF!</v>
      </c>
      <c r="BP219" s="12" t="e">
        <f>IF(Wedstrijden!#REF!="x","B","")</f>
        <v>#REF!</v>
      </c>
      <c r="BQ219" s="12" t="e">
        <f>IF(Wedstrijden!#REF!="x","L1","")</f>
        <v>#REF!</v>
      </c>
      <c r="BR219" s="12" t="e">
        <f>IF(Wedstrijden!#REF!="x","L2","")</f>
        <v>#REF!</v>
      </c>
      <c r="BS219" s="12" t="e">
        <f>IF(Wedstrijden!#REF!="x","M1","")</f>
        <v>#REF!</v>
      </c>
      <c r="BT219" s="12" t="e">
        <f>IF(Wedstrijden!#REF!="x","M2","")</f>
        <v>#REF!</v>
      </c>
      <c r="BU219" s="12" t="e">
        <f>IF(Wedstrijden!#REF!="x","Z1","")</f>
        <v>#REF!</v>
      </c>
      <c r="BV219" s="12" t="e">
        <f>IF(Wedstrijden!#REF!="x","Z2","")</f>
        <v>#REF!</v>
      </c>
      <c r="BW219" s="12">
        <f>IF(COUNTA(Wedstrijden!#REF!)&lt;&gt;0,1,"")</f>
        <v>1</v>
      </c>
      <c r="BX219" s="12">
        <f t="shared" si="19"/>
        <v>1</v>
      </c>
      <c r="BY219" s="12" t="e">
        <f>IF(Wedstrijden!#REF!="x","BB","")</f>
        <v>#REF!</v>
      </c>
      <c r="BZ219" s="12" t="e">
        <f>IF(Wedstrijden!#REF!="x","B","")</f>
        <v>#REF!</v>
      </c>
      <c r="CA219" s="12" t="e">
        <f>IF(Wedstrijden!#REF!="x","L1","")</f>
        <v>#REF!</v>
      </c>
      <c r="CB219" s="12" t="e">
        <f>IF(Wedstrijden!#REF!="x","L2","")</f>
        <v>#REF!</v>
      </c>
      <c r="CC219" s="12" t="e">
        <f>IF(Wedstrijden!#REF!="x","M1","")</f>
        <v>#REF!</v>
      </c>
      <c r="CD219" s="12" t="e">
        <f>IF(Wedstrijden!#REF!="x","M2","")</f>
        <v>#REF!</v>
      </c>
      <c r="CE219" s="12" t="e">
        <f>IF(Wedstrijden!#REF!="x","Z1","")</f>
        <v>#REF!</v>
      </c>
      <c r="CF219" s="12" t="e">
        <f>IF(Wedstrijden!#REF!="x","Z2","")</f>
        <v>#REF!</v>
      </c>
      <c r="CG219" s="12" t="e">
        <f>IF(Wedstrijden!#REF!="x","ZZL","")</f>
        <v>#REF!</v>
      </c>
      <c r="CL219" s="12">
        <f>IF(COUNTA(Wedstrijden!#REF!)&lt;&gt;0,2,"")</f>
        <v>2</v>
      </c>
      <c r="CM219" s="12">
        <f t="shared" si="20"/>
        <v>2</v>
      </c>
      <c r="CN219" s="12" t="e">
        <f>IF(Wedstrijden!#REF!="x","AA","")</f>
        <v>#REF!</v>
      </c>
      <c r="CO219" s="12" t="e">
        <f>IF(Wedstrijden!#REF!="x","A","")</f>
        <v>#REF!</v>
      </c>
      <c r="CP219" s="12" t="e">
        <f>IF(Wedstrijden!#REF!="x","BB","")</f>
        <v>#REF!</v>
      </c>
      <c r="CQ219" s="12" t="e">
        <f>IF(Wedstrijden!#REF!="x","B","")</f>
        <v>#REF!</v>
      </c>
      <c r="CR219" s="12" t="e">
        <f>IF(Wedstrijden!#REF!="x","L","")</f>
        <v>#REF!</v>
      </c>
      <c r="CS219" s="12" t="e">
        <f>IF(Wedstrijden!#REF!="x","M","")</f>
        <v>#REF!</v>
      </c>
      <c r="CT219" s="12" t="e">
        <f>IF(Wedstrijden!#REF!="x","Z","")</f>
        <v>#REF!</v>
      </c>
      <c r="CU219" s="12" t="e">
        <f>IF(Wedstrijden!#REF!="x","ZZ","")</f>
        <v>#REF!</v>
      </c>
      <c r="CV219" s="12">
        <f>IF(COUNTA(Wedstrijden!#REF!)&lt;&gt;0,2,"")</f>
        <v>2</v>
      </c>
      <c r="CW219" s="12">
        <f t="shared" si="21"/>
        <v>1</v>
      </c>
      <c r="CX219" s="12" t="e">
        <f>IF(Wedstrijden!#REF!="x","BB","")</f>
        <v>#REF!</v>
      </c>
      <c r="CY219" s="12" t="e">
        <f>IF(Wedstrijden!#REF!="x","B","")</f>
        <v>#REF!</v>
      </c>
      <c r="CZ219" s="12" t="e">
        <f>IF(Wedstrijden!#REF!="x","L","")</f>
        <v>#REF!</v>
      </c>
      <c r="DA219" s="12" t="e">
        <f>IF(Wedstrijden!#REF!="x","M","")</f>
        <v>#REF!</v>
      </c>
      <c r="DB219" s="12" t="e">
        <f>IF(Wedstrijden!#REF!="x","Z","")</f>
        <v>#REF!</v>
      </c>
      <c r="DC219" s="12" t="e">
        <f>IF(Wedstrijden!#REF!="x","ZZ","")</f>
        <v>#REF!</v>
      </c>
      <c r="DD219" s="12" t="e">
        <f>IF(Wedstrijden!#REF!="x","1.40","")</f>
        <v>#REF!</v>
      </c>
      <c r="DE219" s="12">
        <f>IF(COUNTA(Wedstrijden!#REF!)&lt;&gt;0,6,"")</f>
        <v>6</v>
      </c>
      <c r="DF219" s="12">
        <f t="shared" si="22"/>
        <v>2</v>
      </c>
      <c r="DG219" s="12" t="e">
        <f>IF(Wedstrijden!#REF!="x","L","")</f>
        <v>#REF!</v>
      </c>
      <c r="DH219" s="12" t="e">
        <f>IF(Wedstrijden!#REF!="x","M","")</f>
        <v>#REF!</v>
      </c>
      <c r="DI219" s="12" t="e">
        <f>IF(Wedstrijden!#REF!="x","Z","")</f>
        <v>#REF!</v>
      </c>
      <c r="DJ219" s="12" t="e">
        <f>IF(Wedstrijden!#REF!="x","Z","")</f>
        <v>#REF!</v>
      </c>
      <c r="DK219" s="12">
        <f>IF(COUNTA(Wedstrijden!#REF!)&lt;&gt;0,6,"")</f>
        <v>6</v>
      </c>
      <c r="DL219" s="12">
        <f t="shared" si="23"/>
        <v>1</v>
      </c>
      <c r="DM219" s="12" t="e">
        <f>IF(Wedstrijden!#REF!="x","L","")</f>
        <v>#REF!</v>
      </c>
      <c r="DN219" s="12" t="e">
        <f>IF(Wedstrijden!#REF!="x","M","")</f>
        <v>#REF!</v>
      </c>
      <c r="DO219" s="12" t="e">
        <f>IF(Wedstrijden!#REF!="x","Z","")</f>
        <v>#REF!</v>
      </c>
      <c r="DP219" s="12" t="e">
        <f>IF(Wedstrijden!#REF!="x","Z","")</f>
        <v>#REF!</v>
      </c>
    </row>
    <row r="220" spans="1:120" ht="15" x14ac:dyDescent="0.25">
      <c r="A220" s="14">
        <f>Wedstrijden!A231</f>
        <v>0</v>
      </c>
      <c r="B220" s="12" t="str">
        <f>IFERROR(VLOOKUP(Wedstrijden!C231,Wedstrijdlocaties!$B$2:$E$500,2,FALSE),"")</f>
        <v/>
      </c>
      <c r="C220" s="12" t="str">
        <f>Wedstrijden!D231</f>
        <v/>
      </c>
      <c r="D220" s="12" t="str">
        <f>IFERROR(VLOOKUP(Wedstrijden!E231,Organisaties!$B$2:$C$500,2,FALSE),"")</f>
        <v/>
      </c>
      <c r="E220" s="12" t="str">
        <f>IFERROR(VLOOKUP(Wedstrijden!E231,Organisaties!$B$2:$G$500,5,FALSE),"")</f>
        <v/>
      </c>
      <c r="F220" s="12" t="e">
        <f>IF(Wedstrijden!#REF!&lt;&gt;"",Wedstrijden!#REF!,"")</f>
        <v>#REF!</v>
      </c>
      <c r="G220" s="12">
        <f>IF(Wedstrijden!K231="Indoor",1,0)</f>
        <v>0</v>
      </c>
      <c r="H220" s="12">
        <f>Wedstrijden!L231</f>
        <v>0</v>
      </c>
      <c r="I220" s="12" t="str">
        <f>IF(Wedstrijden!J231="Nee",0,IF(Wedstrijden!J231="Ja",1,""))</f>
        <v/>
      </c>
      <c r="J220" s="12" t="str">
        <f>IF(Wedstrijden!M231&lt;&gt;"",Wedstrijden!M231,"")</f>
        <v/>
      </c>
      <c r="BJ220" s="12">
        <f>IF(COUNTA(Wedstrijden!#REF!)&lt;&gt;0,1,"")</f>
        <v>1</v>
      </c>
      <c r="BK220" s="12">
        <f t="shared" si="18"/>
        <v>2</v>
      </c>
      <c r="BL220" s="12" t="e">
        <f>IF(Wedstrijden!#REF!="x","AA","")</f>
        <v>#REF!</v>
      </c>
      <c r="BM220" s="12" t="e">
        <f>IF(Wedstrijden!#REF!="x","A","")</f>
        <v>#REF!</v>
      </c>
      <c r="BN220" s="12" t="e">
        <f>IF(Wedstrijden!#REF!="x","B1","")</f>
        <v>#REF!</v>
      </c>
      <c r="BO220" s="12" t="e">
        <f>IF(Wedstrijden!#REF!="x","BB","")</f>
        <v>#REF!</v>
      </c>
      <c r="BP220" s="12" t="e">
        <f>IF(Wedstrijden!#REF!="x","B","")</f>
        <v>#REF!</v>
      </c>
      <c r="BQ220" s="12" t="e">
        <f>IF(Wedstrijden!#REF!="x","L1","")</f>
        <v>#REF!</v>
      </c>
      <c r="BR220" s="12" t="e">
        <f>IF(Wedstrijden!#REF!="x","L2","")</f>
        <v>#REF!</v>
      </c>
      <c r="BS220" s="12" t="e">
        <f>IF(Wedstrijden!#REF!="x","M1","")</f>
        <v>#REF!</v>
      </c>
      <c r="BT220" s="12" t="e">
        <f>IF(Wedstrijden!#REF!="x","M2","")</f>
        <v>#REF!</v>
      </c>
      <c r="BU220" s="12" t="e">
        <f>IF(Wedstrijden!#REF!="x","Z1","")</f>
        <v>#REF!</v>
      </c>
      <c r="BV220" s="12" t="e">
        <f>IF(Wedstrijden!#REF!="x","Z2","")</f>
        <v>#REF!</v>
      </c>
      <c r="BW220" s="12">
        <f>IF(COUNTA(Wedstrijden!#REF!)&lt;&gt;0,1,"")</f>
        <v>1</v>
      </c>
      <c r="BX220" s="12">
        <f t="shared" si="19"/>
        <v>1</v>
      </c>
      <c r="BY220" s="12" t="e">
        <f>IF(Wedstrijden!#REF!="x","BB","")</f>
        <v>#REF!</v>
      </c>
      <c r="BZ220" s="12" t="e">
        <f>IF(Wedstrijden!#REF!="x","B","")</f>
        <v>#REF!</v>
      </c>
      <c r="CA220" s="12" t="e">
        <f>IF(Wedstrijden!#REF!="x","L1","")</f>
        <v>#REF!</v>
      </c>
      <c r="CB220" s="12" t="e">
        <f>IF(Wedstrijden!#REF!="x","L2","")</f>
        <v>#REF!</v>
      </c>
      <c r="CC220" s="12" t="e">
        <f>IF(Wedstrijden!#REF!="x","M1","")</f>
        <v>#REF!</v>
      </c>
      <c r="CD220" s="12" t="e">
        <f>IF(Wedstrijden!#REF!="x","M2","")</f>
        <v>#REF!</v>
      </c>
      <c r="CE220" s="12" t="e">
        <f>IF(Wedstrijden!#REF!="x","Z1","")</f>
        <v>#REF!</v>
      </c>
      <c r="CF220" s="12" t="e">
        <f>IF(Wedstrijden!#REF!="x","Z2","")</f>
        <v>#REF!</v>
      </c>
      <c r="CG220" s="12" t="e">
        <f>IF(Wedstrijden!#REF!="x","ZZL","")</f>
        <v>#REF!</v>
      </c>
      <c r="CL220" s="12">
        <f>IF(COUNTA(Wedstrijden!#REF!)&lt;&gt;0,2,"")</f>
        <v>2</v>
      </c>
      <c r="CM220" s="12">
        <f t="shared" si="20"/>
        <v>2</v>
      </c>
      <c r="CN220" s="12" t="e">
        <f>IF(Wedstrijden!#REF!="x","AA","")</f>
        <v>#REF!</v>
      </c>
      <c r="CO220" s="12" t="e">
        <f>IF(Wedstrijden!#REF!="x","A","")</f>
        <v>#REF!</v>
      </c>
      <c r="CP220" s="12" t="e">
        <f>IF(Wedstrijden!#REF!="x","BB","")</f>
        <v>#REF!</v>
      </c>
      <c r="CQ220" s="12" t="e">
        <f>IF(Wedstrijden!#REF!="x","B","")</f>
        <v>#REF!</v>
      </c>
      <c r="CR220" s="12" t="e">
        <f>IF(Wedstrijden!#REF!="x","L","")</f>
        <v>#REF!</v>
      </c>
      <c r="CS220" s="12" t="e">
        <f>IF(Wedstrijden!#REF!="x","M","")</f>
        <v>#REF!</v>
      </c>
      <c r="CT220" s="12" t="e">
        <f>IF(Wedstrijden!#REF!="x","Z","")</f>
        <v>#REF!</v>
      </c>
      <c r="CU220" s="12" t="e">
        <f>IF(Wedstrijden!#REF!="x","ZZ","")</f>
        <v>#REF!</v>
      </c>
      <c r="CV220" s="12">
        <f>IF(COUNTA(Wedstrijden!#REF!)&lt;&gt;0,2,"")</f>
        <v>2</v>
      </c>
      <c r="CW220" s="12">
        <f t="shared" si="21"/>
        <v>1</v>
      </c>
      <c r="CX220" s="12" t="e">
        <f>IF(Wedstrijden!#REF!="x","BB","")</f>
        <v>#REF!</v>
      </c>
      <c r="CY220" s="12" t="e">
        <f>IF(Wedstrijden!#REF!="x","B","")</f>
        <v>#REF!</v>
      </c>
      <c r="CZ220" s="12" t="e">
        <f>IF(Wedstrijden!#REF!="x","L","")</f>
        <v>#REF!</v>
      </c>
      <c r="DA220" s="12" t="e">
        <f>IF(Wedstrijden!#REF!="x","M","")</f>
        <v>#REF!</v>
      </c>
      <c r="DB220" s="12" t="e">
        <f>IF(Wedstrijden!#REF!="x","Z","")</f>
        <v>#REF!</v>
      </c>
      <c r="DC220" s="12" t="e">
        <f>IF(Wedstrijden!#REF!="x","ZZ","")</f>
        <v>#REF!</v>
      </c>
      <c r="DD220" s="12" t="e">
        <f>IF(Wedstrijden!#REF!="x","1.40","")</f>
        <v>#REF!</v>
      </c>
      <c r="DE220" s="12">
        <f>IF(COUNTA(Wedstrijden!#REF!)&lt;&gt;0,6,"")</f>
        <v>6</v>
      </c>
      <c r="DF220" s="12">
        <f t="shared" si="22"/>
        <v>2</v>
      </c>
      <c r="DG220" s="12" t="e">
        <f>IF(Wedstrijden!#REF!="x","L","")</f>
        <v>#REF!</v>
      </c>
      <c r="DH220" s="12" t="e">
        <f>IF(Wedstrijden!#REF!="x","M","")</f>
        <v>#REF!</v>
      </c>
      <c r="DI220" s="12" t="e">
        <f>IF(Wedstrijden!#REF!="x","Z","")</f>
        <v>#REF!</v>
      </c>
      <c r="DJ220" s="12" t="e">
        <f>IF(Wedstrijden!#REF!="x","Z","")</f>
        <v>#REF!</v>
      </c>
      <c r="DK220" s="12">
        <f>IF(COUNTA(Wedstrijden!#REF!)&lt;&gt;0,6,"")</f>
        <v>6</v>
      </c>
      <c r="DL220" s="12">
        <f t="shared" si="23"/>
        <v>1</v>
      </c>
      <c r="DM220" s="12" t="e">
        <f>IF(Wedstrijden!#REF!="x","L","")</f>
        <v>#REF!</v>
      </c>
      <c r="DN220" s="12" t="e">
        <f>IF(Wedstrijden!#REF!="x","M","")</f>
        <v>#REF!</v>
      </c>
      <c r="DO220" s="12" t="e">
        <f>IF(Wedstrijden!#REF!="x","Z","")</f>
        <v>#REF!</v>
      </c>
      <c r="DP220" s="12" t="e">
        <f>IF(Wedstrijden!#REF!="x","Z","")</f>
        <v>#REF!</v>
      </c>
    </row>
    <row r="221" spans="1:120" ht="15" x14ac:dyDescent="0.25">
      <c r="A221" s="14">
        <f>Wedstrijden!A232</f>
        <v>0</v>
      </c>
      <c r="B221" s="12" t="str">
        <f>IFERROR(VLOOKUP(Wedstrijden!C232,Wedstrijdlocaties!$B$2:$E$500,2,FALSE),"")</f>
        <v/>
      </c>
      <c r="C221" s="12" t="str">
        <f>Wedstrijden!D232</f>
        <v/>
      </c>
      <c r="D221" s="12" t="str">
        <f>IFERROR(VLOOKUP(Wedstrijden!E232,Organisaties!$B$2:$C$500,2,FALSE),"")</f>
        <v/>
      </c>
      <c r="E221" s="12" t="str">
        <f>IFERROR(VLOOKUP(Wedstrijden!E232,Organisaties!$B$2:$G$500,5,FALSE),"")</f>
        <v/>
      </c>
      <c r="F221" s="12" t="e">
        <f>IF(Wedstrijden!#REF!&lt;&gt;"",Wedstrijden!#REF!,"")</f>
        <v>#REF!</v>
      </c>
      <c r="G221" s="12">
        <f>IF(Wedstrijden!K232="Indoor",1,0)</f>
        <v>0</v>
      </c>
      <c r="H221" s="12">
        <f>Wedstrijden!L232</f>
        <v>0</v>
      </c>
      <c r="I221" s="12" t="str">
        <f>IF(Wedstrijden!J232="Nee",0,IF(Wedstrijden!J232="Ja",1,""))</f>
        <v/>
      </c>
      <c r="J221" s="12" t="str">
        <f>IF(Wedstrijden!M232&lt;&gt;"",Wedstrijden!M232,"")</f>
        <v/>
      </c>
      <c r="BJ221" s="12">
        <f>IF(COUNTA(Wedstrijden!#REF!)&lt;&gt;0,1,"")</f>
        <v>1</v>
      </c>
      <c r="BK221" s="12">
        <f t="shared" si="18"/>
        <v>2</v>
      </c>
      <c r="BL221" s="12" t="e">
        <f>IF(Wedstrijden!#REF!="x","AA","")</f>
        <v>#REF!</v>
      </c>
      <c r="BM221" s="12" t="e">
        <f>IF(Wedstrijden!#REF!="x","A","")</f>
        <v>#REF!</v>
      </c>
      <c r="BN221" s="12" t="e">
        <f>IF(Wedstrijden!#REF!="x","B1","")</f>
        <v>#REF!</v>
      </c>
      <c r="BO221" s="12" t="e">
        <f>IF(Wedstrijden!#REF!="x","BB","")</f>
        <v>#REF!</v>
      </c>
      <c r="BP221" s="12" t="e">
        <f>IF(Wedstrijden!#REF!="x","B","")</f>
        <v>#REF!</v>
      </c>
      <c r="BQ221" s="12" t="e">
        <f>IF(Wedstrijden!#REF!="x","L1","")</f>
        <v>#REF!</v>
      </c>
      <c r="BR221" s="12" t="e">
        <f>IF(Wedstrijden!#REF!="x","L2","")</f>
        <v>#REF!</v>
      </c>
      <c r="BS221" s="12" t="e">
        <f>IF(Wedstrijden!#REF!="x","M1","")</f>
        <v>#REF!</v>
      </c>
      <c r="BT221" s="12" t="e">
        <f>IF(Wedstrijden!#REF!="x","M2","")</f>
        <v>#REF!</v>
      </c>
      <c r="BU221" s="12" t="e">
        <f>IF(Wedstrijden!#REF!="x","Z1","")</f>
        <v>#REF!</v>
      </c>
      <c r="BV221" s="12" t="e">
        <f>IF(Wedstrijden!#REF!="x","Z2","")</f>
        <v>#REF!</v>
      </c>
      <c r="BW221" s="12">
        <f>IF(COUNTA(Wedstrijden!#REF!)&lt;&gt;0,1,"")</f>
        <v>1</v>
      </c>
      <c r="BX221" s="12">
        <f t="shared" si="19"/>
        <v>1</v>
      </c>
      <c r="BY221" s="12" t="e">
        <f>IF(Wedstrijden!#REF!="x","BB","")</f>
        <v>#REF!</v>
      </c>
      <c r="BZ221" s="12" t="e">
        <f>IF(Wedstrijden!#REF!="x","B","")</f>
        <v>#REF!</v>
      </c>
      <c r="CA221" s="12" t="e">
        <f>IF(Wedstrijden!#REF!="x","L1","")</f>
        <v>#REF!</v>
      </c>
      <c r="CB221" s="12" t="e">
        <f>IF(Wedstrijden!#REF!="x","L2","")</f>
        <v>#REF!</v>
      </c>
      <c r="CC221" s="12" t="e">
        <f>IF(Wedstrijden!#REF!="x","M1","")</f>
        <v>#REF!</v>
      </c>
      <c r="CD221" s="12" t="e">
        <f>IF(Wedstrijden!#REF!="x","M2","")</f>
        <v>#REF!</v>
      </c>
      <c r="CE221" s="12" t="e">
        <f>IF(Wedstrijden!#REF!="x","Z1","")</f>
        <v>#REF!</v>
      </c>
      <c r="CF221" s="12" t="e">
        <f>IF(Wedstrijden!#REF!="x","Z2","")</f>
        <v>#REF!</v>
      </c>
      <c r="CG221" s="12" t="e">
        <f>IF(Wedstrijden!#REF!="x","ZZL","")</f>
        <v>#REF!</v>
      </c>
      <c r="CL221" s="12">
        <f>IF(COUNTA(Wedstrijden!#REF!)&lt;&gt;0,2,"")</f>
        <v>2</v>
      </c>
      <c r="CM221" s="12">
        <f t="shared" si="20"/>
        <v>2</v>
      </c>
      <c r="CN221" s="12" t="e">
        <f>IF(Wedstrijden!#REF!="x","AA","")</f>
        <v>#REF!</v>
      </c>
      <c r="CO221" s="12" t="e">
        <f>IF(Wedstrijden!#REF!="x","A","")</f>
        <v>#REF!</v>
      </c>
      <c r="CP221" s="12" t="e">
        <f>IF(Wedstrijden!#REF!="x","BB","")</f>
        <v>#REF!</v>
      </c>
      <c r="CQ221" s="12" t="e">
        <f>IF(Wedstrijden!#REF!="x","B","")</f>
        <v>#REF!</v>
      </c>
      <c r="CR221" s="12" t="e">
        <f>IF(Wedstrijden!#REF!="x","L","")</f>
        <v>#REF!</v>
      </c>
      <c r="CS221" s="12" t="e">
        <f>IF(Wedstrijden!#REF!="x","M","")</f>
        <v>#REF!</v>
      </c>
      <c r="CT221" s="12" t="e">
        <f>IF(Wedstrijden!#REF!="x","Z","")</f>
        <v>#REF!</v>
      </c>
      <c r="CU221" s="12" t="e">
        <f>IF(Wedstrijden!#REF!="x","ZZ","")</f>
        <v>#REF!</v>
      </c>
      <c r="CV221" s="12">
        <f>IF(COUNTA(Wedstrijden!#REF!)&lt;&gt;0,2,"")</f>
        <v>2</v>
      </c>
      <c r="CW221" s="12">
        <f t="shared" si="21"/>
        <v>1</v>
      </c>
      <c r="CX221" s="12" t="e">
        <f>IF(Wedstrijden!#REF!="x","BB","")</f>
        <v>#REF!</v>
      </c>
      <c r="CY221" s="12" t="e">
        <f>IF(Wedstrijden!#REF!="x","B","")</f>
        <v>#REF!</v>
      </c>
      <c r="CZ221" s="12" t="e">
        <f>IF(Wedstrijden!#REF!="x","L","")</f>
        <v>#REF!</v>
      </c>
      <c r="DA221" s="12" t="e">
        <f>IF(Wedstrijden!#REF!="x","M","")</f>
        <v>#REF!</v>
      </c>
      <c r="DB221" s="12" t="e">
        <f>IF(Wedstrijden!#REF!="x","Z","")</f>
        <v>#REF!</v>
      </c>
      <c r="DC221" s="12" t="e">
        <f>IF(Wedstrijden!#REF!="x","ZZ","")</f>
        <v>#REF!</v>
      </c>
      <c r="DD221" s="12" t="e">
        <f>IF(Wedstrijden!#REF!="x","1.40","")</f>
        <v>#REF!</v>
      </c>
      <c r="DE221" s="12">
        <f>IF(COUNTA(Wedstrijden!#REF!)&lt;&gt;0,6,"")</f>
        <v>6</v>
      </c>
      <c r="DF221" s="12">
        <f t="shared" si="22"/>
        <v>2</v>
      </c>
      <c r="DG221" s="12" t="e">
        <f>IF(Wedstrijden!#REF!="x","L","")</f>
        <v>#REF!</v>
      </c>
      <c r="DH221" s="12" t="e">
        <f>IF(Wedstrijden!#REF!="x","M","")</f>
        <v>#REF!</v>
      </c>
      <c r="DI221" s="12" t="e">
        <f>IF(Wedstrijden!#REF!="x","Z","")</f>
        <v>#REF!</v>
      </c>
      <c r="DJ221" s="12" t="e">
        <f>IF(Wedstrijden!#REF!="x","Z","")</f>
        <v>#REF!</v>
      </c>
      <c r="DK221" s="12">
        <f>IF(COUNTA(Wedstrijden!#REF!)&lt;&gt;0,6,"")</f>
        <v>6</v>
      </c>
      <c r="DL221" s="12">
        <f t="shared" si="23"/>
        <v>1</v>
      </c>
      <c r="DM221" s="12" t="e">
        <f>IF(Wedstrijden!#REF!="x","L","")</f>
        <v>#REF!</v>
      </c>
      <c r="DN221" s="12" t="e">
        <f>IF(Wedstrijden!#REF!="x","M","")</f>
        <v>#REF!</v>
      </c>
      <c r="DO221" s="12" t="e">
        <f>IF(Wedstrijden!#REF!="x","Z","")</f>
        <v>#REF!</v>
      </c>
      <c r="DP221" s="12" t="e">
        <f>IF(Wedstrijden!#REF!="x","Z","")</f>
        <v>#REF!</v>
      </c>
    </row>
    <row r="222" spans="1:120" ht="15" x14ac:dyDescent="0.25">
      <c r="A222" s="14">
        <f>Wedstrijden!A233</f>
        <v>0</v>
      </c>
      <c r="B222" s="12" t="str">
        <f>IFERROR(VLOOKUP(Wedstrijden!C233,Wedstrijdlocaties!$B$2:$E$500,2,FALSE),"")</f>
        <v/>
      </c>
      <c r="C222" s="12" t="str">
        <f>Wedstrijden!D233</f>
        <v/>
      </c>
      <c r="D222" s="12" t="str">
        <f>IFERROR(VLOOKUP(Wedstrijden!E233,Organisaties!$B$2:$C$500,2,FALSE),"")</f>
        <v/>
      </c>
      <c r="E222" s="12" t="str">
        <f>IFERROR(VLOOKUP(Wedstrijden!E233,Organisaties!$B$2:$G$500,5,FALSE),"")</f>
        <v/>
      </c>
      <c r="F222" s="12" t="e">
        <f>IF(Wedstrijden!#REF!&lt;&gt;"",Wedstrijden!#REF!,"")</f>
        <v>#REF!</v>
      </c>
      <c r="G222" s="12">
        <f>IF(Wedstrijden!K233="Indoor",1,0)</f>
        <v>0</v>
      </c>
      <c r="H222" s="12">
        <f>Wedstrijden!L233</f>
        <v>0</v>
      </c>
      <c r="I222" s="12" t="str">
        <f>IF(Wedstrijden!J233="Nee",0,IF(Wedstrijden!J233="Ja",1,""))</f>
        <v/>
      </c>
      <c r="J222" s="12" t="str">
        <f>IF(Wedstrijden!M233&lt;&gt;"",Wedstrijden!M233,"")</f>
        <v/>
      </c>
      <c r="BJ222" s="12">
        <f>IF(COUNTA(Wedstrijden!#REF!)&lt;&gt;0,1,"")</f>
        <v>1</v>
      </c>
      <c r="BK222" s="12">
        <f t="shared" si="18"/>
        <v>2</v>
      </c>
      <c r="BL222" s="12" t="e">
        <f>IF(Wedstrijden!#REF!="x","AA","")</f>
        <v>#REF!</v>
      </c>
      <c r="BM222" s="12" t="e">
        <f>IF(Wedstrijden!#REF!="x","A","")</f>
        <v>#REF!</v>
      </c>
      <c r="BN222" s="12" t="e">
        <f>IF(Wedstrijden!#REF!="x","B1","")</f>
        <v>#REF!</v>
      </c>
      <c r="BO222" s="12" t="e">
        <f>IF(Wedstrijden!#REF!="x","BB","")</f>
        <v>#REF!</v>
      </c>
      <c r="BP222" s="12" t="e">
        <f>IF(Wedstrijden!#REF!="x","B","")</f>
        <v>#REF!</v>
      </c>
      <c r="BQ222" s="12" t="e">
        <f>IF(Wedstrijden!#REF!="x","L1","")</f>
        <v>#REF!</v>
      </c>
      <c r="BR222" s="12" t="e">
        <f>IF(Wedstrijden!#REF!="x","L2","")</f>
        <v>#REF!</v>
      </c>
      <c r="BS222" s="12" t="e">
        <f>IF(Wedstrijden!#REF!="x","M1","")</f>
        <v>#REF!</v>
      </c>
      <c r="BT222" s="12" t="e">
        <f>IF(Wedstrijden!#REF!="x","M2","")</f>
        <v>#REF!</v>
      </c>
      <c r="BU222" s="12" t="e">
        <f>IF(Wedstrijden!#REF!="x","Z1","")</f>
        <v>#REF!</v>
      </c>
      <c r="BV222" s="12" t="e">
        <f>IF(Wedstrijden!#REF!="x","Z2","")</f>
        <v>#REF!</v>
      </c>
      <c r="BW222" s="12">
        <f>IF(COUNTA(Wedstrijden!#REF!)&lt;&gt;0,1,"")</f>
        <v>1</v>
      </c>
      <c r="BX222" s="12">
        <f t="shared" si="19"/>
        <v>1</v>
      </c>
      <c r="BY222" s="12" t="e">
        <f>IF(Wedstrijden!#REF!="x","BB","")</f>
        <v>#REF!</v>
      </c>
      <c r="BZ222" s="12" t="e">
        <f>IF(Wedstrijden!#REF!="x","B","")</f>
        <v>#REF!</v>
      </c>
      <c r="CA222" s="12" t="e">
        <f>IF(Wedstrijden!#REF!="x","L1","")</f>
        <v>#REF!</v>
      </c>
      <c r="CB222" s="12" t="e">
        <f>IF(Wedstrijden!#REF!="x","L2","")</f>
        <v>#REF!</v>
      </c>
      <c r="CC222" s="12" t="e">
        <f>IF(Wedstrijden!#REF!="x","M1","")</f>
        <v>#REF!</v>
      </c>
      <c r="CD222" s="12" t="e">
        <f>IF(Wedstrijden!#REF!="x","M2","")</f>
        <v>#REF!</v>
      </c>
      <c r="CE222" s="12" t="e">
        <f>IF(Wedstrijden!#REF!="x","Z1","")</f>
        <v>#REF!</v>
      </c>
      <c r="CF222" s="12" t="e">
        <f>IF(Wedstrijden!#REF!="x","Z2","")</f>
        <v>#REF!</v>
      </c>
      <c r="CG222" s="12" t="e">
        <f>IF(Wedstrijden!#REF!="x","ZZL","")</f>
        <v>#REF!</v>
      </c>
      <c r="CL222" s="12">
        <f>IF(COUNTA(Wedstrijden!#REF!)&lt;&gt;0,2,"")</f>
        <v>2</v>
      </c>
      <c r="CM222" s="12">
        <f t="shared" si="20"/>
        <v>2</v>
      </c>
      <c r="CN222" s="12" t="e">
        <f>IF(Wedstrijden!#REF!="x","AA","")</f>
        <v>#REF!</v>
      </c>
      <c r="CO222" s="12" t="e">
        <f>IF(Wedstrijden!#REF!="x","A","")</f>
        <v>#REF!</v>
      </c>
      <c r="CP222" s="12" t="e">
        <f>IF(Wedstrijden!#REF!="x","BB","")</f>
        <v>#REF!</v>
      </c>
      <c r="CQ222" s="12" t="e">
        <f>IF(Wedstrijden!#REF!="x","B","")</f>
        <v>#REF!</v>
      </c>
      <c r="CR222" s="12" t="e">
        <f>IF(Wedstrijden!#REF!="x","L","")</f>
        <v>#REF!</v>
      </c>
      <c r="CS222" s="12" t="e">
        <f>IF(Wedstrijden!#REF!="x","M","")</f>
        <v>#REF!</v>
      </c>
      <c r="CT222" s="12" t="e">
        <f>IF(Wedstrijden!#REF!="x","Z","")</f>
        <v>#REF!</v>
      </c>
      <c r="CU222" s="12" t="e">
        <f>IF(Wedstrijden!#REF!="x","ZZ","")</f>
        <v>#REF!</v>
      </c>
      <c r="CV222" s="12">
        <f>IF(COUNTA(Wedstrijden!#REF!)&lt;&gt;0,2,"")</f>
        <v>2</v>
      </c>
      <c r="CW222" s="12">
        <f t="shared" si="21"/>
        <v>1</v>
      </c>
      <c r="CX222" s="12" t="e">
        <f>IF(Wedstrijden!#REF!="x","BB","")</f>
        <v>#REF!</v>
      </c>
      <c r="CY222" s="12" t="e">
        <f>IF(Wedstrijden!#REF!="x","B","")</f>
        <v>#REF!</v>
      </c>
      <c r="CZ222" s="12" t="e">
        <f>IF(Wedstrijden!#REF!="x","L","")</f>
        <v>#REF!</v>
      </c>
      <c r="DA222" s="12" t="e">
        <f>IF(Wedstrijden!#REF!="x","M","")</f>
        <v>#REF!</v>
      </c>
      <c r="DB222" s="12" t="e">
        <f>IF(Wedstrijden!#REF!="x","Z","")</f>
        <v>#REF!</v>
      </c>
      <c r="DC222" s="12" t="e">
        <f>IF(Wedstrijden!#REF!="x","ZZ","")</f>
        <v>#REF!</v>
      </c>
      <c r="DD222" s="12" t="e">
        <f>IF(Wedstrijden!#REF!="x","1.40","")</f>
        <v>#REF!</v>
      </c>
      <c r="DE222" s="12">
        <f>IF(COUNTA(Wedstrijden!#REF!)&lt;&gt;0,6,"")</f>
        <v>6</v>
      </c>
      <c r="DF222" s="12">
        <f t="shared" si="22"/>
        <v>2</v>
      </c>
      <c r="DG222" s="12" t="e">
        <f>IF(Wedstrijden!#REF!="x","L","")</f>
        <v>#REF!</v>
      </c>
      <c r="DH222" s="12" t="e">
        <f>IF(Wedstrijden!#REF!="x","M","")</f>
        <v>#REF!</v>
      </c>
      <c r="DI222" s="12" t="e">
        <f>IF(Wedstrijden!#REF!="x","Z","")</f>
        <v>#REF!</v>
      </c>
      <c r="DJ222" s="12" t="e">
        <f>IF(Wedstrijden!#REF!="x","Z","")</f>
        <v>#REF!</v>
      </c>
      <c r="DK222" s="12">
        <f>IF(COUNTA(Wedstrijden!#REF!)&lt;&gt;0,6,"")</f>
        <v>6</v>
      </c>
      <c r="DL222" s="12">
        <f t="shared" si="23"/>
        <v>1</v>
      </c>
      <c r="DM222" s="12" t="e">
        <f>IF(Wedstrijden!#REF!="x","L","")</f>
        <v>#REF!</v>
      </c>
      <c r="DN222" s="12" t="e">
        <f>IF(Wedstrijden!#REF!="x","M","")</f>
        <v>#REF!</v>
      </c>
      <c r="DO222" s="12" t="e">
        <f>IF(Wedstrijden!#REF!="x","Z","")</f>
        <v>#REF!</v>
      </c>
      <c r="DP222" s="12" t="e">
        <f>IF(Wedstrijden!#REF!="x","Z","")</f>
        <v>#REF!</v>
      </c>
    </row>
    <row r="223" spans="1:120" ht="15" x14ac:dyDescent="0.25">
      <c r="A223" s="14">
        <f>Wedstrijden!A234</f>
        <v>0</v>
      </c>
      <c r="B223" s="12" t="str">
        <f>IFERROR(VLOOKUP(Wedstrijden!C234,Wedstrijdlocaties!$B$2:$E$500,2,FALSE),"")</f>
        <v/>
      </c>
      <c r="C223" s="12" t="str">
        <f>Wedstrijden!D234</f>
        <v/>
      </c>
      <c r="D223" s="12" t="str">
        <f>IFERROR(VLOOKUP(Wedstrijden!E234,Organisaties!$B$2:$C$500,2,FALSE),"")</f>
        <v/>
      </c>
      <c r="E223" s="12" t="str">
        <f>IFERROR(VLOOKUP(Wedstrijden!E234,Organisaties!$B$2:$G$500,5,FALSE),"")</f>
        <v/>
      </c>
      <c r="F223" s="12" t="e">
        <f>IF(Wedstrijden!#REF!&lt;&gt;"",Wedstrijden!#REF!,"")</f>
        <v>#REF!</v>
      </c>
      <c r="G223" s="12">
        <f>IF(Wedstrijden!K234="Indoor",1,0)</f>
        <v>0</v>
      </c>
      <c r="H223" s="12">
        <f>Wedstrijden!L234</f>
        <v>0</v>
      </c>
      <c r="I223" s="12" t="str">
        <f>IF(Wedstrijden!J234="Nee",0,IF(Wedstrijden!J234="Ja",1,""))</f>
        <v/>
      </c>
      <c r="J223" s="12" t="str">
        <f>IF(Wedstrijden!M234&lt;&gt;"",Wedstrijden!M234,"")</f>
        <v/>
      </c>
      <c r="BJ223" s="12">
        <f>IF(COUNTA(Wedstrijden!#REF!)&lt;&gt;0,1,"")</f>
        <v>1</v>
      </c>
      <c r="BK223" s="12">
        <f t="shared" si="18"/>
        <v>2</v>
      </c>
      <c r="BL223" s="12" t="e">
        <f>IF(Wedstrijden!#REF!="x","AA","")</f>
        <v>#REF!</v>
      </c>
      <c r="BM223" s="12" t="e">
        <f>IF(Wedstrijden!#REF!="x","A","")</f>
        <v>#REF!</v>
      </c>
      <c r="BN223" s="12" t="e">
        <f>IF(Wedstrijden!#REF!="x","B1","")</f>
        <v>#REF!</v>
      </c>
      <c r="BO223" s="12" t="e">
        <f>IF(Wedstrijden!#REF!="x","BB","")</f>
        <v>#REF!</v>
      </c>
      <c r="BP223" s="12" t="e">
        <f>IF(Wedstrijden!#REF!="x","B","")</f>
        <v>#REF!</v>
      </c>
      <c r="BQ223" s="12" t="e">
        <f>IF(Wedstrijden!#REF!="x","L1","")</f>
        <v>#REF!</v>
      </c>
      <c r="BR223" s="12" t="e">
        <f>IF(Wedstrijden!#REF!="x","L2","")</f>
        <v>#REF!</v>
      </c>
      <c r="BS223" s="12" t="e">
        <f>IF(Wedstrijden!#REF!="x","M1","")</f>
        <v>#REF!</v>
      </c>
      <c r="BT223" s="12" t="e">
        <f>IF(Wedstrijden!#REF!="x","M2","")</f>
        <v>#REF!</v>
      </c>
      <c r="BU223" s="12" t="e">
        <f>IF(Wedstrijden!#REF!="x","Z1","")</f>
        <v>#REF!</v>
      </c>
      <c r="BV223" s="12" t="e">
        <f>IF(Wedstrijden!#REF!="x","Z2","")</f>
        <v>#REF!</v>
      </c>
      <c r="BW223" s="12">
        <f>IF(COUNTA(Wedstrijden!#REF!)&lt;&gt;0,1,"")</f>
        <v>1</v>
      </c>
      <c r="BX223" s="12">
        <f t="shared" si="19"/>
        <v>1</v>
      </c>
      <c r="BY223" s="12" t="e">
        <f>IF(Wedstrijden!#REF!="x","BB","")</f>
        <v>#REF!</v>
      </c>
      <c r="BZ223" s="12" t="e">
        <f>IF(Wedstrijden!#REF!="x","B","")</f>
        <v>#REF!</v>
      </c>
      <c r="CA223" s="12" t="e">
        <f>IF(Wedstrijden!#REF!="x","L1","")</f>
        <v>#REF!</v>
      </c>
      <c r="CB223" s="12" t="e">
        <f>IF(Wedstrijden!#REF!="x","L2","")</f>
        <v>#REF!</v>
      </c>
      <c r="CC223" s="12" t="e">
        <f>IF(Wedstrijden!#REF!="x","M1","")</f>
        <v>#REF!</v>
      </c>
      <c r="CD223" s="12" t="e">
        <f>IF(Wedstrijden!#REF!="x","M2","")</f>
        <v>#REF!</v>
      </c>
      <c r="CE223" s="12" t="e">
        <f>IF(Wedstrijden!#REF!="x","Z1","")</f>
        <v>#REF!</v>
      </c>
      <c r="CF223" s="12" t="e">
        <f>IF(Wedstrijden!#REF!="x","Z2","")</f>
        <v>#REF!</v>
      </c>
      <c r="CG223" s="12" t="e">
        <f>IF(Wedstrijden!#REF!="x","ZZL","")</f>
        <v>#REF!</v>
      </c>
      <c r="CL223" s="12">
        <f>IF(COUNTA(Wedstrijden!#REF!)&lt;&gt;0,2,"")</f>
        <v>2</v>
      </c>
      <c r="CM223" s="12">
        <f t="shared" si="20"/>
        <v>2</v>
      </c>
      <c r="CN223" s="12" t="e">
        <f>IF(Wedstrijden!#REF!="x","AA","")</f>
        <v>#REF!</v>
      </c>
      <c r="CO223" s="12" t="e">
        <f>IF(Wedstrijden!#REF!="x","A","")</f>
        <v>#REF!</v>
      </c>
      <c r="CP223" s="12" t="e">
        <f>IF(Wedstrijden!#REF!="x","BB","")</f>
        <v>#REF!</v>
      </c>
      <c r="CQ223" s="12" t="e">
        <f>IF(Wedstrijden!#REF!="x","B","")</f>
        <v>#REF!</v>
      </c>
      <c r="CR223" s="12" t="e">
        <f>IF(Wedstrijden!#REF!="x","L","")</f>
        <v>#REF!</v>
      </c>
      <c r="CS223" s="12" t="e">
        <f>IF(Wedstrijden!#REF!="x","M","")</f>
        <v>#REF!</v>
      </c>
      <c r="CT223" s="12" t="e">
        <f>IF(Wedstrijden!#REF!="x","Z","")</f>
        <v>#REF!</v>
      </c>
      <c r="CU223" s="12" t="e">
        <f>IF(Wedstrijden!#REF!="x","ZZ","")</f>
        <v>#REF!</v>
      </c>
      <c r="CV223" s="12">
        <f>IF(COUNTA(Wedstrijden!#REF!)&lt;&gt;0,2,"")</f>
        <v>2</v>
      </c>
      <c r="CW223" s="12">
        <f t="shared" si="21"/>
        <v>1</v>
      </c>
      <c r="CX223" s="12" t="e">
        <f>IF(Wedstrijden!#REF!="x","BB","")</f>
        <v>#REF!</v>
      </c>
      <c r="CY223" s="12" t="e">
        <f>IF(Wedstrijden!#REF!="x","B","")</f>
        <v>#REF!</v>
      </c>
      <c r="CZ223" s="12" t="e">
        <f>IF(Wedstrijden!#REF!="x","L","")</f>
        <v>#REF!</v>
      </c>
      <c r="DA223" s="12" t="e">
        <f>IF(Wedstrijden!#REF!="x","M","")</f>
        <v>#REF!</v>
      </c>
      <c r="DB223" s="12" t="e">
        <f>IF(Wedstrijden!#REF!="x","Z","")</f>
        <v>#REF!</v>
      </c>
      <c r="DC223" s="12" t="e">
        <f>IF(Wedstrijden!#REF!="x","ZZ","")</f>
        <v>#REF!</v>
      </c>
      <c r="DD223" s="12" t="e">
        <f>IF(Wedstrijden!#REF!="x","1.40","")</f>
        <v>#REF!</v>
      </c>
      <c r="DE223" s="12">
        <f>IF(COUNTA(Wedstrijden!#REF!)&lt;&gt;0,6,"")</f>
        <v>6</v>
      </c>
      <c r="DF223" s="12">
        <f t="shared" si="22"/>
        <v>2</v>
      </c>
      <c r="DG223" s="12" t="e">
        <f>IF(Wedstrijden!#REF!="x","L","")</f>
        <v>#REF!</v>
      </c>
      <c r="DH223" s="12" t="e">
        <f>IF(Wedstrijden!#REF!="x","M","")</f>
        <v>#REF!</v>
      </c>
      <c r="DI223" s="12" t="e">
        <f>IF(Wedstrijden!#REF!="x","Z","")</f>
        <v>#REF!</v>
      </c>
      <c r="DJ223" s="12" t="e">
        <f>IF(Wedstrijden!#REF!="x","Z","")</f>
        <v>#REF!</v>
      </c>
      <c r="DK223" s="12">
        <f>IF(COUNTA(Wedstrijden!#REF!)&lt;&gt;0,6,"")</f>
        <v>6</v>
      </c>
      <c r="DL223" s="12">
        <f t="shared" si="23"/>
        <v>1</v>
      </c>
      <c r="DM223" s="12" t="e">
        <f>IF(Wedstrijden!#REF!="x","L","")</f>
        <v>#REF!</v>
      </c>
      <c r="DN223" s="12" t="e">
        <f>IF(Wedstrijden!#REF!="x","M","")</f>
        <v>#REF!</v>
      </c>
      <c r="DO223" s="12" t="e">
        <f>IF(Wedstrijden!#REF!="x","Z","")</f>
        <v>#REF!</v>
      </c>
      <c r="DP223" s="12" t="e">
        <f>IF(Wedstrijden!#REF!="x","Z","")</f>
        <v>#REF!</v>
      </c>
    </row>
    <row r="224" spans="1:120" ht="15" x14ac:dyDescent="0.25">
      <c r="A224" s="14">
        <f>Wedstrijden!A235</f>
        <v>0</v>
      </c>
      <c r="B224" s="12" t="str">
        <f>IFERROR(VLOOKUP(Wedstrijden!C235,Wedstrijdlocaties!$B$2:$E$500,2,FALSE),"")</f>
        <v/>
      </c>
      <c r="C224" s="12" t="str">
        <f>Wedstrijden!D235</f>
        <v/>
      </c>
      <c r="D224" s="12" t="str">
        <f>IFERROR(VLOOKUP(Wedstrijden!E235,Organisaties!$B$2:$C$500,2,FALSE),"")</f>
        <v/>
      </c>
      <c r="E224" s="12" t="str">
        <f>IFERROR(VLOOKUP(Wedstrijden!E235,Organisaties!$B$2:$G$500,5,FALSE),"")</f>
        <v/>
      </c>
      <c r="F224" s="12" t="e">
        <f>IF(Wedstrijden!#REF!&lt;&gt;"",Wedstrijden!#REF!,"")</f>
        <v>#REF!</v>
      </c>
      <c r="G224" s="12">
        <f>IF(Wedstrijden!K235="Indoor",1,0)</f>
        <v>0</v>
      </c>
      <c r="H224" s="12">
        <f>Wedstrijden!L235</f>
        <v>0</v>
      </c>
      <c r="I224" s="12" t="str">
        <f>IF(Wedstrijden!J235="Nee",0,IF(Wedstrijden!J235="Ja",1,""))</f>
        <v/>
      </c>
      <c r="J224" s="12" t="str">
        <f>IF(Wedstrijden!M235&lt;&gt;"",Wedstrijden!M235,"")</f>
        <v/>
      </c>
      <c r="BJ224" s="12">
        <f>IF(COUNTA(Wedstrijden!#REF!)&lt;&gt;0,1,"")</f>
        <v>1</v>
      </c>
      <c r="BK224" s="12">
        <f t="shared" si="18"/>
        <v>2</v>
      </c>
      <c r="BL224" s="12" t="e">
        <f>IF(Wedstrijden!#REF!="x","AA","")</f>
        <v>#REF!</v>
      </c>
      <c r="BM224" s="12" t="e">
        <f>IF(Wedstrijden!#REF!="x","A","")</f>
        <v>#REF!</v>
      </c>
      <c r="BN224" s="12" t="e">
        <f>IF(Wedstrijden!#REF!="x","B1","")</f>
        <v>#REF!</v>
      </c>
      <c r="BO224" s="12" t="e">
        <f>IF(Wedstrijden!#REF!="x","BB","")</f>
        <v>#REF!</v>
      </c>
      <c r="BP224" s="12" t="e">
        <f>IF(Wedstrijden!#REF!="x","B","")</f>
        <v>#REF!</v>
      </c>
      <c r="BQ224" s="12" t="e">
        <f>IF(Wedstrijden!#REF!="x","L1","")</f>
        <v>#REF!</v>
      </c>
      <c r="BR224" s="12" t="e">
        <f>IF(Wedstrijden!#REF!="x","L2","")</f>
        <v>#REF!</v>
      </c>
      <c r="BS224" s="12" t="e">
        <f>IF(Wedstrijden!#REF!="x","M1","")</f>
        <v>#REF!</v>
      </c>
      <c r="BT224" s="12" t="e">
        <f>IF(Wedstrijden!#REF!="x","M2","")</f>
        <v>#REF!</v>
      </c>
      <c r="BU224" s="12" t="e">
        <f>IF(Wedstrijden!#REF!="x","Z1","")</f>
        <v>#REF!</v>
      </c>
      <c r="BV224" s="12" t="e">
        <f>IF(Wedstrijden!#REF!="x","Z2","")</f>
        <v>#REF!</v>
      </c>
      <c r="BW224" s="12">
        <f>IF(COUNTA(Wedstrijden!#REF!)&lt;&gt;0,1,"")</f>
        <v>1</v>
      </c>
      <c r="BX224" s="12">
        <f t="shared" si="19"/>
        <v>1</v>
      </c>
      <c r="BY224" s="12" t="e">
        <f>IF(Wedstrijden!#REF!="x","BB","")</f>
        <v>#REF!</v>
      </c>
      <c r="BZ224" s="12" t="e">
        <f>IF(Wedstrijden!#REF!="x","B","")</f>
        <v>#REF!</v>
      </c>
      <c r="CA224" s="12" t="e">
        <f>IF(Wedstrijden!#REF!="x","L1","")</f>
        <v>#REF!</v>
      </c>
      <c r="CB224" s="12" t="e">
        <f>IF(Wedstrijden!#REF!="x","L2","")</f>
        <v>#REF!</v>
      </c>
      <c r="CC224" s="12" t="e">
        <f>IF(Wedstrijden!#REF!="x","M1","")</f>
        <v>#REF!</v>
      </c>
      <c r="CD224" s="12" t="e">
        <f>IF(Wedstrijden!#REF!="x","M2","")</f>
        <v>#REF!</v>
      </c>
      <c r="CE224" s="12" t="e">
        <f>IF(Wedstrijden!#REF!="x","Z1","")</f>
        <v>#REF!</v>
      </c>
      <c r="CF224" s="12" t="e">
        <f>IF(Wedstrijden!#REF!="x","Z2","")</f>
        <v>#REF!</v>
      </c>
      <c r="CG224" s="12" t="e">
        <f>IF(Wedstrijden!#REF!="x","ZZL","")</f>
        <v>#REF!</v>
      </c>
      <c r="CL224" s="12">
        <f>IF(COUNTA(Wedstrijden!#REF!)&lt;&gt;0,2,"")</f>
        <v>2</v>
      </c>
      <c r="CM224" s="12">
        <f t="shared" si="20"/>
        <v>2</v>
      </c>
      <c r="CN224" s="12" t="e">
        <f>IF(Wedstrijden!#REF!="x","AA","")</f>
        <v>#REF!</v>
      </c>
      <c r="CO224" s="12" t="e">
        <f>IF(Wedstrijden!#REF!="x","A","")</f>
        <v>#REF!</v>
      </c>
      <c r="CP224" s="12" t="e">
        <f>IF(Wedstrijden!#REF!="x","BB","")</f>
        <v>#REF!</v>
      </c>
      <c r="CQ224" s="12" t="e">
        <f>IF(Wedstrijden!#REF!="x","B","")</f>
        <v>#REF!</v>
      </c>
      <c r="CR224" s="12" t="e">
        <f>IF(Wedstrijden!#REF!="x","L","")</f>
        <v>#REF!</v>
      </c>
      <c r="CS224" s="12" t="e">
        <f>IF(Wedstrijden!#REF!="x","M","")</f>
        <v>#REF!</v>
      </c>
      <c r="CT224" s="12" t="e">
        <f>IF(Wedstrijden!#REF!="x","Z","")</f>
        <v>#REF!</v>
      </c>
      <c r="CU224" s="12" t="e">
        <f>IF(Wedstrijden!#REF!="x","ZZ","")</f>
        <v>#REF!</v>
      </c>
      <c r="CV224" s="12">
        <f>IF(COUNTA(Wedstrijden!#REF!)&lt;&gt;0,2,"")</f>
        <v>2</v>
      </c>
      <c r="CW224" s="12">
        <f t="shared" si="21"/>
        <v>1</v>
      </c>
      <c r="CX224" s="12" t="e">
        <f>IF(Wedstrijden!#REF!="x","BB","")</f>
        <v>#REF!</v>
      </c>
      <c r="CY224" s="12" t="e">
        <f>IF(Wedstrijden!#REF!="x","B","")</f>
        <v>#REF!</v>
      </c>
      <c r="CZ224" s="12" t="e">
        <f>IF(Wedstrijden!#REF!="x","L","")</f>
        <v>#REF!</v>
      </c>
      <c r="DA224" s="12" t="e">
        <f>IF(Wedstrijden!#REF!="x","M","")</f>
        <v>#REF!</v>
      </c>
      <c r="DB224" s="12" t="e">
        <f>IF(Wedstrijden!#REF!="x","Z","")</f>
        <v>#REF!</v>
      </c>
      <c r="DC224" s="12" t="e">
        <f>IF(Wedstrijden!#REF!="x","ZZ","")</f>
        <v>#REF!</v>
      </c>
      <c r="DD224" s="12" t="e">
        <f>IF(Wedstrijden!#REF!="x","1.40","")</f>
        <v>#REF!</v>
      </c>
      <c r="DE224" s="12">
        <f>IF(COUNTA(Wedstrijden!#REF!)&lt;&gt;0,6,"")</f>
        <v>6</v>
      </c>
      <c r="DF224" s="12">
        <f t="shared" si="22"/>
        <v>2</v>
      </c>
      <c r="DG224" s="12" t="e">
        <f>IF(Wedstrijden!#REF!="x","L","")</f>
        <v>#REF!</v>
      </c>
      <c r="DH224" s="12" t="e">
        <f>IF(Wedstrijden!#REF!="x","M","")</f>
        <v>#REF!</v>
      </c>
      <c r="DI224" s="12" t="e">
        <f>IF(Wedstrijden!#REF!="x","Z","")</f>
        <v>#REF!</v>
      </c>
      <c r="DJ224" s="12" t="e">
        <f>IF(Wedstrijden!#REF!="x","Z","")</f>
        <v>#REF!</v>
      </c>
      <c r="DK224" s="12">
        <f>IF(COUNTA(Wedstrijden!#REF!)&lt;&gt;0,6,"")</f>
        <v>6</v>
      </c>
      <c r="DL224" s="12">
        <f t="shared" si="23"/>
        <v>1</v>
      </c>
      <c r="DM224" s="12" t="e">
        <f>IF(Wedstrijden!#REF!="x","L","")</f>
        <v>#REF!</v>
      </c>
      <c r="DN224" s="12" t="e">
        <f>IF(Wedstrijden!#REF!="x","M","")</f>
        <v>#REF!</v>
      </c>
      <c r="DO224" s="12" t="e">
        <f>IF(Wedstrijden!#REF!="x","Z","")</f>
        <v>#REF!</v>
      </c>
      <c r="DP224" s="12" t="e">
        <f>IF(Wedstrijden!#REF!="x","Z","")</f>
        <v>#REF!</v>
      </c>
    </row>
    <row r="225" spans="1:120" ht="15" x14ac:dyDescent="0.25">
      <c r="A225" s="14">
        <f>Wedstrijden!A236</f>
        <v>0</v>
      </c>
      <c r="B225" s="12" t="str">
        <f>IFERROR(VLOOKUP(Wedstrijden!C236,Wedstrijdlocaties!$B$2:$E$500,2,FALSE),"")</f>
        <v/>
      </c>
      <c r="C225" s="12" t="str">
        <f>Wedstrijden!D236</f>
        <v/>
      </c>
      <c r="D225" s="12" t="str">
        <f>IFERROR(VLOOKUP(Wedstrijden!E236,Organisaties!$B$2:$C$500,2,FALSE),"")</f>
        <v/>
      </c>
      <c r="E225" s="12" t="str">
        <f>IFERROR(VLOOKUP(Wedstrijden!E236,Organisaties!$B$2:$G$500,5,FALSE),"")</f>
        <v/>
      </c>
      <c r="F225" s="12" t="e">
        <f>IF(Wedstrijden!#REF!&lt;&gt;"",Wedstrijden!#REF!,"")</f>
        <v>#REF!</v>
      </c>
      <c r="G225" s="12">
        <f>IF(Wedstrijden!K236="Indoor",1,0)</f>
        <v>0</v>
      </c>
      <c r="H225" s="12">
        <f>Wedstrijden!L236</f>
        <v>0</v>
      </c>
      <c r="I225" s="12" t="str">
        <f>IF(Wedstrijden!J236="Nee",0,IF(Wedstrijden!J236="Ja",1,""))</f>
        <v/>
      </c>
      <c r="J225" s="12" t="str">
        <f>IF(Wedstrijden!M236&lt;&gt;"",Wedstrijden!M236,"")</f>
        <v/>
      </c>
      <c r="BJ225" s="12">
        <f>IF(COUNTA(Wedstrijden!#REF!)&lt;&gt;0,1,"")</f>
        <v>1</v>
      </c>
      <c r="BK225" s="12">
        <f t="shared" si="18"/>
        <v>2</v>
      </c>
      <c r="BL225" s="12" t="e">
        <f>IF(Wedstrijden!#REF!="x","AA","")</f>
        <v>#REF!</v>
      </c>
      <c r="BM225" s="12" t="e">
        <f>IF(Wedstrijden!#REF!="x","A","")</f>
        <v>#REF!</v>
      </c>
      <c r="BN225" s="12" t="e">
        <f>IF(Wedstrijden!#REF!="x","B1","")</f>
        <v>#REF!</v>
      </c>
      <c r="BO225" s="12" t="e">
        <f>IF(Wedstrijden!#REF!="x","BB","")</f>
        <v>#REF!</v>
      </c>
      <c r="BP225" s="12" t="e">
        <f>IF(Wedstrijden!#REF!="x","B","")</f>
        <v>#REF!</v>
      </c>
      <c r="BQ225" s="12" t="e">
        <f>IF(Wedstrijden!#REF!="x","L1","")</f>
        <v>#REF!</v>
      </c>
      <c r="BR225" s="12" t="e">
        <f>IF(Wedstrijden!#REF!="x","L2","")</f>
        <v>#REF!</v>
      </c>
      <c r="BS225" s="12" t="e">
        <f>IF(Wedstrijden!#REF!="x","M1","")</f>
        <v>#REF!</v>
      </c>
      <c r="BT225" s="12" t="e">
        <f>IF(Wedstrijden!#REF!="x","M2","")</f>
        <v>#REF!</v>
      </c>
      <c r="BU225" s="12" t="e">
        <f>IF(Wedstrijden!#REF!="x","Z1","")</f>
        <v>#REF!</v>
      </c>
      <c r="BV225" s="12" t="e">
        <f>IF(Wedstrijden!#REF!="x","Z2","")</f>
        <v>#REF!</v>
      </c>
      <c r="BW225" s="12">
        <f>IF(COUNTA(Wedstrijden!#REF!)&lt;&gt;0,1,"")</f>
        <v>1</v>
      </c>
      <c r="BX225" s="12">
        <f t="shared" si="19"/>
        <v>1</v>
      </c>
      <c r="BY225" s="12" t="e">
        <f>IF(Wedstrijden!#REF!="x","BB","")</f>
        <v>#REF!</v>
      </c>
      <c r="BZ225" s="12" t="e">
        <f>IF(Wedstrijden!#REF!="x","B","")</f>
        <v>#REF!</v>
      </c>
      <c r="CA225" s="12" t="e">
        <f>IF(Wedstrijden!#REF!="x","L1","")</f>
        <v>#REF!</v>
      </c>
      <c r="CB225" s="12" t="e">
        <f>IF(Wedstrijden!#REF!="x","L2","")</f>
        <v>#REF!</v>
      </c>
      <c r="CC225" s="12" t="e">
        <f>IF(Wedstrijden!#REF!="x","M1","")</f>
        <v>#REF!</v>
      </c>
      <c r="CD225" s="12" t="e">
        <f>IF(Wedstrijden!#REF!="x","M2","")</f>
        <v>#REF!</v>
      </c>
      <c r="CE225" s="12" t="e">
        <f>IF(Wedstrijden!#REF!="x","Z1","")</f>
        <v>#REF!</v>
      </c>
      <c r="CF225" s="12" t="e">
        <f>IF(Wedstrijden!#REF!="x","Z2","")</f>
        <v>#REF!</v>
      </c>
      <c r="CG225" s="12" t="e">
        <f>IF(Wedstrijden!#REF!="x","ZZL","")</f>
        <v>#REF!</v>
      </c>
      <c r="CL225" s="12">
        <f>IF(COUNTA(Wedstrijden!#REF!)&lt;&gt;0,2,"")</f>
        <v>2</v>
      </c>
      <c r="CM225" s="12">
        <f t="shared" si="20"/>
        <v>2</v>
      </c>
      <c r="CN225" s="12" t="e">
        <f>IF(Wedstrijden!#REF!="x","AA","")</f>
        <v>#REF!</v>
      </c>
      <c r="CO225" s="12" t="e">
        <f>IF(Wedstrijden!#REF!="x","A","")</f>
        <v>#REF!</v>
      </c>
      <c r="CP225" s="12" t="e">
        <f>IF(Wedstrijden!#REF!="x","BB","")</f>
        <v>#REF!</v>
      </c>
      <c r="CQ225" s="12" t="e">
        <f>IF(Wedstrijden!#REF!="x","B","")</f>
        <v>#REF!</v>
      </c>
      <c r="CR225" s="12" t="e">
        <f>IF(Wedstrijden!#REF!="x","L","")</f>
        <v>#REF!</v>
      </c>
      <c r="CS225" s="12" t="e">
        <f>IF(Wedstrijden!#REF!="x","M","")</f>
        <v>#REF!</v>
      </c>
      <c r="CT225" s="12" t="e">
        <f>IF(Wedstrijden!#REF!="x","Z","")</f>
        <v>#REF!</v>
      </c>
      <c r="CU225" s="12" t="e">
        <f>IF(Wedstrijden!#REF!="x","ZZ","")</f>
        <v>#REF!</v>
      </c>
      <c r="CV225" s="12">
        <f>IF(COUNTA(Wedstrijden!#REF!)&lt;&gt;0,2,"")</f>
        <v>2</v>
      </c>
      <c r="CW225" s="12">
        <f t="shared" si="21"/>
        <v>1</v>
      </c>
      <c r="CX225" s="12" t="e">
        <f>IF(Wedstrijden!#REF!="x","BB","")</f>
        <v>#REF!</v>
      </c>
      <c r="CY225" s="12" t="e">
        <f>IF(Wedstrijden!#REF!="x","B","")</f>
        <v>#REF!</v>
      </c>
      <c r="CZ225" s="12" t="e">
        <f>IF(Wedstrijden!#REF!="x","L","")</f>
        <v>#REF!</v>
      </c>
      <c r="DA225" s="12" t="e">
        <f>IF(Wedstrijden!#REF!="x","M","")</f>
        <v>#REF!</v>
      </c>
      <c r="DB225" s="12" t="e">
        <f>IF(Wedstrijden!#REF!="x","Z","")</f>
        <v>#REF!</v>
      </c>
      <c r="DC225" s="12" t="e">
        <f>IF(Wedstrijden!#REF!="x","ZZ","")</f>
        <v>#REF!</v>
      </c>
      <c r="DD225" s="12" t="e">
        <f>IF(Wedstrijden!#REF!="x","1.40","")</f>
        <v>#REF!</v>
      </c>
      <c r="DE225" s="12">
        <f>IF(COUNTA(Wedstrijden!#REF!)&lt;&gt;0,6,"")</f>
        <v>6</v>
      </c>
      <c r="DF225" s="12">
        <f t="shared" si="22"/>
        <v>2</v>
      </c>
      <c r="DG225" s="12" t="e">
        <f>IF(Wedstrijden!#REF!="x","L","")</f>
        <v>#REF!</v>
      </c>
      <c r="DH225" s="12" t="e">
        <f>IF(Wedstrijden!#REF!="x","M","")</f>
        <v>#REF!</v>
      </c>
      <c r="DI225" s="12" t="e">
        <f>IF(Wedstrijden!#REF!="x","Z","")</f>
        <v>#REF!</v>
      </c>
      <c r="DJ225" s="12" t="e">
        <f>IF(Wedstrijden!#REF!="x","Z","")</f>
        <v>#REF!</v>
      </c>
      <c r="DK225" s="12">
        <f>IF(COUNTA(Wedstrijden!#REF!)&lt;&gt;0,6,"")</f>
        <v>6</v>
      </c>
      <c r="DL225" s="12">
        <f t="shared" si="23"/>
        <v>1</v>
      </c>
      <c r="DM225" s="12" t="e">
        <f>IF(Wedstrijden!#REF!="x","L","")</f>
        <v>#REF!</v>
      </c>
      <c r="DN225" s="12" t="e">
        <f>IF(Wedstrijden!#REF!="x","M","")</f>
        <v>#REF!</v>
      </c>
      <c r="DO225" s="12" t="e">
        <f>IF(Wedstrijden!#REF!="x","Z","")</f>
        <v>#REF!</v>
      </c>
      <c r="DP225" s="12" t="e">
        <f>IF(Wedstrijden!#REF!="x","Z","")</f>
        <v>#REF!</v>
      </c>
    </row>
    <row r="226" spans="1:120" ht="15" x14ac:dyDescent="0.25">
      <c r="A226" s="14">
        <f>Wedstrijden!A237</f>
        <v>0</v>
      </c>
      <c r="B226" s="12" t="str">
        <f>IFERROR(VLOOKUP(Wedstrijden!C237,Wedstrijdlocaties!$B$2:$E$500,2,FALSE),"")</f>
        <v/>
      </c>
      <c r="C226" s="12" t="str">
        <f>Wedstrijden!D237</f>
        <v/>
      </c>
      <c r="D226" s="12" t="str">
        <f>IFERROR(VLOOKUP(Wedstrijden!E237,Organisaties!$B$2:$C$500,2,FALSE),"")</f>
        <v/>
      </c>
      <c r="E226" s="12" t="str">
        <f>IFERROR(VLOOKUP(Wedstrijden!E237,Organisaties!$B$2:$G$500,5,FALSE),"")</f>
        <v/>
      </c>
      <c r="F226" s="12" t="e">
        <f>IF(Wedstrijden!#REF!&lt;&gt;"",Wedstrijden!#REF!,"")</f>
        <v>#REF!</v>
      </c>
      <c r="G226" s="12">
        <f>IF(Wedstrijden!K237="Indoor",1,0)</f>
        <v>0</v>
      </c>
      <c r="H226" s="12">
        <f>Wedstrijden!L237</f>
        <v>0</v>
      </c>
      <c r="I226" s="12" t="str">
        <f>IF(Wedstrijden!J237="Nee",0,IF(Wedstrijden!J237="Ja",1,""))</f>
        <v/>
      </c>
      <c r="J226" s="12" t="str">
        <f>IF(Wedstrijden!M237&lt;&gt;"",Wedstrijden!M237,"")</f>
        <v/>
      </c>
      <c r="BJ226" s="12">
        <f>IF(COUNTA(Wedstrijden!#REF!)&lt;&gt;0,1,"")</f>
        <v>1</v>
      </c>
      <c r="BK226" s="12">
        <f t="shared" si="18"/>
        <v>2</v>
      </c>
      <c r="BL226" s="12" t="e">
        <f>IF(Wedstrijden!#REF!="x","AA","")</f>
        <v>#REF!</v>
      </c>
      <c r="BM226" s="12" t="e">
        <f>IF(Wedstrijden!#REF!="x","A","")</f>
        <v>#REF!</v>
      </c>
      <c r="BN226" s="12" t="e">
        <f>IF(Wedstrijden!#REF!="x","B1","")</f>
        <v>#REF!</v>
      </c>
      <c r="BO226" s="12" t="e">
        <f>IF(Wedstrijden!#REF!="x","BB","")</f>
        <v>#REF!</v>
      </c>
      <c r="BP226" s="12" t="e">
        <f>IF(Wedstrijden!#REF!="x","B","")</f>
        <v>#REF!</v>
      </c>
      <c r="BQ226" s="12" t="e">
        <f>IF(Wedstrijden!#REF!="x","L1","")</f>
        <v>#REF!</v>
      </c>
      <c r="BR226" s="12" t="e">
        <f>IF(Wedstrijden!#REF!="x","L2","")</f>
        <v>#REF!</v>
      </c>
      <c r="BS226" s="12" t="e">
        <f>IF(Wedstrijden!#REF!="x","M1","")</f>
        <v>#REF!</v>
      </c>
      <c r="BT226" s="12" t="e">
        <f>IF(Wedstrijden!#REF!="x","M2","")</f>
        <v>#REF!</v>
      </c>
      <c r="BU226" s="12" t="e">
        <f>IF(Wedstrijden!#REF!="x","Z1","")</f>
        <v>#REF!</v>
      </c>
      <c r="BV226" s="12" t="e">
        <f>IF(Wedstrijden!#REF!="x","Z2","")</f>
        <v>#REF!</v>
      </c>
      <c r="BW226" s="12">
        <f>IF(COUNTA(Wedstrijden!#REF!)&lt;&gt;0,1,"")</f>
        <v>1</v>
      </c>
      <c r="BX226" s="12">
        <f t="shared" si="19"/>
        <v>1</v>
      </c>
      <c r="BY226" s="12" t="e">
        <f>IF(Wedstrijden!#REF!="x","BB","")</f>
        <v>#REF!</v>
      </c>
      <c r="BZ226" s="12" t="e">
        <f>IF(Wedstrijden!#REF!="x","B","")</f>
        <v>#REF!</v>
      </c>
      <c r="CA226" s="12" t="e">
        <f>IF(Wedstrijden!#REF!="x","L1","")</f>
        <v>#REF!</v>
      </c>
      <c r="CB226" s="12" t="e">
        <f>IF(Wedstrijden!#REF!="x","L2","")</f>
        <v>#REF!</v>
      </c>
      <c r="CC226" s="12" t="e">
        <f>IF(Wedstrijden!#REF!="x","M1","")</f>
        <v>#REF!</v>
      </c>
      <c r="CD226" s="12" t="e">
        <f>IF(Wedstrijden!#REF!="x","M2","")</f>
        <v>#REF!</v>
      </c>
      <c r="CE226" s="12" t="e">
        <f>IF(Wedstrijden!#REF!="x","Z1","")</f>
        <v>#REF!</v>
      </c>
      <c r="CF226" s="12" t="e">
        <f>IF(Wedstrijden!#REF!="x","Z2","")</f>
        <v>#REF!</v>
      </c>
      <c r="CG226" s="12" t="e">
        <f>IF(Wedstrijden!#REF!="x","ZZL","")</f>
        <v>#REF!</v>
      </c>
      <c r="CL226" s="12">
        <f>IF(COUNTA(Wedstrijden!#REF!)&lt;&gt;0,2,"")</f>
        <v>2</v>
      </c>
      <c r="CM226" s="12">
        <f t="shared" si="20"/>
        <v>2</v>
      </c>
      <c r="CN226" s="12" t="e">
        <f>IF(Wedstrijden!#REF!="x","AA","")</f>
        <v>#REF!</v>
      </c>
      <c r="CO226" s="12" t="e">
        <f>IF(Wedstrijden!#REF!="x","A","")</f>
        <v>#REF!</v>
      </c>
      <c r="CP226" s="12" t="e">
        <f>IF(Wedstrijden!#REF!="x","BB","")</f>
        <v>#REF!</v>
      </c>
      <c r="CQ226" s="12" t="e">
        <f>IF(Wedstrijden!#REF!="x","B","")</f>
        <v>#REF!</v>
      </c>
      <c r="CR226" s="12" t="e">
        <f>IF(Wedstrijden!#REF!="x","L","")</f>
        <v>#REF!</v>
      </c>
      <c r="CS226" s="12" t="e">
        <f>IF(Wedstrijden!#REF!="x","M","")</f>
        <v>#REF!</v>
      </c>
      <c r="CT226" s="12" t="e">
        <f>IF(Wedstrijden!#REF!="x","Z","")</f>
        <v>#REF!</v>
      </c>
      <c r="CU226" s="12" t="e">
        <f>IF(Wedstrijden!#REF!="x","ZZ","")</f>
        <v>#REF!</v>
      </c>
      <c r="CV226" s="12">
        <f>IF(COUNTA(Wedstrijden!#REF!)&lt;&gt;0,2,"")</f>
        <v>2</v>
      </c>
      <c r="CW226" s="12">
        <f t="shared" si="21"/>
        <v>1</v>
      </c>
      <c r="CX226" s="12" t="e">
        <f>IF(Wedstrijden!#REF!="x","BB","")</f>
        <v>#REF!</v>
      </c>
      <c r="CY226" s="12" t="e">
        <f>IF(Wedstrijden!#REF!="x","B","")</f>
        <v>#REF!</v>
      </c>
      <c r="CZ226" s="12" t="e">
        <f>IF(Wedstrijden!#REF!="x","L","")</f>
        <v>#REF!</v>
      </c>
      <c r="DA226" s="12" t="e">
        <f>IF(Wedstrijden!#REF!="x","M","")</f>
        <v>#REF!</v>
      </c>
      <c r="DB226" s="12" t="e">
        <f>IF(Wedstrijden!#REF!="x","Z","")</f>
        <v>#REF!</v>
      </c>
      <c r="DC226" s="12" t="e">
        <f>IF(Wedstrijden!#REF!="x","ZZ","")</f>
        <v>#REF!</v>
      </c>
      <c r="DD226" s="12" t="e">
        <f>IF(Wedstrijden!#REF!="x","1.40","")</f>
        <v>#REF!</v>
      </c>
      <c r="DE226" s="12">
        <f>IF(COUNTA(Wedstrijden!#REF!)&lt;&gt;0,6,"")</f>
        <v>6</v>
      </c>
      <c r="DF226" s="12">
        <f t="shared" si="22"/>
        <v>2</v>
      </c>
      <c r="DG226" s="12" t="e">
        <f>IF(Wedstrijden!#REF!="x","L","")</f>
        <v>#REF!</v>
      </c>
      <c r="DH226" s="12" t="e">
        <f>IF(Wedstrijden!#REF!="x","M","")</f>
        <v>#REF!</v>
      </c>
      <c r="DI226" s="12" t="e">
        <f>IF(Wedstrijden!#REF!="x","Z","")</f>
        <v>#REF!</v>
      </c>
      <c r="DJ226" s="12" t="e">
        <f>IF(Wedstrijden!#REF!="x","Z","")</f>
        <v>#REF!</v>
      </c>
      <c r="DK226" s="12">
        <f>IF(COUNTA(Wedstrijden!#REF!)&lt;&gt;0,6,"")</f>
        <v>6</v>
      </c>
      <c r="DL226" s="12">
        <f t="shared" si="23"/>
        <v>1</v>
      </c>
      <c r="DM226" s="12" t="e">
        <f>IF(Wedstrijden!#REF!="x","L","")</f>
        <v>#REF!</v>
      </c>
      <c r="DN226" s="12" t="e">
        <f>IF(Wedstrijden!#REF!="x","M","")</f>
        <v>#REF!</v>
      </c>
      <c r="DO226" s="12" t="e">
        <f>IF(Wedstrijden!#REF!="x","Z","")</f>
        <v>#REF!</v>
      </c>
      <c r="DP226" s="12" t="e">
        <f>IF(Wedstrijden!#REF!="x","Z","")</f>
        <v>#REF!</v>
      </c>
    </row>
    <row r="227" spans="1:120" ht="15" x14ac:dyDescent="0.25">
      <c r="A227" s="14">
        <f>Wedstrijden!A238</f>
        <v>0</v>
      </c>
      <c r="B227" s="12" t="str">
        <f>IFERROR(VLOOKUP(Wedstrijden!C238,Wedstrijdlocaties!$B$2:$E$500,2,FALSE),"")</f>
        <v/>
      </c>
      <c r="C227" s="12" t="str">
        <f>Wedstrijden!D238</f>
        <v/>
      </c>
      <c r="D227" s="12" t="str">
        <f>IFERROR(VLOOKUP(Wedstrijden!E238,Organisaties!$B$2:$C$500,2,FALSE),"")</f>
        <v/>
      </c>
      <c r="E227" s="12" t="str">
        <f>IFERROR(VLOOKUP(Wedstrijden!E238,Organisaties!$B$2:$G$500,5,FALSE),"")</f>
        <v/>
      </c>
      <c r="F227" s="12" t="e">
        <f>IF(Wedstrijden!#REF!&lt;&gt;"",Wedstrijden!#REF!,"")</f>
        <v>#REF!</v>
      </c>
      <c r="G227" s="12">
        <f>IF(Wedstrijden!K238="Indoor",1,0)</f>
        <v>0</v>
      </c>
      <c r="H227" s="12">
        <f>Wedstrijden!L238</f>
        <v>0</v>
      </c>
      <c r="I227" s="12" t="str">
        <f>IF(Wedstrijden!J238="Nee",0,IF(Wedstrijden!J238="Ja",1,""))</f>
        <v/>
      </c>
      <c r="J227" s="12" t="str">
        <f>IF(Wedstrijden!M238&lt;&gt;"",Wedstrijden!M238,"")</f>
        <v/>
      </c>
      <c r="BJ227" s="12">
        <f>IF(COUNTA(Wedstrijden!#REF!)&lt;&gt;0,1,"")</f>
        <v>1</v>
      </c>
      <c r="BK227" s="12">
        <f t="shared" si="18"/>
        <v>2</v>
      </c>
      <c r="BL227" s="12" t="e">
        <f>IF(Wedstrijden!#REF!="x","AA","")</f>
        <v>#REF!</v>
      </c>
      <c r="BM227" s="12" t="e">
        <f>IF(Wedstrijden!#REF!="x","A","")</f>
        <v>#REF!</v>
      </c>
      <c r="BN227" s="12" t="e">
        <f>IF(Wedstrijden!#REF!="x","B1","")</f>
        <v>#REF!</v>
      </c>
      <c r="BO227" s="12" t="e">
        <f>IF(Wedstrijden!#REF!="x","BB","")</f>
        <v>#REF!</v>
      </c>
      <c r="BP227" s="12" t="e">
        <f>IF(Wedstrijden!#REF!="x","B","")</f>
        <v>#REF!</v>
      </c>
      <c r="BQ227" s="12" t="e">
        <f>IF(Wedstrijden!#REF!="x","L1","")</f>
        <v>#REF!</v>
      </c>
      <c r="BR227" s="12" t="e">
        <f>IF(Wedstrijden!#REF!="x","L2","")</f>
        <v>#REF!</v>
      </c>
      <c r="BS227" s="12" t="e">
        <f>IF(Wedstrijden!#REF!="x","M1","")</f>
        <v>#REF!</v>
      </c>
      <c r="BT227" s="12" t="e">
        <f>IF(Wedstrijden!#REF!="x","M2","")</f>
        <v>#REF!</v>
      </c>
      <c r="BU227" s="12" t="e">
        <f>IF(Wedstrijden!#REF!="x","Z1","")</f>
        <v>#REF!</v>
      </c>
      <c r="BV227" s="12" t="e">
        <f>IF(Wedstrijden!#REF!="x","Z2","")</f>
        <v>#REF!</v>
      </c>
      <c r="BW227" s="12">
        <f>IF(COUNTA(Wedstrijden!#REF!)&lt;&gt;0,1,"")</f>
        <v>1</v>
      </c>
      <c r="BX227" s="12">
        <f t="shared" si="19"/>
        <v>1</v>
      </c>
      <c r="BY227" s="12" t="e">
        <f>IF(Wedstrijden!#REF!="x","BB","")</f>
        <v>#REF!</v>
      </c>
      <c r="BZ227" s="12" t="e">
        <f>IF(Wedstrijden!#REF!="x","B","")</f>
        <v>#REF!</v>
      </c>
      <c r="CA227" s="12" t="e">
        <f>IF(Wedstrijden!#REF!="x","L1","")</f>
        <v>#REF!</v>
      </c>
      <c r="CB227" s="12" t="e">
        <f>IF(Wedstrijden!#REF!="x","L2","")</f>
        <v>#REF!</v>
      </c>
      <c r="CC227" s="12" t="e">
        <f>IF(Wedstrijden!#REF!="x","M1","")</f>
        <v>#REF!</v>
      </c>
      <c r="CD227" s="12" t="e">
        <f>IF(Wedstrijden!#REF!="x","M2","")</f>
        <v>#REF!</v>
      </c>
      <c r="CE227" s="12" t="e">
        <f>IF(Wedstrijden!#REF!="x","Z1","")</f>
        <v>#REF!</v>
      </c>
      <c r="CF227" s="12" t="e">
        <f>IF(Wedstrijden!#REF!="x","Z2","")</f>
        <v>#REF!</v>
      </c>
      <c r="CG227" s="12" t="e">
        <f>IF(Wedstrijden!#REF!="x","ZZL","")</f>
        <v>#REF!</v>
      </c>
      <c r="CL227" s="12">
        <f>IF(COUNTA(Wedstrijden!#REF!)&lt;&gt;0,2,"")</f>
        <v>2</v>
      </c>
      <c r="CM227" s="12">
        <f t="shared" si="20"/>
        <v>2</v>
      </c>
      <c r="CN227" s="12" t="e">
        <f>IF(Wedstrijden!#REF!="x","AA","")</f>
        <v>#REF!</v>
      </c>
      <c r="CO227" s="12" t="e">
        <f>IF(Wedstrijden!#REF!="x","A","")</f>
        <v>#REF!</v>
      </c>
      <c r="CP227" s="12" t="e">
        <f>IF(Wedstrijden!#REF!="x","BB","")</f>
        <v>#REF!</v>
      </c>
      <c r="CQ227" s="12" t="e">
        <f>IF(Wedstrijden!#REF!="x","B","")</f>
        <v>#REF!</v>
      </c>
      <c r="CR227" s="12" t="e">
        <f>IF(Wedstrijden!#REF!="x","L","")</f>
        <v>#REF!</v>
      </c>
      <c r="CS227" s="12" t="e">
        <f>IF(Wedstrijden!#REF!="x","M","")</f>
        <v>#REF!</v>
      </c>
      <c r="CT227" s="12" t="e">
        <f>IF(Wedstrijden!#REF!="x","Z","")</f>
        <v>#REF!</v>
      </c>
      <c r="CU227" s="12" t="e">
        <f>IF(Wedstrijden!#REF!="x","ZZ","")</f>
        <v>#REF!</v>
      </c>
      <c r="CV227" s="12">
        <f>IF(COUNTA(Wedstrijden!#REF!)&lt;&gt;0,2,"")</f>
        <v>2</v>
      </c>
      <c r="CW227" s="12">
        <f t="shared" si="21"/>
        <v>1</v>
      </c>
      <c r="CX227" s="12" t="e">
        <f>IF(Wedstrijden!#REF!="x","BB","")</f>
        <v>#REF!</v>
      </c>
      <c r="CY227" s="12" t="e">
        <f>IF(Wedstrijden!#REF!="x","B","")</f>
        <v>#REF!</v>
      </c>
      <c r="CZ227" s="12" t="e">
        <f>IF(Wedstrijden!#REF!="x","L","")</f>
        <v>#REF!</v>
      </c>
      <c r="DA227" s="12" t="e">
        <f>IF(Wedstrijden!#REF!="x","M","")</f>
        <v>#REF!</v>
      </c>
      <c r="DB227" s="12" t="e">
        <f>IF(Wedstrijden!#REF!="x","Z","")</f>
        <v>#REF!</v>
      </c>
      <c r="DC227" s="12" t="e">
        <f>IF(Wedstrijden!#REF!="x","ZZ","")</f>
        <v>#REF!</v>
      </c>
      <c r="DD227" s="12" t="e">
        <f>IF(Wedstrijden!#REF!="x","1.40","")</f>
        <v>#REF!</v>
      </c>
      <c r="DE227" s="12">
        <f>IF(COUNTA(Wedstrijden!#REF!)&lt;&gt;0,6,"")</f>
        <v>6</v>
      </c>
      <c r="DF227" s="12">
        <f t="shared" si="22"/>
        <v>2</v>
      </c>
      <c r="DG227" s="12" t="e">
        <f>IF(Wedstrijden!#REF!="x","L","")</f>
        <v>#REF!</v>
      </c>
      <c r="DH227" s="12" t="e">
        <f>IF(Wedstrijden!#REF!="x","M","")</f>
        <v>#REF!</v>
      </c>
      <c r="DI227" s="12" t="e">
        <f>IF(Wedstrijden!#REF!="x","Z","")</f>
        <v>#REF!</v>
      </c>
      <c r="DJ227" s="12" t="e">
        <f>IF(Wedstrijden!#REF!="x","Z","")</f>
        <v>#REF!</v>
      </c>
      <c r="DK227" s="12">
        <f>IF(COUNTA(Wedstrijden!#REF!)&lt;&gt;0,6,"")</f>
        <v>6</v>
      </c>
      <c r="DL227" s="12">
        <f t="shared" si="23"/>
        <v>1</v>
      </c>
      <c r="DM227" s="12" t="e">
        <f>IF(Wedstrijden!#REF!="x","L","")</f>
        <v>#REF!</v>
      </c>
      <c r="DN227" s="12" t="e">
        <f>IF(Wedstrijden!#REF!="x","M","")</f>
        <v>#REF!</v>
      </c>
      <c r="DO227" s="12" t="e">
        <f>IF(Wedstrijden!#REF!="x","Z","")</f>
        <v>#REF!</v>
      </c>
      <c r="DP227" s="12" t="e">
        <f>IF(Wedstrijden!#REF!="x","Z","")</f>
        <v>#REF!</v>
      </c>
    </row>
    <row r="228" spans="1:120" ht="15" x14ac:dyDescent="0.25">
      <c r="A228" s="14">
        <f>Wedstrijden!A239</f>
        <v>0</v>
      </c>
      <c r="B228" s="12" t="str">
        <f>IFERROR(VLOOKUP(Wedstrijden!C239,Wedstrijdlocaties!$B$2:$E$500,2,FALSE),"")</f>
        <v/>
      </c>
      <c r="C228" s="12" t="str">
        <f>Wedstrijden!D239</f>
        <v/>
      </c>
      <c r="D228" s="12" t="str">
        <f>IFERROR(VLOOKUP(Wedstrijden!E239,Organisaties!$B$2:$C$500,2,FALSE),"")</f>
        <v/>
      </c>
      <c r="E228" s="12" t="str">
        <f>IFERROR(VLOOKUP(Wedstrijden!E239,Organisaties!$B$2:$G$500,5,FALSE),"")</f>
        <v/>
      </c>
      <c r="F228" s="12" t="e">
        <f>IF(Wedstrijden!#REF!&lt;&gt;"",Wedstrijden!#REF!,"")</f>
        <v>#REF!</v>
      </c>
      <c r="G228" s="12">
        <f>IF(Wedstrijden!K239="Indoor",1,0)</f>
        <v>0</v>
      </c>
      <c r="H228" s="12">
        <f>Wedstrijden!L239</f>
        <v>0</v>
      </c>
      <c r="I228" s="12" t="str">
        <f>IF(Wedstrijden!J239="Nee",0,IF(Wedstrijden!J239="Ja",1,""))</f>
        <v/>
      </c>
      <c r="J228" s="12" t="str">
        <f>IF(Wedstrijden!M239&lt;&gt;"",Wedstrijden!M239,"")</f>
        <v/>
      </c>
      <c r="BJ228" s="12">
        <f>IF(COUNTA(Wedstrijden!#REF!)&lt;&gt;0,1,"")</f>
        <v>1</v>
      </c>
      <c r="BK228" s="12">
        <f t="shared" si="18"/>
        <v>2</v>
      </c>
      <c r="BL228" s="12" t="e">
        <f>IF(Wedstrijden!#REF!="x","AA","")</f>
        <v>#REF!</v>
      </c>
      <c r="BM228" s="12" t="e">
        <f>IF(Wedstrijden!#REF!="x","A","")</f>
        <v>#REF!</v>
      </c>
      <c r="BN228" s="12" t="e">
        <f>IF(Wedstrijden!#REF!="x","B1","")</f>
        <v>#REF!</v>
      </c>
      <c r="BO228" s="12" t="e">
        <f>IF(Wedstrijden!#REF!="x","BB","")</f>
        <v>#REF!</v>
      </c>
      <c r="BP228" s="12" t="e">
        <f>IF(Wedstrijden!#REF!="x","B","")</f>
        <v>#REF!</v>
      </c>
      <c r="BQ228" s="12" t="e">
        <f>IF(Wedstrijden!#REF!="x","L1","")</f>
        <v>#REF!</v>
      </c>
      <c r="BR228" s="12" t="e">
        <f>IF(Wedstrijden!#REF!="x","L2","")</f>
        <v>#REF!</v>
      </c>
      <c r="BS228" s="12" t="e">
        <f>IF(Wedstrijden!#REF!="x","M1","")</f>
        <v>#REF!</v>
      </c>
      <c r="BT228" s="12" t="e">
        <f>IF(Wedstrijden!#REF!="x","M2","")</f>
        <v>#REF!</v>
      </c>
      <c r="BU228" s="12" t="e">
        <f>IF(Wedstrijden!#REF!="x","Z1","")</f>
        <v>#REF!</v>
      </c>
      <c r="BV228" s="12" t="e">
        <f>IF(Wedstrijden!#REF!="x","Z2","")</f>
        <v>#REF!</v>
      </c>
      <c r="BW228" s="12">
        <f>IF(COUNTA(Wedstrijden!#REF!)&lt;&gt;0,1,"")</f>
        <v>1</v>
      </c>
      <c r="BX228" s="12">
        <f t="shared" si="19"/>
        <v>1</v>
      </c>
      <c r="BY228" s="12" t="e">
        <f>IF(Wedstrijden!#REF!="x","BB","")</f>
        <v>#REF!</v>
      </c>
      <c r="BZ228" s="12" t="e">
        <f>IF(Wedstrijden!#REF!="x","B","")</f>
        <v>#REF!</v>
      </c>
      <c r="CA228" s="12" t="e">
        <f>IF(Wedstrijden!#REF!="x","L1","")</f>
        <v>#REF!</v>
      </c>
      <c r="CB228" s="12" t="e">
        <f>IF(Wedstrijden!#REF!="x","L2","")</f>
        <v>#REF!</v>
      </c>
      <c r="CC228" s="12" t="e">
        <f>IF(Wedstrijden!#REF!="x","M1","")</f>
        <v>#REF!</v>
      </c>
      <c r="CD228" s="12" t="e">
        <f>IF(Wedstrijden!#REF!="x","M2","")</f>
        <v>#REF!</v>
      </c>
      <c r="CE228" s="12" t="e">
        <f>IF(Wedstrijden!#REF!="x","Z1","")</f>
        <v>#REF!</v>
      </c>
      <c r="CF228" s="12" t="e">
        <f>IF(Wedstrijden!#REF!="x","Z2","")</f>
        <v>#REF!</v>
      </c>
      <c r="CG228" s="12" t="e">
        <f>IF(Wedstrijden!#REF!="x","ZZL","")</f>
        <v>#REF!</v>
      </c>
      <c r="CL228" s="12">
        <f>IF(COUNTA(Wedstrijden!#REF!)&lt;&gt;0,2,"")</f>
        <v>2</v>
      </c>
      <c r="CM228" s="12">
        <f t="shared" si="20"/>
        <v>2</v>
      </c>
      <c r="CN228" s="12" t="e">
        <f>IF(Wedstrijden!#REF!="x","AA","")</f>
        <v>#REF!</v>
      </c>
      <c r="CO228" s="12" t="e">
        <f>IF(Wedstrijden!#REF!="x","A","")</f>
        <v>#REF!</v>
      </c>
      <c r="CP228" s="12" t="e">
        <f>IF(Wedstrijden!#REF!="x","BB","")</f>
        <v>#REF!</v>
      </c>
      <c r="CQ228" s="12" t="e">
        <f>IF(Wedstrijden!#REF!="x","B","")</f>
        <v>#REF!</v>
      </c>
      <c r="CR228" s="12" t="e">
        <f>IF(Wedstrijden!#REF!="x","L","")</f>
        <v>#REF!</v>
      </c>
      <c r="CS228" s="12" t="e">
        <f>IF(Wedstrijden!#REF!="x","M","")</f>
        <v>#REF!</v>
      </c>
      <c r="CT228" s="12" t="e">
        <f>IF(Wedstrijden!#REF!="x","Z","")</f>
        <v>#REF!</v>
      </c>
      <c r="CU228" s="12" t="e">
        <f>IF(Wedstrijden!#REF!="x","ZZ","")</f>
        <v>#REF!</v>
      </c>
      <c r="CV228" s="12">
        <f>IF(COUNTA(Wedstrijden!#REF!)&lt;&gt;0,2,"")</f>
        <v>2</v>
      </c>
      <c r="CW228" s="12">
        <f t="shared" si="21"/>
        <v>1</v>
      </c>
      <c r="CX228" s="12" t="e">
        <f>IF(Wedstrijden!#REF!="x","BB","")</f>
        <v>#REF!</v>
      </c>
      <c r="CY228" s="12" t="e">
        <f>IF(Wedstrijden!#REF!="x","B","")</f>
        <v>#REF!</v>
      </c>
      <c r="CZ228" s="12" t="e">
        <f>IF(Wedstrijden!#REF!="x","L","")</f>
        <v>#REF!</v>
      </c>
      <c r="DA228" s="12" t="e">
        <f>IF(Wedstrijden!#REF!="x","M","")</f>
        <v>#REF!</v>
      </c>
      <c r="DB228" s="12" t="e">
        <f>IF(Wedstrijden!#REF!="x","Z","")</f>
        <v>#REF!</v>
      </c>
      <c r="DC228" s="12" t="e">
        <f>IF(Wedstrijden!#REF!="x","ZZ","")</f>
        <v>#REF!</v>
      </c>
      <c r="DD228" s="12" t="e">
        <f>IF(Wedstrijden!#REF!="x","1.40","")</f>
        <v>#REF!</v>
      </c>
      <c r="DE228" s="12">
        <f>IF(COUNTA(Wedstrijden!#REF!)&lt;&gt;0,6,"")</f>
        <v>6</v>
      </c>
      <c r="DF228" s="12">
        <f t="shared" si="22"/>
        <v>2</v>
      </c>
      <c r="DG228" s="12" t="e">
        <f>IF(Wedstrijden!#REF!="x","L","")</f>
        <v>#REF!</v>
      </c>
      <c r="DH228" s="12" t="e">
        <f>IF(Wedstrijden!#REF!="x","M","")</f>
        <v>#REF!</v>
      </c>
      <c r="DI228" s="12" t="e">
        <f>IF(Wedstrijden!#REF!="x","Z","")</f>
        <v>#REF!</v>
      </c>
      <c r="DJ228" s="12" t="e">
        <f>IF(Wedstrijden!#REF!="x","Z","")</f>
        <v>#REF!</v>
      </c>
      <c r="DK228" s="12">
        <f>IF(COUNTA(Wedstrijden!#REF!)&lt;&gt;0,6,"")</f>
        <v>6</v>
      </c>
      <c r="DL228" s="12">
        <f t="shared" si="23"/>
        <v>1</v>
      </c>
      <c r="DM228" s="12" t="e">
        <f>IF(Wedstrijden!#REF!="x","L","")</f>
        <v>#REF!</v>
      </c>
      <c r="DN228" s="12" t="e">
        <f>IF(Wedstrijden!#REF!="x","M","")</f>
        <v>#REF!</v>
      </c>
      <c r="DO228" s="12" t="e">
        <f>IF(Wedstrijden!#REF!="x","Z","")</f>
        <v>#REF!</v>
      </c>
      <c r="DP228" s="12" t="e">
        <f>IF(Wedstrijden!#REF!="x","Z","")</f>
        <v>#REF!</v>
      </c>
    </row>
    <row r="229" spans="1:120" ht="15" x14ac:dyDescent="0.25">
      <c r="A229" s="14">
        <f>Wedstrijden!A240</f>
        <v>0</v>
      </c>
      <c r="B229" s="12" t="str">
        <f>IFERROR(VLOOKUP(Wedstrijden!C240,Wedstrijdlocaties!$B$2:$E$500,2,FALSE),"")</f>
        <v/>
      </c>
      <c r="C229" s="12" t="str">
        <f>Wedstrijden!D240</f>
        <v/>
      </c>
      <c r="D229" s="12" t="str">
        <f>IFERROR(VLOOKUP(Wedstrijden!E240,Organisaties!$B$2:$C$500,2,FALSE),"")</f>
        <v/>
      </c>
      <c r="E229" s="12" t="str">
        <f>IFERROR(VLOOKUP(Wedstrijden!E240,Organisaties!$B$2:$G$500,5,FALSE),"")</f>
        <v/>
      </c>
      <c r="F229" s="12" t="e">
        <f>IF(Wedstrijden!#REF!&lt;&gt;"",Wedstrijden!#REF!,"")</f>
        <v>#REF!</v>
      </c>
      <c r="G229" s="12">
        <f>IF(Wedstrijden!K240="Indoor",1,0)</f>
        <v>0</v>
      </c>
      <c r="H229" s="12">
        <f>Wedstrijden!L240</f>
        <v>0</v>
      </c>
      <c r="I229" s="12" t="str">
        <f>IF(Wedstrijden!J240="Nee",0,IF(Wedstrijden!J240="Ja",1,""))</f>
        <v/>
      </c>
      <c r="J229" s="12" t="str">
        <f>IF(Wedstrijden!M240&lt;&gt;"",Wedstrijden!M240,"")</f>
        <v/>
      </c>
      <c r="BJ229" s="12">
        <f>IF(COUNTA(Wedstrijden!#REF!)&lt;&gt;0,1,"")</f>
        <v>1</v>
      </c>
      <c r="BK229" s="12">
        <f t="shared" si="18"/>
        <v>2</v>
      </c>
      <c r="BL229" s="12" t="e">
        <f>IF(Wedstrijden!#REF!="x","AA","")</f>
        <v>#REF!</v>
      </c>
      <c r="BM229" s="12" t="e">
        <f>IF(Wedstrijden!#REF!="x","A","")</f>
        <v>#REF!</v>
      </c>
      <c r="BN229" s="12" t="e">
        <f>IF(Wedstrijden!#REF!="x","B1","")</f>
        <v>#REF!</v>
      </c>
      <c r="BO229" s="12" t="e">
        <f>IF(Wedstrijden!#REF!="x","BB","")</f>
        <v>#REF!</v>
      </c>
      <c r="BP229" s="12" t="e">
        <f>IF(Wedstrijden!#REF!="x","B","")</f>
        <v>#REF!</v>
      </c>
      <c r="BQ229" s="12" t="e">
        <f>IF(Wedstrijden!#REF!="x","L1","")</f>
        <v>#REF!</v>
      </c>
      <c r="BR229" s="12" t="e">
        <f>IF(Wedstrijden!#REF!="x","L2","")</f>
        <v>#REF!</v>
      </c>
      <c r="BS229" s="12" t="e">
        <f>IF(Wedstrijden!#REF!="x","M1","")</f>
        <v>#REF!</v>
      </c>
      <c r="BT229" s="12" t="e">
        <f>IF(Wedstrijden!#REF!="x","M2","")</f>
        <v>#REF!</v>
      </c>
      <c r="BU229" s="12" t="e">
        <f>IF(Wedstrijden!#REF!="x","Z1","")</f>
        <v>#REF!</v>
      </c>
      <c r="BV229" s="12" t="e">
        <f>IF(Wedstrijden!#REF!="x","Z2","")</f>
        <v>#REF!</v>
      </c>
      <c r="BW229" s="12">
        <f>IF(COUNTA(Wedstrijden!#REF!)&lt;&gt;0,1,"")</f>
        <v>1</v>
      </c>
      <c r="BX229" s="12">
        <f t="shared" si="19"/>
        <v>1</v>
      </c>
      <c r="BY229" s="12" t="e">
        <f>IF(Wedstrijden!#REF!="x","BB","")</f>
        <v>#REF!</v>
      </c>
      <c r="BZ229" s="12" t="e">
        <f>IF(Wedstrijden!#REF!="x","B","")</f>
        <v>#REF!</v>
      </c>
      <c r="CA229" s="12" t="e">
        <f>IF(Wedstrijden!#REF!="x","L1","")</f>
        <v>#REF!</v>
      </c>
      <c r="CB229" s="12" t="e">
        <f>IF(Wedstrijden!#REF!="x","L2","")</f>
        <v>#REF!</v>
      </c>
      <c r="CC229" s="12" t="e">
        <f>IF(Wedstrijden!#REF!="x","M1","")</f>
        <v>#REF!</v>
      </c>
      <c r="CD229" s="12" t="e">
        <f>IF(Wedstrijden!#REF!="x","M2","")</f>
        <v>#REF!</v>
      </c>
      <c r="CE229" s="12" t="e">
        <f>IF(Wedstrijden!#REF!="x","Z1","")</f>
        <v>#REF!</v>
      </c>
      <c r="CF229" s="12" t="e">
        <f>IF(Wedstrijden!#REF!="x","Z2","")</f>
        <v>#REF!</v>
      </c>
      <c r="CG229" s="12" t="e">
        <f>IF(Wedstrijden!#REF!="x","ZZL","")</f>
        <v>#REF!</v>
      </c>
      <c r="CL229" s="12">
        <f>IF(COUNTA(Wedstrijden!#REF!)&lt;&gt;0,2,"")</f>
        <v>2</v>
      </c>
      <c r="CM229" s="12">
        <f t="shared" si="20"/>
        <v>2</v>
      </c>
      <c r="CN229" s="12" t="e">
        <f>IF(Wedstrijden!#REF!="x","AA","")</f>
        <v>#REF!</v>
      </c>
      <c r="CO229" s="12" t="e">
        <f>IF(Wedstrijden!#REF!="x","A","")</f>
        <v>#REF!</v>
      </c>
      <c r="CP229" s="12" t="e">
        <f>IF(Wedstrijden!#REF!="x","BB","")</f>
        <v>#REF!</v>
      </c>
      <c r="CQ229" s="12" t="e">
        <f>IF(Wedstrijden!#REF!="x","B","")</f>
        <v>#REF!</v>
      </c>
      <c r="CR229" s="12" t="e">
        <f>IF(Wedstrijden!#REF!="x","L","")</f>
        <v>#REF!</v>
      </c>
      <c r="CS229" s="12" t="e">
        <f>IF(Wedstrijden!#REF!="x","M","")</f>
        <v>#REF!</v>
      </c>
      <c r="CT229" s="12" t="e">
        <f>IF(Wedstrijden!#REF!="x","Z","")</f>
        <v>#REF!</v>
      </c>
      <c r="CU229" s="12" t="e">
        <f>IF(Wedstrijden!#REF!="x","ZZ","")</f>
        <v>#REF!</v>
      </c>
      <c r="CV229" s="12">
        <f>IF(COUNTA(Wedstrijden!#REF!)&lt;&gt;0,2,"")</f>
        <v>2</v>
      </c>
      <c r="CW229" s="12">
        <f t="shared" si="21"/>
        <v>1</v>
      </c>
      <c r="CX229" s="12" t="e">
        <f>IF(Wedstrijden!#REF!="x","BB","")</f>
        <v>#REF!</v>
      </c>
      <c r="CY229" s="12" t="e">
        <f>IF(Wedstrijden!#REF!="x","B","")</f>
        <v>#REF!</v>
      </c>
      <c r="CZ229" s="12" t="e">
        <f>IF(Wedstrijden!#REF!="x","L","")</f>
        <v>#REF!</v>
      </c>
      <c r="DA229" s="12" t="e">
        <f>IF(Wedstrijden!#REF!="x","M","")</f>
        <v>#REF!</v>
      </c>
      <c r="DB229" s="12" t="e">
        <f>IF(Wedstrijden!#REF!="x","Z","")</f>
        <v>#REF!</v>
      </c>
      <c r="DC229" s="12" t="e">
        <f>IF(Wedstrijden!#REF!="x","ZZ","")</f>
        <v>#REF!</v>
      </c>
      <c r="DD229" s="12" t="e">
        <f>IF(Wedstrijden!#REF!="x","1.40","")</f>
        <v>#REF!</v>
      </c>
      <c r="DE229" s="12">
        <f>IF(COUNTA(Wedstrijden!#REF!)&lt;&gt;0,6,"")</f>
        <v>6</v>
      </c>
      <c r="DF229" s="12">
        <f t="shared" si="22"/>
        <v>2</v>
      </c>
      <c r="DG229" s="12" t="e">
        <f>IF(Wedstrijden!#REF!="x","L","")</f>
        <v>#REF!</v>
      </c>
      <c r="DH229" s="12" t="e">
        <f>IF(Wedstrijden!#REF!="x","M","")</f>
        <v>#REF!</v>
      </c>
      <c r="DI229" s="12" t="e">
        <f>IF(Wedstrijden!#REF!="x","Z","")</f>
        <v>#REF!</v>
      </c>
      <c r="DJ229" s="12" t="e">
        <f>IF(Wedstrijden!#REF!="x","Z","")</f>
        <v>#REF!</v>
      </c>
      <c r="DK229" s="12">
        <f>IF(COUNTA(Wedstrijden!#REF!)&lt;&gt;0,6,"")</f>
        <v>6</v>
      </c>
      <c r="DL229" s="12">
        <f t="shared" si="23"/>
        <v>1</v>
      </c>
      <c r="DM229" s="12" t="e">
        <f>IF(Wedstrijden!#REF!="x","L","")</f>
        <v>#REF!</v>
      </c>
      <c r="DN229" s="12" t="e">
        <f>IF(Wedstrijden!#REF!="x","M","")</f>
        <v>#REF!</v>
      </c>
      <c r="DO229" s="12" t="e">
        <f>IF(Wedstrijden!#REF!="x","Z","")</f>
        <v>#REF!</v>
      </c>
      <c r="DP229" s="12" t="e">
        <f>IF(Wedstrijden!#REF!="x","Z","")</f>
        <v>#REF!</v>
      </c>
    </row>
    <row r="230" spans="1:120" ht="15" x14ac:dyDescent="0.25">
      <c r="A230" s="14">
        <f>Wedstrijden!A241</f>
        <v>0</v>
      </c>
      <c r="B230" s="12" t="str">
        <f>IFERROR(VLOOKUP(Wedstrijden!C241,Wedstrijdlocaties!$B$2:$E$500,2,FALSE),"")</f>
        <v/>
      </c>
      <c r="C230" s="12" t="str">
        <f>Wedstrijden!D241</f>
        <v/>
      </c>
      <c r="D230" s="12" t="str">
        <f>IFERROR(VLOOKUP(Wedstrijden!E241,Organisaties!$B$2:$C$500,2,FALSE),"")</f>
        <v/>
      </c>
      <c r="E230" s="12" t="str">
        <f>IFERROR(VLOOKUP(Wedstrijden!E241,Organisaties!$B$2:$G$500,5,FALSE),"")</f>
        <v/>
      </c>
      <c r="F230" s="12" t="e">
        <f>IF(Wedstrijden!#REF!&lt;&gt;"",Wedstrijden!#REF!,"")</f>
        <v>#REF!</v>
      </c>
      <c r="G230" s="12">
        <f>IF(Wedstrijden!K241="Indoor",1,0)</f>
        <v>0</v>
      </c>
      <c r="H230" s="12">
        <f>Wedstrijden!L241</f>
        <v>0</v>
      </c>
      <c r="I230" s="12" t="str">
        <f>IF(Wedstrijden!J241="Nee",0,IF(Wedstrijden!J241="Ja",1,""))</f>
        <v/>
      </c>
      <c r="J230" s="12" t="str">
        <f>IF(Wedstrijden!M241&lt;&gt;"",Wedstrijden!M241,"")</f>
        <v/>
      </c>
      <c r="BJ230" s="12">
        <f>IF(COUNTA(Wedstrijden!#REF!)&lt;&gt;0,1,"")</f>
        <v>1</v>
      </c>
      <c r="BK230" s="12">
        <f t="shared" si="18"/>
        <v>2</v>
      </c>
      <c r="BL230" s="12" t="e">
        <f>IF(Wedstrijden!#REF!="x","AA","")</f>
        <v>#REF!</v>
      </c>
      <c r="BM230" s="12" t="e">
        <f>IF(Wedstrijden!#REF!="x","A","")</f>
        <v>#REF!</v>
      </c>
      <c r="BN230" s="12" t="e">
        <f>IF(Wedstrijden!#REF!="x","B1","")</f>
        <v>#REF!</v>
      </c>
      <c r="BO230" s="12" t="e">
        <f>IF(Wedstrijden!#REF!="x","BB","")</f>
        <v>#REF!</v>
      </c>
      <c r="BP230" s="12" t="e">
        <f>IF(Wedstrijden!#REF!="x","B","")</f>
        <v>#REF!</v>
      </c>
      <c r="BQ230" s="12" t="e">
        <f>IF(Wedstrijden!#REF!="x","L1","")</f>
        <v>#REF!</v>
      </c>
      <c r="BR230" s="12" t="e">
        <f>IF(Wedstrijden!#REF!="x","L2","")</f>
        <v>#REF!</v>
      </c>
      <c r="BS230" s="12" t="e">
        <f>IF(Wedstrijden!#REF!="x","M1","")</f>
        <v>#REF!</v>
      </c>
      <c r="BT230" s="12" t="e">
        <f>IF(Wedstrijden!#REF!="x","M2","")</f>
        <v>#REF!</v>
      </c>
      <c r="BU230" s="12" t="e">
        <f>IF(Wedstrijden!#REF!="x","Z1","")</f>
        <v>#REF!</v>
      </c>
      <c r="BV230" s="12" t="e">
        <f>IF(Wedstrijden!#REF!="x","Z2","")</f>
        <v>#REF!</v>
      </c>
      <c r="BW230" s="12">
        <f>IF(COUNTA(Wedstrijden!#REF!)&lt;&gt;0,1,"")</f>
        <v>1</v>
      </c>
      <c r="BX230" s="12">
        <f t="shared" si="19"/>
        <v>1</v>
      </c>
      <c r="BY230" s="12" t="e">
        <f>IF(Wedstrijden!#REF!="x","BB","")</f>
        <v>#REF!</v>
      </c>
      <c r="BZ230" s="12" t="e">
        <f>IF(Wedstrijden!#REF!="x","B","")</f>
        <v>#REF!</v>
      </c>
      <c r="CA230" s="12" t="e">
        <f>IF(Wedstrijden!#REF!="x","L1","")</f>
        <v>#REF!</v>
      </c>
      <c r="CB230" s="12" t="e">
        <f>IF(Wedstrijden!#REF!="x","L2","")</f>
        <v>#REF!</v>
      </c>
      <c r="CC230" s="12" t="e">
        <f>IF(Wedstrijden!#REF!="x","M1","")</f>
        <v>#REF!</v>
      </c>
      <c r="CD230" s="12" t="e">
        <f>IF(Wedstrijden!#REF!="x","M2","")</f>
        <v>#REF!</v>
      </c>
      <c r="CE230" s="12" t="e">
        <f>IF(Wedstrijden!#REF!="x","Z1","")</f>
        <v>#REF!</v>
      </c>
      <c r="CF230" s="12" t="e">
        <f>IF(Wedstrijden!#REF!="x","Z2","")</f>
        <v>#REF!</v>
      </c>
      <c r="CG230" s="12" t="e">
        <f>IF(Wedstrijden!#REF!="x","ZZL","")</f>
        <v>#REF!</v>
      </c>
      <c r="CL230" s="12">
        <f>IF(COUNTA(Wedstrijden!#REF!)&lt;&gt;0,2,"")</f>
        <v>2</v>
      </c>
      <c r="CM230" s="12">
        <f t="shared" si="20"/>
        <v>2</v>
      </c>
      <c r="CN230" s="12" t="e">
        <f>IF(Wedstrijden!#REF!="x","AA","")</f>
        <v>#REF!</v>
      </c>
      <c r="CO230" s="12" t="e">
        <f>IF(Wedstrijden!#REF!="x","A","")</f>
        <v>#REF!</v>
      </c>
      <c r="CP230" s="12" t="e">
        <f>IF(Wedstrijden!#REF!="x","BB","")</f>
        <v>#REF!</v>
      </c>
      <c r="CQ230" s="12" t="e">
        <f>IF(Wedstrijden!#REF!="x","B","")</f>
        <v>#REF!</v>
      </c>
      <c r="CR230" s="12" t="e">
        <f>IF(Wedstrijden!#REF!="x","L","")</f>
        <v>#REF!</v>
      </c>
      <c r="CS230" s="12" t="e">
        <f>IF(Wedstrijden!#REF!="x","M","")</f>
        <v>#REF!</v>
      </c>
      <c r="CT230" s="12" t="e">
        <f>IF(Wedstrijden!#REF!="x","Z","")</f>
        <v>#REF!</v>
      </c>
      <c r="CU230" s="12" t="e">
        <f>IF(Wedstrijden!#REF!="x","ZZ","")</f>
        <v>#REF!</v>
      </c>
      <c r="CV230" s="12">
        <f>IF(COUNTA(Wedstrijden!#REF!)&lt;&gt;0,2,"")</f>
        <v>2</v>
      </c>
      <c r="CW230" s="12">
        <f t="shared" si="21"/>
        <v>1</v>
      </c>
      <c r="CX230" s="12" t="e">
        <f>IF(Wedstrijden!#REF!="x","BB","")</f>
        <v>#REF!</v>
      </c>
      <c r="CY230" s="12" t="e">
        <f>IF(Wedstrijden!#REF!="x","B","")</f>
        <v>#REF!</v>
      </c>
      <c r="CZ230" s="12" t="e">
        <f>IF(Wedstrijden!#REF!="x","L","")</f>
        <v>#REF!</v>
      </c>
      <c r="DA230" s="12" t="e">
        <f>IF(Wedstrijden!#REF!="x","M","")</f>
        <v>#REF!</v>
      </c>
      <c r="DB230" s="12" t="e">
        <f>IF(Wedstrijden!#REF!="x","Z","")</f>
        <v>#REF!</v>
      </c>
      <c r="DC230" s="12" t="e">
        <f>IF(Wedstrijden!#REF!="x","ZZ","")</f>
        <v>#REF!</v>
      </c>
      <c r="DD230" s="12" t="e">
        <f>IF(Wedstrijden!#REF!="x","1.40","")</f>
        <v>#REF!</v>
      </c>
      <c r="DE230" s="12">
        <f>IF(COUNTA(Wedstrijden!#REF!)&lt;&gt;0,6,"")</f>
        <v>6</v>
      </c>
      <c r="DF230" s="12">
        <f t="shared" si="22"/>
        <v>2</v>
      </c>
      <c r="DG230" s="12" t="e">
        <f>IF(Wedstrijden!#REF!="x","L","")</f>
        <v>#REF!</v>
      </c>
      <c r="DH230" s="12" t="e">
        <f>IF(Wedstrijden!#REF!="x","M","")</f>
        <v>#REF!</v>
      </c>
      <c r="DI230" s="12" t="e">
        <f>IF(Wedstrijden!#REF!="x","Z","")</f>
        <v>#REF!</v>
      </c>
      <c r="DJ230" s="12" t="e">
        <f>IF(Wedstrijden!#REF!="x","Z","")</f>
        <v>#REF!</v>
      </c>
      <c r="DK230" s="12">
        <f>IF(COUNTA(Wedstrijden!#REF!)&lt;&gt;0,6,"")</f>
        <v>6</v>
      </c>
      <c r="DL230" s="12">
        <f t="shared" si="23"/>
        <v>1</v>
      </c>
      <c r="DM230" s="12" t="e">
        <f>IF(Wedstrijden!#REF!="x","L","")</f>
        <v>#REF!</v>
      </c>
      <c r="DN230" s="12" t="e">
        <f>IF(Wedstrijden!#REF!="x","M","")</f>
        <v>#REF!</v>
      </c>
      <c r="DO230" s="12" t="e">
        <f>IF(Wedstrijden!#REF!="x","Z","")</f>
        <v>#REF!</v>
      </c>
      <c r="DP230" s="12" t="e">
        <f>IF(Wedstrijden!#REF!="x","Z","")</f>
        <v>#REF!</v>
      </c>
    </row>
    <row r="231" spans="1:120" ht="15" x14ac:dyDescent="0.25">
      <c r="A231" s="14">
        <f>Wedstrijden!A242</f>
        <v>0</v>
      </c>
      <c r="B231" s="12" t="str">
        <f>IFERROR(VLOOKUP(Wedstrijden!C242,Wedstrijdlocaties!$B$2:$E$500,2,FALSE),"")</f>
        <v/>
      </c>
      <c r="C231" s="12" t="str">
        <f>Wedstrijden!D242</f>
        <v/>
      </c>
      <c r="D231" s="12" t="str">
        <f>IFERROR(VLOOKUP(Wedstrijden!E242,Organisaties!$B$2:$C$500,2,FALSE),"")</f>
        <v/>
      </c>
      <c r="E231" s="12" t="str">
        <f>IFERROR(VLOOKUP(Wedstrijden!E242,Organisaties!$B$2:$G$500,5,FALSE),"")</f>
        <v/>
      </c>
      <c r="F231" s="12" t="e">
        <f>IF(Wedstrijden!#REF!&lt;&gt;"",Wedstrijden!#REF!,"")</f>
        <v>#REF!</v>
      </c>
      <c r="G231" s="12">
        <f>IF(Wedstrijden!K242="Indoor",1,0)</f>
        <v>0</v>
      </c>
      <c r="H231" s="12">
        <f>Wedstrijden!L242</f>
        <v>0</v>
      </c>
      <c r="I231" s="12" t="str">
        <f>IF(Wedstrijden!J242="Nee",0,IF(Wedstrijden!J242="Ja",1,""))</f>
        <v/>
      </c>
      <c r="J231" s="12" t="str">
        <f>IF(Wedstrijden!M242&lt;&gt;"",Wedstrijden!M242,"")</f>
        <v/>
      </c>
      <c r="BJ231" s="12">
        <f>IF(COUNTA(Wedstrijden!#REF!)&lt;&gt;0,1,"")</f>
        <v>1</v>
      </c>
      <c r="BK231" s="12">
        <f t="shared" si="18"/>
        <v>2</v>
      </c>
      <c r="BL231" s="12" t="e">
        <f>IF(Wedstrijden!#REF!="x","AA","")</f>
        <v>#REF!</v>
      </c>
      <c r="BM231" s="12" t="e">
        <f>IF(Wedstrijden!#REF!="x","A","")</f>
        <v>#REF!</v>
      </c>
      <c r="BN231" s="12" t="e">
        <f>IF(Wedstrijden!#REF!="x","B1","")</f>
        <v>#REF!</v>
      </c>
      <c r="BO231" s="12" t="e">
        <f>IF(Wedstrijden!#REF!="x","BB","")</f>
        <v>#REF!</v>
      </c>
      <c r="BP231" s="12" t="e">
        <f>IF(Wedstrijden!#REF!="x","B","")</f>
        <v>#REF!</v>
      </c>
      <c r="BQ231" s="12" t="e">
        <f>IF(Wedstrijden!#REF!="x","L1","")</f>
        <v>#REF!</v>
      </c>
      <c r="BR231" s="12" t="e">
        <f>IF(Wedstrijden!#REF!="x","L2","")</f>
        <v>#REF!</v>
      </c>
      <c r="BS231" s="12" t="e">
        <f>IF(Wedstrijden!#REF!="x","M1","")</f>
        <v>#REF!</v>
      </c>
      <c r="BT231" s="12" t="e">
        <f>IF(Wedstrijden!#REF!="x","M2","")</f>
        <v>#REF!</v>
      </c>
      <c r="BU231" s="12" t="e">
        <f>IF(Wedstrijden!#REF!="x","Z1","")</f>
        <v>#REF!</v>
      </c>
      <c r="BV231" s="12" t="e">
        <f>IF(Wedstrijden!#REF!="x","Z2","")</f>
        <v>#REF!</v>
      </c>
      <c r="BW231" s="12">
        <f>IF(COUNTA(Wedstrijden!#REF!)&lt;&gt;0,1,"")</f>
        <v>1</v>
      </c>
      <c r="BX231" s="12">
        <f t="shared" si="19"/>
        <v>1</v>
      </c>
      <c r="BY231" s="12" t="e">
        <f>IF(Wedstrijden!#REF!="x","BB","")</f>
        <v>#REF!</v>
      </c>
      <c r="BZ231" s="12" t="e">
        <f>IF(Wedstrijden!#REF!="x","B","")</f>
        <v>#REF!</v>
      </c>
      <c r="CA231" s="12" t="e">
        <f>IF(Wedstrijden!#REF!="x","L1","")</f>
        <v>#REF!</v>
      </c>
      <c r="CB231" s="12" t="e">
        <f>IF(Wedstrijden!#REF!="x","L2","")</f>
        <v>#REF!</v>
      </c>
      <c r="CC231" s="12" t="e">
        <f>IF(Wedstrijden!#REF!="x","M1","")</f>
        <v>#REF!</v>
      </c>
      <c r="CD231" s="12" t="e">
        <f>IF(Wedstrijden!#REF!="x","M2","")</f>
        <v>#REF!</v>
      </c>
      <c r="CE231" s="12" t="e">
        <f>IF(Wedstrijden!#REF!="x","Z1","")</f>
        <v>#REF!</v>
      </c>
      <c r="CF231" s="12" t="e">
        <f>IF(Wedstrijden!#REF!="x","Z2","")</f>
        <v>#REF!</v>
      </c>
      <c r="CG231" s="12" t="e">
        <f>IF(Wedstrijden!#REF!="x","ZZL","")</f>
        <v>#REF!</v>
      </c>
      <c r="CL231" s="12">
        <f>IF(COUNTA(Wedstrijden!#REF!)&lt;&gt;0,2,"")</f>
        <v>2</v>
      </c>
      <c r="CM231" s="12">
        <f t="shared" si="20"/>
        <v>2</v>
      </c>
      <c r="CN231" s="12" t="e">
        <f>IF(Wedstrijden!#REF!="x","AA","")</f>
        <v>#REF!</v>
      </c>
      <c r="CO231" s="12" t="e">
        <f>IF(Wedstrijden!#REF!="x","A","")</f>
        <v>#REF!</v>
      </c>
      <c r="CP231" s="12" t="e">
        <f>IF(Wedstrijden!#REF!="x","BB","")</f>
        <v>#REF!</v>
      </c>
      <c r="CQ231" s="12" t="e">
        <f>IF(Wedstrijden!#REF!="x","B","")</f>
        <v>#REF!</v>
      </c>
      <c r="CR231" s="12" t="e">
        <f>IF(Wedstrijden!#REF!="x","L","")</f>
        <v>#REF!</v>
      </c>
      <c r="CS231" s="12" t="e">
        <f>IF(Wedstrijden!#REF!="x","M","")</f>
        <v>#REF!</v>
      </c>
      <c r="CT231" s="12" t="e">
        <f>IF(Wedstrijden!#REF!="x","Z","")</f>
        <v>#REF!</v>
      </c>
      <c r="CU231" s="12" t="e">
        <f>IF(Wedstrijden!#REF!="x","ZZ","")</f>
        <v>#REF!</v>
      </c>
      <c r="CV231" s="12">
        <f>IF(COUNTA(Wedstrijden!#REF!)&lt;&gt;0,2,"")</f>
        <v>2</v>
      </c>
      <c r="CW231" s="12">
        <f t="shared" si="21"/>
        <v>1</v>
      </c>
      <c r="CX231" s="12" t="e">
        <f>IF(Wedstrijden!#REF!="x","BB","")</f>
        <v>#REF!</v>
      </c>
      <c r="CY231" s="12" t="e">
        <f>IF(Wedstrijden!#REF!="x","B","")</f>
        <v>#REF!</v>
      </c>
      <c r="CZ231" s="12" t="e">
        <f>IF(Wedstrijden!#REF!="x","L","")</f>
        <v>#REF!</v>
      </c>
      <c r="DA231" s="12" t="e">
        <f>IF(Wedstrijden!#REF!="x","M","")</f>
        <v>#REF!</v>
      </c>
      <c r="DB231" s="12" t="e">
        <f>IF(Wedstrijden!#REF!="x","Z","")</f>
        <v>#REF!</v>
      </c>
      <c r="DC231" s="12" t="e">
        <f>IF(Wedstrijden!#REF!="x","ZZ","")</f>
        <v>#REF!</v>
      </c>
      <c r="DD231" s="12" t="e">
        <f>IF(Wedstrijden!#REF!="x","1.40","")</f>
        <v>#REF!</v>
      </c>
      <c r="DE231" s="12">
        <f>IF(COUNTA(Wedstrijden!#REF!)&lt;&gt;0,6,"")</f>
        <v>6</v>
      </c>
      <c r="DF231" s="12">
        <f t="shared" si="22"/>
        <v>2</v>
      </c>
      <c r="DG231" s="12" t="e">
        <f>IF(Wedstrijden!#REF!="x","L","")</f>
        <v>#REF!</v>
      </c>
      <c r="DH231" s="12" t="e">
        <f>IF(Wedstrijden!#REF!="x","M","")</f>
        <v>#REF!</v>
      </c>
      <c r="DI231" s="12" t="e">
        <f>IF(Wedstrijden!#REF!="x","Z","")</f>
        <v>#REF!</v>
      </c>
      <c r="DJ231" s="12" t="e">
        <f>IF(Wedstrijden!#REF!="x","Z","")</f>
        <v>#REF!</v>
      </c>
      <c r="DK231" s="12">
        <f>IF(COUNTA(Wedstrijden!#REF!)&lt;&gt;0,6,"")</f>
        <v>6</v>
      </c>
      <c r="DL231" s="12">
        <f t="shared" si="23"/>
        <v>1</v>
      </c>
      <c r="DM231" s="12" t="e">
        <f>IF(Wedstrijden!#REF!="x","L","")</f>
        <v>#REF!</v>
      </c>
      <c r="DN231" s="12" t="e">
        <f>IF(Wedstrijden!#REF!="x","M","")</f>
        <v>#REF!</v>
      </c>
      <c r="DO231" s="12" t="e">
        <f>IF(Wedstrijden!#REF!="x","Z","")</f>
        <v>#REF!</v>
      </c>
      <c r="DP231" s="12" t="e">
        <f>IF(Wedstrijden!#REF!="x","Z","")</f>
        <v>#REF!</v>
      </c>
    </row>
    <row r="232" spans="1:120" ht="15" x14ac:dyDescent="0.25">
      <c r="A232" s="14">
        <f>Wedstrijden!A243</f>
        <v>0</v>
      </c>
      <c r="B232" s="12" t="str">
        <f>IFERROR(VLOOKUP(Wedstrijden!C243,Wedstrijdlocaties!$B$2:$E$500,2,FALSE),"")</f>
        <v/>
      </c>
      <c r="C232" s="12" t="str">
        <f>Wedstrijden!D243</f>
        <v/>
      </c>
      <c r="D232" s="12" t="str">
        <f>IFERROR(VLOOKUP(Wedstrijden!E243,Organisaties!$B$2:$C$500,2,FALSE),"")</f>
        <v/>
      </c>
      <c r="E232" s="12" t="str">
        <f>IFERROR(VLOOKUP(Wedstrijden!E243,Organisaties!$B$2:$G$500,5,FALSE),"")</f>
        <v/>
      </c>
      <c r="F232" s="12" t="e">
        <f>IF(Wedstrijden!#REF!&lt;&gt;"",Wedstrijden!#REF!,"")</f>
        <v>#REF!</v>
      </c>
      <c r="G232" s="12">
        <f>IF(Wedstrijden!K243="Indoor",1,0)</f>
        <v>0</v>
      </c>
      <c r="H232" s="12">
        <f>Wedstrijden!L243</f>
        <v>0</v>
      </c>
      <c r="I232" s="12" t="str">
        <f>IF(Wedstrijden!J243="Nee",0,IF(Wedstrijden!J243="Ja",1,""))</f>
        <v/>
      </c>
      <c r="J232" s="12" t="str">
        <f>IF(Wedstrijden!M243&lt;&gt;"",Wedstrijden!M243,"")</f>
        <v/>
      </c>
      <c r="BJ232" s="12">
        <f>IF(COUNTA(Wedstrijden!#REF!)&lt;&gt;0,1,"")</f>
        <v>1</v>
      </c>
      <c r="BK232" s="12">
        <f t="shared" si="18"/>
        <v>2</v>
      </c>
      <c r="BL232" s="12" t="e">
        <f>IF(Wedstrijden!#REF!="x","AA","")</f>
        <v>#REF!</v>
      </c>
      <c r="BM232" s="12" t="e">
        <f>IF(Wedstrijden!#REF!="x","A","")</f>
        <v>#REF!</v>
      </c>
      <c r="BN232" s="12" t="e">
        <f>IF(Wedstrijden!#REF!="x","B1","")</f>
        <v>#REF!</v>
      </c>
      <c r="BO232" s="12" t="e">
        <f>IF(Wedstrijden!#REF!="x","BB","")</f>
        <v>#REF!</v>
      </c>
      <c r="BP232" s="12" t="e">
        <f>IF(Wedstrijden!#REF!="x","B","")</f>
        <v>#REF!</v>
      </c>
      <c r="BQ232" s="12" t="e">
        <f>IF(Wedstrijden!#REF!="x","L1","")</f>
        <v>#REF!</v>
      </c>
      <c r="BR232" s="12" t="e">
        <f>IF(Wedstrijden!#REF!="x","L2","")</f>
        <v>#REF!</v>
      </c>
      <c r="BS232" s="12" t="e">
        <f>IF(Wedstrijden!#REF!="x","M1","")</f>
        <v>#REF!</v>
      </c>
      <c r="BT232" s="12" t="e">
        <f>IF(Wedstrijden!#REF!="x","M2","")</f>
        <v>#REF!</v>
      </c>
      <c r="BU232" s="12" t="e">
        <f>IF(Wedstrijden!#REF!="x","Z1","")</f>
        <v>#REF!</v>
      </c>
      <c r="BV232" s="12" t="e">
        <f>IF(Wedstrijden!#REF!="x","Z2","")</f>
        <v>#REF!</v>
      </c>
      <c r="BW232" s="12">
        <f>IF(COUNTA(Wedstrijden!#REF!)&lt;&gt;0,1,"")</f>
        <v>1</v>
      </c>
      <c r="BX232" s="12">
        <f t="shared" si="19"/>
        <v>1</v>
      </c>
      <c r="BY232" s="12" t="e">
        <f>IF(Wedstrijden!#REF!="x","BB","")</f>
        <v>#REF!</v>
      </c>
      <c r="BZ232" s="12" t="e">
        <f>IF(Wedstrijden!#REF!="x","B","")</f>
        <v>#REF!</v>
      </c>
      <c r="CA232" s="12" t="e">
        <f>IF(Wedstrijden!#REF!="x","L1","")</f>
        <v>#REF!</v>
      </c>
      <c r="CB232" s="12" t="e">
        <f>IF(Wedstrijden!#REF!="x","L2","")</f>
        <v>#REF!</v>
      </c>
      <c r="CC232" s="12" t="e">
        <f>IF(Wedstrijden!#REF!="x","M1","")</f>
        <v>#REF!</v>
      </c>
      <c r="CD232" s="12" t="e">
        <f>IF(Wedstrijden!#REF!="x","M2","")</f>
        <v>#REF!</v>
      </c>
      <c r="CE232" s="12" t="e">
        <f>IF(Wedstrijden!#REF!="x","Z1","")</f>
        <v>#REF!</v>
      </c>
      <c r="CF232" s="12" t="e">
        <f>IF(Wedstrijden!#REF!="x","Z2","")</f>
        <v>#REF!</v>
      </c>
      <c r="CG232" s="12" t="e">
        <f>IF(Wedstrijden!#REF!="x","ZZL","")</f>
        <v>#REF!</v>
      </c>
      <c r="CL232" s="12">
        <f>IF(COUNTA(Wedstrijden!#REF!)&lt;&gt;0,2,"")</f>
        <v>2</v>
      </c>
      <c r="CM232" s="12">
        <f t="shared" si="20"/>
        <v>2</v>
      </c>
      <c r="CN232" s="12" t="e">
        <f>IF(Wedstrijden!#REF!="x","AA","")</f>
        <v>#REF!</v>
      </c>
      <c r="CO232" s="12" t="e">
        <f>IF(Wedstrijden!#REF!="x","A","")</f>
        <v>#REF!</v>
      </c>
      <c r="CP232" s="12" t="e">
        <f>IF(Wedstrijden!#REF!="x","BB","")</f>
        <v>#REF!</v>
      </c>
      <c r="CQ232" s="12" t="e">
        <f>IF(Wedstrijden!#REF!="x","B","")</f>
        <v>#REF!</v>
      </c>
      <c r="CR232" s="12" t="e">
        <f>IF(Wedstrijden!#REF!="x","L","")</f>
        <v>#REF!</v>
      </c>
      <c r="CS232" s="12" t="e">
        <f>IF(Wedstrijden!#REF!="x","M","")</f>
        <v>#REF!</v>
      </c>
      <c r="CT232" s="12" t="e">
        <f>IF(Wedstrijden!#REF!="x","Z","")</f>
        <v>#REF!</v>
      </c>
      <c r="CU232" s="12" t="e">
        <f>IF(Wedstrijden!#REF!="x","ZZ","")</f>
        <v>#REF!</v>
      </c>
      <c r="CV232" s="12">
        <f>IF(COUNTA(Wedstrijden!#REF!)&lt;&gt;0,2,"")</f>
        <v>2</v>
      </c>
      <c r="CW232" s="12">
        <f t="shared" si="21"/>
        <v>1</v>
      </c>
      <c r="CX232" s="12" t="e">
        <f>IF(Wedstrijden!#REF!="x","BB","")</f>
        <v>#REF!</v>
      </c>
      <c r="CY232" s="12" t="e">
        <f>IF(Wedstrijden!#REF!="x","B","")</f>
        <v>#REF!</v>
      </c>
      <c r="CZ232" s="12" t="e">
        <f>IF(Wedstrijden!#REF!="x","L","")</f>
        <v>#REF!</v>
      </c>
      <c r="DA232" s="12" t="e">
        <f>IF(Wedstrijden!#REF!="x","M","")</f>
        <v>#REF!</v>
      </c>
      <c r="DB232" s="12" t="e">
        <f>IF(Wedstrijden!#REF!="x","Z","")</f>
        <v>#REF!</v>
      </c>
      <c r="DC232" s="12" t="e">
        <f>IF(Wedstrijden!#REF!="x","ZZ","")</f>
        <v>#REF!</v>
      </c>
      <c r="DD232" s="12" t="e">
        <f>IF(Wedstrijden!#REF!="x","1.40","")</f>
        <v>#REF!</v>
      </c>
      <c r="DE232" s="12">
        <f>IF(COUNTA(Wedstrijden!#REF!)&lt;&gt;0,6,"")</f>
        <v>6</v>
      </c>
      <c r="DF232" s="12">
        <f t="shared" si="22"/>
        <v>2</v>
      </c>
      <c r="DG232" s="12" t="e">
        <f>IF(Wedstrijden!#REF!="x","L","")</f>
        <v>#REF!</v>
      </c>
      <c r="DH232" s="12" t="e">
        <f>IF(Wedstrijden!#REF!="x","M","")</f>
        <v>#REF!</v>
      </c>
      <c r="DI232" s="12" t="e">
        <f>IF(Wedstrijden!#REF!="x","Z","")</f>
        <v>#REF!</v>
      </c>
      <c r="DJ232" s="12" t="e">
        <f>IF(Wedstrijden!#REF!="x","Z","")</f>
        <v>#REF!</v>
      </c>
      <c r="DK232" s="12">
        <f>IF(COUNTA(Wedstrijden!#REF!)&lt;&gt;0,6,"")</f>
        <v>6</v>
      </c>
      <c r="DL232" s="12">
        <f t="shared" si="23"/>
        <v>1</v>
      </c>
      <c r="DM232" s="12" t="e">
        <f>IF(Wedstrijden!#REF!="x","L","")</f>
        <v>#REF!</v>
      </c>
      <c r="DN232" s="12" t="e">
        <f>IF(Wedstrijden!#REF!="x","M","")</f>
        <v>#REF!</v>
      </c>
      <c r="DO232" s="12" t="e">
        <f>IF(Wedstrijden!#REF!="x","Z","")</f>
        <v>#REF!</v>
      </c>
      <c r="DP232" s="12" t="e">
        <f>IF(Wedstrijden!#REF!="x","Z","")</f>
        <v>#REF!</v>
      </c>
    </row>
    <row r="233" spans="1:120" ht="15" x14ac:dyDescent="0.25">
      <c r="A233" s="14">
        <f>Wedstrijden!A244</f>
        <v>0</v>
      </c>
      <c r="B233" s="12" t="str">
        <f>IFERROR(VLOOKUP(Wedstrijden!C244,Wedstrijdlocaties!$B$2:$E$500,2,FALSE),"")</f>
        <v/>
      </c>
      <c r="C233" s="12" t="str">
        <f>Wedstrijden!D244</f>
        <v/>
      </c>
      <c r="D233" s="12" t="str">
        <f>IFERROR(VLOOKUP(Wedstrijden!E244,Organisaties!$B$2:$C$500,2,FALSE),"")</f>
        <v/>
      </c>
      <c r="E233" s="12" t="str">
        <f>IFERROR(VLOOKUP(Wedstrijden!E244,Organisaties!$B$2:$G$500,5,FALSE),"")</f>
        <v/>
      </c>
      <c r="F233" s="12" t="e">
        <f>IF(Wedstrijden!#REF!&lt;&gt;"",Wedstrijden!#REF!,"")</f>
        <v>#REF!</v>
      </c>
      <c r="G233" s="12">
        <f>IF(Wedstrijden!K244="Indoor",1,0)</f>
        <v>0</v>
      </c>
      <c r="H233" s="12">
        <f>Wedstrijden!L244</f>
        <v>0</v>
      </c>
      <c r="I233" s="12" t="str">
        <f>IF(Wedstrijden!J244="Nee",0,IF(Wedstrijden!J244="Ja",1,""))</f>
        <v/>
      </c>
      <c r="J233" s="12" t="str">
        <f>IF(Wedstrijden!M244&lt;&gt;"",Wedstrijden!M244,"")</f>
        <v/>
      </c>
      <c r="BJ233" s="12">
        <f>IF(COUNTA(Wedstrijden!#REF!)&lt;&gt;0,1,"")</f>
        <v>1</v>
      </c>
      <c r="BK233" s="12">
        <f t="shared" si="18"/>
        <v>2</v>
      </c>
      <c r="BL233" s="12" t="e">
        <f>IF(Wedstrijden!#REF!="x","AA","")</f>
        <v>#REF!</v>
      </c>
      <c r="BM233" s="12" t="e">
        <f>IF(Wedstrijden!#REF!="x","A","")</f>
        <v>#REF!</v>
      </c>
      <c r="BN233" s="12" t="e">
        <f>IF(Wedstrijden!#REF!="x","B1","")</f>
        <v>#REF!</v>
      </c>
      <c r="BO233" s="12" t="e">
        <f>IF(Wedstrijden!#REF!="x","BB","")</f>
        <v>#REF!</v>
      </c>
      <c r="BP233" s="12" t="e">
        <f>IF(Wedstrijden!#REF!="x","B","")</f>
        <v>#REF!</v>
      </c>
      <c r="BQ233" s="12" t="e">
        <f>IF(Wedstrijden!#REF!="x","L1","")</f>
        <v>#REF!</v>
      </c>
      <c r="BR233" s="12" t="e">
        <f>IF(Wedstrijden!#REF!="x","L2","")</f>
        <v>#REF!</v>
      </c>
      <c r="BS233" s="12" t="e">
        <f>IF(Wedstrijden!#REF!="x","M1","")</f>
        <v>#REF!</v>
      </c>
      <c r="BT233" s="12" t="e">
        <f>IF(Wedstrijden!#REF!="x","M2","")</f>
        <v>#REF!</v>
      </c>
      <c r="BU233" s="12" t="e">
        <f>IF(Wedstrijden!#REF!="x","Z1","")</f>
        <v>#REF!</v>
      </c>
      <c r="BV233" s="12" t="e">
        <f>IF(Wedstrijden!#REF!="x","Z2","")</f>
        <v>#REF!</v>
      </c>
      <c r="BW233" s="12">
        <f>IF(COUNTA(Wedstrijden!#REF!)&lt;&gt;0,1,"")</f>
        <v>1</v>
      </c>
      <c r="BX233" s="12">
        <f t="shared" si="19"/>
        <v>1</v>
      </c>
      <c r="BY233" s="12" t="e">
        <f>IF(Wedstrijden!#REF!="x","BB","")</f>
        <v>#REF!</v>
      </c>
      <c r="BZ233" s="12" t="e">
        <f>IF(Wedstrijden!#REF!="x","B","")</f>
        <v>#REF!</v>
      </c>
      <c r="CA233" s="12" t="e">
        <f>IF(Wedstrijden!#REF!="x","L1","")</f>
        <v>#REF!</v>
      </c>
      <c r="CB233" s="12" t="e">
        <f>IF(Wedstrijden!#REF!="x","L2","")</f>
        <v>#REF!</v>
      </c>
      <c r="CC233" s="12" t="e">
        <f>IF(Wedstrijden!#REF!="x","M1","")</f>
        <v>#REF!</v>
      </c>
      <c r="CD233" s="12" t="e">
        <f>IF(Wedstrijden!#REF!="x","M2","")</f>
        <v>#REF!</v>
      </c>
      <c r="CE233" s="12" t="e">
        <f>IF(Wedstrijden!#REF!="x","Z1","")</f>
        <v>#REF!</v>
      </c>
      <c r="CF233" s="12" t="e">
        <f>IF(Wedstrijden!#REF!="x","Z2","")</f>
        <v>#REF!</v>
      </c>
      <c r="CG233" s="12" t="e">
        <f>IF(Wedstrijden!#REF!="x","ZZL","")</f>
        <v>#REF!</v>
      </c>
      <c r="CL233" s="12">
        <f>IF(COUNTA(Wedstrijden!#REF!)&lt;&gt;0,2,"")</f>
        <v>2</v>
      </c>
      <c r="CM233" s="12">
        <f t="shared" si="20"/>
        <v>2</v>
      </c>
      <c r="CN233" s="12" t="e">
        <f>IF(Wedstrijden!#REF!="x","AA","")</f>
        <v>#REF!</v>
      </c>
      <c r="CO233" s="12" t="e">
        <f>IF(Wedstrijden!#REF!="x","A","")</f>
        <v>#REF!</v>
      </c>
      <c r="CP233" s="12" t="e">
        <f>IF(Wedstrijden!#REF!="x","BB","")</f>
        <v>#REF!</v>
      </c>
      <c r="CQ233" s="12" t="e">
        <f>IF(Wedstrijden!#REF!="x","B","")</f>
        <v>#REF!</v>
      </c>
      <c r="CR233" s="12" t="e">
        <f>IF(Wedstrijden!#REF!="x","L","")</f>
        <v>#REF!</v>
      </c>
      <c r="CS233" s="12" t="e">
        <f>IF(Wedstrijden!#REF!="x","M","")</f>
        <v>#REF!</v>
      </c>
      <c r="CT233" s="12" t="e">
        <f>IF(Wedstrijden!#REF!="x","Z","")</f>
        <v>#REF!</v>
      </c>
      <c r="CU233" s="12" t="e">
        <f>IF(Wedstrijden!#REF!="x","ZZ","")</f>
        <v>#REF!</v>
      </c>
      <c r="CV233" s="12">
        <f>IF(COUNTA(Wedstrijden!#REF!)&lt;&gt;0,2,"")</f>
        <v>2</v>
      </c>
      <c r="CW233" s="12">
        <f t="shared" si="21"/>
        <v>1</v>
      </c>
      <c r="CX233" s="12" t="e">
        <f>IF(Wedstrijden!#REF!="x","BB","")</f>
        <v>#REF!</v>
      </c>
      <c r="CY233" s="12" t="e">
        <f>IF(Wedstrijden!#REF!="x","B","")</f>
        <v>#REF!</v>
      </c>
      <c r="CZ233" s="12" t="e">
        <f>IF(Wedstrijden!#REF!="x","L","")</f>
        <v>#REF!</v>
      </c>
      <c r="DA233" s="12" t="e">
        <f>IF(Wedstrijden!#REF!="x","M","")</f>
        <v>#REF!</v>
      </c>
      <c r="DB233" s="12" t="e">
        <f>IF(Wedstrijden!#REF!="x","Z","")</f>
        <v>#REF!</v>
      </c>
      <c r="DC233" s="12" t="e">
        <f>IF(Wedstrijden!#REF!="x","ZZ","")</f>
        <v>#REF!</v>
      </c>
      <c r="DD233" s="12" t="e">
        <f>IF(Wedstrijden!#REF!="x","1.40","")</f>
        <v>#REF!</v>
      </c>
      <c r="DE233" s="12">
        <f>IF(COUNTA(Wedstrijden!#REF!)&lt;&gt;0,6,"")</f>
        <v>6</v>
      </c>
      <c r="DF233" s="12">
        <f t="shared" si="22"/>
        <v>2</v>
      </c>
      <c r="DG233" s="12" t="e">
        <f>IF(Wedstrijden!#REF!="x","L","")</f>
        <v>#REF!</v>
      </c>
      <c r="DH233" s="12" t="e">
        <f>IF(Wedstrijden!#REF!="x","M","")</f>
        <v>#REF!</v>
      </c>
      <c r="DI233" s="12" t="e">
        <f>IF(Wedstrijden!#REF!="x","Z","")</f>
        <v>#REF!</v>
      </c>
      <c r="DJ233" s="12" t="e">
        <f>IF(Wedstrijden!#REF!="x","Z","")</f>
        <v>#REF!</v>
      </c>
      <c r="DK233" s="12">
        <f>IF(COUNTA(Wedstrijden!#REF!)&lt;&gt;0,6,"")</f>
        <v>6</v>
      </c>
      <c r="DL233" s="12">
        <f t="shared" si="23"/>
        <v>1</v>
      </c>
      <c r="DM233" s="12" t="e">
        <f>IF(Wedstrijden!#REF!="x","L","")</f>
        <v>#REF!</v>
      </c>
      <c r="DN233" s="12" t="e">
        <f>IF(Wedstrijden!#REF!="x","M","")</f>
        <v>#REF!</v>
      </c>
      <c r="DO233" s="12" t="e">
        <f>IF(Wedstrijden!#REF!="x","Z","")</f>
        <v>#REF!</v>
      </c>
      <c r="DP233" s="12" t="e">
        <f>IF(Wedstrijden!#REF!="x","Z","")</f>
        <v>#REF!</v>
      </c>
    </row>
    <row r="234" spans="1:120" ht="15" x14ac:dyDescent="0.25">
      <c r="A234" s="14">
        <f>Wedstrijden!A245</f>
        <v>0</v>
      </c>
      <c r="B234" s="12" t="str">
        <f>IFERROR(VLOOKUP(Wedstrijden!C245,Wedstrijdlocaties!$B$2:$E$500,2,FALSE),"")</f>
        <v/>
      </c>
      <c r="C234" s="12" t="str">
        <f>Wedstrijden!D245</f>
        <v/>
      </c>
      <c r="D234" s="12" t="str">
        <f>IFERROR(VLOOKUP(Wedstrijden!E245,Organisaties!$B$2:$C$500,2,FALSE),"")</f>
        <v/>
      </c>
      <c r="E234" s="12" t="str">
        <f>IFERROR(VLOOKUP(Wedstrijden!E245,Organisaties!$B$2:$G$500,5,FALSE),"")</f>
        <v/>
      </c>
      <c r="F234" s="12" t="e">
        <f>IF(Wedstrijden!#REF!&lt;&gt;"",Wedstrijden!#REF!,"")</f>
        <v>#REF!</v>
      </c>
      <c r="G234" s="12">
        <f>IF(Wedstrijden!K245="Indoor",1,0)</f>
        <v>0</v>
      </c>
      <c r="H234" s="12">
        <f>Wedstrijden!L245</f>
        <v>0</v>
      </c>
      <c r="I234" s="12" t="str">
        <f>IF(Wedstrijden!J245="Nee",0,IF(Wedstrijden!J245="Ja",1,""))</f>
        <v/>
      </c>
      <c r="J234" s="12" t="str">
        <f>IF(Wedstrijden!M245&lt;&gt;"",Wedstrijden!M245,"")</f>
        <v/>
      </c>
      <c r="BJ234" s="12">
        <f>IF(COUNTA(Wedstrijden!#REF!)&lt;&gt;0,1,"")</f>
        <v>1</v>
      </c>
      <c r="BK234" s="12">
        <f t="shared" si="18"/>
        <v>2</v>
      </c>
      <c r="BL234" s="12" t="e">
        <f>IF(Wedstrijden!#REF!="x","AA","")</f>
        <v>#REF!</v>
      </c>
      <c r="BM234" s="12" t="e">
        <f>IF(Wedstrijden!#REF!="x","A","")</f>
        <v>#REF!</v>
      </c>
      <c r="BN234" s="12" t="e">
        <f>IF(Wedstrijden!#REF!="x","B1","")</f>
        <v>#REF!</v>
      </c>
      <c r="BO234" s="12" t="e">
        <f>IF(Wedstrijden!#REF!="x","BB","")</f>
        <v>#REF!</v>
      </c>
      <c r="BP234" s="12" t="e">
        <f>IF(Wedstrijden!#REF!="x","B","")</f>
        <v>#REF!</v>
      </c>
      <c r="BQ234" s="12" t="e">
        <f>IF(Wedstrijden!#REF!="x","L1","")</f>
        <v>#REF!</v>
      </c>
      <c r="BR234" s="12" t="e">
        <f>IF(Wedstrijden!#REF!="x","L2","")</f>
        <v>#REF!</v>
      </c>
      <c r="BS234" s="12" t="e">
        <f>IF(Wedstrijden!#REF!="x","M1","")</f>
        <v>#REF!</v>
      </c>
      <c r="BT234" s="12" t="e">
        <f>IF(Wedstrijden!#REF!="x","M2","")</f>
        <v>#REF!</v>
      </c>
      <c r="BU234" s="12" t="e">
        <f>IF(Wedstrijden!#REF!="x","Z1","")</f>
        <v>#REF!</v>
      </c>
      <c r="BV234" s="12" t="e">
        <f>IF(Wedstrijden!#REF!="x","Z2","")</f>
        <v>#REF!</v>
      </c>
      <c r="BW234" s="12">
        <f>IF(COUNTA(Wedstrijden!#REF!)&lt;&gt;0,1,"")</f>
        <v>1</v>
      </c>
      <c r="BX234" s="12">
        <f t="shared" si="19"/>
        <v>1</v>
      </c>
      <c r="BY234" s="12" t="e">
        <f>IF(Wedstrijden!#REF!="x","BB","")</f>
        <v>#REF!</v>
      </c>
      <c r="BZ234" s="12" t="e">
        <f>IF(Wedstrijden!#REF!="x","B","")</f>
        <v>#REF!</v>
      </c>
      <c r="CA234" s="12" t="e">
        <f>IF(Wedstrijden!#REF!="x","L1","")</f>
        <v>#REF!</v>
      </c>
      <c r="CB234" s="12" t="e">
        <f>IF(Wedstrijden!#REF!="x","L2","")</f>
        <v>#REF!</v>
      </c>
      <c r="CC234" s="12" t="e">
        <f>IF(Wedstrijden!#REF!="x","M1","")</f>
        <v>#REF!</v>
      </c>
      <c r="CD234" s="12" t="e">
        <f>IF(Wedstrijden!#REF!="x","M2","")</f>
        <v>#REF!</v>
      </c>
      <c r="CE234" s="12" t="e">
        <f>IF(Wedstrijden!#REF!="x","Z1","")</f>
        <v>#REF!</v>
      </c>
      <c r="CF234" s="12" t="e">
        <f>IF(Wedstrijden!#REF!="x","Z2","")</f>
        <v>#REF!</v>
      </c>
      <c r="CG234" s="12" t="e">
        <f>IF(Wedstrijden!#REF!="x","ZZL","")</f>
        <v>#REF!</v>
      </c>
      <c r="CL234" s="12">
        <f>IF(COUNTA(Wedstrijden!#REF!)&lt;&gt;0,2,"")</f>
        <v>2</v>
      </c>
      <c r="CM234" s="12">
        <f t="shared" si="20"/>
        <v>2</v>
      </c>
      <c r="CN234" s="12" t="e">
        <f>IF(Wedstrijden!#REF!="x","AA","")</f>
        <v>#REF!</v>
      </c>
      <c r="CO234" s="12" t="e">
        <f>IF(Wedstrijden!#REF!="x","A","")</f>
        <v>#REF!</v>
      </c>
      <c r="CP234" s="12" t="e">
        <f>IF(Wedstrijden!#REF!="x","BB","")</f>
        <v>#REF!</v>
      </c>
      <c r="CQ234" s="12" t="e">
        <f>IF(Wedstrijden!#REF!="x","B","")</f>
        <v>#REF!</v>
      </c>
      <c r="CR234" s="12" t="e">
        <f>IF(Wedstrijden!#REF!="x","L","")</f>
        <v>#REF!</v>
      </c>
      <c r="CS234" s="12" t="e">
        <f>IF(Wedstrijden!#REF!="x","M","")</f>
        <v>#REF!</v>
      </c>
      <c r="CT234" s="12" t="e">
        <f>IF(Wedstrijden!#REF!="x","Z","")</f>
        <v>#REF!</v>
      </c>
      <c r="CU234" s="12" t="e">
        <f>IF(Wedstrijden!#REF!="x","ZZ","")</f>
        <v>#REF!</v>
      </c>
      <c r="CV234" s="12">
        <f>IF(COUNTA(Wedstrijden!#REF!)&lt;&gt;0,2,"")</f>
        <v>2</v>
      </c>
      <c r="CW234" s="12">
        <f t="shared" si="21"/>
        <v>1</v>
      </c>
      <c r="CX234" s="12" t="e">
        <f>IF(Wedstrijden!#REF!="x","BB","")</f>
        <v>#REF!</v>
      </c>
      <c r="CY234" s="12" t="e">
        <f>IF(Wedstrijden!#REF!="x","B","")</f>
        <v>#REF!</v>
      </c>
      <c r="CZ234" s="12" t="e">
        <f>IF(Wedstrijden!#REF!="x","L","")</f>
        <v>#REF!</v>
      </c>
      <c r="DA234" s="12" t="e">
        <f>IF(Wedstrijden!#REF!="x","M","")</f>
        <v>#REF!</v>
      </c>
      <c r="DB234" s="12" t="e">
        <f>IF(Wedstrijden!#REF!="x","Z","")</f>
        <v>#REF!</v>
      </c>
      <c r="DC234" s="12" t="e">
        <f>IF(Wedstrijden!#REF!="x","ZZ","")</f>
        <v>#REF!</v>
      </c>
      <c r="DD234" s="12" t="e">
        <f>IF(Wedstrijden!#REF!="x","1.40","")</f>
        <v>#REF!</v>
      </c>
      <c r="DE234" s="12">
        <f>IF(COUNTA(Wedstrijden!#REF!)&lt;&gt;0,6,"")</f>
        <v>6</v>
      </c>
      <c r="DF234" s="12">
        <f t="shared" si="22"/>
        <v>2</v>
      </c>
      <c r="DG234" s="12" t="e">
        <f>IF(Wedstrijden!#REF!="x","L","")</f>
        <v>#REF!</v>
      </c>
      <c r="DH234" s="12" t="e">
        <f>IF(Wedstrijden!#REF!="x","M","")</f>
        <v>#REF!</v>
      </c>
      <c r="DI234" s="12" t="e">
        <f>IF(Wedstrijden!#REF!="x","Z","")</f>
        <v>#REF!</v>
      </c>
      <c r="DJ234" s="12" t="e">
        <f>IF(Wedstrijden!#REF!="x","Z","")</f>
        <v>#REF!</v>
      </c>
      <c r="DK234" s="12">
        <f>IF(COUNTA(Wedstrijden!#REF!)&lt;&gt;0,6,"")</f>
        <v>6</v>
      </c>
      <c r="DL234" s="12">
        <f t="shared" si="23"/>
        <v>1</v>
      </c>
      <c r="DM234" s="12" t="e">
        <f>IF(Wedstrijden!#REF!="x","L","")</f>
        <v>#REF!</v>
      </c>
      <c r="DN234" s="12" t="e">
        <f>IF(Wedstrijden!#REF!="x","M","")</f>
        <v>#REF!</v>
      </c>
      <c r="DO234" s="12" t="e">
        <f>IF(Wedstrijden!#REF!="x","Z","")</f>
        <v>#REF!</v>
      </c>
      <c r="DP234" s="12" t="e">
        <f>IF(Wedstrijden!#REF!="x","Z","")</f>
        <v>#REF!</v>
      </c>
    </row>
    <row r="235" spans="1:120" ht="15" x14ac:dyDescent="0.25">
      <c r="A235" s="14">
        <f>Wedstrijden!A246</f>
        <v>0</v>
      </c>
      <c r="B235" s="12" t="str">
        <f>IFERROR(VLOOKUP(Wedstrijden!C246,Wedstrijdlocaties!$B$2:$E$500,2,FALSE),"")</f>
        <v/>
      </c>
      <c r="C235" s="12" t="str">
        <f>Wedstrijden!D246</f>
        <v/>
      </c>
      <c r="D235" s="12" t="str">
        <f>IFERROR(VLOOKUP(Wedstrijden!E246,Organisaties!$B$2:$C$500,2,FALSE),"")</f>
        <v/>
      </c>
      <c r="E235" s="12" t="str">
        <f>IFERROR(VLOOKUP(Wedstrijden!E246,Organisaties!$B$2:$G$500,5,FALSE),"")</f>
        <v/>
      </c>
      <c r="F235" s="12" t="e">
        <f>IF(Wedstrijden!#REF!&lt;&gt;"",Wedstrijden!#REF!,"")</f>
        <v>#REF!</v>
      </c>
      <c r="G235" s="12">
        <f>IF(Wedstrijden!K246="Indoor",1,0)</f>
        <v>0</v>
      </c>
      <c r="H235" s="12">
        <f>Wedstrijden!L246</f>
        <v>0</v>
      </c>
      <c r="I235" s="12" t="str">
        <f>IF(Wedstrijden!J246="Nee",0,IF(Wedstrijden!J246="Ja",1,""))</f>
        <v/>
      </c>
      <c r="J235" s="12" t="str">
        <f>IF(Wedstrijden!M246&lt;&gt;"",Wedstrijden!M246,"")</f>
        <v/>
      </c>
      <c r="BJ235" s="12">
        <f>IF(COUNTA(Wedstrijden!#REF!)&lt;&gt;0,1,"")</f>
        <v>1</v>
      </c>
      <c r="BK235" s="12">
        <f t="shared" si="18"/>
        <v>2</v>
      </c>
      <c r="BL235" s="12" t="e">
        <f>IF(Wedstrijden!#REF!="x","AA","")</f>
        <v>#REF!</v>
      </c>
      <c r="BM235" s="12" t="e">
        <f>IF(Wedstrijden!#REF!="x","A","")</f>
        <v>#REF!</v>
      </c>
      <c r="BN235" s="12" t="e">
        <f>IF(Wedstrijden!#REF!="x","B1","")</f>
        <v>#REF!</v>
      </c>
      <c r="BO235" s="12" t="e">
        <f>IF(Wedstrijden!#REF!="x","BB","")</f>
        <v>#REF!</v>
      </c>
      <c r="BP235" s="12" t="e">
        <f>IF(Wedstrijden!#REF!="x","B","")</f>
        <v>#REF!</v>
      </c>
      <c r="BQ235" s="12" t="e">
        <f>IF(Wedstrijden!#REF!="x","L1","")</f>
        <v>#REF!</v>
      </c>
      <c r="BR235" s="12" t="e">
        <f>IF(Wedstrijden!#REF!="x","L2","")</f>
        <v>#REF!</v>
      </c>
      <c r="BS235" s="12" t="e">
        <f>IF(Wedstrijden!#REF!="x","M1","")</f>
        <v>#REF!</v>
      </c>
      <c r="BT235" s="12" t="e">
        <f>IF(Wedstrijden!#REF!="x","M2","")</f>
        <v>#REF!</v>
      </c>
      <c r="BU235" s="12" t="e">
        <f>IF(Wedstrijden!#REF!="x","Z1","")</f>
        <v>#REF!</v>
      </c>
      <c r="BV235" s="12" t="e">
        <f>IF(Wedstrijden!#REF!="x","Z2","")</f>
        <v>#REF!</v>
      </c>
      <c r="BW235" s="12">
        <f>IF(COUNTA(Wedstrijden!#REF!)&lt;&gt;0,1,"")</f>
        <v>1</v>
      </c>
      <c r="BX235" s="12">
        <f t="shared" si="19"/>
        <v>1</v>
      </c>
      <c r="BY235" s="12" t="e">
        <f>IF(Wedstrijden!#REF!="x","BB","")</f>
        <v>#REF!</v>
      </c>
      <c r="BZ235" s="12" t="e">
        <f>IF(Wedstrijden!#REF!="x","B","")</f>
        <v>#REF!</v>
      </c>
      <c r="CA235" s="12" t="e">
        <f>IF(Wedstrijden!#REF!="x","L1","")</f>
        <v>#REF!</v>
      </c>
      <c r="CB235" s="12" t="e">
        <f>IF(Wedstrijden!#REF!="x","L2","")</f>
        <v>#REF!</v>
      </c>
      <c r="CC235" s="12" t="e">
        <f>IF(Wedstrijden!#REF!="x","M1","")</f>
        <v>#REF!</v>
      </c>
      <c r="CD235" s="12" t="e">
        <f>IF(Wedstrijden!#REF!="x","M2","")</f>
        <v>#REF!</v>
      </c>
      <c r="CE235" s="12" t="e">
        <f>IF(Wedstrijden!#REF!="x","Z1","")</f>
        <v>#REF!</v>
      </c>
      <c r="CF235" s="12" t="e">
        <f>IF(Wedstrijden!#REF!="x","Z2","")</f>
        <v>#REF!</v>
      </c>
      <c r="CG235" s="12" t="e">
        <f>IF(Wedstrijden!#REF!="x","ZZL","")</f>
        <v>#REF!</v>
      </c>
      <c r="CL235" s="12">
        <f>IF(COUNTA(Wedstrijden!#REF!)&lt;&gt;0,2,"")</f>
        <v>2</v>
      </c>
      <c r="CM235" s="12">
        <f t="shared" si="20"/>
        <v>2</v>
      </c>
      <c r="CN235" s="12" t="e">
        <f>IF(Wedstrijden!#REF!="x","AA","")</f>
        <v>#REF!</v>
      </c>
      <c r="CO235" s="12" t="e">
        <f>IF(Wedstrijden!#REF!="x","A","")</f>
        <v>#REF!</v>
      </c>
      <c r="CP235" s="12" t="e">
        <f>IF(Wedstrijden!#REF!="x","BB","")</f>
        <v>#REF!</v>
      </c>
      <c r="CQ235" s="12" t="e">
        <f>IF(Wedstrijden!#REF!="x","B","")</f>
        <v>#REF!</v>
      </c>
      <c r="CR235" s="12" t="e">
        <f>IF(Wedstrijden!#REF!="x","L","")</f>
        <v>#REF!</v>
      </c>
      <c r="CS235" s="12" t="e">
        <f>IF(Wedstrijden!#REF!="x","M","")</f>
        <v>#REF!</v>
      </c>
      <c r="CT235" s="12" t="e">
        <f>IF(Wedstrijden!#REF!="x","Z","")</f>
        <v>#REF!</v>
      </c>
      <c r="CU235" s="12" t="e">
        <f>IF(Wedstrijden!#REF!="x","ZZ","")</f>
        <v>#REF!</v>
      </c>
      <c r="CV235" s="12">
        <f>IF(COUNTA(Wedstrijden!#REF!)&lt;&gt;0,2,"")</f>
        <v>2</v>
      </c>
      <c r="CW235" s="12">
        <f t="shared" si="21"/>
        <v>1</v>
      </c>
      <c r="CX235" s="12" t="e">
        <f>IF(Wedstrijden!#REF!="x","BB","")</f>
        <v>#REF!</v>
      </c>
      <c r="CY235" s="12" t="e">
        <f>IF(Wedstrijden!#REF!="x","B","")</f>
        <v>#REF!</v>
      </c>
      <c r="CZ235" s="12" t="e">
        <f>IF(Wedstrijden!#REF!="x","L","")</f>
        <v>#REF!</v>
      </c>
      <c r="DA235" s="12" t="e">
        <f>IF(Wedstrijden!#REF!="x","M","")</f>
        <v>#REF!</v>
      </c>
      <c r="DB235" s="12" t="e">
        <f>IF(Wedstrijden!#REF!="x","Z","")</f>
        <v>#REF!</v>
      </c>
      <c r="DC235" s="12" t="e">
        <f>IF(Wedstrijden!#REF!="x","ZZ","")</f>
        <v>#REF!</v>
      </c>
      <c r="DD235" s="12" t="e">
        <f>IF(Wedstrijden!#REF!="x","1.40","")</f>
        <v>#REF!</v>
      </c>
      <c r="DE235" s="12">
        <f>IF(COUNTA(Wedstrijden!#REF!)&lt;&gt;0,6,"")</f>
        <v>6</v>
      </c>
      <c r="DF235" s="12">
        <f t="shared" si="22"/>
        <v>2</v>
      </c>
      <c r="DG235" s="12" t="e">
        <f>IF(Wedstrijden!#REF!="x","L","")</f>
        <v>#REF!</v>
      </c>
      <c r="DH235" s="12" t="e">
        <f>IF(Wedstrijden!#REF!="x","M","")</f>
        <v>#REF!</v>
      </c>
      <c r="DI235" s="12" t="e">
        <f>IF(Wedstrijden!#REF!="x","Z","")</f>
        <v>#REF!</v>
      </c>
      <c r="DJ235" s="12" t="e">
        <f>IF(Wedstrijden!#REF!="x","Z","")</f>
        <v>#REF!</v>
      </c>
      <c r="DK235" s="12">
        <f>IF(COUNTA(Wedstrijden!#REF!)&lt;&gt;0,6,"")</f>
        <v>6</v>
      </c>
      <c r="DL235" s="12">
        <f t="shared" si="23"/>
        <v>1</v>
      </c>
      <c r="DM235" s="12" t="e">
        <f>IF(Wedstrijden!#REF!="x","L","")</f>
        <v>#REF!</v>
      </c>
      <c r="DN235" s="12" t="e">
        <f>IF(Wedstrijden!#REF!="x","M","")</f>
        <v>#REF!</v>
      </c>
      <c r="DO235" s="12" t="e">
        <f>IF(Wedstrijden!#REF!="x","Z","")</f>
        <v>#REF!</v>
      </c>
      <c r="DP235" s="12" t="e">
        <f>IF(Wedstrijden!#REF!="x","Z","")</f>
        <v>#REF!</v>
      </c>
    </row>
    <row r="236" spans="1:120" ht="15" x14ac:dyDescent="0.25">
      <c r="A236" s="14">
        <f>Wedstrijden!A247</f>
        <v>0</v>
      </c>
      <c r="B236" s="12" t="str">
        <f>IFERROR(VLOOKUP(Wedstrijden!C247,Wedstrijdlocaties!$B$2:$E$500,2,FALSE),"")</f>
        <v/>
      </c>
      <c r="C236" s="12" t="str">
        <f>Wedstrijden!D247</f>
        <v/>
      </c>
      <c r="D236" s="12" t="str">
        <f>IFERROR(VLOOKUP(Wedstrijden!E247,Organisaties!$B$2:$C$500,2,FALSE),"")</f>
        <v/>
      </c>
      <c r="E236" s="12" t="str">
        <f>IFERROR(VLOOKUP(Wedstrijden!E247,Organisaties!$B$2:$G$500,5,FALSE),"")</f>
        <v/>
      </c>
      <c r="F236" s="12" t="e">
        <f>IF(Wedstrijden!#REF!&lt;&gt;"",Wedstrijden!#REF!,"")</f>
        <v>#REF!</v>
      </c>
      <c r="G236" s="12">
        <f>IF(Wedstrijden!K247="Indoor",1,0)</f>
        <v>0</v>
      </c>
      <c r="H236" s="12">
        <f>Wedstrijden!L247</f>
        <v>0</v>
      </c>
      <c r="I236" s="12" t="str">
        <f>IF(Wedstrijden!J247="Nee",0,IF(Wedstrijden!J247="Ja",1,""))</f>
        <v/>
      </c>
      <c r="J236" s="12" t="str">
        <f>IF(Wedstrijden!M247&lt;&gt;"",Wedstrijden!M247,"")</f>
        <v/>
      </c>
      <c r="BJ236" s="12">
        <f>IF(COUNTA(Wedstrijden!#REF!)&lt;&gt;0,1,"")</f>
        <v>1</v>
      </c>
      <c r="BK236" s="12">
        <f t="shared" si="18"/>
        <v>2</v>
      </c>
      <c r="BL236" s="12" t="e">
        <f>IF(Wedstrijden!#REF!="x","AA","")</f>
        <v>#REF!</v>
      </c>
      <c r="BM236" s="12" t="e">
        <f>IF(Wedstrijden!#REF!="x","A","")</f>
        <v>#REF!</v>
      </c>
      <c r="BN236" s="12" t="e">
        <f>IF(Wedstrijden!#REF!="x","B1","")</f>
        <v>#REF!</v>
      </c>
      <c r="BO236" s="12" t="e">
        <f>IF(Wedstrijden!#REF!="x","BB","")</f>
        <v>#REF!</v>
      </c>
      <c r="BP236" s="12" t="e">
        <f>IF(Wedstrijden!#REF!="x","B","")</f>
        <v>#REF!</v>
      </c>
      <c r="BQ236" s="12" t="e">
        <f>IF(Wedstrijden!#REF!="x","L1","")</f>
        <v>#REF!</v>
      </c>
      <c r="BR236" s="12" t="e">
        <f>IF(Wedstrijden!#REF!="x","L2","")</f>
        <v>#REF!</v>
      </c>
      <c r="BS236" s="12" t="e">
        <f>IF(Wedstrijden!#REF!="x","M1","")</f>
        <v>#REF!</v>
      </c>
      <c r="BT236" s="12" t="e">
        <f>IF(Wedstrijden!#REF!="x","M2","")</f>
        <v>#REF!</v>
      </c>
      <c r="BU236" s="12" t="e">
        <f>IF(Wedstrijden!#REF!="x","Z1","")</f>
        <v>#REF!</v>
      </c>
      <c r="BV236" s="12" t="e">
        <f>IF(Wedstrijden!#REF!="x","Z2","")</f>
        <v>#REF!</v>
      </c>
      <c r="BW236" s="12">
        <f>IF(COUNTA(Wedstrijden!#REF!)&lt;&gt;0,1,"")</f>
        <v>1</v>
      </c>
      <c r="BX236" s="12">
        <f t="shared" si="19"/>
        <v>1</v>
      </c>
      <c r="BY236" s="12" t="e">
        <f>IF(Wedstrijden!#REF!="x","BB","")</f>
        <v>#REF!</v>
      </c>
      <c r="BZ236" s="12" t="e">
        <f>IF(Wedstrijden!#REF!="x","B","")</f>
        <v>#REF!</v>
      </c>
      <c r="CA236" s="12" t="e">
        <f>IF(Wedstrijden!#REF!="x","L1","")</f>
        <v>#REF!</v>
      </c>
      <c r="CB236" s="12" t="e">
        <f>IF(Wedstrijden!#REF!="x","L2","")</f>
        <v>#REF!</v>
      </c>
      <c r="CC236" s="12" t="e">
        <f>IF(Wedstrijden!#REF!="x","M1","")</f>
        <v>#REF!</v>
      </c>
      <c r="CD236" s="12" t="e">
        <f>IF(Wedstrijden!#REF!="x","M2","")</f>
        <v>#REF!</v>
      </c>
      <c r="CE236" s="12" t="e">
        <f>IF(Wedstrijden!#REF!="x","Z1","")</f>
        <v>#REF!</v>
      </c>
      <c r="CF236" s="12" t="e">
        <f>IF(Wedstrijden!#REF!="x","Z2","")</f>
        <v>#REF!</v>
      </c>
      <c r="CG236" s="12" t="e">
        <f>IF(Wedstrijden!#REF!="x","ZZL","")</f>
        <v>#REF!</v>
      </c>
      <c r="CL236" s="12">
        <f>IF(COUNTA(Wedstrijden!#REF!)&lt;&gt;0,2,"")</f>
        <v>2</v>
      </c>
      <c r="CM236" s="12">
        <f t="shared" si="20"/>
        <v>2</v>
      </c>
      <c r="CN236" s="12" t="e">
        <f>IF(Wedstrijden!#REF!="x","AA","")</f>
        <v>#REF!</v>
      </c>
      <c r="CO236" s="12" t="e">
        <f>IF(Wedstrijden!#REF!="x","A","")</f>
        <v>#REF!</v>
      </c>
      <c r="CP236" s="12" t="e">
        <f>IF(Wedstrijden!#REF!="x","BB","")</f>
        <v>#REF!</v>
      </c>
      <c r="CQ236" s="12" t="e">
        <f>IF(Wedstrijden!#REF!="x","B","")</f>
        <v>#REF!</v>
      </c>
      <c r="CR236" s="12" t="e">
        <f>IF(Wedstrijden!#REF!="x","L","")</f>
        <v>#REF!</v>
      </c>
      <c r="CS236" s="12" t="e">
        <f>IF(Wedstrijden!#REF!="x","M","")</f>
        <v>#REF!</v>
      </c>
      <c r="CT236" s="12" t="e">
        <f>IF(Wedstrijden!#REF!="x","Z","")</f>
        <v>#REF!</v>
      </c>
      <c r="CU236" s="12" t="e">
        <f>IF(Wedstrijden!#REF!="x","ZZ","")</f>
        <v>#REF!</v>
      </c>
      <c r="CV236" s="12">
        <f>IF(COUNTA(Wedstrijden!#REF!)&lt;&gt;0,2,"")</f>
        <v>2</v>
      </c>
      <c r="CW236" s="12">
        <f t="shared" si="21"/>
        <v>1</v>
      </c>
      <c r="CX236" s="12" t="e">
        <f>IF(Wedstrijden!#REF!="x","BB","")</f>
        <v>#REF!</v>
      </c>
      <c r="CY236" s="12" t="e">
        <f>IF(Wedstrijden!#REF!="x","B","")</f>
        <v>#REF!</v>
      </c>
      <c r="CZ236" s="12" t="e">
        <f>IF(Wedstrijden!#REF!="x","L","")</f>
        <v>#REF!</v>
      </c>
      <c r="DA236" s="12" t="e">
        <f>IF(Wedstrijden!#REF!="x","M","")</f>
        <v>#REF!</v>
      </c>
      <c r="DB236" s="12" t="e">
        <f>IF(Wedstrijden!#REF!="x","Z","")</f>
        <v>#REF!</v>
      </c>
      <c r="DC236" s="12" t="e">
        <f>IF(Wedstrijden!#REF!="x","ZZ","")</f>
        <v>#REF!</v>
      </c>
      <c r="DD236" s="12" t="e">
        <f>IF(Wedstrijden!#REF!="x","1.40","")</f>
        <v>#REF!</v>
      </c>
      <c r="DE236" s="12">
        <f>IF(COUNTA(Wedstrijden!#REF!)&lt;&gt;0,6,"")</f>
        <v>6</v>
      </c>
      <c r="DF236" s="12">
        <f t="shared" si="22"/>
        <v>2</v>
      </c>
      <c r="DG236" s="12" t="e">
        <f>IF(Wedstrijden!#REF!="x","L","")</f>
        <v>#REF!</v>
      </c>
      <c r="DH236" s="12" t="e">
        <f>IF(Wedstrijden!#REF!="x","M","")</f>
        <v>#REF!</v>
      </c>
      <c r="DI236" s="12" t="e">
        <f>IF(Wedstrijden!#REF!="x","Z","")</f>
        <v>#REF!</v>
      </c>
      <c r="DJ236" s="12" t="e">
        <f>IF(Wedstrijden!#REF!="x","Z","")</f>
        <v>#REF!</v>
      </c>
      <c r="DK236" s="12">
        <f>IF(COUNTA(Wedstrijden!#REF!)&lt;&gt;0,6,"")</f>
        <v>6</v>
      </c>
      <c r="DL236" s="12">
        <f t="shared" si="23"/>
        <v>1</v>
      </c>
      <c r="DM236" s="12" t="e">
        <f>IF(Wedstrijden!#REF!="x","L","")</f>
        <v>#REF!</v>
      </c>
      <c r="DN236" s="12" t="e">
        <f>IF(Wedstrijden!#REF!="x","M","")</f>
        <v>#REF!</v>
      </c>
      <c r="DO236" s="12" t="e">
        <f>IF(Wedstrijden!#REF!="x","Z","")</f>
        <v>#REF!</v>
      </c>
      <c r="DP236" s="12" t="e">
        <f>IF(Wedstrijden!#REF!="x","Z","")</f>
        <v>#REF!</v>
      </c>
    </row>
    <row r="237" spans="1:120" ht="15" x14ac:dyDescent="0.25">
      <c r="A237" s="14">
        <f>Wedstrijden!A248</f>
        <v>0</v>
      </c>
      <c r="B237" s="12" t="str">
        <f>IFERROR(VLOOKUP(Wedstrijden!C248,Wedstrijdlocaties!$B$2:$E$500,2,FALSE),"")</f>
        <v/>
      </c>
      <c r="C237" s="12" t="str">
        <f>Wedstrijden!D248</f>
        <v/>
      </c>
      <c r="D237" s="12" t="str">
        <f>IFERROR(VLOOKUP(Wedstrijden!E248,Organisaties!$B$2:$C$500,2,FALSE),"")</f>
        <v/>
      </c>
      <c r="E237" s="12" t="str">
        <f>IFERROR(VLOOKUP(Wedstrijden!E248,Organisaties!$B$2:$G$500,5,FALSE),"")</f>
        <v/>
      </c>
      <c r="F237" s="12" t="e">
        <f>IF(Wedstrijden!#REF!&lt;&gt;"",Wedstrijden!#REF!,"")</f>
        <v>#REF!</v>
      </c>
      <c r="G237" s="12">
        <f>IF(Wedstrijden!K248="Indoor",1,0)</f>
        <v>0</v>
      </c>
      <c r="H237" s="12">
        <f>Wedstrijden!L248</f>
        <v>0</v>
      </c>
      <c r="I237" s="12" t="str">
        <f>IF(Wedstrijden!J248="Nee",0,IF(Wedstrijden!J248="Ja",1,""))</f>
        <v/>
      </c>
      <c r="J237" s="12" t="str">
        <f>IF(Wedstrijden!M248&lt;&gt;"",Wedstrijden!M248,"")</f>
        <v/>
      </c>
      <c r="BJ237" s="12">
        <f>IF(COUNTA(Wedstrijden!#REF!)&lt;&gt;0,1,"")</f>
        <v>1</v>
      </c>
      <c r="BK237" s="12">
        <f t="shared" si="18"/>
        <v>2</v>
      </c>
      <c r="BL237" s="12" t="e">
        <f>IF(Wedstrijden!#REF!="x","AA","")</f>
        <v>#REF!</v>
      </c>
      <c r="BM237" s="12" t="e">
        <f>IF(Wedstrijden!#REF!="x","A","")</f>
        <v>#REF!</v>
      </c>
      <c r="BN237" s="12" t="e">
        <f>IF(Wedstrijden!#REF!="x","B1","")</f>
        <v>#REF!</v>
      </c>
      <c r="BO237" s="12" t="e">
        <f>IF(Wedstrijden!#REF!="x","BB","")</f>
        <v>#REF!</v>
      </c>
      <c r="BP237" s="12" t="e">
        <f>IF(Wedstrijden!#REF!="x","B","")</f>
        <v>#REF!</v>
      </c>
      <c r="BQ237" s="12" t="e">
        <f>IF(Wedstrijden!#REF!="x","L1","")</f>
        <v>#REF!</v>
      </c>
      <c r="BR237" s="12" t="e">
        <f>IF(Wedstrijden!#REF!="x","L2","")</f>
        <v>#REF!</v>
      </c>
      <c r="BS237" s="12" t="e">
        <f>IF(Wedstrijden!#REF!="x","M1","")</f>
        <v>#REF!</v>
      </c>
      <c r="BT237" s="12" t="e">
        <f>IF(Wedstrijden!#REF!="x","M2","")</f>
        <v>#REF!</v>
      </c>
      <c r="BU237" s="12" t="e">
        <f>IF(Wedstrijden!#REF!="x","Z1","")</f>
        <v>#REF!</v>
      </c>
      <c r="BV237" s="12" t="e">
        <f>IF(Wedstrijden!#REF!="x","Z2","")</f>
        <v>#REF!</v>
      </c>
      <c r="BW237" s="12">
        <f>IF(COUNTA(Wedstrijden!#REF!)&lt;&gt;0,1,"")</f>
        <v>1</v>
      </c>
      <c r="BX237" s="12">
        <f t="shared" si="19"/>
        <v>1</v>
      </c>
      <c r="BY237" s="12" t="e">
        <f>IF(Wedstrijden!#REF!="x","BB","")</f>
        <v>#REF!</v>
      </c>
      <c r="BZ237" s="12" t="e">
        <f>IF(Wedstrijden!#REF!="x","B","")</f>
        <v>#REF!</v>
      </c>
      <c r="CA237" s="12" t="e">
        <f>IF(Wedstrijden!#REF!="x","L1","")</f>
        <v>#REF!</v>
      </c>
      <c r="CB237" s="12" t="e">
        <f>IF(Wedstrijden!#REF!="x","L2","")</f>
        <v>#REF!</v>
      </c>
      <c r="CC237" s="12" t="e">
        <f>IF(Wedstrijden!#REF!="x","M1","")</f>
        <v>#REF!</v>
      </c>
      <c r="CD237" s="12" t="e">
        <f>IF(Wedstrijden!#REF!="x","M2","")</f>
        <v>#REF!</v>
      </c>
      <c r="CE237" s="12" t="e">
        <f>IF(Wedstrijden!#REF!="x","Z1","")</f>
        <v>#REF!</v>
      </c>
      <c r="CF237" s="12" t="e">
        <f>IF(Wedstrijden!#REF!="x","Z2","")</f>
        <v>#REF!</v>
      </c>
      <c r="CG237" s="12" t="e">
        <f>IF(Wedstrijden!#REF!="x","ZZL","")</f>
        <v>#REF!</v>
      </c>
      <c r="CL237" s="12">
        <f>IF(COUNTA(Wedstrijden!#REF!)&lt;&gt;0,2,"")</f>
        <v>2</v>
      </c>
      <c r="CM237" s="12">
        <f t="shared" si="20"/>
        <v>2</v>
      </c>
      <c r="CN237" s="12" t="e">
        <f>IF(Wedstrijden!#REF!="x","AA","")</f>
        <v>#REF!</v>
      </c>
      <c r="CO237" s="12" t="e">
        <f>IF(Wedstrijden!#REF!="x","A","")</f>
        <v>#REF!</v>
      </c>
      <c r="CP237" s="12" t="e">
        <f>IF(Wedstrijden!#REF!="x","BB","")</f>
        <v>#REF!</v>
      </c>
      <c r="CQ237" s="12" t="e">
        <f>IF(Wedstrijden!#REF!="x","B","")</f>
        <v>#REF!</v>
      </c>
      <c r="CR237" s="12" t="e">
        <f>IF(Wedstrijden!#REF!="x","L","")</f>
        <v>#REF!</v>
      </c>
      <c r="CS237" s="12" t="e">
        <f>IF(Wedstrijden!#REF!="x","M","")</f>
        <v>#REF!</v>
      </c>
      <c r="CT237" s="12" t="e">
        <f>IF(Wedstrijden!#REF!="x","Z","")</f>
        <v>#REF!</v>
      </c>
      <c r="CU237" s="12" t="e">
        <f>IF(Wedstrijden!#REF!="x","ZZ","")</f>
        <v>#REF!</v>
      </c>
      <c r="CV237" s="12">
        <f>IF(COUNTA(Wedstrijden!#REF!)&lt;&gt;0,2,"")</f>
        <v>2</v>
      </c>
      <c r="CW237" s="12">
        <f t="shared" si="21"/>
        <v>1</v>
      </c>
      <c r="CX237" s="12" t="e">
        <f>IF(Wedstrijden!#REF!="x","BB","")</f>
        <v>#REF!</v>
      </c>
      <c r="CY237" s="12" t="e">
        <f>IF(Wedstrijden!#REF!="x","B","")</f>
        <v>#REF!</v>
      </c>
      <c r="CZ237" s="12" t="e">
        <f>IF(Wedstrijden!#REF!="x","L","")</f>
        <v>#REF!</v>
      </c>
      <c r="DA237" s="12" t="e">
        <f>IF(Wedstrijden!#REF!="x","M","")</f>
        <v>#REF!</v>
      </c>
      <c r="DB237" s="12" t="e">
        <f>IF(Wedstrijden!#REF!="x","Z","")</f>
        <v>#REF!</v>
      </c>
      <c r="DC237" s="12" t="e">
        <f>IF(Wedstrijden!#REF!="x","ZZ","")</f>
        <v>#REF!</v>
      </c>
      <c r="DD237" s="12" t="e">
        <f>IF(Wedstrijden!#REF!="x","1.40","")</f>
        <v>#REF!</v>
      </c>
      <c r="DE237" s="12">
        <f>IF(COUNTA(Wedstrijden!#REF!)&lt;&gt;0,6,"")</f>
        <v>6</v>
      </c>
      <c r="DF237" s="12">
        <f t="shared" si="22"/>
        <v>2</v>
      </c>
      <c r="DG237" s="12" t="e">
        <f>IF(Wedstrijden!#REF!="x","L","")</f>
        <v>#REF!</v>
      </c>
      <c r="DH237" s="12" t="e">
        <f>IF(Wedstrijden!#REF!="x","M","")</f>
        <v>#REF!</v>
      </c>
      <c r="DI237" s="12" t="e">
        <f>IF(Wedstrijden!#REF!="x","Z","")</f>
        <v>#REF!</v>
      </c>
      <c r="DJ237" s="12" t="e">
        <f>IF(Wedstrijden!#REF!="x","Z","")</f>
        <v>#REF!</v>
      </c>
      <c r="DK237" s="12">
        <f>IF(COUNTA(Wedstrijden!#REF!)&lt;&gt;0,6,"")</f>
        <v>6</v>
      </c>
      <c r="DL237" s="12">
        <f t="shared" si="23"/>
        <v>1</v>
      </c>
      <c r="DM237" s="12" t="e">
        <f>IF(Wedstrijden!#REF!="x","L","")</f>
        <v>#REF!</v>
      </c>
      <c r="DN237" s="12" t="e">
        <f>IF(Wedstrijden!#REF!="x","M","")</f>
        <v>#REF!</v>
      </c>
      <c r="DO237" s="12" t="e">
        <f>IF(Wedstrijden!#REF!="x","Z","")</f>
        <v>#REF!</v>
      </c>
      <c r="DP237" s="12" t="e">
        <f>IF(Wedstrijden!#REF!="x","Z","")</f>
        <v>#REF!</v>
      </c>
    </row>
    <row r="238" spans="1:120" ht="15" x14ac:dyDescent="0.25">
      <c r="A238" s="14">
        <f>Wedstrijden!A249</f>
        <v>0</v>
      </c>
      <c r="B238" s="12" t="str">
        <f>IFERROR(VLOOKUP(Wedstrijden!C249,Wedstrijdlocaties!$B$2:$E$500,2,FALSE),"")</f>
        <v/>
      </c>
      <c r="C238" s="12" t="str">
        <f>Wedstrijden!D249</f>
        <v/>
      </c>
      <c r="D238" s="12" t="str">
        <f>IFERROR(VLOOKUP(Wedstrijden!E249,Organisaties!$B$2:$C$500,2,FALSE),"")</f>
        <v/>
      </c>
      <c r="E238" s="12" t="str">
        <f>IFERROR(VLOOKUP(Wedstrijden!E249,Organisaties!$B$2:$G$500,5,FALSE),"")</f>
        <v/>
      </c>
      <c r="F238" s="12" t="e">
        <f>IF(Wedstrijden!#REF!&lt;&gt;"",Wedstrijden!#REF!,"")</f>
        <v>#REF!</v>
      </c>
      <c r="G238" s="12">
        <f>IF(Wedstrijden!K249="Indoor",1,0)</f>
        <v>0</v>
      </c>
      <c r="H238" s="12">
        <f>Wedstrijden!L249</f>
        <v>0</v>
      </c>
      <c r="I238" s="12" t="str">
        <f>IF(Wedstrijden!J249="Nee",0,IF(Wedstrijden!J249="Ja",1,""))</f>
        <v/>
      </c>
      <c r="J238" s="12" t="str">
        <f>IF(Wedstrijden!M249&lt;&gt;"",Wedstrijden!M249,"")</f>
        <v/>
      </c>
      <c r="BJ238" s="12">
        <f>IF(COUNTA(Wedstrijden!#REF!)&lt;&gt;0,1,"")</f>
        <v>1</v>
      </c>
      <c r="BK238" s="12">
        <f t="shared" si="18"/>
        <v>2</v>
      </c>
      <c r="BL238" s="12" t="e">
        <f>IF(Wedstrijden!#REF!="x","AA","")</f>
        <v>#REF!</v>
      </c>
      <c r="BM238" s="12" t="e">
        <f>IF(Wedstrijden!#REF!="x","A","")</f>
        <v>#REF!</v>
      </c>
      <c r="BN238" s="12" t="e">
        <f>IF(Wedstrijden!#REF!="x","B1","")</f>
        <v>#REF!</v>
      </c>
      <c r="BO238" s="12" t="e">
        <f>IF(Wedstrijden!#REF!="x","BB","")</f>
        <v>#REF!</v>
      </c>
      <c r="BP238" s="12" t="e">
        <f>IF(Wedstrijden!#REF!="x","B","")</f>
        <v>#REF!</v>
      </c>
      <c r="BQ238" s="12" t="e">
        <f>IF(Wedstrijden!#REF!="x","L1","")</f>
        <v>#REF!</v>
      </c>
      <c r="BR238" s="12" t="e">
        <f>IF(Wedstrijden!#REF!="x","L2","")</f>
        <v>#REF!</v>
      </c>
      <c r="BS238" s="12" t="e">
        <f>IF(Wedstrijden!#REF!="x","M1","")</f>
        <v>#REF!</v>
      </c>
      <c r="BT238" s="12" t="e">
        <f>IF(Wedstrijden!#REF!="x","M2","")</f>
        <v>#REF!</v>
      </c>
      <c r="BU238" s="12" t="e">
        <f>IF(Wedstrijden!#REF!="x","Z1","")</f>
        <v>#REF!</v>
      </c>
      <c r="BV238" s="12" t="e">
        <f>IF(Wedstrijden!#REF!="x","Z2","")</f>
        <v>#REF!</v>
      </c>
      <c r="BW238" s="12">
        <f>IF(COUNTA(Wedstrijden!#REF!)&lt;&gt;0,1,"")</f>
        <v>1</v>
      </c>
      <c r="BX238" s="12">
        <f t="shared" si="19"/>
        <v>1</v>
      </c>
      <c r="BY238" s="12" t="e">
        <f>IF(Wedstrijden!#REF!="x","BB","")</f>
        <v>#REF!</v>
      </c>
      <c r="BZ238" s="12" t="e">
        <f>IF(Wedstrijden!#REF!="x","B","")</f>
        <v>#REF!</v>
      </c>
      <c r="CA238" s="12" t="e">
        <f>IF(Wedstrijden!#REF!="x","L1","")</f>
        <v>#REF!</v>
      </c>
      <c r="CB238" s="12" t="e">
        <f>IF(Wedstrijden!#REF!="x","L2","")</f>
        <v>#REF!</v>
      </c>
      <c r="CC238" s="12" t="e">
        <f>IF(Wedstrijden!#REF!="x","M1","")</f>
        <v>#REF!</v>
      </c>
      <c r="CD238" s="12" t="e">
        <f>IF(Wedstrijden!#REF!="x","M2","")</f>
        <v>#REF!</v>
      </c>
      <c r="CE238" s="12" t="e">
        <f>IF(Wedstrijden!#REF!="x","Z1","")</f>
        <v>#REF!</v>
      </c>
      <c r="CF238" s="12" t="e">
        <f>IF(Wedstrijden!#REF!="x","Z2","")</f>
        <v>#REF!</v>
      </c>
      <c r="CG238" s="12" t="e">
        <f>IF(Wedstrijden!#REF!="x","ZZL","")</f>
        <v>#REF!</v>
      </c>
      <c r="CL238" s="12">
        <f>IF(COUNTA(Wedstrijden!#REF!)&lt;&gt;0,2,"")</f>
        <v>2</v>
      </c>
      <c r="CM238" s="12">
        <f t="shared" si="20"/>
        <v>2</v>
      </c>
      <c r="CN238" s="12" t="e">
        <f>IF(Wedstrijden!#REF!="x","AA","")</f>
        <v>#REF!</v>
      </c>
      <c r="CO238" s="12" t="e">
        <f>IF(Wedstrijden!#REF!="x","A","")</f>
        <v>#REF!</v>
      </c>
      <c r="CP238" s="12" t="e">
        <f>IF(Wedstrijden!#REF!="x","BB","")</f>
        <v>#REF!</v>
      </c>
      <c r="CQ238" s="12" t="e">
        <f>IF(Wedstrijden!#REF!="x","B","")</f>
        <v>#REF!</v>
      </c>
      <c r="CR238" s="12" t="e">
        <f>IF(Wedstrijden!#REF!="x","L","")</f>
        <v>#REF!</v>
      </c>
      <c r="CS238" s="12" t="e">
        <f>IF(Wedstrijden!#REF!="x","M","")</f>
        <v>#REF!</v>
      </c>
      <c r="CT238" s="12" t="e">
        <f>IF(Wedstrijden!#REF!="x","Z","")</f>
        <v>#REF!</v>
      </c>
      <c r="CU238" s="12" t="e">
        <f>IF(Wedstrijden!#REF!="x","ZZ","")</f>
        <v>#REF!</v>
      </c>
      <c r="CV238" s="12">
        <f>IF(COUNTA(Wedstrijden!#REF!)&lt;&gt;0,2,"")</f>
        <v>2</v>
      </c>
      <c r="CW238" s="12">
        <f t="shared" si="21"/>
        <v>1</v>
      </c>
      <c r="CX238" s="12" t="e">
        <f>IF(Wedstrijden!#REF!="x","BB","")</f>
        <v>#REF!</v>
      </c>
      <c r="CY238" s="12" t="e">
        <f>IF(Wedstrijden!#REF!="x","B","")</f>
        <v>#REF!</v>
      </c>
      <c r="CZ238" s="12" t="e">
        <f>IF(Wedstrijden!#REF!="x","L","")</f>
        <v>#REF!</v>
      </c>
      <c r="DA238" s="12" t="e">
        <f>IF(Wedstrijden!#REF!="x","M","")</f>
        <v>#REF!</v>
      </c>
      <c r="DB238" s="12" t="e">
        <f>IF(Wedstrijden!#REF!="x","Z","")</f>
        <v>#REF!</v>
      </c>
      <c r="DC238" s="12" t="e">
        <f>IF(Wedstrijden!#REF!="x","ZZ","")</f>
        <v>#REF!</v>
      </c>
      <c r="DD238" s="12" t="e">
        <f>IF(Wedstrijden!#REF!="x","1.40","")</f>
        <v>#REF!</v>
      </c>
      <c r="DE238" s="12">
        <f>IF(COUNTA(Wedstrijden!#REF!)&lt;&gt;0,6,"")</f>
        <v>6</v>
      </c>
      <c r="DF238" s="12">
        <f t="shared" si="22"/>
        <v>2</v>
      </c>
      <c r="DG238" s="12" t="e">
        <f>IF(Wedstrijden!#REF!="x","L","")</f>
        <v>#REF!</v>
      </c>
      <c r="DH238" s="12" t="e">
        <f>IF(Wedstrijden!#REF!="x","M","")</f>
        <v>#REF!</v>
      </c>
      <c r="DI238" s="12" t="e">
        <f>IF(Wedstrijden!#REF!="x","Z","")</f>
        <v>#REF!</v>
      </c>
      <c r="DJ238" s="12" t="e">
        <f>IF(Wedstrijden!#REF!="x","Z","")</f>
        <v>#REF!</v>
      </c>
      <c r="DK238" s="12">
        <f>IF(COUNTA(Wedstrijden!#REF!)&lt;&gt;0,6,"")</f>
        <v>6</v>
      </c>
      <c r="DL238" s="12">
        <f t="shared" si="23"/>
        <v>1</v>
      </c>
      <c r="DM238" s="12" t="e">
        <f>IF(Wedstrijden!#REF!="x","L","")</f>
        <v>#REF!</v>
      </c>
      <c r="DN238" s="12" t="e">
        <f>IF(Wedstrijden!#REF!="x","M","")</f>
        <v>#REF!</v>
      </c>
      <c r="DO238" s="12" t="e">
        <f>IF(Wedstrijden!#REF!="x","Z","")</f>
        <v>#REF!</v>
      </c>
      <c r="DP238" s="12" t="e">
        <f>IF(Wedstrijden!#REF!="x","Z","")</f>
        <v>#REF!</v>
      </c>
    </row>
    <row r="239" spans="1:120" ht="15" x14ac:dyDescent="0.25">
      <c r="A239" s="14">
        <f>Wedstrijden!A250</f>
        <v>0</v>
      </c>
      <c r="B239" s="12" t="str">
        <f>IFERROR(VLOOKUP(Wedstrijden!C250,Wedstrijdlocaties!$B$2:$E$500,2,FALSE),"")</f>
        <v/>
      </c>
      <c r="C239" s="12" t="str">
        <f>Wedstrijden!D250</f>
        <v/>
      </c>
      <c r="D239" s="12" t="str">
        <f>IFERROR(VLOOKUP(Wedstrijden!E250,Organisaties!$B$2:$C$500,2,FALSE),"")</f>
        <v/>
      </c>
      <c r="E239" s="12" t="str">
        <f>IFERROR(VLOOKUP(Wedstrijden!E250,Organisaties!$B$2:$G$500,5,FALSE),"")</f>
        <v/>
      </c>
      <c r="F239" s="12" t="e">
        <f>IF(Wedstrijden!#REF!&lt;&gt;"",Wedstrijden!#REF!,"")</f>
        <v>#REF!</v>
      </c>
      <c r="G239" s="12">
        <f>IF(Wedstrijden!K250="Indoor",1,0)</f>
        <v>0</v>
      </c>
      <c r="H239" s="12">
        <f>Wedstrijden!L250</f>
        <v>0</v>
      </c>
      <c r="I239" s="12" t="str">
        <f>IF(Wedstrijden!J250="Nee",0,IF(Wedstrijden!J250="Ja",1,""))</f>
        <v/>
      </c>
      <c r="J239" s="12" t="str">
        <f>IF(Wedstrijden!M250&lt;&gt;"",Wedstrijden!M250,"")</f>
        <v/>
      </c>
      <c r="BJ239" s="12">
        <f>IF(COUNTA(Wedstrijden!#REF!)&lt;&gt;0,1,"")</f>
        <v>1</v>
      </c>
      <c r="BK239" s="12">
        <f t="shared" si="18"/>
        <v>2</v>
      </c>
      <c r="BL239" s="12" t="e">
        <f>IF(Wedstrijden!#REF!="x","AA","")</f>
        <v>#REF!</v>
      </c>
      <c r="BM239" s="12" t="e">
        <f>IF(Wedstrijden!#REF!="x","A","")</f>
        <v>#REF!</v>
      </c>
      <c r="BN239" s="12" t="e">
        <f>IF(Wedstrijden!#REF!="x","B1","")</f>
        <v>#REF!</v>
      </c>
      <c r="BO239" s="12" t="e">
        <f>IF(Wedstrijden!#REF!="x","BB","")</f>
        <v>#REF!</v>
      </c>
      <c r="BP239" s="12" t="e">
        <f>IF(Wedstrijden!#REF!="x","B","")</f>
        <v>#REF!</v>
      </c>
      <c r="BQ239" s="12" t="e">
        <f>IF(Wedstrijden!#REF!="x","L1","")</f>
        <v>#REF!</v>
      </c>
      <c r="BR239" s="12" t="e">
        <f>IF(Wedstrijden!#REF!="x","L2","")</f>
        <v>#REF!</v>
      </c>
      <c r="BS239" s="12" t="e">
        <f>IF(Wedstrijden!#REF!="x","M1","")</f>
        <v>#REF!</v>
      </c>
      <c r="BT239" s="12" t="e">
        <f>IF(Wedstrijden!#REF!="x","M2","")</f>
        <v>#REF!</v>
      </c>
      <c r="BU239" s="12" t="e">
        <f>IF(Wedstrijden!#REF!="x","Z1","")</f>
        <v>#REF!</v>
      </c>
      <c r="BV239" s="12" t="e">
        <f>IF(Wedstrijden!#REF!="x","Z2","")</f>
        <v>#REF!</v>
      </c>
      <c r="BW239" s="12">
        <f>IF(COUNTA(Wedstrijden!#REF!)&lt;&gt;0,1,"")</f>
        <v>1</v>
      </c>
      <c r="BX239" s="12">
        <f t="shared" si="19"/>
        <v>1</v>
      </c>
      <c r="BY239" s="12" t="e">
        <f>IF(Wedstrijden!#REF!="x","BB","")</f>
        <v>#REF!</v>
      </c>
      <c r="BZ239" s="12" t="e">
        <f>IF(Wedstrijden!#REF!="x","B","")</f>
        <v>#REF!</v>
      </c>
      <c r="CA239" s="12" t="e">
        <f>IF(Wedstrijden!#REF!="x","L1","")</f>
        <v>#REF!</v>
      </c>
      <c r="CB239" s="12" t="e">
        <f>IF(Wedstrijden!#REF!="x","L2","")</f>
        <v>#REF!</v>
      </c>
      <c r="CC239" s="12" t="e">
        <f>IF(Wedstrijden!#REF!="x","M1","")</f>
        <v>#REF!</v>
      </c>
      <c r="CD239" s="12" t="e">
        <f>IF(Wedstrijden!#REF!="x","M2","")</f>
        <v>#REF!</v>
      </c>
      <c r="CE239" s="12" t="e">
        <f>IF(Wedstrijden!#REF!="x","Z1","")</f>
        <v>#REF!</v>
      </c>
      <c r="CF239" s="12" t="e">
        <f>IF(Wedstrijden!#REF!="x","Z2","")</f>
        <v>#REF!</v>
      </c>
      <c r="CG239" s="12" t="e">
        <f>IF(Wedstrijden!#REF!="x","ZZL","")</f>
        <v>#REF!</v>
      </c>
      <c r="CL239" s="12">
        <f>IF(COUNTA(Wedstrijden!#REF!)&lt;&gt;0,2,"")</f>
        <v>2</v>
      </c>
      <c r="CM239" s="12">
        <f t="shared" si="20"/>
        <v>2</v>
      </c>
      <c r="CN239" s="12" t="e">
        <f>IF(Wedstrijden!#REF!="x","AA","")</f>
        <v>#REF!</v>
      </c>
      <c r="CO239" s="12" t="e">
        <f>IF(Wedstrijden!#REF!="x","A","")</f>
        <v>#REF!</v>
      </c>
      <c r="CP239" s="12" t="e">
        <f>IF(Wedstrijden!#REF!="x","BB","")</f>
        <v>#REF!</v>
      </c>
      <c r="CQ239" s="12" t="e">
        <f>IF(Wedstrijden!#REF!="x","B","")</f>
        <v>#REF!</v>
      </c>
      <c r="CR239" s="12" t="e">
        <f>IF(Wedstrijden!#REF!="x","L","")</f>
        <v>#REF!</v>
      </c>
      <c r="CS239" s="12" t="e">
        <f>IF(Wedstrijden!#REF!="x","M","")</f>
        <v>#REF!</v>
      </c>
      <c r="CT239" s="12" t="e">
        <f>IF(Wedstrijden!#REF!="x","Z","")</f>
        <v>#REF!</v>
      </c>
      <c r="CU239" s="12" t="e">
        <f>IF(Wedstrijden!#REF!="x","ZZ","")</f>
        <v>#REF!</v>
      </c>
      <c r="CV239" s="12">
        <f>IF(COUNTA(Wedstrijden!#REF!)&lt;&gt;0,2,"")</f>
        <v>2</v>
      </c>
      <c r="CW239" s="12">
        <f t="shared" si="21"/>
        <v>1</v>
      </c>
      <c r="CX239" s="12" t="e">
        <f>IF(Wedstrijden!#REF!="x","BB","")</f>
        <v>#REF!</v>
      </c>
      <c r="CY239" s="12" t="e">
        <f>IF(Wedstrijden!#REF!="x","B","")</f>
        <v>#REF!</v>
      </c>
      <c r="CZ239" s="12" t="e">
        <f>IF(Wedstrijden!#REF!="x","L","")</f>
        <v>#REF!</v>
      </c>
      <c r="DA239" s="12" t="e">
        <f>IF(Wedstrijden!#REF!="x","M","")</f>
        <v>#REF!</v>
      </c>
      <c r="DB239" s="12" t="e">
        <f>IF(Wedstrijden!#REF!="x","Z","")</f>
        <v>#REF!</v>
      </c>
      <c r="DC239" s="12" t="e">
        <f>IF(Wedstrijden!#REF!="x","ZZ","")</f>
        <v>#REF!</v>
      </c>
      <c r="DD239" s="12" t="e">
        <f>IF(Wedstrijden!#REF!="x","1.40","")</f>
        <v>#REF!</v>
      </c>
      <c r="DE239" s="12">
        <f>IF(COUNTA(Wedstrijden!#REF!)&lt;&gt;0,6,"")</f>
        <v>6</v>
      </c>
      <c r="DF239" s="12">
        <f t="shared" si="22"/>
        <v>2</v>
      </c>
      <c r="DG239" s="12" t="e">
        <f>IF(Wedstrijden!#REF!="x","L","")</f>
        <v>#REF!</v>
      </c>
      <c r="DH239" s="12" t="e">
        <f>IF(Wedstrijden!#REF!="x","M","")</f>
        <v>#REF!</v>
      </c>
      <c r="DI239" s="12" t="e">
        <f>IF(Wedstrijden!#REF!="x","Z","")</f>
        <v>#REF!</v>
      </c>
      <c r="DJ239" s="12" t="e">
        <f>IF(Wedstrijden!#REF!="x","Z","")</f>
        <v>#REF!</v>
      </c>
      <c r="DK239" s="12">
        <f>IF(COUNTA(Wedstrijden!#REF!)&lt;&gt;0,6,"")</f>
        <v>6</v>
      </c>
      <c r="DL239" s="12">
        <f t="shared" si="23"/>
        <v>1</v>
      </c>
      <c r="DM239" s="12" t="e">
        <f>IF(Wedstrijden!#REF!="x","L","")</f>
        <v>#REF!</v>
      </c>
      <c r="DN239" s="12" t="e">
        <f>IF(Wedstrijden!#REF!="x","M","")</f>
        <v>#REF!</v>
      </c>
      <c r="DO239" s="12" t="e">
        <f>IF(Wedstrijden!#REF!="x","Z","")</f>
        <v>#REF!</v>
      </c>
      <c r="DP239" s="12" t="e">
        <f>IF(Wedstrijden!#REF!="x","Z","")</f>
        <v>#REF!</v>
      </c>
    </row>
    <row r="240" spans="1:120" ht="15" x14ac:dyDescent="0.25">
      <c r="A240" s="14">
        <f>Wedstrijden!A251</f>
        <v>0</v>
      </c>
      <c r="B240" s="12" t="str">
        <f>IFERROR(VLOOKUP(Wedstrijden!C251,Wedstrijdlocaties!$B$2:$E$500,2,FALSE),"")</f>
        <v/>
      </c>
      <c r="C240" s="12" t="str">
        <f>Wedstrijden!D251</f>
        <v/>
      </c>
      <c r="D240" s="12" t="str">
        <f>IFERROR(VLOOKUP(Wedstrijden!E251,Organisaties!$B$2:$C$500,2,FALSE),"")</f>
        <v/>
      </c>
      <c r="E240" s="12" t="str">
        <f>IFERROR(VLOOKUP(Wedstrijden!E251,Organisaties!$B$2:$G$500,5,FALSE),"")</f>
        <v/>
      </c>
      <c r="F240" s="12" t="e">
        <f>IF(Wedstrijden!#REF!&lt;&gt;"",Wedstrijden!#REF!,"")</f>
        <v>#REF!</v>
      </c>
      <c r="G240" s="12">
        <f>IF(Wedstrijden!K251="Indoor",1,0)</f>
        <v>0</v>
      </c>
      <c r="H240" s="12">
        <f>Wedstrijden!L251</f>
        <v>0</v>
      </c>
      <c r="I240" s="12" t="str">
        <f>IF(Wedstrijden!J251="Nee",0,IF(Wedstrijden!J251="Ja",1,""))</f>
        <v/>
      </c>
      <c r="J240" s="12" t="str">
        <f>IF(Wedstrijden!M251&lt;&gt;"",Wedstrijden!M251,"")</f>
        <v/>
      </c>
      <c r="BJ240" s="12">
        <f>IF(COUNTA(Wedstrijden!#REF!)&lt;&gt;0,1,"")</f>
        <v>1</v>
      </c>
      <c r="BK240" s="12">
        <f t="shared" si="18"/>
        <v>2</v>
      </c>
      <c r="BL240" s="12" t="e">
        <f>IF(Wedstrijden!#REF!="x","AA","")</f>
        <v>#REF!</v>
      </c>
      <c r="BM240" s="12" t="e">
        <f>IF(Wedstrijden!#REF!="x","A","")</f>
        <v>#REF!</v>
      </c>
      <c r="BN240" s="12" t="e">
        <f>IF(Wedstrijden!#REF!="x","B1","")</f>
        <v>#REF!</v>
      </c>
      <c r="BO240" s="12" t="e">
        <f>IF(Wedstrijden!#REF!="x","BB","")</f>
        <v>#REF!</v>
      </c>
      <c r="BP240" s="12" t="e">
        <f>IF(Wedstrijden!#REF!="x","B","")</f>
        <v>#REF!</v>
      </c>
      <c r="BQ240" s="12" t="e">
        <f>IF(Wedstrijden!#REF!="x","L1","")</f>
        <v>#REF!</v>
      </c>
      <c r="BR240" s="12" t="e">
        <f>IF(Wedstrijden!#REF!="x","L2","")</f>
        <v>#REF!</v>
      </c>
      <c r="BS240" s="12" t="e">
        <f>IF(Wedstrijden!#REF!="x","M1","")</f>
        <v>#REF!</v>
      </c>
      <c r="BT240" s="12" t="e">
        <f>IF(Wedstrijden!#REF!="x","M2","")</f>
        <v>#REF!</v>
      </c>
      <c r="BU240" s="12" t="e">
        <f>IF(Wedstrijden!#REF!="x","Z1","")</f>
        <v>#REF!</v>
      </c>
      <c r="BV240" s="12" t="e">
        <f>IF(Wedstrijden!#REF!="x","Z2","")</f>
        <v>#REF!</v>
      </c>
      <c r="BW240" s="12">
        <f>IF(COUNTA(Wedstrijden!#REF!)&lt;&gt;0,1,"")</f>
        <v>1</v>
      </c>
      <c r="BX240" s="12">
        <f t="shared" si="19"/>
        <v>1</v>
      </c>
      <c r="BY240" s="12" t="e">
        <f>IF(Wedstrijden!#REF!="x","BB","")</f>
        <v>#REF!</v>
      </c>
      <c r="BZ240" s="12" t="e">
        <f>IF(Wedstrijden!#REF!="x","B","")</f>
        <v>#REF!</v>
      </c>
      <c r="CA240" s="12" t="e">
        <f>IF(Wedstrijden!#REF!="x","L1","")</f>
        <v>#REF!</v>
      </c>
      <c r="CB240" s="12" t="e">
        <f>IF(Wedstrijden!#REF!="x","L2","")</f>
        <v>#REF!</v>
      </c>
      <c r="CC240" s="12" t="e">
        <f>IF(Wedstrijden!#REF!="x","M1","")</f>
        <v>#REF!</v>
      </c>
      <c r="CD240" s="12" t="e">
        <f>IF(Wedstrijden!#REF!="x","M2","")</f>
        <v>#REF!</v>
      </c>
      <c r="CE240" s="12" t="e">
        <f>IF(Wedstrijden!#REF!="x","Z1","")</f>
        <v>#REF!</v>
      </c>
      <c r="CF240" s="12" t="e">
        <f>IF(Wedstrijden!#REF!="x","Z2","")</f>
        <v>#REF!</v>
      </c>
      <c r="CG240" s="12" t="e">
        <f>IF(Wedstrijden!#REF!="x","ZZL","")</f>
        <v>#REF!</v>
      </c>
      <c r="CL240" s="12">
        <f>IF(COUNTA(Wedstrijden!#REF!)&lt;&gt;0,2,"")</f>
        <v>2</v>
      </c>
      <c r="CM240" s="12">
        <f t="shared" si="20"/>
        <v>2</v>
      </c>
      <c r="CN240" s="12" t="e">
        <f>IF(Wedstrijden!#REF!="x","AA","")</f>
        <v>#REF!</v>
      </c>
      <c r="CO240" s="12" t="e">
        <f>IF(Wedstrijden!#REF!="x","A","")</f>
        <v>#REF!</v>
      </c>
      <c r="CP240" s="12" t="e">
        <f>IF(Wedstrijden!#REF!="x","BB","")</f>
        <v>#REF!</v>
      </c>
      <c r="CQ240" s="12" t="e">
        <f>IF(Wedstrijden!#REF!="x","B","")</f>
        <v>#REF!</v>
      </c>
      <c r="CR240" s="12" t="e">
        <f>IF(Wedstrijden!#REF!="x","L","")</f>
        <v>#REF!</v>
      </c>
      <c r="CS240" s="12" t="e">
        <f>IF(Wedstrijden!#REF!="x","M","")</f>
        <v>#REF!</v>
      </c>
      <c r="CT240" s="12" t="e">
        <f>IF(Wedstrijden!#REF!="x","Z","")</f>
        <v>#REF!</v>
      </c>
      <c r="CU240" s="12" t="e">
        <f>IF(Wedstrijden!#REF!="x","ZZ","")</f>
        <v>#REF!</v>
      </c>
      <c r="CV240" s="12">
        <f>IF(COUNTA(Wedstrijden!#REF!)&lt;&gt;0,2,"")</f>
        <v>2</v>
      </c>
      <c r="CW240" s="12">
        <f t="shared" si="21"/>
        <v>1</v>
      </c>
      <c r="CX240" s="12" t="e">
        <f>IF(Wedstrijden!#REF!="x","BB","")</f>
        <v>#REF!</v>
      </c>
      <c r="CY240" s="12" t="e">
        <f>IF(Wedstrijden!#REF!="x","B","")</f>
        <v>#REF!</v>
      </c>
      <c r="CZ240" s="12" t="e">
        <f>IF(Wedstrijden!#REF!="x","L","")</f>
        <v>#REF!</v>
      </c>
      <c r="DA240" s="12" t="e">
        <f>IF(Wedstrijden!#REF!="x","M","")</f>
        <v>#REF!</v>
      </c>
      <c r="DB240" s="12" t="e">
        <f>IF(Wedstrijden!#REF!="x","Z","")</f>
        <v>#REF!</v>
      </c>
      <c r="DC240" s="12" t="e">
        <f>IF(Wedstrijden!#REF!="x","ZZ","")</f>
        <v>#REF!</v>
      </c>
      <c r="DD240" s="12" t="e">
        <f>IF(Wedstrijden!#REF!="x","1.40","")</f>
        <v>#REF!</v>
      </c>
      <c r="DE240" s="12">
        <f>IF(COUNTA(Wedstrijden!#REF!)&lt;&gt;0,6,"")</f>
        <v>6</v>
      </c>
      <c r="DF240" s="12">
        <f t="shared" si="22"/>
        <v>2</v>
      </c>
      <c r="DG240" s="12" t="e">
        <f>IF(Wedstrijden!#REF!="x","L","")</f>
        <v>#REF!</v>
      </c>
      <c r="DH240" s="12" t="e">
        <f>IF(Wedstrijden!#REF!="x","M","")</f>
        <v>#REF!</v>
      </c>
      <c r="DI240" s="12" t="e">
        <f>IF(Wedstrijden!#REF!="x","Z","")</f>
        <v>#REF!</v>
      </c>
      <c r="DJ240" s="12" t="e">
        <f>IF(Wedstrijden!#REF!="x","Z","")</f>
        <v>#REF!</v>
      </c>
      <c r="DK240" s="12">
        <f>IF(COUNTA(Wedstrijden!#REF!)&lt;&gt;0,6,"")</f>
        <v>6</v>
      </c>
      <c r="DL240" s="12">
        <f t="shared" si="23"/>
        <v>1</v>
      </c>
      <c r="DM240" s="12" t="e">
        <f>IF(Wedstrijden!#REF!="x","L","")</f>
        <v>#REF!</v>
      </c>
      <c r="DN240" s="12" t="e">
        <f>IF(Wedstrijden!#REF!="x","M","")</f>
        <v>#REF!</v>
      </c>
      <c r="DO240" s="12" t="e">
        <f>IF(Wedstrijden!#REF!="x","Z","")</f>
        <v>#REF!</v>
      </c>
      <c r="DP240" s="12" t="e">
        <f>IF(Wedstrijden!#REF!="x","Z","")</f>
        <v>#REF!</v>
      </c>
    </row>
    <row r="241" spans="1:120" ht="15" x14ac:dyDescent="0.25">
      <c r="A241" s="14">
        <f>Wedstrijden!A252</f>
        <v>0</v>
      </c>
      <c r="B241" s="12" t="str">
        <f>IFERROR(VLOOKUP(Wedstrijden!C252,Wedstrijdlocaties!$B$2:$E$500,2,FALSE),"")</f>
        <v/>
      </c>
      <c r="C241" s="12" t="str">
        <f>Wedstrijden!D252</f>
        <v/>
      </c>
      <c r="D241" s="12" t="str">
        <f>IFERROR(VLOOKUP(Wedstrijden!E252,Organisaties!$B$2:$C$500,2,FALSE),"")</f>
        <v/>
      </c>
      <c r="E241" s="12" t="str">
        <f>IFERROR(VLOOKUP(Wedstrijden!E252,Organisaties!$B$2:$G$500,5,FALSE),"")</f>
        <v/>
      </c>
      <c r="F241" s="12" t="e">
        <f>IF(Wedstrijden!#REF!&lt;&gt;"",Wedstrijden!#REF!,"")</f>
        <v>#REF!</v>
      </c>
      <c r="G241" s="12">
        <f>IF(Wedstrijden!K252="Indoor",1,0)</f>
        <v>0</v>
      </c>
      <c r="H241" s="12">
        <f>Wedstrijden!L252</f>
        <v>0</v>
      </c>
      <c r="I241" s="12" t="str">
        <f>IF(Wedstrijden!J252="Nee",0,IF(Wedstrijden!J252="Ja",1,""))</f>
        <v/>
      </c>
      <c r="J241" s="12" t="str">
        <f>IF(Wedstrijden!M252&lt;&gt;"",Wedstrijden!M252,"")</f>
        <v/>
      </c>
      <c r="BJ241" s="12">
        <f>IF(COUNTA(Wedstrijden!#REF!)&lt;&gt;0,1,"")</f>
        <v>1</v>
      </c>
      <c r="BK241" s="12">
        <f t="shared" si="18"/>
        <v>2</v>
      </c>
      <c r="BL241" s="12" t="e">
        <f>IF(Wedstrijden!#REF!="x","AA","")</f>
        <v>#REF!</v>
      </c>
      <c r="BM241" s="12" t="e">
        <f>IF(Wedstrijden!#REF!="x","A","")</f>
        <v>#REF!</v>
      </c>
      <c r="BN241" s="12" t="e">
        <f>IF(Wedstrijden!#REF!="x","B1","")</f>
        <v>#REF!</v>
      </c>
      <c r="BO241" s="12" t="e">
        <f>IF(Wedstrijden!#REF!="x","BB","")</f>
        <v>#REF!</v>
      </c>
      <c r="BP241" s="12" t="e">
        <f>IF(Wedstrijden!#REF!="x","B","")</f>
        <v>#REF!</v>
      </c>
      <c r="BQ241" s="12" t="e">
        <f>IF(Wedstrijden!#REF!="x","L1","")</f>
        <v>#REF!</v>
      </c>
      <c r="BR241" s="12" t="e">
        <f>IF(Wedstrijden!#REF!="x","L2","")</f>
        <v>#REF!</v>
      </c>
      <c r="BS241" s="12" t="e">
        <f>IF(Wedstrijden!#REF!="x","M1","")</f>
        <v>#REF!</v>
      </c>
      <c r="BT241" s="12" t="e">
        <f>IF(Wedstrijden!#REF!="x","M2","")</f>
        <v>#REF!</v>
      </c>
      <c r="BU241" s="12" t="e">
        <f>IF(Wedstrijden!#REF!="x","Z1","")</f>
        <v>#REF!</v>
      </c>
      <c r="BV241" s="12" t="e">
        <f>IF(Wedstrijden!#REF!="x","Z2","")</f>
        <v>#REF!</v>
      </c>
      <c r="BW241" s="12">
        <f>IF(COUNTA(Wedstrijden!#REF!)&lt;&gt;0,1,"")</f>
        <v>1</v>
      </c>
      <c r="BX241" s="12">
        <f t="shared" si="19"/>
        <v>1</v>
      </c>
      <c r="BY241" s="12" t="e">
        <f>IF(Wedstrijden!#REF!="x","BB","")</f>
        <v>#REF!</v>
      </c>
      <c r="BZ241" s="12" t="e">
        <f>IF(Wedstrijden!#REF!="x","B","")</f>
        <v>#REF!</v>
      </c>
      <c r="CA241" s="12" t="e">
        <f>IF(Wedstrijden!#REF!="x","L1","")</f>
        <v>#REF!</v>
      </c>
      <c r="CB241" s="12" t="e">
        <f>IF(Wedstrijden!#REF!="x","L2","")</f>
        <v>#REF!</v>
      </c>
      <c r="CC241" s="12" t="e">
        <f>IF(Wedstrijden!#REF!="x","M1","")</f>
        <v>#REF!</v>
      </c>
      <c r="CD241" s="12" t="e">
        <f>IF(Wedstrijden!#REF!="x","M2","")</f>
        <v>#REF!</v>
      </c>
      <c r="CE241" s="12" t="e">
        <f>IF(Wedstrijden!#REF!="x","Z1","")</f>
        <v>#REF!</v>
      </c>
      <c r="CF241" s="12" t="e">
        <f>IF(Wedstrijden!#REF!="x","Z2","")</f>
        <v>#REF!</v>
      </c>
      <c r="CG241" s="12" t="e">
        <f>IF(Wedstrijden!#REF!="x","ZZL","")</f>
        <v>#REF!</v>
      </c>
      <c r="CL241" s="12">
        <f>IF(COUNTA(Wedstrijden!#REF!)&lt;&gt;0,2,"")</f>
        <v>2</v>
      </c>
      <c r="CM241" s="12">
        <f t="shared" si="20"/>
        <v>2</v>
      </c>
      <c r="CN241" s="12" t="e">
        <f>IF(Wedstrijden!#REF!="x","AA","")</f>
        <v>#REF!</v>
      </c>
      <c r="CO241" s="12" t="e">
        <f>IF(Wedstrijden!#REF!="x","A","")</f>
        <v>#REF!</v>
      </c>
      <c r="CP241" s="12" t="e">
        <f>IF(Wedstrijden!#REF!="x","BB","")</f>
        <v>#REF!</v>
      </c>
      <c r="CQ241" s="12" t="e">
        <f>IF(Wedstrijden!#REF!="x","B","")</f>
        <v>#REF!</v>
      </c>
      <c r="CR241" s="12" t="e">
        <f>IF(Wedstrijden!#REF!="x","L","")</f>
        <v>#REF!</v>
      </c>
      <c r="CS241" s="12" t="e">
        <f>IF(Wedstrijden!#REF!="x","M","")</f>
        <v>#REF!</v>
      </c>
      <c r="CT241" s="12" t="e">
        <f>IF(Wedstrijden!#REF!="x","Z","")</f>
        <v>#REF!</v>
      </c>
      <c r="CU241" s="12" t="e">
        <f>IF(Wedstrijden!#REF!="x","ZZ","")</f>
        <v>#REF!</v>
      </c>
      <c r="CV241" s="12">
        <f>IF(COUNTA(Wedstrijden!#REF!)&lt;&gt;0,2,"")</f>
        <v>2</v>
      </c>
      <c r="CW241" s="12">
        <f t="shared" si="21"/>
        <v>1</v>
      </c>
      <c r="CX241" s="12" t="e">
        <f>IF(Wedstrijden!#REF!="x","BB","")</f>
        <v>#REF!</v>
      </c>
      <c r="CY241" s="12" t="e">
        <f>IF(Wedstrijden!#REF!="x","B","")</f>
        <v>#REF!</v>
      </c>
      <c r="CZ241" s="12" t="e">
        <f>IF(Wedstrijden!#REF!="x","L","")</f>
        <v>#REF!</v>
      </c>
      <c r="DA241" s="12" t="e">
        <f>IF(Wedstrijden!#REF!="x","M","")</f>
        <v>#REF!</v>
      </c>
      <c r="DB241" s="12" t="e">
        <f>IF(Wedstrijden!#REF!="x","Z","")</f>
        <v>#REF!</v>
      </c>
      <c r="DC241" s="12" t="e">
        <f>IF(Wedstrijden!#REF!="x","ZZ","")</f>
        <v>#REF!</v>
      </c>
      <c r="DD241" s="12" t="e">
        <f>IF(Wedstrijden!#REF!="x","1.40","")</f>
        <v>#REF!</v>
      </c>
      <c r="DE241" s="12">
        <f>IF(COUNTA(Wedstrijden!#REF!)&lt;&gt;0,6,"")</f>
        <v>6</v>
      </c>
      <c r="DF241" s="12">
        <f t="shared" si="22"/>
        <v>2</v>
      </c>
      <c r="DG241" s="12" t="e">
        <f>IF(Wedstrijden!#REF!="x","L","")</f>
        <v>#REF!</v>
      </c>
      <c r="DH241" s="12" t="e">
        <f>IF(Wedstrijden!#REF!="x","M","")</f>
        <v>#REF!</v>
      </c>
      <c r="DI241" s="12" t="e">
        <f>IF(Wedstrijden!#REF!="x","Z","")</f>
        <v>#REF!</v>
      </c>
      <c r="DJ241" s="12" t="e">
        <f>IF(Wedstrijden!#REF!="x","Z","")</f>
        <v>#REF!</v>
      </c>
      <c r="DK241" s="12">
        <f>IF(COUNTA(Wedstrijden!#REF!)&lt;&gt;0,6,"")</f>
        <v>6</v>
      </c>
      <c r="DL241" s="12">
        <f t="shared" si="23"/>
        <v>1</v>
      </c>
      <c r="DM241" s="12" t="e">
        <f>IF(Wedstrijden!#REF!="x","L","")</f>
        <v>#REF!</v>
      </c>
      <c r="DN241" s="12" t="e">
        <f>IF(Wedstrijden!#REF!="x","M","")</f>
        <v>#REF!</v>
      </c>
      <c r="DO241" s="12" t="e">
        <f>IF(Wedstrijden!#REF!="x","Z","")</f>
        <v>#REF!</v>
      </c>
      <c r="DP241" s="12" t="e">
        <f>IF(Wedstrijden!#REF!="x","Z","")</f>
        <v>#REF!</v>
      </c>
    </row>
    <row r="242" spans="1:120" ht="15" x14ac:dyDescent="0.25">
      <c r="A242" s="14">
        <f>Wedstrijden!A253</f>
        <v>0</v>
      </c>
      <c r="B242" s="12" t="str">
        <f>IFERROR(VLOOKUP(Wedstrijden!C253,Wedstrijdlocaties!$B$2:$E$500,2,FALSE),"")</f>
        <v/>
      </c>
      <c r="C242" s="12" t="str">
        <f>Wedstrijden!D253</f>
        <v/>
      </c>
      <c r="D242" s="12" t="str">
        <f>IFERROR(VLOOKUP(Wedstrijden!E253,Organisaties!$B$2:$C$500,2,FALSE),"")</f>
        <v/>
      </c>
      <c r="E242" s="12" t="str">
        <f>IFERROR(VLOOKUP(Wedstrijden!E253,Organisaties!$B$2:$G$500,5,FALSE),"")</f>
        <v/>
      </c>
      <c r="F242" s="12" t="e">
        <f>IF(Wedstrijden!#REF!&lt;&gt;"",Wedstrijden!#REF!,"")</f>
        <v>#REF!</v>
      </c>
      <c r="G242" s="12">
        <f>IF(Wedstrijden!K253="Indoor",1,0)</f>
        <v>0</v>
      </c>
      <c r="H242" s="12">
        <f>Wedstrijden!L253</f>
        <v>0</v>
      </c>
      <c r="I242" s="12" t="str">
        <f>IF(Wedstrijden!J253="Nee",0,IF(Wedstrijden!J253="Ja",1,""))</f>
        <v/>
      </c>
      <c r="J242" s="12" t="str">
        <f>IF(Wedstrijden!M253&lt;&gt;"",Wedstrijden!M253,"")</f>
        <v/>
      </c>
      <c r="BJ242" s="12">
        <f>IF(COUNTA(Wedstrijden!#REF!)&lt;&gt;0,1,"")</f>
        <v>1</v>
      </c>
      <c r="BK242" s="12">
        <f t="shared" si="18"/>
        <v>2</v>
      </c>
      <c r="BL242" s="12" t="e">
        <f>IF(Wedstrijden!#REF!="x","AA","")</f>
        <v>#REF!</v>
      </c>
      <c r="BM242" s="12" t="e">
        <f>IF(Wedstrijden!#REF!="x","A","")</f>
        <v>#REF!</v>
      </c>
      <c r="BN242" s="12" t="e">
        <f>IF(Wedstrijden!#REF!="x","B1","")</f>
        <v>#REF!</v>
      </c>
      <c r="BO242" s="12" t="e">
        <f>IF(Wedstrijden!#REF!="x","BB","")</f>
        <v>#REF!</v>
      </c>
      <c r="BP242" s="12" t="e">
        <f>IF(Wedstrijden!#REF!="x","B","")</f>
        <v>#REF!</v>
      </c>
      <c r="BQ242" s="12" t="e">
        <f>IF(Wedstrijden!#REF!="x","L1","")</f>
        <v>#REF!</v>
      </c>
      <c r="BR242" s="12" t="e">
        <f>IF(Wedstrijden!#REF!="x","L2","")</f>
        <v>#REF!</v>
      </c>
      <c r="BS242" s="12" t="e">
        <f>IF(Wedstrijden!#REF!="x","M1","")</f>
        <v>#REF!</v>
      </c>
      <c r="BT242" s="12" t="e">
        <f>IF(Wedstrijden!#REF!="x","M2","")</f>
        <v>#REF!</v>
      </c>
      <c r="BU242" s="12" t="e">
        <f>IF(Wedstrijden!#REF!="x","Z1","")</f>
        <v>#REF!</v>
      </c>
      <c r="BV242" s="12" t="e">
        <f>IF(Wedstrijden!#REF!="x","Z2","")</f>
        <v>#REF!</v>
      </c>
      <c r="BW242" s="12">
        <f>IF(COUNTA(Wedstrijden!#REF!)&lt;&gt;0,1,"")</f>
        <v>1</v>
      </c>
      <c r="BX242" s="12">
        <f t="shared" si="19"/>
        <v>1</v>
      </c>
      <c r="BY242" s="12" t="e">
        <f>IF(Wedstrijden!#REF!="x","BB","")</f>
        <v>#REF!</v>
      </c>
      <c r="BZ242" s="12" t="e">
        <f>IF(Wedstrijden!#REF!="x","B","")</f>
        <v>#REF!</v>
      </c>
      <c r="CA242" s="12" t="e">
        <f>IF(Wedstrijden!#REF!="x","L1","")</f>
        <v>#REF!</v>
      </c>
      <c r="CB242" s="12" t="e">
        <f>IF(Wedstrijden!#REF!="x","L2","")</f>
        <v>#REF!</v>
      </c>
      <c r="CC242" s="12" t="e">
        <f>IF(Wedstrijden!#REF!="x","M1","")</f>
        <v>#REF!</v>
      </c>
      <c r="CD242" s="12" t="e">
        <f>IF(Wedstrijden!#REF!="x","M2","")</f>
        <v>#REF!</v>
      </c>
      <c r="CE242" s="12" t="e">
        <f>IF(Wedstrijden!#REF!="x","Z1","")</f>
        <v>#REF!</v>
      </c>
      <c r="CF242" s="12" t="e">
        <f>IF(Wedstrijden!#REF!="x","Z2","")</f>
        <v>#REF!</v>
      </c>
      <c r="CG242" s="12" t="e">
        <f>IF(Wedstrijden!#REF!="x","ZZL","")</f>
        <v>#REF!</v>
      </c>
      <c r="CL242" s="12">
        <f>IF(COUNTA(Wedstrijden!#REF!)&lt;&gt;0,2,"")</f>
        <v>2</v>
      </c>
      <c r="CM242" s="12">
        <f t="shared" si="20"/>
        <v>2</v>
      </c>
      <c r="CN242" s="12" t="e">
        <f>IF(Wedstrijden!#REF!="x","AA","")</f>
        <v>#REF!</v>
      </c>
      <c r="CO242" s="12" t="e">
        <f>IF(Wedstrijden!#REF!="x","A","")</f>
        <v>#REF!</v>
      </c>
      <c r="CP242" s="12" t="e">
        <f>IF(Wedstrijden!#REF!="x","BB","")</f>
        <v>#REF!</v>
      </c>
      <c r="CQ242" s="12" t="e">
        <f>IF(Wedstrijden!#REF!="x","B","")</f>
        <v>#REF!</v>
      </c>
      <c r="CR242" s="12" t="e">
        <f>IF(Wedstrijden!#REF!="x","L","")</f>
        <v>#REF!</v>
      </c>
      <c r="CS242" s="12" t="e">
        <f>IF(Wedstrijden!#REF!="x","M","")</f>
        <v>#REF!</v>
      </c>
      <c r="CT242" s="12" t="e">
        <f>IF(Wedstrijden!#REF!="x","Z","")</f>
        <v>#REF!</v>
      </c>
      <c r="CU242" s="12" t="e">
        <f>IF(Wedstrijden!#REF!="x","ZZ","")</f>
        <v>#REF!</v>
      </c>
      <c r="CV242" s="12">
        <f>IF(COUNTA(Wedstrijden!#REF!)&lt;&gt;0,2,"")</f>
        <v>2</v>
      </c>
      <c r="CW242" s="12">
        <f t="shared" si="21"/>
        <v>1</v>
      </c>
      <c r="CX242" s="12" t="e">
        <f>IF(Wedstrijden!#REF!="x","BB","")</f>
        <v>#REF!</v>
      </c>
      <c r="CY242" s="12" t="e">
        <f>IF(Wedstrijden!#REF!="x","B","")</f>
        <v>#REF!</v>
      </c>
      <c r="CZ242" s="12" t="e">
        <f>IF(Wedstrijden!#REF!="x","L","")</f>
        <v>#REF!</v>
      </c>
      <c r="DA242" s="12" t="e">
        <f>IF(Wedstrijden!#REF!="x","M","")</f>
        <v>#REF!</v>
      </c>
      <c r="DB242" s="12" t="e">
        <f>IF(Wedstrijden!#REF!="x","Z","")</f>
        <v>#REF!</v>
      </c>
      <c r="DC242" s="12" t="e">
        <f>IF(Wedstrijden!#REF!="x","ZZ","")</f>
        <v>#REF!</v>
      </c>
      <c r="DD242" s="12" t="e">
        <f>IF(Wedstrijden!#REF!="x","1.40","")</f>
        <v>#REF!</v>
      </c>
      <c r="DE242" s="12">
        <f>IF(COUNTA(Wedstrijden!#REF!)&lt;&gt;0,6,"")</f>
        <v>6</v>
      </c>
      <c r="DF242" s="12">
        <f t="shared" si="22"/>
        <v>2</v>
      </c>
      <c r="DG242" s="12" t="e">
        <f>IF(Wedstrijden!#REF!="x","L","")</f>
        <v>#REF!</v>
      </c>
      <c r="DH242" s="12" t="e">
        <f>IF(Wedstrijden!#REF!="x","M","")</f>
        <v>#REF!</v>
      </c>
      <c r="DI242" s="12" t="e">
        <f>IF(Wedstrijden!#REF!="x","Z","")</f>
        <v>#REF!</v>
      </c>
      <c r="DJ242" s="12" t="e">
        <f>IF(Wedstrijden!#REF!="x","Z","")</f>
        <v>#REF!</v>
      </c>
      <c r="DK242" s="12">
        <f>IF(COUNTA(Wedstrijden!#REF!)&lt;&gt;0,6,"")</f>
        <v>6</v>
      </c>
      <c r="DL242" s="12">
        <f t="shared" si="23"/>
        <v>1</v>
      </c>
      <c r="DM242" s="12" t="e">
        <f>IF(Wedstrijden!#REF!="x","L","")</f>
        <v>#REF!</v>
      </c>
      <c r="DN242" s="12" t="e">
        <f>IF(Wedstrijden!#REF!="x","M","")</f>
        <v>#REF!</v>
      </c>
      <c r="DO242" s="12" t="e">
        <f>IF(Wedstrijden!#REF!="x","Z","")</f>
        <v>#REF!</v>
      </c>
      <c r="DP242" s="12" t="e">
        <f>IF(Wedstrijden!#REF!="x","Z","")</f>
        <v>#REF!</v>
      </c>
    </row>
    <row r="243" spans="1:120" ht="15" x14ac:dyDescent="0.25">
      <c r="A243" s="14">
        <f>Wedstrijden!A254</f>
        <v>0</v>
      </c>
      <c r="B243" s="12" t="str">
        <f>IFERROR(VLOOKUP(Wedstrijden!C254,Wedstrijdlocaties!$B$2:$E$500,2,FALSE),"")</f>
        <v/>
      </c>
      <c r="C243" s="12" t="str">
        <f>Wedstrijden!D254</f>
        <v/>
      </c>
      <c r="D243" s="12" t="str">
        <f>IFERROR(VLOOKUP(Wedstrijden!E254,Organisaties!$B$2:$C$500,2,FALSE),"")</f>
        <v/>
      </c>
      <c r="E243" s="12" t="str">
        <f>IFERROR(VLOOKUP(Wedstrijden!E254,Organisaties!$B$2:$G$500,5,FALSE),"")</f>
        <v/>
      </c>
      <c r="F243" s="12" t="e">
        <f>IF(Wedstrijden!#REF!&lt;&gt;"",Wedstrijden!#REF!,"")</f>
        <v>#REF!</v>
      </c>
      <c r="G243" s="12">
        <f>IF(Wedstrijden!K254="Indoor",1,0)</f>
        <v>0</v>
      </c>
      <c r="H243" s="12">
        <f>Wedstrijden!L254</f>
        <v>0</v>
      </c>
      <c r="I243" s="12" t="str">
        <f>IF(Wedstrijden!J254="Nee",0,IF(Wedstrijden!J254="Ja",1,""))</f>
        <v/>
      </c>
      <c r="J243" s="12" t="str">
        <f>IF(Wedstrijden!M254&lt;&gt;"",Wedstrijden!M254,"")</f>
        <v/>
      </c>
      <c r="BJ243" s="12">
        <f>IF(COUNTA(Wedstrijden!#REF!)&lt;&gt;0,1,"")</f>
        <v>1</v>
      </c>
      <c r="BK243" s="12">
        <f t="shared" si="18"/>
        <v>2</v>
      </c>
      <c r="BL243" s="12" t="e">
        <f>IF(Wedstrijden!#REF!="x","AA","")</f>
        <v>#REF!</v>
      </c>
      <c r="BM243" s="12" t="e">
        <f>IF(Wedstrijden!#REF!="x","A","")</f>
        <v>#REF!</v>
      </c>
      <c r="BN243" s="12" t="e">
        <f>IF(Wedstrijden!#REF!="x","B1","")</f>
        <v>#REF!</v>
      </c>
      <c r="BO243" s="12" t="e">
        <f>IF(Wedstrijden!#REF!="x","BB","")</f>
        <v>#REF!</v>
      </c>
      <c r="BP243" s="12" t="e">
        <f>IF(Wedstrijden!#REF!="x","B","")</f>
        <v>#REF!</v>
      </c>
      <c r="BQ243" s="12" t="e">
        <f>IF(Wedstrijden!#REF!="x","L1","")</f>
        <v>#REF!</v>
      </c>
      <c r="BR243" s="12" t="e">
        <f>IF(Wedstrijden!#REF!="x","L2","")</f>
        <v>#REF!</v>
      </c>
      <c r="BS243" s="12" t="e">
        <f>IF(Wedstrijden!#REF!="x","M1","")</f>
        <v>#REF!</v>
      </c>
      <c r="BT243" s="12" t="e">
        <f>IF(Wedstrijden!#REF!="x","M2","")</f>
        <v>#REF!</v>
      </c>
      <c r="BU243" s="12" t="e">
        <f>IF(Wedstrijden!#REF!="x","Z1","")</f>
        <v>#REF!</v>
      </c>
      <c r="BV243" s="12" t="e">
        <f>IF(Wedstrijden!#REF!="x","Z2","")</f>
        <v>#REF!</v>
      </c>
      <c r="BW243" s="12">
        <f>IF(COUNTA(Wedstrijden!#REF!)&lt;&gt;0,1,"")</f>
        <v>1</v>
      </c>
      <c r="BX243" s="12">
        <f t="shared" si="19"/>
        <v>1</v>
      </c>
      <c r="BY243" s="12" t="e">
        <f>IF(Wedstrijden!#REF!="x","BB","")</f>
        <v>#REF!</v>
      </c>
      <c r="BZ243" s="12" t="e">
        <f>IF(Wedstrijden!#REF!="x","B","")</f>
        <v>#REF!</v>
      </c>
      <c r="CA243" s="12" t="e">
        <f>IF(Wedstrijden!#REF!="x","L1","")</f>
        <v>#REF!</v>
      </c>
      <c r="CB243" s="12" t="e">
        <f>IF(Wedstrijden!#REF!="x","L2","")</f>
        <v>#REF!</v>
      </c>
      <c r="CC243" s="12" t="e">
        <f>IF(Wedstrijden!#REF!="x","M1","")</f>
        <v>#REF!</v>
      </c>
      <c r="CD243" s="12" t="e">
        <f>IF(Wedstrijden!#REF!="x","M2","")</f>
        <v>#REF!</v>
      </c>
      <c r="CE243" s="12" t="e">
        <f>IF(Wedstrijden!#REF!="x","Z1","")</f>
        <v>#REF!</v>
      </c>
      <c r="CF243" s="12" t="e">
        <f>IF(Wedstrijden!#REF!="x","Z2","")</f>
        <v>#REF!</v>
      </c>
      <c r="CG243" s="12" t="e">
        <f>IF(Wedstrijden!#REF!="x","ZZL","")</f>
        <v>#REF!</v>
      </c>
      <c r="CL243" s="12">
        <f>IF(COUNTA(Wedstrijden!#REF!)&lt;&gt;0,2,"")</f>
        <v>2</v>
      </c>
      <c r="CM243" s="12">
        <f t="shared" si="20"/>
        <v>2</v>
      </c>
      <c r="CN243" s="12" t="e">
        <f>IF(Wedstrijden!#REF!="x","AA","")</f>
        <v>#REF!</v>
      </c>
      <c r="CO243" s="12" t="e">
        <f>IF(Wedstrijden!#REF!="x","A","")</f>
        <v>#REF!</v>
      </c>
      <c r="CP243" s="12" t="e">
        <f>IF(Wedstrijden!#REF!="x","BB","")</f>
        <v>#REF!</v>
      </c>
      <c r="CQ243" s="12" t="e">
        <f>IF(Wedstrijden!#REF!="x","B","")</f>
        <v>#REF!</v>
      </c>
      <c r="CR243" s="12" t="e">
        <f>IF(Wedstrijden!#REF!="x","L","")</f>
        <v>#REF!</v>
      </c>
      <c r="CS243" s="12" t="e">
        <f>IF(Wedstrijden!#REF!="x","M","")</f>
        <v>#REF!</v>
      </c>
      <c r="CT243" s="12" t="e">
        <f>IF(Wedstrijden!#REF!="x","Z","")</f>
        <v>#REF!</v>
      </c>
      <c r="CU243" s="12" t="e">
        <f>IF(Wedstrijden!#REF!="x","ZZ","")</f>
        <v>#REF!</v>
      </c>
      <c r="CV243" s="12">
        <f>IF(COUNTA(Wedstrijden!#REF!)&lt;&gt;0,2,"")</f>
        <v>2</v>
      </c>
      <c r="CW243" s="12">
        <f t="shared" si="21"/>
        <v>1</v>
      </c>
      <c r="CX243" s="12" t="e">
        <f>IF(Wedstrijden!#REF!="x","BB","")</f>
        <v>#REF!</v>
      </c>
      <c r="CY243" s="12" t="e">
        <f>IF(Wedstrijden!#REF!="x","B","")</f>
        <v>#REF!</v>
      </c>
      <c r="CZ243" s="12" t="e">
        <f>IF(Wedstrijden!#REF!="x","L","")</f>
        <v>#REF!</v>
      </c>
      <c r="DA243" s="12" t="e">
        <f>IF(Wedstrijden!#REF!="x","M","")</f>
        <v>#REF!</v>
      </c>
      <c r="DB243" s="12" t="e">
        <f>IF(Wedstrijden!#REF!="x","Z","")</f>
        <v>#REF!</v>
      </c>
      <c r="DC243" s="12" t="e">
        <f>IF(Wedstrijden!#REF!="x","ZZ","")</f>
        <v>#REF!</v>
      </c>
      <c r="DD243" s="12" t="e">
        <f>IF(Wedstrijden!#REF!="x","1.40","")</f>
        <v>#REF!</v>
      </c>
      <c r="DE243" s="12">
        <f>IF(COUNTA(Wedstrijden!#REF!)&lt;&gt;0,6,"")</f>
        <v>6</v>
      </c>
      <c r="DF243" s="12">
        <f t="shared" si="22"/>
        <v>2</v>
      </c>
      <c r="DG243" s="12" t="e">
        <f>IF(Wedstrijden!#REF!="x","L","")</f>
        <v>#REF!</v>
      </c>
      <c r="DH243" s="12" t="e">
        <f>IF(Wedstrijden!#REF!="x","M","")</f>
        <v>#REF!</v>
      </c>
      <c r="DI243" s="12" t="e">
        <f>IF(Wedstrijden!#REF!="x","Z","")</f>
        <v>#REF!</v>
      </c>
      <c r="DJ243" s="12" t="e">
        <f>IF(Wedstrijden!#REF!="x","Z","")</f>
        <v>#REF!</v>
      </c>
      <c r="DK243" s="12">
        <f>IF(COUNTA(Wedstrijden!#REF!)&lt;&gt;0,6,"")</f>
        <v>6</v>
      </c>
      <c r="DL243" s="12">
        <f t="shared" si="23"/>
        <v>1</v>
      </c>
      <c r="DM243" s="12" t="e">
        <f>IF(Wedstrijden!#REF!="x","L","")</f>
        <v>#REF!</v>
      </c>
      <c r="DN243" s="12" t="e">
        <f>IF(Wedstrijden!#REF!="x","M","")</f>
        <v>#REF!</v>
      </c>
      <c r="DO243" s="12" t="e">
        <f>IF(Wedstrijden!#REF!="x","Z","")</f>
        <v>#REF!</v>
      </c>
      <c r="DP243" s="12" t="e">
        <f>IF(Wedstrijden!#REF!="x","Z","")</f>
        <v>#REF!</v>
      </c>
    </row>
    <row r="244" spans="1:120" ht="15" x14ac:dyDescent="0.25">
      <c r="A244" s="14">
        <f>Wedstrijden!A255</f>
        <v>0</v>
      </c>
      <c r="B244" s="12" t="str">
        <f>IFERROR(VLOOKUP(Wedstrijden!C255,Wedstrijdlocaties!$B$2:$E$500,2,FALSE),"")</f>
        <v/>
      </c>
      <c r="C244" s="12" t="str">
        <f>Wedstrijden!D255</f>
        <v/>
      </c>
      <c r="D244" s="12" t="str">
        <f>IFERROR(VLOOKUP(Wedstrijden!E255,Organisaties!$B$2:$C$500,2,FALSE),"")</f>
        <v/>
      </c>
      <c r="E244" s="12" t="str">
        <f>IFERROR(VLOOKUP(Wedstrijden!E255,Organisaties!$B$2:$G$500,5,FALSE),"")</f>
        <v/>
      </c>
      <c r="F244" s="12" t="e">
        <f>IF(Wedstrijden!#REF!&lt;&gt;"",Wedstrijden!#REF!,"")</f>
        <v>#REF!</v>
      </c>
      <c r="G244" s="12">
        <f>IF(Wedstrijden!K255="Indoor",1,0)</f>
        <v>0</v>
      </c>
      <c r="H244" s="12">
        <f>Wedstrijden!L255</f>
        <v>0</v>
      </c>
      <c r="I244" s="12" t="str">
        <f>IF(Wedstrijden!J255="Nee",0,IF(Wedstrijden!J255="Ja",1,""))</f>
        <v/>
      </c>
      <c r="J244" s="12" t="str">
        <f>IF(Wedstrijden!M255&lt;&gt;"",Wedstrijden!M255,"")</f>
        <v/>
      </c>
      <c r="BJ244" s="12">
        <f>IF(COUNTA(Wedstrijden!#REF!)&lt;&gt;0,1,"")</f>
        <v>1</v>
      </c>
      <c r="BK244" s="12">
        <f t="shared" si="18"/>
        <v>2</v>
      </c>
      <c r="BL244" s="12" t="e">
        <f>IF(Wedstrijden!#REF!="x","AA","")</f>
        <v>#REF!</v>
      </c>
      <c r="BM244" s="12" t="e">
        <f>IF(Wedstrijden!#REF!="x","A","")</f>
        <v>#REF!</v>
      </c>
      <c r="BN244" s="12" t="e">
        <f>IF(Wedstrijden!#REF!="x","B1","")</f>
        <v>#REF!</v>
      </c>
      <c r="BO244" s="12" t="e">
        <f>IF(Wedstrijden!#REF!="x","BB","")</f>
        <v>#REF!</v>
      </c>
      <c r="BP244" s="12" t="e">
        <f>IF(Wedstrijden!#REF!="x","B","")</f>
        <v>#REF!</v>
      </c>
      <c r="BQ244" s="12" t="e">
        <f>IF(Wedstrijden!#REF!="x","L1","")</f>
        <v>#REF!</v>
      </c>
      <c r="BR244" s="12" t="e">
        <f>IF(Wedstrijden!#REF!="x","L2","")</f>
        <v>#REF!</v>
      </c>
      <c r="BS244" s="12" t="e">
        <f>IF(Wedstrijden!#REF!="x","M1","")</f>
        <v>#REF!</v>
      </c>
      <c r="BT244" s="12" t="e">
        <f>IF(Wedstrijden!#REF!="x","M2","")</f>
        <v>#REF!</v>
      </c>
      <c r="BU244" s="12" t="e">
        <f>IF(Wedstrijden!#REF!="x","Z1","")</f>
        <v>#REF!</v>
      </c>
      <c r="BV244" s="12" t="e">
        <f>IF(Wedstrijden!#REF!="x","Z2","")</f>
        <v>#REF!</v>
      </c>
      <c r="BW244" s="12">
        <f>IF(COUNTA(Wedstrijden!#REF!)&lt;&gt;0,1,"")</f>
        <v>1</v>
      </c>
      <c r="BX244" s="12">
        <f t="shared" si="19"/>
        <v>1</v>
      </c>
      <c r="BY244" s="12" t="e">
        <f>IF(Wedstrijden!#REF!="x","BB","")</f>
        <v>#REF!</v>
      </c>
      <c r="BZ244" s="12" t="e">
        <f>IF(Wedstrijden!#REF!="x","B","")</f>
        <v>#REF!</v>
      </c>
      <c r="CA244" s="12" t="e">
        <f>IF(Wedstrijden!#REF!="x","L1","")</f>
        <v>#REF!</v>
      </c>
      <c r="CB244" s="12" t="e">
        <f>IF(Wedstrijden!#REF!="x","L2","")</f>
        <v>#REF!</v>
      </c>
      <c r="CC244" s="12" t="e">
        <f>IF(Wedstrijden!#REF!="x","M1","")</f>
        <v>#REF!</v>
      </c>
      <c r="CD244" s="12" t="e">
        <f>IF(Wedstrijden!#REF!="x","M2","")</f>
        <v>#REF!</v>
      </c>
      <c r="CE244" s="12" t="e">
        <f>IF(Wedstrijden!#REF!="x","Z1","")</f>
        <v>#REF!</v>
      </c>
      <c r="CF244" s="12" t="e">
        <f>IF(Wedstrijden!#REF!="x","Z2","")</f>
        <v>#REF!</v>
      </c>
      <c r="CG244" s="12" t="e">
        <f>IF(Wedstrijden!#REF!="x","ZZL","")</f>
        <v>#REF!</v>
      </c>
      <c r="CL244" s="12">
        <f>IF(COUNTA(Wedstrijden!#REF!)&lt;&gt;0,2,"")</f>
        <v>2</v>
      </c>
      <c r="CM244" s="12">
        <f t="shared" si="20"/>
        <v>2</v>
      </c>
      <c r="CN244" s="12" t="e">
        <f>IF(Wedstrijden!#REF!="x","AA","")</f>
        <v>#REF!</v>
      </c>
      <c r="CO244" s="12" t="e">
        <f>IF(Wedstrijden!#REF!="x","A","")</f>
        <v>#REF!</v>
      </c>
      <c r="CP244" s="12" t="e">
        <f>IF(Wedstrijden!#REF!="x","BB","")</f>
        <v>#REF!</v>
      </c>
      <c r="CQ244" s="12" t="e">
        <f>IF(Wedstrijden!#REF!="x","B","")</f>
        <v>#REF!</v>
      </c>
      <c r="CR244" s="12" t="e">
        <f>IF(Wedstrijden!#REF!="x","L","")</f>
        <v>#REF!</v>
      </c>
      <c r="CS244" s="12" t="e">
        <f>IF(Wedstrijden!#REF!="x","M","")</f>
        <v>#REF!</v>
      </c>
      <c r="CT244" s="12" t="e">
        <f>IF(Wedstrijden!#REF!="x","Z","")</f>
        <v>#REF!</v>
      </c>
      <c r="CU244" s="12" t="e">
        <f>IF(Wedstrijden!#REF!="x","ZZ","")</f>
        <v>#REF!</v>
      </c>
      <c r="CV244" s="12">
        <f>IF(COUNTA(Wedstrijden!#REF!)&lt;&gt;0,2,"")</f>
        <v>2</v>
      </c>
      <c r="CW244" s="12">
        <f t="shared" si="21"/>
        <v>1</v>
      </c>
      <c r="CX244" s="12" t="e">
        <f>IF(Wedstrijden!#REF!="x","BB","")</f>
        <v>#REF!</v>
      </c>
      <c r="CY244" s="12" t="e">
        <f>IF(Wedstrijden!#REF!="x","B","")</f>
        <v>#REF!</v>
      </c>
      <c r="CZ244" s="12" t="e">
        <f>IF(Wedstrijden!#REF!="x","L","")</f>
        <v>#REF!</v>
      </c>
      <c r="DA244" s="12" t="e">
        <f>IF(Wedstrijden!#REF!="x","M","")</f>
        <v>#REF!</v>
      </c>
      <c r="DB244" s="12" t="e">
        <f>IF(Wedstrijden!#REF!="x","Z","")</f>
        <v>#REF!</v>
      </c>
      <c r="DC244" s="12" t="e">
        <f>IF(Wedstrijden!#REF!="x","ZZ","")</f>
        <v>#REF!</v>
      </c>
      <c r="DD244" s="12" t="e">
        <f>IF(Wedstrijden!#REF!="x","1.40","")</f>
        <v>#REF!</v>
      </c>
      <c r="DE244" s="12">
        <f>IF(COUNTA(Wedstrijden!#REF!)&lt;&gt;0,6,"")</f>
        <v>6</v>
      </c>
      <c r="DF244" s="12">
        <f t="shared" si="22"/>
        <v>2</v>
      </c>
      <c r="DG244" s="12" t="e">
        <f>IF(Wedstrijden!#REF!="x","L","")</f>
        <v>#REF!</v>
      </c>
      <c r="DH244" s="12" t="e">
        <f>IF(Wedstrijden!#REF!="x","M","")</f>
        <v>#REF!</v>
      </c>
      <c r="DI244" s="12" t="e">
        <f>IF(Wedstrijden!#REF!="x","Z","")</f>
        <v>#REF!</v>
      </c>
      <c r="DJ244" s="12" t="e">
        <f>IF(Wedstrijden!#REF!="x","Z","")</f>
        <v>#REF!</v>
      </c>
      <c r="DK244" s="12">
        <f>IF(COUNTA(Wedstrijden!#REF!)&lt;&gt;0,6,"")</f>
        <v>6</v>
      </c>
      <c r="DL244" s="12">
        <f t="shared" si="23"/>
        <v>1</v>
      </c>
      <c r="DM244" s="12" t="e">
        <f>IF(Wedstrijden!#REF!="x","L","")</f>
        <v>#REF!</v>
      </c>
      <c r="DN244" s="12" t="e">
        <f>IF(Wedstrijden!#REF!="x","M","")</f>
        <v>#REF!</v>
      </c>
      <c r="DO244" s="12" t="e">
        <f>IF(Wedstrijden!#REF!="x","Z","")</f>
        <v>#REF!</v>
      </c>
      <c r="DP244" s="12" t="e">
        <f>IF(Wedstrijden!#REF!="x","Z","")</f>
        <v>#REF!</v>
      </c>
    </row>
    <row r="245" spans="1:120" ht="15" x14ac:dyDescent="0.25">
      <c r="A245" s="14">
        <f>Wedstrijden!A256</f>
        <v>0</v>
      </c>
      <c r="B245" s="12" t="str">
        <f>IFERROR(VLOOKUP(Wedstrijden!C256,Wedstrijdlocaties!$B$2:$E$500,2,FALSE),"")</f>
        <v/>
      </c>
      <c r="C245" s="12" t="str">
        <f>Wedstrijden!D256</f>
        <v/>
      </c>
      <c r="D245" s="12" t="str">
        <f>IFERROR(VLOOKUP(Wedstrijden!E256,Organisaties!$B$2:$C$500,2,FALSE),"")</f>
        <v/>
      </c>
      <c r="E245" s="12" t="str">
        <f>IFERROR(VLOOKUP(Wedstrijden!E256,Organisaties!$B$2:$G$500,5,FALSE),"")</f>
        <v/>
      </c>
      <c r="F245" s="12" t="e">
        <f>IF(Wedstrijden!#REF!&lt;&gt;"",Wedstrijden!#REF!,"")</f>
        <v>#REF!</v>
      </c>
      <c r="G245" s="12">
        <f>IF(Wedstrijden!K256="Indoor",1,0)</f>
        <v>0</v>
      </c>
      <c r="H245" s="12">
        <f>Wedstrijden!L256</f>
        <v>0</v>
      </c>
      <c r="I245" s="12" t="str">
        <f>IF(Wedstrijden!J256="Nee",0,IF(Wedstrijden!J256="Ja",1,""))</f>
        <v/>
      </c>
      <c r="J245" s="12" t="str">
        <f>IF(Wedstrijden!M256&lt;&gt;"",Wedstrijden!M256,"")</f>
        <v/>
      </c>
      <c r="BJ245" s="12">
        <f>IF(COUNTA(Wedstrijden!#REF!)&lt;&gt;0,1,"")</f>
        <v>1</v>
      </c>
      <c r="BK245" s="12">
        <f t="shared" si="18"/>
        <v>2</v>
      </c>
      <c r="BL245" s="12" t="e">
        <f>IF(Wedstrijden!#REF!="x","AA","")</f>
        <v>#REF!</v>
      </c>
      <c r="BM245" s="12" t="e">
        <f>IF(Wedstrijden!#REF!="x","A","")</f>
        <v>#REF!</v>
      </c>
      <c r="BN245" s="12" t="e">
        <f>IF(Wedstrijden!#REF!="x","B1","")</f>
        <v>#REF!</v>
      </c>
      <c r="BO245" s="12" t="e">
        <f>IF(Wedstrijden!#REF!="x","BB","")</f>
        <v>#REF!</v>
      </c>
      <c r="BP245" s="12" t="e">
        <f>IF(Wedstrijden!#REF!="x","B","")</f>
        <v>#REF!</v>
      </c>
      <c r="BQ245" s="12" t="e">
        <f>IF(Wedstrijden!#REF!="x","L1","")</f>
        <v>#REF!</v>
      </c>
      <c r="BR245" s="12" t="e">
        <f>IF(Wedstrijden!#REF!="x","L2","")</f>
        <v>#REF!</v>
      </c>
      <c r="BS245" s="12" t="e">
        <f>IF(Wedstrijden!#REF!="x","M1","")</f>
        <v>#REF!</v>
      </c>
      <c r="BT245" s="12" t="e">
        <f>IF(Wedstrijden!#REF!="x","M2","")</f>
        <v>#REF!</v>
      </c>
      <c r="BU245" s="12" t="e">
        <f>IF(Wedstrijden!#REF!="x","Z1","")</f>
        <v>#REF!</v>
      </c>
      <c r="BV245" s="12" t="e">
        <f>IF(Wedstrijden!#REF!="x","Z2","")</f>
        <v>#REF!</v>
      </c>
      <c r="BW245" s="12">
        <f>IF(COUNTA(Wedstrijden!#REF!)&lt;&gt;0,1,"")</f>
        <v>1</v>
      </c>
      <c r="BX245" s="12">
        <f t="shared" si="19"/>
        <v>1</v>
      </c>
      <c r="BY245" s="12" t="e">
        <f>IF(Wedstrijden!#REF!="x","BB","")</f>
        <v>#REF!</v>
      </c>
      <c r="BZ245" s="12" t="e">
        <f>IF(Wedstrijden!#REF!="x","B","")</f>
        <v>#REF!</v>
      </c>
      <c r="CA245" s="12" t="e">
        <f>IF(Wedstrijden!#REF!="x","L1","")</f>
        <v>#REF!</v>
      </c>
      <c r="CB245" s="12" t="e">
        <f>IF(Wedstrijden!#REF!="x","L2","")</f>
        <v>#REF!</v>
      </c>
      <c r="CC245" s="12" t="e">
        <f>IF(Wedstrijden!#REF!="x","M1","")</f>
        <v>#REF!</v>
      </c>
      <c r="CD245" s="12" t="e">
        <f>IF(Wedstrijden!#REF!="x","M2","")</f>
        <v>#REF!</v>
      </c>
      <c r="CE245" s="12" t="e">
        <f>IF(Wedstrijden!#REF!="x","Z1","")</f>
        <v>#REF!</v>
      </c>
      <c r="CF245" s="12" t="e">
        <f>IF(Wedstrijden!#REF!="x","Z2","")</f>
        <v>#REF!</v>
      </c>
      <c r="CG245" s="12" t="e">
        <f>IF(Wedstrijden!#REF!="x","ZZL","")</f>
        <v>#REF!</v>
      </c>
      <c r="CL245" s="12">
        <f>IF(COUNTA(Wedstrijden!#REF!)&lt;&gt;0,2,"")</f>
        <v>2</v>
      </c>
      <c r="CM245" s="12">
        <f t="shared" si="20"/>
        <v>2</v>
      </c>
      <c r="CN245" s="12" t="e">
        <f>IF(Wedstrijden!#REF!="x","AA","")</f>
        <v>#REF!</v>
      </c>
      <c r="CO245" s="12" t="e">
        <f>IF(Wedstrijden!#REF!="x","A","")</f>
        <v>#REF!</v>
      </c>
      <c r="CP245" s="12" t="e">
        <f>IF(Wedstrijden!#REF!="x","BB","")</f>
        <v>#REF!</v>
      </c>
      <c r="CQ245" s="12" t="e">
        <f>IF(Wedstrijden!#REF!="x","B","")</f>
        <v>#REF!</v>
      </c>
      <c r="CR245" s="12" t="e">
        <f>IF(Wedstrijden!#REF!="x","L","")</f>
        <v>#REF!</v>
      </c>
      <c r="CS245" s="12" t="e">
        <f>IF(Wedstrijden!#REF!="x","M","")</f>
        <v>#REF!</v>
      </c>
      <c r="CT245" s="12" t="e">
        <f>IF(Wedstrijden!#REF!="x","Z","")</f>
        <v>#REF!</v>
      </c>
      <c r="CU245" s="12" t="e">
        <f>IF(Wedstrijden!#REF!="x","ZZ","")</f>
        <v>#REF!</v>
      </c>
      <c r="CV245" s="12">
        <f>IF(COUNTA(Wedstrijden!#REF!)&lt;&gt;0,2,"")</f>
        <v>2</v>
      </c>
      <c r="CW245" s="12">
        <f t="shared" si="21"/>
        <v>1</v>
      </c>
      <c r="CX245" s="12" t="e">
        <f>IF(Wedstrijden!#REF!="x","BB","")</f>
        <v>#REF!</v>
      </c>
      <c r="CY245" s="12" t="e">
        <f>IF(Wedstrijden!#REF!="x","B","")</f>
        <v>#REF!</v>
      </c>
      <c r="CZ245" s="12" t="e">
        <f>IF(Wedstrijden!#REF!="x","L","")</f>
        <v>#REF!</v>
      </c>
      <c r="DA245" s="12" t="e">
        <f>IF(Wedstrijden!#REF!="x","M","")</f>
        <v>#REF!</v>
      </c>
      <c r="DB245" s="12" t="e">
        <f>IF(Wedstrijden!#REF!="x","Z","")</f>
        <v>#REF!</v>
      </c>
      <c r="DC245" s="12" t="e">
        <f>IF(Wedstrijden!#REF!="x","ZZ","")</f>
        <v>#REF!</v>
      </c>
      <c r="DD245" s="12" t="e">
        <f>IF(Wedstrijden!#REF!="x","1.40","")</f>
        <v>#REF!</v>
      </c>
      <c r="DE245" s="12">
        <f>IF(COUNTA(Wedstrijden!#REF!)&lt;&gt;0,6,"")</f>
        <v>6</v>
      </c>
      <c r="DF245" s="12">
        <f t="shared" si="22"/>
        <v>2</v>
      </c>
      <c r="DG245" s="12" t="e">
        <f>IF(Wedstrijden!#REF!="x","L","")</f>
        <v>#REF!</v>
      </c>
      <c r="DH245" s="12" t="e">
        <f>IF(Wedstrijden!#REF!="x","M","")</f>
        <v>#REF!</v>
      </c>
      <c r="DI245" s="12" t="e">
        <f>IF(Wedstrijden!#REF!="x","Z","")</f>
        <v>#REF!</v>
      </c>
      <c r="DJ245" s="12" t="e">
        <f>IF(Wedstrijden!#REF!="x","Z","")</f>
        <v>#REF!</v>
      </c>
      <c r="DK245" s="12">
        <f>IF(COUNTA(Wedstrijden!#REF!)&lt;&gt;0,6,"")</f>
        <v>6</v>
      </c>
      <c r="DL245" s="12">
        <f t="shared" si="23"/>
        <v>1</v>
      </c>
      <c r="DM245" s="12" t="e">
        <f>IF(Wedstrijden!#REF!="x","L","")</f>
        <v>#REF!</v>
      </c>
      <c r="DN245" s="12" t="e">
        <f>IF(Wedstrijden!#REF!="x","M","")</f>
        <v>#REF!</v>
      </c>
      <c r="DO245" s="12" t="e">
        <f>IF(Wedstrijden!#REF!="x","Z","")</f>
        <v>#REF!</v>
      </c>
      <c r="DP245" s="12" t="e">
        <f>IF(Wedstrijden!#REF!="x","Z","")</f>
        <v>#REF!</v>
      </c>
    </row>
    <row r="246" spans="1:120" ht="15" x14ac:dyDescent="0.25">
      <c r="A246" s="14">
        <f>Wedstrijden!A257</f>
        <v>0</v>
      </c>
      <c r="B246" s="12" t="str">
        <f>IFERROR(VLOOKUP(Wedstrijden!C257,Wedstrijdlocaties!$B$2:$E$500,2,FALSE),"")</f>
        <v/>
      </c>
      <c r="C246" s="12" t="str">
        <f>Wedstrijden!D257</f>
        <v/>
      </c>
      <c r="D246" s="12" t="str">
        <f>IFERROR(VLOOKUP(Wedstrijden!E257,Organisaties!$B$2:$C$500,2,FALSE),"")</f>
        <v/>
      </c>
      <c r="E246" s="12" t="str">
        <f>IFERROR(VLOOKUP(Wedstrijden!E257,Organisaties!$B$2:$G$500,5,FALSE),"")</f>
        <v/>
      </c>
      <c r="F246" s="12" t="e">
        <f>IF(Wedstrijden!#REF!&lt;&gt;"",Wedstrijden!#REF!,"")</f>
        <v>#REF!</v>
      </c>
      <c r="G246" s="12">
        <f>IF(Wedstrijden!K257="Indoor",1,0)</f>
        <v>0</v>
      </c>
      <c r="H246" s="12">
        <f>Wedstrijden!L257</f>
        <v>0</v>
      </c>
      <c r="I246" s="12" t="str">
        <f>IF(Wedstrijden!J257="Nee",0,IF(Wedstrijden!J257="Ja",1,""))</f>
        <v/>
      </c>
      <c r="J246" s="12" t="str">
        <f>IF(Wedstrijden!M257&lt;&gt;"",Wedstrijden!M257,"")</f>
        <v/>
      </c>
      <c r="BJ246" s="12">
        <f>IF(COUNTA(Wedstrijden!#REF!)&lt;&gt;0,1,"")</f>
        <v>1</v>
      </c>
      <c r="BK246" s="12">
        <f t="shared" si="18"/>
        <v>2</v>
      </c>
      <c r="BL246" s="12" t="e">
        <f>IF(Wedstrijden!#REF!="x","AA","")</f>
        <v>#REF!</v>
      </c>
      <c r="BM246" s="12" t="e">
        <f>IF(Wedstrijden!#REF!="x","A","")</f>
        <v>#REF!</v>
      </c>
      <c r="BN246" s="12" t="e">
        <f>IF(Wedstrijden!#REF!="x","B1","")</f>
        <v>#REF!</v>
      </c>
      <c r="BO246" s="12" t="e">
        <f>IF(Wedstrijden!#REF!="x","BB","")</f>
        <v>#REF!</v>
      </c>
      <c r="BP246" s="12" t="e">
        <f>IF(Wedstrijden!#REF!="x","B","")</f>
        <v>#REF!</v>
      </c>
      <c r="BQ246" s="12" t="e">
        <f>IF(Wedstrijden!#REF!="x","L1","")</f>
        <v>#REF!</v>
      </c>
      <c r="BR246" s="12" t="e">
        <f>IF(Wedstrijden!#REF!="x","L2","")</f>
        <v>#REF!</v>
      </c>
      <c r="BS246" s="12" t="e">
        <f>IF(Wedstrijden!#REF!="x","M1","")</f>
        <v>#REF!</v>
      </c>
      <c r="BT246" s="12" t="e">
        <f>IF(Wedstrijden!#REF!="x","M2","")</f>
        <v>#REF!</v>
      </c>
      <c r="BU246" s="12" t="e">
        <f>IF(Wedstrijden!#REF!="x","Z1","")</f>
        <v>#REF!</v>
      </c>
      <c r="BV246" s="12" t="e">
        <f>IF(Wedstrijden!#REF!="x","Z2","")</f>
        <v>#REF!</v>
      </c>
      <c r="BW246" s="12">
        <f>IF(COUNTA(Wedstrijden!#REF!)&lt;&gt;0,1,"")</f>
        <v>1</v>
      </c>
      <c r="BX246" s="12">
        <f t="shared" si="19"/>
        <v>1</v>
      </c>
      <c r="BY246" s="12" t="e">
        <f>IF(Wedstrijden!#REF!="x","BB","")</f>
        <v>#REF!</v>
      </c>
      <c r="BZ246" s="12" t="e">
        <f>IF(Wedstrijden!#REF!="x","B","")</f>
        <v>#REF!</v>
      </c>
      <c r="CA246" s="12" t="e">
        <f>IF(Wedstrijden!#REF!="x","L1","")</f>
        <v>#REF!</v>
      </c>
      <c r="CB246" s="12" t="e">
        <f>IF(Wedstrijden!#REF!="x","L2","")</f>
        <v>#REF!</v>
      </c>
      <c r="CC246" s="12" t="e">
        <f>IF(Wedstrijden!#REF!="x","M1","")</f>
        <v>#REF!</v>
      </c>
      <c r="CD246" s="12" t="e">
        <f>IF(Wedstrijden!#REF!="x","M2","")</f>
        <v>#REF!</v>
      </c>
      <c r="CE246" s="12" t="e">
        <f>IF(Wedstrijden!#REF!="x","Z1","")</f>
        <v>#REF!</v>
      </c>
      <c r="CF246" s="12" t="e">
        <f>IF(Wedstrijden!#REF!="x","Z2","")</f>
        <v>#REF!</v>
      </c>
      <c r="CG246" s="12" t="e">
        <f>IF(Wedstrijden!#REF!="x","ZZL","")</f>
        <v>#REF!</v>
      </c>
      <c r="CL246" s="12">
        <f>IF(COUNTA(Wedstrijden!#REF!)&lt;&gt;0,2,"")</f>
        <v>2</v>
      </c>
      <c r="CM246" s="12">
        <f t="shared" si="20"/>
        <v>2</v>
      </c>
      <c r="CN246" s="12" t="e">
        <f>IF(Wedstrijden!#REF!="x","AA","")</f>
        <v>#REF!</v>
      </c>
      <c r="CO246" s="12" t="e">
        <f>IF(Wedstrijden!#REF!="x","A","")</f>
        <v>#REF!</v>
      </c>
      <c r="CP246" s="12" t="e">
        <f>IF(Wedstrijden!#REF!="x","BB","")</f>
        <v>#REF!</v>
      </c>
      <c r="CQ246" s="12" t="e">
        <f>IF(Wedstrijden!#REF!="x","B","")</f>
        <v>#REF!</v>
      </c>
      <c r="CR246" s="12" t="e">
        <f>IF(Wedstrijden!#REF!="x","L","")</f>
        <v>#REF!</v>
      </c>
      <c r="CS246" s="12" t="e">
        <f>IF(Wedstrijden!#REF!="x","M","")</f>
        <v>#REF!</v>
      </c>
      <c r="CT246" s="12" t="e">
        <f>IF(Wedstrijden!#REF!="x","Z","")</f>
        <v>#REF!</v>
      </c>
      <c r="CU246" s="12" t="e">
        <f>IF(Wedstrijden!#REF!="x","ZZ","")</f>
        <v>#REF!</v>
      </c>
      <c r="CV246" s="12">
        <f>IF(COUNTA(Wedstrijden!#REF!)&lt;&gt;0,2,"")</f>
        <v>2</v>
      </c>
      <c r="CW246" s="12">
        <f t="shared" si="21"/>
        <v>1</v>
      </c>
      <c r="CX246" s="12" t="e">
        <f>IF(Wedstrijden!#REF!="x","BB","")</f>
        <v>#REF!</v>
      </c>
      <c r="CY246" s="12" t="e">
        <f>IF(Wedstrijden!#REF!="x","B","")</f>
        <v>#REF!</v>
      </c>
      <c r="CZ246" s="12" t="e">
        <f>IF(Wedstrijden!#REF!="x","L","")</f>
        <v>#REF!</v>
      </c>
      <c r="DA246" s="12" t="e">
        <f>IF(Wedstrijden!#REF!="x","M","")</f>
        <v>#REF!</v>
      </c>
      <c r="DB246" s="12" t="e">
        <f>IF(Wedstrijden!#REF!="x","Z","")</f>
        <v>#REF!</v>
      </c>
      <c r="DC246" s="12" t="e">
        <f>IF(Wedstrijden!#REF!="x","ZZ","")</f>
        <v>#REF!</v>
      </c>
      <c r="DD246" s="12" t="e">
        <f>IF(Wedstrijden!#REF!="x","1.40","")</f>
        <v>#REF!</v>
      </c>
      <c r="DE246" s="12">
        <f>IF(COUNTA(Wedstrijden!#REF!)&lt;&gt;0,6,"")</f>
        <v>6</v>
      </c>
      <c r="DF246" s="12">
        <f t="shared" si="22"/>
        <v>2</v>
      </c>
      <c r="DG246" s="12" t="e">
        <f>IF(Wedstrijden!#REF!="x","L","")</f>
        <v>#REF!</v>
      </c>
      <c r="DH246" s="12" t="e">
        <f>IF(Wedstrijden!#REF!="x","M","")</f>
        <v>#REF!</v>
      </c>
      <c r="DI246" s="12" t="e">
        <f>IF(Wedstrijden!#REF!="x","Z","")</f>
        <v>#REF!</v>
      </c>
      <c r="DJ246" s="12" t="e">
        <f>IF(Wedstrijden!#REF!="x","Z","")</f>
        <v>#REF!</v>
      </c>
      <c r="DK246" s="12">
        <f>IF(COUNTA(Wedstrijden!#REF!)&lt;&gt;0,6,"")</f>
        <v>6</v>
      </c>
      <c r="DL246" s="12">
        <f t="shared" si="23"/>
        <v>1</v>
      </c>
      <c r="DM246" s="12" t="e">
        <f>IF(Wedstrijden!#REF!="x","L","")</f>
        <v>#REF!</v>
      </c>
      <c r="DN246" s="12" t="e">
        <f>IF(Wedstrijden!#REF!="x","M","")</f>
        <v>#REF!</v>
      </c>
      <c r="DO246" s="12" t="e">
        <f>IF(Wedstrijden!#REF!="x","Z","")</f>
        <v>#REF!</v>
      </c>
      <c r="DP246" s="12" t="e">
        <f>IF(Wedstrijden!#REF!="x","Z","")</f>
        <v>#REF!</v>
      </c>
    </row>
    <row r="247" spans="1:120" ht="15" x14ac:dyDescent="0.25">
      <c r="A247" s="14">
        <f>Wedstrijden!A258</f>
        <v>0</v>
      </c>
      <c r="B247" s="12" t="str">
        <f>IFERROR(VLOOKUP(Wedstrijden!C258,Wedstrijdlocaties!$B$2:$E$500,2,FALSE),"")</f>
        <v/>
      </c>
      <c r="C247" s="12" t="str">
        <f>Wedstrijden!D258</f>
        <v/>
      </c>
      <c r="D247" s="12" t="str">
        <f>IFERROR(VLOOKUP(Wedstrijden!E258,Organisaties!$B$2:$C$500,2,FALSE),"")</f>
        <v/>
      </c>
      <c r="E247" s="12" t="str">
        <f>IFERROR(VLOOKUP(Wedstrijden!E258,Organisaties!$B$2:$G$500,5,FALSE),"")</f>
        <v/>
      </c>
      <c r="F247" s="12" t="e">
        <f>IF(Wedstrijden!#REF!&lt;&gt;"",Wedstrijden!#REF!,"")</f>
        <v>#REF!</v>
      </c>
      <c r="G247" s="12">
        <f>IF(Wedstrijden!K258="Indoor",1,0)</f>
        <v>0</v>
      </c>
      <c r="H247" s="12">
        <f>Wedstrijden!L258</f>
        <v>0</v>
      </c>
      <c r="I247" s="12" t="str">
        <f>IF(Wedstrijden!J258="Nee",0,IF(Wedstrijden!J258="Ja",1,""))</f>
        <v/>
      </c>
      <c r="J247" s="12" t="str">
        <f>IF(Wedstrijden!M258&lt;&gt;"",Wedstrijden!M258,"")</f>
        <v/>
      </c>
      <c r="BJ247" s="12">
        <f>IF(COUNTA(Wedstrijden!#REF!)&lt;&gt;0,1,"")</f>
        <v>1</v>
      </c>
      <c r="BK247" s="12">
        <f t="shared" si="18"/>
        <v>2</v>
      </c>
      <c r="BL247" s="12" t="e">
        <f>IF(Wedstrijden!#REF!="x","AA","")</f>
        <v>#REF!</v>
      </c>
      <c r="BM247" s="12" t="e">
        <f>IF(Wedstrijden!#REF!="x","A","")</f>
        <v>#REF!</v>
      </c>
      <c r="BN247" s="12" t="e">
        <f>IF(Wedstrijden!#REF!="x","B1","")</f>
        <v>#REF!</v>
      </c>
      <c r="BO247" s="12" t="e">
        <f>IF(Wedstrijden!#REF!="x","BB","")</f>
        <v>#REF!</v>
      </c>
      <c r="BP247" s="12" t="e">
        <f>IF(Wedstrijden!#REF!="x","B","")</f>
        <v>#REF!</v>
      </c>
      <c r="BQ247" s="12" t="e">
        <f>IF(Wedstrijden!#REF!="x","L1","")</f>
        <v>#REF!</v>
      </c>
      <c r="BR247" s="12" t="e">
        <f>IF(Wedstrijden!#REF!="x","L2","")</f>
        <v>#REF!</v>
      </c>
      <c r="BS247" s="12" t="e">
        <f>IF(Wedstrijden!#REF!="x","M1","")</f>
        <v>#REF!</v>
      </c>
      <c r="BT247" s="12" t="e">
        <f>IF(Wedstrijden!#REF!="x","M2","")</f>
        <v>#REF!</v>
      </c>
      <c r="BU247" s="12" t="e">
        <f>IF(Wedstrijden!#REF!="x","Z1","")</f>
        <v>#REF!</v>
      </c>
      <c r="BV247" s="12" t="e">
        <f>IF(Wedstrijden!#REF!="x","Z2","")</f>
        <v>#REF!</v>
      </c>
      <c r="BW247" s="12">
        <f>IF(COUNTA(Wedstrijden!#REF!)&lt;&gt;0,1,"")</f>
        <v>1</v>
      </c>
      <c r="BX247" s="12">
        <f t="shared" si="19"/>
        <v>1</v>
      </c>
      <c r="BY247" s="12" t="e">
        <f>IF(Wedstrijden!#REF!="x","BB","")</f>
        <v>#REF!</v>
      </c>
      <c r="BZ247" s="12" t="e">
        <f>IF(Wedstrijden!#REF!="x","B","")</f>
        <v>#REF!</v>
      </c>
      <c r="CA247" s="12" t="e">
        <f>IF(Wedstrijden!#REF!="x","L1","")</f>
        <v>#REF!</v>
      </c>
      <c r="CB247" s="12" t="e">
        <f>IF(Wedstrijden!#REF!="x","L2","")</f>
        <v>#REF!</v>
      </c>
      <c r="CC247" s="12" t="e">
        <f>IF(Wedstrijden!#REF!="x","M1","")</f>
        <v>#REF!</v>
      </c>
      <c r="CD247" s="12" t="e">
        <f>IF(Wedstrijden!#REF!="x","M2","")</f>
        <v>#REF!</v>
      </c>
      <c r="CE247" s="12" t="e">
        <f>IF(Wedstrijden!#REF!="x","Z1","")</f>
        <v>#REF!</v>
      </c>
      <c r="CF247" s="12" t="e">
        <f>IF(Wedstrijden!#REF!="x","Z2","")</f>
        <v>#REF!</v>
      </c>
      <c r="CG247" s="12" t="e">
        <f>IF(Wedstrijden!#REF!="x","ZZL","")</f>
        <v>#REF!</v>
      </c>
      <c r="CL247" s="12">
        <f>IF(COUNTA(Wedstrijden!#REF!)&lt;&gt;0,2,"")</f>
        <v>2</v>
      </c>
      <c r="CM247" s="12">
        <f t="shared" si="20"/>
        <v>2</v>
      </c>
      <c r="CN247" s="12" t="e">
        <f>IF(Wedstrijden!#REF!="x","AA","")</f>
        <v>#REF!</v>
      </c>
      <c r="CO247" s="12" t="e">
        <f>IF(Wedstrijden!#REF!="x","A","")</f>
        <v>#REF!</v>
      </c>
      <c r="CP247" s="12" t="e">
        <f>IF(Wedstrijden!#REF!="x","BB","")</f>
        <v>#REF!</v>
      </c>
      <c r="CQ247" s="12" t="e">
        <f>IF(Wedstrijden!#REF!="x","B","")</f>
        <v>#REF!</v>
      </c>
      <c r="CR247" s="12" t="e">
        <f>IF(Wedstrijden!#REF!="x","L","")</f>
        <v>#REF!</v>
      </c>
      <c r="CS247" s="12" t="e">
        <f>IF(Wedstrijden!#REF!="x","M","")</f>
        <v>#REF!</v>
      </c>
      <c r="CT247" s="12" t="e">
        <f>IF(Wedstrijden!#REF!="x","Z","")</f>
        <v>#REF!</v>
      </c>
      <c r="CU247" s="12" t="e">
        <f>IF(Wedstrijden!#REF!="x","ZZ","")</f>
        <v>#REF!</v>
      </c>
      <c r="CV247" s="12">
        <f>IF(COUNTA(Wedstrijden!#REF!)&lt;&gt;0,2,"")</f>
        <v>2</v>
      </c>
      <c r="CW247" s="12">
        <f t="shared" si="21"/>
        <v>1</v>
      </c>
      <c r="CX247" s="12" t="e">
        <f>IF(Wedstrijden!#REF!="x","BB","")</f>
        <v>#REF!</v>
      </c>
      <c r="CY247" s="12" t="e">
        <f>IF(Wedstrijden!#REF!="x","B","")</f>
        <v>#REF!</v>
      </c>
      <c r="CZ247" s="12" t="e">
        <f>IF(Wedstrijden!#REF!="x","L","")</f>
        <v>#REF!</v>
      </c>
      <c r="DA247" s="12" t="e">
        <f>IF(Wedstrijden!#REF!="x","M","")</f>
        <v>#REF!</v>
      </c>
      <c r="DB247" s="12" t="e">
        <f>IF(Wedstrijden!#REF!="x","Z","")</f>
        <v>#REF!</v>
      </c>
      <c r="DC247" s="12" t="e">
        <f>IF(Wedstrijden!#REF!="x","ZZ","")</f>
        <v>#REF!</v>
      </c>
      <c r="DD247" s="12" t="e">
        <f>IF(Wedstrijden!#REF!="x","1.40","")</f>
        <v>#REF!</v>
      </c>
      <c r="DE247" s="12">
        <f>IF(COUNTA(Wedstrijden!#REF!)&lt;&gt;0,6,"")</f>
        <v>6</v>
      </c>
      <c r="DF247" s="12">
        <f t="shared" si="22"/>
        <v>2</v>
      </c>
      <c r="DG247" s="12" t="e">
        <f>IF(Wedstrijden!#REF!="x","L","")</f>
        <v>#REF!</v>
      </c>
      <c r="DH247" s="12" t="e">
        <f>IF(Wedstrijden!#REF!="x","M","")</f>
        <v>#REF!</v>
      </c>
      <c r="DI247" s="12" t="e">
        <f>IF(Wedstrijden!#REF!="x","Z","")</f>
        <v>#REF!</v>
      </c>
      <c r="DJ247" s="12" t="e">
        <f>IF(Wedstrijden!#REF!="x","Z","")</f>
        <v>#REF!</v>
      </c>
      <c r="DK247" s="12">
        <f>IF(COUNTA(Wedstrijden!#REF!)&lt;&gt;0,6,"")</f>
        <v>6</v>
      </c>
      <c r="DL247" s="12">
        <f t="shared" si="23"/>
        <v>1</v>
      </c>
      <c r="DM247" s="12" t="e">
        <f>IF(Wedstrijden!#REF!="x","L","")</f>
        <v>#REF!</v>
      </c>
      <c r="DN247" s="12" t="e">
        <f>IF(Wedstrijden!#REF!="x","M","")</f>
        <v>#REF!</v>
      </c>
      <c r="DO247" s="12" t="e">
        <f>IF(Wedstrijden!#REF!="x","Z","")</f>
        <v>#REF!</v>
      </c>
      <c r="DP247" s="12" t="e">
        <f>IF(Wedstrijden!#REF!="x","Z","")</f>
        <v>#REF!</v>
      </c>
    </row>
    <row r="248" spans="1:120" ht="15" x14ac:dyDescent="0.25">
      <c r="A248" s="14">
        <f>Wedstrijden!A259</f>
        <v>0</v>
      </c>
      <c r="B248" s="12" t="str">
        <f>IFERROR(VLOOKUP(Wedstrijden!C259,Wedstrijdlocaties!$B$2:$E$500,2,FALSE),"")</f>
        <v/>
      </c>
      <c r="C248" s="12" t="str">
        <f>Wedstrijden!D259</f>
        <v/>
      </c>
      <c r="D248" s="12" t="str">
        <f>IFERROR(VLOOKUP(Wedstrijden!E259,Organisaties!$B$2:$C$500,2,FALSE),"")</f>
        <v/>
      </c>
      <c r="E248" s="12" t="str">
        <f>IFERROR(VLOOKUP(Wedstrijden!E259,Organisaties!$B$2:$G$500,5,FALSE),"")</f>
        <v/>
      </c>
      <c r="F248" s="12" t="e">
        <f>IF(Wedstrijden!#REF!&lt;&gt;"",Wedstrijden!#REF!,"")</f>
        <v>#REF!</v>
      </c>
      <c r="G248" s="12">
        <f>IF(Wedstrijden!K259="Indoor",1,0)</f>
        <v>0</v>
      </c>
      <c r="H248" s="12">
        <f>Wedstrijden!L259</f>
        <v>0</v>
      </c>
      <c r="I248" s="12" t="str">
        <f>IF(Wedstrijden!J259="Nee",0,IF(Wedstrijden!J259="Ja",1,""))</f>
        <v/>
      </c>
      <c r="J248" s="12" t="str">
        <f>IF(Wedstrijden!M259&lt;&gt;"",Wedstrijden!M259,"")</f>
        <v/>
      </c>
      <c r="BJ248" s="12">
        <f>IF(COUNTA(Wedstrijden!#REF!)&lt;&gt;0,1,"")</f>
        <v>1</v>
      </c>
      <c r="BK248" s="12">
        <f t="shared" si="18"/>
        <v>2</v>
      </c>
      <c r="BL248" s="12" t="e">
        <f>IF(Wedstrijden!#REF!="x","AA","")</f>
        <v>#REF!</v>
      </c>
      <c r="BM248" s="12" t="e">
        <f>IF(Wedstrijden!#REF!="x","A","")</f>
        <v>#REF!</v>
      </c>
      <c r="BN248" s="12" t="e">
        <f>IF(Wedstrijden!#REF!="x","B1","")</f>
        <v>#REF!</v>
      </c>
      <c r="BO248" s="12" t="e">
        <f>IF(Wedstrijden!#REF!="x","BB","")</f>
        <v>#REF!</v>
      </c>
      <c r="BP248" s="12" t="e">
        <f>IF(Wedstrijden!#REF!="x","B","")</f>
        <v>#REF!</v>
      </c>
      <c r="BQ248" s="12" t="e">
        <f>IF(Wedstrijden!#REF!="x","L1","")</f>
        <v>#REF!</v>
      </c>
      <c r="BR248" s="12" t="e">
        <f>IF(Wedstrijden!#REF!="x","L2","")</f>
        <v>#REF!</v>
      </c>
      <c r="BS248" s="12" t="e">
        <f>IF(Wedstrijden!#REF!="x","M1","")</f>
        <v>#REF!</v>
      </c>
      <c r="BT248" s="12" t="e">
        <f>IF(Wedstrijden!#REF!="x","M2","")</f>
        <v>#REF!</v>
      </c>
      <c r="BU248" s="12" t="e">
        <f>IF(Wedstrijden!#REF!="x","Z1","")</f>
        <v>#REF!</v>
      </c>
      <c r="BV248" s="12" t="e">
        <f>IF(Wedstrijden!#REF!="x","Z2","")</f>
        <v>#REF!</v>
      </c>
      <c r="BW248" s="12">
        <f>IF(COUNTA(Wedstrijden!#REF!)&lt;&gt;0,1,"")</f>
        <v>1</v>
      </c>
      <c r="BX248" s="12">
        <f t="shared" si="19"/>
        <v>1</v>
      </c>
      <c r="BY248" s="12" t="e">
        <f>IF(Wedstrijden!#REF!="x","BB","")</f>
        <v>#REF!</v>
      </c>
      <c r="BZ248" s="12" t="e">
        <f>IF(Wedstrijden!#REF!="x","B","")</f>
        <v>#REF!</v>
      </c>
      <c r="CA248" s="12" t="e">
        <f>IF(Wedstrijden!#REF!="x","L1","")</f>
        <v>#REF!</v>
      </c>
      <c r="CB248" s="12" t="e">
        <f>IF(Wedstrijden!#REF!="x","L2","")</f>
        <v>#REF!</v>
      </c>
      <c r="CC248" s="12" t="e">
        <f>IF(Wedstrijden!#REF!="x","M1","")</f>
        <v>#REF!</v>
      </c>
      <c r="CD248" s="12" t="e">
        <f>IF(Wedstrijden!#REF!="x","M2","")</f>
        <v>#REF!</v>
      </c>
      <c r="CE248" s="12" t="e">
        <f>IF(Wedstrijden!#REF!="x","Z1","")</f>
        <v>#REF!</v>
      </c>
      <c r="CF248" s="12" t="e">
        <f>IF(Wedstrijden!#REF!="x","Z2","")</f>
        <v>#REF!</v>
      </c>
      <c r="CG248" s="12" t="e">
        <f>IF(Wedstrijden!#REF!="x","ZZL","")</f>
        <v>#REF!</v>
      </c>
      <c r="CL248" s="12">
        <f>IF(COUNTA(Wedstrijden!#REF!)&lt;&gt;0,2,"")</f>
        <v>2</v>
      </c>
      <c r="CM248" s="12">
        <f t="shared" si="20"/>
        <v>2</v>
      </c>
      <c r="CN248" s="12" t="e">
        <f>IF(Wedstrijden!#REF!="x","AA","")</f>
        <v>#REF!</v>
      </c>
      <c r="CO248" s="12" t="e">
        <f>IF(Wedstrijden!#REF!="x","A","")</f>
        <v>#REF!</v>
      </c>
      <c r="CP248" s="12" t="e">
        <f>IF(Wedstrijden!#REF!="x","BB","")</f>
        <v>#REF!</v>
      </c>
      <c r="CQ248" s="12" t="e">
        <f>IF(Wedstrijden!#REF!="x","B","")</f>
        <v>#REF!</v>
      </c>
      <c r="CR248" s="12" t="e">
        <f>IF(Wedstrijden!#REF!="x","L","")</f>
        <v>#REF!</v>
      </c>
      <c r="CS248" s="12" t="e">
        <f>IF(Wedstrijden!#REF!="x","M","")</f>
        <v>#REF!</v>
      </c>
      <c r="CT248" s="12" t="e">
        <f>IF(Wedstrijden!#REF!="x","Z","")</f>
        <v>#REF!</v>
      </c>
      <c r="CU248" s="12" t="e">
        <f>IF(Wedstrijden!#REF!="x","ZZ","")</f>
        <v>#REF!</v>
      </c>
      <c r="CV248" s="12">
        <f>IF(COUNTA(Wedstrijden!#REF!)&lt;&gt;0,2,"")</f>
        <v>2</v>
      </c>
      <c r="CW248" s="12">
        <f t="shared" si="21"/>
        <v>1</v>
      </c>
      <c r="CX248" s="12" t="e">
        <f>IF(Wedstrijden!#REF!="x","BB","")</f>
        <v>#REF!</v>
      </c>
      <c r="CY248" s="12" t="e">
        <f>IF(Wedstrijden!#REF!="x","B","")</f>
        <v>#REF!</v>
      </c>
      <c r="CZ248" s="12" t="e">
        <f>IF(Wedstrijden!#REF!="x","L","")</f>
        <v>#REF!</v>
      </c>
      <c r="DA248" s="12" t="e">
        <f>IF(Wedstrijden!#REF!="x","M","")</f>
        <v>#REF!</v>
      </c>
      <c r="DB248" s="12" t="e">
        <f>IF(Wedstrijden!#REF!="x","Z","")</f>
        <v>#REF!</v>
      </c>
      <c r="DC248" s="12" t="e">
        <f>IF(Wedstrijden!#REF!="x","ZZ","")</f>
        <v>#REF!</v>
      </c>
      <c r="DD248" s="12" t="e">
        <f>IF(Wedstrijden!#REF!="x","1.40","")</f>
        <v>#REF!</v>
      </c>
      <c r="DE248" s="12">
        <f>IF(COUNTA(Wedstrijden!#REF!)&lt;&gt;0,6,"")</f>
        <v>6</v>
      </c>
      <c r="DF248" s="12">
        <f t="shared" si="22"/>
        <v>2</v>
      </c>
      <c r="DG248" s="12" t="e">
        <f>IF(Wedstrijden!#REF!="x","L","")</f>
        <v>#REF!</v>
      </c>
      <c r="DH248" s="12" t="e">
        <f>IF(Wedstrijden!#REF!="x","M","")</f>
        <v>#REF!</v>
      </c>
      <c r="DI248" s="12" t="e">
        <f>IF(Wedstrijden!#REF!="x","Z","")</f>
        <v>#REF!</v>
      </c>
      <c r="DJ248" s="12" t="e">
        <f>IF(Wedstrijden!#REF!="x","Z","")</f>
        <v>#REF!</v>
      </c>
      <c r="DK248" s="12">
        <f>IF(COUNTA(Wedstrijden!#REF!)&lt;&gt;0,6,"")</f>
        <v>6</v>
      </c>
      <c r="DL248" s="12">
        <f t="shared" si="23"/>
        <v>1</v>
      </c>
      <c r="DM248" s="12" t="e">
        <f>IF(Wedstrijden!#REF!="x","L","")</f>
        <v>#REF!</v>
      </c>
      <c r="DN248" s="12" t="e">
        <f>IF(Wedstrijden!#REF!="x","M","")</f>
        <v>#REF!</v>
      </c>
      <c r="DO248" s="12" t="e">
        <f>IF(Wedstrijden!#REF!="x","Z","")</f>
        <v>#REF!</v>
      </c>
      <c r="DP248" s="12" t="e">
        <f>IF(Wedstrijden!#REF!="x","Z","")</f>
        <v>#REF!</v>
      </c>
    </row>
    <row r="249" spans="1:120" ht="15" x14ac:dyDescent="0.25">
      <c r="A249" s="14">
        <f>Wedstrijden!A260</f>
        <v>0</v>
      </c>
      <c r="B249" s="12" t="str">
        <f>IFERROR(VLOOKUP(Wedstrijden!C260,Wedstrijdlocaties!$B$2:$E$500,2,FALSE),"")</f>
        <v/>
      </c>
      <c r="C249" s="12" t="str">
        <f>Wedstrijden!D260</f>
        <v/>
      </c>
      <c r="D249" s="12" t="str">
        <f>IFERROR(VLOOKUP(Wedstrijden!E260,Organisaties!$B$2:$C$500,2,FALSE),"")</f>
        <v/>
      </c>
      <c r="E249" s="12" t="str">
        <f>IFERROR(VLOOKUP(Wedstrijden!E260,Organisaties!$B$2:$G$500,5,FALSE),"")</f>
        <v/>
      </c>
      <c r="F249" s="12" t="e">
        <f>IF(Wedstrijden!#REF!&lt;&gt;"",Wedstrijden!#REF!,"")</f>
        <v>#REF!</v>
      </c>
      <c r="G249" s="12">
        <f>IF(Wedstrijden!K260="Indoor",1,0)</f>
        <v>0</v>
      </c>
      <c r="H249" s="12">
        <f>Wedstrijden!L260</f>
        <v>0</v>
      </c>
      <c r="I249" s="12" t="str">
        <f>IF(Wedstrijden!J260="Nee",0,IF(Wedstrijden!J260="Ja",1,""))</f>
        <v/>
      </c>
      <c r="J249" s="12" t="str">
        <f>IF(Wedstrijden!M260&lt;&gt;"",Wedstrijden!M260,"")</f>
        <v/>
      </c>
      <c r="BJ249" s="12">
        <f>IF(COUNTA(Wedstrijden!#REF!)&lt;&gt;0,1,"")</f>
        <v>1</v>
      </c>
      <c r="BK249" s="12">
        <f t="shared" si="18"/>
        <v>2</v>
      </c>
      <c r="BL249" s="12" t="e">
        <f>IF(Wedstrijden!#REF!="x","AA","")</f>
        <v>#REF!</v>
      </c>
      <c r="BM249" s="12" t="e">
        <f>IF(Wedstrijden!#REF!="x","A","")</f>
        <v>#REF!</v>
      </c>
      <c r="BN249" s="12" t="e">
        <f>IF(Wedstrijden!#REF!="x","B1","")</f>
        <v>#REF!</v>
      </c>
      <c r="BO249" s="12" t="e">
        <f>IF(Wedstrijden!#REF!="x","BB","")</f>
        <v>#REF!</v>
      </c>
      <c r="BP249" s="12" t="e">
        <f>IF(Wedstrijden!#REF!="x","B","")</f>
        <v>#REF!</v>
      </c>
      <c r="BQ249" s="12" t="e">
        <f>IF(Wedstrijden!#REF!="x","L1","")</f>
        <v>#REF!</v>
      </c>
      <c r="BR249" s="12" t="e">
        <f>IF(Wedstrijden!#REF!="x","L2","")</f>
        <v>#REF!</v>
      </c>
      <c r="BS249" s="12" t="e">
        <f>IF(Wedstrijden!#REF!="x","M1","")</f>
        <v>#REF!</v>
      </c>
      <c r="BT249" s="12" t="e">
        <f>IF(Wedstrijden!#REF!="x","M2","")</f>
        <v>#REF!</v>
      </c>
      <c r="BU249" s="12" t="e">
        <f>IF(Wedstrijden!#REF!="x","Z1","")</f>
        <v>#REF!</v>
      </c>
      <c r="BV249" s="12" t="e">
        <f>IF(Wedstrijden!#REF!="x","Z2","")</f>
        <v>#REF!</v>
      </c>
      <c r="BW249" s="12">
        <f>IF(COUNTA(Wedstrijden!#REF!)&lt;&gt;0,1,"")</f>
        <v>1</v>
      </c>
      <c r="BX249" s="12">
        <f t="shared" si="19"/>
        <v>1</v>
      </c>
      <c r="BY249" s="12" t="e">
        <f>IF(Wedstrijden!#REF!="x","BB","")</f>
        <v>#REF!</v>
      </c>
      <c r="BZ249" s="12" t="e">
        <f>IF(Wedstrijden!#REF!="x","B","")</f>
        <v>#REF!</v>
      </c>
      <c r="CA249" s="12" t="e">
        <f>IF(Wedstrijden!#REF!="x","L1","")</f>
        <v>#REF!</v>
      </c>
      <c r="CB249" s="12" t="e">
        <f>IF(Wedstrijden!#REF!="x","L2","")</f>
        <v>#REF!</v>
      </c>
      <c r="CC249" s="12" t="e">
        <f>IF(Wedstrijden!#REF!="x","M1","")</f>
        <v>#REF!</v>
      </c>
      <c r="CD249" s="12" t="e">
        <f>IF(Wedstrijden!#REF!="x","M2","")</f>
        <v>#REF!</v>
      </c>
      <c r="CE249" s="12" t="e">
        <f>IF(Wedstrijden!#REF!="x","Z1","")</f>
        <v>#REF!</v>
      </c>
      <c r="CF249" s="12" t="e">
        <f>IF(Wedstrijden!#REF!="x","Z2","")</f>
        <v>#REF!</v>
      </c>
      <c r="CG249" s="12" t="e">
        <f>IF(Wedstrijden!#REF!="x","ZZL","")</f>
        <v>#REF!</v>
      </c>
      <c r="CL249" s="12">
        <f>IF(COUNTA(Wedstrijden!#REF!)&lt;&gt;0,2,"")</f>
        <v>2</v>
      </c>
      <c r="CM249" s="12">
        <f t="shared" si="20"/>
        <v>2</v>
      </c>
      <c r="CN249" s="12" t="e">
        <f>IF(Wedstrijden!#REF!="x","AA","")</f>
        <v>#REF!</v>
      </c>
      <c r="CO249" s="12" t="e">
        <f>IF(Wedstrijden!#REF!="x","A","")</f>
        <v>#REF!</v>
      </c>
      <c r="CP249" s="12" t="e">
        <f>IF(Wedstrijden!#REF!="x","BB","")</f>
        <v>#REF!</v>
      </c>
      <c r="CQ249" s="12" t="e">
        <f>IF(Wedstrijden!#REF!="x","B","")</f>
        <v>#REF!</v>
      </c>
      <c r="CR249" s="12" t="e">
        <f>IF(Wedstrijden!#REF!="x","L","")</f>
        <v>#REF!</v>
      </c>
      <c r="CS249" s="12" t="e">
        <f>IF(Wedstrijden!#REF!="x","M","")</f>
        <v>#REF!</v>
      </c>
      <c r="CT249" s="12" t="e">
        <f>IF(Wedstrijden!#REF!="x","Z","")</f>
        <v>#REF!</v>
      </c>
      <c r="CU249" s="12" t="e">
        <f>IF(Wedstrijden!#REF!="x","ZZ","")</f>
        <v>#REF!</v>
      </c>
      <c r="CV249" s="12">
        <f>IF(COUNTA(Wedstrijden!#REF!)&lt;&gt;0,2,"")</f>
        <v>2</v>
      </c>
      <c r="CW249" s="12">
        <f t="shared" si="21"/>
        <v>1</v>
      </c>
      <c r="CX249" s="12" t="e">
        <f>IF(Wedstrijden!#REF!="x","BB","")</f>
        <v>#REF!</v>
      </c>
      <c r="CY249" s="12" t="e">
        <f>IF(Wedstrijden!#REF!="x","B","")</f>
        <v>#REF!</v>
      </c>
      <c r="CZ249" s="12" t="e">
        <f>IF(Wedstrijden!#REF!="x","L","")</f>
        <v>#REF!</v>
      </c>
      <c r="DA249" s="12" t="e">
        <f>IF(Wedstrijden!#REF!="x","M","")</f>
        <v>#REF!</v>
      </c>
      <c r="DB249" s="12" t="e">
        <f>IF(Wedstrijden!#REF!="x","Z","")</f>
        <v>#REF!</v>
      </c>
      <c r="DC249" s="12" t="e">
        <f>IF(Wedstrijden!#REF!="x","ZZ","")</f>
        <v>#REF!</v>
      </c>
      <c r="DD249" s="12" t="e">
        <f>IF(Wedstrijden!#REF!="x","1.40","")</f>
        <v>#REF!</v>
      </c>
      <c r="DE249" s="12">
        <f>IF(COUNTA(Wedstrijden!#REF!)&lt;&gt;0,6,"")</f>
        <v>6</v>
      </c>
      <c r="DF249" s="12">
        <f t="shared" si="22"/>
        <v>2</v>
      </c>
      <c r="DG249" s="12" t="e">
        <f>IF(Wedstrijden!#REF!="x","L","")</f>
        <v>#REF!</v>
      </c>
      <c r="DH249" s="12" t="e">
        <f>IF(Wedstrijden!#REF!="x","M","")</f>
        <v>#REF!</v>
      </c>
      <c r="DI249" s="12" t="e">
        <f>IF(Wedstrijden!#REF!="x","Z","")</f>
        <v>#REF!</v>
      </c>
      <c r="DJ249" s="12" t="e">
        <f>IF(Wedstrijden!#REF!="x","Z","")</f>
        <v>#REF!</v>
      </c>
      <c r="DK249" s="12">
        <f>IF(COUNTA(Wedstrijden!#REF!)&lt;&gt;0,6,"")</f>
        <v>6</v>
      </c>
      <c r="DL249" s="12">
        <f t="shared" si="23"/>
        <v>1</v>
      </c>
      <c r="DM249" s="12" t="e">
        <f>IF(Wedstrijden!#REF!="x","L","")</f>
        <v>#REF!</v>
      </c>
      <c r="DN249" s="12" t="e">
        <f>IF(Wedstrijden!#REF!="x","M","")</f>
        <v>#REF!</v>
      </c>
      <c r="DO249" s="12" t="e">
        <f>IF(Wedstrijden!#REF!="x","Z","")</f>
        <v>#REF!</v>
      </c>
      <c r="DP249" s="12" t="e">
        <f>IF(Wedstrijden!#REF!="x","Z","")</f>
        <v>#REF!</v>
      </c>
    </row>
    <row r="250" spans="1:120" ht="15" x14ac:dyDescent="0.25">
      <c r="A250" s="14">
        <f>Wedstrijden!A261</f>
        <v>0</v>
      </c>
      <c r="B250" s="12" t="str">
        <f>IFERROR(VLOOKUP(Wedstrijden!C261,Wedstrijdlocaties!$B$2:$E$500,2,FALSE),"")</f>
        <v/>
      </c>
      <c r="C250" s="12" t="str">
        <f>Wedstrijden!D261</f>
        <v/>
      </c>
      <c r="D250" s="12" t="str">
        <f>IFERROR(VLOOKUP(Wedstrijden!E261,Organisaties!$B$2:$C$500,2,FALSE),"")</f>
        <v/>
      </c>
      <c r="E250" s="12" t="str">
        <f>IFERROR(VLOOKUP(Wedstrijden!E261,Organisaties!$B$2:$G$500,5,FALSE),"")</f>
        <v/>
      </c>
      <c r="F250" s="12" t="e">
        <f>IF(Wedstrijden!#REF!&lt;&gt;"",Wedstrijden!#REF!,"")</f>
        <v>#REF!</v>
      </c>
      <c r="G250" s="12">
        <f>IF(Wedstrijden!K261="Indoor",1,0)</f>
        <v>0</v>
      </c>
      <c r="H250" s="12">
        <f>Wedstrijden!L261</f>
        <v>0</v>
      </c>
      <c r="I250" s="12" t="str">
        <f>IF(Wedstrijden!J261="Nee",0,IF(Wedstrijden!J261="Ja",1,""))</f>
        <v/>
      </c>
      <c r="J250" s="12" t="str">
        <f>IF(Wedstrijden!M261&lt;&gt;"",Wedstrijden!M261,"")</f>
        <v/>
      </c>
      <c r="BJ250" s="12">
        <f>IF(COUNTA(Wedstrijden!#REF!)&lt;&gt;0,1,"")</f>
        <v>1</v>
      </c>
      <c r="BK250" s="12">
        <f t="shared" si="18"/>
        <v>2</v>
      </c>
      <c r="BL250" s="12" t="e">
        <f>IF(Wedstrijden!#REF!="x","AA","")</f>
        <v>#REF!</v>
      </c>
      <c r="BM250" s="12" t="e">
        <f>IF(Wedstrijden!#REF!="x","A","")</f>
        <v>#REF!</v>
      </c>
      <c r="BN250" s="12" t="e">
        <f>IF(Wedstrijden!#REF!="x","B1","")</f>
        <v>#REF!</v>
      </c>
      <c r="BO250" s="12" t="e">
        <f>IF(Wedstrijden!#REF!="x","BB","")</f>
        <v>#REF!</v>
      </c>
      <c r="BP250" s="12" t="e">
        <f>IF(Wedstrijden!#REF!="x","B","")</f>
        <v>#REF!</v>
      </c>
      <c r="BQ250" s="12" t="e">
        <f>IF(Wedstrijden!#REF!="x","L1","")</f>
        <v>#REF!</v>
      </c>
      <c r="BR250" s="12" t="e">
        <f>IF(Wedstrijden!#REF!="x","L2","")</f>
        <v>#REF!</v>
      </c>
      <c r="BS250" s="12" t="e">
        <f>IF(Wedstrijden!#REF!="x","M1","")</f>
        <v>#REF!</v>
      </c>
      <c r="BT250" s="12" t="e">
        <f>IF(Wedstrijden!#REF!="x","M2","")</f>
        <v>#REF!</v>
      </c>
      <c r="BU250" s="12" t="e">
        <f>IF(Wedstrijden!#REF!="x","Z1","")</f>
        <v>#REF!</v>
      </c>
      <c r="BV250" s="12" t="e">
        <f>IF(Wedstrijden!#REF!="x","Z2","")</f>
        <v>#REF!</v>
      </c>
      <c r="BW250" s="12">
        <f>IF(COUNTA(Wedstrijden!#REF!)&lt;&gt;0,1,"")</f>
        <v>1</v>
      </c>
      <c r="BX250" s="12">
        <f t="shared" si="19"/>
        <v>1</v>
      </c>
      <c r="BY250" s="12" t="e">
        <f>IF(Wedstrijden!#REF!="x","BB","")</f>
        <v>#REF!</v>
      </c>
      <c r="BZ250" s="12" t="e">
        <f>IF(Wedstrijden!#REF!="x","B","")</f>
        <v>#REF!</v>
      </c>
      <c r="CA250" s="12" t="e">
        <f>IF(Wedstrijden!#REF!="x","L1","")</f>
        <v>#REF!</v>
      </c>
      <c r="CB250" s="12" t="e">
        <f>IF(Wedstrijden!#REF!="x","L2","")</f>
        <v>#REF!</v>
      </c>
      <c r="CC250" s="12" t="e">
        <f>IF(Wedstrijden!#REF!="x","M1","")</f>
        <v>#REF!</v>
      </c>
      <c r="CD250" s="12" t="e">
        <f>IF(Wedstrijden!#REF!="x","M2","")</f>
        <v>#REF!</v>
      </c>
      <c r="CE250" s="12" t="e">
        <f>IF(Wedstrijden!#REF!="x","Z1","")</f>
        <v>#REF!</v>
      </c>
      <c r="CF250" s="12" t="e">
        <f>IF(Wedstrijden!#REF!="x","Z2","")</f>
        <v>#REF!</v>
      </c>
      <c r="CG250" s="12" t="e">
        <f>IF(Wedstrijden!#REF!="x","ZZL","")</f>
        <v>#REF!</v>
      </c>
      <c r="CL250" s="12">
        <f>IF(COUNTA(Wedstrijden!#REF!)&lt;&gt;0,2,"")</f>
        <v>2</v>
      </c>
      <c r="CM250" s="12">
        <f t="shared" si="20"/>
        <v>2</v>
      </c>
      <c r="CN250" s="12" t="e">
        <f>IF(Wedstrijden!#REF!="x","AA","")</f>
        <v>#REF!</v>
      </c>
      <c r="CO250" s="12" t="e">
        <f>IF(Wedstrijden!#REF!="x","A","")</f>
        <v>#REF!</v>
      </c>
      <c r="CP250" s="12" t="e">
        <f>IF(Wedstrijden!#REF!="x","BB","")</f>
        <v>#REF!</v>
      </c>
      <c r="CQ250" s="12" t="e">
        <f>IF(Wedstrijden!#REF!="x","B","")</f>
        <v>#REF!</v>
      </c>
      <c r="CR250" s="12" t="e">
        <f>IF(Wedstrijden!#REF!="x","L","")</f>
        <v>#REF!</v>
      </c>
      <c r="CS250" s="12" t="e">
        <f>IF(Wedstrijden!#REF!="x","M","")</f>
        <v>#REF!</v>
      </c>
      <c r="CT250" s="12" t="e">
        <f>IF(Wedstrijden!#REF!="x","Z","")</f>
        <v>#REF!</v>
      </c>
      <c r="CU250" s="12" t="e">
        <f>IF(Wedstrijden!#REF!="x","ZZ","")</f>
        <v>#REF!</v>
      </c>
      <c r="CV250" s="12">
        <f>IF(COUNTA(Wedstrijden!#REF!)&lt;&gt;0,2,"")</f>
        <v>2</v>
      </c>
      <c r="CW250" s="12">
        <f t="shared" si="21"/>
        <v>1</v>
      </c>
      <c r="CX250" s="12" t="e">
        <f>IF(Wedstrijden!#REF!="x","BB","")</f>
        <v>#REF!</v>
      </c>
      <c r="CY250" s="12" t="e">
        <f>IF(Wedstrijden!#REF!="x","B","")</f>
        <v>#REF!</v>
      </c>
      <c r="CZ250" s="12" t="e">
        <f>IF(Wedstrijden!#REF!="x","L","")</f>
        <v>#REF!</v>
      </c>
      <c r="DA250" s="12" t="e">
        <f>IF(Wedstrijden!#REF!="x","M","")</f>
        <v>#REF!</v>
      </c>
      <c r="DB250" s="12" t="e">
        <f>IF(Wedstrijden!#REF!="x","Z","")</f>
        <v>#REF!</v>
      </c>
      <c r="DC250" s="12" t="e">
        <f>IF(Wedstrijden!#REF!="x","ZZ","")</f>
        <v>#REF!</v>
      </c>
      <c r="DD250" s="12" t="e">
        <f>IF(Wedstrijden!#REF!="x","1.40","")</f>
        <v>#REF!</v>
      </c>
      <c r="DE250" s="12">
        <f>IF(COUNTA(Wedstrijden!#REF!)&lt;&gt;0,6,"")</f>
        <v>6</v>
      </c>
      <c r="DF250" s="12">
        <f t="shared" si="22"/>
        <v>2</v>
      </c>
      <c r="DG250" s="12" t="e">
        <f>IF(Wedstrijden!#REF!="x","L","")</f>
        <v>#REF!</v>
      </c>
      <c r="DH250" s="12" t="e">
        <f>IF(Wedstrijden!#REF!="x","M","")</f>
        <v>#REF!</v>
      </c>
      <c r="DI250" s="12" t="e">
        <f>IF(Wedstrijden!#REF!="x","Z","")</f>
        <v>#REF!</v>
      </c>
      <c r="DJ250" s="12" t="e">
        <f>IF(Wedstrijden!#REF!="x","Z","")</f>
        <v>#REF!</v>
      </c>
      <c r="DK250" s="12">
        <f>IF(COUNTA(Wedstrijden!#REF!)&lt;&gt;0,6,"")</f>
        <v>6</v>
      </c>
      <c r="DL250" s="12">
        <f t="shared" si="23"/>
        <v>1</v>
      </c>
      <c r="DM250" s="12" t="e">
        <f>IF(Wedstrijden!#REF!="x","L","")</f>
        <v>#REF!</v>
      </c>
      <c r="DN250" s="12" t="e">
        <f>IF(Wedstrijden!#REF!="x","M","")</f>
        <v>#REF!</v>
      </c>
      <c r="DO250" s="12" t="e">
        <f>IF(Wedstrijden!#REF!="x","Z","")</f>
        <v>#REF!</v>
      </c>
      <c r="DP250" s="12" t="e">
        <f>IF(Wedstrijden!#REF!="x","Z","")</f>
        <v>#REF!</v>
      </c>
    </row>
    <row r="251" spans="1:120" ht="15" x14ac:dyDescent="0.25">
      <c r="A251" s="14">
        <f>Wedstrijden!A262</f>
        <v>0</v>
      </c>
      <c r="B251" s="12" t="str">
        <f>IFERROR(VLOOKUP(Wedstrijden!C262,Wedstrijdlocaties!$B$2:$E$500,2,FALSE),"")</f>
        <v/>
      </c>
      <c r="C251" s="12" t="str">
        <f>Wedstrijden!D262</f>
        <v/>
      </c>
      <c r="D251" s="12" t="str">
        <f>IFERROR(VLOOKUP(Wedstrijden!E262,Organisaties!$B$2:$C$500,2,FALSE),"")</f>
        <v/>
      </c>
      <c r="E251" s="12" t="str">
        <f>IFERROR(VLOOKUP(Wedstrijden!E262,Organisaties!$B$2:$G$500,5,FALSE),"")</f>
        <v/>
      </c>
      <c r="F251" s="12" t="e">
        <f>IF(Wedstrijden!#REF!&lt;&gt;"",Wedstrijden!#REF!,"")</f>
        <v>#REF!</v>
      </c>
      <c r="G251" s="12">
        <f>IF(Wedstrijden!K262="Indoor",1,0)</f>
        <v>0</v>
      </c>
      <c r="H251" s="12">
        <f>Wedstrijden!L262</f>
        <v>0</v>
      </c>
      <c r="I251" s="12" t="str">
        <f>IF(Wedstrijden!J262="Nee",0,IF(Wedstrijden!J262="Ja",1,""))</f>
        <v/>
      </c>
      <c r="J251" s="12" t="str">
        <f>IF(Wedstrijden!M262&lt;&gt;"",Wedstrijden!M262,"")</f>
        <v/>
      </c>
      <c r="BJ251" s="12">
        <f>IF(COUNTA(Wedstrijden!#REF!)&lt;&gt;0,1,"")</f>
        <v>1</v>
      </c>
      <c r="BK251" s="12">
        <f t="shared" si="18"/>
        <v>2</v>
      </c>
      <c r="BL251" s="12" t="e">
        <f>IF(Wedstrijden!#REF!="x","AA","")</f>
        <v>#REF!</v>
      </c>
      <c r="BM251" s="12" t="e">
        <f>IF(Wedstrijden!#REF!="x","A","")</f>
        <v>#REF!</v>
      </c>
      <c r="BN251" s="12" t="e">
        <f>IF(Wedstrijden!#REF!="x","B1","")</f>
        <v>#REF!</v>
      </c>
      <c r="BO251" s="12" t="e">
        <f>IF(Wedstrijden!#REF!="x","BB","")</f>
        <v>#REF!</v>
      </c>
      <c r="BP251" s="12" t="e">
        <f>IF(Wedstrijden!#REF!="x","B","")</f>
        <v>#REF!</v>
      </c>
      <c r="BQ251" s="12" t="e">
        <f>IF(Wedstrijden!#REF!="x","L1","")</f>
        <v>#REF!</v>
      </c>
      <c r="BR251" s="12" t="e">
        <f>IF(Wedstrijden!#REF!="x","L2","")</f>
        <v>#REF!</v>
      </c>
      <c r="BS251" s="12" t="e">
        <f>IF(Wedstrijden!#REF!="x","M1","")</f>
        <v>#REF!</v>
      </c>
      <c r="BT251" s="12" t="e">
        <f>IF(Wedstrijden!#REF!="x","M2","")</f>
        <v>#REF!</v>
      </c>
      <c r="BU251" s="12" t="e">
        <f>IF(Wedstrijden!#REF!="x","Z1","")</f>
        <v>#REF!</v>
      </c>
      <c r="BV251" s="12" t="e">
        <f>IF(Wedstrijden!#REF!="x","Z2","")</f>
        <v>#REF!</v>
      </c>
      <c r="BW251" s="12">
        <f>IF(COUNTA(Wedstrijden!#REF!)&lt;&gt;0,1,"")</f>
        <v>1</v>
      </c>
      <c r="BX251" s="12">
        <f t="shared" si="19"/>
        <v>1</v>
      </c>
      <c r="BY251" s="12" t="e">
        <f>IF(Wedstrijden!#REF!="x","BB","")</f>
        <v>#REF!</v>
      </c>
      <c r="BZ251" s="12" t="e">
        <f>IF(Wedstrijden!#REF!="x","B","")</f>
        <v>#REF!</v>
      </c>
      <c r="CA251" s="12" t="e">
        <f>IF(Wedstrijden!#REF!="x","L1","")</f>
        <v>#REF!</v>
      </c>
      <c r="CB251" s="12" t="e">
        <f>IF(Wedstrijden!#REF!="x","L2","")</f>
        <v>#REF!</v>
      </c>
      <c r="CC251" s="12" t="e">
        <f>IF(Wedstrijden!#REF!="x","M1","")</f>
        <v>#REF!</v>
      </c>
      <c r="CD251" s="12" t="e">
        <f>IF(Wedstrijden!#REF!="x","M2","")</f>
        <v>#REF!</v>
      </c>
      <c r="CE251" s="12" t="e">
        <f>IF(Wedstrijden!#REF!="x","Z1","")</f>
        <v>#REF!</v>
      </c>
      <c r="CF251" s="12" t="e">
        <f>IF(Wedstrijden!#REF!="x","Z2","")</f>
        <v>#REF!</v>
      </c>
      <c r="CG251" s="12" t="e">
        <f>IF(Wedstrijden!#REF!="x","ZZL","")</f>
        <v>#REF!</v>
      </c>
      <c r="CL251" s="12">
        <f>IF(COUNTA(Wedstrijden!#REF!)&lt;&gt;0,2,"")</f>
        <v>2</v>
      </c>
      <c r="CM251" s="12">
        <f t="shared" si="20"/>
        <v>2</v>
      </c>
      <c r="CN251" s="12" t="e">
        <f>IF(Wedstrijden!#REF!="x","AA","")</f>
        <v>#REF!</v>
      </c>
      <c r="CO251" s="12" t="e">
        <f>IF(Wedstrijden!#REF!="x","A","")</f>
        <v>#REF!</v>
      </c>
      <c r="CP251" s="12" t="e">
        <f>IF(Wedstrijden!#REF!="x","BB","")</f>
        <v>#REF!</v>
      </c>
      <c r="CQ251" s="12" t="e">
        <f>IF(Wedstrijden!#REF!="x","B","")</f>
        <v>#REF!</v>
      </c>
      <c r="CR251" s="12" t="e">
        <f>IF(Wedstrijden!#REF!="x","L","")</f>
        <v>#REF!</v>
      </c>
      <c r="CS251" s="12" t="e">
        <f>IF(Wedstrijden!#REF!="x","M","")</f>
        <v>#REF!</v>
      </c>
      <c r="CT251" s="12" t="e">
        <f>IF(Wedstrijden!#REF!="x","Z","")</f>
        <v>#REF!</v>
      </c>
      <c r="CU251" s="12" t="e">
        <f>IF(Wedstrijden!#REF!="x","ZZ","")</f>
        <v>#REF!</v>
      </c>
      <c r="CV251" s="12">
        <f>IF(COUNTA(Wedstrijden!#REF!)&lt;&gt;0,2,"")</f>
        <v>2</v>
      </c>
      <c r="CW251" s="12">
        <f t="shared" si="21"/>
        <v>1</v>
      </c>
      <c r="CX251" s="12" t="e">
        <f>IF(Wedstrijden!#REF!="x","BB","")</f>
        <v>#REF!</v>
      </c>
      <c r="CY251" s="12" t="e">
        <f>IF(Wedstrijden!#REF!="x","B","")</f>
        <v>#REF!</v>
      </c>
      <c r="CZ251" s="12" t="e">
        <f>IF(Wedstrijden!#REF!="x","L","")</f>
        <v>#REF!</v>
      </c>
      <c r="DA251" s="12" t="e">
        <f>IF(Wedstrijden!#REF!="x","M","")</f>
        <v>#REF!</v>
      </c>
      <c r="DB251" s="12" t="e">
        <f>IF(Wedstrijden!#REF!="x","Z","")</f>
        <v>#REF!</v>
      </c>
      <c r="DC251" s="12" t="e">
        <f>IF(Wedstrijden!#REF!="x","ZZ","")</f>
        <v>#REF!</v>
      </c>
      <c r="DD251" s="12" t="e">
        <f>IF(Wedstrijden!#REF!="x","1.40","")</f>
        <v>#REF!</v>
      </c>
      <c r="DE251" s="12">
        <f>IF(COUNTA(Wedstrijden!#REF!)&lt;&gt;0,6,"")</f>
        <v>6</v>
      </c>
      <c r="DF251" s="12">
        <f t="shared" si="22"/>
        <v>2</v>
      </c>
      <c r="DG251" s="12" t="e">
        <f>IF(Wedstrijden!#REF!="x","L","")</f>
        <v>#REF!</v>
      </c>
      <c r="DH251" s="12" t="e">
        <f>IF(Wedstrijden!#REF!="x","M","")</f>
        <v>#REF!</v>
      </c>
      <c r="DI251" s="12" t="e">
        <f>IF(Wedstrijden!#REF!="x","Z","")</f>
        <v>#REF!</v>
      </c>
      <c r="DJ251" s="12" t="e">
        <f>IF(Wedstrijden!#REF!="x","Z","")</f>
        <v>#REF!</v>
      </c>
      <c r="DK251" s="12">
        <f>IF(COUNTA(Wedstrijden!#REF!)&lt;&gt;0,6,"")</f>
        <v>6</v>
      </c>
      <c r="DL251" s="12">
        <f t="shared" si="23"/>
        <v>1</v>
      </c>
      <c r="DM251" s="12" t="e">
        <f>IF(Wedstrijden!#REF!="x","L","")</f>
        <v>#REF!</v>
      </c>
      <c r="DN251" s="12" t="e">
        <f>IF(Wedstrijden!#REF!="x","M","")</f>
        <v>#REF!</v>
      </c>
      <c r="DO251" s="12" t="e">
        <f>IF(Wedstrijden!#REF!="x","Z","")</f>
        <v>#REF!</v>
      </c>
      <c r="DP251" s="12" t="e">
        <f>IF(Wedstrijden!#REF!="x","Z","")</f>
        <v>#REF!</v>
      </c>
    </row>
    <row r="252" spans="1:120" ht="15" x14ac:dyDescent="0.25">
      <c r="A252" s="14">
        <f>Wedstrijden!A263</f>
        <v>0</v>
      </c>
      <c r="B252" s="12" t="str">
        <f>IFERROR(VLOOKUP(Wedstrijden!C263,Wedstrijdlocaties!$B$2:$E$500,2,FALSE),"")</f>
        <v/>
      </c>
      <c r="C252" s="12" t="str">
        <f>Wedstrijden!D263</f>
        <v/>
      </c>
      <c r="D252" s="12" t="str">
        <f>IFERROR(VLOOKUP(Wedstrijden!E263,Organisaties!$B$2:$C$500,2,FALSE),"")</f>
        <v/>
      </c>
      <c r="E252" s="12" t="str">
        <f>IFERROR(VLOOKUP(Wedstrijden!E263,Organisaties!$B$2:$G$500,5,FALSE),"")</f>
        <v/>
      </c>
      <c r="F252" s="12" t="e">
        <f>IF(Wedstrijden!#REF!&lt;&gt;"",Wedstrijden!#REF!,"")</f>
        <v>#REF!</v>
      </c>
      <c r="G252" s="12">
        <f>IF(Wedstrijden!K263="Indoor",1,0)</f>
        <v>0</v>
      </c>
      <c r="H252" s="12">
        <f>Wedstrijden!L263</f>
        <v>0</v>
      </c>
      <c r="I252" s="12" t="str">
        <f>IF(Wedstrijden!J263="Nee",0,IF(Wedstrijden!J263="Ja",1,""))</f>
        <v/>
      </c>
      <c r="J252" s="12" t="str">
        <f>IF(Wedstrijden!M263&lt;&gt;"",Wedstrijden!M263,"")</f>
        <v/>
      </c>
      <c r="BJ252" s="12">
        <f>IF(COUNTA(Wedstrijden!#REF!)&lt;&gt;0,1,"")</f>
        <v>1</v>
      </c>
      <c r="BK252" s="12">
        <f t="shared" si="18"/>
        <v>2</v>
      </c>
      <c r="BL252" s="12" t="e">
        <f>IF(Wedstrijden!#REF!="x","AA","")</f>
        <v>#REF!</v>
      </c>
      <c r="BM252" s="12" t="e">
        <f>IF(Wedstrijden!#REF!="x","A","")</f>
        <v>#REF!</v>
      </c>
      <c r="BN252" s="12" t="e">
        <f>IF(Wedstrijden!#REF!="x","B1","")</f>
        <v>#REF!</v>
      </c>
      <c r="BO252" s="12" t="e">
        <f>IF(Wedstrijden!#REF!="x","BB","")</f>
        <v>#REF!</v>
      </c>
      <c r="BP252" s="12" t="e">
        <f>IF(Wedstrijden!#REF!="x","B","")</f>
        <v>#REF!</v>
      </c>
      <c r="BQ252" s="12" t="e">
        <f>IF(Wedstrijden!#REF!="x","L1","")</f>
        <v>#REF!</v>
      </c>
      <c r="BR252" s="12" t="e">
        <f>IF(Wedstrijden!#REF!="x","L2","")</f>
        <v>#REF!</v>
      </c>
      <c r="BS252" s="12" t="e">
        <f>IF(Wedstrijden!#REF!="x","M1","")</f>
        <v>#REF!</v>
      </c>
      <c r="BT252" s="12" t="e">
        <f>IF(Wedstrijden!#REF!="x","M2","")</f>
        <v>#REF!</v>
      </c>
      <c r="BU252" s="12" t="e">
        <f>IF(Wedstrijden!#REF!="x","Z1","")</f>
        <v>#REF!</v>
      </c>
      <c r="BV252" s="12" t="e">
        <f>IF(Wedstrijden!#REF!="x","Z2","")</f>
        <v>#REF!</v>
      </c>
      <c r="BW252" s="12">
        <f>IF(COUNTA(Wedstrijden!#REF!)&lt;&gt;0,1,"")</f>
        <v>1</v>
      </c>
      <c r="BX252" s="12">
        <f t="shared" si="19"/>
        <v>1</v>
      </c>
      <c r="BY252" s="12" t="e">
        <f>IF(Wedstrijden!#REF!="x","BB","")</f>
        <v>#REF!</v>
      </c>
      <c r="BZ252" s="12" t="e">
        <f>IF(Wedstrijden!#REF!="x","B","")</f>
        <v>#REF!</v>
      </c>
      <c r="CA252" s="12" t="e">
        <f>IF(Wedstrijden!#REF!="x","L1","")</f>
        <v>#REF!</v>
      </c>
      <c r="CB252" s="12" t="e">
        <f>IF(Wedstrijden!#REF!="x","L2","")</f>
        <v>#REF!</v>
      </c>
      <c r="CC252" s="12" t="e">
        <f>IF(Wedstrijden!#REF!="x","M1","")</f>
        <v>#REF!</v>
      </c>
      <c r="CD252" s="12" t="e">
        <f>IF(Wedstrijden!#REF!="x","M2","")</f>
        <v>#REF!</v>
      </c>
      <c r="CE252" s="12" t="e">
        <f>IF(Wedstrijden!#REF!="x","Z1","")</f>
        <v>#REF!</v>
      </c>
      <c r="CF252" s="12" t="e">
        <f>IF(Wedstrijden!#REF!="x","Z2","")</f>
        <v>#REF!</v>
      </c>
      <c r="CG252" s="12" t="e">
        <f>IF(Wedstrijden!#REF!="x","ZZL","")</f>
        <v>#REF!</v>
      </c>
      <c r="CL252" s="12">
        <f>IF(COUNTA(Wedstrijden!#REF!)&lt;&gt;0,2,"")</f>
        <v>2</v>
      </c>
      <c r="CM252" s="12">
        <f t="shared" si="20"/>
        <v>2</v>
      </c>
      <c r="CN252" s="12" t="e">
        <f>IF(Wedstrijden!#REF!="x","AA","")</f>
        <v>#REF!</v>
      </c>
      <c r="CO252" s="12" t="e">
        <f>IF(Wedstrijden!#REF!="x","A","")</f>
        <v>#REF!</v>
      </c>
      <c r="CP252" s="12" t="e">
        <f>IF(Wedstrijden!#REF!="x","BB","")</f>
        <v>#REF!</v>
      </c>
      <c r="CQ252" s="12" t="e">
        <f>IF(Wedstrijden!#REF!="x","B","")</f>
        <v>#REF!</v>
      </c>
      <c r="CR252" s="12" t="e">
        <f>IF(Wedstrijden!#REF!="x","L","")</f>
        <v>#REF!</v>
      </c>
      <c r="CS252" s="12" t="e">
        <f>IF(Wedstrijden!#REF!="x","M","")</f>
        <v>#REF!</v>
      </c>
      <c r="CT252" s="12" t="e">
        <f>IF(Wedstrijden!#REF!="x","Z","")</f>
        <v>#REF!</v>
      </c>
      <c r="CU252" s="12" t="e">
        <f>IF(Wedstrijden!#REF!="x","ZZ","")</f>
        <v>#REF!</v>
      </c>
      <c r="CV252" s="12">
        <f>IF(COUNTA(Wedstrijden!#REF!)&lt;&gt;0,2,"")</f>
        <v>2</v>
      </c>
      <c r="CW252" s="12">
        <f t="shared" si="21"/>
        <v>1</v>
      </c>
      <c r="CX252" s="12" t="e">
        <f>IF(Wedstrijden!#REF!="x","BB","")</f>
        <v>#REF!</v>
      </c>
      <c r="CY252" s="12" t="e">
        <f>IF(Wedstrijden!#REF!="x","B","")</f>
        <v>#REF!</v>
      </c>
      <c r="CZ252" s="12" t="e">
        <f>IF(Wedstrijden!#REF!="x","L","")</f>
        <v>#REF!</v>
      </c>
      <c r="DA252" s="12" t="e">
        <f>IF(Wedstrijden!#REF!="x","M","")</f>
        <v>#REF!</v>
      </c>
      <c r="DB252" s="12" t="e">
        <f>IF(Wedstrijden!#REF!="x","Z","")</f>
        <v>#REF!</v>
      </c>
      <c r="DC252" s="12" t="e">
        <f>IF(Wedstrijden!#REF!="x","ZZ","")</f>
        <v>#REF!</v>
      </c>
      <c r="DD252" s="12" t="e">
        <f>IF(Wedstrijden!#REF!="x","1.40","")</f>
        <v>#REF!</v>
      </c>
      <c r="DE252" s="12">
        <f>IF(COUNTA(Wedstrijden!#REF!)&lt;&gt;0,6,"")</f>
        <v>6</v>
      </c>
      <c r="DF252" s="12">
        <f t="shared" si="22"/>
        <v>2</v>
      </c>
      <c r="DG252" s="12" t="e">
        <f>IF(Wedstrijden!#REF!="x","L","")</f>
        <v>#REF!</v>
      </c>
      <c r="DH252" s="12" t="e">
        <f>IF(Wedstrijden!#REF!="x","M","")</f>
        <v>#REF!</v>
      </c>
      <c r="DI252" s="12" t="e">
        <f>IF(Wedstrijden!#REF!="x","Z","")</f>
        <v>#REF!</v>
      </c>
      <c r="DJ252" s="12" t="e">
        <f>IF(Wedstrijden!#REF!="x","Z","")</f>
        <v>#REF!</v>
      </c>
      <c r="DK252" s="12">
        <f>IF(COUNTA(Wedstrijden!#REF!)&lt;&gt;0,6,"")</f>
        <v>6</v>
      </c>
      <c r="DL252" s="12">
        <f t="shared" si="23"/>
        <v>1</v>
      </c>
      <c r="DM252" s="12" t="e">
        <f>IF(Wedstrijden!#REF!="x","L","")</f>
        <v>#REF!</v>
      </c>
      <c r="DN252" s="12" t="e">
        <f>IF(Wedstrijden!#REF!="x","M","")</f>
        <v>#REF!</v>
      </c>
      <c r="DO252" s="12" t="e">
        <f>IF(Wedstrijden!#REF!="x","Z","")</f>
        <v>#REF!</v>
      </c>
      <c r="DP252" s="12" t="e">
        <f>IF(Wedstrijden!#REF!="x","Z","")</f>
        <v>#REF!</v>
      </c>
    </row>
    <row r="253" spans="1:120" ht="15" x14ac:dyDescent="0.25">
      <c r="A253" s="14">
        <f>Wedstrijden!A264</f>
        <v>0</v>
      </c>
      <c r="B253" s="12" t="str">
        <f>IFERROR(VLOOKUP(Wedstrijden!C264,Wedstrijdlocaties!$B$2:$E$500,2,FALSE),"")</f>
        <v/>
      </c>
      <c r="C253" s="12" t="str">
        <f>Wedstrijden!D264</f>
        <v/>
      </c>
      <c r="D253" s="12" t="str">
        <f>IFERROR(VLOOKUP(Wedstrijden!E264,Organisaties!$B$2:$C$500,2,FALSE),"")</f>
        <v/>
      </c>
      <c r="E253" s="12" t="str">
        <f>IFERROR(VLOOKUP(Wedstrijden!E264,Organisaties!$B$2:$G$500,5,FALSE),"")</f>
        <v/>
      </c>
      <c r="F253" s="12" t="e">
        <f>IF(Wedstrijden!#REF!&lt;&gt;"",Wedstrijden!#REF!,"")</f>
        <v>#REF!</v>
      </c>
      <c r="G253" s="12">
        <f>IF(Wedstrijden!K264="Indoor",1,0)</f>
        <v>0</v>
      </c>
      <c r="H253" s="12">
        <f>Wedstrijden!L264</f>
        <v>0</v>
      </c>
      <c r="I253" s="12" t="str">
        <f>IF(Wedstrijden!J264="Nee",0,IF(Wedstrijden!J264="Ja",1,""))</f>
        <v/>
      </c>
      <c r="J253" s="12" t="str">
        <f>IF(Wedstrijden!M264&lt;&gt;"",Wedstrijden!M264,"")</f>
        <v/>
      </c>
      <c r="BJ253" s="12">
        <f>IF(COUNTA(Wedstrijden!#REF!)&lt;&gt;0,1,"")</f>
        <v>1</v>
      </c>
      <c r="BK253" s="12">
        <f t="shared" si="18"/>
        <v>2</v>
      </c>
      <c r="BL253" s="12" t="e">
        <f>IF(Wedstrijden!#REF!="x","AA","")</f>
        <v>#REF!</v>
      </c>
      <c r="BM253" s="12" t="e">
        <f>IF(Wedstrijden!#REF!="x","A","")</f>
        <v>#REF!</v>
      </c>
      <c r="BN253" s="12" t="e">
        <f>IF(Wedstrijden!#REF!="x","B1","")</f>
        <v>#REF!</v>
      </c>
      <c r="BO253" s="12" t="e">
        <f>IF(Wedstrijden!#REF!="x","BB","")</f>
        <v>#REF!</v>
      </c>
      <c r="BP253" s="12" t="e">
        <f>IF(Wedstrijden!#REF!="x","B","")</f>
        <v>#REF!</v>
      </c>
      <c r="BQ253" s="12" t="e">
        <f>IF(Wedstrijden!#REF!="x","L1","")</f>
        <v>#REF!</v>
      </c>
      <c r="BR253" s="12" t="e">
        <f>IF(Wedstrijden!#REF!="x","L2","")</f>
        <v>#REF!</v>
      </c>
      <c r="BS253" s="12" t="e">
        <f>IF(Wedstrijden!#REF!="x","M1","")</f>
        <v>#REF!</v>
      </c>
      <c r="BT253" s="12" t="e">
        <f>IF(Wedstrijden!#REF!="x","M2","")</f>
        <v>#REF!</v>
      </c>
      <c r="BU253" s="12" t="e">
        <f>IF(Wedstrijden!#REF!="x","Z1","")</f>
        <v>#REF!</v>
      </c>
      <c r="BV253" s="12" t="e">
        <f>IF(Wedstrijden!#REF!="x","Z2","")</f>
        <v>#REF!</v>
      </c>
      <c r="BW253" s="12">
        <f>IF(COUNTA(Wedstrijden!#REF!)&lt;&gt;0,1,"")</f>
        <v>1</v>
      </c>
      <c r="BX253" s="12">
        <f t="shared" si="19"/>
        <v>1</v>
      </c>
      <c r="BY253" s="12" t="e">
        <f>IF(Wedstrijden!#REF!="x","BB","")</f>
        <v>#REF!</v>
      </c>
      <c r="BZ253" s="12" t="e">
        <f>IF(Wedstrijden!#REF!="x","B","")</f>
        <v>#REF!</v>
      </c>
      <c r="CA253" s="12" t="e">
        <f>IF(Wedstrijden!#REF!="x","L1","")</f>
        <v>#REF!</v>
      </c>
      <c r="CB253" s="12" t="e">
        <f>IF(Wedstrijden!#REF!="x","L2","")</f>
        <v>#REF!</v>
      </c>
      <c r="CC253" s="12" t="e">
        <f>IF(Wedstrijden!#REF!="x","M1","")</f>
        <v>#REF!</v>
      </c>
      <c r="CD253" s="12" t="e">
        <f>IF(Wedstrijden!#REF!="x","M2","")</f>
        <v>#REF!</v>
      </c>
      <c r="CE253" s="12" t="e">
        <f>IF(Wedstrijden!#REF!="x","Z1","")</f>
        <v>#REF!</v>
      </c>
      <c r="CF253" s="12" t="e">
        <f>IF(Wedstrijden!#REF!="x","Z2","")</f>
        <v>#REF!</v>
      </c>
      <c r="CG253" s="12" t="e">
        <f>IF(Wedstrijden!#REF!="x","ZZL","")</f>
        <v>#REF!</v>
      </c>
      <c r="CL253" s="12">
        <f>IF(COUNTA(Wedstrijden!#REF!)&lt;&gt;0,2,"")</f>
        <v>2</v>
      </c>
      <c r="CM253" s="12">
        <f t="shared" si="20"/>
        <v>2</v>
      </c>
      <c r="CN253" s="12" t="e">
        <f>IF(Wedstrijden!#REF!="x","AA","")</f>
        <v>#REF!</v>
      </c>
      <c r="CO253" s="12" t="e">
        <f>IF(Wedstrijden!#REF!="x","A","")</f>
        <v>#REF!</v>
      </c>
      <c r="CP253" s="12" t="e">
        <f>IF(Wedstrijden!#REF!="x","BB","")</f>
        <v>#REF!</v>
      </c>
      <c r="CQ253" s="12" t="e">
        <f>IF(Wedstrijden!#REF!="x","B","")</f>
        <v>#REF!</v>
      </c>
      <c r="CR253" s="12" t="e">
        <f>IF(Wedstrijden!#REF!="x","L","")</f>
        <v>#REF!</v>
      </c>
      <c r="CS253" s="12" t="e">
        <f>IF(Wedstrijden!#REF!="x","M","")</f>
        <v>#REF!</v>
      </c>
      <c r="CT253" s="12" t="e">
        <f>IF(Wedstrijden!#REF!="x","Z","")</f>
        <v>#REF!</v>
      </c>
      <c r="CU253" s="12" t="e">
        <f>IF(Wedstrijden!#REF!="x","ZZ","")</f>
        <v>#REF!</v>
      </c>
      <c r="CV253" s="12">
        <f>IF(COUNTA(Wedstrijden!#REF!)&lt;&gt;0,2,"")</f>
        <v>2</v>
      </c>
      <c r="CW253" s="12">
        <f t="shared" si="21"/>
        <v>1</v>
      </c>
      <c r="CX253" s="12" t="e">
        <f>IF(Wedstrijden!#REF!="x","BB","")</f>
        <v>#REF!</v>
      </c>
      <c r="CY253" s="12" t="e">
        <f>IF(Wedstrijden!#REF!="x","B","")</f>
        <v>#REF!</v>
      </c>
      <c r="CZ253" s="12" t="e">
        <f>IF(Wedstrijden!#REF!="x","L","")</f>
        <v>#REF!</v>
      </c>
      <c r="DA253" s="12" t="e">
        <f>IF(Wedstrijden!#REF!="x","M","")</f>
        <v>#REF!</v>
      </c>
      <c r="DB253" s="12" t="e">
        <f>IF(Wedstrijden!#REF!="x","Z","")</f>
        <v>#REF!</v>
      </c>
      <c r="DC253" s="12" t="e">
        <f>IF(Wedstrijden!#REF!="x","ZZ","")</f>
        <v>#REF!</v>
      </c>
      <c r="DD253" s="12" t="e">
        <f>IF(Wedstrijden!#REF!="x","1.40","")</f>
        <v>#REF!</v>
      </c>
      <c r="DE253" s="12">
        <f>IF(COUNTA(Wedstrijden!#REF!)&lt;&gt;0,6,"")</f>
        <v>6</v>
      </c>
      <c r="DF253" s="12">
        <f t="shared" si="22"/>
        <v>2</v>
      </c>
      <c r="DG253" s="12" t="e">
        <f>IF(Wedstrijden!#REF!="x","L","")</f>
        <v>#REF!</v>
      </c>
      <c r="DH253" s="12" t="e">
        <f>IF(Wedstrijden!#REF!="x","M","")</f>
        <v>#REF!</v>
      </c>
      <c r="DI253" s="12" t="e">
        <f>IF(Wedstrijden!#REF!="x","Z","")</f>
        <v>#REF!</v>
      </c>
      <c r="DJ253" s="12" t="e">
        <f>IF(Wedstrijden!#REF!="x","Z","")</f>
        <v>#REF!</v>
      </c>
      <c r="DK253" s="12">
        <f>IF(COUNTA(Wedstrijden!#REF!)&lt;&gt;0,6,"")</f>
        <v>6</v>
      </c>
      <c r="DL253" s="12">
        <f t="shared" si="23"/>
        <v>1</v>
      </c>
      <c r="DM253" s="12" t="e">
        <f>IF(Wedstrijden!#REF!="x","L","")</f>
        <v>#REF!</v>
      </c>
      <c r="DN253" s="12" t="e">
        <f>IF(Wedstrijden!#REF!="x","M","")</f>
        <v>#REF!</v>
      </c>
      <c r="DO253" s="12" t="e">
        <f>IF(Wedstrijden!#REF!="x","Z","")</f>
        <v>#REF!</v>
      </c>
      <c r="DP253" s="12" t="e">
        <f>IF(Wedstrijden!#REF!="x","Z","")</f>
        <v>#REF!</v>
      </c>
    </row>
    <row r="254" spans="1:120" ht="15" x14ac:dyDescent="0.25">
      <c r="A254" s="14">
        <f>Wedstrijden!A265</f>
        <v>0</v>
      </c>
      <c r="B254" s="12" t="str">
        <f>IFERROR(VLOOKUP(Wedstrijden!C265,Wedstrijdlocaties!$B$2:$E$500,2,FALSE),"")</f>
        <v/>
      </c>
      <c r="C254" s="12" t="str">
        <f>Wedstrijden!D265</f>
        <v/>
      </c>
      <c r="D254" s="12" t="str">
        <f>IFERROR(VLOOKUP(Wedstrijden!E265,Organisaties!$B$2:$C$500,2,FALSE),"")</f>
        <v/>
      </c>
      <c r="E254" s="12" t="str">
        <f>IFERROR(VLOOKUP(Wedstrijden!E265,Organisaties!$B$2:$G$500,5,FALSE),"")</f>
        <v/>
      </c>
      <c r="F254" s="12" t="e">
        <f>IF(Wedstrijden!#REF!&lt;&gt;"",Wedstrijden!#REF!,"")</f>
        <v>#REF!</v>
      </c>
      <c r="G254" s="12">
        <f>IF(Wedstrijden!K265="Indoor",1,0)</f>
        <v>0</v>
      </c>
      <c r="H254" s="12">
        <f>Wedstrijden!L265</f>
        <v>0</v>
      </c>
      <c r="I254" s="12" t="str">
        <f>IF(Wedstrijden!J265="Nee",0,IF(Wedstrijden!J265="Ja",1,""))</f>
        <v/>
      </c>
      <c r="J254" s="12" t="str">
        <f>IF(Wedstrijden!M265&lt;&gt;"",Wedstrijden!M265,"")</f>
        <v/>
      </c>
      <c r="BJ254" s="12">
        <f>IF(COUNTA(Wedstrijden!#REF!)&lt;&gt;0,1,"")</f>
        <v>1</v>
      </c>
      <c r="BK254" s="12">
        <f t="shared" si="18"/>
        <v>2</v>
      </c>
      <c r="BL254" s="12" t="e">
        <f>IF(Wedstrijden!#REF!="x","AA","")</f>
        <v>#REF!</v>
      </c>
      <c r="BM254" s="12" t="e">
        <f>IF(Wedstrijden!#REF!="x","A","")</f>
        <v>#REF!</v>
      </c>
      <c r="BN254" s="12" t="e">
        <f>IF(Wedstrijden!#REF!="x","B1","")</f>
        <v>#REF!</v>
      </c>
      <c r="BO254" s="12" t="e">
        <f>IF(Wedstrijden!#REF!="x","BB","")</f>
        <v>#REF!</v>
      </c>
      <c r="BP254" s="12" t="e">
        <f>IF(Wedstrijden!#REF!="x","B","")</f>
        <v>#REF!</v>
      </c>
      <c r="BQ254" s="12" t="e">
        <f>IF(Wedstrijden!#REF!="x","L1","")</f>
        <v>#REF!</v>
      </c>
      <c r="BR254" s="12" t="e">
        <f>IF(Wedstrijden!#REF!="x","L2","")</f>
        <v>#REF!</v>
      </c>
      <c r="BS254" s="12" t="e">
        <f>IF(Wedstrijden!#REF!="x","M1","")</f>
        <v>#REF!</v>
      </c>
      <c r="BT254" s="12" t="e">
        <f>IF(Wedstrijden!#REF!="x","M2","")</f>
        <v>#REF!</v>
      </c>
      <c r="BU254" s="12" t="e">
        <f>IF(Wedstrijden!#REF!="x","Z1","")</f>
        <v>#REF!</v>
      </c>
      <c r="BV254" s="12" t="e">
        <f>IF(Wedstrijden!#REF!="x","Z2","")</f>
        <v>#REF!</v>
      </c>
      <c r="BW254" s="12">
        <f>IF(COUNTA(Wedstrijden!#REF!)&lt;&gt;0,1,"")</f>
        <v>1</v>
      </c>
      <c r="BX254" s="12">
        <f t="shared" si="19"/>
        <v>1</v>
      </c>
      <c r="BY254" s="12" t="e">
        <f>IF(Wedstrijden!#REF!="x","BB","")</f>
        <v>#REF!</v>
      </c>
      <c r="BZ254" s="12" t="e">
        <f>IF(Wedstrijden!#REF!="x","B","")</f>
        <v>#REF!</v>
      </c>
      <c r="CA254" s="12" t="e">
        <f>IF(Wedstrijden!#REF!="x","L1","")</f>
        <v>#REF!</v>
      </c>
      <c r="CB254" s="12" t="e">
        <f>IF(Wedstrijden!#REF!="x","L2","")</f>
        <v>#REF!</v>
      </c>
      <c r="CC254" s="12" t="e">
        <f>IF(Wedstrijden!#REF!="x","M1","")</f>
        <v>#REF!</v>
      </c>
      <c r="CD254" s="12" t="e">
        <f>IF(Wedstrijden!#REF!="x","M2","")</f>
        <v>#REF!</v>
      </c>
      <c r="CE254" s="12" t="e">
        <f>IF(Wedstrijden!#REF!="x","Z1","")</f>
        <v>#REF!</v>
      </c>
      <c r="CF254" s="12" t="e">
        <f>IF(Wedstrijden!#REF!="x","Z2","")</f>
        <v>#REF!</v>
      </c>
      <c r="CG254" s="12" t="e">
        <f>IF(Wedstrijden!#REF!="x","ZZL","")</f>
        <v>#REF!</v>
      </c>
      <c r="CL254" s="12">
        <f>IF(COUNTA(Wedstrijden!#REF!)&lt;&gt;0,2,"")</f>
        <v>2</v>
      </c>
      <c r="CM254" s="12">
        <f t="shared" si="20"/>
        <v>2</v>
      </c>
      <c r="CN254" s="12" t="e">
        <f>IF(Wedstrijden!#REF!="x","AA","")</f>
        <v>#REF!</v>
      </c>
      <c r="CO254" s="12" t="e">
        <f>IF(Wedstrijden!#REF!="x","A","")</f>
        <v>#REF!</v>
      </c>
      <c r="CP254" s="12" t="e">
        <f>IF(Wedstrijden!#REF!="x","BB","")</f>
        <v>#REF!</v>
      </c>
      <c r="CQ254" s="12" t="e">
        <f>IF(Wedstrijden!#REF!="x","B","")</f>
        <v>#REF!</v>
      </c>
      <c r="CR254" s="12" t="e">
        <f>IF(Wedstrijden!#REF!="x","L","")</f>
        <v>#REF!</v>
      </c>
      <c r="CS254" s="12" t="e">
        <f>IF(Wedstrijden!#REF!="x","M","")</f>
        <v>#REF!</v>
      </c>
      <c r="CT254" s="12" t="e">
        <f>IF(Wedstrijden!#REF!="x","Z","")</f>
        <v>#REF!</v>
      </c>
      <c r="CU254" s="12" t="e">
        <f>IF(Wedstrijden!#REF!="x","ZZ","")</f>
        <v>#REF!</v>
      </c>
      <c r="CV254" s="12">
        <f>IF(COUNTA(Wedstrijden!#REF!)&lt;&gt;0,2,"")</f>
        <v>2</v>
      </c>
      <c r="CW254" s="12">
        <f t="shared" si="21"/>
        <v>1</v>
      </c>
      <c r="CX254" s="12" t="e">
        <f>IF(Wedstrijden!#REF!="x","BB","")</f>
        <v>#REF!</v>
      </c>
      <c r="CY254" s="12" t="e">
        <f>IF(Wedstrijden!#REF!="x","B","")</f>
        <v>#REF!</v>
      </c>
      <c r="CZ254" s="12" t="e">
        <f>IF(Wedstrijden!#REF!="x","L","")</f>
        <v>#REF!</v>
      </c>
      <c r="DA254" s="12" t="e">
        <f>IF(Wedstrijden!#REF!="x","M","")</f>
        <v>#REF!</v>
      </c>
      <c r="DB254" s="12" t="e">
        <f>IF(Wedstrijden!#REF!="x","Z","")</f>
        <v>#REF!</v>
      </c>
      <c r="DC254" s="12" t="e">
        <f>IF(Wedstrijden!#REF!="x","ZZ","")</f>
        <v>#REF!</v>
      </c>
      <c r="DD254" s="12" t="e">
        <f>IF(Wedstrijden!#REF!="x","1.40","")</f>
        <v>#REF!</v>
      </c>
      <c r="DE254" s="12">
        <f>IF(COUNTA(Wedstrijden!#REF!)&lt;&gt;0,6,"")</f>
        <v>6</v>
      </c>
      <c r="DF254" s="12">
        <f t="shared" si="22"/>
        <v>2</v>
      </c>
      <c r="DG254" s="12" t="e">
        <f>IF(Wedstrijden!#REF!="x","L","")</f>
        <v>#REF!</v>
      </c>
      <c r="DH254" s="12" t="e">
        <f>IF(Wedstrijden!#REF!="x","M","")</f>
        <v>#REF!</v>
      </c>
      <c r="DI254" s="12" t="e">
        <f>IF(Wedstrijden!#REF!="x","Z","")</f>
        <v>#REF!</v>
      </c>
      <c r="DJ254" s="12" t="e">
        <f>IF(Wedstrijden!#REF!="x","Z","")</f>
        <v>#REF!</v>
      </c>
      <c r="DK254" s="12">
        <f>IF(COUNTA(Wedstrijden!#REF!)&lt;&gt;0,6,"")</f>
        <v>6</v>
      </c>
      <c r="DL254" s="12">
        <f t="shared" si="23"/>
        <v>1</v>
      </c>
      <c r="DM254" s="12" t="e">
        <f>IF(Wedstrijden!#REF!="x","L","")</f>
        <v>#REF!</v>
      </c>
      <c r="DN254" s="12" t="e">
        <f>IF(Wedstrijden!#REF!="x","M","")</f>
        <v>#REF!</v>
      </c>
      <c r="DO254" s="12" t="e">
        <f>IF(Wedstrijden!#REF!="x","Z","")</f>
        <v>#REF!</v>
      </c>
      <c r="DP254" s="12" t="e">
        <f>IF(Wedstrijden!#REF!="x","Z","")</f>
        <v>#REF!</v>
      </c>
    </row>
    <row r="255" spans="1:120" ht="15" x14ac:dyDescent="0.25">
      <c r="A255" s="14">
        <f>Wedstrijden!A266</f>
        <v>0</v>
      </c>
      <c r="B255" s="12" t="str">
        <f>IFERROR(VLOOKUP(Wedstrijden!C266,Wedstrijdlocaties!$B$2:$E$500,2,FALSE),"")</f>
        <v/>
      </c>
      <c r="C255" s="12" t="str">
        <f>Wedstrijden!D266</f>
        <v/>
      </c>
      <c r="D255" s="12" t="str">
        <f>IFERROR(VLOOKUP(Wedstrijden!E266,Organisaties!$B$2:$C$500,2,FALSE),"")</f>
        <v/>
      </c>
      <c r="E255" s="12" t="str">
        <f>IFERROR(VLOOKUP(Wedstrijden!E266,Organisaties!$B$2:$G$500,5,FALSE),"")</f>
        <v/>
      </c>
      <c r="F255" s="12" t="e">
        <f>IF(Wedstrijden!#REF!&lt;&gt;"",Wedstrijden!#REF!,"")</f>
        <v>#REF!</v>
      </c>
      <c r="G255" s="12">
        <f>IF(Wedstrijden!K266="Indoor",1,0)</f>
        <v>0</v>
      </c>
      <c r="H255" s="12">
        <f>Wedstrijden!L266</f>
        <v>0</v>
      </c>
      <c r="I255" s="12" t="str">
        <f>IF(Wedstrijden!J266="Nee",0,IF(Wedstrijden!J266="Ja",1,""))</f>
        <v/>
      </c>
      <c r="J255" s="12" t="str">
        <f>IF(Wedstrijden!M266&lt;&gt;"",Wedstrijden!M266,"")</f>
        <v/>
      </c>
      <c r="BJ255" s="12">
        <f>IF(COUNTA(Wedstrijden!#REF!)&lt;&gt;0,1,"")</f>
        <v>1</v>
      </c>
      <c r="BK255" s="12">
        <f t="shared" si="18"/>
        <v>2</v>
      </c>
      <c r="BL255" s="12" t="e">
        <f>IF(Wedstrijden!#REF!="x","AA","")</f>
        <v>#REF!</v>
      </c>
      <c r="BM255" s="12" t="e">
        <f>IF(Wedstrijden!#REF!="x","A","")</f>
        <v>#REF!</v>
      </c>
      <c r="BN255" s="12" t="e">
        <f>IF(Wedstrijden!#REF!="x","B1","")</f>
        <v>#REF!</v>
      </c>
      <c r="BO255" s="12" t="e">
        <f>IF(Wedstrijden!#REF!="x","BB","")</f>
        <v>#REF!</v>
      </c>
      <c r="BP255" s="12" t="e">
        <f>IF(Wedstrijden!#REF!="x","B","")</f>
        <v>#REF!</v>
      </c>
      <c r="BQ255" s="12" t="e">
        <f>IF(Wedstrijden!#REF!="x","L1","")</f>
        <v>#REF!</v>
      </c>
      <c r="BR255" s="12" t="e">
        <f>IF(Wedstrijden!#REF!="x","L2","")</f>
        <v>#REF!</v>
      </c>
      <c r="BS255" s="12" t="e">
        <f>IF(Wedstrijden!#REF!="x","M1","")</f>
        <v>#REF!</v>
      </c>
      <c r="BT255" s="12" t="e">
        <f>IF(Wedstrijden!#REF!="x","M2","")</f>
        <v>#REF!</v>
      </c>
      <c r="BU255" s="12" t="e">
        <f>IF(Wedstrijden!#REF!="x","Z1","")</f>
        <v>#REF!</v>
      </c>
      <c r="BV255" s="12" t="e">
        <f>IF(Wedstrijden!#REF!="x","Z2","")</f>
        <v>#REF!</v>
      </c>
      <c r="BW255" s="12">
        <f>IF(COUNTA(Wedstrijden!#REF!)&lt;&gt;0,1,"")</f>
        <v>1</v>
      </c>
      <c r="BX255" s="12">
        <f t="shared" si="19"/>
        <v>1</v>
      </c>
      <c r="BY255" s="12" t="e">
        <f>IF(Wedstrijden!#REF!="x","BB","")</f>
        <v>#REF!</v>
      </c>
      <c r="BZ255" s="12" t="e">
        <f>IF(Wedstrijden!#REF!="x","B","")</f>
        <v>#REF!</v>
      </c>
      <c r="CA255" s="12" t="e">
        <f>IF(Wedstrijden!#REF!="x","L1","")</f>
        <v>#REF!</v>
      </c>
      <c r="CB255" s="12" t="e">
        <f>IF(Wedstrijden!#REF!="x","L2","")</f>
        <v>#REF!</v>
      </c>
      <c r="CC255" s="12" t="e">
        <f>IF(Wedstrijden!#REF!="x","M1","")</f>
        <v>#REF!</v>
      </c>
      <c r="CD255" s="12" t="e">
        <f>IF(Wedstrijden!#REF!="x","M2","")</f>
        <v>#REF!</v>
      </c>
      <c r="CE255" s="12" t="e">
        <f>IF(Wedstrijden!#REF!="x","Z1","")</f>
        <v>#REF!</v>
      </c>
      <c r="CF255" s="12" t="e">
        <f>IF(Wedstrijden!#REF!="x","Z2","")</f>
        <v>#REF!</v>
      </c>
      <c r="CG255" s="12" t="e">
        <f>IF(Wedstrijden!#REF!="x","ZZL","")</f>
        <v>#REF!</v>
      </c>
      <c r="CL255" s="12">
        <f>IF(COUNTA(Wedstrijden!#REF!)&lt;&gt;0,2,"")</f>
        <v>2</v>
      </c>
      <c r="CM255" s="12">
        <f t="shared" si="20"/>
        <v>2</v>
      </c>
      <c r="CN255" s="12" t="e">
        <f>IF(Wedstrijden!#REF!="x","AA","")</f>
        <v>#REF!</v>
      </c>
      <c r="CO255" s="12" t="e">
        <f>IF(Wedstrijden!#REF!="x","A","")</f>
        <v>#REF!</v>
      </c>
      <c r="CP255" s="12" t="e">
        <f>IF(Wedstrijden!#REF!="x","BB","")</f>
        <v>#REF!</v>
      </c>
      <c r="CQ255" s="12" t="e">
        <f>IF(Wedstrijden!#REF!="x","B","")</f>
        <v>#REF!</v>
      </c>
      <c r="CR255" s="12" t="e">
        <f>IF(Wedstrijden!#REF!="x","L","")</f>
        <v>#REF!</v>
      </c>
      <c r="CS255" s="12" t="e">
        <f>IF(Wedstrijden!#REF!="x","M","")</f>
        <v>#REF!</v>
      </c>
      <c r="CT255" s="12" t="e">
        <f>IF(Wedstrijden!#REF!="x","Z","")</f>
        <v>#REF!</v>
      </c>
      <c r="CU255" s="12" t="e">
        <f>IF(Wedstrijden!#REF!="x","ZZ","")</f>
        <v>#REF!</v>
      </c>
      <c r="CV255" s="12">
        <f>IF(COUNTA(Wedstrijden!#REF!)&lt;&gt;0,2,"")</f>
        <v>2</v>
      </c>
      <c r="CW255" s="12">
        <f t="shared" si="21"/>
        <v>1</v>
      </c>
      <c r="CX255" s="12" t="e">
        <f>IF(Wedstrijden!#REF!="x","BB","")</f>
        <v>#REF!</v>
      </c>
      <c r="CY255" s="12" t="e">
        <f>IF(Wedstrijden!#REF!="x","B","")</f>
        <v>#REF!</v>
      </c>
      <c r="CZ255" s="12" t="e">
        <f>IF(Wedstrijden!#REF!="x","L","")</f>
        <v>#REF!</v>
      </c>
      <c r="DA255" s="12" t="e">
        <f>IF(Wedstrijden!#REF!="x","M","")</f>
        <v>#REF!</v>
      </c>
      <c r="DB255" s="12" t="e">
        <f>IF(Wedstrijden!#REF!="x","Z","")</f>
        <v>#REF!</v>
      </c>
      <c r="DC255" s="12" t="e">
        <f>IF(Wedstrijden!#REF!="x","ZZ","")</f>
        <v>#REF!</v>
      </c>
      <c r="DD255" s="12" t="e">
        <f>IF(Wedstrijden!#REF!="x","1.40","")</f>
        <v>#REF!</v>
      </c>
      <c r="DE255" s="12">
        <f>IF(COUNTA(Wedstrijden!#REF!)&lt;&gt;0,6,"")</f>
        <v>6</v>
      </c>
      <c r="DF255" s="12">
        <f t="shared" si="22"/>
        <v>2</v>
      </c>
      <c r="DG255" s="12" t="e">
        <f>IF(Wedstrijden!#REF!="x","L","")</f>
        <v>#REF!</v>
      </c>
      <c r="DH255" s="12" t="e">
        <f>IF(Wedstrijden!#REF!="x","M","")</f>
        <v>#REF!</v>
      </c>
      <c r="DI255" s="12" t="e">
        <f>IF(Wedstrijden!#REF!="x","Z","")</f>
        <v>#REF!</v>
      </c>
      <c r="DJ255" s="12" t="e">
        <f>IF(Wedstrijden!#REF!="x","Z","")</f>
        <v>#REF!</v>
      </c>
      <c r="DK255" s="12">
        <f>IF(COUNTA(Wedstrijden!#REF!)&lt;&gt;0,6,"")</f>
        <v>6</v>
      </c>
      <c r="DL255" s="12">
        <f t="shared" si="23"/>
        <v>1</v>
      </c>
      <c r="DM255" s="12" t="e">
        <f>IF(Wedstrijden!#REF!="x","L","")</f>
        <v>#REF!</v>
      </c>
      <c r="DN255" s="12" t="e">
        <f>IF(Wedstrijden!#REF!="x","M","")</f>
        <v>#REF!</v>
      </c>
      <c r="DO255" s="12" t="e">
        <f>IF(Wedstrijden!#REF!="x","Z","")</f>
        <v>#REF!</v>
      </c>
      <c r="DP255" s="12" t="e">
        <f>IF(Wedstrijden!#REF!="x","Z","")</f>
        <v>#REF!</v>
      </c>
    </row>
    <row r="256" spans="1:120" ht="15" x14ac:dyDescent="0.25">
      <c r="A256" s="14">
        <f>Wedstrijden!A267</f>
        <v>0</v>
      </c>
      <c r="B256" s="12" t="str">
        <f>IFERROR(VLOOKUP(Wedstrijden!C267,Wedstrijdlocaties!$B$2:$E$500,2,FALSE),"")</f>
        <v/>
      </c>
      <c r="C256" s="12" t="str">
        <f>Wedstrijden!D267</f>
        <v/>
      </c>
      <c r="D256" s="12" t="str">
        <f>IFERROR(VLOOKUP(Wedstrijden!E267,Organisaties!$B$2:$C$500,2,FALSE),"")</f>
        <v/>
      </c>
      <c r="E256" s="12" t="str">
        <f>IFERROR(VLOOKUP(Wedstrijden!E267,Organisaties!$B$2:$G$500,5,FALSE),"")</f>
        <v/>
      </c>
      <c r="F256" s="12" t="e">
        <f>IF(Wedstrijden!#REF!&lt;&gt;"",Wedstrijden!#REF!,"")</f>
        <v>#REF!</v>
      </c>
      <c r="G256" s="12">
        <f>IF(Wedstrijden!K267="Indoor",1,0)</f>
        <v>0</v>
      </c>
      <c r="H256" s="12">
        <f>Wedstrijden!L267</f>
        <v>0</v>
      </c>
      <c r="I256" s="12" t="str">
        <f>IF(Wedstrijden!J267="Nee",0,IF(Wedstrijden!J267="Ja",1,""))</f>
        <v/>
      </c>
      <c r="J256" s="12" t="str">
        <f>IF(Wedstrijden!M267&lt;&gt;"",Wedstrijden!M267,"")</f>
        <v/>
      </c>
      <c r="BJ256" s="12">
        <f>IF(COUNTA(Wedstrijden!#REF!)&lt;&gt;0,1,"")</f>
        <v>1</v>
      </c>
      <c r="BK256" s="12">
        <f t="shared" si="18"/>
        <v>2</v>
      </c>
      <c r="BL256" s="12" t="e">
        <f>IF(Wedstrijden!#REF!="x","AA","")</f>
        <v>#REF!</v>
      </c>
      <c r="BM256" s="12" t="e">
        <f>IF(Wedstrijden!#REF!="x","A","")</f>
        <v>#REF!</v>
      </c>
      <c r="BN256" s="12" t="e">
        <f>IF(Wedstrijden!#REF!="x","B1","")</f>
        <v>#REF!</v>
      </c>
      <c r="BO256" s="12" t="e">
        <f>IF(Wedstrijden!#REF!="x","BB","")</f>
        <v>#REF!</v>
      </c>
      <c r="BP256" s="12" t="e">
        <f>IF(Wedstrijden!#REF!="x","B","")</f>
        <v>#REF!</v>
      </c>
      <c r="BQ256" s="12" t="e">
        <f>IF(Wedstrijden!#REF!="x","L1","")</f>
        <v>#REF!</v>
      </c>
      <c r="BR256" s="12" t="e">
        <f>IF(Wedstrijden!#REF!="x","L2","")</f>
        <v>#REF!</v>
      </c>
      <c r="BS256" s="12" t="e">
        <f>IF(Wedstrijden!#REF!="x","M1","")</f>
        <v>#REF!</v>
      </c>
      <c r="BT256" s="12" t="e">
        <f>IF(Wedstrijden!#REF!="x","M2","")</f>
        <v>#REF!</v>
      </c>
      <c r="BU256" s="12" t="e">
        <f>IF(Wedstrijden!#REF!="x","Z1","")</f>
        <v>#REF!</v>
      </c>
      <c r="BV256" s="12" t="e">
        <f>IF(Wedstrijden!#REF!="x","Z2","")</f>
        <v>#REF!</v>
      </c>
      <c r="BW256" s="12">
        <f>IF(COUNTA(Wedstrijden!#REF!)&lt;&gt;0,1,"")</f>
        <v>1</v>
      </c>
      <c r="BX256" s="12">
        <f t="shared" si="19"/>
        <v>1</v>
      </c>
      <c r="BY256" s="12" t="e">
        <f>IF(Wedstrijden!#REF!="x","BB","")</f>
        <v>#REF!</v>
      </c>
      <c r="BZ256" s="12" t="e">
        <f>IF(Wedstrijden!#REF!="x","B","")</f>
        <v>#REF!</v>
      </c>
      <c r="CA256" s="12" t="e">
        <f>IF(Wedstrijden!#REF!="x","L1","")</f>
        <v>#REF!</v>
      </c>
      <c r="CB256" s="12" t="e">
        <f>IF(Wedstrijden!#REF!="x","L2","")</f>
        <v>#REF!</v>
      </c>
      <c r="CC256" s="12" t="e">
        <f>IF(Wedstrijden!#REF!="x","M1","")</f>
        <v>#REF!</v>
      </c>
      <c r="CD256" s="12" t="e">
        <f>IF(Wedstrijden!#REF!="x","M2","")</f>
        <v>#REF!</v>
      </c>
      <c r="CE256" s="12" t="e">
        <f>IF(Wedstrijden!#REF!="x","Z1","")</f>
        <v>#REF!</v>
      </c>
      <c r="CF256" s="12" t="e">
        <f>IF(Wedstrijden!#REF!="x","Z2","")</f>
        <v>#REF!</v>
      </c>
      <c r="CG256" s="12" t="e">
        <f>IF(Wedstrijden!#REF!="x","ZZL","")</f>
        <v>#REF!</v>
      </c>
      <c r="CL256" s="12">
        <f>IF(COUNTA(Wedstrijden!#REF!)&lt;&gt;0,2,"")</f>
        <v>2</v>
      </c>
      <c r="CM256" s="12">
        <f t="shared" si="20"/>
        <v>2</v>
      </c>
      <c r="CN256" s="12" t="e">
        <f>IF(Wedstrijden!#REF!="x","AA","")</f>
        <v>#REF!</v>
      </c>
      <c r="CO256" s="12" t="e">
        <f>IF(Wedstrijden!#REF!="x","A","")</f>
        <v>#REF!</v>
      </c>
      <c r="CP256" s="12" t="e">
        <f>IF(Wedstrijden!#REF!="x","BB","")</f>
        <v>#REF!</v>
      </c>
      <c r="CQ256" s="12" t="e">
        <f>IF(Wedstrijden!#REF!="x","B","")</f>
        <v>#REF!</v>
      </c>
      <c r="CR256" s="12" t="e">
        <f>IF(Wedstrijden!#REF!="x","L","")</f>
        <v>#REF!</v>
      </c>
      <c r="CS256" s="12" t="e">
        <f>IF(Wedstrijden!#REF!="x","M","")</f>
        <v>#REF!</v>
      </c>
      <c r="CT256" s="12" t="e">
        <f>IF(Wedstrijden!#REF!="x","Z","")</f>
        <v>#REF!</v>
      </c>
      <c r="CU256" s="12" t="e">
        <f>IF(Wedstrijden!#REF!="x","ZZ","")</f>
        <v>#REF!</v>
      </c>
      <c r="CV256" s="12">
        <f>IF(COUNTA(Wedstrijden!#REF!)&lt;&gt;0,2,"")</f>
        <v>2</v>
      </c>
      <c r="CW256" s="12">
        <f t="shared" si="21"/>
        <v>1</v>
      </c>
      <c r="CX256" s="12" t="e">
        <f>IF(Wedstrijden!#REF!="x","BB","")</f>
        <v>#REF!</v>
      </c>
      <c r="CY256" s="12" t="e">
        <f>IF(Wedstrijden!#REF!="x","B","")</f>
        <v>#REF!</v>
      </c>
      <c r="CZ256" s="12" t="e">
        <f>IF(Wedstrijden!#REF!="x","L","")</f>
        <v>#REF!</v>
      </c>
      <c r="DA256" s="12" t="e">
        <f>IF(Wedstrijden!#REF!="x","M","")</f>
        <v>#REF!</v>
      </c>
      <c r="DB256" s="12" t="e">
        <f>IF(Wedstrijden!#REF!="x","Z","")</f>
        <v>#REF!</v>
      </c>
      <c r="DC256" s="12" t="e">
        <f>IF(Wedstrijden!#REF!="x","ZZ","")</f>
        <v>#REF!</v>
      </c>
      <c r="DD256" s="12" t="e">
        <f>IF(Wedstrijden!#REF!="x","1.40","")</f>
        <v>#REF!</v>
      </c>
      <c r="DE256" s="12">
        <f>IF(COUNTA(Wedstrijden!#REF!)&lt;&gt;0,6,"")</f>
        <v>6</v>
      </c>
      <c r="DF256" s="12">
        <f t="shared" si="22"/>
        <v>2</v>
      </c>
      <c r="DG256" s="12" t="e">
        <f>IF(Wedstrijden!#REF!="x","L","")</f>
        <v>#REF!</v>
      </c>
      <c r="DH256" s="12" t="e">
        <f>IF(Wedstrijden!#REF!="x","M","")</f>
        <v>#REF!</v>
      </c>
      <c r="DI256" s="12" t="e">
        <f>IF(Wedstrijden!#REF!="x","Z","")</f>
        <v>#REF!</v>
      </c>
      <c r="DJ256" s="12" t="e">
        <f>IF(Wedstrijden!#REF!="x","Z","")</f>
        <v>#REF!</v>
      </c>
      <c r="DK256" s="12">
        <f>IF(COUNTA(Wedstrijden!#REF!)&lt;&gt;0,6,"")</f>
        <v>6</v>
      </c>
      <c r="DL256" s="12">
        <f t="shared" si="23"/>
        <v>1</v>
      </c>
      <c r="DM256" s="12" t="e">
        <f>IF(Wedstrijden!#REF!="x","L","")</f>
        <v>#REF!</v>
      </c>
      <c r="DN256" s="12" t="e">
        <f>IF(Wedstrijden!#REF!="x","M","")</f>
        <v>#REF!</v>
      </c>
      <c r="DO256" s="12" t="e">
        <f>IF(Wedstrijden!#REF!="x","Z","")</f>
        <v>#REF!</v>
      </c>
      <c r="DP256" s="12" t="e">
        <f>IF(Wedstrijden!#REF!="x","Z","")</f>
        <v>#REF!</v>
      </c>
    </row>
    <row r="257" spans="1:120" ht="15" x14ac:dyDescent="0.25">
      <c r="A257" s="14">
        <f>Wedstrijden!A268</f>
        <v>0</v>
      </c>
      <c r="B257" s="12" t="str">
        <f>IFERROR(VLOOKUP(Wedstrijden!C268,Wedstrijdlocaties!$B$2:$E$500,2,FALSE),"")</f>
        <v/>
      </c>
      <c r="C257" s="12" t="str">
        <f>Wedstrijden!D268</f>
        <v/>
      </c>
      <c r="D257" s="12" t="str">
        <f>IFERROR(VLOOKUP(Wedstrijden!E268,Organisaties!$B$2:$C$500,2,FALSE),"")</f>
        <v/>
      </c>
      <c r="E257" s="12" t="str">
        <f>IFERROR(VLOOKUP(Wedstrijden!E268,Organisaties!$B$2:$G$500,5,FALSE),"")</f>
        <v/>
      </c>
      <c r="F257" s="12" t="e">
        <f>IF(Wedstrijden!#REF!&lt;&gt;"",Wedstrijden!#REF!,"")</f>
        <v>#REF!</v>
      </c>
      <c r="G257" s="12">
        <f>IF(Wedstrijden!K268="Indoor",1,0)</f>
        <v>0</v>
      </c>
      <c r="H257" s="12">
        <f>Wedstrijden!L268</f>
        <v>0</v>
      </c>
      <c r="I257" s="12" t="str">
        <f>IF(Wedstrijden!J268="Nee",0,IF(Wedstrijden!J268="Ja",1,""))</f>
        <v/>
      </c>
      <c r="J257" s="12" t="str">
        <f>IF(Wedstrijden!M268&lt;&gt;"",Wedstrijden!M268,"")</f>
        <v/>
      </c>
      <c r="BJ257" s="12">
        <f>IF(COUNTA(Wedstrijden!#REF!)&lt;&gt;0,1,"")</f>
        <v>1</v>
      </c>
      <c r="BK257" s="12">
        <f t="shared" si="18"/>
        <v>2</v>
      </c>
      <c r="BL257" s="12" t="e">
        <f>IF(Wedstrijden!#REF!="x","AA","")</f>
        <v>#REF!</v>
      </c>
      <c r="BM257" s="12" t="e">
        <f>IF(Wedstrijden!#REF!="x","A","")</f>
        <v>#REF!</v>
      </c>
      <c r="BN257" s="12" t="e">
        <f>IF(Wedstrijden!#REF!="x","B1","")</f>
        <v>#REF!</v>
      </c>
      <c r="BO257" s="12" t="e">
        <f>IF(Wedstrijden!#REF!="x","BB","")</f>
        <v>#REF!</v>
      </c>
      <c r="BP257" s="12" t="e">
        <f>IF(Wedstrijden!#REF!="x","B","")</f>
        <v>#REF!</v>
      </c>
      <c r="BQ257" s="12" t="e">
        <f>IF(Wedstrijden!#REF!="x","L1","")</f>
        <v>#REF!</v>
      </c>
      <c r="BR257" s="12" t="e">
        <f>IF(Wedstrijden!#REF!="x","L2","")</f>
        <v>#REF!</v>
      </c>
      <c r="BS257" s="12" t="e">
        <f>IF(Wedstrijden!#REF!="x","M1","")</f>
        <v>#REF!</v>
      </c>
      <c r="BT257" s="12" t="e">
        <f>IF(Wedstrijden!#REF!="x","M2","")</f>
        <v>#REF!</v>
      </c>
      <c r="BU257" s="12" t="e">
        <f>IF(Wedstrijden!#REF!="x","Z1","")</f>
        <v>#REF!</v>
      </c>
      <c r="BV257" s="12" t="e">
        <f>IF(Wedstrijden!#REF!="x","Z2","")</f>
        <v>#REF!</v>
      </c>
      <c r="BW257" s="12">
        <f>IF(COUNTA(Wedstrijden!#REF!)&lt;&gt;0,1,"")</f>
        <v>1</v>
      </c>
      <c r="BX257" s="12">
        <f t="shared" si="19"/>
        <v>1</v>
      </c>
      <c r="BY257" s="12" t="e">
        <f>IF(Wedstrijden!#REF!="x","BB","")</f>
        <v>#REF!</v>
      </c>
      <c r="BZ257" s="12" t="e">
        <f>IF(Wedstrijden!#REF!="x","B","")</f>
        <v>#REF!</v>
      </c>
      <c r="CA257" s="12" t="e">
        <f>IF(Wedstrijden!#REF!="x","L1","")</f>
        <v>#REF!</v>
      </c>
      <c r="CB257" s="12" t="e">
        <f>IF(Wedstrijden!#REF!="x","L2","")</f>
        <v>#REF!</v>
      </c>
      <c r="CC257" s="12" t="e">
        <f>IF(Wedstrijden!#REF!="x","M1","")</f>
        <v>#REF!</v>
      </c>
      <c r="CD257" s="12" t="e">
        <f>IF(Wedstrijden!#REF!="x","M2","")</f>
        <v>#REF!</v>
      </c>
      <c r="CE257" s="12" t="e">
        <f>IF(Wedstrijden!#REF!="x","Z1","")</f>
        <v>#REF!</v>
      </c>
      <c r="CF257" s="12" t="e">
        <f>IF(Wedstrijden!#REF!="x","Z2","")</f>
        <v>#REF!</v>
      </c>
      <c r="CG257" s="12" t="e">
        <f>IF(Wedstrijden!#REF!="x","ZZL","")</f>
        <v>#REF!</v>
      </c>
      <c r="CL257" s="12">
        <f>IF(COUNTA(Wedstrijden!#REF!)&lt;&gt;0,2,"")</f>
        <v>2</v>
      </c>
      <c r="CM257" s="12">
        <f t="shared" si="20"/>
        <v>2</v>
      </c>
      <c r="CN257" s="12" t="e">
        <f>IF(Wedstrijden!#REF!="x","AA","")</f>
        <v>#REF!</v>
      </c>
      <c r="CO257" s="12" t="e">
        <f>IF(Wedstrijden!#REF!="x","A","")</f>
        <v>#REF!</v>
      </c>
      <c r="CP257" s="12" t="e">
        <f>IF(Wedstrijden!#REF!="x","BB","")</f>
        <v>#REF!</v>
      </c>
      <c r="CQ257" s="12" t="e">
        <f>IF(Wedstrijden!#REF!="x","B","")</f>
        <v>#REF!</v>
      </c>
      <c r="CR257" s="12" t="e">
        <f>IF(Wedstrijden!#REF!="x","L","")</f>
        <v>#REF!</v>
      </c>
      <c r="CS257" s="12" t="e">
        <f>IF(Wedstrijden!#REF!="x","M","")</f>
        <v>#REF!</v>
      </c>
      <c r="CT257" s="12" t="e">
        <f>IF(Wedstrijden!#REF!="x","Z","")</f>
        <v>#REF!</v>
      </c>
      <c r="CU257" s="12" t="e">
        <f>IF(Wedstrijden!#REF!="x","ZZ","")</f>
        <v>#REF!</v>
      </c>
      <c r="CV257" s="12">
        <f>IF(COUNTA(Wedstrijden!#REF!)&lt;&gt;0,2,"")</f>
        <v>2</v>
      </c>
      <c r="CW257" s="12">
        <f t="shared" si="21"/>
        <v>1</v>
      </c>
      <c r="CX257" s="12" t="e">
        <f>IF(Wedstrijden!#REF!="x","BB","")</f>
        <v>#REF!</v>
      </c>
      <c r="CY257" s="12" t="e">
        <f>IF(Wedstrijden!#REF!="x","B","")</f>
        <v>#REF!</v>
      </c>
      <c r="CZ257" s="12" t="e">
        <f>IF(Wedstrijden!#REF!="x","L","")</f>
        <v>#REF!</v>
      </c>
      <c r="DA257" s="12" t="e">
        <f>IF(Wedstrijden!#REF!="x","M","")</f>
        <v>#REF!</v>
      </c>
      <c r="DB257" s="12" t="e">
        <f>IF(Wedstrijden!#REF!="x","Z","")</f>
        <v>#REF!</v>
      </c>
      <c r="DC257" s="12" t="e">
        <f>IF(Wedstrijden!#REF!="x","ZZ","")</f>
        <v>#REF!</v>
      </c>
      <c r="DD257" s="12" t="e">
        <f>IF(Wedstrijden!#REF!="x","1.40","")</f>
        <v>#REF!</v>
      </c>
      <c r="DE257" s="12">
        <f>IF(COUNTA(Wedstrijden!#REF!)&lt;&gt;0,6,"")</f>
        <v>6</v>
      </c>
      <c r="DF257" s="12">
        <f t="shared" si="22"/>
        <v>2</v>
      </c>
      <c r="DG257" s="12" t="e">
        <f>IF(Wedstrijden!#REF!="x","L","")</f>
        <v>#REF!</v>
      </c>
      <c r="DH257" s="12" t="e">
        <f>IF(Wedstrijden!#REF!="x","M","")</f>
        <v>#REF!</v>
      </c>
      <c r="DI257" s="12" t="e">
        <f>IF(Wedstrijden!#REF!="x","Z","")</f>
        <v>#REF!</v>
      </c>
      <c r="DJ257" s="12" t="e">
        <f>IF(Wedstrijden!#REF!="x","Z","")</f>
        <v>#REF!</v>
      </c>
      <c r="DK257" s="12">
        <f>IF(COUNTA(Wedstrijden!#REF!)&lt;&gt;0,6,"")</f>
        <v>6</v>
      </c>
      <c r="DL257" s="12">
        <f t="shared" si="23"/>
        <v>1</v>
      </c>
      <c r="DM257" s="12" t="e">
        <f>IF(Wedstrijden!#REF!="x","L","")</f>
        <v>#REF!</v>
      </c>
      <c r="DN257" s="12" t="e">
        <f>IF(Wedstrijden!#REF!="x","M","")</f>
        <v>#REF!</v>
      </c>
      <c r="DO257" s="12" t="e">
        <f>IF(Wedstrijden!#REF!="x","Z","")</f>
        <v>#REF!</v>
      </c>
      <c r="DP257" s="12" t="e">
        <f>IF(Wedstrijden!#REF!="x","Z","")</f>
        <v>#REF!</v>
      </c>
    </row>
    <row r="258" spans="1:120" ht="15" x14ac:dyDescent="0.25">
      <c r="A258" s="14">
        <f>Wedstrijden!A269</f>
        <v>0</v>
      </c>
      <c r="B258" s="12" t="str">
        <f>IFERROR(VLOOKUP(Wedstrijden!C269,Wedstrijdlocaties!$B$2:$E$500,2,FALSE),"")</f>
        <v/>
      </c>
      <c r="C258" s="12" t="str">
        <f>Wedstrijden!D269</f>
        <v/>
      </c>
      <c r="D258" s="12" t="str">
        <f>IFERROR(VLOOKUP(Wedstrijden!E269,Organisaties!$B$2:$C$500,2,FALSE),"")</f>
        <v/>
      </c>
      <c r="E258" s="12" t="str">
        <f>IFERROR(VLOOKUP(Wedstrijden!E269,Organisaties!$B$2:$G$500,5,FALSE),"")</f>
        <v/>
      </c>
      <c r="F258" s="12" t="e">
        <f>IF(Wedstrijden!#REF!&lt;&gt;"",Wedstrijden!#REF!,"")</f>
        <v>#REF!</v>
      </c>
      <c r="G258" s="12">
        <f>IF(Wedstrijden!K269="Indoor",1,0)</f>
        <v>0</v>
      </c>
      <c r="H258" s="12">
        <f>Wedstrijden!L269</f>
        <v>0</v>
      </c>
      <c r="I258" s="12" t="str">
        <f>IF(Wedstrijden!J269="Nee",0,IF(Wedstrijden!J269="Ja",1,""))</f>
        <v/>
      </c>
      <c r="J258" s="12" t="str">
        <f>IF(Wedstrijden!M269&lt;&gt;"",Wedstrijden!M269,"")</f>
        <v/>
      </c>
      <c r="BJ258" s="12">
        <f>IF(COUNTA(Wedstrijden!#REF!)&lt;&gt;0,1,"")</f>
        <v>1</v>
      </c>
      <c r="BK258" s="12">
        <f t="shared" si="18"/>
        <v>2</v>
      </c>
      <c r="BL258" s="12" t="e">
        <f>IF(Wedstrijden!#REF!="x","AA","")</f>
        <v>#REF!</v>
      </c>
      <c r="BM258" s="12" t="e">
        <f>IF(Wedstrijden!#REF!="x","A","")</f>
        <v>#REF!</v>
      </c>
      <c r="BN258" s="12" t="e">
        <f>IF(Wedstrijden!#REF!="x","B1","")</f>
        <v>#REF!</v>
      </c>
      <c r="BO258" s="12" t="e">
        <f>IF(Wedstrijden!#REF!="x","BB","")</f>
        <v>#REF!</v>
      </c>
      <c r="BP258" s="12" t="e">
        <f>IF(Wedstrijden!#REF!="x","B","")</f>
        <v>#REF!</v>
      </c>
      <c r="BQ258" s="12" t="e">
        <f>IF(Wedstrijden!#REF!="x","L1","")</f>
        <v>#REF!</v>
      </c>
      <c r="BR258" s="12" t="e">
        <f>IF(Wedstrijden!#REF!="x","L2","")</f>
        <v>#REF!</v>
      </c>
      <c r="BS258" s="12" t="e">
        <f>IF(Wedstrijden!#REF!="x","M1","")</f>
        <v>#REF!</v>
      </c>
      <c r="BT258" s="12" t="e">
        <f>IF(Wedstrijden!#REF!="x","M2","")</f>
        <v>#REF!</v>
      </c>
      <c r="BU258" s="12" t="e">
        <f>IF(Wedstrijden!#REF!="x","Z1","")</f>
        <v>#REF!</v>
      </c>
      <c r="BV258" s="12" t="e">
        <f>IF(Wedstrijden!#REF!="x","Z2","")</f>
        <v>#REF!</v>
      </c>
      <c r="BW258" s="12">
        <f>IF(COUNTA(Wedstrijden!#REF!)&lt;&gt;0,1,"")</f>
        <v>1</v>
      </c>
      <c r="BX258" s="12">
        <f t="shared" si="19"/>
        <v>1</v>
      </c>
      <c r="BY258" s="12" t="e">
        <f>IF(Wedstrijden!#REF!="x","BB","")</f>
        <v>#REF!</v>
      </c>
      <c r="BZ258" s="12" t="e">
        <f>IF(Wedstrijden!#REF!="x","B","")</f>
        <v>#REF!</v>
      </c>
      <c r="CA258" s="12" t="e">
        <f>IF(Wedstrijden!#REF!="x","L1","")</f>
        <v>#REF!</v>
      </c>
      <c r="CB258" s="12" t="e">
        <f>IF(Wedstrijden!#REF!="x","L2","")</f>
        <v>#REF!</v>
      </c>
      <c r="CC258" s="12" t="e">
        <f>IF(Wedstrijden!#REF!="x","M1","")</f>
        <v>#REF!</v>
      </c>
      <c r="CD258" s="12" t="e">
        <f>IF(Wedstrijden!#REF!="x","M2","")</f>
        <v>#REF!</v>
      </c>
      <c r="CE258" s="12" t="e">
        <f>IF(Wedstrijden!#REF!="x","Z1","")</f>
        <v>#REF!</v>
      </c>
      <c r="CF258" s="12" t="e">
        <f>IF(Wedstrijden!#REF!="x","Z2","")</f>
        <v>#REF!</v>
      </c>
      <c r="CG258" s="12" t="e">
        <f>IF(Wedstrijden!#REF!="x","ZZL","")</f>
        <v>#REF!</v>
      </c>
      <c r="CL258" s="12">
        <f>IF(COUNTA(Wedstrijden!#REF!)&lt;&gt;0,2,"")</f>
        <v>2</v>
      </c>
      <c r="CM258" s="12">
        <f t="shared" si="20"/>
        <v>2</v>
      </c>
      <c r="CN258" s="12" t="e">
        <f>IF(Wedstrijden!#REF!="x","AA","")</f>
        <v>#REF!</v>
      </c>
      <c r="CO258" s="12" t="e">
        <f>IF(Wedstrijden!#REF!="x","A","")</f>
        <v>#REF!</v>
      </c>
      <c r="CP258" s="12" t="e">
        <f>IF(Wedstrijden!#REF!="x","BB","")</f>
        <v>#REF!</v>
      </c>
      <c r="CQ258" s="12" t="e">
        <f>IF(Wedstrijden!#REF!="x","B","")</f>
        <v>#REF!</v>
      </c>
      <c r="CR258" s="12" t="e">
        <f>IF(Wedstrijden!#REF!="x","L","")</f>
        <v>#REF!</v>
      </c>
      <c r="CS258" s="12" t="e">
        <f>IF(Wedstrijden!#REF!="x","M","")</f>
        <v>#REF!</v>
      </c>
      <c r="CT258" s="12" t="e">
        <f>IF(Wedstrijden!#REF!="x","Z","")</f>
        <v>#REF!</v>
      </c>
      <c r="CU258" s="12" t="e">
        <f>IF(Wedstrijden!#REF!="x","ZZ","")</f>
        <v>#REF!</v>
      </c>
      <c r="CV258" s="12">
        <f>IF(COUNTA(Wedstrijden!#REF!)&lt;&gt;0,2,"")</f>
        <v>2</v>
      </c>
      <c r="CW258" s="12">
        <f t="shared" si="21"/>
        <v>1</v>
      </c>
      <c r="CX258" s="12" t="e">
        <f>IF(Wedstrijden!#REF!="x","BB","")</f>
        <v>#REF!</v>
      </c>
      <c r="CY258" s="12" t="e">
        <f>IF(Wedstrijden!#REF!="x","B","")</f>
        <v>#REF!</v>
      </c>
      <c r="CZ258" s="12" t="e">
        <f>IF(Wedstrijden!#REF!="x","L","")</f>
        <v>#REF!</v>
      </c>
      <c r="DA258" s="12" t="e">
        <f>IF(Wedstrijden!#REF!="x","M","")</f>
        <v>#REF!</v>
      </c>
      <c r="DB258" s="12" t="e">
        <f>IF(Wedstrijden!#REF!="x","Z","")</f>
        <v>#REF!</v>
      </c>
      <c r="DC258" s="12" t="e">
        <f>IF(Wedstrijden!#REF!="x","ZZ","")</f>
        <v>#REF!</v>
      </c>
      <c r="DD258" s="12" t="e">
        <f>IF(Wedstrijden!#REF!="x","1.40","")</f>
        <v>#REF!</v>
      </c>
      <c r="DE258" s="12">
        <f>IF(COUNTA(Wedstrijden!#REF!)&lt;&gt;0,6,"")</f>
        <v>6</v>
      </c>
      <c r="DF258" s="12">
        <f t="shared" si="22"/>
        <v>2</v>
      </c>
      <c r="DG258" s="12" t="e">
        <f>IF(Wedstrijden!#REF!="x","L","")</f>
        <v>#REF!</v>
      </c>
      <c r="DH258" s="12" t="e">
        <f>IF(Wedstrijden!#REF!="x","M","")</f>
        <v>#REF!</v>
      </c>
      <c r="DI258" s="12" t="e">
        <f>IF(Wedstrijden!#REF!="x","Z","")</f>
        <v>#REF!</v>
      </c>
      <c r="DJ258" s="12" t="e">
        <f>IF(Wedstrijden!#REF!="x","Z","")</f>
        <v>#REF!</v>
      </c>
      <c r="DK258" s="12">
        <f>IF(COUNTA(Wedstrijden!#REF!)&lt;&gt;0,6,"")</f>
        <v>6</v>
      </c>
      <c r="DL258" s="12">
        <f t="shared" si="23"/>
        <v>1</v>
      </c>
      <c r="DM258" s="12" t="e">
        <f>IF(Wedstrijden!#REF!="x","L","")</f>
        <v>#REF!</v>
      </c>
      <c r="DN258" s="12" t="e">
        <f>IF(Wedstrijden!#REF!="x","M","")</f>
        <v>#REF!</v>
      </c>
      <c r="DO258" s="12" t="e">
        <f>IF(Wedstrijden!#REF!="x","Z","")</f>
        <v>#REF!</v>
      </c>
      <c r="DP258" s="12" t="e">
        <f>IF(Wedstrijden!#REF!="x","Z","")</f>
        <v>#REF!</v>
      </c>
    </row>
    <row r="259" spans="1:120" ht="15" x14ac:dyDescent="0.25">
      <c r="A259" s="14">
        <f>Wedstrijden!A270</f>
        <v>0</v>
      </c>
      <c r="B259" s="12" t="str">
        <f>IFERROR(VLOOKUP(Wedstrijden!C270,Wedstrijdlocaties!$B$2:$E$500,2,FALSE),"")</f>
        <v/>
      </c>
      <c r="C259" s="12" t="str">
        <f>Wedstrijden!D270</f>
        <v/>
      </c>
      <c r="D259" s="12" t="str">
        <f>IFERROR(VLOOKUP(Wedstrijden!E270,Organisaties!$B$2:$C$500,2,FALSE),"")</f>
        <v/>
      </c>
      <c r="E259" s="12" t="str">
        <f>IFERROR(VLOOKUP(Wedstrijden!E270,Organisaties!$B$2:$G$500,5,FALSE),"")</f>
        <v/>
      </c>
      <c r="F259" s="12" t="e">
        <f>IF(Wedstrijden!#REF!&lt;&gt;"",Wedstrijden!#REF!,"")</f>
        <v>#REF!</v>
      </c>
      <c r="G259" s="12">
        <f>IF(Wedstrijden!K270="Indoor",1,0)</f>
        <v>0</v>
      </c>
      <c r="H259" s="12">
        <f>Wedstrijden!L270</f>
        <v>0</v>
      </c>
      <c r="I259" s="12" t="str">
        <f>IF(Wedstrijden!J270="Nee",0,IF(Wedstrijden!J270="Ja",1,""))</f>
        <v/>
      </c>
      <c r="J259" s="12" t="str">
        <f>IF(Wedstrijden!M270&lt;&gt;"",Wedstrijden!M270,"")</f>
        <v/>
      </c>
      <c r="BJ259" s="12">
        <f>IF(COUNTA(Wedstrijden!#REF!)&lt;&gt;0,1,"")</f>
        <v>1</v>
      </c>
      <c r="BK259" s="12">
        <f t="shared" ref="BK259:BK322" si="24">IF(COUNTBLANK(BJ259) = 1,"",2)</f>
        <v>2</v>
      </c>
      <c r="BL259" s="12" t="e">
        <f>IF(Wedstrijden!#REF!="x","AA","")</f>
        <v>#REF!</v>
      </c>
      <c r="BM259" s="12" t="e">
        <f>IF(Wedstrijden!#REF!="x","A","")</f>
        <v>#REF!</v>
      </c>
      <c r="BN259" s="12" t="e">
        <f>IF(Wedstrijden!#REF!="x","B1","")</f>
        <v>#REF!</v>
      </c>
      <c r="BO259" s="12" t="e">
        <f>IF(Wedstrijden!#REF!="x","BB","")</f>
        <v>#REF!</v>
      </c>
      <c r="BP259" s="12" t="e">
        <f>IF(Wedstrijden!#REF!="x","B","")</f>
        <v>#REF!</v>
      </c>
      <c r="BQ259" s="12" t="e">
        <f>IF(Wedstrijden!#REF!="x","L1","")</f>
        <v>#REF!</v>
      </c>
      <c r="BR259" s="12" t="e">
        <f>IF(Wedstrijden!#REF!="x","L2","")</f>
        <v>#REF!</v>
      </c>
      <c r="BS259" s="12" t="e">
        <f>IF(Wedstrijden!#REF!="x","M1","")</f>
        <v>#REF!</v>
      </c>
      <c r="BT259" s="12" t="e">
        <f>IF(Wedstrijden!#REF!="x","M2","")</f>
        <v>#REF!</v>
      </c>
      <c r="BU259" s="12" t="e">
        <f>IF(Wedstrijden!#REF!="x","Z1","")</f>
        <v>#REF!</v>
      </c>
      <c r="BV259" s="12" t="e">
        <f>IF(Wedstrijden!#REF!="x","Z2","")</f>
        <v>#REF!</v>
      </c>
      <c r="BW259" s="12">
        <f>IF(COUNTA(Wedstrijden!#REF!)&lt;&gt;0,1,"")</f>
        <v>1</v>
      </c>
      <c r="BX259" s="12">
        <f t="shared" ref="BX259:BX322" si="25">IF(COUNTBLANK(BW259) = 1,"",1)</f>
        <v>1</v>
      </c>
      <c r="BY259" s="12" t="e">
        <f>IF(Wedstrijden!#REF!="x","BB","")</f>
        <v>#REF!</v>
      </c>
      <c r="BZ259" s="12" t="e">
        <f>IF(Wedstrijden!#REF!="x","B","")</f>
        <v>#REF!</v>
      </c>
      <c r="CA259" s="12" t="e">
        <f>IF(Wedstrijden!#REF!="x","L1","")</f>
        <v>#REF!</v>
      </c>
      <c r="CB259" s="12" t="e">
        <f>IF(Wedstrijden!#REF!="x","L2","")</f>
        <v>#REF!</v>
      </c>
      <c r="CC259" s="12" t="e">
        <f>IF(Wedstrijden!#REF!="x","M1","")</f>
        <v>#REF!</v>
      </c>
      <c r="CD259" s="12" t="e">
        <f>IF(Wedstrijden!#REF!="x","M2","")</f>
        <v>#REF!</v>
      </c>
      <c r="CE259" s="12" t="e">
        <f>IF(Wedstrijden!#REF!="x","Z1","")</f>
        <v>#REF!</v>
      </c>
      <c r="CF259" s="12" t="e">
        <f>IF(Wedstrijden!#REF!="x","Z2","")</f>
        <v>#REF!</v>
      </c>
      <c r="CG259" s="12" t="e">
        <f>IF(Wedstrijden!#REF!="x","ZZL","")</f>
        <v>#REF!</v>
      </c>
      <c r="CL259" s="12">
        <f>IF(COUNTA(Wedstrijden!#REF!)&lt;&gt;0,2,"")</f>
        <v>2</v>
      </c>
      <c r="CM259" s="12">
        <f t="shared" ref="CM259:CM322" si="26">IF(COUNTBLANK(CL259) = 1,"",2)</f>
        <v>2</v>
      </c>
      <c r="CN259" s="12" t="e">
        <f>IF(Wedstrijden!#REF!="x","AA","")</f>
        <v>#REF!</v>
      </c>
      <c r="CO259" s="12" t="e">
        <f>IF(Wedstrijden!#REF!="x","A","")</f>
        <v>#REF!</v>
      </c>
      <c r="CP259" s="12" t="e">
        <f>IF(Wedstrijden!#REF!="x","BB","")</f>
        <v>#REF!</v>
      </c>
      <c r="CQ259" s="12" t="e">
        <f>IF(Wedstrijden!#REF!="x","B","")</f>
        <v>#REF!</v>
      </c>
      <c r="CR259" s="12" t="e">
        <f>IF(Wedstrijden!#REF!="x","L","")</f>
        <v>#REF!</v>
      </c>
      <c r="CS259" s="12" t="e">
        <f>IF(Wedstrijden!#REF!="x","M","")</f>
        <v>#REF!</v>
      </c>
      <c r="CT259" s="12" t="e">
        <f>IF(Wedstrijden!#REF!="x","Z","")</f>
        <v>#REF!</v>
      </c>
      <c r="CU259" s="12" t="e">
        <f>IF(Wedstrijden!#REF!="x","ZZ","")</f>
        <v>#REF!</v>
      </c>
      <c r="CV259" s="12">
        <f>IF(COUNTA(Wedstrijden!#REF!)&lt;&gt;0,2,"")</f>
        <v>2</v>
      </c>
      <c r="CW259" s="12">
        <f t="shared" ref="CW259:CW322" si="27">IF(COUNTBLANK(CV259) = 1,"",1)</f>
        <v>1</v>
      </c>
      <c r="CX259" s="12" t="e">
        <f>IF(Wedstrijden!#REF!="x","BB","")</f>
        <v>#REF!</v>
      </c>
      <c r="CY259" s="12" t="e">
        <f>IF(Wedstrijden!#REF!="x","B","")</f>
        <v>#REF!</v>
      </c>
      <c r="CZ259" s="12" t="e">
        <f>IF(Wedstrijden!#REF!="x","L","")</f>
        <v>#REF!</v>
      </c>
      <c r="DA259" s="12" t="e">
        <f>IF(Wedstrijden!#REF!="x","M","")</f>
        <v>#REF!</v>
      </c>
      <c r="DB259" s="12" t="e">
        <f>IF(Wedstrijden!#REF!="x","Z","")</f>
        <v>#REF!</v>
      </c>
      <c r="DC259" s="12" t="e">
        <f>IF(Wedstrijden!#REF!="x","ZZ","")</f>
        <v>#REF!</v>
      </c>
      <c r="DD259" s="12" t="e">
        <f>IF(Wedstrijden!#REF!="x","1.40","")</f>
        <v>#REF!</v>
      </c>
      <c r="DE259" s="12">
        <f>IF(COUNTA(Wedstrijden!#REF!)&lt;&gt;0,6,"")</f>
        <v>6</v>
      </c>
      <c r="DF259" s="12">
        <f t="shared" ref="DF259:DF322" si="28">IF(COUNTBLANK(DE259) = 1,"",2)</f>
        <v>2</v>
      </c>
      <c r="DG259" s="12" t="e">
        <f>IF(Wedstrijden!#REF!="x","L","")</f>
        <v>#REF!</v>
      </c>
      <c r="DH259" s="12" t="e">
        <f>IF(Wedstrijden!#REF!="x","M","")</f>
        <v>#REF!</v>
      </c>
      <c r="DI259" s="12" t="e">
        <f>IF(Wedstrijden!#REF!="x","Z","")</f>
        <v>#REF!</v>
      </c>
      <c r="DJ259" s="12" t="e">
        <f>IF(Wedstrijden!#REF!="x","Z","")</f>
        <v>#REF!</v>
      </c>
      <c r="DK259" s="12">
        <f>IF(COUNTA(Wedstrijden!#REF!)&lt;&gt;0,6,"")</f>
        <v>6</v>
      </c>
      <c r="DL259" s="12">
        <f t="shared" ref="DL259:DL322" si="29">IF(COUNTBLANK(DK259) = 1,"",1)</f>
        <v>1</v>
      </c>
      <c r="DM259" s="12" t="e">
        <f>IF(Wedstrijden!#REF!="x","L","")</f>
        <v>#REF!</v>
      </c>
      <c r="DN259" s="12" t="e">
        <f>IF(Wedstrijden!#REF!="x","M","")</f>
        <v>#REF!</v>
      </c>
      <c r="DO259" s="12" t="e">
        <f>IF(Wedstrijden!#REF!="x","Z","")</f>
        <v>#REF!</v>
      </c>
      <c r="DP259" s="12" t="e">
        <f>IF(Wedstrijden!#REF!="x","Z","")</f>
        <v>#REF!</v>
      </c>
    </row>
    <row r="260" spans="1:120" ht="15" x14ac:dyDescent="0.25">
      <c r="A260" s="14">
        <f>Wedstrijden!A271</f>
        <v>0</v>
      </c>
      <c r="B260" s="12" t="str">
        <f>IFERROR(VLOOKUP(Wedstrijden!C271,Wedstrijdlocaties!$B$2:$E$500,2,FALSE),"")</f>
        <v/>
      </c>
      <c r="C260" s="12" t="str">
        <f>Wedstrijden!D271</f>
        <v/>
      </c>
      <c r="D260" s="12" t="str">
        <f>IFERROR(VLOOKUP(Wedstrijden!E271,Organisaties!$B$2:$C$500,2,FALSE),"")</f>
        <v/>
      </c>
      <c r="E260" s="12" t="str">
        <f>IFERROR(VLOOKUP(Wedstrijden!E271,Organisaties!$B$2:$G$500,5,FALSE),"")</f>
        <v/>
      </c>
      <c r="F260" s="12" t="e">
        <f>IF(Wedstrijden!#REF!&lt;&gt;"",Wedstrijden!#REF!,"")</f>
        <v>#REF!</v>
      </c>
      <c r="G260" s="12">
        <f>IF(Wedstrijden!K271="Indoor",1,0)</f>
        <v>0</v>
      </c>
      <c r="H260" s="12">
        <f>Wedstrijden!L271</f>
        <v>0</v>
      </c>
      <c r="I260" s="12" t="str">
        <f>IF(Wedstrijden!J271="Nee",0,IF(Wedstrijden!J271="Ja",1,""))</f>
        <v/>
      </c>
      <c r="J260" s="12" t="str">
        <f>IF(Wedstrijden!M271&lt;&gt;"",Wedstrijden!M271,"")</f>
        <v/>
      </c>
      <c r="BJ260" s="12">
        <f>IF(COUNTA(Wedstrijden!#REF!)&lt;&gt;0,1,"")</f>
        <v>1</v>
      </c>
      <c r="BK260" s="12">
        <f t="shared" si="24"/>
        <v>2</v>
      </c>
      <c r="BL260" s="12" t="e">
        <f>IF(Wedstrijden!#REF!="x","AA","")</f>
        <v>#REF!</v>
      </c>
      <c r="BM260" s="12" t="e">
        <f>IF(Wedstrijden!#REF!="x","A","")</f>
        <v>#REF!</v>
      </c>
      <c r="BN260" s="12" t="e">
        <f>IF(Wedstrijden!#REF!="x","B1","")</f>
        <v>#REF!</v>
      </c>
      <c r="BO260" s="12" t="e">
        <f>IF(Wedstrijden!#REF!="x","BB","")</f>
        <v>#REF!</v>
      </c>
      <c r="BP260" s="12" t="e">
        <f>IF(Wedstrijden!#REF!="x","B","")</f>
        <v>#REF!</v>
      </c>
      <c r="BQ260" s="12" t="e">
        <f>IF(Wedstrijden!#REF!="x","L1","")</f>
        <v>#REF!</v>
      </c>
      <c r="BR260" s="12" t="e">
        <f>IF(Wedstrijden!#REF!="x","L2","")</f>
        <v>#REF!</v>
      </c>
      <c r="BS260" s="12" t="e">
        <f>IF(Wedstrijden!#REF!="x","M1","")</f>
        <v>#REF!</v>
      </c>
      <c r="BT260" s="12" t="e">
        <f>IF(Wedstrijden!#REF!="x","M2","")</f>
        <v>#REF!</v>
      </c>
      <c r="BU260" s="12" t="e">
        <f>IF(Wedstrijden!#REF!="x","Z1","")</f>
        <v>#REF!</v>
      </c>
      <c r="BV260" s="12" t="e">
        <f>IF(Wedstrijden!#REF!="x","Z2","")</f>
        <v>#REF!</v>
      </c>
      <c r="BW260" s="12">
        <f>IF(COUNTA(Wedstrijden!#REF!)&lt;&gt;0,1,"")</f>
        <v>1</v>
      </c>
      <c r="BX260" s="12">
        <f t="shared" si="25"/>
        <v>1</v>
      </c>
      <c r="BY260" s="12" t="e">
        <f>IF(Wedstrijden!#REF!="x","BB","")</f>
        <v>#REF!</v>
      </c>
      <c r="BZ260" s="12" t="e">
        <f>IF(Wedstrijden!#REF!="x","B","")</f>
        <v>#REF!</v>
      </c>
      <c r="CA260" s="12" t="e">
        <f>IF(Wedstrijden!#REF!="x","L1","")</f>
        <v>#REF!</v>
      </c>
      <c r="CB260" s="12" t="e">
        <f>IF(Wedstrijden!#REF!="x","L2","")</f>
        <v>#REF!</v>
      </c>
      <c r="CC260" s="12" t="e">
        <f>IF(Wedstrijden!#REF!="x","M1","")</f>
        <v>#REF!</v>
      </c>
      <c r="CD260" s="12" t="e">
        <f>IF(Wedstrijden!#REF!="x","M2","")</f>
        <v>#REF!</v>
      </c>
      <c r="CE260" s="12" t="e">
        <f>IF(Wedstrijden!#REF!="x","Z1","")</f>
        <v>#REF!</v>
      </c>
      <c r="CF260" s="12" t="e">
        <f>IF(Wedstrijden!#REF!="x","Z2","")</f>
        <v>#REF!</v>
      </c>
      <c r="CG260" s="12" t="e">
        <f>IF(Wedstrijden!#REF!="x","ZZL","")</f>
        <v>#REF!</v>
      </c>
      <c r="CL260" s="12">
        <f>IF(COUNTA(Wedstrijden!#REF!)&lt;&gt;0,2,"")</f>
        <v>2</v>
      </c>
      <c r="CM260" s="12">
        <f t="shared" si="26"/>
        <v>2</v>
      </c>
      <c r="CN260" s="12" t="e">
        <f>IF(Wedstrijden!#REF!="x","AA","")</f>
        <v>#REF!</v>
      </c>
      <c r="CO260" s="12" t="e">
        <f>IF(Wedstrijden!#REF!="x","A","")</f>
        <v>#REF!</v>
      </c>
      <c r="CP260" s="12" t="e">
        <f>IF(Wedstrijden!#REF!="x","BB","")</f>
        <v>#REF!</v>
      </c>
      <c r="CQ260" s="12" t="e">
        <f>IF(Wedstrijden!#REF!="x","B","")</f>
        <v>#REF!</v>
      </c>
      <c r="CR260" s="12" t="e">
        <f>IF(Wedstrijden!#REF!="x","L","")</f>
        <v>#REF!</v>
      </c>
      <c r="CS260" s="12" t="e">
        <f>IF(Wedstrijden!#REF!="x","M","")</f>
        <v>#REF!</v>
      </c>
      <c r="CT260" s="12" t="e">
        <f>IF(Wedstrijden!#REF!="x","Z","")</f>
        <v>#REF!</v>
      </c>
      <c r="CU260" s="12" t="e">
        <f>IF(Wedstrijden!#REF!="x","ZZ","")</f>
        <v>#REF!</v>
      </c>
      <c r="CV260" s="12">
        <f>IF(COUNTA(Wedstrijden!#REF!)&lt;&gt;0,2,"")</f>
        <v>2</v>
      </c>
      <c r="CW260" s="12">
        <f t="shared" si="27"/>
        <v>1</v>
      </c>
      <c r="CX260" s="12" t="e">
        <f>IF(Wedstrijden!#REF!="x","BB","")</f>
        <v>#REF!</v>
      </c>
      <c r="CY260" s="12" t="e">
        <f>IF(Wedstrijden!#REF!="x","B","")</f>
        <v>#REF!</v>
      </c>
      <c r="CZ260" s="12" t="e">
        <f>IF(Wedstrijden!#REF!="x","L","")</f>
        <v>#REF!</v>
      </c>
      <c r="DA260" s="12" t="e">
        <f>IF(Wedstrijden!#REF!="x","M","")</f>
        <v>#REF!</v>
      </c>
      <c r="DB260" s="12" t="e">
        <f>IF(Wedstrijden!#REF!="x","Z","")</f>
        <v>#REF!</v>
      </c>
      <c r="DC260" s="12" t="e">
        <f>IF(Wedstrijden!#REF!="x","ZZ","")</f>
        <v>#REF!</v>
      </c>
      <c r="DD260" s="12" t="e">
        <f>IF(Wedstrijden!#REF!="x","1.40","")</f>
        <v>#REF!</v>
      </c>
      <c r="DE260" s="12">
        <f>IF(COUNTA(Wedstrijden!#REF!)&lt;&gt;0,6,"")</f>
        <v>6</v>
      </c>
      <c r="DF260" s="12">
        <f t="shared" si="28"/>
        <v>2</v>
      </c>
      <c r="DG260" s="12" t="e">
        <f>IF(Wedstrijden!#REF!="x","L","")</f>
        <v>#REF!</v>
      </c>
      <c r="DH260" s="12" t="e">
        <f>IF(Wedstrijden!#REF!="x","M","")</f>
        <v>#REF!</v>
      </c>
      <c r="DI260" s="12" t="e">
        <f>IF(Wedstrijden!#REF!="x","Z","")</f>
        <v>#REF!</v>
      </c>
      <c r="DJ260" s="12" t="e">
        <f>IF(Wedstrijden!#REF!="x","Z","")</f>
        <v>#REF!</v>
      </c>
      <c r="DK260" s="12">
        <f>IF(COUNTA(Wedstrijden!#REF!)&lt;&gt;0,6,"")</f>
        <v>6</v>
      </c>
      <c r="DL260" s="12">
        <f t="shared" si="29"/>
        <v>1</v>
      </c>
      <c r="DM260" s="12" t="e">
        <f>IF(Wedstrijden!#REF!="x","L","")</f>
        <v>#REF!</v>
      </c>
      <c r="DN260" s="12" t="e">
        <f>IF(Wedstrijden!#REF!="x","M","")</f>
        <v>#REF!</v>
      </c>
      <c r="DO260" s="12" t="e">
        <f>IF(Wedstrijden!#REF!="x","Z","")</f>
        <v>#REF!</v>
      </c>
      <c r="DP260" s="12" t="e">
        <f>IF(Wedstrijden!#REF!="x","Z","")</f>
        <v>#REF!</v>
      </c>
    </row>
    <row r="261" spans="1:120" ht="15" x14ac:dyDescent="0.25">
      <c r="A261" s="14">
        <f>Wedstrijden!A272</f>
        <v>0</v>
      </c>
      <c r="B261" s="12" t="str">
        <f>IFERROR(VLOOKUP(Wedstrijden!C272,Wedstrijdlocaties!$B$2:$E$500,2,FALSE),"")</f>
        <v/>
      </c>
      <c r="C261" s="12" t="str">
        <f>Wedstrijden!D272</f>
        <v/>
      </c>
      <c r="D261" s="12" t="str">
        <f>IFERROR(VLOOKUP(Wedstrijden!E272,Organisaties!$B$2:$C$500,2,FALSE),"")</f>
        <v/>
      </c>
      <c r="E261" s="12" t="str">
        <f>IFERROR(VLOOKUP(Wedstrijden!E272,Organisaties!$B$2:$G$500,5,FALSE),"")</f>
        <v/>
      </c>
      <c r="F261" s="12" t="e">
        <f>IF(Wedstrijden!#REF!&lt;&gt;"",Wedstrijden!#REF!,"")</f>
        <v>#REF!</v>
      </c>
      <c r="G261" s="12">
        <f>IF(Wedstrijden!K272="Indoor",1,0)</f>
        <v>0</v>
      </c>
      <c r="H261" s="12">
        <f>Wedstrijden!L272</f>
        <v>0</v>
      </c>
      <c r="I261" s="12" t="str">
        <f>IF(Wedstrijden!J272="Nee",0,IF(Wedstrijden!J272="Ja",1,""))</f>
        <v/>
      </c>
      <c r="J261" s="12" t="str">
        <f>IF(Wedstrijden!M272&lt;&gt;"",Wedstrijden!M272,"")</f>
        <v/>
      </c>
      <c r="BJ261" s="12">
        <f>IF(COUNTA(Wedstrijden!#REF!)&lt;&gt;0,1,"")</f>
        <v>1</v>
      </c>
      <c r="BK261" s="12">
        <f t="shared" si="24"/>
        <v>2</v>
      </c>
      <c r="BL261" s="12" t="e">
        <f>IF(Wedstrijden!#REF!="x","AA","")</f>
        <v>#REF!</v>
      </c>
      <c r="BM261" s="12" t="e">
        <f>IF(Wedstrijden!#REF!="x","A","")</f>
        <v>#REF!</v>
      </c>
      <c r="BN261" s="12" t="e">
        <f>IF(Wedstrijden!#REF!="x","B1","")</f>
        <v>#REF!</v>
      </c>
      <c r="BO261" s="12" t="e">
        <f>IF(Wedstrijden!#REF!="x","BB","")</f>
        <v>#REF!</v>
      </c>
      <c r="BP261" s="12" t="e">
        <f>IF(Wedstrijden!#REF!="x","B","")</f>
        <v>#REF!</v>
      </c>
      <c r="BQ261" s="12" t="e">
        <f>IF(Wedstrijden!#REF!="x","L1","")</f>
        <v>#REF!</v>
      </c>
      <c r="BR261" s="12" t="e">
        <f>IF(Wedstrijden!#REF!="x","L2","")</f>
        <v>#REF!</v>
      </c>
      <c r="BS261" s="12" t="e">
        <f>IF(Wedstrijden!#REF!="x","M1","")</f>
        <v>#REF!</v>
      </c>
      <c r="BT261" s="12" t="e">
        <f>IF(Wedstrijden!#REF!="x","M2","")</f>
        <v>#REF!</v>
      </c>
      <c r="BU261" s="12" t="e">
        <f>IF(Wedstrijden!#REF!="x","Z1","")</f>
        <v>#REF!</v>
      </c>
      <c r="BV261" s="12" t="e">
        <f>IF(Wedstrijden!#REF!="x","Z2","")</f>
        <v>#REF!</v>
      </c>
      <c r="BW261" s="12">
        <f>IF(COUNTA(Wedstrijden!#REF!)&lt;&gt;0,1,"")</f>
        <v>1</v>
      </c>
      <c r="BX261" s="12">
        <f t="shared" si="25"/>
        <v>1</v>
      </c>
      <c r="BY261" s="12" t="e">
        <f>IF(Wedstrijden!#REF!="x","BB","")</f>
        <v>#REF!</v>
      </c>
      <c r="BZ261" s="12" t="e">
        <f>IF(Wedstrijden!#REF!="x","B","")</f>
        <v>#REF!</v>
      </c>
      <c r="CA261" s="12" t="e">
        <f>IF(Wedstrijden!#REF!="x","L1","")</f>
        <v>#REF!</v>
      </c>
      <c r="CB261" s="12" t="e">
        <f>IF(Wedstrijden!#REF!="x","L2","")</f>
        <v>#REF!</v>
      </c>
      <c r="CC261" s="12" t="e">
        <f>IF(Wedstrijden!#REF!="x","M1","")</f>
        <v>#REF!</v>
      </c>
      <c r="CD261" s="12" t="e">
        <f>IF(Wedstrijden!#REF!="x","M2","")</f>
        <v>#REF!</v>
      </c>
      <c r="CE261" s="12" t="e">
        <f>IF(Wedstrijden!#REF!="x","Z1","")</f>
        <v>#REF!</v>
      </c>
      <c r="CF261" s="12" t="e">
        <f>IF(Wedstrijden!#REF!="x","Z2","")</f>
        <v>#REF!</v>
      </c>
      <c r="CG261" s="12" t="e">
        <f>IF(Wedstrijden!#REF!="x","ZZL","")</f>
        <v>#REF!</v>
      </c>
      <c r="CL261" s="12">
        <f>IF(COUNTA(Wedstrijden!#REF!)&lt;&gt;0,2,"")</f>
        <v>2</v>
      </c>
      <c r="CM261" s="12">
        <f t="shared" si="26"/>
        <v>2</v>
      </c>
      <c r="CN261" s="12" t="e">
        <f>IF(Wedstrijden!#REF!="x","AA","")</f>
        <v>#REF!</v>
      </c>
      <c r="CO261" s="12" t="e">
        <f>IF(Wedstrijden!#REF!="x","A","")</f>
        <v>#REF!</v>
      </c>
      <c r="CP261" s="12" t="e">
        <f>IF(Wedstrijden!#REF!="x","BB","")</f>
        <v>#REF!</v>
      </c>
      <c r="CQ261" s="12" t="e">
        <f>IF(Wedstrijden!#REF!="x","B","")</f>
        <v>#REF!</v>
      </c>
      <c r="CR261" s="12" t="e">
        <f>IF(Wedstrijden!#REF!="x","L","")</f>
        <v>#REF!</v>
      </c>
      <c r="CS261" s="12" t="e">
        <f>IF(Wedstrijden!#REF!="x","M","")</f>
        <v>#REF!</v>
      </c>
      <c r="CT261" s="12" t="e">
        <f>IF(Wedstrijden!#REF!="x","Z","")</f>
        <v>#REF!</v>
      </c>
      <c r="CU261" s="12" t="e">
        <f>IF(Wedstrijden!#REF!="x","ZZ","")</f>
        <v>#REF!</v>
      </c>
      <c r="CV261" s="12">
        <f>IF(COUNTA(Wedstrijden!#REF!)&lt;&gt;0,2,"")</f>
        <v>2</v>
      </c>
      <c r="CW261" s="12">
        <f t="shared" si="27"/>
        <v>1</v>
      </c>
      <c r="CX261" s="12" t="e">
        <f>IF(Wedstrijden!#REF!="x","BB","")</f>
        <v>#REF!</v>
      </c>
      <c r="CY261" s="12" t="e">
        <f>IF(Wedstrijden!#REF!="x","B","")</f>
        <v>#REF!</v>
      </c>
      <c r="CZ261" s="12" t="e">
        <f>IF(Wedstrijden!#REF!="x","L","")</f>
        <v>#REF!</v>
      </c>
      <c r="DA261" s="12" t="e">
        <f>IF(Wedstrijden!#REF!="x","M","")</f>
        <v>#REF!</v>
      </c>
      <c r="DB261" s="12" t="e">
        <f>IF(Wedstrijden!#REF!="x","Z","")</f>
        <v>#REF!</v>
      </c>
      <c r="DC261" s="12" t="e">
        <f>IF(Wedstrijden!#REF!="x","ZZ","")</f>
        <v>#REF!</v>
      </c>
      <c r="DD261" s="12" t="e">
        <f>IF(Wedstrijden!#REF!="x","1.40","")</f>
        <v>#REF!</v>
      </c>
      <c r="DE261" s="12">
        <f>IF(COUNTA(Wedstrijden!#REF!)&lt;&gt;0,6,"")</f>
        <v>6</v>
      </c>
      <c r="DF261" s="12">
        <f t="shared" si="28"/>
        <v>2</v>
      </c>
      <c r="DG261" s="12" t="e">
        <f>IF(Wedstrijden!#REF!="x","L","")</f>
        <v>#REF!</v>
      </c>
      <c r="DH261" s="12" t="e">
        <f>IF(Wedstrijden!#REF!="x","M","")</f>
        <v>#REF!</v>
      </c>
      <c r="DI261" s="12" t="e">
        <f>IF(Wedstrijden!#REF!="x","Z","")</f>
        <v>#REF!</v>
      </c>
      <c r="DJ261" s="12" t="e">
        <f>IF(Wedstrijden!#REF!="x","Z","")</f>
        <v>#REF!</v>
      </c>
      <c r="DK261" s="12">
        <f>IF(COUNTA(Wedstrijden!#REF!)&lt;&gt;0,6,"")</f>
        <v>6</v>
      </c>
      <c r="DL261" s="12">
        <f t="shared" si="29"/>
        <v>1</v>
      </c>
      <c r="DM261" s="12" t="e">
        <f>IF(Wedstrijden!#REF!="x","L","")</f>
        <v>#REF!</v>
      </c>
      <c r="DN261" s="12" t="e">
        <f>IF(Wedstrijden!#REF!="x","M","")</f>
        <v>#REF!</v>
      </c>
      <c r="DO261" s="12" t="e">
        <f>IF(Wedstrijden!#REF!="x","Z","")</f>
        <v>#REF!</v>
      </c>
      <c r="DP261" s="12" t="e">
        <f>IF(Wedstrijden!#REF!="x","Z","")</f>
        <v>#REF!</v>
      </c>
    </row>
    <row r="262" spans="1:120" ht="15" x14ac:dyDescent="0.25">
      <c r="A262" s="14">
        <f>Wedstrijden!A273</f>
        <v>0</v>
      </c>
      <c r="B262" s="12" t="str">
        <f>IFERROR(VLOOKUP(Wedstrijden!C273,Wedstrijdlocaties!$B$2:$E$500,2,FALSE),"")</f>
        <v/>
      </c>
      <c r="C262" s="12" t="str">
        <f>Wedstrijden!D273</f>
        <v/>
      </c>
      <c r="D262" s="12" t="str">
        <f>IFERROR(VLOOKUP(Wedstrijden!E273,Organisaties!$B$2:$C$500,2,FALSE),"")</f>
        <v/>
      </c>
      <c r="E262" s="12" t="str">
        <f>IFERROR(VLOOKUP(Wedstrijden!E273,Organisaties!$B$2:$G$500,5,FALSE),"")</f>
        <v/>
      </c>
      <c r="F262" s="12" t="e">
        <f>IF(Wedstrijden!#REF!&lt;&gt;"",Wedstrijden!#REF!,"")</f>
        <v>#REF!</v>
      </c>
      <c r="G262" s="12">
        <f>IF(Wedstrijden!K273="Indoor",1,0)</f>
        <v>0</v>
      </c>
      <c r="H262" s="12">
        <f>Wedstrijden!L273</f>
        <v>0</v>
      </c>
      <c r="I262" s="12" t="str">
        <f>IF(Wedstrijden!J273="Nee",0,IF(Wedstrijden!J273="Ja",1,""))</f>
        <v/>
      </c>
      <c r="J262" s="12" t="str">
        <f>IF(Wedstrijden!M273&lt;&gt;"",Wedstrijden!M273,"")</f>
        <v/>
      </c>
      <c r="BJ262" s="12">
        <f>IF(COUNTA(Wedstrijden!#REF!)&lt;&gt;0,1,"")</f>
        <v>1</v>
      </c>
      <c r="BK262" s="12">
        <f t="shared" si="24"/>
        <v>2</v>
      </c>
      <c r="BL262" s="12" t="e">
        <f>IF(Wedstrijden!#REF!="x","AA","")</f>
        <v>#REF!</v>
      </c>
      <c r="BM262" s="12" t="e">
        <f>IF(Wedstrijden!#REF!="x","A","")</f>
        <v>#REF!</v>
      </c>
      <c r="BN262" s="12" t="e">
        <f>IF(Wedstrijden!#REF!="x","B1","")</f>
        <v>#REF!</v>
      </c>
      <c r="BO262" s="12" t="e">
        <f>IF(Wedstrijden!#REF!="x","BB","")</f>
        <v>#REF!</v>
      </c>
      <c r="BP262" s="12" t="e">
        <f>IF(Wedstrijden!#REF!="x","B","")</f>
        <v>#REF!</v>
      </c>
      <c r="BQ262" s="12" t="e">
        <f>IF(Wedstrijden!#REF!="x","L1","")</f>
        <v>#REF!</v>
      </c>
      <c r="BR262" s="12" t="e">
        <f>IF(Wedstrijden!#REF!="x","L2","")</f>
        <v>#REF!</v>
      </c>
      <c r="BS262" s="12" t="e">
        <f>IF(Wedstrijden!#REF!="x","M1","")</f>
        <v>#REF!</v>
      </c>
      <c r="BT262" s="12" t="e">
        <f>IF(Wedstrijden!#REF!="x","M2","")</f>
        <v>#REF!</v>
      </c>
      <c r="BU262" s="12" t="e">
        <f>IF(Wedstrijden!#REF!="x","Z1","")</f>
        <v>#REF!</v>
      </c>
      <c r="BV262" s="12" t="e">
        <f>IF(Wedstrijden!#REF!="x","Z2","")</f>
        <v>#REF!</v>
      </c>
      <c r="BW262" s="12">
        <f>IF(COUNTA(Wedstrijden!#REF!)&lt;&gt;0,1,"")</f>
        <v>1</v>
      </c>
      <c r="BX262" s="12">
        <f t="shared" si="25"/>
        <v>1</v>
      </c>
      <c r="BY262" s="12" t="e">
        <f>IF(Wedstrijden!#REF!="x","BB","")</f>
        <v>#REF!</v>
      </c>
      <c r="BZ262" s="12" t="e">
        <f>IF(Wedstrijden!#REF!="x","B","")</f>
        <v>#REF!</v>
      </c>
      <c r="CA262" s="12" t="e">
        <f>IF(Wedstrijden!#REF!="x","L1","")</f>
        <v>#REF!</v>
      </c>
      <c r="CB262" s="12" t="e">
        <f>IF(Wedstrijden!#REF!="x","L2","")</f>
        <v>#REF!</v>
      </c>
      <c r="CC262" s="12" t="e">
        <f>IF(Wedstrijden!#REF!="x","M1","")</f>
        <v>#REF!</v>
      </c>
      <c r="CD262" s="12" t="e">
        <f>IF(Wedstrijden!#REF!="x","M2","")</f>
        <v>#REF!</v>
      </c>
      <c r="CE262" s="12" t="e">
        <f>IF(Wedstrijden!#REF!="x","Z1","")</f>
        <v>#REF!</v>
      </c>
      <c r="CF262" s="12" t="e">
        <f>IF(Wedstrijden!#REF!="x","Z2","")</f>
        <v>#REF!</v>
      </c>
      <c r="CG262" s="12" t="e">
        <f>IF(Wedstrijden!#REF!="x","ZZL","")</f>
        <v>#REF!</v>
      </c>
      <c r="CL262" s="12">
        <f>IF(COUNTA(Wedstrijden!#REF!)&lt;&gt;0,2,"")</f>
        <v>2</v>
      </c>
      <c r="CM262" s="12">
        <f t="shared" si="26"/>
        <v>2</v>
      </c>
      <c r="CN262" s="12" t="e">
        <f>IF(Wedstrijden!#REF!="x","AA","")</f>
        <v>#REF!</v>
      </c>
      <c r="CO262" s="12" t="e">
        <f>IF(Wedstrijden!#REF!="x","A","")</f>
        <v>#REF!</v>
      </c>
      <c r="CP262" s="12" t="e">
        <f>IF(Wedstrijden!#REF!="x","BB","")</f>
        <v>#REF!</v>
      </c>
      <c r="CQ262" s="12" t="e">
        <f>IF(Wedstrijden!#REF!="x","B","")</f>
        <v>#REF!</v>
      </c>
      <c r="CR262" s="12" t="e">
        <f>IF(Wedstrijden!#REF!="x","L","")</f>
        <v>#REF!</v>
      </c>
      <c r="CS262" s="12" t="e">
        <f>IF(Wedstrijden!#REF!="x","M","")</f>
        <v>#REF!</v>
      </c>
      <c r="CT262" s="12" t="e">
        <f>IF(Wedstrijden!#REF!="x","Z","")</f>
        <v>#REF!</v>
      </c>
      <c r="CU262" s="12" t="e">
        <f>IF(Wedstrijden!#REF!="x","ZZ","")</f>
        <v>#REF!</v>
      </c>
      <c r="CV262" s="12">
        <f>IF(COUNTA(Wedstrijden!#REF!)&lt;&gt;0,2,"")</f>
        <v>2</v>
      </c>
      <c r="CW262" s="12">
        <f t="shared" si="27"/>
        <v>1</v>
      </c>
      <c r="CX262" s="12" t="e">
        <f>IF(Wedstrijden!#REF!="x","BB","")</f>
        <v>#REF!</v>
      </c>
      <c r="CY262" s="12" t="e">
        <f>IF(Wedstrijden!#REF!="x","B","")</f>
        <v>#REF!</v>
      </c>
      <c r="CZ262" s="12" t="e">
        <f>IF(Wedstrijden!#REF!="x","L","")</f>
        <v>#REF!</v>
      </c>
      <c r="DA262" s="12" t="e">
        <f>IF(Wedstrijden!#REF!="x","M","")</f>
        <v>#REF!</v>
      </c>
      <c r="DB262" s="12" t="e">
        <f>IF(Wedstrijden!#REF!="x","Z","")</f>
        <v>#REF!</v>
      </c>
      <c r="DC262" s="12" t="e">
        <f>IF(Wedstrijden!#REF!="x","ZZ","")</f>
        <v>#REF!</v>
      </c>
      <c r="DD262" s="12" t="e">
        <f>IF(Wedstrijden!#REF!="x","1.40","")</f>
        <v>#REF!</v>
      </c>
      <c r="DE262" s="12">
        <f>IF(COUNTA(Wedstrijden!#REF!)&lt;&gt;0,6,"")</f>
        <v>6</v>
      </c>
      <c r="DF262" s="12">
        <f t="shared" si="28"/>
        <v>2</v>
      </c>
      <c r="DG262" s="12" t="e">
        <f>IF(Wedstrijden!#REF!="x","L","")</f>
        <v>#REF!</v>
      </c>
      <c r="DH262" s="12" t="e">
        <f>IF(Wedstrijden!#REF!="x","M","")</f>
        <v>#REF!</v>
      </c>
      <c r="DI262" s="12" t="e">
        <f>IF(Wedstrijden!#REF!="x","Z","")</f>
        <v>#REF!</v>
      </c>
      <c r="DJ262" s="12" t="e">
        <f>IF(Wedstrijden!#REF!="x","Z","")</f>
        <v>#REF!</v>
      </c>
      <c r="DK262" s="12">
        <f>IF(COUNTA(Wedstrijden!#REF!)&lt;&gt;0,6,"")</f>
        <v>6</v>
      </c>
      <c r="DL262" s="12">
        <f t="shared" si="29"/>
        <v>1</v>
      </c>
      <c r="DM262" s="12" t="e">
        <f>IF(Wedstrijden!#REF!="x","L","")</f>
        <v>#REF!</v>
      </c>
      <c r="DN262" s="12" t="e">
        <f>IF(Wedstrijden!#REF!="x","M","")</f>
        <v>#REF!</v>
      </c>
      <c r="DO262" s="12" t="e">
        <f>IF(Wedstrijden!#REF!="x","Z","")</f>
        <v>#REF!</v>
      </c>
      <c r="DP262" s="12" t="e">
        <f>IF(Wedstrijden!#REF!="x","Z","")</f>
        <v>#REF!</v>
      </c>
    </row>
    <row r="263" spans="1:120" ht="15" x14ac:dyDescent="0.25">
      <c r="A263" s="14">
        <f>Wedstrijden!A274</f>
        <v>0</v>
      </c>
      <c r="B263" s="12" t="str">
        <f>IFERROR(VLOOKUP(Wedstrijden!C274,Wedstrijdlocaties!$B$2:$E$500,2,FALSE),"")</f>
        <v/>
      </c>
      <c r="C263" s="12" t="str">
        <f>Wedstrijden!D274</f>
        <v/>
      </c>
      <c r="D263" s="12" t="str">
        <f>IFERROR(VLOOKUP(Wedstrijden!E274,Organisaties!$B$2:$C$500,2,FALSE),"")</f>
        <v/>
      </c>
      <c r="E263" s="12" t="str">
        <f>IFERROR(VLOOKUP(Wedstrijden!E274,Organisaties!$B$2:$G$500,5,FALSE),"")</f>
        <v/>
      </c>
      <c r="F263" s="12" t="e">
        <f>IF(Wedstrijden!#REF!&lt;&gt;"",Wedstrijden!#REF!,"")</f>
        <v>#REF!</v>
      </c>
      <c r="G263" s="12">
        <f>IF(Wedstrijden!K274="Indoor",1,0)</f>
        <v>0</v>
      </c>
      <c r="H263" s="12">
        <f>Wedstrijden!L274</f>
        <v>0</v>
      </c>
      <c r="I263" s="12" t="str">
        <f>IF(Wedstrijden!J274="Nee",0,IF(Wedstrijden!J274="Ja",1,""))</f>
        <v/>
      </c>
      <c r="J263" s="12" t="str">
        <f>IF(Wedstrijden!M274&lt;&gt;"",Wedstrijden!M274,"")</f>
        <v/>
      </c>
      <c r="BJ263" s="12">
        <f>IF(COUNTA(Wedstrijden!#REF!)&lt;&gt;0,1,"")</f>
        <v>1</v>
      </c>
      <c r="BK263" s="12">
        <f t="shared" si="24"/>
        <v>2</v>
      </c>
      <c r="BL263" s="12" t="e">
        <f>IF(Wedstrijden!#REF!="x","AA","")</f>
        <v>#REF!</v>
      </c>
      <c r="BM263" s="12" t="e">
        <f>IF(Wedstrijden!#REF!="x","A","")</f>
        <v>#REF!</v>
      </c>
      <c r="BN263" s="12" t="e">
        <f>IF(Wedstrijden!#REF!="x","B1","")</f>
        <v>#REF!</v>
      </c>
      <c r="BO263" s="12" t="e">
        <f>IF(Wedstrijden!#REF!="x","BB","")</f>
        <v>#REF!</v>
      </c>
      <c r="BP263" s="12" t="e">
        <f>IF(Wedstrijden!#REF!="x","B","")</f>
        <v>#REF!</v>
      </c>
      <c r="BQ263" s="12" t="e">
        <f>IF(Wedstrijden!#REF!="x","L1","")</f>
        <v>#REF!</v>
      </c>
      <c r="BR263" s="12" t="e">
        <f>IF(Wedstrijden!#REF!="x","L2","")</f>
        <v>#REF!</v>
      </c>
      <c r="BS263" s="12" t="e">
        <f>IF(Wedstrijden!#REF!="x","M1","")</f>
        <v>#REF!</v>
      </c>
      <c r="BT263" s="12" t="e">
        <f>IF(Wedstrijden!#REF!="x","M2","")</f>
        <v>#REF!</v>
      </c>
      <c r="BU263" s="12" t="e">
        <f>IF(Wedstrijden!#REF!="x","Z1","")</f>
        <v>#REF!</v>
      </c>
      <c r="BV263" s="12" t="e">
        <f>IF(Wedstrijden!#REF!="x","Z2","")</f>
        <v>#REF!</v>
      </c>
      <c r="BW263" s="12">
        <f>IF(COUNTA(Wedstrijden!#REF!)&lt;&gt;0,1,"")</f>
        <v>1</v>
      </c>
      <c r="BX263" s="12">
        <f t="shared" si="25"/>
        <v>1</v>
      </c>
      <c r="BY263" s="12" t="e">
        <f>IF(Wedstrijden!#REF!="x","BB","")</f>
        <v>#REF!</v>
      </c>
      <c r="BZ263" s="12" t="e">
        <f>IF(Wedstrijden!#REF!="x","B","")</f>
        <v>#REF!</v>
      </c>
      <c r="CA263" s="12" t="e">
        <f>IF(Wedstrijden!#REF!="x","L1","")</f>
        <v>#REF!</v>
      </c>
      <c r="CB263" s="12" t="e">
        <f>IF(Wedstrijden!#REF!="x","L2","")</f>
        <v>#REF!</v>
      </c>
      <c r="CC263" s="12" t="e">
        <f>IF(Wedstrijden!#REF!="x","M1","")</f>
        <v>#REF!</v>
      </c>
      <c r="CD263" s="12" t="e">
        <f>IF(Wedstrijden!#REF!="x","M2","")</f>
        <v>#REF!</v>
      </c>
      <c r="CE263" s="12" t="e">
        <f>IF(Wedstrijden!#REF!="x","Z1","")</f>
        <v>#REF!</v>
      </c>
      <c r="CF263" s="12" t="e">
        <f>IF(Wedstrijden!#REF!="x","Z2","")</f>
        <v>#REF!</v>
      </c>
      <c r="CG263" s="12" t="e">
        <f>IF(Wedstrijden!#REF!="x","ZZL","")</f>
        <v>#REF!</v>
      </c>
      <c r="CL263" s="12">
        <f>IF(COUNTA(Wedstrijden!#REF!)&lt;&gt;0,2,"")</f>
        <v>2</v>
      </c>
      <c r="CM263" s="12">
        <f t="shared" si="26"/>
        <v>2</v>
      </c>
      <c r="CN263" s="12" t="e">
        <f>IF(Wedstrijden!#REF!="x","AA","")</f>
        <v>#REF!</v>
      </c>
      <c r="CO263" s="12" t="e">
        <f>IF(Wedstrijden!#REF!="x","A","")</f>
        <v>#REF!</v>
      </c>
      <c r="CP263" s="12" t="e">
        <f>IF(Wedstrijden!#REF!="x","BB","")</f>
        <v>#REF!</v>
      </c>
      <c r="CQ263" s="12" t="e">
        <f>IF(Wedstrijden!#REF!="x","B","")</f>
        <v>#REF!</v>
      </c>
      <c r="CR263" s="12" t="e">
        <f>IF(Wedstrijden!#REF!="x","L","")</f>
        <v>#REF!</v>
      </c>
      <c r="CS263" s="12" t="e">
        <f>IF(Wedstrijden!#REF!="x","M","")</f>
        <v>#REF!</v>
      </c>
      <c r="CT263" s="12" t="e">
        <f>IF(Wedstrijden!#REF!="x","Z","")</f>
        <v>#REF!</v>
      </c>
      <c r="CU263" s="12" t="e">
        <f>IF(Wedstrijden!#REF!="x","ZZ","")</f>
        <v>#REF!</v>
      </c>
      <c r="CV263" s="12">
        <f>IF(COUNTA(Wedstrijden!#REF!)&lt;&gt;0,2,"")</f>
        <v>2</v>
      </c>
      <c r="CW263" s="12">
        <f t="shared" si="27"/>
        <v>1</v>
      </c>
      <c r="CX263" s="12" t="e">
        <f>IF(Wedstrijden!#REF!="x","BB","")</f>
        <v>#REF!</v>
      </c>
      <c r="CY263" s="12" t="e">
        <f>IF(Wedstrijden!#REF!="x","B","")</f>
        <v>#REF!</v>
      </c>
      <c r="CZ263" s="12" t="e">
        <f>IF(Wedstrijden!#REF!="x","L","")</f>
        <v>#REF!</v>
      </c>
      <c r="DA263" s="12" t="e">
        <f>IF(Wedstrijden!#REF!="x","M","")</f>
        <v>#REF!</v>
      </c>
      <c r="DB263" s="12" t="e">
        <f>IF(Wedstrijden!#REF!="x","Z","")</f>
        <v>#REF!</v>
      </c>
      <c r="DC263" s="12" t="e">
        <f>IF(Wedstrijden!#REF!="x","ZZ","")</f>
        <v>#REF!</v>
      </c>
      <c r="DD263" s="12" t="e">
        <f>IF(Wedstrijden!#REF!="x","1.40","")</f>
        <v>#REF!</v>
      </c>
      <c r="DE263" s="12">
        <f>IF(COUNTA(Wedstrijden!#REF!)&lt;&gt;0,6,"")</f>
        <v>6</v>
      </c>
      <c r="DF263" s="12">
        <f t="shared" si="28"/>
        <v>2</v>
      </c>
      <c r="DG263" s="12" t="e">
        <f>IF(Wedstrijden!#REF!="x","L","")</f>
        <v>#REF!</v>
      </c>
      <c r="DH263" s="12" t="e">
        <f>IF(Wedstrijden!#REF!="x","M","")</f>
        <v>#REF!</v>
      </c>
      <c r="DI263" s="12" t="e">
        <f>IF(Wedstrijden!#REF!="x","Z","")</f>
        <v>#REF!</v>
      </c>
      <c r="DJ263" s="12" t="e">
        <f>IF(Wedstrijden!#REF!="x","Z","")</f>
        <v>#REF!</v>
      </c>
      <c r="DK263" s="12">
        <f>IF(COUNTA(Wedstrijden!#REF!)&lt;&gt;0,6,"")</f>
        <v>6</v>
      </c>
      <c r="DL263" s="12">
        <f t="shared" si="29"/>
        <v>1</v>
      </c>
      <c r="DM263" s="12" t="e">
        <f>IF(Wedstrijden!#REF!="x","L","")</f>
        <v>#REF!</v>
      </c>
      <c r="DN263" s="12" t="e">
        <f>IF(Wedstrijden!#REF!="x","M","")</f>
        <v>#REF!</v>
      </c>
      <c r="DO263" s="12" t="e">
        <f>IF(Wedstrijden!#REF!="x","Z","")</f>
        <v>#REF!</v>
      </c>
      <c r="DP263" s="12" t="e">
        <f>IF(Wedstrijden!#REF!="x","Z","")</f>
        <v>#REF!</v>
      </c>
    </row>
    <row r="264" spans="1:120" ht="15" x14ac:dyDescent="0.25">
      <c r="A264" s="14">
        <f>Wedstrijden!A275</f>
        <v>0</v>
      </c>
      <c r="B264" s="12" t="str">
        <f>IFERROR(VLOOKUP(Wedstrijden!C275,Wedstrijdlocaties!$B$2:$E$500,2,FALSE),"")</f>
        <v/>
      </c>
      <c r="C264" s="12" t="str">
        <f>Wedstrijden!D275</f>
        <v/>
      </c>
      <c r="D264" s="12" t="str">
        <f>IFERROR(VLOOKUP(Wedstrijden!E275,Organisaties!$B$2:$C$500,2,FALSE),"")</f>
        <v/>
      </c>
      <c r="E264" s="12" t="str">
        <f>IFERROR(VLOOKUP(Wedstrijden!E275,Organisaties!$B$2:$G$500,5,FALSE),"")</f>
        <v/>
      </c>
      <c r="F264" s="12" t="e">
        <f>IF(Wedstrijden!#REF!&lt;&gt;"",Wedstrijden!#REF!,"")</f>
        <v>#REF!</v>
      </c>
      <c r="G264" s="12">
        <f>IF(Wedstrijden!K275="Indoor",1,0)</f>
        <v>0</v>
      </c>
      <c r="H264" s="12">
        <f>Wedstrijden!L275</f>
        <v>0</v>
      </c>
      <c r="I264" s="12" t="str">
        <f>IF(Wedstrijden!J275="Nee",0,IF(Wedstrijden!J275="Ja",1,""))</f>
        <v/>
      </c>
      <c r="J264" s="12" t="str">
        <f>IF(Wedstrijden!M275&lt;&gt;"",Wedstrijden!M275,"")</f>
        <v/>
      </c>
      <c r="BJ264" s="12">
        <f>IF(COUNTA(Wedstrijden!#REF!)&lt;&gt;0,1,"")</f>
        <v>1</v>
      </c>
      <c r="BK264" s="12">
        <f t="shared" si="24"/>
        <v>2</v>
      </c>
      <c r="BL264" s="12" t="e">
        <f>IF(Wedstrijden!#REF!="x","AA","")</f>
        <v>#REF!</v>
      </c>
      <c r="BM264" s="12" t="e">
        <f>IF(Wedstrijden!#REF!="x","A","")</f>
        <v>#REF!</v>
      </c>
      <c r="BN264" s="12" t="e">
        <f>IF(Wedstrijden!#REF!="x","B1","")</f>
        <v>#REF!</v>
      </c>
      <c r="BO264" s="12" t="e">
        <f>IF(Wedstrijden!#REF!="x","BB","")</f>
        <v>#REF!</v>
      </c>
      <c r="BP264" s="12" t="e">
        <f>IF(Wedstrijden!#REF!="x","B","")</f>
        <v>#REF!</v>
      </c>
      <c r="BQ264" s="12" t="e">
        <f>IF(Wedstrijden!#REF!="x","L1","")</f>
        <v>#REF!</v>
      </c>
      <c r="BR264" s="12" t="e">
        <f>IF(Wedstrijden!#REF!="x","L2","")</f>
        <v>#REF!</v>
      </c>
      <c r="BS264" s="12" t="e">
        <f>IF(Wedstrijden!#REF!="x","M1","")</f>
        <v>#REF!</v>
      </c>
      <c r="BT264" s="12" t="e">
        <f>IF(Wedstrijden!#REF!="x","M2","")</f>
        <v>#REF!</v>
      </c>
      <c r="BU264" s="12" t="e">
        <f>IF(Wedstrijden!#REF!="x","Z1","")</f>
        <v>#REF!</v>
      </c>
      <c r="BV264" s="12" t="e">
        <f>IF(Wedstrijden!#REF!="x","Z2","")</f>
        <v>#REF!</v>
      </c>
      <c r="BW264" s="12">
        <f>IF(COUNTA(Wedstrijden!#REF!)&lt;&gt;0,1,"")</f>
        <v>1</v>
      </c>
      <c r="BX264" s="12">
        <f t="shared" si="25"/>
        <v>1</v>
      </c>
      <c r="BY264" s="12" t="e">
        <f>IF(Wedstrijden!#REF!="x","BB","")</f>
        <v>#REF!</v>
      </c>
      <c r="BZ264" s="12" t="e">
        <f>IF(Wedstrijden!#REF!="x","B","")</f>
        <v>#REF!</v>
      </c>
      <c r="CA264" s="12" t="e">
        <f>IF(Wedstrijden!#REF!="x","L1","")</f>
        <v>#REF!</v>
      </c>
      <c r="CB264" s="12" t="e">
        <f>IF(Wedstrijden!#REF!="x","L2","")</f>
        <v>#REF!</v>
      </c>
      <c r="CC264" s="12" t="e">
        <f>IF(Wedstrijden!#REF!="x","M1","")</f>
        <v>#REF!</v>
      </c>
      <c r="CD264" s="12" t="e">
        <f>IF(Wedstrijden!#REF!="x","M2","")</f>
        <v>#REF!</v>
      </c>
      <c r="CE264" s="12" t="e">
        <f>IF(Wedstrijden!#REF!="x","Z1","")</f>
        <v>#REF!</v>
      </c>
      <c r="CF264" s="12" t="e">
        <f>IF(Wedstrijden!#REF!="x","Z2","")</f>
        <v>#REF!</v>
      </c>
      <c r="CG264" s="12" t="e">
        <f>IF(Wedstrijden!#REF!="x","ZZL","")</f>
        <v>#REF!</v>
      </c>
      <c r="CL264" s="12">
        <f>IF(COUNTA(Wedstrijden!#REF!)&lt;&gt;0,2,"")</f>
        <v>2</v>
      </c>
      <c r="CM264" s="12">
        <f t="shared" si="26"/>
        <v>2</v>
      </c>
      <c r="CN264" s="12" t="e">
        <f>IF(Wedstrijden!#REF!="x","AA","")</f>
        <v>#REF!</v>
      </c>
      <c r="CO264" s="12" t="e">
        <f>IF(Wedstrijden!#REF!="x","A","")</f>
        <v>#REF!</v>
      </c>
      <c r="CP264" s="12" t="e">
        <f>IF(Wedstrijden!#REF!="x","BB","")</f>
        <v>#REF!</v>
      </c>
      <c r="CQ264" s="12" t="e">
        <f>IF(Wedstrijden!#REF!="x","B","")</f>
        <v>#REF!</v>
      </c>
      <c r="CR264" s="12" t="e">
        <f>IF(Wedstrijden!#REF!="x","L","")</f>
        <v>#REF!</v>
      </c>
      <c r="CS264" s="12" t="e">
        <f>IF(Wedstrijden!#REF!="x","M","")</f>
        <v>#REF!</v>
      </c>
      <c r="CT264" s="12" t="e">
        <f>IF(Wedstrijden!#REF!="x","Z","")</f>
        <v>#REF!</v>
      </c>
      <c r="CU264" s="12" t="e">
        <f>IF(Wedstrijden!#REF!="x","ZZ","")</f>
        <v>#REF!</v>
      </c>
      <c r="CV264" s="12">
        <f>IF(COUNTA(Wedstrijden!#REF!)&lt;&gt;0,2,"")</f>
        <v>2</v>
      </c>
      <c r="CW264" s="12">
        <f t="shared" si="27"/>
        <v>1</v>
      </c>
      <c r="CX264" s="12" t="e">
        <f>IF(Wedstrijden!#REF!="x","BB","")</f>
        <v>#REF!</v>
      </c>
      <c r="CY264" s="12" t="e">
        <f>IF(Wedstrijden!#REF!="x","B","")</f>
        <v>#REF!</v>
      </c>
      <c r="CZ264" s="12" t="e">
        <f>IF(Wedstrijden!#REF!="x","L","")</f>
        <v>#REF!</v>
      </c>
      <c r="DA264" s="12" t="e">
        <f>IF(Wedstrijden!#REF!="x","M","")</f>
        <v>#REF!</v>
      </c>
      <c r="DB264" s="12" t="e">
        <f>IF(Wedstrijden!#REF!="x","Z","")</f>
        <v>#REF!</v>
      </c>
      <c r="DC264" s="12" t="e">
        <f>IF(Wedstrijden!#REF!="x","ZZ","")</f>
        <v>#REF!</v>
      </c>
      <c r="DD264" s="12" t="e">
        <f>IF(Wedstrijden!#REF!="x","1.40","")</f>
        <v>#REF!</v>
      </c>
      <c r="DE264" s="12">
        <f>IF(COUNTA(Wedstrijden!#REF!)&lt;&gt;0,6,"")</f>
        <v>6</v>
      </c>
      <c r="DF264" s="12">
        <f t="shared" si="28"/>
        <v>2</v>
      </c>
      <c r="DG264" s="12" t="e">
        <f>IF(Wedstrijden!#REF!="x","L","")</f>
        <v>#REF!</v>
      </c>
      <c r="DH264" s="12" t="e">
        <f>IF(Wedstrijden!#REF!="x","M","")</f>
        <v>#REF!</v>
      </c>
      <c r="DI264" s="12" t="e">
        <f>IF(Wedstrijden!#REF!="x","Z","")</f>
        <v>#REF!</v>
      </c>
      <c r="DJ264" s="12" t="e">
        <f>IF(Wedstrijden!#REF!="x","Z","")</f>
        <v>#REF!</v>
      </c>
      <c r="DK264" s="12">
        <f>IF(COUNTA(Wedstrijden!#REF!)&lt;&gt;0,6,"")</f>
        <v>6</v>
      </c>
      <c r="DL264" s="12">
        <f t="shared" si="29"/>
        <v>1</v>
      </c>
      <c r="DM264" s="12" t="e">
        <f>IF(Wedstrijden!#REF!="x","L","")</f>
        <v>#REF!</v>
      </c>
      <c r="DN264" s="12" t="e">
        <f>IF(Wedstrijden!#REF!="x","M","")</f>
        <v>#REF!</v>
      </c>
      <c r="DO264" s="12" t="e">
        <f>IF(Wedstrijden!#REF!="x","Z","")</f>
        <v>#REF!</v>
      </c>
      <c r="DP264" s="12" t="e">
        <f>IF(Wedstrijden!#REF!="x","Z","")</f>
        <v>#REF!</v>
      </c>
    </row>
    <row r="265" spans="1:120" ht="15" x14ac:dyDescent="0.25">
      <c r="A265" s="14">
        <f>Wedstrijden!A276</f>
        <v>0</v>
      </c>
      <c r="B265" s="12" t="str">
        <f>IFERROR(VLOOKUP(Wedstrijden!C276,Wedstrijdlocaties!$B$2:$E$500,2,FALSE),"")</f>
        <v/>
      </c>
      <c r="C265" s="12" t="str">
        <f>Wedstrijden!D276</f>
        <v/>
      </c>
      <c r="D265" s="12" t="str">
        <f>IFERROR(VLOOKUP(Wedstrijden!E276,Organisaties!$B$2:$C$500,2,FALSE),"")</f>
        <v/>
      </c>
      <c r="E265" s="12" t="str">
        <f>IFERROR(VLOOKUP(Wedstrijden!E276,Organisaties!$B$2:$G$500,5,FALSE),"")</f>
        <v/>
      </c>
      <c r="F265" s="12" t="e">
        <f>IF(Wedstrijden!#REF!&lt;&gt;"",Wedstrijden!#REF!,"")</f>
        <v>#REF!</v>
      </c>
      <c r="G265" s="12">
        <f>IF(Wedstrijden!K276="Indoor",1,0)</f>
        <v>0</v>
      </c>
      <c r="H265" s="12">
        <f>Wedstrijden!L276</f>
        <v>0</v>
      </c>
      <c r="I265" s="12" t="str">
        <f>IF(Wedstrijden!J276="Nee",0,IF(Wedstrijden!J276="Ja",1,""))</f>
        <v/>
      </c>
      <c r="J265" s="12" t="str">
        <f>IF(Wedstrijden!M276&lt;&gt;"",Wedstrijden!M276,"")</f>
        <v/>
      </c>
      <c r="BJ265" s="12">
        <f>IF(COUNTA(Wedstrijden!#REF!)&lt;&gt;0,1,"")</f>
        <v>1</v>
      </c>
      <c r="BK265" s="12">
        <f t="shared" si="24"/>
        <v>2</v>
      </c>
      <c r="BL265" s="12" t="e">
        <f>IF(Wedstrijden!#REF!="x","AA","")</f>
        <v>#REF!</v>
      </c>
      <c r="BM265" s="12" t="e">
        <f>IF(Wedstrijden!#REF!="x","A","")</f>
        <v>#REF!</v>
      </c>
      <c r="BN265" s="12" t="e">
        <f>IF(Wedstrijden!#REF!="x","B1","")</f>
        <v>#REF!</v>
      </c>
      <c r="BO265" s="12" t="e">
        <f>IF(Wedstrijden!#REF!="x","BB","")</f>
        <v>#REF!</v>
      </c>
      <c r="BP265" s="12" t="e">
        <f>IF(Wedstrijden!#REF!="x","B","")</f>
        <v>#REF!</v>
      </c>
      <c r="BQ265" s="12" t="e">
        <f>IF(Wedstrijden!#REF!="x","L1","")</f>
        <v>#REF!</v>
      </c>
      <c r="BR265" s="12" t="e">
        <f>IF(Wedstrijden!#REF!="x","L2","")</f>
        <v>#REF!</v>
      </c>
      <c r="BS265" s="12" t="e">
        <f>IF(Wedstrijden!#REF!="x","M1","")</f>
        <v>#REF!</v>
      </c>
      <c r="BT265" s="12" t="e">
        <f>IF(Wedstrijden!#REF!="x","M2","")</f>
        <v>#REF!</v>
      </c>
      <c r="BU265" s="12" t="e">
        <f>IF(Wedstrijden!#REF!="x","Z1","")</f>
        <v>#REF!</v>
      </c>
      <c r="BV265" s="12" t="e">
        <f>IF(Wedstrijden!#REF!="x","Z2","")</f>
        <v>#REF!</v>
      </c>
      <c r="BW265" s="12">
        <f>IF(COUNTA(Wedstrijden!#REF!)&lt;&gt;0,1,"")</f>
        <v>1</v>
      </c>
      <c r="BX265" s="12">
        <f t="shared" si="25"/>
        <v>1</v>
      </c>
      <c r="BY265" s="12" t="e">
        <f>IF(Wedstrijden!#REF!="x","BB","")</f>
        <v>#REF!</v>
      </c>
      <c r="BZ265" s="12" t="e">
        <f>IF(Wedstrijden!#REF!="x","B","")</f>
        <v>#REF!</v>
      </c>
      <c r="CA265" s="12" t="e">
        <f>IF(Wedstrijden!#REF!="x","L1","")</f>
        <v>#REF!</v>
      </c>
      <c r="CB265" s="12" t="e">
        <f>IF(Wedstrijden!#REF!="x","L2","")</f>
        <v>#REF!</v>
      </c>
      <c r="CC265" s="12" t="e">
        <f>IF(Wedstrijden!#REF!="x","M1","")</f>
        <v>#REF!</v>
      </c>
      <c r="CD265" s="12" t="e">
        <f>IF(Wedstrijden!#REF!="x","M2","")</f>
        <v>#REF!</v>
      </c>
      <c r="CE265" s="12" t="e">
        <f>IF(Wedstrijden!#REF!="x","Z1","")</f>
        <v>#REF!</v>
      </c>
      <c r="CF265" s="12" t="e">
        <f>IF(Wedstrijden!#REF!="x","Z2","")</f>
        <v>#REF!</v>
      </c>
      <c r="CG265" s="12" t="e">
        <f>IF(Wedstrijden!#REF!="x","ZZL","")</f>
        <v>#REF!</v>
      </c>
      <c r="CL265" s="12">
        <f>IF(COUNTA(Wedstrijden!#REF!)&lt;&gt;0,2,"")</f>
        <v>2</v>
      </c>
      <c r="CM265" s="12">
        <f t="shared" si="26"/>
        <v>2</v>
      </c>
      <c r="CN265" s="12" t="e">
        <f>IF(Wedstrijden!#REF!="x","AA","")</f>
        <v>#REF!</v>
      </c>
      <c r="CO265" s="12" t="e">
        <f>IF(Wedstrijden!#REF!="x","A","")</f>
        <v>#REF!</v>
      </c>
      <c r="CP265" s="12" t="e">
        <f>IF(Wedstrijden!#REF!="x","BB","")</f>
        <v>#REF!</v>
      </c>
      <c r="CQ265" s="12" t="e">
        <f>IF(Wedstrijden!#REF!="x","B","")</f>
        <v>#REF!</v>
      </c>
      <c r="CR265" s="12" t="e">
        <f>IF(Wedstrijden!#REF!="x","L","")</f>
        <v>#REF!</v>
      </c>
      <c r="CS265" s="12" t="e">
        <f>IF(Wedstrijden!#REF!="x","M","")</f>
        <v>#REF!</v>
      </c>
      <c r="CT265" s="12" t="e">
        <f>IF(Wedstrijden!#REF!="x","Z","")</f>
        <v>#REF!</v>
      </c>
      <c r="CU265" s="12" t="e">
        <f>IF(Wedstrijden!#REF!="x","ZZ","")</f>
        <v>#REF!</v>
      </c>
      <c r="CV265" s="12">
        <f>IF(COUNTA(Wedstrijden!#REF!)&lt;&gt;0,2,"")</f>
        <v>2</v>
      </c>
      <c r="CW265" s="12">
        <f t="shared" si="27"/>
        <v>1</v>
      </c>
      <c r="CX265" s="12" t="e">
        <f>IF(Wedstrijden!#REF!="x","BB","")</f>
        <v>#REF!</v>
      </c>
      <c r="CY265" s="12" t="e">
        <f>IF(Wedstrijden!#REF!="x","B","")</f>
        <v>#REF!</v>
      </c>
      <c r="CZ265" s="12" t="e">
        <f>IF(Wedstrijden!#REF!="x","L","")</f>
        <v>#REF!</v>
      </c>
      <c r="DA265" s="12" t="e">
        <f>IF(Wedstrijden!#REF!="x","M","")</f>
        <v>#REF!</v>
      </c>
      <c r="DB265" s="12" t="e">
        <f>IF(Wedstrijden!#REF!="x","Z","")</f>
        <v>#REF!</v>
      </c>
      <c r="DC265" s="12" t="e">
        <f>IF(Wedstrijden!#REF!="x","ZZ","")</f>
        <v>#REF!</v>
      </c>
      <c r="DD265" s="12" t="e">
        <f>IF(Wedstrijden!#REF!="x","1.40","")</f>
        <v>#REF!</v>
      </c>
      <c r="DE265" s="12">
        <f>IF(COUNTA(Wedstrijden!#REF!)&lt;&gt;0,6,"")</f>
        <v>6</v>
      </c>
      <c r="DF265" s="12">
        <f t="shared" si="28"/>
        <v>2</v>
      </c>
      <c r="DG265" s="12" t="e">
        <f>IF(Wedstrijden!#REF!="x","L","")</f>
        <v>#REF!</v>
      </c>
      <c r="DH265" s="12" t="e">
        <f>IF(Wedstrijden!#REF!="x","M","")</f>
        <v>#REF!</v>
      </c>
      <c r="DI265" s="12" t="e">
        <f>IF(Wedstrijden!#REF!="x","Z","")</f>
        <v>#REF!</v>
      </c>
      <c r="DJ265" s="12" t="e">
        <f>IF(Wedstrijden!#REF!="x","Z","")</f>
        <v>#REF!</v>
      </c>
      <c r="DK265" s="12">
        <f>IF(COUNTA(Wedstrijden!#REF!)&lt;&gt;0,6,"")</f>
        <v>6</v>
      </c>
      <c r="DL265" s="12">
        <f t="shared" si="29"/>
        <v>1</v>
      </c>
      <c r="DM265" s="12" t="e">
        <f>IF(Wedstrijden!#REF!="x","L","")</f>
        <v>#REF!</v>
      </c>
      <c r="DN265" s="12" t="e">
        <f>IF(Wedstrijden!#REF!="x","M","")</f>
        <v>#REF!</v>
      </c>
      <c r="DO265" s="12" t="e">
        <f>IF(Wedstrijden!#REF!="x","Z","")</f>
        <v>#REF!</v>
      </c>
      <c r="DP265" s="12" t="e">
        <f>IF(Wedstrijden!#REF!="x","Z","")</f>
        <v>#REF!</v>
      </c>
    </row>
    <row r="266" spans="1:120" ht="15" x14ac:dyDescent="0.25">
      <c r="A266" s="14">
        <f>Wedstrijden!A277</f>
        <v>0</v>
      </c>
      <c r="B266" s="12" t="str">
        <f>IFERROR(VLOOKUP(Wedstrijden!C277,Wedstrijdlocaties!$B$2:$E$500,2,FALSE),"")</f>
        <v/>
      </c>
      <c r="C266" s="12" t="str">
        <f>Wedstrijden!D277</f>
        <v/>
      </c>
      <c r="D266" s="12" t="str">
        <f>IFERROR(VLOOKUP(Wedstrijden!E277,Organisaties!$B$2:$C$500,2,FALSE),"")</f>
        <v/>
      </c>
      <c r="E266" s="12" t="str">
        <f>IFERROR(VLOOKUP(Wedstrijden!E277,Organisaties!$B$2:$G$500,5,FALSE),"")</f>
        <v/>
      </c>
      <c r="F266" s="12" t="e">
        <f>IF(Wedstrijden!#REF!&lt;&gt;"",Wedstrijden!#REF!,"")</f>
        <v>#REF!</v>
      </c>
      <c r="G266" s="12">
        <f>IF(Wedstrijden!K277="Indoor",1,0)</f>
        <v>0</v>
      </c>
      <c r="H266" s="12">
        <f>Wedstrijden!L277</f>
        <v>0</v>
      </c>
      <c r="I266" s="12" t="str">
        <f>IF(Wedstrijden!J277="Nee",0,IF(Wedstrijden!J277="Ja",1,""))</f>
        <v/>
      </c>
      <c r="J266" s="12" t="str">
        <f>IF(Wedstrijden!M277&lt;&gt;"",Wedstrijden!M277,"")</f>
        <v/>
      </c>
      <c r="BJ266" s="12">
        <f>IF(COUNTA(Wedstrijden!#REF!)&lt;&gt;0,1,"")</f>
        <v>1</v>
      </c>
      <c r="BK266" s="12">
        <f t="shared" si="24"/>
        <v>2</v>
      </c>
      <c r="BL266" s="12" t="e">
        <f>IF(Wedstrijden!#REF!="x","AA","")</f>
        <v>#REF!</v>
      </c>
      <c r="BM266" s="12" t="e">
        <f>IF(Wedstrijden!#REF!="x","A","")</f>
        <v>#REF!</v>
      </c>
      <c r="BN266" s="12" t="e">
        <f>IF(Wedstrijden!#REF!="x","B1","")</f>
        <v>#REF!</v>
      </c>
      <c r="BO266" s="12" t="e">
        <f>IF(Wedstrijden!#REF!="x","BB","")</f>
        <v>#REF!</v>
      </c>
      <c r="BP266" s="12" t="e">
        <f>IF(Wedstrijden!#REF!="x","B","")</f>
        <v>#REF!</v>
      </c>
      <c r="BQ266" s="12" t="e">
        <f>IF(Wedstrijden!#REF!="x","L1","")</f>
        <v>#REF!</v>
      </c>
      <c r="BR266" s="12" t="e">
        <f>IF(Wedstrijden!#REF!="x","L2","")</f>
        <v>#REF!</v>
      </c>
      <c r="BS266" s="12" t="e">
        <f>IF(Wedstrijden!#REF!="x","M1","")</f>
        <v>#REF!</v>
      </c>
      <c r="BT266" s="12" t="e">
        <f>IF(Wedstrijden!#REF!="x","M2","")</f>
        <v>#REF!</v>
      </c>
      <c r="BU266" s="12" t="e">
        <f>IF(Wedstrijden!#REF!="x","Z1","")</f>
        <v>#REF!</v>
      </c>
      <c r="BV266" s="12" t="e">
        <f>IF(Wedstrijden!#REF!="x","Z2","")</f>
        <v>#REF!</v>
      </c>
      <c r="BW266" s="12">
        <f>IF(COUNTA(Wedstrijden!#REF!)&lt;&gt;0,1,"")</f>
        <v>1</v>
      </c>
      <c r="BX266" s="12">
        <f t="shared" si="25"/>
        <v>1</v>
      </c>
      <c r="BY266" s="12" t="e">
        <f>IF(Wedstrijden!#REF!="x","BB","")</f>
        <v>#REF!</v>
      </c>
      <c r="BZ266" s="12" t="e">
        <f>IF(Wedstrijden!#REF!="x","B","")</f>
        <v>#REF!</v>
      </c>
      <c r="CA266" s="12" t="e">
        <f>IF(Wedstrijden!#REF!="x","L1","")</f>
        <v>#REF!</v>
      </c>
      <c r="CB266" s="12" t="e">
        <f>IF(Wedstrijden!#REF!="x","L2","")</f>
        <v>#REF!</v>
      </c>
      <c r="CC266" s="12" t="e">
        <f>IF(Wedstrijden!#REF!="x","M1","")</f>
        <v>#REF!</v>
      </c>
      <c r="CD266" s="12" t="e">
        <f>IF(Wedstrijden!#REF!="x","M2","")</f>
        <v>#REF!</v>
      </c>
      <c r="CE266" s="12" t="e">
        <f>IF(Wedstrijden!#REF!="x","Z1","")</f>
        <v>#REF!</v>
      </c>
      <c r="CF266" s="12" t="e">
        <f>IF(Wedstrijden!#REF!="x","Z2","")</f>
        <v>#REF!</v>
      </c>
      <c r="CG266" s="12" t="e">
        <f>IF(Wedstrijden!#REF!="x","ZZL","")</f>
        <v>#REF!</v>
      </c>
      <c r="CL266" s="12">
        <f>IF(COUNTA(Wedstrijden!#REF!)&lt;&gt;0,2,"")</f>
        <v>2</v>
      </c>
      <c r="CM266" s="12">
        <f t="shared" si="26"/>
        <v>2</v>
      </c>
      <c r="CN266" s="12" t="e">
        <f>IF(Wedstrijden!#REF!="x","AA","")</f>
        <v>#REF!</v>
      </c>
      <c r="CO266" s="12" t="e">
        <f>IF(Wedstrijden!#REF!="x","A","")</f>
        <v>#REF!</v>
      </c>
      <c r="CP266" s="12" t="e">
        <f>IF(Wedstrijden!#REF!="x","BB","")</f>
        <v>#REF!</v>
      </c>
      <c r="CQ266" s="12" t="e">
        <f>IF(Wedstrijden!#REF!="x","B","")</f>
        <v>#REF!</v>
      </c>
      <c r="CR266" s="12" t="e">
        <f>IF(Wedstrijden!#REF!="x","L","")</f>
        <v>#REF!</v>
      </c>
      <c r="CS266" s="12" t="e">
        <f>IF(Wedstrijden!#REF!="x","M","")</f>
        <v>#REF!</v>
      </c>
      <c r="CT266" s="12" t="e">
        <f>IF(Wedstrijden!#REF!="x","Z","")</f>
        <v>#REF!</v>
      </c>
      <c r="CU266" s="12" t="e">
        <f>IF(Wedstrijden!#REF!="x","ZZ","")</f>
        <v>#REF!</v>
      </c>
      <c r="CV266" s="12">
        <f>IF(COUNTA(Wedstrijden!#REF!)&lt;&gt;0,2,"")</f>
        <v>2</v>
      </c>
      <c r="CW266" s="12">
        <f t="shared" si="27"/>
        <v>1</v>
      </c>
      <c r="CX266" s="12" t="e">
        <f>IF(Wedstrijden!#REF!="x","BB","")</f>
        <v>#REF!</v>
      </c>
      <c r="CY266" s="12" t="e">
        <f>IF(Wedstrijden!#REF!="x","B","")</f>
        <v>#REF!</v>
      </c>
      <c r="CZ266" s="12" t="e">
        <f>IF(Wedstrijden!#REF!="x","L","")</f>
        <v>#REF!</v>
      </c>
      <c r="DA266" s="12" t="e">
        <f>IF(Wedstrijden!#REF!="x","M","")</f>
        <v>#REF!</v>
      </c>
      <c r="DB266" s="12" t="e">
        <f>IF(Wedstrijden!#REF!="x","Z","")</f>
        <v>#REF!</v>
      </c>
      <c r="DC266" s="12" t="e">
        <f>IF(Wedstrijden!#REF!="x","ZZ","")</f>
        <v>#REF!</v>
      </c>
      <c r="DD266" s="12" t="e">
        <f>IF(Wedstrijden!#REF!="x","1.40","")</f>
        <v>#REF!</v>
      </c>
      <c r="DE266" s="12">
        <f>IF(COUNTA(Wedstrijden!#REF!)&lt;&gt;0,6,"")</f>
        <v>6</v>
      </c>
      <c r="DF266" s="12">
        <f t="shared" si="28"/>
        <v>2</v>
      </c>
      <c r="DG266" s="12" t="e">
        <f>IF(Wedstrijden!#REF!="x","L","")</f>
        <v>#REF!</v>
      </c>
      <c r="DH266" s="12" t="e">
        <f>IF(Wedstrijden!#REF!="x","M","")</f>
        <v>#REF!</v>
      </c>
      <c r="DI266" s="12" t="e">
        <f>IF(Wedstrijden!#REF!="x","Z","")</f>
        <v>#REF!</v>
      </c>
      <c r="DJ266" s="12" t="e">
        <f>IF(Wedstrijden!#REF!="x","Z","")</f>
        <v>#REF!</v>
      </c>
      <c r="DK266" s="12">
        <f>IF(COUNTA(Wedstrijden!#REF!)&lt;&gt;0,6,"")</f>
        <v>6</v>
      </c>
      <c r="DL266" s="12">
        <f t="shared" si="29"/>
        <v>1</v>
      </c>
      <c r="DM266" s="12" t="e">
        <f>IF(Wedstrijden!#REF!="x","L","")</f>
        <v>#REF!</v>
      </c>
      <c r="DN266" s="12" t="e">
        <f>IF(Wedstrijden!#REF!="x","M","")</f>
        <v>#REF!</v>
      </c>
      <c r="DO266" s="12" t="e">
        <f>IF(Wedstrijden!#REF!="x","Z","")</f>
        <v>#REF!</v>
      </c>
      <c r="DP266" s="12" t="e">
        <f>IF(Wedstrijden!#REF!="x","Z","")</f>
        <v>#REF!</v>
      </c>
    </row>
    <row r="267" spans="1:120" ht="15" x14ac:dyDescent="0.25">
      <c r="A267" s="14">
        <f>Wedstrijden!A278</f>
        <v>0</v>
      </c>
      <c r="B267" s="12" t="str">
        <f>IFERROR(VLOOKUP(Wedstrijden!C278,Wedstrijdlocaties!$B$2:$E$500,2,FALSE),"")</f>
        <v/>
      </c>
      <c r="C267" s="12" t="str">
        <f>Wedstrijden!D278</f>
        <v/>
      </c>
      <c r="D267" s="12" t="str">
        <f>IFERROR(VLOOKUP(Wedstrijden!E278,Organisaties!$B$2:$C$500,2,FALSE),"")</f>
        <v/>
      </c>
      <c r="E267" s="12" t="str">
        <f>IFERROR(VLOOKUP(Wedstrijden!E278,Organisaties!$B$2:$G$500,5,FALSE),"")</f>
        <v/>
      </c>
      <c r="F267" s="12" t="e">
        <f>IF(Wedstrijden!#REF!&lt;&gt;"",Wedstrijden!#REF!,"")</f>
        <v>#REF!</v>
      </c>
      <c r="G267" s="12">
        <f>IF(Wedstrijden!K278="Indoor",1,0)</f>
        <v>0</v>
      </c>
      <c r="H267" s="12">
        <f>Wedstrijden!L278</f>
        <v>0</v>
      </c>
      <c r="I267" s="12" t="str">
        <f>IF(Wedstrijden!J278="Nee",0,IF(Wedstrijden!J278="Ja",1,""))</f>
        <v/>
      </c>
      <c r="J267" s="12" t="str">
        <f>IF(Wedstrijden!M278&lt;&gt;"",Wedstrijden!M278,"")</f>
        <v/>
      </c>
      <c r="BJ267" s="12">
        <f>IF(COUNTA(Wedstrijden!#REF!)&lt;&gt;0,1,"")</f>
        <v>1</v>
      </c>
      <c r="BK267" s="12">
        <f t="shared" si="24"/>
        <v>2</v>
      </c>
      <c r="BL267" s="12" t="e">
        <f>IF(Wedstrijden!#REF!="x","AA","")</f>
        <v>#REF!</v>
      </c>
      <c r="BM267" s="12" t="e">
        <f>IF(Wedstrijden!#REF!="x","A","")</f>
        <v>#REF!</v>
      </c>
      <c r="BN267" s="12" t="e">
        <f>IF(Wedstrijden!#REF!="x","B1","")</f>
        <v>#REF!</v>
      </c>
      <c r="BO267" s="12" t="e">
        <f>IF(Wedstrijden!#REF!="x","BB","")</f>
        <v>#REF!</v>
      </c>
      <c r="BP267" s="12" t="e">
        <f>IF(Wedstrijden!#REF!="x","B","")</f>
        <v>#REF!</v>
      </c>
      <c r="BQ267" s="12" t="e">
        <f>IF(Wedstrijden!#REF!="x","L1","")</f>
        <v>#REF!</v>
      </c>
      <c r="BR267" s="12" t="e">
        <f>IF(Wedstrijden!#REF!="x","L2","")</f>
        <v>#REF!</v>
      </c>
      <c r="BS267" s="12" t="e">
        <f>IF(Wedstrijden!#REF!="x","M1","")</f>
        <v>#REF!</v>
      </c>
      <c r="BT267" s="12" t="e">
        <f>IF(Wedstrijden!#REF!="x","M2","")</f>
        <v>#REF!</v>
      </c>
      <c r="BU267" s="12" t="e">
        <f>IF(Wedstrijden!#REF!="x","Z1","")</f>
        <v>#REF!</v>
      </c>
      <c r="BV267" s="12" t="e">
        <f>IF(Wedstrijden!#REF!="x","Z2","")</f>
        <v>#REF!</v>
      </c>
      <c r="BW267" s="12">
        <f>IF(COUNTA(Wedstrijden!#REF!)&lt;&gt;0,1,"")</f>
        <v>1</v>
      </c>
      <c r="BX267" s="12">
        <f t="shared" si="25"/>
        <v>1</v>
      </c>
      <c r="BY267" s="12" t="e">
        <f>IF(Wedstrijden!#REF!="x","BB","")</f>
        <v>#REF!</v>
      </c>
      <c r="BZ267" s="12" t="e">
        <f>IF(Wedstrijden!#REF!="x","B","")</f>
        <v>#REF!</v>
      </c>
      <c r="CA267" s="12" t="e">
        <f>IF(Wedstrijden!#REF!="x","L1","")</f>
        <v>#REF!</v>
      </c>
      <c r="CB267" s="12" t="e">
        <f>IF(Wedstrijden!#REF!="x","L2","")</f>
        <v>#REF!</v>
      </c>
      <c r="CC267" s="12" t="e">
        <f>IF(Wedstrijden!#REF!="x","M1","")</f>
        <v>#REF!</v>
      </c>
      <c r="CD267" s="12" t="e">
        <f>IF(Wedstrijden!#REF!="x","M2","")</f>
        <v>#REF!</v>
      </c>
      <c r="CE267" s="12" t="e">
        <f>IF(Wedstrijden!#REF!="x","Z1","")</f>
        <v>#REF!</v>
      </c>
      <c r="CF267" s="12" t="e">
        <f>IF(Wedstrijden!#REF!="x","Z2","")</f>
        <v>#REF!</v>
      </c>
      <c r="CG267" s="12" t="e">
        <f>IF(Wedstrijden!#REF!="x","ZZL","")</f>
        <v>#REF!</v>
      </c>
      <c r="CL267" s="12">
        <f>IF(COUNTA(Wedstrijden!#REF!)&lt;&gt;0,2,"")</f>
        <v>2</v>
      </c>
      <c r="CM267" s="12">
        <f t="shared" si="26"/>
        <v>2</v>
      </c>
      <c r="CN267" s="12" t="e">
        <f>IF(Wedstrijden!#REF!="x","AA","")</f>
        <v>#REF!</v>
      </c>
      <c r="CO267" s="12" t="e">
        <f>IF(Wedstrijden!#REF!="x","A","")</f>
        <v>#REF!</v>
      </c>
      <c r="CP267" s="12" t="e">
        <f>IF(Wedstrijden!#REF!="x","BB","")</f>
        <v>#REF!</v>
      </c>
      <c r="CQ267" s="12" t="e">
        <f>IF(Wedstrijden!#REF!="x","B","")</f>
        <v>#REF!</v>
      </c>
      <c r="CR267" s="12" t="e">
        <f>IF(Wedstrijden!#REF!="x","L","")</f>
        <v>#REF!</v>
      </c>
      <c r="CS267" s="12" t="e">
        <f>IF(Wedstrijden!#REF!="x","M","")</f>
        <v>#REF!</v>
      </c>
      <c r="CT267" s="12" t="e">
        <f>IF(Wedstrijden!#REF!="x","Z","")</f>
        <v>#REF!</v>
      </c>
      <c r="CU267" s="12" t="e">
        <f>IF(Wedstrijden!#REF!="x","ZZ","")</f>
        <v>#REF!</v>
      </c>
      <c r="CV267" s="12">
        <f>IF(COUNTA(Wedstrijden!#REF!)&lt;&gt;0,2,"")</f>
        <v>2</v>
      </c>
      <c r="CW267" s="12">
        <f t="shared" si="27"/>
        <v>1</v>
      </c>
      <c r="CX267" s="12" t="e">
        <f>IF(Wedstrijden!#REF!="x","BB","")</f>
        <v>#REF!</v>
      </c>
      <c r="CY267" s="12" t="e">
        <f>IF(Wedstrijden!#REF!="x","B","")</f>
        <v>#REF!</v>
      </c>
      <c r="CZ267" s="12" t="e">
        <f>IF(Wedstrijden!#REF!="x","L","")</f>
        <v>#REF!</v>
      </c>
      <c r="DA267" s="12" t="e">
        <f>IF(Wedstrijden!#REF!="x","M","")</f>
        <v>#REF!</v>
      </c>
      <c r="DB267" s="12" t="e">
        <f>IF(Wedstrijden!#REF!="x","Z","")</f>
        <v>#REF!</v>
      </c>
      <c r="DC267" s="12" t="e">
        <f>IF(Wedstrijden!#REF!="x","ZZ","")</f>
        <v>#REF!</v>
      </c>
      <c r="DD267" s="12" t="e">
        <f>IF(Wedstrijden!#REF!="x","1.40","")</f>
        <v>#REF!</v>
      </c>
      <c r="DE267" s="12">
        <f>IF(COUNTA(Wedstrijden!#REF!)&lt;&gt;0,6,"")</f>
        <v>6</v>
      </c>
      <c r="DF267" s="12">
        <f t="shared" si="28"/>
        <v>2</v>
      </c>
      <c r="DG267" s="12" t="e">
        <f>IF(Wedstrijden!#REF!="x","L","")</f>
        <v>#REF!</v>
      </c>
      <c r="DH267" s="12" t="e">
        <f>IF(Wedstrijden!#REF!="x","M","")</f>
        <v>#REF!</v>
      </c>
      <c r="DI267" s="12" t="e">
        <f>IF(Wedstrijden!#REF!="x","Z","")</f>
        <v>#REF!</v>
      </c>
      <c r="DJ267" s="12" t="e">
        <f>IF(Wedstrijden!#REF!="x","Z","")</f>
        <v>#REF!</v>
      </c>
      <c r="DK267" s="12">
        <f>IF(COUNTA(Wedstrijden!#REF!)&lt;&gt;0,6,"")</f>
        <v>6</v>
      </c>
      <c r="DL267" s="12">
        <f t="shared" si="29"/>
        <v>1</v>
      </c>
      <c r="DM267" s="12" t="e">
        <f>IF(Wedstrijden!#REF!="x","L","")</f>
        <v>#REF!</v>
      </c>
      <c r="DN267" s="12" t="e">
        <f>IF(Wedstrijden!#REF!="x","M","")</f>
        <v>#REF!</v>
      </c>
      <c r="DO267" s="12" t="e">
        <f>IF(Wedstrijden!#REF!="x","Z","")</f>
        <v>#REF!</v>
      </c>
      <c r="DP267" s="12" t="e">
        <f>IF(Wedstrijden!#REF!="x","Z","")</f>
        <v>#REF!</v>
      </c>
    </row>
    <row r="268" spans="1:120" ht="15" x14ac:dyDescent="0.25">
      <c r="A268" s="14">
        <f>Wedstrijden!A279</f>
        <v>0</v>
      </c>
      <c r="B268" s="12" t="str">
        <f>IFERROR(VLOOKUP(Wedstrijden!C279,Wedstrijdlocaties!$B$2:$E$500,2,FALSE),"")</f>
        <v/>
      </c>
      <c r="C268" s="12" t="str">
        <f>Wedstrijden!D279</f>
        <v/>
      </c>
      <c r="D268" s="12" t="str">
        <f>IFERROR(VLOOKUP(Wedstrijden!E279,Organisaties!$B$2:$C$500,2,FALSE),"")</f>
        <v/>
      </c>
      <c r="E268" s="12" t="str">
        <f>IFERROR(VLOOKUP(Wedstrijden!E279,Organisaties!$B$2:$G$500,5,FALSE),"")</f>
        <v/>
      </c>
      <c r="F268" s="12" t="e">
        <f>IF(Wedstrijden!#REF!&lt;&gt;"",Wedstrijden!#REF!,"")</f>
        <v>#REF!</v>
      </c>
      <c r="G268" s="12">
        <f>IF(Wedstrijden!K279="Indoor",1,0)</f>
        <v>0</v>
      </c>
      <c r="H268" s="12">
        <f>Wedstrijden!L279</f>
        <v>0</v>
      </c>
      <c r="I268" s="12" t="str">
        <f>IF(Wedstrijden!J279="Nee",0,IF(Wedstrijden!J279="Ja",1,""))</f>
        <v/>
      </c>
      <c r="J268" s="12" t="str">
        <f>IF(Wedstrijden!M279&lt;&gt;"",Wedstrijden!M279,"")</f>
        <v/>
      </c>
      <c r="BJ268" s="12">
        <f>IF(COUNTA(Wedstrijden!#REF!)&lt;&gt;0,1,"")</f>
        <v>1</v>
      </c>
      <c r="BK268" s="12">
        <f t="shared" si="24"/>
        <v>2</v>
      </c>
      <c r="BL268" s="12" t="e">
        <f>IF(Wedstrijden!#REF!="x","AA","")</f>
        <v>#REF!</v>
      </c>
      <c r="BM268" s="12" t="e">
        <f>IF(Wedstrijden!#REF!="x","A","")</f>
        <v>#REF!</v>
      </c>
      <c r="BN268" s="12" t="e">
        <f>IF(Wedstrijden!#REF!="x","B1","")</f>
        <v>#REF!</v>
      </c>
      <c r="BO268" s="12" t="e">
        <f>IF(Wedstrijden!#REF!="x","BB","")</f>
        <v>#REF!</v>
      </c>
      <c r="BP268" s="12" t="e">
        <f>IF(Wedstrijden!#REF!="x","B","")</f>
        <v>#REF!</v>
      </c>
      <c r="BQ268" s="12" t="e">
        <f>IF(Wedstrijden!#REF!="x","L1","")</f>
        <v>#REF!</v>
      </c>
      <c r="BR268" s="12" t="e">
        <f>IF(Wedstrijden!#REF!="x","L2","")</f>
        <v>#REF!</v>
      </c>
      <c r="BS268" s="12" t="e">
        <f>IF(Wedstrijden!#REF!="x","M1","")</f>
        <v>#REF!</v>
      </c>
      <c r="BT268" s="12" t="e">
        <f>IF(Wedstrijden!#REF!="x","M2","")</f>
        <v>#REF!</v>
      </c>
      <c r="BU268" s="12" t="e">
        <f>IF(Wedstrijden!#REF!="x","Z1","")</f>
        <v>#REF!</v>
      </c>
      <c r="BV268" s="12" t="e">
        <f>IF(Wedstrijden!#REF!="x","Z2","")</f>
        <v>#REF!</v>
      </c>
      <c r="BW268" s="12">
        <f>IF(COUNTA(Wedstrijden!#REF!)&lt;&gt;0,1,"")</f>
        <v>1</v>
      </c>
      <c r="BX268" s="12">
        <f t="shared" si="25"/>
        <v>1</v>
      </c>
      <c r="BY268" s="12" t="e">
        <f>IF(Wedstrijden!#REF!="x","BB","")</f>
        <v>#REF!</v>
      </c>
      <c r="BZ268" s="12" t="e">
        <f>IF(Wedstrijden!#REF!="x","B","")</f>
        <v>#REF!</v>
      </c>
      <c r="CA268" s="12" t="e">
        <f>IF(Wedstrijden!#REF!="x","L1","")</f>
        <v>#REF!</v>
      </c>
      <c r="CB268" s="12" t="e">
        <f>IF(Wedstrijden!#REF!="x","L2","")</f>
        <v>#REF!</v>
      </c>
      <c r="CC268" s="12" t="e">
        <f>IF(Wedstrijden!#REF!="x","M1","")</f>
        <v>#REF!</v>
      </c>
      <c r="CD268" s="12" t="e">
        <f>IF(Wedstrijden!#REF!="x","M2","")</f>
        <v>#REF!</v>
      </c>
      <c r="CE268" s="12" t="e">
        <f>IF(Wedstrijden!#REF!="x","Z1","")</f>
        <v>#REF!</v>
      </c>
      <c r="CF268" s="12" t="e">
        <f>IF(Wedstrijden!#REF!="x","Z2","")</f>
        <v>#REF!</v>
      </c>
      <c r="CG268" s="12" t="e">
        <f>IF(Wedstrijden!#REF!="x","ZZL","")</f>
        <v>#REF!</v>
      </c>
      <c r="CL268" s="12">
        <f>IF(COUNTA(Wedstrijden!#REF!)&lt;&gt;0,2,"")</f>
        <v>2</v>
      </c>
      <c r="CM268" s="12">
        <f t="shared" si="26"/>
        <v>2</v>
      </c>
      <c r="CN268" s="12" t="e">
        <f>IF(Wedstrijden!#REF!="x","AA","")</f>
        <v>#REF!</v>
      </c>
      <c r="CO268" s="12" t="e">
        <f>IF(Wedstrijden!#REF!="x","A","")</f>
        <v>#REF!</v>
      </c>
      <c r="CP268" s="12" t="e">
        <f>IF(Wedstrijden!#REF!="x","BB","")</f>
        <v>#REF!</v>
      </c>
      <c r="CQ268" s="12" t="e">
        <f>IF(Wedstrijden!#REF!="x","B","")</f>
        <v>#REF!</v>
      </c>
      <c r="CR268" s="12" t="e">
        <f>IF(Wedstrijden!#REF!="x","L","")</f>
        <v>#REF!</v>
      </c>
      <c r="CS268" s="12" t="e">
        <f>IF(Wedstrijden!#REF!="x","M","")</f>
        <v>#REF!</v>
      </c>
      <c r="CT268" s="12" t="e">
        <f>IF(Wedstrijden!#REF!="x","Z","")</f>
        <v>#REF!</v>
      </c>
      <c r="CU268" s="12" t="e">
        <f>IF(Wedstrijden!#REF!="x","ZZ","")</f>
        <v>#REF!</v>
      </c>
      <c r="CV268" s="12">
        <f>IF(COUNTA(Wedstrijden!#REF!)&lt;&gt;0,2,"")</f>
        <v>2</v>
      </c>
      <c r="CW268" s="12">
        <f t="shared" si="27"/>
        <v>1</v>
      </c>
      <c r="CX268" s="12" t="e">
        <f>IF(Wedstrijden!#REF!="x","BB","")</f>
        <v>#REF!</v>
      </c>
      <c r="CY268" s="12" t="e">
        <f>IF(Wedstrijden!#REF!="x","B","")</f>
        <v>#REF!</v>
      </c>
      <c r="CZ268" s="12" t="e">
        <f>IF(Wedstrijden!#REF!="x","L","")</f>
        <v>#REF!</v>
      </c>
      <c r="DA268" s="12" t="e">
        <f>IF(Wedstrijden!#REF!="x","M","")</f>
        <v>#REF!</v>
      </c>
      <c r="DB268" s="12" t="e">
        <f>IF(Wedstrijden!#REF!="x","Z","")</f>
        <v>#REF!</v>
      </c>
      <c r="DC268" s="12" t="e">
        <f>IF(Wedstrijden!#REF!="x","ZZ","")</f>
        <v>#REF!</v>
      </c>
      <c r="DD268" s="12" t="e">
        <f>IF(Wedstrijden!#REF!="x","1.40","")</f>
        <v>#REF!</v>
      </c>
      <c r="DE268" s="12">
        <f>IF(COUNTA(Wedstrijden!#REF!)&lt;&gt;0,6,"")</f>
        <v>6</v>
      </c>
      <c r="DF268" s="12">
        <f t="shared" si="28"/>
        <v>2</v>
      </c>
      <c r="DG268" s="12" t="e">
        <f>IF(Wedstrijden!#REF!="x","L","")</f>
        <v>#REF!</v>
      </c>
      <c r="DH268" s="12" t="e">
        <f>IF(Wedstrijden!#REF!="x","M","")</f>
        <v>#REF!</v>
      </c>
      <c r="DI268" s="12" t="e">
        <f>IF(Wedstrijden!#REF!="x","Z","")</f>
        <v>#REF!</v>
      </c>
      <c r="DJ268" s="12" t="e">
        <f>IF(Wedstrijden!#REF!="x","Z","")</f>
        <v>#REF!</v>
      </c>
      <c r="DK268" s="12">
        <f>IF(COUNTA(Wedstrijden!#REF!)&lt;&gt;0,6,"")</f>
        <v>6</v>
      </c>
      <c r="DL268" s="12">
        <f t="shared" si="29"/>
        <v>1</v>
      </c>
      <c r="DM268" s="12" t="e">
        <f>IF(Wedstrijden!#REF!="x","L","")</f>
        <v>#REF!</v>
      </c>
      <c r="DN268" s="12" t="e">
        <f>IF(Wedstrijden!#REF!="x","M","")</f>
        <v>#REF!</v>
      </c>
      <c r="DO268" s="12" t="e">
        <f>IF(Wedstrijden!#REF!="x","Z","")</f>
        <v>#REF!</v>
      </c>
      <c r="DP268" s="12" t="e">
        <f>IF(Wedstrijden!#REF!="x","Z","")</f>
        <v>#REF!</v>
      </c>
    </row>
    <row r="269" spans="1:120" ht="15" x14ac:dyDescent="0.25">
      <c r="A269" s="14">
        <f>Wedstrijden!A280</f>
        <v>0</v>
      </c>
      <c r="B269" s="12" t="str">
        <f>IFERROR(VLOOKUP(Wedstrijden!C280,Wedstrijdlocaties!$B$2:$E$500,2,FALSE),"")</f>
        <v/>
      </c>
      <c r="C269" s="12" t="str">
        <f>Wedstrijden!D280</f>
        <v/>
      </c>
      <c r="D269" s="12" t="str">
        <f>IFERROR(VLOOKUP(Wedstrijden!E280,Organisaties!$B$2:$C$500,2,FALSE),"")</f>
        <v/>
      </c>
      <c r="E269" s="12" t="str">
        <f>IFERROR(VLOOKUP(Wedstrijden!E280,Organisaties!$B$2:$G$500,5,FALSE),"")</f>
        <v/>
      </c>
      <c r="F269" s="12" t="e">
        <f>IF(Wedstrijden!#REF!&lt;&gt;"",Wedstrijden!#REF!,"")</f>
        <v>#REF!</v>
      </c>
      <c r="G269" s="12">
        <f>IF(Wedstrijden!K280="Indoor",1,0)</f>
        <v>0</v>
      </c>
      <c r="H269" s="12">
        <f>Wedstrijden!L280</f>
        <v>0</v>
      </c>
      <c r="I269" s="12" t="str">
        <f>IF(Wedstrijden!J280="Nee",0,IF(Wedstrijden!J280="Ja",1,""))</f>
        <v/>
      </c>
      <c r="J269" s="12" t="str">
        <f>IF(Wedstrijden!M280&lt;&gt;"",Wedstrijden!M280,"")</f>
        <v/>
      </c>
      <c r="BJ269" s="12">
        <f>IF(COUNTA(Wedstrijden!#REF!)&lt;&gt;0,1,"")</f>
        <v>1</v>
      </c>
      <c r="BK269" s="12">
        <f t="shared" si="24"/>
        <v>2</v>
      </c>
      <c r="BL269" s="12" t="e">
        <f>IF(Wedstrijden!#REF!="x","AA","")</f>
        <v>#REF!</v>
      </c>
      <c r="BM269" s="12" t="e">
        <f>IF(Wedstrijden!#REF!="x","A","")</f>
        <v>#REF!</v>
      </c>
      <c r="BN269" s="12" t="e">
        <f>IF(Wedstrijden!#REF!="x","B1","")</f>
        <v>#REF!</v>
      </c>
      <c r="BO269" s="12" t="e">
        <f>IF(Wedstrijden!#REF!="x","BB","")</f>
        <v>#REF!</v>
      </c>
      <c r="BP269" s="12" t="e">
        <f>IF(Wedstrijden!#REF!="x","B","")</f>
        <v>#REF!</v>
      </c>
      <c r="BQ269" s="12" t="e">
        <f>IF(Wedstrijden!#REF!="x","L1","")</f>
        <v>#REF!</v>
      </c>
      <c r="BR269" s="12" t="e">
        <f>IF(Wedstrijden!#REF!="x","L2","")</f>
        <v>#REF!</v>
      </c>
      <c r="BS269" s="12" t="e">
        <f>IF(Wedstrijden!#REF!="x","M1","")</f>
        <v>#REF!</v>
      </c>
      <c r="BT269" s="12" t="e">
        <f>IF(Wedstrijden!#REF!="x","M2","")</f>
        <v>#REF!</v>
      </c>
      <c r="BU269" s="12" t="e">
        <f>IF(Wedstrijden!#REF!="x","Z1","")</f>
        <v>#REF!</v>
      </c>
      <c r="BV269" s="12" t="e">
        <f>IF(Wedstrijden!#REF!="x","Z2","")</f>
        <v>#REF!</v>
      </c>
      <c r="BW269" s="12">
        <f>IF(COUNTA(Wedstrijden!#REF!)&lt;&gt;0,1,"")</f>
        <v>1</v>
      </c>
      <c r="BX269" s="12">
        <f t="shared" si="25"/>
        <v>1</v>
      </c>
      <c r="BY269" s="12" t="e">
        <f>IF(Wedstrijden!#REF!="x","BB","")</f>
        <v>#REF!</v>
      </c>
      <c r="BZ269" s="12" t="e">
        <f>IF(Wedstrijden!#REF!="x","B","")</f>
        <v>#REF!</v>
      </c>
      <c r="CA269" s="12" t="e">
        <f>IF(Wedstrijden!#REF!="x","L1","")</f>
        <v>#REF!</v>
      </c>
      <c r="CB269" s="12" t="e">
        <f>IF(Wedstrijden!#REF!="x","L2","")</f>
        <v>#REF!</v>
      </c>
      <c r="CC269" s="12" t="e">
        <f>IF(Wedstrijden!#REF!="x","M1","")</f>
        <v>#REF!</v>
      </c>
      <c r="CD269" s="12" t="e">
        <f>IF(Wedstrijden!#REF!="x","M2","")</f>
        <v>#REF!</v>
      </c>
      <c r="CE269" s="12" t="e">
        <f>IF(Wedstrijden!#REF!="x","Z1","")</f>
        <v>#REF!</v>
      </c>
      <c r="CF269" s="12" t="e">
        <f>IF(Wedstrijden!#REF!="x","Z2","")</f>
        <v>#REF!</v>
      </c>
      <c r="CG269" s="12" t="e">
        <f>IF(Wedstrijden!#REF!="x","ZZL","")</f>
        <v>#REF!</v>
      </c>
      <c r="CL269" s="12">
        <f>IF(COUNTA(Wedstrijden!#REF!)&lt;&gt;0,2,"")</f>
        <v>2</v>
      </c>
      <c r="CM269" s="12">
        <f t="shared" si="26"/>
        <v>2</v>
      </c>
      <c r="CN269" s="12" t="e">
        <f>IF(Wedstrijden!#REF!="x","AA","")</f>
        <v>#REF!</v>
      </c>
      <c r="CO269" s="12" t="e">
        <f>IF(Wedstrijden!#REF!="x","A","")</f>
        <v>#REF!</v>
      </c>
      <c r="CP269" s="12" t="e">
        <f>IF(Wedstrijden!#REF!="x","BB","")</f>
        <v>#REF!</v>
      </c>
      <c r="CQ269" s="12" t="e">
        <f>IF(Wedstrijden!#REF!="x","B","")</f>
        <v>#REF!</v>
      </c>
      <c r="CR269" s="12" t="e">
        <f>IF(Wedstrijden!#REF!="x","L","")</f>
        <v>#REF!</v>
      </c>
      <c r="CS269" s="12" t="e">
        <f>IF(Wedstrijden!#REF!="x","M","")</f>
        <v>#REF!</v>
      </c>
      <c r="CT269" s="12" t="e">
        <f>IF(Wedstrijden!#REF!="x","Z","")</f>
        <v>#REF!</v>
      </c>
      <c r="CU269" s="12" t="e">
        <f>IF(Wedstrijden!#REF!="x","ZZ","")</f>
        <v>#REF!</v>
      </c>
      <c r="CV269" s="12">
        <f>IF(COUNTA(Wedstrijden!#REF!)&lt;&gt;0,2,"")</f>
        <v>2</v>
      </c>
      <c r="CW269" s="12">
        <f t="shared" si="27"/>
        <v>1</v>
      </c>
      <c r="CX269" s="12" t="e">
        <f>IF(Wedstrijden!#REF!="x","BB","")</f>
        <v>#REF!</v>
      </c>
      <c r="CY269" s="12" t="e">
        <f>IF(Wedstrijden!#REF!="x","B","")</f>
        <v>#REF!</v>
      </c>
      <c r="CZ269" s="12" t="e">
        <f>IF(Wedstrijden!#REF!="x","L","")</f>
        <v>#REF!</v>
      </c>
      <c r="DA269" s="12" t="e">
        <f>IF(Wedstrijden!#REF!="x","M","")</f>
        <v>#REF!</v>
      </c>
      <c r="DB269" s="12" t="e">
        <f>IF(Wedstrijden!#REF!="x","Z","")</f>
        <v>#REF!</v>
      </c>
      <c r="DC269" s="12" t="e">
        <f>IF(Wedstrijden!#REF!="x","ZZ","")</f>
        <v>#REF!</v>
      </c>
      <c r="DD269" s="12" t="e">
        <f>IF(Wedstrijden!#REF!="x","1.40","")</f>
        <v>#REF!</v>
      </c>
      <c r="DE269" s="12">
        <f>IF(COUNTA(Wedstrijden!#REF!)&lt;&gt;0,6,"")</f>
        <v>6</v>
      </c>
      <c r="DF269" s="12">
        <f t="shared" si="28"/>
        <v>2</v>
      </c>
      <c r="DG269" s="12" t="e">
        <f>IF(Wedstrijden!#REF!="x","L","")</f>
        <v>#REF!</v>
      </c>
      <c r="DH269" s="12" t="e">
        <f>IF(Wedstrijden!#REF!="x","M","")</f>
        <v>#REF!</v>
      </c>
      <c r="DI269" s="12" t="e">
        <f>IF(Wedstrijden!#REF!="x","Z","")</f>
        <v>#REF!</v>
      </c>
      <c r="DJ269" s="12" t="e">
        <f>IF(Wedstrijden!#REF!="x","Z","")</f>
        <v>#REF!</v>
      </c>
      <c r="DK269" s="12">
        <f>IF(COUNTA(Wedstrijden!#REF!)&lt;&gt;0,6,"")</f>
        <v>6</v>
      </c>
      <c r="DL269" s="12">
        <f t="shared" si="29"/>
        <v>1</v>
      </c>
      <c r="DM269" s="12" t="e">
        <f>IF(Wedstrijden!#REF!="x","L","")</f>
        <v>#REF!</v>
      </c>
      <c r="DN269" s="12" t="e">
        <f>IF(Wedstrijden!#REF!="x","M","")</f>
        <v>#REF!</v>
      </c>
      <c r="DO269" s="12" t="e">
        <f>IF(Wedstrijden!#REF!="x","Z","")</f>
        <v>#REF!</v>
      </c>
      <c r="DP269" s="12" t="e">
        <f>IF(Wedstrijden!#REF!="x","Z","")</f>
        <v>#REF!</v>
      </c>
    </row>
    <row r="270" spans="1:120" ht="15" x14ac:dyDescent="0.25">
      <c r="A270" s="14">
        <f>Wedstrijden!A281</f>
        <v>0</v>
      </c>
      <c r="B270" s="12" t="str">
        <f>IFERROR(VLOOKUP(Wedstrijden!C281,Wedstrijdlocaties!$B$2:$E$500,2,FALSE),"")</f>
        <v/>
      </c>
      <c r="C270" s="12" t="str">
        <f>Wedstrijden!D281</f>
        <v/>
      </c>
      <c r="D270" s="12" t="str">
        <f>IFERROR(VLOOKUP(Wedstrijden!E281,Organisaties!$B$2:$C$500,2,FALSE),"")</f>
        <v/>
      </c>
      <c r="E270" s="12" t="str">
        <f>IFERROR(VLOOKUP(Wedstrijden!E281,Organisaties!$B$2:$G$500,5,FALSE),"")</f>
        <v/>
      </c>
      <c r="F270" s="12" t="e">
        <f>IF(Wedstrijden!#REF!&lt;&gt;"",Wedstrijden!#REF!,"")</f>
        <v>#REF!</v>
      </c>
      <c r="G270" s="12">
        <f>IF(Wedstrijden!K281="Indoor",1,0)</f>
        <v>0</v>
      </c>
      <c r="H270" s="12">
        <f>Wedstrijden!L281</f>
        <v>0</v>
      </c>
      <c r="I270" s="12" t="str">
        <f>IF(Wedstrijden!J281="Nee",0,IF(Wedstrijden!J281="Ja",1,""))</f>
        <v/>
      </c>
      <c r="J270" s="12" t="str">
        <f>IF(Wedstrijden!M281&lt;&gt;"",Wedstrijden!M281,"")</f>
        <v/>
      </c>
      <c r="BJ270" s="12">
        <f>IF(COUNTA(Wedstrijden!#REF!)&lt;&gt;0,1,"")</f>
        <v>1</v>
      </c>
      <c r="BK270" s="12">
        <f t="shared" si="24"/>
        <v>2</v>
      </c>
      <c r="BL270" s="12" t="e">
        <f>IF(Wedstrijden!#REF!="x","AA","")</f>
        <v>#REF!</v>
      </c>
      <c r="BM270" s="12" t="e">
        <f>IF(Wedstrijden!#REF!="x","A","")</f>
        <v>#REF!</v>
      </c>
      <c r="BN270" s="12" t="e">
        <f>IF(Wedstrijden!#REF!="x","B1","")</f>
        <v>#REF!</v>
      </c>
      <c r="BO270" s="12" t="e">
        <f>IF(Wedstrijden!#REF!="x","BB","")</f>
        <v>#REF!</v>
      </c>
      <c r="BP270" s="12" t="e">
        <f>IF(Wedstrijden!#REF!="x","B","")</f>
        <v>#REF!</v>
      </c>
      <c r="BQ270" s="12" t="e">
        <f>IF(Wedstrijden!#REF!="x","L1","")</f>
        <v>#REF!</v>
      </c>
      <c r="BR270" s="12" t="e">
        <f>IF(Wedstrijden!#REF!="x","L2","")</f>
        <v>#REF!</v>
      </c>
      <c r="BS270" s="12" t="e">
        <f>IF(Wedstrijden!#REF!="x","M1","")</f>
        <v>#REF!</v>
      </c>
      <c r="BT270" s="12" t="e">
        <f>IF(Wedstrijden!#REF!="x","M2","")</f>
        <v>#REF!</v>
      </c>
      <c r="BU270" s="12" t="e">
        <f>IF(Wedstrijden!#REF!="x","Z1","")</f>
        <v>#REF!</v>
      </c>
      <c r="BV270" s="12" t="e">
        <f>IF(Wedstrijden!#REF!="x","Z2","")</f>
        <v>#REF!</v>
      </c>
      <c r="BW270" s="12">
        <f>IF(COUNTA(Wedstrijden!#REF!)&lt;&gt;0,1,"")</f>
        <v>1</v>
      </c>
      <c r="BX270" s="12">
        <f t="shared" si="25"/>
        <v>1</v>
      </c>
      <c r="BY270" s="12" t="e">
        <f>IF(Wedstrijden!#REF!="x","BB","")</f>
        <v>#REF!</v>
      </c>
      <c r="BZ270" s="12" t="e">
        <f>IF(Wedstrijden!#REF!="x","B","")</f>
        <v>#REF!</v>
      </c>
      <c r="CA270" s="12" t="e">
        <f>IF(Wedstrijden!#REF!="x","L1","")</f>
        <v>#REF!</v>
      </c>
      <c r="CB270" s="12" t="e">
        <f>IF(Wedstrijden!#REF!="x","L2","")</f>
        <v>#REF!</v>
      </c>
      <c r="CC270" s="12" t="e">
        <f>IF(Wedstrijden!#REF!="x","M1","")</f>
        <v>#REF!</v>
      </c>
      <c r="CD270" s="12" t="e">
        <f>IF(Wedstrijden!#REF!="x","M2","")</f>
        <v>#REF!</v>
      </c>
      <c r="CE270" s="12" t="e">
        <f>IF(Wedstrijden!#REF!="x","Z1","")</f>
        <v>#REF!</v>
      </c>
      <c r="CF270" s="12" t="e">
        <f>IF(Wedstrijden!#REF!="x","Z2","")</f>
        <v>#REF!</v>
      </c>
      <c r="CG270" s="12" t="e">
        <f>IF(Wedstrijden!#REF!="x","ZZL","")</f>
        <v>#REF!</v>
      </c>
      <c r="CL270" s="12">
        <f>IF(COUNTA(Wedstrijden!#REF!)&lt;&gt;0,2,"")</f>
        <v>2</v>
      </c>
      <c r="CM270" s="12">
        <f t="shared" si="26"/>
        <v>2</v>
      </c>
      <c r="CN270" s="12" t="e">
        <f>IF(Wedstrijden!#REF!="x","AA","")</f>
        <v>#REF!</v>
      </c>
      <c r="CO270" s="12" t="e">
        <f>IF(Wedstrijden!#REF!="x","A","")</f>
        <v>#REF!</v>
      </c>
      <c r="CP270" s="12" t="e">
        <f>IF(Wedstrijden!#REF!="x","BB","")</f>
        <v>#REF!</v>
      </c>
      <c r="CQ270" s="12" t="e">
        <f>IF(Wedstrijden!#REF!="x","B","")</f>
        <v>#REF!</v>
      </c>
      <c r="CR270" s="12" t="e">
        <f>IF(Wedstrijden!#REF!="x","L","")</f>
        <v>#REF!</v>
      </c>
      <c r="CS270" s="12" t="e">
        <f>IF(Wedstrijden!#REF!="x","M","")</f>
        <v>#REF!</v>
      </c>
      <c r="CT270" s="12" t="e">
        <f>IF(Wedstrijden!#REF!="x","Z","")</f>
        <v>#REF!</v>
      </c>
      <c r="CU270" s="12" t="e">
        <f>IF(Wedstrijden!#REF!="x","ZZ","")</f>
        <v>#REF!</v>
      </c>
      <c r="CV270" s="12">
        <f>IF(COUNTA(Wedstrijden!#REF!)&lt;&gt;0,2,"")</f>
        <v>2</v>
      </c>
      <c r="CW270" s="12">
        <f t="shared" si="27"/>
        <v>1</v>
      </c>
      <c r="CX270" s="12" t="e">
        <f>IF(Wedstrijden!#REF!="x","BB","")</f>
        <v>#REF!</v>
      </c>
      <c r="CY270" s="12" t="e">
        <f>IF(Wedstrijden!#REF!="x","B","")</f>
        <v>#REF!</v>
      </c>
      <c r="CZ270" s="12" t="e">
        <f>IF(Wedstrijden!#REF!="x","L","")</f>
        <v>#REF!</v>
      </c>
      <c r="DA270" s="12" t="e">
        <f>IF(Wedstrijden!#REF!="x","M","")</f>
        <v>#REF!</v>
      </c>
      <c r="DB270" s="12" t="e">
        <f>IF(Wedstrijden!#REF!="x","Z","")</f>
        <v>#REF!</v>
      </c>
      <c r="DC270" s="12" t="e">
        <f>IF(Wedstrijden!#REF!="x","ZZ","")</f>
        <v>#REF!</v>
      </c>
      <c r="DD270" s="12" t="e">
        <f>IF(Wedstrijden!#REF!="x","1.40","")</f>
        <v>#REF!</v>
      </c>
      <c r="DE270" s="12">
        <f>IF(COUNTA(Wedstrijden!#REF!)&lt;&gt;0,6,"")</f>
        <v>6</v>
      </c>
      <c r="DF270" s="12">
        <f t="shared" si="28"/>
        <v>2</v>
      </c>
      <c r="DG270" s="12" t="e">
        <f>IF(Wedstrijden!#REF!="x","L","")</f>
        <v>#REF!</v>
      </c>
      <c r="DH270" s="12" t="e">
        <f>IF(Wedstrijden!#REF!="x","M","")</f>
        <v>#REF!</v>
      </c>
      <c r="DI270" s="12" t="e">
        <f>IF(Wedstrijden!#REF!="x","Z","")</f>
        <v>#REF!</v>
      </c>
      <c r="DJ270" s="12" t="e">
        <f>IF(Wedstrijden!#REF!="x","Z","")</f>
        <v>#REF!</v>
      </c>
      <c r="DK270" s="12">
        <f>IF(COUNTA(Wedstrijden!#REF!)&lt;&gt;0,6,"")</f>
        <v>6</v>
      </c>
      <c r="DL270" s="12">
        <f t="shared" si="29"/>
        <v>1</v>
      </c>
      <c r="DM270" s="12" t="e">
        <f>IF(Wedstrijden!#REF!="x","L","")</f>
        <v>#REF!</v>
      </c>
      <c r="DN270" s="12" t="e">
        <f>IF(Wedstrijden!#REF!="x","M","")</f>
        <v>#REF!</v>
      </c>
      <c r="DO270" s="12" t="e">
        <f>IF(Wedstrijden!#REF!="x","Z","")</f>
        <v>#REF!</v>
      </c>
      <c r="DP270" s="12" t="e">
        <f>IF(Wedstrijden!#REF!="x","Z","")</f>
        <v>#REF!</v>
      </c>
    </row>
    <row r="271" spans="1:120" ht="15" x14ac:dyDescent="0.25">
      <c r="A271" s="14">
        <f>Wedstrijden!A282</f>
        <v>0</v>
      </c>
      <c r="B271" s="12" t="str">
        <f>IFERROR(VLOOKUP(Wedstrijden!C282,Wedstrijdlocaties!$B$2:$E$500,2,FALSE),"")</f>
        <v/>
      </c>
      <c r="C271" s="12" t="str">
        <f>Wedstrijden!D282</f>
        <v/>
      </c>
      <c r="D271" s="12" t="str">
        <f>IFERROR(VLOOKUP(Wedstrijden!E282,Organisaties!$B$2:$C$500,2,FALSE),"")</f>
        <v/>
      </c>
      <c r="E271" s="12" t="str">
        <f>IFERROR(VLOOKUP(Wedstrijden!E282,Organisaties!$B$2:$G$500,5,FALSE),"")</f>
        <v/>
      </c>
      <c r="F271" s="12" t="e">
        <f>IF(Wedstrijden!#REF!&lt;&gt;"",Wedstrijden!#REF!,"")</f>
        <v>#REF!</v>
      </c>
      <c r="G271" s="12">
        <f>IF(Wedstrijden!K282="Indoor",1,0)</f>
        <v>0</v>
      </c>
      <c r="H271" s="12">
        <f>Wedstrijden!L282</f>
        <v>0</v>
      </c>
      <c r="I271" s="12" t="str">
        <f>IF(Wedstrijden!J282="Nee",0,IF(Wedstrijden!J282="Ja",1,""))</f>
        <v/>
      </c>
      <c r="J271" s="12" t="str">
        <f>IF(Wedstrijden!M282&lt;&gt;"",Wedstrijden!M282,"")</f>
        <v/>
      </c>
      <c r="BJ271" s="12">
        <f>IF(COUNTA(Wedstrijden!#REF!)&lt;&gt;0,1,"")</f>
        <v>1</v>
      </c>
      <c r="BK271" s="12">
        <f t="shared" si="24"/>
        <v>2</v>
      </c>
      <c r="BL271" s="12" t="e">
        <f>IF(Wedstrijden!#REF!="x","AA","")</f>
        <v>#REF!</v>
      </c>
      <c r="BM271" s="12" t="e">
        <f>IF(Wedstrijden!#REF!="x","A","")</f>
        <v>#REF!</v>
      </c>
      <c r="BN271" s="12" t="e">
        <f>IF(Wedstrijden!#REF!="x","B1","")</f>
        <v>#REF!</v>
      </c>
      <c r="BO271" s="12" t="e">
        <f>IF(Wedstrijden!#REF!="x","BB","")</f>
        <v>#REF!</v>
      </c>
      <c r="BP271" s="12" t="e">
        <f>IF(Wedstrijden!#REF!="x","B","")</f>
        <v>#REF!</v>
      </c>
      <c r="BQ271" s="12" t="e">
        <f>IF(Wedstrijden!#REF!="x","L1","")</f>
        <v>#REF!</v>
      </c>
      <c r="BR271" s="12" t="e">
        <f>IF(Wedstrijden!#REF!="x","L2","")</f>
        <v>#REF!</v>
      </c>
      <c r="BS271" s="12" t="e">
        <f>IF(Wedstrijden!#REF!="x","M1","")</f>
        <v>#REF!</v>
      </c>
      <c r="BT271" s="12" t="e">
        <f>IF(Wedstrijden!#REF!="x","M2","")</f>
        <v>#REF!</v>
      </c>
      <c r="BU271" s="12" t="e">
        <f>IF(Wedstrijden!#REF!="x","Z1","")</f>
        <v>#REF!</v>
      </c>
      <c r="BV271" s="12" t="e">
        <f>IF(Wedstrijden!#REF!="x","Z2","")</f>
        <v>#REF!</v>
      </c>
      <c r="BW271" s="12">
        <f>IF(COUNTA(Wedstrijden!#REF!)&lt;&gt;0,1,"")</f>
        <v>1</v>
      </c>
      <c r="BX271" s="12">
        <f t="shared" si="25"/>
        <v>1</v>
      </c>
      <c r="BY271" s="12" t="e">
        <f>IF(Wedstrijden!#REF!="x","BB","")</f>
        <v>#REF!</v>
      </c>
      <c r="BZ271" s="12" t="e">
        <f>IF(Wedstrijden!#REF!="x","B","")</f>
        <v>#REF!</v>
      </c>
      <c r="CA271" s="12" t="e">
        <f>IF(Wedstrijden!#REF!="x","L1","")</f>
        <v>#REF!</v>
      </c>
      <c r="CB271" s="12" t="e">
        <f>IF(Wedstrijden!#REF!="x","L2","")</f>
        <v>#REF!</v>
      </c>
      <c r="CC271" s="12" t="e">
        <f>IF(Wedstrijden!#REF!="x","M1","")</f>
        <v>#REF!</v>
      </c>
      <c r="CD271" s="12" t="e">
        <f>IF(Wedstrijden!#REF!="x","M2","")</f>
        <v>#REF!</v>
      </c>
      <c r="CE271" s="12" t="e">
        <f>IF(Wedstrijden!#REF!="x","Z1","")</f>
        <v>#REF!</v>
      </c>
      <c r="CF271" s="12" t="e">
        <f>IF(Wedstrijden!#REF!="x","Z2","")</f>
        <v>#REF!</v>
      </c>
      <c r="CG271" s="12" t="e">
        <f>IF(Wedstrijden!#REF!="x","ZZL","")</f>
        <v>#REF!</v>
      </c>
      <c r="CL271" s="12">
        <f>IF(COUNTA(Wedstrijden!#REF!)&lt;&gt;0,2,"")</f>
        <v>2</v>
      </c>
      <c r="CM271" s="12">
        <f t="shared" si="26"/>
        <v>2</v>
      </c>
      <c r="CN271" s="12" t="e">
        <f>IF(Wedstrijden!#REF!="x","AA","")</f>
        <v>#REF!</v>
      </c>
      <c r="CO271" s="12" t="e">
        <f>IF(Wedstrijden!#REF!="x","A","")</f>
        <v>#REF!</v>
      </c>
      <c r="CP271" s="12" t="e">
        <f>IF(Wedstrijden!#REF!="x","BB","")</f>
        <v>#REF!</v>
      </c>
      <c r="CQ271" s="12" t="e">
        <f>IF(Wedstrijden!#REF!="x","B","")</f>
        <v>#REF!</v>
      </c>
      <c r="CR271" s="12" t="e">
        <f>IF(Wedstrijden!#REF!="x","L","")</f>
        <v>#REF!</v>
      </c>
      <c r="CS271" s="12" t="e">
        <f>IF(Wedstrijden!#REF!="x","M","")</f>
        <v>#REF!</v>
      </c>
      <c r="CT271" s="12" t="e">
        <f>IF(Wedstrijden!#REF!="x","Z","")</f>
        <v>#REF!</v>
      </c>
      <c r="CU271" s="12" t="e">
        <f>IF(Wedstrijden!#REF!="x","ZZ","")</f>
        <v>#REF!</v>
      </c>
      <c r="CV271" s="12">
        <f>IF(COUNTA(Wedstrijden!#REF!)&lt;&gt;0,2,"")</f>
        <v>2</v>
      </c>
      <c r="CW271" s="12">
        <f t="shared" si="27"/>
        <v>1</v>
      </c>
      <c r="CX271" s="12" t="e">
        <f>IF(Wedstrijden!#REF!="x","BB","")</f>
        <v>#REF!</v>
      </c>
      <c r="CY271" s="12" t="e">
        <f>IF(Wedstrijden!#REF!="x","B","")</f>
        <v>#REF!</v>
      </c>
      <c r="CZ271" s="12" t="e">
        <f>IF(Wedstrijden!#REF!="x","L","")</f>
        <v>#REF!</v>
      </c>
      <c r="DA271" s="12" t="e">
        <f>IF(Wedstrijden!#REF!="x","M","")</f>
        <v>#REF!</v>
      </c>
      <c r="DB271" s="12" t="e">
        <f>IF(Wedstrijden!#REF!="x","Z","")</f>
        <v>#REF!</v>
      </c>
      <c r="DC271" s="12" t="e">
        <f>IF(Wedstrijden!#REF!="x","ZZ","")</f>
        <v>#REF!</v>
      </c>
      <c r="DD271" s="12" t="e">
        <f>IF(Wedstrijden!#REF!="x","1.40","")</f>
        <v>#REF!</v>
      </c>
      <c r="DE271" s="12">
        <f>IF(COUNTA(Wedstrijden!#REF!)&lt;&gt;0,6,"")</f>
        <v>6</v>
      </c>
      <c r="DF271" s="12">
        <f t="shared" si="28"/>
        <v>2</v>
      </c>
      <c r="DG271" s="12" t="e">
        <f>IF(Wedstrijden!#REF!="x","L","")</f>
        <v>#REF!</v>
      </c>
      <c r="DH271" s="12" t="e">
        <f>IF(Wedstrijden!#REF!="x","M","")</f>
        <v>#REF!</v>
      </c>
      <c r="DI271" s="12" t="e">
        <f>IF(Wedstrijden!#REF!="x","Z","")</f>
        <v>#REF!</v>
      </c>
      <c r="DJ271" s="12" t="e">
        <f>IF(Wedstrijden!#REF!="x","Z","")</f>
        <v>#REF!</v>
      </c>
      <c r="DK271" s="12">
        <f>IF(COUNTA(Wedstrijden!#REF!)&lt;&gt;0,6,"")</f>
        <v>6</v>
      </c>
      <c r="DL271" s="12">
        <f t="shared" si="29"/>
        <v>1</v>
      </c>
      <c r="DM271" s="12" t="e">
        <f>IF(Wedstrijden!#REF!="x","L","")</f>
        <v>#REF!</v>
      </c>
      <c r="DN271" s="12" t="e">
        <f>IF(Wedstrijden!#REF!="x","M","")</f>
        <v>#REF!</v>
      </c>
      <c r="DO271" s="12" t="e">
        <f>IF(Wedstrijden!#REF!="x","Z","")</f>
        <v>#REF!</v>
      </c>
      <c r="DP271" s="12" t="e">
        <f>IF(Wedstrijden!#REF!="x","Z","")</f>
        <v>#REF!</v>
      </c>
    </row>
    <row r="272" spans="1:120" ht="15" x14ac:dyDescent="0.25">
      <c r="A272" s="14">
        <f>Wedstrijden!A283</f>
        <v>0</v>
      </c>
      <c r="B272" s="12" t="str">
        <f>IFERROR(VLOOKUP(Wedstrijden!C283,Wedstrijdlocaties!$B$2:$E$500,2,FALSE),"")</f>
        <v/>
      </c>
      <c r="C272" s="12" t="str">
        <f>Wedstrijden!D283</f>
        <v/>
      </c>
      <c r="D272" s="12" t="str">
        <f>IFERROR(VLOOKUP(Wedstrijden!E283,Organisaties!$B$2:$C$500,2,FALSE),"")</f>
        <v/>
      </c>
      <c r="E272" s="12" t="str">
        <f>IFERROR(VLOOKUP(Wedstrijden!E283,Organisaties!$B$2:$G$500,5,FALSE),"")</f>
        <v/>
      </c>
      <c r="F272" s="12" t="e">
        <f>IF(Wedstrijden!#REF!&lt;&gt;"",Wedstrijden!#REF!,"")</f>
        <v>#REF!</v>
      </c>
      <c r="G272" s="12">
        <f>IF(Wedstrijden!K283="Indoor",1,0)</f>
        <v>0</v>
      </c>
      <c r="H272" s="12">
        <f>Wedstrijden!L283</f>
        <v>0</v>
      </c>
      <c r="I272" s="12" t="str">
        <f>IF(Wedstrijden!J283="Nee",0,IF(Wedstrijden!J283="Ja",1,""))</f>
        <v/>
      </c>
      <c r="J272" s="12" t="str">
        <f>IF(Wedstrijden!M283&lt;&gt;"",Wedstrijden!M283,"")</f>
        <v/>
      </c>
      <c r="BJ272" s="12">
        <f>IF(COUNTA(Wedstrijden!#REF!)&lt;&gt;0,1,"")</f>
        <v>1</v>
      </c>
      <c r="BK272" s="12">
        <f t="shared" si="24"/>
        <v>2</v>
      </c>
      <c r="BL272" s="12" t="e">
        <f>IF(Wedstrijden!#REF!="x","AA","")</f>
        <v>#REF!</v>
      </c>
      <c r="BM272" s="12" t="e">
        <f>IF(Wedstrijden!#REF!="x","A","")</f>
        <v>#REF!</v>
      </c>
      <c r="BN272" s="12" t="e">
        <f>IF(Wedstrijden!#REF!="x","B1","")</f>
        <v>#REF!</v>
      </c>
      <c r="BO272" s="12" t="e">
        <f>IF(Wedstrijden!#REF!="x","BB","")</f>
        <v>#REF!</v>
      </c>
      <c r="BP272" s="12" t="e">
        <f>IF(Wedstrijden!#REF!="x","B","")</f>
        <v>#REF!</v>
      </c>
      <c r="BQ272" s="12" t="e">
        <f>IF(Wedstrijden!#REF!="x","L1","")</f>
        <v>#REF!</v>
      </c>
      <c r="BR272" s="12" t="e">
        <f>IF(Wedstrijden!#REF!="x","L2","")</f>
        <v>#REF!</v>
      </c>
      <c r="BS272" s="12" t="e">
        <f>IF(Wedstrijden!#REF!="x","M1","")</f>
        <v>#REF!</v>
      </c>
      <c r="BT272" s="12" t="e">
        <f>IF(Wedstrijden!#REF!="x","M2","")</f>
        <v>#REF!</v>
      </c>
      <c r="BU272" s="12" t="e">
        <f>IF(Wedstrijden!#REF!="x","Z1","")</f>
        <v>#REF!</v>
      </c>
      <c r="BV272" s="12" t="e">
        <f>IF(Wedstrijden!#REF!="x","Z2","")</f>
        <v>#REF!</v>
      </c>
      <c r="BW272" s="12">
        <f>IF(COUNTA(Wedstrijden!#REF!)&lt;&gt;0,1,"")</f>
        <v>1</v>
      </c>
      <c r="BX272" s="12">
        <f t="shared" si="25"/>
        <v>1</v>
      </c>
      <c r="BY272" s="12" t="e">
        <f>IF(Wedstrijden!#REF!="x","BB","")</f>
        <v>#REF!</v>
      </c>
      <c r="BZ272" s="12" t="e">
        <f>IF(Wedstrijden!#REF!="x","B","")</f>
        <v>#REF!</v>
      </c>
      <c r="CA272" s="12" t="e">
        <f>IF(Wedstrijden!#REF!="x","L1","")</f>
        <v>#REF!</v>
      </c>
      <c r="CB272" s="12" t="e">
        <f>IF(Wedstrijden!#REF!="x","L2","")</f>
        <v>#REF!</v>
      </c>
      <c r="CC272" s="12" t="e">
        <f>IF(Wedstrijden!#REF!="x","M1","")</f>
        <v>#REF!</v>
      </c>
      <c r="CD272" s="12" t="e">
        <f>IF(Wedstrijden!#REF!="x","M2","")</f>
        <v>#REF!</v>
      </c>
      <c r="CE272" s="12" t="e">
        <f>IF(Wedstrijden!#REF!="x","Z1","")</f>
        <v>#REF!</v>
      </c>
      <c r="CF272" s="12" t="e">
        <f>IF(Wedstrijden!#REF!="x","Z2","")</f>
        <v>#REF!</v>
      </c>
      <c r="CG272" s="12" t="e">
        <f>IF(Wedstrijden!#REF!="x","ZZL","")</f>
        <v>#REF!</v>
      </c>
      <c r="CL272" s="12">
        <f>IF(COUNTA(Wedstrijden!#REF!)&lt;&gt;0,2,"")</f>
        <v>2</v>
      </c>
      <c r="CM272" s="12">
        <f t="shared" si="26"/>
        <v>2</v>
      </c>
      <c r="CN272" s="12" t="e">
        <f>IF(Wedstrijden!#REF!="x","AA","")</f>
        <v>#REF!</v>
      </c>
      <c r="CO272" s="12" t="e">
        <f>IF(Wedstrijden!#REF!="x","A","")</f>
        <v>#REF!</v>
      </c>
      <c r="CP272" s="12" t="e">
        <f>IF(Wedstrijden!#REF!="x","BB","")</f>
        <v>#REF!</v>
      </c>
      <c r="CQ272" s="12" t="e">
        <f>IF(Wedstrijden!#REF!="x","B","")</f>
        <v>#REF!</v>
      </c>
      <c r="CR272" s="12" t="e">
        <f>IF(Wedstrijden!#REF!="x","L","")</f>
        <v>#REF!</v>
      </c>
      <c r="CS272" s="12" t="e">
        <f>IF(Wedstrijden!#REF!="x","M","")</f>
        <v>#REF!</v>
      </c>
      <c r="CT272" s="12" t="e">
        <f>IF(Wedstrijden!#REF!="x","Z","")</f>
        <v>#REF!</v>
      </c>
      <c r="CU272" s="12" t="e">
        <f>IF(Wedstrijden!#REF!="x","ZZ","")</f>
        <v>#REF!</v>
      </c>
      <c r="CV272" s="12">
        <f>IF(COUNTA(Wedstrijden!#REF!)&lt;&gt;0,2,"")</f>
        <v>2</v>
      </c>
      <c r="CW272" s="12">
        <f t="shared" si="27"/>
        <v>1</v>
      </c>
      <c r="CX272" s="12" t="e">
        <f>IF(Wedstrijden!#REF!="x","BB","")</f>
        <v>#REF!</v>
      </c>
      <c r="CY272" s="12" t="e">
        <f>IF(Wedstrijden!#REF!="x","B","")</f>
        <v>#REF!</v>
      </c>
      <c r="CZ272" s="12" t="e">
        <f>IF(Wedstrijden!#REF!="x","L","")</f>
        <v>#REF!</v>
      </c>
      <c r="DA272" s="12" t="e">
        <f>IF(Wedstrijden!#REF!="x","M","")</f>
        <v>#REF!</v>
      </c>
      <c r="DB272" s="12" t="e">
        <f>IF(Wedstrijden!#REF!="x","Z","")</f>
        <v>#REF!</v>
      </c>
      <c r="DC272" s="12" t="e">
        <f>IF(Wedstrijden!#REF!="x","ZZ","")</f>
        <v>#REF!</v>
      </c>
      <c r="DD272" s="12" t="e">
        <f>IF(Wedstrijden!#REF!="x","1.40","")</f>
        <v>#REF!</v>
      </c>
      <c r="DE272" s="12">
        <f>IF(COUNTA(Wedstrijden!#REF!)&lt;&gt;0,6,"")</f>
        <v>6</v>
      </c>
      <c r="DF272" s="12">
        <f t="shared" si="28"/>
        <v>2</v>
      </c>
      <c r="DG272" s="12" t="e">
        <f>IF(Wedstrijden!#REF!="x","L","")</f>
        <v>#REF!</v>
      </c>
      <c r="DH272" s="12" t="e">
        <f>IF(Wedstrijden!#REF!="x","M","")</f>
        <v>#REF!</v>
      </c>
      <c r="DI272" s="12" t="e">
        <f>IF(Wedstrijden!#REF!="x","Z","")</f>
        <v>#REF!</v>
      </c>
      <c r="DJ272" s="12" t="e">
        <f>IF(Wedstrijden!#REF!="x","Z","")</f>
        <v>#REF!</v>
      </c>
      <c r="DK272" s="12">
        <f>IF(COUNTA(Wedstrijden!#REF!)&lt;&gt;0,6,"")</f>
        <v>6</v>
      </c>
      <c r="DL272" s="12">
        <f t="shared" si="29"/>
        <v>1</v>
      </c>
      <c r="DM272" s="12" t="e">
        <f>IF(Wedstrijden!#REF!="x","L","")</f>
        <v>#REF!</v>
      </c>
      <c r="DN272" s="12" t="e">
        <f>IF(Wedstrijden!#REF!="x","M","")</f>
        <v>#REF!</v>
      </c>
      <c r="DO272" s="12" t="e">
        <f>IF(Wedstrijden!#REF!="x","Z","")</f>
        <v>#REF!</v>
      </c>
      <c r="DP272" s="12" t="e">
        <f>IF(Wedstrijden!#REF!="x","Z","")</f>
        <v>#REF!</v>
      </c>
    </row>
    <row r="273" spans="1:120" ht="15" x14ac:dyDescent="0.25">
      <c r="A273" s="14">
        <f>Wedstrijden!A284</f>
        <v>0</v>
      </c>
      <c r="B273" s="12" t="str">
        <f>IFERROR(VLOOKUP(Wedstrijden!C284,Wedstrijdlocaties!$B$2:$E$500,2,FALSE),"")</f>
        <v/>
      </c>
      <c r="C273" s="12" t="str">
        <f>Wedstrijden!D284</f>
        <v/>
      </c>
      <c r="D273" s="12" t="str">
        <f>IFERROR(VLOOKUP(Wedstrijden!E284,Organisaties!$B$2:$C$500,2,FALSE),"")</f>
        <v/>
      </c>
      <c r="E273" s="12" t="str">
        <f>IFERROR(VLOOKUP(Wedstrijden!E284,Organisaties!$B$2:$G$500,5,FALSE),"")</f>
        <v/>
      </c>
      <c r="F273" s="12" t="e">
        <f>IF(Wedstrijden!#REF!&lt;&gt;"",Wedstrijden!#REF!,"")</f>
        <v>#REF!</v>
      </c>
      <c r="G273" s="12">
        <f>IF(Wedstrijden!K284="Indoor",1,0)</f>
        <v>0</v>
      </c>
      <c r="H273" s="12">
        <f>Wedstrijden!L284</f>
        <v>0</v>
      </c>
      <c r="I273" s="12" t="str">
        <f>IF(Wedstrijden!J284="Nee",0,IF(Wedstrijden!J284="Ja",1,""))</f>
        <v/>
      </c>
      <c r="J273" s="12" t="str">
        <f>IF(Wedstrijden!M284&lt;&gt;"",Wedstrijden!M284,"")</f>
        <v/>
      </c>
      <c r="BJ273" s="12">
        <f>IF(COUNTA(Wedstrijden!#REF!)&lt;&gt;0,1,"")</f>
        <v>1</v>
      </c>
      <c r="BK273" s="12">
        <f t="shared" si="24"/>
        <v>2</v>
      </c>
      <c r="BL273" s="12" t="e">
        <f>IF(Wedstrijden!#REF!="x","AA","")</f>
        <v>#REF!</v>
      </c>
      <c r="BM273" s="12" t="e">
        <f>IF(Wedstrijden!#REF!="x","A","")</f>
        <v>#REF!</v>
      </c>
      <c r="BN273" s="12" t="e">
        <f>IF(Wedstrijden!#REF!="x","B1","")</f>
        <v>#REF!</v>
      </c>
      <c r="BO273" s="12" t="e">
        <f>IF(Wedstrijden!#REF!="x","BB","")</f>
        <v>#REF!</v>
      </c>
      <c r="BP273" s="12" t="e">
        <f>IF(Wedstrijden!#REF!="x","B","")</f>
        <v>#REF!</v>
      </c>
      <c r="BQ273" s="12" t="e">
        <f>IF(Wedstrijden!#REF!="x","L1","")</f>
        <v>#REF!</v>
      </c>
      <c r="BR273" s="12" t="e">
        <f>IF(Wedstrijden!#REF!="x","L2","")</f>
        <v>#REF!</v>
      </c>
      <c r="BS273" s="12" t="e">
        <f>IF(Wedstrijden!#REF!="x","M1","")</f>
        <v>#REF!</v>
      </c>
      <c r="BT273" s="12" t="e">
        <f>IF(Wedstrijden!#REF!="x","M2","")</f>
        <v>#REF!</v>
      </c>
      <c r="BU273" s="12" t="e">
        <f>IF(Wedstrijden!#REF!="x","Z1","")</f>
        <v>#REF!</v>
      </c>
      <c r="BV273" s="12" t="e">
        <f>IF(Wedstrijden!#REF!="x","Z2","")</f>
        <v>#REF!</v>
      </c>
      <c r="BW273" s="12">
        <f>IF(COUNTA(Wedstrijden!#REF!)&lt;&gt;0,1,"")</f>
        <v>1</v>
      </c>
      <c r="BX273" s="12">
        <f t="shared" si="25"/>
        <v>1</v>
      </c>
      <c r="BY273" s="12" t="e">
        <f>IF(Wedstrijden!#REF!="x","BB","")</f>
        <v>#REF!</v>
      </c>
      <c r="BZ273" s="12" t="e">
        <f>IF(Wedstrijden!#REF!="x","B","")</f>
        <v>#REF!</v>
      </c>
      <c r="CA273" s="12" t="e">
        <f>IF(Wedstrijden!#REF!="x","L1","")</f>
        <v>#REF!</v>
      </c>
      <c r="CB273" s="12" t="e">
        <f>IF(Wedstrijden!#REF!="x","L2","")</f>
        <v>#REF!</v>
      </c>
      <c r="CC273" s="12" t="e">
        <f>IF(Wedstrijden!#REF!="x","M1","")</f>
        <v>#REF!</v>
      </c>
      <c r="CD273" s="12" t="e">
        <f>IF(Wedstrijden!#REF!="x","M2","")</f>
        <v>#REF!</v>
      </c>
      <c r="CE273" s="12" t="e">
        <f>IF(Wedstrijden!#REF!="x","Z1","")</f>
        <v>#REF!</v>
      </c>
      <c r="CF273" s="12" t="e">
        <f>IF(Wedstrijden!#REF!="x","Z2","")</f>
        <v>#REF!</v>
      </c>
      <c r="CG273" s="12" t="e">
        <f>IF(Wedstrijden!#REF!="x","ZZL","")</f>
        <v>#REF!</v>
      </c>
      <c r="CL273" s="12">
        <f>IF(COUNTA(Wedstrijden!#REF!)&lt;&gt;0,2,"")</f>
        <v>2</v>
      </c>
      <c r="CM273" s="12">
        <f t="shared" si="26"/>
        <v>2</v>
      </c>
      <c r="CN273" s="12" t="e">
        <f>IF(Wedstrijden!#REF!="x","AA","")</f>
        <v>#REF!</v>
      </c>
      <c r="CO273" s="12" t="e">
        <f>IF(Wedstrijden!#REF!="x","A","")</f>
        <v>#REF!</v>
      </c>
      <c r="CP273" s="12" t="e">
        <f>IF(Wedstrijden!#REF!="x","BB","")</f>
        <v>#REF!</v>
      </c>
      <c r="CQ273" s="12" t="e">
        <f>IF(Wedstrijden!#REF!="x","B","")</f>
        <v>#REF!</v>
      </c>
      <c r="CR273" s="12" t="e">
        <f>IF(Wedstrijden!#REF!="x","L","")</f>
        <v>#REF!</v>
      </c>
      <c r="CS273" s="12" t="e">
        <f>IF(Wedstrijden!#REF!="x","M","")</f>
        <v>#REF!</v>
      </c>
      <c r="CT273" s="12" t="e">
        <f>IF(Wedstrijden!#REF!="x","Z","")</f>
        <v>#REF!</v>
      </c>
      <c r="CU273" s="12" t="e">
        <f>IF(Wedstrijden!#REF!="x","ZZ","")</f>
        <v>#REF!</v>
      </c>
      <c r="CV273" s="12">
        <f>IF(COUNTA(Wedstrijden!#REF!)&lt;&gt;0,2,"")</f>
        <v>2</v>
      </c>
      <c r="CW273" s="12">
        <f t="shared" si="27"/>
        <v>1</v>
      </c>
      <c r="CX273" s="12" t="e">
        <f>IF(Wedstrijden!#REF!="x","BB","")</f>
        <v>#REF!</v>
      </c>
      <c r="CY273" s="12" t="e">
        <f>IF(Wedstrijden!#REF!="x","B","")</f>
        <v>#REF!</v>
      </c>
      <c r="CZ273" s="12" t="e">
        <f>IF(Wedstrijden!#REF!="x","L","")</f>
        <v>#REF!</v>
      </c>
      <c r="DA273" s="12" t="e">
        <f>IF(Wedstrijden!#REF!="x","M","")</f>
        <v>#REF!</v>
      </c>
      <c r="DB273" s="12" t="e">
        <f>IF(Wedstrijden!#REF!="x","Z","")</f>
        <v>#REF!</v>
      </c>
      <c r="DC273" s="12" t="e">
        <f>IF(Wedstrijden!#REF!="x","ZZ","")</f>
        <v>#REF!</v>
      </c>
      <c r="DD273" s="12" t="e">
        <f>IF(Wedstrijden!#REF!="x","1.40","")</f>
        <v>#REF!</v>
      </c>
      <c r="DE273" s="12">
        <f>IF(COUNTA(Wedstrijden!#REF!)&lt;&gt;0,6,"")</f>
        <v>6</v>
      </c>
      <c r="DF273" s="12">
        <f t="shared" si="28"/>
        <v>2</v>
      </c>
      <c r="DG273" s="12" t="e">
        <f>IF(Wedstrijden!#REF!="x","L","")</f>
        <v>#REF!</v>
      </c>
      <c r="DH273" s="12" t="e">
        <f>IF(Wedstrijden!#REF!="x","M","")</f>
        <v>#REF!</v>
      </c>
      <c r="DI273" s="12" t="e">
        <f>IF(Wedstrijden!#REF!="x","Z","")</f>
        <v>#REF!</v>
      </c>
      <c r="DJ273" s="12" t="e">
        <f>IF(Wedstrijden!#REF!="x","Z","")</f>
        <v>#REF!</v>
      </c>
      <c r="DK273" s="12">
        <f>IF(COUNTA(Wedstrijden!#REF!)&lt;&gt;0,6,"")</f>
        <v>6</v>
      </c>
      <c r="DL273" s="12">
        <f t="shared" si="29"/>
        <v>1</v>
      </c>
      <c r="DM273" s="12" t="e">
        <f>IF(Wedstrijden!#REF!="x","L","")</f>
        <v>#REF!</v>
      </c>
      <c r="DN273" s="12" t="e">
        <f>IF(Wedstrijden!#REF!="x","M","")</f>
        <v>#REF!</v>
      </c>
      <c r="DO273" s="12" t="e">
        <f>IF(Wedstrijden!#REF!="x","Z","")</f>
        <v>#REF!</v>
      </c>
      <c r="DP273" s="12" t="e">
        <f>IF(Wedstrijden!#REF!="x","Z","")</f>
        <v>#REF!</v>
      </c>
    </row>
    <row r="274" spans="1:120" ht="15" x14ac:dyDescent="0.25">
      <c r="A274" s="14">
        <f>Wedstrijden!A285</f>
        <v>0</v>
      </c>
      <c r="B274" s="12" t="str">
        <f>IFERROR(VLOOKUP(Wedstrijden!C285,Wedstrijdlocaties!$B$2:$E$500,2,FALSE),"")</f>
        <v/>
      </c>
      <c r="C274" s="12" t="str">
        <f>Wedstrijden!D285</f>
        <v/>
      </c>
      <c r="D274" s="12" t="str">
        <f>IFERROR(VLOOKUP(Wedstrijden!E285,Organisaties!$B$2:$C$500,2,FALSE),"")</f>
        <v/>
      </c>
      <c r="E274" s="12" t="str">
        <f>IFERROR(VLOOKUP(Wedstrijden!E285,Organisaties!$B$2:$G$500,5,FALSE),"")</f>
        <v/>
      </c>
      <c r="F274" s="12" t="e">
        <f>IF(Wedstrijden!#REF!&lt;&gt;"",Wedstrijden!#REF!,"")</f>
        <v>#REF!</v>
      </c>
      <c r="G274" s="12">
        <f>IF(Wedstrijden!K285="Indoor",1,0)</f>
        <v>0</v>
      </c>
      <c r="H274" s="12">
        <f>Wedstrijden!L285</f>
        <v>0</v>
      </c>
      <c r="I274" s="12" t="str">
        <f>IF(Wedstrijden!J285="Nee",0,IF(Wedstrijden!J285="Ja",1,""))</f>
        <v/>
      </c>
      <c r="J274" s="12" t="str">
        <f>IF(Wedstrijden!M285&lt;&gt;"",Wedstrijden!M285,"")</f>
        <v/>
      </c>
      <c r="BJ274" s="12">
        <f>IF(COUNTA(Wedstrijden!#REF!)&lt;&gt;0,1,"")</f>
        <v>1</v>
      </c>
      <c r="BK274" s="12">
        <f t="shared" si="24"/>
        <v>2</v>
      </c>
      <c r="BL274" s="12" t="e">
        <f>IF(Wedstrijden!#REF!="x","AA","")</f>
        <v>#REF!</v>
      </c>
      <c r="BM274" s="12" t="e">
        <f>IF(Wedstrijden!#REF!="x","A","")</f>
        <v>#REF!</v>
      </c>
      <c r="BN274" s="12" t="e">
        <f>IF(Wedstrijden!#REF!="x","B1","")</f>
        <v>#REF!</v>
      </c>
      <c r="BO274" s="12" t="e">
        <f>IF(Wedstrijden!#REF!="x","BB","")</f>
        <v>#REF!</v>
      </c>
      <c r="BP274" s="12" t="e">
        <f>IF(Wedstrijden!#REF!="x","B","")</f>
        <v>#REF!</v>
      </c>
      <c r="BQ274" s="12" t="e">
        <f>IF(Wedstrijden!#REF!="x","L1","")</f>
        <v>#REF!</v>
      </c>
      <c r="BR274" s="12" t="e">
        <f>IF(Wedstrijden!#REF!="x","L2","")</f>
        <v>#REF!</v>
      </c>
      <c r="BS274" s="12" t="e">
        <f>IF(Wedstrijden!#REF!="x","M1","")</f>
        <v>#REF!</v>
      </c>
      <c r="BT274" s="12" t="e">
        <f>IF(Wedstrijden!#REF!="x","M2","")</f>
        <v>#REF!</v>
      </c>
      <c r="BU274" s="12" t="e">
        <f>IF(Wedstrijden!#REF!="x","Z1","")</f>
        <v>#REF!</v>
      </c>
      <c r="BV274" s="12" t="e">
        <f>IF(Wedstrijden!#REF!="x","Z2","")</f>
        <v>#REF!</v>
      </c>
      <c r="BW274" s="12">
        <f>IF(COUNTA(Wedstrijden!#REF!)&lt;&gt;0,1,"")</f>
        <v>1</v>
      </c>
      <c r="BX274" s="12">
        <f t="shared" si="25"/>
        <v>1</v>
      </c>
      <c r="BY274" s="12" t="e">
        <f>IF(Wedstrijden!#REF!="x","BB","")</f>
        <v>#REF!</v>
      </c>
      <c r="BZ274" s="12" t="e">
        <f>IF(Wedstrijden!#REF!="x","B","")</f>
        <v>#REF!</v>
      </c>
      <c r="CA274" s="12" t="e">
        <f>IF(Wedstrijden!#REF!="x","L1","")</f>
        <v>#REF!</v>
      </c>
      <c r="CB274" s="12" t="e">
        <f>IF(Wedstrijden!#REF!="x","L2","")</f>
        <v>#REF!</v>
      </c>
      <c r="CC274" s="12" t="e">
        <f>IF(Wedstrijden!#REF!="x","M1","")</f>
        <v>#REF!</v>
      </c>
      <c r="CD274" s="12" t="e">
        <f>IF(Wedstrijden!#REF!="x","M2","")</f>
        <v>#REF!</v>
      </c>
      <c r="CE274" s="12" t="e">
        <f>IF(Wedstrijden!#REF!="x","Z1","")</f>
        <v>#REF!</v>
      </c>
      <c r="CF274" s="12" t="e">
        <f>IF(Wedstrijden!#REF!="x","Z2","")</f>
        <v>#REF!</v>
      </c>
      <c r="CG274" s="12" t="e">
        <f>IF(Wedstrijden!#REF!="x","ZZL","")</f>
        <v>#REF!</v>
      </c>
      <c r="CL274" s="12">
        <f>IF(COUNTA(Wedstrijden!#REF!)&lt;&gt;0,2,"")</f>
        <v>2</v>
      </c>
      <c r="CM274" s="12">
        <f t="shared" si="26"/>
        <v>2</v>
      </c>
      <c r="CN274" s="12" t="e">
        <f>IF(Wedstrijden!#REF!="x","AA","")</f>
        <v>#REF!</v>
      </c>
      <c r="CO274" s="12" t="e">
        <f>IF(Wedstrijden!#REF!="x","A","")</f>
        <v>#REF!</v>
      </c>
      <c r="CP274" s="12" t="e">
        <f>IF(Wedstrijden!#REF!="x","BB","")</f>
        <v>#REF!</v>
      </c>
      <c r="CQ274" s="12" t="e">
        <f>IF(Wedstrijden!#REF!="x","B","")</f>
        <v>#REF!</v>
      </c>
      <c r="CR274" s="12" t="e">
        <f>IF(Wedstrijden!#REF!="x","L","")</f>
        <v>#REF!</v>
      </c>
      <c r="CS274" s="12" t="e">
        <f>IF(Wedstrijden!#REF!="x","M","")</f>
        <v>#REF!</v>
      </c>
      <c r="CT274" s="12" t="e">
        <f>IF(Wedstrijden!#REF!="x","Z","")</f>
        <v>#REF!</v>
      </c>
      <c r="CU274" s="12" t="e">
        <f>IF(Wedstrijden!#REF!="x","ZZ","")</f>
        <v>#REF!</v>
      </c>
      <c r="CV274" s="12">
        <f>IF(COUNTA(Wedstrijden!#REF!)&lt;&gt;0,2,"")</f>
        <v>2</v>
      </c>
      <c r="CW274" s="12">
        <f t="shared" si="27"/>
        <v>1</v>
      </c>
      <c r="CX274" s="12" t="e">
        <f>IF(Wedstrijden!#REF!="x","BB","")</f>
        <v>#REF!</v>
      </c>
      <c r="CY274" s="12" t="e">
        <f>IF(Wedstrijden!#REF!="x","B","")</f>
        <v>#REF!</v>
      </c>
      <c r="CZ274" s="12" t="e">
        <f>IF(Wedstrijden!#REF!="x","L","")</f>
        <v>#REF!</v>
      </c>
      <c r="DA274" s="12" t="e">
        <f>IF(Wedstrijden!#REF!="x","M","")</f>
        <v>#REF!</v>
      </c>
      <c r="DB274" s="12" t="e">
        <f>IF(Wedstrijden!#REF!="x","Z","")</f>
        <v>#REF!</v>
      </c>
      <c r="DC274" s="12" t="e">
        <f>IF(Wedstrijden!#REF!="x","ZZ","")</f>
        <v>#REF!</v>
      </c>
      <c r="DD274" s="12" t="e">
        <f>IF(Wedstrijden!#REF!="x","1.40","")</f>
        <v>#REF!</v>
      </c>
      <c r="DE274" s="12">
        <f>IF(COUNTA(Wedstrijden!#REF!)&lt;&gt;0,6,"")</f>
        <v>6</v>
      </c>
      <c r="DF274" s="12">
        <f t="shared" si="28"/>
        <v>2</v>
      </c>
      <c r="DG274" s="12" t="e">
        <f>IF(Wedstrijden!#REF!="x","L","")</f>
        <v>#REF!</v>
      </c>
      <c r="DH274" s="12" t="e">
        <f>IF(Wedstrijden!#REF!="x","M","")</f>
        <v>#REF!</v>
      </c>
      <c r="DI274" s="12" t="e">
        <f>IF(Wedstrijden!#REF!="x","Z","")</f>
        <v>#REF!</v>
      </c>
      <c r="DJ274" s="12" t="e">
        <f>IF(Wedstrijden!#REF!="x","Z","")</f>
        <v>#REF!</v>
      </c>
      <c r="DK274" s="12">
        <f>IF(COUNTA(Wedstrijden!#REF!)&lt;&gt;0,6,"")</f>
        <v>6</v>
      </c>
      <c r="DL274" s="12">
        <f t="shared" si="29"/>
        <v>1</v>
      </c>
      <c r="DM274" s="12" t="e">
        <f>IF(Wedstrijden!#REF!="x","L","")</f>
        <v>#REF!</v>
      </c>
      <c r="DN274" s="12" t="e">
        <f>IF(Wedstrijden!#REF!="x","M","")</f>
        <v>#REF!</v>
      </c>
      <c r="DO274" s="12" t="e">
        <f>IF(Wedstrijden!#REF!="x","Z","")</f>
        <v>#REF!</v>
      </c>
      <c r="DP274" s="12" t="e">
        <f>IF(Wedstrijden!#REF!="x","Z","")</f>
        <v>#REF!</v>
      </c>
    </row>
    <row r="275" spans="1:120" ht="15" x14ac:dyDescent="0.25">
      <c r="A275" s="14">
        <f>Wedstrijden!A286</f>
        <v>0</v>
      </c>
      <c r="B275" s="12" t="str">
        <f>IFERROR(VLOOKUP(Wedstrijden!C286,Wedstrijdlocaties!$B$2:$E$500,2,FALSE),"")</f>
        <v/>
      </c>
      <c r="C275" s="12" t="str">
        <f>Wedstrijden!D286</f>
        <v/>
      </c>
      <c r="D275" s="12" t="str">
        <f>IFERROR(VLOOKUP(Wedstrijden!E286,Organisaties!$B$2:$C$500,2,FALSE),"")</f>
        <v/>
      </c>
      <c r="E275" s="12" t="str">
        <f>IFERROR(VLOOKUP(Wedstrijden!E286,Organisaties!$B$2:$G$500,5,FALSE),"")</f>
        <v/>
      </c>
      <c r="F275" s="12" t="e">
        <f>IF(Wedstrijden!#REF!&lt;&gt;"",Wedstrijden!#REF!,"")</f>
        <v>#REF!</v>
      </c>
      <c r="G275" s="12">
        <f>IF(Wedstrijden!K286="Indoor",1,0)</f>
        <v>0</v>
      </c>
      <c r="H275" s="12">
        <f>Wedstrijden!L286</f>
        <v>0</v>
      </c>
      <c r="I275" s="12" t="str">
        <f>IF(Wedstrijden!J286="Nee",0,IF(Wedstrijden!J286="Ja",1,""))</f>
        <v/>
      </c>
      <c r="J275" s="12" t="str">
        <f>IF(Wedstrijden!M286&lt;&gt;"",Wedstrijden!M286,"")</f>
        <v/>
      </c>
      <c r="BJ275" s="12">
        <f>IF(COUNTA(Wedstrijden!#REF!)&lt;&gt;0,1,"")</f>
        <v>1</v>
      </c>
      <c r="BK275" s="12">
        <f t="shared" si="24"/>
        <v>2</v>
      </c>
      <c r="BL275" s="12" t="e">
        <f>IF(Wedstrijden!#REF!="x","AA","")</f>
        <v>#REF!</v>
      </c>
      <c r="BM275" s="12" t="e">
        <f>IF(Wedstrijden!#REF!="x","A","")</f>
        <v>#REF!</v>
      </c>
      <c r="BN275" s="12" t="e">
        <f>IF(Wedstrijden!#REF!="x","B1","")</f>
        <v>#REF!</v>
      </c>
      <c r="BO275" s="12" t="e">
        <f>IF(Wedstrijden!#REF!="x","BB","")</f>
        <v>#REF!</v>
      </c>
      <c r="BP275" s="12" t="e">
        <f>IF(Wedstrijden!#REF!="x","B","")</f>
        <v>#REF!</v>
      </c>
      <c r="BQ275" s="12" t="e">
        <f>IF(Wedstrijden!#REF!="x","L1","")</f>
        <v>#REF!</v>
      </c>
      <c r="BR275" s="12" t="e">
        <f>IF(Wedstrijden!#REF!="x","L2","")</f>
        <v>#REF!</v>
      </c>
      <c r="BS275" s="12" t="e">
        <f>IF(Wedstrijden!#REF!="x","M1","")</f>
        <v>#REF!</v>
      </c>
      <c r="BT275" s="12" t="e">
        <f>IF(Wedstrijden!#REF!="x","M2","")</f>
        <v>#REF!</v>
      </c>
      <c r="BU275" s="12" t="e">
        <f>IF(Wedstrijden!#REF!="x","Z1","")</f>
        <v>#REF!</v>
      </c>
      <c r="BV275" s="12" t="e">
        <f>IF(Wedstrijden!#REF!="x","Z2","")</f>
        <v>#REF!</v>
      </c>
      <c r="BW275" s="12">
        <f>IF(COUNTA(Wedstrijden!#REF!)&lt;&gt;0,1,"")</f>
        <v>1</v>
      </c>
      <c r="BX275" s="12">
        <f t="shared" si="25"/>
        <v>1</v>
      </c>
      <c r="BY275" s="12" t="e">
        <f>IF(Wedstrijden!#REF!="x","BB","")</f>
        <v>#REF!</v>
      </c>
      <c r="BZ275" s="12" t="e">
        <f>IF(Wedstrijden!#REF!="x","B","")</f>
        <v>#REF!</v>
      </c>
      <c r="CA275" s="12" t="e">
        <f>IF(Wedstrijden!#REF!="x","L1","")</f>
        <v>#REF!</v>
      </c>
      <c r="CB275" s="12" t="e">
        <f>IF(Wedstrijden!#REF!="x","L2","")</f>
        <v>#REF!</v>
      </c>
      <c r="CC275" s="12" t="e">
        <f>IF(Wedstrijden!#REF!="x","M1","")</f>
        <v>#REF!</v>
      </c>
      <c r="CD275" s="12" t="e">
        <f>IF(Wedstrijden!#REF!="x","M2","")</f>
        <v>#REF!</v>
      </c>
      <c r="CE275" s="12" t="e">
        <f>IF(Wedstrijden!#REF!="x","Z1","")</f>
        <v>#REF!</v>
      </c>
      <c r="CF275" s="12" t="e">
        <f>IF(Wedstrijden!#REF!="x","Z2","")</f>
        <v>#REF!</v>
      </c>
      <c r="CG275" s="12" t="e">
        <f>IF(Wedstrijden!#REF!="x","ZZL","")</f>
        <v>#REF!</v>
      </c>
      <c r="CL275" s="12">
        <f>IF(COUNTA(Wedstrijden!#REF!)&lt;&gt;0,2,"")</f>
        <v>2</v>
      </c>
      <c r="CM275" s="12">
        <f t="shared" si="26"/>
        <v>2</v>
      </c>
      <c r="CN275" s="12" t="e">
        <f>IF(Wedstrijden!#REF!="x","AA","")</f>
        <v>#REF!</v>
      </c>
      <c r="CO275" s="12" t="e">
        <f>IF(Wedstrijden!#REF!="x","A","")</f>
        <v>#REF!</v>
      </c>
      <c r="CP275" s="12" t="e">
        <f>IF(Wedstrijden!#REF!="x","BB","")</f>
        <v>#REF!</v>
      </c>
      <c r="CQ275" s="12" t="e">
        <f>IF(Wedstrijden!#REF!="x","B","")</f>
        <v>#REF!</v>
      </c>
      <c r="CR275" s="12" t="e">
        <f>IF(Wedstrijden!#REF!="x","L","")</f>
        <v>#REF!</v>
      </c>
      <c r="CS275" s="12" t="e">
        <f>IF(Wedstrijden!#REF!="x","M","")</f>
        <v>#REF!</v>
      </c>
      <c r="CT275" s="12" t="e">
        <f>IF(Wedstrijden!#REF!="x","Z","")</f>
        <v>#REF!</v>
      </c>
      <c r="CU275" s="12" t="e">
        <f>IF(Wedstrijden!#REF!="x","ZZ","")</f>
        <v>#REF!</v>
      </c>
      <c r="CV275" s="12">
        <f>IF(COUNTA(Wedstrijden!#REF!)&lt;&gt;0,2,"")</f>
        <v>2</v>
      </c>
      <c r="CW275" s="12">
        <f t="shared" si="27"/>
        <v>1</v>
      </c>
      <c r="CX275" s="12" t="e">
        <f>IF(Wedstrijden!#REF!="x","BB","")</f>
        <v>#REF!</v>
      </c>
      <c r="CY275" s="12" t="e">
        <f>IF(Wedstrijden!#REF!="x","B","")</f>
        <v>#REF!</v>
      </c>
      <c r="CZ275" s="12" t="e">
        <f>IF(Wedstrijden!#REF!="x","L","")</f>
        <v>#REF!</v>
      </c>
      <c r="DA275" s="12" t="e">
        <f>IF(Wedstrijden!#REF!="x","M","")</f>
        <v>#REF!</v>
      </c>
      <c r="DB275" s="12" t="e">
        <f>IF(Wedstrijden!#REF!="x","Z","")</f>
        <v>#REF!</v>
      </c>
      <c r="DC275" s="12" t="e">
        <f>IF(Wedstrijden!#REF!="x","ZZ","")</f>
        <v>#REF!</v>
      </c>
      <c r="DD275" s="12" t="e">
        <f>IF(Wedstrijden!#REF!="x","1.40","")</f>
        <v>#REF!</v>
      </c>
      <c r="DE275" s="12">
        <f>IF(COUNTA(Wedstrijden!#REF!)&lt;&gt;0,6,"")</f>
        <v>6</v>
      </c>
      <c r="DF275" s="12">
        <f t="shared" si="28"/>
        <v>2</v>
      </c>
      <c r="DG275" s="12" t="e">
        <f>IF(Wedstrijden!#REF!="x","L","")</f>
        <v>#REF!</v>
      </c>
      <c r="DH275" s="12" t="e">
        <f>IF(Wedstrijden!#REF!="x","M","")</f>
        <v>#REF!</v>
      </c>
      <c r="DI275" s="12" t="e">
        <f>IF(Wedstrijden!#REF!="x","Z","")</f>
        <v>#REF!</v>
      </c>
      <c r="DJ275" s="12" t="e">
        <f>IF(Wedstrijden!#REF!="x","Z","")</f>
        <v>#REF!</v>
      </c>
      <c r="DK275" s="12">
        <f>IF(COUNTA(Wedstrijden!#REF!)&lt;&gt;0,6,"")</f>
        <v>6</v>
      </c>
      <c r="DL275" s="12">
        <f t="shared" si="29"/>
        <v>1</v>
      </c>
      <c r="DM275" s="12" t="e">
        <f>IF(Wedstrijden!#REF!="x","L","")</f>
        <v>#REF!</v>
      </c>
      <c r="DN275" s="12" t="e">
        <f>IF(Wedstrijden!#REF!="x","M","")</f>
        <v>#REF!</v>
      </c>
      <c r="DO275" s="12" t="e">
        <f>IF(Wedstrijden!#REF!="x","Z","")</f>
        <v>#REF!</v>
      </c>
      <c r="DP275" s="12" t="e">
        <f>IF(Wedstrijden!#REF!="x","Z","")</f>
        <v>#REF!</v>
      </c>
    </row>
    <row r="276" spans="1:120" ht="15" x14ac:dyDescent="0.25">
      <c r="A276" s="14">
        <f>Wedstrijden!A287</f>
        <v>0</v>
      </c>
      <c r="B276" s="12" t="str">
        <f>IFERROR(VLOOKUP(Wedstrijden!C287,Wedstrijdlocaties!$B$2:$E$500,2,FALSE),"")</f>
        <v/>
      </c>
      <c r="C276" s="12" t="str">
        <f>Wedstrijden!D287</f>
        <v/>
      </c>
      <c r="D276" s="12" t="str">
        <f>IFERROR(VLOOKUP(Wedstrijden!E287,Organisaties!$B$2:$C$500,2,FALSE),"")</f>
        <v/>
      </c>
      <c r="E276" s="12" t="str">
        <f>IFERROR(VLOOKUP(Wedstrijden!E287,Organisaties!$B$2:$G$500,5,FALSE),"")</f>
        <v/>
      </c>
      <c r="F276" s="12" t="e">
        <f>IF(Wedstrijden!#REF!&lt;&gt;"",Wedstrijden!#REF!,"")</f>
        <v>#REF!</v>
      </c>
      <c r="G276" s="12">
        <f>IF(Wedstrijden!K287="Indoor",1,0)</f>
        <v>0</v>
      </c>
      <c r="H276" s="12">
        <f>Wedstrijden!L287</f>
        <v>0</v>
      </c>
      <c r="I276" s="12" t="str">
        <f>IF(Wedstrijden!J287="Nee",0,IF(Wedstrijden!J287="Ja",1,""))</f>
        <v/>
      </c>
      <c r="J276" s="12" t="str">
        <f>IF(Wedstrijden!M287&lt;&gt;"",Wedstrijden!M287,"")</f>
        <v/>
      </c>
      <c r="BJ276" s="12">
        <f>IF(COUNTA(Wedstrijden!#REF!)&lt;&gt;0,1,"")</f>
        <v>1</v>
      </c>
      <c r="BK276" s="12">
        <f t="shared" si="24"/>
        <v>2</v>
      </c>
      <c r="BL276" s="12" t="e">
        <f>IF(Wedstrijden!#REF!="x","AA","")</f>
        <v>#REF!</v>
      </c>
      <c r="BM276" s="12" t="e">
        <f>IF(Wedstrijden!#REF!="x","A","")</f>
        <v>#REF!</v>
      </c>
      <c r="BN276" s="12" t="e">
        <f>IF(Wedstrijden!#REF!="x","B1","")</f>
        <v>#REF!</v>
      </c>
      <c r="BO276" s="12" t="e">
        <f>IF(Wedstrijden!#REF!="x","BB","")</f>
        <v>#REF!</v>
      </c>
      <c r="BP276" s="12" t="e">
        <f>IF(Wedstrijden!#REF!="x","B","")</f>
        <v>#REF!</v>
      </c>
      <c r="BQ276" s="12" t="e">
        <f>IF(Wedstrijden!#REF!="x","L1","")</f>
        <v>#REF!</v>
      </c>
      <c r="BR276" s="12" t="e">
        <f>IF(Wedstrijden!#REF!="x","L2","")</f>
        <v>#REF!</v>
      </c>
      <c r="BS276" s="12" t="e">
        <f>IF(Wedstrijden!#REF!="x","M1","")</f>
        <v>#REF!</v>
      </c>
      <c r="BT276" s="12" t="e">
        <f>IF(Wedstrijden!#REF!="x","M2","")</f>
        <v>#REF!</v>
      </c>
      <c r="BU276" s="12" t="e">
        <f>IF(Wedstrijden!#REF!="x","Z1","")</f>
        <v>#REF!</v>
      </c>
      <c r="BV276" s="12" t="e">
        <f>IF(Wedstrijden!#REF!="x","Z2","")</f>
        <v>#REF!</v>
      </c>
      <c r="BW276" s="12">
        <f>IF(COUNTA(Wedstrijden!#REF!)&lt;&gt;0,1,"")</f>
        <v>1</v>
      </c>
      <c r="BX276" s="12">
        <f t="shared" si="25"/>
        <v>1</v>
      </c>
      <c r="BY276" s="12" t="e">
        <f>IF(Wedstrijden!#REF!="x","BB","")</f>
        <v>#REF!</v>
      </c>
      <c r="BZ276" s="12" t="e">
        <f>IF(Wedstrijden!#REF!="x","B","")</f>
        <v>#REF!</v>
      </c>
      <c r="CA276" s="12" t="e">
        <f>IF(Wedstrijden!#REF!="x","L1","")</f>
        <v>#REF!</v>
      </c>
      <c r="CB276" s="12" t="e">
        <f>IF(Wedstrijden!#REF!="x","L2","")</f>
        <v>#REF!</v>
      </c>
      <c r="CC276" s="12" t="e">
        <f>IF(Wedstrijden!#REF!="x","M1","")</f>
        <v>#REF!</v>
      </c>
      <c r="CD276" s="12" t="e">
        <f>IF(Wedstrijden!#REF!="x","M2","")</f>
        <v>#REF!</v>
      </c>
      <c r="CE276" s="12" t="e">
        <f>IF(Wedstrijden!#REF!="x","Z1","")</f>
        <v>#REF!</v>
      </c>
      <c r="CF276" s="12" t="e">
        <f>IF(Wedstrijden!#REF!="x","Z2","")</f>
        <v>#REF!</v>
      </c>
      <c r="CG276" s="12" t="e">
        <f>IF(Wedstrijden!#REF!="x","ZZL","")</f>
        <v>#REF!</v>
      </c>
      <c r="CL276" s="12">
        <f>IF(COUNTA(Wedstrijden!#REF!)&lt;&gt;0,2,"")</f>
        <v>2</v>
      </c>
      <c r="CM276" s="12">
        <f t="shared" si="26"/>
        <v>2</v>
      </c>
      <c r="CN276" s="12" t="e">
        <f>IF(Wedstrijden!#REF!="x","AA","")</f>
        <v>#REF!</v>
      </c>
      <c r="CO276" s="12" t="e">
        <f>IF(Wedstrijden!#REF!="x","A","")</f>
        <v>#REF!</v>
      </c>
      <c r="CP276" s="12" t="e">
        <f>IF(Wedstrijden!#REF!="x","BB","")</f>
        <v>#REF!</v>
      </c>
      <c r="CQ276" s="12" t="e">
        <f>IF(Wedstrijden!#REF!="x","B","")</f>
        <v>#REF!</v>
      </c>
      <c r="CR276" s="12" t="e">
        <f>IF(Wedstrijden!#REF!="x","L","")</f>
        <v>#REF!</v>
      </c>
      <c r="CS276" s="12" t="e">
        <f>IF(Wedstrijden!#REF!="x","M","")</f>
        <v>#REF!</v>
      </c>
      <c r="CT276" s="12" t="e">
        <f>IF(Wedstrijden!#REF!="x","Z","")</f>
        <v>#REF!</v>
      </c>
      <c r="CU276" s="12" t="e">
        <f>IF(Wedstrijden!#REF!="x","ZZ","")</f>
        <v>#REF!</v>
      </c>
      <c r="CV276" s="12">
        <f>IF(COUNTA(Wedstrijden!#REF!)&lt;&gt;0,2,"")</f>
        <v>2</v>
      </c>
      <c r="CW276" s="12">
        <f t="shared" si="27"/>
        <v>1</v>
      </c>
      <c r="CX276" s="12" t="e">
        <f>IF(Wedstrijden!#REF!="x","BB","")</f>
        <v>#REF!</v>
      </c>
      <c r="CY276" s="12" t="e">
        <f>IF(Wedstrijden!#REF!="x","B","")</f>
        <v>#REF!</v>
      </c>
      <c r="CZ276" s="12" t="e">
        <f>IF(Wedstrijden!#REF!="x","L","")</f>
        <v>#REF!</v>
      </c>
      <c r="DA276" s="12" t="e">
        <f>IF(Wedstrijden!#REF!="x","M","")</f>
        <v>#REF!</v>
      </c>
      <c r="DB276" s="12" t="e">
        <f>IF(Wedstrijden!#REF!="x","Z","")</f>
        <v>#REF!</v>
      </c>
      <c r="DC276" s="12" t="e">
        <f>IF(Wedstrijden!#REF!="x","ZZ","")</f>
        <v>#REF!</v>
      </c>
      <c r="DD276" s="12" t="e">
        <f>IF(Wedstrijden!#REF!="x","1.40","")</f>
        <v>#REF!</v>
      </c>
      <c r="DE276" s="12">
        <f>IF(COUNTA(Wedstrijden!#REF!)&lt;&gt;0,6,"")</f>
        <v>6</v>
      </c>
      <c r="DF276" s="12">
        <f t="shared" si="28"/>
        <v>2</v>
      </c>
      <c r="DG276" s="12" t="e">
        <f>IF(Wedstrijden!#REF!="x","L","")</f>
        <v>#REF!</v>
      </c>
      <c r="DH276" s="12" t="e">
        <f>IF(Wedstrijden!#REF!="x","M","")</f>
        <v>#REF!</v>
      </c>
      <c r="DI276" s="12" t="e">
        <f>IF(Wedstrijden!#REF!="x","Z","")</f>
        <v>#REF!</v>
      </c>
      <c r="DJ276" s="12" t="e">
        <f>IF(Wedstrijden!#REF!="x","Z","")</f>
        <v>#REF!</v>
      </c>
      <c r="DK276" s="12">
        <f>IF(COUNTA(Wedstrijden!#REF!)&lt;&gt;0,6,"")</f>
        <v>6</v>
      </c>
      <c r="DL276" s="12">
        <f t="shared" si="29"/>
        <v>1</v>
      </c>
      <c r="DM276" s="12" t="e">
        <f>IF(Wedstrijden!#REF!="x","L","")</f>
        <v>#REF!</v>
      </c>
      <c r="DN276" s="12" t="e">
        <f>IF(Wedstrijden!#REF!="x","M","")</f>
        <v>#REF!</v>
      </c>
      <c r="DO276" s="12" t="e">
        <f>IF(Wedstrijden!#REF!="x","Z","")</f>
        <v>#REF!</v>
      </c>
      <c r="DP276" s="12" t="e">
        <f>IF(Wedstrijden!#REF!="x","Z","")</f>
        <v>#REF!</v>
      </c>
    </row>
    <row r="277" spans="1:120" ht="15" x14ac:dyDescent="0.25">
      <c r="A277" s="14">
        <f>Wedstrijden!A288</f>
        <v>0</v>
      </c>
      <c r="B277" s="12" t="str">
        <f>IFERROR(VLOOKUP(Wedstrijden!C288,Wedstrijdlocaties!$B$2:$E$500,2,FALSE),"")</f>
        <v/>
      </c>
      <c r="C277" s="12" t="str">
        <f>Wedstrijden!D288</f>
        <v/>
      </c>
      <c r="D277" s="12" t="str">
        <f>IFERROR(VLOOKUP(Wedstrijden!E288,Organisaties!$B$2:$C$500,2,FALSE),"")</f>
        <v/>
      </c>
      <c r="E277" s="12" t="str">
        <f>IFERROR(VLOOKUP(Wedstrijden!E288,Organisaties!$B$2:$G$500,5,FALSE),"")</f>
        <v/>
      </c>
      <c r="F277" s="12" t="e">
        <f>IF(Wedstrijden!#REF!&lt;&gt;"",Wedstrijden!#REF!,"")</f>
        <v>#REF!</v>
      </c>
      <c r="G277" s="12">
        <f>IF(Wedstrijden!K288="Indoor",1,0)</f>
        <v>0</v>
      </c>
      <c r="H277" s="12">
        <f>Wedstrijden!L288</f>
        <v>0</v>
      </c>
      <c r="I277" s="12" t="str">
        <f>IF(Wedstrijden!J288="Nee",0,IF(Wedstrijden!J288="Ja",1,""))</f>
        <v/>
      </c>
      <c r="J277" s="12" t="str">
        <f>IF(Wedstrijden!M288&lt;&gt;"",Wedstrijden!M288,"")</f>
        <v/>
      </c>
      <c r="BJ277" s="12">
        <f>IF(COUNTA(Wedstrijden!#REF!)&lt;&gt;0,1,"")</f>
        <v>1</v>
      </c>
      <c r="BK277" s="12">
        <f t="shared" si="24"/>
        <v>2</v>
      </c>
      <c r="BL277" s="12" t="e">
        <f>IF(Wedstrijden!#REF!="x","AA","")</f>
        <v>#REF!</v>
      </c>
      <c r="BM277" s="12" t="e">
        <f>IF(Wedstrijden!#REF!="x","A","")</f>
        <v>#REF!</v>
      </c>
      <c r="BN277" s="12" t="e">
        <f>IF(Wedstrijden!#REF!="x","B1","")</f>
        <v>#REF!</v>
      </c>
      <c r="BO277" s="12" t="e">
        <f>IF(Wedstrijden!#REF!="x","BB","")</f>
        <v>#REF!</v>
      </c>
      <c r="BP277" s="12" t="e">
        <f>IF(Wedstrijden!#REF!="x","B","")</f>
        <v>#REF!</v>
      </c>
      <c r="BQ277" s="12" t="e">
        <f>IF(Wedstrijden!#REF!="x","L1","")</f>
        <v>#REF!</v>
      </c>
      <c r="BR277" s="12" t="e">
        <f>IF(Wedstrijden!#REF!="x","L2","")</f>
        <v>#REF!</v>
      </c>
      <c r="BS277" s="12" t="e">
        <f>IF(Wedstrijden!#REF!="x","M1","")</f>
        <v>#REF!</v>
      </c>
      <c r="BT277" s="12" t="e">
        <f>IF(Wedstrijden!#REF!="x","M2","")</f>
        <v>#REF!</v>
      </c>
      <c r="BU277" s="12" t="e">
        <f>IF(Wedstrijden!#REF!="x","Z1","")</f>
        <v>#REF!</v>
      </c>
      <c r="BV277" s="12" t="e">
        <f>IF(Wedstrijden!#REF!="x","Z2","")</f>
        <v>#REF!</v>
      </c>
      <c r="BW277" s="12">
        <f>IF(COUNTA(Wedstrijden!#REF!)&lt;&gt;0,1,"")</f>
        <v>1</v>
      </c>
      <c r="BX277" s="12">
        <f t="shared" si="25"/>
        <v>1</v>
      </c>
      <c r="BY277" s="12" t="e">
        <f>IF(Wedstrijden!#REF!="x","BB","")</f>
        <v>#REF!</v>
      </c>
      <c r="BZ277" s="12" t="e">
        <f>IF(Wedstrijden!#REF!="x","B","")</f>
        <v>#REF!</v>
      </c>
      <c r="CA277" s="12" t="e">
        <f>IF(Wedstrijden!#REF!="x","L1","")</f>
        <v>#REF!</v>
      </c>
      <c r="CB277" s="12" t="e">
        <f>IF(Wedstrijden!#REF!="x","L2","")</f>
        <v>#REF!</v>
      </c>
      <c r="CC277" s="12" t="e">
        <f>IF(Wedstrijden!#REF!="x","M1","")</f>
        <v>#REF!</v>
      </c>
      <c r="CD277" s="12" t="e">
        <f>IF(Wedstrijden!#REF!="x","M2","")</f>
        <v>#REF!</v>
      </c>
      <c r="CE277" s="12" t="e">
        <f>IF(Wedstrijden!#REF!="x","Z1","")</f>
        <v>#REF!</v>
      </c>
      <c r="CF277" s="12" t="e">
        <f>IF(Wedstrijden!#REF!="x","Z2","")</f>
        <v>#REF!</v>
      </c>
      <c r="CG277" s="12" t="e">
        <f>IF(Wedstrijden!#REF!="x","ZZL","")</f>
        <v>#REF!</v>
      </c>
      <c r="CL277" s="12">
        <f>IF(COUNTA(Wedstrijden!#REF!)&lt;&gt;0,2,"")</f>
        <v>2</v>
      </c>
      <c r="CM277" s="12">
        <f t="shared" si="26"/>
        <v>2</v>
      </c>
      <c r="CN277" s="12" t="e">
        <f>IF(Wedstrijden!#REF!="x","AA","")</f>
        <v>#REF!</v>
      </c>
      <c r="CO277" s="12" t="e">
        <f>IF(Wedstrijden!#REF!="x","A","")</f>
        <v>#REF!</v>
      </c>
      <c r="CP277" s="12" t="e">
        <f>IF(Wedstrijden!#REF!="x","BB","")</f>
        <v>#REF!</v>
      </c>
      <c r="CQ277" s="12" t="e">
        <f>IF(Wedstrijden!#REF!="x","B","")</f>
        <v>#REF!</v>
      </c>
      <c r="CR277" s="12" t="e">
        <f>IF(Wedstrijden!#REF!="x","L","")</f>
        <v>#REF!</v>
      </c>
      <c r="CS277" s="12" t="e">
        <f>IF(Wedstrijden!#REF!="x","M","")</f>
        <v>#REF!</v>
      </c>
      <c r="CT277" s="12" t="e">
        <f>IF(Wedstrijden!#REF!="x","Z","")</f>
        <v>#REF!</v>
      </c>
      <c r="CU277" s="12" t="e">
        <f>IF(Wedstrijden!#REF!="x","ZZ","")</f>
        <v>#REF!</v>
      </c>
      <c r="CV277" s="12">
        <f>IF(COUNTA(Wedstrijden!#REF!)&lt;&gt;0,2,"")</f>
        <v>2</v>
      </c>
      <c r="CW277" s="12">
        <f t="shared" si="27"/>
        <v>1</v>
      </c>
      <c r="CX277" s="12" t="e">
        <f>IF(Wedstrijden!#REF!="x","BB","")</f>
        <v>#REF!</v>
      </c>
      <c r="CY277" s="12" t="e">
        <f>IF(Wedstrijden!#REF!="x","B","")</f>
        <v>#REF!</v>
      </c>
      <c r="CZ277" s="12" t="e">
        <f>IF(Wedstrijden!#REF!="x","L","")</f>
        <v>#REF!</v>
      </c>
      <c r="DA277" s="12" t="e">
        <f>IF(Wedstrijden!#REF!="x","M","")</f>
        <v>#REF!</v>
      </c>
      <c r="DB277" s="12" t="e">
        <f>IF(Wedstrijden!#REF!="x","Z","")</f>
        <v>#REF!</v>
      </c>
      <c r="DC277" s="12" t="e">
        <f>IF(Wedstrijden!#REF!="x","ZZ","")</f>
        <v>#REF!</v>
      </c>
      <c r="DD277" s="12" t="e">
        <f>IF(Wedstrijden!#REF!="x","1.40","")</f>
        <v>#REF!</v>
      </c>
      <c r="DE277" s="12">
        <f>IF(COUNTA(Wedstrijden!#REF!)&lt;&gt;0,6,"")</f>
        <v>6</v>
      </c>
      <c r="DF277" s="12">
        <f t="shared" si="28"/>
        <v>2</v>
      </c>
      <c r="DG277" s="12" t="e">
        <f>IF(Wedstrijden!#REF!="x","L","")</f>
        <v>#REF!</v>
      </c>
      <c r="DH277" s="12" t="e">
        <f>IF(Wedstrijden!#REF!="x","M","")</f>
        <v>#REF!</v>
      </c>
      <c r="DI277" s="12" t="e">
        <f>IF(Wedstrijden!#REF!="x","Z","")</f>
        <v>#REF!</v>
      </c>
      <c r="DJ277" s="12" t="e">
        <f>IF(Wedstrijden!#REF!="x","Z","")</f>
        <v>#REF!</v>
      </c>
      <c r="DK277" s="12">
        <f>IF(COUNTA(Wedstrijden!#REF!)&lt;&gt;0,6,"")</f>
        <v>6</v>
      </c>
      <c r="DL277" s="12">
        <f t="shared" si="29"/>
        <v>1</v>
      </c>
      <c r="DM277" s="12" t="e">
        <f>IF(Wedstrijden!#REF!="x","L","")</f>
        <v>#REF!</v>
      </c>
      <c r="DN277" s="12" t="e">
        <f>IF(Wedstrijden!#REF!="x","M","")</f>
        <v>#REF!</v>
      </c>
      <c r="DO277" s="12" t="e">
        <f>IF(Wedstrijden!#REF!="x","Z","")</f>
        <v>#REF!</v>
      </c>
      <c r="DP277" s="12" t="e">
        <f>IF(Wedstrijden!#REF!="x","Z","")</f>
        <v>#REF!</v>
      </c>
    </row>
    <row r="278" spans="1:120" ht="15" x14ac:dyDescent="0.25">
      <c r="A278" s="14">
        <f>Wedstrijden!A289</f>
        <v>0</v>
      </c>
      <c r="B278" s="12" t="str">
        <f>IFERROR(VLOOKUP(Wedstrijden!C289,Wedstrijdlocaties!$B$2:$E$500,2,FALSE),"")</f>
        <v/>
      </c>
      <c r="C278" s="12" t="str">
        <f>Wedstrijden!D289</f>
        <v/>
      </c>
      <c r="D278" s="12" t="str">
        <f>IFERROR(VLOOKUP(Wedstrijden!E289,Organisaties!$B$2:$C$500,2,FALSE),"")</f>
        <v/>
      </c>
      <c r="E278" s="12" t="str">
        <f>IFERROR(VLOOKUP(Wedstrijden!E289,Organisaties!$B$2:$G$500,5,FALSE),"")</f>
        <v/>
      </c>
      <c r="F278" s="12" t="e">
        <f>IF(Wedstrijden!#REF!&lt;&gt;"",Wedstrijden!#REF!,"")</f>
        <v>#REF!</v>
      </c>
      <c r="G278" s="12">
        <f>IF(Wedstrijden!K289="Indoor",1,0)</f>
        <v>0</v>
      </c>
      <c r="H278" s="12">
        <f>Wedstrijden!L289</f>
        <v>0</v>
      </c>
      <c r="I278" s="12" t="str">
        <f>IF(Wedstrijden!J289="Nee",0,IF(Wedstrijden!J289="Ja",1,""))</f>
        <v/>
      </c>
      <c r="J278" s="12" t="str">
        <f>IF(Wedstrijden!M289&lt;&gt;"",Wedstrijden!M289,"")</f>
        <v/>
      </c>
      <c r="BJ278" s="12">
        <f>IF(COUNTA(Wedstrijden!#REF!)&lt;&gt;0,1,"")</f>
        <v>1</v>
      </c>
      <c r="BK278" s="12">
        <f t="shared" si="24"/>
        <v>2</v>
      </c>
      <c r="BL278" s="12" t="e">
        <f>IF(Wedstrijden!#REF!="x","AA","")</f>
        <v>#REF!</v>
      </c>
      <c r="BM278" s="12" t="e">
        <f>IF(Wedstrijden!#REF!="x","A","")</f>
        <v>#REF!</v>
      </c>
      <c r="BN278" s="12" t="e">
        <f>IF(Wedstrijden!#REF!="x","B1","")</f>
        <v>#REF!</v>
      </c>
      <c r="BO278" s="12" t="e">
        <f>IF(Wedstrijden!#REF!="x","BB","")</f>
        <v>#REF!</v>
      </c>
      <c r="BP278" s="12" t="e">
        <f>IF(Wedstrijden!#REF!="x","B","")</f>
        <v>#REF!</v>
      </c>
      <c r="BQ278" s="12" t="e">
        <f>IF(Wedstrijden!#REF!="x","L1","")</f>
        <v>#REF!</v>
      </c>
      <c r="BR278" s="12" t="e">
        <f>IF(Wedstrijden!#REF!="x","L2","")</f>
        <v>#REF!</v>
      </c>
      <c r="BS278" s="12" t="e">
        <f>IF(Wedstrijden!#REF!="x","M1","")</f>
        <v>#REF!</v>
      </c>
      <c r="BT278" s="12" t="e">
        <f>IF(Wedstrijden!#REF!="x","M2","")</f>
        <v>#REF!</v>
      </c>
      <c r="BU278" s="12" t="e">
        <f>IF(Wedstrijden!#REF!="x","Z1","")</f>
        <v>#REF!</v>
      </c>
      <c r="BV278" s="12" t="e">
        <f>IF(Wedstrijden!#REF!="x","Z2","")</f>
        <v>#REF!</v>
      </c>
      <c r="BW278" s="12">
        <f>IF(COUNTA(Wedstrijden!#REF!)&lt;&gt;0,1,"")</f>
        <v>1</v>
      </c>
      <c r="BX278" s="12">
        <f t="shared" si="25"/>
        <v>1</v>
      </c>
      <c r="BY278" s="12" t="e">
        <f>IF(Wedstrijden!#REF!="x","BB","")</f>
        <v>#REF!</v>
      </c>
      <c r="BZ278" s="12" t="e">
        <f>IF(Wedstrijden!#REF!="x","B","")</f>
        <v>#REF!</v>
      </c>
      <c r="CA278" s="12" t="e">
        <f>IF(Wedstrijden!#REF!="x","L1","")</f>
        <v>#REF!</v>
      </c>
      <c r="CB278" s="12" t="e">
        <f>IF(Wedstrijden!#REF!="x","L2","")</f>
        <v>#REF!</v>
      </c>
      <c r="CC278" s="12" t="e">
        <f>IF(Wedstrijden!#REF!="x","M1","")</f>
        <v>#REF!</v>
      </c>
      <c r="CD278" s="12" t="e">
        <f>IF(Wedstrijden!#REF!="x","M2","")</f>
        <v>#REF!</v>
      </c>
      <c r="CE278" s="12" t="e">
        <f>IF(Wedstrijden!#REF!="x","Z1","")</f>
        <v>#REF!</v>
      </c>
      <c r="CF278" s="12" t="e">
        <f>IF(Wedstrijden!#REF!="x","Z2","")</f>
        <v>#REF!</v>
      </c>
      <c r="CG278" s="12" t="e">
        <f>IF(Wedstrijden!#REF!="x","ZZL","")</f>
        <v>#REF!</v>
      </c>
      <c r="CL278" s="12">
        <f>IF(COUNTA(Wedstrijden!#REF!)&lt;&gt;0,2,"")</f>
        <v>2</v>
      </c>
      <c r="CM278" s="12">
        <f t="shared" si="26"/>
        <v>2</v>
      </c>
      <c r="CN278" s="12" t="e">
        <f>IF(Wedstrijden!#REF!="x","AA","")</f>
        <v>#REF!</v>
      </c>
      <c r="CO278" s="12" t="e">
        <f>IF(Wedstrijden!#REF!="x","A","")</f>
        <v>#REF!</v>
      </c>
      <c r="CP278" s="12" t="e">
        <f>IF(Wedstrijden!#REF!="x","BB","")</f>
        <v>#REF!</v>
      </c>
      <c r="CQ278" s="12" t="e">
        <f>IF(Wedstrijden!#REF!="x","B","")</f>
        <v>#REF!</v>
      </c>
      <c r="CR278" s="12" t="e">
        <f>IF(Wedstrijden!#REF!="x","L","")</f>
        <v>#REF!</v>
      </c>
      <c r="CS278" s="12" t="e">
        <f>IF(Wedstrijden!#REF!="x","M","")</f>
        <v>#REF!</v>
      </c>
      <c r="CT278" s="12" t="e">
        <f>IF(Wedstrijden!#REF!="x","Z","")</f>
        <v>#REF!</v>
      </c>
      <c r="CU278" s="12" t="e">
        <f>IF(Wedstrijden!#REF!="x","ZZ","")</f>
        <v>#REF!</v>
      </c>
      <c r="CV278" s="12">
        <f>IF(COUNTA(Wedstrijden!#REF!)&lt;&gt;0,2,"")</f>
        <v>2</v>
      </c>
      <c r="CW278" s="12">
        <f t="shared" si="27"/>
        <v>1</v>
      </c>
      <c r="CX278" s="12" t="e">
        <f>IF(Wedstrijden!#REF!="x","BB","")</f>
        <v>#REF!</v>
      </c>
      <c r="CY278" s="12" t="e">
        <f>IF(Wedstrijden!#REF!="x","B","")</f>
        <v>#REF!</v>
      </c>
      <c r="CZ278" s="12" t="e">
        <f>IF(Wedstrijden!#REF!="x","L","")</f>
        <v>#REF!</v>
      </c>
      <c r="DA278" s="12" t="e">
        <f>IF(Wedstrijden!#REF!="x","M","")</f>
        <v>#REF!</v>
      </c>
      <c r="DB278" s="12" t="e">
        <f>IF(Wedstrijden!#REF!="x","Z","")</f>
        <v>#REF!</v>
      </c>
      <c r="DC278" s="12" t="e">
        <f>IF(Wedstrijden!#REF!="x","ZZ","")</f>
        <v>#REF!</v>
      </c>
      <c r="DD278" s="12" t="e">
        <f>IF(Wedstrijden!#REF!="x","1.40","")</f>
        <v>#REF!</v>
      </c>
      <c r="DE278" s="12">
        <f>IF(COUNTA(Wedstrijden!#REF!)&lt;&gt;0,6,"")</f>
        <v>6</v>
      </c>
      <c r="DF278" s="12">
        <f t="shared" si="28"/>
        <v>2</v>
      </c>
      <c r="DG278" s="12" t="e">
        <f>IF(Wedstrijden!#REF!="x","L","")</f>
        <v>#REF!</v>
      </c>
      <c r="DH278" s="12" t="e">
        <f>IF(Wedstrijden!#REF!="x","M","")</f>
        <v>#REF!</v>
      </c>
      <c r="DI278" s="12" t="e">
        <f>IF(Wedstrijden!#REF!="x","Z","")</f>
        <v>#REF!</v>
      </c>
      <c r="DJ278" s="12" t="e">
        <f>IF(Wedstrijden!#REF!="x","Z","")</f>
        <v>#REF!</v>
      </c>
      <c r="DK278" s="12">
        <f>IF(COUNTA(Wedstrijden!#REF!)&lt;&gt;0,6,"")</f>
        <v>6</v>
      </c>
      <c r="DL278" s="12">
        <f t="shared" si="29"/>
        <v>1</v>
      </c>
      <c r="DM278" s="12" t="e">
        <f>IF(Wedstrijden!#REF!="x","L","")</f>
        <v>#REF!</v>
      </c>
      <c r="DN278" s="12" t="e">
        <f>IF(Wedstrijden!#REF!="x","M","")</f>
        <v>#REF!</v>
      </c>
      <c r="DO278" s="12" t="e">
        <f>IF(Wedstrijden!#REF!="x","Z","")</f>
        <v>#REF!</v>
      </c>
      <c r="DP278" s="12" t="e">
        <f>IF(Wedstrijden!#REF!="x","Z","")</f>
        <v>#REF!</v>
      </c>
    </row>
    <row r="279" spans="1:120" ht="15" x14ac:dyDescent="0.25">
      <c r="A279" s="14">
        <f>Wedstrijden!A290</f>
        <v>0</v>
      </c>
      <c r="B279" s="12" t="str">
        <f>IFERROR(VLOOKUP(Wedstrijden!C290,Wedstrijdlocaties!$B$2:$E$500,2,FALSE),"")</f>
        <v/>
      </c>
      <c r="C279" s="12" t="str">
        <f>Wedstrijden!D290</f>
        <v/>
      </c>
      <c r="D279" s="12" t="str">
        <f>IFERROR(VLOOKUP(Wedstrijden!E290,Organisaties!$B$2:$C$500,2,FALSE),"")</f>
        <v/>
      </c>
      <c r="E279" s="12" t="str">
        <f>IFERROR(VLOOKUP(Wedstrijden!E290,Organisaties!$B$2:$G$500,5,FALSE),"")</f>
        <v/>
      </c>
      <c r="F279" s="12" t="e">
        <f>IF(Wedstrijden!#REF!&lt;&gt;"",Wedstrijden!#REF!,"")</f>
        <v>#REF!</v>
      </c>
      <c r="G279" s="12">
        <f>IF(Wedstrijden!K290="Indoor",1,0)</f>
        <v>0</v>
      </c>
      <c r="H279" s="12">
        <f>Wedstrijden!L290</f>
        <v>0</v>
      </c>
      <c r="I279" s="12" t="str">
        <f>IF(Wedstrijden!J290="Nee",0,IF(Wedstrijden!J290="Ja",1,""))</f>
        <v/>
      </c>
      <c r="J279" s="12" t="str">
        <f>IF(Wedstrijden!M290&lt;&gt;"",Wedstrijden!M290,"")</f>
        <v/>
      </c>
      <c r="BJ279" s="12">
        <f>IF(COUNTA(Wedstrijden!#REF!)&lt;&gt;0,1,"")</f>
        <v>1</v>
      </c>
      <c r="BK279" s="12">
        <f t="shared" si="24"/>
        <v>2</v>
      </c>
      <c r="BL279" s="12" t="e">
        <f>IF(Wedstrijden!#REF!="x","AA","")</f>
        <v>#REF!</v>
      </c>
      <c r="BM279" s="12" t="e">
        <f>IF(Wedstrijden!#REF!="x","A","")</f>
        <v>#REF!</v>
      </c>
      <c r="BN279" s="12" t="e">
        <f>IF(Wedstrijden!#REF!="x","B1","")</f>
        <v>#REF!</v>
      </c>
      <c r="BO279" s="12" t="e">
        <f>IF(Wedstrijden!#REF!="x","BB","")</f>
        <v>#REF!</v>
      </c>
      <c r="BP279" s="12" t="e">
        <f>IF(Wedstrijden!#REF!="x","B","")</f>
        <v>#REF!</v>
      </c>
      <c r="BQ279" s="12" t="e">
        <f>IF(Wedstrijden!#REF!="x","L1","")</f>
        <v>#REF!</v>
      </c>
      <c r="BR279" s="12" t="e">
        <f>IF(Wedstrijden!#REF!="x","L2","")</f>
        <v>#REF!</v>
      </c>
      <c r="BS279" s="12" t="e">
        <f>IF(Wedstrijden!#REF!="x","M1","")</f>
        <v>#REF!</v>
      </c>
      <c r="BT279" s="12" t="e">
        <f>IF(Wedstrijden!#REF!="x","M2","")</f>
        <v>#REF!</v>
      </c>
      <c r="BU279" s="12" t="e">
        <f>IF(Wedstrijden!#REF!="x","Z1","")</f>
        <v>#REF!</v>
      </c>
      <c r="BV279" s="12" t="e">
        <f>IF(Wedstrijden!#REF!="x","Z2","")</f>
        <v>#REF!</v>
      </c>
      <c r="BW279" s="12">
        <f>IF(COUNTA(Wedstrijden!#REF!)&lt;&gt;0,1,"")</f>
        <v>1</v>
      </c>
      <c r="BX279" s="12">
        <f t="shared" si="25"/>
        <v>1</v>
      </c>
      <c r="BY279" s="12" t="e">
        <f>IF(Wedstrijden!#REF!="x","BB","")</f>
        <v>#REF!</v>
      </c>
      <c r="BZ279" s="12" t="e">
        <f>IF(Wedstrijden!#REF!="x","B","")</f>
        <v>#REF!</v>
      </c>
      <c r="CA279" s="12" t="e">
        <f>IF(Wedstrijden!#REF!="x","L1","")</f>
        <v>#REF!</v>
      </c>
      <c r="CB279" s="12" t="e">
        <f>IF(Wedstrijden!#REF!="x","L2","")</f>
        <v>#REF!</v>
      </c>
      <c r="CC279" s="12" t="e">
        <f>IF(Wedstrijden!#REF!="x","M1","")</f>
        <v>#REF!</v>
      </c>
      <c r="CD279" s="12" t="e">
        <f>IF(Wedstrijden!#REF!="x","M2","")</f>
        <v>#REF!</v>
      </c>
      <c r="CE279" s="12" t="e">
        <f>IF(Wedstrijden!#REF!="x","Z1","")</f>
        <v>#REF!</v>
      </c>
      <c r="CF279" s="12" t="e">
        <f>IF(Wedstrijden!#REF!="x","Z2","")</f>
        <v>#REF!</v>
      </c>
      <c r="CG279" s="12" t="e">
        <f>IF(Wedstrijden!#REF!="x","ZZL","")</f>
        <v>#REF!</v>
      </c>
      <c r="CL279" s="12">
        <f>IF(COUNTA(Wedstrijden!#REF!)&lt;&gt;0,2,"")</f>
        <v>2</v>
      </c>
      <c r="CM279" s="12">
        <f t="shared" si="26"/>
        <v>2</v>
      </c>
      <c r="CN279" s="12" t="e">
        <f>IF(Wedstrijden!#REF!="x","AA","")</f>
        <v>#REF!</v>
      </c>
      <c r="CO279" s="12" t="e">
        <f>IF(Wedstrijden!#REF!="x","A","")</f>
        <v>#REF!</v>
      </c>
      <c r="CP279" s="12" t="e">
        <f>IF(Wedstrijden!#REF!="x","BB","")</f>
        <v>#REF!</v>
      </c>
      <c r="CQ279" s="12" t="e">
        <f>IF(Wedstrijden!#REF!="x","B","")</f>
        <v>#REF!</v>
      </c>
      <c r="CR279" s="12" t="e">
        <f>IF(Wedstrijden!#REF!="x","L","")</f>
        <v>#REF!</v>
      </c>
      <c r="CS279" s="12" t="e">
        <f>IF(Wedstrijden!#REF!="x","M","")</f>
        <v>#REF!</v>
      </c>
      <c r="CT279" s="12" t="e">
        <f>IF(Wedstrijden!#REF!="x","Z","")</f>
        <v>#REF!</v>
      </c>
      <c r="CU279" s="12" t="e">
        <f>IF(Wedstrijden!#REF!="x","ZZ","")</f>
        <v>#REF!</v>
      </c>
      <c r="CV279" s="12">
        <f>IF(COUNTA(Wedstrijden!#REF!)&lt;&gt;0,2,"")</f>
        <v>2</v>
      </c>
      <c r="CW279" s="12">
        <f t="shared" si="27"/>
        <v>1</v>
      </c>
      <c r="CX279" s="12" t="e">
        <f>IF(Wedstrijden!#REF!="x","BB","")</f>
        <v>#REF!</v>
      </c>
      <c r="CY279" s="12" t="e">
        <f>IF(Wedstrijden!#REF!="x","B","")</f>
        <v>#REF!</v>
      </c>
      <c r="CZ279" s="12" t="e">
        <f>IF(Wedstrijden!#REF!="x","L","")</f>
        <v>#REF!</v>
      </c>
      <c r="DA279" s="12" t="e">
        <f>IF(Wedstrijden!#REF!="x","M","")</f>
        <v>#REF!</v>
      </c>
      <c r="DB279" s="12" t="e">
        <f>IF(Wedstrijden!#REF!="x","Z","")</f>
        <v>#REF!</v>
      </c>
      <c r="DC279" s="12" t="e">
        <f>IF(Wedstrijden!#REF!="x","ZZ","")</f>
        <v>#REF!</v>
      </c>
      <c r="DD279" s="12" t="e">
        <f>IF(Wedstrijden!#REF!="x","1.40","")</f>
        <v>#REF!</v>
      </c>
      <c r="DE279" s="12">
        <f>IF(COUNTA(Wedstrijden!#REF!)&lt;&gt;0,6,"")</f>
        <v>6</v>
      </c>
      <c r="DF279" s="12">
        <f t="shared" si="28"/>
        <v>2</v>
      </c>
      <c r="DG279" s="12" t="e">
        <f>IF(Wedstrijden!#REF!="x","L","")</f>
        <v>#REF!</v>
      </c>
      <c r="DH279" s="12" t="e">
        <f>IF(Wedstrijden!#REF!="x","M","")</f>
        <v>#REF!</v>
      </c>
      <c r="DI279" s="12" t="e">
        <f>IF(Wedstrijden!#REF!="x","Z","")</f>
        <v>#REF!</v>
      </c>
      <c r="DJ279" s="12" t="e">
        <f>IF(Wedstrijden!#REF!="x","Z","")</f>
        <v>#REF!</v>
      </c>
      <c r="DK279" s="12">
        <f>IF(COUNTA(Wedstrijden!#REF!)&lt;&gt;0,6,"")</f>
        <v>6</v>
      </c>
      <c r="DL279" s="12">
        <f t="shared" si="29"/>
        <v>1</v>
      </c>
      <c r="DM279" s="12" t="e">
        <f>IF(Wedstrijden!#REF!="x","L","")</f>
        <v>#REF!</v>
      </c>
      <c r="DN279" s="12" t="e">
        <f>IF(Wedstrijden!#REF!="x","M","")</f>
        <v>#REF!</v>
      </c>
      <c r="DO279" s="12" t="e">
        <f>IF(Wedstrijden!#REF!="x","Z","")</f>
        <v>#REF!</v>
      </c>
      <c r="DP279" s="12" t="e">
        <f>IF(Wedstrijden!#REF!="x","Z","")</f>
        <v>#REF!</v>
      </c>
    </row>
    <row r="280" spans="1:120" ht="15" x14ac:dyDescent="0.25">
      <c r="A280" s="14">
        <f>Wedstrijden!A291</f>
        <v>0</v>
      </c>
      <c r="B280" s="12" t="str">
        <f>IFERROR(VLOOKUP(Wedstrijden!C291,Wedstrijdlocaties!$B$2:$E$500,2,FALSE),"")</f>
        <v/>
      </c>
      <c r="C280" s="12" t="str">
        <f>Wedstrijden!D291</f>
        <v/>
      </c>
      <c r="D280" s="12" t="str">
        <f>IFERROR(VLOOKUP(Wedstrijden!E291,Organisaties!$B$2:$C$500,2,FALSE),"")</f>
        <v/>
      </c>
      <c r="E280" s="12" t="str">
        <f>IFERROR(VLOOKUP(Wedstrijden!E291,Organisaties!$B$2:$G$500,5,FALSE),"")</f>
        <v/>
      </c>
      <c r="F280" s="12" t="e">
        <f>IF(Wedstrijden!#REF!&lt;&gt;"",Wedstrijden!#REF!,"")</f>
        <v>#REF!</v>
      </c>
      <c r="G280" s="12">
        <f>IF(Wedstrijden!K291="Indoor",1,0)</f>
        <v>0</v>
      </c>
      <c r="H280" s="12">
        <f>Wedstrijden!L291</f>
        <v>0</v>
      </c>
      <c r="I280" s="12" t="str">
        <f>IF(Wedstrijden!J291="Nee",0,IF(Wedstrijden!J291="Ja",1,""))</f>
        <v/>
      </c>
      <c r="J280" s="12" t="str">
        <f>IF(Wedstrijden!M291&lt;&gt;"",Wedstrijden!M291,"")</f>
        <v/>
      </c>
      <c r="BJ280" s="12">
        <f>IF(COUNTA(Wedstrijden!#REF!)&lt;&gt;0,1,"")</f>
        <v>1</v>
      </c>
      <c r="BK280" s="12">
        <f t="shared" si="24"/>
        <v>2</v>
      </c>
      <c r="BL280" s="12" t="e">
        <f>IF(Wedstrijden!#REF!="x","AA","")</f>
        <v>#REF!</v>
      </c>
      <c r="BM280" s="12" t="e">
        <f>IF(Wedstrijden!#REF!="x","A","")</f>
        <v>#REF!</v>
      </c>
      <c r="BN280" s="12" t="e">
        <f>IF(Wedstrijden!#REF!="x","B1","")</f>
        <v>#REF!</v>
      </c>
      <c r="BO280" s="12" t="e">
        <f>IF(Wedstrijden!#REF!="x","BB","")</f>
        <v>#REF!</v>
      </c>
      <c r="BP280" s="12" t="e">
        <f>IF(Wedstrijden!#REF!="x","B","")</f>
        <v>#REF!</v>
      </c>
      <c r="BQ280" s="12" t="e">
        <f>IF(Wedstrijden!#REF!="x","L1","")</f>
        <v>#REF!</v>
      </c>
      <c r="BR280" s="12" t="e">
        <f>IF(Wedstrijden!#REF!="x","L2","")</f>
        <v>#REF!</v>
      </c>
      <c r="BS280" s="12" t="e">
        <f>IF(Wedstrijden!#REF!="x","M1","")</f>
        <v>#REF!</v>
      </c>
      <c r="BT280" s="12" t="e">
        <f>IF(Wedstrijden!#REF!="x","M2","")</f>
        <v>#REF!</v>
      </c>
      <c r="BU280" s="12" t="e">
        <f>IF(Wedstrijden!#REF!="x","Z1","")</f>
        <v>#REF!</v>
      </c>
      <c r="BV280" s="12" t="e">
        <f>IF(Wedstrijden!#REF!="x","Z2","")</f>
        <v>#REF!</v>
      </c>
      <c r="BW280" s="12">
        <f>IF(COUNTA(Wedstrijden!#REF!)&lt;&gt;0,1,"")</f>
        <v>1</v>
      </c>
      <c r="BX280" s="12">
        <f t="shared" si="25"/>
        <v>1</v>
      </c>
      <c r="BY280" s="12" t="e">
        <f>IF(Wedstrijden!#REF!="x","BB","")</f>
        <v>#REF!</v>
      </c>
      <c r="BZ280" s="12" t="e">
        <f>IF(Wedstrijden!#REF!="x","B","")</f>
        <v>#REF!</v>
      </c>
      <c r="CA280" s="12" t="e">
        <f>IF(Wedstrijden!#REF!="x","L1","")</f>
        <v>#REF!</v>
      </c>
      <c r="CB280" s="12" t="e">
        <f>IF(Wedstrijden!#REF!="x","L2","")</f>
        <v>#REF!</v>
      </c>
      <c r="CC280" s="12" t="e">
        <f>IF(Wedstrijden!#REF!="x","M1","")</f>
        <v>#REF!</v>
      </c>
      <c r="CD280" s="12" t="e">
        <f>IF(Wedstrijden!#REF!="x","M2","")</f>
        <v>#REF!</v>
      </c>
      <c r="CE280" s="12" t="e">
        <f>IF(Wedstrijden!#REF!="x","Z1","")</f>
        <v>#REF!</v>
      </c>
      <c r="CF280" s="12" t="e">
        <f>IF(Wedstrijden!#REF!="x","Z2","")</f>
        <v>#REF!</v>
      </c>
      <c r="CG280" s="12" t="e">
        <f>IF(Wedstrijden!#REF!="x","ZZL","")</f>
        <v>#REF!</v>
      </c>
      <c r="CL280" s="12">
        <f>IF(COUNTA(Wedstrijden!#REF!)&lt;&gt;0,2,"")</f>
        <v>2</v>
      </c>
      <c r="CM280" s="12">
        <f t="shared" si="26"/>
        <v>2</v>
      </c>
      <c r="CN280" s="12" t="e">
        <f>IF(Wedstrijden!#REF!="x","AA","")</f>
        <v>#REF!</v>
      </c>
      <c r="CO280" s="12" t="e">
        <f>IF(Wedstrijden!#REF!="x","A","")</f>
        <v>#REF!</v>
      </c>
      <c r="CP280" s="12" t="e">
        <f>IF(Wedstrijden!#REF!="x","BB","")</f>
        <v>#REF!</v>
      </c>
      <c r="CQ280" s="12" t="e">
        <f>IF(Wedstrijden!#REF!="x","B","")</f>
        <v>#REF!</v>
      </c>
      <c r="CR280" s="12" t="e">
        <f>IF(Wedstrijden!#REF!="x","L","")</f>
        <v>#REF!</v>
      </c>
      <c r="CS280" s="12" t="e">
        <f>IF(Wedstrijden!#REF!="x","M","")</f>
        <v>#REF!</v>
      </c>
      <c r="CT280" s="12" t="e">
        <f>IF(Wedstrijden!#REF!="x","Z","")</f>
        <v>#REF!</v>
      </c>
      <c r="CU280" s="12" t="e">
        <f>IF(Wedstrijden!#REF!="x","ZZ","")</f>
        <v>#REF!</v>
      </c>
      <c r="CV280" s="12">
        <f>IF(COUNTA(Wedstrijden!#REF!)&lt;&gt;0,2,"")</f>
        <v>2</v>
      </c>
      <c r="CW280" s="12">
        <f t="shared" si="27"/>
        <v>1</v>
      </c>
      <c r="CX280" s="12" t="e">
        <f>IF(Wedstrijden!#REF!="x","BB","")</f>
        <v>#REF!</v>
      </c>
      <c r="CY280" s="12" t="e">
        <f>IF(Wedstrijden!#REF!="x","B","")</f>
        <v>#REF!</v>
      </c>
      <c r="CZ280" s="12" t="e">
        <f>IF(Wedstrijden!#REF!="x","L","")</f>
        <v>#REF!</v>
      </c>
      <c r="DA280" s="12" t="e">
        <f>IF(Wedstrijden!#REF!="x","M","")</f>
        <v>#REF!</v>
      </c>
      <c r="DB280" s="12" t="e">
        <f>IF(Wedstrijden!#REF!="x","Z","")</f>
        <v>#REF!</v>
      </c>
      <c r="DC280" s="12" t="e">
        <f>IF(Wedstrijden!#REF!="x","ZZ","")</f>
        <v>#REF!</v>
      </c>
      <c r="DD280" s="12" t="e">
        <f>IF(Wedstrijden!#REF!="x","1.40","")</f>
        <v>#REF!</v>
      </c>
      <c r="DE280" s="12">
        <f>IF(COUNTA(Wedstrijden!#REF!)&lt;&gt;0,6,"")</f>
        <v>6</v>
      </c>
      <c r="DF280" s="12">
        <f t="shared" si="28"/>
        <v>2</v>
      </c>
      <c r="DG280" s="12" t="e">
        <f>IF(Wedstrijden!#REF!="x","L","")</f>
        <v>#REF!</v>
      </c>
      <c r="DH280" s="12" t="e">
        <f>IF(Wedstrijden!#REF!="x","M","")</f>
        <v>#REF!</v>
      </c>
      <c r="DI280" s="12" t="e">
        <f>IF(Wedstrijden!#REF!="x","Z","")</f>
        <v>#REF!</v>
      </c>
      <c r="DJ280" s="12" t="e">
        <f>IF(Wedstrijden!#REF!="x","Z","")</f>
        <v>#REF!</v>
      </c>
      <c r="DK280" s="12">
        <f>IF(COUNTA(Wedstrijden!#REF!)&lt;&gt;0,6,"")</f>
        <v>6</v>
      </c>
      <c r="DL280" s="12">
        <f t="shared" si="29"/>
        <v>1</v>
      </c>
      <c r="DM280" s="12" t="e">
        <f>IF(Wedstrijden!#REF!="x","L","")</f>
        <v>#REF!</v>
      </c>
      <c r="DN280" s="12" t="e">
        <f>IF(Wedstrijden!#REF!="x","M","")</f>
        <v>#REF!</v>
      </c>
      <c r="DO280" s="12" t="e">
        <f>IF(Wedstrijden!#REF!="x","Z","")</f>
        <v>#REF!</v>
      </c>
      <c r="DP280" s="12" t="e">
        <f>IF(Wedstrijden!#REF!="x","Z","")</f>
        <v>#REF!</v>
      </c>
    </row>
    <row r="281" spans="1:120" ht="15" x14ac:dyDescent="0.25">
      <c r="A281" s="14">
        <f>Wedstrijden!A292</f>
        <v>0</v>
      </c>
      <c r="B281" s="12" t="str">
        <f>IFERROR(VLOOKUP(Wedstrijden!C292,Wedstrijdlocaties!$B$2:$E$500,2,FALSE),"")</f>
        <v/>
      </c>
      <c r="C281" s="12" t="str">
        <f>Wedstrijden!D292</f>
        <v/>
      </c>
      <c r="D281" s="12" t="str">
        <f>IFERROR(VLOOKUP(Wedstrijden!E292,Organisaties!$B$2:$C$500,2,FALSE),"")</f>
        <v/>
      </c>
      <c r="E281" s="12" t="str">
        <f>IFERROR(VLOOKUP(Wedstrijden!E292,Organisaties!$B$2:$G$500,5,FALSE),"")</f>
        <v/>
      </c>
      <c r="F281" s="12" t="e">
        <f>IF(Wedstrijden!#REF!&lt;&gt;"",Wedstrijden!#REF!,"")</f>
        <v>#REF!</v>
      </c>
      <c r="G281" s="12">
        <f>IF(Wedstrijden!K292="Indoor",1,0)</f>
        <v>0</v>
      </c>
      <c r="H281" s="12">
        <f>Wedstrijden!L292</f>
        <v>0</v>
      </c>
      <c r="I281" s="12" t="str">
        <f>IF(Wedstrijden!J292="Nee",0,IF(Wedstrijden!J292="Ja",1,""))</f>
        <v/>
      </c>
      <c r="J281" s="12" t="str">
        <f>IF(Wedstrijden!M292&lt;&gt;"",Wedstrijden!M292,"")</f>
        <v/>
      </c>
      <c r="BJ281" s="12">
        <f>IF(COUNTA(Wedstrijden!#REF!)&lt;&gt;0,1,"")</f>
        <v>1</v>
      </c>
      <c r="BK281" s="12">
        <f t="shared" si="24"/>
        <v>2</v>
      </c>
      <c r="BL281" s="12" t="e">
        <f>IF(Wedstrijden!#REF!="x","AA","")</f>
        <v>#REF!</v>
      </c>
      <c r="BM281" s="12" t="e">
        <f>IF(Wedstrijden!#REF!="x","A","")</f>
        <v>#REF!</v>
      </c>
      <c r="BN281" s="12" t="e">
        <f>IF(Wedstrijden!#REF!="x","B1","")</f>
        <v>#REF!</v>
      </c>
      <c r="BO281" s="12" t="e">
        <f>IF(Wedstrijden!#REF!="x","BB","")</f>
        <v>#REF!</v>
      </c>
      <c r="BP281" s="12" t="e">
        <f>IF(Wedstrijden!#REF!="x","B","")</f>
        <v>#REF!</v>
      </c>
      <c r="BQ281" s="12" t="e">
        <f>IF(Wedstrijden!#REF!="x","L1","")</f>
        <v>#REF!</v>
      </c>
      <c r="BR281" s="12" t="e">
        <f>IF(Wedstrijden!#REF!="x","L2","")</f>
        <v>#REF!</v>
      </c>
      <c r="BS281" s="12" t="e">
        <f>IF(Wedstrijden!#REF!="x","M1","")</f>
        <v>#REF!</v>
      </c>
      <c r="BT281" s="12" t="e">
        <f>IF(Wedstrijden!#REF!="x","M2","")</f>
        <v>#REF!</v>
      </c>
      <c r="BU281" s="12" t="e">
        <f>IF(Wedstrijden!#REF!="x","Z1","")</f>
        <v>#REF!</v>
      </c>
      <c r="BV281" s="12" t="e">
        <f>IF(Wedstrijden!#REF!="x","Z2","")</f>
        <v>#REF!</v>
      </c>
      <c r="BW281" s="12">
        <f>IF(COUNTA(Wedstrijden!#REF!)&lt;&gt;0,1,"")</f>
        <v>1</v>
      </c>
      <c r="BX281" s="12">
        <f t="shared" si="25"/>
        <v>1</v>
      </c>
      <c r="BY281" s="12" t="e">
        <f>IF(Wedstrijden!#REF!="x","BB","")</f>
        <v>#REF!</v>
      </c>
      <c r="BZ281" s="12" t="e">
        <f>IF(Wedstrijden!#REF!="x","B","")</f>
        <v>#REF!</v>
      </c>
      <c r="CA281" s="12" t="e">
        <f>IF(Wedstrijden!#REF!="x","L1","")</f>
        <v>#REF!</v>
      </c>
      <c r="CB281" s="12" t="e">
        <f>IF(Wedstrijden!#REF!="x","L2","")</f>
        <v>#REF!</v>
      </c>
      <c r="CC281" s="12" t="e">
        <f>IF(Wedstrijden!#REF!="x","M1","")</f>
        <v>#REF!</v>
      </c>
      <c r="CD281" s="12" t="e">
        <f>IF(Wedstrijden!#REF!="x","M2","")</f>
        <v>#REF!</v>
      </c>
      <c r="CE281" s="12" t="e">
        <f>IF(Wedstrijden!#REF!="x","Z1","")</f>
        <v>#REF!</v>
      </c>
      <c r="CF281" s="12" t="e">
        <f>IF(Wedstrijden!#REF!="x","Z2","")</f>
        <v>#REF!</v>
      </c>
      <c r="CG281" s="12" t="e">
        <f>IF(Wedstrijden!#REF!="x","ZZL","")</f>
        <v>#REF!</v>
      </c>
      <c r="CL281" s="12">
        <f>IF(COUNTA(Wedstrijden!#REF!)&lt;&gt;0,2,"")</f>
        <v>2</v>
      </c>
      <c r="CM281" s="12">
        <f t="shared" si="26"/>
        <v>2</v>
      </c>
      <c r="CN281" s="12" t="e">
        <f>IF(Wedstrijden!#REF!="x","AA","")</f>
        <v>#REF!</v>
      </c>
      <c r="CO281" s="12" t="e">
        <f>IF(Wedstrijden!#REF!="x","A","")</f>
        <v>#REF!</v>
      </c>
      <c r="CP281" s="12" t="e">
        <f>IF(Wedstrijden!#REF!="x","BB","")</f>
        <v>#REF!</v>
      </c>
      <c r="CQ281" s="12" t="e">
        <f>IF(Wedstrijden!#REF!="x","B","")</f>
        <v>#REF!</v>
      </c>
      <c r="CR281" s="12" t="e">
        <f>IF(Wedstrijden!#REF!="x","L","")</f>
        <v>#REF!</v>
      </c>
      <c r="CS281" s="12" t="e">
        <f>IF(Wedstrijden!#REF!="x","M","")</f>
        <v>#REF!</v>
      </c>
      <c r="CT281" s="12" t="e">
        <f>IF(Wedstrijden!#REF!="x","Z","")</f>
        <v>#REF!</v>
      </c>
      <c r="CU281" s="12" t="e">
        <f>IF(Wedstrijden!#REF!="x","ZZ","")</f>
        <v>#REF!</v>
      </c>
      <c r="CV281" s="12">
        <f>IF(COUNTA(Wedstrijden!#REF!)&lt;&gt;0,2,"")</f>
        <v>2</v>
      </c>
      <c r="CW281" s="12">
        <f t="shared" si="27"/>
        <v>1</v>
      </c>
      <c r="CX281" s="12" t="e">
        <f>IF(Wedstrijden!#REF!="x","BB","")</f>
        <v>#REF!</v>
      </c>
      <c r="CY281" s="12" t="e">
        <f>IF(Wedstrijden!#REF!="x","B","")</f>
        <v>#REF!</v>
      </c>
      <c r="CZ281" s="12" t="e">
        <f>IF(Wedstrijden!#REF!="x","L","")</f>
        <v>#REF!</v>
      </c>
      <c r="DA281" s="12" t="e">
        <f>IF(Wedstrijden!#REF!="x","M","")</f>
        <v>#REF!</v>
      </c>
      <c r="DB281" s="12" t="e">
        <f>IF(Wedstrijden!#REF!="x","Z","")</f>
        <v>#REF!</v>
      </c>
      <c r="DC281" s="12" t="e">
        <f>IF(Wedstrijden!#REF!="x","ZZ","")</f>
        <v>#REF!</v>
      </c>
      <c r="DD281" s="12" t="e">
        <f>IF(Wedstrijden!#REF!="x","1.40","")</f>
        <v>#REF!</v>
      </c>
      <c r="DE281" s="12">
        <f>IF(COUNTA(Wedstrijden!#REF!)&lt;&gt;0,6,"")</f>
        <v>6</v>
      </c>
      <c r="DF281" s="12">
        <f t="shared" si="28"/>
        <v>2</v>
      </c>
      <c r="DG281" s="12" t="e">
        <f>IF(Wedstrijden!#REF!="x","L","")</f>
        <v>#REF!</v>
      </c>
      <c r="DH281" s="12" t="e">
        <f>IF(Wedstrijden!#REF!="x","M","")</f>
        <v>#REF!</v>
      </c>
      <c r="DI281" s="12" t="e">
        <f>IF(Wedstrijden!#REF!="x","Z","")</f>
        <v>#REF!</v>
      </c>
      <c r="DJ281" s="12" t="e">
        <f>IF(Wedstrijden!#REF!="x","Z","")</f>
        <v>#REF!</v>
      </c>
      <c r="DK281" s="12">
        <f>IF(COUNTA(Wedstrijden!#REF!)&lt;&gt;0,6,"")</f>
        <v>6</v>
      </c>
      <c r="DL281" s="12">
        <f t="shared" si="29"/>
        <v>1</v>
      </c>
      <c r="DM281" s="12" t="e">
        <f>IF(Wedstrijden!#REF!="x","L","")</f>
        <v>#REF!</v>
      </c>
      <c r="DN281" s="12" t="e">
        <f>IF(Wedstrijden!#REF!="x","M","")</f>
        <v>#REF!</v>
      </c>
      <c r="DO281" s="12" t="e">
        <f>IF(Wedstrijden!#REF!="x","Z","")</f>
        <v>#REF!</v>
      </c>
      <c r="DP281" s="12" t="e">
        <f>IF(Wedstrijden!#REF!="x","Z","")</f>
        <v>#REF!</v>
      </c>
    </row>
    <row r="282" spans="1:120" ht="15" x14ac:dyDescent="0.25">
      <c r="A282" s="14">
        <f>Wedstrijden!A293</f>
        <v>0</v>
      </c>
      <c r="B282" s="12" t="str">
        <f>IFERROR(VLOOKUP(Wedstrijden!C293,Wedstrijdlocaties!$B$2:$E$500,2,FALSE),"")</f>
        <v/>
      </c>
      <c r="C282" s="12" t="str">
        <f>Wedstrijden!D293</f>
        <v/>
      </c>
      <c r="D282" s="12" t="str">
        <f>IFERROR(VLOOKUP(Wedstrijden!E293,Organisaties!$B$2:$C$500,2,FALSE),"")</f>
        <v/>
      </c>
      <c r="E282" s="12" t="str">
        <f>IFERROR(VLOOKUP(Wedstrijden!E293,Organisaties!$B$2:$G$500,5,FALSE),"")</f>
        <v/>
      </c>
      <c r="F282" s="12" t="e">
        <f>IF(Wedstrijden!#REF!&lt;&gt;"",Wedstrijden!#REF!,"")</f>
        <v>#REF!</v>
      </c>
      <c r="G282" s="12">
        <f>IF(Wedstrijden!K293="Indoor",1,0)</f>
        <v>0</v>
      </c>
      <c r="H282" s="12">
        <f>Wedstrijden!L293</f>
        <v>0</v>
      </c>
      <c r="I282" s="12" t="str">
        <f>IF(Wedstrijden!J293="Nee",0,IF(Wedstrijden!J293="Ja",1,""))</f>
        <v/>
      </c>
      <c r="J282" s="12" t="str">
        <f>IF(Wedstrijden!M293&lt;&gt;"",Wedstrijden!M293,"")</f>
        <v/>
      </c>
      <c r="BJ282" s="12">
        <f>IF(COUNTA(Wedstrijden!#REF!)&lt;&gt;0,1,"")</f>
        <v>1</v>
      </c>
      <c r="BK282" s="12">
        <f t="shared" si="24"/>
        <v>2</v>
      </c>
      <c r="BL282" s="12" t="e">
        <f>IF(Wedstrijden!#REF!="x","AA","")</f>
        <v>#REF!</v>
      </c>
      <c r="BM282" s="12" t="e">
        <f>IF(Wedstrijden!#REF!="x","A","")</f>
        <v>#REF!</v>
      </c>
      <c r="BN282" s="12" t="e">
        <f>IF(Wedstrijden!#REF!="x","B1","")</f>
        <v>#REF!</v>
      </c>
      <c r="BO282" s="12" t="e">
        <f>IF(Wedstrijden!#REF!="x","BB","")</f>
        <v>#REF!</v>
      </c>
      <c r="BP282" s="12" t="e">
        <f>IF(Wedstrijden!#REF!="x","B","")</f>
        <v>#REF!</v>
      </c>
      <c r="BQ282" s="12" t="e">
        <f>IF(Wedstrijden!#REF!="x","L1","")</f>
        <v>#REF!</v>
      </c>
      <c r="BR282" s="12" t="e">
        <f>IF(Wedstrijden!#REF!="x","L2","")</f>
        <v>#REF!</v>
      </c>
      <c r="BS282" s="12" t="e">
        <f>IF(Wedstrijden!#REF!="x","M1","")</f>
        <v>#REF!</v>
      </c>
      <c r="BT282" s="12" t="e">
        <f>IF(Wedstrijden!#REF!="x","M2","")</f>
        <v>#REF!</v>
      </c>
      <c r="BU282" s="12" t="e">
        <f>IF(Wedstrijden!#REF!="x","Z1","")</f>
        <v>#REF!</v>
      </c>
      <c r="BV282" s="12" t="e">
        <f>IF(Wedstrijden!#REF!="x","Z2","")</f>
        <v>#REF!</v>
      </c>
      <c r="BW282" s="12">
        <f>IF(COUNTA(Wedstrijden!#REF!)&lt;&gt;0,1,"")</f>
        <v>1</v>
      </c>
      <c r="BX282" s="12">
        <f t="shared" si="25"/>
        <v>1</v>
      </c>
      <c r="BY282" s="12" t="e">
        <f>IF(Wedstrijden!#REF!="x","BB","")</f>
        <v>#REF!</v>
      </c>
      <c r="BZ282" s="12" t="e">
        <f>IF(Wedstrijden!#REF!="x","B","")</f>
        <v>#REF!</v>
      </c>
      <c r="CA282" s="12" t="e">
        <f>IF(Wedstrijden!#REF!="x","L1","")</f>
        <v>#REF!</v>
      </c>
      <c r="CB282" s="12" t="e">
        <f>IF(Wedstrijden!#REF!="x","L2","")</f>
        <v>#REF!</v>
      </c>
      <c r="CC282" s="12" t="e">
        <f>IF(Wedstrijden!#REF!="x","M1","")</f>
        <v>#REF!</v>
      </c>
      <c r="CD282" s="12" t="e">
        <f>IF(Wedstrijden!#REF!="x","M2","")</f>
        <v>#REF!</v>
      </c>
      <c r="CE282" s="12" t="e">
        <f>IF(Wedstrijden!#REF!="x","Z1","")</f>
        <v>#REF!</v>
      </c>
      <c r="CF282" s="12" t="e">
        <f>IF(Wedstrijden!#REF!="x","Z2","")</f>
        <v>#REF!</v>
      </c>
      <c r="CG282" s="12" t="e">
        <f>IF(Wedstrijden!#REF!="x","ZZL","")</f>
        <v>#REF!</v>
      </c>
      <c r="CL282" s="12">
        <f>IF(COUNTA(Wedstrijden!#REF!)&lt;&gt;0,2,"")</f>
        <v>2</v>
      </c>
      <c r="CM282" s="12">
        <f t="shared" si="26"/>
        <v>2</v>
      </c>
      <c r="CN282" s="12" t="e">
        <f>IF(Wedstrijden!#REF!="x","AA","")</f>
        <v>#REF!</v>
      </c>
      <c r="CO282" s="12" t="e">
        <f>IF(Wedstrijden!#REF!="x","A","")</f>
        <v>#REF!</v>
      </c>
      <c r="CP282" s="12" t="e">
        <f>IF(Wedstrijden!#REF!="x","BB","")</f>
        <v>#REF!</v>
      </c>
      <c r="CQ282" s="12" t="e">
        <f>IF(Wedstrijden!#REF!="x","B","")</f>
        <v>#REF!</v>
      </c>
      <c r="CR282" s="12" t="e">
        <f>IF(Wedstrijden!#REF!="x","L","")</f>
        <v>#REF!</v>
      </c>
      <c r="CS282" s="12" t="e">
        <f>IF(Wedstrijden!#REF!="x","M","")</f>
        <v>#REF!</v>
      </c>
      <c r="CT282" s="12" t="e">
        <f>IF(Wedstrijden!#REF!="x","Z","")</f>
        <v>#REF!</v>
      </c>
      <c r="CU282" s="12" t="e">
        <f>IF(Wedstrijden!#REF!="x","ZZ","")</f>
        <v>#REF!</v>
      </c>
      <c r="CV282" s="12">
        <f>IF(COUNTA(Wedstrijden!#REF!)&lt;&gt;0,2,"")</f>
        <v>2</v>
      </c>
      <c r="CW282" s="12">
        <f t="shared" si="27"/>
        <v>1</v>
      </c>
      <c r="CX282" s="12" t="e">
        <f>IF(Wedstrijden!#REF!="x","BB","")</f>
        <v>#REF!</v>
      </c>
      <c r="CY282" s="12" t="e">
        <f>IF(Wedstrijden!#REF!="x","B","")</f>
        <v>#REF!</v>
      </c>
      <c r="CZ282" s="12" t="e">
        <f>IF(Wedstrijden!#REF!="x","L","")</f>
        <v>#REF!</v>
      </c>
      <c r="DA282" s="12" t="e">
        <f>IF(Wedstrijden!#REF!="x","M","")</f>
        <v>#REF!</v>
      </c>
      <c r="DB282" s="12" t="e">
        <f>IF(Wedstrijden!#REF!="x","Z","")</f>
        <v>#REF!</v>
      </c>
      <c r="DC282" s="12" t="e">
        <f>IF(Wedstrijden!#REF!="x","ZZ","")</f>
        <v>#REF!</v>
      </c>
      <c r="DD282" s="12" t="e">
        <f>IF(Wedstrijden!#REF!="x","1.40","")</f>
        <v>#REF!</v>
      </c>
      <c r="DE282" s="12">
        <f>IF(COUNTA(Wedstrijden!#REF!)&lt;&gt;0,6,"")</f>
        <v>6</v>
      </c>
      <c r="DF282" s="12">
        <f t="shared" si="28"/>
        <v>2</v>
      </c>
      <c r="DG282" s="12" t="e">
        <f>IF(Wedstrijden!#REF!="x","L","")</f>
        <v>#REF!</v>
      </c>
      <c r="DH282" s="12" t="e">
        <f>IF(Wedstrijden!#REF!="x","M","")</f>
        <v>#REF!</v>
      </c>
      <c r="DI282" s="12" t="e">
        <f>IF(Wedstrijden!#REF!="x","Z","")</f>
        <v>#REF!</v>
      </c>
      <c r="DJ282" s="12" t="e">
        <f>IF(Wedstrijden!#REF!="x","Z","")</f>
        <v>#REF!</v>
      </c>
      <c r="DK282" s="12">
        <f>IF(COUNTA(Wedstrijden!#REF!)&lt;&gt;0,6,"")</f>
        <v>6</v>
      </c>
      <c r="DL282" s="12">
        <f t="shared" si="29"/>
        <v>1</v>
      </c>
      <c r="DM282" s="12" t="e">
        <f>IF(Wedstrijden!#REF!="x","L","")</f>
        <v>#REF!</v>
      </c>
      <c r="DN282" s="12" t="e">
        <f>IF(Wedstrijden!#REF!="x","M","")</f>
        <v>#REF!</v>
      </c>
      <c r="DO282" s="12" t="e">
        <f>IF(Wedstrijden!#REF!="x","Z","")</f>
        <v>#REF!</v>
      </c>
      <c r="DP282" s="12" t="e">
        <f>IF(Wedstrijden!#REF!="x","Z","")</f>
        <v>#REF!</v>
      </c>
    </row>
    <row r="283" spans="1:120" ht="15" x14ac:dyDescent="0.25">
      <c r="A283" s="14">
        <f>Wedstrijden!A294</f>
        <v>0</v>
      </c>
      <c r="B283" s="12" t="str">
        <f>IFERROR(VLOOKUP(Wedstrijden!C294,Wedstrijdlocaties!$B$2:$E$500,2,FALSE),"")</f>
        <v/>
      </c>
      <c r="C283" s="12" t="str">
        <f>Wedstrijden!D294</f>
        <v/>
      </c>
      <c r="D283" s="12" t="str">
        <f>IFERROR(VLOOKUP(Wedstrijden!E294,Organisaties!$B$2:$C$500,2,FALSE),"")</f>
        <v/>
      </c>
      <c r="E283" s="12" t="str">
        <f>IFERROR(VLOOKUP(Wedstrijden!E294,Organisaties!$B$2:$G$500,5,FALSE),"")</f>
        <v/>
      </c>
      <c r="F283" s="12" t="e">
        <f>IF(Wedstrijden!#REF!&lt;&gt;"",Wedstrijden!#REF!,"")</f>
        <v>#REF!</v>
      </c>
      <c r="G283" s="12">
        <f>IF(Wedstrijden!K294="Indoor",1,0)</f>
        <v>0</v>
      </c>
      <c r="H283" s="12">
        <f>Wedstrijden!L294</f>
        <v>0</v>
      </c>
      <c r="I283" s="12" t="str">
        <f>IF(Wedstrijden!J294="Nee",0,IF(Wedstrijden!J294="Ja",1,""))</f>
        <v/>
      </c>
      <c r="J283" s="12" t="str">
        <f>IF(Wedstrijden!M294&lt;&gt;"",Wedstrijden!M294,"")</f>
        <v/>
      </c>
      <c r="BJ283" s="12">
        <f>IF(COUNTA(Wedstrijden!#REF!)&lt;&gt;0,1,"")</f>
        <v>1</v>
      </c>
      <c r="BK283" s="12">
        <f t="shared" si="24"/>
        <v>2</v>
      </c>
      <c r="BL283" s="12" t="e">
        <f>IF(Wedstrijden!#REF!="x","AA","")</f>
        <v>#REF!</v>
      </c>
      <c r="BM283" s="12" t="e">
        <f>IF(Wedstrijden!#REF!="x","A","")</f>
        <v>#REF!</v>
      </c>
      <c r="BN283" s="12" t="e">
        <f>IF(Wedstrijden!#REF!="x","B1","")</f>
        <v>#REF!</v>
      </c>
      <c r="BO283" s="12" t="e">
        <f>IF(Wedstrijden!#REF!="x","BB","")</f>
        <v>#REF!</v>
      </c>
      <c r="BP283" s="12" t="e">
        <f>IF(Wedstrijden!#REF!="x","B","")</f>
        <v>#REF!</v>
      </c>
      <c r="BQ283" s="12" t="e">
        <f>IF(Wedstrijden!#REF!="x","L1","")</f>
        <v>#REF!</v>
      </c>
      <c r="BR283" s="12" t="e">
        <f>IF(Wedstrijden!#REF!="x","L2","")</f>
        <v>#REF!</v>
      </c>
      <c r="BS283" s="12" t="e">
        <f>IF(Wedstrijden!#REF!="x","M1","")</f>
        <v>#REF!</v>
      </c>
      <c r="BT283" s="12" t="e">
        <f>IF(Wedstrijden!#REF!="x","M2","")</f>
        <v>#REF!</v>
      </c>
      <c r="BU283" s="12" t="e">
        <f>IF(Wedstrijden!#REF!="x","Z1","")</f>
        <v>#REF!</v>
      </c>
      <c r="BV283" s="12" t="e">
        <f>IF(Wedstrijden!#REF!="x","Z2","")</f>
        <v>#REF!</v>
      </c>
      <c r="BW283" s="12">
        <f>IF(COUNTA(Wedstrijden!#REF!)&lt;&gt;0,1,"")</f>
        <v>1</v>
      </c>
      <c r="BX283" s="12">
        <f t="shared" si="25"/>
        <v>1</v>
      </c>
      <c r="BY283" s="12" t="e">
        <f>IF(Wedstrijden!#REF!="x","BB","")</f>
        <v>#REF!</v>
      </c>
      <c r="BZ283" s="12" t="e">
        <f>IF(Wedstrijden!#REF!="x","B","")</f>
        <v>#REF!</v>
      </c>
      <c r="CA283" s="12" t="e">
        <f>IF(Wedstrijden!#REF!="x","L1","")</f>
        <v>#REF!</v>
      </c>
      <c r="CB283" s="12" t="e">
        <f>IF(Wedstrijden!#REF!="x","L2","")</f>
        <v>#REF!</v>
      </c>
      <c r="CC283" s="12" t="e">
        <f>IF(Wedstrijden!#REF!="x","M1","")</f>
        <v>#REF!</v>
      </c>
      <c r="CD283" s="12" t="e">
        <f>IF(Wedstrijden!#REF!="x","M2","")</f>
        <v>#REF!</v>
      </c>
      <c r="CE283" s="12" t="e">
        <f>IF(Wedstrijden!#REF!="x","Z1","")</f>
        <v>#REF!</v>
      </c>
      <c r="CF283" s="12" t="e">
        <f>IF(Wedstrijden!#REF!="x","Z2","")</f>
        <v>#REF!</v>
      </c>
      <c r="CG283" s="12" t="e">
        <f>IF(Wedstrijden!#REF!="x","ZZL","")</f>
        <v>#REF!</v>
      </c>
      <c r="CL283" s="12">
        <f>IF(COUNTA(Wedstrijden!#REF!)&lt;&gt;0,2,"")</f>
        <v>2</v>
      </c>
      <c r="CM283" s="12">
        <f t="shared" si="26"/>
        <v>2</v>
      </c>
      <c r="CN283" s="12" t="e">
        <f>IF(Wedstrijden!#REF!="x","AA","")</f>
        <v>#REF!</v>
      </c>
      <c r="CO283" s="12" t="e">
        <f>IF(Wedstrijden!#REF!="x","A","")</f>
        <v>#REF!</v>
      </c>
      <c r="CP283" s="12" t="e">
        <f>IF(Wedstrijden!#REF!="x","BB","")</f>
        <v>#REF!</v>
      </c>
      <c r="CQ283" s="12" t="e">
        <f>IF(Wedstrijden!#REF!="x","B","")</f>
        <v>#REF!</v>
      </c>
      <c r="CR283" s="12" t="e">
        <f>IF(Wedstrijden!#REF!="x","L","")</f>
        <v>#REF!</v>
      </c>
      <c r="CS283" s="12" t="e">
        <f>IF(Wedstrijden!#REF!="x","M","")</f>
        <v>#REF!</v>
      </c>
      <c r="CT283" s="12" t="e">
        <f>IF(Wedstrijden!#REF!="x","Z","")</f>
        <v>#REF!</v>
      </c>
      <c r="CU283" s="12" t="e">
        <f>IF(Wedstrijden!#REF!="x","ZZ","")</f>
        <v>#REF!</v>
      </c>
      <c r="CV283" s="12">
        <f>IF(COUNTA(Wedstrijden!#REF!)&lt;&gt;0,2,"")</f>
        <v>2</v>
      </c>
      <c r="CW283" s="12">
        <f t="shared" si="27"/>
        <v>1</v>
      </c>
      <c r="CX283" s="12" t="e">
        <f>IF(Wedstrijden!#REF!="x","BB","")</f>
        <v>#REF!</v>
      </c>
      <c r="CY283" s="12" t="e">
        <f>IF(Wedstrijden!#REF!="x","B","")</f>
        <v>#REF!</v>
      </c>
      <c r="CZ283" s="12" t="e">
        <f>IF(Wedstrijden!#REF!="x","L","")</f>
        <v>#REF!</v>
      </c>
      <c r="DA283" s="12" t="e">
        <f>IF(Wedstrijden!#REF!="x","M","")</f>
        <v>#REF!</v>
      </c>
      <c r="DB283" s="12" t="e">
        <f>IF(Wedstrijden!#REF!="x","Z","")</f>
        <v>#REF!</v>
      </c>
      <c r="DC283" s="12" t="e">
        <f>IF(Wedstrijden!#REF!="x","ZZ","")</f>
        <v>#REF!</v>
      </c>
      <c r="DD283" s="12" t="e">
        <f>IF(Wedstrijden!#REF!="x","1.40","")</f>
        <v>#REF!</v>
      </c>
      <c r="DE283" s="12">
        <f>IF(COUNTA(Wedstrijden!#REF!)&lt;&gt;0,6,"")</f>
        <v>6</v>
      </c>
      <c r="DF283" s="12">
        <f t="shared" si="28"/>
        <v>2</v>
      </c>
      <c r="DG283" s="12" t="e">
        <f>IF(Wedstrijden!#REF!="x","L","")</f>
        <v>#REF!</v>
      </c>
      <c r="DH283" s="12" t="e">
        <f>IF(Wedstrijden!#REF!="x","M","")</f>
        <v>#REF!</v>
      </c>
      <c r="DI283" s="12" t="e">
        <f>IF(Wedstrijden!#REF!="x","Z","")</f>
        <v>#REF!</v>
      </c>
      <c r="DJ283" s="12" t="e">
        <f>IF(Wedstrijden!#REF!="x","Z","")</f>
        <v>#REF!</v>
      </c>
      <c r="DK283" s="12">
        <f>IF(COUNTA(Wedstrijden!#REF!)&lt;&gt;0,6,"")</f>
        <v>6</v>
      </c>
      <c r="DL283" s="12">
        <f t="shared" si="29"/>
        <v>1</v>
      </c>
      <c r="DM283" s="12" t="e">
        <f>IF(Wedstrijden!#REF!="x","L","")</f>
        <v>#REF!</v>
      </c>
      <c r="DN283" s="12" t="e">
        <f>IF(Wedstrijden!#REF!="x","M","")</f>
        <v>#REF!</v>
      </c>
      <c r="DO283" s="12" t="e">
        <f>IF(Wedstrijden!#REF!="x","Z","")</f>
        <v>#REF!</v>
      </c>
      <c r="DP283" s="12" t="e">
        <f>IF(Wedstrijden!#REF!="x","Z","")</f>
        <v>#REF!</v>
      </c>
    </row>
    <row r="284" spans="1:120" ht="15" x14ac:dyDescent="0.25">
      <c r="A284" s="14">
        <f>Wedstrijden!A295</f>
        <v>0</v>
      </c>
      <c r="B284" s="12" t="str">
        <f>IFERROR(VLOOKUP(Wedstrijden!C295,Wedstrijdlocaties!$B$2:$E$500,2,FALSE),"")</f>
        <v/>
      </c>
      <c r="C284" s="12" t="str">
        <f>Wedstrijden!D295</f>
        <v/>
      </c>
      <c r="D284" s="12" t="str">
        <f>IFERROR(VLOOKUP(Wedstrijden!E295,Organisaties!$B$2:$C$500,2,FALSE),"")</f>
        <v/>
      </c>
      <c r="E284" s="12" t="str">
        <f>IFERROR(VLOOKUP(Wedstrijden!E295,Organisaties!$B$2:$G$500,5,FALSE),"")</f>
        <v/>
      </c>
      <c r="F284" s="12" t="e">
        <f>IF(Wedstrijden!#REF!&lt;&gt;"",Wedstrijden!#REF!,"")</f>
        <v>#REF!</v>
      </c>
      <c r="G284" s="12">
        <f>IF(Wedstrijden!K295="Indoor",1,0)</f>
        <v>0</v>
      </c>
      <c r="H284" s="12">
        <f>Wedstrijden!L295</f>
        <v>0</v>
      </c>
      <c r="I284" s="12" t="str">
        <f>IF(Wedstrijden!J295="Nee",0,IF(Wedstrijden!J295="Ja",1,""))</f>
        <v/>
      </c>
      <c r="J284" s="12" t="str">
        <f>IF(Wedstrijden!M295&lt;&gt;"",Wedstrijden!M295,"")</f>
        <v/>
      </c>
      <c r="BJ284" s="12">
        <f>IF(COUNTA(Wedstrijden!#REF!)&lt;&gt;0,1,"")</f>
        <v>1</v>
      </c>
      <c r="BK284" s="12">
        <f t="shared" si="24"/>
        <v>2</v>
      </c>
      <c r="BL284" s="12" t="e">
        <f>IF(Wedstrijden!#REF!="x","AA","")</f>
        <v>#REF!</v>
      </c>
      <c r="BM284" s="12" t="e">
        <f>IF(Wedstrijden!#REF!="x","A","")</f>
        <v>#REF!</v>
      </c>
      <c r="BN284" s="12" t="e">
        <f>IF(Wedstrijden!#REF!="x","B1","")</f>
        <v>#REF!</v>
      </c>
      <c r="BO284" s="12" t="e">
        <f>IF(Wedstrijden!#REF!="x","BB","")</f>
        <v>#REF!</v>
      </c>
      <c r="BP284" s="12" t="e">
        <f>IF(Wedstrijden!#REF!="x","B","")</f>
        <v>#REF!</v>
      </c>
      <c r="BQ284" s="12" t="e">
        <f>IF(Wedstrijden!#REF!="x","L1","")</f>
        <v>#REF!</v>
      </c>
      <c r="BR284" s="12" t="e">
        <f>IF(Wedstrijden!#REF!="x","L2","")</f>
        <v>#REF!</v>
      </c>
      <c r="BS284" s="12" t="e">
        <f>IF(Wedstrijden!#REF!="x","M1","")</f>
        <v>#REF!</v>
      </c>
      <c r="BT284" s="12" t="e">
        <f>IF(Wedstrijden!#REF!="x","M2","")</f>
        <v>#REF!</v>
      </c>
      <c r="BU284" s="12" t="e">
        <f>IF(Wedstrijden!#REF!="x","Z1","")</f>
        <v>#REF!</v>
      </c>
      <c r="BV284" s="12" t="e">
        <f>IF(Wedstrijden!#REF!="x","Z2","")</f>
        <v>#REF!</v>
      </c>
      <c r="BW284" s="12">
        <f>IF(COUNTA(Wedstrijden!#REF!)&lt;&gt;0,1,"")</f>
        <v>1</v>
      </c>
      <c r="BX284" s="12">
        <f t="shared" si="25"/>
        <v>1</v>
      </c>
      <c r="BY284" s="12" t="e">
        <f>IF(Wedstrijden!#REF!="x","BB","")</f>
        <v>#REF!</v>
      </c>
      <c r="BZ284" s="12" t="e">
        <f>IF(Wedstrijden!#REF!="x","B","")</f>
        <v>#REF!</v>
      </c>
      <c r="CA284" s="12" t="e">
        <f>IF(Wedstrijden!#REF!="x","L1","")</f>
        <v>#REF!</v>
      </c>
      <c r="CB284" s="12" t="e">
        <f>IF(Wedstrijden!#REF!="x","L2","")</f>
        <v>#REF!</v>
      </c>
      <c r="CC284" s="12" t="e">
        <f>IF(Wedstrijden!#REF!="x","M1","")</f>
        <v>#REF!</v>
      </c>
      <c r="CD284" s="12" t="e">
        <f>IF(Wedstrijden!#REF!="x","M2","")</f>
        <v>#REF!</v>
      </c>
      <c r="CE284" s="12" t="e">
        <f>IF(Wedstrijden!#REF!="x","Z1","")</f>
        <v>#REF!</v>
      </c>
      <c r="CF284" s="12" t="e">
        <f>IF(Wedstrijden!#REF!="x","Z2","")</f>
        <v>#REF!</v>
      </c>
      <c r="CG284" s="12" t="e">
        <f>IF(Wedstrijden!#REF!="x","ZZL","")</f>
        <v>#REF!</v>
      </c>
      <c r="CL284" s="12">
        <f>IF(COUNTA(Wedstrijden!#REF!)&lt;&gt;0,2,"")</f>
        <v>2</v>
      </c>
      <c r="CM284" s="12">
        <f t="shared" si="26"/>
        <v>2</v>
      </c>
      <c r="CN284" s="12" t="e">
        <f>IF(Wedstrijden!#REF!="x","AA","")</f>
        <v>#REF!</v>
      </c>
      <c r="CO284" s="12" t="e">
        <f>IF(Wedstrijden!#REF!="x","A","")</f>
        <v>#REF!</v>
      </c>
      <c r="CP284" s="12" t="e">
        <f>IF(Wedstrijden!#REF!="x","BB","")</f>
        <v>#REF!</v>
      </c>
      <c r="CQ284" s="12" t="e">
        <f>IF(Wedstrijden!#REF!="x","B","")</f>
        <v>#REF!</v>
      </c>
      <c r="CR284" s="12" t="e">
        <f>IF(Wedstrijden!#REF!="x","L","")</f>
        <v>#REF!</v>
      </c>
      <c r="CS284" s="12" t="e">
        <f>IF(Wedstrijden!#REF!="x","M","")</f>
        <v>#REF!</v>
      </c>
      <c r="CT284" s="12" t="e">
        <f>IF(Wedstrijden!#REF!="x","Z","")</f>
        <v>#REF!</v>
      </c>
      <c r="CU284" s="12" t="e">
        <f>IF(Wedstrijden!#REF!="x","ZZ","")</f>
        <v>#REF!</v>
      </c>
      <c r="CV284" s="12">
        <f>IF(COUNTA(Wedstrijden!#REF!)&lt;&gt;0,2,"")</f>
        <v>2</v>
      </c>
      <c r="CW284" s="12">
        <f t="shared" si="27"/>
        <v>1</v>
      </c>
      <c r="CX284" s="12" t="e">
        <f>IF(Wedstrijden!#REF!="x","BB","")</f>
        <v>#REF!</v>
      </c>
      <c r="CY284" s="12" t="e">
        <f>IF(Wedstrijden!#REF!="x","B","")</f>
        <v>#REF!</v>
      </c>
      <c r="CZ284" s="12" t="e">
        <f>IF(Wedstrijden!#REF!="x","L","")</f>
        <v>#REF!</v>
      </c>
      <c r="DA284" s="12" t="e">
        <f>IF(Wedstrijden!#REF!="x","M","")</f>
        <v>#REF!</v>
      </c>
      <c r="DB284" s="12" t="e">
        <f>IF(Wedstrijden!#REF!="x","Z","")</f>
        <v>#REF!</v>
      </c>
      <c r="DC284" s="12" t="e">
        <f>IF(Wedstrijden!#REF!="x","ZZ","")</f>
        <v>#REF!</v>
      </c>
      <c r="DD284" s="12" t="e">
        <f>IF(Wedstrijden!#REF!="x","1.40","")</f>
        <v>#REF!</v>
      </c>
      <c r="DE284" s="12">
        <f>IF(COUNTA(Wedstrijden!#REF!)&lt;&gt;0,6,"")</f>
        <v>6</v>
      </c>
      <c r="DF284" s="12">
        <f t="shared" si="28"/>
        <v>2</v>
      </c>
      <c r="DG284" s="12" t="e">
        <f>IF(Wedstrijden!#REF!="x","L","")</f>
        <v>#REF!</v>
      </c>
      <c r="DH284" s="12" t="e">
        <f>IF(Wedstrijden!#REF!="x","M","")</f>
        <v>#REF!</v>
      </c>
      <c r="DI284" s="12" t="e">
        <f>IF(Wedstrijden!#REF!="x","Z","")</f>
        <v>#REF!</v>
      </c>
      <c r="DJ284" s="12" t="e">
        <f>IF(Wedstrijden!#REF!="x","Z","")</f>
        <v>#REF!</v>
      </c>
      <c r="DK284" s="12">
        <f>IF(COUNTA(Wedstrijden!#REF!)&lt;&gt;0,6,"")</f>
        <v>6</v>
      </c>
      <c r="DL284" s="12">
        <f t="shared" si="29"/>
        <v>1</v>
      </c>
      <c r="DM284" s="12" t="e">
        <f>IF(Wedstrijden!#REF!="x","L","")</f>
        <v>#REF!</v>
      </c>
      <c r="DN284" s="12" t="e">
        <f>IF(Wedstrijden!#REF!="x","M","")</f>
        <v>#REF!</v>
      </c>
      <c r="DO284" s="12" t="e">
        <f>IF(Wedstrijden!#REF!="x","Z","")</f>
        <v>#REF!</v>
      </c>
      <c r="DP284" s="12" t="e">
        <f>IF(Wedstrijden!#REF!="x","Z","")</f>
        <v>#REF!</v>
      </c>
    </row>
    <row r="285" spans="1:120" ht="15" x14ac:dyDescent="0.25">
      <c r="A285" s="14">
        <f>Wedstrijden!A296</f>
        <v>0</v>
      </c>
      <c r="B285" s="12" t="str">
        <f>IFERROR(VLOOKUP(Wedstrijden!C296,Wedstrijdlocaties!$B$2:$E$500,2,FALSE),"")</f>
        <v/>
      </c>
      <c r="C285" s="12" t="str">
        <f>Wedstrijden!D296</f>
        <v/>
      </c>
      <c r="D285" s="12" t="str">
        <f>IFERROR(VLOOKUP(Wedstrijden!E296,Organisaties!$B$2:$C$500,2,FALSE),"")</f>
        <v/>
      </c>
      <c r="E285" s="12" t="str">
        <f>IFERROR(VLOOKUP(Wedstrijden!E296,Organisaties!$B$2:$G$500,5,FALSE),"")</f>
        <v/>
      </c>
      <c r="F285" s="12" t="e">
        <f>IF(Wedstrijden!#REF!&lt;&gt;"",Wedstrijden!#REF!,"")</f>
        <v>#REF!</v>
      </c>
      <c r="G285" s="12">
        <f>IF(Wedstrijden!K296="Indoor",1,0)</f>
        <v>0</v>
      </c>
      <c r="H285" s="12">
        <f>Wedstrijden!L296</f>
        <v>0</v>
      </c>
      <c r="I285" s="12" t="str">
        <f>IF(Wedstrijden!J296="Nee",0,IF(Wedstrijden!J296="Ja",1,""))</f>
        <v/>
      </c>
      <c r="J285" s="12" t="str">
        <f>IF(Wedstrijden!M296&lt;&gt;"",Wedstrijden!M296,"")</f>
        <v/>
      </c>
      <c r="BJ285" s="12">
        <f>IF(COUNTA(Wedstrijden!#REF!)&lt;&gt;0,1,"")</f>
        <v>1</v>
      </c>
      <c r="BK285" s="12">
        <f t="shared" si="24"/>
        <v>2</v>
      </c>
      <c r="BL285" s="12" t="e">
        <f>IF(Wedstrijden!#REF!="x","AA","")</f>
        <v>#REF!</v>
      </c>
      <c r="BM285" s="12" t="e">
        <f>IF(Wedstrijden!#REF!="x","A","")</f>
        <v>#REF!</v>
      </c>
      <c r="BN285" s="12" t="e">
        <f>IF(Wedstrijden!#REF!="x","B1","")</f>
        <v>#REF!</v>
      </c>
      <c r="BO285" s="12" t="e">
        <f>IF(Wedstrijden!#REF!="x","BB","")</f>
        <v>#REF!</v>
      </c>
      <c r="BP285" s="12" t="e">
        <f>IF(Wedstrijden!#REF!="x","B","")</f>
        <v>#REF!</v>
      </c>
      <c r="BQ285" s="12" t="e">
        <f>IF(Wedstrijden!#REF!="x","L1","")</f>
        <v>#REF!</v>
      </c>
      <c r="BR285" s="12" t="e">
        <f>IF(Wedstrijden!#REF!="x","L2","")</f>
        <v>#REF!</v>
      </c>
      <c r="BS285" s="12" t="e">
        <f>IF(Wedstrijden!#REF!="x","M1","")</f>
        <v>#REF!</v>
      </c>
      <c r="BT285" s="12" t="e">
        <f>IF(Wedstrijden!#REF!="x","M2","")</f>
        <v>#REF!</v>
      </c>
      <c r="BU285" s="12" t="e">
        <f>IF(Wedstrijden!#REF!="x","Z1","")</f>
        <v>#REF!</v>
      </c>
      <c r="BV285" s="12" t="e">
        <f>IF(Wedstrijden!#REF!="x","Z2","")</f>
        <v>#REF!</v>
      </c>
      <c r="BW285" s="12">
        <f>IF(COUNTA(Wedstrijden!#REF!)&lt;&gt;0,1,"")</f>
        <v>1</v>
      </c>
      <c r="BX285" s="12">
        <f t="shared" si="25"/>
        <v>1</v>
      </c>
      <c r="BY285" s="12" t="e">
        <f>IF(Wedstrijden!#REF!="x","BB","")</f>
        <v>#REF!</v>
      </c>
      <c r="BZ285" s="12" t="e">
        <f>IF(Wedstrijden!#REF!="x","B","")</f>
        <v>#REF!</v>
      </c>
      <c r="CA285" s="12" t="e">
        <f>IF(Wedstrijden!#REF!="x","L1","")</f>
        <v>#REF!</v>
      </c>
      <c r="CB285" s="12" t="e">
        <f>IF(Wedstrijden!#REF!="x","L2","")</f>
        <v>#REF!</v>
      </c>
      <c r="CC285" s="12" t="e">
        <f>IF(Wedstrijden!#REF!="x","M1","")</f>
        <v>#REF!</v>
      </c>
      <c r="CD285" s="12" t="e">
        <f>IF(Wedstrijden!#REF!="x","M2","")</f>
        <v>#REF!</v>
      </c>
      <c r="CE285" s="12" t="e">
        <f>IF(Wedstrijden!#REF!="x","Z1","")</f>
        <v>#REF!</v>
      </c>
      <c r="CF285" s="12" t="e">
        <f>IF(Wedstrijden!#REF!="x","Z2","")</f>
        <v>#REF!</v>
      </c>
      <c r="CG285" s="12" t="e">
        <f>IF(Wedstrijden!#REF!="x","ZZL","")</f>
        <v>#REF!</v>
      </c>
      <c r="CL285" s="12">
        <f>IF(COUNTA(Wedstrijden!#REF!)&lt;&gt;0,2,"")</f>
        <v>2</v>
      </c>
      <c r="CM285" s="12">
        <f t="shared" si="26"/>
        <v>2</v>
      </c>
      <c r="CN285" s="12" t="e">
        <f>IF(Wedstrijden!#REF!="x","AA","")</f>
        <v>#REF!</v>
      </c>
      <c r="CO285" s="12" t="e">
        <f>IF(Wedstrijden!#REF!="x","A","")</f>
        <v>#REF!</v>
      </c>
      <c r="CP285" s="12" t="e">
        <f>IF(Wedstrijden!#REF!="x","BB","")</f>
        <v>#REF!</v>
      </c>
      <c r="CQ285" s="12" t="e">
        <f>IF(Wedstrijden!#REF!="x","B","")</f>
        <v>#REF!</v>
      </c>
      <c r="CR285" s="12" t="e">
        <f>IF(Wedstrijden!#REF!="x","L","")</f>
        <v>#REF!</v>
      </c>
      <c r="CS285" s="12" t="e">
        <f>IF(Wedstrijden!#REF!="x","M","")</f>
        <v>#REF!</v>
      </c>
      <c r="CT285" s="12" t="e">
        <f>IF(Wedstrijden!#REF!="x","Z","")</f>
        <v>#REF!</v>
      </c>
      <c r="CU285" s="12" t="e">
        <f>IF(Wedstrijden!#REF!="x","ZZ","")</f>
        <v>#REF!</v>
      </c>
      <c r="CV285" s="12">
        <f>IF(COUNTA(Wedstrijden!#REF!)&lt;&gt;0,2,"")</f>
        <v>2</v>
      </c>
      <c r="CW285" s="12">
        <f t="shared" si="27"/>
        <v>1</v>
      </c>
      <c r="CX285" s="12" t="e">
        <f>IF(Wedstrijden!#REF!="x","BB","")</f>
        <v>#REF!</v>
      </c>
      <c r="CY285" s="12" t="e">
        <f>IF(Wedstrijden!#REF!="x","B","")</f>
        <v>#REF!</v>
      </c>
      <c r="CZ285" s="12" t="e">
        <f>IF(Wedstrijden!#REF!="x","L","")</f>
        <v>#REF!</v>
      </c>
      <c r="DA285" s="12" t="e">
        <f>IF(Wedstrijden!#REF!="x","M","")</f>
        <v>#REF!</v>
      </c>
      <c r="DB285" s="12" t="e">
        <f>IF(Wedstrijden!#REF!="x","Z","")</f>
        <v>#REF!</v>
      </c>
      <c r="DC285" s="12" t="e">
        <f>IF(Wedstrijden!#REF!="x","ZZ","")</f>
        <v>#REF!</v>
      </c>
      <c r="DD285" s="12" t="e">
        <f>IF(Wedstrijden!#REF!="x","1.40","")</f>
        <v>#REF!</v>
      </c>
      <c r="DE285" s="12">
        <f>IF(COUNTA(Wedstrijden!#REF!)&lt;&gt;0,6,"")</f>
        <v>6</v>
      </c>
      <c r="DF285" s="12">
        <f t="shared" si="28"/>
        <v>2</v>
      </c>
      <c r="DG285" s="12" t="e">
        <f>IF(Wedstrijden!#REF!="x","L","")</f>
        <v>#REF!</v>
      </c>
      <c r="DH285" s="12" t="e">
        <f>IF(Wedstrijden!#REF!="x","M","")</f>
        <v>#REF!</v>
      </c>
      <c r="DI285" s="12" t="e">
        <f>IF(Wedstrijden!#REF!="x","Z","")</f>
        <v>#REF!</v>
      </c>
      <c r="DJ285" s="12" t="e">
        <f>IF(Wedstrijden!#REF!="x","Z","")</f>
        <v>#REF!</v>
      </c>
      <c r="DK285" s="12">
        <f>IF(COUNTA(Wedstrijden!#REF!)&lt;&gt;0,6,"")</f>
        <v>6</v>
      </c>
      <c r="DL285" s="12">
        <f t="shared" si="29"/>
        <v>1</v>
      </c>
      <c r="DM285" s="12" t="e">
        <f>IF(Wedstrijden!#REF!="x","L","")</f>
        <v>#REF!</v>
      </c>
      <c r="DN285" s="12" t="e">
        <f>IF(Wedstrijden!#REF!="x","M","")</f>
        <v>#REF!</v>
      </c>
      <c r="DO285" s="12" t="e">
        <f>IF(Wedstrijden!#REF!="x","Z","")</f>
        <v>#REF!</v>
      </c>
      <c r="DP285" s="12" t="e">
        <f>IF(Wedstrijden!#REF!="x","Z","")</f>
        <v>#REF!</v>
      </c>
    </row>
    <row r="286" spans="1:120" ht="15" x14ac:dyDescent="0.25">
      <c r="A286" s="14">
        <f>Wedstrijden!A297</f>
        <v>0</v>
      </c>
      <c r="B286" s="12" t="str">
        <f>IFERROR(VLOOKUP(Wedstrijden!C297,Wedstrijdlocaties!$B$2:$E$500,2,FALSE),"")</f>
        <v/>
      </c>
      <c r="C286" s="12" t="str">
        <f>Wedstrijden!D297</f>
        <v/>
      </c>
      <c r="D286" s="12" t="str">
        <f>IFERROR(VLOOKUP(Wedstrijden!E297,Organisaties!$B$2:$C$500,2,FALSE),"")</f>
        <v/>
      </c>
      <c r="E286" s="12" t="str">
        <f>IFERROR(VLOOKUP(Wedstrijden!E297,Organisaties!$B$2:$G$500,5,FALSE),"")</f>
        <v/>
      </c>
      <c r="F286" s="12" t="e">
        <f>IF(Wedstrijden!#REF!&lt;&gt;"",Wedstrijden!#REF!,"")</f>
        <v>#REF!</v>
      </c>
      <c r="G286" s="12">
        <f>IF(Wedstrijden!K297="Indoor",1,0)</f>
        <v>0</v>
      </c>
      <c r="H286" s="12">
        <f>Wedstrijden!L297</f>
        <v>0</v>
      </c>
      <c r="I286" s="12" t="str">
        <f>IF(Wedstrijden!J297="Nee",0,IF(Wedstrijden!J297="Ja",1,""))</f>
        <v/>
      </c>
      <c r="J286" s="12" t="str">
        <f>IF(Wedstrijden!M297&lt;&gt;"",Wedstrijden!M297,"")</f>
        <v/>
      </c>
      <c r="BJ286" s="12">
        <f>IF(COUNTA(Wedstrijden!#REF!)&lt;&gt;0,1,"")</f>
        <v>1</v>
      </c>
      <c r="BK286" s="12">
        <f t="shared" si="24"/>
        <v>2</v>
      </c>
      <c r="BL286" s="12" t="e">
        <f>IF(Wedstrijden!#REF!="x","AA","")</f>
        <v>#REF!</v>
      </c>
      <c r="BM286" s="12" t="e">
        <f>IF(Wedstrijden!#REF!="x","A","")</f>
        <v>#REF!</v>
      </c>
      <c r="BN286" s="12" t="e">
        <f>IF(Wedstrijden!#REF!="x","B1","")</f>
        <v>#REF!</v>
      </c>
      <c r="BO286" s="12" t="e">
        <f>IF(Wedstrijden!#REF!="x","BB","")</f>
        <v>#REF!</v>
      </c>
      <c r="BP286" s="12" t="e">
        <f>IF(Wedstrijden!#REF!="x","B","")</f>
        <v>#REF!</v>
      </c>
      <c r="BQ286" s="12" t="e">
        <f>IF(Wedstrijden!#REF!="x","L1","")</f>
        <v>#REF!</v>
      </c>
      <c r="BR286" s="12" t="e">
        <f>IF(Wedstrijden!#REF!="x","L2","")</f>
        <v>#REF!</v>
      </c>
      <c r="BS286" s="12" t="e">
        <f>IF(Wedstrijden!#REF!="x","M1","")</f>
        <v>#REF!</v>
      </c>
      <c r="BT286" s="12" t="e">
        <f>IF(Wedstrijden!#REF!="x","M2","")</f>
        <v>#REF!</v>
      </c>
      <c r="BU286" s="12" t="e">
        <f>IF(Wedstrijden!#REF!="x","Z1","")</f>
        <v>#REF!</v>
      </c>
      <c r="BV286" s="12" t="e">
        <f>IF(Wedstrijden!#REF!="x","Z2","")</f>
        <v>#REF!</v>
      </c>
      <c r="BW286" s="12">
        <f>IF(COUNTA(Wedstrijden!#REF!)&lt;&gt;0,1,"")</f>
        <v>1</v>
      </c>
      <c r="BX286" s="12">
        <f t="shared" si="25"/>
        <v>1</v>
      </c>
      <c r="BY286" s="12" t="e">
        <f>IF(Wedstrijden!#REF!="x","BB","")</f>
        <v>#REF!</v>
      </c>
      <c r="BZ286" s="12" t="e">
        <f>IF(Wedstrijden!#REF!="x","B","")</f>
        <v>#REF!</v>
      </c>
      <c r="CA286" s="12" t="e">
        <f>IF(Wedstrijden!#REF!="x","L1","")</f>
        <v>#REF!</v>
      </c>
      <c r="CB286" s="12" t="e">
        <f>IF(Wedstrijden!#REF!="x","L2","")</f>
        <v>#REF!</v>
      </c>
      <c r="CC286" s="12" t="e">
        <f>IF(Wedstrijden!#REF!="x","M1","")</f>
        <v>#REF!</v>
      </c>
      <c r="CD286" s="12" t="e">
        <f>IF(Wedstrijden!#REF!="x","M2","")</f>
        <v>#REF!</v>
      </c>
      <c r="CE286" s="12" t="e">
        <f>IF(Wedstrijden!#REF!="x","Z1","")</f>
        <v>#REF!</v>
      </c>
      <c r="CF286" s="12" t="e">
        <f>IF(Wedstrijden!#REF!="x","Z2","")</f>
        <v>#REF!</v>
      </c>
      <c r="CG286" s="12" t="e">
        <f>IF(Wedstrijden!#REF!="x","ZZL","")</f>
        <v>#REF!</v>
      </c>
      <c r="CL286" s="12">
        <f>IF(COUNTA(Wedstrijden!#REF!)&lt;&gt;0,2,"")</f>
        <v>2</v>
      </c>
      <c r="CM286" s="12">
        <f t="shared" si="26"/>
        <v>2</v>
      </c>
      <c r="CN286" s="12" t="e">
        <f>IF(Wedstrijden!#REF!="x","AA","")</f>
        <v>#REF!</v>
      </c>
      <c r="CO286" s="12" t="e">
        <f>IF(Wedstrijden!#REF!="x","A","")</f>
        <v>#REF!</v>
      </c>
      <c r="CP286" s="12" t="e">
        <f>IF(Wedstrijden!#REF!="x","BB","")</f>
        <v>#REF!</v>
      </c>
      <c r="CQ286" s="12" t="e">
        <f>IF(Wedstrijden!#REF!="x","B","")</f>
        <v>#REF!</v>
      </c>
      <c r="CR286" s="12" t="e">
        <f>IF(Wedstrijden!#REF!="x","L","")</f>
        <v>#REF!</v>
      </c>
      <c r="CS286" s="12" t="e">
        <f>IF(Wedstrijden!#REF!="x","M","")</f>
        <v>#REF!</v>
      </c>
      <c r="CT286" s="12" t="e">
        <f>IF(Wedstrijden!#REF!="x","Z","")</f>
        <v>#REF!</v>
      </c>
      <c r="CU286" s="12" t="e">
        <f>IF(Wedstrijden!#REF!="x","ZZ","")</f>
        <v>#REF!</v>
      </c>
      <c r="CV286" s="12">
        <f>IF(COUNTA(Wedstrijden!#REF!)&lt;&gt;0,2,"")</f>
        <v>2</v>
      </c>
      <c r="CW286" s="12">
        <f t="shared" si="27"/>
        <v>1</v>
      </c>
      <c r="CX286" s="12" t="e">
        <f>IF(Wedstrijden!#REF!="x","BB","")</f>
        <v>#REF!</v>
      </c>
      <c r="CY286" s="12" t="e">
        <f>IF(Wedstrijden!#REF!="x","B","")</f>
        <v>#REF!</v>
      </c>
      <c r="CZ286" s="12" t="e">
        <f>IF(Wedstrijden!#REF!="x","L","")</f>
        <v>#REF!</v>
      </c>
      <c r="DA286" s="12" t="e">
        <f>IF(Wedstrijden!#REF!="x","M","")</f>
        <v>#REF!</v>
      </c>
      <c r="DB286" s="12" t="e">
        <f>IF(Wedstrijden!#REF!="x","Z","")</f>
        <v>#REF!</v>
      </c>
      <c r="DC286" s="12" t="e">
        <f>IF(Wedstrijden!#REF!="x","ZZ","")</f>
        <v>#REF!</v>
      </c>
      <c r="DD286" s="12" t="e">
        <f>IF(Wedstrijden!#REF!="x","1.40","")</f>
        <v>#REF!</v>
      </c>
      <c r="DE286" s="12">
        <f>IF(COUNTA(Wedstrijden!#REF!)&lt;&gt;0,6,"")</f>
        <v>6</v>
      </c>
      <c r="DF286" s="12">
        <f t="shared" si="28"/>
        <v>2</v>
      </c>
      <c r="DG286" s="12" t="e">
        <f>IF(Wedstrijden!#REF!="x","L","")</f>
        <v>#REF!</v>
      </c>
      <c r="DH286" s="12" t="e">
        <f>IF(Wedstrijden!#REF!="x","M","")</f>
        <v>#REF!</v>
      </c>
      <c r="DI286" s="12" t="e">
        <f>IF(Wedstrijden!#REF!="x","Z","")</f>
        <v>#REF!</v>
      </c>
      <c r="DJ286" s="12" t="e">
        <f>IF(Wedstrijden!#REF!="x","Z","")</f>
        <v>#REF!</v>
      </c>
      <c r="DK286" s="12">
        <f>IF(COUNTA(Wedstrijden!#REF!)&lt;&gt;0,6,"")</f>
        <v>6</v>
      </c>
      <c r="DL286" s="12">
        <f t="shared" si="29"/>
        <v>1</v>
      </c>
      <c r="DM286" s="12" t="e">
        <f>IF(Wedstrijden!#REF!="x","L","")</f>
        <v>#REF!</v>
      </c>
      <c r="DN286" s="12" t="e">
        <f>IF(Wedstrijden!#REF!="x","M","")</f>
        <v>#REF!</v>
      </c>
      <c r="DO286" s="12" t="e">
        <f>IF(Wedstrijden!#REF!="x","Z","")</f>
        <v>#REF!</v>
      </c>
      <c r="DP286" s="12" t="e">
        <f>IF(Wedstrijden!#REF!="x","Z","")</f>
        <v>#REF!</v>
      </c>
    </row>
    <row r="287" spans="1:120" ht="15" x14ac:dyDescent="0.25">
      <c r="A287" s="14">
        <f>Wedstrijden!A298</f>
        <v>0</v>
      </c>
      <c r="B287" s="12" t="str">
        <f>IFERROR(VLOOKUP(Wedstrijden!C298,Wedstrijdlocaties!$B$2:$E$500,2,FALSE),"")</f>
        <v/>
      </c>
      <c r="C287" s="12" t="str">
        <f>Wedstrijden!D298</f>
        <v/>
      </c>
      <c r="D287" s="12" t="str">
        <f>IFERROR(VLOOKUP(Wedstrijden!E298,Organisaties!$B$2:$C$500,2,FALSE),"")</f>
        <v/>
      </c>
      <c r="E287" s="12" t="str">
        <f>IFERROR(VLOOKUP(Wedstrijden!E298,Organisaties!$B$2:$G$500,5,FALSE),"")</f>
        <v/>
      </c>
      <c r="F287" s="12" t="e">
        <f>IF(Wedstrijden!#REF!&lt;&gt;"",Wedstrijden!#REF!,"")</f>
        <v>#REF!</v>
      </c>
      <c r="G287" s="12">
        <f>IF(Wedstrijden!K298="Indoor",1,0)</f>
        <v>0</v>
      </c>
      <c r="H287" s="12">
        <f>Wedstrijden!L298</f>
        <v>0</v>
      </c>
      <c r="I287" s="12" t="str">
        <f>IF(Wedstrijden!J298="Nee",0,IF(Wedstrijden!J298="Ja",1,""))</f>
        <v/>
      </c>
      <c r="J287" s="12" t="str">
        <f>IF(Wedstrijden!M298&lt;&gt;"",Wedstrijden!M298,"")</f>
        <v/>
      </c>
      <c r="BJ287" s="12">
        <f>IF(COUNTA(Wedstrijden!#REF!)&lt;&gt;0,1,"")</f>
        <v>1</v>
      </c>
      <c r="BK287" s="12">
        <f t="shared" si="24"/>
        <v>2</v>
      </c>
      <c r="BL287" s="12" t="e">
        <f>IF(Wedstrijden!#REF!="x","AA","")</f>
        <v>#REF!</v>
      </c>
      <c r="BM287" s="12" t="e">
        <f>IF(Wedstrijden!#REF!="x","A","")</f>
        <v>#REF!</v>
      </c>
      <c r="BN287" s="12" t="e">
        <f>IF(Wedstrijden!#REF!="x","B1","")</f>
        <v>#REF!</v>
      </c>
      <c r="BO287" s="12" t="e">
        <f>IF(Wedstrijden!#REF!="x","BB","")</f>
        <v>#REF!</v>
      </c>
      <c r="BP287" s="12" t="e">
        <f>IF(Wedstrijden!#REF!="x","B","")</f>
        <v>#REF!</v>
      </c>
      <c r="BQ287" s="12" t="e">
        <f>IF(Wedstrijden!#REF!="x","L1","")</f>
        <v>#REF!</v>
      </c>
      <c r="BR287" s="12" t="e">
        <f>IF(Wedstrijden!#REF!="x","L2","")</f>
        <v>#REF!</v>
      </c>
      <c r="BS287" s="12" t="e">
        <f>IF(Wedstrijden!#REF!="x","M1","")</f>
        <v>#REF!</v>
      </c>
      <c r="BT287" s="12" t="e">
        <f>IF(Wedstrijden!#REF!="x","M2","")</f>
        <v>#REF!</v>
      </c>
      <c r="BU287" s="12" t="e">
        <f>IF(Wedstrijden!#REF!="x","Z1","")</f>
        <v>#REF!</v>
      </c>
      <c r="BV287" s="12" t="e">
        <f>IF(Wedstrijden!#REF!="x","Z2","")</f>
        <v>#REF!</v>
      </c>
      <c r="BW287" s="12">
        <f>IF(COUNTA(Wedstrijden!#REF!)&lt;&gt;0,1,"")</f>
        <v>1</v>
      </c>
      <c r="BX287" s="12">
        <f t="shared" si="25"/>
        <v>1</v>
      </c>
      <c r="BY287" s="12" t="e">
        <f>IF(Wedstrijden!#REF!="x","BB","")</f>
        <v>#REF!</v>
      </c>
      <c r="BZ287" s="12" t="e">
        <f>IF(Wedstrijden!#REF!="x","B","")</f>
        <v>#REF!</v>
      </c>
      <c r="CA287" s="12" t="e">
        <f>IF(Wedstrijden!#REF!="x","L1","")</f>
        <v>#REF!</v>
      </c>
      <c r="CB287" s="12" t="e">
        <f>IF(Wedstrijden!#REF!="x","L2","")</f>
        <v>#REF!</v>
      </c>
      <c r="CC287" s="12" t="e">
        <f>IF(Wedstrijden!#REF!="x","M1","")</f>
        <v>#REF!</v>
      </c>
      <c r="CD287" s="12" t="e">
        <f>IF(Wedstrijden!#REF!="x","M2","")</f>
        <v>#REF!</v>
      </c>
      <c r="CE287" s="12" t="e">
        <f>IF(Wedstrijden!#REF!="x","Z1","")</f>
        <v>#REF!</v>
      </c>
      <c r="CF287" s="12" t="e">
        <f>IF(Wedstrijden!#REF!="x","Z2","")</f>
        <v>#REF!</v>
      </c>
      <c r="CG287" s="12" t="e">
        <f>IF(Wedstrijden!#REF!="x","ZZL","")</f>
        <v>#REF!</v>
      </c>
      <c r="CL287" s="12">
        <f>IF(COUNTA(Wedstrijden!#REF!)&lt;&gt;0,2,"")</f>
        <v>2</v>
      </c>
      <c r="CM287" s="12">
        <f t="shared" si="26"/>
        <v>2</v>
      </c>
      <c r="CN287" s="12" t="e">
        <f>IF(Wedstrijden!#REF!="x","AA","")</f>
        <v>#REF!</v>
      </c>
      <c r="CO287" s="12" t="e">
        <f>IF(Wedstrijden!#REF!="x","A","")</f>
        <v>#REF!</v>
      </c>
      <c r="CP287" s="12" t="e">
        <f>IF(Wedstrijden!#REF!="x","BB","")</f>
        <v>#REF!</v>
      </c>
      <c r="CQ287" s="12" t="e">
        <f>IF(Wedstrijden!#REF!="x","B","")</f>
        <v>#REF!</v>
      </c>
      <c r="CR287" s="12" t="e">
        <f>IF(Wedstrijden!#REF!="x","L","")</f>
        <v>#REF!</v>
      </c>
      <c r="CS287" s="12" t="e">
        <f>IF(Wedstrijden!#REF!="x","M","")</f>
        <v>#REF!</v>
      </c>
      <c r="CT287" s="12" t="e">
        <f>IF(Wedstrijden!#REF!="x","Z","")</f>
        <v>#REF!</v>
      </c>
      <c r="CU287" s="12" t="e">
        <f>IF(Wedstrijden!#REF!="x","ZZ","")</f>
        <v>#REF!</v>
      </c>
      <c r="CV287" s="12">
        <f>IF(COUNTA(Wedstrijden!#REF!)&lt;&gt;0,2,"")</f>
        <v>2</v>
      </c>
      <c r="CW287" s="12">
        <f t="shared" si="27"/>
        <v>1</v>
      </c>
      <c r="CX287" s="12" t="e">
        <f>IF(Wedstrijden!#REF!="x","BB","")</f>
        <v>#REF!</v>
      </c>
      <c r="CY287" s="12" t="e">
        <f>IF(Wedstrijden!#REF!="x","B","")</f>
        <v>#REF!</v>
      </c>
      <c r="CZ287" s="12" t="e">
        <f>IF(Wedstrijden!#REF!="x","L","")</f>
        <v>#REF!</v>
      </c>
      <c r="DA287" s="12" t="e">
        <f>IF(Wedstrijden!#REF!="x","M","")</f>
        <v>#REF!</v>
      </c>
      <c r="DB287" s="12" t="e">
        <f>IF(Wedstrijden!#REF!="x","Z","")</f>
        <v>#REF!</v>
      </c>
      <c r="DC287" s="12" t="e">
        <f>IF(Wedstrijden!#REF!="x","ZZ","")</f>
        <v>#REF!</v>
      </c>
      <c r="DD287" s="12" t="e">
        <f>IF(Wedstrijden!#REF!="x","1.40","")</f>
        <v>#REF!</v>
      </c>
      <c r="DE287" s="12">
        <f>IF(COUNTA(Wedstrijden!#REF!)&lt;&gt;0,6,"")</f>
        <v>6</v>
      </c>
      <c r="DF287" s="12">
        <f t="shared" si="28"/>
        <v>2</v>
      </c>
      <c r="DG287" s="12" t="e">
        <f>IF(Wedstrijden!#REF!="x","L","")</f>
        <v>#REF!</v>
      </c>
      <c r="DH287" s="12" t="e">
        <f>IF(Wedstrijden!#REF!="x","M","")</f>
        <v>#REF!</v>
      </c>
      <c r="DI287" s="12" t="e">
        <f>IF(Wedstrijden!#REF!="x","Z","")</f>
        <v>#REF!</v>
      </c>
      <c r="DJ287" s="12" t="e">
        <f>IF(Wedstrijden!#REF!="x","Z","")</f>
        <v>#REF!</v>
      </c>
      <c r="DK287" s="12">
        <f>IF(COUNTA(Wedstrijden!#REF!)&lt;&gt;0,6,"")</f>
        <v>6</v>
      </c>
      <c r="DL287" s="12">
        <f t="shared" si="29"/>
        <v>1</v>
      </c>
      <c r="DM287" s="12" t="e">
        <f>IF(Wedstrijden!#REF!="x","L","")</f>
        <v>#REF!</v>
      </c>
      <c r="DN287" s="12" t="e">
        <f>IF(Wedstrijden!#REF!="x","M","")</f>
        <v>#REF!</v>
      </c>
      <c r="DO287" s="12" t="e">
        <f>IF(Wedstrijden!#REF!="x","Z","")</f>
        <v>#REF!</v>
      </c>
      <c r="DP287" s="12" t="e">
        <f>IF(Wedstrijden!#REF!="x","Z","")</f>
        <v>#REF!</v>
      </c>
    </row>
    <row r="288" spans="1:120" ht="15" x14ac:dyDescent="0.25">
      <c r="A288" s="14">
        <f>Wedstrijden!A299</f>
        <v>0</v>
      </c>
      <c r="B288" s="12" t="str">
        <f>IFERROR(VLOOKUP(Wedstrijden!C299,Wedstrijdlocaties!$B$2:$E$500,2,FALSE),"")</f>
        <v/>
      </c>
      <c r="C288" s="12" t="str">
        <f>Wedstrijden!D299</f>
        <v/>
      </c>
      <c r="D288" s="12" t="str">
        <f>IFERROR(VLOOKUP(Wedstrijden!E299,Organisaties!$B$2:$C$500,2,FALSE),"")</f>
        <v/>
      </c>
      <c r="E288" s="12" t="str">
        <f>IFERROR(VLOOKUP(Wedstrijden!E299,Organisaties!$B$2:$G$500,5,FALSE),"")</f>
        <v/>
      </c>
      <c r="F288" s="12" t="e">
        <f>IF(Wedstrijden!#REF!&lt;&gt;"",Wedstrijden!#REF!,"")</f>
        <v>#REF!</v>
      </c>
      <c r="G288" s="12">
        <f>IF(Wedstrijden!K299="Indoor",1,0)</f>
        <v>0</v>
      </c>
      <c r="H288" s="12">
        <f>Wedstrijden!L299</f>
        <v>0</v>
      </c>
      <c r="I288" s="12" t="str">
        <f>IF(Wedstrijden!J299="Nee",0,IF(Wedstrijden!J299="Ja",1,""))</f>
        <v/>
      </c>
      <c r="J288" s="12" t="str">
        <f>IF(Wedstrijden!M299&lt;&gt;"",Wedstrijden!M299,"")</f>
        <v/>
      </c>
      <c r="BJ288" s="12">
        <f>IF(COUNTA(Wedstrijden!#REF!)&lt;&gt;0,1,"")</f>
        <v>1</v>
      </c>
      <c r="BK288" s="12">
        <f t="shared" si="24"/>
        <v>2</v>
      </c>
      <c r="BL288" s="12" t="e">
        <f>IF(Wedstrijden!#REF!="x","AA","")</f>
        <v>#REF!</v>
      </c>
      <c r="BM288" s="12" t="e">
        <f>IF(Wedstrijden!#REF!="x","A","")</f>
        <v>#REF!</v>
      </c>
      <c r="BN288" s="12" t="e">
        <f>IF(Wedstrijden!#REF!="x","B1","")</f>
        <v>#REF!</v>
      </c>
      <c r="BO288" s="12" t="e">
        <f>IF(Wedstrijden!#REF!="x","BB","")</f>
        <v>#REF!</v>
      </c>
      <c r="BP288" s="12" t="e">
        <f>IF(Wedstrijden!#REF!="x","B","")</f>
        <v>#REF!</v>
      </c>
      <c r="BQ288" s="12" t="e">
        <f>IF(Wedstrijden!#REF!="x","L1","")</f>
        <v>#REF!</v>
      </c>
      <c r="BR288" s="12" t="e">
        <f>IF(Wedstrijden!#REF!="x","L2","")</f>
        <v>#REF!</v>
      </c>
      <c r="BS288" s="12" t="e">
        <f>IF(Wedstrijden!#REF!="x","M1","")</f>
        <v>#REF!</v>
      </c>
      <c r="BT288" s="12" t="e">
        <f>IF(Wedstrijden!#REF!="x","M2","")</f>
        <v>#REF!</v>
      </c>
      <c r="BU288" s="12" t="e">
        <f>IF(Wedstrijden!#REF!="x","Z1","")</f>
        <v>#REF!</v>
      </c>
      <c r="BV288" s="12" t="e">
        <f>IF(Wedstrijden!#REF!="x","Z2","")</f>
        <v>#REF!</v>
      </c>
      <c r="BW288" s="12">
        <f>IF(COUNTA(Wedstrijden!#REF!)&lt;&gt;0,1,"")</f>
        <v>1</v>
      </c>
      <c r="BX288" s="12">
        <f t="shared" si="25"/>
        <v>1</v>
      </c>
      <c r="BY288" s="12" t="e">
        <f>IF(Wedstrijden!#REF!="x","BB","")</f>
        <v>#REF!</v>
      </c>
      <c r="BZ288" s="12" t="e">
        <f>IF(Wedstrijden!#REF!="x","B","")</f>
        <v>#REF!</v>
      </c>
      <c r="CA288" s="12" t="e">
        <f>IF(Wedstrijden!#REF!="x","L1","")</f>
        <v>#REF!</v>
      </c>
      <c r="CB288" s="12" t="e">
        <f>IF(Wedstrijden!#REF!="x","L2","")</f>
        <v>#REF!</v>
      </c>
      <c r="CC288" s="12" t="e">
        <f>IF(Wedstrijden!#REF!="x","M1","")</f>
        <v>#REF!</v>
      </c>
      <c r="CD288" s="12" t="e">
        <f>IF(Wedstrijden!#REF!="x","M2","")</f>
        <v>#REF!</v>
      </c>
      <c r="CE288" s="12" t="e">
        <f>IF(Wedstrijden!#REF!="x","Z1","")</f>
        <v>#REF!</v>
      </c>
      <c r="CF288" s="12" t="e">
        <f>IF(Wedstrijden!#REF!="x","Z2","")</f>
        <v>#REF!</v>
      </c>
      <c r="CG288" s="12" t="e">
        <f>IF(Wedstrijden!#REF!="x","ZZL","")</f>
        <v>#REF!</v>
      </c>
      <c r="CL288" s="12">
        <f>IF(COUNTA(Wedstrijden!#REF!)&lt;&gt;0,2,"")</f>
        <v>2</v>
      </c>
      <c r="CM288" s="12">
        <f t="shared" si="26"/>
        <v>2</v>
      </c>
      <c r="CN288" s="12" t="e">
        <f>IF(Wedstrijden!#REF!="x","AA","")</f>
        <v>#REF!</v>
      </c>
      <c r="CO288" s="12" t="e">
        <f>IF(Wedstrijden!#REF!="x","A","")</f>
        <v>#REF!</v>
      </c>
      <c r="CP288" s="12" t="e">
        <f>IF(Wedstrijden!#REF!="x","BB","")</f>
        <v>#REF!</v>
      </c>
      <c r="CQ288" s="12" t="e">
        <f>IF(Wedstrijden!#REF!="x","B","")</f>
        <v>#REF!</v>
      </c>
      <c r="CR288" s="12" t="e">
        <f>IF(Wedstrijden!#REF!="x","L","")</f>
        <v>#REF!</v>
      </c>
      <c r="CS288" s="12" t="e">
        <f>IF(Wedstrijden!#REF!="x","M","")</f>
        <v>#REF!</v>
      </c>
      <c r="CT288" s="12" t="e">
        <f>IF(Wedstrijden!#REF!="x","Z","")</f>
        <v>#REF!</v>
      </c>
      <c r="CU288" s="12" t="e">
        <f>IF(Wedstrijden!#REF!="x","ZZ","")</f>
        <v>#REF!</v>
      </c>
      <c r="CV288" s="12">
        <f>IF(COUNTA(Wedstrijden!#REF!)&lt;&gt;0,2,"")</f>
        <v>2</v>
      </c>
      <c r="CW288" s="12">
        <f t="shared" si="27"/>
        <v>1</v>
      </c>
      <c r="CX288" s="12" t="e">
        <f>IF(Wedstrijden!#REF!="x","BB","")</f>
        <v>#REF!</v>
      </c>
      <c r="CY288" s="12" t="e">
        <f>IF(Wedstrijden!#REF!="x","B","")</f>
        <v>#REF!</v>
      </c>
      <c r="CZ288" s="12" t="e">
        <f>IF(Wedstrijden!#REF!="x","L","")</f>
        <v>#REF!</v>
      </c>
      <c r="DA288" s="12" t="e">
        <f>IF(Wedstrijden!#REF!="x","M","")</f>
        <v>#REF!</v>
      </c>
      <c r="DB288" s="12" t="e">
        <f>IF(Wedstrijden!#REF!="x","Z","")</f>
        <v>#REF!</v>
      </c>
      <c r="DC288" s="12" t="e">
        <f>IF(Wedstrijden!#REF!="x","ZZ","")</f>
        <v>#REF!</v>
      </c>
      <c r="DD288" s="12" t="e">
        <f>IF(Wedstrijden!#REF!="x","1.40","")</f>
        <v>#REF!</v>
      </c>
      <c r="DE288" s="12">
        <f>IF(COUNTA(Wedstrijden!#REF!)&lt;&gt;0,6,"")</f>
        <v>6</v>
      </c>
      <c r="DF288" s="12">
        <f t="shared" si="28"/>
        <v>2</v>
      </c>
      <c r="DG288" s="12" t="e">
        <f>IF(Wedstrijden!#REF!="x","L","")</f>
        <v>#REF!</v>
      </c>
      <c r="DH288" s="12" t="e">
        <f>IF(Wedstrijden!#REF!="x","M","")</f>
        <v>#REF!</v>
      </c>
      <c r="DI288" s="12" t="e">
        <f>IF(Wedstrijden!#REF!="x","Z","")</f>
        <v>#REF!</v>
      </c>
      <c r="DJ288" s="12" t="e">
        <f>IF(Wedstrijden!#REF!="x","Z","")</f>
        <v>#REF!</v>
      </c>
      <c r="DK288" s="12">
        <f>IF(COUNTA(Wedstrijden!#REF!)&lt;&gt;0,6,"")</f>
        <v>6</v>
      </c>
      <c r="DL288" s="12">
        <f t="shared" si="29"/>
        <v>1</v>
      </c>
      <c r="DM288" s="12" t="e">
        <f>IF(Wedstrijden!#REF!="x","L","")</f>
        <v>#REF!</v>
      </c>
      <c r="DN288" s="12" t="e">
        <f>IF(Wedstrijden!#REF!="x","M","")</f>
        <v>#REF!</v>
      </c>
      <c r="DO288" s="12" t="e">
        <f>IF(Wedstrijden!#REF!="x","Z","")</f>
        <v>#REF!</v>
      </c>
      <c r="DP288" s="12" t="e">
        <f>IF(Wedstrijden!#REF!="x","Z","")</f>
        <v>#REF!</v>
      </c>
    </row>
    <row r="289" spans="1:120" ht="15" x14ac:dyDescent="0.25">
      <c r="A289" s="14">
        <f>Wedstrijden!A300</f>
        <v>0</v>
      </c>
      <c r="B289" s="12" t="str">
        <f>IFERROR(VLOOKUP(Wedstrijden!C300,Wedstrijdlocaties!$B$2:$E$500,2,FALSE),"")</f>
        <v/>
      </c>
      <c r="C289" s="12" t="str">
        <f>Wedstrijden!D300</f>
        <v/>
      </c>
      <c r="D289" s="12" t="str">
        <f>IFERROR(VLOOKUP(Wedstrijden!E300,Organisaties!$B$2:$C$500,2,FALSE),"")</f>
        <v/>
      </c>
      <c r="E289" s="12" t="str">
        <f>IFERROR(VLOOKUP(Wedstrijden!E300,Organisaties!$B$2:$G$500,5,FALSE),"")</f>
        <v/>
      </c>
      <c r="F289" s="12" t="e">
        <f>IF(Wedstrijden!#REF!&lt;&gt;"",Wedstrijden!#REF!,"")</f>
        <v>#REF!</v>
      </c>
      <c r="G289" s="12">
        <f>IF(Wedstrijden!K300="Indoor",1,0)</f>
        <v>0</v>
      </c>
      <c r="H289" s="12">
        <f>Wedstrijden!L300</f>
        <v>0</v>
      </c>
      <c r="I289" s="12" t="str">
        <f>IF(Wedstrijden!J300="Nee",0,IF(Wedstrijden!J300="Ja",1,""))</f>
        <v/>
      </c>
      <c r="J289" s="12" t="str">
        <f>IF(Wedstrijden!M300&lt;&gt;"",Wedstrijden!M300,"")</f>
        <v/>
      </c>
      <c r="BJ289" s="12">
        <f>IF(COUNTA(Wedstrijden!#REF!)&lt;&gt;0,1,"")</f>
        <v>1</v>
      </c>
      <c r="BK289" s="12">
        <f t="shared" si="24"/>
        <v>2</v>
      </c>
      <c r="BL289" s="12" t="e">
        <f>IF(Wedstrijden!#REF!="x","AA","")</f>
        <v>#REF!</v>
      </c>
      <c r="BM289" s="12" t="e">
        <f>IF(Wedstrijden!#REF!="x","A","")</f>
        <v>#REF!</v>
      </c>
      <c r="BN289" s="12" t="e">
        <f>IF(Wedstrijden!#REF!="x","B1","")</f>
        <v>#REF!</v>
      </c>
      <c r="BO289" s="12" t="e">
        <f>IF(Wedstrijden!#REF!="x","BB","")</f>
        <v>#REF!</v>
      </c>
      <c r="BP289" s="12" t="e">
        <f>IF(Wedstrijden!#REF!="x","B","")</f>
        <v>#REF!</v>
      </c>
      <c r="BQ289" s="12" t="e">
        <f>IF(Wedstrijden!#REF!="x","L1","")</f>
        <v>#REF!</v>
      </c>
      <c r="BR289" s="12" t="e">
        <f>IF(Wedstrijden!#REF!="x","L2","")</f>
        <v>#REF!</v>
      </c>
      <c r="BS289" s="12" t="e">
        <f>IF(Wedstrijden!#REF!="x","M1","")</f>
        <v>#REF!</v>
      </c>
      <c r="BT289" s="12" t="e">
        <f>IF(Wedstrijden!#REF!="x","M2","")</f>
        <v>#REF!</v>
      </c>
      <c r="BU289" s="12" t="e">
        <f>IF(Wedstrijden!#REF!="x","Z1","")</f>
        <v>#REF!</v>
      </c>
      <c r="BV289" s="12" t="e">
        <f>IF(Wedstrijden!#REF!="x","Z2","")</f>
        <v>#REF!</v>
      </c>
      <c r="BW289" s="12">
        <f>IF(COUNTA(Wedstrijden!#REF!)&lt;&gt;0,1,"")</f>
        <v>1</v>
      </c>
      <c r="BX289" s="12">
        <f t="shared" si="25"/>
        <v>1</v>
      </c>
      <c r="BY289" s="12" t="e">
        <f>IF(Wedstrijden!#REF!="x","BB","")</f>
        <v>#REF!</v>
      </c>
      <c r="BZ289" s="12" t="e">
        <f>IF(Wedstrijden!#REF!="x","B","")</f>
        <v>#REF!</v>
      </c>
      <c r="CA289" s="12" t="e">
        <f>IF(Wedstrijden!#REF!="x","L1","")</f>
        <v>#REF!</v>
      </c>
      <c r="CB289" s="12" t="e">
        <f>IF(Wedstrijden!#REF!="x","L2","")</f>
        <v>#REF!</v>
      </c>
      <c r="CC289" s="12" t="e">
        <f>IF(Wedstrijden!#REF!="x","M1","")</f>
        <v>#REF!</v>
      </c>
      <c r="CD289" s="12" t="e">
        <f>IF(Wedstrijden!#REF!="x","M2","")</f>
        <v>#REF!</v>
      </c>
      <c r="CE289" s="12" t="e">
        <f>IF(Wedstrijden!#REF!="x","Z1","")</f>
        <v>#REF!</v>
      </c>
      <c r="CF289" s="12" t="e">
        <f>IF(Wedstrijden!#REF!="x","Z2","")</f>
        <v>#REF!</v>
      </c>
      <c r="CG289" s="12" t="e">
        <f>IF(Wedstrijden!#REF!="x","ZZL","")</f>
        <v>#REF!</v>
      </c>
      <c r="CL289" s="12">
        <f>IF(COUNTA(Wedstrijden!#REF!)&lt;&gt;0,2,"")</f>
        <v>2</v>
      </c>
      <c r="CM289" s="12">
        <f t="shared" si="26"/>
        <v>2</v>
      </c>
      <c r="CN289" s="12" t="e">
        <f>IF(Wedstrijden!#REF!="x","AA","")</f>
        <v>#REF!</v>
      </c>
      <c r="CO289" s="12" t="e">
        <f>IF(Wedstrijden!#REF!="x","A","")</f>
        <v>#REF!</v>
      </c>
      <c r="CP289" s="12" t="e">
        <f>IF(Wedstrijden!#REF!="x","BB","")</f>
        <v>#REF!</v>
      </c>
      <c r="CQ289" s="12" t="e">
        <f>IF(Wedstrijden!#REF!="x","B","")</f>
        <v>#REF!</v>
      </c>
      <c r="CR289" s="12" t="e">
        <f>IF(Wedstrijden!#REF!="x","L","")</f>
        <v>#REF!</v>
      </c>
      <c r="CS289" s="12" t="e">
        <f>IF(Wedstrijden!#REF!="x","M","")</f>
        <v>#REF!</v>
      </c>
      <c r="CT289" s="12" t="e">
        <f>IF(Wedstrijden!#REF!="x","Z","")</f>
        <v>#REF!</v>
      </c>
      <c r="CU289" s="12" t="e">
        <f>IF(Wedstrijden!#REF!="x","ZZ","")</f>
        <v>#REF!</v>
      </c>
      <c r="CV289" s="12">
        <f>IF(COUNTA(Wedstrijden!#REF!)&lt;&gt;0,2,"")</f>
        <v>2</v>
      </c>
      <c r="CW289" s="12">
        <f t="shared" si="27"/>
        <v>1</v>
      </c>
      <c r="CX289" s="12" t="e">
        <f>IF(Wedstrijden!#REF!="x","BB","")</f>
        <v>#REF!</v>
      </c>
      <c r="CY289" s="12" t="e">
        <f>IF(Wedstrijden!#REF!="x","B","")</f>
        <v>#REF!</v>
      </c>
      <c r="CZ289" s="12" t="e">
        <f>IF(Wedstrijden!#REF!="x","L","")</f>
        <v>#REF!</v>
      </c>
      <c r="DA289" s="12" t="e">
        <f>IF(Wedstrijden!#REF!="x","M","")</f>
        <v>#REF!</v>
      </c>
      <c r="DB289" s="12" t="e">
        <f>IF(Wedstrijden!#REF!="x","Z","")</f>
        <v>#REF!</v>
      </c>
      <c r="DC289" s="12" t="e">
        <f>IF(Wedstrijden!#REF!="x","ZZ","")</f>
        <v>#REF!</v>
      </c>
      <c r="DD289" s="12" t="e">
        <f>IF(Wedstrijden!#REF!="x","1.40","")</f>
        <v>#REF!</v>
      </c>
      <c r="DE289" s="12">
        <f>IF(COUNTA(Wedstrijden!#REF!)&lt;&gt;0,6,"")</f>
        <v>6</v>
      </c>
      <c r="DF289" s="12">
        <f t="shared" si="28"/>
        <v>2</v>
      </c>
      <c r="DG289" s="12" t="e">
        <f>IF(Wedstrijden!#REF!="x","L","")</f>
        <v>#REF!</v>
      </c>
      <c r="DH289" s="12" t="e">
        <f>IF(Wedstrijden!#REF!="x","M","")</f>
        <v>#REF!</v>
      </c>
      <c r="DI289" s="12" t="e">
        <f>IF(Wedstrijden!#REF!="x","Z","")</f>
        <v>#REF!</v>
      </c>
      <c r="DJ289" s="12" t="e">
        <f>IF(Wedstrijden!#REF!="x","Z","")</f>
        <v>#REF!</v>
      </c>
      <c r="DK289" s="12">
        <f>IF(COUNTA(Wedstrijden!#REF!)&lt;&gt;0,6,"")</f>
        <v>6</v>
      </c>
      <c r="DL289" s="12">
        <f t="shared" si="29"/>
        <v>1</v>
      </c>
      <c r="DM289" s="12" t="e">
        <f>IF(Wedstrijden!#REF!="x","L","")</f>
        <v>#REF!</v>
      </c>
      <c r="DN289" s="12" t="e">
        <f>IF(Wedstrijden!#REF!="x","M","")</f>
        <v>#REF!</v>
      </c>
      <c r="DO289" s="12" t="e">
        <f>IF(Wedstrijden!#REF!="x","Z","")</f>
        <v>#REF!</v>
      </c>
      <c r="DP289" s="12" t="e">
        <f>IF(Wedstrijden!#REF!="x","Z","")</f>
        <v>#REF!</v>
      </c>
    </row>
    <row r="290" spans="1:120" ht="15" x14ac:dyDescent="0.25">
      <c r="A290" s="14">
        <f>Wedstrijden!A301</f>
        <v>0</v>
      </c>
      <c r="B290" s="12" t="str">
        <f>IFERROR(VLOOKUP(Wedstrijden!C301,Wedstrijdlocaties!$B$2:$E$500,2,FALSE),"")</f>
        <v/>
      </c>
      <c r="C290" s="12" t="str">
        <f>Wedstrijden!D301</f>
        <v/>
      </c>
      <c r="D290" s="12" t="str">
        <f>IFERROR(VLOOKUP(Wedstrijden!E301,Organisaties!$B$2:$C$500,2,FALSE),"")</f>
        <v/>
      </c>
      <c r="E290" s="12" t="str">
        <f>IFERROR(VLOOKUP(Wedstrijden!E301,Organisaties!$B$2:$G$500,5,FALSE),"")</f>
        <v/>
      </c>
      <c r="F290" s="12" t="e">
        <f>IF(Wedstrijden!#REF!&lt;&gt;"",Wedstrijden!#REF!,"")</f>
        <v>#REF!</v>
      </c>
      <c r="G290" s="12">
        <f>IF(Wedstrijden!K301="Indoor",1,0)</f>
        <v>0</v>
      </c>
      <c r="H290" s="12">
        <f>Wedstrijden!L301</f>
        <v>0</v>
      </c>
      <c r="I290" s="12" t="str">
        <f>IF(Wedstrijden!J301="Nee",0,IF(Wedstrijden!J301="Ja",1,""))</f>
        <v/>
      </c>
      <c r="J290" s="12" t="str">
        <f>IF(Wedstrijden!M301&lt;&gt;"",Wedstrijden!M301,"")</f>
        <v/>
      </c>
      <c r="BJ290" s="12">
        <f>IF(COUNTA(Wedstrijden!#REF!)&lt;&gt;0,1,"")</f>
        <v>1</v>
      </c>
      <c r="BK290" s="12">
        <f t="shared" si="24"/>
        <v>2</v>
      </c>
      <c r="BL290" s="12" t="e">
        <f>IF(Wedstrijden!#REF!="x","AA","")</f>
        <v>#REF!</v>
      </c>
      <c r="BM290" s="12" t="e">
        <f>IF(Wedstrijden!#REF!="x","A","")</f>
        <v>#REF!</v>
      </c>
      <c r="BN290" s="12" t="e">
        <f>IF(Wedstrijden!#REF!="x","B1","")</f>
        <v>#REF!</v>
      </c>
      <c r="BO290" s="12" t="e">
        <f>IF(Wedstrijden!#REF!="x","BB","")</f>
        <v>#REF!</v>
      </c>
      <c r="BP290" s="12" t="e">
        <f>IF(Wedstrijden!#REF!="x","B","")</f>
        <v>#REF!</v>
      </c>
      <c r="BQ290" s="12" t="e">
        <f>IF(Wedstrijden!#REF!="x","L1","")</f>
        <v>#REF!</v>
      </c>
      <c r="BR290" s="12" t="e">
        <f>IF(Wedstrijden!#REF!="x","L2","")</f>
        <v>#REF!</v>
      </c>
      <c r="BS290" s="12" t="e">
        <f>IF(Wedstrijden!#REF!="x","M1","")</f>
        <v>#REF!</v>
      </c>
      <c r="BT290" s="12" t="e">
        <f>IF(Wedstrijden!#REF!="x","M2","")</f>
        <v>#REF!</v>
      </c>
      <c r="BU290" s="12" t="e">
        <f>IF(Wedstrijden!#REF!="x","Z1","")</f>
        <v>#REF!</v>
      </c>
      <c r="BV290" s="12" t="e">
        <f>IF(Wedstrijden!#REF!="x","Z2","")</f>
        <v>#REF!</v>
      </c>
      <c r="BW290" s="12">
        <f>IF(COUNTA(Wedstrijden!#REF!)&lt;&gt;0,1,"")</f>
        <v>1</v>
      </c>
      <c r="BX290" s="12">
        <f t="shared" si="25"/>
        <v>1</v>
      </c>
      <c r="BY290" s="12" t="e">
        <f>IF(Wedstrijden!#REF!="x","BB","")</f>
        <v>#REF!</v>
      </c>
      <c r="BZ290" s="12" t="e">
        <f>IF(Wedstrijden!#REF!="x","B","")</f>
        <v>#REF!</v>
      </c>
      <c r="CA290" s="12" t="e">
        <f>IF(Wedstrijden!#REF!="x","L1","")</f>
        <v>#REF!</v>
      </c>
      <c r="CB290" s="12" t="e">
        <f>IF(Wedstrijden!#REF!="x","L2","")</f>
        <v>#REF!</v>
      </c>
      <c r="CC290" s="12" t="e">
        <f>IF(Wedstrijden!#REF!="x","M1","")</f>
        <v>#REF!</v>
      </c>
      <c r="CD290" s="12" t="e">
        <f>IF(Wedstrijden!#REF!="x","M2","")</f>
        <v>#REF!</v>
      </c>
      <c r="CE290" s="12" t="e">
        <f>IF(Wedstrijden!#REF!="x","Z1","")</f>
        <v>#REF!</v>
      </c>
      <c r="CF290" s="12" t="e">
        <f>IF(Wedstrijden!#REF!="x","Z2","")</f>
        <v>#REF!</v>
      </c>
      <c r="CG290" s="12" t="e">
        <f>IF(Wedstrijden!#REF!="x","ZZL","")</f>
        <v>#REF!</v>
      </c>
      <c r="CL290" s="12">
        <f>IF(COUNTA(Wedstrijden!#REF!)&lt;&gt;0,2,"")</f>
        <v>2</v>
      </c>
      <c r="CM290" s="12">
        <f t="shared" si="26"/>
        <v>2</v>
      </c>
      <c r="CN290" s="12" t="e">
        <f>IF(Wedstrijden!#REF!="x","AA","")</f>
        <v>#REF!</v>
      </c>
      <c r="CO290" s="12" t="e">
        <f>IF(Wedstrijden!#REF!="x","A","")</f>
        <v>#REF!</v>
      </c>
      <c r="CP290" s="12" t="e">
        <f>IF(Wedstrijden!#REF!="x","BB","")</f>
        <v>#REF!</v>
      </c>
      <c r="CQ290" s="12" t="e">
        <f>IF(Wedstrijden!#REF!="x","B","")</f>
        <v>#REF!</v>
      </c>
      <c r="CR290" s="12" t="e">
        <f>IF(Wedstrijden!#REF!="x","L","")</f>
        <v>#REF!</v>
      </c>
      <c r="CS290" s="12" t="e">
        <f>IF(Wedstrijden!#REF!="x","M","")</f>
        <v>#REF!</v>
      </c>
      <c r="CT290" s="12" t="e">
        <f>IF(Wedstrijden!#REF!="x","Z","")</f>
        <v>#REF!</v>
      </c>
      <c r="CU290" s="12" t="e">
        <f>IF(Wedstrijden!#REF!="x","ZZ","")</f>
        <v>#REF!</v>
      </c>
      <c r="CV290" s="12">
        <f>IF(COUNTA(Wedstrijden!#REF!)&lt;&gt;0,2,"")</f>
        <v>2</v>
      </c>
      <c r="CW290" s="12">
        <f t="shared" si="27"/>
        <v>1</v>
      </c>
      <c r="CX290" s="12" t="e">
        <f>IF(Wedstrijden!#REF!="x","BB","")</f>
        <v>#REF!</v>
      </c>
      <c r="CY290" s="12" t="e">
        <f>IF(Wedstrijden!#REF!="x","B","")</f>
        <v>#REF!</v>
      </c>
      <c r="CZ290" s="12" t="e">
        <f>IF(Wedstrijden!#REF!="x","L","")</f>
        <v>#REF!</v>
      </c>
      <c r="DA290" s="12" t="e">
        <f>IF(Wedstrijden!#REF!="x","M","")</f>
        <v>#REF!</v>
      </c>
      <c r="DB290" s="12" t="e">
        <f>IF(Wedstrijden!#REF!="x","Z","")</f>
        <v>#REF!</v>
      </c>
      <c r="DC290" s="12" t="e">
        <f>IF(Wedstrijden!#REF!="x","ZZ","")</f>
        <v>#REF!</v>
      </c>
      <c r="DD290" s="12" t="e">
        <f>IF(Wedstrijden!#REF!="x","1.40","")</f>
        <v>#REF!</v>
      </c>
      <c r="DE290" s="12">
        <f>IF(COUNTA(Wedstrijden!#REF!)&lt;&gt;0,6,"")</f>
        <v>6</v>
      </c>
      <c r="DF290" s="12">
        <f t="shared" si="28"/>
        <v>2</v>
      </c>
      <c r="DG290" s="12" t="e">
        <f>IF(Wedstrijden!#REF!="x","L","")</f>
        <v>#REF!</v>
      </c>
      <c r="DH290" s="12" t="e">
        <f>IF(Wedstrijden!#REF!="x","M","")</f>
        <v>#REF!</v>
      </c>
      <c r="DI290" s="12" t="e">
        <f>IF(Wedstrijden!#REF!="x","Z","")</f>
        <v>#REF!</v>
      </c>
      <c r="DJ290" s="12" t="e">
        <f>IF(Wedstrijden!#REF!="x","Z","")</f>
        <v>#REF!</v>
      </c>
      <c r="DK290" s="12">
        <f>IF(COUNTA(Wedstrijden!#REF!)&lt;&gt;0,6,"")</f>
        <v>6</v>
      </c>
      <c r="DL290" s="12">
        <f t="shared" si="29"/>
        <v>1</v>
      </c>
      <c r="DM290" s="12" t="e">
        <f>IF(Wedstrijden!#REF!="x","L","")</f>
        <v>#REF!</v>
      </c>
      <c r="DN290" s="12" t="e">
        <f>IF(Wedstrijden!#REF!="x","M","")</f>
        <v>#REF!</v>
      </c>
      <c r="DO290" s="12" t="e">
        <f>IF(Wedstrijden!#REF!="x","Z","")</f>
        <v>#REF!</v>
      </c>
      <c r="DP290" s="12" t="e">
        <f>IF(Wedstrijden!#REF!="x","Z","")</f>
        <v>#REF!</v>
      </c>
    </row>
    <row r="291" spans="1:120" ht="15" x14ac:dyDescent="0.25">
      <c r="A291" s="14">
        <f>Wedstrijden!A302</f>
        <v>0</v>
      </c>
      <c r="B291" s="12" t="str">
        <f>IFERROR(VLOOKUP(Wedstrijden!C302,Wedstrijdlocaties!$B$2:$E$500,2,FALSE),"")</f>
        <v/>
      </c>
      <c r="C291" s="12" t="str">
        <f>Wedstrijden!D302</f>
        <v/>
      </c>
      <c r="D291" s="12" t="str">
        <f>IFERROR(VLOOKUP(Wedstrijden!E302,Organisaties!$B$2:$C$500,2,FALSE),"")</f>
        <v/>
      </c>
      <c r="E291" s="12" t="str">
        <f>IFERROR(VLOOKUP(Wedstrijden!E302,Organisaties!$B$2:$G$500,5,FALSE),"")</f>
        <v/>
      </c>
      <c r="F291" s="12" t="e">
        <f>IF(Wedstrijden!#REF!&lt;&gt;"",Wedstrijden!#REF!,"")</f>
        <v>#REF!</v>
      </c>
      <c r="G291" s="12">
        <f>IF(Wedstrijden!K302="Indoor",1,0)</f>
        <v>0</v>
      </c>
      <c r="H291" s="12">
        <f>Wedstrijden!L302</f>
        <v>0</v>
      </c>
      <c r="I291" s="12" t="str">
        <f>IF(Wedstrijden!J302="Nee",0,IF(Wedstrijden!J302="Ja",1,""))</f>
        <v/>
      </c>
      <c r="J291" s="12" t="str">
        <f>IF(Wedstrijden!M302&lt;&gt;"",Wedstrijden!M302,"")</f>
        <v/>
      </c>
      <c r="BJ291" s="12">
        <f>IF(COUNTA(Wedstrijden!#REF!)&lt;&gt;0,1,"")</f>
        <v>1</v>
      </c>
      <c r="BK291" s="12">
        <f t="shared" si="24"/>
        <v>2</v>
      </c>
      <c r="BL291" s="12" t="e">
        <f>IF(Wedstrijden!#REF!="x","AA","")</f>
        <v>#REF!</v>
      </c>
      <c r="BM291" s="12" t="e">
        <f>IF(Wedstrijden!#REF!="x","A","")</f>
        <v>#REF!</v>
      </c>
      <c r="BN291" s="12" t="e">
        <f>IF(Wedstrijden!#REF!="x","B1","")</f>
        <v>#REF!</v>
      </c>
      <c r="BO291" s="12" t="e">
        <f>IF(Wedstrijden!#REF!="x","BB","")</f>
        <v>#REF!</v>
      </c>
      <c r="BP291" s="12" t="e">
        <f>IF(Wedstrijden!#REF!="x","B","")</f>
        <v>#REF!</v>
      </c>
      <c r="BQ291" s="12" t="e">
        <f>IF(Wedstrijden!#REF!="x","L1","")</f>
        <v>#REF!</v>
      </c>
      <c r="BR291" s="12" t="e">
        <f>IF(Wedstrijden!#REF!="x","L2","")</f>
        <v>#REF!</v>
      </c>
      <c r="BS291" s="12" t="e">
        <f>IF(Wedstrijden!#REF!="x","M1","")</f>
        <v>#REF!</v>
      </c>
      <c r="BT291" s="12" t="e">
        <f>IF(Wedstrijden!#REF!="x","M2","")</f>
        <v>#REF!</v>
      </c>
      <c r="BU291" s="12" t="e">
        <f>IF(Wedstrijden!#REF!="x","Z1","")</f>
        <v>#REF!</v>
      </c>
      <c r="BV291" s="12" t="e">
        <f>IF(Wedstrijden!#REF!="x","Z2","")</f>
        <v>#REF!</v>
      </c>
      <c r="BW291" s="12">
        <f>IF(COUNTA(Wedstrijden!#REF!)&lt;&gt;0,1,"")</f>
        <v>1</v>
      </c>
      <c r="BX291" s="12">
        <f t="shared" si="25"/>
        <v>1</v>
      </c>
      <c r="BY291" s="12" t="e">
        <f>IF(Wedstrijden!#REF!="x","BB","")</f>
        <v>#REF!</v>
      </c>
      <c r="BZ291" s="12" t="e">
        <f>IF(Wedstrijden!#REF!="x","B","")</f>
        <v>#REF!</v>
      </c>
      <c r="CA291" s="12" t="e">
        <f>IF(Wedstrijden!#REF!="x","L1","")</f>
        <v>#REF!</v>
      </c>
      <c r="CB291" s="12" t="e">
        <f>IF(Wedstrijden!#REF!="x","L2","")</f>
        <v>#REF!</v>
      </c>
      <c r="CC291" s="12" t="e">
        <f>IF(Wedstrijden!#REF!="x","M1","")</f>
        <v>#REF!</v>
      </c>
      <c r="CD291" s="12" t="e">
        <f>IF(Wedstrijden!#REF!="x","M2","")</f>
        <v>#REF!</v>
      </c>
      <c r="CE291" s="12" t="e">
        <f>IF(Wedstrijden!#REF!="x","Z1","")</f>
        <v>#REF!</v>
      </c>
      <c r="CF291" s="12" t="e">
        <f>IF(Wedstrijden!#REF!="x","Z2","")</f>
        <v>#REF!</v>
      </c>
      <c r="CG291" s="12" t="e">
        <f>IF(Wedstrijden!#REF!="x","ZZL","")</f>
        <v>#REF!</v>
      </c>
      <c r="CL291" s="12">
        <f>IF(COUNTA(Wedstrijden!#REF!)&lt;&gt;0,2,"")</f>
        <v>2</v>
      </c>
      <c r="CM291" s="12">
        <f t="shared" si="26"/>
        <v>2</v>
      </c>
      <c r="CN291" s="12" t="e">
        <f>IF(Wedstrijden!#REF!="x","AA","")</f>
        <v>#REF!</v>
      </c>
      <c r="CO291" s="12" t="e">
        <f>IF(Wedstrijden!#REF!="x","A","")</f>
        <v>#REF!</v>
      </c>
      <c r="CP291" s="12" t="e">
        <f>IF(Wedstrijden!#REF!="x","BB","")</f>
        <v>#REF!</v>
      </c>
      <c r="CQ291" s="12" t="e">
        <f>IF(Wedstrijden!#REF!="x","B","")</f>
        <v>#REF!</v>
      </c>
      <c r="CR291" s="12" t="e">
        <f>IF(Wedstrijden!#REF!="x","L","")</f>
        <v>#REF!</v>
      </c>
      <c r="CS291" s="12" t="e">
        <f>IF(Wedstrijden!#REF!="x","M","")</f>
        <v>#REF!</v>
      </c>
      <c r="CT291" s="12" t="e">
        <f>IF(Wedstrijden!#REF!="x","Z","")</f>
        <v>#REF!</v>
      </c>
      <c r="CU291" s="12" t="e">
        <f>IF(Wedstrijden!#REF!="x","ZZ","")</f>
        <v>#REF!</v>
      </c>
      <c r="CV291" s="12">
        <f>IF(COUNTA(Wedstrijden!#REF!)&lt;&gt;0,2,"")</f>
        <v>2</v>
      </c>
      <c r="CW291" s="12">
        <f t="shared" si="27"/>
        <v>1</v>
      </c>
      <c r="CX291" s="12" t="e">
        <f>IF(Wedstrijden!#REF!="x","BB","")</f>
        <v>#REF!</v>
      </c>
      <c r="CY291" s="12" t="e">
        <f>IF(Wedstrijden!#REF!="x","B","")</f>
        <v>#REF!</v>
      </c>
      <c r="CZ291" s="12" t="e">
        <f>IF(Wedstrijden!#REF!="x","L","")</f>
        <v>#REF!</v>
      </c>
      <c r="DA291" s="12" t="e">
        <f>IF(Wedstrijden!#REF!="x","M","")</f>
        <v>#REF!</v>
      </c>
      <c r="DB291" s="12" t="e">
        <f>IF(Wedstrijden!#REF!="x","Z","")</f>
        <v>#REF!</v>
      </c>
      <c r="DC291" s="12" t="e">
        <f>IF(Wedstrijden!#REF!="x","ZZ","")</f>
        <v>#REF!</v>
      </c>
      <c r="DD291" s="12" t="e">
        <f>IF(Wedstrijden!#REF!="x","1.40","")</f>
        <v>#REF!</v>
      </c>
      <c r="DE291" s="12">
        <f>IF(COUNTA(Wedstrijden!#REF!)&lt;&gt;0,6,"")</f>
        <v>6</v>
      </c>
      <c r="DF291" s="12">
        <f t="shared" si="28"/>
        <v>2</v>
      </c>
      <c r="DG291" s="12" t="e">
        <f>IF(Wedstrijden!#REF!="x","L","")</f>
        <v>#REF!</v>
      </c>
      <c r="DH291" s="12" t="e">
        <f>IF(Wedstrijden!#REF!="x","M","")</f>
        <v>#REF!</v>
      </c>
      <c r="DI291" s="12" t="e">
        <f>IF(Wedstrijden!#REF!="x","Z","")</f>
        <v>#REF!</v>
      </c>
      <c r="DJ291" s="12" t="e">
        <f>IF(Wedstrijden!#REF!="x","Z","")</f>
        <v>#REF!</v>
      </c>
      <c r="DK291" s="12">
        <f>IF(COUNTA(Wedstrijden!#REF!)&lt;&gt;0,6,"")</f>
        <v>6</v>
      </c>
      <c r="DL291" s="12">
        <f t="shared" si="29"/>
        <v>1</v>
      </c>
      <c r="DM291" s="12" t="e">
        <f>IF(Wedstrijden!#REF!="x","L","")</f>
        <v>#REF!</v>
      </c>
      <c r="DN291" s="12" t="e">
        <f>IF(Wedstrijden!#REF!="x","M","")</f>
        <v>#REF!</v>
      </c>
      <c r="DO291" s="12" t="e">
        <f>IF(Wedstrijden!#REF!="x","Z","")</f>
        <v>#REF!</v>
      </c>
      <c r="DP291" s="12" t="e">
        <f>IF(Wedstrijden!#REF!="x","Z","")</f>
        <v>#REF!</v>
      </c>
    </row>
    <row r="292" spans="1:120" ht="15" x14ac:dyDescent="0.25">
      <c r="A292" s="14">
        <f>Wedstrijden!A303</f>
        <v>0</v>
      </c>
      <c r="B292" s="12" t="str">
        <f>IFERROR(VLOOKUP(Wedstrijden!C303,Wedstrijdlocaties!$B$2:$E$500,2,FALSE),"")</f>
        <v/>
      </c>
      <c r="C292" s="12" t="str">
        <f>Wedstrijden!D303</f>
        <v/>
      </c>
      <c r="D292" s="12" t="str">
        <f>IFERROR(VLOOKUP(Wedstrijden!E303,Organisaties!$B$2:$C$500,2,FALSE),"")</f>
        <v/>
      </c>
      <c r="E292" s="12" t="str">
        <f>IFERROR(VLOOKUP(Wedstrijden!E303,Organisaties!$B$2:$G$500,5,FALSE),"")</f>
        <v/>
      </c>
      <c r="F292" s="12" t="e">
        <f>IF(Wedstrijden!#REF!&lt;&gt;"",Wedstrijden!#REF!,"")</f>
        <v>#REF!</v>
      </c>
      <c r="G292" s="12">
        <f>IF(Wedstrijden!K303="Indoor",1,0)</f>
        <v>0</v>
      </c>
      <c r="H292" s="12">
        <f>Wedstrijden!L303</f>
        <v>0</v>
      </c>
      <c r="I292" s="12" t="str">
        <f>IF(Wedstrijden!J303="Nee",0,IF(Wedstrijden!J303="Ja",1,""))</f>
        <v/>
      </c>
      <c r="J292" s="12" t="str">
        <f>IF(Wedstrijden!M303&lt;&gt;"",Wedstrijden!M303,"")</f>
        <v/>
      </c>
      <c r="BJ292" s="12">
        <f>IF(COUNTA(Wedstrijden!#REF!)&lt;&gt;0,1,"")</f>
        <v>1</v>
      </c>
      <c r="BK292" s="12">
        <f t="shared" si="24"/>
        <v>2</v>
      </c>
      <c r="BL292" s="12" t="e">
        <f>IF(Wedstrijden!#REF!="x","AA","")</f>
        <v>#REF!</v>
      </c>
      <c r="BM292" s="12" t="e">
        <f>IF(Wedstrijden!#REF!="x","A","")</f>
        <v>#REF!</v>
      </c>
      <c r="BN292" s="12" t="e">
        <f>IF(Wedstrijden!#REF!="x","B1","")</f>
        <v>#REF!</v>
      </c>
      <c r="BO292" s="12" t="e">
        <f>IF(Wedstrijden!#REF!="x","BB","")</f>
        <v>#REF!</v>
      </c>
      <c r="BP292" s="12" t="e">
        <f>IF(Wedstrijden!#REF!="x","B","")</f>
        <v>#REF!</v>
      </c>
      <c r="BQ292" s="12" t="e">
        <f>IF(Wedstrijden!#REF!="x","L1","")</f>
        <v>#REF!</v>
      </c>
      <c r="BR292" s="12" t="e">
        <f>IF(Wedstrijden!#REF!="x","L2","")</f>
        <v>#REF!</v>
      </c>
      <c r="BS292" s="12" t="e">
        <f>IF(Wedstrijden!#REF!="x","M1","")</f>
        <v>#REF!</v>
      </c>
      <c r="BT292" s="12" t="e">
        <f>IF(Wedstrijden!#REF!="x","M2","")</f>
        <v>#REF!</v>
      </c>
      <c r="BU292" s="12" t="e">
        <f>IF(Wedstrijden!#REF!="x","Z1","")</f>
        <v>#REF!</v>
      </c>
      <c r="BV292" s="12" t="e">
        <f>IF(Wedstrijden!#REF!="x","Z2","")</f>
        <v>#REF!</v>
      </c>
      <c r="BW292" s="12">
        <f>IF(COUNTA(Wedstrijden!#REF!)&lt;&gt;0,1,"")</f>
        <v>1</v>
      </c>
      <c r="BX292" s="12">
        <f t="shared" si="25"/>
        <v>1</v>
      </c>
      <c r="BY292" s="12" t="e">
        <f>IF(Wedstrijden!#REF!="x","BB","")</f>
        <v>#REF!</v>
      </c>
      <c r="BZ292" s="12" t="e">
        <f>IF(Wedstrijden!#REF!="x","B","")</f>
        <v>#REF!</v>
      </c>
      <c r="CA292" s="12" t="e">
        <f>IF(Wedstrijden!#REF!="x","L1","")</f>
        <v>#REF!</v>
      </c>
      <c r="CB292" s="12" t="e">
        <f>IF(Wedstrijden!#REF!="x","L2","")</f>
        <v>#REF!</v>
      </c>
      <c r="CC292" s="12" t="e">
        <f>IF(Wedstrijden!#REF!="x","M1","")</f>
        <v>#REF!</v>
      </c>
      <c r="CD292" s="12" t="e">
        <f>IF(Wedstrijden!#REF!="x","M2","")</f>
        <v>#REF!</v>
      </c>
      <c r="CE292" s="12" t="e">
        <f>IF(Wedstrijden!#REF!="x","Z1","")</f>
        <v>#REF!</v>
      </c>
      <c r="CF292" s="12" t="e">
        <f>IF(Wedstrijden!#REF!="x","Z2","")</f>
        <v>#REF!</v>
      </c>
      <c r="CG292" s="12" t="e">
        <f>IF(Wedstrijden!#REF!="x","ZZL","")</f>
        <v>#REF!</v>
      </c>
      <c r="CL292" s="12">
        <f>IF(COUNTA(Wedstrijden!#REF!)&lt;&gt;0,2,"")</f>
        <v>2</v>
      </c>
      <c r="CM292" s="12">
        <f t="shared" si="26"/>
        <v>2</v>
      </c>
      <c r="CN292" s="12" t="e">
        <f>IF(Wedstrijden!#REF!="x","AA","")</f>
        <v>#REF!</v>
      </c>
      <c r="CO292" s="12" t="e">
        <f>IF(Wedstrijden!#REF!="x","A","")</f>
        <v>#REF!</v>
      </c>
      <c r="CP292" s="12" t="e">
        <f>IF(Wedstrijden!#REF!="x","BB","")</f>
        <v>#REF!</v>
      </c>
      <c r="CQ292" s="12" t="e">
        <f>IF(Wedstrijden!#REF!="x","B","")</f>
        <v>#REF!</v>
      </c>
      <c r="CR292" s="12" t="e">
        <f>IF(Wedstrijden!#REF!="x","L","")</f>
        <v>#REF!</v>
      </c>
      <c r="CS292" s="12" t="e">
        <f>IF(Wedstrijden!#REF!="x","M","")</f>
        <v>#REF!</v>
      </c>
      <c r="CT292" s="12" t="e">
        <f>IF(Wedstrijden!#REF!="x","Z","")</f>
        <v>#REF!</v>
      </c>
      <c r="CU292" s="12" t="e">
        <f>IF(Wedstrijden!#REF!="x","ZZ","")</f>
        <v>#REF!</v>
      </c>
      <c r="CV292" s="12">
        <f>IF(COUNTA(Wedstrijden!#REF!)&lt;&gt;0,2,"")</f>
        <v>2</v>
      </c>
      <c r="CW292" s="12">
        <f t="shared" si="27"/>
        <v>1</v>
      </c>
      <c r="CX292" s="12" t="e">
        <f>IF(Wedstrijden!#REF!="x","BB","")</f>
        <v>#REF!</v>
      </c>
      <c r="CY292" s="12" t="e">
        <f>IF(Wedstrijden!#REF!="x","B","")</f>
        <v>#REF!</v>
      </c>
      <c r="CZ292" s="12" t="e">
        <f>IF(Wedstrijden!#REF!="x","L","")</f>
        <v>#REF!</v>
      </c>
      <c r="DA292" s="12" t="e">
        <f>IF(Wedstrijden!#REF!="x","M","")</f>
        <v>#REF!</v>
      </c>
      <c r="DB292" s="12" t="e">
        <f>IF(Wedstrijden!#REF!="x","Z","")</f>
        <v>#REF!</v>
      </c>
      <c r="DC292" s="12" t="e">
        <f>IF(Wedstrijden!#REF!="x","ZZ","")</f>
        <v>#REF!</v>
      </c>
      <c r="DD292" s="12" t="e">
        <f>IF(Wedstrijden!#REF!="x","1.40","")</f>
        <v>#REF!</v>
      </c>
      <c r="DE292" s="12">
        <f>IF(COUNTA(Wedstrijden!#REF!)&lt;&gt;0,6,"")</f>
        <v>6</v>
      </c>
      <c r="DF292" s="12">
        <f t="shared" si="28"/>
        <v>2</v>
      </c>
      <c r="DG292" s="12" t="e">
        <f>IF(Wedstrijden!#REF!="x","L","")</f>
        <v>#REF!</v>
      </c>
      <c r="DH292" s="12" t="e">
        <f>IF(Wedstrijden!#REF!="x","M","")</f>
        <v>#REF!</v>
      </c>
      <c r="DI292" s="12" t="e">
        <f>IF(Wedstrijden!#REF!="x","Z","")</f>
        <v>#REF!</v>
      </c>
      <c r="DJ292" s="12" t="e">
        <f>IF(Wedstrijden!#REF!="x","Z","")</f>
        <v>#REF!</v>
      </c>
      <c r="DK292" s="12">
        <f>IF(COUNTA(Wedstrijden!#REF!)&lt;&gt;0,6,"")</f>
        <v>6</v>
      </c>
      <c r="DL292" s="12">
        <f t="shared" si="29"/>
        <v>1</v>
      </c>
      <c r="DM292" s="12" t="e">
        <f>IF(Wedstrijden!#REF!="x","L","")</f>
        <v>#REF!</v>
      </c>
      <c r="DN292" s="12" t="e">
        <f>IF(Wedstrijden!#REF!="x","M","")</f>
        <v>#REF!</v>
      </c>
      <c r="DO292" s="12" t="e">
        <f>IF(Wedstrijden!#REF!="x","Z","")</f>
        <v>#REF!</v>
      </c>
      <c r="DP292" s="12" t="e">
        <f>IF(Wedstrijden!#REF!="x","Z","")</f>
        <v>#REF!</v>
      </c>
    </row>
    <row r="293" spans="1:120" ht="15" x14ac:dyDescent="0.25">
      <c r="A293" s="14">
        <f>Wedstrijden!A304</f>
        <v>0</v>
      </c>
      <c r="B293" s="12" t="str">
        <f>IFERROR(VLOOKUP(Wedstrijden!C304,Wedstrijdlocaties!$B$2:$E$500,2,FALSE),"")</f>
        <v/>
      </c>
      <c r="C293" s="12" t="str">
        <f>Wedstrijden!D304</f>
        <v/>
      </c>
      <c r="D293" s="12" t="str">
        <f>IFERROR(VLOOKUP(Wedstrijden!E304,Organisaties!$B$2:$C$500,2,FALSE),"")</f>
        <v/>
      </c>
      <c r="E293" s="12" t="str">
        <f>IFERROR(VLOOKUP(Wedstrijden!E304,Organisaties!$B$2:$G$500,5,FALSE),"")</f>
        <v/>
      </c>
      <c r="F293" s="12" t="e">
        <f>IF(Wedstrijden!#REF!&lt;&gt;"",Wedstrijden!#REF!,"")</f>
        <v>#REF!</v>
      </c>
      <c r="G293" s="12">
        <f>IF(Wedstrijden!K304="Indoor",1,0)</f>
        <v>0</v>
      </c>
      <c r="H293" s="12">
        <f>Wedstrijden!L304</f>
        <v>0</v>
      </c>
      <c r="I293" s="12" t="str">
        <f>IF(Wedstrijden!J304="Nee",0,IF(Wedstrijden!J304="Ja",1,""))</f>
        <v/>
      </c>
      <c r="J293" s="12" t="str">
        <f>IF(Wedstrijden!M304&lt;&gt;"",Wedstrijden!M304,"")</f>
        <v/>
      </c>
      <c r="BJ293" s="12">
        <f>IF(COUNTA(Wedstrijden!#REF!)&lt;&gt;0,1,"")</f>
        <v>1</v>
      </c>
      <c r="BK293" s="12">
        <f t="shared" si="24"/>
        <v>2</v>
      </c>
      <c r="BL293" s="12" t="e">
        <f>IF(Wedstrijden!#REF!="x","AA","")</f>
        <v>#REF!</v>
      </c>
      <c r="BM293" s="12" t="e">
        <f>IF(Wedstrijden!#REF!="x","A","")</f>
        <v>#REF!</v>
      </c>
      <c r="BN293" s="12" t="e">
        <f>IF(Wedstrijden!#REF!="x","B1","")</f>
        <v>#REF!</v>
      </c>
      <c r="BO293" s="12" t="e">
        <f>IF(Wedstrijden!#REF!="x","BB","")</f>
        <v>#REF!</v>
      </c>
      <c r="BP293" s="12" t="e">
        <f>IF(Wedstrijden!#REF!="x","B","")</f>
        <v>#REF!</v>
      </c>
      <c r="BQ293" s="12" t="e">
        <f>IF(Wedstrijden!#REF!="x","L1","")</f>
        <v>#REF!</v>
      </c>
      <c r="BR293" s="12" t="e">
        <f>IF(Wedstrijden!#REF!="x","L2","")</f>
        <v>#REF!</v>
      </c>
      <c r="BS293" s="12" t="e">
        <f>IF(Wedstrijden!#REF!="x","M1","")</f>
        <v>#REF!</v>
      </c>
      <c r="BT293" s="12" t="e">
        <f>IF(Wedstrijden!#REF!="x","M2","")</f>
        <v>#REF!</v>
      </c>
      <c r="BU293" s="12" t="e">
        <f>IF(Wedstrijden!#REF!="x","Z1","")</f>
        <v>#REF!</v>
      </c>
      <c r="BV293" s="12" t="e">
        <f>IF(Wedstrijden!#REF!="x","Z2","")</f>
        <v>#REF!</v>
      </c>
      <c r="BW293" s="12">
        <f>IF(COUNTA(Wedstrijden!#REF!)&lt;&gt;0,1,"")</f>
        <v>1</v>
      </c>
      <c r="BX293" s="12">
        <f t="shared" si="25"/>
        <v>1</v>
      </c>
      <c r="BY293" s="12" t="e">
        <f>IF(Wedstrijden!#REF!="x","BB","")</f>
        <v>#REF!</v>
      </c>
      <c r="BZ293" s="12" t="e">
        <f>IF(Wedstrijden!#REF!="x","B","")</f>
        <v>#REF!</v>
      </c>
      <c r="CA293" s="12" t="e">
        <f>IF(Wedstrijden!#REF!="x","L1","")</f>
        <v>#REF!</v>
      </c>
      <c r="CB293" s="12" t="e">
        <f>IF(Wedstrijden!#REF!="x","L2","")</f>
        <v>#REF!</v>
      </c>
      <c r="CC293" s="12" t="e">
        <f>IF(Wedstrijden!#REF!="x","M1","")</f>
        <v>#REF!</v>
      </c>
      <c r="CD293" s="12" t="e">
        <f>IF(Wedstrijden!#REF!="x","M2","")</f>
        <v>#REF!</v>
      </c>
      <c r="CE293" s="12" t="e">
        <f>IF(Wedstrijden!#REF!="x","Z1","")</f>
        <v>#REF!</v>
      </c>
      <c r="CF293" s="12" t="e">
        <f>IF(Wedstrijden!#REF!="x","Z2","")</f>
        <v>#REF!</v>
      </c>
      <c r="CG293" s="12" t="e">
        <f>IF(Wedstrijden!#REF!="x","ZZL","")</f>
        <v>#REF!</v>
      </c>
      <c r="CL293" s="12">
        <f>IF(COUNTA(Wedstrijden!#REF!)&lt;&gt;0,2,"")</f>
        <v>2</v>
      </c>
      <c r="CM293" s="12">
        <f t="shared" si="26"/>
        <v>2</v>
      </c>
      <c r="CN293" s="12" t="e">
        <f>IF(Wedstrijden!#REF!="x","AA","")</f>
        <v>#REF!</v>
      </c>
      <c r="CO293" s="12" t="e">
        <f>IF(Wedstrijden!#REF!="x","A","")</f>
        <v>#REF!</v>
      </c>
      <c r="CP293" s="12" t="e">
        <f>IF(Wedstrijden!#REF!="x","BB","")</f>
        <v>#REF!</v>
      </c>
      <c r="CQ293" s="12" t="e">
        <f>IF(Wedstrijden!#REF!="x","B","")</f>
        <v>#REF!</v>
      </c>
      <c r="CR293" s="12" t="e">
        <f>IF(Wedstrijden!#REF!="x","L","")</f>
        <v>#REF!</v>
      </c>
      <c r="CS293" s="12" t="e">
        <f>IF(Wedstrijden!#REF!="x","M","")</f>
        <v>#REF!</v>
      </c>
      <c r="CT293" s="12" t="e">
        <f>IF(Wedstrijden!#REF!="x","Z","")</f>
        <v>#REF!</v>
      </c>
      <c r="CU293" s="12" t="e">
        <f>IF(Wedstrijden!#REF!="x","ZZ","")</f>
        <v>#REF!</v>
      </c>
      <c r="CV293" s="12">
        <f>IF(COUNTA(Wedstrijden!#REF!)&lt;&gt;0,2,"")</f>
        <v>2</v>
      </c>
      <c r="CW293" s="12">
        <f t="shared" si="27"/>
        <v>1</v>
      </c>
      <c r="CX293" s="12" t="e">
        <f>IF(Wedstrijden!#REF!="x","BB","")</f>
        <v>#REF!</v>
      </c>
      <c r="CY293" s="12" t="e">
        <f>IF(Wedstrijden!#REF!="x","B","")</f>
        <v>#REF!</v>
      </c>
      <c r="CZ293" s="12" t="e">
        <f>IF(Wedstrijden!#REF!="x","L","")</f>
        <v>#REF!</v>
      </c>
      <c r="DA293" s="12" t="e">
        <f>IF(Wedstrijden!#REF!="x","M","")</f>
        <v>#REF!</v>
      </c>
      <c r="DB293" s="12" t="e">
        <f>IF(Wedstrijden!#REF!="x","Z","")</f>
        <v>#REF!</v>
      </c>
      <c r="DC293" s="12" t="e">
        <f>IF(Wedstrijden!#REF!="x","ZZ","")</f>
        <v>#REF!</v>
      </c>
      <c r="DD293" s="12" t="e">
        <f>IF(Wedstrijden!#REF!="x","1.40","")</f>
        <v>#REF!</v>
      </c>
      <c r="DE293" s="12">
        <f>IF(COUNTA(Wedstrijden!#REF!)&lt;&gt;0,6,"")</f>
        <v>6</v>
      </c>
      <c r="DF293" s="12">
        <f t="shared" si="28"/>
        <v>2</v>
      </c>
      <c r="DG293" s="12" t="e">
        <f>IF(Wedstrijden!#REF!="x","L","")</f>
        <v>#REF!</v>
      </c>
      <c r="DH293" s="12" t="e">
        <f>IF(Wedstrijden!#REF!="x","M","")</f>
        <v>#REF!</v>
      </c>
      <c r="DI293" s="12" t="e">
        <f>IF(Wedstrijden!#REF!="x","Z","")</f>
        <v>#REF!</v>
      </c>
      <c r="DJ293" s="12" t="e">
        <f>IF(Wedstrijden!#REF!="x","Z","")</f>
        <v>#REF!</v>
      </c>
      <c r="DK293" s="12">
        <f>IF(COUNTA(Wedstrijden!#REF!)&lt;&gt;0,6,"")</f>
        <v>6</v>
      </c>
      <c r="DL293" s="12">
        <f t="shared" si="29"/>
        <v>1</v>
      </c>
      <c r="DM293" s="12" t="e">
        <f>IF(Wedstrijden!#REF!="x","L","")</f>
        <v>#REF!</v>
      </c>
      <c r="DN293" s="12" t="e">
        <f>IF(Wedstrijden!#REF!="x","M","")</f>
        <v>#REF!</v>
      </c>
      <c r="DO293" s="12" t="e">
        <f>IF(Wedstrijden!#REF!="x","Z","")</f>
        <v>#REF!</v>
      </c>
      <c r="DP293" s="12" t="e">
        <f>IF(Wedstrijden!#REF!="x","Z","")</f>
        <v>#REF!</v>
      </c>
    </row>
    <row r="294" spans="1:120" ht="15" x14ac:dyDescent="0.25">
      <c r="A294" s="14">
        <f>Wedstrijden!A305</f>
        <v>0</v>
      </c>
      <c r="B294" s="12" t="str">
        <f>IFERROR(VLOOKUP(Wedstrijden!C305,Wedstrijdlocaties!$B$2:$E$500,2,FALSE),"")</f>
        <v/>
      </c>
      <c r="C294" s="12" t="str">
        <f>Wedstrijden!D305</f>
        <v/>
      </c>
      <c r="D294" s="12" t="str">
        <f>IFERROR(VLOOKUP(Wedstrijden!E305,Organisaties!$B$2:$C$500,2,FALSE),"")</f>
        <v/>
      </c>
      <c r="E294" s="12" t="str">
        <f>IFERROR(VLOOKUP(Wedstrijden!E305,Organisaties!$B$2:$G$500,5,FALSE),"")</f>
        <v/>
      </c>
      <c r="F294" s="12" t="e">
        <f>IF(Wedstrijden!#REF!&lt;&gt;"",Wedstrijden!#REF!,"")</f>
        <v>#REF!</v>
      </c>
      <c r="G294" s="12">
        <f>IF(Wedstrijden!K305="Indoor",1,0)</f>
        <v>0</v>
      </c>
      <c r="H294" s="12">
        <f>Wedstrijden!L305</f>
        <v>0</v>
      </c>
      <c r="I294" s="12" t="str">
        <f>IF(Wedstrijden!J305="Nee",0,IF(Wedstrijden!J305="Ja",1,""))</f>
        <v/>
      </c>
      <c r="J294" s="12" t="str">
        <f>IF(Wedstrijden!M305&lt;&gt;"",Wedstrijden!M305,"")</f>
        <v/>
      </c>
      <c r="BJ294" s="12">
        <f>IF(COUNTA(Wedstrijden!#REF!)&lt;&gt;0,1,"")</f>
        <v>1</v>
      </c>
      <c r="BK294" s="12">
        <f t="shared" si="24"/>
        <v>2</v>
      </c>
      <c r="BL294" s="12" t="e">
        <f>IF(Wedstrijden!#REF!="x","AA","")</f>
        <v>#REF!</v>
      </c>
      <c r="BM294" s="12" t="e">
        <f>IF(Wedstrijden!#REF!="x","A","")</f>
        <v>#REF!</v>
      </c>
      <c r="BN294" s="12" t="e">
        <f>IF(Wedstrijden!#REF!="x","B1","")</f>
        <v>#REF!</v>
      </c>
      <c r="BO294" s="12" t="e">
        <f>IF(Wedstrijden!#REF!="x","BB","")</f>
        <v>#REF!</v>
      </c>
      <c r="BP294" s="12" t="e">
        <f>IF(Wedstrijden!#REF!="x","B","")</f>
        <v>#REF!</v>
      </c>
      <c r="BQ294" s="12" t="e">
        <f>IF(Wedstrijden!#REF!="x","L1","")</f>
        <v>#REF!</v>
      </c>
      <c r="BR294" s="12" t="e">
        <f>IF(Wedstrijden!#REF!="x","L2","")</f>
        <v>#REF!</v>
      </c>
      <c r="BS294" s="12" t="e">
        <f>IF(Wedstrijden!#REF!="x","M1","")</f>
        <v>#REF!</v>
      </c>
      <c r="BT294" s="12" t="e">
        <f>IF(Wedstrijden!#REF!="x","M2","")</f>
        <v>#REF!</v>
      </c>
      <c r="BU294" s="12" t="e">
        <f>IF(Wedstrijden!#REF!="x","Z1","")</f>
        <v>#REF!</v>
      </c>
      <c r="BV294" s="12" t="e">
        <f>IF(Wedstrijden!#REF!="x","Z2","")</f>
        <v>#REF!</v>
      </c>
      <c r="BW294" s="12">
        <f>IF(COUNTA(Wedstrijden!#REF!)&lt;&gt;0,1,"")</f>
        <v>1</v>
      </c>
      <c r="BX294" s="12">
        <f t="shared" si="25"/>
        <v>1</v>
      </c>
      <c r="BY294" s="12" t="e">
        <f>IF(Wedstrijden!#REF!="x","BB","")</f>
        <v>#REF!</v>
      </c>
      <c r="BZ294" s="12" t="e">
        <f>IF(Wedstrijden!#REF!="x","B","")</f>
        <v>#REF!</v>
      </c>
      <c r="CA294" s="12" t="e">
        <f>IF(Wedstrijden!#REF!="x","L1","")</f>
        <v>#REF!</v>
      </c>
      <c r="CB294" s="12" t="e">
        <f>IF(Wedstrijden!#REF!="x","L2","")</f>
        <v>#REF!</v>
      </c>
      <c r="CC294" s="12" t="e">
        <f>IF(Wedstrijden!#REF!="x","M1","")</f>
        <v>#REF!</v>
      </c>
      <c r="CD294" s="12" t="e">
        <f>IF(Wedstrijden!#REF!="x","M2","")</f>
        <v>#REF!</v>
      </c>
      <c r="CE294" s="12" t="e">
        <f>IF(Wedstrijden!#REF!="x","Z1","")</f>
        <v>#REF!</v>
      </c>
      <c r="CF294" s="12" t="e">
        <f>IF(Wedstrijden!#REF!="x","Z2","")</f>
        <v>#REF!</v>
      </c>
      <c r="CG294" s="12" t="e">
        <f>IF(Wedstrijden!#REF!="x","ZZL","")</f>
        <v>#REF!</v>
      </c>
      <c r="CL294" s="12">
        <f>IF(COUNTA(Wedstrijden!#REF!)&lt;&gt;0,2,"")</f>
        <v>2</v>
      </c>
      <c r="CM294" s="12">
        <f t="shared" si="26"/>
        <v>2</v>
      </c>
      <c r="CN294" s="12" t="e">
        <f>IF(Wedstrijden!#REF!="x","AA","")</f>
        <v>#REF!</v>
      </c>
      <c r="CO294" s="12" t="e">
        <f>IF(Wedstrijden!#REF!="x","A","")</f>
        <v>#REF!</v>
      </c>
      <c r="CP294" s="12" t="e">
        <f>IF(Wedstrijden!#REF!="x","BB","")</f>
        <v>#REF!</v>
      </c>
      <c r="CQ294" s="12" t="e">
        <f>IF(Wedstrijden!#REF!="x","B","")</f>
        <v>#REF!</v>
      </c>
      <c r="CR294" s="12" t="e">
        <f>IF(Wedstrijden!#REF!="x","L","")</f>
        <v>#REF!</v>
      </c>
      <c r="CS294" s="12" t="e">
        <f>IF(Wedstrijden!#REF!="x","M","")</f>
        <v>#REF!</v>
      </c>
      <c r="CT294" s="12" t="e">
        <f>IF(Wedstrijden!#REF!="x","Z","")</f>
        <v>#REF!</v>
      </c>
      <c r="CU294" s="12" t="e">
        <f>IF(Wedstrijden!#REF!="x","ZZ","")</f>
        <v>#REF!</v>
      </c>
      <c r="CV294" s="12">
        <f>IF(COUNTA(Wedstrijden!#REF!)&lt;&gt;0,2,"")</f>
        <v>2</v>
      </c>
      <c r="CW294" s="12">
        <f t="shared" si="27"/>
        <v>1</v>
      </c>
      <c r="CX294" s="12" t="e">
        <f>IF(Wedstrijden!#REF!="x","BB","")</f>
        <v>#REF!</v>
      </c>
      <c r="CY294" s="12" t="e">
        <f>IF(Wedstrijden!#REF!="x","B","")</f>
        <v>#REF!</v>
      </c>
      <c r="CZ294" s="12" t="e">
        <f>IF(Wedstrijden!#REF!="x","L","")</f>
        <v>#REF!</v>
      </c>
      <c r="DA294" s="12" t="e">
        <f>IF(Wedstrijden!#REF!="x","M","")</f>
        <v>#REF!</v>
      </c>
      <c r="DB294" s="12" t="e">
        <f>IF(Wedstrijden!#REF!="x","Z","")</f>
        <v>#REF!</v>
      </c>
      <c r="DC294" s="12" t="e">
        <f>IF(Wedstrijden!#REF!="x","ZZ","")</f>
        <v>#REF!</v>
      </c>
      <c r="DD294" s="12" t="e">
        <f>IF(Wedstrijden!#REF!="x","1.40","")</f>
        <v>#REF!</v>
      </c>
      <c r="DE294" s="12">
        <f>IF(COUNTA(Wedstrijden!#REF!)&lt;&gt;0,6,"")</f>
        <v>6</v>
      </c>
      <c r="DF294" s="12">
        <f t="shared" si="28"/>
        <v>2</v>
      </c>
      <c r="DG294" s="12" t="e">
        <f>IF(Wedstrijden!#REF!="x","L","")</f>
        <v>#REF!</v>
      </c>
      <c r="DH294" s="12" t="e">
        <f>IF(Wedstrijden!#REF!="x","M","")</f>
        <v>#REF!</v>
      </c>
      <c r="DI294" s="12" t="e">
        <f>IF(Wedstrijden!#REF!="x","Z","")</f>
        <v>#REF!</v>
      </c>
      <c r="DJ294" s="12" t="e">
        <f>IF(Wedstrijden!#REF!="x","Z","")</f>
        <v>#REF!</v>
      </c>
      <c r="DK294" s="12">
        <f>IF(COUNTA(Wedstrijden!#REF!)&lt;&gt;0,6,"")</f>
        <v>6</v>
      </c>
      <c r="DL294" s="12">
        <f t="shared" si="29"/>
        <v>1</v>
      </c>
      <c r="DM294" s="12" t="e">
        <f>IF(Wedstrijden!#REF!="x","L","")</f>
        <v>#REF!</v>
      </c>
      <c r="DN294" s="12" t="e">
        <f>IF(Wedstrijden!#REF!="x","M","")</f>
        <v>#REF!</v>
      </c>
      <c r="DO294" s="12" t="e">
        <f>IF(Wedstrijden!#REF!="x","Z","")</f>
        <v>#REF!</v>
      </c>
      <c r="DP294" s="12" t="e">
        <f>IF(Wedstrijden!#REF!="x","Z","")</f>
        <v>#REF!</v>
      </c>
    </row>
    <row r="295" spans="1:120" ht="15" x14ac:dyDescent="0.25">
      <c r="A295" s="14">
        <f>Wedstrijden!A306</f>
        <v>0</v>
      </c>
      <c r="B295" s="12" t="str">
        <f>IFERROR(VLOOKUP(Wedstrijden!C306,Wedstrijdlocaties!$B$2:$E$500,2,FALSE),"")</f>
        <v/>
      </c>
      <c r="C295" s="12" t="str">
        <f>Wedstrijden!D306</f>
        <v/>
      </c>
      <c r="D295" s="12" t="str">
        <f>IFERROR(VLOOKUP(Wedstrijden!E306,Organisaties!$B$2:$C$500,2,FALSE),"")</f>
        <v/>
      </c>
      <c r="E295" s="12" t="str">
        <f>IFERROR(VLOOKUP(Wedstrijden!E306,Organisaties!$B$2:$G$500,5,FALSE),"")</f>
        <v/>
      </c>
      <c r="F295" s="12" t="e">
        <f>IF(Wedstrijden!#REF!&lt;&gt;"",Wedstrijden!#REF!,"")</f>
        <v>#REF!</v>
      </c>
      <c r="G295" s="12">
        <f>IF(Wedstrijden!K306="Indoor",1,0)</f>
        <v>0</v>
      </c>
      <c r="H295" s="12">
        <f>Wedstrijden!L306</f>
        <v>0</v>
      </c>
      <c r="I295" s="12" t="str">
        <f>IF(Wedstrijden!J306="Nee",0,IF(Wedstrijden!J306="Ja",1,""))</f>
        <v/>
      </c>
      <c r="J295" s="12" t="str">
        <f>IF(Wedstrijden!M306&lt;&gt;"",Wedstrijden!M306,"")</f>
        <v/>
      </c>
      <c r="BJ295" s="12">
        <f>IF(COUNTA(Wedstrijden!#REF!)&lt;&gt;0,1,"")</f>
        <v>1</v>
      </c>
      <c r="BK295" s="12">
        <f t="shared" si="24"/>
        <v>2</v>
      </c>
      <c r="BL295" s="12" t="e">
        <f>IF(Wedstrijden!#REF!="x","AA","")</f>
        <v>#REF!</v>
      </c>
      <c r="BM295" s="12" t="e">
        <f>IF(Wedstrijden!#REF!="x","A","")</f>
        <v>#REF!</v>
      </c>
      <c r="BN295" s="12" t="e">
        <f>IF(Wedstrijden!#REF!="x","B1","")</f>
        <v>#REF!</v>
      </c>
      <c r="BO295" s="12" t="e">
        <f>IF(Wedstrijden!#REF!="x","BB","")</f>
        <v>#REF!</v>
      </c>
      <c r="BP295" s="12" t="e">
        <f>IF(Wedstrijden!#REF!="x","B","")</f>
        <v>#REF!</v>
      </c>
      <c r="BQ295" s="12" t="e">
        <f>IF(Wedstrijden!#REF!="x","L1","")</f>
        <v>#REF!</v>
      </c>
      <c r="BR295" s="12" t="e">
        <f>IF(Wedstrijden!#REF!="x","L2","")</f>
        <v>#REF!</v>
      </c>
      <c r="BS295" s="12" t="e">
        <f>IF(Wedstrijden!#REF!="x","M1","")</f>
        <v>#REF!</v>
      </c>
      <c r="BT295" s="12" t="e">
        <f>IF(Wedstrijden!#REF!="x","M2","")</f>
        <v>#REF!</v>
      </c>
      <c r="BU295" s="12" t="e">
        <f>IF(Wedstrijden!#REF!="x","Z1","")</f>
        <v>#REF!</v>
      </c>
      <c r="BV295" s="12" t="e">
        <f>IF(Wedstrijden!#REF!="x","Z2","")</f>
        <v>#REF!</v>
      </c>
      <c r="BW295" s="12">
        <f>IF(COUNTA(Wedstrijden!#REF!)&lt;&gt;0,1,"")</f>
        <v>1</v>
      </c>
      <c r="BX295" s="12">
        <f t="shared" si="25"/>
        <v>1</v>
      </c>
      <c r="BY295" s="12" t="e">
        <f>IF(Wedstrijden!#REF!="x","BB","")</f>
        <v>#REF!</v>
      </c>
      <c r="BZ295" s="12" t="e">
        <f>IF(Wedstrijden!#REF!="x","B","")</f>
        <v>#REF!</v>
      </c>
      <c r="CA295" s="12" t="e">
        <f>IF(Wedstrijden!#REF!="x","L1","")</f>
        <v>#REF!</v>
      </c>
      <c r="CB295" s="12" t="e">
        <f>IF(Wedstrijden!#REF!="x","L2","")</f>
        <v>#REF!</v>
      </c>
      <c r="CC295" s="12" t="e">
        <f>IF(Wedstrijden!#REF!="x","M1","")</f>
        <v>#REF!</v>
      </c>
      <c r="CD295" s="12" t="e">
        <f>IF(Wedstrijden!#REF!="x","M2","")</f>
        <v>#REF!</v>
      </c>
      <c r="CE295" s="12" t="e">
        <f>IF(Wedstrijden!#REF!="x","Z1","")</f>
        <v>#REF!</v>
      </c>
      <c r="CF295" s="12" t="e">
        <f>IF(Wedstrijden!#REF!="x","Z2","")</f>
        <v>#REF!</v>
      </c>
      <c r="CG295" s="12" t="e">
        <f>IF(Wedstrijden!#REF!="x","ZZL","")</f>
        <v>#REF!</v>
      </c>
      <c r="CL295" s="12">
        <f>IF(COUNTA(Wedstrijden!#REF!)&lt;&gt;0,2,"")</f>
        <v>2</v>
      </c>
      <c r="CM295" s="12">
        <f t="shared" si="26"/>
        <v>2</v>
      </c>
      <c r="CN295" s="12" t="e">
        <f>IF(Wedstrijden!#REF!="x","AA","")</f>
        <v>#REF!</v>
      </c>
      <c r="CO295" s="12" t="e">
        <f>IF(Wedstrijden!#REF!="x","A","")</f>
        <v>#REF!</v>
      </c>
      <c r="CP295" s="12" t="e">
        <f>IF(Wedstrijden!#REF!="x","BB","")</f>
        <v>#REF!</v>
      </c>
      <c r="CQ295" s="12" t="e">
        <f>IF(Wedstrijden!#REF!="x","B","")</f>
        <v>#REF!</v>
      </c>
      <c r="CR295" s="12" t="e">
        <f>IF(Wedstrijden!#REF!="x","L","")</f>
        <v>#REF!</v>
      </c>
      <c r="CS295" s="12" t="e">
        <f>IF(Wedstrijden!#REF!="x","M","")</f>
        <v>#REF!</v>
      </c>
      <c r="CT295" s="12" t="e">
        <f>IF(Wedstrijden!#REF!="x","Z","")</f>
        <v>#REF!</v>
      </c>
      <c r="CU295" s="12" t="e">
        <f>IF(Wedstrijden!#REF!="x","ZZ","")</f>
        <v>#REF!</v>
      </c>
      <c r="CV295" s="12">
        <f>IF(COUNTA(Wedstrijden!#REF!)&lt;&gt;0,2,"")</f>
        <v>2</v>
      </c>
      <c r="CW295" s="12">
        <f t="shared" si="27"/>
        <v>1</v>
      </c>
      <c r="CX295" s="12" t="e">
        <f>IF(Wedstrijden!#REF!="x","BB","")</f>
        <v>#REF!</v>
      </c>
      <c r="CY295" s="12" t="e">
        <f>IF(Wedstrijden!#REF!="x","B","")</f>
        <v>#REF!</v>
      </c>
      <c r="CZ295" s="12" t="e">
        <f>IF(Wedstrijden!#REF!="x","L","")</f>
        <v>#REF!</v>
      </c>
      <c r="DA295" s="12" t="e">
        <f>IF(Wedstrijden!#REF!="x","M","")</f>
        <v>#REF!</v>
      </c>
      <c r="DB295" s="12" t="e">
        <f>IF(Wedstrijden!#REF!="x","Z","")</f>
        <v>#REF!</v>
      </c>
      <c r="DC295" s="12" t="e">
        <f>IF(Wedstrijden!#REF!="x","ZZ","")</f>
        <v>#REF!</v>
      </c>
      <c r="DD295" s="12" t="e">
        <f>IF(Wedstrijden!#REF!="x","1.40","")</f>
        <v>#REF!</v>
      </c>
      <c r="DE295" s="12">
        <f>IF(COUNTA(Wedstrijden!#REF!)&lt;&gt;0,6,"")</f>
        <v>6</v>
      </c>
      <c r="DF295" s="12">
        <f t="shared" si="28"/>
        <v>2</v>
      </c>
      <c r="DG295" s="12" t="e">
        <f>IF(Wedstrijden!#REF!="x","L","")</f>
        <v>#REF!</v>
      </c>
      <c r="DH295" s="12" t="e">
        <f>IF(Wedstrijden!#REF!="x","M","")</f>
        <v>#REF!</v>
      </c>
      <c r="DI295" s="12" t="e">
        <f>IF(Wedstrijden!#REF!="x","Z","")</f>
        <v>#REF!</v>
      </c>
      <c r="DJ295" s="12" t="e">
        <f>IF(Wedstrijden!#REF!="x","Z","")</f>
        <v>#REF!</v>
      </c>
      <c r="DK295" s="12">
        <f>IF(COUNTA(Wedstrijden!#REF!)&lt;&gt;0,6,"")</f>
        <v>6</v>
      </c>
      <c r="DL295" s="12">
        <f t="shared" si="29"/>
        <v>1</v>
      </c>
      <c r="DM295" s="12" t="e">
        <f>IF(Wedstrijden!#REF!="x","L","")</f>
        <v>#REF!</v>
      </c>
      <c r="DN295" s="12" t="e">
        <f>IF(Wedstrijden!#REF!="x","M","")</f>
        <v>#REF!</v>
      </c>
      <c r="DO295" s="12" t="e">
        <f>IF(Wedstrijden!#REF!="x","Z","")</f>
        <v>#REF!</v>
      </c>
      <c r="DP295" s="12" t="e">
        <f>IF(Wedstrijden!#REF!="x","Z","")</f>
        <v>#REF!</v>
      </c>
    </row>
    <row r="296" spans="1:120" ht="15" x14ac:dyDescent="0.25">
      <c r="A296" s="14">
        <f>Wedstrijden!A307</f>
        <v>0</v>
      </c>
      <c r="B296" s="12" t="str">
        <f>IFERROR(VLOOKUP(Wedstrijden!C307,Wedstrijdlocaties!$B$2:$E$500,2,FALSE),"")</f>
        <v/>
      </c>
      <c r="C296" s="12" t="str">
        <f>Wedstrijden!D307</f>
        <v/>
      </c>
      <c r="D296" s="12" t="str">
        <f>IFERROR(VLOOKUP(Wedstrijden!E307,Organisaties!$B$2:$C$500,2,FALSE),"")</f>
        <v/>
      </c>
      <c r="E296" s="12" t="str">
        <f>IFERROR(VLOOKUP(Wedstrijden!E307,Organisaties!$B$2:$G$500,5,FALSE),"")</f>
        <v/>
      </c>
      <c r="F296" s="12" t="e">
        <f>IF(Wedstrijden!#REF!&lt;&gt;"",Wedstrijden!#REF!,"")</f>
        <v>#REF!</v>
      </c>
      <c r="G296" s="12">
        <f>IF(Wedstrijden!K307="Indoor",1,0)</f>
        <v>0</v>
      </c>
      <c r="H296" s="12">
        <f>Wedstrijden!L307</f>
        <v>0</v>
      </c>
      <c r="I296" s="12" t="str">
        <f>IF(Wedstrijden!J307="Nee",0,IF(Wedstrijden!J307="Ja",1,""))</f>
        <v/>
      </c>
      <c r="J296" s="12" t="str">
        <f>IF(Wedstrijden!M307&lt;&gt;"",Wedstrijden!M307,"")</f>
        <v/>
      </c>
      <c r="BJ296" s="12">
        <f>IF(COUNTA(Wedstrijden!#REF!)&lt;&gt;0,1,"")</f>
        <v>1</v>
      </c>
      <c r="BK296" s="12">
        <f t="shared" si="24"/>
        <v>2</v>
      </c>
      <c r="BL296" s="12" t="e">
        <f>IF(Wedstrijden!#REF!="x","AA","")</f>
        <v>#REF!</v>
      </c>
      <c r="BM296" s="12" t="e">
        <f>IF(Wedstrijden!#REF!="x","A","")</f>
        <v>#REF!</v>
      </c>
      <c r="BN296" s="12" t="e">
        <f>IF(Wedstrijden!#REF!="x","B1","")</f>
        <v>#REF!</v>
      </c>
      <c r="BO296" s="12" t="e">
        <f>IF(Wedstrijden!#REF!="x","BB","")</f>
        <v>#REF!</v>
      </c>
      <c r="BP296" s="12" t="e">
        <f>IF(Wedstrijden!#REF!="x","B","")</f>
        <v>#REF!</v>
      </c>
      <c r="BQ296" s="12" t="e">
        <f>IF(Wedstrijden!#REF!="x","L1","")</f>
        <v>#REF!</v>
      </c>
      <c r="BR296" s="12" t="e">
        <f>IF(Wedstrijden!#REF!="x","L2","")</f>
        <v>#REF!</v>
      </c>
      <c r="BS296" s="12" t="e">
        <f>IF(Wedstrijden!#REF!="x","M1","")</f>
        <v>#REF!</v>
      </c>
      <c r="BT296" s="12" t="e">
        <f>IF(Wedstrijden!#REF!="x","M2","")</f>
        <v>#REF!</v>
      </c>
      <c r="BU296" s="12" t="e">
        <f>IF(Wedstrijden!#REF!="x","Z1","")</f>
        <v>#REF!</v>
      </c>
      <c r="BV296" s="12" t="e">
        <f>IF(Wedstrijden!#REF!="x","Z2","")</f>
        <v>#REF!</v>
      </c>
      <c r="BW296" s="12">
        <f>IF(COUNTA(Wedstrijden!#REF!)&lt;&gt;0,1,"")</f>
        <v>1</v>
      </c>
      <c r="BX296" s="12">
        <f t="shared" si="25"/>
        <v>1</v>
      </c>
      <c r="BY296" s="12" t="e">
        <f>IF(Wedstrijden!#REF!="x","BB","")</f>
        <v>#REF!</v>
      </c>
      <c r="BZ296" s="12" t="e">
        <f>IF(Wedstrijden!#REF!="x","B","")</f>
        <v>#REF!</v>
      </c>
      <c r="CA296" s="12" t="e">
        <f>IF(Wedstrijden!#REF!="x","L1","")</f>
        <v>#REF!</v>
      </c>
      <c r="CB296" s="12" t="e">
        <f>IF(Wedstrijden!#REF!="x","L2","")</f>
        <v>#REF!</v>
      </c>
      <c r="CC296" s="12" t="e">
        <f>IF(Wedstrijden!#REF!="x","M1","")</f>
        <v>#REF!</v>
      </c>
      <c r="CD296" s="12" t="e">
        <f>IF(Wedstrijden!#REF!="x","M2","")</f>
        <v>#REF!</v>
      </c>
      <c r="CE296" s="12" t="e">
        <f>IF(Wedstrijden!#REF!="x","Z1","")</f>
        <v>#REF!</v>
      </c>
      <c r="CF296" s="12" t="e">
        <f>IF(Wedstrijden!#REF!="x","Z2","")</f>
        <v>#REF!</v>
      </c>
      <c r="CG296" s="12" t="e">
        <f>IF(Wedstrijden!#REF!="x","ZZL","")</f>
        <v>#REF!</v>
      </c>
      <c r="CL296" s="12">
        <f>IF(COUNTA(Wedstrijden!#REF!)&lt;&gt;0,2,"")</f>
        <v>2</v>
      </c>
      <c r="CM296" s="12">
        <f t="shared" si="26"/>
        <v>2</v>
      </c>
      <c r="CN296" s="12" t="e">
        <f>IF(Wedstrijden!#REF!="x","AA","")</f>
        <v>#REF!</v>
      </c>
      <c r="CO296" s="12" t="e">
        <f>IF(Wedstrijden!#REF!="x","A","")</f>
        <v>#REF!</v>
      </c>
      <c r="CP296" s="12" t="e">
        <f>IF(Wedstrijden!#REF!="x","BB","")</f>
        <v>#REF!</v>
      </c>
      <c r="CQ296" s="12" t="e">
        <f>IF(Wedstrijden!#REF!="x","B","")</f>
        <v>#REF!</v>
      </c>
      <c r="CR296" s="12" t="e">
        <f>IF(Wedstrijden!#REF!="x","L","")</f>
        <v>#REF!</v>
      </c>
      <c r="CS296" s="12" t="e">
        <f>IF(Wedstrijden!#REF!="x","M","")</f>
        <v>#REF!</v>
      </c>
      <c r="CT296" s="12" t="e">
        <f>IF(Wedstrijden!#REF!="x","Z","")</f>
        <v>#REF!</v>
      </c>
      <c r="CU296" s="12" t="e">
        <f>IF(Wedstrijden!#REF!="x","ZZ","")</f>
        <v>#REF!</v>
      </c>
      <c r="CV296" s="12">
        <f>IF(COUNTA(Wedstrijden!#REF!)&lt;&gt;0,2,"")</f>
        <v>2</v>
      </c>
      <c r="CW296" s="12">
        <f t="shared" si="27"/>
        <v>1</v>
      </c>
      <c r="CX296" s="12" t="e">
        <f>IF(Wedstrijden!#REF!="x","BB","")</f>
        <v>#REF!</v>
      </c>
      <c r="CY296" s="12" t="e">
        <f>IF(Wedstrijden!#REF!="x","B","")</f>
        <v>#REF!</v>
      </c>
      <c r="CZ296" s="12" t="e">
        <f>IF(Wedstrijden!#REF!="x","L","")</f>
        <v>#REF!</v>
      </c>
      <c r="DA296" s="12" t="e">
        <f>IF(Wedstrijden!#REF!="x","M","")</f>
        <v>#REF!</v>
      </c>
      <c r="DB296" s="12" t="e">
        <f>IF(Wedstrijden!#REF!="x","Z","")</f>
        <v>#REF!</v>
      </c>
      <c r="DC296" s="12" t="e">
        <f>IF(Wedstrijden!#REF!="x","ZZ","")</f>
        <v>#REF!</v>
      </c>
      <c r="DD296" s="12" t="e">
        <f>IF(Wedstrijden!#REF!="x","1.40","")</f>
        <v>#REF!</v>
      </c>
      <c r="DE296" s="12">
        <f>IF(COUNTA(Wedstrijden!#REF!)&lt;&gt;0,6,"")</f>
        <v>6</v>
      </c>
      <c r="DF296" s="12">
        <f t="shared" si="28"/>
        <v>2</v>
      </c>
      <c r="DG296" s="12" t="e">
        <f>IF(Wedstrijden!#REF!="x","L","")</f>
        <v>#REF!</v>
      </c>
      <c r="DH296" s="12" t="e">
        <f>IF(Wedstrijden!#REF!="x","M","")</f>
        <v>#REF!</v>
      </c>
      <c r="DI296" s="12" t="e">
        <f>IF(Wedstrijden!#REF!="x","Z","")</f>
        <v>#REF!</v>
      </c>
      <c r="DJ296" s="12" t="e">
        <f>IF(Wedstrijden!#REF!="x","Z","")</f>
        <v>#REF!</v>
      </c>
      <c r="DK296" s="12">
        <f>IF(COUNTA(Wedstrijden!#REF!)&lt;&gt;0,6,"")</f>
        <v>6</v>
      </c>
      <c r="DL296" s="12">
        <f t="shared" si="29"/>
        <v>1</v>
      </c>
      <c r="DM296" s="12" t="e">
        <f>IF(Wedstrijden!#REF!="x","L","")</f>
        <v>#REF!</v>
      </c>
      <c r="DN296" s="12" t="e">
        <f>IF(Wedstrijden!#REF!="x","M","")</f>
        <v>#REF!</v>
      </c>
      <c r="DO296" s="12" t="e">
        <f>IF(Wedstrijden!#REF!="x","Z","")</f>
        <v>#REF!</v>
      </c>
      <c r="DP296" s="12" t="e">
        <f>IF(Wedstrijden!#REF!="x","Z","")</f>
        <v>#REF!</v>
      </c>
    </row>
    <row r="297" spans="1:120" ht="15" x14ac:dyDescent="0.25">
      <c r="A297" s="14">
        <f>Wedstrijden!A308</f>
        <v>0</v>
      </c>
      <c r="B297" s="12" t="str">
        <f>IFERROR(VLOOKUP(Wedstrijden!C308,Wedstrijdlocaties!$B$2:$E$500,2,FALSE),"")</f>
        <v/>
      </c>
      <c r="C297" s="12" t="str">
        <f>Wedstrijden!D308</f>
        <v/>
      </c>
      <c r="D297" s="12" t="str">
        <f>IFERROR(VLOOKUP(Wedstrijden!E308,Organisaties!$B$2:$C$500,2,FALSE),"")</f>
        <v/>
      </c>
      <c r="E297" s="12" t="str">
        <f>IFERROR(VLOOKUP(Wedstrijden!E308,Organisaties!$B$2:$G$500,5,FALSE),"")</f>
        <v/>
      </c>
      <c r="F297" s="12" t="e">
        <f>IF(Wedstrijden!#REF!&lt;&gt;"",Wedstrijden!#REF!,"")</f>
        <v>#REF!</v>
      </c>
      <c r="G297" s="12">
        <f>IF(Wedstrijden!K308="Indoor",1,0)</f>
        <v>0</v>
      </c>
      <c r="H297" s="12">
        <f>Wedstrijden!L308</f>
        <v>0</v>
      </c>
      <c r="I297" s="12" t="str">
        <f>IF(Wedstrijden!J308="Nee",0,IF(Wedstrijden!J308="Ja",1,""))</f>
        <v/>
      </c>
      <c r="J297" s="12" t="str">
        <f>IF(Wedstrijden!M308&lt;&gt;"",Wedstrijden!M308,"")</f>
        <v/>
      </c>
      <c r="BJ297" s="12">
        <f>IF(COUNTA(Wedstrijden!#REF!)&lt;&gt;0,1,"")</f>
        <v>1</v>
      </c>
      <c r="BK297" s="12">
        <f t="shared" si="24"/>
        <v>2</v>
      </c>
      <c r="BL297" s="12" t="e">
        <f>IF(Wedstrijden!#REF!="x","AA","")</f>
        <v>#REF!</v>
      </c>
      <c r="BM297" s="12" t="e">
        <f>IF(Wedstrijden!#REF!="x","A","")</f>
        <v>#REF!</v>
      </c>
      <c r="BN297" s="12" t="e">
        <f>IF(Wedstrijden!#REF!="x","B1","")</f>
        <v>#REF!</v>
      </c>
      <c r="BO297" s="12" t="e">
        <f>IF(Wedstrijden!#REF!="x","BB","")</f>
        <v>#REF!</v>
      </c>
      <c r="BP297" s="12" t="e">
        <f>IF(Wedstrijden!#REF!="x","B","")</f>
        <v>#REF!</v>
      </c>
      <c r="BQ297" s="12" t="e">
        <f>IF(Wedstrijden!#REF!="x","L1","")</f>
        <v>#REF!</v>
      </c>
      <c r="BR297" s="12" t="e">
        <f>IF(Wedstrijden!#REF!="x","L2","")</f>
        <v>#REF!</v>
      </c>
      <c r="BS297" s="12" t="e">
        <f>IF(Wedstrijden!#REF!="x","M1","")</f>
        <v>#REF!</v>
      </c>
      <c r="BT297" s="12" t="e">
        <f>IF(Wedstrijden!#REF!="x","M2","")</f>
        <v>#REF!</v>
      </c>
      <c r="BU297" s="12" t="e">
        <f>IF(Wedstrijden!#REF!="x","Z1","")</f>
        <v>#REF!</v>
      </c>
      <c r="BV297" s="12" t="e">
        <f>IF(Wedstrijden!#REF!="x","Z2","")</f>
        <v>#REF!</v>
      </c>
      <c r="BW297" s="12">
        <f>IF(COUNTA(Wedstrijden!#REF!)&lt;&gt;0,1,"")</f>
        <v>1</v>
      </c>
      <c r="BX297" s="12">
        <f t="shared" si="25"/>
        <v>1</v>
      </c>
      <c r="BY297" s="12" t="e">
        <f>IF(Wedstrijden!#REF!="x","BB","")</f>
        <v>#REF!</v>
      </c>
      <c r="BZ297" s="12" t="e">
        <f>IF(Wedstrijden!#REF!="x","B","")</f>
        <v>#REF!</v>
      </c>
      <c r="CA297" s="12" t="e">
        <f>IF(Wedstrijden!#REF!="x","L1","")</f>
        <v>#REF!</v>
      </c>
      <c r="CB297" s="12" t="e">
        <f>IF(Wedstrijden!#REF!="x","L2","")</f>
        <v>#REF!</v>
      </c>
      <c r="CC297" s="12" t="e">
        <f>IF(Wedstrijden!#REF!="x","M1","")</f>
        <v>#REF!</v>
      </c>
      <c r="CD297" s="12" t="e">
        <f>IF(Wedstrijden!#REF!="x","M2","")</f>
        <v>#REF!</v>
      </c>
      <c r="CE297" s="12" t="e">
        <f>IF(Wedstrijden!#REF!="x","Z1","")</f>
        <v>#REF!</v>
      </c>
      <c r="CF297" s="12" t="e">
        <f>IF(Wedstrijden!#REF!="x","Z2","")</f>
        <v>#REF!</v>
      </c>
      <c r="CG297" s="12" t="e">
        <f>IF(Wedstrijden!#REF!="x","ZZL","")</f>
        <v>#REF!</v>
      </c>
      <c r="CL297" s="12">
        <f>IF(COUNTA(Wedstrijden!#REF!)&lt;&gt;0,2,"")</f>
        <v>2</v>
      </c>
      <c r="CM297" s="12">
        <f t="shared" si="26"/>
        <v>2</v>
      </c>
      <c r="CN297" s="12" t="e">
        <f>IF(Wedstrijden!#REF!="x","AA","")</f>
        <v>#REF!</v>
      </c>
      <c r="CO297" s="12" t="e">
        <f>IF(Wedstrijden!#REF!="x","A","")</f>
        <v>#REF!</v>
      </c>
      <c r="CP297" s="12" t="e">
        <f>IF(Wedstrijden!#REF!="x","BB","")</f>
        <v>#REF!</v>
      </c>
      <c r="CQ297" s="12" t="e">
        <f>IF(Wedstrijden!#REF!="x","B","")</f>
        <v>#REF!</v>
      </c>
      <c r="CR297" s="12" t="e">
        <f>IF(Wedstrijden!#REF!="x","L","")</f>
        <v>#REF!</v>
      </c>
      <c r="CS297" s="12" t="e">
        <f>IF(Wedstrijden!#REF!="x","M","")</f>
        <v>#REF!</v>
      </c>
      <c r="CT297" s="12" t="e">
        <f>IF(Wedstrijden!#REF!="x","Z","")</f>
        <v>#REF!</v>
      </c>
      <c r="CU297" s="12" t="e">
        <f>IF(Wedstrijden!#REF!="x","ZZ","")</f>
        <v>#REF!</v>
      </c>
      <c r="CV297" s="12">
        <f>IF(COUNTA(Wedstrijden!#REF!)&lt;&gt;0,2,"")</f>
        <v>2</v>
      </c>
      <c r="CW297" s="12">
        <f t="shared" si="27"/>
        <v>1</v>
      </c>
      <c r="CX297" s="12" t="e">
        <f>IF(Wedstrijden!#REF!="x","BB","")</f>
        <v>#REF!</v>
      </c>
      <c r="CY297" s="12" t="e">
        <f>IF(Wedstrijden!#REF!="x","B","")</f>
        <v>#REF!</v>
      </c>
      <c r="CZ297" s="12" t="e">
        <f>IF(Wedstrijden!#REF!="x","L","")</f>
        <v>#REF!</v>
      </c>
      <c r="DA297" s="12" t="e">
        <f>IF(Wedstrijden!#REF!="x","M","")</f>
        <v>#REF!</v>
      </c>
      <c r="DB297" s="12" t="e">
        <f>IF(Wedstrijden!#REF!="x","Z","")</f>
        <v>#REF!</v>
      </c>
      <c r="DC297" s="12" t="e">
        <f>IF(Wedstrijden!#REF!="x","ZZ","")</f>
        <v>#REF!</v>
      </c>
      <c r="DD297" s="12" t="e">
        <f>IF(Wedstrijden!#REF!="x","1.40","")</f>
        <v>#REF!</v>
      </c>
      <c r="DE297" s="12">
        <f>IF(COUNTA(Wedstrijden!#REF!)&lt;&gt;0,6,"")</f>
        <v>6</v>
      </c>
      <c r="DF297" s="12">
        <f t="shared" si="28"/>
        <v>2</v>
      </c>
      <c r="DG297" s="12" t="e">
        <f>IF(Wedstrijden!#REF!="x","L","")</f>
        <v>#REF!</v>
      </c>
      <c r="DH297" s="12" t="e">
        <f>IF(Wedstrijden!#REF!="x","M","")</f>
        <v>#REF!</v>
      </c>
      <c r="DI297" s="12" t="e">
        <f>IF(Wedstrijden!#REF!="x","Z","")</f>
        <v>#REF!</v>
      </c>
      <c r="DJ297" s="12" t="e">
        <f>IF(Wedstrijden!#REF!="x","Z","")</f>
        <v>#REF!</v>
      </c>
      <c r="DK297" s="12">
        <f>IF(COUNTA(Wedstrijden!#REF!)&lt;&gt;0,6,"")</f>
        <v>6</v>
      </c>
      <c r="DL297" s="12">
        <f t="shared" si="29"/>
        <v>1</v>
      </c>
      <c r="DM297" s="12" t="e">
        <f>IF(Wedstrijden!#REF!="x","L","")</f>
        <v>#REF!</v>
      </c>
      <c r="DN297" s="12" t="e">
        <f>IF(Wedstrijden!#REF!="x","M","")</f>
        <v>#REF!</v>
      </c>
      <c r="DO297" s="12" t="e">
        <f>IF(Wedstrijden!#REF!="x","Z","")</f>
        <v>#REF!</v>
      </c>
      <c r="DP297" s="12" t="e">
        <f>IF(Wedstrijden!#REF!="x","Z","")</f>
        <v>#REF!</v>
      </c>
    </row>
    <row r="298" spans="1:120" ht="15" x14ac:dyDescent="0.25">
      <c r="A298" s="14">
        <f>Wedstrijden!A309</f>
        <v>0</v>
      </c>
      <c r="B298" s="12" t="str">
        <f>IFERROR(VLOOKUP(Wedstrijden!C309,Wedstrijdlocaties!$B$2:$E$500,2,FALSE),"")</f>
        <v/>
      </c>
      <c r="C298" s="12" t="str">
        <f>Wedstrijden!D309</f>
        <v/>
      </c>
      <c r="D298" s="12" t="str">
        <f>IFERROR(VLOOKUP(Wedstrijden!E309,Organisaties!$B$2:$C$500,2,FALSE),"")</f>
        <v/>
      </c>
      <c r="E298" s="12" t="str">
        <f>IFERROR(VLOOKUP(Wedstrijden!E309,Organisaties!$B$2:$G$500,5,FALSE),"")</f>
        <v/>
      </c>
      <c r="F298" s="12" t="e">
        <f>IF(Wedstrijden!#REF!&lt;&gt;"",Wedstrijden!#REF!,"")</f>
        <v>#REF!</v>
      </c>
      <c r="G298" s="12">
        <f>IF(Wedstrijden!K309="Indoor",1,0)</f>
        <v>0</v>
      </c>
      <c r="H298" s="12">
        <f>Wedstrijden!L309</f>
        <v>0</v>
      </c>
      <c r="I298" s="12" t="str">
        <f>IF(Wedstrijden!J309="Nee",0,IF(Wedstrijden!J309="Ja",1,""))</f>
        <v/>
      </c>
      <c r="J298" s="12" t="str">
        <f>IF(Wedstrijden!M309&lt;&gt;"",Wedstrijden!M309,"")</f>
        <v/>
      </c>
      <c r="BJ298" s="12">
        <f>IF(COUNTA(Wedstrijden!#REF!)&lt;&gt;0,1,"")</f>
        <v>1</v>
      </c>
      <c r="BK298" s="12">
        <f t="shared" si="24"/>
        <v>2</v>
      </c>
      <c r="BL298" s="12" t="e">
        <f>IF(Wedstrijden!#REF!="x","AA","")</f>
        <v>#REF!</v>
      </c>
      <c r="BM298" s="12" t="e">
        <f>IF(Wedstrijden!#REF!="x","A","")</f>
        <v>#REF!</v>
      </c>
      <c r="BN298" s="12" t="e">
        <f>IF(Wedstrijden!#REF!="x","B1","")</f>
        <v>#REF!</v>
      </c>
      <c r="BO298" s="12" t="e">
        <f>IF(Wedstrijden!#REF!="x","BB","")</f>
        <v>#REF!</v>
      </c>
      <c r="BP298" s="12" t="e">
        <f>IF(Wedstrijden!#REF!="x","B","")</f>
        <v>#REF!</v>
      </c>
      <c r="BQ298" s="12" t="e">
        <f>IF(Wedstrijden!#REF!="x","L1","")</f>
        <v>#REF!</v>
      </c>
      <c r="BR298" s="12" t="e">
        <f>IF(Wedstrijden!#REF!="x","L2","")</f>
        <v>#REF!</v>
      </c>
      <c r="BS298" s="12" t="e">
        <f>IF(Wedstrijden!#REF!="x","M1","")</f>
        <v>#REF!</v>
      </c>
      <c r="BT298" s="12" t="e">
        <f>IF(Wedstrijden!#REF!="x","M2","")</f>
        <v>#REF!</v>
      </c>
      <c r="BU298" s="12" t="e">
        <f>IF(Wedstrijden!#REF!="x","Z1","")</f>
        <v>#REF!</v>
      </c>
      <c r="BV298" s="12" t="e">
        <f>IF(Wedstrijden!#REF!="x","Z2","")</f>
        <v>#REF!</v>
      </c>
      <c r="BW298" s="12">
        <f>IF(COUNTA(Wedstrijden!#REF!)&lt;&gt;0,1,"")</f>
        <v>1</v>
      </c>
      <c r="BX298" s="12">
        <f t="shared" si="25"/>
        <v>1</v>
      </c>
      <c r="BY298" s="12" t="e">
        <f>IF(Wedstrijden!#REF!="x","BB","")</f>
        <v>#REF!</v>
      </c>
      <c r="BZ298" s="12" t="e">
        <f>IF(Wedstrijden!#REF!="x","B","")</f>
        <v>#REF!</v>
      </c>
      <c r="CA298" s="12" t="e">
        <f>IF(Wedstrijden!#REF!="x","L1","")</f>
        <v>#REF!</v>
      </c>
      <c r="CB298" s="12" t="e">
        <f>IF(Wedstrijden!#REF!="x","L2","")</f>
        <v>#REF!</v>
      </c>
      <c r="CC298" s="12" t="e">
        <f>IF(Wedstrijden!#REF!="x","M1","")</f>
        <v>#REF!</v>
      </c>
      <c r="CD298" s="12" t="e">
        <f>IF(Wedstrijden!#REF!="x","M2","")</f>
        <v>#REF!</v>
      </c>
      <c r="CE298" s="12" t="e">
        <f>IF(Wedstrijden!#REF!="x","Z1","")</f>
        <v>#REF!</v>
      </c>
      <c r="CF298" s="12" t="e">
        <f>IF(Wedstrijden!#REF!="x","Z2","")</f>
        <v>#REF!</v>
      </c>
      <c r="CG298" s="12" t="e">
        <f>IF(Wedstrijden!#REF!="x","ZZL","")</f>
        <v>#REF!</v>
      </c>
      <c r="CL298" s="12">
        <f>IF(COUNTA(Wedstrijden!#REF!)&lt;&gt;0,2,"")</f>
        <v>2</v>
      </c>
      <c r="CM298" s="12">
        <f t="shared" si="26"/>
        <v>2</v>
      </c>
      <c r="CN298" s="12" t="e">
        <f>IF(Wedstrijden!#REF!="x","AA","")</f>
        <v>#REF!</v>
      </c>
      <c r="CO298" s="12" t="e">
        <f>IF(Wedstrijden!#REF!="x","A","")</f>
        <v>#REF!</v>
      </c>
      <c r="CP298" s="12" t="e">
        <f>IF(Wedstrijden!#REF!="x","BB","")</f>
        <v>#REF!</v>
      </c>
      <c r="CQ298" s="12" t="e">
        <f>IF(Wedstrijden!#REF!="x","B","")</f>
        <v>#REF!</v>
      </c>
      <c r="CR298" s="12" t="e">
        <f>IF(Wedstrijden!#REF!="x","L","")</f>
        <v>#REF!</v>
      </c>
      <c r="CS298" s="12" t="e">
        <f>IF(Wedstrijden!#REF!="x","M","")</f>
        <v>#REF!</v>
      </c>
      <c r="CT298" s="12" t="e">
        <f>IF(Wedstrijden!#REF!="x","Z","")</f>
        <v>#REF!</v>
      </c>
      <c r="CU298" s="12" t="e">
        <f>IF(Wedstrijden!#REF!="x","ZZ","")</f>
        <v>#REF!</v>
      </c>
      <c r="CV298" s="12">
        <f>IF(COUNTA(Wedstrijden!#REF!)&lt;&gt;0,2,"")</f>
        <v>2</v>
      </c>
      <c r="CW298" s="12">
        <f t="shared" si="27"/>
        <v>1</v>
      </c>
      <c r="CX298" s="12" t="e">
        <f>IF(Wedstrijden!#REF!="x","BB","")</f>
        <v>#REF!</v>
      </c>
      <c r="CY298" s="12" t="e">
        <f>IF(Wedstrijden!#REF!="x","B","")</f>
        <v>#REF!</v>
      </c>
      <c r="CZ298" s="12" t="e">
        <f>IF(Wedstrijden!#REF!="x","L","")</f>
        <v>#REF!</v>
      </c>
      <c r="DA298" s="12" t="e">
        <f>IF(Wedstrijden!#REF!="x","M","")</f>
        <v>#REF!</v>
      </c>
      <c r="DB298" s="12" t="e">
        <f>IF(Wedstrijden!#REF!="x","Z","")</f>
        <v>#REF!</v>
      </c>
      <c r="DC298" s="12" t="e">
        <f>IF(Wedstrijden!#REF!="x","ZZ","")</f>
        <v>#REF!</v>
      </c>
      <c r="DD298" s="12" t="e">
        <f>IF(Wedstrijden!#REF!="x","1.40","")</f>
        <v>#REF!</v>
      </c>
      <c r="DE298" s="12">
        <f>IF(COUNTA(Wedstrijden!#REF!)&lt;&gt;0,6,"")</f>
        <v>6</v>
      </c>
      <c r="DF298" s="12">
        <f t="shared" si="28"/>
        <v>2</v>
      </c>
      <c r="DG298" s="12" t="e">
        <f>IF(Wedstrijden!#REF!="x","L","")</f>
        <v>#REF!</v>
      </c>
      <c r="DH298" s="12" t="e">
        <f>IF(Wedstrijden!#REF!="x","M","")</f>
        <v>#REF!</v>
      </c>
      <c r="DI298" s="12" t="e">
        <f>IF(Wedstrijden!#REF!="x","Z","")</f>
        <v>#REF!</v>
      </c>
      <c r="DJ298" s="12" t="e">
        <f>IF(Wedstrijden!#REF!="x","Z","")</f>
        <v>#REF!</v>
      </c>
      <c r="DK298" s="12">
        <f>IF(COUNTA(Wedstrijden!#REF!)&lt;&gt;0,6,"")</f>
        <v>6</v>
      </c>
      <c r="DL298" s="12">
        <f t="shared" si="29"/>
        <v>1</v>
      </c>
      <c r="DM298" s="12" t="e">
        <f>IF(Wedstrijden!#REF!="x","L","")</f>
        <v>#REF!</v>
      </c>
      <c r="DN298" s="12" t="e">
        <f>IF(Wedstrijden!#REF!="x","M","")</f>
        <v>#REF!</v>
      </c>
      <c r="DO298" s="12" t="e">
        <f>IF(Wedstrijden!#REF!="x","Z","")</f>
        <v>#REF!</v>
      </c>
      <c r="DP298" s="12" t="e">
        <f>IF(Wedstrijden!#REF!="x","Z","")</f>
        <v>#REF!</v>
      </c>
    </row>
    <row r="299" spans="1:120" ht="15" x14ac:dyDescent="0.25">
      <c r="A299" s="14">
        <f>Wedstrijden!A310</f>
        <v>0</v>
      </c>
      <c r="B299" s="12" t="str">
        <f>IFERROR(VLOOKUP(Wedstrijden!C310,Wedstrijdlocaties!$B$2:$E$500,2,FALSE),"")</f>
        <v/>
      </c>
      <c r="C299" s="12" t="str">
        <f>Wedstrijden!D310</f>
        <v/>
      </c>
      <c r="D299" s="12" t="str">
        <f>IFERROR(VLOOKUP(Wedstrijden!E310,Organisaties!$B$2:$C$500,2,FALSE),"")</f>
        <v/>
      </c>
      <c r="E299" s="12" t="str">
        <f>IFERROR(VLOOKUP(Wedstrijden!E310,Organisaties!$B$2:$G$500,5,FALSE),"")</f>
        <v/>
      </c>
      <c r="F299" s="12" t="e">
        <f>IF(Wedstrijden!#REF!&lt;&gt;"",Wedstrijden!#REF!,"")</f>
        <v>#REF!</v>
      </c>
      <c r="G299" s="12">
        <f>IF(Wedstrijden!K310="Indoor",1,0)</f>
        <v>0</v>
      </c>
      <c r="H299" s="12">
        <f>Wedstrijden!L310</f>
        <v>0</v>
      </c>
      <c r="I299" s="12" t="str">
        <f>IF(Wedstrijden!J310="Nee",0,IF(Wedstrijden!J310="Ja",1,""))</f>
        <v/>
      </c>
      <c r="J299" s="12" t="str">
        <f>IF(Wedstrijden!M310&lt;&gt;"",Wedstrijden!M310,"")</f>
        <v/>
      </c>
      <c r="BJ299" s="12">
        <f>IF(COUNTA(Wedstrijden!#REF!)&lt;&gt;0,1,"")</f>
        <v>1</v>
      </c>
      <c r="BK299" s="12">
        <f t="shared" si="24"/>
        <v>2</v>
      </c>
      <c r="BL299" s="12" t="e">
        <f>IF(Wedstrijden!#REF!="x","AA","")</f>
        <v>#REF!</v>
      </c>
      <c r="BM299" s="12" t="e">
        <f>IF(Wedstrijden!#REF!="x","A","")</f>
        <v>#REF!</v>
      </c>
      <c r="BN299" s="12" t="e">
        <f>IF(Wedstrijden!#REF!="x","B1","")</f>
        <v>#REF!</v>
      </c>
      <c r="BO299" s="12" t="e">
        <f>IF(Wedstrijden!#REF!="x","BB","")</f>
        <v>#REF!</v>
      </c>
      <c r="BP299" s="12" t="e">
        <f>IF(Wedstrijden!#REF!="x","B","")</f>
        <v>#REF!</v>
      </c>
      <c r="BQ299" s="12" t="e">
        <f>IF(Wedstrijden!#REF!="x","L1","")</f>
        <v>#REF!</v>
      </c>
      <c r="BR299" s="12" t="e">
        <f>IF(Wedstrijden!#REF!="x","L2","")</f>
        <v>#REF!</v>
      </c>
      <c r="BS299" s="12" t="e">
        <f>IF(Wedstrijden!#REF!="x","M1","")</f>
        <v>#REF!</v>
      </c>
      <c r="BT299" s="12" t="e">
        <f>IF(Wedstrijden!#REF!="x","M2","")</f>
        <v>#REF!</v>
      </c>
      <c r="BU299" s="12" t="e">
        <f>IF(Wedstrijden!#REF!="x","Z1","")</f>
        <v>#REF!</v>
      </c>
      <c r="BV299" s="12" t="e">
        <f>IF(Wedstrijden!#REF!="x","Z2","")</f>
        <v>#REF!</v>
      </c>
      <c r="BW299" s="12">
        <f>IF(COUNTA(Wedstrijden!#REF!)&lt;&gt;0,1,"")</f>
        <v>1</v>
      </c>
      <c r="BX299" s="12">
        <f t="shared" si="25"/>
        <v>1</v>
      </c>
      <c r="BY299" s="12" t="e">
        <f>IF(Wedstrijden!#REF!="x","BB","")</f>
        <v>#REF!</v>
      </c>
      <c r="BZ299" s="12" t="e">
        <f>IF(Wedstrijden!#REF!="x","B","")</f>
        <v>#REF!</v>
      </c>
      <c r="CA299" s="12" t="e">
        <f>IF(Wedstrijden!#REF!="x","L1","")</f>
        <v>#REF!</v>
      </c>
      <c r="CB299" s="12" t="e">
        <f>IF(Wedstrijden!#REF!="x","L2","")</f>
        <v>#REF!</v>
      </c>
      <c r="CC299" s="12" t="e">
        <f>IF(Wedstrijden!#REF!="x","M1","")</f>
        <v>#REF!</v>
      </c>
      <c r="CD299" s="12" t="e">
        <f>IF(Wedstrijden!#REF!="x","M2","")</f>
        <v>#REF!</v>
      </c>
      <c r="CE299" s="12" t="e">
        <f>IF(Wedstrijden!#REF!="x","Z1","")</f>
        <v>#REF!</v>
      </c>
      <c r="CF299" s="12" t="e">
        <f>IF(Wedstrijden!#REF!="x","Z2","")</f>
        <v>#REF!</v>
      </c>
      <c r="CG299" s="12" t="e">
        <f>IF(Wedstrijden!#REF!="x","ZZL","")</f>
        <v>#REF!</v>
      </c>
      <c r="CL299" s="12">
        <f>IF(COUNTA(Wedstrijden!#REF!)&lt;&gt;0,2,"")</f>
        <v>2</v>
      </c>
      <c r="CM299" s="12">
        <f t="shared" si="26"/>
        <v>2</v>
      </c>
      <c r="CN299" s="12" t="e">
        <f>IF(Wedstrijden!#REF!="x","AA","")</f>
        <v>#REF!</v>
      </c>
      <c r="CO299" s="12" t="e">
        <f>IF(Wedstrijden!#REF!="x","A","")</f>
        <v>#REF!</v>
      </c>
      <c r="CP299" s="12" t="e">
        <f>IF(Wedstrijden!#REF!="x","BB","")</f>
        <v>#REF!</v>
      </c>
      <c r="CQ299" s="12" t="e">
        <f>IF(Wedstrijden!#REF!="x","B","")</f>
        <v>#REF!</v>
      </c>
      <c r="CR299" s="12" t="e">
        <f>IF(Wedstrijden!#REF!="x","L","")</f>
        <v>#REF!</v>
      </c>
      <c r="CS299" s="12" t="e">
        <f>IF(Wedstrijden!#REF!="x","M","")</f>
        <v>#REF!</v>
      </c>
      <c r="CT299" s="12" t="e">
        <f>IF(Wedstrijden!#REF!="x","Z","")</f>
        <v>#REF!</v>
      </c>
      <c r="CU299" s="12" t="e">
        <f>IF(Wedstrijden!#REF!="x","ZZ","")</f>
        <v>#REF!</v>
      </c>
      <c r="CV299" s="12">
        <f>IF(COUNTA(Wedstrijden!#REF!)&lt;&gt;0,2,"")</f>
        <v>2</v>
      </c>
      <c r="CW299" s="12">
        <f t="shared" si="27"/>
        <v>1</v>
      </c>
      <c r="CX299" s="12" t="e">
        <f>IF(Wedstrijden!#REF!="x","BB","")</f>
        <v>#REF!</v>
      </c>
      <c r="CY299" s="12" t="e">
        <f>IF(Wedstrijden!#REF!="x","B","")</f>
        <v>#REF!</v>
      </c>
      <c r="CZ299" s="12" t="e">
        <f>IF(Wedstrijden!#REF!="x","L","")</f>
        <v>#REF!</v>
      </c>
      <c r="DA299" s="12" t="e">
        <f>IF(Wedstrijden!#REF!="x","M","")</f>
        <v>#REF!</v>
      </c>
      <c r="DB299" s="12" t="e">
        <f>IF(Wedstrijden!#REF!="x","Z","")</f>
        <v>#REF!</v>
      </c>
      <c r="DC299" s="12" t="e">
        <f>IF(Wedstrijden!#REF!="x","ZZ","")</f>
        <v>#REF!</v>
      </c>
      <c r="DD299" s="12" t="e">
        <f>IF(Wedstrijden!#REF!="x","1.40","")</f>
        <v>#REF!</v>
      </c>
      <c r="DE299" s="12">
        <f>IF(COUNTA(Wedstrijden!#REF!)&lt;&gt;0,6,"")</f>
        <v>6</v>
      </c>
      <c r="DF299" s="12">
        <f t="shared" si="28"/>
        <v>2</v>
      </c>
      <c r="DG299" s="12" t="e">
        <f>IF(Wedstrijden!#REF!="x","L","")</f>
        <v>#REF!</v>
      </c>
      <c r="DH299" s="12" t="e">
        <f>IF(Wedstrijden!#REF!="x","M","")</f>
        <v>#REF!</v>
      </c>
      <c r="DI299" s="12" t="e">
        <f>IF(Wedstrijden!#REF!="x","Z","")</f>
        <v>#REF!</v>
      </c>
      <c r="DJ299" s="12" t="e">
        <f>IF(Wedstrijden!#REF!="x","Z","")</f>
        <v>#REF!</v>
      </c>
      <c r="DK299" s="12">
        <f>IF(COUNTA(Wedstrijden!#REF!)&lt;&gt;0,6,"")</f>
        <v>6</v>
      </c>
      <c r="DL299" s="12">
        <f t="shared" si="29"/>
        <v>1</v>
      </c>
      <c r="DM299" s="12" t="e">
        <f>IF(Wedstrijden!#REF!="x","L","")</f>
        <v>#REF!</v>
      </c>
      <c r="DN299" s="12" t="e">
        <f>IF(Wedstrijden!#REF!="x","M","")</f>
        <v>#REF!</v>
      </c>
      <c r="DO299" s="12" t="e">
        <f>IF(Wedstrijden!#REF!="x","Z","")</f>
        <v>#REF!</v>
      </c>
      <c r="DP299" s="12" t="e">
        <f>IF(Wedstrijden!#REF!="x","Z","")</f>
        <v>#REF!</v>
      </c>
    </row>
    <row r="300" spans="1:120" ht="15" x14ac:dyDescent="0.25">
      <c r="A300" s="14">
        <f>Wedstrijden!A311</f>
        <v>0</v>
      </c>
      <c r="B300" s="12" t="str">
        <f>IFERROR(VLOOKUP(Wedstrijden!C311,Wedstrijdlocaties!$B$2:$E$500,2,FALSE),"")</f>
        <v/>
      </c>
      <c r="C300" s="12" t="str">
        <f>Wedstrijden!D311</f>
        <v/>
      </c>
      <c r="D300" s="12" t="str">
        <f>IFERROR(VLOOKUP(Wedstrijden!E311,Organisaties!$B$2:$C$500,2,FALSE),"")</f>
        <v/>
      </c>
      <c r="E300" s="12" t="str">
        <f>IFERROR(VLOOKUP(Wedstrijden!E311,Organisaties!$B$2:$G$500,5,FALSE),"")</f>
        <v/>
      </c>
      <c r="F300" s="12" t="e">
        <f>IF(Wedstrijden!#REF!&lt;&gt;"",Wedstrijden!#REF!,"")</f>
        <v>#REF!</v>
      </c>
      <c r="G300" s="12">
        <f>IF(Wedstrijden!K311="Indoor",1,0)</f>
        <v>0</v>
      </c>
      <c r="H300" s="12">
        <f>Wedstrijden!L311</f>
        <v>0</v>
      </c>
      <c r="I300" s="12" t="str">
        <f>IF(Wedstrijden!J311="Nee",0,IF(Wedstrijden!J311="Ja",1,""))</f>
        <v/>
      </c>
      <c r="J300" s="12" t="str">
        <f>IF(Wedstrijden!M311&lt;&gt;"",Wedstrijden!M311,"")</f>
        <v/>
      </c>
      <c r="BJ300" s="12">
        <f>IF(COUNTA(Wedstrijden!#REF!)&lt;&gt;0,1,"")</f>
        <v>1</v>
      </c>
      <c r="BK300" s="12">
        <f t="shared" si="24"/>
        <v>2</v>
      </c>
      <c r="BL300" s="12" t="e">
        <f>IF(Wedstrijden!#REF!="x","AA","")</f>
        <v>#REF!</v>
      </c>
      <c r="BM300" s="12" t="e">
        <f>IF(Wedstrijden!#REF!="x","A","")</f>
        <v>#REF!</v>
      </c>
      <c r="BN300" s="12" t="e">
        <f>IF(Wedstrijden!#REF!="x","B1","")</f>
        <v>#REF!</v>
      </c>
      <c r="BO300" s="12" t="e">
        <f>IF(Wedstrijden!#REF!="x","BB","")</f>
        <v>#REF!</v>
      </c>
      <c r="BP300" s="12" t="e">
        <f>IF(Wedstrijden!#REF!="x","B","")</f>
        <v>#REF!</v>
      </c>
      <c r="BQ300" s="12" t="e">
        <f>IF(Wedstrijden!#REF!="x","L1","")</f>
        <v>#REF!</v>
      </c>
      <c r="BR300" s="12" t="e">
        <f>IF(Wedstrijden!#REF!="x","L2","")</f>
        <v>#REF!</v>
      </c>
      <c r="BS300" s="12" t="e">
        <f>IF(Wedstrijden!#REF!="x","M1","")</f>
        <v>#REF!</v>
      </c>
      <c r="BT300" s="12" t="e">
        <f>IF(Wedstrijden!#REF!="x","M2","")</f>
        <v>#REF!</v>
      </c>
      <c r="BU300" s="12" t="e">
        <f>IF(Wedstrijden!#REF!="x","Z1","")</f>
        <v>#REF!</v>
      </c>
      <c r="BV300" s="12" t="e">
        <f>IF(Wedstrijden!#REF!="x","Z2","")</f>
        <v>#REF!</v>
      </c>
      <c r="BW300" s="12">
        <f>IF(COUNTA(Wedstrijden!#REF!)&lt;&gt;0,1,"")</f>
        <v>1</v>
      </c>
      <c r="BX300" s="12">
        <f t="shared" si="25"/>
        <v>1</v>
      </c>
      <c r="BY300" s="12" t="e">
        <f>IF(Wedstrijden!#REF!="x","BB","")</f>
        <v>#REF!</v>
      </c>
      <c r="BZ300" s="12" t="e">
        <f>IF(Wedstrijden!#REF!="x","B","")</f>
        <v>#REF!</v>
      </c>
      <c r="CA300" s="12" t="e">
        <f>IF(Wedstrijden!#REF!="x","L1","")</f>
        <v>#REF!</v>
      </c>
      <c r="CB300" s="12" t="e">
        <f>IF(Wedstrijden!#REF!="x","L2","")</f>
        <v>#REF!</v>
      </c>
      <c r="CC300" s="12" t="e">
        <f>IF(Wedstrijden!#REF!="x","M1","")</f>
        <v>#REF!</v>
      </c>
      <c r="CD300" s="12" t="e">
        <f>IF(Wedstrijden!#REF!="x","M2","")</f>
        <v>#REF!</v>
      </c>
      <c r="CE300" s="12" t="e">
        <f>IF(Wedstrijden!#REF!="x","Z1","")</f>
        <v>#REF!</v>
      </c>
      <c r="CF300" s="12" t="e">
        <f>IF(Wedstrijden!#REF!="x","Z2","")</f>
        <v>#REF!</v>
      </c>
      <c r="CG300" s="12" t="e">
        <f>IF(Wedstrijden!#REF!="x","ZZL","")</f>
        <v>#REF!</v>
      </c>
      <c r="CL300" s="12">
        <f>IF(COUNTA(Wedstrijden!#REF!)&lt;&gt;0,2,"")</f>
        <v>2</v>
      </c>
      <c r="CM300" s="12">
        <f t="shared" si="26"/>
        <v>2</v>
      </c>
      <c r="CN300" s="12" t="e">
        <f>IF(Wedstrijden!#REF!="x","AA","")</f>
        <v>#REF!</v>
      </c>
      <c r="CO300" s="12" t="e">
        <f>IF(Wedstrijden!#REF!="x","A","")</f>
        <v>#REF!</v>
      </c>
      <c r="CP300" s="12" t="e">
        <f>IF(Wedstrijden!#REF!="x","BB","")</f>
        <v>#REF!</v>
      </c>
      <c r="CQ300" s="12" t="e">
        <f>IF(Wedstrijden!#REF!="x","B","")</f>
        <v>#REF!</v>
      </c>
      <c r="CR300" s="12" t="e">
        <f>IF(Wedstrijden!#REF!="x","L","")</f>
        <v>#REF!</v>
      </c>
      <c r="CS300" s="12" t="e">
        <f>IF(Wedstrijden!#REF!="x","M","")</f>
        <v>#REF!</v>
      </c>
      <c r="CT300" s="12" t="e">
        <f>IF(Wedstrijden!#REF!="x","Z","")</f>
        <v>#REF!</v>
      </c>
      <c r="CU300" s="12" t="e">
        <f>IF(Wedstrijden!#REF!="x","ZZ","")</f>
        <v>#REF!</v>
      </c>
      <c r="CV300" s="12">
        <f>IF(COUNTA(Wedstrijden!#REF!)&lt;&gt;0,2,"")</f>
        <v>2</v>
      </c>
      <c r="CW300" s="12">
        <f t="shared" si="27"/>
        <v>1</v>
      </c>
      <c r="CX300" s="12" t="e">
        <f>IF(Wedstrijden!#REF!="x","BB","")</f>
        <v>#REF!</v>
      </c>
      <c r="CY300" s="12" t="e">
        <f>IF(Wedstrijden!#REF!="x","B","")</f>
        <v>#REF!</v>
      </c>
      <c r="CZ300" s="12" t="e">
        <f>IF(Wedstrijden!#REF!="x","L","")</f>
        <v>#REF!</v>
      </c>
      <c r="DA300" s="12" t="e">
        <f>IF(Wedstrijden!#REF!="x","M","")</f>
        <v>#REF!</v>
      </c>
      <c r="DB300" s="12" t="e">
        <f>IF(Wedstrijden!#REF!="x","Z","")</f>
        <v>#REF!</v>
      </c>
      <c r="DC300" s="12" t="e">
        <f>IF(Wedstrijden!#REF!="x","ZZ","")</f>
        <v>#REF!</v>
      </c>
      <c r="DD300" s="12" t="e">
        <f>IF(Wedstrijden!#REF!="x","1.40","")</f>
        <v>#REF!</v>
      </c>
      <c r="DE300" s="12">
        <f>IF(COUNTA(Wedstrijden!#REF!)&lt;&gt;0,6,"")</f>
        <v>6</v>
      </c>
      <c r="DF300" s="12">
        <f t="shared" si="28"/>
        <v>2</v>
      </c>
      <c r="DG300" s="12" t="e">
        <f>IF(Wedstrijden!#REF!="x","L","")</f>
        <v>#REF!</v>
      </c>
      <c r="DH300" s="12" t="e">
        <f>IF(Wedstrijden!#REF!="x","M","")</f>
        <v>#REF!</v>
      </c>
      <c r="DI300" s="12" t="e">
        <f>IF(Wedstrijden!#REF!="x","Z","")</f>
        <v>#REF!</v>
      </c>
      <c r="DJ300" s="12" t="e">
        <f>IF(Wedstrijden!#REF!="x","Z","")</f>
        <v>#REF!</v>
      </c>
      <c r="DK300" s="12">
        <f>IF(COUNTA(Wedstrijden!#REF!)&lt;&gt;0,6,"")</f>
        <v>6</v>
      </c>
      <c r="DL300" s="12">
        <f t="shared" si="29"/>
        <v>1</v>
      </c>
      <c r="DM300" s="12" t="e">
        <f>IF(Wedstrijden!#REF!="x","L","")</f>
        <v>#REF!</v>
      </c>
      <c r="DN300" s="12" t="e">
        <f>IF(Wedstrijden!#REF!="x","M","")</f>
        <v>#REF!</v>
      </c>
      <c r="DO300" s="12" t="e">
        <f>IF(Wedstrijden!#REF!="x","Z","")</f>
        <v>#REF!</v>
      </c>
      <c r="DP300" s="12" t="e">
        <f>IF(Wedstrijden!#REF!="x","Z","")</f>
        <v>#REF!</v>
      </c>
    </row>
    <row r="301" spans="1:120" ht="15" x14ac:dyDescent="0.25">
      <c r="A301" s="14">
        <f>Wedstrijden!A312</f>
        <v>0</v>
      </c>
      <c r="B301" s="12" t="str">
        <f>IFERROR(VLOOKUP(Wedstrijden!C312,Wedstrijdlocaties!$B$2:$E$500,2,FALSE),"")</f>
        <v/>
      </c>
      <c r="C301" s="12" t="str">
        <f>Wedstrijden!D312</f>
        <v/>
      </c>
      <c r="D301" s="12" t="str">
        <f>IFERROR(VLOOKUP(Wedstrijden!E312,Organisaties!$B$2:$C$500,2,FALSE),"")</f>
        <v/>
      </c>
      <c r="E301" s="12" t="str">
        <f>IFERROR(VLOOKUP(Wedstrijden!E312,Organisaties!$B$2:$G$500,5,FALSE),"")</f>
        <v/>
      </c>
      <c r="F301" s="12" t="e">
        <f>IF(Wedstrijden!#REF!&lt;&gt;"",Wedstrijden!#REF!,"")</f>
        <v>#REF!</v>
      </c>
      <c r="G301" s="12">
        <f>IF(Wedstrijden!K312="Indoor",1,0)</f>
        <v>0</v>
      </c>
      <c r="H301" s="12">
        <f>Wedstrijden!L312</f>
        <v>0</v>
      </c>
      <c r="I301" s="12" t="str">
        <f>IF(Wedstrijden!J312="Nee",0,IF(Wedstrijden!J312="Ja",1,""))</f>
        <v/>
      </c>
      <c r="J301" s="12" t="str">
        <f>IF(Wedstrijden!M312&lt;&gt;"",Wedstrijden!M312,"")</f>
        <v/>
      </c>
      <c r="BJ301" s="12">
        <f>IF(COUNTA(Wedstrijden!#REF!)&lt;&gt;0,1,"")</f>
        <v>1</v>
      </c>
      <c r="BK301" s="12">
        <f t="shared" si="24"/>
        <v>2</v>
      </c>
      <c r="BL301" s="12" t="e">
        <f>IF(Wedstrijden!#REF!="x","AA","")</f>
        <v>#REF!</v>
      </c>
      <c r="BM301" s="12" t="e">
        <f>IF(Wedstrijden!#REF!="x","A","")</f>
        <v>#REF!</v>
      </c>
      <c r="BN301" s="12" t="e">
        <f>IF(Wedstrijden!#REF!="x","B1","")</f>
        <v>#REF!</v>
      </c>
      <c r="BO301" s="12" t="e">
        <f>IF(Wedstrijden!#REF!="x","BB","")</f>
        <v>#REF!</v>
      </c>
      <c r="BP301" s="12" t="e">
        <f>IF(Wedstrijden!#REF!="x","B","")</f>
        <v>#REF!</v>
      </c>
      <c r="BQ301" s="12" t="e">
        <f>IF(Wedstrijden!#REF!="x","L1","")</f>
        <v>#REF!</v>
      </c>
      <c r="BR301" s="12" t="e">
        <f>IF(Wedstrijden!#REF!="x","L2","")</f>
        <v>#REF!</v>
      </c>
      <c r="BS301" s="12" t="e">
        <f>IF(Wedstrijden!#REF!="x","M1","")</f>
        <v>#REF!</v>
      </c>
      <c r="BT301" s="12" t="e">
        <f>IF(Wedstrijden!#REF!="x","M2","")</f>
        <v>#REF!</v>
      </c>
      <c r="BU301" s="12" t="e">
        <f>IF(Wedstrijden!#REF!="x","Z1","")</f>
        <v>#REF!</v>
      </c>
      <c r="BV301" s="12" t="e">
        <f>IF(Wedstrijden!#REF!="x","Z2","")</f>
        <v>#REF!</v>
      </c>
      <c r="BW301" s="12">
        <f>IF(COUNTA(Wedstrijden!#REF!)&lt;&gt;0,1,"")</f>
        <v>1</v>
      </c>
      <c r="BX301" s="12">
        <f t="shared" si="25"/>
        <v>1</v>
      </c>
      <c r="BY301" s="12" t="e">
        <f>IF(Wedstrijden!#REF!="x","BB","")</f>
        <v>#REF!</v>
      </c>
      <c r="BZ301" s="12" t="e">
        <f>IF(Wedstrijden!#REF!="x","B","")</f>
        <v>#REF!</v>
      </c>
      <c r="CA301" s="12" t="e">
        <f>IF(Wedstrijden!#REF!="x","L1","")</f>
        <v>#REF!</v>
      </c>
      <c r="CB301" s="12" t="e">
        <f>IF(Wedstrijden!#REF!="x","L2","")</f>
        <v>#REF!</v>
      </c>
      <c r="CC301" s="12" t="e">
        <f>IF(Wedstrijden!#REF!="x","M1","")</f>
        <v>#REF!</v>
      </c>
      <c r="CD301" s="12" t="e">
        <f>IF(Wedstrijden!#REF!="x","M2","")</f>
        <v>#REF!</v>
      </c>
      <c r="CE301" s="12" t="e">
        <f>IF(Wedstrijden!#REF!="x","Z1","")</f>
        <v>#REF!</v>
      </c>
      <c r="CF301" s="12" t="e">
        <f>IF(Wedstrijden!#REF!="x","Z2","")</f>
        <v>#REF!</v>
      </c>
      <c r="CG301" s="12" t="e">
        <f>IF(Wedstrijden!#REF!="x","ZZL","")</f>
        <v>#REF!</v>
      </c>
      <c r="CL301" s="12">
        <f>IF(COUNTA(Wedstrijden!#REF!)&lt;&gt;0,2,"")</f>
        <v>2</v>
      </c>
      <c r="CM301" s="12">
        <f t="shared" si="26"/>
        <v>2</v>
      </c>
      <c r="CN301" s="12" t="e">
        <f>IF(Wedstrijden!#REF!="x","AA","")</f>
        <v>#REF!</v>
      </c>
      <c r="CO301" s="12" t="e">
        <f>IF(Wedstrijden!#REF!="x","A","")</f>
        <v>#REF!</v>
      </c>
      <c r="CP301" s="12" t="e">
        <f>IF(Wedstrijden!#REF!="x","BB","")</f>
        <v>#REF!</v>
      </c>
      <c r="CQ301" s="12" t="e">
        <f>IF(Wedstrijden!#REF!="x","B","")</f>
        <v>#REF!</v>
      </c>
      <c r="CR301" s="12" t="e">
        <f>IF(Wedstrijden!#REF!="x","L","")</f>
        <v>#REF!</v>
      </c>
      <c r="CS301" s="12" t="e">
        <f>IF(Wedstrijden!#REF!="x","M","")</f>
        <v>#REF!</v>
      </c>
      <c r="CT301" s="12" t="e">
        <f>IF(Wedstrijden!#REF!="x","Z","")</f>
        <v>#REF!</v>
      </c>
      <c r="CU301" s="12" t="e">
        <f>IF(Wedstrijden!#REF!="x","ZZ","")</f>
        <v>#REF!</v>
      </c>
      <c r="CV301" s="12">
        <f>IF(COUNTA(Wedstrijden!#REF!)&lt;&gt;0,2,"")</f>
        <v>2</v>
      </c>
      <c r="CW301" s="12">
        <f t="shared" si="27"/>
        <v>1</v>
      </c>
      <c r="CX301" s="12" t="e">
        <f>IF(Wedstrijden!#REF!="x","BB","")</f>
        <v>#REF!</v>
      </c>
      <c r="CY301" s="12" t="e">
        <f>IF(Wedstrijden!#REF!="x","B","")</f>
        <v>#REF!</v>
      </c>
      <c r="CZ301" s="12" t="e">
        <f>IF(Wedstrijden!#REF!="x","L","")</f>
        <v>#REF!</v>
      </c>
      <c r="DA301" s="12" t="e">
        <f>IF(Wedstrijden!#REF!="x","M","")</f>
        <v>#REF!</v>
      </c>
      <c r="DB301" s="12" t="e">
        <f>IF(Wedstrijden!#REF!="x","Z","")</f>
        <v>#REF!</v>
      </c>
      <c r="DC301" s="12" t="e">
        <f>IF(Wedstrijden!#REF!="x","ZZ","")</f>
        <v>#REF!</v>
      </c>
      <c r="DD301" s="12" t="e">
        <f>IF(Wedstrijden!#REF!="x","1.40","")</f>
        <v>#REF!</v>
      </c>
      <c r="DE301" s="12">
        <f>IF(COUNTA(Wedstrijden!#REF!)&lt;&gt;0,6,"")</f>
        <v>6</v>
      </c>
      <c r="DF301" s="12">
        <f t="shared" si="28"/>
        <v>2</v>
      </c>
      <c r="DG301" s="12" t="e">
        <f>IF(Wedstrijden!#REF!="x","L","")</f>
        <v>#REF!</v>
      </c>
      <c r="DH301" s="12" t="e">
        <f>IF(Wedstrijden!#REF!="x","M","")</f>
        <v>#REF!</v>
      </c>
      <c r="DI301" s="12" t="e">
        <f>IF(Wedstrijden!#REF!="x","Z","")</f>
        <v>#REF!</v>
      </c>
      <c r="DJ301" s="12" t="e">
        <f>IF(Wedstrijden!#REF!="x","Z","")</f>
        <v>#REF!</v>
      </c>
      <c r="DK301" s="12">
        <f>IF(COUNTA(Wedstrijden!#REF!)&lt;&gt;0,6,"")</f>
        <v>6</v>
      </c>
      <c r="DL301" s="12">
        <f t="shared" si="29"/>
        <v>1</v>
      </c>
      <c r="DM301" s="12" t="e">
        <f>IF(Wedstrijden!#REF!="x","L","")</f>
        <v>#REF!</v>
      </c>
      <c r="DN301" s="12" t="e">
        <f>IF(Wedstrijden!#REF!="x","M","")</f>
        <v>#REF!</v>
      </c>
      <c r="DO301" s="12" t="e">
        <f>IF(Wedstrijden!#REF!="x","Z","")</f>
        <v>#REF!</v>
      </c>
      <c r="DP301" s="12" t="e">
        <f>IF(Wedstrijden!#REF!="x","Z","")</f>
        <v>#REF!</v>
      </c>
    </row>
    <row r="302" spans="1:120" ht="15" x14ac:dyDescent="0.25">
      <c r="A302" s="14">
        <f>Wedstrijden!A313</f>
        <v>0</v>
      </c>
      <c r="B302" s="12" t="str">
        <f>IFERROR(VLOOKUP(Wedstrijden!C313,Wedstrijdlocaties!$B$2:$E$500,2,FALSE),"")</f>
        <v/>
      </c>
      <c r="C302" s="12" t="str">
        <f>Wedstrijden!D313</f>
        <v/>
      </c>
      <c r="D302" s="12" t="str">
        <f>IFERROR(VLOOKUP(Wedstrijden!E313,Organisaties!$B$2:$C$500,2,FALSE),"")</f>
        <v/>
      </c>
      <c r="E302" s="12" t="str">
        <f>IFERROR(VLOOKUP(Wedstrijden!E313,Organisaties!$B$2:$G$500,5,FALSE),"")</f>
        <v/>
      </c>
      <c r="F302" s="12" t="e">
        <f>IF(Wedstrijden!#REF!&lt;&gt;"",Wedstrijden!#REF!,"")</f>
        <v>#REF!</v>
      </c>
      <c r="G302" s="12">
        <f>IF(Wedstrijden!K313="Indoor",1,0)</f>
        <v>0</v>
      </c>
      <c r="H302" s="12">
        <f>Wedstrijden!L313</f>
        <v>0</v>
      </c>
      <c r="I302" s="12" t="str">
        <f>IF(Wedstrijden!J313="Nee",0,IF(Wedstrijden!J313="Ja",1,""))</f>
        <v/>
      </c>
      <c r="J302" s="12" t="str">
        <f>IF(Wedstrijden!M313&lt;&gt;"",Wedstrijden!M313,"")</f>
        <v/>
      </c>
      <c r="BJ302" s="12">
        <f>IF(COUNTA(Wedstrijden!#REF!)&lt;&gt;0,1,"")</f>
        <v>1</v>
      </c>
      <c r="BK302" s="12">
        <f t="shared" si="24"/>
        <v>2</v>
      </c>
      <c r="BL302" s="12" t="e">
        <f>IF(Wedstrijden!#REF!="x","AA","")</f>
        <v>#REF!</v>
      </c>
      <c r="BM302" s="12" t="e">
        <f>IF(Wedstrijden!#REF!="x","A","")</f>
        <v>#REF!</v>
      </c>
      <c r="BN302" s="12" t="e">
        <f>IF(Wedstrijden!#REF!="x","B1","")</f>
        <v>#REF!</v>
      </c>
      <c r="BO302" s="12" t="e">
        <f>IF(Wedstrijden!#REF!="x","BB","")</f>
        <v>#REF!</v>
      </c>
      <c r="BP302" s="12" t="e">
        <f>IF(Wedstrijden!#REF!="x","B","")</f>
        <v>#REF!</v>
      </c>
      <c r="BQ302" s="12" t="e">
        <f>IF(Wedstrijden!#REF!="x","L1","")</f>
        <v>#REF!</v>
      </c>
      <c r="BR302" s="12" t="e">
        <f>IF(Wedstrijden!#REF!="x","L2","")</f>
        <v>#REF!</v>
      </c>
      <c r="BS302" s="12" t="e">
        <f>IF(Wedstrijden!#REF!="x","M1","")</f>
        <v>#REF!</v>
      </c>
      <c r="BT302" s="12" t="e">
        <f>IF(Wedstrijden!#REF!="x","M2","")</f>
        <v>#REF!</v>
      </c>
      <c r="BU302" s="12" t="e">
        <f>IF(Wedstrijden!#REF!="x","Z1","")</f>
        <v>#REF!</v>
      </c>
      <c r="BV302" s="12" t="e">
        <f>IF(Wedstrijden!#REF!="x","Z2","")</f>
        <v>#REF!</v>
      </c>
      <c r="BW302" s="12">
        <f>IF(COUNTA(Wedstrijden!#REF!)&lt;&gt;0,1,"")</f>
        <v>1</v>
      </c>
      <c r="BX302" s="12">
        <f t="shared" si="25"/>
        <v>1</v>
      </c>
      <c r="BY302" s="12" t="e">
        <f>IF(Wedstrijden!#REF!="x","BB","")</f>
        <v>#REF!</v>
      </c>
      <c r="BZ302" s="12" t="e">
        <f>IF(Wedstrijden!#REF!="x","B","")</f>
        <v>#REF!</v>
      </c>
      <c r="CA302" s="12" t="e">
        <f>IF(Wedstrijden!#REF!="x","L1","")</f>
        <v>#REF!</v>
      </c>
      <c r="CB302" s="12" t="e">
        <f>IF(Wedstrijden!#REF!="x","L2","")</f>
        <v>#REF!</v>
      </c>
      <c r="CC302" s="12" t="e">
        <f>IF(Wedstrijden!#REF!="x","M1","")</f>
        <v>#REF!</v>
      </c>
      <c r="CD302" s="12" t="e">
        <f>IF(Wedstrijden!#REF!="x","M2","")</f>
        <v>#REF!</v>
      </c>
      <c r="CE302" s="12" t="e">
        <f>IF(Wedstrijden!#REF!="x","Z1","")</f>
        <v>#REF!</v>
      </c>
      <c r="CF302" s="12" t="e">
        <f>IF(Wedstrijden!#REF!="x","Z2","")</f>
        <v>#REF!</v>
      </c>
      <c r="CG302" s="12" t="e">
        <f>IF(Wedstrijden!#REF!="x","ZZL","")</f>
        <v>#REF!</v>
      </c>
      <c r="CL302" s="12">
        <f>IF(COUNTA(Wedstrijden!#REF!)&lt;&gt;0,2,"")</f>
        <v>2</v>
      </c>
      <c r="CM302" s="12">
        <f t="shared" si="26"/>
        <v>2</v>
      </c>
      <c r="CN302" s="12" t="e">
        <f>IF(Wedstrijden!#REF!="x","AA","")</f>
        <v>#REF!</v>
      </c>
      <c r="CO302" s="12" t="e">
        <f>IF(Wedstrijden!#REF!="x","A","")</f>
        <v>#REF!</v>
      </c>
      <c r="CP302" s="12" t="e">
        <f>IF(Wedstrijden!#REF!="x","BB","")</f>
        <v>#REF!</v>
      </c>
      <c r="CQ302" s="12" t="e">
        <f>IF(Wedstrijden!#REF!="x","B","")</f>
        <v>#REF!</v>
      </c>
      <c r="CR302" s="12" t="e">
        <f>IF(Wedstrijden!#REF!="x","L","")</f>
        <v>#REF!</v>
      </c>
      <c r="CS302" s="12" t="e">
        <f>IF(Wedstrijden!#REF!="x","M","")</f>
        <v>#REF!</v>
      </c>
      <c r="CT302" s="12" t="e">
        <f>IF(Wedstrijden!#REF!="x","Z","")</f>
        <v>#REF!</v>
      </c>
      <c r="CU302" s="12" t="e">
        <f>IF(Wedstrijden!#REF!="x","ZZ","")</f>
        <v>#REF!</v>
      </c>
      <c r="CV302" s="12">
        <f>IF(COUNTA(Wedstrijden!#REF!)&lt;&gt;0,2,"")</f>
        <v>2</v>
      </c>
      <c r="CW302" s="12">
        <f t="shared" si="27"/>
        <v>1</v>
      </c>
      <c r="CX302" s="12" t="e">
        <f>IF(Wedstrijden!#REF!="x","BB","")</f>
        <v>#REF!</v>
      </c>
      <c r="CY302" s="12" t="e">
        <f>IF(Wedstrijden!#REF!="x","B","")</f>
        <v>#REF!</v>
      </c>
      <c r="CZ302" s="12" t="e">
        <f>IF(Wedstrijden!#REF!="x","L","")</f>
        <v>#REF!</v>
      </c>
      <c r="DA302" s="12" t="e">
        <f>IF(Wedstrijden!#REF!="x","M","")</f>
        <v>#REF!</v>
      </c>
      <c r="DB302" s="12" t="e">
        <f>IF(Wedstrijden!#REF!="x","Z","")</f>
        <v>#REF!</v>
      </c>
      <c r="DC302" s="12" t="e">
        <f>IF(Wedstrijden!#REF!="x","ZZ","")</f>
        <v>#REF!</v>
      </c>
      <c r="DD302" s="12" t="e">
        <f>IF(Wedstrijden!#REF!="x","1.40","")</f>
        <v>#REF!</v>
      </c>
      <c r="DE302" s="12">
        <f>IF(COUNTA(Wedstrijden!#REF!)&lt;&gt;0,6,"")</f>
        <v>6</v>
      </c>
      <c r="DF302" s="12">
        <f t="shared" si="28"/>
        <v>2</v>
      </c>
      <c r="DG302" s="12" t="e">
        <f>IF(Wedstrijden!#REF!="x","L","")</f>
        <v>#REF!</v>
      </c>
      <c r="DH302" s="12" t="e">
        <f>IF(Wedstrijden!#REF!="x","M","")</f>
        <v>#REF!</v>
      </c>
      <c r="DI302" s="12" t="e">
        <f>IF(Wedstrijden!#REF!="x","Z","")</f>
        <v>#REF!</v>
      </c>
      <c r="DJ302" s="12" t="e">
        <f>IF(Wedstrijden!#REF!="x","Z","")</f>
        <v>#REF!</v>
      </c>
      <c r="DK302" s="12">
        <f>IF(COUNTA(Wedstrijden!#REF!)&lt;&gt;0,6,"")</f>
        <v>6</v>
      </c>
      <c r="DL302" s="12">
        <f t="shared" si="29"/>
        <v>1</v>
      </c>
      <c r="DM302" s="12" t="e">
        <f>IF(Wedstrijden!#REF!="x","L","")</f>
        <v>#REF!</v>
      </c>
      <c r="DN302" s="12" t="e">
        <f>IF(Wedstrijden!#REF!="x","M","")</f>
        <v>#REF!</v>
      </c>
      <c r="DO302" s="12" t="e">
        <f>IF(Wedstrijden!#REF!="x","Z","")</f>
        <v>#REF!</v>
      </c>
      <c r="DP302" s="12" t="e">
        <f>IF(Wedstrijden!#REF!="x","Z","")</f>
        <v>#REF!</v>
      </c>
    </row>
    <row r="303" spans="1:120" ht="15" x14ac:dyDescent="0.25">
      <c r="A303" s="14">
        <f>Wedstrijden!A314</f>
        <v>0</v>
      </c>
      <c r="B303" s="12" t="str">
        <f>IFERROR(VLOOKUP(Wedstrijden!C314,Wedstrijdlocaties!$B$2:$E$500,2,FALSE),"")</f>
        <v/>
      </c>
      <c r="C303" s="12" t="str">
        <f>Wedstrijden!D314</f>
        <v/>
      </c>
      <c r="D303" s="12" t="str">
        <f>IFERROR(VLOOKUP(Wedstrijden!E314,Organisaties!$B$2:$C$500,2,FALSE),"")</f>
        <v/>
      </c>
      <c r="E303" s="12" t="str">
        <f>IFERROR(VLOOKUP(Wedstrijden!E314,Organisaties!$B$2:$G$500,5,FALSE),"")</f>
        <v/>
      </c>
      <c r="F303" s="12" t="e">
        <f>IF(Wedstrijden!#REF!&lt;&gt;"",Wedstrijden!#REF!,"")</f>
        <v>#REF!</v>
      </c>
      <c r="G303" s="12">
        <f>IF(Wedstrijden!K314="Indoor",1,0)</f>
        <v>0</v>
      </c>
      <c r="H303" s="12">
        <f>Wedstrijden!L314</f>
        <v>0</v>
      </c>
      <c r="I303" s="12" t="str">
        <f>IF(Wedstrijden!J314="Nee",0,IF(Wedstrijden!J314="Ja",1,""))</f>
        <v/>
      </c>
      <c r="J303" s="12" t="str">
        <f>IF(Wedstrijden!M314&lt;&gt;"",Wedstrijden!M314,"")</f>
        <v/>
      </c>
      <c r="BJ303" s="12">
        <f>IF(COUNTA(Wedstrijden!#REF!)&lt;&gt;0,1,"")</f>
        <v>1</v>
      </c>
      <c r="BK303" s="12">
        <f t="shared" si="24"/>
        <v>2</v>
      </c>
      <c r="BL303" s="12" t="e">
        <f>IF(Wedstrijden!#REF!="x","AA","")</f>
        <v>#REF!</v>
      </c>
      <c r="BM303" s="12" t="e">
        <f>IF(Wedstrijden!#REF!="x","A","")</f>
        <v>#REF!</v>
      </c>
      <c r="BN303" s="12" t="e">
        <f>IF(Wedstrijden!#REF!="x","B1","")</f>
        <v>#REF!</v>
      </c>
      <c r="BO303" s="12" t="e">
        <f>IF(Wedstrijden!#REF!="x","BB","")</f>
        <v>#REF!</v>
      </c>
      <c r="BP303" s="12" t="e">
        <f>IF(Wedstrijden!#REF!="x","B","")</f>
        <v>#REF!</v>
      </c>
      <c r="BQ303" s="12" t="e">
        <f>IF(Wedstrijden!#REF!="x","L1","")</f>
        <v>#REF!</v>
      </c>
      <c r="BR303" s="12" t="e">
        <f>IF(Wedstrijden!#REF!="x","L2","")</f>
        <v>#REF!</v>
      </c>
      <c r="BS303" s="12" t="e">
        <f>IF(Wedstrijden!#REF!="x","M1","")</f>
        <v>#REF!</v>
      </c>
      <c r="BT303" s="12" t="e">
        <f>IF(Wedstrijden!#REF!="x","M2","")</f>
        <v>#REF!</v>
      </c>
      <c r="BU303" s="12" t="e">
        <f>IF(Wedstrijden!#REF!="x","Z1","")</f>
        <v>#REF!</v>
      </c>
      <c r="BV303" s="12" t="e">
        <f>IF(Wedstrijden!#REF!="x","Z2","")</f>
        <v>#REF!</v>
      </c>
      <c r="BW303" s="12">
        <f>IF(COUNTA(Wedstrijden!#REF!)&lt;&gt;0,1,"")</f>
        <v>1</v>
      </c>
      <c r="BX303" s="12">
        <f t="shared" si="25"/>
        <v>1</v>
      </c>
      <c r="BY303" s="12" t="e">
        <f>IF(Wedstrijden!#REF!="x","BB","")</f>
        <v>#REF!</v>
      </c>
      <c r="BZ303" s="12" t="e">
        <f>IF(Wedstrijden!#REF!="x","B","")</f>
        <v>#REF!</v>
      </c>
      <c r="CA303" s="12" t="e">
        <f>IF(Wedstrijden!#REF!="x","L1","")</f>
        <v>#REF!</v>
      </c>
      <c r="CB303" s="12" t="e">
        <f>IF(Wedstrijden!#REF!="x","L2","")</f>
        <v>#REF!</v>
      </c>
      <c r="CC303" s="12" t="e">
        <f>IF(Wedstrijden!#REF!="x","M1","")</f>
        <v>#REF!</v>
      </c>
      <c r="CD303" s="12" t="e">
        <f>IF(Wedstrijden!#REF!="x","M2","")</f>
        <v>#REF!</v>
      </c>
      <c r="CE303" s="12" t="e">
        <f>IF(Wedstrijden!#REF!="x","Z1","")</f>
        <v>#REF!</v>
      </c>
      <c r="CF303" s="12" t="e">
        <f>IF(Wedstrijden!#REF!="x","Z2","")</f>
        <v>#REF!</v>
      </c>
      <c r="CG303" s="12" t="e">
        <f>IF(Wedstrijden!#REF!="x","ZZL","")</f>
        <v>#REF!</v>
      </c>
      <c r="CL303" s="12">
        <f>IF(COUNTA(Wedstrijden!#REF!)&lt;&gt;0,2,"")</f>
        <v>2</v>
      </c>
      <c r="CM303" s="12">
        <f t="shared" si="26"/>
        <v>2</v>
      </c>
      <c r="CN303" s="12" t="e">
        <f>IF(Wedstrijden!#REF!="x","AA","")</f>
        <v>#REF!</v>
      </c>
      <c r="CO303" s="12" t="e">
        <f>IF(Wedstrijden!#REF!="x","A","")</f>
        <v>#REF!</v>
      </c>
      <c r="CP303" s="12" t="e">
        <f>IF(Wedstrijden!#REF!="x","BB","")</f>
        <v>#REF!</v>
      </c>
      <c r="CQ303" s="12" t="e">
        <f>IF(Wedstrijden!#REF!="x","B","")</f>
        <v>#REF!</v>
      </c>
      <c r="CR303" s="12" t="e">
        <f>IF(Wedstrijden!#REF!="x","L","")</f>
        <v>#REF!</v>
      </c>
      <c r="CS303" s="12" t="e">
        <f>IF(Wedstrijden!#REF!="x","M","")</f>
        <v>#REF!</v>
      </c>
      <c r="CT303" s="12" t="e">
        <f>IF(Wedstrijden!#REF!="x","Z","")</f>
        <v>#REF!</v>
      </c>
      <c r="CU303" s="12" t="e">
        <f>IF(Wedstrijden!#REF!="x","ZZ","")</f>
        <v>#REF!</v>
      </c>
      <c r="CV303" s="12">
        <f>IF(COUNTA(Wedstrijden!#REF!)&lt;&gt;0,2,"")</f>
        <v>2</v>
      </c>
      <c r="CW303" s="12">
        <f t="shared" si="27"/>
        <v>1</v>
      </c>
      <c r="CX303" s="12" t="e">
        <f>IF(Wedstrijden!#REF!="x","BB","")</f>
        <v>#REF!</v>
      </c>
      <c r="CY303" s="12" t="e">
        <f>IF(Wedstrijden!#REF!="x","B","")</f>
        <v>#REF!</v>
      </c>
      <c r="CZ303" s="12" t="e">
        <f>IF(Wedstrijden!#REF!="x","L","")</f>
        <v>#REF!</v>
      </c>
      <c r="DA303" s="12" t="e">
        <f>IF(Wedstrijden!#REF!="x","M","")</f>
        <v>#REF!</v>
      </c>
      <c r="DB303" s="12" t="e">
        <f>IF(Wedstrijden!#REF!="x","Z","")</f>
        <v>#REF!</v>
      </c>
      <c r="DC303" s="12" t="e">
        <f>IF(Wedstrijden!#REF!="x","ZZ","")</f>
        <v>#REF!</v>
      </c>
      <c r="DD303" s="12" t="e">
        <f>IF(Wedstrijden!#REF!="x","1.40","")</f>
        <v>#REF!</v>
      </c>
      <c r="DE303" s="12">
        <f>IF(COUNTA(Wedstrijden!#REF!)&lt;&gt;0,6,"")</f>
        <v>6</v>
      </c>
      <c r="DF303" s="12">
        <f t="shared" si="28"/>
        <v>2</v>
      </c>
      <c r="DG303" s="12" t="e">
        <f>IF(Wedstrijden!#REF!="x","L","")</f>
        <v>#REF!</v>
      </c>
      <c r="DH303" s="12" t="e">
        <f>IF(Wedstrijden!#REF!="x","M","")</f>
        <v>#REF!</v>
      </c>
      <c r="DI303" s="12" t="e">
        <f>IF(Wedstrijden!#REF!="x","Z","")</f>
        <v>#REF!</v>
      </c>
      <c r="DJ303" s="12" t="e">
        <f>IF(Wedstrijden!#REF!="x","Z","")</f>
        <v>#REF!</v>
      </c>
      <c r="DK303" s="12">
        <f>IF(COUNTA(Wedstrijden!#REF!)&lt;&gt;0,6,"")</f>
        <v>6</v>
      </c>
      <c r="DL303" s="12">
        <f t="shared" si="29"/>
        <v>1</v>
      </c>
      <c r="DM303" s="12" t="e">
        <f>IF(Wedstrijden!#REF!="x","L","")</f>
        <v>#REF!</v>
      </c>
      <c r="DN303" s="12" t="e">
        <f>IF(Wedstrijden!#REF!="x","M","")</f>
        <v>#REF!</v>
      </c>
      <c r="DO303" s="12" t="e">
        <f>IF(Wedstrijden!#REF!="x","Z","")</f>
        <v>#REF!</v>
      </c>
      <c r="DP303" s="12" t="e">
        <f>IF(Wedstrijden!#REF!="x","Z","")</f>
        <v>#REF!</v>
      </c>
    </row>
    <row r="304" spans="1:120" ht="15" x14ac:dyDescent="0.25">
      <c r="A304" s="14">
        <f>Wedstrijden!A315</f>
        <v>0</v>
      </c>
      <c r="B304" s="12" t="str">
        <f>IFERROR(VLOOKUP(Wedstrijden!C315,Wedstrijdlocaties!$B$2:$E$500,2,FALSE),"")</f>
        <v/>
      </c>
      <c r="C304" s="12" t="str">
        <f>Wedstrijden!D315</f>
        <v/>
      </c>
      <c r="D304" s="12" t="str">
        <f>IFERROR(VLOOKUP(Wedstrijden!E315,Organisaties!$B$2:$C$500,2,FALSE),"")</f>
        <v/>
      </c>
      <c r="E304" s="12" t="str">
        <f>IFERROR(VLOOKUP(Wedstrijden!E315,Organisaties!$B$2:$G$500,5,FALSE),"")</f>
        <v/>
      </c>
      <c r="F304" s="12" t="e">
        <f>IF(Wedstrijden!#REF!&lt;&gt;"",Wedstrijden!#REF!,"")</f>
        <v>#REF!</v>
      </c>
      <c r="G304" s="12">
        <f>IF(Wedstrijden!K315="Indoor",1,0)</f>
        <v>0</v>
      </c>
      <c r="H304" s="12">
        <f>Wedstrijden!L315</f>
        <v>0</v>
      </c>
      <c r="I304" s="12" t="str">
        <f>IF(Wedstrijden!J315="Nee",0,IF(Wedstrijden!J315="Ja",1,""))</f>
        <v/>
      </c>
      <c r="J304" s="12" t="str">
        <f>IF(Wedstrijden!M315&lt;&gt;"",Wedstrijden!M315,"")</f>
        <v/>
      </c>
      <c r="BJ304" s="12">
        <f>IF(COUNTA(Wedstrijden!#REF!)&lt;&gt;0,1,"")</f>
        <v>1</v>
      </c>
      <c r="BK304" s="12">
        <f t="shared" si="24"/>
        <v>2</v>
      </c>
      <c r="BL304" s="12" t="e">
        <f>IF(Wedstrijden!#REF!="x","AA","")</f>
        <v>#REF!</v>
      </c>
      <c r="BM304" s="12" t="e">
        <f>IF(Wedstrijden!#REF!="x","A","")</f>
        <v>#REF!</v>
      </c>
      <c r="BN304" s="12" t="e">
        <f>IF(Wedstrijden!#REF!="x","B1","")</f>
        <v>#REF!</v>
      </c>
      <c r="BO304" s="12" t="e">
        <f>IF(Wedstrijden!#REF!="x","BB","")</f>
        <v>#REF!</v>
      </c>
      <c r="BP304" s="12" t="e">
        <f>IF(Wedstrijden!#REF!="x","B","")</f>
        <v>#REF!</v>
      </c>
      <c r="BQ304" s="12" t="e">
        <f>IF(Wedstrijden!#REF!="x","L1","")</f>
        <v>#REF!</v>
      </c>
      <c r="BR304" s="12" t="e">
        <f>IF(Wedstrijden!#REF!="x","L2","")</f>
        <v>#REF!</v>
      </c>
      <c r="BS304" s="12" t="e">
        <f>IF(Wedstrijden!#REF!="x","M1","")</f>
        <v>#REF!</v>
      </c>
      <c r="BT304" s="12" t="e">
        <f>IF(Wedstrijden!#REF!="x","M2","")</f>
        <v>#REF!</v>
      </c>
      <c r="BU304" s="12" t="e">
        <f>IF(Wedstrijden!#REF!="x","Z1","")</f>
        <v>#REF!</v>
      </c>
      <c r="BV304" s="12" t="e">
        <f>IF(Wedstrijden!#REF!="x","Z2","")</f>
        <v>#REF!</v>
      </c>
      <c r="BW304" s="12">
        <f>IF(COUNTA(Wedstrijden!#REF!)&lt;&gt;0,1,"")</f>
        <v>1</v>
      </c>
      <c r="BX304" s="12">
        <f t="shared" si="25"/>
        <v>1</v>
      </c>
      <c r="BY304" s="12" t="e">
        <f>IF(Wedstrijden!#REF!="x","BB","")</f>
        <v>#REF!</v>
      </c>
      <c r="BZ304" s="12" t="e">
        <f>IF(Wedstrijden!#REF!="x","B","")</f>
        <v>#REF!</v>
      </c>
      <c r="CA304" s="12" t="e">
        <f>IF(Wedstrijden!#REF!="x","L1","")</f>
        <v>#REF!</v>
      </c>
      <c r="CB304" s="12" t="e">
        <f>IF(Wedstrijden!#REF!="x","L2","")</f>
        <v>#REF!</v>
      </c>
      <c r="CC304" s="12" t="e">
        <f>IF(Wedstrijden!#REF!="x","M1","")</f>
        <v>#REF!</v>
      </c>
      <c r="CD304" s="12" t="e">
        <f>IF(Wedstrijden!#REF!="x","M2","")</f>
        <v>#REF!</v>
      </c>
      <c r="CE304" s="12" t="e">
        <f>IF(Wedstrijden!#REF!="x","Z1","")</f>
        <v>#REF!</v>
      </c>
      <c r="CF304" s="12" t="e">
        <f>IF(Wedstrijden!#REF!="x","Z2","")</f>
        <v>#REF!</v>
      </c>
      <c r="CG304" s="12" t="e">
        <f>IF(Wedstrijden!#REF!="x","ZZL","")</f>
        <v>#REF!</v>
      </c>
      <c r="CL304" s="12">
        <f>IF(COUNTA(Wedstrijden!#REF!)&lt;&gt;0,2,"")</f>
        <v>2</v>
      </c>
      <c r="CM304" s="12">
        <f t="shared" si="26"/>
        <v>2</v>
      </c>
      <c r="CN304" s="12" t="e">
        <f>IF(Wedstrijden!#REF!="x","AA","")</f>
        <v>#REF!</v>
      </c>
      <c r="CO304" s="12" t="e">
        <f>IF(Wedstrijden!#REF!="x","A","")</f>
        <v>#REF!</v>
      </c>
      <c r="CP304" s="12" t="e">
        <f>IF(Wedstrijden!#REF!="x","BB","")</f>
        <v>#REF!</v>
      </c>
      <c r="CQ304" s="12" t="e">
        <f>IF(Wedstrijden!#REF!="x","B","")</f>
        <v>#REF!</v>
      </c>
      <c r="CR304" s="12" t="e">
        <f>IF(Wedstrijden!#REF!="x","L","")</f>
        <v>#REF!</v>
      </c>
      <c r="CS304" s="12" t="e">
        <f>IF(Wedstrijden!#REF!="x","M","")</f>
        <v>#REF!</v>
      </c>
      <c r="CT304" s="12" t="e">
        <f>IF(Wedstrijden!#REF!="x","Z","")</f>
        <v>#REF!</v>
      </c>
      <c r="CU304" s="12" t="e">
        <f>IF(Wedstrijden!#REF!="x","ZZ","")</f>
        <v>#REF!</v>
      </c>
      <c r="CV304" s="12">
        <f>IF(COUNTA(Wedstrijden!#REF!)&lt;&gt;0,2,"")</f>
        <v>2</v>
      </c>
      <c r="CW304" s="12">
        <f t="shared" si="27"/>
        <v>1</v>
      </c>
      <c r="CX304" s="12" t="e">
        <f>IF(Wedstrijden!#REF!="x","BB","")</f>
        <v>#REF!</v>
      </c>
      <c r="CY304" s="12" t="e">
        <f>IF(Wedstrijden!#REF!="x","B","")</f>
        <v>#REF!</v>
      </c>
      <c r="CZ304" s="12" t="e">
        <f>IF(Wedstrijden!#REF!="x","L","")</f>
        <v>#REF!</v>
      </c>
      <c r="DA304" s="12" t="e">
        <f>IF(Wedstrijden!#REF!="x","M","")</f>
        <v>#REF!</v>
      </c>
      <c r="DB304" s="12" t="e">
        <f>IF(Wedstrijden!#REF!="x","Z","")</f>
        <v>#REF!</v>
      </c>
      <c r="DC304" s="12" t="e">
        <f>IF(Wedstrijden!#REF!="x","ZZ","")</f>
        <v>#REF!</v>
      </c>
      <c r="DD304" s="12" t="e">
        <f>IF(Wedstrijden!#REF!="x","1.40","")</f>
        <v>#REF!</v>
      </c>
      <c r="DE304" s="12">
        <f>IF(COUNTA(Wedstrijden!#REF!)&lt;&gt;0,6,"")</f>
        <v>6</v>
      </c>
      <c r="DF304" s="12">
        <f t="shared" si="28"/>
        <v>2</v>
      </c>
      <c r="DG304" s="12" t="e">
        <f>IF(Wedstrijden!#REF!="x","L","")</f>
        <v>#REF!</v>
      </c>
      <c r="DH304" s="12" t="e">
        <f>IF(Wedstrijden!#REF!="x","M","")</f>
        <v>#REF!</v>
      </c>
      <c r="DI304" s="12" t="e">
        <f>IF(Wedstrijden!#REF!="x","Z","")</f>
        <v>#REF!</v>
      </c>
      <c r="DJ304" s="12" t="e">
        <f>IF(Wedstrijden!#REF!="x","Z","")</f>
        <v>#REF!</v>
      </c>
      <c r="DK304" s="12">
        <f>IF(COUNTA(Wedstrijden!#REF!)&lt;&gt;0,6,"")</f>
        <v>6</v>
      </c>
      <c r="DL304" s="12">
        <f t="shared" si="29"/>
        <v>1</v>
      </c>
      <c r="DM304" s="12" t="e">
        <f>IF(Wedstrijden!#REF!="x","L","")</f>
        <v>#REF!</v>
      </c>
      <c r="DN304" s="12" t="e">
        <f>IF(Wedstrijden!#REF!="x","M","")</f>
        <v>#REF!</v>
      </c>
      <c r="DO304" s="12" t="e">
        <f>IF(Wedstrijden!#REF!="x","Z","")</f>
        <v>#REF!</v>
      </c>
      <c r="DP304" s="12" t="e">
        <f>IF(Wedstrijden!#REF!="x","Z","")</f>
        <v>#REF!</v>
      </c>
    </row>
    <row r="305" spans="1:120" ht="15" x14ac:dyDescent="0.25">
      <c r="A305" s="14">
        <f>Wedstrijden!A316</f>
        <v>0</v>
      </c>
      <c r="B305" s="12" t="str">
        <f>IFERROR(VLOOKUP(Wedstrijden!C316,Wedstrijdlocaties!$B$2:$E$500,2,FALSE),"")</f>
        <v/>
      </c>
      <c r="C305" s="12" t="str">
        <f>Wedstrijden!D316</f>
        <v/>
      </c>
      <c r="D305" s="12" t="str">
        <f>IFERROR(VLOOKUP(Wedstrijden!E316,Organisaties!$B$2:$C$500,2,FALSE),"")</f>
        <v/>
      </c>
      <c r="E305" s="12" t="str">
        <f>IFERROR(VLOOKUP(Wedstrijden!E316,Organisaties!$B$2:$G$500,5,FALSE),"")</f>
        <v/>
      </c>
      <c r="F305" s="12" t="e">
        <f>IF(Wedstrijden!#REF!&lt;&gt;"",Wedstrijden!#REF!,"")</f>
        <v>#REF!</v>
      </c>
      <c r="G305" s="12">
        <f>IF(Wedstrijden!K316="Indoor",1,0)</f>
        <v>0</v>
      </c>
      <c r="H305" s="12">
        <f>Wedstrijden!L316</f>
        <v>0</v>
      </c>
      <c r="I305" s="12" t="str">
        <f>IF(Wedstrijden!J316="Nee",0,IF(Wedstrijden!J316="Ja",1,""))</f>
        <v/>
      </c>
      <c r="J305" s="12" t="str">
        <f>IF(Wedstrijden!M316&lt;&gt;"",Wedstrijden!M316,"")</f>
        <v/>
      </c>
      <c r="BJ305" s="12">
        <f>IF(COUNTA(Wedstrijden!#REF!)&lt;&gt;0,1,"")</f>
        <v>1</v>
      </c>
      <c r="BK305" s="12">
        <f t="shared" si="24"/>
        <v>2</v>
      </c>
      <c r="BL305" s="12" t="e">
        <f>IF(Wedstrijden!#REF!="x","AA","")</f>
        <v>#REF!</v>
      </c>
      <c r="BM305" s="12" t="e">
        <f>IF(Wedstrijden!#REF!="x","A","")</f>
        <v>#REF!</v>
      </c>
      <c r="BN305" s="12" t="e">
        <f>IF(Wedstrijden!#REF!="x","B1","")</f>
        <v>#REF!</v>
      </c>
      <c r="BO305" s="12" t="e">
        <f>IF(Wedstrijden!#REF!="x","BB","")</f>
        <v>#REF!</v>
      </c>
      <c r="BP305" s="12" t="e">
        <f>IF(Wedstrijden!#REF!="x","B","")</f>
        <v>#REF!</v>
      </c>
      <c r="BQ305" s="12" t="e">
        <f>IF(Wedstrijden!#REF!="x","L1","")</f>
        <v>#REF!</v>
      </c>
      <c r="BR305" s="12" t="e">
        <f>IF(Wedstrijden!#REF!="x","L2","")</f>
        <v>#REF!</v>
      </c>
      <c r="BS305" s="12" t="e">
        <f>IF(Wedstrijden!#REF!="x","M1","")</f>
        <v>#REF!</v>
      </c>
      <c r="BT305" s="12" t="e">
        <f>IF(Wedstrijden!#REF!="x","M2","")</f>
        <v>#REF!</v>
      </c>
      <c r="BU305" s="12" t="e">
        <f>IF(Wedstrijden!#REF!="x","Z1","")</f>
        <v>#REF!</v>
      </c>
      <c r="BV305" s="12" t="e">
        <f>IF(Wedstrijden!#REF!="x","Z2","")</f>
        <v>#REF!</v>
      </c>
      <c r="BW305" s="12">
        <f>IF(COUNTA(Wedstrijden!#REF!)&lt;&gt;0,1,"")</f>
        <v>1</v>
      </c>
      <c r="BX305" s="12">
        <f t="shared" si="25"/>
        <v>1</v>
      </c>
      <c r="BY305" s="12" t="e">
        <f>IF(Wedstrijden!#REF!="x","BB","")</f>
        <v>#REF!</v>
      </c>
      <c r="BZ305" s="12" t="e">
        <f>IF(Wedstrijden!#REF!="x","B","")</f>
        <v>#REF!</v>
      </c>
      <c r="CA305" s="12" t="e">
        <f>IF(Wedstrijden!#REF!="x","L1","")</f>
        <v>#REF!</v>
      </c>
      <c r="CB305" s="12" t="e">
        <f>IF(Wedstrijden!#REF!="x","L2","")</f>
        <v>#REF!</v>
      </c>
      <c r="CC305" s="12" t="e">
        <f>IF(Wedstrijden!#REF!="x","M1","")</f>
        <v>#REF!</v>
      </c>
      <c r="CD305" s="12" t="e">
        <f>IF(Wedstrijden!#REF!="x","M2","")</f>
        <v>#REF!</v>
      </c>
      <c r="CE305" s="12" t="e">
        <f>IF(Wedstrijden!#REF!="x","Z1","")</f>
        <v>#REF!</v>
      </c>
      <c r="CF305" s="12" t="e">
        <f>IF(Wedstrijden!#REF!="x","Z2","")</f>
        <v>#REF!</v>
      </c>
      <c r="CG305" s="12" t="e">
        <f>IF(Wedstrijden!#REF!="x","ZZL","")</f>
        <v>#REF!</v>
      </c>
      <c r="CL305" s="12">
        <f>IF(COUNTA(Wedstrijden!#REF!)&lt;&gt;0,2,"")</f>
        <v>2</v>
      </c>
      <c r="CM305" s="12">
        <f t="shared" si="26"/>
        <v>2</v>
      </c>
      <c r="CN305" s="12" t="e">
        <f>IF(Wedstrijden!#REF!="x","AA","")</f>
        <v>#REF!</v>
      </c>
      <c r="CO305" s="12" t="e">
        <f>IF(Wedstrijden!#REF!="x","A","")</f>
        <v>#REF!</v>
      </c>
      <c r="CP305" s="12" t="e">
        <f>IF(Wedstrijden!#REF!="x","BB","")</f>
        <v>#REF!</v>
      </c>
      <c r="CQ305" s="12" t="e">
        <f>IF(Wedstrijden!#REF!="x","B","")</f>
        <v>#REF!</v>
      </c>
      <c r="CR305" s="12" t="e">
        <f>IF(Wedstrijden!#REF!="x","L","")</f>
        <v>#REF!</v>
      </c>
      <c r="CS305" s="12" t="e">
        <f>IF(Wedstrijden!#REF!="x","M","")</f>
        <v>#REF!</v>
      </c>
      <c r="CT305" s="12" t="e">
        <f>IF(Wedstrijden!#REF!="x","Z","")</f>
        <v>#REF!</v>
      </c>
      <c r="CU305" s="12" t="e">
        <f>IF(Wedstrijden!#REF!="x","ZZ","")</f>
        <v>#REF!</v>
      </c>
      <c r="CV305" s="12">
        <f>IF(COUNTA(Wedstrijden!#REF!)&lt;&gt;0,2,"")</f>
        <v>2</v>
      </c>
      <c r="CW305" s="12">
        <f t="shared" si="27"/>
        <v>1</v>
      </c>
      <c r="CX305" s="12" t="e">
        <f>IF(Wedstrijden!#REF!="x","BB","")</f>
        <v>#REF!</v>
      </c>
      <c r="CY305" s="12" t="e">
        <f>IF(Wedstrijden!#REF!="x","B","")</f>
        <v>#REF!</v>
      </c>
      <c r="CZ305" s="12" t="e">
        <f>IF(Wedstrijden!#REF!="x","L","")</f>
        <v>#REF!</v>
      </c>
      <c r="DA305" s="12" t="e">
        <f>IF(Wedstrijden!#REF!="x","M","")</f>
        <v>#REF!</v>
      </c>
      <c r="DB305" s="12" t="e">
        <f>IF(Wedstrijden!#REF!="x","Z","")</f>
        <v>#REF!</v>
      </c>
      <c r="DC305" s="12" t="e">
        <f>IF(Wedstrijden!#REF!="x","ZZ","")</f>
        <v>#REF!</v>
      </c>
      <c r="DD305" s="12" t="e">
        <f>IF(Wedstrijden!#REF!="x","1.40","")</f>
        <v>#REF!</v>
      </c>
      <c r="DE305" s="12">
        <f>IF(COUNTA(Wedstrijden!#REF!)&lt;&gt;0,6,"")</f>
        <v>6</v>
      </c>
      <c r="DF305" s="12">
        <f t="shared" si="28"/>
        <v>2</v>
      </c>
      <c r="DG305" s="12" t="e">
        <f>IF(Wedstrijden!#REF!="x","L","")</f>
        <v>#REF!</v>
      </c>
      <c r="DH305" s="12" t="e">
        <f>IF(Wedstrijden!#REF!="x","M","")</f>
        <v>#REF!</v>
      </c>
      <c r="DI305" s="12" t="e">
        <f>IF(Wedstrijden!#REF!="x","Z","")</f>
        <v>#REF!</v>
      </c>
      <c r="DJ305" s="12" t="e">
        <f>IF(Wedstrijden!#REF!="x","Z","")</f>
        <v>#REF!</v>
      </c>
      <c r="DK305" s="12">
        <f>IF(COUNTA(Wedstrijden!#REF!)&lt;&gt;0,6,"")</f>
        <v>6</v>
      </c>
      <c r="DL305" s="12">
        <f t="shared" si="29"/>
        <v>1</v>
      </c>
      <c r="DM305" s="12" t="e">
        <f>IF(Wedstrijden!#REF!="x","L","")</f>
        <v>#REF!</v>
      </c>
      <c r="DN305" s="12" t="e">
        <f>IF(Wedstrijden!#REF!="x","M","")</f>
        <v>#REF!</v>
      </c>
      <c r="DO305" s="12" t="e">
        <f>IF(Wedstrijden!#REF!="x","Z","")</f>
        <v>#REF!</v>
      </c>
      <c r="DP305" s="12" t="e">
        <f>IF(Wedstrijden!#REF!="x","Z","")</f>
        <v>#REF!</v>
      </c>
    </row>
    <row r="306" spans="1:120" ht="15" x14ac:dyDescent="0.25">
      <c r="A306" s="14">
        <f>Wedstrijden!A317</f>
        <v>0</v>
      </c>
      <c r="B306" s="12" t="str">
        <f>IFERROR(VLOOKUP(Wedstrijden!C317,Wedstrijdlocaties!$B$2:$E$500,2,FALSE),"")</f>
        <v/>
      </c>
      <c r="C306" s="12" t="str">
        <f>Wedstrijden!D317</f>
        <v/>
      </c>
      <c r="D306" s="12" t="str">
        <f>IFERROR(VLOOKUP(Wedstrijden!E317,Organisaties!$B$2:$C$500,2,FALSE),"")</f>
        <v/>
      </c>
      <c r="E306" s="12" t="str">
        <f>IFERROR(VLOOKUP(Wedstrijden!E317,Organisaties!$B$2:$G$500,5,FALSE),"")</f>
        <v/>
      </c>
      <c r="F306" s="12" t="e">
        <f>IF(Wedstrijden!#REF!&lt;&gt;"",Wedstrijden!#REF!,"")</f>
        <v>#REF!</v>
      </c>
      <c r="G306" s="12">
        <f>IF(Wedstrijden!K317="Indoor",1,0)</f>
        <v>0</v>
      </c>
      <c r="H306" s="12">
        <f>Wedstrijden!L317</f>
        <v>0</v>
      </c>
      <c r="I306" s="12" t="str">
        <f>IF(Wedstrijden!J317="Nee",0,IF(Wedstrijden!J317="Ja",1,""))</f>
        <v/>
      </c>
      <c r="J306" s="12" t="str">
        <f>IF(Wedstrijden!M317&lt;&gt;"",Wedstrijden!M317,"")</f>
        <v/>
      </c>
      <c r="BJ306" s="12">
        <f>IF(COUNTA(Wedstrijden!#REF!)&lt;&gt;0,1,"")</f>
        <v>1</v>
      </c>
      <c r="BK306" s="12">
        <f t="shared" si="24"/>
        <v>2</v>
      </c>
      <c r="BL306" s="12" t="e">
        <f>IF(Wedstrijden!#REF!="x","AA","")</f>
        <v>#REF!</v>
      </c>
      <c r="BM306" s="12" t="e">
        <f>IF(Wedstrijden!#REF!="x","A","")</f>
        <v>#REF!</v>
      </c>
      <c r="BN306" s="12" t="e">
        <f>IF(Wedstrijden!#REF!="x","B1","")</f>
        <v>#REF!</v>
      </c>
      <c r="BO306" s="12" t="e">
        <f>IF(Wedstrijden!#REF!="x","BB","")</f>
        <v>#REF!</v>
      </c>
      <c r="BP306" s="12" t="e">
        <f>IF(Wedstrijden!#REF!="x","B","")</f>
        <v>#REF!</v>
      </c>
      <c r="BQ306" s="12" t="e">
        <f>IF(Wedstrijden!#REF!="x","L1","")</f>
        <v>#REF!</v>
      </c>
      <c r="BR306" s="12" t="e">
        <f>IF(Wedstrijden!#REF!="x","L2","")</f>
        <v>#REF!</v>
      </c>
      <c r="BS306" s="12" t="e">
        <f>IF(Wedstrijden!#REF!="x","M1","")</f>
        <v>#REF!</v>
      </c>
      <c r="BT306" s="12" t="e">
        <f>IF(Wedstrijden!#REF!="x","M2","")</f>
        <v>#REF!</v>
      </c>
      <c r="BU306" s="12" t="e">
        <f>IF(Wedstrijden!#REF!="x","Z1","")</f>
        <v>#REF!</v>
      </c>
      <c r="BV306" s="12" t="e">
        <f>IF(Wedstrijden!#REF!="x","Z2","")</f>
        <v>#REF!</v>
      </c>
      <c r="BW306" s="12">
        <f>IF(COUNTA(Wedstrijden!#REF!)&lt;&gt;0,1,"")</f>
        <v>1</v>
      </c>
      <c r="BX306" s="12">
        <f t="shared" si="25"/>
        <v>1</v>
      </c>
      <c r="BY306" s="12" t="e">
        <f>IF(Wedstrijden!#REF!="x","BB","")</f>
        <v>#REF!</v>
      </c>
      <c r="BZ306" s="12" t="e">
        <f>IF(Wedstrijden!#REF!="x","B","")</f>
        <v>#REF!</v>
      </c>
      <c r="CA306" s="12" t="e">
        <f>IF(Wedstrijden!#REF!="x","L1","")</f>
        <v>#REF!</v>
      </c>
      <c r="CB306" s="12" t="e">
        <f>IF(Wedstrijden!#REF!="x","L2","")</f>
        <v>#REF!</v>
      </c>
      <c r="CC306" s="12" t="e">
        <f>IF(Wedstrijden!#REF!="x","M1","")</f>
        <v>#REF!</v>
      </c>
      <c r="CD306" s="12" t="e">
        <f>IF(Wedstrijden!#REF!="x","M2","")</f>
        <v>#REF!</v>
      </c>
      <c r="CE306" s="12" t="e">
        <f>IF(Wedstrijden!#REF!="x","Z1","")</f>
        <v>#REF!</v>
      </c>
      <c r="CF306" s="12" t="e">
        <f>IF(Wedstrijden!#REF!="x","Z2","")</f>
        <v>#REF!</v>
      </c>
      <c r="CG306" s="12" t="e">
        <f>IF(Wedstrijden!#REF!="x","ZZL","")</f>
        <v>#REF!</v>
      </c>
      <c r="CL306" s="12">
        <f>IF(COUNTA(Wedstrijden!#REF!)&lt;&gt;0,2,"")</f>
        <v>2</v>
      </c>
      <c r="CM306" s="12">
        <f t="shared" si="26"/>
        <v>2</v>
      </c>
      <c r="CN306" s="12" t="e">
        <f>IF(Wedstrijden!#REF!="x","AA","")</f>
        <v>#REF!</v>
      </c>
      <c r="CO306" s="12" t="e">
        <f>IF(Wedstrijden!#REF!="x","A","")</f>
        <v>#REF!</v>
      </c>
      <c r="CP306" s="12" t="e">
        <f>IF(Wedstrijden!#REF!="x","BB","")</f>
        <v>#REF!</v>
      </c>
      <c r="CQ306" s="12" t="e">
        <f>IF(Wedstrijden!#REF!="x","B","")</f>
        <v>#REF!</v>
      </c>
      <c r="CR306" s="12" t="e">
        <f>IF(Wedstrijden!#REF!="x","L","")</f>
        <v>#REF!</v>
      </c>
      <c r="CS306" s="12" t="e">
        <f>IF(Wedstrijden!#REF!="x","M","")</f>
        <v>#REF!</v>
      </c>
      <c r="CT306" s="12" t="e">
        <f>IF(Wedstrijden!#REF!="x","Z","")</f>
        <v>#REF!</v>
      </c>
      <c r="CU306" s="12" t="e">
        <f>IF(Wedstrijden!#REF!="x","ZZ","")</f>
        <v>#REF!</v>
      </c>
      <c r="CV306" s="12">
        <f>IF(COUNTA(Wedstrijden!#REF!)&lt;&gt;0,2,"")</f>
        <v>2</v>
      </c>
      <c r="CW306" s="12">
        <f t="shared" si="27"/>
        <v>1</v>
      </c>
      <c r="CX306" s="12" t="e">
        <f>IF(Wedstrijden!#REF!="x","BB","")</f>
        <v>#REF!</v>
      </c>
      <c r="CY306" s="12" t="e">
        <f>IF(Wedstrijden!#REF!="x","B","")</f>
        <v>#REF!</v>
      </c>
      <c r="CZ306" s="12" t="e">
        <f>IF(Wedstrijden!#REF!="x","L","")</f>
        <v>#REF!</v>
      </c>
      <c r="DA306" s="12" t="e">
        <f>IF(Wedstrijden!#REF!="x","M","")</f>
        <v>#REF!</v>
      </c>
      <c r="DB306" s="12" t="e">
        <f>IF(Wedstrijden!#REF!="x","Z","")</f>
        <v>#REF!</v>
      </c>
      <c r="DC306" s="12" t="e">
        <f>IF(Wedstrijden!#REF!="x","ZZ","")</f>
        <v>#REF!</v>
      </c>
      <c r="DD306" s="12" t="e">
        <f>IF(Wedstrijden!#REF!="x","1.40","")</f>
        <v>#REF!</v>
      </c>
      <c r="DE306" s="12">
        <f>IF(COUNTA(Wedstrijden!#REF!)&lt;&gt;0,6,"")</f>
        <v>6</v>
      </c>
      <c r="DF306" s="12">
        <f t="shared" si="28"/>
        <v>2</v>
      </c>
      <c r="DG306" s="12" t="e">
        <f>IF(Wedstrijden!#REF!="x","L","")</f>
        <v>#REF!</v>
      </c>
      <c r="DH306" s="12" t="e">
        <f>IF(Wedstrijden!#REF!="x","M","")</f>
        <v>#REF!</v>
      </c>
      <c r="DI306" s="12" t="e">
        <f>IF(Wedstrijden!#REF!="x","Z","")</f>
        <v>#REF!</v>
      </c>
      <c r="DJ306" s="12" t="e">
        <f>IF(Wedstrijden!#REF!="x","Z","")</f>
        <v>#REF!</v>
      </c>
      <c r="DK306" s="12">
        <f>IF(COUNTA(Wedstrijden!#REF!)&lt;&gt;0,6,"")</f>
        <v>6</v>
      </c>
      <c r="DL306" s="12">
        <f t="shared" si="29"/>
        <v>1</v>
      </c>
      <c r="DM306" s="12" t="e">
        <f>IF(Wedstrijden!#REF!="x","L","")</f>
        <v>#REF!</v>
      </c>
      <c r="DN306" s="12" t="e">
        <f>IF(Wedstrijden!#REF!="x","M","")</f>
        <v>#REF!</v>
      </c>
      <c r="DO306" s="12" t="e">
        <f>IF(Wedstrijden!#REF!="x","Z","")</f>
        <v>#REF!</v>
      </c>
      <c r="DP306" s="12" t="e">
        <f>IF(Wedstrijden!#REF!="x","Z","")</f>
        <v>#REF!</v>
      </c>
    </row>
    <row r="307" spans="1:120" ht="15" x14ac:dyDescent="0.25">
      <c r="A307" s="14">
        <f>Wedstrijden!A318</f>
        <v>0</v>
      </c>
      <c r="B307" s="12" t="str">
        <f>IFERROR(VLOOKUP(Wedstrijden!C318,Wedstrijdlocaties!$B$2:$E$500,2,FALSE),"")</f>
        <v/>
      </c>
      <c r="C307" s="12" t="str">
        <f>Wedstrijden!D318</f>
        <v/>
      </c>
      <c r="D307" s="12" t="str">
        <f>IFERROR(VLOOKUP(Wedstrijden!E318,Organisaties!$B$2:$C$500,2,FALSE),"")</f>
        <v/>
      </c>
      <c r="E307" s="12" t="str">
        <f>IFERROR(VLOOKUP(Wedstrijden!E318,Organisaties!$B$2:$G$500,5,FALSE),"")</f>
        <v/>
      </c>
      <c r="F307" s="12" t="e">
        <f>IF(Wedstrijden!#REF!&lt;&gt;"",Wedstrijden!#REF!,"")</f>
        <v>#REF!</v>
      </c>
      <c r="G307" s="12">
        <f>IF(Wedstrijden!K318="Indoor",1,0)</f>
        <v>0</v>
      </c>
      <c r="H307" s="12">
        <f>Wedstrijden!L318</f>
        <v>0</v>
      </c>
      <c r="I307" s="12" t="str">
        <f>IF(Wedstrijden!J318="Nee",0,IF(Wedstrijden!J318="Ja",1,""))</f>
        <v/>
      </c>
      <c r="J307" s="12" t="str">
        <f>IF(Wedstrijden!M318&lt;&gt;"",Wedstrijden!M318,"")</f>
        <v/>
      </c>
      <c r="BJ307" s="12">
        <f>IF(COUNTA(Wedstrijden!#REF!)&lt;&gt;0,1,"")</f>
        <v>1</v>
      </c>
      <c r="BK307" s="12">
        <f t="shared" si="24"/>
        <v>2</v>
      </c>
      <c r="BL307" s="12" t="e">
        <f>IF(Wedstrijden!#REF!="x","AA","")</f>
        <v>#REF!</v>
      </c>
      <c r="BM307" s="12" t="e">
        <f>IF(Wedstrijden!#REF!="x","A","")</f>
        <v>#REF!</v>
      </c>
      <c r="BN307" s="12" t="e">
        <f>IF(Wedstrijden!#REF!="x","B1","")</f>
        <v>#REF!</v>
      </c>
      <c r="BO307" s="12" t="e">
        <f>IF(Wedstrijden!#REF!="x","BB","")</f>
        <v>#REF!</v>
      </c>
      <c r="BP307" s="12" t="e">
        <f>IF(Wedstrijden!#REF!="x","B","")</f>
        <v>#REF!</v>
      </c>
      <c r="BQ307" s="12" t="e">
        <f>IF(Wedstrijden!#REF!="x","L1","")</f>
        <v>#REF!</v>
      </c>
      <c r="BR307" s="12" t="e">
        <f>IF(Wedstrijden!#REF!="x","L2","")</f>
        <v>#REF!</v>
      </c>
      <c r="BS307" s="12" t="e">
        <f>IF(Wedstrijden!#REF!="x","M1","")</f>
        <v>#REF!</v>
      </c>
      <c r="BT307" s="12" t="e">
        <f>IF(Wedstrijden!#REF!="x","M2","")</f>
        <v>#REF!</v>
      </c>
      <c r="BU307" s="12" t="e">
        <f>IF(Wedstrijden!#REF!="x","Z1","")</f>
        <v>#REF!</v>
      </c>
      <c r="BV307" s="12" t="e">
        <f>IF(Wedstrijden!#REF!="x","Z2","")</f>
        <v>#REF!</v>
      </c>
      <c r="BW307" s="12">
        <f>IF(COUNTA(Wedstrijden!#REF!)&lt;&gt;0,1,"")</f>
        <v>1</v>
      </c>
      <c r="BX307" s="12">
        <f t="shared" si="25"/>
        <v>1</v>
      </c>
      <c r="BY307" s="12" t="e">
        <f>IF(Wedstrijden!#REF!="x","BB","")</f>
        <v>#REF!</v>
      </c>
      <c r="BZ307" s="12" t="e">
        <f>IF(Wedstrijden!#REF!="x","B","")</f>
        <v>#REF!</v>
      </c>
      <c r="CA307" s="12" t="e">
        <f>IF(Wedstrijden!#REF!="x","L1","")</f>
        <v>#REF!</v>
      </c>
      <c r="CB307" s="12" t="e">
        <f>IF(Wedstrijden!#REF!="x","L2","")</f>
        <v>#REF!</v>
      </c>
      <c r="CC307" s="12" t="e">
        <f>IF(Wedstrijden!#REF!="x","M1","")</f>
        <v>#REF!</v>
      </c>
      <c r="CD307" s="12" t="e">
        <f>IF(Wedstrijden!#REF!="x","M2","")</f>
        <v>#REF!</v>
      </c>
      <c r="CE307" s="12" t="e">
        <f>IF(Wedstrijden!#REF!="x","Z1","")</f>
        <v>#REF!</v>
      </c>
      <c r="CF307" s="12" t="e">
        <f>IF(Wedstrijden!#REF!="x","Z2","")</f>
        <v>#REF!</v>
      </c>
      <c r="CG307" s="12" t="e">
        <f>IF(Wedstrijden!#REF!="x","ZZL","")</f>
        <v>#REF!</v>
      </c>
      <c r="CL307" s="12">
        <f>IF(COUNTA(Wedstrijden!#REF!)&lt;&gt;0,2,"")</f>
        <v>2</v>
      </c>
      <c r="CM307" s="12">
        <f t="shared" si="26"/>
        <v>2</v>
      </c>
      <c r="CN307" s="12" t="e">
        <f>IF(Wedstrijden!#REF!="x","AA","")</f>
        <v>#REF!</v>
      </c>
      <c r="CO307" s="12" t="e">
        <f>IF(Wedstrijden!#REF!="x","A","")</f>
        <v>#REF!</v>
      </c>
      <c r="CP307" s="12" t="e">
        <f>IF(Wedstrijden!#REF!="x","BB","")</f>
        <v>#REF!</v>
      </c>
      <c r="CQ307" s="12" t="e">
        <f>IF(Wedstrijden!#REF!="x","B","")</f>
        <v>#REF!</v>
      </c>
      <c r="CR307" s="12" t="e">
        <f>IF(Wedstrijden!#REF!="x","L","")</f>
        <v>#REF!</v>
      </c>
      <c r="CS307" s="12" t="e">
        <f>IF(Wedstrijden!#REF!="x","M","")</f>
        <v>#REF!</v>
      </c>
      <c r="CT307" s="12" t="e">
        <f>IF(Wedstrijden!#REF!="x","Z","")</f>
        <v>#REF!</v>
      </c>
      <c r="CU307" s="12" t="e">
        <f>IF(Wedstrijden!#REF!="x","ZZ","")</f>
        <v>#REF!</v>
      </c>
      <c r="CV307" s="12">
        <f>IF(COUNTA(Wedstrijden!#REF!)&lt;&gt;0,2,"")</f>
        <v>2</v>
      </c>
      <c r="CW307" s="12">
        <f t="shared" si="27"/>
        <v>1</v>
      </c>
      <c r="CX307" s="12" t="e">
        <f>IF(Wedstrijden!#REF!="x","BB","")</f>
        <v>#REF!</v>
      </c>
      <c r="CY307" s="12" t="e">
        <f>IF(Wedstrijden!#REF!="x","B","")</f>
        <v>#REF!</v>
      </c>
      <c r="CZ307" s="12" t="e">
        <f>IF(Wedstrijden!#REF!="x","L","")</f>
        <v>#REF!</v>
      </c>
      <c r="DA307" s="12" t="e">
        <f>IF(Wedstrijden!#REF!="x","M","")</f>
        <v>#REF!</v>
      </c>
      <c r="DB307" s="12" t="e">
        <f>IF(Wedstrijden!#REF!="x","Z","")</f>
        <v>#REF!</v>
      </c>
      <c r="DC307" s="12" t="e">
        <f>IF(Wedstrijden!#REF!="x","ZZ","")</f>
        <v>#REF!</v>
      </c>
      <c r="DD307" s="12" t="e">
        <f>IF(Wedstrijden!#REF!="x","1.40","")</f>
        <v>#REF!</v>
      </c>
      <c r="DE307" s="12">
        <f>IF(COUNTA(Wedstrijden!#REF!)&lt;&gt;0,6,"")</f>
        <v>6</v>
      </c>
      <c r="DF307" s="12">
        <f t="shared" si="28"/>
        <v>2</v>
      </c>
      <c r="DG307" s="12" t="e">
        <f>IF(Wedstrijden!#REF!="x","L","")</f>
        <v>#REF!</v>
      </c>
      <c r="DH307" s="12" t="e">
        <f>IF(Wedstrijden!#REF!="x","M","")</f>
        <v>#REF!</v>
      </c>
      <c r="DI307" s="12" t="e">
        <f>IF(Wedstrijden!#REF!="x","Z","")</f>
        <v>#REF!</v>
      </c>
      <c r="DJ307" s="12" t="e">
        <f>IF(Wedstrijden!#REF!="x","Z","")</f>
        <v>#REF!</v>
      </c>
      <c r="DK307" s="12">
        <f>IF(COUNTA(Wedstrijden!#REF!)&lt;&gt;0,6,"")</f>
        <v>6</v>
      </c>
      <c r="DL307" s="12">
        <f t="shared" si="29"/>
        <v>1</v>
      </c>
      <c r="DM307" s="12" t="e">
        <f>IF(Wedstrijden!#REF!="x","L","")</f>
        <v>#REF!</v>
      </c>
      <c r="DN307" s="12" t="e">
        <f>IF(Wedstrijden!#REF!="x","M","")</f>
        <v>#REF!</v>
      </c>
      <c r="DO307" s="12" t="e">
        <f>IF(Wedstrijden!#REF!="x","Z","")</f>
        <v>#REF!</v>
      </c>
      <c r="DP307" s="12" t="e">
        <f>IF(Wedstrijden!#REF!="x","Z","")</f>
        <v>#REF!</v>
      </c>
    </row>
    <row r="308" spans="1:120" ht="15" x14ac:dyDescent="0.25">
      <c r="A308" s="14">
        <f>Wedstrijden!A319</f>
        <v>0</v>
      </c>
      <c r="B308" s="12" t="str">
        <f>IFERROR(VLOOKUP(Wedstrijden!C319,Wedstrijdlocaties!$B$2:$E$500,2,FALSE),"")</f>
        <v/>
      </c>
      <c r="C308" s="12" t="str">
        <f>Wedstrijden!D319</f>
        <v/>
      </c>
      <c r="D308" s="12" t="str">
        <f>IFERROR(VLOOKUP(Wedstrijden!E319,Organisaties!$B$2:$C$500,2,FALSE),"")</f>
        <v/>
      </c>
      <c r="E308" s="12" t="str">
        <f>IFERROR(VLOOKUP(Wedstrijden!E319,Organisaties!$B$2:$G$500,5,FALSE),"")</f>
        <v/>
      </c>
      <c r="F308" s="12" t="e">
        <f>IF(Wedstrijden!#REF!&lt;&gt;"",Wedstrijden!#REF!,"")</f>
        <v>#REF!</v>
      </c>
      <c r="G308" s="12">
        <f>IF(Wedstrijden!K319="Indoor",1,0)</f>
        <v>0</v>
      </c>
      <c r="H308" s="12">
        <f>Wedstrijden!L319</f>
        <v>0</v>
      </c>
      <c r="I308" s="12" t="str">
        <f>IF(Wedstrijden!J319="Nee",0,IF(Wedstrijden!J319="Ja",1,""))</f>
        <v/>
      </c>
      <c r="J308" s="12" t="str">
        <f>IF(Wedstrijden!M319&lt;&gt;"",Wedstrijden!M319,"")</f>
        <v/>
      </c>
      <c r="BJ308" s="12">
        <f>IF(COUNTA(Wedstrijden!#REF!)&lt;&gt;0,1,"")</f>
        <v>1</v>
      </c>
      <c r="BK308" s="12">
        <f t="shared" si="24"/>
        <v>2</v>
      </c>
      <c r="BL308" s="12" t="e">
        <f>IF(Wedstrijden!#REF!="x","AA","")</f>
        <v>#REF!</v>
      </c>
      <c r="BM308" s="12" t="e">
        <f>IF(Wedstrijden!#REF!="x","A","")</f>
        <v>#REF!</v>
      </c>
      <c r="BN308" s="12" t="e">
        <f>IF(Wedstrijden!#REF!="x","B1","")</f>
        <v>#REF!</v>
      </c>
      <c r="BO308" s="12" t="e">
        <f>IF(Wedstrijden!#REF!="x","BB","")</f>
        <v>#REF!</v>
      </c>
      <c r="BP308" s="12" t="e">
        <f>IF(Wedstrijden!#REF!="x","B","")</f>
        <v>#REF!</v>
      </c>
      <c r="BQ308" s="12" t="e">
        <f>IF(Wedstrijden!#REF!="x","L1","")</f>
        <v>#REF!</v>
      </c>
      <c r="BR308" s="12" t="e">
        <f>IF(Wedstrijden!#REF!="x","L2","")</f>
        <v>#REF!</v>
      </c>
      <c r="BS308" s="12" t="e">
        <f>IF(Wedstrijden!#REF!="x","M1","")</f>
        <v>#REF!</v>
      </c>
      <c r="BT308" s="12" t="e">
        <f>IF(Wedstrijden!#REF!="x","M2","")</f>
        <v>#REF!</v>
      </c>
      <c r="BU308" s="12" t="e">
        <f>IF(Wedstrijden!#REF!="x","Z1","")</f>
        <v>#REF!</v>
      </c>
      <c r="BV308" s="12" t="e">
        <f>IF(Wedstrijden!#REF!="x","Z2","")</f>
        <v>#REF!</v>
      </c>
      <c r="BW308" s="12">
        <f>IF(COUNTA(Wedstrijden!#REF!)&lt;&gt;0,1,"")</f>
        <v>1</v>
      </c>
      <c r="BX308" s="12">
        <f t="shared" si="25"/>
        <v>1</v>
      </c>
      <c r="BY308" s="12" t="e">
        <f>IF(Wedstrijden!#REF!="x","BB","")</f>
        <v>#REF!</v>
      </c>
      <c r="BZ308" s="12" t="e">
        <f>IF(Wedstrijden!#REF!="x","B","")</f>
        <v>#REF!</v>
      </c>
      <c r="CA308" s="12" t="e">
        <f>IF(Wedstrijden!#REF!="x","L1","")</f>
        <v>#REF!</v>
      </c>
      <c r="CB308" s="12" t="e">
        <f>IF(Wedstrijden!#REF!="x","L2","")</f>
        <v>#REF!</v>
      </c>
      <c r="CC308" s="12" t="e">
        <f>IF(Wedstrijden!#REF!="x","M1","")</f>
        <v>#REF!</v>
      </c>
      <c r="CD308" s="12" t="e">
        <f>IF(Wedstrijden!#REF!="x","M2","")</f>
        <v>#REF!</v>
      </c>
      <c r="CE308" s="12" t="e">
        <f>IF(Wedstrijden!#REF!="x","Z1","")</f>
        <v>#REF!</v>
      </c>
      <c r="CF308" s="12" t="e">
        <f>IF(Wedstrijden!#REF!="x","Z2","")</f>
        <v>#REF!</v>
      </c>
      <c r="CG308" s="12" t="e">
        <f>IF(Wedstrijden!#REF!="x","ZZL","")</f>
        <v>#REF!</v>
      </c>
      <c r="CL308" s="12">
        <f>IF(COUNTA(Wedstrijden!#REF!)&lt;&gt;0,2,"")</f>
        <v>2</v>
      </c>
      <c r="CM308" s="12">
        <f t="shared" si="26"/>
        <v>2</v>
      </c>
      <c r="CN308" s="12" t="e">
        <f>IF(Wedstrijden!#REF!="x","AA","")</f>
        <v>#REF!</v>
      </c>
      <c r="CO308" s="12" t="e">
        <f>IF(Wedstrijden!#REF!="x","A","")</f>
        <v>#REF!</v>
      </c>
      <c r="CP308" s="12" t="e">
        <f>IF(Wedstrijden!#REF!="x","BB","")</f>
        <v>#REF!</v>
      </c>
      <c r="CQ308" s="12" t="e">
        <f>IF(Wedstrijden!#REF!="x","B","")</f>
        <v>#REF!</v>
      </c>
      <c r="CR308" s="12" t="e">
        <f>IF(Wedstrijden!#REF!="x","L","")</f>
        <v>#REF!</v>
      </c>
      <c r="CS308" s="12" t="e">
        <f>IF(Wedstrijden!#REF!="x","M","")</f>
        <v>#REF!</v>
      </c>
      <c r="CT308" s="12" t="e">
        <f>IF(Wedstrijden!#REF!="x","Z","")</f>
        <v>#REF!</v>
      </c>
      <c r="CU308" s="12" t="e">
        <f>IF(Wedstrijden!#REF!="x","ZZ","")</f>
        <v>#REF!</v>
      </c>
      <c r="CV308" s="12">
        <f>IF(COUNTA(Wedstrijden!#REF!)&lt;&gt;0,2,"")</f>
        <v>2</v>
      </c>
      <c r="CW308" s="12">
        <f t="shared" si="27"/>
        <v>1</v>
      </c>
      <c r="CX308" s="12" t="e">
        <f>IF(Wedstrijden!#REF!="x","BB","")</f>
        <v>#REF!</v>
      </c>
      <c r="CY308" s="12" t="e">
        <f>IF(Wedstrijden!#REF!="x","B","")</f>
        <v>#REF!</v>
      </c>
      <c r="CZ308" s="12" t="e">
        <f>IF(Wedstrijden!#REF!="x","L","")</f>
        <v>#REF!</v>
      </c>
      <c r="DA308" s="12" t="e">
        <f>IF(Wedstrijden!#REF!="x","M","")</f>
        <v>#REF!</v>
      </c>
      <c r="DB308" s="12" t="e">
        <f>IF(Wedstrijden!#REF!="x","Z","")</f>
        <v>#REF!</v>
      </c>
      <c r="DC308" s="12" t="e">
        <f>IF(Wedstrijden!#REF!="x","ZZ","")</f>
        <v>#REF!</v>
      </c>
      <c r="DD308" s="12" t="e">
        <f>IF(Wedstrijden!#REF!="x","1.40","")</f>
        <v>#REF!</v>
      </c>
      <c r="DE308" s="12">
        <f>IF(COUNTA(Wedstrijden!#REF!)&lt;&gt;0,6,"")</f>
        <v>6</v>
      </c>
      <c r="DF308" s="12">
        <f t="shared" si="28"/>
        <v>2</v>
      </c>
      <c r="DG308" s="12" t="e">
        <f>IF(Wedstrijden!#REF!="x","L","")</f>
        <v>#REF!</v>
      </c>
      <c r="DH308" s="12" t="e">
        <f>IF(Wedstrijden!#REF!="x","M","")</f>
        <v>#REF!</v>
      </c>
      <c r="DI308" s="12" t="e">
        <f>IF(Wedstrijden!#REF!="x","Z","")</f>
        <v>#REF!</v>
      </c>
      <c r="DJ308" s="12" t="e">
        <f>IF(Wedstrijden!#REF!="x","Z","")</f>
        <v>#REF!</v>
      </c>
      <c r="DK308" s="12">
        <f>IF(COUNTA(Wedstrijden!#REF!)&lt;&gt;0,6,"")</f>
        <v>6</v>
      </c>
      <c r="DL308" s="12">
        <f t="shared" si="29"/>
        <v>1</v>
      </c>
      <c r="DM308" s="12" t="e">
        <f>IF(Wedstrijden!#REF!="x","L","")</f>
        <v>#REF!</v>
      </c>
      <c r="DN308" s="12" t="e">
        <f>IF(Wedstrijden!#REF!="x","M","")</f>
        <v>#REF!</v>
      </c>
      <c r="DO308" s="12" t="e">
        <f>IF(Wedstrijden!#REF!="x","Z","")</f>
        <v>#REF!</v>
      </c>
      <c r="DP308" s="12" t="e">
        <f>IF(Wedstrijden!#REF!="x","Z","")</f>
        <v>#REF!</v>
      </c>
    </row>
    <row r="309" spans="1:120" ht="15" x14ac:dyDescent="0.25">
      <c r="A309" s="14">
        <f>Wedstrijden!A320</f>
        <v>0</v>
      </c>
      <c r="B309" s="12" t="str">
        <f>IFERROR(VLOOKUP(Wedstrijden!C320,Wedstrijdlocaties!$B$2:$E$500,2,FALSE),"")</f>
        <v/>
      </c>
      <c r="C309" s="12" t="str">
        <f>Wedstrijden!D320</f>
        <v/>
      </c>
      <c r="D309" s="12" t="str">
        <f>IFERROR(VLOOKUP(Wedstrijden!E320,Organisaties!$B$2:$C$500,2,FALSE),"")</f>
        <v/>
      </c>
      <c r="E309" s="12" t="str">
        <f>IFERROR(VLOOKUP(Wedstrijden!E320,Organisaties!$B$2:$G$500,5,FALSE),"")</f>
        <v/>
      </c>
      <c r="F309" s="12" t="e">
        <f>IF(Wedstrijden!#REF!&lt;&gt;"",Wedstrijden!#REF!,"")</f>
        <v>#REF!</v>
      </c>
      <c r="G309" s="12">
        <f>IF(Wedstrijden!K320="Indoor",1,0)</f>
        <v>0</v>
      </c>
      <c r="H309" s="12">
        <f>Wedstrijden!L320</f>
        <v>0</v>
      </c>
      <c r="I309" s="12" t="str">
        <f>IF(Wedstrijden!J320="Nee",0,IF(Wedstrijden!J320="Ja",1,""))</f>
        <v/>
      </c>
      <c r="J309" s="12" t="str">
        <f>IF(Wedstrijden!M320&lt;&gt;"",Wedstrijden!M320,"")</f>
        <v/>
      </c>
      <c r="BJ309" s="12">
        <f>IF(COUNTA(Wedstrijden!#REF!)&lt;&gt;0,1,"")</f>
        <v>1</v>
      </c>
      <c r="BK309" s="12">
        <f t="shared" si="24"/>
        <v>2</v>
      </c>
      <c r="BL309" s="12" t="e">
        <f>IF(Wedstrijden!#REF!="x","AA","")</f>
        <v>#REF!</v>
      </c>
      <c r="BM309" s="12" t="e">
        <f>IF(Wedstrijden!#REF!="x","A","")</f>
        <v>#REF!</v>
      </c>
      <c r="BN309" s="12" t="e">
        <f>IF(Wedstrijden!#REF!="x","B1","")</f>
        <v>#REF!</v>
      </c>
      <c r="BO309" s="12" t="e">
        <f>IF(Wedstrijden!#REF!="x","BB","")</f>
        <v>#REF!</v>
      </c>
      <c r="BP309" s="12" t="e">
        <f>IF(Wedstrijden!#REF!="x","B","")</f>
        <v>#REF!</v>
      </c>
      <c r="BQ309" s="12" t="e">
        <f>IF(Wedstrijden!#REF!="x","L1","")</f>
        <v>#REF!</v>
      </c>
      <c r="BR309" s="12" t="e">
        <f>IF(Wedstrijden!#REF!="x","L2","")</f>
        <v>#REF!</v>
      </c>
      <c r="BS309" s="12" t="e">
        <f>IF(Wedstrijden!#REF!="x","M1","")</f>
        <v>#REF!</v>
      </c>
      <c r="BT309" s="12" t="e">
        <f>IF(Wedstrijden!#REF!="x","M2","")</f>
        <v>#REF!</v>
      </c>
      <c r="BU309" s="12" t="e">
        <f>IF(Wedstrijden!#REF!="x","Z1","")</f>
        <v>#REF!</v>
      </c>
      <c r="BV309" s="12" t="e">
        <f>IF(Wedstrijden!#REF!="x","Z2","")</f>
        <v>#REF!</v>
      </c>
      <c r="BW309" s="12">
        <f>IF(COUNTA(Wedstrijden!#REF!)&lt;&gt;0,1,"")</f>
        <v>1</v>
      </c>
      <c r="BX309" s="12">
        <f t="shared" si="25"/>
        <v>1</v>
      </c>
      <c r="BY309" s="12" t="e">
        <f>IF(Wedstrijden!#REF!="x","BB","")</f>
        <v>#REF!</v>
      </c>
      <c r="BZ309" s="12" t="e">
        <f>IF(Wedstrijden!#REF!="x","B","")</f>
        <v>#REF!</v>
      </c>
      <c r="CA309" s="12" t="e">
        <f>IF(Wedstrijden!#REF!="x","L1","")</f>
        <v>#REF!</v>
      </c>
      <c r="CB309" s="12" t="e">
        <f>IF(Wedstrijden!#REF!="x","L2","")</f>
        <v>#REF!</v>
      </c>
      <c r="CC309" s="12" t="e">
        <f>IF(Wedstrijden!#REF!="x","M1","")</f>
        <v>#REF!</v>
      </c>
      <c r="CD309" s="12" t="e">
        <f>IF(Wedstrijden!#REF!="x","M2","")</f>
        <v>#REF!</v>
      </c>
      <c r="CE309" s="12" t="e">
        <f>IF(Wedstrijden!#REF!="x","Z1","")</f>
        <v>#REF!</v>
      </c>
      <c r="CF309" s="12" t="e">
        <f>IF(Wedstrijden!#REF!="x","Z2","")</f>
        <v>#REF!</v>
      </c>
      <c r="CG309" s="12" t="e">
        <f>IF(Wedstrijden!#REF!="x","ZZL","")</f>
        <v>#REF!</v>
      </c>
      <c r="CL309" s="12">
        <f>IF(COUNTA(Wedstrijden!#REF!)&lt;&gt;0,2,"")</f>
        <v>2</v>
      </c>
      <c r="CM309" s="12">
        <f t="shared" si="26"/>
        <v>2</v>
      </c>
      <c r="CN309" s="12" t="e">
        <f>IF(Wedstrijden!#REF!="x","AA","")</f>
        <v>#REF!</v>
      </c>
      <c r="CO309" s="12" t="e">
        <f>IF(Wedstrijden!#REF!="x","A","")</f>
        <v>#REF!</v>
      </c>
      <c r="CP309" s="12" t="e">
        <f>IF(Wedstrijden!#REF!="x","BB","")</f>
        <v>#REF!</v>
      </c>
      <c r="CQ309" s="12" t="e">
        <f>IF(Wedstrijden!#REF!="x","B","")</f>
        <v>#REF!</v>
      </c>
      <c r="CR309" s="12" t="e">
        <f>IF(Wedstrijden!#REF!="x","L","")</f>
        <v>#REF!</v>
      </c>
      <c r="CS309" s="12" t="e">
        <f>IF(Wedstrijden!#REF!="x","M","")</f>
        <v>#REF!</v>
      </c>
      <c r="CT309" s="12" t="e">
        <f>IF(Wedstrijden!#REF!="x","Z","")</f>
        <v>#REF!</v>
      </c>
      <c r="CU309" s="12" t="e">
        <f>IF(Wedstrijden!#REF!="x","ZZ","")</f>
        <v>#REF!</v>
      </c>
      <c r="CV309" s="12">
        <f>IF(COUNTA(Wedstrijden!#REF!)&lt;&gt;0,2,"")</f>
        <v>2</v>
      </c>
      <c r="CW309" s="12">
        <f t="shared" si="27"/>
        <v>1</v>
      </c>
      <c r="CX309" s="12" t="e">
        <f>IF(Wedstrijden!#REF!="x","BB","")</f>
        <v>#REF!</v>
      </c>
      <c r="CY309" s="12" t="e">
        <f>IF(Wedstrijden!#REF!="x","B","")</f>
        <v>#REF!</v>
      </c>
      <c r="CZ309" s="12" t="e">
        <f>IF(Wedstrijden!#REF!="x","L","")</f>
        <v>#REF!</v>
      </c>
      <c r="DA309" s="12" t="e">
        <f>IF(Wedstrijden!#REF!="x","M","")</f>
        <v>#REF!</v>
      </c>
      <c r="DB309" s="12" t="e">
        <f>IF(Wedstrijden!#REF!="x","Z","")</f>
        <v>#REF!</v>
      </c>
      <c r="DC309" s="12" t="e">
        <f>IF(Wedstrijden!#REF!="x","ZZ","")</f>
        <v>#REF!</v>
      </c>
      <c r="DD309" s="12" t="e">
        <f>IF(Wedstrijden!#REF!="x","1.40","")</f>
        <v>#REF!</v>
      </c>
      <c r="DE309" s="12">
        <f>IF(COUNTA(Wedstrijden!#REF!)&lt;&gt;0,6,"")</f>
        <v>6</v>
      </c>
      <c r="DF309" s="12">
        <f t="shared" si="28"/>
        <v>2</v>
      </c>
      <c r="DG309" s="12" t="e">
        <f>IF(Wedstrijden!#REF!="x","L","")</f>
        <v>#REF!</v>
      </c>
      <c r="DH309" s="12" t="e">
        <f>IF(Wedstrijden!#REF!="x","M","")</f>
        <v>#REF!</v>
      </c>
      <c r="DI309" s="12" t="e">
        <f>IF(Wedstrijden!#REF!="x","Z","")</f>
        <v>#REF!</v>
      </c>
      <c r="DJ309" s="12" t="e">
        <f>IF(Wedstrijden!#REF!="x","Z","")</f>
        <v>#REF!</v>
      </c>
      <c r="DK309" s="12">
        <f>IF(COUNTA(Wedstrijden!#REF!)&lt;&gt;0,6,"")</f>
        <v>6</v>
      </c>
      <c r="DL309" s="12">
        <f t="shared" si="29"/>
        <v>1</v>
      </c>
      <c r="DM309" s="12" t="e">
        <f>IF(Wedstrijden!#REF!="x","L","")</f>
        <v>#REF!</v>
      </c>
      <c r="DN309" s="12" t="e">
        <f>IF(Wedstrijden!#REF!="x","M","")</f>
        <v>#REF!</v>
      </c>
      <c r="DO309" s="12" t="e">
        <f>IF(Wedstrijden!#REF!="x","Z","")</f>
        <v>#REF!</v>
      </c>
      <c r="DP309" s="12" t="e">
        <f>IF(Wedstrijden!#REF!="x","Z","")</f>
        <v>#REF!</v>
      </c>
    </row>
    <row r="310" spans="1:120" ht="15" x14ac:dyDescent="0.25">
      <c r="A310" s="14">
        <f>Wedstrijden!A321</f>
        <v>0</v>
      </c>
      <c r="B310" s="12" t="str">
        <f>IFERROR(VLOOKUP(Wedstrijden!C321,Wedstrijdlocaties!$B$2:$E$500,2,FALSE),"")</f>
        <v/>
      </c>
      <c r="C310" s="12" t="str">
        <f>Wedstrijden!D321</f>
        <v/>
      </c>
      <c r="D310" s="12" t="str">
        <f>IFERROR(VLOOKUP(Wedstrijden!E321,Organisaties!$B$2:$C$500,2,FALSE),"")</f>
        <v/>
      </c>
      <c r="E310" s="12" t="str">
        <f>IFERROR(VLOOKUP(Wedstrijden!E321,Organisaties!$B$2:$G$500,5,FALSE),"")</f>
        <v/>
      </c>
      <c r="F310" s="12" t="e">
        <f>IF(Wedstrijden!#REF!&lt;&gt;"",Wedstrijden!#REF!,"")</f>
        <v>#REF!</v>
      </c>
      <c r="G310" s="12">
        <f>IF(Wedstrijden!K321="Indoor",1,0)</f>
        <v>0</v>
      </c>
      <c r="H310" s="12">
        <f>Wedstrijden!L321</f>
        <v>0</v>
      </c>
      <c r="I310" s="12" t="str">
        <f>IF(Wedstrijden!J321="Nee",0,IF(Wedstrijden!J321="Ja",1,""))</f>
        <v/>
      </c>
      <c r="J310" s="12" t="str">
        <f>IF(Wedstrijden!M321&lt;&gt;"",Wedstrijden!M321,"")</f>
        <v/>
      </c>
      <c r="BJ310" s="12">
        <f>IF(COUNTA(Wedstrijden!#REF!)&lt;&gt;0,1,"")</f>
        <v>1</v>
      </c>
      <c r="BK310" s="12">
        <f t="shared" si="24"/>
        <v>2</v>
      </c>
      <c r="BL310" s="12" t="e">
        <f>IF(Wedstrijden!#REF!="x","AA","")</f>
        <v>#REF!</v>
      </c>
      <c r="BM310" s="12" t="e">
        <f>IF(Wedstrijden!#REF!="x","A","")</f>
        <v>#REF!</v>
      </c>
      <c r="BN310" s="12" t="e">
        <f>IF(Wedstrijden!#REF!="x","B1","")</f>
        <v>#REF!</v>
      </c>
      <c r="BO310" s="12" t="e">
        <f>IF(Wedstrijden!#REF!="x","BB","")</f>
        <v>#REF!</v>
      </c>
      <c r="BP310" s="12" t="e">
        <f>IF(Wedstrijden!#REF!="x","B","")</f>
        <v>#REF!</v>
      </c>
      <c r="BQ310" s="12" t="e">
        <f>IF(Wedstrijden!#REF!="x","L1","")</f>
        <v>#REF!</v>
      </c>
      <c r="BR310" s="12" t="e">
        <f>IF(Wedstrijden!#REF!="x","L2","")</f>
        <v>#REF!</v>
      </c>
      <c r="BS310" s="12" t="e">
        <f>IF(Wedstrijden!#REF!="x","M1","")</f>
        <v>#REF!</v>
      </c>
      <c r="BT310" s="12" t="e">
        <f>IF(Wedstrijden!#REF!="x","M2","")</f>
        <v>#REF!</v>
      </c>
      <c r="BU310" s="12" t="e">
        <f>IF(Wedstrijden!#REF!="x","Z1","")</f>
        <v>#REF!</v>
      </c>
      <c r="BV310" s="12" t="e">
        <f>IF(Wedstrijden!#REF!="x","Z2","")</f>
        <v>#REF!</v>
      </c>
      <c r="BW310" s="12">
        <f>IF(COUNTA(Wedstrijden!#REF!)&lt;&gt;0,1,"")</f>
        <v>1</v>
      </c>
      <c r="BX310" s="12">
        <f t="shared" si="25"/>
        <v>1</v>
      </c>
      <c r="BY310" s="12" t="e">
        <f>IF(Wedstrijden!#REF!="x","BB","")</f>
        <v>#REF!</v>
      </c>
      <c r="BZ310" s="12" t="e">
        <f>IF(Wedstrijden!#REF!="x","B","")</f>
        <v>#REF!</v>
      </c>
      <c r="CA310" s="12" t="e">
        <f>IF(Wedstrijden!#REF!="x","L1","")</f>
        <v>#REF!</v>
      </c>
      <c r="CB310" s="12" t="e">
        <f>IF(Wedstrijden!#REF!="x","L2","")</f>
        <v>#REF!</v>
      </c>
      <c r="CC310" s="12" t="e">
        <f>IF(Wedstrijden!#REF!="x","M1","")</f>
        <v>#REF!</v>
      </c>
      <c r="CD310" s="12" t="e">
        <f>IF(Wedstrijden!#REF!="x","M2","")</f>
        <v>#REF!</v>
      </c>
      <c r="CE310" s="12" t="e">
        <f>IF(Wedstrijden!#REF!="x","Z1","")</f>
        <v>#REF!</v>
      </c>
      <c r="CF310" s="12" t="e">
        <f>IF(Wedstrijden!#REF!="x","Z2","")</f>
        <v>#REF!</v>
      </c>
      <c r="CG310" s="12" t="e">
        <f>IF(Wedstrijden!#REF!="x","ZZL","")</f>
        <v>#REF!</v>
      </c>
      <c r="CL310" s="12">
        <f>IF(COUNTA(Wedstrijden!#REF!)&lt;&gt;0,2,"")</f>
        <v>2</v>
      </c>
      <c r="CM310" s="12">
        <f t="shared" si="26"/>
        <v>2</v>
      </c>
      <c r="CN310" s="12" t="e">
        <f>IF(Wedstrijden!#REF!="x","AA","")</f>
        <v>#REF!</v>
      </c>
      <c r="CO310" s="12" t="e">
        <f>IF(Wedstrijden!#REF!="x","A","")</f>
        <v>#REF!</v>
      </c>
      <c r="CP310" s="12" t="e">
        <f>IF(Wedstrijden!#REF!="x","BB","")</f>
        <v>#REF!</v>
      </c>
      <c r="CQ310" s="12" t="e">
        <f>IF(Wedstrijden!#REF!="x","B","")</f>
        <v>#REF!</v>
      </c>
      <c r="CR310" s="12" t="e">
        <f>IF(Wedstrijden!#REF!="x","L","")</f>
        <v>#REF!</v>
      </c>
      <c r="CS310" s="12" t="e">
        <f>IF(Wedstrijden!#REF!="x","M","")</f>
        <v>#REF!</v>
      </c>
      <c r="CT310" s="12" t="e">
        <f>IF(Wedstrijden!#REF!="x","Z","")</f>
        <v>#REF!</v>
      </c>
      <c r="CU310" s="12" t="e">
        <f>IF(Wedstrijden!#REF!="x","ZZ","")</f>
        <v>#REF!</v>
      </c>
      <c r="CV310" s="12">
        <f>IF(COUNTA(Wedstrijden!#REF!)&lt;&gt;0,2,"")</f>
        <v>2</v>
      </c>
      <c r="CW310" s="12">
        <f t="shared" si="27"/>
        <v>1</v>
      </c>
      <c r="CX310" s="12" t="e">
        <f>IF(Wedstrijden!#REF!="x","BB","")</f>
        <v>#REF!</v>
      </c>
      <c r="CY310" s="12" t="e">
        <f>IF(Wedstrijden!#REF!="x","B","")</f>
        <v>#REF!</v>
      </c>
      <c r="CZ310" s="12" t="e">
        <f>IF(Wedstrijden!#REF!="x","L","")</f>
        <v>#REF!</v>
      </c>
      <c r="DA310" s="12" t="e">
        <f>IF(Wedstrijden!#REF!="x","M","")</f>
        <v>#REF!</v>
      </c>
      <c r="DB310" s="12" t="e">
        <f>IF(Wedstrijden!#REF!="x","Z","")</f>
        <v>#REF!</v>
      </c>
      <c r="DC310" s="12" t="e">
        <f>IF(Wedstrijden!#REF!="x","ZZ","")</f>
        <v>#REF!</v>
      </c>
      <c r="DD310" s="12" t="e">
        <f>IF(Wedstrijden!#REF!="x","1.40","")</f>
        <v>#REF!</v>
      </c>
      <c r="DE310" s="12">
        <f>IF(COUNTA(Wedstrijden!#REF!)&lt;&gt;0,6,"")</f>
        <v>6</v>
      </c>
      <c r="DF310" s="12">
        <f t="shared" si="28"/>
        <v>2</v>
      </c>
      <c r="DG310" s="12" t="e">
        <f>IF(Wedstrijden!#REF!="x","L","")</f>
        <v>#REF!</v>
      </c>
      <c r="DH310" s="12" t="e">
        <f>IF(Wedstrijden!#REF!="x","M","")</f>
        <v>#REF!</v>
      </c>
      <c r="DI310" s="12" t="e">
        <f>IF(Wedstrijden!#REF!="x","Z","")</f>
        <v>#REF!</v>
      </c>
      <c r="DJ310" s="12" t="e">
        <f>IF(Wedstrijden!#REF!="x","Z","")</f>
        <v>#REF!</v>
      </c>
      <c r="DK310" s="12">
        <f>IF(COUNTA(Wedstrijden!#REF!)&lt;&gt;0,6,"")</f>
        <v>6</v>
      </c>
      <c r="DL310" s="12">
        <f t="shared" si="29"/>
        <v>1</v>
      </c>
      <c r="DM310" s="12" t="e">
        <f>IF(Wedstrijden!#REF!="x","L","")</f>
        <v>#REF!</v>
      </c>
      <c r="DN310" s="12" t="e">
        <f>IF(Wedstrijden!#REF!="x","M","")</f>
        <v>#REF!</v>
      </c>
      <c r="DO310" s="12" t="e">
        <f>IF(Wedstrijden!#REF!="x","Z","")</f>
        <v>#REF!</v>
      </c>
      <c r="DP310" s="12" t="e">
        <f>IF(Wedstrijden!#REF!="x","Z","")</f>
        <v>#REF!</v>
      </c>
    </row>
    <row r="311" spans="1:120" ht="15" x14ac:dyDescent="0.25">
      <c r="A311" s="14">
        <f>Wedstrijden!A322</f>
        <v>0</v>
      </c>
      <c r="B311" s="12" t="str">
        <f>IFERROR(VLOOKUP(Wedstrijden!C322,Wedstrijdlocaties!$B$2:$E$500,2,FALSE),"")</f>
        <v/>
      </c>
      <c r="C311" s="12" t="str">
        <f>Wedstrijden!D322</f>
        <v/>
      </c>
      <c r="D311" s="12" t="str">
        <f>IFERROR(VLOOKUP(Wedstrijden!E322,Organisaties!$B$2:$C$500,2,FALSE),"")</f>
        <v/>
      </c>
      <c r="E311" s="12" t="str">
        <f>IFERROR(VLOOKUP(Wedstrijden!E322,Organisaties!$B$2:$G$500,5,FALSE),"")</f>
        <v/>
      </c>
      <c r="F311" s="12" t="e">
        <f>IF(Wedstrijden!#REF!&lt;&gt;"",Wedstrijden!#REF!,"")</f>
        <v>#REF!</v>
      </c>
      <c r="G311" s="12">
        <f>IF(Wedstrijden!K322="Indoor",1,0)</f>
        <v>0</v>
      </c>
      <c r="H311" s="12">
        <f>Wedstrijden!L322</f>
        <v>0</v>
      </c>
      <c r="I311" s="12" t="str">
        <f>IF(Wedstrijden!J322="Nee",0,IF(Wedstrijden!J322="Ja",1,""))</f>
        <v/>
      </c>
      <c r="J311" s="12" t="str">
        <f>IF(Wedstrijden!M322&lt;&gt;"",Wedstrijden!M322,"")</f>
        <v/>
      </c>
      <c r="BJ311" s="12">
        <f>IF(COUNTA(Wedstrijden!#REF!)&lt;&gt;0,1,"")</f>
        <v>1</v>
      </c>
      <c r="BK311" s="12">
        <f t="shared" si="24"/>
        <v>2</v>
      </c>
      <c r="BL311" s="12" t="e">
        <f>IF(Wedstrijden!#REF!="x","AA","")</f>
        <v>#REF!</v>
      </c>
      <c r="BM311" s="12" t="e">
        <f>IF(Wedstrijden!#REF!="x","A","")</f>
        <v>#REF!</v>
      </c>
      <c r="BN311" s="12" t="e">
        <f>IF(Wedstrijden!#REF!="x","B1","")</f>
        <v>#REF!</v>
      </c>
      <c r="BO311" s="12" t="e">
        <f>IF(Wedstrijden!#REF!="x","BB","")</f>
        <v>#REF!</v>
      </c>
      <c r="BP311" s="12" t="e">
        <f>IF(Wedstrijden!#REF!="x","B","")</f>
        <v>#REF!</v>
      </c>
      <c r="BQ311" s="12" t="e">
        <f>IF(Wedstrijden!#REF!="x","L1","")</f>
        <v>#REF!</v>
      </c>
      <c r="BR311" s="12" t="e">
        <f>IF(Wedstrijden!#REF!="x","L2","")</f>
        <v>#REF!</v>
      </c>
      <c r="BS311" s="12" t="e">
        <f>IF(Wedstrijden!#REF!="x","M1","")</f>
        <v>#REF!</v>
      </c>
      <c r="BT311" s="12" t="e">
        <f>IF(Wedstrijden!#REF!="x","M2","")</f>
        <v>#REF!</v>
      </c>
      <c r="BU311" s="12" t="e">
        <f>IF(Wedstrijden!#REF!="x","Z1","")</f>
        <v>#REF!</v>
      </c>
      <c r="BV311" s="12" t="e">
        <f>IF(Wedstrijden!#REF!="x","Z2","")</f>
        <v>#REF!</v>
      </c>
      <c r="BW311" s="12">
        <f>IF(COUNTA(Wedstrijden!#REF!)&lt;&gt;0,1,"")</f>
        <v>1</v>
      </c>
      <c r="BX311" s="12">
        <f t="shared" si="25"/>
        <v>1</v>
      </c>
      <c r="BY311" s="12" t="e">
        <f>IF(Wedstrijden!#REF!="x","BB","")</f>
        <v>#REF!</v>
      </c>
      <c r="BZ311" s="12" t="e">
        <f>IF(Wedstrijden!#REF!="x","B","")</f>
        <v>#REF!</v>
      </c>
      <c r="CA311" s="12" t="e">
        <f>IF(Wedstrijden!#REF!="x","L1","")</f>
        <v>#REF!</v>
      </c>
      <c r="CB311" s="12" t="e">
        <f>IF(Wedstrijden!#REF!="x","L2","")</f>
        <v>#REF!</v>
      </c>
      <c r="CC311" s="12" t="e">
        <f>IF(Wedstrijden!#REF!="x","M1","")</f>
        <v>#REF!</v>
      </c>
      <c r="CD311" s="12" t="e">
        <f>IF(Wedstrijden!#REF!="x","M2","")</f>
        <v>#REF!</v>
      </c>
      <c r="CE311" s="12" t="e">
        <f>IF(Wedstrijden!#REF!="x","Z1","")</f>
        <v>#REF!</v>
      </c>
      <c r="CF311" s="12" t="e">
        <f>IF(Wedstrijden!#REF!="x","Z2","")</f>
        <v>#REF!</v>
      </c>
      <c r="CG311" s="12" t="e">
        <f>IF(Wedstrijden!#REF!="x","ZZL","")</f>
        <v>#REF!</v>
      </c>
      <c r="CL311" s="12">
        <f>IF(COUNTA(Wedstrijden!#REF!)&lt;&gt;0,2,"")</f>
        <v>2</v>
      </c>
      <c r="CM311" s="12">
        <f t="shared" si="26"/>
        <v>2</v>
      </c>
      <c r="CN311" s="12" t="e">
        <f>IF(Wedstrijden!#REF!="x","AA","")</f>
        <v>#REF!</v>
      </c>
      <c r="CO311" s="12" t="e">
        <f>IF(Wedstrijden!#REF!="x","A","")</f>
        <v>#REF!</v>
      </c>
      <c r="CP311" s="12" t="e">
        <f>IF(Wedstrijden!#REF!="x","BB","")</f>
        <v>#REF!</v>
      </c>
      <c r="CQ311" s="12" t="e">
        <f>IF(Wedstrijden!#REF!="x","B","")</f>
        <v>#REF!</v>
      </c>
      <c r="CR311" s="12" t="e">
        <f>IF(Wedstrijden!#REF!="x","L","")</f>
        <v>#REF!</v>
      </c>
      <c r="CS311" s="12" t="e">
        <f>IF(Wedstrijden!#REF!="x","M","")</f>
        <v>#REF!</v>
      </c>
      <c r="CT311" s="12" t="e">
        <f>IF(Wedstrijden!#REF!="x","Z","")</f>
        <v>#REF!</v>
      </c>
      <c r="CU311" s="12" t="e">
        <f>IF(Wedstrijden!#REF!="x","ZZ","")</f>
        <v>#REF!</v>
      </c>
      <c r="CV311" s="12">
        <f>IF(COUNTA(Wedstrijden!#REF!)&lt;&gt;0,2,"")</f>
        <v>2</v>
      </c>
      <c r="CW311" s="12">
        <f t="shared" si="27"/>
        <v>1</v>
      </c>
      <c r="CX311" s="12" t="e">
        <f>IF(Wedstrijden!#REF!="x","BB","")</f>
        <v>#REF!</v>
      </c>
      <c r="CY311" s="12" t="e">
        <f>IF(Wedstrijden!#REF!="x","B","")</f>
        <v>#REF!</v>
      </c>
      <c r="CZ311" s="12" t="e">
        <f>IF(Wedstrijden!#REF!="x","L","")</f>
        <v>#REF!</v>
      </c>
      <c r="DA311" s="12" t="e">
        <f>IF(Wedstrijden!#REF!="x","M","")</f>
        <v>#REF!</v>
      </c>
      <c r="DB311" s="12" t="e">
        <f>IF(Wedstrijden!#REF!="x","Z","")</f>
        <v>#REF!</v>
      </c>
      <c r="DC311" s="12" t="e">
        <f>IF(Wedstrijden!#REF!="x","ZZ","")</f>
        <v>#REF!</v>
      </c>
      <c r="DD311" s="12" t="e">
        <f>IF(Wedstrijden!#REF!="x","1.40","")</f>
        <v>#REF!</v>
      </c>
      <c r="DE311" s="12">
        <f>IF(COUNTA(Wedstrijden!#REF!)&lt;&gt;0,6,"")</f>
        <v>6</v>
      </c>
      <c r="DF311" s="12">
        <f t="shared" si="28"/>
        <v>2</v>
      </c>
      <c r="DG311" s="12" t="e">
        <f>IF(Wedstrijden!#REF!="x","L","")</f>
        <v>#REF!</v>
      </c>
      <c r="DH311" s="12" t="e">
        <f>IF(Wedstrijden!#REF!="x","M","")</f>
        <v>#REF!</v>
      </c>
      <c r="DI311" s="12" t="e">
        <f>IF(Wedstrijden!#REF!="x","Z","")</f>
        <v>#REF!</v>
      </c>
      <c r="DJ311" s="12" t="e">
        <f>IF(Wedstrijden!#REF!="x","Z","")</f>
        <v>#REF!</v>
      </c>
      <c r="DK311" s="12">
        <f>IF(COUNTA(Wedstrijden!#REF!)&lt;&gt;0,6,"")</f>
        <v>6</v>
      </c>
      <c r="DL311" s="12">
        <f t="shared" si="29"/>
        <v>1</v>
      </c>
      <c r="DM311" s="12" t="e">
        <f>IF(Wedstrijden!#REF!="x","L","")</f>
        <v>#REF!</v>
      </c>
      <c r="DN311" s="12" t="e">
        <f>IF(Wedstrijden!#REF!="x","M","")</f>
        <v>#REF!</v>
      </c>
      <c r="DO311" s="12" t="e">
        <f>IF(Wedstrijden!#REF!="x","Z","")</f>
        <v>#REF!</v>
      </c>
      <c r="DP311" s="12" t="e">
        <f>IF(Wedstrijden!#REF!="x","Z","")</f>
        <v>#REF!</v>
      </c>
    </row>
    <row r="312" spans="1:120" ht="15" x14ac:dyDescent="0.25">
      <c r="A312" s="14">
        <f>Wedstrijden!A323</f>
        <v>0</v>
      </c>
      <c r="B312" s="12" t="str">
        <f>IFERROR(VLOOKUP(Wedstrijden!C323,Wedstrijdlocaties!$B$2:$E$500,2,FALSE),"")</f>
        <v/>
      </c>
      <c r="C312" s="12" t="str">
        <f>Wedstrijden!D323</f>
        <v/>
      </c>
      <c r="D312" s="12" t="str">
        <f>IFERROR(VLOOKUP(Wedstrijden!E323,Organisaties!$B$2:$C$500,2,FALSE),"")</f>
        <v/>
      </c>
      <c r="E312" s="12" t="str">
        <f>IFERROR(VLOOKUP(Wedstrijden!E323,Organisaties!$B$2:$G$500,5,FALSE),"")</f>
        <v/>
      </c>
      <c r="F312" s="12" t="e">
        <f>IF(Wedstrijden!#REF!&lt;&gt;"",Wedstrijden!#REF!,"")</f>
        <v>#REF!</v>
      </c>
      <c r="G312" s="12">
        <f>IF(Wedstrijden!K323="Indoor",1,0)</f>
        <v>0</v>
      </c>
      <c r="H312" s="12">
        <f>Wedstrijden!L323</f>
        <v>0</v>
      </c>
      <c r="I312" s="12" t="str">
        <f>IF(Wedstrijden!J323="Nee",0,IF(Wedstrijden!J323="Ja",1,""))</f>
        <v/>
      </c>
      <c r="J312" s="12" t="str">
        <f>IF(Wedstrijden!M323&lt;&gt;"",Wedstrijden!M323,"")</f>
        <v/>
      </c>
      <c r="BJ312" s="12">
        <f>IF(COUNTA(Wedstrijden!#REF!)&lt;&gt;0,1,"")</f>
        <v>1</v>
      </c>
      <c r="BK312" s="12">
        <f t="shared" si="24"/>
        <v>2</v>
      </c>
      <c r="BL312" s="12" t="e">
        <f>IF(Wedstrijden!#REF!="x","AA","")</f>
        <v>#REF!</v>
      </c>
      <c r="BM312" s="12" t="e">
        <f>IF(Wedstrijden!#REF!="x","A","")</f>
        <v>#REF!</v>
      </c>
      <c r="BN312" s="12" t="e">
        <f>IF(Wedstrijden!#REF!="x","B1","")</f>
        <v>#REF!</v>
      </c>
      <c r="BO312" s="12" t="e">
        <f>IF(Wedstrijden!#REF!="x","BB","")</f>
        <v>#REF!</v>
      </c>
      <c r="BP312" s="12" t="e">
        <f>IF(Wedstrijden!#REF!="x","B","")</f>
        <v>#REF!</v>
      </c>
      <c r="BQ312" s="12" t="e">
        <f>IF(Wedstrijden!#REF!="x","L1","")</f>
        <v>#REF!</v>
      </c>
      <c r="BR312" s="12" t="e">
        <f>IF(Wedstrijden!#REF!="x","L2","")</f>
        <v>#REF!</v>
      </c>
      <c r="BS312" s="12" t="e">
        <f>IF(Wedstrijden!#REF!="x","M1","")</f>
        <v>#REF!</v>
      </c>
      <c r="BT312" s="12" t="e">
        <f>IF(Wedstrijden!#REF!="x","M2","")</f>
        <v>#REF!</v>
      </c>
      <c r="BU312" s="12" t="e">
        <f>IF(Wedstrijden!#REF!="x","Z1","")</f>
        <v>#REF!</v>
      </c>
      <c r="BV312" s="12" t="e">
        <f>IF(Wedstrijden!#REF!="x","Z2","")</f>
        <v>#REF!</v>
      </c>
      <c r="BW312" s="12">
        <f>IF(COUNTA(Wedstrijden!#REF!)&lt;&gt;0,1,"")</f>
        <v>1</v>
      </c>
      <c r="BX312" s="12">
        <f t="shared" si="25"/>
        <v>1</v>
      </c>
      <c r="BY312" s="12" t="e">
        <f>IF(Wedstrijden!#REF!="x","BB","")</f>
        <v>#REF!</v>
      </c>
      <c r="BZ312" s="12" t="e">
        <f>IF(Wedstrijden!#REF!="x","B","")</f>
        <v>#REF!</v>
      </c>
      <c r="CA312" s="12" t="e">
        <f>IF(Wedstrijden!#REF!="x","L1","")</f>
        <v>#REF!</v>
      </c>
      <c r="CB312" s="12" t="e">
        <f>IF(Wedstrijden!#REF!="x","L2","")</f>
        <v>#REF!</v>
      </c>
      <c r="CC312" s="12" t="e">
        <f>IF(Wedstrijden!#REF!="x","M1","")</f>
        <v>#REF!</v>
      </c>
      <c r="CD312" s="12" t="e">
        <f>IF(Wedstrijden!#REF!="x","M2","")</f>
        <v>#REF!</v>
      </c>
      <c r="CE312" s="12" t="e">
        <f>IF(Wedstrijden!#REF!="x","Z1","")</f>
        <v>#REF!</v>
      </c>
      <c r="CF312" s="12" t="e">
        <f>IF(Wedstrijden!#REF!="x","Z2","")</f>
        <v>#REF!</v>
      </c>
      <c r="CG312" s="12" t="e">
        <f>IF(Wedstrijden!#REF!="x","ZZL","")</f>
        <v>#REF!</v>
      </c>
      <c r="CL312" s="12">
        <f>IF(COUNTA(Wedstrijden!#REF!)&lt;&gt;0,2,"")</f>
        <v>2</v>
      </c>
      <c r="CM312" s="12">
        <f t="shared" si="26"/>
        <v>2</v>
      </c>
      <c r="CN312" s="12" t="e">
        <f>IF(Wedstrijden!#REF!="x","AA","")</f>
        <v>#REF!</v>
      </c>
      <c r="CO312" s="12" t="e">
        <f>IF(Wedstrijden!#REF!="x","A","")</f>
        <v>#REF!</v>
      </c>
      <c r="CP312" s="12" t="e">
        <f>IF(Wedstrijden!#REF!="x","BB","")</f>
        <v>#REF!</v>
      </c>
      <c r="CQ312" s="12" t="e">
        <f>IF(Wedstrijden!#REF!="x","B","")</f>
        <v>#REF!</v>
      </c>
      <c r="CR312" s="12" t="e">
        <f>IF(Wedstrijden!#REF!="x","L","")</f>
        <v>#REF!</v>
      </c>
      <c r="CS312" s="12" t="e">
        <f>IF(Wedstrijden!#REF!="x","M","")</f>
        <v>#REF!</v>
      </c>
      <c r="CT312" s="12" t="e">
        <f>IF(Wedstrijden!#REF!="x","Z","")</f>
        <v>#REF!</v>
      </c>
      <c r="CU312" s="12" t="e">
        <f>IF(Wedstrijden!#REF!="x","ZZ","")</f>
        <v>#REF!</v>
      </c>
      <c r="CV312" s="12">
        <f>IF(COUNTA(Wedstrijden!#REF!)&lt;&gt;0,2,"")</f>
        <v>2</v>
      </c>
      <c r="CW312" s="12">
        <f t="shared" si="27"/>
        <v>1</v>
      </c>
      <c r="CX312" s="12" t="e">
        <f>IF(Wedstrijden!#REF!="x","BB","")</f>
        <v>#REF!</v>
      </c>
      <c r="CY312" s="12" t="e">
        <f>IF(Wedstrijden!#REF!="x","B","")</f>
        <v>#REF!</v>
      </c>
      <c r="CZ312" s="12" t="e">
        <f>IF(Wedstrijden!#REF!="x","L","")</f>
        <v>#REF!</v>
      </c>
      <c r="DA312" s="12" t="e">
        <f>IF(Wedstrijden!#REF!="x","M","")</f>
        <v>#REF!</v>
      </c>
      <c r="DB312" s="12" t="e">
        <f>IF(Wedstrijden!#REF!="x","Z","")</f>
        <v>#REF!</v>
      </c>
      <c r="DC312" s="12" t="e">
        <f>IF(Wedstrijden!#REF!="x","ZZ","")</f>
        <v>#REF!</v>
      </c>
      <c r="DD312" s="12" t="e">
        <f>IF(Wedstrijden!#REF!="x","1.40","")</f>
        <v>#REF!</v>
      </c>
      <c r="DE312" s="12">
        <f>IF(COUNTA(Wedstrijden!#REF!)&lt;&gt;0,6,"")</f>
        <v>6</v>
      </c>
      <c r="DF312" s="12">
        <f t="shared" si="28"/>
        <v>2</v>
      </c>
      <c r="DG312" s="12" t="e">
        <f>IF(Wedstrijden!#REF!="x","L","")</f>
        <v>#REF!</v>
      </c>
      <c r="DH312" s="12" t="e">
        <f>IF(Wedstrijden!#REF!="x","M","")</f>
        <v>#REF!</v>
      </c>
      <c r="DI312" s="12" t="e">
        <f>IF(Wedstrijden!#REF!="x","Z","")</f>
        <v>#REF!</v>
      </c>
      <c r="DJ312" s="12" t="e">
        <f>IF(Wedstrijden!#REF!="x","Z","")</f>
        <v>#REF!</v>
      </c>
      <c r="DK312" s="12">
        <f>IF(COUNTA(Wedstrijden!#REF!)&lt;&gt;0,6,"")</f>
        <v>6</v>
      </c>
      <c r="DL312" s="12">
        <f t="shared" si="29"/>
        <v>1</v>
      </c>
      <c r="DM312" s="12" t="e">
        <f>IF(Wedstrijden!#REF!="x","L","")</f>
        <v>#REF!</v>
      </c>
      <c r="DN312" s="12" t="e">
        <f>IF(Wedstrijden!#REF!="x","M","")</f>
        <v>#REF!</v>
      </c>
      <c r="DO312" s="12" t="e">
        <f>IF(Wedstrijden!#REF!="x","Z","")</f>
        <v>#REF!</v>
      </c>
      <c r="DP312" s="12" t="e">
        <f>IF(Wedstrijden!#REF!="x","Z","")</f>
        <v>#REF!</v>
      </c>
    </row>
    <row r="313" spans="1:120" ht="15" x14ac:dyDescent="0.25">
      <c r="A313" s="14">
        <f>Wedstrijden!A324</f>
        <v>0</v>
      </c>
      <c r="B313" s="12" t="str">
        <f>IFERROR(VLOOKUP(Wedstrijden!C324,Wedstrijdlocaties!$B$2:$E$500,2,FALSE),"")</f>
        <v/>
      </c>
      <c r="C313" s="12" t="str">
        <f>Wedstrijden!D324</f>
        <v/>
      </c>
      <c r="D313" s="12" t="str">
        <f>IFERROR(VLOOKUP(Wedstrijden!E324,Organisaties!$B$2:$C$500,2,FALSE),"")</f>
        <v/>
      </c>
      <c r="E313" s="12" t="str">
        <f>IFERROR(VLOOKUP(Wedstrijden!E324,Organisaties!$B$2:$G$500,5,FALSE),"")</f>
        <v/>
      </c>
      <c r="F313" s="12" t="e">
        <f>IF(Wedstrijden!#REF!&lt;&gt;"",Wedstrijden!#REF!,"")</f>
        <v>#REF!</v>
      </c>
      <c r="G313" s="12">
        <f>IF(Wedstrijden!K324="Indoor",1,0)</f>
        <v>0</v>
      </c>
      <c r="H313" s="12">
        <f>Wedstrijden!L324</f>
        <v>0</v>
      </c>
      <c r="I313" s="12" t="str">
        <f>IF(Wedstrijden!J324="Nee",0,IF(Wedstrijden!J324="Ja",1,""))</f>
        <v/>
      </c>
      <c r="J313" s="12" t="str">
        <f>IF(Wedstrijden!M324&lt;&gt;"",Wedstrijden!M324,"")</f>
        <v/>
      </c>
      <c r="BJ313" s="12">
        <f>IF(COUNTA(Wedstrijden!#REF!)&lt;&gt;0,1,"")</f>
        <v>1</v>
      </c>
      <c r="BK313" s="12">
        <f t="shared" si="24"/>
        <v>2</v>
      </c>
      <c r="BL313" s="12" t="e">
        <f>IF(Wedstrijden!#REF!="x","AA","")</f>
        <v>#REF!</v>
      </c>
      <c r="BM313" s="12" t="e">
        <f>IF(Wedstrijden!#REF!="x","A","")</f>
        <v>#REF!</v>
      </c>
      <c r="BN313" s="12" t="e">
        <f>IF(Wedstrijden!#REF!="x","B1","")</f>
        <v>#REF!</v>
      </c>
      <c r="BO313" s="12" t="e">
        <f>IF(Wedstrijden!#REF!="x","BB","")</f>
        <v>#REF!</v>
      </c>
      <c r="BP313" s="12" t="e">
        <f>IF(Wedstrijden!#REF!="x","B","")</f>
        <v>#REF!</v>
      </c>
      <c r="BQ313" s="12" t="e">
        <f>IF(Wedstrijden!#REF!="x","L1","")</f>
        <v>#REF!</v>
      </c>
      <c r="BR313" s="12" t="e">
        <f>IF(Wedstrijden!#REF!="x","L2","")</f>
        <v>#REF!</v>
      </c>
      <c r="BS313" s="12" t="e">
        <f>IF(Wedstrijden!#REF!="x","M1","")</f>
        <v>#REF!</v>
      </c>
      <c r="BT313" s="12" t="e">
        <f>IF(Wedstrijden!#REF!="x","M2","")</f>
        <v>#REF!</v>
      </c>
      <c r="BU313" s="12" t="e">
        <f>IF(Wedstrijden!#REF!="x","Z1","")</f>
        <v>#REF!</v>
      </c>
      <c r="BV313" s="12" t="e">
        <f>IF(Wedstrijden!#REF!="x","Z2","")</f>
        <v>#REF!</v>
      </c>
      <c r="BW313" s="12">
        <f>IF(COUNTA(Wedstrijden!#REF!)&lt;&gt;0,1,"")</f>
        <v>1</v>
      </c>
      <c r="BX313" s="12">
        <f t="shared" si="25"/>
        <v>1</v>
      </c>
      <c r="BY313" s="12" t="e">
        <f>IF(Wedstrijden!#REF!="x","BB","")</f>
        <v>#REF!</v>
      </c>
      <c r="BZ313" s="12" t="e">
        <f>IF(Wedstrijden!#REF!="x","B","")</f>
        <v>#REF!</v>
      </c>
      <c r="CA313" s="12" t="e">
        <f>IF(Wedstrijden!#REF!="x","L1","")</f>
        <v>#REF!</v>
      </c>
      <c r="CB313" s="12" t="e">
        <f>IF(Wedstrijden!#REF!="x","L2","")</f>
        <v>#REF!</v>
      </c>
      <c r="CC313" s="12" t="e">
        <f>IF(Wedstrijden!#REF!="x","M1","")</f>
        <v>#REF!</v>
      </c>
      <c r="CD313" s="12" t="e">
        <f>IF(Wedstrijden!#REF!="x","M2","")</f>
        <v>#REF!</v>
      </c>
      <c r="CE313" s="12" t="e">
        <f>IF(Wedstrijden!#REF!="x","Z1","")</f>
        <v>#REF!</v>
      </c>
      <c r="CF313" s="12" t="e">
        <f>IF(Wedstrijden!#REF!="x","Z2","")</f>
        <v>#REF!</v>
      </c>
      <c r="CG313" s="12" t="e">
        <f>IF(Wedstrijden!#REF!="x","ZZL","")</f>
        <v>#REF!</v>
      </c>
      <c r="CL313" s="12">
        <f>IF(COUNTA(Wedstrijden!#REF!)&lt;&gt;0,2,"")</f>
        <v>2</v>
      </c>
      <c r="CM313" s="12">
        <f t="shared" si="26"/>
        <v>2</v>
      </c>
      <c r="CN313" s="12" t="e">
        <f>IF(Wedstrijden!#REF!="x","AA","")</f>
        <v>#REF!</v>
      </c>
      <c r="CO313" s="12" t="e">
        <f>IF(Wedstrijden!#REF!="x","A","")</f>
        <v>#REF!</v>
      </c>
      <c r="CP313" s="12" t="e">
        <f>IF(Wedstrijden!#REF!="x","BB","")</f>
        <v>#REF!</v>
      </c>
      <c r="CQ313" s="12" t="e">
        <f>IF(Wedstrijden!#REF!="x","B","")</f>
        <v>#REF!</v>
      </c>
      <c r="CR313" s="12" t="e">
        <f>IF(Wedstrijden!#REF!="x","L","")</f>
        <v>#REF!</v>
      </c>
      <c r="CS313" s="12" t="e">
        <f>IF(Wedstrijden!#REF!="x","M","")</f>
        <v>#REF!</v>
      </c>
      <c r="CT313" s="12" t="e">
        <f>IF(Wedstrijden!#REF!="x","Z","")</f>
        <v>#REF!</v>
      </c>
      <c r="CU313" s="12" t="e">
        <f>IF(Wedstrijden!#REF!="x","ZZ","")</f>
        <v>#REF!</v>
      </c>
      <c r="CV313" s="12">
        <f>IF(COUNTA(Wedstrijden!#REF!)&lt;&gt;0,2,"")</f>
        <v>2</v>
      </c>
      <c r="CW313" s="12">
        <f t="shared" si="27"/>
        <v>1</v>
      </c>
      <c r="CX313" s="12" t="e">
        <f>IF(Wedstrijden!#REF!="x","BB","")</f>
        <v>#REF!</v>
      </c>
      <c r="CY313" s="12" t="e">
        <f>IF(Wedstrijden!#REF!="x","B","")</f>
        <v>#REF!</v>
      </c>
      <c r="CZ313" s="12" t="e">
        <f>IF(Wedstrijden!#REF!="x","L","")</f>
        <v>#REF!</v>
      </c>
      <c r="DA313" s="12" t="e">
        <f>IF(Wedstrijden!#REF!="x","M","")</f>
        <v>#REF!</v>
      </c>
      <c r="DB313" s="12" t="e">
        <f>IF(Wedstrijden!#REF!="x","Z","")</f>
        <v>#REF!</v>
      </c>
      <c r="DC313" s="12" t="e">
        <f>IF(Wedstrijden!#REF!="x","ZZ","")</f>
        <v>#REF!</v>
      </c>
      <c r="DD313" s="12" t="e">
        <f>IF(Wedstrijden!#REF!="x","1.40","")</f>
        <v>#REF!</v>
      </c>
      <c r="DE313" s="12">
        <f>IF(COUNTA(Wedstrijden!#REF!)&lt;&gt;0,6,"")</f>
        <v>6</v>
      </c>
      <c r="DF313" s="12">
        <f t="shared" si="28"/>
        <v>2</v>
      </c>
      <c r="DG313" s="12" t="e">
        <f>IF(Wedstrijden!#REF!="x","L","")</f>
        <v>#REF!</v>
      </c>
      <c r="DH313" s="12" t="e">
        <f>IF(Wedstrijden!#REF!="x","M","")</f>
        <v>#REF!</v>
      </c>
      <c r="DI313" s="12" t="e">
        <f>IF(Wedstrijden!#REF!="x","Z","")</f>
        <v>#REF!</v>
      </c>
      <c r="DJ313" s="12" t="e">
        <f>IF(Wedstrijden!#REF!="x","Z","")</f>
        <v>#REF!</v>
      </c>
      <c r="DK313" s="12">
        <f>IF(COUNTA(Wedstrijden!#REF!)&lt;&gt;0,6,"")</f>
        <v>6</v>
      </c>
      <c r="DL313" s="12">
        <f t="shared" si="29"/>
        <v>1</v>
      </c>
      <c r="DM313" s="12" t="e">
        <f>IF(Wedstrijden!#REF!="x","L","")</f>
        <v>#REF!</v>
      </c>
      <c r="DN313" s="12" t="e">
        <f>IF(Wedstrijden!#REF!="x","M","")</f>
        <v>#REF!</v>
      </c>
      <c r="DO313" s="12" t="e">
        <f>IF(Wedstrijden!#REF!="x","Z","")</f>
        <v>#REF!</v>
      </c>
      <c r="DP313" s="12" t="e">
        <f>IF(Wedstrijden!#REF!="x","Z","")</f>
        <v>#REF!</v>
      </c>
    </row>
    <row r="314" spans="1:120" ht="15" x14ac:dyDescent="0.25">
      <c r="A314" s="14">
        <f>Wedstrijden!A325</f>
        <v>0</v>
      </c>
      <c r="B314" s="12" t="str">
        <f>IFERROR(VLOOKUP(Wedstrijden!C325,Wedstrijdlocaties!$B$2:$E$500,2,FALSE),"")</f>
        <v/>
      </c>
      <c r="C314" s="12" t="str">
        <f>Wedstrijden!D325</f>
        <v/>
      </c>
      <c r="D314" s="12" t="str">
        <f>IFERROR(VLOOKUP(Wedstrijden!E325,Organisaties!$B$2:$C$500,2,FALSE),"")</f>
        <v/>
      </c>
      <c r="E314" s="12" t="str">
        <f>IFERROR(VLOOKUP(Wedstrijden!E325,Organisaties!$B$2:$G$500,5,FALSE),"")</f>
        <v/>
      </c>
      <c r="F314" s="12" t="e">
        <f>IF(Wedstrijden!#REF!&lt;&gt;"",Wedstrijden!#REF!,"")</f>
        <v>#REF!</v>
      </c>
      <c r="G314" s="12">
        <f>IF(Wedstrijden!K325="Indoor",1,0)</f>
        <v>0</v>
      </c>
      <c r="H314" s="12">
        <f>Wedstrijden!L325</f>
        <v>0</v>
      </c>
      <c r="I314" s="12" t="str">
        <f>IF(Wedstrijden!J325="Nee",0,IF(Wedstrijden!J325="Ja",1,""))</f>
        <v/>
      </c>
      <c r="J314" s="12" t="str">
        <f>IF(Wedstrijden!M325&lt;&gt;"",Wedstrijden!M325,"")</f>
        <v/>
      </c>
      <c r="BJ314" s="12">
        <f>IF(COUNTA(Wedstrijden!#REF!)&lt;&gt;0,1,"")</f>
        <v>1</v>
      </c>
      <c r="BK314" s="12">
        <f t="shared" si="24"/>
        <v>2</v>
      </c>
      <c r="BL314" s="12" t="e">
        <f>IF(Wedstrijden!#REF!="x","AA","")</f>
        <v>#REF!</v>
      </c>
      <c r="BM314" s="12" t="e">
        <f>IF(Wedstrijden!#REF!="x","A","")</f>
        <v>#REF!</v>
      </c>
      <c r="BN314" s="12" t="e">
        <f>IF(Wedstrijden!#REF!="x","B1","")</f>
        <v>#REF!</v>
      </c>
      <c r="BO314" s="12" t="e">
        <f>IF(Wedstrijden!#REF!="x","BB","")</f>
        <v>#REF!</v>
      </c>
      <c r="BP314" s="12" t="e">
        <f>IF(Wedstrijden!#REF!="x","B","")</f>
        <v>#REF!</v>
      </c>
      <c r="BQ314" s="12" t="e">
        <f>IF(Wedstrijden!#REF!="x","L1","")</f>
        <v>#REF!</v>
      </c>
      <c r="BR314" s="12" t="e">
        <f>IF(Wedstrijden!#REF!="x","L2","")</f>
        <v>#REF!</v>
      </c>
      <c r="BS314" s="12" t="e">
        <f>IF(Wedstrijden!#REF!="x","M1","")</f>
        <v>#REF!</v>
      </c>
      <c r="BT314" s="12" t="e">
        <f>IF(Wedstrijden!#REF!="x","M2","")</f>
        <v>#REF!</v>
      </c>
      <c r="BU314" s="12" t="e">
        <f>IF(Wedstrijden!#REF!="x","Z1","")</f>
        <v>#REF!</v>
      </c>
      <c r="BV314" s="12" t="e">
        <f>IF(Wedstrijden!#REF!="x","Z2","")</f>
        <v>#REF!</v>
      </c>
      <c r="BW314" s="12">
        <f>IF(COUNTA(Wedstrijden!#REF!)&lt;&gt;0,1,"")</f>
        <v>1</v>
      </c>
      <c r="BX314" s="12">
        <f t="shared" si="25"/>
        <v>1</v>
      </c>
      <c r="BY314" s="12" t="e">
        <f>IF(Wedstrijden!#REF!="x","BB","")</f>
        <v>#REF!</v>
      </c>
      <c r="BZ314" s="12" t="e">
        <f>IF(Wedstrijden!#REF!="x","B","")</f>
        <v>#REF!</v>
      </c>
      <c r="CA314" s="12" t="e">
        <f>IF(Wedstrijden!#REF!="x","L1","")</f>
        <v>#REF!</v>
      </c>
      <c r="CB314" s="12" t="e">
        <f>IF(Wedstrijden!#REF!="x","L2","")</f>
        <v>#REF!</v>
      </c>
      <c r="CC314" s="12" t="e">
        <f>IF(Wedstrijden!#REF!="x","M1","")</f>
        <v>#REF!</v>
      </c>
      <c r="CD314" s="12" t="e">
        <f>IF(Wedstrijden!#REF!="x","M2","")</f>
        <v>#REF!</v>
      </c>
      <c r="CE314" s="12" t="e">
        <f>IF(Wedstrijden!#REF!="x","Z1","")</f>
        <v>#REF!</v>
      </c>
      <c r="CF314" s="12" t="e">
        <f>IF(Wedstrijden!#REF!="x","Z2","")</f>
        <v>#REF!</v>
      </c>
      <c r="CG314" s="12" t="e">
        <f>IF(Wedstrijden!#REF!="x","ZZL","")</f>
        <v>#REF!</v>
      </c>
      <c r="CL314" s="12">
        <f>IF(COUNTA(Wedstrijden!#REF!)&lt;&gt;0,2,"")</f>
        <v>2</v>
      </c>
      <c r="CM314" s="12">
        <f t="shared" si="26"/>
        <v>2</v>
      </c>
      <c r="CN314" s="12" t="e">
        <f>IF(Wedstrijden!#REF!="x","AA","")</f>
        <v>#REF!</v>
      </c>
      <c r="CO314" s="12" t="e">
        <f>IF(Wedstrijden!#REF!="x","A","")</f>
        <v>#REF!</v>
      </c>
      <c r="CP314" s="12" t="e">
        <f>IF(Wedstrijden!#REF!="x","BB","")</f>
        <v>#REF!</v>
      </c>
      <c r="CQ314" s="12" t="e">
        <f>IF(Wedstrijden!#REF!="x","B","")</f>
        <v>#REF!</v>
      </c>
      <c r="CR314" s="12" t="e">
        <f>IF(Wedstrijden!#REF!="x","L","")</f>
        <v>#REF!</v>
      </c>
      <c r="CS314" s="12" t="e">
        <f>IF(Wedstrijden!#REF!="x","M","")</f>
        <v>#REF!</v>
      </c>
      <c r="CT314" s="12" t="e">
        <f>IF(Wedstrijden!#REF!="x","Z","")</f>
        <v>#REF!</v>
      </c>
      <c r="CU314" s="12" t="e">
        <f>IF(Wedstrijden!#REF!="x","ZZ","")</f>
        <v>#REF!</v>
      </c>
      <c r="CV314" s="12">
        <f>IF(COUNTA(Wedstrijden!#REF!)&lt;&gt;0,2,"")</f>
        <v>2</v>
      </c>
      <c r="CW314" s="12">
        <f t="shared" si="27"/>
        <v>1</v>
      </c>
      <c r="CX314" s="12" t="e">
        <f>IF(Wedstrijden!#REF!="x","BB","")</f>
        <v>#REF!</v>
      </c>
      <c r="CY314" s="12" t="e">
        <f>IF(Wedstrijden!#REF!="x","B","")</f>
        <v>#REF!</v>
      </c>
      <c r="CZ314" s="12" t="e">
        <f>IF(Wedstrijden!#REF!="x","L","")</f>
        <v>#REF!</v>
      </c>
      <c r="DA314" s="12" t="e">
        <f>IF(Wedstrijden!#REF!="x","M","")</f>
        <v>#REF!</v>
      </c>
      <c r="DB314" s="12" t="e">
        <f>IF(Wedstrijden!#REF!="x","Z","")</f>
        <v>#REF!</v>
      </c>
      <c r="DC314" s="12" t="e">
        <f>IF(Wedstrijden!#REF!="x","ZZ","")</f>
        <v>#REF!</v>
      </c>
      <c r="DD314" s="12" t="e">
        <f>IF(Wedstrijden!#REF!="x","1.40","")</f>
        <v>#REF!</v>
      </c>
      <c r="DE314" s="12">
        <f>IF(COUNTA(Wedstrijden!#REF!)&lt;&gt;0,6,"")</f>
        <v>6</v>
      </c>
      <c r="DF314" s="12">
        <f t="shared" si="28"/>
        <v>2</v>
      </c>
      <c r="DG314" s="12" t="e">
        <f>IF(Wedstrijden!#REF!="x","L","")</f>
        <v>#REF!</v>
      </c>
      <c r="DH314" s="12" t="e">
        <f>IF(Wedstrijden!#REF!="x","M","")</f>
        <v>#REF!</v>
      </c>
      <c r="DI314" s="12" t="e">
        <f>IF(Wedstrijden!#REF!="x","Z","")</f>
        <v>#REF!</v>
      </c>
      <c r="DJ314" s="12" t="e">
        <f>IF(Wedstrijden!#REF!="x","Z","")</f>
        <v>#REF!</v>
      </c>
      <c r="DK314" s="12">
        <f>IF(COUNTA(Wedstrijden!#REF!)&lt;&gt;0,6,"")</f>
        <v>6</v>
      </c>
      <c r="DL314" s="12">
        <f t="shared" si="29"/>
        <v>1</v>
      </c>
      <c r="DM314" s="12" t="e">
        <f>IF(Wedstrijden!#REF!="x","L","")</f>
        <v>#REF!</v>
      </c>
      <c r="DN314" s="12" t="e">
        <f>IF(Wedstrijden!#REF!="x","M","")</f>
        <v>#REF!</v>
      </c>
      <c r="DO314" s="12" t="e">
        <f>IF(Wedstrijden!#REF!="x","Z","")</f>
        <v>#REF!</v>
      </c>
      <c r="DP314" s="12" t="e">
        <f>IF(Wedstrijden!#REF!="x","Z","")</f>
        <v>#REF!</v>
      </c>
    </row>
    <row r="315" spans="1:120" ht="15" x14ac:dyDescent="0.25">
      <c r="A315" s="14">
        <f>Wedstrijden!A326</f>
        <v>0</v>
      </c>
      <c r="B315" s="12" t="str">
        <f>IFERROR(VLOOKUP(Wedstrijden!C326,Wedstrijdlocaties!$B$2:$E$500,2,FALSE),"")</f>
        <v/>
      </c>
      <c r="C315" s="12" t="str">
        <f>Wedstrijden!D326</f>
        <v/>
      </c>
      <c r="D315" s="12" t="str">
        <f>IFERROR(VLOOKUP(Wedstrijden!E326,Organisaties!$B$2:$C$500,2,FALSE),"")</f>
        <v/>
      </c>
      <c r="E315" s="12" t="str">
        <f>IFERROR(VLOOKUP(Wedstrijden!E326,Organisaties!$B$2:$G$500,5,FALSE),"")</f>
        <v/>
      </c>
      <c r="F315" s="12" t="e">
        <f>IF(Wedstrijden!#REF!&lt;&gt;"",Wedstrijden!#REF!,"")</f>
        <v>#REF!</v>
      </c>
      <c r="G315" s="12">
        <f>IF(Wedstrijden!K326="Indoor",1,0)</f>
        <v>0</v>
      </c>
      <c r="H315" s="12">
        <f>Wedstrijden!L326</f>
        <v>0</v>
      </c>
      <c r="I315" s="12" t="str">
        <f>IF(Wedstrijden!J326="Nee",0,IF(Wedstrijden!J326="Ja",1,""))</f>
        <v/>
      </c>
      <c r="J315" s="12" t="str">
        <f>IF(Wedstrijden!M326&lt;&gt;"",Wedstrijden!M326,"")</f>
        <v/>
      </c>
      <c r="BJ315" s="12">
        <f>IF(COUNTA(Wedstrijden!#REF!)&lt;&gt;0,1,"")</f>
        <v>1</v>
      </c>
      <c r="BK315" s="12">
        <f t="shared" si="24"/>
        <v>2</v>
      </c>
      <c r="BL315" s="12" t="e">
        <f>IF(Wedstrijden!#REF!="x","AA","")</f>
        <v>#REF!</v>
      </c>
      <c r="BM315" s="12" t="e">
        <f>IF(Wedstrijden!#REF!="x","A","")</f>
        <v>#REF!</v>
      </c>
      <c r="BN315" s="12" t="e">
        <f>IF(Wedstrijden!#REF!="x","B1","")</f>
        <v>#REF!</v>
      </c>
      <c r="BO315" s="12" t="e">
        <f>IF(Wedstrijden!#REF!="x","BB","")</f>
        <v>#REF!</v>
      </c>
      <c r="BP315" s="12" t="e">
        <f>IF(Wedstrijden!#REF!="x","B","")</f>
        <v>#REF!</v>
      </c>
      <c r="BQ315" s="12" t="e">
        <f>IF(Wedstrijden!#REF!="x","L1","")</f>
        <v>#REF!</v>
      </c>
      <c r="BR315" s="12" t="e">
        <f>IF(Wedstrijden!#REF!="x","L2","")</f>
        <v>#REF!</v>
      </c>
      <c r="BS315" s="12" t="e">
        <f>IF(Wedstrijden!#REF!="x","M1","")</f>
        <v>#REF!</v>
      </c>
      <c r="BT315" s="12" t="e">
        <f>IF(Wedstrijden!#REF!="x","M2","")</f>
        <v>#REF!</v>
      </c>
      <c r="BU315" s="12" t="e">
        <f>IF(Wedstrijden!#REF!="x","Z1","")</f>
        <v>#REF!</v>
      </c>
      <c r="BV315" s="12" t="e">
        <f>IF(Wedstrijden!#REF!="x","Z2","")</f>
        <v>#REF!</v>
      </c>
      <c r="BW315" s="12">
        <f>IF(COUNTA(Wedstrijden!#REF!)&lt;&gt;0,1,"")</f>
        <v>1</v>
      </c>
      <c r="BX315" s="12">
        <f t="shared" si="25"/>
        <v>1</v>
      </c>
      <c r="BY315" s="12" t="e">
        <f>IF(Wedstrijden!#REF!="x","BB","")</f>
        <v>#REF!</v>
      </c>
      <c r="BZ315" s="12" t="e">
        <f>IF(Wedstrijden!#REF!="x","B","")</f>
        <v>#REF!</v>
      </c>
      <c r="CA315" s="12" t="e">
        <f>IF(Wedstrijden!#REF!="x","L1","")</f>
        <v>#REF!</v>
      </c>
      <c r="CB315" s="12" t="e">
        <f>IF(Wedstrijden!#REF!="x","L2","")</f>
        <v>#REF!</v>
      </c>
      <c r="CC315" s="12" t="e">
        <f>IF(Wedstrijden!#REF!="x","M1","")</f>
        <v>#REF!</v>
      </c>
      <c r="CD315" s="12" t="e">
        <f>IF(Wedstrijden!#REF!="x","M2","")</f>
        <v>#REF!</v>
      </c>
      <c r="CE315" s="12" t="e">
        <f>IF(Wedstrijden!#REF!="x","Z1","")</f>
        <v>#REF!</v>
      </c>
      <c r="CF315" s="12" t="e">
        <f>IF(Wedstrijden!#REF!="x","Z2","")</f>
        <v>#REF!</v>
      </c>
      <c r="CG315" s="12" t="e">
        <f>IF(Wedstrijden!#REF!="x","ZZL","")</f>
        <v>#REF!</v>
      </c>
      <c r="CL315" s="12">
        <f>IF(COUNTA(Wedstrijden!#REF!)&lt;&gt;0,2,"")</f>
        <v>2</v>
      </c>
      <c r="CM315" s="12">
        <f t="shared" si="26"/>
        <v>2</v>
      </c>
      <c r="CN315" s="12" t="e">
        <f>IF(Wedstrijden!#REF!="x","AA","")</f>
        <v>#REF!</v>
      </c>
      <c r="CO315" s="12" t="e">
        <f>IF(Wedstrijden!#REF!="x","A","")</f>
        <v>#REF!</v>
      </c>
      <c r="CP315" s="12" t="e">
        <f>IF(Wedstrijden!#REF!="x","BB","")</f>
        <v>#REF!</v>
      </c>
      <c r="CQ315" s="12" t="e">
        <f>IF(Wedstrijden!#REF!="x","B","")</f>
        <v>#REF!</v>
      </c>
      <c r="CR315" s="12" t="e">
        <f>IF(Wedstrijden!#REF!="x","L","")</f>
        <v>#REF!</v>
      </c>
      <c r="CS315" s="12" t="e">
        <f>IF(Wedstrijden!#REF!="x","M","")</f>
        <v>#REF!</v>
      </c>
      <c r="CT315" s="12" t="e">
        <f>IF(Wedstrijden!#REF!="x","Z","")</f>
        <v>#REF!</v>
      </c>
      <c r="CU315" s="12" t="e">
        <f>IF(Wedstrijden!#REF!="x","ZZ","")</f>
        <v>#REF!</v>
      </c>
      <c r="CV315" s="12">
        <f>IF(COUNTA(Wedstrijden!#REF!)&lt;&gt;0,2,"")</f>
        <v>2</v>
      </c>
      <c r="CW315" s="12">
        <f t="shared" si="27"/>
        <v>1</v>
      </c>
      <c r="CX315" s="12" t="e">
        <f>IF(Wedstrijden!#REF!="x","BB","")</f>
        <v>#REF!</v>
      </c>
      <c r="CY315" s="12" t="e">
        <f>IF(Wedstrijden!#REF!="x","B","")</f>
        <v>#REF!</v>
      </c>
      <c r="CZ315" s="12" t="e">
        <f>IF(Wedstrijden!#REF!="x","L","")</f>
        <v>#REF!</v>
      </c>
      <c r="DA315" s="12" t="e">
        <f>IF(Wedstrijden!#REF!="x","M","")</f>
        <v>#REF!</v>
      </c>
      <c r="DB315" s="12" t="e">
        <f>IF(Wedstrijden!#REF!="x","Z","")</f>
        <v>#REF!</v>
      </c>
      <c r="DC315" s="12" t="e">
        <f>IF(Wedstrijden!#REF!="x","ZZ","")</f>
        <v>#REF!</v>
      </c>
      <c r="DD315" s="12" t="e">
        <f>IF(Wedstrijden!#REF!="x","1.40","")</f>
        <v>#REF!</v>
      </c>
      <c r="DE315" s="12">
        <f>IF(COUNTA(Wedstrijden!#REF!)&lt;&gt;0,6,"")</f>
        <v>6</v>
      </c>
      <c r="DF315" s="12">
        <f t="shared" si="28"/>
        <v>2</v>
      </c>
      <c r="DG315" s="12" t="e">
        <f>IF(Wedstrijden!#REF!="x","L","")</f>
        <v>#REF!</v>
      </c>
      <c r="DH315" s="12" t="e">
        <f>IF(Wedstrijden!#REF!="x","M","")</f>
        <v>#REF!</v>
      </c>
      <c r="DI315" s="12" t="e">
        <f>IF(Wedstrijden!#REF!="x","Z","")</f>
        <v>#REF!</v>
      </c>
      <c r="DJ315" s="12" t="e">
        <f>IF(Wedstrijden!#REF!="x","Z","")</f>
        <v>#REF!</v>
      </c>
      <c r="DK315" s="12">
        <f>IF(COUNTA(Wedstrijden!#REF!)&lt;&gt;0,6,"")</f>
        <v>6</v>
      </c>
      <c r="DL315" s="12">
        <f t="shared" si="29"/>
        <v>1</v>
      </c>
      <c r="DM315" s="12" t="e">
        <f>IF(Wedstrijden!#REF!="x","L","")</f>
        <v>#REF!</v>
      </c>
      <c r="DN315" s="12" t="e">
        <f>IF(Wedstrijden!#REF!="x","M","")</f>
        <v>#REF!</v>
      </c>
      <c r="DO315" s="12" t="e">
        <f>IF(Wedstrijden!#REF!="x","Z","")</f>
        <v>#REF!</v>
      </c>
      <c r="DP315" s="12" t="e">
        <f>IF(Wedstrijden!#REF!="x","Z","")</f>
        <v>#REF!</v>
      </c>
    </row>
    <row r="316" spans="1:120" ht="15" x14ac:dyDescent="0.25">
      <c r="A316" s="14">
        <f>Wedstrijden!A327</f>
        <v>0</v>
      </c>
      <c r="B316" s="12" t="str">
        <f>IFERROR(VLOOKUP(Wedstrijden!C327,Wedstrijdlocaties!$B$2:$E$500,2,FALSE),"")</f>
        <v/>
      </c>
      <c r="C316" s="12" t="str">
        <f>Wedstrijden!D327</f>
        <v/>
      </c>
      <c r="D316" s="12" t="str">
        <f>IFERROR(VLOOKUP(Wedstrijden!E327,Organisaties!$B$2:$C$500,2,FALSE),"")</f>
        <v/>
      </c>
      <c r="E316" s="12" t="str">
        <f>IFERROR(VLOOKUP(Wedstrijden!E327,Organisaties!$B$2:$G$500,5,FALSE),"")</f>
        <v/>
      </c>
      <c r="F316" s="12" t="e">
        <f>IF(Wedstrijden!#REF!&lt;&gt;"",Wedstrijden!#REF!,"")</f>
        <v>#REF!</v>
      </c>
      <c r="G316" s="12">
        <f>IF(Wedstrijden!K327="Indoor",1,0)</f>
        <v>0</v>
      </c>
      <c r="H316" s="12">
        <f>Wedstrijden!L327</f>
        <v>0</v>
      </c>
      <c r="I316" s="12" t="str">
        <f>IF(Wedstrijden!J327="Nee",0,IF(Wedstrijden!J327="Ja",1,""))</f>
        <v/>
      </c>
      <c r="J316" s="12" t="str">
        <f>IF(Wedstrijden!M327&lt;&gt;"",Wedstrijden!M327,"")</f>
        <v/>
      </c>
      <c r="BJ316" s="12">
        <f>IF(COUNTA(Wedstrijden!#REF!)&lt;&gt;0,1,"")</f>
        <v>1</v>
      </c>
      <c r="BK316" s="12">
        <f t="shared" si="24"/>
        <v>2</v>
      </c>
      <c r="BL316" s="12" t="e">
        <f>IF(Wedstrijden!#REF!="x","AA","")</f>
        <v>#REF!</v>
      </c>
      <c r="BM316" s="12" t="e">
        <f>IF(Wedstrijden!#REF!="x","A","")</f>
        <v>#REF!</v>
      </c>
      <c r="BN316" s="12" t="e">
        <f>IF(Wedstrijden!#REF!="x","B1","")</f>
        <v>#REF!</v>
      </c>
      <c r="BO316" s="12" t="e">
        <f>IF(Wedstrijden!#REF!="x","BB","")</f>
        <v>#REF!</v>
      </c>
      <c r="BP316" s="12" t="e">
        <f>IF(Wedstrijden!#REF!="x","B","")</f>
        <v>#REF!</v>
      </c>
      <c r="BQ316" s="12" t="e">
        <f>IF(Wedstrijden!#REF!="x","L1","")</f>
        <v>#REF!</v>
      </c>
      <c r="BR316" s="12" t="e">
        <f>IF(Wedstrijden!#REF!="x","L2","")</f>
        <v>#REF!</v>
      </c>
      <c r="BS316" s="12" t="e">
        <f>IF(Wedstrijden!#REF!="x","M1","")</f>
        <v>#REF!</v>
      </c>
      <c r="BT316" s="12" t="e">
        <f>IF(Wedstrijden!#REF!="x","M2","")</f>
        <v>#REF!</v>
      </c>
      <c r="BU316" s="12" t="e">
        <f>IF(Wedstrijden!#REF!="x","Z1","")</f>
        <v>#REF!</v>
      </c>
      <c r="BV316" s="12" t="e">
        <f>IF(Wedstrijden!#REF!="x","Z2","")</f>
        <v>#REF!</v>
      </c>
      <c r="BW316" s="12">
        <f>IF(COUNTA(Wedstrijden!#REF!)&lt;&gt;0,1,"")</f>
        <v>1</v>
      </c>
      <c r="BX316" s="12">
        <f t="shared" si="25"/>
        <v>1</v>
      </c>
      <c r="BY316" s="12" t="e">
        <f>IF(Wedstrijden!#REF!="x","BB","")</f>
        <v>#REF!</v>
      </c>
      <c r="BZ316" s="12" t="e">
        <f>IF(Wedstrijden!#REF!="x","B","")</f>
        <v>#REF!</v>
      </c>
      <c r="CA316" s="12" t="e">
        <f>IF(Wedstrijden!#REF!="x","L1","")</f>
        <v>#REF!</v>
      </c>
      <c r="CB316" s="12" t="e">
        <f>IF(Wedstrijden!#REF!="x","L2","")</f>
        <v>#REF!</v>
      </c>
      <c r="CC316" s="12" t="e">
        <f>IF(Wedstrijden!#REF!="x","M1","")</f>
        <v>#REF!</v>
      </c>
      <c r="CD316" s="12" t="e">
        <f>IF(Wedstrijden!#REF!="x","M2","")</f>
        <v>#REF!</v>
      </c>
      <c r="CE316" s="12" t="e">
        <f>IF(Wedstrijden!#REF!="x","Z1","")</f>
        <v>#REF!</v>
      </c>
      <c r="CF316" s="12" t="e">
        <f>IF(Wedstrijden!#REF!="x","Z2","")</f>
        <v>#REF!</v>
      </c>
      <c r="CG316" s="12" t="e">
        <f>IF(Wedstrijden!#REF!="x","ZZL","")</f>
        <v>#REF!</v>
      </c>
      <c r="CL316" s="12">
        <f>IF(COUNTA(Wedstrijden!#REF!)&lt;&gt;0,2,"")</f>
        <v>2</v>
      </c>
      <c r="CM316" s="12">
        <f t="shared" si="26"/>
        <v>2</v>
      </c>
      <c r="CN316" s="12" t="e">
        <f>IF(Wedstrijden!#REF!="x","AA","")</f>
        <v>#REF!</v>
      </c>
      <c r="CO316" s="12" t="e">
        <f>IF(Wedstrijden!#REF!="x","A","")</f>
        <v>#REF!</v>
      </c>
      <c r="CP316" s="12" t="e">
        <f>IF(Wedstrijden!#REF!="x","BB","")</f>
        <v>#REF!</v>
      </c>
      <c r="CQ316" s="12" t="e">
        <f>IF(Wedstrijden!#REF!="x","B","")</f>
        <v>#REF!</v>
      </c>
      <c r="CR316" s="12" t="e">
        <f>IF(Wedstrijden!#REF!="x","L","")</f>
        <v>#REF!</v>
      </c>
      <c r="CS316" s="12" t="e">
        <f>IF(Wedstrijden!#REF!="x","M","")</f>
        <v>#REF!</v>
      </c>
      <c r="CT316" s="12" t="e">
        <f>IF(Wedstrijden!#REF!="x","Z","")</f>
        <v>#REF!</v>
      </c>
      <c r="CU316" s="12" t="e">
        <f>IF(Wedstrijden!#REF!="x","ZZ","")</f>
        <v>#REF!</v>
      </c>
      <c r="CV316" s="12">
        <f>IF(COUNTA(Wedstrijden!#REF!)&lt;&gt;0,2,"")</f>
        <v>2</v>
      </c>
      <c r="CW316" s="12">
        <f t="shared" si="27"/>
        <v>1</v>
      </c>
      <c r="CX316" s="12" t="e">
        <f>IF(Wedstrijden!#REF!="x","BB","")</f>
        <v>#REF!</v>
      </c>
      <c r="CY316" s="12" t="e">
        <f>IF(Wedstrijden!#REF!="x","B","")</f>
        <v>#REF!</v>
      </c>
      <c r="CZ316" s="12" t="e">
        <f>IF(Wedstrijden!#REF!="x","L","")</f>
        <v>#REF!</v>
      </c>
      <c r="DA316" s="12" t="e">
        <f>IF(Wedstrijden!#REF!="x","M","")</f>
        <v>#REF!</v>
      </c>
      <c r="DB316" s="12" t="e">
        <f>IF(Wedstrijden!#REF!="x","Z","")</f>
        <v>#REF!</v>
      </c>
      <c r="DC316" s="12" t="e">
        <f>IF(Wedstrijden!#REF!="x","ZZ","")</f>
        <v>#REF!</v>
      </c>
      <c r="DD316" s="12" t="e">
        <f>IF(Wedstrijden!#REF!="x","1.40","")</f>
        <v>#REF!</v>
      </c>
      <c r="DE316" s="12">
        <f>IF(COUNTA(Wedstrijden!#REF!)&lt;&gt;0,6,"")</f>
        <v>6</v>
      </c>
      <c r="DF316" s="12">
        <f t="shared" si="28"/>
        <v>2</v>
      </c>
      <c r="DG316" s="12" t="e">
        <f>IF(Wedstrijden!#REF!="x","L","")</f>
        <v>#REF!</v>
      </c>
      <c r="DH316" s="12" t="e">
        <f>IF(Wedstrijden!#REF!="x","M","")</f>
        <v>#REF!</v>
      </c>
      <c r="DI316" s="12" t="e">
        <f>IF(Wedstrijden!#REF!="x","Z","")</f>
        <v>#REF!</v>
      </c>
      <c r="DJ316" s="12" t="e">
        <f>IF(Wedstrijden!#REF!="x","Z","")</f>
        <v>#REF!</v>
      </c>
      <c r="DK316" s="12">
        <f>IF(COUNTA(Wedstrijden!#REF!)&lt;&gt;0,6,"")</f>
        <v>6</v>
      </c>
      <c r="DL316" s="12">
        <f t="shared" si="29"/>
        <v>1</v>
      </c>
      <c r="DM316" s="12" t="e">
        <f>IF(Wedstrijden!#REF!="x","L","")</f>
        <v>#REF!</v>
      </c>
      <c r="DN316" s="12" t="e">
        <f>IF(Wedstrijden!#REF!="x","M","")</f>
        <v>#REF!</v>
      </c>
      <c r="DO316" s="12" t="e">
        <f>IF(Wedstrijden!#REF!="x","Z","")</f>
        <v>#REF!</v>
      </c>
      <c r="DP316" s="12" t="e">
        <f>IF(Wedstrijden!#REF!="x","Z","")</f>
        <v>#REF!</v>
      </c>
    </row>
    <row r="317" spans="1:120" ht="15" x14ac:dyDescent="0.25">
      <c r="A317" s="14">
        <f>Wedstrijden!A328</f>
        <v>0</v>
      </c>
      <c r="B317" s="12" t="str">
        <f>IFERROR(VLOOKUP(Wedstrijden!C328,Wedstrijdlocaties!$B$2:$E$500,2,FALSE),"")</f>
        <v/>
      </c>
      <c r="C317" s="12" t="str">
        <f>Wedstrijden!D328</f>
        <v/>
      </c>
      <c r="D317" s="12" t="str">
        <f>IFERROR(VLOOKUP(Wedstrijden!E328,Organisaties!$B$2:$C$500,2,FALSE),"")</f>
        <v/>
      </c>
      <c r="E317" s="12" t="str">
        <f>IFERROR(VLOOKUP(Wedstrijden!E328,Organisaties!$B$2:$G$500,5,FALSE),"")</f>
        <v/>
      </c>
      <c r="F317" s="12" t="e">
        <f>IF(Wedstrijden!#REF!&lt;&gt;"",Wedstrijden!#REF!,"")</f>
        <v>#REF!</v>
      </c>
      <c r="G317" s="12">
        <f>IF(Wedstrijden!K328="Indoor",1,0)</f>
        <v>0</v>
      </c>
      <c r="H317" s="12">
        <f>Wedstrijden!L328</f>
        <v>0</v>
      </c>
      <c r="I317" s="12" t="str">
        <f>IF(Wedstrijden!J328="Nee",0,IF(Wedstrijden!J328="Ja",1,""))</f>
        <v/>
      </c>
      <c r="J317" s="12" t="str">
        <f>IF(Wedstrijden!M328&lt;&gt;"",Wedstrijden!M328,"")</f>
        <v/>
      </c>
      <c r="BJ317" s="12">
        <f>IF(COUNTA(Wedstrijden!#REF!)&lt;&gt;0,1,"")</f>
        <v>1</v>
      </c>
      <c r="BK317" s="12">
        <f t="shared" si="24"/>
        <v>2</v>
      </c>
      <c r="BL317" s="12" t="e">
        <f>IF(Wedstrijden!#REF!="x","AA","")</f>
        <v>#REF!</v>
      </c>
      <c r="BM317" s="12" t="e">
        <f>IF(Wedstrijden!#REF!="x","A","")</f>
        <v>#REF!</v>
      </c>
      <c r="BN317" s="12" t="e">
        <f>IF(Wedstrijden!#REF!="x","B1","")</f>
        <v>#REF!</v>
      </c>
      <c r="BO317" s="12" t="e">
        <f>IF(Wedstrijden!#REF!="x","BB","")</f>
        <v>#REF!</v>
      </c>
      <c r="BP317" s="12" t="e">
        <f>IF(Wedstrijden!#REF!="x","B","")</f>
        <v>#REF!</v>
      </c>
      <c r="BQ317" s="12" t="e">
        <f>IF(Wedstrijden!#REF!="x","L1","")</f>
        <v>#REF!</v>
      </c>
      <c r="BR317" s="12" t="e">
        <f>IF(Wedstrijden!#REF!="x","L2","")</f>
        <v>#REF!</v>
      </c>
      <c r="BS317" s="12" t="e">
        <f>IF(Wedstrijden!#REF!="x","M1","")</f>
        <v>#REF!</v>
      </c>
      <c r="BT317" s="12" t="e">
        <f>IF(Wedstrijden!#REF!="x","M2","")</f>
        <v>#REF!</v>
      </c>
      <c r="BU317" s="12" t="e">
        <f>IF(Wedstrijden!#REF!="x","Z1","")</f>
        <v>#REF!</v>
      </c>
      <c r="BV317" s="12" t="e">
        <f>IF(Wedstrijden!#REF!="x","Z2","")</f>
        <v>#REF!</v>
      </c>
      <c r="BW317" s="12">
        <f>IF(COUNTA(Wedstrijden!#REF!)&lt;&gt;0,1,"")</f>
        <v>1</v>
      </c>
      <c r="BX317" s="12">
        <f t="shared" si="25"/>
        <v>1</v>
      </c>
      <c r="BY317" s="12" t="e">
        <f>IF(Wedstrijden!#REF!="x","BB","")</f>
        <v>#REF!</v>
      </c>
      <c r="BZ317" s="12" t="e">
        <f>IF(Wedstrijden!#REF!="x","B","")</f>
        <v>#REF!</v>
      </c>
      <c r="CA317" s="12" t="e">
        <f>IF(Wedstrijden!#REF!="x","L1","")</f>
        <v>#REF!</v>
      </c>
      <c r="CB317" s="12" t="e">
        <f>IF(Wedstrijden!#REF!="x","L2","")</f>
        <v>#REF!</v>
      </c>
      <c r="CC317" s="12" t="e">
        <f>IF(Wedstrijden!#REF!="x","M1","")</f>
        <v>#REF!</v>
      </c>
      <c r="CD317" s="12" t="e">
        <f>IF(Wedstrijden!#REF!="x","M2","")</f>
        <v>#REF!</v>
      </c>
      <c r="CE317" s="12" t="e">
        <f>IF(Wedstrijden!#REF!="x","Z1","")</f>
        <v>#REF!</v>
      </c>
      <c r="CF317" s="12" t="e">
        <f>IF(Wedstrijden!#REF!="x","Z2","")</f>
        <v>#REF!</v>
      </c>
      <c r="CG317" s="12" t="e">
        <f>IF(Wedstrijden!#REF!="x","ZZL","")</f>
        <v>#REF!</v>
      </c>
      <c r="CL317" s="12">
        <f>IF(COUNTA(Wedstrijden!#REF!)&lt;&gt;0,2,"")</f>
        <v>2</v>
      </c>
      <c r="CM317" s="12">
        <f t="shared" si="26"/>
        <v>2</v>
      </c>
      <c r="CN317" s="12" t="e">
        <f>IF(Wedstrijden!#REF!="x","AA","")</f>
        <v>#REF!</v>
      </c>
      <c r="CO317" s="12" t="e">
        <f>IF(Wedstrijden!#REF!="x","A","")</f>
        <v>#REF!</v>
      </c>
      <c r="CP317" s="12" t="e">
        <f>IF(Wedstrijden!#REF!="x","BB","")</f>
        <v>#REF!</v>
      </c>
      <c r="CQ317" s="12" t="e">
        <f>IF(Wedstrijden!#REF!="x","B","")</f>
        <v>#REF!</v>
      </c>
      <c r="CR317" s="12" t="e">
        <f>IF(Wedstrijden!#REF!="x","L","")</f>
        <v>#REF!</v>
      </c>
      <c r="CS317" s="12" t="e">
        <f>IF(Wedstrijden!#REF!="x","M","")</f>
        <v>#REF!</v>
      </c>
      <c r="CT317" s="12" t="e">
        <f>IF(Wedstrijden!#REF!="x","Z","")</f>
        <v>#REF!</v>
      </c>
      <c r="CU317" s="12" t="e">
        <f>IF(Wedstrijden!#REF!="x","ZZ","")</f>
        <v>#REF!</v>
      </c>
      <c r="CV317" s="12">
        <f>IF(COUNTA(Wedstrijden!#REF!)&lt;&gt;0,2,"")</f>
        <v>2</v>
      </c>
      <c r="CW317" s="12">
        <f t="shared" si="27"/>
        <v>1</v>
      </c>
      <c r="CX317" s="12" t="e">
        <f>IF(Wedstrijden!#REF!="x","BB","")</f>
        <v>#REF!</v>
      </c>
      <c r="CY317" s="12" t="e">
        <f>IF(Wedstrijden!#REF!="x","B","")</f>
        <v>#REF!</v>
      </c>
      <c r="CZ317" s="12" t="e">
        <f>IF(Wedstrijden!#REF!="x","L","")</f>
        <v>#REF!</v>
      </c>
      <c r="DA317" s="12" t="e">
        <f>IF(Wedstrijden!#REF!="x","M","")</f>
        <v>#REF!</v>
      </c>
      <c r="DB317" s="12" t="e">
        <f>IF(Wedstrijden!#REF!="x","Z","")</f>
        <v>#REF!</v>
      </c>
      <c r="DC317" s="12" t="e">
        <f>IF(Wedstrijden!#REF!="x","ZZ","")</f>
        <v>#REF!</v>
      </c>
      <c r="DD317" s="12" t="e">
        <f>IF(Wedstrijden!#REF!="x","1.40","")</f>
        <v>#REF!</v>
      </c>
      <c r="DE317" s="12">
        <f>IF(COUNTA(Wedstrijden!#REF!)&lt;&gt;0,6,"")</f>
        <v>6</v>
      </c>
      <c r="DF317" s="12">
        <f t="shared" si="28"/>
        <v>2</v>
      </c>
      <c r="DG317" s="12" t="e">
        <f>IF(Wedstrijden!#REF!="x","L","")</f>
        <v>#REF!</v>
      </c>
      <c r="DH317" s="12" t="e">
        <f>IF(Wedstrijden!#REF!="x","M","")</f>
        <v>#REF!</v>
      </c>
      <c r="DI317" s="12" t="e">
        <f>IF(Wedstrijden!#REF!="x","Z","")</f>
        <v>#REF!</v>
      </c>
      <c r="DJ317" s="12" t="e">
        <f>IF(Wedstrijden!#REF!="x","Z","")</f>
        <v>#REF!</v>
      </c>
      <c r="DK317" s="12">
        <f>IF(COUNTA(Wedstrijden!#REF!)&lt;&gt;0,6,"")</f>
        <v>6</v>
      </c>
      <c r="DL317" s="12">
        <f t="shared" si="29"/>
        <v>1</v>
      </c>
      <c r="DM317" s="12" t="e">
        <f>IF(Wedstrijden!#REF!="x","L","")</f>
        <v>#REF!</v>
      </c>
      <c r="DN317" s="12" t="e">
        <f>IF(Wedstrijden!#REF!="x","M","")</f>
        <v>#REF!</v>
      </c>
      <c r="DO317" s="12" t="e">
        <f>IF(Wedstrijden!#REF!="x","Z","")</f>
        <v>#REF!</v>
      </c>
      <c r="DP317" s="12" t="e">
        <f>IF(Wedstrijden!#REF!="x","Z","")</f>
        <v>#REF!</v>
      </c>
    </row>
    <row r="318" spans="1:120" ht="15" x14ac:dyDescent="0.25">
      <c r="A318" s="14">
        <f>Wedstrijden!A329</f>
        <v>0</v>
      </c>
      <c r="B318" s="12" t="str">
        <f>IFERROR(VLOOKUP(Wedstrijden!C329,Wedstrijdlocaties!$B$2:$E$500,2,FALSE),"")</f>
        <v/>
      </c>
      <c r="C318" s="12" t="str">
        <f>Wedstrijden!D329</f>
        <v/>
      </c>
      <c r="D318" s="12" t="str">
        <f>IFERROR(VLOOKUP(Wedstrijden!E329,Organisaties!$B$2:$C$500,2,FALSE),"")</f>
        <v/>
      </c>
      <c r="E318" s="12" t="str">
        <f>IFERROR(VLOOKUP(Wedstrijden!E329,Organisaties!$B$2:$G$500,5,FALSE),"")</f>
        <v/>
      </c>
      <c r="F318" s="12" t="e">
        <f>IF(Wedstrijden!#REF!&lt;&gt;"",Wedstrijden!#REF!,"")</f>
        <v>#REF!</v>
      </c>
      <c r="G318" s="12">
        <f>IF(Wedstrijden!K329="Indoor",1,0)</f>
        <v>0</v>
      </c>
      <c r="H318" s="12">
        <f>Wedstrijden!L329</f>
        <v>0</v>
      </c>
      <c r="I318" s="12" t="str">
        <f>IF(Wedstrijden!J329="Nee",0,IF(Wedstrijden!J329="Ja",1,""))</f>
        <v/>
      </c>
      <c r="J318" s="12" t="str">
        <f>IF(Wedstrijden!M329&lt;&gt;"",Wedstrijden!M329,"")</f>
        <v/>
      </c>
      <c r="BJ318" s="12">
        <f>IF(COUNTA(Wedstrijden!#REF!)&lt;&gt;0,1,"")</f>
        <v>1</v>
      </c>
      <c r="BK318" s="12">
        <f t="shared" si="24"/>
        <v>2</v>
      </c>
      <c r="BL318" s="12" t="e">
        <f>IF(Wedstrijden!#REF!="x","AA","")</f>
        <v>#REF!</v>
      </c>
      <c r="BM318" s="12" t="e">
        <f>IF(Wedstrijden!#REF!="x","A","")</f>
        <v>#REF!</v>
      </c>
      <c r="BN318" s="12" t="e">
        <f>IF(Wedstrijden!#REF!="x","B1","")</f>
        <v>#REF!</v>
      </c>
      <c r="BO318" s="12" t="e">
        <f>IF(Wedstrijden!#REF!="x","BB","")</f>
        <v>#REF!</v>
      </c>
      <c r="BP318" s="12" t="e">
        <f>IF(Wedstrijden!#REF!="x","B","")</f>
        <v>#REF!</v>
      </c>
      <c r="BQ318" s="12" t="e">
        <f>IF(Wedstrijden!#REF!="x","L1","")</f>
        <v>#REF!</v>
      </c>
      <c r="BR318" s="12" t="e">
        <f>IF(Wedstrijden!#REF!="x","L2","")</f>
        <v>#REF!</v>
      </c>
      <c r="BS318" s="12" t="e">
        <f>IF(Wedstrijden!#REF!="x","M1","")</f>
        <v>#REF!</v>
      </c>
      <c r="BT318" s="12" t="e">
        <f>IF(Wedstrijden!#REF!="x","M2","")</f>
        <v>#REF!</v>
      </c>
      <c r="BU318" s="12" t="e">
        <f>IF(Wedstrijden!#REF!="x","Z1","")</f>
        <v>#REF!</v>
      </c>
      <c r="BV318" s="12" t="e">
        <f>IF(Wedstrijden!#REF!="x","Z2","")</f>
        <v>#REF!</v>
      </c>
      <c r="BW318" s="12">
        <f>IF(COUNTA(Wedstrijden!#REF!)&lt;&gt;0,1,"")</f>
        <v>1</v>
      </c>
      <c r="BX318" s="12">
        <f t="shared" si="25"/>
        <v>1</v>
      </c>
      <c r="BY318" s="12" t="e">
        <f>IF(Wedstrijden!#REF!="x","BB","")</f>
        <v>#REF!</v>
      </c>
      <c r="BZ318" s="12" t="e">
        <f>IF(Wedstrijden!#REF!="x","B","")</f>
        <v>#REF!</v>
      </c>
      <c r="CA318" s="12" t="e">
        <f>IF(Wedstrijden!#REF!="x","L1","")</f>
        <v>#REF!</v>
      </c>
      <c r="CB318" s="12" t="e">
        <f>IF(Wedstrijden!#REF!="x","L2","")</f>
        <v>#REF!</v>
      </c>
      <c r="CC318" s="12" t="e">
        <f>IF(Wedstrijden!#REF!="x","M1","")</f>
        <v>#REF!</v>
      </c>
      <c r="CD318" s="12" t="e">
        <f>IF(Wedstrijden!#REF!="x","M2","")</f>
        <v>#REF!</v>
      </c>
      <c r="CE318" s="12" t="e">
        <f>IF(Wedstrijden!#REF!="x","Z1","")</f>
        <v>#REF!</v>
      </c>
      <c r="CF318" s="12" t="e">
        <f>IF(Wedstrijden!#REF!="x","Z2","")</f>
        <v>#REF!</v>
      </c>
      <c r="CG318" s="12" t="e">
        <f>IF(Wedstrijden!#REF!="x","ZZL","")</f>
        <v>#REF!</v>
      </c>
      <c r="CL318" s="12">
        <f>IF(COUNTA(Wedstrijden!#REF!)&lt;&gt;0,2,"")</f>
        <v>2</v>
      </c>
      <c r="CM318" s="12">
        <f t="shared" si="26"/>
        <v>2</v>
      </c>
      <c r="CN318" s="12" t="e">
        <f>IF(Wedstrijden!#REF!="x","AA","")</f>
        <v>#REF!</v>
      </c>
      <c r="CO318" s="12" t="e">
        <f>IF(Wedstrijden!#REF!="x","A","")</f>
        <v>#REF!</v>
      </c>
      <c r="CP318" s="12" t="e">
        <f>IF(Wedstrijden!#REF!="x","BB","")</f>
        <v>#REF!</v>
      </c>
      <c r="CQ318" s="12" t="e">
        <f>IF(Wedstrijden!#REF!="x","B","")</f>
        <v>#REF!</v>
      </c>
      <c r="CR318" s="12" t="e">
        <f>IF(Wedstrijden!#REF!="x","L","")</f>
        <v>#REF!</v>
      </c>
      <c r="CS318" s="12" t="e">
        <f>IF(Wedstrijden!#REF!="x","M","")</f>
        <v>#REF!</v>
      </c>
      <c r="CT318" s="12" t="e">
        <f>IF(Wedstrijden!#REF!="x","Z","")</f>
        <v>#REF!</v>
      </c>
      <c r="CU318" s="12" t="e">
        <f>IF(Wedstrijden!#REF!="x","ZZ","")</f>
        <v>#REF!</v>
      </c>
      <c r="CV318" s="12">
        <f>IF(COUNTA(Wedstrijden!#REF!)&lt;&gt;0,2,"")</f>
        <v>2</v>
      </c>
      <c r="CW318" s="12">
        <f t="shared" si="27"/>
        <v>1</v>
      </c>
      <c r="CX318" s="12" t="e">
        <f>IF(Wedstrijden!#REF!="x","BB","")</f>
        <v>#REF!</v>
      </c>
      <c r="CY318" s="12" t="e">
        <f>IF(Wedstrijden!#REF!="x","B","")</f>
        <v>#REF!</v>
      </c>
      <c r="CZ318" s="12" t="e">
        <f>IF(Wedstrijden!#REF!="x","L","")</f>
        <v>#REF!</v>
      </c>
      <c r="DA318" s="12" t="e">
        <f>IF(Wedstrijden!#REF!="x","M","")</f>
        <v>#REF!</v>
      </c>
      <c r="DB318" s="12" t="e">
        <f>IF(Wedstrijden!#REF!="x","Z","")</f>
        <v>#REF!</v>
      </c>
      <c r="DC318" s="12" t="e">
        <f>IF(Wedstrijden!#REF!="x","ZZ","")</f>
        <v>#REF!</v>
      </c>
      <c r="DD318" s="12" t="e">
        <f>IF(Wedstrijden!#REF!="x","1.40","")</f>
        <v>#REF!</v>
      </c>
      <c r="DE318" s="12">
        <f>IF(COUNTA(Wedstrijden!#REF!)&lt;&gt;0,6,"")</f>
        <v>6</v>
      </c>
      <c r="DF318" s="12">
        <f t="shared" si="28"/>
        <v>2</v>
      </c>
      <c r="DG318" s="12" t="e">
        <f>IF(Wedstrijden!#REF!="x","L","")</f>
        <v>#REF!</v>
      </c>
      <c r="DH318" s="12" t="e">
        <f>IF(Wedstrijden!#REF!="x","M","")</f>
        <v>#REF!</v>
      </c>
      <c r="DI318" s="12" t="e">
        <f>IF(Wedstrijden!#REF!="x","Z","")</f>
        <v>#REF!</v>
      </c>
      <c r="DJ318" s="12" t="e">
        <f>IF(Wedstrijden!#REF!="x","Z","")</f>
        <v>#REF!</v>
      </c>
      <c r="DK318" s="12">
        <f>IF(COUNTA(Wedstrijden!#REF!)&lt;&gt;0,6,"")</f>
        <v>6</v>
      </c>
      <c r="DL318" s="12">
        <f t="shared" si="29"/>
        <v>1</v>
      </c>
      <c r="DM318" s="12" t="e">
        <f>IF(Wedstrijden!#REF!="x","L","")</f>
        <v>#REF!</v>
      </c>
      <c r="DN318" s="12" t="e">
        <f>IF(Wedstrijden!#REF!="x","M","")</f>
        <v>#REF!</v>
      </c>
      <c r="DO318" s="12" t="e">
        <f>IF(Wedstrijden!#REF!="x","Z","")</f>
        <v>#REF!</v>
      </c>
      <c r="DP318" s="12" t="e">
        <f>IF(Wedstrijden!#REF!="x","Z","")</f>
        <v>#REF!</v>
      </c>
    </row>
    <row r="319" spans="1:120" ht="15" x14ac:dyDescent="0.25">
      <c r="A319" s="14">
        <f>Wedstrijden!A330</f>
        <v>0</v>
      </c>
      <c r="B319" s="12" t="str">
        <f>IFERROR(VLOOKUP(Wedstrijden!C330,Wedstrijdlocaties!$B$2:$E$500,2,FALSE),"")</f>
        <v/>
      </c>
      <c r="C319" s="12" t="str">
        <f>Wedstrijden!D330</f>
        <v/>
      </c>
      <c r="D319" s="12" t="str">
        <f>IFERROR(VLOOKUP(Wedstrijden!E330,Organisaties!$B$2:$C$500,2,FALSE),"")</f>
        <v/>
      </c>
      <c r="E319" s="12" t="str">
        <f>IFERROR(VLOOKUP(Wedstrijden!E330,Organisaties!$B$2:$G$500,5,FALSE),"")</f>
        <v/>
      </c>
      <c r="F319" s="12" t="e">
        <f>IF(Wedstrijden!#REF!&lt;&gt;"",Wedstrijden!#REF!,"")</f>
        <v>#REF!</v>
      </c>
      <c r="G319" s="12">
        <f>IF(Wedstrijden!K330="Indoor",1,0)</f>
        <v>0</v>
      </c>
      <c r="H319" s="12">
        <f>Wedstrijden!L330</f>
        <v>0</v>
      </c>
      <c r="I319" s="12" t="str">
        <f>IF(Wedstrijden!J330="Nee",0,IF(Wedstrijden!J330="Ja",1,""))</f>
        <v/>
      </c>
      <c r="J319" s="12" t="str">
        <f>IF(Wedstrijden!M330&lt;&gt;"",Wedstrijden!M330,"")</f>
        <v/>
      </c>
      <c r="BJ319" s="12">
        <f>IF(COUNTA(Wedstrijden!#REF!)&lt;&gt;0,1,"")</f>
        <v>1</v>
      </c>
      <c r="BK319" s="12">
        <f t="shared" si="24"/>
        <v>2</v>
      </c>
      <c r="BL319" s="12" t="e">
        <f>IF(Wedstrijden!#REF!="x","AA","")</f>
        <v>#REF!</v>
      </c>
      <c r="BM319" s="12" t="e">
        <f>IF(Wedstrijden!#REF!="x","A","")</f>
        <v>#REF!</v>
      </c>
      <c r="BN319" s="12" t="e">
        <f>IF(Wedstrijden!#REF!="x","B1","")</f>
        <v>#REF!</v>
      </c>
      <c r="BO319" s="12" t="e">
        <f>IF(Wedstrijden!#REF!="x","BB","")</f>
        <v>#REF!</v>
      </c>
      <c r="BP319" s="12" t="e">
        <f>IF(Wedstrijden!#REF!="x","B","")</f>
        <v>#REF!</v>
      </c>
      <c r="BQ319" s="12" t="e">
        <f>IF(Wedstrijden!#REF!="x","L1","")</f>
        <v>#REF!</v>
      </c>
      <c r="BR319" s="12" t="e">
        <f>IF(Wedstrijden!#REF!="x","L2","")</f>
        <v>#REF!</v>
      </c>
      <c r="BS319" s="12" t="e">
        <f>IF(Wedstrijden!#REF!="x","M1","")</f>
        <v>#REF!</v>
      </c>
      <c r="BT319" s="12" t="e">
        <f>IF(Wedstrijden!#REF!="x","M2","")</f>
        <v>#REF!</v>
      </c>
      <c r="BU319" s="12" t="e">
        <f>IF(Wedstrijden!#REF!="x","Z1","")</f>
        <v>#REF!</v>
      </c>
      <c r="BV319" s="12" t="e">
        <f>IF(Wedstrijden!#REF!="x","Z2","")</f>
        <v>#REF!</v>
      </c>
      <c r="BW319" s="12">
        <f>IF(COUNTA(Wedstrijden!#REF!)&lt;&gt;0,1,"")</f>
        <v>1</v>
      </c>
      <c r="BX319" s="12">
        <f t="shared" si="25"/>
        <v>1</v>
      </c>
      <c r="BY319" s="12" t="e">
        <f>IF(Wedstrijden!#REF!="x","BB","")</f>
        <v>#REF!</v>
      </c>
      <c r="BZ319" s="12" t="e">
        <f>IF(Wedstrijden!#REF!="x","B","")</f>
        <v>#REF!</v>
      </c>
      <c r="CA319" s="12" t="e">
        <f>IF(Wedstrijden!#REF!="x","L1","")</f>
        <v>#REF!</v>
      </c>
      <c r="CB319" s="12" t="e">
        <f>IF(Wedstrijden!#REF!="x","L2","")</f>
        <v>#REF!</v>
      </c>
      <c r="CC319" s="12" t="e">
        <f>IF(Wedstrijden!#REF!="x","M1","")</f>
        <v>#REF!</v>
      </c>
      <c r="CD319" s="12" t="e">
        <f>IF(Wedstrijden!#REF!="x","M2","")</f>
        <v>#REF!</v>
      </c>
      <c r="CE319" s="12" t="e">
        <f>IF(Wedstrijden!#REF!="x","Z1","")</f>
        <v>#REF!</v>
      </c>
      <c r="CF319" s="12" t="e">
        <f>IF(Wedstrijden!#REF!="x","Z2","")</f>
        <v>#REF!</v>
      </c>
      <c r="CG319" s="12" t="e">
        <f>IF(Wedstrijden!#REF!="x","ZZL","")</f>
        <v>#REF!</v>
      </c>
      <c r="CL319" s="12">
        <f>IF(COUNTA(Wedstrijden!#REF!)&lt;&gt;0,2,"")</f>
        <v>2</v>
      </c>
      <c r="CM319" s="12">
        <f t="shared" si="26"/>
        <v>2</v>
      </c>
      <c r="CN319" s="12" t="e">
        <f>IF(Wedstrijden!#REF!="x","AA","")</f>
        <v>#REF!</v>
      </c>
      <c r="CO319" s="12" t="e">
        <f>IF(Wedstrijden!#REF!="x","A","")</f>
        <v>#REF!</v>
      </c>
      <c r="CP319" s="12" t="e">
        <f>IF(Wedstrijden!#REF!="x","BB","")</f>
        <v>#REF!</v>
      </c>
      <c r="CQ319" s="12" t="e">
        <f>IF(Wedstrijden!#REF!="x","B","")</f>
        <v>#REF!</v>
      </c>
      <c r="CR319" s="12" t="e">
        <f>IF(Wedstrijden!#REF!="x","L","")</f>
        <v>#REF!</v>
      </c>
      <c r="CS319" s="12" t="e">
        <f>IF(Wedstrijden!#REF!="x","M","")</f>
        <v>#REF!</v>
      </c>
      <c r="CT319" s="12" t="e">
        <f>IF(Wedstrijden!#REF!="x","Z","")</f>
        <v>#REF!</v>
      </c>
      <c r="CU319" s="12" t="e">
        <f>IF(Wedstrijden!#REF!="x","ZZ","")</f>
        <v>#REF!</v>
      </c>
      <c r="CV319" s="12">
        <f>IF(COUNTA(Wedstrijden!#REF!)&lt;&gt;0,2,"")</f>
        <v>2</v>
      </c>
      <c r="CW319" s="12">
        <f t="shared" si="27"/>
        <v>1</v>
      </c>
      <c r="CX319" s="12" t="e">
        <f>IF(Wedstrijden!#REF!="x","BB","")</f>
        <v>#REF!</v>
      </c>
      <c r="CY319" s="12" t="e">
        <f>IF(Wedstrijden!#REF!="x","B","")</f>
        <v>#REF!</v>
      </c>
      <c r="CZ319" s="12" t="e">
        <f>IF(Wedstrijden!#REF!="x","L","")</f>
        <v>#REF!</v>
      </c>
      <c r="DA319" s="12" t="e">
        <f>IF(Wedstrijden!#REF!="x","M","")</f>
        <v>#REF!</v>
      </c>
      <c r="DB319" s="12" t="e">
        <f>IF(Wedstrijden!#REF!="x","Z","")</f>
        <v>#REF!</v>
      </c>
      <c r="DC319" s="12" t="e">
        <f>IF(Wedstrijden!#REF!="x","ZZ","")</f>
        <v>#REF!</v>
      </c>
      <c r="DD319" s="12" t="e">
        <f>IF(Wedstrijden!#REF!="x","1.40","")</f>
        <v>#REF!</v>
      </c>
      <c r="DE319" s="12">
        <f>IF(COUNTA(Wedstrijden!#REF!)&lt;&gt;0,6,"")</f>
        <v>6</v>
      </c>
      <c r="DF319" s="12">
        <f t="shared" si="28"/>
        <v>2</v>
      </c>
      <c r="DG319" s="12" t="e">
        <f>IF(Wedstrijden!#REF!="x","L","")</f>
        <v>#REF!</v>
      </c>
      <c r="DH319" s="12" t="e">
        <f>IF(Wedstrijden!#REF!="x","M","")</f>
        <v>#REF!</v>
      </c>
      <c r="DI319" s="12" t="e">
        <f>IF(Wedstrijden!#REF!="x","Z","")</f>
        <v>#REF!</v>
      </c>
      <c r="DJ319" s="12" t="e">
        <f>IF(Wedstrijden!#REF!="x","Z","")</f>
        <v>#REF!</v>
      </c>
      <c r="DK319" s="12">
        <f>IF(COUNTA(Wedstrijden!#REF!)&lt;&gt;0,6,"")</f>
        <v>6</v>
      </c>
      <c r="DL319" s="12">
        <f t="shared" si="29"/>
        <v>1</v>
      </c>
      <c r="DM319" s="12" t="e">
        <f>IF(Wedstrijden!#REF!="x","L","")</f>
        <v>#REF!</v>
      </c>
      <c r="DN319" s="12" t="e">
        <f>IF(Wedstrijden!#REF!="x","M","")</f>
        <v>#REF!</v>
      </c>
      <c r="DO319" s="12" t="e">
        <f>IF(Wedstrijden!#REF!="x","Z","")</f>
        <v>#REF!</v>
      </c>
      <c r="DP319" s="12" t="e">
        <f>IF(Wedstrijden!#REF!="x","Z","")</f>
        <v>#REF!</v>
      </c>
    </row>
    <row r="320" spans="1:120" ht="15" x14ac:dyDescent="0.25">
      <c r="A320" s="14">
        <f>Wedstrijden!A331</f>
        <v>0</v>
      </c>
      <c r="B320" s="12" t="str">
        <f>IFERROR(VLOOKUP(Wedstrijden!C331,Wedstrijdlocaties!$B$2:$E$500,2,FALSE),"")</f>
        <v/>
      </c>
      <c r="C320" s="12" t="str">
        <f>Wedstrijden!D331</f>
        <v/>
      </c>
      <c r="D320" s="12" t="str">
        <f>IFERROR(VLOOKUP(Wedstrijden!E331,Organisaties!$B$2:$C$500,2,FALSE),"")</f>
        <v/>
      </c>
      <c r="E320" s="12" t="str">
        <f>IFERROR(VLOOKUP(Wedstrijden!E331,Organisaties!$B$2:$G$500,5,FALSE),"")</f>
        <v/>
      </c>
      <c r="F320" s="12" t="e">
        <f>IF(Wedstrijden!#REF!&lt;&gt;"",Wedstrijden!#REF!,"")</f>
        <v>#REF!</v>
      </c>
      <c r="G320" s="12">
        <f>IF(Wedstrijden!K331="Indoor",1,0)</f>
        <v>0</v>
      </c>
      <c r="H320" s="12">
        <f>Wedstrijden!L331</f>
        <v>0</v>
      </c>
      <c r="I320" s="12" t="str">
        <f>IF(Wedstrijden!J331="Nee",0,IF(Wedstrijden!J331="Ja",1,""))</f>
        <v/>
      </c>
      <c r="J320" s="12" t="str">
        <f>IF(Wedstrijden!M331&lt;&gt;"",Wedstrijden!M331,"")</f>
        <v/>
      </c>
      <c r="BJ320" s="12">
        <f>IF(COUNTA(Wedstrijden!#REF!)&lt;&gt;0,1,"")</f>
        <v>1</v>
      </c>
      <c r="BK320" s="12">
        <f t="shared" si="24"/>
        <v>2</v>
      </c>
      <c r="BL320" s="12" t="e">
        <f>IF(Wedstrijden!#REF!="x","AA","")</f>
        <v>#REF!</v>
      </c>
      <c r="BM320" s="12" t="e">
        <f>IF(Wedstrijden!#REF!="x","A","")</f>
        <v>#REF!</v>
      </c>
      <c r="BN320" s="12" t="e">
        <f>IF(Wedstrijden!#REF!="x","B1","")</f>
        <v>#REF!</v>
      </c>
      <c r="BO320" s="12" t="e">
        <f>IF(Wedstrijden!#REF!="x","BB","")</f>
        <v>#REF!</v>
      </c>
      <c r="BP320" s="12" t="e">
        <f>IF(Wedstrijden!#REF!="x","B","")</f>
        <v>#REF!</v>
      </c>
      <c r="BQ320" s="12" t="e">
        <f>IF(Wedstrijden!#REF!="x","L1","")</f>
        <v>#REF!</v>
      </c>
      <c r="BR320" s="12" t="e">
        <f>IF(Wedstrijden!#REF!="x","L2","")</f>
        <v>#REF!</v>
      </c>
      <c r="BS320" s="12" t="e">
        <f>IF(Wedstrijden!#REF!="x","M1","")</f>
        <v>#REF!</v>
      </c>
      <c r="BT320" s="12" t="e">
        <f>IF(Wedstrijden!#REF!="x","M2","")</f>
        <v>#REF!</v>
      </c>
      <c r="BU320" s="12" t="e">
        <f>IF(Wedstrijden!#REF!="x","Z1","")</f>
        <v>#REF!</v>
      </c>
      <c r="BV320" s="12" t="e">
        <f>IF(Wedstrijden!#REF!="x","Z2","")</f>
        <v>#REF!</v>
      </c>
      <c r="BW320" s="12">
        <f>IF(COUNTA(Wedstrijden!#REF!)&lt;&gt;0,1,"")</f>
        <v>1</v>
      </c>
      <c r="BX320" s="12">
        <f t="shared" si="25"/>
        <v>1</v>
      </c>
      <c r="BY320" s="12" t="e">
        <f>IF(Wedstrijden!#REF!="x","BB","")</f>
        <v>#REF!</v>
      </c>
      <c r="BZ320" s="12" t="e">
        <f>IF(Wedstrijden!#REF!="x","B","")</f>
        <v>#REF!</v>
      </c>
      <c r="CA320" s="12" t="e">
        <f>IF(Wedstrijden!#REF!="x","L1","")</f>
        <v>#REF!</v>
      </c>
      <c r="CB320" s="12" t="e">
        <f>IF(Wedstrijden!#REF!="x","L2","")</f>
        <v>#REF!</v>
      </c>
      <c r="CC320" s="12" t="e">
        <f>IF(Wedstrijden!#REF!="x","M1","")</f>
        <v>#REF!</v>
      </c>
      <c r="CD320" s="12" t="e">
        <f>IF(Wedstrijden!#REF!="x","M2","")</f>
        <v>#REF!</v>
      </c>
      <c r="CE320" s="12" t="e">
        <f>IF(Wedstrijden!#REF!="x","Z1","")</f>
        <v>#REF!</v>
      </c>
      <c r="CF320" s="12" t="e">
        <f>IF(Wedstrijden!#REF!="x","Z2","")</f>
        <v>#REF!</v>
      </c>
      <c r="CG320" s="12" t="e">
        <f>IF(Wedstrijden!#REF!="x","ZZL","")</f>
        <v>#REF!</v>
      </c>
      <c r="CL320" s="12">
        <f>IF(COUNTA(Wedstrijden!#REF!)&lt;&gt;0,2,"")</f>
        <v>2</v>
      </c>
      <c r="CM320" s="12">
        <f t="shared" si="26"/>
        <v>2</v>
      </c>
      <c r="CN320" s="12" t="e">
        <f>IF(Wedstrijden!#REF!="x","AA","")</f>
        <v>#REF!</v>
      </c>
      <c r="CO320" s="12" t="e">
        <f>IF(Wedstrijden!#REF!="x","A","")</f>
        <v>#REF!</v>
      </c>
      <c r="CP320" s="12" t="e">
        <f>IF(Wedstrijden!#REF!="x","BB","")</f>
        <v>#REF!</v>
      </c>
      <c r="CQ320" s="12" t="e">
        <f>IF(Wedstrijden!#REF!="x","B","")</f>
        <v>#REF!</v>
      </c>
      <c r="CR320" s="12" t="e">
        <f>IF(Wedstrijden!#REF!="x","L","")</f>
        <v>#REF!</v>
      </c>
      <c r="CS320" s="12" t="e">
        <f>IF(Wedstrijden!#REF!="x","M","")</f>
        <v>#REF!</v>
      </c>
      <c r="CT320" s="12" t="e">
        <f>IF(Wedstrijden!#REF!="x","Z","")</f>
        <v>#REF!</v>
      </c>
      <c r="CU320" s="12" t="e">
        <f>IF(Wedstrijden!#REF!="x","ZZ","")</f>
        <v>#REF!</v>
      </c>
      <c r="CV320" s="12">
        <f>IF(COUNTA(Wedstrijden!#REF!)&lt;&gt;0,2,"")</f>
        <v>2</v>
      </c>
      <c r="CW320" s="12">
        <f t="shared" si="27"/>
        <v>1</v>
      </c>
      <c r="CX320" s="12" t="e">
        <f>IF(Wedstrijden!#REF!="x","BB","")</f>
        <v>#REF!</v>
      </c>
      <c r="CY320" s="12" t="e">
        <f>IF(Wedstrijden!#REF!="x","B","")</f>
        <v>#REF!</v>
      </c>
      <c r="CZ320" s="12" t="e">
        <f>IF(Wedstrijden!#REF!="x","L","")</f>
        <v>#REF!</v>
      </c>
      <c r="DA320" s="12" t="e">
        <f>IF(Wedstrijden!#REF!="x","M","")</f>
        <v>#REF!</v>
      </c>
      <c r="DB320" s="12" t="e">
        <f>IF(Wedstrijden!#REF!="x","Z","")</f>
        <v>#REF!</v>
      </c>
      <c r="DC320" s="12" t="e">
        <f>IF(Wedstrijden!#REF!="x","ZZ","")</f>
        <v>#REF!</v>
      </c>
      <c r="DD320" s="12" t="e">
        <f>IF(Wedstrijden!#REF!="x","1.40","")</f>
        <v>#REF!</v>
      </c>
      <c r="DE320" s="12">
        <f>IF(COUNTA(Wedstrijden!#REF!)&lt;&gt;0,6,"")</f>
        <v>6</v>
      </c>
      <c r="DF320" s="12">
        <f t="shared" si="28"/>
        <v>2</v>
      </c>
      <c r="DG320" s="12" t="e">
        <f>IF(Wedstrijden!#REF!="x","L","")</f>
        <v>#REF!</v>
      </c>
      <c r="DH320" s="12" t="e">
        <f>IF(Wedstrijden!#REF!="x","M","")</f>
        <v>#REF!</v>
      </c>
      <c r="DI320" s="12" t="e">
        <f>IF(Wedstrijden!#REF!="x","Z","")</f>
        <v>#REF!</v>
      </c>
      <c r="DJ320" s="12" t="e">
        <f>IF(Wedstrijden!#REF!="x","Z","")</f>
        <v>#REF!</v>
      </c>
      <c r="DK320" s="12">
        <f>IF(COUNTA(Wedstrijden!#REF!)&lt;&gt;0,6,"")</f>
        <v>6</v>
      </c>
      <c r="DL320" s="12">
        <f t="shared" si="29"/>
        <v>1</v>
      </c>
      <c r="DM320" s="12" t="e">
        <f>IF(Wedstrijden!#REF!="x","L","")</f>
        <v>#REF!</v>
      </c>
      <c r="DN320" s="12" t="e">
        <f>IF(Wedstrijden!#REF!="x","M","")</f>
        <v>#REF!</v>
      </c>
      <c r="DO320" s="12" t="e">
        <f>IF(Wedstrijden!#REF!="x","Z","")</f>
        <v>#REF!</v>
      </c>
      <c r="DP320" s="12" t="e">
        <f>IF(Wedstrijden!#REF!="x","Z","")</f>
        <v>#REF!</v>
      </c>
    </row>
    <row r="321" spans="1:120" ht="15" x14ac:dyDescent="0.25">
      <c r="A321" s="14">
        <f>Wedstrijden!A332</f>
        <v>0</v>
      </c>
      <c r="B321" s="12" t="str">
        <f>IFERROR(VLOOKUP(Wedstrijden!C332,Wedstrijdlocaties!$B$2:$E$500,2,FALSE),"")</f>
        <v/>
      </c>
      <c r="C321" s="12" t="str">
        <f>Wedstrijden!D332</f>
        <v/>
      </c>
      <c r="D321" s="12" t="str">
        <f>IFERROR(VLOOKUP(Wedstrijden!E332,Organisaties!$B$2:$C$500,2,FALSE),"")</f>
        <v/>
      </c>
      <c r="E321" s="12" t="str">
        <f>IFERROR(VLOOKUP(Wedstrijden!E332,Organisaties!$B$2:$G$500,5,FALSE),"")</f>
        <v/>
      </c>
      <c r="F321" s="12" t="e">
        <f>IF(Wedstrijden!#REF!&lt;&gt;"",Wedstrijden!#REF!,"")</f>
        <v>#REF!</v>
      </c>
      <c r="G321" s="12">
        <f>IF(Wedstrijden!K332="Indoor",1,0)</f>
        <v>0</v>
      </c>
      <c r="H321" s="12">
        <f>Wedstrijden!L332</f>
        <v>0</v>
      </c>
      <c r="I321" s="12" t="str">
        <f>IF(Wedstrijden!J332="Nee",0,IF(Wedstrijden!J332="Ja",1,""))</f>
        <v/>
      </c>
      <c r="J321" s="12" t="str">
        <f>IF(Wedstrijden!M332&lt;&gt;"",Wedstrijden!M332,"")</f>
        <v/>
      </c>
      <c r="BJ321" s="12">
        <f>IF(COUNTA(Wedstrijden!#REF!)&lt;&gt;0,1,"")</f>
        <v>1</v>
      </c>
      <c r="BK321" s="12">
        <f t="shared" si="24"/>
        <v>2</v>
      </c>
      <c r="BL321" s="12" t="e">
        <f>IF(Wedstrijden!#REF!="x","AA","")</f>
        <v>#REF!</v>
      </c>
      <c r="BM321" s="12" t="e">
        <f>IF(Wedstrijden!#REF!="x","A","")</f>
        <v>#REF!</v>
      </c>
      <c r="BN321" s="12" t="e">
        <f>IF(Wedstrijden!#REF!="x","B1","")</f>
        <v>#REF!</v>
      </c>
      <c r="BO321" s="12" t="e">
        <f>IF(Wedstrijden!#REF!="x","BB","")</f>
        <v>#REF!</v>
      </c>
      <c r="BP321" s="12" t="e">
        <f>IF(Wedstrijden!#REF!="x","B","")</f>
        <v>#REF!</v>
      </c>
      <c r="BQ321" s="12" t="e">
        <f>IF(Wedstrijden!#REF!="x","L1","")</f>
        <v>#REF!</v>
      </c>
      <c r="BR321" s="12" t="e">
        <f>IF(Wedstrijden!#REF!="x","L2","")</f>
        <v>#REF!</v>
      </c>
      <c r="BS321" s="12" t="e">
        <f>IF(Wedstrijden!#REF!="x","M1","")</f>
        <v>#REF!</v>
      </c>
      <c r="BT321" s="12" t="e">
        <f>IF(Wedstrijden!#REF!="x","M2","")</f>
        <v>#REF!</v>
      </c>
      <c r="BU321" s="12" t="e">
        <f>IF(Wedstrijden!#REF!="x","Z1","")</f>
        <v>#REF!</v>
      </c>
      <c r="BV321" s="12" t="e">
        <f>IF(Wedstrijden!#REF!="x","Z2","")</f>
        <v>#REF!</v>
      </c>
      <c r="BW321" s="12">
        <f>IF(COUNTA(Wedstrijden!#REF!)&lt;&gt;0,1,"")</f>
        <v>1</v>
      </c>
      <c r="BX321" s="12">
        <f t="shared" si="25"/>
        <v>1</v>
      </c>
      <c r="BY321" s="12" t="e">
        <f>IF(Wedstrijden!#REF!="x","BB","")</f>
        <v>#REF!</v>
      </c>
      <c r="BZ321" s="12" t="e">
        <f>IF(Wedstrijden!#REF!="x","B","")</f>
        <v>#REF!</v>
      </c>
      <c r="CA321" s="12" t="e">
        <f>IF(Wedstrijden!#REF!="x","L1","")</f>
        <v>#REF!</v>
      </c>
      <c r="CB321" s="12" t="e">
        <f>IF(Wedstrijden!#REF!="x","L2","")</f>
        <v>#REF!</v>
      </c>
      <c r="CC321" s="12" t="e">
        <f>IF(Wedstrijden!#REF!="x","M1","")</f>
        <v>#REF!</v>
      </c>
      <c r="CD321" s="12" t="e">
        <f>IF(Wedstrijden!#REF!="x","M2","")</f>
        <v>#REF!</v>
      </c>
      <c r="CE321" s="12" t="e">
        <f>IF(Wedstrijden!#REF!="x","Z1","")</f>
        <v>#REF!</v>
      </c>
      <c r="CF321" s="12" t="e">
        <f>IF(Wedstrijden!#REF!="x","Z2","")</f>
        <v>#REF!</v>
      </c>
      <c r="CG321" s="12" t="e">
        <f>IF(Wedstrijden!#REF!="x","ZZL","")</f>
        <v>#REF!</v>
      </c>
      <c r="CL321" s="12">
        <f>IF(COUNTA(Wedstrijden!#REF!)&lt;&gt;0,2,"")</f>
        <v>2</v>
      </c>
      <c r="CM321" s="12">
        <f t="shared" si="26"/>
        <v>2</v>
      </c>
      <c r="CN321" s="12" t="e">
        <f>IF(Wedstrijden!#REF!="x","AA","")</f>
        <v>#REF!</v>
      </c>
      <c r="CO321" s="12" t="e">
        <f>IF(Wedstrijden!#REF!="x","A","")</f>
        <v>#REF!</v>
      </c>
      <c r="CP321" s="12" t="e">
        <f>IF(Wedstrijden!#REF!="x","BB","")</f>
        <v>#REF!</v>
      </c>
      <c r="CQ321" s="12" t="e">
        <f>IF(Wedstrijden!#REF!="x","B","")</f>
        <v>#REF!</v>
      </c>
      <c r="CR321" s="12" t="e">
        <f>IF(Wedstrijden!#REF!="x","L","")</f>
        <v>#REF!</v>
      </c>
      <c r="CS321" s="12" t="e">
        <f>IF(Wedstrijden!#REF!="x","M","")</f>
        <v>#REF!</v>
      </c>
      <c r="CT321" s="12" t="e">
        <f>IF(Wedstrijden!#REF!="x","Z","")</f>
        <v>#REF!</v>
      </c>
      <c r="CU321" s="12" t="e">
        <f>IF(Wedstrijden!#REF!="x","ZZ","")</f>
        <v>#REF!</v>
      </c>
      <c r="CV321" s="12">
        <f>IF(COUNTA(Wedstrijden!#REF!)&lt;&gt;0,2,"")</f>
        <v>2</v>
      </c>
      <c r="CW321" s="12">
        <f t="shared" si="27"/>
        <v>1</v>
      </c>
      <c r="CX321" s="12" t="e">
        <f>IF(Wedstrijden!#REF!="x","BB","")</f>
        <v>#REF!</v>
      </c>
      <c r="CY321" s="12" t="e">
        <f>IF(Wedstrijden!#REF!="x","B","")</f>
        <v>#REF!</v>
      </c>
      <c r="CZ321" s="12" t="e">
        <f>IF(Wedstrijden!#REF!="x","L","")</f>
        <v>#REF!</v>
      </c>
      <c r="DA321" s="12" t="e">
        <f>IF(Wedstrijden!#REF!="x","M","")</f>
        <v>#REF!</v>
      </c>
      <c r="DB321" s="12" t="e">
        <f>IF(Wedstrijden!#REF!="x","Z","")</f>
        <v>#REF!</v>
      </c>
      <c r="DC321" s="12" t="e">
        <f>IF(Wedstrijden!#REF!="x","ZZ","")</f>
        <v>#REF!</v>
      </c>
      <c r="DD321" s="12" t="e">
        <f>IF(Wedstrijden!#REF!="x","1.40","")</f>
        <v>#REF!</v>
      </c>
      <c r="DE321" s="12">
        <f>IF(COUNTA(Wedstrijden!#REF!)&lt;&gt;0,6,"")</f>
        <v>6</v>
      </c>
      <c r="DF321" s="12">
        <f t="shared" si="28"/>
        <v>2</v>
      </c>
      <c r="DG321" s="12" t="e">
        <f>IF(Wedstrijden!#REF!="x","L","")</f>
        <v>#REF!</v>
      </c>
      <c r="DH321" s="12" t="e">
        <f>IF(Wedstrijden!#REF!="x","M","")</f>
        <v>#REF!</v>
      </c>
      <c r="DI321" s="12" t="e">
        <f>IF(Wedstrijden!#REF!="x","Z","")</f>
        <v>#REF!</v>
      </c>
      <c r="DJ321" s="12" t="e">
        <f>IF(Wedstrijden!#REF!="x","Z","")</f>
        <v>#REF!</v>
      </c>
      <c r="DK321" s="12">
        <f>IF(COUNTA(Wedstrijden!#REF!)&lt;&gt;0,6,"")</f>
        <v>6</v>
      </c>
      <c r="DL321" s="12">
        <f t="shared" si="29"/>
        <v>1</v>
      </c>
      <c r="DM321" s="12" t="e">
        <f>IF(Wedstrijden!#REF!="x","L","")</f>
        <v>#REF!</v>
      </c>
      <c r="DN321" s="12" t="e">
        <f>IF(Wedstrijden!#REF!="x","M","")</f>
        <v>#REF!</v>
      </c>
      <c r="DO321" s="12" t="e">
        <f>IF(Wedstrijden!#REF!="x","Z","")</f>
        <v>#REF!</v>
      </c>
      <c r="DP321" s="12" t="e">
        <f>IF(Wedstrijden!#REF!="x","Z","")</f>
        <v>#REF!</v>
      </c>
    </row>
    <row r="322" spans="1:120" ht="15" x14ac:dyDescent="0.25">
      <c r="A322" s="14">
        <f>Wedstrijden!A333</f>
        <v>0</v>
      </c>
      <c r="B322" s="12" t="str">
        <f>IFERROR(VLOOKUP(Wedstrijden!C333,Wedstrijdlocaties!$B$2:$E$500,2,FALSE),"")</f>
        <v/>
      </c>
      <c r="C322" s="12" t="str">
        <f>Wedstrijden!D333</f>
        <v/>
      </c>
      <c r="D322" s="12" t="str">
        <f>IFERROR(VLOOKUP(Wedstrijden!E333,Organisaties!$B$2:$C$500,2,FALSE),"")</f>
        <v/>
      </c>
      <c r="E322" s="12" t="str">
        <f>IFERROR(VLOOKUP(Wedstrijden!E333,Organisaties!$B$2:$G$500,5,FALSE),"")</f>
        <v/>
      </c>
      <c r="F322" s="12" t="e">
        <f>IF(Wedstrijden!#REF!&lt;&gt;"",Wedstrijden!#REF!,"")</f>
        <v>#REF!</v>
      </c>
      <c r="G322" s="12">
        <f>IF(Wedstrijden!K333="Indoor",1,0)</f>
        <v>0</v>
      </c>
      <c r="H322" s="12">
        <f>Wedstrijden!L333</f>
        <v>0</v>
      </c>
      <c r="I322" s="12" t="str">
        <f>IF(Wedstrijden!J333="Nee",0,IF(Wedstrijden!J333="Ja",1,""))</f>
        <v/>
      </c>
      <c r="J322" s="12" t="str">
        <f>IF(Wedstrijden!M333&lt;&gt;"",Wedstrijden!M333,"")</f>
        <v/>
      </c>
      <c r="BJ322" s="12">
        <f>IF(COUNTA(Wedstrijden!#REF!)&lt;&gt;0,1,"")</f>
        <v>1</v>
      </c>
      <c r="BK322" s="12">
        <f t="shared" si="24"/>
        <v>2</v>
      </c>
      <c r="BL322" s="12" t="e">
        <f>IF(Wedstrijden!#REF!="x","AA","")</f>
        <v>#REF!</v>
      </c>
      <c r="BM322" s="12" t="e">
        <f>IF(Wedstrijden!#REF!="x","A","")</f>
        <v>#REF!</v>
      </c>
      <c r="BN322" s="12" t="e">
        <f>IF(Wedstrijden!#REF!="x","B1","")</f>
        <v>#REF!</v>
      </c>
      <c r="BO322" s="12" t="e">
        <f>IF(Wedstrijden!#REF!="x","BB","")</f>
        <v>#REF!</v>
      </c>
      <c r="BP322" s="12" t="e">
        <f>IF(Wedstrijden!#REF!="x","B","")</f>
        <v>#REF!</v>
      </c>
      <c r="BQ322" s="12" t="e">
        <f>IF(Wedstrijden!#REF!="x","L1","")</f>
        <v>#REF!</v>
      </c>
      <c r="BR322" s="12" t="e">
        <f>IF(Wedstrijden!#REF!="x","L2","")</f>
        <v>#REF!</v>
      </c>
      <c r="BS322" s="12" t="e">
        <f>IF(Wedstrijden!#REF!="x","M1","")</f>
        <v>#REF!</v>
      </c>
      <c r="BT322" s="12" t="e">
        <f>IF(Wedstrijden!#REF!="x","M2","")</f>
        <v>#REF!</v>
      </c>
      <c r="BU322" s="12" t="e">
        <f>IF(Wedstrijden!#REF!="x","Z1","")</f>
        <v>#REF!</v>
      </c>
      <c r="BV322" s="12" t="e">
        <f>IF(Wedstrijden!#REF!="x","Z2","")</f>
        <v>#REF!</v>
      </c>
      <c r="BW322" s="12">
        <f>IF(COUNTA(Wedstrijden!#REF!)&lt;&gt;0,1,"")</f>
        <v>1</v>
      </c>
      <c r="BX322" s="12">
        <f t="shared" si="25"/>
        <v>1</v>
      </c>
      <c r="BY322" s="12" t="e">
        <f>IF(Wedstrijden!#REF!="x","BB","")</f>
        <v>#REF!</v>
      </c>
      <c r="BZ322" s="12" t="e">
        <f>IF(Wedstrijden!#REF!="x","B","")</f>
        <v>#REF!</v>
      </c>
      <c r="CA322" s="12" t="e">
        <f>IF(Wedstrijden!#REF!="x","L1","")</f>
        <v>#REF!</v>
      </c>
      <c r="CB322" s="12" t="e">
        <f>IF(Wedstrijden!#REF!="x","L2","")</f>
        <v>#REF!</v>
      </c>
      <c r="CC322" s="12" t="e">
        <f>IF(Wedstrijden!#REF!="x","M1","")</f>
        <v>#REF!</v>
      </c>
      <c r="CD322" s="12" t="e">
        <f>IF(Wedstrijden!#REF!="x","M2","")</f>
        <v>#REF!</v>
      </c>
      <c r="CE322" s="12" t="e">
        <f>IF(Wedstrijden!#REF!="x","Z1","")</f>
        <v>#REF!</v>
      </c>
      <c r="CF322" s="12" t="e">
        <f>IF(Wedstrijden!#REF!="x","Z2","")</f>
        <v>#REF!</v>
      </c>
      <c r="CG322" s="12" t="e">
        <f>IF(Wedstrijden!#REF!="x","ZZL","")</f>
        <v>#REF!</v>
      </c>
      <c r="CL322" s="12">
        <f>IF(COUNTA(Wedstrijden!#REF!)&lt;&gt;0,2,"")</f>
        <v>2</v>
      </c>
      <c r="CM322" s="12">
        <f t="shared" si="26"/>
        <v>2</v>
      </c>
      <c r="CN322" s="12" t="e">
        <f>IF(Wedstrijden!#REF!="x","AA","")</f>
        <v>#REF!</v>
      </c>
      <c r="CO322" s="12" t="e">
        <f>IF(Wedstrijden!#REF!="x","A","")</f>
        <v>#REF!</v>
      </c>
      <c r="CP322" s="12" t="e">
        <f>IF(Wedstrijden!#REF!="x","BB","")</f>
        <v>#REF!</v>
      </c>
      <c r="CQ322" s="12" t="e">
        <f>IF(Wedstrijden!#REF!="x","B","")</f>
        <v>#REF!</v>
      </c>
      <c r="CR322" s="12" t="e">
        <f>IF(Wedstrijden!#REF!="x","L","")</f>
        <v>#REF!</v>
      </c>
      <c r="CS322" s="12" t="e">
        <f>IF(Wedstrijden!#REF!="x","M","")</f>
        <v>#REF!</v>
      </c>
      <c r="CT322" s="12" t="e">
        <f>IF(Wedstrijden!#REF!="x","Z","")</f>
        <v>#REF!</v>
      </c>
      <c r="CU322" s="12" t="e">
        <f>IF(Wedstrijden!#REF!="x","ZZ","")</f>
        <v>#REF!</v>
      </c>
      <c r="CV322" s="12">
        <f>IF(COUNTA(Wedstrijden!#REF!)&lt;&gt;0,2,"")</f>
        <v>2</v>
      </c>
      <c r="CW322" s="12">
        <f t="shared" si="27"/>
        <v>1</v>
      </c>
      <c r="CX322" s="12" t="e">
        <f>IF(Wedstrijden!#REF!="x","BB","")</f>
        <v>#REF!</v>
      </c>
      <c r="CY322" s="12" t="e">
        <f>IF(Wedstrijden!#REF!="x","B","")</f>
        <v>#REF!</v>
      </c>
      <c r="CZ322" s="12" t="e">
        <f>IF(Wedstrijden!#REF!="x","L","")</f>
        <v>#REF!</v>
      </c>
      <c r="DA322" s="12" t="e">
        <f>IF(Wedstrijden!#REF!="x","M","")</f>
        <v>#REF!</v>
      </c>
      <c r="DB322" s="12" t="e">
        <f>IF(Wedstrijden!#REF!="x","Z","")</f>
        <v>#REF!</v>
      </c>
      <c r="DC322" s="12" t="e">
        <f>IF(Wedstrijden!#REF!="x","ZZ","")</f>
        <v>#REF!</v>
      </c>
      <c r="DD322" s="12" t="e">
        <f>IF(Wedstrijden!#REF!="x","1.40","")</f>
        <v>#REF!</v>
      </c>
      <c r="DE322" s="12">
        <f>IF(COUNTA(Wedstrijden!#REF!)&lt;&gt;0,6,"")</f>
        <v>6</v>
      </c>
      <c r="DF322" s="12">
        <f t="shared" si="28"/>
        <v>2</v>
      </c>
      <c r="DG322" s="12" t="e">
        <f>IF(Wedstrijden!#REF!="x","L","")</f>
        <v>#REF!</v>
      </c>
      <c r="DH322" s="12" t="e">
        <f>IF(Wedstrijden!#REF!="x","M","")</f>
        <v>#REF!</v>
      </c>
      <c r="DI322" s="12" t="e">
        <f>IF(Wedstrijden!#REF!="x","Z","")</f>
        <v>#REF!</v>
      </c>
      <c r="DJ322" s="12" t="e">
        <f>IF(Wedstrijden!#REF!="x","Z","")</f>
        <v>#REF!</v>
      </c>
      <c r="DK322" s="12">
        <f>IF(COUNTA(Wedstrijden!#REF!)&lt;&gt;0,6,"")</f>
        <v>6</v>
      </c>
      <c r="DL322" s="12">
        <f t="shared" si="29"/>
        <v>1</v>
      </c>
      <c r="DM322" s="12" t="e">
        <f>IF(Wedstrijden!#REF!="x","L","")</f>
        <v>#REF!</v>
      </c>
      <c r="DN322" s="12" t="e">
        <f>IF(Wedstrijden!#REF!="x","M","")</f>
        <v>#REF!</v>
      </c>
      <c r="DO322" s="12" t="e">
        <f>IF(Wedstrijden!#REF!="x","Z","")</f>
        <v>#REF!</v>
      </c>
      <c r="DP322" s="12" t="e">
        <f>IF(Wedstrijden!#REF!="x","Z","")</f>
        <v>#REF!</v>
      </c>
    </row>
    <row r="323" spans="1:120" ht="15" x14ac:dyDescent="0.25">
      <c r="A323" s="14">
        <f>Wedstrijden!A334</f>
        <v>0</v>
      </c>
      <c r="B323" s="12" t="str">
        <f>IFERROR(VLOOKUP(Wedstrijden!C334,Wedstrijdlocaties!$B$2:$E$500,2,FALSE),"")</f>
        <v/>
      </c>
      <c r="C323" s="12" t="str">
        <f>Wedstrijden!D334</f>
        <v/>
      </c>
      <c r="D323" s="12" t="str">
        <f>IFERROR(VLOOKUP(Wedstrijden!E334,Organisaties!$B$2:$C$500,2,FALSE),"")</f>
        <v/>
      </c>
      <c r="E323" s="12" t="str">
        <f>IFERROR(VLOOKUP(Wedstrijden!E334,Organisaties!$B$2:$G$500,5,FALSE),"")</f>
        <v/>
      </c>
      <c r="F323" s="12" t="e">
        <f>IF(Wedstrijden!#REF!&lt;&gt;"",Wedstrijden!#REF!,"")</f>
        <v>#REF!</v>
      </c>
      <c r="G323" s="12">
        <f>IF(Wedstrijden!K334="Indoor",1,0)</f>
        <v>0</v>
      </c>
      <c r="H323" s="12">
        <f>Wedstrijden!L334</f>
        <v>0</v>
      </c>
      <c r="I323" s="12" t="str">
        <f>IF(Wedstrijden!J334="Nee",0,IF(Wedstrijden!J334="Ja",1,""))</f>
        <v/>
      </c>
      <c r="J323" s="12" t="str">
        <f>IF(Wedstrijden!M334&lt;&gt;"",Wedstrijden!M334,"")</f>
        <v/>
      </c>
      <c r="BJ323" s="12">
        <f>IF(COUNTA(Wedstrijden!#REF!)&lt;&gt;0,1,"")</f>
        <v>1</v>
      </c>
      <c r="BK323" s="12">
        <f t="shared" ref="BK323:BK386" si="30">IF(COUNTBLANK(BJ323) = 1,"",2)</f>
        <v>2</v>
      </c>
      <c r="BL323" s="12" t="e">
        <f>IF(Wedstrijden!#REF!="x","AA","")</f>
        <v>#REF!</v>
      </c>
      <c r="BM323" s="12" t="e">
        <f>IF(Wedstrijden!#REF!="x","A","")</f>
        <v>#REF!</v>
      </c>
      <c r="BN323" s="12" t="e">
        <f>IF(Wedstrijden!#REF!="x","B1","")</f>
        <v>#REF!</v>
      </c>
      <c r="BO323" s="12" t="e">
        <f>IF(Wedstrijden!#REF!="x","BB","")</f>
        <v>#REF!</v>
      </c>
      <c r="BP323" s="12" t="e">
        <f>IF(Wedstrijden!#REF!="x","B","")</f>
        <v>#REF!</v>
      </c>
      <c r="BQ323" s="12" t="e">
        <f>IF(Wedstrijden!#REF!="x","L1","")</f>
        <v>#REF!</v>
      </c>
      <c r="BR323" s="12" t="e">
        <f>IF(Wedstrijden!#REF!="x","L2","")</f>
        <v>#REF!</v>
      </c>
      <c r="BS323" s="12" t="e">
        <f>IF(Wedstrijden!#REF!="x","M1","")</f>
        <v>#REF!</v>
      </c>
      <c r="BT323" s="12" t="e">
        <f>IF(Wedstrijden!#REF!="x","M2","")</f>
        <v>#REF!</v>
      </c>
      <c r="BU323" s="12" t="e">
        <f>IF(Wedstrijden!#REF!="x","Z1","")</f>
        <v>#REF!</v>
      </c>
      <c r="BV323" s="12" t="e">
        <f>IF(Wedstrijden!#REF!="x","Z2","")</f>
        <v>#REF!</v>
      </c>
      <c r="BW323" s="12">
        <f>IF(COUNTA(Wedstrijden!#REF!)&lt;&gt;0,1,"")</f>
        <v>1</v>
      </c>
      <c r="BX323" s="12">
        <f t="shared" ref="BX323:BX386" si="31">IF(COUNTBLANK(BW323) = 1,"",1)</f>
        <v>1</v>
      </c>
      <c r="BY323" s="12" t="e">
        <f>IF(Wedstrijden!#REF!="x","BB","")</f>
        <v>#REF!</v>
      </c>
      <c r="BZ323" s="12" t="e">
        <f>IF(Wedstrijden!#REF!="x","B","")</f>
        <v>#REF!</v>
      </c>
      <c r="CA323" s="12" t="e">
        <f>IF(Wedstrijden!#REF!="x","L1","")</f>
        <v>#REF!</v>
      </c>
      <c r="CB323" s="12" t="e">
        <f>IF(Wedstrijden!#REF!="x","L2","")</f>
        <v>#REF!</v>
      </c>
      <c r="CC323" s="12" t="e">
        <f>IF(Wedstrijden!#REF!="x","M1","")</f>
        <v>#REF!</v>
      </c>
      <c r="CD323" s="12" t="e">
        <f>IF(Wedstrijden!#REF!="x","M2","")</f>
        <v>#REF!</v>
      </c>
      <c r="CE323" s="12" t="e">
        <f>IF(Wedstrijden!#REF!="x","Z1","")</f>
        <v>#REF!</v>
      </c>
      <c r="CF323" s="12" t="e">
        <f>IF(Wedstrijden!#REF!="x","Z2","")</f>
        <v>#REF!</v>
      </c>
      <c r="CG323" s="12" t="e">
        <f>IF(Wedstrijden!#REF!="x","ZZL","")</f>
        <v>#REF!</v>
      </c>
      <c r="CL323" s="12">
        <f>IF(COUNTA(Wedstrijden!#REF!)&lt;&gt;0,2,"")</f>
        <v>2</v>
      </c>
      <c r="CM323" s="12">
        <f t="shared" ref="CM323:CM386" si="32">IF(COUNTBLANK(CL323) = 1,"",2)</f>
        <v>2</v>
      </c>
      <c r="CN323" s="12" t="e">
        <f>IF(Wedstrijden!#REF!="x","AA","")</f>
        <v>#REF!</v>
      </c>
      <c r="CO323" s="12" t="e">
        <f>IF(Wedstrijden!#REF!="x","A","")</f>
        <v>#REF!</v>
      </c>
      <c r="CP323" s="12" t="e">
        <f>IF(Wedstrijden!#REF!="x","BB","")</f>
        <v>#REF!</v>
      </c>
      <c r="CQ323" s="12" t="e">
        <f>IF(Wedstrijden!#REF!="x","B","")</f>
        <v>#REF!</v>
      </c>
      <c r="CR323" s="12" t="e">
        <f>IF(Wedstrijden!#REF!="x","L","")</f>
        <v>#REF!</v>
      </c>
      <c r="CS323" s="12" t="e">
        <f>IF(Wedstrijden!#REF!="x","M","")</f>
        <v>#REF!</v>
      </c>
      <c r="CT323" s="12" t="e">
        <f>IF(Wedstrijden!#REF!="x","Z","")</f>
        <v>#REF!</v>
      </c>
      <c r="CU323" s="12" t="e">
        <f>IF(Wedstrijden!#REF!="x","ZZ","")</f>
        <v>#REF!</v>
      </c>
      <c r="CV323" s="12">
        <f>IF(COUNTA(Wedstrijden!#REF!)&lt;&gt;0,2,"")</f>
        <v>2</v>
      </c>
      <c r="CW323" s="12">
        <f t="shared" ref="CW323:CW386" si="33">IF(COUNTBLANK(CV323) = 1,"",1)</f>
        <v>1</v>
      </c>
      <c r="CX323" s="12" t="e">
        <f>IF(Wedstrijden!#REF!="x","BB","")</f>
        <v>#REF!</v>
      </c>
      <c r="CY323" s="12" t="e">
        <f>IF(Wedstrijden!#REF!="x","B","")</f>
        <v>#REF!</v>
      </c>
      <c r="CZ323" s="12" t="e">
        <f>IF(Wedstrijden!#REF!="x","L","")</f>
        <v>#REF!</v>
      </c>
      <c r="DA323" s="12" t="e">
        <f>IF(Wedstrijden!#REF!="x","M","")</f>
        <v>#REF!</v>
      </c>
      <c r="DB323" s="12" t="e">
        <f>IF(Wedstrijden!#REF!="x","Z","")</f>
        <v>#REF!</v>
      </c>
      <c r="DC323" s="12" t="e">
        <f>IF(Wedstrijden!#REF!="x","ZZ","")</f>
        <v>#REF!</v>
      </c>
      <c r="DD323" s="12" t="e">
        <f>IF(Wedstrijden!#REF!="x","1.40","")</f>
        <v>#REF!</v>
      </c>
      <c r="DE323" s="12">
        <f>IF(COUNTA(Wedstrijden!#REF!)&lt;&gt;0,6,"")</f>
        <v>6</v>
      </c>
      <c r="DF323" s="12">
        <f t="shared" ref="DF323:DF386" si="34">IF(COUNTBLANK(DE323) = 1,"",2)</f>
        <v>2</v>
      </c>
      <c r="DG323" s="12" t="e">
        <f>IF(Wedstrijden!#REF!="x","L","")</f>
        <v>#REF!</v>
      </c>
      <c r="DH323" s="12" t="e">
        <f>IF(Wedstrijden!#REF!="x","M","")</f>
        <v>#REF!</v>
      </c>
      <c r="DI323" s="12" t="e">
        <f>IF(Wedstrijden!#REF!="x","Z","")</f>
        <v>#REF!</v>
      </c>
      <c r="DJ323" s="12" t="e">
        <f>IF(Wedstrijden!#REF!="x","Z","")</f>
        <v>#REF!</v>
      </c>
      <c r="DK323" s="12">
        <f>IF(COUNTA(Wedstrijden!#REF!)&lt;&gt;0,6,"")</f>
        <v>6</v>
      </c>
      <c r="DL323" s="12">
        <f t="shared" ref="DL323:DL386" si="35">IF(COUNTBLANK(DK323) = 1,"",1)</f>
        <v>1</v>
      </c>
      <c r="DM323" s="12" t="e">
        <f>IF(Wedstrijden!#REF!="x","L","")</f>
        <v>#REF!</v>
      </c>
      <c r="DN323" s="12" t="e">
        <f>IF(Wedstrijden!#REF!="x","M","")</f>
        <v>#REF!</v>
      </c>
      <c r="DO323" s="12" t="e">
        <f>IF(Wedstrijden!#REF!="x","Z","")</f>
        <v>#REF!</v>
      </c>
      <c r="DP323" s="12" t="e">
        <f>IF(Wedstrijden!#REF!="x","Z","")</f>
        <v>#REF!</v>
      </c>
    </row>
    <row r="324" spans="1:120" ht="15" x14ac:dyDescent="0.25">
      <c r="A324" s="14">
        <f>Wedstrijden!A335</f>
        <v>0</v>
      </c>
      <c r="B324" s="12" t="str">
        <f>IFERROR(VLOOKUP(Wedstrijden!C335,Wedstrijdlocaties!$B$2:$E$500,2,FALSE),"")</f>
        <v/>
      </c>
      <c r="C324" s="12" t="str">
        <f>Wedstrijden!D335</f>
        <v/>
      </c>
      <c r="D324" s="12" t="str">
        <f>IFERROR(VLOOKUP(Wedstrijden!E335,Organisaties!$B$2:$C$500,2,FALSE),"")</f>
        <v/>
      </c>
      <c r="E324" s="12" t="str">
        <f>IFERROR(VLOOKUP(Wedstrijden!E335,Organisaties!$B$2:$G$500,5,FALSE),"")</f>
        <v/>
      </c>
      <c r="F324" s="12" t="e">
        <f>IF(Wedstrijden!#REF!&lt;&gt;"",Wedstrijden!#REF!,"")</f>
        <v>#REF!</v>
      </c>
      <c r="G324" s="12">
        <f>IF(Wedstrijden!K335="Indoor",1,0)</f>
        <v>0</v>
      </c>
      <c r="H324" s="12">
        <f>Wedstrijden!L335</f>
        <v>0</v>
      </c>
      <c r="I324" s="12" t="str">
        <f>IF(Wedstrijden!J335="Nee",0,IF(Wedstrijden!J335="Ja",1,""))</f>
        <v/>
      </c>
      <c r="J324" s="12" t="str">
        <f>IF(Wedstrijden!M335&lt;&gt;"",Wedstrijden!M335,"")</f>
        <v/>
      </c>
      <c r="BJ324" s="12">
        <f>IF(COUNTA(Wedstrijden!#REF!)&lt;&gt;0,1,"")</f>
        <v>1</v>
      </c>
      <c r="BK324" s="12">
        <f t="shared" si="30"/>
        <v>2</v>
      </c>
      <c r="BL324" s="12" t="e">
        <f>IF(Wedstrijden!#REF!="x","AA","")</f>
        <v>#REF!</v>
      </c>
      <c r="BM324" s="12" t="e">
        <f>IF(Wedstrijden!#REF!="x","A","")</f>
        <v>#REF!</v>
      </c>
      <c r="BN324" s="12" t="e">
        <f>IF(Wedstrijden!#REF!="x","B1","")</f>
        <v>#REF!</v>
      </c>
      <c r="BO324" s="12" t="e">
        <f>IF(Wedstrijden!#REF!="x","BB","")</f>
        <v>#REF!</v>
      </c>
      <c r="BP324" s="12" t="e">
        <f>IF(Wedstrijden!#REF!="x","B","")</f>
        <v>#REF!</v>
      </c>
      <c r="BQ324" s="12" t="e">
        <f>IF(Wedstrijden!#REF!="x","L1","")</f>
        <v>#REF!</v>
      </c>
      <c r="BR324" s="12" t="e">
        <f>IF(Wedstrijden!#REF!="x","L2","")</f>
        <v>#REF!</v>
      </c>
      <c r="BS324" s="12" t="e">
        <f>IF(Wedstrijden!#REF!="x","M1","")</f>
        <v>#REF!</v>
      </c>
      <c r="BT324" s="12" t="e">
        <f>IF(Wedstrijden!#REF!="x","M2","")</f>
        <v>#REF!</v>
      </c>
      <c r="BU324" s="12" t="e">
        <f>IF(Wedstrijden!#REF!="x","Z1","")</f>
        <v>#REF!</v>
      </c>
      <c r="BV324" s="12" t="e">
        <f>IF(Wedstrijden!#REF!="x","Z2","")</f>
        <v>#REF!</v>
      </c>
      <c r="BW324" s="12">
        <f>IF(COUNTA(Wedstrijden!#REF!)&lt;&gt;0,1,"")</f>
        <v>1</v>
      </c>
      <c r="BX324" s="12">
        <f t="shared" si="31"/>
        <v>1</v>
      </c>
      <c r="BY324" s="12" t="e">
        <f>IF(Wedstrijden!#REF!="x","BB","")</f>
        <v>#REF!</v>
      </c>
      <c r="BZ324" s="12" t="e">
        <f>IF(Wedstrijden!#REF!="x","B","")</f>
        <v>#REF!</v>
      </c>
      <c r="CA324" s="12" t="e">
        <f>IF(Wedstrijden!#REF!="x","L1","")</f>
        <v>#REF!</v>
      </c>
      <c r="CB324" s="12" t="e">
        <f>IF(Wedstrijden!#REF!="x","L2","")</f>
        <v>#REF!</v>
      </c>
      <c r="CC324" s="12" t="e">
        <f>IF(Wedstrijden!#REF!="x","M1","")</f>
        <v>#REF!</v>
      </c>
      <c r="CD324" s="12" t="e">
        <f>IF(Wedstrijden!#REF!="x","M2","")</f>
        <v>#REF!</v>
      </c>
      <c r="CE324" s="12" t="e">
        <f>IF(Wedstrijden!#REF!="x","Z1","")</f>
        <v>#REF!</v>
      </c>
      <c r="CF324" s="12" t="e">
        <f>IF(Wedstrijden!#REF!="x","Z2","")</f>
        <v>#REF!</v>
      </c>
      <c r="CG324" s="12" t="e">
        <f>IF(Wedstrijden!#REF!="x","ZZL","")</f>
        <v>#REF!</v>
      </c>
      <c r="CL324" s="12">
        <f>IF(COUNTA(Wedstrijden!#REF!)&lt;&gt;0,2,"")</f>
        <v>2</v>
      </c>
      <c r="CM324" s="12">
        <f t="shared" si="32"/>
        <v>2</v>
      </c>
      <c r="CN324" s="12" t="e">
        <f>IF(Wedstrijden!#REF!="x","AA","")</f>
        <v>#REF!</v>
      </c>
      <c r="CO324" s="12" t="e">
        <f>IF(Wedstrijden!#REF!="x","A","")</f>
        <v>#REF!</v>
      </c>
      <c r="CP324" s="12" t="e">
        <f>IF(Wedstrijden!#REF!="x","BB","")</f>
        <v>#REF!</v>
      </c>
      <c r="CQ324" s="12" t="e">
        <f>IF(Wedstrijden!#REF!="x","B","")</f>
        <v>#REF!</v>
      </c>
      <c r="CR324" s="12" t="e">
        <f>IF(Wedstrijden!#REF!="x","L","")</f>
        <v>#REF!</v>
      </c>
      <c r="CS324" s="12" t="e">
        <f>IF(Wedstrijden!#REF!="x","M","")</f>
        <v>#REF!</v>
      </c>
      <c r="CT324" s="12" t="e">
        <f>IF(Wedstrijden!#REF!="x","Z","")</f>
        <v>#REF!</v>
      </c>
      <c r="CU324" s="12" t="e">
        <f>IF(Wedstrijden!#REF!="x","ZZ","")</f>
        <v>#REF!</v>
      </c>
      <c r="CV324" s="12">
        <f>IF(COUNTA(Wedstrijden!#REF!)&lt;&gt;0,2,"")</f>
        <v>2</v>
      </c>
      <c r="CW324" s="12">
        <f t="shared" si="33"/>
        <v>1</v>
      </c>
      <c r="CX324" s="12" t="e">
        <f>IF(Wedstrijden!#REF!="x","BB","")</f>
        <v>#REF!</v>
      </c>
      <c r="CY324" s="12" t="e">
        <f>IF(Wedstrijden!#REF!="x","B","")</f>
        <v>#REF!</v>
      </c>
      <c r="CZ324" s="12" t="e">
        <f>IF(Wedstrijden!#REF!="x","L","")</f>
        <v>#REF!</v>
      </c>
      <c r="DA324" s="12" t="e">
        <f>IF(Wedstrijden!#REF!="x","M","")</f>
        <v>#REF!</v>
      </c>
      <c r="DB324" s="12" t="e">
        <f>IF(Wedstrijden!#REF!="x","Z","")</f>
        <v>#REF!</v>
      </c>
      <c r="DC324" s="12" t="e">
        <f>IF(Wedstrijden!#REF!="x","ZZ","")</f>
        <v>#REF!</v>
      </c>
      <c r="DD324" s="12" t="e">
        <f>IF(Wedstrijden!#REF!="x","1.40","")</f>
        <v>#REF!</v>
      </c>
      <c r="DE324" s="12">
        <f>IF(COUNTA(Wedstrijden!#REF!)&lt;&gt;0,6,"")</f>
        <v>6</v>
      </c>
      <c r="DF324" s="12">
        <f t="shared" si="34"/>
        <v>2</v>
      </c>
      <c r="DG324" s="12" t="e">
        <f>IF(Wedstrijden!#REF!="x","L","")</f>
        <v>#REF!</v>
      </c>
      <c r="DH324" s="12" t="e">
        <f>IF(Wedstrijden!#REF!="x","M","")</f>
        <v>#REF!</v>
      </c>
      <c r="DI324" s="12" t="e">
        <f>IF(Wedstrijden!#REF!="x","Z","")</f>
        <v>#REF!</v>
      </c>
      <c r="DJ324" s="12" t="e">
        <f>IF(Wedstrijden!#REF!="x","Z","")</f>
        <v>#REF!</v>
      </c>
      <c r="DK324" s="12">
        <f>IF(COUNTA(Wedstrijden!#REF!)&lt;&gt;0,6,"")</f>
        <v>6</v>
      </c>
      <c r="DL324" s="12">
        <f t="shared" si="35"/>
        <v>1</v>
      </c>
      <c r="DM324" s="12" t="e">
        <f>IF(Wedstrijden!#REF!="x","L","")</f>
        <v>#REF!</v>
      </c>
      <c r="DN324" s="12" t="e">
        <f>IF(Wedstrijden!#REF!="x","M","")</f>
        <v>#REF!</v>
      </c>
      <c r="DO324" s="12" t="e">
        <f>IF(Wedstrijden!#REF!="x","Z","")</f>
        <v>#REF!</v>
      </c>
      <c r="DP324" s="12" t="e">
        <f>IF(Wedstrijden!#REF!="x","Z","")</f>
        <v>#REF!</v>
      </c>
    </row>
    <row r="325" spans="1:120" ht="15" x14ac:dyDescent="0.25">
      <c r="A325" s="14">
        <f>Wedstrijden!A336</f>
        <v>0</v>
      </c>
      <c r="B325" s="12" t="str">
        <f>IFERROR(VLOOKUP(Wedstrijden!C336,Wedstrijdlocaties!$B$2:$E$500,2,FALSE),"")</f>
        <v/>
      </c>
      <c r="C325" s="12" t="str">
        <f>Wedstrijden!D336</f>
        <v/>
      </c>
      <c r="D325" s="12" t="str">
        <f>IFERROR(VLOOKUP(Wedstrijden!E336,Organisaties!$B$2:$C$500,2,FALSE),"")</f>
        <v/>
      </c>
      <c r="E325" s="12" t="str">
        <f>IFERROR(VLOOKUP(Wedstrijden!E336,Organisaties!$B$2:$G$500,5,FALSE),"")</f>
        <v/>
      </c>
      <c r="F325" s="12" t="e">
        <f>IF(Wedstrijden!#REF!&lt;&gt;"",Wedstrijden!#REF!,"")</f>
        <v>#REF!</v>
      </c>
      <c r="G325" s="12">
        <f>IF(Wedstrijden!K336="Indoor",1,0)</f>
        <v>0</v>
      </c>
      <c r="H325" s="12">
        <f>Wedstrijden!L336</f>
        <v>0</v>
      </c>
      <c r="I325" s="12" t="str">
        <f>IF(Wedstrijden!J336="Nee",0,IF(Wedstrijden!J336="Ja",1,""))</f>
        <v/>
      </c>
      <c r="J325" s="12" t="str">
        <f>IF(Wedstrijden!M336&lt;&gt;"",Wedstrijden!M336,"")</f>
        <v/>
      </c>
      <c r="BJ325" s="12">
        <f>IF(COUNTA(Wedstrijden!#REF!)&lt;&gt;0,1,"")</f>
        <v>1</v>
      </c>
      <c r="BK325" s="12">
        <f t="shared" si="30"/>
        <v>2</v>
      </c>
      <c r="BL325" s="12" t="e">
        <f>IF(Wedstrijden!#REF!="x","AA","")</f>
        <v>#REF!</v>
      </c>
      <c r="BM325" s="12" t="e">
        <f>IF(Wedstrijden!#REF!="x","A","")</f>
        <v>#REF!</v>
      </c>
      <c r="BN325" s="12" t="e">
        <f>IF(Wedstrijden!#REF!="x","B1","")</f>
        <v>#REF!</v>
      </c>
      <c r="BO325" s="12" t="e">
        <f>IF(Wedstrijden!#REF!="x","BB","")</f>
        <v>#REF!</v>
      </c>
      <c r="BP325" s="12" t="e">
        <f>IF(Wedstrijden!#REF!="x","B","")</f>
        <v>#REF!</v>
      </c>
      <c r="BQ325" s="12" t="e">
        <f>IF(Wedstrijden!#REF!="x","L1","")</f>
        <v>#REF!</v>
      </c>
      <c r="BR325" s="12" t="e">
        <f>IF(Wedstrijden!#REF!="x","L2","")</f>
        <v>#REF!</v>
      </c>
      <c r="BS325" s="12" t="e">
        <f>IF(Wedstrijden!#REF!="x","M1","")</f>
        <v>#REF!</v>
      </c>
      <c r="BT325" s="12" t="e">
        <f>IF(Wedstrijden!#REF!="x","M2","")</f>
        <v>#REF!</v>
      </c>
      <c r="BU325" s="12" t="e">
        <f>IF(Wedstrijden!#REF!="x","Z1","")</f>
        <v>#REF!</v>
      </c>
      <c r="BV325" s="12" t="e">
        <f>IF(Wedstrijden!#REF!="x","Z2","")</f>
        <v>#REF!</v>
      </c>
      <c r="BW325" s="12">
        <f>IF(COUNTA(Wedstrijden!#REF!)&lt;&gt;0,1,"")</f>
        <v>1</v>
      </c>
      <c r="BX325" s="12">
        <f t="shared" si="31"/>
        <v>1</v>
      </c>
      <c r="BY325" s="12" t="e">
        <f>IF(Wedstrijden!#REF!="x","BB","")</f>
        <v>#REF!</v>
      </c>
      <c r="BZ325" s="12" t="e">
        <f>IF(Wedstrijden!#REF!="x","B","")</f>
        <v>#REF!</v>
      </c>
      <c r="CA325" s="12" t="e">
        <f>IF(Wedstrijden!#REF!="x","L1","")</f>
        <v>#REF!</v>
      </c>
      <c r="CB325" s="12" t="e">
        <f>IF(Wedstrijden!#REF!="x","L2","")</f>
        <v>#REF!</v>
      </c>
      <c r="CC325" s="12" t="e">
        <f>IF(Wedstrijden!#REF!="x","M1","")</f>
        <v>#REF!</v>
      </c>
      <c r="CD325" s="12" t="e">
        <f>IF(Wedstrijden!#REF!="x","M2","")</f>
        <v>#REF!</v>
      </c>
      <c r="CE325" s="12" t="e">
        <f>IF(Wedstrijden!#REF!="x","Z1","")</f>
        <v>#REF!</v>
      </c>
      <c r="CF325" s="12" t="e">
        <f>IF(Wedstrijden!#REF!="x","Z2","")</f>
        <v>#REF!</v>
      </c>
      <c r="CG325" s="12" t="e">
        <f>IF(Wedstrijden!#REF!="x","ZZL","")</f>
        <v>#REF!</v>
      </c>
      <c r="CL325" s="12">
        <f>IF(COUNTA(Wedstrijden!#REF!)&lt;&gt;0,2,"")</f>
        <v>2</v>
      </c>
      <c r="CM325" s="12">
        <f t="shared" si="32"/>
        <v>2</v>
      </c>
      <c r="CN325" s="12" t="e">
        <f>IF(Wedstrijden!#REF!="x","AA","")</f>
        <v>#REF!</v>
      </c>
      <c r="CO325" s="12" t="e">
        <f>IF(Wedstrijden!#REF!="x","A","")</f>
        <v>#REF!</v>
      </c>
      <c r="CP325" s="12" t="e">
        <f>IF(Wedstrijden!#REF!="x","BB","")</f>
        <v>#REF!</v>
      </c>
      <c r="CQ325" s="12" t="e">
        <f>IF(Wedstrijden!#REF!="x","B","")</f>
        <v>#REF!</v>
      </c>
      <c r="CR325" s="12" t="e">
        <f>IF(Wedstrijden!#REF!="x","L","")</f>
        <v>#REF!</v>
      </c>
      <c r="CS325" s="12" t="e">
        <f>IF(Wedstrijden!#REF!="x","M","")</f>
        <v>#REF!</v>
      </c>
      <c r="CT325" s="12" t="e">
        <f>IF(Wedstrijden!#REF!="x","Z","")</f>
        <v>#REF!</v>
      </c>
      <c r="CU325" s="12" t="e">
        <f>IF(Wedstrijden!#REF!="x","ZZ","")</f>
        <v>#REF!</v>
      </c>
      <c r="CV325" s="12">
        <f>IF(COUNTA(Wedstrijden!#REF!)&lt;&gt;0,2,"")</f>
        <v>2</v>
      </c>
      <c r="CW325" s="12">
        <f t="shared" si="33"/>
        <v>1</v>
      </c>
      <c r="CX325" s="12" t="e">
        <f>IF(Wedstrijden!#REF!="x","BB","")</f>
        <v>#REF!</v>
      </c>
      <c r="CY325" s="12" t="e">
        <f>IF(Wedstrijden!#REF!="x","B","")</f>
        <v>#REF!</v>
      </c>
      <c r="CZ325" s="12" t="e">
        <f>IF(Wedstrijden!#REF!="x","L","")</f>
        <v>#REF!</v>
      </c>
      <c r="DA325" s="12" t="e">
        <f>IF(Wedstrijden!#REF!="x","M","")</f>
        <v>#REF!</v>
      </c>
      <c r="DB325" s="12" t="e">
        <f>IF(Wedstrijden!#REF!="x","Z","")</f>
        <v>#REF!</v>
      </c>
      <c r="DC325" s="12" t="e">
        <f>IF(Wedstrijden!#REF!="x","ZZ","")</f>
        <v>#REF!</v>
      </c>
      <c r="DD325" s="12" t="e">
        <f>IF(Wedstrijden!#REF!="x","1.40","")</f>
        <v>#REF!</v>
      </c>
      <c r="DE325" s="12">
        <f>IF(COUNTA(Wedstrijden!#REF!)&lt;&gt;0,6,"")</f>
        <v>6</v>
      </c>
      <c r="DF325" s="12">
        <f t="shared" si="34"/>
        <v>2</v>
      </c>
      <c r="DG325" s="12" t="e">
        <f>IF(Wedstrijden!#REF!="x","L","")</f>
        <v>#REF!</v>
      </c>
      <c r="DH325" s="12" t="e">
        <f>IF(Wedstrijden!#REF!="x","M","")</f>
        <v>#REF!</v>
      </c>
      <c r="DI325" s="12" t="e">
        <f>IF(Wedstrijden!#REF!="x","Z","")</f>
        <v>#REF!</v>
      </c>
      <c r="DJ325" s="12" t="e">
        <f>IF(Wedstrijden!#REF!="x","Z","")</f>
        <v>#REF!</v>
      </c>
      <c r="DK325" s="12">
        <f>IF(COUNTA(Wedstrijden!#REF!)&lt;&gt;0,6,"")</f>
        <v>6</v>
      </c>
      <c r="DL325" s="12">
        <f t="shared" si="35"/>
        <v>1</v>
      </c>
      <c r="DM325" s="12" t="e">
        <f>IF(Wedstrijden!#REF!="x","L","")</f>
        <v>#REF!</v>
      </c>
      <c r="DN325" s="12" t="e">
        <f>IF(Wedstrijden!#REF!="x","M","")</f>
        <v>#REF!</v>
      </c>
      <c r="DO325" s="12" t="e">
        <f>IF(Wedstrijden!#REF!="x","Z","")</f>
        <v>#REF!</v>
      </c>
      <c r="DP325" s="12" t="e">
        <f>IF(Wedstrijden!#REF!="x","Z","")</f>
        <v>#REF!</v>
      </c>
    </row>
    <row r="326" spans="1:120" ht="15" x14ac:dyDescent="0.25">
      <c r="A326" s="14">
        <f>Wedstrijden!A337</f>
        <v>0</v>
      </c>
      <c r="B326" s="12" t="str">
        <f>IFERROR(VLOOKUP(Wedstrijden!C337,Wedstrijdlocaties!$B$2:$E$500,2,FALSE),"")</f>
        <v/>
      </c>
      <c r="C326" s="12" t="str">
        <f>Wedstrijden!D337</f>
        <v/>
      </c>
      <c r="D326" s="12" t="str">
        <f>IFERROR(VLOOKUP(Wedstrijden!E337,Organisaties!$B$2:$C$500,2,FALSE),"")</f>
        <v/>
      </c>
      <c r="E326" s="12" t="str">
        <f>IFERROR(VLOOKUP(Wedstrijden!E337,Organisaties!$B$2:$G$500,5,FALSE),"")</f>
        <v/>
      </c>
      <c r="F326" s="12" t="e">
        <f>IF(Wedstrijden!#REF!&lt;&gt;"",Wedstrijden!#REF!,"")</f>
        <v>#REF!</v>
      </c>
      <c r="G326" s="12">
        <f>IF(Wedstrijden!K337="Indoor",1,0)</f>
        <v>0</v>
      </c>
      <c r="H326" s="12">
        <f>Wedstrijden!L337</f>
        <v>0</v>
      </c>
      <c r="I326" s="12" t="str">
        <f>IF(Wedstrijden!J337="Nee",0,IF(Wedstrijden!J337="Ja",1,""))</f>
        <v/>
      </c>
      <c r="J326" s="12" t="str">
        <f>IF(Wedstrijden!M337&lt;&gt;"",Wedstrijden!M337,"")</f>
        <v/>
      </c>
      <c r="BJ326" s="12">
        <f>IF(COUNTA(Wedstrijden!#REF!)&lt;&gt;0,1,"")</f>
        <v>1</v>
      </c>
      <c r="BK326" s="12">
        <f t="shared" si="30"/>
        <v>2</v>
      </c>
      <c r="BL326" s="12" t="e">
        <f>IF(Wedstrijden!#REF!="x","AA","")</f>
        <v>#REF!</v>
      </c>
      <c r="BM326" s="12" t="e">
        <f>IF(Wedstrijden!#REF!="x","A","")</f>
        <v>#REF!</v>
      </c>
      <c r="BN326" s="12" t="e">
        <f>IF(Wedstrijden!#REF!="x","B1","")</f>
        <v>#REF!</v>
      </c>
      <c r="BO326" s="12" t="e">
        <f>IF(Wedstrijden!#REF!="x","BB","")</f>
        <v>#REF!</v>
      </c>
      <c r="BP326" s="12" t="e">
        <f>IF(Wedstrijden!#REF!="x","B","")</f>
        <v>#REF!</v>
      </c>
      <c r="BQ326" s="12" t="e">
        <f>IF(Wedstrijden!#REF!="x","L1","")</f>
        <v>#REF!</v>
      </c>
      <c r="BR326" s="12" t="e">
        <f>IF(Wedstrijden!#REF!="x","L2","")</f>
        <v>#REF!</v>
      </c>
      <c r="BS326" s="12" t="e">
        <f>IF(Wedstrijden!#REF!="x","M1","")</f>
        <v>#REF!</v>
      </c>
      <c r="BT326" s="12" t="e">
        <f>IF(Wedstrijden!#REF!="x","M2","")</f>
        <v>#REF!</v>
      </c>
      <c r="BU326" s="12" t="e">
        <f>IF(Wedstrijden!#REF!="x","Z1","")</f>
        <v>#REF!</v>
      </c>
      <c r="BV326" s="12" t="e">
        <f>IF(Wedstrijden!#REF!="x","Z2","")</f>
        <v>#REF!</v>
      </c>
      <c r="BW326" s="12">
        <f>IF(COUNTA(Wedstrijden!#REF!)&lt;&gt;0,1,"")</f>
        <v>1</v>
      </c>
      <c r="BX326" s="12">
        <f t="shared" si="31"/>
        <v>1</v>
      </c>
      <c r="BY326" s="12" t="e">
        <f>IF(Wedstrijden!#REF!="x","BB","")</f>
        <v>#REF!</v>
      </c>
      <c r="BZ326" s="12" t="e">
        <f>IF(Wedstrijden!#REF!="x","B","")</f>
        <v>#REF!</v>
      </c>
      <c r="CA326" s="12" t="e">
        <f>IF(Wedstrijden!#REF!="x","L1","")</f>
        <v>#REF!</v>
      </c>
      <c r="CB326" s="12" t="e">
        <f>IF(Wedstrijden!#REF!="x","L2","")</f>
        <v>#REF!</v>
      </c>
      <c r="CC326" s="12" t="e">
        <f>IF(Wedstrijden!#REF!="x","M1","")</f>
        <v>#REF!</v>
      </c>
      <c r="CD326" s="12" t="e">
        <f>IF(Wedstrijden!#REF!="x","M2","")</f>
        <v>#REF!</v>
      </c>
      <c r="CE326" s="12" t="e">
        <f>IF(Wedstrijden!#REF!="x","Z1","")</f>
        <v>#REF!</v>
      </c>
      <c r="CF326" s="12" t="e">
        <f>IF(Wedstrijden!#REF!="x","Z2","")</f>
        <v>#REF!</v>
      </c>
      <c r="CG326" s="12" t="e">
        <f>IF(Wedstrijden!#REF!="x","ZZL","")</f>
        <v>#REF!</v>
      </c>
      <c r="CL326" s="12">
        <f>IF(COUNTA(Wedstrijden!#REF!)&lt;&gt;0,2,"")</f>
        <v>2</v>
      </c>
      <c r="CM326" s="12">
        <f t="shared" si="32"/>
        <v>2</v>
      </c>
      <c r="CN326" s="12" t="e">
        <f>IF(Wedstrijden!#REF!="x","AA","")</f>
        <v>#REF!</v>
      </c>
      <c r="CO326" s="12" t="e">
        <f>IF(Wedstrijden!#REF!="x","A","")</f>
        <v>#REF!</v>
      </c>
      <c r="CP326" s="12" t="e">
        <f>IF(Wedstrijden!#REF!="x","BB","")</f>
        <v>#REF!</v>
      </c>
      <c r="CQ326" s="12" t="e">
        <f>IF(Wedstrijden!#REF!="x","B","")</f>
        <v>#REF!</v>
      </c>
      <c r="CR326" s="12" t="e">
        <f>IF(Wedstrijden!#REF!="x","L","")</f>
        <v>#REF!</v>
      </c>
      <c r="CS326" s="12" t="e">
        <f>IF(Wedstrijden!#REF!="x","M","")</f>
        <v>#REF!</v>
      </c>
      <c r="CT326" s="12" t="e">
        <f>IF(Wedstrijden!#REF!="x","Z","")</f>
        <v>#REF!</v>
      </c>
      <c r="CU326" s="12" t="e">
        <f>IF(Wedstrijden!#REF!="x","ZZ","")</f>
        <v>#REF!</v>
      </c>
      <c r="CV326" s="12">
        <f>IF(COUNTA(Wedstrijden!#REF!)&lt;&gt;0,2,"")</f>
        <v>2</v>
      </c>
      <c r="CW326" s="12">
        <f t="shared" si="33"/>
        <v>1</v>
      </c>
      <c r="CX326" s="12" t="e">
        <f>IF(Wedstrijden!#REF!="x","BB","")</f>
        <v>#REF!</v>
      </c>
      <c r="CY326" s="12" t="e">
        <f>IF(Wedstrijden!#REF!="x","B","")</f>
        <v>#REF!</v>
      </c>
      <c r="CZ326" s="12" t="e">
        <f>IF(Wedstrijden!#REF!="x","L","")</f>
        <v>#REF!</v>
      </c>
      <c r="DA326" s="12" t="e">
        <f>IF(Wedstrijden!#REF!="x","M","")</f>
        <v>#REF!</v>
      </c>
      <c r="DB326" s="12" t="e">
        <f>IF(Wedstrijden!#REF!="x","Z","")</f>
        <v>#REF!</v>
      </c>
      <c r="DC326" s="12" t="e">
        <f>IF(Wedstrijden!#REF!="x","ZZ","")</f>
        <v>#REF!</v>
      </c>
      <c r="DD326" s="12" t="e">
        <f>IF(Wedstrijden!#REF!="x","1.40","")</f>
        <v>#REF!</v>
      </c>
      <c r="DE326" s="12">
        <f>IF(COUNTA(Wedstrijden!#REF!)&lt;&gt;0,6,"")</f>
        <v>6</v>
      </c>
      <c r="DF326" s="12">
        <f t="shared" si="34"/>
        <v>2</v>
      </c>
      <c r="DG326" s="12" t="e">
        <f>IF(Wedstrijden!#REF!="x","L","")</f>
        <v>#REF!</v>
      </c>
      <c r="DH326" s="12" t="e">
        <f>IF(Wedstrijden!#REF!="x","M","")</f>
        <v>#REF!</v>
      </c>
      <c r="DI326" s="12" t="e">
        <f>IF(Wedstrijden!#REF!="x","Z","")</f>
        <v>#REF!</v>
      </c>
      <c r="DJ326" s="12" t="e">
        <f>IF(Wedstrijden!#REF!="x","Z","")</f>
        <v>#REF!</v>
      </c>
      <c r="DK326" s="12">
        <f>IF(COUNTA(Wedstrijden!#REF!)&lt;&gt;0,6,"")</f>
        <v>6</v>
      </c>
      <c r="DL326" s="12">
        <f t="shared" si="35"/>
        <v>1</v>
      </c>
      <c r="DM326" s="12" t="e">
        <f>IF(Wedstrijden!#REF!="x","L","")</f>
        <v>#REF!</v>
      </c>
      <c r="DN326" s="12" t="e">
        <f>IF(Wedstrijden!#REF!="x","M","")</f>
        <v>#REF!</v>
      </c>
      <c r="DO326" s="12" t="e">
        <f>IF(Wedstrijden!#REF!="x","Z","")</f>
        <v>#REF!</v>
      </c>
      <c r="DP326" s="12" t="e">
        <f>IF(Wedstrijden!#REF!="x","Z","")</f>
        <v>#REF!</v>
      </c>
    </row>
    <row r="327" spans="1:120" ht="15" x14ac:dyDescent="0.25">
      <c r="A327" s="14">
        <f>Wedstrijden!A338</f>
        <v>0</v>
      </c>
      <c r="B327" s="12" t="str">
        <f>IFERROR(VLOOKUP(Wedstrijden!C338,Wedstrijdlocaties!$B$2:$E$500,2,FALSE),"")</f>
        <v/>
      </c>
      <c r="C327" s="12" t="str">
        <f>Wedstrijden!D338</f>
        <v/>
      </c>
      <c r="D327" s="12" t="str">
        <f>IFERROR(VLOOKUP(Wedstrijden!E338,Organisaties!$B$2:$C$500,2,FALSE),"")</f>
        <v/>
      </c>
      <c r="E327" s="12" t="str">
        <f>IFERROR(VLOOKUP(Wedstrijden!E338,Organisaties!$B$2:$G$500,5,FALSE),"")</f>
        <v/>
      </c>
      <c r="F327" s="12" t="e">
        <f>IF(Wedstrijden!#REF!&lt;&gt;"",Wedstrijden!#REF!,"")</f>
        <v>#REF!</v>
      </c>
      <c r="G327" s="12">
        <f>IF(Wedstrijden!K338="Indoor",1,0)</f>
        <v>0</v>
      </c>
      <c r="H327" s="12">
        <f>Wedstrijden!L338</f>
        <v>0</v>
      </c>
      <c r="I327" s="12" t="str">
        <f>IF(Wedstrijden!J338="Nee",0,IF(Wedstrijden!J338="Ja",1,""))</f>
        <v/>
      </c>
      <c r="J327" s="12" t="str">
        <f>IF(Wedstrijden!M338&lt;&gt;"",Wedstrijden!M338,"")</f>
        <v/>
      </c>
      <c r="BJ327" s="12">
        <f>IF(COUNTA(Wedstrijden!#REF!)&lt;&gt;0,1,"")</f>
        <v>1</v>
      </c>
      <c r="BK327" s="12">
        <f t="shared" si="30"/>
        <v>2</v>
      </c>
      <c r="BL327" s="12" t="e">
        <f>IF(Wedstrijden!#REF!="x","AA","")</f>
        <v>#REF!</v>
      </c>
      <c r="BM327" s="12" t="e">
        <f>IF(Wedstrijden!#REF!="x","A","")</f>
        <v>#REF!</v>
      </c>
      <c r="BN327" s="12" t="e">
        <f>IF(Wedstrijden!#REF!="x","B1","")</f>
        <v>#REF!</v>
      </c>
      <c r="BO327" s="12" t="e">
        <f>IF(Wedstrijden!#REF!="x","BB","")</f>
        <v>#REF!</v>
      </c>
      <c r="BP327" s="12" t="e">
        <f>IF(Wedstrijden!#REF!="x","B","")</f>
        <v>#REF!</v>
      </c>
      <c r="BQ327" s="12" t="e">
        <f>IF(Wedstrijden!#REF!="x","L1","")</f>
        <v>#REF!</v>
      </c>
      <c r="BR327" s="12" t="e">
        <f>IF(Wedstrijden!#REF!="x","L2","")</f>
        <v>#REF!</v>
      </c>
      <c r="BS327" s="12" t="e">
        <f>IF(Wedstrijden!#REF!="x","M1","")</f>
        <v>#REF!</v>
      </c>
      <c r="BT327" s="12" t="e">
        <f>IF(Wedstrijden!#REF!="x","M2","")</f>
        <v>#REF!</v>
      </c>
      <c r="BU327" s="12" t="e">
        <f>IF(Wedstrijden!#REF!="x","Z1","")</f>
        <v>#REF!</v>
      </c>
      <c r="BV327" s="12" t="e">
        <f>IF(Wedstrijden!#REF!="x","Z2","")</f>
        <v>#REF!</v>
      </c>
      <c r="BW327" s="12">
        <f>IF(COUNTA(Wedstrijden!#REF!)&lt;&gt;0,1,"")</f>
        <v>1</v>
      </c>
      <c r="BX327" s="12">
        <f t="shared" si="31"/>
        <v>1</v>
      </c>
      <c r="BY327" s="12" t="e">
        <f>IF(Wedstrijden!#REF!="x","BB","")</f>
        <v>#REF!</v>
      </c>
      <c r="BZ327" s="12" t="e">
        <f>IF(Wedstrijden!#REF!="x","B","")</f>
        <v>#REF!</v>
      </c>
      <c r="CA327" s="12" t="e">
        <f>IF(Wedstrijden!#REF!="x","L1","")</f>
        <v>#REF!</v>
      </c>
      <c r="CB327" s="12" t="e">
        <f>IF(Wedstrijden!#REF!="x","L2","")</f>
        <v>#REF!</v>
      </c>
      <c r="CC327" s="12" t="e">
        <f>IF(Wedstrijden!#REF!="x","M1","")</f>
        <v>#REF!</v>
      </c>
      <c r="CD327" s="12" t="e">
        <f>IF(Wedstrijden!#REF!="x","M2","")</f>
        <v>#REF!</v>
      </c>
      <c r="CE327" s="12" t="e">
        <f>IF(Wedstrijden!#REF!="x","Z1","")</f>
        <v>#REF!</v>
      </c>
      <c r="CF327" s="12" t="e">
        <f>IF(Wedstrijden!#REF!="x","Z2","")</f>
        <v>#REF!</v>
      </c>
      <c r="CG327" s="12" t="e">
        <f>IF(Wedstrijden!#REF!="x","ZZL","")</f>
        <v>#REF!</v>
      </c>
      <c r="CL327" s="12">
        <f>IF(COUNTA(Wedstrijden!#REF!)&lt;&gt;0,2,"")</f>
        <v>2</v>
      </c>
      <c r="CM327" s="12">
        <f t="shared" si="32"/>
        <v>2</v>
      </c>
      <c r="CN327" s="12" t="e">
        <f>IF(Wedstrijden!#REF!="x","AA","")</f>
        <v>#REF!</v>
      </c>
      <c r="CO327" s="12" t="e">
        <f>IF(Wedstrijden!#REF!="x","A","")</f>
        <v>#REF!</v>
      </c>
      <c r="CP327" s="12" t="e">
        <f>IF(Wedstrijden!#REF!="x","BB","")</f>
        <v>#REF!</v>
      </c>
      <c r="CQ327" s="12" t="e">
        <f>IF(Wedstrijden!#REF!="x","B","")</f>
        <v>#REF!</v>
      </c>
      <c r="CR327" s="12" t="e">
        <f>IF(Wedstrijden!#REF!="x","L","")</f>
        <v>#REF!</v>
      </c>
      <c r="CS327" s="12" t="e">
        <f>IF(Wedstrijden!#REF!="x","M","")</f>
        <v>#REF!</v>
      </c>
      <c r="CT327" s="12" t="e">
        <f>IF(Wedstrijden!#REF!="x","Z","")</f>
        <v>#REF!</v>
      </c>
      <c r="CU327" s="12" t="e">
        <f>IF(Wedstrijden!#REF!="x","ZZ","")</f>
        <v>#REF!</v>
      </c>
      <c r="CV327" s="12">
        <f>IF(COUNTA(Wedstrijden!#REF!)&lt;&gt;0,2,"")</f>
        <v>2</v>
      </c>
      <c r="CW327" s="12">
        <f t="shared" si="33"/>
        <v>1</v>
      </c>
      <c r="CX327" s="12" t="e">
        <f>IF(Wedstrijden!#REF!="x","BB","")</f>
        <v>#REF!</v>
      </c>
      <c r="CY327" s="12" t="e">
        <f>IF(Wedstrijden!#REF!="x","B","")</f>
        <v>#REF!</v>
      </c>
      <c r="CZ327" s="12" t="e">
        <f>IF(Wedstrijden!#REF!="x","L","")</f>
        <v>#REF!</v>
      </c>
      <c r="DA327" s="12" t="e">
        <f>IF(Wedstrijden!#REF!="x","M","")</f>
        <v>#REF!</v>
      </c>
      <c r="DB327" s="12" t="e">
        <f>IF(Wedstrijden!#REF!="x","Z","")</f>
        <v>#REF!</v>
      </c>
      <c r="DC327" s="12" t="e">
        <f>IF(Wedstrijden!#REF!="x","ZZ","")</f>
        <v>#REF!</v>
      </c>
      <c r="DD327" s="12" t="e">
        <f>IF(Wedstrijden!#REF!="x","1.40","")</f>
        <v>#REF!</v>
      </c>
      <c r="DE327" s="12">
        <f>IF(COUNTA(Wedstrijden!#REF!)&lt;&gt;0,6,"")</f>
        <v>6</v>
      </c>
      <c r="DF327" s="12">
        <f t="shared" si="34"/>
        <v>2</v>
      </c>
      <c r="DG327" s="12" t="e">
        <f>IF(Wedstrijden!#REF!="x","L","")</f>
        <v>#REF!</v>
      </c>
      <c r="DH327" s="12" t="e">
        <f>IF(Wedstrijden!#REF!="x","M","")</f>
        <v>#REF!</v>
      </c>
      <c r="DI327" s="12" t="e">
        <f>IF(Wedstrijden!#REF!="x","Z","")</f>
        <v>#REF!</v>
      </c>
      <c r="DJ327" s="12" t="e">
        <f>IF(Wedstrijden!#REF!="x","Z","")</f>
        <v>#REF!</v>
      </c>
      <c r="DK327" s="12">
        <f>IF(COUNTA(Wedstrijden!#REF!)&lt;&gt;0,6,"")</f>
        <v>6</v>
      </c>
      <c r="DL327" s="12">
        <f t="shared" si="35"/>
        <v>1</v>
      </c>
      <c r="DM327" s="12" t="e">
        <f>IF(Wedstrijden!#REF!="x","L","")</f>
        <v>#REF!</v>
      </c>
      <c r="DN327" s="12" t="e">
        <f>IF(Wedstrijden!#REF!="x","M","")</f>
        <v>#REF!</v>
      </c>
      <c r="DO327" s="12" t="e">
        <f>IF(Wedstrijden!#REF!="x","Z","")</f>
        <v>#REF!</v>
      </c>
      <c r="DP327" s="12" t="e">
        <f>IF(Wedstrijden!#REF!="x","Z","")</f>
        <v>#REF!</v>
      </c>
    </row>
    <row r="328" spans="1:120" ht="15" x14ac:dyDescent="0.25">
      <c r="A328" s="14">
        <f>Wedstrijden!A339</f>
        <v>0</v>
      </c>
      <c r="B328" s="12" t="str">
        <f>IFERROR(VLOOKUP(Wedstrijden!C339,Wedstrijdlocaties!$B$2:$E$500,2,FALSE),"")</f>
        <v/>
      </c>
      <c r="C328" s="12" t="str">
        <f>Wedstrijden!D339</f>
        <v/>
      </c>
      <c r="D328" s="12" t="str">
        <f>IFERROR(VLOOKUP(Wedstrijden!E339,Organisaties!$B$2:$C$500,2,FALSE),"")</f>
        <v/>
      </c>
      <c r="E328" s="12" t="str">
        <f>IFERROR(VLOOKUP(Wedstrijden!E339,Organisaties!$B$2:$G$500,5,FALSE),"")</f>
        <v/>
      </c>
      <c r="F328" s="12" t="e">
        <f>IF(Wedstrijden!#REF!&lt;&gt;"",Wedstrijden!#REF!,"")</f>
        <v>#REF!</v>
      </c>
      <c r="G328" s="12">
        <f>IF(Wedstrijden!K339="Indoor",1,0)</f>
        <v>0</v>
      </c>
      <c r="H328" s="12">
        <f>Wedstrijden!L339</f>
        <v>0</v>
      </c>
      <c r="I328" s="12" t="str">
        <f>IF(Wedstrijden!J339="Nee",0,IF(Wedstrijden!J339="Ja",1,""))</f>
        <v/>
      </c>
      <c r="J328" s="12" t="str">
        <f>IF(Wedstrijden!M339&lt;&gt;"",Wedstrijden!M339,"")</f>
        <v/>
      </c>
      <c r="BJ328" s="12">
        <f>IF(COUNTA(Wedstrijden!#REF!)&lt;&gt;0,1,"")</f>
        <v>1</v>
      </c>
      <c r="BK328" s="12">
        <f t="shared" si="30"/>
        <v>2</v>
      </c>
      <c r="BL328" s="12" t="e">
        <f>IF(Wedstrijden!#REF!="x","AA","")</f>
        <v>#REF!</v>
      </c>
      <c r="BM328" s="12" t="e">
        <f>IF(Wedstrijden!#REF!="x","A","")</f>
        <v>#REF!</v>
      </c>
      <c r="BN328" s="12" t="e">
        <f>IF(Wedstrijden!#REF!="x","B1","")</f>
        <v>#REF!</v>
      </c>
      <c r="BO328" s="12" t="e">
        <f>IF(Wedstrijden!#REF!="x","BB","")</f>
        <v>#REF!</v>
      </c>
      <c r="BP328" s="12" t="e">
        <f>IF(Wedstrijden!#REF!="x","B","")</f>
        <v>#REF!</v>
      </c>
      <c r="BQ328" s="12" t="e">
        <f>IF(Wedstrijden!#REF!="x","L1","")</f>
        <v>#REF!</v>
      </c>
      <c r="BR328" s="12" t="e">
        <f>IF(Wedstrijden!#REF!="x","L2","")</f>
        <v>#REF!</v>
      </c>
      <c r="BS328" s="12" t="e">
        <f>IF(Wedstrijden!#REF!="x","M1","")</f>
        <v>#REF!</v>
      </c>
      <c r="BT328" s="12" t="e">
        <f>IF(Wedstrijden!#REF!="x","M2","")</f>
        <v>#REF!</v>
      </c>
      <c r="BU328" s="12" t="e">
        <f>IF(Wedstrijden!#REF!="x","Z1","")</f>
        <v>#REF!</v>
      </c>
      <c r="BV328" s="12" t="e">
        <f>IF(Wedstrijden!#REF!="x","Z2","")</f>
        <v>#REF!</v>
      </c>
      <c r="BW328" s="12">
        <f>IF(COUNTA(Wedstrijden!#REF!)&lt;&gt;0,1,"")</f>
        <v>1</v>
      </c>
      <c r="BX328" s="12">
        <f t="shared" si="31"/>
        <v>1</v>
      </c>
      <c r="BY328" s="12" t="e">
        <f>IF(Wedstrijden!#REF!="x","BB","")</f>
        <v>#REF!</v>
      </c>
      <c r="BZ328" s="12" t="e">
        <f>IF(Wedstrijden!#REF!="x","B","")</f>
        <v>#REF!</v>
      </c>
      <c r="CA328" s="12" t="e">
        <f>IF(Wedstrijden!#REF!="x","L1","")</f>
        <v>#REF!</v>
      </c>
      <c r="CB328" s="12" t="e">
        <f>IF(Wedstrijden!#REF!="x","L2","")</f>
        <v>#REF!</v>
      </c>
      <c r="CC328" s="12" t="e">
        <f>IF(Wedstrijden!#REF!="x","M1","")</f>
        <v>#REF!</v>
      </c>
      <c r="CD328" s="12" t="e">
        <f>IF(Wedstrijden!#REF!="x","M2","")</f>
        <v>#REF!</v>
      </c>
      <c r="CE328" s="12" t="e">
        <f>IF(Wedstrijden!#REF!="x","Z1","")</f>
        <v>#REF!</v>
      </c>
      <c r="CF328" s="12" t="e">
        <f>IF(Wedstrijden!#REF!="x","Z2","")</f>
        <v>#REF!</v>
      </c>
      <c r="CG328" s="12" t="e">
        <f>IF(Wedstrijden!#REF!="x","ZZL","")</f>
        <v>#REF!</v>
      </c>
      <c r="CL328" s="12">
        <f>IF(COUNTA(Wedstrijden!#REF!)&lt;&gt;0,2,"")</f>
        <v>2</v>
      </c>
      <c r="CM328" s="12">
        <f t="shared" si="32"/>
        <v>2</v>
      </c>
      <c r="CN328" s="12" t="e">
        <f>IF(Wedstrijden!#REF!="x","AA","")</f>
        <v>#REF!</v>
      </c>
      <c r="CO328" s="12" t="e">
        <f>IF(Wedstrijden!#REF!="x","A","")</f>
        <v>#REF!</v>
      </c>
      <c r="CP328" s="12" t="e">
        <f>IF(Wedstrijden!#REF!="x","BB","")</f>
        <v>#REF!</v>
      </c>
      <c r="CQ328" s="12" t="e">
        <f>IF(Wedstrijden!#REF!="x","B","")</f>
        <v>#REF!</v>
      </c>
      <c r="CR328" s="12" t="e">
        <f>IF(Wedstrijden!#REF!="x","L","")</f>
        <v>#REF!</v>
      </c>
      <c r="CS328" s="12" t="e">
        <f>IF(Wedstrijden!#REF!="x","M","")</f>
        <v>#REF!</v>
      </c>
      <c r="CT328" s="12" t="e">
        <f>IF(Wedstrijden!#REF!="x","Z","")</f>
        <v>#REF!</v>
      </c>
      <c r="CU328" s="12" t="e">
        <f>IF(Wedstrijden!#REF!="x","ZZ","")</f>
        <v>#REF!</v>
      </c>
      <c r="CV328" s="12">
        <f>IF(COUNTA(Wedstrijden!#REF!)&lt;&gt;0,2,"")</f>
        <v>2</v>
      </c>
      <c r="CW328" s="12">
        <f t="shared" si="33"/>
        <v>1</v>
      </c>
      <c r="CX328" s="12" t="e">
        <f>IF(Wedstrijden!#REF!="x","BB","")</f>
        <v>#REF!</v>
      </c>
      <c r="CY328" s="12" t="e">
        <f>IF(Wedstrijden!#REF!="x","B","")</f>
        <v>#REF!</v>
      </c>
      <c r="CZ328" s="12" t="e">
        <f>IF(Wedstrijden!#REF!="x","L","")</f>
        <v>#REF!</v>
      </c>
      <c r="DA328" s="12" t="e">
        <f>IF(Wedstrijden!#REF!="x","M","")</f>
        <v>#REF!</v>
      </c>
      <c r="DB328" s="12" t="e">
        <f>IF(Wedstrijden!#REF!="x","Z","")</f>
        <v>#REF!</v>
      </c>
      <c r="DC328" s="12" t="e">
        <f>IF(Wedstrijden!#REF!="x","ZZ","")</f>
        <v>#REF!</v>
      </c>
      <c r="DD328" s="12" t="e">
        <f>IF(Wedstrijden!#REF!="x","1.40","")</f>
        <v>#REF!</v>
      </c>
      <c r="DE328" s="12">
        <f>IF(COUNTA(Wedstrijden!#REF!)&lt;&gt;0,6,"")</f>
        <v>6</v>
      </c>
      <c r="DF328" s="12">
        <f t="shared" si="34"/>
        <v>2</v>
      </c>
      <c r="DG328" s="12" t="e">
        <f>IF(Wedstrijden!#REF!="x","L","")</f>
        <v>#REF!</v>
      </c>
      <c r="DH328" s="12" t="e">
        <f>IF(Wedstrijden!#REF!="x","M","")</f>
        <v>#REF!</v>
      </c>
      <c r="DI328" s="12" t="e">
        <f>IF(Wedstrijden!#REF!="x","Z","")</f>
        <v>#REF!</v>
      </c>
      <c r="DJ328" s="12" t="e">
        <f>IF(Wedstrijden!#REF!="x","Z","")</f>
        <v>#REF!</v>
      </c>
      <c r="DK328" s="12">
        <f>IF(COUNTA(Wedstrijden!#REF!)&lt;&gt;0,6,"")</f>
        <v>6</v>
      </c>
      <c r="DL328" s="12">
        <f t="shared" si="35"/>
        <v>1</v>
      </c>
      <c r="DM328" s="12" t="e">
        <f>IF(Wedstrijden!#REF!="x","L","")</f>
        <v>#REF!</v>
      </c>
      <c r="DN328" s="12" t="e">
        <f>IF(Wedstrijden!#REF!="x","M","")</f>
        <v>#REF!</v>
      </c>
      <c r="DO328" s="12" t="e">
        <f>IF(Wedstrijden!#REF!="x","Z","")</f>
        <v>#REF!</v>
      </c>
      <c r="DP328" s="12" t="e">
        <f>IF(Wedstrijden!#REF!="x","Z","")</f>
        <v>#REF!</v>
      </c>
    </row>
    <row r="329" spans="1:120" ht="15" x14ac:dyDescent="0.25">
      <c r="A329" s="14">
        <f>Wedstrijden!A340</f>
        <v>0</v>
      </c>
      <c r="B329" s="12" t="str">
        <f>IFERROR(VLOOKUP(Wedstrijden!C340,Wedstrijdlocaties!$B$2:$E$500,2,FALSE),"")</f>
        <v/>
      </c>
      <c r="C329" s="12" t="str">
        <f>Wedstrijden!D340</f>
        <v/>
      </c>
      <c r="D329" s="12" t="str">
        <f>IFERROR(VLOOKUP(Wedstrijden!E340,Organisaties!$B$2:$C$500,2,FALSE),"")</f>
        <v/>
      </c>
      <c r="E329" s="12" t="str">
        <f>IFERROR(VLOOKUP(Wedstrijden!E340,Organisaties!$B$2:$G$500,5,FALSE),"")</f>
        <v/>
      </c>
      <c r="F329" s="12" t="e">
        <f>IF(Wedstrijden!#REF!&lt;&gt;"",Wedstrijden!#REF!,"")</f>
        <v>#REF!</v>
      </c>
      <c r="G329" s="12">
        <f>IF(Wedstrijden!K340="Indoor",1,0)</f>
        <v>0</v>
      </c>
      <c r="H329" s="12">
        <f>Wedstrijden!L340</f>
        <v>0</v>
      </c>
      <c r="I329" s="12" t="str">
        <f>IF(Wedstrijden!J340="Nee",0,IF(Wedstrijden!J340="Ja",1,""))</f>
        <v/>
      </c>
      <c r="J329" s="12" t="str">
        <f>IF(Wedstrijden!M340&lt;&gt;"",Wedstrijden!M340,"")</f>
        <v/>
      </c>
      <c r="BJ329" s="12">
        <f>IF(COUNTA(Wedstrijden!#REF!)&lt;&gt;0,1,"")</f>
        <v>1</v>
      </c>
      <c r="BK329" s="12">
        <f t="shared" si="30"/>
        <v>2</v>
      </c>
      <c r="BL329" s="12" t="e">
        <f>IF(Wedstrijden!#REF!="x","AA","")</f>
        <v>#REF!</v>
      </c>
      <c r="BM329" s="12" t="e">
        <f>IF(Wedstrijden!#REF!="x","A","")</f>
        <v>#REF!</v>
      </c>
      <c r="BN329" s="12" t="e">
        <f>IF(Wedstrijden!#REF!="x","B1","")</f>
        <v>#REF!</v>
      </c>
      <c r="BO329" s="12" t="e">
        <f>IF(Wedstrijden!#REF!="x","BB","")</f>
        <v>#REF!</v>
      </c>
      <c r="BP329" s="12" t="e">
        <f>IF(Wedstrijden!#REF!="x","B","")</f>
        <v>#REF!</v>
      </c>
      <c r="BQ329" s="12" t="e">
        <f>IF(Wedstrijden!#REF!="x","L1","")</f>
        <v>#REF!</v>
      </c>
      <c r="BR329" s="12" t="e">
        <f>IF(Wedstrijden!#REF!="x","L2","")</f>
        <v>#REF!</v>
      </c>
      <c r="BS329" s="12" t="e">
        <f>IF(Wedstrijden!#REF!="x","M1","")</f>
        <v>#REF!</v>
      </c>
      <c r="BT329" s="12" t="e">
        <f>IF(Wedstrijden!#REF!="x","M2","")</f>
        <v>#REF!</v>
      </c>
      <c r="BU329" s="12" t="e">
        <f>IF(Wedstrijden!#REF!="x","Z1","")</f>
        <v>#REF!</v>
      </c>
      <c r="BV329" s="12" t="e">
        <f>IF(Wedstrijden!#REF!="x","Z2","")</f>
        <v>#REF!</v>
      </c>
      <c r="BW329" s="12">
        <f>IF(COUNTA(Wedstrijden!#REF!)&lt;&gt;0,1,"")</f>
        <v>1</v>
      </c>
      <c r="BX329" s="12">
        <f t="shared" si="31"/>
        <v>1</v>
      </c>
      <c r="BY329" s="12" t="e">
        <f>IF(Wedstrijden!#REF!="x","BB","")</f>
        <v>#REF!</v>
      </c>
      <c r="BZ329" s="12" t="e">
        <f>IF(Wedstrijden!#REF!="x","B","")</f>
        <v>#REF!</v>
      </c>
      <c r="CA329" s="12" t="e">
        <f>IF(Wedstrijden!#REF!="x","L1","")</f>
        <v>#REF!</v>
      </c>
      <c r="CB329" s="12" t="e">
        <f>IF(Wedstrijden!#REF!="x","L2","")</f>
        <v>#REF!</v>
      </c>
      <c r="CC329" s="12" t="e">
        <f>IF(Wedstrijden!#REF!="x","M1","")</f>
        <v>#REF!</v>
      </c>
      <c r="CD329" s="12" t="e">
        <f>IF(Wedstrijden!#REF!="x","M2","")</f>
        <v>#REF!</v>
      </c>
      <c r="CE329" s="12" t="e">
        <f>IF(Wedstrijden!#REF!="x","Z1","")</f>
        <v>#REF!</v>
      </c>
      <c r="CF329" s="12" t="e">
        <f>IF(Wedstrijden!#REF!="x","Z2","")</f>
        <v>#REF!</v>
      </c>
      <c r="CG329" s="12" t="e">
        <f>IF(Wedstrijden!#REF!="x","ZZL","")</f>
        <v>#REF!</v>
      </c>
      <c r="CL329" s="12">
        <f>IF(COUNTA(Wedstrijden!#REF!)&lt;&gt;0,2,"")</f>
        <v>2</v>
      </c>
      <c r="CM329" s="12">
        <f t="shared" si="32"/>
        <v>2</v>
      </c>
      <c r="CN329" s="12" t="e">
        <f>IF(Wedstrijden!#REF!="x","AA","")</f>
        <v>#REF!</v>
      </c>
      <c r="CO329" s="12" t="e">
        <f>IF(Wedstrijden!#REF!="x","A","")</f>
        <v>#REF!</v>
      </c>
      <c r="CP329" s="12" t="e">
        <f>IF(Wedstrijden!#REF!="x","BB","")</f>
        <v>#REF!</v>
      </c>
      <c r="CQ329" s="12" t="e">
        <f>IF(Wedstrijden!#REF!="x","B","")</f>
        <v>#REF!</v>
      </c>
      <c r="CR329" s="12" t="e">
        <f>IF(Wedstrijden!#REF!="x","L","")</f>
        <v>#REF!</v>
      </c>
      <c r="CS329" s="12" t="e">
        <f>IF(Wedstrijden!#REF!="x","M","")</f>
        <v>#REF!</v>
      </c>
      <c r="CT329" s="12" t="e">
        <f>IF(Wedstrijden!#REF!="x","Z","")</f>
        <v>#REF!</v>
      </c>
      <c r="CU329" s="12" t="e">
        <f>IF(Wedstrijden!#REF!="x","ZZ","")</f>
        <v>#REF!</v>
      </c>
      <c r="CV329" s="12">
        <f>IF(COUNTA(Wedstrijden!#REF!)&lt;&gt;0,2,"")</f>
        <v>2</v>
      </c>
      <c r="CW329" s="12">
        <f t="shared" si="33"/>
        <v>1</v>
      </c>
      <c r="CX329" s="12" t="e">
        <f>IF(Wedstrijden!#REF!="x","BB","")</f>
        <v>#REF!</v>
      </c>
      <c r="CY329" s="12" t="e">
        <f>IF(Wedstrijden!#REF!="x","B","")</f>
        <v>#REF!</v>
      </c>
      <c r="CZ329" s="12" t="e">
        <f>IF(Wedstrijden!#REF!="x","L","")</f>
        <v>#REF!</v>
      </c>
      <c r="DA329" s="12" t="e">
        <f>IF(Wedstrijden!#REF!="x","M","")</f>
        <v>#REF!</v>
      </c>
      <c r="DB329" s="12" t="e">
        <f>IF(Wedstrijden!#REF!="x","Z","")</f>
        <v>#REF!</v>
      </c>
      <c r="DC329" s="12" t="e">
        <f>IF(Wedstrijden!#REF!="x","ZZ","")</f>
        <v>#REF!</v>
      </c>
      <c r="DD329" s="12" t="e">
        <f>IF(Wedstrijden!#REF!="x","1.40","")</f>
        <v>#REF!</v>
      </c>
      <c r="DE329" s="12">
        <f>IF(COUNTA(Wedstrijden!#REF!)&lt;&gt;0,6,"")</f>
        <v>6</v>
      </c>
      <c r="DF329" s="12">
        <f t="shared" si="34"/>
        <v>2</v>
      </c>
      <c r="DG329" s="12" t="e">
        <f>IF(Wedstrijden!#REF!="x","L","")</f>
        <v>#REF!</v>
      </c>
      <c r="DH329" s="12" t="e">
        <f>IF(Wedstrijden!#REF!="x","M","")</f>
        <v>#REF!</v>
      </c>
      <c r="DI329" s="12" t="e">
        <f>IF(Wedstrijden!#REF!="x","Z","")</f>
        <v>#REF!</v>
      </c>
      <c r="DJ329" s="12" t="e">
        <f>IF(Wedstrijden!#REF!="x","Z","")</f>
        <v>#REF!</v>
      </c>
      <c r="DK329" s="12">
        <f>IF(COUNTA(Wedstrijden!#REF!)&lt;&gt;0,6,"")</f>
        <v>6</v>
      </c>
      <c r="DL329" s="12">
        <f t="shared" si="35"/>
        <v>1</v>
      </c>
      <c r="DM329" s="12" t="e">
        <f>IF(Wedstrijden!#REF!="x","L","")</f>
        <v>#REF!</v>
      </c>
      <c r="DN329" s="12" t="e">
        <f>IF(Wedstrijden!#REF!="x","M","")</f>
        <v>#REF!</v>
      </c>
      <c r="DO329" s="12" t="e">
        <f>IF(Wedstrijden!#REF!="x","Z","")</f>
        <v>#REF!</v>
      </c>
      <c r="DP329" s="12" t="e">
        <f>IF(Wedstrijden!#REF!="x","Z","")</f>
        <v>#REF!</v>
      </c>
    </row>
    <row r="330" spans="1:120" ht="15" x14ac:dyDescent="0.25">
      <c r="A330" s="14">
        <f>Wedstrijden!A341</f>
        <v>0</v>
      </c>
      <c r="B330" s="12" t="str">
        <f>IFERROR(VLOOKUP(Wedstrijden!C341,Wedstrijdlocaties!$B$2:$E$500,2,FALSE),"")</f>
        <v/>
      </c>
      <c r="C330" s="12" t="str">
        <f>Wedstrijden!D341</f>
        <v/>
      </c>
      <c r="D330" s="12" t="str">
        <f>IFERROR(VLOOKUP(Wedstrijden!E341,Organisaties!$B$2:$C$500,2,FALSE),"")</f>
        <v/>
      </c>
      <c r="E330" s="12" t="str">
        <f>IFERROR(VLOOKUP(Wedstrijden!E341,Organisaties!$B$2:$G$500,5,FALSE),"")</f>
        <v/>
      </c>
      <c r="F330" s="12" t="e">
        <f>IF(Wedstrijden!#REF!&lt;&gt;"",Wedstrijden!#REF!,"")</f>
        <v>#REF!</v>
      </c>
      <c r="G330" s="12">
        <f>IF(Wedstrijden!K341="Indoor",1,0)</f>
        <v>0</v>
      </c>
      <c r="H330" s="12">
        <f>Wedstrijden!L341</f>
        <v>0</v>
      </c>
      <c r="I330" s="12" t="str">
        <f>IF(Wedstrijden!J341="Nee",0,IF(Wedstrijden!J341="Ja",1,""))</f>
        <v/>
      </c>
      <c r="J330" s="12" t="str">
        <f>IF(Wedstrijden!M341&lt;&gt;"",Wedstrijden!M341,"")</f>
        <v/>
      </c>
      <c r="BJ330" s="12">
        <f>IF(COUNTA(Wedstrijden!#REF!)&lt;&gt;0,1,"")</f>
        <v>1</v>
      </c>
      <c r="BK330" s="12">
        <f t="shared" si="30"/>
        <v>2</v>
      </c>
      <c r="BL330" s="12" t="e">
        <f>IF(Wedstrijden!#REF!="x","AA","")</f>
        <v>#REF!</v>
      </c>
      <c r="BM330" s="12" t="e">
        <f>IF(Wedstrijden!#REF!="x","A","")</f>
        <v>#REF!</v>
      </c>
      <c r="BN330" s="12" t="e">
        <f>IF(Wedstrijden!#REF!="x","B1","")</f>
        <v>#REF!</v>
      </c>
      <c r="BO330" s="12" t="e">
        <f>IF(Wedstrijden!#REF!="x","BB","")</f>
        <v>#REF!</v>
      </c>
      <c r="BP330" s="12" t="e">
        <f>IF(Wedstrijden!#REF!="x","B","")</f>
        <v>#REF!</v>
      </c>
      <c r="BQ330" s="12" t="e">
        <f>IF(Wedstrijden!#REF!="x","L1","")</f>
        <v>#REF!</v>
      </c>
      <c r="BR330" s="12" t="e">
        <f>IF(Wedstrijden!#REF!="x","L2","")</f>
        <v>#REF!</v>
      </c>
      <c r="BS330" s="12" t="e">
        <f>IF(Wedstrijden!#REF!="x","M1","")</f>
        <v>#REF!</v>
      </c>
      <c r="BT330" s="12" t="e">
        <f>IF(Wedstrijden!#REF!="x","M2","")</f>
        <v>#REF!</v>
      </c>
      <c r="BU330" s="12" t="e">
        <f>IF(Wedstrijden!#REF!="x","Z1","")</f>
        <v>#REF!</v>
      </c>
      <c r="BV330" s="12" t="e">
        <f>IF(Wedstrijden!#REF!="x","Z2","")</f>
        <v>#REF!</v>
      </c>
      <c r="BW330" s="12">
        <f>IF(COUNTA(Wedstrijden!#REF!)&lt;&gt;0,1,"")</f>
        <v>1</v>
      </c>
      <c r="BX330" s="12">
        <f t="shared" si="31"/>
        <v>1</v>
      </c>
      <c r="BY330" s="12" t="e">
        <f>IF(Wedstrijden!#REF!="x","BB","")</f>
        <v>#REF!</v>
      </c>
      <c r="BZ330" s="12" t="e">
        <f>IF(Wedstrijden!#REF!="x","B","")</f>
        <v>#REF!</v>
      </c>
      <c r="CA330" s="12" t="e">
        <f>IF(Wedstrijden!#REF!="x","L1","")</f>
        <v>#REF!</v>
      </c>
      <c r="CB330" s="12" t="e">
        <f>IF(Wedstrijden!#REF!="x","L2","")</f>
        <v>#REF!</v>
      </c>
      <c r="CC330" s="12" t="e">
        <f>IF(Wedstrijden!#REF!="x","M1","")</f>
        <v>#REF!</v>
      </c>
      <c r="CD330" s="12" t="e">
        <f>IF(Wedstrijden!#REF!="x","M2","")</f>
        <v>#REF!</v>
      </c>
      <c r="CE330" s="12" t="e">
        <f>IF(Wedstrijden!#REF!="x","Z1","")</f>
        <v>#REF!</v>
      </c>
      <c r="CF330" s="12" t="e">
        <f>IF(Wedstrijden!#REF!="x","Z2","")</f>
        <v>#REF!</v>
      </c>
      <c r="CG330" s="12" t="e">
        <f>IF(Wedstrijden!#REF!="x","ZZL","")</f>
        <v>#REF!</v>
      </c>
      <c r="CL330" s="12">
        <f>IF(COUNTA(Wedstrijden!#REF!)&lt;&gt;0,2,"")</f>
        <v>2</v>
      </c>
      <c r="CM330" s="12">
        <f t="shared" si="32"/>
        <v>2</v>
      </c>
      <c r="CN330" s="12" t="e">
        <f>IF(Wedstrijden!#REF!="x","AA","")</f>
        <v>#REF!</v>
      </c>
      <c r="CO330" s="12" t="e">
        <f>IF(Wedstrijden!#REF!="x","A","")</f>
        <v>#REF!</v>
      </c>
      <c r="CP330" s="12" t="e">
        <f>IF(Wedstrijden!#REF!="x","BB","")</f>
        <v>#REF!</v>
      </c>
      <c r="CQ330" s="12" t="e">
        <f>IF(Wedstrijden!#REF!="x","B","")</f>
        <v>#REF!</v>
      </c>
      <c r="CR330" s="12" t="e">
        <f>IF(Wedstrijden!#REF!="x","L","")</f>
        <v>#REF!</v>
      </c>
      <c r="CS330" s="12" t="e">
        <f>IF(Wedstrijden!#REF!="x","M","")</f>
        <v>#REF!</v>
      </c>
      <c r="CT330" s="12" t="e">
        <f>IF(Wedstrijden!#REF!="x","Z","")</f>
        <v>#REF!</v>
      </c>
      <c r="CU330" s="12" t="e">
        <f>IF(Wedstrijden!#REF!="x","ZZ","")</f>
        <v>#REF!</v>
      </c>
      <c r="CV330" s="12">
        <f>IF(COUNTA(Wedstrijden!#REF!)&lt;&gt;0,2,"")</f>
        <v>2</v>
      </c>
      <c r="CW330" s="12">
        <f t="shared" si="33"/>
        <v>1</v>
      </c>
      <c r="CX330" s="12" t="e">
        <f>IF(Wedstrijden!#REF!="x","BB","")</f>
        <v>#REF!</v>
      </c>
      <c r="CY330" s="12" t="e">
        <f>IF(Wedstrijden!#REF!="x","B","")</f>
        <v>#REF!</v>
      </c>
      <c r="CZ330" s="12" t="e">
        <f>IF(Wedstrijden!#REF!="x","L","")</f>
        <v>#REF!</v>
      </c>
      <c r="DA330" s="12" t="e">
        <f>IF(Wedstrijden!#REF!="x","M","")</f>
        <v>#REF!</v>
      </c>
      <c r="DB330" s="12" t="e">
        <f>IF(Wedstrijden!#REF!="x","Z","")</f>
        <v>#REF!</v>
      </c>
      <c r="DC330" s="12" t="e">
        <f>IF(Wedstrijden!#REF!="x","ZZ","")</f>
        <v>#REF!</v>
      </c>
      <c r="DD330" s="12" t="e">
        <f>IF(Wedstrijden!#REF!="x","1.40","")</f>
        <v>#REF!</v>
      </c>
      <c r="DE330" s="12">
        <f>IF(COUNTA(Wedstrijden!#REF!)&lt;&gt;0,6,"")</f>
        <v>6</v>
      </c>
      <c r="DF330" s="12">
        <f t="shared" si="34"/>
        <v>2</v>
      </c>
      <c r="DG330" s="12" t="e">
        <f>IF(Wedstrijden!#REF!="x","L","")</f>
        <v>#REF!</v>
      </c>
      <c r="DH330" s="12" t="e">
        <f>IF(Wedstrijden!#REF!="x","M","")</f>
        <v>#REF!</v>
      </c>
      <c r="DI330" s="12" t="e">
        <f>IF(Wedstrijden!#REF!="x","Z","")</f>
        <v>#REF!</v>
      </c>
      <c r="DJ330" s="12" t="e">
        <f>IF(Wedstrijden!#REF!="x","Z","")</f>
        <v>#REF!</v>
      </c>
      <c r="DK330" s="12">
        <f>IF(COUNTA(Wedstrijden!#REF!)&lt;&gt;0,6,"")</f>
        <v>6</v>
      </c>
      <c r="DL330" s="12">
        <f t="shared" si="35"/>
        <v>1</v>
      </c>
      <c r="DM330" s="12" t="e">
        <f>IF(Wedstrijden!#REF!="x","L","")</f>
        <v>#REF!</v>
      </c>
      <c r="DN330" s="12" t="e">
        <f>IF(Wedstrijden!#REF!="x","M","")</f>
        <v>#REF!</v>
      </c>
      <c r="DO330" s="12" t="e">
        <f>IF(Wedstrijden!#REF!="x","Z","")</f>
        <v>#REF!</v>
      </c>
      <c r="DP330" s="12" t="e">
        <f>IF(Wedstrijden!#REF!="x","Z","")</f>
        <v>#REF!</v>
      </c>
    </row>
    <row r="331" spans="1:120" ht="15" x14ac:dyDescent="0.25">
      <c r="A331" s="14">
        <f>Wedstrijden!A342</f>
        <v>0</v>
      </c>
      <c r="B331" s="12" t="str">
        <f>IFERROR(VLOOKUP(Wedstrijden!C342,Wedstrijdlocaties!$B$2:$E$500,2,FALSE),"")</f>
        <v/>
      </c>
      <c r="C331" s="12" t="str">
        <f>Wedstrijden!D342</f>
        <v/>
      </c>
      <c r="D331" s="12" t="str">
        <f>IFERROR(VLOOKUP(Wedstrijden!E342,Organisaties!$B$2:$C$500,2,FALSE),"")</f>
        <v/>
      </c>
      <c r="E331" s="12" t="str">
        <f>IFERROR(VLOOKUP(Wedstrijden!E342,Organisaties!$B$2:$G$500,5,FALSE),"")</f>
        <v/>
      </c>
      <c r="F331" s="12" t="e">
        <f>IF(Wedstrijden!#REF!&lt;&gt;"",Wedstrijden!#REF!,"")</f>
        <v>#REF!</v>
      </c>
      <c r="G331" s="12">
        <f>IF(Wedstrijden!K342="Indoor",1,0)</f>
        <v>0</v>
      </c>
      <c r="H331" s="12">
        <f>Wedstrijden!L342</f>
        <v>0</v>
      </c>
      <c r="I331" s="12" t="str">
        <f>IF(Wedstrijden!J342="Nee",0,IF(Wedstrijden!J342="Ja",1,""))</f>
        <v/>
      </c>
      <c r="J331" s="12" t="str">
        <f>IF(Wedstrijden!M342&lt;&gt;"",Wedstrijden!M342,"")</f>
        <v/>
      </c>
      <c r="BJ331" s="12">
        <f>IF(COUNTA(Wedstrijden!#REF!)&lt;&gt;0,1,"")</f>
        <v>1</v>
      </c>
      <c r="BK331" s="12">
        <f t="shared" si="30"/>
        <v>2</v>
      </c>
      <c r="BL331" s="12" t="e">
        <f>IF(Wedstrijden!#REF!="x","AA","")</f>
        <v>#REF!</v>
      </c>
      <c r="BM331" s="12" t="e">
        <f>IF(Wedstrijden!#REF!="x","A","")</f>
        <v>#REF!</v>
      </c>
      <c r="BN331" s="12" t="e">
        <f>IF(Wedstrijden!#REF!="x","B1","")</f>
        <v>#REF!</v>
      </c>
      <c r="BO331" s="12" t="e">
        <f>IF(Wedstrijden!#REF!="x","BB","")</f>
        <v>#REF!</v>
      </c>
      <c r="BP331" s="12" t="e">
        <f>IF(Wedstrijden!#REF!="x","B","")</f>
        <v>#REF!</v>
      </c>
      <c r="BQ331" s="12" t="e">
        <f>IF(Wedstrijden!#REF!="x","L1","")</f>
        <v>#REF!</v>
      </c>
      <c r="BR331" s="12" t="e">
        <f>IF(Wedstrijden!#REF!="x","L2","")</f>
        <v>#REF!</v>
      </c>
      <c r="BS331" s="12" t="e">
        <f>IF(Wedstrijden!#REF!="x","M1","")</f>
        <v>#REF!</v>
      </c>
      <c r="BT331" s="12" t="e">
        <f>IF(Wedstrijden!#REF!="x","M2","")</f>
        <v>#REF!</v>
      </c>
      <c r="BU331" s="12" t="e">
        <f>IF(Wedstrijden!#REF!="x","Z1","")</f>
        <v>#REF!</v>
      </c>
      <c r="BV331" s="12" t="e">
        <f>IF(Wedstrijden!#REF!="x","Z2","")</f>
        <v>#REF!</v>
      </c>
      <c r="BW331" s="12">
        <f>IF(COUNTA(Wedstrijden!#REF!)&lt;&gt;0,1,"")</f>
        <v>1</v>
      </c>
      <c r="BX331" s="12">
        <f t="shared" si="31"/>
        <v>1</v>
      </c>
      <c r="BY331" s="12" t="e">
        <f>IF(Wedstrijden!#REF!="x","BB","")</f>
        <v>#REF!</v>
      </c>
      <c r="BZ331" s="12" t="e">
        <f>IF(Wedstrijden!#REF!="x","B","")</f>
        <v>#REF!</v>
      </c>
      <c r="CA331" s="12" t="e">
        <f>IF(Wedstrijden!#REF!="x","L1","")</f>
        <v>#REF!</v>
      </c>
      <c r="CB331" s="12" t="e">
        <f>IF(Wedstrijden!#REF!="x","L2","")</f>
        <v>#REF!</v>
      </c>
      <c r="CC331" s="12" t="e">
        <f>IF(Wedstrijden!#REF!="x","M1","")</f>
        <v>#REF!</v>
      </c>
      <c r="CD331" s="12" t="e">
        <f>IF(Wedstrijden!#REF!="x","M2","")</f>
        <v>#REF!</v>
      </c>
      <c r="CE331" s="12" t="e">
        <f>IF(Wedstrijden!#REF!="x","Z1","")</f>
        <v>#REF!</v>
      </c>
      <c r="CF331" s="12" t="e">
        <f>IF(Wedstrijden!#REF!="x","Z2","")</f>
        <v>#REF!</v>
      </c>
      <c r="CG331" s="12" t="e">
        <f>IF(Wedstrijden!#REF!="x","ZZL","")</f>
        <v>#REF!</v>
      </c>
      <c r="CL331" s="12">
        <f>IF(COUNTA(Wedstrijden!#REF!)&lt;&gt;0,2,"")</f>
        <v>2</v>
      </c>
      <c r="CM331" s="12">
        <f t="shared" si="32"/>
        <v>2</v>
      </c>
      <c r="CN331" s="12" t="e">
        <f>IF(Wedstrijden!#REF!="x","AA","")</f>
        <v>#REF!</v>
      </c>
      <c r="CO331" s="12" t="e">
        <f>IF(Wedstrijden!#REF!="x","A","")</f>
        <v>#REF!</v>
      </c>
      <c r="CP331" s="12" t="e">
        <f>IF(Wedstrijden!#REF!="x","BB","")</f>
        <v>#REF!</v>
      </c>
      <c r="CQ331" s="12" t="e">
        <f>IF(Wedstrijden!#REF!="x","B","")</f>
        <v>#REF!</v>
      </c>
      <c r="CR331" s="12" t="e">
        <f>IF(Wedstrijden!#REF!="x","L","")</f>
        <v>#REF!</v>
      </c>
      <c r="CS331" s="12" t="e">
        <f>IF(Wedstrijden!#REF!="x","M","")</f>
        <v>#REF!</v>
      </c>
      <c r="CT331" s="12" t="e">
        <f>IF(Wedstrijden!#REF!="x","Z","")</f>
        <v>#REF!</v>
      </c>
      <c r="CU331" s="12" t="e">
        <f>IF(Wedstrijden!#REF!="x","ZZ","")</f>
        <v>#REF!</v>
      </c>
      <c r="CV331" s="12">
        <f>IF(COUNTA(Wedstrijden!#REF!)&lt;&gt;0,2,"")</f>
        <v>2</v>
      </c>
      <c r="CW331" s="12">
        <f t="shared" si="33"/>
        <v>1</v>
      </c>
      <c r="CX331" s="12" t="e">
        <f>IF(Wedstrijden!#REF!="x","BB","")</f>
        <v>#REF!</v>
      </c>
      <c r="CY331" s="12" t="e">
        <f>IF(Wedstrijden!#REF!="x","B","")</f>
        <v>#REF!</v>
      </c>
      <c r="CZ331" s="12" t="e">
        <f>IF(Wedstrijden!#REF!="x","L","")</f>
        <v>#REF!</v>
      </c>
      <c r="DA331" s="12" t="e">
        <f>IF(Wedstrijden!#REF!="x","M","")</f>
        <v>#REF!</v>
      </c>
      <c r="DB331" s="12" t="e">
        <f>IF(Wedstrijden!#REF!="x","Z","")</f>
        <v>#REF!</v>
      </c>
      <c r="DC331" s="12" t="e">
        <f>IF(Wedstrijden!#REF!="x","ZZ","")</f>
        <v>#REF!</v>
      </c>
      <c r="DD331" s="12" t="e">
        <f>IF(Wedstrijden!#REF!="x","1.40","")</f>
        <v>#REF!</v>
      </c>
      <c r="DE331" s="12">
        <f>IF(COUNTA(Wedstrijden!#REF!)&lt;&gt;0,6,"")</f>
        <v>6</v>
      </c>
      <c r="DF331" s="12">
        <f t="shared" si="34"/>
        <v>2</v>
      </c>
      <c r="DG331" s="12" t="e">
        <f>IF(Wedstrijden!#REF!="x","L","")</f>
        <v>#REF!</v>
      </c>
      <c r="DH331" s="12" t="e">
        <f>IF(Wedstrijden!#REF!="x","M","")</f>
        <v>#REF!</v>
      </c>
      <c r="DI331" s="12" t="e">
        <f>IF(Wedstrijden!#REF!="x","Z","")</f>
        <v>#REF!</v>
      </c>
      <c r="DJ331" s="12" t="e">
        <f>IF(Wedstrijden!#REF!="x","Z","")</f>
        <v>#REF!</v>
      </c>
      <c r="DK331" s="12">
        <f>IF(COUNTA(Wedstrijden!#REF!)&lt;&gt;0,6,"")</f>
        <v>6</v>
      </c>
      <c r="DL331" s="12">
        <f t="shared" si="35"/>
        <v>1</v>
      </c>
      <c r="DM331" s="12" t="e">
        <f>IF(Wedstrijden!#REF!="x","L","")</f>
        <v>#REF!</v>
      </c>
      <c r="DN331" s="12" t="e">
        <f>IF(Wedstrijden!#REF!="x","M","")</f>
        <v>#REF!</v>
      </c>
      <c r="DO331" s="12" t="e">
        <f>IF(Wedstrijden!#REF!="x","Z","")</f>
        <v>#REF!</v>
      </c>
      <c r="DP331" s="12" t="e">
        <f>IF(Wedstrijden!#REF!="x","Z","")</f>
        <v>#REF!</v>
      </c>
    </row>
    <row r="332" spans="1:120" ht="15" x14ac:dyDescent="0.25">
      <c r="A332" s="14">
        <f>Wedstrijden!A343</f>
        <v>0</v>
      </c>
      <c r="B332" s="12" t="str">
        <f>IFERROR(VLOOKUP(Wedstrijden!C343,Wedstrijdlocaties!$B$2:$E$500,2,FALSE),"")</f>
        <v/>
      </c>
      <c r="C332" s="12" t="str">
        <f>Wedstrijden!D343</f>
        <v/>
      </c>
      <c r="D332" s="12" t="str">
        <f>IFERROR(VLOOKUP(Wedstrijden!E343,Organisaties!$B$2:$C$500,2,FALSE),"")</f>
        <v/>
      </c>
      <c r="E332" s="12" t="str">
        <f>IFERROR(VLOOKUP(Wedstrijden!E343,Organisaties!$B$2:$G$500,5,FALSE),"")</f>
        <v/>
      </c>
      <c r="F332" s="12" t="e">
        <f>IF(Wedstrijden!#REF!&lt;&gt;"",Wedstrijden!#REF!,"")</f>
        <v>#REF!</v>
      </c>
      <c r="G332" s="12">
        <f>IF(Wedstrijden!K343="Indoor",1,0)</f>
        <v>0</v>
      </c>
      <c r="H332" s="12">
        <f>Wedstrijden!L343</f>
        <v>0</v>
      </c>
      <c r="I332" s="12" t="str">
        <f>IF(Wedstrijden!J343="Nee",0,IF(Wedstrijden!J343="Ja",1,""))</f>
        <v/>
      </c>
      <c r="J332" s="12" t="str">
        <f>IF(Wedstrijden!M343&lt;&gt;"",Wedstrijden!M343,"")</f>
        <v/>
      </c>
      <c r="BJ332" s="12">
        <f>IF(COUNTA(Wedstrijden!#REF!)&lt;&gt;0,1,"")</f>
        <v>1</v>
      </c>
      <c r="BK332" s="12">
        <f t="shared" si="30"/>
        <v>2</v>
      </c>
      <c r="BL332" s="12" t="e">
        <f>IF(Wedstrijden!#REF!="x","AA","")</f>
        <v>#REF!</v>
      </c>
      <c r="BM332" s="12" t="e">
        <f>IF(Wedstrijden!#REF!="x","A","")</f>
        <v>#REF!</v>
      </c>
      <c r="BN332" s="12" t="e">
        <f>IF(Wedstrijden!#REF!="x","B1","")</f>
        <v>#REF!</v>
      </c>
      <c r="BO332" s="12" t="e">
        <f>IF(Wedstrijden!#REF!="x","BB","")</f>
        <v>#REF!</v>
      </c>
      <c r="BP332" s="12" t="e">
        <f>IF(Wedstrijden!#REF!="x","B","")</f>
        <v>#REF!</v>
      </c>
      <c r="BQ332" s="12" t="e">
        <f>IF(Wedstrijden!#REF!="x","L1","")</f>
        <v>#REF!</v>
      </c>
      <c r="BR332" s="12" t="e">
        <f>IF(Wedstrijden!#REF!="x","L2","")</f>
        <v>#REF!</v>
      </c>
      <c r="BS332" s="12" t="e">
        <f>IF(Wedstrijden!#REF!="x","M1","")</f>
        <v>#REF!</v>
      </c>
      <c r="BT332" s="12" t="e">
        <f>IF(Wedstrijden!#REF!="x","M2","")</f>
        <v>#REF!</v>
      </c>
      <c r="BU332" s="12" t="e">
        <f>IF(Wedstrijden!#REF!="x","Z1","")</f>
        <v>#REF!</v>
      </c>
      <c r="BV332" s="12" t="e">
        <f>IF(Wedstrijden!#REF!="x","Z2","")</f>
        <v>#REF!</v>
      </c>
      <c r="BW332" s="12">
        <f>IF(COUNTA(Wedstrijden!#REF!)&lt;&gt;0,1,"")</f>
        <v>1</v>
      </c>
      <c r="BX332" s="12">
        <f t="shared" si="31"/>
        <v>1</v>
      </c>
      <c r="BY332" s="12" t="e">
        <f>IF(Wedstrijden!#REF!="x","BB","")</f>
        <v>#REF!</v>
      </c>
      <c r="BZ332" s="12" t="e">
        <f>IF(Wedstrijden!#REF!="x","B","")</f>
        <v>#REF!</v>
      </c>
      <c r="CA332" s="12" t="e">
        <f>IF(Wedstrijden!#REF!="x","L1","")</f>
        <v>#REF!</v>
      </c>
      <c r="CB332" s="12" t="e">
        <f>IF(Wedstrijden!#REF!="x","L2","")</f>
        <v>#REF!</v>
      </c>
      <c r="CC332" s="12" t="e">
        <f>IF(Wedstrijden!#REF!="x","M1","")</f>
        <v>#REF!</v>
      </c>
      <c r="CD332" s="12" t="e">
        <f>IF(Wedstrijden!#REF!="x","M2","")</f>
        <v>#REF!</v>
      </c>
      <c r="CE332" s="12" t="e">
        <f>IF(Wedstrijden!#REF!="x","Z1","")</f>
        <v>#REF!</v>
      </c>
      <c r="CF332" s="12" t="e">
        <f>IF(Wedstrijden!#REF!="x","Z2","")</f>
        <v>#REF!</v>
      </c>
      <c r="CG332" s="12" t="e">
        <f>IF(Wedstrijden!#REF!="x","ZZL","")</f>
        <v>#REF!</v>
      </c>
      <c r="CL332" s="12">
        <f>IF(COUNTA(Wedstrijden!#REF!)&lt;&gt;0,2,"")</f>
        <v>2</v>
      </c>
      <c r="CM332" s="12">
        <f t="shared" si="32"/>
        <v>2</v>
      </c>
      <c r="CN332" s="12" t="e">
        <f>IF(Wedstrijden!#REF!="x","AA","")</f>
        <v>#REF!</v>
      </c>
      <c r="CO332" s="12" t="e">
        <f>IF(Wedstrijden!#REF!="x","A","")</f>
        <v>#REF!</v>
      </c>
      <c r="CP332" s="12" t="e">
        <f>IF(Wedstrijden!#REF!="x","BB","")</f>
        <v>#REF!</v>
      </c>
      <c r="CQ332" s="12" t="e">
        <f>IF(Wedstrijden!#REF!="x","B","")</f>
        <v>#REF!</v>
      </c>
      <c r="CR332" s="12" t="e">
        <f>IF(Wedstrijden!#REF!="x","L","")</f>
        <v>#REF!</v>
      </c>
      <c r="CS332" s="12" t="e">
        <f>IF(Wedstrijden!#REF!="x","M","")</f>
        <v>#REF!</v>
      </c>
      <c r="CT332" s="12" t="e">
        <f>IF(Wedstrijden!#REF!="x","Z","")</f>
        <v>#REF!</v>
      </c>
      <c r="CU332" s="12" t="e">
        <f>IF(Wedstrijden!#REF!="x","ZZ","")</f>
        <v>#REF!</v>
      </c>
      <c r="CV332" s="12">
        <f>IF(COUNTA(Wedstrijden!#REF!)&lt;&gt;0,2,"")</f>
        <v>2</v>
      </c>
      <c r="CW332" s="12">
        <f t="shared" si="33"/>
        <v>1</v>
      </c>
      <c r="CX332" s="12" t="e">
        <f>IF(Wedstrijden!#REF!="x","BB","")</f>
        <v>#REF!</v>
      </c>
      <c r="CY332" s="12" t="e">
        <f>IF(Wedstrijden!#REF!="x","B","")</f>
        <v>#REF!</v>
      </c>
      <c r="CZ332" s="12" t="e">
        <f>IF(Wedstrijden!#REF!="x","L","")</f>
        <v>#REF!</v>
      </c>
      <c r="DA332" s="12" t="e">
        <f>IF(Wedstrijden!#REF!="x","M","")</f>
        <v>#REF!</v>
      </c>
      <c r="DB332" s="12" t="e">
        <f>IF(Wedstrijden!#REF!="x","Z","")</f>
        <v>#REF!</v>
      </c>
      <c r="DC332" s="12" t="e">
        <f>IF(Wedstrijden!#REF!="x","ZZ","")</f>
        <v>#REF!</v>
      </c>
      <c r="DD332" s="12" t="e">
        <f>IF(Wedstrijden!#REF!="x","1.40","")</f>
        <v>#REF!</v>
      </c>
      <c r="DE332" s="12">
        <f>IF(COUNTA(Wedstrijden!#REF!)&lt;&gt;0,6,"")</f>
        <v>6</v>
      </c>
      <c r="DF332" s="12">
        <f t="shared" si="34"/>
        <v>2</v>
      </c>
      <c r="DG332" s="12" t="e">
        <f>IF(Wedstrijden!#REF!="x","L","")</f>
        <v>#REF!</v>
      </c>
      <c r="DH332" s="12" t="e">
        <f>IF(Wedstrijden!#REF!="x","M","")</f>
        <v>#REF!</v>
      </c>
      <c r="DI332" s="12" t="e">
        <f>IF(Wedstrijden!#REF!="x","Z","")</f>
        <v>#REF!</v>
      </c>
      <c r="DJ332" s="12" t="e">
        <f>IF(Wedstrijden!#REF!="x","Z","")</f>
        <v>#REF!</v>
      </c>
      <c r="DK332" s="12">
        <f>IF(COUNTA(Wedstrijden!#REF!)&lt;&gt;0,6,"")</f>
        <v>6</v>
      </c>
      <c r="DL332" s="12">
        <f t="shared" si="35"/>
        <v>1</v>
      </c>
      <c r="DM332" s="12" t="e">
        <f>IF(Wedstrijden!#REF!="x","L","")</f>
        <v>#REF!</v>
      </c>
      <c r="DN332" s="12" t="e">
        <f>IF(Wedstrijden!#REF!="x","M","")</f>
        <v>#REF!</v>
      </c>
      <c r="DO332" s="12" t="e">
        <f>IF(Wedstrijden!#REF!="x","Z","")</f>
        <v>#REF!</v>
      </c>
      <c r="DP332" s="12" t="e">
        <f>IF(Wedstrijden!#REF!="x","Z","")</f>
        <v>#REF!</v>
      </c>
    </row>
    <row r="333" spans="1:120" ht="15" x14ac:dyDescent="0.25">
      <c r="A333" s="14">
        <f>Wedstrijden!A344</f>
        <v>0</v>
      </c>
      <c r="B333" s="12" t="str">
        <f>IFERROR(VLOOKUP(Wedstrijden!C344,Wedstrijdlocaties!$B$2:$E$500,2,FALSE),"")</f>
        <v/>
      </c>
      <c r="C333" s="12" t="str">
        <f>Wedstrijden!D344</f>
        <v/>
      </c>
      <c r="D333" s="12" t="str">
        <f>IFERROR(VLOOKUP(Wedstrijden!E344,Organisaties!$B$2:$C$500,2,FALSE),"")</f>
        <v/>
      </c>
      <c r="E333" s="12" t="str">
        <f>IFERROR(VLOOKUP(Wedstrijden!E344,Organisaties!$B$2:$G$500,5,FALSE),"")</f>
        <v/>
      </c>
      <c r="F333" s="12" t="e">
        <f>IF(Wedstrijden!#REF!&lt;&gt;"",Wedstrijden!#REF!,"")</f>
        <v>#REF!</v>
      </c>
      <c r="G333" s="12">
        <f>IF(Wedstrijden!K344="Indoor",1,0)</f>
        <v>0</v>
      </c>
      <c r="H333" s="12">
        <f>Wedstrijden!L344</f>
        <v>0</v>
      </c>
      <c r="I333" s="12" t="str">
        <f>IF(Wedstrijden!J344="Nee",0,IF(Wedstrijden!J344="Ja",1,""))</f>
        <v/>
      </c>
      <c r="J333" s="12" t="str">
        <f>IF(Wedstrijden!M344&lt;&gt;"",Wedstrijden!M344,"")</f>
        <v/>
      </c>
      <c r="BJ333" s="12">
        <f>IF(COUNTA(Wedstrijden!#REF!)&lt;&gt;0,1,"")</f>
        <v>1</v>
      </c>
      <c r="BK333" s="12">
        <f t="shared" si="30"/>
        <v>2</v>
      </c>
      <c r="BL333" s="12" t="e">
        <f>IF(Wedstrijden!#REF!="x","AA","")</f>
        <v>#REF!</v>
      </c>
      <c r="BM333" s="12" t="e">
        <f>IF(Wedstrijden!#REF!="x","A","")</f>
        <v>#REF!</v>
      </c>
      <c r="BN333" s="12" t="e">
        <f>IF(Wedstrijden!#REF!="x","B1","")</f>
        <v>#REF!</v>
      </c>
      <c r="BO333" s="12" t="e">
        <f>IF(Wedstrijden!#REF!="x","BB","")</f>
        <v>#REF!</v>
      </c>
      <c r="BP333" s="12" t="e">
        <f>IF(Wedstrijden!#REF!="x","B","")</f>
        <v>#REF!</v>
      </c>
      <c r="BQ333" s="12" t="e">
        <f>IF(Wedstrijden!#REF!="x","L1","")</f>
        <v>#REF!</v>
      </c>
      <c r="BR333" s="12" t="e">
        <f>IF(Wedstrijden!#REF!="x","L2","")</f>
        <v>#REF!</v>
      </c>
      <c r="BS333" s="12" t="e">
        <f>IF(Wedstrijden!#REF!="x","M1","")</f>
        <v>#REF!</v>
      </c>
      <c r="BT333" s="12" t="e">
        <f>IF(Wedstrijden!#REF!="x","M2","")</f>
        <v>#REF!</v>
      </c>
      <c r="BU333" s="12" t="e">
        <f>IF(Wedstrijden!#REF!="x","Z1","")</f>
        <v>#REF!</v>
      </c>
      <c r="BV333" s="12" t="e">
        <f>IF(Wedstrijden!#REF!="x","Z2","")</f>
        <v>#REF!</v>
      </c>
      <c r="BW333" s="12">
        <f>IF(COUNTA(Wedstrijden!#REF!)&lt;&gt;0,1,"")</f>
        <v>1</v>
      </c>
      <c r="BX333" s="12">
        <f t="shared" si="31"/>
        <v>1</v>
      </c>
      <c r="BY333" s="12" t="e">
        <f>IF(Wedstrijden!#REF!="x","BB","")</f>
        <v>#REF!</v>
      </c>
      <c r="BZ333" s="12" t="e">
        <f>IF(Wedstrijden!#REF!="x","B","")</f>
        <v>#REF!</v>
      </c>
      <c r="CA333" s="12" t="e">
        <f>IF(Wedstrijden!#REF!="x","L1","")</f>
        <v>#REF!</v>
      </c>
      <c r="CB333" s="12" t="e">
        <f>IF(Wedstrijden!#REF!="x","L2","")</f>
        <v>#REF!</v>
      </c>
      <c r="CC333" s="12" t="e">
        <f>IF(Wedstrijden!#REF!="x","M1","")</f>
        <v>#REF!</v>
      </c>
      <c r="CD333" s="12" t="e">
        <f>IF(Wedstrijden!#REF!="x","M2","")</f>
        <v>#REF!</v>
      </c>
      <c r="CE333" s="12" t="e">
        <f>IF(Wedstrijden!#REF!="x","Z1","")</f>
        <v>#REF!</v>
      </c>
      <c r="CF333" s="12" t="e">
        <f>IF(Wedstrijden!#REF!="x","Z2","")</f>
        <v>#REF!</v>
      </c>
      <c r="CG333" s="12" t="e">
        <f>IF(Wedstrijden!#REF!="x","ZZL","")</f>
        <v>#REF!</v>
      </c>
      <c r="CL333" s="12">
        <f>IF(COUNTA(Wedstrijden!#REF!)&lt;&gt;0,2,"")</f>
        <v>2</v>
      </c>
      <c r="CM333" s="12">
        <f t="shared" si="32"/>
        <v>2</v>
      </c>
      <c r="CN333" s="12" t="e">
        <f>IF(Wedstrijden!#REF!="x","AA","")</f>
        <v>#REF!</v>
      </c>
      <c r="CO333" s="12" t="e">
        <f>IF(Wedstrijden!#REF!="x","A","")</f>
        <v>#REF!</v>
      </c>
      <c r="CP333" s="12" t="e">
        <f>IF(Wedstrijden!#REF!="x","BB","")</f>
        <v>#REF!</v>
      </c>
      <c r="CQ333" s="12" t="e">
        <f>IF(Wedstrijden!#REF!="x","B","")</f>
        <v>#REF!</v>
      </c>
      <c r="CR333" s="12" t="e">
        <f>IF(Wedstrijden!#REF!="x","L","")</f>
        <v>#REF!</v>
      </c>
      <c r="CS333" s="12" t="e">
        <f>IF(Wedstrijden!#REF!="x","M","")</f>
        <v>#REF!</v>
      </c>
      <c r="CT333" s="12" t="e">
        <f>IF(Wedstrijden!#REF!="x","Z","")</f>
        <v>#REF!</v>
      </c>
      <c r="CU333" s="12" t="e">
        <f>IF(Wedstrijden!#REF!="x","ZZ","")</f>
        <v>#REF!</v>
      </c>
      <c r="CV333" s="12">
        <f>IF(COUNTA(Wedstrijden!#REF!)&lt;&gt;0,2,"")</f>
        <v>2</v>
      </c>
      <c r="CW333" s="12">
        <f t="shared" si="33"/>
        <v>1</v>
      </c>
      <c r="CX333" s="12" t="e">
        <f>IF(Wedstrijden!#REF!="x","BB","")</f>
        <v>#REF!</v>
      </c>
      <c r="CY333" s="12" t="e">
        <f>IF(Wedstrijden!#REF!="x","B","")</f>
        <v>#REF!</v>
      </c>
      <c r="CZ333" s="12" t="e">
        <f>IF(Wedstrijden!#REF!="x","L","")</f>
        <v>#REF!</v>
      </c>
      <c r="DA333" s="12" t="e">
        <f>IF(Wedstrijden!#REF!="x","M","")</f>
        <v>#REF!</v>
      </c>
      <c r="DB333" s="12" t="e">
        <f>IF(Wedstrijden!#REF!="x","Z","")</f>
        <v>#REF!</v>
      </c>
      <c r="DC333" s="12" t="e">
        <f>IF(Wedstrijden!#REF!="x","ZZ","")</f>
        <v>#REF!</v>
      </c>
      <c r="DD333" s="12" t="e">
        <f>IF(Wedstrijden!#REF!="x","1.40","")</f>
        <v>#REF!</v>
      </c>
      <c r="DE333" s="12">
        <f>IF(COUNTA(Wedstrijden!#REF!)&lt;&gt;0,6,"")</f>
        <v>6</v>
      </c>
      <c r="DF333" s="12">
        <f t="shared" si="34"/>
        <v>2</v>
      </c>
      <c r="DG333" s="12" t="e">
        <f>IF(Wedstrijden!#REF!="x","L","")</f>
        <v>#REF!</v>
      </c>
      <c r="DH333" s="12" t="e">
        <f>IF(Wedstrijden!#REF!="x","M","")</f>
        <v>#REF!</v>
      </c>
      <c r="DI333" s="12" t="e">
        <f>IF(Wedstrijden!#REF!="x","Z","")</f>
        <v>#REF!</v>
      </c>
      <c r="DJ333" s="12" t="e">
        <f>IF(Wedstrijden!#REF!="x","Z","")</f>
        <v>#REF!</v>
      </c>
      <c r="DK333" s="12">
        <f>IF(COUNTA(Wedstrijden!#REF!)&lt;&gt;0,6,"")</f>
        <v>6</v>
      </c>
      <c r="DL333" s="12">
        <f t="shared" si="35"/>
        <v>1</v>
      </c>
      <c r="DM333" s="12" t="e">
        <f>IF(Wedstrijden!#REF!="x","L","")</f>
        <v>#REF!</v>
      </c>
      <c r="DN333" s="12" t="e">
        <f>IF(Wedstrijden!#REF!="x","M","")</f>
        <v>#REF!</v>
      </c>
      <c r="DO333" s="12" t="e">
        <f>IF(Wedstrijden!#REF!="x","Z","")</f>
        <v>#REF!</v>
      </c>
      <c r="DP333" s="12" t="e">
        <f>IF(Wedstrijden!#REF!="x","Z","")</f>
        <v>#REF!</v>
      </c>
    </row>
    <row r="334" spans="1:120" ht="15" x14ac:dyDescent="0.25">
      <c r="A334" s="14">
        <f>Wedstrijden!A345</f>
        <v>0</v>
      </c>
      <c r="B334" s="12" t="str">
        <f>IFERROR(VLOOKUP(Wedstrijden!C345,Wedstrijdlocaties!$B$2:$E$500,2,FALSE),"")</f>
        <v/>
      </c>
      <c r="C334" s="12" t="str">
        <f>Wedstrijden!D345</f>
        <v/>
      </c>
      <c r="D334" s="12" t="str">
        <f>IFERROR(VLOOKUP(Wedstrijden!E345,Organisaties!$B$2:$C$500,2,FALSE),"")</f>
        <v/>
      </c>
      <c r="E334" s="12" t="str">
        <f>IFERROR(VLOOKUP(Wedstrijden!E345,Organisaties!$B$2:$G$500,5,FALSE),"")</f>
        <v/>
      </c>
      <c r="F334" s="12" t="e">
        <f>IF(Wedstrijden!#REF!&lt;&gt;"",Wedstrijden!#REF!,"")</f>
        <v>#REF!</v>
      </c>
      <c r="G334" s="12">
        <f>IF(Wedstrijden!K345="Indoor",1,0)</f>
        <v>0</v>
      </c>
      <c r="H334" s="12">
        <f>Wedstrijden!L345</f>
        <v>0</v>
      </c>
      <c r="I334" s="12" t="str">
        <f>IF(Wedstrijden!J345="Nee",0,IF(Wedstrijden!J345="Ja",1,""))</f>
        <v/>
      </c>
      <c r="J334" s="12" t="str">
        <f>IF(Wedstrijden!M345&lt;&gt;"",Wedstrijden!M345,"")</f>
        <v/>
      </c>
      <c r="BJ334" s="12">
        <f>IF(COUNTA(Wedstrijden!#REF!)&lt;&gt;0,1,"")</f>
        <v>1</v>
      </c>
      <c r="BK334" s="12">
        <f t="shared" si="30"/>
        <v>2</v>
      </c>
      <c r="BL334" s="12" t="e">
        <f>IF(Wedstrijden!#REF!="x","AA","")</f>
        <v>#REF!</v>
      </c>
      <c r="BM334" s="12" t="e">
        <f>IF(Wedstrijden!#REF!="x","A","")</f>
        <v>#REF!</v>
      </c>
      <c r="BN334" s="12" t="e">
        <f>IF(Wedstrijden!#REF!="x","B1","")</f>
        <v>#REF!</v>
      </c>
      <c r="BO334" s="12" t="e">
        <f>IF(Wedstrijden!#REF!="x","BB","")</f>
        <v>#REF!</v>
      </c>
      <c r="BP334" s="12" t="e">
        <f>IF(Wedstrijden!#REF!="x","B","")</f>
        <v>#REF!</v>
      </c>
      <c r="BQ334" s="12" t="e">
        <f>IF(Wedstrijden!#REF!="x","L1","")</f>
        <v>#REF!</v>
      </c>
      <c r="BR334" s="12" t="e">
        <f>IF(Wedstrijden!#REF!="x","L2","")</f>
        <v>#REF!</v>
      </c>
      <c r="BS334" s="12" t="e">
        <f>IF(Wedstrijden!#REF!="x","M1","")</f>
        <v>#REF!</v>
      </c>
      <c r="BT334" s="12" t="e">
        <f>IF(Wedstrijden!#REF!="x","M2","")</f>
        <v>#REF!</v>
      </c>
      <c r="BU334" s="12" t="e">
        <f>IF(Wedstrijden!#REF!="x","Z1","")</f>
        <v>#REF!</v>
      </c>
      <c r="BV334" s="12" t="e">
        <f>IF(Wedstrijden!#REF!="x","Z2","")</f>
        <v>#REF!</v>
      </c>
      <c r="BW334" s="12">
        <f>IF(COUNTA(Wedstrijden!#REF!)&lt;&gt;0,1,"")</f>
        <v>1</v>
      </c>
      <c r="BX334" s="12">
        <f t="shared" si="31"/>
        <v>1</v>
      </c>
      <c r="BY334" s="12" t="e">
        <f>IF(Wedstrijden!#REF!="x","BB","")</f>
        <v>#REF!</v>
      </c>
      <c r="BZ334" s="12" t="e">
        <f>IF(Wedstrijden!#REF!="x","B","")</f>
        <v>#REF!</v>
      </c>
      <c r="CA334" s="12" t="e">
        <f>IF(Wedstrijden!#REF!="x","L1","")</f>
        <v>#REF!</v>
      </c>
      <c r="CB334" s="12" t="e">
        <f>IF(Wedstrijden!#REF!="x","L2","")</f>
        <v>#REF!</v>
      </c>
      <c r="CC334" s="12" t="e">
        <f>IF(Wedstrijden!#REF!="x","M1","")</f>
        <v>#REF!</v>
      </c>
      <c r="CD334" s="12" t="e">
        <f>IF(Wedstrijden!#REF!="x","M2","")</f>
        <v>#REF!</v>
      </c>
      <c r="CE334" s="12" t="e">
        <f>IF(Wedstrijden!#REF!="x","Z1","")</f>
        <v>#REF!</v>
      </c>
      <c r="CF334" s="12" t="e">
        <f>IF(Wedstrijden!#REF!="x","Z2","")</f>
        <v>#REF!</v>
      </c>
      <c r="CG334" s="12" t="e">
        <f>IF(Wedstrijden!#REF!="x","ZZL","")</f>
        <v>#REF!</v>
      </c>
      <c r="CL334" s="12">
        <f>IF(COUNTA(Wedstrijden!#REF!)&lt;&gt;0,2,"")</f>
        <v>2</v>
      </c>
      <c r="CM334" s="12">
        <f t="shared" si="32"/>
        <v>2</v>
      </c>
      <c r="CN334" s="12" t="e">
        <f>IF(Wedstrijden!#REF!="x","AA","")</f>
        <v>#REF!</v>
      </c>
      <c r="CO334" s="12" t="e">
        <f>IF(Wedstrijden!#REF!="x","A","")</f>
        <v>#REF!</v>
      </c>
      <c r="CP334" s="12" t="e">
        <f>IF(Wedstrijden!#REF!="x","BB","")</f>
        <v>#REF!</v>
      </c>
      <c r="CQ334" s="12" t="e">
        <f>IF(Wedstrijden!#REF!="x","B","")</f>
        <v>#REF!</v>
      </c>
      <c r="CR334" s="12" t="e">
        <f>IF(Wedstrijden!#REF!="x","L","")</f>
        <v>#REF!</v>
      </c>
      <c r="CS334" s="12" t="e">
        <f>IF(Wedstrijden!#REF!="x","M","")</f>
        <v>#REF!</v>
      </c>
      <c r="CT334" s="12" t="e">
        <f>IF(Wedstrijden!#REF!="x","Z","")</f>
        <v>#REF!</v>
      </c>
      <c r="CU334" s="12" t="e">
        <f>IF(Wedstrijden!#REF!="x","ZZ","")</f>
        <v>#REF!</v>
      </c>
      <c r="CV334" s="12">
        <f>IF(COUNTA(Wedstrijden!#REF!)&lt;&gt;0,2,"")</f>
        <v>2</v>
      </c>
      <c r="CW334" s="12">
        <f t="shared" si="33"/>
        <v>1</v>
      </c>
      <c r="CX334" s="12" t="e">
        <f>IF(Wedstrijden!#REF!="x","BB","")</f>
        <v>#REF!</v>
      </c>
      <c r="CY334" s="12" t="e">
        <f>IF(Wedstrijden!#REF!="x","B","")</f>
        <v>#REF!</v>
      </c>
      <c r="CZ334" s="12" t="e">
        <f>IF(Wedstrijden!#REF!="x","L","")</f>
        <v>#REF!</v>
      </c>
      <c r="DA334" s="12" t="e">
        <f>IF(Wedstrijden!#REF!="x","M","")</f>
        <v>#REF!</v>
      </c>
      <c r="DB334" s="12" t="e">
        <f>IF(Wedstrijden!#REF!="x","Z","")</f>
        <v>#REF!</v>
      </c>
      <c r="DC334" s="12" t="e">
        <f>IF(Wedstrijden!#REF!="x","ZZ","")</f>
        <v>#REF!</v>
      </c>
      <c r="DD334" s="12" t="e">
        <f>IF(Wedstrijden!#REF!="x","1.40","")</f>
        <v>#REF!</v>
      </c>
      <c r="DE334" s="12">
        <f>IF(COUNTA(Wedstrijden!#REF!)&lt;&gt;0,6,"")</f>
        <v>6</v>
      </c>
      <c r="DF334" s="12">
        <f t="shared" si="34"/>
        <v>2</v>
      </c>
      <c r="DG334" s="12" t="e">
        <f>IF(Wedstrijden!#REF!="x","L","")</f>
        <v>#REF!</v>
      </c>
      <c r="DH334" s="12" t="e">
        <f>IF(Wedstrijden!#REF!="x","M","")</f>
        <v>#REF!</v>
      </c>
      <c r="DI334" s="12" t="e">
        <f>IF(Wedstrijden!#REF!="x","Z","")</f>
        <v>#REF!</v>
      </c>
      <c r="DJ334" s="12" t="e">
        <f>IF(Wedstrijden!#REF!="x","Z","")</f>
        <v>#REF!</v>
      </c>
      <c r="DK334" s="12">
        <f>IF(COUNTA(Wedstrijden!#REF!)&lt;&gt;0,6,"")</f>
        <v>6</v>
      </c>
      <c r="DL334" s="12">
        <f t="shared" si="35"/>
        <v>1</v>
      </c>
      <c r="DM334" s="12" t="e">
        <f>IF(Wedstrijden!#REF!="x","L","")</f>
        <v>#REF!</v>
      </c>
      <c r="DN334" s="12" t="e">
        <f>IF(Wedstrijden!#REF!="x","M","")</f>
        <v>#REF!</v>
      </c>
      <c r="DO334" s="12" t="e">
        <f>IF(Wedstrijden!#REF!="x","Z","")</f>
        <v>#REF!</v>
      </c>
      <c r="DP334" s="12" t="e">
        <f>IF(Wedstrijden!#REF!="x","Z","")</f>
        <v>#REF!</v>
      </c>
    </row>
    <row r="335" spans="1:120" ht="15" x14ac:dyDescent="0.25">
      <c r="A335" s="14">
        <f>Wedstrijden!A346</f>
        <v>0</v>
      </c>
      <c r="B335" s="12" t="str">
        <f>IFERROR(VLOOKUP(Wedstrijden!C346,Wedstrijdlocaties!$B$2:$E$500,2,FALSE),"")</f>
        <v/>
      </c>
      <c r="C335" s="12" t="str">
        <f>Wedstrijden!D346</f>
        <v/>
      </c>
      <c r="D335" s="12" t="str">
        <f>IFERROR(VLOOKUP(Wedstrijden!E346,Organisaties!$B$2:$C$500,2,FALSE),"")</f>
        <v/>
      </c>
      <c r="E335" s="12" t="str">
        <f>IFERROR(VLOOKUP(Wedstrijden!E346,Organisaties!$B$2:$G$500,5,FALSE),"")</f>
        <v/>
      </c>
      <c r="F335" s="12" t="e">
        <f>IF(Wedstrijden!#REF!&lt;&gt;"",Wedstrijden!#REF!,"")</f>
        <v>#REF!</v>
      </c>
      <c r="G335" s="12">
        <f>IF(Wedstrijden!K346="Indoor",1,0)</f>
        <v>0</v>
      </c>
      <c r="H335" s="12">
        <f>Wedstrijden!L346</f>
        <v>0</v>
      </c>
      <c r="I335" s="12" t="str">
        <f>IF(Wedstrijden!J346="Nee",0,IF(Wedstrijden!J346="Ja",1,""))</f>
        <v/>
      </c>
      <c r="J335" s="12" t="str">
        <f>IF(Wedstrijden!M346&lt;&gt;"",Wedstrijden!M346,"")</f>
        <v/>
      </c>
      <c r="BJ335" s="12">
        <f>IF(COUNTA(Wedstrijden!#REF!)&lt;&gt;0,1,"")</f>
        <v>1</v>
      </c>
      <c r="BK335" s="12">
        <f t="shared" si="30"/>
        <v>2</v>
      </c>
      <c r="BL335" s="12" t="e">
        <f>IF(Wedstrijden!#REF!="x","AA","")</f>
        <v>#REF!</v>
      </c>
      <c r="BM335" s="12" t="e">
        <f>IF(Wedstrijden!#REF!="x","A","")</f>
        <v>#REF!</v>
      </c>
      <c r="BN335" s="12" t="e">
        <f>IF(Wedstrijden!#REF!="x","B1","")</f>
        <v>#REF!</v>
      </c>
      <c r="BO335" s="12" t="e">
        <f>IF(Wedstrijden!#REF!="x","BB","")</f>
        <v>#REF!</v>
      </c>
      <c r="BP335" s="12" t="e">
        <f>IF(Wedstrijden!#REF!="x","B","")</f>
        <v>#REF!</v>
      </c>
      <c r="BQ335" s="12" t="e">
        <f>IF(Wedstrijden!#REF!="x","L1","")</f>
        <v>#REF!</v>
      </c>
      <c r="BR335" s="12" t="e">
        <f>IF(Wedstrijden!#REF!="x","L2","")</f>
        <v>#REF!</v>
      </c>
      <c r="BS335" s="12" t="e">
        <f>IF(Wedstrijden!#REF!="x","M1","")</f>
        <v>#REF!</v>
      </c>
      <c r="BT335" s="12" t="e">
        <f>IF(Wedstrijden!#REF!="x","M2","")</f>
        <v>#REF!</v>
      </c>
      <c r="BU335" s="12" t="e">
        <f>IF(Wedstrijden!#REF!="x","Z1","")</f>
        <v>#REF!</v>
      </c>
      <c r="BV335" s="12" t="e">
        <f>IF(Wedstrijden!#REF!="x","Z2","")</f>
        <v>#REF!</v>
      </c>
      <c r="BW335" s="12">
        <f>IF(COUNTA(Wedstrijden!#REF!)&lt;&gt;0,1,"")</f>
        <v>1</v>
      </c>
      <c r="BX335" s="12">
        <f t="shared" si="31"/>
        <v>1</v>
      </c>
      <c r="BY335" s="12" t="e">
        <f>IF(Wedstrijden!#REF!="x","BB","")</f>
        <v>#REF!</v>
      </c>
      <c r="BZ335" s="12" t="e">
        <f>IF(Wedstrijden!#REF!="x","B","")</f>
        <v>#REF!</v>
      </c>
      <c r="CA335" s="12" t="e">
        <f>IF(Wedstrijden!#REF!="x","L1","")</f>
        <v>#REF!</v>
      </c>
      <c r="CB335" s="12" t="e">
        <f>IF(Wedstrijden!#REF!="x","L2","")</f>
        <v>#REF!</v>
      </c>
      <c r="CC335" s="12" t="e">
        <f>IF(Wedstrijden!#REF!="x","M1","")</f>
        <v>#REF!</v>
      </c>
      <c r="CD335" s="12" t="e">
        <f>IF(Wedstrijden!#REF!="x","M2","")</f>
        <v>#REF!</v>
      </c>
      <c r="CE335" s="12" t="e">
        <f>IF(Wedstrijden!#REF!="x","Z1","")</f>
        <v>#REF!</v>
      </c>
      <c r="CF335" s="12" t="e">
        <f>IF(Wedstrijden!#REF!="x","Z2","")</f>
        <v>#REF!</v>
      </c>
      <c r="CG335" s="12" t="e">
        <f>IF(Wedstrijden!#REF!="x","ZZL","")</f>
        <v>#REF!</v>
      </c>
      <c r="CL335" s="12">
        <f>IF(COUNTA(Wedstrijden!#REF!)&lt;&gt;0,2,"")</f>
        <v>2</v>
      </c>
      <c r="CM335" s="12">
        <f t="shared" si="32"/>
        <v>2</v>
      </c>
      <c r="CN335" s="12" t="e">
        <f>IF(Wedstrijden!#REF!="x","AA","")</f>
        <v>#REF!</v>
      </c>
      <c r="CO335" s="12" t="e">
        <f>IF(Wedstrijden!#REF!="x","A","")</f>
        <v>#REF!</v>
      </c>
      <c r="CP335" s="12" t="e">
        <f>IF(Wedstrijden!#REF!="x","BB","")</f>
        <v>#REF!</v>
      </c>
      <c r="CQ335" s="12" t="e">
        <f>IF(Wedstrijden!#REF!="x","B","")</f>
        <v>#REF!</v>
      </c>
      <c r="CR335" s="12" t="e">
        <f>IF(Wedstrijden!#REF!="x","L","")</f>
        <v>#REF!</v>
      </c>
      <c r="CS335" s="12" t="e">
        <f>IF(Wedstrijden!#REF!="x","M","")</f>
        <v>#REF!</v>
      </c>
      <c r="CT335" s="12" t="e">
        <f>IF(Wedstrijden!#REF!="x","Z","")</f>
        <v>#REF!</v>
      </c>
      <c r="CU335" s="12" t="e">
        <f>IF(Wedstrijden!#REF!="x","ZZ","")</f>
        <v>#REF!</v>
      </c>
      <c r="CV335" s="12">
        <f>IF(COUNTA(Wedstrijden!#REF!)&lt;&gt;0,2,"")</f>
        <v>2</v>
      </c>
      <c r="CW335" s="12">
        <f t="shared" si="33"/>
        <v>1</v>
      </c>
      <c r="CX335" s="12" t="e">
        <f>IF(Wedstrijden!#REF!="x","BB","")</f>
        <v>#REF!</v>
      </c>
      <c r="CY335" s="12" t="e">
        <f>IF(Wedstrijden!#REF!="x","B","")</f>
        <v>#REF!</v>
      </c>
      <c r="CZ335" s="12" t="e">
        <f>IF(Wedstrijden!#REF!="x","L","")</f>
        <v>#REF!</v>
      </c>
      <c r="DA335" s="12" t="e">
        <f>IF(Wedstrijden!#REF!="x","M","")</f>
        <v>#REF!</v>
      </c>
      <c r="DB335" s="12" t="e">
        <f>IF(Wedstrijden!#REF!="x","Z","")</f>
        <v>#REF!</v>
      </c>
      <c r="DC335" s="12" t="e">
        <f>IF(Wedstrijden!#REF!="x","ZZ","")</f>
        <v>#REF!</v>
      </c>
      <c r="DD335" s="12" t="e">
        <f>IF(Wedstrijden!#REF!="x","1.40","")</f>
        <v>#REF!</v>
      </c>
      <c r="DE335" s="12">
        <f>IF(COUNTA(Wedstrijden!#REF!)&lt;&gt;0,6,"")</f>
        <v>6</v>
      </c>
      <c r="DF335" s="12">
        <f t="shared" si="34"/>
        <v>2</v>
      </c>
      <c r="DG335" s="12" t="e">
        <f>IF(Wedstrijden!#REF!="x","L","")</f>
        <v>#REF!</v>
      </c>
      <c r="DH335" s="12" t="e">
        <f>IF(Wedstrijden!#REF!="x","M","")</f>
        <v>#REF!</v>
      </c>
      <c r="DI335" s="12" t="e">
        <f>IF(Wedstrijden!#REF!="x","Z","")</f>
        <v>#REF!</v>
      </c>
      <c r="DJ335" s="12" t="e">
        <f>IF(Wedstrijden!#REF!="x","Z","")</f>
        <v>#REF!</v>
      </c>
      <c r="DK335" s="12">
        <f>IF(COUNTA(Wedstrijden!#REF!)&lt;&gt;0,6,"")</f>
        <v>6</v>
      </c>
      <c r="DL335" s="12">
        <f t="shared" si="35"/>
        <v>1</v>
      </c>
      <c r="DM335" s="12" t="e">
        <f>IF(Wedstrijden!#REF!="x","L","")</f>
        <v>#REF!</v>
      </c>
      <c r="DN335" s="12" t="e">
        <f>IF(Wedstrijden!#REF!="x","M","")</f>
        <v>#REF!</v>
      </c>
      <c r="DO335" s="12" t="e">
        <f>IF(Wedstrijden!#REF!="x","Z","")</f>
        <v>#REF!</v>
      </c>
      <c r="DP335" s="12" t="e">
        <f>IF(Wedstrijden!#REF!="x","Z","")</f>
        <v>#REF!</v>
      </c>
    </row>
    <row r="336" spans="1:120" ht="15" x14ac:dyDescent="0.25">
      <c r="A336" s="14">
        <f>Wedstrijden!A347</f>
        <v>0</v>
      </c>
      <c r="B336" s="12" t="str">
        <f>IFERROR(VLOOKUP(Wedstrijden!C347,Wedstrijdlocaties!$B$2:$E$500,2,FALSE),"")</f>
        <v/>
      </c>
      <c r="C336" s="12" t="str">
        <f>Wedstrijden!D347</f>
        <v/>
      </c>
      <c r="D336" s="12" t="str">
        <f>IFERROR(VLOOKUP(Wedstrijden!E347,Organisaties!$B$2:$C$500,2,FALSE),"")</f>
        <v/>
      </c>
      <c r="E336" s="12" t="str">
        <f>IFERROR(VLOOKUP(Wedstrijden!E347,Organisaties!$B$2:$G$500,5,FALSE),"")</f>
        <v/>
      </c>
      <c r="F336" s="12" t="e">
        <f>IF(Wedstrijden!#REF!&lt;&gt;"",Wedstrijden!#REF!,"")</f>
        <v>#REF!</v>
      </c>
      <c r="G336" s="12">
        <f>IF(Wedstrijden!K347="Indoor",1,0)</f>
        <v>0</v>
      </c>
      <c r="H336" s="12">
        <f>Wedstrijden!L347</f>
        <v>0</v>
      </c>
      <c r="I336" s="12" t="str">
        <f>IF(Wedstrijden!J347="Nee",0,IF(Wedstrijden!J347="Ja",1,""))</f>
        <v/>
      </c>
      <c r="J336" s="12" t="str">
        <f>IF(Wedstrijden!M347&lt;&gt;"",Wedstrijden!M347,"")</f>
        <v/>
      </c>
      <c r="BJ336" s="12">
        <f>IF(COUNTA(Wedstrijden!#REF!)&lt;&gt;0,1,"")</f>
        <v>1</v>
      </c>
      <c r="BK336" s="12">
        <f t="shared" si="30"/>
        <v>2</v>
      </c>
      <c r="BL336" s="12" t="e">
        <f>IF(Wedstrijden!#REF!="x","AA","")</f>
        <v>#REF!</v>
      </c>
      <c r="BM336" s="12" t="e">
        <f>IF(Wedstrijden!#REF!="x","A","")</f>
        <v>#REF!</v>
      </c>
      <c r="BN336" s="12" t="e">
        <f>IF(Wedstrijden!#REF!="x","B1","")</f>
        <v>#REF!</v>
      </c>
      <c r="BO336" s="12" t="e">
        <f>IF(Wedstrijden!#REF!="x","BB","")</f>
        <v>#REF!</v>
      </c>
      <c r="BP336" s="12" t="e">
        <f>IF(Wedstrijden!#REF!="x","B","")</f>
        <v>#REF!</v>
      </c>
      <c r="BQ336" s="12" t="e">
        <f>IF(Wedstrijden!#REF!="x","L1","")</f>
        <v>#REF!</v>
      </c>
      <c r="BR336" s="12" t="e">
        <f>IF(Wedstrijden!#REF!="x","L2","")</f>
        <v>#REF!</v>
      </c>
      <c r="BS336" s="12" t="e">
        <f>IF(Wedstrijden!#REF!="x","M1","")</f>
        <v>#REF!</v>
      </c>
      <c r="BT336" s="12" t="e">
        <f>IF(Wedstrijden!#REF!="x","M2","")</f>
        <v>#REF!</v>
      </c>
      <c r="BU336" s="12" t="e">
        <f>IF(Wedstrijden!#REF!="x","Z1","")</f>
        <v>#REF!</v>
      </c>
      <c r="BV336" s="12" t="e">
        <f>IF(Wedstrijden!#REF!="x","Z2","")</f>
        <v>#REF!</v>
      </c>
      <c r="BW336" s="12">
        <f>IF(COUNTA(Wedstrijden!#REF!)&lt;&gt;0,1,"")</f>
        <v>1</v>
      </c>
      <c r="BX336" s="12">
        <f t="shared" si="31"/>
        <v>1</v>
      </c>
      <c r="BY336" s="12" t="e">
        <f>IF(Wedstrijden!#REF!="x","BB","")</f>
        <v>#REF!</v>
      </c>
      <c r="BZ336" s="12" t="e">
        <f>IF(Wedstrijden!#REF!="x","B","")</f>
        <v>#REF!</v>
      </c>
      <c r="CA336" s="12" t="e">
        <f>IF(Wedstrijden!#REF!="x","L1","")</f>
        <v>#REF!</v>
      </c>
      <c r="CB336" s="12" t="e">
        <f>IF(Wedstrijden!#REF!="x","L2","")</f>
        <v>#REF!</v>
      </c>
      <c r="CC336" s="12" t="e">
        <f>IF(Wedstrijden!#REF!="x","M1","")</f>
        <v>#REF!</v>
      </c>
      <c r="CD336" s="12" t="e">
        <f>IF(Wedstrijden!#REF!="x","M2","")</f>
        <v>#REF!</v>
      </c>
      <c r="CE336" s="12" t="e">
        <f>IF(Wedstrijden!#REF!="x","Z1","")</f>
        <v>#REF!</v>
      </c>
      <c r="CF336" s="12" t="e">
        <f>IF(Wedstrijden!#REF!="x","Z2","")</f>
        <v>#REF!</v>
      </c>
      <c r="CG336" s="12" t="e">
        <f>IF(Wedstrijden!#REF!="x","ZZL","")</f>
        <v>#REF!</v>
      </c>
      <c r="CL336" s="12">
        <f>IF(COUNTA(Wedstrijden!#REF!)&lt;&gt;0,2,"")</f>
        <v>2</v>
      </c>
      <c r="CM336" s="12">
        <f t="shared" si="32"/>
        <v>2</v>
      </c>
      <c r="CN336" s="12" t="e">
        <f>IF(Wedstrijden!#REF!="x","AA","")</f>
        <v>#REF!</v>
      </c>
      <c r="CO336" s="12" t="e">
        <f>IF(Wedstrijden!#REF!="x","A","")</f>
        <v>#REF!</v>
      </c>
      <c r="CP336" s="12" t="e">
        <f>IF(Wedstrijden!#REF!="x","BB","")</f>
        <v>#REF!</v>
      </c>
      <c r="CQ336" s="12" t="e">
        <f>IF(Wedstrijden!#REF!="x","B","")</f>
        <v>#REF!</v>
      </c>
      <c r="CR336" s="12" t="e">
        <f>IF(Wedstrijden!#REF!="x","L","")</f>
        <v>#REF!</v>
      </c>
      <c r="CS336" s="12" t="e">
        <f>IF(Wedstrijden!#REF!="x","M","")</f>
        <v>#REF!</v>
      </c>
      <c r="CT336" s="12" t="e">
        <f>IF(Wedstrijden!#REF!="x","Z","")</f>
        <v>#REF!</v>
      </c>
      <c r="CU336" s="12" t="e">
        <f>IF(Wedstrijden!#REF!="x","ZZ","")</f>
        <v>#REF!</v>
      </c>
      <c r="CV336" s="12">
        <f>IF(COUNTA(Wedstrijden!#REF!)&lt;&gt;0,2,"")</f>
        <v>2</v>
      </c>
      <c r="CW336" s="12">
        <f t="shared" si="33"/>
        <v>1</v>
      </c>
      <c r="CX336" s="12" t="e">
        <f>IF(Wedstrijden!#REF!="x","BB","")</f>
        <v>#REF!</v>
      </c>
      <c r="CY336" s="12" t="e">
        <f>IF(Wedstrijden!#REF!="x","B","")</f>
        <v>#REF!</v>
      </c>
      <c r="CZ336" s="12" t="e">
        <f>IF(Wedstrijden!#REF!="x","L","")</f>
        <v>#REF!</v>
      </c>
      <c r="DA336" s="12" t="e">
        <f>IF(Wedstrijden!#REF!="x","M","")</f>
        <v>#REF!</v>
      </c>
      <c r="DB336" s="12" t="e">
        <f>IF(Wedstrijden!#REF!="x","Z","")</f>
        <v>#REF!</v>
      </c>
      <c r="DC336" s="12" t="e">
        <f>IF(Wedstrijden!#REF!="x","ZZ","")</f>
        <v>#REF!</v>
      </c>
      <c r="DD336" s="12" t="e">
        <f>IF(Wedstrijden!#REF!="x","1.40","")</f>
        <v>#REF!</v>
      </c>
      <c r="DE336" s="12">
        <f>IF(COUNTA(Wedstrijden!#REF!)&lt;&gt;0,6,"")</f>
        <v>6</v>
      </c>
      <c r="DF336" s="12">
        <f t="shared" si="34"/>
        <v>2</v>
      </c>
      <c r="DG336" s="12" t="e">
        <f>IF(Wedstrijden!#REF!="x","L","")</f>
        <v>#REF!</v>
      </c>
      <c r="DH336" s="12" t="e">
        <f>IF(Wedstrijden!#REF!="x","M","")</f>
        <v>#REF!</v>
      </c>
      <c r="DI336" s="12" t="e">
        <f>IF(Wedstrijden!#REF!="x","Z","")</f>
        <v>#REF!</v>
      </c>
      <c r="DJ336" s="12" t="e">
        <f>IF(Wedstrijden!#REF!="x","Z","")</f>
        <v>#REF!</v>
      </c>
      <c r="DK336" s="12">
        <f>IF(COUNTA(Wedstrijden!#REF!)&lt;&gt;0,6,"")</f>
        <v>6</v>
      </c>
      <c r="DL336" s="12">
        <f t="shared" si="35"/>
        <v>1</v>
      </c>
      <c r="DM336" s="12" t="e">
        <f>IF(Wedstrijden!#REF!="x","L","")</f>
        <v>#REF!</v>
      </c>
      <c r="DN336" s="12" t="e">
        <f>IF(Wedstrijden!#REF!="x","M","")</f>
        <v>#REF!</v>
      </c>
      <c r="DO336" s="12" t="e">
        <f>IF(Wedstrijden!#REF!="x","Z","")</f>
        <v>#REF!</v>
      </c>
      <c r="DP336" s="12" t="e">
        <f>IF(Wedstrijden!#REF!="x","Z","")</f>
        <v>#REF!</v>
      </c>
    </row>
    <row r="337" spans="1:120" ht="15" x14ac:dyDescent="0.25">
      <c r="A337" s="14">
        <f>Wedstrijden!A348</f>
        <v>0</v>
      </c>
      <c r="B337" s="12" t="str">
        <f>IFERROR(VLOOKUP(Wedstrijden!C348,Wedstrijdlocaties!$B$2:$E$500,2,FALSE),"")</f>
        <v/>
      </c>
      <c r="C337" s="12" t="str">
        <f>Wedstrijden!D348</f>
        <v/>
      </c>
      <c r="D337" s="12" t="str">
        <f>IFERROR(VLOOKUP(Wedstrijden!E348,Organisaties!$B$2:$C$500,2,FALSE),"")</f>
        <v/>
      </c>
      <c r="E337" s="12" t="str">
        <f>IFERROR(VLOOKUP(Wedstrijden!E348,Organisaties!$B$2:$G$500,5,FALSE),"")</f>
        <v/>
      </c>
      <c r="F337" s="12" t="e">
        <f>IF(Wedstrijden!#REF!&lt;&gt;"",Wedstrijden!#REF!,"")</f>
        <v>#REF!</v>
      </c>
      <c r="G337" s="12">
        <f>IF(Wedstrijden!K348="Indoor",1,0)</f>
        <v>0</v>
      </c>
      <c r="H337" s="12">
        <f>Wedstrijden!L348</f>
        <v>0</v>
      </c>
      <c r="I337" s="12" t="str">
        <f>IF(Wedstrijden!J348="Nee",0,IF(Wedstrijden!J348="Ja",1,""))</f>
        <v/>
      </c>
      <c r="J337" s="12" t="str">
        <f>IF(Wedstrijden!M348&lt;&gt;"",Wedstrijden!M348,"")</f>
        <v/>
      </c>
      <c r="BJ337" s="12">
        <f>IF(COUNTA(Wedstrijden!#REF!)&lt;&gt;0,1,"")</f>
        <v>1</v>
      </c>
      <c r="BK337" s="12">
        <f t="shared" si="30"/>
        <v>2</v>
      </c>
      <c r="BL337" s="12" t="e">
        <f>IF(Wedstrijden!#REF!="x","AA","")</f>
        <v>#REF!</v>
      </c>
      <c r="BM337" s="12" t="e">
        <f>IF(Wedstrijden!#REF!="x","A","")</f>
        <v>#REF!</v>
      </c>
      <c r="BN337" s="12" t="e">
        <f>IF(Wedstrijden!#REF!="x","B1","")</f>
        <v>#REF!</v>
      </c>
      <c r="BO337" s="12" t="e">
        <f>IF(Wedstrijden!#REF!="x","BB","")</f>
        <v>#REF!</v>
      </c>
      <c r="BP337" s="12" t="e">
        <f>IF(Wedstrijden!#REF!="x","B","")</f>
        <v>#REF!</v>
      </c>
      <c r="BQ337" s="12" t="e">
        <f>IF(Wedstrijden!#REF!="x","L1","")</f>
        <v>#REF!</v>
      </c>
      <c r="BR337" s="12" t="e">
        <f>IF(Wedstrijden!#REF!="x","L2","")</f>
        <v>#REF!</v>
      </c>
      <c r="BS337" s="12" t="e">
        <f>IF(Wedstrijden!#REF!="x","M1","")</f>
        <v>#REF!</v>
      </c>
      <c r="BT337" s="12" t="e">
        <f>IF(Wedstrijden!#REF!="x","M2","")</f>
        <v>#REF!</v>
      </c>
      <c r="BU337" s="12" t="e">
        <f>IF(Wedstrijden!#REF!="x","Z1","")</f>
        <v>#REF!</v>
      </c>
      <c r="BV337" s="12" t="e">
        <f>IF(Wedstrijden!#REF!="x","Z2","")</f>
        <v>#REF!</v>
      </c>
      <c r="BW337" s="12">
        <f>IF(COUNTA(Wedstrijden!#REF!)&lt;&gt;0,1,"")</f>
        <v>1</v>
      </c>
      <c r="BX337" s="12">
        <f t="shared" si="31"/>
        <v>1</v>
      </c>
      <c r="BY337" s="12" t="e">
        <f>IF(Wedstrijden!#REF!="x","BB","")</f>
        <v>#REF!</v>
      </c>
      <c r="BZ337" s="12" t="e">
        <f>IF(Wedstrijden!#REF!="x","B","")</f>
        <v>#REF!</v>
      </c>
      <c r="CA337" s="12" t="e">
        <f>IF(Wedstrijden!#REF!="x","L1","")</f>
        <v>#REF!</v>
      </c>
      <c r="CB337" s="12" t="e">
        <f>IF(Wedstrijden!#REF!="x","L2","")</f>
        <v>#REF!</v>
      </c>
      <c r="CC337" s="12" t="e">
        <f>IF(Wedstrijden!#REF!="x","M1","")</f>
        <v>#REF!</v>
      </c>
      <c r="CD337" s="12" t="e">
        <f>IF(Wedstrijden!#REF!="x","M2","")</f>
        <v>#REF!</v>
      </c>
      <c r="CE337" s="12" t="e">
        <f>IF(Wedstrijden!#REF!="x","Z1","")</f>
        <v>#REF!</v>
      </c>
      <c r="CF337" s="12" t="e">
        <f>IF(Wedstrijden!#REF!="x","Z2","")</f>
        <v>#REF!</v>
      </c>
      <c r="CG337" s="12" t="e">
        <f>IF(Wedstrijden!#REF!="x","ZZL","")</f>
        <v>#REF!</v>
      </c>
      <c r="CL337" s="12">
        <f>IF(COUNTA(Wedstrijden!#REF!)&lt;&gt;0,2,"")</f>
        <v>2</v>
      </c>
      <c r="CM337" s="12">
        <f t="shared" si="32"/>
        <v>2</v>
      </c>
      <c r="CN337" s="12" t="e">
        <f>IF(Wedstrijden!#REF!="x","AA","")</f>
        <v>#REF!</v>
      </c>
      <c r="CO337" s="12" t="e">
        <f>IF(Wedstrijden!#REF!="x","A","")</f>
        <v>#REF!</v>
      </c>
      <c r="CP337" s="12" t="e">
        <f>IF(Wedstrijden!#REF!="x","BB","")</f>
        <v>#REF!</v>
      </c>
      <c r="CQ337" s="12" t="e">
        <f>IF(Wedstrijden!#REF!="x","B","")</f>
        <v>#REF!</v>
      </c>
      <c r="CR337" s="12" t="e">
        <f>IF(Wedstrijden!#REF!="x","L","")</f>
        <v>#REF!</v>
      </c>
      <c r="CS337" s="12" t="e">
        <f>IF(Wedstrijden!#REF!="x","M","")</f>
        <v>#REF!</v>
      </c>
      <c r="CT337" s="12" t="e">
        <f>IF(Wedstrijden!#REF!="x","Z","")</f>
        <v>#REF!</v>
      </c>
      <c r="CU337" s="12" t="e">
        <f>IF(Wedstrijden!#REF!="x","ZZ","")</f>
        <v>#REF!</v>
      </c>
      <c r="CV337" s="12">
        <f>IF(COUNTA(Wedstrijden!#REF!)&lt;&gt;0,2,"")</f>
        <v>2</v>
      </c>
      <c r="CW337" s="12">
        <f t="shared" si="33"/>
        <v>1</v>
      </c>
      <c r="CX337" s="12" t="e">
        <f>IF(Wedstrijden!#REF!="x","BB","")</f>
        <v>#REF!</v>
      </c>
      <c r="CY337" s="12" t="e">
        <f>IF(Wedstrijden!#REF!="x","B","")</f>
        <v>#REF!</v>
      </c>
      <c r="CZ337" s="12" t="e">
        <f>IF(Wedstrijden!#REF!="x","L","")</f>
        <v>#REF!</v>
      </c>
      <c r="DA337" s="12" t="e">
        <f>IF(Wedstrijden!#REF!="x","M","")</f>
        <v>#REF!</v>
      </c>
      <c r="DB337" s="12" t="e">
        <f>IF(Wedstrijden!#REF!="x","Z","")</f>
        <v>#REF!</v>
      </c>
      <c r="DC337" s="12" t="e">
        <f>IF(Wedstrijden!#REF!="x","ZZ","")</f>
        <v>#REF!</v>
      </c>
      <c r="DD337" s="12" t="e">
        <f>IF(Wedstrijden!#REF!="x","1.40","")</f>
        <v>#REF!</v>
      </c>
      <c r="DE337" s="12">
        <f>IF(COUNTA(Wedstrijden!#REF!)&lt;&gt;0,6,"")</f>
        <v>6</v>
      </c>
      <c r="DF337" s="12">
        <f t="shared" si="34"/>
        <v>2</v>
      </c>
      <c r="DG337" s="12" t="e">
        <f>IF(Wedstrijden!#REF!="x","L","")</f>
        <v>#REF!</v>
      </c>
      <c r="DH337" s="12" t="e">
        <f>IF(Wedstrijden!#REF!="x","M","")</f>
        <v>#REF!</v>
      </c>
      <c r="DI337" s="12" t="e">
        <f>IF(Wedstrijden!#REF!="x","Z","")</f>
        <v>#REF!</v>
      </c>
      <c r="DJ337" s="12" t="e">
        <f>IF(Wedstrijden!#REF!="x","Z","")</f>
        <v>#REF!</v>
      </c>
      <c r="DK337" s="12">
        <f>IF(COUNTA(Wedstrijden!#REF!)&lt;&gt;0,6,"")</f>
        <v>6</v>
      </c>
      <c r="DL337" s="12">
        <f t="shared" si="35"/>
        <v>1</v>
      </c>
      <c r="DM337" s="12" t="e">
        <f>IF(Wedstrijden!#REF!="x","L","")</f>
        <v>#REF!</v>
      </c>
      <c r="DN337" s="12" t="e">
        <f>IF(Wedstrijden!#REF!="x","M","")</f>
        <v>#REF!</v>
      </c>
      <c r="DO337" s="12" t="e">
        <f>IF(Wedstrijden!#REF!="x","Z","")</f>
        <v>#REF!</v>
      </c>
      <c r="DP337" s="12" t="e">
        <f>IF(Wedstrijden!#REF!="x","Z","")</f>
        <v>#REF!</v>
      </c>
    </row>
    <row r="338" spans="1:120" ht="15" x14ac:dyDescent="0.25">
      <c r="A338" s="14">
        <f>Wedstrijden!A349</f>
        <v>0</v>
      </c>
      <c r="B338" s="12" t="str">
        <f>IFERROR(VLOOKUP(Wedstrijden!C349,Wedstrijdlocaties!$B$2:$E$500,2,FALSE),"")</f>
        <v/>
      </c>
      <c r="C338" s="12" t="str">
        <f>Wedstrijden!D349</f>
        <v/>
      </c>
      <c r="D338" s="12" t="str">
        <f>IFERROR(VLOOKUP(Wedstrijden!E349,Organisaties!$B$2:$C$500,2,FALSE),"")</f>
        <v/>
      </c>
      <c r="E338" s="12" t="str">
        <f>IFERROR(VLOOKUP(Wedstrijden!E349,Organisaties!$B$2:$G$500,5,FALSE),"")</f>
        <v/>
      </c>
      <c r="F338" s="12" t="e">
        <f>IF(Wedstrijden!#REF!&lt;&gt;"",Wedstrijden!#REF!,"")</f>
        <v>#REF!</v>
      </c>
      <c r="G338" s="12">
        <f>IF(Wedstrijden!K349="Indoor",1,0)</f>
        <v>0</v>
      </c>
      <c r="H338" s="12">
        <f>Wedstrijden!L349</f>
        <v>0</v>
      </c>
      <c r="I338" s="12" t="str">
        <f>IF(Wedstrijden!J349="Nee",0,IF(Wedstrijden!J349="Ja",1,""))</f>
        <v/>
      </c>
      <c r="J338" s="12" t="str">
        <f>IF(Wedstrijden!M349&lt;&gt;"",Wedstrijden!M349,"")</f>
        <v/>
      </c>
      <c r="BJ338" s="12">
        <f>IF(COUNTA(Wedstrijden!#REF!)&lt;&gt;0,1,"")</f>
        <v>1</v>
      </c>
      <c r="BK338" s="12">
        <f t="shared" si="30"/>
        <v>2</v>
      </c>
      <c r="BL338" s="12" t="e">
        <f>IF(Wedstrijden!#REF!="x","AA","")</f>
        <v>#REF!</v>
      </c>
      <c r="BM338" s="12" t="e">
        <f>IF(Wedstrijden!#REF!="x","A","")</f>
        <v>#REF!</v>
      </c>
      <c r="BN338" s="12" t="e">
        <f>IF(Wedstrijden!#REF!="x","B1","")</f>
        <v>#REF!</v>
      </c>
      <c r="BO338" s="12" t="e">
        <f>IF(Wedstrijden!#REF!="x","BB","")</f>
        <v>#REF!</v>
      </c>
      <c r="BP338" s="12" t="e">
        <f>IF(Wedstrijden!#REF!="x","B","")</f>
        <v>#REF!</v>
      </c>
      <c r="BQ338" s="12" t="e">
        <f>IF(Wedstrijden!#REF!="x","L1","")</f>
        <v>#REF!</v>
      </c>
      <c r="BR338" s="12" t="e">
        <f>IF(Wedstrijden!#REF!="x","L2","")</f>
        <v>#REF!</v>
      </c>
      <c r="BS338" s="12" t="e">
        <f>IF(Wedstrijden!#REF!="x","M1","")</f>
        <v>#REF!</v>
      </c>
      <c r="BT338" s="12" t="e">
        <f>IF(Wedstrijden!#REF!="x","M2","")</f>
        <v>#REF!</v>
      </c>
      <c r="BU338" s="12" t="e">
        <f>IF(Wedstrijden!#REF!="x","Z1","")</f>
        <v>#REF!</v>
      </c>
      <c r="BV338" s="12" t="e">
        <f>IF(Wedstrijden!#REF!="x","Z2","")</f>
        <v>#REF!</v>
      </c>
      <c r="BW338" s="12">
        <f>IF(COUNTA(Wedstrijden!#REF!)&lt;&gt;0,1,"")</f>
        <v>1</v>
      </c>
      <c r="BX338" s="12">
        <f t="shared" si="31"/>
        <v>1</v>
      </c>
      <c r="BY338" s="12" t="e">
        <f>IF(Wedstrijden!#REF!="x","BB","")</f>
        <v>#REF!</v>
      </c>
      <c r="BZ338" s="12" t="e">
        <f>IF(Wedstrijden!#REF!="x","B","")</f>
        <v>#REF!</v>
      </c>
      <c r="CA338" s="12" t="e">
        <f>IF(Wedstrijden!#REF!="x","L1","")</f>
        <v>#REF!</v>
      </c>
      <c r="CB338" s="12" t="e">
        <f>IF(Wedstrijden!#REF!="x","L2","")</f>
        <v>#REF!</v>
      </c>
      <c r="CC338" s="12" t="e">
        <f>IF(Wedstrijden!#REF!="x","M1","")</f>
        <v>#REF!</v>
      </c>
      <c r="CD338" s="12" t="e">
        <f>IF(Wedstrijden!#REF!="x","M2","")</f>
        <v>#REF!</v>
      </c>
      <c r="CE338" s="12" t="e">
        <f>IF(Wedstrijden!#REF!="x","Z1","")</f>
        <v>#REF!</v>
      </c>
      <c r="CF338" s="12" t="e">
        <f>IF(Wedstrijden!#REF!="x","Z2","")</f>
        <v>#REF!</v>
      </c>
      <c r="CG338" s="12" t="e">
        <f>IF(Wedstrijden!#REF!="x","ZZL","")</f>
        <v>#REF!</v>
      </c>
      <c r="CL338" s="12">
        <f>IF(COUNTA(Wedstrijden!#REF!)&lt;&gt;0,2,"")</f>
        <v>2</v>
      </c>
      <c r="CM338" s="12">
        <f t="shared" si="32"/>
        <v>2</v>
      </c>
      <c r="CN338" s="12" t="e">
        <f>IF(Wedstrijden!#REF!="x","AA","")</f>
        <v>#REF!</v>
      </c>
      <c r="CO338" s="12" t="e">
        <f>IF(Wedstrijden!#REF!="x","A","")</f>
        <v>#REF!</v>
      </c>
      <c r="CP338" s="12" t="e">
        <f>IF(Wedstrijden!#REF!="x","BB","")</f>
        <v>#REF!</v>
      </c>
      <c r="CQ338" s="12" t="e">
        <f>IF(Wedstrijden!#REF!="x","B","")</f>
        <v>#REF!</v>
      </c>
      <c r="CR338" s="12" t="e">
        <f>IF(Wedstrijden!#REF!="x","L","")</f>
        <v>#REF!</v>
      </c>
      <c r="CS338" s="12" t="e">
        <f>IF(Wedstrijden!#REF!="x","M","")</f>
        <v>#REF!</v>
      </c>
      <c r="CT338" s="12" t="e">
        <f>IF(Wedstrijden!#REF!="x","Z","")</f>
        <v>#REF!</v>
      </c>
      <c r="CU338" s="12" t="e">
        <f>IF(Wedstrijden!#REF!="x","ZZ","")</f>
        <v>#REF!</v>
      </c>
      <c r="CV338" s="12">
        <f>IF(COUNTA(Wedstrijden!#REF!)&lt;&gt;0,2,"")</f>
        <v>2</v>
      </c>
      <c r="CW338" s="12">
        <f t="shared" si="33"/>
        <v>1</v>
      </c>
      <c r="CX338" s="12" t="e">
        <f>IF(Wedstrijden!#REF!="x","BB","")</f>
        <v>#REF!</v>
      </c>
      <c r="CY338" s="12" t="e">
        <f>IF(Wedstrijden!#REF!="x","B","")</f>
        <v>#REF!</v>
      </c>
      <c r="CZ338" s="12" t="e">
        <f>IF(Wedstrijden!#REF!="x","L","")</f>
        <v>#REF!</v>
      </c>
      <c r="DA338" s="12" t="e">
        <f>IF(Wedstrijden!#REF!="x","M","")</f>
        <v>#REF!</v>
      </c>
      <c r="DB338" s="12" t="e">
        <f>IF(Wedstrijden!#REF!="x","Z","")</f>
        <v>#REF!</v>
      </c>
      <c r="DC338" s="12" t="e">
        <f>IF(Wedstrijden!#REF!="x","ZZ","")</f>
        <v>#REF!</v>
      </c>
      <c r="DD338" s="12" t="e">
        <f>IF(Wedstrijden!#REF!="x","1.40","")</f>
        <v>#REF!</v>
      </c>
      <c r="DE338" s="12">
        <f>IF(COUNTA(Wedstrijden!#REF!)&lt;&gt;0,6,"")</f>
        <v>6</v>
      </c>
      <c r="DF338" s="12">
        <f t="shared" si="34"/>
        <v>2</v>
      </c>
      <c r="DG338" s="12" t="e">
        <f>IF(Wedstrijden!#REF!="x","L","")</f>
        <v>#REF!</v>
      </c>
      <c r="DH338" s="12" t="e">
        <f>IF(Wedstrijden!#REF!="x","M","")</f>
        <v>#REF!</v>
      </c>
      <c r="DI338" s="12" t="e">
        <f>IF(Wedstrijden!#REF!="x","Z","")</f>
        <v>#REF!</v>
      </c>
      <c r="DJ338" s="12" t="e">
        <f>IF(Wedstrijden!#REF!="x","Z","")</f>
        <v>#REF!</v>
      </c>
      <c r="DK338" s="12">
        <f>IF(COUNTA(Wedstrijden!#REF!)&lt;&gt;0,6,"")</f>
        <v>6</v>
      </c>
      <c r="DL338" s="12">
        <f t="shared" si="35"/>
        <v>1</v>
      </c>
      <c r="DM338" s="12" t="e">
        <f>IF(Wedstrijden!#REF!="x","L","")</f>
        <v>#REF!</v>
      </c>
      <c r="DN338" s="12" t="e">
        <f>IF(Wedstrijden!#REF!="x","M","")</f>
        <v>#REF!</v>
      </c>
      <c r="DO338" s="12" t="e">
        <f>IF(Wedstrijden!#REF!="x","Z","")</f>
        <v>#REF!</v>
      </c>
      <c r="DP338" s="12" t="e">
        <f>IF(Wedstrijden!#REF!="x","Z","")</f>
        <v>#REF!</v>
      </c>
    </row>
    <row r="339" spans="1:120" ht="15" x14ac:dyDescent="0.25">
      <c r="A339" s="14">
        <f>Wedstrijden!A350</f>
        <v>0</v>
      </c>
      <c r="B339" s="12" t="str">
        <f>IFERROR(VLOOKUP(Wedstrijden!C350,Wedstrijdlocaties!$B$2:$E$500,2,FALSE),"")</f>
        <v/>
      </c>
      <c r="C339" s="12" t="str">
        <f>Wedstrijden!D350</f>
        <v/>
      </c>
      <c r="D339" s="12" t="str">
        <f>IFERROR(VLOOKUP(Wedstrijden!E350,Organisaties!$B$2:$C$500,2,FALSE),"")</f>
        <v/>
      </c>
      <c r="E339" s="12" t="str">
        <f>IFERROR(VLOOKUP(Wedstrijden!E350,Organisaties!$B$2:$G$500,5,FALSE),"")</f>
        <v/>
      </c>
      <c r="F339" s="12" t="e">
        <f>IF(Wedstrijden!#REF!&lt;&gt;"",Wedstrijden!#REF!,"")</f>
        <v>#REF!</v>
      </c>
      <c r="G339" s="12">
        <f>IF(Wedstrijden!K350="Indoor",1,0)</f>
        <v>0</v>
      </c>
      <c r="H339" s="12">
        <f>Wedstrijden!L350</f>
        <v>0</v>
      </c>
      <c r="I339" s="12" t="str">
        <f>IF(Wedstrijden!J350="Nee",0,IF(Wedstrijden!J350="Ja",1,""))</f>
        <v/>
      </c>
      <c r="J339" s="12" t="str">
        <f>IF(Wedstrijden!M350&lt;&gt;"",Wedstrijden!M350,"")</f>
        <v/>
      </c>
      <c r="BJ339" s="12">
        <f>IF(COUNTA(Wedstrijden!#REF!)&lt;&gt;0,1,"")</f>
        <v>1</v>
      </c>
      <c r="BK339" s="12">
        <f t="shared" si="30"/>
        <v>2</v>
      </c>
      <c r="BL339" s="12" t="e">
        <f>IF(Wedstrijden!#REF!="x","AA","")</f>
        <v>#REF!</v>
      </c>
      <c r="BM339" s="12" t="e">
        <f>IF(Wedstrijden!#REF!="x","A","")</f>
        <v>#REF!</v>
      </c>
      <c r="BN339" s="12" t="e">
        <f>IF(Wedstrijden!#REF!="x","B1","")</f>
        <v>#REF!</v>
      </c>
      <c r="BO339" s="12" t="e">
        <f>IF(Wedstrijden!#REF!="x","BB","")</f>
        <v>#REF!</v>
      </c>
      <c r="BP339" s="12" t="e">
        <f>IF(Wedstrijden!#REF!="x","B","")</f>
        <v>#REF!</v>
      </c>
      <c r="BQ339" s="12" t="e">
        <f>IF(Wedstrijden!#REF!="x","L1","")</f>
        <v>#REF!</v>
      </c>
      <c r="BR339" s="12" t="e">
        <f>IF(Wedstrijden!#REF!="x","L2","")</f>
        <v>#REF!</v>
      </c>
      <c r="BS339" s="12" t="e">
        <f>IF(Wedstrijden!#REF!="x","M1","")</f>
        <v>#REF!</v>
      </c>
      <c r="BT339" s="12" t="e">
        <f>IF(Wedstrijden!#REF!="x","M2","")</f>
        <v>#REF!</v>
      </c>
      <c r="BU339" s="12" t="e">
        <f>IF(Wedstrijden!#REF!="x","Z1","")</f>
        <v>#REF!</v>
      </c>
      <c r="BV339" s="12" t="e">
        <f>IF(Wedstrijden!#REF!="x","Z2","")</f>
        <v>#REF!</v>
      </c>
      <c r="BW339" s="12">
        <f>IF(COUNTA(Wedstrijden!#REF!)&lt;&gt;0,1,"")</f>
        <v>1</v>
      </c>
      <c r="BX339" s="12">
        <f t="shared" si="31"/>
        <v>1</v>
      </c>
      <c r="BY339" s="12" t="e">
        <f>IF(Wedstrijden!#REF!="x","BB","")</f>
        <v>#REF!</v>
      </c>
      <c r="BZ339" s="12" t="e">
        <f>IF(Wedstrijden!#REF!="x","B","")</f>
        <v>#REF!</v>
      </c>
      <c r="CA339" s="12" t="e">
        <f>IF(Wedstrijden!#REF!="x","L1","")</f>
        <v>#REF!</v>
      </c>
      <c r="CB339" s="12" t="e">
        <f>IF(Wedstrijden!#REF!="x","L2","")</f>
        <v>#REF!</v>
      </c>
      <c r="CC339" s="12" t="e">
        <f>IF(Wedstrijden!#REF!="x","M1","")</f>
        <v>#REF!</v>
      </c>
      <c r="CD339" s="12" t="e">
        <f>IF(Wedstrijden!#REF!="x","M2","")</f>
        <v>#REF!</v>
      </c>
      <c r="CE339" s="12" t="e">
        <f>IF(Wedstrijden!#REF!="x","Z1","")</f>
        <v>#REF!</v>
      </c>
      <c r="CF339" s="12" t="e">
        <f>IF(Wedstrijden!#REF!="x","Z2","")</f>
        <v>#REF!</v>
      </c>
      <c r="CG339" s="12" t="e">
        <f>IF(Wedstrijden!#REF!="x","ZZL","")</f>
        <v>#REF!</v>
      </c>
      <c r="CL339" s="12">
        <f>IF(COUNTA(Wedstrijden!#REF!)&lt;&gt;0,2,"")</f>
        <v>2</v>
      </c>
      <c r="CM339" s="12">
        <f t="shared" si="32"/>
        <v>2</v>
      </c>
      <c r="CN339" s="12" t="e">
        <f>IF(Wedstrijden!#REF!="x","AA","")</f>
        <v>#REF!</v>
      </c>
      <c r="CO339" s="12" t="e">
        <f>IF(Wedstrijden!#REF!="x","A","")</f>
        <v>#REF!</v>
      </c>
      <c r="CP339" s="12" t="e">
        <f>IF(Wedstrijden!#REF!="x","BB","")</f>
        <v>#REF!</v>
      </c>
      <c r="CQ339" s="12" t="e">
        <f>IF(Wedstrijden!#REF!="x","B","")</f>
        <v>#REF!</v>
      </c>
      <c r="CR339" s="12" t="e">
        <f>IF(Wedstrijden!#REF!="x","L","")</f>
        <v>#REF!</v>
      </c>
      <c r="CS339" s="12" t="e">
        <f>IF(Wedstrijden!#REF!="x","M","")</f>
        <v>#REF!</v>
      </c>
      <c r="CT339" s="12" t="e">
        <f>IF(Wedstrijden!#REF!="x","Z","")</f>
        <v>#REF!</v>
      </c>
      <c r="CU339" s="12" t="e">
        <f>IF(Wedstrijden!#REF!="x","ZZ","")</f>
        <v>#REF!</v>
      </c>
      <c r="CV339" s="12">
        <f>IF(COUNTA(Wedstrijden!#REF!)&lt;&gt;0,2,"")</f>
        <v>2</v>
      </c>
      <c r="CW339" s="12">
        <f t="shared" si="33"/>
        <v>1</v>
      </c>
      <c r="CX339" s="12" t="e">
        <f>IF(Wedstrijden!#REF!="x","BB","")</f>
        <v>#REF!</v>
      </c>
      <c r="CY339" s="12" t="e">
        <f>IF(Wedstrijden!#REF!="x","B","")</f>
        <v>#REF!</v>
      </c>
      <c r="CZ339" s="12" t="e">
        <f>IF(Wedstrijden!#REF!="x","L","")</f>
        <v>#REF!</v>
      </c>
      <c r="DA339" s="12" t="e">
        <f>IF(Wedstrijden!#REF!="x","M","")</f>
        <v>#REF!</v>
      </c>
      <c r="DB339" s="12" t="e">
        <f>IF(Wedstrijden!#REF!="x","Z","")</f>
        <v>#REF!</v>
      </c>
      <c r="DC339" s="12" t="e">
        <f>IF(Wedstrijden!#REF!="x","ZZ","")</f>
        <v>#REF!</v>
      </c>
      <c r="DD339" s="12" t="e">
        <f>IF(Wedstrijden!#REF!="x","1.40","")</f>
        <v>#REF!</v>
      </c>
      <c r="DE339" s="12">
        <f>IF(COUNTA(Wedstrijden!#REF!)&lt;&gt;0,6,"")</f>
        <v>6</v>
      </c>
      <c r="DF339" s="12">
        <f t="shared" si="34"/>
        <v>2</v>
      </c>
      <c r="DG339" s="12" t="e">
        <f>IF(Wedstrijden!#REF!="x","L","")</f>
        <v>#REF!</v>
      </c>
      <c r="DH339" s="12" t="e">
        <f>IF(Wedstrijden!#REF!="x","M","")</f>
        <v>#REF!</v>
      </c>
      <c r="DI339" s="12" t="e">
        <f>IF(Wedstrijden!#REF!="x","Z","")</f>
        <v>#REF!</v>
      </c>
      <c r="DJ339" s="12" t="e">
        <f>IF(Wedstrijden!#REF!="x","Z","")</f>
        <v>#REF!</v>
      </c>
      <c r="DK339" s="12">
        <f>IF(COUNTA(Wedstrijden!#REF!)&lt;&gt;0,6,"")</f>
        <v>6</v>
      </c>
      <c r="DL339" s="12">
        <f t="shared" si="35"/>
        <v>1</v>
      </c>
      <c r="DM339" s="12" t="e">
        <f>IF(Wedstrijden!#REF!="x","L","")</f>
        <v>#REF!</v>
      </c>
      <c r="DN339" s="12" t="e">
        <f>IF(Wedstrijden!#REF!="x","M","")</f>
        <v>#REF!</v>
      </c>
      <c r="DO339" s="12" t="e">
        <f>IF(Wedstrijden!#REF!="x","Z","")</f>
        <v>#REF!</v>
      </c>
      <c r="DP339" s="12" t="e">
        <f>IF(Wedstrijden!#REF!="x","Z","")</f>
        <v>#REF!</v>
      </c>
    </row>
    <row r="340" spans="1:120" ht="15" x14ac:dyDescent="0.25">
      <c r="A340" s="14">
        <f>Wedstrijden!A351</f>
        <v>0</v>
      </c>
      <c r="B340" s="12" t="str">
        <f>IFERROR(VLOOKUP(Wedstrijden!C351,Wedstrijdlocaties!$B$2:$E$500,2,FALSE),"")</f>
        <v/>
      </c>
      <c r="C340" s="12" t="str">
        <f>Wedstrijden!D351</f>
        <v/>
      </c>
      <c r="D340" s="12" t="str">
        <f>IFERROR(VLOOKUP(Wedstrijden!E351,Organisaties!$B$2:$C$500,2,FALSE),"")</f>
        <v/>
      </c>
      <c r="E340" s="12" t="str">
        <f>IFERROR(VLOOKUP(Wedstrijden!E351,Organisaties!$B$2:$G$500,5,FALSE),"")</f>
        <v/>
      </c>
      <c r="F340" s="12" t="e">
        <f>IF(Wedstrijden!#REF!&lt;&gt;"",Wedstrijden!#REF!,"")</f>
        <v>#REF!</v>
      </c>
      <c r="G340" s="12">
        <f>IF(Wedstrijden!K351="Indoor",1,0)</f>
        <v>0</v>
      </c>
      <c r="H340" s="12">
        <f>Wedstrijden!L351</f>
        <v>0</v>
      </c>
      <c r="I340" s="12" t="str">
        <f>IF(Wedstrijden!J351="Nee",0,IF(Wedstrijden!J351="Ja",1,""))</f>
        <v/>
      </c>
      <c r="J340" s="12" t="str">
        <f>IF(Wedstrijden!M351&lt;&gt;"",Wedstrijden!M351,"")</f>
        <v/>
      </c>
      <c r="BJ340" s="12">
        <f>IF(COUNTA(Wedstrijden!#REF!)&lt;&gt;0,1,"")</f>
        <v>1</v>
      </c>
      <c r="BK340" s="12">
        <f t="shared" si="30"/>
        <v>2</v>
      </c>
      <c r="BL340" s="12" t="e">
        <f>IF(Wedstrijden!#REF!="x","AA","")</f>
        <v>#REF!</v>
      </c>
      <c r="BM340" s="12" t="e">
        <f>IF(Wedstrijden!#REF!="x","A","")</f>
        <v>#REF!</v>
      </c>
      <c r="BN340" s="12" t="e">
        <f>IF(Wedstrijden!#REF!="x","B1","")</f>
        <v>#REF!</v>
      </c>
      <c r="BO340" s="12" t="e">
        <f>IF(Wedstrijden!#REF!="x","BB","")</f>
        <v>#REF!</v>
      </c>
      <c r="BP340" s="12" t="e">
        <f>IF(Wedstrijden!#REF!="x","B","")</f>
        <v>#REF!</v>
      </c>
      <c r="BQ340" s="12" t="e">
        <f>IF(Wedstrijden!#REF!="x","L1","")</f>
        <v>#REF!</v>
      </c>
      <c r="BR340" s="12" t="e">
        <f>IF(Wedstrijden!#REF!="x","L2","")</f>
        <v>#REF!</v>
      </c>
      <c r="BS340" s="12" t="e">
        <f>IF(Wedstrijden!#REF!="x","M1","")</f>
        <v>#REF!</v>
      </c>
      <c r="BT340" s="12" t="e">
        <f>IF(Wedstrijden!#REF!="x","M2","")</f>
        <v>#REF!</v>
      </c>
      <c r="BU340" s="12" t="e">
        <f>IF(Wedstrijden!#REF!="x","Z1","")</f>
        <v>#REF!</v>
      </c>
      <c r="BV340" s="12" t="e">
        <f>IF(Wedstrijden!#REF!="x","Z2","")</f>
        <v>#REF!</v>
      </c>
      <c r="BW340" s="12">
        <f>IF(COUNTA(Wedstrijden!#REF!)&lt;&gt;0,1,"")</f>
        <v>1</v>
      </c>
      <c r="BX340" s="12">
        <f t="shared" si="31"/>
        <v>1</v>
      </c>
      <c r="BY340" s="12" t="e">
        <f>IF(Wedstrijden!#REF!="x","BB","")</f>
        <v>#REF!</v>
      </c>
      <c r="BZ340" s="12" t="e">
        <f>IF(Wedstrijden!#REF!="x","B","")</f>
        <v>#REF!</v>
      </c>
      <c r="CA340" s="12" t="e">
        <f>IF(Wedstrijden!#REF!="x","L1","")</f>
        <v>#REF!</v>
      </c>
      <c r="CB340" s="12" t="e">
        <f>IF(Wedstrijden!#REF!="x","L2","")</f>
        <v>#REF!</v>
      </c>
      <c r="CC340" s="12" t="e">
        <f>IF(Wedstrijden!#REF!="x","M1","")</f>
        <v>#REF!</v>
      </c>
      <c r="CD340" s="12" t="e">
        <f>IF(Wedstrijden!#REF!="x","M2","")</f>
        <v>#REF!</v>
      </c>
      <c r="CE340" s="12" t="e">
        <f>IF(Wedstrijden!#REF!="x","Z1","")</f>
        <v>#REF!</v>
      </c>
      <c r="CF340" s="12" t="e">
        <f>IF(Wedstrijden!#REF!="x","Z2","")</f>
        <v>#REF!</v>
      </c>
      <c r="CG340" s="12" t="e">
        <f>IF(Wedstrijden!#REF!="x","ZZL","")</f>
        <v>#REF!</v>
      </c>
      <c r="CL340" s="12">
        <f>IF(COUNTA(Wedstrijden!#REF!)&lt;&gt;0,2,"")</f>
        <v>2</v>
      </c>
      <c r="CM340" s="12">
        <f t="shared" si="32"/>
        <v>2</v>
      </c>
      <c r="CN340" s="12" t="e">
        <f>IF(Wedstrijden!#REF!="x","AA","")</f>
        <v>#REF!</v>
      </c>
      <c r="CO340" s="12" t="e">
        <f>IF(Wedstrijden!#REF!="x","A","")</f>
        <v>#REF!</v>
      </c>
      <c r="CP340" s="12" t="e">
        <f>IF(Wedstrijden!#REF!="x","BB","")</f>
        <v>#REF!</v>
      </c>
      <c r="CQ340" s="12" t="e">
        <f>IF(Wedstrijden!#REF!="x","B","")</f>
        <v>#REF!</v>
      </c>
      <c r="CR340" s="12" t="e">
        <f>IF(Wedstrijden!#REF!="x","L","")</f>
        <v>#REF!</v>
      </c>
      <c r="CS340" s="12" t="e">
        <f>IF(Wedstrijden!#REF!="x","M","")</f>
        <v>#REF!</v>
      </c>
      <c r="CT340" s="12" t="e">
        <f>IF(Wedstrijden!#REF!="x","Z","")</f>
        <v>#REF!</v>
      </c>
      <c r="CU340" s="12" t="e">
        <f>IF(Wedstrijden!#REF!="x","ZZ","")</f>
        <v>#REF!</v>
      </c>
      <c r="CV340" s="12">
        <f>IF(COUNTA(Wedstrijden!#REF!)&lt;&gt;0,2,"")</f>
        <v>2</v>
      </c>
      <c r="CW340" s="12">
        <f t="shared" si="33"/>
        <v>1</v>
      </c>
      <c r="CX340" s="12" t="e">
        <f>IF(Wedstrijden!#REF!="x","BB","")</f>
        <v>#REF!</v>
      </c>
      <c r="CY340" s="12" t="e">
        <f>IF(Wedstrijden!#REF!="x","B","")</f>
        <v>#REF!</v>
      </c>
      <c r="CZ340" s="12" t="e">
        <f>IF(Wedstrijden!#REF!="x","L","")</f>
        <v>#REF!</v>
      </c>
      <c r="DA340" s="12" t="e">
        <f>IF(Wedstrijden!#REF!="x","M","")</f>
        <v>#REF!</v>
      </c>
      <c r="DB340" s="12" t="e">
        <f>IF(Wedstrijden!#REF!="x","Z","")</f>
        <v>#REF!</v>
      </c>
      <c r="DC340" s="12" t="e">
        <f>IF(Wedstrijden!#REF!="x","ZZ","")</f>
        <v>#REF!</v>
      </c>
      <c r="DD340" s="12" t="e">
        <f>IF(Wedstrijden!#REF!="x","1.40","")</f>
        <v>#REF!</v>
      </c>
      <c r="DE340" s="12">
        <f>IF(COUNTA(Wedstrijden!#REF!)&lt;&gt;0,6,"")</f>
        <v>6</v>
      </c>
      <c r="DF340" s="12">
        <f t="shared" si="34"/>
        <v>2</v>
      </c>
      <c r="DG340" s="12" t="e">
        <f>IF(Wedstrijden!#REF!="x","L","")</f>
        <v>#REF!</v>
      </c>
      <c r="DH340" s="12" t="e">
        <f>IF(Wedstrijden!#REF!="x","M","")</f>
        <v>#REF!</v>
      </c>
      <c r="DI340" s="12" t="e">
        <f>IF(Wedstrijden!#REF!="x","Z","")</f>
        <v>#REF!</v>
      </c>
      <c r="DJ340" s="12" t="e">
        <f>IF(Wedstrijden!#REF!="x","Z","")</f>
        <v>#REF!</v>
      </c>
      <c r="DK340" s="12">
        <f>IF(COUNTA(Wedstrijden!#REF!)&lt;&gt;0,6,"")</f>
        <v>6</v>
      </c>
      <c r="DL340" s="12">
        <f t="shared" si="35"/>
        <v>1</v>
      </c>
      <c r="DM340" s="12" t="e">
        <f>IF(Wedstrijden!#REF!="x","L","")</f>
        <v>#REF!</v>
      </c>
      <c r="DN340" s="12" t="e">
        <f>IF(Wedstrijden!#REF!="x","M","")</f>
        <v>#REF!</v>
      </c>
      <c r="DO340" s="12" t="e">
        <f>IF(Wedstrijden!#REF!="x","Z","")</f>
        <v>#REF!</v>
      </c>
      <c r="DP340" s="12" t="e">
        <f>IF(Wedstrijden!#REF!="x","Z","")</f>
        <v>#REF!</v>
      </c>
    </row>
    <row r="341" spans="1:120" ht="15" x14ac:dyDescent="0.25">
      <c r="A341" s="14">
        <f>Wedstrijden!A352</f>
        <v>0</v>
      </c>
      <c r="B341" s="12" t="str">
        <f>IFERROR(VLOOKUP(Wedstrijden!C352,Wedstrijdlocaties!$B$2:$E$500,2,FALSE),"")</f>
        <v/>
      </c>
      <c r="C341" s="12" t="str">
        <f>Wedstrijden!D352</f>
        <v/>
      </c>
      <c r="D341" s="12" t="str">
        <f>IFERROR(VLOOKUP(Wedstrijden!E352,Organisaties!$B$2:$C$500,2,FALSE),"")</f>
        <v/>
      </c>
      <c r="E341" s="12" t="str">
        <f>IFERROR(VLOOKUP(Wedstrijden!E352,Organisaties!$B$2:$G$500,5,FALSE),"")</f>
        <v/>
      </c>
      <c r="F341" s="12" t="e">
        <f>IF(Wedstrijden!#REF!&lt;&gt;"",Wedstrijden!#REF!,"")</f>
        <v>#REF!</v>
      </c>
      <c r="G341" s="12">
        <f>IF(Wedstrijden!K352="Indoor",1,0)</f>
        <v>0</v>
      </c>
      <c r="H341" s="12">
        <f>Wedstrijden!L352</f>
        <v>0</v>
      </c>
      <c r="I341" s="12" t="str">
        <f>IF(Wedstrijden!J352="Nee",0,IF(Wedstrijden!J352="Ja",1,""))</f>
        <v/>
      </c>
      <c r="J341" s="12" t="str">
        <f>IF(Wedstrijden!M352&lt;&gt;"",Wedstrijden!M352,"")</f>
        <v/>
      </c>
      <c r="BJ341" s="12">
        <f>IF(COUNTA(Wedstrijden!#REF!)&lt;&gt;0,1,"")</f>
        <v>1</v>
      </c>
      <c r="BK341" s="12">
        <f t="shared" si="30"/>
        <v>2</v>
      </c>
      <c r="BL341" s="12" t="e">
        <f>IF(Wedstrijden!#REF!="x","AA","")</f>
        <v>#REF!</v>
      </c>
      <c r="BM341" s="12" t="e">
        <f>IF(Wedstrijden!#REF!="x","A","")</f>
        <v>#REF!</v>
      </c>
      <c r="BN341" s="12" t="e">
        <f>IF(Wedstrijden!#REF!="x","B1","")</f>
        <v>#REF!</v>
      </c>
      <c r="BO341" s="12" t="e">
        <f>IF(Wedstrijden!#REF!="x","BB","")</f>
        <v>#REF!</v>
      </c>
      <c r="BP341" s="12" t="e">
        <f>IF(Wedstrijden!#REF!="x","B","")</f>
        <v>#REF!</v>
      </c>
      <c r="BQ341" s="12" t="e">
        <f>IF(Wedstrijden!#REF!="x","L1","")</f>
        <v>#REF!</v>
      </c>
      <c r="BR341" s="12" t="e">
        <f>IF(Wedstrijden!#REF!="x","L2","")</f>
        <v>#REF!</v>
      </c>
      <c r="BS341" s="12" t="e">
        <f>IF(Wedstrijden!#REF!="x","M1","")</f>
        <v>#REF!</v>
      </c>
      <c r="BT341" s="12" t="e">
        <f>IF(Wedstrijden!#REF!="x","M2","")</f>
        <v>#REF!</v>
      </c>
      <c r="BU341" s="12" t="e">
        <f>IF(Wedstrijden!#REF!="x","Z1","")</f>
        <v>#REF!</v>
      </c>
      <c r="BV341" s="12" t="e">
        <f>IF(Wedstrijden!#REF!="x","Z2","")</f>
        <v>#REF!</v>
      </c>
      <c r="BW341" s="12">
        <f>IF(COUNTA(Wedstrijden!#REF!)&lt;&gt;0,1,"")</f>
        <v>1</v>
      </c>
      <c r="BX341" s="12">
        <f t="shared" si="31"/>
        <v>1</v>
      </c>
      <c r="BY341" s="12" t="e">
        <f>IF(Wedstrijden!#REF!="x","BB","")</f>
        <v>#REF!</v>
      </c>
      <c r="BZ341" s="12" t="e">
        <f>IF(Wedstrijden!#REF!="x","B","")</f>
        <v>#REF!</v>
      </c>
      <c r="CA341" s="12" t="e">
        <f>IF(Wedstrijden!#REF!="x","L1","")</f>
        <v>#REF!</v>
      </c>
      <c r="CB341" s="12" t="e">
        <f>IF(Wedstrijden!#REF!="x","L2","")</f>
        <v>#REF!</v>
      </c>
      <c r="CC341" s="12" t="e">
        <f>IF(Wedstrijden!#REF!="x","M1","")</f>
        <v>#REF!</v>
      </c>
      <c r="CD341" s="12" t="e">
        <f>IF(Wedstrijden!#REF!="x","M2","")</f>
        <v>#REF!</v>
      </c>
      <c r="CE341" s="12" t="e">
        <f>IF(Wedstrijden!#REF!="x","Z1","")</f>
        <v>#REF!</v>
      </c>
      <c r="CF341" s="12" t="e">
        <f>IF(Wedstrijden!#REF!="x","Z2","")</f>
        <v>#REF!</v>
      </c>
      <c r="CG341" s="12" t="e">
        <f>IF(Wedstrijden!#REF!="x","ZZL","")</f>
        <v>#REF!</v>
      </c>
      <c r="CL341" s="12">
        <f>IF(COUNTA(Wedstrijden!#REF!)&lt;&gt;0,2,"")</f>
        <v>2</v>
      </c>
      <c r="CM341" s="12">
        <f t="shared" si="32"/>
        <v>2</v>
      </c>
      <c r="CN341" s="12" t="e">
        <f>IF(Wedstrijden!#REF!="x","AA","")</f>
        <v>#REF!</v>
      </c>
      <c r="CO341" s="12" t="e">
        <f>IF(Wedstrijden!#REF!="x","A","")</f>
        <v>#REF!</v>
      </c>
      <c r="CP341" s="12" t="e">
        <f>IF(Wedstrijden!#REF!="x","BB","")</f>
        <v>#REF!</v>
      </c>
      <c r="CQ341" s="12" t="e">
        <f>IF(Wedstrijden!#REF!="x","B","")</f>
        <v>#REF!</v>
      </c>
      <c r="CR341" s="12" t="e">
        <f>IF(Wedstrijden!#REF!="x","L","")</f>
        <v>#REF!</v>
      </c>
      <c r="CS341" s="12" t="e">
        <f>IF(Wedstrijden!#REF!="x","M","")</f>
        <v>#REF!</v>
      </c>
      <c r="CT341" s="12" t="e">
        <f>IF(Wedstrijden!#REF!="x","Z","")</f>
        <v>#REF!</v>
      </c>
      <c r="CU341" s="12" t="e">
        <f>IF(Wedstrijden!#REF!="x","ZZ","")</f>
        <v>#REF!</v>
      </c>
      <c r="CV341" s="12">
        <f>IF(COUNTA(Wedstrijden!#REF!)&lt;&gt;0,2,"")</f>
        <v>2</v>
      </c>
      <c r="CW341" s="12">
        <f t="shared" si="33"/>
        <v>1</v>
      </c>
      <c r="CX341" s="12" t="e">
        <f>IF(Wedstrijden!#REF!="x","BB","")</f>
        <v>#REF!</v>
      </c>
      <c r="CY341" s="12" t="e">
        <f>IF(Wedstrijden!#REF!="x","B","")</f>
        <v>#REF!</v>
      </c>
      <c r="CZ341" s="12" t="e">
        <f>IF(Wedstrijden!#REF!="x","L","")</f>
        <v>#REF!</v>
      </c>
      <c r="DA341" s="12" t="e">
        <f>IF(Wedstrijden!#REF!="x","M","")</f>
        <v>#REF!</v>
      </c>
      <c r="DB341" s="12" t="e">
        <f>IF(Wedstrijden!#REF!="x","Z","")</f>
        <v>#REF!</v>
      </c>
      <c r="DC341" s="12" t="e">
        <f>IF(Wedstrijden!#REF!="x","ZZ","")</f>
        <v>#REF!</v>
      </c>
      <c r="DD341" s="12" t="e">
        <f>IF(Wedstrijden!#REF!="x","1.40","")</f>
        <v>#REF!</v>
      </c>
      <c r="DE341" s="12">
        <f>IF(COUNTA(Wedstrijden!#REF!)&lt;&gt;0,6,"")</f>
        <v>6</v>
      </c>
      <c r="DF341" s="12">
        <f t="shared" si="34"/>
        <v>2</v>
      </c>
      <c r="DG341" s="12" t="e">
        <f>IF(Wedstrijden!#REF!="x","L","")</f>
        <v>#REF!</v>
      </c>
      <c r="DH341" s="12" t="e">
        <f>IF(Wedstrijden!#REF!="x","M","")</f>
        <v>#REF!</v>
      </c>
      <c r="DI341" s="12" t="e">
        <f>IF(Wedstrijden!#REF!="x","Z","")</f>
        <v>#REF!</v>
      </c>
      <c r="DJ341" s="12" t="e">
        <f>IF(Wedstrijden!#REF!="x","Z","")</f>
        <v>#REF!</v>
      </c>
      <c r="DK341" s="12">
        <f>IF(COUNTA(Wedstrijden!#REF!)&lt;&gt;0,6,"")</f>
        <v>6</v>
      </c>
      <c r="DL341" s="12">
        <f t="shared" si="35"/>
        <v>1</v>
      </c>
      <c r="DM341" s="12" t="e">
        <f>IF(Wedstrijden!#REF!="x","L","")</f>
        <v>#REF!</v>
      </c>
      <c r="DN341" s="12" t="e">
        <f>IF(Wedstrijden!#REF!="x","M","")</f>
        <v>#REF!</v>
      </c>
      <c r="DO341" s="12" t="e">
        <f>IF(Wedstrijden!#REF!="x","Z","")</f>
        <v>#REF!</v>
      </c>
      <c r="DP341" s="12" t="e">
        <f>IF(Wedstrijden!#REF!="x","Z","")</f>
        <v>#REF!</v>
      </c>
    </row>
    <row r="342" spans="1:120" ht="15" x14ac:dyDescent="0.25">
      <c r="A342" s="14">
        <f>Wedstrijden!A353</f>
        <v>0</v>
      </c>
      <c r="B342" s="12" t="str">
        <f>IFERROR(VLOOKUP(Wedstrijden!C353,Wedstrijdlocaties!$B$2:$E$500,2,FALSE),"")</f>
        <v/>
      </c>
      <c r="C342" s="12" t="str">
        <f>Wedstrijden!D353</f>
        <v/>
      </c>
      <c r="D342" s="12" t="str">
        <f>IFERROR(VLOOKUP(Wedstrijden!E353,Organisaties!$B$2:$C$500,2,FALSE),"")</f>
        <v/>
      </c>
      <c r="E342" s="12" t="str">
        <f>IFERROR(VLOOKUP(Wedstrijden!E353,Organisaties!$B$2:$G$500,5,FALSE),"")</f>
        <v/>
      </c>
      <c r="F342" s="12" t="e">
        <f>IF(Wedstrijden!#REF!&lt;&gt;"",Wedstrijden!#REF!,"")</f>
        <v>#REF!</v>
      </c>
      <c r="G342" s="12">
        <f>IF(Wedstrijden!K353="Indoor",1,0)</f>
        <v>0</v>
      </c>
      <c r="H342" s="12">
        <f>Wedstrijden!L353</f>
        <v>0</v>
      </c>
      <c r="I342" s="12" t="str">
        <f>IF(Wedstrijden!J353="Nee",0,IF(Wedstrijden!J353="Ja",1,""))</f>
        <v/>
      </c>
      <c r="J342" s="12" t="str">
        <f>IF(Wedstrijden!M353&lt;&gt;"",Wedstrijden!M353,"")</f>
        <v/>
      </c>
      <c r="BJ342" s="12">
        <f>IF(COUNTA(Wedstrijden!#REF!)&lt;&gt;0,1,"")</f>
        <v>1</v>
      </c>
      <c r="BK342" s="12">
        <f t="shared" si="30"/>
        <v>2</v>
      </c>
      <c r="BL342" s="12" t="e">
        <f>IF(Wedstrijden!#REF!="x","AA","")</f>
        <v>#REF!</v>
      </c>
      <c r="BM342" s="12" t="e">
        <f>IF(Wedstrijden!#REF!="x","A","")</f>
        <v>#REF!</v>
      </c>
      <c r="BN342" s="12" t="e">
        <f>IF(Wedstrijden!#REF!="x","B1","")</f>
        <v>#REF!</v>
      </c>
      <c r="BO342" s="12" t="e">
        <f>IF(Wedstrijden!#REF!="x","BB","")</f>
        <v>#REF!</v>
      </c>
      <c r="BP342" s="12" t="e">
        <f>IF(Wedstrijden!#REF!="x","B","")</f>
        <v>#REF!</v>
      </c>
      <c r="BQ342" s="12" t="e">
        <f>IF(Wedstrijden!#REF!="x","L1","")</f>
        <v>#REF!</v>
      </c>
      <c r="BR342" s="12" t="e">
        <f>IF(Wedstrijden!#REF!="x","L2","")</f>
        <v>#REF!</v>
      </c>
      <c r="BS342" s="12" t="e">
        <f>IF(Wedstrijden!#REF!="x","M1","")</f>
        <v>#REF!</v>
      </c>
      <c r="BT342" s="12" t="e">
        <f>IF(Wedstrijden!#REF!="x","M2","")</f>
        <v>#REF!</v>
      </c>
      <c r="BU342" s="12" t="e">
        <f>IF(Wedstrijden!#REF!="x","Z1","")</f>
        <v>#REF!</v>
      </c>
      <c r="BV342" s="12" t="e">
        <f>IF(Wedstrijden!#REF!="x","Z2","")</f>
        <v>#REF!</v>
      </c>
      <c r="BW342" s="12">
        <f>IF(COUNTA(Wedstrijden!#REF!)&lt;&gt;0,1,"")</f>
        <v>1</v>
      </c>
      <c r="BX342" s="12">
        <f t="shared" si="31"/>
        <v>1</v>
      </c>
      <c r="BY342" s="12" t="e">
        <f>IF(Wedstrijden!#REF!="x","BB","")</f>
        <v>#REF!</v>
      </c>
      <c r="BZ342" s="12" t="e">
        <f>IF(Wedstrijden!#REF!="x","B","")</f>
        <v>#REF!</v>
      </c>
      <c r="CA342" s="12" t="e">
        <f>IF(Wedstrijden!#REF!="x","L1","")</f>
        <v>#REF!</v>
      </c>
      <c r="CB342" s="12" t="e">
        <f>IF(Wedstrijden!#REF!="x","L2","")</f>
        <v>#REF!</v>
      </c>
      <c r="CC342" s="12" t="e">
        <f>IF(Wedstrijden!#REF!="x","M1","")</f>
        <v>#REF!</v>
      </c>
      <c r="CD342" s="12" t="e">
        <f>IF(Wedstrijden!#REF!="x","M2","")</f>
        <v>#REF!</v>
      </c>
      <c r="CE342" s="12" t="e">
        <f>IF(Wedstrijden!#REF!="x","Z1","")</f>
        <v>#REF!</v>
      </c>
      <c r="CF342" s="12" t="e">
        <f>IF(Wedstrijden!#REF!="x","Z2","")</f>
        <v>#REF!</v>
      </c>
      <c r="CG342" s="12" t="e">
        <f>IF(Wedstrijden!#REF!="x","ZZL","")</f>
        <v>#REF!</v>
      </c>
      <c r="CL342" s="12">
        <f>IF(COUNTA(Wedstrijden!#REF!)&lt;&gt;0,2,"")</f>
        <v>2</v>
      </c>
      <c r="CM342" s="12">
        <f t="shared" si="32"/>
        <v>2</v>
      </c>
      <c r="CN342" s="12" t="e">
        <f>IF(Wedstrijden!#REF!="x","AA","")</f>
        <v>#REF!</v>
      </c>
      <c r="CO342" s="12" t="e">
        <f>IF(Wedstrijden!#REF!="x","A","")</f>
        <v>#REF!</v>
      </c>
      <c r="CP342" s="12" t="e">
        <f>IF(Wedstrijden!#REF!="x","BB","")</f>
        <v>#REF!</v>
      </c>
      <c r="CQ342" s="12" t="e">
        <f>IF(Wedstrijden!#REF!="x","B","")</f>
        <v>#REF!</v>
      </c>
      <c r="CR342" s="12" t="e">
        <f>IF(Wedstrijden!#REF!="x","L","")</f>
        <v>#REF!</v>
      </c>
      <c r="CS342" s="12" t="e">
        <f>IF(Wedstrijden!#REF!="x","M","")</f>
        <v>#REF!</v>
      </c>
      <c r="CT342" s="12" t="e">
        <f>IF(Wedstrijden!#REF!="x","Z","")</f>
        <v>#REF!</v>
      </c>
      <c r="CU342" s="12" t="e">
        <f>IF(Wedstrijden!#REF!="x","ZZ","")</f>
        <v>#REF!</v>
      </c>
      <c r="CV342" s="12">
        <f>IF(COUNTA(Wedstrijden!#REF!)&lt;&gt;0,2,"")</f>
        <v>2</v>
      </c>
      <c r="CW342" s="12">
        <f t="shared" si="33"/>
        <v>1</v>
      </c>
      <c r="CX342" s="12" t="e">
        <f>IF(Wedstrijden!#REF!="x","BB","")</f>
        <v>#REF!</v>
      </c>
      <c r="CY342" s="12" t="e">
        <f>IF(Wedstrijden!#REF!="x","B","")</f>
        <v>#REF!</v>
      </c>
      <c r="CZ342" s="12" t="e">
        <f>IF(Wedstrijden!#REF!="x","L","")</f>
        <v>#REF!</v>
      </c>
      <c r="DA342" s="12" t="e">
        <f>IF(Wedstrijden!#REF!="x","M","")</f>
        <v>#REF!</v>
      </c>
      <c r="DB342" s="12" t="e">
        <f>IF(Wedstrijden!#REF!="x","Z","")</f>
        <v>#REF!</v>
      </c>
      <c r="DC342" s="12" t="e">
        <f>IF(Wedstrijden!#REF!="x","ZZ","")</f>
        <v>#REF!</v>
      </c>
      <c r="DD342" s="12" t="e">
        <f>IF(Wedstrijden!#REF!="x","1.40","")</f>
        <v>#REF!</v>
      </c>
      <c r="DE342" s="12">
        <f>IF(COUNTA(Wedstrijden!#REF!)&lt;&gt;0,6,"")</f>
        <v>6</v>
      </c>
      <c r="DF342" s="12">
        <f t="shared" si="34"/>
        <v>2</v>
      </c>
      <c r="DG342" s="12" t="e">
        <f>IF(Wedstrijden!#REF!="x","L","")</f>
        <v>#REF!</v>
      </c>
      <c r="DH342" s="12" t="e">
        <f>IF(Wedstrijden!#REF!="x","M","")</f>
        <v>#REF!</v>
      </c>
      <c r="DI342" s="12" t="e">
        <f>IF(Wedstrijden!#REF!="x","Z","")</f>
        <v>#REF!</v>
      </c>
      <c r="DJ342" s="12" t="e">
        <f>IF(Wedstrijden!#REF!="x","Z","")</f>
        <v>#REF!</v>
      </c>
      <c r="DK342" s="12">
        <f>IF(COUNTA(Wedstrijden!#REF!)&lt;&gt;0,6,"")</f>
        <v>6</v>
      </c>
      <c r="DL342" s="12">
        <f t="shared" si="35"/>
        <v>1</v>
      </c>
      <c r="DM342" s="12" t="e">
        <f>IF(Wedstrijden!#REF!="x","L","")</f>
        <v>#REF!</v>
      </c>
      <c r="DN342" s="12" t="e">
        <f>IF(Wedstrijden!#REF!="x","M","")</f>
        <v>#REF!</v>
      </c>
      <c r="DO342" s="12" t="e">
        <f>IF(Wedstrijden!#REF!="x","Z","")</f>
        <v>#REF!</v>
      </c>
      <c r="DP342" s="12" t="e">
        <f>IF(Wedstrijden!#REF!="x","Z","")</f>
        <v>#REF!</v>
      </c>
    </row>
    <row r="343" spans="1:120" ht="15" x14ac:dyDescent="0.25">
      <c r="A343" s="14">
        <f>Wedstrijden!A354</f>
        <v>0</v>
      </c>
      <c r="B343" s="12" t="str">
        <f>IFERROR(VLOOKUP(Wedstrijden!C354,Wedstrijdlocaties!$B$2:$E$500,2,FALSE),"")</f>
        <v/>
      </c>
      <c r="C343" s="12" t="str">
        <f>Wedstrijden!D354</f>
        <v/>
      </c>
      <c r="D343" s="12" t="str">
        <f>IFERROR(VLOOKUP(Wedstrijden!E354,Organisaties!$B$2:$C$500,2,FALSE),"")</f>
        <v/>
      </c>
      <c r="E343" s="12" t="str">
        <f>IFERROR(VLOOKUP(Wedstrijden!E354,Organisaties!$B$2:$G$500,5,FALSE),"")</f>
        <v/>
      </c>
      <c r="F343" s="12" t="e">
        <f>IF(Wedstrijden!#REF!&lt;&gt;"",Wedstrijden!#REF!,"")</f>
        <v>#REF!</v>
      </c>
      <c r="G343" s="12">
        <f>IF(Wedstrijden!K354="Indoor",1,0)</f>
        <v>0</v>
      </c>
      <c r="H343" s="12">
        <f>Wedstrijden!L354</f>
        <v>0</v>
      </c>
      <c r="I343" s="12" t="str">
        <f>IF(Wedstrijden!J354="Nee",0,IF(Wedstrijden!J354="Ja",1,""))</f>
        <v/>
      </c>
      <c r="J343" s="12" t="str">
        <f>IF(Wedstrijden!M354&lt;&gt;"",Wedstrijden!M354,"")</f>
        <v/>
      </c>
      <c r="BJ343" s="12">
        <f>IF(COUNTA(Wedstrijden!#REF!)&lt;&gt;0,1,"")</f>
        <v>1</v>
      </c>
      <c r="BK343" s="12">
        <f t="shared" si="30"/>
        <v>2</v>
      </c>
      <c r="BL343" s="12" t="e">
        <f>IF(Wedstrijden!#REF!="x","AA","")</f>
        <v>#REF!</v>
      </c>
      <c r="BM343" s="12" t="e">
        <f>IF(Wedstrijden!#REF!="x","A","")</f>
        <v>#REF!</v>
      </c>
      <c r="BN343" s="12" t="e">
        <f>IF(Wedstrijden!#REF!="x","B1","")</f>
        <v>#REF!</v>
      </c>
      <c r="BO343" s="12" t="e">
        <f>IF(Wedstrijden!#REF!="x","BB","")</f>
        <v>#REF!</v>
      </c>
      <c r="BP343" s="12" t="e">
        <f>IF(Wedstrijden!#REF!="x","B","")</f>
        <v>#REF!</v>
      </c>
      <c r="BQ343" s="12" t="e">
        <f>IF(Wedstrijden!#REF!="x","L1","")</f>
        <v>#REF!</v>
      </c>
      <c r="BR343" s="12" t="e">
        <f>IF(Wedstrijden!#REF!="x","L2","")</f>
        <v>#REF!</v>
      </c>
      <c r="BS343" s="12" t="e">
        <f>IF(Wedstrijden!#REF!="x","M1","")</f>
        <v>#REF!</v>
      </c>
      <c r="BT343" s="12" t="e">
        <f>IF(Wedstrijden!#REF!="x","M2","")</f>
        <v>#REF!</v>
      </c>
      <c r="BU343" s="12" t="e">
        <f>IF(Wedstrijden!#REF!="x","Z1","")</f>
        <v>#REF!</v>
      </c>
      <c r="BV343" s="12" t="e">
        <f>IF(Wedstrijden!#REF!="x","Z2","")</f>
        <v>#REF!</v>
      </c>
      <c r="BW343" s="12">
        <f>IF(COUNTA(Wedstrijden!#REF!)&lt;&gt;0,1,"")</f>
        <v>1</v>
      </c>
      <c r="BX343" s="12">
        <f t="shared" si="31"/>
        <v>1</v>
      </c>
      <c r="BY343" s="12" t="e">
        <f>IF(Wedstrijden!#REF!="x","BB","")</f>
        <v>#REF!</v>
      </c>
      <c r="BZ343" s="12" t="e">
        <f>IF(Wedstrijden!#REF!="x","B","")</f>
        <v>#REF!</v>
      </c>
      <c r="CA343" s="12" t="e">
        <f>IF(Wedstrijden!#REF!="x","L1","")</f>
        <v>#REF!</v>
      </c>
      <c r="CB343" s="12" t="e">
        <f>IF(Wedstrijden!#REF!="x","L2","")</f>
        <v>#REF!</v>
      </c>
      <c r="CC343" s="12" t="e">
        <f>IF(Wedstrijden!#REF!="x","M1","")</f>
        <v>#REF!</v>
      </c>
      <c r="CD343" s="12" t="e">
        <f>IF(Wedstrijden!#REF!="x","M2","")</f>
        <v>#REF!</v>
      </c>
      <c r="CE343" s="12" t="e">
        <f>IF(Wedstrijden!#REF!="x","Z1","")</f>
        <v>#REF!</v>
      </c>
      <c r="CF343" s="12" t="e">
        <f>IF(Wedstrijden!#REF!="x","Z2","")</f>
        <v>#REF!</v>
      </c>
      <c r="CG343" s="12" t="e">
        <f>IF(Wedstrijden!#REF!="x","ZZL","")</f>
        <v>#REF!</v>
      </c>
      <c r="CL343" s="12">
        <f>IF(COUNTA(Wedstrijden!#REF!)&lt;&gt;0,2,"")</f>
        <v>2</v>
      </c>
      <c r="CM343" s="12">
        <f t="shared" si="32"/>
        <v>2</v>
      </c>
      <c r="CN343" s="12" t="e">
        <f>IF(Wedstrijden!#REF!="x","AA","")</f>
        <v>#REF!</v>
      </c>
      <c r="CO343" s="12" t="e">
        <f>IF(Wedstrijden!#REF!="x","A","")</f>
        <v>#REF!</v>
      </c>
      <c r="CP343" s="12" t="e">
        <f>IF(Wedstrijden!#REF!="x","BB","")</f>
        <v>#REF!</v>
      </c>
      <c r="CQ343" s="12" t="e">
        <f>IF(Wedstrijden!#REF!="x","B","")</f>
        <v>#REF!</v>
      </c>
      <c r="CR343" s="12" t="e">
        <f>IF(Wedstrijden!#REF!="x","L","")</f>
        <v>#REF!</v>
      </c>
      <c r="CS343" s="12" t="e">
        <f>IF(Wedstrijden!#REF!="x","M","")</f>
        <v>#REF!</v>
      </c>
      <c r="CT343" s="12" t="e">
        <f>IF(Wedstrijden!#REF!="x","Z","")</f>
        <v>#REF!</v>
      </c>
      <c r="CU343" s="12" t="e">
        <f>IF(Wedstrijden!#REF!="x","ZZ","")</f>
        <v>#REF!</v>
      </c>
      <c r="CV343" s="12">
        <f>IF(COUNTA(Wedstrijden!#REF!)&lt;&gt;0,2,"")</f>
        <v>2</v>
      </c>
      <c r="CW343" s="12">
        <f t="shared" si="33"/>
        <v>1</v>
      </c>
      <c r="CX343" s="12" t="e">
        <f>IF(Wedstrijden!#REF!="x","BB","")</f>
        <v>#REF!</v>
      </c>
      <c r="CY343" s="12" t="e">
        <f>IF(Wedstrijden!#REF!="x","B","")</f>
        <v>#REF!</v>
      </c>
      <c r="CZ343" s="12" t="e">
        <f>IF(Wedstrijden!#REF!="x","L","")</f>
        <v>#REF!</v>
      </c>
      <c r="DA343" s="12" t="e">
        <f>IF(Wedstrijden!#REF!="x","M","")</f>
        <v>#REF!</v>
      </c>
      <c r="DB343" s="12" t="e">
        <f>IF(Wedstrijden!#REF!="x","Z","")</f>
        <v>#REF!</v>
      </c>
      <c r="DC343" s="12" t="e">
        <f>IF(Wedstrijden!#REF!="x","ZZ","")</f>
        <v>#REF!</v>
      </c>
      <c r="DD343" s="12" t="e">
        <f>IF(Wedstrijden!#REF!="x","1.40","")</f>
        <v>#REF!</v>
      </c>
      <c r="DE343" s="12">
        <f>IF(COUNTA(Wedstrijden!#REF!)&lt;&gt;0,6,"")</f>
        <v>6</v>
      </c>
      <c r="DF343" s="12">
        <f t="shared" si="34"/>
        <v>2</v>
      </c>
      <c r="DG343" s="12" t="e">
        <f>IF(Wedstrijden!#REF!="x","L","")</f>
        <v>#REF!</v>
      </c>
      <c r="DH343" s="12" t="e">
        <f>IF(Wedstrijden!#REF!="x","M","")</f>
        <v>#REF!</v>
      </c>
      <c r="DI343" s="12" t="e">
        <f>IF(Wedstrijden!#REF!="x","Z","")</f>
        <v>#REF!</v>
      </c>
      <c r="DJ343" s="12" t="e">
        <f>IF(Wedstrijden!#REF!="x","Z","")</f>
        <v>#REF!</v>
      </c>
      <c r="DK343" s="12">
        <f>IF(COUNTA(Wedstrijden!#REF!)&lt;&gt;0,6,"")</f>
        <v>6</v>
      </c>
      <c r="DL343" s="12">
        <f t="shared" si="35"/>
        <v>1</v>
      </c>
      <c r="DM343" s="12" t="e">
        <f>IF(Wedstrijden!#REF!="x","L","")</f>
        <v>#REF!</v>
      </c>
      <c r="DN343" s="12" t="e">
        <f>IF(Wedstrijden!#REF!="x","M","")</f>
        <v>#REF!</v>
      </c>
      <c r="DO343" s="12" t="e">
        <f>IF(Wedstrijden!#REF!="x","Z","")</f>
        <v>#REF!</v>
      </c>
      <c r="DP343" s="12" t="e">
        <f>IF(Wedstrijden!#REF!="x","Z","")</f>
        <v>#REF!</v>
      </c>
    </row>
    <row r="344" spans="1:120" ht="15" x14ac:dyDescent="0.25">
      <c r="A344" s="14">
        <f>Wedstrijden!A355</f>
        <v>0</v>
      </c>
      <c r="B344" s="12" t="str">
        <f>IFERROR(VLOOKUP(Wedstrijden!C355,Wedstrijdlocaties!$B$2:$E$500,2,FALSE),"")</f>
        <v/>
      </c>
      <c r="C344" s="12" t="str">
        <f>Wedstrijden!D355</f>
        <v/>
      </c>
      <c r="D344" s="12" t="str">
        <f>IFERROR(VLOOKUP(Wedstrijden!E355,Organisaties!$B$2:$C$500,2,FALSE),"")</f>
        <v/>
      </c>
      <c r="E344" s="12" t="str">
        <f>IFERROR(VLOOKUP(Wedstrijden!E355,Organisaties!$B$2:$G$500,5,FALSE),"")</f>
        <v/>
      </c>
      <c r="F344" s="12" t="e">
        <f>IF(Wedstrijden!#REF!&lt;&gt;"",Wedstrijden!#REF!,"")</f>
        <v>#REF!</v>
      </c>
      <c r="G344" s="12">
        <f>IF(Wedstrijden!K355="Indoor",1,0)</f>
        <v>0</v>
      </c>
      <c r="H344" s="12">
        <f>Wedstrijden!L355</f>
        <v>0</v>
      </c>
      <c r="I344" s="12" t="str">
        <f>IF(Wedstrijden!J355="Nee",0,IF(Wedstrijden!J355="Ja",1,""))</f>
        <v/>
      </c>
      <c r="J344" s="12" t="str">
        <f>IF(Wedstrijden!M355&lt;&gt;"",Wedstrijden!M355,"")</f>
        <v/>
      </c>
      <c r="BJ344" s="12">
        <f>IF(COUNTA(Wedstrijden!#REF!)&lt;&gt;0,1,"")</f>
        <v>1</v>
      </c>
      <c r="BK344" s="12">
        <f t="shared" si="30"/>
        <v>2</v>
      </c>
      <c r="BL344" s="12" t="e">
        <f>IF(Wedstrijden!#REF!="x","AA","")</f>
        <v>#REF!</v>
      </c>
      <c r="BM344" s="12" t="e">
        <f>IF(Wedstrijden!#REF!="x","A","")</f>
        <v>#REF!</v>
      </c>
      <c r="BN344" s="12" t="e">
        <f>IF(Wedstrijden!#REF!="x","B1","")</f>
        <v>#REF!</v>
      </c>
      <c r="BO344" s="12" t="e">
        <f>IF(Wedstrijden!#REF!="x","BB","")</f>
        <v>#REF!</v>
      </c>
      <c r="BP344" s="12" t="e">
        <f>IF(Wedstrijden!#REF!="x","B","")</f>
        <v>#REF!</v>
      </c>
      <c r="BQ344" s="12" t="e">
        <f>IF(Wedstrijden!#REF!="x","L1","")</f>
        <v>#REF!</v>
      </c>
      <c r="BR344" s="12" t="e">
        <f>IF(Wedstrijden!#REF!="x","L2","")</f>
        <v>#REF!</v>
      </c>
      <c r="BS344" s="12" t="e">
        <f>IF(Wedstrijden!#REF!="x","M1","")</f>
        <v>#REF!</v>
      </c>
      <c r="BT344" s="12" t="e">
        <f>IF(Wedstrijden!#REF!="x","M2","")</f>
        <v>#REF!</v>
      </c>
      <c r="BU344" s="12" t="e">
        <f>IF(Wedstrijden!#REF!="x","Z1","")</f>
        <v>#REF!</v>
      </c>
      <c r="BV344" s="12" t="e">
        <f>IF(Wedstrijden!#REF!="x","Z2","")</f>
        <v>#REF!</v>
      </c>
      <c r="BW344" s="12">
        <f>IF(COUNTA(Wedstrijden!#REF!)&lt;&gt;0,1,"")</f>
        <v>1</v>
      </c>
      <c r="BX344" s="12">
        <f t="shared" si="31"/>
        <v>1</v>
      </c>
      <c r="BY344" s="12" t="e">
        <f>IF(Wedstrijden!#REF!="x","BB","")</f>
        <v>#REF!</v>
      </c>
      <c r="BZ344" s="12" t="e">
        <f>IF(Wedstrijden!#REF!="x","B","")</f>
        <v>#REF!</v>
      </c>
      <c r="CA344" s="12" t="e">
        <f>IF(Wedstrijden!#REF!="x","L1","")</f>
        <v>#REF!</v>
      </c>
      <c r="CB344" s="12" t="e">
        <f>IF(Wedstrijden!#REF!="x","L2","")</f>
        <v>#REF!</v>
      </c>
      <c r="CC344" s="12" t="e">
        <f>IF(Wedstrijden!#REF!="x","M1","")</f>
        <v>#REF!</v>
      </c>
      <c r="CD344" s="12" t="e">
        <f>IF(Wedstrijden!#REF!="x","M2","")</f>
        <v>#REF!</v>
      </c>
      <c r="CE344" s="12" t="e">
        <f>IF(Wedstrijden!#REF!="x","Z1","")</f>
        <v>#REF!</v>
      </c>
      <c r="CF344" s="12" t="e">
        <f>IF(Wedstrijden!#REF!="x","Z2","")</f>
        <v>#REF!</v>
      </c>
      <c r="CG344" s="12" t="e">
        <f>IF(Wedstrijden!#REF!="x","ZZL","")</f>
        <v>#REF!</v>
      </c>
      <c r="CL344" s="12">
        <f>IF(COUNTA(Wedstrijden!#REF!)&lt;&gt;0,2,"")</f>
        <v>2</v>
      </c>
      <c r="CM344" s="12">
        <f t="shared" si="32"/>
        <v>2</v>
      </c>
      <c r="CN344" s="12" t="e">
        <f>IF(Wedstrijden!#REF!="x","AA","")</f>
        <v>#REF!</v>
      </c>
      <c r="CO344" s="12" t="e">
        <f>IF(Wedstrijden!#REF!="x","A","")</f>
        <v>#REF!</v>
      </c>
      <c r="CP344" s="12" t="e">
        <f>IF(Wedstrijden!#REF!="x","BB","")</f>
        <v>#REF!</v>
      </c>
      <c r="CQ344" s="12" t="e">
        <f>IF(Wedstrijden!#REF!="x","B","")</f>
        <v>#REF!</v>
      </c>
      <c r="CR344" s="12" t="e">
        <f>IF(Wedstrijden!#REF!="x","L","")</f>
        <v>#REF!</v>
      </c>
      <c r="CS344" s="12" t="e">
        <f>IF(Wedstrijden!#REF!="x","M","")</f>
        <v>#REF!</v>
      </c>
      <c r="CT344" s="12" t="e">
        <f>IF(Wedstrijden!#REF!="x","Z","")</f>
        <v>#REF!</v>
      </c>
      <c r="CU344" s="12" t="e">
        <f>IF(Wedstrijden!#REF!="x","ZZ","")</f>
        <v>#REF!</v>
      </c>
      <c r="CV344" s="12">
        <f>IF(COUNTA(Wedstrijden!#REF!)&lt;&gt;0,2,"")</f>
        <v>2</v>
      </c>
      <c r="CW344" s="12">
        <f t="shared" si="33"/>
        <v>1</v>
      </c>
      <c r="CX344" s="12" t="e">
        <f>IF(Wedstrijden!#REF!="x","BB","")</f>
        <v>#REF!</v>
      </c>
      <c r="CY344" s="12" t="e">
        <f>IF(Wedstrijden!#REF!="x","B","")</f>
        <v>#REF!</v>
      </c>
      <c r="CZ344" s="12" t="e">
        <f>IF(Wedstrijden!#REF!="x","L","")</f>
        <v>#REF!</v>
      </c>
      <c r="DA344" s="12" t="e">
        <f>IF(Wedstrijden!#REF!="x","M","")</f>
        <v>#REF!</v>
      </c>
      <c r="DB344" s="12" t="e">
        <f>IF(Wedstrijden!#REF!="x","Z","")</f>
        <v>#REF!</v>
      </c>
      <c r="DC344" s="12" t="e">
        <f>IF(Wedstrijden!#REF!="x","ZZ","")</f>
        <v>#REF!</v>
      </c>
      <c r="DD344" s="12" t="e">
        <f>IF(Wedstrijden!#REF!="x","1.40","")</f>
        <v>#REF!</v>
      </c>
      <c r="DE344" s="12">
        <f>IF(COUNTA(Wedstrijden!#REF!)&lt;&gt;0,6,"")</f>
        <v>6</v>
      </c>
      <c r="DF344" s="12">
        <f t="shared" si="34"/>
        <v>2</v>
      </c>
      <c r="DG344" s="12" t="e">
        <f>IF(Wedstrijden!#REF!="x","L","")</f>
        <v>#REF!</v>
      </c>
      <c r="DH344" s="12" t="e">
        <f>IF(Wedstrijden!#REF!="x","M","")</f>
        <v>#REF!</v>
      </c>
      <c r="DI344" s="12" t="e">
        <f>IF(Wedstrijden!#REF!="x","Z","")</f>
        <v>#REF!</v>
      </c>
      <c r="DJ344" s="12" t="e">
        <f>IF(Wedstrijden!#REF!="x","Z","")</f>
        <v>#REF!</v>
      </c>
      <c r="DK344" s="12">
        <f>IF(COUNTA(Wedstrijden!#REF!)&lt;&gt;0,6,"")</f>
        <v>6</v>
      </c>
      <c r="DL344" s="12">
        <f t="shared" si="35"/>
        <v>1</v>
      </c>
      <c r="DM344" s="12" t="e">
        <f>IF(Wedstrijden!#REF!="x","L","")</f>
        <v>#REF!</v>
      </c>
      <c r="DN344" s="12" t="e">
        <f>IF(Wedstrijden!#REF!="x","M","")</f>
        <v>#REF!</v>
      </c>
      <c r="DO344" s="12" t="e">
        <f>IF(Wedstrijden!#REF!="x","Z","")</f>
        <v>#REF!</v>
      </c>
      <c r="DP344" s="12" t="e">
        <f>IF(Wedstrijden!#REF!="x","Z","")</f>
        <v>#REF!</v>
      </c>
    </row>
    <row r="345" spans="1:120" ht="15" x14ac:dyDescent="0.25">
      <c r="A345" s="14">
        <f>Wedstrijden!A356</f>
        <v>0</v>
      </c>
      <c r="B345" s="12" t="str">
        <f>IFERROR(VLOOKUP(Wedstrijden!C356,Wedstrijdlocaties!$B$2:$E$500,2,FALSE),"")</f>
        <v/>
      </c>
      <c r="C345" s="12" t="str">
        <f>Wedstrijden!D356</f>
        <v/>
      </c>
      <c r="D345" s="12" t="str">
        <f>IFERROR(VLOOKUP(Wedstrijden!E356,Organisaties!$B$2:$C$500,2,FALSE),"")</f>
        <v/>
      </c>
      <c r="E345" s="12" t="str">
        <f>IFERROR(VLOOKUP(Wedstrijden!E356,Organisaties!$B$2:$G$500,5,FALSE),"")</f>
        <v/>
      </c>
      <c r="F345" s="12" t="e">
        <f>IF(Wedstrijden!#REF!&lt;&gt;"",Wedstrijden!#REF!,"")</f>
        <v>#REF!</v>
      </c>
      <c r="G345" s="12">
        <f>IF(Wedstrijden!K356="Indoor",1,0)</f>
        <v>0</v>
      </c>
      <c r="H345" s="12">
        <f>Wedstrijden!L356</f>
        <v>0</v>
      </c>
      <c r="I345" s="12" t="str">
        <f>IF(Wedstrijden!J356="Nee",0,IF(Wedstrijden!J356="Ja",1,""))</f>
        <v/>
      </c>
      <c r="J345" s="12" t="str">
        <f>IF(Wedstrijden!M356&lt;&gt;"",Wedstrijden!M356,"")</f>
        <v/>
      </c>
      <c r="BJ345" s="12">
        <f>IF(COUNTA(Wedstrijden!#REF!)&lt;&gt;0,1,"")</f>
        <v>1</v>
      </c>
      <c r="BK345" s="12">
        <f t="shared" si="30"/>
        <v>2</v>
      </c>
      <c r="BL345" s="12" t="e">
        <f>IF(Wedstrijden!#REF!="x","AA","")</f>
        <v>#REF!</v>
      </c>
      <c r="BM345" s="12" t="e">
        <f>IF(Wedstrijden!#REF!="x","A","")</f>
        <v>#REF!</v>
      </c>
      <c r="BN345" s="12" t="e">
        <f>IF(Wedstrijden!#REF!="x","B1","")</f>
        <v>#REF!</v>
      </c>
      <c r="BO345" s="12" t="e">
        <f>IF(Wedstrijden!#REF!="x","BB","")</f>
        <v>#REF!</v>
      </c>
      <c r="BP345" s="12" t="e">
        <f>IF(Wedstrijden!#REF!="x","B","")</f>
        <v>#REF!</v>
      </c>
      <c r="BQ345" s="12" t="e">
        <f>IF(Wedstrijden!#REF!="x","L1","")</f>
        <v>#REF!</v>
      </c>
      <c r="BR345" s="12" t="e">
        <f>IF(Wedstrijden!#REF!="x","L2","")</f>
        <v>#REF!</v>
      </c>
      <c r="BS345" s="12" t="e">
        <f>IF(Wedstrijden!#REF!="x","M1","")</f>
        <v>#REF!</v>
      </c>
      <c r="BT345" s="12" t="e">
        <f>IF(Wedstrijden!#REF!="x","M2","")</f>
        <v>#REF!</v>
      </c>
      <c r="BU345" s="12" t="e">
        <f>IF(Wedstrijden!#REF!="x","Z1","")</f>
        <v>#REF!</v>
      </c>
      <c r="BV345" s="12" t="e">
        <f>IF(Wedstrijden!#REF!="x","Z2","")</f>
        <v>#REF!</v>
      </c>
      <c r="BW345" s="12">
        <f>IF(COUNTA(Wedstrijden!#REF!)&lt;&gt;0,1,"")</f>
        <v>1</v>
      </c>
      <c r="BX345" s="12">
        <f t="shared" si="31"/>
        <v>1</v>
      </c>
      <c r="BY345" s="12" t="e">
        <f>IF(Wedstrijden!#REF!="x","BB","")</f>
        <v>#REF!</v>
      </c>
      <c r="BZ345" s="12" t="e">
        <f>IF(Wedstrijden!#REF!="x","B","")</f>
        <v>#REF!</v>
      </c>
      <c r="CA345" s="12" t="e">
        <f>IF(Wedstrijden!#REF!="x","L1","")</f>
        <v>#REF!</v>
      </c>
      <c r="CB345" s="12" t="e">
        <f>IF(Wedstrijden!#REF!="x","L2","")</f>
        <v>#REF!</v>
      </c>
      <c r="CC345" s="12" t="e">
        <f>IF(Wedstrijden!#REF!="x","M1","")</f>
        <v>#REF!</v>
      </c>
      <c r="CD345" s="12" t="e">
        <f>IF(Wedstrijden!#REF!="x","M2","")</f>
        <v>#REF!</v>
      </c>
      <c r="CE345" s="12" t="e">
        <f>IF(Wedstrijden!#REF!="x","Z1","")</f>
        <v>#REF!</v>
      </c>
      <c r="CF345" s="12" t="e">
        <f>IF(Wedstrijden!#REF!="x","Z2","")</f>
        <v>#REF!</v>
      </c>
      <c r="CG345" s="12" t="e">
        <f>IF(Wedstrijden!#REF!="x","ZZL","")</f>
        <v>#REF!</v>
      </c>
      <c r="CL345" s="12">
        <f>IF(COUNTA(Wedstrijden!#REF!)&lt;&gt;0,2,"")</f>
        <v>2</v>
      </c>
      <c r="CM345" s="12">
        <f t="shared" si="32"/>
        <v>2</v>
      </c>
      <c r="CN345" s="12" t="e">
        <f>IF(Wedstrijden!#REF!="x","AA","")</f>
        <v>#REF!</v>
      </c>
      <c r="CO345" s="12" t="e">
        <f>IF(Wedstrijden!#REF!="x","A","")</f>
        <v>#REF!</v>
      </c>
      <c r="CP345" s="12" t="e">
        <f>IF(Wedstrijden!#REF!="x","BB","")</f>
        <v>#REF!</v>
      </c>
      <c r="CQ345" s="12" t="e">
        <f>IF(Wedstrijden!#REF!="x","B","")</f>
        <v>#REF!</v>
      </c>
      <c r="CR345" s="12" t="e">
        <f>IF(Wedstrijden!#REF!="x","L","")</f>
        <v>#REF!</v>
      </c>
      <c r="CS345" s="12" t="e">
        <f>IF(Wedstrijden!#REF!="x","M","")</f>
        <v>#REF!</v>
      </c>
      <c r="CT345" s="12" t="e">
        <f>IF(Wedstrijden!#REF!="x","Z","")</f>
        <v>#REF!</v>
      </c>
      <c r="CU345" s="12" t="e">
        <f>IF(Wedstrijden!#REF!="x","ZZ","")</f>
        <v>#REF!</v>
      </c>
      <c r="CV345" s="12">
        <f>IF(COUNTA(Wedstrijden!#REF!)&lt;&gt;0,2,"")</f>
        <v>2</v>
      </c>
      <c r="CW345" s="12">
        <f t="shared" si="33"/>
        <v>1</v>
      </c>
      <c r="CX345" s="12" t="e">
        <f>IF(Wedstrijden!#REF!="x","BB","")</f>
        <v>#REF!</v>
      </c>
      <c r="CY345" s="12" t="e">
        <f>IF(Wedstrijden!#REF!="x","B","")</f>
        <v>#REF!</v>
      </c>
      <c r="CZ345" s="12" t="e">
        <f>IF(Wedstrijden!#REF!="x","L","")</f>
        <v>#REF!</v>
      </c>
      <c r="DA345" s="12" t="e">
        <f>IF(Wedstrijden!#REF!="x","M","")</f>
        <v>#REF!</v>
      </c>
      <c r="DB345" s="12" t="e">
        <f>IF(Wedstrijden!#REF!="x","Z","")</f>
        <v>#REF!</v>
      </c>
      <c r="DC345" s="12" t="e">
        <f>IF(Wedstrijden!#REF!="x","ZZ","")</f>
        <v>#REF!</v>
      </c>
      <c r="DD345" s="12" t="e">
        <f>IF(Wedstrijden!#REF!="x","1.40","")</f>
        <v>#REF!</v>
      </c>
      <c r="DE345" s="12">
        <f>IF(COUNTA(Wedstrijden!#REF!)&lt;&gt;0,6,"")</f>
        <v>6</v>
      </c>
      <c r="DF345" s="12">
        <f t="shared" si="34"/>
        <v>2</v>
      </c>
      <c r="DG345" s="12" t="e">
        <f>IF(Wedstrijden!#REF!="x","L","")</f>
        <v>#REF!</v>
      </c>
      <c r="DH345" s="12" t="e">
        <f>IF(Wedstrijden!#REF!="x","M","")</f>
        <v>#REF!</v>
      </c>
      <c r="DI345" s="12" t="e">
        <f>IF(Wedstrijden!#REF!="x","Z","")</f>
        <v>#REF!</v>
      </c>
      <c r="DJ345" s="12" t="e">
        <f>IF(Wedstrijden!#REF!="x","Z","")</f>
        <v>#REF!</v>
      </c>
      <c r="DK345" s="12">
        <f>IF(COUNTA(Wedstrijden!#REF!)&lt;&gt;0,6,"")</f>
        <v>6</v>
      </c>
      <c r="DL345" s="12">
        <f t="shared" si="35"/>
        <v>1</v>
      </c>
      <c r="DM345" s="12" t="e">
        <f>IF(Wedstrijden!#REF!="x","L","")</f>
        <v>#REF!</v>
      </c>
      <c r="DN345" s="12" t="e">
        <f>IF(Wedstrijden!#REF!="x","M","")</f>
        <v>#REF!</v>
      </c>
      <c r="DO345" s="12" t="e">
        <f>IF(Wedstrijden!#REF!="x","Z","")</f>
        <v>#REF!</v>
      </c>
      <c r="DP345" s="12" t="e">
        <f>IF(Wedstrijden!#REF!="x","Z","")</f>
        <v>#REF!</v>
      </c>
    </row>
    <row r="346" spans="1:120" ht="15" x14ac:dyDescent="0.25">
      <c r="A346" s="14">
        <f>Wedstrijden!A357</f>
        <v>0</v>
      </c>
      <c r="B346" s="12" t="str">
        <f>IFERROR(VLOOKUP(Wedstrijden!C357,Wedstrijdlocaties!$B$2:$E$500,2,FALSE),"")</f>
        <v/>
      </c>
      <c r="C346" s="12" t="str">
        <f>Wedstrijden!D357</f>
        <v/>
      </c>
      <c r="D346" s="12" t="str">
        <f>IFERROR(VLOOKUP(Wedstrijden!E357,Organisaties!$B$2:$C$500,2,FALSE),"")</f>
        <v/>
      </c>
      <c r="E346" s="12" t="str">
        <f>IFERROR(VLOOKUP(Wedstrijden!E357,Organisaties!$B$2:$G$500,5,FALSE),"")</f>
        <v/>
      </c>
      <c r="F346" s="12" t="e">
        <f>IF(Wedstrijden!#REF!&lt;&gt;"",Wedstrijden!#REF!,"")</f>
        <v>#REF!</v>
      </c>
      <c r="G346" s="12">
        <f>IF(Wedstrijden!K357="Indoor",1,0)</f>
        <v>0</v>
      </c>
      <c r="H346" s="12">
        <f>Wedstrijden!L357</f>
        <v>0</v>
      </c>
      <c r="I346" s="12" t="str">
        <f>IF(Wedstrijden!J357="Nee",0,IF(Wedstrijden!J357="Ja",1,""))</f>
        <v/>
      </c>
      <c r="J346" s="12" t="str">
        <f>IF(Wedstrijden!M357&lt;&gt;"",Wedstrijden!M357,"")</f>
        <v/>
      </c>
      <c r="BJ346" s="12">
        <f>IF(COUNTA(Wedstrijden!#REF!)&lt;&gt;0,1,"")</f>
        <v>1</v>
      </c>
      <c r="BK346" s="12">
        <f t="shared" si="30"/>
        <v>2</v>
      </c>
      <c r="BL346" s="12" t="e">
        <f>IF(Wedstrijden!#REF!="x","AA","")</f>
        <v>#REF!</v>
      </c>
      <c r="BM346" s="12" t="e">
        <f>IF(Wedstrijden!#REF!="x","A","")</f>
        <v>#REF!</v>
      </c>
      <c r="BN346" s="12" t="e">
        <f>IF(Wedstrijden!#REF!="x","B1","")</f>
        <v>#REF!</v>
      </c>
      <c r="BO346" s="12" t="e">
        <f>IF(Wedstrijden!#REF!="x","BB","")</f>
        <v>#REF!</v>
      </c>
      <c r="BP346" s="12" t="e">
        <f>IF(Wedstrijden!#REF!="x","B","")</f>
        <v>#REF!</v>
      </c>
      <c r="BQ346" s="12" t="e">
        <f>IF(Wedstrijden!#REF!="x","L1","")</f>
        <v>#REF!</v>
      </c>
      <c r="BR346" s="12" t="e">
        <f>IF(Wedstrijden!#REF!="x","L2","")</f>
        <v>#REF!</v>
      </c>
      <c r="BS346" s="12" t="e">
        <f>IF(Wedstrijden!#REF!="x","M1","")</f>
        <v>#REF!</v>
      </c>
      <c r="BT346" s="12" t="e">
        <f>IF(Wedstrijden!#REF!="x","M2","")</f>
        <v>#REF!</v>
      </c>
      <c r="BU346" s="12" t="e">
        <f>IF(Wedstrijden!#REF!="x","Z1","")</f>
        <v>#REF!</v>
      </c>
      <c r="BV346" s="12" t="e">
        <f>IF(Wedstrijden!#REF!="x","Z2","")</f>
        <v>#REF!</v>
      </c>
      <c r="BW346" s="12">
        <f>IF(COUNTA(Wedstrijden!#REF!)&lt;&gt;0,1,"")</f>
        <v>1</v>
      </c>
      <c r="BX346" s="12">
        <f t="shared" si="31"/>
        <v>1</v>
      </c>
      <c r="BY346" s="12" t="e">
        <f>IF(Wedstrijden!#REF!="x","BB","")</f>
        <v>#REF!</v>
      </c>
      <c r="BZ346" s="12" t="e">
        <f>IF(Wedstrijden!#REF!="x","B","")</f>
        <v>#REF!</v>
      </c>
      <c r="CA346" s="12" t="e">
        <f>IF(Wedstrijden!#REF!="x","L1","")</f>
        <v>#REF!</v>
      </c>
      <c r="CB346" s="12" t="e">
        <f>IF(Wedstrijden!#REF!="x","L2","")</f>
        <v>#REF!</v>
      </c>
      <c r="CC346" s="12" t="e">
        <f>IF(Wedstrijden!#REF!="x","M1","")</f>
        <v>#REF!</v>
      </c>
      <c r="CD346" s="12" t="e">
        <f>IF(Wedstrijden!#REF!="x","M2","")</f>
        <v>#REF!</v>
      </c>
      <c r="CE346" s="12" t="e">
        <f>IF(Wedstrijden!#REF!="x","Z1","")</f>
        <v>#REF!</v>
      </c>
      <c r="CF346" s="12" t="e">
        <f>IF(Wedstrijden!#REF!="x","Z2","")</f>
        <v>#REF!</v>
      </c>
      <c r="CG346" s="12" t="e">
        <f>IF(Wedstrijden!#REF!="x","ZZL","")</f>
        <v>#REF!</v>
      </c>
      <c r="CL346" s="12">
        <f>IF(COUNTA(Wedstrijden!#REF!)&lt;&gt;0,2,"")</f>
        <v>2</v>
      </c>
      <c r="CM346" s="12">
        <f t="shared" si="32"/>
        <v>2</v>
      </c>
      <c r="CN346" s="12" t="e">
        <f>IF(Wedstrijden!#REF!="x","AA","")</f>
        <v>#REF!</v>
      </c>
      <c r="CO346" s="12" t="e">
        <f>IF(Wedstrijden!#REF!="x","A","")</f>
        <v>#REF!</v>
      </c>
      <c r="CP346" s="12" t="e">
        <f>IF(Wedstrijden!#REF!="x","BB","")</f>
        <v>#REF!</v>
      </c>
      <c r="CQ346" s="12" t="e">
        <f>IF(Wedstrijden!#REF!="x","B","")</f>
        <v>#REF!</v>
      </c>
      <c r="CR346" s="12" t="e">
        <f>IF(Wedstrijden!#REF!="x","L","")</f>
        <v>#REF!</v>
      </c>
      <c r="CS346" s="12" t="e">
        <f>IF(Wedstrijden!#REF!="x","M","")</f>
        <v>#REF!</v>
      </c>
      <c r="CT346" s="12" t="e">
        <f>IF(Wedstrijden!#REF!="x","Z","")</f>
        <v>#REF!</v>
      </c>
      <c r="CU346" s="12" t="e">
        <f>IF(Wedstrijden!#REF!="x","ZZ","")</f>
        <v>#REF!</v>
      </c>
      <c r="CV346" s="12">
        <f>IF(COUNTA(Wedstrijden!#REF!)&lt;&gt;0,2,"")</f>
        <v>2</v>
      </c>
      <c r="CW346" s="12">
        <f t="shared" si="33"/>
        <v>1</v>
      </c>
      <c r="CX346" s="12" t="e">
        <f>IF(Wedstrijden!#REF!="x","BB","")</f>
        <v>#REF!</v>
      </c>
      <c r="CY346" s="12" t="e">
        <f>IF(Wedstrijden!#REF!="x","B","")</f>
        <v>#REF!</v>
      </c>
      <c r="CZ346" s="12" t="e">
        <f>IF(Wedstrijden!#REF!="x","L","")</f>
        <v>#REF!</v>
      </c>
      <c r="DA346" s="12" t="e">
        <f>IF(Wedstrijden!#REF!="x","M","")</f>
        <v>#REF!</v>
      </c>
      <c r="DB346" s="12" t="e">
        <f>IF(Wedstrijden!#REF!="x","Z","")</f>
        <v>#REF!</v>
      </c>
      <c r="DC346" s="12" t="e">
        <f>IF(Wedstrijden!#REF!="x","ZZ","")</f>
        <v>#REF!</v>
      </c>
      <c r="DD346" s="12" t="e">
        <f>IF(Wedstrijden!#REF!="x","1.40","")</f>
        <v>#REF!</v>
      </c>
      <c r="DE346" s="12">
        <f>IF(COUNTA(Wedstrijden!#REF!)&lt;&gt;0,6,"")</f>
        <v>6</v>
      </c>
      <c r="DF346" s="12">
        <f t="shared" si="34"/>
        <v>2</v>
      </c>
      <c r="DG346" s="12" t="e">
        <f>IF(Wedstrijden!#REF!="x","L","")</f>
        <v>#REF!</v>
      </c>
      <c r="DH346" s="12" t="e">
        <f>IF(Wedstrijden!#REF!="x","M","")</f>
        <v>#REF!</v>
      </c>
      <c r="DI346" s="12" t="e">
        <f>IF(Wedstrijden!#REF!="x","Z","")</f>
        <v>#REF!</v>
      </c>
      <c r="DJ346" s="12" t="e">
        <f>IF(Wedstrijden!#REF!="x","Z","")</f>
        <v>#REF!</v>
      </c>
      <c r="DK346" s="12">
        <f>IF(COUNTA(Wedstrijden!#REF!)&lt;&gt;0,6,"")</f>
        <v>6</v>
      </c>
      <c r="DL346" s="12">
        <f t="shared" si="35"/>
        <v>1</v>
      </c>
      <c r="DM346" s="12" t="e">
        <f>IF(Wedstrijden!#REF!="x","L","")</f>
        <v>#REF!</v>
      </c>
      <c r="DN346" s="12" t="e">
        <f>IF(Wedstrijden!#REF!="x","M","")</f>
        <v>#REF!</v>
      </c>
      <c r="DO346" s="12" t="e">
        <f>IF(Wedstrijden!#REF!="x","Z","")</f>
        <v>#REF!</v>
      </c>
      <c r="DP346" s="12" t="e">
        <f>IF(Wedstrijden!#REF!="x","Z","")</f>
        <v>#REF!</v>
      </c>
    </row>
    <row r="347" spans="1:120" ht="15" x14ac:dyDescent="0.25">
      <c r="A347" s="14">
        <f>Wedstrijden!A358</f>
        <v>0</v>
      </c>
      <c r="B347" s="12" t="str">
        <f>IFERROR(VLOOKUP(Wedstrijden!C358,Wedstrijdlocaties!$B$2:$E$500,2,FALSE),"")</f>
        <v/>
      </c>
      <c r="C347" s="12" t="str">
        <f>Wedstrijden!D358</f>
        <v/>
      </c>
      <c r="D347" s="12" t="str">
        <f>IFERROR(VLOOKUP(Wedstrijden!E358,Organisaties!$B$2:$C$500,2,FALSE),"")</f>
        <v/>
      </c>
      <c r="E347" s="12" t="str">
        <f>IFERROR(VLOOKUP(Wedstrijden!E358,Organisaties!$B$2:$G$500,5,FALSE),"")</f>
        <v/>
      </c>
      <c r="F347" s="12" t="e">
        <f>IF(Wedstrijden!#REF!&lt;&gt;"",Wedstrijden!#REF!,"")</f>
        <v>#REF!</v>
      </c>
      <c r="G347" s="12">
        <f>IF(Wedstrijden!K358="Indoor",1,0)</f>
        <v>0</v>
      </c>
      <c r="H347" s="12">
        <f>Wedstrijden!L358</f>
        <v>0</v>
      </c>
      <c r="I347" s="12" t="str">
        <f>IF(Wedstrijden!J358="Nee",0,IF(Wedstrijden!J358="Ja",1,""))</f>
        <v/>
      </c>
      <c r="J347" s="12" t="str">
        <f>IF(Wedstrijden!M358&lt;&gt;"",Wedstrijden!M358,"")</f>
        <v/>
      </c>
      <c r="BJ347" s="12">
        <f>IF(COUNTA(Wedstrijden!#REF!)&lt;&gt;0,1,"")</f>
        <v>1</v>
      </c>
      <c r="BK347" s="12">
        <f t="shared" si="30"/>
        <v>2</v>
      </c>
      <c r="BL347" s="12" t="e">
        <f>IF(Wedstrijden!#REF!="x","AA","")</f>
        <v>#REF!</v>
      </c>
      <c r="BM347" s="12" t="e">
        <f>IF(Wedstrijden!#REF!="x","A","")</f>
        <v>#REF!</v>
      </c>
      <c r="BN347" s="12" t="e">
        <f>IF(Wedstrijden!#REF!="x","B1","")</f>
        <v>#REF!</v>
      </c>
      <c r="BO347" s="12" t="e">
        <f>IF(Wedstrijden!#REF!="x","BB","")</f>
        <v>#REF!</v>
      </c>
      <c r="BP347" s="12" t="e">
        <f>IF(Wedstrijden!#REF!="x","B","")</f>
        <v>#REF!</v>
      </c>
      <c r="BQ347" s="12" t="e">
        <f>IF(Wedstrijden!#REF!="x","L1","")</f>
        <v>#REF!</v>
      </c>
      <c r="BR347" s="12" t="e">
        <f>IF(Wedstrijden!#REF!="x","L2","")</f>
        <v>#REF!</v>
      </c>
      <c r="BS347" s="12" t="e">
        <f>IF(Wedstrijden!#REF!="x","M1","")</f>
        <v>#REF!</v>
      </c>
      <c r="BT347" s="12" t="e">
        <f>IF(Wedstrijden!#REF!="x","M2","")</f>
        <v>#REF!</v>
      </c>
      <c r="BU347" s="12" t="e">
        <f>IF(Wedstrijden!#REF!="x","Z1","")</f>
        <v>#REF!</v>
      </c>
      <c r="BV347" s="12" t="e">
        <f>IF(Wedstrijden!#REF!="x","Z2","")</f>
        <v>#REF!</v>
      </c>
      <c r="BW347" s="12">
        <f>IF(COUNTA(Wedstrijden!#REF!)&lt;&gt;0,1,"")</f>
        <v>1</v>
      </c>
      <c r="BX347" s="12">
        <f t="shared" si="31"/>
        <v>1</v>
      </c>
      <c r="BY347" s="12" t="e">
        <f>IF(Wedstrijden!#REF!="x","BB","")</f>
        <v>#REF!</v>
      </c>
      <c r="BZ347" s="12" t="e">
        <f>IF(Wedstrijden!#REF!="x","B","")</f>
        <v>#REF!</v>
      </c>
      <c r="CA347" s="12" t="e">
        <f>IF(Wedstrijden!#REF!="x","L1","")</f>
        <v>#REF!</v>
      </c>
      <c r="CB347" s="12" t="e">
        <f>IF(Wedstrijden!#REF!="x","L2","")</f>
        <v>#REF!</v>
      </c>
      <c r="CC347" s="12" t="e">
        <f>IF(Wedstrijden!#REF!="x","M1","")</f>
        <v>#REF!</v>
      </c>
      <c r="CD347" s="12" t="e">
        <f>IF(Wedstrijden!#REF!="x","M2","")</f>
        <v>#REF!</v>
      </c>
      <c r="CE347" s="12" t="e">
        <f>IF(Wedstrijden!#REF!="x","Z1","")</f>
        <v>#REF!</v>
      </c>
      <c r="CF347" s="12" t="e">
        <f>IF(Wedstrijden!#REF!="x","Z2","")</f>
        <v>#REF!</v>
      </c>
      <c r="CG347" s="12" t="e">
        <f>IF(Wedstrijden!#REF!="x","ZZL","")</f>
        <v>#REF!</v>
      </c>
      <c r="CL347" s="12">
        <f>IF(COUNTA(Wedstrijden!#REF!)&lt;&gt;0,2,"")</f>
        <v>2</v>
      </c>
      <c r="CM347" s="12">
        <f t="shared" si="32"/>
        <v>2</v>
      </c>
      <c r="CN347" s="12" t="e">
        <f>IF(Wedstrijden!#REF!="x","AA","")</f>
        <v>#REF!</v>
      </c>
      <c r="CO347" s="12" t="e">
        <f>IF(Wedstrijden!#REF!="x","A","")</f>
        <v>#REF!</v>
      </c>
      <c r="CP347" s="12" t="e">
        <f>IF(Wedstrijden!#REF!="x","BB","")</f>
        <v>#REF!</v>
      </c>
      <c r="CQ347" s="12" t="e">
        <f>IF(Wedstrijden!#REF!="x","B","")</f>
        <v>#REF!</v>
      </c>
      <c r="CR347" s="12" t="e">
        <f>IF(Wedstrijden!#REF!="x","L","")</f>
        <v>#REF!</v>
      </c>
      <c r="CS347" s="12" t="e">
        <f>IF(Wedstrijden!#REF!="x","M","")</f>
        <v>#REF!</v>
      </c>
      <c r="CT347" s="12" t="e">
        <f>IF(Wedstrijden!#REF!="x","Z","")</f>
        <v>#REF!</v>
      </c>
      <c r="CU347" s="12" t="e">
        <f>IF(Wedstrijden!#REF!="x","ZZ","")</f>
        <v>#REF!</v>
      </c>
      <c r="CV347" s="12">
        <f>IF(COUNTA(Wedstrijden!#REF!)&lt;&gt;0,2,"")</f>
        <v>2</v>
      </c>
      <c r="CW347" s="12">
        <f t="shared" si="33"/>
        <v>1</v>
      </c>
      <c r="CX347" s="12" t="e">
        <f>IF(Wedstrijden!#REF!="x","BB","")</f>
        <v>#REF!</v>
      </c>
      <c r="CY347" s="12" t="e">
        <f>IF(Wedstrijden!#REF!="x","B","")</f>
        <v>#REF!</v>
      </c>
      <c r="CZ347" s="12" t="e">
        <f>IF(Wedstrijden!#REF!="x","L","")</f>
        <v>#REF!</v>
      </c>
      <c r="DA347" s="12" t="e">
        <f>IF(Wedstrijden!#REF!="x","M","")</f>
        <v>#REF!</v>
      </c>
      <c r="DB347" s="12" t="e">
        <f>IF(Wedstrijden!#REF!="x","Z","")</f>
        <v>#REF!</v>
      </c>
      <c r="DC347" s="12" t="e">
        <f>IF(Wedstrijden!#REF!="x","ZZ","")</f>
        <v>#REF!</v>
      </c>
      <c r="DD347" s="12" t="e">
        <f>IF(Wedstrijden!#REF!="x","1.40","")</f>
        <v>#REF!</v>
      </c>
      <c r="DE347" s="12">
        <f>IF(COUNTA(Wedstrijden!#REF!)&lt;&gt;0,6,"")</f>
        <v>6</v>
      </c>
      <c r="DF347" s="12">
        <f t="shared" si="34"/>
        <v>2</v>
      </c>
      <c r="DG347" s="12" t="e">
        <f>IF(Wedstrijden!#REF!="x","L","")</f>
        <v>#REF!</v>
      </c>
      <c r="DH347" s="12" t="e">
        <f>IF(Wedstrijden!#REF!="x","M","")</f>
        <v>#REF!</v>
      </c>
      <c r="DI347" s="12" t="e">
        <f>IF(Wedstrijden!#REF!="x","Z","")</f>
        <v>#REF!</v>
      </c>
      <c r="DJ347" s="12" t="e">
        <f>IF(Wedstrijden!#REF!="x","Z","")</f>
        <v>#REF!</v>
      </c>
      <c r="DK347" s="12">
        <f>IF(COUNTA(Wedstrijden!#REF!)&lt;&gt;0,6,"")</f>
        <v>6</v>
      </c>
      <c r="DL347" s="12">
        <f t="shared" si="35"/>
        <v>1</v>
      </c>
      <c r="DM347" s="12" t="e">
        <f>IF(Wedstrijden!#REF!="x","L","")</f>
        <v>#REF!</v>
      </c>
      <c r="DN347" s="12" t="e">
        <f>IF(Wedstrijden!#REF!="x","M","")</f>
        <v>#REF!</v>
      </c>
      <c r="DO347" s="12" t="e">
        <f>IF(Wedstrijden!#REF!="x","Z","")</f>
        <v>#REF!</v>
      </c>
      <c r="DP347" s="12" t="e">
        <f>IF(Wedstrijden!#REF!="x","Z","")</f>
        <v>#REF!</v>
      </c>
    </row>
    <row r="348" spans="1:120" ht="15" x14ac:dyDescent="0.25">
      <c r="A348" s="14">
        <f>Wedstrijden!A359</f>
        <v>0</v>
      </c>
      <c r="B348" s="12" t="str">
        <f>IFERROR(VLOOKUP(Wedstrijden!C359,Wedstrijdlocaties!$B$2:$E$500,2,FALSE),"")</f>
        <v/>
      </c>
      <c r="C348" s="12" t="str">
        <f>Wedstrijden!D359</f>
        <v/>
      </c>
      <c r="D348" s="12" t="str">
        <f>IFERROR(VLOOKUP(Wedstrijden!E359,Organisaties!$B$2:$C$500,2,FALSE),"")</f>
        <v/>
      </c>
      <c r="E348" s="12" t="str">
        <f>IFERROR(VLOOKUP(Wedstrijden!E359,Organisaties!$B$2:$G$500,5,FALSE),"")</f>
        <v/>
      </c>
      <c r="F348" s="12" t="e">
        <f>IF(Wedstrijden!#REF!&lt;&gt;"",Wedstrijden!#REF!,"")</f>
        <v>#REF!</v>
      </c>
      <c r="G348" s="12">
        <f>IF(Wedstrijden!K359="Indoor",1,0)</f>
        <v>0</v>
      </c>
      <c r="H348" s="12">
        <f>Wedstrijden!L359</f>
        <v>0</v>
      </c>
      <c r="I348" s="12" t="str">
        <f>IF(Wedstrijden!J359="Nee",0,IF(Wedstrijden!J359="Ja",1,""))</f>
        <v/>
      </c>
      <c r="J348" s="12" t="str">
        <f>IF(Wedstrijden!M359&lt;&gt;"",Wedstrijden!M359,"")</f>
        <v/>
      </c>
      <c r="BJ348" s="12">
        <f>IF(COUNTA(Wedstrijden!#REF!)&lt;&gt;0,1,"")</f>
        <v>1</v>
      </c>
      <c r="BK348" s="12">
        <f t="shared" si="30"/>
        <v>2</v>
      </c>
      <c r="BL348" s="12" t="e">
        <f>IF(Wedstrijden!#REF!="x","AA","")</f>
        <v>#REF!</v>
      </c>
      <c r="BM348" s="12" t="e">
        <f>IF(Wedstrijden!#REF!="x","A","")</f>
        <v>#REF!</v>
      </c>
      <c r="BN348" s="12" t="e">
        <f>IF(Wedstrijden!#REF!="x","B1","")</f>
        <v>#REF!</v>
      </c>
      <c r="BO348" s="12" t="e">
        <f>IF(Wedstrijden!#REF!="x","BB","")</f>
        <v>#REF!</v>
      </c>
      <c r="BP348" s="12" t="e">
        <f>IF(Wedstrijden!#REF!="x","B","")</f>
        <v>#REF!</v>
      </c>
      <c r="BQ348" s="12" t="e">
        <f>IF(Wedstrijden!#REF!="x","L1","")</f>
        <v>#REF!</v>
      </c>
      <c r="BR348" s="12" t="e">
        <f>IF(Wedstrijden!#REF!="x","L2","")</f>
        <v>#REF!</v>
      </c>
      <c r="BS348" s="12" t="e">
        <f>IF(Wedstrijden!#REF!="x","M1","")</f>
        <v>#REF!</v>
      </c>
      <c r="BT348" s="12" t="e">
        <f>IF(Wedstrijden!#REF!="x","M2","")</f>
        <v>#REF!</v>
      </c>
      <c r="BU348" s="12" t="e">
        <f>IF(Wedstrijden!#REF!="x","Z1","")</f>
        <v>#REF!</v>
      </c>
      <c r="BV348" s="12" t="e">
        <f>IF(Wedstrijden!#REF!="x","Z2","")</f>
        <v>#REF!</v>
      </c>
      <c r="BW348" s="12">
        <f>IF(COUNTA(Wedstrijden!#REF!)&lt;&gt;0,1,"")</f>
        <v>1</v>
      </c>
      <c r="BX348" s="12">
        <f t="shared" si="31"/>
        <v>1</v>
      </c>
      <c r="BY348" s="12" t="e">
        <f>IF(Wedstrijden!#REF!="x","BB","")</f>
        <v>#REF!</v>
      </c>
      <c r="BZ348" s="12" t="e">
        <f>IF(Wedstrijden!#REF!="x","B","")</f>
        <v>#REF!</v>
      </c>
      <c r="CA348" s="12" t="e">
        <f>IF(Wedstrijden!#REF!="x","L1","")</f>
        <v>#REF!</v>
      </c>
      <c r="CB348" s="12" t="e">
        <f>IF(Wedstrijden!#REF!="x","L2","")</f>
        <v>#REF!</v>
      </c>
      <c r="CC348" s="12" t="e">
        <f>IF(Wedstrijden!#REF!="x","M1","")</f>
        <v>#REF!</v>
      </c>
      <c r="CD348" s="12" t="e">
        <f>IF(Wedstrijden!#REF!="x","M2","")</f>
        <v>#REF!</v>
      </c>
      <c r="CE348" s="12" t="e">
        <f>IF(Wedstrijden!#REF!="x","Z1","")</f>
        <v>#REF!</v>
      </c>
      <c r="CF348" s="12" t="e">
        <f>IF(Wedstrijden!#REF!="x","Z2","")</f>
        <v>#REF!</v>
      </c>
      <c r="CG348" s="12" t="e">
        <f>IF(Wedstrijden!#REF!="x","ZZL","")</f>
        <v>#REF!</v>
      </c>
      <c r="CL348" s="12">
        <f>IF(COUNTA(Wedstrijden!#REF!)&lt;&gt;0,2,"")</f>
        <v>2</v>
      </c>
      <c r="CM348" s="12">
        <f t="shared" si="32"/>
        <v>2</v>
      </c>
      <c r="CN348" s="12" t="e">
        <f>IF(Wedstrijden!#REF!="x","AA","")</f>
        <v>#REF!</v>
      </c>
      <c r="CO348" s="12" t="e">
        <f>IF(Wedstrijden!#REF!="x","A","")</f>
        <v>#REF!</v>
      </c>
      <c r="CP348" s="12" t="e">
        <f>IF(Wedstrijden!#REF!="x","BB","")</f>
        <v>#REF!</v>
      </c>
      <c r="CQ348" s="12" t="e">
        <f>IF(Wedstrijden!#REF!="x","B","")</f>
        <v>#REF!</v>
      </c>
      <c r="CR348" s="12" t="e">
        <f>IF(Wedstrijden!#REF!="x","L","")</f>
        <v>#REF!</v>
      </c>
      <c r="CS348" s="12" t="e">
        <f>IF(Wedstrijden!#REF!="x","M","")</f>
        <v>#REF!</v>
      </c>
      <c r="CT348" s="12" t="e">
        <f>IF(Wedstrijden!#REF!="x","Z","")</f>
        <v>#REF!</v>
      </c>
      <c r="CU348" s="12" t="e">
        <f>IF(Wedstrijden!#REF!="x","ZZ","")</f>
        <v>#REF!</v>
      </c>
      <c r="CV348" s="12">
        <f>IF(COUNTA(Wedstrijden!#REF!)&lt;&gt;0,2,"")</f>
        <v>2</v>
      </c>
      <c r="CW348" s="12">
        <f t="shared" si="33"/>
        <v>1</v>
      </c>
      <c r="CX348" s="12" t="e">
        <f>IF(Wedstrijden!#REF!="x","BB","")</f>
        <v>#REF!</v>
      </c>
      <c r="CY348" s="12" t="e">
        <f>IF(Wedstrijden!#REF!="x","B","")</f>
        <v>#REF!</v>
      </c>
      <c r="CZ348" s="12" t="e">
        <f>IF(Wedstrijden!#REF!="x","L","")</f>
        <v>#REF!</v>
      </c>
      <c r="DA348" s="12" t="e">
        <f>IF(Wedstrijden!#REF!="x","M","")</f>
        <v>#REF!</v>
      </c>
      <c r="DB348" s="12" t="e">
        <f>IF(Wedstrijden!#REF!="x","Z","")</f>
        <v>#REF!</v>
      </c>
      <c r="DC348" s="12" t="e">
        <f>IF(Wedstrijden!#REF!="x","ZZ","")</f>
        <v>#REF!</v>
      </c>
      <c r="DD348" s="12" t="e">
        <f>IF(Wedstrijden!#REF!="x","1.40","")</f>
        <v>#REF!</v>
      </c>
      <c r="DE348" s="12">
        <f>IF(COUNTA(Wedstrijden!#REF!)&lt;&gt;0,6,"")</f>
        <v>6</v>
      </c>
      <c r="DF348" s="12">
        <f t="shared" si="34"/>
        <v>2</v>
      </c>
      <c r="DG348" s="12" t="e">
        <f>IF(Wedstrijden!#REF!="x","L","")</f>
        <v>#REF!</v>
      </c>
      <c r="DH348" s="12" t="e">
        <f>IF(Wedstrijden!#REF!="x","M","")</f>
        <v>#REF!</v>
      </c>
      <c r="DI348" s="12" t="e">
        <f>IF(Wedstrijden!#REF!="x","Z","")</f>
        <v>#REF!</v>
      </c>
      <c r="DJ348" s="12" t="e">
        <f>IF(Wedstrijden!#REF!="x","Z","")</f>
        <v>#REF!</v>
      </c>
      <c r="DK348" s="12">
        <f>IF(COUNTA(Wedstrijden!#REF!)&lt;&gt;0,6,"")</f>
        <v>6</v>
      </c>
      <c r="DL348" s="12">
        <f t="shared" si="35"/>
        <v>1</v>
      </c>
      <c r="DM348" s="12" t="e">
        <f>IF(Wedstrijden!#REF!="x","L","")</f>
        <v>#REF!</v>
      </c>
      <c r="DN348" s="12" t="e">
        <f>IF(Wedstrijden!#REF!="x","M","")</f>
        <v>#REF!</v>
      </c>
      <c r="DO348" s="12" t="e">
        <f>IF(Wedstrijden!#REF!="x","Z","")</f>
        <v>#REF!</v>
      </c>
      <c r="DP348" s="12" t="e">
        <f>IF(Wedstrijden!#REF!="x","Z","")</f>
        <v>#REF!</v>
      </c>
    </row>
    <row r="349" spans="1:120" ht="15" x14ac:dyDescent="0.25">
      <c r="A349" s="14">
        <f>Wedstrijden!A360</f>
        <v>0</v>
      </c>
      <c r="B349" s="12" t="str">
        <f>IFERROR(VLOOKUP(Wedstrijden!C360,Wedstrijdlocaties!$B$2:$E$500,2,FALSE),"")</f>
        <v/>
      </c>
      <c r="C349" s="12" t="str">
        <f>Wedstrijden!D360</f>
        <v/>
      </c>
      <c r="D349" s="12" t="str">
        <f>IFERROR(VLOOKUP(Wedstrijden!E360,Organisaties!$B$2:$C$500,2,FALSE),"")</f>
        <v/>
      </c>
      <c r="E349" s="12" t="str">
        <f>IFERROR(VLOOKUP(Wedstrijden!E360,Organisaties!$B$2:$G$500,5,FALSE),"")</f>
        <v/>
      </c>
      <c r="F349" s="12" t="e">
        <f>IF(Wedstrijden!#REF!&lt;&gt;"",Wedstrijden!#REF!,"")</f>
        <v>#REF!</v>
      </c>
      <c r="G349" s="12">
        <f>IF(Wedstrijden!K360="Indoor",1,0)</f>
        <v>0</v>
      </c>
      <c r="H349" s="12">
        <f>Wedstrijden!L360</f>
        <v>0</v>
      </c>
      <c r="I349" s="12" t="str">
        <f>IF(Wedstrijden!J360="Nee",0,IF(Wedstrijden!J360="Ja",1,""))</f>
        <v/>
      </c>
      <c r="J349" s="12" t="str">
        <f>IF(Wedstrijden!M360&lt;&gt;"",Wedstrijden!M360,"")</f>
        <v/>
      </c>
      <c r="BJ349" s="12">
        <f>IF(COUNTA(Wedstrijden!#REF!)&lt;&gt;0,1,"")</f>
        <v>1</v>
      </c>
      <c r="BK349" s="12">
        <f t="shared" si="30"/>
        <v>2</v>
      </c>
      <c r="BL349" s="12" t="e">
        <f>IF(Wedstrijden!#REF!="x","AA","")</f>
        <v>#REF!</v>
      </c>
      <c r="BM349" s="12" t="e">
        <f>IF(Wedstrijden!#REF!="x","A","")</f>
        <v>#REF!</v>
      </c>
      <c r="BN349" s="12" t="e">
        <f>IF(Wedstrijden!#REF!="x","B1","")</f>
        <v>#REF!</v>
      </c>
      <c r="BO349" s="12" t="e">
        <f>IF(Wedstrijden!#REF!="x","BB","")</f>
        <v>#REF!</v>
      </c>
      <c r="BP349" s="12" t="e">
        <f>IF(Wedstrijden!#REF!="x","B","")</f>
        <v>#REF!</v>
      </c>
      <c r="BQ349" s="12" t="e">
        <f>IF(Wedstrijden!#REF!="x","L1","")</f>
        <v>#REF!</v>
      </c>
      <c r="BR349" s="12" t="e">
        <f>IF(Wedstrijden!#REF!="x","L2","")</f>
        <v>#REF!</v>
      </c>
      <c r="BS349" s="12" t="e">
        <f>IF(Wedstrijden!#REF!="x","M1","")</f>
        <v>#REF!</v>
      </c>
      <c r="BT349" s="12" t="e">
        <f>IF(Wedstrijden!#REF!="x","M2","")</f>
        <v>#REF!</v>
      </c>
      <c r="BU349" s="12" t="e">
        <f>IF(Wedstrijden!#REF!="x","Z1","")</f>
        <v>#REF!</v>
      </c>
      <c r="BV349" s="12" t="e">
        <f>IF(Wedstrijden!#REF!="x","Z2","")</f>
        <v>#REF!</v>
      </c>
      <c r="BW349" s="12">
        <f>IF(COUNTA(Wedstrijden!#REF!)&lt;&gt;0,1,"")</f>
        <v>1</v>
      </c>
      <c r="BX349" s="12">
        <f t="shared" si="31"/>
        <v>1</v>
      </c>
      <c r="BY349" s="12" t="e">
        <f>IF(Wedstrijden!#REF!="x","BB","")</f>
        <v>#REF!</v>
      </c>
      <c r="BZ349" s="12" t="e">
        <f>IF(Wedstrijden!#REF!="x","B","")</f>
        <v>#REF!</v>
      </c>
      <c r="CA349" s="12" t="e">
        <f>IF(Wedstrijden!#REF!="x","L1","")</f>
        <v>#REF!</v>
      </c>
      <c r="CB349" s="12" t="e">
        <f>IF(Wedstrijden!#REF!="x","L2","")</f>
        <v>#REF!</v>
      </c>
      <c r="CC349" s="12" t="e">
        <f>IF(Wedstrijden!#REF!="x","M1","")</f>
        <v>#REF!</v>
      </c>
      <c r="CD349" s="12" t="e">
        <f>IF(Wedstrijden!#REF!="x","M2","")</f>
        <v>#REF!</v>
      </c>
      <c r="CE349" s="12" t="e">
        <f>IF(Wedstrijden!#REF!="x","Z1","")</f>
        <v>#REF!</v>
      </c>
      <c r="CF349" s="12" t="e">
        <f>IF(Wedstrijden!#REF!="x","Z2","")</f>
        <v>#REF!</v>
      </c>
      <c r="CG349" s="12" t="e">
        <f>IF(Wedstrijden!#REF!="x","ZZL","")</f>
        <v>#REF!</v>
      </c>
      <c r="CL349" s="12">
        <f>IF(COUNTA(Wedstrijden!#REF!)&lt;&gt;0,2,"")</f>
        <v>2</v>
      </c>
      <c r="CM349" s="12">
        <f t="shared" si="32"/>
        <v>2</v>
      </c>
      <c r="CN349" s="12" t="e">
        <f>IF(Wedstrijden!#REF!="x","AA","")</f>
        <v>#REF!</v>
      </c>
      <c r="CO349" s="12" t="e">
        <f>IF(Wedstrijden!#REF!="x","A","")</f>
        <v>#REF!</v>
      </c>
      <c r="CP349" s="12" t="e">
        <f>IF(Wedstrijden!#REF!="x","BB","")</f>
        <v>#REF!</v>
      </c>
      <c r="CQ349" s="12" t="e">
        <f>IF(Wedstrijden!#REF!="x","B","")</f>
        <v>#REF!</v>
      </c>
      <c r="CR349" s="12" t="e">
        <f>IF(Wedstrijden!#REF!="x","L","")</f>
        <v>#REF!</v>
      </c>
      <c r="CS349" s="12" t="e">
        <f>IF(Wedstrijden!#REF!="x","M","")</f>
        <v>#REF!</v>
      </c>
      <c r="CT349" s="12" t="e">
        <f>IF(Wedstrijden!#REF!="x","Z","")</f>
        <v>#REF!</v>
      </c>
      <c r="CU349" s="12" t="e">
        <f>IF(Wedstrijden!#REF!="x","ZZ","")</f>
        <v>#REF!</v>
      </c>
      <c r="CV349" s="12">
        <f>IF(COUNTA(Wedstrijden!#REF!)&lt;&gt;0,2,"")</f>
        <v>2</v>
      </c>
      <c r="CW349" s="12">
        <f t="shared" si="33"/>
        <v>1</v>
      </c>
      <c r="CX349" s="12" t="e">
        <f>IF(Wedstrijden!#REF!="x","BB","")</f>
        <v>#REF!</v>
      </c>
      <c r="CY349" s="12" t="e">
        <f>IF(Wedstrijden!#REF!="x","B","")</f>
        <v>#REF!</v>
      </c>
      <c r="CZ349" s="12" t="e">
        <f>IF(Wedstrijden!#REF!="x","L","")</f>
        <v>#REF!</v>
      </c>
      <c r="DA349" s="12" t="e">
        <f>IF(Wedstrijden!#REF!="x","M","")</f>
        <v>#REF!</v>
      </c>
      <c r="DB349" s="12" t="e">
        <f>IF(Wedstrijden!#REF!="x","Z","")</f>
        <v>#REF!</v>
      </c>
      <c r="DC349" s="12" t="e">
        <f>IF(Wedstrijden!#REF!="x","ZZ","")</f>
        <v>#REF!</v>
      </c>
      <c r="DD349" s="12" t="e">
        <f>IF(Wedstrijden!#REF!="x","1.40","")</f>
        <v>#REF!</v>
      </c>
      <c r="DE349" s="12">
        <f>IF(COUNTA(Wedstrijden!#REF!)&lt;&gt;0,6,"")</f>
        <v>6</v>
      </c>
      <c r="DF349" s="12">
        <f t="shared" si="34"/>
        <v>2</v>
      </c>
      <c r="DG349" s="12" t="e">
        <f>IF(Wedstrijden!#REF!="x","L","")</f>
        <v>#REF!</v>
      </c>
      <c r="DH349" s="12" t="e">
        <f>IF(Wedstrijden!#REF!="x","M","")</f>
        <v>#REF!</v>
      </c>
      <c r="DI349" s="12" t="e">
        <f>IF(Wedstrijden!#REF!="x","Z","")</f>
        <v>#REF!</v>
      </c>
      <c r="DJ349" s="12" t="e">
        <f>IF(Wedstrijden!#REF!="x","Z","")</f>
        <v>#REF!</v>
      </c>
      <c r="DK349" s="12">
        <f>IF(COUNTA(Wedstrijden!#REF!)&lt;&gt;0,6,"")</f>
        <v>6</v>
      </c>
      <c r="DL349" s="12">
        <f t="shared" si="35"/>
        <v>1</v>
      </c>
      <c r="DM349" s="12" t="e">
        <f>IF(Wedstrijden!#REF!="x","L","")</f>
        <v>#REF!</v>
      </c>
      <c r="DN349" s="12" t="e">
        <f>IF(Wedstrijden!#REF!="x","M","")</f>
        <v>#REF!</v>
      </c>
      <c r="DO349" s="12" t="e">
        <f>IF(Wedstrijden!#REF!="x","Z","")</f>
        <v>#REF!</v>
      </c>
      <c r="DP349" s="12" t="e">
        <f>IF(Wedstrijden!#REF!="x","Z","")</f>
        <v>#REF!</v>
      </c>
    </row>
    <row r="350" spans="1:120" ht="15" x14ac:dyDescent="0.25">
      <c r="A350" s="14">
        <f>Wedstrijden!A361</f>
        <v>0</v>
      </c>
      <c r="B350" s="12" t="str">
        <f>IFERROR(VLOOKUP(Wedstrijden!C361,Wedstrijdlocaties!$B$2:$E$500,2,FALSE),"")</f>
        <v/>
      </c>
      <c r="C350" s="12" t="str">
        <f>Wedstrijden!D361</f>
        <v/>
      </c>
      <c r="D350" s="12" t="str">
        <f>IFERROR(VLOOKUP(Wedstrijden!E361,Organisaties!$B$2:$C$500,2,FALSE),"")</f>
        <v/>
      </c>
      <c r="E350" s="12" t="str">
        <f>IFERROR(VLOOKUP(Wedstrijden!E361,Organisaties!$B$2:$G$500,5,FALSE),"")</f>
        <v/>
      </c>
      <c r="F350" s="12" t="e">
        <f>IF(Wedstrijden!#REF!&lt;&gt;"",Wedstrijden!#REF!,"")</f>
        <v>#REF!</v>
      </c>
      <c r="G350" s="12">
        <f>IF(Wedstrijden!K361="Indoor",1,0)</f>
        <v>0</v>
      </c>
      <c r="H350" s="12">
        <f>Wedstrijden!L361</f>
        <v>0</v>
      </c>
      <c r="I350" s="12" t="str">
        <f>IF(Wedstrijden!J361="Nee",0,IF(Wedstrijden!J361="Ja",1,""))</f>
        <v/>
      </c>
      <c r="J350" s="12" t="str">
        <f>IF(Wedstrijden!M361&lt;&gt;"",Wedstrijden!M361,"")</f>
        <v/>
      </c>
      <c r="BJ350" s="12">
        <f>IF(COUNTA(Wedstrijden!#REF!)&lt;&gt;0,1,"")</f>
        <v>1</v>
      </c>
      <c r="BK350" s="12">
        <f t="shared" si="30"/>
        <v>2</v>
      </c>
      <c r="BL350" s="12" t="e">
        <f>IF(Wedstrijden!#REF!="x","AA","")</f>
        <v>#REF!</v>
      </c>
      <c r="BM350" s="12" t="e">
        <f>IF(Wedstrijden!#REF!="x","A","")</f>
        <v>#REF!</v>
      </c>
      <c r="BN350" s="12" t="e">
        <f>IF(Wedstrijden!#REF!="x","B1","")</f>
        <v>#REF!</v>
      </c>
      <c r="BO350" s="12" t="e">
        <f>IF(Wedstrijden!#REF!="x","BB","")</f>
        <v>#REF!</v>
      </c>
      <c r="BP350" s="12" t="e">
        <f>IF(Wedstrijden!#REF!="x","B","")</f>
        <v>#REF!</v>
      </c>
      <c r="BQ350" s="12" t="e">
        <f>IF(Wedstrijden!#REF!="x","L1","")</f>
        <v>#REF!</v>
      </c>
      <c r="BR350" s="12" t="e">
        <f>IF(Wedstrijden!#REF!="x","L2","")</f>
        <v>#REF!</v>
      </c>
      <c r="BS350" s="12" t="e">
        <f>IF(Wedstrijden!#REF!="x","M1","")</f>
        <v>#REF!</v>
      </c>
      <c r="BT350" s="12" t="e">
        <f>IF(Wedstrijden!#REF!="x","M2","")</f>
        <v>#REF!</v>
      </c>
      <c r="BU350" s="12" t="e">
        <f>IF(Wedstrijden!#REF!="x","Z1","")</f>
        <v>#REF!</v>
      </c>
      <c r="BV350" s="12" t="e">
        <f>IF(Wedstrijden!#REF!="x","Z2","")</f>
        <v>#REF!</v>
      </c>
      <c r="BW350" s="12">
        <f>IF(COUNTA(Wedstrijden!#REF!)&lt;&gt;0,1,"")</f>
        <v>1</v>
      </c>
      <c r="BX350" s="12">
        <f t="shared" si="31"/>
        <v>1</v>
      </c>
      <c r="BY350" s="12" t="e">
        <f>IF(Wedstrijden!#REF!="x","BB","")</f>
        <v>#REF!</v>
      </c>
      <c r="BZ350" s="12" t="e">
        <f>IF(Wedstrijden!#REF!="x","B","")</f>
        <v>#REF!</v>
      </c>
      <c r="CA350" s="12" t="e">
        <f>IF(Wedstrijden!#REF!="x","L1","")</f>
        <v>#REF!</v>
      </c>
      <c r="CB350" s="12" t="e">
        <f>IF(Wedstrijden!#REF!="x","L2","")</f>
        <v>#REF!</v>
      </c>
      <c r="CC350" s="12" t="e">
        <f>IF(Wedstrijden!#REF!="x","M1","")</f>
        <v>#REF!</v>
      </c>
      <c r="CD350" s="12" t="e">
        <f>IF(Wedstrijden!#REF!="x","M2","")</f>
        <v>#REF!</v>
      </c>
      <c r="CE350" s="12" t="e">
        <f>IF(Wedstrijden!#REF!="x","Z1","")</f>
        <v>#REF!</v>
      </c>
      <c r="CF350" s="12" t="e">
        <f>IF(Wedstrijden!#REF!="x","Z2","")</f>
        <v>#REF!</v>
      </c>
      <c r="CG350" s="12" t="e">
        <f>IF(Wedstrijden!#REF!="x","ZZL","")</f>
        <v>#REF!</v>
      </c>
      <c r="CL350" s="12">
        <f>IF(COUNTA(Wedstrijden!#REF!)&lt;&gt;0,2,"")</f>
        <v>2</v>
      </c>
      <c r="CM350" s="12">
        <f t="shared" si="32"/>
        <v>2</v>
      </c>
      <c r="CN350" s="12" t="e">
        <f>IF(Wedstrijden!#REF!="x","AA","")</f>
        <v>#REF!</v>
      </c>
      <c r="CO350" s="12" t="e">
        <f>IF(Wedstrijden!#REF!="x","A","")</f>
        <v>#REF!</v>
      </c>
      <c r="CP350" s="12" t="e">
        <f>IF(Wedstrijden!#REF!="x","BB","")</f>
        <v>#REF!</v>
      </c>
      <c r="CQ350" s="12" t="e">
        <f>IF(Wedstrijden!#REF!="x","B","")</f>
        <v>#REF!</v>
      </c>
      <c r="CR350" s="12" t="e">
        <f>IF(Wedstrijden!#REF!="x","L","")</f>
        <v>#REF!</v>
      </c>
      <c r="CS350" s="12" t="e">
        <f>IF(Wedstrijden!#REF!="x","M","")</f>
        <v>#REF!</v>
      </c>
      <c r="CT350" s="12" t="e">
        <f>IF(Wedstrijden!#REF!="x","Z","")</f>
        <v>#REF!</v>
      </c>
      <c r="CU350" s="12" t="e">
        <f>IF(Wedstrijden!#REF!="x","ZZ","")</f>
        <v>#REF!</v>
      </c>
      <c r="CV350" s="12">
        <f>IF(COUNTA(Wedstrijden!#REF!)&lt;&gt;0,2,"")</f>
        <v>2</v>
      </c>
      <c r="CW350" s="12">
        <f t="shared" si="33"/>
        <v>1</v>
      </c>
      <c r="CX350" s="12" t="e">
        <f>IF(Wedstrijden!#REF!="x","BB","")</f>
        <v>#REF!</v>
      </c>
      <c r="CY350" s="12" t="e">
        <f>IF(Wedstrijden!#REF!="x","B","")</f>
        <v>#REF!</v>
      </c>
      <c r="CZ350" s="12" t="e">
        <f>IF(Wedstrijden!#REF!="x","L","")</f>
        <v>#REF!</v>
      </c>
      <c r="DA350" s="12" t="e">
        <f>IF(Wedstrijden!#REF!="x","M","")</f>
        <v>#REF!</v>
      </c>
      <c r="DB350" s="12" t="e">
        <f>IF(Wedstrijden!#REF!="x","Z","")</f>
        <v>#REF!</v>
      </c>
      <c r="DC350" s="12" t="e">
        <f>IF(Wedstrijden!#REF!="x","ZZ","")</f>
        <v>#REF!</v>
      </c>
      <c r="DD350" s="12" t="e">
        <f>IF(Wedstrijden!#REF!="x","1.40","")</f>
        <v>#REF!</v>
      </c>
      <c r="DE350" s="12">
        <f>IF(COUNTA(Wedstrijden!#REF!)&lt;&gt;0,6,"")</f>
        <v>6</v>
      </c>
      <c r="DF350" s="12">
        <f t="shared" si="34"/>
        <v>2</v>
      </c>
      <c r="DG350" s="12" t="e">
        <f>IF(Wedstrijden!#REF!="x","L","")</f>
        <v>#REF!</v>
      </c>
      <c r="DH350" s="12" t="e">
        <f>IF(Wedstrijden!#REF!="x","M","")</f>
        <v>#REF!</v>
      </c>
      <c r="DI350" s="12" t="e">
        <f>IF(Wedstrijden!#REF!="x","Z","")</f>
        <v>#REF!</v>
      </c>
      <c r="DJ350" s="12" t="e">
        <f>IF(Wedstrijden!#REF!="x","Z","")</f>
        <v>#REF!</v>
      </c>
      <c r="DK350" s="12">
        <f>IF(COUNTA(Wedstrijden!#REF!)&lt;&gt;0,6,"")</f>
        <v>6</v>
      </c>
      <c r="DL350" s="12">
        <f t="shared" si="35"/>
        <v>1</v>
      </c>
      <c r="DM350" s="12" t="e">
        <f>IF(Wedstrijden!#REF!="x","L","")</f>
        <v>#REF!</v>
      </c>
      <c r="DN350" s="12" t="e">
        <f>IF(Wedstrijden!#REF!="x","M","")</f>
        <v>#REF!</v>
      </c>
      <c r="DO350" s="12" t="e">
        <f>IF(Wedstrijden!#REF!="x","Z","")</f>
        <v>#REF!</v>
      </c>
      <c r="DP350" s="12" t="e">
        <f>IF(Wedstrijden!#REF!="x","Z","")</f>
        <v>#REF!</v>
      </c>
    </row>
    <row r="351" spans="1:120" ht="15" x14ac:dyDescent="0.25">
      <c r="A351" s="14">
        <f>Wedstrijden!A362</f>
        <v>0</v>
      </c>
      <c r="B351" s="12" t="str">
        <f>IFERROR(VLOOKUP(Wedstrijden!C362,Wedstrijdlocaties!$B$2:$E$500,2,FALSE),"")</f>
        <v/>
      </c>
      <c r="C351" s="12" t="str">
        <f>Wedstrijden!D362</f>
        <v/>
      </c>
      <c r="D351" s="12" t="str">
        <f>IFERROR(VLOOKUP(Wedstrijden!E362,Organisaties!$B$2:$C$500,2,FALSE),"")</f>
        <v/>
      </c>
      <c r="E351" s="12" t="str">
        <f>IFERROR(VLOOKUP(Wedstrijden!E362,Organisaties!$B$2:$G$500,5,FALSE),"")</f>
        <v/>
      </c>
      <c r="F351" s="12" t="e">
        <f>IF(Wedstrijden!#REF!&lt;&gt;"",Wedstrijden!#REF!,"")</f>
        <v>#REF!</v>
      </c>
      <c r="G351" s="12">
        <f>IF(Wedstrijden!K362="Indoor",1,0)</f>
        <v>0</v>
      </c>
      <c r="H351" s="12">
        <f>Wedstrijden!L362</f>
        <v>0</v>
      </c>
      <c r="I351" s="12" t="str">
        <f>IF(Wedstrijden!J362="Nee",0,IF(Wedstrijden!J362="Ja",1,""))</f>
        <v/>
      </c>
      <c r="J351" s="12" t="str">
        <f>IF(Wedstrijden!M362&lt;&gt;"",Wedstrijden!M362,"")</f>
        <v/>
      </c>
      <c r="BJ351" s="12">
        <f>IF(COUNTA(Wedstrijden!#REF!)&lt;&gt;0,1,"")</f>
        <v>1</v>
      </c>
      <c r="BK351" s="12">
        <f t="shared" si="30"/>
        <v>2</v>
      </c>
      <c r="BL351" s="12" t="e">
        <f>IF(Wedstrijden!#REF!="x","AA","")</f>
        <v>#REF!</v>
      </c>
      <c r="BM351" s="12" t="e">
        <f>IF(Wedstrijden!#REF!="x","A","")</f>
        <v>#REF!</v>
      </c>
      <c r="BN351" s="12" t="e">
        <f>IF(Wedstrijden!#REF!="x","B1","")</f>
        <v>#REF!</v>
      </c>
      <c r="BO351" s="12" t="e">
        <f>IF(Wedstrijden!#REF!="x","BB","")</f>
        <v>#REF!</v>
      </c>
      <c r="BP351" s="12" t="e">
        <f>IF(Wedstrijden!#REF!="x","B","")</f>
        <v>#REF!</v>
      </c>
      <c r="BQ351" s="12" t="e">
        <f>IF(Wedstrijden!#REF!="x","L1","")</f>
        <v>#REF!</v>
      </c>
      <c r="BR351" s="12" t="e">
        <f>IF(Wedstrijden!#REF!="x","L2","")</f>
        <v>#REF!</v>
      </c>
      <c r="BS351" s="12" t="e">
        <f>IF(Wedstrijden!#REF!="x","M1","")</f>
        <v>#REF!</v>
      </c>
      <c r="BT351" s="12" t="e">
        <f>IF(Wedstrijden!#REF!="x","M2","")</f>
        <v>#REF!</v>
      </c>
      <c r="BU351" s="12" t="e">
        <f>IF(Wedstrijden!#REF!="x","Z1","")</f>
        <v>#REF!</v>
      </c>
      <c r="BV351" s="12" t="e">
        <f>IF(Wedstrijden!#REF!="x","Z2","")</f>
        <v>#REF!</v>
      </c>
      <c r="BW351" s="12">
        <f>IF(COUNTA(Wedstrijden!#REF!)&lt;&gt;0,1,"")</f>
        <v>1</v>
      </c>
      <c r="BX351" s="12">
        <f t="shared" si="31"/>
        <v>1</v>
      </c>
      <c r="BY351" s="12" t="e">
        <f>IF(Wedstrijden!#REF!="x","BB","")</f>
        <v>#REF!</v>
      </c>
      <c r="BZ351" s="12" t="e">
        <f>IF(Wedstrijden!#REF!="x","B","")</f>
        <v>#REF!</v>
      </c>
      <c r="CA351" s="12" t="e">
        <f>IF(Wedstrijden!#REF!="x","L1","")</f>
        <v>#REF!</v>
      </c>
      <c r="CB351" s="12" t="e">
        <f>IF(Wedstrijden!#REF!="x","L2","")</f>
        <v>#REF!</v>
      </c>
      <c r="CC351" s="12" t="e">
        <f>IF(Wedstrijden!#REF!="x","M1","")</f>
        <v>#REF!</v>
      </c>
      <c r="CD351" s="12" t="e">
        <f>IF(Wedstrijden!#REF!="x","M2","")</f>
        <v>#REF!</v>
      </c>
      <c r="CE351" s="12" t="e">
        <f>IF(Wedstrijden!#REF!="x","Z1","")</f>
        <v>#REF!</v>
      </c>
      <c r="CF351" s="12" t="e">
        <f>IF(Wedstrijden!#REF!="x","Z2","")</f>
        <v>#REF!</v>
      </c>
      <c r="CG351" s="12" t="e">
        <f>IF(Wedstrijden!#REF!="x","ZZL","")</f>
        <v>#REF!</v>
      </c>
      <c r="CL351" s="12">
        <f>IF(COUNTA(Wedstrijden!#REF!)&lt;&gt;0,2,"")</f>
        <v>2</v>
      </c>
      <c r="CM351" s="12">
        <f t="shared" si="32"/>
        <v>2</v>
      </c>
      <c r="CN351" s="12" t="e">
        <f>IF(Wedstrijden!#REF!="x","AA","")</f>
        <v>#REF!</v>
      </c>
      <c r="CO351" s="12" t="e">
        <f>IF(Wedstrijden!#REF!="x","A","")</f>
        <v>#REF!</v>
      </c>
      <c r="CP351" s="12" t="e">
        <f>IF(Wedstrijden!#REF!="x","BB","")</f>
        <v>#REF!</v>
      </c>
      <c r="CQ351" s="12" t="e">
        <f>IF(Wedstrijden!#REF!="x","B","")</f>
        <v>#REF!</v>
      </c>
      <c r="CR351" s="12" t="e">
        <f>IF(Wedstrijden!#REF!="x","L","")</f>
        <v>#REF!</v>
      </c>
      <c r="CS351" s="12" t="e">
        <f>IF(Wedstrijden!#REF!="x","M","")</f>
        <v>#REF!</v>
      </c>
      <c r="CT351" s="12" t="e">
        <f>IF(Wedstrijden!#REF!="x","Z","")</f>
        <v>#REF!</v>
      </c>
      <c r="CU351" s="12" t="e">
        <f>IF(Wedstrijden!#REF!="x","ZZ","")</f>
        <v>#REF!</v>
      </c>
      <c r="CV351" s="12">
        <f>IF(COUNTA(Wedstrijden!#REF!)&lt;&gt;0,2,"")</f>
        <v>2</v>
      </c>
      <c r="CW351" s="12">
        <f t="shared" si="33"/>
        <v>1</v>
      </c>
      <c r="CX351" s="12" t="e">
        <f>IF(Wedstrijden!#REF!="x","BB","")</f>
        <v>#REF!</v>
      </c>
      <c r="CY351" s="12" t="e">
        <f>IF(Wedstrijden!#REF!="x","B","")</f>
        <v>#REF!</v>
      </c>
      <c r="CZ351" s="12" t="e">
        <f>IF(Wedstrijden!#REF!="x","L","")</f>
        <v>#REF!</v>
      </c>
      <c r="DA351" s="12" t="e">
        <f>IF(Wedstrijden!#REF!="x","M","")</f>
        <v>#REF!</v>
      </c>
      <c r="DB351" s="12" t="e">
        <f>IF(Wedstrijden!#REF!="x","Z","")</f>
        <v>#REF!</v>
      </c>
      <c r="DC351" s="12" t="e">
        <f>IF(Wedstrijden!#REF!="x","ZZ","")</f>
        <v>#REF!</v>
      </c>
      <c r="DD351" s="12" t="e">
        <f>IF(Wedstrijden!#REF!="x","1.40","")</f>
        <v>#REF!</v>
      </c>
      <c r="DE351" s="12">
        <f>IF(COUNTA(Wedstrijden!#REF!)&lt;&gt;0,6,"")</f>
        <v>6</v>
      </c>
      <c r="DF351" s="12">
        <f t="shared" si="34"/>
        <v>2</v>
      </c>
      <c r="DG351" s="12" t="e">
        <f>IF(Wedstrijden!#REF!="x","L","")</f>
        <v>#REF!</v>
      </c>
      <c r="DH351" s="12" t="e">
        <f>IF(Wedstrijden!#REF!="x","M","")</f>
        <v>#REF!</v>
      </c>
      <c r="DI351" s="12" t="e">
        <f>IF(Wedstrijden!#REF!="x","Z","")</f>
        <v>#REF!</v>
      </c>
      <c r="DJ351" s="12" t="e">
        <f>IF(Wedstrijden!#REF!="x","Z","")</f>
        <v>#REF!</v>
      </c>
      <c r="DK351" s="12">
        <f>IF(COUNTA(Wedstrijden!#REF!)&lt;&gt;0,6,"")</f>
        <v>6</v>
      </c>
      <c r="DL351" s="12">
        <f t="shared" si="35"/>
        <v>1</v>
      </c>
      <c r="DM351" s="12" t="e">
        <f>IF(Wedstrijden!#REF!="x","L","")</f>
        <v>#REF!</v>
      </c>
      <c r="DN351" s="12" t="e">
        <f>IF(Wedstrijden!#REF!="x","M","")</f>
        <v>#REF!</v>
      </c>
      <c r="DO351" s="12" t="e">
        <f>IF(Wedstrijden!#REF!="x","Z","")</f>
        <v>#REF!</v>
      </c>
      <c r="DP351" s="12" t="e">
        <f>IF(Wedstrijden!#REF!="x","Z","")</f>
        <v>#REF!</v>
      </c>
    </row>
    <row r="352" spans="1:120" ht="15" x14ac:dyDescent="0.25">
      <c r="A352" s="14">
        <f>Wedstrijden!A363</f>
        <v>0</v>
      </c>
      <c r="B352" s="12" t="str">
        <f>IFERROR(VLOOKUP(Wedstrijden!C363,Wedstrijdlocaties!$B$2:$E$500,2,FALSE),"")</f>
        <v/>
      </c>
      <c r="C352" s="12" t="str">
        <f>Wedstrijden!D363</f>
        <v/>
      </c>
      <c r="D352" s="12" t="str">
        <f>IFERROR(VLOOKUP(Wedstrijden!E363,Organisaties!$B$2:$C$500,2,FALSE),"")</f>
        <v/>
      </c>
      <c r="E352" s="12" t="str">
        <f>IFERROR(VLOOKUP(Wedstrijden!E363,Organisaties!$B$2:$G$500,5,FALSE),"")</f>
        <v/>
      </c>
      <c r="F352" s="12" t="e">
        <f>IF(Wedstrijden!#REF!&lt;&gt;"",Wedstrijden!#REF!,"")</f>
        <v>#REF!</v>
      </c>
      <c r="G352" s="12">
        <f>IF(Wedstrijden!K363="Indoor",1,0)</f>
        <v>0</v>
      </c>
      <c r="H352" s="12">
        <f>Wedstrijden!L363</f>
        <v>0</v>
      </c>
      <c r="I352" s="12" t="str">
        <f>IF(Wedstrijden!J363="Nee",0,IF(Wedstrijden!J363="Ja",1,""))</f>
        <v/>
      </c>
      <c r="J352" s="12" t="str">
        <f>IF(Wedstrijden!M363&lt;&gt;"",Wedstrijden!M363,"")</f>
        <v/>
      </c>
      <c r="BJ352" s="12">
        <f>IF(COUNTA(Wedstrijden!#REF!)&lt;&gt;0,1,"")</f>
        <v>1</v>
      </c>
      <c r="BK352" s="12">
        <f t="shared" si="30"/>
        <v>2</v>
      </c>
      <c r="BL352" s="12" t="e">
        <f>IF(Wedstrijden!#REF!="x","AA","")</f>
        <v>#REF!</v>
      </c>
      <c r="BM352" s="12" t="e">
        <f>IF(Wedstrijden!#REF!="x","A","")</f>
        <v>#REF!</v>
      </c>
      <c r="BN352" s="12" t="e">
        <f>IF(Wedstrijden!#REF!="x","B1","")</f>
        <v>#REF!</v>
      </c>
      <c r="BO352" s="12" t="e">
        <f>IF(Wedstrijden!#REF!="x","BB","")</f>
        <v>#REF!</v>
      </c>
      <c r="BP352" s="12" t="e">
        <f>IF(Wedstrijden!#REF!="x","B","")</f>
        <v>#REF!</v>
      </c>
      <c r="BQ352" s="12" t="e">
        <f>IF(Wedstrijden!#REF!="x","L1","")</f>
        <v>#REF!</v>
      </c>
      <c r="BR352" s="12" t="e">
        <f>IF(Wedstrijden!#REF!="x","L2","")</f>
        <v>#REF!</v>
      </c>
      <c r="BS352" s="12" t="e">
        <f>IF(Wedstrijden!#REF!="x","M1","")</f>
        <v>#REF!</v>
      </c>
      <c r="BT352" s="12" t="e">
        <f>IF(Wedstrijden!#REF!="x","M2","")</f>
        <v>#REF!</v>
      </c>
      <c r="BU352" s="12" t="e">
        <f>IF(Wedstrijden!#REF!="x","Z1","")</f>
        <v>#REF!</v>
      </c>
      <c r="BV352" s="12" t="e">
        <f>IF(Wedstrijden!#REF!="x","Z2","")</f>
        <v>#REF!</v>
      </c>
      <c r="BW352" s="12">
        <f>IF(COUNTA(Wedstrijden!#REF!)&lt;&gt;0,1,"")</f>
        <v>1</v>
      </c>
      <c r="BX352" s="12">
        <f t="shared" si="31"/>
        <v>1</v>
      </c>
      <c r="BY352" s="12" t="e">
        <f>IF(Wedstrijden!#REF!="x","BB","")</f>
        <v>#REF!</v>
      </c>
      <c r="BZ352" s="12" t="e">
        <f>IF(Wedstrijden!#REF!="x","B","")</f>
        <v>#REF!</v>
      </c>
      <c r="CA352" s="12" t="e">
        <f>IF(Wedstrijden!#REF!="x","L1","")</f>
        <v>#REF!</v>
      </c>
      <c r="CB352" s="12" t="e">
        <f>IF(Wedstrijden!#REF!="x","L2","")</f>
        <v>#REF!</v>
      </c>
      <c r="CC352" s="12" t="e">
        <f>IF(Wedstrijden!#REF!="x","M1","")</f>
        <v>#REF!</v>
      </c>
      <c r="CD352" s="12" t="e">
        <f>IF(Wedstrijden!#REF!="x","M2","")</f>
        <v>#REF!</v>
      </c>
      <c r="CE352" s="12" t="e">
        <f>IF(Wedstrijden!#REF!="x","Z1","")</f>
        <v>#REF!</v>
      </c>
      <c r="CF352" s="12" t="e">
        <f>IF(Wedstrijden!#REF!="x","Z2","")</f>
        <v>#REF!</v>
      </c>
      <c r="CG352" s="12" t="e">
        <f>IF(Wedstrijden!#REF!="x","ZZL","")</f>
        <v>#REF!</v>
      </c>
      <c r="CL352" s="12">
        <f>IF(COUNTA(Wedstrijden!#REF!)&lt;&gt;0,2,"")</f>
        <v>2</v>
      </c>
      <c r="CM352" s="12">
        <f t="shared" si="32"/>
        <v>2</v>
      </c>
      <c r="CN352" s="12" t="e">
        <f>IF(Wedstrijden!#REF!="x","AA","")</f>
        <v>#REF!</v>
      </c>
      <c r="CO352" s="12" t="e">
        <f>IF(Wedstrijden!#REF!="x","A","")</f>
        <v>#REF!</v>
      </c>
      <c r="CP352" s="12" t="e">
        <f>IF(Wedstrijden!#REF!="x","BB","")</f>
        <v>#REF!</v>
      </c>
      <c r="CQ352" s="12" t="e">
        <f>IF(Wedstrijden!#REF!="x","B","")</f>
        <v>#REF!</v>
      </c>
      <c r="CR352" s="12" t="e">
        <f>IF(Wedstrijden!#REF!="x","L","")</f>
        <v>#REF!</v>
      </c>
      <c r="CS352" s="12" t="e">
        <f>IF(Wedstrijden!#REF!="x","M","")</f>
        <v>#REF!</v>
      </c>
      <c r="CT352" s="12" t="e">
        <f>IF(Wedstrijden!#REF!="x","Z","")</f>
        <v>#REF!</v>
      </c>
      <c r="CU352" s="12" t="e">
        <f>IF(Wedstrijden!#REF!="x","ZZ","")</f>
        <v>#REF!</v>
      </c>
      <c r="CV352" s="12">
        <f>IF(COUNTA(Wedstrijden!#REF!)&lt;&gt;0,2,"")</f>
        <v>2</v>
      </c>
      <c r="CW352" s="12">
        <f t="shared" si="33"/>
        <v>1</v>
      </c>
      <c r="CX352" s="12" t="e">
        <f>IF(Wedstrijden!#REF!="x","BB","")</f>
        <v>#REF!</v>
      </c>
      <c r="CY352" s="12" t="e">
        <f>IF(Wedstrijden!#REF!="x","B","")</f>
        <v>#REF!</v>
      </c>
      <c r="CZ352" s="12" t="e">
        <f>IF(Wedstrijden!#REF!="x","L","")</f>
        <v>#REF!</v>
      </c>
      <c r="DA352" s="12" t="e">
        <f>IF(Wedstrijden!#REF!="x","M","")</f>
        <v>#REF!</v>
      </c>
      <c r="DB352" s="12" t="e">
        <f>IF(Wedstrijden!#REF!="x","Z","")</f>
        <v>#REF!</v>
      </c>
      <c r="DC352" s="12" t="e">
        <f>IF(Wedstrijden!#REF!="x","ZZ","")</f>
        <v>#REF!</v>
      </c>
      <c r="DD352" s="12" t="e">
        <f>IF(Wedstrijden!#REF!="x","1.40","")</f>
        <v>#REF!</v>
      </c>
      <c r="DE352" s="12">
        <f>IF(COUNTA(Wedstrijden!#REF!)&lt;&gt;0,6,"")</f>
        <v>6</v>
      </c>
      <c r="DF352" s="12">
        <f t="shared" si="34"/>
        <v>2</v>
      </c>
      <c r="DG352" s="12" t="e">
        <f>IF(Wedstrijden!#REF!="x","L","")</f>
        <v>#REF!</v>
      </c>
      <c r="DH352" s="12" t="e">
        <f>IF(Wedstrijden!#REF!="x","M","")</f>
        <v>#REF!</v>
      </c>
      <c r="DI352" s="12" t="e">
        <f>IF(Wedstrijden!#REF!="x","Z","")</f>
        <v>#REF!</v>
      </c>
      <c r="DJ352" s="12" t="e">
        <f>IF(Wedstrijden!#REF!="x","Z","")</f>
        <v>#REF!</v>
      </c>
      <c r="DK352" s="12">
        <f>IF(COUNTA(Wedstrijden!#REF!)&lt;&gt;0,6,"")</f>
        <v>6</v>
      </c>
      <c r="DL352" s="12">
        <f t="shared" si="35"/>
        <v>1</v>
      </c>
      <c r="DM352" s="12" t="e">
        <f>IF(Wedstrijden!#REF!="x","L","")</f>
        <v>#REF!</v>
      </c>
      <c r="DN352" s="12" t="e">
        <f>IF(Wedstrijden!#REF!="x","M","")</f>
        <v>#REF!</v>
      </c>
      <c r="DO352" s="12" t="e">
        <f>IF(Wedstrijden!#REF!="x","Z","")</f>
        <v>#REF!</v>
      </c>
      <c r="DP352" s="12" t="e">
        <f>IF(Wedstrijden!#REF!="x","Z","")</f>
        <v>#REF!</v>
      </c>
    </row>
    <row r="353" spans="1:120" ht="15" x14ac:dyDescent="0.25">
      <c r="A353" s="14">
        <f>Wedstrijden!A364</f>
        <v>0</v>
      </c>
      <c r="B353" s="12" t="str">
        <f>IFERROR(VLOOKUP(Wedstrijden!C364,Wedstrijdlocaties!$B$2:$E$500,2,FALSE),"")</f>
        <v/>
      </c>
      <c r="C353" s="12" t="str">
        <f>Wedstrijden!D364</f>
        <v/>
      </c>
      <c r="D353" s="12" t="str">
        <f>IFERROR(VLOOKUP(Wedstrijden!E364,Organisaties!$B$2:$C$500,2,FALSE),"")</f>
        <v/>
      </c>
      <c r="E353" s="12" t="str">
        <f>IFERROR(VLOOKUP(Wedstrijden!E364,Organisaties!$B$2:$G$500,5,FALSE),"")</f>
        <v/>
      </c>
      <c r="F353" s="12" t="e">
        <f>IF(Wedstrijden!#REF!&lt;&gt;"",Wedstrijden!#REF!,"")</f>
        <v>#REF!</v>
      </c>
      <c r="G353" s="12">
        <f>IF(Wedstrijden!K364="Indoor",1,0)</f>
        <v>0</v>
      </c>
      <c r="H353" s="12">
        <f>Wedstrijden!L364</f>
        <v>0</v>
      </c>
      <c r="I353" s="12" t="str">
        <f>IF(Wedstrijden!J364="Nee",0,IF(Wedstrijden!J364="Ja",1,""))</f>
        <v/>
      </c>
      <c r="J353" s="12" t="str">
        <f>IF(Wedstrijden!M364&lt;&gt;"",Wedstrijden!M364,"")</f>
        <v/>
      </c>
      <c r="BJ353" s="12">
        <f>IF(COUNTA(Wedstrijden!#REF!)&lt;&gt;0,1,"")</f>
        <v>1</v>
      </c>
      <c r="BK353" s="12">
        <f t="shared" si="30"/>
        <v>2</v>
      </c>
      <c r="BL353" s="12" t="e">
        <f>IF(Wedstrijden!#REF!="x","AA","")</f>
        <v>#REF!</v>
      </c>
      <c r="BM353" s="12" t="e">
        <f>IF(Wedstrijden!#REF!="x","A","")</f>
        <v>#REF!</v>
      </c>
      <c r="BN353" s="12" t="e">
        <f>IF(Wedstrijden!#REF!="x","B1","")</f>
        <v>#REF!</v>
      </c>
      <c r="BO353" s="12" t="e">
        <f>IF(Wedstrijden!#REF!="x","BB","")</f>
        <v>#REF!</v>
      </c>
      <c r="BP353" s="12" t="e">
        <f>IF(Wedstrijden!#REF!="x","B","")</f>
        <v>#REF!</v>
      </c>
      <c r="BQ353" s="12" t="e">
        <f>IF(Wedstrijden!#REF!="x","L1","")</f>
        <v>#REF!</v>
      </c>
      <c r="BR353" s="12" t="e">
        <f>IF(Wedstrijden!#REF!="x","L2","")</f>
        <v>#REF!</v>
      </c>
      <c r="BS353" s="12" t="e">
        <f>IF(Wedstrijden!#REF!="x","M1","")</f>
        <v>#REF!</v>
      </c>
      <c r="BT353" s="12" t="e">
        <f>IF(Wedstrijden!#REF!="x","M2","")</f>
        <v>#REF!</v>
      </c>
      <c r="BU353" s="12" t="e">
        <f>IF(Wedstrijden!#REF!="x","Z1","")</f>
        <v>#REF!</v>
      </c>
      <c r="BV353" s="12" t="e">
        <f>IF(Wedstrijden!#REF!="x","Z2","")</f>
        <v>#REF!</v>
      </c>
      <c r="BW353" s="12">
        <f>IF(COUNTA(Wedstrijden!#REF!)&lt;&gt;0,1,"")</f>
        <v>1</v>
      </c>
      <c r="BX353" s="12">
        <f t="shared" si="31"/>
        <v>1</v>
      </c>
      <c r="BY353" s="12" t="e">
        <f>IF(Wedstrijden!#REF!="x","BB","")</f>
        <v>#REF!</v>
      </c>
      <c r="BZ353" s="12" t="e">
        <f>IF(Wedstrijden!#REF!="x","B","")</f>
        <v>#REF!</v>
      </c>
      <c r="CA353" s="12" t="e">
        <f>IF(Wedstrijden!#REF!="x","L1","")</f>
        <v>#REF!</v>
      </c>
      <c r="CB353" s="12" t="e">
        <f>IF(Wedstrijden!#REF!="x","L2","")</f>
        <v>#REF!</v>
      </c>
      <c r="CC353" s="12" t="e">
        <f>IF(Wedstrijden!#REF!="x","M1","")</f>
        <v>#REF!</v>
      </c>
      <c r="CD353" s="12" t="e">
        <f>IF(Wedstrijden!#REF!="x","M2","")</f>
        <v>#REF!</v>
      </c>
      <c r="CE353" s="12" t="e">
        <f>IF(Wedstrijden!#REF!="x","Z1","")</f>
        <v>#REF!</v>
      </c>
      <c r="CF353" s="12" t="e">
        <f>IF(Wedstrijden!#REF!="x","Z2","")</f>
        <v>#REF!</v>
      </c>
      <c r="CG353" s="12" t="e">
        <f>IF(Wedstrijden!#REF!="x","ZZL","")</f>
        <v>#REF!</v>
      </c>
      <c r="CL353" s="12">
        <f>IF(COUNTA(Wedstrijden!#REF!)&lt;&gt;0,2,"")</f>
        <v>2</v>
      </c>
      <c r="CM353" s="12">
        <f t="shared" si="32"/>
        <v>2</v>
      </c>
      <c r="CN353" s="12" t="e">
        <f>IF(Wedstrijden!#REF!="x","AA","")</f>
        <v>#REF!</v>
      </c>
      <c r="CO353" s="12" t="e">
        <f>IF(Wedstrijden!#REF!="x","A","")</f>
        <v>#REF!</v>
      </c>
      <c r="CP353" s="12" t="e">
        <f>IF(Wedstrijden!#REF!="x","BB","")</f>
        <v>#REF!</v>
      </c>
      <c r="CQ353" s="12" t="e">
        <f>IF(Wedstrijden!#REF!="x","B","")</f>
        <v>#REF!</v>
      </c>
      <c r="CR353" s="12" t="e">
        <f>IF(Wedstrijden!#REF!="x","L","")</f>
        <v>#REF!</v>
      </c>
      <c r="CS353" s="12" t="e">
        <f>IF(Wedstrijden!#REF!="x","M","")</f>
        <v>#REF!</v>
      </c>
      <c r="CT353" s="12" t="e">
        <f>IF(Wedstrijden!#REF!="x","Z","")</f>
        <v>#REF!</v>
      </c>
      <c r="CU353" s="12" t="e">
        <f>IF(Wedstrijden!#REF!="x","ZZ","")</f>
        <v>#REF!</v>
      </c>
      <c r="CV353" s="12">
        <f>IF(COUNTA(Wedstrijden!#REF!)&lt;&gt;0,2,"")</f>
        <v>2</v>
      </c>
      <c r="CW353" s="12">
        <f t="shared" si="33"/>
        <v>1</v>
      </c>
      <c r="CX353" s="12" t="e">
        <f>IF(Wedstrijden!#REF!="x","BB","")</f>
        <v>#REF!</v>
      </c>
      <c r="CY353" s="12" t="e">
        <f>IF(Wedstrijden!#REF!="x","B","")</f>
        <v>#REF!</v>
      </c>
      <c r="CZ353" s="12" t="e">
        <f>IF(Wedstrijden!#REF!="x","L","")</f>
        <v>#REF!</v>
      </c>
      <c r="DA353" s="12" t="e">
        <f>IF(Wedstrijden!#REF!="x","M","")</f>
        <v>#REF!</v>
      </c>
      <c r="DB353" s="12" t="e">
        <f>IF(Wedstrijden!#REF!="x","Z","")</f>
        <v>#REF!</v>
      </c>
      <c r="DC353" s="12" t="e">
        <f>IF(Wedstrijden!#REF!="x","ZZ","")</f>
        <v>#REF!</v>
      </c>
      <c r="DD353" s="12" t="e">
        <f>IF(Wedstrijden!#REF!="x","1.40","")</f>
        <v>#REF!</v>
      </c>
      <c r="DE353" s="12">
        <f>IF(COUNTA(Wedstrijden!#REF!)&lt;&gt;0,6,"")</f>
        <v>6</v>
      </c>
      <c r="DF353" s="12">
        <f t="shared" si="34"/>
        <v>2</v>
      </c>
      <c r="DG353" s="12" t="e">
        <f>IF(Wedstrijden!#REF!="x","L","")</f>
        <v>#REF!</v>
      </c>
      <c r="DH353" s="12" t="e">
        <f>IF(Wedstrijden!#REF!="x","M","")</f>
        <v>#REF!</v>
      </c>
      <c r="DI353" s="12" t="e">
        <f>IF(Wedstrijden!#REF!="x","Z","")</f>
        <v>#REF!</v>
      </c>
      <c r="DJ353" s="12" t="e">
        <f>IF(Wedstrijden!#REF!="x","Z","")</f>
        <v>#REF!</v>
      </c>
      <c r="DK353" s="12">
        <f>IF(COUNTA(Wedstrijden!#REF!)&lt;&gt;0,6,"")</f>
        <v>6</v>
      </c>
      <c r="DL353" s="12">
        <f t="shared" si="35"/>
        <v>1</v>
      </c>
      <c r="DM353" s="12" t="e">
        <f>IF(Wedstrijden!#REF!="x","L","")</f>
        <v>#REF!</v>
      </c>
      <c r="DN353" s="12" t="e">
        <f>IF(Wedstrijden!#REF!="x","M","")</f>
        <v>#REF!</v>
      </c>
      <c r="DO353" s="12" t="e">
        <f>IF(Wedstrijden!#REF!="x","Z","")</f>
        <v>#REF!</v>
      </c>
      <c r="DP353" s="12" t="e">
        <f>IF(Wedstrijden!#REF!="x","Z","")</f>
        <v>#REF!</v>
      </c>
    </row>
    <row r="354" spans="1:120" ht="15" x14ac:dyDescent="0.25">
      <c r="A354" s="14">
        <f>Wedstrijden!A365</f>
        <v>0</v>
      </c>
      <c r="B354" s="12" t="str">
        <f>IFERROR(VLOOKUP(Wedstrijden!C365,Wedstrijdlocaties!$B$2:$E$500,2,FALSE),"")</f>
        <v/>
      </c>
      <c r="C354" s="12" t="str">
        <f>Wedstrijden!D365</f>
        <v/>
      </c>
      <c r="D354" s="12" t="str">
        <f>IFERROR(VLOOKUP(Wedstrijden!E365,Organisaties!$B$2:$C$500,2,FALSE),"")</f>
        <v/>
      </c>
      <c r="E354" s="12" t="str">
        <f>IFERROR(VLOOKUP(Wedstrijden!E365,Organisaties!$B$2:$G$500,5,FALSE),"")</f>
        <v/>
      </c>
      <c r="F354" s="12" t="e">
        <f>IF(Wedstrijden!#REF!&lt;&gt;"",Wedstrijden!#REF!,"")</f>
        <v>#REF!</v>
      </c>
      <c r="G354" s="12">
        <f>IF(Wedstrijden!K365="Indoor",1,0)</f>
        <v>0</v>
      </c>
      <c r="H354" s="12">
        <f>Wedstrijden!L365</f>
        <v>0</v>
      </c>
      <c r="I354" s="12" t="str">
        <f>IF(Wedstrijden!J365="Nee",0,IF(Wedstrijden!J365="Ja",1,""))</f>
        <v/>
      </c>
      <c r="J354" s="12" t="str">
        <f>IF(Wedstrijden!M365&lt;&gt;"",Wedstrijden!M365,"")</f>
        <v/>
      </c>
      <c r="BJ354" s="12">
        <f>IF(COUNTA(Wedstrijden!#REF!)&lt;&gt;0,1,"")</f>
        <v>1</v>
      </c>
      <c r="BK354" s="12">
        <f t="shared" si="30"/>
        <v>2</v>
      </c>
      <c r="BL354" s="12" t="e">
        <f>IF(Wedstrijden!#REF!="x","AA","")</f>
        <v>#REF!</v>
      </c>
      <c r="BM354" s="12" t="e">
        <f>IF(Wedstrijden!#REF!="x","A","")</f>
        <v>#REF!</v>
      </c>
      <c r="BN354" s="12" t="e">
        <f>IF(Wedstrijden!#REF!="x","B1","")</f>
        <v>#REF!</v>
      </c>
      <c r="BO354" s="12" t="e">
        <f>IF(Wedstrijden!#REF!="x","BB","")</f>
        <v>#REF!</v>
      </c>
      <c r="BP354" s="12" t="e">
        <f>IF(Wedstrijden!#REF!="x","B","")</f>
        <v>#REF!</v>
      </c>
      <c r="BQ354" s="12" t="e">
        <f>IF(Wedstrijden!#REF!="x","L1","")</f>
        <v>#REF!</v>
      </c>
      <c r="BR354" s="12" t="e">
        <f>IF(Wedstrijden!#REF!="x","L2","")</f>
        <v>#REF!</v>
      </c>
      <c r="BS354" s="12" t="e">
        <f>IF(Wedstrijden!#REF!="x","M1","")</f>
        <v>#REF!</v>
      </c>
      <c r="BT354" s="12" t="e">
        <f>IF(Wedstrijden!#REF!="x","M2","")</f>
        <v>#REF!</v>
      </c>
      <c r="BU354" s="12" t="e">
        <f>IF(Wedstrijden!#REF!="x","Z1","")</f>
        <v>#REF!</v>
      </c>
      <c r="BV354" s="12" t="e">
        <f>IF(Wedstrijden!#REF!="x","Z2","")</f>
        <v>#REF!</v>
      </c>
      <c r="BW354" s="12">
        <f>IF(COUNTA(Wedstrijden!#REF!)&lt;&gt;0,1,"")</f>
        <v>1</v>
      </c>
      <c r="BX354" s="12">
        <f t="shared" si="31"/>
        <v>1</v>
      </c>
      <c r="BY354" s="12" t="e">
        <f>IF(Wedstrijden!#REF!="x","BB","")</f>
        <v>#REF!</v>
      </c>
      <c r="BZ354" s="12" t="e">
        <f>IF(Wedstrijden!#REF!="x","B","")</f>
        <v>#REF!</v>
      </c>
      <c r="CA354" s="12" t="e">
        <f>IF(Wedstrijden!#REF!="x","L1","")</f>
        <v>#REF!</v>
      </c>
      <c r="CB354" s="12" t="e">
        <f>IF(Wedstrijden!#REF!="x","L2","")</f>
        <v>#REF!</v>
      </c>
      <c r="CC354" s="12" t="e">
        <f>IF(Wedstrijden!#REF!="x","M1","")</f>
        <v>#REF!</v>
      </c>
      <c r="CD354" s="12" t="e">
        <f>IF(Wedstrijden!#REF!="x","M2","")</f>
        <v>#REF!</v>
      </c>
      <c r="CE354" s="12" t="e">
        <f>IF(Wedstrijden!#REF!="x","Z1","")</f>
        <v>#REF!</v>
      </c>
      <c r="CF354" s="12" t="e">
        <f>IF(Wedstrijden!#REF!="x","Z2","")</f>
        <v>#REF!</v>
      </c>
      <c r="CG354" s="12" t="e">
        <f>IF(Wedstrijden!#REF!="x","ZZL","")</f>
        <v>#REF!</v>
      </c>
      <c r="CL354" s="12">
        <f>IF(COUNTA(Wedstrijden!#REF!)&lt;&gt;0,2,"")</f>
        <v>2</v>
      </c>
      <c r="CM354" s="12">
        <f t="shared" si="32"/>
        <v>2</v>
      </c>
      <c r="CN354" s="12" t="e">
        <f>IF(Wedstrijden!#REF!="x","AA","")</f>
        <v>#REF!</v>
      </c>
      <c r="CO354" s="12" t="e">
        <f>IF(Wedstrijden!#REF!="x","A","")</f>
        <v>#REF!</v>
      </c>
      <c r="CP354" s="12" t="e">
        <f>IF(Wedstrijden!#REF!="x","BB","")</f>
        <v>#REF!</v>
      </c>
      <c r="CQ354" s="12" t="e">
        <f>IF(Wedstrijden!#REF!="x","B","")</f>
        <v>#REF!</v>
      </c>
      <c r="CR354" s="12" t="e">
        <f>IF(Wedstrijden!#REF!="x","L","")</f>
        <v>#REF!</v>
      </c>
      <c r="CS354" s="12" t="e">
        <f>IF(Wedstrijden!#REF!="x","M","")</f>
        <v>#REF!</v>
      </c>
      <c r="CT354" s="12" t="e">
        <f>IF(Wedstrijden!#REF!="x","Z","")</f>
        <v>#REF!</v>
      </c>
      <c r="CU354" s="12" t="e">
        <f>IF(Wedstrijden!#REF!="x","ZZ","")</f>
        <v>#REF!</v>
      </c>
      <c r="CV354" s="12">
        <f>IF(COUNTA(Wedstrijden!#REF!)&lt;&gt;0,2,"")</f>
        <v>2</v>
      </c>
      <c r="CW354" s="12">
        <f t="shared" si="33"/>
        <v>1</v>
      </c>
      <c r="CX354" s="12" t="e">
        <f>IF(Wedstrijden!#REF!="x","BB","")</f>
        <v>#REF!</v>
      </c>
      <c r="CY354" s="12" t="e">
        <f>IF(Wedstrijden!#REF!="x","B","")</f>
        <v>#REF!</v>
      </c>
      <c r="CZ354" s="12" t="e">
        <f>IF(Wedstrijden!#REF!="x","L","")</f>
        <v>#REF!</v>
      </c>
      <c r="DA354" s="12" t="e">
        <f>IF(Wedstrijden!#REF!="x","M","")</f>
        <v>#REF!</v>
      </c>
      <c r="DB354" s="12" t="e">
        <f>IF(Wedstrijden!#REF!="x","Z","")</f>
        <v>#REF!</v>
      </c>
      <c r="DC354" s="12" t="e">
        <f>IF(Wedstrijden!#REF!="x","ZZ","")</f>
        <v>#REF!</v>
      </c>
      <c r="DD354" s="12" t="e">
        <f>IF(Wedstrijden!#REF!="x","1.40","")</f>
        <v>#REF!</v>
      </c>
      <c r="DE354" s="12">
        <f>IF(COUNTA(Wedstrijden!#REF!)&lt;&gt;0,6,"")</f>
        <v>6</v>
      </c>
      <c r="DF354" s="12">
        <f t="shared" si="34"/>
        <v>2</v>
      </c>
      <c r="DG354" s="12" t="e">
        <f>IF(Wedstrijden!#REF!="x","L","")</f>
        <v>#REF!</v>
      </c>
      <c r="DH354" s="12" t="e">
        <f>IF(Wedstrijden!#REF!="x","M","")</f>
        <v>#REF!</v>
      </c>
      <c r="DI354" s="12" t="e">
        <f>IF(Wedstrijden!#REF!="x","Z","")</f>
        <v>#REF!</v>
      </c>
      <c r="DJ354" s="12" t="e">
        <f>IF(Wedstrijden!#REF!="x","Z","")</f>
        <v>#REF!</v>
      </c>
      <c r="DK354" s="12">
        <f>IF(COUNTA(Wedstrijden!#REF!)&lt;&gt;0,6,"")</f>
        <v>6</v>
      </c>
      <c r="DL354" s="12">
        <f t="shared" si="35"/>
        <v>1</v>
      </c>
      <c r="DM354" s="12" t="e">
        <f>IF(Wedstrijden!#REF!="x","L","")</f>
        <v>#REF!</v>
      </c>
      <c r="DN354" s="12" t="e">
        <f>IF(Wedstrijden!#REF!="x","M","")</f>
        <v>#REF!</v>
      </c>
      <c r="DO354" s="12" t="e">
        <f>IF(Wedstrijden!#REF!="x","Z","")</f>
        <v>#REF!</v>
      </c>
      <c r="DP354" s="12" t="e">
        <f>IF(Wedstrijden!#REF!="x","Z","")</f>
        <v>#REF!</v>
      </c>
    </row>
    <row r="355" spans="1:120" ht="15" x14ac:dyDescent="0.25">
      <c r="A355" s="14">
        <f>Wedstrijden!A366</f>
        <v>0</v>
      </c>
      <c r="B355" s="12" t="str">
        <f>IFERROR(VLOOKUP(Wedstrijden!C366,Wedstrijdlocaties!$B$2:$E$500,2,FALSE),"")</f>
        <v/>
      </c>
      <c r="C355" s="12" t="str">
        <f>Wedstrijden!D366</f>
        <v/>
      </c>
      <c r="D355" s="12" t="str">
        <f>IFERROR(VLOOKUP(Wedstrijden!E366,Organisaties!$B$2:$C$500,2,FALSE),"")</f>
        <v/>
      </c>
      <c r="E355" s="12" t="str">
        <f>IFERROR(VLOOKUP(Wedstrijden!E366,Organisaties!$B$2:$G$500,5,FALSE),"")</f>
        <v/>
      </c>
      <c r="F355" s="12" t="e">
        <f>IF(Wedstrijden!#REF!&lt;&gt;"",Wedstrijden!#REF!,"")</f>
        <v>#REF!</v>
      </c>
      <c r="G355" s="12">
        <f>IF(Wedstrijden!K366="Indoor",1,0)</f>
        <v>0</v>
      </c>
      <c r="H355" s="12">
        <f>Wedstrijden!L366</f>
        <v>0</v>
      </c>
      <c r="I355" s="12" t="str">
        <f>IF(Wedstrijden!J366="Nee",0,IF(Wedstrijden!J366="Ja",1,""))</f>
        <v/>
      </c>
      <c r="J355" s="12" t="str">
        <f>IF(Wedstrijden!M366&lt;&gt;"",Wedstrijden!M366,"")</f>
        <v/>
      </c>
      <c r="BJ355" s="12">
        <f>IF(COUNTA(Wedstrijden!#REF!)&lt;&gt;0,1,"")</f>
        <v>1</v>
      </c>
      <c r="BK355" s="12">
        <f t="shared" si="30"/>
        <v>2</v>
      </c>
      <c r="BL355" s="12" t="e">
        <f>IF(Wedstrijden!#REF!="x","AA","")</f>
        <v>#REF!</v>
      </c>
      <c r="BM355" s="12" t="e">
        <f>IF(Wedstrijden!#REF!="x","A","")</f>
        <v>#REF!</v>
      </c>
      <c r="BN355" s="12" t="e">
        <f>IF(Wedstrijden!#REF!="x","B1","")</f>
        <v>#REF!</v>
      </c>
      <c r="BO355" s="12" t="e">
        <f>IF(Wedstrijden!#REF!="x","BB","")</f>
        <v>#REF!</v>
      </c>
      <c r="BP355" s="12" t="e">
        <f>IF(Wedstrijden!#REF!="x","B","")</f>
        <v>#REF!</v>
      </c>
      <c r="BQ355" s="12" t="e">
        <f>IF(Wedstrijden!#REF!="x","L1","")</f>
        <v>#REF!</v>
      </c>
      <c r="BR355" s="12" t="e">
        <f>IF(Wedstrijden!#REF!="x","L2","")</f>
        <v>#REF!</v>
      </c>
      <c r="BS355" s="12" t="e">
        <f>IF(Wedstrijden!#REF!="x","M1","")</f>
        <v>#REF!</v>
      </c>
      <c r="BT355" s="12" t="e">
        <f>IF(Wedstrijden!#REF!="x","M2","")</f>
        <v>#REF!</v>
      </c>
      <c r="BU355" s="12" t="e">
        <f>IF(Wedstrijden!#REF!="x","Z1","")</f>
        <v>#REF!</v>
      </c>
      <c r="BV355" s="12" t="e">
        <f>IF(Wedstrijden!#REF!="x","Z2","")</f>
        <v>#REF!</v>
      </c>
      <c r="BW355" s="12">
        <f>IF(COUNTA(Wedstrijden!#REF!)&lt;&gt;0,1,"")</f>
        <v>1</v>
      </c>
      <c r="BX355" s="12">
        <f t="shared" si="31"/>
        <v>1</v>
      </c>
      <c r="BY355" s="12" t="e">
        <f>IF(Wedstrijden!#REF!="x","BB","")</f>
        <v>#REF!</v>
      </c>
      <c r="BZ355" s="12" t="e">
        <f>IF(Wedstrijden!#REF!="x","B","")</f>
        <v>#REF!</v>
      </c>
      <c r="CA355" s="12" t="e">
        <f>IF(Wedstrijden!#REF!="x","L1","")</f>
        <v>#REF!</v>
      </c>
      <c r="CB355" s="12" t="e">
        <f>IF(Wedstrijden!#REF!="x","L2","")</f>
        <v>#REF!</v>
      </c>
      <c r="CC355" s="12" t="e">
        <f>IF(Wedstrijden!#REF!="x","M1","")</f>
        <v>#REF!</v>
      </c>
      <c r="CD355" s="12" t="e">
        <f>IF(Wedstrijden!#REF!="x","M2","")</f>
        <v>#REF!</v>
      </c>
      <c r="CE355" s="12" t="e">
        <f>IF(Wedstrijden!#REF!="x","Z1","")</f>
        <v>#REF!</v>
      </c>
      <c r="CF355" s="12" t="e">
        <f>IF(Wedstrijden!#REF!="x","Z2","")</f>
        <v>#REF!</v>
      </c>
      <c r="CG355" s="12" t="e">
        <f>IF(Wedstrijden!#REF!="x","ZZL","")</f>
        <v>#REF!</v>
      </c>
      <c r="CL355" s="12">
        <f>IF(COUNTA(Wedstrijden!#REF!)&lt;&gt;0,2,"")</f>
        <v>2</v>
      </c>
      <c r="CM355" s="12">
        <f t="shared" si="32"/>
        <v>2</v>
      </c>
      <c r="CN355" s="12" t="e">
        <f>IF(Wedstrijden!#REF!="x","AA","")</f>
        <v>#REF!</v>
      </c>
      <c r="CO355" s="12" t="e">
        <f>IF(Wedstrijden!#REF!="x","A","")</f>
        <v>#REF!</v>
      </c>
      <c r="CP355" s="12" t="e">
        <f>IF(Wedstrijden!#REF!="x","BB","")</f>
        <v>#REF!</v>
      </c>
      <c r="CQ355" s="12" t="e">
        <f>IF(Wedstrijden!#REF!="x","B","")</f>
        <v>#REF!</v>
      </c>
      <c r="CR355" s="12" t="e">
        <f>IF(Wedstrijden!#REF!="x","L","")</f>
        <v>#REF!</v>
      </c>
      <c r="CS355" s="12" t="e">
        <f>IF(Wedstrijden!#REF!="x","M","")</f>
        <v>#REF!</v>
      </c>
      <c r="CT355" s="12" t="e">
        <f>IF(Wedstrijden!#REF!="x","Z","")</f>
        <v>#REF!</v>
      </c>
      <c r="CU355" s="12" t="e">
        <f>IF(Wedstrijden!#REF!="x","ZZ","")</f>
        <v>#REF!</v>
      </c>
      <c r="CV355" s="12">
        <f>IF(COUNTA(Wedstrijden!#REF!)&lt;&gt;0,2,"")</f>
        <v>2</v>
      </c>
      <c r="CW355" s="12">
        <f t="shared" si="33"/>
        <v>1</v>
      </c>
      <c r="CX355" s="12" t="e">
        <f>IF(Wedstrijden!#REF!="x","BB","")</f>
        <v>#REF!</v>
      </c>
      <c r="CY355" s="12" t="e">
        <f>IF(Wedstrijden!#REF!="x","B","")</f>
        <v>#REF!</v>
      </c>
      <c r="CZ355" s="12" t="e">
        <f>IF(Wedstrijden!#REF!="x","L","")</f>
        <v>#REF!</v>
      </c>
      <c r="DA355" s="12" t="e">
        <f>IF(Wedstrijden!#REF!="x","M","")</f>
        <v>#REF!</v>
      </c>
      <c r="DB355" s="12" t="e">
        <f>IF(Wedstrijden!#REF!="x","Z","")</f>
        <v>#REF!</v>
      </c>
      <c r="DC355" s="12" t="e">
        <f>IF(Wedstrijden!#REF!="x","ZZ","")</f>
        <v>#REF!</v>
      </c>
      <c r="DD355" s="12" t="e">
        <f>IF(Wedstrijden!#REF!="x","1.40","")</f>
        <v>#REF!</v>
      </c>
      <c r="DE355" s="12">
        <f>IF(COUNTA(Wedstrijden!#REF!)&lt;&gt;0,6,"")</f>
        <v>6</v>
      </c>
      <c r="DF355" s="12">
        <f t="shared" si="34"/>
        <v>2</v>
      </c>
      <c r="DG355" s="12" t="e">
        <f>IF(Wedstrijden!#REF!="x","L","")</f>
        <v>#REF!</v>
      </c>
      <c r="DH355" s="12" t="e">
        <f>IF(Wedstrijden!#REF!="x","M","")</f>
        <v>#REF!</v>
      </c>
      <c r="DI355" s="12" t="e">
        <f>IF(Wedstrijden!#REF!="x","Z","")</f>
        <v>#REF!</v>
      </c>
      <c r="DJ355" s="12" t="e">
        <f>IF(Wedstrijden!#REF!="x","Z","")</f>
        <v>#REF!</v>
      </c>
      <c r="DK355" s="12">
        <f>IF(COUNTA(Wedstrijden!#REF!)&lt;&gt;0,6,"")</f>
        <v>6</v>
      </c>
      <c r="DL355" s="12">
        <f t="shared" si="35"/>
        <v>1</v>
      </c>
      <c r="DM355" s="12" t="e">
        <f>IF(Wedstrijden!#REF!="x","L","")</f>
        <v>#REF!</v>
      </c>
      <c r="DN355" s="12" t="e">
        <f>IF(Wedstrijden!#REF!="x","M","")</f>
        <v>#REF!</v>
      </c>
      <c r="DO355" s="12" t="e">
        <f>IF(Wedstrijden!#REF!="x","Z","")</f>
        <v>#REF!</v>
      </c>
      <c r="DP355" s="12" t="e">
        <f>IF(Wedstrijden!#REF!="x","Z","")</f>
        <v>#REF!</v>
      </c>
    </row>
    <row r="356" spans="1:120" ht="15" x14ac:dyDescent="0.25">
      <c r="A356" s="14">
        <f>Wedstrijden!A367</f>
        <v>0</v>
      </c>
      <c r="B356" s="12" t="str">
        <f>IFERROR(VLOOKUP(Wedstrijden!C367,Wedstrijdlocaties!$B$2:$E$500,2,FALSE),"")</f>
        <v/>
      </c>
      <c r="C356" s="12" t="str">
        <f>Wedstrijden!D367</f>
        <v/>
      </c>
      <c r="D356" s="12" t="str">
        <f>IFERROR(VLOOKUP(Wedstrijden!E367,Organisaties!$B$2:$C$500,2,FALSE),"")</f>
        <v/>
      </c>
      <c r="E356" s="12" t="str">
        <f>IFERROR(VLOOKUP(Wedstrijden!E367,Organisaties!$B$2:$G$500,5,FALSE),"")</f>
        <v/>
      </c>
      <c r="F356" s="12" t="e">
        <f>IF(Wedstrijden!#REF!&lt;&gt;"",Wedstrijden!#REF!,"")</f>
        <v>#REF!</v>
      </c>
      <c r="G356" s="12">
        <f>IF(Wedstrijden!K367="Indoor",1,0)</f>
        <v>0</v>
      </c>
      <c r="H356" s="12">
        <f>Wedstrijden!L367</f>
        <v>0</v>
      </c>
      <c r="I356" s="12" t="str">
        <f>IF(Wedstrijden!J367="Nee",0,IF(Wedstrijden!J367="Ja",1,""))</f>
        <v/>
      </c>
      <c r="J356" s="12" t="str">
        <f>IF(Wedstrijden!M367&lt;&gt;"",Wedstrijden!M367,"")</f>
        <v/>
      </c>
      <c r="BJ356" s="12">
        <f>IF(COUNTA(Wedstrijden!#REF!)&lt;&gt;0,1,"")</f>
        <v>1</v>
      </c>
      <c r="BK356" s="12">
        <f t="shared" si="30"/>
        <v>2</v>
      </c>
      <c r="BL356" s="12" t="e">
        <f>IF(Wedstrijden!#REF!="x","AA","")</f>
        <v>#REF!</v>
      </c>
      <c r="BM356" s="12" t="e">
        <f>IF(Wedstrijden!#REF!="x","A","")</f>
        <v>#REF!</v>
      </c>
      <c r="BN356" s="12" t="e">
        <f>IF(Wedstrijden!#REF!="x","B1","")</f>
        <v>#REF!</v>
      </c>
      <c r="BO356" s="12" t="e">
        <f>IF(Wedstrijden!#REF!="x","BB","")</f>
        <v>#REF!</v>
      </c>
      <c r="BP356" s="12" t="e">
        <f>IF(Wedstrijden!#REF!="x","B","")</f>
        <v>#REF!</v>
      </c>
      <c r="BQ356" s="12" t="e">
        <f>IF(Wedstrijden!#REF!="x","L1","")</f>
        <v>#REF!</v>
      </c>
      <c r="BR356" s="12" t="e">
        <f>IF(Wedstrijden!#REF!="x","L2","")</f>
        <v>#REF!</v>
      </c>
      <c r="BS356" s="12" t="e">
        <f>IF(Wedstrijden!#REF!="x","M1","")</f>
        <v>#REF!</v>
      </c>
      <c r="BT356" s="12" t="e">
        <f>IF(Wedstrijden!#REF!="x","M2","")</f>
        <v>#REF!</v>
      </c>
      <c r="BU356" s="12" t="e">
        <f>IF(Wedstrijden!#REF!="x","Z1","")</f>
        <v>#REF!</v>
      </c>
      <c r="BV356" s="12" t="e">
        <f>IF(Wedstrijden!#REF!="x","Z2","")</f>
        <v>#REF!</v>
      </c>
      <c r="BW356" s="12">
        <f>IF(COUNTA(Wedstrijden!#REF!)&lt;&gt;0,1,"")</f>
        <v>1</v>
      </c>
      <c r="BX356" s="12">
        <f t="shared" si="31"/>
        <v>1</v>
      </c>
      <c r="BY356" s="12" t="e">
        <f>IF(Wedstrijden!#REF!="x","BB","")</f>
        <v>#REF!</v>
      </c>
      <c r="BZ356" s="12" t="e">
        <f>IF(Wedstrijden!#REF!="x","B","")</f>
        <v>#REF!</v>
      </c>
      <c r="CA356" s="12" t="e">
        <f>IF(Wedstrijden!#REF!="x","L1","")</f>
        <v>#REF!</v>
      </c>
      <c r="CB356" s="12" t="e">
        <f>IF(Wedstrijden!#REF!="x","L2","")</f>
        <v>#REF!</v>
      </c>
      <c r="CC356" s="12" t="e">
        <f>IF(Wedstrijden!#REF!="x","M1","")</f>
        <v>#REF!</v>
      </c>
      <c r="CD356" s="12" t="e">
        <f>IF(Wedstrijden!#REF!="x","M2","")</f>
        <v>#REF!</v>
      </c>
      <c r="CE356" s="12" t="e">
        <f>IF(Wedstrijden!#REF!="x","Z1","")</f>
        <v>#REF!</v>
      </c>
      <c r="CF356" s="12" t="e">
        <f>IF(Wedstrijden!#REF!="x","Z2","")</f>
        <v>#REF!</v>
      </c>
      <c r="CG356" s="12" t="e">
        <f>IF(Wedstrijden!#REF!="x","ZZL","")</f>
        <v>#REF!</v>
      </c>
      <c r="CL356" s="12">
        <f>IF(COUNTA(Wedstrijden!#REF!)&lt;&gt;0,2,"")</f>
        <v>2</v>
      </c>
      <c r="CM356" s="12">
        <f t="shared" si="32"/>
        <v>2</v>
      </c>
      <c r="CN356" s="12" t="e">
        <f>IF(Wedstrijden!#REF!="x","AA","")</f>
        <v>#REF!</v>
      </c>
      <c r="CO356" s="12" t="e">
        <f>IF(Wedstrijden!#REF!="x","A","")</f>
        <v>#REF!</v>
      </c>
      <c r="CP356" s="12" t="e">
        <f>IF(Wedstrijden!#REF!="x","BB","")</f>
        <v>#REF!</v>
      </c>
      <c r="CQ356" s="12" t="e">
        <f>IF(Wedstrijden!#REF!="x","B","")</f>
        <v>#REF!</v>
      </c>
      <c r="CR356" s="12" t="e">
        <f>IF(Wedstrijden!#REF!="x","L","")</f>
        <v>#REF!</v>
      </c>
      <c r="CS356" s="12" t="e">
        <f>IF(Wedstrijden!#REF!="x","M","")</f>
        <v>#REF!</v>
      </c>
      <c r="CT356" s="12" t="e">
        <f>IF(Wedstrijden!#REF!="x","Z","")</f>
        <v>#REF!</v>
      </c>
      <c r="CU356" s="12" t="e">
        <f>IF(Wedstrijden!#REF!="x","ZZ","")</f>
        <v>#REF!</v>
      </c>
      <c r="CV356" s="12">
        <f>IF(COUNTA(Wedstrijden!#REF!)&lt;&gt;0,2,"")</f>
        <v>2</v>
      </c>
      <c r="CW356" s="12">
        <f t="shared" si="33"/>
        <v>1</v>
      </c>
      <c r="CX356" s="12" t="e">
        <f>IF(Wedstrijden!#REF!="x","BB","")</f>
        <v>#REF!</v>
      </c>
      <c r="CY356" s="12" t="e">
        <f>IF(Wedstrijden!#REF!="x","B","")</f>
        <v>#REF!</v>
      </c>
      <c r="CZ356" s="12" t="e">
        <f>IF(Wedstrijden!#REF!="x","L","")</f>
        <v>#REF!</v>
      </c>
      <c r="DA356" s="12" t="e">
        <f>IF(Wedstrijden!#REF!="x","M","")</f>
        <v>#REF!</v>
      </c>
      <c r="DB356" s="12" t="e">
        <f>IF(Wedstrijden!#REF!="x","Z","")</f>
        <v>#REF!</v>
      </c>
      <c r="DC356" s="12" t="e">
        <f>IF(Wedstrijden!#REF!="x","ZZ","")</f>
        <v>#REF!</v>
      </c>
      <c r="DD356" s="12" t="e">
        <f>IF(Wedstrijden!#REF!="x","1.40","")</f>
        <v>#REF!</v>
      </c>
      <c r="DE356" s="12">
        <f>IF(COUNTA(Wedstrijden!#REF!)&lt;&gt;0,6,"")</f>
        <v>6</v>
      </c>
      <c r="DF356" s="12">
        <f t="shared" si="34"/>
        <v>2</v>
      </c>
      <c r="DG356" s="12" t="e">
        <f>IF(Wedstrijden!#REF!="x","L","")</f>
        <v>#REF!</v>
      </c>
      <c r="DH356" s="12" t="e">
        <f>IF(Wedstrijden!#REF!="x","M","")</f>
        <v>#REF!</v>
      </c>
      <c r="DI356" s="12" t="e">
        <f>IF(Wedstrijden!#REF!="x","Z","")</f>
        <v>#REF!</v>
      </c>
      <c r="DJ356" s="12" t="e">
        <f>IF(Wedstrijden!#REF!="x","Z","")</f>
        <v>#REF!</v>
      </c>
      <c r="DK356" s="12">
        <f>IF(COUNTA(Wedstrijden!#REF!)&lt;&gt;0,6,"")</f>
        <v>6</v>
      </c>
      <c r="DL356" s="12">
        <f t="shared" si="35"/>
        <v>1</v>
      </c>
      <c r="DM356" s="12" t="e">
        <f>IF(Wedstrijden!#REF!="x","L","")</f>
        <v>#REF!</v>
      </c>
      <c r="DN356" s="12" t="e">
        <f>IF(Wedstrijden!#REF!="x","M","")</f>
        <v>#REF!</v>
      </c>
      <c r="DO356" s="12" t="e">
        <f>IF(Wedstrijden!#REF!="x","Z","")</f>
        <v>#REF!</v>
      </c>
      <c r="DP356" s="12" t="e">
        <f>IF(Wedstrijden!#REF!="x","Z","")</f>
        <v>#REF!</v>
      </c>
    </row>
    <row r="357" spans="1:120" ht="15" x14ac:dyDescent="0.25">
      <c r="A357" s="14">
        <f>Wedstrijden!A368</f>
        <v>0</v>
      </c>
      <c r="B357" s="12" t="str">
        <f>IFERROR(VLOOKUP(Wedstrijden!C368,Wedstrijdlocaties!$B$2:$E$500,2,FALSE),"")</f>
        <v/>
      </c>
      <c r="C357" s="12" t="str">
        <f>Wedstrijden!D368</f>
        <v/>
      </c>
      <c r="D357" s="12" t="str">
        <f>IFERROR(VLOOKUP(Wedstrijden!E368,Organisaties!$B$2:$C$500,2,FALSE),"")</f>
        <v/>
      </c>
      <c r="E357" s="12" t="str">
        <f>IFERROR(VLOOKUP(Wedstrijden!E368,Organisaties!$B$2:$G$500,5,FALSE),"")</f>
        <v/>
      </c>
      <c r="F357" s="12" t="e">
        <f>IF(Wedstrijden!#REF!&lt;&gt;"",Wedstrijden!#REF!,"")</f>
        <v>#REF!</v>
      </c>
      <c r="G357" s="12">
        <f>IF(Wedstrijden!K368="Indoor",1,0)</f>
        <v>0</v>
      </c>
      <c r="H357" s="12">
        <f>Wedstrijden!L368</f>
        <v>0</v>
      </c>
      <c r="I357" s="12" t="str">
        <f>IF(Wedstrijden!J368="Nee",0,IF(Wedstrijden!J368="Ja",1,""))</f>
        <v/>
      </c>
      <c r="J357" s="12" t="str">
        <f>IF(Wedstrijden!M368&lt;&gt;"",Wedstrijden!M368,"")</f>
        <v/>
      </c>
      <c r="BJ357" s="12">
        <f>IF(COUNTA(Wedstrijden!#REF!)&lt;&gt;0,1,"")</f>
        <v>1</v>
      </c>
      <c r="BK357" s="12">
        <f t="shared" si="30"/>
        <v>2</v>
      </c>
      <c r="BL357" s="12" t="e">
        <f>IF(Wedstrijden!#REF!="x","AA","")</f>
        <v>#REF!</v>
      </c>
      <c r="BM357" s="12" t="e">
        <f>IF(Wedstrijden!#REF!="x","A","")</f>
        <v>#REF!</v>
      </c>
      <c r="BN357" s="12" t="e">
        <f>IF(Wedstrijden!#REF!="x","B1","")</f>
        <v>#REF!</v>
      </c>
      <c r="BO357" s="12" t="e">
        <f>IF(Wedstrijden!#REF!="x","BB","")</f>
        <v>#REF!</v>
      </c>
      <c r="BP357" s="12" t="e">
        <f>IF(Wedstrijden!#REF!="x","B","")</f>
        <v>#REF!</v>
      </c>
      <c r="BQ357" s="12" t="e">
        <f>IF(Wedstrijden!#REF!="x","L1","")</f>
        <v>#REF!</v>
      </c>
      <c r="BR357" s="12" t="e">
        <f>IF(Wedstrijden!#REF!="x","L2","")</f>
        <v>#REF!</v>
      </c>
      <c r="BS357" s="12" t="e">
        <f>IF(Wedstrijden!#REF!="x","M1","")</f>
        <v>#REF!</v>
      </c>
      <c r="BT357" s="12" t="e">
        <f>IF(Wedstrijden!#REF!="x","M2","")</f>
        <v>#REF!</v>
      </c>
      <c r="BU357" s="12" t="e">
        <f>IF(Wedstrijden!#REF!="x","Z1","")</f>
        <v>#REF!</v>
      </c>
      <c r="BV357" s="12" t="e">
        <f>IF(Wedstrijden!#REF!="x","Z2","")</f>
        <v>#REF!</v>
      </c>
      <c r="BW357" s="12">
        <f>IF(COUNTA(Wedstrijden!#REF!)&lt;&gt;0,1,"")</f>
        <v>1</v>
      </c>
      <c r="BX357" s="12">
        <f t="shared" si="31"/>
        <v>1</v>
      </c>
      <c r="BY357" s="12" t="e">
        <f>IF(Wedstrijden!#REF!="x","BB","")</f>
        <v>#REF!</v>
      </c>
      <c r="BZ357" s="12" t="e">
        <f>IF(Wedstrijden!#REF!="x","B","")</f>
        <v>#REF!</v>
      </c>
      <c r="CA357" s="12" t="e">
        <f>IF(Wedstrijden!#REF!="x","L1","")</f>
        <v>#REF!</v>
      </c>
      <c r="CB357" s="12" t="e">
        <f>IF(Wedstrijden!#REF!="x","L2","")</f>
        <v>#REF!</v>
      </c>
      <c r="CC357" s="12" t="e">
        <f>IF(Wedstrijden!#REF!="x","M1","")</f>
        <v>#REF!</v>
      </c>
      <c r="CD357" s="12" t="e">
        <f>IF(Wedstrijden!#REF!="x","M2","")</f>
        <v>#REF!</v>
      </c>
      <c r="CE357" s="12" t="e">
        <f>IF(Wedstrijden!#REF!="x","Z1","")</f>
        <v>#REF!</v>
      </c>
      <c r="CF357" s="12" t="e">
        <f>IF(Wedstrijden!#REF!="x","Z2","")</f>
        <v>#REF!</v>
      </c>
      <c r="CG357" s="12" t="e">
        <f>IF(Wedstrijden!#REF!="x","ZZL","")</f>
        <v>#REF!</v>
      </c>
      <c r="CL357" s="12">
        <f>IF(COUNTA(Wedstrijden!#REF!)&lt;&gt;0,2,"")</f>
        <v>2</v>
      </c>
      <c r="CM357" s="12">
        <f t="shared" si="32"/>
        <v>2</v>
      </c>
      <c r="CN357" s="12" t="e">
        <f>IF(Wedstrijden!#REF!="x","AA","")</f>
        <v>#REF!</v>
      </c>
      <c r="CO357" s="12" t="e">
        <f>IF(Wedstrijden!#REF!="x","A","")</f>
        <v>#REF!</v>
      </c>
      <c r="CP357" s="12" t="e">
        <f>IF(Wedstrijden!#REF!="x","BB","")</f>
        <v>#REF!</v>
      </c>
      <c r="CQ357" s="12" t="e">
        <f>IF(Wedstrijden!#REF!="x","B","")</f>
        <v>#REF!</v>
      </c>
      <c r="CR357" s="12" t="e">
        <f>IF(Wedstrijden!#REF!="x","L","")</f>
        <v>#REF!</v>
      </c>
      <c r="CS357" s="12" t="e">
        <f>IF(Wedstrijden!#REF!="x","M","")</f>
        <v>#REF!</v>
      </c>
      <c r="CT357" s="12" t="e">
        <f>IF(Wedstrijden!#REF!="x","Z","")</f>
        <v>#REF!</v>
      </c>
      <c r="CU357" s="12" t="e">
        <f>IF(Wedstrijden!#REF!="x","ZZ","")</f>
        <v>#REF!</v>
      </c>
      <c r="CV357" s="12">
        <f>IF(COUNTA(Wedstrijden!#REF!)&lt;&gt;0,2,"")</f>
        <v>2</v>
      </c>
      <c r="CW357" s="12">
        <f t="shared" si="33"/>
        <v>1</v>
      </c>
      <c r="CX357" s="12" t="e">
        <f>IF(Wedstrijden!#REF!="x","BB","")</f>
        <v>#REF!</v>
      </c>
      <c r="CY357" s="12" t="e">
        <f>IF(Wedstrijden!#REF!="x","B","")</f>
        <v>#REF!</v>
      </c>
      <c r="CZ357" s="12" t="e">
        <f>IF(Wedstrijden!#REF!="x","L","")</f>
        <v>#REF!</v>
      </c>
      <c r="DA357" s="12" t="e">
        <f>IF(Wedstrijden!#REF!="x","M","")</f>
        <v>#REF!</v>
      </c>
      <c r="DB357" s="12" t="e">
        <f>IF(Wedstrijden!#REF!="x","Z","")</f>
        <v>#REF!</v>
      </c>
      <c r="DC357" s="12" t="e">
        <f>IF(Wedstrijden!#REF!="x","ZZ","")</f>
        <v>#REF!</v>
      </c>
      <c r="DD357" s="12" t="e">
        <f>IF(Wedstrijden!#REF!="x","1.40","")</f>
        <v>#REF!</v>
      </c>
      <c r="DE357" s="12">
        <f>IF(COUNTA(Wedstrijden!#REF!)&lt;&gt;0,6,"")</f>
        <v>6</v>
      </c>
      <c r="DF357" s="12">
        <f t="shared" si="34"/>
        <v>2</v>
      </c>
      <c r="DG357" s="12" t="e">
        <f>IF(Wedstrijden!#REF!="x","L","")</f>
        <v>#REF!</v>
      </c>
      <c r="DH357" s="12" t="e">
        <f>IF(Wedstrijden!#REF!="x","M","")</f>
        <v>#REF!</v>
      </c>
      <c r="DI357" s="12" t="e">
        <f>IF(Wedstrijden!#REF!="x","Z","")</f>
        <v>#REF!</v>
      </c>
      <c r="DJ357" s="12" t="e">
        <f>IF(Wedstrijden!#REF!="x","Z","")</f>
        <v>#REF!</v>
      </c>
      <c r="DK357" s="12">
        <f>IF(COUNTA(Wedstrijden!#REF!)&lt;&gt;0,6,"")</f>
        <v>6</v>
      </c>
      <c r="DL357" s="12">
        <f t="shared" si="35"/>
        <v>1</v>
      </c>
      <c r="DM357" s="12" t="e">
        <f>IF(Wedstrijden!#REF!="x","L","")</f>
        <v>#REF!</v>
      </c>
      <c r="DN357" s="12" t="e">
        <f>IF(Wedstrijden!#REF!="x","M","")</f>
        <v>#REF!</v>
      </c>
      <c r="DO357" s="12" t="e">
        <f>IF(Wedstrijden!#REF!="x","Z","")</f>
        <v>#REF!</v>
      </c>
      <c r="DP357" s="12" t="e">
        <f>IF(Wedstrijden!#REF!="x","Z","")</f>
        <v>#REF!</v>
      </c>
    </row>
    <row r="358" spans="1:120" ht="15" x14ac:dyDescent="0.25">
      <c r="A358" s="14">
        <f>Wedstrijden!A369</f>
        <v>0</v>
      </c>
      <c r="B358" s="12" t="str">
        <f>IFERROR(VLOOKUP(Wedstrijden!C369,Wedstrijdlocaties!$B$2:$E$500,2,FALSE),"")</f>
        <v/>
      </c>
      <c r="C358" s="12" t="str">
        <f>Wedstrijden!D369</f>
        <v/>
      </c>
      <c r="D358" s="12" t="str">
        <f>IFERROR(VLOOKUP(Wedstrijden!E369,Organisaties!$B$2:$C$500,2,FALSE),"")</f>
        <v/>
      </c>
      <c r="E358" s="12" t="str">
        <f>IFERROR(VLOOKUP(Wedstrijden!E369,Organisaties!$B$2:$G$500,5,FALSE),"")</f>
        <v/>
      </c>
      <c r="F358" s="12" t="e">
        <f>IF(Wedstrijden!#REF!&lt;&gt;"",Wedstrijden!#REF!,"")</f>
        <v>#REF!</v>
      </c>
      <c r="G358" s="12">
        <f>IF(Wedstrijden!K369="Indoor",1,0)</f>
        <v>0</v>
      </c>
      <c r="H358" s="12">
        <f>Wedstrijden!L369</f>
        <v>0</v>
      </c>
      <c r="I358" s="12" t="str">
        <f>IF(Wedstrijden!J369="Nee",0,IF(Wedstrijden!J369="Ja",1,""))</f>
        <v/>
      </c>
      <c r="J358" s="12" t="str">
        <f>IF(Wedstrijden!M369&lt;&gt;"",Wedstrijden!M369,"")</f>
        <v/>
      </c>
      <c r="BJ358" s="12">
        <f>IF(COUNTA(Wedstrijden!#REF!)&lt;&gt;0,1,"")</f>
        <v>1</v>
      </c>
      <c r="BK358" s="12">
        <f t="shared" si="30"/>
        <v>2</v>
      </c>
      <c r="BL358" s="12" t="e">
        <f>IF(Wedstrijden!#REF!="x","AA","")</f>
        <v>#REF!</v>
      </c>
      <c r="BM358" s="12" t="e">
        <f>IF(Wedstrijden!#REF!="x","A","")</f>
        <v>#REF!</v>
      </c>
      <c r="BN358" s="12" t="e">
        <f>IF(Wedstrijden!#REF!="x","B1","")</f>
        <v>#REF!</v>
      </c>
      <c r="BO358" s="12" t="e">
        <f>IF(Wedstrijden!#REF!="x","BB","")</f>
        <v>#REF!</v>
      </c>
      <c r="BP358" s="12" t="e">
        <f>IF(Wedstrijden!#REF!="x","B","")</f>
        <v>#REF!</v>
      </c>
      <c r="BQ358" s="12" t="e">
        <f>IF(Wedstrijden!#REF!="x","L1","")</f>
        <v>#REF!</v>
      </c>
      <c r="BR358" s="12" t="e">
        <f>IF(Wedstrijden!#REF!="x","L2","")</f>
        <v>#REF!</v>
      </c>
      <c r="BS358" s="12" t="e">
        <f>IF(Wedstrijden!#REF!="x","M1","")</f>
        <v>#REF!</v>
      </c>
      <c r="BT358" s="12" t="e">
        <f>IF(Wedstrijden!#REF!="x","M2","")</f>
        <v>#REF!</v>
      </c>
      <c r="BU358" s="12" t="e">
        <f>IF(Wedstrijden!#REF!="x","Z1","")</f>
        <v>#REF!</v>
      </c>
      <c r="BV358" s="12" t="e">
        <f>IF(Wedstrijden!#REF!="x","Z2","")</f>
        <v>#REF!</v>
      </c>
      <c r="BW358" s="12">
        <f>IF(COUNTA(Wedstrijden!#REF!)&lt;&gt;0,1,"")</f>
        <v>1</v>
      </c>
      <c r="BX358" s="12">
        <f t="shared" si="31"/>
        <v>1</v>
      </c>
      <c r="BY358" s="12" t="e">
        <f>IF(Wedstrijden!#REF!="x","BB","")</f>
        <v>#REF!</v>
      </c>
      <c r="BZ358" s="12" t="e">
        <f>IF(Wedstrijden!#REF!="x","B","")</f>
        <v>#REF!</v>
      </c>
      <c r="CA358" s="12" t="e">
        <f>IF(Wedstrijden!#REF!="x","L1","")</f>
        <v>#REF!</v>
      </c>
      <c r="CB358" s="12" t="e">
        <f>IF(Wedstrijden!#REF!="x","L2","")</f>
        <v>#REF!</v>
      </c>
      <c r="CC358" s="12" t="e">
        <f>IF(Wedstrijden!#REF!="x","M1","")</f>
        <v>#REF!</v>
      </c>
      <c r="CD358" s="12" t="e">
        <f>IF(Wedstrijden!#REF!="x","M2","")</f>
        <v>#REF!</v>
      </c>
      <c r="CE358" s="12" t="e">
        <f>IF(Wedstrijden!#REF!="x","Z1","")</f>
        <v>#REF!</v>
      </c>
      <c r="CF358" s="12" t="e">
        <f>IF(Wedstrijden!#REF!="x","Z2","")</f>
        <v>#REF!</v>
      </c>
      <c r="CG358" s="12" t="e">
        <f>IF(Wedstrijden!#REF!="x","ZZL","")</f>
        <v>#REF!</v>
      </c>
      <c r="CL358" s="12">
        <f>IF(COUNTA(Wedstrijden!#REF!)&lt;&gt;0,2,"")</f>
        <v>2</v>
      </c>
      <c r="CM358" s="12">
        <f t="shared" si="32"/>
        <v>2</v>
      </c>
      <c r="CN358" s="12" t="e">
        <f>IF(Wedstrijden!#REF!="x","AA","")</f>
        <v>#REF!</v>
      </c>
      <c r="CO358" s="12" t="e">
        <f>IF(Wedstrijden!#REF!="x","A","")</f>
        <v>#REF!</v>
      </c>
      <c r="CP358" s="12" t="e">
        <f>IF(Wedstrijden!#REF!="x","BB","")</f>
        <v>#REF!</v>
      </c>
      <c r="CQ358" s="12" t="e">
        <f>IF(Wedstrijden!#REF!="x","B","")</f>
        <v>#REF!</v>
      </c>
      <c r="CR358" s="12" t="e">
        <f>IF(Wedstrijden!#REF!="x","L","")</f>
        <v>#REF!</v>
      </c>
      <c r="CS358" s="12" t="e">
        <f>IF(Wedstrijden!#REF!="x","M","")</f>
        <v>#REF!</v>
      </c>
      <c r="CT358" s="12" t="e">
        <f>IF(Wedstrijden!#REF!="x","Z","")</f>
        <v>#REF!</v>
      </c>
      <c r="CU358" s="12" t="e">
        <f>IF(Wedstrijden!#REF!="x","ZZ","")</f>
        <v>#REF!</v>
      </c>
      <c r="CV358" s="12">
        <f>IF(COUNTA(Wedstrijden!#REF!)&lt;&gt;0,2,"")</f>
        <v>2</v>
      </c>
      <c r="CW358" s="12">
        <f t="shared" si="33"/>
        <v>1</v>
      </c>
      <c r="CX358" s="12" t="e">
        <f>IF(Wedstrijden!#REF!="x","BB","")</f>
        <v>#REF!</v>
      </c>
      <c r="CY358" s="12" t="e">
        <f>IF(Wedstrijden!#REF!="x","B","")</f>
        <v>#REF!</v>
      </c>
      <c r="CZ358" s="12" t="e">
        <f>IF(Wedstrijden!#REF!="x","L","")</f>
        <v>#REF!</v>
      </c>
      <c r="DA358" s="12" t="e">
        <f>IF(Wedstrijden!#REF!="x","M","")</f>
        <v>#REF!</v>
      </c>
      <c r="DB358" s="12" t="e">
        <f>IF(Wedstrijden!#REF!="x","Z","")</f>
        <v>#REF!</v>
      </c>
      <c r="DC358" s="12" t="e">
        <f>IF(Wedstrijden!#REF!="x","ZZ","")</f>
        <v>#REF!</v>
      </c>
      <c r="DD358" s="12" t="e">
        <f>IF(Wedstrijden!#REF!="x","1.40","")</f>
        <v>#REF!</v>
      </c>
      <c r="DE358" s="12">
        <f>IF(COUNTA(Wedstrijden!#REF!)&lt;&gt;0,6,"")</f>
        <v>6</v>
      </c>
      <c r="DF358" s="12">
        <f t="shared" si="34"/>
        <v>2</v>
      </c>
      <c r="DG358" s="12" t="e">
        <f>IF(Wedstrijden!#REF!="x","L","")</f>
        <v>#REF!</v>
      </c>
      <c r="DH358" s="12" t="e">
        <f>IF(Wedstrijden!#REF!="x","M","")</f>
        <v>#REF!</v>
      </c>
      <c r="DI358" s="12" t="e">
        <f>IF(Wedstrijden!#REF!="x","Z","")</f>
        <v>#REF!</v>
      </c>
      <c r="DJ358" s="12" t="e">
        <f>IF(Wedstrijden!#REF!="x","Z","")</f>
        <v>#REF!</v>
      </c>
      <c r="DK358" s="12">
        <f>IF(COUNTA(Wedstrijden!#REF!)&lt;&gt;0,6,"")</f>
        <v>6</v>
      </c>
      <c r="DL358" s="12">
        <f t="shared" si="35"/>
        <v>1</v>
      </c>
      <c r="DM358" s="12" t="e">
        <f>IF(Wedstrijden!#REF!="x","L","")</f>
        <v>#REF!</v>
      </c>
      <c r="DN358" s="12" t="e">
        <f>IF(Wedstrijden!#REF!="x","M","")</f>
        <v>#REF!</v>
      </c>
      <c r="DO358" s="12" t="e">
        <f>IF(Wedstrijden!#REF!="x","Z","")</f>
        <v>#REF!</v>
      </c>
      <c r="DP358" s="12" t="e">
        <f>IF(Wedstrijden!#REF!="x","Z","")</f>
        <v>#REF!</v>
      </c>
    </row>
    <row r="359" spans="1:120" ht="15" x14ac:dyDescent="0.25">
      <c r="A359" s="14">
        <f>Wedstrijden!A370</f>
        <v>0</v>
      </c>
      <c r="B359" s="12" t="str">
        <f>IFERROR(VLOOKUP(Wedstrijden!C370,Wedstrijdlocaties!$B$2:$E$500,2,FALSE),"")</f>
        <v/>
      </c>
      <c r="C359" s="12" t="str">
        <f>Wedstrijden!D370</f>
        <v/>
      </c>
      <c r="D359" s="12" t="str">
        <f>IFERROR(VLOOKUP(Wedstrijden!E370,Organisaties!$B$2:$C$500,2,FALSE),"")</f>
        <v/>
      </c>
      <c r="E359" s="12" t="str">
        <f>IFERROR(VLOOKUP(Wedstrijden!E370,Organisaties!$B$2:$G$500,5,FALSE),"")</f>
        <v/>
      </c>
      <c r="F359" s="12" t="e">
        <f>IF(Wedstrijden!#REF!&lt;&gt;"",Wedstrijden!#REF!,"")</f>
        <v>#REF!</v>
      </c>
      <c r="G359" s="12">
        <f>IF(Wedstrijden!K370="Indoor",1,0)</f>
        <v>0</v>
      </c>
      <c r="H359" s="12">
        <f>Wedstrijden!L370</f>
        <v>0</v>
      </c>
      <c r="I359" s="12" t="str">
        <f>IF(Wedstrijden!J370="Nee",0,IF(Wedstrijden!J370="Ja",1,""))</f>
        <v/>
      </c>
      <c r="J359" s="12" t="str">
        <f>IF(Wedstrijden!M370&lt;&gt;"",Wedstrijden!M370,"")</f>
        <v/>
      </c>
      <c r="BJ359" s="12">
        <f>IF(COUNTA(Wedstrijden!#REF!)&lt;&gt;0,1,"")</f>
        <v>1</v>
      </c>
      <c r="BK359" s="12">
        <f t="shared" si="30"/>
        <v>2</v>
      </c>
      <c r="BL359" s="12" t="e">
        <f>IF(Wedstrijden!#REF!="x","AA","")</f>
        <v>#REF!</v>
      </c>
      <c r="BM359" s="12" t="e">
        <f>IF(Wedstrijden!#REF!="x","A","")</f>
        <v>#REF!</v>
      </c>
      <c r="BN359" s="12" t="e">
        <f>IF(Wedstrijden!#REF!="x","B1","")</f>
        <v>#REF!</v>
      </c>
      <c r="BO359" s="12" t="e">
        <f>IF(Wedstrijden!#REF!="x","BB","")</f>
        <v>#REF!</v>
      </c>
      <c r="BP359" s="12" t="e">
        <f>IF(Wedstrijden!#REF!="x","B","")</f>
        <v>#REF!</v>
      </c>
      <c r="BQ359" s="12" t="e">
        <f>IF(Wedstrijden!#REF!="x","L1","")</f>
        <v>#REF!</v>
      </c>
      <c r="BR359" s="12" t="e">
        <f>IF(Wedstrijden!#REF!="x","L2","")</f>
        <v>#REF!</v>
      </c>
      <c r="BS359" s="12" t="e">
        <f>IF(Wedstrijden!#REF!="x","M1","")</f>
        <v>#REF!</v>
      </c>
      <c r="BT359" s="12" t="e">
        <f>IF(Wedstrijden!#REF!="x","M2","")</f>
        <v>#REF!</v>
      </c>
      <c r="BU359" s="12" t="e">
        <f>IF(Wedstrijden!#REF!="x","Z1","")</f>
        <v>#REF!</v>
      </c>
      <c r="BV359" s="12" t="e">
        <f>IF(Wedstrijden!#REF!="x","Z2","")</f>
        <v>#REF!</v>
      </c>
      <c r="BW359" s="12">
        <f>IF(COUNTA(Wedstrijden!#REF!)&lt;&gt;0,1,"")</f>
        <v>1</v>
      </c>
      <c r="BX359" s="12">
        <f t="shared" si="31"/>
        <v>1</v>
      </c>
      <c r="BY359" s="12" t="e">
        <f>IF(Wedstrijden!#REF!="x","BB","")</f>
        <v>#REF!</v>
      </c>
      <c r="BZ359" s="12" t="e">
        <f>IF(Wedstrijden!#REF!="x","B","")</f>
        <v>#REF!</v>
      </c>
      <c r="CA359" s="12" t="e">
        <f>IF(Wedstrijden!#REF!="x","L1","")</f>
        <v>#REF!</v>
      </c>
      <c r="CB359" s="12" t="e">
        <f>IF(Wedstrijden!#REF!="x","L2","")</f>
        <v>#REF!</v>
      </c>
      <c r="CC359" s="12" t="e">
        <f>IF(Wedstrijden!#REF!="x","M1","")</f>
        <v>#REF!</v>
      </c>
      <c r="CD359" s="12" t="e">
        <f>IF(Wedstrijden!#REF!="x","M2","")</f>
        <v>#REF!</v>
      </c>
      <c r="CE359" s="12" t="e">
        <f>IF(Wedstrijden!#REF!="x","Z1","")</f>
        <v>#REF!</v>
      </c>
      <c r="CF359" s="12" t="e">
        <f>IF(Wedstrijden!#REF!="x","Z2","")</f>
        <v>#REF!</v>
      </c>
      <c r="CG359" s="12" t="e">
        <f>IF(Wedstrijden!#REF!="x","ZZL","")</f>
        <v>#REF!</v>
      </c>
      <c r="CL359" s="12">
        <f>IF(COUNTA(Wedstrijden!#REF!)&lt;&gt;0,2,"")</f>
        <v>2</v>
      </c>
      <c r="CM359" s="12">
        <f t="shared" si="32"/>
        <v>2</v>
      </c>
      <c r="CN359" s="12" t="e">
        <f>IF(Wedstrijden!#REF!="x","AA","")</f>
        <v>#REF!</v>
      </c>
      <c r="CO359" s="12" t="e">
        <f>IF(Wedstrijden!#REF!="x","A","")</f>
        <v>#REF!</v>
      </c>
      <c r="CP359" s="12" t="e">
        <f>IF(Wedstrijden!#REF!="x","BB","")</f>
        <v>#REF!</v>
      </c>
      <c r="CQ359" s="12" t="e">
        <f>IF(Wedstrijden!#REF!="x","B","")</f>
        <v>#REF!</v>
      </c>
      <c r="CR359" s="12" t="e">
        <f>IF(Wedstrijden!#REF!="x","L","")</f>
        <v>#REF!</v>
      </c>
      <c r="CS359" s="12" t="e">
        <f>IF(Wedstrijden!#REF!="x","M","")</f>
        <v>#REF!</v>
      </c>
      <c r="CT359" s="12" t="e">
        <f>IF(Wedstrijden!#REF!="x","Z","")</f>
        <v>#REF!</v>
      </c>
      <c r="CU359" s="12" t="e">
        <f>IF(Wedstrijden!#REF!="x","ZZ","")</f>
        <v>#REF!</v>
      </c>
      <c r="CV359" s="12">
        <f>IF(COUNTA(Wedstrijden!#REF!)&lt;&gt;0,2,"")</f>
        <v>2</v>
      </c>
      <c r="CW359" s="12">
        <f t="shared" si="33"/>
        <v>1</v>
      </c>
      <c r="CX359" s="12" t="e">
        <f>IF(Wedstrijden!#REF!="x","BB","")</f>
        <v>#REF!</v>
      </c>
      <c r="CY359" s="12" t="e">
        <f>IF(Wedstrijden!#REF!="x","B","")</f>
        <v>#REF!</v>
      </c>
      <c r="CZ359" s="12" t="e">
        <f>IF(Wedstrijden!#REF!="x","L","")</f>
        <v>#REF!</v>
      </c>
      <c r="DA359" s="12" t="e">
        <f>IF(Wedstrijden!#REF!="x","M","")</f>
        <v>#REF!</v>
      </c>
      <c r="DB359" s="12" t="e">
        <f>IF(Wedstrijden!#REF!="x","Z","")</f>
        <v>#REF!</v>
      </c>
      <c r="DC359" s="12" t="e">
        <f>IF(Wedstrijden!#REF!="x","ZZ","")</f>
        <v>#REF!</v>
      </c>
      <c r="DD359" s="12" t="e">
        <f>IF(Wedstrijden!#REF!="x","1.40","")</f>
        <v>#REF!</v>
      </c>
      <c r="DE359" s="12">
        <f>IF(COUNTA(Wedstrijden!#REF!)&lt;&gt;0,6,"")</f>
        <v>6</v>
      </c>
      <c r="DF359" s="12">
        <f t="shared" si="34"/>
        <v>2</v>
      </c>
      <c r="DG359" s="12" t="e">
        <f>IF(Wedstrijden!#REF!="x","L","")</f>
        <v>#REF!</v>
      </c>
      <c r="DH359" s="12" t="e">
        <f>IF(Wedstrijden!#REF!="x","M","")</f>
        <v>#REF!</v>
      </c>
      <c r="DI359" s="12" t="e">
        <f>IF(Wedstrijden!#REF!="x","Z","")</f>
        <v>#REF!</v>
      </c>
      <c r="DJ359" s="12" t="e">
        <f>IF(Wedstrijden!#REF!="x","Z","")</f>
        <v>#REF!</v>
      </c>
      <c r="DK359" s="12">
        <f>IF(COUNTA(Wedstrijden!#REF!)&lt;&gt;0,6,"")</f>
        <v>6</v>
      </c>
      <c r="DL359" s="12">
        <f t="shared" si="35"/>
        <v>1</v>
      </c>
      <c r="DM359" s="12" t="e">
        <f>IF(Wedstrijden!#REF!="x","L","")</f>
        <v>#REF!</v>
      </c>
      <c r="DN359" s="12" t="e">
        <f>IF(Wedstrijden!#REF!="x","M","")</f>
        <v>#REF!</v>
      </c>
      <c r="DO359" s="12" t="e">
        <f>IF(Wedstrijden!#REF!="x","Z","")</f>
        <v>#REF!</v>
      </c>
      <c r="DP359" s="12" t="e">
        <f>IF(Wedstrijden!#REF!="x","Z","")</f>
        <v>#REF!</v>
      </c>
    </row>
    <row r="360" spans="1:120" ht="15" x14ac:dyDescent="0.25">
      <c r="A360" s="14">
        <f>Wedstrijden!A371</f>
        <v>0</v>
      </c>
      <c r="B360" s="12" t="str">
        <f>IFERROR(VLOOKUP(Wedstrijden!C371,Wedstrijdlocaties!$B$2:$E$500,2,FALSE),"")</f>
        <v/>
      </c>
      <c r="C360" s="12" t="str">
        <f>Wedstrijden!D371</f>
        <v/>
      </c>
      <c r="D360" s="12" t="str">
        <f>IFERROR(VLOOKUP(Wedstrijden!E371,Organisaties!$B$2:$C$500,2,FALSE),"")</f>
        <v/>
      </c>
      <c r="E360" s="12" t="str">
        <f>IFERROR(VLOOKUP(Wedstrijden!E371,Organisaties!$B$2:$G$500,5,FALSE),"")</f>
        <v/>
      </c>
      <c r="F360" s="12" t="e">
        <f>IF(Wedstrijden!#REF!&lt;&gt;"",Wedstrijden!#REF!,"")</f>
        <v>#REF!</v>
      </c>
      <c r="G360" s="12">
        <f>IF(Wedstrijden!K371="Indoor",1,0)</f>
        <v>0</v>
      </c>
      <c r="H360" s="12">
        <f>Wedstrijden!L371</f>
        <v>0</v>
      </c>
      <c r="I360" s="12" t="str">
        <f>IF(Wedstrijden!J371="Nee",0,IF(Wedstrijden!J371="Ja",1,""))</f>
        <v/>
      </c>
      <c r="J360" s="12" t="str">
        <f>IF(Wedstrijden!M371&lt;&gt;"",Wedstrijden!M371,"")</f>
        <v/>
      </c>
      <c r="BJ360" s="12">
        <f>IF(COUNTA(Wedstrijden!#REF!)&lt;&gt;0,1,"")</f>
        <v>1</v>
      </c>
      <c r="BK360" s="12">
        <f t="shared" si="30"/>
        <v>2</v>
      </c>
      <c r="BL360" s="12" t="e">
        <f>IF(Wedstrijden!#REF!="x","AA","")</f>
        <v>#REF!</v>
      </c>
      <c r="BM360" s="12" t="e">
        <f>IF(Wedstrijden!#REF!="x","A","")</f>
        <v>#REF!</v>
      </c>
      <c r="BN360" s="12" t="e">
        <f>IF(Wedstrijden!#REF!="x","B1","")</f>
        <v>#REF!</v>
      </c>
      <c r="BO360" s="12" t="e">
        <f>IF(Wedstrijden!#REF!="x","BB","")</f>
        <v>#REF!</v>
      </c>
      <c r="BP360" s="12" t="e">
        <f>IF(Wedstrijden!#REF!="x","B","")</f>
        <v>#REF!</v>
      </c>
      <c r="BQ360" s="12" t="e">
        <f>IF(Wedstrijden!#REF!="x","L1","")</f>
        <v>#REF!</v>
      </c>
      <c r="BR360" s="12" t="e">
        <f>IF(Wedstrijden!#REF!="x","L2","")</f>
        <v>#REF!</v>
      </c>
      <c r="BS360" s="12" t="e">
        <f>IF(Wedstrijden!#REF!="x","M1","")</f>
        <v>#REF!</v>
      </c>
      <c r="BT360" s="12" t="e">
        <f>IF(Wedstrijden!#REF!="x","M2","")</f>
        <v>#REF!</v>
      </c>
      <c r="BU360" s="12" t="e">
        <f>IF(Wedstrijden!#REF!="x","Z1","")</f>
        <v>#REF!</v>
      </c>
      <c r="BV360" s="12" t="e">
        <f>IF(Wedstrijden!#REF!="x","Z2","")</f>
        <v>#REF!</v>
      </c>
      <c r="BW360" s="12">
        <f>IF(COUNTA(Wedstrijden!#REF!)&lt;&gt;0,1,"")</f>
        <v>1</v>
      </c>
      <c r="BX360" s="12">
        <f t="shared" si="31"/>
        <v>1</v>
      </c>
      <c r="BY360" s="12" t="e">
        <f>IF(Wedstrijden!#REF!="x","BB","")</f>
        <v>#REF!</v>
      </c>
      <c r="BZ360" s="12" t="e">
        <f>IF(Wedstrijden!#REF!="x","B","")</f>
        <v>#REF!</v>
      </c>
      <c r="CA360" s="12" t="e">
        <f>IF(Wedstrijden!#REF!="x","L1","")</f>
        <v>#REF!</v>
      </c>
      <c r="CB360" s="12" t="e">
        <f>IF(Wedstrijden!#REF!="x","L2","")</f>
        <v>#REF!</v>
      </c>
      <c r="CC360" s="12" t="e">
        <f>IF(Wedstrijden!#REF!="x","M1","")</f>
        <v>#REF!</v>
      </c>
      <c r="CD360" s="12" t="e">
        <f>IF(Wedstrijden!#REF!="x","M2","")</f>
        <v>#REF!</v>
      </c>
      <c r="CE360" s="12" t="e">
        <f>IF(Wedstrijden!#REF!="x","Z1","")</f>
        <v>#REF!</v>
      </c>
      <c r="CF360" s="12" t="e">
        <f>IF(Wedstrijden!#REF!="x","Z2","")</f>
        <v>#REF!</v>
      </c>
      <c r="CG360" s="12" t="e">
        <f>IF(Wedstrijden!#REF!="x","ZZL","")</f>
        <v>#REF!</v>
      </c>
      <c r="CL360" s="12">
        <f>IF(COUNTA(Wedstrijden!#REF!)&lt;&gt;0,2,"")</f>
        <v>2</v>
      </c>
      <c r="CM360" s="12">
        <f t="shared" si="32"/>
        <v>2</v>
      </c>
      <c r="CN360" s="12" t="e">
        <f>IF(Wedstrijden!#REF!="x","AA","")</f>
        <v>#REF!</v>
      </c>
      <c r="CO360" s="12" t="e">
        <f>IF(Wedstrijden!#REF!="x","A","")</f>
        <v>#REF!</v>
      </c>
      <c r="CP360" s="12" t="e">
        <f>IF(Wedstrijden!#REF!="x","BB","")</f>
        <v>#REF!</v>
      </c>
      <c r="CQ360" s="12" t="e">
        <f>IF(Wedstrijden!#REF!="x","B","")</f>
        <v>#REF!</v>
      </c>
      <c r="CR360" s="12" t="e">
        <f>IF(Wedstrijden!#REF!="x","L","")</f>
        <v>#REF!</v>
      </c>
      <c r="CS360" s="12" t="e">
        <f>IF(Wedstrijden!#REF!="x","M","")</f>
        <v>#REF!</v>
      </c>
      <c r="CT360" s="12" t="e">
        <f>IF(Wedstrijden!#REF!="x","Z","")</f>
        <v>#REF!</v>
      </c>
      <c r="CU360" s="12" t="e">
        <f>IF(Wedstrijden!#REF!="x","ZZ","")</f>
        <v>#REF!</v>
      </c>
      <c r="CV360" s="12">
        <f>IF(COUNTA(Wedstrijden!#REF!)&lt;&gt;0,2,"")</f>
        <v>2</v>
      </c>
      <c r="CW360" s="12">
        <f t="shared" si="33"/>
        <v>1</v>
      </c>
      <c r="CX360" s="12" t="e">
        <f>IF(Wedstrijden!#REF!="x","BB","")</f>
        <v>#REF!</v>
      </c>
      <c r="CY360" s="12" t="e">
        <f>IF(Wedstrijden!#REF!="x","B","")</f>
        <v>#REF!</v>
      </c>
      <c r="CZ360" s="12" t="e">
        <f>IF(Wedstrijden!#REF!="x","L","")</f>
        <v>#REF!</v>
      </c>
      <c r="DA360" s="12" t="e">
        <f>IF(Wedstrijden!#REF!="x","M","")</f>
        <v>#REF!</v>
      </c>
      <c r="DB360" s="12" t="e">
        <f>IF(Wedstrijden!#REF!="x","Z","")</f>
        <v>#REF!</v>
      </c>
      <c r="DC360" s="12" t="e">
        <f>IF(Wedstrijden!#REF!="x","ZZ","")</f>
        <v>#REF!</v>
      </c>
      <c r="DD360" s="12" t="e">
        <f>IF(Wedstrijden!#REF!="x","1.40","")</f>
        <v>#REF!</v>
      </c>
      <c r="DE360" s="12">
        <f>IF(COUNTA(Wedstrijden!#REF!)&lt;&gt;0,6,"")</f>
        <v>6</v>
      </c>
      <c r="DF360" s="12">
        <f t="shared" si="34"/>
        <v>2</v>
      </c>
      <c r="DG360" s="12" t="e">
        <f>IF(Wedstrijden!#REF!="x","L","")</f>
        <v>#REF!</v>
      </c>
      <c r="DH360" s="12" t="e">
        <f>IF(Wedstrijden!#REF!="x","M","")</f>
        <v>#REF!</v>
      </c>
      <c r="DI360" s="12" t="e">
        <f>IF(Wedstrijden!#REF!="x","Z","")</f>
        <v>#REF!</v>
      </c>
      <c r="DJ360" s="12" t="e">
        <f>IF(Wedstrijden!#REF!="x","Z","")</f>
        <v>#REF!</v>
      </c>
      <c r="DK360" s="12">
        <f>IF(COUNTA(Wedstrijden!#REF!)&lt;&gt;0,6,"")</f>
        <v>6</v>
      </c>
      <c r="DL360" s="12">
        <f t="shared" si="35"/>
        <v>1</v>
      </c>
      <c r="DM360" s="12" t="e">
        <f>IF(Wedstrijden!#REF!="x","L","")</f>
        <v>#REF!</v>
      </c>
      <c r="DN360" s="12" t="e">
        <f>IF(Wedstrijden!#REF!="x","M","")</f>
        <v>#REF!</v>
      </c>
      <c r="DO360" s="12" t="e">
        <f>IF(Wedstrijden!#REF!="x","Z","")</f>
        <v>#REF!</v>
      </c>
      <c r="DP360" s="12" t="e">
        <f>IF(Wedstrijden!#REF!="x","Z","")</f>
        <v>#REF!</v>
      </c>
    </row>
    <row r="361" spans="1:120" ht="15" x14ac:dyDescent="0.25">
      <c r="A361" s="14">
        <f>Wedstrijden!A372</f>
        <v>0</v>
      </c>
      <c r="B361" s="12" t="str">
        <f>IFERROR(VLOOKUP(Wedstrijden!C372,Wedstrijdlocaties!$B$2:$E$500,2,FALSE),"")</f>
        <v/>
      </c>
      <c r="C361" s="12" t="str">
        <f>Wedstrijden!D372</f>
        <v/>
      </c>
      <c r="D361" s="12" t="str">
        <f>IFERROR(VLOOKUP(Wedstrijden!E372,Organisaties!$B$2:$C$500,2,FALSE),"")</f>
        <v/>
      </c>
      <c r="E361" s="12" t="str">
        <f>IFERROR(VLOOKUP(Wedstrijden!E372,Organisaties!$B$2:$G$500,5,FALSE),"")</f>
        <v/>
      </c>
      <c r="F361" s="12" t="e">
        <f>IF(Wedstrijden!#REF!&lt;&gt;"",Wedstrijden!#REF!,"")</f>
        <v>#REF!</v>
      </c>
      <c r="G361" s="12">
        <f>IF(Wedstrijden!K372="Indoor",1,0)</f>
        <v>0</v>
      </c>
      <c r="H361" s="12">
        <f>Wedstrijden!L372</f>
        <v>0</v>
      </c>
      <c r="I361" s="12" t="str">
        <f>IF(Wedstrijden!J372="Nee",0,IF(Wedstrijden!J372="Ja",1,""))</f>
        <v/>
      </c>
      <c r="J361" s="12" t="str">
        <f>IF(Wedstrijden!M372&lt;&gt;"",Wedstrijden!M372,"")</f>
        <v/>
      </c>
      <c r="BJ361" s="12">
        <f>IF(COUNTA(Wedstrijden!#REF!)&lt;&gt;0,1,"")</f>
        <v>1</v>
      </c>
      <c r="BK361" s="12">
        <f t="shared" si="30"/>
        <v>2</v>
      </c>
      <c r="BL361" s="12" t="e">
        <f>IF(Wedstrijden!#REF!="x","AA","")</f>
        <v>#REF!</v>
      </c>
      <c r="BM361" s="12" t="e">
        <f>IF(Wedstrijden!#REF!="x","A","")</f>
        <v>#REF!</v>
      </c>
      <c r="BN361" s="12" t="e">
        <f>IF(Wedstrijden!#REF!="x","B1","")</f>
        <v>#REF!</v>
      </c>
      <c r="BO361" s="12" t="e">
        <f>IF(Wedstrijden!#REF!="x","BB","")</f>
        <v>#REF!</v>
      </c>
      <c r="BP361" s="12" t="e">
        <f>IF(Wedstrijden!#REF!="x","B","")</f>
        <v>#REF!</v>
      </c>
      <c r="BQ361" s="12" t="e">
        <f>IF(Wedstrijden!#REF!="x","L1","")</f>
        <v>#REF!</v>
      </c>
      <c r="BR361" s="12" t="e">
        <f>IF(Wedstrijden!#REF!="x","L2","")</f>
        <v>#REF!</v>
      </c>
      <c r="BS361" s="12" t="e">
        <f>IF(Wedstrijden!#REF!="x","M1","")</f>
        <v>#REF!</v>
      </c>
      <c r="BT361" s="12" t="e">
        <f>IF(Wedstrijden!#REF!="x","M2","")</f>
        <v>#REF!</v>
      </c>
      <c r="BU361" s="12" t="e">
        <f>IF(Wedstrijden!#REF!="x","Z1","")</f>
        <v>#REF!</v>
      </c>
      <c r="BV361" s="12" t="e">
        <f>IF(Wedstrijden!#REF!="x","Z2","")</f>
        <v>#REF!</v>
      </c>
      <c r="BW361" s="12">
        <f>IF(COUNTA(Wedstrijden!#REF!)&lt;&gt;0,1,"")</f>
        <v>1</v>
      </c>
      <c r="BX361" s="12">
        <f t="shared" si="31"/>
        <v>1</v>
      </c>
      <c r="BY361" s="12" t="e">
        <f>IF(Wedstrijden!#REF!="x","BB","")</f>
        <v>#REF!</v>
      </c>
      <c r="BZ361" s="12" t="e">
        <f>IF(Wedstrijden!#REF!="x","B","")</f>
        <v>#REF!</v>
      </c>
      <c r="CA361" s="12" t="e">
        <f>IF(Wedstrijden!#REF!="x","L1","")</f>
        <v>#REF!</v>
      </c>
      <c r="CB361" s="12" t="e">
        <f>IF(Wedstrijden!#REF!="x","L2","")</f>
        <v>#REF!</v>
      </c>
      <c r="CC361" s="12" t="e">
        <f>IF(Wedstrijden!#REF!="x","M1","")</f>
        <v>#REF!</v>
      </c>
      <c r="CD361" s="12" t="e">
        <f>IF(Wedstrijden!#REF!="x","M2","")</f>
        <v>#REF!</v>
      </c>
      <c r="CE361" s="12" t="e">
        <f>IF(Wedstrijden!#REF!="x","Z1","")</f>
        <v>#REF!</v>
      </c>
      <c r="CF361" s="12" t="e">
        <f>IF(Wedstrijden!#REF!="x","Z2","")</f>
        <v>#REF!</v>
      </c>
      <c r="CG361" s="12" t="e">
        <f>IF(Wedstrijden!#REF!="x","ZZL","")</f>
        <v>#REF!</v>
      </c>
      <c r="CL361" s="12">
        <f>IF(COUNTA(Wedstrijden!#REF!)&lt;&gt;0,2,"")</f>
        <v>2</v>
      </c>
      <c r="CM361" s="12">
        <f t="shared" si="32"/>
        <v>2</v>
      </c>
      <c r="CN361" s="12" t="e">
        <f>IF(Wedstrijden!#REF!="x","AA","")</f>
        <v>#REF!</v>
      </c>
      <c r="CO361" s="12" t="e">
        <f>IF(Wedstrijden!#REF!="x","A","")</f>
        <v>#REF!</v>
      </c>
      <c r="CP361" s="12" t="e">
        <f>IF(Wedstrijden!#REF!="x","BB","")</f>
        <v>#REF!</v>
      </c>
      <c r="CQ361" s="12" t="e">
        <f>IF(Wedstrijden!#REF!="x","B","")</f>
        <v>#REF!</v>
      </c>
      <c r="CR361" s="12" t="e">
        <f>IF(Wedstrijden!#REF!="x","L","")</f>
        <v>#REF!</v>
      </c>
      <c r="CS361" s="12" t="e">
        <f>IF(Wedstrijden!#REF!="x","M","")</f>
        <v>#REF!</v>
      </c>
      <c r="CT361" s="12" t="e">
        <f>IF(Wedstrijden!#REF!="x","Z","")</f>
        <v>#REF!</v>
      </c>
      <c r="CU361" s="12" t="e">
        <f>IF(Wedstrijden!#REF!="x","ZZ","")</f>
        <v>#REF!</v>
      </c>
      <c r="CV361" s="12">
        <f>IF(COUNTA(Wedstrijden!#REF!)&lt;&gt;0,2,"")</f>
        <v>2</v>
      </c>
      <c r="CW361" s="12">
        <f t="shared" si="33"/>
        <v>1</v>
      </c>
      <c r="CX361" s="12" t="e">
        <f>IF(Wedstrijden!#REF!="x","BB","")</f>
        <v>#REF!</v>
      </c>
      <c r="CY361" s="12" t="e">
        <f>IF(Wedstrijden!#REF!="x","B","")</f>
        <v>#REF!</v>
      </c>
      <c r="CZ361" s="12" t="e">
        <f>IF(Wedstrijden!#REF!="x","L","")</f>
        <v>#REF!</v>
      </c>
      <c r="DA361" s="12" t="e">
        <f>IF(Wedstrijden!#REF!="x","M","")</f>
        <v>#REF!</v>
      </c>
      <c r="DB361" s="12" t="e">
        <f>IF(Wedstrijden!#REF!="x","Z","")</f>
        <v>#REF!</v>
      </c>
      <c r="DC361" s="12" t="e">
        <f>IF(Wedstrijden!#REF!="x","ZZ","")</f>
        <v>#REF!</v>
      </c>
      <c r="DD361" s="12" t="e">
        <f>IF(Wedstrijden!#REF!="x","1.40","")</f>
        <v>#REF!</v>
      </c>
      <c r="DE361" s="12">
        <f>IF(COUNTA(Wedstrijden!#REF!)&lt;&gt;0,6,"")</f>
        <v>6</v>
      </c>
      <c r="DF361" s="12">
        <f t="shared" si="34"/>
        <v>2</v>
      </c>
      <c r="DG361" s="12" t="e">
        <f>IF(Wedstrijden!#REF!="x","L","")</f>
        <v>#REF!</v>
      </c>
      <c r="DH361" s="12" t="e">
        <f>IF(Wedstrijden!#REF!="x","M","")</f>
        <v>#REF!</v>
      </c>
      <c r="DI361" s="12" t="e">
        <f>IF(Wedstrijden!#REF!="x","Z","")</f>
        <v>#REF!</v>
      </c>
      <c r="DJ361" s="12" t="e">
        <f>IF(Wedstrijden!#REF!="x","Z","")</f>
        <v>#REF!</v>
      </c>
      <c r="DK361" s="12">
        <f>IF(COUNTA(Wedstrijden!#REF!)&lt;&gt;0,6,"")</f>
        <v>6</v>
      </c>
      <c r="DL361" s="12">
        <f t="shared" si="35"/>
        <v>1</v>
      </c>
      <c r="DM361" s="12" t="e">
        <f>IF(Wedstrijden!#REF!="x","L","")</f>
        <v>#REF!</v>
      </c>
      <c r="DN361" s="12" t="e">
        <f>IF(Wedstrijden!#REF!="x","M","")</f>
        <v>#REF!</v>
      </c>
      <c r="DO361" s="12" t="e">
        <f>IF(Wedstrijden!#REF!="x","Z","")</f>
        <v>#REF!</v>
      </c>
      <c r="DP361" s="12" t="e">
        <f>IF(Wedstrijden!#REF!="x","Z","")</f>
        <v>#REF!</v>
      </c>
    </row>
    <row r="362" spans="1:120" ht="15" x14ac:dyDescent="0.25">
      <c r="A362" s="14">
        <f>Wedstrijden!A373</f>
        <v>0</v>
      </c>
      <c r="B362" s="12" t="str">
        <f>IFERROR(VLOOKUP(Wedstrijden!C373,Wedstrijdlocaties!$B$2:$E$500,2,FALSE),"")</f>
        <v/>
      </c>
      <c r="C362" s="12" t="str">
        <f>Wedstrijden!D373</f>
        <v/>
      </c>
      <c r="D362" s="12" t="str">
        <f>IFERROR(VLOOKUP(Wedstrijden!E373,Organisaties!$B$2:$C$500,2,FALSE),"")</f>
        <v/>
      </c>
      <c r="E362" s="12" t="str">
        <f>IFERROR(VLOOKUP(Wedstrijden!E373,Organisaties!$B$2:$G$500,5,FALSE),"")</f>
        <v/>
      </c>
      <c r="F362" s="12" t="e">
        <f>IF(Wedstrijden!#REF!&lt;&gt;"",Wedstrijden!#REF!,"")</f>
        <v>#REF!</v>
      </c>
      <c r="G362" s="12">
        <f>IF(Wedstrijden!K373="Indoor",1,0)</f>
        <v>0</v>
      </c>
      <c r="H362" s="12">
        <f>Wedstrijden!L373</f>
        <v>0</v>
      </c>
      <c r="I362" s="12" t="str">
        <f>IF(Wedstrijden!J373="Nee",0,IF(Wedstrijden!J373="Ja",1,""))</f>
        <v/>
      </c>
      <c r="J362" s="12" t="str">
        <f>IF(Wedstrijden!M373&lt;&gt;"",Wedstrijden!M373,"")</f>
        <v/>
      </c>
      <c r="BJ362" s="12">
        <f>IF(COUNTA(Wedstrijden!#REF!)&lt;&gt;0,1,"")</f>
        <v>1</v>
      </c>
      <c r="BK362" s="12">
        <f t="shared" si="30"/>
        <v>2</v>
      </c>
      <c r="BL362" s="12" t="e">
        <f>IF(Wedstrijden!#REF!="x","AA","")</f>
        <v>#REF!</v>
      </c>
      <c r="BM362" s="12" t="e">
        <f>IF(Wedstrijden!#REF!="x","A","")</f>
        <v>#REF!</v>
      </c>
      <c r="BN362" s="12" t="e">
        <f>IF(Wedstrijden!#REF!="x","B1","")</f>
        <v>#REF!</v>
      </c>
      <c r="BO362" s="12" t="e">
        <f>IF(Wedstrijden!#REF!="x","BB","")</f>
        <v>#REF!</v>
      </c>
      <c r="BP362" s="12" t="e">
        <f>IF(Wedstrijden!#REF!="x","B","")</f>
        <v>#REF!</v>
      </c>
      <c r="BQ362" s="12" t="e">
        <f>IF(Wedstrijden!#REF!="x","L1","")</f>
        <v>#REF!</v>
      </c>
      <c r="BR362" s="12" t="e">
        <f>IF(Wedstrijden!#REF!="x","L2","")</f>
        <v>#REF!</v>
      </c>
      <c r="BS362" s="12" t="e">
        <f>IF(Wedstrijden!#REF!="x","M1","")</f>
        <v>#REF!</v>
      </c>
      <c r="BT362" s="12" t="e">
        <f>IF(Wedstrijden!#REF!="x","M2","")</f>
        <v>#REF!</v>
      </c>
      <c r="BU362" s="12" t="e">
        <f>IF(Wedstrijden!#REF!="x","Z1","")</f>
        <v>#REF!</v>
      </c>
      <c r="BV362" s="12" t="e">
        <f>IF(Wedstrijden!#REF!="x","Z2","")</f>
        <v>#REF!</v>
      </c>
      <c r="BW362" s="12">
        <f>IF(COUNTA(Wedstrijden!#REF!)&lt;&gt;0,1,"")</f>
        <v>1</v>
      </c>
      <c r="BX362" s="12">
        <f t="shared" si="31"/>
        <v>1</v>
      </c>
      <c r="BY362" s="12" t="e">
        <f>IF(Wedstrijden!#REF!="x","BB","")</f>
        <v>#REF!</v>
      </c>
      <c r="BZ362" s="12" t="e">
        <f>IF(Wedstrijden!#REF!="x","B","")</f>
        <v>#REF!</v>
      </c>
      <c r="CA362" s="12" t="e">
        <f>IF(Wedstrijden!#REF!="x","L1","")</f>
        <v>#REF!</v>
      </c>
      <c r="CB362" s="12" t="e">
        <f>IF(Wedstrijden!#REF!="x","L2","")</f>
        <v>#REF!</v>
      </c>
      <c r="CC362" s="12" t="e">
        <f>IF(Wedstrijden!#REF!="x","M1","")</f>
        <v>#REF!</v>
      </c>
      <c r="CD362" s="12" t="e">
        <f>IF(Wedstrijden!#REF!="x","M2","")</f>
        <v>#REF!</v>
      </c>
      <c r="CE362" s="12" t="e">
        <f>IF(Wedstrijden!#REF!="x","Z1","")</f>
        <v>#REF!</v>
      </c>
      <c r="CF362" s="12" t="e">
        <f>IF(Wedstrijden!#REF!="x","Z2","")</f>
        <v>#REF!</v>
      </c>
      <c r="CG362" s="12" t="e">
        <f>IF(Wedstrijden!#REF!="x","ZZL","")</f>
        <v>#REF!</v>
      </c>
      <c r="CL362" s="12">
        <f>IF(COUNTA(Wedstrijden!#REF!)&lt;&gt;0,2,"")</f>
        <v>2</v>
      </c>
      <c r="CM362" s="12">
        <f t="shared" si="32"/>
        <v>2</v>
      </c>
      <c r="CN362" s="12" t="e">
        <f>IF(Wedstrijden!#REF!="x","AA","")</f>
        <v>#REF!</v>
      </c>
      <c r="CO362" s="12" t="e">
        <f>IF(Wedstrijden!#REF!="x","A","")</f>
        <v>#REF!</v>
      </c>
      <c r="CP362" s="12" t="e">
        <f>IF(Wedstrijden!#REF!="x","BB","")</f>
        <v>#REF!</v>
      </c>
      <c r="CQ362" s="12" t="e">
        <f>IF(Wedstrijden!#REF!="x","B","")</f>
        <v>#REF!</v>
      </c>
      <c r="CR362" s="12" t="e">
        <f>IF(Wedstrijden!#REF!="x","L","")</f>
        <v>#REF!</v>
      </c>
      <c r="CS362" s="12" t="e">
        <f>IF(Wedstrijden!#REF!="x","M","")</f>
        <v>#REF!</v>
      </c>
      <c r="CT362" s="12" t="e">
        <f>IF(Wedstrijden!#REF!="x","Z","")</f>
        <v>#REF!</v>
      </c>
      <c r="CU362" s="12" t="e">
        <f>IF(Wedstrijden!#REF!="x","ZZ","")</f>
        <v>#REF!</v>
      </c>
      <c r="CV362" s="12">
        <f>IF(COUNTA(Wedstrijden!#REF!)&lt;&gt;0,2,"")</f>
        <v>2</v>
      </c>
      <c r="CW362" s="12">
        <f t="shared" si="33"/>
        <v>1</v>
      </c>
      <c r="CX362" s="12" t="e">
        <f>IF(Wedstrijden!#REF!="x","BB","")</f>
        <v>#REF!</v>
      </c>
      <c r="CY362" s="12" t="e">
        <f>IF(Wedstrijden!#REF!="x","B","")</f>
        <v>#REF!</v>
      </c>
      <c r="CZ362" s="12" t="e">
        <f>IF(Wedstrijden!#REF!="x","L","")</f>
        <v>#REF!</v>
      </c>
      <c r="DA362" s="12" t="e">
        <f>IF(Wedstrijden!#REF!="x","M","")</f>
        <v>#REF!</v>
      </c>
      <c r="DB362" s="12" t="e">
        <f>IF(Wedstrijden!#REF!="x","Z","")</f>
        <v>#REF!</v>
      </c>
      <c r="DC362" s="12" t="e">
        <f>IF(Wedstrijden!#REF!="x","ZZ","")</f>
        <v>#REF!</v>
      </c>
      <c r="DD362" s="12" t="e">
        <f>IF(Wedstrijden!#REF!="x","1.40","")</f>
        <v>#REF!</v>
      </c>
      <c r="DE362" s="12">
        <f>IF(COUNTA(Wedstrijden!#REF!)&lt;&gt;0,6,"")</f>
        <v>6</v>
      </c>
      <c r="DF362" s="12">
        <f t="shared" si="34"/>
        <v>2</v>
      </c>
      <c r="DG362" s="12" t="e">
        <f>IF(Wedstrijden!#REF!="x","L","")</f>
        <v>#REF!</v>
      </c>
      <c r="DH362" s="12" t="e">
        <f>IF(Wedstrijden!#REF!="x","M","")</f>
        <v>#REF!</v>
      </c>
      <c r="DI362" s="12" t="e">
        <f>IF(Wedstrijden!#REF!="x","Z","")</f>
        <v>#REF!</v>
      </c>
      <c r="DJ362" s="12" t="e">
        <f>IF(Wedstrijden!#REF!="x","Z","")</f>
        <v>#REF!</v>
      </c>
      <c r="DK362" s="12">
        <f>IF(COUNTA(Wedstrijden!#REF!)&lt;&gt;0,6,"")</f>
        <v>6</v>
      </c>
      <c r="DL362" s="12">
        <f t="shared" si="35"/>
        <v>1</v>
      </c>
      <c r="DM362" s="12" t="e">
        <f>IF(Wedstrijden!#REF!="x","L","")</f>
        <v>#REF!</v>
      </c>
      <c r="DN362" s="12" t="e">
        <f>IF(Wedstrijden!#REF!="x","M","")</f>
        <v>#REF!</v>
      </c>
      <c r="DO362" s="12" t="e">
        <f>IF(Wedstrijden!#REF!="x","Z","")</f>
        <v>#REF!</v>
      </c>
      <c r="DP362" s="12" t="e">
        <f>IF(Wedstrijden!#REF!="x","Z","")</f>
        <v>#REF!</v>
      </c>
    </row>
    <row r="363" spans="1:120" ht="15" x14ac:dyDescent="0.25">
      <c r="A363" s="14">
        <f>Wedstrijden!A374</f>
        <v>0</v>
      </c>
      <c r="B363" s="12" t="str">
        <f>IFERROR(VLOOKUP(Wedstrijden!C374,Wedstrijdlocaties!$B$2:$E$500,2,FALSE),"")</f>
        <v/>
      </c>
      <c r="C363" s="12" t="str">
        <f>Wedstrijden!D374</f>
        <v/>
      </c>
      <c r="D363" s="12" t="str">
        <f>IFERROR(VLOOKUP(Wedstrijden!E374,Organisaties!$B$2:$C$500,2,FALSE),"")</f>
        <v/>
      </c>
      <c r="E363" s="12" t="str">
        <f>IFERROR(VLOOKUP(Wedstrijden!E374,Organisaties!$B$2:$G$500,5,FALSE),"")</f>
        <v/>
      </c>
      <c r="F363" s="12" t="e">
        <f>IF(Wedstrijden!#REF!&lt;&gt;"",Wedstrijden!#REF!,"")</f>
        <v>#REF!</v>
      </c>
      <c r="G363" s="12">
        <f>IF(Wedstrijden!K374="Indoor",1,0)</f>
        <v>0</v>
      </c>
      <c r="H363" s="12">
        <f>Wedstrijden!L374</f>
        <v>0</v>
      </c>
      <c r="I363" s="12" t="str">
        <f>IF(Wedstrijden!J374="Nee",0,IF(Wedstrijden!J374="Ja",1,""))</f>
        <v/>
      </c>
      <c r="J363" s="12" t="str">
        <f>IF(Wedstrijden!M374&lt;&gt;"",Wedstrijden!M374,"")</f>
        <v/>
      </c>
      <c r="BJ363" s="12">
        <f>IF(COUNTA(Wedstrijden!#REF!)&lt;&gt;0,1,"")</f>
        <v>1</v>
      </c>
      <c r="BK363" s="12">
        <f t="shared" si="30"/>
        <v>2</v>
      </c>
      <c r="BL363" s="12" t="e">
        <f>IF(Wedstrijden!#REF!="x","AA","")</f>
        <v>#REF!</v>
      </c>
      <c r="BM363" s="12" t="e">
        <f>IF(Wedstrijden!#REF!="x","A","")</f>
        <v>#REF!</v>
      </c>
      <c r="BN363" s="12" t="e">
        <f>IF(Wedstrijden!#REF!="x","B1","")</f>
        <v>#REF!</v>
      </c>
      <c r="BO363" s="12" t="e">
        <f>IF(Wedstrijden!#REF!="x","BB","")</f>
        <v>#REF!</v>
      </c>
      <c r="BP363" s="12" t="e">
        <f>IF(Wedstrijden!#REF!="x","B","")</f>
        <v>#REF!</v>
      </c>
      <c r="BQ363" s="12" t="e">
        <f>IF(Wedstrijden!#REF!="x","L1","")</f>
        <v>#REF!</v>
      </c>
      <c r="BR363" s="12" t="e">
        <f>IF(Wedstrijden!#REF!="x","L2","")</f>
        <v>#REF!</v>
      </c>
      <c r="BS363" s="12" t="e">
        <f>IF(Wedstrijden!#REF!="x","M1","")</f>
        <v>#REF!</v>
      </c>
      <c r="BT363" s="12" t="e">
        <f>IF(Wedstrijden!#REF!="x","M2","")</f>
        <v>#REF!</v>
      </c>
      <c r="BU363" s="12" t="e">
        <f>IF(Wedstrijden!#REF!="x","Z1","")</f>
        <v>#REF!</v>
      </c>
      <c r="BV363" s="12" t="e">
        <f>IF(Wedstrijden!#REF!="x","Z2","")</f>
        <v>#REF!</v>
      </c>
      <c r="BW363" s="12">
        <f>IF(COUNTA(Wedstrijden!#REF!)&lt;&gt;0,1,"")</f>
        <v>1</v>
      </c>
      <c r="BX363" s="12">
        <f t="shared" si="31"/>
        <v>1</v>
      </c>
      <c r="BY363" s="12" t="e">
        <f>IF(Wedstrijden!#REF!="x","BB","")</f>
        <v>#REF!</v>
      </c>
      <c r="BZ363" s="12" t="e">
        <f>IF(Wedstrijden!#REF!="x","B","")</f>
        <v>#REF!</v>
      </c>
      <c r="CA363" s="12" t="e">
        <f>IF(Wedstrijden!#REF!="x","L1","")</f>
        <v>#REF!</v>
      </c>
      <c r="CB363" s="12" t="e">
        <f>IF(Wedstrijden!#REF!="x","L2","")</f>
        <v>#REF!</v>
      </c>
      <c r="CC363" s="12" t="e">
        <f>IF(Wedstrijden!#REF!="x","M1","")</f>
        <v>#REF!</v>
      </c>
      <c r="CD363" s="12" t="e">
        <f>IF(Wedstrijden!#REF!="x","M2","")</f>
        <v>#REF!</v>
      </c>
      <c r="CE363" s="12" t="e">
        <f>IF(Wedstrijden!#REF!="x","Z1","")</f>
        <v>#REF!</v>
      </c>
      <c r="CF363" s="12" t="e">
        <f>IF(Wedstrijden!#REF!="x","Z2","")</f>
        <v>#REF!</v>
      </c>
      <c r="CG363" s="12" t="e">
        <f>IF(Wedstrijden!#REF!="x","ZZL","")</f>
        <v>#REF!</v>
      </c>
      <c r="CL363" s="12">
        <f>IF(COUNTA(Wedstrijden!#REF!)&lt;&gt;0,2,"")</f>
        <v>2</v>
      </c>
      <c r="CM363" s="12">
        <f t="shared" si="32"/>
        <v>2</v>
      </c>
      <c r="CN363" s="12" t="e">
        <f>IF(Wedstrijden!#REF!="x","AA","")</f>
        <v>#REF!</v>
      </c>
      <c r="CO363" s="12" t="e">
        <f>IF(Wedstrijden!#REF!="x","A","")</f>
        <v>#REF!</v>
      </c>
      <c r="CP363" s="12" t="e">
        <f>IF(Wedstrijden!#REF!="x","BB","")</f>
        <v>#REF!</v>
      </c>
      <c r="CQ363" s="12" t="e">
        <f>IF(Wedstrijden!#REF!="x","B","")</f>
        <v>#REF!</v>
      </c>
      <c r="CR363" s="12" t="e">
        <f>IF(Wedstrijden!#REF!="x","L","")</f>
        <v>#REF!</v>
      </c>
      <c r="CS363" s="12" t="e">
        <f>IF(Wedstrijden!#REF!="x","M","")</f>
        <v>#REF!</v>
      </c>
      <c r="CT363" s="12" t="e">
        <f>IF(Wedstrijden!#REF!="x","Z","")</f>
        <v>#REF!</v>
      </c>
      <c r="CU363" s="12" t="e">
        <f>IF(Wedstrijden!#REF!="x","ZZ","")</f>
        <v>#REF!</v>
      </c>
      <c r="CV363" s="12">
        <f>IF(COUNTA(Wedstrijden!#REF!)&lt;&gt;0,2,"")</f>
        <v>2</v>
      </c>
      <c r="CW363" s="12">
        <f t="shared" si="33"/>
        <v>1</v>
      </c>
      <c r="CX363" s="12" t="e">
        <f>IF(Wedstrijden!#REF!="x","BB","")</f>
        <v>#REF!</v>
      </c>
      <c r="CY363" s="12" t="e">
        <f>IF(Wedstrijden!#REF!="x","B","")</f>
        <v>#REF!</v>
      </c>
      <c r="CZ363" s="12" t="e">
        <f>IF(Wedstrijden!#REF!="x","L","")</f>
        <v>#REF!</v>
      </c>
      <c r="DA363" s="12" t="e">
        <f>IF(Wedstrijden!#REF!="x","M","")</f>
        <v>#REF!</v>
      </c>
      <c r="DB363" s="12" t="e">
        <f>IF(Wedstrijden!#REF!="x","Z","")</f>
        <v>#REF!</v>
      </c>
      <c r="DC363" s="12" t="e">
        <f>IF(Wedstrijden!#REF!="x","ZZ","")</f>
        <v>#REF!</v>
      </c>
      <c r="DD363" s="12" t="e">
        <f>IF(Wedstrijden!#REF!="x","1.40","")</f>
        <v>#REF!</v>
      </c>
      <c r="DE363" s="12">
        <f>IF(COUNTA(Wedstrijden!#REF!)&lt;&gt;0,6,"")</f>
        <v>6</v>
      </c>
      <c r="DF363" s="12">
        <f t="shared" si="34"/>
        <v>2</v>
      </c>
      <c r="DG363" s="12" t="e">
        <f>IF(Wedstrijden!#REF!="x","L","")</f>
        <v>#REF!</v>
      </c>
      <c r="DH363" s="12" t="e">
        <f>IF(Wedstrijden!#REF!="x","M","")</f>
        <v>#REF!</v>
      </c>
      <c r="DI363" s="12" t="e">
        <f>IF(Wedstrijden!#REF!="x","Z","")</f>
        <v>#REF!</v>
      </c>
      <c r="DJ363" s="12" t="e">
        <f>IF(Wedstrijden!#REF!="x","Z","")</f>
        <v>#REF!</v>
      </c>
      <c r="DK363" s="12">
        <f>IF(COUNTA(Wedstrijden!#REF!)&lt;&gt;0,6,"")</f>
        <v>6</v>
      </c>
      <c r="DL363" s="12">
        <f t="shared" si="35"/>
        <v>1</v>
      </c>
      <c r="DM363" s="12" t="e">
        <f>IF(Wedstrijden!#REF!="x","L","")</f>
        <v>#REF!</v>
      </c>
      <c r="DN363" s="12" t="e">
        <f>IF(Wedstrijden!#REF!="x","M","")</f>
        <v>#REF!</v>
      </c>
      <c r="DO363" s="12" t="e">
        <f>IF(Wedstrijden!#REF!="x","Z","")</f>
        <v>#REF!</v>
      </c>
      <c r="DP363" s="12" t="e">
        <f>IF(Wedstrijden!#REF!="x","Z","")</f>
        <v>#REF!</v>
      </c>
    </row>
    <row r="364" spans="1:120" ht="15" x14ac:dyDescent="0.25">
      <c r="A364" s="14">
        <f>Wedstrijden!A375</f>
        <v>0</v>
      </c>
      <c r="B364" s="12" t="str">
        <f>IFERROR(VLOOKUP(Wedstrijden!C375,Wedstrijdlocaties!$B$2:$E$500,2,FALSE),"")</f>
        <v/>
      </c>
      <c r="C364" s="12" t="str">
        <f>Wedstrijden!D375</f>
        <v/>
      </c>
      <c r="D364" s="12" t="str">
        <f>IFERROR(VLOOKUP(Wedstrijden!E375,Organisaties!$B$2:$C$500,2,FALSE),"")</f>
        <v/>
      </c>
      <c r="E364" s="12" t="str">
        <f>IFERROR(VLOOKUP(Wedstrijden!E375,Organisaties!$B$2:$G$500,5,FALSE),"")</f>
        <v/>
      </c>
      <c r="F364" s="12" t="e">
        <f>IF(Wedstrijden!#REF!&lt;&gt;"",Wedstrijden!#REF!,"")</f>
        <v>#REF!</v>
      </c>
      <c r="G364" s="12">
        <f>IF(Wedstrijden!K375="Indoor",1,0)</f>
        <v>0</v>
      </c>
      <c r="H364" s="12">
        <f>Wedstrijden!L375</f>
        <v>0</v>
      </c>
      <c r="I364" s="12" t="str">
        <f>IF(Wedstrijden!J375="Nee",0,IF(Wedstrijden!J375="Ja",1,""))</f>
        <v/>
      </c>
      <c r="J364" s="12" t="str">
        <f>IF(Wedstrijden!M375&lt;&gt;"",Wedstrijden!M375,"")</f>
        <v/>
      </c>
      <c r="BJ364" s="12">
        <f>IF(COUNTA(Wedstrijden!#REF!)&lt;&gt;0,1,"")</f>
        <v>1</v>
      </c>
      <c r="BK364" s="12">
        <f t="shared" si="30"/>
        <v>2</v>
      </c>
      <c r="BL364" s="12" t="e">
        <f>IF(Wedstrijden!#REF!="x","AA","")</f>
        <v>#REF!</v>
      </c>
      <c r="BM364" s="12" t="e">
        <f>IF(Wedstrijden!#REF!="x","A","")</f>
        <v>#REF!</v>
      </c>
      <c r="BN364" s="12" t="e">
        <f>IF(Wedstrijden!#REF!="x","B1","")</f>
        <v>#REF!</v>
      </c>
      <c r="BO364" s="12" t="e">
        <f>IF(Wedstrijden!#REF!="x","BB","")</f>
        <v>#REF!</v>
      </c>
      <c r="BP364" s="12" t="e">
        <f>IF(Wedstrijden!#REF!="x","B","")</f>
        <v>#REF!</v>
      </c>
      <c r="BQ364" s="12" t="e">
        <f>IF(Wedstrijden!#REF!="x","L1","")</f>
        <v>#REF!</v>
      </c>
      <c r="BR364" s="12" t="e">
        <f>IF(Wedstrijden!#REF!="x","L2","")</f>
        <v>#REF!</v>
      </c>
      <c r="BS364" s="12" t="e">
        <f>IF(Wedstrijden!#REF!="x","M1","")</f>
        <v>#REF!</v>
      </c>
      <c r="BT364" s="12" t="e">
        <f>IF(Wedstrijden!#REF!="x","M2","")</f>
        <v>#REF!</v>
      </c>
      <c r="BU364" s="12" t="e">
        <f>IF(Wedstrijden!#REF!="x","Z1","")</f>
        <v>#REF!</v>
      </c>
      <c r="BV364" s="12" t="e">
        <f>IF(Wedstrijden!#REF!="x","Z2","")</f>
        <v>#REF!</v>
      </c>
      <c r="BW364" s="12">
        <f>IF(COUNTA(Wedstrijden!#REF!)&lt;&gt;0,1,"")</f>
        <v>1</v>
      </c>
      <c r="BX364" s="12">
        <f t="shared" si="31"/>
        <v>1</v>
      </c>
      <c r="BY364" s="12" t="e">
        <f>IF(Wedstrijden!#REF!="x","BB","")</f>
        <v>#REF!</v>
      </c>
      <c r="BZ364" s="12" t="e">
        <f>IF(Wedstrijden!#REF!="x","B","")</f>
        <v>#REF!</v>
      </c>
      <c r="CA364" s="12" t="e">
        <f>IF(Wedstrijden!#REF!="x","L1","")</f>
        <v>#REF!</v>
      </c>
      <c r="CB364" s="12" t="e">
        <f>IF(Wedstrijden!#REF!="x","L2","")</f>
        <v>#REF!</v>
      </c>
      <c r="CC364" s="12" t="e">
        <f>IF(Wedstrijden!#REF!="x","M1","")</f>
        <v>#REF!</v>
      </c>
      <c r="CD364" s="12" t="e">
        <f>IF(Wedstrijden!#REF!="x","M2","")</f>
        <v>#REF!</v>
      </c>
      <c r="CE364" s="12" t="e">
        <f>IF(Wedstrijden!#REF!="x","Z1","")</f>
        <v>#REF!</v>
      </c>
      <c r="CF364" s="12" t="e">
        <f>IF(Wedstrijden!#REF!="x","Z2","")</f>
        <v>#REF!</v>
      </c>
      <c r="CG364" s="12" t="e">
        <f>IF(Wedstrijden!#REF!="x","ZZL","")</f>
        <v>#REF!</v>
      </c>
      <c r="CL364" s="12">
        <f>IF(COUNTA(Wedstrijden!#REF!)&lt;&gt;0,2,"")</f>
        <v>2</v>
      </c>
      <c r="CM364" s="12">
        <f t="shared" si="32"/>
        <v>2</v>
      </c>
      <c r="CN364" s="12" t="e">
        <f>IF(Wedstrijden!#REF!="x","AA","")</f>
        <v>#REF!</v>
      </c>
      <c r="CO364" s="12" t="e">
        <f>IF(Wedstrijden!#REF!="x","A","")</f>
        <v>#REF!</v>
      </c>
      <c r="CP364" s="12" t="e">
        <f>IF(Wedstrijden!#REF!="x","BB","")</f>
        <v>#REF!</v>
      </c>
      <c r="CQ364" s="12" t="e">
        <f>IF(Wedstrijden!#REF!="x","B","")</f>
        <v>#REF!</v>
      </c>
      <c r="CR364" s="12" t="e">
        <f>IF(Wedstrijden!#REF!="x","L","")</f>
        <v>#REF!</v>
      </c>
      <c r="CS364" s="12" t="e">
        <f>IF(Wedstrijden!#REF!="x","M","")</f>
        <v>#REF!</v>
      </c>
      <c r="CT364" s="12" t="e">
        <f>IF(Wedstrijden!#REF!="x","Z","")</f>
        <v>#REF!</v>
      </c>
      <c r="CU364" s="12" t="e">
        <f>IF(Wedstrijden!#REF!="x","ZZ","")</f>
        <v>#REF!</v>
      </c>
      <c r="CV364" s="12">
        <f>IF(COUNTA(Wedstrijden!#REF!)&lt;&gt;0,2,"")</f>
        <v>2</v>
      </c>
      <c r="CW364" s="12">
        <f t="shared" si="33"/>
        <v>1</v>
      </c>
      <c r="CX364" s="12" t="e">
        <f>IF(Wedstrijden!#REF!="x","BB","")</f>
        <v>#REF!</v>
      </c>
      <c r="CY364" s="12" t="e">
        <f>IF(Wedstrijden!#REF!="x","B","")</f>
        <v>#REF!</v>
      </c>
      <c r="CZ364" s="12" t="e">
        <f>IF(Wedstrijden!#REF!="x","L","")</f>
        <v>#REF!</v>
      </c>
      <c r="DA364" s="12" t="e">
        <f>IF(Wedstrijden!#REF!="x","M","")</f>
        <v>#REF!</v>
      </c>
      <c r="DB364" s="12" t="e">
        <f>IF(Wedstrijden!#REF!="x","Z","")</f>
        <v>#REF!</v>
      </c>
      <c r="DC364" s="12" t="e">
        <f>IF(Wedstrijden!#REF!="x","ZZ","")</f>
        <v>#REF!</v>
      </c>
      <c r="DD364" s="12" t="e">
        <f>IF(Wedstrijden!#REF!="x","1.40","")</f>
        <v>#REF!</v>
      </c>
      <c r="DE364" s="12">
        <f>IF(COUNTA(Wedstrijden!#REF!)&lt;&gt;0,6,"")</f>
        <v>6</v>
      </c>
      <c r="DF364" s="12">
        <f t="shared" si="34"/>
        <v>2</v>
      </c>
      <c r="DG364" s="12" t="e">
        <f>IF(Wedstrijden!#REF!="x","L","")</f>
        <v>#REF!</v>
      </c>
      <c r="DH364" s="12" t="e">
        <f>IF(Wedstrijden!#REF!="x","M","")</f>
        <v>#REF!</v>
      </c>
      <c r="DI364" s="12" t="e">
        <f>IF(Wedstrijden!#REF!="x","Z","")</f>
        <v>#REF!</v>
      </c>
      <c r="DJ364" s="12" t="e">
        <f>IF(Wedstrijden!#REF!="x","Z","")</f>
        <v>#REF!</v>
      </c>
      <c r="DK364" s="12">
        <f>IF(COUNTA(Wedstrijden!#REF!)&lt;&gt;0,6,"")</f>
        <v>6</v>
      </c>
      <c r="DL364" s="12">
        <f t="shared" si="35"/>
        <v>1</v>
      </c>
      <c r="DM364" s="12" t="e">
        <f>IF(Wedstrijden!#REF!="x","L","")</f>
        <v>#REF!</v>
      </c>
      <c r="DN364" s="12" t="e">
        <f>IF(Wedstrijden!#REF!="x","M","")</f>
        <v>#REF!</v>
      </c>
      <c r="DO364" s="12" t="e">
        <f>IF(Wedstrijden!#REF!="x","Z","")</f>
        <v>#REF!</v>
      </c>
      <c r="DP364" s="12" t="e">
        <f>IF(Wedstrijden!#REF!="x","Z","")</f>
        <v>#REF!</v>
      </c>
    </row>
    <row r="365" spans="1:120" ht="15" x14ac:dyDescent="0.25">
      <c r="A365" s="14">
        <f>Wedstrijden!A376</f>
        <v>0</v>
      </c>
      <c r="B365" s="12" t="str">
        <f>IFERROR(VLOOKUP(Wedstrijden!C376,Wedstrijdlocaties!$B$2:$E$500,2,FALSE),"")</f>
        <v/>
      </c>
      <c r="C365" s="12" t="str">
        <f>Wedstrijden!D376</f>
        <v/>
      </c>
      <c r="D365" s="12" t="str">
        <f>IFERROR(VLOOKUP(Wedstrijden!E376,Organisaties!$B$2:$C$500,2,FALSE),"")</f>
        <v/>
      </c>
      <c r="E365" s="12" t="str">
        <f>IFERROR(VLOOKUP(Wedstrijden!E376,Organisaties!$B$2:$G$500,5,FALSE),"")</f>
        <v/>
      </c>
      <c r="F365" s="12" t="e">
        <f>IF(Wedstrijden!#REF!&lt;&gt;"",Wedstrijden!#REF!,"")</f>
        <v>#REF!</v>
      </c>
      <c r="G365" s="12">
        <f>IF(Wedstrijden!K376="Indoor",1,0)</f>
        <v>0</v>
      </c>
      <c r="H365" s="12">
        <f>Wedstrijden!L376</f>
        <v>0</v>
      </c>
      <c r="I365" s="12" t="str">
        <f>IF(Wedstrijden!J376="Nee",0,IF(Wedstrijden!J376="Ja",1,""))</f>
        <v/>
      </c>
      <c r="J365" s="12" t="str">
        <f>IF(Wedstrijden!M376&lt;&gt;"",Wedstrijden!M376,"")</f>
        <v/>
      </c>
      <c r="BJ365" s="12">
        <f>IF(COUNTA(Wedstrijden!#REF!)&lt;&gt;0,1,"")</f>
        <v>1</v>
      </c>
      <c r="BK365" s="12">
        <f t="shared" si="30"/>
        <v>2</v>
      </c>
      <c r="BL365" s="12" t="e">
        <f>IF(Wedstrijden!#REF!="x","AA","")</f>
        <v>#REF!</v>
      </c>
      <c r="BM365" s="12" t="e">
        <f>IF(Wedstrijden!#REF!="x","A","")</f>
        <v>#REF!</v>
      </c>
      <c r="BN365" s="12" t="e">
        <f>IF(Wedstrijden!#REF!="x","B1","")</f>
        <v>#REF!</v>
      </c>
      <c r="BO365" s="12" t="e">
        <f>IF(Wedstrijden!#REF!="x","BB","")</f>
        <v>#REF!</v>
      </c>
      <c r="BP365" s="12" t="e">
        <f>IF(Wedstrijden!#REF!="x","B","")</f>
        <v>#REF!</v>
      </c>
      <c r="BQ365" s="12" t="e">
        <f>IF(Wedstrijden!#REF!="x","L1","")</f>
        <v>#REF!</v>
      </c>
      <c r="BR365" s="12" t="e">
        <f>IF(Wedstrijden!#REF!="x","L2","")</f>
        <v>#REF!</v>
      </c>
      <c r="BS365" s="12" t="e">
        <f>IF(Wedstrijden!#REF!="x","M1","")</f>
        <v>#REF!</v>
      </c>
      <c r="BT365" s="12" t="e">
        <f>IF(Wedstrijden!#REF!="x","M2","")</f>
        <v>#REF!</v>
      </c>
      <c r="BU365" s="12" t="e">
        <f>IF(Wedstrijden!#REF!="x","Z1","")</f>
        <v>#REF!</v>
      </c>
      <c r="BV365" s="12" t="e">
        <f>IF(Wedstrijden!#REF!="x","Z2","")</f>
        <v>#REF!</v>
      </c>
      <c r="BW365" s="12">
        <f>IF(COUNTA(Wedstrijden!#REF!)&lt;&gt;0,1,"")</f>
        <v>1</v>
      </c>
      <c r="BX365" s="12">
        <f t="shared" si="31"/>
        <v>1</v>
      </c>
      <c r="BY365" s="12" t="e">
        <f>IF(Wedstrijden!#REF!="x","BB","")</f>
        <v>#REF!</v>
      </c>
      <c r="BZ365" s="12" t="e">
        <f>IF(Wedstrijden!#REF!="x","B","")</f>
        <v>#REF!</v>
      </c>
      <c r="CA365" s="12" t="e">
        <f>IF(Wedstrijden!#REF!="x","L1","")</f>
        <v>#REF!</v>
      </c>
      <c r="CB365" s="12" t="e">
        <f>IF(Wedstrijden!#REF!="x","L2","")</f>
        <v>#REF!</v>
      </c>
      <c r="CC365" s="12" t="e">
        <f>IF(Wedstrijden!#REF!="x","M1","")</f>
        <v>#REF!</v>
      </c>
      <c r="CD365" s="12" t="e">
        <f>IF(Wedstrijden!#REF!="x","M2","")</f>
        <v>#REF!</v>
      </c>
      <c r="CE365" s="12" t="e">
        <f>IF(Wedstrijden!#REF!="x","Z1","")</f>
        <v>#REF!</v>
      </c>
      <c r="CF365" s="12" t="e">
        <f>IF(Wedstrijden!#REF!="x","Z2","")</f>
        <v>#REF!</v>
      </c>
      <c r="CG365" s="12" t="e">
        <f>IF(Wedstrijden!#REF!="x","ZZL","")</f>
        <v>#REF!</v>
      </c>
      <c r="CL365" s="12">
        <f>IF(COUNTA(Wedstrijden!#REF!)&lt;&gt;0,2,"")</f>
        <v>2</v>
      </c>
      <c r="CM365" s="12">
        <f t="shared" si="32"/>
        <v>2</v>
      </c>
      <c r="CN365" s="12" t="e">
        <f>IF(Wedstrijden!#REF!="x","AA","")</f>
        <v>#REF!</v>
      </c>
      <c r="CO365" s="12" t="e">
        <f>IF(Wedstrijden!#REF!="x","A","")</f>
        <v>#REF!</v>
      </c>
      <c r="CP365" s="12" t="e">
        <f>IF(Wedstrijden!#REF!="x","BB","")</f>
        <v>#REF!</v>
      </c>
      <c r="CQ365" s="12" t="e">
        <f>IF(Wedstrijden!#REF!="x","B","")</f>
        <v>#REF!</v>
      </c>
      <c r="CR365" s="12" t="e">
        <f>IF(Wedstrijden!#REF!="x","L","")</f>
        <v>#REF!</v>
      </c>
      <c r="CS365" s="12" t="e">
        <f>IF(Wedstrijden!#REF!="x","M","")</f>
        <v>#REF!</v>
      </c>
      <c r="CT365" s="12" t="e">
        <f>IF(Wedstrijden!#REF!="x","Z","")</f>
        <v>#REF!</v>
      </c>
      <c r="CU365" s="12" t="e">
        <f>IF(Wedstrijden!#REF!="x","ZZ","")</f>
        <v>#REF!</v>
      </c>
      <c r="CV365" s="12">
        <f>IF(COUNTA(Wedstrijden!#REF!)&lt;&gt;0,2,"")</f>
        <v>2</v>
      </c>
      <c r="CW365" s="12">
        <f t="shared" si="33"/>
        <v>1</v>
      </c>
      <c r="CX365" s="12" t="e">
        <f>IF(Wedstrijden!#REF!="x","BB","")</f>
        <v>#REF!</v>
      </c>
      <c r="CY365" s="12" t="e">
        <f>IF(Wedstrijden!#REF!="x","B","")</f>
        <v>#REF!</v>
      </c>
      <c r="CZ365" s="12" t="e">
        <f>IF(Wedstrijden!#REF!="x","L","")</f>
        <v>#REF!</v>
      </c>
      <c r="DA365" s="12" t="e">
        <f>IF(Wedstrijden!#REF!="x","M","")</f>
        <v>#REF!</v>
      </c>
      <c r="DB365" s="12" t="e">
        <f>IF(Wedstrijden!#REF!="x","Z","")</f>
        <v>#REF!</v>
      </c>
      <c r="DC365" s="12" t="e">
        <f>IF(Wedstrijden!#REF!="x","ZZ","")</f>
        <v>#REF!</v>
      </c>
      <c r="DD365" s="12" t="e">
        <f>IF(Wedstrijden!#REF!="x","1.40","")</f>
        <v>#REF!</v>
      </c>
      <c r="DE365" s="12">
        <f>IF(COUNTA(Wedstrijden!#REF!)&lt;&gt;0,6,"")</f>
        <v>6</v>
      </c>
      <c r="DF365" s="12">
        <f t="shared" si="34"/>
        <v>2</v>
      </c>
      <c r="DG365" s="12" t="e">
        <f>IF(Wedstrijden!#REF!="x","L","")</f>
        <v>#REF!</v>
      </c>
      <c r="DH365" s="12" t="e">
        <f>IF(Wedstrijden!#REF!="x","M","")</f>
        <v>#REF!</v>
      </c>
      <c r="DI365" s="12" t="e">
        <f>IF(Wedstrijden!#REF!="x","Z","")</f>
        <v>#REF!</v>
      </c>
      <c r="DJ365" s="12" t="e">
        <f>IF(Wedstrijden!#REF!="x","Z","")</f>
        <v>#REF!</v>
      </c>
      <c r="DK365" s="12">
        <f>IF(COUNTA(Wedstrijden!#REF!)&lt;&gt;0,6,"")</f>
        <v>6</v>
      </c>
      <c r="DL365" s="12">
        <f t="shared" si="35"/>
        <v>1</v>
      </c>
      <c r="DM365" s="12" t="e">
        <f>IF(Wedstrijden!#REF!="x","L","")</f>
        <v>#REF!</v>
      </c>
      <c r="DN365" s="12" t="e">
        <f>IF(Wedstrijden!#REF!="x","M","")</f>
        <v>#REF!</v>
      </c>
      <c r="DO365" s="12" t="e">
        <f>IF(Wedstrijden!#REF!="x","Z","")</f>
        <v>#REF!</v>
      </c>
      <c r="DP365" s="12" t="e">
        <f>IF(Wedstrijden!#REF!="x","Z","")</f>
        <v>#REF!</v>
      </c>
    </row>
    <row r="366" spans="1:120" ht="15" x14ac:dyDescent="0.25">
      <c r="A366" s="14">
        <f>Wedstrijden!A377</f>
        <v>0</v>
      </c>
      <c r="B366" s="12" t="str">
        <f>IFERROR(VLOOKUP(Wedstrijden!C377,Wedstrijdlocaties!$B$2:$E$500,2,FALSE),"")</f>
        <v/>
      </c>
      <c r="C366" s="12" t="str">
        <f>Wedstrijden!D377</f>
        <v/>
      </c>
      <c r="D366" s="12" t="str">
        <f>IFERROR(VLOOKUP(Wedstrijden!E377,Organisaties!$B$2:$C$500,2,FALSE),"")</f>
        <v/>
      </c>
      <c r="E366" s="12" t="str">
        <f>IFERROR(VLOOKUP(Wedstrijden!E377,Organisaties!$B$2:$G$500,5,FALSE),"")</f>
        <v/>
      </c>
      <c r="F366" s="12" t="e">
        <f>IF(Wedstrijden!#REF!&lt;&gt;"",Wedstrijden!#REF!,"")</f>
        <v>#REF!</v>
      </c>
      <c r="G366" s="12">
        <f>IF(Wedstrijden!K377="Indoor",1,0)</f>
        <v>0</v>
      </c>
      <c r="H366" s="12">
        <f>Wedstrijden!L377</f>
        <v>0</v>
      </c>
      <c r="I366" s="12" t="str">
        <f>IF(Wedstrijden!J377="Nee",0,IF(Wedstrijden!J377="Ja",1,""))</f>
        <v/>
      </c>
      <c r="J366" s="12" t="str">
        <f>IF(Wedstrijden!M377&lt;&gt;"",Wedstrijden!M377,"")</f>
        <v/>
      </c>
      <c r="BJ366" s="12">
        <f>IF(COUNTA(Wedstrijden!#REF!)&lt;&gt;0,1,"")</f>
        <v>1</v>
      </c>
      <c r="BK366" s="12">
        <f t="shared" si="30"/>
        <v>2</v>
      </c>
      <c r="BL366" s="12" t="e">
        <f>IF(Wedstrijden!#REF!="x","AA","")</f>
        <v>#REF!</v>
      </c>
      <c r="BM366" s="12" t="e">
        <f>IF(Wedstrijden!#REF!="x","A","")</f>
        <v>#REF!</v>
      </c>
      <c r="BN366" s="12" t="e">
        <f>IF(Wedstrijden!#REF!="x","B1","")</f>
        <v>#REF!</v>
      </c>
      <c r="BO366" s="12" t="e">
        <f>IF(Wedstrijden!#REF!="x","BB","")</f>
        <v>#REF!</v>
      </c>
      <c r="BP366" s="12" t="e">
        <f>IF(Wedstrijden!#REF!="x","B","")</f>
        <v>#REF!</v>
      </c>
      <c r="BQ366" s="12" t="e">
        <f>IF(Wedstrijden!#REF!="x","L1","")</f>
        <v>#REF!</v>
      </c>
      <c r="BR366" s="12" t="e">
        <f>IF(Wedstrijden!#REF!="x","L2","")</f>
        <v>#REF!</v>
      </c>
      <c r="BS366" s="12" t="e">
        <f>IF(Wedstrijden!#REF!="x","M1","")</f>
        <v>#REF!</v>
      </c>
      <c r="BT366" s="12" t="e">
        <f>IF(Wedstrijden!#REF!="x","M2","")</f>
        <v>#REF!</v>
      </c>
      <c r="BU366" s="12" t="e">
        <f>IF(Wedstrijden!#REF!="x","Z1","")</f>
        <v>#REF!</v>
      </c>
      <c r="BV366" s="12" t="e">
        <f>IF(Wedstrijden!#REF!="x","Z2","")</f>
        <v>#REF!</v>
      </c>
      <c r="BW366" s="12">
        <f>IF(COUNTA(Wedstrijden!#REF!)&lt;&gt;0,1,"")</f>
        <v>1</v>
      </c>
      <c r="BX366" s="12">
        <f t="shared" si="31"/>
        <v>1</v>
      </c>
      <c r="BY366" s="12" t="e">
        <f>IF(Wedstrijden!#REF!="x","BB","")</f>
        <v>#REF!</v>
      </c>
      <c r="BZ366" s="12" t="e">
        <f>IF(Wedstrijden!#REF!="x","B","")</f>
        <v>#REF!</v>
      </c>
      <c r="CA366" s="12" t="e">
        <f>IF(Wedstrijden!#REF!="x","L1","")</f>
        <v>#REF!</v>
      </c>
      <c r="CB366" s="12" t="e">
        <f>IF(Wedstrijden!#REF!="x","L2","")</f>
        <v>#REF!</v>
      </c>
      <c r="CC366" s="12" t="e">
        <f>IF(Wedstrijden!#REF!="x","M1","")</f>
        <v>#REF!</v>
      </c>
      <c r="CD366" s="12" t="e">
        <f>IF(Wedstrijden!#REF!="x","M2","")</f>
        <v>#REF!</v>
      </c>
      <c r="CE366" s="12" t="e">
        <f>IF(Wedstrijden!#REF!="x","Z1","")</f>
        <v>#REF!</v>
      </c>
      <c r="CF366" s="12" t="e">
        <f>IF(Wedstrijden!#REF!="x","Z2","")</f>
        <v>#REF!</v>
      </c>
      <c r="CG366" s="12" t="e">
        <f>IF(Wedstrijden!#REF!="x","ZZL","")</f>
        <v>#REF!</v>
      </c>
      <c r="CL366" s="12">
        <f>IF(COUNTA(Wedstrijden!#REF!)&lt;&gt;0,2,"")</f>
        <v>2</v>
      </c>
      <c r="CM366" s="12">
        <f t="shared" si="32"/>
        <v>2</v>
      </c>
      <c r="CN366" s="12" t="e">
        <f>IF(Wedstrijden!#REF!="x","AA","")</f>
        <v>#REF!</v>
      </c>
      <c r="CO366" s="12" t="e">
        <f>IF(Wedstrijden!#REF!="x","A","")</f>
        <v>#REF!</v>
      </c>
      <c r="CP366" s="12" t="e">
        <f>IF(Wedstrijden!#REF!="x","BB","")</f>
        <v>#REF!</v>
      </c>
      <c r="CQ366" s="12" t="e">
        <f>IF(Wedstrijden!#REF!="x","B","")</f>
        <v>#REF!</v>
      </c>
      <c r="CR366" s="12" t="e">
        <f>IF(Wedstrijden!#REF!="x","L","")</f>
        <v>#REF!</v>
      </c>
      <c r="CS366" s="12" t="e">
        <f>IF(Wedstrijden!#REF!="x","M","")</f>
        <v>#REF!</v>
      </c>
      <c r="CT366" s="12" t="e">
        <f>IF(Wedstrijden!#REF!="x","Z","")</f>
        <v>#REF!</v>
      </c>
      <c r="CU366" s="12" t="e">
        <f>IF(Wedstrijden!#REF!="x","ZZ","")</f>
        <v>#REF!</v>
      </c>
      <c r="CV366" s="12">
        <f>IF(COUNTA(Wedstrijden!#REF!)&lt;&gt;0,2,"")</f>
        <v>2</v>
      </c>
      <c r="CW366" s="12">
        <f t="shared" si="33"/>
        <v>1</v>
      </c>
      <c r="CX366" s="12" t="e">
        <f>IF(Wedstrijden!#REF!="x","BB","")</f>
        <v>#REF!</v>
      </c>
      <c r="CY366" s="12" t="e">
        <f>IF(Wedstrijden!#REF!="x","B","")</f>
        <v>#REF!</v>
      </c>
      <c r="CZ366" s="12" t="e">
        <f>IF(Wedstrijden!#REF!="x","L","")</f>
        <v>#REF!</v>
      </c>
      <c r="DA366" s="12" t="e">
        <f>IF(Wedstrijden!#REF!="x","M","")</f>
        <v>#REF!</v>
      </c>
      <c r="DB366" s="12" t="e">
        <f>IF(Wedstrijden!#REF!="x","Z","")</f>
        <v>#REF!</v>
      </c>
      <c r="DC366" s="12" t="e">
        <f>IF(Wedstrijden!#REF!="x","ZZ","")</f>
        <v>#REF!</v>
      </c>
      <c r="DD366" s="12" t="e">
        <f>IF(Wedstrijden!#REF!="x","1.40","")</f>
        <v>#REF!</v>
      </c>
      <c r="DE366" s="12">
        <f>IF(COUNTA(Wedstrijden!#REF!)&lt;&gt;0,6,"")</f>
        <v>6</v>
      </c>
      <c r="DF366" s="12">
        <f t="shared" si="34"/>
        <v>2</v>
      </c>
      <c r="DG366" s="12" t="e">
        <f>IF(Wedstrijden!#REF!="x","L","")</f>
        <v>#REF!</v>
      </c>
      <c r="DH366" s="12" t="e">
        <f>IF(Wedstrijden!#REF!="x","M","")</f>
        <v>#REF!</v>
      </c>
      <c r="DI366" s="12" t="e">
        <f>IF(Wedstrijden!#REF!="x","Z","")</f>
        <v>#REF!</v>
      </c>
      <c r="DJ366" s="12" t="e">
        <f>IF(Wedstrijden!#REF!="x","Z","")</f>
        <v>#REF!</v>
      </c>
      <c r="DK366" s="12">
        <f>IF(COUNTA(Wedstrijden!#REF!)&lt;&gt;0,6,"")</f>
        <v>6</v>
      </c>
      <c r="DL366" s="12">
        <f t="shared" si="35"/>
        <v>1</v>
      </c>
      <c r="DM366" s="12" t="e">
        <f>IF(Wedstrijden!#REF!="x","L","")</f>
        <v>#REF!</v>
      </c>
      <c r="DN366" s="12" t="e">
        <f>IF(Wedstrijden!#REF!="x","M","")</f>
        <v>#REF!</v>
      </c>
      <c r="DO366" s="12" t="e">
        <f>IF(Wedstrijden!#REF!="x","Z","")</f>
        <v>#REF!</v>
      </c>
      <c r="DP366" s="12" t="e">
        <f>IF(Wedstrijden!#REF!="x","Z","")</f>
        <v>#REF!</v>
      </c>
    </row>
    <row r="367" spans="1:120" ht="15" x14ac:dyDescent="0.25">
      <c r="A367" s="14">
        <f>Wedstrijden!A378</f>
        <v>0</v>
      </c>
      <c r="B367" s="12" t="str">
        <f>IFERROR(VLOOKUP(Wedstrijden!C378,Wedstrijdlocaties!$B$2:$E$500,2,FALSE),"")</f>
        <v/>
      </c>
      <c r="C367" s="12" t="str">
        <f>Wedstrijden!D378</f>
        <v/>
      </c>
      <c r="D367" s="12" t="str">
        <f>IFERROR(VLOOKUP(Wedstrijden!E378,Organisaties!$B$2:$C$500,2,FALSE),"")</f>
        <v/>
      </c>
      <c r="E367" s="12" t="str">
        <f>IFERROR(VLOOKUP(Wedstrijden!E378,Organisaties!$B$2:$G$500,5,FALSE),"")</f>
        <v/>
      </c>
      <c r="F367" s="12" t="e">
        <f>IF(Wedstrijden!#REF!&lt;&gt;"",Wedstrijden!#REF!,"")</f>
        <v>#REF!</v>
      </c>
      <c r="G367" s="12">
        <f>IF(Wedstrijden!K378="Indoor",1,0)</f>
        <v>0</v>
      </c>
      <c r="H367" s="12">
        <f>Wedstrijden!L378</f>
        <v>0</v>
      </c>
      <c r="I367" s="12" t="str">
        <f>IF(Wedstrijden!J378="Nee",0,IF(Wedstrijden!J378="Ja",1,""))</f>
        <v/>
      </c>
      <c r="J367" s="12" t="str">
        <f>IF(Wedstrijden!M378&lt;&gt;"",Wedstrijden!M378,"")</f>
        <v/>
      </c>
      <c r="BJ367" s="12">
        <f>IF(COUNTA(Wedstrijden!#REF!)&lt;&gt;0,1,"")</f>
        <v>1</v>
      </c>
      <c r="BK367" s="12">
        <f t="shared" si="30"/>
        <v>2</v>
      </c>
      <c r="BL367" s="12" t="e">
        <f>IF(Wedstrijden!#REF!="x","AA","")</f>
        <v>#REF!</v>
      </c>
      <c r="BM367" s="12" t="e">
        <f>IF(Wedstrijden!#REF!="x","A","")</f>
        <v>#REF!</v>
      </c>
      <c r="BN367" s="12" t="e">
        <f>IF(Wedstrijden!#REF!="x","B1","")</f>
        <v>#REF!</v>
      </c>
      <c r="BO367" s="12" t="e">
        <f>IF(Wedstrijden!#REF!="x","BB","")</f>
        <v>#REF!</v>
      </c>
      <c r="BP367" s="12" t="e">
        <f>IF(Wedstrijden!#REF!="x","B","")</f>
        <v>#REF!</v>
      </c>
      <c r="BQ367" s="12" t="e">
        <f>IF(Wedstrijden!#REF!="x","L1","")</f>
        <v>#REF!</v>
      </c>
      <c r="BR367" s="12" t="e">
        <f>IF(Wedstrijden!#REF!="x","L2","")</f>
        <v>#REF!</v>
      </c>
      <c r="BS367" s="12" t="e">
        <f>IF(Wedstrijden!#REF!="x","M1","")</f>
        <v>#REF!</v>
      </c>
      <c r="BT367" s="12" t="e">
        <f>IF(Wedstrijden!#REF!="x","M2","")</f>
        <v>#REF!</v>
      </c>
      <c r="BU367" s="12" t="e">
        <f>IF(Wedstrijden!#REF!="x","Z1","")</f>
        <v>#REF!</v>
      </c>
      <c r="BV367" s="12" t="e">
        <f>IF(Wedstrijden!#REF!="x","Z2","")</f>
        <v>#REF!</v>
      </c>
      <c r="BW367" s="12">
        <f>IF(COUNTA(Wedstrijden!#REF!)&lt;&gt;0,1,"")</f>
        <v>1</v>
      </c>
      <c r="BX367" s="12">
        <f t="shared" si="31"/>
        <v>1</v>
      </c>
      <c r="BY367" s="12" t="e">
        <f>IF(Wedstrijden!#REF!="x","BB","")</f>
        <v>#REF!</v>
      </c>
      <c r="BZ367" s="12" t="e">
        <f>IF(Wedstrijden!#REF!="x","B","")</f>
        <v>#REF!</v>
      </c>
      <c r="CA367" s="12" t="e">
        <f>IF(Wedstrijden!#REF!="x","L1","")</f>
        <v>#REF!</v>
      </c>
      <c r="CB367" s="12" t="e">
        <f>IF(Wedstrijden!#REF!="x","L2","")</f>
        <v>#REF!</v>
      </c>
      <c r="CC367" s="12" t="e">
        <f>IF(Wedstrijden!#REF!="x","M1","")</f>
        <v>#REF!</v>
      </c>
      <c r="CD367" s="12" t="e">
        <f>IF(Wedstrijden!#REF!="x","M2","")</f>
        <v>#REF!</v>
      </c>
      <c r="CE367" s="12" t="e">
        <f>IF(Wedstrijden!#REF!="x","Z1","")</f>
        <v>#REF!</v>
      </c>
      <c r="CF367" s="12" t="e">
        <f>IF(Wedstrijden!#REF!="x","Z2","")</f>
        <v>#REF!</v>
      </c>
      <c r="CG367" s="12" t="e">
        <f>IF(Wedstrijden!#REF!="x","ZZL","")</f>
        <v>#REF!</v>
      </c>
      <c r="CL367" s="12">
        <f>IF(COUNTA(Wedstrijden!#REF!)&lt;&gt;0,2,"")</f>
        <v>2</v>
      </c>
      <c r="CM367" s="12">
        <f t="shared" si="32"/>
        <v>2</v>
      </c>
      <c r="CN367" s="12" t="e">
        <f>IF(Wedstrijden!#REF!="x","AA","")</f>
        <v>#REF!</v>
      </c>
      <c r="CO367" s="12" t="e">
        <f>IF(Wedstrijden!#REF!="x","A","")</f>
        <v>#REF!</v>
      </c>
      <c r="CP367" s="12" t="e">
        <f>IF(Wedstrijden!#REF!="x","BB","")</f>
        <v>#REF!</v>
      </c>
      <c r="CQ367" s="12" t="e">
        <f>IF(Wedstrijden!#REF!="x","B","")</f>
        <v>#REF!</v>
      </c>
      <c r="CR367" s="12" t="e">
        <f>IF(Wedstrijden!#REF!="x","L","")</f>
        <v>#REF!</v>
      </c>
      <c r="CS367" s="12" t="e">
        <f>IF(Wedstrijden!#REF!="x","M","")</f>
        <v>#REF!</v>
      </c>
      <c r="CT367" s="12" t="e">
        <f>IF(Wedstrijden!#REF!="x","Z","")</f>
        <v>#REF!</v>
      </c>
      <c r="CU367" s="12" t="e">
        <f>IF(Wedstrijden!#REF!="x","ZZ","")</f>
        <v>#REF!</v>
      </c>
      <c r="CV367" s="12">
        <f>IF(COUNTA(Wedstrijden!#REF!)&lt;&gt;0,2,"")</f>
        <v>2</v>
      </c>
      <c r="CW367" s="12">
        <f t="shared" si="33"/>
        <v>1</v>
      </c>
      <c r="CX367" s="12" t="e">
        <f>IF(Wedstrijden!#REF!="x","BB","")</f>
        <v>#REF!</v>
      </c>
      <c r="CY367" s="12" t="e">
        <f>IF(Wedstrijden!#REF!="x","B","")</f>
        <v>#REF!</v>
      </c>
      <c r="CZ367" s="12" t="e">
        <f>IF(Wedstrijden!#REF!="x","L","")</f>
        <v>#REF!</v>
      </c>
      <c r="DA367" s="12" t="e">
        <f>IF(Wedstrijden!#REF!="x","M","")</f>
        <v>#REF!</v>
      </c>
      <c r="DB367" s="12" t="e">
        <f>IF(Wedstrijden!#REF!="x","Z","")</f>
        <v>#REF!</v>
      </c>
      <c r="DC367" s="12" t="e">
        <f>IF(Wedstrijden!#REF!="x","ZZ","")</f>
        <v>#REF!</v>
      </c>
      <c r="DD367" s="12" t="e">
        <f>IF(Wedstrijden!#REF!="x","1.40","")</f>
        <v>#REF!</v>
      </c>
      <c r="DE367" s="12">
        <f>IF(COUNTA(Wedstrijden!#REF!)&lt;&gt;0,6,"")</f>
        <v>6</v>
      </c>
      <c r="DF367" s="12">
        <f t="shared" si="34"/>
        <v>2</v>
      </c>
      <c r="DG367" s="12" t="e">
        <f>IF(Wedstrijden!#REF!="x","L","")</f>
        <v>#REF!</v>
      </c>
      <c r="DH367" s="12" t="e">
        <f>IF(Wedstrijden!#REF!="x","M","")</f>
        <v>#REF!</v>
      </c>
      <c r="DI367" s="12" t="e">
        <f>IF(Wedstrijden!#REF!="x","Z","")</f>
        <v>#REF!</v>
      </c>
      <c r="DJ367" s="12" t="e">
        <f>IF(Wedstrijden!#REF!="x","Z","")</f>
        <v>#REF!</v>
      </c>
      <c r="DK367" s="12">
        <f>IF(COUNTA(Wedstrijden!#REF!)&lt;&gt;0,6,"")</f>
        <v>6</v>
      </c>
      <c r="DL367" s="12">
        <f t="shared" si="35"/>
        <v>1</v>
      </c>
      <c r="DM367" s="12" t="e">
        <f>IF(Wedstrijden!#REF!="x","L","")</f>
        <v>#REF!</v>
      </c>
      <c r="DN367" s="12" t="e">
        <f>IF(Wedstrijden!#REF!="x","M","")</f>
        <v>#REF!</v>
      </c>
      <c r="DO367" s="12" t="e">
        <f>IF(Wedstrijden!#REF!="x","Z","")</f>
        <v>#REF!</v>
      </c>
      <c r="DP367" s="12" t="e">
        <f>IF(Wedstrijden!#REF!="x","Z","")</f>
        <v>#REF!</v>
      </c>
    </row>
    <row r="368" spans="1:120" ht="15" x14ac:dyDescent="0.25">
      <c r="A368" s="14">
        <f>Wedstrijden!A379</f>
        <v>0</v>
      </c>
      <c r="B368" s="12" t="str">
        <f>IFERROR(VLOOKUP(Wedstrijden!C379,Wedstrijdlocaties!$B$2:$E$500,2,FALSE),"")</f>
        <v/>
      </c>
      <c r="C368" s="12" t="str">
        <f>Wedstrijden!D379</f>
        <v/>
      </c>
      <c r="D368" s="12" t="str">
        <f>IFERROR(VLOOKUP(Wedstrijden!E379,Organisaties!$B$2:$C$500,2,FALSE),"")</f>
        <v/>
      </c>
      <c r="E368" s="12" t="str">
        <f>IFERROR(VLOOKUP(Wedstrijden!E379,Organisaties!$B$2:$G$500,5,FALSE),"")</f>
        <v/>
      </c>
      <c r="F368" s="12" t="e">
        <f>IF(Wedstrijden!#REF!&lt;&gt;"",Wedstrijden!#REF!,"")</f>
        <v>#REF!</v>
      </c>
      <c r="G368" s="12">
        <f>IF(Wedstrijden!K379="Indoor",1,0)</f>
        <v>0</v>
      </c>
      <c r="H368" s="12">
        <f>Wedstrijden!L379</f>
        <v>0</v>
      </c>
      <c r="I368" s="12" t="str">
        <f>IF(Wedstrijden!J379="Nee",0,IF(Wedstrijden!J379="Ja",1,""))</f>
        <v/>
      </c>
      <c r="J368" s="12" t="str">
        <f>IF(Wedstrijden!M379&lt;&gt;"",Wedstrijden!M379,"")</f>
        <v/>
      </c>
      <c r="BJ368" s="12">
        <f>IF(COUNTA(Wedstrijden!#REF!)&lt;&gt;0,1,"")</f>
        <v>1</v>
      </c>
      <c r="BK368" s="12">
        <f t="shared" si="30"/>
        <v>2</v>
      </c>
      <c r="BL368" s="12" t="e">
        <f>IF(Wedstrijden!#REF!="x","AA","")</f>
        <v>#REF!</v>
      </c>
      <c r="BM368" s="12" t="e">
        <f>IF(Wedstrijden!#REF!="x","A","")</f>
        <v>#REF!</v>
      </c>
      <c r="BN368" s="12" t="e">
        <f>IF(Wedstrijden!#REF!="x","B1","")</f>
        <v>#REF!</v>
      </c>
      <c r="BO368" s="12" t="e">
        <f>IF(Wedstrijden!#REF!="x","BB","")</f>
        <v>#REF!</v>
      </c>
      <c r="BP368" s="12" t="e">
        <f>IF(Wedstrijden!#REF!="x","B","")</f>
        <v>#REF!</v>
      </c>
      <c r="BQ368" s="12" t="e">
        <f>IF(Wedstrijden!#REF!="x","L1","")</f>
        <v>#REF!</v>
      </c>
      <c r="BR368" s="12" t="e">
        <f>IF(Wedstrijden!#REF!="x","L2","")</f>
        <v>#REF!</v>
      </c>
      <c r="BS368" s="12" t="e">
        <f>IF(Wedstrijden!#REF!="x","M1","")</f>
        <v>#REF!</v>
      </c>
      <c r="BT368" s="12" t="e">
        <f>IF(Wedstrijden!#REF!="x","M2","")</f>
        <v>#REF!</v>
      </c>
      <c r="BU368" s="12" t="e">
        <f>IF(Wedstrijden!#REF!="x","Z1","")</f>
        <v>#REF!</v>
      </c>
      <c r="BV368" s="12" t="e">
        <f>IF(Wedstrijden!#REF!="x","Z2","")</f>
        <v>#REF!</v>
      </c>
      <c r="BW368" s="12">
        <f>IF(COUNTA(Wedstrijden!#REF!)&lt;&gt;0,1,"")</f>
        <v>1</v>
      </c>
      <c r="BX368" s="12">
        <f t="shared" si="31"/>
        <v>1</v>
      </c>
      <c r="BY368" s="12" t="e">
        <f>IF(Wedstrijden!#REF!="x","BB","")</f>
        <v>#REF!</v>
      </c>
      <c r="BZ368" s="12" t="e">
        <f>IF(Wedstrijden!#REF!="x","B","")</f>
        <v>#REF!</v>
      </c>
      <c r="CA368" s="12" t="e">
        <f>IF(Wedstrijden!#REF!="x","L1","")</f>
        <v>#REF!</v>
      </c>
      <c r="CB368" s="12" t="e">
        <f>IF(Wedstrijden!#REF!="x","L2","")</f>
        <v>#REF!</v>
      </c>
      <c r="CC368" s="12" t="e">
        <f>IF(Wedstrijden!#REF!="x","M1","")</f>
        <v>#REF!</v>
      </c>
      <c r="CD368" s="12" t="e">
        <f>IF(Wedstrijden!#REF!="x","M2","")</f>
        <v>#REF!</v>
      </c>
      <c r="CE368" s="12" t="e">
        <f>IF(Wedstrijden!#REF!="x","Z1","")</f>
        <v>#REF!</v>
      </c>
      <c r="CF368" s="12" t="e">
        <f>IF(Wedstrijden!#REF!="x","Z2","")</f>
        <v>#REF!</v>
      </c>
      <c r="CG368" s="12" t="e">
        <f>IF(Wedstrijden!#REF!="x","ZZL","")</f>
        <v>#REF!</v>
      </c>
      <c r="CL368" s="12">
        <f>IF(COUNTA(Wedstrijden!#REF!)&lt;&gt;0,2,"")</f>
        <v>2</v>
      </c>
      <c r="CM368" s="12">
        <f t="shared" si="32"/>
        <v>2</v>
      </c>
      <c r="CN368" s="12" t="e">
        <f>IF(Wedstrijden!#REF!="x","AA","")</f>
        <v>#REF!</v>
      </c>
      <c r="CO368" s="12" t="e">
        <f>IF(Wedstrijden!#REF!="x","A","")</f>
        <v>#REF!</v>
      </c>
      <c r="CP368" s="12" t="e">
        <f>IF(Wedstrijden!#REF!="x","BB","")</f>
        <v>#REF!</v>
      </c>
      <c r="CQ368" s="12" t="e">
        <f>IF(Wedstrijden!#REF!="x","B","")</f>
        <v>#REF!</v>
      </c>
      <c r="CR368" s="12" t="e">
        <f>IF(Wedstrijden!#REF!="x","L","")</f>
        <v>#REF!</v>
      </c>
      <c r="CS368" s="12" t="e">
        <f>IF(Wedstrijden!#REF!="x","M","")</f>
        <v>#REF!</v>
      </c>
      <c r="CT368" s="12" t="e">
        <f>IF(Wedstrijden!#REF!="x","Z","")</f>
        <v>#REF!</v>
      </c>
      <c r="CU368" s="12" t="e">
        <f>IF(Wedstrijden!#REF!="x","ZZ","")</f>
        <v>#REF!</v>
      </c>
      <c r="CV368" s="12">
        <f>IF(COUNTA(Wedstrijden!#REF!)&lt;&gt;0,2,"")</f>
        <v>2</v>
      </c>
      <c r="CW368" s="12">
        <f t="shared" si="33"/>
        <v>1</v>
      </c>
      <c r="CX368" s="12" t="e">
        <f>IF(Wedstrijden!#REF!="x","BB","")</f>
        <v>#REF!</v>
      </c>
      <c r="CY368" s="12" t="e">
        <f>IF(Wedstrijden!#REF!="x","B","")</f>
        <v>#REF!</v>
      </c>
      <c r="CZ368" s="12" t="e">
        <f>IF(Wedstrijden!#REF!="x","L","")</f>
        <v>#REF!</v>
      </c>
      <c r="DA368" s="12" t="e">
        <f>IF(Wedstrijden!#REF!="x","M","")</f>
        <v>#REF!</v>
      </c>
      <c r="DB368" s="12" t="e">
        <f>IF(Wedstrijden!#REF!="x","Z","")</f>
        <v>#REF!</v>
      </c>
      <c r="DC368" s="12" t="e">
        <f>IF(Wedstrijden!#REF!="x","ZZ","")</f>
        <v>#REF!</v>
      </c>
      <c r="DD368" s="12" t="e">
        <f>IF(Wedstrijden!#REF!="x","1.40","")</f>
        <v>#REF!</v>
      </c>
      <c r="DE368" s="12">
        <f>IF(COUNTA(Wedstrijden!#REF!)&lt;&gt;0,6,"")</f>
        <v>6</v>
      </c>
      <c r="DF368" s="12">
        <f t="shared" si="34"/>
        <v>2</v>
      </c>
      <c r="DG368" s="12" t="e">
        <f>IF(Wedstrijden!#REF!="x","L","")</f>
        <v>#REF!</v>
      </c>
      <c r="DH368" s="12" t="e">
        <f>IF(Wedstrijden!#REF!="x","M","")</f>
        <v>#REF!</v>
      </c>
      <c r="DI368" s="12" t="e">
        <f>IF(Wedstrijden!#REF!="x","Z","")</f>
        <v>#REF!</v>
      </c>
      <c r="DJ368" s="12" t="e">
        <f>IF(Wedstrijden!#REF!="x","Z","")</f>
        <v>#REF!</v>
      </c>
      <c r="DK368" s="12">
        <f>IF(COUNTA(Wedstrijden!#REF!)&lt;&gt;0,6,"")</f>
        <v>6</v>
      </c>
      <c r="DL368" s="12">
        <f t="shared" si="35"/>
        <v>1</v>
      </c>
      <c r="DM368" s="12" t="e">
        <f>IF(Wedstrijden!#REF!="x","L","")</f>
        <v>#REF!</v>
      </c>
      <c r="DN368" s="12" t="e">
        <f>IF(Wedstrijden!#REF!="x","M","")</f>
        <v>#REF!</v>
      </c>
      <c r="DO368" s="12" t="e">
        <f>IF(Wedstrijden!#REF!="x","Z","")</f>
        <v>#REF!</v>
      </c>
      <c r="DP368" s="12" t="e">
        <f>IF(Wedstrijden!#REF!="x","Z","")</f>
        <v>#REF!</v>
      </c>
    </row>
    <row r="369" spans="1:120" ht="15" x14ac:dyDescent="0.25">
      <c r="A369" s="14">
        <f>Wedstrijden!A380</f>
        <v>0</v>
      </c>
      <c r="B369" s="12" t="str">
        <f>IFERROR(VLOOKUP(Wedstrijden!C380,Wedstrijdlocaties!$B$2:$E$500,2,FALSE),"")</f>
        <v/>
      </c>
      <c r="C369" s="12" t="str">
        <f>Wedstrijden!D380</f>
        <v/>
      </c>
      <c r="D369" s="12" t="str">
        <f>IFERROR(VLOOKUP(Wedstrijden!E380,Organisaties!$B$2:$C$500,2,FALSE),"")</f>
        <v/>
      </c>
      <c r="E369" s="12" t="str">
        <f>IFERROR(VLOOKUP(Wedstrijden!E380,Organisaties!$B$2:$G$500,5,FALSE),"")</f>
        <v/>
      </c>
      <c r="F369" s="12" t="e">
        <f>IF(Wedstrijden!#REF!&lt;&gt;"",Wedstrijden!#REF!,"")</f>
        <v>#REF!</v>
      </c>
      <c r="G369" s="12">
        <f>IF(Wedstrijden!K380="Indoor",1,0)</f>
        <v>0</v>
      </c>
      <c r="H369" s="12">
        <f>Wedstrijden!L380</f>
        <v>0</v>
      </c>
      <c r="I369" s="12" t="str">
        <f>IF(Wedstrijden!J380="Nee",0,IF(Wedstrijden!J380="Ja",1,""))</f>
        <v/>
      </c>
      <c r="J369" s="12" t="str">
        <f>IF(Wedstrijden!M380&lt;&gt;"",Wedstrijden!M380,"")</f>
        <v/>
      </c>
      <c r="BJ369" s="12">
        <f>IF(COUNTA(Wedstrijden!#REF!)&lt;&gt;0,1,"")</f>
        <v>1</v>
      </c>
      <c r="BK369" s="12">
        <f t="shared" si="30"/>
        <v>2</v>
      </c>
      <c r="BL369" s="12" t="e">
        <f>IF(Wedstrijden!#REF!="x","AA","")</f>
        <v>#REF!</v>
      </c>
      <c r="BM369" s="12" t="e">
        <f>IF(Wedstrijden!#REF!="x","A","")</f>
        <v>#REF!</v>
      </c>
      <c r="BN369" s="12" t="e">
        <f>IF(Wedstrijden!#REF!="x","B1","")</f>
        <v>#REF!</v>
      </c>
      <c r="BO369" s="12" t="e">
        <f>IF(Wedstrijden!#REF!="x","BB","")</f>
        <v>#REF!</v>
      </c>
      <c r="BP369" s="12" t="e">
        <f>IF(Wedstrijden!#REF!="x","B","")</f>
        <v>#REF!</v>
      </c>
      <c r="BQ369" s="12" t="e">
        <f>IF(Wedstrijden!#REF!="x","L1","")</f>
        <v>#REF!</v>
      </c>
      <c r="BR369" s="12" t="e">
        <f>IF(Wedstrijden!#REF!="x","L2","")</f>
        <v>#REF!</v>
      </c>
      <c r="BS369" s="12" t="e">
        <f>IF(Wedstrijden!#REF!="x","M1","")</f>
        <v>#REF!</v>
      </c>
      <c r="BT369" s="12" t="e">
        <f>IF(Wedstrijden!#REF!="x","M2","")</f>
        <v>#REF!</v>
      </c>
      <c r="BU369" s="12" t="e">
        <f>IF(Wedstrijden!#REF!="x","Z1","")</f>
        <v>#REF!</v>
      </c>
      <c r="BV369" s="12" t="e">
        <f>IF(Wedstrijden!#REF!="x","Z2","")</f>
        <v>#REF!</v>
      </c>
      <c r="BW369" s="12">
        <f>IF(COUNTA(Wedstrijden!#REF!)&lt;&gt;0,1,"")</f>
        <v>1</v>
      </c>
      <c r="BX369" s="12">
        <f t="shared" si="31"/>
        <v>1</v>
      </c>
      <c r="BY369" s="12" t="e">
        <f>IF(Wedstrijden!#REF!="x","BB","")</f>
        <v>#REF!</v>
      </c>
      <c r="BZ369" s="12" t="e">
        <f>IF(Wedstrijden!#REF!="x","B","")</f>
        <v>#REF!</v>
      </c>
      <c r="CA369" s="12" t="e">
        <f>IF(Wedstrijden!#REF!="x","L1","")</f>
        <v>#REF!</v>
      </c>
      <c r="CB369" s="12" t="e">
        <f>IF(Wedstrijden!#REF!="x","L2","")</f>
        <v>#REF!</v>
      </c>
      <c r="CC369" s="12" t="e">
        <f>IF(Wedstrijden!#REF!="x","M1","")</f>
        <v>#REF!</v>
      </c>
      <c r="CD369" s="12" t="e">
        <f>IF(Wedstrijden!#REF!="x","M2","")</f>
        <v>#REF!</v>
      </c>
      <c r="CE369" s="12" t="e">
        <f>IF(Wedstrijden!#REF!="x","Z1","")</f>
        <v>#REF!</v>
      </c>
      <c r="CF369" s="12" t="e">
        <f>IF(Wedstrijden!#REF!="x","Z2","")</f>
        <v>#REF!</v>
      </c>
      <c r="CG369" s="12" t="e">
        <f>IF(Wedstrijden!#REF!="x","ZZL","")</f>
        <v>#REF!</v>
      </c>
      <c r="CL369" s="12">
        <f>IF(COUNTA(Wedstrijden!#REF!)&lt;&gt;0,2,"")</f>
        <v>2</v>
      </c>
      <c r="CM369" s="12">
        <f t="shared" si="32"/>
        <v>2</v>
      </c>
      <c r="CN369" s="12" t="e">
        <f>IF(Wedstrijden!#REF!="x","AA","")</f>
        <v>#REF!</v>
      </c>
      <c r="CO369" s="12" t="e">
        <f>IF(Wedstrijden!#REF!="x","A","")</f>
        <v>#REF!</v>
      </c>
      <c r="CP369" s="12" t="e">
        <f>IF(Wedstrijden!#REF!="x","BB","")</f>
        <v>#REF!</v>
      </c>
      <c r="CQ369" s="12" t="e">
        <f>IF(Wedstrijden!#REF!="x","B","")</f>
        <v>#REF!</v>
      </c>
      <c r="CR369" s="12" t="e">
        <f>IF(Wedstrijden!#REF!="x","L","")</f>
        <v>#REF!</v>
      </c>
      <c r="CS369" s="12" t="e">
        <f>IF(Wedstrijden!#REF!="x","M","")</f>
        <v>#REF!</v>
      </c>
      <c r="CT369" s="12" t="e">
        <f>IF(Wedstrijden!#REF!="x","Z","")</f>
        <v>#REF!</v>
      </c>
      <c r="CU369" s="12" t="e">
        <f>IF(Wedstrijden!#REF!="x","ZZ","")</f>
        <v>#REF!</v>
      </c>
      <c r="CV369" s="12">
        <f>IF(COUNTA(Wedstrijden!#REF!)&lt;&gt;0,2,"")</f>
        <v>2</v>
      </c>
      <c r="CW369" s="12">
        <f t="shared" si="33"/>
        <v>1</v>
      </c>
      <c r="CX369" s="12" t="e">
        <f>IF(Wedstrijden!#REF!="x","BB","")</f>
        <v>#REF!</v>
      </c>
      <c r="CY369" s="12" t="e">
        <f>IF(Wedstrijden!#REF!="x","B","")</f>
        <v>#REF!</v>
      </c>
      <c r="CZ369" s="12" t="e">
        <f>IF(Wedstrijden!#REF!="x","L","")</f>
        <v>#REF!</v>
      </c>
      <c r="DA369" s="12" t="e">
        <f>IF(Wedstrijden!#REF!="x","M","")</f>
        <v>#REF!</v>
      </c>
      <c r="DB369" s="12" t="e">
        <f>IF(Wedstrijden!#REF!="x","Z","")</f>
        <v>#REF!</v>
      </c>
      <c r="DC369" s="12" t="e">
        <f>IF(Wedstrijden!#REF!="x","ZZ","")</f>
        <v>#REF!</v>
      </c>
      <c r="DD369" s="12" t="e">
        <f>IF(Wedstrijden!#REF!="x","1.40","")</f>
        <v>#REF!</v>
      </c>
      <c r="DE369" s="12">
        <f>IF(COUNTA(Wedstrijden!#REF!)&lt;&gt;0,6,"")</f>
        <v>6</v>
      </c>
      <c r="DF369" s="12">
        <f t="shared" si="34"/>
        <v>2</v>
      </c>
      <c r="DG369" s="12" t="e">
        <f>IF(Wedstrijden!#REF!="x","L","")</f>
        <v>#REF!</v>
      </c>
      <c r="DH369" s="12" t="e">
        <f>IF(Wedstrijden!#REF!="x","M","")</f>
        <v>#REF!</v>
      </c>
      <c r="DI369" s="12" t="e">
        <f>IF(Wedstrijden!#REF!="x","Z","")</f>
        <v>#REF!</v>
      </c>
      <c r="DJ369" s="12" t="e">
        <f>IF(Wedstrijden!#REF!="x","Z","")</f>
        <v>#REF!</v>
      </c>
      <c r="DK369" s="12">
        <f>IF(COUNTA(Wedstrijden!#REF!)&lt;&gt;0,6,"")</f>
        <v>6</v>
      </c>
      <c r="DL369" s="12">
        <f t="shared" si="35"/>
        <v>1</v>
      </c>
      <c r="DM369" s="12" t="e">
        <f>IF(Wedstrijden!#REF!="x","L","")</f>
        <v>#REF!</v>
      </c>
      <c r="DN369" s="12" t="e">
        <f>IF(Wedstrijden!#REF!="x","M","")</f>
        <v>#REF!</v>
      </c>
      <c r="DO369" s="12" t="e">
        <f>IF(Wedstrijden!#REF!="x","Z","")</f>
        <v>#REF!</v>
      </c>
      <c r="DP369" s="12" t="e">
        <f>IF(Wedstrijden!#REF!="x","Z","")</f>
        <v>#REF!</v>
      </c>
    </row>
    <row r="370" spans="1:120" ht="15" x14ac:dyDescent="0.25">
      <c r="A370" s="14">
        <f>Wedstrijden!A381</f>
        <v>0</v>
      </c>
      <c r="B370" s="12" t="str">
        <f>IFERROR(VLOOKUP(Wedstrijden!C381,Wedstrijdlocaties!$B$2:$E$500,2,FALSE),"")</f>
        <v/>
      </c>
      <c r="C370" s="12" t="str">
        <f>Wedstrijden!D381</f>
        <v/>
      </c>
      <c r="D370" s="12" t="str">
        <f>IFERROR(VLOOKUP(Wedstrijden!E381,Organisaties!$B$2:$C$500,2,FALSE),"")</f>
        <v/>
      </c>
      <c r="E370" s="12" t="str">
        <f>IFERROR(VLOOKUP(Wedstrijden!E381,Organisaties!$B$2:$G$500,5,FALSE),"")</f>
        <v/>
      </c>
      <c r="F370" s="12" t="e">
        <f>IF(Wedstrijden!#REF!&lt;&gt;"",Wedstrijden!#REF!,"")</f>
        <v>#REF!</v>
      </c>
      <c r="G370" s="12">
        <f>IF(Wedstrijden!K381="Indoor",1,0)</f>
        <v>0</v>
      </c>
      <c r="H370" s="12">
        <f>Wedstrijden!L381</f>
        <v>0</v>
      </c>
      <c r="I370" s="12" t="str">
        <f>IF(Wedstrijden!J381="Nee",0,IF(Wedstrijden!J381="Ja",1,""))</f>
        <v/>
      </c>
      <c r="J370" s="12" t="str">
        <f>IF(Wedstrijden!M381&lt;&gt;"",Wedstrijden!M381,"")</f>
        <v/>
      </c>
      <c r="BJ370" s="12">
        <f>IF(COUNTA(Wedstrijden!#REF!)&lt;&gt;0,1,"")</f>
        <v>1</v>
      </c>
      <c r="BK370" s="12">
        <f t="shared" si="30"/>
        <v>2</v>
      </c>
      <c r="BL370" s="12" t="e">
        <f>IF(Wedstrijden!#REF!="x","AA","")</f>
        <v>#REF!</v>
      </c>
      <c r="BM370" s="12" t="e">
        <f>IF(Wedstrijden!#REF!="x","A","")</f>
        <v>#REF!</v>
      </c>
      <c r="BN370" s="12" t="e">
        <f>IF(Wedstrijden!#REF!="x","B1","")</f>
        <v>#REF!</v>
      </c>
      <c r="BO370" s="12" t="e">
        <f>IF(Wedstrijden!#REF!="x","BB","")</f>
        <v>#REF!</v>
      </c>
      <c r="BP370" s="12" t="e">
        <f>IF(Wedstrijden!#REF!="x","B","")</f>
        <v>#REF!</v>
      </c>
      <c r="BQ370" s="12" t="e">
        <f>IF(Wedstrijden!#REF!="x","L1","")</f>
        <v>#REF!</v>
      </c>
      <c r="BR370" s="12" t="e">
        <f>IF(Wedstrijden!#REF!="x","L2","")</f>
        <v>#REF!</v>
      </c>
      <c r="BS370" s="12" t="e">
        <f>IF(Wedstrijden!#REF!="x","M1","")</f>
        <v>#REF!</v>
      </c>
      <c r="BT370" s="12" t="e">
        <f>IF(Wedstrijden!#REF!="x","M2","")</f>
        <v>#REF!</v>
      </c>
      <c r="BU370" s="12" t="e">
        <f>IF(Wedstrijden!#REF!="x","Z1","")</f>
        <v>#REF!</v>
      </c>
      <c r="BV370" s="12" t="e">
        <f>IF(Wedstrijden!#REF!="x","Z2","")</f>
        <v>#REF!</v>
      </c>
      <c r="BW370" s="12">
        <f>IF(COUNTA(Wedstrijden!#REF!)&lt;&gt;0,1,"")</f>
        <v>1</v>
      </c>
      <c r="BX370" s="12">
        <f t="shared" si="31"/>
        <v>1</v>
      </c>
      <c r="BY370" s="12" t="e">
        <f>IF(Wedstrijden!#REF!="x","BB","")</f>
        <v>#REF!</v>
      </c>
      <c r="BZ370" s="12" t="e">
        <f>IF(Wedstrijden!#REF!="x","B","")</f>
        <v>#REF!</v>
      </c>
      <c r="CA370" s="12" t="e">
        <f>IF(Wedstrijden!#REF!="x","L1","")</f>
        <v>#REF!</v>
      </c>
      <c r="CB370" s="12" t="e">
        <f>IF(Wedstrijden!#REF!="x","L2","")</f>
        <v>#REF!</v>
      </c>
      <c r="CC370" s="12" t="e">
        <f>IF(Wedstrijden!#REF!="x","M1","")</f>
        <v>#REF!</v>
      </c>
      <c r="CD370" s="12" t="e">
        <f>IF(Wedstrijden!#REF!="x","M2","")</f>
        <v>#REF!</v>
      </c>
      <c r="CE370" s="12" t="e">
        <f>IF(Wedstrijden!#REF!="x","Z1","")</f>
        <v>#REF!</v>
      </c>
      <c r="CF370" s="12" t="e">
        <f>IF(Wedstrijden!#REF!="x","Z2","")</f>
        <v>#REF!</v>
      </c>
      <c r="CG370" s="12" t="e">
        <f>IF(Wedstrijden!#REF!="x","ZZL","")</f>
        <v>#REF!</v>
      </c>
      <c r="CL370" s="12">
        <f>IF(COUNTA(Wedstrijden!#REF!)&lt;&gt;0,2,"")</f>
        <v>2</v>
      </c>
      <c r="CM370" s="12">
        <f t="shared" si="32"/>
        <v>2</v>
      </c>
      <c r="CN370" s="12" t="e">
        <f>IF(Wedstrijden!#REF!="x","AA","")</f>
        <v>#REF!</v>
      </c>
      <c r="CO370" s="12" t="e">
        <f>IF(Wedstrijden!#REF!="x","A","")</f>
        <v>#REF!</v>
      </c>
      <c r="CP370" s="12" t="e">
        <f>IF(Wedstrijden!#REF!="x","BB","")</f>
        <v>#REF!</v>
      </c>
      <c r="CQ370" s="12" t="e">
        <f>IF(Wedstrijden!#REF!="x","B","")</f>
        <v>#REF!</v>
      </c>
      <c r="CR370" s="12" t="e">
        <f>IF(Wedstrijden!#REF!="x","L","")</f>
        <v>#REF!</v>
      </c>
      <c r="CS370" s="12" t="e">
        <f>IF(Wedstrijden!#REF!="x","M","")</f>
        <v>#REF!</v>
      </c>
      <c r="CT370" s="12" t="e">
        <f>IF(Wedstrijden!#REF!="x","Z","")</f>
        <v>#REF!</v>
      </c>
      <c r="CU370" s="12" t="e">
        <f>IF(Wedstrijden!#REF!="x","ZZ","")</f>
        <v>#REF!</v>
      </c>
      <c r="CV370" s="12">
        <f>IF(COUNTA(Wedstrijden!#REF!)&lt;&gt;0,2,"")</f>
        <v>2</v>
      </c>
      <c r="CW370" s="12">
        <f t="shared" si="33"/>
        <v>1</v>
      </c>
      <c r="CX370" s="12" t="e">
        <f>IF(Wedstrijden!#REF!="x","BB","")</f>
        <v>#REF!</v>
      </c>
      <c r="CY370" s="12" t="e">
        <f>IF(Wedstrijden!#REF!="x","B","")</f>
        <v>#REF!</v>
      </c>
      <c r="CZ370" s="12" t="e">
        <f>IF(Wedstrijden!#REF!="x","L","")</f>
        <v>#REF!</v>
      </c>
      <c r="DA370" s="12" t="e">
        <f>IF(Wedstrijden!#REF!="x","M","")</f>
        <v>#REF!</v>
      </c>
      <c r="DB370" s="12" t="e">
        <f>IF(Wedstrijden!#REF!="x","Z","")</f>
        <v>#REF!</v>
      </c>
      <c r="DC370" s="12" t="e">
        <f>IF(Wedstrijden!#REF!="x","ZZ","")</f>
        <v>#REF!</v>
      </c>
      <c r="DD370" s="12" t="e">
        <f>IF(Wedstrijden!#REF!="x","1.40","")</f>
        <v>#REF!</v>
      </c>
      <c r="DE370" s="12">
        <f>IF(COUNTA(Wedstrijden!#REF!)&lt;&gt;0,6,"")</f>
        <v>6</v>
      </c>
      <c r="DF370" s="12">
        <f t="shared" si="34"/>
        <v>2</v>
      </c>
      <c r="DG370" s="12" t="e">
        <f>IF(Wedstrijden!#REF!="x","L","")</f>
        <v>#REF!</v>
      </c>
      <c r="DH370" s="12" t="e">
        <f>IF(Wedstrijden!#REF!="x","M","")</f>
        <v>#REF!</v>
      </c>
      <c r="DI370" s="12" t="e">
        <f>IF(Wedstrijden!#REF!="x","Z","")</f>
        <v>#REF!</v>
      </c>
      <c r="DJ370" s="12" t="e">
        <f>IF(Wedstrijden!#REF!="x","Z","")</f>
        <v>#REF!</v>
      </c>
      <c r="DK370" s="12">
        <f>IF(COUNTA(Wedstrijden!#REF!)&lt;&gt;0,6,"")</f>
        <v>6</v>
      </c>
      <c r="DL370" s="12">
        <f t="shared" si="35"/>
        <v>1</v>
      </c>
      <c r="DM370" s="12" t="e">
        <f>IF(Wedstrijden!#REF!="x","L","")</f>
        <v>#REF!</v>
      </c>
      <c r="DN370" s="12" t="e">
        <f>IF(Wedstrijden!#REF!="x","M","")</f>
        <v>#REF!</v>
      </c>
      <c r="DO370" s="12" t="e">
        <f>IF(Wedstrijden!#REF!="x","Z","")</f>
        <v>#REF!</v>
      </c>
      <c r="DP370" s="12" t="e">
        <f>IF(Wedstrijden!#REF!="x","Z","")</f>
        <v>#REF!</v>
      </c>
    </row>
    <row r="371" spans="1:120" ht="15" x14ac:dyDescent="0.25">
      <c r="A371" s="14">
        <f>Wedstrijden!A382</f>
        <v>0</v>
      </c>
      <c r="B371" s="12" t="str">
        <f>IFERROR(VLOOKUP(Wedstrijden!C382,Wedstrijdlocaties!$B$2:$E$500,2,FALSE),"")</f>
        <v/>
      </c>
      <c r="C371" s="12" t="str">
        <f>Wedstrijden!D382</f>
        <v/>
      </c>
      <c r="D371" s="12" t="str">
        <f>IFERROR(VLOOKUP(Wedstrijden!E382,Organisaties!$B$2:$C$500,2,FALSE),"")</f>
        <v/>
      </c>
      <c r="E371" s="12" t="str">
        <f>IFERROR(VLOOKUP(Wedstrijden!E382,Organisaties!$B$2:$G$500,5,FALSE),"")</f>
        <v/>
      </c>
      <c r="F371" s="12" t="e">
        <f>IF(Wedstrijden!#REF!&lt;&gt;"",Wedstrijden!#REF!,"")</f>
        <v>#REF!</v>
      </c>
      <c r="G371" s="12">
        <f>IF(Wedstrijden!K382="Indoor",1,0)</f>
        <v>0</v>
      </c>
      <c r="H371" s="12">
        <f>Wedstrijden!L382</f>
        <v>0</v>
      </c>
      <c r="I371" s="12" t="str">
        <f>IF(Wedstrijden!J382="Nee",0,IF(Wedstrijden!J382="Ja",1,""))</f>
        <v/>
      </c>
      <c r="J371" s="12" t="str">
        <f>IF(Wedstrijden!M382&lt;&gt;"",Wedstrijden!M382,"")</f>
        <v/>
      </c>
      <c r="BJ371" s="12">
        <f>IF(COUNTA(Wedstrijden!#REF!)&lt;&gt;0,1,"")</f>
        <v>1</v>
      </c>
      <c r="BK371" s="12">
        <f t="shared" si="30"/>
        <v>2</v>
      </c>
      <c r="BL371" s="12" t="e">
        <f>IF(Wedstrijden!#REF!="x","AA","")</f>
        <v>#REF!</v>
      </c>
      <c r="BM371" s="12" t="e">
        <f>IF(Wedstrijden!#REF!="x","A","")</f>
        <v>#REF!</v>
      </c>
      <c r="BN371" s="12" t="e">
        <f>IF(Wedstrijden!#REF!="x","B1","")</f>
        <v>#REF!</v>
      </c>
      <c r="BO371" s="12" t="e">
        <f>IF(Wedstrijden!#REF!="x","BB","")</f>
        <v>#REF!</v>
      </c>
      <c r="BP371" s="12" t="e">
        <f>IF(Wedstrijden!#REF!="x","B","")</f>
        <v>#REF!</v>
      </c>
      <c r="BQ371" s="12" t="e">
        <f>IF(Wedstrijden!#REF!="x","L1","")</f>
        <v>#REF!</v>
      </c>
      <c r="BR371" s="12" t="e">
        <f>IF(Wedstrijden!#REF!="x","L2","")</f>
        <v>#REF!</v>
      </c>
      <c r="BS371" s="12" t="e">
        <f>IF(Wedstrijden!#REF!="x","M1","")</f>
        <v>#REF!</v>
      </c>
      <c r="BT371" s="12" t="e">
        <f>IF(Wedstrijden!#REF!="x","M2","")</f>
        <v>#REF!</v>
      </c>
      <c r="BU371" s="12" t="e">
        <f>IF(Wedstrijden!#REF!="x","Z1","")</f>
        <v>#REF!</v>
      </c>
      <c r="BV371" s="12" t="e">
        <f>IF(Wedstrijden!#REF!="x","Z2","")</f>
        <v>#REF!</v>
      </c>
      <c r="BW371" s="12">
        <f>IF(COUNTA(Wedstrijden!#REF!)&lt;&gt;0,1,"")</f>
        <v>1</v>
      </c>
      <c r="BX371" s="12">
        <f t="shared" si="31"/>
        <v>1</v>
      </c>
      <c r="BY371" s="12" t="e">
        <f>IF(Wedstrijden!#REF!="x","BB","")</f>
        <v>#REF!</v>
      </c>
      <c r="BZ371" s="12" t="e">
        <f>IF(Wedstrijden!#REF!="x","B","")</f>
        <v>#REF!</v>
      </c>
      <c r="CA371" s="12" t="e">
        <f>IF(Wedstrijden!#REF!="x","L1","")</f>
        <v>#REF!</v>
      </c>
      <c r="CB371" s="12" t="e">
        <f>IF(Wedstrijden!#REF!="x","L2","")</f>
        <v>#REF!</v>
      </c>
      <c r="CC371" s="12" t="e">
        <f>IF(Wedstrijden!#REF!="x","M1","")</f>
        <v>#REF!</v>
      </c>
      <c r="CD371" s="12" t="e">
        <f>IF(Wedstrijden!#REF!="x","M2","")</f>
        <v>#REF!</v>
      </c>
      <c r="CE371" s="12" t="e">
        <f>IF(Wedstrijden!#REF!="x","Z1","")</f>
        <v>#REF!</v>
      </c>
      <c r="CF371" s="12" t="e">
        <f>IF(Wedstrijden!#REF!="x","Z2","")</f>
        <v>#REF!</v>
      </c>
      <c r="CG371" s="12" t="e">
        <f>IF(Wedstrijden!#REF!="x","ZZL","")</f>
        <v>#REF!</v>
      </c>
      <c r="CL371" s="12">
        <f>IF(COUNTA(Wedstrijden!#REF!)&lt;&gt;0,2,"")</f>
        <v>2</v>
      </c>
      <c r="CM371" s="12">
        <f t="shared" si="32"/>
        <v>2</v>
      </c>
      <c r="CN371" s="12" t="e">
        <f>IF(Wedstrijden!#REF!="x","AA","")</f>
        <v>#REF!</v>
      </c>
      <c r="CO371" s="12" t="e">
        <f>IF(Wedstrijden!#REF!="x","A","")</f>
        <v>#REF!</v>
      </c>
      <c r="CP371" s="12" t="e">
        <f>IF(Wedstrijden!#REF!="x","BB","")</f>
        <v>#REF!</v>
      </c>
      <c r="CQ371" s="12" t="e">
        <f>IF(Wedstrijden!#REF!="x","B","")</f>
        <v>#REF!</v>
      </c>
      <c r="CR371" s="12" t="e">
        <f>IF(Wedstrijden!#REF!="x","L","")</f>
        <v>#REF!</v>
      </c>
      <c r="CS371" s="12" t="e">
        <f>IF(Wedstrijden!#REF!="x","M","")</f>
        <v>#REF!</v>
      </c>
      <c r="CT371" s="12" t="e">
        <f>IF(Wedstrijden!#REF!="x","Z","")</f>
        <v>#REF!</v>
      </c>
      <c r="CU371" s="12" t="e">
        <f>IF(Wedstrijden!#REF!="x","ZZ","")</f>
        <v>#REF!</v>
      </c>
      <c r="CV371" s="12">
        <f>IF(COUNTA(Wedstrijden!#REF!)&lt;&gt;0,2,"")</f>
        <v>2</v>
      </c>
      <c r="CW371" s="12">
        <f t="shared" si="33"/>
        <v>1</v>
      </c>
      <c r="CX371" s="12" t="e">
        <f>IF(Wedstrijden!#REF!="x","BB","")</f>
        <v>#REF!</v>
      </c>
      <c r="CY371" s="12" t="e">
        <f>IF(Wedstrijden!#REF!="x","B","")</f>
        <v>#REF!</v>
      </c>
      <c r="CZ371" s="12" t="e">
        <f>IF(Wedstrijden!#REF!="x","L","")</f>
        <v>#REF!</v>
      </c>
      <c r="DA371" s="12" t="e">
        <f>IF(Wedstrijden!#REF!="x","M","")</f>
        <v>#REF!</v>
      </c>
      <c r="DB371" s="12" t="e">
        <f>IF(Wedstrijden!#REF!="x","Z","")</f>
        <v>#REF!</v>
      </c>
      <c r="DC371" s="12" t="e">
        <f>IF(Wedstrijden!#REF!="x","ZZ","")</f>
        <v>#REF!</v>
      </c>
      <c r="DD371" s="12" t="e">
        <f>IF(Wedstrijden!#REF!="x","1.40","")</f>
        <v>#REF!</v>
      </c>
      <c r="DE371" s="12">
        <f>IF(COUNTA(Wedstrijden!#REF!)&lt;&gt;0,6,"")</f>
        <v>6</v>
      </c>
      <c r="DF371" s="12">
        <f t="shared" si="34"/>
        <v>2</v>
      </c>
      <c r="DG371" s="12" t="e">
        <f>IF(Wedstrijden!#REF!="x","L","")</f>
        <v>#REF!</v>
      </c>
      <c r="DH371" s="12" t="e">
        <f>IF(Wedstrijden!#REF!="x","M","")</f>
        <v>#REF!</v>
      </c>
      <c r="DI371" s="12" t="e">
        <f>IF(Wedstrijden!#REF!="x","Z","")</f>
        <v>#REF!</v>
      </c>
      <c r="DJ371" s="12" t="e">
        <f>IF(Wedstrijden!#REF!="x","Z","")</f>
        <v>#REF!</v>
      </c>
      <c r="DK371" s="12">
        <f>IF(COUNTA(Wedstrijden!#REF!)&lt;&gt;0,6,"")</f>
        <v>6</v>
      </c>
      <c r="DL371" s="12">
        <f t="shared" si="35"/>
        <v>1</v>
      </c>
      <c r="DM371" s="12" t="e">
        <f>IF(Wedstrijden!#REF!="x","L","")</f>
        <v>#REF!</v>
      </c>
      <c r="DN371" s="12" t="e">
        <f>IF(Wedstrijden!#REF!="x","M","")</f>
        <v>#REF!</v>
      </c>
      <c r="DO371" s="12" t="e">
        <f>IF(Wedstrijden!#REF!="x","Z","")</f>
        <v>#REF!</v>
      </c>
      <c r="DP371" s="12" t="e">
        <f>IF(Wedstrijden!#REF!="x","Z","")</f>
        <v>#REF!</v>
      </c>
    </row>
    <row r="372" spans="1:120" ht="15" x14ac:dyDescent="0.25">
      <c r="A372" s="14">
        <f>Wedstrijden!A383</f>
        <v>0</v>
      </c>
      <c r="B372" s="12" t="str">
        <f>IFERROR(VLOOKUP(Wedstrijden!C383,Wedstrijdlocaties!$B$2:$E$500,2,FALSE),"")</f>
        <v/>
      </c>
      <c r="C372" s="12" t="str">
        <f>Wedstrijden!D383</f>
        <v/>
      </c>
      <c r="D372" s="12" t="str">
        <f>IFERROR(VLOOKUP(Wedstrijden!E383,Organisaties!$B$2:$C$500,2,FALSE),"")</f>
        <v/>
      </c>
      <c r="E372" s="12" t="str">
        <f>IFERROR(VLOOKUP(Wedstrijden!E383,Organisaties!$B$2:$G$500,5,FALSE),"")</f>
        <v/>
      </c>
      <c r="F372" s="12" t="e">
        <f>IF(Wedstrijden!#REF!&lt;&gt;"",Wedstrijden!#REF!,"")</f>
        <v>#REF!</v>
      </c>
      <c r="G372" s="12">
        <f>IF(Wedstrijden!K383="Indoor",1,0)</f>
        <v>0</v>
      </c>
      <c r="H372" s="12">
        <f>Wedstrijden!L383</f>
        <v>0</v>
      </c>
      <c r="I372" s="12" t="str">
        <f>IF(Wedstrijden!J383="Nee",0,IF(Wedstrijden!J383="Ja",1,""))</f>
        <v/>
      </c>
      <c r="J372" s="12" t="str">
        <f>IF(Wedstrijden!M383&lt;&gt;"",Wedstrijden!M383,"")</f>
        <v/>
      </c>
      <c r="BJ372" s="12">
        <f>IF(COUNTA(Wedstrijden!#REF!)&lt;&gt;0,1,"")</f>
        <v>1</v>
      </c>
      <c r="BK372" s="12">
        <f t="shared" si="30"/>
        <v>2</v>
      </c>
      <c r="BL372" s="12" t="e">
        <f>IF(Wedstrijden!#REF!="x","AA","")</f>
        <v>#REF!</v>
      </c>
      <c r="BM372" s="12" t="e">
        <f>IF(Wedstrijden!#REF!="x","A","")</f>
        <v>#REF!</v>
      </c>
      <c r="BN372" s="12" t="e">
        <f>IF(Wedstrijden!#REF!="x","B1","")</f>
        <v>#REF!</v>
      </c>
      <c r="BO372" s="12" t="e">
        <f>IF(Wedstrijden!#REF!="x","BB","")</f>
        <v>#REF!</v>
      </c>
      <c r="BP372" s="12" t="e">
        <f>IF(Wedstrijden!#REF!="x","B","")</f>
        <v>#REF!</v>
      </c>
      <c r="BQ372" s="12" t="e">
        <f>IF(Wedstrijden!#REF!="x","L1","")</f>
        <v>#REF!</v>
      </c>
      <c r="BR372" s="12" t="e">
        <f>IF(Wedstrijden!#REF!="x","L2","")</f>
        <v>#REF!</v>
      </c>
      <c r="BS372" s="12" t="e">
        <f>IF(Wedstrijden!#REF!="x","M1","")</f>
        <v>#REF!</v>
      </c>
      <c r="BT372" s="12" t="e">
        <f>IF(Wedstrijden!#REF!="x","M2","")</f>
        <v>#REF!</v>
      </c>
      <c r="BU372" s="12" t="e">
        <f>IF(Wedstrijden!#REF!="x","Z1","")</f>
        <v>#REF!</v>
      </c>
      <c r="BV372" s="12" t="e">
        <f>IF(Wedstrijden!#REF!="x","Z2","")</f>
        <v>#REF!</v>
      </c>
      <c r="BW372" s="12">
        <f>IF(COUNTA(Wedstrijden!#REF!)&lt;&gt;0,1,"")</f>
        <v>1</v>
      </c>
      <c r="BX372" s="12">
        <f t="shared" si="31"/>
        <v>1</v>
      </c>
      <c r="BY372" s="12" t="e">
        <f>IF(Wedstrijden!#REF!="x","BB","")</f>
        <v>#REF!</v>
      </c>
      <c r="BZ372" s="12" t="e">
        <f>IF(Wedstrijden!#REF!="x","B","")</f>
        <v>#REF!</v>
      </c>
      <c r="CA372" s="12" t="e">
        <f>IF(Wedstrijden!#REF!="x","L1","")</f>
        <v>#REF!</v>
      </c>
      <c r="CB372" s="12" t="e">
        <f>IF(Wedstrijden!#REF!="x","L2","")</f>
        <v>#REF!</v>
      </c>
      <c r="CC372" s="12" t="e">
        <f>IF(Wedstrijden!#REF!="x","M1","")</f>
        <v>#REF!</v>
      </c>
      <c r="CD372" s="12" t="e">
        <f>IF(Wedstrijden!#REF!="x","M2","")</f>
        <v>#REF!</v>
      </c>
      <c r="CE372" s="12" t="e">
        <f>IF(Wedstrijden!#REF!="x","Z1","")</f>
        <v>#REF!</v>
      </c>
      <c r="CF372" s="12" t="e">
        <f>IF(Wedstrijden!#REF!="x","Z2","")</f>
        <v>#REF!</v>
      </c>
      <c r="CG372" s="12" t="e">
        <f>IF(Wedstrijden!#REF!="x","ZZL","")</f>
        <v>#REF!</v>
      </c>
      <c r="CL372" s="12">
        <f>IF(COUNTA(Wedstrijden!#REF!)&lt;&gt;0,2,"")</f>
        <v>2</v>
      </c>
      <c r="CM372" s="12">
        <f t="shared" si="32"/>
        <v>2</v>
      </c>
      <c r="CN372" s="12" t="e">
        <f>IF(Wedstrijden!#REF!="x","AA","")</f>
        <v>#REF!</v>
      </c>
      <c r="CO372" s="12" t="e">
        <f>IF(Wedstrijden!#REF!="x","A","")</f>
        <v>#REF!</v>
      </c>
      <c r="CP372" s="12" t="e">
        <f>IF(Wedstrijden!#REF!="x","BB","")</f>
        <v>#REF!</v>
      </c>
      <c r="CQ372" s="12" t="e">
        <f>IF(Wedstrijden!#REF!="x","B","")</f>
        <v>#REF!</v>
      </c>
      <c r="CR372" s="12" t="e">
        <f>IF(Wedstrijden!#REF!="x","L","")</f>
        <v>#REF!</v>
      </c>
      <c r="CS372" s="12" t="e">
        <f>IF(Wedstrijden!#REF!="x","M","")</f>
        <v>#REF!</v>
      </c>
      <c r="CT372" s="12" t="e">
        <f>IF(Wedstrijden!#REF!="x","Z","")</f>
        <v>#REF!</v>
      </c>
      <c r="CU372" s="12" t="e">
        <f>IF(Wedstrijden!#REF!="x","ZZ","")</f>
        <v>#REF!</v>
      </c>
      <c r="CV372" s="12">
        <f>IF(COUNTA(Wedstrijden!#REF!)&lt;&gt;0,2,"")</f>
        <v>2</v>
      </c>
      <c r="CW372" s="12">
        <f t="shared" si="33"/>
        <v>1</v>
      </c>
      <c r="CX372" s="12" t="e">
        <f>IF(Wedstrijden!#REF!="x","BB","")</f>
        <v>#REF!</v>
      </c>
      <c r="CY372" s="12" t="e">
        <f>IF(Wedstrijden!#REF!="x","B","")</f>
        <v>#REF!</v>
      </c>
      <c r="CZ372" s="12" t="e">
        <f>IF(Wedstrijden!#REF!="x","L","")</f>
        <v>#REF!</v>
      </c>
      <c r="DA372" s="12" t="e">
        <f>IF(Wedstrijden!#REF!="x","M","")</f>
        <v>#REF!</v>
      </c>
      <c r="DB372" s="12" t="e">
        <f>IF(Wedstrijden!#REF!="x","Z","")</f>
        <v>#REF!</v>
      </c>
      <c r="DC372" s="12" t="e">
        <f>IF(Wedstrijden!#REF!="x","ZZ","")</f>
        <v>#REF!</v>
      </c>
      <c r="DD372" s="12" t="e">
        <f>IF(Wedstrijden!#REF!="x","1.40","")</f>
        <v>#REF!</v>
      </c>
      <c r="DE372" s="12">
        <f>IF(COUNTA(Wedstrijden!#REF!)&lt;&gt;0,6,"")</f>
        <v>6</v>
      </c>
      <c r="DF372" s="12">
        <f t="shared" si="34"/>
        <v>2</v>
      </c>
      <c r="DG372" s="12" t="e">
        <f>IF(Wedstrijden!#REF!="x","L","")</f>
        <v>#REF!</v>
      </c>
      <c r="DH372" s="12" t="e">
        <f>IF(Wedstrijden!#REF!="x","M","")</f>
        <v>#REF!</v>
      </c>
      <c r="DI372" s="12" t="e">
        <f>IF(Wedstrijden!#REF!="x","Z","")</f>
        <v>#REF!</v>
      </c>
      <c r="DJ372" s="12" t="e">
        <f>IF(Wedstrijden!#REF!="x","Z","")</f>
        <v>#REF!</v>
      </c>
      <c r="DK372" s="12">
        <f>IF(COUNTA(Wedstrijden!#REF!)&lt;&gt;0,6,"")</f>
        <v>6</v>
      </c>
      <c r="DL372" s="12">
        <f t="shared" si="35"/>
        <v>1</v>
      </c>
      <c r="DM372" s="12" t="e">
        <f>IF(Wedstrijden!#REF!="x","L","")</f>
        <v>#REF!</v>
      </c>
      <c r="DN372" s="12" t="e">
        <f>IF(Wedstrijden!#REF!="x","M","")</f>
        <v>#REF!</v>
      </c>
      <c r="DO372" s="12" t="e">
        <f>IF(Wedstrijden!#REF!="x","Z","")</f>
        <v>#REF!</v>
      </c>
      <c r="DP372" s="12" t="e">
        <f>IF(Wedstrijden!#REF!="x","Z","")</f>
        <v>#REF!</v>
      </c>
    </row>
    <row r="373" spans="1:120" ht="15" x14ac:dyDescent="0.25">
      <c r="A373" s="14">
        <f>Wedstrijden!A384</f>
        <v>0</v>
      </c>
      <c r="B373" s="12" t="str">
        <f>IFERROR(VLOOKUP(Wedstrijden!C384,Wedstrijdlocaties!$B$2:$E$500,2,FALSE),"")</f>
        <v/>
      </c>
      <c r="C373" s="12" t="str">
        <f>Wedstrijden!D384</f>
        <v/>
      </c>
      <c r="D373" s="12" t="str">
        <f>IFERROR(VLOOKUP(Wedstrijden!E384,Organisaties!$B$2:$C$500,2,FALSE),"")</f>
        <v/>
      </c>
      <c r="E373" s="12" t="str">
        <f>IFERROR(VLOOKUP(Wedstrijden!E384,Organisaties!$B$2:$G$500,5,FALSE),"")</f>
        <v/>
      </c>
      <c r="F373" s="12" t="e">
        <f>IF(Wedstrijden!#REF!&lt;&gt;"",Wedstrijden!#REF!,"")</f>
        <v>#REF!</v>
      </c>
      <c r="G373" s="12">
        <f>IF(Wedstrijden!K384="Indoor",1,0)</f>
        <v>0</v>
      </c>
      <c r="H373" s="12">
        <f>Wedstrijden!L384</f>
        <v>0</v>
      </c>
      <c r="I373" s="12" t="str">
        <f>IF(Wedstrijden!J384="Nee",0,IF(Wedstrijden!J384="Ja",1,""))</f>
        <v/>
      </c>
      <c r="J373" s="12" t="str">
        <f>IF(Wedstrijden!M384&lt;&gt;"",Wedstrijden!M384,"")</f>
        <v/>
      </c>
      <c r="BJ373" s="12">
        <f>IF(COUNTA(Wedstrijden!#REF!)&lt;&gt;0,1,"")</f>
        <v>1</v>
      </c>
      <c r="BK373" s="12">
        <f t="shared" si="30"/>
        <v>2</v>
      </c>
      <c r="BL373" s="12" t="e">
        <f>IF(Wedstrijden!#REF!="x","AA","")</f>
        <v>#REF!</v>
      </c>
      <c r="BM373" s="12" t="e">
        <f>IF(Wedstrijden!#REF!="x","A","")</f>
        <v>#REF!</v>
      </c>
      <c r="BN373" s="12" t="e">
        <f>IF(Wedstrijden!#REF!="x","B1","")</f>
        <v>#REF!</v>
      </c>
      <c r="BO373" s="12" t="e">
        <f>IF(Wedstrijden!#REF!="x","BB","")</f>
        <v>#REF!</v>
      </c>
      <c r="BP373" s="12" t="e">
        <f>IF(Wedstrijden!#REF!="x","B","")</f>
        <v>#REF!</v>
      </c>
      <c r="BQ373" s="12" t="e">
        <f>IF(Wedstrijden!#REF!="x","L1","")</f>
        <v>#REF!</v>
      </c>
      <c r="BR373" s="12" t="e">
        <f>IF(Wedstrijden!#REF!="x","L2","")</f>
        <v>#REF!</v>
      </c>
      <c r="BS373" s="12" t="e">
        <f>IF(Wedstrijden!#REF!="x","M1","")</f>
        <v>#REF!</v>
      </c>
      <c r="BT373" s="12" t="e">
        <f>IF(Wedstrijden!#REF!="x","M2","")</f>
        <v>#REF!</v>
      </c>
      <c r="BU373" s="12" t="e">
        <f>IF(Wedstrijden!#REF!="x","Z1","")</f>
        <v>#REF!</v>
      </c>
      <c r="BV373" s="12" t="e">
        <f>IF(Wedstrijden!#REF!="x","Z2","")</f>
        <v>#REF!</v>
      </c>
      <c r="BW373" s="12">
        <f>IF(COUNTA(Wedstrijden!#REF!)&lt;&gt;0,1,"")</f>
        <v>1</v>
      </c>
      <c r="BX373" s="12">
        <f t="shared" si="31"/>
        <v>1</v>
      </c>
      <c r="BY373" s="12" t="e">
        <f>IF(Wedstrijden!#REF!="x","BB","")</f>
        <v>#REF!</v>
      </c>
      <c r="BZ373" s="12" t="e">
        <f>IF(Wedstrijden!#REF!="x","B","")</f>
        <v>#REF!</v>
      </c>
      <c r="CA373" s="12" t="e">
        <f>IF(Wedstrijden!#REF!="x","L1","")</f>
        <v>#REF!</v>
      </c>
      <c r="CB373" s="12" t="e">
        <f>IF(Wedstrijden!#REF!="x","L2","")</f>
        <v>#REF!</v>
      </c>
      <c r="CC373" s="12" t="e">
        <f>IF(Wedstrijden!#REF!="x","M1","")</f>
        <v>#REF!</v>
      </c>
      <c r="CD373" s="12" t="e">
        <f>IF(Wedstrijden!#REF!="x","M2","")</f>
        <v>#REF!</v>
      </c>
      <c r="CE373" s="12" t="e">
        <f>IF(Wedstrijden!#REF!="x","Z1","")</f>
        <v>#REF!</v>
      </c>
      <c r="CF373" s="12" t="e">
        <f>IF(Wedstrijden!#REF!="x","Z2","")</f>
        <v>#REF!</v>
      </c>
      <c r="CG373" s="12" t="e">
        <f>IF(Wedstrijden!#REF!="x","ZZL","")</f>
        <v>#REF!</v>
      </c>
      <c r="CL373" s="12">
        <f>IF(COUNTA(Wedstrijden!#REF!)&lt;&gt;0,2,"")</f>
        <v>2</v>
      </c>
      <c r="CM373" s="12">
        <f t="shared" si="32"/>
        <v>2</v>
      </c>
      <c r="CN373" s="12" t="e">
        <f>IF(Wedstrijden!#REF!="x","AA","")</f>
        <v>#REF!</v>
      </c>
      <c r="CO373" s="12" t="e">
        <f>IF(Wedstrijden!#REF!="x","A","")</f>
        <v>#REF!</v>
      </c>
      <c r="CP373" s="12" t="e">
        <f>IF(Wedstrijden!#REF!="x","BB","")</f>
        <v>#REF!</v>
      </c>
      <c r="CQ373" s="12" t="e">
        <f>IF(Wedstrijden!#REF!="x","B","")</f>
        <v>#REF!</v>
      </c>
      <c r="CR373" s="12" t="e">
        <f>IF(Wedstrijden!#REF!="x","L","")</f>
        <v>#REF!</v>
      </c>
      <c r="CS373" s="12" t="e">
        <f>IF(Wedstrijden!#REF!="x","M","")</f>
        <v>#REF!</v>
      </c>
      <c r="CT373" s="12" t="e">
        <f>IF(Wedstrijden!#REF!="x","Z","")</f>
        <v>#REF!</v>
      </c>
      <c r="CU373" s="12" t="e">
        <f>IF(Wedstrijden!#REF!="x","ZZ","")</f>
        <v>#REF!</v>
      </c>
      <c r="CV373" s="12">
        <f>IF(COUNTA(Wedstrijden!#REF!)&lt;&gt;0,2,"")</f>
        <v>2</v>
      </c>
      <c r="CW373" s="12">
        <f t="shared" si="33"/>
        <v>1</v>
      </c>
      <c r="CX373" s="12" t="e">
        <f>IF(Wedstrijden!#REF!="x","BB","")</f>
        <v>#REF!</v>
      </c>
      <c r="CY373" s="12" t="e">
        <f>IF(Wedstrijden!#REF!="x","B","")</f>
        <v>#REF!</v>
      </c>
      <c r="CZ373" s="12" t="e">
        <f>IF(Wedstrijden!#REF!="x","L","")</f>
        <v>#REF!</v>
      </c>
      <c r="DA373" s="12" t="e">
        <f>IF(Wedstrijden!#REF!="x","M","")</f>
        <v>#REF!</v>
      </c>
      <c r="DB373" s="12" t="e">
        <f>IF(Wedstrijden!#REF!="x","Z","")</f>
        <v>#REF!</v>
      </c>
      <c r="DC373" s="12" t="e">
        <f>IF(Wedstrijden!#REF!="x","ZZ","")</f>
        <v>#REF!</v>
      </c>
      <c r="DD373" s="12" t="e">
        <f>IF(Wedstrijden!#REF!="x","1.40","")</f>
        <v>#REF!</v>
      </c>
      <c r="DE373" s="12">
        <f>IF(COUNTA(Wedstrijden!#REF!)&lt;&gt;0,6,"")</f>
        <v>6</v>
      </c>
      <c r="DF373" s="12">
        <f t="shared" si="34"/>
        <v>2</v>
      </c>
      <c r="DG373" s="12" t="e">
        <f>IF(Wedstrijden!#REF!="x","L","")</f>
        <v>#REF!</v>
      </c>
      <c r="DH373" s="12" t="e">
        <f>IF(Wedstrijden!#REF!="x","M","")</f>
        <v>#REF!</v>
      </c>
      <c r="DI373" s="12" t="e">
        <f>IF(Wedstrijden!#REF!="x","Z","")</f>
        <v>#REF!</v>
      </c>
      <c r="DJ373" s="12" t="e">
        <f>IF(Wedstrijden!#REF!="x","Z","")</f>
        <v>#REF!</v>
      </c>
      <c r="DK373" s="12">
        <f>IF(COUNTA(Wedstrijden!#REF!)&lt;&gt;0,6,"")</f>
        <v>6</v>
      </c>
      <c r="DL373" s="12">
        <f t="shared" si="35"/>
        <v>1</v>
      </c>
      <c r="DM373" s="12" t="e">
        <f>IF(Wedstrijden!#REF!="x","L","")</f>
        <v>#REF!</v>
      </c>
      <c r="DN373" s="12" t="e">
        <f>IF(Wedstrijden!#REF!="x","M","")</f>
        <v>#REF!</v>
      </c>
      <c r="DO373" s="12" t="e">
        <f>IF(Wedstrijden!#REF!="x","Z","")</f>
        <v>#REF!</v>
      </c>
      <c r="DP373" s="12" t="e">
        <f>IF(Wedstrijden!#REF!="x","Z","")</f>
        <v>#REF!</v>
      </c>
    </row>
    <row r="374" spans="1:120" ht="15" x14ac:dyDescent="0.25">
      <c r="A374" s="14">
        <f>Wedstrijden!A385</f>
        <v>0</v>
      </c>
      <c r="B374" s="12" t="str">
        <f>IFERROR(VLOOKUP(Wedstrijden!C385,Wedstrijdlocaties!$B$2:$E$500,2,FALSE),"")</f>
        <v/>
      </c>
      <c r="C374" s="12" t="str">
        <f>Wedstrijden!D385</f>
        <v/>
      </c>
      <c r="D374" s="12" t="str">
        <f>IFERROR(VLOOKUP(Wedstrijden!E385,Organisaties!$B$2:$C$500,2,FALSE),"")</f>
        <v/>
      </c>
      <c r="E374" s="12" t="str">
        <f>IFERROR(VLOOKUP(Wedstrijden!E385,Organisaties!$B$2:$G$500,5,FALSE),"")</f>
        <v/>
      </c>
      <c r="F374" s="12" t="e">
        <f>IF(Wedstrijden!#REF!&lt;&gt;"",Wedstrijden!#REF!,"")</f>
        <v>#REF!</v>
      </c>
      <c r="G374" s="12">
        <f>IF(Wedstrijden!K385="Indoor",1,0)</f>
        <v>0</v>
      </c>
      <c r="H374" s="12">
        <f>Wedstrijden!L385</f>
        <v>0</v>
      </c>
      <c r="I374" s="12" t="str">
        <f>IF(Wedstrijden!J385="Nee",0,IF(Wedstrijden!J385="Ja",1,""))</f>
        <v/>
      </c>
      <c r="J374" s="12" t="str">
        <f>IF(Wedstrijden!M385&lt;&gt;"",Wedstrijden!M385,"")</f>
        <v/>
      </c>
      <c r="BJ374" s="12">
        <f>IF(COUNTA(Wedstrijden!#REF!)&lt;&gt;0,1,"")</f>
        <v>1</v>
      </c>
      <c r="BK374" s="12">
        <f t="shared" si="30"/>
        <v>2</v>
      </c>
      <c r="BL374" s="12" t="e">
        <f>IF(Wedstrijden!#REF!="x","AA","")</f>
        <v>#REF!</v>
      </c>
      <c r="BM374" s="12" t="e">
        <f>IF(Wedstrijden!#REF!="x","A","")</f>
        <v>#REF!</v>
      </c>
      <c r="BN374" s="12" t="e">
        <f>IF(Wedstrijden!#REF!="x","B1","")</f>
        <v>#REF!</v>
      </c>
      <c r="BO374" s="12" t="e">
        <f>IF(Wedstrijden!#REF!="x","BB","")</f>
        <v>#REF!</v>
      </c>
      <c r="BP374" s="12" t="e">
        <f>IF(Wedstrijden!#REF!="x","B","")</f>
        <v>#REF!</v>
      </c>
      <c r="BQ374" s="12" t="e">
        <f>IF(Wedstrijden!#REF!="x","L1","")</f>
        <v>#REF!</v>
      </c>
      <c r="BR374" s="12" t="e">
        <f>IF(Wedstrijden!#REF!="x","L2","")</f>
        <v>#REF!</v>
      </c>
      <c r="BS374" s="12" t="e">
        <f>IF(Wedstrijden!#REF!="x","M1","")</f>
        <v>#REF!</v>
      </c>
      <c r="BT374" s="12" t="e">
        <f>IF(Wedstrijden!#REF!="x","M2","")</f>
        <v>#REF!</v>
      </c>
      <c r="BU374" s="12" t="e">
        <f>IF(Wedstrijden!#REF!="x","Z1","")</f>
        <v>#REF!</v>
      </c>
      <c r="BV374" s="12" t="e">
        <f>IF(Wedstrijden!#REF!="x","Z2","")</f>
        <v>#REF!</v>
      </c>
      <c r="BW374" s="12">
        <f>IF(COUNTA(Wedstrijden!#REF!)&lt;&gt;0,1,"")</f>
        <v>1</v>
      </c>
      <c r="BX374" s="12">
        <f t="shared" si="31"/>
        <v>1</v>
      </c>
      <c r="BY374" s="12" t="e">
        <f>IF(Wedstrijden!#REF!="x","BB","")</f>
        <v>#REF!</v>
      </c>
      <c r="BZ374" s="12" t="e">
        <f>IF(Wedstrijden!#REF!="x","B","")</f>
        <v>#REF!</v>
      </c>
      <c r="CA374" s="12" t="e">
        <f>IF(Wedstrijden!#REF!="x","L1","")</f>
        <v>#REF!</v>
      </c>
      <c r="CB374" s="12" t="e">
        <f>IF(Wedstrijden!#REF!="x","L2","")</f>
        <v>#REF!</v>
      </c>
      <c r="CC374" s="12" t="e">
        <f>IF(Wedstrijden!#REF!="x","M1","")</f>
        <v>#REF!</v>
      </c>
      <c r="CD374" s="12" t="e">
        <f>IF(Wedstrijden!#REF!="x","M2","")</f>
        <v>#REF!</v>
      </c>
      <c r="CE374" s="12" t="e">
        <f>IF(Wedstrijden!#REF!="x","Z1","")</f>
        <v>#REF!</v>
      </c>
      <c r="CF374" s="12" t="e">
        <f>IF(Wedstrijden!#REF!="x","Z2","")</f>
        <v>#REF!</v>
      </c>
      <c r="CG374" s="12" t="e">
        <f>IF(Wedstrijden!#REF!="x","ZZL","")</f>
        <v>#REF!</v>
      </c>
      <c r="CL374" s="12">
        <f>IF(COUNTA(Wedstrijden!#REF!)&lt;&gt;0,2,"")</f>
        <v>2</v>
      </c>
      <c r="CM374" s="12">
        <f t="shared" si="32"/>
        <v>2</v>
      </c>
      <c r="CN374" s="12" t="e">
        <f>IF(Wedstrijden!#REF!="x","AA","")</f>
        <v>#REF!</v>
      </c>
      <c r="CO374" s="12" t="e">
        <f>IF(Wedstrijden!#REF!="x","A","")</f>
        <v>#REF!</v>
      </c>
      <c r="CP374" s="12" t="e">
        <f>IF(Wedstrijden!#REF!="x","BB","")</f>
        <v>#REF!</v>
      </c>
      <c r="CQ374" s="12" t="e">
        <f>IF(Wedstrijden!#REF!="x","B","")</f>
        <v>#REF!</v>
      </c>
      <c r="CR374" s="12" t="e">
        <f>IF(Wedstrijden!#REF!="x","L","")</f>
        <v>#REF!</v>
      </c>
      <c r="CS374" s="12" t="e">
        <f>IF(Wedstrijden!#REF!="x","M","")</f>
        <v>#REF!</v>
      </c>
      <c r="CT374" s="12" t="e">
        <f>IF(Wedstrijden!#REF!="x","Z","")</f>
        <v>#REF!</v>
      </c>
      <c r="CU374" s="12" t="e">
        <f>IF(Wedstrijden!#REF!="x","ZZ","")</f>
        <v>#REF!</v>
      </c>
      <c r="CV374" s="12">
        <f>IF(COUNTA(Wedstrijden!#REF!)&lt;&gt;0,2,"")</f>
        <v>2</v>
      </c>
      <c r="CW374" s="12">
        <f t="shared" si="33"/>
        <v>1</v>
      </c>
      <c r="CX374" s="12" t="e">
        <f>IF(Wedstrijden!#REF!="x","BB","")</f>
        <v>#REF!</v>
      </c>
      <c r="CY374" s="12" t="e">
        <f>IF(Wedstrijden!#REF!="x","B","")</f>
        <v>#REF!</v>
      </c>
      <c r="CZ374" s="12" t="e">
        <f>IF(Wedstrijden!#REF!="x","L","")</f>
        <v>#REF!</v>
      </c>
      <c r="DA374" s="12" t="e">
        <f>IF(Wedstrijden!#REF!="x","M","")</f>
        <v>#REF!</v>
      </c>
      <c r="DB374" s="12" t="e">
        <f>IF(Wedstrijden!#REF!="x","Z","")</f>
        <v>#REF!</v>
      </c>
      <c r="DC374" s="12" t="e">
        <f>IF(Wedstrijden!#REF!="x","ZZ","")</f>
        <v>#REF!</v>
      </c>
      <c r="DD374" s="12" t="e">
        <f>IF(Wedstrijden!#REF!="x","1.40","")</f>
        <v>#REF!</v>
      </c>
      <c r="DE374" s="12">
        <f>IF(COUNTA(Wedstrijden!#REF!)&lt;&gt;0,6,"")</f>
        <v>6</v>
      </c>
      <c r="DF374" s="12">
        <f t="shared" si="34"/>
        <v>2</v>
      </c>
      <c r="DG374" s="12" t="e">
        <f>IF(Wedstrijden!#REF!="x","L","")</f>
        <v>#REF!</v>
      </c>
      <c r="DH374" s="12" t="e">
        <f>IF(Wedstrijden!#REF!="x","M","")</f>
        <v>#REF!</v>
      </c>
      <c r="DI374" s="12" t="e">
        <f>IF(Wedstrijden!#REF!="x","Z","")</f>
        <v>#REF!</v>
      </c>
      <c r="DJ374" s="12" t="e">
        <f>IF(Wedstrijden!#REF!="x","Z","")</f>
        <v>#REF!</v>
      </c>
      <c r="DK374" s="12">
        <f>IF(COUNTA(Wedstrijden!#REF!)&lt;&gt;0,6,"")</f>
        <v>6</v>
      </c>
      <c r="DL374" s="12">
        <f t="shared" si="35"/>
        <v>1</v>
      </c>
      <c r="DM374" s="12" t="e">
        <f>IF(Wedstrijden!#REF!="x","L","")</f>
        <v>#REF!</v>
      </c>
      <c r="DN374" s="12" t="e">
        <f>IF(Wedstrijden!#REF!="x","M","")</f>
        <v>#REF!</v>
      </c>
      <c r="DO374" s="12" t="e">
        <f>IF(Wedstrijden!#REF!="x","Z","")</f>
        <v>#REF!</v>
      </c>
      <c r="DP374" s="12" t="e">
        <f>IF(Wedstrijden!#REF!="x","Z","")</f>
        <v>#REF!</v>
      </c>
    </row>
    <row r="375" spans="1:120" ht="15" x14ac:dyDescent="0.25">
      <c r="A375" s="14">
        <f>Wedstrijden!A386</f>
        <v>0</v>
      </c>
      <c r="B375" s="12" t="str">
        <f>IFERROR(VLOOKUP(Wedstrijden!C386,Wedstrijdlocaties!$B$2:$E$500,2,FALSE),"")</f>
        <v/>
      </c>
      <c r="C375" s="12" t="str">
        <f>Wedstrijden!D386</f>
        <v/>
      </c>
      <c r="D375" s="12" t="str">
        <f>IFERROR(VLOOKUP(Wedstrijden!E386,Organisaties!$B$2:$C$500,2,FALSE),"")</f>
        <v/>
      </c>
      <c r="E375" s="12" t="str">
        <f>IFERROR(VLOOKUP(Wedstrijden!E386,Organisaties!$B$2:$G$500,5,FALSE),"")</f>
        <v/>
      </c>
      <c r="F375" s="12" t="e">
        <f>IF(Wedstrijden!#REF!&lt;&gt;"",Wedstrijden!#REF!,"")</f>
        <v>#REF!</v>
      </c>
      <c r="G375" s="12">
        <f>IF(Wedstrijden!K386="Indoor",1,0)</f>
        <v>0</v>
      </c>
      <c r="H375" s="12">
        <f>Wedstrijden!L386</f>
        <v>0</v>
      </c>
      <c r="I375" s="12" t="str">
        <f>IF(Wedstrijden!J386="Nee",0,IF(Wedstrijden!J386="Ja",1,""))</f>
        <v/>
      </c>
      <c r="J375" s="12" t="str">
        <f>IF(Wedstrijden!M386&lt;&gt;"",Wedstrijden!M386,"")</f>
        <v/>
      </c>
      <c r="BJ375" s="12">
        <f>IF(COUNTA(Wedstrijden!#REF!)&lt;&gt;0,1,"")</f>
        <v>1</v>
      </c>
      <c r="BK375" s="12">
        <f t="shared" si="30"/>
        <v>2</v>
      </c>
      <c r="BL375" s="12" t="e">
        <f>IF(Wedstrijden!#REF!="x","AA","")</f>
        <v>#REF!</v>
      </c>
      <c r="BM375" s="12" t="e">
        <f>IF(Wedstrijden!#REF!="x","A","")</f>
        <v>#REF!</v>
      </c>
      <c r="BN375" s="12" t="e">
        <f>IF(Wedstrijden!#REF!="x","B1","")</f>
        <v>#REF!</v>
      </c>
      <c r="BO375" s="12" t="e">
        <f>IF(Wedstrijden!#REF!="x","BB","")</f>
        <v>#REF!</v>
      </c>
      <c r="BP375" s="12" t="e">
        <f>IF(Wedstrijden!#REF!="x","B","")</f>
        <v>#REF!</v>
      </c>
      <c r="BQ375" s="12" t="e">
        <f>IF(Wedstrijden!#REF!="x","L1","")</f>
        <v>#REF!</v>
      </c>
      <c r="BR375" s="12" t="e">
        <f>IF(Wedstrijden!#REF!="x","L2","")</f>
        <v>#REF!</v>
      </c>
      <c r="BS375" s="12" t="e">
        <f>IF(Wedstrijden!#REF!="x","M1","")</f>
        <v>#REF!</v>
      </c>
      <c r="BT375" s="12" t="e">
        <f>IF(Wedstrijden!#REF!="x","M2","")</f>
        <v>#REF!</v>
      </c>
      <c r="BU375" s="12" t="e">
        <f>IF(Wedstrijden!#REF!="x","Z1","")</f>
        <v>#REF!</v>
      </c>
      <c r="BV375" s="12" t="e">
        <f>IF(Wedstrijden!#REF!="x","Z2","")</f>
        <v>#REF!</v>
      </c>
      <c r="BW375" s="12">
        <f>IF(COUNTA(Wedstrijden!#REF!)&lt;&gt;0,1,"")</f>
        <v>1</v>
      </c>
      <c r="BX375" s="12">
        <f t="shared" si="31"/>
        <v>1</v>
      </c>
      <c r="BY375" s="12" t="e">
        <f>IF(Wedstrijden!#REF!="x","BB","")</f>
        <v>#REF!</v>
      </c>
      <c r="BZ375" s="12" t="e">
        <f>IF(Wedstrijden!#REF!="x","B","")</f>
        <v>#REF!</v>
      </c>
      <c r="CA375" s="12" t="e">
        <f>IF(Wedstrijden!#REF!="x","L1","")</f>
        <v>#REF!</v>
      </c>
      <c r="CB375" s="12" t="e">
        <f>IF(Wedstrijden!#REF!="x","L2","")</f>
        <v>#REF!</v>
      </c>
      <c r="CC375" s="12" t="e">
        <f>IF(Wedstrijden!#REF!="x","M1","")</f>
        <v>#REF!</v>
      </c>
      <c r="CD375" s="12" t="e">
        <f>IF(Wedstrijden!#REF!="x","M2","")</f>
        <v>#REF!</v>
      </c>
      <c r="CE375" s="12" t="e">
        <f>IF(Wedstrijden!#REF!="x","Z1","")</f>
        <v>#REF!</v>
      </c>
      <c r="CF375" s="12" t="e">
        <f>IF(Wedstrijden!#REF!="x","Z2","")</f>
        <v>#REF!</v>
      </c>
      <c r="CG375" s="12" t="e">
        <f>IF(Wedstrijden!#REF!="x","ZZL","")</f>
        <v>#REF!</v>
      </c>
      <c r="CL375" s="12">
        <f>IF(COUNTA(Wedstrijden!#REF!)&lt;&gt;0,2,"")</f>
        <v>2</v>
      </c>
      <c r="CM375" s="12">
        <f t="shared" si="32"/>
        <v>2</v>
      </c>
      <c r="CN375" s="12" t="e">
        <f>IF(Wedstrijden!#REF!="x","AA","")</f>
        <v>#REF!</v>
      </c>
      <c r="CO375" s="12" t="e">
        <f>IF(Wedstrijden!#REF!="x","A","")</f>
        <v>#REF!</v>
      </c>
      <c r="CP375" s="12" t="e">
        <f>IF(Wedstrijden!#REF!="x","BB","")</f>
        <v>#REF!</v>
      </c>
      <c r="CQ375" s="12" t="e">
        <f>IF(Wedstrijden!#REF!="x","B","")</f>
        <v>#REF!</v>
      </c>
      <c r="CR375" s="12" t="e">
        <f>IF(Wedstrijden!#REF!="x","L","")</f>
        <v>#REF!</v>
      </c>
      <c r="CS375" s="12" t="e">
        <f>IF(Wedstrijden!#REF!="x","M","")</f>
        <v>#REF!</v>
      </c>
      <c r="CT375" s="12" t="e">
        <f>IF(Wedstrijden!#REF!="x","Z","")</f>
        <v>#REF!</v>
      </c>
      <c r="CU375" s="12" t="e">
        <f>IF(Wedstrijden!#REF!="x","ZZ","")</f>
        <v>#REF!</v>
      </c>
      <c r="CV375" s="12">
        <f>IF(COUNTA(Wedstrijden!#REF!)&lt;&gt;0,2,"")</f>
        <v>2</v>
      </c>
      <c r="CW375" s="12">
        <f t="shared" si="33"/>
        <v>1</v>
      </c>
      <c r="CX375" s="12" t="e">
        <f>IF(Wedstrijden!#REF!="x","BB","")</f>
        <v>#REF!</v>
      </c>
      <c r="CY375" s="12" t="e">
        <f>IF(Wedstrijden!#REF!="x","B","")</f>
        <v>#REF!</v>
      </c>
      <c r="CZ375" s="12" t="e">
        <f>IF(Wedstrijden!#REF!="x","L","")</f>
        <v>#REF!</v>
      </c>
      <c r="DA375" s="12" t="e">
        <f>IF(Wedstrijden!#REF!="x","M","")</f>
        <v>#REF!</v>
      </c>
      <c r="DB375" s="12" t="e">
        <f>IF(Wedstrijden!#REF!="x","Z","")</f>
        <v>#REF!</v>
      </c>
      <c r="DC375" s="12" t="e">
        <f>IF(Wedstrijden!#REF!="x","ZZ","")</f>
        <v>#REF!</v>
      </c>
      <c r="DD375" s="12" t="e">
        <f>IF(Wedstrijden!#REF!="x","1.40","")</f>
        <v>#REF!</v>
      </c>
      <c r="DE375" s="12">
        <f>IF(COUNTA(Wedstrijden!#REF!)&lt;&gt;0,6,"")</f>
        <v>6</v>
      </c>
      <c r="DF375" s="12">
        <f t="shared" si="34"/>
        <v>2</v>
      </c>
      <c r="DG375" s="12" t="e">
        <f>IF(Wedstrijden!#REF!="x","L","")</f>
        <v>#REF!</v>
      </c>
      <c r="DH375" s="12" t="e">
        <f>IF(Wedstrijden!#REF!="x","M","")</f>
        <v>#REF!</v>
      </c>
      <c r="DI375" s="12" t="e">
        <f>IF(Wedstrijden!#REF!="x","Z","")</f>
        <v>#REF!</v>
      </c>
      <c r="DJ375" s="12" t="e">
        <f>IF(Wedstrijden!#REF!="x","Z","")</f>
        <v>#REF!</v>
      </c>
      <c r="DK375" s="12">
        <f>IF(COUNTA(Wedstrijden!#REF!)&lt;&gt;0,6,"")</f>
        <v>6</v>
      </c>
      <c r="DL375" s="12">
        <f t="shared" si="35"/>
        <v>1</v>
      </c>
      <c r="DM375" s="12" t="e">
        <f>IF(Wedstrijden!#REF!="x","L","")</f>
        <v>#REF!</v>
      </c>
      <c r="DN375" s="12" t="e">
        <f>IF(Wedstrijden!#REF!="x","M","")</f>
        <v>#REF!</v>
      </c>
      <c r="DO375" s="12" t="e">
        <f>IF(Wedstrijden!#REF!="x","Z","")</f>
        <v>#REF!</v>
      </c>
      <c r="DP375" s="12" t="e">
        <f>IF(Wedstrijden!#REF!="x","Z","")</f>
        <v>#REF!</v>
      </c>
    </row>
    <row r="376" spans="1:120" ht="15" x14ac:dyDescent="0.25">
      <c r="A376" s="14">
        <f>Wedstrijden!A387</f>
        <v>0</v>
      </c>
      <c r="B376" s="12" t="str">
        <f>IFERROR(VLOOKUP(Wedstrijden!C387,Wedstrijdlocaties!$B$2:$E$500,2,FALSE),"")</f>
        <v/>
      </c>
      <c r="C376" s="12" t="str">
        <f>Wedstrijden!D387</f>
        <v/>
      </c>
      <c r="D376" s="12" t="str">
        <f>IFERROR(VLOOKUP(Wedstrijden!E387,Organisaties!$B$2:$C$500,2,FALSE),"")</f>
        <v/>
      </c>
      <c r="E376" s="12" t="str">
        <f>IFERROR(VLOOKUP(Wedstrijden!E387,Organisaties!$B$2:$G$500,5,FALSE),"")</f>
        <v/>
      </c>
      <c r="F376" s="12" t="e">
        <f>IF(Wedstrijden!#REF!&lt;&gt;"",Wedstrijden!#REF!,"")</f>
        <v>#REF!</v>
      </c>
      <c r="G376" s="12">
        <f>IF(Wedstrijden!K387="Indoor",1,0)</f>
        <v>0</v>
      </c>
      <c r="H376" s="12">
        <f>Wedstrijden!L387</f>
        <v>0</v>
      </c>
      <c r="I376" s="12" t="str">
        <f>IF(Wedstrijden!J387="Nee",0,IF(Wedstrijden!J387="Ja",1,""))</f>
        <v/>
      </c>
      <c r="J376" s="12" t="str">
        <f>IF(Wedstrijden!M387&lt;&gt;"",Wedstrijden!M387,"")</f>
        <v/>
      </c>
      <c r="BJ376" s="12">
        <f>IF(COUNTA(Wedstrijden!#REF!)&lt;&gt;0,1,"")</f>
        <v>1</v>
      </c>
      <c r="BK376" s="12">
        <f t="shared" si="30"/>
        <v>2</v>
      </c>
      <c r="BL376" s="12" t="e">
        <f>IF(Wedstrijden!#REF!="x","AA","")</f>
        <v>#REF!</v>
      </c>
      <c r="BM376" s="12" t="e">
        <f>IF(Wedstrijden!#REF!="x","A","")</f>
        <v>#REF!</v>
      </c>
      <c r="BN376" s="12" t="e">
        <f>IF(Wedstrijden!#REF!="x","B1","")</f>
        <v>#REF!</v>
      </c>
      <c r="BO376" s="12" t="e">
        <f>IF(Wedstrijden!#REF!="x","BB","")</f>
        <v>#REF!</v>
      </c>
      <c r="BP376" s="12" t="e">
        <f>IF(Wedstrijden!#REF!="x","B","")</f>
        <v>#REF!</v>
      </c>
      <c r="BQ376" s="12" t="e">
        <f>IF(Wedstrijden!#REF!="x","L1","")</f>
        <v>#REF!</v>
      </c>
      <c r="BR376" s="12" t="e">
        <f>IF(Wedstrijden!#REF!="x","L2","")</f>
        <v>#REF!</v>
      </c>
      <c r="BS376" s="12" t="e">
        <f>IF(Wedstrijden!#REF!="x","M1","")</f>
        <v>#REF!</v>
      </c>
      <c r="BT376" s="12" t="e">
        <f>IF(Wedstrijden!#REF!="x","M2","")</f>
        <v>#REF!</v>
      </c>
      <c r="BU376" s="12" t="e">
        <f>IF(Wedstrijden!#REF!="x","Z1","")</f>
        <v>#REF!</v>
      </c>
      <c r="BV376" s="12" t="e">
        <f>IF(Wedstrijden!#REF!="x","Z2","")</f>
        <v>#REF!</v>
      </c>
      <c r="BW376" s="12">
        <f>IF(COUNTA(Wedstrijden!#REF!)&lt;&gt;0,1,"")</f>
        <v>1</v>
      </c>
      <c r="BX376" s="12">
        <f t="shared" si="31"/>
        <v>1</v>
      </c>
      <c r="BY376" s="12" t="e">
        <f>IF(Wedstrijden!#REF!="x","BB","")</f>
        <v>#REF!</v>
      </c>
      <c r="BZ376" s="12" t="e">
        <f>IF(Wedstrijden!#REF!="x","B","")</f>
        <v>#REF!</v>
      </c>
      <c r="CA376" s="12" t="e">
        <f>IF(Wedstrijden!#REF!="x","L1","")</f>
        <v>#REF!</v>
      </c>
      <c r="CB376" s="12" t="e">
        <f>IF(Wedstrijden!#REF!="x","L2","")</f>
        <v>#REF!</v>
      </c>
      <c r="CC376" s="12" t="e">
        <f>IF(Wedstrijden!#REF!="x","M1","")</f>
        <v>#REF!</v>
      </c>
      <c r="CD376" s="12" t="e">
        <f>IF(Wedstrijden!#REF!="x","M2","")</f>
        <v>#REF!</v>
      </c>
      <c r="CE376" s="12" t="e">
        <f>IF(Wedstrijden!#REF!="x","Z1","")</f>
        <v>#REF!</v>
      </c>
      <c r="CF376" s="12" t="e">
        <f>IF(Wedstrijden!#REF!="x","Z2","")</f>
        <v>#REF!</v>
      </c>
      <c r="CG376" s="12" t="e">
        <f>IF(Wedstrijden!#REF!="x","ZZL","")</f>
        <v>#REF!</v>
      </c>
      <c r="CL376" s="12">
        <f>IF(COUNTA(Wedstrijden!#REF!)&lt;&gt;0,2,"")</f>
        <v>2</v>
      </c>
      <c r="CM376" s="12">
        <f t="shared" si="32"/>
        <v>2</v>
      </c>
      <c r="CN376" s="12" t="e">
        <f>IF(Wedstrijden!#REF!="x","AA","")</f>
        <v>#REF!</v>
      </c>
      <c r="CO376" s="12" t="e">
        <f>IF(Wedstrijden!#REF!="x","A","")</f>
        <v>#REF!</v>
      </c>
      <c r="CP376" s="12" t="e">
        <f>IF(Wedstrijden!#REF!="x","BB","")</f>
        <v>#REF!</v>
      </c>
      <c r="CQ376" s="12" t="e">
        <f>IF(Wedstrijden!#REF!="x","B","")</f>
        <v>#REF!</v>
      </c>
      <c r="CR376" s="12" t="e">
        <f>IF(Wedstrijden!#REF!="x","L","")</f>
        <v>#REF!</v>
      </c>
      <c r="CS376" s="12" t="e">
        <f>IF(Wedstrijden!#REF!="x","M","")</f>
        <v>#REF!</v>
      </c>
      <c r="CT376" s="12" t="e">
        <f>IF(Wedstrijden!#REF!="x","Z","")</f>
        <v>#REF!</v>
      </c>
      <c r="CU376" s="12" t="e">
        <f>IF(Wedstrijden!#REF!="x","ZZ","")</f>
        <v>#REF!</v>
      </c>
      <c r="CV376" s="12">
        <f>IF(COUNTA(Wedstrijden!#REF!)&lt;&gt;0,2,"")</f>
        <v>2</v>
      </c>
      <c r="CW376" s="12">
        <f t="shared" si="33"/>
        <v>1</v>
      </c>
      <c r="CX376" s="12" t="e">
        <f>IF(Wedstrijden!#REF!="x","BB","")</f>
        <v>#REF!</v>
      </c>
      <c r="CY376" s="12" t="e">
        <f>IF(Wedstrijden!#REF!="x","B","")</f>
        <v>#REF!</v>
      </c>
      <c r="CZ376" s="12" t="e">
        <f>IF(Wedstrijden!#REF!="x","L","")</f>
        <v>#REF!</v>
      </c>
      <c r="DA376" s="12" t="e">
        <f>IF(Wedstrijden!#REF!="x","M","")</f>
        <v>#REF!</v>
      </c>
      <c r="DB376" s="12" t="e">
        <f>IF(Wedstrijden!#REF!="x","Z","")</f>
        <v>#REF!</v>
      </c>
      <c r="DC376" s="12" t="e">
        <f>IF(Wedstrijden!#REF!="x","ZZ","")</f>
        <v>#REF!</v>
      </c>
      <c r="DD376" s="12" t="e">
        <f>IF(Wedstrijden!#REF!="x","1.40","")</f>
        <v>#REF!</v>
      </c>
      <c r="DE376" s="12">
        <f>IF(COUNTA(Wedstrijden!#REF!)&lt;&gt;0,6,"")</f>
        <v>6</v>
      </c>
      <c r="DF376" s="12">
        <f t="shared" si="34"/>
        <v>2</v>
      </c>
      <c r="DG376" s="12" t="e">
        <f>IF(Wedstrijden!#REF!="x","L","")</f>
        <v>#REF!</v>
      </c>
      <c r="DH376" s="12" t="e">
        <f>IF(Wedstrijden!#REF!="x","M","")</f>
        <v>#REF!</v>
      </c>
      <c r="DI376" s="12" t="e">
        <f>IF(Wedstrijden!#REF!="x","Z","")</f>
        <v>#REF!</v>
      </c>
      <c r="DJ376" s="12" t="e">
        <f>IF(Wedstrijden!#REF!="x","Z","")</f>
        <v>#REF!</v>
      </c>
      <c r="DK376" s="12">
        <f>IF(COUNTA(Wedstrijden!#REF!)&lt;&gt;0,6,"")</f>
        <v>6</v>
      </c>
      <c r="DL376" s="12">
        <f t="shared" si="35"/>
        <v>1</v>
      </c>
      <c r="DM376" s="12" t="e">
        <f>IF(Wedstrijden!#REF!="x","L","")</f>
        <v>#REF!</v>
      </c>
      <c r="DN376" s="12" t="e">
        <f>IF(Wedstrijden!#REF!="x","M","")</f>
        <v>#REF!</v>
      </c>
      <c r="DO376" s="12" t="e">
        <f>IF(Wedstrijden!#REF!="x","Z","")</f>
        <v>#REF!</v>
      </c>
      <c r="DP376" s="12" t="e">
        <f>IF(Wedstrijden!#REF!="x","Z","")</f>
        <v>#REF!</v>
      </c>
    </row>
    <row r="377" spans="1:120" ht="15" x14ac:dyDescent="0.25">
      <c r="A377" s="14">
        <f>Wedstrijden!A388</f>
        <v>0</v>
      </c>
      <c r="B377" s="12" t="str">
        <f>IFERROR(VLOOKUP(Wedstrijden!C388,Wedstrijdlocaties!$B$2:$E$500,2,FALSE),"")</f>
        <v/>
      </c>
      <c r="C377" s="12" t="str">
        <f>Wedstrijden!D388</f>
        <v/>
      </c>
      <c r="D377" s="12" t="str">
        <f>IFERROR(VLOOKUP(Wedstrijden!E388,Organisaties!$B$2:$C$500,2,FALSE),"")</f>
        <v/>
      </c>
      <c r="E377" s="12" t="str">
        <f>IFERROR(VLOOKUP(Wedstrijden!E388,Organisaties!$B$2:$G$500,5,FALSE),"")</f>
        <v/>
      </c>
      <c r="F377" s="12" t="e">
        <f>IF(Wedstrijden!#REF!&lt;&gt;"",Wedstrijden!#REF!,"")</f>
        <v>#REF!</v>
      </c>
      <c r="G377" s="12">
        <f>IF(Wedstrijden!K388="Indoor",1,0)</f>
        <v>0</v>
      </c>
      <c r="H377" s="12">
        <f>Wedstrijden!L388</f>
        <v>0</v>
      </c>
      <c r="I377" s="12" t="str">
        <f>IF(Wedstrijden!J388="Nee",0,IF(Wedstrijden!J388="Ja",1,""))</f>
        <v/>
      </c>
      <c r="J377" s="12" t="str">
        <f>IF(Wedstrijden!M388&lt;&gt;"",Wedstrijden!M388,"")</f>
        <v/>
      </c>
      <c r="BJ377" s="12">
        <f>IF(COUNTA(Wedstrijden!#REF!)&lt;&gt;0,1,"")</f>
        <v>1</v>
      </c>
      <c r="BK377" s="12">
        <f t="shared" si="30"/>
        <v>2</v>
      </c>
      <c r="BL377" s="12" t="e">
        <f>IF(Wedstrijden!#REF!="x","AA","")</f>
        <v>#REF!</v>
      </c>
      <c r="BM377" s="12" t="e">
        <f>IF(Wedstrijden!#REF!="x","A","")</f>
        <v>#REF!</v>
      </c>
      <c r="BN377" s="12" t="e">
        <f>IF(Wedstrijden!#REF!="x","B1","")</f>
        <v>#REF!</v>
      </c>
      <c r="BO377" s="12" t="e">
        <f>IF(Wedstrijden!#REF!="x","BB","")</f>
        <v>#REF!</v>
      </c>
      <c r="BP377" s="12" t="e">
        <f>IF(Wedstrijden!#REF!="x","B","")</f>
        <v>#REF!</v>
      </c>
      <c r="BQ377" s="12" t="e">
        <f>IF(Wedstrijden!#REF!="x","L1","")</f>
        <v>#REF!</v>
      </c>
      <c r="BR377" s="12" t="e">
        <f>IF(Wedstrijden!#REF!="x","L2","")</f>
        <v>#REF!</v>
      </c>
      <c r="BS377" s="12" t="e">
        <f>IF(Wedstrijden!#REF!="x","M1","")</f>
        <v>#REF!</v>
      </c>
      <c r="BT377" s="12" t="e">
        <f>IF(Wedstrijden!#REF!="x","M2","")</f>
        <v>#REF!</v>
      </c>
      <c r="BU377" s="12" t="e">
        <f>IF(Wedstrijden!#REF!="x","Z1","")</f>
        <v>#REF!</v>
      </c>
      <c r="BV377" s="12" t="e">
        <f>IF(Wedstrijden!#REF!="x","Z2","")</f>
        <v>#REF!</v>
      </c>
      <c r="BW377" s="12">
        <f>IF(COUNTA(Wedstrijden!#REF!)&lt;&gt;0,1,"")</f>
        <v>1</v>
      </c>
      <c r="BX377" s="12">
        <f t="shared" si="31"/>
        <v>1</v>
      </c>
      <c r="BY377" s="12" t="e">
        <f>IF(Wedstrijden!#REF!="x","BB","")</f>
        <v>#REF!</v>
      </c>
      <c r="BZ377" s="12" t="e">
        <f>IF(Wedstrijden!#REF!="x","B","")</f>
        <v>#REF!</v>
      </c>
      <c r="CA377" s="12" t="e">
        <f>IF(Wedstrijden!#REF!="x","L1","")</f>
        <v>#REF!</v>
      </c>
      <c r="CB377" s="12" t="e">
        <f>IF(Wedstrijden!#REF!="x","L2","")</f>
        <v>#REF!</v>
      </c>
      <c r="CC377" s="12" t="e">
        <f>IF(Wedstrijden!#REF!="x","M1","")</f>
        <v>#REF!</v>
      </c>
      <c r="CD377" s="12" t="e">
        <f>IF(Wedstrijden!#REF!="x","M2","")</f>
        <v>#REF!</v>
      </c>
      <c r="CE377" s="12" t="e">
        <f>IF(Wedstrijden!#REF!="x","Z1","")</f>
        <v>#REF!</v>
      </c>
      <c r="CF377" s="12" t="e">
        <f>IF(Wedstrijden!#REF!="x","Z2","")</f>
        <v>#REF!</v>
      </c>
      <c r="CG377" s="12" t="e">
        <f>IF(Wedstrijden!#REF!="x","ZZL","")</f>
        <v>#REF!</v>
      </c>
      <c r="CL377" s="12">
        <f>IF(COUNTA(Wedstrijden!#REF!)&lt;&gt;0,2,"")</f>
        <v>2</v>
      </c>
      <c r="CM377" s="12">
        <f t="shared" si="32"/>
        <v>2</v>
      </c>
      <c r="CN377" s="12" t="e">
        <f>IF(Wedstrijden!#REF!="x","AA","")</f>
        <v>#REF!</v>
      </c>
      <c r="CO377" s="12" t="e">
        <f>IF(Wedstrijden!#REF!="x","A","")</f>
        <v>#REF!</v>
      </c>
      <c r="CP377" s="12" t="e">
        <f>IF(Wedstrijden!#REF!="x","BB","")</f>
        <v>#REF!</v>
      </c>
      <c r="CQ377" s="12" t="e">
        <f>IF(Wedstrijden!#REF!="x","B","")</f>
        <v>#REF!</v>
      </c>
      <c r="CR377" s="12" t="e">
        <f>IF(Wedstrijden!#REF!="x","L","")</f>
        <v>#REF!</v>
      </c>
      <c r="CS377" s="12" t="e">
        <f>IF(Wedstrijden!#REF!="x","M","")</f>
        <v>#REF!</v>
      </c>
      <c r="CT377" s="12" t="e">
        <f>IF(Wedstrijden!#REF!="x","Z","")</f>
        <v>#REF!</v>
      </c>
      <c r="CU377" s="12" t="e">
        <f>IF(Wedstrijden!#REF!="x","ZZ","")</f>
        <v>#REF!</v>
      </c>
      <c r="CV377" s="12">
        <f>IF(COUNTA(Wedstrijden!#REF!)&lt;&gt;0,2,"")</f>
        <v>2</v>
      </c>
      <c r="CW377" s="12">
        <f t="shared" si="33"/>
        <v>1</v>
      </c>
      <c r="CX377" s="12" t="e">
        <f>IF(Wedstrijden!#REF!="x","BB","")</f>
        <v>#REF!</v>
      </c>
      <c r="CY377" s="12" t="e">
        <f>IF(Wedstrijden!#REF!="x","B","")</f>
        <v>#REF!</v>
      </c>
      <c r="CZ377" s="12" t="e">
        <f>IF(Wedstrijden!#REF!="x","L","")</f>
        <v>#REF!</v>
      </c>
      <c r="DA377" s="12" t="e">
        <f>IF(Wedstrijden!#REF!="x","M","")</f>
        <v>#REF!</v>
      </c>
      <c r="DB377" s="12" t="e">
        <f>IF(Wedstrijden!#REF!="x","Z","")</f>
        <v>#REF!</v>
      </c>
      <c r="DC377" s="12" t="e">
        <f>IF(Wedstrijden!#REF!="x","ZZ","")</f>
        <v>#REF!</v>
      </c>
      <c r="DD377" s="12" t="e">
        <f>IF(Wedstrijden!#REF!="x","1.40","")</f>
        <v>#REF!</v>
      </c>
      <c r="DE377" s="12">
        <f>IF(COUNTA(Wedstrijden!#REF!)&lt;&gt;0,6,"")</f>
        <v>6</v>
      </c>
      <c r="DF377" s="12">
        <f t="shared" si="34"/>
        <v>2</v>
      </c>
      <c r="DG377" s="12" t="e">
        <f>IF(Wedstrijden!#REF!="x","L","")</f>
        <v>#REF!</v>
      </c>
      <c r="DH377" s="12" t="e">
        <f>IF(Wedstrijden!#REF!="x","M","")</f>
        <v>#REF!</v>
      </c>
      <c r="DI377" s="12" t="e">
        <f>IF(Wedstrijden!#REF!="x","Z","")</f>
        <v>#REF!</v>
      </c>
      <c r="DJ377" s="12" t="e">
        <f>IF(Wedstrijden!#REF!="x","Z","")</f>
        <v>#REF!</v>
      </c>
      <c r="DK377" s="12">
        <f>IF(COUNTA(Wedstrijden!#REF!)&lt;&gt;0,6,"")</f>
        <v>6</v>
      </c>
      <c r="DL377" s="12">
        <f t="shared" si="35"/>
        <v>1</v>
      </c>
      <c r="DM377" s="12" t="e">
        <f>IF(Wedstrijden!#REF!="x","L","")</f>
        <v>#REF!</v>
      </c>
      <c r="DN377" s="12" t="e">
        <f>IF(Wedstrijden!#REF!="x","M","")</f>
        <v>#REF!</v>
      </c>
      <c r="DO377" s="12" t="e">
        <f>IF(Wedstrijden!#REF!="x","Z","")</f>
        <v>#REF!</v>
      </c>
      <c r="DP377" s="12" t="e">
        <f>IF(Wedstrijden!#REF!="x","Z","")</f>
        <v>#REF!</v>
      </c>
    </row>
    <row r="378" spans="1:120" ht="15" x14ac:dyDescent="0.25">
      <c r="A378" s="14">
        <f>Wedstrijden!A389</f>
        <v>0</v>
      </c>
      <c r="B378" s="12" t="str">
        <f>IFERROR(VLOOKUP(Wedstrijden!C389,Wedstrijdlocaties!$B$2:$E$500,2,FALSE),"")</f>
        <v/>
      </c>
      <c r="C378" s="12" t="str">
        <f>Wedstrijden!D389</f>
        <v/>
      </c>
      <c r="D378" s="12" t="str">
        <f>IFERROR(VLOOKUP(Wedstrijden!E389,Organisaties!$B$2:$C$500,2,FALSE),"")</f>
        <v/>
      </c>
      <c r="E378" s="12" t="str">
        <f>IFERROR(VLOOKUP(Wedstrijden!E389,Organisaties!$B$2:$G$500,5,FALSE),"")</f>
        <v/>
      </c>
      <c r="F378" s="12" t="e">
        <f>IF(Wedstrijden!#REF!&lt;&gt;"",Wedstrijden!#REF!,"")</f>
        <v>#REF!</v>
      </c>
      <c r="G378" s="12">
        <f>IF(Wedstrijden!K389="Indoor",1,0)</f>
        <v>0</v>
      </c>
      <c r="H378" s="12">
        <f>Wedstrijden!L389</f>
        <v>0</v>
      </c>
      <c r="I378" s="12" t="str">
        <f>IF(Wedstrijden!J389="Nee",0,IF(Wedstrijden!J389="Ja",1,""))</f>
        <v/>
      </c>
      <c r="J378" s="12" t="str">
        <f>IF(Wedstrijden!M389&lt;&gt;"",Wedstrijden!M389,"")</f>
        <v/>
      </c>
      <c r="BJ378" s="12">
        <f>IF(COUNTA(Wedstrijden!#REF!)&lt;&gt;0,1,"")</f>
        <v>1</v>
      </c>
      <c r="BK378" s="12">
        <f t="shared" si="30"/>
        <v>2</v>
      </c>
      <c r="BL378" s="12" t="e">
        <f>IF(Wedstrijden!#REF!="x","AA","")</f>
        <v>#REF!</v>
      </c>
      <c r="BM378" s="12" t="e">
        <f>IF(Wedstrijden!#REF!="x","A","")</f>
        <v>#REF!</v>
      </c>
      <c r="BN378" s="12" t="e">
        <f>IF(Wedstrijden!#REF!="x","B1","")</f>
        <v>#REF!</v>
      </c>
      <c r="BO378" s="12" t="e">
        <f>IF(Wedstrijden!#REF!="x","BB","")</f>
        <v>#REF!</v>
      </c>
      <c r="BP378" s="12" t="e">
        <f>IF(Wedstrijden!#REF!="x","B","")</f>
        <v>#REF!</v>
      </c>
      <c r="BQ378" s="12" t="e">
        <f>IF(Wedstrijden!#REF!="x","L1","")</f>
        <v>#REF!</v>
      </c>
      <c r="BR378" s="12" t="e">
        <f>IF(Wedstrijden!#REF!="x","L2","")</f>
        <v>#REF!</v>
      </c>
      <c r="BS378" s="12" t="e">
        <f>IF(Wedstrijden!#REF!="x","M1","")</f>
        <v>#REF!</v>
      </c>
      <c r="BT378" s="12" t="e">
        <f>IF(Wedstrijden!#REF!="x","M2","")</f>
        <v>#REF!</v>
      </c>
      <c r="BU378" s="12" t="e">
        <f>IF(Wedstrijden!#REF!="x","Z1","")</f>
        <v>#REF!</v>
      </c>
      <c r="BV378" s="12" t="e">
        <f>IF(Wedstrijden!#REF!="x","Z2","")</f>
        <v>#REF!</v>
      </c>
      <c r="BW378" s="12">
        <f>IF(COUNTA(Wedstrijden!#REF!)&lt;&gt;0,1,"")</f>
        <v>1</v>
      </c>
      <c r="BX378" s="12">
        <f t="shared" si="31"/>
        <v>1</v>
      </c>
      <c r="BY378" s="12" t="e">
        <f>IF(Wedstrijden!#REF!="x","BB","")</f>
        <v>#REF!</v>
      </c>
      <c r="BZ378" s="12" t="e">
        <f>IF(Wedstrijden!#REF!="x","B","")</f>
        <v>#REF!</v>
      </c>
      <c r="CA378" s="12" t="e">
        <f>IF(Wedstrijden!#REF!="x","L1","")</f>
        <v>#REF!</v>
      </c>
      <c r="CB378" s="12" t="e">
        <f>IF(Wedstrijden!#REF!="x","L2","")</f>
        <v>#REF!</v>
      </c>
      <c r="CC378" s="12" t="e">
        <f>IF(Wedstrijden!#REF!="x","M1","")</f>
        <v>#REF!</v>
      </c>
      <c r="CD378" s="12" t="e">
        <f>IF(Wedstrijden!#REF!="x","M2","")</f>
        <v>#REF!</v>
      </c>
      <c r="CE378" s="12" t="e">
        <f>IF(Wedstrijden!#REF!="x","Z1","")</f>
        <v>#REF!</v>
      </c>
      <c r="CF378" s="12" t="e">
        <f>IF(Wedstrijden!#REF!="x","Z2","")</f>
        <v>#REF!</v>
      </c>
      <c r="CG378" s="12" t="e">
        <f>IF(Wedstrijden!#REF!="x","ZZL","")</f>
        <v>#REF!</v>
      </c>
      <c r="CL378" s="12">
        <f>IF(COUNTA(Wedstrijden!#REF!)&lt;&gt;0,2,"")</f>
        <v>2</v>
      </c>
      <c r="CM378" s="12">
        <f t="shared" si="32"/>
        <v>2</v>
      </c>
      <c r="CN378" s="12" t="e">
        <f>IF(Wedstrijden!#REF!="x","AA","")</f>
        <v>#REF!</v>
      </c>
      <c r="CO378" s="12" t="e">
        <f>IF(Wedstrijden!#REF!="x","A","")</f>
        <v>#REF!</v>
      </c>
      <c r="CP378" s="12" t="e">
        <f>IF(Wedstrijden!#REF!="x","BB","")</f>
        <v>#REF!</v>
      </c>
      <c r="CQ378" s="12" t="e">
        <f>IF(Wedstrijden!#REF!="x","B","")</f>
        <v>#REF!</v>
      </c>
      <c r="CR378" s="12" t="e">
        <f>IF(Wedstrijden!#REF!="x","L","")</f>
        <v>#REF!</v>
      </c>
      <c r="CS378" s="12" t="e">
        <f>IF(Wedstrijden!#REF!="x","M","")</f>
        <v>#REF!</v>
      </c>
      <c r="CT378" s="12" t="e">
        <f>IF(Wedstrijden!#REF!="x","Z","")</f>
        <v>#REF!</v>
      </c>
      <c r="CU378" s="12" t="e">
        <f>IF(Wedstrijden!#REF!="x","ZZ","")</f>
        <v>#REF!</v>
      </c>
      <c r="CV378" s="12">
        <f>IF(COUNTA(Wedstrijden!#REF!)&lt;&gt;0,2,"")</f>
        <v>2</v>
      </c>
      <c r="CW378" s="12">
        <f t="shared" si="33"/>
        <v>1</v>
      </c>
      <c r="CX378" s="12" t="e">
        <f>IF(Wedstrijden!#REF!="x","BB","")</f>
        <v>#REF!</v>
      </c>
      <c r="CY378" s="12" t="e">
        <f>IF(Wedstrijden!#REF!="x","B","")</f>
        <v>#REF!</v>
      </c>
      <c r="CZ378" s="12" t="e">
        <f>IF(Wedstrijden!#REF!="x","L","")</f>
        <v>#REF!</v>
      </c>
      <c r="DA378" s="12" t="e">
        <f>IF(Wedstrijden!#REF!="x","M","")</f>
        <v>#REF!</v>
      </c>
      <c r="DB378" s="12" t="e">
        <f>IF(Wedstrijden!#REF!="x","Z","")</f>
        <v>#REF!</v>
      </c>
      <c r="DC378" s="12" t="e">
        <f>IF(Wedstrijden!#REF!="x","ZZ","")</f>
        <v>#REF!</v>
      </c>
      <c r="DD378" s="12" t="e">
        <f>IF(Wedstrijden!#REF!="x","1.40","")</f>
        <v>#REF!</v>
      </c>
      <c r="DE378" s="12">
        <f>IF(COUNTA(Wedstrijden!#REF!)&lt;&gt;0,6,"")</f>
        <v>6</v>
      </c>
      <c r="DF378" s="12">
        <f t="shared" si="34"/>
        <v>2</v>
      </c>
      <c r="DG378" s="12" t="e">
        <f>IF(Wedstrijden!#REF!="x","L","")</f>
        <v>#REF!</v>
      </c>
      <c r="DH378" s="12" t="e">
        <f>IF(Wedstrijden!#REF!="x","M","")</f>
        <v>#REF!</v>
      </c>
      <c r="DI378" s="12" t="e">
        <f>IF(Wedstrijden!#REF!="x","Z","")</f>
        <v>#REF!</v>
      </c>
      <c r="DJ378" s="12" t="e">
        <f>IF(Wedstrijden!#REF!="x","Z","")</f>
        <v>#REF!</v>
      </c>
      <c r="DK378" s="12">
        <f>IF(COUNTA(Wedstrijden!#REF!)&lt;&gt;0,6,"")</f>
        <v>6</v>
      </c>
      <c r="DL378" s="12">
        <f t="shared" si="35"/>
        <v>1</v>
      </c>
      <c r="DM378" s="12" t="e">
        <f>IF(Wedstrijden!#REF!="x","L","")</f>
        <v>#REF!</v>
      </c>
      <c r="DN378" s="12" t="e">
        <f>IF(Wedstrijden!#REF!="x","M","")</f>
        <v>#REF!</v>
      </c>
      <c r="DO378" s="12" t="e">
        <f>IF(Wedstrijden!#REF!="x","Z","")</f>
        <v>#REF!</v>
      </c>
      <c r="DP378" s="12" t="e">
        <f>IF(Wedstrijden!#REF!="x","Z","")</f>
        <v>#REF!</v>
      </c>
    </row>
    <row r="379" spans="1:120" ht="15" x14ac:dyDescent="0.25">
      <c r="A379" s="14">
        <f>Wedstrijden!A390</f>
        <v>0</v>
      </c>
      <c r="B379" s="12" t="str">
        <f>IFERROR(VLOOKUP(Wedstrijden!C390,Wedstrijdlocaties!$B$2:$E$500,2,FALSE),"")</f>
        <v/>
      </c>
      <c r="C379" s="12" t="str">
        <f>Wedstrijden!D390</f>
        <v/>
      </c>
      <c r="D379" s="12" t="str">
        <f>IFERROR(VLOOKUP(Wedstrijden!E390,Organisaties!$B$2:$C$500,2,FALSE),"")</f>
        <v/>
      </c>
      <c r="E379" s="12" t="str">
        <f>IFERROR(VLOOKUP(Wedstrijden!E390,Organisaties!$B$2:$G$500,5,FALSE),"")</f>
        <v/>
      </c>
      <c r="F379" s="12" t="e">
        <f>IF(Wedstrijden!#REF!&lt;&gt;"",Wedstrijden!#REF!,"")</f>
        <v>#REF!</v>
      </c>
      <c r="G379" s="12">
        <f>IF(Wedstrijden!K390="Indoor",1,0)</f>
        <v>0</v>
      </c>
      <c r="H379" s="12">
        <f>Wedstrijden!L390</f>
        <v>0</v>
      </c>
      <c r="I379" s="12" t="str">
        <f>IF(Wedstrijden!J390="Nee",0,IF(Wedstrijden!J390="Ja",1,""))</f>
        <v/>
      </c>
      <c r="J379" s="12" t="str">
        <f>IF(Wedstrijden!M390&lt;&gt;"",Wedstrijden!M390,"")</f>
        <v/>
      </c>
      <c r="BJ379" s="12">
        <f>IF(COUNTA(Wedstrijden!#REF!)&lt;&gt;0,1,"")</f>
        <v>1</v>
      </c>
      <c r="BK379" s="12">
        <f t="shared" si="30"/>
        <v>2</v>
      </c>
      <c r="BL379" s="12" t="e">
        <f>IF(Wedstrijden!#REF!="x","AA","")</f>
        <v>#REF!</v>
      </c>
      <c r="BM379" s="12" t="e">
        <f>IF(Wedstrijden!#REF!="x","A","")</f>
        <v>#REF!</v>
      </c>
      <c r="BN379" s="12" t="e">
        <f>IF(Wedstrijden!#REF!="x","B1","")</f>
        <v>#REF!</v>
      </c>
      <c r="BO379" s="12" t="e">
        <f>IF(Wedstrijden!#REF!="x","BB","")</f>
        <v>#REF!</v>
      </c>
      <c r="BP379" s="12" t="e">
        <f>IF(Wedstrijden!#REF!="x","B","")</f>
        <v>#REF!</v>
      </c>
      <c r="BQ379" s="12" t="e">
        <f>IF(Wedstrijden!#REF!="x","L1","")</f>
        <v>#REF!</v>
      </c>
      <c r="BR379" s="12" t="e">
        <f>IF(Wedstrijden!#REF!="x","L2","")</f>
        <v>#REF!</v>
      </c>
      <c r="BS379" s="12" t="e">
        <f>IF(Wedstrijden!#REF!="x","M1","")</f>
        <v>#REF!</v>
      </c>
      <c r="BT379" s="12" t="e">
        <f>IF(Wedstrijden!#REF!="x","M2","")</f>
        <v>#REF!</v>
      </c>
      <c r="BU379" s="12" t="e">
        <f>IF(Wedstrijden!#REF!="x","Z1","")</f>
        <v>#REF!</v>
      </c>
      <c r="BV379" s="12" t="e">
        <f>IF(Wedstrijden!#REF!="x","Z2","")</f>
        <v>#REF!</v>
      </c>
      <c r="BW379" s="12">
        <f>IF(COUNTA(Wedstrijden!#REF!)&lt;&gt;0,1,"")</f>
        <v>1</v>
      </c>
      <c r="BX379" s="12">
        <f t="shared" si="31"/>
        <v>1</v>
      </c>
      <c r="BY379" s="12" t="e">
        <f>IF(Wedstrijden!#REF!="x","BB","")</f>
        <v>#REF!</v>
      </c>
      <c r="BZ379" s="12" t="e">
        <f>IF(Wedstrijden!#REF!="x","B","")</f>
        <v>#REF!</v>
      </c>
      <c r="CA379" s="12" t="e">
        <f>IF(Wedstrijden!#REF!="x","L1","")</f>
        <v>#REF!</v>
      </c>
      <c r="CB379" s="12" t="e">
        <f>IF(Wedstrijden!#REF!="x","L2","")</f>
        <v>#REF!</v>
      </c>
      <c r="CC379" s="12" t="e">
        <f>IF(Wedstrijden!#REF!="x","M1","")</f>
        <v>#REF!</v>
      </c>
      <c r="CD379" s="12" t="e">
        <f>IF(Wedstrijden!#REF!="x","M2","")</f>
        <v>#REF!</v>
      </c>
      <c r="CE379" s="12" t="e">
        <f>IF(Wedstrijden!#REF!="x","Z1","")</f>
        <v>#REF!</v>
      </c>
      <c r="CF379" s="12" t="e">
        <f>IF(Wedstrijden!#REF!="x","Z2","")</f>
        <v>#REF!</v>
      </c>
      <c r="CG379" s="12" t="e">
        <f>IF(Wedstrijden!#REF!="x","ZZL","")</f>
        <v>#REF!</v>
      </c>
      <c r="CL379" s="12">
        <f>IF(COUNTA(Wedstrijden!#REF!)&lt;&gt;0,2,"")</f>
        <v>2</v>
      </c>
      <c r="CM379" s="12">
        <f t="shared" si="32"/>
        <v>2</v>
      </c>
      <c r="CN379" s="12" t="e">
        <f>IF(Wedstrijden!#REF!="x","AA","")</f>
        <v>#REF!</v>
      </c>
      <c r="CO379" s="12" t="e">
        <f>IF(Wedstrijden!#REF!="x","A","")</f>
        <v>#REF!</v>
      </c>
      <c r="CP379" s="12" t="e">
        <f>IF(Wedstrijden!#REF!="x","BB","")</f>
        <v>#REF!</v>
      </c>
      <c r="CQ379" s="12" t="e">
        <f>IF(Wedstrijden!#REF!="x","B","")</f>
        <v>#REF!</v>
      </c>
      <c r="CR379" s="12" t="e">
        <f>IF(Wedstrijden!#REF!="x","L","")</f>
        <v>#REF!</v>
      </c>
      <c r="CS379" s="12" t="e">
        <f>IF(Wedstrijden!#REF!="x","M","")</f>
        <v>#REF!</v>
      </c>
      <c r="CT379" s="12" t="e">
        <f>IF(Wedstrijden!#REF!="x","Z","")</f>
        <v>#REF!</v>
      </c>
      <c r="CU379" s="12" t="e">
        <f>IF(Wedstrijden!#REF!="x","ZZ","")</f>
        <v>#REF!</v>
      </c>
      <c r="CV379" s="12">
        <f>IF(COUNTA(Wedstrijden!#REF!)&lt;&gt;0,2,"")</f>
        <v>2</v>
      </c>
      <c r="CW379" s="12">
        <f t="shared" si="33"/>
        <v>1</v>
      </c>
      <c r="CX379" s="12" t="e">
        <f>IF(Wedstrijden!#REF!="x","BB","")</f>
        <v>#REF!</v>
      </c>
      <c r="CY379" s="12" t="e">
        <f>IF(Wedstrijden!#REF!="x","B","")</f>
        <v>#REF!</v>
      </c>
      <c r="CZ379" s="12" t="e">
        <f>IF(Wedstrijden!#REF!="x","L","")</f>
        <v>#REF!</v>
      </c>
      <c r="DA379" s="12" t="e">
        <f>IF(Wedstrijden!#REF!="x","M","")</f>
        <v>#REF!</v>
      </c>
      <c r="DB379" s="12" t="e">
        <f>IF(Wedstrijden!#REF!="x","Z","")</f>
        <v>#REF!</v>
      </c>
      <c r="DC379" s="12" t="e">
        <f>IF(Wedstrijden!#REF!="x","ZZ","")</f>
        <v>#REF!</v>
      </c>
      <c r="DD379" s="12" t="e">
        <f>IF(Wedstrijden!#REF!="x","1.40","")</f>
        <v>#REF!</v>
      </c>
      <c r="DE379" s="12">
        <f>IF(COUNTA(Wedstrijden!#REF!)&lt;&gt;0,6,"")</f>
        <v>6</v>
      </c>
      <c r="DF379" s="12">
        <f t="shared" si="34"/>
        <v>2</v>
      </c>
      <c r="DG379" s="12" t="e">
        <f>IF(Wedstrijden!#REF!="x","L","")</f>
        <v>#REF!</v>
      </c>
      <c r="DH379" s="12" t="e">
        <f>IF(Wedstrijden!#REF!="x","M","")</f>
        <v>#REF!</v>
      </c>
      <c r="DI379" s="12" t="e">
        <f>IF(Wedstrijden!#REF!="x","Z","")</f>
        <v>#REF!</v>
      </c>
      <c r="DJ379" s="12" t="e">
        <f>IF(Wedstrijden!#REF!="x","Z","")</f>
        <v>#REF!</v>
      </c>
      <c r="DK379" s="12">
        <f>IF(COUNTA(Wedstrijden!#REF!)&lt;&gt;0,6,"")</f>
        <v>6</v>
      </c>
      <c r="DL379" s="12">
        <f t="shared" si="35"/>
        <v>1</v>
      </c>
      <c r="DM379" s="12" t="e">
        <f>IF(Wedstrijden!#REF!="x","L","")</f>
        <v>#REF!</v>
      </c>
      <c r="DN379" s="12" t="e">
        <f>IF(Wedstrijden!#REF!="x","M","")</f>
        <v>#REF!</v>
      </c>
      <c r="DO379" s="12" t="e">
        <f>IF(Wedstrijden!#REF!="x","Z","")</f>
        <v>#REF!</v>
      </c>
      <c r="DP379" s="12" t="e">
        <f>IF(Wedstrijden!#REF!="x","Z","")</f>
        <v>#REF!</v>
      </c>
    </row>
    <row r="380" spans="1:120" ht="15" x14ac:dyDescent="0.25">
      <c r="A380" s="14">
        <f>Wedstrijden!A391</f>
        <v>0</v>
      </c>
      <c r="B380" s="12" t="str">
        <f>IFERROR(VLOOKUP(Wedstrijden!C391,Wedstrijdlocaties!$B$2:$E$500,2,FALSE),"")</f>
        <v/>
      </c>
      <c r="C380" s="12" t="str">
        <f>Wedstrijden!D391</f>
        <v/>
      </c>
      <c r="D380" s="12" t="str">
        <f>IFERROR(VLOOKUP(Wedstrijden!E391,Organisaties!$B$2:$C$500,2,FALSE),"")</f>
        <v/>
      </c>
      <c r="E380" s="12" t="str">
        <f>IFERROR(VLOOKUP(Wedstrijden!E391,Organisaties!$B$2:$G$500,5,FALSE),"")</f>
        <v/>
      </c>
      <c r="F380" s="12" t="e">
        <f>IF(Wedstrijden!#REF!&lt;&gt;"",Wedstrijden!#REF!,"")</f>
        <v>#REF!</v>
      </c>
      <c r="G380" s="12">
        <f>IF(Wedstrijden!K391="Indoor",1,0)</f>
        <v>0</v>
      </c>
      <c r="H380" s="12">
        <f>Wedstrijden!L391</f>
        <v>0</v>
      </c>
      <c r="I380" s="12" t="str">
        <f>IF(Wedstrijden!J391="Nee",0,IF(Wedstrijden!J391="Ja",1,""))</f>
        <v/>
      </c>
      <c r="J380" s="12" t="str">
        <f>IF(Wedstrijden!M391&lt;&gt;"",Wedstrijden!M391,"")</f>
        <v/>
      </c>
      <c r="BJ380" s="12">
        <f>IF(COUNTA(Wedstrijden!#REF!)&lt;&gt;0,1,"")</f>
        <v>1</v>
      </c>
      <c r="BK380" s="12">
        <f t="shared" si="30"/>
        <v>2</v>
      </c>
      <c r="BL380" s="12" t="e">
        <f>IF(Wedstrijden!#REF!="x","AA","")</f>
        <v>#REF!</v>
      </c>
      <c r="BM380" s="12" t="e">
        <f>IF(Wedstrijden!#REF!="x","A","")</f>
        <v>#REF!</v>
      </c>
      <c r="BN380" s="12" t="e">
        <f>IF(Wedstrijden!#REF!="x","B1","")</f>
        <v>#REF!</v>
      </c>
      <c r="BO380" s="12" t="e">
        <f>IF(Wedstrijden!#REF!="x","BB","")</f>
        <v>#REF!</v>
      </c>
      <c r="BP380" s="12" t="e">
        <f>IF(Wedstrijden!#REF!="x","B","")</f>
        <v>#REF!</v>
      </c>
      <c r="BQ380" s="12" t="e">
        <f>IF(Wedstrijden!#REF!="x","L1","")</f>
        <v>#REF!</v>
      </c>
      <c r="BR380" s="12" t="e">
        <f>IF(Wedstrijden!#REF!="x","L2","")</f>
        <v>#REF!</v>
      </c>
      <c r="BS380" s="12" t="e">
        <f>IF(Wedstrijden!#REF!="x","M1","")</f>
        <v>#REF!</v>
      </c>
      <c r="BT380" s="12" t="e">
        <f>IF(Wedstrijden!#REF!="x","M2","")</f>
        <v>#REF!</v>
      </c>
      <c r="BU380" s="12" t="e">
        <f>IF(Wedstrijden!#REF!="x","Z1","")</f>
        <v>#REF!</v>
      </c>
      <c r="BV380" s="12" t="e">
        <f>IF(Wedstrijden!#REF!="x","Z2","")</f>
        <v>#REF!</v>
      </c>
      <c r="BW380" s="12">
        <f>IF(COUNTA(Wedstrijden!#REF!)&lt;&gt;0,1,"")</f>
        <v>1</v>
      </c>
      <c r="BX380" s="12">
        <f t="shared" si="31"/>
        <v>1</v>
      </c>
      <c r="BY380" s="12" t="e">
        <f>IF(Wedstrijden!#REF!="x","BB","")</f>
        <v>#REF!</v>
      </c>
      <c r="BZ380" s="12" t="e">
        <f>IF(Wedstrijden!#REF!="x","B","")</f>
        <v>#REF!</v>
      </c>
      <c r="CA380" s="12" t="e">
        <f>IF(Wedstrijden!#REF!="x","L1","")</f>
        <v>#REF!</v>
      </c>
      <c r="CB380" s="12" t="e">
        <f>IF(Wedstrijden!#REF!="x","L2","")</f>
        <v>#REF!</v>
      </c>
      <c r="CC380" s="12" t="e">
        <f>IF(Wedstrijden!#REF!="x","M1","")</f>
        <v>#REF!</v>
      </c>
      <c r="CD380" s="12" t="e">
        <f>IF(Wedstrijden!#REF!="x","M2","")</f>
        <v>#REF!</v>
      </c>
      <c r="CE380" s="12" t="e">
        <f>IF(Wedstrijden!#REF!="x","Z1","")</f>
        <v>#REF!</v>
      </c>
      <c r="CF380" s="12" t="e">
        <f>IF(Wedstrijden!#REF!="x","Z2","")</f>
        <v>#REF!</v>
      </c>
      <c r="CG380" s="12" t="e">
        <f>IF(Wedstrijden!#REF!="x","ZZL","")</f>
        <v>#REF!</v>
      </c>
      <c r="CL380" s="12">
        <f>IF(COUNTA(Wedstrijden!#REF!)&lt;&gt;0,2,"")</f>
        <v>2</v>
      </c>
      <c r="CM380" s="12">
        <f t="shared" si="32"/>
        <v>2</v>
      </c>
      <c r="CN380" s="12" t="e">
        <f>IF(Wedstrijden!#REF!="x","AA","")</f>
        <v>#REF!</v>
      </c>
      <c r="CO380" s="12" t="e">
        <f>IF(Wedstrijden!#REF!="x","A","")</f>
        <v>#REF!</v>
      </c>
      <c r="CP380" s="12" t="e">
        <f>IF(Wedstrijden!#REF!="x","BB","")</f>
        <v>#REF!</v>
      </c>
      <c r="CQ380" s="12" t="e">
        <f>IF(Wedstrijden!#REF!="x","B","")</f>
        <v>#REF!</v>
      </c>
      <c r="CR380" s="12" t="e">
        <f>IF(Wedstrijden!#REF!="x","L","")</f>
        <v>#REF!</v>
      </c>
      <c r="CS380" s="12" t="e">
        <f>IF(Wedstrijden!#REF!="x","M","")</f>
        <v>#REF!</v>
      </c>
      <c r="CT380" s="12" t="e">
        <f>IF(Wedstrijden!#REF!="x","Z","")</f>
        <v>#REF!</v>
      </c>
      <c r="CU380" s="12" t="e">
        <f>IF(Wedstrijden!#REF!="x","ZZ","")</f>
        <v>#REF!</v>
      </c>
      <c r="CV380" s="12">
        <f>IF(COUNTA(Wedstrijden!#REF!)&lt;&gt;0,2,"")</f>
        <v>2</v>
      </c>
      <c r="CW380" s="12">
        <f t="shared" si="33"/>
        <v>1</v>
      </c>
      <c r="CX380" s="12" t="e">
        <f>IF(Wedstrijden!#REF!="x","BB","")</f>
        <v>#REF!</v>
      </c>
      <c r="CY380" s="12" t="e">
        <f>IF(Wedstrijden!#REF!="x","B","")</f>
        <v>#REF!</v>
      </c>
      <c r="CZ380" s="12" t="e">
        <f>IF(Wedstrijden!#REF!="x","L","")</f>
        <v>#REF!</v>
      </c>
      <c r="DA380" s="12" t="e">
        <f>IF(Wedstrijden!#REF!="x","M","")</f>
        <v>#REF!</v>
      </c>
      <c r="DB380" s="12" t="e">
        <f>IF(Wedstrijden!#REF!="x","Z","")</f>
        <v>#REF!</v>
      </c>
      <c r="DC380" s="12" t="e">
        <f>IF(Wedstrijden!#REF!="x","ZZ","")</f>
        <v>#REF!</v>
      </c>
      <c r="DD380" s="12" t="e">
        <f>IF(Wedstrijden!#REF!="x","1.40","")</f>
        <v>#REF!</v>
      </c>
      <c r="DE380" s="12">
        <f>IF(COUNTA(Wedstrijden!#REF!)&lt;&gt;0,6,"")</f>
        <v>6</v>
      </c>
      <c r="DF380" s="12">
        <f t="shared" si="34"/>
        <v>2</v>
      </c>
      <c r="DG380" s="12" t="e">
        <f>IF(Wedstrijden!#REF!="x","L","")</f>
        <v>#REF!</v>
      </c>
      <c r="DH380" s="12" t="e">
        <f>IF(Wedstrijden!#REF!="x","M","")</f>
        <v>#REF!</v>
      </c>
      <c r="DI380" s="12" t="e">
        <f>IF(Wedstrijden!#REF!="x","Z","")</f>
        <v>#REF!</v>
      </c>
      <c r="DJ380" s="12" t="e">
        <f>IF(Wedstrijden!#REF!="x","Z","")</f>
        <v>#REF!</v>
      </c>
      <c r="DK380" s="12">
        <f>IF(COUNTA(Wedstrijden!#REF!)&lt;&gt;0,6,"")</f>
        <v>6</v>
      </c>
      <c r="DL380" s="12">
        <f t="shared" si="35"/>
        <v>1</v>
      </c>
      <c r="DM380" s="12" t="e">
        <f>IF(Wedstrijden!#REF!="x","L","")</f>
        <v>#REF!</v>
      </c>
      <c r="DN380" s="12" t="e">
        <f>IF(Wedstrijden!#REF!="x","M","")</f>
        <v>#REF!</v>
      </c>
      <c r="DO380" s="12" t="e">
        <f>IF(Wedstrijden!#REF!="x","Z","")</f>
        <v>#REF!</v>
      </c>
      <c r="DP380" s="12" t="e">
        <f>IF(Wedstrijden!#REF!="x","Z","")</f>
        <v>#REF!</v>
      </c>
    </row>
    <row r="381" spans="1:120" ht="15" x14ac:dyDescent="0.25">
      <c r="A381" s="14">
        <f>Wedstrijden!A392</f>
        <v>0</v>
      </c>
      <c r="B381" s="12" t="str">
        <f>IFERROR(VLOOKUP(Wedstrijden!C392,Wedstrijdlocaties!$B$2:$E$500,2,FALSE),"")</f>
        <v/>
      </c>
      <c r="C381" s="12" t="str">
        <f>Wedstrijden!D392</f>
        <v/>
      </c>
      <c r="D381" s="12" t="str">
        <f>IFERROR(VLOOKUP(Wedstrijden!E392,Organisaties!$B$2:$C$500,2,FALSE),"")</f>
        <v/>
      </c>
      <c r="E381" s="12" t="str">
        <f>IFERROR(VLOOKUP(Wedstrijden!E392,Organisaties!$B$2:$G$500,5,FALSE),"")</f>
        <v/>
      </c>
      <c r="F381" s="12" t="e">
        <f>IF(Wedstrijden!#REF!&lt;&gt;"",Wedstrijden!#REF!,"")</f>
        <v>#REF!</v>
      </c>
      <c r="G381" s="12">
        <f>IF(Wedstrijden!K392="Indoor",1,0)</f>
        <v>0</v>
      </c>
      <c r="H381" s="12">
        <f>Wedstrijden!L392</f>
        <v>0</v>
      </c>
      <c r="I381" s="12" t="str">
        <f>IF(Wedstrijden!J392="Nee",0,IF(Wedstrijden!J392="Ja",1,""))</f>
        <v/>
      </c>
      <c r="J381" s="12" t="str">
        <f>IF(Wedstrijden!M392&lt;&gt;"",Wedstrijden!M392,"")</f>
        <v/>
      </c>
      <c r="BJ381" s="12">
        <f>IF(COUNTA(Wedstrijden!#REF!)&lt;&gt;0,1,"")</f>
        <v>1</v>
      </c>
      <c r="BK381" s="12">
        <f t="shared" si="30"/>
        <v>2</v>
      </c>
      <c r="BL381" s="12" t="e">
        <f>IF(Wedstrijden!#REF!="x","AA","")</f>
        <v>#REF!</v>
      </c>
      <c r="BM381" s="12" t="e">
        <f>IF(Wedstrijden!#REF!="x","A","")</f>
        <v>#REF!</v>
      </c>
      <c r="BN381" s="12" t="e">
        <f>IF(Wedstrijden!#REF!="x","B1","")</f>
        <v>#REF!</v>
      </c>
      <c r="BO381" s="12" t="e">
        <f>IF(Wedstrijden!#REF!="x","BB","")</f>
        <v>#REF!</v>
      </c>
      <c r="BP381" s="12" t="e">
        <f>IF(Wedstrijden!#REF!="x","B","")</f>
        <v>#REF!</v>
      </c>
      <c r="BQ381" s="12" t="e">
        <f>IF(Wedstrijden!#REF!="x","L1","")</f>
        <v>#REF!</v>
      </c>
      <c r="BR381" s="12" t="e">
        <f>IF(Wedstrijden!#REF!="x","L2","")</f>
        <v>#REF!</v>
      </c>
      <c r="BS381" s="12" t="e">
        <f>IF(Wedstrijden!#REF!="x","M1","")</f>
        <v>#REF!</v>
      </c>
      <c r="BT381" s="12" t="e">
        <f>IF(Wedstrijden!#REF!="x","M2","")</f>
        <v>#REF!</v>
      </c>
      <c r="BU381" s="12" t="e">
        <f>IF(Wedstrijden!#REF!="x","Z1","")</f>
        <v>#REF!</v>
      </c>
      <c r="BV381" s="12" t="e">
        <f>IF(Wedstrijden!#REF!="x","Z2","")</f>
        <v>#REF!</v>
      </c>
      <c r="BW381" s="12">
        <f>IF(COUNTA(Wedstrijden!#REF!)&lt;&gt;0,1,"")</f>
        <v>1</v>
      </c>
      <c r="BX381" s="12">
        <f t="shared" si="31"/>
        <v>1</v>
      </c>
      <c r="BY381" s="12" t="e">
        <f>IF(Wedstrijden!#REF!="x","BB","")</f>
        <v>#REF!</v>
      </c>
      <c r="BZ381" s="12" t="e">
        <f>IF(Wedstrijden!#REF!="x","B","")</f>
        <v>#REF!</v>
      </c>
      <c r="CA381" s="12" t="e">
        <f>IF(Wedstrijden!#REF!="x","L1","")</f>
        <v>#REF!</v>
      </c>
      <c r="CB381" s="12" t="e">
        <f>IF(Wedstrijden!#REF!="x","L2","")</f>
        <v>#REF!</v>
      </c>
      <c r="CC381" s="12" t="e">
        <f>IF(Wedstrijden!#REF!="x","M1","")</f>
        <v>#REF!</v>
      </c>
      <c r="CD381" s="12" t="e">
        <f>IF(Wedstrijden!#REF!="x","M2","")</f>
        <v>#REF!</v>
      </c>
      <c r="CE381" s="12" t="e">
        <f>IF(Wedstrijden!#REF!="x","Z1","")</f>
        <v>#REF!</v>
      </c>
      <c r="CF381" s="12" t="e">
        <f>IF(Wedstrijden!#REF!="x","Z2","")</f>
        <v>#REF!</v>
      </c>
      <c r="CG381" s="12" t="e">
        <f>IF(Wedstrijden!#REF!="x","ZZL","")</f>
        <v>#REF!</v>
      </c>
      <c r="CL381" s="12">
        <f>IF(COUNTA(Wedstrijden!#REF!)&lt;&gt;0,2,"")</f>
        <v>2</v>
      </c>
      <c r="CM381" s="12">
        <f t="shared" si="32"/>
        <v>2</v>
      </c>
      <c r="CN381" s="12" t="e">
        <f>IF(Wedstrijden!#REF!="x","AA","")</f>
        <v>#REF!</v>
      </c>
      <c r="CO381" s="12" t="e">
        <f>IF(Wedstrijden!#REF!="x","A","")</f>
        <v>#REF!</v>
      </c>
      <c r="CP381" s="12" t="e">
        <f>IF(Wedstrijden!#REF!="x","BB","")</f>
        <v>#REF!</v>
      </c>
      <c r="CQ381" s="12" t="e">
        <f>IF(Wedstrijden!#REF!="x","B","")</f>
        <v>#REF!</v>
      </c>
      <c r="CR381" s="12" t="e">
        <f>IF(Wedstrijden!#REF!="x","L","")</f>
        <v>#REF!</v>
      </c>
      <c r="CS381" s="12" t="e">
        <f>IF(Wedstrijden!#REF!="x","M","")</f>
        <v>#REF!</v>
      </c>
      <c r="CT381" s="12" t="e">
        <f>IF(Wedstrijden!#REF!="x","Z","")</f>
        <v>#REF!</v>
      </c>
      <c r="CU381" s="12" t="e">
        <f>IF(Wedstrijden!#REF!="x","ZZ","")</f>
        <v>#REF!</v>
      </c>
      <c r="CV381" s="12">
        <f>IF(COUNTA(Wedstrijden!#REF!)&lt;&gt;0,2,"")</f>
        <v>2</v>
      </c>
      <c r="CW381" s="12">
        <f t="shared" si="33"/>
        <v>1</v>
      </c>
      <c r="CX381" s="12" t="e">
        <f>IF(Wedstrijden!#REF!="x","BB","")</f>
        <v>#REF!</v>
      </c>
      <c r="CY381" s="12" t="e">
        <f>IF(Wedstrijden!#REF!="x","B","")</f>
        <v>#REF!</v>
      </c>
      <c r="CZ381" s="12" t="e">
        <f>IF(Wedstrijden!#REF!="x","L","")</f>
        <v>#REF!</v>
      </c>
      <c r="DA381" s="12" t="e">
        <f>IF(Wedstrijden!#REF!="x","M","")</f>
        <v>#REF!</v>
      </c>
      <c r="DB381" s="12" t="e">
        <f>IF(Wedstrijden!#REF!="x","Z","")</f>
        <v>#REF!</v>
      </c>
      <c r="DC381" s="12" t="e">
        <f>IF(Wedstrijden!#REF!="x","ZZ","")</f>
        <v>#REF!</v>
      </c>
      <c r="DD381" s="12" t="e">
        <f>IF(Wedstrijden!#REF!="x","1.40","")</f>
        <v>#REF!</v>
      </c>
      <c r="DE381" s="12">
        <f>IF(COUNTA(Wedstrijden!#REF!)&lt;&gt;0,6,"")</f>
        <v>6</v>
      </c>
      <c r="DF381" s="12">
        <f t="shared" si="34"/>
        <v>2</v>
      </c>
      <c r="DG381" s="12" t="e">
        <f>IF(Wedstrijden!#REF!="x","L","")</f>
        <v>#REF!</v>
      </c>
      <c r="DH381" s="12" t="e">
        <f>IF(Wedstrijden!#REF!="x","M","")</f>
        <v>#REF!</v>
      </c>
      <c r="DI381" s="12" t="e">
        <f>IF(Wedstrijden!#REF!="x","Z","")</f>
        <v>#REF!</v>
      </c>
      <c r="DJ381" s="12" t="e">
        <f>IF(Wedstrijden!#REF!="x","Z","")</f>
        <v>#REF!</v>
      </c>
      <c r="DK381" s="12">
        <f>IF(COUNTA(Wedstrijden!#REF!)&lt;&gt;0,6,"")</f>
        <v>6</v>
      </c>
      <c r="DL381" s="12">
        <f t="shared" si="35"/>
        <v>1</v>
      </c>
      <c r="DM381" s="12" t="e">
        <f>IF(Wedstrijden!#REF!="x","L","")</f>
        <v>#REF!</v>
      </c>
      <c r="DN381" s="12" t="e">
        <f>IF(Wedstrijden!#REF!="x","M","")</f>
        <v>#REF!</v>
      </c>
      <c r="DO381" s="12" t="e">
        <f>IF(Wedstrijden!#REF!="x","Z","")</f>
        <v>#REF!</v>
      </c>
      <c r="DP381" s="12" t="e">
        <f>IF(Wedstrijden!#REF!="x","Z","")</f>
        <v>#REF!</v>
      </c>
    </row>
    <row r="382" spans="1:120" ht="15" x14ac:dyDescent="0.25">
      <c r="A382" s="14">
        <f>Wedstrijden!A393</f>
        <v>0</v>
      </c>
      <c r="B382" s="12" t="str">
        <f>IFERROR(VLOOKUP(Wedstrijden!C393,Wedstrijdlocaties!$B$2:$E$500,2,FALSE),"")</f>
        <v/>
      </c>
      <c r="C382" s="12" t="str">
        <f>Wedstrijden!D393</f>
        <v/>
      </c>
      <c r="D382" s="12" t="str">
        <f>IFERROR(VLOOKUP(Wedstrijden!E393,Organisaties!$B$2:$C$500,2,FALSE),"")</f>
        <v/>
      </c>
      <c r="E382" s="12" t="str">
        <f>IFERROR(VLOOKUP(Wedstrijden!E393,Organisaties!$B$2:$G$500,5,FALSE),"")</f>
        <v/>
      </c>
      <c r="F382" s="12" t="e">
        <f>IF(Wedstrijden!#REF!&lt;&gt;"",Wedstrijden!#REF!,"")</f>
        <v>#REF!</v>
      </c>
      <c r="G382" s="12">
        <f>IF(Wedstrijden!K393="Indoor",1,0)</f>
        <v>0</v>
      </c>
      <c r="H382" s="12">
        <f>Wedstrijden!L393</f>
        <v>0</v>
      </c>
      <c r="I382" s="12" t="str">
        <f>IF(Wedstrijden!J393="Nee",0,IF(Wedstrijden!J393="Ja",1,""))</f>
        <v/>
      </c>
      <c r="J382" s="12" t="str">
        <f>IF(Wedstrijden!M393&lt;&gt;"",Wedstrijden!M393,"")</f>
        <v/>
      </c>
      <c r="BJ382" s="12">
        <f>IF(COUNTA(Wedstrijden!#REF!)&lt;&gt;0,1,"")</f>
        <v>1</v>
      </c>
      <c r="BK382" s="12">
        <f t="shared" si="30"/>
        <v>2</v>
      </c>
      <c r="BL382" s="12" t="e">
        <f>IF(Wedstrijden!#REF!="x","AA","")</f>
        <v>#REF!</v>
      </c>
      <c r="BM382" s="12" t="e">
        <f>IF(Wedstrijden!#REF!="x","A","")</f>
        <v>#REF!</v>
      </c>
      <c r="BN382" s="12" t="e">
        <f>IF(Wedstrijden!#REF!="x","B1","")</f>
        <v>#REF!</v>
      </c>
      <c r="BO382" s="12" t="e">
        <f>IF(Wedstrijden!#REF!="x","BB","")</f>
        <v>#REF!</v>
      </c>
      <c r="BP382" s="12" t="e">
        <f>IF(Wedstrijden!#REF!="x","B","")</f>
        <v>#REF!</v>
      </c>
      <c r="BQ382" s="12" t="e">
        <f>IF(Wedstrijden!#REF!="x","L1","")</f>
        <v>#REF!</v>
      </c>
      <c r="BR382" s="12" t="e">
        <f>IF(Wedstrijden!#REF!="x","L2","")</f>
        <v>#REF!</v>
      </c>
      <c r="BS382" s="12" t="e">
        <f>IF(Wedstrijden!#REF!="x","M1","")</f>
        <v>#REF!</v>
      </c>
      <c r="BT382" s="12" t="e">
        <f>IF(Wedstrijden!#REF!="x","M2","")</f>
        <v>#REF!</v>
      </c>
      <c r="BU382" s="12" t="e">
        <f>IF(Wedstrijden!#REF!="x","Z1","")</f>
        <v>#REF!</v>
      </c>
      <c r="BV382" s="12" t="e">
        <f>IF(Wedstrijden!#REF!="x","Z2","")</f>
        <v>#REF!</v>
      </c>
      <c r="BW382" s="12">
        <f>IF(COUNTA(Wedstrijden!#REF!)&lt;&gt;0,1,"")</f>
        <v>1</v>
      </c>
      <c r="BX382" s="12">
        <f t="shared" si="31"/>
        <v>1</v>
      </c>
      <c r="BY382" s="12" t="e">
        <f>IF(Wedstrijden!#REF!="x","BB","")</f>
        <v>#REF!</v>
      </c>
      <c r="BZ382" s="12" t="e">
        <f>IF(Wedstrijden!#REF!="x","B","")</f>
        <v>#REF!</v>
      </c>
      <c r="CA382" s="12" t="e">
        <f>IF(Wedstrijden!#REF!="x","L1","")</f>
        <v>#REF!</v>
      </c>
      <c r="CB382" s="12" t="e">
        <f>IF(Wedstrijden!#REF!="x","L2","")</f>
        <v>#REF!</v>
      </c>
      <c r="CC382" s="12" t="e">
        <f>IF(Wedstrijden!#REF!="x","M1","")</f>
        <v>#REF!</v>
      </c>
      <c r="CD382" s="12" t="e">
        <f>IF(Wedstrijden!#REF!="x","M2","")</f>
        <v>#REF!</v>
      </c>
      <c r="CE382" s="12" t="e">
        <f>IF(Wedstrijden!#REF!="x","Z1","")</f>
        <v>#REF!</v>
      </c>
      <c r="CF382" s="12" t="e">
        <f>IF(Wedstrijden!#REF!="x","Z2","")</f>
        <v>#REF!</v>
      </c>
      <c r="CG382" s="12" t="e">
        <f>IF(Wedstrijden!#REF!="x","ZZL","")</f>
        <v>#REF!</v>
      </c>
      <c r="CL382" s="12">
        <f>IF(COUNTA(Wedstrijden!#REF!)&lt;&gt;0,2,"")</f>
        <v>2</v>
      </c>
      <c r="CM382" s="12">
        <f t="shared" si="32"/>
        <v>2</v>
      </c>
      <c r="CN382" s="12" t="e">
        <f>IF(Wedstrijden!#REF!="x","AA","")</f>
        <v>#REF!</v>
      </c>
      <c r="CO382" s="12" t="e">
        <f>IF(Wedstrijden!#REF!="x","A","")</f>
        <v>#REF!</v>
      </c>
      <c r="CP382" s="12" t="e">
        <f>IF(Wedstrijden!#REF!="x","BB","")</f>
        <v>#REF!</v>
      </c>
      <c r="CQ382" s="12" t="e">
        <f>IF(Wedstrijden!#REF!="x","B","")</f>
        <v>#REF!</v>
      </c>
      <c r="CR382" s="12" t="e">
        <f>IF(Wedstrijden!#REF!="x","L","")</f>
        <v>#REF!</v>
      </c>
      <c r="CS382" s="12" t="e">
        <f>IF(Wedstrijden!#REF!="x","M","")</f>
        <v>#REF!</v>
      </c>
      <c r="CT382" s="12" t="e">
        <f>IF(Wedstrijden!#REF!="x","Z","")</f>
        <v>#REF!</v>
      </c>
      <c r="CU382" s="12" t="e">
        <f>IF(Wedstrijden!#REF!="x","ZZ","")</f>
        <v>#REF!</v>
      </c>
      <c r="CV382" s="12">
        <f>IF(COUNTA(Wedstrijden!#REF!)&lt;&gt;0,2,"")</f>
        <v>2</v>
      </c>
      <c r="CW382" s="12">
        <f t="shared" si="33"/>
        <v>1</v>
      </c>
      <c r="CX382" s="12" t="e">
        <f>IF(Wedstrijden!#REF!="x","BB","")</f>
        <v>#REF!</v>
      </c>
      <c r="CY382" s="12" t="e">
        <f>IF(Wedstrijden!#REF!="x","B","")</f>
        <v>#REF!</v>
      </c>
      <c r="CZ382" s="12" t="e">
        <f>IF(Wedstrijden!#REF!="x","L","")</f>
        <v>#REF!</v>
      </c>
      <c r="DA382" s="12" t="e">
        <f>IF(Wedstrijden!#REF!="x","M","")</f>
        <v>#REF!</v>
      </c>
      <c r="DB382" s="12" t="e">
        <f>IF(Wedstrijden!#REF!="x","Z","")</f>
        <v>#REF!</v>
      </c>
      <c r="DC382" s="12" t="e">
        <f>IF(Wedstrijden!#REF!="x","ZZ","")</f>
        <v>#REF!</v>
      </c>
      <c r="DD382" s="12" t="e">
        <f>IF(Wedstrijden!#REF!="x","1.40","")</f>
        <v>#REF!</v>
      </c>
      <c r="DE382" s="12">
        <f>IF(COUNTA(Wedstrijden!#REF!)&lt;&gt;0,6,"")</f>
        <v>6</v>
      </c>
      <c r="DF382" s="12">
        <f t="shared" si="34"/>
        <v>2</v>
      </c>
      <c r="DG382" s="12" t="e">
        <f>IF(Wedstrijden!#REF!="x","L","")</f>
        <v>#REF!</v>
      </c>
      <c r="DH382" s="12" t="e">
        <f>IF(Wedstrijden!#REF!="x","M","")</f>
        <v>#REF!</v>
      </c>
      <c r="DI382" s="12" t="e">
        <f>IF(Wedstrijden!#REF!="x","Z","")</f>
        <v>#REF!</v>
      </c>
      <c r="DJ382" s="12" t="e">
        <f>IF(Wedstrijden!#REF!="x","Z","")</f>
        <v>#REF!</v>
      </c>
      <c r="DK382" s="12">
        <f>IF(COUNTA(Wedstrijden!#REF!)&lt;&gt;0,6,"")</f>
        <v>6</v>
      </c>
      <c r="DL382" s="12">
        <f t="shared" si="35"/>
        <v>1</v>
      </c>
      <c r="DM382" s="12" t="e">
        <f>IF(Wedstrijden!#REF!="x","L","")</f>
        <v>#REF!</v>
      </c>
      <c r="DN382" s="12" t="e">
        <f>IF(Wedstrijden!#REF!="x","M","")</f>
        <v>#REF!</v>
      </c>
      <c r="DO382" s="12" t="e">
        <f>IF(Wedstrijden!#REF!="x","Z","")</f>
        <v>#REF!</v>
      </c>
      <c r="DP382" s="12" t="e">
        <f>IF(Wedstrijden!#REF!="x","Z","")</f>
        <v>#REF!</v>
      </c>
    </row>
    <row r="383" spans="1:120" ht="15" x14ac:dyDescent="0.25">
      <c r="A383" s="14">
        <f>Wedstrijden!A394</f>
        <v>0</v>
      </c>
      <c r="B383" s="12" t="str">
        <f>IFERROR(VLOOKUP(Wedstrijden!C394,Wedstrijdlocaties!$B$2:$E$500,2,FALSE),"")</f>
        <v/>
      </c>
      <c r="C383" s="12" t="str">
        <f>Wedstrijden!D394</f>
        <v/>
      </c>
      <c r="D383" s="12" t="str">
        <f>IFERROR(VLOOKUP(Wedstrijden!E394,Organisaties!$B$2:$C$500,2,FALSE),"")</f>
        <v/>
      </c>
      <c r="E383" s="12" t="str">
        <f>IFERROR(VLOOKUP(Wedstrijden!E394,Organisaties!$B$2:$G$500,5,FALSE),"")</f>
        <v/>
      </c>
      <c r="F383" s="12" t="e">
        <f>IF(Wedstrijden!#REF!&lt;&gt;"",Wedstrijden!#REF!,"")</f>
        <v>#REF!</v>
      </c>
      <c r="G383" s="12">
        <f>IF(Wedstrijden!K394="Indoor",1,0)</f>
        <v>0</v>
      </c>
      <c r="H383" s="12">
        <f>Wedstrijden!L394</f>
        <v>0</v>
      </c>
      <c r="I383" s="12" t="str">
        <f>IF(Wedstrijden!J394="Nee",0,IF(Wedstrijden!J394="Ja",1,""))</f>
        <v/>
      </c>
      <c r="J383" s="12" t="str">
        <f>IF(Wedstrijden!M394&lt;&gt;"",Wedstrijden!M394,"")</f>
        <v/>
      </c>
      <c r="BJ383" s="12">
        <f>IF(COUNTA(Wedstrijden!#REF!)&lt;&gt;0,1,"")</f>
        <v>1</v>
      </c>
      <c r="BK383" s="12">
        <f t="shared" si="30"/>
        <v>2</v>
      </c>
      <c r="BL383" s="12" t="e">
        <f>IF(Wedstrijden!#REF!="x","AA","")</f>
        <v>#REF!</v>
      </c>
      <c r="BM383" s="12" t="e">
        <f>IF(Wedstrijden!#REF!="x","A","")</f>
        <v>#REF!</v>
      </c>
      <c r="BN383" s="12" t="e">
        <f>IF(Wedstrijden!#REF!="x","B1","")</f>
        <v>#REF!</v>
      </c>
      <c r="BO383" s="12" t="e">
        <f>IF(Wedstrijden!#REF!="x","BB","")</f>
        <v>#REF!</v>
      </c>
      <c r="BP383" s="12" t="e">
        <f>IF(Wedstrijden!#REF!="x","B","")</f>
        <v>#REF!</v>
      </c>
      <c r="BQ383" s="12" t="e">
        <f>IF(Wedstrijden!#REF!="x","L1","")</f>
        <v>#REF!</v>
      </c>
      <c r="BR383" s="12" t="e">
        <f>IF(Wedstrijden!#REF!="x","L2","")</f>
        <v>#REF!</v>
      </c>
      <c r="BS383" s="12" t="e">
        <f>IF(Wedstrijden!#REF!="x","M1","")</f>
        <v>#REF!</v>
      </c>
      <c r="BT383" s="12" t="e">
        <f>IF(Wedstrijden!#REF!="x","M2","")</f>
        <v>#REF!</v>
      </c>
      <c r="BU383" s="12" t="e">
        <f>IF(Wedstrijden!#REF!="x","Z1","")</f>
        <v>#REF!</v>
      </c>
      <c r="BV383" s="12" t="e">
        <f>IF(Wedstrijden!#REF!="x","Z2","")</f>
        <v>#REF!</v>
      </c>
      <c r="BW383" s="12">
        <f>IF(COUNTA(Wedstrijden!#REF!)&lt;&gt;0,1,"")</f>
        <v>1</v>
      </c>
      <c r="BX383" s="12">
        <f t="shared" si="31"/>
        <v>1</v>
      </c>
      <c r="BY383" s="12" t="e">
        <f>IF(Wedstrijden!#REF!="x","BB","")</f>
        <v>#REF!</v>
      </c>
      <c r="BZ383" s="12" t="e">
        <f>IF(Wedstrijden!#REF!="x","B","")</f>
        <v>#REF!</v>
      </c>
      <c r="CA383" s="12" t="e">
        <f>IF(Wedstrijden!#REF!="x","L1","")</f>
        <v>#REF!</v>
      </c>
      <c r="CB383" s="12" t="e">
        <f>IF(Wedstrijden!#REF!="x","L2","")</f>
        <v>#REF!</v>
      </c>
      <c r="CC383" s="12" t="e">
        <f>IF(Wedstrijden!#REF!="x","M1","")</f>
        <v>#REF!</v>
      </c>
      <c r="CD383" s="12" t="e">
        <f>IF(Wedstrijden!#REF!="x","M2","")</f>
        <v>#REF!</v>
      </c>
      <c r="CE383" s="12" t="e">
        <f>IF(Wedstrijden!#REF!="x","Z1","")</f>
        <v>#REF!</v>
      </c>
      <c r="CF383" s="12" t="e">
        <f>IF(Wedstrijden!#REF!="x","Z2","")</f>
        <v>#REF!</v>
      </c>
      <c r="CG383" s="12" t="e">
        <f>IF(Wedstrijden!#REF!="x","ZZL","")</f>
        <v>#REF!</v>
      </c>
      <c r="CL383" s="12">
        <f>IF(COUNTA(Wedstrijden!#REF!)&lt;&gt;0,2,"")</f>
        <v>2</v>
      </c>
      <c r="CM383" s="12">
        <f t="shared" si="32"/>
        <v>2</v>
      </c>
      <c r="CN383" s="12" t="e">
        <f>IF(Wedstrijden!#REF!="x","AA","")</f>
        <v>#REF!</v>
      </c>
      <c r="CO383" s="12" t="e">
        <f>IF(Wedstrijden!#REF!="x","A","")</f>
        <v>#REF!</v>
      </c>
      <c r="CP383" s="12" t="e">
        <f>IF(Wedstrijden!#REF!="x","BB","")</f>
        <v>#REF!</v>
      </c>
      <c r="CQ383" s="12" t="e">
        <f>IF(Wedstrijden!#REF!="x","B","")</f>
        <v>#REF!</v>
      </c>
      <c r="CR383" s="12" t="e">
        <f>IF(Wedstrijden!#REF!="x","L","")</f>
        <v>#REF!</v>
      </c>
      <c r="CS383" s="12" t="e">
        <f>IF(Wedstrijden!#REF!="x","M","")</f>
        <v>#REF!</v>
      </c>
      <c r="CT383" s="12" t="e">
        <f>IF(Wedstrijden!#REF!="x","Z","")</f>
        <v>#REF!</v>
      </c>
      <c r="CU383" s="12" t="e">
        <f>IF(Wedstrijden!#REF!="x","ZZ","")</f>
        <v>#REF!</v>
      </c>
      <c r="CV383" s="12">
        <f>IF(COUNTA(Wedstrijden!#REF!)&lt;&gt;0,2,"")</f>
        <v>2</v>
      </c>
      <c r="CW383" s="12">
        <f t="shared" si="33"/>
        <v>1</v>
      </c>
      <c r="CX383" s="12" t="e">
        <f>IF(Wedstrijden!#REF!="x","BB","")</f>
        <v>#REF!</v>
      </c>
      <c r="CY383" s="12" t="e">
        <f>IF(Wedstrijden!#REF!="x","B","")</f>
        <v>#REF!</v>
      </c>
      <c r="CZ383" s="12" t="e">
        <f>IF(Wedstrijden!#REF!="x","L","")</f>
        <v>#REF!</v>
      </c>
      <c r="DA383" s="12" t="e">
        <f>IF(Wedstrijden!#REF!="x","M","")</f>
        <v>#REF!</v>
      </c>
      <c r="DB383" s="12" t="e">
        <f>IF(Wedstrijden!#REF!="x","Z","")</f>
        <v>#REF!</v>
      </c>
      <c r="DC383" s="12" t="e">
        <f>IF(Wedstrijden!#REF!="x","ZZ","")</f>
        <v>#REF!</v>
      </c>
      <c r="DD383" s="12" t="e">
        <f>IF(Wedstrijden!#REF!="x","1.40","")</f>
        <v>#REF!</v>
      </c>
      <c r="DE383" s="12">
        <f>IF(COUNTA(Wedstrijden!#REF!)&lt;&gt;0,6,"")</f>
        <v>6</v>
      </c>
      <c r="DF383" s="12">
        <f t="shared" si="34"/>
        <v>2</v>
      </c>
      <c r="DG383" s="12" t="e">
        <f>IF(Wedstrijden!#REF!="x","L","")</f>
        <v>#REF!</v>
      </c>
      <c r="DH383" s="12" t="e">
        <f>IF(Wedstrijden!#REF!="x","M","")</f>
        <v>#REF!</v>
      </c>
      <c r="DI383" s="12" t="e">
        <f>IF(Wedstrijden!#REF!="x","Z","")</f>
        <v>#REF!</v>
      </c>
      <c r="DJ383" s="12" t="e">
        <f>IF(Wedstrijden!#REF!="x","Z","")</f>
        <v>#REF!</v>
      </c>
      <c r="DK383" s="12">
        <f>IF(COUNTA(Wedstrijden!#REF!)&lt;&gt;0,6,"")</f>
        <v>6</v>
      </c>
      <c r="DL383" s="12">
        <f t="shared" si="35"/>
        <v>1</v>
      </c>
      <c r="DM383" s="12" t="e">
        <f>IF(Wedstrijden!#REF!="x","L","")</f>
        <v>#REF!</v>
      </c>
      <c r="DN383" s="12" t="e">
        <f>IF(Wedstrijden!#REF!="x","M","")</f>
        <v>#REF!</v>
      </c>
      <c r="DO383" s="12" t="e">
        <f>IF(Wedstrijden!#REF!="x","Z","")</f>
        <v>#REF!</v>
      </c>
      <c r="DP383" s="12" t="e">
        <f>IF(Wedstrijden!#REF!="x","Z","")</f>
        <v>#REF!</v>
      </c>
    </row>
    <row r="384" spans="1:120" ht="15" x14ac:dyDescent="0.25">
      <c r="A384" s="14">
        <f>Wedstrijden!A395</f>
        <v>0</v>
      </c>
      <c r="B384" s="12" t="str">
        <f>IFERROR(VLOOKUP(Wedstrijden!C395,Wedstrijdlocaties!$B$2:$E$500,2,FALSE),"")</f>
        <v/>
      </c>
      <c r="C384" s="12" t="str">
        <f>Wedstrijden!D395</f>
        <v/>
      </c>
      <c r="D384" s="12" t="str">
        <f>IFERROR(VLOOKUP(Wedstrijden!E395,Organisaties!$B$2:$C$500,2,FALSE),"")</f>
        <v/>
      </c>
      <c r="E384" s="12" t="str">
        <f>IFERROR(VLOOKUP(Wedstrijden!E395,Organisaties!$B$2:$G$500,5,FALSE),"")</f>
        <v/>
      </c>
      <c r="F384" s="12" t="e">
        <f>IF(Wedstrijden!#REF!&lt;&gt;"",Wedstrijden!#REF!,"")</f>
        <v>#REF!</v>
      </c>
      <c r="G384" s="12">
        <f>IF(Wedstrijden!K395="Indoor",1,0)</f>
        <v>0</v>
      </c>
      <c r="H384" s="12">
        <f>Wedstrijden!L395</f>
        <v>0</v>
      </c>
      <c r="I384" s="12" t="str">
        <f>IF(Wedstrijden!J395="Nee",0,IF(Wedstrijden!J395="Ja",1,""))</f>
        <v/>
      </c>
      <c r="J384" s="12" t="str">
        <f>IF(Wedstrijden!M395&lt;&gt;"",Wedstrijden!M395,"")</f>
        <v/>
      </c>
      <c r="BJ384" s="12">
        <f>IF(COUNTA(Wedstrijden!#REF!)&lt;&gt;0,1,"")</f>
        <v>1</v>
      </c>
      <c r="BK384" s="12">
        <f t="shared" si="30"/>
        <v>2</v>
      </c>
      <c r="BL384" s="12" t="e">
        <f>IF(Wedstrijden!#REF!="x","AA","")</f>
        <v>#REF!</v>
      </c>
      <c r="BM384" s="12" t="e">
        <f>IF(Wedstrijden!#REF!="x","A","")</f>
        <v>#REF!</v>
      </c>
      <c r="BN384" s="12" t="e">
        <f>IF(Wedstrijden!#REF!="x","B1","")</f>
        <v>#REF!</v>
      </c>
      <c r="BO384" s="12" t="e">
        <f>IF(Wedstrijden!#REF!="x","BB","")</f>
        <v>#REF!</v>
      </c>
      <c r="BP384" s="12" t="e">
        <f>IF(Wedstrijden!#REF!="x","B","")</f>
        <v>#REF!</v>
      </c>
      <c r="BQ384" s="12" t="e">
        <f>IF(Wedstrijden!#REF!="x","L1","")</f>
        <v>#REF!</v>
      </c>
      <c r="BR384" s="12" t="e">
        <f>IF(Wedstrijden!#REF!="x","L2","")</f>
        <v>#REF!</v>
      </c>
      <c r="BS384" s="12" t="e">
        <f>IF(Wedstrijden!#REF!="x","M1","")</f>
        <v>#REF!</v>
      </c>
      <c r="BT384" s="12" t="e">
        <f>IF(Wedstrijden!#REF!="x","M2","")</f>
        <v>#REF!</v>
      </c>
      <c r="BU384" s="12" t="e">
        <f>IF(Wedstrijden!#REF!="x","Z1","")</f>
        <v>#REF!</v>
      </c>
      <c r="BV384" s="12" t="e">
        <f>IF(Wedstrijden!#REF!="x","Z2","")</f>
        <v>#REF!</v>
      </c>
      <c r="BW384" s="12">
        <f>IF(COUNTA(Wedstrijden!#REF!)&lt;&gt;0,1,"")</f>
        <v>1</v>
      </c>
      <c r="BX384" s="12">
        <f t="shared" si="31"/>
        <v>1</v>
      </c>
      <c r="BY384" s="12" t="e">
        <f>IF(Wedstrijden!#REF!="x","BB","")</f>
        <v>#REF!</v>
      </c>
      <c r="BZ384" s="12" t="e">
        <f>IF(Wedstrijden!#REF!="x","B","")</f>
        <v>#REF!</v>
      </c>
      <c r="CA384" s="12" t="e">
        <f>IF(Wedstrijden!#REF!="x","L1","")</f>
        <v>#REF!</v>
      </c>
      <c r="CB384" s="12" t="e">
        <f>IF(Wedstrijden!#REF!="x","L2","")</f>
        <v>#REF!</v>
      </c>
      <c r="CC384" s="12" t="e">
        <f>IF(Wedstrijden!#REF!="x","M1","")</f>
        <v>#REF!</v>
      </c>
      <c r="CD384" s="12" t="e">
        <f>IF(Wedstrijden!#REF!="x","M2","")</f>
        <v>#REF!</v>
      </c>
      <c r="CE384" s="12" t="e">
        <f>IF(Wedstrijden!#REF!="x","Z1","")</f>
        <v>#REF!</v>
      </c>
      <c r="CF384" s="12" t="e">
        <f>IF(Wedstrijden!#REF!="x","Z2","")</f>
        <v>#REF!</v>
      </c>
      <c r="CG384" s="12" t="e">
        <f>IF(Wedstrijden!#REF!="x","ZZL","")</f>
        <v>#REF!</v>
      </c>
      <c r="CL384" s="12">
        <f>IF(COUNTA(Wedstrijden!#REF!)&lt;&gt;0,2,"")</f>
        <v>2</v>
      </c>
      <c r="CM384" s="12">
        <f t="shared" si="32"/>
        <v>2</v>
      </c>
      <c r="CN384" s="12" t="e">
        <f>IF(Wedstrijden!#REF!="x","AA","")</f>
        <v>#REF!</v>
      </c>
      <c r="CO384" s="12" t="e">
        <f>IF(Wedstrijden!#REF!="x","A","")</f>
        <v>#REF!</v>
      </c>
      <c r="CP384" s="12" t="e">
        <f>IF(Wedstrijden!#REF!="x","BB","")</f>
        <v>#REF!</v>
      </c>
      <c r="CQ384" s="12" t="e">
        <f>IF(Wedstrijden!#REF!="x","B","")</f>
        <v>#REF!</v>
      </c>
      <c r="CR384" s="12" t="e">
        <f>IF(Wedstrijden!#REF!="x","L","")</f>
        <v>#REF!</v>
      </c>
      <c r="CS384" s="12" t="e">
        <f>IF(Wedstrijden!#REF!="x","M","")</f>
        <v>#REF!</v>
      </c>
      <c r="CT384" s="12" t="e">
        <f>IF(Wedstrijden!#REF!="x","Z","")</f>
        <v>#REF!</v>
      </c>
      <c r="CU384" s="12" t="e">
        <f>IF(Wedstrijden!#REF!="x","ZZ","")</f>
        <v>#REF!</v>
      </c>
      <c r="CV384" s="12">
        <f>IF(COUNTA(Wedstrijden!#REF!)&lt;&gt;0,2,"")</f>
        <v>2</v>
      </c>
      <c r="CW384" s="12">
        <f t="shared" si="33"/>
        <v>1</v>
      </c>
      <c r="CX384" s="12" t="e">
        <f>IF(Wedstrijden!#REF!="x","BB","")</f>
        <v>#REF!</v>
      </c>
      <c r="CY384" s="12" t="e">
        <f>IF(Wedstrijden!#REF!="x","B","")</f>
        <v>#REF!</v>
      </c>
      <c r="CZ384" s="12" t="e">
        <f>IF(Wedstrijden!#REF!="x","L","")</f>
        <v>#REF!</v>
      </c>
      <c r="DA384" s="12" t="e">
        <f>IF(Wedstrijden!#REF!="x","M","")</f>
        <v>#REF!</v>
      </c>
      <c r="DB384" s="12" t="e">
        <f>IF(Wedstrijden!#REF!="x","Z","")</f>
        <v>#REF!</v>
      </c>
      <c r="DC384" s="12" t="e">
        <f>IF(Wedstrijden!#REF!="x","ZZ","")</f>
        <v>#REF!</v>
      </c>
      <c r="DD384" s="12" t="e">
        <f>IF(Wedstrijden!#REF!="x","1.40","")</f>
        <v>#REF!</v>
      </c>
      <c r="DE384" s="12">
        <f>IF(COUNTA(Wedstrijden!#REF!)&lt;&gt;0,6,"")</f>
        <v>6</v>
      </c>
      <c r="DF384" s="12">
        <f t="shared" si="34"/>
        <v>2</v>
      </c>
      <c r="DG384" s="12" t="e">
        <f>IF(Wedstrijden!#REF!="x","L","")</f>
        <v>#REF!</v>
      </c>
      <c r="DH384" s="12" t="e">
        <f>IF(Wedstrijden!#REF!="x","M","")</f>
        <v>#REF!</v>
      </c>
      <c r="DI384" s="12" t="e">
        <f>IF(Wedstrijden!#REF!="x","Z","")</f>
        <v>#REF!</v>
      </c>
      <c r="DJ384" s="12" t="e">
        <f>IF(Wedstrijden!#REF!="x","Z","")</f>
        <v>#REF!</v>
      </c>
      <c r="DK384" s="12">
        <f>IF(COUNTA(Wedstrijden!#REF!)&lt;&gt;0,6,"")</f>
        <v>6</v>
      </c>
      <c r="DL384" s="12">
        <f t="shared" si="35"/>
        <v>1</v>
      </c>
      <c r="DM384" s="12" t="e">
        <f>IF(Wedstrijden!#REF!="x","L","")</f>
        <v>#REF!</v>
      </c>
      <c r="DN384" s="12" t="e">
        <f>IF(Wedstrijden!#REF!="x","M","")</f>
        <v>#REF!</v>
      </c>
      <c r="DO384" s="12" t="e">
        <f>IF(Wedstrijden!#REF!="x","Z","")</f>
        <v>#REF!</v>
      </c>
      <c r="DP384" s="12" t="e">
        <f>IF(Wedstrijden!#REF!="x","Z","")</f>
        <v>#REF!</v>
      </c>
    </row>
    <row r="385" spans="1:120" ht="15" x14ac:dyDescent="0.25">
      <c r="A385" s="14">
        <f>Wedstrijden!A396</f>
        <v>0</v>
      </c>
      <c r="B385" s="12" t="str">
        <f>IFERROR(VLOOKUP(Wedstrijden!C396,Wedstrijdlocaties!$B$2:$E$500,2,FALSE),"")</f>
        <v/>
      </c>
      <c r="C385" s="12" t="str">
        <f>Wedstrijden!D396</f>
        <v/>
      </c>
      <c r="D385" s="12" t="str">
        <f>IFERROR(VLOOKUP(Wedstrijden!E396,Organisaties!$B$2:$C$500,2,FALSE),"")</f>
        <v/>
      </c>
      <c r="E385" s="12" t="str">
        <f>IFERROR(VLOOKUP(Wedstrijden!E396,Organisaties!$B$2:$G$500,5,FALSE),"")</f>
        <v/>
      </c>
      <c r="F385" s="12" t="e">
        <f>IF(Wedstrijden!#REF!&lt;&gt;"",Wedstrijden!#REF!,"")</f>
        <v>#REF!</v>
      </c>
      <c r="G385" s="12">
        <f>IF(Wedstrijden!K396="Indoor",1,0)</f>
        <v>0</v>
      </c>
      <c r="H385" s="12">
        <f>Wedstrijden!L396</f>
        <v>0</v>
      </c>
      <c r="I385" s="12" t="str">
        <f>IF(Wedstrijden!J396="Nee",0,IF(Wedstrijden!J396="Ja",1,""))</f>
        <v/>
      </c>
      <c r="J385" s="12" t="str">
        <f>IF(Wedstrijden!M396&lt;&gt;"",Wedstrijden!M396,"")</f>
        <v/>
      </c>
      <c r="BJ385" s="12">
        <f>IF(COUNTA(Wedstrijden!#REF!)&lt;&gt;0,1,"")</f>
        <v>1</v>
      </c>
      <c r="BK385" s="12">
        <f t="shared" si="30"/>
        <v>2</v>
      </c>
      <c r="BL385" s="12" t="e">
        <f>IF(Wedstrijden!#REF!="x","AA","")</f>
        <v>#REF!</v>
      </c>
      <c r="BM385" s="12" t="e">
        <f>IF(Wedstrijden!#REF!="x","A","")</f>
        <v>#REF!</v>
      </c>
      <c r="BN385" s="12" t="e">
        <f>IF(Wedstrijden!#REF!="x","B1","")</f>
        <v>#REF!</v>
      </c>
      <c r="BO385" s="12" t="e">
        <f>IF(Wedstrijden!#REF!="x","BB","")</f>
        <v>#REF!</v>
      </c>
      <c r="BP385" s="12" t="e">
        <f>IF(Wedstrijden!#REF!="x","B","")</f>
        <v>#REF!</v>
      </c>
      <c r="BQ385" s="12" t="e">
        <f>IF(Wedstrijden!#REF!="x","L1","")</f>
        <v>#REF!</v>
      </c>
      <c r="BR385" s="12" t="e">
        <f>IF(Wedstrijden!#REF!="x","L2","")</f>
        <v>#REF!</v>
      </c>
      <c r="BS385" s="12" t="e">
        <f>IF(Wedstrijden!#REF!="x","M1","")</f>
        <v>#REF!</v>
      </c>
      <c r="BT385" s="12" t="e">
        <f>IF(Wedstrijden!#REF!="x","M2","")</f>
        <v>#REF!</v>
      </c>
      <c r="BU385" s="12" t="e">
        <f>IF(Wedstrijden!#REF!="x","Z1","")</f>
        <v>#REF!</v>
      </c>
      <c r="BV385" s="12" t="e">
        <f>IF(Wedstrijden!#REF!="x","Z2","")</f>
        <v>#REF!</v>
      </c>
      <c r="BW385" s="12">
        <f>IF(COUNTA(Wedstrijden!#REF!)&lt;&gt;0,1,"")</f>
        <v>1</v>
      </c>
      <c r="BX385" s="12">
        <f t="shared" si="31"/>
        <v>1</v>
      </c>
      <c r="BY385" s="12" t="e">
        <f>IF(Wedstrijden!#REF!="x","BB","")</f>
        <v>#REF!</v>
      </c>
      <c r="BZ385" s="12" t="e">
        <f>IF(Wedstrijden!#REF!="x","B","")</f>
        <v>#REF!</v>
      </c>
      <c r="CA385" s="12" t="e">
        <f>IF(Wedstrijden!#REF!="x","L1","")</f>
        <v>#REF!</v>
      </c>
      <c r="CB385" s="12" t="e">
        <f>IF(Wedstrijden!#REF!="x","L2","")</f>
        <v>#REF!</v>
      </c>
      <c r="CC385" s="12" t="e">
        <f>IF(Wedstrijden!#REF!="x","M1","")</f>
        <v>#REF!</v>
      </c>
      <c r="CD385" s="12" t="e">
        <f>IF(Wedstrijden!#REF!="x","M2","")</f>
        <v>#REF!</v>
      </c>
      <c r="CE385" s="12" t="e">
        <f>IF(Wedstrijden!#REF!="x","Z1","")</f>
        <v>#REF!</v>
      </c>
      <c r="CF385" s="12" t="e">
        <f>IF(Wedstrijden!#REF!="x","Z2","")</f>
        <v>#REF!</v>
      </c>
      <c r="CG385" s="12" t="e">
        <f>IF(Wedstrijden!#REF!="x","ZZL","")</f>
        <v>#REF!</v>
      </c>
      <c r="CL385" s="12">
        <f>IF(COUNTA(Wedstrijden!#REF!)&lt;&gt;0,2,"")</f>
        <v>2</v>
      </c>
      <c r="CM385" s="12">
        <f t="shared" si="32"/>
        <v>2</v>
      </c>
      <c r="CN385" s="12" t="e">
        <f>IF(Wedstrijden!#REF!="x","AA","")</f>
        <v>#REF!</v>
      </c>
      <c r="CO385" s="12" t="e">
        <f>IF(Wedstrijden!#REF!="x","A","")</f>
        <v>#REF!</v>
      </c>
      <c r="CP385" s="12" t="e">
        <f>IF(Wedstrijden!#REF!="x","BB","")</f>
        <v>#REF!</v>
      </c>
      <c r="CQ385" s="12" t="e">
        <f>IF(Wedstrijden!#REF!="x","B","")</f>
        <v>#REF!</v>
      </c>
      <c r="CR385" s="12" t="e">
        <f>IF(Wedstrijden!#REF!="x","L","")</f>
        <v>#REF!</v>
      </c>
      <c r="CS385" s="12" t="e">
        <f>IF(Wedstrijden!#REF!="x","M","")</f>
        <v>#REF!</v>
      </c>
      <c r="CT385" s="12" t="e">
        <f>IF(Wedstrijden!#REF!="x","Z","")</f>
        <v>#REF!</v>
      </c>
      <c r="CU385" s="12" t="e">
        <f>IF(Wedstrijden!#REF!="x","ZZ","")</f>
        <v>#REF!</v>
      </c>
      <c r="CV385" s="12">
        <f>IF(COUNTA(Wedstrijden!#REF!)&lt;&gt;0,2,"")</f>
        <v>2</v>
      </c>
      <c r="CW385" s="12">
        <f t="shared" si="33"/>
        <v>1</v>
      </c>
      <c r="CX385" s="12" t="e">
        <f>IF(Wedstrijden!#REF!="x","BB","")</f>
        <v>#REF!</v>
      </c>
      <c r="CY385" s="12" t="e">
        <f>IF(Wedstrijden!#REF!="x","B","")</f>
        <v>#REF!</v>
      </c>
      <c r="CZ385" s="12" t="e">
        <f>IF(Wedstrijden!#REF!="x","L","")</f>
        <v>#REF!</v>
      </c>
      <c r="DA385" s="12" t="e">
        <f>IF(Wedstrijden!#REF!="x","M","")</f>
        <v>#REF!</v>
      </c>
      <c r="DB385" s="12" t="e">
        <f>IF(Wedstrijden!#REF!="x","Z","")</f>
        <v>#REF!</v>
      </c>
      <c r="DC385" s="12" t="e">
        <f>IF(Wedstrijden!#REF!="x","ZZ","")</f>
        <v>#REF!</v>
      </c>
      <c r="DD385" s="12" t="e">
        <f>IF(Wedstrijden!#REF!="x","1.40","")</f>
        <v>#REF!</v>
      </c>
      <c r="DE385" s="12">
        <f>IF(COUNTA(Wedstrijden!#REF!)&lt;&gt;0,6,"")</f>
        <v>6</v>
      </c>
      <c r="DF385" s="12">
        <f t="shared" si="34"/>
        <v>2</v>
      </c>
      <c r="DG385" s="12" t="e">
        <f>IF(Wedstrijden!#REF!="x","L","")</f>
        <v>#REF!</v>
      </c>
      <c r="DH385" s="12" t="e">
        <f>IF(Wedstrijden!#REF!="x","M","")</f>
        <v>#REF!</v>
      </c>
      <c r="DI385" s="12" t="e">
        <f>IF(Wedstrijden!#REF!="x","Z","")</f>
        <v>#REF!</v>
      </c>
      <c r="DJ385" s="12" t="e">
        <f>IF(Wedstrijden!#REF!="x","Z","")</f>
        <v>#REF!</v>
      </c>
      <c r="DK385" s="12">
        <f>IF(COUNTA(Wedstrijden!#REF!)&lt;&gt;0,6,"")</f>
        <v>6</v>
      </c>
      <c r="DL385" s="12">
        <f t="shared" si="35"/>
        <v>1</v>
      </c>
      <c r="DM385" s="12" t="e">
        <f>IF(Wedstrijden!#REF!="x","L","")</f>
        <v>#REF!</v>
      </c>
      <c r="DN385" s="12" t="e">
        <f>IF(Wedstrijden!#REF!="x","M","")</f>
        <v>#REF!</v>
      </c>
      <c r="DO385" s="12" t="e">
        <f>IF(Wedstrijden!#REF!="x","Z","")</f>
        <v>#REF!</v>
      </c>
      <c r="DP385" s="12" t="e">
        <f>IF(Wedstrijden!#REF!="x","Z","")</f>
        <v>#REF!</v>
      </c>
    </row>
    <row r="386" spans="1:120" ht="15" x14ac:dyDescent="0.25">
      <c r="A386" s="14">
        <f>Wedstrijden!A397</f>
        <v>0</v>
      </c>
      <c r="B386" s="12" t="str">
        <f>IFERROR(VLOOKUP(Wedstrijden!C397,Wedstrijdlocaties!$B$2:$E$500,2,FALSE),"")</f>
        <v/>
      </c>
      <c r="C386" s="12" t="str">
        <f>Wedstrijden!D397</f>
        <v/>
      </c>
      <c r="D386" s="12" t="str">
        <f>IFERROR(VLOOKUP(Wedstrijden!E397,Organisaties!$B$2:$C$500,2,FALSE),"")</f>
        <v/>
      </c>
      <c r="E386" s="12" t="str">
        <f>IFERROR(VLOOKUP(Wedstrijden!E397,Organisaties!$B$2:$G$500,5,FALSE),"")</f>
        <v/>
      </c>
      <c r="F386" s="12" t="e">
        <f>IF(Wedstrijden!#REF!&lt;&gt;"",Wedstrijden!#REF!,"")</f>
        <v>#REF!</v>
      </c>
      <c r="G386" s="12">
        <f>IF(Wedstrijden!K397="Indoor",1,0)</f>
        <v>0</v>
      </c>
      <c r="H386" s="12">
        <f>Wedstrijden!L397</f>
        <v>0</v>
      </c>
      <c r="I386" s="12" t="str">
        <f>IF(Wedstrijden!J397="Nee",0,IF(Wedstrijden!J397="Ja",1,""))</f>
        <v/>
      </c>
      <c r="J386" s="12" t="str">
        <f>IF(Wedstrijden!M397&lt;&gt;"",Wedstrijden!M397,"")</f>
        <v/>
      </c>
      <c r="BJ386" s="12">
        <f>IF(COUNTA(Wedstrijden!#REF!)&lt;&gt;0,1,"")</f>
        <v>1</v>
      </c>
      <c r="BK386" s="12">
        <f t="shared" si="30"/>
        <v>2</v>
      </c>
      <c r="BL386" s="12" t="e">
        <f>IF(Wedstrijden!#REF!="x","AA","")</f>
        <v>#REF!</v>
      </c>
      <c r="BM386" s="12" t="e">
        <f>IF(Wedstrijden!#REF!="x","A","")</f>
        <v>#REF!</v>
      </c>
      <c r="BN386" s="12" t="e">
        <f>IF(Wedstrijden!#REF!="x","B1","")</f>
        <v>#REF!</v>
      </c>
      <c r="BO386" s="12" t="e">
        <f>IF(Wedstrijden!#REF!="x","BB","")</f>
        <v>#REF!</v>
      </c>
      <c r="BP386" s="12" t="e">
        <f>IF(Wedstrijden!#REF!="x","B","")</f>
        <v>#REF!</v>
      </c>
      <c r="BQ386" s="12" t="e">
        <f>IF(Wedstrijden!#REF!="x","L1","")</f>
        <v>#REF!</v>
      </c>
      <c r="BR386" s="12" t="e">
        <f>IF(Wedstrijden!#REF!="x","L2","")</f>
        <v>#REF!</v>
      </c>
      <c r="BS386" s="12" t="e">
        <f>IF(Wedstrijden!#REF!="x","M1","")</f>
        <v>#REF!</v>
      </c>
      <c r="BT386" s="12" t="e">
        <f>IF(Wedstrijden!#REF!="x","M2","")</f>
        <v>#REF!</v>
      </c>
      <c r="BU386" s="12" t="e">
        <f>IF(Wedstrijden!#REF!="x","Z1","")</f>
        <v>#REF!</v>
      </c>
      <c r="BV386" s="12" t="e">
        <f>IF(Wedstrijden!#REF!="x","Z2","")</f>
        <v>#REF!</v>
      </c>
      <c r="BW386" s="12">
        <f>IF(COUNTA(Wedstrijden!#REF!)&lt;&gt;0,1,"")</f>
        <v>1</v>
      </c>
      <c r="BX386" s="12">
        <f t="shared" si="31"/>
        <v>1</v>
      </c>
      <c r="BY386" s="12" t="e">
        <f>IF(Wedstrijden!#REF!="x","BB","")</f>
        <v>#REF!</v>
      </c>
      <c r="BZ386" s="12" t="e">
        <f>IF(Wedstrijden!#REF!="x","B","")</f>
        <v>#REF!</v>
      </c>
      <c r="CA386" s="12" t="e">
        <f>IF(Wedstrijden!#REF!="x","L1","")</f>
        <v>#REF!</v>
      </c>
      <c r="CB386" s="12" t="e">
        <f>IF(Wedstrijden!#REF!="x","L2","")</f>
        <v>#REF!</v>
      </c>
      <c r="CC386" s="12" t="e">
        <f>IF(Wedstrijden!#REF!="x","M1","")</f>
        <v>#REF!</v>
      </c>
      <c r="CD386" s="12" t="e">
        <f>IF(Wedstrijden!#REF!="x","M2","")</f>
        <v>#REF!</v>
      </c>
      <c r="CE386" s="12" t="e">
        <f>IF(Wedstrijden!#REF!="x","Z1","")</f>
        <v>#REF!</v>
      </c>
      <c r="CF386" s="12" t="e">
        <f>IF(Wedstrijden!#REF!="x","Z2","")</f>
        <v>#REF!</v>
      </c>
      <c r="CG386" s="12" t="e">
        <f>IF(Wedstrijden!#REF!="x","ZZL","")</f>
        <v>#REF!</v>
      </c>
      <c r="CL386" s="12">
        <f>IF(COUNTA(Wedstrijden!#REF!)&lt;&gt;0,2,"")</f>
        <v>2</v>
      </c>
      <c r="CM386" s="12">
        <f t="shared" si="32"/>
        <v>2</v>
      </c>
      <c r="CN386" s="12" t="e">
        <f>IF(Wedstrijden!#REF!="x","AA","")</f>
        <v>#REF!</v>
      </c>
      <c r="CO386" s="12" t="e">
        <f>IF(Wedstrijden!#REF!="x","A","")</f>
        <v>#REF!</v>
      </c>
      <c r="CP386" s="12" t="e">
        <f>IF(Wedstrijden!#REF!="x","BB","")</f>
        <v>#REF!</v>
      </c>
      <c r="CQ386" s="12" t="e">
        <f>IF(Wedstrijden!#REF!="x","B","")</f>
        <v>#REF!</v>
      </c>
      <c r="CR386" s="12" t="e">
        <f>IF(Wedstrijden!#REF!="x","L","")</f>
        <v>#REF!</v>
      </c>
      <c r="CS386" s="12" t="e">
        <f>IF(Wedstrijden!#REF!="x","M","")</f>
        <v>#REF!</v>
      </c>
      <c r="CT386" s="12" t="e">
        <f>IF(Wedstrijden!#REF!="x","Z","")</f>
        <v>#REF!</v>
      </c>
      <c r="CU386" s="12" t="e">
        <f>IF(Wedstrijden!#REF!="x","ZZ","")</f>
        <v>#REF!</v>
      </c>
      <c r="CV386" s="12">
        <f>IF(COUNTA(Wedstrijden!#REF!)&lt;&gt;0,2,"")</f>
        <v>2</v>
      </c>
      <c r="CW386" s="12">
        <f t="shared" si="33"/>
        <v>1</v>
      </c>
      <c r="CX386" s="12" t="e">
        <f>IF(Wedstrijden!#REF!="x","BB","")</f>
        <v>#REF!</v>
      </c>
      <c r="CY386" s="12" t="e">
        <f>IF(Wedstrijden!#REF!="x","B","")</f>
        <v>#REF!</v>
      </c>
      <c r="CZ386" s="12" t="e">
        <f>IF(Wedstrijden!#REF!="x","L","")</f>
        <v>#REF!</v>
      </c>
      <c r="DA386" s="12" t="e">
        <f>IF(Wedstrijden!#REF!="x","M","")</f>
        <v>#REF!</v>
      </c>
      <c r="DB386" s="12" t="e">
        <f>IF(Wedstrijden!#REF!="x","Z","")</f>
        <v>#REF!</v>
      </c>
      <c r="DC386" s="12" t="e">
        <f>IF(Wedstrijden!#REF!="x","ZZ","")</f>
        <v>#REF!</v>
      </c>
      <c r="DD386" s="12" t="e">
        <f>IF(Wedstrijden!#REF!="x","1.40","")</f>
        <v>#REF!</v>
      </c>
      <c r="DE386" s="12">
        <f>IF(COUNTA(Wedstrijden!#REF!)&lt;&gt;0,6,"")</f>
        <v>6</v>
      </c>
      <c r="DF386" s="12">
        <f t="shared" si="34"/>
        <v>2</v>
      </c>
      <c r="DG386" s="12" t="e">
        <f>IF(Wedstrijden!#REF!="x","L","")</f>
        <v>#REF!</v>
      </c>
      <c r="DH386" s="12" t="e">
        <f>IF(Wedstrijden!#REF!="x","M","")</f>
        <v>#REF!</v>
      </c>
      <c r="DI386" s="12" t="e">
        <f>IF(Wedstrijden!#REF!="x","Z","")</f>
        <v>#REF!</v>
      </c>
      <c r="DJ386" s="12" t="e">
        <f>IF(Wedstrijden!#REF!="x","Z","")</f>
        <v>#REF!</v>
      </c>
      <c r="DK386" s="12">
        <f>IF(COUNTA(Wedstrijden!#REF!)&lt;&gt;0,6,"")</f>
        <v>6</v>
      </c>
      <c r="DL386" s="12">
        <f t="shared" si="35"/>
        <v>1</v>
      </c>
      <c r="DM386" s="12" t="e">
        <f>IF(Wedstrijden!#REF!="x","L","")</f>
        <v>#REF!</v>
      </c>
      <c r="DN386" s="12" t="e">
        <f>IF(Wedstrijden!#REF!="x","M","")</f>
        <v>#REF!</v>
      </c>
      <c r="DO386" s="12" t="e">
        <f>IF(Wedstrijden!#REF!="x","Z","")</f>
        <v>#REF!</v>
      </c>
      <c r="DP386" s="12" t="e">
        <f>IF(Wedstrijden!#REF!="x","Z","")</f>
        <v>#REF!</v>
      </c>
    </row>
    <row r="387" spans="1:120" ht="15" x14ac:dyDescent="0.25">
      <c r="A387" s="14">
        <f>Wedstrijden!A398</f>
        <v>0</v>
      </c>
      <c r="B387" s="12" t="str">
        <f>IFERROR(VLOOKUP(Wedstrijden!C398,Wedstrijdlocaties!$B$2:$E$500,2,FALSE),"")</f>
        <v/>
      </c>
      <c r="C387" s="12" t="str">
        <f>Wedstrijden!D398</f>
        <v/>
      </c>
      <c r="D387" s="12" t="str">
        <f>IFERROR(VLOOKUP(Wedstrijden!E398,Organisaties!$B$2:$C$500,2,FALSE),"")</f>
        <v/>
      </c>
      <c r="E387" s="12" t="str">
        <f>IFERROR(VLOOKUP(Wedstrijden!E398,Organisaties!$B$2:$G$500,5,FALSE),"")</f>
        <v/>
      </c>
      <c r="F387" s="12" t="e">
        <f>IF(Wedstrijden!#REF!&lt;&gt;"",Wedstrijden!#REF!,"")</f>
        <v>#REF!</v>
      </c>
      <c r="G387" s="12">
        <f>IF(Wedstrijden!K398="Indoor",1,0)</f>
        <v>0</v>
      </c>
      <c r="H387" s="12">
        <f>Wedstrijden!L398</f>
        <v>0</v>
      </c>
      <c r="I387" s="12" t="str">
        <f>IF(Wedstrijden!J398="Nee",0,IF(Wedstrijden!J398="Ja",1,""))</f>
        <v/>
      </c>
      <c r="J387" s="12" t="str">
        <f>IF(Wedstrijden!M398&lt;&gt;"",Wedstrijden!M398,"")</f>
        <v/>
      </c>
      <c r="BJ387" s="12">
        <f>IF(COUNTA(Wedstrijden!#REF!)&lt;&gt;0,1,"")</f>
        <v>1</v>
      </c>
      <c r="BK387" s="12">
        <f t="shared" ref="BK387:BK450" si="36">IF(COUNTBLANK(BJ387) = 1,"",2)</f>
        <v>2</v>
      </c>
      <c r="BL387" s="12" t="e">
        <f>IF(Wedstrijden!#REF!="x","AA","")</f>
        <v>#REF!</v>
      </c>
      <c r="BM387" s="12" t="e">
        <f>IF(Wedstrijden!#REF!="x","A","")</f>
        <v>#REF!</v>
      </c>
      <c r="BN387" s="12" t="e">
        <f>IF(Wedstrijden!#REF!="x","B1","")</f>
        <v>#REF!</v>
      </c>
      <c r="BO387" s="12" t="e">
        <f>IF(Wedstrijden!#REF!="x","BB","")</f>
        <v>#REF!</v>
      </c>
      <c r="BP387" s="12" t="e">
        <f>IF(Wedstrijden!#REF!="x","B","")</f>
        <v>#REF!</v>
      </c>
      <c r="BQ387" s="12" t="e">
        <f>IF(Wedstrijden!#REF!="x","L1","")</f>
        <v>#REF!</v>
      </c>
      <c r="BR387" s="12" t="e">
        <f>IF(Wedstrijden!#REF!="x","L2","")</f>
        <v>#REF!</v>
      </c>
      <c r="BS387" s="12" t="e">
        <f>IF(Wedstrijden!#REF!="x","M1","")</f>
        <v>#REF!</v>
      </c>
      <c r="BT387" s="12" t="e">
        <f>IF(Wedstrijden!#REF!="x","M2","")</f>
        <v>#REF!</v>
      </c>
      <c r="BU387" s="12" t="e">
        <f>IF(Wedstrijden!#REF!="x","Z1","")</f>
        <v>#REF!</v>
      </c>
      <c r="BV387" s="12" t="e">
        <f>IF(Wedstrijden!#REF!="x","Z2","")</f>
        <v>#REF!</v>
      </c>
      <c r="BW387" s="12">
        <f>IF(COUNTA(Wedstrijden!#REF!)&lt;&gt;0,1,"")</f>
        <v>1</v>
      </c>
      <c r="BX387" s="12">
        <f t="shared" ref="BX387:BX450" si="37">IF(COUNTBLANK(BW387) = 1,"",1)</f>
        <v>1</v>
      </c>
      <c r="BY387" s="12" t="e">
        <f>IF(Wedstrijden!#REF!="x","BB","")</f>
        <v>#REF!</v>
      </c>
      <c r="BZ387" s="12" t="e">
        <f>IF(Wedstrijden!#REF!="x","B","")</f>
        <v>#REF!</v>
      </c>
      <c r="CA387" s="12" t="e">
        <f>IF(Wedstrijden!#REF!="x","L1","")</f>
        <v>#REF!</v>
      </c>
      <c r="CB387" s="12" t="e">
        <f>IF(Wedstrijden!#REF!="x","L2","")</f>
        <v>#REF!</v>
      </c>
      <c r="CC387" s="12" t="e">
        <f>IF(Wedstrijden!#REF!="x","M1","")</f>
        <v>#REF!</v>
      </c>
      <c r="CD387" s="12" t="e">
        <f>IF(Wedstrijden!#REF!="x","M2","")</f>
        <v>#REF!</v>
      </c>
      <c r="CE387" s="12" t="e">
        <f>IF(Wedstrijden!#REF!="x","Z1","")</f>
        <v>#REF!</v>
      </c>
      <c r="CF387" s="12" t="e">
        <f>IF(Wedstrijden!#REF!="x","Z2","")</f>
        <v>#REF!</v>
      </c>
      <c r="CG387" s="12" t="e">
        <f>IF(Wedstrijden!#REF!="x","ZZL","")</f>
        <v>#REF!</v>
      </c>
      <c r="CL387" s="12">
        <f>IF(COUNTA(Wedstrijden!#REF!)&lt;&gt;0,2,"")</f>
        <v>2</v>
      </c>
      <c r="CM387" s="12">
        <f t="shared" ref="CM387:CM450" si="38">IF(COUNTBLANK(CL387) = 1,"",2)</f>
        <v>2</v>
      </c>
      <c r="CN387" s="12" t="e">
        <f>IF(Wedstrijden!#REF!="x","AA","")</f>
        <v>#REF!</v>
      </c>
      <c r="CO387" s="12" t="e">
        <f>IF(Wedstrijden!#REF!="x","A","")</f>
        <v>#REF!</v>
      </c>
      <c r="CP387" s="12" t="e">
        <f>IF(Wedstrijden!#REF!="x","BB","")</f>
        <v>#REF!</v>
      </c>
      <c r="CQ387" s="12" t="e">
        <f>IF(Wedstrijden!#REF!="x","B","")</f>
        <v>#REF!</v>
      </c>
      <c r="CR387" s="12" t="e">
        <f>IF(Wedstrijden!#REF!="x","L","")</f>
        <v>#REF!</v>
      </c>
      <c r="CS387" s="12" t="e">
        <f>IF(Wedstrijden!#REF!="x","M","")</f>
        <v>#REF!</v>
      </c>
      <c r="CT387" s="12" t="e">
        <f>IF(Wedstrijden!#REF!="x","Z","")</f>
        <v>#REF!</v>
      </c>
      <c r="CU387" s="12" t="e">
        <f>IF(Wedstrijden!#REF!="x","ZZ","")</f>
        <v>#REF!</v>
      </c>
      <c r="CV387" s="12">
        <f>IF(COUNTA(Wedstrijden!#REF!)&lt;&gt;0,2,"")</f>
        <v>2</v>
      </c>
      <c r="CW387" s="12">
        <f t="shared" ref="CW387:CW450" si="39">IF(COUNTBLANK(CV387) = 1,"",1)</f>
        <v>1</v>
      </c>
      <c r="CX387" s="12" t="e">
        <f>IF(Wedstrijden!#REF!="x","BB","")</f>
        <v>#REF!</v>
      </c>
      <c r="CY387" s="12" t="e">
        <f>IF(Wedstrijden!#REF!="x","B","")</f>
        <v>#REF!</v>
      </c>
      <c r="CZ387" s="12" t="e">
        <f>IF(Wedstrijden!#REF!="x","L","")</f>
        <v>#REF!</v>
      </c>
      <c r="DA387" s="12" t="e">
        <f>IF(Wedstrijden!#REF!="x","M","")</f>
        <v>#REF!</v>
      </c>
      <c r="DB387" s="12" t="e">
        <f>IF(Wedstrijden!#REF!="x","Z","")</f>
        <v>#REF!</v>
      </c>
      <c r="DC387" s="12" t="e">
        <f>IF(Wedstrijden!#REF!="x","ZZ","")</f>
        <v>#REF!</v>
      </c>
      <c r="DD387" s="12" t="e">
        <f>IF(Wedstrijden!#REF!="x","1.40","")</f>
        <v>#REF!</v>
      </c>
      <c r="DE387" s="12">
        <f>IF(COUNTA(Wedstrijden!#REF!)&lt;&gt;0,6,"")</f>
        <v>6</v>
      </c>
      <c r="DF387" s="12">
        <f t="shared" ref="DF387:DF450" si="40">IF(COUNTBLANK(DE387) = 1,"",2)</f>
        <v>2</v>
      </c>
      <c r="DG387" s="12" t="e">
        <f>IF(Wedstrijden!#REF!="x","L","")</f>
        <v>#REF!</v>
      </c>
      <c r="DH387" s="12" t="e">
        <f>IF(Wedstrijden!#REF!="x","M","")</f>
        <v>#REF!</v>
      </c>
      <c r="DI387" s="12" t="e">
        <f>IF(Wedstrijden!#REF!="x","Z","")</f>
        <v>#REF!</v>
      </c>
      <c r="DJ387" s="12" t="e">
        <f>IF(Wedstrijden!#REF!="x","Z","")</f>
        <v>#REF!</v>
      </c>
      <c r="DK387" s="12">
        <f>IF(COUNTA(Wedstrijden!#REF!)&lt;&gt;0,6,"")</f>
        <v>6</v>
      </c>
      <c r="DL387" s="12">
        <f t="shared" ref="DL387:DL450" si="41">IF(COUNTBLANK(DK387) = 1,"",1)</f>
        <v>1</v>
      </c>
      <c r="DM387" s="12" t="e">
        <f>IF(Wedstrijden!#REF!="x","L","")</f>
        <v>#REF!</v>
      </c>
      <c r="DN387" s="12" t="e">
        <f>IF(Wedstrijden!#REF!="x","M","")</f>
        <v>#REF!</v>
      </c>
      <c r="DO387" s="12" t="e">
        <f>IF(Wedstrijden!#REF!="x","Z","")</f>
        <v>#REF!</v>
      </c>
      <c r="DP387" s="12" t="e">
        <f>IF(Wedstrijden!#REF!="x","Z","")</f>
        <v>#REF!</v>
      </c>
    </row>
    <row r="388" spans="1:120" ht="15" x14ac:dyDescent="0.25">
      <c r="A388" s="14">
        <f>Wedstrijden!A399</f>
        <v>0</v>
      </c>
      <c r="B388" s="12" t="str">
        <f>IFERROR(VLOOKUP(Wedstrijden!C399,Wedstrijdlocaties!$B$2:$E$500,2,FALSE),"")</f>
        <v/>
      </c>
      <c r="C388" s="12" t="str">
        <f>Wedstrijden!D399</f>
        <v/>
      </c>
      <c r="D388" s="12" t="str">
        <f>IFERROR(VLOOKUP(Wedstrijden!E399,Organisaties!$B$2:$C$500,2,FALSE),"")</f>
        <v/>
      </c>
      <c r="E388" s="12" t="str">
        <f>IFERROR(VLOOKUP(Wedstrijden!E399,Organisaties!$B$2:$G$500,5,FALSE),"")</f>
        <v/>
      </c>
      <c r="F388" s="12" t="e">
        <f>IF(Wedstrijden!#REF!&lt;&gt;"",Wedstrijden!#REF!,"")</f>
        <v>#REF!</v>
      </c>
      <c r="G388" s="12">
        <f>IF(Wedstrijden!K399="Indoor",1,0)</f>
        <v>0</v>
      </c>
      <c r="H388" s="12">
        <f>Wedstrijden!L399</f>
        <v>0</v>
      </c>
      <c r="I388" s="12" t="str">
        <f>IF(Wedstrijden!J399="Nee",0,IF(Wedstrijden!J399="Ja",1,""))</f>
        <v/>
      </c>
      <c r="J388" s="12" t="str">
        <f>IF(Wedstrijden!M399&lt;&gt;"",Wedstrijden!M399,"")</f>
        <v/>
      </c>
      <c r="BJ388" s="12">
        <f>IF(COUNTA(Wedstrijden!#REF!)&lt;&gt;0,1,"")</f>
        <v>1</v>
      </c>
      <c r="BK388" s="12">
        <f t="shared" si="36"/>
        <v>2</v>
      </c>
      <c r="BL388" s="12" t="e">
        <f>IF(Wedstrijden!#REF!="x","AA","")</f>
        <v>#REF!</v>
      </c>
      <c r="BM388" s="12" t="e">
        <f>IF(Wedstrijden!#REF!="x","A","")</f>
        <v>#REF!</v>
      </c>
      <c r="BN388" s="12" t="e">
        <f>IF(Wedstrijden!#REF!="x","B1","")</f>
        <v>#REF!</v>
      </c>
      <c r="BO388" s="12" t="e">
        <f>IF(Wedstrijden!#REF!="x","BB","")</f>
        <v>#REF!</v>
      </c>
      <c r="BP388" s="12" t="e">
        <f>IF(Wedstrijden!#REF!="x","B","")</f>
        <v>#REF!</v>
      </c>
      <c r="BQ388" s="12" t="e">
        <f>IF(Wedstrijden!#REF!="x","L1","")</f>
        <v>#REF!</v>
      </c>
      <c r="BR388" s="12" t="e">
        <f>IF(Wedstrijden!#REF!="x","L2","")</f>
        <v>#REF!</v>
      </c>
      <c r="BS388" s="12" t="e">
        <f>IF(Wedstrijden!#REF!="x","M1","")</f>
        <v>#REF!</v>
      </c>
      <c r="BT388" s="12" t="e">
        <f>IF(Wedstrijden!#REF!="x","M2","")</f>
        <v>#REF!</v>
      </c>
      <c r="BU388" s="12" t="e">
        <f>IF(Wedstrijden!#REF!="x","Z1","")</f>
        <v>#REF!</v>
      </c>
      <c r="BV388" s="12" t="e">
        <f>IF(Wedstrijden!#REF!="x","Z2","")</f>
        <v>#REF!</v>
      </c>
      <c r="BW388" s="12">
        <f>IF(COUNTA(Wedstrijden!#REF!)&lt;&gt;0,1,"")</f>
        <v>1</v>
      </c>
      <c r="BX388" s="12">
        <f t="shared" si="37"/>
        <v>1</v>
      </c>
      <c r="BY388" s="12" t="e">
        <f>IF(Wedstrijden!#REF!="x","BB","")</f>
        <v>#REF!</v>
      </c>
      <c r="BZ388" s="12" t="e">
        <f>IF(Wedstrijden!#REF!="x","B","")</f>
        <v>#REF!</v>
      </c>
      <c r="CA388" s="12" t="e">
        <f>IF(Wedstrijden!#REF!="x","L1","")</f>
        <v>#REF!</v>
      </c>
      <c r="CB388" s="12" t="e">
        <f>IF(Wedstrijden!#REF!="x","L2","")</f>
        <v>#REF!</v>
      </c>
      <c r="CC388" s="12" t="e">
        <f>IF(Wedstrijden!#REF!="x","M1","")</f>
        <v>#REF!</v>
      </c>
      <c r="CD388" s="12" t="e">
        <f>IF(Wedstrijden!#REF!="x","M2","")</f>
        <v>#REF!</v>
      </c>
      <c r="CE388" s="12" t="e">
        <f>IF(Wedstrijden!#REF!="x","Z1","")</f>
        <v>#REF!</v>
      </c>
      <c r="CF388" s="12" t="e">
        <f>IF(Wedstrijden!#REF!="x","Z2","")</f>
        <v>#REF!</v>
      </c>
      <c r="CG388" s="12" t="e">
        <f>IF(Wedstrijden!#REF!="x","ZZL","")</f>
        <v>#REF!</v>
      </c>
      <c r="CL388" s="12">
        <f>IF(COUNTA(Wedstrijden!#REF!)&lt;&gt;0,2,"")</f>
        <v>2</v>
      </c>
      <c r="CM388" s="12">
        <f t="shared" si="38"/>
        <v>2</v>
      </c>
      <c r="CN388" s="12" t="e">
        <f>IF(Wedstrijden!#REF!="x","AA","")</f>
        <v>#REF!</v>
      </c>
      <c r="CO388" s="12" t="e">
        <f>IF(Wedstrijden!#REF!="x","A","")</f>
        <v>#REF!</v>
      </c>
      <c r="CP388" s="12" t="e">
        <f>IF(Wedstrijden!#REF!="x","BB","")</f>
        <v>#REF!</v>
      </c>
      <c r="CQ388" s="12" t="e">
        <f>IF(Wedstrijden!#REF!="x","B","")</f>
        <v>#REF!</v>
      </c>
      <c r="CR388" s="12" t="e">
        <f>IF(Wedstrijden!#REF!="x","L","")</f>
        <v>#REF!</v>
      </c>
      <c r="CS388" s="12" t="e">
        <f>IF(Wedstrijden!#REF!="x","M","")</f>
        <v>#REF!</v>
      </c>
      <c r="CT388" s="12" t="e">
        <f>IF(Wedstrijden!#REF!="x","Z","")</f>
        <v>#REF!</v>
      </c>
      <c r="CU388" s="12" t="e">
        <f>IF(Wedstrijden!#REF!="x","ZZ","")</f>
        <v>#REF!</v>
      </c>
      <c r="CV388" s="12">
        <f>IF(COUNTA(Wedstrijden!#REF!)&lt;&gt;0,2,"")</f>
        <v>2</v>
      </c>
      <c r="CW388" s="12">
        <f t="shared" si="39"/>
        <v>1</v>
      </c>
      <c r="CX388" s="12" t="e">
        <f>IF(Wedstrijden!#REF!="x","BB","")</f>
        <v>#REF!</v>
      </c>
      <c r="CY388" s="12" t="e">
        <f>IF(Wedstrijden!#REF!="x","B","")</f>
        <v>#REF!</v>
      </c>
      <c r="CZ388" s="12" t="e">
        <f>IF(Wedstrijden!#REF!="x","L","")</f>
        <v>#REF!</v>
      </c>
      <c r="DA388" s="12" t="e">
        <f>IF(Wedstrijden!#REF!="x","M","")</f>
        <v>#REF!</v>
      </c>
      <c r="DB388" s="12" t="e">
        <f>IF(Wedstrijden!#REF!="x","Z","")</f>
        <v>#REF!</v>
      </c>
      <c r="DC388" s="12" t="e">
        <f>IF(Wedstrijden!#REF!="x","ZZ","")</f>
        <v>#REF!</v>
      </c>
      <c r="DD388" s="12" t="e">
        <f>IF(Wedstrijden!#REF!="x","1.40","")</f>
        <v>#REF!</v>
      </c>
      <c r="DE388" s="12">
        <f>IF(COUNTA(Wedstrijden!#REF!)&lt;&gt;0,6,"")</f>
        <v>6</v>
      </c>
      <c r="DF388" s="12">
        <f t="shared" si="40"/>
        <v>2</v>
      </c>
      <c r="DG388" s="12" t="e">
        <f>IF(Wedstrijden!#REF!="x","L","")</f>
        <v>#REF!</v>
      </c>
      <c r="DH388" s="12" t="e">
        <f>IF(Wedstrijden!#REF!="x","M","")</f>
        <v>#REF!</v>
      </c>
      <c r="DI388" s="12" t="e">
        <f>IF(Wedstrijden!#REF!="x","Z","")</f>
        <v>#REF!</v>
      </c>
      <c r="DJ388" s="12" t="e">
        <f>IF(Wedstrijden!#REF!="x","Z","")</f>
        <v>#REF!</v>
      </c>
      <c r="DK388" s="12">
        <f>IF(COUNTA(Wedstrijden!#REF!)&lt;&gt;0,6,"")</f>
        <v>6</v>
      </c>
      <c r="DL388" s="12">
        <f t="shared" si="41"/>
        <v>1</v>
      </c>
      <c r="DM388" s="12" t="e">
        <f>IF(Wedstrijden!#REF!="x","L","")</f>
        <v>#REF!</v>
      </c>
      <c r="DN388" s="12" t="e">
        <f>IF(Wedstrijden!#REF!="x","M","")</f>
        <v>#REF!</v>
      </c>
      <c r="DO388" s="12" t="e">
        <f>IF(Wedstrijden!#REF!="x","Z","")</f>
        <v>#REF!</v>
      </c>
      <c r="DP388" s="12" t="e">
        <f>IF(Wedstrijden!#REF!="x","Z","")</f>
        <v>#REF!</v>
      </c>
    </row>
    <row r="389" spans="1:120" ht="15" x14ac:dyDescent="0.25">
      <c r="A389" s="14">
        <f>Wedstrijden!A400</f>
        <v>0</v>
      </c>
      <c r="B389" s="12" t="str">
        <f>IFERROR(VLOOKUP(Wedstrijden!C400,Wedstrijdlocaties!$B$2:$E$500,2,FALSE),"")</f>
        <v/>
      </c>
      <c r="C389" s="12" t="str">
        <f>Wedstrijden!D400</f>
        <v/>
      </c>
      <c r="D389" s="12" t="str">
        <f>IFERROR(VLOOKUP(Wedstrijden!E400,Organisaties!$B$2:$C$500,2,FALSE),"")</f>
        <v/>
      </c>
      <c r="E389" s="12" t="str">
        <f>IFERROR(VLOOKUP(Wedstrijden!E400,Organisaties!$B$2:$G$500,5,FALSE),"")</f>
        <v/>
      </c>
      <c r="F389" s="12" t="e">
        <f>IF(Wedstrijden!#REF!&lt;&gt;"",Wedstrijden!#REF!,"")</f>
        <v>#REF!</v>
      </c>
      <c r="G389" s="12">
        <f>IF(Wedstrijden!K400="Indoor",1,0)</f>
        <v>0</v>
      </c>
      <c r="H389" s="12">
        <f>Wedstrijden!L400</f>
        <v>0</v>
      </c>
      <c r="I389" s="12" t="str">
        <f>IF(Wedstrijden!J400="Nee",0,IF(Wedstrijden!J400="Ja",1,""))</f>
        <v/>
      </c>
      <c r="J389" s="12" t="str">
        <f>IF(Wedstrijden!M400&lt;&gt;"",Wedstrijden!M400,"")</f>
        <v/>
      </c>
      <c r="BJ389" s="12">
        <f>IF(COUNTA(Wedstrijden!#REF!)&lt;&gt;0,1,"")</f>
        <v>1</v>
      </c>
      <c r="BK389" s="12">
        <f t="shared" si="36"/>
        <v>2</v>
      </c>
      <c r="BL389" s="12" t="e">
        <f>IF(Wedstrijden!#REF!="x","AA","")</f>
        <v>#REF!</v>
      </c>
      <c r="BM389" s="12" t="e">
        <f>IF(Wedstrijden!#REF!="x","A","")</f>
        <v>#REF!</v>
      </c>
      <c r="BN389" s="12" t="e">
        <f>IF(Wedstrijden!#REF!="x","B1","")</f>
        <v>#REF!</v>
      </c>
      <c r="BO389" s="12" t="e">
        <f>IF(Wedstrijden!#REF!="x","BB","")</f>
        <v>#REF!</v>
      </c>
      <c r="BP389" s="12" t="e">
        <f>IF(Wedstrijden!#REF!="x","B","")</f>
        <v>#REF!</v>
      </c>
      <c r="BQ389" s="12" t="e">
        <f>IF(Wedstrijden!#REF!="x","L1","")</f>
        <v>#REF!</v>
      </c>
      <c r="BR389" s="12" t="e">
        <f>IF(Wedstrijden!#REF!="x","L2","")</f>
        <v>#REF!</v>
      </c>
      <c r="BS389" s="12" t="e">
        <f>IF(Wedstrijden!#REF!="x","M1","")</f>
        <v>#REF!</v>
      </c>
      <c r="BT389" s="12" t="e">
        <f>IF(Wedstrijden!#REF!="x","M2","")</f>
        <v>#REF!</v>
      </c>
      <c r="BU389" s="12" t="e">
        <f>IF(Wedstrijden!#REF!="x","Z1","")</f>
        <v>#REF!</v>
      </c>
      <c r="BV389" s="12" t="e">
        <f>IF(Wedstrijden!#REF!="x","Z2","")</f>
        <v>#REF!</v>
      </c>
      <c r="BW389" s="12">
        <f>IF(COUNTA(Wedstrijden!#REF!)&lt;&gt;0,1,"")</f>
        <v>1</v>
      </c>
      <c r="BX389" s="12">
        <f t="shared" si="37"/>
        <v>1</v>
      </c>
      <c r="BY389" s="12" t="e">
        <f>IF(Wedstrijden!#REF!="x","BB","")</f>
        <v>#REF!</v>
      </c>
      <c r="BZ389" s="12" t="e">
        <f>IF(Wedstrijden!#REF!="x","B","")</f>
        <v>#REF!</v>
      </c>
      <c r="CA389" s="12" t="e">
        <f>IF(Wedstrijden!#REF!="x","L1","")</f>
        <v>#REF!</v>
      </c>
      <c r="CB389" s="12" t="e">
        <f>IF(Wedstrijden!#REF!="x","L2","")</f>
        <v>#REF!</v>
      </c>
      <c r="CC389" s="12" t="e">
        <f>IF(Wedstrijden!#REF!="x","M1","")</f>
        <v>#REF!</v>
      </c>
      <c r="CD389" s="12" t="e">
        <f>IF(Wedstrijden!#REF!="x","M2","")</f>
        <v>#REF!</v>
      </c>
      <c r="CE389" s="12" t="e">
        <f>IF(Wedstrijden!#REF!="x","Z1","")</f>
        <v>#REF!</v>
      </c>
      <c r="CF389" s="12" t="e">
        <f>IF(Wedstrijden!#REF!="x","Z2","")</f>
        <v>#REF!</v>
      </c>
      <c r="CG389" s="12" t="e">
        <f>IF(Wedstrijden!#REF!="x","ZZL","")</f>
        <v>#REF!</v>
      </c>
      <c r="CL389" s="12">
        <f>IF(COUNTA(Wedstrijden!#REF!)&lt;&gt;0,2,"")</f>
        <v>2</v>
      </c>
      <c r="CM389" s="12">
        <f t="shared" si="38"/>
        <v>2</v>
      </c>
      <c r="CN389" s="12" t="e">
        <f>IF(Wedstrijden!#REF!="x","AA","")</f>
        <v>#REF!</v>
      </c>
      <c r="CO389" s="12" t="e">
        <f>IF(Wedstrijden!#REF!="x","A","")</f>
        <v>#REF!</v>
      </c>
      <c r="CP389" s="12" t="e">
        <f>IF(Wedstrijden!#REF!="x","BB","")</f>
        <v>#REF!</v>
      </c>
      <c r="CQ389" s="12" t="e">
        <f>IF(Wedstrijden!#REF!="x","B","")</f>
        <v>#REF!</v>
      </c>
      <c r="CR389" s="12" t="e">
        <f>IF(Wedstrijden!#REF!="x","L","")</f>
        <v>#REF!</v>
      </c>
      <c r="CS389" s="12" t="e">
        <f>IF(Wedstrijden!#REF!="x","M","")</f>
        <v>#REF!</v>
      </c>
      <c r="CT389" s="12" t="e">
        <f>IF(Wedstrijden!#REF!="x","Z","")</f>
        <v>#REF!</v>
      </c>
      <c r="CU389" s="12" t="e">
        <f>IF(Wedstrijden!#REF!="x","ZZ","")</f>
        <v>#REF!</v>
      </c>
      <c r="CV389" s="12">
        <f>IF(COUNTA(Wedstrijden!#REF!)&lt;&gt;0,2,"")</f>
        <v>2</v>
      </c>
      <c r="CW389" s="12">
        <f t="shared" si="39"/>
        <v>1</v>
      </c>
      <c r="CX389" s="12" t="e">
        <f>IF(Wedstrijden!#REF!="x","BB","")</f>
        <v>#REF!</v>
      </c>
      <c r="CY389" s="12" t="e">
        <f>IF(Wedstrijden!#REF!="x","B","")</f>
        <v>#REF!</v>
      </c>
      <c r="CZ389" s="12" t="e">
        <f>IF(Wedstrijden!#REF!="x","L","")</f>
        <v>#REF!</v>
      </c>
      <c r="DA389" s="12" t="e">
        <f>IF(Wedstrijden!#REF!="x","M","")</f>
        <v>#REF!</v>
      </c>
      <c r="DB389" s="12" t="e">
        <f>IF(Wedstrijden!#REF!="x","Z","")</f>
        <v>#REF!</v>
      </c>
      <c r="DC389" s="12" t="e">
        <f>IF(Wedstrijden!#REF!="x","ZZ","")</f>
        <v>#REF!</v>
      </c>
      <c r="DD389" s="12" t="e">
        <f>IF(Wedstrijden!#REF!="x","1.40","")</f>
        <v>#REF!</v>
      </c>
      <c r="DE389" s="12">
        <f>IF(COUNTA(Wedstrijden!#REF!)&lt;&gt;0,6,"")</f>
        <v>6</v>
      </c>
      <c r="DF389" s="12">
        <f t="shared" si="40"/>
        <v>2</v>
      </c>
      <c r="DG389" s="12" t="e">
        <f>IF(Wedstrijden!#REF!="x","L","")</f>
        <v>#REF!</v>
      </c>
      <c r="DH389" s="12" t="e">
        <f>IF(Wedstrijden!#REF!="x","M","")</f>
        <v>#REF!</v>
      </c>
      <c r="DI389" s="12" t="e">
        <f>IF(Wedstrijden!#REF!="x","Z","")</f>
        <v>#REF!</v>
      </c>
      <c r="DJ389" s="12" t="e">
        <f>IF(Wedstrijden!#REF!="x","Z","")</f>
        <v>#REF!</v>
      </c>
      <c r="DK389" s="12">
        <f>IF(COUNTA(Wedstrijden!#REF!)&lt;&gt;0,6,"")</f>
        <v>6</v>
      </c>
      <c r="DL389" s="12">
        <f t="shared" si="41"/>
        <v>1</v>
      </c>
      <c r="DM389" s="12" t="e">
        <f>IF(Wedstrijden!#REF!="x","L","")</f>
        <v>#REF!</v>
      </c>
      <c r="DN389" s="12" t="e">
        <f>IF(Wedstrijden!#REF!="x","M","")</f>
        <v>#REF!</v>
      </c>
      <c r="DO389" s="12" t="e">
        <f>IF(Wedstrijden!#REF!="x","Z","")</f>
        <v>#REF!</v>
      </c>
      <c r="DP389" s="12" t="e">
        <f>IF(Wedstrijden!#REF!="x","Z","")</f>
        <v>#REF!</v>
      </c>
    </row>
    <row r="390" spans="1:120" ht="15" x14ac:dyDescent="0.25">
      <c r="A390" s="14">
        <f>Wedstrijden!A401</f>
        <v>0</v>
      </c>
      <c r="B390" s="12" t="str">
        <f>IFERROR(VLOOKUP(Wedstrijden!C401,Wedstrijdlocaties!$B$2:$E$500,2,FALSE),"")</f>
        <v/>
      </c>
      <c r="C390" s="12" t="str">
        <f>Wedstrijden!D401</f>
        <v/>
      </c>
      <c r="D390" s="12" t="str">
        <f>IFERROR(VLOOKUP(Wedstrijden!E401,Organisaties!$B$2:$C$500,2,FALSE),"")</f>
        <v/>
      </c>
      <c r="E390" s="12" t="str">
        <f>IFERROR(VLOOKUP(Wedstrijden!E401,Organisaties!$B$2:$G$500,5,FALSE),"")</f>
        <v/>
      </c>
      <c r="F390" s="12" t="e">
        <f>IF(Wedstrijden!#REF!&lt;&gt;"",Wedstrijden!#REF!,"")</f>
        <v>#REF!</v>
      </c>
      <c r="G390" s="12">
        <f>IF(Wedstrijden!K401="Indoor",1,0)</f>
        <v>0</v>
      </c>
      <c r="H390" s="12">
        <f>Wedstrijden!L401</f>
        <v>0</v>
      </c>
      <c r="I390" s="12" t="str">
        <f>IF(Wedstrijden!J401="Nee",0,IF(Wedstrijden!J401="Ja",1,""))</f>
        <v/>
      </c>
      <c r="J390" s="12" t="str">
        <f>IF(Wedstrijden!M401&lt;&gt;"",Wedstrijden!M401,"")</f>
        <v/>
      </c>
      <c r="BJ390" s="12">
        <f>IF(COUNTA(Wedstrijden!#REF!)&lt;&gt;0,1,"")</f>
        <v>1</v>
      </c>
      <c r="BK390" s="12">
        <f t="shared" si="36"/>
        <v>2</v>
      </c>
      <c r="BL390" s="12" t="e">
        <f>IF(Wedstrijden!#REF!="x","AA","")</f>
        <v>#REF!</v>
      </c>
      <c r="BM390" s="12" t="e">
        <f>IF(Wedstrijden!#REF!="x","A","")</f>
        <v>#REF!</v>
      </c>
      <c r="BN390" s="12" t="e">
        <f>IF(Wedstrijden!#REF!="x","B1","")</f>
        <v>#REF!</v>
      </c>
      <c r="BO390" s="12" t="e">
        <f>IF(Wedstrijden!#REF!="x","BB","")</f>
        <v>#REF!</v>
      </c>
      <c r="BP390" s="12" t="e">
        <f>IF(Wedstrijden!#REF!="x","B","")</f>
        <v>#REF!</v>
      </c>
      <c r="BQ390" s="12" t="e">
        <f>IF(Wedstrijden!#REF!="x","L1","")</f>
        <v>#REF!</v>
      </c>
      <c r="BR390" s="12" t="e">
        <f>IF(Wedstrijden!#REF!="x","L2","")</f>
        <v>#REF!</v>
      </c>
      <c r="BS390" s="12" t="e">
        <f>IF(Wedstrijden!#REF!="x","M1","")</f>
        <v>#REF!</v>
      </c>
      <c r="BT390" s="12" t="e">
        <f>IF(Wedstrijden!#REF!="x","M2","")</f>
        <v>#REF!</v>
      </c>
      <c r="BU390" s="12" t="e">
        <f>IF(Wedstrijden!#REF!="x","Z1","")</f>
        <v>#REF!</v>
      </c>
      <c r="BV390" s="12" t="e">
        <f>IF(Wedstrijden!#REF!="x","Z2","")</f>
        <v>#REF!</v>
      </c>
      <c r="BW390" s="12">
        <f>IF(COUNTA(Wedstrijden!#REF!)&lt;&gt;0,1,"")</f>
        <v>1</v>
      </c>
      <c r="BX390" s="12">
        <f t="shared" si="37"/>
        <v>1</v>
      </c>
      <c r="BY390" s="12" t="e">
        <f>IF(Wedstrijden!#REF!="x","BB","")</f>
        <v>#REF!</v>
      </c>
      <c r="BZ390" s="12" t="e">
        <f>IF(Wedstrijden!#REF!="x","B","")</f>
        <v>#REF!</v>
      </c>
      <c r="CA390" s="12" t="e">
        <f>IF(Wedstrijden!#REF!="x","L1","")</f>
        <v>#REF!</v>
      </c>
      <c r="CB390" s="12" t="e">
        <f>IF(Wedstrijden!#REF!="x","L2","")</f>
        <v>#REF!</v>
      </c>
      <c r="CC390" s="12" t="e">
        <f>IF(Wedstrijden!#REF!="x","M1","")</f>
        <v>#REF!</v>
      </c>
      <c r="CD390" s="12" t="e">
        <f>IF(Wedstrijden!#REF!="x","M2","")</f>
        <v>#REF!</v>
      </c>
      <c r="CE390" s="12" t="e">
        <f>IF(Wedstrijden!#REF!="x","Z1","")</f>
        <v>#REF!</v>
      </c>
      <c r="CF390" s="12" t="e">
        <f>IF(Wedstrijden!#REF!="x","Z2","")</f>
        <v>#REF!</v>
      </c>
      <c r="CG390" s="12" t="e">
        <f>IF(Wedstrijden!#REF!="x","ZZL","")</f>
        <v>#REF!</v>
      </c>
      <c r="CL390" s="12">
        <f>IF(COUNTA(Wedstrijden!#REF!)&lt;&gt;0,2,"")</f>
        <v>2</v>
      </c>
      <c r="CM390" s="12">
        <f t="shared" si="38"/>
        <v>2</v>
      </c>
      <c r="CN390" s="12" t="e">
        <f>IF(Wedstrijden!#REF!="x","AA","")</f>
        <v>#REF!</v>
      </c>
      <c r="CO390" s="12" t="e">
        <f>IF(Wedstrijden!#REF!="x","A","")</f>
        <v>#REF!</v>
      </c>
      <c r="CP390" s="12" t="e">
        <f>IF(Wedstrijden!#REF!="x","BB","")</f>
        <v>#REF!</v>
      </c>
      <c r="CQ390" s="12" t="e">
        <f>IF(Wedstrijden!#REF!="x","B","")</f>
        <v>#REF!</v>
      </c>
      <c r="CR390" s="12" t="e">
        <f>IF(Wedstrijden!#REF!="x","L","")</f>
        <v>#REF!</v>
      </c>
      <c r="CS390" s="12" t="e">
        <f>IF(Wedstrijden!#REF!="x","M","")</f>
        <v>#REF!</v>
      </c>
      <c r="CT390" s="12" t="e">
        <f>IF(Wedstrijden!#REF!="x","Z","")</f>
        <v>#REF!</v>
      </c>
      <c r="CU390" s="12" t="e">
        <f>IF(Wedstrijden!#REF!="x","ZZ","")</f>
        <v>#REF!</v>
      </c>
      <c r="CV390" s="12">
        <f>IF(COUNTA(Wedstrijden!#REF!)&lt;&gt;0,2,"")</f>
        <v>2</v>
      </c>
      <c r="CW390" s="12">
        <f t="shared" si="39"/>
        <v>1</v>
      </c>
      <c r="CX390" s="12" t="e">
        <f>IF(Wedstrijden!#REF!="x","BB","")</f>
        <v>#REF!</v>
      </c>
      <c r="CY390" s="12" t="e">
        <f>IF(Wedstrijden!#REF!="x","B","")</f>
        <v>#REF!</v>
      </c>
      <c r="CZ390" s="12" t="e">
        <f>IF(Wedstrijden!#REF!="x","L","")</f>
        <v>#REF!</v>
      </c>
      <c r="DA390" s="12" t="e">
        <f>IF(Wedstrijden!#REF!="x","M","")</f>
        <v>#REF!</v>
      </c>
      <c r="DB390" s="12" t="e">
        <f>IF(Wedstrijden!#REF!="x","Z","")</f>
        <v>#REF!</v>
      </c>
      <c r="DC390" s="12" t="e">
        <f>IF(Wedstrijden!#REF!="x","ZZ","")</f>
        <v>#REF!</v>
      </c>
      <c r="DD390" s="12" t="e">
        <f>IF(Wedstrijden!#REF!="x","1.40","")</f>
        <v>#REF!</v>
      </c>
      <c r="DE390" s="12">
        <f>IF(COUNTA(Wedstrijden!#REF!)&lt;&gt;0,6,"")</f>
        <v>6</v>
      </c>
      <c r="DF390" s="12">
        <f t="shared" si="40"/>
        <v>2</v>
      </c>
      <c r="DG390" s="12" t="e">
        <f>IF(Wedstrijden!#REF!="x","L","")</f>
        <v>#REF!</v>
      </c>
      <c r="DH390" s="12" t="e">
        <f>IF(Wedstrijden!#REF!="x","M","")</f>
        <v>#REF!</v>
      </c>
      <c r="DI390" s="12" t="e">
        <f>IF(Wedstrijden!#REF!="x","Z","")</f>
        <v>#REF!</v>
      </c>
      <c r="DJ390" s="12" t="e">
        <f>IF(Wedstrijden!#REF!="x","Z","")</f>
        <v>#REF!</v>
      </c>
      <c r="DK390" s="12">
        <f>IF(COUNTA(Wedstrijden!#REF!)&lt;&gt;0,6,"")</f>
        <v>6</v>
      </c>
      <c r="DL390" s="12">
        <f t="shared" si="41"/>
        <v>1</v>
      </c>
      <c r="DM390" s="12" t="e">
        <f>IF(Wedstrijden!#REF!="x","L","")</f>
        <v>#REF!</v>
      </c>
      <c r="DN390" s="12" t="e">
        <f>IF(Wedstrijden!#REF!="x","M","")</f>
        <v>#REF!</v>
      </c>
      <c r="DO390" s="12" t="e">
        <f>IF(Wedstrijden!#REF!="x","Z","")</f>
        <v>#REF!</v>
      </c>
      <c r="DP390" s="12" t="e">
        <f>IF(Wedstrijden!#REF!="x","Z","")</f>
        <v>#REF!</v>
      </c>
    </row>
    <row r="391" spans="1:120" ht="15" x14ac:dyDescent="0.25">
      <c r="A391" s="14">
        <f>Wedstrijden!A402</f>
        <v>0</v>
      </c>
      <c r="B391" s="12" t="str">
        <f>IFERROR(VLOOKUP(Wedstrijden!C402,Wedstrijdlocaties!$B$2:$E$500,2,FALSE),"")</f>
        <v/>
      </c>
      <c r="C391" s="12" t="str">
        <f>Wedstrijden!D402</f>
        <v/>
      </c>
      <c r="D391" s="12" t="str">
        <f>IFERROR(VLOOKUP(Wedstrijden!E402,Organisaties!$B$2:$C$500,2,FALSE),"")</f>
        <v/>
      </c>
      <c r="E391" s="12" t="str">
        <f>IFERROR(VLOOKUP(Wedstrijden!E402,Organisaties!$B$2:$G$500,5,FALSE),"")</f>
        <v/>
      </c>
      <c r="F391" s="12" t="e">
        <f>IF(Wedstrijden!#REF!&lt;&gt;"",Wedstrijden!#REF!,"")</f>
        <v>#REF!</v>
      </c>
      <c r="G391" s="12">
        <f>IF(Wedstrijden!K402="Indoor",1,0)</f>
        <v>0</v>
      </c>
      <c r="H391" s="12">
        <f>Wedstrijden!L402</f>
        <v>0</v>
      </c>
      <c r="I391" s="12" t="str">
        <f>IF(Wedstrijden!J402="Nee",0,IF(Wedstrijden!J402="Ja",1,""))</f>
        <v/>
      </c>
      <c r="J391" s="12" t="str">
        <f>IF(Wedstrijden!M402&lt;&gt;"",Wedstrijden!M402,"")</f>
        <v/>
      </c>
      <c r="BJ391" s="12">
        <f>IF(COUNTA(Wedstrijden!#REF!)&lt;&gt;0,1,"")</f>
        <v>1</v>
      </c>
      <c r="BK391" s="12">
        <f t="shared" si="36"/>
        <v>2</v>
      </c>
      <c r="BL391" s="12" t="e">
        <f>IF(Wedstrijden!#REF!="x","AA","")</f>
        <v>#REF!</v>
      </c>
      <c r="BM391" s="12" t="e">
        <f>IF(Wedstrijden!#REF!="x","A","")</f>
        <v>#REF!</v>
      </c>
      <c r="BN391" s="12" t="e">
        <f>IF(Wedstrijden!#REF!="x","B1","")</f>
        <v>#REF!</v>
      </c>
      <c r="BO391" s="12" t="e">
        <f>IF(Wedstrijden!#REF!="x","BB","")</f>
        <v>#REF!</v>
      </c>
      <c r="BP391" s="12" t="e">
        <f>IF(Wedstrijden!#REF!="x","B","")</f>
        <v>#REF!</v>
      </c>
      <c r="BQ391" s="12" t="e">
        <f>IF(Wedstrijden!#REF!="x","L1","")</f>
        <v>#REF!</v>
      </c>
      <c r="BR391" s="12" t="e">
        <f>IF(Wedstrijden!#REF!="x","L2","")</f>
        <v>#REF!</v>
      </c>
      <c r="BS391" s="12" t="e">
        <f>IF(Wedstrijden!#REF!="x","M1","")</f>
        <v>#REF!</v>
      </c>
      <c r="BT391" s="12" t="e">
        <f>IF(Wedstrijden!#REF!="x","M2","")</f>
        <v>#REF!</v>
      </c>
      <c r="BU391" s="12" t="e">
        <f>IF(Wedstrijden!#REF!="x","Z1","")</f>
        <v>#REF!</v>
      </c>
      <c r="BV391" s="12" t="e">
        <f>IF(Wedstrijden!#REF!="x","Z2","")</f>
        <v>#REF!</v>
      </c>
      <c r="BW391" s="12">
        <f>IF(COUNTA(Wedstrijden!#REF!)&lt;&gt;0,1,"")</f>
        <v>1</v>
      </c>
      <c r="BX391" s="12">
        <f t="shared" si="37"/>
        <v>1</v>
      </c>
      <c r="BY391" s="12" t="e">
        <f>IF(Wedstrijden!#REF!="x","BB","")</f>
        <v>#REF!</v>
      </c>
      <c r="BZ391" s="12" t="e">
        <f>IF(Wedstrijden!#REF!="x","B","")</f>
        <v>#REF!</v>
      </c>
      <c r="CA391" s="12" t="e">
        <f>IF(Wedstrijden!#REF!="x","L1","")</f>
        <v>#REF!</v>
      </c>
      <c r="CB391" s="12" t="e">
        <f>IF(Wedstrijden!#REF!="x","L2","")</f>
        <v>#REF!</v>
      </c>
      <c r="CC391" s="12" t="e">
        <f>IF(Wedstrijden!#REF!="x","M1","")</f>
        <v>#REF!</v>
      </c>
      <c r="CD391" s="12" t="e">
        <f>IF(Wedstrijden!#REF!="x","M2","")</f>
        <v>#REF!</v>
      </c>
      <c r="CE391" s="12" t="e">
        <f>IF(Wedstrijden!#REF!="x","Z1","")</f>
        <v>#REF!</v>
      </c>
      <c r="CF391" s="12" t="e">
        <f>IF(Wedstrijden!#REF!="x","Z2","")</f>
        <v>#REF!</v>
      </c>
      <c r="CG391" s="12" t="e">
        <f>IF(Wedstrijden!#REF!="x","ZZL","")</f>
        <v>#REF!</v>
      </c>
      <c r="CL391" s="12">
        <f>IF(COUNTA(Wedstrijden!#REF!)&lt;&gt;0,2,"")</f>
        <v>2</v>
      </c>
      <c r="CM391" s="12">
        <f t="shared" si="38"/>
        <v>2</v>
      </c>
      <c r="CN391" s="12" t="e">
        <f>IF(Wedstrijden!#REF!="x","AA","")</f>
        <v>#REF!</v>
      </c>
      <c r="CO391" s="12" t="e">
        <f>IF(Wedstrijden!#REF!="x","A","")</f>
        <v>#REF!</v>
      </c>
      <c r="CP391" s="12" t="e">
        <f>IF(Wedstrijden!#REF!="x","BB","")</f>
        <v>#REF!</v>
      </c>
      <c r="CQ391" s="12" t="e">
        <f>IF(Wedstrijden!#REF!="x","B","")</f>
        <v>#REF!</v>
      </c>
      <c r="CR391" s="12" t="e">
        <f>IF(Wedstrijden!#REF!="x","L","")</f>
        <v>#REF!</v>
      </c>
      <c r="CS391" s="12" t="e">
        <f>IF(Wedstrijden!#REF!="x","M","")</f>
        <v>#REF!</v>
      </c>
      <c r="CT391" s="12" t="e">
        <f>IF(Wedstrijden!#REF!="x","Z","")</f>
        <v>#REF!</v>
      </c>
      <c r="CU391" s="12" t="e">
        <f>IF(Wedstrijden!#REF!="x","ZZ","")</f>
        <v>#REF!</v>
      </c>
      <c r="CV391" s="12">
        <f>IF(COUNTA(Wedstrijden!#REF!)&lt;&gt;0,2,"")</f>
        <v>2</v>
      </c>
      <c r="CW391" s="12">
        <f t="shared" si="39"/>
        <v>1</v>
      </c>
      <c r="CX391" s="12" t="e">
        <f>IF(Wedstrijden!#REF!="x","BB","")</f>
        <v>#REF!</v>
      </c>
      <c r="CY391" s="12" t="e">
        <f>IF(Wedstrijden!#REF!="x","B","")</f>
        <v>#REF!</v>
      </c>
      <c r="CZ391" s="12" t="e">
        <f>IF(Wedstrijden!#REF!="x","L","")</f>
        <v>#REF!</v>
      </c>
      <c r="DA391" s="12" t="e">
        <f>IF(Wedstrijden!#REF!="x","M","")</f>
        <v>#REF!</v>
      </c>
      <c r="DB391" s="12" t="e">
        <f>IF(Wedstrijden!#REF!="x","Z","")</f>
        <v>#REF!</v>
      </c>
      <c r="DC391" s="12" t="e">
        <f>IF(Wedstrijden!#REF!="x","ZZ","")</f>
        <v>#REF!</v>
      </c>
      <c r="DD391" s="12" t="e">
        <f>IF(Wedstrijden!#REF!="x","1.40","")</f>
        <v>#REF!</v>
      </c>
      <c r="DE391" s="12">
        <f>IF(COUNTA(Wedstrijden!#REF!)&lt;&gt;0,6,"")</f>
        <v>6</v>
      </c>
      <c r="DF391" s="12">
        <f t="shared" si="40"/>
        <v>2</v>
      </c>
      <c r="DG391" s="12" t="e">
        <f>IF(Wedstrijden!#REF!="x","L","")</f>
        <v>#REF!</v>
      </c>
      <c r="DH391" s="12" t="e">
        <f>IF(Wedstrijden!#REF!="x","M","")</f>
        <v>#REF!</v>
      </c>
      <c r="DI391" s="12" t="e">
        <f>IF(Wedstrijden!#REF!="x","Z","")</f>
        <v>#REF!</v>
      </c>
      <c r="DJ391" s="12" t="e">
        <f>IF(Wedstrijden!#REF!="x","Z","")</f>
        <v>#REF!</v>
      </c>
      <c r="DK391" s="12">
        <f>IF(COUNTA(Wedstrijden!#REF!)&lt;&gt;0,6,"")</f>
        <v>6</v>
      </c>
      <c r="DL391" s="12">
        <f t="shared" si="41"/>
        <v>1</v>
      </c>
      <c r="DM391" s="12" t="e">
        <f>IF(Wedstrijden!#REF!="x","L","")</f>
        <v>#REF!</v>
      </c>
      <c r="DN391" s="12" t="e">
        <f>IF(Wedstrijden!#REF!="x","M","")</f>
        <v>#REF!</v>
      </c>
      <c r="DO391" s="12" t="e">
        <f>IF(Wedstrijden!#REF!="x","Z","")</f>
        <v>#REF!</v>
      </c>
      <c r="DP391" s="12" t="e">
        <f>IF(Wedstrijden!#REF!="x","Z","")</f>
        <v>#REF!</v>
      </c>
    </row>
    <row r="392" spans="1:120" ht="15" x14ac:dyDescent="0.25">
      <c r="A392" s="14">
        <f>Wedstrijden!A403</f>
        <v>0</v>
      </c>
      <c r="B392" s="12" t="str">
        <f>IFERROR(VLOOKUP(Wedstrijden!C403,Wedstrijdlocaties!$B$2:$E$500,2,FALSE),"")</f>
        <v/>
      </c>
      <c r="C392" s="12" t="str">
        <f>Wedstrijden!D403</f>
        <v/>
      </c>
      <c r="D392" s="12" t="str">
        <f>IFERROR(VLOOKUP(Wedstrijden!E403,Organisaties!$B$2:$C$500,2,FALSE),"")</f>
        <v/>
      </c>
      <c r="E392" s="12" t="str">
        <f>IFERROR(VLOOKUP(Wedstrijden!E403,Organisaties!$B$2:$G$500,5,FALSE),"")</f>
        <v/>
      </c>
      <c r="F392" s="12" t="e">
        <f>IF(Wedstrijden!#REF!&lt;&gt;"",Wedstrijden!#REF!,"")</f>
        <v>#REF!</v>
      </c>
      <c r="G392" s="12">
        <f>IF(Wedstrijden!K403="Indoor",1,0)</f>
        <v>0</v>
      </c>
      <c r="H392" s="12">
        <f>Wedstrijden!L403</f>
        <v>0</v>
      </c>
      <c r="I392" s="12" t="str">
        <f>IF(Wedstrijden!J403="Nee",0,IF(Wedstrijden!J403="Ja",1,""))</f>
        <v/>
      </c>
      <c r="J392" s="12" t="str">
        <f>IF(Wedstrijden!M403&lt;&gt;"",Wedstrijden!M403,"")</f>
        <v/>
      </c>
      <c r="BJ392" s="12">
        <f>IF(COUNTA(Wedstrijden!#REF!)&lt;&gt;0,1,"")</f>
        <v>1</v>
      </c>
      <c r="BK392" s="12">
        <f t="shared" si="36"/>
        <v>2</v>
      </c>
      <c r="BL392" s="12" t="e">
        <f>IF(Wedstrijden!#REF!="x","AA","")</f>
        <v>#REF!</v>
      </c>
      <c r="BM392" s="12" t="e">
        <f>IF(Wedstrijden!#REF!="x","A","")</f>
        <v>#REF!</v>
      </c>
      <c r="BN392" s="12" t="e">
        <f>IF(Wedstrijden!#REF!="x","B1","")</f>
        <v>#REF!</v>
      </c>
      <c r="BO392" s="12" t="e">
        <f>IF(Wedstrijden!#REF!="x","BB","")</f>
        <v>#REF!</v>
      </c>
      <c r="BP392" s="12" t="e">
        <f>IF(Wedstrijden!#REF!="x","B","")</f>
        <v>#REF!</v>
      </c>
      <c r="BQ392" s="12" t="e">
        <f>IF(Wedstrijden!#REF!="x","L1","")</f>
        <v>#REF!</v>
      </c>
      <c r="BR392" s="12" t="e">
        <f>IF(Wedstrijden!#REF!="x","L2","")</f>
        <v>#REF!</v>
      </c>
      <c r="BS392" s="12" t="e">
        <f>IF(Wedstrijden!#REF!="x","M1","")</f>
        <v>#REF!</v>
      </c>
      <c r="BT392" s="12" t="e">
        <f>IF(Wedstrijden!#REF!="x","M2","")</f>
        <v>#REF!</v>
      </c>
      <c r="BU392" s="12" t="e">
        <f>IF(Wedstrijden!#REF!="x","Z1","")</f>
        <v>#REF!</v>
      </c>
      <c r="BV392" s="12" t="e">
        <f>IF(Wedstrijden!#REF!="x","Z2","")</f>
        <v>#REF!</v>
      </c>
      <c r="BW392" s="12">
        <f>IF(COUNTA(Wedstrijden!#REF!)&lt;&gt;0,1,"")</f>
        <v>1</v>
      </c>
      <c r="BX392" s="12">
        <f t="shared" si="37"/>
        <v>1</v>
      </c>
      <c r="BY392" s="12" t="e">
        <f>IF(Wedstrijden!#REF!="x","BB","")</f>
        <v>#REF!</v>
      </c>
      <c r="BZ392" s="12" t="e">
        <f>IF(Wedstrijden!#REF!="x","B","")</f>
        <v>#REF!</v>
      </c>
      <c r="CA392" s="12" t="e">
        <f>IF(Wedstrijden!#REF!="x","L1","")</f>
        <v>#REF!</v>
      </c>
      <c r="CB392" s="12" t="e">
        <f>IF(Wedstrijden!#REF!="x","L2","")</f>
        <v>#REF!</v>
      </c>
      <c r="CC392" s="12" t="e">
        <f>IF(Wedstrijden!#REF!="x","M1","")</f>
        <v>#REF!</v>
      </c>
      <c r="CD392" s="12" t="e">
        <f>IF(Wedstrijden!#REF!="x","M2","")</f>
        <v>#REF!</v>
      </c>
      <c r="CE392" s="12" t="e">
        <f>IF(Wedstrijden!#REF!="x","Z1","")</f>
        <v>#REF!</v>
      </c>
      <c r="CF392" s="12" t="e">
        <f>IF(Wedstrijden!#REF!="x","Z2","")</f>
        <v>#REF!</v>
      </c>
      <c r="CG392" s="12" t="e">
        <f>IF(Wedstrijden!#REF!="x","ZZL","")</f>
        <v>#REF!</v>
      </c>
      <c r="CL392" s="12">
        <f>IF(COUNTA(Wedstrijden!#REF!)&lt;&gt;0,2,"")</f>
        <v>2</v>
      </c>
      <c r="CM392" s="12">
        <f t="shared" si="38"/>
        <v>2</v>
      </c>
      <c r="CN392" s="12" t="e">
        <f>IF(Wedstrijden!#REF!="x","AA","")</f>
        <v>#REF!</v>
      </c>
      <c r="CO392" s="12" t="e">
        <f>IF(Wedstrijden!#REF!="x","A","")</f>
        <v>#REF!</v>
      </c>
      <c r="CP392" s="12" t="e">
        <f>IF(Wedstrijden!#REF!="x","BB","")</f>
        <v>#REF!</v>
      </c>
      <c r="CQ392" s="12" t="e">
        <f>IF(Wedstrijden!#REF!="x","B","")</f>
        <v>#REF!</v>
      </c>
      <c r="CR392" s="12" t="e">
        <f>IF(Wedstrijden!#REF!="x","L","")</f>
        <v>#REF!</v>
      </c>
      <c r="CS392" s="12" t="e">
        <f>IF(Wedstrijden!#REF!="x","M","")</f>
        <v>#REF!</v>
      </c>
      <c r="CT392" s="12" t="e">
        <f>IF(Wedstrijden!#REF!="x","Z","")</f>
        <v>#REF!</v>
      </c>
      <c r="CU392" s="12" t="e">
        <f>IF(Wedstrijden!#REF!="x","ZZ","")</f>
        <v>#REF!</v>
      </c>
      <c r="CV392" s="12">
        <f>IF(COUNTA(Wedstrijden!#REF!)&lt;&gt;0,2,"")</f>
        <v>2</v>
      </c>
      <c r="CW392" s="12">
        <f t="shared" si="39"/>
        <v>1</v>
      </c>
      <c r="CX392" s="12" t="e">
        <f>IF(Wedstrijden!#REF!="x","BB","")</f>
        <v>#REF!</v>
      </c>
      <c r="CY392" s="12" t="e">
        <f>IF(Wedstrijden!#REF!="x","B","")</f>
        <v>#REF!</v>
      </c>
      <c r="CZ392" s="12" t="e">
        <f>IF(Wedstrijden!#REF!="x","L","")</f>
        <v>#REF!</v>
      </c>
      <c r="DA392" s="12" t="e">
        <f>IF(Wedstrijden!#REF!="x","M","")</f>
        <v>#REF!</v>
      </c>
      <c r="DB392" s="12" t="e">
        <f>IF(Wedstrijden!#REF!="x","Z","")</f>
        <v>#REF!</v>
      </c>
      <c r="DC392" s="12" t="e">
        <f>IF(Wedstrijden!#REF!="x","ZZ","")</f>
        <v>#REF!</v>
      </c>
      <c r="DD392" s="12" t="e">
        <f>IF(Wedstrijden!#REF!="x","1.40","")</f>
        <v>#REF!</v>
      </c>
      <c r="DE392" s="12">
        <f>IF(COUNTA(Wedstrijden!#REF!)&lt;&gt;0,6,"")</f>
        <v>6</v>
      </c>
      <c r="DF392" s="12">
        <f t="shared" si="40"/>
        <v>2</v>
      </c>
      <c r="DG392" s="12" t="e">
        <f>IF(Wedstrijden!#REF!="x","L","")</f>
        <v>#REF!</v>
      </c>
      <c r="DH392" s="12" t="e">
        <f>IF(Wedstrijden!#REF!="x","M","")</f>
        <v>#REF!</v>
      </c>
      <c r="DI392" s="12" t="e">
        <f>IF(Wedstrijden!#REF!="x","Z","")</f>
        <v>#REF!</v>
      </c>
      <c r="DJ392" s="12" t="e">
        <f>IF(Wedstrijden!#REF!="x","Z","")</f>
        <v>#REF!</v>
      </c>
      <c r="DK392" s="12">
        <f>IF(COUNTA(Wedstrijden!#REF!)&lt;&gt;0,6,"")</f>
        <v>6</v>
      </c>
      <c r="DL392" s="12">
        <f t="shared" si="41"/>
        <v>1</v>
      </c>
      <c r="DM392" s="12" t="e">
        <f>IF(Wedstrijden!#REF!="x","L","")</f>
        <v>#REF!</v>
      </c>
      <c r="DN392" s="12" t="e">
        <f>IF(Wedstrijden!#REF!="x","M","")</f>
        <v>#REF!</v>
      </c>
      <c r="DO392" s="12" t="e">
        <f>IF(Wedstrijden!#REF!="x","Z","")</f>
        <v>#REF!</v>
      </c>
      <c r="DP392" s="12" t="e">
        <f>IF(Wedstrijden!#REF!="x","Z","")</f>
        <v>#REF!</v>
      </c>
    </row>
    <row r="393" spans="1:120" ht="15" x14ac:dyDescent="0.25">
      <c r="A393" s="14">
        <f>Wedstrijden!A404</f>
        <v>0</v>
      </c>
      <c r="B393" s="12" t="str">
        <f>IFERROR(VLOOKUP(Wedstrijden!C404,Wedstrijdlocaties!$B$2:$E$500,2,FALSE),"")</f>
        <v/>
      </c>
      <c r="C393" s="12" t="str">
        <f>Wedstrijden!D404</f>
        <v/>
      </c>
      <c r="D393" s="12" t="str">
        <f>IFERROR(VLOOKUP(Wedstrijden!E404,Organisaties!$B$2:$C$500,2,FALSE),"")</f>
        <v/>
      </c>
      <c r="E393" s="12" t="str">
        <f>IFERROR(VLOOKUP(Wedstrijden!E404,Organisaties!$B$2:$G$500,5,FALSE),"")</f>
        <v/>
      </c>
      <c r="F393" s="12" t="e">
        <f>IF(Wedstrijden!#REF!&lt;&gt;"",Wedstrijden!#REF!,"")</f>
        <v>#REF!</v>
      </c>
      <c r="G393" s="12">
        <f>IF(Wedstrijden!K404="Indoor",1,0)</f>
        <v>0</v>
      </c>
      <c r="H393" s="12">
        <f>Wedstrijden!L404</f>
        <v>0</v>
      </c>
      <c r="I393" s="12" t="str">
        <f>IF(Wedstrijden!J404="Nee",0,IF(Wedstrijden!J404="Ja",1,""))</f>
        <v/>
      </c>
      <c r="J393" s="12" t="str">
        <f>IF(Wedstrijden!M404&lt;&gt;"",Wedstrijden!M404,"")</f>
        <v/>
      </c>
      <c r="BJ393" s="12">
        <f>IF(COUNTA(Wedstrijden!#REF!)&lt;&gt;0,1,"")</f>
        <v>1</v>
      </c>
      <c r="BK393" s="12">
        <f t="shared" si="36"/>
        <v>2</v>
      </c>
      <c r="BL393" s="12" t="e">
        <f>IF(Wedstrijden!#REF!="x","AA","")</f>
        <v>#REF!</v>
      </c>
      <c r="BM393" s="12" t="e">
        <f>IF(Wedstrijden!#REF!="x","A","")</f>
        <v>#REF!</v>
      </c>
      <c r="BN393" s="12" t="e">
        <f>IF(Wedstrijden!#REF!="x","B1","")</f>
        <v>#REF!</v>
      </c>
      <c r="BO393" s="12" t="e">
        <f>IF(Wedstrijden!#REF!="x","BB","")</f>
        <v>#REF!</v>
      </c>
      <c r="BP393" s="12" t="e">
        <f>IF(Wedstrijden!#REF!="x","B","")</f>
        <v>#REF!</v>
      </c>
      <c r="BQ393" s="12" t="e">
        <f>IF(Wedstrijden!#REF!="x","L1","")</f>
        <v>#REF!</v>
      </c>
      <c r="BR393" s="12" t="e">
        <f>IF(Wedstrijden!#REF!="x","L2","")</f>
        <v>#REF!</v>
      </c>
      <c r="BS393" s="12" t="e">
        <f>IF(Wedstrijden!#REF!="x","M1","")</f>
        <v>#REF!</v>
      </c>
      <c r="BT393" s="12" t="e">
        <f>IF(Wedstrijden!#REF!="x","M2","")</f>
        <v>#REF!</v>
      </c>
      <c r="BU393" s="12" t="e">
        <f>IF(Wedstrijden!#REF!="x","Z1","")</f>
        <v>#REF!</v>
      </c>
      <c r="BV393" s="12" t="e">
        <f>IF(Wedstrijden!#REF!="x","Z2","")</f>
        <v>#REF!</v>
      </c>
      <c r="BW393" s="12">
        <f>IF(COUNTA(Wedstrijden!#REF!)&lt;&gt;0,1,"")</f>
        <v>1</v>
      </c>
      <c r="BX393" s="12">
        <f t="shared" si="37"/>
        <v>1</v>
      </c>
      <c r="BY393" s="12" t="e">
        <f>IF(Wedstrijden!#REF!="x","BB","")</f>
        <v>#REF!</v>
      </c>
      <c r="BZ393" s="12" t="e">
        <f>IF(Wedstrijden!#REF!="x","B","")</f>
        <v>#REF!</v>
      </c>
      <c r="CA393" s="12" t="e">
        <f>IF(Wedstrijden!#REF!="x","L1","")</f>
        <v>#REF!</v>
      </c>
      <c r="CB393" s="12" t="e">
        <f>IF(Wedstrijden!#REF!="x","L2","")</f>
        <v>#REF!</v>
      </c>
      <c r="CC393" s="12" t="e">
        <f>IF(Wedstrijden!#REF!="x","M1","")</f>
        <v>#REF!</v>
      </c>
      <c r="CD393" s="12" t="e">
        <f>IF(Wedstrijden!#REF!="x","M2","")</f>
        <v>#REF!</v>
      </c>
      <c r="CE393" s="12" t="e">
        <f>IF(Wedstrijden!#REF!="x","Z1","")</f>
        <v>#REF!</v>
      </c>
      <c r="CF393" s="12" t="e">
        <f>IF(Wedstrijden!#REF!="x","Z2","")</f>
        <v>#REF!</v>
      </c>
      <c r="CG393" s="12" t="e">
        <f>IF(Wedstrijden!#REF!="x","ZZL","")</f>
        <v>#REF!</v>
      </c>
      <c r="CL393" s="12">
        <f>IF(COUNTA(Wedstrijden!#REF!)&lt;&gt;0,2,"")</f>
        <v>2</v>
      </c>
      <c r="CM393" s="12">
        <f t="shared" si="38"/>
        <v>2</v>
      </c>
      <c r="CN393" s="12" t="e">
        <f>IF(Wedstrijden!#REF!="x","AA","")</f>
        <v>#REF!</v>
      </c>
      <c r="CO393" s="12" t="e">
        <f>IF(Wedstrijden!#REF!="x","A","")</f>
        <v>#REF!</v>
      </c>
      <c r="CP393" s="12" t="e">
        <f>IF(Wedstrijden!#REF!="x","BB","")</f>
        <v>#REF!</v>
      </c>
      <c r="CQ393" s="12" t="e">
        <f>IF(Wedstrijden!#REF!="x","B","")</f>
        <v>#REF!</v>
      </c>
      <c r="CR393" s="12" t="e">
        <f>IF(Wedstrijden!#REF!="x","L","")</f>
        <v>#REF!</v>
      </c>
      <c r="CS393" s="12" t="e">
        <f>IF(Wedstrijden!#REF!="x","M","")</f>
        <v>#REF!</v>
      </c>
      <c r="CT393" s="12" t="e">
        <f>IF(Wedstrijden!#REF!="x","Z","")</f>
        <v>#REF!</v>
      </c>
      <c r="CU393" s="12" t="e">
        <f>IF(Wedstrijden!#REF!="x","ZZ","")</f>
        <v>#REF!</v>
      </c>
      <c r="CV393" s="12">
        <f>IF(COUNTA(Wedstrijden!#REF!)&lt;&gt;0,2,"")</f>
        <v>2</v>
      </c>
      <c r="CW393" s="12">
        <f t="shared" si="39"/>
        <v>1</v>
      </c>
      <c r="CX393" s="12" t="e">
        <f>IF(Wedstrijden!#REF!="x","BB","")</f>
        <v>#REF!</v>
      </c>
      <c r="CY393" s="12" t="e">
        <f>IF(Wedstrijden!#REF!="x","B","")</f>
        <v>#REF!</v>
      </c>
      <c r="CZ393" s="12" t="e">
        <f>IF(Wedstrijden!#REF!="x","L","")</f>
        <v>#REF!</v>
      </c>
      <c r="DA393" s="12" t="e">
        <f>IF(Wedstrijden!#REF!="x","M","")</f>
        <v>#REF!</v>
      </c>
      <c r="DB393" s="12" t="e">
        <f>IF(Wedstrijden!#REF!="x","Z","")</f>
        <v>#REF!</v>
      </c>
      <c r="DC393" s="12" t="e">
        <f>IF(Wedstrijden!#REF!="x","ZZ","")</f>
        <v>#REF!</v>
      </c>
      <c r="DD393" s="12" t="e">
        <f>IF(Wedstrijden!#REF!="x","1.40","")</f>
        <v>#REF!</v>
      </c>
      <c r="DE393" s="12">
        <f>IF(COUNTA(Wedstrijden!#REF!)&lt;&gt;0,6,"")</f>
        <v>6</v>
      </c>
      <c r="DF393" s="12">
        <f t="shared" si="40"/>
        <v>2</v>
      </c>
      <c r="DG393" s="12" t="e">
        <f>IF(Wedstrijden!#REF!="x","L","")</f>
        <v>#REF!</v>
      </c>
      <c r="DH393" s="12" t="e">
        <f>IF(Wedstrijden!#REF!="x","M","")</f>
        <v>#REF!</v>
      </c>
      <c r="DI393" s="12" t="e">
        <f>IF(Wedstrijden!#REF!="x","Z","")</f>
        <v>#REF!</v>
      </c>
      <c r="DJ393" s="12" t="e">
        <f>IF(Wedstrijden!#REF!="x","Z","")</f>
        <v>#REF!</v>
      </c>
      <c r="DK393" s="12">
        <f>IF(COUNTA(Wedstrijden!#REF!)&lt;&gt;0,6,"")</f>
        <v>6</v>
      </c>
      <c r="DL393" s="12">
        <f t="shared" si="41"/>
        <v>1</v>
      </c>
      <c r="DM393" s="12" t="e">
        <f>IF(Wedstrijden!#REF!="x","L","")</f>
        <v>#REF!</v>
      </c>
      <c r="DN393" s="12" t="e">
        <f>IF(Wedstrijden!#REF!="x","M","")</f>
        <v>#REF!</v>
      </c>
      <c r="DO393" s="12" t="e">
        <f>IF(Wedstrijden!#REF!="x","Z","")</f>
        <v>#REF!</v>
      </c>
      <c r="DP393" s="12" t="e">
        <f>IF(Wedstrijden!#REF!="x","Z","")</f>
        <v>#REF!</v>
      </c>
    </row>
    <row r="394" spans="1:120" ht="15" x14ac:dyDescent="0.25">
      <c r="A394" s="14">
        <f>Wedstrijden!A405</f>
        <v>0</v>
      </c>
      <c r="B394" s="12" t="str">
        <f>IFERROR(VLOOKUP(Wedstrijden!C405,Wedstrijdlocaties!$B$2:$E$500,2,FALSE),"")</f>
        <v/>
      </c>
      <c r="C394" s="12" t="str">
        <f>Wedstrijden!D405</f>
        <v/>
      </c>
      <c r="D394" s="12" t="str">
        <f>IFERROR(VLOOKUP(Wedstrijden!E405,Organisaties!$B$2:$C$500,2,FALSE),"")</f>
        <v/>
      </c>
      <c r="E394" s="12" t="str">
        <f>IFERROR(VLOOKUP(Wedstrijden!E405,Organisaties!$B$2:$G$500,5,FALSE),"")</f>
        <v/>
      </c>
      <c r="F394" s="12" t="e">
        <f>IF(Wedstrijden!#REF!&lt;&gt;"",Wedstrijden!#REF!,"")</f>
        <v>#REF!</v>
      </c>
      <c r="G394" s="12">
        <f>IF(Wedstrijden!K405="Indoor",1,0)</f>
        <v>0</v>
      </c>
      <c r="H394" s="12">
        <f>Wedstrijden!L405</f>
        <v>0</v>
      </c>
      <c r="I394" s="12" t="str">
        <f>IF(Wedstrijden!J405="Nee",0,IF(Wedstrijden!J405="Ja",1,""))</f>
        <v/>
      </c>
      <c r="J394" s="12" t="str">
        <f>IF(Wedstrijden!M405&lt;&gt;"",Wedstrijden!M405,"")</f>
        <v/>
      </c>
      <c r="BJ394" s="12">
        <f>IF(COUNTA(Wedstrijden!#REF!)&lt;&gt;0,1,"")</f>
        <v>1</v>
      </c>
      <c r="BK394" s="12">
        <f t="shared" si="36"/>
        <v>2</v>
      </c>
      <c r="BL394" s="12" t="e">
        <f>IF(Wedstrijden!#REF!="x","AA","")</f>
        <v>#REF!</v>
      </c>
      <c r="BM394" s="12" t="e">
        <f>IF(Wedstrijden!#REF!="x","A","")</f>
        <v>#REF!</v>
      </c>
      <c r="BN394" s="12" t="e">
        <f>IF(Wedstrijden!#REF!="x","B1","")</f>
        <v>#REF!</v>
      </c>
      <c r="BO394" s="12" t="e">
        <f>IF(Wedstrijden!#REF!="x","BB","")</f>
        <v>#REF!</v>
      </c>
      <c r="BP394" s="12" t="e">
        <f>IF(Wedstrijden!#REF!="x","B","")</f>
        <v>#REF!</v>
      </c>
      <c r="BQ394" s="12" t="e">
        <f>IF(Wedstrijden!#REF!="x","L1","")</f>
        <v>#REF!</v>
      </c>
      <c r="BR394" s="12" t="e">
        <f>IF(Wedstrijden!#REF!="x","L2","")</f>
        <v>#REF!</v>
      </c>
      <c r="BS394" s="12" t="e">
        <f>IF(Wedstrijden!#REF!="x","M1","")</f>
        <v>#REF!</v>
      </c>
      <c r="BT394" s="12" t="e">
        <f>IF(Wedstrijden!#REF!="x","M2","")</f>
        <v>#REF!</v>
      </c>
      <c r="BU394" s="12" t="e">
        <f>IF(Wedstrijden!#REF!="x","Z1","")</f>
        <v>#REF!</v>
      </c>
      <c r="BV394" s="12" t="e">
        <f>IF(Wedstrijden!#REF!="x","Z2","")</f>
        <v>#REF!</v>
      </c>
      <c r="BW394" s="12">
        <f>IF(COUNTA(Wedstrijden!#REF!)&lt;&gt;0,1,"")</f>
        <v>1</v>
      </c>
      <c r="BX394" s="12">
        <f t="shared" si="37"/>
        <v>1</v>
      </c>
      <c r="BY394" s="12" t="e">
        <f>IF(Wedstrijden!#REF!="x","BB","")</f>
        <v>#REF!</v>
      </c>
      <c r="BZ394" s="12" t="e">
        <f>IF(Wedstrijden!#REF!="x","B","")</f>
        <v>#REF!</v>
      </c>
      <c r="CA394" s="12" t="e">
        <f>IF(Wedstrijden!#REF!="x","L1","")</f>
        <v>#REF!</v>
      </c>
      <c r="CB394" s="12" t="e">
        <f>IF(Wedstrijden!#REF!="x","L2","")</f>
        <v>#REF!</v>
      </c>
      <c r="CC394" s="12" t="e">
        <f>IF(Wedstrijden!#REF!="x","M1","")</f>
        <v>#REF!</v>
      </c>
      <c r="CD394" s="12" t="e">
        <f>IF(Wedstrijden!#REF!="x","M2","")</f>
        <v>#REF!</v>
      </c>
      <c r="CE394" s="12" t="e">
        <f>IF(Wedstrijden!#REF!="x","Z1","")</f>
        <v>#REF!</v>
      </c>
      <c r="CF394" s="12" t="e">
        <f>IF(Wedstrijden!#REF!="x","Z2","")</f>
        <v>#REF!</v>
      </c>
      <c r="CG394" s="12" t="e">
        <f>IF(Wedstrijden!#REF!="x","ZZL","")</f>
        <v>#REF!</v>
      </c>
      <c r="CL394" s="12">
        <f>IF(COUNTA(Wedstrijden!#REF!)&lt;&gt;0,2,"")</f>
        <v>2</v>
      </c>
      <c r="CM394" s="12">
        <f t="shared" si="38"/>
        <v>2</v>
      </c>
      <c r="CN394" s="12" t="e">
        <f>IF(Wedstrijden!#REF!="x","AA","")</f>
        <v>#REF!</v>
      </c>
      <c r="CO394" s="12" t="e">
        <f>IF(Wedstrijden!#REF!="x","A","")</f>
        <v>#REF!</v>
      </c>
      <c r="CP394" s="12" t="e">
        <f>IF(Wedstrijden!#REF!="x","BB","")</f>
        <v>#REF!</v>
      </c>
      <c r="CQ394" s="12" t="e">
        <f>IF(Wedstrijden!#REF!="x","B","")</f>
        <v>#REF!</v>
      </c>
      <c r="CR394" s="12" t="e">
        <f>IF(Wedstrijden!#REF!="x","L","")</f>
        <v>#REF!</v>
      </c>
      <c r="CS394" s="12" t="e">
        <f>IF(Wedstrijden!#REF!="x","M","")</f>
        <v>#REF!</v>
      </c>
      <c r="CT394" s="12" t="e">
        <f>IF(Wedstrijden!#REF!="x","Z","")</f>
        <v>#REF!</v>
      </c>
      <c r="CU394" s="12" t="e">
        <f>IF(Wedstrijden!#REF!="x","ZZ","")</f>
        <v>#REF!</v>
      </c>
      <c r="CV394" s="12">
        <f>IF(COUNTA(Wedstrijden!#REF!)&lt;&gt;0,2,"")</f>
        <v>2</v>
      </c>
      <c r="CW394" s="12">
        <f t="shared" si="39"/>
        <v>1</v>
      </c>
      <c r="CX394" s="12" t="e">
        <f>IF(Wedstrijden!#REF!="x","BB","")</f>
        <v>#REF!</v>
      </c>
      <c r="CY394" s="12" t="e">
        <f>IF(Wedstrijden!#REF!="x","B","")</f>
        <v>#REF!</v>
      </c>
      <c r="CZ394" s="12" t="e">
        <f>IF(Wedstrijden!#REF!="x","L","")</f>
        <v>#REF!</v>
      </c>
      <c r="DA394" s="12" t="e">
        <f>IF(Wedstrijden!#REF!="x","M","")</f>
        <v>#REF!</v>
      </c>
      <c r="DB394" s="12" t="e">
        <f>IF(Wedstrijden!#REF!="x","Z","")</f>
        <v>#REF!</v>
      </c>
      <c r="DC394" s="12" t="e">
        <f>IF(Wedstrijden!#REF!="x","ZZ","")</f>
        <v>#REF!</v>
      </c>
      <c r="DD394" s="12" t="e">
        <f>IF(Wedstrijden!#REF!="x","1.40","")</f>
        <v>#REF!</v>
      </c>
      <c r="DE394" s="12">
        <f>IF(COUNTA(Wedstrijden!#REF!)&lt;&gt;0,6,"")</f>
        <v>6</v>
      </c>
      <c r="DF394" s="12">
        <f t="shared" si="40"/>
        <v>2</v>
      </c>
      <c r="DG394" s="12" t="e">
        <f>IF(Wedstrijden!#REF!="x","L","")</f>
        <v>#REF!</v>
      </c>
      <c r="DH394" s="12" t="e">
        <f>IF(Wedstrijden!#REF!="x","M","")</f>
        <v>#REF!</v>
      </c>
      <c r="DI394" s="12" t="e">
        <f>IF(Wedstrijden!#REF!="x","Z","")</f>
        <v>#REF!</v>
      </c>
      <c r="DJ394" s="12" t="e">
        <f>IF(Wedstrijden!#REF!="x","Z","")</f>
        <v>#REF!</v>
      </c>
      <c r="DK394" s="12">
        <f>IF(COUNTA(Wedstrijden!#REF!)&lt;&gt;0,6,"")</f>
        <v>6</v>
      </c>
      <c r="DL394" s="12">
        <f t="shared" si="41"/>
        <v>1</v>
      </c>
      <c r="DM394" s="12" t="e">
        <f>IF(Wedstrijden!#REF!="x","L","")</f>
        <v>#REF!</v>
      </c>
      <c r="DN394" s="12" t="e">
        <f>IF(Wedstrijden!#REF!="x","M","")</f>
        <v>#REF!</v>
      </c>
      <c r="DO394" s="12" t="e">
        <f>IF(Wedstrijden!#REF!="x","Z","")</f>
        <v>#REF!</v>
      </c>
      <c r="DP394" s="12" t="e">
        <f>IF(Wedstrijden!#REF!="x","Z","")</f>
        <v>#REF!</v>
      </c>
    </row>
    <row r="395" spans="1:120" ht="15" x14ac:dyDescent="0.25">
      <c r="A395" s="14">
        <f>Wedstrijden!A406</f>
        <v>0</v>
      </c>
      <c r="B395" s="12" t="str">
        <f>IFERROR(VLOOKUP(Wedstrijden!C406,Wedstrijdlocaties!$B$2:$E$500,2,FALSE),"")</f>
        <v/>
      </c>
      <c r="C395" s="12" t="str">
        <f>Wedstrijden!D406</f>
        <v/>
      </c>
      <c r="D395" s="12" t="str">
        <f>IFERROR(VLOOKUP(Wedstrijden!E406,Organisaties!$B$2:$C$500,2,FALSE),"")</f>
        <v/>
      </c>
      <c r="E395" s="12" t="str">
        <f>IFERROR(VLOOKUP(Wedstrijden!E406,Organisaties!$B$2:$G$500,5,FALSE),"")</f>
        <v/>
      </c>
      <c r="F395" s="12" t="e">
        <f>IF(Wedstrijden!#REF!&lt;&gt;"",Wedstrijden!#REF!,"")</f>
        <v>#REF!</v>
      </c>
      <c r="G395" s="12">
        <f>IF(Wedstrijden!K406="Indoor",1,0)</f>
        <v>0</v>
      </c>
      <c r="H395" s="12">
        <f>Wedstrijden!L406</f>
        <v>0</v>
      </c>
      <c r="I395" s="12" t="str">
        <f>IF(Wedstrijden!J406="Nee",0,IF(Wedstrijden!J406="Ja",1,""))</f>
        <v/>
      </c>
      <c r="J395" s="12" t="str">
        <f>IF(Wedstrijden!M406&lt;&gt;"",Wedstrijden!M406,"")</f>
        <v/>
      </c>
      <c r="BJ395" s="12">
        <f>IF(COUNTA(Wedstrijden!#REF!)&lt;&gt;0,1,"")</f>
        <v>1</v>
      </c>
      <c r="BK395" s="12">
        <f t="shared" si="36"/>
        <v>2</v>
      </c>
      <c r="BL395" s="12" t="e">
        <f>IF(Wedstrijden!#REF!="x","AA","")</f>
        <v>#REF!</v>
      </c>
      <c r="BM395" s="12" t="e">
        <f>IF(Wedstrijden!#REF!="x","A","")</f>
        <v>#REF!</v>
      </c>
      <c r="BN395" s="12" t="e">
        <f>IF(Wedstrijden!#REF!="x","B1","")</f>
        <v>#REF!</v>
      </c>
      <c r="BO395" s="12" t="e">
        <f>IF(Wedstrijden!#REF!="x","BB","")</f>
        <v>#REF!</v>
      </c>
      <c r="BP395" s="12" t="e">
        <f>IF(Wedstrijden!#REF!="x","B","")</f>
        <v>#REF!</v>
      </c>
      <c r="BQ395" s="12" t="e">
        <f>IF(Wedstrijden!#REF!="x","L1","")</f>
        <v>#REF!</v>
      </c>
      <c r="BR395" s="12" t="e">
        <f>IF(Wedstrijden!#REF!="x","L2","")</f>
        <v>#REF!</v>
      </c>
      <c r="BS395" s="12" t="e">
        <f>IF(Wedstrijden!#REF!="x","M1","")</f>
        <v>#REF!</v>
      </c>
      <c r="BT395" s="12" t="e">
        <f>IF(Wedstrijden!#REF!="x","M2","")</f>
        <v>#REF!</v>
      </c>
      <c r="BU395" s="12" t="e">
        <f>IF(Wedstrijden!#REF!="x","Z1","")</f>
        <v>#REF!</v>
      </c>
      <c r="BV395" s="12" t="e">
        <f>IF(Wedstrijden!#REF!="x","Z2","")</f>
        <v>#REF!</v>
      </c>
      <c r="BW395" s="12">
        <f>IF(COUNTA(Wedstrijden!#REF!)&lt;&gt;0,1,"")</f>
        <v>1</v>
      </c>
      <c r="BX395" s="12">
        <f t="shared" si="37"/>
        <v>1</v>
      </c>
      <c r="BY395" s="12" t="e">
        <f>IF(Wedstrijden!#REF!="x","BB","")</f>
        <v>#REF!</v>
      </c>
      <c r="BZ395" s="12" t="e">
        <f>IF(Wedstrijden!#REF!="x","B","")</f>
        <v>#REF!</v>
      </c>
      <c r="CA395" s="12" t="e">
        <f>IF(Wedstrijden!#REF!="x","L1","")</f>
        <v>#REF!</v>
      </c>
      <c r="CB395" s="12" t="e">
        <f>IF(Wedstrijden!#REF!="x","L2","")</f>
        <v>#REF!</v>
      </c>
      <c r="CC395" s="12" t="e">
        <f>IF(Wedstrijden!#REF!="x","M1","")</f>
        <v>#REF!</v>
      </c>
      <c r="CD395" s="12" t="e">
        <f>IF(Wedstrijden!#REF!="x","M2","")</f>
        <v>#REF!</v>
      </c>
      <c r="CE395" s="12" t="e">
        <f>IF(Wedstrijden!#REF!="x","Z1","")</f>
        <v>#REF!</v>
      </c>
      <c r="CF395" s="12" t="e">
        <f>IF(Wedstrijden!#REF!="x","Z2","")</f>
        <v>#REF!</v>
      </c>
      <c r="CG395" s="12" t="e">
        <f>IF(Wedstrijden!#REF!="x","ZZL","")</f>
        <v>#REF!</v>
      </c>
      <c r="CL395" s="12">
        <f>IF(COUNTA(Wedstrijden!#REF!)&lt;&gt;0,2,"")</f>
        <v>2</v>
      </c>
      <c r="CM395" s="12">
        <f t="shared" si="38"/>
        <v>2</v>
      </c>
      <c r="CN395" s="12" t="e">
        <f>IF(Wedstrijden!#REF!="x","AA","")</f>
        <v>#REF!</v>
      </c>
      <c r="CO395" s="12" t="e">
        <f>IF(Wedstrijden!#REF!="x","A","")</f>
        <v>#REF!</v>
      </c>
      <c r="CP395" s="12" t="e">
        <f>IF(Wedstrijden!#REF!="x","BB","")</f>
        <v>#REF!</v>
      </c>
      <c r="CQ395" s="12" t="e">
        <f>IF(Wedstrijden!#REF!="x","B","")</f>
        <v>#REF!</v>
      </c>
      <c r="CR395" s="12" t="e">
        <f>IF(Wedstrijden!#REF!="x","L","")</f>
        <v>#REF!</v>
      </c>
      <c r="CS395" s="12" t="e">
        <f>IF(Wedstrijden!#REF!="x","M","")</f>
        <v>#REF!</v>
      </c>
      <c r="CT395" s="12" t="e">
        <f>IF(Wedstrijden!#REF!="x","Z","")</f>
        <v>#REF!</v>
      </c>
      <c r="CU395" s="12" t="e">
        <f>IF(Wedstrijden!#REF!="x","ZZ","")</f>
        <v>#REF!</v>
      </c>
      <c r="CV395" s="12">
        <f>IF(COUNTA(Wedstrijden!#REF!)&lt;&gt;0,2,"")</f>
        <v>2</v>
      </c>
      <c r="CW395" s="12">
        <f t="shared" si="39"/>
        <v>1</v>
      </c>
      <c r="CX395" s="12" t="e">
        <f>IF(Wedstrijden!#REF!="x","BB","")</f>
        <v>#REF!</v>
      </c>
      <c r="CY395" s="12" t="e">
        <f>IF(Wedstrijden!#REF!="x","B","")</f>
        <v>#REF!</v>
      </c>
      <c r="CZ395" s="12" t="e">
        <f>IF(Wedstrijden!#REF!="x","L","")</f>
        <v>#REF!</v>
      </c>
      <c r="DA395" s="12" t="e">
        <f>IF(Wedstrijden!#REF!="x","M","")</f>
        <v>#REF!</v>
      </c>
      <c r="DB395" s="12" t="e">
        <f>IF(Wedstrijden!#REF!="x","Z","")</f>
        <v>#REF!</v>
      </c>
      <c r="DC395" s="12" t="e">
        <f>IF(Wedstrijden!#REF!="x","ZZ","")</f>
        <v>#REF!</v>
      </c>
      <c r="DD395" s="12" t="e">
        <f>IF(Wedstrijden!#REF!="x","1.40","")</f>
        <v>#REF!</v>
      </c>
      <c r="DE395" s="12">
        <f>IF(COUNTA(Wedstrijden!#REF!)&lt;&gt;0,6,"")</f>
        <v>6</v>
      </c>
      <c r="DF395" s="12">
        <f t="shared" si="40"/>
        <v>2</v>
      </c>
      <c r="DG395" s="12" t="e">
        <f>IF(Wedstrijden!#REF!="x","L","")</f>
        <v>#REF!</v>
      </c>
      <c r="DH395" s="12" t="e">
        <f>IF(Wedstrijden!#REF!="x","M","")</f>
        <v>#REF!</v>
      </c>
      <c r="DI395" s="12" t="e">
        <f>IF(Wedstrijden!#REF!="x","Z","")</f>
        <v>#REF!</v>
      </c>
      <c r="DJ395" s="12" t="e">
        <f>IF(Wedstrijden!#REF!="x","Z","")</f>
        <v>#REF!</v>
      </c>
      <c r="DK395" s="12">
        <f>IF(COUNTA(Wedstrijden!#REF!)&lt;&gt;0,6,"")</f>
        <v>6</v>
      </c>
      <c r="DL395" s="12">
        <f t="shared" si="41"/>
        <v>1</v>
      </c>
      <c r="DM395" s="12" t="e">
        <f>IF(Wedstrijden!#REF!="x","L","")</f>
        <v>#REF!</v>
      </c>
      <c r="DN395" s="12" t="e">
        <f>IF(Wedstrijden!#REF!="x","M","")</f>
        <v>#REF!</v>
      </c>
      <c r="DO395" s="12" t="e">
        <f>IF(Wedstrijden!#REF!="x","Z","")</f>
        <v>#REF!</v>
      </c>
      <c r="DP395" s="12" t="e">
        <f>IF(Wedstrijden!#REF!="x","Z","")</f>
        <v>#REF!</v>
      </c>
    </row>
    <row r="396" spans="1:120" ht="15" x14ac:dyDescent="0.25">
      <c r="A396" s="14">
        <f>Wedstrijden!A407</f>
        <v>0</v>
      </c>
      <c r="B396" s="12" t="str">
        <f>IFERROR(VLOOKUP(Wedstrijden!C407,Wedstrijdlocaties!$B$2:$E$500,2,FALSE),"")</f>
        <v/>
      </c>
      <c r="C396" s="12" t="str">
        <f>Wedstrijden!D407</f>
        <v/>
      </c>
      <c r="D396" s="12" t="str">
        <f>IFERROR(VLOOKUP(Wedstrijden!E407,Organisaties!$B$2:$C$500,2,FALSE),"")</f>
        <v/>
      </c>
      <c r="E396" s="12" t="str">
        <f>IFERROR(VLOOKUP(Wedstrijden!E407,Organisaties!$B$2:$G$500,5,FALSE),"")</f>
        <v/>
      </c>
      <c r="F396" s="12" t="e">
        <f>IF(Wedstrijden!#REF!&lt;&gt;"",Wedstrijden!#REF!,"")</f>
        <v>#REF!</v>
      </c>
      <c r="G396" s="12">
        <f>IF(Wedstrijden!K407="Indoor",1,0)</f>
        <v>0</v>
      </c>
      <c r="H396" s="12">
        <f>Wedstrijden!L407</f>
        <v>0</v>
      </c>
      <c r="I396" s="12" t="str">
        <f>IF(Wedstrijden!J407="Nee",0,IF(Wedstrijden!J407="Ja",1,""))</f>
        <v/>
      </c>
      <c r="J396" s="12" t="str">
        <f>IF(Wedstrijden!M407&lt;&gt;"",Wedstrijden!M407,"")</f>
        <v/>
      </c>
      <c r="BJ396" s="12">
        <f>IF(COUNTA(Wedstrijden!#REF!)&lt;&gt;0,1,"")</f>
        <v>1</v>
      </c>
      <c r="BK396" s="12">
        <f t="shared" si="36"/>
        <v>2</v>
      </c>
      <c r="BL396" s="12" t="e">
        <f>IF(Wedstrijden!#REF!="x","AA","")</f>
        <v>#REF!</v>
      </c>
      <c r="BM396" s="12" t="e">
        <f>IF(Wedstrijden!#REF!="x","A","")</f>
        <v>#REF!</v>
      </c>
      <c r="BN396" s="12" t="e">
        <f>IF(Wedstrijden!#REF!="x","B1","")</f>
        <v>#REF!</v>
      </c>
      <c r="BO396" s="12" t="e">
        <f>IF(Wedstrijden!#REF!="x","BB","")</f>
        <v>#REF!</v>
      </c>
      <c r="BP396" s="12" t="e">
        <f>IF(Wedstrijden!#REF!="x","B","")</f>
        <v>#REF!</v>
      </c>
      <c r="BQ396" s="12" t="e">
        <f>IF(Wedstrijden!#REF!="x","L1","")</f>
        <v>#REF!</v>
      </c>
      <c r="BR396" s="12" t="e">
        <f>IF(Wedstrijden!#REF!="x","L2","")</f>
        <v>#REF!</v>
      </c>
      <c r="BS396" s="12" t="e">
        <f>IF(Wedstrijden!#REF!="x","M1","")</f>
        <v>#REF!</v>
      </c>
      <c r="BT396" s="12" t="e">
        <f>IF(Wedstrijden!#REF!="x","M2","")</f>
        <v>#REF!</v>
      </c>
      <c r="BU396" s="12" t="e">
        <f>IF(Wedstrijden!#REF!="x","Z1","")</f>
        <v>#REF!</v>
      </c>
      <c r="BV396" s="12" t="e">
        <f>IF(Wedstrijden!#REF!="x","Z2","")</f>
        <v>#REF!</v>
      </c>
      <c r="BW396" s="12">
        <f>IF(COUNTA(Wedstrijden!#REF!)&lt;&gt;0,1,"")</f>
        <v>1</v>
      </c>
      <c r="BX396" s="12">
        <f t="shared" si="37"/>
        <v>1</v>
      </c>
      <c r="BY396" s="12" t="e">
        <f>IF(Wedstrijden!#REF!="x","BB","")</f>
        <v>#REF!</v>
      </c>
      <c r="BZ396" s="12" t="e">
        <f>IF(Wedstrijden!#REF!="x","B","")</f>
        <v>#REF!</v>
      </c>
      <c r="CA396" s="12" t="e">
        <f>IF(Wedstrijden!#REF!="x","L1","")</f>
        <v>#REF!</v>
      </c>
      <c r="CB396" s="12" t="e">
        <f>IF(Wedstrijden!#REF!="x","L2","")</f>
        <v>#REF!</v>
      </c>
      <c r="CC396" s="12" t="e">
        <f>IF(Wedstrijden!#REF!="x","M1","")</f>
        <v>#REF!</v>
      </c>
      <c r="CD396" s="12" t="e">
        <f>IF(Wedstrijden!#REF!="x","M2","")</f>
        <v>#REF!</v>
      </c>
      <c r="CE396" s="12" t="e">
        <f>IF(Wedstrijden!#REF!="x","Z1","")</f>
        <v>#REF!</v>
      </c>
      <c r="CF396" s="12" t="e">
        <f>IF(Wedstrijden!#REF!="x","Z2","")</f>
        <v>#REF!</v>
      </c>
      <c r="CG396" s="12" t="e">
        <f>IF(Wedstrijden!#REF!="x","ZZL","")</f>
        <v>#REF!</v>
      </c>
      <c r="CL396" s="12">
        <f>IF(COUNTA(Wedstrijden!#REF!)&lt;&gt;0,2,"")</f>
        <v>2</v>
      </c>
      <c r="CM396" s="12">
        <f t="shared" si="38"/>
        <v>2</v>
      </c>
      <c r="CN396" s="12" t="e">
        <f>IF(Wedstrijden!#REF!="x","AA","")</f>
        <v>#REF!</v>
      </c>
      <c r="CO396" s="12" t="e">
        <f>IF(Wedstrijden!#REF!="x","A","")</f>
        <v>#REF!</v>
      </c>
      <c r="CP396" s="12" t="e">
        <f>IF(Wedstrijden!#REF!="x","BB","")</f>
        <v>#REF!</v>
      </c>
      <c r="CQ396" s="12" t="e">
        <f>IF(Wedstrijden!#REF!="x","B","")</f>
        <v>#REF!</v>
      </c>
      <c r="CR396" s="12" t="e">
        <f>IF(Wedstrijden!#REF!="x","L","")</f>
        <v>#REF!</v>
      </c>
      <c r="CS396" s="12" t="e">
        <f>IF(Wedstrijden!#REF!="x","M","")</f>
        <v>#REF!</v>
      </c>
      <c r="CT396" s="12" t="e">
        <f>IF(Wedstrijden!#REF!="x","Z","")</f>
        <v>#REF!</v>
      </c>
      <c r="CU396" s="12" t="e">
        <f>IF(Wedstrijden!#REF!="x","ZZ","")</f>
        <v>#REF!</v>
      </c>
      <c r="CV396" s="12">
        <f>IF(COUNTA(Wedstrijden!#REF!)&lt;&gt;0,2,"")</f>
        <v>2</v>
      </c>
      <c r="CW396" s="12">
        <f t="shared" si="39"/>
        <v>1</v>
      </c>
      <c r="CX396" s="12" t="e">
        <f>IF(Wedstrijden!#REF!="x","BB","")</f>
        <v>#REF!</v>
      </c>
      <c r="CY396" s="12" t="e">
        <f>IF(Wedstrijden!#REF!="x","B","")</f>
        <v>#REF!</v>
      </c>
      <c r="CZ396" s="12" t="e">
        <f>IF(Wedstrijden!#REF!="x","L","")</f>
        <v>#REF!</v>
      </c>
      <c r="DA396" s="12" t="e">
        <f>IF(Wedstrijden!#REF!="x","M","")</f>
        <v>#REF!</v>
      </c>
      <c r="DB396" s="12" t="e">
        <f>IF(Wedstrijden!#REF!="x","Z","")</f>
        <v>#REF!</v>
      </c>
      <c r="DC396" s="12" t="e">
        <f>IF(Wedstrijden!#REF!="x","ZZ","")</f>
        <v>#REF!</v>
      </c>
      <c r="DD396" s="12" t="e">
        <f>IF(Wedstrijden!#REF!="x","1.40","")</f>
        <v>#REF!</v>
      </c>
      <c r="DE396" s="12">
        <f>IF(COUNTA(Wedstrijden!#REF!)&lt;&gt;0,6,"")</f>
        <v>6</v>
      </c>
      <c r="DF396" s="12">
        <f t="shared" si="40"/>
        <v>2</v>
      </c>
      <c r="DG396" s="12" t="e">
        <f>IF(Wedstrijden!#REF!="x","L","")</f>
        <v>#REF!</v>
      </c>
      <c r="DH396" s="12" t="e">
        <f>IF(Wedstrijden!#REF!="x","M","")</f>
        <v>#REF!</v>
      </c>
      <c r="DI396" s="12" t="e">
        <f>IF(Wedstrijden!#REF!="x","Z","")</f>
        <v>#REF!</v>
      </c>
      <c r="DJ396" s="12" t="e">
        <f>IF(Wedstrijden!#REF!="x","Z","")</f>
        <v>#REF!</v>
      </c>
      <c r="DK396" s="12">
        <f>IF(COUNTA(Wedstrijden!#REF!)&lt;&gt;0,6,"")</f>
        <v>6</v>
      </c>
      <c r="DL396" s="12">
        <f t="shared" si="41"/>
        <v>1</v>
      </c>
      <c r="DM396" s="12" t="e">
        <f>IF(Wedstrijden!#REF!="x","L","")</f>
        <v>#REF!</v>
      </c>
      <c r="DN396" s="12" t="e">
        <f>IF(Wedstrijden!#REF!="x","M","")</f>
        <v>#REF!</v>
      </c>
      <c r="DO396" s="12" t="e">
        <f>IF(Wedstrijden!#REF!="x","Z","")</f>
        <v>#REF!</v>
      </c>
      <c r="DP396" s="12" t="e">
        <f>IF(Wedstrijden!#REF!="x","Z","")</f>
        <v>#REF!</v>
      </c>
    </row>
    <row r="397" spans="1:120" ht="15" x14ac:dyDescent="0.25">
      <c r="A397" s="14">
        <f>Wedstrijden!A408</f>
        <v>0</v>
      </c>
      <c r="B397" s="12" t="str">
        <f>IFERROR(VLOOKUP(Wedstrijden!C408,Wedstrijdlocaties!$B$2:$E$500,2,FALSE),"")</f>
        <v/>
      </c>
      <c r="C397" s="12" t="str">
        <f>Wedstrijden!D408</f>
        <v/>
      </c>
      <c r="D397" s="12" t="str">
        <f>IFERROR(VLOOKUP(Wedstrijden!E408,Organisaties!$B$2:$C$500,2,FALSE),"")</f>
        <v/>
      </c>
      <c r="E397" s="12" t="str">
        <f>IFERROR(VLOOKUP(Wedstrijden!E408,Organisaties!$B$2:$G$500,5,FALSE),"")</f>
        <v/>
      </c>
      <c r="F397" s="12" t="e">
        <f>IF(Wedstrijden!#REF!&lt;&gt;"",Wedstrijden!#REF!,"")</f>
        <v>#REF!</v>
      </c>
      <c r="G397" s="12">
        <f>IF(Wedstrijden!K408="Indoor",1,0)</f>
        <v>0</v>
      </c>
      <c r="H397" s="12">
        <f>Wedstrijden!L408</f>
        <v>0</v>
      </c>
      <c r="I397" s="12" t="str">
        <f>IF(Wedstrijden!J408="Nee",0,IF(Wedstrijden!J408="Ja",1,""))</f>
        <v/>
      </c>
      <c r="J397" s="12" t="str">
        <f>IF(Wedstrijden!M408&lt;&gt;"",Wedstrijden!M408,"")</f>
        <v/>
      </c>
      <c r="BJ397" s="12">
        <f>IF(COUNTA(Wedstrijden!#REF!)&lt;&gt;0,1,"")</f>
        <v>1</v>
      </c>
      <c r="BK397" s="12">
        <f t="shared" si="36"/>
        <v>2</v>
      </c>
      <c r="BL397" s="12" t="e">
        <f>IF(Wedstrijden!#REF!="x","AA","")</f>
        <v>#REF!</v>
      </c>
      <c r="BM397" s="12" t="e">
        <f>IF(Wedstrijden!#REF!="x","A","")</f>
        <v>#REF!</v>
      </c>
      <c r="BN397" s="12" t="e">
        <f>IF(Wedstrijden!#REF!="x","B1","")</f>
        <v>#REF!</v>
      </c>
      <c r="BO397" s="12" t="e">
        <f>IF(Wedstrijden!#REF!="x","BB","")</f>
        <v>#REF!</v>
      </c>
      <c r="BP397" s="12" t="e">
        <f>IF(Wedstrijden!#REF!="x","B","")</f>
        <v>#REF!</v>
      </c>
      <c r="BQ397" s="12" t="e">
        <f>IF(Wedstrijden!#REF!="x","L1","")</f>
        <v>#REF!</v>
      </c>
      <c r="BR397" s="12" t="e">
        <f>IF(Wedstrijden!#REF!="x","L2","")</f>
        <v>#REF!</v>
      </c>
      <c r="BS397" s="12" t="e">
        <f>IF(Wedstrijden!#REF!="x","M1","")</f>
        <v>#REF!</v>
      </c>
      <c r="BT397" s="12" t="e">
        <f>IF(Wedstrijden!#REF!="x","M2","")</f>
        <v>#REF!</v>
      </c>
      <c r="BU397" s="12" t="e">
        <f>IF(Wedstrijden!#REF!="x","Z1","")</f>
        <v>#REF!</v>
      </c>
      <c r="BV397" s="12" t="e">
        <f>IF(Wedstrijden!#REF!="x","Z2","")</f>
        <v>#REF!</v>
      </c>
      <c r="BW397" s="12">
        <f>IF(COUNTA(Wedstrijden!#REF!)&lt;&gt;0,1,"")</f>
        <v>1</v>
      </c>
      <c r="BX397" s="12">
        <f t="shared" si="37"/>
        <v>1</v>
      </c>
      <c r="BY397" s="12" t="e">
        <f>IF(Wedstrijden!#REF!="x","BB","")</f>
        <v>#REF!</v>
      </c>
      <c r="BZ397" s="12" t="e">
        <f>IF(Wedstrijden!#REF!="x","B","")</f>
        <v>#REF!</v>
      </c>
      <c r="CA397" s="12" t="e">
        <f>IF(Wedstrijden!#REF!="x","L1","")</f>
        <v>#REF!</v>
      </c>
      <c r="CB397" s="12" t="e">
        <f>IF(Wedstrijden!#REF!="x","L2","")</f>
        <v>#REF!</v>
      </c>
      <c r="CC397" s="12" t="e">
        <f>IF(Wedstrijden!#REF!="x","M1","")</f>
        <v>#REF!</v>
      </c>
      <c r="CD397" s="12" t="e">
        <f>IF(Wedstrijden!#REF!="x","M2","")</f>
        <v>#REF!</v>
      </c>
      <c r="CE397" s="12" t="e">
        <f>IF(Wedstrijden!#REF!="x","Z1","")</f>
        <v>#REF!</v>
      </c>
      <c r="CF397" s="12" t="e">
        <f>IF(Wedstrijden!#REF!="x","Z2","")</f>
        <v>#REF!</v>
      </c>
      <c r="CG397" s="12" t="e">
        <f>IF(Wedstrijden!#REF!="x","ZZL","")</f>
        <v>#REF!</v>
      </c>
      <c r="CL397" s="12">
        <f>IF(COUNTA(Wedstrijden!#REF!)&lt;&gt;0,2,"")</f>
        <v>2</v>
      </c>
      <c r="CM397" s="12">
        <f t="shared" si="38"/>
        <v>2</v>
      </c>
      <c r="CN397" s="12" t="e">
        <f>IF(Wedstrijden!#REF!="x","AA","")</f>
        <v>#REF!</v>
      </c>
      <c r="CO397" s="12" t="e">
        <f>IF(Wedstrijden!#REF!="x","A","")</f>
        <v>#REF!</v>
      </c>
      <c r="CP397" s="12" t="e">
        <f>IF(Wedstrijden!#REF!="x","BB","")</f>
        <v>#REF!</v>
      </c>
      <c r="CQ397" s="12" t="e">
        <f>IF(Wedstrijden!#REF!="x","B","")</f>
        <v>#REF!</v>
      </c>
      <c r="CR397" s="12" t="e">
        <f>IF(Wedstrijden!#REF!="x","L","")</f>
        <v>#REF!</v>
      </c>
      <c r="CS397" s="12" t="e">
        <f>IF(Wedstrijden!#REF!="x","M","")</f>
        <v>#REF!</v>
      </c>
      <c r="CT397" s="12" t="e">
        <f>IF(Wedstrijden!#REF!="x","Z","")</f>
        <v>#REF!</v>
      </c>
      <c r="CU397" s="12" t="e">
        <f>IF(Wedstrijden!#REF!="x","ZZ","")</f>
        <v>#REF!</v>
      </c>
      <c r="CV397" s="12">
        <f>IF(COUNTA(Wedstrijden!#REF!)&lt;&gt;0,2,"")</f>
        <v>2</v>
      </c>
      <c r="CW397" s="12">
        <f t="shared" si="39"/>
        <v>1</v>
      </c>
      <c r="CX397" s="12" t="e">
        <f>IF(Wedstrijden!#REF!="x","BB","")</f>
        <v>#REF!</v>
      </c>
      <c r="CY397" s="12" t="e">
        <f>IF(Wedstrijden!#REF!="x","B","")</f>
        <v>#REF!</v>
      </c>
      <c r="CZ397" s="12" t="e">
        <f>IF(Wedstrijden!#REF!="x","L","")</f>
        <v>#REF!</v>
      </c>
      <c r="DA397" s="12" t="e">
        <f>IF(Wedstrijden!#REF!="x","M","")</f>
        <v>#REF!</v>
      </c>
      <c r="DB397" s="12" t="e">
        <f>IF(Wedstrijden!#REF!="x","Z","")</f>
        <v>#REF!</v>
      </c>
      <c r="DC397" s="12" t="e">
        <f>IF(Wedstrijden!#REF!="x","ZZ","")</f>
        <v>#REF!</v>
      </c>
      <c r="DD397" s="12" t="e">
        <f>IF(Wedstrijden!#REF!="x","1.40","")</f>
        <v>#REF!</v>
      </c>
      <c r="DE397" s="12">
        <f>IF(COUNTA(Wedstrijden!#REF!)&lt;&gt;0,6,"")</f>
        <v>6</v>
      </c>
      <c r="DF397" s="12">
        <f t="shared" si="40"/>
        <v>2</v>
      </c>
      <c r="DG397" s="12" t="e">
        <f>IF(Wedstrijden!#REF!="x","L","")</f>
        <v>#REF!</v>
      </c>
      <c r="DH397" s="12" t="e">
        <f>IF(Wedstrijden!#REF!="x","M","")</f>
        <v>#REF!</v>
      </c>
      <c r="DI397" s="12" t="e">
        <f>IF(Wedstrijden!#REF!="x","Z","")</f>
        <v>#REF!</v>
      </c>
      <c r="DJ397" s="12" t="e">
        <f>IF(Wedstrijden!#REF!="x","Z","")</f>
        <v>#REF!</v>
      </c>
      <c r="DK397" s="12">
        <f>IF(COUNTA(Wedstrijden!#REF!)&lt;&gt;0,6,"")</f>
        <v>6</v>
      </c>
      <c r="DL397" s="12">
        <f t="shared" si="41"/>
        <v>1</v>
      </c>
      <c r="DM397" s="12" t="e">
        <f>IF(Wedstrijden!#REF!="x","L","")</f>
        <v>#REF!</v>
      </c>
      <c r="DN397" s="12" t="e">
        <f>IF(Wedstrijden!#REF!="x","M","")</f>
        <v>#REF!</v>
      </c>
      <c r="DO397" s="12" t="e">
        <f>IF(Wedstrijden!#REF!="x","Z","")</f>
        <v>#REF!</v>
      </c>
      <c r="DP397" s="12" t="e">
        <f>IF(Wedstrijden!#REF!="x","Z","")</f>
        <v>#REF!</v>
      </c>
    </row>
    <row r="398" spans="1:120" ht="15" x14ac:dyDescent="0.25">
      <c r="A398" s="14">
        <f>Wedstrijden!A409</f>
        <v>0</v>
      </c>
      <c r="B398" s="12" t="str">
        <f>IFERROR(VLOOKUP(Wedstrijden!C409,Wedstrijdlocaties!$B$2:$E$500,2,FALSE),"")</f>
        <v/>
      </c>
      <c r="C398" s="12" t="str">
        <f>Wedstrijden!D409</f>
        <v/>
      </c>
      <c r="D398" s="12" t="str">
        <f>IFERROR(VLOOKUP(Wedstrijden!E409,Organisaties!$B$2:$C$500,2,FALSE),"")</f>
        <v/>
      </c>
      <c r="E398" s="12" t="str">
        <f>IFERROR(VLOOKUP(Wedstrijden!E409,Organisaties!$B$2:$G$500,5,FALSE),"")</f>
        <v/>
      </c>
      <c r="F398" s="12" t="e">
        <f>IF(Wedstrijden!#REF!&lt;&gt;"",Wedstrijden!#REF!,"")</f>
        <v>#REF!</v>
      </c>
      <c r="G398" s="12">
        <f>IF(Wedstrijden!K409="Indoor",1,0)</f>
        <v>0</v>
      </c>
      <c r="H398" s="12">
        <f>Wedstrijden!L409</f>
        <v>0</v>
      </c>
      <c r="I398" s="12" t="str">
        <f>IF(Wedstrijden!J409="Nee",0,IF(Wedstrijden!J409="Ja",1,""))</f>
        <v/>
      </c>
      <c r="J398" s="12" t="str">
        <f>IF(Wedstrijden!M409&lt;&gt;"",Wedstrijden!M409,"")</f>
        <v/>
      </c>
      <c r="BJ398" s="12">
        <f>IF(COUNTA(Wedstrijden!#REF!)&lt;&gt;0,1,"")</f>
        <v>1</v>
      </c>
      <c r="BK398" s="12">
        <f t="shared" si="36"/>
        <v>2</v>
      </c>
      <c r="BL398" s="12" t="e">
        <f>IF(Wedstrijden!#REF!="x","AA","")</f>
        <v>#REF!</v>
      </c>
      <c r="BM398" s="12" t="e">
        <f>IF(Wedstrijden!#REF!="x","A","")</f>
        <v>#REF!</v>
      </c>
      <c r="BN398" s="12" t="e">
        <f>IF(Wedstrijden!#REF!="x","B1","")</f>
        <v>#REF!</v>
      </c>
      <c r="BO398" s="12" t="e">
        <f>IF(Wedstrijden!#REF!="x","BB","")</f>
        <v>#REF!</v>
      </c>
      <c r="BP398" s="12" t="e">
        <f>IF(Wedstrijden!#REF!="x","B","")</f>
        <v>#REF!</v>
      </c>
      <c r="BQ398" s="12" t="e">
        <f>IF(Wedstrijden!#REF!="x","L1","")</f>
        <v>#REF!</v>
      </c>
      <c r="BR398" s="12" t="e">
        <f>IF(Wedstrijden!#REF!="x","L2","")</f>
        <v>#REF!</v>
      </c>
      <c r="BS398" s="12" t="e">
        <f>IF(Wedstrijden!#REF!="x","M1","")</f>
        <v>#REF!</v>
      </c>
      <c r="BT398" s="12" t="e">
        <f>IF(Wedstrijden!#REF!="x","M2","")</f>
        <v>#REF!</v>
      </c>
      <c r="BU398" s="12" t="e">
        <f>IF(Wedstrijden!#REF!="x","Z1","")</f>
        <v>#REF!</v>
      </c>
      <c r="BV398" s="12" t="e">
        <f>IF(Wedstrijden!#REF!="x","Z2","")</f>
        <v>#REF!</v>
      </c>
      <c r="BW398" s="12">
        <f>IF(COUNTA(Wedstrijden!#REF!)&lt;&gt;0,1,"")</f>
        <v>1</v>
      </c>
      <c r="BX398" s="12">
        <f t="shared" si="37"/>
        <v>1</v>
      </c>
      <c r="BY398" s="12" t="e">
        <f>IF(Wedstrijden!#REF!="x","BB","")</f>
        <v>#REF!</v>
      </c>
      <c r="BZ398" s="12" t="e">
        <f>IF(Wedstrijden!#REF!="x","B","")</f>
        <v>#REF!</v>
      </c>
      <c r="CA398" s="12" t="e">
        <f>IF(Wedstrijden!#REF!="x","L1","")</f>
        <v>#REF!</v>
      </c>
      <c r="CB398" s="12" t="e">
        <f>IF(Wedstrijden!#REF!="x","L2","")</f>
        <v>#REF!</v>
      </c>
      <c r="CC398" s="12" t="e">
        <f>IF(Wedstrijden!#REF!="x","M1","")</f>
        <v>#REF!</v>
      </c>
      <c r="CD398" s="12" t="e">
        <f>IF(Wedstrijden!#REF!="x","M2","")</f>
        <v>#REF!</v>
      </c>
      <c r="CE398" s="12" t="e">
        <f>IF(Wedstrijden!#REF!="x","Z1","")</f>
        <v>#REF!</v>
      </c>
      <c r="CF398" s="12" t="e">
        <f>IF(Wedstrijden!#REF!="x","Z2","")</f>
        <v>#REF!</v>
      </c>
      <c r="CG398" s="12" t="e">
        <f>IF(Wedstrijden!#REF!="x","ZZL","")</f>
        <v>#REF!</v>
      </c>
      <c r="CL398" s="12">
        <f>IF(COUNTA(Wedstrijden!#REF!)&lt;&gt;0,2,"")</f>
        <v>2</v>
      </c>
      <c r="CM398" s="12">
        <f t="shared" si="38"/>
        <v>2</v>
      </c>
      <c r="CN398" s="12" t="e">
        <f>IF(Wedstrijden!#REF!="x","AA","")</f>
        <v>#REF!</v>
      </c>
      <c r="CO398" s="12" t="e">
        <f>IF(Wedstrijden!#REF!="x","A","")</f>
        <v>#REF!</v>
      </c>
      <c r="CP398" s="12" t="e">
        <f>IF(Wedstrijden!#REF!="x","BB","")</f>
        <v>#REF!</v>
      </c>
      <c r="CQ398" s="12" t="e">
        <f>IF(Wedstrijden!#REF!="x","B","")</f>
        <v>#REF!</v>
      </c>
      <c r="CR398" s="12" t="e">
        <f>IF(Wedstrijden!#REF!="x","L","")</f>
        <v>#REF!</v>
      </c>
      <c r="CS398" s="12" t="e">
        <f>IF(Wedstrijden!#REF!="x","M","")</f>
        <v>#REF!</v>
      </c>
      <c r="CT398" s="12" t="e">
        <f>IF(Wedstrijden!#REF!="x","Z","")</f>
        <v>#REF!</v>
      </c>
      <c r="CU398" s="12" t="e">
        <f>IF(Wedstrijden!#REF!="x","ZZ","")</f>
        <v>#REF!</v>
      </c>
      <c r="CV398" s="12">
        <f>IF(COUNTA(Wedstrijden!#REF!)&lt;&gt;0,2,"")</f>
        <v>2</v>
      </c>
      <c r="CW398" s="12">
        <f t="shared" si="39"/>
        <v>1</v>
      </c>
      <c r="CX398" s="12" t="e">
        <f>IF(Wedstrijden!#REF!="x","BB","")</f>
        <v>#REF!</v>
      </c>
      <c r="CY398" s="12" t="e">
        <f>IF(Wedstrijden!#REF!="x","B","")</f>
        <v>#REF!</v>
      </c>
      <c r="CZ398" s="12" t="e">
        <f>IF(Wedstrijden!#REF!="x","L","")</f>
        <v>#REF!</v>
      </c>
      <c r="DA398" s="12" t="e">
        <f>IF(Wedstrijden!#REF!="x","M","")</f>
        <v>#REF!</v>
      </c>
      <c r="DB398" s="12" t="e">
        <f>IF(Wedstrijden!#REF!="x","Z","")</f>
        <v>#REF!</v>
      </c>
      <c r="DC398" s="12" t="e">
        <f>IF(Wedstrijden!#REF!="x","ZZ","")</f>
        <v>#REF!</v>
      </c>
      <c r="DD398" s="12" t="e">
        <f>IF(Wedstrijden!#REF!="x","1.40","")</f>
        <v>#REF!</v>
      </c>
      <c r="DE398" s="12">
        <f>IF(COUNTA(Wedstrijden!#REF!)&lt;&gt;0,6,"")</f>
        <v>6</v>
      </c>
      <c r="DF398" s="12">
        <f t="shared" si="40"/>
        <v>2</v>
      </c>
      <c r="DG398" s="12" t="e">
        <f>IF(Wedstrijden!#REF!="x","L","")</f>
        <v>#REF!</v>
      </c>
      <c r="DH398" s="12" t="e">
        <f>IF(Wedstrijden!#REF!="x","M","")</f>
        <v>#REF!</v>
      </c>
      <c r="DI398" s="12" t="e">
        <f>IF(Wedstrijden!#REF!="x","Z","")</f>
        <v>#REF!</v>
      </c>
      <c r="DJ398" s="12" t="e">
        <f>IF(Wedstrijden!#REF!="x","Z","")</f>
        <v>#REF!</v>
      </c>
      <c r="DK398" s="12">
        <f>IF(COUNTA(Wedstrijden!#REF!)&lt;&gt;0,6,"")</f>
        <v>6</v>
      </c>
      <c r="DL398" s="12">
        <f t="shared" si="41"/>
        <v>1</v>
      </c>
      <c r="DM398" s="12" t="e">
        <f>IF(Wedstrijden!#REF!="x","L","")</f>
        <v>#REF!</v>
      </c>
      <c r="DN398" s="12" t="e">
        <f>IF(Wedstrijden!#REF!="x","M","")</f>
        <v>#REF!</v>
      </c>
      <c r="DO398" s="12" t="e">
        <f>IF(Wedstrijden!#REF!="x","Z","")</f>
        <v>#REF!</v>
      </c>
      <c r="DP398" s="12" t="e">
        <f>IF(Wedstrijden!#REF!="x","Z","")</f>
        <v>#REF!</v>
      </c>
    </row>
    <row r="399" spans="1:120" ht="15" x14ac:dyDescent="0.25">
      <c r="A399" s="14">
        <f>Wedstrijden!A410</f>
        <v>0</v>
      </c>
      <c r="B399" s="12" t="str">
        <f>IFERROR(VLOOKUP(Wedstrijden!C410,Wedstrijdlocaties!$B$2:$E$500,2,FALSE),"")</f>
        <v/>
      </c>
      <c r="C399" s="12" t="str">
        <f>Wedstrijden!D410</f>
        <v/>
      </c>
      <c r="D399" s="12" t="str">
        <f>IFERROR(VLOOKUP(Wedstrijden!E410,Organisaties!$B$2:$C$500,2,FALSE),"")</f>
        <v/>
      </c>
      <c r="E399" s="12" t="str">
        <f>IFERROR(VLOOKUP(Wedstrijden!E410,Organisaties!$B$2:$G$500,5,FALSE),"")</f>
        <v/>
      </c>
      <c r="F399" s="12" t="e">
        <f>IF(Wedstrijden!#REF!&lt;&gt;"",Wedstrijden!#REF!,"")</f>
        <v>#REF!</v>
      </c>
      <c r="G399" s="12">
        <f>IF(Wedstrijden!K410="Indoor",1,0)</f>
        <v>0</v>
      </c>
      <c r="H399" s="12">
        <f>Wedstrijden!L410</f>
        <v>0</v>
      </c>
      <c r="I399" s="12" t="str">
        <f>IF(Wedstrijden!J410="Nee",0,IF(Wedstrijden!J410="Ja",1,""))</f>
        <v/>
      </c>
      <c r="J399" s="12" t="str">
        <f>IF(Wedstrijden!M410&lt;&gt;"",Wedstrijden!M410,"")</f>
        <v/>
      </c>
      <c r="BJ399" s="12">
        <f>IF(COUNTA(Wedstrijden!#REF!)&lt;&gt;0,1,"")</f>
        <v>1</v>
      </c>
      <c r="BK399" s="12">
        <f t="shared" si="36"/>
        <v>2</v>
      </c>
      <c r="BL399" s="12" t="e">
        <f>IF(Wedstrijden!#REF!="x","AA","")</f>
        <v>#REF!</v>
      </c>
      <c r="BM399" s="12" t="e">
        <f>IF(Wedstrijden!#REF!="x","A","")</f>
        <v>#REF!</v>
      </c>
      <c r="BN399" s="12" t="e">
        <f>IF(Wedstrijden!#REF!="x","B1","")</f>
        <v>#REF!</v>
      </c>
      <c r="BO399" s="12" t="e">
        <f>IF(Wedstrijden!#REF!="x","BB","")</f>
        <v>#REF!</v>
      </c>
      <c r="BP399" s="12" t="e">
        <f>IF(Wedstrijden!#REF!="x","B","")</f>
        <v>#REF!</v>
      </c>
      <c r="BQ399" s="12" t="e">
        <f>IF(Wedstrijden!#REF!="x","L1","")</f>
        <v>#REF!</v>
      </c>
      <c r="BR399" s="12" t="e">
        <f>IF(Wedstrijden!#REF!="x","L2","")</f>
        <v>#REF!</v>
      </c>
      <c r="BS399" s="12" t="e">
        <f>IF(Wedstrijden!#REF!="x","M1","")</f>
        <v>#REF!</v>
      </c>
      <c r="BT399" s="12" t="e">
        <f>IF(Wedstrijden!#REF!="x","M2","")</f>
        <v>#REF!</v>
      </c>
      <c r="BU399" s="12" t="e">
        <f>IF(Wedstrijden!#REF!="x","Z1","")</f>
        <v>#REF!</v>
      </c>
      <c r="BV399" s="12" t="e">
        <f>IF(Wedstrijden!#REF!="x","Z2","")</f>
        <v>#REF!</v>
      </c>
      <c r="BW399" s="12">
        <f>IF(COUNTA(Wedstrijden!#REF!)&lt;&gt;0,1,"")</f>
        <v>1</v>
      </c>
      <c r="BX399" s="12">
        <f t="shared" si="37"/>
        <v>1</v>
      </c>
      <c r="BY399" s="12" t="e">
        <f>IF(Wedstrijden!#REF!="x","BB","")</f>
        <v>#REF!</v>
      </c>
      <c r="BZ399" s="12" t="e">
        <f>IF(Wedstrijden!#REF!="x","B","")</f>
        <v>#REF!</v>
      </c>
      <c r="CA399" s="12" t="e">
        <f>IF(Wedstrijden!#REF!="x","L1","")</f>
        <v>#REF!</v>
      </c>
      <c r="CB399" s="12" t="e">
        <f>IF(Wedstrijden!#REF!="x","L2","")</f>
        <v>#REF!</v>
      </c>
      <c r="CC399" s="12" t="e">
        <f>IF(Wedstrijden!#REF!="x","M1","")</f>
        <v>#REF!</v>
      </c>
      <c r="CD399" s="12" t="e">
        <f>IF(Wedstrijden!#REF!="x","M2","")</f>
        <v>#REF!</v>
      </c>
      <c r="CE399" s="12" t="e">
        <f>IF(Wedstrijden!#REF!="x","Z1","")</f>
        <v>#REF!</v>
      </c>
      <c r="CF399" s="12" t="e">
        <f>IF(Wedstrijden!#REF!="x","Z2","")</f>
        <v>#REF!</v>
      </c>
      <c r="CG399" s="12" t="e">
        <f>IF(Wedstrijden!#REF!="x","ZZL","")</f>
        <v>#REF!</v>
      </c>
      <c r="CL399" s="12">
        <f>IF(COUNTA(Wedstrijden!#REF!)&lt;&gt;0,2,"")</f>
        <v>2</v>
      </c>
      <c r="CM399" s="12">
        <f t="shared" si="38"/>
        <v>2</v>
      </c>
      <c r="CN399" s="12" t="e">
        <f>IF(Wedstrijden!#REF!="x","AA","")</f>
        <v>#REF!</v>
      </c>
      <c r="CO399" s="12" t="e">
        <f>IF(Wedstrijden!#REF!="x","A","")</f>
        <v>#REF!</v>
      </c>
      <c r="CP399" s="12" t="e">
        <f>IF(Wedstrijden!#REF!="x","BB","")</f>
        <v>#REF!</v>
      </c>
      <c r="CQ399" s="12" t="e">
        <f>IF(Wedstrijden!#REF!="x","B","")</f>
        <v>#REF!</v>
      </c>
      <c r="CR399" s="12" t="e">
        <f>IF(Wedstrijden!#REF!="x","L","")</f>
        <v>#REF!</v>
      </c>
      <c r="CS399" s="12" t="e">
        <f>IF(Wedstrijden!#REF!="x","M","")</f>
        <v>#REF!</v>
      </c>
      <c r="CT399" s="12" t="e">
        <f>IF(Wedstrijden!#REF!="x","Z","")</f>
        <v>#REF!</v>
      </c>
      <c r="CU399" s="12" t="e">
        <f>IF(Wedstrijden!#REF!="x","ZZ","")</f>
        <v>#REF!</v>
      </c>
      <c r="CV399" s="12">
        <f>IF(COUNTA(Wedstrijden!#REF!)&lt;&gt;0,2,"")</f>
        <v>2</v>
      </c>
      <c r="CW399" s="12">
        <f t="shared" si="39"/>
        <v>1</v>
      </c>
      <c r="CX399" s="12" t="e">
        <f>IF(Wedstrijden!#REF!="x","BB","")</f>
        <v>#REF!</v>
      </c>
      <c r="CY399" s="12" t="e">
        <f>IF(Wedstrijden!#REF!="x","B","")</f>
        <v>#REF!</v>
      </c>
      <c r="CZ399" s="12" t="e">
        <f>IF(Wedstrijden!#REF!="x","L","")</f>
        <v>#REF!</v>
      </c>
      <c r="DA399" s="12" t="e">
        <f>IF(Wedstrijden!#REF!="x","M","")</f>
        <v>#REF!</v>
      </c>
      <c r="DB399" s="12" t="e">
        <f>IF(Wedstrijden!#REF!="x","Z","")</f>
        <v>#REF!</v>
      </c>
      <c r="DC399" s="12" t="e">
        <f>IF(Wedstrijden!#REF!="x","ZZ","")</f>
        <v>#REF!</v>
      </c>
      <c r="DD399" s="12" t="e">
        <f>IF(Wedstrijden!#REF!="x","1.40","")</f>
        <v>#REF!</v>
      </c>
      <c r="DE399" s="12">
        <f>IF(COUNTA(Wedstrijden!#REF!)&lt;&gt;0,6,"")</f>
        <v>6</v>
      </c>
      <c r="DF399" s="12">
        <f t="shared" si="40"/>
        <v>2</v>
      </c>
      <c r="DG399" s="12" t="e">
        <f>IF(Wedstrijden!#REF!="x","L","")</f>
        <v>#REF!</v>
      </c>
      <c r="DH399" s="12" t="e">
        <f>IF(Wedstrijden!#REF!="x","M","")</f>
        <v>#REF!</v>
      </c>
      <c r="DI399" s="12" t="e">
        <f>IF(Wedstrijden!#REF!="x","Z","")</f>
        <v>#REF!</v>
      </c>
      <c r="DJ399" s="12" t="e">
        <f>IF(Wedstrijden!#REF!="x","Z","")</f>
        <v>#REF!</v>
      </c>
      <c r="DK399" s="12">
        <f>IF(COUNTA(Wedstrijden!#REF!)&lt;&gt;0,6,"")</f>
        <v>6</v>
      </c>
      <c r="DL399" s="12">
        <f t="shared" si="41"/>
        <v>1</v>
      </c>
      <c r="DM399" s="12" t="e">
        <f>IF(Wedstrijden!#REF!="x","L","")</f>
        <v>#REF!</v>
      </c>
      <c r="DN399" s="12" t="e">
        <f>IF(Wedstrijden!#REF!="x","M","")</f>
        <v>#REF!</v>
      </c>
      <c r="DO399" s="12" t="e">
        <f>IF(Wedstrijden!#REF!="x","Z","")</f>
        <v>#REF!</v>
      </c>
      <c r="DP399" s="12" t="e">
        <f>IF(Wedstrijden!#REF!="x","Z","")</f>
        <v>#REF!</v>
      </c>
    </row>
    <row r="400" spans="1:120" ht="15" x14ac:dyDescent="0.25">
      <c r="A400" s="14">
        <f>Wedstrijden!A411</f>
        <v>0</v>
      </c>
      <c r="B400" s="12" t="str">
        <f>IFERROR(VLOOKUP(Wedstrijden!C411,Wedstrijdlocaties!$B$2:$E$500,2,FALSE),"")</f>
        <v/>
      </c>
      <c r="C400" s="12" t="str">
        <f>Wedstrijden!D411</f>
        <v/>
      </c>
      <c r="D400" s="12" t="str">
        <f>IFERROR(VLOOKUP(Wedstrijden!E411,Organisaties!$B$2:$C$500,2,FALSE),"")</f>
        <v/>
      </c>
      <c r="E400" s="12" t="str">
        <f>IFERROR(VLOOKUP(Wedstrijden!E411,Organisaties!$B$2:$G$500,5,FALSE),"")</f>
        <v/>
      </c>
      <c r="F400" s="12" t="e">
        <f>IF(Wedstrijden!#REF!&lt;&gt;"",Wedstrijden!#REF!,"")</f>
        <v>#REF!</v>
      </c>
      <c r="G400" s="12">
        <f>IF(Wedstrijden!K411="Indoor",1,0)</f>
        <v>0</v>
      </c>
      <c r="H400" s="12">
        <f>Wedstrijden!L411</f>
        <v>0</v>
      </c>
      <c r="I400" s="12" t="str">
        <f>IF(Wedstrijden!J411="Nee",0,IF(Wedstrijden!J411="Ja",1,""))</f>
        <v/>
      </c>
      <c r="J400" s="12" t="str">
        <f>IF(Wedstrijden!M411&lt;&gt;"",Wedstrijden!M411,"")</f>
        <v/>
      </c>
      <c r="BJ400" s="12">
        <f>IF(COUNTA(Wedstrijden!#REF!)&lt;&gt;0,1,"")</f>
        <v>1</v>
      </c>
      <c r="BK400" s="12">
        <f t="shared" si="36"/>
        <v>2</v>
      </c>
      <c r="BL400" s="12" t="e">
        <f>IF(Wedstrijden!#REF!="x","AA","")</f>
        <v>#REF!</v>
      </c>
      <c r="BM400" s="12" t="e">
        <f>IF(Wedstrijden!#REF!="x","A","")</f>
        <v>#REF!</v>
      </c>
      <c r="BN400" s="12" t="e">
        <f>IF(Wedstrijden!#REF!="x","B1","")</f>
        <v>#REF!</v>
      </c>
      <c r="BO400" s="12" t="e">
        <f>IF(Wedstrijden!#REF!="x","BB","")</f>
        <v>#REF!</v>
      </c>
      <c r="BP400" s="12" t="e">
        <f>IF(Wedstrijden!#REF!="x","B","")</f>
        <v>#REF!</v>
      </c>
      <c r="BQ400" s="12" t="e">
        <f>IF(Wedstrijden!#REF!="x","L1","")</f>
        <v>#REF!</v>
      </c>
      <c r="BR400" s="12" t="e">
        <f>IF(Wedstrijden!#REF!="x","L2","")</f>
        <v>#REF!</v>
      </c>
      <c r="BS400" s="12" t="e">
        <f>IF(Wedstrijden!#REF!="x","M1","")</f>
        <v>#REF!</v>
      </c>
      <c r="BT400" s="12" t="e">
        <f>IF(Wedstrijden!#REF!="x","M2","")</f>
        <v>#REF!</v>
      </c>
      <c r="BU400" s="12" t="e">
        <f>IF(Wedstrijden!#REF!="x","Z1","")</f>
        <v>#REF!</v>
      </c>
      <c r="BV400" s="12" t="e">
        <f>IF(Wedstrijden!#REF!="x","Z2","")</f>
        <v>#REF!</v>
      </c>
      <c r="BW400" s="12">
        <f>IF(COUNTA(Wedstrijden!#REF!)&lt;&gt;0,1,"")</f>
        <v>1</v>
      </c>
      <c r="BX400" s="12">
        <f t="shared" si="37"/>
        <v>1</v>
      </c>
      <c r="BY400" s="12" t="e">
        <f>IF(Wedstrijden!#REF!="x","BB","")</f>
        <v>#REF!</v>
      </c>
      <c r="BZ400" s="12" t="e">
        <f>IF(Wedstrijden!#REF!="x","B","")</f>
        <v>#REF!</v>
      </c>
      <c r="CA400" s="12" t="e">
        <f>IF(Wedstrijden!#REF!="x","L1","")</f>
        <v>#REF!</v>
      </c>
      <c r="CB400" s="12" t="e">
        <f>IF(Wedstrijden!#REF!="x","L2","")</f>
        <v>#REF!</v>
      </c>
      <c r="CC400" s="12" t="e">
        <f>IF(Wedstrijden!#REF!="x","M1","")</f>
        <v>#REF!</v>
      </c>
      <c r="CD400" s="12" t="e">
        <f>IF(Wedstrijden!#REF!="x","M2","")</f>
        <v>#REF!</v>
      </c>
      <c r="CE400" s="12" t="e">
        <f>IF(Wedstrijden!#REF!="x","Z1","")</f>
        <v>#REF!</v>
      </c>
      <c r="CF400" s="12" t="e">
        <f>IF(Wedstrijden!#REF!="x","Z2","")</f>
        <v>#REF!</v>
      </c>
      <c r="CG400" s="12" t="e">
        <f>IF(Wedstrijden!#REF!="x","ZZL","")</f>
        <v>#REF!</v>
      </c>
      <c r="CL400" s="12">
        <f>IF(COUNTA(Wedstrijden!#REF!)&lt;&gt;0,2,"")</f>
        <v>2</v>
      </c>
      <c r="CM400" s="12">
        <f t="shared" si="38"/>
        <v>2</v>
      </c>
      <c r="CN400" s="12" t="e">
        <f>IF(Wedstrijden!#REF!="x","AA","")</f>
        <v>#REF!</v>
      </c>
      <c r="CO400" s="12" t="e">
        <f>IF(Wedstrijden!#REF!="x","A","")</f>
        <v>#REF!</v>
      </c>
      <c r="CP400" s="12" t="e">
        <f>IF(Wedstrijden!#REF!="x","BB","")</f>
        <v>#REF!</v>
      </c>
      <c r="CQ400" s="12" t="e">
        <f>IF(Wedstrijden!#REF!="x","B","")</f>
        <v>#REF!</v>
      </c>
      <c r="CR400" s="12" t="e">
        <f>IF(Wedstrijden!#REF!="x","L","")</f>
        <v>#REF!</v>
      </c>
      <c r="CS400" s="12" t="e">
        <f>IF(Wedstrijden!#REF!="x","M","")</f>
        <v>#REF!</v>
      </c>
      <c r="CT400" s="12" t="e">
        <f>IF(Wedstrijden!#REF!="x","Z","")</f>
        <v>#REF!</v>
      </c>
      <c r="CU400" s="12" t="e">
        <f>IF(Wedstrijden!#REF!="x","ZZ","")</f>
        <v>#REF!</v>
      </c>
      <c r="CV400" s="12">
        <f>IF(COUNTA(Wedstrijden!#REF!)&lt;&gt;0,2,"")</f>
        <v>2</v>
      </c>
      <c r="CW400" s="12">
        <f t="shared" si="39"/>
        <v>1</v>
      </c>
      <c r="CX400" s="12" t="e">
        <f>IF(Wedstrijden!#REF!="x","BB","")</f>
        <v>#REF!</v>
      </c>
      <c r="CY400" s="12" t="e">
        <f>IF(Wedstrijden!#REF!="x","B","")</f>
        <v>#REF!</v>
      </c>
      <c r="CZ400" s="12" t="e">
        <f>IF(Wedstrijden!#REF!="x","L","")</f>
        <v>#REF!</v>
      </c>
      <c r="DA400" s="12" t="e">
        <f>IF(Wedstrijden!#REF!="x","M","")</f>
        <v>#REF!</v>
      </c>
      <c r="DB400" s="12" t="e">
        <f>IF(Wedstrijden!#REF!="x","Z","")</f>
        <v>#REF!</v>
      </c>
      <c r="DC400" s="12" t="e">
        <f>IF(Wedstrijden!#REF!="x","ZZ","")</f>
        <v>#REF!</v>
      </c>
      <c r="DD400" s="12" t="e">
        <f>IF(Wedstrijden!#REF!="x","1.40","")</f>
        <v>#REF!</v>
      </c>
      <c r="DE400" s="12">
        <f>IF(COUNTA(Wedstrijden!#REF!)&lt;&gt;0,6,"")</f>
        <v>6</v>
      </c>
      <c r="DF400" s="12">
        <f t="shared" si="40"/>
        <v>2</v>
      </c>
      <c r="DG400" s="12" t="e">
        <f>IF(Wedstrijden!#REF!="x","L","")</f>
        <v>#REF!</v>
      </c>
      <c r="DH400" s="12" t="e">
        <f>IF(Wedstrijden!#REF!="x","M","")</f>
        <v>#REF!</v>
      </c>
      <c r="DI400" s="12" t="e">
        <f>IF(Wedstrijden!#REF!="x","Z","")</f>
        <v>#REF!</v>
      </c>
      <c r="DJ400" s="12" t="e">
        <f>IF(Wedstrijden!#REF!="x","Z","")</f>
        <v>#REF!</v>
      </c>
      <c r="DK400" s="12">
        <f>IF(COUNTA(Wedstrijden!#REF!)&lt;&gt;0,6,"")</f>
        <v>6</v>
      </c>
      <c r="DL400" s="12">
        <f t="shared" si="41"/>
        <v>1</v>
      </c>
      <c r="DM400" s="12" t="e">
        <f>IF(Wedstrijden!#REF!="x","L","")</f>
        <v>#REF!</v>
      </c>
      <c r="DN400" s="12" t="e">
        <f>IF(Wedstrijden!#REF!="x","M","")</f>
        <v>#REF!</v>
      </c>
      <c r="DO400" s="12" t="e">
        <f>IF(Wedstrijden!#REF!="x","Z","")</f>
        <v>#REF!</v>
      </c>
      <c r="DP400" s="12" t="e">
        <f>IF(Wedstrijden!#REF!="x","Z","")</f>
        <v>#REF!</v>
      </c>
    </row>
    <row r="401" spans="1:120" ht="15" x14ac:dyDescent="0.25">
      <c r="A401" s="14">
        <f>Wedstrijden!A412</f>
        <v>0</v>
      </c>
      <c r="B401" s="12" t="str">
        <f>IFERROR(VLOOKUP(Wedstrijden!C412,Wedstrijdlocaties!$B$2:$E$500,2,FALSE),"")</f>
        <v/>
      </c>
      <c r="C401" s="12" t="str">
        <f>Wedstrijden!D412</f>
        <v/>
      </c>
      <c r="D401" s="12" t="str">
        <f>IFERROR(VLOOKUP(Wedstrijden!E412,Organisaties!$B$2:$C$500,2,FALSE),"")</f>
        <v/>
      </c>
      <c r="E401" s="12" t="str">
        <f>IFERROR(VLOOKUP(Wedstrijden!E412,Organisaties!$B$2:$G$500,5,FALSE),"")</f>
        <v/>
      </c>
      <c r="F401" s="12" t="e">
        <f>IF(Wedstrijden!#REF!&lt;&gt;"",Wedstrijden!#REF!,"")</f>
        <v>#REF!</v>
      </c>
      <c r="G401" s="12">
        <f>IF(Wedstrijden!K412="Indoor",1,0)</f>
        <v>0</v>
      </c>
      <c r="H401" s="12">
        <f>Wedstrijden!L412</f>
        <v>0</v>
      </c>
      <c r="I401" s="12" t="str">
        <f>IF(Wedstrijden!J412="Nee",0,IF(Wedstrijden!J412="Ja",1,""))</f>
        <v/>
      </c>
      <c r="J401" s="12" t="str">
        <f>IF(Wedstrijden!M412&lt;&gt;"",Wedstrijden!M412,"")</f>
        <v/>
      </c>
      <c r="BJ401" s="12">
        <f>IF(COUNTA(Wedstrijden!#REF!)&lt;&gt;0,1,"")</f>
        <v>1</v>
      </c>
      <c r="BK401" s="12">
        <f t="shared" si="36"/>
        <v>2</v>
      </c>
      <c r="BL401" s="12" t="e">
        <f>IF(Wedstrijden!#REF!="x","AA","")</f>
        <v>#REF!</v>
      </c>
      <c r="BM401" s="12" t="e">
        <f>IF(Wedstrijden!#REF!="x","A","")</f>
        <v>#REF!</v>
      </c>
      <c r="BN401" s="12" t="e">
        <f>IF(Wedstrijden!#REF!="x","B1","")</f>
        <v>#REF!</v>
      </c>
      <c r="BO401" s="12" t="e">
        <f>IF(Wedstrijden!#REF!="x","BB","")</f>
        <v>#REF!</v>
      </c>
      <c r="BP401" s="12" t="e">
        <f>IF(Wedstrijden!#REF!="x","B","")</f>
        <v>#REF!</v>
      </c>
      <c r="BQ401" s="12" t="e">
        <f>IF(Wedstrijden!#REF!="x","L1","")</f>
        <v>#REF!</v>
      </c>
      <c r="BR401" s="12" t="e">
        <f>IF(Wedstrijden!#REF!="x","L2","")</f>
        <v>#REF!</v>
      </c>
      <c r="BS401" s="12" t="e">
        <f>IF(Wedstrijden!#REF!="x","M1","")</f>
        <v>#REF!</v>
      </c>
      <c r="BT401" s="12" t="e">
        <f>IF(Wedstrijden!#REF!="x","M2","")</f>
        <v>#REF!</v>
      </c>
      <c r="BU401" s="12" t="e">
        <f>IF(Wedstrijden!#REF!="x","Z1","")</f>
        <v>#REF!</v>
      </c>
      <c r="BV401" s="12" t="e">
        <f>IF(Wedstrijden!#REF!="x","Z2","")</f>
        <v>#REF!</v>
      </c>
      <c r="BW401" s="12">
        <f>IF(COUNTA(Wedstrijden!#REF!)&lt;&gt;0,1,"")</f>
        <v>1</v>
      </c>
      <c r="BX401" s="12">
        <f t="shared" si="37"/>
        <v>1</v>
      </c>
      <c r="BY401" s="12" t="e">
        <f>IF(Wedstrijden!#REF!="x","BB","")</f>
        <v>#REF!</v>
      </c>
      <c r="BZ401" s="12" t="e">
        <f>IF(Wedstrijden!#REF!="x","B","")</f>
        <v>#REF!</v>
      </c>
      <c r="CA401" s="12" t="e">
        <f>IF(Wedstrijden!#REF!="x","L1","")</f>
        <v>#REF!</v>
      </c>
      <c r="CB401" s="12" t="e">
        <f>IF(Wedstrijden!#REF!="x","L2","")</f>
        <v>#REF!</v>
      </c>
      <c r="CC401" s="12" t="e">
        <f>IF(Wedstrijden!#REF!="x","M1","")</f>
        <v>#REF!</v>
      </c>
      <c r="CD401" s="12" t="e">
        <f>IF(Wedstrijden!#REF!="x","M2","")</f>
        <v>#REF!</v>
      </c>
      <c r="CE401" s="12" t="e">
        <f>IF(Wedstrijden!#REF!="x","Z1","")</f>
        <v>#REF!</v>
      </c>
      <c r="CF401" s="12" t="e">
        <f>IF(Wedstrijden!#REF!="x","Z2","")</f>
        <v>#REF!</v>
      </c>
      <c r="CG401" s="12" t="e">
        <f>IF(Wedstrijden!#REF!="x","ZZL","")</f>
        <v>#REF!</v>
      </c>
      <c r="CL401" s="12">
        <f>IF(COUNTA(Wedstrijden!#REF!)&lt;&gt;0,2,"")</f>
        <v>2</v>
      </c>
      <c r="CM401" s="12">
        <f t="shared" si="38"/>
        <v>2</v>
      </c>
      <c r="CN401" s="12" t="e">
        <f>IF(Wedstrijden!#REF!="x","AA","")</f>
        <v>#REF!</v>
      </c>
      <c r="CO401" s="12" t="e">
        <f>IF(Wedstrijden!#REF!="x","A","")</f>
        <v>#REF!</v>
      </c>
      <c r="CP401" s="12" t="e">
        <f>IF(Wedstrijden!#REF!="x","BB","")</f>
        <v>#REF!</v>
      </c>
      <c r="CQ401" s="12" t="e">
        <f>IF(Wedstrijden!#REF!="x","B","")</f>
        <v>#REF!</v>
      </c>
      <c r="CR401" s="12" t="e">
        <f>IF(Wedstrijden!#REF!="x","L","")</f>
        <v>#REF!</v>
      </c>
      <c r="CS401" s="12" t="e">
        <f>IF(Wedstrijden!#REF!="x","M","")</f>
        <v>#REF!</v>
      </c>
      <c r="CT401" s="12" t="e">
        <f>IF(Wedstrijden!#REF!="x","Z","")</f>
        <v>#REF!</v>
      </c>
      <c r="CU401" s="12" t="e">
        <f>IF(Wedstrijden!#REF!="x","ZZ","")</f>
        <v>#REF!</v>
      </c>
      <c r="CV401" s="12">
        <f>IF(COUNTA(Wedstrijden!#REF!)&lt;&gt;0,2,"")</f>
        <v>2</v>
      </c>
      <c r="CW401" s="12">
        <f t="shared" si="39"/>
        <v>1</v>
      </c>
      <c r="CX401" s="12" t="e">
        <f>IF(Wedstrijden!#REF!="x","BB","")</f>
        <v>#REF!</v>
      </c>
      <c r="CY401" s="12" t="e">
        <f>IF(Wedstrijden!#REF!="x","B","")</f>
        <v>#REF!</v>
      </c>
      <c r="CZ401" s="12" t="e">
        <f>IF(Wedstrijden!#REF!="x","L","")</f>
        <v>#REF!</v>
      </c>
      <c r="DA401" s="12" t="e">
        <f>IF(Wedstrijden!#REF!="x","M","")</f>
        <v>#REF!</v>
      </c>
      <c r="DB401" s="12" t="e">
        <f>IF(Wedstrijden!#REF!="x","Z","")</f>
        <v>#REF!</v>
      </c>
      <c r="DC401" s="12" t="e">
        <f>IF(Wedstrijden!#REF!="x","ZZ","")</f>
        <v>#REF!</v>
      </c>
      <c r="DD401" s="12" t="e">
        <f>IF(Wedstrijden!#REF!="x","1.40","")</f>
        <v>#REF!</v>
      </c>
      <c r="DE401" s="12">
        <f>IF(COUNTA(Wedstrijden!#REF!)&lt;&gt;0,6,"")</f>
        <v>6</v>
      </c>
      <c r="DF401" s="12">
        <f t="shared" si="40"/>
        <v>2</v>
      </c>
      <c r="DG401" s="12" t="e">
        <f>IF(Wedstrijden!#REF!="x","L","")</f>
        <v>#REF!</v>
      </c>
      <c r="DH401" s="12" t="e">
        <f>IF(Wedstrijden!#REF!="x","M","")</f>
        <v>#REF!</v>
      </c>
      <c r="DI401" s="12" t="e">
        <f>IF(Wedstrijden!#REF!="x","Z","")</f>
        <v>#REF!</v>
      </c>
      <c r="DJ401" s="12" t="e">
        <f>IF(Wedstrijden!#REF!="x","Z","")</f>
        <v>#REF!</v>
      </c>
      <c r="DK401" s="12">
        <f>IF(COUNTA(Wedstrijden!#REF!)&lt;&gt;0,6,"")</f>
        <v>6</v>
      </c>
      <c r="DL401" s="12">
        <f t="shared" si="41"/>
        <v>1</v>
      </c>
      <c r="DM401" s="12" t="e">
        <f>IF(Wedstrijden!#REF!="x","L","")</f>
        <v>#REF!</v>
      </c>
      <c r="DN401" s="12" t="e">
        <f>IF(Wedstrijden!#REF!="x","M","")</f>
        <v>#REF!</v>
      </c>
      <c r="DO401" s="12" t="e">
        <f>IF(Wedstrijden!#REF!="x","Z","")</f>
        <v>#REF!</v>
      </c>
      <c r="DP401" s="12" t="e">
        <f>IF(Wedstrijden!#REF!="x","Z","")</f>
        <v>#REF!</v>
      </c>
    </row>
    <row r="402" spans="1:120" ht="15" x14ac:dyDescent="0.25">
      <c r="A402" s="14">
        <f>Wedstrijden!A413</f>
        <v>0</v>
      </c>
      <c r="B402" s="12" t="str">
        <f>IFERROR(VLOOKUP(Wedstrijden!C413,Wedstrijdlocaties!$B$2:$E$500,2,FALSE),"")</f>
        <v/>
      </c>
      <c r="C402" s="12" t="str">
        <f>Wedstrijden!D413</f>
        <v/>
      </c>
      <c r="D402" s="12" t="str">
        <f>IFERROR(VLOOKUP(Wedstrijden!E413,Organisaties!$B$2:$C$500,2,FALSE),"")</f>
        <v/>
      </c>
      <c r="E402" s="12" t="str">
        <f>IFERROR(VLOOKUP(Wedstrijden!E413,Organisaties!$B$2:$G$500,5,FALSE),"")</f>
        <v/>
      </c>
      <c r="F402" s="12" t="e">
        <f>IF(Wedstrijden!#REF!&lt;&gt;"",Wedstrijden!#REF!,"")</f>
        <v>#REF!</v>
      </c>
      <c r="G402" s="12">
        <f>IF(Wedstrijden!K413="Indoor",1,0)</f>
        <v>0</v>
      </c>
      <c r="H402" s="12">
        <f>Wedstrijden!L413</f>
        <v>0</v>
      </c>
      <c r="I402" s="12" t="str">
        <f>IF(Wedstrijden!J413="Nee",0,IF(Wedstrijden!J413="Ja",1,""))</f>
        <v/>
      </c>
      <c r="J402" s="12" t="str">
        <f>IF(Wedstrijden!M413&lt;&gt;"",Wedstrijden!M413,"")</f>
        <v/>
      </c>
      <c r="BJ402" s="12">
        <f>IF(COUNTA(Wedstrijden!#REF!)&lt;&gt;0,1,"")</f>
        <v>1</v>
      </c>
      <c r="BK402" s="12">
        <f t="shared" si="36"/>
        <v>2</v>
      </c>
      <c r="BL402" s="12" t="e">
        <f>IF(Wedstrijden!#REF!="x","AA","")</f>
        <v>#REF!</v>
      </c>
      <c r="BM402" s="12" t="e">
        <f>IF(Wedstrijden!#REF!="x","A","")</f>
        <v>#REF!</v>
      </c>
      <c r="BN402" s="12" t="e">
        <f>IF(Wedstrijden!#REF!="x","B1","")</f>
        <v>#REF!</v>
      </c>
      <c r="BO402" s="12" t="e">
        <f>IF(Wedstrijden!#REF!="x","BB","")</f>
        <v>#REF!</v>
      </c>
      <c r="BP402" s="12" t="e">
        <f>IF(Wedstrijden!#REF!="x","B","")</f>
        <v>#REF!</v>
      </c>
      <c r="BQ402" s="12" t="e">
        <f>IF(Wedstrijden!#REF!="x","L1","")</f>
        <v>#REF!</v>
      </c>
      <c r="BR402" s="12" t="e">
        <f>IF(Wedstrijden!#REF!="x","L2","")</f>
        <v>#REF!</v>
      </c>
      <c r="BS402" s="12" t="e">
        <f>IF(Wedstrijden!#REF!="x","M1","")</f>
        <v>#REF!</v>
      </c>
      <c r="BT402" s="12" t="e">
        <f>IF(Wedstrijden!#REF!="x","M2","")</f>
        <v>#REF!</v>
      </c>
      <c r="BU402" s="12" t="e">
        <f>IF(Wedstrijden!#REF!="x","Z1","")</f>
        <v>#REF!</v>
      </c>
      <c r="BV402" s="12" t="e">
        <f>IF(Wedstrijden!#REF!="x","Z2","")</f>
        <v>#REF!</v>
      </c>
      <c r="BW402" s="12">
        <f>IF(COUNTA(Wedstrijden!#REF!)&lt;&gt;0,1,"")</f>
        <v>1</v>
      </c>
      <c r="BX402" s="12">
        <f t="shared" si="37"/>
        <v>1</v>
      </c>
      <c r="BY402" s="12" t="e">
        <f>IF(Wedstrijden!#REF!="x","BB","")</f>
        <v>#REF!</v>
      </c>
      <c r="BZ402" s="12" t="e">
        <f>IF(Wedstrijden!#REF!="x","B","")</f>
        <v>#REF!</v>
      </c>
      <c r="CA402" s="12" t="e">
        <f>IF(Wedstrijden!#REF!="x","L1","")</f>
        <v>#REF!</v>
      </c>
      <c r="CB402" s="12" t="e">
        <f>IF(Wedstrijden!#REF!="x","L2","")</f>
        <v>#REF!</v>
      </c>
      <c r="CC402" s="12" t="e">
        <f>IF(Wedstrijden!#REF!="x","M1","")</f>
        <v>#REF!</v>
      </c>
      <c r="CD402" s="12" t="e">
        <f>IF(Wedstrijden!#REF!="x","M2","")</f>
        <v>#REF!</v>
      </c>
      <c r="CE402" s="12" t="e">
        <f>IF(Wedstrijden!#REF!="x","Z1","")</f>
        <v>#REF!</v>
      </c>
      <c r="CF402" s="12" t="e">
        <f>IF(Wedstrijden!#REF!="x","Z2","")</f>
        <v>#REF!</v>
      </c>
      <c r="CG402" s="12" t="e">
        <f>IF(Wedstrijden!#REF!="x","ZZL","")</f>
        <v>#REF!</v>
      </c>
      <c r="CL402" s="12">
        <f>IF(COUNTA(Wedstrijden!#REF!)&lt;&gt;0,2,"")</f>
        <v>2</v>
      </c>
      <c r="CM402" s="12">
        <f t="shared" si="38"/>
        <v>2</v>
      </c>
      <c r="CN402" s="12" t="e">
        <f>IF(Wedstrijden!#REF!="x","AA","")</f>
        <v>#REF!</v>
      </c>
      <c r="CO402" s="12" t="e">
        <f>IF(Wedstrijden!#REF!="x","A","")</f>
        <v>#REF!</v>
      </c>
      <c r="CP402" s="12" t="e">
        <f>IF(Wedstrijden!#REF!="x","BB","")</f>
        <v>#REF!</v>
      </c>
      <c r="CQ402" s="12" t="e">
        <f>IF(Wedstrijden!#REF!="x","B","")</f>
        <v>#REF!</v>
      </c>
      <c r="CR402" s="12" t="e">
        <f>IF(Wedstrijden!#REF!="x","L","")</f>
        <v>#REF!</v>
      </c>
      <c r="CS402" s="12" t="e">
        <f>IF(Wedstrijden!#REF!="x","M","")</f>
        <v>#REF!</v>
      </c>
      <c r="CT402" s="12" t="e">
        <f>IF(Wedstrijden!#REF!="x","Z","")</f>
        <v>#REF!</v>
      </c>
      <c r="CU402" s="12" t="e">
        <f>IF(Wedstrijden!#REF!="x","ZZ","")</f>
        <v>#REF!</v>
      </c>
      <c r="CV402" s="12">
        <f>IF(COUNTA(Wedstrijden!#REF!)&lt;&gt;0,2,"")</f>
        <v>2</v>
      </c>
      <c r="CW402" s="12">
        <f t="shared" si="39"/>
        <v>1</v>
      </c>
      <c r="CX402" s="12" t="e">
        <f>IF(Wedstrijden!#REF!="x","BB","")</f>
        <v>#REF!</v>
      </c>
      <c r="CY402" s="12" t="e">
        <f>IF(Wedstrijden!#REF!="x","B","")</f>
        <v>#REF!</v>
      </c>
      <c r="CZ402" s="12" t="e">
        <f>IF(Wedstrijden!#REF!="x","L","")</f>
        <v>#REF!</v>
      </c>
      <c r="DA402" s="12" t="e">
        <f>IF(Wedstrijden!#REF!="x","M","")</f>
        <v>#REF!</v>
      </c>
      <c r="DB402" s="12" t="e">
        <f>IF(Wedstrijden!#REF!="x","Z","")</f>
        <v>#REF!</v>
      </c>
      <c r="DC402" s="12" t="e">
        <f>IF(Wedstrijden!#REF!="x","ZZ","")</f>
        <v>#REF!</v>
      </c>
      <c r="DD402" s="12" t="e">
        <f>IF(Wedstrijden!#REF!="x","1.40","")</f>
        <v>#REF!</v>
      </c>
      <c r="DE402" s="12">
        <f>IF(COUNTA(Wedstrijden!#REF!)&lt;&gt;0,6,"")</f>
        <v>6</v>
      </c>
      <c r="DF402" s="12">
        <f t="shared" si="40"/>
        <v>2</v>
      </c>
      <c r="DG402" s="12" t="e">
        <f>IF(Wedstrijden!#REF!="x","L","")</f>
        <v>#REF!</v>
      </c>
      <c r="DH402" s="12" t="e">
        <f>IF(Wedstrijden!#REF!="x","M","")</f>
        <v>#REF!</v>
      </c>
      <c r="DI402" s="12" t="e">
        <f>IF(Wedstrijden!#REF!="x","Z","")</f>
        <v>#REF!</v>
      </c>
      <c r="DJ402" s="12" t="e">
        <f>IF(Wedstrijden!#REF!="x","Z","")</f>
        <v>#REF!</v>
      </c>
      <c r="DK402" s="12">
        <f>IF(COUNTA(Wedstrijden!#REF!)&lt;&gt;0,6,"")</f>
        <v>6</v>
      </c>
      <c r="DL402" s="12">
        <f t="shared" si="41"/>
        <v>1</v>
      </c>
      <c r="DM402" s="12" t="e">
        <f>IF(Wedstrijden!#REF!="x","L","")</f>
        <v>#REF!</v>
      </c>
      <c r="DN402" s="12" t="e">
        <f>IF(Wedstrijden!#REF!="x","M","")</f>
        <v>#REF!</v>
      </c>
      <c r="DO402" s="12" t="e">
        <f>IF(Wedstrijden!#REF!="x","Z","")</f>
        <v>#REF!</v>
      </c>
      <c r="DP402" s="12" t="e">
        <f>IF(Wedstrijden!#REF!="x","Z","")</f>
        <v>#REF!</v>
      </c>
    </row>
    <row r="403" spans="1:120" ht="15" x14ac:dyDescent="0.25">
      <c r="A403" s="14">
        <f>Wedstrijden!A414</f>
        <v>0</v>
      </c>
      <c r="B403" s="12" t="str">
        <f>IFERROR(VLOOKUP(Wedstrijden!C414,Wedstrijdlocaties!$B$2:$E$500,2,FALSE),"")</f>
        <v/>
      </c>
      <c r="C403" s="12" t="str">
        <f>Wedstrijden!D414</f>
        <v/>
      </c>
      <c r="D403" s="12" t="str">
        <f>IFERROR(VLOOKUP(Wedstrijden!E414,Organisaties!$B$2:$C$500,2,FALSE),"")</f>
        <v/>
      </c>
      <c r="E403" s="12" t="str">
        <f>IFERROR(VLOOKUP(Wedstrijden!E414,Organisaties!$B$2:$G$500,5,FALSE),"")</f>
        <v/>
      </c>
      <c r="F403" s="12" t="e">
        <f>IF(Wedstrijden!#REF!&lt;&gt;"",Wedstrijden!#REF!,"")</f>
        <v>#REF!</v>
      </c>
      <c r="G403" s="12">
        <f>IF(Wedstrijden!K414="Indoor",1,0)</f>
        <v>0</v>
      </c>
      <c r="H403" s="12">
        <f>Wedstrijden!L414</f>
        <v>0</v>
      </c>
      <c r="I403" s="12" t="str">
        <f>IF(Wedstrijden!J414="Nee",0,IF(Wedstrijden!J414="Ja",1,""))</f>
        <v/>
      </c>
      <c r="J403" s="12" t="str">
        <f>IF(Wedstrijden!M414&lt;&gt;"",Wedstrijden!M414,"")</f>
        <v/>
      </c>
      <c r="BJ403" s="12">
        <f>IF(COUNTA(Wedstrijden!#REF!)&lt;&gt;0,1,"")</f>
        <v>1</v>
      </c>
      <c r="BK403" s="12">
        <f t="shared" si="36"/>
        <v>2</v>
      </c>
      <c r="BL403" s="12" t="e">
        <f>IF(Wedstrijden!#REF!="x","AA","")</f>
        <v>#REF!</v>
      </c>
      <c r="BM403" s="12" t="e">
        <f>IF(Wedstrijden!#REF!="x","A","")</f>
        <v>#REF!</v>
      </c>
      <c r="BN403" s="12" t="e">
        <f>IF(Wedstrijden!#REF!="x","B1","")</f>
        <v>#REF!</v>
      </c>
      <c r="BO403" s="12" t="e">
        <f>IF(Wedstrijden!#REF!="x","BB","")</f>
        <v>#REF!</v>
      </c>
      <c r="BP403" s="12" t="e">
        <f>IF(Wedstrijden!#REF!="x","B","")</f>
        <v>#REF!</v>
      </c>
      <c r="BQ403" s="12" t="e">
        <f>IF(Wedstrijden!#REF!="x","L1","")</f>
        <v>#REF!</v>
      </c>
      <c r="BR403" s="12" t="e">
        <f>IF(Wedstrijden!#REF!="x","L2","")</f>
        <v>#REF!</v>
      </c>
      <c r="BS403" s="12" t="e">
        <f>IF(Wedstrijden!#REF!="x","M1","")</f>
        <v>#REF!</v>
      </c>
      <c r="BT403" s="12" t="e">
        <f>IF(Wedstrijden!#REF!="x","M2","")</f>
        <v>#REF!</v>
      </c>
      <c r="BU403" s="12" t="e">
        <f>IF(Wedstrijden!#REF!="x","Z1","")</f>
        <v>#REF!</v>
      </c>
      <c r="BV403" s="12" t="e">
        <f>IF(Wedstrijden!#REF!="x","Z2","")</f>
        <v>#REF!</v>
      </c>
      <c r="BW403" s="12">
        <f>IF(COUNTA(Wedstrijden!#REF!)&lt;&gt;0,1,"")</f>
        <v>1</v>
      </c>
      <c r="BX403" s="12">
        <f t="shared" si="37"/>
        <v>1</v>
      </c>
      <c r="BY403" s="12" t="e">
        <f>IF(Wedstrijden!#REF!="x","BB","")</f>
        <v>#REF!</v>
      </c>
      <c r="BZ403" s="12" t="e">
        <f>IF(Wedstrijden!#REF!="x","B","")</f>
        <v>#REF!</v>
      </c>
      <c r="CA403" s="12" t="e">
        <f>IF(Wedstrijden!#REF!="x","L1","")</f>
        <v>#REF!</v>
      </c>
      <c r="CB403" s="12" t="e">
        <f>IF(Wedstrijden!#REF!="x","L2","")</f>
        <v>#REF!</v>
      </c>
      <c r="CC403" s="12" t="e">
        <f>IF(Wedstrijden!#REF!="x","M1","")</f>
        <v>#REF!</v>
      </c>
      <c r="CD403" s="12" t="e">
        <f>IF(Wedstrijden!#REF!="x","M2","")</f>
        <v>#REF!</v>
      </c>
      <c r="CE403" s="12" t="e">
        <f>IF(Wedstrijden!#REF!="x","Z1","")</f>
        <v>#REF!</v>
      </c>
      <c r="CF403" s="12" t="e">
        <f>IF(Wedstrijden!#REF!="x","Z2","")</f>
        <v>#REF!</v>
      </c>
      <c r="CG403" s="12" t="e">
        <f>IF(Wedstrijden!#REF!="x","ZZL","")</f>
        <v>#REF!</v>
      </c>
      <c r="CL403" s="12">
        <f>IF(COUNTA(Wedstrijden!#REF!)&lt;&gt;0,2,"")</f>
        <v>2</v>
      </c>
      <c r="CM403" s="12">
        <f t="shared" si="38"/>
        <v>2</v>
      </c>
      <c r="CN403" s="12" t="e">
        <f>IF(Wedstrijden!#REF!="x","AA","")</f>
        <v>#REF!</v>
      </c>
      <c r="CO403" s="12" t="e">
        <f>IF(Wedstrijden!#REF!="x","A","")</f>
        <v>#REF!</v>
      </c>
      <c r="CP403" s="12" t="e">
        <f>IF(Wedstrijden!#REF!="x","BB","")</f>
        <v>#REF!</v>
      </c>
      <c r="CQ403" s="12" t="e">
        <f>IF(Wedstrijden!#REF!="x","B","")</f>
        <v>#REF!</v>
      </c>
      <c r="CR403" s="12" t="e">
        <f>IF(Wedstrijden!#REF!="x","L","")</f>
        <v>#REF!</v>
      </c>
      <c r="CS403" s="12" t="e">
        <f>IF(Wedstrijden!#REF!="x","M","")</f>
        <v>#REF!</v>
      </c>
      <c r="CT403" s="12" t="e">
        <f>IF(Wedstrijden!#REF!="x","Z","")</f>
        <v>#REF!</v>
      </c>
      <c r="CU403" s="12" t="e">
        <f>IF(Wedstrijden!#REF!="x","ZZ","")</f>
        <v>#REF!</v>
      </c>
      <c r="CV403" s="12">
        <f>IF(COUNTA(Wedstrijden!#REF!)&lt;&gt;0,2,"")</f>
        <v>2</v>
      </c>
      <c r="CW403" s="12">
        <f t="shared" si="39"/>
        <v>1</v>
      </c>
      <c r="CX403" s="12" t="e">
        <f>IF(Wedstrijden!#REF!="x","BB","")</f>
        <v>#REF!</v>
      </c>
      <c r="CY403" s="12" t="e">
        <f>IF(Wedstrijden!#REF!="x","B","")</f>
        <v>#REF!</v>
      </c>
      <c r="CZ403" s="12" t="e">
        <f>IF(Wedstrijden!#REF!="x","L","")</f>
        <v>#REF!</v>
      </c>
      <c r="DA403" s="12" t="e">
        <f>IF(Wedstrijden!#REF!="x","M","")</f>
        <v>#REF!</v>
      </c>
      <c r="DB403" s="12" t="e">
        <f>IF(Wedstrijden!#REF!="x","Z","")</f>
        <v>#REF!</v>
      </c>
      <c r="DC403" s="12" t="e">
        <f>IF(Wedstrijden!#REF!="x","ZZ","")</f>
        <v>#REF!</v>
      </c>
      <c r="DD403" s="12" t="e">
        <f>IF(Wedstrijden!#REF!="x","1.40","")</f>
        <v>#REF!</v>
      </c>
      <c r="DE403" s="12">
        <f>IF(COUNTA(Wedstrijden!#REF!)&lt;&gt;0,6,"")</f>
        <v>6</v>
      </c>
      <c r="DF403" s="12">
        <f t="shared" si="40"/>
        <v>2</v>
      </c>
      <c r="DG403" s="12" t="e">
        <f>IF(Wedstrijden!#REF!="x","L","")</f>
        <v>#REF!</v>
      </c>
      <c r="DH403" s="12" t="e">
        <f>IF(Wedstrijden!#REF!="x","M","")</f>
        <v>#REF!</v>
      </c>
      <c r="DI403" s="12" t="e">
        <f>IF(Wedstrijden!#REF!="x","Z","")</f>
        <v>#REF!</v>
      </c>
      <c r="DJ403" s="12" t="e">
        <f>IF(Wedstrijden!#REF!="x","Z","")</f>
        <v>#REF!</v>
      </c>
      <c r="DK403" s="12">
        <f>IF(COUNTA(Wedstrijden!#REF!)&lt;&gt;0,6,"")</f>
        <v>6</v>
      </c>
      <c r="DL403" s="12">
        <f t="shared" si="41"/>
        <v>1</v>
      </c>
      <c r="DM403" s="12" t="e">
        <f>IF(Wedstrijden!#REF!="x","L","")</f>
        <v>#REF!</v>
      </c>
      <c r="DN403" s="12" t="e">
        <f>IF(Wedstrijden!#REF!="x","M","")</f>
        <v>#REF!</v>
      </c>
      <c r="DO403" s="12" t="e">
        <f>IF(Wedstrijden!#REF!="x","Z","")</f>
        <v>#REF!</v>
      </c>
      <c r="DP403" s="12" t="e">
        <f>IF(Wedstrijden!#REF!="x","Z","")</f>
        <v>#REF!</v>
      </c>
    </row>
    <row r="404" spans="1:120" ht="15" x14ac:dyDescent="0.25">
      <c r="A404" s="14">
        <f>Wedstrijden!A415</f>
        <v>0</v>
      </c>
      <c r="B404" s="12" t="str">
        <f>IFERROR(VLOOKUP(Wedstrijden!C415,Wedstrijdlocaties!$B$2:$E$500,2,FALSE),"")</f>
        <v/>
      </c>
      <c r="C404" s="12" t="str">
        <f>Wedstrijden!D415</f>
        <v/>
      </c>
      <c r="D404" s="12" t="str">
        <f>IFERROR(VLOOKUP(Wedstrijden!E415,Organisaties!$B$2:$C$500,2,FALSE),"")</f>
        <v/>
      </c>
      <c r="E404" s="12" t="str">
        <f>IFERROR(VLOOKUP(Wedstrijden!E415,Organisaties!$B$2:$G$500,5,FALSE),"")</f>
        <v/>
      </c>
      <c r="F404" s="12" t="e">
        <f>IF(Wedstrijden!#REF!&lt;&gt;"",Wedstrijden!#REF!,"")</f>
        <v>#REF!</v>
      </c>
      <c r="G404" s="12">
        <f>IF(Wedstrijden!K415="Indoor",1,0)</f>
        <v>0</v>
      </c>
      <c r="H404" s="12">
        <f>Wedstrijden!L415</f>
        <v>0</v>
      </c>
      <c r="I404" s="12" t="str">
        <f>IF(Wedstrijden!J415="Nee",0,IF(Wedstrijden!J415="Ja",1,""))</f>
        <v/>
      </c>
      <c r="J404" s="12" t="str">
        <f>IF(Wedstrijden!M415&lt;&gt;"",Wedstrijden!M415,"")</f>
        <v/>
      </c>
      <c r="BJ404" s="12">
        <f>IF(COUNTA(Wedstrijden!#REF!)&lt;&gt;0,1,"")</f>
        <v>1</v>
      </c>
      <c r="BK404" s="12">
        <f t="shared" si="36"/>
        <v>2</v>
      </c>
      <c r="BL404" s="12" t="e">
        <f>IF(Wedstrijden!#REF!="x","AA","")</f>
        <v>#REF!</v>
      </c>
      <c r="BM404" s="12" t="e">
        <f>IF(Wedstrijden!#REF!="x","A","")</f>
        <v>#REF!</v>
      </c>
      <c r="BN404" s="12" t="e">
        <f>IF(Wedstrijden!#REF!="x","B1","")</f>
        <v>#REF!</v>
      </c>
      <c r="BO404" s="12" t="e">
        <f>IF(Wedstrijden!#REF!="x","BB","")</f>
        <v>#REF!</v>
      </c>
      <c r="BP404" s="12" t="e">
        <f>IF(Wedstrijden!#REF!="x","B","")</f>
        <v>#REF!</v>
      </c>
      <c r="BQ404" s="12" t="e">
        <f>IF(Wedstrijden!#REF!="x","L1","")</f>
        <v>#REF!</v>
      </c>
      <c r="BR404" s="12" t="e">
        <f>IF(Wedstrijden!#REF!="x","L2","")</f>
        <v>#REF!</v>
      </c>
      <c r="BS404" s="12" t="e">
        <f>IF(Wedstrijden!#REF!="x","M1","")</f>
        <v>#REF!</v>
      </c>
      <c r="BT404" s="12" t="e">
        <f>IF(Wedstrijden!#REF!="x","M2","")</f>
        <v>#REF!</v>
      </c>
      <c r="BU404" s="12" t="e">
        <f>IF(Wedstrijden!#REF!="x","Z1","")</f>
        <v>#REF!</v>
      </c>
      <c r="BV404" s="12" t="e">
        <f>IF(Wedstrijden!#REF!="x","Z2","")</f>
        <v>#REF!</v>
      </c>
      <c r="BW404" s="12">
        <f>IF(COUNTA(Wedstrijden!#REF!)&lt;&gt;0,1,"")</f>
        <v>1</v>
      </c>
      <c r="BX404" s="12">
        <f t="shared" si="37"/>
        <v>1</v>
      </c>
      <c r="BY404" s="12" t="e">
        <f>IF(Wedstrijden!#REF!="x","BB","")</f>
        <v>#REF!</v>
      </c>
      <c r="BZ404" s="12" t="e">
        <f>IF(Wedstrijden!#REF!="x","B","")</f>
        <v>#REF!</v>
      </c>
      <c r="CA404" s="12" t="e">
        <f>IF(Wedstrijden!#REF!="x","L1","")</f>
        <v>#REF!</v>
      </c>
      <c r="CB404" s="12" t="e">
        <f>IF(Wedstrijden!#REF!="x","L2","")</f>
        <v>#REF!</v>
      </c>
      <c r="CC404" s="12" t="e">
        <f>IF(Wedstrijden!#REF!="x","M1","")</f>
        <v>#REF!</v>
      </c>
      <c r="CD404" s="12" t="e">
        <f>IF(Wedstrijden!#REF!="x","M2","")</f>
        <v>#REF!</v>
      </c>
      <c r="CE404" s="12" t="e">
        <f>IF(Wedstrijden!#REF!="x","Z1","")</f>
        <v>#REF!</v>
      </c>
      <c r="CF404" s="12" t="e">
        <f>IF(Wedstrijden!#REF!="x","Z2","")</f>
        <v>#REF!</v>
      </c>
      <c r="CG404" s="12" t="e">
        <f>IF(Wedstrijden!#REF!="x","ZZL","")</f>
        <v>#REF!</v>
      </c>
      <c r="CL404" s="12">
        <f>IF(COUNTA(Wedstrijden!#REF!)&lt;&gt;0,2,"")</f>
        <v>2</v>
      </c>
      <c r="CM404" s="12">
        <f t="shared" si="38"/>
        <v>2</v>
      </c>
      <c r="CN404" s="12" t="e">
        <f>IF(Wedstrijden!#REF!="x","AA","")</f>
        <v>#REF!</v>
      </c>
      <c r="CO404" s="12" t="e">
        <f>IF(Wedstrijden!#REF!="x","A","")</f>
        <v>#REF!</v>
      </c>
      <c r="CP404" s="12" t="e">
        <f>IF(Wedstrijden!#REF!="x","BB","")</f>
        <v>#REF!</v>
      </c>
      <c r="CQ404" s="12" t="e">
        <f>IF(Wedstrijden!#REF!="x","B","")</f>
        <v>#REF!</v>
      </c>
      <c r="CR404" s="12" t="e">
        <f>IF(Wedstrijden!#REF!="x","L","")</f>
        <v>#REF!</v>
      </c>
      <c r="CS404" s="12" t="e">
        <f>IF(Wedstrijden!#REF!="x","M","")</f>
        <v>#REF!</v>
      </c>
      <c r="CT404" s="12" t="e">
        <f>IF(Wedstrijden!#REF!="x","Z","")</f>
        <v>#REF!</v>
      </c>
      <c r="CU404" s="12" t="e">
        <f>IF(Wedstrijden!#REF!="x","ZZ","")</f>
        <v>#REF!</v>
      </c>
      <c r="CV404" s="12">
        <f>IF(COUNTA(Wedstrijden!#REF!)&lt;&gt;0,2,"")</f>
        <v>2</v>
      </c>
      <c r="CW404" s="12">
        <f t="shared" si="39"/>
        <v>1</v>
      </c>
      <c r="CX404" s="12" t="e">
        <f>IF(Wedstrijden!#REF!="x","BB","")</f>
        <v>#REF!</v>
      </c>
      <c r="CY404" s="12" t="e">
        <f>IF(Wedstrijden!#REF!="x","B","")</f>
        <v>#REF!</v>
      </c>
      <c r="CZ404" s="12" t="e">
        <f>IF(Wedstrijden!#REF!="x","L","")</f>
        <v>#REF!</v>
      </c>
      <c r="DA404" s="12" t="e">
        <f>IF(Wedstrijden!#REF!="x","M","")</f>
        <v>#REF!</v>
      </c>
      <c r="DB404" s="12" t="e">
        <f>IF(Wedstrijden!#REF!="x","Z","")</f>
        <v>#REF!</v>
      </c>
      <c r="DC404" s="12" t="e">
        <f>IF(Wedstrijden!#REF!="x","ZZ","")</f>
        <v>#REF!</v>
      </c>
      <c r="DD404" s="12" t="e">
        <f>IF(Wedstrijden!#REF!="x","1.40","")</f>
        <v>#REF!</v>
      </c>
      <c r="DE404" s="12">
        <f>IF(COUNTA(Wedstrijden!#REF!)&lt;&gt;0,6,"")</f>
        <v>6</v>
      </c>
      <c r="DF404" s="12">
        <f t="shared" si="40"/>
        <v>2</v>
      </c>
      <c r="DG404" s="12" t="e">
        <f>IF(Wedstrijden!#REF!="x","L","")</f>
        <v>#REF!</v>
      </c>
      <c r="DH404" s="12" t="e">
        <f>IF(Wedstrijden!#REF!="x","M","")</f>
        <v>#REF!</v>
      </c>
      <c r="DI404" s="12" t="e">
        <f>IF(Wedstrijden!#REF!="x","Z","")</f>
        <v>#REF!</v>
      </c>
      <c r="DJ404" s="12" t="e">
        <f>IF(Wedstrijden!#REF!="x","Z","")</f>
        <v>#REF!</v>
      </c>
      <c r="DK404" s="12">
        <f>IF(COUNTA(Wedstrijden!#REF!)&lt;&gt;0,6,"")</f>
        <v>6</v>
      </c>
      <c r="DL404" s="12">
        <f t="shared" si="41"/>
        <v>1</v>
      </c>
      <c r="DM404" s="12" t="e">
        <f>IF(Wedstrijden!#REF!="x","L","")</f>
        <v>#REF!</v>
      </c>
      <c r="DN404" s="12" t="e">
        <f>IF(Wedstrijden!#REF!="x","M","")</f>
        <v>#REF!</v>
      </c>
      <c r="DO404" s="12" t="e">
        <f>IF(Wedstrijden!#REF!="x","Z","")</f>
        <v>#REF!</v>
      </c>
      <c r="DP404" s="12" t="e">
        <f>IF(Wedstrijden!#REF!="x","Z","")</f>
        <v>#REF!</v>
      </c>
    </row>
    <row r="405" spans="1:120" ht="15" x14ac:dyDescent="0.25">
      <c r="A405" s="14">
        <f>Wedstrijden!A416</f>
        <v>0</v>
      </c>
      <c r="B405" s="12" t="str">
        <f>IFERROR(VLOOKUP(Wedstrijden!C416,Wedstrijdlocaties!$B$2:$E$500,2,FALSE),"")</f>
        <v/>
      </c>
      <c r="C405" s="12" t="str">
        <f>Wedstrijden!D416</f>
        <v/>
      </c>
      <c r="D405" s="12" t="str">
        <f>IFERROR(VLOOKUP(Wedstrijden!E416,Organisaties!$B$2:$C$500,2,FALSE),"")</f>
        <v/>
      </c>
      <c r="E405" s="12" t="str">
        <f>IFERROR(VLOOKUP(Wedstrijden!E416,Organisaties!$B$2:$G$500,5,FALSE),"")</f>
        <v/>
      </c>
      <c r="F405" s="12" t="e">
        <f>IF(Wedstrijden!#REF!&lt;&gt;"",Wedstrijden!#REF!,"")</f>
        <v>#REF!</v>
      </c>
      <c r="G405" s="12">
        <f>IF(Wedstrijden!K416="Indoor",1,0)</f>
        <v>0</v>
      </c>
      <c r="H405" s="12">
        <f>Wedstrijden!L416</f>
        <v>0</v>
      </c>
      <c r="I405" s="12" t="str">
        <f>IF(Wedstrijden!J416="Nee",0,IF(Wedstrijden!J416="Ja",1,""))</f>
        <v/>
      </c>
      <c r="J405" s="12" t="str">
        <f>IF(Wedstrijden!M416&lt;&gt;"",Wedstrijden!M416,"")</f>
        <v/>
      </c>
      <c r="BJ405" s="12">
        <f>IF(COUNTA(Wedstrijden!#REF!)&lt;&gt;0,1,"")</f>
        <v>1</v>
      </c>
      <c r="BK405" s="12">
        <f t="shared" si="36"/>
        <v>2</v>
      </c>
      <c r="BL405" s="12" t="e">
        <f>IF(Wedstrijden!#REF!="x","AA","")</f>
        <v>#REF!</v>
      </c>
      <c r="BM405" s="12" t="e">
        <f>IF(Wedstrijden!#REF!="x","A","")</f>
        <v>#REF!</v>
      </c>
      <c r="BN405" s="12" t="e">
        <f>IF(Wedstrijden!#REF!="x","B1","")</f>
        <v>#REF!</v>
      </c>
      <c r="BO405" s="12" t="e">
        <f>IF(Wedstrijden!#REF!="x","BB","")</f>
        <v>#REF!</v>
      </c>
      <c r="BP405" s="12" t="e">
        <f>IF(Wedstrijden!#REF!="x","B","")</f>
        <v>#REF!</v>
      </c>
      <c r="BQ405" s="12" t="e">
        <f>IF(Wedstrijden!#REF!="x","L1","")</f>
        <v>#REF!</v>
      </c>
      <c r="BR405" s="12" t="e">
        <f>IF(Wedstrijden!#REF!="x","L2","")</f>
        <v>#REF!</v>
      </c>
      <c r="BS405" s="12" t="e">
        <f>IF(Wedstrijden!#REF!="x","M1","")</f>
        <v>#REF!</v>
      </c>
      <c r="BT405" s="12" t="e">
        <f>IF(Wedstrijden!#REF!="x","M2","")</f>
        <v>#REF!</v>
      </c>
      <c r="BU405" s="12" t="e">
        <f>IF(Wedstrijden!#REF!="x","Z1","")</f>
        <v>#REF!</v>
      </c>
      <c r="BV405" s="12" t="e">
        <f>IF(Wedstrijden!#REF!="x","Z2","")</f>
        <v>#REF!</v>
      </c>
      <c r="BW405" s="12">
        <f>IF(COUNTA(Wedstrijden!#REF!)&lt;&gt;0,1,"")</f>
        <v>1</v>
      </c>
      <c r="BX405" s="12">
        <f t="shared" si="37"/>
        <v>1</v>
      </c>
      <c r="BY405" s="12" t="e">
        <f>IF(Wedstrijden!#REF!="x","BB","")</f>
        <v>#REF!</v>
      </c>
      <c r="BZ405" s="12" t="e">
        <f>IF(Wedstrijden!#REF!="x","B","")</f>
        <v>#REF!</v>
      </c>
      <c r="CA405" s="12" t="e">
        <f>IF(Wedstrijden!#REF!="x","L1","")</f>
        <v>#REF!</v>
      </c>
      <c r="CB405" s="12" t="e">
        <f>IF(Wedstrijden!#REF!="x","L2","")</f>
        <v>#REF!</v>
      </c>
      <c r="CC405" s="12" t="e">
        <f>IF(Wedstrijden!#REF!="x","M1","")</f>
        <v>#REF!</v>
      </c>
      <c r="CD405" s="12" t="e">
        <f>IF(Wedstrijden!#REF!="x","M2","")</f>
        <v>#REF!</v>
      </c>
      <c r="CE405" s="12" t="e">
        <f>IF(Wedstrijden!#REF!="x","Z1","")</f>
        <v>#REF!</v>
      </c>
      <c r="CF405" s="12" t="e">
        <f>IF(Wedstrijden!#REF!="x","Z2","")</f>
        <v>#REF!</v>
      </c>
      <c r="CG405" s="12" t="e">
        <f>IF(Wedstrijden!#REF!="x","ZZL","")</f>
        <v>#REF!</v>
      </c>
      <c r="CL405" s="12">
        <f>IF(COUNTA(Wedstrijden!#REF!)&lt;&gt;0,2,"")</f>
        <v>2</v>
      </c>
      <c r="CM405" s="12">
        <f t="shared" si="38"/>
        <v>2</v>
      </c>
      <c r="CN405" s="12" t="e">
        <f>IF(Wedstrijden!#REF!="x","AA","")</f>
        <v>#REF!</v>
      </c>
      <c r="CO405" s="12" t="e">
        <f>IF(Wedstrijden!#REF!="x","A","")</f>
        <v>#REF!</v>
      </c>
      <c r="CP405" s="12" t="e">
        <f>IF(Wedstrijden!#REF!="x","BB","")</f>
        <v>#REF!</v>
      </c>
      <c r="CQ405" s="12" t="e">
        <f>IF(Wedstrijden!#REF!="x","B","")</f>
        <v>#REF!</v>
      </c>
      <c r="CR405" s="12" t="e">
        <f>IF(Wedstrijden!#REF!="x","L","")</f>
        <v>#REF!</v>
      </c>
      <c r="CS405" s="12" t="e">
        <f>IF(Wedstrijden!#REF!="x","M","")</f>
        <v>#REF!</v>
      </c>
      <c r="CT405" s="12" t="e">
        <f>IF(Wedstrijden!#REF!="x","Z","")</f>
        <v>#REF!</v>
      </c>
      <c r="CU405" s="12" t="e">
        <f>IF(Wedstrijden!#REF!="x","ZZ","")</f>
        <v>#REF!</v>
      </c>
      <c r="CV405" s="12">
        <f>IF(COUNTA(Wedstrijden!#REF!)&lt;&gt;0,2,"")</f>
        <v>2</v>
      </c>
      <c r="CW405" s="12">
        <f t="shared" si="39"/>
        <v>1</v>
      </c>
      <c r="CX405" s="12" t="e">
        <f>IF(Wedstrijden!#REF!="x","BB","")</f>
        <v>#REF!</v>
      </c>
      <c r="CY405" s="12" t="e">
        <f>IF(Wedstrijden!#REF!="x","B","")</f>
        <v>#REF!</v>
      </c>
      <c r="CZ405" s="12" t="e">
        <f>IF(Wedstrijden!#REF!="x","L","")</f>
        <v>#REF!</v>
      </c>
      <c r="DA405" s="12" t="e">
        <f>IF(Wedstrijden!#REF!="x","M","")</f>
        <v>#REF!</v>
      </c>
      <c r="DB405" s="12" t="e">
        <f>IF(Wedstrijden!#REF!="x","Z","")</f>
        <v>#REF!</v>
      </c>
      <c r="DC405" s="12" t="e">
        <f>IF(Wedstrijden!#REF!="x","ZZ","")</f>
        <v>#REF!</v>
      </c>
      <c r="DD405" s="12" t="e">
        <f>IF(Wedstrijden!#REF!="x","1.40","")</f>
        <v>#REF!</v>
      </c>
      <c r="DE405" s="12">
        <f>IF(COUNTA(Wedstrijden!#REF!)&lt;&gt;0,6,"")</f>
        <v>6</v>
      </c>
      <c r="DF405" s="12">
        <f t="shared" si="40"/>
        <v>2</v>
      </c>
      <c r="DG405" s="12" t="e">
        <f>IF(Wedstrijden!#REF!="x","L","")</f>
        <v>#REF!</v>
      </c>
      <c r="DH405" s="12" t="e">
        <f>IF(Wedstrijden!#REF!="x","M","")</f>
        <v>#REF!</v>
      </c>
      <c r="DI405" s="12" t="e">
        <f>IF(Wedstrijden!#REF!="x","Z","")</f>
        <v>#REF!</v>
      </c>
      <c r="DJ405" s="12" t="e">
        <f>IF(Wedstrijden!#REF!="x","Z","")</f>
        <v>#REF!</v>
      </c>
      <c r="DK405" s="12">
        <f>IF(COUNTA(Wedstrijden!#REF!)&lt;&gt;0,6,"")</f>
        <v>6</v>
      </c>
      <c r="DL405" s="12">
        <f t="shared" si="41"/>
        <v>1</v>
      </c>
      <c r="DM405" s="12" t="e">
        <f>IF(Wedstrijden!#REF!="x","L","")</f>
        <v>#REF!</v>
      </c>
      <c r="DN405" s="12" t="e">
        <f>IF(Wedstrijden!#REF!="x","M","")</f>
        <v>#REF!</v>
      </c>
      <c r="DO405" s="12" t="e">
        <f>IF(Wedstrijden!#REF!="x","Z","")</f>
        <v>#REF!</v>
      </c>
      <c r="DP405" s="12" t="e">
        <f>IF(Wedstrijden!#REF!="x","Z","")</f>
        <v>#REF!</v>
      </c>
    </row>
    <row r="406" spans="1:120" ht="15" x14ac:dyDescent="0.25">
      <c r="A406" s="14">
        <f>Wedstrijden!A417</f>
        <v>0</v>
      </c>
      <c r="B406" s="12" t="str">
        <f>IFERROR(VLOOKUP(Wedstrijden!C417,Wedstrijdlocaties!$B$2:$E$500,2,FALSE),"")</f>
        <v/>
      </c>
      <c r="C406" s="12" t="str">
        <f>Wedstrijden!D417</f>
        <v/>
      </c>
      <c r="D406" s="12" t="str">
        <f>IFERROR(VLOOKUP(Wedstrijden!E417,Organisaties!$B$2:$C$500,2,FALSE),"")</f>
        <v/>
      </c>
      <c r="E406" s="12" t="str">
        <f>IFERROR(VLOOKUP(Wedstrijden!E417,Organisaties!$B$2:$G$500,5,FALSE),"")</f>
        <v/>
      </c>
      <c r="F406" s="12" t="e">
        <f>IF(Wedstrijden!#REF!&lt;&gt;"",Wedstrijden!#REF!,"")</f>
        <v>#REF!</v>
      </c>
      <c r="G406" s="12">
        <f>IF(Wedstrijden!K417="Indoor",1,0)</f>
        <v>0</v>
      </c>
      <c r="H406" s="12">
        <f>Wedstrijden!L417</f>
        <v>0</v>
      </c>
      <c r="I406" s="12" t="str">
        <f>IF(Wedstrijden!J417="Nee",0,IF(Wedstrijden!J417="Ja",1,""))</f>
        <v/>
      </c>
      <c r="J406" s="12" t="str">
        <f>IF(Wedstrijden!M417&lt;&gt;"",Wedstrijden!M417,"")</f>
        <v/>
      </c>
      <c r="BJ406" s="12">
        <f>IF(COUNTA(Wedstrijden!#REF!)&lt;&gt;0,1,"")</f>
        <v>1</v>
      </c>
      <c r="BK406" s="12">
        <f t="shared" si="36"/>
        <v>2</v>
      </c>
      <c r="BL406" s="12" t="e">
        <f>IF(Wedstrijden!#REF!="x","AA","")</f>
        <v>#REF!</v>
      </c>
      <c r="BM406" s="12" t="e">
        <f>IF(Wedstrijden!#REF!="x","A","")</f>
        <v>#REF!</v>
      </c>
      <c r="BN406" s="12" t="e">
        <f>IF(Wedstrijden!#REF!="x","B1","")</f>
        <v>#REF!</v>
      </c>
      <c r="BO406" s="12" t="e">
        <f>IF(Wedstrijden!#REF!="x","BB","")</f>
        <v>#REF!</v>
      </c>
      <c r="BP406" s="12" t="e">
        <f>IF(Wedstrijden!#REF!="x","B","")</f>
        <v>#REF!</v>
      </c>
      <c r="BQ406" s="12" t="e">
        <f>IF(Wedstrijden!#REF!="x","L1","")</f>
        <v>#REF!</v>
      </c>
      <c r="BR406" s="12" t="e">
        <f>IF(Wedstrijden!#REF!="x","L2","")</f>
        <v>#REF!</v>
      </c>
      <c r="BS406" s="12" t="e">
        <f>IF(Wedstrijden!#REF!="x","M1","")</f>
        <v>#REF!</v>
      </c>
      <c r="BT406" s="12" t="e">
        <f>IF(Wedstrijden!#REF!="x","M2","")</f>
        <v>#REF!</v>
      </c>
      <c r="BU406" s="12" t="e">
        <f>IF(Wedstrijden!#REF!="x","Z1","")</f>
        <v>#REF!</v>
      </c>
      <c r="BV406" s="12" t="e">
        <f>IF(Wedstrijden!#REF!="x","Z2","")</f>
        <v>#REF!</v>
      </c>
      <c r="BW406" s="12">
        <f>IF(COUNTA(Wedstrijden!#REF!)&lt;&gt;0,1,"")</f>
        <v>1</v>
      </c>
      <c r="BX406" s="12">
        <f t="shared" si="37"/>
        <v>1</v>
      </c>
      <c r="BY406" s="12" t="e">
        <f>IF(Wedstrijden!#REF!="x","BB","")</f>
        <v>#REF!</v>
      </c>
      <c r="BZ406" s="12" t="e">
        <f>IF(Wedstrijden!#REF!="x","B","")</f>
        <v>#REF!</v>
      </c>
      <c r="CA406" s="12" t="e">
        <f>IF(Wedstrijden!#REF!="x","L1","")</f>
        <v>#REF!</v>
      </c>
      <c r="CB406" s="12" t="e">
        <f>IF(Wedstrijden!#REF!="x","L2","")</f>
        <v>#REF!</v>
      </c>
      <c r="CC406" s="12" t="e">
        <f>IF(Wedstrijden!#REF!="x","M1","")</f>
        <v>#REF!</v>
      </c>
      <c r="CD406" s="12" t="e">
        <f>IF(Wedstrijden!#REF!="x","M2","")</f>
        <v>#REF!</v>
      </c>
      <c r="CE406" s="12" t="e">
        <f>IF(Wedstrijden!#REF!="x","Z1","")</f>
        <v>#REF!</v>
      </c>
      <c r="CF406" s="12" t="e">
        <f>IF(Wedstrijden!#REF!="x","Z2","")</f>
        <v>#REF!</v>
      </c>
      <c r="CG406" s="12" t="e">
        <f>IF(Wedstrijden!#REF!="x","ZZL","")</f>
        <v>#REF!</v>
      </c>
      <c r="CL406" s="12">
        <f>IF(COUNTA(Wedstrijden!#REF!)&lt;&gt;0,2,"")</f>
        <v>2</v>
      </c>
      <c r="CM406" s="12">
        <f t="shared" si="38"/>
        <v>2</v>
      </c>
      <c r="CN406" s="12" t="e">
        <f>IF(Wedstrijden!#REF!="x","AA","")</f>
        <v>#REF!</v>
      </c>
      <c r="CO406" s="12" t="e">
        <f>IF(Wedstrijden!#REF!="x","A","")</f>
        <v>#REF!</v>
      </c>
      <c r="CP406" s="12" t="e">
        <f>IF(Wedstrijden!#REF!="x","BB","")</f>
        <v>#REF!</v>
      </c>
      <c r="CQ406" s="12" t="e">
        <f>IF(Wedstrijden!#REF!="x","B","")</f>
        <v>#REF!</v>
      </c>
      <c r="CR406" s="12" t="e">
        <f>IF(Wedstrijden!#REF!="x","L","")</f>
        <v>#REF!</v>
      </c>
      <c r="CS406" s="12" t="e">
        <f>IF(Wedstrijden!#REF!="x","M","")</f>
        <v>#REF!</v>
      </c>
      <c r="CT406" s="12" t="e">
        <f>IF(Wedstrijden!#REF!="x","Z","")</f>
        <v>#REF!</v>
      </c>
      <c r="CU406" s="12" t="e">
        <f>IF(Wedstrijden!#REF!="x","ZZ","")</f>
        <v>#REF!</v>
      </c>
      <c r="CV406" s="12">
        <f>IF(COUNTA(Wedstrijden!#REF!)&lt;&gt;0,2,"")</f>
        <v>2</v>
      </c>
      <c r="CW406" s="12">
        <f t="shared" si="39"/>
        <v>1</v>
      </c>
      <c r="CX406" s="12" t="e">
        <f>IF(Wedstrijden!#REF!="x","BB","")</f>
        <v>#REF!</v>
      </c>
      <c r="CY406" s="12" t="e">
        <f>IF(Wedstrijden!#REF!="x","B","")</f>
        <v>#REF!</v>
      </c>
      <c r="CZ406" s="12" t="e">
        <f>IF(Wedstrijden!#REF!="x","L","")</f>
        <v>#REF!</v>
      </c>
      <c r="DA406" s="12" t="e">
        <f>IF(Wedstrijden!#REF!="x","M","")</f>
        <v>#REF!</v>
      </c>
      <c r="DB406" s="12" t="e">
        <f>IF(Wedstrijden!#REF!="x","Z","")</f>
        <v>#REF!</v>
      </c>
      <c r="DC406" s="12" t="e">
        <f>IF(Wedstrijden!#REF!="x","ZZ","")</f>
        <v>#REF!</v>
      </c>
      <c r="DD406" s="12" t="e">
        <f>IF(Wedstrijden!#REF!="x","1.40","")</f>
        <v>#REF!</v>
      </c>
      <c r="DE406" s="12">
        <f>IF(COUNTA(Wedstrijden!#REF!)&lt;&gt;0,6,"")</f>
        <v>6</v>
      </c>
      <c r="DF406" s="12">
        <f t="shared" si="40"/>
        <v>2</v>
      </c>
      <c r="DG406" s="12" t="e">
        <f>IF(Wedstrijden!#REF!="x","L","")</f>
        <v>#REF!</v>
      </c>
      <c r="DH406" s="12" t="e">
        <f>IF(Wedstrijden!#REF!="x","M","")</f>
        <v>#REF!</v>
      </c>
      <c r="DI406" s="12" t="e">
        <f>IF(Wedstrijden!#REF!="x","Z","")</f>
        <v>#REF!</v>
      </c>
      <c r="DJ406" s="12" t="e">
        <f>IF(Wedstrijden!#REF!="x","Z","")</f>
        <v>#REF!</v>
      </c>
      <c r="DK406" s="12">
        <f>IF(COUNTA(Wedstrijden!#REF!)&lt;&gt;0,6,"")</f>
        <v>6</v>
      </c>
      <c r="DL406" s="12">
        <f t="shared" si="41"/>
        <v>1</v>
      </c>
      <c r="DM406" s="12" t="e">
        <f>IF(Wedstrijden!#REF!="x","L","")</f>
        <v>#REF!</v>
      </c>
      <c r="DN406" s="12" t="e">
        <f>IF(Wedstrijden!#REF!="x","M","")</f>
        <v>#REF!</v>
      </c>
      <c r="DO406" s="12" t="e">
        <f>IF(Wedstrijden!#REF!="x","Z","")</f>
        <v>#REF!</v>
      </c>
      <c r="DP406" s="12" t="e">
        <f>IF(Wedstrijden!#REF!="x","Z","")</f>
        <v>#REF!</v>
      </c>
    </row>
    <row r="407" spans="1:120" ht="15" x14ac:dyDescent="0.25">
      <c r="A407" s="14">
        <f>Wedstrijden!A418</f>
        <v>0</v>
      </c>
      <c r="B407" s="12" t="str">
        <f>IFERROR(VLOOKUP(Wedstrijden!C418,Wedstrijdlocaties!$B$2:$E$500,2,FALSE),"")</f>
        <v/>
      </c>
      <c r="C407" s="12" t="str">
        <f>Wedstrijden!D418</f>
        <v/>
      </c>
      <c r="D407" s="12" t="str">
        <f>IFERROR(VLOOKUP(Wedstrijden!E418,Organisaties!$B$2:$C$500,2,FALSE),"")</f>
        <v/>
      </c>
      <c r="E407" s="12" t="str">
        <f>IFERROR(VLOOKUP(Wedstrijden!E418,Organisaties!$B$2:$G$500,5,FALSE),"")</f>
        <v/>
      </c>
      <c r="F407" s="12" t="e">
        <f>IF(Wedstrijden!#REF!&lt;&gt;"",Wedstrijden!#REF!,"")</f>
        <v>#REF!</v>
      </c>
      <c r="G407" s="12">
        <f>IF(Wedstrijden!K418="Indoor",1,0)</f>
        <v>0</v>
      </c>
      <c r="H407" s="12">
        <f>Wedstrijden!L418</f>
        <v>0</v>
      </c>
      <c r="I407" s="12" t="str">
        <f>IF(Wedstrijden!J418="Nee",0,IF(Wedstrijden!J418="Ja",1,""))</f>
        <v/>
      </c>
      <c r="J407" s="12" t="str">
        <f>IF(Wedstrijden!M418&lt;&gt;"",Wedstrijden!M418,"")</f>
        <v/>
      </c>
      <c r="BJ407" s="12">
        <f>IF(COUNTA(Wedstrijden!#REF!)&lt;&gt;0,1,"")</f>
        <v>1</v>
      </c>
      <c r="BK407" s="12">
        <f t="shared" si="36"/>
        <v>2</v>
      </c>
      <c r="BL407" s="12" t="e">
        <f>IF(Wedstrijden!#REF!="x","AA","")</f>
        <v>#REF!</v>
      </c>
      <c r="BM407" s="12" t="e">
        <f>IF(Wedstrijden!#REF!="x","A","")</f>
        <v>#REF!</v>
      </c>
      <c r="BN407" s="12" t="e">
        <f>IF(Wedstrijden!#REF!="x","B1","")</f>
        <v>#REF!</v>
      </c>
      <c r="BO407" s="12" t="e">
        <f>IF(Wedstrijden!#REF!="x","BB","")</f>
        <v>#REF!</v>
      </c>
      <c r="BP407" s="12" t="e">
        <f>IF(Wedstrijden!#REF!="x","B","")</f>
        <v>#REF!</v>
      </c>
      <c r="BQ407" s="12" t="e">
        <f>IF(Wedstrijden!#REF!="x","L1","")</f>
        <v>#REF!</v>
      </c>
      <c r="BR407" s="12" t="e">
        <f>IF(Wedstrijden!#REF!="x","L2","")</f>
        <v>#REF!</v>
      </c>
      <c r="BS407" s="12" t="e">
        <f>IF(Wedstrijden!#REF!="x","M1","")</f>
        <v>#REF!</v>
      </c>
      <c r="BT407" s="12" t="e">
        <f>IF(Wedstrijden!#REF!="x","M2","")</f>
        <v>#REF!</v>
      </c>
      <c r="BU407" s="12" t="e">
        <f>IF(Wedstrijden!#REF!="x","Z1","")</f>
        <v>#REF!</v>
      </c>
      <c r="BV407" s="12" t="e">
        <f>IF(Wedstrijden!#REF!="x","Z2","")</f>
        <v>#REF!</v>
      </c>
      <c r="BW407" s="12">
        <f>IF(COUNTA(Wedstrijden!#REF!)&lt;&gt;0,1,"")</f>
        <v>1</v>
      </c>
      <c r="BX407" s="12">
        <f t="shared" si="37"/>
        <v>1</v>
      </c>
      <c r="BY407" s="12" t="e">
        <f>IF(Wedstrijden!#REF!="x","BB","")</f>
        <v>#REF!</v>
      </c>
      <c r="BZ407" s="12" t="e">
        <f>IF(Wedstrijden!#REF!="x","B","")</f>
        <v>#REF!</v>
      </c>
      <c r="CA407" s="12" t="e">
        <f>IF(Wedstrijden!#REF!="x","L1","")</f>
        <v>#REF!</v>
      </c>
      <c r="CB407" s="12" t="e">
        <f>IF(Wedstrijden!#REF!="x","L2","")</f>
        <v>#REF!</v>
      </c>
      <c r="CC407" s="12" t="e">
        <f>IF(Wedstrijden!#REF!="x","M1","")</f>
        <v>#REF!</v>
      </c>
      <c r="CD407" s="12" t="e">
        <f>IF(Wedstrijden!#REF!="x","M2","")</f>
        <v>#REF!</v>
      </c>
      <c r="CE407" s="12" t="e">
        <f>IF(Wedstrijden!#REF!="x","Z1","")</f>
        <v>#REF!</v>
      </c>
      <c r="CF407" s="12" t="e">
        <f>IF(Wedstrijden!#REF!="x","Z2","")</f>
        <v>#REF!</v>
      </c>
      <c r="CG407" s="12" t="e">
        <f>IF(Wedstrijden!#REF!="x","ZZL","")</f>
        <v>#REF!</v>
      </c>
      <c r="CL407" s="12">
        <f>IF(COUNTA(Wedstrijden!#REF!)&lt;&gt;0,2,"")</f>
        <v>2</v>
      </c>
      <c r="CM407" s="12">
        <f t="shared" si="38"/>
        <v>2</v>
      </c>
      <c r="CN407" s="12" t="e">
        <f>IF(Wedstrijden!#REF!="x","AA","")</f>
        <v>#REF!</v>
      </c>
      <c r="CO407" s="12" t="e">
        <f>IF(Wedstrijden!#REF!="x","A","")</f>
        <v>#REF!</v>
      </c>
      <c r="CP407" s="12" t="e">
        <f>IF(Wedstrijden!#REF!="x","BB","")</f>
        <v>#REF!</v>
      </c>
      <c r="CQ407" s="12" t="e">
        <f>IF(Wedstrijden!#REF!="x","B","")</f>
        <v>#REF!</v>
      </c>
      <c r="CR407" s="12" t="e">
        <f>IF(Wedstrijden!#REF!="x","L","")</f>
        <v>#REF!</v>
      </c>
      <c r="CS407" s="12" t="e">
        <f>IF(Wedstrijden!#REF!="x","M","")</f>
        <v>#REF!</v>
      </c>
      <c r="CT407" s="12" t="e">
        <f>IF(Wedstrijden!#REF!="x","Z","")</f>
        <v>#REF!</v>
      </c>
      <c r="CU407" s="12" t="e">
        <f>IF(Wedstrijden!#REF!="x","ZZ","")</f>
        <v>#REF!</v>
      </c>
      <c r="CV407" s="12">
        <f>IF(COUNTA(Wedstrijden!#REF!)&lt;&gt;0,2,"")</f>
        <v>2</v>
      </c>
      <c r="CW407" s="12">
        <f t="shared" si="39"/>
        <v>1</v>
      </c>
      <c r="CX407" s="12" t="e">
        <f>IF(Wedstrijden!#REF!="x","BB","")</f>
        <v>#REF!</v>
      </c>
      <c r="CY407" s="12" t="e">
        <f>IF(Wedstrijden!#REF!="x","B","")</f>
        <v>#REF!</v>
      </c>
      <c r="CZ407" s="12" t="e">
        <f>IF(Wedstrijden!#REF!="x","L","")</f>
        <v>#REF!</v>
      </c>
      <c r="DA407" s="12" t="e">
        <f>IF(Wedstrijden!#REF!="x","M","")</f>
        <v>#REF!</v>
      </c>
      <c r="DB407" s="12" t="e">
        <f>IF(Wedstrijden!#REF!="x","Z","")</f>
        <v>#REF!</v>
      </c>
      <c r="DC407" s="12" t="e">
        <f>IF(Wedstrijden!#REF!="x","ZZ","")</f>
        <v>#REF!</v>
      </c>
      <c r="DD407" s="12" t="e">
        <f>IF(Wedstrijden!#REF!="x","1.40","")</f>
        <v>#REF!</v>
      </c>
      <c r="DE407" s="12">
        <f>IF(COUNTA(Wedstrijden!#REF!)&lt;&gt;0,6,"")</f>
        <v>6</v>
      </c>
      <c r="DF407" s="12">
        <f t="shared" si="40"/>
        <v>2</v>
      </c>
      <c r="DG407" s="12" t="e">
        <f>IF(Wedstrijden!#REF!="x","L","")</f>
        <v>#REF!</v>
      </c>
      <c r="DH407" s="12" t="e">
        <f>IF(Wedstrijden!#REF!="x","M","")</f>
        <v>#REF!</v>
      </c>
      <c r="DI407" s="12" t="e">
        <f>IF(Wedstrijden!#REF!="x","Z","")</f>
        <v>#REF!</v>
      </c>
      <c r="DJ407" s="12" t="e">
        <f>IF(Wedstrijden!#REF!="x","Z","")</f>
        <v>#REF!</v>
      </c>
      <c r="DK407" s="12">
        <f>IF(COUNTA(Wedstrijden!#REF!)&lt;&gt;0,6,"")</f>
        <v>6</v>
      </c>
      <c r="DL407" s="12">
        <f t="shared" si="41"/>
        <v>1</v>
      </c>
      <c r="DM407" s="12" t="e">
        <f>IF(Wedstrijden!#REF!="x","L","")</f>
        <v>#REF!</v>
      </c>
      <c r="DN407" s="12" t="e">
        <f>IF(Wedstrijden!#REF!="x","M","")</f>
        <v>#REF!</v>
      </c>
      <c r="DO407" s="12" t="e">
        <f>IF(Wedstrijden!#REF!="x","Z","")</f>
        <v>#REF!</v>
      </c>
      <c r="DP407" s="12" t="e">
        <f>IF(Wedstrijden!#REF!="x","Z","")</f>
        <v>#REF!</v>
      </c>
    </row>
    <row r="408" spans="1:120" ht="15" x14ac:dyDescent="0.25">
      <c r="A408" s="14">
        <f>Wedstrijden!A419</f>
        <v>0</v>
      </c>
      <c r="B408" s="12" t="str">
        <f>IFERROR(VLOOKUP(Wedstrijden!C419,Wedstrijdlocaties!$B$2:$E$500,2,FALSE),"")</f>
        <v/>
      </c>
      <c r="C408" s="12" t="str">
        <f>Wedstrijden!D419</f>
        <v/>
      </c>
      <c r="D408" s="12" t="str">
        <f>IFERROR(VLOOKUP(Wedstrijden!E419,Organisaties!$B$2:$C$500,2,FALSE),"")</f>
        <v/>
      </c>
      <c r="E408" s="12" t="str">
        <f>IFERROR(VLOOKUP(Wedstrijden!E419,Organisaties!$B$2:$G$500,5,FALSE),"")</f>
        <v/>
      </c>
      <c r="F408" s="12" t="e">
        <f>IF(Wedstrijden!#REF!&lt;&gt;"",Wedstrijden!#REF!,"")</f>
        <v>#REF!</v>
      </c>
      <c r="G408" s="12">
        <f>IF(Wedstrijden!K419="Indoor",1,0)</f>
        <v>0</v>
      </c>
      <c r="H408" s="12">
        <f>Wedstrijden!L419</f>
        <v>0</v>
      </c>
      <c r="I408" s="12" t="str">
        <f>IF(Wedstrijden!J419="Nee",0,IF(Wedstrijden!J419="Ja",1,""))</f>
        <v/>
      </c>
      <c r="J408" s="12" t="str">
        <f>IF(Wedstrijden!M419&lt;&gt;"",Wedstrijden!M419,"")</f>
        <v/>
      </c>
      <c r="BJ408" s="12">
        <f>IF(COUNTA(Wedstrijden!#REF!)&lt;&gt;0,1,"")</f>
        <v>1</v>
      </c>
      <c r="BK408" s="12">
        <f t="shared" si="36"/>
        <v>2</v>
      </c>
      <c r="BL408" s="12" t="e">
        <f>IF(Wedstrijden!#REF!="x","AA","")</f>
        <v>#REF!</v>
      </c>
      <c r="BM408" s="12" t="e">
        <f>IF(Wedstrijden!#REF!="x","A","")</f>
        <v>#REF!</v>
      </c>
      <c r="BN408" s="12" t="e">
        <f>IF(Wedstrijden!#REF!="x","B1","")</f>
        <v>#REF!</v>
      </c>
      <c r="BO408" s="12" t="e">
        <f>IF(Wedstrijden!#REF!="x","BB","")</f>
        <v>#REF!</v>
      </c>
      <c r="BP408" s="12" t="e">
        <f>IF(Wedstrijden!#REF!="x","B","")</f>
        <v>#REF!</v>
      </c>
      <c r="BQ408" s="12" t="e">
        <f>IF(Wedstrijden!#REF!="x","L1","")</f>
        <v>#REF!</v>
      </c>
      <c r="BR408" s="12" t="e">
        <f>IF(Wedstrijden!#REF!="x","L2","")</f>
        <v>#REF!</v>
      </c>
      <c r="BS408" s="12" t="e">
        <f>IF(Wedstrijden!#REF!="x","M1","")</f>
        <v>#REF!</v>
      </c>
      <c r="BT408" s="12" t="e">
        <f>IF(Wedstrijden!#REF!="x","M2","")</f>
        <v>#REF!</v>
      </c>
      <c r="BU408" s="12" t="e">
        <f>IF(Wedstrijden!#REF!="x","Z1","")</f>
        <v>#REF!</v>
      </c>
      <c r="BV408" s="12" t="e">
        <f>IF(Wedstrijden!#REF!="x","Z2","")</f>
        <v>#REF!</v>
      </c>
      <c r="BW408" s="12">
        <f>IF(COUNTA(Wedstrijden!#REF!)&lt;&gt;0,1,"")</f>
        <v>1</v>
      </c>
      <c r="BX408" s="12">
        <f t="shared" si="37"/>
        <v>1</v>
      </c>
      <c r="BY408" s="12" t="e">
        <f>IF(Wedstrijden!#REF!="x","BB","")</f>
        <v>#REF!</v>
      </c>
      <c r="BZ408" s="12" t="e">
        <f>IF(Wedstrijden!#REF!="x","B","")</f>
        <v>#REF!</v>
      </c>
      <c r="CA408" s="12" t="e">
        <f>IF(Wedstrijden!#REF!="x","L1","")</f>
        <v>#REF!</v>
      </c>
      <c r="CB408" s="12" t="e">
        <f>IF(Wedstrijden!#REF!="x","L2","")</f>
        <v>#REF!</v>
      </c>
      <c r="CC408" s="12" t="e">
        <f>IF(Wedstrijden!#REF!="x","M1","")</f>
        <v>#REF!</v>
      </c>
      <c r="CD408" s="12" t="e">
        <f>IF(Wedstrijden!#REF!="x","M2","")</f>
        <v>#REF!</v>
      </c>
      <c r="CE408" s="12" t="e">
        <f>IF(Wedstrijden!#REF!="x","Z1","")</f>
        <v>#REF!</v>
      </c>
      <c r="CF408" s="12" t="e">
        <f>IF(Wedstrijden!#REF!="x","Z2","")</f>
        <v>#REF!</v>
      </c>
      <c r="CG408" s="12" t="e">
        <f>IF(Wedstrijden!#REF!="x","ZZL","")</f>
        <v>#REF!</v>
      </c>
      <c r="CL408" s="12">
        <f>IF(COUNTA(Wedstrijden!#REF!)&lt;&gt;0,2,"")</f>
        <v>2</v>
      </c>
      <c r="CM408" s="12">
        <f t="shared" si="38"/>
        <v>2</v>
      </c>
      <c r="CN408" s="12" t="e">
        <f>IF(Wedstrijden!#REF!="x","AA","")</f>
        <v>#REF!</v>
      </c>
      <c r="CO408" s="12" t="e">
        <f>IF(Wedstrijden!#REF!="x","A","")</f>
        <v>#REF!</v>
      </c>
      <c r="CP408" s="12" t="e">
        <f>IF(Wedstrijden!#REF!="x","BB","")</f>
        <v>#REF!</v>
      </c>
      <c r="CQ408" s="12" t="e">
        <f>IF(Wedstrijden!#REF!="x","B","")</f>
        <v>#REF!</v>
      </c>
      <c r="CR408" s="12" t="e">
        <f>IF(Wedstrijden!#REF!="x","L","")</f>
        <v>#REF!</v>
      </c>
      <c r="CS408" s="12" t="e">
        <f>IF(Wedstrijden!#REF!="x","M","")</f>
        <v>#REF!</v>
      </c>
      <c r="CT408" s="12" t="e">
        <f>IF(Wedstrijden!#REF!="x","Z","")</f>
        <v>#REF!</v>
      </c>
      <c r="CU408" s="12" t="e">
        <f>IF(Wedstrijden!#REF!="x","ZZ","")</f>
        <v>#REF!</v>
      </c>
      <c r="CV408" s="12">
        <f>IF(COUNTA(Wedstrijden!#REF!)&lt;&gt;0,2,"")</f>
        <v>2</v>
      </c>
      <c r="CW408" s="12">
        <f t="shared" si="39"/>
        <v>1</v>
      </c>
      <c r="CX408" s="12" t="e">
        <f>IF(Wedstrijden!#REF!="x","BB","")</f>
        <v>#REF!</v>
      </c>
      <c r="CY408" s="12" t="e">
        <f>IF(Wedstrijden!#REF!="x","B","")</f>
        <v>#REF!</v>
      </c>
      <c r="CZ408" s="12" t="e">
        <f>IF(Wedstrijden!#REF!="x","L","")</f>
        <v>#REF!</v>
      </c>
      <c r="DA408" s="12" t="e">
        <f>IF(Wedstrijden!#REF!="x","M","")</f>
        <v>#REF!</v>
      </c>
      <c r="DB408" s="12" t="e">
        <f>IF(Wedstrijden!#REF!="x","Z","")</f>
        <v>#REF!</v>
      </c>
      <c r="DC408" s="12" t="e">
        <f>IF(Wedstrijden!#REF!="x","ZZ","")</f>
        <v>#REF!</v>
      </c>
      <c r="DD408" s="12" t="e">
        <f>IF(Wedstrijden!#REF!="x","1.40","")</f>
        <v>#REF!</v>
      </c>
      <c r="DE408" s="12">
        <f>IF(COUNTA(Wedstrijden!#REF!)&lt;&gt;0,6,"")</f>
        <v>6</v>
      </c>
      <c r="DF408" s="12">
        <f t="shared" si="40"/>
        <v>2</v>
      </c>
      <c r="DG408" s="12" t="e">
        <f>IF(Wedstrijden!#REF!="x","L","")</f>
        <v>#REF!</v>
      </c>
      <c r="DH408" s="12" t="e">
        <f>IF(Wedstrijden!#REF!="x","M","")</f>
        <v>#REF!</v>
      </c>
      <c r="DI408" s="12" t="e">
        <f>IF(Wedstrijden!#REF!="x","Z","")</f>
        <v>#REF!</v>
      </c>
      <c r="DJ408" s="12" t="e">
        <f>IF(Wedstrijden!#REF!="x","Z","")</f>
        <v>#REF!</v>
      </c>
      <c r="DK408" s="12">
        <f>IF(COUNTA(Wedstrijden!#REF!)&lt;&gt;0,6,"")</f>
        <v>6</v>
      </c>
      <c r="DL408" s="12">
        <f t="shared" si="41"/>
        <v>1</v>
      </c>
      <c r="DM408" s="12" t="e">
        <f>IF(Wedstrijden!#REF!="x","L","")</f>
        <v>#REF!</v>
      </c>
      <c r="DN408" s="12" t="e">
        <f>IF(Wedstrijden!#REF!="x","M","")</f>
        <v>#REF!</v>
      </c>
      <c r="DO408" s="12" t="e">
        <f>IF(Wedstrijden!#REF!="x","Z","")</f>
        <v>#REF!</v>
      </c>
      <c r="DP408" s="12" t="e">
        <f>IF(Wedstrijden!#REF!="x","Z","")</f>
        <v>#REF!</v>
      </c>
    </row>
    <row r="409" spans="1:120" ht="15" x14ac:dyDescent="0.25">
      <c r="A409" s="14">
        <f>Wedstrijden!A420</f>
        <v>0</v>
      </c>
      <c r="B409" s="12" t="str">
        <f>IFERROR(VLOOKUP(Wedstrijden!C420,Wedstrijdlocaties!$B$2:$E$500,2,FALSE),"")</f>
        <v/>
      </c>
      <c r="C409" s="12" t="str">
        <f>Wedstrijden!D420</f>
        <v/>
      </c>
      <c r="D409" s="12" t="str">
        <f>IFERROR(VLOOKUP(Wedstrijden!E420,Organisaties!$B$2:$C$500,2,FALSE),"")</f>
        <v/>
      </c>
      <c r="E409" s="12" t="str">
        <f>IFERROR(VLOOKUP(Wedstrijden!E420,Organisaties!$B$2:$G$500,5,FALSE),"")</f>
        <v/>
      </c>
      <c r="F409" s="12" t="e">
        <f>IF(Wedstrijden!#REF!&lt;&gt;"",Wedstrijden!#REF!,"")</f>
        <v>#REF!</v>
      </c>
      <c r="G409" s="12">
        <f>IF(Wedstrijden!K420="Indoor",1,0)</f>
        <v>0</v>
      </c>
      <c r="H409" s="12">
        <f>Wedstrijden!L420</f>
        <v>0</v>
      </c>
      <c r="I409" s="12" t="str">
        <f>IF(Wedstrijden!J420="Nee",0,IF(Wedstrijden!J420="Ja",1,""))</f>
        <v/>
      </c>
      <c r="J409" s="12" t="str">
        <f>IF(Wedstrijden!M420&lt;&gt;"",Wedstrijden!M420,"")</f>
        <v/>
      </c>
      <c r="BJ409" s="12">
        <f>IF(COUNTA(Wedstrijden!#REF!)&lt;&gt;0,1,"")</f>
        <v>1</v>
      </c>
      <c r="BK409" s="12">
        <f t="shared" si="36"/>
        <v>2</v>
      </c>
      <c r="BL409" s="12" t="e">
        <f>IF(Wedstrijden!#REF!="x","AA","")</f>
        <v>#REF!</v>
      </c>
      <c r="BM409" s="12" t="e">
        <f>IF(Wedstrijden!#REF!="x","A","")</f>
        <v>#REF!</v>
      </c>
      <c r="BN409" s="12" t="e">
        <f>IF(Wedstrijden!#REF!="x","B1","")</f>
        <v>#REF!</v>
      </c>
      <c r="BO409" s="12" t="e">
        <f>IF(Wedstrijden!#REF!="x","BB","")</f>
        <v>#REF!</v>
      </c>
      <c r="BP409" s="12" t="e">
        <f>IF(Wedstrijden!#REF!="x","B","")</f>
        <v>#REF!</v>
      </c>
      <c r="BQ409" s="12" t="e">
        <f>IF(Wedstrijden!#REF!="x","L1","")</f>
        <v>#REF!</v>
      </c>
      <c r="BR409" s="12" t="e">
        <f>IF(Wedstrijden!#REF!="x","L2","")</f>
        <v>#REF!</v>
      </c>
      <c r="BS409" s="12" t="e">
        <f>IF(Wedstrijden!#REF!="x","M1","")</f>
        <v>#REF!</v>
      </c>
      <c r="BT409" s="12" t="e">
        <f>IF(Wedstrijden!#REF!="x","M2","")</f>
        <v>#REF!</v>
      </c>
      <c r="BU409" s="12" t="e">
        <f>IF(Wedstrijden!#REF!="x","Z1","")</f>
        <v>#REF!</v>
      </c>
      <c r="BV409" s="12" t="e">
        <f>IF(Wedstrijden!#REF!="x","Z2","")</f>
        <v>#REF!</v>
      </c>
      <c r="BW409" s="12">
        <f>IF(COUNTA(Wedstrijden!#REF!)&lt;&gt;0,1,"")</f>
        <v>1</v>
      </c>
      <c r="BX409" s="12">
        <f t="shared" si="37"/>
        <v>1</v>
      </c>
      <c r="BY409" s="12" t="e">
        <f>IF(Wedstrijden!#REF!="x","BB","")</f>
        <v>#REF!</v>
      </c>
      <c r="BZ409" s="12" t="e">
        <f>IF(Wedstrijden!#REF!="x","B","")</f>
        <v>#REF!</v>
      </c>
      <c r="CA409" s="12" t="e">
        <f>IF(Wedstrijden!#REF!="x","L1","")</f>
        <v>#REF!</v>
      </c>
      <c r="CB409" s="12" t="e">
        <f>IF(Wedstrijden!#REF!="x","L2","")</f>
        <v>#REF!</v>
      </c>
      <c r="CC409" s="12" t="e">
        <f>IF(Wedstrijden!#REF!="x","M1","")</f>
        <v>#REF!</v>
      </c>
      <c r="CD409" s="12" t="e">
        <f>IF(Wedstrijden!#REF!="x","M2","")</f>
        <v>#REF!</v>
      </c>
      <c r="CE409" s="12" t="e">
        <f>IF(Wedstrijden!#REF!="x","Z1","")</f>
        <v>#REF!</v>
      </c>
      <c r="CF409" s="12" t="e">
        <f>IF(Wedstrijden!#REF!="x","Z2","")</f>
        <v>#REF!</v>
      </c>
      <c r="CG409" s="12" t="e">
        <f>IF(Wedstrijden!#REF!="x","ZZL","")</f>
        <v>#REF!</v>
      </c>
      <c r="CL409" s="12">
        <f>IF(COUNTA(Wedstrijden!#REF!)&lt;&gt;0,2,"")</f>
        <v>2</v>
      </c>
      <c r="CM409" s="12">
        <f t="shared" si="38"/>
        <v>2</v>
      </c>
      <c r="CN409" s="12" t="e">
        <f>IF(Wedstrijden!#REF!="x","AA","")</f>
        <v>#REF!</v>
      </c>
      <c r="CO409" s="12" t="e">
        <f>IF(Wedstrijden!#REF!="x","A","")</f>
        <v>#REF!</v>
      </c>
      <c r="CP409" s="12" t="e">
        <f>IF(Wedstrijden!#REF!="x","BB","")</f>
        <v>#REF!</v>
      </c>
      <c r="CQ409" s="12" t="e">
        <f>IF(Wedstrijden!#REF!="x","B","")</f>
        <v>#REF!</v>
      </c>
      <c r="CR409" s="12" t="e">
        <f>IF(Wedstrijden!#REF!="x","L","")</f>
        <v>#REF!</v>
      </c>
      <c r="CS409" s="12" t="e">
        <f>IF(Wedstrijden!#REF!="x","M","")</f>
        <v>#REF!</v>
      </c>
      <c r="CT409" s="12" t="e">
        <f>IF(Wedstrijden!#REF!="x","Z","")</f>
        <v>#REF!</v>
      </c>
      <c r="CU409" s="12" t="e">
        <f>IF(Wedstrijden!#REF!="x","ZZ","")</f>
        <v>#REF!</v>
      </c>
      <c r="CV409" s="12">
        <f>IF(COUNTA(Wedstrijden!#REF!)&lt;&gt;0,2,"")</f>
        <v>2</v>
      </c>
      <c r="CW409" s="12">
        <f t="shared" si="39"/>
        <v>1</v>
      </c>
      <c r="CX409" s="12" t="e">
        <f>IF(Wedstrijden!#REF!="x","BB","")</f>
        <v>#REF!</v>
      </c>
      <c r="CY409" s="12" t="e">
        <f>IF(Wedstrijden!#REF!="x","B","")</f>
        <v>#REF!</v>
      </c>
      <c r="CZ409" s="12" t="e">
        <f>IF(Wedstrijden!#REF!="x","L","")</f>
        <v>#REF!</v>
      </c>
      <c r="DA409" s="12" t="e">
        <f>IF(Wedstrijden!#REF!="x","M","")</f>
        <v>#REF!</v>
      </c>
      <c r="DB409" s="12" t="e">
        <f>IF(Wedstrijden!#REF!="x","Z","")</f>
        <v>#REF!</v>
      </c>
      <c r="DC409" s="12" t="e">
        <f>IF(Wedstrijden!#REF!="x","ZZ","")</f>
        <v>#REF!</v>
      </c>
      <c r="DD409" s="12" t="e">
        <f>IF(Wedstrijden!#REF!="x","1.40","")</f>
        <v>#REF!</v>
      </c>
      <c r="DE409" s="12">
        <f>IF(COUNTA(Wedstrijden!#REF!)&lt;&gt;0,6,"")</f>
        <v>6</v>
      </c>
      <c r="DF409" s="12">
        <f t="shared" si="40"/>
        <v>2</v>
      </c>
      <c r="DG409" s="12" t="e">
        <f>IF(Wedstrijden!#REF!="x","L","")</f>
        <v>#REF!</v>
      </c>
      <c r="DH409" s="12" t="e">
        <f>IF(Wedstrijden!#REF!="x","M","")</f>
        <v>#REF!</v>
      </c>
      <c r="DI409" s="12" t="e">
        <f>IF(Wedstrijden!#REF!="x","Z","")</f>
        <v>#REF!</v>
      </c>
      <c r="DJ409" s="12" t="e">
        <f>IF(Wedstrijden!#REF!="x","Z","")</f>
        <v>#REF!</v>
      </c>
      <c r="DK409" s="12">
        <f>IF(COUNTA(Wedstrijden!#REF!)&lt;&gt;0,6,"")</f>
        <v>6</v>
      </c>
      <c r="DL409" s="12">
        <f t="shared" si="41"/>
        <v>1</v>
      </c>
      <c r="DM409" s="12" t="e">
        <f>IF(Wedstrijden!#REF!="x","L","")</f>
        <v>#REF!</v>
      </c>
      <c r="DN409" s="12" t="e">
        <f>IF(Wedstrijden!#REF!="x","M","")</f>
        <v>#REF!</v>
      </c>
      <c r="DO409" s="12" t="e">
        <f>IF(Wedstrijden!#REF!="x","Z","")</f>
        <v>#REF!</v>
      </c>
      <c r="DP409" s="12" t="e">
        <f>IF(Wedstrijden!#REF!="x","Z","")</f>
        <v>#REF!</v>
      </c>
    </row>
    <row r="410" spans="1:120" ht="15" x14ac:dyDescent="0.25">
      <c r="A410" s="14">
        <f>Wedstrijden!A421</f>
        <v>0</v>
      </c>
      <c r="B410" s="12" t="str">
        <f>IFERROR(VLOOKUP(Wedstrijden!C421,Wedstrijdlocaties!$B$2:$E$500,2,FALSE),"")</f>
        <v/>
      </c>
      <c r="C410" s="12" t="str">
        <f>Wedstrijden!D421</f>
        <v/>
      </c>
      <c r="D410" s="12" t="str">
        <f>IFERROR(VLOOKUP(Wedstrijden!E421,Organisaties!$B$2:$C$500,2,FALSE),"")</f>
        <v/>
      </c>
      <c r="E410" s="12" t="str">
        <f>IFERROR(VLOOKUP(Wedstrijden!E421,Organisaties!$B$2:$G$500,5,FALSE),"")</f>
        <v/>
      </c>
      <c r="F410" s="12" t="e">
        <f>IF(Wedstrijden!#REF!&lt;&gt;"",Wedstrijden!#REF!,"")</f>
        <v>#REF!</v>
      </c>
      <c r="G410" s="12">
        <f>IF(Wedstrijden!K421="Indoor",1,0)</f>
        <v>0</v>
      </c>
      <c r="H410" s="12">
        <f>Wedstrijden!L421</f>
        <v>0</v>
      </c>
      <c r="I410" s="12" t="str">
        <f>IF(Wedstrijden!J421="Nee",0,IF(Wedstrijden!J421="Ja",1,""))</f>
        <v/>
      </c>
      <c r="J410" s="12" t="str">
        <f>IF(Wedstrijden!M421&lt;&gt;"",Wedstrijden!M421,"")</f>
        <v/>
      </c>
      <c r="BJ410" s="12">
        <f>IF(COUNTA(Wedstrijden!#REF!)&lt;&gt;0,1,"")</f>
        <v>1</v>
      </c>
      <c r="BK410" s="12">
        <f t="shared" si="36"/>
        <v>2</v>
      </c>
      <c r="BL410" s="12" t="e">
        <f>IF(Wedstrijden!#REF!="x","AA","")</f>
        <v>#REF!</v>
      </c>
      <c r="BM410" s="12" t="e">
        <f>IF(Wedstrijden!#REF!="x","A","")</f>
        <v>#REF!</v>
      </c>
      <c r="BN410" s="12" t="e">
        <f>IF(Wedstrijden!#REF!="x","B1","")</f>
        <v>#REF!</v>
      </c>
      <c r="BO410" s="12" t="e">
        <f>IF(Wedstrijden!#REF!="x","BB","")</f>
        <v>#REF!</v>
      </c>
      <c r="BP410" s="12" t="e">
        <f>IF(Wedstrijden!#REF!="x","B","")</f>
        <v>#REF!</v>
      </c>
      <c r="BQ410" s="12" t="e">
        <f>IF(Wedstrijden!#REF!="x","L1","")</f>
        <v>#REF!</v>
      </c>
      <c r="BR410" s="12" t="e">
        <f>IF(Wedstrijden!#REF!="x","L2","")</f>
        <v>#REF!</v>
      </c>
      <c r="BS410" s="12" t="e">
        <f>IF(Wedstrijden!#REF!="x","M1","")</f>
        <v>#REF!</v>
      </c>
      <c r="BT410" s="12" t="e">
        <f>IF(Wedstrijden!#REF!="x","M2","")</f>
        <v>#REF!</v>
      </c>
      <c r="BU410" s="12" t="e">
        <f>IF(Wedstrijden!#REF!="x","Z1","")</f>
        <v>#REF!</v>
      </c>
      <c r="BV410" s="12" t="e">
        <f>IF(Wedstrijden!#REF!="x","Z2","")</f>
        <v>#REF!</v>
      </c>
      <c r="BW410" s="12">
        <f>IF(COUNTA(Wedstrijden!#REF!)&lt;&gt;0,1,"")</f>
        <v>1</v>
      </c>
      <c r="BX410" s="12">
        <f t="shared" si="37"/>
        <v>1</v>
      </c>
      <c r="BY410" s="12" t="e">
        <f>IF(Wedstrijden!#REF!="x","BB","")</f>
        <v>#REF!</v>
      </c>
      <c r="BZ410" s="12" t="e">
        <f>IF(Wedstrijden!#REF!="x","B","")</f>
        <v>#REF!</v>
      </c>
      <c r="CA410" s="12" t="e">
        <f>IF(Wedstrijden!#REF!="x","L1","")</f>
        <v>#REF!</v>
      </c>
      <c r="CB410" s="12" t="e">
        <f>IF(Wedstrijden!#REF!="x","L2","")</f>
        <v>#REF!</v>
      </c>
      <c r="CC410" s="12" t="e">
        <f>IF(Wedstrijden!#REF!="x","M1","")</f>
        <v>#REF!</v>
      </c>
      <c r="CD410" s="12" t="e">
        <f>IF(Wedstrijden!#REF!="x","M2","")</f>
        <v>#REF!</v>
      </c>
      <c r="CE410" s="12" t="e">
        <f>IF(Wedstrijden!#REF!="x","Z1","")</f>
        <v>#REF!</v>
      </c>
      <c r="CF410" s="12" t="e">
        <f>IF(Wedstrijden!#REF!="x","Z2","")</f>
        <v>#REF!</v>
      </c>
      <c r="CG410" s="12" t="e">
        <f>IF(Wedstrijden!#REF!="x","ZZL","")</f>
        <v>#REF!</v>
      </c>
      <c r="CL410" s="12">
        <f>IF(COUNTA(Wedstrijden!#REF!)&lt;&gt;0,2,"")</f>
        <v>2</v>
      </c>
      <c r="CM410" s="12">
        <f t="shared" si="38"/>
        <v>2</v>
      </c>
      <c r="CN410" s="12" t="e">
        <f>IF(Wedstrijden!#REF!="x","AA","")</f>
        <v>#REF!</v>
      </c>
      <c r="CO410" s="12" t="e">
        <f>IF(Wedstrijden!#REF!="x","A","")</f>
        <v>#REF!</v>
      </c>
      <c r="CP410" s="12" t="e">
        <f>IF(Wedstrijden!#REF!="x","BB","")</f>
        <v>#REF!</v>
      </c>
      <c r="CQ410" s="12" t="e">
        <f>IF(Wedstrijden!#REF!="x","B","")</f>
        <v>#REF!</v>
      </c>
      <c r="CR410" s="12" t="e">
        <f>IF(Wedstrijden!#REF!="x","L","")</f>
        <v>#REF!</v>
      </c>
      <c r="CS410" s="12" t="e">
        <f>IF(Wedstrijden!#REF!="x","M","")</f>
        <v>#REF!</v>
      </c>
      <c r="CT410" s="12" t="e">
        <f>IF(Wedstrijden!#REF!="x","Z","")</f>
        <v>#REF!</v>
      </c>
      <c r="CU410" s="12" t="e">
        <f>IF(Wedstrijden!#REF!="x","ZZ","")</f>
        <v>#REF!</v>
      </c>
      <c r="CV410" s="12">
        <f>IF(COUNTA(Wedstrijden!#REF!)&lt;&gt;0,2,"")</f>
        <v>2</v>
      </c>
      <c r="CW410" s="12">
        <f t="shared" si="39"/>
        <v>1</v>
      </c>
      <c r="CX410" s="12" t="e">
        <f>IF(Wedstrijden!#REF!="x","BB","")</f>
        <v>#REF!</v>
      </c>
      <c r="CY410" s="12" t="e">
        <f>IF(Wedstrijden!#REF!="x","B","")</f>
        <v>#REF!</v>
      </c>
      <c r="CZ410" s="12" t="e">
        <f>IF(Wedstrijden!#REF!="x","L","")</f>
        <v>#REF!</v>
      </c>
      <c r="DA410" s="12" t="e">
        <f>IF(Wedstrijden!#REF!="x","M","")</f>
        <v>#REF!</v>
      </c>
      <c r="DB410" s="12" t="e">
        <f>IF(Wedstrijden!#REF!="x","Z","")</f>
        <v>#REF!</v>
      </c>
      <c r="DC410" s="12" t="e">
        <f>IF(Wedstrijden!#REF!="x","ZZ","")</f>
        <v>#REF!</v>
      </c>
      <c r="DD410" s="12" t="e">
        <f>IF(Wedstrijden!#REF!="x","1.40","")</f>
        <v>#REF!</v>
      </c>
      <c r="DE410" s="12">
        <f>IF(COUNTA(Wedstrijden!#REF!)&lt;&gt;0,6,"")</f>
        <v>6</v>
      </c>
      <c r="DF410" s="12">
        <f t="shared" si="40"/>
        <v>2</v>
      </c>
      <c r="DG410" s="12" t="e">
        <f>IF(Wedstrijden!#REF!="x","L","")</f>
        <v>#REF!</v>
      </c>
      <c r="DH410" s="12" t="e">
        <f>IF(Wedstrijden!#REF!="x","M","")</f>
        <v>#REF!</v>
      </c>
      <c r="DI410" s="12" t="e">
        <f>IF(Wedstrijden!#REF!="x","Z","")</f>
        <v>#REF!</v>
      </c>
      <c r="DJ410" s="12" t="e">
        <f>IF(Wedstrijden!#REF!="x","Z","")</f>
        <v>#REF!</v>
      </c>
      <c r="DK410" s="12">
        <f>IF(COUNTA(Wedstrijden!#REF!)&lt;&gt;0,6,"")</f>
        <v>6</v>
      </c>
      <c r="DL410" s="12">
        <f t="shared" si="41"/>
        <v>1</v>
      </c>
      <c r="DM410" s="12" t="e">
        <f>IF(Wedstrijden!#REF!="x","L","")</f>
        <v>#REF!</v>
      </c>
      <c r="DN410" s="12" t="e">
        <f>IF(Wedstrijden!#REF!="x","M","")</f>
        <v>#REF!</v>
      </c>
      <c r="DO410" s="12" t="e">
        <f>IF(Wedstrijden!#REF!="x","Z","")</f>
        <v>#REF!</v>
      </c>
      <c r="DP410" s="12" t="e">
        <f>IF(Wedstrijden!#REF!="x","Z","")</f>
        <v>#REF!</v>
      </c>
    </row>
    <row r="411" spans="1:120" ht="15" x14ac:dyDescent="0.25">
      <c r="A411" s="14">
        <f>Wedstrijden!A422</f>
        <v>0</v>
      </c>
      <c r="B411" s="12" t="str">
        <f>IFERROR(VLOOKUP(Wedstrijden!C422,Wedstrijdlocaties!$B$2:$E$500,2,FALSE),"")</f>
        <v/>
      </c>
      <c r="C411" s="12" t="str">
        <f>Wedstrijden!D422</f>
        <v/>
      </c>
      <c r="D411" s="12" t="str">
        <f>IFERROR(VLOOKUP(Wedstrijden!E422,Organisaties!$B$2:$C$500,2,FALSE),"")</f>
        <v/>
      </c>
      <c r="E411" s="12" t="str">
        <f>IFERROR(VLOOKUP(Wedstrijden!E422,Organisaties!$B$2:$G$500,5,FALSE),"")</f>
        <v/>
      </c>
      <c r="F411" s="12" t="e">
        <f>IF(Wedstrijden!#REF!&lt;&gt;"",Wedstrijden!#REF!,"")</f>
        <v>#REF!</v>
      </c>
      <c r="G411" s="12">
        <f>IF(Wedstrijden!K422="Indoor",1,0)</f>
        <v>0</v>
      </c>
      <c r="H411" s="12">
        <f>Wedstrijden!L422</f>
        <v>0</v>
      </c>
      <c r="I411" s="12" t="str">
        <f>IF(Wedstrijden!J422="Nee",0,IF(Wedstrijden!J422="Ja",1,""))</f>
        <v/>
      </c>
      <c r="J411" s="12" t="str">
        <f>IF(Wedstrijden!M422&lt;&gt;"",Wedstrijden!M422,"")</f>
        <v/>
      </c>
      <c r="BJ411" s="12">
        <f>IF(COUNTA(Wedstrijden!#REF!)&lt;&gt;0,1,"")</f>
        <v>1</v>
      </c>
      <c r="BK411" s="12">
        <f t="shared" si="36"/>
        <v>2</v>
      </c>
      <c r="BL411" s="12" t="e">
        <f>IF(Wedstrijden!#REF!="x","AA","")</f>
        <v>#REF!</v>
      </c>
      <c r="BM411" s="12" t="e">
        <f>IF(Wedstrijden!#REF!="x","A","")</f>
        <v>#REF!</v>
      </c>
      <c r="BN411" s="12" t="e">
        <f>IF(Wedstrijden!#REF!="x","B1","")</f>
        <v>#REF!</v>
      </c>
      <c r="BO411" s="12" t="e">
        <f>IF(Wedstrijden!#REF!="x","BB","")</f>
        <v>#REF!</v>
      </c>
      <c r="BP411" s="12" t="e">
        <f>IF(Wedstrijden!#REF!="x","B","")</f>
        <v>#REF!</v>
      </c>
      <c r="BQ411" s="12" t="e">
        <f>IF(Wedstrijden!#REF!="x","L1","")</f>
        <v>#REF!</v>
      </c>
      <c r="BR411" s="12" t="e">
        <f>IF(Wedstrijden!#REF!="x","L2","")</f>
        <v>#REF!</v>
      </c>
      <c r="BS411" s="12" t="e">
        <f>IF(Wedstrijden!#REF!="x","M1","")</f>
        <v>#REF!</v>
      </c>
      <c r="BT411" s="12" t="e">
        <f>IF(Wedstrijden!#REF!="x","M2","")</f>
        <v>#REF!</v>
      </c>
      <c r="BU411" s="12" t="e">
        <f>IF(Wedstrijden!#REF!="x","Z1","")</f>
        <v>#REF!</v>
      </c>
      <c r="BV411" s="12" t="e">
        <f>IF(Wedstrijden!#REF!="x","Z2","")</f>
        <v>#REF!</v>
      </c>
      <c r="BW411" s="12">
        <f>IF(COUNTA(Wedstrijden!#REF!)&lt;&gt;0,1,"")</f>
        <v>1</v>
      </c>
      <c r="BX411" s="12">
        <f t="shared" si="37"/>
        <v>1</v>
      </c>
      <c r="BY411" s="12" t="e">
        <f>IF(Wedstrijden!#REF!="x","BB","")</f>
        <v>#REF!</v>
      </c>
      <c r="BZ411" s="12" t="e">
        <f>IF(Wedstrijden!#REF!="x","B","")</f>
        <v>#REF!</v>
      </c>
      <c r="CA411" s="12" t="e">
        <f>IF(Wedstrijden!#REF!="x","L1","")</f>
        <v>#REF!</v>
      </c>
      <c r="CB411" s="12" t="e">
        <f>IF(Wedstrijden!#REF!="x","L2","")</f>
        <v>#REF!</v>
      </c>
      <c r="CC411" s="12" t="e">
        <f>IF(Wedstrijden!#REF!="x","M1","")</f>
        <v>#REF!</v>
      </c>
      <c r="CD411" s="12" t="e">
        <f>IF(Wedstrijden!#REF!="x","M2","")</f>
        <v>#REF!</v>
      </c>
      <c r="CE411" s="12" t="e">
        <f>IF(Wedstrijden!#REF!="x","Z1","")</f>
        <v>#REF!</v>
      </c>
      <c r="CF411" s="12" t="e">
        <f>IF(Wedstrijden!#REF!="x","Z2","")</f>
        <v>#REF!</v>
      </c>
      <c r="CG411" s="12" t="e">
        <f>IF(Wedstrijden!#REF!="x","ZZL","")</f>
        <v>#REF!</v>
      </c>
      <c r="CL411" s="12">
        <f>IF(COUNTA(Wedstrijden!#REF!)&lt;&gt;0,2,"")</f>
        <v>2</v>
      </c>
      <c r="CM411" s="12">
        <f t="shared" si="38"/>
        <v>2</v>
      </c>
      <c r="CN411" s="12" t="e">
        <f>IF(Wedstrijden!#REF!="x","AA","")</f>
        <v>#REF!</v>
      </c>
      <c r="CO411" s="12" t="e">
        <f>IF(Wedstrijden!#REF!="x","A","")</f>
        <v>#REF!</v>
      </c>
      <c r="CP411" s="12" t="e">
        <f>IF(Wedstrijden!#REF!="x","BB","")</f>
        <v>#REF!</v>
      </c>
      <c r="CQ411" s="12" t="e">
        <f>IF(Wedstrijden!#REF!="x","B","")</f>
        <v>#REF!</v>
      </c>
      <c r="CR411" s="12" t="e">
        <f>IF(Wedstrijden!#REF!="x","L","")</f>
        <v>#REF!</v>
      </c>
      <c r="CS411" s="12" t="e">
        <f>IF(Wedstrijden!#REF!="x","M","")</f>
        <v>#REF!</v>
      </c>
      <c r="CT411" s="12" t="e">
        <f>IF(Wedstrijden!#REF!="x","Z","")</f>
        <v>#REF!</v>
      </c>
      <c r="CU411" s="12" t="e">
        <f>IF(Wedstrijden!#REF!="x","ZZ","")</f>
        <v>#REF!</v>
      </c>
      <c r="CV411" s="12">
        <f>IF(COUNTA(Wedstrijden!#REF!)&lt;&gt;0,2,"")</f>
        <v>2</v>
      </c>
      <c r="CW411" s="12">
        <f t="shared" si="39"/>
        <v>1</v>
      </c>
      <c r="CX411" s="12" t="e">
        <f>IF(Wedstrijden!#REF!="x","BB","")</f>
        <v>#REF!</v>
      </c>
      <c r="CY411" s="12" t="e">
        <f>IF(Wedstrijden!#REF!="x","B","")</f>
        <v>#REF!</v>
      </c>
      <c r="CZ411" s="12" t="e">
        <f>IF(Wedstrijden!#REF!="x","L","")</f>
        <v>#REF!</v>
      </c>
      <c r="DA411" s="12" t="e">
        <f>IF(Wedstrijden!#REF!="x","M","")</f>
        <v>#REF!</v>
      </c>
      <c r="DB411" s="12" t="e">
        <f>IF(Wedstrijden!#REF!="x","Z","")</f>
        <v>#REF!</v>
      </c>
      <c r="DC411" s="12" t="e">
        <f>IF(Wedstrijden!#REF!="x","ZZ","")</f>
        <v>#REF!</v>
      </c>
      <c r="DD411" s="12" t="e">
        <f>IF(Wedstrijden!#REF!="x","1.40","")</f>
        <v>#REF!</v>
      </c>
      <c r="DE411" s="12">
        <f>IF(COUNTA(Wedstrijden!#REF!)&lt;&gt;0,6,"")</f>
        <v>6</v>
      </c>
      <c r="DF411" s="12">
        <f t="shared" si="40"/>
        <v>2</v>
      </c>
      <c r="DG411" s="12" t="e">
        <f>IF(Wedstrijden!#REF!="x","L","")</f>
        <v>#REF!</v>
      </c>
      <c r="DH411" s="12" t="e">
        <f>IF(Wedstrijden!#REF!="x","M","")</f>
        <v>#REF!</v>
      </c>
      <c r="DI411" s="12" t="e">
        <f>IF(Wedstrijden!#REF!="x","Z","")</f>
        <v>#REF!</v>
      </c>
      <c r="DJ411" s="12" t="e">
        <f>IF(Wedstrijden!#REF!="x","Z","")</f>
        <v>#REF!</v>
      </c>
      <c r="DK411" s="12">
        <f>IF(COUNTA(Wedstrijden!#REF!)&lt;&gt;0,6,"")</f>
        <v>6</v>
      </c>
      <c r="DL411" s="12">
        <f t="shared" si="41"/>
        <v>1</v>
      </c>
      <c r="DM411" s="12" t="e">
        <f>IF(Wedstrijden!#REF!="x","L","")</f>
        <v>#REF!</v>
      </c>
      <c r="DN411" s="12" t="e">
        <f>IF(Wedstrijden!#REF!="x","M","")</f>
        <v>#REF!</v>
      </c>
      <c r="DO411" s="12" t="e">
        <f>IF(Wedstrijden!#REF!="x","Z","")</f>
        <v>#REF!</v>
      </c>
      <c r="DP411" s="12" t="e">
        <f>IF(Wedstrijden!#REF!="x","Z","")</f>
        <v>#REF!</v>
      </c>
    </row>
    <row r="412" spans="1:120" ht="15" x14ac:dyDescent="0.25">
      <c r="A412" s="14">
        <f>Wedstrijden!A423</f>
        <v>0</v>
      </c>
      <c r="B412" s="12" t="str">
        <f>IFERROR(VLOOKUP(Wedstrijden!C423,Wedstrijdlocaties!$B$2:$E$500,2,FALSE),"")</f>
        <v/>
      </c>
      <c r="C412" s="12" t="str">
        <f>Wedstrijden!D423</f>
        <v/>
      </c>
      <c r="D412" s="12" t="str">
        <f>IFERROR(VLOOKUP(Wedstrijden!E423,Organisaties!$B$2:$C$500,2,FALSE),"")</f>
        <v/>
      </c>
      <c r="E412" s="12" t="str">
        <f>IFERROR(VLOOKUP(Wedstrijden!E423,Organisaties!$B$2:$G$500,5,FALSE),"")</f>
        <v/>
      </c>
      <c r="F412" s="12" t="e">
        <f>IF(Wedstrijden!#REF!&lt;&gt;"",Wedstrijden!#REF!,"")</f>
        <v>#REF!</v>
      </c>
      <c r="G412" s="12">
        <f>IF(Wedstrijden!K423="Indoor",1,0)</f>
        <v>0</v>
      </c>
      <c r="H412" s="12">
        <f>Wedstrijden!L423</f>
        <v>0</v>
      </c>
      <c r="I412" s="12" t="str">
        <f>IF(Wedstrijden!J423="Nee",0,IF(Wedstrijden!J423="Ja",1,""))</f>
        <v/>
      </c>
      <c r="J412" s="12" t="str">
        <f>IF(Wedstrijden!M423&lt;&gt;"",Wedstrijden!M423,"")</f>
        <v/>
      </c>
      <c r="BJ412" s="12">
        <f>IF(COUNTA(Wedstrijden!#REF!)&lt;&gt;0,1,"")</f>
        <v>1</v>
      </c>
      <c r="BK412" s="12">
        <f t="shared" si="36"/>
        <v>2</v>
      </c>
      <c r="BL412" s="12" t="e">
        <f>IF(Wedstrijden!#REF!="x","AA","")</f>
        <v>#REF!</v>
      </c>
      <c r="BM412" s="12" t="e">
        <f>IF(Wedstrijden!#REF!="x","A","")</f>
        <v>#REF!</v>
      </c>
      <c r="BN412" s="12" t="e">
        <f>IF(Wedstrijden!#REF!="x","B1","")</f>
        <v>#REF!</v>
      </c>
      <c r="BO412" s="12" t="e">
        <f>IF(Wedstrijden!#REF!="x","BB","")</f>
        <v>#REF!</v>
      </c>
      <c r="BP412" s="12" t="e">
        <f>IF(Wedstrijden!#REF!="x","B","")</f>
        <v>#REF!</v>
      </c>
      <c r="BQ412" s="12" t="e">
        <f>IF(Wedstrijden!#REF!="x","L1","")</f>
        <v>#REF!</v>
      </c>
      <c r="BR412" s="12" t="e">
        <f>IF(Wedstrijden!#REF!="x","L2","")</f>
        <v>#REF!</v>
      </c>
      <c r="BS412" s="12" t="e">
        <f>IF(Wedstrijden!#REF!="x","M1","")</f>
        <v>#REF!</v>
      </c>
      <c r="BT412" s="12" t="e">
        <f>IF(Wedstrijden!#REF!="x","M2","")</f>
        <v>#REF!</v>
      </c>
      <c r="BU412" s="12" t="e">
        <f>IF(Wedstrijden!#REF!="x","Z1","")</f>
        <v>#REF!</v>
      </c>
      <c r="BV412" s="12" t="e">
        <f>IF(Wedstrijden!#REF!="x","Z2","")</f>
        <v>#REF!</v>
      </c>
      <c r="BW412" s="12">
        <f>IF(COUNTA(Wedstrijden!#REF!)&lt;&gt;0,1,"")</f>
        <v>1</v>
      </c>
      <c r="BX412" s="12">
        <f t="shared" si="37"/>
        <v>1</v>
      </c>
      <c r="BY412" s="12" t="e">
        <f>IF(Wedstrijden!#REF!="x","BB","")</f>
        <v>#REF!</v>
      </c>
      <c r="BZ412" s="12" t="e">
        <f>IF(Wedstrijden!#REF!="x","B","")</f>
        <v>#REF!</v>
      </c>
      <c r="CA412" s="12" t="e">
        <f>IF(Wedstrijden!#REF!="x","L1","")</f>
        <v>#REF!</v>
      </c>
      <c r="CB412" s="12" t="e">
        <f>IF(Wedstrijden!#REF!="x","L2","")</f>
        <v>#REF!</v>
      </c>
      <c r="CC412" s="12" t="e">
        <f>IF(Wedstrijden!#REF!="x","M1","")</f>
        <v>#REF!</v>
      </c>
      <c r="CD412" s="12" t="e">
        <f>IF(Wedstrijden!#REF!="x","M2","")</f>
        <v>#REF!</v>
      </c>
      <c r="CE412" s="12" t="e">
        <f>IF(Wedstrijden!#REF!="x","Z1","")</f>
        <v>#REF!</v>
      </c>
      <c r="CF412" s="12" t="e">
        <f>IF(Wedstrijden!#REF!="x","Z2","")</f>
        <v>#REF!</v>
      </c>
      <c r="CG412" s="12" t="e">
        <f>IF(Wedstrijden!#REF!="x","ZZL","")</f>
        <v>#REF!</v>
      </c>
      <c r="CL412" s="12">
        <f>IF(COUNTA(Wedstrijden!#REF!)&lt;&gt;0,2,"")</f>
        <v>2</v>
      </c>
      <c r="CM412" s="12">
        <f t="shared" si="38"/>
        <v>2</v>
      </c>
      <c r="CN412" s="12" t="e">
        <f>IF(Wedstrijden!#REF!="x","AA","")</f>
        <v>#REF!</v>
      </c>
      <c r="CO412" s="12" t="e">
        <f>IF(Wedstrijden!#REF!="x","A","")</f>
        <v>#REF!</v>
      </c>
      <c r="CP412" s="12" t="e">
        <f>IF(Wedstrijden!#REF!="x","BB","")</f>
        <v>#REF!</v>
      </c>
      <c r="CQ412" s="12" t="e">
        <f>IF(Wedstrijden!#REF!="x","B","")</f>
        <v>#REF!</v>
      </c>
      <c r="CR412" s="12" t="e">
        <f>IF(Wedstrijden!#REF!="x","L","")</f>
        <v>#REF!</v>
      </c>
      <c r="CS412" s="12" t="e">
        <f>IF(Wedstrijden!#REF!="x","M","")</f>
        <v>#REF!</v>
      </c>
      <c r="CT412" s="12" t="e">
        <f>IF(Wedstrijden!#REF!="x","Z","")</f>
        <v>#REF!</v>
      </c>
      <c r="CU412" s="12" t="e">
        <f>IF(Wedstrijden!#REF!="x","ZZ","")</f>
        <v>#REF!</v>
      </c>
      <c r="CV412" s="12">
        <f>IF(COUNTA(Wedstrijden!#REF!)&lt;&gt;0,2,"")</f>
        <v>2</v>
      </c>
      <c r="CW412" s="12">
        <f t="shared" si="39"/>
        <v>1</v>
      </c>
      <c r="CX412" s="12" t="e">
        <f>IF(Wedstrijden!#REF!="x","BB","")</f>
        <v>#REF!</v>
      </c>
      <c r="CY412" s="12" t="e">
        <f>IF(Wedstrijden!#REF!="x","B","")</f>
        <v>#REF!</v>
      </c>
      <c r="CZ412" s="12" t="e">
        <f>IF(Wedstrijden!#REF!="x","L","")</f>
        <v>#REF!</v>
      </c>
      <c r="DA412" s="12" t="e">
        <f>IF(Wedstrijden!#REF!="x","M","")</f>
        <v>#REF!</v>
      </c>
      <c r="DB412" s="12" t="e">
        <f>IF(Wedstrijden!#REF!="x","Z","")</f>
        <v>#REF!</v>
      </c>
      <c r="DC412" s="12" t="e">
        <f>IF(Wedstrijden!#REF!="x","ZZ","")</f>
        <v>#REF!</v>
      </c>
      <c r="DD412" s="12" t="e">
        <f>IF(Wedstrijden!#REF!="x","1.40","")</f>
        <v>#REF!</v>
      </c>
      <c r="DE412" s="12">
        <f>IF(COUNTA(Wedstrijden!#REF!)&lt;&gt;0,6,"")</f>
        <v>6</v>
      </c>
      <c r="DF412" s="12">
        <f t="shared" si="40"/>
        <v>2</v>
      </c>
      <c r="DG412" s="12" t="e">
        <f>IF(Wedstrijden!#REF!="x","L","")</f>
        <v>#REF!</v>
      </c>
      <c r="DH412" s="12" t="e">
        <f>IF(Wedstrijden!#REF!="x","M","")</f>
        <v>#REF!</v>
      </c>
      <c r="DI412" s="12" t="e">
        <f>IF(Wedstrijden!#REF!="x","Z","")</f>
        <v>#REF!</v>
      </c>
      <c r="DJ412" s="12" t="e">
        <f>IF(Wedstrijden!#REF!="x","Z","")</f>
        <v>#REF!</v>
      </c>
      <c r="DK412" s="12">
        <f>IF(COUNTA(Wedstrijden!#REF!)&lt;&gt;0,6,"")</f>
        <v>6</v>
      </c>
      <c r="DL412" s="12">
        <f t="shared" si="41"/>
        <v>1</v>
      </c>
      <c r="DM412" s="12" t="e">
        <f>IF(Wedstrijden!#REF!="x","L","")</f>
        <v>#REF!</v>
      </c>
      <c r="DN412" s="12" t="e">
        <f>IF(Wedstrijden!#REF!="x","M","")</f>
        <v>#REF!</v>
      </c>
      <c r="DO412" s="12" t="e">
        <f>IF(Wedstrijden!#REF!="x","Z","")</f>
        <v>#REF!</v>
      </c>
      <c r="DP412" s="12" t="e">
        <f>IF(Wedstrijden!#REF!="x","Z","")</f>
        <v>#REF!</v>
      </c>
    </row>
    <row r="413" spans="1:120" ht="15" x14ac:dyDescent="0.25">
      <c r="A413" s="14">
        <f>Wedstrijden!A424</f>
        <v>0</v>
      </c>
      <c r="B413" s="12" t="str">
        <f>IFERROR(VLOOKUP(Wedstrijden!C424,Wedstrijdlocaties!$B$2:$E$500,2,FALSE),"")</f>
        <v/>
      </c>
      <c r="C413" s="12" t="str">
        <f>Wedstrijden!D424</f>
        <v/>
      </c>
      <c r="D413" s="12" t="str">
        <f>IFERROR(VLOOKUP(Wedstrijden!E424,Organisaties!$B$2:$C$500,2,FALSE),"")</f>
        <v/>
      </c>
      <c r="E413" s="12" t="str">
        <f>IFERROR(VLOOKUP(Wedstrijden!E424,Organisaties!$B$2:$G$500,5,FALSE),"")</f>
        <v/>
      </c>
      <c r="F413" s="12" t="e">
        <f>IF(Wedstrijden!#REF!&lt;&gt;"",Wedstrijden!#REF!,"")</f>
        <v>#REF!</v>
      </c>
      <c r="G413" s="12">
        <f>IF(Wedstrijden!K424="Indoor",1,0)</f>
        <v>0</v>
      </c>
      <c r="H413" s="12">
        <f>Wedstrijden!L424</f>
        <v>0</v>
      </c>
      <c r="I413" s="12" t="str">
        <f>IF(Wedstrijden!J424="Nee",0,IF(Wedstrijden!J424="Ja",1,""))</f>
        <v/>
      </c>
      <c r="J413" s="12" t="str">
        <f>IF(Wedstrijden!M424&lt;&gt;"",Wedstrijden!M424,"")</f>
        <v/>
      </c>
      <c r="BJ413" s="12">
        <f>IF(COUNTA(Wedstrijden!#REF!)&lt;&gt;0,1,"")</f>
        <v>1</v>
      </c>
      <c r="BK413" s="12">
        <f t="shared" si="36"/>
        <v>2</v>
      </c>
      <c r="BL413" s="12" t="e">
        <f>IF(Wedstrijden!#REF!="x","AA","")</f>
        <v>#REF!</v>
      </c>
      <c r="BM413" s="12" t="e">
        <f>IF(Wedstrijden!#REF!="x","A","")</f>
        <v>#REF!</v>
      </c>
      <c r="BN413" s="12" t="e">
        <f>IF(Wedstrijden!#REF!="x","B1","")</f>
        <v>#REF!</v>
      </c>
      <c r="BO413" s="12" t="e">
        <f>IF(Wedstrijden!#REF!="x","BB","")</f>
        <v>#REF!</v>
      </c>
      <c r="BP413" s="12" t="e">
        <f>IF(Wedstrijden!#REF!="x","B","")</f>
        <v>#REF!</v>
      </c>
      <c r="BQ413" s="12" t="e">
        <f>IF(Wedstrijden!#REF!="x","L1","")</f>
        <v>#REF!</v>
      </c>
      <c r="BR413" s="12" t="e">
        <f>IF(Wedstrijden!#REF!="x","L2","")</f>
        <v>#REF!</v>
      </c>
      <c r="BS413" s="12" t="e">
        <f>IF(Wedstrijden!#REF!="x","M1","")</f>
        <v>#REF!</v>
      </c>
      <c r="BT413" s="12" t="e">
        <f>IF(Wedstrijden!#REF!="x","M2","")</f>
        <v>#REF!</v>
      </c>
      <c r="BU413" s="12" t="e">
        <f>IF(Wedstrijden!#REF!="x","Z1","")</f>
        <v>#REF!</v>
      </c>
      <c r="BV413" s="12" t="e">
        <f>IF(Wedstrijden!#REF!="x","Z2","")</f>
        <v>#REF!</v>
      </c>
      <c r="BW413" s="12">
        <f>IF(COUNTA(Wedstrijden!#REF!)&lt;&gt;0,1,"")</f>
        <v>1</v>
      </c>
      <c r="BX413" s="12">
        <f t="shared" si="37"/>
        <v>1</v>
      </c>
      <c r="BY413" s="12" t="e">
        <f>IF(Wedstrijden!#REF!="x","BB","")</f>
        <v>#REF!</v>
      </c>
      <c r="BZ413" s="12" t="e">
        <f>IF(Wedstrijden!#REF!="x","B","")</f>
        <v>#REF!</v>
      </c>
      <c r="CA413" s="12" t="e">
        <f>IF(Wedstrijden!#REF!="x","L1","")</f>
        <v>#REF!</v>
      </c>
      <c r="CB413" s="12" t="e">
        <f>IF(Wedstrijden!#REF!="x","L2","")</f>
        <v>#REF!</v>
      </c>
      <c r="CC413" s="12" t="e">
        <f>IF(Wedstrijden!#REF!="x","M1","")</f>
        <v>#REF!</v>
      </c>
      <c r="CD413" s="12" t="e">
        <f>IF(Wedstrijden!#REF!="x","M2","")</f>
        <v>#REF!</v>
      </c>
      <c r="CE413" s="12" t="e">
        <f>IF(Wedstrijden!#REF!="x","Z1","")</f>
        <v>#REF!</v>
      </c>
      <c r="CF413" s="12" t="e">
        <f>IF(Wedstrijden!#REF!="x","Z2","")</f>
        <v>#REF!</v>
      </c>
      <c r="CG413" s="12" t="e">
        <f>IF(Wedstrijden!#REF!="x","ZZL","")</f>
        <v>#REF!</v>
      </c>
      <c r="CL413" s="12">
        <f>IF(COUNTA(Wedstrijden!#REF!)&lt;&gt;0,2,"")</f>
        <v>2</v>
      </c>
      <c r="CM413" s="12">
        <f t="shared" si="38"/>
        <v>2</v>
      </c>
      <c r="CN413" s="12" t="e">
        <f>IF(Wedstrijden!#REF!="x","AA","")</f>
        <v>#REF!</v>
      </c>
      <c r="CO413" s="12" t="e">
        <f>IF(Wedstrijden!#REF!="x","A","")</f>
        <v>#REF!</v>
      </c>
      <c r="CP413" s="12" t="e">
        <f>IF(Wedstrijden!#REF!="x","BB","")</f>
        <v>#REF!</v>
      </c>
      <c r="CQ413" s="12" t="e">
        <f>IF(Wedstrijden!#REF!="x","B","")</f>
        <v>#REF!</v>
      </c>
      <c r="CR413" s="12" t="e">
        <f>IF(Wedstrijden!#REF!="x","L","")</f>
        <v>#REF!</v>
      </c>
      <c r="CS413" s="12" t="e">
        <f>IF(Wedstrijden!#REF!="x","M","")</f>
        <v>#REF!</v>
      </c>
      <c r="CT413" s="12" t="e">
        <f>IF(Wedstrijden!#REF!="x","Z","")</f>
        <v>#REF!</v>
      </c>
      <c r="CU413" s="12" t="e">
        <f>IF(Wedstrijden!#REF!="x","ZZ","")</f>
        <v>#REF!</v>
      </c>
      <c r="CV413" s="12">
        <f>IF(COUNTA(Wedstrijden!#REF!)&lt;&gt;0,2,"")</f>
        <v>2</v>
      </c>
      <c r="CW413" s="12">
        <f t="shared" si="39"/>
        <v>1</v>
      </c>
      <c r="CX413" s="12" t="e">
        <f>IF(Wedstrijden!#REF!="x","BB","")</f>
        <v>#REF!</v>
      </c>
      <c r="CY413" s="12" t="e">
        <f>IF(Wedstrijden!#REF!="x","B","")</f>
        <v>#REF!</v>
      </c>
      <c r="CZ413" s="12" t="e">
        <f>IF(Wedstrijden!#REF!="x","L","")</f>
        <v>#REF!</v>
      </c>
      <c r="DA413" s="12" t="e">
        <f>IF(Wedstrijden!#REF!="x","M","")</f>
        <v>#REF!</v>
      </c>
      <c r="DB413" s="12" t="e">
        <f>IF(Wedstrijden!#REF!="x","Z","")</f>
        <v>#REF!</v>
      </c>
      <c r="DC413" s="12" t="e">
        <f>IF(Wedstrijden!#REF!="x","ZZ","")</f>
        <v>#REF!</v>
      </c>
      <c r="DD413" s="12" t="e">
        <f>IF(Wedstrijden!#REF!="x","1.40","")</f>
        <v>#REF!</v>
      </c>
      <c r="DE413" s="12">
        <f>IF(COUNTA(Wedstrijden!#REF!)&lt;&gt;0,6,"")</f>
        <v>6</v>
      </c>
      <c r="DF413" s="12">
        <f t="shared" si="40"/>
        <v>2</v>
      </c>
      <c r="DG413" s="12" t="e">
        <f>IF(Wedstrijden!#REF!="x","L","")</f>
        <v>#REF!</v>
      </c>
      <c r="DH413" s="12" t="e">
        <f>IF(Wedstrijden!#REF!="x","M","")</f>
        <v>#REF!</v>
      </c>
      <c r="DI413" s="12" t="e">
        <f>IF(Wedstrijden!#REF!="x","Z","")</f>
        <v>#REF!</v>
      </c>
      <c r="DJ413" s="12" t="e">
        <f>IF(Wedstrijden!#REF!="x","Z","")</f>
        <v>#REF!</v>
      </c>
      <c r="DK413" s="12">
        <f>IF(COUNTA(Wedstrijden!#REF!)&lt;&gt;0,6,"")</f>
        <v>6</v>
      </c>
      <c r="DL413" s="12">
        <f t="shared" si="41"/>
        <v>1</v>
      </c>
      <c r="DM413" s="12" t="e">
        <f>IF(Wedstrijden!#REF!="x","L","")</f>
        <v>#REF!</v>
      </c>
      <c r="DN413" s="12" t="e">
        <f>IF(Wedstrijden!#REF!="x","M","")</f>
        <v>#REF!</v>
      </c>
      <c r="DO413" s="12" t="e">
        <f>IF(Wedstrijden!#REF!="x","Z","")</f>
        <v>#REF!</v>
      </c>
      <c r="DP413" s="12" t="e">
        <f>IF(Wedstrijden!#REF!="x","Z","")</f>
        <v>#REF!</v>
      </c>
    </row>
    <row r="414" spans="1:120" ht="15" x14ac:dyDescent="0.25">
      <c r="A414" s="14">
        <f>Wedstrijden!A425</f>
        <v>0</v>
      </c>
      <c r="B414" s="12" t="str">
        <f>IFERROR(VLOOKUP(Wedstrijden!C425,Wedstrijdlocaties!$B$2:$E$500,2,FALSE),"")</f>
        <v/>
      </c>
      <c r="C414" s="12" t="str">
        <f>Wedstrijden!D425</f>
        <v/>
      </c>
      <c r="D414" s="12" t="str">
        <f>IFERROR(VLOOKUP(Wedstrijden!E425,Organisaties!$B$2:$C$500,2,FALSE),"")</f>
        <v/>
      </c>
      <c r="E414" s="12" t="str">
        <f>IFERROR(VLOOKUP(Wedstrijden!E425,Organisaties!$B$2:$G$500,5,FALSE),"")</f>
        <v/>
      </c>
      <c r="F414" s="12" t="e">
        <f>IF(Wedstrijden!#REF!&lt;&gt;"",Wedstrijden!#REF!,"")</f>
        <v>#REF!</v>
      </c>
      <c r="G414" s="12">
        <f>IF(Wedstrijden!K425="Indoor",1,0)</f>
        <v>0</v>
      </c>
      <c r="H414" s="12">
        <f>Wedstrijden!L425</f>
        <v>0</v>
      </c>
      <c r="I414" s="12" t="str">
        <f>IF(Wedstrijden!J425="Nee",0,IF(Wedstrijden!J425="Ja",1,""))</f>
        <v/>
      </c>
      <c r="J414" s="12" t="str">
        <f>IF(Wedstrijden!M425&lt;&gt;"",Wedstrijden!M425,"")</f>
        <v/>
      </c>
      <c r="BJ414" s="12">
        <f>IF(COUNTA(Wedstrijden!#REF!)&lt;&gt;0,1,"")</f>
        <v>1</v>
      </c>
      <c r="BK414" s="12">
        <f t="shared" si="36"/>
        <v>2</v>
      </c>
      <c r="BL414" s="12" t="e">
        <f>IF(Wedstrijden!#REF!="x","AA","")</f>
        <v>#REF!</v>
      </c>
      <c r="BM414" s="12" t="e">
        <f>IF(Wedstrijden!#REF!="x","A","")</f>
        <v>#REF!</v>
      </c>
      <c r="BN414" s="12" t="e">
        <f>IF(Wedstrijden!#REF!="x","B1","")</f>
        <v>#REF!</v>
      </c>
      <c r="BO414" s="12" t="e">
        <f>IF(Wedstrijden!#REF!="x","BB","")</f>
        <v>#REF!</v>
      </c>
      <c r="BP414" s="12" t="e">
        <f>IF(Wedstrijden!#REF!="x","B","")</f>
        <v>#REF!</v>
      </c>
      <c r="BQ414" s="12" t="e">
        <f>IF(Wedstrijden!#REF!="x","L1","")</f>
        <v>#REF!</v>
      </c>
      <c r="BR414" s="12" t="e">
        <f>IF(Wedstrijden!#REF!="x","L2","")</f>
        <v>#REF!</v>
      </c>
      <c r="BS414" s="12" t="e">
        <f>IF(Wedstrijden!#REF!="x","M1","")</f>
        <v>#REF!</v>
      </c>
      <c r="BT414" s="12" t="e">
        <f>IF(Wedstrijden!#REF!="x","M2","")</f>
        <v>#REF!</v>
      </c>
      <c r="BU414" s="12" t="e">
        <f>IF(Wedstrijden!#REF!="x","Z1","")</f>
        <v>#REF!</v>
      </c>
      <c r="BV414" s="12" t="e">
        <f>IF(Wedstrijden!#REF!="x","Z2","")</f>
        <v>#REF!</v>
      </c>
      <c r="BW414" s="12">
        <f>IF(COUNTA(Wedstrijden!#REF!)&lt;&gt;0,1,"")</f>
        <v>1</v>
      </c>
      <c r="BX414" s="12">
        <f t="shared" si="37"/>
        <v>1</v>
      </c>
      <c r="BY414" s="12" t="e">
        <f>IF(Wedstrijden!#REF!="x","BB","")</f>
        <v>#REF!</v>
      </c>
      <c r="BZ414" s="12" t="e">
        <f>IF(Wedstrijden!#REF!="x","B","")</f>
        <v>#REF!</v>
      </c>
      <c r="CA414" s="12" t="e">
        <f>IF(Wedstrijden!#REF!="x","L1","")</f>
        <v>#REF!</v>
      </c>
      <c r="CB414" s="12" t="e">
        <f>IF(Wedstrijden!#REF!="x","L2","")</f>
        <v>#REF!</v>
      </c>
      <c r="CC414" s="12" t="e">
        <f>IF(Wedstrijden!#REF!="x","M1","")</f>
        <v>#REF!</v>
      </c>
      <c r="CD414" s="12" t="e">
        <f>IF(Wedstrijden!#REF!="x","M2","")</f>
        <v>#REF!</v>
      </c>
      <c r="CE414" s="12" t="e">
        <f>IF(Wedstrijden!#REF!="x","Z1","")</f>
        <v>#REF!</v>
      </c>
      <c r="CF414" s="12" t="e">
        <f>IF(Wedstrijden!#REF!="x","Z2","")</f>
        <v>#REF!</v>
      </c>
      <c r="CG414" s="12" t="e">
        <f>IF(Wedstrijden!#REF!="x","ZZL","")</f>
        <v>#REF!</v>
      </c>
      <c r="CL414" s="12">
        <f>IF(COUNTA(Wedstrijden!#REF!)&lt;&gt;0,2,"")</f>
        <v>2</v>
      </c>
      <c r="CM414" s="12">
        <f t="shared" si="38"/>
        <v>2</v>
      </c>
      <c r="CN414" s="12" t="e">
        <f>IF(Wedstrijden!#REF!="x","AA","")</f>
        <v>#REF!</v>
      </c>
      <c r="CO414" s="12" t="e">
        <f>IF(Wedstrijden!#REF!="x","A","")</f>
        <v>#REF!</v>
      </c>
      <c r="CP414" s="12" t="e">
        <f>IF(Wedstrijden!#REF!="x","BB","")</f>
        <v>#REF!</v>
      </c>
      <c r="CQ414" s="12" t="e">
        <f>IF(Wedstrijden!#REF!="x","B","")</f>
        <v>#REF!</v>
      </c>
      <c r="CR414" s="12" t="e">
        <f>IF(Wedstrijden!#REF!="x","L","")</f>
        <v>#REF!</v>
      </c>
      <c r="CS414" s="12" t="e">
        <f>IF(Wedstrijden!#REF!="x","M","")</f>
        <v>#REF!</v>
      </c>
      <c r="CT414" s="12" t="e">
        <f>IF(Wedstrijden!#REF!="x","Z","")</f>
        <v>#REF!</v>
      </c>
      <c r="CU414" s="12" t="e">
        <f>IF(Wedstrijden!#REF!="x","ZZ","")</f>
        <v>#REF!</v>
      </c>
      <c r="CV414" s="12">
        <f>IF(COUNTA(Wedstrijden!#REF!)&lt;&gt;0,2,"")</f>
        <v>2</v>
      </c>
      <c r="CW414" s="12">
        <f t="shared" si="39"/>
        <v>1</v>
      </c>
      <c r="CX414" s="12" t="e">
        <f>IF(Wedstrijden!#REF!="x","BB","")</f>
        <v>#REF!</v>
      </c>
      <c r="CY414" s="12" t="e">
        <f>IF(Wedstrijden!#REF!="x","B","")</f>
        <v>#REF!</v>
      </c>
      <c r="CZ414" s="12" t="e">
        <f>IF(Wedstrijden!#REF!="x","L","")</f>
        <v>#REF!</v>
      </c>
      <c r="DA414" s="12" t="e">
        <f>IF(Wedstrijden!#REF!="x","M","")</f>
        <v>#REF!</v>
      </c>
      <c r="DB414" s="12" t="e">
        <f>IF(Wedstrijden!#REF!="x","Z","")</f>
        <v>#REF!</v>
      </c>
      <c r="DC414" s="12" t="e">
        <f>IF(Wedstrijden!#REF!="x","ZZ","")</f>
        <v>#REF!</v>
      </c>
      <c r="DD414" s="12" t="e">
        <f>IF(Wedstrijden!#REF!="x","1.40","")</f>
        <v>#REF!</v>
      </c>
      <c r="DE414" s="12">
        <f>IF(COUNTA(Wedstrijden!#REF!)&lt;&gt;0,6,"")</f>
        <v>6</v>
      </c>
      <c r="DF414" s="12">
        <f t="shared" si="40"/>
        <v>2</v>
      </c>
      <c r="DG414" s="12" t="e">
        <f>IF(Wedstrijden!#REF!="x","L","")</f>
        <v>#REF!</v>
      </c>
      <c r="DH414" s="12" t="e">
        <f>IF(Wedstrijden!#REF!="x","M","")</f>
        <v>#REF!</v>
      </c>
      <c r="DI414" s="12" t="e">
        <f>IF(Wedstrijden!#REF!="x","Z","")</f>
        <v>#REF!</v>
      </c>
      <c r="DJ414" s="12" t="e">
        <f>IF(Wedstrijden!#REF!="x","Z","")</f>
        <v>#REF!</v>
      </c>
      <c r="DK414" s="12">
        <f>IF(COUNTA(Wedstrijden!#REF!)&lt;&gt;0,6,"")</f>
        <v>6</v>
      </c>
      <c r="DL414" s="12">
        <f t="shared" si="41"/>
        <v>1</v>
      </c>
      <c r="DM414" s="12" t="e">
        <f>IF(Wedstrijden!#REF!="x","L","")</f>
        <v>#REF!</v>
      </c>
      <c r="DN414" s="12" t="e">
        <f>IF(Wedstrijden!#REF!="x","M","")</f>
        <v>#REF!</v>
      </c>
      <c r="DO414" s="12" t="e">
        <f>IF(Wedstrijden!#REF!="x","Z","")</f>
        <v>#REF!</v>
      </c>
      <c r="DP414" s="12" t="e">
        <f>IF(Wedstrijden!#REF!="x","Z","")</f>
        <v>#REF!</v>
      </c>
    </row>
    <row r="415" spans="1:120" ht="15" x14ac:dyDescent="0.25">
      <c r="A415" s="14">
        <f>Wedstrijden!A426</f>
        <v>0</v>
      </c>
      <c r="B415" s="12" t="str">
        <f>IFERROR(VLOOKUP(Wedstrijden!C426,Wedstrijdlocaties!$B$2:$E$500,2,FALSE),"")</f>
        <v/>
      </c>
      <c r="C415" s="12" t="str">
        <f>Wedstrijden!D426</f>
        <v/>
      </c>
      <c r="D415" s="12" t="str">
        <f>IFERROR(VLOOKUP(Wedstrijden!E426,Organisaties!$B$2:$C$500,2,FALSE),"")</f>
        <v/>
      </c>
      <c r="E415" s="12" t="str">
        <f>IFERROR(VLOOKUP(Wedstrijden!E426,Organisaties!$B$2:$G$500,5,FALSE),"")</f>
        <v/>
      </c>
      <c r="F415" s="12" t="e">
        <f>IF(Wedstrijden!#REF!&lt;&gt;"",Wedstrijden!#REF!,"")</f>
        <v>#REF!</v>
      </c>
      <c r="G415" s="12">
        <f>IF(Wedstrijden!K426="Indoor",1,0)</f>
        <v>0</v>
      </c>
      <c r="H415" s="12">
        <f>Wedstrijden!L426</f>
        <v>0</v>
      </c>
      <c r="I415" s="12" t="str">
        <f>IF(Wedstrijden!J426="Nee",0,IF(Wedstrijden!J426="Ja",1,""))</f>
        <v/>
      </c>
      <c r="J415" s="12" t="str">
        <f>IF(Wedstrijden!M426&lt;&gt;"",Wedstrijden!M426,"")</f>
        <v/>
      </c>
      <c r="BJ415" s="12">
        <f>IF(COUNTA(Wedstrijden!#REF!)&lt;&gt;0,1,"")</f>
        <v>1</v>
      </c>
      <c r="BK415" s="12">
        <f t="shared" si="36"/>
        <v>2</v>
      </c>
      <c r="BL415" s="12" t="e">
        <f>IF(Wedstrijden!#REF!="x","AA","")</f>
        <v>#REF!</v>
      </c>
      <c r="BM415" s="12" t="e">
        <f>IF(Wedstrijden!#REF!="x","A","")</f>
        <v>#REF!</v>
      </c>
      <c r="BN415" s="12" t="e">
        <f>IF(Wedstrijden!#REF!="x","B1","")</f>
        <v>#REF!</v>
      </c>
      <c r="BO415" s="12" t="e">
        <f>IF(Wedstrijden!#REF!="x","BB","")</f>
        <v>#REF!</v>
      </c>
      <c r="BP415" s="12" t="e">
        <f>IF(Wedstrijden!#REF!="x","B","")</f>
        <v>#REF!</v>
      </c>
      <c r="BQ415" s="12" t="e">
        <f>IF(Wedstrijden!#REF!="x","L1","")</f>
        <v>#REF!</v>
      </c>
      <c r="BR415" s="12" t="e">
        <f>IF(Wedstrijden!#REF!="x","L2","")</f>
        <v>#REF!</v>
      </c>
      <c r="BS415" s="12" t="e">
        <f>IF(Wedstrijden!#REF!="x","M1","")</f>
        <v>#REF!</v>
      </c>
      <c r="BT415" s="12" t="e">
        <f>IF(Wedstrijden!#REF!="x","M2","")</f>
        <v>#REF!</v>
      </c>
      <c r="BU415" s="12" t="e">
        <f>IF(Wedstrijden!#REF!="x","Z1","")</f>
        <v>#REF!</v>
      </c>
      <c r="BV415" s="12" t="e">
        <f>IF(Wedstrijden!#REF!="x","Z2","")</f>
        <v>#REF!</v>
      </c>
      <c r="BW415" s="12">
        <f>IF(COUNTA(Wedstrijden!#REF!)&lt;&gt;0,1,"")</f>
        <v>1</v>
      </c>
      <c r="BX415" s="12">
        <f t="shared" si="37"/>
        <v>1</v>
      </c>
      <c r="BY415" s="12" t="e">
        <f>IF(Wedstrijden!#REF!="x","BB","")</f>
        <v>#REF!</v>
      </c>
      <c r="BZ415" s="12" t="e">
        <f>IF(Wedstrijden!#REF!="x","B","")</f>
        <v>#REF!</v>
      </c>
      <c r="CA415" s="12" t="e">
        <f>IF(Wedstrijden!#REF!="x","L1","")</f>
        <v>#REF!</v>
      </c>
      <c r="CB415" s="12" t="e">
        <f>IF(Wedstrijden!#REF!="x","L2","")</f>
        <v>#REF!</v>
      </c>
      <c r="CC415" s="12" t="e">
        <f>IF(Wedstrijden!#REF!="x","M1","")</f>
        <v>#REF!</v>
      </c>
      <c r="CD415" s="12" t="e">
        <f>IF(Wedstrijden!#REF!="x","M2","")</f>
        <v>#REF!</v>
      </c>
      <c r="CE415" s="12" t="e">
        <f>IF(Wedstrijden!#REF!="x","Z1","")</f>
        <v>#REF!</v>
      </c>
      <c r="CF415" s="12" t="e">
        <f>IF(Wedstrijden!#REF!="x","Z2","")</f>
        <v>#REF!</v>
      </c>
      <c r="CG415" s="12" t="e">
        <f>IF(Wedstrijden!#REF!="x","ZZL","")</f>
        <v>#REF!</v>
      </c>
      <c r="CL415" s="12">
        <f>IF(COUNTA(Wedstrijden!#REF!)&lt;&gt;0,2,"")</f>
        <v>2</v>
      </c>
      <c r="CM415" s="12">
        <f t="shared" si="38"/>
        <v>2</v>
      </c>
      <c r="CN415" s="12" t="e">
        <f>IF(Wedstrijden!#REF!="x","AA","")</f>
        <v>#REF!</v>
      </c>
      <c r="CO415" s="12" t="e">
        <f>IF(Wedstrijden!#REF!="x","A","")</f>
        <v>#REF!</v>
      </c>
      <c r="CP415" s="12" t="e">
        <f>IF(Wedstrijden!#REF!="x","BB","")</f>
        <v>#REF!</v>
      </c>
      <c r="CQ415" s="12" t="e">
        <f>IF(Wedstrijden!#REF!="x","B","")</f>
        <v>#REF!</v>
      </c>
      <c r="CR415" s="12" t="e">
        <f>IF(Wedstrijden!#REF!="x","L","")</f>
        <v>#REF!</v>
      </c>
      <c r="CS415" s="12" t="e">
        <f>IF(Wedstrijden!#REF!="x","M","")</f>
        <v>#REF!</v>
      </c>
      <c r="CT415" s="12" t="e">
        <f>IF(Wedstrijden!#REF!="x","Z","")</f>
        <v>#REF!</v>
      </c>
      <c r="CU415" s="12" t="e">
        <f>IF(Wedstrijden!#REF!="x","ZZ","")</f>
        <v>#REF!</v>
      </c>
      <c r="CV415" s="12">
        <f>IF(COUNTA(Wedstrijden!#REF!)&lt;&gt;0,2,"")</f>
        <v>2</v>
      </c>
      <c r="CW415" s="12">
        <f t="shared" si="39"/>
        <v>1</v>
      </c>
      <c r="CX415" s="12" t="e">
        <f>IF(Wedstrijden!#REF!="x","BB","")</f>
        <v>#REF!</v>
      </c>
      <c r="CY415" s="12" t="e">
        <f>IF(Wedstrijden!#REF!="x","B","")</f>
        <v>#REF!</v>
      </c>
      <c r="CZ415" s="12" t="e">
        <f>IF(Wedstrijden!#REF!="x","L","")</f>
        <v>#REF!</v>
      </c>
      <c r="DA415" s="12" t="e">
        <f>IF(Wedstrijden!#REF!="x","M","")</f>
        <v>#REF!</v>
      </c>
      <c r="DB415" s="12" t="e">
        <f>IF(Wedstrijden!#REF!="x","Z","")</f>
        <v>#REF!</v>
      </c>
      <c r="DC415" s="12" t="e">
        <f>IF(Wedstrijden!#REF!="x","ZZ","")</f>
        <v>#REF!</v>
      </c>
      <c r="DD415" s="12" t="e">
        <f>IF(Wedstrijden!#REF!="x","1.40","")</f>
        <v>#REF!</v>
      </c>
      <c r="DE415" s="12">
        <f>IF(COUNTA(Wedstrijden!#REF!)&lt;&gt;0,6,"")</f>
        <v>6</v>
      </c>
      <c r="DF415" s="12">
        <f t="shared" si="40"/>
        <v>2</v>
      </c>
      <c r="DG415" s="12" t="e">
        <f>IF(Wedstrijden!#REF!="x","L","")</f>
        <v>#REF!</v>
      </c>
      <c r="DH415" s="12" t="e">
        <f>IF(Wedstrijden!#REF!="x","M","")</f>
        <v>#REF!</v>
      </c>
      <c r="DI415" s="12" t="e">
        <f>IF(Wedstrijden!#REF!="x","Z","")</f>
        <v>#REF!</v>
      </c>
      <c r="DJ415" s="12" t="e">
        <f>IF(Wedstrijden!#REF!="x","Z","")</f>
        <v>#REF!</v>
      </c>
      <c r="DK415" s="12">
        <f>IF(COUNTA(Wedstrijden!#REF!)&lt;&gt;0,6,"")</f>
        <v>6</v>
      </c>
      <c r="DL415" s="12">
        <f t="shared" si="41"/>
        <v>1</v>
      </c>
      <c r="DM415" s="12" t="e">
        <f>IF(Wedstrijden!#REF!="x","L","")</f>
        <v>#REF!</v>
      </c>
      <c r="DN415" s="12" t="e">
        <f>IF(Wedstrijden!#REF!="x","M","")</f>
        <v>#REF!</v>
      </c>
      <c r="DO415" s="12" t="e">
        <f>IF(Wedstrijden!#REF!="x","Z","")</f>
        <v>#REF!</v>
      </c>
      <c r="DP415" s="12" t="e">
        <f>IF(Wedstrijden!#REF!="x","Z","")</f>
        <v>#REF!</v>
      </c>
    </row>
    <row r="416" spans="1:120" ht="15" x14ac:dyDescent="0.25">
      <c r="A416" s="14">
        <f>Wedstrijden!A427</f>
        <v>0</v>
      </c>
      <c r="B416" s="12" t="str">
        <f>IFERROR(VLOOKUP(Wedstrijden!C427,Wedstrijdlocaties!$B$2:$E$500,2,FALSE),"")</f>
        <v/>
      </c>
      <c r="C416" s="12" t="str">
        <f>Wedstrijden!D427</f>
        <v/>
      </c>
      <c r="D416" s="12" t="str">
        <f>IFERROR(VLOOKUP(Wedstrijden!E427,Organisaties!$B$2:$C$500,2,FALSE),"")</f>
        <v/>
      </c>
      <c r="E416" s="12" t="str">
        <f>IFERROR(VLOOKUP(Wedstrijden!E427,Organisaties!$B$2:$G$500,5,FALSE),"")</f>
        <v/>
      </c>
      <c r="F416" s="12" t="e">
        <f>IF(Wedstrijden!#REF!&lt;&gt;"",Wedstrijden!#REF!,"")</f>
        <v>#REF!</v>
      </c>
      <c r="G416" s="12">
        <f>IF(Wedstrijden!K427="Indoor",1,0)</f>
        <v>0</v>
      </c>
      <c r="H416" s="12">
        <f>Wedstrijden!L427</f>
        <v>0</v>
      </c>
      <c r="I416" s="12" t="str">
        <f>IF(Wedstrijden!J427="Nee",0,IF(Wedstrijden!J427="Ja",1,""))</f>
        <v/>
      </c>
      <c r="J416" s="12" t="str">
        <f>IF(Wedstrijden!M427&lt;&gt;"",Wedstrijden!M427,"")</f>
        <v/>
      </c>
      <c r="BJ416" s="12">
        <f>IF(COUNTA(Wedstrijden!#REF!)&lt;&gt;0,1,"")</f>
        <v>1</v>
      </c>
      <c r="BK416" s="12">
        <f t="shared" si="36"/>
        <v>2</v>
      </c>
      <c r="BL416" s="12" t="e">
        <f>IF(Wedstrijden!#REF!="x","AA","")</f>
        <v>#REF!</v>
      </c>
      <c r="BM416" s="12" t="e">
        <f>IF(Wedstrijden!#REF!="x","A","")</f>
        <v>#REF!</v>
      </c>
      <c r="BN416" s="12" t="e">
        <f>IF(Wedstrijden!#REF!="x","B1","")</f>
        <v>#REF!</v>
      </c>
      <c r="BO416" s="12" t="e">
        <f>IF(Wedstrijden!#REF!="x","BB","")</f>
        <v>#REF!</v>
      </c>
      <c r="BP416" s="12" t="e">
        <f>IF(Wedstrijden!#REF!="x","B","")</f>
        <v>#REF!</v>
      </c>
      <c r="BQ416" s="12" t="e">
        <f>IF(Wedstrijden!#REF!="x","L1","")</f>
        <v>#REF!</v>
      </c>
      <c r="BR416" s="12" t="e">
        <f>IF(Wedstrijden!#REF!="x","L2","")</f>
        <v>#REF!</v>
      </c>
      <c r="BS416" s="12" t="e">
        <f>IF(Wedstrijden!#REF!="x","M1","")</f>
        <v>#REF!</v>
      </c>
      <c r="BT416" s="12" t="e">
        <f>IF(Wedstrijden!#REF!="x","M2","")</f>
        <v>#REF!</v>
      </c>
      <c r="BU416" s="12" t="e">
        <f>IF(Wedstrijden!#REF!="x","Z1","")</f>
        <v>#REF!</v>
      </c>
      <c r="BV416" s="12" t="e">
        <f>IF(Wedstrijden!#REF!="x","Z2","")</f>
        <v>#REF!</v>
      </c>
      <c r="BW416" s="12">
        <f>IF(COUNTA(Wedstrijden!#REF!)&lt;&gt;0,1,"")</f>
        <v>1</v>
      </c>
      <c r="BX416" s="12">
        <f t="shared" si="37"/>
        <v>1</v>
      </c>
      <c r="BY416" s="12" t="e">
        <f>IF(Wedstrijden!#REF!="x","BB","")</f>
        <v>#REF!</v>
      </c>
      <c r="BZ416" s="12" t="e">
        <f>IF(Wedstrijden!#REF!="x","B","")</f>
        <v>#REF!</v>
      </c>
      <c r="CA416" s="12" t="e">
        <f>IF(Wedstrijden!#REF!="x","L1","")</f>
        <v>#REF!</v>
      </c>
      <c r="CB416" s="12" t="e">
        <f>IF(Wedstrijden!#REF!="x","L2","")</f>
        <v>#REF!</v>
      </c>
      <c r="CC416" s="12" t="e">
        <f>IF(Wedstrijden!#REF!="x","M1","")</f>
        <v>#REF!</v>
      </c>
      <c r="CD416" s="12" t="e">
        <f>IF(Wedstrijden!#REF!="x","M2","")</f>
        <v>#REF!</v>
      </c>
      <c r="CE416" s="12" t="e">
        <f>IF(Wedstrijden!#REF!="x","Z1","")</f>
        <v>#REF!</v>
      </c>
      <c r="CF416" s="12" t="e">
        <f>IF(Wedstrijden!#REF!="x","Z2","")</f>
        <v>#REF!</v>
      </c>
      <c r="CG416" s="12" t="e">
        <f>IF(Wedstrijden!#REF!="x","ZZL","")</f>
        <v>#REF!</v>
      </c>
      <c r="CL416" s="12">
        <f>IF(COUNTA(Wedstrijden!#REF!)&lt;&gt;0,2,"")</f>
        <v>2</v>
      </c>
      <c r="CM416" s="12">
        <f t="shared" si="38"/>
        <v>2</v>
      </c>
      <c r="CN416" s="12" t="e">
        <f>IF(Wedstrijden!#REF!="x","AA","")</f>
        <v>#REF!</v>
      </c>
      <c r="CO416" s="12" t="e">
        <f>IF(Wedstrijden!#REF!="x","A","")</f>
        <v>#REF!</v>
      </c>
      <c r="CP416" s="12" t="e">
        <f>IF(Wedstrijden!#REF!="x","BB","")</f>
        <v>#REF!</v>
      </c>
      <c r="CQ416" s="12" t="e">
        <f>IF(Wedstrijden!#REF!="x","B","")</f>
        <v>#REF!</v>
      </c>
      <c r="CR416" s="12" t="e">
        <f>IF(Wedstrijden!#REF!="x","L","")</f>
        <v>#REF!</v>
      </c>
      <c r="CS416" s="12" t="e">
        <f>IF(Wedstrijden!#REF!="x","M","")</f>
        <v>#REF!</v>
      </c>
      <c r="CT416" s="12" t="e">
        <f>IF(Wedstrijden!#REF!="x","Z","")</f>
        <v>#REF!</v>
      </c>
      <c r="CU416" s="12" t="e">
        <f>IF(Wedstrijden!#REF!="x","ZZ","")</f>
        <v>#REF!</v>
      </c>
      <c r="CV416" s="12">
        <f>IF(COUNTA(Wedstrijden!#REF!)&lt;&gt;0,2,"")</f>
        <v>2</v>
      </c>
      <c r="CW416" s="12">
        <f t="shared" si="39"/>
        <v>1</v>
      </c>
      <c r="CX416" s="12" t="e">
        <f>IF(Wedstrijden!#REF!="x","BB","")</f>
        <v>#REF!</v>
      </c>
      <c r="CY416" s="12" t="e">
        <f>IF(Wedstrijden!#REF!="x","B","")</f>
        <v>#REF!</v>
      </c>
      <c r="CZ416" s="12" t="e">
        <f>IF(Wedstrijden!#REF!="x","L","")</f>
        <v>#REF!</v>
      </c>
      <c r="DA416" s="12" t="e">
        <f>IF(Wedstrijden!#REF!="x","M","")</f>
        <v>#REF!</v>
      </c>
      <c r="DB416" s="12" t="e">
        <f>IF(Wedstrijden!#REF!="x","Z","")</f>
        <v>#REF!</v>
      </c>
      <c r="DC416" s="12" t="e">
        <f>IF(Wedstrijden!#REF!="x","ZZ","")</f>
        <v>#REF!</v>
      </c>
      <c r="DD416" s="12" t="e">
        <f>IF(Wedstrijden!#REF!="x","1.40","")</f>
        <v>#REF!</v>
      </c>
      <c r="DE416" s="12">
        <f>IF(COUNTA(Wedstrijden!#REF!)&lt;&gt;0,6,"")</f>
        <v>6</v>
      </c>
      <c r="DF416" s="12">
        <f t="shared" si="40"/>
        <v>2</v>
      </c>
      <c r="DG416" s="12" t="e">
        <f>IF(Wedstrijden!#REF!="x","L","")</f>
        <v>#REF!</v>
      </c>
      <c r="DH416" s="12" t="e">
        <f>IF(Wedstrijden!#REF!="x","M","")</f>
        <v>#REF!</v>
      </c>
      <c r="DI416" s="12" t="e">
        <f>IF(Wedstrijden!#REF!="x","Z","")</f>
        <v>#REF!</v>
      </c>
      <c r="DJ416" s="12" t="e">
        <f>IF(Wedstrijden!#REF!="x","Z","")</f>
        <v>#REF!</v>
      </c>
      <c r="DK416" s="12">
        <f>IF(COUNTA(Wedstrijden!#REF!)&lt;&gt;0,6,"")</f>
        <v>6</v>
      </c>
      <c r="DL416" s="12">
        <f t="shared" si="41"/>
        <v>1</v>
      </c>
      <c r="DM416" s="12" t="e">
        <f>IF(Wedstrijden!#REF!="x","L","")</f>
        <v>#REF!</v>
      </c>
      <c r="DN416" s="12" t="e">
        <f>IF(Wedstrijden!#REF!="x","M","")</f>
        <v>#REF!</v>
      </c>
      <c r="DO416" s="12" t="e">
        <f>IF(Wedstrijden!#REF!="x","Z","")</f>
        <v>#REF!</v>
      </c>
      <c r="DP416" s="12" t="e">
        <f>IF(Wedstrijden!#REF!="x","Z","")</f>
        <v>#REF!</v>
      </c>
    </row>
    <row r="417" spans="1:120" ht="15" x14ac:dyDescent="0.25">
      <c r="A417" s="14">
        <f>Wedstrijden!A428</f>
        <v>0</v>
      </c>
      <c r="B417" s="12" t="str">
        <f>IFERROR(VLOOKUP(Wedstrijden!C428,Wedstrijdlocaties!$B$2:$E$500,2,FALSE),"")</f>
        <v/>
      </c>
      <c r="C417" s="12" t="str">
        <f>Wedstrijden!D428</f>
        <v/>
      </c>
      <c r="D417" s="12" t="str">
        <f>IFERROR(VLOOKUP(Wedstrijden!E428,Organisaties!$B$2:$C$500,2,FALSE),"")</f>
        <v/>
      </c>
      <c r="E417" s="12" t="str">
        <f>IFERROR(VLOOKUP(Wedstrijden!E428,Organisaties!$B$2:$G$500,5,FALSE),"")</f>
        <v/>
      </c>
      <c r="F417" s="12" t="e">
        <f>IF(Wedstrijden!#REF!&lt;&gt;"",Wedstrijden!#REF!,"")</f>
        <v>#REF!</v>
      </c>
      <c r="G417" s="12">
        <f>IF(Wedstrijden!K428="Indoor",1,0)</f>
        <v>0</v>
      </c>
      <c r="H417" s="12">
        <f>Wedstrijden!L428</f>
        <v>0</v>
      </c>
      <c r="I417" s="12" t="str">
        <f>IF(Wedstrijden!J428="Nee",0,IF(Wedstrijden!J428="Ja",1,""))</f>
        <v/>
      </c>
      <c r="J417" s="12" t="str">
        <f>IF(Wedstrijden!M428&lt;&gt;"",Wedstrijden!M428,"")</f>
        <v/>
      </c>
      <c r="BJ417" s="12">
        <f>IF(COUNTA(Wedstrijden!#REF!)&lt;&gt;0,1,"")</f>
        <v>1</v>
      </c>
      <c r="BK417" s="12">
        <f t="shared" si="36"/>
        <v>2</v>
      </c>
      <c r="BL417" s="12" t="e">
        <f>IF(Wedstrijden!#REF!="x","AA","")</f>
        <v>#REF!</v>
      </c>
      <c r="BM417" s="12" t="e">
        <f>IF(Wedstrijden!#REF!="x","A","")</f>
        <v>#REF!</v>
      </c>
      <c r="BN417" s="12" t="e">
        <f>IF(Wedstrijden!#REF!="x","B1","")</f>
        <v>#REF!</v>
      </c>
      <c r="BO417" s="12" t="e">
        <f>IF(Wedstrijden!#REF!="x","BB","")</f>
        <v>#REF!</v>
      </c>
      <c r="BP417" s="12" t="e">
        <f>IF(Wedstrijden!#REF!="x","B","")</f>
        <v>#REF!</v>
      </c>
      <c r="BQ417" s="12" t="e">
        <f>IF(Wedstrijden!#REF!="x","L1","")</f>
        <v>#REF!</v>
      </c>
      <c r="BR417" s="12" t="e">
        <f>IF(Wedstrijden!#REF!="x","L2","")</f>
        <v>#REF!</v>
      </c>
      <c r="BS417" s="12" t="e">
        <f>IF(Wedstrijden!#REF!="x","M1","")</f>
        <v>#REF!</v>
      </c>
      <c r="BT417" s="12" t="e">
        <f>IF(Wedstrijden!#REF!="x","M2","")</f>
        <v>#REF!</v>
      </c>
      <c r="BU417" s="12" t="e">
        <f>IF(Wedstrijden!#REF!="x","Z1","")</f>
        <v>#REF!</v>
      </c>
      <c r="BV417" s="12" t="e">
        <f>IF(Wedstrijden!#REF!="x","Z2","")</f>
        <v>#REF!</v>
      </c>
      <c r="BW417" s="12">
        <f>IF(COUNTA(Wedstrijden!#REF!)&lt;&gt;0,1,"")</f>
        <v>1</v>
      </c>
      <c r="BX417" s="12">
        <f t="shared" si="37"/>
        <v>1</v>
      </c>
      <c r="BY417" s="12" t="e">
        <f>IF(Wedstrijden!#REF!="x","BB","")</f>
        <v>#REF!</v>
      </c>
      <c r="BZ417" s="12" t="e">
        <f>IF(Wedstrijden!#REF!="x","B","")</f>
        <v>#REF!</v>
      </c>
      <c r="CA417" s="12" t="e">
        <f>IF(Wedstrijden!#REF!="x","L1","")</f>
        <v>#REF!</v>
      </c>
      <c r="CB417" s="12" t="e">
        <f>IF(Wedstrijden!#REF!="x","L2","")</f>
        <v>#REF!</v>
      </c>
      <c r="CC417" s="12" t="e">
        <f>IF(Wedstrijden!#REF!="x","M1","")</f>
        <v>#REF!</v>
      </c>
      <c r="CD417" s="12" t="e">
        <f>IF(Wedstrijden!#REF!="x","M2","")</f>
        <v>#REF!</v>
      </c>
      <c r="CE417" s="12" t="e">
        <f>IF(Wedstrijden!#REF!="x","Z1","")</f>
        <v>#REF!</v>
      </c>
      <c r="CF417" s="12" t="e">
        <f>IF(Wedstrijden!#REF!="x","Z2","")</f>
        <v>#REF!</v>
      </c>
      <c r="CG417" s="12" t="e">
        <f>IF(Wedstrijden!#REF!="x","ZZL","")</f>
        <v>#REF!</v>
      </c>
      <c r="CL417" s="12">
        <f>IF(COUNTA(Wedstrijden!#REF!)&lt;&gt;0,2,"")</f>
        <v>2</v>
      </c>
      <c r="CM417" s="12">
        <f t="shared" si="38"/>
        <v>2</v>
      </c>
      <c r="CN417" s="12" t="e">
        <f>IF(Wedstrijden!#REF!="x","AA","")</f>
        <v>#REF!</v>
      </c>
      <c r="CO417" s="12" t="e">
        <f>IF(Wedstrijden!#REF!="x","A","")</f>
        <v>#REF!</v>
      </c>
      <c r="CP417" s="12" t="e">
        <f>IF(Wedstrijden!#REF!="x","BB","")</f>
        <v>#REF!</v>
      </c>
      <c r="CQ417" s="12" t="e">
        <f>IF(Wedstrijden!#REF!="x","B","")</f>
        <v>#REF!</v>
      </c>
      <c r="CR417" s="12" t="e">
        <f>IF(Wedstrijden!#REF!="x","L","")</f>
        <v>#REF!</v>
      </c>
      <c r="CS417" s="12" t="e">
        <f>IF(Wedstrijden!#REF!="x","M","")</f>
        <v>#REF!</v>
      </c>
      <c r="CT417" s="12" t="e">
        <f>IF(Wedstrijden!#REF!="x","Z","")</f>
        <v>#REF!</v>
      </c>
      <c r="CU417" s="12" t="e">
        <f>IF(Wedstrijden!#REF!="x","ZZ","")</f>
        <v>#REF!</v>
      </c>
      <c r="CV417" s="12">
        <f>IF(COUNTA(Wedstrijden!#REF!)&lt;&gt;0,2,"")</f>
        <v>2</v>
      </c>
      <c r="CW417" s="12">
        <f t="shared" si="39"/>
        <v>1</v>
      </c>
      <c r="CX417" s="12" t="e">
        <f>IF(Wedstrijden!#REF!="x","BB","")</f>
        <v>#REF!</v>
      </c>
      <c r="CY417" s="12" t="e">
        <f>IF(Wedstrijden!#REF!="x","B","")</f>
        <v>#REF!</v>
      </c>
      <c r="CZ417" s="12" t="e">
        <f>IF(Wedstrijden!#REF!="x","L","")</f>
        <v>#REF!</v>
      </c>
      <c r="DA417" s="12" t="e">
        <f>IF(Wedstrijden!#REF!="x","M","")</f>
        <v>#REF!</v>
      </c>
      <c r="DB417" s="12" t="e">
        <f>IF(Wedstrijden!#REF!="x","Z","")</f>
        <v>#REF!</v>
      </c>
      <c r="DC417" s="12" t="e">
        <f>IF(Wedstrijden!#REF!="x","ZZ","")</f>
        <v>#REF!</v>
      </c>
      <c r="DD417" s="12" t="e">
        <f>IF(Wedstrijden!#REF!="x","1.40","")</f>
        <v>#REF!</v>
      </c>
      <c r="DE417" s="12">
        <f>IF(COUNTA(Wedstrijden!#REF!)&lt;&gt;0,6,"")</f>
        <v>6</v>
      </c>
      <c r="DF417" s="12">
        <f t="shared" si="40"/>
        <v>2</v>
      </c>
      <c r="DG417" s="12" t="e">
        <f>IF(Wedstrijden!#REF!="x","L","")</f>
        <v>#REF!</v>
      </c>
      <c r="DH417" s="12" t="e">
        <f>IF(Wedstrijden!#REF!="x","M","")</f>
        <v>#REF!</v>
      </c>
      <c r="DI417" s="12" t="e">
        <f>IF(Wedstrijden!#REF!="x","Z","")</f>
        <v>#REF!</v>
      </c>
      <c r="DJ417" s="12" t="e">
        <f>IF(Wedstrijden!#REF!="x","Z","")</f>
        <v>#REF!</v>
      </c>
      <c r="DK417" s="12">
        <f>IF(COUNTA(Wedstrijden!#REF!)&lt;&gt;0,6,"")</f>
        <v>6</v>
      </c>
      <c r="DL417" s="12">
        <f t="shared" si="41"/>
        <v>1</v>
      </c>
      <c r="DM417" s="12" t="e">
        <f>IF(Wedstrijden!#REF!="x","L","")</f>
        <v>#REF!</v>
      </c>
      <c r="DN417" s="12" t="e">
        <f>IF(Wedstrijden!#REF!="x","M","")</f>
        <v>#REF!</v>
      </c>
      <c r="DO417" s="12" t="e">
        <f>IF(Wedstrijden!#REF!="x","Z","")</f>
        <v>#REF!</v>
      </c>
      <c r="DP417" s="12" t="e">
        <f>IF(Wedstrijden!#REF!="x","Z","")</f>
        <v>#REF!</v>
      </c>
    </row>
    <row r="418" spans="1:120" ht="15" x14ac:dyDescent="0.25">
      <c r="A418" s="14">
        <f>Wedstrijden!A429</f>
        <v>0</v>
      </c>
      <c r="B418" s="12" t="str">
        <f>IFERROR(VLOOKUP(Wedstrijden!C429,Wedstrijdlocaties!$B$2:$E$500,2,FALSE),"")</f>
        <v/>
      </c>
      <c r="C418" s="12" t="str">
        <f>Wedstrijden!D429</f>
        <v/>
      </c>
      <c r="D418" s="12" t="str">
        <f>IFERROR(VLOOKUP(Wedstrijden!E429,Organisaties!$B$2:$C$500,2,FALSE),"")</f>
        <v/>
      </c>
      <c r="E418" s="12" t="str">
        <f>IFERROR(VLOOKUP(Wedstrijden!E429,Organisaties!$B$2:$G$500,5,FALSE),"")</f>
        <v/>
      </c>
      <c r="F418" s="12" t="e">
        <f>IF(Wedstrijden!#REF!&lt;&gt;"",Wedstrijden!#REF!,"")</f>
        <v>#REF!</v>
      </c>
      <c r="G418" s="12">
        <f>IF(Wedstrijden!K429="Indoor",1,0)</f>
        <v>0</v>
      </c>
      <c r="H418" s="12">
        <f>Wedstrijden!L429</f>
        <v>0</v>
      </c>
      <c r="I418" s="12" t="str">
        <f>IF(Wedstrijden!J429="Nee",0,IF(Wedstrijden!J429="Ja",1,""))</f>
        <v/>
      </c>
      <c r="J418" s="12" t="str">
        <f>IF(Wedstrijden!M429&lt;&gt;"",Wedstrijden!M429,"")</f>
        <v/>
      </c>
      <c r="BJ418" s="12">
        <f>IF(COUNTA(Wedstrijden!#REF!)&lt;&gt;0,1,"")</f>
        <v>1</v>
      </c>
      <c r="BK418" s="12">
        <f t="shared" si="36"/>
        <v>2</v>
      </c>
      <c r="BL418" s="12" t="e">
        <f>IF(Wedstrijden!#REF!="x","AA","")</f>
        <v>#REF!</v>
      </c>
      <c r="BM418" s="12" t="e">
        <f>IF(Wedstrijden!#REF!="x","A","")</f>
        <v>#REF!</v>
      </c>
      <c r="BN418" s="12" t="e">
        <f>IF(Wedstrijden!#REF!="x","B1","")</f>
        <v>#REF!</v>
      </c>
      <c r="BO418" s="12" t="e">
        <f>IF(Wedstrijden!#REF!="x","BB","")</f>
        <v>#REF!</v>
      </c>
      <c r="BP418" s="12" t="e">
        <f>IF(Wedstrijden!#REF!="x","B","")</f>
        <v>#REF!</v>
      </c>
      <c r="BQ418" s="12" t="e">
        <f>IF(Wedstrijden!#REF!="x","L1","")</f>
        <v>#REF!</v>
      </c>
      <c r="BR418" s="12" t="e">
        <f>IF(Wedstrijden!#REF!="x","L2","")</f>
        <v>#REF!</v>
      </c>
      <c r="BS418" s="12" t="e">
        <f>IF(Wedstrijden!#REF!="x","M1","")</f>
        <v>#REF!</v>
      </c>
      <c r="BT418" s="12" t="e">
        <f>IF(Wedstrijden!#REF!="x","M2","")</f>
        <v>#REF!</v>
      </c>
      <c r="BU418" s="12" t="e">
        <f>IF(Wedstrijden!#REF!="x","Z1","")</f>
        <v>#REF!</v>
      </c>
      <c r="BV418" s="12" t="e">
        <f>IF(Wedstrijden!#REF!="x","Z2","")</f>
        <v>#REF!</v>
      </c>
      <c r="BW418" s="12">
        <f>IF(COUNTA(Wedstrijden!#REF!)&lt;&gt;0,1,"")</f>
        <v>1</v>
      </c>
      <c r="BX418" s="12">
        <f t="shared" si="37"/>
        <v>1</v>
      </c>
      <c r="BY418" s="12" t="e">
        <f>IF(Wedstrijden!#REF!="x","BB","")</f>
        <v>#REF!</v>
      </c>
      <c r="BZ418" s="12" t="e">
        <f>IF(Wedstrijden!#REF!="x","B","")</f>
        <v>#REF!</v>
      </c>
      <c r="CA418" s="12" t="e">
        <f>IF(Wedstrijden!#REF!="x","L1","")</f>
        <v>#REF!</v>
      </c>
      <c r="CB418" s="12" t="e">
        <f>IF(Wedstrijden!#REF!="x","L2","")</f>
        <v>#REF!</v>
      </c>
      <c r="CC418" s="12" t="e">
        <f>IF(Wedstrijden!#REF!="x","M1","")</f>
        <v>#REF!</v>
      </c>
      <c r="CD418" s="12" t="e">
        <f>IF(Wedstrijden!#REF!="x","M2","")</f>
        <v>#REF!</v>
      </c>
      <c r="CE418" s="12" t="e">
        <f>IF(Wedstrijden!#REF!="x","Z1","")</f>
        <v>#REF!</v>
      </c>
      <c r="CF418" s="12" t="e">
        <f>IF(Wedstrijden!#REF!="x","Z2","")</f>
        <v>#REF!</v>
      </c>
      <c r="CG418" s="12" t="e">
        <f>IF(Wedstrijden!#REF!="x","ZZL","")</f>
        <v>#REF!</v>
      </c>
      <c r="CL418" s="12">
        <f>IF(COUNTA(Wedstrijden!#REF!)&lt;&gt;0,2,"")</f>
        <v>2</v>
      </c>
      <c r="CM418" s="12">
        <f t="shared" si="38"/>
        <v>2</v>
      </c>
      <c r="CN418" s="12" t="e">
        <f>IF(Wedstrijden!#REF!="x","AA","")</f>
        <v>#REF!</v>
      </c>
      <c r="CO418" s="12" t="e">
        <f>IF(Wedstrijden!#REF!="x","A","")</f>
        <v>#REF!</v>
      </c>
      <c r="CP418" s="12" t="e">
        <f>IF(Wedstrijden!#REF!="x","BB","")</f>
        <v>#REF!</v>
      </c>
      <c r="CQ418" s="12" t="e">
        <f>IF(Wedstrijden!#REF!="x","B","")</f>
        <v>#REF!</v>
      </c>
      <c r="CR418" s="12" t="e">
        <f>IF(Wedstrijden!#REF!="x","L","")</f>
        <v>#REF!</v>
      </c>
      <c r="CS418" s="12" t="e">
        <f>IF(Wedstrijden!#REF!="x","M","")</f>
        <v>#REF!</v>
      </c>
      <c r="CT418" s="12" t="e">
        <f>IF(Wedstrijden!#REF!="x","Z","")</f>
        <v>#REF!</v>
      </c>
      <c r="CU418" s="12" t="e">
        <f>IF(Wedstrijden!#REF!="x","ZZ","")</f>
        <v>#REF!</v>
      </c>
      <c r="CV418" s="12">
        <f>IF(COUNTA(Wedstrijden!#REF!)&lt;&gt;0,2,"")</f>
        <v>2</v>
      </c>
      <c r="CW418" s="12">
        <f t="shared" si="39"/>
        <v>1</v>
      </c>
      <c r="CX418" s="12" t="e">
        <f>IF(Wedstrijden!#REF!="x","BB","")</f>
        <v>#REF!</v>
      </c>
      <c r="CY418" s="12" t="e">
        <f>IF(Wedstrijden!#REF!="x","B","")</f>
        <v>#REF!</v>
      </c>
      <c r="CZ418" s="12" t="e">
        <f>IF(Wedstrijden!#REF!="x","L","")</f>
        <v>#REF!</v>
      </c>
      <c r="DA418" s="12" t="e">
        <f>IF(Wedstrijden!#REF!="x","M","")</f>
        <v>#REF!</v>
      </c>
      <c r="DB418" s="12" t="e">
        <f>IF(Wedstrijden!#REF!="x","Z","")</f>
        <v>#REF!</v>
      </c>
      <c r="DC418" s="12" t="e">
        <f>IF(Wedstrijden!#REF!="x","ZZ","")</f>
        <v>#REF!</v>
      </c>
      <c r="DD418" s="12" t="e">
        <f>IF(Wedstrijden!#REF!="x","1.40","")</f>
        <v>#REF!</v>
      </c>
      <c r="DE418" s="12">
        <f>IF(COUNTA(Wedstrijden!#REF!)&lt;&gt;0,6,"")</f>
        <v>6</v>
      </c>
      <c r="DF418" s="12">
        <f t="shared" si="40"/>
        <v>2</v>
      </c>
      <c r="DG418" s="12" t="e">
        <f>IF(Wedstrijden!#REF!="x","L","")</f>
        <v>#REF!</v>
      </c>
      <c r="DH418" s="12" t="e">
        <f>IF(Wedstrijden!#REF!="x","M","")</f>
        <v>#REF!</v>
      </c>
      <c r="DI418" s="12" t="e">
        <f>IF(Wedstrijden!#REF!="x","Z","")</f>
        <v>#REF!</v>
      </c>
      <c r="DJ418" s="12" t="e">
        <f>IF(Wedstrijden!#REF!="x","Z","")</f>
        <v>#REF!</v>
      </c>
      <c r="DK418" s="12">
        <f>IF(COUNTA(Wedstrijden!#REF!)&lt;&gt;0,6,"")</f>
        <v>6</v>
      </c>
      <c r="DL418" s="12">
        <f t="shared" si="41"/>
        <v>1</v>
      </c>
      <c r="DM418" s="12" t="e">
        <f>IF(Wedstrijden!#REF!="x","L","")</f>
        <v>#REF!</v>
      </c>
      <c r="DN418" s="12" t="e">
        <f>IF(Wedstrijden!#REF!="x","M","")</f>
        <v>#REF!</v>
      </c>
      <c r="DO418" s="12" t="e">
        <f>IF(Wedstrijden!#REF!="x","Z","")</f>
        <v>#REF!</v>
      </c>
      <c r="DP418" s="12" t="e">
        <f>IF(Wedstrijden!#REF!="x","Z","")</f>
        <v>#REF!</v>
      </c>
    </row>
    <row r="419" spans="1:120" ht="15" x14ac:dyDescent="0.25">
      <c r="A419" s="14">
        <f>Wedstrijden!A430</f>
        <v>0</v>
      </c>
      <c r="B419" s="12" t="str">
        <f>IFERROR(VLOOKUP(Wedstrijden!C430,Wedstrijdlocaties!$B$2:$E$500,2,FALSE),"")</f>
        <v/>
      </c>
      <c r="C419" s="12" t="str">
        <f>Wedstrijden!D430</f>
        <v/>
      </c>
      <c r="D419" s="12" t="str">
        <f>IFERROR(VLOOKUP(Wedstrijden!E430,Organisaties!$B$2:$C$500,2,FALSE),"")</f>
        <v/>
      </c>
      <c r="E419" s="12" t="str">
        <f>IFERROR(VLOOKUP(Wedstrijden!E430,Organisaties!$B$2:$G$500,5,FALSE),"")</f>
        <v/>
      </c>
      <c r="F419" s="12" t="e">
        <f>IF(Wedstrijden!#REF!&lt;&gt;"",Wedstrijden!#REF!,"")</f>
        <v>#REF!</v>
      </c>
      <c r="G419" s="12">
        <f>IF(Wedstrijden!K430="Indoor",1,0)</f>
        <v>0</v>
      </c>
      <c r="H419" s="12">
        <f>Wedstrijden!L430</f>
        <v>0</v>
      </c>
      <c r="I419" s="12" t="str">
        <f>IF(Wedstrijden!J430="Nee",0,IF(Wedstrijden!J430="Ja",1,""))</f>
        <v/>
      </c>
      <c r="J419" s="12" t="str">
        <f>IF(Wedstrijden!M430&lt;&gt;"",Wedstrijden!M430,"")</f>
        <v/>
      </c>
      <c r="BJ419" s="12">
        <f>IF(COUNTA(Wedstrijden!#REF!)&lt;&gt;0,1,"")</f>
        <v>1</v>
      </c>
      <c r="BK419" s="12">
        <f t="shared" si="36"/>
        <v>2</v>
      </c>
      <c r="BL419" s="12" t="e">
        <f>IF(Wedstrijden!#REF!="x","AA","")</f>
        <v>#REF!</v>
      </c>
      <c r="BM419" s="12" t="e">
        <f>IF(Wedstrijden!#REF!="x","A","")</f>
        <v>#REF!</v>
      </c>
      <c r="BN419" s="12" t="e">
        <f>IF(Wedstrijden!#REF!="x","B1","")</f>
        <v>#REF!</v>
      </c>
      <c r="BO419" s="12" t="e">
        <f>IF(Wedstrijden!#REF!="x","BB","")</f>
        <v>#REF!</v>
      </c>
      <c r="BP419" s="12" t="e">
        <f>IF(Wedstrijden!#REF!="x","B","")</f>
        <v>#REF!</v>
      </c>
      <c r="BQ419" s="12" t="e">
        <f>IF(Wedstrijden!#REF!="x","L1","")</f>
        <v>#REF!</v>
      </c>
      <c r="BR419" s="12" t="e">
        <f>IF(Wedstrijden!#REF!="x","L2","")</f>
        <v>#REF!</v>
      </c>
      <c r="BS419" s="12" t="e">
        <f>IF(Wedstrijden!#REF!="x","M1","")</f>
        <v>#REF!</v>
      </c>
      <c r="BT419" s="12" t="e">
        <f>IF(Wedstrijden!#REF!="x","M2","")</f>
        <v>#REF!</v>
      </c>
      <c r="BU419" s="12" t="e">
        <f>IF(Wedstrijden!#REF!="x","Z1","")</f>
        <v>#REF!</v>
      </c>
      <c r="BV419" s="12" t="e">
        <f>IF(Wedstrijden!#REF!="x","Z2","")</f>
        <v>#REF!</v>
      </c>
      <c r="BW419" s="12">
        <f>IF(COUNTA(Wedstrijden!#REF!)&lt;&gt;0,1,"")</f>
        <v>1</v>
      </c>
      <c r="BX419" s="12">
        <f t="shared" si="37"/>
        <v>1</v>
      </c>
      <c r="BY419" s="12" t="e">
        <f>IF(Wedstrijden!#REF!="x","BB","")</f>
        <v>#REF!</v>
      </c>
      <c r="BZ419" s="12" t="e">
        <f>IF(Wedstrijden!#REF!="x","B","")</f>
        <v>#REF!</v>
      </c>
      <c r="CA419" s="12" t="e">
        <f>IF(Wedstrijden!#REF!="x","L1","")</f>
        <v>#REF!</v>
      </c>
      <c r="CB419" s="12" t="e">
        <f>IF(Wedstrijden!#REF!="x","L2","")</f>
        <v>#REF!</v>
      </c>
      <c r="CC419" s="12" t="e">
        <f>IF(Wedstrijden!#REF!="x","M1","")</f>
        <v>#REF!</v>
      </c>
      <c r="CD419" s="12" t="e">
        <f>IF(Wedstrijden!#REF!="x","M2","")</f>
        <v>#REF!</v>
      </c>
      <c r="CE419" s="12" t="e">
        <f>IF(Wedstrijden!#REF!="x","Z1","")</f>
        <v>#REF!</v>
      </c>
      <c r="CF419" s="12" t="e">
        <f>IF(Wedstrijden!#REF!="x","Z2","")</f>
        <v>#REF!</v>
      </c>
      <c r="CG419" s="12" t="e">
        <f>IF(Wedstrijden!#REF!="x","ZZL","")</f>
        <v>#REF!</v>
      </c>
      <c r="CL419" s="12">
        <f>IF(COUNTA(Wedstrijden!#REF!)&lt;&gt;0,2,"")</f>
        <v>2</v>
      </c>
      <c r="CM419" s="12">
        <f t="shared" si="38"/>
        <v>2</v>
      </c>
      <c r="CN419" s="12" t="e">
        <f>IF(Wedstrijden!#REF!="x","AA","")</f>
        <v>#REF!</v>
      </c>
      <c r="CO419" s="12" t="e">
        <f>IF(Wedstrijden!#REF!="x","A","")</f>
        <v>#REF!</v>
      </c>
      <c r="CP419" s="12" t="e">
        <f>IF(Wedstrijden!#REF!="x","BB","")</f>
        <v>#REF!</v>
      </c>
      <c r="CQ419" s="12" t="e">
        <f>IF(Wedstrijden!#REF!="x","B","")</f>
        <v>#REF!</v>
      </c>
      <c r="CR419" s="12" t="e">
        <f>IF(Wedstrijden!#REF!="x","L","")</f>
        <v>#REF!</v>
      </c>
      <c r="CS419" s="12" t="e">
        <f>IF(Wedstrijden!#REF!="x","M","")</f>
        <v>#REF!</v>
      </c>
      <c r="CT419" s="12" t="e">
        <f>IF(Wedstrijden!#REF!="x","Z","")</f>
        <v>#REF!</v>
      </c>
      <c r="CU419" s="12" t="e">
        <f>IF(Wedstrijden!#REF!="x","ZZ","")</f>
        <v>#REF!</v>
      </c>
      <c r="CV419" s="12">
        <f>IF(COUNTA(Wedstrijden!#REF!)&lt;&gt;0,2,"")</f>
        <v>2</v>
      </c>
      <c r="CW419" s="12">
        <f t="shared" si="39"/>
        <v>1</v>
      </c>
      <c r="CX419" s="12" t="e">
        <f>IF(Wedstrijden!#REF!="x","BB","")</f>
        <v>#REF!</v>
      </c>
      <c r="CY419" s="12" t="e">
        <f>IF(Wedstrijden!#REF!="x","B","")</f>
        <v>#REF!</v>
      </c>
      <c r="CZ419" s="12" t="e">
        <f>IF(Wedstrijden!#REF!="x","L","")</f>
        <v>#REF!</v>
      </c>
      <c r="DA419" s="12" t="e">
        <f>IF(Wedstrijden!#REF!="x","M","")</f>
        <v>#REF!</v>
      </c>
      <c r="DB419" s="12" t="e">
        <f>IF(Wedstrijden!#REF!="x","Z","")</f>
        <v>#REF!</v>
      </c>
      <c r="DC419" s="12" t="e">
        <f>IF(Wedstrijden!#REF!="x","ZZ","")</f>
        <v>#REF!</v>
      </c>
      <c r="DD419" s="12" t="e">
        <f>IF(Wedstrijden!#REF!="x","1.40","")</f>
        <v>#REF!</v>
      </c>
      <c r="DE419" s="12">
        <f>IF(COUNTA(Wedstrijden!#REF!)&lt;&gt;0,6,"")</f>
        <v>6</v>
      </c>
      <c r="DF419" s="12">
        <f t="shared" si="40"/>
        <v>2</v>
      </c>
      <c r="DG419" s="12" t="e">
        <f>IF(Wedstrijden!#REF!="x","L","")</f>
        <v>#REF!</v>
      </c>
      <c r="DH419" s="12" t="e">
        <f>IF(Wedstrijden!#REF!="x","M","")</f>
        <v>#REF!</v>
      </c>
      <c r="DI419" s="12" t="e">
        <f>IF(Wedstrijden!#REF!="x","Z","")</f>
        <v>#REF!</v>
      </c>
      <c r="DJ419" s="12" t="e">
        <f>IF(Wedstrijden!#REF!="x","Z","")</f>
        <v>#REF!</v>
      </c>
      <c r="DK419" s="12">
        <f>IF(COUNTA(Wedstrijden!#REF!)&lt;&gt;0,6,"")</f>
        <v>6</v>
      </c>
      <c r="DL419" s="12">
        <f t="shared" si="41"/>
        <v>1</v>
      </c>
      <c r="DM419" s="12" t="e">
        <f>IF(Wedstrijden!#REF!="x","L","")</f>
        <v>#REF!</v>
      </c>
      <c r="DN419" s="12" t="e">
        <f>IF(Wedstrijden!#REF!="x","M","")</f>
        <v>#REF!</v>
      </c>
      <c r="DO419" s="12" t="e">
        <f>IF(Wedstrijden!#REF!="x","Z","")</f>
        <v>#REF!</v>
      </c>
      <c r="DP419" s="12" t="e">
        <f>IF(Wedstrijden!#REF!="x","Z","")</f>
        <v>#REF!</v>
      </c>
    </row>
    <row r="420" spans="1:120" ht="15" x14ac:dyDescent="0.25">
      <c r="A420" s="14">
        <f>Wedstrijden!A431</f>
        <v>0</v>
      </c>
      <c r="B420" s="12" t="str">
        <f>IFERROR(VLOOKUP(Wedstrijden!C431,Wedstrijdlocaties!$B$2:$E$500,2,FALSE),"")</f>
        <v/>
      </c>
      <c r="C420" s="12" t="str">
        <f>Wedstrijden!D431</f>
        <v/>
      </c>
      <c r="D420" s="12" t="str">
        <f>IFERROR(VLOOKUP(Wedstrijden!E431,Organisaties!$B$2:$C$500,2,FALSE),"")</f>
        <v/>
      </c>
      <c r="E420" s="12" t="str">
        <f>IFERROR(VLOOKUP(Wedstrijden!E431,Organisaties!$B$2:$G$500,5,FALSE),"")</f>
        <v/>
      </c>
      <c r="F420" s="12" t="e">
        <f>IF(Wedstrijden!#REF!&lt;&gt;"",Wedstrijden!#REF!,"")</f>
        <v>#REF!</v>
      </c>
      <c r="G420" s="12">
        <f>IF(Wedstrijden!K431="Indoor",1,0)</f>
        <v>0</v>
      </c>
      <c r="H420" s="12">
        <f>Wedstrijden!L431</f>
        <v>0</v>
      </c>
      <c r="I420" s="12" t="str">
        <f>IF(Wedstrijden!J431="Nee",0,IF(Wedstrijden!J431="Ja",1,""))</f>
        <v/>
      </c>
      <c r="J420" s="12" t="str">
        <f>IF(Wedstrijden!M431&lt;&gt;"",Wedstrijden!M431,"")</f>
        <v/>
      </c>
      <c r="BJ420" s="12">
        <f>IF(COUNTA(Wedstrijden!#REF!)&lt;&gt;0,1,"")</f>
        <v>1</v>
      </c>
      <c r="BK420" s="12">
        <f t="shared" si="36"/>
        <v>2</v>
      </c>
      <c r="BL420" s="12" t="e">
        <f>IF(Wedstrijden!#REF!="x","AA","")</f>
        <v>#REF!</v>
      </c>
      <c r="BM420" s="12" t="e">
        <f>IF(Wedstrijden!#REF!="x","A","")</f>
        <v>#REF!</v>
      </c>
      <c r="BN420" s="12" t="e">
        <f>IF(Wedstrijden!#REF!="x","B1","")</f>
        <v>#REF!</v>
      </c>
      <c r="BO420" s="12" t="e">
        <f>IF(Wedstrijden!#REF!="x","BB","")</f>
        <v>#REF!</v>
      </c>
      <c r="BP420" s="12" t="e">
        <f>IF(Wedstrijden!#REF!="x","B","")</f>
        <v>#REF!</v>
      </c>
      <c r="BQ420" s="12" t="e">
        <f>IF(Wedstrijden!#REF!="x","L1","")</f>
        <v>#REF!</v>
      </c>
      <c r="BR420" s="12" t="e">
        <f>IF(Wedstrijden!#REF!="x","L2","")</f>
        <v>#REF!</v>
      </c>
      <c r="BS420" s="12" t="e">
        <f>IF(Wedstrijden!#REF!="x","M1","")</f>
        <v>#REF!</v>
      </c>
      <c r="BT420" s="12" t="e">
        <f>IF(Wedstrijden!#REF!="x","M2","")</f>
        <v>#REF!</v>
      </c>
      <c r="BU420" s="12" t="e">
        <f>IF(Wedstrijden!#REF!="x","Z1","")</f>
        <v>#REF!</v>
      </c>
      <c r="BV420" s="12" t="e">
        <f>IF(Wedstrijden!#REF!="x","Z2","")</f>
        <v>#REF!</v>
      </c>
      <c r="BW420" s="12">
        <f>IF(COUNTA(Wedstrijden!#REF!)&lt;&gt;0,1,"")</f>
        <v>1</v>
      </c>
      <c r="BX420" s="12">
        <f t="shared" si="37"/>
        <v>1</v>
      </c>
      <c r="BY420" s="12" t="e">
        <f>IF(Wedstrijden!#REF!="x","BB","")</f>
        <v>#REF!</v>
      </c>
      <c r="BZ420" s="12" t="e">
        <f>IF(Wedstrijden!#REF!="x","B","")</f>
        <v>#REF!</v>
      </c>
      <c r="CA420" s="12" t="e">
        <f>IF(Wedstrijden!#REF!="x","L1","")</f>
        <v>#REF!</v>
      </c>
      <c r="CB420" s="12" t="e">
        <f>IF(Wedstrijden!#REF!="x","L2","")</f>
        <v>#REF!</v>
      </c>
      <c r="CC420" s="12" t="e">
        <f>IF(Wedstrijden!#REF!="x","M1","")</f>
        <v>#REF!</v>
      </c>
      <c r="CD420" s="12" t="e">
        <f>IF(Wedstrijden!#REF!="x","M2","")</f>
        <v>#REF!</v>
      </c>
      <c r="CE420" s="12" t="e">
        <f>IF(Wedstrijden!#REF!="x","Z1","")</f>
        <v>#REF!</v>
      </c>
      <c r="CF420" s="12" t="e">
        <f>IF(Wedstrijden!#REF!="x","Z2","")</f>
        <v>#REF!</v>
      </c>
      <c r="CG420" s="12" t="e">
        <f>IF(Wedstrijden!#REF!="x","ZZL","")</f>
        <v>#REF!</v>
      </c>
      <c r="CL420" s="12">
        <f>IF(COUNTA(Wedstrijden!#REF!)&lt;&gt;0,2,"")</f>
        <v>2</v>
      </c>
      <c r="CM420" s="12">
        <f t="shared" si="38"/>
        <v>2</v>
      </c>
      <c r="CN420" s="12" t="e">
        <f>IF(Wedstrijden!#REF!="x","AA","")</f>
        <v>#REF!</v>
      </c>
      <c r="CO420" s="12" t="e">
        <f>IF(Wedstrijden!#REF!="x","A","")</f>
        <v>#REF!</v>
      </c>
      <c r="CP420" s="12" t="e">
        <f>IF(Wedstrijden!#REF!="x","BB","")</f>
        <v>#REF!</v>
      </c>
      <c r="CQ420" s="12" t="e">
        <f>IF(Wedstrijden!#REF!="x","B","")</f>
        <v>#REF!</v>
      </c>
      <c r="CR420" s="12" t="e">
        <f>IF(Wedstrijden!#REF!="x","L","")</f>
        <v>#REF!</v>
      </c>
      <c r="CS420" s="12" t="e">
        <f>IF(Wedstrijden!#REF!="x","M","")</f>
        <v>#REF!</v>
      </c>
      <c r="CT420" s="12" t="e">
        <f>IF(Wedstrijden!#REF!="x","Z","")</f>
        <v>#REF!</v>
      </c>
      <c r="CU420" s="12" t="e">
        <f>IF(Wedstrijden!#REF!="x","ZZ","")</f>
        <v>#REF!</v>
      </c>
      <c r="CV420" s="12">
        <f>IF(COUNTA(Wedstrijden!#REF!)&lt;&gt;0,2,"")</f>
        <v>2</v>
      </c>
      <c r="CW420" s="12">
        <f t="shared" si="39"/>
        <v>1</v>
      </c>
      <c r="CX420" s="12" t="e">
        <f>IF(Wedstrijden!#REF!="x","BB","")</f>
        <v>#REF!</v>
      </c>
      <c r="CY420" s="12" t="e">
        <f>IF(Wedstrijden!#REF!="x","B","")</f>
        <v>#REF!</v>
      </c>
      <c r="CZ420" s="12" t="e">
        <f>IF(Wedstrijden!#REF!="x","L","")</f>
        <v>#REF!</v>
      </c>
      <c r="DA420" s="12" t="e">
        <f>IF(Wedstrijden!#REF!="x","M","")</f>
        <v>#REF!</v>
      </c>
      <c r="DB420" s="12" t="e">
        <f>IF(Wedstrijden!#REF!="x","Z","")</f>
        <v>#REF!</v>
      </c>
      <c r="DC420" s="12" t="e">
        <f>IF(Wedstrijden!#REF!="x","ZZ","")</f>
        <v>#REF!</v>
      </c>
      <c r="DD420" s="12" t="e">
        <f>IF(Wedstrijden!#REF!="x","1.40","")</f>
        <v>#REF!</v>
      </c>
      <c r="DE420" s="12">
        <f>IF(COUNTA(Wedstrijden!#REF!)&lt;&gt;0,6,"")</f>
        <v>6</v>
      </c>
      <c r="DF420" s="12">
        <f t="shared" si="40"/>
        <v>2</v>
      </c>
      <c r="DG420" s="12" t="e">
        <f>IF(Wedstrijden!#REF!="x","L","")</f>
        <v>#REF!</v>
      </c>
      <c r="DH420" s="12" t="e">
        <f>IF(Wedstrijden!#REF!="x","M","")</f>
        <v>#REF!</v>
      </c>
      <c r="DI420" s="12" t="e">
        <f>IF(Wedstrijden!#REF!="x","Z","")</f>
        <v>#REF!</v>
      </c>
      <c r="DJ420" s="12" t="e">
        <f>IF(Wedstrijden!#REF!="x","Z","")</f>
        <v>#REF!</v>
      </c>
      <c r="DK420" s="12">
        <f>IF(COUNTA(Wedstrijden!#REF!)&lt;&gt;0,6,"")</f>
        <v>6</v>
      </c>
      <c r="DL420" s="12">
        <f t="shared" si="41"/>
        <v>1</v>
      </c>
      <c r="DM420" s="12" t="e">
        <f>IF(Wedstrijden!#REF!="x","L","")</f>
        <v>#REF!</v>
      </c>
      <c r="DN420" s="12" t="e">
        <f>IF(Wedstrijden!#REF!="x","M","")</f>
        <v>#REF!</v>
      </c>
      <c r="DO420" s="12" t="e">
        <f>IF(Wedstrijden!#REF!="x","Z","")</f>
        <v>#REF!</v>
      </c>
      <c r="DP420" s="12" t="e">
        <f>IF(Wedstrijden!#REF!="x","Z","")</f>
        <v>#REF!</v>
      </c>
    </row>
    <row r="421" spans="1:120" ht="15" x14ac:dyDescent="0.25">
      <c r="A421" s="14">
        <f>Wedstrijden!A432</f>
        <v>0</v>
      </c>
      <c r="B421" s="12" t="str">
        <f>IFERROR(VLOOKUP(Wedstrijden!C432,Wedstrijdlocaties!$B$2:$E$500,2,FALSE),"")</f>
        <v/>
      </c>
      <c r="C421" s="12" t="str">
        <f>Wedstrijden!D432</f>
        <v/>
      </c>
      <c r="D421" s="12" t="str">
        <f>IFERROR(VLOOKUP(Wedstrijden!E432,Organisaties!$B$2:$C$500,2,FALSE),"")</f>
        <v/>
      </c>
      <c r="E421" s="12" t="str">
        <f>IFERROR(VLOOKUP(Wedstrijden!E432,Organisaties!$B$2:$G$500,5,FALSE),"")</f>
        <v/>
      </c>
      <c r="F421" s="12" t="e">
        <f>IF(Wedstrijden!#REF!&lt;&gt;"",Wedstrijden!#REF!,"")</f>
        <v>#REF!</v>
      </c>
      <c r="G421" s="12">
        <f>IF(Wedstrijden!K432="Indoor",1,0)</f>
        <v>0</v>
      </c>
      <c r="H421" s="12">
        <f>Wedstrijden!L432</f>
        <v>0</v>
      </c>
      <c r="I421" s="12" t="str">
        <f>IF(Wedstrijden!J432="Nee",0,IF(Wedstrijden!J432="Ja",1,""))</f>
        <v/>
      </c>
      <c r="J421" s="12" t="str">
        <f>IF(Wedstrijden!M432&lt;&gt;"",Wedstrijden!M432,"")</f>
        <v/>
      </c>
      <c r="BJ421" s="12">
        <f>IF(COUNTA(Wedstrijden!#REF!)&lt;&gt;0,1,"")</f>
        <v>1</v>
      </c>
      <c r="BK421" s="12">
        <f t="shared" si="36"/>
        <v>2</v>
      </c>
      <c r="BL421" s="12" t="e">
        <f>IF(Wedstrijden!#REF!="x","AA","")</f>
        <v>#REF!</v>
      </c>
      <c r="BM421" s="12" t="e">
        <f>IF(Wedstrijden!#REF!="x","A","")</f>
        <v>#REF!</v>
      </c>
      <c r="BN421" s="12" t="e">
        <f>IF(Wedstrijden!#REF!="x","B1","")</f>
        <v>#REF!</v>
      </c>
      <c r="BO421" s="12" t="e">
        <f>IF(Wedstrijden!#REF!="x","BB","")</f>
        <v>#REF!</v>
      </c>
      <c r="BP421" s="12" t="e">
        <f>IF(Wedstrijden!#REF!="x","B","")</f>
        <v>#REF!</v>
      </c>
      <c r="BQ421" s="12" t="e">
        <f>IF(Wedstrijden!#REF!="x","L1","")</f>
        <v>#REF!</v>
      </c>
      <c r="BR421" s="12" t="e">
        <f>IF(Wedstrijden!#REF!="x","L2","")</f>
        <v>#REF!</v>
      </c>
      <c r="BS421" s="12" t="e">
        <f>IF(Wedstrijden!#REF!="x","M1","")</f>
        <v>#REF!</v>
      </c>
      <c r="BT421" s="12" t="e">
        <f>IF(Wedstrijden!#REF!="x","M2","")</f>
        <v>#REF!</v>
      </c>
      <c r="BU421" s="12" t="e">
        <f>IF(Wedstrijden!#REF!="x","Z1","")</f>
        <v>#REF!</v>
      </c>
      <c r="BV421" s="12" t="e">
        <f>IF(Wedstrijden!#REF!="x","Z2","")</f>
        <v>#REF!</v>
      </c>
      <c r="BW421" s="12">
        <f>IF(COUNTA(Wedstrijden!#REF!)&lt;&gt;0,1,"")</f>
        <v>1</v>
      </c>
      <c r="BX421" s="12">
        <f t="shared" si="37"/>
        <v>1</v>
      </c>
      <c r="BY421" s="12" t="e">
        <f>IF(Wedstrijden!#REF!="x","BB","")</f>
        <v>#REF!</v>
      </c>
      <c r="BZ421" s="12" t="e">
        <f>IF(Wedstrijden!#REF!="x","B","")</f>
        <v>#REF!</v>
      </c>
      <c r="CA421" s="12" t="e">
        <f>IF(Wedstrijden!#REF!="x","L1","")</f>
        <v>#REF!</v>
      </c>
      <c r="CB421" s="12" t="e">
        <f>IF(Wedstrijden!#REF!="x","L2","")</f>
        <v>#REF!</v>
      </c>
      <c r="CC421" s="12" t="e">
        <f>IF(Wedstrijden!#REF!="x","M1","")</f>
        <v>#REF!</v>
      </c>
      <c r="CD421" s="12" t="e">
        <f>IF(Wedstrijden!#REF!="x","M2","")</f>
        <v>#REF!</v>
      </c>
      <c r="CE421" s="12" t="e">
        <f>IF(Wedstrijden!#REF!="x","Z1","")</f>
        <v>#REF!</v>
      </c>
      <c r="CF421" s="12" t="e">
        <f>IF(Wedstrijden!#REF!="x","Z2","")</f>
        <v>#REF!</v>
      </c>
      <c r="CG421" s="12" t="e">
        <f>IF(Wedstrijden!#REF!="x","ZZL","")</f>
        <v>#REF!</v>
      </c>
      <c r="CL421" s="12">
        <f>IF(COUNTA(Wedstrijden!#REF!)&lt;&gt;0,2,"")</f>
        <v>2</v>
      </c>
      <c r="CM421" s="12">
        <f t="shared" si="38"/>
        <v>2</v>
      </c>
      <c r="CN421" s="12" t="e">
        <f>IF(Wedstrijden!#REF!="x","AA","")</f>
        <v>#REF!</v>
      </c>
      <c r="CO421" s="12" t="e">
        <f>IF(Wedstrijden!#REF!="x","A","")</f>
        <v>#REF!</v>
      </c>
      <c r="CP421" s="12" t="e">
        <f>IF(Wedstrijden!#REF!="x","BB","")</f>
        <v>#REF!</v>
      </c>
      <c r="CQ421" s="12" t="e">
        <f>IF(Wedstrijden!#REF!="x","B","")</f>
        <v>#REF!</v>
      </c>
      <c r="CR421" s="12" t="e">
        <f>IF(Wedstrijden!#REF!="x","L","")</f>
        <v>#REF!</v>
      </c>
      <c r="CS421" s="12" t="e">
        <f>IF(Wedstrijden!#REF!="x","M","")</f>
        <v>#REF!</v>
      </c>
      <c r="CT421" s="12" t="e">
        <f>IF(Wedstrijden!#REF!="x","Z","")</f>
        <v>#REF!</v>
      </c>
      <c r="CU421" s="12" t="e">
        <f>IF(Wedstrijden!#REF!="x","ZZ","")</f>
        <v>#REF!</v>
      </c>
      <c r="CV421" s="12">
        <f>IF(COUNTA(Wedstrijden!#REF!)&lt;&gt;0,2,"")</f>
        <v>2</v>
      </c>
      <c r="CW421" s="12">
        <f t="shared" si="39"/>
        <v>1</v>
      </c>
      <c r="CX421" s="12" t="e">
        <f>IF(Wedstrijden!#REF!="x","BB","")</f>
        <v>#REF!</v>
      </c>
      <c r="CY421" s="12" t="e">
        <f>IF(Wedstrijden!#REF!="x","B","")</f>
        <v>#REF!</v>
      </c>
      <c r="CZ421" s="12" t="e">
        <f>IF(Wedstrijden!#REF!="x","L","")</f>
        <v>#REF!</v>
      </c>
      <c r="DA421" s="12" t="e">
        <f>IF(Wedstrijden!#REF!="x","M","")</f>
        <v>#REF!</v>
      </c>
      <c r="DB421" s="12" t="e">
        <f>IF(Wedstrijden!#REF!="x","Z","")</f>
        <v>#REF!</v>
      </c>
      <c r="DC421" s="12" t="e">
        <f>IF(Wedstrijden!#REF!="x","ZZ","")</f>
        <v>#REF!</v>
      </c>
      <c r="DD421" s="12" t="e">
        <f>IF(Wedstrijden!#REF!="x","1.40","")</f>
        <v>#REF!</v>
      </c>
      <c r="DE421" s="12">
        <f>IF(COUNTA(Wedstrijden!#REF!)&lt;&gt;0,6,"")</f>
        <v>6</v>
      </c>
      <c r="DF421" s="12">
        <f t="shared" si="40"/>
        <v>2</v>
      </c>
      <c r="DG421" s="12" t="e">
        <f>IF(Wedstrijden!#REF!="x","L","")</f>
        <v>#REF!</v>
      </c>
      <c r="DH421" s="12" t="e">
        <f>IF(Wedstrijden!#REF!="x","M","")</f>
        <v>#REF!</v>
      </c>
      <c r="DI421" s="12" t="e">
        <f>IF(Wedstrijden!#REF!="x","Z","")</f>
        <v>#REF!</v>
      </c>
      <c r="DJ421" s="12" t="e">
        <f>IF(Wedstrijden!#REF!="x","Z","")</f>
        <v>#REF!</v>
      </c>
      <c r="DK421" s="12">
        <f>IF(COUNTA(Wedstrijden!#REF!)&lt;&gt;0,6,"")</f>
        <v>6</v>
      </c>
      <c r="DL421" s="12">
        <f t="shared" si="41"/>
        <v>1</v>
      </c>
      <c r="DM421" s="12" t="e">
        <f>IF(Wedstrijden!#REF!="x","L","")</f>
        <v>#REF!</v>
      </c>
      <c r="DN421" s="12" t="e">
        <f>IF(Wedstrijden!#REF!="x","M","")</f>
        <v>#REF!</v>
      </c>
      <c r="DO421" s="12" t="e">
        <f>IF(Wedstrijden!#REF!="x","Z","")</f>
        <v>#REF!</v>
      </c>
      <c r="DP421" s="12" t="e">
        <f>IF(Wedstrijden!#REF!="x","Z","")</f>
        <v>#REF!</v>
      </c>
    </row>
    <row r="422" spans="1:120" ht="15" x14ac:dyDescent="0.25">
      <c r="A422" s="14">
        <f>Wedstrijden!A433</f>
        <v>0</v>
      </c>
      <c r="B422" s="12" t="str">
        <f>IFERROR(VLOOKUP(Wedstrijden!C433,Wedstrijdlocaties!$B$2:$E$500,2,FALSE),"")</f>
        <v/>
      </c>
      <c r="C422" s="12" t="str">
        <f>Wedstrijden!D433</f>
        <v/>
      </c>
      <c r="D422" s="12" t="str">
        <f>IFERROR(VLOOKUP(Wedstrijden!E433,Organisaties!$B$2:$C$500,2,FALSE),"")</f>
        <v/>
      </c>
      <c r="E422" s="12" t="str">
        <f>IFERROR(VLOOKUP(Wedstrijden!E433,Organisaties!$B$2:$G$500,5,FALSE),"")</f>
        <v/>
      </c>
      <c r="F422" s="12" t="e">
        <f>IF(Wedstrijden!#REF!&lt;&gt;"",Wedstrijden!#REF!,"")</f>
        <v>#REF!</v>
      </c>
      <c r="G422" s="12">
        <f>IF(Wedstrijden!K433="Indoor",1,0)</f>
        <v>0</v>
      </c>
      <c r="H422" s="12">
        <f>Wedstrijden!L433</f>
        <v>0</v>
      </c>
      <c r="I422" s="12" t="str">
        <f>IF(Wedstrijden!J433="Nee",0,IF(Wedstrijden!J433="Ja",1,""))</f>
        <v/>
      </c>
      <c r="J422" s="12" t="str">
        <f>IF(Wedstrijden!M433&lt;&gt;"",Wedstrijden!M433,"")</f>
        <v/>
      </c>
      <c r="BJ422" s="12">
        <f>IF(COUNTA(Wedstrijden!#REF!)&lt;&gt;0,1,"")</f>
        <v>1</v>
      </c>
      <c r="BK422" s="12">
        <f t="shared" si="36"/>
        <v>2</v>
      </c>
      <c r="BL422" s="12" t="e">
        <f>IF(Wedstrijden!#REF!="x","AA","")</f>
        <v>#REF!</v>
      </c>
      <c r="BM422" s="12" t="e">
        <f>IF(Wedstrijden!#REF!="x","A","")</f>
        <v>#REF!</v>
      </c>
      <c r="BN422" s="12" t="e">
        <f>IF(Wedstrijden!#REF!="x","B1","")</f>
        <v>#REF!</v>
      </c>
      <c r="BO422" s="12" t="e">
        <f>IF(Wedstrijden!#REF!="x","BB","")</f>
        <v>#REF!</v>
      </c>
      <c r="BP422" s="12" t="e">
        <f>IF(Wedstrijden!#REF!="x","B","")</f>
        <v>#REF!</v>
      </c>
      <c r="BQ422" s="12" t="e">
        <f>IF(Wedstrijden!#REF!="x","L1","")</f>
        <v>#REF!</v>
      </c>
      <c r="BR422" s="12" t="e">
        <f>IF(Wedstrijden!#REF!="x","L2","")</f>
        <v>#REF!</v>
      </c>
      <c r="BS422" s="12" t="e">
        <f>IF(Wedstrijden!#REF!="x","M1","")</f>
        <v>#REF!</v>
      </c>
      <c r="BT422" s="12" t="e">
        <f>IF(Wedstrijden!#REF!="x","M2","")</f>
        <v>#REF!</v>
      </c>
      <c r="BU422" s="12" t="e">
        <f>IF(Wedstrijden!#REF!="x","Z1","")</f>
        <v>#REF!</v>
      </c>
      <c r="BV422" s="12" t="e">
        <f>IF(Wedstrijden!#REF!="x","Z2","")</f>
        <v>#REF!</v>
      </c>
      <c r="BW422" s="12">
        <f>IF(COUNTA(Wedstrijden!#REF!)&lt;&gt;0,1,"")</f>
        <v>1</v>
      </c>
      <c r="BX422" s="12">
        <f t="shared" si="37"/>
        <v>1</v>
      </c>
      <c r="BY422" s="12" t="e">
        <f>IF(Wedstrijden!#REF!="x","BB","")</f>
        <v>#REF!</v>
      </c>
      <c r="BZ422" s="12" t="e">
        <f>IF(Wedstrijden!#REF!="x","B","")</f>
        <v>#REF!</v>
      </c>
      <c r="CA422" s="12" t="e">
        <f>IF(Wedstrijden!#REF!="x","L1","")</f>
        <v>#REF!</v>
      </c>
      <c r="CB422" s="12" t="e">
        <f>IF(Wedstrijden!#REF!="x","L2","")</f>
        <v>#REF!</v>
      </c>
      <c r="CC422" s="12" t="e">
        <f>IF(Wedstrijden!#REF!="x","M1","")</f>
        <v>#REF!</v>
      </c>
      <c r="CD422" s="12" t="e">
        <f>IF(Wedstrijden!#REF!="x","M2","")</f>
        <v>#REF!</v>
      </c>
      <c r="CE422" s="12" t="e">
        <f>IF(Wedstrijden!#REF!="x","Z1","")</f>
        <v>#REF!</v>
      </c>
      <c r="CF422" s="12" t="e">
        <f>IF(Wedstrijden!#REF!="x","Z2","")</f>
        <v>#REF!</v>
      </c>
      <c r="CG422" s="12" t="e">
        <f>IF(Wedstrijden!#REF!="x","ZZL","")</f>
        <v>#REF!</v>
      </c>
      <c r="CL422" s="12">
        <f>IF(COUNTA(Wedstrijden!#REF!)&lt;&gt;0,2,"")</f>
        <v>2</v>
      </c>
      <c r="CM422" s="12">
        <f t="shared" si="38"/>
        <v>2</v>
      </c>
      <c r="CN422" s="12" t="e">
        <f>IF(Wedstrijden!#REF!="x","AA","")</f>
        <v>#REF!</v>
      </c>
      <c r="CO422" s="12" t="e">
        <f>IF(Wedstrijden!#REF!="x","A","")</f>
        <v>#REF!</v>
      </c>
      <c r="CP422" s="12" t="e">
        <f>IF(Wedstrijden!#REF!="x","BB","")</f>
        <v>#REF!</v>
      </c>
      <c r="CQ422" s="12" t="e">
        <f>IF(Wedstrijden!#REF!="x","B","")</f>
        <v>#REF!</v>
      </c>
      <c r="CR422" s="12" t="e">
        <f>IF(Wedstrijden!#REF!="x","L","")</f>
        <v>#REF!</v>
      </c>
      <c r="CS422" s="12" t="e">
        <f>IF(Wedstrijden!#REF!="x","M","")</f>
        <v>#REF!</v>
      </c>
      <c r="CT422" s="12" t="e">
        <f>IF(Wedstrijden!#REF!="x","Z","")</f>
        <v>#REF!</v>
      </c>
      <c r="CU422" s="12" t="e">
        <f>IF(Wedstrijden!#REF!="x","ZZ","")</f>
        <v>#REF!</v>
      </c>
      <c r="CV422" s="12">
        <f>IF(COUNTA(Wedstrijden!#REF!)&lt;&gt;0,2,"")</f>
        <v>2</v>
      </c>
      <c r="CW422" s="12">
        <f t="shared" si="39"/>
        <v>1</v>
      </c>
      <c r="CX422" s="12" t="e">
        <f>IF(Wedstrijden!#REF!="x","BB","")</f>
        <v>#REF!</v>
      </c>
      <c r="CY422" s="12" t="e">
        <f>IF(Wedstrijden!#REF!="x","B","")</f>
        <v>#REF!</v>
      </c>
      <c r="CZ422" s="12" t="e">
        <f>IF(Wedstrijden!#REF!="x","L","")</f>
        <v>#REF!</v>
      </c>
      <c r="DA422" s="12" t="e">
        <f>IF(Wedstrijden!#REF!="x","M","")</f>
        <v>#REF!</v>
      </c>
      <c r="DB422" s="12" t="e">
        <f>IF(Wedstrijden!#REF!="x","Z","")</f>
        <v>#REF!</v>
      </c>
      <c r="DC422" s="12" t="e">
        <f>IF(Wedstrijden!#REF!="x","ZZ","")</f>
        <v>#REF!</v>
      </c>
      <c r="DD422" s="12" t="e">
        <f>IF(Wedstrijden!#REF!="x","1.40","")</f>
        <v>#REF!</v>
      </c>
      <c r="DE422" s="12">
        <f>IF(COUNTA(Wedstrijden!#REF!)&lt;&gt;0,6,"")</f>
        <v>6</v>
      </c>
      <c r="DF422" s="12">
        <f t="shared" si="40"/>
        <v>2</v>
      </c>
      <c r="DG422" s="12" t="e">
        <f>IF(Wedstrijden!#REF!="x","L","")</f>
        <v>#REF!</v>
      </c>
      <c r="DH422" s="12" t="e">
        <f>IF(Wedstrijden!#REF!="x","M","")</f>
        <v>#REF!</v>
      </c>
      <c r="DI422" s="12" t="e">
        <f>IF(Wedstrijden!#REF!="x","Z","")</f>
        <v>#REF!</v>
      </c>
      <c r="DJ422" s="12" t="e">
        <f>IF(Wedstrijden!#REF!="x","Z","")</f>
        <v>#REF!</v>
      </c>
      <c r="DK422" s="12">
        <f>IF(COUNTA(Wedstrijden!#REF!)&lt;&gt;0,6,"")</f>
        <v>6</v>
      </c>
      <c r="DL422" s="12">
        <f t="shared" si="41"/>
        <v>1</v>
      </c>
      <c r="DM422" s="12" t="e">
        <f>IF(Wedstrijden!#REF!="x","L","")</f>
        <v>#REF!</v>
      </c>
      <c r="DN422" s="12" t="e">
        <f>IF(Wedstrijden!#REF!="x","M","")</f>
        <v>#REF!</v>
      </c>
      <c r="DO422" s="12" t="e">
        <f>IF(Wedstrijden!#REF!="x","Z","")</f>
        <v>#REF!</v>
      </c>
      <c r="DP422" s="12" t="e">
        <f>IF(Wedstrijden!#REF!="x","Z","")</f>
        <v>#REF!</v>
      </c>
    </row>
    <row r="423" spans="1:120" ht="15" x14ac:dyDescent="0.25">
      <c r="A423" s="14">
        <f>Wedstrijden!A434</f>
        <v>0</v>
      </c>
      <c r="B423" s="12" t="str">
        <f>IFERROR(VLOOKUP(Wedstrijden!C434,Wedstrijdlocaties!$B$2:$E$500,2,FALSE),"")</f>
        <v/>
      </c>
      <c r="C423" s="12" t="str">
        <f>Wedstrijden!D434</f>
        <v/>
      </c>
      <c r="D423" s="12" t="str">
        <f>IFERROR(VLOOKUP(Wedstrijden!E434,Organisaties!$B$2:$C$500,2,FALSE),"")</f>
        <v/>
      </c>
      <c r="E423" s="12" t="str">
        <f>IFERROR(VLOOKUP(Wedstrijden!E434,Organisaties!$B$2:$G$500,5,FALSE),"")</f>
        <v/>
      </c>
      <c r="F423" s="12" t="e">
        <f>IF(Wedstrijden!#REF!&lt;&gt;"",Wedstrijden!#REF!,"")</f>
        <v>#REF!</v>
      </c>
      <c r="G423" s="12">
        <f>IF(Wedstrijden!K434="Indoor",1,0)</f>
        <v>0</v>
      </c>
      <c r="H423" s="12">
        <f>Wedstrijden!L434</f>
        <v>0</v>
      </c>
      <c r="I423" s="12" t="str">
        <f>IF(Wedstrijden!J434="Nee",0,IF(Wedstrijden!J434="Ja",1,""))</f>
        <v/>
      </c>
      <c r="J423" s="12" t="str">
        <f>IF(Wedstrijden!M434&lt;&gt;"",Wedstrijden!M434,"")</f>
        <v/>
      </c>
      <c r="BJ423" s="12">
        <f>IF(COUNTA(Wedstrijden!#REF!)&lt;&gt;0,1,"")</f>
        <v>1</v>
      </c>
      <c r="BK423" s="12">
        <f t="shared" si="36"/>
        <v>2</v>
      </c>
      <c r="BL423" s="12" t="e">
        <f>IF(Wedstrijden!#REF!="x","AA","")</f>
        <v>#REF!</v>
      </c>
      <c r="BM423" s="12" t="e">
        <f>IF(Wedstrijden!#REF!="x","A","")</f>
        <v>#REF!</v>
      </c>
      <c r="BN423" s="12" t="e">
        <f>IF(Wedstrijden!#REF!="x","B1","")</f>
        <v>#REF!</v>
      </c>
      <c r="BO423" s="12" t="e">
        <f>IF(Wedstrijden!#REF!="x","BB","")</f>
        <v>#REF!</v>
      </c>
      <c r="BP423" s="12" t="e">
        <f>IF(Wedstrijden!#REF!="x","B","")</f>
        <v>#REF!</v>
      </c>
      <c r="BQ423" s="12" t="e">
        <f>IF(Wedstrijden!#REF!="x","L1","")</f>
        <v>#REF!</v>
      </c>
      <c r="BR423" s="12" t="e">
        <f>IF(Wedstrijden!#REF!="x","L2","")</f>
        <v>#REF!</v>
      </c>
      <c r="BS423" s="12" t="e">
        <f>IF(Wedstrijden!#REF!="x","M1","")</f>
        <v>#REF!</v>
      </c>
      <c r="BT423" s="12" t="e">
        <f>IF(Wedstrijden!#REF!="x","M2","")</f>
        <v>#REF!</v>
      </c>
      <c r="BU423" s="12" t="e">
        <f>IF(Wedstrijden!#REF!="x","Z1","")</f>
        <v>#REF!</v>
      </c>
      <c r="BV423" s="12" t="e">
        <f>IF(Wedstrijden!#REF!="x","Z2","")</f>
        <v>#REF!</v>
      </c>
      <c r="BW423" s="12">
        <f>IF(COUNTA(Wedstrijden!#REF!)&lt;&gt;0,1,"")</f>
        <v>1</v>
      </c>
      <c r="BX423" s="12">
        <f t="shared" si="37"/>
        <v>1</v>
      </c>
      <c r="BY423" s="12" t="e">
        <f>IF(Wedstrijden!#REF!="x","BB","")</f>
        <v>#REF!</v>
      </c>
      <c r="BZ423" s="12" t="e">
        <f>IF(Wedstrijden!#REF!="x","B","")</f>
        <v>#REF!</v>
      </c>
      <c r="CA423" s="12" t="e">
        <f>IF(Wedstrijden!#REF!="x","L1","")</f>
        <v>#REF!</v>
      </c>
      <c r="CB423" s="12" t="e">
        <f>IF(Wedstrijden!#REF!="x","L2","")</f>
        <v>#REF!</v>
      </c>
      <c r="CC423" s="12" t="e">
        <f>IF(Wedstrijden!#REF!="x","M1","")</f>
        <v>#REF!</v>
      </c>
      <c r="CD423" s="12" t="e">
        <f>IF(Wedstrijden!#REF!="x","M2","")</f>
        <v>#REF!</v>
      </c>
      <c r="CE423" s="12" t="e">
        <f>IF(Wedstrijden!#REF!="x","Z1","")</f>
        <v>#REF!</v>
      </c>
      <c r="CF423" s="12" t="e">
        <f>IF(Wedstrijden!#REF!="x","Z2","")</f>
        <v>#REF!</v>
      </c>
      <c r="CG423" s="12" t="e">
        <f>IF(Wedstrijden!#REF!="x","ZZL","")</f>
        <v>#REF!</v>
      </c>
      <c r="CL423" s="12">
        <f>IF(COUNTA(Wedstrijden!#REF!)&lt;&gt;0,2,"")</f>
        <v>2</v>
      </c>
      <c r="CM423" s="12">
        <f t="shared" si="38"/>
        <v>2</v>
      </c>
      <c r="CN423" s="12" t="e">
        <f>IF(Wedstrijden!#REF!="x","AA","")</f>
        <v>#REF!</v>
      </c>
      <c r="CO423" s="12" t="e">
        <f>IF(Wedstrijden!#REF!="x","A","")</f>
        <v>#REF!</v>
      </c>
      <c r="CP423" s="12" t="e">
        <f>IF(Wedstrijden!#REF!="x","BB","")</f>
        <v>#REF!</v>
      </c>
      <c r="CQ423" s="12" t="e">
        <f>IF(Wedstrijden!#REF!="x","B","")</f>
        <v>#REF!</v>
      </c>
      <c r="CR423" s="12" t="e">
        <f>IF(Wedstrijden!#REF!="x","L","")</f>
        <v>#REF!</v>
      </c>
      <c r="CS423" s="12" t="e">
        <f>IF(Wedstrijden!#REF!="x","M","")</f>
        <v>#REF!</v>
      </c>
      <c r="CT423" s="12" t="e">
        <f>IF(Wedstrijden!#REF!="x","Z","")</f>
        <v>#REF!</v>
      </c>
      <c r="CU423" s="12" t="e">
        <f>IF(Wedstrijden!#REF!="x","ZZ","")</f>
        <v>#REF!</v>
      </c>
      <c r="CV423" s="12">
        <f>IF(COUNTA(Wedstrijden!#REF!)&lt;&gt;0,2,"")</f>
        <v>2</v>
      </c>
      <c r="CW423" s="12">
        <f t="shared" si="39"/>
        <v>1</v>
      </c>
      <c r="CX423" s="12" t="e">
        <f>IF(Wedstrijden!#REF!="x","BB","")</f>
        <v>#REF!</v>
      </c>
      <c r="CY423" s="12" t="e">
        <f>IF(Wedstrijden!#REF!="x","B","")</f>
        <v>#REF!</v>
      </c>
      <c r="CZ423" s="12" t="e">
        <f>IF(Wedstrijden!#REF!="x","L","")</f>
        <v>#REF!</v>
      </c>
      <c r="DA423" s="12" t="e">
        <f>IF(Wedstrijden!#REF!="x","M","")</f>
        <v>#REF!</v>
      </c>
      <c r="DB423" s="12" t="e">
        <f>IF(Wedstrijden!#REF!="x","Z","")</f>
        <v>#REF!</v>
      </c>
      <c r="DC423" s="12" t="e">
        <f>IF(Wedstrijden!#REF!="x","ZZ","")</f>
        <v>#REF!</v>
      </c>
      <c r="DD423" s="12" t="e">
        <f>IF(Wedstrijden!#REF!="x","1.40","")</f>
        <v>#REF!</v>
      </c>
      <c r="DE423" s="12">
        <f>IF(COUNTA(Wedstrijden!#REF!)&lt;&gt;0,6,"")</f>
        <v>6</v>
      </c>
      <c r="DF423" s="12">
        <f t="shared" si="40"/>
        <v>2</v>
      </c>
      <c r="DG423" s="12" t="e">
        <f>IF(Wedstrijden!#REF!="x","L","")</f>
        <v>#REF!</v>
      </c>
      <c r="DH423" s="12" t="e">
        <f>IF(Wedstrijden!#REF!="x","M","")</f>
        <v>#REF!</v>
      </c>
      <c r="DI423" s="12" t="e">
        <f>IF(Wedstrijden!#REF!="x","Z","")</f>
        <v>#REF!</v>
      </c>
      <c r="DJ423" s="12" t="e">
        <f>IF(Wedstrijden!#REF!="x","Z","")</f>
        <v>#REF!</v>
      </c>
      <c r="DK423" s="12">
        <f>IF(COUNTA(Wedstrijden!#REF!)&lt;&gt;0,6,"")</f>
        <v>6</v>
      </c>
      <c r="DL423" s="12">
        <f t="shared" si="41"/>
        <v>1</v>
      </c>
      <c r="DM423" s="12" t="e">
        <f>IF(Wedstrijden!#REF!="x","L","")</f>
        <v>#REF!</v>
      </c>
      <c r="DN423" s="12" t="e">
        <f>IF(Wedstrijden!#REF!="x","M","")</f>
        <v>#REF!</v>
      </c>
      <c r="DO423" s="12" t="e">
        <f>IF(Wedstrijden!#REF!="x","Z","")</f>
        <v>#REF!</v>
      </c>
      <c r="DP423" s="12" t="e">
        <f>IF(Wedstrijden!#REF!="x","Z","")</f>
        <v>#REF!</v>
      </c>
    </row>
    <row r="424" spans="1:120" ht="15" x14ac:dyDescent="0.25">
      <c r="A424" s="14">
        <f>Wedstrijden!A435</f>
        <v>0</v>
      </c>
      <c r="B424" s="12" t="str">
        <f>IFERROR(VLOOKUP(Wedstrijden!C435,Wedstrijdlocaties!$B$2:$E$500,2,FALSE),"")</f>
        <v/>
      </c>
      <c r="C424" s="12" t="str">
        <f>Wedstrijden!D435</f>
        <v/>
      </c>
      <c r="D424" s="12" t="str">
        <f>IFERROR(VLOOKUP(Wedstrijden!E435,Organisaties!$B$2:$C$500,2,FALSE),"")</f>
        <v/>
      </c>
      <c r="E424" s="12" t="str">
        <f>IFERROR(VLOOKUP(Wedstrijden!E435,Organisaties!$B$2:$G$500,5,FALSE),"")</f>
        <v/>
      </c>
      <c r="F424" s="12" t="e">
        <f>IF(Wedstrijden!#REF!&lt;&gt;"",Wedstrijden!#REF!,"")</f>
        <v>#REF!</v>
      </c>
      <c r="G424" s="12">
        <f>IF(Wedstrijden!K435="Indoor",1,0)</f>
        <v>0</v>
      </c>
      <c r="H424" s="12">
        <f>Wedstrijden!L435</f>
        <v>0</v>
      </c>
      <c r="I424" s="12" t="str">
        <f>IF(Wedstrijden!J435="Nee",0,IF(Wedstrijden!J435="Ja",1,""))</f>
        <v/>
      </c>
      <c r="J424" s="12" t="str">
        <f>IF(Wedstrijden!M435&lt;&gt;"",Wedstrijden!M435,"")</f>
        <v/>
      </c>
      <c r="BJ424" s="12">
        <f>IF(COUNTA(Wedstrijden!#REF!)&lt;&gt;0,1,"")</f>
        <v>1</v>
      </c>
      <c r="BK424" s="12">
        <f t="shared" si="36"/>
        <v>2</v>
      </c>
      <c r="BL424" s="12" t="e">
        <f>IF(Wedstrijden!#REF!="x","AA","")</f>
        <v>#REF!</v>
      </c>
      <c r="BM424" s="12" t="e">
        <f>IF(Wedstrijden!#REF!="x","A","")</f>
        <v>#REF!</v>
      </c>
      <c r="BN424" s="12" t="e">
        <f>IF(Wedstrijden!#REF!="x","B1","")</f>
        <v>#REF!</v>
      </c>
      <c r="BO424" s="12" t="e">
        <f>IF(Wedstrijden!#REF!="x","BB","")</f>
        <v>#REF!</v>
      </c>
      <c r="BP424" s="12" t="e">
        <f>IF(Wedstrijden!#REF!="x","B","")</f>
        <v>#REF!</v>
      </c>
      <c r="BQ424" s="12" t="e">
        <f>IF(Wedstrijden!#REF!="x","L1","")</f>
        <v>#REF!</v>
      </c>
      <c r="BR424" s="12" t="e">
        <f>IF(Wedstrijden!#REF!="x","L2","")</f>
        <v>#REF!</v>
      </c>
      <c r="BS424" s="12" t="e">
        <f>IF(Wedstrijden!#REF!="x","M1","")</f>
        <v>#REF!</v>
      </c>
      <c r="BT424" s="12" t="e">
        <f>IF(Wedstrijden!#REF!="x","M2","")</f>
        <v>#REF!</v>
      </c>
      <c r="BU424" s="12" t="e">
        <f>IF(Wedstrijden!#REF!="x","Z1","")</f>
        <v>#REF!</v>
      </c>
      <c r="BV424" s="12" t="e">
        <f>IF(Wedstrijden!#REF!="x","Z2","")</f>
        <v>#REF!</v>
      </c>
      <c r="BW424" s="12">
        <f>IF(COUNTA(Wedstrijden!#REF!)&lt;&gt;0,1,"")</f>
        <v>1</v>
      </c>
      <c r="BX424" s="12">
        <f t="shared" si="37"/>
        <v>1</v>
      </c>
      <c r="BY424" s="12" t="e">
        <f>IF(Wedstrijden!#REF!="x","BB","")</f>
        <v>#REF!</v>
      </c>
      <c r="BZ424" s="12" t="e">
        <f>IF(Wedstrijden!#REF!="x","B","")</f>
        <v>#REF!</v>
      </c>
      <c r="CA424" s="12" t="e">
        <f>IF(Wedstrijden!#REF!="x","L1","")</f>
        <v>#REF!</v>
      </c>
      <c r="CB424" s="12" t="e">
        <f>IF(Wedstrijden!#REF!="x","L2","")</f>
        <v>#REF!</v>
      </c>
      <c r="CC424" s="12" t="e">
        <f>IF(Wedstrijden!#REF!="x","M1","")</f>
        <v>#REF!</v>
      </c>
      <c r="CD424" s="12" t="e">
        <f>IF(Wedstrijden!#REF!="x","M2","")</f>
        <v>#REF!</v>
      </c>
      <c r="CE424" s="12" t="e">
        <f>IF(Wedstrijden!#REF!="x","Z1","")</f>
        <v>#REF!</v>
      </c>
      <c r="CF424" s="12" t="e">
        <f>IF(Wedstrijden!#REF!="x","Z2","")</f>
        <v>#REF!</v>
      </c>
      <c r="CG424" s="12" t="e">
        <f>IF(Wedstrijden!#REF!="x","ZZL","")</f>
        <v>#REF!</v>
      </c>
      <c r="CL424" s="12">
        <f>IF(COUNTA(Wedstrijden!#REF!)&lt;&gt;0,2,"")</f>
        <v>2</v>
      </c>
      <c r="CM424" s="12">
        <f t="shared" si="38"/>
        <v>2</v>
      </c>
      <c r="CN424" s="12" t="e">
        <f>IF(Wedstrijden!#REF!="x","AA","")</f>
        <v>#REF!</v>
      </c>
      <c r="CO424" s="12" t="e">
        <f>IF(Wedstrijden!#REF!="x","A","")</f>
        <v>#REF!</v>
      </c>
      <c r="CP424" s="12" t="e">
        <f>IF(Wedstrijden!#REF!="x","BB","")</f>
        <v>#REF!</v>
      </c>
      <c r="CQ424" s="12" t="e">
        <f>IF(Wedstrijden!#REF!="x","B","")</f>
        <v>#REF!</v>
      </c>
      <c r="CR424" s="12" t="e">
        <f>IF(Wedstrijden!#REF!="x","L","")</f>
        <v>#REF!</v>
      </c>
      <c r="CS424" s="12" t="e">
        <f>IF(Wedstrijden!#REF!="x","M","")</f>
        <v>#REF!</v>
      </c>
      <c r="CT424" s="12" t="e">
        <f>IF(Wedstrijden!#REF!="x","Z","")</f>
        <v>#REF!</v>
      </c>
      <c r="CU424" s="12" t="e">
        <f>IF(Wedstrijden!#REF!="x","ZZ","")</f>
        <v>#REF!</v>
      </c>
      <c r="CV424" s="12">
        <f>IF(COUNTA(Wedstrijden!#REF!)&lt;&gt;0,2,"")</f>
        <v>2</v>
      </c>
      <c r="CW424" s="12">
        <f t="shared" si="39"/>
        <v>1</v>
      </c>
      <c r="CX424" s="12" t="e">
        <f>IF(Wedstrijden!#REF!="x","BB","")</f>
        <v>#REF!</v>
      </c>
      <c r="CY424" s="12" t="e">
        <f>IF(Wedstrijden!#REF!="x","B","")</f>
        <v>#REF!</v>
      </c>
      <c r="CZ424" s="12" t="e">
        <f>IF(Wedstrijden!#REF!="x","L","")</f>
        <v>#REF!</v>
      </c>
      <c r="DA424" s="12" t="e">
        <f>IF(Wedstrijden!#REF!="x","M","")</f>
        <v>#REF!</v>
      </c>
      <c r="DB424" s="12" t="e">
        <f>IF(Wedstrijden!#REF!="x","Z","")</f>
        <v>#REF!</v>
      </c>
      <c r="DC424" s="12" t="e">
        <f>IF(Wedstrijden!#REF!="x","ZZ","")</f>
        <v>#REF!</v>
      </c>
      <c r="DD424" s="12" t="e">
        <f>IF(Wedstrijden!#REF!="x","1.40","")</f>
        <v>#REF!</v>
      </c>
      <c r="DE424" s="12">
        <f>IF(COUNTA(Wedstrijden!#REF!)&lt;&gt;0,6,"")</f>
        <v>6</v>
      </c>
      <c r="DF424" s="12">
        <f t="shared" si="40"/>
        <v>2</v>
      </c>
      <c r="DG424" s="12" t="e">
        <f>IF(Wedstrijden!#REF!="x","L","")</f>
        <v>#REF!</v>
      </c>
      <c r="DH424" s="12" t="e">
        <f>IF(Wedstrijden!#REF!="x","M","")</f>
        <v>#REF!</v>
      </c>
      <c r="DI424" s="12" t="e">
        <f>IF(Wedstrijden!#REF!="x","Z","")</f>
        <v>#REF!</v>
      </c>
      <c r="DJ424" s="12" t="e">
        <f>IF(Wedstrijden!#REF!="x","Z","")</f>
        <v>#REF!</v>
      </c>
      <c r="DK424" s="12">
        <f>IF(COUNTA(Wedstrijden!#REF!)&lt;&gt;0,6,"")</f>
        <v>6</v>
      </c>
      <c r="DL424" s="12">
        <f t="shared" si="41"/>
        <v>1</v>
      </c>
      <c r="DM424" s="12" t="e">
        <f>IF(Wedstrijden!#REF!="x","L","")</f>
        <v>#REF!</v>
      </c>
      <c r="DN424" s="12" t="e">
        <f>IF(Wedstrijden!#REF!="x","M","")</f>
        <v>#REF!</v>
      </c>
      <c r="DO424" s="12" t="e">
        <f>IF(Wedstrijden!#REF!="x","Z","")</f>
        <v>#REF!</v>
      </c>
      <c r="DP424" s="12" t="e">
        <f>IF(Wedstrijden!#REF!="x","Z","")</f>
        <v>#REF!</v>
      </c>
    </row>
    <row r="425" spans="1:120" ht="15" x14ac:dyDescent="0.25">
      <c r="A425" s="14">
        <f>Wedstrijden!A436</f>
        <v>0</v>
      </c>
      <c r="B425" s="12" t="str">
        <f>IFERROR(VLOOKUP(Wedstrijden!C436,Wedstrijdlocaties!$B$2:$E$500,2,FALSE),"")</f>
        <v/>
      </c>
      <c r="C425" s="12" t="str">
        <f>Wedstrijden!D436</f>
        <v/>
      </c>
      <c r="D425" s="12" t="str">
        <f>IFERROR(VLOOKUP(Wedstrijden!E436,Organisaties!$B$2:$C$500,2,FALSE),"")</f>
        <v/>
      </c>
      <c r="E425" s="12" t="str">
        <f>IFERROR(VLOOKUP(Wedstrijden!E436,Organisaties!$B$2:$G$500,5,FALSE),"")</f>
        <v/>
      </c>
      <c r="F425" s="12" t="e">
        <f>IF(Wedstrijden!#REF!&lt;&gt;"",Wedstrijden!#REF!,"")</f>
        <v>#REF!</v>
      </c>
      <c r="G425" s="12">
        <f>IF(Wedstrijden!K436="Indoor",1,0)</f>
        <v>0</v>
      </c>
      <c r="H425" s="12">
        <f>Wedstrijden!L436</f>
        <v>0</v>
      </c>
      <c r="I425" s="12" t="str">
        <f>IF(Wedstrijden!J436="Nee",0,IF(Wedstrijden!J436="Ja",1,""))</f>
        <v/>
      </c>
      <c r="J425" s="12" t="str">
        <f>IF(Wedstrijden!M436&lt;&gt;"",Wedstrijden!M436,"")</f>
        <v/>
      </c>
      <c r="BJ425" s="12">
        <f>IF(COUNTA(Wedstrijden!#REF!)&lt;&gt;0,1,"")</f>
        <v>1</v>
      </c>
      <c r="BK425" s="12">
        <f t="shared" si="36"/>
        <v>2</v>
      </c>
      <c r="BL425" s="12" t="e">
        <f>IF(Wedstrijden!#REF!="x","AA","")</f>
        <v>#REF!</v>
      </c>
      <c r="BM425" s="12" t="e">
        <f>IF(Wedstrijden!#REF!="x","A","")</f>
        <v>#REF!</v>
      </c>
      <c r="BN425" s="12" t="e">
        <f>IF(Wedstrijden!#REF!="x","B1","")</f>
        <v>#REF!</v>
      </c>
      <c r="BO425" s="12" t="e">
        <f>IF(Wedstrijden!#REF!="x","BB","")</f>
        <v>#REF!</v>
      </c>
      <c r="BP425" s="12" t="e">
        <f>IF(Wedstrijden!#REF!="x","B","")</f>
        <v>#REF!</v>
      </c>
      <c r="BQ425" s="12" t="e">
        <f>IF(Wedstrijden!#REF!="x","L1","")</f>
        <v>#REF!</v>
      </c>
      <c r="BR425" s="12" t="e">
        <f>IF(Wedstrijden!#REF!="x","L2","")</f>
        <v>#REF!</v>
      </c>
      <c r="BS425" s="12" t="e">
        <f>IF(Wedstrijden!#REF!="x","M1","")</f>
        <v>#REF!</v>
      </c>
      <c r="BT425" s="12" t="e">
        <f>IF(Wedstrijden!#REF!="x","M2","")</f>
        <v>#REF!</v>
      </c>
      <c r="BU425" s="12" t="e">
        <f>IF(Wedstrijden!#REF!="x","Z1","")</f>
        <v>#REF!</v>
      </c>
      <c r="BV425" s="12" t="e">
        <f>IF(Wedstrijden!#REF!="x","Z2","")</f>
        <v>#REF!</v>
      </c>
      <c r="BW425" s="12">
        <f>IF(COUNTA(Wedstrijden!#REF!)&lt;&gt;0,1,"")</f>
        <v>1</v>
      </c>
      <c r="BX425" s="12">
        <f t="shared" si="37"/>
        <v>1</v>
      </c>
      <c r="BY425" s="12" t="e">
        <f>IF(Wedstrijden!#REF!="x","BB","")</f>
        <v>#REF!</v>
      </c>
      <c r="BZ425" s="12" t="e">
        <f>IF(Wedstrijden!#REF!="x","B","")</f>
        <v>#REF!</v>
      </c>
      <c r="CA425" s="12" t="e">
        <f>IF(Wedstrijden!#REF!="x","L1","")</f>
        <v>#REF!</v>
      </c>
      <c r="CB425" s="12" t="e">
        <f>IF(Wedstrijden!#REF!="x","L2","")</f>
        <v>#REF!</v>
      </c>
      <c r="CC425" s="12" t="e">
        <f>IF(Wedstrijden!#REF!="x","M1","")</f>
        <v>#REF!</v>
      </c>
      <c r="CD425" s="12" t="e">
        <f>IF(Wedstrijden!#REF!="x","M2","")</f>
        <v>#REF!</v>
      </c>
      <c r="CE425" s="12" t="e">
        <f>IF(Wedstrijden!#REF!="x","Z1","")</f>
        <v>#REF!</v>
      </c>
      <c r="CF425" s="12" t="e">
        <f>IF(Wedstrijden!#REF!="x","Z2","")</f>
        <v>#REF!</v>
      </c>
      <c r="CG425" s="12" t="e">
        <f>IF(Wedstrijden!#REF!="x","ZZL","")</f>
        <v>#REF!</v>
      </c>
      <c r="CL425" s="12">
        <f>IF(COUNTA(Wedstrijden!#REF!)&lt;&gt;0,2,"")</f>
        <v>2</v>
      </c>
      <c r="CM425" s="12">
        <f t="shared" si="38"/>
        <v>2</v>
      </c>
      <c r="CN425" s="12" t="e">
        <f>IF(Wedstrijden!#REF!="x","AA","")</f>
        <v>#REF!</v>
      </c>
      <c r="CO425" s="12" t="e">
        <f>IF(Wedstrijden!#REF!="x","A","")</f>
        <v>#REF!</v>
      </c>
      <c r="CP425" s="12" t="e">
        <f>IF(Wedstrijden!#REF!="x","BB","")</f>
        <v>#REF!</v>
      </c>
      <c r="CQ425" s="12" t="e">
        <f>IF(Wedstrijden!#REF!="x","B","")</f>
        <v>#REF!</v>
      </c>
      <c r="CR425" s="12" t="e">
        <f>IF(Wedstrijden!#REF!="x","L","")</f>
        <v>#REF!</v>
      </c>
      <c r="CS425" s="12" t="e">
        <f>IF(Wedstrijden!#REF!="x","M","")</f>
        <v>#REF!</v>
      </c>
      <c r="CT425" s="12" t="e">
        <f>IF(Wedstrijden!#REF!="x","Z","")</f>
        <v>#REF!</v>
      </c>
      <c r="CU425" s="12" t="e">
        <f>IF(Wedstrijden!#REF!="x","ZZ","")</f>
        <v>#REF!</v>
      </c>
      <c r="CV425" s="12">
        <f>IF(COUNTA(Wedstrijden!#REF!)&lt;&gt;0,2,"")</f>
        <v>2</v>
      </c>
      <c r="CW425" s="12">
        <f t="shared" si="39"/>
        <v>1</v>
      </c>
      <c r="CX425" s="12" t="e">
        <f>IF(Wedstrijden!#REF!="x","BB","")</f>
        <v>#REF!</v>
      </c>
      <c r="CY425" s="12" t="e">
        <f>IF(Wedstrijden!#REF!="x","B","")</f>
        <v>#REF!</v>
      </c>
      <c r="CZ425" s="12" t="e">
        <f>IF(Wedstrijden!#REF!="x","L","")</f>
        <v>#REF!</v>
      </c>
      <c r="DA425" s="12" t="e">
        <f>IF(Wedstrijden!#REF!="x","M","")</f>
        <v>#REF!</v>
      </c>
      <c r="DB425" s="12" t="e">
        <f>IF(Wedstrijden!#REF!="x","Z","")</f>
        <v>#REF!</v>
      </c>
      <c r="DC425" s="12" t="e">
        <f>IF(Wedstrijden!#REF!="x","ZZ","")</f>
        <v>#REF!</v>
      </c>
      <c r="DD425" s="12" t="e">
        <f>IF(Wedstrijden!#REF!="x","1.40","")</f>
        <v>#REF!</v>
      </c>
      <c r="DE425" s="12">
        <f>IF(COUNTA(Wedstrijden!#REF!)&lt;&gt;0,6,"")</f>
        <v>6</v>
      </c>
      <c r="DF425" s="12">
        <f t="shared" si="40"/>
        <v>2</v>
      </c>
      <c r="DG425" s="12" t="e">
        <f>IF(Wedstrijden!#REF!="x","L","")</f>
        <v>#REF!</v>
      </c>
      <c r="DH425" s="12" t="e">
        <f>IF(Wedstrijden!#REF!="x","M","")</f>
        <v>#REF!</v>
      </c>
      <c r="DI425" s="12" t="e">
        <f>IF(Wedstrijden!#REF!="x","Z","")</f>
        <v>#REF!</v>
      </c>
      <c r="DJ425" s="12" t="e">
        <f>IF(Wedstrijden!#REF!="x","Z","")</f>
        <v>#REF!</v>
      </c>
      <c r="DK425" s="12">
        <f>IF(COUNTA(Wedstrijden!#REF!)&lt;&gt;0,6,"")</f>
        <v>6</v>
      </c>
      <c r="DL425" s="12">
        <f t="shared" si="41"/>
        <v>1</v>
      </c>
      <c r="DM425" s="12" t="e">
        <f>IF(Wedstrijden!#REF!="x","L","")</f>
        <v>#REF!</v>
      </c>
      <c r="DN425" s="12" t="e">
        <f>IF(Wedstrijden!#REF!="x","M","")</f>
        <v>#REF!</v>
      </c>
      <c r="DO425" s="12" t="e">
        <f>IF(Wedstrijden!#REF!="x","Z","")</f>
        <v>#REF!</v>
      </c>
      <c r="DP425" s="12" t="e">
        <f>IF(Wedstrijden!#REF!="x","Z","")</f>
        <v>#REF!</v>
      </c>
    </row>
    <row r="426" spans="1:120" ht="15" x14ac:dyDescent="0.25">
      <c r="A426" s="14">
        <f>Wedstrijden!A437</f>
        <v>0</v>
      </c>
      <c r="B426" s="12" t="str">
        <f>IFERROR(VLOOKUP(Wedstrijden!C437,Wedstrijdlocaties!$B$2:$E$500,2,FALSE),"")</f>
        <v/>
      </c>
      <c r="C426" s="12" t="str">
        <f>Wedstrijden!D437</f>
        <v/>
      </c>
      <c r="D426" s="12" t="str">
        <f>IFERROR(VLOOKUP(Wedstrijden!E437,Organisaties!$B$2:$C$500,2,FALSE),"")</f>
        <v/>
      </c>
      <c r="E426" s="12" t="str">
        <f>IFERROR(VLOOKUP(Wedstrijden!E437,Organisaties!$B$2:$G$500,5,FALSE),"")</f>
        <v/>
      </c>
      <c r="F426" s="12" t="e">
        <f>IF(Wedstrijden!#REF!&lt;&gt;"",Wedstrijden!#REF!,"")</f>
        <v>#REF!</v>
      </c>
      <c r="G426" s="12">
        <f>IF(Wedstrijden!K437="Indoor",1,0)</f>
        <v>0</v>
      </c>
      <c r="H426" s="12">
        <f>Wedstrijden!L437</f>
        <v>0</v>
      </c>
      <c r="I426" s="12" t="str">
        <f>IF(Wedstrijden!J437="Nee",0,IF(Wedstrijden!J437="Ja",1,""))</f>
        <v/>
      </c>
      <c r="J426" s="12" t="str">
        <f>IF(Wedstrijden!M437&lt;&gt;"",Wedstrijden!M437,"")</f>
        <v/>
      </c>
      <c r="BJ426" s="12">
        <f>IF(COUNTA(Wedstrijden!#REF!)&lt;&gt;0,1,"")</f>
        <v>1</v>
      </c>
      <c r="BK426" s="12">
        <f t="shared" si="36"/>
        <v>2</v>
      </c>
      <c r="BL426" s="12" t="e">
        <f>IF(Wedstrijden!#REF!="x","AA","")</f>
        <v>#REF!</v>
      </c>
      <c r="BM426" s="12" t="e">
        <f>IF(Wedstrijden!#REF!="x","A","")</f>
        <v>#REF!</v>
      </c>
      <c r="BN426" s="12" t="e">
        <f>IF(Wedstrijden!#REF!="x","B1","")</f>
        <v>#REF!</v>
      </c>
      <c r="BO426" s="12" t="e">
        <f>IF(Wedstrijden!#REF!="x","BB","")</f>
        <v>#REF!</v>
      </c>
      <c r="BP426" s="12" t="e">
        <f>IF(Wedstrijden!#REF!="x","B","")</f>
        <v>#REF!</v>
      </c>
      <c r="BQ426" s="12" t="e">
        <f>IF(Wedstrijden!#REF!="x","L1","")</f>
        <v>#REF!</v>
      </c>
      <c r="BR426" s="12" t="e">
        <f>IF(Wedstrijden!#REF!="x","L2","")</f>
        <v>#REF!</v>
      </c>
      <c r="BS426" s="12" t="e">
        <f>IF(Wedstrijden!#REF!="x","M1","")</f>
        <v>#REF!</v>
      </c>
      <c r="BT426" s="12" t="e">
        <f>IF(Wedstrijden!#REF!="x","M2","")</f>
        <v>#REF!</v>
      </c>
      <c r="BU426" s="12" t="e">
        <f>IF(Wedstrijden!#REF!="x","Z1","")</f>
        <v>#REF!</v>
      </c>
      <c r="BV426" s="12" t="e">
        <f>IF(Wedstrijden!#REF!="x","Z2","")</f>
        <v>#REF!</v>
      </c>
      <c r="BW426" s="12">
        <f>IF(COUNTA(Wedstrijden!#REF!)&lt;&gt;0,1,"")</f>
        <v>1</v>
      </c>
      <c r="BX426" s="12">
        <f t="shared" si="37"/>
        <v>1</v>
      </c>
      <c r="BY426" s="12" t="e">
        <f>IF(Wedstrijden!#REF!="x","BB","")</f>
        <v>#REF!</v>
      </c>
      <c r="BZ426" s="12" t="e">
        <f>IF(Wedstrijden!#REF!="x","B","")</f>
        <v>#REF!</v>
      </c>
      <c r="CA426" s="12" t="e">
        <f>IF(Wedstrijden!#REF!="x","L1","")</f>
        <v>#REF!</v>
      </c>
      <c r="CB426" s="12" t="e">
        <f>IF(Wedstrijden!#REF!="x","L2","")</f>
        <v>#REF!</v>
      </c>
      <c r="CC426" s="12" t="e">
        <f>IF(Wedstrijden!#REF!="x","M1","")</f>
        <v>#REF!</v>
      </c>
      <c r="CD426" s="12" t="e">
        <f>IF(Wedstrijden!#REF!="x","M2","")</f>
        <v>#REF!</v>
      </c>
      <c r="CE426" s="12" t="e">
        <f>IF(Wedstrijden!#REF!="x","Z1","")</f>
        <v>#REF!</v>
      </c>
      <c r="CF426" s="12" t="e">
        <f>IF(Wedstrijden!#REF!="x","Z2","")</f>
        <v>#REF!</v>
      </c>
      <c r="CG426" s="12" t="e">
        <f>IF(Wedstrijden!#REF!="x","ZZL","")</f>
        <v>#REF!</v>
      </c>
      <c r="CL426" s="12">
        <f>IF(COUNTA(Wedstrijden!#REF!)&lt;&gt;0,2,"")</f>
        <v>2</v>
      </c>
      <c r="CM426" s="12">
        <f t="shared" si="38"/>
        <v>2</v>
      </c>
      <c r="CN426" s="12" t="e">
        <f>IF(Wedstrijden!#REF!="x","AA","")</f>
        <v>#REF!</v>
      </c>
      <c r="CO426" s="12" t="e">
        <f>IF(Wedstrijden!#REF!="x","A","")</f>
        <v>#REF!</v>
      </c>
      <c r="CP426" s="12" t="e">
        <f>IF(Wedstrijden!#REF!="x","BB","")</f>
        <v>#REF!</v>
      </c>
      <c r="CQ426" s="12" t="e">
        <f>IF(Wedstrijden!#REF!="x","B","")</f>
        <v>#REF!</v>
      </c>
      <c r="CR426" s="12" t="e">
        <f>IF(Wedstrijden!#REF!="x","L","")</f>
        <v>#REF!</v>
      </c>
      <c r="CS426" s="12" t="e">
        <f>IF(Wedstrijden!#REF!="x","M","")</f>
        <v>#REF!</v>
      </c>
      <c r="CT426" s="12" t="e">
        <f>IF(Wedstrijden!#REF!="x","Z","")</f>
        <v>#REF!</v>
      </c>
      <c r="CU426" s="12" t="e">
        <f>IF(Wedstrijden!#REF!="x","ZZ","")</f>
        <v>#REF!</v>
      </c>
      <c r="CV426" s="12">
        <f>IF(COUNTA(Wedstrijden!#REF!)&lt;&gt;0,2,"")</f>
        <v>2</v>
      </c>
      <c r="CW426" s="12">
        <f t="shared" si="39"/>
        <v>1</v>
      </c>
      <c r="CX426" s="12" t="e">
        <f>IF(Wedstrijden!#REF!="x","BB","")</f>
        <v>#REF!</v>
      </c>
      <c r="CY426" s="12" t="e">
        <f>IF(Wedstrijden!#REF!="x","B","")</f>
        <v>#REF!</v>
      </c>
      <c r="CZ426" s="12" t="e">
        <f>IF(Wedstrijden!#REF!="x","L","")</f>
        <v>#REF!</v>
      </c>
      <c r="DA426" s="12" t="e">
        <f>IF(Wedstrijden!#REF!="x","M","")</f>
        <v>#REF!</v>
      </c>
      <c r="DB426" s="12" t="e">
        <f>IF(Wedstrijden!#REF!="x","Z","")</f>
        <v>#REF!</v>
      </c>
      <c r="DC426" s="12" t="e">
        <f>IF(Wedstrijden!#REF!="x","ZZ","")</f>
        <v>#REF!</v>
      </c>
      <c r="DD426" s="12" t="e">
        <f>IF(Wedstrijden!#REF!="x","1.40","")</f>
        <v>#REF!</v>
      </c>
      <c r="DE426" s="12">
        <f>IF(COUNTA(Wedstrijden!#REF!)&lt;&gt;0,6,"")</f>
        <v>6</v>
      </c>
      <c r="DF426" s="12">
        <f t="shared" si="40"/>
        <v>2</v>
      </c>
      <c r="DG426" s="12" t="e">
        <f>IF(Wedstrijden!#REF!="x","L","")</f>
        <v>#REF!</v>
      </c>
      <c r="DH426" s="12" t="e">
        <f>IF(Wedstrijden!#REF!="x","M","")</f>
        <v>#REF!</v>
      </c>
      <c r="DI426" s="12" t="e">
        <f>IF(Wedstrijden!#REF!="x","Z","")</f>
        <v>#REF!</v>
      </c>
      <c r="DJ426" s="12" t="e">
        <f>IF(Wedstrijden!#REF!="x","Z","")</f>
        <v>#REF!</v>
      </c>
      <c r="DK426" s="12">
        <f>IF(COUNTA(Wedstrijden!#REF!)&lt;&gt;0,6,"")</f>
        <v>6</v>
      </c>
      <c r="DL426" s="12">
        <f t="shared" si="41"/>
        <v>1</v>
      </c>
      <c r="DM426" s="12" t="e">
        <f>IF(Wedstrijden!#REF!="x","L","")</f>
        <v>#REF!</v>
      </c>
      <c r="DN426" s="12" t="e">
        <f>IF(Wedstrijden!#REF!="x","M","")</f>
        <v>#REF!</v>
      </c>
      <c r="DO426" s="12" t="e">
        <f>IF(Wedstrijden!#REF!="x","Z","")</f>
        <v>#REF!</v>
      </c>
      <c r="DP426" s="12" t="e">
        <f>IF(Wedstrijden!#REF!="x","Z","")</f>
        <v>#REF!</v>
      </c>
    </row>
    <row r="427" spans="1:120" ht="15" x14ac:dyDescent="0.25">
      <c r="A427" s="14">
        <f>Wedstrijden!A438</f>
        <v>0</v>
      </c>
      <c r="B427" s="12" t="str">
        <f>IFERROR(VLOOKUP(Wedstrijden!C438,Wedstrijdlocaties!$B$2:$E$500,2,FALSE),"")</f>
        <v/>
      </c>
      <c r="C427" s="12" t="str">
        <f>Wedstrijden!D438</f>
        <v/>
      </c>
      <c r="D427" s="12" t="str">
        <f>IFERROR(VLOOKUP(Wedstrijden!E438,Organisaties!$B$2:$C$500,2,FALSE),"")</f>
        <v/>
      </c>
      <c r="E427" s="12" t="str">
        <f>IFERROR(VLOOKUP(Wedstrijden!E438,Organisaties!$B$2:$G$500,5,FALSE),"")</f>
        <v/>
      </c>
      <c r="F427" s="12" t="e">
        <f>IF(Wedstrijden!#REF!&lt;&gt;"",Wedstrijden!#REF!,"")</f>
        <v>#REF!</v>
      </c>
      <c r="G427" s="12">
        <f>IF(Wedstrijden!K438="Indoor",1,0)</f>
        <v>0</v>
      </c>
      <c r="H427" s="12">
        <f>Wedstrijden!L438</f>
        <v>0</v>
      </c>
      <c r="I427" s="12" t="str">
        <f>IF(Wedstrijden!J438="Nee",0,IF(Wedstrijden!J438="Ja",1,""))</f>
        <v/>
      </c>
      <c r="J427" s="12" t="str">
        <f>IF(Wedstrijden!M438&lt;&gt;"",Wedstrijden!M438,"")</f>
        <v/>
      </c>
      <c r="BJ427" s="12">
        <f>IF(COUNTA(Wedstrijden!#REF!)&lt;&gt;0,1,"")</f>
        <v>1</v>
      </c>
      <c r="BK427" s="12">
        <f t="shared" si="36"/>
        <v>2</v>
      </c>
      <c r="BL427" s="12" t="e">
        <f>IF(Wedstrijden!#REF!="x","AA","")</f>
        <v>#REF!</v>
      </c>
      <c r="BM427" s="12" t="e">
        <f>IF(Wedstrijden!#REF!="x","A","")</f>
        <v>#REF!</v>
      </c>
      <c r="BN427" s="12" t="e">
        <f>IF(Wedstrijden!#REF!="x","B1","")</f>
        <v>#REF!</v>
      </c>
      <c r="BO427" s="12" t="e">
        <f>IF(Wedstrijden!#REF!="x","BB","")</f>
        <v>#REF!</v>
      </c>
      <c r="BP427" s="12" t="e">
        <f>IF(Wedstrijden!#REF!="x","B","")</f>
        <v>#REF!</v>
      </c>
      <c r="BQ427" s="12" t="e">
        <f>IF(Wedstrijden!#REF!="x","L1","")</f>
        <v>#REF!</v>
      </c>
      <c r="BR427" s="12" t="e">
        <f>IF(Wedstrijden!#REF!="x","L2","")</f>
        <v>#REF!</v>
      </c>
      <c r="BS427" s="12" t="e">
        <f>IF(Wedstrijden!#REF!="x","M1","")</f>
        <v>#REF!</v>
      </c>
      <c r="BT427" s="12" t="e">
        <f>IF(Wedstrijden!#REF!="x","M2","")</f>
        <v>#REF!</v>
      </c>
      <c r="BU427" s="12" t="e">
        <f>IF(Wedstrijden!#REF!="x","Z1","")</f>
        <v>#REF!</v>
      </c>
      <c r="BV427" s="12" t="e">
        <f>IF(Wedstrijden!#REF!="x","Z2","")</f>
        <v>#REF!</v>
      </c>
      <c r="BW427" s="12">
        <f>IF(COUNTA(Wedstrijden!#REF!)&lt;&gt;0,1,"")</f>
        <v>1</v>
      </c>
      <c r="BX427" s="12">
        <f t="shared" si="37"/>
        <v>1</v>
      </c>
      <c r="BY427" s="12" t="e">
        <f>IF(Wedstrijden!#REF!="x","BB","")</f>
        <v>#REF!</v>
      </c>
      <c r="BZ427" s="12" t="e">
        <f>IF(Wedstrijden!#REF!="x","B","")</f>
        <v>#REF!</v>
      </c>
      <c r="CA427" s="12" t="e">
        <f>IF(Wedstrijden!#REF!="x","L1","")</f>
        <v>#REF!</v>
      </c>
      <c r="CB427" s="12" t="e">
        <f>IF(Wedstrijden!#REF!="x","L2","")</f>
        <v>#REF!</v>
      </c>
      <c r="CC427" s="12" t="e">
        <f>IF(Wedstrijden!#REF!="x","M1","")</f>
        <v>#REF!</v>
      </c>
      <c r="CD427" s="12" t="e">
        <f>IF(Wedstrijden!#REF!="x","M2","")</f>
        <v>#REF!</v>
      </c>
      <c r="CE427" s="12" t="e">
        <f>IF(Wedstrijden!#REF!="x","Z1","")</f>
        <v>#REF!</v>
      </c>
      <c r="CF427" s="12" t="e">
        <f>IF(Wedstrijden!#REF!="x","Z2","")</f>
        <v>#REF!</v>
      </c>
      <c r="CG427" s="12" t="e">
        <f>IF(Wedstrijden!#REF!="x","ZZL","")</f>
        <v>#REF!</v>
      </c>
      <c r="CL427" s="12">
        <f>IF(COUNTA(Wedstrijden!#REF!)&lt;&gt;0,2,"")</f>
        <v>2</v>
      </c>
      <c r="CM427" s="12">
        <f t="shared" si="38"/>
        <v>2</v>
      </c>
      <c r="CN427" s="12" t="e">
        <f>IF(Wedstrijden!#REF!="x","AA","")</f>
        <v>#REF!</v>
      </c>
      <c r="CO427" s="12" t="e">
        <f>IF(Wedstrijden!#REF!="x","A","")</f>
        <v>#REF!</v>
      </c>
      <c r="CP427" s="12" t="e">
        <f>IF(Wedstrijden!#REF!="x","BB","")</f>
        <v>#REF!</v>
      </c>
      <c r="CQ427" s="12" t="e">
        <f>IF(Wedstrijden!#REF!="x","B","")</f>
        <v>#REF!</v>
      </c>
      <c r="CR427" s="12" t="e">
        <f>IF(Wedstrijden!#REF!="x","L","")</f>
        <v>#REF!</v>
      </c>
      <c r="CS427" s="12" t="e">
        <f>IF(Wedstrijden!#REF!="x","M","")</f>
        <v>#REF!</v>
      </c>
      <c r="CT427" s="12" t="e">
        <f>IF(Wedstrijden!#REF!="x","Z","")</f>
        <v>#REF!</v>
      </c>
      <c r="CU427" s="12" t="e">
        <f>IF(Wedstrijden!#REF!="x","ZZ","")</f>
        <v>#REF!</v>
      </c>
      <c r="CV427" s="12">
        <f>IF(COUNTA(Wedstrijden!#REF!)&lt;&gt;0,2,"")</f>
        <v>2</v>
      </c>
      <c r="CW427" s="12">
        <f t="shared" si="39"/>
        <v>1</v>
      </c>
      <c r="CX427" s="12" t="e">
        <f>IF(Wedstrijden!#REF!="x","BB","")</f>
        <v>#REF!</v>
      </c>
      <c r="CY427" s="12" t="e">
        <f>IF(Wedstrijden!#REF!="x","B","")</f>
        <v>#REF!</v>
      </c>
      <c r="CZ427" s="12" t="e">
        <f>IF(Wedstrijden!#REF!="x","L","")</f>
        <v>#REF!</v>
      </c>
      <c r="DA427" s="12" t="e">
        <f>IF(Wedstrijden!#REF!="x","M","")</f>
        <v>#REF!</v>
      </c>
      <c r="DB427" s="12" t="e">
        <f>IF(Wedstrijden!#REF!="x","Z","")</f>
        <v>#REF!</v>
      </c>
      <c r="DC427" s="12" t="e">
        <f>IF(Wedstrijden!#REF!="x","ZZ","")</f>
        <v>#REF!</v>
      </c>
      <c r="DD427" s="12" t="e">
        <f>IF(Wedstrijden!#REF!="x","1.40","")</f>
        <v>#REF!</v>
      </c>
      <c r="DE427" s="12">
        <f>IF(COUNTA(Wedstrijden!#REF!)&lt;&gt;0,6,"")</f>
        <v>6</v>
      </c>
      <c r="DF427" s="12">
        <f t="shared" si="40"/>
        <v>2</v>
      </c>
      <c r="DG427" s="12" t="e">
        <f>IF(Wedstrijden!#REF!="x","L","")</f>
        <v>#REF!</v>
      </c>
      <c r="DH427" s="12" t="e">
        <f>IF(Wedstrijden!#REF!="x","M","")</f>
        <v>#REF!</v>
      </c>
      <c r="DI427" s="12" t="e">
        <f>IF(Wedstrijden!#REF!="x","Z","")</f>
        <v>#REF!</v>
      </c>
      <c r="DJ427" s="12" t="e">
        <f>IF(Wedstrijden!#REF!="x","Z","")</f>
        <v>#REF!</v>
      </c>
      <c r="DK427" s="12">
        <f>IF(COUNTA(Wedstrijden!#REF!)&lt;&gt;0,6,"")</f>
        <v>6</v>
      </c>
      <c r="DL427" s="12">
        <f t="shared" si="41"/>
        <v>1</v>
      </c>
      <c r="DM427" s="12" t="e">
        <f>IF(Wedstrijden!#REF!="x","L","")</f>
        <v>#REF!</v>
      </c>
      <c r="DN427" s="12" t="e">
        <f>IF(Wedstrijden!#REF!="x","M","")</f>
        <v>#REF!</v>
      </c>
      <c r="DO427" s="12" t="e">
        <f>IF(Wedstrijden!#REF!="x","Z","")</f>
        <v>#REF!</v>
      </c>
      <c r="DP427" s="12" t="e">
        <f>IF(Wedstrijden!#REF!="x","Z","")</f>
        <v>#REF!</v>
      </c>
    </row>
    <row r="428" spans="1:120" ht="15" x14ac:dyDescent="0.25">
      <c r="A428" s="14">
        <f>Wedstrijden!A439</f>
        <v>0</v>
      </c>
      <c r="B428" s="12" t="str">
        <f>IFERROR(VLOOKUP(Wedstrijden!C439,Wedstrijdlocaties!$B$2:$E$500,2,FALSE),"")</f>
        <v/>
      </c>
      <c r="C428" s="12" t="str">
        <f>Wedstrijden!D439</f>
        <v/>
      </c>
      <c r="D428" s="12" t="str">
        <f>IFERROR(VLOOKUP(Wedstrijden!E439,Organisaties!$B$2:$C$500,2,FALSE),"")</f>
        <v/>
      </c>
      <c r="E428" s="12" t="str">
        <f>IFERROR(VLOOKUP(Wedstrijden!E439,Organisaties!$B$2:$G$500,5,FALSE),"")</f>
        <v/>
      </c>
      <c r="F428" s="12" t="e">
        <f>IF(Wedstrijden!#REF!&lt;&gt;"",Wedstrijden!#REF!,"")</f>
        <v>#REF!</v>
      </c>
      <c r="G428" s="12">
        <f>IF(Wedstrijden!K439="Indoor",1,0)</f>
        <v>0</v>
      </c>
      <c r="H428" s="12">
        <f>Wedstrijden!L439</f>
        <v>0</v>
      </c>
      <c r="I428" s="12" t="str">
        <f>IF(Wedstrijden!J439="Nee",0,IF(Wedstrijden!J439="Ja",1,""))</f>
        <v/>
      </c>
      <c r="J428" s="12" t="str">
        <f>IF(Wedstrijden!M439&lt;&gt;"",Wedstrijden!M439,"")</f>
        <v/>
      </c>
      <c r="BJ428" s="12">
        <f>IF(COUNTA(Wedstrijden!#REF!)&lt;&gt;0,1,"")</f>
        <v>1</v>
      </c>
      <c r="BK428" s="12">
        <f t="shared" si="36"/>
        <v>2</v>
      </c>
      <c r="BL428" s="12" t="e">
        <f>IF(Wedstrijden!#REF!="x","AA","")</f>
        <v>#REF!</v>
      </c>
      <c r="BM428" s="12" t="e">
        <f>IF(Wedstrijden!#REF!="x","A","")</f>
        <v>#REF!</v>
      </c>
      <c r="BN428" s="12" t="e">
        <f>IF(Wedstrijden!#REF!="x","B1","")</f>
        <v>#REF!</v>
      </c>
      <c r="BO428" s="12" t="e">
        <f>IF(Wedstrijden!#REF!="x","BB","")</f>
        <v>#REF!</v>
      </c>
      <c r="BP428" s="12" t="e">
        <f>IF(Wedstrijden!#REF!="x","B","")</f>
        <v>#REF!</v>
      </c>
      <c r="BQ428" s="12" t="e">
        <f>IF(Wedstrijden!#REF!="x","L1","")</f>
        <v>#REF!</v>
      </c>
      <c r="BR428" s="12" t="e">
        <f>IF(Wedstrijden!#REF!="x","L2","")</f>
        <v>#REF!</v>
      </c>
      <c r="BS428" s="12" t="e">
        <f>IF(Wedstrijden!#REF!="x","M1","")</f>
        <v>#REF!</v>
      </c>
      <c r="BT428" s="12" t="e">
        <f>IF(Wedstrijden!#REF!="x","M2","")</f>
        <v>#REF!</v>
      </c>
      <c r="BU428" s="12" t="e">
        <f>IF(Wedstrijden!#REF!="x","Z1","")</f>
        <v>#REF!</v>
      </c>
      <c r="BV428" s="12" t="e">
        <f>IF(Wedstrijden!#REF!="x","Z2","")</f>
        <v>#REF!</v>
      </c>
      <c r="BW428" s="12">
        <f>IF(COUNTA(Wedstrijden!#REF!)&lt;&gt;0,1,"")</f>
        <v>1</v>
      </c>
      <c r="BX428" s="12">
        <f t="shared" si="37"/>
        <v>1</v>
      </c>
      <c r="BY428" s="12" t="e">
        <f>IF(Wedstrijden!#REF!="x","BB","")</f>
        <v>#REF!</v>
      </c>
      <c r="BZ428" s="12" t="e">
        <f>IF(Wedstrijden!#REF!="x","B","")</f>
        <v>#REF!</v>
      </c>
      <c r="CA428" s="12" t="e">
        <f>IF(Wedstrijden!#REF!="x","L1","")</f>
        <v>#REF!</v>
      </c>
      <c r="CB428" s="12" t="e">
        <f>IF(Wedstrijden!#REF!="x","L2","")</f>
        <v>#REF!</v>
      </c>
      <c r="CC428" s="12" t="e">
        <f>IF(Wedstrijden!#REF!="x","M1","")</f>
        <v>#REF!</v>
      </c>
      <c r="CD428" s="12" t="e">
        <f>IF(Wedstrijden!#REF!="x","M2","")</f>
        <v>#REF!</v>
      </c>
      <c r="CE428" s="12" t="e">
        <f>IF(Wedstrijden!#REF!="x","Z1","")</f>
        <v>#REF!</v>
      </c>
      <c r="CF428" s="12" t="e">
        <f>IF(Wedstrijden!#REF!="x","Z2","")</f>
        <v>#REF!</v>
      </c>
      <c r="CG428" s="12" t="e">
        <f>IF(Wedstrijden!#REF!="x","ZZL","")</f>
        <v>#REF!</v>
      </c>
      <c r="CL428" s="12">
        <f>IF(COUNTA(Wedstrijden!#REF!)&lt;&gt;0,2,"")</f>
        <v>2</v>
      </c>
      <c r="CM428" s="12">
        <f t="shared" si="38"/>
        <v>2</v>
      </c>
      <c r="CN428" s="12" t="e">
        <f>IF(Wedstrijden!#REF!="x","AA","")</f>
        <v>#REF!</v>
      </c>
      <c r="CO428" s="12" t="e">
        <f>IF(Wedstrijden!#REF!="x","A","")</f>
        <v>#REF!</v>
      </c>
      <c r="CP428" s="12" t="e">
        <f>IF(Wedstrijden!#REF!="x","BB","")</f>
        <v>#REF!</v>
      </c>
      <c r="CQ428" s="12" t="e">
        <f>IF(Wedstrijden!#REF!="x","B","")</f>
        <v>#REF!</v>
      </c>
      <c r="CR428" s="12" t="e">
        <f>IF(Wedstrijden!#REF!="x","L","")</f>
        <v>#REF!</v>
      </c>
      <c r="CS428" s="12" t="e">
        <f>IF(Wedstrijden!#REF!="x","M","")</f>
        <v>#REF!</v>
      </c>
      <c r="CT428" s="12" t="e">
        <f>IF(Wedstrijden!#REF!="x","Z","")</f>
        <v>#REF!</v>
      </c>
      <c r="CU428" s="12" t="e">
        <f>IF(Wedstrijden!#REF!="x","ZZ","")</f>
        <v>#REF!</v>
      </c>
      <c r="CV428" s="12">
        <f>IF(COUNTA(Wedstrijden!#REF!)&lt;&gt;0,2,"")</f>
        <v>2</v>
      </c>
      <c r="CW428" s="12">
        <f t="shared" si="39"/>
        <v>1</v>
      </c>
      <c r="CX428" s="12" t="e">
        <f>IF(Wedstrijden!#REF!="x","BB","")</f>
        <v>#REF!</v>
      </c>
      <c r="CY428" s="12" t="e">
        <f>IF(Wedstrijden!#REF!="x","B","")</f>
        <v>#REF!</v>
      </c>
      <c r="CZ428" s="12" t="e">
        <f>IF(Wedstrijden!#REF!="x","L","")</f>
        <v>#REF!</v>
      </c>
      <c r="DA428" s="12" t="e">
        <f>IF(Wedstrijden!#REF!="x","M","")</f>
        <v>#REF!</v>
      </c>
      <c r="DB428" s="12" t="e">
        <f>IF(Wedstrijden!#REF!="x","Z","")</f>
        <v>#REF!</v>
      </c>
      <c r="DC428" s="12" t="e">
        <f>IF(Wedstrijden!#REF!="x","ZZ","")</f>
        <v>#REF!</v>
      </c>
      <c r="DD428" s="12" t="e">
        <f>IF(Wedstrijden!#REF!="x","1.40","")</f>
        <v>#REF!</v>
      </c>
      <c r="DE428" s="12">
        <f>IF(COUNTA(Wedstrijden!#REF!)&lt;&gt;0,6,"")</f>
        <v>6</v>
      </c>
      <c r="DF428" s="12">
        <f t="shared" si="40"/>
        <v>2</v>
      </c>
      <c r="DG428" s="12" t="e">
        <f>IF(Wedstrijden!#REF!="x","L","")</f>
        <v>#REF!</v>
      </c>
      <c r="DH428" s="12" t="e">
        <f>IF(Wedstrijden!#REF!="x","M","")</f>
        <v>#REF!</v>
      </c>
      <c r="DI428" s="12" t="e">
        <f>IF(Wedstrijden!#REF!="x","Z","")</f>
        <v>#REF!</v>
      </c>
      <c r="DJ428" s="12" t="e">
        <f>IF(Wedstrijden!#REF!="x","Z","")</f>
        <v>#REF!</v>
      </c>
      <c r="DK428" s="12">
        <f>IF(COUNTA(Wedstrijden!#REF!)&lt;&gt;0,6,"")</f>
        <v>6</v>
      </c>
      <c r="DL428" s="12">
        <f t="shared" si="41"/>
        <v>1</v>
      </c>
      <c r="DM428" s="12" t="e">
        <f>IF(Wedstrijden!#REF!="x","L","")</f>
        <v>#REF!</v>
      </c>
      <c r="DN428" s="12" t="e">
        <f>IF(Wedstrijden!#REF!="x","M","")</f>
        <v>#REF!</v>
      </c>
      <c r="DO428" s="12" t="e">
        <f>IF(Wedstrijden!#REF!="x","Z","")</f>
        <v>#REF!</v>
      </c>
      <c r="DP428" s="12" t="e">
        <f>IF(Wedstrijden!#REF!="x","Z","")</f>
        <v>#REF!</v>
      </c>
    </row>
    <row r="429" spans="1:120" ht="15" x14ac:dyDescent="0.25">
      <c r="A429" s="14">
        <f>Wedstrijden!A440</f>
        <v>0</v>
      </c>
      <c r="B429" s="12" t="str">
        <f>IFERROR(VLOOKUP(Wedstrijden!C440,Wedstrijdlocaties!$B$2:$E$500,2,FALSE),"")</f>
        <v/>
      </c>
      <c r="C429" s="12" t="str">
        <f>Wedstrijden!D440</f>
        <v/>
      </c>
      <c r="D429" s="12" t="str">
        <f>IFERROR(VLOOKUP(Wedstrijden!E440,Organisaties!$B$2:$C$500,2,FALSE),"")</f>
        <v/>
      </c>
      <c r="E429" s="12" t="str">
        <f>IFERROR(VLOOKUP(Wedstrijden!E440,Organisaties!$B$2:$G$500,5,FALSE),"")</f>
        <v/>
      </c>
      <c r="F429" s="12" t="e">
        <f>IF(Wedstrijden!#REF!&lt;&gt;"",Wedstrijden!#REF!,"")</f>
        <v>#REF!</v>
      </c>
      <c r="G429" s="12">
        <f>IF(Wedstrijden!K440="Indoor",1,0)</f>
        <v>0</v>
      </c>
      <c r="H429" s="12">
        <f>Wedstrijden!L440</f>
        <v>0</v>
      </c>
      <c r="I429" s="12" t="str">
        <f>IF(Wedstrijden!J440="Nee",0,IF(Wedstrijden!J440="Ja",1,""))</f>
        <v/>
      </c>
      <c r="J429" s="12" t="str">
        <f>IF(Wedstrijden!M440&lt;&gt;"",Wedstrijden!M440,"")</f>
        <v/>
      </c>
      <c r="BJ429" s="12">
        <f>IF(COUNTA(Wedstrijden!#REF!)&lt;&gt;0,1,"")</f>
        <v>1</v>
      </c>
      <c r="BK429" s="12">
        <f t="shared" si="36"/>
        <v>2</v>
      </c>
      <c r="BL429" s="12" t="e">
        <f>IF(Wedstrijden!#REF!="x","AA","")</f>
        <v>#REF!</v>
      </c>
      <c r="BM429" s="12" t="e">
        <f>IF(Wedstrijden!#REF!="x","A","")</f>
        <v>#REF!</v>
      </c>
      <c r="BN429" s="12" t="e">
        <f>IF(Wedstrijden!#REF!="x","B1","")</f>
        <v>#REF!</v>
      </c>
      <c r="BO429" s="12" t="e">
        <f>IF(Wedstrijden!#REF!="x","BB","")</f>
        <v>#REF!</v>
      </c>
      <c r="BP429" s="12" t="e">
        <f>IF(Wedstrijden!#REF!="x","B","")</f>
        <v>#REF!</v>
      </c>
      <c r="BQ429" s="12" t="e">
        <f>IF(Wedstrijden!#REF!="x","L1","")</f>
        <v>#REF!</v>
      </c>
      <c r="BR429" s="12" t="e">
        <f>IF(Wedstrijden!#REF!="x","L2","")</f>
        <v>#REF!</v>
      </c>
      <c r="BS429" s="12" t="e">
        <f>IF(Wedstrijden!#REF!="x","M1","")</f>
        <v>#REF!</v>
      </c>
      <c r="BT429" s="12" t="e">
        <f>IF(Wedstrijden!#REF!="x","M2","")</f>
        <v>#REF!</v>
      </c>
      <c r="BU429" s="12" t="e">
        <f>IF(Wedstrijden!#REF!="x","Z1","")</f>
        <v>#REF!</v>
      </c>
      <c r="BV429" s="12" t="e">
        <f>IF(Wedstrijden!#REF!="x","Z2","")</f>
        <v>#REF!</v>
      </c>
      <c r="BW429" s="12">
        <f>IF(COUNTA(Wedstrijden!#REF!)&lt;&gt;0,1,"")</f>
        <v>1</v>
      </c>
      <c r="BX429" s="12">
        <f t="shared" si="37"/>
        <v>1</v>
      </c>
      <c r="BY429" s="12" t="e">
        <f>IF(Wedstrijden!#REF!="x","BB","")</f>
        <v>#REF!</v>
      </c>
      <c r="BZ429" s="12" t="e">
        <f>IF(Wedstrijden!#REF!="x","B","")</f>
        <v>#REF!</v>
      </c>
      <c r="CA429" s="12" t="e">
        <f>IF(Wedstrijden!#REF!="x","L1","")</f>
        <v>#REF!</v>
      </c>
      <c r="CB429" s="12" t="e">
        <f>IF(Wedstrijden!#REF!="x","L2","")</f>
        <v>#REF!</v>
      </c>
      <c r="CC429" s="12" t="e">
        <f>IF(Wedstrijden!#REF!="x","M1","")</f>
        <v>#REF!</v>
      </c>
      <c r="CD429" s="12" t="e">
        <f>IF(Wedstrijden!#REF!="x","M2","")</f>
        <v>#REF!</v>
      </c>
      <c r="CE429" s="12" t="e">
        <f>IF(Wedstrijden!#REF!="x","Z1","")</f>
        <v>#REF!</v>
      </c>
      <c r="CF429" s="12" t="e">
        <f>IF(Wedstrijden!#REF!="x","Z2","")</f>
        <v>#REF!</v>
      </c>
      <c r="CG429" s="12" t="e">
        <f>IF(Wedstrijden!#REF!="x","ZZL","")</f>
        <v>#REF!</v>
      </c>
      <c r="CL429" s="12">
        <f>IF(COUNTA(Wedstrijden!#REF!)&lt;&gt;0,2,"")</f>
        <v>2</v>
      </c>
      <c r="CM429" s="12">
        <f t="shared" si="38"/>
        <v>2</v>
      </c>
      <c r="CN429" s="12" t="e">
        <f>IF(Wedstrijden!#REF!="x","AA","")</f>
        <v>#REF!</v>
      </c>
      <c r="CO429" s="12" t="e">
        <f>IF(Wedstrijden!#REF!="x","A","")</f>
        <v>#REF!</v>
      </c>
      <c r="CP429" s="12" t="e">
        <f>IF(Wedstrijden!#REF!="x","BB","")</f>
        <v>#REF!</v>
      </c>
      <c r="CQ429" s="12" t="e">
        <f>IF(Wedstrijden!#REF!="x","B","")</f>
        <v>#REF!</v>
      </c>
      <c r="CR429" s="12" t="e">
        <f>IF(Wedstrijden!#REF!="x","L","")</f>
        <v>#REF!</v>
      </c>
      <c r="CS429" s="12" t="e">
        <f>IF(Wedstrijden!#REF!="x","M","")</f>
        <v>#REF!</v>
      </c>
      <c r="CT429" s="12" t="e">
        <f>IF(Wedstrijden!#REF!="x","Z","")</f>
        <v>#REF!</v>
      </c>
      <c r="CU429" s="12" t="e">
        <f>IF(Wedstrijden!#REF!="x","ZZ","")</f>
        <v>#REF!</v>
      </c>
      <c r="CV429" s="12">
        <f>IF(COUNTA(Wedstrijden!#REF!)&lt;&gt;0,2,"")</f>
        <v>2</v>
      </c>
      <c r="CW429" s="12">
        <f t="shared" si="39"/>
        <v>1</v>
      </c>
      <c r="CX429" s="12" t="e">
        <f>IF(Wedstrijden!#REF!="x","BB","")</f>
        <v>#REF!</v>
      </c>
      <c r="CY429" s="12" t="e">
        <f>IF(Wedstrijden!#REF!="x","B","")</f>
        <v>#REF!</v>
      </c>
      <c r="CZ429" s="12" t="e">
        <f>IF(Wedstrijden!#REF!="x","L","")</f>
        <v>#REF!</v>
      </c>
      <c r="DA429" s="12" t="e">
        <f>IF(Wedstrijden!#REF!="x","M","")</f>
        <v>#REF!</v>
      </c>
      <c r="DB429" s="12" t="e">
        <f>IF(Wedstrijden!#REF!="x","Z","")</f>
        <v>#REF!</v>
      </c>
      <c r="DC429" s="12" t="e">
        <f>IF(Wedstrijden!#REF!="x","ZZ","")</f>
        <v>#REF!</v>
      </c>
      <c r="DD429" s="12" t="e">
        <f>IF(Wedstrijden!#REF!="x","1.40","")</f>
        <v>#REF!</v>
      </c>
      <c r="DE429" s="12">
        <f>IF(COUNTA(Wedstrijden!#REF!)&lt;&gt;0,6,"")</f>
        <v>6</v>
      </c>
      <c r="DF429" s="12">
        <f t="shared" si="40"/>
        <v>2</v>
      </c>
      <c r="DG429" s="12" t="e">
        <f>IF(Wedstrijden!#REF!="x","L","")</f>
        <v>#REF!</v>
      </c>
      <c r="DH429" s="12" t="e">
        <f>IF(Wedstrijden!#REF!="x","M","")</f>
        <v>#REF!</v>
      </c>
      <c r="DI429" s="12" t="e">
        <f>IF(Wedstrijden!#REF!="x","Z","")</f>
        <v>#REF!</v>
      </c>
      <c r="DJ429" s="12" t="e">
        <f>IF(Wedstrijden!#REF!="x","Z","")</f>
        <v>#REF!</v>
      </c>
      <c r="DK429" s="12">
        <f>IF(COUNTA(Wedstrijden!#REF!)&lt;&gt;0,6,"")</f>
        <v>6</v>
      </c>
      <c r="DL429" s="12">
        <f t="shared" si="41"/>
        <v>1</v>
      </c>
      <c r="DM429" s="12" t="e">
        <f>IF(Wedstrijden!#REF!="x","L","")</f>
        <v>#REF!</v>
      </c>
      <c r="DN429" s="12" t="e">
        <f>IF(Wedstrijden!#REF!="x","M","")</f>
        <v>#REF!</v>
      </c>
      <c r="DO429" s="12" t="e">
        <f>IF(Wedstrijden!#REF!="x","Z","")</f>
        <v>#REF!</v>
      </c>
      <c r="DP429" s="12" t="e">
        <f>IF(Wedstrijden!#REF!="x","Z","")</f>
        <v>#REF!</v>
      </c>
    </row>
    <row r="430" spans="1:120" ht="15" x14ac:dyDescent="0.25">
      <c r="A430" s="14">
        <f>Wedstrijden!A441</f>
        <v>0</v>
      </c>
      <c r="B430" s="12" t="str">
        <f>IFERROR(VLOOKUP(Wedstrijden!C441,Wedstrijdlocaties!$B$2:$E$500,2,FALSE),"")</f>
        <v/>
      </c>
      <c r="C430" s="12" t="str">
        <f>Wedstrijden!D441</f>
        <v/>
      </c>
      <c r="D430" s="12" t="str">
        <f>IFERROR(VLOOKUP(Wedstrijden!E441,Organisaties!$B$2:$C$500,2,FALSE),"")</f>
        <v/>
      </c>
      <c r="E430" s="12" t="str">
        <f>IFERROR(VLOOKUP(Wedstrijden!E441,Organisaties!$B$2:$G$500,5,FALSE),"")</f>
        <v/>
      </c>
      <c r="F430" s="12" t="e">
        <f>IF(Wedstrijden!#REF!&lt;&gt;"",Wedstrijden!#REF!,"")</f>
        <v>#REF!</v>
      </c>
      <c r="G430" s="12">
        <f>IF(Wedstrijden!K441="Indoor",1,0)</f>
        <v>0</v>
      </c>
      <c r="H430" s="12">
        <f>Wedstrijden!L441</f>
        <v>0</v>
      </c>
      <c r="I430" s="12" t="str">
        <f>IF(Wedstrijden!J441="Nee",0,IF(Wedstrijden!J441="Ja",1,""))</f>
        <v/>
      </c>
      <c r="J430" s="12" t="str">
        <f>IF(Wedstrijden!M441&lt;&gt;"",Wedstrijden!M441,"")</f>
        <v/>
      </c>
      <c r="BJ430" s="12">
        <f>IF(COUNTA(Wedstrijden!#REF!)&lt;&gt;0,1,"")</f>
        <v>1</v>
      </c>
      <c r="BK430" s="12">
        <f t="shared" si="36"/>
        <v>2</v>
      </c>
      <c r="BL430" s="12" t="e">
        <f>IF(Wedstrijden!#REF!="x","AA","")</f>
        <v>#REF!</v>
      </c>
      <c r="BM430" s="12" t="e">
        <f>IF(Wedstrijden!#REF!="x","A","")</f>
        <v>#REF!</v>
      </c>
      <c r="BN430" s="12" t="e">
        <f>IF(Wedstrijden!#REF!="x","B1","")</f>
        <v>#REF!</v>
      </c>
      <c r="BO430" s="12" t="e">
        <f>IF(Wedstrijden!#REF!="x","BB","")</f>
        <v>#REF!</v>
      </c>
      <c r="BP430" s="12" t="e">
        <f>IF(Wedstrijden!#REF!="x","B","")</f>
        <v>#REF!</v>
      </c>
      <c r="BQ430" s="12" t="e">
        <f>IF(Wedstrijden!#REF!="x","L1","")</f>
        <v>#REF!</v>
      </c>
      <c r="BR430" s="12" t="e">
        <f>IF(Wedstrijden!#REF!="x","L2","")</f>
        <v>#REF!</v>
      </c>
      <c r="BS430" s="12" t="e">
        <f>IF(Wedstrijden!#REF!="x","M1","")</f>
        <v>#REF!</v>
      </c>
      <c r="BT430" s="12" t="e">
        <f>IF(Wedstrijden!#REF!="x","M2","")</f>
        <v>#REF!</v>
      </c>
      <c r="BU430" s="12" t="e">
        <f>IF(Wedstrijden!#REF!="x","Z1","")</f>
        <v>#REF!</v>
      </c>
      <c r="BV430" s="12" t="e">
        <f>IF(Wedstrijden!#REF!="x","Z2","")</f>
        <v>#REF!</v>
      </c>
      <c r="BW430" s="12">
        <f>IF(COUNTA(Wedstrijden!#REF!)&lt;&gt;0,1,"")</f>
        <v>1</v>
      </c>
      <c r="BX430" s="12">
        <f t="shared" si="37"/>
        <v>1</v>
      </c>
      <c r="BY430" s="12" t="e">
        <f>IF(Wedstrijden!#REF!="x","BB","")</f>
        <v>#REF!</v>
      </c>
      <c r="BZ430" s="12" t="e">
        <f>IF(Wedstrijden!#REF!="x","B","")</f>
        <v>#REF!</v>
      </c>
      <c r="CA430" s="12" t="e">
        <f>IF(Wedstrijden!#REF!="x","L1","")</f>
        <v>#REF!</v>
      </c>
      <c r="CB430" s="12" t="e">
        <f>IF(Wedstrijden!#REF!="x","L2","")</f>
        <v>#REF!</v>
      </c>
      <c r="CC430" s="12" t="e">
        <f>IF(Wedstrijden!#REF!="x","M1","")</f>
        <v>#REF!</v>
      </c>
      <c r="CD430" s="12" t="e">
        <f>IF(Wedstrijden!#REF!="x","M2","")</f>
        <v>#REF!</v>
      </c>
      <c r="CE430" s="12" t="e">
        <f>IF(Wedstrijden!#REF!="x","Z1","")</f>
        <v>#REF!</v>
      </c>
      <c r="CF430" s="12" t="e">
        <f>IF(Wedstrijden!#REF!="x","Z2","")</f>
        <v>#REF!</v>
      </c>
      <c r="CG430" s="12" t="e">
        <f>IF(Wedstrijden!#REF!="x","ZZL","")</f>
        <v>#REF!</v>
      </c>
      <c r="CL430" s="12">
        <f>IF(COUNTA(Wedstrijden!#REF!)&lt;&gt;0,2,"")</f>
        <v>2</v>
      </c>
      <c r="CM430" s="12">
        <f t="shared" si="38"/>
        <v>2</v>
      </c>
      <c r="CN430" s="12" t="e">
        <f>IF(Wedstrijden!#REF!="x","AA","")</f>
        <v>#REF!</v>
      </c>
      <c r="CO430" s="12" t="e">
        <f>IF(Wedstrijden!#REF!="x","A","")</f>
        <v>#REF!</v>
      </c>
      <c r="CP430" s="12" t="e">
        <f>IF(Wedstrijden!#REF!="x","BB","")</f>
        <v>#REF!</v>
      </c>
      <c r="CQ430" s="12" t="e">
        <f>IF(Wedstrijden!#REF!="x","B","")</f>
        <v>#REF!</v>
      </c>
      <c r="CR430" s="12" t="e">
        <f>IF(Wedstrijden!#REF!="x","L","")</f>
        <v>#REF!</v>
      </c>
      <c r="CS430" s="12" t="e">
        <f>IF(Wedstrijden!#REF!="x","M","")</f>
        <v>#REF!</v>
      </c>
      <c r="CT430" s="12" t="e">
        <f>IF(Wedstrijden!#REF!="x","Z","")</f>
        <v>#REF!</v>
      </c>
      <c r="CU430" s="12" t="e">
        <f>IF(Wedstrijden!#REF!="x","ZZ","")</f>
        <v>#REF!</v>
      </c>
      <c r="CV430" s="12">
        <f>IF(COUNTA(Wedstrijden!#REF!)&lt;&gt;0,2,"")</f>
        <v>2</v>
      </c>
      <c r="CW430" s="12">
        <f t="shared" si="39"/>
        <v>1</v>
      </c>
      <c r="CX430" s="12" t="e">
        <f>IF(Wedstrijden!#REF!="x","BB","")</f>
        <v>#REF!</v>
      </c>
      <c r="CY430" s="12" t="e">
        <f>IF(Wedstrijden!#REF!="x","B","")</f>
        <v>#REF!</v>
      </c>
      <c r="CZ430" s="12" t="e">
        <f>IF(Wedstrijden!#REF!="x","L","")</f>
        <v>#REF!</v>
      </c>
      <c r="DA430" s="12" t="e">
        <f>IF(Wedstrijden!#REF!="x","M","")</f>
        <v>#REF!</v>
      </c>
      <c r="DB430" s="12" t="e">
        <f>IF(Wedstrijden!#REF!="x","Z","")</f>
        <v>#REF!</v>
      </c>
      <c r="DC430" s="12" t="e">
        <f>IF(Wedstrijden!#REF!="x","ZZ","")</f>
        <v>#REF!</v>
      </c>
      <c r="DD430" s="12" t="e">
        <f>IF(Wedstrijden!#REF!="x","1.40","")</f>
        <v>#REF!</v>
      </c>
      <c r="DE430" s="12">
        <f>IF(COUNTA(Wedstrijden!#REF!)&lt;&gt;0,6,"")</f>
        <v>6</v>
      </c>
      <c r="DF430" s="12">
        <f t="shared" si="40"/>
        <v>2</v>
      </c>
      <c r="DG430" s="12" t="e">
        <f>IF(Wedstrijden!#REF!="x","L","")</f>
        <v>#REF!</v>
      </c>
      <c r="DH430" s="12" t="e">
        <f>IF(Wedstrijden!#REF!="x","M","")</f>
        <v>#REF!</v>
      </c>
      <c r="DI430" s="12" t="e">
        <f>IF(Wedstrijden!#REF!="x","Z","")</f>
        <v>#REF!</v>
      </c>
      <c r="DJ430" s="12" t="e">
        <f>IF(Wedstrijden!#REF!="x","Z","")</f>
        <v>#REF!</v>
      </c>
      <c r="DK430" s="12">
        <f>IF(COUNTA(Wedstrijden!#REF!)&lt;&gt;0,6,"")</f>
        <v>6</v>
      </c>
      <c r="DL430" s="12">
        <f t="shared" si="41"/>
        <v>1</v>
      </c>
      <c r="DM430" s="12" t="e">
        <f>IF(Wedstrijden!#REF!="x","L","")</f>
        <v>#REF!</v>
      </c>
      <c r="DN430" s="12" t="e">
        <f>IF(Wedstrijden!#REF!="x","M","")</f>
        <v>#REF!</v>
      </c>
      <c r="DO430" s="12" t="e">
        <f>IF(Wedstrijden!#REF!="x","Z","")</f>
        <v>#REF!</v>
      </c>
      <c r="DP430" s="12" t="e">
        <f>IF(Wedstrijden!#REF!="x","Z","")</f>
        <v>#REF!</v>
      </c>
    </row>
    <row r="431" spans="1:120" ht="15" x14ac:dyDescent="0.25">
      <c r="A431" s="14">
        <f>Wedstrijden!A442</f>
        <v>0</v>
      </c>
      <c r="B431" s="12" t="str">
        <f>IFERROR(VLOOKUP(Wedstrijden!C442,Wedstrijdlocaties!$B$2:$E$500,2,FALSE),"")</f>
        <v/>
      </c>
      <c r="C431" s="12" t="str">
        <f>Wedstrijden!D442</f>
        <v/>
      </c>
      <c r="D431" s="12" t="str">
        <f>IFERROR(VLOOKUP(Wedstrijden!E442,Organisaties!$B$2:$C$500,2,FALSE),"")</f>
        <v/>
      </c>
      <c r="E431" s="12" t="str">
        <f>IFERROR(VLOOKUP(Wedstrijden!E442,Organisaties!$B$2:$G$500,5,FALSE),"")</f>
        <v/>
      </c>
      <c r="F431" s="12" t="e">
        <f>IF(Wedstrijden!#REF!&lt;&gt;"",Wedstrijden!#REF!,"")</f>
        <v>#REF!</v>
      </c>
      <c r="G431" s="12">
        <f>IF(Wedstrijden!K442="Indoor",1,0)</f>
        <v>0</v>
      </c>
      <c r="H431" s="12">
        <f>Wedstrijden!L442</f>
        <v>0</v>
      </c>
      <c r="I431" s="12" t="str">
        <f>IF(Wedstrijden!J442="Nee",0,IF(Wedstrijden!J442="Ja",1,""))</f>
        <v/>
      </c>
      <c r="J431" s="12" t="str">
        <f>IF(Wedstrijden!M442&lt;&gt;"",Wedstrijden!M442,"")</f>
        <v/>
      </c>
      <c r="BJ431" s="12">
        <f>IF(COUNTA(Wedstrijden!#REF!)&lt;&gt;0,1,"")</f>
        <v>1</v>
      </c>
      <c r="BK431" s="12">
        <f t="shared" si="36"/>
        <v>2</v>
      </c>
      <c r="BL431" s="12" t="e">
        <f>IF(Wedstrijden!#REF!="x","AA","")</f>
        <v>#REF!</v>
      </c>
      <c r="BM431" s="12" t="e">
        <f>IF(Wedstrijden!#REF!="x","A","")</f>
        <v>#REF!</v>
      </c>
      <c r="BN431" s="12" t="e">
        <f>IF(Wedstrijden!#REF!="x","B1","")</f>
        <v>#REF!</v>
      </c>
      <c r="BO431" s="12" t="e">
        <f>IF(Wedstrijden!#REF!="x","BB","")</f>
        <v>#REF!</v>
      </c>
      <c r="BP431" s="12" t="e">
        <f>IF(Wedstrijden!#REF!="x","B","")</f>
        <v>#REF!</v>
      </c>
      <c r="BQ431" s="12" t="e">
        <f>IF(Wedstrijden!#REF!="x","L1","")</f>
        <v>#REF!</v>
      </c>
      <c r="BR431" s="12" t="e">
        <f>IF(Wedstrijden!#REF!="x","L2","")</f>
        <v>#REF!</v>
      </c>
      <c r="BS431" s="12" t="e">
        <f>IF(Wedstrijden!#REF!="x","M1","")</f>
        <v>#REF!</v>
      </c>
      <c r="BT431" s="12" t="e">
        <f>IF(Wedstrijden!#REF!="x","M2","")</f>
        <v>#REF!</v>
      </c>
      <c r="BU431" s="12" t="e">
        <f>IF(Wedstrijden!#REF!="x","Z1","")</f>
        <v>#REF!</v>
      </c>
      <c r="BV431" s="12" t="e">
        <f>IF(Wedstrijden!#REF!="x","Z2","")</f>
        <v>#REF!</v>
      </c>
      <c r="BW431" s="12">
        <f>IF(COUNTA(Wedstrijden!#REF!)&lt;&gt;0,1,"")</f>
        <v>1</v>
      </c>
      <c r="BX431" s="12">
        <f t="shared" si="37"/>
        <v>1</v>
      </c>
      <c r="BY431" s="12" t="e">
        <f>IF(Wedstrijden!#REF!="x","BB","")</f>
        <v>#REF!</v>
      </c>
      <c r="BZ431" s="12" t="e">
        <f>IF(Wedstrijden!#REF!="x","B","")</f>
        <v>#REF!</v>
      </c>
      <c r="CA431" s="12" t="e">
        <f>IF(Wedstrijden!#REF!="x","L1","")</f>
        <v>#REF!</v>
      </c>
      <c r="CB431" s="12" t="e">
        <f>IF(Wedstrijden!#REF!="x","L2","")</f>
        <v>#REF!</v>
      </c>
      <c r="CC431" s="12" t="e">
        <f>IF(Wedstrijden!#REF!="x","M1","")</f>
        <v>#REF!</v>
      </c>
      <c r="CD431" s="12" t="e">
        <f>IF(Wedstrijden!#REF!="x","M2","")</f>
        <v>#REF!</v>
      </c>
      <c r="CE431" s="12" t="e">
        <f>IF(Wedstrijden!#REF!="x","Z1","")</f>
        <v>#REF!</v>
      </c>
      <c r="CF431" s="12" t="e">
        <f>IF(Wedstrijden!#REF!="x","Z2","")</f>
        <v>#REF!</v>
      </c>
      <c r="CG431" s="12" t="e">
        <f>IF(Wedstrijden!#REF!="x","ZZL","")</f>
        <v>#REF!</v>
      </c>
      <c r="CL431" s="12">
        <f>IF(COUNTA(Wedstrijden!#REF!)&lt;&gt;0,2,"")</f>
        <v>2</v>
      </c>
      <c r="CM431" s="12">
        <f t="shared" si="38"/>
        <v>2</v>
      </c>
      <c r="CN431" s="12" t="e">
        <f>IF(Wedstrijden!#REF!="x","AA","")</f>
        <v>#REF!</v>
      </c>
      <c r="CO431" s="12" t="e">
        <f>IF(Wedstrijden!#REF!="x","A","")</f>
        <v>#REF!</v>
      </c>
      <c r="CP431" s="12" t="e">
        <f>IF(Wedstrijden!#REF!="x","BB","")</f>
        <v>#REF!</v>
      </c>
      <c r="CQ431" s="12" t="e">
        <f>IF(Wedstrijden!#REF!="x","B","")</f>
        <v>#REF!</v>
      </c>
      <c r="CR431" s="12" t="e">
        <f>IF(Wedstrijden!#REF!="x","L","")</f>
        <v>#REF!</v>
      </c>
      <c r="CS431" s="12" t="e">
        <f>IF(Wedstrijden!#REF!="x","M","")</f>
        <v>#REF!</v>
      </c>
      <c r="CT431" s="12" t="e">
        <f>IF(Wedstrijden!#REF!="x","Z","")</f>
        <v>#REF!</v>
      </c>
      <c r="CU431" s="12" t="e">
        <f>IF(Wedstrijden!#REF!="x","ZZ","")</f>
        <v>#REF!</v>
      </c>
      <c r="CV431" s="12">
        <f>IF(COUNTA(Wedstrijden!#REF!)&lt;&gt;0,2,"")</f>
        <v>2</v>
      </c>
      <c r="CW431" s="12">
        <f t="shared" si="39"/>
        <v>1</v>
      </c>
      <c r="CX431" s="12" t="e">
        <f>IF(Wedstrijden!#REF!="x","BB","")</f>
        <v>#REF!</v>
      </c>
      <c r="CY431" s="12" t="e">
        <f>IF(Wedstrijden!#REF!="x","B","")</f>
        <v>#REF!</v>
      </c>
      <c r="CZ431" s="12" t="e">
        <f>IF(Wedstrijden!#REF!="x","L","")</f>
        <v>#REF!</v>
      </c>
      <c r="DA431" s="12" t="e">
        <f>IF(Wedstrijden!#REF!="x","M","")</f>
        <v>#REF!</v>
      </c>
      <c r="DB431" s="12" t="e">
        <f>IF(Wedstrijden!#REF!="x","Z","")</f>
        <v>#REF!</v>
      </c>
      <c r="DC431" s="12" t="e">
        <f>IF(Wedstrijden!#REF!="x","ZZ","")</f>
        <v>#REF!</v>
      </c>
      <c r="DD431" s="12" t="e">
        <f>IF(Wedstrijden!#REF!="x","1.40","")</f>
        <v>#REF!</v>
      </c>
      <c r="DE431" s="12">
        <f>IF(COUNTA(Wedstrijden!#REF!)&lt;&gt;0,6,"")</f>
        <v>6</v>
      </c>
      <c r="DF431" s="12">
        <f t="shared" si="40"/>
        <v>2</v>
      </c>
      <c r="DG431" s="12" t="e">
        <f>IF(Wedstrijden!#REF!="x","L","")</f>
        <v>#REF!</v>
      </c>
      <c r="DH431" s="12" t="e">
        <f>IF(Wedstrijden!#REF!="x","M","")</f>
        <v>#REF!</v>
      </c>
      <c r="DI431" s="12" t="e">
        <f>IF(Wedstrijden!#REF!="x","Z","")</f>
        <v>#REF!</v>
      </c>
      <c r="DJ431" s="12" t="e">
        <f>IF(Wedstrijden!#REF!="x","Z","")</f>
        <v>#REF!</v>
      </c>
      <c r="DK431" s="12">
        <f>IF(COUNTA(Wedstrijden!#REF!)&lt;&gt;0,6,"")</f>
        <v>6</v>
      </c>
      <c r="DL431" s="12">
        <f t="shared" si="41"/>
        <v>1</v>
      </c>
      <c r="DM431" s="12" t="e">
        <f>IF(Wedstrijden!#REF!="x","L","")</f>
        <v>#REF!</v>
      </c>
      <c r="DN431" s="12" t="e">
        <f>IF(Wedstrijden!#REF!="x","M","")</f>
        <v>#REF!</v>
      </c>
      <c r="DO431" s="12" t="e">
        <f>IF(Wedstrijden!#REF!="x","Z","")</f>
        <v>#REF!</v>
      </c>
      <c r="DP431" s="12" t="e">
        <f>IF(Wedstrijden!#REF!="x","Z","")</f>
        <v>#REF!</v>
      </c>
    </row>
    <row r="432" spans="1:120" ht="15" x14ac:dyDescent="0.25">
      <c r="A432" s="14">
        <f>Wedstrijden!A443</f>
        <v>0</v>
      </c>
      <c r="B432" s="12" t="str">
        <f>IFERROR(VLOOKUP(Wedstrijden!C443,Wedstrijdlocaties!$B$2:$E$500,2,FALSE),"")</f>
        <v/>
      </c>
      <c r="C432" s="12" t="str">
        <f>Wedstrijden!D443</f>
        <v/>
      </c>
      <c r="D432" s="12" t="str">
        <f>IFERROR(VLOOKUP(Wedstrijden!E443,Organisaties!$B$2:$C$500,2,FALSE),"")</f>
        <v/>
      </c>
      <c r="E432" s="12" t="str">
        <f>IFERROR(VLOOKUP(Wedstrijden!E443,Organisaties!$B$2:$G$500,5,FALSE),"")</f>
        <v/>
      </c>
      <c r="F432" s="12" t="e">
        <f>IF(Wedstrijden!#REF!&lt;&gt;"",Wedstrijden!#REF!,"")</f>
        <v>#REF!</v>
      </c>
      <c r="G432" s="12">
        <f>IF(Wedstrijden!K443="Indoor",1,0)</f>
        <v>0</v>
      </c>
      <c r="H432" s="12">
        <f>Wedstrijden!L443</f>
        <v>0</v>
      </c>
      <c r="I432" s="12" t="str">
        <f>IF(Wedstrijden!J443="Nee",0,IF(Wedstrijden!J443="Ja",1,""))</f>
        <v/>
      </c>
      <c r="J432" s="12" t="str">
        <f>IF(Wedstrijden!M443&lt;&gt;"",Wedstrijden!M443,"")</f>
        <v/>
      </c>
      <c r="BJ432" s="12">
        <f>IF(COUNTA(Wedstrijden!#REF!)&lt;&gt;0,1,"")</f>
        <v>1</v>
      </c>
      <c r="BK432" s="12">
        <f t="shared" si="36"/>
        <v>2</v>
      </c>
      <c r="BL432" s="12" t="e">
        <f>IF(Wedstrijden!#REF!="x","AA","")</f>
        <v>#REF!</v>
      </c>
      <c r="BM432" s="12" t="e">
        <f>IF(Wedstrijden!#REF!="x","A","")</f>
        <v>#REF!</v>
      </c>
      <c r="BN432" s="12" t="e">
        <f>IF(Wedstrijden!#REF!="x","B1","")</f>
        <v>#REF!</v>
      </c>
      <c r="BO432" s="12" t="e">
        <f>IF(Wedstrijden!#REF!="x","BB","")</f>
        <v>#REF!</v>
      </c>
      <c r="BP432" s="12" t="e">
        <f>IF(Wedstrijden!#REF!="x","B","")</f>
        <v>#REF!</v>
      </c>
      <c r="BQ432" s="12" t="e">
        <f>IF(Wedstrijden!#REF!="x","L1","")</f>
        <v>#REF!</v>
      </c>
      <c r="BR432" s="12" t="e">
        <f>IF(Wedstrijden!#REF!="x","L2","")</f>
        <v>#REF!</v>
      </c>
      <c r="BS432" s="12" t="e">
        <f>IF(Wedstrijden!#REF!="x","M1","")</f>
        <v>#REF!</v>
      </c>
      <c r="BT432" s="12" t="e">
        <f>IF(Wedstrijden!#REF!="x","M2","")</f>
        <v>#REF!</v>
      </c>
      <c r="BU432" s="12" t="e">
        <f>IF(Wedstrijden!#REF!="x","Z1","")</f>
        <v>#REF!</v>
      </c>
      <c r="BV432" s="12" t="e">
        <f>IF(Wedstrijden!#REF!="x","Z2","")</f>
        <v>#REF!</v>
      </c>
      <c r="BW432" s="12">
        <f>IF(COUNTA(Wedstrijden!#REF!)&lt;&gt;0,1,"")</f>
        <v>1</v>
      </c>
      <c r="BX432" s="12">
        <f t="shared" si="37"/>
        <v>1</v>
      </c>
      <c r="BY432" s="12" t="e">
        <f>IF(Wedstrijden!#REF!="x","BB","")</f>
        <v>#REF!</v>
      </c>
      <c r="BZ432" s="12" t="e">
        <f>IF(Wedstrijden!#REF!="x","B","")</f>
        <v>#REF!</v>
      </c>
      <c r="CA432" s="12" t="e">
        <f>IF(Wedstrijden!#REF!="x","L1","")</f>
        <v>#REF!</v>
      </c>
      <c r="CB432" s="12" t="e">
        <f>IF(Wedstrijden!#REF!="x","L2","")</f>
        <v>#REF!</v>
      </c>
      <c r="CC432" s="12" t="e">
        <f>IF(Wedstrijden!#REF!="x","M1","")</f>
        <v>#REF!</v>
      </c>
      <c r="CD432" s="12" t="e">
        <f>IF(Wedstrijden!#REF!="x","M2","")</f>
        <v>#REF!</v>
      </c>
      <c r="CE432" s="12" t="e">
        <f>IF(Wedstrijden!#REF!="x","Z1","")</f>
        <v>#REF!</v>
      </c>
      <c r="CF432" s="12" t="e">
        <f>IF(Wedstrijden!#REF!="x","Z2","")</f>
        <v>#REF!</v>
      </c>
      <c r="CG432" s="12" t="e">
        <f>IF(Wedstrijden!#REF!="x","ZZL","")</f>
        <v>#REF!</v>
      </c>
      <c r="CL432" s="12">
        <f>IF(COUNTA(Wedstrijden!#REF!)&lt;&gt;0,2,"")</f>
        <v>2</v>
      </c>
      <c r="CM432" s="12">
        <f t="shared" si="38"/>
        <v>2</v>
      </c>
      <c r="CN432" s="12" t="e">
        <f>IF(Wedstrijden!#REF!="x","AA","")</f>
        <v>#REF!</v>
      </c>
      <c r="CO432" s="12" t="e">
        <f>IF(Wedstrijden!#REF!="x","A","")</f>
        <v>#REF!</v>
      </c>
      <c r="CP432" s="12" t="e">
        <f>IF(Wedstrijden!#REF!="x","BB","")</f>
        <v>#REF!</v>
      </c>
      <c r="CQ432" s="12" t="e">
        <f>IF(Wedstrijden!#REF!="x","B","")</f>
        <v>#REF!</v>
      </c>
      <c r="CR432" s="12" t="e">
        <f>IF(Wedstrijden!#REF!="x","L","")</f>
        <v>#REF!</v>
      </c>
      <c r="CS432" s="12" t="e">
        <f>IF(Wedstrijden!#REF!="x","M","")</f>
        <v>#REF!</v>
      </c>
      <c r="CT432" s="12" t="e">
        <f>IF(Wedstrijden!#REF!="x","Z","")</f>
        <v>#REF!</v>
      </c>
      <c r="CU432" s="12" t="e">
        <f>IF(Wedstrijden!#REF!="x","ZZ","")</f>
        <v>#REF!</v>
      </c>
      <c r="CV432" s="12">
        <f>IF(COUNTA(Wedstrijden!#REF!)&lt;&gt;0,2,"")</f>
        <v>2</v>
      </c>
      <c r="CW432" s="12">
        <f t="shared" si="39"/>
        <v>1</v>
      </c>
      <c r="CX432" s="12" t="e">
        <f>IF(Wedstrijden!#REF!="x","BB","")</f>
        <v>#REF!</v>
      </c>
      <c r="CY432" s="12" t="e">
        <f>IF(Wedstrijden!#REF!="x","B","")</f>
        <v>#REF!</v>
      </c>
      <c r="CZ432" s="12" t="e">
        <f>IF(Wedstrijden!#REF!="x","L","")</f>
        <v>#REF!</v>
      </c>
      <c r="DA432" s="12" t="e">
        <f>IF(Wedstrijden!#REF!="x","M","")</f>
        <v>#REF!</v>
      </c>
      <c r="DB432" s="12" t="e">
        <f>IF(Wedstrijden!#REF!="x","Z","")</f>
        <v>#REF!</v>
      </c>
      <c r="DC432" s="12" t="e">
        <f>IF(Wedstrijden!#REF!="x","ZZ","")</f>
        <v>#REF!</v>
      </c>
      <c r="DD432" s="12" t="e">
        <f>IF(Wedstrijden!#REF!="x","1.40","")</f>
        <v>#REF!</v>
      </c>
      <c r="DE432" s="12">
        <f>IF(COUNTA(Wedstrijden!#REF!)&lt;&gt;0,6,"")</f>
        <v>6</v>
      </c>
      <c r="DF432" s="12">
        <f t="shared" si="40"/>
        <v>2</v>
      </c>
      <c r="DG432" s="12" t="e">
        <f>IF(Wedstrijden!#REF!="x","L","")</f>
        <v>#REF!</v>
      </c>
      <c r="DH432" s="12" t="e">
        <f>IF(Wedstrijden!#REF!="x","M","")</f>
        <v>#REF!</v>
      </c>
      <c r="DI432" s="12" t="e">
        <f>IF(Wedstrijden!#REF!="x","Z","")</f>
        <v>#REF!</v>
      </c>
      <c r="DJ432" s="12" t="e">
        <f>IF(Wedstrijden!#REF!="x","Z","")</f>
        <v>#REF!</v>
      </c>
      <c r="DK432" s="12">
        <f>IF(COUNTA(Wedstrijden!#REF!)&lt;&gt;0,6,"")</f>
        <v>6</v>
      </c>
      <c r="DL432" s="12">
        <f t="shared" si="41"/>
        <v>1</v>
      </c>
      <c r="DM432" s="12" t="e">
        <f>IF(Wedstrijden!#REF!="x","L","")</f>
        <v>#REF!</v>
      </c>
      <c r="DN432" s="12" t="e">
        <f>IF(Wedstrijden!#REF!="x","M","")</f>
        <v>#REF!</v>
      </c>
      <c r="DO432" s="12" t="e">
        <f>IF(Wedstrijden!#REF!="x","Z","")</f>
        <v>#REF!</v>
      </c>
      <c r="DP432" s="12" t="e">
        <f>IF(Wedstrijden!#REF!="x","Z","")</f>
        <v>#REF!</v>
      </c>
    </row>
    <row r="433" spans="1:120" ht="15" x14ac:dyDescent="0.25">
      <c r="A433" s="14">
        <f>Wedstrijden!A444</f>
        <v>0</v>
      </c>
      <c r="B433" s="12" t="str">
        <f>IFERROR(VLOOKUP(Wedstrijden!C444,Wedstrijdlocaties!$B$2:$E$500,2,FALSE),"")</f>
        <v/>
      </c>
      <c r="C433" s="12" t="str">
        <f>Wedstrijden!D444</f>
        <v/>
      </c>
      <c r="D433" s="12" t="str">
        <f>IFERROR(VLOOKUP(Wedstrijden!E444,Organisaties!$B$2:$C$500,2,FALSE),"")</f>
        <v/>
      </c>
      <c r="E433" s="12" t="str">
        <f>IFERROR(VLOOKUP(Wedstrijden!E444,Organisaties!$B$2:$G$500,5,FALSE),"")</f>
        <v/>
      </c>
      <c r="F433" s="12" t="e">
        <f>IF(Wedstrijden!#REF!&lt;&gt;"",Wedstrijden!#REF!,"")</f>
        <v>#REF!</v>
      </c>
      <c r="G433" s="12">
        <f>IF(Wedstrijden!K444="Indoor",1,0)</f>
        <v>0</v>
      </c>
      <c r="H433" s="12">
        <f>Wedstrijden!L444</f>
        <v>0</v>
      </c>
      <c r="I433" s="12" t="str">
        <f>IF(Wedstrijden!J444="Nee",0,IF(Wedstrijden!J444="Ja",1,""))</f>
        <v/>
      </c>
      <c r="J433" s="12" t="str">
        <f>IF(Wedstrijden!M444&lt;&gt;"",Wedstrijden!M444,"")</f>
        <v/>
      </c>
      <c r="BJ433" s="12">
        <f>IF(COUNTA(Wedstrijden!#REF!)&lt;&gt;0,1,"")</f>
        <v>1</v>
      </c>
      <c r="BK433" s="12">
        <f t="shared" si="36"/>
        <v>2</v>
      </c>
      <c r="BL433" s="12" t="e">
        <f>IF(Wedstrijden!#REF!="x","AA","")</f>
        <v>#REF!</v>
      </c>
      <c r="BM433" s="12" t="e">
        <f>IF(Wedstrijden!#REF!="x","A","")</f>
        <v>#REF!</v>
      </c>
      <c r="BN433" s="12" t="e">
        <f>IF(Wedstrijden!#REF!="x","B1","")</f>
        <v>#REF!</v>
      </c>
      <c r="BO433" s="12" t="e">
        <f>IF(Wedstrijden!#REF!="x","BB","")</f>
        <v>#REF!</v>
      </c>
      <c r="BP433" s="12" t="e">
        <f>IF(Wedstrijden!#REF!="x","B","")</f>
        <v>#REF!</v>
      </c>
      <c r="BQ433" s="12" t="e">
        <f>IF(Wedstrijden!#REF!="x","L1","")</f>
        <v>#REF!</v>
      </c>
      <c r="BR433" s="12" t="e">
        <f>IF(Wedstrijden!#REF!="x","L2","")</f>
        <v>#REF!</v>
      </c>
      <c r="BS433" s="12" t="e">
        <f>IF(Wedstrijden!#REF!="x","M1","")</f>
        <v>#REF!</v>
      </c>
      <c r="BT433" s="12" t="e">
        <f>IF(Wedstrijden!#REF!="x","M2","")</f>
        <v>#REF!</v>
      </c>
      <c r="BU433" s="12" t="e">
        <f>IF(Wedstrijden!#REF!="x","Z1","")</f>
        <v>#REF!</v>
      </c>
      <c r="BV433" s="12" t="e">
        <f>IF(Wedstrijden!#REF!="x","Z2","")</f>
        <v>#REF!</v>
      </c>
      <c r="BW433" s="12">
        <f>IF(COUNTA(Wedstrijden!#REF!)&lt;&gt;0,1,"")</f>
        <v>1</v>
      </c>
      <c r="BX433" s="12">
        <f t="shared" si="37"/>
        <v>1</v>
      </c>
      <c r="BY433" s="12" t="e">
        <f>IF(Wedstrijden!#REF!="x","BB","")</f>
        <v>#REF!</v>
      </c>
      <c r="BZ433" s="12" t="e">
        <f>IF(Wedstrijden!#REF!="x","B","")</f>
        <v>#REF!</v>
      </c>
      <c r="CA433" s="12" t="e">
        <f>IF(Wedstrijden!#REF!="x","L1","")</f>
        <v>#REF!</v>
      </c>
      <c r="CB433" s="12" t="e">
        <f>IF(Wedstrijden!#REF!="x","L2","")</f>
        <v>#REF!</v>
      </c>
      <c r="CC433" s="12" t="e">
        <f>IF(Wedstrijden!#REF!="x","M1","")</f>
        <v>#REF!</v>
      </c>
      <c r="CD433" s="12" t="e">
        <f>IF(Wedstrijden!#REF!="x","M2","")</f>
        <v>#REF!</v>
      </c>
      <c r="CE433" s="12" t="e">
        <f>IF(Wedstrijden!#REF!="x","Z1","")</f>
        <v>#REF!</v>
      </c>
      <c r="CF433" s="12" t="e">
        <f>IF(Wedstrijden!#REF!="x","Z2","")</f>
        <v>#REF!</v>
      </c>
      <c r="CG433" s="12" t="e">
        <f>IF(Wedstrijden!#REF!="x","ZZL","")</f>
        <v>#REF!</v>
      </c>
      <c r="CL433" s="12">
        <f>IF(COUNTA(Wedstrijden!#REF!)&lt;&gt;0,2,"")</f>
        <v>2</v>
      </c>
      <c r="CM433" s="12">
        <f t="shared" si="38"/>
        <v>2</v>
      </c>
      <c r="CN433" s="12" t="e">
        <f>IF(Wedstrijden!#REF!="x","AA","")</f>
        <v>#REF!</v>
      </c>
      <c r="CO433" s="12" t="e">
        <f>IF(Wedstrijden!#REF!="x","A","")</f>
        <v>#REF!</v>
      </c>
      <c r="CP433" s="12" t="e">
        <f>IF(Wedstrijden!#REF!="x","BB","")</f>
        <v>#REF!</v>
      </c>
      <c r="CQ433" s="12" t="e">
        <f>IF(Wedstrijden!#REF!="x","B","")</f>
        <v>#REF!</v>
      </c>
      <c r="CR433" s="12" t="e">
        <f>IF(Wedstrijden!#REF!="x","L","")</f>
        <v>#REF!</v>
      </c>
      <c r="CS433" s="12" t="e">
        <f>IF(Wedstrijden!#REF!="x","M","")</f>
        <v>#REF!</v>
      </c>
      <c r="CT433" s="12" t="e">
        <f>IF(Wedstrijden!#REF!="x","Z","")</f>
        <v>#REF!</v>
      </c>
      <c r="CU433" s="12" t="e">
        <f>IF(Wedstrijden!#REF!="x","ZZ","")</f>
        <v>#REF!</v>
      </c>
      <c r="CV433" s="12">
        <f>IF(COUNTA(Wedstrijden!#REF!)&lt;&gt;0,2,"")</f>
        <v>2</v>
      </c>
      <c r="CW433" s="12">
        <f t="shared" si="39"/>
        <v>1</v>
      </c>
      <c r="CX433" s="12" t="e">
        <f>IF(Wedstrijden!#REF!="x","BB","")</f>
        <v>#REF!</v>
      </c>
      <c r="CY433" s="12" t="e">
        <f>IF(Wedstrijden!#REF!="x","B","")</f>
        <v>#REF!</v>
      </c>
      <c r="CZ433" s="12" t="e">
        <f>IF(Wedstrijden!#REF!="x","L","")</f>
        <v>#REF!</v>
      </c>
      <c r="DA433" s="12" t="e">
        <f>IF(Wedstrijden!#REF!="x","M","")</f>
        <v>#REF!</v>
      </c>
      <c r="DB433" s="12" t="e">
        <f>IF(Wedstrijden!#REF!="x","Z","")</f>
        <v>#REF!</v>
      </c>
      <c r="DC433" s="12" t="e">
        <f>IF(Wedstrijden!#REF!="x","ZZ","")</f>
        <v>#REF!</v>
      </c>
      <c r="DD433" s="12" t="e">
        <f>IF(Wedstrijden!#REF!="x","1.40","")</f>
        <v>#REF!</v>
      </c>
      <c r="DE433" s="12">
        <f>IF(COUNTA(Wedstrijden!#REF!)&lt;&gt;0,6,"")</f>
        <v>6</v>
      </c>
      <c r="DF433" s="12">
        <f t="shared" si="40"/>
        <v>2</v>
      </c>
      <c r="DG433" s="12" t="e">
        <f>IF(Wedstrijden!#REF!="x","L","")</f>
        <v>#REF!</v>
      </c>
      <c r="DH433" s="12" t="e">
        <f>IF(Wedstrijden!#REF!="x","M","")</f>
        <v>#REF!</v>
      </c>
      <c r="DI433" s="12" t="e">
        <f>IF(Wedstrijden!#REF!="x","Z","")</f>
        <v>#REF!</v>
      </c>
      <c r="DJ433" s="12" t="e">
        <f>IF(Wedstrijden!#REF!="x","Z","")</f>
        <v>#REF!</v>
      </c>
      <c r="DK433" s="12">
        <f>IF(COUNTA(Wedstrijden!#REF!)&lt;&gt;0,6,"")</f>
        <v>6</v>
      </c>
      <c r="DL433" s="12">
        <f t="shared" si="41"/>
        <v>1</v>
      </c>
      <c r="DM433" s="12" t="e">
        <f>IF(Wedstrijden!#REF!="x","L","")</f>
        <v>#REF!</v>
      </c>
      <c r="DN433" s="12" t="e">
        <f>IF(Wedstrijden!#REF!="x","M","")</f>
        <v>#REF!</v>
      </c>
      <c r="DO433" s="12" t="e">
        <f>IF(Wedstrijden!#REF!="x","Z","")</f>
        <v>#REF!</v>
      </c>
      <c r="DP433" s="12" t="e">
        <f>IF(Wedstrijden!#REF!="x","Z","")</f>
        <v>#REF!</v>
      </c>
    </row>
    <row r="434" spans="1:120" ht="15" x14ac:dyDescent="0.25">
      <c r="A434" s="14">
        <f>Wedstrijden!A445</f>
        <v>0</v>
      </c>
      <c r="B434" s="12" t="str">
        <f>IFERROR(VLOOKUP(Wedstrijden!C445,Wedstrijdlocaties!$B$2:$E$500,2,FALSE),"")</f>
        <v/>
      </c>
      <c r="C434" s="12" t="str">
        <f>Wedstrijden!D445</f>
        <v/>
      </c>
      <c r="D434" s="12" t="str">
        <f>IFERROR(VLOOKUP(Wedstrijden!E445,Organisaties!$B$2:$C$500,2,FALSE),"")</f>
        <v/>
      </c>
      <c r="E434" s="12" t="str">
        <f>IFERROR(VLOOKUP(Wedstrijden!E445,Organisaties!$B$2:$G$500,5,FALSE),"")</f>
        <v/>
      </c>
      <c r="F434" s="12" t="e">
        <f>IF(Wedstrijden!#REF!&lt;&gt;"",Wedstrijden!#REF!,"")</f>
        <v>#REF!</v>
      </c>
      <c r="G434" s="12">
        <f>IF(Wedstrijden!K445="Indoor",1,0)</f>
        <v>0</v>
      </c>
      <c r="H434" s="12">
        <f>Wedstrijden!L445</f>
        <v>0</v>
      </c>
      <c r="I434" s="12" t="str">
        <f>IF(Wedstrijden!J445="Nee",0,IF(Wedstrijden!J445="Ja",1,""))</f>
        <v/>
      </c>
      <c r="J434" s="12" t="str">
        <f>IF(Wedstrijden!M445&lt;&gt;"",Wedstrijden!M445,"")</f>
        <v/>
      </c>
      <c r="BJ434" s="12">
        <f>IF(COUNTA(Wedstrijden!#REF!)&lt;&gt;0,1,"")</f>
        <v>1</v>
      </c>
      <c r="BK434" s="12">
        <f t="shared" si="36"/>
        <v>2</v>
      </c>
      <c r="BL434" s="12" t="e">
        <f>IF(Wedstrijden!#REF!="x","AA","")</f>
        <v>#REF!</v>
      </c>
      <c r="BM434" s="12" t="e">
        <f>IF(Wedstrijden!#REF!="x","A","")</f>
        <v>#REF!</v>
      </c>
      <c r="BN434" s="12" t="e">
        <f>IF(Wedstrijden!#REF!="x","B1","")</f>
        <v>#REF!</v>
      </c>
      <c r="BO434" s="12" t="e">
        <f>IF(Wedstrijden!#REF!="x","BB","")</f>
        <v>#REF!</v>
      </c>
      <c r="BP434" s="12" t="e">
        <f>IF(Wedstrijden!#REF!="x","B","")</f>
        <v>#REF!</v>
      </c>
      <c r="BQ434" s="12" t="e">
        <f>IF(Wedstrijden!#REF!="x","L1","")</f>
        <v>#REF!</v>
      </c>
      <c r="BR434" s="12" t="e">
        <f>IF(Wedstrijden!#REF!="x","L2","")</f>
        <v>#REF!</v>
      </c>
      <c r="BS434" s="12" t="e">
        <f>IF(Wedstrijden!#REF!="x","M1","")</f>
        <v>#REF!</v>
      </c>
      <c r="BT434" s="12" t="e">
        <f>IF(Wedstrijden!#REF!="x","M2","")</f>
        <v>#REF!</v>
      </c>
      <c r="BU434" s="12" t="e">
        <f>IF(Wedstrijden!#REF!="x","Z1","")</f>
        <v>#REF!</v>
      </c>
      <c r="BV434" s="12" t="e">
        <f>IF(Wedstrijden!#REF!="x","Z2","")</f>
        <v>#REF!</v>
      </c>
      <c r="BW434" s="12">
        <f>IF(COUNTA(Wedstrijden!#REF!)&lt;&gt;0,1,"")</f>
        <v>1</v>
      </c>
      <c r="BX434" s="12">
        <f t="shared" si="37"/>
        <v>1</v>
      </c>
      <c r="BY434" s="12" t="e">
        <f>IF(Wedstrijden!#REF!="x","BB","")</f>
        <v>#REF!</v>
      </c>
      <c r="BZ434" s="12" t="e">
        <f>IF(Wedstrijden!#REF!="x","B","")</f>
        <v>#REF!</v>
      </c>
      <c r="CA434" s="12" t="e">
        <f>IF(Wedstrijden!#REF!="x","L1","")</f>
        <v>#REF!</v>
      </c>
      <c r="CB434" s="12" t="e">
        <f>IF(Wedstrijden!#REF!="x","L2","")</f>
        <v>#REF!</v>
      </c>
      <c r="CC434" s="12" t="e">
        <f>IF(Wedstrijden!#REF!="x","M1","")</f>
        <v>#REF!</v>
      </c>
      <c r="CD434" s="12" t="e">
        <f>IF(Wedstrijden!#REF!="x","M2","")</f>
        <v>#REF!</v>
      </c>
      <c r="CE434" s="12" t="e">
        <f>IF(Wedstrijden!#REF!="x","Z1","")</f>
        <v>#REF!</v>
      </c>
      <c r="CF434" s="12" t="e">
        <f>IF(Wedstrijden!#REF!="x","Z2","")</f>
        <v>#REF!</v>
      </c>
      <c r="CG434" s="12" t="e">
        <f>IF(Wedstrijden!#REF!="x","ZZL","")</f>
        <v>#REF!</v>
      </c>
      <c r="CL434" s="12">
        <f>IF(COUNTA(Wedstrijden!#REF!)&lt;&gt;0,2,"")</f>
        <v>2</v>
      </c>
      <c r="CM434" s="12">
        <f t="shared" si="38"/>
        <v>2</v>
      </c>
      <c r="CN434" s="12" t="e">
        <f>IF(Wedstrijden!#REF!="x","AA","")</f>
        <v>#REF!</v>
      </c>
      <c r="CO434" s="12" t="e">
        <f>IF(Wedstrijden!#REF!="x","A","")</f>
        <v>#REF!</v>
      </c>
      <c r="CP434" s="12" t="e">
        <f>IF(Wedstrijden!#REF!="x","BB","")</f>
        <v>#REF!</v>
      </c>
      <c r="CQ434" s="12" t="e">
        <f>IF(Wedstrijden!#REF!="x","B","")</f>
        <v>#REF!</v>
      </c>
      <c r="CR434" s="12" t="e">
        <f>IF(Wedstrijden!#REF!="x","L","")</f>
        <v>#REF!</v>
      </c>
      <c r="CS434" s="12" t="e">
        <f>IF(Wedstrijden!#REF!="x","M","")</f>
        <v>#REF!</v>
      </c>
      <c r="CT434" s="12" t="e">
        <f>IF(Wedstrijden!#REF!="x","Z","")</f>
        <v>#REF!</v>
      </c>
      <c r="CU434" s="12" t="e">
        <f>IF(Wedstrijden!#REF!="x","ZZ","")</f>
        <v>#REF!</v>
      </c>
      <c r="CV434" s="12">
        <f>IF(COUNTA(Wedstrijden!#REF!)&lt;&gt;0,2,"")</f>
        <v>2</v>
      </c>
      <c r="CW434" s="12">
        <f t="shared" si="39"/>
        <v>1</v>
      </c>
      <c r="CX434" s="12" t="e">
        <f>IF(Wedstrijden!#REF!="x","BB","")</f>
        <v>#REF!</v>
      </c>
      <c r="CY434" s="12" t="e">
        <f>IF(Wedstrijden!#REF!="x","B","")</f>
        <v>#REF!</v>
      </c>
      <c r="CZ434" s="12" t="e">
        <f>IF(Wedstrijden!#REF!="x","L","")</f>
        <v>#REF!</v>
      </c>
      <c r="DA434" s="12" t="e">
        <f>IF(Wedstrijden!#REF!="x","M","")</f>
        <v>#REF!</v>
      </c>
      <c r="DB434" s="12" t="e">
        <f>IF(Wedstrijden!#REF!="x","Z","")</f>
        <v>#REF!</v>
      </c>
      <c r="DC434" s="12" t="e">
        <f>IF(Wedstrijden!#REF!="x","ZZ","")</f>
        <v>#REF!</v>
      </c>
      <c r="DD434" s="12" t="e">
        <f>IF(Wedstrijden!#REF!="x","1.40","")</f>
        <v>#REF!</v>
      </c>
      <c r="DE434" s="12">
        <f>IF(COUNTA(Wedstrijden!#REF!)&lt;&gt;0,6,"")</f>
        <v>6</v>
      </c>
      <c r="DF434" s="12">
        <f t="shared" si="40"/>
        <v>2</v>
      </c>
      <c r="DG434" s="12" t="e">
        <f>IF(Wedstrijden!#REF!="x","L","")</f>
        <v>#REF!</v>
      </c>
      <c r="DH434" s="12" t="e">
        <f>IF(Wedstrijden!#REF!="x","M","")</f>
        <v>#REF!</v>
      </c>
      <c r="DI434" s="12" t="e">
        <f>IF(Wedstrijden!#REF!="x","Z","")</f>
        <v>#REF!</v>
      </c>
      <c r="DJ434" s="12" t="e">
        <f>IF(Wedstrijden!#REF!="x","Z","")</f>
        <v>#REF!</v>
      </c>
      <c r="DK434" s="12">
        <f>IF(COUNTA(Wedstrijden!#REF!)&lt;&gt;0,6,"")</f>
        <v>6</v>
      </c>
      <c r="DL434" s="12">
        <f t="shared" si="41"/>
        <v>1</v>
      </c>
      <c r="DM434" s="12" t="e">
        <f>IF(Wedstrijden!#REF!="x","L","")</f>
        <v>#REF!</v>
      </c>
      <c r="DN434" s="12" t="e">
        <f>IF(Wedstrijden!#REF!="x","M","")</f>
        <v>#REF!</v>
      </c>
      <c r="DO434" s="12" t="e">
        <f>IF(Wedstrijden!#REF!="x","Z","")</f>
        <v>#REF!</v>
      </c>
      <c r="DP434" s="12" t="e">
        <f>IF(Wedstrijden!#REF!="x","Z","")</f>
        <v>#REF!</v>
      </c>
    </row>
    <row r="435" spans="1:120" ht="15" x14ac:dyDescent="0.25">
      <c r="A435" s="14">
        <f>Wedstrijden!A446</f>
        <v>0</v>
      </c>
      <c r="B435" s="12" t="str">
        <f>IFERROR(VLOOKUP(Wedstrijden!C446,Wedstrijdlocaties!$B$2:$E$500,2,FALSE),"")</f>
        <v/>
      </c>
      <c r="C435" s="12" t="str">
        <f>Wedstrijden!D446</f>
        <v/>
      </c>
      <c r="D435" s="12" t="str">
        <f>IFERROR(VLOOKUP(Wedstrijden!E446,Organisaties!$B$2:$C$500,2,FALSE),"")</f>
        <v/>
      </c>
      <c r="E435" s="12" t="str">
        <f>IFERROR(VLOOKUP(Wedstrijden!E446,Organisaties!$B$2:$G$500,5,FALSE),"")</f>
        <v/>
      </c>
      <c r="F435" s="12" t="e">
        <f>IF(Wedstrijden!#REF!&lt;&gt;"",Wedstrijden!#REF!,"")</f>
        <v>#REF!</v>
      </c>
      <c r="G435" s="12">
        <f>IF(Wedstrijden!K446="Indoor",1,0)</f>
        <v>0</v>
      </c>
      <c r="H435" s="12">
        <f>Wedstrijden!L446</f>
        <v>0</v>
      </c>
      <c r="I435" s="12" t="str">
        <f>IF(Wedstrijden!J446="Nee",0,IF(Wedstrijden!J446="Ja",1,""))</f>
        <v/>
      </c>
      <c r="J435" s="12" t="str">
        <f>IF(Wedstrijden!M446&lt;&gt;"",Wedstrijden!M446,"")</f>
        <v/>
      </c>
      <c r="BJ435" s="12">
        <f>IF(COUNTA(Wedstrijden!#REF!)&lt;&gt;0,1,"")</f>
        <v>1</v>
      </c>
      <c r="BK435" s="12">
        <f t="shared" si="36"/>
        <v>2</v>
      </c>
      <c r="BL435" s="12" t="e">
        <f>IF(Wedstrijden!#REF!="x","AA","")</f>
        <v>#REF!</v>
      </c>
      <c r="BM435" s="12" t="e">
        <f>IF(Wedstrijden!#REF!="x","A","")</f>
        <v>#REF!</v>
      </c>
      <c r="BN435" s="12" t="e">
        <f>IF(Wedstrijden!#REF!="x","B1","")</f>
        <v>#REF!</v>
      </c>
      <c r="BO435" s="12" t="e">
        <f>IF(Wedstrijden!#REF!="x","BB","")</f>
        <v>#REF!</v>
      </c>
      <c r="BP435" s="12" t="e">
        <f>IF(Wedstrijden!#REF!="x","B","")</f>
        <v>#REF!</v>
      </c>
      <c r="BQ435" s="12" t="e">
        <f>IF(Wedstrijden!#REF!="x","L1","")</f>
        <v>#REF!</v>
      </c>
      <c r="BR435" s="12" t="e">
        <f>IF(Wedstrijden!#REF!="x","L2","")</f>
        <v>#REF!</v>
      </c>
      <c r="BS435" s="12" t="e">
        <f>IF(Wedstrijden!#REF!="x","M1","")</f>
        <v>#REF!</v>
      </c>
      <c r="BT435" s="12" t="e">
        <f>IF(Wedstrijden!#REF!="x","M2","")</f>
        <v>#REF!</v>
      </c>
      <c r="BU435" s="12" t="e">
        <f>IF(Wedstrijden!#REF!="x","Z1","")</f>
        <v>#REF!</v>
      </c>
      <c r="BV435" s="12" t="e">
        <f>IF(Wedstrijden!#REF!="x","Z2","")</f>
        <v>#REF!</v>
      </c>
      <c r="BW435" s="12">
        <f>IF(COUNTA(Wedstrijden!#REF!)&lt;&gt;0,1,"")</f>
        <v>1</v>
      </c>
      <c r="BX435" s="12">
        <f t="shared" si="37"/>
        <v>1</v>
      </c>
      <c r="BY435" s="12" t="e">
        <f>IF(Wedstrijden!#REF!="x","BB","")</f>
        <v>#REF!</v>
      </c>
      <c r="BZ435" s="12" t="e">
        <f>IF(Wedstrijden!#REF!="x","B","")</f>
        <v>#REF!</v>
      </c>
      <c r="CA435" s="12" t="e">
        <f>IF(Wedstrijden!#REF!="x","L1","")</f>
        <v>#REF!</v>
      </c>
      <c r="CB435" s="12" t="e">
        <f>IF(Wedstrijden!#REF!="x","L2","")</f>
        <v>#REF!</v>
      </c>
      <c r="CC435" s="12" t="e">
        <f>IF(Wedstrijden!#REF!="x","M1","")</f>
        <v>#REF!</v>
      </c>
      <c r="CD435" s="12" t="e">
        <f>IF(Wedstrijden!#REF!="x","M2","")</f>
        <v>#REF!</v>
      </c>
      <c r="CE435" s="12" t="e">
        <f>IF(Wedstrijden!#REF!="x","Z1","")</f>
        <v>#REF!</v>
      </c>
      <c r="CF435" s="12" t="e">
        <f>IF(Wedstrijden!#REF!="x","Z2","")</f>
        <v>#REF!</v>
      </c>
      <c r="CG435" s="12" t="e">
        <f>IF(Wedstrijden!#REF!="x","ZZL","")</f>
        <v>#REF!</v>
      </c>
      <c r="CL435" s="12">
        <f>IF(COUNTA(Wedstrijden!#REF!)&lt;&gt;0,2,"")</f>
        <v>2</v>
      </c>
      <c r="CM435" s="12">
        <f t="shared" si="38"/>
        <v>2</v>
      </c>
      <c r="CN435" s="12" t="e">
        <f>IF(Wedstrijden!#REF!="x","AA","")</f>
        <v>#REF!</v>
      </c>
      <c r="CO435" s="12" t="e">
        <f>IF(Wedstrijden!#REF!="x","A","")</f>
        <v>#REF!</v>
      </c>
      <c r="CP435" s="12" t="e">
        <f>IF(Wedstrijden!#REF!="x","BB","")</f>
        <v>#REF!</v>
      </c>
      <c r="CQ435" s="12" t="e">
        <f>IF(Wedstrijden!#REF!="x","B","")</f>
        <v>#REF!</v>
      </c>
      <c r="CR435" s="12" t="e">
        <f>IF(Wedstrijden!#REF!="x","L","")</f>
        <v>#REF!</v>
      </c>
      <c r="CS435" s="12" t="e">
        <f>IF(Wedstrijden!#REF!="x","M","")</f>
        <v>#REF!</v>
      </c>
      <c r="CT435" s="12" t="e">
        <f>IF(Wedstrijden!#REF!="x","Z","")</f>
        <v>#REF!</v>
      </c>
      <c r="CU435" s="12" t="e">
        <f>IF(Wedstrijden!#REF!="x","ZZ","")</f>
        <v>#REF!</v>
      </c>
      <c r="CV435" s="12">
        <f>IF(COUNTA(Wedstrijden!#REF!)&lt;&gt;0,2,"")</f>
        <v>2</v>
      </c>
      <c r="CW435" s="12">
        <f t="shared" si="39"/>
        <v>1</v>
      </c>
      <c r="CX435" s="12" t="e">
        <f>IF(Wedstrijden!#REF!="x","BB","")</f>
        <v>#REF!</v>
      </c>
      <c r="CY435" s="12" t="e">
        <f>IF(Wedstrijden!#REF!="x","B","")</f>
        <v>#REF!</v>
      </c>
      <c r="CZ435" s="12" t="e">
        <f>IF(Wedstrijden!#REF!="x","L","")</f>
        <v>#REF!</v>
      </c>
      <c r="DA435" s="12" t="e">
        <f>IF(Wedstrijden!#REF!="x","M","")</f>
        <v>#REF!</v>
      </c>
      <c r="DB435" s="12" t="e">
        <f>IF(Wedstrijden!#REF!="x","Z","")</f>
        <v>#REF!</v>
      </c>
      <c r="DC435" s="12" t="e">
        <f>IF(Wedstrijden!#REF!="x","ZZ","")</f>
        <v>#REF!</v>
      </c>
      <c r="DD435" s="12" t="e">
        <f>IF(Wedstrijden!#REF!="x","1.40","")</f>
        <v>#REF!</v>
      </c>
      <c r="DE435" s="12">
        <f>IF(COUNTA(Wedstrijden!#REF!)&lt;&gt;0,6,"")</f>
        <v>6</v>
      </c>
      <c r="DF435" s="12">
        <f t="shared" si="40"/>
        <v>2</v>
      </c>
      <c r="DG435" s="12" t="e">
        <f>IF(Wedstrijden!#REF!="x","L","")</f>
        <v>#REF!</v>
      </c>
      <c r="DH435" s="12" t="e">
        <f>IF(Wedstrijden!#REF!="x","M","")</f>
        <v>#REF!</v>
      </c>
      <c r="DI435" s="12" t="e">
        <f>IF(Wedstrijden!#REF!="x","Z","")</f>
        <v>#REF!</v>
      </c>
      <c r="DJ435" s="12" t="e">
        <f>IF(Wedstrijden!#REF!="x","Z","")</f>
        <v>#REF!</v>
      </c>
      <c r="DK435" s="12">
        <f>IF(COUNTA(Wedstrijden!#REF!)&lt;&gt;0,6,"")</f>
        <v>6</v>
      </c>
      <c r="DL435" s="12">
        <f t="shared" si="41"/>
        <v>1</v>
      </c>
      <c r="DM435" s="12" t="e">
        <f>IF(Wedstrijden!#REF!="x","L","")</f>
        <v>#REF!</v>
      </c>
      <c r="DN435" s="12" t="e">
        <f>IF(Wedstrijden!#REF!="x","M","")</f>
        <v>#REF!</v>
      </c>
      <c r="DO435" s="12" t="e">
        <f>IF(Wedstrijden!#REF!="x","Z","")</f>
        <v>#REF!</v>
      </c>
      <c r="DP435" s="12" t="e">
        <f>IF(Wedstrijden!#REF!="x","Z","")</f>
        <v>#REF!</v>
      </c>
    </row>
    <row r="436" spans="1:120" ht="15" x14ac:dyDescent="0.25">
      <c r="A436" s="14">
        <f>Wedstrijden!A447</f>
        <v>0</v>
      </c>
      <c r="B436" s="12" t="str">
        <f>IFERROR(VLOOKUP(Wedstrijden!C447,Wedstrijdlocaties!$B$2:$E$500,2,FALSE),"")</f>
        <v/>
      </c>
      <c r="C436" s="12" t="str">
        <f>Wedstrijden!D447</f>
        <v/>
      </c>
      <c r="D436" s="12" t="str">
        <f>IFERROR(VLOOKUP(Wedstrijden!E447,Organisaties!$B$2:$C$500,2,FALSE),"")</f>
        <v/>
      </c>
      <c r="E436" s="12" t="str">
        <f>IFERROR(VLOOKUP(Wedstrijden!E447,Organisaties!$B$2:$G$500,5,FALSE),"")</f>
        <v/>
      </c>
      <c r="F436" s="12" t="e">
        <f>IF(Wedstrijden!#REF!&lt;&gt;"",Wedstrijden!#REF!,"")</f>
        <v>#REF!</v>
      </c>
      <c r="G436" s="12">
        <f>IF(Wedstrijden!K447="Indoor",1,0)</f>
        <v>0</v>
      </c>
      <c r="H436" s="12">
        <f>Wedstrijden!L447</f>
        <v>0</v>
      </c>
      <c r="I436" s="12" t="str">
        <f>IF(Wedstrijden!J447="Nee",0,IF(Wedstrijden!J447="Ja",1,""))</f>
        <v/>
      </c>
      <c r="J436" s="12" t="str">
        <f>IF(Wedstrijden!M447&lt;&gt;"",Wedstrijden!M447,"")</f>
        <v/>
      </c>
      <c r="BJ436" s="12">
        <f>IF(COUNTA(Wedstrijden!#REF!)&lt;&gt;0,1,"")</f>
        <v>1</v>
      </c>
      <c r="BK436" s="12">
        <f t="shared" si="36"/>
        <v>2</v>
      </c>
      <c r="BL436" s="12" t="e">
        <f>IF(Wedstrijden!#REF!="x","AA","")</f>
        <v>#REF!</v>
      </c>
      <c r="BM436" s="12" t="e">
        <f>IF(Wedstrijden!#REF!="x","A","")</f>
        <v>#REF!</v>
      </c>
      <c r="BN436" s="12" t="e">
        <f>IF(Wedstrijden!#REF!="x","B1","")</f>
        <v>#REF!</v>
      </c>
      <c r="BO436" s="12" t="e">
        <f>IF(Wedstrijden!#REF!="x","BB","")</f>
        <v>#REF!</v>
      </c>
      <c r="BP436" s="12" t="e">
        <f>IF(Wedstrijden!#REF!="x","B","")</f>
        <v>#REF!</v>
      </c>
      <c r="BQ436" s="12" t="e">
        <f>IF(Wedstrijden!#REF!="x","L1","")</f>
        <v>#REF!</v>
      </c>
      <c r="BR436" s="12" t="e">
        <f>IF(Wedstrijden!#REF!="x","L2","")</f>
        <v>#REF!</v>
      </c>
      <c r="BS436" s="12" t="e">
        <f>IF(Wedstrijden!#REF!="x","M1","")</f>
        <v>#REF!</v>
      </c>
      <c r="BT436" s="12" t="e">
        <f>IF(Wedstrijden!#REF!="x","M2","")</f>
        <v>#REF!</v>
      </c>
      <c r="BU436" s="12" t="e">
        <f>IF(Wedstrijden!#REF!="x","Z1","")</f>
        <v>#REF!</v>
      </c>
      <c r="BV436" s="12" t="e">
        <f>IF(Wedstrijden!#REF!="x","Z2","")</f>
        <v>#REF!</v>
      </c>
      <c r="BW436" s="12">
        <f>IF(COUNTA(Wedstrijden!#REF!)&lt;&gt;0,1,"")</f>
        <v>1</v>
      </c>
      <c r="BX436" s="12">
        <f t="shared" si="37"/>
        <v>1</v>
      </c>
      <c r="BY436" s="12" t="e">
        <f>IF(Wedstrijden!#REF!="x","BB","")</f>
        <v>#REF!</v>
      </c>
      <c r="BZ436" s="12" t="e">
        <f>IF(Wedstrijden!#REF!="x","B","")</f>
        <v>#REF!</v>
      </c>
      <c r="CA436" s="12" t="e">
        <f>IF(Wedstrijden!#REF!="x","L1","")</f>
        <v>#REF!</v>
      </c>
      <c r="CB436" s="12" t="e">
        <f>IF(Wedstrijden!#REF!="x","L2","")</f>
        <v>#REF!</v>
      </c>
      <c r="CC436" s="12" t="e">
        <f>IF(Wedstrijden!#REF!="x","M1","")</f>
        <v>#REF!</v>
      </c>
      <c r="CD436" s="12" t="e">
        <f>IF(Wedstrijden!#REF!="x","M2","")</f>
        <v>#REF!</v>
      </c>
      <c r="CE436" s="12" t="e">
        <f>IF(Wedstrijden!#REF!="x","Z1","")</f>
        <v>#REF!</v>
      </c>
      <c r="CF436" s="12" t="e">
        <f>IF(Wedstrijden!#REF!="x","Z2","")</f>
        <v>#REF!</v>
      </c>
      <c r="CG436" s="12" t="e">
        <f>IF(Wedstrijden!#REF!="x","ZZL","")</f>
        <v>#REF!</v>
      </c>
      <c r="CL436" s="12">
        <f>IF(COUNTA(Wedstrijden!#REF!)&lt;&gt;0,2,"")</f>
        <v>2</v>
      </c>
      <c r="CM436" s="12">
        <f t="shared" si="38"/>
        <v>2</v>
      </c>
      <c r="CN436" s="12" t="e">
        <f>IF(Wedstrijden!#REF!="x","AA","")</f>
        <v>#REF!</v>
      </c>
      <c r="CO436" s="12" t="e">
        <f>IF(Wedstrijden!#REF!="x","A","")</f>
        <v>#REF!</v>
      </c>
      <c r="CP436" s="12" t="e">
        <f>IF(Wedstrijden!#REF!="x","BB","")</f>
        <v>#REF!</v>
      </c>
      <c r="CQ436" s="12" t="e">
        <f>IF(Wedstrijden!#REF!="x","B","")</f>
        <v>#REF!</v>
      </c>
      <c r="CR436" s="12" t="e">
        <f>IF(Wedstrijden!#REF!="x","L","")</f>
        <v>#REF!</v>
      </c>
      <c r="CS436" s="12" t="e">
        <f>IF(Wedstrijden!#REF!="x","M","")</f>
        <v>#REF!</v>
      </c>
      <c r="CT436" s="12" t="e">
        <f>IF(Wedstrijden!#REF!="x","Z","")</f>
        <v>#REF!</v>
      </c>
      <c r="CU436" s="12" t="e">
        <f>IF(Wedstrijden!#REF!="x","ZZ","")</f>
        <v>#REF!</v>
      </c>
      <c r="CV436" s="12">
        <f>IF(COUNTA(Wedstrijden!#REF!)&lt;&gt;0,2,"")</f>
        <v>2</v>
      </c>
      <c r="CW436" s="12">
        <f t="shared" si="39"/>
        <v>1</v>
      </c>
      <c r="CX436" s="12" t="e">
        <f>IF(Wedstrijden!#REF!="x","BB","")</f>
        <v>#REF!</v>
      </c>
      <c r="CY436" s="12" t="e">
        <f>IF(Wedstrijden!#REF!="x","B","")</f>
        <v>#REF!</v>
      </c>
      <c r="CZ436" s="12" t="e">
        <f>IF(Wedstrijden!#REF!="x","L","")</f>
        <v>#REF!</v>
      </c>
      <c r="DA436" s="12" t="e">
        <f>IF(Wedstrijden!#REF!="x","M","")</f>
        <v>#REF!</v>
      </c>
      <c r="DB436" s="12" t="e">
        <f>IF(Wedstrijden!#REF!="x","Z","")</f>
        <v>#REF!</v>
      </c>
      <c r="DC436" s="12" t="e">
        <f>IF(Wedstrijden!#REF!="x","ZZ","")</f>
        <v>#REF!</v>
      </c>
      <c r="DD436" s="12" t="e">
        <f>IF(Wedstrijden!#REF!="x","1.40","")</f>
        <v>#REF!</v>
      </c>
      <c r="DE436" s="12">
        <f>IF(COUNTA(Wedstrijden!#REF!)&lt;&gt;0,6,"")</f>
        <v>6</v>
      </c>
      <c r="DF436" s="12">
        <f t="shared" si="40"/>
        <v>2</v>
      </c>
      <c r="DG436" s="12" t="e">
        <f>IF(Wedstrijden!#REF!="x","L","")</f>
        <v>#REF!</v>
      </c>
      <c r="DH436" s="12" t="e">
        <f>IF(Wedstrijden!#REF!="x","M","")</f>
        <v>#REF!</v>
      </c>
      <c r="DI436" s="12" t="e">
        <f>IF(Wedstrijden!#REF!="x","Z","")</f>
        <v>#REF!</v>
      </c>
      <c r="DJ436" s="12" t="e">
        <f>IF(Wedstrijden!#REF!="x","Z","")</f>
        <v>#REF!</v>
      </c>
      <c r="DK436" s="12">
        <f>IF(COUNTA(Wedstrijden!#REF!)&lt;&gt;0,6,"")</f>
        <v>6</v>
      </c>
      <c r="DL436" s="12">
        <f t="shared" si="41"/>
        <v>1</v>
      </c>
      <c r="DM436" s="12" t="e">
        <f>IF(Wedstrijden!#REF!="x","L","")</f>
        <v>#REF!</v>
      </c>
      <c r="DN436" s="12" t="e">
        <f>IF(Wedstrijden!#REF!="x","M","")</f>
        <v>#REF!</v>
      </c>
      <c r="DO436" s="12" t="e">
        <f>IF(Wedstrijden!#REF!="x","Z","")</f>
        <v>#REF!</v>
      </c>
      <c r="DP436" s="12" t="e">
        <f>IF(Wedstrijden!#REF!="x","Z","")</f>
        <v>#REF!</v>
      </c>
    </row>
    <row r="437" spans="1:120" ht="15" x14ac:dyDescent="0.25">
      <c r="A437" s="14">
        <f>Wedstrijden!A448</f>
        <v>0</v>
      </c>
      <c r="B437" s="12" t="str">
        <f>IFERROR(VLOOKUP(Wedstrijden!C448,Wedstrijdlocaties!$B$2:$E$500,2,FALSE),"")</f>
        <v/>
      </c>
      <c r="C437" s="12" t="str">
        <f>Wedstrijden!D448</f>
        <v/>
      </c>
      <c r="D437" s="12" t="str">
        <f>IFERROR(VLOOKUP(Wedstrijden!E448,Organisaties!$B$2:$C$500,2,FALSE),"")</f>
        <v/>
      </c>
      <c r="E437" s="12" t="str">
        <f>IFERROR(VLOOKUP(Wedstrijden!E448,Organisaties!$B$2:$G$500,5,FALSE),"")</f>
        <v/>
      </c>
      <c r="F437" s="12" t="e">
        <f>IF(Wedstrijden!#REF!&lt;&gt;"",Wedstrijden!#REF!,"")</f>
        <v>#REF!</v>
      </c>
      <c r="G437" s="12">
        <f>IF(Wedstrijden!K448="Indoor",1,0)</f>
        <v>0</v>
      </c>
      <c r="H437" s="12">
        <f>Wedstrijden!L448</f>
        <v>0</v>
      </c>
      <c r="I437" s="12" t="str">
        <f>IF(Wedstrijden!J448="Nee",0,IF(Wedstrijden!J448="Ja",1,""))</f>
        <v/>
      </c>
      <c r="J437" s="12" t="str">
        <f>IF(Wedstrijden!M448&lt;&gt;"",Wedstrijden!M448,"")</f>
        <v/>
      </c>
      <c r="BJ437" s="12">
        <f>IF(COUNTA(Wedstrijden!#REF!)&lt;&gt;0,1,"")</f>
        <v>1</v>
      </c>
      <c r="BK437" s="12">
        <f t="shared" si="36"/>
        <v>2</v>
      </c>
      <c r="BL437" s="12" t="e">
        <f>IF(Wedstrijden!#REF!="x","AA","")</f>
        <v>#REF!</v>
      </c>
      <c r="BM437" s="12" t="e">
        <f>IF(Wedstrijden!#REF!="x","A","")</f>
        <v>#REF!</v>
      </c>
      <c r="BN437" s="12" t="e">
        <f>IF(Wedstrijden!#REF!="x","B1","")</f>
        <v>#REF!</v>
      </c>
      <c r="BO437" s="12" t="e">
        <f>IF(Wedstrijden!#REF!="x","BB","")</f>
        <v>#REF!</v>
      </c>
      <c r="BP437" s="12" t="e">
        <f>IF(Wedstrijden!#REF!="x","B","")</f>
        <v>#REF!</v>
      </c>
      <c r="BQ437" s="12" t="e">
        <f>IF(Wedstrijden!#REF!="x","L1","")</f>
        <v>#REF!</v>
      </c>
      <c r="BR437" s="12" t="e">
        <f>IF(Wedstrijden!#REF!="x","L2","")</f>
        <v>#REF!</v>
      </c>
      <c r="BS437" s="12" t="e">
        <f>IF(Wedstrijden!#REF!="x","M1","")</f>
        <v>#REF!</v>
      </c>
      <c r="BT437" s="12" t="e">
        <f>IF(Wedstrijden!#REF!="x","M2","")</f>
        <v>#REF!</v>
      </c>
      <c r="BU437" s="12" t="e">
        <f>IF(Wedstrijden!#REF!="x","Z1","")</f>
        <v>#REF!</v>
      </c>
      <c r="BV437" s="12" t="e">
        <f>IF(Wedstrijden!#REF!="x","Z2","")</f>
        <v>#REF!</v>
      </c>
      <c r="BW437" s="12">
        <f>IF(COUNTA(Wedstrijden!#REF!)&lt;&gt;0,1,"")</f>
        <v>1</v>
      </c>
      <c r="BX437" s="12">
        <f t="shared" si="37"/>
        <v>1</v>
      </c>
      <c r="BY437" s="12" t="e">
        <f>IF(Wedstrijden!#REF!="x","BB","")</f>
        <v>#REF!</v>
      </c>
      <c r="BZ437" s="12" t="e">
        <f>IF(Wedstrijden!#REF!="x","B","")</f>
        <v>#REF!</v>
      </c>
      <c r="CA437" s="12" t="e">
        <f>IF(Wedstrijden!#REF!="x","L1","")</f>
        <v>#REF!</v>
      </c>
      <c r="CB437" s="12" t="e">
        <f>IF(Wedstrijden!#REF!="x","L2","")</f>
        <v>#REF!</v>
      </c>
      <c r="CC437" s="12" t="e">
        <f>IF(Wedstrijden!#REF!="x","M1","")</f>
        <v>#REF!</v>
      </c>
      <c r="CD437" s="12" t="e">
        <f>IF(Wedstrijden!#REF!="x","M2","")</f>
        <v>#REF!</v>
      </c>
      <c r="CE437" s="12" t="e">
        <f>IF(Wedstrijden!#REF!="x","Z1","")</f>
        <v>#REF!</v>
      </c>
      <c r="CF437" s="12" t="e">
        <f>IF(Wedstrijden!#REF!="x","Z2","")</f>
        <v>#REF!</v>
      </c>
      <c r="CG437" s="12" t="e">
        <f>IF(Wedstrijden!#REF!="x","ZZL","")</f>
        <v>#REF!</v>
      </c>
      <c r="CL437" s="12">
        <f>IF(COUNTA(Wedstrijden!#REF!)&lt;&gt;0,2,"")</f>
        <v>2</v>
      </c>
      <c r="CM437" s="12">
        <f t="shared" si="38"/>
        <v>2</v>
      </c>
      <c r="CN437" s="12" t="e">
        <f>IF(Wedstrijden!#REF!="x","AA","")</f>
        <v>#REF!</v>
      </c>
      <c r="CO437" s="12" t="e">
        <f>IF(Wedstrijden!#REF!="x","A","")</f>
        <v>#REF!</v>
      </c>
      <c r="CP437" s="12" t="e">
        <f>IF(Wedstrijden!#REF!="x","BB","")</f>
        <v>#REF!</v>
      </c>
      <c r="CQ437" s="12" t="e">
        <f>IF(Wedstrijden!#REF!="x","B","")</f>
        <v>#REF!</v>
      </c>
      <c r="CR437" s="12" t="e">
        <f>IF(Wedstrijden!#REF!="x","L","")</f>
        <v>#REF!</v>
      </c>
      <c r="CS437" s="12" t="e">
        <f>IF(Wedstrijden!#REF!="x","M","")</f>
        <v>#REF!</v>
      </c>
      <c r="CT437" s="12" t="e">
        <f>IF(Wedstrijden!#REF!="x","Z","")</f>
        <v>#REF!</v>
      </c>
      <c r="CU437" s="12" t="e">
        <f>IF(Wedstrijden!#REF!="x","ZZ","")</f>
        <v>#REF!</v>
      </c>
      <c r="CV437" s="12">
        <f>IF(COUNTA(Wedstrijden!#REF!)&lt;&gt;0,2,"")</f>
        <v>2</v>
      </c>
      <c r="CW437" s="12">
        <f t="shared" si="39"/>
        <v>1</v>
      </c>
      <c r="CX437" s="12" t="e">
        <f>IF(Wedstrijden!#REF!="x","BB","")</f>
        <v>#REF!</v>
      </c>
      <c r="CY437" s="12" t="e">
        <f>IF(Wedstrijden!#REF!="x","B","")</f>
        <v>#REF!</v>
      </c>
      <c r="CZ437" s="12" t="e">
        <f>IF(Wedstrijden!#REF!="x","L","")</f>
        <v>#REF!</v>
      </c>
      <c r="DA437" s="12" t="e">
        <f>IF(Wedstrijden!#REF!="x","M","")</f>
        <v>#REF!</v>
      </c>
      <c r="DB437" s="12" t="e">
        <f>IF(Wedstrijden!#REF!="x","Z","")</f>
        <v>#REF!</v>
      </c>
      <c r="DC437" s="12" t="e">
        <f>IF(Wedstrijden!#REF!="x","ZZ","")</f>
        <v>#REF!</v>
      </c>
      <c r="DD437" s="12" t="e">
        <f>IF(Wedstrijden!#REF!="x","1.40","")</f>
        <v>#REF!</v>
      </c>
      <c r="DE437" s="12">
        <f>IF(COUNTA(Wedstrijden!#REF!)&lt;&gt;0,6,"")</f>
        <v>6</v>
      </c>
      <c r="DF437" s="12">
        <f t="shared" si="40"/>
        <v>2</v>
      </c>
      <c r="DG437" s="12" t="e">
        <f>IF(Wedstrijden!#REF!="x","L","")</f>
        <v>#REF!</v>
      </c>
      <c r="DH437" s="12" t="e">
        <f>IF(Wedstrijden!#REF!="x","M","")</f>
        <v>#REF!</v>
      </c>
      <c r="DI437" s="12" t="e">
        <f>IF(Wedstrijden!#REF!="x","Z","")</f>
        <v>#REF!</v>
      </c>
      <c r="DJ437" s="12" t="e">
        <f>IF(Wedstrijden!#REF!="x","Z","")</f>
        <v>#REF!</v>
      </c>
      <c r="DK437" s="12">
        <f>IF(COUNTA(Wedstrijden!#REF!)&lt;&gt;0,6,"")</f>
        <v>6</v>
      </c>
      <c r="DL437" s="12">
        <f t="shared" si="41"/>
        <v>1</v>
      </c>
      <c r="DM437" s="12" t="e">
        <f>IF(Wedstrijden!#REF!="x","L","")</f>
        <v>#REF!</v>
      </c>
      <c r="DN437" s="12" t="e">
        <f>IF(Wedstrijden!#REF!="x","M","")</f>
        <v>#REF!</v>
      </c>
      <c r="DO437" s="12" t="e">
        <f>IF(Wedstrijden!#REF!="x","Z","")</f>
        <v>#REF!</v>
      </c>
      <c r="DP437" s="12" t="e">
        <f>IF(Wedstrijden!#REF!="x","Z","")</f>
        <v>#REF!</v>
      </c>
    </row>
    <row r="438" spans="1:120" ht="15" x14ac:dyDescent="0.25">
      <c r="A438" s="14">
        <f>Wedstrijden!A449</f>
        <v>0</v>
      </c>
      <c r="B438" s="12" t="str">
        <f>IFERROR(VLOOKUP(Wedstrijden!C449,Wedstrijdlocaties!$B$2:$E$500,2,FALSE),"")</f>
        <v/>
      </c>
      <c r="C438" s="12" t="str">
        <f>Wedstrijden!D449</f>
        <v/>
      </c>
      <c r="D438" s="12" t="str">
        <f>IFERROR(VLOOKUP(Wedstrijden!E449,Organisaties!$B$2:$C$500,2,FALSE),"")</f>
        <v/>
      </c>
      <c r="E438" s="12" t="str">
        <f>IFERROR(VLOOKUP(Wedstrijden!E449,Organisaties!$B$2:$G$500,5,FALSE),"")</f>
        <v/>
      </c>
      <c r="F438" s="12" t="e">
        <f>IF(Wedstrijden!#REF!&lt;&gt;"",Wedstrijden!#REF!,"")</f>
        <v>#REF!</v>
      </c>
      <c r="G438" s="12">
        <f>IF(Wedstrijden!K449="Indoor",1,0)</f>
        <v>0</v>
      </c>
      <c r="H438" s="12">
        <f>Wedstrijden!L449</f>
        <v>0</v>
      </c>
      <c r="I438" s="12" t="str">
        <f>IF(Wedstrijden!J449="Nee",0,IF(Wedstrijden!J449="Ja",1,""))</f>
        <v/>
      </c>
      <c r="J438" s="12" t="str">
        <f>IF(Wedstrijden!M449&lt;&gt;"",Wedstrijden!M449,"")</f>
        <v/>
      </c>
      <c r="BJ438" s="12">
        <f>IF(COUNTA(Wedstrijden!#REF!)&lt;&gt;0,1,"")</f>
        <v>1</v>
      </c>
      <c r="BK438" s="12">
        <f t="shared" si="36"/>
        <v>2</v>
      </c>
      <c r="BL438" s="12" t="e">
        <f>IF(Wedstrijden!#REF!="x","AA","")</f>
        <v>#REF!</v>
      </c>
      <c r="BM438" s="12" t="e">
        <f>IF(Wedstrijden!#REF!="x","A","")</f>
        <v>#REF!</v>
      </c>
      <c r="BN438" s="12" t="e">
        <f>IF(Wedstrijden!#REF!="x","B1","")</f>
        <v>#REF!</v>
      </c>
      <c r="BO438" s="12" t="e">
        <f>IF(Wedstrijden!#REF!="x","BB","")</f>
        <v>#REF!</v>
      </c>
      <c r="BP438" s="12" t="e">
        <f>IF(Wedstrijden!#REF!="x","B","")</f>
        <v>#REF!</v>
      </c>
      <c r="BQ438" s="12" t="e">
        <f>IF(Wedstrijden!#REF!="x","L1","")</f>
        <v>#REF!</v>
      </c>
      <c r="BR438" s="12" t="e">
        <f>IF(Wedstrijden!#REF!="x","L2","")</f>
        <v>#REF!</v>
      </c>
      <c r="BS438" s="12" t="e">
        <f>IF(Wedstrijden!#REF!="x","M1","")</f>
        <v>#REF!</v>
      </c>
      <c r="BT438" s="12" t="e">
        <f>IF(Wedstrijden!#REF!="x","M2","")</f>
        <v>#REF!</v>
      </c>
      <c r="BU438" s="12" t="e">
        <f>IF(Wedstrijden!#REF!="x","Z1","")</f>
        <v>#REF!</v>
      </c>
      <c r="BV438" s="12" t="e">
        <f>IF(Wedstrijden!#REF!="x","Z2","")</f>
        <v>#REF!</v>
      </c>
      <c r="BW438" s="12">
        <f>IF(COUNTA(Wedstrijden!#REF!)&lt;&gt;0,1,"")</f>
        <v>1</v>
      </c>
      <c r="BX438" s="12">
        <f t="shared" si="37"/>
        <v>1</v>
      </c>
      <c r="BY438" s="12" t="e">
        <f>IF(Wedstrijden!#REF!="x","BB","")</f>
        <v>#REF!</v>
      </c>
      <c r="BZ438" s="12" t="e">
        <f>IF(Wedstrijden!#REF!="x","B","")</f>
        <v>#REF!</v>
      </c>
      <c r="CA438" s="12" t="e">
        <f>IF(Wedstrijden!#REF!="x","L1","")</f>
        <v>#REF!</v>
      </c>
      <c r="CB438" s="12" t="e">
        <f>IF(Wedstrijden!#REF!="x","L2","")</f>
        <v>#REF!</v>
      </c>
      <c r="CC438" s="12" t="e">
        <f>IF(Wedstrijden!#REF!="x","M1","")</f>
        <v>#REF!</v>
      </c>
      <c r="CD438" s="12" t="e">
        <f>IF(Wedstrijden!#REF!="x","M2","")</f>
        <v>#REF!</v>
      </c>
      <c r="CE438" s="12" t="e">
        <f>IF(Wedstrijden!#REF!="x","Z1","")</f>
        <v>#REF!</v>
      </c>
      <c r="CF438" s="12" t="e">
        <f>IF(Wedstrijden!#REF!="x","Z2","")</f>
        <v>#REF!</v>
      </c>
      <c r="CG438" s="12" t="e">
        <f>IF(Wedstrijden!#REF!="x","ZZL","")</f>
        <v>#REF!</v>
      </c>
      <c r="CL438" s="12">
        <f>IF(COUNTA(Wedstrijden!#REF!)&lt;&gt;0,2,"")</f>
        <v>2</v>
      </c>
      <c r="CM438" s="12">
        <f t="shared" si="38"/>
        <v>2</v>
      </c>
      <c r="CN438" s="12" t="e">
        <f>IF(Wedstrijden!#REF!="x","AA","")</f>
        <v>#REF!</v>
      </c>
      <c r="CO438" s="12" t="e">
        <f>IF(Wedstrijden!#REF!="x","A","")</f>
        <v>#REF!</v>
      </c>
      <c r="CP438" s="12" t="e">
        <f>IF(Wedstrijden!#REF!="x","BB","")</f>
        <v>#REF!</v>
      </c>
      <c r="CQ438" s="12" t="e">
        <f>IF(Wedstrijden!#REF!="x","B","")</f>
        <v>#REF!</v>
      </c>
      <c r="CR438" s="12" t="e">
        <f>IF(Wedstrijden!#REF!="x","L","")</f>
        <v>#REF!</v>
      </c>
      <c r="CS438" s="12" t="e">
        <f>IF(Wedstrijden!#REF!="x","M","")</f>
        <v>#REF!</v>
      </c>
      <c r="CT438" s="12" t="e">
        <f>IF(Wedstrijden!#REF!="x","Z","")</f>
        <v>#REF!</v>
      </c>
      <c r="CU438" s="12" t="e">
        <f>IF(Wedstrijden!#REF!="x","ZZ","")</f>
        <v>#REF!</v>
      </c>
      <c r="CV438" s="12">
        <f>IF(COUNTA(Wedstrijden!#REF!)&lt;&gt;0,2,"")</f>
        <v>2</v>
      </c>
      <c r="CW438" s="12">
        <f t="shared" si="39"/>
        <v>1</v>
      </c>
      <c r="CX438" s="12" t="e">
        <f>IF(Wedstrijden!#REF!="x","BB","")</f>
        <v>#REF!</v>
      </c>
      <c r="CY438" s="12" t="e">
        <f>IF(Wedstrijden!#REF!="x","B","")</f>
        <v>#REF!</v>
      </c>
      <c r="CZ438" s="12" t="e">
        <f>IF(Wedstrijden!#REF!="x","L","")</f>
        <v>#REF!</v>
      </c>
      <c r="DA438" s="12" t="e">
        <f>IF(Wedstrijden!#REF!="x","M","")</f>
        <v>#REF!</v>
      </c>
      <c r="DB438" s="12" t="e">
        <f>IF(Wedstrijden!#REF!="x","Z","")</f>
        <v>#REF!</v>
      </c>
      <c r="DC438" s="12" t="e">
        <f>IF(Wedstrijden!#REF!="x","ZZ","")</f>
        <v>#REF!</v>
      </c>
      <c r="DD438" s="12" t="e">
        <f>IF(Wedstrijden!#REF!="x","1.40","")</f>
        <v>#REF!</v>
      </c>
      <c r="DE438" s="12">
        <f>IF(COUNTA(Wedstrijden!#REF!)&lt;&gt;0,6,"")</f>
        <v>6</v>
      </c>
      <c r="DF438" s="12">
        <f t="shared" si="40"/>
        <v>2</v>
      </c>
      <c r="DG438" s="12" t="e">
        <f>IF(Wedstrijden!#REF!="x","L","")</f>
        <v>#REF!</v>
      </c>
      <c r="DH438" s="12" t="e">
        <f>IF(Wedstrijden!#REF!="x","M","")</f>
        <v>#REF!</v>
      </c>
      <c r="DI438" s="12" t="e">
        <f>IF(Wedstrijden!#REF!="x","Z","")</f>
        <v>#REF!</v>
      </c>
      <c r="DJ438" s="12" t="e">
        <f>IF(Wedstrijden!#REF!="x","Z","")</f>
        <v>#REF!</v>
      </c>
      <c r="DK438" s="12">
        <f>IF(COUNTA(Wedstrijden!#REF!)&lt;&gt;0,6,"")</f>
        <v>6</v>
      </c>
      <c r="DL438" s="12">
        <f t="shared" si="41"/>
        <v>1</v>
      </c>
      <c r="DM438" s="12" t="e">
        <f>IF(Wedstrijden!#REF!="x","L","")</f>
        <v>#REF!</v>
      </c>
      <c r="DN438" s="12" t="e">
        <f>IF(Wedstrijden!#REF!="x","M","")</f>
        <v>#REF!</v>
      </c>
      <c r="DO438" s="12" t="e">
        <f>IF(Wedstrijden!#REF!="x","Z","")</f>
        <v>#REF!</v>
      </c>
      <c r="DP438" s="12" t="e">
        <f>IF(Wedstrijden!#REF!="x","Z","")</f>
        <v>#REF!</v>
      </c>
    </row>
    <row r="439" spans="1:120" ht="15" x14ac:dyDescent="0.25">
      <c r="A439" s="14">
        <f>Wedstrijden!A450</f>
        <v>0</v>
      </c>
      <c r="B439" s="12" t="str">
        <f>IFERROR(VLOOKUP(Wedstrijden!C450,Wedstrijdlocaties!$B$2:$E$500,2,FALSE),"")</f>
        <v/>
      </c>
      <c r="C439" s="12" t="str">
        <f>Wedstrijden!D450</f>
        <v/>
      </c>
      <c r="D439" s="12" t="str">
        <f>IFERROR(VLOOKUP(Wedstrijden!E450,Organisaties!$B$2:$C$500,2,FALSE),"")</f>
        <v/>
      </c>
      <c r="E439" s="12" t="str">
        <f>IFERROR(VLOOKUP(Wedstrijden!E450,Organisaties!$B$2:$G$500,5,FALSE),"")</f>
        <v/>
      </c>
      <c r="F439" s="12" t="e">
        <f>IF(Wedstrijden!#REF!&lt;&gt;"",Wedstrijden!#REF!,"")</f>
        <v>#REF!</v>
      </c>
      <c r="G439" s="12">
        <f>IF(Wedstrijden!K450="Indoor",1,0)</f>
        <v>0</v>
      </c>
      <c r="H439" s="12">
        <f>Wedstrijden!L450</f>
        <v>0</v>
      </c>
      <c r="I439" s="12" t="str">
        <f>IF(Wedstrijden!J450="Nee",0,IF(Wedstrijden!J450="Ja",1,""))</f>
        <v/>
      </c>
      <c r="J439" s="12" t="str">
        <f>IF(Wedstrijden!M450&lt;&gt;"",Wedstrijden!M450,"")</f>
        <v/>
      </c>
      <c r="BJ439" s="12">
        <f>IF(COUNTA(Wedstrijden!#REF!)&lt;&gt;0,1,"")</f>
        <v>1</v>
      </c>
      <c r="BK439" s="12">
        <f t="shared" si="36"/>
        <v>2</v>
      </c>
      <c r="BL439" s="12" t="e">
        <f>IF(Wedstrijden!#REF!="x","AA","")</f>
        <v>#REF!</v>
      </c>
      <c r="BM439" s="12" t="e">
        <f>IF(Wedstrijden!#REF!="x","A","")</f>
        <v>#REF!</v>
      </c>
      <c r="BN439" s="12" t="e">
        <f>IF(Wedstrijden!#REF!="x","B1","")</f>
        <v>#REF!</v>
      </c>
      <c r="BO439" s="12" t="e">
        <f>IF(Wedstrijden!#REF!="x","BB","")</f>
        <v>#REF!</v>
      </c>
      <c r="BP439" s="12" t="e">
        <f>IF(Wedstrijden!#REF!="x","B","")</f>
        <v>#REF!</v>
      </c>
      <c r="BQ439" s="12" t="e">
        <f>IF(Wedstrijden!#REF!="x","L1","")</f>
        <v>#REF!</v>
      </c>
      <c r="BR439" s="12" t="e">
        <f>IF(Wedstrijden!#REF!="x","L2","")</f>
        <v>#REF!</v>
      </c>
      <c r="BS439" s="12" t="e">
        <f>IF(Wedstrijden!#REF!="x","M1","")</f>
        <v>#REF!</v>
      </c>
      <c r="BT439" s="12" t="e">
        <f>IF(Wedstrijden!#REF!="x","M2","")</f>
        <v>#REF!</v>
      </c>
      <c r="BU439" s="12" t="e">
        <f>IF(Wedstrijden!#REF!="x","Z1","")</f>
        <v>#REF!</v>
      </c>
      <c r="BV439" s="12" t="e">
        <f>IF(Wedstrijden!#REF!="x","Z2","")</f>
        <v>#REF!</v>
      </c>
      <c r="BW439" s="12">
        <f>IF(COUNTA(Wedstrijden!#REF!)&lt;&gt;0,1,"")</f>
        <v>1</v>
      </c>
      <c r="BX439" s="12">
        <f t="shared" si="37"/>
        <v>1</v>
      </c>
      <c r="BY439" s="12" t="e">
        <f>IF(Wedstrijden!#REF!="x","BB","")</f>
        <v>#REF!</v>
      </c>
      <c r="BZ439" s="12" t="e">
        <f>IF(Wedstrijden!#REF!="x","B","")</f>
        <v>#REF!</v>
      </c>
      <c r="CA439" s="12" t="e">
        <f>IF(Wedstrijden!#REF!="x","L1","")</f>
        <v>#REF!</v>
      </c>
      <c r="CB439" s="12" t="e">
        <f>IF(Wedstrijden!#REF!="x","L2","")</f>
        <v>#REF!</v>
      </c>
      <c r="CC439" s="12" t="e">
        <f>IF(Wedstrijden!#REF!="x","M1","")</f>
        <v>#REF!</v>
      </c>
      <c r="CD439" s="12" t="e">
        <f>IF(Wedstrijden!#REF!="x","M2","")</f>
        <v>#REF!</v>
      </c>
      <c r="CE439" s="12" t="e">
        <f>IF(Wedstrijden!#REF!="x","Z1","")</f>
        <v>#REF!</v>
      </c>
      <c r="CF439" s="12" t="e">
        <f>IF(Wedstrijden!#REF!="x","Z2","")</f>
        <v>#REF!</v>
      </c>
      <c r="CG439" s="12" t="e">
        <f>IF(Wedstrijden!#REF!="x","ZZL","")</f>
        <v>#REF!</v>
      </c>
      <c r="CL439" s="12">
        <f>IF(COUNTA(Wedstrijden!#REF!)&lt;&gt;0,2,"")</f>
        <v>2</v>
      </c>
      <c r="CM439" s="12">
        <f t="shared" si="38"/>
        <v>2</v>
      </c>
      <c r="CN439" s="12" t="e">
        <f>IF(Wedstrijden!#REF!="x","AA","")</f>
        <v>#REF!</v>
      </c>
      <c r="CO439" s="12" t="e">
        <f>IF(Wedstrijden!#REF!="x","A","")</f>
        <v>#REF!</v>
      </c>
      <c r="CP439" s="12" t="e">
        <f>IF(Wedstrijden!#REF!="x","BB","")</f>
        <v>#REF!</v>
      </c>
      <c r="CQ439" s="12" t="e">
        <f>IF(Wedstrijden!#REF!="x","B","")</f>
        <v>#REF!</v>
      </c>
      <c r="CR439" s="12" t="e">
        <f>IF(Wedstrijden!#REF!="x","L","")</f>
        <v>#REF!</v>
      </c>
      <c r="CS439" s="12" t="e">
        <f>IF(Wedstrijden!#REF!="x","M","")</f>
        <v>#REF!</v>
      </c>
      <c r="CT439" s="12" t="e">
        <f>IF(Wedstrijden!#REF!="x","Z","")</f>
        <v>#REF!</v>
      </c>
      <c r="CU439" s="12" t="e">
        <f>IF(Wedstrijden!#REF!="x","ZZ","")</f>
        <v>#REF!</v>
      </c>
      <c r="CV439" s="12">
        <f>IF(COUNTA(Wedstrijden!#REF!)&lt;&gt;0,2,"")</f>
        <v>2</v>
      </c>
      <c r="CW439" s="12">
        <f t="shared" si="39"/>
        <v>1</v>
      </c>
      <c r="CX439" s="12" t="e">
        <f>IF(Wedstrijden!#REF!="x","BB","")</f>
        <v>#REF!</v>
      </c>
      <c r="CY439" s="12" t="e">
        <f>IF(Wedstrijden!#REF!="x","B","")</f>
        <v>#REF!</v>
      </c>
      <c r="CZ439" s="12" t="e">
        <f>IF(Wedstrijden!#REF!="x","L","")</f>
        <v>#REF!</v>
      </c>
      <c r="DA439" s="12" t="e">
        <f>IF(Wedstrijden!#REF!="x","M","")</f>
        <v>#REF!</v>
      </c>
      <c r="DB439" s="12" t="e">
        <f>IF(Wedstrijden!#REF!="x","Z","")</f>
        <v>#REF!</v>
      </c>
      <c r="DC439" s="12" t="e">
        <f>IF(Wedstrijden!#REF!="x","ZZ","")</f>
        <v>#REF!</v>
      </c>
      <c r="DD439" s="12" t="e">
        <f>IF(Wedstrijden!#REF!="x","1.40","")</f>
        <v>#REF!</v>
      </c>
      <c r="DE439" s="12">
        <f>IF(COUNTA(Wedstrijden!#REF!)&lt;&gt;0,6,"")</f>
        <v>6</v>
      </c>
      <c r="DF439" s="12">
        <f t="shared" si="40"/>
        <v>2</v>
      </c>
      <c r="DG439" s="12" t="e">
        <f>IF(Wedstrijden!#REF!="x","L","")</f>
        <v>#REF!</v>
      </c>
      <c r="DH439" s="12" t="e">
        <f>IF(Wedstrijden!#REF!="x","M","")</f>
        <v>#REF!</v>
      </c>
      <c r="DI439" s="12" t="e">
        <f>IF(Wedstrijden!#REF!="x","Z","")</f>
        <v>#REF!</v>
      </c>
      <c r="DJ439" s="12" t="e">
        <f>IF(Wedstrijden!#REF!="x","Z","")</f>
        <v>#REF!</v>
      </c>
      <c r="DK439" s="12">
        <f>IF(COUNTA(Wedstrijden!#REF!)&lt;&gt;0,6,"")</f>
        <v>6</v>
      </c>
      <c r="DL439" s="12">
        <f t="shared" si="41"/>
        <v>1</v>
      </c>
      <c r="DM439" s="12" t="e">
        <f>IF(Wedstrijden!#REF!="x","L","")</f>
        <v>#REF!</v>
      </c>
      <c r="DN439" s="12" t="e">
        <f>IF(Wedstrijden!#REF!="x","M","")</f>
        <v>#REF!</v>
      </c>
      <c r="DO439" s="12" t="e">
        <f>IF(Wedstrijden!#REF!="x","Z","")</f>
        <v>#REF!</v>
      </c>
      <c r="DP439" s="12" t="e">
        <f>IF(Wedstrijden!#REF!="x","Z","")</f>
        <v>#REF!</v>
      </c>
    </row>
    <row r="440" spans="1:120" ht="15" x14ac:dyDescent="0.25">
      <c r="A440" s="14">
        <f>Wedstrijden!A451</f>
        <v>0</v>
      </c>
      <c r="B440" s="12" t="str">
        <f>IFERROR(VLOOKUP(Wedstrijden!C451,Wedstrijdlocaties!$B$2:$E$500,2,FALSE),"")</f>
        <v/>
      </c>
      <c r="C440" s="12" t="str">
        <f>Wedstrijden!D451</f>
        <v/>
      </c>
      <c r="D440" s="12" t="str">
        <f>IFERROR(VLOOKUP(Wedstrijden!E451,Organisaties!$B$2:$C$500,2,FALSE),"")</f>
        <v/>
      </c>
      <c r="E440" s="12" t="str">
        <f>IFERROR(VLOOKUP(Wedstrijden!E451,Organisaties!$B$2:$G$500,5,FALSE),"")</f>
        <v/>
      </c>
      <c r="F440" s="12" t="e">
        <f>IF(Wedstrijden!#REF!&lt;&gt;"",Wedstrijden!#REF!,"")</f>
        <v>#REF!</v>
      </c>
      <c r="G440" s="12">
        <f>IF(Wedstrijden!K451="Indoor",1,0)</f>
        <v>0</v>
      </c>
      <c r="H440" s="12">
        <f>Wedstrijden!L451</f>
        <v>0</v>
      </c>
      <c r="I440" s="12" t="str">
        <f>IF(Wedstrijden!J451="Nee",0,IF(Wedstrijden!J451="Ja",1,""))</f>
        <v/>
      </c>
      <c r="J440" s="12" t="str">
        <f>IF(Wedstrijden!M451&lt;&gt;"",Wedstrijden!M451,"")</f>
        <v/>
      </c>
      <c r="BJ440" s="12">
        <f>IF(COUNTA(Wedstrijden!#REF!)&lt;&gt;0,1,"")</f>
        <v>1</v>
      </c>
      <c r="BK440" s="12">
        <f t="shared" si="36"/>
        <v>2</v>
      </c>
      <c r="BL440" s="12" t="e">
        <f>IF(Wedstrijden!#REF!="x","AA","")</f>
        <v>#REF!</v>
      </c>
      <c r="BM440" s="12" t="e">
        <f>IF(Wedstrijden!#REF!="x","A","")</f>
        <v>#REF!</v>
      </c>
      <c r="BN440" s="12" t="e">
        <f>IF(Wedstrijden!#REF!="x","B1","")</f>
        <v>#REF!</v>
      </c>
      <c r="BO440" s="12" t="e">
        <f>IF(Wedstrijden!#REF!="x","BB","")</f>
        <v>#REF!</v>
      </c>
      <c r="BP440" s="12" t="e">
        <f>IF(Wedstrijden!#REF!="x","B","")</f>
        <v>#REF!</v>
      </c>
      <c r="BQ440" s="12" t="e">
        <f>IF(Wedstrijden!#REF!="x","L1","")</f>
        <v>#REF!</v>
      </c>
      <c r="BR440" s="12" t="e">
        <f>IF(Wedstrijden!#REF!="x","L2","")</f>
        <v>#REF!</v>
      </c>
      <c r="BS440" s="12" t="e">
        <f>IF(Wedstrijden!#REF!="x","M1","")</f>
        <v>#REF!</v>
      </c>
      <c r="BT440" s="12" t="e">
        <f>IF(Wedstrijden!#REF!="x","M2","")</f>
        <v>#REF!</v>
      </c>
      <c r="BU440" s="12" t="e">
        <f>IF(Wedstrijden!#REF!="x","Z1","")</f>
        <v>#REF!</v>
      </c>
      <c r="BV440" s="12" t="e">
        <f>IF(Wedstrijden!#REF!="x","Z2","")</f>
        <v>#REF!</v>
      </c>
      <c r="BW440" s="12">
        <f>IF(COUNTA(Wedstrijden!#REF!)&lt;&gt;0,1,"")</f>
        <v>1</v>
      </c>
      <c r="BX440" s="12">
        <f t="shared" si="37"/>
        <v>1</v>
      </c>
      <c r="BY440" s="12" t="e">
        <f>IF(Wedstrijden!#REF!="x","BB","")</f>
        <v>#REF!</v>
      </c>
      <c r="BZ440" s="12" t="e">
        <f>IF(Wedstrijden!#REF!="x","B","")</f>
        <v>#REF!</v>
      </c>
      <c r="CA440" s="12" t="e">
        <f>IF(Wedstrijden!#REF!="x","L1","")</f>
        <v>#REF!</v>
      </c>
      <c r="CB440" s="12" t="e">
        <f>IF(Wedstrijden!#REF!="x","L2","")</f>
        <v>#REF!</v>
      </c>
      <c r="CC440" s="12" t="e">
        <f>IF(Wedstrijden!#REF!="x","M1","")</f>
        <v>#REF!</v>
      </c>
      <c r="CD440" s="12" t="e">
        <f>IF(Wedstrijden!#REF!="x","M2","")</f>
        <v>#REF!</v>
      </c>
      <c r="CE440" s="12" t="e">
        <f>IF(Wedstrijden!#REF!="x","Z1","")</f>
        <v>#REF!</v>
      </c>
      <c r="CF440" s="12" t="e">
        <f>IF(Wedstrijden!#REF!="x","Z2","")</f>
        <v>#REF!</v>
      </c>
      <c r="CG440" s="12" t="e">
        <f>IF(Wedstrijden!#REF!="x","ZZL","")</f>
        <v>#REF!</v>
      </c>
      <c r="CL440" s="12">
        <f>IF(COUNTA(Wedstrijden!#REF!)&lt;&gt;0,2,"")</f>
        <v>2</v>
      </c>
      <c r="CM440" s="12">
        <f t="shared" si="38"/>
        <v>2</v>
      </c>
      <c r="CN440" s="12" t="e">
        <f>IF(Wedstrijden!#REF!="x","AA","")</f>
        <v>#REF!</v>
      </c>
      <c r="CO440" s="12" t="e">
        <f>IF(Wedstrijden!#REF!="x","A","")</f>
        <v>#REF!</v>
      </c>
      <c r="CP440" s="12" t="e">
        <f>IF(Wedstrijden!#REF!="x","BB","")</f>
        <v>#REF!</v>
      </c>
      <c r="CQ440" s="12" t="e">
        <f>IF(Wedstrijden!#REF!="x","B","")</f>
        <v>#REF!</v>
      </c>
      <c r="CR440" s="12" t="e">
        <f>IF(Wedstrijden!#REF!="x","L","")</f>
        <v>#REF!</v>
      </c>
      <c r="CS440" s="12" t="e">
        <f>IF(Wedstrijden!#REF!="x","M","")</f>
        <v>#REF!</v>
      </c>
      <c r="CT440" s="12" t="e">
        <f>IF(Wedstrijden!#REF!="x","Z","")</f>
        <v>#REF!</v>
      </c>
      <c r="CU440" s="12" t="e">
        <f>IF(Wedstrijden!#REF!="x","ZZ","")</f>
        <v>#REF!</v>
      </c>
      <c r="CV440" s="12">
        <f>IF(COUNTA(Wedstrijden!#REF!)&lt;&gt;0,2,"")</f>
        <v>2</v>
      </c>
      <c r="CW440" s="12">
        <f t="shared" si="39"/>
        <v>1</v>
      </c>
      <c r="CX440" s="12" t="e">
        <f>IF(Wedstrijden!#REF!="x","BB","")</f>
        <v>#REF!</v>
      </c>
      <c r="CY440" s="12" t="e">
        <f>IF(Wedstrijden!#REF!="x","B","")</f>
        <v>#REF!</v>
      </c>
      <c r="CZ440" s="12" t="e">
        <f>IF(Wedstrijden!#REF!="x","L","")</f>
        <v>#REF!</v>
      </c>
      <c r="DA440" s="12" t="e">
        <f>IF(Wedstrijden!#REF!="x","M","")</f>
        <v>#REF!</v>
      </c>
      <c r="DB440" s="12" t="e">
        <f>IF(Wedstrijden!#REF!="x","Z","")</f>
        <v>#REF!</v>
      </c>
      <c r="DC440" s="12" t="e">
        <f>IF(Wedstrijden!#REF!="x","ZZ","")</f>
        <v>#REF!</v>
      </c>
      <c r="DD440" s="12" t="e">
        <f>IF(Wedstrijden!#REF!="x","1.40","")</f>
        <v>#REF!</v>
      </c>
      <c r="DE440" s="12">
        <f>IF(COUNTA(Wedstrijden!#REF!)&lt;&gt;0,6,"")</f>
        <v>6</v>
      </c>
      <c r="DF440" s="12">
        <f t="shared" si="40"/>
        <v>2</v>
      </c>
      <c r="DG440" s="12" t="e">
        <f>IF(Wedstrijden!#REF!="x","L","")</f>
        <v>#REF!</v>
      </c>
      <c r="DH440" s="12" t="e">
        <f>IF(Wedstrijden!#REF!="x","M","")</f>
        <v>#REF!</v>
      </c>
      <c r="DI440" s="12" t="e">
        <f>IF(Wedstrijden!#REF!="x","Z","")</f>
        <v>#REF!</v>
      </c>
      <c r="DJ440" s="12" t="e">
        <f>IF(Wedstrijden!#REF!="x","Z","")</f>
        <v>#REF!</v>
      </c>
      <c r="DK440" s="12">
        <f>IF(COUNTA(Wedstrijden!#REF!)&lt;&gt;0,6,"")</f>
        <v>6</v>
      </c>
      <c r="DL440" s="12">
        <f t="shared" si="41"/>
        <v>1</v>
      </c>
      <c r="DM440" s="12" t="e">
        <f>IF(Wedstrijden!#REF!="x","L","")</f>
        <v>#REF!</v>
      </c>
      <c r="DN440" s="12" t="e">
        <f>IF(Wedstrijden!#REF!="x","M","")</f>
        <v>#REF!</v>
      </c>
      <c r="DO440" s="12" t="e">
        <f>IF(Wedstrijden!#REF!="x","Z","")</f>
        <v>#REF!</v>
      </c>
      <c r="DP440" s="12" t="e">
        <f>IF(Wedstrijden!#REF!="x","Z","")</f>
        <v>#REF!</v>
      </c>
    </row>
    <row r="441" spans="1:120" ht="15" x14ac:dyDescent="0.25">
      <c r="A441" s="14">
        <f>Wedstrijden!A452</f>
        <v>0</v>
      </c>
      <c r="B441" s="12" t="str">
        <f>IFERROR(VLOOKUP(Wedstrijden!C452,Wedstrijdlocaties!$B$2:$E$500,2,FALSE),"")</f>
        <v/>
      </c>
      <c r="C441" s="12" t="str">
        <f>Wedstrijden!D452</f>
        <v/>
      </c>
      <c r="D441" s="12" t="str">
        <f>IFERROR(VLOOKUP(Wedstrijden!E452,Organisaties!$B$2:$C$500,2,FALSE),"")</f>
        <v/>
      </c>
      <c r="E441" s="12" t="str">
        <f>IFERROR(VLOOKUP(Wedstrijden!E452,Organisaties!$B$2:$G$500,5,FALSE),"")</f>
        <v/>
      </c>
      <c r="F441" s="12" t="e">
        <f>IF(Wedstrijden!#REF!&lt;&gt;"",Wedstrijden!#REF!,"")</f>
        <v>#REF!</v>
      </c>
      <c r="G441" s="12">
        <f>IF(Wedstrijden!K452="Indoor",1,0)</f>
        <v>0</v>
      </c>
      <c r="H441" s="12">
        <f>Wedstrijden!L452</f>
        <v>0</v>
      </c>
      <c r="I441" s="12" t="str">
        <f>IF(Wedstrijden!J452="Nee",0,IF(Wedstrijden!J452="Ja",1,""))</f>
        <v/>
      </c>
      <c r="J441" s="12" t="str">
        <f>IF(Wedstrijden!M452&lt;&gt;"",Wedstrijden!M452,"")</f>
        <v/>
      </c>
      <c r="BJ441" s="12">
        <f>IF(COUNTA(Wedstrijden!#REF!)&lt;&gt;0,1,"")</f>
        <v>1</v>
      </c>
      <c r="BK441" s="12">
        <f t="shared" si="36"/>
        <v>2</v>
      </c>
      <c r="BL441" s="12" t="e">
        <f>IF(Wedstrijden!#REF!="x","AA","")</f>
        <v>#REF!</v>
      </c>
      <c r="BM441" s="12" t="e">
        <f>IF(Wedstrijden!#REF!="x","A","")</f>
        <v>#REF!</v>
      </c>
      <c r="BN441" s="12" t="e">
        <f>IF(Wedstrijden!#REF!="x","B1","")</f>
        <v>#REF!</v>
      </c>
      <c r="BO441" s="12" t="e">
        <f>IF(Wedstrijden!#REF!="x","BB","")</f>
        <v>#REF!</v>
      </c>
      <c r="BP441" s="12" t="e">
        <f>IF(Wedstrijden!#REF!="x","B","")</f>
        <v>#REF!</v>
      </c>
      <c r="BQ441" s="12" t="e">
        <f>IF(Wedstrijden!#REF!="x","L1","")</f>
        <v>#REF!</v>
      </c>
      <c r="BR441" s="12" t="e">
        <f>IF(Wedstrijden!#REF!="x","L2","")</f>
        <v>#REF!</v>
      </c>
      <c r="BS441" s="12" t="e">
        <f>IF(Wedstrijden!#REF!="x","M1","")</f>
        <v>#REF!</v>
      </c>
      <c r="BT441" s="12" t="e">
        <f>IF(Wedstrijden!#REF!="x","M2","")</f>
        <v>#REF!</v>
      </c>
      <c r="BU441" s="12" t="e">
        <f>IF(Wedstrijden!#REF!="x","Z1","")</f>
        <v>#REF!</v>
      </c>
      <c r="BV441" s="12" t="e">
        <f>IF(Wedstrijden!#REF!="x","Z2","")</f>
        <v>#REF!</v>
      </c>
      <c r="BW441" s="12">
        <f>IF(COUNTA(Wedstrijden!#REF!)&lt;&gt;0,1,"")</f>
        <v>1</v>
      </c>
      <c r="BX441" s="12">
        <f t="shared" si="37"/>
        <v>1</v>
      </c>
      <c r="BY441" s="12" t="e">
        <f>IF(Wedstrijden!#REF!="x","BB","")</f>
        <v>#REF!</v>
      </c>
      <c r="BZ441" s="12" t="e">
        <f>IF(Wedstrijden!#REF!="x","B","")</f>
        <v>#REF!</v>
      </c>
      <c r="CA441" s="12" t="e">
        <f>IF(Wedstrijden!#REF!="x","L1","")</f>
        <v>#REF!</v>
      </c>
      <c r="CB441" s="12" t="e">
        <f>IF(Wedstrijden!#REF!="x","L2","")</f>
        <v>#REF!</v>
      </c>
      <c r="CC441" s="12" t="e">
        <f>IF(Wedstrijden!#REF!="x","M1","")</f>
        <v>#REF!</v>
      </c>
      <c r="CD441" s="12" t="e">
        <f>IF(Wedstrijden!#REF!="x","M2","")</f>
        <v>#REF!</v>
      </c>
      <c r="CE441" s="12" t="e">
        <f>IF(Wedstrijden!#REF!="x","Z1","")</f>
        <v>#REF!</v>
      </c>
      <c r="CF441" s="12" t="e">
        <f>IF(Wedstrijden!#REF!="x","Z2","")</f>
        <v>#REF!</v>
      </c>
      <c r="CG441" s="12" t="e">
        <f>IF(Wedstrijden!#REF!="x","ZZL","")</f>
        <v>#REF!</v>
      </c>
      <c r="CL441" s="12">
        <f>IF(COUNTA(Wedstrijden!#REF!)&lt;&gt;0,2,"")</f>
        <v>2</v>
      </c>
      <c r="CM441" s="12">
        <f t="shared" si="38"/>
        <v>2</v>
      </c>
      <c r="CN441" s="12" t="e">
        <f>IF(Wedstrijden!#REF!="x","AA","")</f>
        <v>#REF!</v>
      </c>
      <c r="CO441" s="12" t="e">
        <f>IF(Wedstrijden!#REF!="x","A","")</f>
        <v>#REF!</v>
      </c>
      <c r="CP441" s="12" t="e">
        <f>IF(Wedstrijden!#REF!="x","BB","")</f>
        <v>#REF!</v>
      </c>
      <c r="CQ441" s="12" t="e">
        <f>IF(Wedstrijden!#REF!="x","B","")</f>
        <v>#REF!</v>
      </c>
      <c r="CR441" s="12" t="e">
        <f>IF(Wedstrijden!#REF!="x","L","")</f>
        <v>#REF!</v>
      </c>
      <c r="CS441" s="12" t="e">
        <f>IF(Wedstrijden!#REF!="x","M","")</f>
        <v>#REF!</v>
      </c>
      <c r="CT441" s="12" t="e">
        <f>IF(Wedstrijden!#REF!="x","Z","")</f>
        <v>#REF!</v>
      </c>
      <c r="CU441" s="12" t="e">
        <f>IF(Wedstrijden!#REF!="x","ZZ","")</f>
        <v>#REF!</v>
      </c>
      <c r="CV441" s="12">
        <f>IF(COUNTA(Wedstrijden!#REF!)&lt;&gt;0,2,"")</f>
        <v>2</v>
      </c>
      <c r="CW441" s="12">
        <f t="shared" si="39"/>
        <v>1</v>
      </c>
      <c r="CX441" s="12" t="e">
        <f>IF(Wedstrijden!#REF!="x","BB","")</f>
        <v>#REF!</v>
      </c>
      <c r="CY441" s="12" t="e">
        <f>IF(Wedstrijden!#REF!="x","B","")</f>
        <v>#REF!</v>
      </c>
      <c r="CZ441" s="12" t="e">
        <f>IF(Wedstrijden!#REF!="x","L","")</f>
        <v>#REF!</v>
      </c>
      <c r="DA441" s="12" t="e">
        <f>IF(Wedstrijden!#REF!="x","M","")</f>
        <v>#REF!</v>
      </c>
      <c r="DB441" s="12" t="e">
        <f>IF(Wedstrijden!#REF!="x","Z","")</f>
        <v>#REF!</v>
      </c>
      <c r="DC441" s="12" t="e">
        <f>IF(Wedstrijden!#REF!="x","ZZ","")</f>
        <v>#REF!</v>
      </c>
      <c r="DD441" s="12" t="e">
        <f>IF(Wedstrijden!#REF!="x","1.40","")</f>
        <v>#REF!</v>
      </c>
      <c r="DE441" s="12">
        <f>IF(COUNTA(Wedstrijden!#REF!)&lt;&gt;0,6,"")</f>
        <v>6</v>
      </c>
      <c r="DF441" s="12">
        <f t="shared" si="40"/>
        <v>2</v>
      </c>
      <c r="DG441" s="12" t="e">
        <f>IF(Wedstrijden!#REF!="x","L","")</f>
        <v>#REF!</v>
      </c>
      <c r="DH441" s="12" t="e">
        <f>IF(Wedstrijden!#REF!="x","M","")</f>
        <v>#REF!</v>
      </c>
      <c r="DI441" s="12" t="e">
        <f>IF(Wedstrijden!#REF!="x","Z","")</f>
        <v>#REF!</v>
      </c>
      <c r="DJ441" s="12" t="e">
        <f>IF(Wedstrijden!#REF!="x","Z","")</f>
        <v>#REF!</v>
      </c>
      <c r="DK441" s="12">
        <f>IF(COUNTA(Wedstrijden!#REF!)&lt;&gt;0,6,"")</f>
        <v>6</v>
      </c>
      <c r="DL441" s="12">
        <f t="shared" si="41"/>
        <v>1</v>
      </c>
      <c r="DM441" s="12" t="e">
        <f>IF(Wedstrijden!#REF!="x","L","")</f>
        <v>#REF!</v>
      </c>
      <c r="DN441" s="12" t="e">
        <f>IF(Wedstrijden!#REF!="x","M","")</f>
        <v>#REF!</v>
      </c>
      <c r="DO441" s="12" t="e">
        <f>IF(Wedstrijden!#REF!="x","Z","")</f>
        <v>#REF!</v>
      </c>
      <c r="DP441" s="12" t="e">
        <f>IF(Wedstrijden!#REF!="x","Z","")</f>
        <v>#REF!</v>
      </c>
    </row>
    <row r="442" spans="1:120" ht="15" x14ac:dyDescent="0.25">
      <c r="A442" s="14">
        <f>Wedstrijden!A453</f>
        <v>0</v>
      </c>
      <c r="B442" s="12" t="str">
        <f>IFERROR(VLOOKUP(Wedstrijden!C453,Wedstrijdlocaties!$B$2:$E$500,2,FALSE),"")</f>
        <v/>
      </c>
      <c r="C442" s="12" t="str">
        <f>Wedstrijden!D453</f>
        <v/>
      </c>
      <c r="D442" s="12" t="str">
        <f>IFERROR(VLOOKUP(Wedstrijden!E453,Organisaties!$B$2:$C$500,2,FALSE),"")</f>
        <v/>
      </c>
      <c r="E442" s="12" t="str">
        <f>IFERROR(VLOOKUP(Wedstrijden!E453,Organisaties!$B$2:$G$500,5,FALSE),"")</f>
        <v/>
      </c>
      <c r="F442" s="12" t="e">
        <f>IF(Wedstrijden!#REF!&lt;&gt;"",Wedstrijden!#REF!,"")</f>
        <v>#REF!</v>
      </c>
      <c r="G442" s="12">
        <f>IF(Wedstrijden!K453="Indoor",1,0)</f>
        <v>0</v>
      </c>
      <c r="H442" s="12">
        <f>Wedstrijden!L453</f>
        <v>0</v>
      </c>
      <c r="I442" s="12" t="str">
        <f>IF(Wedstrijden!J453="Nee",0,IF(Wedstrijden!J453="Ja",1,""))</f>
        <v/>
      </c>
      <c r="J442" s="12" t="str">
        <f>IF(Wedstrijden!M453&lt;&gt;"",Wedstrijden!M453,"")</f>
        <v/>
      </c>
      <c r="BJ442" s="12">
        <f>IF(COUNTA(Wedstrijden!#REF!)&lt;&gt;0,1,"")</f>
        <v>1</v>
      </c>
      <c r="BK442" s="12">
        <f t="shared" si="36"/>
        <v>2</v>
      </c>
      <c r="BL442" s="12" t="e">
        <f>IF(Wedstrijden!#REF!="x","AA","")</f>
        <v>#REF!</v>
      </c>
      <c r="BM442" s="12" t="e">
        <f>IF(Wedstrijden!#REF!="x","A","")</f>
        <v>#REF!</v>
      </c>
      <c r="BN442" s="12" t="e">
        <f>IF(Wedstrijden!#REF!="x","B1","")</f>
        <v>#REF!</v>
      </c>
      <c r="BO442" s="12" t="e">
        <f>IF(Wedstrijden!#REF!="x","BB","")</f>
        <v>#REF!</v>
      </c>
      <c r="BP442" s="12" t="e">
        <f>IF(Wedstrijden!#REF!="x","B","")</f>
        <v>#REF!</v>
      </c>
      <c r="BQ442" s="12" t="e">
        <f>IF(Wedstrijden!#REF!="x","L1","")</f>
        <v>#REF!</v>
      </c>
      <c r="BR442" s="12" t="e">
        <f>IF(Wedstrijden!#REF!="x","L2","")</f>
        <v>#REF!</v>
      </c>
      <c r="BS442" s="12" t="e">
        <f>IF(Wedstrijden!#REF!="x","M1","")</f>
        <v>#REF!</v>
      </c>
      <c r="BT442" s="12" t="e">
        <f>IF(Wedstrijden!#REF!="x","M2","")</f>
        <v>#REF!</v>
      </c>
      <c r="BU442" s="12" t="e">
        <f>IF(Wedstrijden!#REF!="x","Z1","")</f>
        <v>#REF!</v>
      </c>
      <c r="BV442" s="12" t="e">
        <f>IF(Wedstrijden!#REF!="x","Z2","")</f>
        <v>#REF!</v>
      </c>
      <c r="BW442" s="12">
        <f>IF(COUNTA(Wedstrijden!#REF!)&lt;&gt;0,1,"")</f>
        <v>1</v>
      </c>
      <c r="BX442" s="12">
        <f t="shared" si="37"/>
        <v>1</v>
      </c>
      <c r="BY442" s="12" t="e">
        <f>IF(Wedstrijden!#REF!="x","BB","")</f>
        <v>#REF!</v>
      </c>
      <c r="BZ442" s="12" t="e">
        <f>IF(Wedstrijden!#REF!="x","B","")</f>
        <v>#REF!</v>
      </c>
      <c r="CA442" s="12" t="e">
        <f>IF(Wedstrijden!#REF!="x","L1","")</f>
        <v>#REF!</v>
      </c>
      <c r="CB442" s="12" t="e">
        <f>IF(Wedstrijden!#REF!="x","L2","")</f>
        <v>#REF!</v>
      </c>
      <c r="CC442" s="12" t="e">
        <f>IF(Wedstrijden!#REF!="x","M1","")</f>
        <v>#REF!</v>
      </c>
      <c r="CD442" s="12" t="e">
        <f>IF(Wedstrijden!#REF!="x","M2","")</f>
        <v>#REF!</v>
      </c>
      <c r="CE442" s="12" t="e">
        <f>IF(Wedstrijden!#REF!="x","Z1","")</f>
        <v>#REF!</v>
      </c>
      <c r="CF442" s="12" t="e">
        <f>IF(Wedstrijden!#REF!="x","Z2","")</f>
        <v>#REF!</v>
      </c>
      <c r="CG442" s="12" t="e">
        <f>IF(Wedstrijden!#REF!="x","ZZL","")</f>
        <v>#REF!</v>
      </c>
      <c r="CL442" s="12">
        <f>IF(COUNTA(Wedstrijden!#REF!)&lt;&gt;0,2,"")</f>
        <v>2</v>
      </c>
      <c r="CM442" s="12">
        <f t="shared" si="38"/>
        <v>2</v>
      </c>
      <c r="CN442" s="12" t="e">
        <f>IF(Wedstrijden!#REF!="x","AA","")</f>
        <v>#REF!</v>
      </c>
      <c r="CO442" s="12" t="e">
        <f>IF(Wedstrijden!#REF!="x","A","")</f>
        <v>#REF!</v>
      </c>
      <c r="CP442" s="12" t="e">
        <f>IF(Wedstrijden!#REF!="x","BB","")</f>
        <v>#REF!</v>
      </c>
      <c r="CQ442" s="12" t="e">
        <f>IF(Wedstrijden!#REF!="x","B","")</f>
        <v>#REF!</v>
      </c>
      <c r="CR442" s="12" t="e">
        <f>IF(Wedstrijden!#REF!="x","L","")</f>
        <v>#REF!</v>
      </c>
      <c r="CS442" s="12" t="e">
        <f>IF(Wedstrijden!#REF!="x","M","")</f>
        <v>#REF!</v>
      </c>
      <c r="CT442" s="12" t="e">
        <f>IF(Wedstrijden!#REF!="x","Z","")</f>
        <v>#REF!</v>
      </c>
      <c r="CU442" s="12" t="e">
        <f>IF(Wedstrijden!#REF!="x","ZZ","")</f>
        <v>#REF!</v>
      </c>
      <c r="CV442" s="12">
        <f>IF(COUNTA(Wedstrijden!#REF!)&lt;&gt;0,2,"")</f>
        <v>2</v>
      </c>
      <c r="CW442" s="12">
        <f t="shared" si="39"/>
        <v>1</v>
      </c>
      <c r="CX442" s="12" t="e">
        <f>IF(Wedstrijden!#REF!="x","BB","")</f>
        <v>#REF!</v>
      </c>
      <c r="CY442" s="12" t="e">
        <f>IF(Wedstrijden!#REF!="x","B","")</f>
        <v>#REF!</v>
      </c>
      <c r="CZ442" s="12" t="e">
        <f>IF(Wedstrijden!#REF!="x","L","")</f>
        <v>#REF!</v>
      </c>
      <c r="DA442" s="12" t="e">
        <f>IF(Wedstrijden!#REF!="x","M","")</f>
        <v>#REF!</v>
      </c>
      <c r="DB442" s="12" t="e">
        <f>IF(Wedstrijden!#REF!="x","Z","")</f>
        <v>#REF!</v>
      </c>
      <c r="DC442" s="12" t="e">
        <f>IF(Wedstrijden!#REF!="x","ZZ","")</f>
        <v>#REF!</v>
      </c>
      <c r="DD442" s="12" t="e">
        <f>IF(Wedstrijden!#REF!="x","1.40","")</f>
        <v>#REF!</v>
      </c>
      <c r="DE442" s="12">
        <f>IF(COUNTA(Wedstrijden!#REF!)&lt;&gt;0,6,"")</f>
        <v>6</v>
      </c>
      <c r="DF442" s="12">
        <f t="shared" si="40"/>
        <v>2</v>
      </c>
      <c r="DG442" s="12" t="e">
        <f>IF(Wedstrijden!#REF!="x","L","")</f>
        <v>#REF!</v>
      </c>
      <c r="DH442" s="12" t="e">
        <f>IF(Wedstrijden!#REF!="x","M","")</f>
        <v>#REF!</v>
      </c>
      <c r="DI442" s="12" t="e">
        <f>IF(Wedstrijden!#REF!="x","Z","")</f>
        <v>#REF!</v>
      </c>
      <c r="DJ442" s="12" t="e">
        <f>IF(Wedstrijden!#REF!="x","Z","")</f>
        <v>#REF!</v>
      </c>
      <c r="DK442" s="12">
        <f>IF(COUNTA(Wedstrijden!#REF!)&lt;&gt;0,6,"")</f>
        <v>6</v>
      </c>
      <c r="DL442" s="12">
        <f t="shared" si="41"/>
        <v>1</v>
      </c>
      <c r="DM442" s="12" t="e">
        <f>IF(Wedstrijden!#REF!="x","L","")</f>
        <v>#REF!</v>
      </c>
      <c r="DN442" s="12" t="e">
        <f>IF(Wedstrijden!#REF!="x","M","")</f>
        <v>#REF!</v>
      </c>
      <c r="DO442" s="12" t="e">
        <f>IF(Wedstrijden!#REF!="x","Z","")</f>
        <v>#REF!</v>
      </c>
      <c r="DP442" s="12" t="e">
        <f>IF(Wedstrijden!#REF!="x","Z","")</f>
        <v>#REF!</v>
      </c>
    </row>
    <row r="443" spans="1:120" ht="15" x14ac:dyDescent="0.25">
      <c r="A443" s="14">
        <f>Wedstrijden!A454</f>
        <v>0</v>
      </c>
      <c r="B443" s="12" t="str">
        <f>IFERROR(VLOOKUP(Wedstrijden!C454,Wedstrijdlocaties!$B$2:$E$500,2,FALSE),"")</f>
        <v/>
      </c>
      <c r="C443" s="12" t="str">
        <f>Wedstrijden!D454</f>
        <v/>
      </c>
      <c r="D443" s="12" t="str">
        <f>IFERROR(VLOOKUP(Wedstrijden!E454,Organisaties!$B$2:$C$500,2,FALSE),"")</f>
        <v/>
      </c>
      <c r="E443" s="12" t="str">
        <f>IFERROR(VLOOKUP(Wedstrijden!E454,Organisaties!$B$2:$G$500,5,FALSE),"")</f>
        <v/>
      </c>
      <c r="F443" s="12" t="e">
        <f>IF(Wedstrijden!#REF!&lt;&gt;"",Wedstrijden!#REF!,"")</f>
        <v>#REF!</v>
      </c>
      <c r="G443" s="12">
        <f>IF(Wedstrijden!K454="Indoor",1,0)</f>
        <v>0</v>
      </c>
      <c r="H443" s="12">
        <f>Wedstrijden!L454</f>
        <v>0</v>
      </c>
      <c r="I443" s="12" t="str">
        <f>IF(Wedstrijden!J454="Nee",0,IF(Wedstrijden!J454="Ja",1,""))</f>
        <v/>
      </c>
      <c r="J443" s="12" t="str">
        <f>IF(Wedstrijden!M454&lt;&gt;"",Wedstrijden!M454,"")</f>
        <v/>
      </c>
      <c r="BJ443" s="12">
        <f>IF(COUNTA(Wedstrijden!#REF!)&lt;&gt;0,1,"")</f>
        <v>1</v>
      </c>
      <c r="BK443" s="12">
        <f t="shared" si="36"/>
        <v>2</v>
      </c>
      <c r="BL443" s="12" t="e">
        <f>IF(Wedstrijden!#REF!="x","AA","")</f>
        <v>#REF!</v>
      </c>
      <c r="BM443" s="12" t="e">
        <f>IF(Wedstrijden!#REF!="x","A","")</f>
        <v>#REF!</v>
      </c>
      <c r="BN443" s="12" t="e">
        <f>IF(Wedstrijden!#REF!="x","B1","")</f>
        <v>#REF!</v>
      </c>
      <c r="BO443" s="12" t="e">
        <f>IF(Wedstrijden!#REF!="x","BB","")</f>
        <v>#REF!</v>
      </c>
      <c r="BP443" s="12" t="e">
        <f>IF(Wedstrijden!#REF!="x","B","")</f>
        <v>#REF!</v>
      </c>
      <c r="BQ443" s="12" t="e">
        <f>IF(Wedstrijden!#REF!="x","L1","")</f>
        <v>#REF!</v>
      </c>
      <c r="BR443" s="12" t="e">
        <f>IF(Wedstrijden!#REF!="x","L2","")</f>
        <v>#REF!</v>
      </c>
      <c r="BS443" s="12" t="e">
        <f>IF(Wedstrijden!#REF!="x","M1","")</f>
        <v>#REF!</v>
      </c>
      <c r="BT443" s="12" t="e">
        <f>IF(Wedstrijden!#REF!="x","M2","")</f>
        <v>#REF!</v>
      </c>
      <c r="BU443" s="12" t="e">
        <f>IF(Wedstrijden!#REF!="x","Z1","")</f>
        <v>#REF!</v>
      </c>
      <c r="BV443" s="12" t="e">
        <f>IF(Wedstrijden!#REF!="x","Z2","")</f>
        <v>#REF!</v>
      </c>
      <c r="BW443" s="12">
        <f>IF(COUNTA(Wedstrijden!#REF!)&lt;&gt;0,1,"")</f>
        <v>1</v>
      </c>
      <c r="BX443" s="12">
        <f t="shared" si="37"/>
        <v>1</v>
      </c>
      <c r="BY443" s="12" t="e">
        <f>IF(Wedstrijden!#REF!="x","BB","")</f>
        <v>#REF!</v>
      </c>
      <c r="BZ443" s="12" t="e">
        <f>IF(Wedstrijden!#REF!="x","B","")</f>
        <v>#REF!</v>
      </c>
      <c r="CA443" s="12" t="e">
        <f>IF(Wedstrijden!#REF!="x","L1","")</f>
        <v>#REF!</v>
      </c>
      <c r="CB443" s="12" t="e">
        <f>IF(Wedstrijden!#REF!="x","L2","")</f>
        <v>#REF!</v>
      </c>
      <c r="CC443" s="12" t="e">
        <f>IF(Wedstrijden!#REF!="x","M1","")</f>
        <v>#REF!</v>
      </c>
      <c r="CD443" s="12" t="e">
        <f>IF(Wedstrijden!#REF!="x","M2","")</f>
        <v>#REF!</v>
      </c>
      <c r="CE443" s="12" t="e">
        <f>IF(Wedstrijden!#REF!="x","Z1","")</f>
        <v>#REF!</v>
      </c>
      <c r="CF443" s="12" t="e">
        <f>IF(Wedstrijden!#REF!="x","Z2","")</f>
        <v>#REF!</v>
      </c>
      <c r="CG443" s="12" t="e">
        <f>IF(Wedstrijden!#REF!="x","ZZL","")</f>
        <v>#REF!</v>
      </c>
      <c r="CL443" s="12">
        <f>IF(COUNTA(Wedstrijden!#REF!)&lt;&gt;0,2,"")</f>
        <v>2</v>
      </c>
      <c r="CM443" s="12">
        <f t="shared" si="38"/>
        <v>2</v>
      </c>
      <c r="CN443" s="12" t="e">
        <f>IF(Wedstrijden!#REF!="x","AA","")</f>
        <v>#REF!</v>
      </c>
      <c r="CO443" s="12" t="e">
        <f>IF(Wedstrijden!#REF!="x","A","")</f>
        <v>#REF!</v>
      </c>
      <c r="CP443" s="12" t="e">
        <f>IF(Wedstrijden!#REF!="x","BB","")</f>
        <v>#REF!</v>
      </c>
      <c r="CQ443" s="12" t="e">
        <f>IF(Wedstrijden!#REF!="x","B","")</f>
        <v>#REF!</v>
      </c>
      <c r="CR443" s="12" t="e">
        <f>IF(Wedstrijden!#REF!="x","L","")</f>
        <v>#REF!</v>
      </c>
      <c r="CS443" s="12" t="e">
        <f>IF(Wedstrijden!#REF!="x","M","")</f>
        <v>#REF!</v>
      </c>
      <c r="CT443" s="12" t="e">
        <f>IF(Wedstrijden!#REF!="x","Z","")</f>
        <v>#REF!</v>
      </c>
      <c r="CU443" s="12" t="e">
        <f>IF(Wedstrijden!#REF!="x","ZZ","")</f>
        <v>#REF!</v>
      </c>
      <c r="CV443" s="12">
        <f>IF(COUNTA(Wedstrijden!#REF!)&lt;&gt;0,2,"")</f>
        <v>2</v>
      </c>
      <c r="CW443" s="12">
        <f t="shared" si="39"/>
        <v>1</v>
      </c>
      <c r="CX443" s="12" t="e">
        <f>IF(Wedstrijden!#REF!="x","BB","")</f>
        <v>#REF!</v>
      </c>
      <c r="CY443" s="12" t="e">
        <f>IF(Wedstrijden!#REF!="x","B","")</f>
        <v>#REF!</v>
      </c>
      <c r="CZ443" s="12" t="e">
        <f>IF(Wedstrijden!#REF!="x","L","")</f>
        <v>#REF!</v>
      </c>
      <c r="DA443" s="12" t="e">
        <f>IF(Wedstrijden!#REF!="x","M","")</f>
        <v>#REF!</v>
      </c>
      <c r="DB443" s="12" t="e">
        <f>IF(Wedstrijden!#REF!="x","Z","")</f>
        <v>#REF!</v>
      </c>
      <c r="DC443" s="12" t="e">
        <f>IF(Wedstrijden!#REF!="x","ZZ","")</f>
        <v>#REF!</v>
      </c>
      <c r="DD443" s="12" t="e">
        <f>IF(Wedstrijden!#REF!="x","1.40","")</f>
        <v>#REF!</v>
      </c>
      <c r="DE443" s="12">
        <f>IF(COUNTA(Wedstrijden!#REF!)&lt;&gt;0,6,"")</f>
        <v>6</v>
      </c>
      <c r="DF443" s="12">
        <f t="shared" si="40"/>
        <v>2</v>
      </c>
      <c r="DG443" s="12" t="e">
        <f>IF(Wedstrijden!#REF!="x","L","")</f>
        <v>#REF!</v>
      </c>
      <c r="DH443" s="12" t="e">
        <f>IF(Wedstrijden!#REF!="x","M","")</f>
        <v>#REF!</v>
      </c>
      <c r="DI443" s="12" t="e">
        <f>IF(Wedstrijden!#REF!="x","Z","")</f>
        <v>#REF!</v>
      </c>
      <c r="DJ443" s="12" t="e">
        <f>IF(Wedstrijden!#REF!="x","Z","")</f>
        <v>#REF!</v>
      </c>
      <c r="DK443" s="12">
        <f>IF(COUNTA(Wedstrijden!#REF!)&lt;&gt;0,6,"")</f>
        <v>6</v>
      </c>
      <c r="DL443" s="12">
        <f t="shared" si="41"/>
        <v>1</v>
      </c>
      <c r="DM443" s="12" t="e">
        <f>IF(Wedstrijden!#REF!="x","L","")</f>
        <v>#REF!</v>
      </c>
      <c r="DN443" s="12" t="e">
        <f>IF(Wedstrijden!#REF!="x","M","")</f>
        <v>#REF!</v>
      </c>
      <c r="DO443" s="12" t="e">
        <f>IF(Wedstrijden!#REF!="x","Z","")</f>
        <v>#REF!</v>
      </c>
      <c r="DP443" s="12" t="e">
        <f>IF(Wedstrijden!#REF!="x","Z","")</f>
        <v>#REF!</v>
      </c>
    </row>
    <row r="444" spans="1:120" ht="15" x14ac:dyDescent="0.25">
      <c r="A444" s="14">
        <f>Wedstrijden!A455</f>
        <v>0</v>
      </c>
      <c r="B444" s="12" t="str">
        <f>IFERROR(VLOOKUP(Wedstrijden!C455,Wedstrijdlocaties!$B$2:$E$500,2,FALSE),"")</f>
        <v/>
      </c>
      <c r="C444" s="12" t="str">
        <f>Wedstrijden!D455</f>
        <v/>
      </c>
      <c r="D444" s="12" t="str">
        <f>IFERROR(VLOOKUP(Wedstrijden!E455,Organisaties!$B$2:$C$500,2,FALSE),"")</f>
        <v/>
      </c>
      <c r="E444" s="12" t="str">
        <f>IFERROR(VLOOKUP(Wedstrijden!E455,Organisaties!$B$2:$G$500,5,FALSE),"")</f>
        <v/>
      </c>
      <c r="F444" s="12" t="e">
        <f>IF(Wedstrijden!#REF!&lt;&gt;"",Wedstrijden!#REF!,"")</f>
        <v>#REF!</v>
      </c>
      <c r="G444" s="12">
        <f>IF(Wedstrijden!K455="Indoor",1,0)</f>
        <v>0</v>
      </c>
      <c r="H444" s="12">
        <f>Wedstrijden!L455</f>
        <v>0</v>
      </c>
      <c r="I444" s="12" t="str">
        <f>IF(Wedstrijden!J455="Nee",0,IF(Wedstrijden!J455="Ja",1,""))</f>
        <v/>
      </c>
      <c r="J444" s="12" t="str">
        <f>IF(Wedstrijden!M455&lt;&gt;"",Wedstrijden!M455,"")</f>
        <v/>
      </c>
      <c r="BJ444" s="12">
        <f>IF(COUNTA(Wedstrijden!#REF!)&lt;&gt;0,1,"")</f>
        <v>1</v>
      </c>
      <c r="BK444" s="12">
        <f t="shared" si="36"/>
        <v>2</v>
      </c>
      <c r="BL444" s="12" t="e">
        <f>IF(Wedstrijden!#REF!="x","AA","")</f>
        <v>#REF!</v>
      </c>
      <c r="BM444" s="12" t="e">
        <f>IF(Wedstrijden!#REF!="x","A","")</f>
        <v>#REF!</v>
      </c>
      <c r="BN444" s="12" t="e">
        <f>IF(Wedstrijden!#REF!="x","B1","")</f>
        <v>#REF!</v>
      </c>
      <c r="BO444" s="12" t="e">
        <f>IF(Wedstrijden!#REF!="x","BB","")</f>
        <v>#REF!</v>
      </c>
      <c r="BP444" s="12" t="e">
        <f>IF(Wedstrijden!#REF!="x","B","")</f>
        <v>#REF!</v>
      </c>
      <c r="BQ444" s="12" t="e">
        <f>IF(Wedstrijden!#REF!="x","L1","")</f>
        <v>#REF!</v>
      </c>
      <c r="BR444" s="12" t="e">
        <f>IF(Wedstrijden!#REF!="x","L2","")</f>
        <v>#REF!</v>
      </c>
      <c r="BS444" s="12" t="e">
        <f>IF(Wedstrijden!#REF!="x","M1","")</f>
        <v>#REF!</v>
      </c>
      <c r="BT444" s="12" t="e">
        <f>IF(Wedstrijden!#REF!="x","M2","")</f>
        <v>#REF!</v>
      </c>
      <c r="BU444" s="12" t="e">
        <f>IF(Wedstrijden!#REF!="x","Z1","")</f>
        <v>#REF!</v>
      </c>
      <c r="BV444" s="12" t="e">
        <f>IF(Wedstrijden!#REF!="x","Z2","")</f>
        <v>#REF!</v>
      </c>
      <c r="BW444" s="12">
        <f>IF(COUNTA(Wedstrijden!#REF!)&lt;&gt;0,1,"")</f>
        <v>1</v>
      </c>
      <c r="BX444" s="12">
        <f t="shared" si="37"/>
        <v>1</v>
      </c>
      <c r="BY444" s="12" t="e">
        <f>IF(Wedstrijden!#REF!="x","BB","")</f>
        <v>#REF!</v>
      </c>
      <c r="BZ444" s="12" t="e">
        <f>IF(Wedstrijden!#REF!="x","B","")</f>
        <v>#REF!</v>
      </c>
      <c r="CA444" s="12" t="e">
        <f>IF(Wedstrijden!#REF!="x","L1","")</f>
        <v>#REF!</v>
      </c>
      <c r="CB444" s="12" t="e">
        <f>IF(Wedstrijden!#REF!="x","L2","")</f>
        <v>#REF!</v>
      </c>
      <c r="CC444" s="12" t="e">
        <f>IF(Wedstrijden!#REF!="x","M1","")</f>
        <v>#REF!</v>
      </c>
      <c r="CD444" s="12" t="e">
        <f>IF(Wedstrijden!#REF!="x","M2","")</f>
        <v>#REF!</v>
      </c>
      <c r="CE444" s="12" t="e">
        <f>IF(Wedstrijden!#REF!="x","Z1","")</f>
        <v>#REF!</v>
      </c>
      <c r="CF444" s="12" t="e">
        <f>IF(Wedstrijden!#REF!="x","Z2","")</f>
        <v>#REF!</v>
      </c>
      <c r="CG444" s="12" t="e">
        <f>IF(Wedstrijden!#REF!="x","ZZL","")</f>
        <v>#REF!</v>
      </c>
      <c r="CL444" s="12">
        <f>IF(COUNTA(Wedstrijden!#REF!)&lt;&gt;0,2,"")</f>
        <v>2</v>
      </c>
      <c r="CM444" s="12">
        <f t="shared" si="38"/>
        <v>2</v>
      </c>
      <c r="CN444" s="12" t="e">
        <f>IF(Wedstrijden!#REF!="x","AA","")</f>
        <v>#REF!</v>
      </c>
      <c r="CO444" s="12" t="e">
        <f>IF(Wedstrijden!#REF!="x","A","")</f>
        <v>#REF!</v>
      </c>
      <c r="CP444" s="12" t="e">
        <f>IF(Wedstrijden!#REF!="x","BB","")</f>
        <v>#REF!</v>
      </c>
      <c r="CQ444" s="12" t="e">
        <f>IF(Wedstrijden!#REF!="x","B","")</f>
        <v>#REF!</v>
      </c>
      <c r="CR444" s="12" t="e">
        <f>IF(Wedstrijden!#REF!="x","L","")</f>
        <v>#REF!</v>
      </c>
      <c r="CS444" s="12" t="e">
        <f>IF(Wedstrijden!#REF!="x","M","")</f>
        <v>#REF!</v>
      </c>
      <c r="CT444" s="12" t="e">
        <f>IF(Wedstrijden!#REF!="x","Z","")</f>
        <v>#REF!</v>
      </c>
      <c r="CU444" s="12" t="e">
        <f>IF(Wedstrijden!#REF!="x","ZZ","")</f>
        <v>#REF!</v>
      </c>
      <c r="CV444" s="12">
        <f>IF(COUNTA(Wedstrijden!#REF!)&lt;&gt;0,2,"")</f>
        <v>2</v>
      </c>
      <c r="CW444" s="12">
        <f t="shared" si="39"/>
        <v>1</v>
      </c>
      <c r="CX444" s="12" t="e">
        <f>IF(Wedstrijden!#REF!="x","BB","")</f>
        <v>#REF!</v>
      </c>
      <c r="CY444" s="12" t="e">
        <f>IF(Wedstrijden!#REF!="x","B","")</f>
        <v>#REF!</v>
      </c>
      <c r="CZ444" s="12" t="e">
        <f>IF(Wedstrijden!#REF!="x","L","")</f>
        <v>#REF!</v>
      </c>
      <c r="DA444" s="12" t="e">
        <f>IF(Wedstrijden!#REF!="x","M","")</f>
        <v>#REF!</v>
      </c>
      <c r="DB444" s="12" t="e">
        <f>IF(Wedstrijden!#REF!="x","Z","")</f>
        <v>#REF!</v>
      </c>
      <c r="DC444" s="12" t="e">
        <f>IF(Wedstrijden!#REF!="x","ZZ","")</f>
        <v>#REF!</v>
      </c>
      <c r="DD444" s="12" t="e">
        <f>IF(Wedstrijden!#REF!="x","1.40","")</f>
        <v>#REF!</v>
      </c>
      <c r="DE444" s="12">
        <f>IF(COUNTA(Wedstrijden!#REF!)&lt;&gt;0,6,"")</f>
        <v>6</v>
      </c>
      <c r="DF444" s="12">
        <f t="shared" si="40"/>
        <v>2</v>
      </c>
      <c r="DG444" s="12" t="e">
        <f>IF(Wedstrijden!#REF!="x","L","")</f>
        <v>#REF!</v>
      </c>
      <c r="DH444" s="12" t="e">
        <f>IF(Wedstrijden!#REF!="x","M","")</f>
        <v>#REF!</v>
      </c>
      <c r="DI444" s="12" t="e">
        <f>IF(Wedstrijden!#REF!="x","Z","")</f>
        <v>#REF!</v>
      </c>
      <c r="DJ444" s="12" t="e">
        <f>IF(Wedstrijden!#REF!="x","Z","")</f>
        <v>#REF!</v>
      </c>
      <c r="DK444" s="12">
        <f>IF(COUNTA(Wedstrijden!#REF!)&lt;&gt;0,6,"")</f>
        <v>6</v>
      </c>
      <c r="DL444" s="12">
        <f t="shared" si="41"/>
        <v>1</v>
      </c>
      <c r="DM444" s="12" t="e">
        <f>IF(Wedstrijden!#REF!="x","L","")</f>
        <v>#REF!</v>
      </c>
      <c r="DN444" s="12" t="e">
        <f>IF(Wedstrijden!#REF!="x","M","")</f>
        <v>#REF!</v>
      </c>
      <c r="DO444" s="12" t="e">
        <f>IF(Wedstrijden!#REF!="x","Z","")</f>
        <v>#REF!</v>
      </c>
      <c r="DP444" s="12" t="e">
        <f>IF(Wedstrijden!#REF!="x","Z","")</f>
        <v>#REF!</v>
      </c>
    </row>
    <row r="445" spans="1:120" ht="15" x14ac:dyDescent="0.25">
      <c r="A445" s="14">
        <f>Wedstrijden!A456</f>
        <v>0</v>
      </c>
      <c r="B445" s="12" t="str">
        <f>IFERROR(VLOOKUP(Wedstrijden!C456,Wedstrijdlocaties!$B$2:$E$500,2,FALSE),"")</f>
        <v/>
      </c>
      <c r="C445" s="12" t="str">
        <f>Wedstrijden!D456</f>
        <v/>
      </c>
      <c r="D445" s="12" t="str">
        <f>IFERROR(VLOOKUP(Wedstrijden!E456,Organisaties!$B$2:$C$500,2,FALSE),"")</f>
        <v/>
      </c>
      <c r="E445" s="12" t="str">
        <f>IFERROR(VLOOKUP(Wedstrijden!E456,Organisaties!$B$2:$G$500,5,FALSE),"")</f>
        <v/>
      </c>
      <c r="F445" s="12" t="e">
        <f>IF(Wedstrijden!#REF!&lt;&gt;"",Wedstrijden!#REF!,"")</f>
        <v>#REF!</v>
      </c>
      <c r="G445" s="12">
        <f>IF(Wedstrijden!K456="Indoor",1,0)</f>
        <v>0</v>
      </c>
      <c r="H445" s="12">
        <f>Wedstrijden!L456</f>
        <v>0</v>
      </c>
      <c r="I445" s="12" t="str">
        <f>IF(Wedstrijden!J456="Nee",0,IF(Wedstrijden!J456="Ja",1,""))</f>
        <v/>
      </c>
      <c r="J445" s="12" t="str">
        <f>IF(Wedstrijden!M456&lt;&gt;"",Wedstrijden!M456,"")</f>
        <v/>
      </c>
      <c r="BJ445" s="12">
        <f>IF(COUNTA(Wedstrijden!#REF!)&lt;&gt;0,1,"")</f>
        <v>1</v>
      </c>
      <c r="BK445" s="12">
        <f t="shared" si="36"/>
        <v>2</v>
      </c>
      <c r="BL445" s="12" t="e">
        <f>IF(Wedstrijden!#REF!="x","AA","")</f>
        <v>#REF!</v>
      </c>
      <c r="BM445" s="12" t="e">
        <f>IF(Wedstrijden!#REF!="x","A","")</f>
        <v>#REF!</v>
      </c>
      <c r="BN445" s="12" t="e">
        <f>IF(Wedstrijden!#REF!="x","B1","")</f>
        <v>#REF!</v>
      </c>
      <c r="BO445" s="12" t="e">
        <f>IF(Wedstrijden!#REF!="x","BB","")</f>
        <v>#REF!</v>
      </c>
      <c r="BP445" s="12" t="e">
        <f>IF(Wedstrijden!#REF!="x","B","")</f>
        <v>#REF!</v>
      </c>
      <c r="BQ445" s="12" t="e">
        <f>IF(Wedstrijden!#REF!="x","L1","")</f>
        <v>#REF!</v>
      </c>
      <c r="BR445" s="12" t="e">
        <f>IF(Wedstrijden!#REF!="x","L2","")</f>
        <v>#REF!</v>
      </c>
      <c r="BS445" s="12" t="e">
        <f>IF(Wedstrijden!#REF!="x","M1","")</f>
        <v>#REF!</v>
      </c>
      <c r="BT445" s="12" t="e">
        <f>IF(Wedstrijden!#REF!="x","M2","")</f>
        <v>#REF!</v>
      </c>
      <c r="BU445" s="12" t="e">
        <f>IF(Wedstrijden!#REF!="x","Z1","")</f>
        <v>#REF!</v>
      </c>
      <c r="BV445" s="12" t="e">
        <f>IF(Wedstrijden!#REF!="x","Z2","")</f>
        <v>#REF!</v>
      </c>
      <c r="BW445" s="12">
        <f>IF(COUNTA(Wedstrijden!#REF!)&lt;&gt;0,1,"")</f>
        <v>1</v>
      </c>
      <c r="BX445" s="12">
        <f t="shared" si="37"/>
        <v>1</v>
      </c>
      <c r="BY445" s="12" t="e">
        <f>IF(Wedstrijden!#REF!="x","BB","")</f>
        <v>#REF!</v>
      </c>
      <c r="BZ445" s="12" t="e">
        <f>IF(Wedstrijden!#REF!="x","B","")</f>
        <v>#REF!</v>
      </c>
      <c r="CA445" s="12" t="e">
        <f>IF(Wedstrijden!#REF!="x","L1","")</f>
        <v>#REF!</v>
      </c>
      <c r="CB445" s="12" t="e">
        <f>IF(Wedstrijden!#REF!="x","L2","")</f>
        <v>#REF!</v>
      </c>
      <c r="CC445" s="12" t="e">
        <f>IF(Wedstrijden!#REF!="x","M1","")</f>
        <v>#REF!</v>
      </c>
      <c r="CD445" s="12" t="e">
        <f>IF(Wedstrijden!#REF!="x","M2","")</f>
        <v>#REF!</v>
      </c>
      <c r="CE445" s="12" t="e">
        <f>IF(Wedstrijden!#REF!="x","Z1","")</f>
        <v>#REF!</v>
      </c>
      <c r="CF445" s="12" t="e">
        <f>IF(Wedstrijden!#REF!="x","Z2","")</f>
        <v>#REF!</v>
      </c>
      <c r="CG445" s="12" t="e">
        <f>IF(Wedstrijden!#REF!="x","ZZL","")</f>
        <v>#REF!</v>
      </c>
      <c r="CL445" s="12">
        <f>IF(COUNTA(Wedstrijden!#REF!)&lt;&gt;0,2,"")</f>
        <v>2</v>
      </c>
      <c r="CM445" s="12">
        <f t="shared" si="38"/>
        <v>2</v>
      </c>
      <c r="CN445" s="12" t="e">
        <f>IF(Wedstrijden!#REF!="x","AA","")</f>
        <v>#REF!</v>
      </c>
      <c r="CO445" s="12" t="e">
        <f>IF(Wedstrijden!#REF!="x","A","")</f>
        <v>#REF!</v>
      </c>
      <c r="CP445" s="12" t="e">
        <f>IF(Wedstrijden!#REF!="x","BB","")</f>
        <v>#REF!</v>
      </c>
      <c r="CQ445" s="12" t="e">
        <f>IF(Wedstrijden!#REF!="x","B","")</f>
        <v>#REF!</v>
      </c>
      <c r="CR445" s="12" t="e">
        <f>IF(Wedstrijden!#REF!="x","L","")</f>
        <v>#REF!</v>
      </c>
      <c r="CS445" s="12" t="e">
        <f>IF(Wedstrijden!#REF!="x","M","")</f>
        <v>#REF!</v>
      </c>
      <c r="CT445" s="12" t="e">
        <f>IF(Wedstrijden!#REF!="x","Z","")</f>
        <v>#REF!</v>
      </c>
      <c r="CU445" s="12" t="e">
        <f>IF(Wedstrijden!#REF!="x","ZZ","")</f>
        <v>#REF!</v>
      </c>
      <c r="CV445" s="12">
        <f>IF(COUNTA(Wedstrijden!#REF!)&lt;&gt;0,2,"")</f>
        <v>2</v>
      </c>
      <c r="CW445" s="12">
        <f t="shared" si="39"/>
        <v>1</v>
      </c>
      <c r="CX445" s="12" t="e">
        <f>IF(Wedstrijden!#REF!="x","BB","")</f>
        <v>#REF!</v>
      </c>
      <c r="CY445" s="12" t="e">
        <f>IF(Wedstrijden!#REF!="x","B","")</f>
        <v>#REF!</v>
      </c>
      <c r="CZ445" s="12" t="e">
        <f>IF(Wedstrijden!#REF!="x","L","")</f>
        <v>#REF!</v>
      </c>
      <c r="DA445" s="12" t="e">
        <f>IF(Wedstrijden!#REF!="x","M","")</f>
        <v>#REF!</v>
      </c>
      <c r="DB445" s="12" t="e">
        <f>IF(Wedstrijden!#REF!="x","Z","")</f>
        <v>#REF!</v>
      </c>
      <c r="DC445" s="12" t="e">
        <f>IF(Wedstrijden!#REF!="x","ZZ","")</f>
        <v>#REF!</v>
      </c>
      <c r="DD445" s="12" t="e">
        <f>IF(Wedstrijden!#REF!="x","1.40","")</f>
        <v>#REF!</v>
      </c>
      <c r="DE445" s="12">
        <f>IF(COUNTA(Wedstrijden!#REF!)&lt;&gt;0,6,"")</f>
        <v>6</v>
      </c>
      <c r="DF445" s="12">
        <f t="shared" si="40"/>
        <v>2</v>
      </c>
      <c r="DG445" s="12" t="e">
        <f>IF(Wedstrijden!#REF!="x","L","")</f>
        <v>#REF!</v>
      </c>
      <c r="DH445" s="12" t="e">
        <f>IF(Wedstrijden!#REF!="x","M","")</f>
        <v>#REF!</v>
      </c>
      <c r="DI445" s="12" t="e">
        <f>IF(Wedstrijden!#REF!="x","Z","")</f>
        <v>#REF!</v>
      </c>
      <c r="DJ445" s="12" t="e">
        <f>IF(Wedstrijden!#REF!="x","Z","")</f>
        <v>#REF!</v>
      </c>
      <c r="DK445" s="12">
        <f>IF(COUNTA(Wedstrijden!#REF!)&lt;&gt;0,6,"")</f>
        <v>6</v>
      </c>
      <c r="DL445" s="12">
        <f t="shared" si="41"/>
        <v>1</v>
      </c>
      <c r="DM445" s="12" t="e">
        <f>IF(Wedstrijden!#REF!="x","L","")</f>
        <v>#REF!</v>
      </c>
      <c r="DN445" s="12" t="e">
        <f>IF(Wedstrijden!#REF!="x","M","")</f>
        <v>#REF!</v>
      </c>
      <c r="DO445" s="12" t="e">
        <f>IF(Wedstrijden!#REF!="x","Z","")</f>
        <v>#REF!</v>
      </c>
      <c r="DP445" s="12" t="e">
        <f>IF(Wedstrijden!#REF!="x","Z","")</f>
        <v>#REF!</v>
      </c>
    </row>
    <row r="446" spans="1:120" ht="15" x14ac:dyDescent="0.25">
      <c r="A446" s="14">
        <f>Wedstrijden!A457</f>
        <v>0</v>
      </c>
      <c r="B446" s="12" t="str">
        <f>IFERROR(VLOOKUP(Wedstrijden!C457,Wedstrijdlocaties!$B$2:$E$500,2,FALSE),"")</f>
        <v/>
      </c>
      <c r="C446" s="12" t="str">
        <f>Wedstrijden!D457</f>
        <v/>
      </c>
      <c r="D446" s="12" t="str">
        <f>IFERROR(VLOOKUP(Wedstrijden!E457,Organisaties!$B$2:$C$500,2,FALSE),"")</f>
        <v/>
      </c>
      <c r="E446" s="12" t="str">
        <f>IFERROR(VLOOKUP(Wedstrijden!E457,Organisaties!$B$2:$G$500,5,FALSE),"")</f>
        <v/>
      </c>
      <c r="F446" s="12" t="e">
        <f>IF(Wedstrijden!#REF!&lt;&gt;"",Wedstrijden!#REF!,"")</f>
        <v>#REF!</v>
      </c>
      <c r="G446" s="12">
        <f>IF(Wedstrijden!K457="Indoor",1,0)</f>
        <v>0</v>
      </c>
      <c r="H446" s="12">
        <f>Wedstrijden!L457</f>
        <v>0</v>
      </c>
      <c r="I446" s="12" t="str">
        <f>IF(Wedstrijden!J457="Nee",0,IF(Wedstrijden!J457="Ja",1,""))</f>
        <v/>
      </c>
      <c r="J446" s="12" t="str">
        <f>IF(Wedstrijden!M457&lt;&gt;"",Wedstrijden!M457,"")</f>
        <v/>
      </c>
      <c r="BJ446" s="12">
        <f>IF(COUNTA(Wedstrijden!#REF!)&lt;&gt;0,1,"")</f>
        <v>1</v>
      </c>
      <c r="BK446" s="12">
        <f t="shared" si="36"/>
        <v>2</v>
      </c>
      <c r="BL446" s="12" t="e">
        <f>IF(Wedstrijden!#REF!="x","AA","")</f>
        <v>#REF!</v>
      </c>
      <c r="BM446" s="12" t="e">
        <f>IF(Wedstrijden!#REF!="x","A","")</f>
        <v>#REF!</v>
      </c>
      <c r="BN446" s="12" t="e">
        <f>IF(Wedstrijden!#REF!="x","B1","")</f>
        <v>#REF!</v>
      </c>
      <c r="BO446" s="12" t="e">
        <f>IF(Wedstrijden!#REF!="x","BB","")</f>
        <v>#REF!</v>
      </c>
      <c r="BP446" s="12" t="e">
        <f>IF(Wedstrijden!#REF!="x","B","")</f>
        <v>#REF!</v>
      </c>
      <c r="BQ446" s="12" t="e">
        <f>IF(Wedstrijden!#REF!="x","L1","")</f>
        <v>#REF!</v>
      </c>
      <c r="BR446" s="12" t="e">
        <f>IF(Wedstrijden!#REF!="x","L2","")</f>
        <v>#REF!</v>
      </c>
      <c r="BS446" s="12" t="e">
        <f>IF(Wedstrijden!#REF!="x","M1","")</f>
        <v>#REF!</v>
      </c>
      <c r="BT446" s="12" t="e">
        <f>IF(Wedstrijden!#REF!="x","M2","")</f>
        <v>#REF!</v>
      </c>
      <c r="BU446" s="12" t="e">
        <f>IF(Wedstrijden!#REF!="x","Z1","")</f>
        <v>#REF!</v>
      </c>
      <c r="BV446" s="12" t="e">
        <f>IF(Wedstrijden!#REF!="x","Z2","")</f>
        <v>#REF!</v>
      </c>
      <c r="BW446" s="12">
        <f>IF(COUNTA(Wedstrijden!#REF!)&lt;&gt;0,1,"")</f>
        <v>1</v>
      </c>
      <c r="BX446" s="12">
        <f t="shared" si="37"/>
        <v>1</v>
      </c>
      <c r="BY446" s="12" t="e">
        <f>IF(Wedstrijden!#REF!="x","BB","")</f>
        <v>#REF!</v>
      </c>
      <c r="BZ446" s="12" t="e">
        <f>IF(Wedstrijden!#REF!="x","B","")</f>
        <v>#REF!</v>
      </c>
      <c r="CA446" s="12" t="e">
        <f>IF(Wedstrijden!#REF!="x","L1","")</f>
        <v>#REF!</v>
      </c>
      <c r="CB446" s="12" t="e">
        <f>IF(Wedstrijden!#REF!="x","L2","")</f>
        <v>#REF!</v>
      </c>
      <c r="CC446" s="12" t="e">
        <f>IF(Wedstrijden!#REF!="x","M1","")</f>
        <v>#REF!</v>
      </c>
      <c r="CD446" s="12" t="e">
        <f>IF(Wedstrijden!#REF!="x","M2","")</f>
        <v>#REF!</v>
      </c>
      <c r="CE446" s="12" t="e">
        <f>IF(Wedstrijden!#REF!="x","Z1","")</f>
        <v>#REF!</v>
      </c>
      <c r="CF446" s="12" t="e">
        <f>IF(Wedstrijden!#REF!="x","Z2","")</f>
        <v>#REF!</v>
      </c>
      <c r="CG446" s="12" t="e">
        <f>IF(Wedstrijden!#REF!="x","ZZL","")</f>
        <v>#REF!</v>
      </c>
      <c r="CL446" s="12">
        <f>IF(COUNTA(Wedstrijden!#REF!)&lt;&gt;0,2,"")</f>
        <v>2</v>
      </c>
      <c r="CM446" s="12">
        <f t="shared" si="38"/>
        <v>2</v>
      </c>
      <c r="CN446" s="12" t="e">
        <f>IF(Wedstrijden!#REF!="x","AA","")</f>
        <v>#REF!</v>
      </c>
      <c r="CO446" s="12" t="e">
        <f>IF(Wedstrijden!#REF!="x","A","")</f>
        <v>#REF!</v>
      </c>
      <c r="CP446" s="12" t="e">
        <f>IF(Wedstrijden!#REF!="x","BB","")</f>
        <v>#REF!</v>
      </c>
      <c r="CQ446" s="12" t="e">
        <f>IF(Wedstrijden!#REF!="x","B","")</f>
        <v>#REF!</v>
      </c>
      <c r="CR446" s="12" t="e">
        <f>IF(Wedstrijden!#REF!="x","L","")</f>
        <v>#REF!</v>
      </c>
      <c r="CS446" s="12" t="e">
        <f>IF(Wedstrijden!#REF!="x","M","")</f>
        <v>#REF!</v>
      </c>
      <c r="CT446" s="12" t="e">
        <f>IF(Wedstrijden!#REF!="x","Z","")</f>
        <v>#REF!</v>
      </c>
      <c r="CU446" s="12" t="e">
        <f>IF(Wedstrijden!#REF!="x","ZZ","")</f>
        <v>#REF!</v>
      </c>
      <c r="CV446" s="12">
        <f>IF(COUNTA(Wedstrijden!#REF!)&lt;&gt;0,2,"")</f>
        <v>2</v>
      </c>
      <c r="CW446" s="12">
        <f t="shared" si="39"/>
        <v>1</v>
      </c>
      <c r="CX446" s="12" t="e">
        <f>IF(Wedstrijden!#REF!="x","BB","")</f>
        <v>#REF!</v>
      </c>
      <c r="CY446" s="12" t="e">
        <f>IF(Wedstrijden!#REF!="x","B","")</f>
        <v>#REF!</v>
      </c>
      <c r="CZ446" s="12" t="e">
        <f>IF(Wedstrijden!#REF!="x","L","")</f>
        <v>#REF!</v>
      </c>
      <c r="DA446" s="12" t="e">
        <f>IF(Wedstrijden!#REF!="x","M","")</f>
        <v>#REF!</v>
      </c>
      <c r="DB446" s="12" t="e">
        <f>IF(Wedstrijden!#REF!="x","Z","")</f>
        <v>#REF!</v>
      </c>
      <c r="DC446" s="12" t="e">
        <f>IF(Wedstrijden!#REF!="x","ZZ","")</f>
        <v>#REF!</v>
      </c>
      <c r="DD446" s="12" t="e">
        <f>IF(Wedstrijden!#REF!="x","1.40","")</f>
        <v>#REF!</v>
      </c>
      <c r="DE446" s="12">
        <f>IF(COUNTA(Wedstrijden!#REF!)&lt;&gt;0,6,"")</f>
        <v>6</v>
      </c>
      <c r="DF446" s="12">
        <f t="shared" si="40"/>
        <v>2</v>
      </c>
      <c r="DG446" s="12" t="e">
        <f>IF(Wedstrijden!#REF!="x","L","")</f>
        <v>#REF!</v>
      </c>
      <c r="DH446" s="12" t="e">
        <f>IF(Wedstrijden!#REF!="x","M","")</f>
        <v>#REF!</v>
      </c>
      <c r="DI446" s="12" t="e">
        <f>IF(Wedstrijden!#REF!="x","Z","")</f>
        <v>#REF!</v>
      </c>
      <c r="DJ446" s="12" t="e">
        <f>IF(Wedstrijden!#REF!="x","Z","")</f>
        <v>#REF!</v>
      </c>
      <c r="DK446" s="12">
        <f>IF(COUNTA(Wedstrijden!#REF!)&lt;&gt;0,6,"")</f>
        <v>6</v>
      </c>
      <c r="DL446" s="12">
        <f t="shared" si="41"/>
        <v>1</v>
      </c>
      <c r="DM446" s="12" t="e">
        <f>IF(Wedstrijden!#REF!="x","L","")</f>
        <v>#REF!</v>
      </c>
      <c r="DN446" s="12" t="e">
        <f>IF(Wedstrijden!#REF!="x","M","")</f>
        <v>#REF!</v>
      </c>
      <c r="DO446" s="12" t="e">
        <f>IF(Wedstrijden!#REF!="x","Z","")</f>
        <v>#REF!</v>
      </c>
      <c r="DP446" s="12" t="e">
        <f>IF(Wedstrijden!#REF!="x","Z","")</f>
        <v>#REF!</v>
      </c>
    </row>
    <row r="447" spans="1:120" ht="15" x14ac:dyDescent="0.25">
      <c r="A447" s="14">
        <f>Wedstrijden!A458</f>
        <v>0</v>
      </c>
      <c r="B447" s="12" t="str">
        <f>IFERROR(VLOOKUP(Wedstrijden!C458,Wedstrijdlocaties!$B$2:$E$500,2,FALSE),"")</f>
        <v/>
      </c>
      <c r="C447" s="12" t="str">
        <f>Wedstrijden!D458</f>
        <v/>
      </c>
      <c r="D447" s="12" t="str">
        <f>IFERROR(VLOOKUP(Wedstrijden!E458,Organisaties!$B$2:$C$500,2,FALSE),"")</f>
        <v/>
      </c>
      <c r="E447" s="12" t="str">
        <f>IFERROR(VLOOKUP(Wedstrijden!E458,Organisaties!$B$2:$G$500,5,FALSE),"")</f>
        <v/>
      </c>
      <c r="F447" s="12" t="e">
        <f>IF(Wedstrijden!#REF!&lt;&gt;"",Wedstrijden!#REF!,"")</f>
        <v>#REF!</v>
      </c>
      <c r="G447" s="12">
        <f>IF(Wedstrijden!K458="Indoor",1,0)</f>
        <v>0</v>
      </c>
      <c r="H447" s="12">
        <f>Wedstrijden!L458</f>
        <v>0</v>
      </c>
      <c r="I447" s="12" t="str">
        <f>IF(Wedstrijden!J458="Nee",0,IF(Wedstrijden!J458="Ja",1,""))</f>
        <v/>
      </c>
      <c r="J447" s="12" t="str">
        <f>IF(Wedstrijden!M458&lt;&gt;"",Wedstrijden!M458,"")</f>
        <v/>
      </c>
      <c r="BJ447" s="12">
        <f>IF(COUNTA(Wedstrijden!#REF!)&lt;&gt;0,1,"")</f>
        <v>1</v>
      </c>
      <c r="BK447" s="12">
        <f t="shared" si="36"/>
        <v>2</v>
      </c>
      <c r="BL447" s="12" t="e">
        <f>IF(Wedstrijden!#REF!="x","AA","")</f>
        <v>#REF!</v>
      </c>
      <c r="BM447" s="12" t="e">
        <f>IF(Wedstrijden!#REF!="x","A","")</f>
        <v>#REF!</v>
      </c>
      <c r="BN447" s="12" t="e">
        <f>IF(Wedstrijden!#REF!="x","B1","")</f>
        <v>#REF!</v>
      </c>
      <c r="BO447" s="12" t="e">
        <f>IF(Wedstrijden!#REF!="x","BB","")</f>
        <v>#REF!</v>
      </c>
      <c r="BP447" s="12" t="e">
        <f>IF(Wedstrijden!#REF!="x","B","")</f>
        <v>#REF!</v>
      </c>
      <c r="BQ447" s="12" t="e">
        <f>IF(Wedstrijden!#REF!="x","L1","")</f>
        <v>#REF!</v>
      </c>
      <c r="BR447" s="12" t="e">
        <f>IF(Wedstrijden!#REF!="x","L2","")</f>
        <v>#REF!</v>
      </c>
      <c r="BS447" s="12" t="e">
        <f>IF(Wedstrijden!#REF!="x","M1","")</f>
        <v>#REF!</v>
      </c>
      <c r="BT447" s="12" t="e">
        <f>IF(Wedstrijden!#REF!="x","M2","")</f>
        <v>#REF!</v>
      </c>
      <c r="BU447" s="12" t="e">
        <f>IF(Wedstrijden!#REF!="x","Z1","")</f>
        <v>#REF!</v>
      </c>
      <c r="BV447" s="12" t="e">
        <f>IF(Wedstrijden!#REF!="x","Z2","")</f>
        <v>#REF!</v>
      </c>
      <c r="BW447" s="12">
        <f>IF(COUNTA(Wedstrijden!#REF!)&lt;&gt;0,1,"")</f>
        <v>1</v>
      </c>
      <c r="BX447" s="12">
        <f t="shared" si="37"/>
        <v>1</v>
      </c>
      <c r="BY447" s="12" t="e">
        <f>IF(Wedstrijden!#REF!="x","BB","")</f>
        <v>#REF!</v>
      </c>
      <c r="BZ447" s="12" t="e">
        <f>IF(Wedstrijden!#REF!="x","B","")</f>
        <v>#REF!</v>
      </c>
      <c r="CA447" s="12" t="e">
        <f>IF(Wedstrijden!#REF!="x","L1","")</f>
        <v>#REF!</v>
      </c>
      <c r="CB447" s="12" t="e">
        <f>IF(Wedstrijden!#REF!="x","L2","")</f>
        <v>#REF!</v>
      </c>
      <c r="CC447" s="12" t="e">
        <f>IF(Wedstrijden!#REF!="x","M1","")</f>
        <v>#REF!</v>
      </c>
      <c r="CD447" s="12" t="e">
        <f>IF(Wedstrijden!#REF!="x","M2","")</f>
        <v>#REF!</v>
      </c>
      <c r="CE447" s="12" t="e">
        <f>IF(Wedstrijden!#REF!="x","Z1","")</f>
        <v>#REF!</v>
      </c>
      <c r="CF447" s="12" t="e">
        <f>IF(Wedstrijden!#REF!="x","Z2","")</f>
        <v>#REF!</v>
      </c>
      <c r="CG447" s="12" t="e">
        <f>IF(Wedstrijden!#REF!="x","ZZL","")</f>
        <v>#REF!</v>
      </c>
      <c r="CL447" s="12">
        <f>IF(COUNTA(Wedstrijden!#REF!)&lt;&gt;0,2,"")</f>
        <v>2</v>
      </c>
      <c r="CM447" s="12">
        <f t="shared" si="38"/>
        <v>2</v>
      </c>
      <c r="CN447" s="12" t="e">
        <f>IF(Wedstrijden!#REF!="x","AA","")</f>
        <v>#REF!</v>
      </c>
      <c r="CO447" s="12" t="e">
        <f>IF(Wedstrijden!#REF!="x","A","")</f>
        <v>#REF!</v>
      </c>
      <c r="CP447" s="12" t="e">
        <f>IF(Wedstrijden!#REF!="x","BB","")</f>
        <v>#REF!</v>
      </c>
      <c r="CQ447" s="12" t="e">
        <f>IF(Wedstrijden!#REF!="x","B","")</f>
        <v>#REF!</v>
      </c>
      <c r="CR447" s="12" t="e">
        <f>IF(Wedstrijden!#REF!="x","L","")</f>
        <v>#REF!</v>
      </c>
      <c r="CS447" s="12" t="e">
        <f>IF(Wedstrijden!#REF!="x","M","")</f>
        <v>#REF!</v>
      </c>
      <c r="CT447" s="12" t="e">
        <f>IF(Wedstrijden!#REF!="x","Z","")</f>
        <v>#REF!</v>
      </c>
      <c r="CU447" s="12" t="e">
        <f>IF(Wedstrijden!#REF!="x","ZZ","")</f>
        <v>#REF!</v>
      </c>
      <c r="CV447" s="12">
        <f>IF(COUNTA(Wedstrijden!#REF!)&lt;&gt;0,2,"")</f>
        <v>2</v>
      </c>
      <c r="CW447" s="12">
        <f t="shared" si="39"/>
        <v>1</v>
      </c>
      <c r="CX447" s="12" t="e">
        <f>IF(Wedstrijden!#REF!="x","BB","")</f>
        <v>#REF!</v>
      </c>
      <c r="CY447" s="12" t="e">
        <f>IF(Wedstrijden!#REF!="x","B","")</f>
        <v>#REF!</v>
      </c>
      <c r="CZ447" s="12" t="e">
        <f>IF(Wedstrijden!#REF!="x","L","")</f>
        <v>#REF!</v>
      </c>
      <c r="DA447" s="12" t="e">
        <f>IF(Wedstrijden!#REF!="x","M","")</f>
        <v>#REF!</v>
      </c>
      <c r="DB447" s="12" t="e">
        <f>IF(Wedstrijden!#REF!="x","Z","")</f>
        <v>#REF!</v>
      </c>
      <c r="DC447" s="12" t="e">
        <f>IF(Wedstrijden!#REF!="x","ZZ","")</f>
        <v>#REF!</v>
      </c>
      <c r="DD447" s="12" t="e">
        <f>IF(Wedstrijden!#REF!="x","1.40","")</f>
        <v>#REF!</v>
      </c>
      <c r="DE447" s="12">
        <f>IF(COUNTA(Wedstrijden!#REF!)&lt;&gt;0,6,"")</f>
        <v>6</v>
      </c>
      <c r="DF447" s="12">
        <f t="shared" si="40"/>
        <v>2</v>
      </c>
      <c r="DG447" s="12" t="e">
        <f>IF(Wedstrijden!#REF!="x","L","")</f>
        <v>#REF!</v>
      </c>
      <c r="DH447" s="12" t="e">
        <f>IF(Wedstrijden!#REF!="x","M","")</f>
        <v>#REF!</v>
      </c>
      <c r="DI447" s="12" t="e">
        <f>IF(Wedstrijden!#REF!="x","Z","")</f>
        <v>#REF!</v>
      </c>
      <c r="DJ447" s="12" t="e">
        <f>IF(Wedstrijden!#REF!="x","Z","")</f>
        <v>#REF!</v>
      </c>
      <c r="DK447" s="12">
        <f>IF(COUNTA(Wedstrijden!#REF!)&lt;&gt;0,6,"")</f>
        <v>6</v>
      </c>
      <c r="DL447" s="12">
        <f t="shared" si="41"/>
        <v>1</v>
      </c>
      <c r="DM447" s="12" t="e">
        <f>IF(Wedstrijden!#REF!="x","L","")</f>
        <v>#REF!</v>
      </c>
      <c r="DN447" s="12" t="e">
        <f>IF(Wedstrijden!#REF!="x","M","")</f>
        <v>#REF!</v>
      </c>
      <c r="DO447" s="12" t="e">
        <f>IF(Wedstrijden!#REF!="x","Z","")</f>
        <v>#REF!</v>
      </c>
      <c r="DP447" s="12" t="e">
        <f>IF(Wedstrijden!#REF!="x","Z","")</f>
        <v>#REF!</v>
      </c>
    </row>
    <row r="448" spans="1:120" ht="15" x14ac:dyDescent="0.25">
      <c r="A448" s="14">
        <f>Wedstrijden!A459</f>
        <v>0</v>
      </c>
      <c r="B448" s="12" t="str">
        <f>IFERROR(VLOOKUP(Wedstrijden!C459,Wedstrijdlocaties!$B$2:$E$500,2,FALSE),"")</f>
        <v/>
      </c>
      <c r="C448" s="12" t="str">
        <f>Wedstrijden!D459</f>
        <v/>
      </c>
      <c r="D448" s="12" t="str">
        <f>IFERROR(VLOOKUP(Wedstrijden!E459,Organisaties!$B$2:$C$500,2,FALSE),"")</f>
        <v/>
      </c>
      <c r="E448" s="12" t="str">
        <f>IFERROR(VLOOKUP(Wedstrijden!E459,Organisaties!$B$2:$G$500,5,FALSE),"")</f>
        <v/>
      </c>
      <c r="F448" s="12" t="e">
        <f>IF(Wedstrijden!#REF!&lt;&gt;"",Wedstrijden!#REF!,"")</f>
        <v>#REF!</v>
      </c>
      <c r="G448" s="12">
        <f>IF(Wedstrijden!K459="Indoor",1,0)</f>
        <v>0</v>
      </c>
      <c r="H448" s="12">
        <f>Wedstrijden!L459</f>
        <v>0</v>
      </c>
      <c r="I448" s="12" t="str">
        <f>IF(Wedstrijden!J459="Nee",0,IF(Wedstrijden!J459="Ja",1,""))</f>
        <v/>
      </c>
      <c r="J448" s="12" t="str">
        <f>IF(Wedstrijden!M459&lt;&gt;"",Wedstrijden!M459,"")</f>
        <v/>
      </c>
      <c r="BJ448" s="12">
        <f>IF(COUNTA(Wedstrijden!#REF!)&lt;&gt;0,1,"")</f>
        <v>1</v>
      </c>
      <c r="BK448" s="12">
        <f t="shared" si="36"/>
        <v>2</v>
      </c>
      <c r="BL448" s="12" t="e">
        <f>IF(Wedstrijden!#REF!="x","AA","")</f>
        <v>#REF!</v>
      </c>
      <c r="BM448" s="12" t="e">
        <f>IF(Wedstrijden!#REF!="x","A","")</f>
        <v>#REF!</v>
      </c>
      <c r="BN448" s="12" t="e">
        <f>IF(Wedstrijden!#REF!="x","B1","")</f>
        <v>#REF!</v>
      </c>
      <c r="BO448" s="12" t="e">
        <f>IF(Wedstrijden!#REF!="x","BB","")</f>
        <v>#REF!</v>
      </c>
      <c r="BP448" s="12" t="e">
        <f>IF(Wedstrijden!#REF!="x","B","")</f>
        <v>#REF!</v>
      </c>
      <c r="BQ448" s="12" t="e">
        <f>IF(Wedstrijden!#REF!="x","L1","")</f>
        <v>#REF!</v>
      </c>
      <c r="BR448" s="12" t="e">
        <f>IF(Wedstrijden!#REF!="x","L2","")</f>
        <v>#REF!</v>
      </c>
      <c r="BS448" s="12" t="e">
        <f>IF(Wedstrijden!#REF!="x","M1","")</f>
        <v>#REF!</v>
      </c>
      <c r="BT448" s="12" t="e">
        <f>IF(Wedstrijden!#REF!="x","M2","")</f>
        <v>#REF!</v>
      </c>
      <c r="BU448" s="12" t="e">
        <f>IF(Wedstrijden!#REF!="x","Z1","")</f>
        <v>#REF!</v>
      </c>
      <c r="BV448" s="12" t="e">
        <f>IF(Wedstrijden!#REF!="x","Z2","")</f>
        <v>#REF!</v>
      </c>
      <c r="BW448" s="12">
        <f>IF(COUNTA(Wedstrijden!#REF!)&lt;&gt;0,1,"")</f>
        <v>1</v>
      </c>
      <c r="BX448" s="12">
        <f t="shared" si="37"/>
        <v>1</v>
      </c>
      <c r="BY448" s="12" t="e">
        <f>IF(Wedstrijden!#REF!="x","BB","")</f>
        <v>#REF!</v>
      </c>
      <c r="BZ448" s="12" t="e">
        <f>IF(Wedstrijden!#REF!="x","B","")</f>
        <v>#REF!</v>
      </c>
      <c r="CA448" s="12" t="e">
        <f>IF(Wedstrijden!#REF!="x","L1","")</f>
        <v>#REF!</v>
      </c>
      <c r="CB448" s="12" t="e">
        <f>IF(Wedstrijden!#REF!="x","L2","")</f>
        <v>#REF!</v>
      </c>
      <c r="CC448" s="12" t="e">
        <f>IF(Wedstrijden!#REF!="x","M1","")</f>
        <v>#REF!</v>
      </c>
      <c r="CD448" s="12" t="e">
        <f>IF(Wedstrijden!#REF!="x","M2","")</f>
        <v>#REF!</v>
      </c>
      <c r="CE448" s="12" t="e">
        <f>IF(Wedstrijden!#REF!="x","Z1","")</f>
        <v>#REF!</v>
      </c>
      <c r="CF448" s="12" t="e">
        <f>IF(Wedstrijden!#REF!="x","Z2","")</f>
        <v>#REF!</v>
      </c>
      <c r="CG448" s="12" t="e">
        <f>IF(Wedstrijden!#REF!="x","ZZL","")</f>
        <v>#REF!</v>
      </c>
      <c r="CL448" s="12">
        <f>IF(COUNTA(Wedstrijden!#REF!)&lt;&gt;0,2,"")</f>
        <v>2</v>
      </c>
      <c r="CM448" s="12">
        <f t="shared" si="38"/>
        <v>2</v>
      </c>
      <c r="CN448" s="12" t="e">
        <f>IF(Wedstrijden!#REF!="x","AA","")</f>
        <v>#REF!</v>
      </c>
      <c r="CO448" s="12" t="e">
        <f>IF(Wedstrijden!#REF!="x","A","")</f>
        <v>#REF!</v>
      </c>
      <c r="CP448" s="12" t="e">
        <f>IF(Wedstrijden!#REF!="x","BB","")</f>
        <v>#REF!</v>
      </c>
      <c r="CQ448" s="12" t="e">
        <f>IF(Wedstrijden!#REF!="x","B","")</f>
        <v>#REF!</v>
      </c>
      <c r="CR448" s="12" t="e">
        <f>IF(Wedstrijden!#REF!="x","L","")</f>
        <v>#REF!</v>
      </c>
      <c r="CS448" s="12" t="e">
        <f>IF(Wedstrijden!#REF!="x","M","")</f>
        <v>#REF!</v>
      </c>
      <c r="CT448" s="12" t="e">
        <f>IF(Wedstrijden!#REF!="x","Z","")</f>
        <v>#REF!</v>
      </c>
      <c r="CU448" s="12" t="e">
        <f>IF(Wedstrijden!#REF!="x","ZZ","")</f>
        <v>#REF!</v>
      </c>
      <c r="CV448" s="12">
        <f>IF(COUNTA(Wedstrijden!#REF!)&lt;&gt;0,2,"")</f>
        <v>2</v>
      </c>
      <c r="CW448" s="12">
        <f t="shared" si="39"/>
        <v>1</v>
      </c>
      <c r="CX448" s="12" t="e">
        <f>IF(Wedstrijden!#REF!="x","BB","")</f>
        <v>#REF!</v>
      </c>
      <c r="CY448" s="12" t="e">
        <f>IF(Wedstrijden!#REF!="x","B","")</f>
        <v>#REF!</v>
      </c>
      <c r="CZ448" s="12" t="e">
        <f>IF(Wedstrijden!#REF!="x","L","")</f>
        <v>#REF!</v>
      </c>
      <c r="DA448" s="12" t="e">
        <f>IF(Wedstrijden!#REF!="x","M","")</f>
        <v>#REF!</v>
      </c>
      <c r="DB448" s="12" t="e">
        <f>IF(Wedstrijden!#REF!="x","Z","")</f>
        <v>#REF!</v>
      </c>
      <c r="DC448" s="12" t="e">
        <f>IF(Wedstrijden!#REF!="x","ZZ","")</f>
        <v>#REF!</v>
      </c>
      <c r="DD448" s="12" t="e">
        <f>IF(Wedstrijden!#REF!="x","1.40","")</f>
        <v>#REF!</v>
      </c>
      <c r="DE448" s="12">
        <f>IF(COUNTA(Wedstrijden!#REF!)&lt;&gt;0,6,"")</f>
        <v>6</v>
      </c>
      <c r="DF448" s="12">
        <f t="shared" si="40"/>
        <v>2</v>
      </c>
      <c r="DG448" s="12" t="e">
        <f>IF(Wedstrijden!#REF!="x","L","")</f>
        <v>#REF!</v>
      </c>
      <c r="DH448" s="12" t="e">
        <f>IF(Wedstrijden!#REF!="x","M","")</f>
        <v>#REF!</v>
      </c>
      <c r="DI448" s="12" t="e">
        <f>IF(Wedstrijden!#REF!="x","Z","")</f>
        <v>#REF!</v>
      </c>
      <c r="DJ448" s="12" t="e">
        <f>IF(Wedstrijden!#REF!="x","Z","")</f>
        <v>#REF!</v>
      </c>
      <c r="DK448" s="12">
        <f>IF(COUNTA(Wedstrijden!#REF!)&lt;&gt;0,6,"")</f>
        <v>6</v>
      </c>
      <c r="DL448" s="12">
        <f t="shared" si="41"/>
        <v>1</v>
      </c>
      <c r="DM448" s="12" t="e">
        <f>IF(Wedstrijden!#REF!="x","L","")</f>
        <v>#REF!</v>
      </c>
      <c r="DN448" s="12" t="e">
        <f>IF(Wedstrijden!#REF!="x","M","")</f>
        <v>#REF!</v>
      </c>
      <c r="DO448" s="12" t="e">
        <f>IF(Wedstrijden!#REF!="x","Z","")</f>
        <v>#REF!</v>
      </c>
      <c r="DP448" s="12" t="e">
        <f>IF(Wedstrijden!#REF!="x","Z","")</f>
        <v>#REF!</v>
      </c>
    </row>
    <row r="449" spans="1:120" ht="15" x14ac:dyDescent="0.25">
      <c r="A449" s="14">
        <f>Wedstrijden!A460</f>
        <v>0</v>
      </c>
      <c r="B449" s="12" t="str">
        <f>IFERROR(VLOOKUP(Wedstrijden!C460,Wedstrijdlocaties!$B$2:$E$500,2,FALSE),"")</f>
        <v/>
      </c>
      <c r="C449" s="12" t="str">
        <f>Wedstrijden!D460</f>
        <v/>
      </c>
      <c r="D449" s="12" t="str">
        <f>IFERROR(VLOOKUP(Wedstrijden!E460,Organisaties!$B$2:$C$500,2,FALSE),"")</f>
        <v/>
      </c>
      <c r="E449" s="12" t="str">
        <f>IFERROR(VLOOKUP(Wedstrijden!E460,Organisaties!$B$2:$G$500,5,FALSE),"")</f>
        <v/>
      </c>
      <c r="F449" s="12" t="e">
        <f>IF(Wedstrijden!#REF!&lt;&gt;"",Wedstrijden!#REF!,"")</f>
        <v>#REF!</v>
      </c>
      <c r="G449" s="12">
        <f>IF(Wedstrijden!K460="Indoor",1,0)</f>
        <v>0</v>
      </c>
      <c r="H449" s="12">
        <f>Wedstrijden!L460</f>
        <v>0</v>
      </c>
      <c r="I449" s="12" t="str">
        <f>IF(Wedstrijden!J460="Nee",0,IF(Wedstrijden!J460="Ja",1,""))</f>
        <v/>
      </c>
      <c r="J449" s="12" t="str">
        <f>IF(Wedstrijden!M460&lt;&gt;"",Wedstrijden!M460,"")</f>
        <v/>
      </c>
      <c r="BJ449" s="12">
        <f>IF(COUNTA(Wedstrijden!#REF!)&lt;&gt;0,1,"")</f>
        <v>1</v>
      </c>
      <c r="BK449" s="12">
        <f t="shared" si="36"/>
        <v>2</v>
      </c>
      <c r="BL449" s="12" t="e">
        <f>IF(Wedstrijden!#REF!="x","AA","")</f>
        <v>#REF!</v>
      </c>
      <c r="BM449" s="12" t="e">
        <f>IF(Wedstrijden!#REF!="x","A","")</f>
        <v>#REF!</v>
      </c>
      <c r="BN449" s="12" t="e">
        <f>IF(Wedstrijden!#REF!="x","B1","")</f>
        <v>#REF!</v>
      </c>
      <c r="BO449" s="12" t="e">
        <f>IF(Wedstrijden!#REF!="x","BB","")</f>
        <v>#REF!</v>
      </c>
      <c r="BP449" s="12" t="e">
        <f>IF(Wedstrijden!#REF!="x","B","")</f>
        <v>#REF!</v>
      </c>
      <c r="BQ449" s="12" t="e">
        <f>IF(Wedstrijden!#REF!="x","L1","")</f>
        <v>#REF!</v>
      </c>
      <c r="BR449" s="12" t="e">
        <f>IF(Wedstrijden!#REF!="x","L2","")</f>
        <v>#REF!</v>
      </c>
      <c r="BS449" s="12" t="e">
        <f>IF(Wedstrijden!#REF!="x","M1","")</f>
        <v>#REF!</v>
      </c>
      <c r="BT449" s="12" t="e">
        <f>IF(Wedstrijden!#REF!="x","M2","")</f>
        <v>#REF!</v>
      </c>
      <c r="BU449" s="12" t="e">
        <f>IF(Wedstrijden!#REF!="x","Z1","")</f>
        <v>#REF!</v>
      </c>
      <c r="BV449" s="12" t="e">
        <f>IF(Wedstrijden!#REF!="x","Z2","")</f>
        <v>#REF!</v>
      </c>
      <c r="BW449" s="12">
        <f>IF(COUNTA(Wedstrijden!#REF!)&lt;&gt;0,1,"")</f>
        <v>1</v>
      </c>
      <c r="BX449" s="12">
        <f t="shared" si="37"/>
        <v>1</v>
      </c>
      <c r="BY449" s="12" t="e">
        <f>IF(Wedstrijden!#REF!="x","BB","")</f>
        <v>#REF!</v>
      </c>
      <c r="BZ449" s="12" t="e">
        <f>IF(Wedstrijden!#REF!="x","B","")</f>
        <v>#REF!</v>
      </c>
      <c r="CA449" s="12" t="e">
        <f>IF(Wedstrijden!#REF!="x","L1","")</f>
        <v>#REF!</v>
      </c>
      <c r="CB449" s="12" t="e">
        <f>IF(Wedstrijden!#REF!="x","L2","")</f>
        <v>#REF!</v>
      </c>
      <c r="CC449" s="12" t="e">
        <f>IF(Wedstrijden!#REF!="x","M1","")</f>
        <v>#REF!</v>
      </c>
      <c r="CD449" s="12" t="e">
        <f>IF(Wedstrijden!#REF!="x","M2","")</f>
        <v>#REF!</v>
      </c>
      <c r="CE449" s="12" t="e">
        <f>IF(Wedstrijden!#REF!="x","Z1","")</f>
        <v>#REF!</v>
      </c>
      <c r="CF449" s="12" t="e">
        <f>IF(Wedstrijden!#REF!="x","Z2","")</f>
        <v>#REF!</v>
      </c>
      <c r="CG449" s="12" t="e">
        <f>IF(Wedstrijden!#REF!="x","ZZL","")</f>
        <v>#REF!</v>
      </c>
      <c r="CL449" s="12">
        <f>IF(COUNTA(Wedstrijden!#REF!)&lt;&gt;0,2,"")</f>
        <v>2</v>
      </c>
      <c r="CM449" s="12">
        <f t="shared" si="38"/>
        <v>2</v>
      </c>
      <c r="CN449" s="12" t="e">
        <f>IF(Wedstrijden!#REF!="x","AA","")</f>
        <v>#REF!</v>
      </c>
      <c r="CO449" s="12" t="e">
        <f>IF(Wedstrijden!#REF!="x","A","")</f>
        <v>#REF!</v>
      </c>
      <c r="CP449" s="12" t="e">
        <f>IF(Wedstrijden!#REF!="x","BB","")</f>
        <v>#REF!</v>
      </c>
      <c r="CQ449" s="12" t="e">
        <f>IF(Wedstrijden!#REF!="x","B","")</f>
        <v>#REF!</v>
      </c>
      <c r="CR449" s="12" t="e">
        <f>IF(Wedstrijden!#REF!="x","L","")</f>
        <v>#REF!</v>
      </c>
      <c r="CS449" s="12" t="e">
        <f>IF(Wedstrijden!#REF!="x","M","")</f>
        <v>#REF!</v>
      </c>
      <c r="CT449" s="12" t="e">
        <f>IF(Wedstrijden!#REF!="x","Z","")</f>
        <v>#REF!</v>
      </c>
      <c r="CU449" s="12" t="e">
        <f>IF(Wedstrijden!#REF!="x","ZZ","")</f>
        <v>#REF!</v>
      </c>
      <c r="CV449" s="12">
        <f>IF(COUNTA(Wedstrijden!#REF!)&lt;&gt;0,2,"")</f>
        <v>2</v>
      </c>
      <c r="CW449" s="12">
        <f t="shared" si="39"/>
        <v>1</v>
      </c>
      <c r="CX449" s="12" t="e">
        <f>IF(Wedstrijden!#REF!="x","BB","")</f>
        <v>#REF!</v>
      </c>
      <c r="CY449" s="12" t="e">
        <f>IF(Wedstrijden!#REF!="x","B","")</f>
        <v>#REF!</v>
      </c>
      <c r="CZ449" s="12" t="e">
        <f>IF(Wedstrijden!#REF!="x","L","")</f>
        <v>#REF!</v>
      </c>
      <c r="DA449" s="12" t="e">
        <f>IF(Wedstrijden!#REF!="x","M","")</f>
        <v>#REF!</v>
      </c>
      <c r="DB449" s="12" t="e">
        <f>IF(Wedstrijden!#REF!="x","Z","")</f>
        <v>#REF!</v>
      </c>
      <c r="DC449" s="12" t="e">
        <f>IF(Wedstrijden!#REF!="x","ZZ","")</f>
        <v>#REF!</v>
      </c>
      <c r="DD449" s="12" t="e">
        <f>IF(Wedstrijden!#REF!="x","1.40","")</f>
        <v>#REF!</v>
      </c>
      <c r="DE449" s="12">
        <f>IF(COUNTA(Wedstrijden!#REF!)&lt;&gt;0,6,"")</f>
        <v>6</v>
      </c>
      <c r="DF449" s="12">
        <f t="shared" si="40"/>
        <v>2</v>
      </c>
      <c r="DG449" s="12" t="e">
        <f>IF(Wedstrijden!#REF!="x","L","")</f>
        <v>#REF!</v>
      </c>
      <c r="DH449" s="12" t="e">
        <f>IF(Wedstrijden!#REF!="x","M","")</f>
        <v>#REF!</v>
      </c>
      <c r="DI449" s="12" t="e">
        <f>IF(Wedstrijden!#REF!="x","Z","")</f>
        <v>#REF!</v>
      </c>
      <c r="DJ449" s="12" t="e">
        <f>IF(Wedstrijden!#REF!="x","Z","")</f>
        <v>#REF!</v>
      </c>
      <c r="DK449" s="12">
        <f>IF(COUNTA(Wedstrijden!#REF!)&lt;&gt;0,6,"")</f>
        <v>6</v>
      </c>
      <c r="DL449" s="12">
        <f t="shared" si="41"/>
        <v>1</v>
      </c>
      <c r="DM449" s="12" t="e">
        <f>IF(Wedstrijden!#REF!="x","L","")</f>
        <v>#REF!</v>
      </c>
      <c r="DN449" s="12" t="e">
        <f>IF(Wedstrijden!#REF!="x","M","")</f>
        <v>#REF!</v>
      </c>
      <c r="DO449" s="12" t="e">
        <f>IF(Wedstrijden!#REF!="x","Z","")</f>
        <v>#REF!</v>
      </c>
      <c r="DP449" s="12" t="e">
        <f>IF(Wedstrijden!#REF!="x","Z","")</f>
        <v>#REF!</v>
      </c>
    </row>
    <row r="450" spans="1:120" ht="15" x14ac:dyDescent="0.25">
      <c r="A450" s="14">
        <f>Wedstrijden!A461</f>
        <v>0</v>
      </c>
      <c r="B450" s="12" t="str">
        <f>IFERROR(VLOOKUP(Wedstrijden!C461,Wedstrijdlocaties!$B$2:$E$500,2,FALSE),"")</f>
        <v/>
      </c>
      <c r="C450" s="12" t="str">
        <f>Wedstrijden!D461</f>
        <v/>
      </c>
      <c r="D450" s="12" t="str">
        <f>IFERROR(VLOOKUP(Wedstrijden!E461,Organisaties!$B$2:$C$500,2,FALSE),"")</f>
        <v/>
      </c>
      <c r="E450" s="12" t="str">
        <f>IFERROR(VLOOKUP(Wedstrijden!E461,Organisaties!$B$2:$G$500,5,FALSE),"")</f>
        <v/>
      </c>
      <c r="F450" s="12" t="e">
        <f>IF(Wedstrijden!#REF!&lt;&gt;"",Wedstrijden!#REF!,"")</f>
        <v>#REF!</v>
      </c>
      <c r="G450" s="12">
        <f>IF(Wedstrijden!K461="Indoor",1,0)</f>
        <v>0</v>
      </c>
      <c r="H450" s="12">
        <f>Wedstrijden!L461</f>
        <v>0</v>
      </c>
      <c r="I450" s="12" t="str">
        <f>IF(Wedstrijden!J461="Nee",0,IF(Wedstrijden!J461="Ja",1,""))</f>
        <v/>
      </c>
      <c r="J450" s="12" t="str">
        <f>IF(Wedstrijden!M461&lt;&gt;"",Wedstrijden!M461,"")</f>
        <v/>
      </c>
      <c r="BJ450" s="12">
        <f>IF(COUNTA(Wedstrijden!#REF!)&lt;&gt;0,1,"")</f>
        <v>1</v>
      </c>
      <c r="BK450" s="12">
        <f t="shared" si="36"/>
        <v>2</v>
      </c>
      <c r="BL450" s="12" t="e">
        <f>IF(Wedstrijden!#REF!="x","AA","")</f>
        <v>#REF!</v>
      </c>
      <c r="BM450" s="12" t="e">
        <f>IF(Wedstrijden!#REF!="x","A","")</f>
        <v>#REF!</v>
      </c>
      <c r="BN450" s="12" t="e">
        <f>IF(Wedstrijden!#REF!="x","B1","")</f>
        <v>#REF!</v>
      </c>
      <c r="BO450" s="12" t="e">
        <f>IF(Wedstrijden!#REF!="x","BB","")</f>
        <v>#REF!</v>
      </c>
      <c r="BP450" s="12" t="e">
        <f>IF(Wedstrijden!#REF!="x","B","")</f>
        <v>#REF!</v>
      </c>
      <c r="BQ450" s="12" t="e">
        <f>IF(Wedstrijden!#REF!="x","L1","")</f>
        <v>#REF!</v>
      </c>
      <c r="BR450" s="12" t="e">
        <f>IF(Wedstrijden!#REF!="x","L2","")</f>
        <v>#REF!</v>
      </c>
      <c r="BS450" s="12" t="e">
        <f>IF(Wedstrijden!#REF!="x","M1","")</f>
        <v>#REF!</v>
      </c>
      <c r="BT450" s="12" t="e">
        <f>IF(Wedstrijden!#REF!="x","M2","")</f>
        <v>#REF!</v>
      </c>
      <c r="BU450" s="12" t="e">
        <f>IF(Wedstrijden!#REF!="x","Z1","")</f>
        <v>#REF!</v>
      </c>
      <c r="BV450" s="12" t="e">
        <f>IF(Wedstrijden!#REF!="x","Z2","")</f>
        <v>#REF!</v>
      </c>
      <c r="BW450" s="12">
        <f>IF(COUNTA(Wedstrijden!#REF!)&lt;&gt;0,1,"")</f>
        <v>1</v>
      </c>
      <c r="BX450" s="12">
        <f t="shared" si="37"/>
        <v>1</v>
      </c>
      <c r="BY450" s="12" t="e">
        <f>IF(Wedstrijden!#REF!="x","BB","")</f>
        <v>#REF!</v>
      </c>
      <c r="BZ450" s="12" t="e">
        <f>IF(Wedstrijden!#REF!="x","B","")</f>
        <v>#REF!</v>
      </c>
      <c r="CA450" s="12" t="e">
        <f>IF(Wedstrijden!#REF!="x","L1","")</f>
        <v>#REF!</v>
      </c>
      <c r="CB450" s="12" t="e">
        <f>IF(Wedstrijden!#REF!="x","L2","")</f>
        <v>#REF!</v>
      </c>
      <c r="CC450" s="12" t="e">
        <f>IF(Wedstrijden!#REF!="x","M1","")</f>
        <v>#REF!</v>
      </c>
      <c r="CD450" s="12" t="e">
        <f>IF(Wedstrijden!#REF!="x","M2","")</f>
        <v>#REF!</v>
      </c>
      <c r="CE450" s="12" t="e">
        <f>IF(Wedstrijden!#REF!="x","Z1","")</f>
        <v>#REF!</v>
      </c>
      <c r="CF450" s="12" t="e">
        <f>IF(Wedstrijden!#REF!="x","Z2","")</f>
        <v>#REF!</v>
      </c>
      <c r="CG450" s="12" t="e">
        <f>IF(Wedstrijden!#REF!="x","ZZL","")</f>
        <v>#REF!</v>
      </c>
      <c r="CL450" s="12">
        <f>IF(COUNTA(Wedstrijden!#REF!)&lt;&gt;0,2,"")</f>
        <v>2</v>
      </c>
      <c r="CM450" s="12">
        <f t="shared" si="38"/>
        <v>2</v>
      </c>
      <c r="CN450" s="12" t="e">
        <f>IF(Wedstrijden!#REF!="x","AA","")</f>
        <v>#REF!</v>
      </c>
      <c r="CO450" s="12" t="e">
        <f>IF(Wedstrijden!#REF!="x","A","")</f>
        <v>#REF!</v>
      </c>
      <c r="CP450" s="12" t="e">
        <f>IF(Wedstrijden!#REF!="x","BB","")</f>
        <v>#REF!</v>
      </c>
      <c r="CQ450" s="12" t="e">
        <f>IF(Wedstrijden!#REF!="x","B","")</f>
        <v>#REF!</v>
      </c>
      <c r="CR450" s="12" t="e">
        <f>IF(Wedstrijden!#REF!="x","L","")</f>
        <v>#REF!</v>
      </c>
      <c r="CS450" s="12" t="e">
        <f>IF(Wedstrijden!#REF!="x","M","")</f>
        <v>#REF!</v>
      </c>
      <c r="CT450" s="12" t="e">
        <f>IF(Wedstrijden!#REF!="x","Z","")</f>
        <v>#REF!</v>
      </c>
      <c r="CU450" s="12" t="e">
        <f>IF(Wedstrijden!#REF!="x","ZZ","")</f>
        <v>#REF!</v>
      </c>
      <c r="CV450" s="12">
        <f>IF(COUNTA(Wedstrijden!#REF!)&lt;&gt;0,2,"")</f>
        <v>2</v>
      </c>
      <c r="CW450" s="12">
        <f t="shared" si="39"/>
        <v>1</v>
      </c>
      <c r="CX450" s="12" t="e">
        <f>IF(Wedstrijden!#REF!="x","BB","")</f>
        <v>#REF!</v>
      </c>
      <c r="CY450" s="12" t="e">
        <f>IF(Wedstrijden!#REF!="x","B","")</f>
        <v>#REF!</v>
      </c>
      <c r="CZ450" s="12" t="e">
        <f>IF(Wedstrijden!#REF!="x","L","")</f>
        <v>#REF!</v>
      </c>
      <c r="DA450" s="12" t="e">
        <f>IF(Wedstrijden!#REF!="x","M","")</f>
        <v>#REF!</v>
      </c>
      <c r="DB450" s="12" t="e">
        <f>IF(Wedstrijden!#REF!="x","Z","")</f>
        <v>#REF!</v>
      </c>
      <c r="DC450" s="12" t="e">
        <f>IF(Wedstrijden!#REF!="x","ZZ","")</f>
        <v>#REF!</v>
      </c>
      <c r="DD450" s="12" t="e">
        <f>IF(Wedstrijden!#REF!="x","1.40","")</f>
        <v>#REF!</v>
      </c>
      <c r="DE450" s="12">
        <f>IF(COUNTA(Wedstrijden!#REF!)&lt;&gt;0,6,"")</f>
        <v>6</v>
      </c>
      <c r="DF450" s="12">
        <f t="shared" si="40"/>
        <v>2</v>
      </c>
      <c r="DG450" s="12" t="e">
        <f>IF(Wedstrijden!#REF!="x","L","")</f>
        <v>#REF!</v>
      </c>
      <c r="DH450" s="12" t="e">
        <f>IF(Wedstrijden!#REF!="x","M","")</f>
        <v>#REF!</v>
      </c>
      <c r="DI450" s="12" t="e">
        <f>IF(Wedstrijden!#REF!="x","Z","")</f>
        <v>#REF!</v>
      </c>
      <c r="DJ450" s="12" t="e">
        <f>IF(Wedstrijden!#REF!="x","Z","")</f>
        <v>#REF!</v>
      </c>
      <c r="DK450" s="12">
        <f>IF(COUNTA(Wedstrijden!#REF!)&lt;&gt;0,6,"")</f>
        <v>6</v>
      </c>
      <c r="DL450" s="12">
        <f t="shared" si="41"/>
        <v>1</v>
      </c>
      <c r="DM450" s="12" t="e">
        <f>IF(Wedstrijden!#REF!="x","L","")</f>
        <v>#REF!</v>
      </c>
      <c r="DN450" s="12" t="e">
        <f>IF(Wedstrijden!#REF!="x","M","")</f>
        <v>#REF!</v>
      </c>
      <c r="DO450" s="12" t="e">
        <f>IF(Wedstrijden!#REF!="x","Z","")</f>
        <v>#REF!</v>
      </c>
      <c r="DP450" s="12" t="e">
        <f>IF(Wedstrijden!#REF!="x","Z","")</f>
        <v>#REF!</v>
      </c>
    </row>
    <row r="451" spans="1:120" ht="15" x14ac:dyDescent="0.25">
      <c r="A451" s="14">
        <f>Wedstrijden!A462</f>
        <v>0</v>
      </c>
      <c r="B451" s="12" t="str">
        <f>IFERROR(VLOOKUP(Wedstrijden!C462,Wedstrijdlocaties!$B$2:$E$500,2,FALSE),"")</f>
        <v/>
      </c>
      <c r="C451" s="12" t="str">
        <f>Wedstrijden!D462</f>
        <v/>
      </c>
      <c r="D451" s="12" t="str">
        <f>IFERROR(VLOOKUP(Wedstrijden!E462,Organisaties!$B$2:$C$500,2,FALSE),"")</f>
        <v/>
      </c>
      <c r="E451" s="12" t="str">
        <f>IFERROR(VLOOKUP(Wedstrijden!E462,Organisaties!$B$2:$G$500,5,FALSE),"")</f>
        <v/>
      </c>
      <c r="F451" s="12" t="e">
        <f>IF(Wedstrijden!#REF!&lt;&gt;"",Wedstrijden!#REF!,"")</f>
        <v>#REF!</v>
      </c>
      <c r="G451" s="12">
        <f>IF(Wedstrijden!K462="Indoor",1,0)</f>
        <v>0</v>
      </c>
      <c r="H451" s="12">
        <f>Wedstrijden!L462</f>
        <v>0</v>
      </c>
      <c r="I451" s="12" t="str">
        <f>IF(Wedstrijden!J462="Nee",0,IF(Wedstrijden!J462="Ja",1,""))</f>
        <v/>
      </c>
      <c r="J451" s="12" t="str">
        <f>IF(Wedstrijden!M462&lt;&gt;"",Wedstrijden!M462,"")</f>
        <v/>
      </c>
      <c r="BJ451" s="12">
        <f>IF(COUNTA(Wedstrijden!#REF!)&lt;&gt;0,1,"")</f>
        <v>1</v>
      </c>
      <c r="BK451" s="12">
        <f t="shared" ref="BK451:BK514" si="42">IF(COUNTBLANK(BJ451) = 1,"",2)</f>
        <v>2</v>
      </c>
      <c r="BL451" s="12" t="e">
        <f>IF(Wedstrijden!#REF!="x","AA","")</f>
        <v>#REF!</v>
      </c>
      <c r="BM451" s="12" t="e">
        <f>IF(Wedstrijden!#REF!="x","A","")</f>
        <v>#REF!</v>
      </c>
      <c r="BN451" s="12" t="e">
        <f>IF(Wedstrijden!#REF!="x","B1","")</f>
        <v>#REF!</v>
      </c>
      <c r="BO451" s="12" t="e">
        <f>IF(Wedstrijden!#REF!="x","BB","")</f>
        <v>#REF!</v>
      </c>
      <c r="BP451" s="12" t="e">
        <f>IF(Wedstrijden!#REF!="x","B","")</f>
        <v>#REF!</v>
      </c>
      <c r="BQ451" s="12" t="e">
        <f>IF(Wedstrijden!#REF!="x","L1","")</f>
        <v>#REF!</v>
      </c>
      <c r="BR451" s="12" t="e">
        <f>IF(Wedstrijden!#REF!="x","L2","")</f>
        <v>#REF!</v>
      </c>
      <c r="BS451" s="12" t="e">
        <f>IF(Wedstrijden!#REF!="x","M1","")</f>
        <v>#REF!</v>
      </c>
      <c r="BT451" s="12" t="e">
        <f>IF(Wedstrijden!#REF!="x","M2","")</f>
        <v>#REF!</v>
      </c>
      <c r="BU451" s="12" t="e">
        <f>IF(Wedstrijden!#REF!="x","Z1","")</f>
        <v>#REF!</v>
      </c>
      <c r="BV451" s="12" t="e">
        <f>IF(Wedstrijden!#REF!="x","Z2","")</f>
        <v>#REF!</v>
      </c>
      <c r="BW451" s="12">
        <f>IF(COUNTA(Wedstrijden!#REF!)&lt;&gt;0,1,"")</f>
        <v>1</v>
      </c>
      <c r="BX451" s="12">
        <f t="shared" ref="BX451:BX514" si="43">IF(COUNTBLANK(BW451) = 1,"",1)</f>
        <v>1</v>
      </c>
      <c r="BY451" s="12" t="e">
        <f>IF(Wedstrijden!#REF!="x","BB","")</f>
        <v>#REF!</v>
      </c>
      <c r="BZ451" s="12" t="e">
        <f>IF(Wedstrijden!#REF!="x","B","")</f>
        <v>#REF!</v>
      </c>
      <c r="CA451" s="12" t="e">
        <f>IF(Wedstrijden!#REF!="x","L1","")</f>
        <v>#REF!</v>
      </c>
      <c r="CB451" s="12" t="e">
        <f>IF(Wedstrijden!#REF!="x","L2","")</f>
        <v>#REF!</v>
      </c>
      <c r="CC451" s="12" t="e">
        <f>IF(Wedstrijden!#REF!="x","M1","")</f>
        <v>#REF!</v>
      </c>
      <c r="CD451" s="12" t="e">
        <f>IF(Wedstrijden!#REF!="x","M2","")</f>
        <v>#REF!</v>
      </c>
      <c r="CE451" s="12" t="e">
        <f>IF(Wedstrijden!#REF!="x","Z1","")</f>
        <v>#REF!</v>
      </c>
      <c r="CF451" s="12" t="e">
        <f>IF(Wedstrijden!#REF!="x","Z2","")</f>
        <v>#REF!</v>
      </c>
      <c r="CG451" s="12" t="e">
        <f>IF(Wedstrijden!#REF!="x","ZZL","")</f>
        <v>#REF!</v>
      </c>
      <c r="CL451" s="12">
        <f>IF(COUNTA(Wedstrijden!#REF!)&lt;&gt;0,2,"")</f>
        <v>2</v>
      </c>
      <c r="CM451" s="12">
        <f t="shared" ref="CM451:CM514" si="44">IF(COUNTBLANK(CL451) = 1,"",2)</f>
        <v>2</v>
      </c>
      <c r="CN451" s="12" t="e">
        <f>IF(Wedstrijden!#REF!="x","AA","")</f>
        <v>#REF!</v>
      </c>
      <c r="CO451" s="12" t="e">
        <f>IF(Wedstrijden!#REF!="x","A","")</f>
        <v>#REF!</v>
      </c>
      <c r="CP451" s="12" t="e">
        <f>IF(Wedstrijden!#REF!="x","BB","")</f>
        <v>#REF!</v>
      </c>
      <c r="CQ451" s="12" t="e">
        <f>IF(Wedstrijden!#REF!="x","B","")</f>
        <v>#REF!</v>
      </c>
      <c r="CR451" s="12" t="e">
        <f>IF(Wedstrijden!#REF!="x","L","")</f>
        <v>#REF!</v>
      </c>
      <c r="CS451" s="12" t="e">
        <f>IF(Wedstrijden!#REF!="x","M","")</f>
        <v>#REF!</v>
      </c>
      <c r="CT451" s="12" t="e">
        <f>IF(Wedstrijden!#REF!="x","Z","")</f>
        <v>#REF!</v>
      </c>
      <c r="CU451" s="12" t="e">
        <f>IF(Wedstrijden!#REF!="x","ZZ","")</f>
        <v>#REF!</v>
      </c>
      <c r="CV451" s="12">
        <f>IF(COUNTA(Wedstrijden!#REF!)&lt;&gt;0,2,"")</f>
        <v>2</v>
      </c>
      <c r="CW451" s="12">
        <f t="shared" ref="CW451:CW514" si="45">IF(COUNTBLANK(CV451) = 1,"",1)</f>
        <v>1</v>
      </c>
      <c r="CX451" s="12" t="e">
        <f>IF(Wedstrijden!#REF!="x","BB","")</f>
        <v>#REF!</v>
      </c>
      <c r="CY451" s="12" t="e">
        <f>IF(Wedstrijden!#REF!="x","B","")</f>
        <v>#REF!</v>
      </c>
      <c r="CZ451" s="12" t="e">
        <f>IF(Wedstrijden!#REF!="x","L","")</f>
        <v>#REF!</v>
      </c>
      <c r="DA451" s="12" t="e">
        <f>IF(Wedstrijden!#REF!="x","M","")</f>
        <v>#REF!</v>
      </c>
      <c r="DB451" s="12" t="e">
        <f>IF(Wedstrijden!#REF!="x","Z","")</f>
        <v>#REF!</v>
      </c>
      <c r="DC451" s="12" t="e">
        <f>IF(Wedstrijden!#REF!="x","ZZ","")</f>
        <v>#REF!</v>
      </c>
      <c r="DD451" s="12" t="e">
        <f>IF(Wedstrijden!#REF!="x","1.40","")</f>
        <v>#REF!</v>
      </c>
      <c r="DE451" s="12">
        <f>IF(COUNTA(Wedstrijden!#REF!)&lt;&gt;0,6,"")</f>
        <v>6</v>
      </c>
      <c r="DF451" s="12">
        <f t="shared" ref="DF451:DF514" si="46">IF(COUNTBLANK(DE451) = 1,"",2)</f>
        <v>2</v>
      </c>
      <c r="DG451" s="12" t="e">
        <f>IF(Wedstrijden!#REF!="x","L","")</f>
        <v>#REF!</v>
      </c>
      <c r="DH451" s="12" t="e">
        <f>IF(Wedstrijden!#REF!="x","M","")</f>
        <v>#REF!</v>
      </c>
      <c r="DI451" s="12" t="e">
        <f>IF(Wedstrijden!#REF!="x","Z","")</f>
        <v>#REF!</v>
      </c>
      <c r="DJ451" s="12" t="e">
        <f>IF(Wedstrijden!#REF!="x","Z","")</f>
        <v>#REF!</v>
      </c>
      <c r="DK451" s="12">
        <f>IF(COUNTA(Wedstrijden!#REF!)&lt;&gt;0,6,"")</f>
        <v>6</v>
      </c>
      <c r="DL451" s="12">
        <f t="shared" ref="DL451:DL514" si="47">IF(COUNTBLANK(DK451) = 1,"",1)</f>
        <v>1</v>
      </c>
      <c r="DM451" s="12" t="e">
        <f>IF(Wedstrijden!#REF!="x","L","")</f>
        <v>#REF!</v>
      </c>
      <c r="DN451" s="12" t="e">
        <f>IF(Wedstrijden!#REF!="x","M","")</f>
        <v>#REF!</v>
      </c>
      <c r="DO451" s="12" t="e">
        <f>IF(Wedstrijden!#REF!="x","Z","")</f>
        <v>#REF!</v>
      </c>
      <c r="DP451" s="12" t="e">
        <f>IF(Wedstrijden!#REF!="x","Z","")</f>
        <v>#REF!</v>
      </c>
    </row>
    <row r="452" spans="1:120" ht="15" x14ac:dyDescent="0.25">
      <c r="A452" s="14">
        <f>Wedstrijden!A463</f>
        <v>0</v>
      </c>
      <c r="B452" s="12" t="str">
        <f>IFERROR(VLOOKUP(Wedstrijden!C463,Wedstrijdlocaties!$B$2:$E$500,2,FALSE),"")</f>
        <v/>
      </c>
      <c r="C452" s="12" t="str">
        <f>Wedstrijden!D463</f>
        <v/>
      </c>
      <c r="D452" s="12" t="str">
        <f>IFERROR(VLOOKUP(Wedstrijden!E463,Organisaties!$B$2:$C$500,2,FALSE),"")</f>
        <v/>
      </c>
      <c r="E452" s="12" t="str">
        <f>IFERROR(VLOOKUP(Wedstrijden!E463,Organisaties!$B$2:$G$500,5,FALSE),"")</f>
        <v/>
      </c>
      <c r="F452" s="12" t="e">
        <f>IF(Wedstrijden!#REF!&lt;&gt;"",Wedstrijden!#REF!,"")</f>
        <v>#REF!</v>
      </c>
      <c r="G452" s="12">
        <f>IF(Wedstrijden!K463="Indoor",1,0)</f>
        <v>0</v>
      </c>
      <c r="H452" s="12">
        <f>Wedstrijden!L463</f>
        <v>0</v>
      </c>
      <c r="I452" s="12" t="str">
        <f>IF(Wedstrijden!J463="Nee",0,IF(Wedstrijden!J463="Ja",1,""))</f>
        <v/>
      </c>
      <c r="J452" s="12" t="str">
        <f>IF(Wedstrijden!M463&lt;&gt;"",Wedstrijden!M463,"")</f>
        <v/>
      </c>
      <c r="BJ452" s="12">
        <f>IF(COUNTA(Wedstrijden!#REF!)&lt;&gt;0,1,"")</f>
        <v>1</v>
      </c>
      <c r="BK452" s="12">
        <f t="shared" si="42"/>
        <v>2</v>
      </c>
      <c r="BL452" s="12" t="e">
        <f>IF(Wedstrijden!#REF!="x","AA","")</f>
        <v>#REF!</v>
      </c>
      <c r="BM452" s="12" t="e">
        <f>IF(Wedstrijden!#REF!="x","A","")</f>
        <v>#REF!</v>
      </c>
      <c r="BN452" s="12" t="e">
        <f>IF(Wedstrijden!#REF!="x","B1","")</f>
        <v>#REF!</v>
      </c>
      <c r="BO452" s="12" t="e">
        <f>IF(Wedstrijden!#REF!="x","BB","")</f>
        <v>#REF!</v>
      </c>
      <c r="BP452" s="12" t="e">
        <f>IF(Wedstrijden!#REF!="x","B","")</f>
        <v>#REF!</v>
      </c>
      <c r="BQ452" s="12" t="e">
        <f>IF(Wedstrijden!#REF!="x","L1","")</f>
        <v>#REF!</v>
      </c>
      <c r="BR452" s="12" t="e">
        <f>IF(Wedstrijden!#REF!="x","L2","")</f>
        <v>#REF!</v>
      </c>
      <c r="BS452" s="12" t="e">
        <f>IF(Wedstrijden!#REF!="x","M1","")</f>
        <v>#REF!</v>
      </c>
      <c r="BT452" s="12" t="e">
        <f>IF(Wedstrijden!#REF!="x","M2","")</f>
        <v>#REF!</v>
      </c>
      <c r="BU452" s="12" t="e">
        <f>IF(Wedstrijden!#REF!="x","Z1","")</f>
        <v>#REF!</v>
      </c>
      <c r="BV452" s="12" t="e">
        <f>IF(Wedstrijden!#REF!="x","Z2","")</f>
        <v>#REF!</v>
      </c>
      <c r="BW452" s="12">
        <f>IF(COUNTA(Wedstrijden!#REF!)&lt;&gt;0,1,"")</f>
        <v>1</v>
      </c>
      <c r="BX452" s="12">
        <f t="shared" si="43"/>
        <v>1</v>
      </c>
      <c r="BY452" s="12" t="e">
        <f>IF(Wedstrijden!#REF!="x","BB","")</f>
        <v>#REF!</v>
      </c>
      <c r="BZ452" s="12" t="e">
        <f>IF(Wedstrijden!#REF!="x","B","")</f>
        <v>#REF!</v>
      </c>
      <c r="CA452" s="12" t="e">
        <f>IF(Wedstrijden!#REF!="x","L1","")</f>
        <v>#REF!</v>
      </c>
      <c r="CB452" s="12" t="e">
        <f>IF(Wedstrijden!#REF!="x","L2","")</f>
        <v>#REF!</v>
      </c>
      <c r="CC452" s="12" t="e">
        <f>IF(Wedstrijden!#REF!="x","M1","")</f>
        <v>#REF!</v>
      </c>
      <c r="CD452" s="12" t="e">
        <f>IF(Wedstrijden!#REF!="x","M2","")</f>
        <v>#REF!</v>
      </c>
      <c r="CE452" s="12" t="e">
        <f>IF(Wedstrijden!#REF!="x","Z1","")</f>
        <v>#REF!</v>
      </c>
      <c r="CF452" s="12" t="e">
        <f>IF(Wedstrijden!#REF!="x","Z2","")</f>
        <v>#REF!</v>
      </c>
      <c r="CG452" s="12" t="e">
        <f>IF(Wedstrijden!#REF!="x","ZZL","")</f>
        <v>#REF!</v>
      </c>
      <c r="CL452" s="12">
        <f>IF(COUNTA(Wedstrijden!#REF!)&lt;&gt;0,2,"")</f>
        <v>2</v>
      </c>
      <c r="CM452" s="12">
        <f t="shared" si="44"/>
        <v>2</v>
      </c>
      <c r="CN452" s="12" t="e">
        <f>IF(Wedstrijden!#REF!="x","AA","")</f>
        <v>#REF!</v>
      </c>
      <c r="CO452" s="12" t="e">
        <f>IF(Wedstrijden!#REF!="x","A","")</f>
        <v>#REF!</v>
      </c>
      <c r="CP452" s="12" t="e">
        <f>IF(Wedstrijden!#REF!="x","BB","")</f>
        <v>#REF!</v>
      </c>
      <c r="CQ452" s="12" t="e">
        <f>IF(Wedstrijden!#REF!="x","B","")</f>
        <v>#REF!</v>
      </c>
      <c r="CR452" s="12" t="e">
        <f>IF(Wedstrijden!#REF!="x","L","")</f>
        <v>#REF!</v>
      </c>
      <c r="CS452" s="12" t="e">
        <f>IF(Wedstrijden!#REF!="x","M","")</f>
        <v>#REF!</v>
      </c>
      <c r="CT452" s="12" t="e">
        <f>IF(Wedstrijden!#REF!="x","Z","")</f>
        <v>#REF!</v>
      </c>
      <c r="CU452" s="12" t="e">
        <f>IF(Wedstrijden!#REF!="x","ZZ","")</f>
        <v>#REF!</v>
      </c>
      <c r="CV452" s="12">
        <f>IF(COUNTA(Wedstrijden!#REF!)&lt;&gt;0,2,"")</f>
        <v>2</v>
      </c>
      <c r="CW452" s="12">
        <f t="shared" si="45"/>
        <v>1</v>
      </c>
      <c r="CX452" s="12" t="e">
        <f>IF(Wedstrijden!#REF!="x","BB","")</f>
        <v>#REF!</v>
      </c>
      <c r="CY452" s="12" t="e">
        <f>IF(Wedstrijden!#REF!="x","B","")</f>
        <v>#REF!</v>
      </c>
      <c r="CZ452" s="12" t="e">
        <f>IF(Wedstrijden!#REF!="x","L","")</f>
        <v>#REF!</v>
      </c>
      <c r="DA452" s="12" t="e">
        <f>IF(Wedstrijden!#REF!="x","M","")</f>
        <v>#REF!</v>
      </c>
      <c r="DB452" s="12" t="e">
        <f>IF(Wedstrijden!#REF!="x","Z","")</f>
        <v>#REF!</v>
      </c>
      <c r="DC452" s="12" t="e">
        <f>IF(Wedstrijden!#REF!="x","ZZ","")</f>
        <v>#REF!</v>
      </c>
      <c r="DD452" s="12" t="e">
        <f>IF(Wedstrijden!#REF!="x","1.40","")</f>
        <v>#REF!</v>
      </c>
      <c r="DE452" s="12">
        <f>IF(COUNTA(Wedstrijden!#REF!)&lt;&gt;0,6,"")</f>
        <v>6</v>
      </c>
      <c r="DF452" s="12">
        <f t="shared" si="46"/>
        <v>2</v>
      </c>
      <c r="DG452" s="12" t="e">
        <f>IF(Wedstrijden!#REF!="x","L","")</f>
        <v>#REF!</v>
      </c>
      <c r="DH452" s="12" t="e">
        <f>IF(Wedstrijden!#REF!="x","M","")</f>
        <v>#REF!</v>
      </c>
      <c r="DI452" s="12" t="e">
        <f>IF(Wedstrijden!#REF!="x","Z","")</f>
        <v>#REF!</v>
      </c>
      <c r="DJ452" s="12" t="e">
        <f>IF(Wedstrijden!#REF!="x","Z","")</f>
        <v>#REF!</v>
      </c>
      <c r="DK452" s="12">
        <f>IF(COUNTA(Wedstrijden!#REF!)&lt;&gt;0,6,"")</f>
        <v>6</v>
      </c>
      <c r="DL452" s="12">
        <f t="shared" si="47"/>
        <v>1</v>
      </c>
      <c r="DM452" s="12" t="e">
        <f>IF(Wedstrijden!#REF!="x","L","")</f>
        <v>#REF!</v>
      </c>
      <c r="DN452" s="12" t="e">
        <f>IF(Wedstrijden!#REF!="x","M","")</f>
        <v>#REF!</v>
      </c>
      <c r="DO452" s="12" t="e">
        <f>IF(Wedstrijden!#REF!="x","Z","")</f>
        <v>#REF!</v>
      </c>
      <c r="DP452" s="12" t="e">
        <f>IF(Wedstrijden!#REF!="x","Z","")</f>
        <v>#REF!</v>
      </c>
    </row>
    <row r="453" spans="1:120" ht="15" x14ac:dyDescent="0.25">
      <c r="A453" s="14">
        <f>Wedstrijden!A464</f>
        <v>0</v>
      </c>
      <c r="B453" s="12" t="str">
        <f>IFERROR(VLOOKUP(Wedstrijden!C464,Wedstrijdlocaties!$B$2:$E$500,2,FALSE),"")</f>
        <v/>
      </c>
      <c r="C453" s="12" t="str">
        <f>Wedstrijden!D464</f>
        <v/>
      </c>
      <c r="D453" s="12" t="str">
        <f>IFERROR(VLOOKUP(Wedstrijden!E464,Organisaties!$B$2:$C$500,2,FALSE),"")</f>
        <v/>
      </c>
      <c r="E453" s="12" t="str">
        <f>IFERROR(VLOOKUP(Wedstrijden!E464,Organisaties!$B$2:$G$500,5,FALSE),"")</f>
        <v/>
      </c>
      <c r="F453" s="12" t="e">
        <f>IF(Wedstrijden!#REF!&lt;&gt;"",Wedstrijden!#REF!,"")</f>
        <v>#REF!</v>
      </c>
      <c r="G453" s="12">
        <f>IF(Wedstrijden!K464="Indoor",1,0)</f>
        <v>0</v>
      </c>
      <c r="H453" s="12">
        <f>Wedstrijden!L464</f>
        <v>0</v>
      </c>
      <c r="I453" s="12" t="str">
        <f>IF(Wedstrijden!J464="Nee",0,IF(Wedstrijden!J464="Ja",1,""))</f>
        <v/>
      </c>
      <c r="J453" s="12" t="str">
        <f>IF(Wedstrijden!M464&lt;&gt;"",Wedstrijden!M464,"")</f>
        <v/>
      </c>
      <c r="BJ453" s="12">
        <f>IF(COUNTA(Wedstrijden!#REF!)&lt;&gt;0,1,"")</f>
        <v>1</v>
      </c>
      <c r="BK453" s="12">
        <f t="shared" si="42"/>
        <v>2</v>
      </c>
      <c r="BL453" s="12" t="e">
        <f>IF(Wedstrijden!#REF!="x","AA","")</f>
        <v>#REF!</v>
      </c>
      <c r="BM453" s="12" t="e">
        <f>IF(Wedstrijden!#REF!="x","A","")</f>
        <v>#REF!</v>
      </c>
      <c r="BN453" s="12" t="e">
        <f>IF(Wedstrijden!#REF!="x","B1","")</f>
        <v>#REF!</v>
      </c>
      <c r="BO453" s="12" t="e">
        <f>IF(Wedstrijden!#REF!="x","BB","")</f>
        <v>#REF!</v>
      </c>
      <c r="BP453" s="12" t="e">
        <f>IF(Wedstrijden!#REF!="x","B","")</f>
        <v>#REF!</v>
      </c>
      <c r="BQ453" s="12" t="e">
        <f>IF(Wedstrijden!#REF!="x","L1","")</f>
        <v>#REF!</v>
      </c>
      <c r="BR453" s="12" t="e">
        <f>IF(Wedstrijden!#REF!="x","L2","")</f>
        <v>#REF!</v>
      </c>
      <c r="BS453" s="12" t="e">
        <f>IF(Wedstrijden!#REF!="x","M1","")</f>
        <v>#REF!</v>
      </c>
      <c r="BT453" s="12" t="e">
        <f>IF(Wedstrijden!#REF!="x","M2","")</f>
        <v>#REF!</v>
      </c>
      <c r="BU453" s="12" t="e">
        <f>IF(Wedstrijden!#REF!="x","Z1","")</f>
        <v>#REF!</v>
      </c>
      <c r="BV453" s="12" t="e">
        <f>IF(Wedstrijden!#REF!="x","Z2","")</f>
        <v>#REF!</v>
      </c>
      <c r="BW453" s="12">
        <f>IF(COUNTA(Wedstrijden!#REF!)&lt;&gt;0,1,"")</f>
        <v>1</v>
      </c>
      <c r="BX453" s="12">
        <f t="shared" si="43"/>
        <v>1</v>
      </c>
      <c r="BY453" s="12" t="e">
        <f>IF(Wedstrijden!#REF!="x","BB","")</f>
        <v>#REF!</v>
      </c>
      <c r="BZ453" s="12" t="e">
        <f>IF(Wedstrijden!#REF!="x","B","")</f>
        <v>#REF!</v>
      </c>
      <c r="CA453" s="12" t="e">
        <f>IF(Wedstrijden!#REF!="x","L1","")</f>
        <v>#REF!</v>
      </c>
      <c r="CB453" s="12" t="e">
        <f>IF(Wedstrijden!#REF!="x","L2","")</f>
        <v>#REF!</v>
      </c>
      <c r="CC453" s="12" t="e">
        <f>IF(Wedstrijden!#REF!="x","M1","")</f>
        <v>#REF!</v>
      </c>
      <c r="CD453" s="12" t="e">
        <f>IF(Wedstrijden!#REF!="x","M2","")</f>
        <v>#REF!</v>
      </c>
      <c r="CE453" s="12" t="e">
        <f>IF(Wedstrijden!#REF!="x","Z1","")</f>
        <v>#REF!</v>
      </c>
      <c r="CF453" s="12" t="e">
        <f>IF(Wedstrijden!#REF!="x","Z2","")</f>
        <v>#REF!</v>
      </c>
      <c r="CG453" s="12" t="e">
        <f>IF(Wedstrijden!#REF!="x","ZZL","")</f>
        <v>#REF!</v>
      </c>
      <c r="CL453" s="12">
        <f>IF(COUNTA(Wedstrijden!#REF!)&lt;&gt;0,2,"")</f>
        <v>2</v>
      </c>
      <c r="CM453" s="12">
        <f t="shared" si="44"/>
        <v>2</v>
      </c>
      <c r="CN453" s="12" t="e">
        <f>IF(Wedstrijden!#REF!="x","AA","")</f>
        <v>#REF!</v>
      </c>
      <c r="CO453" s="12" t="e">
        <f>IF(Wedstrijden!#REF!="x","A","")</f>
        <v>#REF!</v>
      </c>
      <c r="CP453" s="12" t="e">
        <f>IF(Wedstrijden!#REF!="x","BB","")</f>
        <v>#REF!</v>
      </c>
      <c r="CQ453" s="12" t="e">
        <f>IF(Wedstrijden!#REF!="x","B","")</f>
        <v>#REF!</v>
      </c>
      <c r="CR453" s="12" t="e">
        <f>IF(Wedstrijden!#REF!="x","L","")</f>
        <v>#REF!</v>
      </c>
      <c r="CS453" s="12" t="e">
        <f>IF(Wedstrijden!#REF!="x","M","")</f>
        <v>#REF!</v>
      </c>
      <c r="CT453" s="12" t="e">
        <f>IF(Wedstrijden!#REF!="x","Z","")</f>
        <v>#REF!</v>
      </c>
      <c r="CU453" s="12" t="e">
        <f>IF(Wedstrijden!#REF!="x","ZZ","")</f>
        <v>#REF!</v>
      </c>
      <c r="CV453" s="12">
        <f>IF(COUNTA(Wedstrijden!#REF!)&lt;&gt;0,2,"")</f>
        <v>2</v>
      </c>
      <c r="CW453" s="12">
        <f t="shared" si="45"/>
        <v>1</v>
      </c>
      <c r="CX453" s="12" t="e">
        <f>IF(Wedstrijden!#REF!="x","BB","")</f>
        <v>#REF!</v>
      </c>
      <c r="CY453" s="12" t="e">
        <f>IF(Wedstrijden!#REF!="x","B","")</f>
        <v>#REF!</v>
      </c>
      <c r="CZ453" s="12" t="e">
        <f>IF(Wedstrijden!#REF!="x","L","")</f>
        <v>#REF!</v>
      </c>
      <c r="DA453" s="12" t="e">
        <f>IF(Wedstrijden!#REF!="x","M","")</f>
        <v>#REF!</v>
      </c>
      <c r="DB453" s="12" t="e">
        <f>IF(Wedstrijden!#REF!="x","Z","")</f>
        <v>#REF!</v>
      </c>
      <c r="DC453" s="12" t="e">
        <f>IF(Wedstrijden!#REF!="x","ZZ","")</f>
        <v>#REF!</v>
      </c>
      <c r="DD453" s="12" t="e">
        <f>IF(Wedstrijden!#REF!="x","1.40","")</f>
        <v>#REF!</v>
      </c>
      <c r="DE453" s="12">
        <f>IF(COUNTA(Wedstrijden!#REF!)&lt;&gt;0,6,"")</f>
        <v>6</v>
      </c>
      <c r="DF453" s="12">
        <f t="shared" si="46"/>
        <v>2</v>
      </c>
      <c r="DG453" s="12" t="e">
        <f>IF(Wedstrijden!#REF!="x","L","")</f>
        <v>#REF!</v>
      </c>
      <c r="DH453" s="12" t="e">
        <f>IF(Wedstrijden!#REF!="x","M","")</f>
        <v>#REF!</v>
      </c>
      <c r="DI453" s="12" t="e">
        <f>IF(Wedstrijden!#REF!="x","Z","")</f>
        <v>#REF!</v>
      </c>
      <c r="DJ453" s="12" t="e">
        <f>IF(Wedstrijden!#REF!="x","Z","")</f>
        <v>#REF!</v>
      </c>
      <c r="DK453" s="12">
        <f>IF(COUNTA(Wedstrijden!#REF!)&lt;&gt;0,6,"")</f>
        <v>6</v>
      </c>
      <c r="DL453" s="12">
        <f t="shared" si="47"/>
        <v>1</v>
      </c>
      <c r="DM453" s="12" t="e">
        <f>IF(Wedstrijden!#REF!="x","L","")</f>
        <v>#REF!</v>
      </c>
      <c r="DN453" s="12" t="e">
        <f>IF(Wedstrijden!#REF!="x","M","")</f>
        <v>#REF!</v>
      </c>
      <c r="DO453" s="12" t="e">
        <f>IF(Wedstrijden!#REF!="x","Z","")</f>
        <v>#REF!</v>
      </c>
      <c r="DP453" s="12" t="e">
        <f>IF(Wedstrijden!#REF!="x","Z","")</f>
        <v>#REF!</v>
      </c>
    </row>
    <row r="454" spans="1:120" ht="15" x14ac:dyDescent="0.25">
      <c r="A454" s="14">
        <f>Wedstrijden!A465</f>
        <v>0</v>
      </c>
      <c r="B454" s="12" t="str">
        <f>IFERROR(VLOOKUP(Wedstrijden!C465,Wedstrijdlocaties!$B$2:$E$500,2,FALSE),"")</f>
        <v/>
      </c>
      <c r="C454" s="12" t="str">
        <f>Wedstrijden!D465</f>
        <v/>
      </c>
      <c r="D454" s="12" t="str">
        <f>IFERROR(VLOOKUP(Wedstrijden!E465,Organisaties!$B$2:$C$500,2,FALSE),"")</f>
        <v/>
      </c>
      <c r="E454" s="12" t="str">
        <f>IFERROR(VLOOKUP(Wedstrijden!E465,Organisaties!$B$2:$G$500,5,FALSE),"")</f>
        <v/>
      </c>
      <c r="F454" s="12" t="e">
        <f>IF(Wedstrijden!#REF!&lt;&gt;"",Wedstrijden!#REF!,"")</f>
        <v>#REF!</v>
      </c>
      <c r="G454" s="12">
        <f>IF(Wedstrijden!K465="Indoor",1,0)</f>
        <v>0</v>
      </c>
      <c r="H454" s="12">
        <f>Wedstrijden!L465</f>
        <v>0</v>
      </c>
      <c r="I454" s="12" t="str">
        <f>IF(Wedstrijden!J465="Nee",0,IF(Wedstrijden!J465="Ja",1,""))</f>
        <v/>
      </c>
      <c r="J454" s="12" t="str">
        <f>IF(Wedstrijden!M465&lt;&gt;"",Wedstrijden!M465,"")</f>
        <v/>
      </c>
      <c r="BJ454" s="12">
        <f>IF(COUNTA(Wedstrijden!#REF!)&lt;&gt;0,1,"")</f>
        <v>1</v>
      </c>
      <c r="BK454" s="12">
        <f t="shared" si="42"/>
        <v>2</v>
      </c>
      <c r="BL454" s="12" t="e">
        <f>IF(Wedstrijden!#REF!="x","AA","")</f>
        <v>#REF!</v>
      </c>
      <c r="BM454" s="12" t="e">
        <f>IF(Wedstrijden!#REF!="x","A","")</f>
        <v>#REF!</v>
      </c>
      <c r="BN454" s="12" t="e">
        <f>IF(Wedstrijden!#REF!="x","B1","")</f>
        <v>#REF!</v>
      </c>
      <c r="BO454" s="12" t="e">
        <f>IF(Wedstrijden!#REF!="x","BB","")</f>
        <v>#REF!</v>
      </c>
      <c r="BP454" s="12" t="e">
        <f>IF(Wedstrijden!#REF!="x","B","")</f>
        <v>#REF!</v>
      </c>
      <c r="BQ454" s="12" t="e">
        <f>IF(Wedstrijden!#REF!="x","L1","")</f>
        <v>#REF!</v>
      </c>
      <c r="BR454" s="12" t="e">
        <f>IF(Wedstrijden!#REF!="x","L2","")</f>
        <v>#REF!</v>
      </c>
      <c r="BS454" s="12" t="e">
        <f>IF(Wedstrijden!#REF!="x","M1","")</f>
        <v>#REF!</v>
      </c>
      <c r="BT454" s="12" t="e">
        <f>IF(Wedstrijden!#REF!="x","M2","")</f>
        <v>#REF!</v>
      </c>
      <c r="BU454" s="12" t="e">
        <f>IF(Wedstrijden!#REF!="x","Z1","")</f>
        <v>#REF!</v>
      </c>
      <c r="BV454" s="12" t="e">
        <f>IF(Wedstrijden!#REF!="x","Z2","")</f>
        <v>#REF!</v>
      </c>
      <c r="BW454" s="12">
        <f>IF(COUNTA(Wedstrijden!#REF!)&lt;&gt;0,1,"")</f>
        <v>1</v>
      </c>
      <c r="BX454" s="12">
        <f t="shared" si="43"/>
        <v>1</v>
      </c>
      <c r="BY454" s="12" t="e">
        <f>IF(Wedstrijden!#REF!="x","BB","")</f>
        <v>#REF!</v>
      </c>
      <c r="BZ454" s="12" t="e">
        <f>IF(Wedstrijden!#REF!="x","B","")</f>
        <v>#REF!</v>
      </c>
      <c r="CA454" s="12" t="e">
        <f>IF(Wedstrijden!#REF!="x","L1","")</f>
        <v>#REF!</v>
      </c>
      <c r="CB454" s="12" t="e">
        <f>IF(Wedstrijden!#REF!="x","L2","")</f>
        <v>#REF!</v>
      </c>
      <c r="CC454" s="12" t="e">
        <f>IF(Wedstrijden!#REF!="x","M1","")</f>
        <v>#REF!</v>
      </c>
      <c r="CD454" s="12" t="e">
        <f>IF(Wedstrijden!#REF!="x","M2","")</f>
        <v>#REF!</v>
      </c>
      <c r="CE454" s="12" t="e">
        <f>IF(Wedstrijden!#REF!="x","Z1","")</f>
        <v>#REF!</v>
      </c>
      <c r="CF454" s="12" t="e">
        <f>IF(Wedstrijden!#REF!="x","Z2","")</f>
        <v>#REF!</v>
      </c>
      <c r="CG454" s="12" t="e">
        <f>IF(Wedstrijden!#REF!="x","ZZL","")</f>
        <v>#REF!</v>
      </c>
      <c r="CL454" s="12">
        <f>IF(COUNTA(Wedstrijden!#REF!)&lt;&gt;0,2,"")</f>
        <v>2</v>
      </c>
      <c r="CM454" s="12">
        <f t="shared" si="44"/>
        <v>2</v>
      </c>
      <c r="CN454" s="12" t="e">
        <f>IF(Wedstrijden!#REF!="x","AA","")</f>
        <v>#REF!</v>
      </c>
      <c r="CO454" s="12" t="e">
        <f>IF(Wedstrijden!#REF!="x","A","")</f>
        <v>#REF!</v>
      </c>
      <c r="CP454" s="12" t="e">
        <f>IF(Wedstrijden!#REF!="x","BB","")</f>
        <v>#REF!</v>
      </c>
      <c r="CQ454" s="12" t="e">
        <f>IF(Wedstrijden!#REF!="x","B","")</f>
        <v>#REF!</v>
      </c>
      <c r="CR454" s="12" t="e">
        <f>IF(Wedstrijden!#REF!="x","L","")</f>
        <v>#REF!</v>
      </c>
      <c r="CS454" s="12" t="e">
        <f>IF(Wedstrijden!#REF!="x","M","")</f>
        <v>#REF!</v>
      </c>
      <c r="CT454" s="12" t="e">
        <f>IF(Wedstrijden!#REF!="x","Z","")</f>
        <v>#REF!</v>
      </c>
      <c r="CU454" s="12" t="e">
        <f>IF(Wedstrijden!#REF!="x","ZZ","")</f>
        <v>#REF!</v>
      </c>
      <c r="CV454" s="12">
        <f>IF(COUNTA(Wedstrijden!#REF!)&lt;&gt;0,2,"")</f>
        <v>2</v>
      </c>
      <c r="CW454" s="12">
        <f t="shared" si="45"/>
        <v>1</v>
      </c>
      <c r="CX454" s="12" t="e">
        <f>IF(Wedstrijden!#REF!="x","BB","")</f>
        <v>#REF!</v>
      </c>
      <c r="CY454" s="12" t="e">
        <f>IF(Wedstrijden!#REF!="x","B","")</f>
        <v>#REF!</v>
      </c>
      <c r="CZ454" s="12" t="e">
        <f>IF(Wedstrijden!#REF!="x","L","")</f>
        <v>#REF!</v>
      </c>
      <c r="DA454" s="12" t="e">
        <f>IF(Wedstrijden!#REF!="x","M","")</f>
        <v>#REF!</v>
      </c>
      <c r="DB454" s="12" t="e">
        <f>IF(Wedstrijden!#REF!="x","Z","")</f>
        <v>#REF!</v>
      </c>
      <c r="DC454" s="12" t="e">
        <f>IF(Wedstrijden!#REF!="x","ZZ","")</f>
        <v>#REF!</v>
      </c>
      <c r="DD454" s="12" t="e">
        <f>IF(Wedstrijden!#REF!="x","1.40","")</f>
        <v>#REF!</v>
      </c>
      <c r="DE454" s="12">
        <f>IF(COUNTA(Wedstrijden!#REF!)&lt;&gt;0,6,"")</f>
        <v>6</v>
      </c>
      <c r="DF454" s="12">
        <f t="shared" si="46"/>
        <v>2</v>
      </c>
      <c r="DG454" s="12" t="e">
        <f>IF(Wedstrijden!#REF!="x","L","")</f>
        <v>#REF!</v>
      </c>
      <c r="DH454" s="12" t="e">
        <f>IF(Wedstrijden!#REF!="x","M","")</f>
        <v>#REF!</v>
      </c>
      <c r="DI454" s="12" t="e">
        <f>IF(Wedstrijden!#REF!="x","Z","")</f>
        <v>#REF!</v>
      </c>
      <c r="DJ454" s="12" t="e">
        <f>IF(Wedstrijden!#REF!="x","Z","")</f>
        <v>#REF!</v>
      </c>
      <c r="DK454" s="12">
        <f>IF(COUNTA(Wedstrijden!#REF!)&lt;&gt;0,6,"")</f>
        <v>6</v>
      </c>
      <c r="DL454" s="12">
        <f t="shared" si="47"/>
        <v>1</v>
      </c>
      <c r="DM454" s="12" t="e">
        <f>IF(Wedstrijden!#REF!="x","L","")</f>
        <v>#REF!</v>
      </c>
      <c r="DN454" s="12" t="e">
        <f>IF(Wedstrijden!#REF!="x","M","")</f>
        <v>#REF!</v>
      </c>
      <c r="DO454" s="12" t="e">
        <f>IF(Wedstrijden!#REF!="x","Z","")</f>
        <v>#REF!</v>
      </c>
      <c r="DP454" s="12" t="e">
        <f>IF(Wedstrijden!#REF!="x","Z","")</f>
        <v>#REF!</v>
      </c>
    </row>
    <row r="455" spans="1:120" ht="15" x14ac:dyDescent="0.25">
      <c r="A455" s="14">
        <f>Wedstrijden!A466</f>
        <v>0</v>
      </c>
      <c r="B455" s="12" t="str">
        <f>IFERROR(VLOOKUP(Wedstrijden!C466,Wedstrijdlocaties!$B$2:$E$500,2,FALSE),"")</f>
        <v/>
      </c>
      <c r="C455" s="12" t="str">
        <f>Wedstrijden!D466</f>
        <v/>
      </c>
      <c r="D455" s="12" t="str">
        <f>IFERROR(VLOOKUP(Wedstrijden!E466,Organisaties!$B$2:$C$500,2,FALSE),"")</f>
        <v/>
      </c>
      <c r="E455" s="12" t="str">
        <f>IFERROR(VLOOKUP(Wedstrijden!E466,Organisaties!$B$2:$G$500,5,FALSE),"")</f>
        <v/>
      </c>
      <c r="F455" s="12" t="e">
        <f>IF(Wedstrijden!#REF!&lt;&gt;"",Wedstrijden!#REF!,"")</f>
        <v>#REF!</v>
      </c>
      <c r="G455" s="12">
        <f>IF(Wedstrijden!K466="Indoor",1,0)</f>
        <v>0</v>
      </c>
      <c r="H455" s="12">
        <f>Wedstrijden!L466</f>
        <v>0</v>
      </c>
      <c r="I455" s="12" t="str">
        <f>IF(Wedstrijden!J466="Nee",0,IF(Wedstrijden!J466="Ja",1,""))</f>
        <v/>
      </c>
      <c r="J455" s="12" t="str">
        <f>IF(Wedstrijden!M466&lt;&gt;"",Wedstrijden!M466,"")</f>
        <v/>
      </c>
      <c r="BJ455" s="12">
        <f>IF(COUNTA(Wedstrijden!#REF!)&lt;&gt;0,1,"")</f>
        <v>1</v>
      </c>
      <c r="BK455" s="12">
        <f t="shared" si="42"/>
        <v>2</v>
      </c>
      <c r="BL455" s="12" t="e">
        <f>IF(Wedstrijden!#REF!="x","AA","")</f>
        <v>#REF!</v>
      </c>
      <c r="BM455" s="12" t="e">
        <f>IF(Wedstrijden!#REF!="x","A","")</f>
        <v>#REF!</v>
      </c>
      <c r="BN455" s="12" t="e">
        <f>IF(Wedstrijden!#REF!="x","B1","")</f>
        <v>#REF!</v>
      </c>
      <c r="BO455" s="12" t="e">
        <f>IF(Wedstrijden!#REF!="x","BB","")</f>
        <v>#REF!</v>
      </c>
      <c r="BP455" s="12" t="e">
        <f>IF(Wedstrijden!#REF!="x","B","")</f>
        <v>#REF!</v>
      </c>
      <c r="BQ455" s="12" t="e">
        <f>IF(Wedstrijden!#REF!="x","L1","")</f>
        <v>#REF!</v>
      </c>
      <c r="BR455" s="12" t="e">
        <f>IF(Wedstrijden!#REF!="x","L2","")</f>
        <v>#REF!</v>
      </c>
      <c r="BS455" s="12" t="e">
        <f>IF(Wedstrijden!#REF!="x","M1","")</f>
        <v>#REF!</v>
      </c>
      <c r="BT455" s="12" t="e">
        <f>IF(Wedstrijden!#REF!="x","M2","")</f>
        <v>#REF!</v>
      </c>
      <c r="BU455" s="12" t="e">
        <f>IF(Wedstrijden!#REF!="x","Z1","")</f>
        <v>#REF!</v>
      </c>
      <c r="BV455" s="12" t="e">
        <f>IF(Wedstrijden!#REF!="x","Z2","")</f>
        <v>#REF!</v>
      </c>
      <c r="BW455" s="12">
        <f>IF(COUNTA(Wedstrijden!#REF!)&lt;&gt;0,1,"")</f>
        <v>1</v>
      </c>
      <c r="BX455" s="12">
        <f t="shared" si="43"/>
        <v>1</v>
      </c>
      <c r="BY455" s="12" t="e">
        <f>IF(Wedstrijden!#REF!="x","BB","")</f>
        <v>#REF!</v>
      </c>
      <c r="BZ455" s="12" t="e">
        <f>IF(Wedstrijden!#REF!="x","B","")</f>
        <v>#REF!</v>
      </c>
      <c r="CA455" s="12" t="e">
        <f>IF(Wedstrijden!#REF!="x","L1","")</f>
        <v>#REF!</v>
      </c>
      <c r="CB455" s="12" t="e">
        <f>IF(Wedstrijden!#REF!="x","L2","")</f>
        <v>#REF!</v>
      </c>
      <c r="CC455" s="12" t="e">
        <f>IF(Wedstrijden!#REF!="x","M1","")</f>
        <v>#REF!</v>
      </c>
      <c r="CD455" s="12" t="e">
        <f>IF(Wedstrijden!#REF!="x","M2","")</f>
        <v>#REF!</v>
      </c>
      <c r="CE455" s="12" t="e">
        <f>IF(Wedstrijden!#REF!="x","Z1","")</f>
        <v>#REF!</v>
      </c>
      <c r="CF455" s="12" t="e">
        <f>IF(Wedstrijden!#REF!="x","Z2","")</f>
        <v>#REF!</v>
      </c>
      <c r="CG455" s="12" t="e">
        <f>IF(Wedstrijden!#REF!="x","ZZL","")</f>
        <v>#REF!</v>
      </c>
      <c r="CL455" s="12">
        <f>IF(COUNTA(Wedstrijden!#REF!)&lt;&gt;0,2,"")</f>
        <v>2</v>
      </c>
      <c r="CM455" s="12">
        <f t="shared" si="44"/>
        <v>2</v>
      </c>
      <c r="CN455" s="12" t="e">
        <f>IF(Wedstrijden!#REF!="x","AA","")</f>
        <v>#REF!</v>
      </c>
      <c r="CO455" s="12" t="e">
        <f>IF(Wedstrijden!#REF!="x","A","")</f>
        <v>#REF!</v>
      </c>
      <c r="CP455" s="12" t="e">
        <f>IF(Wedstrijden!#REF!="x","BB","")</f>
        <v>#REF!</v>
      </c>
      <c r="CQ455" s="12" t="e">
        <f>IF(Wedstrijden!#REF!="x","B","")</f>
        <v>#REF!</v>
      </c>
      <c r="CR455" s="12" t="e">
        <f>IF(Wedstrijden!#REF!="x","L","")</f>
        <v>#REF!</v>
      </c>
      <c r="CS455" s="12" t="e">
        <f>IF(Wedstrijden!#REF!="x","M","")</f>
        <v>#REF!</v>
      </c>
      <c r="CT455" s="12" t="e">
        <f>IF(Wedstrijden!#REF!="x","Z","")</f>
        <v>#REF!</v>
      </c>
      <c r="CU455" s="12" t="e">
        <f>IF(Wedstrijden!#REF!="x","ZZ","")</f>
        <v>#REF!</v>
      </c>
      <c r="CV455" s="12">
        <f>IF(COUNTA(Wedstrijden!#REF!)&lt;&gt;0,2,"")</f>
        <v>2</v>
      </c>
      <c r="CW455" s="12">
        <f t="shared" si="45"/>
        <v>1</v>
      </c>
      <c r="CX455" s="12" t="e">
        <f>IF(Wedstrijden!#REF!="x","BB","")</f>
        <v>#REF!</v>
      </c>
      <c r="CY455" s="12" t="e">
        <f>IF(Wedstrijden!#REF!="x","B","")</f>
        <v>#REF!</v>
      </c>
      <c r="CZ455" s="12" t="e">
        <f>IF(Wedstrijden!#REF!="x","L","")</f>
        <v>#REF!</v>
      </c>
      <c r="DA455" s="12" t="e">
        <f>IF(Wedstrijden!#REF!="x","M","")</f>
        <v>#REF!</v>
      </c>
      <c r="DB455" s="12" t="e">
        <f>IF(Wedstrijden!#REF!="x","Z","")</f>
        <v>#REF!</v>
      </c>
      <c r="DC455" s="12" t="e">
        <f>IF(Wedstrijden!#REF!="x","ZZ","")</f>
        <v>#REF!</v>
      </c>
      <c r="DD455" s="12" t="e">
        <f>IF(Wedstrijden!#REF!="x","1.40","")</f>
        <v>#REF!</v>
      </c>
      <c r="DE455" s="12">
        <f>IF(COUNTA(Wedstrijden!#REF!)&lt;&gt;0,6,"")</f>
        <v>6</v>
      </c>
      <c r="DF455" s="12">
        <f t="shared" si="46"/>
        <v>2</v>
      </c>
      <c r="DG455" s="12" t="e">
        <f>IF(Wedstrijden!#REF!="x","L","")</f>
        <v>#REF!</v>
      </c>
      <c r="DH455" s="12" t="e">
        <f>IF(Wedstrijden!#REF!="x","M","")</f>
        <v>#REF!</v>
      </c>
      <c r="DI455" s="12" t="e">
        <f>IF(Wedstrijden!#REF!="x","Z","")</f>
        <v>#REF!</v>
      </c>
      <c r="DJ455" s="12" t="e">
        <f>IF(Wedstrijden!#REF!="x","Z","")</f>
        <v>#REF!</v>
      </c>
      <c r="DK455" s="12">
        <f>IF(COUNTA(Wedstrijden!#REF!)&lt;&gt;0,6,"")</f>
        <v>6</v>
      </c>
      <c r="DL455" s="12">
        <f t="shared" si="47"/>
        <v>1</v>
      </c>
      <c r="DM455" s="12" t="e">
        <f>IF(Wedstrijden!#REF!="x","L","")</f>
        <v>#REF!</v>
      </c>
      <c r="DN455" s="12" t="e">
        <f>IF(Wedstrijden!#REF!="x","M","")</f>
        <v>#REF!</v>
      </c>
      <c r="DO455" s="12" t="e">
        <f>IF(Wedstrijden!#REF!="x","Z","")</f>
        <v>#REF!</v>
      </c>
      <c r="DP455" s="12" t="e">
        <f>IF(Wedstrijden!#REF!="x","Z","")</f>
        <v>#REF!</v>
      </c>
    </row>
    <row r="456" spans="1:120" ht="15" x14ac:dyDescent="0.25">
      <c r="A456" s="14">
        <f>Wedstrijden!A467</f>
        <v>0</v>
      </c>
      <c r="B456" s="12" t="str">
        <f>IFERROR(VLOOKUP(Wedstrijden!C467,Wedstrijdlocaties!$B$2:$E$500,2,FALSE),"")</f>
        <v/>
      </c>
      <c r="C456" s="12" t="str">
        <f>Wedstrijden!D467</f>
        <v/>
      </c>
      <c r="D456" s="12" t="str">
        <f>IFERROR(VLOOKUP(Wedstrijden!E467,Organisaties!$B$2:$C$500,2,FALSE),"")</f>
        <v/>
      </c>
      <c r="E456" s="12" t="str">
        <f>IFERROR(VLOOKUP(Wedstrijden!E467,Organisaties!$B$2:$G$500,5,FALSE),"")</f>
        <v/>
      </c>
      <c r="F456" s="12" t="e">
        <f>IF(Wedstrijden!#REF!&lt;&gt;"",Wedstrijden!#REF!,"")</f>
        <v>#REF!</v>
      </c>
      <c r="G456" s="12">
        <f>IF(Wedstrijden!K467="Indoor",1,0)</f>
        <v>0</v>
      </c>
      <c r="H456" s="12">
        <f>Wedstrijden!L467</f>
        <v>0</v>
      </c>
      <c r="I456" s="12" t="str">
        <f>IF(Wedstrijden!J467="Nee",0,IF(Wedstrijden!J467="Ja",1,""))</f>
        <v/>
      </c>
      <c r="J456" s="12" t="str">
        <f>IF(Wedstrijden!M467&lt;&gt;"",Wedstrijden!M467,"")</f>
        <v/>
      </c>
      <c r="BJ456" s="12">
        <f>IF(COUNTA(Wedstrijden!#REF!)&lt;&gt;0,1,"")</f>
        <v>1</v>
      </c>
      <c r="BK456" s="12">
        <f t="shared" si="42"/>
        <v>2</v>
      </c>
      <c r="BL456" s="12" t="e">
        <f>IF(Wedstrijden!#REF!="x","AA","")</f>
        <v>#REF!</v>
      </c>
      <c r="BM456" s="12" t="e">
        <f>IF(Wedstrijden!#REF!="x","A","")</f>
        <v>#REF!</v>
      </c>
      <c r="BN456" s="12" t="e">
        <f>IF(Wedstrijden!#REF!="x","B1","")</f>
        <v>#REF!</v>
      </c>
      <c r="BO456" s="12" t="e">
        <f>IF(Wedstrijden!#REF!="x","BB","")</f>
        <v>#REF!</v>
      </c>
      <c r="BP456" s="12" t="e">
        <f>IF(Wedstrijden!#REF!="x","B","")</f>
        <v>#REF!</v>
      </c>
      <c r="BQ456" s="12" t="e">
        <f>IF(Wedstrijden!#REF!="x","L1","")</f>
        <v>#REF!</v>
      </c>
      <c r="BR456" s="12" t="e">
        <f>IF(Wedstrijden!#REF!="x","L2","")</f>
        <v>#REF!</v>
      </c>
      <c r="BS456" s="12" t="e">
        <f>IF(Wedstrijden!#REF!="x","M1","")</f>
        <v>#REF!</v>
      </c>
      <c r="BT456" s="12" t="e">
        <f>IF(Wedstrijden!#REF!="x","M2","")</f>
        <v>#REF!</v>
      </c>
      <c r="BU456" s="12" t="e">
        <f>IF(Wedstrijden!#REF!="x","Z1","")</f>
        <v>#REF!</v>
      </c>
      <c r="BV456" s="12" t="e">
        <f>IF(Wedstrijden!#REF!="x","Z2","")</f>
        <v>#REF!</v>
      </c>
      <c r="BW456" s="12">
        <f>IF(COUNTA(Wedstrijden!#REF!)&lt;&gt;0,1,"")</f>
        <v>1</v>
      </c>
      <c r="BX456" s="12">
        <f t="shared" si="43"/>
        <v>1</v>
      </c>
      <c r="BY456" s="12" t="e">
        <f>IF(Wedstrijden!#REF!="x","BB","")</f>
        <v>#REF!</v>
      </c>
      <c r="BZ456" s="12" t="e">
        <f>IF(Wedstrijden!#REF!="x","B","")</f>
        <v>#REF!</v>
      </c>
      <c r="CA456" s="12" t="e">
        <f>IF(Wedstrijden!#REF!="x","L1","")</f>
        <v>#REF!</v>
      </c>
      <c r="CB456" s="12" t="e">
        <f>IF(Wedstrijden!#REF!="x","L2","")</f>
        <v>#REF!</v>
      </c>
      <c r="CC456" s="12" t="e">
        <f>IF(Wedstrijden!#REF!="x","M1","")</f>
        <v>#REF!</v>
      </c>
      <c r="CD456" s="12" t="e">
        <f>IF(Wedstrijden!#REF!="x","M2","")</f>
        <v>#REF!</v>
      </c>
      <c r="CE456" s="12" t="e">
        <f>IF(Wedstrijden!#REF!="x","Z1","")</f>
        <v>#REF!</v>
      </c>
      <c r="CF456" s="12" t="e">
        <f>IF(Wedstrijden!#REF!="x","Z2","")</f>
        <v>#REF!</v>
      </c>
      <c r="CG456" s="12" t="e">
        <f>IF(Wedstrijden!#REF!="x","ZZL","")</f>
        <v>#REF!</v>
      </c>
      <c r="CL456" s="12">
        <f>IF(COUNTA(Wedstrijden!#REF!)&lt;&gt;0,2,"")</f>
        <v>2</v>
      </c>
      <c r="CM456" s="12">
        <f t="shared" si="44"/>
        <v>2</v>
      </c>
      <c r="CN456" s="12" t="e">
        <f>IF(Wedstrijden!#REF!="x","AA","")</f>
        <v>#REF!</v>
      </c>
      <c r="CO456" s="12" t="e">
        <f>IF(Wedstrijden!#REF!="x","A","")</f>
        <v>#REF!</v>
      </c>
      <c r="CP456" s="12" t="e">
        <f>IF(Wedstrijden!#REF!="x","BB","")</f>
        <v>#REF!</v>
      </c>
      <c r="CQ456" s="12" t="e">
        <f>IF(Wedstrijden!#REF!="x","B","")</f>
        <v>#REF!</v>
      </c>
      <c r="CR456" s="12" t="e">
        <f>IF(Wedstrijden!#REF!="x","L","")</f>
        <v>#REF!</v>
      </c>
      <c r="CS456" s="12" t="e">
        <f>IF(Wedstrijden!#REF!="x","M","")</f>
        <v>#REF!</v>
      </c>
      <c r="CT456" s="12" t="e">
        <f>IF(Wedstrijden!#REF!="x","Z","")</f>
        <v>#REF!</v>
      </c>
      <c r="CU456" s="12" t="e">
        <f>IF(Wedstrijden!#REF!="x","ZZ","")</f>
        <v>#REF!</v>
      </c>
      <c r="CV456" s="12">
        <f>IF(COUNTA(Wedstrijden!#REF!)&lt;&gt;0,2,"")</f>
        <v>2</v>
      </c>
      <c r="CW456" s="12">
        <f t="shared" si="45"/>
        <v>1</v>
      </c>
      <c r="CX456" s="12" t="e">
        <f>IF(Wedstrijden!#REF!="x","BB","")</f>
        <v>#REF!</v>
      </c>
      <c r="CY456" s="12" t="e">
        <f>IF(Wedstrijden!#REF!="x","B","")</f>
        <v>#REF!</v>
      </c>
      <c r="CZ456" s="12" t="e">
        <f>IF(Wedstrijden!#REF!="x","L","")</f>
        <v>#REF!</v>
      </c>
      <c r="DA456" s="12" t="e">
        <f>IF(Wedstrijden!#REF!="x","M","")</f>
        <v>#REF!</v>
      </c>
      <c r="DB456" s="12" t="e">
        <f>IF(Wedstrijden!#REF!="x","Z","")</f>
        <v>#REF!</v>
      </c>
      <c r="DC456" s="12" t="e">
        <f>IF(Wedstrijden!#REF!="x","ZZ","")</f>
        <v>#REF!</v>
      </c>
      <c r="DD456" s="12" t="e">
        <f>IF(Wedstrijden!#REF!="x","1.40","")</f>
        <v>#REF!</v>
      </c>
      <c r="DE456" s="12">
        <f>IF(COUNTA(Wedstrijden!#REF!)&lt;&gt;0,6,"")</f>
        <v>6</v>
      </c>
      <c r="DF456" s="12">
        <f t="shared" si="46"/>
        <v>2</v>
      </c>
      <c r="DG456" s="12" t="e">
        <f>IF(Wedstrijden!#REF!="x","L","")</f>
        <v>#REF!</v>
      </c>
      <c r="DH456" s="12" t="e">
        <f>IF(Wedstrijden!#REF!="x","M","")</f>
        <v>#REF!</v>
      </c>
      <c r="DI456" s="12" t="e">
        <f>IF(Wedstrijden!#REF!="x","Z","")</f>
        <v>#REF!</v>
      </c>
      <c r="DJ456" s="12" t="e">
        <f>IF(Wedstrijden!#REF!="x","Z","")</f>
        <v>#REF!</v>
      </c>
      <c r="DK456" s="12">
        <f>IF(COUNTA(Wedstrijden!#REF!)&lt;&gt;0,6,"")</f>
        <v>6</v>
      </c>
      <c r="DL456" s="12">
        <f t="shared" si="47"/>
        <v>1</v>
      </c>
      <c r="DM456" s="12" t="e">
        <f>IF(Wedstrijden!#REF!="x","L","")</f>
        <v>#REF!</v>
      </c>
      <c r="DN456" s="12" t="e">
        <f>IF(Wedstrijden!#REF!="x","M","")</f>
        <v>#REF!</v>
      </c>
      <c r="DO456" s="12" t="e">
        <f>IF(Wedstrijden!#REF!="x","Z","")</f>
        <v>#REF!</v>
      </c>
      <c r="DP456" s="12" t="e">
        <f>IF(Wedstrijden!#REF!="x","Z","")</f>
        <v>#REF!</v>
      </c>
    </row>
    <row r="457" spans="1:120" ht="15" x14ac:dyDescent="0.25">
      <c r="A457" s="14">
        <f>Wedstrijden!A468</f>
        <v>0</v>
      </c>
      <c r="B457" s="12" t="str">
        <f>IFERROR(VLOOKUP(Wedstrijden!C468,Wedstrijdlocaties!$B$2:$E$500,2,FALSE),"")</f>
        <v/>
      </c>
      <c r="C457" s="12" t="str">
        <f>Wedstrijden!D468</f>
        <v/>
      </c>
      <c r="D457" s="12" t="str">
        <f>IFERROR(VLOOKUP(Wedstrijden!E468,Organisaties!$B$2:$C$500,2,FALSE),"")</f>
        <v/>
      </c>
      <c r="E457" s="12" t="str">
        <f>IFERROR(VLOOKUP(Wedstrijden!E468,Organisaties!$B$2:$G$500,5,FALSE),"")</f>
        <v/>
      </c>
      <c r="F457" s="12" t="e">
        <f>IF(Wedstrijden!#REF!&lt;&gt;"",Wedstrijden!#REF!,"")</f>
        <v>#REF!</v>
      </c>
      <c r="G457" s="12">
        <f>IF(Wedstrijden!K468="Indoor",1,0)</f>
        <v>0</v>
      </c>
      <c r="H457" s="12">
        <f>Wedstrijden!L468</f>
        <v>0</v>
      </c>
      <c r="I457" s="12" t="str">
        <f>IF(Wedstrijden!J468="Nee",0,IF(Wedstrijden!J468="Ja",1,""))</f>
        <v/>
      </c>
      <c r="J457" s="12" t="str">
        <f>IF(Wedstrijden!M468&lt;&gt;"",Wedstrijden!M468,"")</f>
        <v/>
      </c>
      <c r="BJ457" s="12">
        <f>IF(COUNTA(Wedstrijden!#REF!)&lt;&gt;0,1,"")</f>
        <v>1</v>
      </c>
      <c r="BK457" s="12">
        <f t="shared" si="42"/>
        <v>2</v>
      </c>
      <c r="BL457" s="12" t="e">
        <f>IF(Wedstrijden!#REF!="x","AA","")</f>
        <v>#REF!</v>
      </c>
      <c r="BM457" s="12" t="e">
        <f>IF(Wedstrijden!#REF!="x","A","")</f>
        <v>#REF!</v>
      </c>
      <c r="BN457" s="12" t="e">
        <f>IF(Wedstrijden!#REF!="x","B1","")</f>
        <v>#REF!</v>
      </c>
      <c r="BO457" s="12" t="e">
        <f>IF(Wedstrijden!#REF!="x","BB","")</f>
        <v>#REF!</v>
      </c>
      <c r="BP457" s="12" t="e">
        <f>IF(Wedstrijden!#REF!="x","B","")</f>
        <v>#REF!</v>
      </c>
      <c r="BQ457" s="12" t="e">
        <f>IF(Wedstrijden!#REF!="x","L1","")</f>
        <v>#REF!</v>
      </c>
      <c r="BR457" s="12" t="e">
        <f>IF(Wedstrijden!#REF!="x","L2","")</f>
        <v>#REF!</v>
      </c>
      <c r="BS457" s="12" t="e">
        <f>IF(Wedstrijden!#REF!="x","M1","")</f>
        <v>#REF!</v>
      </c>
      <c r="BT457" s="12" t="e">
        <f>IF(Wedstrijden!#REF!="x","M2","")</f>
        <v>#REF!</v>
      </c>
      <c r="BU457" s="12" t="e">
        <f>IF(Wedstrijden!#REF!="x","Z1","")</f>
        <v>#REF!</v>
      </c>
      <c r="BV457" s="12" t="e">
        <f>IF(Wedstrijden!#REF!="x","Z2","")</f>
        <v>#REF!</v>
      </c>
      <c r="BW457" s="12">
        <f>IF(COUNTA(Wedstrijden!#REF!)&lt;&gt;0,1,"")</f>
        <v>1</v>
      </c>
      <c r="BX457" s="12">
        <f t="shared" si="43"/>
        <v>1</v>
      </c>
      <c r="BY457" s="12" t="e">
        <f>IF(Wedstrijden!#REF!="x","BB","")</f>
        <v>#REF!</v>
      </c>
      <c r="BZ457" s="12" t="e">
        <f>IF(Wedstrijden!#REF!="x","B","")</f>
        <v>#REF!</v>
      </c>
      <c r="CA457" s="12" t="e">
        <f>IF(Wedstrijden!#REF!="x","L1","")</f>
        <v>#REF!</v>
      </c>
      <c r="CB457" s="12" t="e">
        <f>IF(Wedstrijden!#REF!="x","L2","")</f>
        <v>#REF!</v>
      </c>
      <c r="CC457" s="12" t="e">
        <f>IF(Wedstrijden!#REF!="x","M1","")</f>
        <v>#REF!</v>
      </c>
      <c r="CD457" s="12" t="e">
        <f>IF(Wedstrijden!#REF!="x","M2","")</f>
        <v>#REF!</v>
      </c>
      <c r="CE457" s="12" t="e">
        <f>IF(Wedstrijden!#REF!="x","Z1","")</f>
        <v>#REF!</v>
      </c>
      <c r="CF457" s="12" t="e">
        <f>IF(Wedstrijden!#REF!="x","Z2","")</f>
        <v>#REF!</v>
      </c>
      <c r="CG457" s="12" t="e">
        <f>IF(Wedstrijden!#REF!="x","ZZL","")</f>
        <v>#REF!</v>
      </c>
      <c r="CL457" s="12">
        <f>IF(COUNTA(Wedstrijden!#REF!)&lt;&gt;0,2,"")</f>
        <v>2</v>
      </c>
      <c r="CM457" s="12">
        <f t="shared" si="44"/>
        <v>2</v>
      </c>
      <c r="CN457" s="12" t="e">
        <f>IF(Wedstrijden!#REF!="x","AA","")</f>
        <v>#REF!</v>
      </c>
      <c r="CO457" s="12" t="e">
        <f>IF(Wedstrijden!#REF!="x","A","")</f>
        <v>#REF!</v>
      </c>
      <c r="CP457" s="12" t="e">
        <f>IF(Wedstrijden!#REF!="x","BB","")</f>
        <v>#REF!</v>
      </c>
      <c r="CQ457" s="12" t="e">
        <f>IF(Wedstrijden!#REF!="x","B","")</f>
        <v>#REF!</v>
      </c>
      <c r="CR457" s="12" t="e">
        <f>IF(Wedstrijden!#REF!="x","L","")</f>
        <v>#REF!</v>
      </c>
      <c r="CS457" s="12" t="e">
        <f>IF(Wedstrijden!#REF!="x","M","")</f>
        <v>#REF!</v>
      </c>
      <c r="CT457" s="12" t="e">
        <f>IF(Wedstrijden!#REF!="x","Z","")</f>
        <v>#REF!</v>
      </c>
      <c r="CU457" s="12" t="e">
        <f>IF(Wedstrijden!#REF!="x","ZZ","")</f>
        <v>#REF!</v>
      </c>
      <c r="CV457" s="12">
        <f>IF(COUNTA(Wedstrijden!#REF!)&lt;&gt;0,2,"")</f>
        <v>2</v>
      </c>
      <c r="CW457" s="12">
        <f t="shared" si="45"/>
        <v>1</v>
      </c>
      <c r="CX457" s="12" t="e">
        <f>IF(Wedstrijden!#REF!="x","BB","")</f>
        <v>#REF!</v>
      </c>
      <c r="CY457" s="12" t="e">
        <f>IF(Wedstrijden!#REF!="x","B","")</f>
        <v>#REF!</v>
      </c>
      <c r="CZ457" s="12" t="e">
        <f>IF(Wedstrijden!#REF!="x","L","")</f>
        <v>#REF!</v>
      </c>
      <c r="DA457" s="12" t="e">
        <f>IF(Wedstrijden!#REF!="x","M","")</f>
        <v>#REF!</v>
      </c>
      <c r="DB457" s="12" t="e">
        <f>IF(Wedstrijden!#REF!="x","Z","")</f>
        <v>#REF!</v>
      </c>
      <c r="DC457" s="12" t="e">
        <f>IF(Wedstrijden!#REF!="x","ZZ","")</f>
        <v>#REF!</v>
      </c>
      <c r="DD457" s="12" t="e">
        <f>IF(Wedstrijden!#REF!="x","1.40","")</f>
        <v>#REF!</v>
      </c>
      <c r="DE457" s="12">
        <f>IF(COUNTA(Wedstrijden!#REF!)&lt;&gt;0,6,"")</f>
        <v>6</v>
      </c>
      <c r="DF457" s="12">
        <f t="shared" si="46"/>
        <v>2</v>
      </c>
      <c r="DG457" s="12" t="e">
        <f>IF(Wedstrijden!#REF!="x","L","")</f>
        <v>#REF!</v>
      </c>
      <c r="DH457" s="12" t="e">
        <f>IF(Wedstrijden!#REF!="x","M","")</f>
        <v>#REF!</v>
      </c>
      <c r="DI457" s="12" t="e">
        <f>IF(Wedstrijden!#REF!="x","Z","")</f>
        <v>#REF!</v>
      </c>
      <c r="DJ457" s="12" t="e">
        <f>IF(Wedstrijden!#REF!="x","Z","")</f>
        <v>#REF!</v>
      </c>
      <c r="DK457" s="12">
        <f>IF(COUNTA(Wedstrijden!#REF!)&lt;&gt;0,6,"")</f>
        <v>6</v>
      </c>
      <c r="DL457" s="12">
        <f t="shared" si="47"/>
        <v>1</v>
      </c>
      <c r="DM457" s="12" t="e">
        <f>IF(Wedstrijden!#REF!="x","L","")</f>
        <v>#REF!</v>
      </c>
      <c r="DN457" s="12" t="e">
        <f>IF(Wedstrijden!#REF!="x","M","")</f>
        <v>#REF!</v>
      </c>
      <c r="DO457" s="12" t="e">
        <f>IF(Wedstrijden!#REF!="x","Z","")</f>
        <v>#REF!</v>
      </c>
      <c r="DP457" s="12" t="e">
        <f>IF(Wedstrijden!#REF!="x","Z","")</f>
        <v>#REF!</v>
      </c>
    </row>
    <row r="458" spans="1:120" ht="15" x14ac:dyDescent="0.25">
      <c r="A458" s="14">
        <f>Wedstrijden!A469</f>
        <v>0</v>
      </c>
      <c r="B458" s="12" t="str">
        <f>IFERROR(VLOOKUP(Wedstrijden!C469,Wedstrijdlocaties!$B$2:$E$500,2,FALSE),"")</f>
        <v/>
      </c>
      <c r="C458" s="12" t="str">
        <f>Wedstrijden!D469</f>
        <v/>
      </c>
      <c r="D458" s="12" t="str">
        <f>IFERROR(VLOOKUP(Wedstrijden!E469,Organisaties!$B$2:$C$500,2,FALSE),"")</f>
        <v/>
      </c>
      <c r="E458" s="12" t="str">
        <f>IFERROR(VLOOKUP(Wedstrijden!E469,Organisaties!$B$2:$G$500,5,FALSE),"")</f>
        <v/>
      </c>
      <c r="F458" s="12" t="e">
        <f>IF(Wedstrijden!#REF!&lt;&gt;"",Wedstrijden!#REF!,"")</f>
        <v>#REF!</v>
      </c>
      <c r="G458" s="12">
        <f>IF(Wedstrijden!K469="Indoor",1,0)</f>
        <v>0</v>
      </c>
      <c r="H458" s="12">
        <f>Wedstrijden!L469</f>
        <v>0</v>
      </c>
      <c r="I458" s="12" t="str">
        <f>IF(Wedstrijden!J469="Nee",0,IF(Wedstrijden!J469="Ja",1,""))</f>
        <v/>
      </c>
      <c r="J458" s="12" t="str">
        <f>IF(Wedstrijden!M469&lt;&gt;"",Wedstrijden!M469,"")</f>
        <v/>
      </c>
      <c r="BJ458" s="12">
        <f>IF(COUNTA(Wedstrijden!#REF!)&lt;&gt;0,1,"")</f>
        <v>1</v>
      </c>
      <c r="BK458" s="12">
        <f t="shared" si="42"/>
        <v>2</v>
      </c>
      <c r="BL458" s="12" t="e">
        <f>IF(Wedstrijden!#REF!="x","AA","")</f>
        <v>#REF!</v>
      </c>
      <c r="BM458" s="12" t="e">
        <f>IF(Wedstrijden!#REF!="x","A","")</f>
        <v>#REF!</v>
      </c>
      <c r="BN458" s="12" t="e">
        <f>IF(Wedstrijden!#REF!="x","B1","")</f>
        <v>#REF!</v>
      </c>
      <c r="BO458" s="12" t="e">
        <f>IF(Wedstrijden!#REF!="x","BB","")</f>
        <v>#REF!</v>
      </c>
      <c r="BP458" s="12" t="e">
        <f>IF(Wedstrijden!#REF!="x","B","")</f>
        <v>#REF!</v>
      </c>
      <c r="BQ458" s="12" t="e">
        <f>IF(Wedstrijden!#REF!="x","L1","")</f>
        <v>#REF!</v>
      </c>
      <c r="BR458" s="12" t="e">
        <f>IF(Wedstrijden!#REF!="x","L2","")</f>
        <v>#REF!</v>
      </c>
      <c r="BS458" s="12" t="e">
        <f>IF(Wedstrijden!#REF!="x","M1","")</f>
        <v>#REF!</v>
      </c>
      <c r="BT458" s="12" t="e">
        <f>IF(Wedstrijden!#REF!="x","M2","")</f>
        <v>#REF!</v>
      </c>
      <c r="BU458" s="12" t="e">
        <f>IF(Wedstrijden!#REF!="x","Z1","")</f>
        <v>#REF!</v>
      </c>
      <c r="BV458" s="12" t="e">
        <f>IF(Wedstrijden!#REF!="x","Z2","")</f>
        <v>#REF!</v>
      </c>
      <c r="BW458" s="12">
        <f>IF(COUNTA(Wedstrijden!#REF!)&lt;&gt;0,1,"")</f>
        <v>1</v>
      </c>
      <c r="BX458" s="12">
        <f t="shared" si="43"/>
        <v>1</v>
      </c>
      <c r="BY458" s="12" t="e">
        <f>IF(Wedstrijden!#REF!="x","BB","")</f>
        <v>#REF!</v>
      </c>
      <c r="BZ458" s="12" t="e">
        <f>IF(Wedstrijden!#REF!="x","B","")</f>
        <v>#REF!</v>
      </c>
      <c r="CA458" s="12" t="e">
        <f>IF(Wedstrijden!#REF!="x","L1","")</f>
        <v>#REF!</v>
      </c>
      <c r="CB458" s="12" t="e">
        <f>IF(Wedstrijden!#REF!="x","L2","")</f>
        <v>#REF!</v>
      </c>
      <c r="CC458" s="12" t="e">
        <f>IF(Wedstrijden!#REF!="x","M1","")</f>
        <v>#REF!</v>
      </c>
      <c r="CD458" s="12" t="e">
        <f>IF(Wedstrijden!#REF!="x","M2","")</f>
        <v>#REF!</v>
      </c>
      <c r="CE458" s="12" t="e">
        <f>IF(Wedstrijden!#REF!="x","Z1","")</f>
        <v>#REF!</v>
      </c>
      <c r="CF458" s="12" t="e">
        <f>IF(Wedstrijden!#REF!="x","Z2","")</f>
        <v>#REF!</v>
      </c>
      <c r="CG458" s="12" t="e">
        <f>IF(Wedstrijden!#REF!="x","ZZL","")</f>
        <v>#REF!</v>
      </c>
      <c r="CL458" s="12">
        <f>IF(COUNTA(Wedstrijden!#REF!)&lt;&gt;0,2,"")</f>
        <v>2</v>
      </c>
      <c r="CM458" s="12">
        <f t="shared" si="44"/>
        <v>2</v>
      </c>
      <c r="CN458" s="12" t="e">
        <f>IF(Wedstrijden!#REF!="x","AA","")</f>
        <v>#REF!</v>
      </c>
      <c r="CO458" s="12" t="e">
        <f>IF(Wedstrijden!#REF!="x","A","")</f>
        <v>#REF!</v>
      </c>
      <c r="CP458" s="12" t="e">
        <f>IF(Wedstrijden!#REF!="x","BB","")</f>
        <v>#REF!</v>
      </c>
      <c r="CQ458" s="12" t="e">
        <f>IF(Wedstrijden!#REF!="x","B","")</f>
        <v>#REF!</v>
      </c>
      <c r="CR458" s="12" t="e">
        <f>IF(Wedstrijden!#REF!="x","L","")</f>
        <v>#REF!</v>
      </c>
      <c r="CS458" s="12" t="e">
        <f>IF(Wedstrijden!#REF!="x","M","")</f>
        <v>#REF!</v>
      </c>
      <c r="CT458" s="12" t="e">
        <f>IF(Wedstrijden!#REF!="x","Z","")</f>
        <v>#REF!</v>
      </c>
      <c r="CU458" s="12" t="e">
        <f>IF(Wedstrijden!#REF!="x","ZZ","")</f>
        <v>#REF!</v>
      </c>
      <c r="CV458" s="12">
        <f>IF(COUNTA(Wedstrijden!#REF!)&lt;&gt;0,2,"")</f>
        <v>2</v>
      </c>
      <c r="CW458" s="12">
        <f t="shared" si="45"/>
        <v>1</v>
      </c>
      <c r="CX458" s="12" t="e">
        <f>IF(Wedstrijden!#REF!="x","BB","")</f>
        <v>#REF!</v>
      </c>
      <c r="CY458" s="12" t="e">
        <f>IF(Wedstrijden!#REF!="x","B","")</f>
        <v>#REF!</v>
      </c>
      <c r="CZ458" s="12" t="e">
        <f>IF(Wedstrijden!#REF!="x","L","")</f>
        <v>#REF!</v>
      </c>
      <c r="DA458" s="12" t="e">
        <f>IF(Wedstrijden!#REF!="x","M","")</f>
        <v>#REF!</v>
      </c>
      <c r="DB458" s="12" t="e">
        <f>IF(Wedstrijden!#REF!="x","Z","")</f>
        <v>#REF!</v>
      </c>
      <c r="DC458" s="12" t="e">
        <f>IF(Wedstrijden!#REF!="x","ZZ","")</f>
        <v>#REF!</v>
      </c>
      <c r="DD458" s="12" t="e">
        <f>IF(Wedstrijden!#REF!="x","1.40","")</f>
        <v>#REF!</v>
      </c>
      <c r="DE458" s="12">
        <f>IF(COUNTA(Wedstrijden!#REF!)&lt;&gt;0,6,"")</f>
        <v>6</v>
      </c>
      <c r="DF458" s="12">
        <f t="shared" si="46"/>
        <v>2</v>
      </c>
      <c r="DG458" s="12" t="e">
        <f>IF(Wedstrijden!#REF!="x","L","")</f>
        <v>#REF!</v>
      </c>
      <c r="DH458" s="12" t="e">
        <f>IF(Wedstrijden!#REF!="x","M","")</f>
        <v>#REF!</v>
      </c>
      <c r="DI458" s="12" t="e">
        <f>IF(Wedstrijden!#REF!="x","Z","")</f>
        <v>#REF!</v>
      </c>
      <c r="DJ458" s="12" t="e">
        <f>IF(Wedstrijden!#REF!="x","Z","")</f>
        <v>#REF!</v>
      </c>
      <c r="DK458" s="12">
        <f>IF(COUNTA(Wedstrijden!#REF!)&lt;&gt;0,6,"")</f>
        <v>6</v>
      </c>
      <c r="DL458" s="12">
        <f t="shared" si="47"/>
        <v>1</v>
      </c>
      <c r="DM458" s="12" t="e">
        <f>IF(Wedstrijden!#REF!="x","L","")</f>
        <v>#REF!</v>
      </c>
      <c r="DN458" s="12" t="e">
        <f>IF(Wedstrijden!#REF!="x","M","")</f>
        <v>#REF!</v>
      </c>
      <c r="DO458" s="12" t="e">
        <f>IF(Wedstrijden!#REF!="x","Z","")</f>
        <v>#REF!</v>
      </c>
      <c r="DP458" s="12" t="e">
        <f>IF(Wedstrijden!#REF!="x","Z","")</f>
        <v>#REF!</v>
      </c>
    </row>
    <row r="459" spans="1:120" ht="15" x14ac:dyDescent="0.25">
      <c r="A459" s="14">
        <f>Wedstrijden!A470</f>
        <v>0</v>
      </c>
      <c r="B459" s="12" t="str">
        <f>IFERROR(VLOOKUP(Wedstrijden!C470,Wedstrijdlocaties!$B$2:$E$500,2,FALSE),"")</f>
        <v/>
      </c>
      <c r="C459" s="12" t="str">
        <f>Wedstrijden!D470</f>
        <v/>
      </c>
      <c r="D459" s="12" t="str">
        <f>IFERROR(VLOOKUP(Wedstrijden!E470,Organisaties!$B$2:$C$500,2,FALSE),"")</f>
        <v/>
      </c>
      <c r="E459" s="12" t="str">
        <f>IFERROR(VLOOKUP(Wedstrijden!E470,Organisaties!$B$2:$G$500,5,FALSE),"")</f>
        <v/>
      </c>
      <c r="F459" s="12" t="e">
        <f>IF(Wedstrijden!#REF!&lt;&gt;"",Wedstrijden!#REF!,"")</f>
        <v>#REF!</v>
      </c>
      <c r="G459" s="12">
        <f>IF(Wedstrijden!K470="Indoor",1,0)</f>
        <v>0</v>
      </c>
      <c r="H459" s="12">
        <f>Wedstrijden!L470</f>
        <v>0</v>
      </c>
      <c r="I459" s="12" t="str">
        <f>IF(Wedstrijden!J470="Nee",0,IF(Wedstrijden!J470="Ja",1,""))</f>
        <v/>
      </c>
      <c r="J459" s="12" t="str">
        <f>IF(Wedstrijden!M470&lt;&gt;"",Wedstrijden!M470,"")</f>
        <v/>
      </c>
      <c r="BJ459" s="12">
        <f>IF(COUNTA(Wedstrijden!#REF!)&lt;&gt;0,1,"")</f>
        <v>1</v>
      </c>
      <c r="BK459" s="12">
        <f t="shared" si="42"/>
        <v>2</v>
      </c>
      <c r="BL459" s="12" t="e">
        <f>IF(Wedstrijden!#REF!="x","AA","")</f>
        <v>#REF!</v>
      </c>
      <c r="BM459" s="12" t="e">
        <f>IF(Wedstrijden!#REF!="x","A","")</f>
        <v>#REF!</v>
      </c>
      <c r="BN459" s="12" t="e">
        <f>IF(Wedstrijden!#REF!="x","B1","")</f>
        <v>#REF!</v>
      </c>
      <c r="BO459" s="12" t="e">
        <f>IF(Wedstrijden!#REF!="x","BB","")</f>
        <v>#REF!</v>
      </c>
      <c r="BP459" s="12" t="e">
        <f>IF(Wedstrijden!#REF!="x","B","")</f>
        <v>#REF!</v>
      </c>
      <c r="BQ459" s="12" t="e">
        <f>IF(Wedstrijden!#REF!="x","L1","")</f>
        <v>#REF!</v>
      </c>
      <c r="BR459" s="12" t="e">
        <f>IF(Wedstrijden!#REF!="x","L2","")</f>
        <v>#REF!</v>
      </c>
      <c r="BS459" s="12" t="e">
        <f>IF(Wedstrijden!#REF!="x","M1","")</f>
        <v>#REF!</v>
      </c>
      <c r="BT459" s="12" t="e">
        <f>IF(Wedstrijden!#REF!="x","M2","")</f>
        <v>#REF!</v>
      </c>
      <c r="BU459" s="12" t="e">
        <f>IF(Wedstrijden!#REF!="x","Z1","")</f>
        <v>#REF!</v>
      </c>
      <c r="BV459" s="12" t="e">
        <f>IF(Wedstrijden!#REF!="x","Z2","")</f>
        <v>#REF!</v>
      </c>
      <c r="BW459" s="12">
        <f>IF(COUNTA(Wedstrijden!#REF!)&lt;&gt;0,1,"")</f>
        <v>1</v>
      </c>
      <c r="BX459" s="12">
        <f t="shared" si="43"/>
        <v>1</v>
      </c>
      <c r="BY459" s="12" t="e">
        <f>IF(Wedstrijden!#REF!="x","BB","")</f>
        <v>#REF!</v>
      </c>
      <c r="BZ459" s="12" t="e">
        <f>IF(Wedstrijden!#REF!="x","B","")</f>
        <v>#REF!</v>
      </c>
      <c r="CA459" s="12" t="e">
        <f>IF(Wedstrijden!#REF!="x","L1","")</f>
        <v>#REF!</v>
      </c>
      <c r="CB459" s="12" t="e">
        <f>IF(Wedstrijden!#REF!="x","L2","")</f>
        <v>#REF!</v>
      </c>
      <c r="CC459" s="12" t="e">
        <f>IF(Wedstrijden!#REF!="x","M1","")</f>
        <v>#REF!</v>
      </c>
      <c r="CD459" s="12" t="e">
        <f>IF(Wedstrijden!#REF!="x","M2","")</f>
        <v>#REF!</v>
      </c>
      <c r="CE459" s="12" t="e">
        <f>IF(Wedstrijden!#REF!="x","Z1","")</f>
        <v>#REF!</v>
      </c>
      <c r="CF459" s="12" t="e">
        <f>IF(Wedstrijden!#REF!="x","Z2","")</f>
        <v>#REF!</v>
      </c>
      <c r="CG459" s="12" t="e">
        <f>IF(Wedstrijden!#REF!="x","ZZL","")</f>
        <v>#REF!</v>
      </c>
      <c r="CL459" s="12">
        <f>IF(COUNTA(Wedstrijden!#REF!)&lt;&gt;0,2,"")</f>
        <v>2</v>
      </c>
      <c r="CM459" s="12">
        <f t="shared" si="44"/>
        <v>2</v>
      </c>
      <c r="CN459" s="12" t="e">
        <f>IF(Wedstrijden!#REF!="x","AA","")</f>
        <v>#REF!</v>
      </c>
      <c r="CO459" s="12" t="e">
        <f>IF(Wedstrijden!#REF!="x","A","")</f>
        <v>#REF!</v>
      </c>
      <c r="CP459" s="12" t="e">
        <f>IF(Wedstrijden!#REF!="x","BB","")</f>
        <v>#REF!</v>
      </c>
      <c r="CQ459" s="12" t="e">
        <f>IF(Wedstrijden!#REF!="x","B","")</f>
        <v>#REF!</v>
      </c>
      <c r="CR459" s="12" t="e">
        <f>IF(Wedstrijden!#REF!="x","L","")</f>
        <v>#REF!</v>
      </c>
      <c r="CS459" s="12" t="e">
        <f>IF(Wedstrijden!#REF!="x","M","")</f>
        <v>#REF!</v>
      </c>
      <c r="CT459" s="12" t="e">
        <f>IF(Wedstrijden!#REF!="x","Z","")</f>
        <v>#REF!</v>
      </c>
      <c r="CU459" s="12" t="e">
        <f>IF(Wedstrijden!#REF!="x","ZZ","")</f>
        <v>#REF!</v>
      </c>
      <c r="CV459" s="12">
        <f>IF(COUNTA(Wedstrijden!#REF!)&lt;&gt;0,2,"")</f>
        <v>2</v>
      </c>
      <c r="CW459" s="12">
        <f t="shared" si="45"/>
        <v>1</v>
      </c>
      <c r="CX459" s="12" t="e">
        <f>IF(Wedstrijden!#REF!="x","BB","")</f>
        <v>#REF!</v>
      </c>
      <c r="CY459" s="12" t="e">
        <f>IF(Wedstrijden!#REF!="x","B","")</f>
        <v>#REF!</v>
      </c>
      <c r="CZ459" s="12" t="e">
        <f>IF(Wedstrijden!#REF!="x","L","")</f>
        <v>#REF!</v>
      </c>
      <c r="DA459" s="12" t="e">
        <f>IF(Wedstrijden!#REF!="x","M","")</f>
        <v>#REF!</v>
      </c>
      <c r="DB459" s="12" t="e">
        <f>IF(Wedstrijden!#REF!="x","Z","")</f>
        <v>#REF!</v>
      </c>
      <c r="DC459" s="12" t="e">
        <f>IF(Wedstrijden!#REF!="x","ZZ","")</f>
        <v>#REF!</v>
      </c>
      <c r="DD459" s="12" t="e">
        <f>IF(Wedstrijden!#REF!="x","1.40","")</f>
        <v>#REF!</v>
      </c>
      <c r="DE459" s="12">
        <f>IF(COUNTA(Wedstrijden!#REF!)&lt;&gt;0,6,"")</f>
        <v>6</v>
      </c>
      <c r="DF459" s="12">
        <f t="shared" si="46"/>
        <v>2</v>
      </c>
      <c r="DG459" s="12" t="e">
        <f>IF(Wedstrijden!#REF!="x","L","")</f>
        <v>#REF!</v>
      </c>
      <c r="DH459" s="12" t="e">
        <f>IF(Wedstrijden!#REF!="x","M","")</f>
        <v>#REF!</v>
      </c>
      <c r="DI459" s="12" t="e">
        <f>IF(Wedstrijden!#REF!="x","Z","")</f>
        <v>#REF!</v>
      </c>
      <c r="DJ459" s="12" t="e">
        <f>IF(Wedstrijden!#REF!="x","Z","")</f>
        <v>#REF!</v>
      </c>
      <c r="DK459" s="12">
        <f>IF(COUNTA(Wedstrijden!#REF!)&lt;&gt;0,6,"")</f>
        <v>6</v>
      </c>
      <c r="DL459" s="12">
        <f t="shared" si="47"/>
        <v>1</v>
      </c>
      <c r="DM459" s="12" t="e">
        <f>IF(Wedstrijden!#REF!="x","L","")</f>
        <v>#REF!</v>
      </c>
      <c r="DN459" s="12" t="e">
        <f>IF(Wedstrijden!#REF!="x","M","")</f>
        <v>#REF!</v>
      </c>
      <c r="DO459" s="12" t="e">
        <f>IF(Wedstrijden!#REF!="x","Z","")</f>
        <v>#REF!</v>
      </c>
      <c r="DP459" s="12" t="e">
        <f>IF(Wedstrijden!#REF!="x","Z","")</f>
        <v>#REF!</v>
      </c>
    </row>
    <row r="460" spans="1:120" ht="15" x14ac:dyDescent="0.25">
      <c r="A460" s="14">
        <f>Wedstrijden!A471</f>
        <v>0</v>
      </c>
      <c r="B460" s="12" t="str">
        <f>IFERROR(VLOOKUP(Wedstrijden!C471,Wedstrijdlocaties!$B$2:$E$500,2,FALSE),"")</f>
        <v/>
      </c>
      <c r="C460" s="12" t="str">
        <f>Wedstrijden!D471</f>
        <v/>
      </c>
      <c r="D460" s="12" t="str">
        <f>IFERROR(VLOOKUP(Wedstrijden!E471,Organisaties!$B$2:$C$500,2,FALSE),"")</f>
        <v/>
      </c>
      <c r="E460" s="12" t="str">
        <f>IFERROR(VLOOKUP(Wedstrijden!E471,Organisaties!$B$2:$G$500,5,FALSE),"")</f>
        <v/>
      </c>
      <c r="F460" s="12" t="e">
        <f>IF(Wedstrijden!#REF!&lt;&gt;"",Wedstrijden!#REF!,"")</f>
        <v>#REF!</v>
      </c>
      <c r="G460" s="12">
        <f>IF(Wedstrijden!K471="Indoor",1,0)</f>
        <v>0</v>
      </c>
      <c r="H460" s="12">
        <f>Wedstrijden!L471</f>
        <v>0</v>
      </c>
      <c r="I460" s="12" t="str">
        <f>IF(Wedstrijden!J471="Nee",0,IF(Wedstrijden!J471="Ja",1,""))</f>
        <v/>
      </c>
      <c r="J460" s="12" t="str">
        <f>IF(Wedstrijden!M471&lt;&gt;"",Wedstrijden!M471,"")</f>
        <v/>
      </c>
      <c r="BJ460" s="12">
        <f>IF(COUNTA(Wedstrijden!#REF!)&lt;&gt;0,1,"")</f>
        <v>1</v>
      </c>
      <c r="BK460" s="12">
        <f t="shared" si="42"/>
        <v>2</v>
      </c>
      <c r="BL460" s="12" t="e">
        <f>IF(Wedstrijden!#REF!="x","AA","")</f>
        <v>#REF!</v>
      </c>
      <c r="BM460" s="12" t="e">
        <f>IF(Wedstrijden!#REF!="x","A","")</f>
        <v>#REF!</v>
      </c>
      <c r="BN460" s="12" t="e">
        <f>IF(Wedstrijden!#REF!="x","B1","")</f>
        <v>#REF!</v>
      </c>
      <c r="BO460" s="12" t="e">
        <f>IF(Wedstrijden!#REF!="x","BB","")</f>
        <v>#REF!</v>
      </c>
      <c r="BP460" s="12" t="e">
        <f>IF(Wedstrijden!#REF!="x","B","")</f>
        <v>#REF!</v>
      </c>
      <c r="BQ460" s="12" t="e">
        <f>IF(Wedstrijden!#REF!="x","L1","")</f>
        <v>#REF!</v>
      </c>
      <c r="BR460" s="12" t="e">
        <f>IF(Wedstrijden!#REF!="x","L2","")</f>
        <v>#REF!</v>
      </c>
      <c r="BS460" s="12" t="e">
        <f>IF(Wedstrijden!#REF!="x","M1","")</f>
        <v>#REF!</v>
      </c>
      <c r="BT460" s="12" t="e">
        <f>IF(Wedstrijden!#REF!="x","M2","")</f>
        <v>#REF!</v>
      </c>
      <c r="BU460" s="12" t="e">
        <f>IF(Wedstrijden!#REF!="x","Z1","")</f>
        <v>#REF!</v>
      </c>
      <c r="BV460" s="12" t="e">
        <f>IF(Wedstrijden!#REF!="x","Z2","")</f>
        <v>#REF!</v>
      </c>
      <c r="BW460" s="12">
        <f>IF(COUNTA(Wedstrijden!#REF!)&lt;&gt;0,1,"")</f>
        <v>1</v>
      </c>
      <c r="BX460" s="12">
        <f t="shared" si="43"/>
        <v>1</v>
      </c>
      <c r="BY460" s="12" t="e">
        <f>IF(Wedstrijden!#REF!="x","BB","")</f>
        <v>#REF!</v>
      </c>
      <c r="BZ460" s="12" t="e">
        <f>IF(Wedstrijden!#REF!="x","B","")</f>
        <v>#REF!</v>
      </c>
      <c r="CA460" s="12" t="e">
        <f>IF(Wedstrijden!#REF!="x","L1","")</f>
        <v>#REF!</v>
      </c>
      <c r="CB460" s="12" t="e">
        <f>IF(Wedstrijden!#REF!="x","L2","")</f>
        <v>#REF!</v>
      </c>
      <c r="CC460" s="12" t="e">
        <f>IF(Wedstrijden!#REF!="x","M1","")</f>
        <v>#REF!</v>
      </c>
      <c r="CD460" s="12" t="e">
        <f>IF(Wedstrijden!#REF!="x","M2","")</f>
        <v>#REF!</v>
      </c>
      <c r="CE460" s="12" t="e">
        <f>IF(Wedstrijden!#REF!="x","Z1","")</f>
        <v>#REF!</v>
      </c>
      <c r="CF460" s="12" t="e">
        <f>IF(Wedstrijden!#REF!="x","Z2","")</f>
        <v>#REF!</v>
      </c>
      <c r="CG460" s="12" t="e">
        <f>IF(Wedstrijden!#REF!="x","ZZL","")</f>
        <v>#REF!</v>
      </c>
      <c r="CL460" s="12">
        <f>IF(COUNTA(Wedstrijden!#REF!)&lt;&gt;0,2,"")</f>
        <v>2</v>
      </c>
      <c r="CM460" s="12">
        <f t="shared" si="44"/>
        <v>2</v>
      </c>
      <c r="CN460" s="12" t="e">
        <f>IF(Wedstrijden!#REF!="x","AA","")</f>
        <v>#REF!</v>
      </c>
      <c r="CO460" s="12" t="e">
        <f>IF(Wedstrijden!#REF!="x","A","")</f>
        <v>#REF!</v>
      </c>
      <c r="CP460" s="12" t="e">
        <f>IF(Wedstrijden!#REF!="x","BB","")</f>
        <v>#REF!</v>
      </c>
      <c r="CQ460" s="12" t="e">
        <f>IF(Wedstrijden!#REF!="x","B","")</f>
        <v>#REF!</v>
      </c>
      <c r="CR460" s="12" t="e">
        <f>IF(Wedstrijden!#REF!="x","L","")</f>
        <v>#REF!</v>
      </c>
      <c r="CS460" s="12" t="e">
        <f>IF(Wedstrijden!#REF!="x","M","")</f>
        <v>#REF!</v>
      </c>
      <c r="CT460" s="12" t="e">
        <f>IF(Wedstrijden!#REF!="x","Z","")</f>
        <v>#REF!</v>
      </c>
      <c r="CU460" s="12" t="e">
        <f>IF(Wedstrijden!#REF!="x","ZZ","")</f>
        <v>#REF!</v>
      </c>
      <c r="CV460" s="12">
        <f>IF(COUNTA(Wedstrijden!#REF!)&lt;&gt;0,2,"")</f>
        <v>2</v>
      </c>
      <c r="CW460" s="12">
        <f t="shared" si="45"/>
        <v>1</v>
      </c>
      <c r="CX460" s="12" t="e">
        <f>IF(Wedstrijden!#REF!="x","BB","")</f>
        <v>#REF!</v>
      </c>
      <c r="CY460" s="12" t="e">
        <f>IF(Wedstrijden!#REF!="x","B","")</f>
        <v>#REF!</v>
      </c>
      <c r="CZ460" s="12" t="e">
        <f>IF(Wedstrijden!#REF!="x","L","")</f>
        <v>#REF!</v>
      </c>
      <c r="DA460" s="12" t="e">
        <f>IF(Wedstrijden!#REF!="x","M","")</f>
        <v>#REF!</v>
      </c>
      <c r="DB460" s="12" t="e">
        <f>IF(Wedstrijden!#REF!="x","Z","")</f>
        <v>#REF!</v>
      </c>
      <c r="DC460" s="12" t="e">
        <f>IF(Wedstrijden!#REF!="x","ZZ","")</f>
        <v>#REF!</v>
      </c>
      <c r="DD460" s="12" t="e">
        <f>IF(Wedstrijden!#REF!="x","1.40","")</f>
        <v>#REF!</v>
      </c>
      <c r="DE460" s="12">
        <f>IF(COUNTA(Wedstrijden!#REF!)&lt;&gt;0,6,"")</f>
        <v>6</v>
      </c>
      <c r="DF460" s="12">
        <f t="shared" si="46"/>
        <v>2</v>
      </c>
      <c r="DG460" s="12" t="e">
        <f>IF(Wedstrijden!#REF!="x","L","")</f>
        <v>#REF!</v>
      </c>
      <c r="DH460" s="12" t="e">
        <f>IF(Wedstrijden!#REF!="x","M","")</f>
        <v>#REF!</v>
      </c>
      <c r="DI460" s="12" t="e">
        <f>IF(Wedstrijden!#REF!="x","Z","")</f>
        <v>#REF!</v>
      </c>
      <c r="DJ460" s="12" t="e">
        <f>IF(Wedstrijden!#REF!="x","Z","")</f>
        <v>#REF!</v>
      </c>
      <c r="DK460" s="12">
        <f>IF(COUNTA(Wedstrijden!#REF!)&lt;&gt;0,6,"")</f>
        <v>6</v>
      </c>
      <c r="DL460" s="12">
        <f t="shared" si="47"/>
        <v>1</v>
      </c>
      <c r="DM460" s="12" t="e">
        <f>IF(Wedstrijden!#REF!="x","L","")</f>
        <v>#REF!</v>
      </c>
      <c r="DN460" s="12" t="e">
        <f>IF(Wedstrijden!#REF!="x","M","")</f>
        <v>#REF!</v>
      </c>
      <c r="DO460" s="12" t="e">
        <f>IF(Wedstrijden!#REF!="x","Z","")</f>
        <v>#REF!</v>
      </c>
      <c r="DP460" s="12" t="e">
        <f>IF(Wedstrijden!#REF!="x","Z","")</f>
        <v>#REF!</v>
      </c>
    </row>
    <row r="461" spans="1:120" ht="15" x14ac:dyDescent="0.25">
      <c r="A461" s="14">
        <f>Wedstrijden!A472</f>
        <v>0</v>
      </c>
      <c r="B461" s="12" t="str">
        <f>IFERROR(VLOOKUP(Wedstrijden!C472,Wedstrijdlocaties!$B$2:$E$500,2,FALSE),"")</f>
        <v/>
      </c>
      <c r="C461" s="12" t="str">
        <f>Wedstrijden!D472</f>
        <v/>
      </c>
      <c r="D461" s="12" t="str">
        <f>IFERROR(VLOOKUP(Wedstrijden!E472,Organisaties!$B$2:$C$500,2,FALSE),"")</f>
        <v/>
      </c>
      <c r="E461" s="12" t="str">
        <f>IFERROR(VLOOKUP(Wedstrijden!E472,Organisaties!$B$2:$G$500,5,FALSE),"")</f>
        <v/>
      </c>
      <c r="F461" s="12" t="e">
        <f>IF(Wedstrijden!#REF!&lt;&gt;"",Wedstrijden!#REF!,"")</f>
        <v>#REF!</v>
      </c>
      <c r="G461" s="12">
        <f>IF(Wedstrijden!K472="Indoor",1,0)</f>
        <v>0</v>
      </c>
      <c r="H461" s="12">
        <f>Wedstrijden!L472</f>
        <v>0</v>
      </c>
      <c r="I461" s="12" t="str">
        <f>IF(Wedstrijden!J472="Nee",0,IF(Wedstrijden!J472="Ja",1,""))</f>
        <v/>
      </c>
      <c r="J461" s="12" t="str">
        <f>IF(Wedstrijden!M472&lt;&gt;"",Wedstrijden!M472,"")</f>
        <v/>
      </c>
      <c r="BJ461" s="12">
        <f>IF(COUNTA(Wedstrijden!#REF!)&lt;&gt;0,1,"")</f>
        <v>1</v>
      </c>
      <c r="BK461" s="12">
        <f t="shared" si="42"/>
        <v>2</v>
      </c>
      <c r="BL461" s="12" t="e">
        <f>IF(Wedstrijden!#REF!="x","AA","")</f>
        <v>#REF!</v>
      </c>
      <c r="BM461" s="12" t="e">
        <f>IF(Wedstrijden!#REF!="x","A","")</f>
        <v>#REF!</v>
      </c>
      <c r="BN461" s="12" t="e">
        <f>IF(Wedstrijden!#REF!="x","B1","")</f>
        <v>#REF!</v>
      </c>
      <c r="BO461" s="12" t="e">
        <f>IF(Wedstrijden!#REF!="x","BB","")</f>
        <v>#REF!</v>
      </c>
      <c r="BP461" s="12" t="e">
        <f>IF(Wedstrijden!#REF!="x","B","")</f>
        <v>#REF!</v>
      </c>
      <c r="BQ461" s="12" t="e">
        <f>IF(Wedstrijden!#REF!="x","L1","")</f>
        <v>#REF!</v>
      </c>
      <c r="BR461" s="12" t="e">
        <f>IF(Wedstrijden!#REF!="x","L2","")</f>
        <v>#REF!</v>
      </c>
      <c r="BS461" s="12" t="e">
        <f>IF(Wedstrijden!#REF!="x","M1","")</f>
        <v>#REF!</v>
      </c>
      <c r="BT461" s="12" t="e">
        <f>IF(Wedstrijden!#REF!="x","M2","")</f>
        <v>#REF!</v>
      </c>
      <c r="BU461" s="12" t="e">
        <f>IF(Wedstrijden!#REF!="x","Z1","")</f>
        <v>#REF!</v>
      </c>
      <c r="BV461" s="12" t="e">
        <f>IF(Wedstrijden!#REF!="x","Z2","")</f>
        <v>#REF!</v>
      </c>
      <c r="BW461" s="12">
        <f>IF(COUNTA(Wedstrijden!#REF!)&lt;&gt;0,1,"")</f>
        <v>1</v>
      </c>
      <c r="BX461" s="12">
        <f t="shared" si="43"/>
        <v>1</v>
      </c>
      <c r="BY461" s="12" t="e">
        <f>IF(Wedstrijden!#REF!="x","BB","")</f>
        <v>#REF!</v>
      </c>
      <c r="BZ461" s="12" t="e">
        <f>IF(Wedstrijden!#REF!="x","B","")</f>
        <v>#REF!</v>
      </c>
      <c r="CA461" s="12" t="e">
        <f>IF(Wedstrijden!#REF!="x","L1","")</f>
        <v>#REF!</v>
      </c>
      <c r="CB461" s="12" t="e">
        <f>IF(Wedstrijden!#REF!="x","L2","")</f>
        <v>#REF!</v>
      </c>
      <c r="CC461" s="12" t="e">
        <f>IF(Wedstrijden!#REF!="x","M1","")</f>
        <v>#REF!</v>
      </c>
      <c r="CD461" s="12" t="e">
        <f>IF(Wedstrijden!#REF!="x","M2","")</f>
        <v>#REF!</v>
      </c>
      <c r="CE461" s="12" t="e">
        <f>IF(Wedstrijden!#REF!="x","Z1","")</f>
        <v>#REF!</v>
      </c>
      <c r="CF461" s="12" t="e">
        <f>IF(Wedstrijden!#REF!="x","Z2","")</f>
        <v>#REF!</v>
      </c>
      <c r="CG461" s="12" t="e">
        <f>IF(Wedstrijden!#REF!="x","ZZL","")</f>
        <v>#REF!</v>
      </c>
      <c r="CL461" s="12">
        <f>IF(COUNTA(Wedstrijden!#REF!)&lt;&gt;0,2,"")</f>
        <v>2</v>
      </c>
      <c r="CM461" s="12">
        <f t="shared" si="44"/>
        <v>2</v>
      </c>
      <c r="CN461" s="12" t="e">
        <f>IF(Wedstrijden!#REF!="x","AA","")</f>
        <v>#REF!</v>
      </c>
      <c r="CO461" s="12" t="e">
        <f>IF(Wedstrijden!#REF!="x","A","")</f>
        <v>#REF!</v>
      </c>
      <c r="CP461" s="12" t="e">
        <f>IF(Wedstrijden!#REF!="x","BB","")</f>
        <v>#REF!</v>
      </c>
      <c r="CQ461" s="12" t="e">
        <f>IF(Wedstrijden!#REF!="x","B","")</f>
        <v>#REF!</v>
      </c>
      <c r="CR461" s="12" t="e">
        <f>IF(Wedstrijden!#REF!="x","L","")</f>
        <v>#REF!</v>
      </c>
      <c r="CS461" s="12" t="e">
        <f>IF(Wedstrijden!#REF!="x","M","")</f>
        <v>#REF!</v>
      </c>
      <c r="CT461" s="12" t="e">
        <f>IF(Wedstrijden!#REF!="x","Z","")</f>
        <v>#REF!</v>
      </c>
      <c r="CU461" s="12" t="e">
        <f>IF(Wedstrijden!#REF!="x","ZZ","")</f>
        <v>#REF!</v>
      </c>
      <c r="CV461" s="12">
        <f>IF(COUNTA(Wedstrijden!#REF!)&lt;&gt;0,2,"")</f>
        <v>2</v>
      </c>
      <c r="CW461" s="12">
        <f t="shared" si="45"/>
        <v>1</v>
      </c>
      <c r="CX461" s="12" t="e">
        <f>IF(Wedstrijden!#REF!="x","BB","")</f>
        <v>#REF!</v>
      </c>
      <c r="CY461" s="12" t="e">
        <f>IF(Wedstrijden!#REF!="x","B","")</f>
        <v>#REF!</v>
      </c>
      <c r="CZ461" s="12" t="e">
        <f>IF(Wedstrijden!#REF!="x","L","")</f>
        <v>#REF!</v>
      </c>
      <c r="DA461" s="12" t="e">
        <f>IF(Wedstrijden!#REF!="x","M","")</f>
        <v>#REF!</v>
      </c>
      <c r="DB461" s="12" t="e">
        <f>IF(Wedstrijden!#REF!="x","Z","")</f>
        <v>#REF!</v>
      </c>
      <c r="DC461" s="12" t="e">
        <f>IF(Wedstrijden!#REF!="x","ZZ","")</f>
        <v>#REF!</v>
      </c>
      <c r="DD461" s="12" t="e">
        <f>IF(Wedstrijden!#REF!="x","1.40","")</f>
        <v>#REF!</v>
      </c>
      <c r="DE461" s="12">
        <f>IF(COUNTA(Wedstrijden!#REF!)&lt;&gt;0,6,"")</f>
        <v>6</v>
      </c>
      <c r="DF461" s="12">
        <f t="shared" si="46"/>
        <v>2</v>
      </c>
      <c r="DG461" s="12" t="e">
        <f>IF(Wedstrijden!#REF!="x","L","")</f>
        <v>#REF!</v>
      </c>
      <c r="DH461" s="12" t="e">
        <f>IF(Wedstrijden!#REF!="x","M","")</f>
        <v>#REF!</v>
      </c>
      <c r="DI461" s="12" t="e">
        <f>IF(Wedstrijden!#REF!="x","Z","")</f>
        <v>#REF!</v>
      </c>
      <c r="DJ461" s="12" t="e">
        <f>IF(Wedstrijden!#REF!="x","Z","")</f>
        <v>#REF!</v>
      </c>
      <c r="DK461" s="12">
        <f>IF(COUNTA(Wedstrijden!#REF!)&lt;&gt;0,6,"")</f>
        <v>6</v>
      </c>
      <c r="DL461" s="12">
        <f t="shared" si="47"/>
        <v>1</v>
      </c>
      <c r="DM461" s="12" t="e">
        <f>IF(Wedstrijden!#REF!="x","L","")</f>
        <v>#REF!</v>
      </c>
      <c r="DN461" s="12" t="e">
        <f>IF(Wedstrijden!#REF!="x","M","")</f>
        <v>#REF!</v>
      </c>
      <c r="DO461" s="12" t="e">
        <f>IF(Wedstrijden!#REF!="x","Z","")</f>
        <v>#REF!</v>
      </c>
      <c r="DP461" s="12" t="e">
        <f>IF(Wedstrijden!#REF!="x","Z","")</f>
        <v>#REF!</v>
      </c>
    </row>
    <row r="462" spans="1:120" ht="15" x14ac:dyDescent="0.25">
      <c r="A462" s="14">
        <f>Wedstrijden!A473</f>
        <v>0</v>
      </c>
      <c r="B462" s="12" t="str">
        <f>IFERROR(VLOOKUP(Wedstrijden!C473,Wedstrijdlocaties!$B$2:$E$500,2,FALSE),"")</f>
        <v/>
      </c>
      <c r="C462" s="12" t="str">
        <f>Wedstrijden!D473</f>
        <v/>
      </c>
      <c r="D462" s="12" t="str">
        <f>IFERROR(VLOOKUP(Wedstrijden!E473,Organisaties!$B$2:$C$500,2,FALSE),"")</f>
        <v/>
      </c>
      <c r="E462" s="12" t="str">
        <f>IFERROR(VLOOKUP(Wedstrijden!E473,Organisaties!$B$2:$G$500,5,FALSE),"")</f>
        <v/>
      </c>
      <c r="F462" s="12" t="e">
        <f>IF(Wedstrijden!#REF!&lt;&gt;"",Wedstrijden!#REF!,"")</f>
        <v>#REF!</v>
      </c>
      <c r="G462" s="12">
        <f>IF(Wedstrijden!K473="Indoor",1,0)</f>
        <v>0</v>
      </c>
      <c r="H462" s="12">
        <f>Wedstrijden!L473</f>
        <v>0</v>
      </c>
      <c r="I462" s="12" t="str">
        <f>IF(Wedstrijden!J473="Nee",0,IF(Wedstrijden!J473="Ja",1,""))</f>
        <v/>
      </c>
      <c r="J462" s="12" t="str">
        <f>IF(Wedstrijden!M473&lt;&gt;"",Wedstrijden!M473,"")</f>
        <v/>
      </c>
      <c r="BJ462" s="12">
        <f>IF(COUNTA(Wedstrijden!#REF!)&lt;&gt;0,1,"")</f>
        <v>1</v>
      </c>
      <c r="BK462" s="12">
        <f t="shared" si="42"/>
        <v>2</v>
      </c>
      <c r="BL462" s="12" t="e">
        <f>IF(Wedstrijden!#REF!="x","AA","")</f>
        <v>#REF!</v>
      </c>
      <c r="BM462" s="12" t="e">
        <f>IF(Wedstrijden!#REF!="x","A","")</f>
        <v>#REF!</v>
      </c>
      <c r="BN462" s="12" t="e">
        <f>IF(Wedstrijden!#REF!="x","B1","")</f>
        <v>#REF!</v>
      </c>
      <c r="BO462" s="12" t="e">
        <f>IF(Wedstrijden!#REF!="x","BB","")</f>
        <v>#REF!</v>
      </c>
      <c r="BP462" s="12" t="e">
        <f>IF(Wedstrijden!#REF!="x","B","")</f>
        <v>#REF!</v>
      </c>
      <c r="BQ462" s="12" t="e">
        <f>IF(Wedstrijden!#REF!="x","L1","")</f>
        <v>#REF!</v>
      </c>
      <c r="BR462" s="12" t="e">
        <f>IF(Wedstrijden!#REF!="x","L2","")</f>
        <v>#REF!</v>
      </c>
      <c r="BS462" s="12" t="e">
        <f>IF(Wedstrijden!#REF!="x","M1","")</f>
        <v>#REF!</v>
      </c>
      <c r="BT462" s="12" t="e">
        <f>IF(Wedstrijden!#REF!="x","M2","")</f>
        <v>#REF!</v>
      </c>
      <c r="BU462" s="12" t="e">
        <f>IF(Wedstrijden!#REF!="x","Z1","")</f>
        <v>#REF!</v>
      </c>
      <c r="BV462" s="12" t="e">
        <f>IF(Wedstrijden!#REF!="x","Z2","")</f>
        <v>#REF!</v>
      </c>
      <c r="BW462" s="12">
        <f>IF(COUNTA(Wedstrijden!#REF!)&lt;&gt;0,1,"")</f>
        <v>1</v>
      </c>
      <c r="BX462" s="12">
        <f t="shared" si="43"/>
        <v>1</v>
      </c>
      <c r="BY462" s="12" t="e">
        <f>IF(Wedstrijden!#REF!="x","BB","")</f>
        <v>#REF!</v>
      </c>
      <c r="BZ462" s="12" t="e">
        <f>IF(Wedstrijden!#REF!="x","B","")</f>
        <v>#REF!</v>
      </c>
      <c r="CA462" s="12" t="e">
        <f>IF(Wedstrijden!#REF!="x","L1","")</f>
        <v>#REF!</v>
      </c>
      <c r="CB462" s="12" t="e">
        <f>IF(Wedstrijden!#REF!="x","L2","")</f>
        <v>#REF!</v>
      </c>
      <c r="CC462" s="12" t="e">
        <f>IF(Wedstrijden!#REF!="x","M1","")</f>
        <v>#REF!</v>
      </c>
      <c r="CD462" s="12" t="e">
        <f>IF(Wedstrijden!#REF!="x","M2","")</f>
        <v>#REF!</v>
      </c>
      <c r="CE462" s="12" t="e">
        <f>IF(Wedstrijden!#REF!="x","Z1","")</f>
        <v>#REF!</v>
      </c>
      <c r="CF462" s="12" t="e">
        <f>IF(Wedstrijden!#REF!="x","Z2","")</f>
        <v>#REF!</v>
      </c>
      <c r="CG462" s="12" t="e">
        <f>IF(Wedstrijden!#REF!="x","ZZL","")</f>
        <v>#REF!</v>
      </c>
      <c r="CL462" s="12">
        <f>IF(COUNTA(Wedstrijden!#REF!)&lt;&gt;0,2,"")</f>
        <v>2</v>
      </c>
      <c r="CM462" s="12">
        <f t="shared" si="44"/>
        <v>2</v>
      </c>
      <c r="CN462" s="12" t="e">
        <f>IF(Wedstrijden!#REF!="x","AA","")</f>
        <v>#REF!</v>
      </c>
      <c r="CO462" s="12" t="e">
        <f>IF(Wedstrijden!#REF!="x","A","")</f>
        <v>#REF!</v>
      </c>
      <c r="CP462" s="12" t="e">
        <f>IF(Wedstrijden!#REF!="x","BB","")</f>
        <v>#REF!</v>
      </c>
      <c r="CQ462" s="12" t="e">
        <f>IF(Wedstrijden!#REF!="x","B","")</f>
        <v>#REF!</v>
      </c>
      <c r="CR462" s="12" t="e">
        <f>IF(Wedstrijden!#REF!="x","L","")</f>
        <v>#REF!</v>
      </c>
      <c r="CS462" s="12" t="e">
        <f>IF(Wedstrijden!#REF!="x","M","")</f>
        <v>#REF!</v>
      </c>
      <c r="CT462" s="12" t="e">
        <f>IF(Wedstrijden!#REF!="x","Z","")</f>
        <v>#REF!</v>
      </c>
      <c r="CU462" s="12" t="e">
        <f>IF(Wedstrijden!#REF!="x","ZZ","")</f>
        <v>#REF!</v>
      </c>
      <c r="CV462" s="12">
        <f>IF(COUNTA(Wedstrijden!#REF!)&lt;&gt;0,2,"")</f>
        <v>2</v>
      </c>
      <c r="CW462" s="12">
        <f t="shared" si="45"/>
        <v>1</v>
      </c>
      <c r="CX462" s="12" t="e">
        <f>IF(Wedstrijden!#REF!="x","BB","")</f>
        <v>#REF!</v>
      </c>
      <c r="CY462" s="12" t="e">
        <f>IF(Wedstrijden!#REF!="x","B","")</f>
        <v>#REF!</v>
      </c>
      <c r="CZ462" s="12" t="e">
        <f>IF(Wedstrijden!#REF!="x","L","")</f>
        <v>#REF!</v>
      </c>
      <c r="DA462" s="12" t="e">
        <f>IF(Wedstrijden!#REF!="x","M","")</f>
        <v>#REF!</v>
      </c>
      <c r="DB462" s="12" t="e">
        <f>IF(Wedstrijden!#REF!="x","Z","")</f>
        <v>#REF!</v>
      </c>
      <c r="DC462" s="12" t="e">
        <f>IF(Wedstrijden!#REF!="x","ZZ","")</f>
        <v>#REF!</v>
      </c>
      <c r="DD462" s="12" t="e">
        <f>IF(Wedstrijden!#REF!="x","1.40","")</f>
        <v>#REF!</v>
      </c>
      <c r="DE462" s="12">
        <f>IF(COUNTA(Wedstrijden!#REF!)&lt;&gt;0,6,"")</f>
        <v>6</v>
      </c>
      <c r="DF462" s="12">
        <f t="shared" si="46"/>
        <v>2</v>
      </c>
      <c r="DG462" s="12" t="e">
        <f>IF(Wedstrijden!#REF!="x","L","")</f>
        <v>#REF!</v>
      </c>
      <c r="DH462" s="12" t="e">
        <f>IF(Wedstrijden!#REF!="x","M","")</f>
        <v>#REF!</v>
      </c>
      <c r="DI462" s="12" t="e">
        <f>IF(Wedstrijden!#REF!="x","Z","")</f>
        <v>#REF!</v>
      </c>
      <c r="DJ462" s="12" t="e">
        <f>IF(Wedstrijden!#REF!="x","Z","")</f>
        <v>#REF!</v>
      </c>
      <c r="DK462" s="12">
        <f>IF(COUNTA(Wedstrijden!#REF!)&lt;&gt;0,6,"")</f>
        <v>6</v>
      </c>
      <c r="DL462" s="12">
        <f t="shared" si="47"/>
        <v>1</v>
      </c>
      <c r="DM462" s="12" t="e">
        <f>IF(Wedstrijden!#REF!="x","L","")</f>
        <v>#REF!</v>
      </c>
      <c r="DN462" s="12" t="e">
        <f>IF(Wedstrijden!#REF!="x","M","")</f>
        <v>#REF!</v>
      </c>
      <c r="DO462" s="12" t="e">
        <f>IF(Wedstrijden!#REF!="x","Z","")</f>
        <v>#REF!</v>
      </c>
      <c r="DP462" s="12" t="e">
        <f>IF(Wedstrijden!#REF!="x","Z","")</f>
        <v>#REF!</v>
      </c>
    </row>
    <row r="463" spans="1:120" ht="15" x14ac:dyDescent="0.25">
      <c r="A463" s="14">
        <f>Wedstrijden!A474</f>
        <v>0</v>
      </c>
      <c r="B463" s="12" t="str">
        <f>IFERROR(VLOOKUP(Wedstrijden!C474,Wedstrijdlocaties!$B$2:$E$500,2,FALSE),"")</f>
        <v/>
      </c>
      <c r="C463" s="12" t="str">
        <f>Wedstrijden!D474</f>
        <v/>
      </c>
      <c r="D463" s="12" t="str">
        <f>IFERROR(VLOOKUP(Wedstrijden!E474,Organisaties!$B$2:$C$500,2,FALSE),"")</f>
        <v/>
      </c>
      <c r="E463" s="12" t="str">
        <f>IFERROR(VLOOKUP(Wedstrijden!E474,Organisaties!$B$2:$G$500,5,FALSE),"")</f>
        <v/>
      </c>
      <c r="F463" s="12" t="e">
        <f>IF(Wedstrijden!#REF!&lt;&gt;"",Wedstrijden!#REF!,"")</f>
        <v>#REF!</v>
      </c>
      <c r="G463" s="12">
        <f>IF(Wedstrijden!K474="Indoor",1,0)</f>
        <v>0</v>
      </c>
      <c r="H463" s="12">
        <f>Wedstrijden!L474</f>
        <v>0</v>
      </c>
      <c r="I463" s="12" t="str">
        <f>IF(Wedstrijden!J474="Nee",0,IF(Wedstrijden!J474="Ja",1,""))</f>
        <v/>
      </c>
      <c r="J463" s="12" t="str">
        <f>IF(Wedstrijden!M474&lt;&gt;"",Wedstrijden!M474,"")</f>
        <v/>
      </c>
      <c r="BJ463" s="12">
        <f>IF(COUNTA(Wedstrijden!#REF!)&lt;&gt;0,1,"")</f>
        <v>1</v>
      </c>
      <c r="BK463" s="12">
        <f t="shared" si="42"/>
        <v>2</v>
      </c>
      <c r="BL463" s="12" t="e">
        <f>IF(Wedstrijden!#REF!="x","AA","")</f>
        <v>#REF!</v>
      </c>
      <c r="BM463" s="12" t="e">
        <f>IF(Wedstrijden!#REF!="x","A","")</f>
        <v>#REF!</v>
      </c>
      <c r="BN463" s="12" t="e">
        <f>IF(Wedstrijden!#REF!="x","B1","")</f>
        <v>#REF!</v>
      </c>
      <c r="BO463" s="12" t="e">
        <f>IF(Wedstrijden!#REF!="x","BB","")</f>
        <v>#REF!</v>
      </c>
      <c r="BP463" s="12" t="e">
        <f>IF(Wedstrijden!#REF!="x","B","")</f>
        <v>#REF!</v>
      </c>
      <c r="BQ463" s="12" t="e">
        <f>IF(Wedstrijden!#REF!="x","L1","")</f>
        <v>#REF!</v>
      </c>
      <c r="BR463" s="12" t="e">
        <f>IF(Wedstrijden!#REF!="x","L2","")</f>
        <v>#REF!</v>
      </c>
      <c r="BS463" s="12" t="e">
        <f>IF(Wedstrijden!#REF!="x","M1","")</f>
        <v>#REF!</v>
      </c>
      <c r="BT463" s="12" t="e">
        <f>IF(Wedstrijden!#REF!="x","M2","")</f>
        <v>#REF!</v>
      </c>
      <c r="BU463" s="12" t="e">
        <f>IF(Wedstrijden!#REF!="x","Z1","")</f>
        <v>#REF!</v>
      </c>
      <c r="BV463" s="12" t="e">
        <f>IF(Wedstrijden!#REF!="x","Z2","")</f>
        <v>#REF!</v>
      </c>
      <c r="BW463" s="12">
        <f>IF(COUNTA(Wedstrijden!#REF!)&lt;&gt;0,1,"")</f>
        <v>1</v>
      </c>
      <c r="BX463" s="12">
        <f t="shared" si="43"/>
        <v>1</v>
      </c>
      <c r="BY463" s="12" t="e">
        <f>IF(Wedstrijden!#REF!="x","BB","")</f>
        <v>#REF!</v>
      </c>
      <c r="BZ463" s="12" t="e">
        <f>IF(Wedstrijden!#REF!="x","B","")</f>
        <v>#REF!</v>
      </c>
      <c r="CA463" s="12" t="e">
        <f>IF(Wedstrijden!#REF!="x","L1","")</f>
        <v>#REF!</v>
      </c>
      <c r="CB463" s="12" t="e">
        <f>IF(Wedstrijden!#REF!="x","L2","")</f>
        <v>#REF!</v>
      </c>
      <c r="CC463" s="12" t="e">
        <f>IF(Wedstrijden!#REF!="x","M1","")</f>
        <v>#REF!</v>
      </c>
      <c r="CD463" s="12" t="e">
        <f>IF(Wedstrijden!#REF!="x","M2","")</f>
        <v>#REF!</v>
      </c>
      <c r="CE463" s="12" t="e">
        <f>IF(Wedstrijden!#REF!="x","Z1","")</f>
        <v>#REF!</v>
      </c>
      <c r="CF463" s="12" t="e">
        <f>IF(Wedstrijden!#REF!="x","Z2","")</f>
        <v>#REF!</v>
      </c>
      <c r="CG463" s="12" t="e">
        <f>IF(Wedstrijden!#REF!="x","ZZL","")</f>
        <v>#REF!</v>
      </c>
      <c r="CL463" s="12">
        <f>IF(COUNTA(Wedstrijden!#REF!)&lt;&gt;0,2,"")</f>
        <v>2</v>
      </c>
      <c r="CM463" s="12">
        <f t="shared" si="44"/>
        <v>2</v>
      </c>
      <c r="CN463" s="12" t="e">
        <f>IF(Wedstrijden!#REF!="x","AA","")</f>
        <v>#REF!</v>
      </c>
      <c r="CO463" s="12" t="e">
        <f>IF(Wedstrijden!#REF!="x","A","")</f>
        <v>#REF!</v>
      </c>
      <c r="CP463" s="12" t="e">
        <f>IF(Wedstrijden!#REF!="x","BB","")</f>
        <v>#REF!</v>
      </c>
      <c r="CQ463" s="12" t="e">
        <f>IF(Wedstrijden!#REF!="x","B","")</f>
        <v>#REF!</v>
      </c>
      <c r="CR463" s="12" t="e">
        <f>IF(Wedstrijden!#REF!="x","L","")</f>
        <v>#REF!</v>
      </c>
      <c r="CS463" s="12" t="e">
        <f>IF(Wedstrijden!#REF!="x","M","")</f>
        <v>#REF!</v>
      </c>
      <c r="CT463" s="12" t="e">
        <f>IF(Wedstrijden!#REF!="x","Z","")</f>
        <v>#REF!</v>
      </c>
      <c r="CU463" s="12" t="e">
        <f>IF(Wedstrijden!#REF!="x","ZZ","")</f>
        <v>#REF!</v>
      </c>
      <c r="CV463" s="12">
        <f>IF(COUNTA(Wedstrijden!#REF!)&lt;&gt;0,2,"")</f>
        <v>2</v>
      </c>
      <c r="CW463" s="12">
        <f t="shared" si="45"/>
        <v>1</v>
      </c>
      <c r="CX463" s="12" t="e">
        <f>IF(Wedstrijden!#REF!="x","BB","")</f>
        <v>#REF!</v>
      </c>
      <c r="CY463" s="12" t="e">
        <f>IF(Wedstrijden!#REF!="x","B","")</f>
        <v>#REF!</v>
      </c>
      <c r="CZ463" s="12" t="e">
        <f>IF(Wedstrijden!#REF!="x","L","")</f>
        <v>#REF!</v>
      </c>
      <c r="DA463" s="12" t="e">
        <f>IF(Wedstrijden!#REF!="x","M","")</f>
        <v>#REF!</v>
      </c>
      <c r="DB463" s="12" t="e">
        <f>IF(Wedstrijden!#REF!="x","Z","")</f>
        <v>#REF!</v>
      </c>
      <c r="DC463" s="12" t="e">
        <f>IF(Wedstrijden!#REF!="x","ZZ","")</f>
        <v>#REF!</v>
      </c>
      <c r="DD463" s="12" t="e">
        <f>IF(Wedstrijden!#REF!="x","1.40","")</f>
        <v>#REF!</v>
      </c>
      <c r="DE463" s="12">
        <f>IF(COUNTA(Wedstrijden!#REF!)&lt;&gt;0,6,"")</f>
        <v>6</v>
      </c>
      <c r="DF463" s="12">
        <f t="shared" si="46"/>
        <v>2</v>
      </c>
      <c r="DG463" s="12" t="e">
        <f>IF(Wedstrijden!#REF!="x","L","")</f>
        <v>#REF!</v>
      </c>
      <c r="DH463" s="12" t="e">
        <f>IF(Wedstrijden!#REF!="x","M","")</f>
        <v>#REF!</v>
      </c>
      <c r="DI463" s="12" t="e">
        <f>IF(Wedstrijden!#REF!="x","Z","")</f>
        <v>#REF!</v>
      </c>
      <c r="DJ463" s="12" t="e">
        <f>IF(Wedstrijden!#REF!="x","Z","")</f>
        <v>#REF!</v>
      </c>
      <c r="DK463" s="12">
        <f>IF(COUNTA(Wedstrijden!#REF!)&lt;&gt;0,6,"")</f>
        <v>6</v>
      </c>
      <c r="DL463" s="12">
        <f t="shared" si="47"/>
        <v>1</v>
      </c>
      <c r="DM463" s="12" t="e">
        <f>IF(Wedstrijden!#REF!="x","L","")</f>
        <v>#REF!</v>
      </c>
      <c r="DN463" s="12" t="e">
        <f>IF(Wedstrijden!#REF!="x","M","")</f>
        <v>#REF!</v>
      </c>
      <c r="DO463" s="12" t="e">
        <f>IF(Wedstrijden!#REF!="x","Z","")</f>
        <v>#REF!</v>
      </c>
      <c r="DP463" s="12" t="e">
        <f>IF(Wedstrijden!#REF!="x","Z","")</f>
        <v>#REF!</v>
      </c>
    </row>
    <row r="464" spans="1:120" ht="15" x14ac:dyDescent="0.25">
      <c r="A464" s="14">
        <f>Wedstrijden!A475</f>
        <v>0</v>
      </c>
      <c r="B464" s="12" t="str">
        <f>IFERROR(VLOOKUP(Wedstrijden!C475,Wedstrijdlocaties!$B$2:$E$500,2,FALSE),"")</f>
        <v/>
      </c>
      <c r="C464" s="12" t="str">
        <f>Wedstrijden!D475</f>
        <v/>
      </c>
      <c r="D464" s="12" t="str">
        <f>IFERROR(VLOOKUP(Wedstrijden!E475,Organisaties!$B$2:$C$500,2,FALSE),"")</f>
        <v/>
      </c>
      <c r="E464" s="12" t="str">
        <f>IFERROR(VLOOKUP(Wedstrijden!E475,Organisaties!$B$2:$G$500,5,FALSE),"")</f>
        <v/>
      </c>
      <c r="F464" s="12" t="e">
        <f>IF(Wedstrijden!#REF!&lt;&gt;"",Wedstrijden!#REF!,"")</f>
        <v>#REF!</v>
      </c>
      <c r="G464" s="12">
        <f>IF(Wedstrijden!K475="Indoor",1,0)</f>
        <v>0</v>
      </c>
      <c r="H464" s="12">
        <f>Wedstrijden!L475</f>
        <v>0</v>
      </c>
      <c r="I464" s="12" t="str">
        <f>IF(Wedstrijden!J475="Nee",0,IF(Wedstrijden!J475="Ja",1,""))</f>
        <v/>
      </c>
      <c r="J464" s="12" t="str">
        <f>IF(Wedstrijden!M475&lt;&gt;"",Wedstrijden!M475,"")</f>
        <v/>
      </c>
      <c r="BJ464" s="12">
        <f>IF(COUNTA(Wedstrijden!#REF!)&lt;&gt;0,1,"")</f>
        <v>1</v>
      </c>
      <c r="BK464" s="12">
        <f t="shared" si="42"/>
        <v>2</v>
      </c>
      <c r="BL464" s="12" t="e">
        <f>IF(Wedstrijden!#REF!="x","AA","")</f>
        <v>#REF!</v>
      </c>
      <c r="BM464" s="12" t="e">
        <f>IF(Wedstrijden!#REF!="x","A","")</f>
        <v>#REF!</v>
      </c>
      <c r="BN464" s="12" t="e">
        <f>IF(Wedstrijden!#REF!="x","B1","")</f>
        <v>#REF!</v>
      </c>
      <c r="BO464" s="12" t="e">
        <f>IF(Wedstrijden!#REF!="x","BB","")</f>
        <v>#REF!</v>
      </c>
      <c r="BP464" s="12" t="e">
        <f>IF(Wedstrijden!#REF!="x","B","")</f>
        <v>#REF!</v>
      </c>
      <c r="BQ464" s="12" t="e">
        <f>IF(Wedstrijden!#REF!="x","L1","")</f>
        <v>#REF!</v>
      </c>
      <c r="BR464" s="12" t="e">
        <f>IF(Wedstrijden!#REF!="x","L2","")</f>
        <v>#REF!</v>
      </c>
      <c r="BS464" s="12" t="e">
        <f>IF(Wedstrijden!#REF!="x","M1","")</f>
        <v>#REF!</v>
      </c>
      <c r="BT464" s="12" t="e">
        <f>IF(Wedstrijden!#REF!="x","M2","")</f>
        <v>#REF!</v>
      </c>
      <c r="BU464" s="12" t="e">
        <f>IF(Wedstrijden!#REF!="x","Z1","")</f>
        <v>#REF!</v>
      </c>
      <c r="BV464" s="12" t="e">
        <f>IF(Wedstrijden!#REF!="x","Z2","")</f>
        <v>#REF!</v>
      </c>
      <c r="BW464" s="12">
        <f>IF(COUNTA(Wedstrijden!#REF!)&lt;&gt;0,1,"")</f>
        <v>1</v>
      </c>
      <c r="BX464" s="12">
        <f t="shared" si="43"/>
        <v>1</v>
      </c>
      <c r="BY464" s="12" t="e">
        <f>IF(Wedstrijden!#REF!="x","BB","")</f>
        <v>#REF!</v>
      </c>
      <c r="BZ464" s="12" t="e">
        <f>IF(Wedstrijden!#REF!="x","B","")</f>
        <v>#REF!</v>
      </c>
      <c r="CA464" s="12" t="e">
        <f>IF(Wedstrijden!#REF!="x","L1","")</f>
        <v>#REF!</v>
      </c>
      <c r="CB464" s="12" t="e">
        <f>IF(Wedstrijden!#REF!="x","L2","")</f>
        <v>#REF!</v>
      </c>
      <c r="CC464" s="12" t="e">
        <f>IF(Wedstrijden!#REF!="x","M1","")</f>
        <v>#REF!</v>
      </c>
      <c r="CD464" s="12" t="e">
        <f>IF(Wedstrijden!#REF!="x","M2","")</f>
        <v>#REF!</v>
      </c>
      <c r="CE464" s="12" t="e">
        <f>IF(Wedstrijden!#REF!="x","Z1","")</f>
        <v>#REF!</v>
      </c>
      <c r="CF464" s="12" t="e">
        <f>IF(Wedstrijden!#REF!="x","Z2","")</f>
        <v>#REF!</v>
      </c>
      <c r="CG464" s="12" t="e">
        <f>IF(Wedstrijden!#REF!="x","ZZL","")</f>
        <v>#REF!</v>
      </c>
      <c r="CL464" s="12">
        <f>IF(COUNTA(Wedstrijden!#REF!)&lt;&gt;0,2,"")</f>
        <v>2</v>
      </c>
      <c r="CM464" s="12">
        <f t="shared" si="44"/>
        <v>2</v>
      </c>
      <c r="CN464" s="12" t="e">
        <f>IF(Wedstrijden!#REF!="x","AA","")</f>
        <v>#REF!</v>
      </c>
      <c r="CO464" s="12" t="e">
        <f>IF(Wedstrijden!#REF!="x","A","")</f>
        <v>#REF!</v>
      </c>
      <c r="CP464" s="12" t="e">
        <f>IF(Wedstrijden!#REF!="x","BB","")</f>
        <v>#REF!</v>
      </c>
      <c r="CQ464" s="12" t="e">
        <f>IF(Wedstrijden!#REF!="x","B","")</f>
        <v>#REF!</v>
      </c>
      <c r="CR464" s="12" t="e">
        <f>IF(Wedstrijden!#REF!="x","L","")</f>
        <v>#REF!</v>
      </c>
      <c r="CS464" s="12" t="e">
        <f>IF(Wedstrijden!#REF!="x","M","")</f>
        <v>#REF!</v>
      </c>
      <c r="CT464" s="12" t="e">
        <f>IF(Wedstrijden!#REF!="x","Z","")</f>
        <v>#REF!</v>
      </c>
      <c r="CU464" s="12" t="e">
        <f>IF(Wedstrijden!#REF!="x","ZZ","")</f>
        <v>#REF!</v>
      </c>
      <c r="CV464" s="12">
        <f>IF(COUNTA(Wedstrijden!#REF!)&lt;&gt;0,2,"")</f>
        <v>2</v>
      </c>
      <c r="CW464" s="12">
        <f t="shared" si="45"/>
        <v>1</v>
      </c>
      <c r="CX464" s="12" t="e">
        <f>IF(Wedstrijden!#REF!="x","BB","")</f>
        <v>#REF!</v>
      </c>
      <c r="CY464" s="12" t="e">
        <f>IF(Wedstrijden!#REF!="x","B","")</f>
        <v>#REF!</v>
      </c>
      <c r="CZ464" s="12" t="e">
        <f>IF(Wedstrijden!#REF!="x","L","")</f>
        <v>#REF!</v>
      </c>
      <c r="DA464" s="12" t="e">
        <f>IF(Wedstrijden!#REF!="x","M","")</f>
        <v>#REF!</v>
      </c>
      <c r="DB464" s="12" t="e">
        <f>IF(Wedstrijden!#REF!="x","Z","")</f>
        <v>#REF!</v>
      </c>
      <c r="DC464" s="12" t="e">
        <f>IF(Wedstrijden!#REF!="x","ZZ","")</f>
        <v>#REF!</v>
      </c>
      <c r="DD464" s="12" t="e">
        <f>IF(Wedstrijden!#REF!="x","1.40","")</f>
        <v>#REF!</v>
      </c>
      <c r="DE464" s="12">
        <f>IF(COUNTA(Wedstrijden!#REF!)&lt;&gt;0,6,"")</f>
        <v>6</v>
      </c>
      <c r="DF464" s="12">
        <f t="shared" si="46"/>
        <v>2</v>
      </c>
      <c r="DG464" s="12" t="e">
        <f>IF(Wedstrijden!#REF!="x","L","")</f>
        <v>#REF!</v>
      </c>
      <c r="DH464" s="12" t="e">
        <f>IF(Wedstrijden!#REF!="x","M","")</f>
        <v>#REF!</v>
      </c>
      <c r="DI464" s="12" t="e">
        <f>IF(Wedstrijden!#REF!="x","Z","")</f>
        <v>#REF!</v>
      </c>
      <c r="DJ464" s="12" t="e">
        <f>IF(Wedstrijden!#REF!="x","Z","")</f>
        <v>#REF!</v>
      </c>
      <c r="DK464" s="12">
        <f>IF(COUNTA(Wedstrijden!#REF!)&lt;&gt;0,6,"")</f>
        <v>6</v>
      </c>
      <c r="DL464" s="12">
        <f t="shared" si="47"/>
        <v>1</v>
      </c>
      <c r="DM464" s="12" t="e">
        <f>IF(Wedstrijden!#REF!="x","L","")</f>
        <v>#REF!</v>
      </c>
      <c r="DN464" s="12" t="e">
        <f>IF(Wedstrijden!#REF!="x","M","")</f>
        <v>#REF!</v>
      </c>
      <c r="DO464" s="12" t="e">
        <f>IF(Wedstrijden!#REF!="x","Z","")</f>
        <v>#REF!</v>
      </c>
      <c r="DP464" s="12" t="e">
        <f>IF(Wedstrijden!#REF!="x","Z","")</f>
        <v>#REF!</v>
      </c>
    </row>
    <row r="465" spans="1:120" ht="15" x14ac:dyDescent="0.25">
      <c r="A465" s="14">
        <f>Wedstrijden!A476</f>
        <v>0</v>
      </c>
      <c r="B465" s="12" t="str">
        <f>IFERROR(VLOOKUP(Wedstrijden!C476,Wedstrijdlocaties!$B$2:$E$500,2,FALSE),"")</f>
        <v/>
      </c>
      <c r="C465" s="12" t="str">
        <f>Wedstrijden!D476</f>
        <v/>
      </c>
      <c r="D465" s="12" t="str">
        <f>IFERROR(VLOOKUP(Wedstrijden!E476,Organisaties!$B$2:$C$500,2,FALSE),"")</f>
        <v/>
      </c>
      <c r="E465" s="12" t="str">
        <f>IFERROR(VLOOKUP(Wedstrijden!E476,Organisaties!$B$2:$G$500,5,FALSE),"")</f>
        <v/>
      </c>
      <c r="F465" s="12" t="e">
        <f>IF(Wedstrijden!#REF!&lt;&gt;"",Wedstrijden!#REF!,"")</f>
        <v>#REF!</v>
      </c>
      <c r="G465" s="12">
        <f>IF(Wedstrijden!K476="Indoor",1,0)</f>
        <v>0</v>
      </c>
      <c r="H465" s="12">
        <f>Wedstrijden!L476</f>
        <v>0</v>
      </c>
      <c r="I465" s="12" t="str">
        <f>IF(Wedstrijden!J476="Nee",0,IF(Wedstrijden!J476="Ja",1,""))</f>
        <v/>
      </c>
      <c r="J465" s="12" t="str">
        <f>IF(Wedstrijden!M476&lt;&gt;"",Wedstrijden!M476,"")</f>
        <v/>
      </c>
      <c r="BJ465" s="12">
        <f>IF(COUNTA(Wedstrijden!#REF!)&lt;&gt;0,1,"")</f>
        <v>1</v>
      </c>
      <c r="BK465" s="12">
        <f t="shared" si="42"/>
        <v>2</v>
      </c>
      <c r="BL465" s="12" t="e">
        <f>IF(Wedstrijden!#REF!="x","AA","")</f>
        <v>#REF!</v>
      </c>
      <c r="BM465" s="12" t="e">
        <f>IF(Wedstrijden!#REF!="x","A","")</f>
        <v>#REF!</v>
      </c>
      <c r="BN465" s="12" t="e">
        <f>IF(Wedstrijden!#REF!="x","B1","")</f>
        <v>#REF!</v>
      </c>
      <c r="BO465" s="12" t="e">
        <f>IF(Wedstrijden!#REF!="x","BB","")</f>
        <v>#REF!</v>
      </c>
      <c r="BP465" s="12" t="e">
        <f>IF(Wedstrijden!#REF!="x","B","")</f>
        <v>#REF!</v>
      </c>
      <c r="BQ465" s="12" t="e">
        <f>IF(Wedstrijden!#REF!="x","L1","")</f>
        <v>#REF!</v>
      </c>
      <c r="BR465" s="12" t="e">
        <f>IF(Wedstrijden!#REF!="x","L2","")</f>
        <v>#REF!</v>
      </c>
      <c r="BS465" s="12" t="e">
        <f>IF(Wedstrijden!#REF!="x","M1","")</f>
        <v>#REF!</v>
      </c>
      <c r="BT465" s="12" t="e">
        <f>IF(Wedstrijden!#REF!="x","M2","")</f>
        <v>#REF!</v>
      </c>
      <c r="BU465" s="12" t="e">
        <f>IF(Wedstrijden!#REF!="x","Z1","")</f>
        <v>#REF!</v>
      </c>
      <c r="BV465" s="12" t="e">
        <f>IF(Wedstrijden!#REF!="x","Z2","")</f>
        <v>#REF!</v>
      </c>
      <c r="BW465" s="12">
        <f>IF(COUNTA(Wedstrijden!#REF!)&lt;&gt;0,1,"")</f>
        <v>1</v>
      </c>
      <c r="BX465" s="12">
        <f t="shared" si="43"/>
        <v>1</v>
      </c>
      <c r="BY465" s="12" t="e">
        <f>IF(Wedstrijden!#REF!="x","BB","")</f>
        <v>#REF!</v>
      </c>
      <c r="BZ465" s="12" t="e">
        <f>IF(Wedstrijden!#REF!="x","B","")</f>
        <v>#REF!</v>
      </c>
      <c r="CA465" s="12" t="e">
        <f>IF(Wedstrijden!#REF!="x","L1","")</f>
        <v>#REF!</v>
      </c>
      <c r="CB465" s="12" t="e">
        <f>IF(Wedstrijden!#REF!="x","L2","")</f>
        <v>#REF!</v>
      </c>
      <c r="CC465" s="12" t="e">
        <f>IF(Wedstrijden!#REF!="x","M1","")</f>
        <v>#REF!</v>
      </c>
      <c r="CD465" s="12" t="e">
        <f>IF(Wedstrijden!#REF!="x","M2","")</f>
        <v>#REF!</v>
      </c>
      <c r="CE465" s="12" t="e">
        <f>IF(Wedstrijden!#REF!="x","Z1","")</f>
        <v>#REF!</v>
      </c>
      <c r="CF465" s="12" t="e">
        <f>IF(Wedstrijden!#REF!="x","Z2","")</f>
        <v>#REF!</v>
      </c>
      <c r="CG465" s="12" t="e">
        <f>IF(Wedstrijden!#REF!="x","ZZL","")</f>
        <v>#REF!</v>
      </c>
      <c r="CL465" s="12">
        <f>IF(COUNTA(Wedstrijden!#REF!)&lt;&gt;0,2,"")</f>
        <v>2</v>
      </c>
      <c r="CM465" s="12">
        <f t="shared" si="44"/>
        <v>2</v>
      </c>
      <c r="CN465" s="12" t="e">
        <f>IF(Wedstrijden!#REF!="x","AA","")</f>
        <v>#REF!</v>
      </c>
      <c r="CO465" s="12" t="e">
        <f>IF(Wedstrijden!#REF!="x","A","")</f>
        <v>#REF!</v>
      </c>
      <c r="CP465" s="12" t="e">
        <f>IF(Wedstrijden!#REF!="x","BB","")</f>
        <v>#REF!</v>
      </c>
      <c r="CQ465" s="12" t="e">
        <f>IF(Wedstrijden!#REF!="x","B","")</f>
        <v>#REF!</v>
      </c>
      <c r="CR465" s="12" t="e">
        <f>IF(Wedstrijden!#REF!="x","L","")</f>
        <v>#REF!</v>
      </c>
      <c r="CS465" s="12" t="e">
        <f>IF(Wedstrijden!#REF!="x","M","")</f>
        <v>#REF!</v>
      </c>
      <c r="CT465" s="12" t="e">
        <f>IF(Wedstrijden!#REF!="x","Z","")</f>
        <v>#REF!</v>
      </c>
      <c r="CU465" s="12" t="e">
        <f>IF(Wedstrijden!#REF!="x","ZZ","")</f>
        <v>#REF!</v>
      </c>
      <c r="CV465" s="12">
        <f>IF(COUNTA(Wedstrijden!#REF!)&lt;&gt;0,2,"")</f>
        <v>2</v>
      </c>
      <c r="CW465" s="12">
        <f t="shared" si="45"/>
        <v>1</v>
      </c>
      <c r="CX465" s="12" t="e">
        <f>IF(Wedstrijden!#REF!="x","BB","")</f>
        <v>#REF!</v>
      </c>
      <c r="CY465" s="12" t="e">
        <f>IF(Wedstrijden!#REF!="x","B","")</f>
        <v>#REF!</v>
      </c>
      <c r="CZ465" s="12" t="e">
        <f>IF(Wedstrijden!#REF!="x","L","")</f>
        <v>#REF!</v>
      </c>
      <c r="DA465" s="12" t="e">
        <f>IF(Wedstrijden!#REF!="x","M","")</f>
        <v>#REF!</v>
      </c>
      <c r="DB465" s="12" t="e">
        <f>IF(Wedstrijden!#REF!="x","Z","")</f>
        <v>#REF!</v>
      </c>
      <c r="DC465" s="12" t="e">
        <f>IF(Wedstrijden!#REF!="x","ZZ","")</f>
        <v>#REF!</v>
      </c>
      <c r="DD465" s="12" t="e">
        <f>IF(Wedstrijden!#REF!="x","1.40","")</f>
        <v>#REF!</v>
      </c>
      <c r="DE465" s="12">
        <f>IF(COUNTA(Wedstrijden!#REF!)&lt;&gt;0,6,"")</f>
        <v>6</v>
      </c>
      <c r="DF465" s="12">
        <f t="shared" si="46"/>
        <v>2</v>
      </c>
      <c r="DG465" s="12" t="e">
        <f>IF(Wedstrijden!#REF!="x","L","")</f>
        <v>#REF!</v>
      </c>
      <c r="DH465" s="12" t="e">
        <f>IF(Wedstrijden!#REF!="x","M","")</f>
        <v>#REF!</v>
      </c>
      <c r="DI465" s="12" t="e">
        <f>IF(Wedstrijden!#REF!="x","Z","")</f>
        <v>#REF!</v>
      </c>
      <c r="DJ465" s="12" t="e">
        <f>IF(Wedstrijden!#REF!="x","Z","")</f>
        <v>#REF!</v>
      </c>
      <c r="DK465" s="12">
        <f>IF(COUNTA(Wedstrijden!#REF!)&lt;&gt;0,6,"")</f>
        <v>6</v>
      </c>
      <c r="DL465" s="12">
        <f t="shared" si="47"/>
        <v>1</v>
      </c>
      <c r="DM465" s="12" t="e">
        <f>IF(Wedstrijden!#REF!="x","L","")</f>
        <v>#REF!</v>
      </c>
      <c r="DN465" s="12" t="e">
        <f>IF(Wedstrijden!#REF!="x","M","")</f>
        <v>#REF!</v>
      </c>
      <c r="DO465" s="12" t="e">
        <f>IF(Wedstrijden!#REF!="x","Z","")</f>
        <v>#REF!</v>
      </c>
      <c r="DP465" s="12" t="e">
        <f>IF(Wedstrijden!#REF!="x","Z","")</f>
        <v>#REF!</v>
      </c>
    </row>
    <row r="466" spans="1:120" ht="15" x14ac:dyDescent="0.25">
      <c r="A466" s="14">
        <f>Wedstrijden!A477</f>
        <v>0</v>
      </c>
      <c r="B466" s="12" t="str">
        <f>IFERROR(VLOOKUP(Wedstrijden!C477,Wedstrijdlocaties!$B$2:$E$500,2,FALSE),"")</f>
        <v/>
      </c>
      <c r="C466" s="12" t="str">
        <f>Wedstrijden!D477</f>
        <v/>
      </c>
      <c r="D466" s="12" t="str">
        <f>IFERROR(VLOOKUP(Wedstrijden!E477,Organisaties!$B$2:$C$500,2,FALSE),"")</f>
        <v/>
      </c>
      <c r="E466" s="12" t="str">
        <f>IFERROR(VLOOKUP(Wedstrijden!E477,Organisaties!$B$2:$G$500,5,FALSE),"")</f>
        <v/>
      </c>
      <c r="F466" s="12" t="e">
        <f>IF(Wedstrijden!#REF!&lt;&gt;"",Wedstrijden!#REF!,"")</f>
        <v>#REF!</v>
      </c>
      <c r="G466" s="12">
        <f>IF(Wedstrijden!K477="Indoor",1,0)</f>
        <v>0</v>
      </c>
      <c r="H466" s="12">
        <f>Wedstrijden!L477</f>
        <v>0</v>
      </c>
      <c r="I466" s="12" t="str">
        <f>IF(Wedstrijden!J477="Nee",0,IF(Wedstrijden!J477="Ja",1,""))</f>
        <v/>
      </c>
      <c r="J466" s="12" t="str">
        <f>IF(Wedstrijden!M477&lt;&gt;"",Wedstrijden!M477,"")</f>
        <v/>
      </c>
      <c r="BJ466" s="12">
        <f>IF(COUNTA(Wedstrijden!#REF!)&lt;&gt;0,1,"")</f>
        <v>1</v>
      </c>
      <c r="BK466" s="12">
        <f t="shared" si="42"/>
        <v>2</v>
      </c>
      <c r="BL466" s="12" t="e">
        <f>IF(Wedstrijden!#REF!="x","AA","")</f>
        <v>#REF!</v>
      </c>
      <c r="BM466" s="12" t="e">
        <f>IF(Wedstrijden!#REF!="x","A","")</f>
        <v>#REF!</v>
      </c>
      <c r="BN466" s="12" t="e">
        <f>IF(Wedstrijden!#REF!="x","B1","")</f>
        <v>#REF!</v>
      </c>
      <c r="BO466" s="12" t="e">
        <f>IF(Wedstrijden!#REF!="x","BB","")</f>
        <v>#REF!</v>
      </c>
      <c r="BP466" s="12" t="e">
        <f>IF(Wedstrijden!#REF!="x","B","")</f>
        <v>#REF!</v>
      </c>
      <c r="BQ466" s="12" t="e">
        <f>IF(Wedstrijden!#REF!="x","L1","")</f>
        <v>#REF!</v>
      </c>
      <c r="BR466" s="12" t="e">
        <f>IF(Wedstrijden!#REF!="x","L2","")</f>
        <v>#REF!</v>
      </c>
      <c r="BS466" s="12" t="e">
        <f>IF(Wedstrijden!#REF!="x","M1","")</f>
        <v>#REF!</v>
      </c>
      <c r="BT466" s="12" t="e">
        <f>IF(Wedstrijden!#REF!="x","M2","")</f>
        <v>#REF!</v>
      </c>
      <c r="BU466" s="12" t="e">
        <f>IF(Wedstrijden!#REF!="x","Z1","")</f>
        <v>#REF!</v>
      </c>
      <c r="BV466" s="12" t="e">
        <f>IF(Wedstrijden!#REF!="x","Z2","")</f>
        <v>#REF!</v>
      </c>
      <c r="BW466" s="12">
        <f>IF(COUNTA(Wedstrijden!#REF!)&lt;&gt;0,1,"")</f>
        <v>1</v>
      </c>
      <c r="BX466" s="12">
        <f t="shared" si="43"/>
        <v>1</v>
      </c>
      <c r="BY466" s="12" t="e">
        <f>IF(Wedstrijden!#REF!="x","BB","")</f>
        <v>#REF!</v>
      </c>
      <c r="BZ466" s="12" t="e">
        <f>IF(Wedstrijden!#REF!="x","B","")</f>
        <v>#REF!</v>
      </c>
      <c r="CA466" s="12" t="e">
        <f>IF(Wedstrijden!#REF!="x","L1","")</f>
        <v>#REF!</v>
      </c>
      <c r="CB466" s="12" t="e">
        <f>IF(Wedstrijden!#REF!="x","L2","")</f>
        <v>#REF!</v>
      </c>
      <c r="CC466" s="12" t="e">
        <f>IF(Wedstrijden!#REF!="x","M1","")</f>
        <v>#REF!</v>
      </c>
      <c r="CD466" s="12" t="e">
        <f>IF(Wedstrijden!#REF!="x","M2","")</f>
        <v>#REF!</v>
      </c>
      <c r="CE466" s="12" t="e">
        <f>IF(Wedstrijden!#REF!="x","Z1","")</f>
        <v>#REF!</v>
      </c>
      <c r="CF466" s="12" t="e">
        <f>IF(Wedstrijden!#REF!="x","Z2","")</f>
        <v>#REF!</v>
      </c>
      <c r="CG466" s="12" t="e">
        <f>IF(Wedstrijden!#REF!="x","ZZL","")</f>
        <v>#REF!</v>
      </c>
      <c r="CL466" s="12">
        <f>IF(COUNTA(Wedstrijden!#REF!)&lt;&gt;0,2,"")</f>
        <v>2</v>
      </c>
      <c r="CM466" s="12">
        <f t="shared" si="44"/>
        <v>2</v>
      </c>
      <c r="CN466" s="12" t="e">
        <f>IF(Wedstrijden!#REF!="x","AA","")</f>
        <v>#REF!</v>
      </c>
      <c r="CO466" s="12" t="e">
        <f>IF(Wedstrijden!#REF!="x","A","")</f>
        <v>#REF!</v>
      </c>
      <c r="CP466" s="12" t="e">
        <f>IF(Wedstrijden!#REF!="x","BB","")</f>
        <v>#REF!</v>
      </c>
      <c r="CQ466" s="12" t="e">
        <f>IF(Wedstrijden!#REF!="x","B","")</f>
        <v>#REF!</v>
      </c>
      <c r="CR466" s="12" t="e">
        <f>IF(Wedstrijden!#REF!="x","L","")</f>
        <v>#REF!</v>
      </c>
      <c r="CS466" s="12" t="e">
        <f>IF(Wedstrijden!#REF!="x","M","")</f>
        <v>#REF!</v>
      </c>
      <c r="CT466" s="12" t="e">
        <f>IF(Wedstrijden!#REF!="x","Z","")</f>
        <v>#REF!</v>
      </c>
      <c r="CU466" s="12" t="e">
        <f>IF(Wedstrijden!#REF!="x","ZZ","")</f>
        <v>#REF!</v>
      </c>
      <c r="CV466" s="12">
        <f>IF(COUNTA(Wedstrijden!#REF!)&lt;&gt;0,2,"")</f>
        <v>2</v>
      </c>
      <c r="CW466" s="12">
        <f t="shared" si="45"/>
        <v>1</v>
      </c>
      <c r="CX466" s="12" t="e">
        <f>IF(Wedstrijden!#REF!="x","BB","")</f>
        <v>#REF!</v>
      </c>
      <c r="CY466" s="12" t="e">
        <f>IF(Wedstrijden!#REF!="x","B","")</f>
        <v>#REF!</v>
      </c>
      <c r="CZ466" s="12" t="e">
        <f>IF(Wedstrijden!#REF!="x","L","")</f>
        <v>#REF!</v>
      </c>
      <c r="DA466" s="12" t="e">
        <f>IF(Wedstrijden!#REF!="x","M","")</f>
        <v>#REF!</v>
      </c>
      <c r="DB466" s="12" t="e">
        <f>IF(Wedstrijden!#REF!="x","Z","")</f>
        <v>#REF!</v>
      </c>
      <c r="DC466" s="12" t="e">
        <f>IF(Wedstrijden!#REF!="x","ZZ","")</f>
        <v>#REF!</v>
      </c>
      <c r="DD466" s="12" t="e">
        <f>IF(Wedstrijden!#REF!="x","1.40","")</f>
        <v>#REF!</v>
      </c>
      <c r="DE466" s="12">
        <f>IF(COUNTA(Wedstrijden!#REF!)&lt;&gt;0,6,"")</f>
        <v>6</v>
      </c>
      <c r="DF466" s="12">
        <f t="shared" si="46"/>
        <v>2</v>
      </c>
      <c r="DG466" s="12" t="e">
        <f>IF(Wedstrijden!#REF!="x","L","")</f>
        <v>#REF!</v>
      </c>
      <c r="DH466" s="12" t="e">
        <f>IF(Wedstrijden!#REF!="x","M","")</f>
        <v>#REF!</v>
      </c>
      <c r="DI466" s="12" t="e">
        <f>IF(Wedstrijden!#REF!="x","Z","")</f>
        <v>#REF!</v>
      </c>
      <c r="DJ466" s="12" t="e">
        <f>IF(Wedstrijden!#REF!="x","Z","")</f>
        <v>#REF!</v>
      </c>
      <c r="DK466" s="12">
        <f>IF(COUNTA(Wedstrijden!#REF!)&lt;&gt;0,6,"")</f>
        <v>6</v>
      </c>
      <c r="DL466" s="12">
        <f t="shared" si="47"/>
        <v>1</v>
      </c>
      <c r="DM466" s="12" t="e">
        <f>IF(Wedstrijden!#REF!="x","L","")</f>
        <v>#REF!</v>
      </c>
      <c r="DN466" s="12" t="e">
        <f>IF(Wedstrijden!#REF!="x","M","")</f>
        <v>#REF!</v>
      </c>
      <c r="DO466" s="12" t="e">
        <f>IF(Wedstrijden!#REF!="x","Z","")</f>
        <v>#REF!</v>
      </c>
      <c r="DP466" s="12" t="e">
        <f>IF(Wedstrijden!#REF!="x","Z","")</f>
        <v>#REF!</v>
      </c>
    </row>
    <row r="467" spans="1:120" ht="15" x14ac:dyDescent="0.25">
      <c r="A467" s="14">
        <f>Wedstrijden!A478</f>
        <v>0</v>
      </c>
      <c r="B467" s="12" t="str">
        <f>IFERROR(VLOOKUP(Wedstrijden!C478,Wedstrijdlocaties!$B$2:$E$500,2,FALSE),"")</f>
        <v/>
      </c>
      <c r="C467" s="12" t="str">
        <f>Wedstrijden!D478</f>
        <v/>
      </c>
      <c r="D467" s="12" t="str">
        <f>IFERROR(VLOOKUP(Wedstrijden!E478,Organisaties!$B$2:$C$500,2,FALSE),"")</f>
        <v/>
      </c>
      <c r="E467" s="12" t="str">
        <f>IFERROR(VLOOKUP(Wedstrijden!E478,Organisaties!$B$2:$G$500,5,FALSE),"")</f>
        <v/>
      </c>
      <c r="F467" s="12" t="e">
        <f>IF(Wedstrijden!#REF!&lt;&gt;"",Wedstrijden!#REF!,"")</f>
        <v>#REF!</v>
      </c>
      <c r="G467" s="12">
        <f>IF(Wedstrijden!K478="Indoor",1,0)</f>
        <v>0</v>
      </c>
      <c r="H467" s="12">
        <f>Wedstrijden!L478</f>
        <v>0</v>
      </c>
      <c r="I467" s="12" t="str">
        <f>IF(Wedstrijden!J478="Nee",0,IF(Wedstrijden!J478="Ja",1,""))</f>
        <v/>
      </c>
      <c r="J467" s="12" t="str">
        <f>IF(Wedstrijden!M478&lt;&gt;"",Wedstrijden!M478,"")</f>
        <v/>
      </c>
      <c r="BJ467" s="12">
        <f>IF(COUNTA(Wedstrijden!#REF!)&lt;&gt;0,1,"")</f>
        <v>1</v>
      </c>
      <c r="BK467" s="12">
        <f t="shared" si="42"/>
        <v>2</v>
      </c>
      <c r="BL467" s="12" t="e">
        <f>IF(Wedstrijden!#REF!="x","AA","")</f>
        <v>#REF!</v>
      </c>
      <c r="BM467" s="12" t="e">
        <f>IF(Wedstrijden!#REF!="x","A","")</f>
        <v>#REF!</v>
      </c>
      <c r="BN467" s="12" t="e">
        <f>IF(Wedstrijden!#REF!="x","B1","")</f>
        <v>#REF!</v>
      </c>
      <c r="BO467" s="12" t="e">
        <f>IF(Wedstrijden!#REF!="x","BB","")</f>
        <v>#REF!</v>
      </c>
      <c r="BP467" s="12" t="e">
        <f>IF(Wedstrijden!#REF!="x","B","")</f>
        <v>#REF!</v>
      </c>
      <c r="BQ467" s="12" t="e">
        <f>IF(Wedstrijden!#REF!="x","L1","")</f>
        <v>#REF!</v>
      </c>
      <c r="BR467" s="12" t="e">
        <f>IF(Wedstrijden!#REF!="x","L2","")</f>
        <v>#REF!</v>
      </c>
      <c r="BS467" s="12" t="e">
        <f>IF(Wedstrijden!#REF!="x","M1","")</f>
        <v>#REF!</v>
      </c>
      <c r="BT467" s="12" t="e">
        <f>IF(Wedstrijden!#REF!="x","M2","")</f>
        <v>#REF!</v>
      </c>
      <c r="BU467" s="12" t="e">
        <f>IF(Wedstrijden!#REF!="x","Z1","")</f>
        <v>#REF!</v>
      </c>
      <c r="BV467" s="12" t="e">
        <f>IF(Wedstrijden!#REF!="x","Z2","")</f>
        <v>#REF!</v>
      </c>
      <c r="BW467" s="12">
        <f>IF(COUNTA(Wedstrijden!#REF!)&lt;&gt;0,1,"")</f>
        <v>1</v>
      </c>
      <c r="BX467" s="12">
        <f t="shared" si="43"/>
        <v>1</v>
      </c>
      <c r="BY467" s="12" t="e">
        <f>IF(Wedstrijden!#REF!="x","BB","")</f>
        <v>#REF!</v>
      </c>
      <c r="BZ467" s="12" t="e">
        <f>IF(Wedstrijden!#REF!="x","B","")</f>
        <v>#REF!</v>
      </c>
      <c r="CA467" s="12" t="e">
        <f>IF(Wedstrijden!#REF!="x","L1","")</f>
        <v>#REF!</v>
      </c>
      <c r="CB467" s="12" t="e">
        <f>IF(Wedstrijden!#REF!="x","L2","")</f>
        <v>#REF!</v>
      </c>
      <c r="CC467" s="12" t="e">
        <f>IF(Wedstrijden!#REF!="x","M1","")</f>
        <v>#REF!</v>
      </c>
      <c r="CD467" s="12" t="e">
        <f>IF(Wedstrijden!#REF!="x","M2","")</f>
        <v>#REF!</v>
      </c>
      <c r="CE467" s="12" t="e">
        <f>IF(Wedstrijden!#REF!="x","Z1","")</f>
        <v>#REF!</v>
      </c>
      <c r="CF467" s="12" t="e">
        <f>IF(Wedstrijden!#REF!="x","Z2","")</f>
        <v>#REF!</v>
      </c>
      <c r="CG467" s="12" t="e">
        <f>IF(Wedstrijden!#REF!="x","ZZL","")</f>
        <v>#REF!</v>
      </c>
      <c r="CL467" s="12">
        <f>IF(COUNTA(Wedstrijden!#REF!)&lt;&gt;0,2,"")</f>
        <v>2</v>
      </c>
      <c r="CM467" s="12">
        <f t="shared" si="44"/>
        <v>2</v>
      </c>
      <c r="CN467" s="12" t="e">
        <f>IF(Wedstrijden!#REF!="x","AA","")</f>
        <v>#REF!</v>
      </c>
      <c r="CO467" s="12" t="e">
        <f>IF(Wedstrijden!#REF!="x","A","")</f>
        <v>#REF!</v>
      </c>
      <c r="CP467" s="12" t="e">
        <f>IF(Wedstrijden!#REF!="x","BB","")</f>
        <v>#REF!</v>
      </c>
      <c r="CQ467" s="12" t="e">
        <f>IF(Wedstrijden!#REF!="x","B","")</f>
        <v>#REF!</v>
      </c>
      <c r="CR467" s="12" t="e">
        <f>IF(Wedstrijden!#REF!="x","L","")</f>
        <v>#REF!</v>
      </c>
      <c r="CS467" s="12" t="e">
        <f>IF(Wedstrijden!#REF!="x","M","")</f>
        <v>#REF!</v>
      </c>
      <c r="CT467" s="12" t="e">
        <f>IF(Wedstrijden!#REF!="x","Z","")</f>
        <v>#REF!</v>
      </c>
      <c r="CU467" s="12" t="e">
        <f>IF(Wedstrijden!#REF!="x","ZZ","")</f>
        <v>#REF!</v>
      </c>
      <c r="CV467" s="12">
        <f>IF(COUNTA(Wedstrijden!#REF!)&lt;&gt;0,2,"")</f>
        <v>2</v>
      </c>
      <c r="CW467" s="12">
        <f t="shared" si="45"/>
        <v>1</v>
      </c>
      <c r="CX467" s="12" t="e">
        <f>IF(Wedstrijden!#REF!="x","BB","")</f>
        <v>#REF!</v>
      </c>
      <c r="CY467" s="12" t="e">
        <f>IF(Wedstrijden!#REF!="x","B","")</f>
        <v>#REF!</v>
      </c>
      <c r="CZ467" s="12" t="e">
        <f>IF(Wedstrijden!#REF!="x","L","")</f>
        <v>#REF!</v>
      </c>
      <c r="DA467" s="12" t="e">
        <f>IF(Wedstrijden!#REF!="x","M","")</f>
        <v>#REF!</v>
      </c>
      <c r="DB467" s="12" t="e">
        <f>IF(Wedstrijden!#REF!="x","Z","")</f>
        <v>#REF!</v>
      </c>
      <c r="DC467" s="12" t="e">
        <f>IF(Wedstrijden!#REF!="x","ZZ","")</f>
        <v>#REF!</v>
      </c>
      <c r="DD467" s="12" t="e">
        <f>IF(Wedstrijden!#REF!="x","1.40","")</f>
        <v>#REF!</v>
      </c>
      <c r="DE467" s="12">
        <f>IF(COUNTA(Wedstrijden!#REF!)&lt;&gt;0,6,"")</f>
        <v>6</v>
      </c>
      <c r="DF467" s="12">
        <f t="shared" si="46"/>
        <v>2</v>
      </c>
      <c r="DG467" s="12" t="e">
        <f>IF(Wedstrijden!#REF!="x","L","")</f>
        <v>#REF!</v>
      </c>
      <c r="DH467" s="12" t="e">
        <f>IF(Wedstrijden!#REF!="x","M","")</f>
        <v>#REF!</v>
      </c>
      <c r="DI467" s="12" t="e">
        <f>IF(Wedstrijden!#REF!="x","Z","")</f>
        <v>#REF!</v>
      </c>
      <c r="DJ467" s="12" t="e">
        <f>IF(Wedstrijden!#REF!="x","Z","")</f>
        <v>#REF!</v>
      </c>
      <c r="DK467" s="12">
        <f>IF(COUNTA(Wedstrijden!#REF!)&lt;&gt;0,6,"")</f>
        <v>6</v>
      </c>
      <c r="DL467" s="12">
        <f t="shared" si="47"/>
        <v>1</v>
      </c>
      <c r="DM467" s="12" t="e">
        <f>IF(Wedstrijden!#REF!="x","L","")</f>
        <v>#REF!</v>
      </c>
      <c r="DN467" s="12" t="e">
        <f>IF(Wedstrijden!#REF!="x","M","")</f>
        <v>#REF!</v>
      </c>
      <c r="DO467" s="12" t="e">
        <f>IF(Wedstrijden!#REF!="x","Z","")</f>
        <v>#REF!</v>
      </c>
      <c r="DP467" s="12" t="e">
        <f>IF(Wedstrijden!#REF!="x","Z","")</f>
        <v>#REF!</v>
      </c>
    </row>
    <row r="468" spans="1:120" ht="15" x14ac:dyDescent="0.25">
      <c r="A468" s="14">
        <f>Wedstrijden!A479</f>
        <v>0</v>
      </c>
      <c r="B468" s="12" t="str">
        <f>IFERROR(VLOOKUP(Wedstrijden!C479,Wedstrijdlocaties!$B$2:$E$500,2,FALSE),"")</f>
        <v/>
      </c>
      <c r="C468" s="12" t="str">
        <f>Wedstrijden!D479</f>
        <v/>
      </c>
      <c r="D468" s="12" t="str">
        <f>IFERROR(VLOOKUP(Wedstrijden!E479,Organisaties!$B$2:$C$500,2,FALSE),"")</f>
        <v/>
      </c>
      <c r="E468" s="12" t="str">
        <f>IFERROR(VLOOKUP(Wedstrijden!E479,Organisaties!$B$2:$G$500,5,FALSE),"")</f>
        <v/>
      </c>
      <c r="F468" s="12" t="e">
        <f>IF(Wedstrijden!#REF!&lt;&gt;"",Wedstrijden!#REF!,"")</f>
        <v>#REF!</v>
      </c>
      <c r="G468" s="12">
        <f>IF(Wedstrijden!K479="Indoor",1,0)</f>
        <v>0</v>
      </c>
      <c r="H468" s="12">
        <f>Wedstrijden!L479</f>
        <v>0</v>
      </c>
      <c r="I468" s="12" t="str">
        <f>IF(Wedstrijden!J479="Nee",0,IF(Wedstrijden!J479="Ja",1,""))</f>
        <v/>
      </c>
      <c r="J468" s="12" t="str">
        <f>IF(Wedstrijden!M479&lt;&gt;"",Wedstrijden!M479,"")</f>
        <v/>
      </c>
      <c r="BJ468" s="12">
        <f>IF(COUNTA(Wedstrijden!#REF!)&lt;&gt;0,1,"")</f>
        <v>1</v>
      </c>
      <c r="BK468" s="12">
        <f t="shared" si="42"/>
        <v>2</v>
      </c>
      <c r="BL468" s="12" t="e">
        <f>IF(Wedstrijden!#REF!="x","AA","")</f>
        <v>#REF!</v>
      </c>
      <c r="BM468" s="12" t="e">
        <f>IF(Wedstrijden!#REF!="x","A","")</f>
        <v>#REF!</v>
      </c>
      <c r="BN468" s="12" t="e">
        <f>IF(Wedstrijden!#REF!="x","B1","")</f>
        <v>#REF!</v>
      </c>
      <c r="BO468" s="12" t="e">
        <f>IF(Wedstrijden!#REF!="x","BB","")</f>
        <v>#REF!</v>
      </c>
      <c r="BP468" s="12" t="e">
        <f>IF(Wedstrijden!#REF!="x","B","")</f>
        <v>#REF!</v>
      </c>
      <c r="BQ468" s="12" t="e">
        <f>IF(Wedstrijden!#REF!="x","L1","")</f>
        <v>#REF!</v>
      </c>
      <c r="BR468" s="12" t="e">
        <f>IF(Wedstrijden!#REF!="x","L2","")</f>
        <v>#REF!</v>
      </c>
      <c r="BS468" s="12" t="e">
        <f>IF(Wedstrijden!#REF!="x","M1","")</f>
        <v>#REF!</v>
      </c>
      <c r="BT468" s="12" t="e">
        <f>IF(Wedstrijden!#REF!="x","M2","")</f>
        <v>#REF!</v>
      </c>
      <c r="BU468" s="12" t="e">
        <f>IF(Wedstrijden!#REF!="x","Z1","")</f>
        <v>#REF!</v>
      </c>
      <c r="BV468" s="12" t="e">
        <f>IF(Wedstrijden!#REF!="x","Z2","")</f>
        <v>#REF!</v>
      </c>
      <c r="BW468" s="12">
        <f>IF(COUNTA(Wedstrijden!#REF!)&lt;&gt;0,1,"")</f>
        <v>1</v>
      </c>
      <c r="BX468" s="12">
        <f t="shared" si="43"/>
        <v>1</v>
      </c>
      <c r="BY468" s="12" t="e">
        <f>IF(Wedstrijden!#REF!="x","BB","")</f>
        <v>#REF!</v>
      </c>
      <c r="BZ468" s="12" t="e">
        <f>IF(Wedstrijden!#REF!="x","B","")</f>
        <v>#REF!</v>
      </c>
      <c r="CA468" s="12" t="e">
        <f>IF(Wedstrijden!#REF!="x","L1","")</f>
        <v>#REF!</v>
      </c>
      <c r="CB468" s="12" t="e">
        <f>IF(Wedstrijden!#REF!="x","L2","")</f>
        <v>#REF!</v>
      </c>
      <c r="CC468" s="12" t="e">
        <f>IF(Wedstrijden!#REF!="x","M1","")</f>
        <v>#REF!</v>
      </c>
      <c r="CD468" s="12" t="e">
        <f>IF(Wedstrijden!#REF!="x","M2","")</f>
        <v>#REF!</v>
      </c>
      <c r="CE468" s="12" t="e">
        <f>IF(Wedstrijden!#REF!="x","Z1","")</f>
        <v>#REF!</v>
      </c>
      <c r="CF468" s="12" t="e">
        <f>IF(Wedstrijden!#REF!="x","Z2","")</f>
        <v>#REF!</v>
      </c>
      <c r="CG468" s="12" t="e">
        <f>IF(Wedstrijden!#REF!="x","ZZL","")</f>
        <v>#REF!</v>
      </c>
      <c r="CL468" s="12">
        <f>IF(COUNTA(Wedstrijden!#REF!)&lt;&gt;0,2,"")</f>
        <v>2</v>
      </c>
      <c r="CM468" s="12">
        <f t="shared" si="44"/>
        <v>2</v>
      </c>
      <c r="CN468" s="12" t="e">
        <f>IF(Wedstrijden!#REF!="x","AA","")</f>
        <v>#REF!</v>
      </c>
      <c r="CO468" s="12" t="e">
        <f>IF(Wedstrijden!#REF!="x","A","")</f>
        <v>#REF!</v>
      </c>
      <c r="CP468" s="12" t="e">
        <f>IF(Wedstrijden!#REF!="x","BB","")</f>
        <v>#REF!</v>
      </c>
      <c r="CQ468" s="12" t="e">
        <f>IF(Wedstrijden!#REF!="x","B","")</f>
        <v>#REF!</v>
      </c>
      <c r="CR468" s="12" t="e">
        <f>IF(Wedstrijden!#REF!="x","L","")</f>
        <v>#REF!</v>
      </c>
      <c r="CS468" s="12" t="e">
        <f>IF(Wedstrijden!#REF!="x","M","")</f>
        <v>#REF!</v>
      </c>
      <c r="CT468" s="12" t="e">
        <f>IF(Wedstrijden!#REF!="x","Z","")</f>
        <v>#REF!</v>
      </c>
      <c r="CU468" s="12" t="e">
        <f>IF(Wedstrijden!#REF!="x","ZZ","")</f>
        <v>#REF!</v>
      </c>
      <c r="CV468" s="12">
        <f>IF(COUNTA(Wedstrijden!#REF!)&lt;&gt;0,2,"")</f>
        <v>2</v>
      </c>
      <c r="CW468" s="12">
        <f t="shared" si="45"/>
        <v>1</v>
      </c>
      <c r="CX468" s="12" t="e">
        <f>IF(Wedstrijden!#REF!="x","BB","")</f>
        <v>#REF!</v>
      </c>
      <c r="CY468" s="12" t="e">
        <f>IF(Wedstrijden!#REF!="x","B","")</f>
        <v>#REF!</v>
      </c>
      <c r="CZ468" s="12" t="e">
        <f>IF(Wedstrijden!#REF!="x","L","")</f>
        <v>#REF!</v>
      </c>
      <c r="DA468" s="12" t="e">
        <f>IF(Wedstrijden!#REF!="x","M","")</f>
        <v>#REF!</v>
      </c>
      <c r="DB468" s="12" t="e">
        <f>IF(Wedstrijden!#REF!="x","Z","")</f>
        <v>#REF!</v>
      </c>
      <c r="DC468" s="12" t="e">
        <f>IF(Wedstrijden!#REF!="x","ZZ","")</f>
        <v>#REF!</v>
      </c>
      <c r="DD468" s="12" t="e">
        <f>IF(Wedstrijden!#REF!="x","1.40","")</f>
        <v>#REF!</v>
      </c>
      <c r="DE468" s="12">
        <f>IF(COUNTA(Wedstrijden!#REF!)&lt;&gt;0,6,"")</f>
        <v>6</v>
      </c>
      <c r="DF468" s="12">
        <f t="shared" si="46"/>
        <v>2</v>
      </c>
      <c r="DG468" s="12" t="e">
        <f>IF(Wedstrijden!#REF!="x","L","")</f>
        <v>#REF!</v>
      </c>
      <c r="DH468" s="12" t="e">
        <f>IF(Wedstrijden!#REF!="x","M","")</f>
        <v>#REF!</v>
      </c>
      <c r="DI468" s="12" t="e">
        <f>IF(Wedstrijden!#REF!="x","Z","")</f>
        <v>#REF!</v>
      </c>
      <c r="DJ468" s="12" t="e">
        <f>IF(Wedstrijden!#REF!="x","Z","")</f>
        <v>#REF!</v>
      </c>
      <c r="DK468" s="12">
        <f>IF(COUNTA(Wedstrijden!#REF!)&lt;&gt;0,6,"")</f>
        <v>6</v>
      </c>
      <c r="DL468" s="12">
        <f t="shared" si="47"/>
        <v>1</v>
      </c>
      <c r="DM468" s="12" t="e">
        <f>IF(Wedstrijden!#REF!="x","L","")</f>
        <v>#REF!</v>
      </c>
      <c r="DN468" s="12" t="e">
        <f>IF(Wedstrijden!#REF!="x","M","")</f>
        <v>#REF!</v>
      </c>
      <c r="DO468" s="12" t="e">
        <f>IF(Wedstrijden!#REF!="x","Z","")</f>
        <v>#REF!</v>
      </c>
      <c r="DP468" s="12" t="e">
        <f>IF(Wedstrijden!#REF!="x","Z","")</f>
        <v>#REF!</v>
      </c>
    </row>
    <row r="469" spans="1:120" ht="15" x14ac:dyDescent="0.25">
      <c r="A469" s="14">
        <f>Wedstrijden!A480</f>
        <v>0</v>
      </c>
      <c r="B469" s="12" t="str">
        <f>IFERROR(VLOOKUP(Wedstrijden!C480,Wedstrijdlocaties!$B$2:$E$500,2,FALSE),"")</f>
        <v/>
      </c>
      <c r="C469" s="12" t="str">
        <f>Wedstrijden!D480</f>
        <v/>
      </c>
      <c r="D469" s="12" t="str">
        <f>IFERROR(VLOOKUP(Wedstrijden!E480,Organisaties!$B$2:$C$500,2,FALSE),"")</f>
        <v/>
      </c>
      <c r="E469" s="12" t="str">
        <f>IFERROR(VLOOKUP(Wedstrijden!E480,Organisaties!$B$2:$G$500,5,FALSE),"")</f>
        <v/>
      </c>
      <c r="F469" s="12" t="e">
        <f>IF(Wedstrijden!#REF!&lt;&gt;"",Wedstrijden!#REF!,"")</f>
        <v>#REF!</v>
      </c>
      <c r="G469" s="12">
        <f>IF(Wedstrijden!K480="Indoor",1,0)</f>
        <v>0</v>
      </c>
      <c r="H469" s="12">
        <f>Wedstrijden!L480</f>
        <v>0</v>
      </c>
      <c r="I469" s="12" t="str">
        <f>IF(Wedstrijden!J480="Nee",0,IF(Wedstrijden!J480="Ja",1,""))</f>
        <v/>
      </c>
      <c r="J469" s="12" t="str">
        <f>IF(Wedstrijden!M480&lt;&gt;"",Wedstrijden!M480,"")</f>
        <v/>
      </c>
      <c r="BJ469" s="12">
        <f>IF(COUNTA(Wedstrijden!#REF!)&lt;&gt;0,1,"")</f>
        <v>1</v>
      </c>
      <c r="BK469" s="12">
        <f t="shared" si="42"/>
        <v>2</v>
      </c>
      <c r="BL469" s="12" t="e">
        <f>IF(Wedstrijden!#REF!="x","AA","")</f>
        <v>#REF!</v>
      </c>
      <c r="BM469" s="12" t="e">
        <f>IF(Wedstrijden!#REF!="x","A","")</f>
        <v>#REF!</v>
      </c>
      <c r="BN469" s="12" t="e">
        <f>IF(Wedstrijden!#REF!="x","B1","")</f>
        <v>#REF!</v>
      </c>
      <c r="BO469" s="12" t="e">
        <f>IF(Wedstrijden!#REF!="x","BB","")</f>
        <v>#REF!</v>
      </c>
      <c r="BP469" s="12" t="e">
        <f>IF(Wedstrijden!#REF!="x","B","")</f>
        <v>#REF!</v>
      </c>
      <c r="BQ469" s="12" t="e">
        <f>IF(Wedstrijden!#REF!="x","L1","")</f>
        <v>#REF!</v>
      </c>
      <c r="BR469" s="12" t="e">
        <f>IF(Wedstrijden!#REF!="x","L2","")</f>
        <v>#REF!</v>
      </c>
      <c r="BS469" s="12" t="e">
        <f>IF(Wedstrijden!#REF!="x","M1","")</f>
        <v>#REF!</v>
      </c>
      <c r="BT469" s="12" t="e">
        <f>IF(Wedstrijden!#REF!="x","M2","")</f>
        <v>#REF!</v>
      </c>
      <c r="BU469" s="12" t="e">
        <f>IF(Wedstrijden!#REF!="x","Z1","")</f>
        <v>#REF!</v>
      </c>
      <c r="BV469" s="12" t="e">
        <f>IF(Wedstrijden!#REF!="x","Z2","")</f>
        <v>#REF!</v>
      </c>
      <c r="BW469" s="12">
        <f>IF(COUNTA(Wedstrijden!#REF!)&lt;&gt;0,1,"")</f>
        <v>1</v>
      </c>
      <c r="BX469" s="12">
        <f t="shared" si="43"/>
        <v>1</v>
      </c>
      <c r="BY469" s="12" t="e">
        <f>IF(Wedstrijden!#REF!="x","BB","")</f>
        <v>#REF!</v>
      </c>
      <c r="BZ469" s="12" t="e">
        <f>IF(Wedstrijden!#REF!="x","B","")</f>
        <v>#REF!</v>
      </c>
      <c r="CA469" s="12" t="e">
        <f>IF(Wedstrijden!#REF!="x","L1","")</f>
        <v>#REF!</v>
      </c>
      <c r="CB469" s="12" t="e">
        <f>IF(Wedstrijden!#REF!="x","L2","")</f>
        <v>#REF!</v>
      </c>
      <c r="CC469" s="12" t="e">
        <f>IF(Wedstrijden!#REF!="x","M1","")</f>
        <v>#REF!</v>
      </c>
      <c r="CD469" s="12" t="e">
        <f>IF(Wedstrijden!#REF!="x","M2","")</f>
        <v>#REF!</v>
      </c>
      <c r="CE469" s="12" t="e">
        <f>IF(Wedstrijden!#REF!="x","Z1","")</f>
        <v>#REF!</v>
      </c>
      <c r="CF469" s="12" t="e">
        <f>IF(Wedstrijden!#REF!="x","Z2","")</f>
        <v>#REF!</v>
      </c>
      <c r="CG469" s="12" t="e">
        <f>IF(Wedstrijden!#REF!="x","ZZL","")</f>
        <v>#REF!</v>
      </c>
      <c r="CL469" s="12">
        <f>IF(COUNTA(Wedstrijden!#REF!)&lt;&gt;0,2,"")</f>
        <v>2</v>
      </c>
      <c r="CM469" s="12">
        <f t="shared" si="44"/>
        <v>2</v>
      </c>
      <c r="CN469" s="12" t="e">
        <f>IF(Wedstrijden!#REF!="x","AA","")</f>
        <v>#REF!</v>
      </c>
      <c r="CO469" s="12" t="e">
        <f>IF(Wedstrijden!#REF!="x","A","")</f>
        <v>#REF!</v>
      </c>
      <c r="CP469" s="12" t="e">
        <f>IF(Wedstrijden!#REF!="x","BB","")</f>
        <v>#REF!</v>
      </c>
      <c r="CQ469" s="12" t="e">
        <f>IF(Wedstrijden!#REF!="x","B","")</f>
        <v>#REF!</v>
      </c>
      <c r="CR469" s="12" t="e">
        <f>IF(Wedstrijden!#REF!="x","L","")</f>
        <v>#REF!</v>
      </c>
      <c r="CS469" s="12" t="e">
        <f>IF(Wedstrijden!#REF!="x","M","")</f>
        <v>#REF!</v>
      </c>
      <c r="CT469" s="12" t="e">
        <f>IF(Wedstrijden!#REF!="x","Z","")</f>
        <v>#REF!</v>
      </c>
      <c r="CU469" s="12" t="e">
        <f>IF(Wedstrijden!#REF!="x","ZZ","")</f>
        <v>#REF!</v>
      </c>
      <c r="CV469" s="12">
        <f>IF(COUNTA(Wedstrijden!#REF!)&lt;&gt;0,2,"")</f>
        <v>2</v>
      </c>
      <c r="CW469" s="12">
        <f t="shared" si="45"/>
        <v>1</v>
      </c>
      <c r="CX469" s="12" t="e">
        <f>IF(Wedstrijden!#REF!="x","BB","")</f>
        <v>#REF!</v>
      </c>
      <c r="CY469" s="12" t="e">
        <f>IF(Wedstrijden!#REF!="x","B","")</f>
        <v>#REF!</v>
      </c>
      <c r="CZ469" s="12" t="e">
        <f>IF(Wedstrijden!#REF!="x","L","")</f>
        <v>#REF!</v>
      </c>
      <c r="DA469" s="12" t="e">
        <f>IF(Wedstrijden!#REF!="x","M","")</f>
        <v>#REF!</v>
      </c>
      <c r="DB469" s="12" t="e">
        <f>IF(Wedstrijden!#REF!="x","Z","")</f>
        <v>#REF!</v>
      </c>
      <c r="DC469" s="12" t="e">
        <f>IF(Wedstrijden!#REF!="x","ZZ","")</f>
        <v>#REF!</v>
      </c>
      <c r="DD469" s="12" t="e">
        <f>IF(Wedstrijden!#REF!="x","1.40","")</f>
        <v>#REF!</v>
      </c>
      <c r="DE469" s="12">
        <f>IF(COUNTA(Wedstrijden!#REF!)&lt;&gt;0,6,"")</f>
        <v>6</v>
      </c>
      <c r="DF469" s="12">
        <f t="shared" si="46"/>
        <v>2</v>
      </c>
      <c r="DG469" s="12" t="e">
        <f>IF(Wedstrijden!#REF!="x","L","")</f>
        <v>#REF!</v>
      </c>
      <c r="DH469" s="12" t="e">
        <f>IF(Wedstrijden!#REF!="x","M","")</f>
        <v>#REF!</v>
      </c>
      <c r="DI469" s="12" t="e">
        <f>IF(Wedstrijden!#REF!="x","Z","")</f>
        <v>#REF!</v>
      </c>
      <c r="DJ469" s="12" t="e">
        <f>IF(Wedstrijden!#REF!="x","Z","")</f>
        <v>#REF!</v>
      </c>
      <c r="DK469" s="12">
        <f>IF(COUNTA(Wedstrijden!#REF!)&lt;&gt;0,6,"")</f>
        <v>6</v>
      </c>
      <c r="DL469" s="12">
        <f t="shared" si="47"/>
        <v>1</v>
      </c>
      <c r="DM469" s="12" t="e">
        <f>IF(Wedstrijden!#REF!="x","L","")</f>
        <v>#REF!</v>
      </c>
      <c r="DN469" s="12" t="e">
        <f>IF(Wedstrijden!#REF!="x","M","")</f>
        <v>#REF!</v>
      </c>
      <c r="DO469" s="12" t="e">
        <f>IF(Wedstrijden!#REF!="x","Z","")</f>
        <v>#REF!</v>
      </c>
      <c r="DP469" s="12" t="e">
        <f>IF(Wedstrijden!#REF!="x","Z","")</f>
        <v>#REF!</v>
      </c>
    </row>
    <row r="470" spans="1:120" ht="15" x14ac:dyDescent="0.25">
      <c r="A470" s="14">
        <f>Wedstrijden!A481</f>
        <v>0</v>
      </c>
      <c r="B470" s="12" t="str">
        <f>IFERROR(VLOOKUP(Wedstrijden!C481,Wedstrijdlocaties!$B$2:$E$500,2,FALSE),"")</f>
        <v/>
      </c>
      <c r="C470" s="12" t="str">
        <f>Wedstrijden!D481</f>
        <v/>
      </c>
      <c r="D470" s="12" t="str">
        <f>IFERROR(VLOOKUP(Wedstrijden!E481,Organisaties!$B$2:$C$500,2,FALSE),"")</f>
        <v/>
      </c>
      <c r="E470" s="12" t="str">
        <f>IFERROR(VLOOKUP(Wedstrijden!E481,Organisaties!$B$2:$G$500,5,FALSE),"")</f>
        <v/>
      </c>
      <c r="F470" s="12" t="e">
        <f>IF(Wedstrijden!#REF!&lt;&gt;"",Wedstrijden!#REF!,"")</f>
        <v>#REF!</v>
      </c>
      <c r="G470" s="12">
        <f>IF(Wedstrijden!K481="Indoor",1,0)</f>
        <v>0</v>
      </c>
      <c r="H470" s="12">
        <f>Wedstrijden!L481</f>
        <v>0</v>
      </c>
      <c r="I470" s="12" t="str">
        <f>IF(Wedstrijden!J481="Nee",0,IF(Wedstrijden!J481="Ja",1,""))</f>
        <v/>
      </c>
      <c r="J470" s="12" t="str">
        <f>IF(Wedstrijden!M481&lt;&gt;"",Wedstrijden!M481,"")</f>
        <v/>
      </c>
      <c r="BJ470" s="12">
        <f>IF(COUNTA(Wedstrijden!#REF!)&lt;&gt;0,1,"")</f>
        <v>1</v>
      </c>
      <c r="BK470" s="12">
        <f t="shared" si="42"/>
        <v>2</v>
      </c>
      <c r="BL470" s="12" t="e">
        <f>IF(Wedstrijden!#REF!="x","AA","")</f>
        <v>#REF!</v>
      </c>
      <c r="BM470" s="12" t="e">
        <f>IF(Wedstrijden!#REF!="x","A","")</f>
        <v>#REF!</v>
      </c>
      <c r="BN470" s="12" t="e">
        <f>IF(Wedstrijden!#REF!="x","B1","")</f>
        <v>#REF!</v>
      </c>
      <c r="BO470" s="12" t="e">
        <f>IF(Wedstrijden!#REF!="x","BB","")</f>
        <v>#REF!</v>
      </c>
      <c r="BP470" s="12" t="e">
        <f>IF(Wedstrijden!#REF!="x","B","")</f>
        <v>#REF!</v>
      </c>
      <c r="BQ470" s="12" t="e">
        <f>IF(Wedstrijden!#REF!="x","L1","")</f>
        <v>#REF!</v>
      </c>
      <c r="BR470" s="12" t="e">
        <f>IF(Wedstrijden!#REF!="x","L2","")</f>
        <v>#REF!</v>
      </c>
      <c r="BS470" s="12" t="e">
        <f>IF(Wedstrijden!#REF!="x","M1","")</f>
        <v>#REF!</v>
      </c>
      <c r="BT470" s="12" t="e">
        <f>IF(Wedstrijden!#REF!="x","M2","")</f>
        <v>#REF!</v>
      </c>
      <c r="BU470" s="12" t="e">
        <f>IF(Wedstrijden!#REF!="x","Z1","")</f>
        <v>#REF!</v>
      </c>
      <c r="BV470" s="12" t="e">
        <f>IF(Wedstrijden!#REF!="x","Z2","")</f>
        <v>#REF!</v>
      </c>
      <c r="BW470" s="12">
        <f>IF(COUNTA(Wedstrijden!#REF!)&lt;&gt;0,1,"")</f>
        <v>1</v>
      </c>
      <c r="BX470" s="12">
        <f t="shared" si="43"/>
        <v>1</v>
      </c>
      <c r="BY470" s="12" t="e">
        <f>IF(Wedstrijden!#REF!="x","BB","")</f>
        <v>#REF!</v>
      </c>
      <c r="BZ470" s="12" t="e">
        <f>IF(Wedstrijden!#REF!="x","B","")</f>
        <v>#REF!</v>
      </c>
      <c r="CA470" s="12" t="e">
        <f>IF(Wedstrijden!#REF!="x","L1","")</f>
        <v>#REF!</v>
      </c>
      <c r="CB470" s="12" t="e">
        <f>IF(Wedstrijden!#REF!="x","L2","")</f>
        <v>#REF!</v>
      </c>
      <c r="CC470" s="12" t="e">
        <f>IF(Wedstrijden!#REF!="x","M1","")</f>
        <v>#REF!</v>
      </c>
      <c r="CD470" s="12" t="e">
        <f>IF(Wedstrijden!#REF!="x","M2","")</f>
        <v>#REF!</v>
      </c>
      <c r="CE470" s="12" t="e">
        <f>IF(Wedstrijden!#REF!="x","Z1","")</f>
        <v>#REF!</v>
      </c>
      <c r="CF470" s="12" t="e">
        <f>IF(Wedstrijden!#REF!="x","Z2","")</f>
        <v>#REF!</v>
      </c>
      <c r="CG470" s="12" t="e">
        <f>IF(Wedstrijden!#REF!="x","ZZL","")</f>
        <v>#REF!</v>
      </c>
      <c r="CL470" s="12">
        <f>IF(COUNTA(Wedstrijden!#REF!)&lt;&gt;0,2,"")</f>
        <v>2</v>
      </c>
      <c r="CM470" s="12">
        <f t="shared" si="44"/>
        <v>2</v>
      </c>
      <c r="CN470" s="12" t="e">
        <f>IF(Wedstrijden!#REF!="x","AA","")</f>
        <v>#REF!</v>
      </c>
      <c r="CO470" s="12" t="e">
        <f>IF(Wedstrijden!#REF!="x","A","")</f>
        <v>#REF!</v>
      </c>
      <c r="CP470" s="12" t="e">
        <f>IF(Wedstrijden!#REF!="x","BB","")</f>
        <v>#REF!</v>
      </c>
      <c r="CQ470" s="12" t="e">
        <f>IF(Wedstrijden!#REF!="x","B","")</f>
        <v>#REF!</v>
      </c>
      <c r="CR470" s="12" t="e">
        <f>IF(Wedstrijden!#REF!="x","L","")</f>
        <v>#REF!</v>
      </c>
      <c r="CS470" s="12" t="e">
        <f>IF(Wedstrijden!#REF!="x","M","")</f>
        <v>#REF!</v>
      </c>
      <c r="CT470" s="12" t="e">
        <f>IF(Wedstrijden!#REF!="x","Z","")</f>
        <v>#REF!</v>
      </c>
      <c r="CU470" s="12" t="e">
        <f>IF(Wedstrijden!#REF!="x","ZZ","")</f>
        <v>#REF!</v>
      </c>
      <c r="CV470" s="12">
        <f>IF(COUNTA(Wedstrijden!#REF!)&lt;&gt;0,2,"")</f>
        <v>2</v>
      </c>
      <c r="CW470" s="12">
        <f t="shared" si="45"/>
        <v>1</v>
      </c>
      <c r="CX470" s="12" t="e">
        <f>IF(Wedstrijden!#REF!="x","BB","")</f>
        <v>#REF!</v>
      </c>
      <c r="CY470" s="12" t="e">
        <f>IF(Wedstrijden!#REF!="x","B","")</f>
        <v>#REF!</v>
      </c>
      <c r="CZ470" s="12" t="e">
        <f>IF(Wedstrijden!#REF!="x","L","")</f>
        <v>#REF!</v>
      </c>
      <c r="DA470" s="12" t="e">
        <f>IF(Wedstrijden!#REF!="x","M","")</f>
        <v>#REF!</v>
      </c>
      <c r="DB470" s="12" t="e">
        <f>IF(Wedstrijden!#REF!="x","Z","")</f>
        <v>#REF!</v>
      </c>
      <c r="DC470" s="12" t="e">
        <f>IF(Wedstrijden!#REF!="x","ZZ","")</f>
        <v>#REF!</v>
      </c>
      <c r="DD470" s="12" t="e">
        <f>IF(Wedstrijden!#REF!="x","1.40","")</f>
        <v>#REF!</v>
      </c>
      <c r="DE470" s="12">
        <f>IF(COUNTA(Wedstrijden!#REF!)&lt;&gt;0,6,"")</f>
        <v>6</v>
      </c>
      <c r="DF470" s="12">
        <f t="shared" si="46"/>
        <v>2</v>
      </c>
      <c r="DG470" s="12" t="e">
        <f>IF(Wedstrijden!#REF!="x","L","")</f>
        <v>#REF!</v>
      </c>
      <c r="DH470" s="12" t="e">
        <f>IF(Wedstrijden!#REF!="x","M","")</f>
        <v>#REF!</v>
      </c>
      <c r="DI470" s="12" t="e">
        <f>IF(Wedstrijden!#REF!="x","Z","")</f>
        <v>#REF!</v>
      </c>
      <c r="DJ470" s="12" t="e">
        <f>IF(Wedstrijden!#REF!="x","Z","")</f>
        <v>#REF!</v>
      </c>
      <c r="DK470" s="12">
        <f>IF(COUNTA(Wedstrijden!#REF!)&lt;&gt;0,6,"")</f>
        <v>6</v>
      </c>
      <c r="DL470" s="12">
        <f t="shared" si="47"/>
        <v>1</v>
      </c>
      <c r="DM470" s="12" t="e">
        <f>IF(Wedstrijden!#REF!="x","L","")</f>
        <v>#REF!</v>
      </c>
      <c r="DN470" s="12" t="e">
        <f>IF(Wedstrijden!#REF!="x","M","")</f>
        <v>#REF!</v>
      </c>
      <c r="DO470" s="12" t="e">
        <f>IF(Wedstrijden!#REF!="x","Z","")</f>
        <v>#REF!</v>
      </c>
      <c r="DP470" s="12" t="e">
        <f>IF(Wedstrijden!#REF!="x","Z","")</f>
        <v>#REF!</v>
      </c>
    </row>
    <row r="471" spans="1:120" ht="15" x14ac:dyDescent="0.25">
      <c r="A471" s="14">
        <f>Wedstrijden!A482</f>
        <v>0</v>
      </c>
      <c r="B471" s="12" t="str">
        <f>IFERROR(VLOOKUP(Wedstrijden!C482,Wedstrijdlocaties!$B$2:$E$500,2,FALSE),"")</f>
        <v/>
      </c>
      <c r="C471" s="12" t="str">
        <f>Wedstrijden!D482</f>
        <v/>
      </c>
      <c r="D471" s="12" t="str">
        <f>IFERROR(VLOOKUP(Wedstrijden!E482,Organisaties!$B$2:$C$500,2,FALSE),"")</f>
        <v/>
      </c>
      <c r="E471" s="12" t="str">
        <f>IFERROR(VLOOKUP(Wedstrijden!E482,Organisaties!$B$2:$G$500,5,FALSE),"")</f>
        <v/>
      </c>
      <c r="F471" s="12" t="e">
        <f>IF(Wedstrijden!#REF!&lt;&gt;"",Wedstrijden!#REF!,"")</f>
        <v>#REF!</v>
      </c>
      <c r="G471" s="12">
        <f>IF(Wedstrijden!K482="Indoor",1,0)</f>
        <v>0</v>
      </c>
      <c r="H471" s="12">
        <f>Wedstrijden!L482</f>
        <v>0</v>
      </c>
      <c r="I471" s="12" t="str">
        <f>IF(Wedstrijden!J482="Nee",0,IF(Wedstrijden!J482="Ja",1,""))</f>
        <v/>
      </c>
      <c r="J471" s="12" t="str">
        <f>IF(Wedstrijden!M482&lt;&gt;"",Wedstrijden!M482,"")</f>
        <v/>
      </c>
      <c r="BJ471" s="12">
        <f>IF(COUNTA(Wedstrijden!#REF!)&lt;&gt;0,1,"")</f>
        <v>1</v>
      </c>
      <c r="BK471" s="12">
        <f t="shared" si="42"/>
        <v>2</v>
      </c>
      <c r="BL471" s="12" t="e">
        <f>IF(Wedstrijden!#REF!="x","AA","")</f>
        <v>#REF!</v>
      </c>
      <c r="BM471" s="12" t="e">
        <f>IF(Wedstrijden!#REF!="x","A","")</f>
        <v>#REF!</v>
      </c>
      <c r="BN471" s="12" t="e">
        <f>IF(Wedstrijden!#REF!="x","B1","")</f>
        <v>#REF!</v>
      </c>
      <c r="BO471" s="12" t="e">
        <f>IF(Wedstrijden!#REF!="x","BB","")</f>
        <v>#REF!</v>
      </c>
      <c r="BP471" s="12" t="e">
        <f>IF(Wedstrijden!#REF!="x","B","")</f>
        <v>#REF!</v>
      </c>
      <c r="BQ471" s="12" t="e">
        <f>IF(Wedstrijden!#REF!="x","L1","")</f>
        <v>#REF!</v>
      </c>
      <c r="BR471" s="12" t="e">
        <f>IF(Wedstrijden!#REF!="x","L2","")</f>
        <v>#REF!</v>
      </c>
      <c r="BS471" s="12" t="e">
        <f>IF(Wedstrijden!#REF!="x","M1","")</f>
        <v>#REF!</v>
      </c>
      <c r="BT471" s="12" t="e">
        <f>IF(Wedstrijden!#REF!="x","M2","")</f>
        <v>#REF!</v>
      </c>
      <c r="BU471" s="12" t="e">
        <f>IF(Wedstrijden!#REF!="x","Z1","")</f>
        <v>#REF!</v>
      </c>
      <c r="BV471" s="12" t="e">
        <f>IF(Wedstrijden!#REF!="x","Z2","")</f>
        <v>#REF!</v>
      </c>
      <c r="BW471" s="12">
        <f>IF(COUNTA(Wedstrijden!#REF!)&lt;&gt;0,1,"")</f>
        <v>1</v>
      </c>
      <c r="BX471" s="12">
        <f t="shared" si="43"/>
        <v>1</v>
      </c>
      <c r="BY471" s="12" t="e">
        <f>IF(Wedstrijden!#REF!="x","BB","")</f>
        <v>#REF!</v>
      </c>
      <c r="BZ471" s="12" t="e">
        <f>IF(Wedstrijden!#REF!="x","B","")</f>
        <v>#REF!</v>
      </c>
      <c r="CA471" s="12" t="e">
        <f>IF(Wedstrijden!#REF!="x","L1","")</f>
        <v>#REF!</v>
      </c>
      <c r="CB471" s="12" t="e">
        <f>IF(Wedstrijden!#REF!="x","L2","")</f>
        <v>#REF!</v>
      </c>
      <c r="CC471" s="12" t="e">
        <f>IF(Wedstrijden!#REF!="x","M1","")</f>
        <v>#REF!</v>
      </c>
      <c r="CD471" s="12" t="e">
        <f>IF(Wedstrijden!#REF!="x","M2","")</f>
        <v>#REF!</v>
      </c>
      <c r="CE471" s="12" t="e">
        <f>IF(Wedstrijden!#REF!="x","Z1","")</f>
        <v>#REF!</v>
      </c>
      <c r="CF471" s="12" t="e">
        <f>IF(Wedstrijden!#REF!="x","Z2","")</f>
        <v>#REF!</v>
      </c>
      <c r="CG471" s="12" t="e">
        <f>IF(Wedstrijden!#REF!="x","ZZL","")</f>
        <v>#REF!</v>
      </c>
      <c r="CL471" s="12">
        <f>IF(COUNTA(Wedstrijden!#REF!)&lt;&gt;0,2,"")</f>
        <v>2</v>
      </c>
      <c r="CM471" s="12">
        <f t="shared" si="44"/>
        <v>2</v>
      </c>
      <c r="CN471" s="12" t="e">
        <f>IF(Wedstrijden!#REF!="x","AA","")</f>
        <v>#REF!</v>
      </c>
      <c r="CO471" s="12" t="e">
        <f>IF(Wedstrijden!#REF!="x","A","")</f>
        <v>#REF!</v>
      </c>
      <c r="CP471" s="12" t="e">
        <f>IF(Wedstrijden!#REF!="x","BB","")</f>
        <v>#REF!</v>
      </c>
      <c r="CQ471" s="12" t="e">
        <f>IF(Wedstrijden!#REF!="x","B","")</f>
        <v>#REF!</v>
      </c>
      <c r="CR471" s="12" t="e">
        <f>IF(Wedstrijden!#REF!="x","L","")</f>
        <v>#REF!</v>
      </c>
      <c r="CS471" s="12" t="e">
        <f>IF(Wedstrijden!#REF!="x","M","")</f>
        <v>#REF!</v>
      </c>
      <c r="CT471" s="12" t="e">
        <f>IF(Wedstrijden!#REF!="x","Z","")</f>
        <v>#REF!</v>
      </c>
      <c r="CU471" s="12" t="e">
        <f>IF(Wedstrijden!#REF!="x","ZZ","")</f>
        <v>#REF!</v>
      </c>
      <c r="CV471" s="12">
        <f>IF(COUNTA(Wedstrijden!#REF!)&lt;&gt;0,2,"")</f>
        <v>2</v>
      </c>
      <c r="CW471" s="12">
        <f t="shared" si="45"/>
        <v>1</v>
      </c>
      <c r="CX471" s="12" t="e">
        <f>IF(Wedstrijden!#REF!="x","BB","")</f>
        <v>#REF!</v>
      </c>
      <c r="CY471" s="12" t="e">
        <f>IF(Wedstrijden!#REF!="x","B","")</f>
        <v>#REF!</v>
      </c>
      <c r="CZ471" s="12" t="e">
        <f>IF(Wedstrijden!#REF!="x","L","")</f>
        <v>#REF!</v>
      </c>
      <c r="DA471" s="12" t="e">
        <f>IF(Wedstrijden!#REF!="x","M","")</f>
        <v>#REF!</v>
      </c>
      <c r="DB471" s="12" t="e">
        <f>IF(Wedstrijden!#REF!="x","Z","")</f>
        <v>#REF!</v>
      </c>
      <c r="DC471" s="12" t="e">
        <f>IF(Wedstrijden!#REF!="x","ZZ","")</f>
        <v>#REF!</v>
      </c>
      <c r="DD471" s="12" t="e">
        <f>IF(Wedstrijden!#REF!="x","1.40","")</f>
        <v>#REF!</v>
      </c>
      <c r="DE471" s="12">
        <f>IF(COUNTA(Wedstrijden!#REF!)&lt;&gt;0,6,"")</f>
        <v>6</v>
      </c>
      <c r="DF471" s="12">
        <f t="shared" si="46"/>
        <v>2</v>
      </c>
      <c r="DG471" s="12" t="e">
        <f>IF(Wedstrijden!#REF!="x","L","")</f>
        <v>#REF!</v>
      </c>
      <c r="DH471" s="12" t="e">
        <f>IF(Wedstrijden!#REF!="x","M","")</f>
        <v>#REF!</v>
      </c>
      <c r="DI471" s="12" t="e">
        <f>IF(Wedstrijden!#REF!="x","Z","")</f>
        <v>#REF!</v>
      </c>
      <c r="DJ471" s="12" t="e">
        <f>IF(Wedstrijden!#REF!="x","Z","")</f>
        <v>#REF!</v>
      </c>
      <c r="DK471" s="12">
        <f>IF(COUNTA(Wedstrijden!#REF!)&lt;&gt;0,6,"")</f>
        <v>6</v>
      </c>
      <c r="DL471" s="12">
        <f t="shared" si="47"/>
        <v>1</v>
      </c>
      <c r="DM471" s="12" t="e">
        <f>IF(Wedstrijden!#REF!="x","L","")</f>
        <v>#REF!</v>
      </c>
      <c r="DN471" s="12" t="e">
        <f>IF(Wedstrijden!#REF!="x","M","")</f>
        <v>#REF!</v>
      </c>
      <c r="DO471" s="12" t="e">
        <f>IF(Wedstrijden!#REF!="x","Z","")</f>
        <v>#REF!</v>
      </c>
      <c r="DP471" s="12" t="e">
        <f>IF(Wedstrijden!#REF!="x","Z","")</f>
        <v>#REF!</v>
      </c>
    </row>
    <row r="472" spans="1:120" ht="15" x14ac:dyDescent="0.25">
      <c r="A472" s="14">
        <f>Wedstrijden!A483</f>
        <v>0</v>
      </c>
      <c r="B472" s="12" t="str">
        <f>IFERROR(VLOOKUP(Wedstrijden!C483,Wedstrijdlocaties!$B$2:$E$500,2,FALSE),"")</f>
        <v/>
      </c>
      <c r="C472" s="12" t="str">
        <f>Wedstrijden!D483</f>
        <v/>
      </c>
      <c r="D472" s="12" t="str">
        <f>IFERROR(VLOOKUP(Wedstrijden!E483,Organisaties!$B$2:$C$500,2,FALSE),"")</f>
        <v/>
      </c>
      <c r="E472" s="12" t="str">
        <f>IFERROR(VLOOKUP(Wedstrijden!E483,Organisaties!$B$2:$G$500,5,FALSE),"")</f>
        <v/>
      </c>
      <c r="F472" s="12" t="e">
        <f>IF(Wedstrijden!#REF!&lt;&gt;"",Wedstrijden!#REF!,"")</f>
        <v>#REF!</v>
      </c>
      <c r="G472" s="12">
        <f>IF(Wedstrijden!K483="Indoor",1,0)</f>
        <v>0</v>
      </c>
      <c r="H472" s="12">
        <f>Wedstrijden!L483</f>
        <v>0</v>
      </c>
      <c r="I472" s="12" t="str">
        <f>IF(Wedstrijden!J483="Nee",0,IF(Wedstrijden!J483="Ja",1,""))</f>
        <v/>
      </c>
      <c r="J472" s="12" t="str">
        <f>IF(Wedstrijden!M483&lt;&gt;"",Wedstrijden!M483,"")</f>
        <v/>
      </c>
      <c r="BJ472" s="12">
        <f>IF(COUNTA(Wedstrijden!#REF!)&lt;&gt;0,1,"")</f>
        <v>1</v>
      </c>
      <c r="BK472" s="12">
        <f t="shared" si="42"/>
        <v>2</v>
      </c>
      <c r="BL472" s="12" t="e">
        <f>IF(Wedstrijden!#REF!="x","AA","")</f>
        <v>#REF!</v>
      </c>
      <c r="BM472" s="12" t="e">
        <f>IF(Wedstrijden!#REF!="x","A","")</f>
        <v>#REF!</v>
      </c>
      <c r="BN472" s="12" t="e">
        <f>IF(Wedstrijden!#REF!="x","B1","")</f>
        <v>#REF!</v>
      </c>
      <c r="BO472" s="12" t="e">
        <f>IF(Wedstrijden!#REF!="x","BB","")</f>
        <v>#REF!</v>
      </c>
      <c r="BP472" s="12" t="e">
        <f>IF(Wedstrijden!#REF!="x","B","")</f>
        <v>#REF!</v>
      </c>
      <c r="BQ472" s="12" t="e">
        <f>IF(Wedstrijden!#REF!="x","L1","")</f>
        <v>#REF!</v>
      </c>
      <c r="BR472" s="12" t="e">
        <f>IF(Wedstrijden!#REF!="x","L2","")</f>
        <v>#REF!</v>
      </c>
      <c r="BS472" s="12" t="e">
        <f>IF(Wedstrijden!#REF!="x","M1","")</f>
        <v>#REF!</v>
      </c>
      <c r="BT472" s="12" t="e">
        <f>IF(Wedstrijden!#REF!="x","M2","")</f>
        <v>#REF!</v>
      </c>
      <c r="BU472" s="12" t="e">
        <f>IF(Wedstrijden!#REF!="x","Z1","")</f>
        <v>#REF!</v>
      </c>
      <c r="BV472" s="12" t="e">
        <f>IF(Wedstrijden!#REF!="x","Z2","")</f>
        <v>#REF!</v>
      </c>
      <c r="BW472" s="12">
        <f>IF(COUNTA(Wedstrijden!#REF!)&lt;&gt;0,1,"")</f>
        <v>1</v>
      </c>
      <c r="BX472" s="12">
        <f t="shared" si="43"/>
        <v>1</v>
      </c>
      <c r="BY472" s="12" t="e">
        <f>IF(Wedstrijden!#REF!="x","BB","")</f>
        <v>#REF!</v>
      </c>
      <c r="BZ472" s="12" t="e">
        <f>IF(Wedstrijden!#REF!="x","B","")</f>
        <v>#REF!</v>
      </c>
      <c r="CA472" s="12" t="e">
        <f>IF(Wedstrijden!#REF!="x","L1","")</f>
        <v>#REF!</v>
      </c>
      <c r="CB472" s="12" t="e">
        <f>IF(Wedstrijden!#REF!="x","L2","")</f>
        <v>#REF!</v>
      </c>
      <c r="CC472" s="12" t="e">
        <f>IF(Wedstrijden!#REF!="x","M1","")</f>
        <v>#REF!</v>
      </c>
      <c r="CD472" s="12" t="e">
        <f>IF(Wedstrijden!#REF!="x","M2","")</f>
        <v>#REF!</v>
      </c>
      <c r="CE472" s="12" t="e">
        <f>IF(Wedstrijden!#REF!="x","Z1","")</f>
        <v>#REF!</v>
      </c>
      <c r="CF472" s="12" t="e">
        <f>IF(Wedstrijden!#REF!="x","Z2","")</f>
        <v>#REF!</v>
      </c>
      <c r="CG472" s="12" t="e">
        <f>IF(Wedstrijden!#REF!="x","ZZL","")</f>
        <v>#REF!</v>
      </c>
      <c r="CL472" s="12">
        <f>IF(COUNTA(Wedstrijden!#REF!)&lt;&gt;0,2,"")</f>
        <v>2</v>
      </c>
      <c r="CM472" s="12">
        <f t="shared" si="44"/>
        <v>2</v>
      </c>
      <c r="CN472" s="12" t="e">
        <f>IF(Wedstrijden!#REF!="x","AA","")</f>
        <v>#REF!</v>
      </c>
      <c r="CO472" s="12" t="e">
        <f>IF(Wedstrijden!#REF!="x","A","")</f>
        <v>#REF!</v>
      </c>
      <c r="CP472" s="12" t="e">
        <f>IF(Wedstrijden!#REF!="x","BB","")</f>
        <v>#REF!</v>
      </c>
      <c r="CQ472" s="12" t="e">
        <f>IF(Wedstrijden!#REF!="x","B","")</f>
        <v>#REF!</v>
      </c>
      <c r="CR472" s="12" t="e">
        <f>IF(Wedstrijden!#REF!="x","L","")</f>
        <v>#REF!</v>
      </c>
      <c r="CS472" s="12" t="e">
        <f>IF(Wedstrijden!#REF!="x","M","")</f>
        <v>#REF!</v>
      </c>
      <c r="CT472" s="12" t="e">
        <f>IF(Wedstrijden!#REF!="x","Z","")</f>
        <v>#REF!</v>
      </c>
      <c r="CU472" s="12" t="e">
        <f>IF(Wedstrijden!#REF!="x","ZZ","")</f>
        <v>#REF!</v>
      </c>
      <c r="CV472" s="12">
        <f>IF(COUNTA(Wedstrijden!#REF!)&lt;&gt;0,2,"")</f>
        <v>2</v>
      </c>
      <c r="CW472" s="12">
        <f t="shared" si="45"/>
        <v>1</v>
      </c>
      <c r="CX472" s="12" t="e">
        <f>IF(Wedstrijden!#REF!="x","BB","")</f>
        <v>#REF!</v>
      </c>
      <c r="CY472" s="12" t="e">
        <f>IF(Wedstrijden!#REF!="x","B","")</f>
        <v>#REF!</v>
      </c>
      <c r="CZ472" s="12" t="e">
        <f>IF(Wedstrijden!#REF!="x","L","")</f>
        <v>#REF!</v>
      </c>
      <c r="DA472" s="12" t="e">
        <f>IF(Wedstrijden!#REF!="x","M","")</f>
        <v>#REF!</v>
      </c>
      <c r="DB472" s="12" t="e">
        <f>IF(Wedstrijden!#REF!="x","Z","")</f>
        <v>#REF!</v>
      </c>
      <c r="DC472" s="12" t="e">
        <f>IF(Wedstrijden!#REF!="x","ZZ","")</f>
        <v>#REF!</v>
      </c>
      <c r="DD472" s="12" t="e">
        <f>IF(Wedstrijden!#REF!="x","1.40","")</f>
        <v>#REF!</v>
      </c>
      <c r="DE472" s="12">
        <f>IF(COUNTA(Wedstrijden!#REF!)&lt;&gt;0,6,"")</f>
        <v>6</v>
      </c>
      <c r="DF472" s="12">
        <f t="shared" si="46"/>
        <v>2</v>
      </c>
      <c r="DG472" s="12" t="e">
        <f>IF(Wedstrijden!#REF!="x","L","")</f>
        <v>#REF!</v>
      </c>
      <c r="DH472" s="12" t="e">
        <f>IF(Wedstrijden!#REF!="x","M","")</f>
        <v>#REF!</v>
      </c>
      <c r="DI472" s="12" t="e">
        <f>IF(Wedstrijden!#REF!="x","Z","")</f>
        <v>#REF!</v>
      </c>
      <c r="DJ472" s="12" t="e">
        <f>IF(Wedstrijden!#REF!="x","Z","")</f>
        <v>#REF!</v>
      </c>
      <c r="DK472" s="12">
        <f>IF(COUNTA(Wedstrijden!#REF!)&lt;&gt;0,6,"")</f>
        <v>6</v>
      </c>
      <c r="DL472" s="12">
        <f t="shared" si="47"/>
        <v>1</v>
      </c>
      <c r="DM472" s="12" t="e">
        <f>IF(Wedstrijden!#REF!="x","L","")</f>
        <v>#REF!</v>
      </c>
      <c r="DN472" s="12" t="e">
        <f>IF(Wedstrijden!#REF!="x","M","")</f>
        <v>#REF!</v>
      </c>
      <c r="DO472" s="12" t="e">
        <f>IF(Wedstrijden!#REF!="x","Z","")</f>
        <v>#REF!</v>
      </c>
      <c r="DP472" s="12" t="e">
        <f>IF(Wedstrijden!#REF!="x","Z","")</f>
        <v>#REF!</v>
      </c>
    </row>
    <row r="473" spans="1:120" ht="15" x14ac:dyDescent="0.25">
      <c r="A473" s="14">
        <f>Wedstrijden!A484</f>
        <v>0</v>
      </c>
      <c r="B473" s="12" t="str">
        <f>IFERROR(VLOOKUP(Wedstrijden!C484,Wedstrijdlocaties!$B$2:$E$500,2,FALSE),"")</f>
        <v/>
      </c>
      <c r="C473" s="12" t="str">
        <f>Wedstrijden!D484</f>
        <v/>
      </c>
      <c r="D473" s="12" t="str">
        <f>IFERROR(VLOOKUP(Wedstrijden!E484,Organisaties!$B$2:$C$500,2,FALSE),"")</f>
        <v/>
      </c>
      <c r="E473" s="12" t="str">
        <f>IFERROR(VLOOKUP(Wedstrijden!E484,Organisaties!$B$2:$G$500,5,FALSE),"")</f>
        <v/>
      </c>
      <c r="F473" s="12" t="e">
        <f>IF(Wedstrijden!#REF!&lt;&gt;"",Wedstrijden!#REF!,"")</f>
        <v>#REF!</v>
      </c>
      <c r="G473" s="12">
        <f>IF(Wedstrijden!K484="Indoor",1,0)</f>
        <v>0</v>
      </c>
      <c r="H473" s="12">
        <f>Wedstrijden!L484</f>
        <v>0</v>
      </c>
      <c r="I473" s="12" t="str">
        <f>IF(Wedstrijden!J484="Nee",0,IF(Wedstrijden!J484="Ja",1,""))</f>
        <v/>
      </c>
      <c r="J473" s="12" t="str">
        <f>IF(Wedstrijden!M484&lt;&gt;"",Wedstrijden!M484,"")</f>
        <v/>
      </c>
      <c r="BJ473" s="12">
        <f>IF(COUNTA(Wedstrijden!#REF!)&lt;&gt;0,1,"")</f>
        <v>1</v>
      </c>
      <c r="BK473" s="12">
        <f t="shared" si="42"/>
        <v>2</v>
      </c>
      <c r="BL473" s="12" t="e">
        <f>IF(Wedstrijden!#REF!="x","AA","")</f>
        <v>#REF!</v>
      </c>
      <c r="BM473" s="12" t="e">
        <f>IF(Wedstrijden!#REF!="x","A","")</f>
        <v>#REF!</v>
      </c>
      <c r="BN473" s="12" t="e">
        <f>IF(Wedstrijden!#REF!="x","B1","")</f>
        <v>#REF!</v>
      </c>
      <c r="BO473" s="12" t="e">
        <f>IF(Wedstrijden!#REF!="x","BB","")</f>
        <v>#REF!</v>
      </c>
      <c r="BP473" s="12" t="e">
        <f>IF(Wedstrijden!#REF!="x","B","")</f>
        <v>#REF!</v>
      </c>
      <c r="BQ473" s="12" t="e">
        <f>IF(Wedstrijden!#REF!="x","L1","")</f>
        <v>#REF!</v>
      </c>
      <c r="BR473" s="12" t="e">
        <f>IF(Wedstrijden!#REF!="x","L2","")</f>
        <v>#REF!</v>
      </c>
      <c r="BS473" s="12" t="e">
        <f>IF(Wedstrijden!#REF!="x","M1","")</f>
        <v>#REF!</v>
      </c>
      <c r="BT473" s="12" t="e">
        <f>IF(Wedstrijden!#REF!="x","M2","")</f>
        <v>#REF!</v>
      </c>
      <c r="BU473" s="12" t="e">
        <f>IF(Wedstrijden!#REF!="x","Z1","")</f>
        <v>#REF!</v>
      </c>
      <c r="BV473" s="12" t="e">
        <f>IF(Wedstrijden!#REF!="x","Z2","")</f>
        <v>#REF!</v>
      </c>
      <c r="BW473" s="12">
        <f>IF(COUNTA(Wedstrijden!#REF!)&lt;&gt;0,1,"")</f>
        <v>1</v>
      </c>
      <c r="BX473" s="12">
        <f t="shared" si="43"/>
        <v>1</v>
      </c>
      <c r="BY473" s="12" t="e">
        <f>IF(Wedstrijden!#REF!="x","BB","")</f>
        <v>#REF!</v>
      </c>
      <c r="BZ473" s="12" t="e">
        <f>IF(Wedstrijden!#REF!="x","B","")</f>
        <v>#REF!</v>
      </c>
      <c r="CA473" s="12" t="e">
        <f>IF(Wedstrijden!#REF!="x","L1","")</f>
        <v>#REF!</v>
      </c>
      <c r="CB473" s="12" t="e">
        <f>IF(Wedstrijden!#REF!="x","L2","")</f>
        <v>#REF!</v>
      </c>
      <c r="CC473" s="12" t="e">
        <f>IF(Wedstrijden!#REF!="x","M1","")</f>
        <v>#REF!</v>
      </c>
      <c r="CD473" s="12" t="e">
        <f>IF(Wedstrijden!#REF!="x","M2","")</f>
        <v>#REF!</v>
      </c>
      <c r="CE473" s="12" t="e">
        <f>IF(Wedstrijden!#REF!="x","Z1","")</f>
        <v>#REF!</v>
      </c>
      <c r="CF473" s="12" t="e">
        <f>IF(Wedstrijden!#REF!="x","Z2","")</f>
        <v>#REF!</v>
      </c>
      <c r="CG473" s="12" t="e">
        <f>IF(Wedstrijden!#REF!="x","ZZL","")</f>
        <v>#REF!</v>
      </c>
      <c r="CL473" s="12">
        <f>IF(COUNTA(Wedstrijden!#REF!)&lt;&gt;0,2,"")</f>
        <v>2</v>
      </c>
      <c r="CM473" s="12">
        <f t="shared" si="44"/>
        <v>2</v>
      </c>
      <c r="CN473" s="12" t="e">
        <f>IF(Wedstrijden!#REF!="x","AA","")</f>
        <v>#REF!</v>
      </c>
      <c r="CO473" s="12" t="e">
        <f>IF(Wedstrijden!#REF!="x","A","")</f>
        <v>#REF!</v>
      </c>
      <c r="CP473" s="12" t="e">
        <f>IF(Wedstrijden!#REF!="x","BB","")</f>
        <v>#REF!</v>
      </c>
      <c r="CQ473" s="12" t="e">
        <f>IF(Wedstrijden!#REF!="x","B","")</f>
        <v>#REF!</v>
      </c>
      <c r="CR473" s="12" t="e">
        <f>IF(Wedstrijden!#REF!="x","L","")</f>
        <v>#REF!</v>
      </c>
      <c r="CS473" s="12" t="e">
        <f>IF(Wedstrijden!#REF!="x","M","")</f>
        <v>#REF!</v>
      </c>
      <c r="CT473" s="12" t="e">
        <f>IF(Wedstrijden!#REF!="x","Z","")</f>
        <v>#REF!</v>
      </c>
      <c r="CU473" s="12" t="e">
        <f>IF(Wedstrijden!#REF!="x","ZZ","")</f>
        <v>#REF!</v>
      </c>
      <c r="CV473" s="12">
        <f>IF(COUNTA(Wedstrijden!#REF!)&lt;&gt;0,2,"")</f>
        <v>2</v>
      </c>
      <c r="CW473" s="12">
        <f t="shared" si="45"/>
        <v>1</v>
      </c>
      <c r="CX473" s="12" t="e">
        <f>IF(Wedstrijden!#REF!="x","BB","")</f>
        <v>#REF!</v>
      </c>
      <c r="CY473" s="12" t="e">
        <f>IF(Wedstrijden!#REF!="x","B","")</f>
        <v>#REF!</v>
      </c>
      <c r="CZ473" s="12" t="e">
        <f>IF(Wedstrijden!#REF!="x","L","")</f>
        <v>#REF!</v>
      </c>
      <c r="DA473" s="12" t="e">
        <f>IF(Wedstrijden!#REF!="x","M","")</f>
        <v>#REF!</v>
      </c>
      <c r="DB473" s="12" t="e">
        <f>IF(Wedstrijden!#REF!="x","Z","")</f>
        <v>#REF!</v>
      </c>
      <c r="DC473" s="12" t="e">
        <f>IF(Wedstrijden!#REF!="x","ZZ","")</f>
        <v>#REF!</v>
      </c>
      <c r="DD473" s="12" t="e">
        <f>IF(Wedstrijden!#REF!="x","1.40","")</f>
        <v>#REF!</v>
      </c>
      <c r="DE473" s="12">
        <f>IF(COUNTA(Wedstrijden!#REF!)&lt;&gt;0,6,"")</f>
        <v>6</v>
      </c>
      <c r="DF473" s="12">
        <f t="shared" si="46"/>
        <v>2</v>
      </c>
      <c r="DG473" s="12" t="e">
        <f>IF(Wedstrijden!#REF!="x","L","")</f>
        <v>#REF!</v>
      </c>
      <c r="DH473" s="12" t="e">
        <f>IF(Wedstrijden!#REF!="x","M","")</f>
        <v>#REF!</v>
      </c>
      <c r="DI473" s="12" t="e">
        <f>IF(Wedstrijden!#REF!="x","Z","")</f>
        <v>#REF!</v>
      </c>
      <c r="DJ473" s="12" t="e">
        <f>IF(Wedstrijden!#REF!="x","Z","")</f>
        <v>#REF!</v>
      </c>
      <c r="DK473" s="12">
        <f>IF(COUNTA(Wedstrijden!#REF!)&lt;&gt;0,6,"")</f>
        <v>6</v>
      </c>
      <c r="DL473" s="12">
        <f t="shared" si="47"/>
        <v>1</v>
      </c>
      <c r="DM473" s="12" t="e">
        <f>IF(Wedstrijden!#REF!="x","L","")</f>
        <v>#REF!</v>
      </c>
      <c r="DN473" s="12" t="e">
        <f>IF(Wedstrijden!#REF!="x","M","")</f>
        <v>#REF!</v>
      </c>
      <c r="DO473" s="12" t="e">
        <f>IF(Wedstrijden!#REF!="x","Z","")</f>
        <v>#REF!</v>
      </c>
      <c r="DP473" s="12" t="e">
        <f>IF(Wedstrijden!#REF!="x","Z","")</f>
        <v>#REF!</v>
      </c>
    </row>
    <row r="474" spans="1:120" ht="15" x14ac:dyDescent="0.25">
      <c r="A474" s="14">
        <f>Wedstrijden!A485</f>
        <v>0</v>
      </c>
      <c r="B474" s="12" t="str">
        <f>IFERROR(VLOOKUP(Wedstrijden!C485,Wedstrijdlocaties!$B$2:$E$500,2,FALSE),"")</f>
        <v/>
      </c>
      <c r="C474" s="12" t="str">
        <f>Wedstrijden!D485</f>
        <v/>
      </c>
      <c r="D474" s="12" t="str">
        <f>IFERROR(VLOOKUP(Wedstrijden!E485,Organisaties!$B$2:$C$500,2,FALSE),"")</f>
        <v/>
      </c>
      <c r="E474" s="12" t="str">
        <f>IFERROR(VLOOKUP(Wedstrijden!E485,Organisaties!$B$2:$G$500,5,FALSE),"")</f>
        <v/>
      </c>
      <c r="F474" s="12" t="e">
        <f>IF(Wedstrijden!#REF!&lt;&gt;"",Wedstrijden!#REF!,"")</f>
        <v>#REF!</v>
      </c>
      <c r="G474" s="12">
        <f>IF(Wedstrijden!K485="Indoor",1,0)</f>
        <v>0</v>
      </c>
      <c r="H474" s="12">
        <f>Wedstrijden!L485</f>
        <v>0</v>
      </c>
      <c r="I474" s="12" t="str">
        <f>IF(Wedstrijden!J485="Nee",0,IF(Wedstrijden!J485="Ja",1,""))</f>
        <v/>
      </c>
      <c r="J474" s="12" t="str">
        <f>IF(Wedstrijden!M485&lt;&gt;"",Wedstrijden!M485,"")</f>
        <v/>
      </c>
      <c r="BJ474" s="12">
        <f>IF(COUNTA(Wedstrijden!#REF!)&lt;&gt;0,1,"")</f>
        <v>1</v>
      </c>
      <c r="BK474" s="12">
        <f t="shared" si="42"/>
        <v>2</v>
      </c>
      <c r="BL474" s="12" t="e">
        <f>IF(Wedstrijden!#REF!="x","AA","")</f>
        <v>#REF!</v>
      </c>
      <c r="BM474" s="12" t="e">
        <f>IF(Wedstrijden!#REF!="x","A","")</f>
        <v>#REF!</v>
      </c>
      <c r="BN474" s="12" t="e">
        <f>IF(Wedstrijden!#REF!="x","B1","")</f>
        <v>#REF!</v>
      </c>
      <c r="BO474" s="12" t="e">
        <f>IF(Wedstrijden!#REF!="x","BB","")</f>
        <v>#REF!</v>
      </c>
      <c r="BP474" s="12" t="e">
        <f>IF(Wedstrijden!#REF!="x","B","")</f>
        <v>#REF!</v>
      </c>
      <c r="BQ474" s="12" t="e">
        <f>IF(Wedstrijden!#REF!="x","L1","")</f>
        <v>#REF!</v>
      </c>
      <c r="BR474" s="12" t="e">
        <f>IF(Wedstrijden!#REF!="x","L2","")</f>
        <v>#REF!</v>
      </c>
      <c r="BS474" s="12" t="e">
        <f>IF(Wedstrijden!#REF!="x","M1","")</f>
        <v>#REF!</v>
      </c>
      <c r="BT474" s="12" t="e">
        <f>IF(Wedstrijden!#REF!="x","M2","")</f>
        <v>#REF!</v>
      </c>
      <c r="BU474" s="12" t="e">
        <f>IF(Wedstrijden!#REF!="x","Z1","")</f>
        <v>#REF!</v>
      </c>
      <c r="BV474" s="12" t="e">
        <f>IF(Wedstrijden!#REF!="x","Z2","")</f>
        <v>#REF!</v>
      </c>
      <c r="BW474" s="12">
        <f>IF(COUNTA(Wedstrijden!#REF!)&lt;&gt;0,1,"")</f>
        <v>1</v>
      </c>
      <c r="BX474" s="12">
        <f t="shared" si="43"/>
        <v>1</v>
      </c>
      <c r="BY474" s="12" t="e">
        <f>IF(Wedstrijden!#REF!="x","BB","")</f>
        <v>#REF!</v>
      </c>
      <c r="BZ474" s="12" t="e">
        <f>IF(Wedstrijden!#REF!="x","B","")</f>
        <v>#REF!</v>
      </c>
      <c r="CA474" s="12" t="e">
        <f>IF(Wedstrijden!#REF!="x","L1","")</f>
        <v>#REF!</v>
      </c>
      <c r="CB474" s="12" t="e">
        <f>IF(Wedstrijden!#REF!="x","L2","")</f>
        <v>#REF!</v>
      </c>
      <c r="CC474" s="12" t="e">
        <f>IF(Wedstrijden!#REF!="x","M1","")</f>
        <v>#REF!</v>
      </c>
      <c r="CD474" s="12" t="e">
        <f>IF(Wedstrijden!#REF!="x","M2","")</f>
        <v>#REF!</v>
      </c>
      <c r="CE474" s="12" t="e">
        <f>IF(Wedstrijden!#REF!="x","Z1","")</f>
        <v>#REF!</v>
      </c>
      <c r="CF474" s="12" t="e">
        <f>IF(Wedstrijden!#REF!="x","Z2","")</f>
        <v>#REF!</v>
      </c>
      <c r="CG474" s="12" t="e">
        <f>IF(Wedstrijden!#REF!="x","ZZL","")</f>
        <v>#REF!</v>
      </c>
      <c r="CL474" s="12">
        <f>IF(COUNTA(Wedstrijden!#REF!)&lt;&gt;0,2,"")</f>
        <v>2</v>
      </c>
      <c r="CM474" s="12">
        <f t="shared" si="44"/>
        <v>2</v>
      </c>
      <c r="CN474" s="12" t="e">
        <f>IF(Wedstrijden!#REF!="x","AA","")</f>
        <v>#REF!</v>
      </c>
      <c r="CO474" s="12" t="e">
        <f>IF(Wedstrijden!#REF!="x","A","")</f>
        <v>#REF!</v>
      </c>
      <c r="CP474" s="12" t="e">
        <f>IF(Wedstrijden!#REF!="x","BB","")</f>
        <v>#REF!</v>
      </c>
      <c r="CQ474" s="12" t="e">
        <f>IF(Wedstrijden!#REF!="x","B","")</f>
        <v>#REF!</v>
      </c>
      <c r="CR474" s="12" t="e">
        <f>IF(Wedstrijden!#REF!="x","L","")</f>
        <v>#REF!</v>
      </c>
      <c r="CS474" s="12" t="e">
        <f>IF(Wedstrijden!#REF!="x","M","")</f>
        <v>#REF!</v>
      </c>
      <c r="CT474" s="12" t="e">
        <f>IF(Wedstrijden!#REF!="x","Z","")</f>
        <v>#REF!</v>
      </c>
      <c r="CU474" s="12" t="e">
        <f>IF(Wedstrijden!#REF!="x","ZZ","")</f>
        <v>#REF!</v>
      </c>
      <c r="CV474" s="12">
        <f>IF(COUNTA(Wedstrijden!#REF!)&lt;&gt;0,2,"")</f>
        <v>2</v>
      </c>
      <c r="CW474" s="12">
        <f t="shared" si="45"/>
        <v>1</v>
      </c>
      <c r="CX474" s="12" t="e">
        <f>IF(Wedstrijden!#REF!="x","BB","")</f>
        <v>#REF!</v>
      </c>
      <c r="CY474" s="12" t="e">
        <f>IF(Wedstrijden!#REF!="x","B","")</f>
        <v>#REF!</v>
      </c>
      <c r="CZ474" s="12" t="e">
        <f>IF(Wedstrijden!#REF!="x","L","")</f>
        <v>#REF!</v>
      </c>
      <c r="DA474" s="12" t="e">
        <f>IF(Wedstrijden!#REF!="x","M","")</f>
        <v>#REF!</v>
      </c>
      <c r="DB474" s="12" t="e">
        <f>IF(Wedstrijden!#REF!="x","Z","")</f>
        <v>#REF!</v>
      </c>
      <c r="DC474" s="12" t="e">
        <f>IF(Wedstrijden!#REF!="x","ZZ","")</f>
        <v>#REF!</v>
      </c>
      <c r="DD474" s="12" t="e">
        <f>IF(Wedstrijden!#REF!="x","1.40","")</f>
        <v>#REF!</v>
      </c>
      <c r="DE474" s="12">
        <f>IF(COUNTA(Wedstrijden!#REF!)&lt;&gt;0,6,"")</f>
        <v>6</v>
      </c>
      <c r="DF474" s="12">
        <f t="shared" si="46"/>
        <v>2</v>
      </c>
      <c r="DG474" s="12" t="e">
        <f>IF(Wedstrijden!#REF!="x","L","")</f>
        <v>#REF!</v>
      </c>
      <c r="DH474" s="12" t="e">
        <f>IF(Wedstrijden!#REF!="x","M","")</f>
        <v>#REF!</v>
      </c>
      <c r="DI474" s="12" t="e">
        <f>IF(Wedstrijden!#REF!="x","Z","")</f>
        <v>#REF!</v>
      </c>
      <c r="DJ474" s="12" t="e">
        <f>IF(Wedstrijden!#REF!="x","Z","")</f>
        <v>#REF!</v>
      </c>
      <c r="DK474" s="12">
        <f>IF(COUNTA(Wedstrijden!#REF!)&lt;&gt;0,6,"")</f>
        <v>6</v>
      </c>
      <c r="DL474" s="12">
        <f t="shared" si="47"/>
        <v>1</v>
      </c>
      <c r="DM474" s="12" t="e">
        <f>IF(Wedstrijden!#REF!="x","L","")</f>
        <v>#REF!</v>
      </c>
      <c r="DN474" s="12" t="e">
        <f>IF(Wedstrijden!#REF!="x","M","")</f>
        <v>#REF!</v>
      </c>
      <c r="DO474" s="12" t="e">
        <f>IF(Wedstrijden!#REF!="x","Z","")</f>
        <v>#REF!</v>
      </c>
      <c r="DP474" s="12" t="e">
        <f>IF(Wedstrijden!#REF!="x","Z","")</f>
        <v>#REF!</v>
      </c>
    </row>
    <row r="475" spans="1:120" ht="15" x14ac:dyDescent="0.25">
      <c r="A475" s="14">
        <f>Wedstrijden!A486</f>
        <v>0</v>
      </c>
      <c r="B475" s="12" t="str">
        <f>IFERROR(VLOOKUP(Wedstrijden!C486,Wedstrijdlocaties!$B$2:$E$500,2,FALSE),"")</f>
        <v/>
      </c>
      <c r="C475" s="12" t="str">
        <f>Wedstrijden!D486</f>
        <v/>
      </c>
      <c r="D475" s="12" t="str">
        <f>IFERROR(VLOOKUP(Wedstrijden!E486,Organisaties!$B$2:$C$500,2,FALSE),"")</f>
        <v/>
      </c>
      <c r="E475" s="12" t="str">
        <f>IFERROR(VLOOKUP(Wedstrijden!E486,Organisaties!$B$2:$G$500,5,FALSE),"")</f>
        <v/>
      </c>
      <c r="F475" s="12" t="e">
        <f>IF(Wedstrijden!#REF!&lt;&gt;"",Wedstrijden!#REF!,"")</f>
        <v>#REF!</v>
      </c>
      <c r="G475" s="12">
        <f>IF(Wedstrijden!K486="Indoor",1,0)</f>
        <v>0</v>
      </c>
      <c r="H475" s="12">
        <f>Wedstrijden!L486</f>
        <v>0</v>
      </c>
      <c r="I475" s="12" t="str">
        <f>IF(Wedstrijden!J486="Nee",0,IF(Wedstrijden!J486="Ja",1,""))</f>
        <v/>
      </c>
      <c r="J475" s="12" t="str">
        <f>IF(Wedstrijden!M486&lt;&gt;"",Wedstrijden!M486,"")</f>
        <v/>
      </c>
      <c r="BJ475" s="12">
        <f>IF(COUNTA(Wedstrijden!#REF!)&lt;&gt;0,1,"")</f>
        <v>1</v>
      </c>
      <c r="BK475" s="12">
        <f t="shared" si="42"/>
        <v>2</v>
      </c>
      <c r="BL475" s="12" t="e">
        <f>IF(Wedstrijden!#REF!="x","AA","")</f>
        <v>#REF!</v>
      </c>
      <c r="BM475" s="12" t="e">
        <f>IF(Wedstrijden!#REF!="x","A","")</f>
        <v>#REF!</v>
      </c>
      <c r="BN475" s="12" t="e">
        <f>IF(Wedstrijden!#REF!="x","B1","")</f>
        <v>#REF!</v>
      </c>
      <c r="BO475" s="12" t="e">
        <f>IF(Wedstrijden!#REF!="x","BB","")</f>
        <v>#REF!</v>
      </c>
      <c r="BP475" s="12" t="e">
        <f>IF(Wedstrijden!#REF!="x","B","")</f>
        <v>#REF!</v>
      </c>
      <c r="BQ475" s="12" t="e">
        <f>IF(Wedstrijden!#REF!="x","L1","")</f>
        <v>#REF!</v>
      </c>
      <c r="BR475" s="12" t="e">
        <f>IF(Wedstrijden!#REF!="x","L2","")</f>
        <v>#REF!</v>
      </c>
      <c r="BS475" s="12" t="e">
        <f>IF(Wedstrijden!#REF!="x","M1","")</f>
        <v>#REF!</v>
      </c>
      <c r="BT475" s="12" t="e">
        <f>IF(Wedstrijden!#REF!="x","M2","")</f>
        <v>#REF!</v>
      </c>
      <c r="BU475" s="12" t="e">
        <f>IF(Wedstrijden!#REF!="x","Z1","")</f>
        <v>#REF!</v>
      </c>
      <c r="BV475" s="12" t="e">
        <f>IF(Wedstrijden!#REF!="x","Z2","")</f>
        <v>#REF!</v>
      </c>
      <c r="BW475" s="12">
        <f>IF(COUNTA(Wedstrijden!#REF!)&lt;&gt;0,1,"")</f>
        <v>1</v>
      </c>
      <c r="BX475" s="12">
        <f t="shared" si="43"/>
        <v>1</v>
      </c>
      <c r="BY475" s="12" t="e">
        <f>IF(Wedstrijden!#REF!="x","BB","")</f>
        <v>#REF!</v>
      </c>
      <c r="BZ475" s="12" t="e">
        <f>IF(Wedstrijden!#REF!="x","B","")</f>
        <v>#REF!</v>
      </c>
      <c r="CA475" s="12" t="e">
        <f>IF(Wedstrijden!#REF!="x","L1","")</f>
        <v>#REF!</v>
      </c>
      <c r="CB475" s="12" t="e">
        <f>IF(Wedstrijden!#REF!="x","L2","")</f>
        <v>#REF!</v>
      </c>
      <c r="CC475" s="12" t="e">
        <f>IF(Wedstrijden!#REF!="x","M1","")</f>
        <v>#REF!</v>
      </c>
      <c r="CD475" s="12" t="e">
        <f>IF(Wedstrijden!#REF!="x","M2","")</f>
        <v>#REF!</v>
      </c>
      <c r="CE475" s="12" t="e">
        <f>IF(Wedstrijden!#REF!="x","Z1","")</f>
        <v>#REF!</v>
      </c>
      <c r="CF475" s="12" t="e">
        <f>IF(Wedstrijden!#REF!="x","Z2","")</f>
        <v>#REF!</v>
      </c>
      <c r="CG475" s="12" t="e">
        <f>IF(Wedstrijden!#REF!="x","ZZL","")</f>
        <v>#REF!</v>
      </c>
      <c r="CL475" s="12">
        <f>IF(COUNTA(Wedstrijden!#REF!)&lt;&gt;0,2,"")</f>
        <v>2</v>
      </c>
      <c r="CM475" s="12">
        <f t="shared" si="44"/>
        <v>2</v>
      </c>
      <c r="CN475" s="12" t="e">
        <f>IF(Wedstrijden!#REF!="x","AA","")</f>
        <v>#REF!</v>
      </c>
      <c r="CO475" s="12" t="e">
        <f>IF(Wedstrijden!#REF!="x","A","")</f>
        <v>#REF!</v>
      </c>
      <c r="CP475" s="12" t="e">
        <f>IF(Wedstrijden!#REF!="x","BB","")</f>
        <v>#REF!</v>
      </c>
      <c r="CQ475" s="12" t="e">
        <f>IF(Wedstrijden!#REF!="x","B","")</f>
        <v>#REF!</v>
      </c>
      <c r="CR475" s="12" t="e">
        <f>IF(Wedstrijden!#REF!="x","L","")</f>
        <v>#REF!</v>
      </c>
      <c r="CS475" s="12" t="e">
        <f>IF(Wedstrijden!#REF!="x","M","")</f>
        <v>#REF!</v>
      </c>
      <c r="CT475" s="12" t="e">
        <f>IF(Wedstrijden!#REF!="x","Z","")</f>
        <v>#REF!</v>
      </c>
      <c r="CU475" s="12" t="e">
        <f>IF(Wedstrijden!#REF!="x","ZZ","")</f>
        <v>#REF!</v>
      </c>
      <c r="CV475" s="12">
        <f>IF(COUNTA(Wedstrijden!#REF!)&lt;&gt;0,2,"")</f>
        <v>2</v>
      </c>
      <c r="CW475" s="12">
        <f t="shared" si="45"/>
        <v>1</v>
      </c>
      <c r="CX475" s="12" t="e">
        <f>IF(Wedstrijden!#REF!="x","BB","")</f>
        <v>#REF!</v>
      </c>
      <c r="CY475" s="12" t="e">
        <f>IF(Wedstrijden!#REF!="x","B","")</f>
        <v>#REF!</v>
      </c>
      <c r="CZ475" s="12" t="e">
        <f>IF(Wedstrijden!#REF!="x","L","")</f>
        <v>#REF!</v>
      </c>
      <c r="DA475" s="12" t="e">
        <f>IF(Wedstrijden!#REF!="x","M","")</f>
        <v>#REF!</v>
      </c>
      <c r="DB475" s="12" t="e">
        <f>IF(Wedstrijden!#REF!="x","Z","")</f>
        <v>#REF!</v>
      </c>
      <c r="DC475" s="12" t="e">
        <f>IF(Wedstrijden!#REF!="x","ZZ","")</f>
        <v>#REF!</v>
      </c>
      <c r="DD475" s="12" t="e">
        <f>IF(Wedstrijden!#REF!="x","1.40","")</f>
        <v>#REF!</v>
      </c>
      <c r="DE475" s="12">
        <f>IF(COUNTA(Wedstrijden!#REF!)&lt;&gt;0,6,"")</f>
        <v>6</v>
      </c>
      <c r="DF475" s="12">
        <f t="shared" si="46"/>
        <v>2</v>
      </c>
      <c r="DG475" s="12" t="e">
        <f>IF(Wedstrijden!#REF!="x","L","")</f>
        <v>#REF!</v>
      </c>
      <c r="DH475" s="12" t="e">
        <f>IF(Wedstrijden!#REF!="x","M","")</f>
        <v>#REF!</v>
      </c>
      <c r="DI475" s="12" t="e">
        <f>IF(Wedstrijden!#REF!="x","Z","")</f>
        <v>#REF!</v>
      </c>
      <c r="DJ475" s="12" t="e">
        <f>IF(Wedstrijden!#REF!="x","Z","")</f>
        <v>#REF!</v>
      </c>
      <c r="DK475" s="12">
        <f>IF(COUNTA(Wedstrijden!#REF!)&lt;&gt;0,6,"")</f>
        <v>6</v>
      </c>
      <c r="DL475" s="12">
        <f t="shared" si="47"/>
        <v>1</v>
      </c>
      <c r="DM475" s="12" t="e">
        <f>IF(Wedstrijden!#REF!="x","L","")</f>
        <v>#REF!</v>
      </c>
      <c r="DN475" s="12" t="e">
        <f>IF(Wedstrijden!#REF!="x","M","")</f>
        <v>#REF!</v>
      </c>
      <c r="DO475" s="12" t="e">
        <f>IF(Wedstrijden!#REF!="x","Z","")</f>
        <v>#REF!</v>
      </c>
      <c r="DP475" s="12" t="e">
        <f>IF(Wedstrijden!#REF!="x","Z","")</f>
        <v>#REF!</v>
      </c>
    </row>
    <row r="476" spans="1:120" ht="15" x14ac:dyDescent="0.25">
      <c r="A476" s="14">
        <f>Wedstrijden!A487</f>
        <v>0</v>
      </c>
      <c r="B476" s="12" t="str">
        <f>IFERROR(VLOOKUP(Wedstrijden!C487,Wedstrijdlocaties!$B$2:$E$500,2,FALSE),"")</f>
        <v/>
      </c>
      <c r="C476" s="12" t="str">
        <f>Wedstrijden!D487</f>
        <v/>
      </c>
      <c r="D476" s="12" t="str">
        <f>IFERROR(VLOOKUP(Wedstrijden!E487,Organisaties!$B$2:$C$500,2,FALSE),"")</f>
        <v/>
      </c>
      <c r="E476" s="12" t="str">
        <f>IFERROR(VLOOKUP(Wedstrijden!E487,Organisaties!$B$2:$G$500,5,FALSE),"")</f>
        <v/>
      </c>
      <c r="F476" s="12" t="e">
        <f>IF(Wedstrijden!#REF!&lt;&gt;"",Wedstrijden!#REF!,"")</f>
        <v>#REF!</v>
      </c>
      <c r="G476" s="12">
        <f>IF(Wedstrijden!K487="Indoor",1,0)</f>
        <v>0</v>
      </c>
      <c r="H476" s="12">
        <f>Wedstrijden!L487</f>
        <v>0</v>
      </c>
      <c r="I476" s="12" t="str">
        <f>IF(Wedstrijden!J487="Nee",0,IF(Wedstrijden!J487="Ja",1,""))</f>
        <v/>
      </c>
      <c r="J476" s="12" t="str">
        <f>IF(Wedstrijden!M487&lt;&gt;"",Wedstrijden!M487,"")</f>
        <v/>
      </c>
      <c r="BJ476" s="12">
        <f>IF(COUNTA(Wedstrijden!#REF!)&lt;&gt;0,1,"")</f>
        <v>1</v>
      </c>
      <c r="BK476" s="12">
        <f t="shared" si="42"/>
        <v>2</v>
      </c>
      <c r="BL476" s="12" t="e">
        <f>IF(Wedstrijden!#REF!="x","AA","")</f>
        <v>#REF!</v>
      </c>
      <c r="BM476" s="12" t="e">
        <f>IF(Wedstrijden!#REF!="x","A","")</f>
        <v>#REF!</v>
      </c>
      <c r="BN476" s="12" t="e">
        <f>IF(Wedstrijden!#REF!="x","B1","")</f>
        <v>#REF!</v>
      </c>
      <c r="BO476" s="12" t="e">
        <f>IF(Wedstrijden!#REF!="x","BB","")</f>
        <v>#REF!</v>
      </c>
      <c r="BP476" s="12" t="e">
        <f>IF(Wedstrijden!#REF!="x","B","")</f>
        <v>#REF!</v>
      </c>
      <c r="BQ476" s="12" t="e">
        <f>IF(Wedstrijden!#REF!="x","L1","")</f>
        <v>#REF!</v>
      </c>
      <c r="BR476" s="12" t="e">
        <f>IF(Wedstrijden!#REF!="x","L2","")</f>
        <v>#REF!</v>
      </c>
      <c r="BS476" s="12" t="e">
        <f>IF(Wedstrijden!#REF!="x","M1","")</f>
        <v>#REF!</v>
      </c>
      <c r="BT476" s="12" t="e">
        <f>IF(Wedstrijden!#REF!="x","M2","")</f>
        <v>#REF!</v>
      </c>
      <c r="BU476" s="12" t="e">
        <f>IF(Wedstrijden!#REF!="x","Z1","")</f>
        <v>#REF!</v>
      </c>
      <c r="BV476" s="12" t="e">
        <f>IF(Wedstrijden!#REF!="x","Z2","")</f>
        <v>#REF!</v>
      </c>
      <c r="BW476" s="12">
        <f>IF(COUNTA(Wedstrijden!#REF!)&lt;&gt;0,1,"")</f>
        <v>1</v>
      </c>
      <c r="BX476" s="12">
        <f t="shared" si="43"/>
        <v>1</v>
      </c>
      <c r="BY476" s="12" t="e">
        <f>IF(Wedstrijden!#REF!="x","BB","")</f>
        <v>#REF!</v>
      </c>
      <c r="BZ476" s="12" t="e">
        <f>IF(Wedstrijden!#REF!="x","B","")</f>
        <v>#REF!</v>
      </c>
      <c r="CA476" s="12" t="e">
        <f>IF(Wedstrijden!#REF!="x","L1","")</f>
        <v>#REF!</v>
      </c>
      <c r="CB476" s="12" t="e">
        <f>IF(Wedstrijden!#REF!="x","L2","")</f>
        <v>#REF!</v>
      </c>
      <c r="CC476" s="12" t="e">
        <f>IF(Wedstrijden!#REF!="x","M1","")</f>
        <v>#REF!</v>
      </c>
      <c r="CD476" s="12" t="e">
        <f>IF(Wedstrijden!#REF!="x","M2","")</f>
        <v>#REF!</v>
      </c>
      <c r="CE476" s="12" t="e">
        <f>IF(Wedstrijden!#REF!="x","Z1","")</f>
        <v>#REF!</v>
      </c>
      <c r="CF476" s="12" t="e">
        <f>IF(Wedstrijden!#REF!="x","Z2","")</f>
        <v>#REF!</v>
      </c>
      <c r="CG476" s="12" t="e">
        <f>IF(Wedstrijden!#REF!="x","ZZL","")</f>
        <v>#REF!</v>
      </c>
      <c r="CL476" s="12">
        <f>IF(COUNTA(Wedstrijden!#REF!)&lt;&gt;0,2,"")</f>
        <v>2</v>
      </c>
      <c r="CM476" s="12">
        <f t="shared" si="44"/>
        <v>2</v>
      </c>
      <c r="CN476" s="12" t="e">
        <f>IF(Wedstrijden!#REF!="x","AA","")</f>
        <v>#REF!</v>
      </c>
      <c r="CO476" s="12" t="e">
        <f>IF(Wedstrijden!#REF!="x","A","")</f>
        <v>#REF!</v>
      </c>
      <c r="CP476" s="12" t="e">
        <f>IF(Wedstrijden!#REF!="x","BB","")</f>
        <v>#REF!</v>
      </c>
      <c r="CQ476" s="12" t="e">
        <f>IF(Wedstrijden!#REF!="x","B","")</f>
        <v>#REF!</v>
      </c>
      <c r="CR476" s="12" t="e">
        <f>IF(Wedstrijden!#REF!="x","L","")</f>
        <v>#REF!</v>
      </c>
      <c r="CS476" s="12" t="e">
        <f>IF(Wedstrijden!#REF!="x","M","")</f>
        <v>#REF!</v>
      </c>
      <c r="CT476" s="12" t="e">
        <f>IF(Wedstrijden!#REF!="x","Z","")</f>
        <v>#REF!</v>
      </c>
      <c r="CU476" s="12" t="e">
        <f>IF(Wedstrijden!#REF!="x","ZZ","")</f>
        <v>#REF!</v>
      </c>
      <c r="CV476" s="12">
        <f>IF(COUNTA(Wedstrijden!#REF!)&lt;&gt;0,2,"")</f>
        <v>2</v>
      </c>
      <c r="CW476" s="12">
        <f t="shared" si="45"/>
        <v>1</v>
      </c>
      <c r="CX476" s="12" t="e">
        <f>IF(Wedstrijden!#REF!="x","BB","")</f>
        <v>#REF!</v>
      </c>
      <c r="CY476" s="12" t="e">
        <f>IF(Wedstrijden!#REF!="x","B","")</f>
        <v>#REF!</v>
      </c>
      <c r="CZ476" s="12" t="e">
        <f>IF(Wedstrijden!#REF!="x","L","")</f>
        <v>#REF!</v>
      </c>
      <c r="DA476" s="12" t="e">
        <f>IF(Wedstrijden!#REF!="x","M","")</f>
        <v>#REF!</v>
      </c>
      <c r="DB476" s="12" t="e">
        <f>IF(Wedstrijden!#REF!="x","Z","")</f>
        <v>#REF!</v>
      </c>
      <c r="DC476" s="12" t="e">
        <f>IF(Wedstrijden!#REF!="x","ZZ","")</f>
        <v>#REF!</v>
      </c>
      <c r="DD476" s="12" t="e">
        <f>IF(Wedstrijden!#REF!="x","1.40","")</f>
        <v>#REF!</v>
      </c>
      <c r="DE476" s="12">
        <f>IF(COUNTA(Wedstrijden!#REF!)&lt;&gt;0,6,"")</f>
        <v>6</v>
      </c>
      <c r="DF476" s="12">
        <f t="shared" si="46"/>
        <v>2</v>
      </c>
      <c r="DG476" s="12" t="e">
        <f>IF(Wedstrijden!#REF!="x","L","")</f>
        <v>#REF!</v>
      </c>
      <c r="DH476" s="12" t="e">
        <f>IF(Wedstrijden!#REF!="x","M","")</f>
        <v>#REF!</v>
      </c>
      <c r="DI476" s="12" t="e">
        <f>IF(Wedstrijden!#REF!="x","Z","")</f>
        <v>#REF!</v>
      </c>
      <c r="DJ476" s="12" t="e">
        <f>IF(Wedstrijden!#REF!="x","Z","")</f>
        <v>#REF!</v>
      </c>
      <c r="DK476" s="12">
        <f>IF(COUNTA(Wedstrijden!#REF!)&lt;&gt;0,6,"")</f>
        <v>6</v>
      </c>
      <c r="DL476" s="12">
        <f t="shared" si="47"/>
        <v>1</v>
      </c>
      <c r="DM476" s="12" t="e">
        <f>IF(Wedstrijden!#REF!="x","L","")</f>
        <v>#REF!</v>
      </c>
      <c r="DN476" s="12" t="e">
        <f>IF(Wedstrijden!#REF!="x","M","")</f>
        <v>#REF!</v>
      </c>
      <c r="DO476" s="12" t="e">
        <f>IF(Wedstrijden!#REF!="x","Z","")</f>
        <v>#REF!</v>
      </c>
      <c r="DP476" s="12" t="e">
        <f>IF(Wedstrijden!#REF!="x","Z","")</f>
        <v>#REF!</v>
      </c>
    </row>
    <row r="477" spans="1:120" ht="15" x14ac:dyDescent="0.25">
      <c r="A477" s="14">
        <f>Wedstrijden!A488</f>
        <v>0</v>
      </c>
      <c r="B477" s="12" t="str">
        <f>IFERROR(VLOOKUP(Wedstrijden!C488,Wedstrijdlocaties!$B$2:$E$500,2,FALSE),"")</f>
        <v/>
      </c>
      <c r="C477" s="12" t="str">
        <f>Wedstrijden!D488</f>
        <v/>
      </c>
      <c r="D477" s="12" t="str">
        <f>IFERROR(VLOOKUP(Wedstrijden!E488,Organisaties!$B$2:$C$500,2,FALSE),"")</f>
        <v/>
      </c>
      <c r="E477" s="12" t="str">
        <f>IFERROR(VLOOKUP(Wedstrijden!E488,Organisaties!$B$2:$G$500,5,FALSE),"")</f>
        <v/>
      </c>
      <c r="F477" s="12" t="e">
        <f>IF(Wedstrijden!#REF!&lt;&gt;"",Wedstrijden!#REF!,"")</f>
        <v>#REF!</v>
      </c>
      <c r="G477" s="12">
        <f>IF(Wedstrijden!K488="Indoor",1,0)</f>
        <v>0</v>
      </c>
      <c r="H477" s="12">
        <f>Wedstrijden!L488</f>
        <v>0</v>
      </c>
      <c r="I477" s="12" t="str">
        <f>IF(Wedstrijden!J488="Nee",0,IF(Wedstrijden!J488="Ja",1,""))</f>
        <v/>
      </c>
      <c r="J477" s="12" t="str">
        <f>IF(Wedstrijden!M488&lt;&gt;"",Wedstrijden!M488,"")</f>
        <v/>
      </c>
      <c r="BJ477" s="12">
        <f>IF(COUNTA(Wedstrijden!#REF!)&lt;&gt;0,1,"")</f>
        <v>1</v>
      </c>
      <c r="BK477" s="12">
        <f t="shared" si="42"/>
        <v>2</v>
      </c>
      <c r="BL477" s="12" t="e">
        <f>IF(Wedstrijden!#REF!="x","AA","")</f>
        <v>#REF!</v>
      </c>
      <c r="BM477" s="12" t="e">
        <f>IF(Wedstrijden!#REF!="x","A","")</f>
        <v>#REF!</v>
      </c>
      <c r="BN477" s="12" t="e">
        <f>IF(Wedstrijden!#REF!="x","B1","")</f>
        <v>#REF!</v>
      </c>
      <c r="BO477" s="12" t="e">
        <f>IF(Wedstrijden!#REF!="x","BB","")</f>
        <v>#REF!</v>
      </c>
      <c r="BP477" s="12" t="e">
        <f>IF(Wedstrijden!#REF!="x","B","")</f>
        <v>#REF!</v>
      </c>
      <c r="BQ477" s="12" t="e">
        <f>IF(Wedstrijden!#REF!="x","L1","")</f>
        <v>#REF!</v>
      </c>
      <c r="BR477" s="12" t="e">
        <f>IF(Wedstrijden!#REF!="x","L2","")</f>
        <v>#REF!</v>
      </c>
      <c r="BS477" s="12" t="e">
        <f>IF(Wedstrijden!#REF!="x","M1","")</f>
        <v>#REF!</v>
      </c>
      <c r="BT477" s="12" t="e">
        <f>IF(Wedstrijden!#REF!="x","M2","")</f>
        <v>#REF!</v>
      </c>
      <c r="BU477" s="12" t="e">
        <f>IF(Wedstrijden!#REF!="x","Z1","")</f>
        <v>#REF!</v>
      </c>
      <c r="BV477" s="12" t="e">
        <f>IF(Wedstrijden!#REF!="x","Z2","")</f>
        <v>#REF!</v>
      </c>
      <c r="BW477" s="12">
        <f>IF(COUNTA(Wedstrijden!#REF!)&lt;&gt;0,1,"")</f>
        <v>1</v>
      </c>
      <c r="BX477" s="12">
        <f t="shared" si="43"/>
        <v>1</v>
      </c>
      <c r="BY477" s="12" t="e">
        <f>IF(Wedstrijden!#REF!="x","BB","")</f>
        <v>#REF!</v>
      </c>
      <c r="BZ477" s="12" t="e">
        <f>IF(Wedstrijden!#REF!="x","B","")</f>
        <v>#REF!</v>
      </c>
      <c r="CA477" s="12" t="e">
        <f>IF(Wedstrijden!#REF!="x","L1","")</f>
        <v>#REF!</v>
      </c>
      <c r="CB477" s="12" t="e">
        <f>IF(Wedstrijden!#REF!="x","L2","")</f>
        <v>#REF!</v>
      </c>
      <c r="CC477" s="12" t="e">
        <f>IF(Wedstrijden!#REF!="x","M1","")</f>
        <v>#REF!</v>
      </c>
      <c r="CD477" s="12" t="e">
        <f>IF(Wedstrijden!#REF!="x","M2","")</f>
        <v>#REF!</v>
      </c>
      <c r="CE477" s="12" t="e">
        <f>IF(Wedstrijden!#REF!="x","Z1","")</f>
        <v>#REF!</v>
      </c>
      <c r="CF477" s="12" t="e">
        <f>IF(Wedstrijden!#REF!="x","Z2","")</f>
        <v>#REF!</v>
      </c>
      <c r="CG477" s="12" t="e">
        <f>IF(Wedstrijden!#REF!="x","ZZL","")</f>
        <v>#REF!</v>
      </c>
      <c r="CL477" s="12">
        <f>IF(COUNTA(Wedstrijden!#REF!)&lt;&gt;0,2,"")</f>
        <v>2</v>
      </c>
      <c r="CM477" s="12">
        <f t="shared" si="44"/>
        <v>2</v>
      </c>
      <c r="CN477" s="12" t="e">
        <f>IF(Wedstrijden!#REF!="x","AA","")</f>
        <v>#REF!</v>
      </c>
      <c r="CO477" s="12" t="e">
        <f>IF(Wedstrijden!#REF!="x","A","")</f>
        <v>#REF!</v>
      </c>
      <c r="CP477" s="12" t="e">
        <f>IF(Wedstrijden!#REF!="x","BB","")</f>
        <v>#REF!</v>
      </c>
      <c r="CQ477" s="12" t="e">
        <f>IF(Wedstrijden!#REF!="x","B","")</f>
        <v>#REF!</v>
      </c>
      <c r="CR477" s="12" t="e">
        <f>IF(Wedstrijden!#REF!="x","L","")</f>
        <v>#REF!</v>
      </c>
      <c r="CS477" s="12" t="e">
        <f>IF(Wedstrijden!#REF!="x","M","")</f>
        <v>#REF!</v>
      </c>
      <c r="CT477" s="12" t="e">
        <f>IF(Wedstrijden!#REF!="x","Z","")</f>
        <v>#REF!</v>
      </c>
      <c r="CU477" s="12" t="e">
        <f>IF(Wedstrijden!#REF!="x","ZZ","")</f>
        <v>#REF!</v>
      </c>
      <c r="CV477" s="12">
        <f>IF(COUNTA(Wedstrijden!#REF!)&lt;&gt;0,2,"")</f>
        <v>2</v>
      </c>
      <c r="CW477" s="12">
        <f t="shared" si="45"/>
        <v>1</v>
      </c>
      <c r="CX477" s="12" t="e">
        <f>IF(Wedstrijden!#REF!="x","BB","")</f>
        <v>#REF!</v>
      </c>
      <c r="CY477" s="12" t="e">
        <f>IF(Wedstrijden!#REF!="x","B","")</f>
        <v>#REF!</v>
      </c>
      <c r="CZ477" s="12" t="e">
        <f>IF(Wedstrijden!#REF!="x","L","")</f>
        <v>#REF!</v>
      </c>
      <c r="DA477" s="12" t="e">
        <f>IF(Wedstrijden!#REF!="x","M","")</f>
        <v>#REF!</v>
      </c>
      <c r="DB477" s="12" t="e">
        <f>IF(Wedstrijden!#REF!="x","Z","")</f>
        <v>#REF!</v>
      </c>
      <c r="DC477" s="12" t="e">
        <f>IF(Wedstrijden!#REF!="x","ZZ","")</f>
        <v>#REF!</v>
      </c>
      <c r="DD477" s="12" t="e">
        <f>IF(Wedstrijden!#REF!="x","1.40","")</f>
        <v>#REF!</v>
      </c>
      <c r="DE477" s="12">
        <f>IF(COUNTA(Wedstrijden!#REF!)&lt;&gt;0,6,"")</f>
        <v>6</v>
      </c>
      <c r="DF477" s="12">
        <f t="shared" si="46"/>
        <v>2</v>
      </c>
      <c r="DG477" s="12" t="e">
        <f>IF(Wedstrijden!#REF!="x","L","")</f>
        <v>#REF!</v>
      </c>
      <c r="DH477" s="12" t="e">
        <f>IF(Wedstrijden!#REF!="x","M","")</f>
        <v>#REF!</v>
      </c>
      <c r="DI477" s="12" t="e">
        <f>IF(Wedstrijden!#REF!="x","Z","")</f>
        <v>#REF!</v>
      </c>
      <c r="DJ477" s="12" t="e">
        <f>IF(Wedstrijden!#REF!="x","Z","")</f>
        <v>#REF!</v>
      </c>
      <c r="DK477" s="12">
        <f>IF(COUNTA(Wedstrijden!#REF!)&lt;&gt;0,6,"")</f>
        <v>6</v>
      </c>
      <c r="DL477" s="12">
        <f t="shared" si="47"/>
        <v>1</v>
      </c>
      <c r="DM477" s="12" t="e">
        <f>IF(Wedstrijden!#REF!="x","L","")</f>
        <v>#REF!</v>
      </c>
      <c r="DN477" s="12" t="e">
        <f>IF(Wedstrijden!#REF!="x","M","")</f>
        <v>#REF!</v>
      </c>
      <c r="DO477" s="12" t="e">
        <f>IF(Wedstrijden!#REF!="x","Z","")</f>
        <v>#REF!</v>
      </c>
      <c r="DP477" s="12" t="e">
        <f>IF(Wedstrijden!#REF!="x","Z","")</f>
        <v>#REF!</v>
      </c>
    </row>
    <row r="478" spans="1:120" ht="15" x14ac:dyDescent="0.25">
      <c r="A478" s="14">
        <f>Wedstrijden!A489</f>
        <v>0</v>
      </c>
      <c r="B478" s="12" t="str">
        <f>IFERROR(VLOOKUP(Wedstrijden!C489,Wedstrijdlocaties!$B$2:$E$500,2,FALSE),"")</f>
        <v/>
      </c>
      <c r="C478" s="12" t="str">
        <f>Wedstrijden!D489</f>
        <v/>
      </c>
      <c r="D478" s="12" t="str">
        <f>IFERROR(VLOOKUP(Wedstrijden!E489,Organisaties!$B$2:$C$500,2,FALSE),"")</f>
        <v/>
      </c>
      <c r="E478" s="12" t="str">
        <f>IFERROR(VLOOKUP(Wedstrijden!E489,Organisaties!$B$2:$G$500,5,FALSE),"")</f>
        <v/>
      </c>
      <c r="F478" s="12" t="e">
        <f>IF(Wedstrijden!#REF!&lt;&gt;"",Wedstrijden!#REF!,"")</f>
        <v>#REF!</v>
      </c>
      <c r="G478" s="12">
        <f>IF(Wedstrijden!K489="Indoor",1,0)</f>
        <v>0</v>
      </c>
      <c r="H478" s="12">
        <f>Wedstrijden!L489</f>
        <v>0</v>
      </c>
      <c r="I478" s="12" t="str">
        <f>IF(Wedstrijden!J489="Nee",0,IF(Wedstrijden!J489="Ja",1,""))</f>
        <v/>
      </c>
      <c r="J478" s="12" t="str">
        <f>IF(Wedstrijden!M489&lt;&gt;"",Wedstrijden!M489,"")</f>
        <v/>
      </c>
      <c r="BJ478" s="12">
        <f>IF(COUNTA(Wedstrijden!#REF!)&lt;&gt;0,1,"")</f>
        <v>1</v>
      </c>
      <c r="BK478" s="12">
        <f t="shared" si="42"/>
        <v>2</v>
      </c>
      <c r="BL478" s="12" t="e">
        <f>IF(Wedstrijden!#REF!="x","AA","")</f>
        <v>#REF!</v>
      </c>
      <c r="BM478" s="12" t="e">
        <f>IF(Wedstrijden!#REF!="x","A","")</f>
        <v>#REF!</v>
      </c>
      <c r="BN478" s="12" t="e">
        <f>IF(Wedstrijden!#REF!="x","B1","")</f>
        <v>#REF!</v>
      </c>
      <c r="BO478" s="12" t="e">
        <f>IF(Wedstrijden!#REF!="x","BB","")</f>
        <v>#REF!</v>
      </c>
      <c r="BP478" s="12" t="e">
        <f>IF(Wedstrijden!#REF!="x","B","")</f>
        <v>#REF!</v>
      </c>
      <c r="BQ478" s="12" t="e">
        <f>IF(Wedstrijden!#REF!="x","L1","")</f>
        <v>#REF!</v>
      </c>
      <c r="BR478" s="12" t="e">
        <f>IF(Wedstrijden!#REF!="x","L2","")</f>
        <v>#REF!</v>
      </c>
      <c r="BS478" s="12" t="e">
        <f>IF(Wedstrijden!#REF!="x","M1","")</f>
        <v>#REF!</v>
      </c>
      <c r="BT478" s="12" t="e">
        <f>IF(Wedstrijden!#REF!="x","M2","")</f>
        <v>#REF!</v>
      </c>
      <c r="BU478" s="12" t="e">
        <f>IF(Wedstrijden!#REF!="x","Z1","")</f>
        <v>#REF!</v>
      </c>
      <c r="BV478" s="12" t="e">
        <f>IF(Wedstrijden!#REF!="x","Z2","")</f>
        <v>#REF!</v>
      </c>
      <c r="BW478" s="12">
        <f>IF(COUNTA(Wedstrijden!#REF!)&lt;&gt;0,1,"")</f>
        <v>1</v>
      </c>
      <c r="BX478" s="12">
        <f t="shared" si="43"/>
        <v>1</v>
      </c>
      <c r="BY478" s="12" t="e">
        <f>IF(Wedstrijden!#REF!="x","BB","")</f>
        <v>#REF!</v>
      </c>
      <c r="BZ478" s="12" t="e">
        <f>IF(Wedstrijden!#REF!="x","B","")</f>
        <v>#REF!</v>
      </c>
      <c r="CA478" s="12" t="e">
        <f>IF(Wedstrijden!#REF!="x","L1","")</f>
        <v>#REF!</v>
      </c>
      <c r="CB478" s="12" t="e">
        <f>IF(Wedstrijden!#REF!="x","L2","")</f>
        <v>#REF!</v>
      </c>
      <c r="CC478" s="12" t="e">
        <f>IF(Wedstrijden!#REF!="x","M1","")</f>
        <v>#REF!</v>
      </c>
      <c r="CD478" s="12" t="e">
        <f>IF(Wedstrijden!#REF!="x","M2","")</f>
        <v>#REF!</v>
      </c>
      <c r="CE478" s="12" t="e">
        <f>IF(Wedstrijden!#REF!="x","Z1","")</f>
        <v>#REF!</v>
      </c>
      <c r="CF478" s="12" t="e">
        <f>IF(Wedstrijden!#REF!="x","Z2","")</f>
        <v>#REF!</v>
      </c>
      <c r="CG478" s="12" t="e">
        <f>IF(Wedstrijden!#REF!="x","ZZL","")</f>
        <v>#REF!</v>
      </c>
      <c r="CL478" s="12">
        <f>IF(COUNTA(Wedstrijden!#REF!)&lt;&gt;0,2,"")</f>
        <v>2</v>
      </c>
      <c r="CM478" s="12">
        <f t="shared" si="44"/>
        <v>2</v>
      </c>
      <c r="CN478" s="12" t="e">
        <f>IF(Wedstrijden!#REF!="x","AA","")</f>
        <v>#REF!</v>
      </c>
      <c r="CO478" s="12" t="e">
        <f>IF(Wedstrijden!#REF!="x","A","")</f>
        <v>#REF!</v>
      </c>
      <c r="CP478" s="12" t="e">
        <f>IF(Wedstrijden!#REF!="x","BB","")</f>
        <v>#REF!</v>
      </c>
      <c r="CQ478" s="12" t="e">
        <f>IF(Wedstrijden!#REF!="x","B","")</f>
        <v>#REF!</v>
      </c>
      <c r="CR478" s="12" t="e">
        <f>IF(Wedstrijden!#REF!="x","L","")</f>
        <v>#REF!</v>
      </c>
      <c r="CS478" s="12" t="e">
        <f>IF(Wedstrijden!#REF!="x","M","")</f>
        <v>#REF!</v>
      </c>
      <c r="CT478" s="12" t="e">
        <f>IF(Wedstrijden!#REF!="x","Z","")</f>
        <v>#REF!</v>
      </c>
      <c r="CU478" s="12" t="e">
        <f>IF(Wedstrijden!#REF!="x","ZZ","")</f>
        <v>#REF!</v>
      </c>
      <c r="CV478" s="12">
        <f>IF(COUNTA(Wedstrijden!#REF!)&lt;&gt;0,2,"")</f>
        <v>2</v>
      </c>
      <c r="CW478" s="12">
        <f t="shared" si="45"/>
        <v>1</v>
      </c>
      <c r="CX478" s="12" t="e">
        <f>IF(Wedstrijden!#REF!="x","BB","")</f>
        <v>#REF!</v>
      </c>
      <c r="CY478" s="12" t="e">
        <f>IF(Wedstrijden!#REF!="x","B","")</f>
        <v>#REF!</v>
      </c>
      <c r="CZ478" s="12" t="e">
        <f>IF(Wedstrijden!#REF!="x","L","")</f>
        <v>#REF!</v>
      </c>
      <c r="DA478" s="12" t="e">
        <f>IF(Wedstrijden!#REF!="x","M","")</f>
        <v>#REF!</v>
      </c>
      <c r="DB478" s="12" t="e">
        <f>IF(Wedstrijden!#REF!="x","Z","")</f>
        <v>#REF!</v>
      </c>
      <c r="DC478" s="12" t="e">
        <f>IF(Wedstrijden!#REF!="x","ZZ","")</f>
        <v>#REF!</v>
      </c>
      <c r="DD478" s="12" t="e">
        <f>IF(Wedstrijden!#REF!="x","1.40","")</f>
        <v>#REF!</v>
      </c>
      <c r="DE478" s="12">
        <f>IF(COUNTA(Wedstrijden!#REF!)&lt;&gt;0,6,"")</f>
        <v>6</v>
      </c>
      <c r="DF478" s="12">
        <f t="shared" si="46"/>
        <v>2</v>
      </c>
      <c r="DG478" s="12" t="e">
        <f>IF(Wedstrijden!#REF!="x","L","")</f>
        <v>#REF!</v>
      </c>
      <c r="DH478" s="12" t="e">
        <f>IF(Wedstrijden!#REF!="x","M","")</f>
        <v>#REF!</v>
      </c>
      <c r="DI478" s="12" t="e">
        <f>IF(Wedstrijden!#REF!="x","Z","")</f>
        <v>#REF!</v>
      </c>
      <c r="DJ478" s="12" t="e">
        <f>IF(Wedstrijden!#REF!="x","Z","")</f>
        <v>#REF!</v>
      </c>
      <c r="DK478" s="12">
        <f>IF(COUNTA(Wedstrijden!#REF!)&lt;&gt;0,6,"")</f>
        <v>6</v>
      </c>
      <c r="DL478" s="12">
        <f t="shared" si="47"/>
        <v>1</v>
      </c>
      <c r="DM478" s="12" t="e">
        <f>IF(Wedstrijden!#REF!="x","L","")</f>
        <v>#REF!</v>
      </c>
      <c r="DN478" s="12" t="e">
        <f>IF(Wedstrijden!#REF!="x","M","")</f>
        <v>#REF!</v>
      </c>
      <c r="DO478" s="12" t="e">
        <f>IF(Wedstrijden!#REF!="x","Z","")</f>
        <v>#REF!</v>
      </c>
      <c r="DP478" s="12" t="e">
        <f>IF(Wedstrijden!#REF!="x","Z","")</f>
        <v>#REF!</v>
      </c>
    </row>
    <row r="479" spans="1:120" ht="15" x14ac:dyDescent="0.25">
      <c r="A479" s="14">
        <f>Wedstrijden!A490</f>
        <v>0</v>
      </c>
      <c r="B479" s="12" t="str">
        <f>IFERROR(VLOOKUP(Wedstrijden!C490,Wedstrijdlocaties!$B$2:$E$500,2,FALSE),"")</f>
        <v/>
      </c>
      <c r="C479" s="12" t="str">
        <f>Wedstrijden!D490</f>
        <v/>
      </c>
      <c r="D479" s="12" t="str">
        <f>IFERROR(VLOOKUP(Wedstrijden!E490,Organisaties!$B$2:$C$500,2,FALSE),"")</f>
        <v/>
      </c>
      <c r="E479" s="12" t="str">
        <f>IFERROR(VLOOKUP(Wedstrijden!E490,Organisaties!$B$2:$G$500,5,FALSE),"")</f>
        <v/>
      </c>
      <c r="F479" s="12" t="e">
        <f>IF(Wedstrijden!#REF!&lt;&gt;"",Wedstrijden!#REF!,"")</f>
        <v>#REF!</v>
      </c>
      <c r="G479" s="12">
        <f>IF(Wedstrijden!K490="Indoor",1,0)</f>
        <v>0</v>
      </c>
      <c r="H479" s="12">
        <f>Wedstrijden!L490</f>
        <v>0</v>
      </c>
      <c r="I479" s="12" t="str">
        <f>IF(Wedstrijden!J490="Nee",0,IF(Wedstrijden!J490="Ja",1,""))</f>
        <v/>
      </c>
      <c r="J479" s="12" t="str">
        <f>IF(Wedstrijden!M490&lt;&gt;"",Wedstrijden!M490,"")</f>
        <v/>
      </c>
      <c r="BJ479" s="12">
        <f>IF(COUNTA(Wedstrijden!#REF!)&lt;&gt;0,1,"")</f>
        <v>1</v>
      </c>
      <c r="BK479" s="12">
        <f t="shared" si="42"/>
        <v>2</v>
      </c>
      <c r="BL479" s="12" t="e">
        <f>IF(Wedstrijden!#REF!="x","AA","")</f>
        <v>#REF!</v>
      </c>
      <c r="BM479" s="12" t="e">
        <f>IF(Wedstrijden!#REF!="x","A","")</f>
        <v>#REF!</v>
      </c>
      <c r="BN479" s="12" t="e">
        <f>IF(Wedstrijden!#REF!="x","B1","")</f>
        <v>#REF!</v>
      </c>
      <c r="BO479" s="12" t="e">
        <f>IF(Wedstrijden!#REF!="x","BB","")</f>
        <v>#REF!</v>
      </c>
      <c r="BP479" s="12" t="e">
        <f>IF(Wedstrijden!#REF!="x","B","")</f>
        <v>#REF!</v>
      </c>
      <c r="BQ479" s="12" t="e">
        <f>IF(Wedstrijden!#REF!="x","L1","")</f>
        <v>#REF!</v>
      </c>
      <c r="BR479" s="12" t="e">
        <f>IF(Wedstrijden!#REF!="x","L2","")</f>
        <v>#REF!</v>
      </c>
      <c r="BS479" s="12" t="e">
        <f>IF(Wedstrijden!#REF!="x","M1","")</f>
        <v>#REF!</v>
      </c>
      <c r="BT479" s="12" t="e">
        <f>IF(Wedstrijden!#REF!="x","M2","")</f>
        <v>#REF!</v>
      </c>
      <c r="BU479" s="12" t="e">
        <f>IF(Wedstrijden!#REF!="x","Z1","")</f>
        <v>#REF!</v>
      </c>
      <c r="BV479" s="12" t="e">
        <f>IF(Wedstrijden!#REF!="x","Z2","")</f>
        <v>#REF!</v>
      </c>
      <c r="BW479" s="12">
        <f>IF(COUNTA(Wedstrijden!#REF!)&lt;&gt;0,1,"")</f>
        <v>1</v>
      </c>
      <c r="BX479" s="12">
        <f t="shared" si="43"/>
        <v>1</v>
      </c>
      <c r="BY479" s="12" t="e">
        <f>IF(Wedstrijden!#REF!="x","BB","")</f>
        <v>#REF!</v>
      </c>
      <c r="BZ479" s="12" t="e">
        <f>IF(Wedstrijden!#REF!="x","B","")</f>
        <v>#REF!</v>
      </c>
      <c r="CA479" s="12" t="e">
        <f>IF(Wedstrijden!#REF!="x","L1","")</f>
        <v>#REF!</v>
      </c>
      <c r="CB479" s="12" t="e">
        <f>IF(Wedstrijden!#REF!="x","L2","")</f>
        <v>#REF!</v>
      </c>
      <c r="CC479" s="12" t="e">
        <f>IF(Wedstrijden!#REF!="x","M1","")</f>
        <v>#REF!</v>
      </c>
      <c r="CD479" s="12" t="e">
        <f>IF(Wedstrijden!#REF!="x","M2","")</f>
        <v>#REF!</v>
      </c>
      <c r="CE479" s="12" t="e">
        <f>IF(Wedstrijden!#REF!="x","Z1","")</f>
        <v>#REF!</v>
      </c>
      <c r="CF479" s="12" t="e">
        <f>IF(Wedstrijden!#REF!="x","Z2","")</f>
        <v>#REF!</v>
      </c>
      <c r="CG479" s="12" t="e">
        <f>IF(Wedstrijden!#REF!="x","ZZL","")</f>
        <v>#REF!</v>
      </c>
      <c r="CL479" s="12">
        <f>IF(COUNTA(Wedstrijden!#REF!)&lt;&gt;0,2,"")</f>
        <v>2</v>
      </c>
      <c r="CM479" s="12">
        <f t="shared" si="44"/>
        <v>2</v>
      </c>
      <c r="CN479" s="12" t="e">
        <f>IF(Wedstrijden!#REF!="x","AA","")</f>
        <v>#REF!</v>
      </c>
      <c r="CO479" s="12" t="e">
        <f>IF(Wedstrijden!#REF!="x","A","")</f>
        <v>#REF!</v>
      </c>
      <c r="CP479" s="12" t="e">
        <f>IF(Wedstrijden!#REF!="x","BB","")</f>
        <v>#REF!</v>
      </c>
      <c r="CQ479" s="12" t="e">
        <f>IF(Wedstrijden!#REF!="x","B","")</f>
        <v>#REF!</v>
      </c>
      <c r="CR479" s="12" t="e">
        <f>IF(Wedstrijden!#REF!="x","L","")</f>
        <v>#REF!</v>
      </c>
      <c r="CS479" s="12" t="e">
        <f>IF(Wedstrijden!#REF!="x","M","")</f>
        <v>#REF!</v>
      </c>
      <c r="CT479" s="12" t="e">
        <f>IF(Wedstrijden!#REF!="x","Z","")</f>
        <v>#REF!</v>
      </c>
      <c r="CU479" s="12" t="e">
        <f>IF(Wedstrijden!#REF!="x","ZZ","")</f>
        <v>#REF!</v>
      </c>
      <c r="CV479" s="12">
        <f>IF(COUNTA(Wedstrijden!#REF!)&lt;&gt;0,2,"")</f>
        <v>2</v>
      </c>
      <c r="CW479" s="12">
        <f t="shared" si="45"/>
        <v>1</v>
      </c>
      <c r="CX479" s="12" t="e">
        <f>IF(Wedstrijden!#REF!="x","BB","")</f>
        <v>#REF!</v>
      </c>
      <c r="CY479" s="12" t="e">
        <f>IF(Wedstrijden!#REF!="x","B","")</f>
        <v>#REF!</v>
      </c>
      <c r="CZ479" s="12" t="e">
        <f>IF(Wedstrijden!#REF!="x","L","")</f>
        <v>#REF!</v>
      </c>
      <c r="DA479" s="12" t="e">
        <f>IF(Wedstrijden!#REF!="x","M","")</f>
        <v>#REF!</v>
      </c>
      <c r="DB479" s="12" t="e">
        <f>IF(Wedstrijden!#REF!="x","Z","")</f>
        <v>#REF!</v>
      </c>
      <c r="DC479" s="12" t="e">
        <f>IF(Wedstrijden!#REF!="x","ZZ","")</f>
        <v>#REF!</v>
      </c>
      <c r="DD479" s="12" t="e">
        <f>IF(Wedstrijden!#REF!="x","1.40","")</f>
        <v>#REF!</v>
      </c>
      <c r="DE479" s="12">
        <f>IF(COUNTA(Wedstrijden!#REF!)&lt;&gt;0,6,"")</f>
        <v>6</v>
      </c>
      <c r="DF479" s="12">
        <f t="shared" si="46"/>
        <v>2</v>
      </c>
      <c r="DG479" s="12" t="e">
        <f>IF(Wedstrijden!#REF!="x","L","")</f>
        <v>#REF!</v>
      </c>
      <c r="DH479" s="12" t="e">
        <f>IF(Wedstrijden!#REF!="x","M","")</f>
        <v>#REF!</v>
      </c>
      <c r="DI479" s="12" t="e">
        <f>IF(Wedstrijden!#REF!="x","Z","")</f>
        <v>#REF!</v>
      </c>
      <c r="DJ479" s="12" t="e">
        <f>IF(Wedstrijden!#REF!="x","Z","")</f>
        <v>#REF!</v>
      </c>
      <c r="DK479" s="12">
        <f>IF(COUNTA(Wedstrijden!#REF!)&lt;&gt;0,6,"")</f>
        <v>6</v>
      </c>
      <c r="DL479" s="12">
        <f t="shared" si="47"/>
        <v>1</v>
      </c>
      <c r="DM479" s="12" t="e">
        <f>IF(Wedstrijden!#REF!="x","L","")</f>
        <v>#REF!</v>
      </c>
      <c r="DN479" s="12" t="e">
        <f>IF(Wedstrijden!#REF!="x","M","")</f>
        <v>#REF!</v>
      </c>
      <c r="DO479" s="12" t="e">
        <f>IF(Wedstrijden!#REF!="x","Z","")</f>
        <v>#REF!</v>
      </c>
      <c r="DP479" s="12" t="e">
        <f>IF(Wedstrijden!#REF!="x","Z","")</f>
        <v>#REF!</v>
      </c>
    </row>
    <row r="480" spans="1:120" ht="15" x14ac:dyDescent="0.25">
      <c r="A480" s="14">
        <f>Wedstrijden!A491</f>
        <v>0</v>
      </c>
      <c r="B480" s="12" t="str">
        <f>IFERROR(VLOOKUP(Wedstrijden!C491,Wedstrijdlocaties!$B$2:$E$500,2,FALSE),"")</f>
        <v/>
      </c>
      <c r="C480" s="12" t="str">
        <f>Wedstrijden!D491</f>
        <v/>
      </c>
      <c r="D480" s="12" t="str">
        <f>IFERROR(VLOOKUP(Wedstrijden!E491,Organisaties!$B$2:$C$500,2,FALSE),"")</f>
        <v/>
      </c>
      <c r="E480" s="12" t="str">
        <f>IFERROR(VLOOKUP(Wedstrijden!E491,Organisaties!$B$2:$G$500,5,FALSE),"")</f>
        <v/>
      </c>
      <c r="F480" s="12" t="e">
        <f>IF(Wedstrijden!#REF!&lt;&gt;"",Wedstrijden!#REF!,"")</f>
        <v>#REF!</v>
      </c>
      <c r="G480" s="12">
        <f>IF(Wedstrijden!K491="Indoor",1,0)</f>
        <v>0</v>
      </c>
      <c r="H480" s="12">
        <f>Wedstrijden!L491</f>
        <v>0</v>
      </c>
      <c r="I480" s="12" t="str">
        <f>IF(Wedstrijden!J491="Nee",0,IF(Wedstrijden!J491="Ja",1,""))</f>
        <v/>
      </c>
      <c r="J480" s="12" t="str">
        <f>IF(Wedstrijden!M491&lt;&gt;"",Wedstrijden!M491,"")</f>
        <v/>
      </c>
      <c r="BJ480" s="12">
        <f>IF(COUNTA(Wedstrijden!#REF!)&lt;&gt;0,1,"")</f>
        <v>1</v>
      </c>
      <c r="BK480" s="12">
        <f t="shared" si="42"/>
        <v>2</v>
      </c>
      <c r="BL480" s="12" t="e">
        <f>IF(Wedstrijden!#REF!="x","AA","")</f>
        <v>#REF!</v>
      </c>
      <c r="BM480" s="12" t="e">
        <f>IF(Wedstrijden!#REF!="x","A","")</f>
        <v>#REF!</v>
      </c>
      <c r="BN480" s="12" t="e">
        <f>IF(Wedstrijden!#REF!="x","B1","")</f>
        <v>#REF!</v>
      </c>
      <c r="BO480" s="12" t="e">
        <f>IF(Wedstrijden!#REF!="x","BB","")</f>
        <v>#REF!</v>
      </c>
      <c r="BP480" s="12" t="e">
        <f>IF(Wedstrijden!#REF!="x","B","")</f>
        <v>#REF!</v>
      </c>
      <c r="BQ480" s="12" t="e">
        <f>IF(Wedstrijden!#REF!="x","L1","")</f>
        <v>#REF!</v>
      </c>
      <c r="BR480" s="12" t="e">
        <f>IF(Wedstrijden!#REF!="x","L2","")</f>
        <v>#REF!</v>
      </c>
      <c r="BS480" s="12" t="e">
        <f>IF(Wedstrijden!#REF!="x","M1","")</f>
        <v>#REF!</v>
      </c>
      <c r="BT480" s="12" t="e">
        <f>IF(Wedstrijden!#REF!="x","M2","")</f>
        <v>#REF!</v>
      </c>
      <c r="BU480" s="12" t="e">
        <f>IF(Wedstrijden!#REF!="x","Z1","")</f>
        <v>#REF!</v>
      </c>
      <c r="BV480" s="12" t="e">
        <f>IF(Wedstrijden!#REF!="x","Z2","")</f>
        <v>#REF!</v>
      </c>
      <c r="BW480" s="12">
        <f>IF(COUNTA(Wedstrijden!#REF!)&lt;&gt;0,1,"")</f>
        <v>1</v>
      </c>
      <c r="BX480" s="12">
        <f t="shared" si="43"/>
        <v>1</v>
      </c>
      <c r="BY480" s="12" t="e">
        <f>IF(Wedstrijden!#REF!="x","BB","")</f>
        <v>#REF!</v>
      </c>
      <c r="BZ480" s="12" t="e">
        <f>IF(Wedstrijden!#REF!="x","B","")</f>
        <v>#REF!</v>
      </c>
      <c r="CA480" s="12" t="e">
        <f>IF(Wedstrijden!#REF!="x","L1","")</f>
        <v>#REF!</v>
      </c>
      <c r="CB480" s="12" t="e">
        <f>IF(Wedstrijden!#REF!="x","L2","")</f>
        <v>#REF!</v>
      </c>
      <c r="CC480" s="12" t="e">
        <f>IF(Wedstrijden!#REF!="x","M1","")</f>
        <v>#REF!</v>
      </c>
      <c r="CD480" s="12" t="e">
        <f>IF(Wedstrijden!#REF!="x","M2","")</f>
        <v>#REF!</v>
      </c>
      <c r="CE480" s="12" t="e">
        <f>IF(Wedstrijden!#REF!="x","Z1","")</f>
        <v>#REF!</v>
      </c>
      <c r="CF480" s="12" t="e">
        <f>IF(Wedstrijden!#REF!="x","Z2","")</f>
        <v>#REF!</v>
      </c>
      <c r="CG480" s="12" t="e">
        <f>IF(Wedstrijden!#REF!="x","ZZL","")</f>
        <v>#REF!</v>
      </c>
      <c r="CL480" s="12">
        <f>IF(COUNTA(Wedstrijden!#REF!)&lt;&gt;0,2,"")</f>
        <v>2</v>
      </c>
      <c r="CM480" s="12">
        <f t="shared" si="44"/>
        <v>2</v>
      </c>
      <c r="CN480" s="12" t="e">
        <f>IF(Wedstrijden!#REF!="x","AA","")</f>
        <v>#REF!</v>
      </c>
      <c r="CO480" s="12" t="e">
        <f>IF(Wedstrijden!#REF!="x","A","")</f>
        <v>#REF!</v>
      </c>
      <c r="CP480" s="12" t="e">
        <f>IF(Wedstrijden!#REF!="x","BB","")</f>
        <v>#REF!</v>
      </c>
      <c r="CQ480" s="12" t="e">
        <f>IF(Wedstrijden!#REF!="x","B","")</f>
        <v>#REF!</v>
      </c>
      <c r="CR480" s="12" t="e">
        <f>IF(Wedstrijden!#REF!="x","L","")</f>
        <v>#REF!</v>
      </c>
      <c r="CS480" s="12" t="e">
        <f>IF(Wedstrijden!#REF!="x","M","")</f>
        <v>#REF!</v>
      </c>
      <c r="CT480" s="12" t="e">
        <f>IF(Wedstrijden!#REF!="x","Z","")</f>
        <v>#REF!</v>
      </c>
      <c r="CU480" s="12" t="e">
        <f>IF(Wedstrijden!#REF!="x","ZZ","")</f>
        <v>#REF!</v>
      </c>
      <c r="CV480" s="12">
        <f>IF(COUNTA(Wedstrijden!#REF!)&lt;&gt;0,2,"")</f>
        <v>2</v>
      </c>
      <c r="CW480" s="12">
        <f t="shared" si="45"/>
        <v>1</v>
      </c>
      <c r="CX480" s="12" t="e">
        <f>IF(Wedstrijden!#REF!="x","BB","")</f>
        <v>#REF!</v>
      </c>
      <c r="CY480" s="12" t="e">
        <f>IF(Wedstrijden!#REF!="x","B","")</f>
        <v>#REF!</v>
      </c>
      <c r="CZ480" s="12" t="e">
        <f>IF(Wedstrijden!#REF!="x","L","")</f>
        <v>#REF!</v>
      </c>
      <c r="DA480" s="12" t="e">
        <f>IF(Wedstrijden!#REF!="x","M","")</f>
        <v>#REF!</v>
      </c>
      <c r="DB480" s="12" t="e">
        <f>IF(Wedstrijden!#REF!="x","Z","")</f>
        <v>#REF!</v>
      </c>
      <c r="DC480" s="12" t="e">
        <f>IF(Wedstrijden!#REF!="x","ZZ","")</f>
        <v>#REF!</v>
      </c>
      <c r="DD480" s="12" t="e">
        <f>IF(Wedstrijden!#REF!="x","1.40","")</f>
        <v>#REF!</v>
      </c>
      <c r="DE480" s="12">
        <f>IF(COUNTA(Wedstrijden!#REF!)&lt;&gt;0,6,"")</f>
        <v>6</v>
      </c>
      <c r="DF480" s="12">
        <f t="shared" si="46"/>
        <v>2</v>
      </c>
      <c r="DG480" s="12" t="e">
        <f>IF(Wedstrijden!#REF!="x","L","")</f>
        <v>#REF!</v>
      </c>
      <c r="DH480" s="12" t="e">
        <f>IF(Wedstrijden!#REF!="x","M","")</f>
        <v>#REF!</v>
      </c>
      <c r="DI480" s="12" t="e">
        <f>IF(Wedstrijden!#REF!="x","Z","")</f>
        <v>#REF!</v>
      </c>
      <c r="DJ480" s="12" t="e">
        <f>IF(Wedstrijden!#REF!="x","Z","")</f>
        <v>#REF!</v>
      </c>
      <c r="DK480" s="12">
        <f>IF(COUNTA(Wedstrijden!#REF!)&lt;&gt;0,6,"")</f>
        <v>6</v>
      </c>
      <c r="DL480" s="12">
        <f t="shared" si="47"/>
        <v>1</v>
      </c>
      <c r="DM480" s="12" t="e">
        <f>IF(Wedstrijden!#REF!="x","L","")</f>
        <v>#REF!</v>
      </c>
      <c r="DN480" s="12" t="e">
        <f>IF(Wedstrijden!#REF!="x","M","")</f>
        <v>#REF!</v>
      </c>
      <c r="DO480" s="12" t="e">
        <f>IF(Wedstrijden!#REF!="x","Z","")</f>
        <v>#REF!</v>
      </c>
      <c r="DP480" s="12" t="e">
        <f>IF(Wedstrijden!#REF!="x","Z","")</f>
        <v>#REF!</v>
      </c>
    </row>
    <row r="481" spans="1:120" ht="15" x14ac:dyDescent="0.25">
      <c r="A481" s="14">
        <f>Wedstrijden!A492</f>
        <v>0</v>
      </c>
      <c r="B481" s="12" t="str">
        <f>IFERROR(VLOOKUP(Wedstrijden!C492,Wedstrijdlocaties!$B$2:$E$500,2,FALSE),"")</f>
        <v/>
      </c>
      <c r="C481" s="12" t="str">
        <f>Wedstrijden!D492</f>
        <v/>
      </c>
      <c r="D481" s="12" t="str">
        <f>IFERROR(VLOOKUP(Wedstrijden!E492,Organisaties!$B$2:$C$500,2,FALSE),"")</f>
        <v/>
      </c>
      <c r="E481" s="12" t="str">
        <f>IFERROR(VLOOKUP(Wedstrijden!E492,Organisaties!$B$2:$G$500,5,FALSE),"")</f>
        <v/>
      </c>
      <c r="F481" s="12" t="e">
        <f>IF(Wedstrijden!#REF!&lt;&gt;"",Wedstrijden!#REF!,"")</f>
        <v>#REF!</v>
      </c>
      <c r="G481" s="12">
        <f>IF(Wedstrijden!K492="Indoor",1,0)</f>
        <v>0</v>
      </c>
      <c r="H481" s="12">
        <f>Wedstrijden!L492</f>
        <v>0</v>
      </c>
      <c r="I481" s="12" t="str">
        <f>IF(Wedstrijden!J492="Nee",0,IF(Wedstrijden!J492="Ja",1,""))</f>
        <v/>
      </c>
      <c r="J481" s="12" t="str">
        <f>IF(Wedstrijden!M492&lt;&gt;"",Wedstrijden!M492,"")</f>
        <v/>
      </c>
      <c r="BJ481" s="12">
        <f>IF(COUNTA(Wedstrijden!#REF!)&lt;&gt;0,1,"")</f>
        <v>1</v>
      </c>
      <c r="BK481" s="12">
        <f t="shared" si="42"/>
        <v>2</v>
      </c>
      <c r="BL481" s="12" t="e">
        <f>IF(Wedstrijden!#REF!="x","AA","")</f>
        <v>#REF!</v>
      </c>
      <c r="BM481" s="12" t="e">
        <f>IF(Wedstrijden!#REF!="x","A","")</f>
        <v>#REF!</v>
      </c>
      <c r="BN481" s="12" t="e">
        <f>IF(Wedstrijden!#REF!="x","B1","")</f>
        <v>#REF!</v>
      </c>
      <c r="BO481" s="12" t="e">
        <f>IF(Wedstrijden!#REF!="x","BB","")</f>
        <v>#REF!</v>
      </c>
      <c r="BP481" s="12" t="e">
        <f>IF(Wedstrijden!#REF!="x","B","")</f>
        <v>#REF!</v>
      </c>
      <c r="BQ481" s="12" t="e">
        <f>IF(Wedstrijden!#REF!="x","L1","")</f>
        <v>#REF!</v>
      </c>
      <c r="BR481" s="12" t="e">
        <f>IF(Wedstrijden!#REF!="x","L2","")</f>
        <v>#REF!</v>
      </c>
      <c r="BS481" s="12" t="e">
        <f>IF(Wedstrijden!#REF!="x","M1","")</f>
        <v>#REF!</v>
      </c>
      <c r="BT481" s="12" t="e">
        <f>IF(Wedstrijden!#REF!="x","M2","")</f>
        <v>#REF!</v>
      </c>
      <c r="BU481" s="12" t="e">
        <f>IF(Wedstrijden!#REF!="x","Z1","")</f>
        <v>#REF!</v>
      </c>
      <c r="BV481" s="12" t="e">
        <f>IF(Wedstrijden!#REF!="x","Z2","")</f>
        <v>#REF!</v>
      </c>
      <c r="BW481" s="12">
        <f>IF(COUNTA(Wedstrijden!#REF!)&lt;&gt;0,1,"")</f>
        <v>1</v>
      </c>
      <c r="BX481" s="12">
        <f t="shared" si="43"/>
        <v>1</v>
      </c>
      <c r="BY481" s="12" t="e">
        <f>IF(Wedstrijden!#REF!="x","BB","")</f>
        <v>#REF!</v>
      </c>
      <c r="BZ481" s="12" t="e">
        <f>IF(Wedstrijden!#REF!="x","B","")</f>
        <v>#REF!</v>
      </c>
      <c r="CA481" s="12" t="e">
        <f>IF(Wedstrijden!#REF!="x","L1","")</f>
        <v>#REF!</v>
      </c>
      <c r="CB481" s="12" t="e">
        <f>IF(Wedstrijden!#REF!="x","L2","")</f>
        <v>#REF!</v>
      </c>
      <c r="CC481" s="12" t="e">
        <f>IF(Wedstrijden!#REF!="x","M1","")</f>
        <v>#REF!</v>
      </c>
      <c r="CD481" s="12" t="e">
        <f>IF(Wedstrijden!#REF!="x","M2","")</f>
        <v>#REF!</v>
      </c>
      <c r="CE481" s="12" t="e">
        <f>IF(Wedstrijden!#REF!="x","Z1","")</f>
        <v>#REF!</v>
      </c>
      <c r="CF481" s="12" t="e">
        <f>IF(Wedstrijden!#REF!="x","Z2","")</f>
        <v>#REF!</v>
      </c>
      <c r="CG481" s="12" t="e">
        <f>IF(Wedstrijden!#REF!="x","ZZL","")</f>
        <v>#REF!</v>
      </c>
      <c r="CL481" s="12">
        <f>IF(COUNTA(Wedstrijden!#REF!)&lt;&gt;0,2,"")</f>
        <v>2</v>
      </c>
      <c r="CM481" s="12">
        <f t="shared" si="44"/>
        <v>2</v>
      </c>
      <c r="CN481" s="12" t="e">
        <f>IF(Wedstrijden!#REF!="x","AA","")</f>
        <v>#REF!</v>
      </c>
      <c r="CO481" s="12" t="e">
        <f>IF(Wedstrijden!#REF!="x","A","")</f>
        <v>#REF!</v>
      </c>
      <c r="CP481" s="12" t="e">
        <f>IF(Wedstrijden!#REF!="x","BB","")</f>
        <v>#REF!</v>
      </c>
      <c r="CQ481" s="12" t="e">
        <f>IF(Wedstrijden!#REF!="x","B","")</f>
        <v>#REF!</v>
      </c>
      <c r="CR481" s="12" t="e">
        <f>IF(Wedstrijden!#REF!="x","L","")</f>
        <v>#REF!</v>
      </c>
      <c r="CS481" s="12" t="e">
        <f>IF(Wedstrijden!#REF!="x","M","")</f>
        <v>#REF!</v>
      </c>
      <c r="CT481" s="12" t="e">
        <f>IF(Wedstrijden!#REF!="x","Z","")</f>
        <v>#REF!</v>
      </c>
      <c r="CU481" s="12" t="e">
        <f>IF(Wedstrijden!#REF!="x","ZZ","")</f>
        <v>#REF!</v>
      </c>
      <c r="CV481" s="12">
        <f>IF(COUNTA(Wedstrijden!#REF!)&lt;&gt;0,2,"")</f>
        <v>2</v>
      </c>
      <c r="CW481" s="12">
        <f t="shared" si="45"/>
        <v>1</v>
      </c>
      <c r="CX481" s="12" t="e">
        <f>IF(Wedstrijden!#REF!="x","BB","")</f>
        <v>#REF!</v>
      </c>
      <c r="CY481" s="12" t="e">
        <f>IF(Wedstrijden!#REF!="x","B","")</f>
        <v>#REF!</v>
      </c>
      <c r="CZ481" s="12" t="e">
        <f>IF(Wedstrijden!#REF!="x","L","")</f>
        <v>#REF!</v>
      </c>
      <c r="DA481" s="12" t="e">
        <f>IF(Wedstrijden!#REF!="x","M","")</f>
        <v>#REF!</v>
      </c>
      <c r="DB481" s="12" t="e">
        <f>IF(Wedstrijden!#REF!="x","Z","")</f>
        <v>#REF!</v>
      </c>
      <c r="DC481" s="12" t="e">
        <f>IF(Wedstrijden!#REF!="x","ZZ","")</f>
        <v>#REF!</v>
      </c>
      <c r="DD481" s="12" t="e">
        <f>IF(Wedstrijden!#REF!="x","1.40","")</f>
        <v>#REF!</v>
      </c>
      <c r="DE481" s="12">
        <f>IF(COUNTA(Wedstrijden!#REF!)&lt;&gt;0,6,"")</f>
        <v>6</v>
      </c>
      <c r="DF481" s="12">
        <f t="shared" si="46"/>
        <v>2</v>
      </c>
      <c r="DG481" s="12" t="e">
        <f>IF(Wedstrijden!#REF!="x","L","")</f>
        <v>#REF!</v>
      </c>
      <c r="DH481" s="12" t="e">
        <f>IF(Wedstrijden!#REF!="x","M","")</f>
        <v>#REF!</v>
      </c>
      <c r="DI481" s="12" t="e">
        <f>IF(Wedstrijden!#REF!="x","Z","")</f>
        <v>#REF!</v>
      </c>
      <c r="DJ481" s="12" t="e">
        <f>IF(Wedstrijden!#REF!="x","Z","")</f>
        <v>#REF!</v>
      </c>
      <c r="DK481" s="12">
        <f>IF(COUNTA(Wedstrijden!#REF!)&lt;&gt;0,6,"")</f>
        <v>6</v>
      </c>
      <c r="DL481" s="12">
        <f t="shared" si="47"/>
        <v>1</v>
      </c>
      <c r="DM481" s="12" t="e">
        <f>IF(Wedstrijden!#REF!="x","L","")</f>
        <v>#REF!</v>
      </c>
      <c r="DN481" s="12" t="e">
        <f>IF(Wedstrijden!#REF!="x","M","")</f>
        <v>#REF!</v>
      </c>
      <c r="DO481" s="12" t="e">
        <f>IF(Wedstrijden!#REF!="x","Z","")</f>
        <v>#REF!</v>
      </c>
      <c r="DP481" s="12" t="e">
        <f>IF(Wedstrijden!#REF!="x","Z","")</f>
        <v>#REF!</v>
      </c>
    </row>
    <row r="482" spans="1:120" ht="15" x14ac:dyDescent="0.25">
      <c r="A482" s="14">
        <f>Wedstrijden!A493</f>
        <v>0</v>
      </c>
      <c r="B482" s="12" t="str">
        <f>IFERROR(VLOOKUP(Wedstrijden!C493,Wedstrijdlocaties!$B$2:$E$500,2,FALSE),"")</f>
        <v/>
      </c>
      <c r="C482" s="12" t="str">
        <f>Wedstrijden!D493</f>
        <v/>
      </c>
      <c r="D482" s="12" t="str">
        <f>IFERROR(VLOOKUP(Wedstrijden!E493,Organisaties!$B$2:$C$500,2,FALSE),"")</f>
        <v/>
      </c>
      <c r="E482" s="12" t="str">
        <f>IFERROR(VLOOKUP(Wedstrijden!E493,Organisaties!$B$2:$G$500,5,FALSE),"")</f>
        <v/>
      </c>
      <c r="F482" s="12" t="e">
        <f>IF(Wedstrijden!#REF!&lt;&gt;"",Wedstrijden!#REF!,"")</f>
        <v>#REF!</v>
      </c>
      <c r="G482" s="12">
        <f>IF(Wedstrijden!K493="Indoor",1,0)</f>
        <v>0</v>
      </c>
      <c r="H482" s="12">
        <f>Wedstrijden!L493</f>
        <v>0</v>
      </c>
      <c r="I482" s="12" t="str">
        <f>IF(Wedstrijden!J493="Nee",0,IF(Wedstrijden!J493="Ja",1,""))</f>
        <v/>
      </c>
      <c r="J482" s="12" t="str">
        <f>IF(Wedstrijden!M493&lt;&gt;"",Wedstrijden!M493,"")</f>
        <v/>
      </c>
      <c r="BJ482" s="12">
        <f>IF(COUNTA(Wedstrijden!#REF!)&lt;&gt;0,1,"")</f>
        <v>1</v>
      </c>
      <c r="BK482" s="12">
        <f t="shared" si="42"/>
        <v>2</v>
      </c>
      <c r="BL482" s="12" t="e">
        <f>IF(Wedstrijden!#REF!="x","AA","")</f>
        <v>#REF!</v>
      </c>
      <c r="BM482" s="12" t="e">
        <f>IF(Wedstrijden!#REF!="x","A","")</f>
        <v>#REF!</v>
      </c>
      <c r="BN482" s="12" t="e">
        <f>IF(Wedstrijden!#REF!="x","B1","")</f>
        <v>#REF!</v>
      </c>
      <c r="BO482" s="12" t="e">
        <f>IF(Wedstrijden!#REF!="x","BB","")</f>
        <v>#REF!</v>
      </c>
      <c r="BP482" s="12" t="e">
        <f>IF(Wedstrijden!#REF!="x","B","")</f>
        <v>#REF!</v>
      </c>
      <c r="BQ482" s="12" t="e">
        <f>IF(Wedstrijden!#REF!="x","L1","")</f>
        <v>#REF!</v>
      </c>
      <c r="BR482" s="12" t="e">
        <f>IF(Wedstrijden!#REF!="x","L2","")</f>
        <v>#REF!</v>
      </c>
      <c r="BS482" s="12" t="e">
        <f>IF(Wedstrijden!#REF!="x","M1","")</f>
        <v>#REF!</v>
      </c>
      <c r="BT482" s="12" t="e">
        <f>IF(Wedstrijden!#REF!="x","M2","")</f>
        <v>#REF!</v>
      </c>
      <c r="BU482" s="12" t="e">
        <f>IF(Wedstrijden!#REF!="x","Z1","")</f>
        <v>#REF!</v>
      </c>
      <c r="BV482" s="12" t="e">
        <f>IF(Wedstrijden!#REF!="x","Z2","")</f>
        <v>#REF!</v>
      </c>
      <c r="BW482" s="12">
        <f>IF(COUNTA(Wedstrijden!#REF!)&lt;&gt;0,1,"")</f>
        <v>1</v>
      </c>
      <c r="BX482" s="12">
        <f t="shared" si="43"/>
        <v>1</v>
      </c>
      <c r="BY482" s="12" t="e">
        <f>IF(Wedstrijden!#REF!="x","BB","")</f>
        <v>#REF!</v>
      </c>
      <c r="BZ482" s="12" t="e">
        <f>IF(Wedstrijden!#REF!="x","B","")</f>
        <v>#REF!</v>
      </c>
      <c r="CA482" s="12" t="e">
        <f>IF(Wedstrijden!#REF!="x","L1","")</f>
        <v>#REF!</v>
      </c>
      <c r="CB482" s="12" t="e">
        <f>IF(Wedstrijden!#REF!="x","L2","")</f>
        <v>#REF!</v>
      </c>
      <c r="CC482" s="12" t="e">
        <f>IF(Wedstrijden!#REF!="x","M1","")</f>
        <v>#REF!</v>
      </c>
      <c r="CD482" s="12" t="e">
        <f>IF(Wedstrijden!#REF!="x","M2","")</f>
        <v>#REF!</v>
      </c>
      <c r="CE482" s="12" t="e">
        <f>IF(Wedstrijden!#REF!="x","Z1","")</f>
        <v>#REF!</v>
      </c>
      <c r="CF482" s="12" t="e">
        <f>IF(Wedstrijden!#REF!="x","Z2","")</f>
        <v>#REF!</v>
      </c>
      <c r="CG482" s="12" t="e">
        <f>IF(Wedstrijden!#REF!="x","ZZL","")</f>
        <v>#REF!</v>
      </c>
      <c r="CL482" s="12">
        <f>IF(COUNTA(Wedstrijden!#REF!)&lt;&gt;0,2,"")</f>
        <v>2</v>
      </c>
      <c r="CM482" s="12">
        <f t="shared" si="44"/>
        <v>2</v>
      </c>
      <c r="CN482" s="12" t="e">
        <f>IF(Wedstrijden!#REF!="x","AA","")</f>
        <v>#REF!</v>
      </c>
      <c r="CO482" s="12" t="e">
        <f>IF(Wedstrijden!#REF!="x","A","")</f>
        <v>#REF!</v>
      </c>
      <c r="CP482" s="12" t="e">
        <f>IF(Wedstrijden!#REF!="x","BB","")</f>
        <v>#REF!</v>
      </c>
      <c r="CQ482" s="12" t="e">
        <f>IF(Wedstrijden!#REF!="x","B","")</f>
        <v>#REF!</v>
      </c>
      <c r="CR482" s="12" t="e">
        <f>IF(Wedstrijden!#REF!="x","L","")</f>
        <v>#REF!</v>
      </c>
      <c r="CS482" s="12" t="e">
        <f>IF(Wedstrijden!#REF!="x","M","")</f>
        <v>#REF!</v>
      </c>
      <c r="CT482" s="12" t="e">
        <f>IF(Wedstrijden!#REF!="x","Z","")</f>
        <v>#REF!</v>
      </c>
      <c r="CU482" s="12" t="e">
        <f>IF(Wedstrijden!#REF!="x","ZZ","")</f>
        <v>#REF!</v>
      </c>
      <c r="CV482" s="12">
        <f>IF(COUNTA(Wedstrijden!#REF!)&lt;&gt;0,2,"")</f>
        <v>2</v>
      </c>
      <c r="CW482" s="12">
        <f t="shared" si="45"/>
        <v>1</v>
      </c>
      <c r="CX482" s="12" t="e">
        <f>IF(Wedstrijden!#REF!="x","BB","")</f>
        <v>#REF!</v>
      </c>
      <c r="CY482" s="12" t="e">
        <f>IF(Wedstrijden!#REF!="x","B","")</f>
        <v>#REF!</v>
      </c>
      <c r="CZ482" s="12" t="e">
        <f>IF(Wedstrijden!#REF!="x","L","")</f>
        <v>#REF!</v>
      </c>
      <c r="DA482" s="12" t="e">
        <f>IF(Wedstrijden!#REF!="x","M","")</f>
        <v>#REF!</v>
      </c>
      <c r="DB482" s="12" t="e">
        <f>IF(Wedstrijden!#REF!="x","Z","")</f>
        <v>#REF!</v>
      </c>
      <c r="DC482" s="12" t="e">
        <f>IF(Wedstrijden!#REF!="x","ZZ","")</f>
        <v>#REF!</v>
      </c>
      <c r="DD482" s="12" t="e">
        <f>IF(Wedstrijden!#REF!="x","1.40","")</f>
        <v>#REF!</v>
      </c>
      <c r="DE482" s="12">
        <f>IF(COUNTA(Wedstrijden!#REF!)&lt;&gt;0,6,"")</f>
        <v>6</v>
      </c>
      <c r="DF482" s="12">
        <f t="shared" si="46"/>
        <v>2</v>
      </c>
      <c r="DG482" s="12" t="e">
        <f>IF(Wedstrijden!#REF!="x","L","")</f>
        <v>#REF!</v>
      </c>
      <c r="DH482" s="12" t="e">
        <f>IF(Wedstrijden!#REF!="x","M","")</f>
        <v>#REF!</v>
      </c>
      <c r="DI482" s="12" t="e">
        <f>IF(Wedstrijden!#REF!="x","Z","")</f>
        <v>#REF!</v>
      </c>
      <c r="DJ482" s="12" t="e">
        <f>IF(Wedstrijden!#REF!="x","Z","")</f>
        <v>#REF!</v>
      </c>
      <c r="DK482" s="12">
        <f>IF(COUNTA(Wedstrijden!#REF!)&lt;&gt;0,6,"")</f>
        <v>6</v>
      </c>
      <c r="DL482" s="12">
        <f t="shared" si="47"/>
        <v>1</v>
      </c>
      <c r="DM482" s="12" t="e">
        <f>IF(Wedstrijden!#REF!="x","L","")</f>
        <v>#REF!</v>
      </c>
      <c r="DN482" s="12" t="e">
        <f>IF(Wedstrijden!#REF!="x","M","")</f>
        <v>#REF!</v>
      </c>
      <c r="DO482" s="12" t="e">
        <f>IF(Wedstrijden!#REF!="x","Z","")</f>
        <v>#REF!</v>
      </c>
      <c r="DP482" s="12" t="e">
        <f>IF(Wedstrijden!#REF!="x","Z","")</f>
        <v>#REF!</v>
      </c>
    </row>
    <row r="483" spans="1:120" ht="15" x14ac:dyDescent="0.25">
      <c r="A483" s="14">
        <f>Wedstrijden!A494</f>
        <v>0</v>
      </c>
      <c r="B483" s="12" t="str">
        <f>IFERROR(VLOOKUP(Wedstrijden!C494,Wedstrijdlocaties!$B$2:$E$500,2,FALSE),"")</f>
        <v/>
      </c>
      <c r="C483" s="12" t="str">
        <f>Wedstrijden!D494</f>
        <v/>
      </c>
      <c r="D483" s="12" t="str">
        <f>IFERROR(VLOOKUP(Wedstrijden!E494,Organisaties!$B$2:$C$500,2,FALSE),"")</f>
        <v/>
      </c>
      <c r="E483" s="12" t="str">
        <f>IFERROR(VLOOKUP(Wedstrijden!E494,Organisaties!$B$2:$G$500,5,FALSE),"")</f>
        <v/>
      </c>
      <c r="F483" s="12" t="e">
        <f>IF(Wedstrijden!#REF!&lt;&gt;"",Wedstrijden!#REF!,"")</f>
        <v>#REF!</v>
      </c>
      <c r="G483" s="12">
        <f>IF(Wedstrijden!K494="Indoor",1,0)</f>
        <v>0</v>
      </c>
      <c r="H483" s="12">
        <f>Wedstrijden!L494</f>
        <v>0</v>
      </c>
      <c r="I483" s="12" t="str">
        <f>IF(Wedstrijden!J494="Nee",0,IF(Wedstrijden!J494="Ja",1,""))</f>
        <v/>
      </c>
      <c r="J483" s="12" t="str">
        <f>IF(Wedstrijden!M494&lt;&gt;"",Wedstrijden!M494,"")</f>
        <v/>
      </c>
      <c r="BJ483" s="12">
        <f>IF(COUNTA(Wedstrijden!#REF!)&lt;&gt;0,1,"")</f>
        <v>1</v>
      </c>
      <c r="BK483" s="12">
        <f t="shared" si="42"/>
        <v>2</v>
      </c>
      <c r="BL483" s="12" t="e">
        <f>IF(Wedstrijden!#REF!="x","AA","")</f>
        <v>#REF!</v>
      </c>
      <c r="BM483" s="12" t="e">
        <f>IF(Wedstrijden!#REF!="x","A","")</f>
        <v>#REF!</v>
      </c>
      <c r="BN483" s="12" t="e">
        <f>IF(Wedstrijden!#REF!="x","B1","")</f>
        <v>#REF!</v>
      </c>
      <c r="BO483" s="12" t="e">
        <f>IF(Wedstrijden!#REF!="x","BB","")</f>
        <v>#REF!</v>
      </c>
      <c r="BP483" s="12" t="e">
        <f>IF(Wedstrijden!#REF!="x","B","")</f>
        <v>#REF!</v>
      </c>
      <c r="BQ483" s="12" t="e">
        <f>IF(Wedstrijden!#REF!="x","L1","")</f>
        <v>#REF!</v>
      </c>
      <c r="BR483" s="12" t="e">
        <f>IF(Wedstrijden!#REF!="x","L2","")</f>
        <v>#REF!</v>
      </c>
      <c r="BS483" s="12" t="e">
        <f>IF(Wedstrijden!#REF!="x","M1","")</f>
        <v>#REF!</v>
      </c>
      <c r="BT483" s="12" t="e">
        <f>IF(Wedstrijden!#REF!="x","M2","")</f>
        <v>#REF!</v>
      </c>
      <c r="BU483" s="12" t="e">
        <f>IF(Wedstrijden!#REF!="x","Z1","")</f>
        <v>#REF!</v>
      </c>
      <c r="BV483" s="12" t="e">
        <f>IF(Wedstrijden!#REF!="x","Z2","")</f>
        <v>#REF!</v>
      </c>
      <c r="BW483" s="12">
        <f>IF(COUNTA(Wedstrijden!#REF!)&lt;&gt;0,1,"")</f>
        <v>1</v>
      </c>
      <c r="BX483" s="12">
        <f t="shared" si="43"/>
        <v>1</v>
      </c>
      <c r="BY483" s="12" t="e">
        <f>IF(Wedstrijden!#REF!="x","BB","")</f>
        <v>#REF!</v>
      </c>
      <c r="BZ483" s="12" t="e">
        <f>IF(Wedstrijden!#REF!="x","B","")</f>
        <v>#REF!</v>
      </c>
      <c r="CA483" s="12" t="e">
        <f>IF(Wedstrijden!#REF!="x","L1","")</f>
        <v>#REF!</v>
      </c>
      <c r="CB483" s="12" t="e">
        <f>IF(Wedstrijden!#REF!="x","L2","")</f>
        <v>#REF!</v>
      </c>
      <c r="CC483" s="12" t="e">
        <f>IF(Wedstrijden!#REF!="x","M1","")</f>
        <v>#REF!</v>
      </c>
      <c r="CD483" s="12" t="e">
        <f>IF(Wedstrijden!#REF!="x","M2","")</f>
        <v>#REF!</v>
      </c>
      <c r="CE483" s="12" t="e">
        <f>IF(Wedstrijden!#REF!="x","Z1","")</f>
        <v>#REF!</v>
      </c>
      <c r="CF483" s="12" t="e">
        <f>IF(Wedstrijden!#REF!="x","Z2","")</f>
        <v>#REF!</v>
      </c>
      <c r="CG483" s="12" t="e">
        <f>IF(Wedstrijden!#REF!="x","ZZL","")</f>
        <v>#REF!</v>
      </c>
      <c r="CL483" s="12">
        <f>IF(COUNTA(Wedstrijden!#REF!)&lt;&gt;0,2,"")</f>
        <v>2</v>
      </c>
      <c r="CM483" s="12">
        <f t="shared" si="44"/>
        <v>2</v>
      </c>
      <c r="CN483" s="12" t="e">
        <f>IF(Wedstrijden!#REF!="x","AA","")</f>
        <v>#REF!</v>
      </c>
      <c r="CO483" s="12" t="e">
        <f>IF(Wedstrijden!#REF!="x","A","")</f>
        <v>#REF!</v>
      </c>
      <c r="CP483" s="12" t="e">
        <f>IF(Wedstrijden!#REF!="x","BB","")</f>
        <v>#REF!</v>
      </c>
      <c r="CQ483" s="12" t="e">
        <f>IF(Wedstrijden!#REF!="x","B","")</f>
        <v>#REF!</v>
      </c>
      <c r="CR483" s="12" t="e">
        <f>IF(Wedstrijden!#REF!="x","L","")</f>
        <v>#REF!</v>
      </c>
      <c r="CS483" s="12" t="e">
        <f>IF(Wedstrijden!#REF!="x","M","")</f>
        <v>#REF!</v>
      </c>
      <c r="CT483" s="12" t="e">
        <f>IF(Wedstrijden!#REF!="x","Z","")</f>
        <v>#REF!</v>
      </c>
      <c r="CU483" s="12" t="e">
        <f>IF(Wedstrijden!#REF!="x","ZZ","")</f>
        <v>#REF!</v>
      </c>
      <c r="CV483" s="12">
        <f>IF(COUNTA(Wedstrijden!#REF!)&lt;&gt;0,2,"")</f>
        <v>2</v>
      </c>
      <c r="CW483" s="12">
        <f t="shared" si="45"/>
        <v>1</v>
      </c>
      <c r="CX483" s="12" t="e">
        <f>IF(Wedstrijden!#REF!="x","BB","")</f>
        <v>#REF!</v>
      </c>
      <c r="CY483" s="12" t="e">
        <f>IF(Wedstrijden!#REF!="x","B","")</f>
        <v>#REF!</v>
      </c>
      <c r="CZ483" s="12" t="e">
        <f>IF(Wedstrijden!#REF!="x","L","")</f>
        <v>#REF!</v>
      </c>
      <c r="DA483" s="12" t="e">
        <f>IF(Wedstrijden!#REF!="x","M","")</f>
        <v>#REF!</v>
      </c>
      <c r="DB483" s="12" t="e">
        <f>IF(Wedstrijden!#REF!="x","Z","")</f>
        <v>#REF!</v>
      </c>
      <c r="DC483" s="12" t="e">
        <f>IF(Wedstrijden!#REF!="x","ZZ","")</f>
        <v>#REF!</v>
      </c>
      <c r="DD483" s="12" t="e">
        <f>IF(Wedstrijden!#REF!="x","1.40","")</f>
        <v>#REF!</v>
      </c>
      <c r="DE483" s="12">
        <f>IF(COUNTA(Wedstrijden!#REF!)&lt;&gt;0,6,"")</f>
        <v>6</v>
      </c>
      <c r="DF483" s="12">
        <f t="shared" si="46"/>
        <v>2</v>
      </c>
      <c r="DG483" s="12" t="e">
        <f>IF(Wedstrijden!#REF!="x","L","")</f>
        <v>#REF!</v>
      </c>
      <c r="DH483" s="12" t="e">
        <f>IF(Wedstrijden!#REF!="x","M","")</f>
        <v>#REF!</v>
      </c>
      <c r="DI483" s="12" t="e">
        <f>IF(Wedstrijden!#REF!="x","Z","")</f>
        <v>#REF!</v>
      </c>
      <c r="DJ483" s="12" t="e">
        <f>IF(Wedstrijden!#REF!="x","Z","")</f>
        <v>#REF!</v>
      </c>
      <c r="DK483" s="12">
        <f>IF(COUNTA(Wedstrijden!#REF!)&lt;&gt;0,6,"")</f>
        <v>6</v>
      </c>
      <c r="DL483" s="12">
        <f t="shared" si="47"/>
        <v>1</v>
      </c>
      <c r="DM483" s="12" t="e">
        <f>IF(Wedstrijden!#REF!="x","L","")</f>
        <v>#REF!</v>
      </c>
      <c r="DN483" s="12" t="e">
        <f>IF(Wedstrijden!#REF!="x","M","")</f>
        <v>#REF!</v>
      </c>
      <c r="DO483" s="12" t="e">
        <f>IF(Wedstrijden!#REF!="x","Z","")</f>
        <v>#REF!</v>
      </c>
      <c r="DP483" s="12" t="e">
        <f>IF(Wedstrijden!#REF!="x","Z","")</f>
        <v>#REF!</v>
      </c>
    </row>
    <row r="484" spans="1:120" ht="15" x14ac:dyDescent="0.25">
      <c r="A484" s="14">
        <f>Wedstrijden!A495</f>
        <v>0</v>
      </c>
      <c r="B484" s="12" t="str">
        <f>IFERROR(VLOOKUP(Wedstrijden!C495,Wedstrijdlocaties!$B$2:$E$500,2,FALSE),"")</f>
        <v/>
      </c>
      <c r="C484" s="12" t="str">
        <f>Wedstrijden!D495</f>
        <v/>
      </c>
      <c r="D484" s="12" t="str">
        <f>IFERROR(VLOOKUP(Wedstrijden!E495,Organisaties!$B$2:$C$500,2,FALSE),"")</f>
        <v/>
      </c>
      <c r="E484" s="12" t="str">
        <f>IFERROR(VLOOKUP(Wedstrijden!E495,Organisaties!$B$2:$G$500,5,FALSE),"")</f>
        <v/>
      </c>
      <c r="F484" s="12" t="e">
        <f>IF(Wedstrijden!#REF!&lt;&gt;"",Wedstrijden!#REF!,"")</f>
        <v>#REF!</v>
      </c>
      <c r="G484" s="12">
        <f>IF(Wedstrijden!K495="Indoor",1,0)</f>
        <v>0</v>
      </c>
      <c r="H484" s="12">
        <f>Wedstrijden!L495</f>
        <v>0</v>
      </c>
      <c r="I484" s="12" t="str">
        <f>IF(Wedstrijden!J495="Nee",0,IF(Wedstrijden!J495="Ja",1,""))</f>
        <v/>
      </c>
      <c r="J484" s="12" t="str">
        <f>IF(Wedstrijden!M495&lt;&gt;"",Wedstrijden!M495,"")</f>
        <v/>
      </c>
      <c r="BJ484" s="12">
        <f>IF(COUNTA(Wedstrijden!#REF!)&lt;&gt;0,1,"")</f>
        <v>1</v>
      </c>
      <c r="BK484" s="12">
        <f t="shared" si="42"/>
        <v>2</v>
      </c>
      <c r="BL484" s="12" t="e">
        <f>IF(Wedstrijden!#REF!="x","AA","")</f>
        <v>#REF!</v>
      </c>
      <c r="BM484" s="12" t="e">
        <f>IF(Wedstrijden!#REF!="x","A","")</f>
        <v>#REF!</v>
      </c>
      <c r="BN484" s="12" t="e">
        <f>IF(Wedstrijden!#REF!="x","B1","")</f>
        <v>#REF!</v>
      </c>
      <c r="BO484" s="12" t="e">
        <f>IF(Wedstrijden!#REF!="x","BB","")</f>
        <v>#REF!</v>
      </c>
      <c r="BP484" s="12" t="e">
        <f>IF(Wedstrijden!#REF!="x","B","")</f>
        <v>#REF!</v>
      </c>
      <c r="BQ484" s="12" t="e">
        <f>IF(Wedstrijden!#REF!="x","L1","")</f>
        <v>#REF!</v>
      </c>
      <c r="BR484" s="12" t="e">
        <f>IF(Wedstrijden!#REF!="x","L2","")</f>
        <v>#REF!</v>
      </c>
      <c r="BS484" s="12" t="e">
        <f>IF(Wedstrijden!#REF!="x","M1","")</f>
        <v>#REF!</v>
      </c>
      <c r="BT484" s="12" t="e">
        <f>IF(Wedstrijden!#REF!="x","M2","")</f>
        <v>#REF!</v>
      </c>
      <c r="BU484" s="12" t="e">
        <f>IF(Wedstrijden!#REF!="x","Z1","")</f>
        <v>#REF!</v>
      </c>
      <c r="BV484" s="12" t="e">
        <f>IF(Wedstrijden!#REF!="x","Z2","")</f>
        <v>#REF!</v>
      </c>
      <c r="BW484" s="12">
        <f>IF(COUNTA(Wedstrijden!#REF!)&lt;&gt;0,1,"")</f>
        <v>1</v>
      </c>
      <c r="BX484" s="12">
        <f t="shared" si="43"/>
        <v>1</v>
      </c>
      <c r="BY484" s="12" t="e">
        <f>IF(Wedstrijden!#REF!="x","BB","")</f>
        <v>#REF!</v>
      </c>
      <c r="BZ484" s="12" t="e">
        <f>IF(Wedstrijden!#REF!="x","B","")</f>
        <v>#REF!</v>
      </c>
      <c r="CA484" s="12" t="e">
        <f>IF(Wedstrijden!#REF!="x","L1","")</f>
        <v>#REF!</v>
      </c>
      <c r="CB484" s="12" t="e">
        <f>IF(Wedstrijden!#REF!="x","L2","")</f>
        <v>#REF!</v>
      </c>
      <c r="CC484" s="12" t="e">
        <f>IF(Wedstrijden!#REF!="x","M1","")</f>
        <v>#REF!</v>
      </c>
      <c r="CD484" s="12" t="e">
        <f>IF(Wedstrijden!#REF!="x","M2","")</f>
        <v>#REF!</v>
      </c>
      <c r="CE484" s="12" t="e">
        <f>IF(Wedstrijden!#REF!="x","Z1","")</f>
        <v>#REF!</v>
      </c>
      <c r="CF484" s="12" t="e">
        <f>IF(Wedstrijden!#REF!="x","Z2","")</f>
        <v>#REF!</v>
      </c>
      <c r="CG484" s="12" t="e">
        <f>IF(Wedstrijden!#REF!="x","ZZL","")</f>
        <v>#REF!</v>
      </c>
      <c r="CL484" s="12">
        <f>IF(COUNTA(Wedstrijden!#REF!)&lt;&gt;0,2,"")</f>
        <v>2</v>
      </c>
      <c r="CM484" s="12">
        <f t="shared" si="44"/>
        <v>2</v>
      </c>
      <c r="CN484" s="12" t="e">
        <f>IF(Wedstrijden!#REF!="x","AA","")</f>
        <v>#REF!</v>
      </c>
      <c r="CO484" s="12" t="e">
        <f>IF(Wedstrijden!#REF!="x","A","")</f>
        <v>#REF!</v>
      </c>
      <c r="CP484" s="12" t="e">
        <f>IF(Wedstrijden!#REF!="x","BB","")</f>
        <v>#REF!</v>
      </c>
      <c r="CQ484" s="12" t="e">
        <f>IF(Wedstrijden!#REF!="x","B","")</f>
        <v>#REF!</v>
      </c>
      <c r="CR484" s="12" t="e">
        <f>IF(Wedstrijden!#REF!="x","L","")</f>
        <v>#REF!</v>
      </c>
      <c r="CS484" s="12" t="e">
        <f>IF(Wedstrijden!#REF!="x","M","")</f>
        <v>#REF!</v>
      </c>
      <c r="CT484" s="12" t="e">
        <f>IF(Wedstrijden!#REF!="x","Z","")</f>
        <v>#REF!</v>
      </c>
      <c r="CU484" s="12" t="e">
        <f>IF(Wedstrijden!#REF!="x","ZZ","")</f>
        <v>#REF!</v>
      </c>
      <c r="CV484" s="12">
        <f>IF(COUNTA(Wedstrijden!#REF!)&lt;&gt;0,2,"")</f>
        <v>2</v>
      </c>
      <c r="CW484" s="12">
        <f t="shared" si="45"/>
        <v>1</v>
      </c>
      <c r="CX484" s="12" t="e">
        <f>IF(Wedstrijden!#REF!="x","BB","")</f>
        <v>#REF!</v>
      </c>
      <c r="CY484" s="12" t="e">
        <f>IF(Wedstrijden!#REF!="x","B","")</f>
        <v>#REF!</v>
      </c>
      <c r="CZ484" s="12" t="e">
        <f>IF(Wedstrijden!#REF!="x","L","")</f>
        <v>#REF!</v>
      </c>
      <c r="DA484" s="12" t="e">
        <f>IF(Wedstrijden!#REF!="x","M","")</f>
        <v>#REF!</v>
      </c>
      <c r="DB484" s="12" t="e">
        <f>IF(Wedstrijden!#REF!="x","Z","")</f>
        <v>#REF!</v>
      </c>
      <c r="DC484" s="12" t="e">
        <f>IF(Wedstrijden!#REF!="x","ZZ","")</f>
        <v>#REF!</v>
      </c>
      <c r="DD484" s="12" t="e">
        <f>IF(Wedstrijden!#REF!="x","1.40","")</f>
        <v>#REF!</v>
      </c>
      <c r="DE484" s="12">
        <f>IF(COUNTA(Wedstrijden!#REF!)&lt;&gt;0,6,"")</f>
        <v>6</v>
      </c>
      <c r="DF484" s="12">
        <f t="shared" si="46"/>
        <v>2</v>
      </c>
      <c r="DG484" s="12" t="e">
        <f>IF(Wedstrijden!#REF!="x","L","")</f>
        <v>#REF!</v>
      </c>
      <c r="DH484" s="12" t="e">
        <f>IF(Wedstrijden!#REF!="x","M","")</f>
        <v>#REF!</v>
      </c>
      <c r="DI484" s="12" t="e">
        <f>IF(Wedstrijden!#REF!="x","Z","")</f>
        <v>#REF!</v>
      </c>
      <c r="DJ484" s="12" t="e">
        <f>IF(Wedstrijden!#REF!="x","Z","")</f>
        <v>#REF!</v>
      </c>
      <c r="DK484" s="12">
        <f>IF(COUNTA(Wedstrijden!#REF!)&lt;&gt;0,6,"")</f>
        <v>6</v>
      </c>
      <c r="DL484" s="12">
        <f t="shared" si="47"/>
        <v>1</v>
      </c>
      <c r="DM484" s="12" t="e">
        <f>IF(Wedstrijden!#REF!="x","L","")</f>
        <v>#REF!</v>
      </c>
      <c r="DN484" s="12" t="e">
        <f>IF(Wedstrijden!#REF!="x","M","")</f>
        <v>#REF!</v>
      </c>
      <c r="DO484" s="12" t="e">
        <f>IF(Wedstrijden!#REF!="x","Z","")</f>
        <v>#REF!</v>
      </c>
      <c r="DP484" s="12" t="e">
        <f>IF(Wedstrijden!#REF!="x","Z","")</f>
        <v>#REF!</v>
      </c>
    </row>
    <row r="485" spans="1:120" ht="15" x14ac:dyDescent="0.25">
      <c r="A485" s="14">
        <f>Wedstrijden!A496</f>
        <v>0</v>
      </c>
      <c r="B485" s="12" t="str">
        <f>IFERROR(VLOOKUP(Wedstrijden!C496,Wedstrijdlocaties!$B$2:$E$500,2,FALSE),"")</f>
        <v/>
      </c>
      <c r="C485" s="12" t="str">
        <f>Wedstrijden!D496</f>
        <v/>
      </c>
      <c r="D485" s="12" t="str">
        <f>IFERROR(VLOOKUP(Wedstrijden!E496,Organisaties!$B$2:$C$500,2,FALSE),"")</f>
        <v/>
      </c>
      <c r="E485" s="12" t="str">
        <f>IFERROR(VLOOKUP(Wedstrijden!E496,Organisaties!$B$2:$G$500,5,FALSE),"")</f>
        <v/>
      </c>
      <c r="F485" s="12" t="e">
        <f>IF(Wedstrijden!#REF!&lt;&gt;"",Wedstrijden!#REF!,"")</f>
        <v>#REF!</v>
      </c>
      <c r="G485" s="12">
        <f>IF(Wedstrijden!K496="Indoor",1,0)</f>
        <v>0</v>
      </c>
      <c r="H485" s="12">
        <f>Wedstrijden!L496</f>
        <v>0</v>
      </c>
      <c r="I485" s="12" t="str">
        <f>IF(Wedstrijden!J496="Nee",0,IF(Wedstrijden!J496="Ja",1,""))</f>
        <v/>
      </c>
      <c r="J485" s="12" t="str">
        <f>IF(Wedstrijden!M496&lt;&gt;"",Wedstrijden!M496,"")</f>
        <v/>
      </c>
      <c r="BJ485" s="12">
        <f>IF(COUNTA(Wedstrijden!#REF!)&lt;&gt;0,1,"")</f>
        <v>1</v>
      </c>
      <c r="BK485" s="12">
        <f t="shared" si="42"/>
        <v>2</v>
      </c>
      <c r="BL485" s="12" t="e">
        <f>IF(Wedstrijden!#REF!="x","AA","")</f>
        <v>#REF!</v>
      </c>
      <c r="BM485" s="12" t="e">
        <f>IF(Wedstrijden!#REF!="x","A","")</f>
        <v>#REF!</v>
      </c>
      <c r="BN485" s="12" t="e">
        <f>IF(Wedstrijden!#REF!="x","B1","")</f>
        <v>#REF!</v>
      </c>
      <c r="BO485" s="12" t="e">
        <f>IF(Wedstrijden!#REF!="x","BB","")</f>
        <v>#REF!</v>
      </c>
      <c r="BP485" s="12" t="e">
        <f>IF(Wedstrijden!#REF!="x","B","")</f>
        <v>#REF!</v>
      </c>
      <c r="BQ485" s="12" t="e">
        <f>IF(Wedstrijden!#REF!="x","L1","")</f>
        <v>#REF!</v>
      </c>
      <c r="BR485" s="12" t="e">
        <f>IF(Wedstrijden!#REF!="x","L2","")</f>
        <v>#REF!</v>
      </c>
      <c r="BS485" s="12" t="e">
        <f>IF(Wedstrijden!#REF!="x","M1","")</f>
        <v>#REF!</v>
      </c>
      <c r="BT485" s="12" t="e">
        <f>IF(Wedstrijden!#REF!="x","M2","")</f>
        <v>#REF!</v>
      </c>
      <c r="BU485" s="12" t="e">
        <f>IF(Wedstrijden!#REF!="x","Z1","")</f>
        <v>#REF!</v>
      </c>
      <c r="BV485" s="12" t="e">
        <f>IF(Wedstrijden!#REF!="x","Z2","")</f>
        <v>#REF!</v>
      </c>
      <c r="BW485" s="12">
        <f>IF(COUNTA(Wedstrijden!#REF!)&lt;&gt;0,1,"")</f>
        <v>1</v>
      </c>
      <c r="BX485" s="12">
        <f t="shared" si="43"/>
        <v>1</v>
      </c>
      <c r="BY485" s="12" t="e">
        <f>IF(Wedstrijden!#REF!="x","BB","")</f>
        <v>#REF!</v>
      </c>
      <c r="BZ485" s="12" t="e">
        <f>IF(Wedstrijden!#REF!="x","B","")</f>
        <v>#REF!</v>
      </c>
      <c r="CA485" s="12" t="e">
        <f>IF(Wedstrijden!#REF!="x","L1","")</f>
        <v>#REF!</v>
      </c>
      <c r="CB485" s="12" t="e">
        <f>IF(Wedstrijden!#REF!="x","L2","")</f>
        <v>#REF!</v>
      </c>
      <c r="CC485" s="12" t="e">
        <f>IF(Wedstrijden!#REF!="x","M1","")</f>
        <v>#REF!</v>
      </c>
      <c r="CD485" s="12" t="e">
        <f>IF(Wedstrijden!#REF!="x","M2","")</f>
        <v>#REF!</v>
      </c>
      <c r="CE485" s="12" t="e">
        <f>IF(Wedstrijden!#REF!="x","Z1","")</f>
        <v>#REF!</v>
      </c>
      <c r="CF485" s="12" t="e">
        <f>IF(Wedstrijden!#REF!="x","Z2","")</f>
        <v>#REF!</v>
      </c>
      <c r="CG485" s="12" t="e">
        <f>IF(Wedstrijden!#REF!="x","ZZL","")</f>
        <v>#REF!</v>
      </c>
      <c r="CL485" s="12">
        <f>IF(COUNTA(Wedstrijden!#REF!)&lt;&gt;0,2,"")</f>
        <v>2</v>
      </c>
      <c r="CM485" s="12">
        <f t="shared" si="44"/>
        <v>2</v>
      </c>
      <c r="CN485" s="12" t="e">
        <f>IF(Wedstrijden!#REF!="x","AA","")</f>
        <v>#REF!</v>
      </c>
      <c r="CO485" s="12" t="e">
        <f>IF(Wedstrijden!#REF!="x","A","")</f>
        <v>#REF!</v>
      </c>
      <c r="CP485" s="12" t="e">
        <f>IF(Wedstrijden!#REF!="x","BB","")</f>
        <v>#REF!</v>
      </c>
      <c r="CQ485" s="12" t="e">
        <f>IF(Wedstrijden!#REF!="x","B","")</f>
        <v>#REF!</v>
      </c>
      <c r="CR485" s="12" t="e">
        <f>IF(Wedstrijden!#REF!="x","L","")</f>
        <v>#REF!</v>
      </c>
      <c r="CS485" s="12" t="e">
        <f>IF(Wedstrijden!#REF!="x","M","")</f>
        <v>#REF!</v>
      </c>
      <c r="CT485" s="12" t="e">
        <f>IF(Wedstrijden!#REF!="x","Z","")</f>
        <v>#REF!</v>
      </c>
      <c r="CU485" s="12" t="e">
        <f>IF(Wedstrijden!#REF!="x","ZZ","")</f>
        <v>#REF!</v>
      </c>
      <c r="CV485" s="12">
        <f>IF(COUNTA(Wedstrijden!#REF!)&lt;&gt;0,2,"")</f>
        <v>2</v>
      </c>
      <c r="CW485" s="12">
        <f t="shared" si="45"/>
        <v>1</v>
      </c>
      <c r="CX485" s="12" t="e">
        <f>IF(Wedstrijden!#REF!="x","BB","")</f>
        <v>#REF!</v>
      </c>
      <c r="CY485" s="12" t="e">
        <f>IF(Wedstrijden!#REF!="x","B","")</f>
        <v>#REF!</v>
      </c>
      <c r="CZ485" s="12" t="e">
        <f>IF(Wedstrijden!#REF!="x","L","")</f>
        <v>#REF!</v>
      </c>
      <c r="DA485" s="12" t="e">
        <f>IF(Wedstrijden!#REF!="x","M","")</f>
        <v>#REF!</v>
      </c>
      <c r="DB485" s="12" t="e">
        <f>IF(Wedstrijden!#REF!="x","Z","")</f>
        <v>#REF!</v>
      </c>
      <c r="DC485" s="12" t="e">
        <f>IF(Wedstrijden!#REF!="x","ZZ","")</f>
        <v>#REF!</v>
      </c>
      <c r="DD485" s="12" t="e">
        <f>IF(Wedstrijden!#REF!="x","1.40","")</f>
        <v>#REF!</v>
      </c>
      <c r="DE485" s="12">
        <f>IF(COUNTA(Wedstrijden!#REF!)&lt;&gt;0,6,"")</f>
        <v>6</v>
      </c>
      <c r="DF485" s="12">
        <f t="shared" si="46"/>
        <v>2</v>
      </c>
      <c r="DG485" s="12" t="e">
        <f>IF(Wedstrijden!#REF!="x","L","")</f>
        <v>#REF!</v>
      </c>
      <c r="DH485" s="12" t="e">
        <f>IF(Wedstrijden!#REF!="x","M","")</f>
        <v>#REF!</v>
      </c>
      <c r="DI485" s="12" t="e">
        <f>IF(Wedstrijden!#REF!="x","Z","")</f>
        <v>#REF!</v>
      </c>
      <c r="DJ485" s="12" t="e">
        <f>IF(Wedstrijden!#REF!="x","Z","")</f>
        <v>#REF!</v>
      </c>
      <c r="DK485" s="12">
        <f>IF(COUNTA(Wedstrijden!#REF!)&lt;&gt;0,6,"")</f>
        <v>6</v>
      </c>
      <c r="DL485" s="12">
        <f t="shared" si="47"/>
        <v>1</v>
      </c>
      <c r="DM485" s="12" t="e">
        <f>IF(Wedstrijden!#REF!="x","L","")</f>
        <v>#REF!</v>
      </c>
      <c r="DN485" s="12" t="e">
        <f>IF(Wedstrijden!#REF!="x","M","")</f>
        <v>#REF!</v>
      </c>
      <c r="DO485" s="12" t="e">
        <f>IF(Wedstrijden!#REF!="x","Z","")</f>
        <v>#REF!</v>
      </c>
      <c r="DP485" s="12" t="e">
        <f>IF(Wedstrijden!#REF!="x","Z","")</f>
        <v>#REF!</v>
      </c>
    </row>
    <row r="486" spans="1:120" ht="15" x14ac:dyDescent="0.25">
      <c r="A486" s="14">
        <f>Wedstrijden!A497</f>
        <v>0</v>
      </c>
      <c r="B486" s="12" t="str">
        <f>IFERROR(VLOOKUP(Wedstrijden!C497,Wedstrijdlocaties!$B$2:$E$500,2,FALSE),"")</f>
        <v/>
      </c>
      <c r="C486" s="12" t="str">
        <f>Wedstrijden!D497</f>
        <v/>
      </c>
      <c r="D486" s="12" t="str">
        <f>IFERROR(VLOOKUP(Wedstrijden!E497,Organisaties!$B$2:$C$500,2,FALSE),"")</f>
        <v/>
      </c>
      <c r="E486" s="12" t="str">
        <f>IFERROR(VLOOKUP(Wedstrijden!E497,Organisaties!$B$2:$G$500,5,FALSE),"")</f>
        <v/>
      </c>
      <c r="F486" s="12" t="e">
        <f>IF(Wedstrijden!#REF!&lt;&gt;"",Wedstrijden!#REF!,"")</f>
        <v>#REF!</v>
      </c>
      <c r="G486" s="12">
        <f>IF(Wedstrijden!K497="Indoor",1,0)</f>
        <v>0</v>
      </c>
      <c r="H486" s="12">
        <f>Wedstrijden!L497</f>
        <v>0</v>
      </c>
      <c r="I486" s="12" t="str">
        <f>IF(Wedstrijden!J497="Nee",0,IF(Wedstrijden!J497="Ja",1,""))</f>
        <v/>
      </c>
      <c r="J486" s="12" t="str">
        <f>IF(Wedstrijden!M497&lt;&gt;"",Wedstrijden!M497,"")</f>
        <v/>
      </c>
      <c r="BJ486" s="12">
        <f>IF(COUNTA(Wedstrijden!#REF!)&lt;&gt;0,1,"")</f>
        <v>1</v>
      </c>
      <c r="BK486" s="12">
        <f t="shared" si="42"/>
        <v>2</v>
      </c>
      <c r="BL486" s="12" t="e">
        <f>IF(Wedstrijden!#REF!="x","AA","")</f>
        <v>#REF!</v>
      </c>
      <c r="BM486" s="12" t="e">
        <f>IF(Wedstrijden!#REF!="x","A","")</f>
        <v>#REF!</v>
      </c>
      <c r="BN486" s="12" t="e">
        <f>IF(Wedstrijden!#REF!="x","B1","")</f>
        <v>#REF!</v>
      </c>
      <c r="BO486" s="12" t="e">
        <f>IF(Wedstrijden!#REF!="x","BB","")</f>
        <v>#REF!</v>
      </c>
      <c r="BP486" s="12" t="e">
        <f>IF(Wedstrijden!#REF!="x","B","")</f>
        <v>#REF!</v>
      </c>
      <c r="BQ486" s="12" t="e">
        <f>IF(Wedstrijden!#REF!="x","L1","")</f>
        <v>#REF!</v>
      </c>
      <c r="BR486" s="12" t="e">
        <f>IF(Wedstrijden!#REF!="x","L2","")</f>
        <v>#REF!</v>
      </c>
      <c r="BS486" s="12" t="e">
        <f>IF(Wedstrijden!#REF!="x","M1","")</f>
        <v>#REF!</v>
      </c>
      <c r="BT486" s="12" t="e">
        <f>IF(Wedstrijden!#REF!="x","M2","")</f>
        <v>#REF!</v>
      </c>
      <c r="BU486" s="12" t="e">
        <f>IF(Wedstrijden!#REF!="x","Z1","")</f>
        <v>#REF!</v>
      </c>
      <c r="BV486" s="12" t="e">
        <f>IF(Wedstrijden!#REF!="x","Z2","")</f>
        <v>#REF!</v>
      </c>
      <c r="BW486" s="12">
        <f>IF(COUNTA(Wedstrijden!#REF!)&lt;&gt;0,1,"")</f>
        <v>1</v>
      </c>
      <c r="BX486" s="12">
        <f t="shared" si="43"/>
        <v>1</v>
      </c>
      <c r="BY486" s="12" t="e">
        <f>IF(Wedstrijden!#REF!="x","BB","")</f>
        <v>#REF!</v>
      </c>
      <c r="BZ486" s="12" t="e">
        <f>IF(Wedstrijden!#REF!="x","B","")</f>
        <v>#REF!</v>
      </c>
      <c r="CA486" s="12" t="e">
        <f>IF(Wedstrijden!#REF!="x","L1","")</f>
        <v>#REF!</v>
      </c>
      <c r="CB486" s="12" t="e">
        <f>IF(Wedstrijden!#REF!="x","L2","")</f>
        <v>#REF!</v>
      </c>
      <c r="CC486" s="12" t="e">
        <f>IF(Wedstrijden!#REF!="x","M1","")</f>
        <v>#REF!</v>
      </c>
      <c r="CD486" s="12" t="e">
        <f>IF(Wedstrijden!#REF!="x","M2","")</f>
        <v>#REF!</v>
      </c>
      <c r="CE486" s="12" t="e">
        <f>IF(Wedstrijden!#REF!="x","Z1","")</f>
        <v>#REF!</v>
      </c>
      <c r="CF486" s="12" t="e">
        <f>IF(Wedstrijden!#REF!="x","Z2","")</f>
        <v>#REF!</v>
      </c>
      <c r="CG486" s="12" t="e">
        <f>IF(Wedstrijden!#REF!="x","ZZL","")</f>
        <v>#REF!</v>
      </c>
      <c r="CL486" s="12">
        <f>IF(COUNTA(Wedstrijden!#REF!)&lt;&gt;0,2,"")</f>
        <v>2</v>
      </c>
      <c r="CM486" s="12">
        <f t="shared" si="44"/>
        <v>2</v>
      </c>
      <c r="CN486" s="12" t="e">
        <f>IF(Wedstrijden!#REF!="x","AA","")</f>
        <v>#REF!</v>
      </c>
      <c r="CO486" s="12" t="e">
        <f>IF(Wedstrijden!#REF!="x","A","")</f>
        <v>#REF!</v>
      </c>
      <c r="CP486" s="12" t="e">
        <f>IF(Wedstrijden!#REF!="x","BB","")</f>
        <v>#REF!</v>
      </c>
      <c r="CQ486" s="12" t="e">
        <f>IF(Wedstrijden!#REF!="x","B","")</f>
        <v>#REF!</v>
      </c>
      <c r="CR486" s="12" t="e">
        <f>IF(Wedstrijden!#REF!="x","L","")</f>
        <v>#REF!</v>
      </c>
      <c r="CS486" s="12" t="e">
        <f>IF(Wedstrijden!#REF!="x","M","")</f>
        <v>#REF!</v>
      </c>
      <c r="CT486" s="12" t="e">
        <f>IF(Wedstrijden!#REF!="x","Z","")</f>
        <v>#REF!</v>
      </c>
      <c r="CU486" s="12" t="e">
        <f>IF(Wedstrijden!#REF!="x","ZZ","")</f>
        <v>#REF!</v>
      </c>
      <c r="CV486" s="12">
        <f>IF(COUNTA(Wedstrijden!#REF!)&lt;&gt;0,2,"")</f>
        <v>2</v>
      </c>
      <c r="CW486" s="12">
        <f t="shared" si="45"/>
        <v>1</v>
      </c>
      <c r="CX486" s="12" t="e">
        <f>IF(Wedstrijden!#REF!="x","BB","")</f>
        <v>#REF!</v>
      </c>
      <c r="CY486" s="12" t="e">
        <f>IF(Wedstrijden!#REF!="x","B","")</f>
        <v>#REF!</v>
      </c>
      <c r="CZ486" s="12" t="e">
        <f>IF(Wedstrijden!#REF!="x","L","")</f>
        <v>#REF!</v>
      </c>
      <c r="DA486" s="12" t="e">
        <f>IF(Wedstrijden!#REF!="x","M","")</f>
        <v>#REF!</v>
      </c>
      <c r="DB486" s="12" t="e">
        <f>IF(Wedstrijden!#REF!="x","Z","")</f>
        <v>#REF!</v>
      </c>
      <c r="DC486" s="12" t="e">
        <f>IF(Wedstrijden!#REF!="x","ZZ","")</f>
        <v>#REF!</v>
      </c>
      <c r="DD486" s="12" t="e">
        <f>IF(Wedstrijden!#REF!="x","1.40","")</f>
        <v>#REF!</v>
      </c>
      <c r="DE486" s="12">
        <f>IF(COUNTA(Wedstrijden!#REF!)&lt;&gt;0,6,"")</f>
        <v>6</v>
      </c>
      <c r="DF486" s="12">
        <f t="shared" si="46"/>
        <v>2</v>
      </c>
      <c r="DG486" s="12" t="e">
        <f>IF(Wedstrijden!#REF!="x","L","")</f>
        <v>#REF!</v>
      </c>
      <c r="DH486" s="12" t="e">
        <f>IF(Wedstrijden!#REF!="x","M","")</f>
        <v>#REF!</v>
      </c>
      <c r="DI486" s="12" t="e">
        <f>IF(Wedstrijden!#REF!="x","Z","")</f>
        <v>#REF!</v>
      </c>
      <c r="DJ486" s="12" t="e">
        <f>IF(Wedstrijden!#REF!="x","Z","")</f>
        <v>#REF!</v>
      </c>
      <c r="DK486" s="12">
        <f>IF(COUNTA(Wedstrijden!#REF!)&lt;&gt;0,6,"")</f>
        <v>6</v>
      </c>
      <c r="DL486" s="12">
        <f t="shared" si="47"/>
        <v>1</v>
      </c>
      <c r="DM486" s="12" t="e">
        <f>IF(Wedstrijden!#REF!="x","L","")</f>
        <v>#REF!</v>
      </c>
      <c r="DN486" s="12" t="e">
        <f>IF(Wedstrijden!#REF!="x","M","")</f>
        <v>#REF!</v>
      </c>
      <c r="DO486" s="12" t="e">
        <f>IF(Wedstrijden!#REF!="x","Z","")</f>
        <v>#REF!</v>
      </c>
      <c r="DP486" s="12" t="e">
        <f>IF(Wedstrijden!#REF!="x","Z","")</f>
        <v>#REF!</v>
      </c>
    </row>
    <row r="487" spans="1:120" ht="15" x14ac:dyDescent="0.25">
      <c r="A487" s="14">
        <f>Wedstrijden!A498</f>
        <v>0</v>
      </c>
      <c r="B487" s="12" t="str">
        <f>IFERROR(VLOOKUP(Wedstrijden!C498,Wedstrijdlocaties!$B$2:$E$500,2,FALSE),"")</f>
        <v/>
      </c>
      <c r="C487" s="12" t="str">
        <f>Wedstrijden!D498</f>
        <v/>
      </c>
      <c r="D487" s="12" t="str">
        <f>IFERROR(VLOOKUP(Wedstrijden!E498,Organisaties!$B$2:$C$500,2,FALSE),"")</f>
        <v/>
      </c>
      <c r="E487" s="12" t="str">
        <f>IFERROR(VLOOKUP(Wedstrijden!E498,Organisaties!$B$2:$G$500,5,FALSE),"")</f>
        <v/>
      </c>
      <c r="F487" s="12" t="e">
        <f>IF(Wedstrijden!#REF!&lt;&gt;"",Wedstrijden!#REF!,"")</f>
        <v>#REF!</v>
      </c>
      <c r="G487" s="12">
        <f>IF(Wedstrijden!K498="Indoor",1,0)</f>
        <v>0</v>
      </c>
      <c r="H487" s="12">
        <f>Wedstrijden!L498</f>
        <v>0</v>
      </c>
      <c r="I487" s="12" t="str">
        <f>IF(Wedstrijden!J498="Nee",0,IF(Wedstrijden!J498="Ja",1,""))</f>
        <v/>
      </c>
      <c r="J487" s="12" t="str">
        <f>IF(Wedstrijden!M498&lt;&gt;"",Wedstrijden!M498,"")</f>
        <v/>
      </c>
      <c r="BJ487" s="12">
        <f>IF(COUNTA(Wedstrijden!#REF!)&lt;&gt;0,1,"")</f>
        <v>1</v>
      </c>
      <c r="BK487" s="12">
        <f t="shared" si="42"/>
        <v>2</v>
      </c>
      <c r="BL487" s="12" t="e">
        <f>IF(Wedstrijden!#REF!="x","AA","")</f>
        <v>#REF!</v>
      </c>
      <c r="BM487" s="12" t="e">
        <f>IF(Wedstrijden!#REF!="x","A","")</f>
        <v>#REF!</v>
      </c>
      <c r="BN487" s="12" t="e">
        <f>IF(Wedstrijden!#REF!="x","B1","")</f>
        <v>#REF!</v>
      </c>
      <c r="BO487" s="12" t="e">
        <f>IF(Wedstrijden!#REF!="x","BB","")</f>
        <v>#REF!</v>
      </c>
      <c r="BP487" s="12" t="e">
        <f>IF(Wedstrijden!#REF!="x","B","")</f>
        <v>#REF!</v>
      </c>
      <c r="BQ487" s="12" t="e">
        <f>IF(Wedstrijden!#REF!="x","L1","")</f>
        <v>#REF!</v>
      </c>
      <c r="BR487" s="12" t="e">
        <f>IF(Wedstrijden!#REF!="x","L2","")</f>
        <v>#REF!</v>
      </c>
      <c r="BS487" s="12" t="e">
        <f>IF(Wedstrijden!#REF!="x","M1","")</f>
        <v>#REF!</v>
      </c>
      <c r="BT487" s="12" t="e">
        <f>IF(Wedstrijden!#REF!="x","M2","")</f>
        <v>#REF!</v>
      </c>
      <c r="BU487" s="12" t="e">
        <f>IF(Wedstrijden!#REF!="x","Z1","")</f>
        <v>#REF!</v>
      </c>
      <c r="BV487" s="12" t="e">
        <f>IF(Wedstrijden!#REF!="x","Z2","")</f>
        <v>#REF!</v>
      </c>
      <c r="BW487" s="12">
        <f>IF(COUNTA(Wedstrijden!#REF!)&lt;&gt;0,1,"")</f>
        <v>1</v>
      </c>
      <c r="BX487" s="12">
        <f t="shared" si="43"/>
        <v>1</v>
      </c>
      <c r="BY487" s="12" t="e">
        <f>IF(Wedstrijden!#REF!="x","BB","")</f>
        <v>#REF!</v>
      </c>
      <c r="BZ487" s="12" t="e">
        <f>IF(Wedstrijden!#REF!="x","B","")</f>
        <v>#REF!</v>
      </c>
      <c r="CA487" s="12" t="e">
        <f>IF(Wedstrijden!#REF!="x","L1","")</f>
        <v>#REF!</v>
      </c>
      <c r="CB487" s="12" t="e">
        <f>IF(Wedstrijden!#REF!="x","L2","")</f>
        <v>#REF!</v>
      </c>
      <c r="CC487" s="12" t="e">
        <f>IF(Wedstrijden!#REF!="x","M1","")</f>
        <v>#REF!</v>
      </c>
      <c r="CD487" s="12" t="e">
        <f>IF(Wedstrijden!#REF!="x","M2","")</f>
        <v>#REF!</v>
      </c>
      <c r="CE487" s="12" t="e">
        <f>IF(Wedstrijden!#REF!="x","Z1","")</f>
        <v>#REF!</v>
      </c>
      <c r="CF487" s="12" t="e">
        <f>IF(Wedstrijden!#REF!="x","Z2","")</f>
        <v>#REF!</v>
      </c>
      <c r="CG487" s="12" t="e">
        <f>IF(Wedstrijden!#REF!="x","ZZL","")</f>
        <v>#REF!</v>
      </c>
      <c r="CL487" s="12">
        <f>IF(COUNTA(Wedstrijden!#REF!)&lt;&gt;0,2,"")</f>
        <v>2</v>
      </c>
      <c r="CM487" s="12">
        <f t="shared" si="44"/>
        <v>2</v>
      </c>
      <c r="CN487" s="12" t="e">
        <f>IF(Wedstrijden!#REF!="x","AA","")</f>
        <v>#REF!</v>
      </c>
      <c r="CO487" s="12" t="e">
        <f>IF(Wedstrijden!#REF!="x","A","")</f>
        <v>#REF!</v>
      </c>
      <c r="CP487" s="12" t="e">
        <f>IF(Wedstrijden!#REF!="x","BB","")</f>
        <v>#REF!</v>
      </c>
      <c r="CQ487" s="12" t="e">
        <f>IF(Wedstrijden!#REF!="x","B","")</f>
        <v>#REF!</v>
      </c>
      <c r="CR487" s="12" t="e">
        <f>IF(Wedstrijden!#REF!="x","L","")</f>
        <v>#REF!</v>
      </c>
      <c r="CS487" s="12" t="e">
        <f>IF(Wedstrijden!#REF!="x","M","")</f>
        <v>#REF!</v>
      </c>
      <c r="CT487" s="12" t="e">
        <f>IF(Wedstrijden!#REF!="x","Z","")</f>
        <v>#REF!</v>
      </c>
      <c r="CU487" s="12" t="e">
        <f>IF(Wedstrijden!#REF!="x","ZZ","")</f>
        <v>#REF!</v>
      </c>
      <c r="CV487" s="12">
        <f>IF(COUNTA(Wedstrijden!#REF!)&lt;&gt;0,2,"")</f>
        <v>2</v>
      </c>
      <c r="CW487" s="12">
        <f t="shared" si="45"/>
        <v>1</v>
      </c>
      <c r="CX487" s="12" t="e">
        <f>IF(Wedstrijden!#REF!="x","BB","")</f>
        <v>#REF!</v>
      </c>
      <c r="CY487" s="12" t="e">
        <f>IF(Wedstrijden!#REF!="x","B","")</f>
        <v>#REF!</v>
      </c>
      <c r="CZ487" s="12" t="e">
        <f>IF(Wedstrijden!#REF!="x","L","")</f>
        <v>#REF!</v>
      </c>
      <c r="DA487" s="12" t="e">
        <f>IF(Wedstrijden!#REF!="x","M","")</f>
        <v>#REF!</v>
      </c>
      <c r="DB487" s="12" t="e">
        <f>IF(Wedstrijden!#REF!="x","Z","")</f>
        <v>#REF!</v>
      </c>
      <c r="DC487" s="12" t="e">
        <f>IF(Wedstrijden!#REF!="x","ZZ","")</f>
        <v>#REF!</v>
      </c>
      <c r="DD487" s="12" t="e">
        <f>IF(Wedstrijden!#REF!="x","1.40","")</f>
        <v>#REF!</v>
      </c>
      <c r="DE487" s="12">
        <f>IF(COUNTA(Wedstrijden!#REF!)&lt;&gt;0,6,"")</f>
        <v>6</v>
      </c>
      <c r="DF487" s="12">
        <f t="shared" si="46"/>
        <v>2</v>
      </c>
      <c r="DG487" s="12" t="e">
        <f>IF(Wedstrijden!#REF!="x","L","")</f>
        <v>#REF!</v>
      </c>
      <c r="DH487" s="12" t="e">
        <f>IF(Wedstrijden!#REF!="x","M","")</f>
        <v>#REF!</v>
      </c>
      <c r="DI487" s="12" t="e">
        <f>IF(Wedstrijden!#REF!="x","Z","")</f>
        <v>#REF!</v>
      </c>
      <c r="DJ487" s="12" t="e">
        <f>IF(Wedstrijden!#REF!="x","Z","")</f>
        <v>#REF!</v>
      </c>
      <c r="DK487" s="12">
        <f>IF(COUNTA(Wedstrijden!#REF!)&lt;&gt;0,6,"")</f>
        <v>6</v>
      </c>
      <c r="DL487" s="12">
        <f t="shared" si="47"/>
        <v>1</v>
      </c>
      <c r="DM487" s="12" t="e">
        <f>IF(Wedstrijden!#REF!="x","L","")</f>
        <v>#REF!</v>
      </c>
      <c r="DN487" s="12" t="e">
        <f>IF(Wedstrijden!#REF!="x","M","")</f>
        <v>#REF!</v>
      </c>
      <c r="DO487" s="12" t="e">
        <f>IF(Wedstrijden!#REF!="x","Z","")</f>
        <v>#REF!</v>
      </c>
      <c r="DP487" s="12" t="e">
        <f>IF(Wedstrijden!#REF!="x","Z","")</f>
        <v>#REF!</v>
      </c>
    </row>
    <row r="488" spans="1:120" ht="15" x14ac:dyDescent="0.25">
      <c r="A488" s="14">
        <f>Wedstrijden!A499</f>
        <v>0</v>
      </c>
      <c r="B488" s="12" t="str">
        <f>IFERROR(VLOOKUP(Wedstrijden!C499,Wedstrijdlocaties!$B$2:$E$500,2,FALSE),"")</f>
        <v/>
      </c>
      <c r="C488" s="12" t="str">
        <f>Wedstrijden!D499</f>
        <v/>
      </c>
      <c r="D488" s="12" t="str">
        <f>IFERROR(VLOOKUP(Wedstrijden!E499,Organisaties!$B$2:$C$500,2,FALSE),"")</f>
        <v/>
      </c>
      <c r="E488" s="12" t="str">
        <f>IFERROR(VLOOKUP(Wedstrijden!E499,Organisaties!$B$2:$G$500,5,FALSE),"")</f>
        <v/>
      </c>
      <c r="F488" s="12" t="e">
        <f>IF(Wedstrijden!#REF!&lt;&gt;"",Wedstrijden!#REF!,"")</f>
        <v>#REF!</v>
      </c>
      <c r="G488" s="12">
        <f>IF(Wedstrijden!K499="Indoor",1,0)</f>
        <v>0</v>
      </c>
      <c r="H488" s="12">
        <f>Wedstrijden!L499</f>
        <v>0</v>
      </c>
      <c r="I488" s="12" t="str">
        <f>IF(Wedstrijden!J499="Nee",0,IF(Wedstrijden!J499="Ja",1,""))</f>
        <v/>
      </c>
      <c r="J488" s="12" t="str">
        <f>IF(Wedstrijden!M499&lt;&gt;"",Wedstrijden!M499,"")</f>
        <v/>
      </c>
      <c r="BJ488" s="12">
        <f>IF(COUNTA(Wedstrijden!#REF!)&lt;&gt;0,1,"")</f>
        <v>1</v>
      </c>
      <c r="BK488" s="12">
        <f t="shared" si="42"/>
        <v>2</v>
      </c>
      <c r="BL488" s="12" t="e">
        <f>IF(Wedstrijden!#REF!="x","AA","")</f>
        <v>#REF!</v>
      </c>
      <c r="BM488" s="12" t="e">
        <f>IF(Wedstrijden!#REF!="x","A","")</f>
        <v>#REF!</v>
      </c>
      <c r="BN488" s="12" t="e">
        <f>IF(Wedstrijden!#REF!="x","B1","")</f>
        <v>#REF!</v>
      </c>
      <c r="BO488" s="12" t="e">
        <f>IF(Wedstrijden!#REF!="x","BB","")</f>
        <v>#REF!</v>
      </c>
      <c r="BP488" s="12" t="e">
        <f>IF(Wedstrijden!#REF!="x","B","")</f>
        <v>#REF!</v>
      </c>
      <c r="BQ488" s="12" t="e">
        <f>IF(Wedstrijden!#REF!="x","L1","")</f>
        <v>#REF!</v>
      </c>
      <c r="BR488" s="12" t="e">
        <f>IF(Wedstrijden!#REF!="x","L2","")</f>
        <v>#REF!</v>
      </c>
      <c r="BS488" s="12" t="e">
        <f>IF(Wedstrijden!#REF!="x","M1","")</f>
        <v>#REF!</v>
      </c>
      <c r="BT488" s="12" t="e">
        <f>IF(Wedstrijden!#REF!="x","M2","")</f>
        <v>#REF!</v>
      </c>
      <c r="BU488" s="12" t="e">
        <f>IF(Wedstrijden!#REF!="x","Z1","")</f>
        <v>#REF!</v>
      </c>
      <c r="BV488" s="12" t="e">
        <f>IF(Wedstrijden!#REF!="x","Z2","")</f>
        <v>#REF!</v>
      </c>
      <c r="BW488" s="12">
        <f>IF(COUNTA(Wedstrijden!#REF!)&lt;&gt;0,1,"")</f>
        <v>1</v>
      </c>
      <c r="BX488" s="12">
        <f t="shared" si="43"/>
        <v>1</v>
      </c>
      <c r="BY488" s="12" t="e">
        <f>IF(Wedstrijden!#REF!="x","BB","")</f>
        <v>#REF!</v>
      </c>
      <c r="BZ488" s="12" t="e">
        <f>IF(Wedstrijden!#REF!="x","B","")</f>
        <v>#REF!</v>
      </c>
      <c r="CA488" s="12" t="e">
        <f>IF(Wedstrijden!#REF!="x","L1","")</f>
        <v>#REF!</v>
      </c>
      <c r="CB488" s="12" t="e">
        <f>IF(Wedstrijden!#REF!="x","L2","")</f>
        <v>#REF!</v>
      </c>
      <c r="CC488" s="12" t="e">
        <f>IF(Wedstrijden!#REF!="x","M1","")</f>
        <v>#REF!</v>
      </c>
      <c r="CD488" s="12" t="e">
        <f>IF(Wedstrijden!#REF!="x","M2","")</f>
        <v>#REF!</v>
      </c>
      <c r="CE488" s="12" t="e">
        <f>IF(Wedstrijden!#REF!="x","Z1","")</f>
        <v>#REF!</v>
      </c>
      <c r="CF488" s="12" t="e">
        <f>IF(Wedstrijden!#REF!="x","Z2","")</f>
        <v>#REF!</v>
      </c>
      <c r="CG488" s="12" t="e">
        <f>IF(Wedstrijden!#REF!="x","ZZL","")</f>
        <v>#REF!</v>
      </c>
      <c r="CL488" s="12">
        <f>IF(COUNTA(Wedstrijden!#REF!)&lt;&gt;0,2,"")</f>
        <v>2</v>
      </c>
      <c r="CM488" s="12">
        <f t="shared" si="44"/>
        <v>2</v>
      </c>
      <c r="CN488" s="12" t="e">
        <f>IF(Wedstrijden!#REF!="x","AA","")</f>
        <v>#REF!</v>
      </c>
      <c r="CO488" s="12" t="e">
        <f>IF(Wedstrijden!#REF!="x","A","")</f>
        <v>#REF!</v>
      </c>
      <c r="CP488" s="12" t="e">
        <f>IF(Wedstrijden!#REF!="x","BB","")</f>
        <v>#REF!</v>
      </c>
      <c r="CQ488" s="12" t="e">
        <f>IF(Wedstrijden!#REF!="x","B","")</f>
        <v>#REF!</v>
      </c>
      <c r="CR488" s="12" t="e">
        <f>IF(Wedstrijden!#REF!="x","L","")</f>
        <v>#REF!</v>
      </c>
      <c r="CS488" s="12" t="e">
        <f>IF(Wedstrijden!#REF!="x","M","")</f>
        <v>#REF!</v>
      </c>
      <c r="CT488" s="12" t="e">
        <f>IF(Wedstrijden!#REF!="x","Z","")</f>
        <v>#REF!</v>
      </c>
      <c r="CU488" s="12" t="e">
        <f>IF(Wedstrijden!#REF!="x","ZZ","")</f>
        <v>#REF!</v>
      </c>
      <c r="CV488" s="12">
        <f>IF(COUNTA(Wedstrijden!#REF!)&lt;&gt;0,2,"")</f>
        <v>2</v>
      </c>
      <c r="CW488" s="12">
        <f t="shared" si="45"/>
        <v>1</v>
      </c>
      <c r="CX488" s="12" t="e">
        <f>IF(Wedstrijden!#REF!="x","BB","")</f>
        <v>#REF!</v>
      </c>
      <c r="CY488" s="12" t="e">
        <f>IF(Wedstrijden!#REF!="x","B","")</f>
        <v>#REF!</v>
      </c>
      <c r="CZ488" s="12" t="e">
        <f>IF(Wedstrijden!#REF!="x","L","")</f>
        <v>#REF!</v>
      </c>
      <c r="DA488" s="12" t="e">
        <f>IF(Wedstrijden!#REF!="x","M","")</f>
        <v>#REF!</v>
      </c>
      <c r="DB488" s="12" t="e">
        <f>IF(Wedstrijden!#REF!="x","Z","")</f>
        <v>#REF!</v>
      </c>
      <c r="DC488" s="12" t="e">
        <f>IF(Wedstrijden!#REF!="x","ZZ","")</f>
        <v>#REF!</v>
      </c>
      <c r="DD488" s="12" t="e">
        <f>IF(Wedstrijden!#REF!="x","1.40","")</f>
        <v>#REF!</v>
      </c>
      <c r="DE488" s="12">
        <f>IF(COUNTA(Wedstrijden!#REF!)&lt;&gt;0,6,"")</f>
        <v>6</v>
      </c>
      <c r="DF488" s="12">
        <f t="shared" si="46"/>
        <v>2</v>
      </c>
      <c r="DG488" s="12" t="e">
        <f>IF(Wedstrijden!#REF!="x","L","")</f>
        <v>#REF!</v>
      </c>
      <c r="DH488" s="12" t="e">
        <f>IF(Wedstrijden!#REF!="x","M","")</f>
        <v>#REF!</v>
      </c>
      <c r="DI488" s="12" t="e">
        <f>IF(Wedstrijden!#REF!="x","Z","")</f>
        <v>#REF!</v>
      </c>
      <c r="DJ488" s="12" t="e">
        <f>IF(Wedstrijden!#REF!="x","Z","")</f>
        <v>#REF!</v>
      </c>
      <c r="DK488" s="12">
        <f>IF(COUNTA(Wedstrijden!#REF!)&lt;&gt;0,6,"")</f>
        <v>6</v>
      </c>
      <c r="DL488" s="12">
        <f t="shared" si="47"/>
        <v>1</v>
      </c>
      <c r="DM488" s="12" t="e">
        <f>IF(Wedstrijden!#REF!="x","L","")</f>
        <v>#REF!</v>
      </c>
      <c r="DN488" s="12" t="e">
        <f>IF(Wedstrijden!#REF!="x","M","")</f>
        <v>#REF!</v>
      </c>
      <c r="DO488" s="12" t="e">
        <f>IF(Wedstrijden!#REF!="x","Z","")</f>
        <v>#REF!</v>
      </c>
      <c r="DP488" s="12" t="e">
        <f>IF(Wedstrijden!#REF!="x","Z","")</f>
        <v>#REF!</v>
      </c>
    </row>
    <row r="489" spans="1:120" ht="15" x14ac:dyDescent="0.25">
      <c r="A489" s="14">
        <f>Wedstrijden!A500</f>
        <v>0</v>
      </c>
      <c r="B489" s="12" t="str">
        <f>IFERROR(VLOOKUP(Wedstrijden!C500,Wedstrijdlocaties!$B$2:$E$500,2,FALSE),"")</f>
        <v/>
      </c>
      <c r="C489" s="12" t="str">
        <f>Wedstrijden!D500</f>
        <v/>
      </c>
      <c r="D489" s="12" t="str">
        <f>IFERROR(VLOOKUP(Wedstrijden!E500,Organisaties!$B$2:$C$500,2,FALSE),"")</f>
        <v/>
      </c>
      <c r="E489" s="12" t="str">
        <f>IFERROR(VLOOKUP(Wedstrijden!E500,Organisaties!$B$2:$G$500,5,FALSE),"")</f>
        <v/>
      </c>
      <c r="F489" s="12" t="e">
        <f>IF(Wedstrijden!#REF!&lt;&gt;"",Wedstrijden!#REF!,"")</f>
        <v>#REF!</v>
      </c>
      <c r="G489" s="12">
        <f>IF(Wedstrijden!K500="Indoor",1,0)</f>
        <v>0</v>
      </c>
      <c r="H489" s="12">
        <f>Wedstrijden!L500</f>
        <v>0</v>
      </c>
      <c r="I489" s="12" t="str">
        <f>IF(Wedstrijden!J500="Nee",0,IF(Wedstrijden!J500="Ja",1,""))</f>
        <v/>
      </c>
      <c r="J489" s="12" t="str">
        <f>IF(Wedstrijden!M500&lt;&gt;"",Wedstrijden!M500,"")</f>
        <v/>
      </c>
      <c r="BJ489" s="12">
        <f>IF(COUNTA(Wedstrijden!#REF!)&lt;&gt;0,1,"")</f>
        <v>1</v>
      </c>
      <c r="BK489" s="12">
        <f t="shared" si="42"/>
        <v>2</v>
      </c>
      <c r="BL489" s="12" t="e">
        <f>IF(Wedstrijden!#REF!="x","AA","")</f>
        <v>#REF!</v>
      </c>
      <c r="BM489" s="12" t="e">
        <f>IF(Wedstrijden!#REF!="x","A","")</f>
        <v>#REF!</v>
      </c>
      <c r="BN489" s="12" t="e">
        <f>IF(Wedstrijden!#REF!="x","B1","")</f>
        <v>#REF!</v>
      </c>
      <c r="BO489" s="12" t="e">
        <f>IF(Wedstrijden!#REF!="x","BB","")</f>
        <v>#REF!</v>
      </c>
      <c r="BP489" s="12" t="e">
        <f>IF(Wedstrijden!#REF!="x","B","")</f>
        <v>#REF!</v>
      </c>
      <c r="BQ489" s="12" t="e">
        <f>IF(Wedstrijden!#REF!="x","L1","")</f>
        <v>#REF!</v>
      </c>
      <c r="BR489" s="12" t="e">
        <f>IF(Wedstrijden!#REF!="x","L2","")</f>
        <v>#REF!</v>
      </c>
      <c r="BS489" s="12" t="e">
        <f>IF(Wedstrijden!#REF!="x","M1","")</f>
        <v>#REF!</v>
      </c>
      <c r="BT489" s="12" t="e">
        <f>IF(Wedstrijden!#REF!="x","M2","")</f>
        <v>#REF!</v>
      </c>
      <c r="BU489" s="12" t="e">
        <f>IF(Wedstrijden!#REF!="x","Z1","")</f>
        <v>#REF!</v>
      </c>
      <c r="BV489" s="12" t="e">
        <f>IF(Wedstrijden!#REF!="x","Z2","")</f>
        <v>#REF!</v>
      </c>
      <c r="BW489" s="12">
        <f>IF(COUNTA(Wedstrijden!#REF!)&lt;&gt;0,1,"")</f>
        <v>1</v>
      </c>
      <c r="BX489" s="12">
        <f t="shared" si="43"/>
        <v>1</v>
      </c>
      <c r="BY489" s="12" t="e">
        <f>IF(Wedstrijden!#REF!="x","BB","")</f>
        <v>#REF!</v>
      </c>
      <c r="BZ489" s="12" t="e">
        <f>IF(Wedstrijden!#REF!="x","B","")</f>
        <v>#REF!</v>
      </c>
      <c r="CA489" s="12" t="e">
        <f>IF(Wedstrijden!#REF!="x","L1","")</f>
        <v>#REF!</v>
      </c>
      <c r="CB489" s="12" t="e">
        <f>IF(Wedstrijden!#REF!="x","L2","")</f>
        <v>#REF!</v>
      </c>
      <c r="CC489" s="12" t="e">
        <f>IF(Wedstrijden!#REF!="x","M1","")</f>
        <v>#REF!</v>
      </c>
      <c r="CD489" s="12" t="e">
        <f>IF(Wedstrijden!#REF!="x","M2","")</f>
        <v>#REF!</v>
      </c>
      <c r="CE489" s="12" t="e">
        <f>IF(Wedstrijden!#REF!="x","Z1","")</f>
        <v>#REF!</v>
      </c>
      <c r="CF489" s="12" t="e">
        <f>IF(Wedstrijden!#REF!="x","Z2","")</f>
        <v>#REF!</v>
      </c>
      <c r="CG489" s="12" t="e">
        <f>IF(Wedstrijden!#REF!="x","ZZL","")</f>
        <v>#REF!</v>
      </c>
      <c r="CL489" s="12">
        <f>IF(COUNTA(Wedstrijden!#REF!)&lt;&gt;0,2,"")</f>
        <v>2</v>
      </c>
      <c r="CM489" s="12">
        <f t="shared" si="44"/>
        <v>2</v>
      </c>
      <c r="CN489" s="12" t="e">
        <f>IF(Wedstrijden!#REF!="x","AA","")</f>
        <v>#REF!</v>
      </c>
      <c r="CO489" s="12" t="e">
        <f>IF(Wedstrijden!#REF!="x","A","")</f>
        <v>#REF!</v>
      </c>
      <c r="CP489" s="12" t="e">
        <f>IF(Wedstrijden!#REF!="x","BB","")</f>
        <v>#REF!</v>
      </c>
      <c r="CQ489" s="12" t="e">
        <f>IF(Wedstrijden!#REF!="x","B","")</f>
        <v>#REF!</v>
      </c>
      <c r="CR489" s="12" t="e">
        <f>IF(Wedstrijden!#REF!="x","L","")</f>
        <v>#REF!</v>
      </c>
      <c r="CS489" s="12" t="e">
        <f>IF(Wedstrijden!#REF!="x","M","")</f>
        <v>#REF!</v>
      </c>
      <c r="CT489" s="12" t="e">
        <f>IF(Wedstrijden!#REF!="x","Z","")</f>
        <v>#REF!</v>
      </c>
      <c r="CU489" s="12" t="e">
        <f>IF(Wedstrijden!#REF!="x","ZZ","")</f>
        <v>#REF!</v>
      </c>
      <c r="CV489" s="12">
        <f>IF(COUNTA(Wedstrijden!#REF!)&lt;&gt;0,2,"")</f>
        <v>2</v>
      </c>
      <c r="CW489" s="12">
        <f t="shared" si="45"/>
        <v>1</v>
      </c>
      <c r="CX489" s="12" t="e">
        <f>IF(Wedstrijden!#REF!="x","BB","")</f>
        <v>#REF!</v>
      </c>
      <c r="CY489" s="12" t="e">
        <f>IF(Wedstrijden!#REF!="x","B","")</f>
        <v>#REF!</v>
      </c>
      <c r="CZ489" s="12" t="e">
        <f>IF(Wedstrijden!#REF!="x","L","")</f>
        <v>#REF!</v>
      </c>
      <c r="DA489" s="12" t="e">
        <f>IF(Wedstrijden!#REF!="x","M","")</f>
        <v>#REF!</v>
      </c>
      <c r="DB489" s="12" t="e">
        <f>IF(Wedstrijden!#REF!="x","Z","")</f>
        <v>#REF!</v>
      </c>
      <c r="DC489" s="12" t="e">
        <f>IF(Wedstrijden!#REF!="x","ZZ","")</f>
        <v>#REF!</v>
      </c>
      <c r="DD489" s="12" t="e">
        <f>IF(Wedstrijden!#REF!="x","1.40","")</f>
        <v>#REF!</v>
      </c>
      <c r="DE489" s="12">
        <f>IF(COUNTA(Wedstrijden!#REF!)&lt;&gt;0,6,"")</f>
        <v>6</v>
      </c>
      <c r="DF489" s="12">
        <f t="shared" si="46"/>
        <v>2</v>
      </c>
      <c r="DG489" s="12" t="e">
        <f>IF(Wedstrijden!#REF!="x","L","")</f>
        <v>#REF!</v>
      </c>
      <c r="DH489" s="12" t="e">
        <f>IF(Wedstrijden!#REF!="x","M","")</f>
        <v>#REF!</v>
      </c>
      <c r="DI489" s="12" t="e">
        <f>IF(Wedstrijden!#REF!="x","Z","")</f>
        <v>#REF!</v>
      </c>
      <c r="DJ489" s="12" t="e">
        <f>IF(Wedstrijden!#REF!="x","Z","")</f>
        <v>#REF!</v>
      </c>
      <c r="DK489" s="12">
        <f>IF(COUNTA(Wedstrijden!#REF!)&lt;&gt;0,6,"")</f>
        <v>6</v>
      </c>
      <c r="DL489" s="12">
        <f t="shared" si="47"/>
        <v>1</v>
      </c>
      <c r="DM489" s="12" t="e">
        <f>IF(Wedstrijden!#REF!="x","L","")</f>
        <v>#REF!</v>
      </c>
      <c r="DN489" s="12" t="e">
        <f>IF(Wedstrijden!#REF!="x","M","")</f>
        <v>#REF!</v>
      </c>
      <c r="DO489" s="12" t="e">
        <f>IF(Wedstrijden!#REF!="x","Z","")</f>
        <v>#REF!</v>
      </c>
      <c r="DP489" s="12" t="e">
        <f>IF(Wedstrijden!#REF!="x","Z","")</f>
        <v>#REF!</v>
      </c>
    </row>
    <row r="490" spans="1:120" ht="15" x14ac:dyDescent="0.25">
      <c r="A490" s="14">
        <f>Wedstrijden!A501</f>
        <v>0</v>
      </c>
      <c r="B490" s="12" t="str">
        <f>IFERROR(VLOOKUP(Wedstrijden!C501,Wedstrijdlocaties!$B$2:$E$500,2,FALSE),"")</f>
        <v/>
      </c>
      <c r="C490" s="12" t="str">
        <f>Wedstrijden!D501</f>
        <v/>
      </c>
      <c r="D490" s="12" t="str">
        <f>IFERROR(VLOOKUP(Wedstrijden!E501,Organisaties!$B$2:$C$500,2,FALSE),"")</f>
        <v/>
      </c>
      <c r="E490" s="12" t="str">
        <f>IFERROR(VLOOKUP(Wedstrijden!E501,Organisaties!$B$2:$G$500,5,FALSE),"")</f>
        <v/>
      </c>
      <c r="F490" s="12" t="e">
        <f>IF(Wedstrijden!#REF!&lt;&gt;"",Wedstrijden!#REF!,"")</f>
        <v>#REF!</v>
      </c>
      <c r="G490" s="12">
        <f>IF(Wedstrijden!K501="Indoor",1,0)</f>
        <v>0</v>
      </c>
      <c r="H490" s="12">
        <f>Wedstrijden!L501</f>
        <v>0</v>
      </c>
      <c r="I490" s="12" t="str">
        <f>IF(Wedstrijden!J501="Nee",0,IF(Wedstrijden!J501="Ja",1,""))</f>
        <v/>
      </c>
      <c r="J490" s="12" t="str">
        <f>IF(Wedstrijden!M501&lt;&gt;"",Wedstrijden!M501,"")</f>
        <v/>
      </c>
      <c r="BJ490" s="12">
        <f>IF(COUNTA(Wedstrijden!#REF!)&lt;&gt;0,1,"")</f>
        <v>1</v>
      </c>
      <c r="BK490" s="12">
        <f t="shared" si="42"/>
        <v>2</v>
      </c>
      <c r="BL490" s="12" t="e">
        <f>IF(Wedstrijden!#REF!="x","AA","")</f>
        <v>#REF!</v>
      </c>
      <c r="BM490" s="12" t="e">
        <f>IF(Wedstrijden!#REF!="x","A","")</f>
        <v>#REF!</v>
      </c>
      <c r="BN490" s="12" t="e">
        <f>IF(Wedstrijden!#REF!="x","B1","")</f>
        <v>#REF!</v>
      </c>
      <c r="BO490" s="12" t="e">
        <f>IF(Wedstrijden!#REF!="x","BB","")</f>
        <v>#REF!</v>
      </c>
      <c r="BP490" s="12" t="e">
        <f>IF(Wedstrijden!#REF!="x","B","")</f>
        <v>#REF!</v>
      </c>
      <c r="BQ490" s="12" t="e">
        <f>IF(Wedstrijden!#REF!="x","L1","")</f>
        <v>#REF!</v>
      </c>
      <c r="BR490" s="12" t="e">
        <f>IF(Wedstrijden!#REF!="x","L2","")</f>
        <v>#REF!</v>
      </c>
      <c r="BS490" s="12" t="e">
        <f>IF(Wedstrijden!#REF!="x","M1","")</f>
        <v>#REF!</v>
      </c>
      <c r="BT490" s="12" t="e">
        <f>IF(Wedstrijden!#REF!="x","M2","")</f>
        <v>#REF!</v>
      </c>
      <c r="BU490" s="12" t="e">
        <f>IF(Wedstrijden!#REF!="x","Z1","")</f>
        <v>#REF!</v>
      </c>
      <c r="BV490" s="12" t="e">
        <f>IF(Wedstrijden!#REF!="x","Z2","")</f>
        <v>#REF!</v>
      </c>
      <c r="BW490" s="12">
        <f>IF(COUNTA(Wedstrijden!#REF!)&lt;&gt;0,1,"")</f>
        <v>1</v>
      </c>
      <c r="BX490" s="12">
        <f t="shared" si="43"/>
        <v>1</v>
      </c>
      <c r="BY490" s="12" t="e">
        <f>IF(Wedstrijden!#REF!="x","BB","")</f>
        <v>#REF!</v>
      </c>
      <c r="BZ490" s="12" t="e">
        <f>IF(Wedstrijden!#REF!="x","B","")</f>
        <v>#REF!</v>
      </c>
      <c r="CA490" s="12" t="e">
        <f>IF(Wedstrijden!#REF!="x","L1","")</f>
        <v>#REF!</v>
      </c>
      <c r="CB490" s="12" t="e">
        <f>IF(Wedstrijden!#REF!="x","L2","")</f>
        <v>#REF!</v>
      </c>
      <c r="CC490" s="12" t="e">
        <f>IF(Wedstrijden!#REF!="x","M1","")</f>
        <v>#REF!</v>
      </c>
      <c r="CD490" s="12" t="e">
        <f>IF(Wedstrijden!#REF!="x","M2","")</f>
        <v>#REF!</v>
      </c>
      <c r="CE490" s="12" t="e">
        <f>IF(Wedstrijden!#REF!="x","Z1","")</f>
        <v>#REF!</v>
      </c>
      <c r="CF490" s="12" t="e">
        <f>IF(Wedstrijden!#REF!="x","Z2","")</f>
        <v>#REF!</v>
      </c>
      <c r="CG490" s="12" t="e">
        <f>IF(Wedstrijden!#REF!="x","ZZL","")</f>
        <v>#REF!</v>
      </c>
      <c r="CL490" s="12">
        <f>IF(COUNTA(Wedstrijden!#REF!)&lt;&gt;0,2,"")</f>
        <v>2</v>
      </c>
      <c r="CM490" s="12">
        <f t="shared" si="44"/>
        <v>2</v>
      </c>
      <c r="CN490" s="12" t="e">
        <f>IF(Wedstrijden!#REF!="x","AA","")</f>
        <v>#REF!</v>
      </c>
      <c r="CO490" s="12" t="e">
        <f>IF(Wedstrijden!#REF!="x","A","")</f>
        <v>#REF!</v>
      </c>
      <c r="CP490" s="12" t="e">
        <f>IF(Wedstrijden!#REF!="x","BB","")</f>
        <v>#REF!</v>
      </c>
      <c r="CQ490" s="12" t="e">
        <f>IF(Wedstrijden!#REF!="x","B","")</f>
        <v>#REF!</v>
      </c>
      <c r="CR490" s="12" t="e">
        <f>IF(Wedstrijden!#REF!="x","L","")</f>
        <v>#REF!</v>
      </c>
      <c r="CS490" s="12" t="e">
        <f>IF(Wedstrijden!#REF!="x","M","")</f>
        <v>#REF!</v>
      </c>
      <c r="CT490" s="12" t="e">
        <f>IF(Wedstrijden!#REF!="x","Z","")</f>
        <v>#REF!</v>
      </c>
      <c r="CU490" s="12" t="e">
        <f>IF(Wedstrijden!#REF!="x","ZZ","")</f>
        <v>#REF!</v>
      </c>
      <c r="CV490" s="12">
        <f>IF(COUNTA(Wedstrijden!#REF!)&lt;&gt;0,2,"")</f>
        <v>2</v>
      </c>
      <c r="CW490" s="12">
        <f t="shared" si="45"/>
        <v>1</v>
      </c>
      <c r="CX490" s="12" t="e">
        <f>IF(Wedstrijden!#REF!="x","BB","")</f>
        <v>#REF!</v>
      </c>
      <c r="CY490" s="12" t="e">
        <f>IF(Wedstrijden!#REF!="x","B","")</f>
        <v>#REF!</v>
      </c>
      <c r="CZ490" s="12" t="e">
        <f>IF(Wedstrijden!#REF!="x","L","")</f>
        <v>#REF!</v>
      </c>
      <c r="DA490" s="12" t="e">
        <f>IF(Wedstrijden!#REF!="x","M","")</f>
        <v>#REF!</v>
      </c>
      <c r="DB490" s="12" t="e">
        <f>IF(Wedstrijden!#REF!="x","Z","")</f>
        <v>#REF!</v>
      </c>
      <c r="DC490" s="12" t="e">
        <f>IF(Wedstrijden!#REF!="x","ZZ","")</f>
        <v>#REF!</v>
      </c>
      <c r="DD490" s="12" t="e">
        <f>IF(Wedstrijden!#REF!="x","1.40","")</f>
        <v>#REF!</v>
      </c>
      <c r="DE490" s="12">
        <f>IF(COUNTA(Wedstrijden!#REF!)&lt;&gt;0,6,"")</f>
        <v>6</v>
      </c>
      <c r="DF490" s="12">
        <f t="shared" si="46"/>
        <v>2</v>
      </c>
      <c r="DG490" s="12" t="e">
        <f>IF(Wedstrijden!#REF!="x","L","")</f>
        <v>#REF!</v>
      </c>
      <c r="DH490" s="12" t="e">
        <f>IF(Wedstrijden!#REF!="x","M","")</f>
        <v>#REF!</v>
      </c>
      <c r="DI490" s="12" t="e">
        <f>IF(Wedstrijden!#REF!="x","Z","")</f>
        <v>#REF!</v>
      </c>
      <c r="DJ490" s="12" t="e">
        <f>IF(Wedstrijden!#REF!="x","Z","")</f>
        <v>#REF!</v>
      </c>
      <c r="DK490" s="12">
        <f>IF(COUNTA(Wedstrijden!#REF!)&lt;&gt;0,6,"")</f>
        <v>6</v>
      </c>
      <c r="DL490" s="12">
        <f t="shared" si="47"/>
        <v>1</v>
      </c>
      <c r="DM490" s="12" t="e">
        <f>IF(Wedstrijden!#REF!="x","L","")</f>
        <v>#REF!</v>
      </c>
      <c r="DN490" s="12" t="e">
        <f>IF(Wedstrijden!#REF!="x","M","")</f>
        <v>#REF!</v>
      </c>
      <c r="DO490" s="12" t="e">
        <f>IF(Wedstrijden!#REF!="x","Z","")</f>
        <v>#REF!</v>
      </c>
      <c r="DP490" s="12" t="e">
        <f>IF(Wedstrijden!#REF!="x","Z","")</f>
        <v>#REF!</v>
      </c>
    </row>
    <row r="491" spans="1:120" ht="15" x14ac:dyDescent="0.25">
      <c r="A491" s="14">
        <f>Wedstrijden!A502</f>
        <v>0</v>
      </c>
      <c r="B491" s="12" t="str">
        <f>IFERROR(VLOOKUP(Wedstrijden!C502,Wedstrijdlocaties!$B$2:$E$500,2,FALSE),"")</f>
        <v/>
      </c>
      <c r="C491" s="12" t="str">
        <f>Wedstrijden!D502</f>
        <v/>
      </c>
      <c r="D491" s="12" t="str">
        <f>IFERROR(VLOOKUP(Wedstrijden!E502,Organisaties!$B$2:$C$500,2,FALSE),"")</f>
        <v/>
      </c>
      <c r="E491" s="12" t="str">
        <f>IFERROR(VLOOKUP(Wedstrijden!E502,Organisaties!$B$2:$G$500,5,FALSE),"")</f>
        <v/>
      </c>
      <c r="F491" s="12" t="e">
        <f>IF(Wedstrijden!#REF!&lt;&gt;"",Wedstrijden!#REF!,"")</f>
        <v>#REF!</v>
      </c>
      <c r="G491" s="12">
        <f>IF(Wedstrijden!K502="Indoor",1,0)</f>
        <v>0</v>
      </c>
      <c r="H491" s="12">
        <f>Wedstrijden!L502</f>
        <v>0</v>
      </c>
      <c r="I491" s="12" t="str">
        <f>IF(Wedstrijden!J502="Nee",0,IF(Wedstrijden!J502="Ja",1,""))</f>
        <v/>
      </c>
      <c r="J491" s="12" t="str">
        <f>IF(Wedstrijden!M502&lt;&gt;"",Wedstrijden!M502,"")</f>
        <v/>
      </c>
      <c r="BJ491" s="12">
        <f>IF(COUNTA(Wedstrijden!#REF!)&lt;&gt;0,1,"")</f>
        <v>1</v>
      </c>
      <c r="BK491" s="12">
        <f t="shared" si="42"/>
        <v>2</v>
      </c>
      <c r="BL491" s="12" t="e">
        <f>IF(Wedstrijden!#REF!="x","AA","")</f>
        <v>#REF!</v>
      </c>
      <c r="BM491" s="12" t="e">
        <f>IF(Wedstrijden!#REF!="x","A","")</f>
        <v>#REF!</v>
      </c>
      <c r="BN491" s="12" t="e">
        <f>IF(Wedstrijden!#REF!="x","B1","")</f>
        <v>#REF!</v>
      </c>
      <c r="BO491" s="12" t="e">
        <f>IF(Wedstrijden!#REF!="x","BB","")</f>
        <v>#REF!</v>
      </c>
      <c r="BP491" s="12" t="e">
        <f>IF(Wedstrijden!#REF!="x","B","")</f>
        <v>#REF!</v>
      </c>
      <c r="BQ491" s="12" t="e">
        <f>IF(Wedstrijden!#REF!="x","L1","")</f>
        <v>#REF!</v>
      </c>
      <c r="BR491" s="12" t="e">
        <f>IF(Wedstrijden!#REF!="x","L2","")</f>
        <v>#REF!</v>
      </c>
      <c r="BS491" s="12" t="e">
        <f>IF(Wedstrijden!#REF!="x","M1","")</f>
        <v>#REF!</v>
      </c>
      <c r="BT491" s="12" t="e">
        <f>IF(Wedstrijden!#REF!="x","M2","")</f>
        <v>#REF!</v>
      </c>
      <c r="BU491" s="12" t="e">
        <f>IF(Wedstrijden!#REF!="x","Z1","")</f>
        <v>#REF!</v>
      </c>
      <c r="BV491" s="12" t="e">
        <f>IF(Wedstrijden!#REF!="x","Z2","")</f>
        <v>#REF!</v>
      </c>
      <c r="BW491" s="12">
        <f>IF(COUNTA(Wedstrijden!#REF!)&lt;&gt;0,1,"")</f>
        <v>1</v>
      </c>
      <c r="BX491" s="12">
        <f t="shared" si="43"/>
        <v>1</v>
      </c>
      <c r="BY491" s="12" t="e">
        <f>IF(Wedstrijden!#REF!="x","BB","")</f>
        <v>#REF!</v>
      </c>
      <c r="BZ491" s="12" t="e">
        <f>IF(Wedstrijden!#REF!="x","B","")</f>
        <v>#REF!</v>
      </c>
      <c r="CA491" s="12" t="e">
        <f>IF(Wedstrijden!#REF!="x","L1","")</f>
        <v>#REF!</v>
      </c>
      <c r="CB491" s="12" t="e">
        <f>IF(Wedstrijden!#REF!="x","L2","")</f>
        <v>#REF!</v>
      </c>
      <c r="CC491" s="12" t="e">
        <f>IF(Wedstrijden!#REF!="x","M1","")</f>
        <v>#REF!</v>
      </c>
      <c r="CD491" s="12" t="e">
        <f>IF(Wedstrijden!#REF!="x","M2","")</f>
        <v>#REF!</v>
      </c>
      <c r="CE491" s="12" t="e">
        <f>IF(Wedstrijden!#REF!="x","Z1","")</f>
        <v>#REF!</v>
      </c>
      <c r="CF491" s="12" t="e">
        <f>IF(Wedstrijden!#REF!="x","Z2","")</f>
        <v>#REF!</v>
      </c>
      <c r="CG491" s="12" t="e">
        <f>IF(Wedstrijden!#REF!="x","ZZL","")</f>
        <v>#REF!</v>
      </c>
      <c r="CL491" s="12">
        <f>IF(COUNTA(Wedstrijden!#REF!)&lt;&gt;0,2,"")</f>
        <v>2</v>
      </c>
      <c r="CM491" s="12">
        <f t="shared" si="44"/>
        <v>2</v>
      </c>
      <c r="CN491" s="12" t="e">
        <f>IF(Wedstrijden!#REF!="x","AA","")</f>
        <v>#REF!</v>
      </c>
      <c r="CO491" s="12" t="e">
        <f>IF(Wedstrijden!#REF!="x","A","")</f>
        <v>#REF!</v>
      </c>
      <c r="CP491" s="12" t="e">
        <f>IF(Wedstrijden!#REF!="x","BB","")</f>
        <v>#REF!</v>
      </c>
      <c r="CQ491" s="12" t="e">
        <f>IF(Wedstrijden!#REF!="x","B","")</f>
        <v>#REF!</v>
      </c>
      <c r="CR491" s="12" t="e">
        <f>IF(Wedstrijden!#REF!="x","L","")</f>
        <v>#REF!</v>
      </c>
      <c r="CS491" s="12" t="e">
        <f>IF(Wedstrijden!#REF!="x","M","")</f>
        <v>#REF!</v>
      </c>
      <c r="CT491" s="12" t="e">
        <f>IF(Wedstrijden!#REF!="x","Z","")</f>
        <v>#REF!</v>
      </c>
      <c r="CU491" s="12" t="e">
        <f>IF(Wedstrijden!#REF!="x","ZZ","")</f>
        <v>#REF!</v>
      </c>
      <c r="CV491" s="12">
        <f>IF(COUNTA(Wedstrijden!#REF!)&lt;&gt;0,2,"")</f>
        <v>2</v>
      </c>
      <c r="CW491" s="12">
        <f t="shared" si="45"/>
        <v>1</v>
      </c>
      <c r="CX491" s="12" t="e">
        <f>IF(Wedstrijden!#REF!="x","BB","")</f>
        <v>#REF!</v>
      </c>
      <c r="CY491" s="12" t="e">
        <f>IF(Wedstrijden!#REF!="x","B","")</f>
        <v>#REF!</v>
      </c>
      <c r="CZ491" s="12" t="e">
        <f>IF(Wedstrijden!#REF!="x","L","")</f>
        <v>#REF!</v>
      </c>
      <c r="DA491" s="12" t="e">
        <f>IF(Wedstrijden!#REF!="x","M","")</f>
        <v>#REF!</v>
      </c>
      <c r="DB491" s="12" t="e">
        <f>IF(Wedstrijden!#REF!="x","Z","")</f>
        <v>#REF!</v>
      </c>
      <c r="DC491" s="12" t="e">
        <f>IF(Wedstrijden!#REF!="x","ZZ","")</f>
        <v>#REF!</v>
      </c>
      <c r="DD491" s="12" t="e">
        <f>IF(Wedstrijden!#REF!="x","1.40","")</f>
        <v>#REF!</v>
      </c>
      <c r="DE491" s="12">
        <f>IF(COUNTA(Wedstrijden!#REF!)&lt;&gt;0,6,"")</f>
        <v>6</v>
      </c>
      <c r="DF491" s="12">
        <f t="shared" si="46"/>
        <v>2</v>
      </c>
      <c r="DG491" s="12" t="e">
        <f>IF(Wedstrijden!#REF!="x","L","")</f>
        <v>#REF!</v>
      </c>
      <c r="DH491" s="12" t="e">
        <f>IF(Wedstrijden!#REF!="x","M","")</f>
        <v>#REF!</v>
      </c>
      <c r="DI491" s="12" t="e">
        <f>IF(Wedstrijden!#REF!="x","Z","")</f>
        <v>#REF!</v>
      </c>
      <c r="DJ491" s="12" t="e">
        <f>IF(Wedstrijden!#REF!="x","Z","")</f>
        <v>#REF!</v>
      </c>
      <c r="DK491" s="12">
        <f>IF(COUNTA(Wedstrijden!#REF!)&lt;&gt;0,6,"")</f>
        <v>6</v>
      </c>
      <c r="DL491" s="12">
        <f t="shared" si="47"/>
        <v>1</v>
      </c>
      <c r="DM491" s="12" t="e">
        <f>IF(Wedstrijden!#REF!="x","L","")</f>
        <v>#REF!</v>
      </c>
      <c r="DN491" s="12" t="e">
        <f>IF(Wedstrijden!#REF!="x","M","")</f>
        <v>#REF!</v>
      </c>
      <c r="DO491" s="12" t="e">
        <f>IF(Wedstrijden!#REF!="x","Z","")</f>
        <v>#REF!</v>
      </c>
      <c r="DP491" s="12" t="e">
        <f>IF(Wedstrijden!#REF!="x","Z","")</f>
        <v>#REF!</v>
      </c>
    </row>
    <row r="492" spans="1:120" ht="15" x14ac:dyDescent="0.25">
      <c r="A492" s="14">
        <f>Wedstrijden!A503</f>
        <v>0</v>
      </c>
      <c r="B492" s="12" t="str">
        <f>IFERROR(VLOOKUP(Wedstrijden!C503,Wedstrijdlocaties!$B$2:$E$500,2,FALSE),"")</f>
        <v/>
      </c>
      <c r="C492" s="12" t="str">
        <f>Wedstrijden!D503</f>
        <v/>
      </c>
      <c r="D492" s="12" t="str">
        <f>IFERROR(VLOOKUP(Wedstrijden!E503,Organisaties!$B$2:$C$500,2,FALSE),"")</f>
        <v/>
      </c>
      <c r="E492" s="12" t="str">
        <f>IFERROR(VLOOKUP(Wedstrijden!E503,Organisaties!$B$2:$G$500,5,FALSE),"")</f>
        <v/>
      </c>
      <c r="F492" s="12" t="e">
        <f>IF(Wedstrijden!#REF!&lt;&gt;"",Wedstrijden!#REF!,"")</f>
        <v>#REF!</v>
      </c>
      <c r="G492" s="12">
        <f>IF(Wedstrijden!K503="Indoor",1,0)</f>
        <v>0</v>
      </c>
      <c r="H492" s="12">
        <f>Wedstrijden!L503</f>
        <v>0</v>
      </c>
      <c r="I492" s="12" t="str">
        <f>IF(Wedstrijden!J503="Nee",0,IF(Wedstrijden!J503="Ja",1,""))</f>
        <v/>
      </c>
      <c r="J492" s="12" t="str">
        <f>IF(Wedstrijden!M503&lt;&gt;"",Wedstrijden!M503,"")</f>
        <v/>
      </c>
      <c r="BJ492" s="12">
        <f>IF(COUNTA(Wedstrijden!#REF!)&lt;&gt;0,1,"")</f>
        <v>1</v>
      </c>
      <c r="BK492" s="12">
        <f t="shared" si="42"/>
        <v>2</v>
      </c>
      <c r="BL492" s="12" t="e">
        <f>IF(Wedstrijden!#REF!="x","AA","")</f>
        <v>#REF!</v>
      </c>
      <c r="BM492" s="12" t="e">
        <f>IF(Wedstrijden!#REF!="x","A","")</f>
        <v>#REF!</v>
      </c>
      <c r="BN492" s="12" t="e">
        <f>IF(Wedstrijden!#REF!="x","B1","")</f>
        <v>#REF!</v>
      </c>
      <c r="BO492" s="12" t="e">
        <f>IF(Wedstrijden!#REF!="x","BB","")</f>
        <v>#REF!</v>
      </c>
      <c r="BP492" s="12" t="e">
        <f>IF(Wedstrijden!#REF!="x","B","")</f>
        <v>#REF!</v>
      </c>
      <c r="BQ492" s="12" t="e">
        <f>IF(Wedstrijden!#REF!="x","L1","")</f>
        <v>#REF!</v>
      </c>
      <c r="BR492" s="12" t="e">
        <f>IF(Wedstrijden!#REF!="x","L2","")</f>
        <v>#REF!</v>
      </c>
      <c r="BS492" s="12" t="e">
        <f>IF(Wedstrijden!#REF!="x","M1","")</f>
        <v>#REF!</v>
      </c>
      <c r="BT492" s="12" t="e">
        <f>IF(Wedstrijden!#REF!="x","M2","")</f>
        <v>#REF!</v>
      </c>
      <c r="BU492" s="12" t="e">
        <f>IF(Wedstrijden!#REF!="x","Z1","")</f>
        <v>#REF!</v>
      </c>
      <c r="BV492" s="12" t="e">
        <f>IF(Wedstrijden!#REF!="x","Z2","")</f>
        <v>#REF!</v>
      </c>
      <c r="BW492" s="12">
        <f>IF(COUNTA(Wedstrijden!#REF!)&lt;&gt;0,1,"")</f>
        <v>1</v>
      </c>
      <c r="BX492" s="12">
        <f t="shared" si="43"/>
        <v>1</v>
      </c>
      <c r="BY492" s="12" t="e">
        <f>IF(Wedstrijden!#REF!="x","BB","")</f>
        <v>#REF!</v>
      </c>
      <c r="BZ492" s="12" t="e">
        <f>IF(Wedstrijden!#REF!="x","B","")</f>
        <v>#REF!</v>
      </c>
      <c r="CA492" s="12" t="e">
        <f>IF(Wedstrijden!#REF!="x","L1","")</f>
        <v>#REF!</v>
      </c>
      <c r="CB492" s="12" t="e">
        <f>IF(Wedstrijden!#REF!="x","L2","")</f>
        <v>#REF!</v>
      </c>
      <c r="CC492" s="12" t="e">
        <f>IF(Wedstrijden!#REF!="x","M1","")</f>
        <v>#REF!</v>
      </c>
      <c r="CD492" s="12" t="e">
        <f>IF(Wedstrijden!#REF!="x","M2","")</f>
        <v>#REF!</v>
      </c>
      <c r="CE492" s="12" t="e">
        <f>IF(Wedstrijden!#REF!="x","Z1","")</f>
        <v>#REF!</v>
      </c>
      <c r="CF492" s="12" t="e">
        <f>IF(Wedstrijden!#REF!="x","Z2","")</f>
        <v>#REF!</v>
      </c>
      <c r="CG492" s="12" t="e">
        <f>IF(Wedstrijden!#REF!="x","ZZL","")</f>
        <v>#REF!</v>
      </c>
      <c r="CL492" s="12">
        <f>IF(COUNTA(Wedstrijden!#REF!)&lt;&gt;0,2,"")</f>
        <v>2</v>
      </c>
      <c r="CM492" s="12">
        <f t="shared" si="44"/>
        <v>2</v>
      </c>
      <c r="CN492" s="12" t="e">
        <f>IF(Wedstrijden!#REF!="x","AA","")</f>
        <v>#REF!</v>
      </c>
      <c r="CO492" s="12" t="e">
        <f>IF(Wedstrijden!#REF!="x","A","")</f>
        <v>#REF!</v>
      </c>
      <c r="CP492" s="12" t="e">
        <f>IF(Wedstrijden!#REF!="x","BB","")</f>
        <v>#REF!</v>
      </c>
      <c r="CQ492" s="12" t="e">
        <f>IF(Wedstrijden!#REF!="x","B","")</f>
        <v>#REF!</v>
      </c>
      <c r="CR492" s="12" t="e">
        <f>IF(Wedstrijden!#REF!="x","L","")</f>
        <v>#REF!</v>
      </c>
      <c r="CS492" s="12" t="e">
        <f>IF(Wedstrijden!#REF!="x","M","")</f>
        <v>#REF!</v>
      </c>
      <c r="CT492" s="12" t="e">
        <f>IF(Wedstrijden!#REF!="x","Z","")</f>
        <v>#REF!</v>
      </c>
      <c r="CU492" s="12" t="e">
        <f>IF(Wedstrijden!#REF!="x","ZZ","")</f>
        <v>#REF!</v>
      </c>
      <c r="CV492" s="12">
        <f>IF(COUNTA(Wedstrijden!#REF!)&lt;&gt;0,2,"")</f>
        <v>2</v>
      </c>
      <c r="CW492" s="12">
        <f t="shared" si="45"/>
        <v>1</v>
      </c>
      <c r="CX492" s="12" t="e">
        <f>IF(Wedstrijden!#REF!="x","BB","")</f>
        <v>#REF!</v>
      </c>
      <c r="CY492" s="12" t="e">
        <f>IF(Wedstrijden!#REF!="x","B","")</f>
        <v>#REF!</v>
      </c>
      <c r="CZ492" s="12" t="e">
        <f>IF(Wedstrijden!#REF!="x","L","")</f>
        <v>#REF!</v>
      </c>
      <c r="DA492" s="12" t="e">
        <f>IF(Wedstrijden!#REF!="x","M","")</f>
        <v>#REF!</v>
      </c>
      <c r="DB492" s="12" t="e">
        <f>IF(Wedstrijden!#REF!="x","Z","")</f>
        <v>#REF!</v>
      </c>
      <c r="DC492" s="12" t="e">
        <f>IF(Wedstrijden!#REF!="x","ZZ","")</f>
        <v>#REF!</v>
      </c>
      <c r="DD492" s="12" t="e">
        <f>IF(Wedstrijden!#REF!="x","1.40","")</f>
        <v>#REF!</v>
      </c>
      <c r="DE492" s="12">
        <f>IF(COUNTA(Wedstrijden!#REF!)&lt;&gt;0,6,"")</f>
        <v>6</v>
      </c>
      <c r="DF492" s="12">
        <f t="shared" si="46"/>
        <v>2</v>
      </c>
      <c r="DG492" s="12" t="e">
        <f>IF(Wedstrijden!#REF!="x","L","")</f>
        <v>#REF!</v>
      </c>
      <c r="DH492" s="12" t="e">
        <f>IF(Wedstrijden!#REF!="x","M","")</f>
        <v>#REF!</v>
      </c>
      <c r="DI492" s="12" t="e">
        <f>IF(Wedstrijden!#REF!="x","Z","")</f>
        <v>#REF!</v>
      </c>
      <c r="DJ492" s="12" t="e">
        <f>IF(Wedstrijden!#REF!="x","Z","")</f>
        <v>#REF!</v>
      </c>
      <c r="DK492" s="12">
        <f>IF(COUNTA(Wedstrijden!#REF!)&lt;&gt;0,6,"")</f>
        <v>6</v>
      </c>
      <c r="DL492" s="12">
        <f t="shared" si="47"/>
        <v>1</v>
      </c>
      <c r="DM492" s="12" t="e">
        <f>IF(Wedstrijden!#REF!="x","L","")</f>
        <v>#REF!</v>
      </c>
      <c r="DN492" s="12" t="e">
        <f>IF(Wedstrijden!#REF!="x","M","")</f>
        <v>#REF!</v>
      </c>
      <c r="DO492" s="12" t="e">
        <f>IF(Wedstrijden!#REF!="x","Z","")</f>
        <v>#REF!</v>
      </c>
      <c r="DP492" s="12" t="e">
        <f>IF(Wedstrijden!#REF!="x","Z","")</f>
        <v>#REF!</v>
      </c>
    </row>
    <row r="493" spans="1:120" ht="15" x14ac:dyDescent="0.25">
      <c r="A493" s="14">
        <f>Wedstrijden!A504</f>
        <v>0</v>
      </c>
      <c r="B493" s="12" t="str">
        <f>IFERROR(VLOOKUP(Wedstrijden!C504,Wedstrijdlocaties!$B$2:$E$500,2,FALSE),"")</f>
        <v/>
      </c>
      <c r="C493" s="12" t="str">
        <f>Wedstrijden!D504</f>
        <v/>
      </c>
      <c r="D493" s="12" t="str">
        <f>IFERROR(VLOOKUP(Wedstrijden!E504,Organisaties!$B$2:$C$500,2,FALSE),"")</f>
        <v/>
      </c>
      <c r="E493" s="12" t="str">
        <f>IFERROR(VLOOKUP(Wedstrijden!E504,Organisaties!$B$2:$G$500,5,FALSE),"")</f>
        <v/>
      </c>
      <c r="F493" s="12" t="e">
        <f>IF(Wedstrijden!#REF!&lt;&gt;"",Wedstrijden!#REF!,"")</f>
        <v>#REF!</v>
      </c>
      <c r="G493" s="12">
        <f>IF(Wedstrijden!K504="Indoor",1,0)</f>
        <v>0</v>
      </c>
      <c r="H493" s="12">
        <f>Wedstrijden!L504</f>
        <v>0</v>
      </c>
      <c r="I493" s="12" t="str">
        <f>IF(Wedstrijden!J504="Nee",0,IF(Wedstrijden!J504="Ja",1,""))</f>
        <v/>
      </c>
      <c r="J493" s="12" t="str">
        <f>IF(Wedstrijden!M504&lt;&gt;"",Wedstrijden!M504,"")</f>
        <v/>
      </c>
      <c r="BJ493" s="12">
        <f>IF(COUNTA(Wedstrijden!#REF!)&lt;&gt;0,1,"")</f>
        <v>1</v>
      </c>
      <c r="BK493" s="12">
        <f t="shared" si="42"/>
        <v>2</v>
      </c>
      <c r="BL493" s="12" t="e">
        <f>IF(Wedstrijden!#REF!="x","AA","")</f>
        <v>#REF!</v>
      </c>
      <c r="BM493" s="12" t="e">
        <f>IF(Wedstrijden!#REF!="x","A","")</f>
        <v>#REF!</v>
      </c>
      <c r="BN493" s="12" t="e">
        <f>IF(Wedstrijden!#REF!="x","B1","")</f>
        <v>#REF!</v>
      </c>
      <c r="BO493" s="12" t="e">
        <f>IF(Wedstrijden!#REF!="x","BB","")</f>
        <v>#REF!</v>
      </c>
      <c r="BP493" s="12" t="e">
        <f>IF(Wedstrijden!#REF!="x","B","")</f>
        <v>#REF!</v>
      </c>
      <c r="BQ493" s="12" t="e">
        <f>IF(Wedstrijden!#REF!="x","L1","")</f>
        <v>#REF!</v>
      </c>
      <c r="BR493" s="12" t="e">
        <f>IF(Wedstrijden!#REF!="x","L2","")</f>
        <v>#REF!</v>
      </c>
      <c r="BS493" s="12" t="e">
        <f>IF(Wedstrijden!#REF!="x","M1","")</f>
        <v>#REF!</v>
      </c>
      <c r="BT493" s="12" t="e">
        <f>IF(Wedstrijden!#REF!="x","M2","")</f>
        <v>#REF!</v>
      </c>
      <c r="BU493" s="12" t="e">
        <f>IF(Wedstrijden!#REF!="x","Z1","")</f>
        <v>#REF!</v>
      </c>
      <c r="BV493" s="12" t="e">
        <f>IF(Wedstrijden!#REF!="x","Z2","")</f>
        <v>#REF!</v>
      </c>
      <c r="BW493" s="12">
        <f>IF(COUNTA(Wedstrijden!#REF!)&lt;&gt;0,1,"")</f>
        <v>1</v>
      </c>
      <c r="BX493" s="12">
        <f t="shared" si="43"/>
        <v>1</v>
      </c>
      <c r="BY493" s="12" t="e">
        <f>IF(Wedstrijden!#REF!="x","BB","")</f>
        <v>#REF!</v>
      </c>
      <c r="BZ493" s="12" t="e">
        <f>IF(Wedstrijden!#REF!="x","B","")</f>
        <v>#REF!</v>
      </c>
      <c r="CA493" s="12" t="e">
        <f>IF(Wedstrijden!#REF!="x","L1","")</f>
        <v>#REF!</v>
      </c>
      <c r="CB493" s="12" t="e">
        <f>IF(Wedstrijden!#REF!="x","L2","")</f>
        <v>#REF!</v>
      </c>
      <c r="CC493" s="12" t="e">
        <f>IF(Wedstrijden!#REF!="x","M1","")</f>
        <v>#REF!</v>
      </c>
      <c r="CD493" s="12" t="e">
        <f>IF(Wedstrijden!#REF!="x","M2","")</f>
        <v>#REF!</v>
      </c>
      <c r="CE493" s="12" t="e">
        <f>IF(Wedstrijden!#REF!="x","Z1","")</f>
        <v>#REF!</v>
      </c>
      <c r="CF493" s="12" t="e">
        <f>IF(Wedstrijden!#REF!="x","Z2","")</f>
        <v>#REF!</v>
      </c>
      <c r="CG493" s="12" t="e">
        <f>IF(Wedstrijden!#REF!="x","ZZL","")</f>
        <v>#REF!</v>
      </c>
      <c r="CL493" s="12">
        <f>IF(COUNTA(Wedstrijden!#REF!)&lt;&gt;0,2,"")</f>
        <v>2</v>
      </c>
      <c r="CM493" s="12">
        <f t="shared" si="44"/>
        <v>2</v>
      </c>
      <c r="CN493" s="12" t="e">
        <f>IF(Wedstrijden!#REF!="x","AA","")</f>
        <v>#REF!</v>
      </c>
      <c r="CO493" s="12" t="e">
        <f>IF(Wedstrijden!#REF!="x","A","")</f>
        <v>#REF!</v>
      </c>
      <c r="CP493" s="12" t="e">
        <f>IF(Wedstrijden!#REF!="x","BB","")</f>
        <v>#REF!</v>
      </c>
      <c r="CQ493" s="12" t="e">
        <f>IF(Wedstrijden!#REF!="x","B","")</f>
        <v>#REF!</v>
      </c>
      <c r="CR493" s="12" t="e">
        <f>IF(Wedstrijden!#REF!="x","L","")</f>
        <v>#REF!</v>
      </c>
      <c r="CS493" s="12" t="e">
        <f>IF(Wedstrijden!#REF!="x","M","")</f>
        <v>#REF!</v>
      </c>
      <c r="CT493" s="12" t="e">
        <f>IF(Wedstrijden!#REF!="x","Z","")</f>
        <v>#REF!</v>
      </c>
      <c r="CU493" s="12" t="e">
        <f>IF(Wedstrijden!#REF!="x","ZZ","")</f>
        <v>#REF!</v>
      </c>
      <c r="CV493" s="12">
        <f>IF(COUNTA(Wedstrijden!#REF!)&lt;&gt;0,2,"")</f>
        <v>2</v>
      </c>
      <c r="CW493" s="12">
        <f t="shared" si="45"/>
        <v>1</v>
      </c>
      <c r="CX493" s="12" t="e">
        <f>IF(Wedstrijden!#REF!="x","BB","")</f>
        <v>#REF!</v>
      </c>
      <c r="CY493" s="12" t="e">
        <f>IF(Wedstrijden!#REF!="x","B","")</f>
        <v>#REF!</v>
      </c>
      <c r="CZ493" s="12" t="e">
        <f>IF(Wedstrijden!#REF!="x","L","")</f>
        <v>#REF!</v>
      </c>
      <c r="DA493" s="12" t="e">
        <f>IF(Wedstrijden!#REF!="x","M","")</f>
        <v>#REF!</v>
      </c>
      <c r="DB493" s="12" t="e">
        <f>IF(Wedstrijden!#REF!="x","Z","")</f>
        <v>#REF!</v>
      </c>
      <c r="DC493" s="12" t="e">
        <f>IF(Wedstrijden!#REF!="x","ZZ","")</f>
        <v>#REF!</v>
      </c>
      <c r="DD493" s="12" t="e">
        <f>IF(Wedstrijden!#REF!="x","1.40","")</f>
        <v>#REF!</v>
      </c>
      <c r="DE493" s="12">
        <f>IF(COUNTA(Wedstrijden!#REF!)&lt;&gt;0,6,"")</f>
        <v>6</v>
      </c>
      <c r="DF493" s="12">
        <f t="shared" si="46"/>
        <v>2</v>
      </c>
      <c r="DG493" s="12" t="e">
        <f>IF(Wedstrijden!#REF!="x","L","")</f>
        <v>#REF!</v>
      </c>
      <c r="DH493" s="12" t="e">
        <f>IF(Wedstrijden!#REF!="x","M","")</f>
        <v>#REF!</v>
      </c>
      <c r="DI493" s="12" t="e">
        <f>IF(Wedstrijden!#REF!="x","Z","")</f>
        <v>#REF!</v>
      </c>
      <c r="DJ493" s="12" t="e">
        <f>IF(Wedstrijden!#REF!="x","Z","")</f>
        <v>#REF!</v>
      </c>
      <c r="DK493" s="12">
        <f>IF(COUNTA(Wedstrijden!#REF!)&lt;&gt;0,6,"")</f>
        <v>6</v>
      </c>
      <c r="DL493" s="12">
        <f t="shared" si="47"/>
        <v>1</v>
      </c>
      <c r="DM493" s="12" t="e">
        <f>IF(Wedstrijden!#REF!="x","L","")</f>
        <v>#REF!</v>
      </c>
      <c r="DN493" s="12" t="e">
        <f>IF(Wedstrijden!#REF!="x","M","")</f>
        <v>#REF!</v>
      </c>
      <c r="DO493" s="12" t="e">
        <f>IF(Wedstrijden!#REF!="x","Z","")</f>
        <v>#REF!</v>
      </c>
      <c r="DP493" s="12" t="e">
        <f>IF(Wedstrijden!#REF!="x","Z","")</f>
        <v>#REF!</v>
      </c>
    </row>
    <row r="494" spans="1:120" ht="15" x14ac:dyDescent="0.25">
      <c r="A494" s="14">
        <f>Wedstrijden!A505</f>
        <v>0</v>
      </c>
      <c r="B494" s="12" t="str">
        <f>IFERROR(VLOOKUP(Wedstrijden!C505,Wedstrijdlocaties!$B$2:$E$500,2,FALSE),"")</f>
        <v/>
      </c>
      <c r="C494" s="12" t="str">
        <f>Wedstrijden!D505</f>
        <v/>
      </c>
      <c r="D494" s="12" t="str">
        <f>IFERROR(VLOOKUP(Wedstrijden!E505,Organisaties!$B$2:$C$500,2,FALSE),"")</f>
        <v/>
      </c>
      <c r="E494" s="12" t="str">
        <f>IFERROR(VLOOKUP(Wedstrijden!E505,Organisaties!$B$2:$G$500,5,FALSE),"")</f>
        <v/>
      </c>
      <c r="F494" s="12" t="e">
        <f>IF(Wedstrijden!#REF!&lt;&gt;"",Wedstrijden!#REF!,"")</f>
        <v>#REF!</v>
      </c>
      <c r="G494" s="12">
        <f>IF(Wedstrijden!K505="Indoor",1,0)</f>
        <v>0</v>
      </c>
      <c r="H494" s="12">
        <f>Wedstrijden!L505</f>
        <v>0</v>
      </c>
      <c r="I494" s="12" t="str">
        <f>IF(Wedstrijden!J505="Nee",0,IF(Wedstrijden!J505="Ja",1,""))</f>
        <v/>
      </c>
      <c r="J494" s="12" t="str">
        <f>IF(Wedstrijden!M505&lt;&gt;"",Wedstrijden!M505,"")</f>
        <v/>
      </c>
      <c r="BJ494" s="12">
        <f>IF(COUNTA(Wedstrijden!#REF!)&lt;&gt;0,1,"")</f>
        <v>1</v>
      </c>
      <c r="BK494" s="12">
        <f t="shared" si="42"/>
        <v>2</v>
      </c>
      <c r="BL494" s="12" t="e">
        <f>IF(Wedstrijden!#REF!="x","AA","")</f>
        <v>#REF!</v>
      </c>
      <c r="BM494" s="12" t="e">
        <f>IF(Wedstrijden!#REF!="x","A","")</f>
        <v>#REF!</v>
      </c>
      <c r="BN494" s="12" t="e">
        <f>IF(Wedstrijden!#REF!="x","B1","")</f>
        <v>#REF!</v>
      </c>
      <c r="BO494" s="12" t="e">
        <f>IF(Wedstrijden!#REF!="x","BB","")</f>
        <v>#REF!</v>
      </c>
      <c r="BP494" s="12" t="e">
        <f>IF(Wedstrijden!#REF!="x","B","")</f>
        <v>#REF!</v>
      </c>
      <c r="BQ494" s="12" t="e">
        <f>IF(Wedstrijden!#REF!="x","L1","")</f>
        <v>#REF!</v>
      </c>
      <c r="BR494" s="12" t="e">
        <f>IF(Wedstrijden!#REF!="x","L2","")</f>
        <v>#REF!</v>
      </c>
      <c r="BS494" s="12" t="e">
        <f>IF(Wedstrijden!#REF!="x","M1","")</f>
        <v>#REF!</v>
      </c>
      <c r="BT494" s="12" t="e">
        <f>IF(Wedstrijden!#REF!="x","M2","")</f>
        <v>#REF!</v>
      </c>
      <c r="BU494" s="12" t="e">
        <f>IF(Wedstrijden!#REF!="x","Z1","")</f>
        <v>#REF!</v>
      </c>
      <c r="BV494" s="12" t="e">
        <f>IF(Wedstrijden!#REF!="x","Z2","")</f>
        <v>#REF!</v>
      </c>
      <c r="BW494" s="12">
        <f>IF(COUNTA(Wedstrijden!#REF!)&lt;&gt;0,1,"")</f>
        <v>1</v>
      </c>
      <c r="BX494" s="12">
        <f t="shared" si="43"/>
        <v>1</v>
      </c>
      <c r="BY494" s="12" t="e">
        <f>IF(Wedstrijden!#REF!="x","BB","")</f>
        <v>#REF!</v>
      </c>
      <c r="BZ494" s="12" t="e">
        <f>IF(Wedstrijden!#REF!="x","B","")</f>
        <v>#REF!</v>
      </c>
      <c r="CA494" s="12" t="e">
        <f>IF(Wedstrijden!#REF!="x","L1","")</f>
        <v>#REF!</v>
      </c>
      <c r="CB494" s="12" t="e">
        <f>IF(Wedstrijden!#REF!="x","L2","")</f>
        <v>#REF!</v>
      </c>
      <c r="CC494" s="12" t="e">
        <f>IF(Wedstrijden!#REF!="x","M1","")</f>
        <v>#REF!</v>
      </c>
      <c r="CD494" s="12" t="e">
        <f>IF(Wedstrijden!#REF!="x","M2","")</f>
        <v>#REF!</v>
      </c>
      <c r="CE494" s="12" t="e">
        <f>IF(Wedstrijden!#REF!="x","Z1","")</f>
        <v>#REF!</v>
      </c>
      <c r="CF494" s="12" t="e">
        <f>IF(Wedstrijden!#REF!="x","Z2","")</f>
        <v>#REF!</v>
      </c>
      <c r="CG494" s="12" t="e">
        <f>IF(Wedstrijden!#REF!="x","ZZL","")</f>
        <v>#REF!</v>
      </c>
      <c r="CL494" s="12">
        <f>IF(COUNTA(Wedstrijden!#REF!)&lt;&gt;0,2,"")</f>
        <v>2</v>
      </c>
      <c r="CM494" s="12">
        <f t="shared" si="44"/>
        <v>2</v>
      </c>
      <c r="CN494" s="12" t="e">
        <f>IF(Wedstrijden!#REF!="x","AA","")</f>
        <v>#REF!</v>
      </c>
      <c r="CO494" s="12" t="e">
        <f>IF(Wedstrijden!#REF!="x","A","")</f>
        <v>#REF!</v>
      </c>
      <c r="CP494" s="12" t="e">
        <f>IF(Wedstrijden!#REF!="x","BB","")</f>
        <v>#REF!</v>
      </c>
      <c r="CQ494" s="12" t="e">
        <f>IF(Wedstrijden!#REF!="x","B","")</f>
        <v>#REF!</v>
      </c>
      <c r="CR494" s="12" t="e">
        <f>IF(Wedstrijden!#REF!="x","L","")</f>
        <v>#REF!</v>
      </c>
      <c r="CS494" s="12" t="e">
        <f>IF(Wedstrijden!#REF!="x","M","")</f>
        <v>#REF!</v>
      </c>
      <c r="CT494" s="12" t="e">
        <f>IF(Wedstrijden!#REF!="x","Z","")</f>
        <v>#REF!</v>
      </c>
      <c r="CU494" s="12" t="e">
        <f>IF(Wedstrijden!#REF!="x","ZZ","")</f>
        <v>#REF!</v>
      </c>
      <c r="CV494" s="12">
        <f>IF(COUNTA(Wedstrijden!#REF!)&lt;&gt;0,2,"")</f>
        <v>2</v>
      </c>
      <c r="CW494" s="12">
        <f t="shared" si="45"/>
        <v>1</v>
      </c>
      <c r="CX494" s="12" t="e">
        <f>IF(Wedstrijden!#REF!="x","BB","")</f>
        <v>#REF!</v>
      </c>
      <c r="CY494" s="12" t="e">
        <f>IF(Wedstrijden!#REF!="x","B","")</f>
        <v>#REF!</v>
      </c>
      <c r="CZ494" s="12" t="e">
        <f>IF(Wedstrijden!#REF!="x","L","")</f>
        <v>#REF!</v>
      </c>
      <c r="DA494" s="12" t="e">
        <f>IF(Wedstrijden!#REF!="x","M","")</f>
        <v>#REF!</v>
      </c>
      <c r="DB494" s="12" t="e">
        <f>IF(Wedstrijden!#REF!="x","Z","")</f>
        <v>#REF!</v>
      </c>
      <c r="DC494" s="12" t="e">
        <f>IF(Wedstrijden!#REF!="x","ZZ","")</f>
        <v>#REF!</v>
      </c>
      <c r="DD494" s="12" t="e">
        <f>IF(Wedstrijden!#REF!="x","1.40","")</f>
        <v>#REF!</v>
      </c>
      <c r="DE494" s="12">
        <f>IF(COUNTA(Wedstrijden!#REF!)&lt;&gt;0,6,"")</f>
        <v>6</v>
      </c>
      <c r="DF494" s="12">
        <f t="shared" si="46"/>
        <v>2</v>
      </c>
      <c r="DG494" s="12" t="e">
        <f>IF(Wedstrijden!#REF!="x","L","")</f>
        <v>#REF!</v>
      </c>
      <c r="DH494" s="12" t="e">
        <f>IF(Wedstrijden!#REF!="x","M","")</f>
        <v>#REF!</v>
      </c>
      <c r="DI494" s="12" t="e">
        <f>IF(Wedstrijden!#REF!="x","Z","")</f>
        <v>#REF!</v>
      </c>
      <c r="DJ494" s="12" t="e">
        <f>IF(Wedstrijden!#REF!="x","Z","")</f>
        <v>#REF!</v>
      </c>
      <c r="DK494" s="12">
        <f>IF(COUNTA(Wedstrijden!#REF!)&lt;&gt;0,6,"")</f>
        <v>6</v>
      </c>
      <c r="DL494" s="12">
        <f t="shared" si="47"/>
        <v>1</v>
      </c>
      <c r="DM494" s="12" t="e">
        <f>IF(Wedstrijden!#REF!="x","L","")</f>
        <v>#REF!</v>
      </c>
      <c r="DN494" s="12" t="e">
        <f>IF(Wedstrijden!#REF!="x","M","")</f>
        <v>#REF!</v>
      </c>
      <c r="DO494" s="12" t="e">
        <f>IF(Wedstrijden!#REF!="x","Z","")</f>
        <v>#REF!</v>
      </c>
      <c r="DP494" s="12" t="e">
        <f>IF(Wedstrijden!#REF!="x","Z","")</f>
        <v>#REF!</v>
      </c>
    </row>
    <row r="495" spans="1:120" ht="15" x14ac:dyDescent="0.25">
      <c r="A495" s="14">
        <f>Wedstrijden!A506</f>
        <v>0</v>
      </c>
      <c r="B495" s="12" t="str">
        <f>IFERROR(VLOOKUP(Wedstrijden!C506,Wedstrijdlocaties!$B$2:$E$500,2,FALSE),"")</f>
        <v/>
      </c>
      <c r="C495" s="12" t="str">
        <f>Wedstrijden!D506</f>
        <v/>
      </c>
      <c r="D495" s="12" t="str">
        <f>IFERROR(VLOOKUP(Wedstrijden!E506,Organisaties!$B$2:$C$500,2,FALSE),"")</f>
        <v/>
      </c>
      <c r="E495" s="12" t="str">
        <f>IFERROR(VLOOKUP(Wedstrijden!E506,Organisaties!$B$2:$G$500,5,FALSE),"")</f>
        <v/>
      </c>
      <c r="F495" s="12" t="e">
        <f>IF(Wedstrijden!#REF!&lt;&gt;"",Wedstrijden!#REF!,"")</f>
        <v>#REF!</v>
      </c>
      <c r="G495" s="12">
        <f>IF(Wedstrijden!K506="Indoor",1,0)</f>
        <v>0</v>
      </c>
      <c r="H495" s="12">
        <f>Wedstrijden!L506</f>
        <v>0</v>
      </c>
      <c r="I495" s="12" t="str">
        <f>IF(Wedstrijden!J506="Nee",0,IF(Wedstrijden!J506="Ja",1,""))</f>
        <v/>
      </c>
      <c r="J495" s="12" t="str">
        <f>IF(Wedstrijden!M506&lt;&gt;"",Wedstrijden!M506,"")</f>
        <v/>
      </c>
      <c r="BJ495" s="12">
        <f>IF(COUNTA(Wedstrijden!#REF!)&lt;&gt;0,1,"")</f>
        <v>1</v>
      </c>
      <c r="BK495" s="12">
        <f t="shared" si="42"/>
        <v>2</v>
      </c>
      <c r="BL495" s="12" t="e">
        <f>IF(Wedstrijden!#REF!="x","AA","")</f>
        <v>#REF!</v>
      </c>
      <c r="BM495" s="12" t="e">
        <f>IF(Wedstrijden!#REF!="x","A","")</f>
        <v>#REF!</v>
      </c>
      <c r="BN495" s="12" t="e">
        <f>IF(Wedstrijden!#REF!="x","B1","")</f>
        <v>#REF!</v>
      </c>
      <c r="BO495" s="12" t="e">
        <f>IF(Wedstrijden!#REF!="x","BB","")</f>
        <v>#REF!</v>
      </c>
      <c r="BP495" s="12" t="e">
        <f>IF(Wedstrijden!#REF!="x","B","")</f>
        <v>#REF!</v>
      </c>
      <c r="BQ495" s="12" t="e">
        <f>IF(Wedstrijden!#REF!="x","L1","")</f>
        <v>#REF!</v>
      </c>
      <c r="BR495" s="12" t="e">
        <f>IF(Wedstrijden!#REF!="x","L2","")</f>
        <v>#REF!</v>
      </c>
      <c r="BS495" s="12" t="e">
        <f>IF(Wedstrijden!#REF!="x","M1","")</f>
        <v>#REF!</v>
      </c>
      <c r="BT495" s="12" t="e">
        <f>IF(Wedstrijden!#REF!="x","M2","")</f>
        <v>#REF!</v>
      </c>
      <c r="BU495" s="12" t="e">
        <f>IF(Wedstrijden!#REF!="x","Z1","")</f>
        <v>#REF!</v>
      </c>
      <c r="BV495" s="12" t="e">
        <f>IF(Wedstrijden!#REF!="x","Z2","")</f>
        <v>#REF!</v>
      </c>
      <c r="BW495" s="12">
        <f>IF(COUNTA(Wedstrijden!#REF!)&lt;&gt;0,1,"")</f>
        <v>1</v>
      </c>
      <c r="BX495" s="12">
        <f t="shared" si="43"/>
        <v>1</v>
      </c>
      <c r="BY495" s="12" t="e">
        <f>IF(Wedstrijden!#REF!="x","BB","")</f>
        <v>#REF!</v>
      </c>
      <c r="BZ495" s="12" t="e">
        <f>IF(Wedstrijden!#REF!="x","B","")</f>
        <v>#REF!</v>
      </c>
      <c r="CA495" s="12" t="e">
        <f>IF(Wedstrijden!#REF!="x","L1","")</f>
        <v>#REF!</v>
      </c>
      <c r="CB495" s="12" t="e">
        <f>IF(Wedstrijden!#REF!="x","L2","")</f>
        <v>#REF!</v>
      </c>
      <c r="CC495" s="12" t="e">
        <f>IF(Wedstrijden!#REF!="x","M1","")</f>
        <v>#REF!</v>
      </c>
      <c r="CD495" s="12" t="e">
        <f>IF(Wedstrijden!#REF!="x","M2","")</f>
        <v>#REF!</v>
      </c>
      <c r="CE495" s="12" t="e">
        <f>IF(Wedstrijden!#REF!="x","Z1","")</f>
        <v>#REF!</v>
      </c>
      <c r="CF495" s="12" t="e">
        <f>IF(Wedstrijden!#REF!="x","Z2","")</f>
        <v>#REF!</v>
      </c>
      <c r="CG495" s="12" t="e">
        <f>IF(Wedstrijden!#REF!="x","ZZL","")</f>
        <v>#REF!</v>
      </c>
      <c r="CL495" s="12">
        <f>IF(COUNTA(Wedstrijden!#REF!)&lt;&gt;0,2,"")</f>
        <v>2</v>
      </c>
      <c r="CM495" s="12">
        <f t="shared" si="44"/>
        <v>2</v>
      </c>
      <c r="CN495" s="12" t="e">
        <f>IF(Wedstrijden!#REF!="x","AA","")</f>
        <v>#REF!</v>
      </c>
      <c r="CO495" s="12" t="e">
        <f>IF(Wedstrijden!#REF!="x","A","")</f>
        <v>#REF!</v>
      </c>
      <c r="CP495" s="12" t="e">
        <f>IF(Wedstrijden!#REF!="x","BB","")</f>
        <v>#REF!</v>
      </c>
      <c r="CQ495" s="12" t="e">
        <f>IF(Wedstrijden!#REF!="x","B","")</f>
        <v>#REF!</v>
      </c>
      <c r="CR495" s="12" t="e">
        <f>IF(Wedstrijden!#REF!="x","L","")</f>
        <v>#REF!</v>
      </c>
      <c r="CS495" s="12" t="e">
        <f>IF(Wedstrijden!#REF!="x","M","")</f>
        <v>#REF!</v>
      </c>
      <c r="CT495" s="12" t="e">
        <f>IF(Wedstrijden!#REF!="x","Z","")</f>
        <v>#REF!</v>
      </c>
      <c r="CU495" s="12" t="e">
        <f>IF(Wedstrijden!#REF!="x","ZZ","")</f>
        <v>#REF!</v>
      </c>
      <c r="CV495" s="12">
        <f>IF(COUNTA(Wedstrijden!#REF!)&lt;&gt;0,2,"")</f>
        <v>2</v>
      </c>
      <c r="CW495" s="12">
        <f t="shared" si="45"/>
        <v>1</v>
      </c>
      <c r="CX495" s="12" t="e">
        <f>IF(Wedstrijden!#REF!="x","BB","")</f>
        <v>#REF!</v>
      </c>
      <c r="CY495" s="12" t="e">
        <f>IF(Wedstrijden!#REF!="x","B","")</f>
        <v>#REF!</v>
      </c>
      <c r="CZ495" s="12" t="e">
        <f>IF(Wedstrijden!#REF!="x","L","")</f>
        <v>#REF!</v>
      </c>
      <c r="DA495" s="12" t="e">
        <f>IF(Wedstrijden!#REF!="x","M","")</f>
        <v>#REF!</v>
      </c>
      <c r="DB495" s="12" t="e">
        <f>IF(Wedstrijden!#REF!="x","Z","")</f>
        <v>#REF!</v>
      </c>
      <c r="DC495" s="12" t="e">
        <f>IF(Wedstrijden!#REF!="x","ZZ","")</f>
        <v>#REF!</v>
      </c>
      <c r="DD495" s="12" t="e">
        <f>IF(Wedstrijden!#REF!="x","1.40","")</f>
        <v>#REF!</v>
      </c>
      <c r="DE495" s="12">
        <f>IF(COUNTA(Wedstrijden!#REF!)&lt;&gt;0,6,"")</f>
        <v>6</v>
      </c>
      <c r="DF495" s="12">
        <f t="shared" si="46"/>
        <v>2</v>
      </c>
      <c r="DG495" s="12" t="e">
        <f>IF(Wedstrijden!#REF!="x","L","")</f>
        <v>#REF!</v>
      </c>
      <c r="DH495" s="12" t="e">
        <f>IF(Wedstrijden!#REF!="x","M","")</f>
        <v>#REF!</v>
      </c>
      <c r="DI495" s="12" t="e">
        <f>IF(Wedstrijden!#REF!="x","Z","")</f>
        <v>#REF!</v>
      </c>
      <c r="DJ495" s="12" t="e">
        <f>IF(Wedstrijden!#REF!="x","Z","")</f>
        <v>#REF!</v>
      </c>
      <c r="DK495" s="12">
        <f>IF(COUNTA(Wedstrijden!#REF!)&lt;&gt;0,6,"")</f>
        <v>6</v>
      </c>
      <c r="DL495" s="12">
        <f t="shared" si="47"/>
        <v>1</v>
      </c>
      <c r="DM495" s="12" t="e">
        <f>IF(Wedstrijden!#REF!="x","L","")</f>
        <v>#REF!</v>
      </c>
      <c r="DN495" s="12" t="e">
        <f>IF(Wedstrijden!#REF!="x","M","")</f>
        <v>#REF!</v>
      </c>
      <c r="DO495" s="12" t="e">
        <f>IF(Wedstrijden!#REF!="x","Z","")</f>
        <v>#REF!</v>
      </c>
      <c r="DP495" s="12" t="e">
        <f>IF(Wedstrijden!#REF!="x","Z","")</f>
        <v>#REF!</v>
      </c>
    </row>
    <row r="496" spans="1:120" ht="15" x14ac:dyDescent="0.25">
      <c r="A496" s="14">
        <f>Wedstrijden!A507</f>
        <v>0</v>
      </c>
      <c r="B496" s="12" t="str">
        <f>IFERROR(VLOOKUP(Wedstrijden!C507,Wedstrijdlocaties!$B$2:$E$500,2,FALSE),"")</f>
        <v/>
      </c>
      <c r="C496" s="12" t="str">
        <f>Wedstrijden!D507</f>
        <v/>
      </c>
      <c r="D496" s="12" t="str">
        <f>IFERROR(VLOOKUP(Wedstrijden!E507,Organisaties!$B$2:$C$500,2,FALSE),"")</f>
        <v/>
      </c>
      <c r="E496" s="12" t="str">
        <f>IFERROR(VLOOKUP(Wedstrijden!E507,Organisaties!$B$2:$G$500,5,FALSE),"")</f>
        <v/>
      </c>
      <c r="F496" s="12" t="e">
        <f>IF(Wedstrijden!#REF!&lt;&gt;"",Wedstrijden!#REF!,"")</f>
        <v>#REF!</v>
      </c>
      <c r="G496" s="12">
        <f>IF(Wedstrijden!K507="Indoor",1,0)</f>
        <v>0</v>
      </c>
      <c r="H496" s="12">
        <f>Wedstrijden!L507</f>
        <v>0</v>
      </c>
      <c r="I496" s="12" t="str">
        <f>IF(Wedstrijden!J507="Nee",0,IF(Wedstrijden!J507="Ja",1,""))</f>
        <v/>
      </c>
      <c r="J496" s="12" t="str">
        <f>IF(Wedstrijden!M507&lt;&gt;"",Wedstrijden!M507,"")</f>
        <v/>
      </c>
      <c r="BJ496" s="12">
        <f>IF(COUNTA(Wedstrijden!#REF!)&lt;&gt;0,1,"")</f>
        <v>1</v>
      </c>
      <c r="BK496" s="12">
        <f t="shared" si="42"/>
        <v>2</v>
      </c>
      <c r="BL496" s="12" t="e">
        <f>IF(Wedstrijden!#REF!="x","AA","")</f>
        <v>#REF!</v>
      </c>
      <c r="BM496" s="12" t="e">
        <f>IF(Wedstrijden!#REF!="x","A","")</f>
        <v>#REF!</v>
      </c>
      <c r="BN496" s="12" t="e">
        <f>IF(Wedstrijden!#REF!="x","B1","")</f>
        <v>#REF!</v>
      </c>
      <c r="BO496" s="12" t="e">
        <f>IF(Wedstrijden!#REF!="x","BB","")</f>
        <v>#REF!</v>
      </c>
      <c r="BP496" s="12" t="e">
        <f>IF(Wedstrijden!#REF!="x","B","")</f>
        <v>#REF!</v>
      </c>
      <c r="BQ496" s="12" t="e">
        <f>IF(Wedstrijden!#REF!="x","L1","")</f>
        <v>#REF!</v>
      </c>
      <c r="BR496" s="12" t="e">
        <f>IF(Wedstrijden!#REF!="x","L2","")</f>
        <v>#REF!</v>
      </c>
      <c r="BS496" s="12" t="e">
        <f>IF(Wedstrijden!#REF!="x","M1","")</f>
        <v>#REF!</v>
      </c>
      <c r="BT496" s="12" t="e">
        <f>IF(Wedstrijden!#REF!="x","M2","")</f>
        <v>#REF!</v>
      </c>
      <c r="BU496" s="12" t="e">
        <f>IF(Wedstrijden!#REF!="x","Z1","")</f>
        <v>#REF!</v>
      </c>
      <c r="BV496" s="12" t="e">
        <f>IF(Wedstrijden!#REF!="x","Z2","")</f>
        <v>#REF!</v>
      </c>
      <c r="BW496" s="12">
        <f>IF(COUNTA(Wedstrijden!#REF!)&lt;&gt;0,1,"")</f>
        <v>1</v>
      </c>
      <c r="BX496" s="12">
        <f t="shared" si="43"/>
        <v>1</v>
      </c>
      <c r="BY496" s="12" t="e">
        <f>IF(Wedstrijden!#REF!="x","BB","")</f>
        <v>#REF!</v>
      </c>
      <c r="BZ496" s="12" t="e">
        <f>IF(Wedstrijden!#REF!="x","B","")</f>
        <v>#REF!</v>
      </c>
      <c r="CA496" s="12" t="e">
        <f>IF(Wedstrijden!#REF!="x","L1","")</f>
        <v>#REF!</v>
      </c>
      <c r="CB496" s="12" t="e">
        <f>IF(Wedstrijden!#REF!="x","L2","")</f>
        <v>#REF!</v>
      </c>
      <c r="CC496" s="12" t="e">
        <f>IF(Wedstrijden!#REF!="x","M1","")</f>
        <v>#REF!</v>
      </c>
      <c r="CD496" s="12" t="e">
        <f>IF(Wedstrijden!#REF!="x","M2","")</f>
        <v>#REF!</v>
      </c>
      <c r="CE496" s="12" t="e">
        <f>IF(Wedstrijden!#REF!="x","Z1","")</f>
        <v>#REF!</v>
      </c>
      <c r="CF496" s="12" t="e">
        <f>IF(Wedstrijden!#REF!="x","Z2","")</f>
        <v>#REF!</v>
      </c>
      <c r="CG496" s="12" t="e">
        <f>IF(Wedstrijden!#REF!="x","ZZL","")</f>
        <v>#REF!</v>
      </c>
      <c r="CL496" s="12">
        <f>IF(COUNTA(Wedstrijden!#REF!)&lt;&gt;0,2,"")</f>
        <v>2</v>
      </c>
      <c r="CM496" s="12">
        <f t="shared" si="44"/>
        <v>2</v>
      </c>
      <c r="CN496" s="12" t="e">
        <f>IF(Wedstrijden!#REF!="x","AA","")</f>
        <v>#REF!</v>
      </c>
      <c r="CO496" s="12" t="e">
        <f>IF(Wedstrijden!#REF!="x","A","")</f>
        <v>#REF!</v>
      </c>
      <c r="CP496" s="12" t="e">
        <f>IF(Wedstrijden!#REF!="x","BB","")</f>
        <v>#REF!</v>
      </c>
      <c r="CQ496" s="12" t="e">
        <f>IF(Wedstrijden!#REF!="x","B","")</f>
        <v>#REF!</v>
      </c>
      <c r="CR496" s="12" t="e">
        <f>IF(Wedstrijden!#REF!="x","L","")</f>
        <v>#REF!</v>
      </c>
      <c r="CS496" s="12" t="e">
        <f>IF(Wedstrijden!#REF!="x","M","")</f>
        <v>#REF!</v>
      </c>
      <c r="CT496" s="12" t="e">
        <f>IF(Wedstrijden!#REF!="x","Z","")</f>
        <v>#REF!</v>
      </c>
      <c r="CU496" s="12" t="e">
        <f>IF(Wedstrijden!#REF!="x","ZZ","")</f>
        <v>#REF!</v>
      </c>
      <c r="CV496" s="12">
        <f>IF(COUNTA(Wedstrijden!#REF!)&lt;&gt;0,2,"")</f>
        <v>2</v>
      </c>
      <c r="CW496" s="12">
        <f t="shared" si="45"/>
        <v>1</v>
      </c>
      <c r="CX496" s="12" t="e">
        <f>IF(Wedstrijden!#REF!="x","BB","")</f>
        <v>#REF!</v>
      </c>
      <c r="CY496" s="12" t="e">
        <f>IF(Wedstrijden!#REF!="x","B","")</f>
        <v>#REF!</v>
      </c>
      <c r="CZ496" s="12" t="e">
        <f>IF(Wedstrijden!#REF!="x","L","")</f>
        <v>#REF!</v>
      </c>
      <c r="DA496" s="12" t="e">
        <f>IF(Wedstrijden!#REF!="x","M","")</f>
        <v>#REF!</v>
      </c>
      <c r="DB496" s="12" t="e">
        <f>IF(Wedstrijden!#REF!="x","Z","")</f>
        <v>#REF!</v>
      </c>
      <c r="DC496" s="12" t="e">
        <f>IF(Wedstrijden!#REF!="x","ZZ","")</f>
        <v>#REF!</v>
      </c>
      <c r="DD496" s="12" t="e">
        <f>IF(Wedstrijden!#REF!="x","1.40","")</f>
        <v>#REF!</v>
      </c>
      <c r="DE496" s="12">
        <f>IF(COUNTA(Wedstrijden!#REF!)&lt;&gt;0,6,"")</f>
        <v>6</v>
      </c>
      <c r="DF496" s="12">
        <f t="shared" si="46"/>
        <v>2</v>
      </c>
      <c r="DG496" s="12" t="e">
        <f>IF(Wedstrijden!#REF!="x","L","")</f>
        <v>#REF!</v>
      </c>
      <c r="DH496" s="12" t="e">
        <f>IF(Wedstrijden!#REF!="x","M","")</f>
        <v>#REF!</v>
      </c>
      <c r="DI496" s="12" t="e">
        <f>IF(Wedstrijden!#REF!="x","Z","")</f>
        <v>#REF!</v>
      </c>
      <c r="DJ496" s="12" t="e">
        <f>IF(Wedstrijden!#REF!="x","Z","")</f>
        <v>#REF!</v>
      </c>
      <c r="DK496" s="12">
        <f>IF(COUNTA(Wedstrijden!#REF!)&lt;&gt;0,6,"")</f>
        <v>6</v>
      </c>
      <c r="DL496" s="12">
        <f t="shared" si="47"/>
        <v>1</v>
      </c>
      <c r="DM496" s="12" t="e">
        <f>IF(Wedstrijden!#REF!="x","L","")</f>
        <v>#REF!</v>
      </c>
      <c r="DN496" s="12" t="e">
        <f>IF(Wedstrijden!#REF!="x","M","")</f>
        <v>#REF!</v>
      </c>
      <c r="DO496" s="12" t="e">
        <f>IF(Wedstrijden!#REF!="x","Z","")</f>
        <v>#REF!</v>
      </c>
      <c r="DP496" s="12" t="e">
        <f>IF(Wedstrijden!#REF!="x","Z","")</f>
        <v>#REF!</v>
      </c>
    </row>
    <row r="497" spans="1:120" ht="15" x14ac:dyDescent="0.25">
      <c r="A497" s="14">
        <f>Wedstrijden!A508</f>
        <v>0</v>
      </c>
      <c r="B497" s="12" t="str">
        <f>IFERROR(VLOOKUP(Wedstrijden!C508,Wedstrijdlocaties!$B$2:$E$500,2,FALSE),"")</f>
        <v/>
      </c>
      <c r="C497" s="12" t="str">
        <f>Wedstrijden!D508</f>
        <v/>
      </c>
      <c r="D497" s="12" t="str">
        <f>IFERROR(VLOOKUP(Wedstrijden!E508,Organisaties!$B$2:$C$500,2,FALSE),"")</f>
        <v/>
      </c>
      <c r="E497" s="12" t="str">
        <f>IFERROR(VLOOKUP(Wedstrijden!E508,Organisaties!$B$2:$G$500,5,FALSE),"")</f>
        <v/>
      </c>
      <c r="F497" s="12" t="e">
        <f>IF(Wedstrijden!#REF!&lt;&gt;"",Wedstrijden!#REF!,"")</f>
        <v>#REF!</v>
      </c>
      <c r="G497" s="12">
        <f>IF(Wedstrijden!K508="Indoor",1,0)</f>
        <v>0</v>
      </c>
      <c r="H497" s="12">
        <f>Wedstrijden!L508</f>
        <v>0</v>
      </c>
      <c r="I497" s="12" t="str">
        <f>IF(Wedstrijden!J508="Nee",0,IF(Wedstrijden!J508="Ja",1,""))</f>
        <v/>
      </c>
      <c r="J497" s="12" t="str">
        <f>IF(Wedstrijden!M508&lt;&gt;"",Wedstrijden!M508,"")</f>
        <v/>
      </c>
      <c r="BJ497" s="12">
        <f>IF(COUNTA(Wedstrijden!#REF!)&lt;&gt;0,1,"")</f>
        <v>1</v>
      </c>
      <c r="BK497" s="12">
        <f t="shared" si="42"/>
        <v>2</v>
      </c>
      <c r="BL497" s="12" t="e">
        <f>IF(Wedstrijden!#REF!="x","AA","")</f>
        <v>#REF!</v>
      </c>
      <c r="BM497" s="12" t="e">
        <f>IF(Wedstrijden!#REF!="x","A","")</f>
        <v>#REF!</v>
      </c>
      <c r="BN497" s="12" t="e">
        <f>IF(Wedstrijden!#REF!="x","B1","")</f>
        <v>#REF!</v>
      </c>
      <c r="BO497" s="12" t="e">
        <f>IF(Wedstrijden!#REF!="x","BB","")</f>
        <v>#REF!</v>
      </c>
      <c r="BP497" s="12" t="e">
        <f>IF(Wedstrijden!#REF!="x","B","")</f>
        <v>#REF!</v>
      </c>
      <c r="BQ497" s="12" t="e">
        <f>IF(Wedstrijden!#REF!="x","L1","")</f>
        <v>#REF!</v>
      </c>
      <c r="BR497" s="12" t="e">
        <f>IF(Wedstrijden!#REF!="x","L2","")</f>
        <v>#REF!</v>
      </c>
      <c r="BS497" s="12" t="e">
        <f>IF(Wedstrijden!#REF!="x","M1","")</f>
        <v>#REF!</v>
      </c>
      <c r="BT497" s="12" t="e">
        <f>IF(Wedstrijden!#REF!="x","M2","")</f>
        <v>#REF!</v>
      </c>
      <c r="BU497" s="12" t="e">
        <f>IF(Wedstrijden!#REF!="x","Z1","")</f>
        <v>#REF!</v>
      </c>
      <c r="BV497" s="12" t="e">
        <f>IF(Wedstrijden!#REF!="x","Z2","")</f>
        <v>#REF!</v>
      </c>
      <c r="BW497" s="12">
        <f>IF(COUNTA(Wedstrijden!#REF!)&lt;&gt;0,1,"")</f>
        <v>1</v>
      </c>
      <c r="BX497" s="12">
        <f t="shared" si="43"/>
        <v>1</v>
      </c>
      <c r="BY497" s="12" t="e">
        <f>IF(Wedstrijden!#REF!="x","BB","")</f>
        <v>#REF!</v>
      </c>
      <c r="BZ497" s="12" t="e">
        <f>IF(Wedstrijden!#REF!="x","B","")</f>
        <v>#REF!</v>
      </c>
      <c r="CA497" s="12" t="e">
        <f>IF(Wedstrijden!#REF!="x","L1","")</f>
        <v>#REF!</v>
      </c>
      <c r="CB497" s="12" t="e">
        <f>IF(Wedstrijden!#REF!="x","L2","")</f>
        <v>#REF!</v>
      </c>
      <c r="CC497" s="12" t="e">
        <f>IF(Wedstrijden!#REF!="x","M1","")</f>
        <v>#REF!</v>
      </c>
      <c r="CD497" s="12" t="e">
        <f>IF(Wedstrijden!#REF!="x","M2","")</f>
        <v>#REF!</v>
      </c>
      <c r="CE497" s="12" t="e">
        <f>IF(Wedstrijden!#REF!="x","Z1","")</f>
        <v>#REF!</v>
      </c>
      <c r="CF497" s="12" t="e">
        <f>IF(Wedstrijden!#REF!="x","Z2","")</f>
        <v>#REF!</v>
      </c>
      <c r="CG497" s="12" t="e">
        <f>IF(Wedstrijden!#REF!="x","ZZL","")</f>
        <v>#REF!</v>
      </c>
      <c r="CL497" s="12">
        <f>IF(COUNTA(Wedstrijden!#REF!)&lt;&gt;0,2,"")</f>
        <v>2</v>
      </c>
      <c r="CM497" s="12">
        <f t="shared" si="44"/>
        <v>2</v>
      </c>
      <c r="CN497" s="12" t="e">
        <f>IF(Wedstrijden!#REF!="x","AA","")</f>
        <v>#REF!</v>
      </c>
      <c r="CO497" s="12" t="e">
        <f>IF(Wedstrijden!#REF!="x","A","")</f>
        <v>#REF!</v>
      </c>
      <c r="CP497" s="12" t="e">
        <f>IF(Wedstrijden!#REF!="x","BB","")</f>
        <v>#REF!</v>
      </c>
      <c r="CQ497" s="12" t="e">
        <f>IF(Wedstrijden!#REF!="x","B","")</f>
        <v>#REF!</v>
      </c>
      <c r="CR497" s="12" t="e">
        <f>IF(Wedstrijden!#REF!="x","L","")</f>
        <v>#REF!</v>
      </c>
      <c r="CS497" s="12" t="e">
        <f>IF(Wedstrijden!#REF!="x","M","")</f>
        <v>#REF!</v>
      </c>
      <c r="CT497" s="12" t="e">
        <f>IF(Wedstrijden!#REF!="x","Z","")</f>
        <v>#REF!</v>
      </c>
      <c r="CU497" s="12" t="e">
        <f>IF(Wedstrijden!#REF!="x","ZZ","")</f>
        <v>#REF!</v>
      </c>
      <c r="CV497" s="12">
        <f>IF(COUNTA(Wedstrijden!#REF!)&lt;&gt;0,2,"")</f>
        <v>2</v>
      </c>
      <c r="CW497" s="12">
        <f t="shared" si="45"/>
        <v>1</v>
      </c>
      <c r="CX497" s="12" t="e">
        <f>IF(Wedstrijden!#REF!="x","BB","")</f>
        <v>#REF!</v>
      </c>
      <c r="CY497" s="12" t="e">
        <f>IF(Wedstrijden!#REF!="x","B","")</f>
        <v>#REF!</v>
      </c>
      <c r="CZ497" s="12" t="e">
        <f>IF(Wedstrijden!#REF!="x","L","")</f>
        <v>#REF!</v>
      </c>
      <c r="DA497" s="12" t="e">
        <f>IF(Wedstrijden!#REF!="x","M","")</f>
        <v>#REF!</v>
      </c>
      <c r="DB497" s="12" t="e">
        <f>IF(Wedstrijden!#REF!="x","Z","")</f>
        <v>#REF!</v>
      </c>
      <c r="DC497" s="12" t="e">
        <f>IF(Wedstrijden!#REF!="x","ZZ","")</f>
        <v>#REF!</v>
      </c>
      <c r="DD497" s="12" t="e">
        <f>IF(Wedstrijden!#REF!="x","1.40","")</f>
        <v>#REF!</v>
      </c>
      <c r="DE497" s="12">
        <f>IF(COUNTA(Wedstrijden!#REF!)&lt;&gt;0,6,"")</f>
        <v>6</v>
      </c>
      <c r="DF497" s="12">
        <f t="shared" si="46"/>
        <v>2</v>
      </c>
      <c r="DG497" s="12" t="e">
        <f>IF(Wedstrijden!#REF!="x","L","")</f>
        <v>#REF!</v>
      </c>
      <c r="DH497" s="12" t="e">
        <f>IF(Wedstrijden!#REF!="x","M","")</f>
        <v>#REF!</v>
      </c>
      <c r="DI497" s="12" t="e">
        <f>IF(Wedstrijden!#REF!="x","Z","")</f>
        <v>#REF!</v>
      </c>
      <c r="DJ497" s="12" t="e">
        <f>IF(Wedstrijden!#REF!="x","Z","")</f>
        <v>#REF!</v>
      </c>
      <c r="DK497" s="12">
        <f>IF(COUNTA(Wedstrijden!#REF!)&lt;&gt;0,6,"")</f>
        <v>6</v>
      </c>
      <c r="DL497" s="12">
        <f t="shared" si="47"/>
        <v>1</v>
      </c>
      <c r="DM497" s="12" t="e">
        <f>IF(Wedstrijden!#REF!="x","L","")</f>
        <v>#REF!</v>
      </c>
      <c r="DN497" s="12" t="e">
        <f>IF(Wedstrijden!#REF!="x","M","")</f>
        <v>#REF!</v>
      </c>
      <c r="DO497" s="12" t="e">
        <f>IF(Wedstrijden!#REF!="x","Z","")</f>
        <v>#REF!</v>
      </c>
      <c r="DP497" s="12" t="e">
        <f>IF(Wedstrijden!#REF!="x","Z","")</f>
        <v>#REF!</v>
      </c>
    </row>
    <row r="498" spans="1:120" ht="15" x14ac:dyDescent="0.25">
      <c r="A498" s="14">
        <f>Wedstrijden!A509</f>
        <v>0</v>
      </c>
      <c r="B498" s="12" t="str">
        <f>IFERROR(VLOOKUP(Wedstrijden!C509,Wedstrijdlocaties!$B$2:$E$500,2,FALSE),"")</f>
        <v/>
      </c>
      <c r="C498" s="12" t="str">
        <f>Wedstrijden!D509</f>
        <v/>
      </c>
      <c r="D498" s="12" t="str">
        <f>IFERROR(VLOOKUP(Wedstrijden!E509,Organisaties!$B$2:$C$500,2,FALSE),"")</f>
        <v/>
      </c>
      <c r="E498" s="12" t="str">
        <f>IFERROR(VLOOKUP(Wedstrijden!E509,Organisaties!$B$2:$G$500,5,FALSE),"")</f>
        <v/>
      </c>
      <c r="F498" s="12" t="e">
        <f>IF(Wedstrijden!#REF!&lt;&gt;"",Wedstrijden!#REF!,"")</f>
        <v>#REF!</v>
      </c>
      <c r="G498" s="12">
        <f>IF(Wedstrijden!K509="Indoor",1,0)</f>
        <v>0</v>
      </c>
      <c r="H498" s="12">
        <f>Wedstrijden!L509</f>
        <v>0</v>
      </c>
      <c r="I498" s="12" t="str">
        <f>IF(Wedstrijden!J509="Nee",0,IF(Wedstrijden!J509="Ja",1,""))</f>
        <v/>
      </c>
      <c r="J498" s="12" t="str">
        <f>IF(Wedstrijden!M509&lt;&gt;"",Wedstrijden!M509,"")</f>
        <v/>
      </c>
      <c r="BJ498" s="12">
        <f>IF(COUNTA(Wedstrijden!#REF!)&lt;&gt;0,1,"")</f>
        <v>1</v>
      </c>
      <c r="BK498" s="12">
        <f t="shared" si="42"/>
        <v>2</v>
      </c>
      <c r="BL498" s="12" t="e">
        <f>IF(Wedstrijden!#REF!="x","AA","")</f>
        <v>#REF!</v>
      </c>
      <c r="BM498" s="12" t="e">
        <f>IF(Wedstrijden!#REF!="x","A","")</f>
        <v>#REF!</v>
      </c>
      <c r="BN498" s="12" t="e">
        <f>IF(Wedstrijden!#REF!="x","B1","")</f>
        <v>#REF!</v>
      </c>
      <c r="BO498" s="12" t="e">
        <f>IF(Wedstrijden!#REF!="x","BB","")</f>
        <v>#REF!</v>
      </c>
      <c r="BP498" s="12" t="e">
        <f>IF(Wedstrijden!#REF!="x","B","")</f>
        <v>#REF!</v>
      </c>
      <c r="BQ498" s="12" t="e">
        <f>IF(Wedstrijden!#REF!="x","L1","")</f>
        <v>#REF!</v>
      </c>
      <c r="BR498" s="12" t="e">
        <f>IF(Wedstrijden!#REF!="x","L2","")</f>
        <v>#REF!</v>
      </c>
      <c r="BS498" s="12" t="e">
        <f>IF(Wedstrijden!#REF!="x","M1","")</f>
        <v>#REF!</v>
      </c>
      <c r="BT498" s="12" t="e">
        <f>IF(Wedstrijden!#REF!="x","M2","")</f>
        <v>#REF!</v>
      </c>
      <c r="BU498" s="12" t="e">
        <f>IF(Wedstrijden!#REF!="x","Z1","")</f>
        <v>#REF!</v>
      </c>
      <c r="BV498" s="12" t="e">
        <f>IF(Wedstrijden!#REF!="x","Z2","")</f>
        <v>#REF!</v>
      </c>
      <c r="BW498" s="12">
        <f>IF(COUNTA(Wedstrijden!#REF!)&lt;&gt;0,1,"")</f>
        <v>1</v>
      </c>
      <c r="BX498" s="12">
        <f t="shared" si="43"/>
        <v>1</v>
      </c>
      <c r="BY498" s="12" t="e">
        <f>IF(Wedstrijden!#REF!="x","BB","")</f>
        <v>#REF!</v>
      </c>
      <c r="BZ498" s="12" t="e">
        <f>IF(Wedstrijden!#REF!="x","B","")</f>
        <v>#REF!</v>
      </c>
      <c r="CA498" s="12" t="e">
        <f>IF(Wedstrijden!#REF!="x","L1","")</f>
        <v>#REF!</v>
      </c>
      <c r="CB498" s="12" t="e">
        <f>IF(Wedstrijden!#REF!="x","L2","")</f>
        <v>#REF!</v>
      </c>
      <c r="CC498" s="12" t="e">
        <f>IF(Wedstrijden!#REF!="x","M1","")</f>
        <v>#REF!</v>
      </c>
      <c r="CD498" s="12" t="e">
        <f>IF(Wedstrijden!#REF!="x","M2","")</f>
        <v>#REF!</v>
      </c>
      <c r="CE498" s="12" t="e">
        <f>IF(Wedstrijden!#REF!="x","Z1","")</f>
        <v>#REF!</v>
      </c>
      <c r="CF498" s="12" t="e">
        <f>IF(Wedstrijden!#REF!="x","Z2","")</f>
        <v>#REF!</v>
      </c>
      <c r="CG498" s="12" t="e">
        <f>IF(Wedstrijden!#REF!="x","ZZL","")</f>
        <v>#REF!</v>
      </c>
      <c r="CL498" s="12">
        <f>IF(COUNTA(Wedstrijden!#REF!)&lt;&gt;0,2,"")</f>
        <v>2</v>
      </c>
      <c r="CM498" s="12">
        <f t="shared" si="44"/>
        <v>2</v>
      </c>
      <c r="CN498" s="12" t="e">
        <f>IF(Wedstrijden!#REF!="x","AA","")</f>
        <v>#REF!</v>
      </c>
      <c r="CO498" s="12" t="e">
        <f>IF(Wedstrijden!#REF!="x","A","")</f>
        <v>#REF!</v>
      </c>
      <c r="CP498" s="12" t="e">
        <f>IF(Wedstrijden!#REF!="x","BB","")</f>
        <v>#REF!</v>
      </c>
      <c r="CQ498" s="12" t="e">
        <f>IF(Wedstrijden!#REF!="x","B","")</f>
        <v>#REF!</v>
      </c>
      <c r="CR498" s="12" t="e">
        <f>IF(Wedstrijden!#REF!="x","L","")</f>
        <v>#REF!</v>
      </c>
      <c r="CS498" s="12" t="e">
        <f>IF(Wedstrijden!#REF!="x","M","")</f>
        <v>#REF!</v>
      </c>
      <c r="CT498" s="12" t="e">
        <f>IF(Wedstrijden!#REF!="x","Z","")</f>
        <v>#REF!</v>
      </c>
      <c r="CU498" s="12" t="e">
        <f>IF(Wedstrijden!#REF!="x","ZZ","")</f>
        <v>#REF!</v>
      </c>
      <c r="CV498" s="12">
        <f>IF(COUNTA(Wedstrijden!#REF!)&lt;&gt;0,2,"")</f>
        <v>2</v>
      </c>
      <c r="CW498" s="12">
        <f t="shared" si="45"/>
        <v>1</v>
      </c>
      <c r="CX498" s="12" t="e">
        <f>IF(Wedstrijden!#REF!="x","BB","")</f>
        <v>#REF!</v>
      </c>
      <c r="CY498" s="12" t="e">
        <f>IF(Wedstrijden!#REF!="x","B","")</f>
        <v>#REF!</v>
      </c>
      <c r="CZ498" s="12" t="e">
        <f>IF(Wedstrijden!#REF!="x","L","")</f>
        <v>#REF!</v>
      </c>
      <c r="DA498" s="12" t="e">
        <f>IF(Wedstrijden!#REF!="x","M","")</f>
        <v>#REF!</v>
      </c>
      <c r="DB498" s="12" t="e">
        <f>IF(Wedstrijden!#REF!="x","Z","")</f>
        <v>#REF!</v>
      </c>
      <c r="DC498" s="12" t="e">
        <f>IF(Wedstrijden!#REF!="x","ZZ","")</f>
        <v>#REF!</v>
      </c>
      <c r="DD498" s="12" t="e">
        <f>IF(Wedstrijden!#REF!="x","1.40","")</f>
        <v>#REF!</v>
      </c>
      <c r="DE498" s="12">
        <f>IF(COUNTA(Wedstrijden!#REF!)&lt;&gt;0,6,"")</f>
        <v>6</v>
      </c>
      <c r="DF498" s="12">
        <f t="shared" si="46"/>
        <v>2</v>
      </c>
      <c r="DG498" s="12" t="e">
        <f>IF(Wedstrijden!#REF!="x","L","")</f>
        <v>#REF!</v>
      </c>
      <c r="DH498" s="12" t="e">
        <f>IF(Wedstrijden!#REF!="x","M","")</f>
        <v>#REF!</v>
      </c>
      <c r="DI498" s="12" t="e">
        <f>IF(Wedstrijden!#REF!="x","Z","")</f>
        <v>#REF!</v>
      </c>
      <c r="DJ498" s="12" t="e">
        <f>IF(Wedstrijden!#REF!="x","Z","")</f>
        <v>#REF!</v>
      </c>
      <c r="DK498" s="12">
        <f>IF(COUNTA(Wedstrijden!#REF!)&lt;&gt;0,6,"")</f>
        <v>6</v>
      </c>
      <c r="DL498" s="12">
        <f t="shared" si="47"/>
        <v>1</v>
      </c>
      <c r="DM498" s="12" t="e">
        <f>IF(Wedstrijden!#REF!="x","L","")</f>
        <v>#REF!</v>
      </c>
      <c r="DN498" s="12" t="e">
        <f>IF(Wedstrijden!#REF!="x","M","")</f>
        <v>#REF!</v>
      </c>
      <c r="DO498" s="12" t="e">
        <f>IF(Wedstrijden!#REF!="x","Z","")</f>
        <v>#REF!</v>
      </c>
      <c r="DP498" s="12" t="e">
        <f>IF(Wedstrijden!#REF!="x","Z","")</f>
        <v>#REF!</v>
      </c>
    </row>
    <row r="499" spans="1:120" ht="15" x14ac:dyDescent="0.25">
      <c r="A499" s="14">
        <f>Wedstrijden!A510</f>
        <v>0</v>
      </c>
      <c r="B499" s="12" t="str">
        <f>IFERROR(VLOOKUP(Wedstrijden!C510,Wedstrijdlocaties!$B$2:$E$500,2,FALSE),"")</f>
        <v/>
      </c>
      <c r="C499" s="12" t="str">
        <f>Wedstrijden!D510</f>
        <v/>
      </c>
      <c r="D499" s="12" t="str">
        <f>IFERROR(VLOOKUP(Wedstrijden!E510,Organisaties!$B$2:$C$500,2,FALSE),"")</f>
        <v/>
      </c>
      <c r="E499" s="12" t="str">
        <f>IFERROR(VLOOKUP(Wedstrijden!E510,Organisaties!$B$2:$G$500,5,FALSE),"")</f>
        <v/>
      </c>
      <c r="F499" s="12" t="e">
        <f>IF(Wedstrijden!#REF!&lt;&gt;"",Wedstrijden!#REF!,"")</f>
        <v>#REF!</v>
      </c>
      <c r="G499" s="12">
        <f>IF(Wedstrijden!K510="Indoor",1,0)</f>
        <v>0</v>
      </c>
      <c r="H499" s="12">
        <f>Wedstrijden!L510</f>
        <v>0</v>
      </c>
      <c r="I499" s="12" t="str">
        <f>IF(Wedstrijden!J510="Nee",0,IF(Wedstrijden!J510="Ja",1,""))</f>
        <v/>
      </c>
      <c r="J499" s="12" t="str">
        <f>IF(Wedstrijden!M510&lt;&gt;"",Wedstrijden!M510,"")</f>
        <v/>
      </c>
      <c r="BJ499" s="12">
        <f>IF(COUNTA(Wedstrijden!#REF!)&lt;&gt;0,1,"")</f>
        <v>1</v>
      </c>
      <c r="BK499" s="12">
        <f t="shared" si="42"/>
        <v>2</v>
      </c>
      <c r="BL499" s="12" t="e">
        <f>IF(Wedstrijden!#REF!="x","AA","")</f>
        <v>#REF!</v>
      </c>
      <c r="BM499" s="12" t="e">
        <f>IF(Wedstrijden!#REF!="x","A","")</f>
        <v>#REF!</v>
      </c>
      <c r="BN499" s="12" t="e">
        <f>IF(Wedstrijden!#REF!="x","B1","")</f>
        <v>#REF!</v>
      </c>
      <c r="BO499" s="12" t="e">
        <f>IF(Wedstrijden!#REF!="x","BB","")</f>
        <v>#REF!</v>
      </c>
      <c r="BP499" s="12" t="e">
        <f>IF(Wedstrijden!#REF!="x","B","")</f>
        <v>#REF!</v>
      </c>
      <c r="BQ499" s="12" t="e">
        <f>IF(Wedstrijden!#REF!="x","L1","")</f>
        <v>#REF!</v>
      </c>
      <c r="BR499" s="12" t="e">
        <f>IF(Wedstrijden!#REF!="x","L2","")</f>
        <v>#REF!</v>
      </c>
      <c r="BS499" s="12" t="e">
        <f>IF(Wedstrijden!#REF!="x","M1","")</f>
        <v>#REF!</v>
      </c>
      <c r="BT499" s="12" t="e">
        <f>IF(Wedstrijden!#REF!="x","M2","")</f>
        <v>#REF!</v>
      </c>
      <c r="BU499" s="12" t="e">
        <f>IF(Wedstrijden!#REF!="x","Z1","")</f>
        <v>#REF!</v>
      </c>
      <c r="BV499" s="12" t="e">
        <f>IF(Wedstrijden!#REF!="x","Z2","")</f>
        <v>#REF!</v>
      </c>
      <c r="BW499" s="12">
        <f>IF(COUNTA(Wedstrijden!#REF!)&lt;&gt;0,1,"")</f>
        <v>1</v>
      </c>
      <c r="BX499" s="12">
        <f t="shared" si="43"/>
        <v>1</v>
      </c>
      <c r="BY499" s="12" t="e">
        <f>IF(Wedstrijden!#REF!="x","BB","")</f>
        <v>#REF!</v>
      </c>
      <c r="BZ499" s="12" t="e">
        <f>IF(Wedstrijden!#REF!="x","B","")</f>
        <v>#REF!</v>
      </c>
      <c r="CA499" s="12" t="e">
        <f>IF(Wedstrijden!#REF!="x","L1","")</f>
        <v>#REF!</v>
      </c>
      <c r="CB499" s="12" t="e">
        <f>IF(Wedstrijden!#REF!="x","L2","")</f>
        <v>#REF!</v>
      </c>
      <c r="CC499" s="12" t="e">
        <f>IF(Wedstrijden!#REF!="x","M1","")</f>
        <v>#REF!</v>
      </c>
      <c r="CD499" s="12" t="e">
        <f>IF(Wedstrijden!#REF!="x","M2","")</f>
        <v>#REF!</v>
      </c>
      <c r="CE499" s="12" t="e">
        <f>IF(Wedstrijden!#REF!="x","Z1","")</f>
        <v>#REF!</v>
      </c>
      <c r="CF499" s="12" t="e">
        <f>IF(Wedstrijden!#REF!="x","Z2","")</f>
        <v>#REF!</v>
      </c>
      <c r="CG499" s="12" t="e">
        <f>IF(Wedstrijden!#REF!="x","ZZL","")</f>
        <v>#REF!</v>
      </c>
      <c r="CL499" s="12">
        <f>IF(COUNTA(Wedstrijden!#REF!)&lt;&gt;0,2,"")</f>
        <v>2</v>
      </c>
      <c r="CM499" s="12">
        <f t="shared" si="44"/>
        <v>2</v>
      </c>
      <c r="CN499" s="12" t="e">
        <f>IF(Wedstrijden!#REF!="x","AA","")</f>
        <v>#REF!</v>
      </c>
      <c r="CO499" s="12" t="e">
        <f>IF(Wedstrijden!#REF!="x","A","")</f>
        <v>#REF!</v>
      </c>
      <c r="CP499" s="12" t="e">
        <f>IF(Wedstrijden!#REF!="x","BB","")</f>
        <v>#REF!</v>
      </c>
      <c r="CQ499" s="12" t="e">
        <f>IF(Wedstrijden!#REF!="x","B","")</f>
        <v>#REF!</v>
      </c>
      <c r="CR499" s="12" t="e">
        <f>IF(Wedstrijden!#REF!="x","L","")</f>
        <v>#REF!</v>
      </c>
      <c r="CS499" s="12" t="e">
        <f>IF(Wedstrijden!#REF!="x","M","")</f>
        <v>#REF!</v>
      </c>
      <c r="CT499" s="12" t="e">
        <f>IF(Wedstrijden!#REF!="x","Z","")</f>
        <v>#REF!</v>
      </c>
      <c r="CU499" s="12" t="e">
        <f>IF(Wedstrijden!#REF!="x","ZZ","")</f>
        <v>#REF!</v>
      </c>
      <c r="CV499" s="12">
        <f>IF(COUNTA(Wedstrijden!#REF!)&lt;&gt;0,2,"")</f>
        <v>2</v>
      </c>
      <c r="CW499" s="12">
        <f t="shared" si="45"/>
        <v>1</v>
      </c>
      <c r="CX499" s="12" t="e">
        <f>IF(Wedstrijden!#REF!="x","BB","")</f>
        <v>#REF!</v>
      </c>
      <c r="CY499" s="12" t="e">
        <f>IF(Wedstrijden!#REF!="x","B","")</f>
        <v>#REF!</v>
      </c>
      <c r="CZ499" s="12" t="e">
        <f>IF(Wedstrijden!#REF!="x","L","")</f>
        <v>#REF!</v>
      </c>
      <c r="DA499" s="12" t="e">
        <f>IF(Wedstrijden!#REF!="x","M","")</f>
        <v>#REF!</v>
      </c>
      <c r="DB499" s="12" t="e">
        <f>IF(Wedstrijden!#REF!="x","Z","")</f>
        <v>#REF!</v>
      </c>
      <c r="DC499" s="12" t="e">
        <f>IF(Wedstrijden!#REF!="x","ZZ","")</f>
        <v>#REF!</v>
      </c>
      <c r="DD499" s="12" t="e">
        <f>IF(Wedstrijden!#REF!="x","1.40","")</f>
        <v>#REF!</v>
      </c>
      <c r="DE499" s="12">
        <f>IF(COUNTA(Wedstrijden!#REF!)&lt;&gt;0,6,"")</f>
        <v>6</v>
      </c>
      <c r="DF499" s="12">
        <f t="shared" si="46"/>
        <v>2</v>
      </c>
      <c r="DG499" s="12" t="e">
        <f>IF(Wedstrijden!#REF!="x","L","")</f>
        <v>#REF!</v>
      </c>
      <c r="DH499" s="12" t="e">
        <f>IF(Wedstrijden!#REF!="x","M","")</f>
        <v>#REF!</v>
      </c>
      <c r="DI499" s="12" t="e">
        <f>IF(Wedstrijden!#REF!="x","Z","")</f>
        <v>#REF!</v>
      </c>
      <c r="DJ499" s="12" t="e">
        <f>IF(Wedstrijden!#REF!="x","Z","")</f>
        <v>#REF!</v>
      </c>
      <c r="DK499" s="12">
        <f>IF(COUNTA(Wedstrijden!#REF!)&lt;&gt;0,6,"")</f>
        <v>6</v>
      </c>
      <c r="DL499" s="12">
        <f t="shared" si="47"/>
        <v>1</v>
      </c>
      <c r="DM499" s="12" t="e">
        <f>IF(Wedstrijden!#REF!="x","L","")</f>
        <v>#REF!</v>
      </c>
      <c r="DN499" s="12" t="e">
        <f>IF(Wedstrijden!#REF!="x","M","")</f>
        <v>#REF!</v>
      </c>
      <c r="DO499" s="12" t="e">
        <f>IF(Wedstrijden!#REF!="x","Z","")</f>
        <v>#REF!</v>
      </c>
      <c r="DP499" s="12" t="e">
        <f>IF(Wedstrijden!#REF!="x","Z","")</f>
        <v>#REF!</v>
      </c>
    </row>
    <row r="500" spans="1:120" ht="15" x14ac:dyDescent="0.25">
      <c r="A500" s="14">
        <f>Wedstrijden!A511</f>
        <v>0</v>
      </c>
      <c r="B500" s="12" t="str">
        <f>IFERROR(VLOOKUP(Wedstrijden!C511,Wedstrijdlocaties!$B$2:$E$500,2,FALSE),"")</f>
        <v/>
      </c>
      <c r="C500" s="12" t="str">
        <f>Wedstrijden!D511</f>
        <v/>
      </c>
      <c r="D500" s="12" t="str">
        <f>IFERROR(VLOOKUP(Wedstrijden!E511,Organisaties!$B$2:$C$500,2,FALSE),"")</f>
        <v/>
      </c>
      <c r="E500" s="12" t="str">
        <f>IFERROR(VLOOKUP(Wedstrijden!E511,Organisaties!$B$2:$G$500,5,FALSE),"")</f>
        <v/>
      </c>
      <c r="F500" s="12" t="e">
        <f>IF(Wedstrijden!#REF!&lt;&gt;"",Wedstrijden!#REF!,"")</f>
        <v>#REF!</v>
      </c>
      <c r="G500" s="12">
        <f>IF(Wedstrijden!K511="Indoor",1,0)</f>
        <v>0</v>
      </c>
      <c r="H500" s="12">
        <f>Wedstrijden!L511</f>
        <v>0</v>
      </c>
      <c r="I500" s="12" t="str">
        <f>IF(Wedstrijden!J511="Nee",0,IF(Wedstrijden!J511="Ja",1,""))</f>
        <v/>
      </c>
      <c r="J500" s="12" t="str">
        <f>IF(Wedstrijden!M511&lt;&gt;"",Wedstrijden!M511,"")</f>
        <v/>
      </c>
      <c r="BJ500" s="12">
        <f>IF(COUNTA(Wedstrijden!#REF!)&lt;&gt;0,1,"")</f>
        <v>1</v>
      </c>
      <c r="BK500" s="12">
        <f t="shared" si="42"/>
        <v>2</v>
      </c>
      <c r="BL500" s="12" t="e">
        <f>IF(Wedstrijden!#REF!="x","AA","")</f>
        <v>#REF!</v>
      </c>
      <c r="BM500" s="12" t="e">
        <f>IF(Wedstrijden!#REF!="x","A","")</f>
        <v>#REF!</v>
      </c>
      <c r="BN500" s="12" t="e">
        <f>IF(Wedstrijden!#REF!="x","B1","")</f>
        <v>#REF!</v>
      </c>
      <c r="BO500" s="12" t="e">
        <f>IF(Wedstrijden!#REF!="x","BB","")</f>
        <v>#REF!</v>
      </c>
      <c r="BP500" s="12" t="e">
        <f>IF(Wedstrijden!#REF!="x","B","")</f>
        <v>#REF!</v>
      </c>
      <c r="BQ500" s="12" t="e">
        <f>IF(Wedstrijden!#REF!="x","L1","")</f>
        <v>#REF!</v>
      </c>
      <c r="BR500" s="12" t="e">
        <f>IF(Wedstrijden!#REF!="x","L2","")</f>
        <v>#REF!</v>
      </c>
      <c r="BS500" s="12" t="e">
        <f>IF(Wedstrijden!#REF!="x","M1","")</f>
        <v>#REF!</v>
      </c>
      <c r="BT500" s="12" t="e">
        <f>IF(Wedstrijden!#REF!="x","M2","")</f>
        <v>#REF!</v>
      </c>
      <c r="BU500" s="12" t="e">
        <f>IF(Wedstrijden!#REF!="x","Z1","")</f>
        <v>#REF!</v>
      </c>
      <c r="BV500" s="12" t="e">
        <f>IF(Wedstrijden!#REF!="x","Z2","")</f>
        <v>#REF!</v>
      </c>
      <c r="BW500" s="12">
        <f>IF(COUNTA(Wedstrijden!#REF!)&lt;&gt;0,1,"")</f>
        <v>1</v>
      </c>
      <c r="BX500" s="12">
        <f t="shared" si="43"/>
        <v>1</v>
      </c>
      <c r="BY500" s="12" t="e">
        <f>IF(Wedstrijden!#REF!="x","BB","")</f>
        <v>#REF!</v>
      </c>
      <c r="BZ500" s="12" t="e">
        <f>IF(Wedstrijden!#REF!="x","B","")</f>
        <v>#REF!</v>
      </c>
      <c r="CA500" s="12" t="e">
        <f>IF(Wedstrijden!#REF!="x","L1","")</f>
        <v>#REF!</v>
      </c>
      <c r="CB500" s="12" t="e">
        <f>IF(Wedstrijden!#REF!="x","L2","")</f>
        <v>#REF!</v>
      </c>
      <c r="CC500" s="12" t="e">
        <f>IF(Wedstrijden!#REF!="x","M1","")</f>
        <v>#REF!</v>
      </c>
      <c r="CD500" s="12" t="e">
        <f>IF(Wedstrijden!#REF!="x","M2","")</f>
        <v>#REF!</v>
      </c>
      <c r="CE500" s="12" t="e">
        <f>IF(Wedstrijden!#REF!="x","Z1","")</f>
        <v>#REF!</v>
      </c>
      <c r="CF500" s="12" t="e">
        <f>IF(Wedstrijden!#REF!="x","Z2","")</f>
        <v>#REF!</v>
      </c>
      <c r="CG500" s="12" t="e">
        <f>IF(Wedstrijden!#REF!="x","ZZL","")</f>
        <v>#REF!</v>
      </c>
      <c r="CL500" s="12">
        <f>IF(COUNTA(Wedstrijden!#REF!)&lt;&gt;0,2,"")</f>
        <v>2</v>
      </c>
      <c r="CM500" s="12">
        <f t="shared" si="44"/>
        <v>2</v>
      </c>
      <c r="CN500" s="12" t="e">
        <f>IF(Wedstrijden!#REF!="x","AA","")</f>
        <v>#REF!</v>
      </c>
      <c r="CO500" s="12" t="e">
        <f>IF(Wedstrijden!#REF!="x","A","")</f>
        <v>#REF!</v>
      </c>
      <c r="CP500" s="12" t="e">
        <f>IF(Wedstrijden!#REF!="x","BB","")</f>
        <v>#REF!</v>
      </c>
      <c r="CQ500" s="12" t="e">
        <f>IF(Wedstrijden!#REF!="x","B","")</f>
        <v>#REF!</v>
      </c>
      <c r="CR500" s="12" t="e">
        <f>IF(Wedstrijden!#REF!="x","L","")</f>
        <v>#REF!</v>
      </c>
      <c r="CS500" s="12" t="e">
        <f>IF(Wedstrijden!#REF!="x","M","")</f>
        <v>#REF!</v>
      </c>
      <c r="CT500" s="12" t="e">
        <f>IF(Wedstrijden!#REF!="x","Z","")</f>
        <v>#REF!</v>
      </c>
      <c r="CU500" s="12" t="e">
        <f>IF(Wedstrijden!#REF!="x","ZZ","")</f>
        <v>#REF!</v>
      </c>
      <c r="CV500" s="12">
        <f>IF(COUNTA(Wedstrijden!#REF!)&lt;&gt;0,2,"")</f>
        <v>2</v>
      </c>
      <c r="CW500" s="12">
        <f t="shared" si="45"/>
        <v>1</v>
      </c>
      <c r="CX500" s="12" t="e">
        <f>IF(Wedstrijden!#REF!="x","BB","")</f>
        <v>#REF!</v>
      </c>
      <c r="CY500" s="12" t="e">
        <f>IF(Wedstrijden!#REF!="x","B","")</f>
        <v>#REF!</v>
      </c>
      <c r="CZ500" s="12" t="e">
        <f>IF(Wedstrijden!#REF!="x","L","")</f>
        <v>#REF!</v>
      </c>
      <c r="DA500" s="12" t="e">
        <f>IF(Wedstrijden!#REF!="x","M","")</f>
        <v>#REF!</v>
      </c>
      <c r="DB500" s="12" t="e">
        <f>IF(Wedstrijden!#REF!="x","Z","")</f>
        <v>#REF!</v>
      </c>
      <c r="DC500" s="12" t="e">
        <f>IF(Wedstrijden!#REF!="x","ZZ","")</f>
        <v>#REF!</v>
      </c>
      <c r="DD500" s="12" t="e">
        <f>IF(Wedstrijden!#REF!="x","1.40","")</f>
        <v>#REF!</v>
      </c>
      <c r="DE500" s="12">
        <f>IF(COUNTA(Wedstrijden!#REF!)&lt;&gt;0,6,"")</f>
        <v>6</v>
      </c>
      <c r="DF500" s="12">
        <f t="shared" si="46"/>
        <v>2</v>
      </c>
      <c r="DG500" s="12" t="e">
        <f>IF(Wedstrijden!#REF!="x","L","")</f>
        <v>#REF!</v>
      </c>
      <c r="DH500" s="12" t="e">
        <f>IF(Wedstrijden!#REF!="x","M","")</f>
        <v>#REF!</v>
      </c>
      <c r="DI500" s="12" t="e">
        <f>IF(Wedstrijden!#REF!="x","Z","")</f>
        <v>#REF!</v>
      </c>
      <c r="DJ500" s="12" t="e">
        <f>IF(Wedstrijden!#REF!="x","Z","")</f>
        <v>#REF!</v>
      </c>
      <c r="DK500" s="12">
        <f>IF(COUNTA(Wedstrijden!#REF!)&lt;&gt;0,6,"")</f>
        <v>6</v>
      </c>
      <c r="DL500" s="12">
        <f t="shared" si="47"/>
        <v>1</v>
      </c>
      <c r="DM500" s="12" t="e">
        <f>IF(Wedstrijden!#REF!="x","L","")</f>
        <v>#REF!</v>
      </c>
      <c r="DN500" s="12" t="e">
        <f>IF(Wedstrijden!#REF!="x","M","")</f>
        <v>#REF!</v>
      </c>
      <c r="DO500" s="12" t="e">
        <f>IF(Wedstrijden!#REF!="x","Z","")</f>
        <v>#REF!</v>
      </c>
      <c r="DP500" s="12" t="e">
        <f>IF(Wedstrijden!#REF!="x","Z","")</f>
        <v>#REF!</v>
      </c>
    </row>
    <row r="501" spans="1:120" ht="15" x14ac:dyDescent="0.25">
      <c r="A501" s="14">
        <f>Wedstrijden!A512</f>
        <v>0</v>
      </c>
      <c r="B501" s="12" t="str">
        <f>IFERROR(VLOOKUP(Wedstrijden!C512,Wedstrijdlocaties!$B$2:$E$500,2,FALSE),"")</f>
        <v/>
      </c>
      <c r="C501" s="12" t="str">
        <f>Wedstrijden!D512</f>
        <v/>
      </c>
      <c r="D501" s="12" t="str">
        <f>IFERROR(VLOOKUP(Wedstrijden!E512,Organisaties!$B$2:$C$500,2,FALSE),"")</f>
        <v/>
      </c>
      <c r="E501" s="12" t="str">
        <f>IFERROR(VLOOKUP(Wedstrijden!E512,Organisaties!$B$2:$G$500,5,FALSE),"")</f>
        <v/>
      </c>
      <c r="F501" s="12" t="e">
        <f>IF(Wedstrijden!#REF!&lt;&gt;"",Wedstrijden!#REF!,"")</f>
        <v>#REF!</v>
      </c>
      <c r="G501" s="12">
        <f>IF(Wedstrijden!K512="Indoor",1,0)</f>
        <v>0</v>
      </c>
      <c r="H501" s="12">
        <f>Wedstrijden!L512</f>
        <v>0</v>
      </c>
      <c r="I501" s="12" t="str">
        <f>IF(Wedstrijden!J512="Nee",0,IF(Wedstrijden!J512="Ja",1,""))</f>
        <v/>
      </c>
      <c r="J501" s="12" t="str">
        <f>IF(Wedstrijden!M512&lt;&gt;"",Wedstrijden!M512,"")</f>
        <v/>
      </c>
      <c r="BJ501" s="12">
        <f>IF(COUNTA(Wedstrijden!#REF!)&lt;&gt;0,1,"")</f>
        <v>1</v>
      </c>
      <c r="BK501" s="12">
        <f t="shared" si="42"/>
        <v>2</v>
      </c>
      <c r="BL501" s="12" t="e">
        <f>IF(Wedstrijden!#REF!="x","AA","")</f>
        <v>#REF!</v>
      </c>
      <c r="BM501" s="12" t="e">
        <f>IF(Wedstrijden!#REF!="x","A","")</f>
        <v>#REF!</v>
      </c>
      <c r="BN501" s="12" t="e">
        <f>IF(Wedstrijden!#REF!="x","B1","")</f>
        <v>#REF!</v>
      </c>
      <c r="BO501" s="12" t="e">
        <f>IF(Wedstrijden!#REF!="x","BB","")</f>
        <v>#REF!</v>
      </c>
      <c r="BP501" s="12" t="e">
        <f>IF(Wedstrijden!#REF!="x","B","")</f>
        <v>#REF!</v>
      </c>
      <c r="BQ501" s="12" t="e">
        <f>IF(Wedstrijden!#REF!="x","L1","")</f>
        <v>#REF!</v>
      </c>
      <c r="BR501" s="12" t="e">
        <f>IF(Wedstrijden!#REF!="x","L2","")</f>
        <v>#REF!</v>
      </c>
      <c r="BS501" s="12" t="e">
        <f>IF(Wedstrijden!#REF!="x","M1","")</f>
        <v>#REF!</v>
      </c>
      <c r="BT501" s="12" t="e">
        <f>IF(Wedstrijden!#REF!="x","M2","")</f>
        <v>#REF!</v>
      </c>
      <c r="BU501" s="12" t="e">
        <f>IF(Wedstrijden!#REF!="x","Z1","")</f>
        <v>#REF!</v>
      </c>
      <c r="BV501" s="12" t="e">
        <f>IF(Wedstrijden!#REF!="x","Z2","")</f>
        <v>#REF!</v>
      </c>
      <c r="BW501" s="12">
        <f>IF(COUNTA(Wedstrijden!#REF!)&lt;&gt;0,1,"")</f>
        <v>1</v>
      </c>
      <c r="BX501" s="12">
        <f t="shared" si="43"/>
        <v>1</v>
      </c>
      <c r="BY501" s="12" t="e">
        <f>IF(Wedstrijden!#REF!="x","BB","")</f>
        <v>#REF!</v>
      </c>
      <c r="BZ501" s="12" t="e">
        <f>IF(Wedstrijden!#REF!="x","B","")</f>
        <v>#REF!</v>
      </c>
      <c r="CA501" s="12" t="e">
        <f>IF(Wedstrijden!#REF!="x","L1","")</f>
        <v>#REF!</v>
      </c>
      <c r="CB501" s="12" t="e">
        <f>IF(Wedstrijden!#REF!="x","L2","")</f>
        <v>#REF!</v>
      </c>
      <c r="CC501" s="12" t="e">
        <f>IF(Wedstrijden!#REF!="x","M1","")</f>
        <v>#REF!</v>
      </c>
      <c r="CD501" s="12" t="e">
        <f>IF(Wedstrijden!#REF!="x","M2","")</f>
        <v>#REF!</v>
      </c>
      <c r="CE501" s="12" t="e">
        <f>IF(Wedstrijden!#REF!="x","Z1","")</f>
        <v>#REF!</v>
      </c>
      <c r="CF501" s="12" t="e">
        <f>IF(Wedstrijden!#REF!="x","Z2","")</f>
        <v>#REF!</v>
      </c>
      <c r="CG501" s="12" t="e">
        <f>IF(Wedstrijden!#REF!="x","ZZL","")</f>
        <v>#REF!</v>
      </c>
      <c r="CL501" s="12">
        <f>IF(COUNTA(Wedstrijden!#REF!)&lt;&gt;0,2,"")</f>
        <v>2</v>
      </c>
      <c r="CM501" s="12">
        <f t="shared" si="44"/>
        <v>2</v>
      </c>
      <c r="CN501" s="12" t="e">
        <f>IF(Wedstrijden!#REF!="x","AA","")</f>
        <v>#REF!</v>
      </c>
      <c r="CO501" s="12" t="e">
        <f>IF(Wedstrijden!#REF!="x","A","")</f>
        <v>#REF!</v>
      </c>
      <c r="CP501" s="12" t="e">
        <f>IF(Wedstrijden!#REF!="x","BB","")</f>
        <v>#REF!</v>
      </c>
      <c r="CQ501" s="12" t="e">
        <f>IF(Wedstrijden!#REF!="x","B","")</f>
        <v>#REF!</v>
      </c>
      <c r="CR501" s="12" t="e">
        <f>IF(Wedstrijden!#REF!="x","L","")</f>
        <v>#REF!</v>
      </c>
      <c r="CS501" s="12" t="e">
        <f>IF(Wedstrijden!#REF!="x","M","")</f>
        <v>#REF!</v>
      </c>
      <c r="CT501" s="12" t="e">
        <f>IF(Wedstrijden!#REF!="x","Z","")</f>
        <v>#REF!</v>
      </c>
      <c r="CU501" s="12" t="e">
        <f>IF(Wedstrijden!#REF!="x","ZZ","")</f>
        <v>#REF!</v>
      </c>
      <c r="CV501" s="12">
        <f>IF(COUNTA(Wedstrijden!#REF!)&lt;&gt;0,2,"")</f>
        <v>2</v>
      </c>
      <c r="CW501" s="12">
        <f t="shared" si="45"/>
        <v>1</v>
      </c>
      <c r="CX501" s="12" t="e">
        <f>IF(Wedstrijden!#REF!="x","BB","")</f>
        <v>#REF!</v>
      </c>
      <c r="CY501" s="12" t="e">
        <f>IF(Wedstrijden!#REF!="x","B","")</f>
        <v>#REF!</v>
      </c>
      <c r="CZ501" s="12" t="e">
        <f>IF(Wedstrijden!#REF!="x","L","")</f>
        <v>#REF!</v>
      </c>
      <c r="DA501" s="12" t="e">
        <f>IF(Wedstrijden!#REF!="x","M","")</f>
        <v>#REF!</v>
      </c>
      <c r="DB501" s="12" t="e">
        <f>IF(Wedstrijden!#REF!="x","Z","")</f>
        <v>#REF!</v>
      </c>
      <c r="DC501" s="12" t="e">
        <f>IF(Wedstrijden!#REF!="x","ZZ","")</f>
        <v>#REF!</v>
      </c>
      <c r="DD501" s="12" t="e">
        <f>IF(Wedstrijden!#REF!="x","1.40","")</f>
        <v>#REF!</v>
      </c>
      <c r="DE501" s="12">
        <f>IF(COUNTA(Wedstrijden!#REF!)&lt;&gt;0,6,"")</f>
        <v>6</v>
      </c>
      <c r="DF501" s="12">
        <f t="shared" si="46"/>
        <v>2</v>
      </c>
      <c r="DG501" s="12" t="e">
        <f>IF(Wedstrijden!#REF!="x","L","")</f>
        <v>#REF!</v>
      </c>
      <c r="DH501" s="12" t="e">
        <f>IF(Wedstrijden!#REF!="x","M","")</f>
        <v>#REF!</v>
      </c>
      <c r="DI501" s="12" t="e">
        <f>IF(Wedstrijden!#REF!="x","Z","")</f>
        <v>#REF!</v>
      </c>
      <c r="DJ501" s="12" t="e">
        <f>IF(Wedstrijden!#REF!="x","Z","")</f>
        <v>#REF!</v>
      </c>
      <c r="DK501" s="12">
        <f>IF(COUNTA(Wedstrijden!#REF!)&lt;&gt;0,6,"")</f>
        <v>6</v>
      </c>
      <c r="DL501" s="12">
        <f t="shared" si="47"/>
        <v>1</v>
      </c>
      <c r="DM501" s="12" t="e">
        <f>IF(Wedstrijden!#REF!="x","L","")</f>
        <v>#REF!</v>
      </c>
      <c r="DN501" s="12" t="e">
        <f>IF(Wedstrijden!#REF!="x","M","")</f>
        <v>#REF!</v>
      </c>
      <c r="DO501" s="12" t="e">
        <f>IF(Wedstrijden!#REF!="x","Z","")</f>
        <v>#REF!</v>
      </c>
      <c r="DP501" s="12" t="e">
        <f>IF(Wedstrijden!#REF!="x","Z","")</f>
        <v>#REF!</v>
      </c>
    </row>
    <row r="502" spans="1:120" ht="15" x14ac:dyDescent="0.25">
      <c r="A502" s="14">
        <f>Wedstrijden!A513</f>
        <v>0</v>
      </c>
      <c r="B502" s="12" t="str">
        <f>IFERROR(VLOOKUP(Wedstrijden!C513,Wedstrijdlocaties!$B$2:$E$500,2,FALSE),"")</f>
        <v/>
      </c>
      <c r="C502" s="12" t="str">
        <f>Wedstrijden!D513</f>
        <v/>
      </c>
      <c r="D502" s="12" t="str">
        <f>IFERROR(VLOOKUP(Wedstrijden!E513,Organisaties!$B$2:$C$500,2,FALSE),"")</f>
        <v/>
      </c>
      <c r="E502" s="12" t="str">
        <f>IFERROR(VLOOKUP(Wedstrijden!E513,Organisaties!$B$2:$G$500,5,FALSE),"")</f>
        <v/>
      </c>
      <c r="F502" s="12" t="e">
        <f>IF(Wedstrijden!#REF!&lt;&gt;"",Wedstrijden!#REF!,"")</f>
        <v>#REF!</v>
      </c>
      <c r="G502" s="12">
        <f>IF(Wedstrijden!K513="Indoor",1,0)</f>
        <v>0</v>
      </c>
      <c r="H502" s="12">
        <f>Wedstrijden!L513</f>
        <v>0</v>
      </c>
      <c r="I502" s="12" t="str">
        <f>IF(Wedstrijden!J513="Nee",0,IF(Wedstrijden!J513="Ja",1,""))</f>
        <v/>
      </c>
      <c r="J502" s="12" t="str">
        <f>IF(Wedstrijden!M513&lt;&gt;"",Wedstrijden!M513,"")</f>
        <v/>
      </c>
      <c r="BJ502" s="12">
        <f>IF(COUNTA(Wedstrijden!#REF!)&lt;&gt;0,1,"")</f>
        <v>1</v>
      </c>
      <c r="BK502" s="12">
        <f t="shared" si="42"/>
        <v>2</v>
      </c>
      <c r="BL502" s="12" t="e">
        <f>IF(Wedstrijden!#REF!="x","AA","")</f>
        <v>#REF!</v>
      </c>
      <c r="BM502" s="12" t="e">
        <f>IF(Wedstrijden!#REF!="x","A","")</f>
        <v>#REF!</v>
      </c>
      <c r="BN502" s="12" t="e">
        <f>IF(Wedstrijden!#REF!="x","B1","")</f>
        <v>#REF!</v>
      </c>
      <c r="BO502" s="12" t="e">
        <f>IF(Wedstrijden!#REF!="x","BB","")</f>
        <v>#REF!</v>
      </c>
      <c r="BP502" s="12" t="e">
        <f>IF(Wedstrijden!#REF!="x","B","")</f>
        <v>#REF!</v>
      </c>
      <c r="BQ502" s="12" t="e">
        <f>IF(Wedstrijden!#REF!="x","L1","")</f>
        <v>#REF!</v>
      </c>
      <c r="BR502" s="12" t="e">
        <f>IF(Wedstrijden!#REF!="x","L2","")</f>
        <v>#REF!</v>
      </c>
      <c r="BS502" s="12" t="e">
        <f>IF(Wedstrijden!#REF!="x","M1","")</f>
        <v>#REF!</v>
      </c>
      <c r="BT502" s="12" t="e">
        <f>IF(Wedstrijden!#REF!="x","M2","")</f>
        <v>#REF!</v>
      </c>
      <c r="BU502" s="12" t="e">
        <f>IF(Wedstrijden!#REF!="x","Z1","")</f>
        <v>#REF!</v>
      </c>
      <c r="BV502" s="12" t="e">
        <f>IF(Wedstrijden!#REF!="x","Z2","")</f>
        <v>#REF!</v>
      </c>
      <c r="BW502" s="12">
        <f>IF(COUNTA(Wedstrijden!#REF!)&lt;&gt;0,1,"")</f>
        <v>1</v>
      </c>
      <c r="BX502" s="12">
        <f t="shared" si="43"/>
        <v>1</v>
      </c>
      <c r="BY502" s="12" t="e">
        <f>IF(Wedstrijden!#REF!="x","BB","")</f>
        <v>#REF!</v>
      </c>
      <c r="BZ502" s="12" t="e">
        <f>IF(Wedstrijden!#REF!="x","B","")</f>
        <v>#REF!</v>
      </c>
      <c r="CA502" s="12" t="e">
        <f>IF(Wedstrijden!#REF!="x","L1","")</f>
        <v>#REF!</v>
      </c>
      <c r="CB502" s="12" t="e">
        <f>IF(Wedstrijden!#REF!="x","L2","")</f>
        <v>#REF!</v>
      </c>
      <c r="CC502" s="12" t="e">
        <f>IF(Wedstrijden!#REF!="x","M1","")</f>
        <v>#REF!</v>
      </c>
      <c r="CD502" s="12" t="e">
        <f>IF(Wedstrijden!#REF!="x","M2","")</f>
        <v>#REF!</v>
      </c>
      <c r="CE502" s="12" t="e">
        <f>IF(Wedstrijden!#REF!="x","Z1","")</f>
        <v>#REF!</v>
      </c>
      <c r="CF502" s="12" t="e">
        <f>IF(Wedstrijden!#REF!="x","Z2","")</f>
        <v>#REF!</v>
      </c>
      <c r="CG502" s="12" t="e">
        <f>IF(Wedstrijden!#REF!="x","ZZL","")</f>
        <v>#REF!</v>
      </c>
      <c r="CL502" s="12">
        <f>IF(COUNTA(Wedstrijden!#REF!)&lt;&gt;0,2,"")</f>
        <v>2</v>
      </c>
      <c r="CM502" s="12">
        <f t="shared" si="44"/>
        <v>2</v>
      </c>
      <c r="CN502" s="12" t="e">
        <f>IF(Wedstrijden!#REF!="x","AA","")</f>
        <v>#REF!</v>
      </c>
      <c r="CO502" s="12" t="e">
        <f>IF(Wedstrijden!#REF!="x","A","")</f>
        <v>#REF!</v>
      </c>
      <c r="CP502" s="12" t="e">
        <f>IF(Wedstrijden!#REF!="x","BB","")</f>
        <v>#REF!</v>
      </c>
      <c r="CQ502" s="12" t="e">
        <f>IF(Wedstrijden!#REF!="x","B","")</f>
        <v>#REF!</v>
      </c>
      <c r="CR502" s="12" t="e">
        <f>IF(Wedstrijden!#REF!="x","L","")</f>
        <v>#REF!</v>
      </c>
      <c r="CS502" s="12" t="e">
        <f>IF(Wedstrijden!#REF!="x","M","")</f>
        <v>#REF!</v>
      </c>
      <c r="CT502" s="12" t="e">
        <f>IF(Wedstrijden!#REF!="x","Z","")</f>
        <v>#REF!</v>
      </c>
      <c r="CU502" s="12" t="e">
        <f>IF(Wedstrijden!#REF!="x","ZZ","")</f>
        <v>#REF!</v>
      </c>
      <c r="CV502" s="12">
        <f>IF(COUNTA(Wedstrijden!#REF!)&lt;&gt;0,2,"")</f>
        <v>2</v>
      </c>
      <c r="CW502" s="12">
        <f t="shared" si="45"/>
        <v>1</v>
      </c>
      <c r="CX502" s="12" t="e">
        <f>IF(Wedstrijden!#REF!="x","BB","")</f>
        <v>#REF!</v>
      </c>
      <c r="CY502" s="12" t="e">
        <f>IF(Wedstrijden!#REF!="x","B","")</f>
        <v>#REF!</v>
      </c>
      <c r="CZ502" s="12" t="e">
        <f>IF(Wedstrijden!#REF!="x","L","")</f>
        <v>#REF!</v>
      </c>
      <c r="DA502" s="12" t="e">
        <f>IF(Wedstrijden!#REF!="x","M","")</f>
        <v>#REF!</v>
      </c>
      <c r="DB502" s="12" t="e">
        <f>IF(Wedstrijden!#REF!="x","Z","")</f>
        <v>#REF!</v>
      </c>
      <c r="DC502" s="12" t="e">
        <f>IF(Wedstrijden!#REF!="x","ZZ","")</f>
        <v>#REF!</v>
      </c>
      <c r="DD502" s="12" t="e">
        <f>IF(Wedstrijden!#REF!="x","1.40","")</f>
        <v>#REF!</v>
      </c>
      <c r="DE502" s="12">
        <f>IF(COUNTA(Wedstrijden!#REF!)&lt;&gt;0,6,"")</f>
        <v>6</v>
      </c>
      <c r="DF502" s="12">
        <f t="shared" si="46"/>
        <v>2</v>
      </c>
      <c r="DG502" s="12" t="e">
        <f>IF(Wedstrijden!#REF!="x","L","")</f>
        <v>#REF!</v>
      </c>
      <c r="DH502" s="12" t="e">
        <f>IF(Wedstrijden!#REF!="x","M","")</f>
        <v>#REF!</v>
      </c>
      <c r="DI502" s="12" t="e">
        <f>IF(Wedstrijden!#REF!="x","Z","")</f>
        <v>#REF!</v>
      </c>
      <c r="DJ502" s="12" t="e">
        <f>IF(Wedstrijden!#REF!="x","Z","")</f>
        <v>#REF!</v>
      </c>
      <c r="DK502" s="12">
        <f>IF(COUNTA(Wedstrijden!#REF!)&lt;&gt;0,6,"")</f>
        <v>6</v>
      </c>
      <c r="DL502" s="12">
        <f t="shared" si="47"/>
        <v>1</v>
      </c>
      <c r="DM502" s="12" t="e">
        <f>IF(Wedstrijden!#REF!="x","L","")</f>
        <v>#REF!</v>
      </c>
      <c r="DN502" s="12" t="e">
        <f>IF(Wedstrijden!#REF!="x","M","")</f>
        <v>#REF!</v>
      </c>
      <c r="DO502" s="12" t="e">
        <f>IF(Wedstrijden!#REF!="x","Z","")</f>
        <v>#REF!</v>
      </c>
      <c r="DP502" s="12" t="e">
        <f>IF(Wedstrijden!#REF!="x","Z","")</f>
        <v>#REF!</v>
      </c>
    </row>
    <row r="503" spans="1:120" ht="15" x14ac:dyDescent="0.25">
      <c r="A503" s="14">
        <f>Wedstrijden!A514</f>
        <v>0</v>
      </c>
      <c r="B503" s="12" t="str">
        <f>IFERROR(VLOOKUP(Wedstrijden!C514,Wedstrijdlocaties!$B$2:$E$500,2,FALSE),"")</f>
        <v/>
      </c>
      <c r="C503" s="12" t="str">
        <f>Wedstrijden!D514</f>
        <v/>
      </c>
      <c r="D503" s="12" t="str">
        <f>IFERROR(VLOOKUP(Wedstrijden!E514,Organisaties!$B$2:$C$500,2,FALSE),"")</f>
        <v/>
      </c>
      <c r="E503" s="12" t="str">
        <f>IFERROR(VLOOKUP(Wedstrijden!E514,Organisaties!$B$2:$G$500,5,FALSE),"")</f>
        <v/>
      </c>
      <c r="F503" s="12" t="e">
        <f>IF(Wedstrijden!#REF!&lt;&gt;"",Wedstrijden!#REF!,"")</f>
        <v>#REF!</v>
      </c>
      <c r="G503" s="12">
        <f>IF(Wedstrijden!K514="Indoor",1,0)</f>
        <v>0</v>
      </c>
      <c r="H503" s="12">
        <f>Wedstrijden!L514</f>
        <v>0</v>
      </c>
      <c r="I503" s="12" t="str">
        <f>IF(Wedstrijden!J514="Nee",0,IF(Wedstrijden!J514="Ja",1,""))</f>
        <v/>
      </c>
      <c r="J503" s="12" t="str">
        <f>IF(Wedstrijden!M514&lt;&gt;"",Wedstrijden!M514,"")</f>
        <v/>
      </c>
      <c r="BJ503" s="12">
        <f>IF(COUNTA(Wedstrijden!#REF!)&lt;&gt;0,1,"")</f>
        <v>1</v>
      </c>
      <c r="BK503" s="12">
        <f t="shared" si="42"/>
        <v>2</v>
      </c>
      <c r="BL503" s="12" t="e">
        <f>IF(Wedstrijden!#REF!="x","AA","")</f>
        <v>#REF!</v>
      </c>
      <c r="BM503" s="12" t="e">
        <f>IF(Wedstrijden!#REF!="x","A","")</f>
        <v>#REF!</v>
      </c>
      <c r="BN503" s="12" t="e">
        <f>IF(Wedstrijden!#REF!="x","B1","")</f>
        <v>#REF!</v>
      </c>
      <c r="BO503" s="12" t="e">
        <f>IF(Wedstrijden!#REF!="x","BB","")</f>
        <v>#REF!</v>
      </c>
      <c r="BP503" s="12" t="e">
        <f>IF(Wedstrijden!#REF!="x","B","")</f>
        <v>#REF!</v>
      </c>
      <c r="BQ503" s="12" t="e">
        <f>IF(Wedstrijden!#REF!="x","L1","")</f>
        <v>#REF!</v>
      </c>
      <c r="BR503" s="12" t="e">
        <f>IF(Wedstrijden!#REF!="x","L2","")</f>
        <v>#REF!</v>
      </c>
      <c r="BS503" s="12" t="e">
        <f>IF(Wedstrijden!#REF!="x","M1","")</f>
        <v>#REF!</v>
      </c>
      <c r="BT503" s="12" t="e">
        <f>IF(Wedstrijden!#REF!="x","M2","")</f>
        <v>#REF!</v>
      </c>
      <c r="BU503" s="12" t="e">
        <f>IF(Wedstrijden!#REF!="x","Z1","")</f>
        <v>#REF!</v>
      </c>
      <c r="BV503" s="12" t="e">
        <f>IF(Wedstrijden!#REF!="x","Z2","")</f>
        <v>#REF!</v>
      </c>
      <c r="BW503" s="12">
        <f>IF(COUNTA(Wedstrijden!#REF!)&lt;&gt;0,1,"")</f>
        <v>1</v>
      </c>
      <c r="BX503" s="12">
        <f t="shared" si="43"/>
        <v>1</v>
      </c>
      <c r="BY503" s="12" t="e">
        <f>IF(Wedstrijden!#REF!="x","BB","")</f>
        <v>#REF!</v>
      </c>
      <c r="BZ503" s="12" t="e">
        <f>IF(Wedstrijden!#REF!="x","B","")</f>
        <v>#REF!</v>
      </c>
      <c r="CA503" s="12" t="e">
        <f>IF(Wedstrijden!#REF!="x","L1","")</f>
        <v>#REF!</v>
      </c>
      <c r="CB503" s="12" t="e">
        <f>IF(Wedstrijden!#REF!="x","L2","")</f>
        <v>#REF!</v>
      </c>
      <c r="CC503" s="12" t="e">
        <f>IF(Wedstrijden!#REF!="x","M1","")</f>
        <v>#REF!</v>
      </c>
      <c r="CD503" s="12" t="e">
        <f>IF(Wedstrijden!#REF!="x","M2","")</f>
        <v>#REF!</v>
      </c>
      <c r="CE503" s="12" t="e">
        <f>IF(Wedstrijden!#REF!="x","Z1","")</f>
        <v>#REF!</v>
      </c>
      <c r="CF503" s="12" t="e">
        <f>IF(Wedstrijden!#REF!="x","Z2","")</f>
        <v>#REF!</v>
      </c>
      <c r="CG503" s="12" t="e">
        <f>IF(Wedstrijden!#REF!="x","ZZL","")</f>
        <v>#REF!</v>
      </c>
      <c r="CL503" s="12">
        <f>IF(COUNTA(Wedstrijden!#REF!)&lt;&gt;0,2,"")</f>
        <v>2</v>
      </c>
      <c r="CM503" s="12">
        <f t="shared" si="44"/>
        <v>2</v>
      </c>
      <c r="CN503" s="12" t="e">
        <f>IF(Wedstrijden!#REF!="x","AA","")</f>
        <v>#REF!</v>
      </c>
      <c r="CO503" s="12" t="e">
        <f>IF(Wedstrijden!#REF!="x","A","")</f>
        <v>#REF!</v>
      </c>
      <c r="CP503" s="12" t="e">
        <f>IF(Wedstrijden!#REF!="x","BB","")</f>
        <v>#REF!</v>
      </c>
      <c r="CQ503" s="12" t="e">
        <f>IF(Wedstrijden!#REF!="x","B","")</f>
        <v>#REF!</v>
      </c>
      <c r="CR503" s="12" t="e">
        <f>IF(Wedstrijden!#REF!="x","L","")</f>
        <v>#REF!</v>
      </c>
      <c r="CS503" s="12" t="e">
        <f>IF(Wedstrijden!#REF!="x","M","")</f>
        <v>#REF!</v>
      </c>
      <c r="CT503" s="12" t="e">
        <f>IF(Wedstrijden!#REF!="x","Z","")</f>
        <v>#REF!</v>
      </c>
      <c r="CU503" s="12" t="e">
        <f>IF(Wedstrijden!#REF!="x","ZZ","")</f>
        <v>#REF!</v>
      </c>
      <c r="CV503" s="12">
        <f>IF(COUNTA(Wedstrijden!#REF!)&lt;&gt;0,2,"")</f>
        <v>2</v>
      </c>
      <c r="CW503" s="12">
        <f t="shared" si="45"/>
        <v>1</v>
      </c>
      <c r="CX503" s="12" t="e">
        <f>IF(Wedstrijden!#REF!="x","BB","")</f>
        <v>#REF!</v>
      </c>
      <c r="CY503" s="12" t="e">
        <f>IF(Wedstrijden!#REF!="x","B","")</f>
        <v>#REF!</v>
      </c>
      <c r="CZ503" s="12" t="e">
        <f>IF(Wedstrijden!#REF!="x","L","")</f>
        <v>#REF!</v>
      </c>
      <c r="DA503" s="12" t="e">
        <f>IF(Wedstrijden!#REF!="x","M","")</f>
        <v>#REF!</v>
      </c>
      <c r="DB503" s="12" t="e">
        <f>IF(Wedstrijden!#REF!="x","Z","")</f>
        <v>#REF!</v>
      </c>
      <c r="DC503" s="12" t="e">
        <f>IF(Wedstrijden!#REF!="x","ZZ","")</f>
        <v>#REF!</v>
      </c>
      <c r="DD503" s="12" t="e">
        <f>IF(Wedstrijden!#REF!="x","1.40","")</f>
        <v>#REF!</v>
      </c>
      <c r="DE503" s="12">
        <f>IF(COUNTA(Wedstrijden!#REF!)&lt;&gt;0,6,"")</f>
        <v>6</v>
      </c>
      <c r="DF503" s="12">
        <f t="shared" si="46"/>
        <v>2</v>
      </c>
      <c r="DG503" s="12" t="e">
        <f>IF(Wedstrijden!#REF!="x","L","")</f>
        <v>#REF!</v>
      </c>
      <c r="DH503" s="12" t="e">
        <f>IF(Wedstrijden!#REF!="x","M","")</f>
        <v>#REF!</v>
      </c>
      <c r="DI503" s="12" t="e">
        <f>IF(Wedstrijden!#REF!="x","Z","")</f>
        <v>#REF!</v>
      </c>
      <c r="DJ503" s="12" t="e">
        <f>IF(Wedstrijden!#REF!="x","Z","")</f>
        <v>#REF!</v>
      </c>
      <c r="DK503" s="12">
        <f>IF(COUNTA(Wedstrijden!#REF!)&lt;&gt;0,6,"")</f>
        <v>6</v>
      </c>
      <c r="DL503" s="12">
        <f t="shared" si="47"/>
        <v>1</v>
      </c>
      <c r="DM503" s="12" t="e">
        <f>IF(Wedstrijden!#REF!="x","L","")</f>
        <v>#REF!</v>
      </c>
      <c r="DN503" s="12" t="e">
        <f>IF(Wedstrijden!#REF!="x","M","")</f>
        <v>#REF!</v>
      </c>
      <c r="DO503" s="12" t="e">
        <f>IF(Wedstrijden!#REF!="x","Z","")</f>
        <v>#REF!</v>
      </c>
      <c r="DP503" s="12" t="e">
        <f>IF(Wedstrijden!#REF!="x","Z","")</f>
        <v>#REF!</v>
      </c>
    </row>
    <row r="504" spans="1:120" ht="15" x14ac:dyDescent="0.25">
      <c r="A504" s="14">
        <f>Wedstrijden!A515</f>
        <v>0</v>
      </c>
      <c r="B504" s="12" t="str">
        <f>IFERROR(VLOOKUP(Wedstrijden!C515,Wedstrijdlocaties!$B$2:$E$500,2,FALSE),"")</f>
        <v/>
      </c>
      <c r="C504" s="12" t="str">
        <f>Wedstrijden!D515</f>
        <v/>
      </c>
      <c r="D504" s="12" t="str">
        <f>IFERROR(VLOOKUP(Wedstrijden!E515,Organisaties!$B$2:$C$500,2,FALSE),"")</f>
        <v/>
      </c>
      <c r="E504" s="12" t="str">
        <f>IFERROR(VLOOKUP(Wedstrijden!E515,Organisaties!$B$2:$G$500,5,FALSE),"")</f>
        <v/>
      </c>
      <c r="F504" s="12" t="e">
        <f>IF(Wedstrijden!#REF!&lt;&gt;"",Wedstrijden!#REF!,"")</f>
        <v>#REF!</v>
      </c>
      <c r="G504" s="12">
        <f>IF(Wedstrijden!K515="Indoor",1,0)</f>
        <v>0</v>
      </c>
      <c r="H504" s="12">
        <f>Wedstrijden!L515</f>
        <v>0</v>
      </c>
      <c r="I504" s="12" t="str">
        <f>IF(Wedstrijden!J515="Nee",0,IF(Wedstrijden!J515="Ja",1,""))</f>
        <v/>
      </c>
      <c r="J504" s="12" t="str">
        <f>IF(Wedstrijden!M515&lt;&gt;"",Wedstrijden!M515,"")</f>
        <v/>
      </c>
      <c r="BJ504" s="12">
        <f>IF(COUNTA(Wedstrijden!#REF!)&lt;&gt;0,1,"")</f>
        <v>1</v>
      </c>
      <c r="BK504" s="12">
        <f t="shared" si="42"/>
        <v>2</v>
      </c>
      <c r="BL504" s="12" t="e">
        <f>IF(Wedstrijden!#REF!="x","AA","")</f>
        <v>#REF!</v>
      </c>
      <c r="BM504" s="12" t="e">
        <f>IF(Wedstrijden!#REF!="x","A","")</f>
        <v>#REF!</v>
      </c>
      <c r="BN504" s="12" t="e">
        <f>IF(Wedstrijden!#REF!="x","B1","")</f>
        <v>#REF!</v>
      </c>
      <c r="BO504" s="12" t="e">
        <f>IF(Wedstrijden!#REF!="x","BB","")</f>
        <v>#REF!</v>
      </c>
      <c r="BP504" s="12" t="e">
        <f>IF(Wedstrijden!#REF!="x","B","")</f>
        <v>#REF!</v>
      </c>
      <c r="BQ504" s="12" t="e">
        <f>IF(Wedstrijden!#REF!="x","L1","")</f>
        <v>#REF!</v>
      </c>
      <c r="BR504" s="12" t="e">
        <f>IF(Wedstrijden!#REF!="x","L2","")</f>
        <v>#REF!</v>
      </c>
      <c r="BS504" s="12" t="e">
        <f>IF(Wedstrijden!#REF!="x","M1","")</f>
        <v>#REF!</v>
      </c>
      <c r="BT504" s="12" t="e">
        <f>IF(Wedstrijden!#REF!="x","M2","")</f>
        <v>#REF!</v>
      </c>
      <c r="BU504" s="12" t="e">
        <f>IF(Wedstrijden!#REF!="x","Z1","")</f>
        <v>#REF!</v>
      </c>
      <c r="BV504" s="12" t="e">
        <f>IF(Wedstrijden!#REF!="x","Z2","")</f>
        <v>#REF!</v>
      </c>
      <c r="BW504" s="12">
        <f>IF(COUNTA(Wedstrijden!#REF!)&lt;&gt;0,1,"")</f>
        <v>1</v>
      </c>
      <c r="BX504" s="12">
        <f t="shared" si="43"/>
        <v>1</v>
      </c>
      <c r="BY504" s="12" t="e">
        <f>IF(Wedstrijden!#REF!="x","BB","")</f>
        <v>#REF!</v>
      </c>
      <c r="BZ504" s="12" t="e">
        <f>IF(Wedstrijden!#REF!="x","B","")</f>
        <v>#REF!</v>
      </c>
      <c r="CA504" s="12" t="e">
        <f>IF(Wedstrijden!#REF!="x","L1","")</f>
        <v>#REF!</v>
      </c>
      <c r="CB504" s="12" t="e">
        <f>IF(Wedstrijden!#REF!="x","L2","")</f>
        <v>#REF!</v>
      </c>
      <c r="CC504" s="12" t="e">
        <f>IF(Wedstrijden!#REF!="x","M1","")</f>
        <v>#REF!</v>
      </c>
      <c r="CD504" s="12" t="e">
        <f>IF(Wedstrijden!#REF!="x","M2","")</f>
        <v>#REF!</v>
      </c>
      <c r="CE504" s="12" t="e">
        <f>IF(Wedstrijden!#REF!="x","Z1","")</f>
        <v>#REF!</v>
      </c>
      <c r="CF504" s="12" t="e">
        <f>IF(Wedstrijden!#REF!="x","Z2","")</f>
        <v>#REF!</v>
      </c>
      <c r="CG504" s="12" t="e">
        <f>IF(Wedstrijden!#REF!="x","ZZL","")</f>
        <v>#REF!</v>
      </c>
      <c r="CL504" s="12">
        <f>IF(COUNTA(Wedstrijden!#REF!)&lt;&gt;0,2,"")</f>
        <v>2</v>
      </c>
      <c r="CM504" s="12">
        <f t="shared" si="44"/>
        <v>2</v>
      </c>
      <c r="CN504" s="12" t="e">
        <f>IF(Wedstrijden!#REF!="x","AA","")</f>
        <v>#REF!</v>
      </c>
      <c r="CO504" s="12" t="e">
        <f>IF(Wedstrijden!#REF!="x","A","")</f>
        <v>#REF!</v>
      </c>
      <c r="CP504" s="12" t="e">
        <f>IF(Wedstrijden!#REF!="x","BB","")</f>
        <v>#REF!</v>
      </c>
      <c r="CQ504" s="12" t="e">
        <f>IF(Wedstrijden!#REF!="x","B","")</f>
        <v>#REF!</v>
      </c>
      <c r="CR504" s="12" t="e">
        <f>IF(Wedstrijden!#REF!="x","L","")</f>
        <v>#REF!</v>
      </c>
      <c r="CS504" s="12" t="e">
        <f>IF(Wedstrijden!#REF!="x","M","")</f>
        <v>#REF!</v>
      </c>
      <c r="CT504" s="12" t="e">
        <f>IF(Wedstrijden!#REF!="x","Z","")</f>
        <v>#REF!</v>
      </c>
      <c r="CU504" s="12" t="e">
        <f>IF(Wedstrijden!#REF!="x","ZZ","")</f>
        <v>#REF!</v>
      </c>
      <c r="CV504" s="12">
        <f>IF(COUNTA(Wedstrijden!#REF!)&lt;&gt;0,2,"")</f>
        <v>2</v>
      </c>
      <c r="CW504" s="12">
        <f t="shared" si="45"/>
        <v>1</v>
      </c>
      <c r="CX504" s="12" t="e">
        <f>IF(Wedstrijden!#REF!="x","BB","")</f>
        <v>#REF!</v>
      </c>
      <c r="CY504" s="12" t="e">
        <f>IF(Wedstrijden!#REF!="x","B","")</f>
        <v>#REF!</v>
      </c>
      <c r="CZ504" s="12" t="e">
        <f>IF(Wedstrijden!#REF!="x","L","")</f>
        <v>#REF!</v>
      </c>
      <c r="DA504" s="12" t="e">
        <f>IF(Wedstrijden!#REF!="x","M","")</f>
        <v>#REF!</v>
      </c>
      <c r="DB504" s="12" t="e">
        <f>IF(Wedstrijden!#REF!="x","Z","")</f>
        <v>#REF!</v>
      </c>
      <c r="DC504" s="12" t="e">
        <f>IF(Wedstrijden!#REF!="x","ZZ","")</f>
        <v>#REF!</v>
      </c>
      <c r="DD504" s="12" t="e">
        <f>IF(Wedstrijden!#REF!="x","1.40","")</f>
        <v>#REF!</v>
      </c>
      <c r="DE504" s="12">
        <f>IF(COUNTA(Wedstrijden!#REF!)&lt;&gt;0,6,"")</f>
        <v>6</v>
      </c>
      <c r="DF504" s="12">
        <f t="shared" si="46"/>
        <v>2</v>
      </c>
      <c r="DG504" s="12" t="e">
        <f>IF(Wedstrijden!#REF!="x","L","")</f>
        <v>#REF!</v>
      </c>
      <c r="DH504" s="12" t="e">
        <f>IF(Wedstrijden!#REF!="x","M","")</f>
        <v>#REF!</v>
      </c>
      <c r="DI504" s="12" t="e">
        <f>IF(Wedstrijden!#REF!="x","Z","")</f>
        <v>#REF!</v>
      </c>
      <c r="DJ504" s="12" t="e">
        <f>IF(Wedstrijden!#REF!="x","Z","")</f>
        <v>#REF!</v>
      </c>
      <c r="DK504" s="12">
        <f>IF(COUNTA(Wedstrijden!#REF!)&lt;&gt;0,6,"")</f>
        <v>6</v>
      </c>
      <c r="DL504" s="12">
        <f t="shared" si="47"/>
        <v>1</v>
      </c>
      <c r="DM504" s="12" t="e">
        <f>IF(Wedstrijden!#REF!="x","L","")</f>
        <v>#REF!</v>
      </c>
      <c r="DN504" s="12" t="e">
        <f>IF(Wedstrijden!#REF!="x","M","")</f>
        <v>#REF!</v>
      </c>
      <c r="DO504" s="12" t="e">
        <f>IF(Wedstrijden!#REF!="x","Z","")</f>
        <v>#REF!</v>
      </c>
      <c r="DP504" s="12" t="e">
        <f>IF(Wedstrijden!#REF!="x","Z","")</f>
        <v>#REF!</v>
      </c>
    </row>
    <row r="505" spans="1:120" ht="15" x14ac:dyDescent="0.25">
      <c r="A505" s="14">
        <f>Wedstrijden!A516</f>
        <v>0</v>
      </c>
      <c r="B505" s="12" t="str">
        <f>IFERROR(VLOOKUP(Wedstrijden!C516,Wedstrijdlocaties!$B$2:$E$500,2,FALSE),"")</f>
        <v/>
      </c>
      <c r="C505" s="12" t="str">
        <f>Wedstrijden!D516</f>
        <v/>
      </c>
      <c r="D505" s="12" t="str">
        <f>IFERROR(VLOOKUP(Wedstrijden!E516,Organisaties!$B$2:$C$500,2,FALSE),"")</f>
        <v/>
      </c>
      <c r="E505" s="12" t="str">
        <f>IFERROR(VLOOKUP(Wedstrijden!E516,Organisaties!$B$2:$G$500,5,FALSE),"")</f>
        <v/>
      </c>
      <c r="F505" s="12" t="e">
        <f>IF(Wedstrijden!#REF!&lt;&gt;"",Wedstrijden!#REF!,"")</f>
        <v>#REF!</v>
      </c>
      <c r="G505" s="12">
        <f>IF(Wedstrijden!K516="Indoor",1,0)</f>
        <v>0</v>
      </c>
      <c r="H505" s="12">
        <f>Wedstrijden!L516</f>
        <v>0</v>
      </c>
      <c r="I505" s="12" t="str">
        <f>IF(Wedstrijden!J516="Nee",0,IF(Wedstrijden!J516="Ja",1,""))</f>
        <v/>
      </c>
      <c r="J505" s="12" t="str">
        <f>IF(Wedstrijden!M516&lt;&gt;"",Wedstrijden!M516,"")</f>
        <v/>
      </c>
      <c r="BJ505" s="12">
        <f>IF(COUNTA(Wedstrijden!#REF!)&lt;&gt;0,1,"")</f>
        <v>1</v>
      </c>
      <c r="BK505" s="12">
        <f t="shared" si="42"/>
        <v>2</v>
      </c>
      <c r="BL505" s="12" t="e">
        <f>IF(Wedstrijden!#REF!="x","AA","")</f>
        <v>#REF!</v>
      </c>
      <c r="BM505" s="12" t="e">
        <f>IF(Wedstrijden!#REF!="x","A","")</f>
        <v>#REF!</v>
      </c>
      <c r="BN505" s="12" t="e">
        <f>IF(Wedstrijden!#REF!="x","B1","")</f>
        <v>#REF!</v>
      </c>
      <c r="BO505" s="12" t="e">
        <f>IF(Wedstrijden!#REF!="x","BB","")</f>
        <v>#REF!</v>
      </c>
      <c r="BP505" s="12" t="e">
        <f>IF(Wedstrijden!#REF!="x","B","")</f>
        <v>#REF!</v>
      </c>
      <c r="BQ505" s="12" t="e">
        <f>IF(Wedstrijden!#REF!="x","L1","")</f>
        <v>#REF!</v>
      </c>
      <c r="BR505" s="12" t="e">
        <f>IF(Wedstrijden!#REF!="x","L2","")</f>
        <v>#REF!</v>
      </c>
      <c r="BS505" s="12" t="e">
        <f>IF(Wedstrijden!#REF!="x","M1","")</f>
        <v>#REF!</v>
      </c>
      <c r="BT505" s="12" t="e">
        <f>IF(Wedstrijden!#REF!="x","M2","")</f>
        <v>#REF!</v>
      </c>
      <c r="BU505" s="12" t="e">
        <f>IF(Wedstrijden!#REF!="x","Z1","")</f>
        <v>#REF!</v>
      </c>
      <c r="BV505" s="12" t="e">
        <f>IF(Wedstrijden!#REF!="x","Z2","")</f>
        <v>#REF!</v>
      </c>
      <c r="BW505" s="12">
        <f>IF(COUNTA(Wedstrijden!#REF!)&lt;&gt;0,1,"")</f>
        <v>1</v>
      </c>
      <c r="BX505" s="12">
        <f t="shared" si="43"/>
        <v>1</v>
      </c>
      <c r="BY505" s="12" t="e">
        <f>IF(Wedstrijden!#REF!="x","BB","")</f>
        <v>#REF!</v>
      </c>
      <c r="BZ505" s="12" t="e">
        <f>IF(Wedstrijden!#REF!="x","B","")</f>
        <v>#REF!</v>
      </c>
      <c r="CA505" s="12" t="e">
        <f>IF(Wedstrijden!#REF!="x","L1","")</f>
        <v>#REF!</v>
      </c>
      <c r="CB505" s="12" t="e">
        <f>IF(Wedstrijden!#REF!="x","L2","")</f>
        <v>#REF!</v>
      </c>
      <c r="CC505" s="12" t="e">
        <f>IF(Wedstrijden!#REF!="x","M1","")</f>
        <v>#REF!</v>
      </c>
      <c r="CD505" s="12" t="e">
        <f>IF(Wedstrijden!#REF!="x","M2","")</f>
        <v>#REF!</v>
      </c>
      <c r="CE505" s="12" t="e">
        <f>IF(Wedstrijden!#REF!="x","Z1","")</f>
        <v>#REF!</v>
      </c>
      <c r="CF505" s="12" t="e">
        <f>IF(Wedstrijden!#REF!="x","Z2","")</f>
        <v>#REF!</v>
      </c>
      <c r="CG505" s="12" t="e">
        <f>IF(Wedstrijden!#REF!="x","ZZL","")</f>
        <v>#REF!</v>
      </c>
      <c r="CL505" s="12">
        <f>IF(COUNTA(Wedstrijden!#REF!)&lt;&gt;0,2,"")</f>
        <v>2</v>
      </c>
      <c r="CM505" s="12">
        <f t="shared" si="44"/>
        <v>2</v>
      </c>
      <c r="CN505" s="12" t="e">
        <f>IF(Wedstrijden!#REF!="x","AA","")</f>
        <v>#REF!</v>
      </c>
      <c r="CO505" s="12" t="e">
        <f>IF(Wedstrijden!#REF!="x","A","")</f>
        <v>#REF!</v>
      </c>
      <c r="CP505" s="12" t="e">
        <f>IF(Wedstrijden!#REF!="x","BB","")</f>
        <v>#REF!</v>
      </c>
      <c r="CQ505" s="12" t="e">
        <f>IF(Wedstrijden!#REF!="x","B","")</f>
        <v>#REF!</v>
      </c>
      <c r="CR505" s="12" t="e">
        <f>IF(Wedstrijden!#REF!="x","L","")</f>
        <v>#REF!</v>
      </c>
      <c r="CS505" s="12" t="e">
        <f>IF(Wedstrijden!#REF!="x","M","")</f>
        <v>#REF!</v>
      </c>
      <c r="CT505" s="12" t="e">
        <f>IF(Wedstrijden!#REF!="x","Z","")</f>
        <v>#REF!</v>
      </c>
      <c r="CU505" s="12" t="e">
        <f>IF(Wedstrijden!#REF!="x","ZZ","")</f>
        <v>#REF!</v>
      </c>
      <c r="CV505" s="12">
        <f>IF(COUNTA(Wedstrijden!#REF!)&lt;&gt;0,2,"")</f>
        <v>2</v>
      </c>
      <c r="CW505" s="12">
        <f t="shared" si="45"/>
        <v>1</v>
      </c>
      <c r="CX505" s="12" t="e">
        <f>IF(Wedstrijden!#REF!="x","BB","")</f>
        <v>#REF!</v>
      </c>
      <c r="CY505" s="12" t="e">
        <f>IF(Wedstrijden!#REF!="x","B","")</f>
        <v>#REF!</v>
      </c>
      <c r="CZ505" s="12" t="e">
        <f>IF(Wedstrijden!#REF!="x","L","")</f>
        <v>#REF!</v>
      </c>
      <c r="DA505" s="12" t="e">
        <f>IF(Wedstrijden!#REF!="x","M","")</f>
        <v>#REF!</v>
      </c>
      <c r="DB505" s="12" t="e">
        <f>IF(Wedstrijden!#REF!="x","Z","")</f>
        <v>#REF!</v>
      </c>
      <c r="DC505" s="12" t="e">
        <f>IF(Wedstrijden!#REF!="x","ZZ","")</f>
        <v>#REF!</v>
      </c>
      <c r="DD505" s="12" t="e">
        <f>IF(Wedstrijden!#REF!="x","1.40","")</f>
        <v>#REF!</v>
      </c>
      <c r="DE505" s="12">
        <f>IF(COUNTA(Wedstrijden!#REF!)&lt;&gt;0,6,"")</f>
        <v>6</v>
      </c>
      <c r="DF505" s="12">
        <f t="shared" si="46"/>
        <v>2</v>
      </c>
      <c r="DG505" s="12" t="e">
        <f>IF(Wedstrijden!#REF!="x","L","")</f>
        <v>#REF!</v>
      </c>
      <c r="DH505" s="12" t="e">
        <f>IF(Wedstrijden!#REF!="x","M","")</f>
        <v>#REF!</v>
      </c>
      <c r="DI505" s="12" t="e">
        <f>IF(Wedstrijden!#REF!="x","Z","")</f>
        <v>#REF!</v>
      </c>
      <c r="DJ505" s="12" t="e">
        <f>IF(Wedstrijden!#REF!="x","Z","")</f>
        <v>#REF!</v>
      </c>
      <c r="DK505" s="12">
        <f>IF(COUNTA(Wedstrijden!#REF!)&lt;&gt;0,6,"")</f>
        <v>6</v>
      </c>
      <c r="DL505" s="12">
        <f t="shared" si="47"/>
        <v>1</v>
      </c>
      <c r="DM505" s="12" t="e">
        <f>IF(Wedstrijden!#REF!="x","L","")</f>
        <v>#REF!</v>
      </c>
      <c r="DN505" s="12" t="e">
        <f>IF(Wedstrijden!#REF!="x","M","")</f>
        <v>#REF!</v>
      </c>
      <c r="DO505" s="12" t="e">
        <f>IF(Wedstrijden!#REF!="x","Z","")</f>
        <v>#REF!</v>
      </c>
      <c r="DP505" s="12" t="e">
        <f>IF(Wedstrijden!#REF!="x","Z","")</f>
        <v>#REF!</v>
      </c>
    </row>
    <row r="506" spans="1:120" ht="15" x14ac:dyDescent="0.25">
      <c r="A506" s="14">
        <f>Wedstrijden!A517</f>
        <v>0</v>
      </c>
      <c r="B506" s="12" t="str">
        <f>IFERROR(VLOOKUP(Wedstrijden!C517,Wedstrijdlocaties!$B$2:$E$500,2,FALSE),"")</f>
        <v/>
      </c>
      <c r="C506" s="12" t="str">
        <f>Wedstrijden!D517</f>
        <v/>
      </c>
      <c r="D506" s="12" t="str">
        <f>IFERROR(VLOOKUP(Wedstrijden!E517,Organisaties!$B$2:$C$500,2,FALSE),"")</f>
        <v/>
      </c>
      <c r="E506" s="12" t="str">
        <f>IFERROR(VLOOKUP(Wedstrijden!E517,Organisaties!$B$2:$G$500,5,FALSE),"")</f>
        <v/>
      </c>
      <c r="F506" s="12" t="e">
        <f>IF(Wedstrijden!#REF!&lt;&gt;"",Wedstrijden!#REF!,"")</f>
        <v>#REF!</v>
      </c>
      <c r="G506" s="12">
        <f>IF(Wedstrijden!K517="Indoor",1,0)</f>
        <v>0</v>
      </c>
      <c r="H506" s="12">
        <f>Wedstrijden!L517</f>
        <v>0</v>
      </c>
      <c r="I506" s="12" t="str">
        <f>IF(Wedstrijden!J517="Nee",0,IF(Wedstrijden!J517="Ja",1,""))</f>
        <v/>
      </c>
      <c r="J506" s="12" t="str">
        <f>IF(Wedstrijden!M517&lt;&gt;"",Wedstrijden!M517,"")</f>
        <v/>
      </c>
      <c r="BJ506" s="12">
        <f>IF(COUNTA(Wedstrijden!#REF!)&lt;&gt;0,1,"")</f>
        <v>1</v>
      </c>
      <c r="BK506" s="12">
        <f t="shared" si="42"/>
        <v>2</v>
      </c>
      <c r="BL506" s="12" t="e">
        <f>IF(Wedstrijden!#REF!="x","AA","")</f>
        <v>#REF!</v>
      </c>
      <c r="BM506" s="12" t="e">
        <f>IF(Wedstrijden!#REF!="x","A","")</f>
        <v>#REF!</v>
      </c>
      <c r="BN506" s="12" t="e">
        <f>IF(Wedstrijden!#REF!="x","B1","")</f>
        <v>#REF!</v>
      </c>
      <c r="BO506" s="12" t="e">
        <f>IF(Wedstrijden!#REF!="x","BB","")</f>
        <v>#REF!</v>
      </c>
      <c r="BP506" s="12" t="e">
        <f>IF(Wedstrijden!#REF!="x","B","")</f>
        <v>#REF!</v>
      </c>
      <c r="BQ506" s="12" t="e">
        <f>IF(Wedstrijden!#REF!="x","L1","")</f>
        <v>#REF!</v>
      </c>
      <c r="BR506" s="12" t="e">
        <f>IF(Wedstrijden!#REF!="x","L2","")</f>
        <v>#REF!</v>
      </c>
      <c r="BS506" s="12" t="e">
        <f>IF(Wedstrijden!#REF!="x","M1","")</f>
        <v>#REF!</v>
      </c>
      <c r="BT506" s="12" t="e">
        <f>IF(Wedstrijden!#REF!="x","M2","")</f>
        <v>#REF!</v>
      </c>
      <c r="BU506" s="12" t="e">
        <f>IF(Wedstrijden!#REF!="x","Z1","")</f>
        <v>#REF!</v>
      </c>
      <c r="BV506" s="12" t="e">
        <f>IF(Wedstrijden!#REF!="x","Z2","")</f>
        <v>#REF!</v>
      </c>
      <c r="BW506" s="12">
        <f>IF(COUNTA(Wedstrijden!#REF!)&lt;&gt;0,1,"")</f>
        <v>1</v>
      </c>
      <c r="BX506" s="12">
        <f t="shared" si="43"/>
        <v>1</v>
      </c>
      <c r="BY506" s="12" t="e">
        <f>IF(Wedstrijden!#REF!="x","BB","")</f>
        <v>#REF!</v>
      </c>
      <c r="BZ506" s="12" t="e">
        <f>IF(Wedstrijden!#REF!="x","B","")</f>
        <v>#REF!</v>
      </c>
      <c r="CA506" s="12" t="e">
        <f>IF(Wedstrijden!#REF!="x","L1","")</f>
        <v>#REF!</v>
      </c>
      <c r="CB506" s="12" t="e">
        <f>IF(Wedstrijden!#REF!="x","L2","")</f>
        <v>#REF!</v>
      </c>
      <c r="CC506" s="12" t="e">
        <f>IF(Wedstrijden!#REF!="x","M1","")</f>
        <v>#REF!</v>
      </c>
      <c r="CD506" s="12" t="e">
        <f>IF(Wedstrijden!#REF!="x","M2","")</f>
        <v>#REF!</v>
      </c>
      <c r="CE506" s="12" t="e">
        <f>IF(Wedstrijden!#REF!="x","Z1","")</f>
        <v>#REF!</v>
      </c>
      <c r="CF506" s="12" t="e">
        <f>IF(Wedstrijden!#REF!="x","Z2","")</f>
        <v>#REF!</v>
      </c>
      <c r="CG506" s="12" t="e">
        <f>IF(Wedstrijden!#REF!="x","ZZL","")</f>
        <v>#REF!</v>
      </c>
      <c r="CL506" s="12">
        <f>IF(COUNTA(Wedstrijden!#REF!)&lt;&gt;0,2,"")</f>
        <v>2</v>
      </c>
      <c r="CM506" s="12">
        <f t="shared" si="44"/>
        <v>2</v>
      </c>
      <c r="CN506" s="12" t="e">
        <f>IF(Wedstrijden!#REF!="x","AA","")</f>
        <v>#REF!</v>
      </c>
      <c r="CO506" s="12" t="e">
        <f>IF(Wedstrijden!#REF!="x","A","")</f>
        <v>#REF!</v>
      </c>
      <c r="CP506" s="12" t="e">
        <f>IF(Wedstrijden!#REF!="x","BB","")</f>
        <v>#REF!</v>
      </c>
      <c r="CQ506" s="12" t="e">
        <f>IF(Wedstrijden!#REF!="x","B","")</f>
        <v>#REF!</v>
      </c>
      <c r="CR506" s="12" t="e">
        <f>IF(Wedstrijden!#REF!="x","L","")</f>
        <v>#REF!</v>
      </c>
      <c r="CS506" s="12" t="e">
        <f>IF(Wedstrijden!#REF!="x","M","")</f>
        <v>#REF!</v>
      </c>
      <c r="CT506" s="12" t="e">
        <f>IF(Wedstrijden!#REF!="x","Z","")</f>
        <v>#REF!</v>
      </c>
      <c r="CU506" s="12" t="e">
        <f>IF(Wedstrijden!#REF!="x","ZZ","")</f>
        <v>#REF!</v>
      </c>
      <c r="CV506" s="12">
        <f>IF(COUNTA(Wedstrijden!#REF!)&lt;&gt;0,2,"")</f>
        <v>2</v>
      </c>
      <c r="CW506" s="12">
        <f t="shared" si="45"/>
        <v>1</v>
      </c>
      <c r="CX506" s="12" t="e">
        <f>IF(Wedstrijden!#REF!="x","BB","")</f>
        <v>#REF!</v>
      </c>
      <c r="CY506" s="12" t="e">
        <f>IF(Wedstrijden!#REF!="x","B","")</f>
        <v>#REF!</v>
      </c>
      <c r="CZ506" s="12" t="e">
        <f>IF(Wedstrijden!#REF!="x","L","")</f>
        <v>#REF!</v>
      </c>
      <c r="DA506" s="12" t="e">
        <f>IF(Wedstrijden!#REF!="x","M","")</f>
        <v>#REF!</v>
      </c>
      <c r="DB506" s="12" t="e">
        <f>IF(Wedstrijden!#REF!="x","Z","")</f>
        <v>#REF!</v>
      </c>
      <c r="DC506" s="12" t="e">
        <f>IF(Wedstrijden!#REF!="x","ZZ","")</f>
        <v>#REF!</v>
      </c>
      <c r="DD506" s="12" t="e">
        <f>IF(Wedstrijden!#REF!="x","1.40","")</f>
        <v>#REF!</v>
      </c>
      <c r="DE506" s="12">
        <f>IF(COUNTA(Wedstrijden!#REF!)&lt;&gt;0,6,"")</f>
        <v>6</v>
      </c>
      <c r="DF506" s="12">
        <f t="shared" si="46"/>
        <v>2</v>
      </c>
      <c r="DG506" s="12" t="e">
        <f>IF(Wedstrijden!#REF!="x","L","")</f>
        <v>#REF!</v>
      </c>
      <c r="DH506" s="12" t="e">
        <f>IF(Wedstrijden!#REF!="x","M","")</f>
        <v>#REF!</v>
      </c>
      <c r="DI506" s="12" t="e">
        <f>IF(Wedstrijden!#REF!="x","Z","")</f>
        <v>#REF!</v>
      </c>
      <c r="DJ506" s="12" t="e">
        <f>IF(Wedstrijden!#REF!="x","Z","")</f>
        <v>#REF!</v>
      </c>
      <c r="DK506" s="12">
        <f>IF(COUNTA(Wedstrijden!#REF!)&lt;&gt;0,6,"")</f>
        <v>6</v>
      </c>
      <c r="DL506" s="12">
        <f t="shared" si="47"/>
        <v>1</v>
      </c>
      <c r="DM506" s="12" t="e">
        <f>IF(Wedstrijden!#REF!="x","L","")</f>
        <v>#REF!</v>
      </c>
      <c r="DN506" s="12" t="e">
        <f>IF(Wedstrijden!#REF!="x","M","")</f>
        <v>#REF!</v>
      </c>
      <c r="DO506" s="12" t="e">
        <f>IF(Wedstrijden!#REF!="x","Z","")</f>
        <v>#REF!</v>
      </c>
      <c r="DP506" s="12" t="e">
        <f>IF(Wedstrijden!#REF!="x","Z","")</f>
        <v>#REF!</v>
      </c>
    </row>
    <row r="507" spans="1:120" ht="15" x14ac:dyDescent="0.25">
      <c r="A507" s="14">
        <f>Wedstrijden!A518</f>
        <v>0</v>
      </c>
      <c r="B507" s="12" t="str">
        <f>IFERROR(VLOOKUP(Wedstrijden!C518,Wedstrijdlocaties!$B$2:$E$500,2,FALSE),"")</f>
        <v/>
      </c>
      <c r="C507" s="12" t="str">
        <f>Wedstrijden!D518</f>
        <v/>
      </c>
      <c r="D507" s="12" t="str">
        <f>IFERROR(VLOOKUP(Wedstrijden!E518,Organisaties!$B$2:$C$500,2,FALSE),"")</f>
        <v/>
      </c>
      <c r="E507" s="12" t="str">
        <f>IFERROR(VLOOKUP(Wedstrijden!E518,Organisaties!$B$2:$G$500,5,FALSE),"")</f>
        <v/>
      </c>
      <c r="F507" s="12" t="e">
        <f>IF(Wedstrijden!#REF!&lt;&gt;"",Wedstrijden!#REF!,"")</f>
        <v>#REF!</v>
      </c>
      <c r="G507" s="12">
        <f>IF(Wedstrijden!K518="Indoor",1,0)</f>
        <v>0</v>
      </c>
      <c r="H507" s="12">
        <f>Wedstrijden!L518</f>
        <v>0</v>
      </c>
      <c r="I507" s="12" t="str">
        <f>IF(Wedstrijden!J518="Nee",0,IF(Wedstrijden!J518="Ja",1,""))</f>
        <v/>
      </c>
      <c r="J507" s="12" t="str">
        <f>IF(Wedstrijden!M518&lt;&gt;"",Wedstrijden!M518,"")</f>
        <v/>
      </c>
      <c r="BJ507" s="12">
        <f>IF(COUNTA(Wedstrijden!#REF!)&lt;&gt;0,1,"")</f>
        <v>1</v>
      </c>
      <c r="BK507" s="12">
        <f t="shared" si="42"/>
        <v>2</v>
      </c>
      <c r="BL507" s="12" t="e">
        <f>IF(Wedstrijden!#REF!="x","AA","")</f>
        <v>#REF!</v>
      </c>
      <c r="BM507" s="12" t="e">
        <f>IF(Wedstrijden!#REF!="x","A","")</f>
        <v>#REF!</v>
      </c>
      <c r="BN507" s="12" t="e">
        <f>IF(Wedstrijden!#REF!="x","B1","")</f>
        <v>#REF!</v>
      </c>
      <c r="BO507" s="12" t="e">
        <f>IF(Wedstrijden!#REF!="x","BB","")</f>
        <v>#REF!</v>
      </c>
      <c r="BP507" s="12" t="e">
        <f>IF(Wedstrijden!#REF!="x","B","")</f>
        <v>#REF!</v>
      </c>
      <c r="BQ507" s="12" t="e">
        <f>IF(Wedstrijden!#REF!="x","L1","")</f>
        <v>#REF!</v>
      </c>
      <c r="BR507" s="12" t="e">
        <f>IF(Wedstrijden!#REF!="x","L2","")</f>
        <v>#REF!</v>
      </c>
      <c r="BS507" s="12" t="e">
        <f>IF(Wedstrijden!#REF!="x","M1","")</f>
        <v>#REF!</v>
      </c>
      <c r="BT507" s="12" t="e">
        <f>IF(Wedstrijden!#REF!="x","M2","")</f>
        <v>#REF!</v>
      </c>
      <c r="BU507" s="12" t="e">
        <f>IF(Wedstrijden!#REF!="x","Z1","")</f>
        <v>#REF!</v>
      </c>
      <c r="BV507" s="12" t="e">
        <f>IF(Wedstrijden!#REF!="x","Z2","")</f>
        <v>#REF!</v>
      </c>
      <c r="BW507" s="12">
        <f>IF(COUNTA(Wedstrijden!#REF!)&lt;&gt;0,1,"")</f>
        <v>1</v>
      </c>
      <c r="BX507" s="12">
        <f t="shared" si="43"/>
        <v>1</v>
      </c>
      <c r="BY507" s="12" t="e">
        <f>IF(Wedstrijden!#REF!="x","BB","")</f>
        <v>#REF!</v>
      </c>
      <c r="BZ507" s="12" t="e">
        <f>IF(Wedstrijden!#REF!="x","B","")</f>
        <v>#REF!</v>
      </c>
      <c r="CA507" s="12" t="e">
        <f>IF(Wedstrijden!#REF!="x","L1","")</f>
        <v>#REF!</v>
      </c>
      <c r="CB507" s="12" t="e">
        <f>IF(Wedstrijden!#REF!="x","L2","")</f>
        <v>#REF!</v>
      </c>
      <c r="CC507" s="12" t="e">
        <f>IF(Wedstrijden!#REF!="x","M1","")</f>
        <v>#REF!</v>
      </c>
      <c r="CD507" s="12" t="e">
        <f>IF(Wedstrijden!#REF!="x","M2","")</f>
        <v>#REF!</v>
      </c>
      <c r="CE507" s="12" t="e">
        <f>IF(Wedstrijden!#REF!="x","Z1","")</f>
        <v>#REF!</v>
      </c>
      <c r="CF507" s="12" t="e">
        <f>IF(Wedstrijden!#REF!="x","Z2","")</f>
        <v>#REF!</v>
      </c>
      <c r="CG507" s="12" t="e">
        <f>IF(Wedstrijden!#REF!="x","ZZL","")</f>
        <v>#REF!</v>
      </c>
      <c r="CL507" s="12">
        <f>IF(COUNTA(Wedstrijden!#REF!)&lt;&gt;0,2,"")</f>
        <v>2</v>
      </c>
      <c r="CM507" s="12">
        <f t="shared" si="44"/>
        <v>2</v>
      </c>
      <c r="CN507" s="12" t="e">
        <f>IF(Wedstrijden!#REF!="x","AA","")</f>
        <v>#REF!</v>
      </c>
      <c r="CO507" s="12" t="e">
        <f>IF(Wedstrijden!#REF!="x","A","")</f>
        <v>#REF!</v>
      </c>
      <c r="CP507" s="12" t="e">
        <f>IF(Wedstrijden!#REF!="x","BB","")</f>
        <v>#REF!</v>
      </c>
      <c r="CQ507" s="12" t="e">
        <f>IF(Wedstrijden!#REF!="x","B","")</f>
        <v>#REF!</v>
      </c>
      <c r="CR507" s="12" t="e">
        <f>IF(Wedstrijden!#REF!="x","L","")</f>
        <v>#REF!</v>
      </c>
      <c r="CS507" s="12" t="e">
        <f>IF(Wedstrijden!#REF!="x","M","")</f>
        <v>#REF!</v>
      </c>
      <c r="CT507" s="12" t="e">
        <f>IF(Wedstrijden!#REF!="x","Z","")</f>
        <v>#REF!</v>
      </c>
      <c r="CU507" s="12" t="e">
        <f>IF(Wedstrijden!#REF!="x","ZZ","")</f>
        <v>#REF!</v>
      </c>
      <c r="CV507" s="12">
        <f>IF(COUNTA(Wedstrijden!#REF!)&lt;&gt;0,2,"")</f>
        <v>2</v>
      </c>
      <c r="CW507" s="12">
        <f t="shared" si="45"/>
        <v>1</v>
      </c>
      <c r="CX507" s="12" t="e">
        <f>IF(Wedstrijden!#REF!="x","BB","")</f>
        <v>#REF!</v>
      </c>
      <c r="CY507" s="12" t="e">
        <f>IF(Wedstrijden!#REF!="x","B","")</f>
        <v>#REF!</v>
      </c>
      <c r="CZ507" s="12" t="e">
        <f>IF(Wedstrijden!#REF!="x","L","")</f>
        <v>#REF!</v>
      </c>
      <c r="DA507" s="12" t="e">
        <f>IF(Wedstrijden!#REF!="x","M","")</f>
        <v>#REF!</v>
      </c>
      <c r="DB507" s="12" t="e">
        <f>IF(Wedstrijden!#REF!="x","Z","")</f>
        <v>#REF!</v>
      </c>
      <c r="DC507" s="12" t="e">
        <f>IF(Wedstrijden!#REF!="x","ZZ","")</f>
        <v>#REF!</v>
      </c>
      <c r="DD507" s="12" t="e">
        <f>IF(Wedstrijden!#REF!="x","1.40","")</f>
        <v>#REF!</v>
      </c>
      <c r="DE507" s="12">
        <f>IF(COUNTA(Wedstrijden!#REF!)&lt;&gt;0,6,"")</f>
        <v>6</v>
      </c>
      <c r="DF507" s="12">
        <f t="shared" si="46"/>
        <v>2</v>
      </c>
      <c r="DG507" s="12" t="e">
        <f>IF(Wedstrijden!#REF!="x","L","")</f>
        <v>#REF!</v>
      </c>
      <c r="DH507" s="12" t="e">
        <f>IF(Wedstrijden!#REF!="x","M","")</f>
        <v>#REF!</v>
      </c>
      <c r="DI507" s="12" t="e">
        <f>IF(Wedstrijden!#REF!="x","Z","")</f>
        <v>#REF!</v>
      </c>
      <c r="DJ507" s="12" t="e">
        <f>IF(Wedstrijden!#REF!="x","Z","")</f>
        <v>#REF!</v>
      </c>
      <c r="DK507" s="12">
        <f>IF(COUNTA(Wedstrijden!#REF!)&lt;&gt;0,6,"")</f>
        <v>6</v>
      </c>
      <c r="DL507" s="12">
        <f t="shared" si="47"/>
        <v>1</v>
      </c>
      <c r="DM507" s="12" t="e">
        <f>IF(Wedstrijden!#REF!="x","L","")</f>
        <v>#REF!</v>
      </c>
      <c r="DN507" s="12" t="e">
        <f>IF(Wedstrijden!#REF!="x","M","")</f>
        <v>#REF!</v>
      </c>
      <c r="DO507" s="12" t="e">
        <f>IF(Wedstrijden!#REF!="x","Z","")</f>
        <v>#REF!</v>
      </c>
      <c r="DP507" s="12" t="e">
        <f>IF(Wedstrijden!#REF!="x","Z","")</f>
        <v>#REF!</v>
      </c>
    </row>
    <row r="508" spans="1:120" ht="15" x14ac:dyDescent="0.25">
      <c r="A508" s="14">
        <f>Wedstrijden!A519</f>
        <v>0</v>
      </c>
      <c r="B508" s="12" t="str">
        <f>IFERROR(VLOOKUP(Wedstrijden!C519,Wedstrijdlocaties!$B$2:$E$500,2,FALSE),"")</f>
        <v/>
      </c>
      <c r="C508" s="12" t="str">
        <f>Wedstrijden!D519</f>
        <v/>
      </c>
      <c r="D508" s="12" t="str">
        <f>IFERROR(VLOOKUP(Wedstrijden!E519,Organisaties!$B$2:$C$500,2,FALSE),"")</f>
        <v/>
      </c>
      <c r="E508" s="12" t="str">
        <f>IFERROR(VLOOKUP(Wedstrijden!E519,Organisaties!$B$2:$G$500,5,FALSE),"")</f>
        <v/>
      </c>
      <c r="F508" s="12" t="e">
        <f>IF(Wedstrijden!#REF!&lt;&gt;"",Wedstrijden!#REF!,"")</f>
        <v>#REF!</v>
      </c>
      <c r="G508" s="12">
        <f>IF(Wedstrijden!K519="Indoor",1,0)</f>
        <v>0</v>
      </c>
      <c r="H508" s="12">
        <f>Wedstrijden!L519</f>
        <v>0</v>
      </c>
      <c r="I508" s="12" t="str">
        <f>IF(Wedstrijden!J519="Nee",0,IF(Wedstrijden!J519="Ja",1,""))</f>
        <v/>
      </c>
      <c r="J508" s="12" t="str">
        <f>IF(Wedstrijden!M519&lt;&gt;"",Wedstrijden!M519,"")</f>
        <v/>
      </c>
      <c r="BJ508" s="12">
        <f>IF(COUNTA(Wedstrijden!#REF!)&lt;&gt;0,1,"")</f>
        <v>1</v>
      </c>
      <c r="BK508" s="12">
        <f t="shared" si="42"/>
        <v>2</v>
      </c>
      <c r="BL508" s="12" t="e">
        <f>IF(Wedstrijden!#REF!="x","AA","")</f>
        <v>#REF!</v>
      </c>
      <c r="BM508" s="12" t="e">
        <f>IF(Wedstrijden!#REF!="x","A","")</f>
        <v>#REF!</v>
      </c>
      <c r="BN508" s="12" t="e">
        <f>IF(Wedstrijden!#REF!="x","B1","")</f>
        <v>#REF!</v>
      </c>
      <c r="BO508" s="12" t="e">
        <f>IF(Wedstrijden!#REF!="x","BB","")</f>
        <v>#REF!</v>
      </c>
      <c r="BP508" s="12" t="e">
        <f>IF(Wedstrijden!#REF!="x","B","")</f>
        <v>#REF!</v>
      </c>
      <c r="BQ508" s="12" t="e">
        <f>IF(Wedstrijden!#REF!="x","L1","")</f>
        <v>#REF!</v>
      </c>
      <c r="BR508" s="12" t="e">
        <f>IF(Wedstrijden!#REF!="x","L2","")</f>
        <v>#REF!</v>
      </c>
      <c r="BS508" s="12" t="e">
        <f>IF(Wedstrijden!#REF!="x","M1","")</f>
        <v>#REF!</v>
      </c>
      <c r="BT508" s="12" t="e">
        <f>IF(Wedstrijden!#REF!="x","M2","")</f>
        <v>#REF!</v>
      </c>
      <c r="BU508" s="12" t="e">
        <f>IF(Wedstrijden!#REF!="x","Z1","")</f>
        <v>#REF!</v>
      </c>
      <c r="BV508" s="12" t="e">
        <f>IF(Wedstrijden!#REF!="x","Z2","")</f>
        <v>#REF!</v>
      </c>
      <c r="BW508" s="12">
        <f>IF(COUNTA(Wedstrijden!#REF!)&lt;&gt;0,1,"")</f>
        <v>1</v>
      </c>
      <c r="BX508" s="12">
        <f t="shared" si="43"/>
        <v>1</v>
      </c>
      <c r="BY508" s="12" t="e">
        <f>IF(Wedstrijden!#REF!="x","BB","")</f>
        <v>#REF!</v>
      </c>
      <c r="BZ508" s="12" t="e">
        <f>IF(Wedstrijden!#REF!="x","B","")</f>
        <v>#REF!</v>
      </c>
      <c r="CA508" s="12" t="e">
        <f>IF(Wedstrijden!#REF!="x","L1","")</f>
        <v>#REF!</v>
      </c>
      <c r="CB508" s="12" t="e">
        <f>IF(Wedstrijden!#REF!="x","L2","")</f>
        <v>#REF!</v>
      </c>
      <c r="CC508" s="12" t="e">
        <f>IF(Wedstrijden!#REF!="x","M1","")</f>
        <v>#REF!</v>
      </c>
      <c r="CD508" s="12" t="e">
        <f>IF(Wedstrijden!#REF!="x","M2","")</f>
        <v>#REF!</v>
      </c>
      <c r="CE508" s="12" t="e">
        <f>IF(Wedstrijden!#REF!="x","Z1","")</f>
        <v>#REF!</v>
      </c>
      <c r="CF508" s="12" t="e">
        <f>IF(Wedstrijden!#REF!="x","Z2","")</f>
        <v>#REF!</v>
      </c>
      <c r="CG508" s="12" t="e">
        <f>IF(Wedstrijden!#REF!="x","ZZL","")</f>
        <v>#REF!</v>
      </c>
      <c r="CL508" s="12">
        <f>IF(COUNTA(Wedstrijden!#REF!)&lt;&gt;0,2,"")</f>
        <v>2</v>
      </c>
      <c r="CM508" s="12">
        <f t="shared" si="44"/>
        <v>2</v>
      </c>
      <c r="CN508" s="12" t="e">
        <f>IF(Wedstrijden!#REF!="x","AA","")</f>
        <v>#REF!</v>
      </c>
      <c r="CO508" s="12" t="e">
        <f>IF(Wedstrijden!#REF!="x","A","")</f>
        <v>#REF!</v>
      </c>
      <c r="CP508" s="12" t="e">
        <f>IF(Wedstrijden!#REF!="x","BB","")</f>
        <v>#REF!</v>
      </c>
      <c r="CQ508" s="12" t="e">
        <f>IF(Wedstrijden!#REF!="x","B","")</f>
        <v>#REF!</v>
      </c>
      <c r="CR508" s="12" t="e">
        <f>IF(Wedstrijden!#REF!="x","L","")</f>
        <v>#REF!</v>
      </c>
      <c r="CS508" s="12" t="e">
        <f>IF(Wedstrijden!#REF!="x","M","")</f>
        <v>#REF!</v>
      </c>
      <c r="CT508" s="12" t="e">
        <f>IF(Wedstrijden!#REF!="x","Z","")</f>
        <v>#REF!</v>
      </c>
      <c r="CU508" s="12" t="e">
        <f>IF(Wedstrijden!#REF!="x","ZZ","")</f>
        <v>#REF!</v>
      </c>
      <c r="CV508" s="12">
        <f>IF(COUNTA(Wedstrijden!#REF!)&lt;&gt;0,2,"")</f>
        <v>2</v>
      </c>
      <c r="CW508" s="12">
        <f t="shared" si="45"/>
        <v>1</v>
      </c>
      <c r="CX508" s="12" t="e">
        <f>IF(Wedstrijden!#REF!="x","BB","")</f>
        <v>#REF!</v>
      </c>
      <c r="CY508" s="12" t="e">
        <f>IF(Wedstrijden!#REF!="x","B","")</f>
        <v>#REF!</v>
      </c>
      <c r="CZ508" s="12" t="e">
        <f>IF(Wedstrijden!#REF!="x","L","")</f>
        <v>#REF!</v>
      </c>
      <c r="DA508" s="12" t="e">
        <f>IF(Wedstrijden!#REF!="x","M","")</f>
        <v>#REF!</v>
      </c>
      <c r="DB508" s="12" t="e">
        <f>IF(Wedstrijden!#REF!="x","Z","")</f>
        <v>#REF!</v>
      </c>
      <c r="DC508" s="12" t="e">
        <f>IF(Wedstrijden!#REF!="x","ZZ","")</f>
        <v>#REF!</v>
      </c>
      <c r="DD508" s="12" t="e">
        <f>IF(Wedstrijden!#REF!="x","1.40","")</f>
        <v>#REF!</v>
      </c>
      <c r="DE508" s="12">
        <f>IF(COUNTA(Wedstrijden!#REF!)&lt;&gt;0,6,"")</f>
        <v>6</v>
      </c>
      <c r="DF508" s="12">
        <f t="shared" si="46"/>
        <v>2</v>
      </c>
      <c r="DG508" s="12" t="e">
        <f>IF(Wedstrijden!#REF!="x","L","")</f>
        <v>#REF!</v>
      </c>
      <c r="DH508" s="12" t="e">
        <f>IF(Wedstrijden!#REF!="x","M","")</f>
        <v>#REF!</v>
      </c>
      <c r="DI508" s="12" t="e">
        <f>IF(Wedstrijden!#REF!="x","Z","")</f>
        <v>#REF!</v>
      </c>
      <c r="DJ508" s="12" t="e">
        <f>IF(Wedstrijden!#REF!="x","Z","")</f>
        <v>#REF!</v>
      </c>
      <c r="DK508" s="12">
        <f>IF(COUNTA(Wedstrijden!#REF!)&lt;&gt;0,6,"")</f>
        <v>6</v>
      </c>
      <c r="DL508" s="12">
        <f t="shared" si="47"/>
        <v>1</v>
      </c>
      <c r="DM508" s="12" t="e">
        <f>IF(Wedstrijden!#REF!="x","L","")</f>
        <v>#REF!</v>
      </c>
      <c r="DN508" s="12" t="e">
        <f>IF(Wedstrijden!#REF!="x","M","")</f>
        <v>#REF!</v>
      </c>
      <c r="DO508" s="12" t="e">
        <f>IF(Wedstrijden!#REF!="x","Z","")</f>
        <v>#REF!</v>
      </c>
      <c r="DP508" s="12" t="e">
        <f>IF(Wedstrijden!#REF!="x","Z","")</f>
        <v>#REF!</v>
      </c>
    </row>
    <row r="509" spans="1:120" ht="15" x14ac:dyDescent="0.25">
      <c r="A509" s="14">
        <f>Wedstrijden!A520</f>
        <v>0</v>
      </c>
      <c r="B509" s="12" t="str">
        <f>IFERROR(VLOOKUP(Wedstrijden!C520,Wedstrijdlocaties!$B$2:$E$500,2,FALSE),"")</f>
        <v/>
      </c>
      <c r="C509" s="12" t="str">
        <f>Wedstrijden!D520</f>
        <v/>
      </c>
      <c r="D509" s="12" t="str">
        <f>IFERROR(VLOOKUP(Wedstrijden!E520,Organisaties!$B$2:$C$500,2,FALSE),"")</f>
        <v/>
      </c>
      <c r="E509" s="12" t="str">
        <f>IFERROR(VLOOKUP(Wedstrijden!E520,Organisaties!$B$2:$G$500,5,FALSE),"")</f>
        <v/>
      </c>
      <c r="F509" s="12" t="e">
        <f>IF(Wedstrijden!#REF!&lt;&gt;"",Wedstrijden!#REF!,"")</f>
        <v>#REF!</v>
      </c>
      <c r="G509" s="12">
        <f>IF(Wedstrijden!K520="Indoor",1,0)</f>
        <v>0</v>
      </c>
      <c r="H509" s="12">
        <f>Wedstrijden!L520</f>
        <v>0</v>
      </c>
      <c r="I509" s="12" t="str">
        <f>IF(Wedstrijden!J520="Nee",0,IF(Wedstrijden!J520="Ja",1,""))</f>
        <v/>
      </c>
      <c r="J509" s="12" t="str">
        <f>IF(Wedstrijden!M520&lt;&gt;"",Wedstrijden!M520,"")</f>
        <v/>
      </c>
      <c r="BJ509" s="12">
        <f>IF(COUNTA(Wedstrijden!#REF!)&lt;&gt;0,1,"")</f>
        <v>1</v>
      </c>
      <c r="BK509" s="12">
        <f t="shared" si="42"/>
        <v>2</v>
      </c>
      <c r="BL509" s="12" t="e">
        <f>IF(Wedstrijden!#REF!="x","AA","")</f>
        <v>#REF!</v>
      </c>
      <c r="BM509" s="12" t="e">
        <f>IF(Wedstrijden!#REF!="x","A","")</f>
        <v>#REF!</v>
      </c>
      <c r="BN509" s="12" t="e">
        <f>IF(Wedstrijden!#REF!="x","B1","")</f>
        <v>#REF!</v>
      </c>
      <c r="BO509" s="12" t="e">
        <f>IF(Wedstrijden!#REF!="x","BB","")</f>
        <v>#REF!</v>
      </c>
      <c r="BP509" s="12" t="e">
        <f>IF(Wedstrijden!#REF!="x","B","")</f>
        <v>#REF!</v>
      </c>
      <c r="BQ509" s="12" t="e">
        <f>IF(Wedstrijden!#REF!="x","L1","")</f>
        <v>#REF!</v>
      </c>
      <c r="BR509" s="12" t="e">
        <f>IF(Wedstrijden!#REF!="x","L2","")</f>
        <v>#REF!</v>
      </c>
      <c r="BS509" s="12" t="e">
        <f>IF(Wedstrijden!#REF!="x","M1","")</f>
        <v>#REF!</v>
      </c>
      <c r="BT509" s="12" t="e">
        <f>IF(Wedstrijden!#REF!="x","M2","")</f>
        <v>#REF!</v>
      </c>
      <c r="BU509" s="12" t="e">
        <f>IF(Wedstrijden!#REF!="x","Z1","")</f>
        <v>#REF!</v>
      </c>
      <c r="BV509" s="12" t="e">
        <f>IF(Wedstrijden!#REF!="x","Z2","")</f>
        <v>#REF!</v>
      </c>
      <c r="BW509" s="12">
        <f>IF(COUNTA(Wedstrijden!#REF!)&lt;&gt;0,1,"")</f>
        <v>1</v>
      </c>
      <c r="BX509" s="12">
        <f t="shared" si="43"/>
        <v>1</v>
      </c>
      <c r="BY509" s="12" t="e">
        <f>IF(Wedstrijden!#REF!="x","BB","")</f>
        <v>#REF!</v>
      </c>
      <c r="BZ509" s="12" t="e">
        <f>IF(Wedstrijden!#REF!="x","B","")</f>
        <v>#REF!</v>
      </c>
      <c r="CA509" s="12" t="e">
        <f>IF(Wedstrijden!#REF!="x","L1","")</f>
        <v>#REF!</v>
      </c>
      <c r="CB509" s="12" t="e">
        <f>IF(Wedstrijden!#REF!="x","L2","")</f>
        <v>#REF!</v>
      </c>
      <c r="CC509" s="12" t="e">
        <f>IF(Wedstrijden!#REF!="x","M1","")</f>
        <v>#REF!</v>
      </c>
      <c r="CD509" s="12" t="e">
        <f>IF(Wedstrijden!#REF!="x","M2","")</f>
        <v>#REF!</v>
      </c>
      <c r="CE509" s="12" t="e">
        <f>IF(Wedstrijden!#REF!="x","Z1","")</f>
        <v>#REF!</v>
      </c>
      <c r="CF509" s="12" t="e">
        <f>IF(Wedstrijden!#REF!="x","Z2","")</f>
        <v>#REF!</v>
      </c>
      <c r="CG509" s="12" t="e">
        <f>IF(Wedstrijden!#REF!="x","ZZL","")</f>
        <v>#REF!</v>
      </c>
      <c r="CL509" s="12">
        <f>IF(COUNTA(Wedstrijden!#REF!)&lt;&gt;0,2,"")</f>
        <v>2</v>
      </c>
      <c r="CM509" s="12">
        <f t="shared" si="44"/>
        <v>2</v>
      </c>
      <c r="CN509" s="12" t="e">
        <f>IF(Wedstrijden!#REF!="x","AA","")</f>
        <v>#REF!</v>
      </c>
      <c r="CO509" s="12" t="e">
        <f>IF(Wedstrijden!#REF!="x","A","")</f>
        <v>#REF!</v>
      </c>
      <c r="CP509" s="12" t="e">
        <f>IF(Wedstrijden!#REF!="x","BB","")</f>
        <v>#REF!</v>
      </c>
      <c r="CQ509" s="12" t="e">
        <f>IF(Wedstrijden!#REF!="x","B","")</f>
        <v>#REF!</v>
      </c>
      <c r="CR509" s="12" t="e">
        <f>IF(Wedstrijden!#REF!="x","L","")</f>
        <v>#REF!</v>
      </c>
      <c r="CS509" s="12" t="e">
        <f>IF(Wedstrijden!#REF!="x","M","")</f>
        <v>#REF!</v>
      </c>
      <c r="CT509" s="12" t="e">
        <f>IF(Wedstrijden!#REF!="x","Z","")</f>
        <v>#REF!</v>
      </c>
      <c r="CU509" s="12" t="e">
        <f>IF(Wedstrijden!#REF!="x","ZZ","")</f>
        <v>#REF!</v>
      </c>
      <c r="CV509" s="12">
        <f>IF(COUNTA(Wedstrijden!#REF!)&lt;&gt;0,2,"")</f>
        <v>2</v>
      </c>
      <c r="CW509" s="12">
        <f t="shared" si="45"/>
        <v>1</v>
      </c>
      <c r="CX509" s="12" t="e">
        <f>IF(Wedstrijden!#REF!="x","BB","")</f>
        <v>#REF!</v>
      </c>
      <c r="CY509" s="12" t="e">
        <f>IF(Wedstrijden!#REF!="x","B","")</f>
        <v>#REF!</v>
      </c>
      <c r="CZ509" s="12" t="e">
        <f>IF(Wedstrijden!#REF!="x","L","")</f>
        <v>#REF!</v>
      </c>
      <c r="DA509" s="12" t="e">
        <f>IF(Wedstrijden!#REF!="x","M","")</f>
        <v>#REF!</v>
      </c>
      <c r="DB509" s="12" t="e">
        <f>IF(Wedstrijden!#REF!="x","Z","")</f>
        <v>#REF!</v>
      </c>
      <c r="DC509" s="12" t="e">
        <f>IF(Wedstrijden!#REF!="x","ZZ","")</f>
        <v>#REF!</v>
      </c>
      <c r="DD509" s="12" t="e">
        <f>IF(Wedstrijden!#REF!="x","1.40","")</f>
        <v>#REF!</v>
      </c>
      <c r="DE509" s="12">
        <f>IF(COUNTA(Wedstrijden!#REF!)&lt;&gt;0,6,"")</f>
        <v>6</v>
      </c>
      <c r="DF509" s="12">
        <f t="shared" si="46"/>
        <v>2</v>
      </c>
      <c r="DG509" s="12" t="e">
        <f>IF(Wedstrijden!#REF!="x","L","")</f>
        <v>#REF!</v>
      </c>
      <c r="DH509" s="12" t="e">
        <f>IF(Wedstrijden!#REF!="x","M","")</f>
        <v>#REF!</v>
      </c>
      <c r="DI509" s="12" t="e">
        <f>IF(Wedstrijden!#REF!="x","Z","")</f>
        <v>#REF!</v>
      </c>
      <c r="DJ509" s="12" t="e">
        <f>IF(Wedstrijden!#REF!="x","Z","")</f>
        <v>#REF!</v>
      </c>
      <c r="DK509" s="12">
        <f>IF(COUNTA(Wedstrijden!#REF!)&lt;&gt;0,6,"")</f>
        <v>6</v>
      </c>
      <c r="DL509" s="12">
        <f t="shared" si="47"/>
        <v>1</v>
      </c>
      <c r="DM509" s="12" t="e">
        <f>IF(Wedstrijden!#REF!="x","L","")</f>
        <v>#REF!</v>
      </c>
      <c r="DN509" s="12" t="e">
        <f>IF(Wedstrijden!#REF!="x","M","")</f>
        <v>#REF!</v>
      </c>
      <c r="DO509" s="12" t="e">
        <f>IF(Wedstrijden!#REF!="x","Z","")</f>
        <v>#REF!</v>
      </c>
      <c r="DP509" s="12" t="e">
        <f>IF(Wedstrijden!#REF!="x","Z","")</f>
        <v>#REF!</v>
      </c>
    </row>
    <row r="510" spans="1:120" ht="15" x14ac:dyDescent="0.25">
      <c r="A510" s="14">
        <f>Wedstrijden!A521</f>
        <v>0</v>
      </c>
      <c r="B510" s="12" t="str">
        <f>IFERROR(VLOOKUP(Wedstrijden!C521,Wedstrijdlocaties!$B$2:$E$500,2,FALSE),"")</f>
        <v/>
      </c>
      <c r="C510" s="12" t="str">
        <f>Wedstrijden!D521</f>
        <v/>
      </c>
      <c r="D510" s="12" t="str">
        <f>IFERROR(VLOOKUP(Wedstrijden!E521,Organisaties!$B$2:$C$500,2,FALSE),"")</f>
        <v/>
      </c>
      <c r="E510" s="12" t="str">
        <f>IFERROR(VLOOKUP(Wedstrijden!E521,Organisaties!$B$2:$G$500,5,FALSE),"")</f>
        <v/>
      </c>
      <c r="F510" s="12" t="e">
        <f>IF(Wedstrijden!#REF!&lt;&gt;"",Wedstrijden!#REF!,"")</f>
        <v>#REF!</v>
      </c>
      <c r="G510" s="12">
        <f>IF(Wedstrijden!K521="Indoor",1,0)</f>
        <v>0</v>
      </c>
      <c r="H510" s="12">
        <f>Wedstrijden!L521</f>
        <v>0</v>
      </c>
      <c r="I510" s="12" t="str">
        <f>IF(Wedstrijden!J521="Nee",0,IF(Wedstrijden!J521="Ja",1,""))</f>
        <v/>
      </c>
      <c r="J510" s="12" t="str">
        <f>IF(Wedstrijden!M521&lt;&gt;"",Wedstrijden!M521,"")</f>
        <v/>
      </c>
      <c r="BJ510" s="12">
        <f>IF(COUNTA(Wedstrijden!#REF!)&lt;&gt;0,1,"")</f>
        <v>1</v>
      </c>
      <c r="BK510" s="12">
        <f t="shared" si="42"/>
        <v>2</v>
      </c>
      <c r="BL510" s="12" t="e">
        <f>IF(Wedstrijden!#REF!="x","AA","")</f>
        <v>#REF!</v>
      </c>
      <c r="BM510" s="12" t="e">
        <f>IF(Wedstrijden!#REF!="x","A","")</f>
        <v>#REF!</v>
      </c>
      <c r="BN510" s="12" t="e">
        <f>IF(Wedstrijden!#REF!="x","B1","")</f>
        <v>#REF!</v>
      </c>
      <c r="BO510" s="12" t="e">
        <f>IF(Wedstrijden!#REF!="x","BB","")</f>
        <v>#REF!</v>
      </c>
      <c r="BP510" s="12" t="e">
        <f>IF(Wedstrijden!#REF!="x","B","")</f>
        <v>#REF!</v>
      </c>
      <c r="BQ510" s="12" t="e">
        <f>IF(Wedstrijden!#REF!="x","L1","")</f>
        <v>#REF!</v>
      </c>
      <c r="BR510" s="12" t="e">
        <f>IF(Wedstrijden!#REF!="x","L2","")</f>
        <v>#REF!</v>
      </c>
      <c r="BS510" s="12" t="e">
        <f>IF(Wedstrijden!#REF!="x","M1","")</f>
        <v>#REF!</v>
      </c>
      <c r="BT510" s="12" t="e">
        <f>IF(Wedstrijden!#REF!="x","M2","")</f>
        <v>#REF!</v>
      </c>
      <c r="BU510" s="12" t="e">
        <f>IF(Wedstrijden!#REF!="x","Z1","")</f>
        <v>#REF!</v>
      </c>
      <c r="BV510" s="12" t="e">
        <f>IF(Wedstrijden!#REF!="x","Z2","")</f>
        <v>#REF!</v>
      </c>
      <c r="BW510" s="12">
        <f>IF(COUNTA(Wedstrijden!#REF!)&lt;&gt;0,1,"")</f>
        <v>1</v>
      </c>
      <c r="BX510" s="12">
        <f t="shared" si="43"/>
        <v>1</v>
      </c>
      <c r="BY510" s="12" t="e">
        <f>IF(Wedstrijden!#REF!="x","BB","")</f>
        <v>#REF!</v>
      </c>
      <c r="BZ510" s="12" t="e">
        <f>IF(Wedstrijden!#REF!="x","B","")</f>
        <v>#REF!</v>
      </c>
      <c r="CA510" s="12" t="e">
        <f>IF(Wedstrijden!#REF!="x","L1","")</f>
        <v>#REF!</v>
      </c>
      <c r="CB510" s="12" t="e">
        <f>IF(Wedstrijden!#REF!="x","L2","")</f>
        <v>#REF!</v>
      </c>
      <c r="CC510" s="12" t="e">
        <f>IF(Wedstrijden!#REF!="x","M1","")</f>
        <v>#REF!</v>
      </c>
      <c r="CD510" s="12" t="e">
        <f>IF(Wedstrijden!#REF!="x","M2","")</f>
        <v>#REF!</v>
      </c>
      <c r="CE510" s="12" t="e">
        <f>IF(Wedstrijden!#REF!="x","Z1","")</f>
        <v>#REF!</v>
      </c>
      <c r="CF510" s="12" t="e">
        <f>IF(Wedstrijden!#REF!="x","Z2","")</f>
        <v>#REF!</v>
      </c>
      <c r="CG510" s="12" t="e">
        <f>IF(Wedstrijden!#REF!="x","ZZL","")</f>
        <v>#REF!</v>
      </c>
      <c r="CL510" s="12">
        <f>IF(COUNTA(Wedstrijden!#REF!)&lt;&gt;0,2,"")</f>
        <v>2</v>
      </c>
      <c r="CM510" s="12">
        <f t="shared" si="44"/>
        <v>2</v>
      </c>
      <c r="CN510" s="12" t="e">
        <f>IF(Wedstrijden!#REF!="x","AA","")</f>
        <v>#REF!</v>
      </c>
      <c r="CO510" s="12" t="e">
        <f>IF(Wedstrijden!#REF!="x","A","")</f>
        <v>#REF!</v>
      </c>
      <c r="CP510" s="12" t="e">
        <f>IF(Wedstrijden!#REF!="x","BB","")</f>
        <v>#REF!</v>
      </c>
      <c r="CQ510" s="12" t="e">
        <f>IF(Wedstrijden!#REF!="x","B","")</f>
        <v>#REF!</v>
      </c>
      <c r="CR510" s="12" t="e">
        <f>IF(Wedstrijden!#REF!="x","L","")</f>
        <v>#REF!</v>
      </c>
      <c r="CS510" s="12" t="e">
        <f>IF(Wedstrijden!#REF!="x","M","")</f>
        <v>#REF!</v>
      </c>
      <c r="CT510" s="12" t="e">
        <f>IF(Wedstrijden!#REF!="x","Z","")</f>
        <v>#REF!</v>
      </c>
      <c r="CU510" s="12" t="e">
        <f>IF(Wedstrijden!#REF!="x","ZZ","")</f>
        <v>#REF!</v>
      </c>
      <c r="CV510" s="12">
        <f>IF(COUNTA(Wedstrijden!#REF!)&lt;&gt;0,2,"")</f>
        <v>2</v>
      </c>
      <c r="CW510" s="12">
        <f t="shared" si="45"/>
        <v>1</v>
      </c>
      <c r="CX510" s="12" t="e">
        <f>IF(Wedstrijden!#REF!="x","BB","")</f>
        <v>#REF!</v>
      </c>
      <c r="CY510" s="12" t="e">
        <f>IF(Wedstrijden!#REF!="x","B","")</f>
        <v>#REF!</v>
      </c>
      <c r="CZ510" s="12" t="e">
        <f>IF(Wedstrijden!#REF!="x","L","")</f>
        <v>#REF!</v>
      </c>
      <c r="DA510" s="12" t="e">
        <f>IF(Wedstrijden!#REF!="x","M","")</f>
        <v>#REF!</v>
      </c>
      <c r="DB510" s="12" t="e">
        <f>IF(Wedstrijden!#REF!="x","Z","")</f>
        <v>#REF!</v>
      </c>
      <c r="DC510" s="12" t="e">
        <f>IF(Wedstrijden!#REF!="x","ZZ","")</f>
        <v>#REF!</v>
      </c>
      <c r="DD510" s="12" t="e">
        <f>IF(Wedstrijden!#REF!="x","1.40","")</f>
        <v>#REF!</v>
      </c>
      <c r="DE510" s="12">
        <f>IF(COUNTA(Wedstrijden!#REF!)&lt;&gt;0,6,"")</f>
        <v>6</v>
      </c>
      <c r="DF510" s="12">
        <f t="shared" si="46"/>
        <v>2</v>
      </c>
      <c r="DG510" s="12" t="e">
        <f>IF(Wedstrijden!#REF!="x","L","")</f>
        <v>#REF!</v>
      </c>
      <c r="DH510" s="12" t="e">
        <f>IF(Wedstrijden!#REF!="x","M","")</f>
        <v>#REF!</v>
      </c>
      <c r="DI510" s="12" t="e">
        <f>IF(Wedstrijden!#REF!="x","Z","")</f>
        <v>#REF!</v>
      </c>
      <c r="DJ510" s="12" t="e">
        <f>IF(Wedstrijden!#REF!="x","Z","")</f>
        <v>#REF!</v>
      </c>
      <c r="DK510" s="12">
        <f>IF(COUNTA(Wedstrijden!#REF!)&lt;&gt;0,6,"")</f>
        <v>6</v>
      </c>
      <c r="DL510" s="12">
        <f t="shared" si="47"/>
        <v>1</v>
      </c>
      <c r="DM510" s="12" t="e">
        <f>IF(Wedstrijden!#REF!="x","L","")</f>
        <v>#REF!</v>
      </c>
      <c r="DN510" s="12" t="e">
        <f>IF(Wedstrijden!#REF!="x","M","")</f>
        <v>#REF!</v>
      </c>
      <c r="DO510" s="12" t="e">
        <f>IF(Wedstrijden!#REF!="x","Z","")</f>
        <v>#REF!</v>
      </c>
      <c r="DP510" s="12" t="e">
        <f>IF(Wedstrijden!#REF!="x","Z","")</f>
        <v>#REF!</v>
      </c>
    </row>
    <row r="511" spans="1:120" ht="15" x14ac:dyDescent="0.25">
      <c r="A511" s="14">
        <f>Wedstrijden!A522</f>
        <v>0</v>
      </c>
      <c r="B511" s="12" t="str">
        <f>IFERROR(VLOOKUP(Wedstrijden!C522,Wedstrijdlocaties!$B$2:$E$500,2,FALSE),"")</f>
        <v/>
      </c>
      <c r="C511" s="12" t="str">
        <f>Wedstrijden!D522</f>
        <v/>
      </c>
      <c r="D511" s="12" t="str">
        <f>IFERROR(VLOOKUP(Wedstrijden!E522,Organisaties!$B$2:$C$500,2,FALSE),"")</f>
        <v/>
      </c>
      <c r="E511" s="12" t="str">
        <f>IFERROR(VLOOKUP(Wedstrijden!E522,Organisaties!$B$2:$G$500,5,FALSE),"")</f>
        <v/>
      </c>
      <c r="F511" s="12" t="e">
        <f>IF(Wedstrijden!#REF!&lt;&gt;"",Wedstrijden!#REF!,"")</f>
        <v>#REF!</v>
      </c>
      <c r="G511" s="12">
        <f>IF(Wedstrijden!K522="Indoor",1,0)</f>
        <v>0</v>
      </c>
      <c r="H511" s="12">
        <f>Wedstrijden!L522</f>
        <v>0</v>
      </c>
      <c r="I511" s="12" t="str">
        <f>IF(Wedstrijden!J522="Nee",0,IF(Wedstrijden!J522="Ja",1,""))</f>
        <v/>
      </c>
      <c r="J511" s="12" t="str">
        <f>IF(Wedstrijden!M522&lt;&gt;"",Wedstrijden!M522,"")</f>
        <v/>
      </c>
      <c r="BJ511" s="12">
        <f>IF(COUNTA(Wedstrijden!#REF!)&lt;&gt;0,1,"")</f>
        <v>1</v>
      </c>
      <c r="BK511" s="12">
        <f t="shared" si="42"/>
        <v>2</v>
      </c>
      <c r="BL511" s="12" t="e">
        <f>IF(Wedstrijden!#REF!="x","AA","")</f>
        <v>#REF!</v>
      </c>
      <c r="BM511" s="12" t="e">
        <f>IF(Wedstrijden!#REF!="x","A","")</f>
        <v>#REF!</v>
      </c>
      <c r="BN511" s="12" t="e">
        <f>IF(Wedstrijden!#REF!="x","B1","")</f>
        <v>#REF!</v>
      </c>
      <c r="BO511" s="12" t="e">
        <f>IF(Wedstrijden!#REF!="x","BB","")</f>
        <v>#REF!</v>
      </c>
      <c r="BP511" s="12" t="e">
        <f>IF(Wedstrijden!#REF!="x","B","")</f>
        <v>#REF!</v>
      </c>
      <c r="BQ511" s="12" t="e">
        <f>IF(Wedstrijden!#REF!="x","L1","")</f>
        <v>#REF!</v>
      </c>
      <c r="BR511" s="12" t="e">
        <f>IF(Wedstrijden!#REF!="x","L2","")</f>
        <v>#REF!</v>
      </c>
      <c r="BS511" s="12" t="e">
        <f>IF(Wedstrijden!#REF!="x","M1","")</f>
        <v>#REF!</v>
      </c>
      <c r="BT511" s="12" t="e">
        <f>IF(Wedstrijden!#REF!="x","M2","")</f>
        <v>#REF!</v>
      </c>
      <c r="BU511" s="12" t="e">
        <f>IF(Wedstrijden!#REF!="x","Z1","")</f>
        <v>#REF!</v>
      </c>
      <c r="BV511" s="12" t="e">
        <f>IF(Wedstrijden!#REF!="x","Z2","")</f>
        <v>#REF!</v>
      </c>
      <c r="BW511" s="12">
        <f>IF(COUNTA(Wedstrijden!#REF!)&lt;&gt;0,1,"")</f>
        <v>1</v>
      </c>
      <c r="BX511" s="12">
        <f t="shared" si="43"/>
        <v>1</v>
      </c>
      <c r="BY511" s="12" t="e">
        <f>IF(Wedstrijden!#REF!="x","BB","")</f>
        <v>#REF!</v>
      </c>
      <c r="BZ511" s="12" t="e">
        <f>IF(Wedstrijden!#REF!="x","B","")</f>
        <v>#REF!</v>
      </c>
      <c r="CA511" s="12" t="e">
        <f>IF(Wedstrijden!#REF!="x","L1","")</f>
        <v>#REF!</v>
      </c>
      <c r="CB511" s="12" t="e">
        <f>IF(Wedstrijden!#REF!="x","L2","")</f>
        <v>#REF!</v>
      </c>
      <c r="CC511" s="12" t="e">
        <f>IF(Wedstrijden!#REF!="x","M1","")</f>
        <v>#REF!</v>
      </c>
      <c r="CD511" s="12" t="e">
        <f>IF(Wedstrijden!#REF!="x","M2","")</f>
        <v>#REF!</v>
      </c>
      <c r="CE511" s="12" t="e">
        <f>IF(Wedstrijden!#REF!="x","Z1","")</f>
        <v>#REF!</v>
      </c>
      <c r="CF511" s="12" t="e">
        <f>IF(Wedstrijden!#REF!="x","Z2","")</f>
        <v>#REF!</v>
      </c>
      <c r="CG511" s="12" t="e">
        <f>IF(Wedstrijden!#REF!="x","ZZL","")</f>
        <v>#REF!</v>
      </c>
      <c r="CL511" s="12">
        <f>IF(COUNTA(Wedstrijden!#REF!)&lt;&gt;0,2,"")</f>
        <v>2</v>
      </c>
      <c r="CM511" s="12">
        <f t="shared" si="44"/>
        <v>2</v>
      </c>
      <c r="CN511" s="12" t="e">
        <f>IF(Wedstrijden!#REF!="x","AA","")</f>
        <v>#REF!</v>
      </c>
      <c r="CO511" s="12" t="e">
        <f>IF(Wedstrijden!#REF!="x","A","")</f>
        <v>#REF!</v>
      </c>
      <c r="CP511" s="12" t="e">
        <f>IF(Wedstrijden!#REF!="x","BB","")</f>
        <v>#REF!</v>
      </c>
      <c r="CQ511" s="12" t="e">
        <f>IF(Wedstrijden!#REF!="x","B","")</f>
        <v>#REF!</v>
      </c>
      <c r="CR511" s="12" t="e">
        <f>IF(Wedstrijden!#REF!="x","L","")</f>
        <v>#REF!</v>
      </c>
      <c r="CS511" s="12" t="e">
        <f>IF(Wedstrijden!#REF!="x","M","")</f>
        <v>#REF!</v>
      </c>
      <c r="CT511" s="12" t="e">
        <f>IF(Wedstrijden!#REF!="x","Z","")</f>
        <v>#REF!</v>
      </c>
      <c r="CU511" s="12" t="e">
        <f>IF(Wedstrijden!#REF!="x","ZZ","")</f>
        <v>#REF!</v>
      </c>
      <c r="CV511" s="12">
        <f>IF(COUNTA(Wedstrijden!#REF!)&lt;&gt;0,2,"")</f>
        <v>2</v>
      </c>
      <c r="CW511" s="12">
        <f t="shared" si="45"/>
        <v>1</v>
      </c>
      <c r="CX511" s="12" t="e">
        <f>IF(Wedstrijden!#REF!="x","BB","")</f>
        <v>#REF!</v>
      </c>
      <c r="CY511" s="12" t="e">
        <f>IF(Wedstrijden!#REF!="x","B","")</f>
        <v>#REF!</v>
      </c>
      <c r="CZ511" s="12" t="e">
        <f>IF(Wedstrijden!#REF!="x","L","")</f>
        <v>#REF!</v>
      </c>
      <c r="DA511" s="12" t="e">
        <f>IF(Wedstrijden!#REF!="x","M","")</f>
        <v>#REF!</v>
      </c>
      <c r="DB511" s="12" t="e">
        <f>IF(Wedstrijden!#REF!="x","Z","")</f>
        <v>#REF!</v>
      </c>
      <c r="DC511" s="12" t="e">
        <f>IF(Wedstrijden!#REF!="x","ZZ","")</f>
        <v>#REF!</v>
      </c>
      <c r="DD511" s="12" t="e">
        <f>IF(Wedstrijden!#REF!="x","1.40","")</f>
        <v>#REF!</v>
      </c>
      <c r="DE511" s="12">
        <f>IF(COUNTA(Wedstrijden!#REF!)&lt;&gt;0,6,"")</f>
        <v>6</v>
      </c>
      <c r="DF511" s="12">
        <f t="shared" si="46"/>
        <v>2</v>
      </c>
      <c r="DG511" s="12" t="e">
        <f>IF(Wedstrijden!#REF!="x","L","")</f>
        <v>#REF!</v>
      </c>
      <c r="DH511" s="12" t="e">
        <f>IF(Wedstrijden!#REF!="x","M","")</f>
        <v>#REF!</v>
      </c>
      <c r="DI511" s="12" t="e">
        <f>IF(Wedstrijden!#REF!="x","Z","")</f>
        <v>#REF!</v>
      </c>
      <c r="DJ511" s="12" t="e">
        <f>IF(Wedstrijden!#REF!="x","Z","")</f>
        <v>#REF!</v>
      </c>
      <c r="DK511" s="12">
        <f>IF(COUNTA(Wedstrijden!#REF!)&lt;&gt;0,6,"")</f>
        <v>6</v>
      </c>
      <c r="DL511" s="12">
        <f t="shared" si="47"/>
        <v>1</v>
      </c>
      <c r="DM511" s="12" t="e">
        <f>IF(Wedstrijden!#REF!="x","L","")</f>
        <v>#REF!</v>
      </c>
      <c r="DN511" s="12" t="e">
        <f>IF(Wedstrijden!#REF!="x","M","")</f>
        <v>#REF!</v>
      </c>
      <c r="DO511" s="12" t="e">
        <f>IF(Wedstrijden!#REF!="x","Z","")</f>
        <v>#REF!</v>
      </c>
      <c r="DP511" s="12" t="e">
        <f>IF(Wedstrijden!#REF!="x","Z","")</f>
        <v>#REF!</v>
      </c>
    </row>
    <row r="512" spans="1:120" ht="15" x14ac:dyDescent="0.25">
      <c r="A512" s="14">
        <f>Wedstrijden!A523</f>
        <v>0</v>
      </c>
      <c r="B512" s="12" t="str">
        <f>IFERROR(VLOOKUP(Wedstrijden!C523,Wedstrijdlocaties!$B$2:$E$500,2,FALSE),"")</f>
        <v/>
      </c>
      <c r="C512" s="12" t="str">
        <f>Wedstrijden!D523</f>
        <v/>
      </c>
      <c r="D512" s="12" t="str">
        <f>IFERROR(VLOOKUP(Wedstrijden!E523,Organisaties!$B$2:$C$500,2,FALSE),"")</f>
        <v/>
      </c>
      <c r="E512" s="12" t="str">
        <f>IFERROR(VLOOKUP(Wedstrijden!E523,Organisaties!$B$2:$G$500,5,FALSE),"")</f>
        <v/>
      </c>
      <c r="F512" s="12" t="e">
        <f>IF(Wedstrijden!#REF!&lt;&gt;"",Wedstrijden!#REF!,"")</f>
        <v>#REF!</v>
      </c>
      <c r="G512" s="12">
        <f>IF(Wedstrijden!K523="Indoor",1,0)</f>
        <v>0</v>
      </c>
      <c r="H512" s="12">
        <f>Wedstrijden!L523</f>
        <v>0</v>
      </c>
      <c r="I512" s="12" t="str">
        <f>IF(Wedstrijden!J523="Nee",0,IF(Wedstrijden!J523="Ja",1,""))</f>
        <v/>
      </c>
      <c r="J512" s="12" t="str">
        <f>IF(Wedstrijden!M523&lt;&gt;"",Wedstrijden!M523,"")</f>
        <v/>
      </c>
      <c r="BJ512" s="12">
        <f>IF(COUNTA(Wedstrijden!#REF!)&lt;&gt;0,1,"")</f>
        <v>1</v>
      </c>
      <c r="BK512" s="12">
        <f t="shared" si="42"/>
        <v>2</v>
      </c>
      <c r="BL512" s="12" t="e">
        <f>IF(Wedstrijden!#REF!="x","AA","")</f>
        <v>#REF!</v>
      </c>
      <c r="BM512" s="12" t="e">
        <f>IF(Wedstrijden!#REF!="x","A","")</f>
        <v>#REF!</v>
      </c>
      <c r="BN512" s="12" t="e">
        <f>IF(Wedstrijden!#REF!="x","B1","")</f>
        <v>#REF!</v>
      </c>
      <c r="BO512" s="12" t="e">
        <f>IF(Wedstrijden!#REF!="x","BB","")</f>
        <v>#REF!</v>
      </c>
      <c r="BP512" s="12" t="e">
        <f>IF(Wedstrijden!#REF!="x","B","")</f>
        <v>#REF!</v>
      </c>
      <c r="BQ512" s="12" t="e">
        <f>IF(Wedstrijden!#REF!="x","L1","")</f>
        <v>#REF!</v>
      </c>
      <c r="BR512" s="12" t="e">
        <f>IF(Wedstrijden!#REF!="x","L2","")</f>
        <v>#REF!</v>
      </c>
      <c r="BS512" s="12" t="e">
        <f>IF(Wedstrijden!#REF!="x","M1","")</f>
        <v>#REF!</v>
      </c>
      <c r="BT512" s="12" t="e">
        <f>IF(Wedstrijden!#REF!="x","M2","")</f>
        <v>#REF!</v>
      </c>
      <c r="BU512" s="12" t="e">
        <f>IF(Wedstrijden!#REF!="x","Z1","")</f>
        <v>#REF!</v>
      </c>
      <c r="BV512" s="12" t="e">
        <f>IF(Wedstrijden!#REF!="x","Z2","")</f>
        <v>#REF!</v>
      </c>
      <c r="BW512" s="12">
        <f>IF(COUNTA(Wedstrijden!#REF!)&lt;&gt;0,1,"")</f>
        <v>1</v>
      </c>
      <c r="BX512" s="12">
        <f t="shared" si="43"/>
        <v>1</v>
      </c>
      <c r="BY512" s="12" t="e">
        <f>IF(Wedstrijden!#REF!="x","BB","")</f>
        <v>#REF!</v>
      </c>
      <c r="BZ512" s="12" t="e">
        <f>IF(Wedstrijden!#REF!="x","B","")</f>
        <v>#REF!</v>
      </c>
      <c r="CA512" s="12" t="e">
        <f>IF(Wedstrijden!#REF!="x","L1","")</f>
        <v>#REF!</v>
      </c>
      <c r="CB512" s="12" t="e">
        <f>IF(Wedstrijden!#REF!="x","L2","")</f>
        <v>#REF!</v>
      </c>
      <c r="CC512" s="12" t="e">
        <f>IF(Wedstrijden!#REF!="x","M1","")</f>
        <v>#REF!</v>
      </c>
      <c r="CD512" s="12" t="e">
        <f>IF(Wedstrijden!#REF!="x","M2","")</f>
        <v>#REF!</v>
      </c>
      <c r="CE512" s="12" t="e">
        <f>IF(Wedstrijden!#REF!="x","Z1","")</f>
        <v>#REF!</v>
      </c>
      <c r="CF512" s="12" t="e">
        <f>IF(Wedstrijden!#REF!="x","Z2","")</f>
        <v>#REF!</v>
      </c>
      <c r="CG512" s="12" t="e">
        <f>IF(Wedstrijden!#REF!="x","ZZL","")</f>
        <v>#REF!</v>
      </c>
      <c r="CL512" s="12">
        <f>IF(COUNTA(Wedstrijden!#REF!)&lt;&gt;0,2,"")</f>
        <v>2</v>
      </c>
      <c r="CM512" s="12">
        <f t="shared" si="44"/>
        <v>2</v>
      </c>
      <c r="CN512" s="12" t="e">
        <f>IF(Wedstrijden!#REF!="x","AA","")</f>
        <v>#REF!</v>
      </c>
      <c r="CO512" s="12" t="e">
        <f>IF(Wedstrijden!#REF!="x","A","")</f>
        <v>#REF!</v>
      </c>
      <c r="CP512" s="12" t="e">
        <f>IF(Wedstrijden!#REF!="x","BB","")</f>
        <v>#REF!</v>
      </c>
      <c r="CQ512" s="12" t="e">
        <f>IF(Wedstrijden!#REF!="x","B","")</f>
        <v>#REF!</v>
      </c>
      <c r="CR512" s="12" t="e">
        <f>IF(Wedstrijden!#REF!="x","L","")</f>
        <v>#REF!</v>
      </c>
      <c r="CS512" s="12" t="e">
        <f>IF(Wedstrijden!#REF!="x","M","")</f>
        <v>#REF!</v>
      </c>
      <c r="CT512" s="12" t="e">
        <f>IF(Wedstrijden!#REF!="x","Z","")</f>
        <v>#REF!</v>
      </c>
      <c r="CU512" s="12" t="e">
        <f>IF(Wedstrijden!#REF!="x","ZZ","")</f>
        <v>#REF!</v>
      </c>
      <c r="CV512" s="12">
        <f>IF(COUNTA(Wedstrijden!#REF!)&lt;&gt;0,2,"")</f>
        <v>2</v>
      </c>
      <c r="CW512" s="12">
        <f t="shared" si="45"/>
        <v>1</v>
      </c>
      <c r="CX512" s="12" t="e">
        <f>IF(Wedstrijden!#REF!="x","BB","")</f>
        <v>#REF!</v>
      </c>
      <c r="CY512" s="12" t="e">
        <f>IF(Wedstrijden!#REF!="x","B","")</f>
        <v>#REF!</v>
      </c>
      <c r="CZ512" s="12" t="e">
        <f>IF(Wedstrijden!#REF!="x","L","")</f>
        <v>#REF!</v>
      </c>
      <c r="DA512" s="12" t="e">
        <f>IF(Wedstrijden!#REF!="x","M","")</f>
        <v>#REF!</v>
      </c>
      <c r="DB512" s="12" t="e">
        <f>IF(Wedstrijden!#REF!="x","Z","")</f>
        <v>#REF!</v>
      </c>
      <c r="DC512" s="12" t="e">
        <f>IF(Wedstrijden!#REF!="x","ZZ","")</f>
        <v>#REF!</v>
      </c>
      <c r="DD512" s="12" t="e">
        <f>IF(Wedstrijden!#REF!="x","1.40","")</f>
        <v>#REF!</v>
      </c>
      <c r="DE512" s="12">
        <f>IF(COUNTA(Wedstrijden!#REF!)&lt;&gt;0,6,"")</f>
        <v>6</v>
      </c>
      <c r="DF512" s="12">
        <f t="shared" si="46"/>
        <v>2</v>
      </c>
      <c r="DG512" s="12" t="e">
        <f>IF(Wedstrijden!#REF!="x","L","")</f>
        <v>#REF!</v>
      </c>
      <c r="DH512" s="12" t="e">
        <f>IF(Wedstrijden!#REF!="x","M","")</f>
        <v>#REF!</v>
      </c>
      <c r="DI512" s="12" t="e">
        <f>IF(Wedstrijden!#REF!="x","Z","")</f>
        <v>#REF!</v>
      </c>
      <c r="DJ512" s="12" t="e">
        <f>IF(Wedstrijden!#REF!="x","Z","")</f>
        <v>#REF!</v>
      </c>
      <c r="DK512" s="12">
        <f>IF(COUNTA(Wedstrijden!#REF!)&lt;&gt;0,6,"")</f>
        <v>6</v>
      </c>
      <c r="DL512" s="12">
        <f t="shared" si="47"/>
        <v>1</v>
      </c>
      <c r="DM512" s="12" t="e">
        <f>IF(Wedstrijden!#REF!="x","L","")</f>
        <v>#REF!</v>
      </c>
      <c r="DN512" s="12" t="e">
        <f>IF(Wedstrijden!#REF!="x","M","")</f>
        <v>#REF!</v>
      </c>
      <c r="DO512" s="12" t="e">
        <f>IF(Wedstrijden!#REF!="x","Z","")</f>
        <v>#REF!</v>
      </c>
      <c r="DP512" s="12" t="e">
        <f>IF(Wedstrijden!#REF!="x","Z","")</f>
        <v>#REF!</v>
      </c>
    </row>
    <row r="513" spans="1:120" ht="15" x14ac:dyDescent="0.25">
      <c r="A513" s="14">
        <f>Wedstrijden!A524</f>
        <v>0</v>
      </c>
      <c r="B513" s="12" t="str">
        <f>IFERROR(VLOOKUP(Wedstrijden!C524,Wedstrijdlocaties!$B$2:$E$500,2,FALSE),"")</f>
        <v/>
      </c>
      <c r="C513" s="12" t="str">
        <f>Wedstrijden!D524</f>
        <v/>
      </c>
      <c r="D513" s="12" t="str">
        <f>IFERROR(VLOOKUP(Wedstrijden!E524,Organisaties!$B$2:$C$500,2,FALSE),"")</f>
        <v/>
      </c>
      <c r="E513" s="12" t="str">
        <f>IFERROR(VLOOKUP(Wedstrijden!E524,Organisaties!$B$2:$G$500,5,FALSE),"")</f>
        <v/>
      </c>
      <c r="F513" s="12" t="e">
        <f>IF(Wedstrijden!#REF!&lt;&gt;"",Wedstrijden!#REF!,"")</f>
        <v>#REF!</v>
      </c>
      <c r="G513" s="12">
        <f>IF(Wedstrijden!K524="Indoor",1,0)</f>
        <v>0</v>
      </c>
      <c r="H513" s="12">
        <f>Wedstrijden!L524</f>
        <v>0</v>
      </c>
      <c r="I513" s="12" t="str">
        <f>IF(Wedstrijden!J524="Nee",0,IF(Wedstrijden!J524="Ja",1,""))</f>
        <v/>
      </c>
      <c r="J513" s="12" t="str">
        <f>IF(Wedstrijden!M524&lt;&gt;"",Wedstrijden!M524,"")</f>
        <v/>
      </c>
      <c r="BJ513" s="12">
        <f>IF(COUNTA(Wedstrijden!#REF!)&lt;&gt;0,1,"")</f>
        <v>1</v>
      </c>
      <c r="BK513" s="12">
        <f t="shared" si="42"/>
        <v>2</v>
      </c>
      <c r="BL513" s="12" t="e">
        <f>IF(Wedstrijden!#REF!="x","AA","")</f>
        <v>#REF!</v>
      </c>
      <c r="BM513" s="12" t="e">
        <f>IF(Wedstrijden!#REF!="x","A","")</f>
        <v>#REF!</v>
      </c>
      <c r="BN513" s="12" t="e">
        <f>IF(Wedstrijden!#REF!="x","B1","")</f>
        <v>#REF!</v>
      </c>
      <c r="BO513" s="12" t="e">
        <f>IF(Wedstrijden!#REF!="x","BB","")</f>
        <v>#REF!</v>
      </c>
      <c r="BP513" s="12" t="e">
        <f>IF(Wedstrijden!#REF!="x","B","")</f>
        <v>#REF!</v>
      </c>
      <c r="BQ513" s="12" t="e">
        <f>IF(Wedstrijden!#REF!="x","L1","")</f>
        <v>#REF!</v>
      </c>
      <c r="BR513" s="12" t="e">
        <f>IF(Wedstrijden!#REF!="x","L2","")</f>
        <v>#REF!</v>
      </c>
      <c r="BS513" s="12" t="e">
        <f>IF(Wedstrijden!#REF!="x","M1","")</f>
        <v>#REF!</v>
      </c>
      <c r="BT513" s="12" t="e">
        <f>IF(Wedstrijden!#REF!="x","M2","")</f>
        <v>#REF!</v>
      </c>
      <c r="BU513" s="12" t="e">
        <f>IF(Wedstrijden!#REF!="x","Z1","")</f>
        <v>#REF!</v>
      </c>
      <c r="BV513" s="12" t="e">
        <f>IF(Wedstrijden!#REF!="x","Z2","")</f>
        <v>#REF!</v>
      </c>
      <c r="BW513" s="12">
        <f>IF(COUNTA(Wedstrijden!#REF!)&lt;&gt;0,1,"")</f>
        <v>1</v>
      </c>
      <c r="BX513" s="12">
        <f t="shared" si="43"/>
        <v>1</v>
      </c>
      <c r="BY513" s="12" t="e">
        <f>IF(Wedstrijden!#REF!="x","BB","")</f>
        <v>#REF!</v>
      </c>
      <c r="BZ513" s="12" t="e">
        <f>IF(Wedstrijden!#REF!="x","B","")</f>
        <v>#REF!</v>
      </c>
      <c r="CA513" s="12" t="e">
        <f>IF(Wedstrijden!#REF!="x","L1","")</f>
        <v>#REF!</v>
      </c>
      <c r="CB513" s="12" t="e">
        <f>IF(Wedstrijden!#REF!="x","L2","")</f>
        <v>#REF!</v>
      </c>
      <c r="CC513" s="12" t="e">
        <f>IF(Wedstrijden!#REF!="x","M1","")</f>
        <v>#REF!</v>
      </c>
      <c r="CD513" s="12" t="e">
        <f>IF(Wedstrijden!#REF!="x","M2","")</f>
        <v>#REF!</v>
      </c>
      <c r="CE513" s="12" t="e">
        <f>IF(Wedstrijden!#REF!="x","Z1","")</f>
        <v>#REF!</v>
      </c>
      <c r="CF513" s="12" t="e">
        <f>IF(Wedstrijden!#REF!="x","Z2","")</f>
        <v>#REF!</v>
      </c>
      <c r="CG513" s="12" t="e">
        <f>IF(Wedstrijden!#REF!="x","ZZL","")</f>
        <v>#REF!</v>
      </c>
      <c r="CL513" s="12">
        <f>IF(COUNTA(Wedstrijden!#REF!)&lt;&gt;0,2,"")</f>
        <v>2</v>
      </c>
      <c r="CM513" s="12">
        <f t="shared" si="44"/>
        <v>2</v>
      </c>
      <c r="CN513" s="12" t="e">
        <f>IF(Wedstrijden!#REF!="x","AA","")</f>
        <v>#REF!</v>
      </c>
      <c r="CO513" s="12" t="e">
        <f>IF(Wedstrijden!#REF!="x","A","")</f>
        <v>#REF!</v>
      </c>
      <c r="CP513" s="12" t="e">
        <f>IF(Wedstrijden!#REF!="x","BB","")</f>
        <v>#REF!</v>
      </c>
      <c r="CQ513" s="12" t="e">
        <f>IF(Wedstrijden!#REF!="x","B","")</f>
        <v>#REF!</v>
      </c>
      <c r="CR513" s="12" t="e">
        <f>IF(Wedstrijden!#REF!="x","L","")</f>
        <v>#REF!</v>
      </c>
      <c r="CS513" s="12" t="e">
        <f>IF(Wedstrijden!#REF!="x","M","")</f>
        <v>#REF!</v>
      </c>
      <c r="CT513" s="12" t="e">
        <f>IF(Wedstrijden!#REF!="x","Z","")</f>
        <v>#REF!</v>
      </c>
      <c r="CU513" s="12" t="e">
        <f>IF(Wedstrijden!#REF!="x","ZZ","")</f>
        <v>#REF!</v>
      </c>
      <c r="CV513" s="12">
        <f>IF(COUNTA(Wedstrijden!#REF!)&lt;&gt;0,2,"")</f>
        <v>2</v>
      </c>
      <c r="CW513" s="12">
        <f t="shared" si="45"/>
        <v>1</v>
      </c>
      <c r="CX513" s="12" t="e">
        <f>IF(Wedstrijden!#REF!="x","BB","")</f>
        <v>#REF!</v>
      </c>
      <c r="CY513" s="12" t="e">
        <f>IF(Wedstrijden!#REF!="x","B","")</f>
        <v>#REF!</v>
      </c>
      <c r="CZ513" s="12" t="e">
        <f>IF(Wedstrijden!#REF!="x","L","")</f>
        <v>#REF!</v>
      </c>
      <c r="DA513" s="12" t="e">
        <f>IF(Wedstrijden!#REF!="x","M","")</f>
        <v>#REF!</v>
      </c>
      <c r="DB513" s="12" t="e">
        <f>IF(Wedstrijden!#REF!="x","Z","")</f>
        <v>#REF!</v>
      </c>
      <c r="DC513" s="12" t="e">
        <f>IF(Wedstrijden!#REF!="x","ZZ","")</f>
        <v>#REF!</v>
      </c>
      <c r="DD513" s="12" t="e">
        <f>IF(Wedstrijden!#REF!="x","1.40","")</f>
        <v>#REF!</v>
      </c>
      <c r="DE513" s="12">
        <f>IF(COUNTA(Wedstrijden!#REF!)&lt;&gt;0,6,"")</f>
        <v>6</v>
      </c>
      <c r="DF513" s="12">
        <f t="shared" si="46"/>
        <v>2</v>
      </c>
      <c r="DG513" s="12" t="e">
        <f>IF(Wedstrijden!#REF!="x","L","")</f>
        <v>#REF!</v>
      </c>
      <c r="DH513" s="12" t="e">
        <f>IF(Wedstrijden!#REF!="x","M","")</f>
        <v>#REF!</v>
      </c>
      <c r="DI513" s="12" t="e">
        <f>IF(Wedstrijden!#REF!="x","Z","")</f>
        <v>#REF!</v>
      </c>
      <c r="DJ513" s="12" t="e">
        <f>IF(Wedstrijden!#REF!="x","Z","")</f>
        <v>#REF!</v>
      </c>
      <c r="DK513" s="12">
        <f>IF(COUNTA(Wedstrijden!#REF!)&lt;&gt;0,6,"")</f>
        <v>6</v>
      </c>
      <c r="DL513" s="12">
        <f t="shared" si="47"/>
        <v>1</v>
      </c>
      <c r="DM513" s="12" t="e">
        <f>IF(Wedstrijden!#REF!="x","L","")</f>
        <v>#REF!</v>
      </c>
      <c r="DN513" s="12" t="e">
        <f>IF(Wedstrijden!#REF!="x","M","")</f>
        <v>#REF!</v>
      </c>
      <c r="DO513" s="12" t="e">
        <f>IF(Wedstrijden!#REF!="x","Z","")</f>
        <v>#REF!</v>
      </c>
      <c r="DP513" s="12" t="e">
        <f>IF(Wedstrijden!#REF!="x","Z","")</f>
        <v>#REF!</v>
      </c>
    </row>
    <row r="514" spans="1:120" ht="15" x14ac:dyDescent="0.25">
      <c r="A514" s="14">
        <f>Wedstrijden!A525</f>
        <v>0</v>
      </c>
      <c r="B514" s="12" t="str">
        <f>IFERROR(VLOOKUP(Wedstrijden!C525,Wedstrijdlocaties!$B$2:$E$500,2,FALSE),"")</f>
        <v/>
      </c>
      <c r="C514" s="12" t="str">
        <f>Wedstrijden!D525</f>
        <v/>
      </c>
      <c r="D514" s="12" t="str">
        <f>IFERROR(VLOOKUP(Wedstrijden!E525,Organisaties!$B$2:$C$500,2,FALSE),"")</f>
        <v/>
      </c>
      <c r="E514" s="12" t="str">
        <f>IFERROR(VLOOKUP(Wedstrijden!E525,Organisaties!$B$2:$G$500,5,FALSE),"")</f>
        <v/>
      </c>
      <c r="F514" s="12" t="e">
        <f>IF(Wedstrijden!#REF!&lt;&gt;"",Wedstrijden!#REF!,"")</f>
        <v>#REF!</v>
      </c>
      <c r="G514" s="12">
        <f>IF(Wedstrijden!K525="Indoor",1,0)</f>
        <v>0</v>
      </c>
      <c r="H514" s="12">
        <f>Wedstrijden!L525</f>
        <v>0</v>
      </c>
      <c r="I514" s="12" t="str">
        <f>IF(Wedstrijden!J525="Nee",0,IF(Wedstrijden!J525="Ja",1,""))</f>
        <v/>
      </c>
      <c r="J514" s="12" t="str">
        <f>IF(Wedstrijden!M525&lt;&gt;"",Wedstrijden!M525,"")</f>
        <v/>
      </c>
      <c r="BJ514" s="12">
        <f>IF(COUNTA(Wedstrijden!#REF!)&lt;&gt;0,1,"")</f>
        <v>1</v>
      </c>
      <c r="BK514" s="12">
        <f t="shared" si="42"/>
        <v>2</v>
      </c>
      <c r="BL514" s="12" t="e">
        <f>IF(Wedstrijden!#REF!="x","AA","")</f>
        <v>#REF!</v>
      </c>
      <c r="BM514" s="12" t="e">
        <f>IF(Wedstrijden!#REF!="x","A","")</f>
        <v>#REF!</v>
      </c>
      <c r="BN514" s="12" t="e">
        <f>IF(Wedstrijden!#REF!="x","B1","")</f>
        <v>#REF!</v>
      </c>
      <c r="BO514" s="12" t="e">
        <f>IF(Wedstrijden!#REF!="x","BB","")</f>
        <v>#REF!</v>
      </c>
      <c r="BP514" s="12" t="e">
        <f>IF(Wedstrijden!#REF!="x","B","")</f>
        <v>#REF!</v>
      </c>
      <c r="BQ514" s="12" t="e">
        <f>IF(Wedstrijden!#REF!="x","L1","")</f>
        <v>#REF!</v>
      </c>
      <c r="BR514" s="12" t="e">
        <f>IF(Wedstrijden!#REF!="x","L2","")</f>
        <v>#REF!</v>
      </c>
      <c r="BS514" s="12" t="e">
        <f>IF(Wedstrijden!#REF!="x","M1","")</f>
        <v>#REF!</v>
      </c>
      <c r="BT514" s="12" t="e">
        <f>IF(Wedstrijden!#REF!="x","M2","")</f>
        <v>#REF!</v>
      </c>
      <c r="BU514" s="12" t="e">
        <f>IF(Wedstrijden!#REF!="x","Z1","")</f>
        <v>#REF!</v>
      </c>
      <c r="BV514" s="12" t="e">
        <f>IF(Wedstrijden!#REF!="x","Z2","")</f>
        <v>#REF!</v>
      </c>
      <c r="BW514" s="12">
        <f>IF(COUNTA(Wedstrijden!#REF!)&lt;&gt;0,1,"")</f>
        <v>1</v>
      </c>
      <c r="BX514" s="12">
        <f t="shared" si="43"/>
        <v>1</v>
      </c>
      <c r="BY514" s="12" t="e">
        <f>IF(Wedstrijden!#REF!="x","BB","")</f>
        <v>#REF!</v>
      </c>
      <c r="BZ514" s="12" t="e">
        <f>IF(Wedstrijden!#REF!="x","B","")</f>
        <v>#REF!</v>
      </c>
      <c r="CA514" s="12" t="e">
        <f>IF(Wedstrijden!#REF!="x","L1","")</f>
        <v>#REF!</v>
      </c>
      <c r="CB514" s="12" t="e">
        <f>IF(Wedstrijden!#REF!="x","L2","")</f>
        <v>#REF!</v>
      </c>
      <c r="CC514" s="12" t="e">
        <f>IF(Wedstrijden!#REF!="x","M1","")</f>
        <v>#REF!</v>
      </c>
      <c r="CD514" s="12" t="e">
        <f>IF(Wedstrijden!#REF!="x","M2","")</f>
        <v>#REF!</v>
      </c>
      <c r="CE514" s="12" t="e">
        <f>IF(Wedstrijden!#REF!="x","Z1","")</f>
        <v>#REF!</v>
      </c>
      <c r="CF514" s="12" t="e">
        <f>IF(Wedstrijden!#REF!="x","Z2","")</f>
        <v>#REF!</v>
      </c>
      <c r="CG514" s="12" t="e">
        <f>IF(Wedstrijden!#REF!="x","ZZL","")</f>
        <v>#REF!</v>
      </c>
      <c r="CL514" s="12">
        <f>IF(COUNTA(Wedstrijden!#REF!)&lt;&gt;0,2,"")</f>
        <v>2</v>
      </c>
      <c r="CM514" s="12">
        <f t="shared" si="44"/>
        <v>2</v>
      </c>
      <c r="CN514" s="12" t="e">
        <f>IF(Wedstrijden!#REF!="x","AA","")</f>
        <v>#REF!</v>
      </c>
      <c r="CO514" s="12" t="e">
        <f>IF(Wedstrijden!#REF!="x","A","")</f>
        <v>#REF!</v>
      </c>
      <c r="CP514" s="12" t="e">
        <f>IF(Wedstrijden!#REF!="x","BB","")</f>
        <v>#REF!</v>
      </c>
      <c r="CQ514" s="12" t="e">
        <f>IF(Wedstrijden!#REF!="x","B","")</f>
        <v>#REF!</v>
      </c>
      <c r="CR514" s="12" t="e">
        <f>IF(Wedstrijden!#REF!="x","L","")</f>
        <v>#REF!</v>
      </c>
      <c r="CS514" s="12" t="e">
        <f>IF(Wedstrijden!#REF!="x","M","")</f>
        <v>#REF!</v>
      </c>
      <c r="CT514" s="12" t="e">
        <f>IF(Wedstrijden!#REF!="x","Z","")</f>
        <v>#REF!</v>
      </c>
      <c r="CU514" s="12" t="e">
        <f>IF(Wedstrijden!#REF!="x","ZZ","")</f>
        <v>#REF!</v>
      </c>
      <c r="CV514" s="12">
        <f>IF(COUNTA(Wedstrijden!#REF!)&lt;&gt;0,2,"")</f>
        <v>2</v>
      </c>
      <c r="CW514" s="12">
        <f t="shared" si="45"/>
        <v>1</v>
      </c>
      <c r="CX514" s="12" t="e">
        <f>IF(Wedstrijden!#REF!="x","BB","")</f>
        <v>#REF!</v>
      </c>
      <c r="CY514" s="12" t="e">
        <f>IF(Wedstrijden!#REF!="x","B","")</f>
        <v>#REF!</v>
      </c>
      <c r="CZ514" s="12" t="e">
        <f>IF(Wedstrijden!#REF!="x","L","")</f>
        <v>#REF!</v>
      </c>
      <c r="DA514" s="12" t="e">
        <f>IF(Wedstrijden!#REF!="x","M","")</f>
        <v>#REF!</v>
      </c>
      <c r="DB514" s="12" t="e">
        <f>IF(Wedstrijden!#REF!="x","Z","")</f>
        <v>#REF!</v>
      </c>
      <c r="DC514" s="12" t="e">
        <f>IF(Wedstrijden!#REF!="x","ZZ","")</f>
        <v>#REF!</v>
      </c>
      <c r="DD514" s="12" t="e">
        <f>IF(Wedstrijden!#REF!="x","1.40","")</f>
        <v>#REF!</v>
      </c>
      <c r="DE514" s="12">
        <f>IF(COUNTA(Wedstrijden!#REF!)&lt;&gt;0,6,"")</f>
        <v>6</v>
      </c>
      <c r="DF514" s="12">
        <f t="shared" si="46"/>
        <v>2</v>
      </c>
      <c r="DG514" s="12" t="e">
        <f>IF(Wedstrijden!#REF!="x","L","")</f>
        <v>#REF!</v>
      </c>
      <c r="DH514" s="12" t="e">
        <f>IF(Wedstrijden!#REF!="x","M","")</f>
        <v>#REF!</v>
      </c>
      <c r="DI514" s="12" t="e">
        <f>IF(Wedstrijden!#REF!="x","Z","")</f>
        <v>#REF!</v>
      </c>
      <c r="DJ514" s="12" t="e">
        <f>IF(Wedstrijden!#REF!="x","Z","")</f>
        <v>#REF!</v>
      </c>
      <c r="DK514" s="12">
        <f>IF(COUNTA(Wedstrijden!#REF!)&lt;&gt;0,6,"")</f>
        <v>6</v>
      </c>
      <c r="DL514" s="12">
        <f t="shared" si="47"/>
        <v>1</v>
      </c>
      <c r="DM514" s="12" t="e">
        <f>IF(Wedstrijden!#REF!="x","L","")</f>
        <v>#REF!</v>
      </c>
      <c r="DN514" s="12" t="e">
        <f>IF(Wedstrijden!#REF!="x","M","")</f>
        <v>#REF!</v>
      </c>
      <c r="DO514" s="12" t="e">
        <f>IF(Wedstrijden!#REF!="x","Z","")</f>
        <v>#REF!</v>
      </c>
      <c r="DP514" s="12" t="e">
        <f>IF(Wedstrijden!#REF!="x","Z","")</f>
        <v>#REF!</v>
      </c>
    </row>
    <row r="515" spans="1:120" ht="15" x14ac:dyDescent="0.25">
      <c r="A515" s="14">
        <f>Wedstrijden!A526</f>
        <v>0</v>
      </c>
      <c r="B515" s="12" t="str">
        <f>IFERROR(VLOOKUP(Wedstrijden!C526,Wedstrijdlocaties!$B$2:$E$500,2,FALSE),"")</f>
        <v/>
      </c>
      <c r="C515" s="12" t="str">
        <f>Wedstrijden!D526</f>
        <v/>
      </c>
      <c r="D515" s="12" t="str">
        <f>IFERROR(VLOOKUP(Wedstrijden!E526,Organisaties!$B$2:$C$500,2,FALSE),"")</f>
        <v/>
      </c>
      <c r="E515" s="12" t="str">
        <f>IFERROR(VLOOKUP(Wedstrijden!E526,Organisaties!$B$2:$G$500,5,FALSE),"")</f>
        <v/>
      </c>
      <c r="F515" s="12" t="e">
        <f>IF(Wedstrijden!#REF!&lt;&gt;"",Wedstrijden!#REF!,"")</f>
        <v>#REF!</v>
      </c>
      <c r="G515" s="12">
        <f>IF(Wedstrijden!K526="Indoor",1,0)</f>
        <v>0</v>
      </c>
      <c r="H515" s="12">
        <f>Wedstrijden!L526</f>
        <v>0</v>
      </c>
      <c r="I515" s="12" t="str">
        <f>IF(Wedstrijden!J526="Nee",0,IF(Wedstrijden!J526="Ja",1,""))</f>
        <v/>
      </c>
      <c r="J515" s="12" t="str">
        <f>IF(Wedstrijden!M526&lt;&gt;"",Wedstrijden!M526,"")</f>
        <v/>
      </c>
      <c r="BJ515" s="12">
        <f>IF(COUNTA(Wedstrijden!#REF!)&lt;&gt;0,1,"")</f>
        <v>1</v>
      </c>
      <c r="BK515" s="12">
        <f t="shared" ref="BK515:BK578" si="48">IF(COUNTBLANK(BJ515) = 1,"",2)</f>
        <v>2</v>
      </c>
      <c r="BL515" s="12" t="e">
        <f>IF(Wedstrijden!#REF!="x","AA","")</f>
        <v>#REF!</v>
      </c>
      <c r="BM515" s="12" t="e">
        <f>IF(Wedstrijden!#REF!="x","A","")</f>
        <v>#REF!</v>
      </c>
      <c r="BN515" s="12" t="e">
        <f>IF(Wedstrijden!#REF!="x","B1","")</f>
        <v>#REF!</v>
      </c>
      <c r="BO515" s="12" t="e">
        <f>IF(Wedstrijden!#REF!="x","BB","")</f>
        <v>#REF!</v>
      </c>
      <c r="BP515" s="12" t="e">
        <f>IF(Wedstrijden!#REF!="x","B","")</f>
        <v>#REF!</v>
      </c>
      <c r="BQ515" s="12" t="e">
        <f>IF(Wedstrijden!#REF!="x","L1","")</f>
        <v>#REF!</v>
      </c>
      <c r="BR515" s="12" t="e">
        <f>IF(Wedstrijden!#REF!="x","L2","")</f>
        <v>#REF!</v>
      </c>
      <c r="BS515" s="12" t="e">
        <f>IF(Wedstrijden!#REF!="x","M1","")</f>
        <v>#REF!</v>
      </c>
      <c r="BT515" s="12" t="e">
        <f>IF(Wedstrijden!#REF!="x","M2","")</f>
        <v>#REF!</v>
      </c>
      <c r="BU515" s="12" t="e">
        <f>IF(Wedstrijden!#REF!="x","Z1","")</f>
        <v>#REF!</v>
      </c>
      <c r="BV515" s="12" t="e">
        <f>IF(Wedstrijden!#REF!="x","Z2","")</f>
        <v>#REF!</v>
      </c>
      <c r="BW515" s="12">
        <f>IF(COUNTA(Wedstrijden!#REF!)&lt;&gt;0,1,"")</f>
        <v>1</v>
      </c>
      <c r="BX515" s="12">
        <f t="shared" ref="BX515:BX578" si="49">IF(COUNTBLANK(BW515) = 1,"",1)</f>
        <v>1</v>
      </c>
      <c r="BY515" s="12" t="e">
        <f>IF(Wedstrijden!#REF!="x","BB","")</f>
        <v>#REF!</v>
      </c>
      <c r="BZ515" s="12" t="e">
        <f>IF(Wedstrijden!#REF!="x","B","")</f>
        <v>#REF!</v>
      </c>
      <c r="CA515" s="12" t="e">
        <f>IF(Wedstrijden!#REF!="x","L1","")</f>
        <v>#REF!</v>
      </c>
      <c r="CB515" s="12" t="e">
        <f>IF(Wedstrijden!#REF!="x","L2","")</f>
        <v>#REF!</v>
      </c>
      <c r="CC515" s="12" t="e">
        <f>IF(Wedstrijden!#REF!="x","M1","")</f>
        <v>#REF!</v>
      </c>
      <c r="CD515" s="12" t="e">
        <f>IF(Wedstrijden!#REF!="x","M2","")</f>
        <v>#REF!</v>
      </c>
      <c r="CE515" s="12" t="e">
        <f>IF(Wedstrijden!#REF!="x","Z1","")</f>
        <v>#REF!</v>
      </c>
      <c r="CF515" s="12" t="e">
        <f>IF(Wedstrijden!#REF!="x","Z2","")</f>
        <v>#REF!</v>
      </c>
      <c r="CG515" s="12" t="e">
        <f>IF(Wedstrijden!#REF!="x","ZZL","")</f>
        <v>#REF!</v>
      </c>
      <c r="CL515" s="12">
        <f>IF(COUNTA(Wedstrijden!#REF!)&lt;&gt;0,2,"")</f>
        <v>2</v>
      </c>
      <c r="CM515" s="12">
        <f t="shared" ref="CM515:CM578" si="50">IF(COUNTBLANK(CL515) = 1,"",2)</f>
        <v>2</v>
      </c>
      <c r="CN515" s="12" t="e">
        <f>IF(Wedstrijden!#REF!="x","AA","")</f>
        <v>#REF!</v>
      </c>
      <c r="CO515" s="12" t="e">
        <f>IF(Wedstrijden!#REF!="x","A","")</f>
        <v>#REF!</v>
      </c>
      <c r="CP515" s="12" t="e">
        <f>IF(Wedstrijden!#REF!="x","BB","")</f>
        <v>#REF!</v>
      </c>
      <c r="CQ515" s="12" t="e">
        <f>IF(Wedstrijden!#REF!="x","B","")</f>
        <v>#REF!</v>
      </c>
      <c r="CR515" s="12" t="e">
        <f>IF(Wedstrijden!#REF!="x","L","")</f>
        <v>#REF!</v>
      </c>
      <c r="CS515" s="12" t="e">
        <f>IF(Wedstrijden!#REF!="x","M","")</f>
        <v>#REF!</v>
      </c>
      <c r="CT515" s="12" t="e">
        <f>IF(Wedstrijden!#REF!="x","Z","")</f>
        <v>#REF!</v>
      </c>
      <c r="CU515" s="12" t="e">
        <f>IF(Wedstrijden!#REF!="x","ZZ","")</f>
        <v>#REF!</v>
      </c>
      <c r="CV515" s="12">
        <f>IF(COUNTA(Wedstrijden!#REF!)&lt;&gt;0,2,"")</f>
        <v>2</v>
      </c>
      <c r="CW515" s="12">
        <f t="shared" ref="CW515:CW578" si="51">IF(COUNTBLANK(CV515) = 1,"",1)</f>
        <v>1</v>
      </c>
      <c r="CX515" s="12" t="e">
        <f>IF(Wedstrijden!#REF!="x","BB","")</f>
        <v>#REF!</v>
      </c>
      <c r="CY515" s="12" t="e">
        <f>IF(Wedstrijden!#REF!="x","B","")</f>
        <v>#REF!</v>
      </c>
      <c r="CZ515" s="12" t="e">
        <f>IF(Wedstrijden!#REF!="x","L","")</f>
        <v>#REF!</v>
      </c>
      <c r="DA515" s="12" t="e">
        <f>IF(Wedstrijden!#REF!="x","M","")</f>
        <v>#REF!</v>
      </c>
      <c r="DB515" s="12" t="e">
        <f>IF(Wedstrijden!#REF!="x","Z","")</f>
        <v>#REF!</v>
      </c>
      <c r="DC515" s="12" t="e">
        <f>IF(Wedstrijden!#REF!="x","ZZ","")</f>
        <v>#REF!</v>
      </c>
      <c r="DD515" s="12" t="e">
        <f>IF(Wedstrijden!#REF!="x","1.40","")</f>
        <v>#REF!</v>
      </c>
      <c r="DE515" s="12">
        <f>IF(COUNTA(Wedstrijden!#REF!)&lt;&gt;0,6,"")</f>
        <v>6</v>
      </c>
      <c r="DF515" s="12">
        <f t="shared" ref="DF515:DF578" si="52">IF(COUNTBLANK(DE515) = 1,"",2)</f>
        <v>2</v>
      </c>
      <c r="DG515" s="12" t="e">
        <f>IF(Wedstrijden!#REF!="x","L","")</f>
        <v>#REF!</v>
      </c>
      <c r="DH515" s="12" t="e">
        <f>IF(Wedstrijden!#REF!="x","M","")</f>
        <v>#REF!</v>
      </c>
      <c r="DI515" s="12" t="e">
        <f>IF(Wedstrijden!#REF!="x","Z","")</f>
        <v>#REF!</v>
      </c>
      <c r="DJ515" s="12" t="e">
        <f>IF(Wedstrijden!#REF!="x","Z","")</f>
        <v>#REF!</v>
      </c>
      <c r="DK515" s="12">
        <f>IF(COUNTA(Wedstrijden!#REF!)&lt;&gt;0,6,"")</f>
        <v>6</v>
      </c>
      <c r="DL515" s="12">
        <f t="shared" ref="DL515:DL578" si="53">IF(COUNTBLANK(DK515) = 1,"",1)</f>
        <v>1</v>
      </c>
      <c r="DM515" s="12" t="e">
        <f>IF(Wedstrijden!#REF!="x","L","")</f>
        <v>#REF!</v>
      </c>
      <c r="DN515" s="12" t="e">
        <f>IF(Wedstrijden!#REF!="x","M","")</f>
        <v>#REF!</v>
      </c>
      <c r="DO515" s="12" t="e">
        <f>IF(Wedstrijden!#REF!="x","Z","")</f>
        <v>#REF!</v>
      </c>
      <c r="DP515" s="12" t="e">
        <f>IF(Wedstrijden!#REF!="x","Z","")</f>
        <v>#REF!</v>
      </c>
    </row>
    <row r="516" spans="1:120" ht="15" x14ac:dyDescent="0.25">
      <c r="A516" s="14">
        <f>Wedstrijden!A527</f>
        <v>0</v>
      </c>
      <c r="B516" s="12" t="str">
        <f>IFERROR(VLOOKUP(Wedstrijden!C527,Wedstrijdlocaties!$B$2:$E$500,2,FALSE),"")</f>
        <v/>
      </c>
      <c r="C516" s="12" t="str">
        <f>Wedstrijden!D527</f>
        <v/>
      </c>
      <c r="D516" s="12" t="str">
        <f>IFERROR(VLOOKUP(Wedstrijden!E527,Organisaties!$B$2:$C$500,2,FALSE),"")</f>
        <v/>
      </c>
      <c r="E516" s="12" t="str">
        <f>IFERROR(VLOOKUP(Wedstrijden!E527,Organisaties!$B$2:$G$500,5,FALSE),"")</f>
        <v/>
      </c>
      <c r="F516" s="12" t="e">
        <f>IF(Wedstrijden!#REF!&lt;&gt;"",Wedstrijden!#REF!,"")</f>
        <v>#REF!</v>
      </c>
      <c r="G516" s="12">
        <f>IF(Wedstrijden!K527="Indoor",1,0)</f>
        <v>0</v>
      </c>
      <c r="H516" s="12">
        <f>Wedstrijden!L527</f>
        <v>0</v>
      </c>
      <c r="I516" s="12" t="str">
        <f>IF(Wedstrijden!J527="Nee",0,IF(Wedstrijden!J527="Ja",1,""))</f>
        <v/>
      </c>
      <c r="J516" s="12" t="str">
        <f>IF(Wedstrijden!M527&lt;&gt;"",Wedstrijden!M527,"")</f>
        <v/>
      </c>
      <c r="BJ516" s="12">
        <f>IF(COUNTA(Wedstrijden!#REF!)&lt;&gt;0,1,"")</f>
        <v>1</v>
      </c>
      <c r="BK516" s="12">
        <f t="shared" si="48"/>
        <v>2</v>
      </c>
      <c r="BL516" s="12" t="e">
        <f>IF(Wedstrijden!#REF!="x","AA","")</f>
        <v>#REF!</v>
      </c>
      <c r="BM516" s="12" t="e">
        <f>IF(Wedstrijden!#REF!="x","A","")</f>
        <v>#REF!</v>
      </c>
      <c r="BN516" s="12" t="e">
        <f>IF(Wedstrijden!#REF!="x","B1","")</f>
        <v>#REF!</v>
      </c>
      <c r="BO516" s="12" t="e">
        <f>IF(Wedstrijden!#REF!="x","BB","")</f>
        <v>#REF!</v>
      </c>
      <c r="BP516" s="12" t="e">
        <f>IF(Wedstrijden!#REF!="x","B","")</f>
        <v>#REF!</v>
      </c>
      <c r="BQ516" s="12" t="e">
        <f>IF(Wedstrijden!#REF!="x","L1","")</f>
        <v>#REF!</v>
      </c>
      <c r="BR516" s="12" t="e">
        <f>IF(Wedstrijden!#REF!="x","L2","")</f>
        <v>#REF!</v>
      </c>
      <c r="BS516" s="12" t="e">
        <f>IF(Wedstrijden!#REF!="x","M1","")</f>
        <v>#REF!</v>
      </c>
      <c r="BT516" s="12" t="e">
        <f>IF(Wedstrijden!#REF!="x","M2","")</f>
        <v>#REF!</v>
      </c>
      <c r="BU516" s="12" t="e">
        <f>IF(Wedstrijden!#REF!="x","Z1","")</f>
        <v>#REF!</v>
      </c>
      <c r="BV516" s="12" t="e">
        <f>IF(Wedstrijden!#REF!="x","Z2","")</f>
        <v>#REF!</v>
      </c>
      <c r="BW516" s="12">
        <f>IF(COUNTA(Wedstrijden!#REF!)&lt;&gt;0,1,"")</f>
        <v>1</v>
      </c>
      <c r="BX516" s="12">
        <f t="shared" si="49"/>
        <v>1</v>
      </c>
      <c r="BY516" s="12" t="e">
        <f>IF(Wedstrijden!#REF!="x","BB","")</f>
        <v>#REF!</v>
      </c>
      <c r="BZ516" s="12" t="e">
        <f>IF(Wedstrijden!#REF!="x","B","")</f>
        <v>#REF!</v>
      </c>
      <c r="CA516" s="12" t="e">
        <f>IF(Wedstrijden!#REF!="x","L1","")</f>
        <v>#REF!</v>
      </c>
      <c r="CB516" s="12" t="e">
        <f>IF(Wedstrijden!#REF!="x","L2","")</f>
        <v>#REF!</v>
      </c>
      <c r="CC516" s="12" t="e">
        <f>IF(Wedstrijden!#REF!="x","M1","")</f>
        <v>#REF!</v>
      </c>
      <c r="CD516" s="12" t="e">
        <f>IF(Wedstrijden!#REF!="x","M2","")</f>
        <v>#REF!</v>
      </c>
      <c r="CE516" s="12" t="e">
        <f>IF(Wedstrijden!#REF!="x","Z1","")</f>
        <v>#REF!</v>
      </c>
      <c r="CF516" s="12" t="e">
        <f>IF(Wedstrijden!#REF!="x","Z2","")</f>
        <v>#REF!</v>
      </c>
      <c r="CG516" s="12" t="e">
        <f>IF(Wedstrijden!#REF!="x","ZZL","")</f>
        <v>#REF!</v>
      </c>
      <c r="CL516" s="12">
        <f>IF(COUNTA(Wedstrijden!#REF!)&lt;&gt;0,2,"")</f>
        <v>2</v>
      </c>
      <c r="CM516" s="12">
        <f t="shared" si="50"/>
        <v>2</v>
      </c>
      <c r="CN516" s="12" t="e">
        <f>IF(Wedstrijden!#REF!="x","AA","")</f>
        <v>#REF!</v>
      </c>
      <c r="CO516" s="12" t="e">
        <f>IF(Wedstrijden!#REF!="x","A","")</f>
        <v>#REF!</v>
      </c>
      <c r="CP516" s="12" t="e">
        <f>IF(Wedstrijden!#REF!="x","BB","")</f>
        <v>#REF!</v>
      </c>
      <c r="CQ516" s="12" t="e">
        <f>IF(Wedstrijden!#REF!="x","B","")</f>
        <v>#REF!</v>
      </c>
      <c r="CR516" s="12" t="e">
        <f>IF(Wedstrijden!#REF!="x","L","")</f>
        <v>#REF!</v>
      </c>
      <c r="CS516" s="12" t="e">
        <f>IF(Wedstrijden!#REF!="x","M","")</f>
        <v>#REF!</v>
      </c>
      <c r="CT516" s="12" t="e">
        <f>IF(Wedstrijden!#REF!="x","Z","")</f>
        <v>#REF!</v>
      </c>
      <c r="CU516" s="12" t="e">
        <f>IF(Wedstrijden!#REF!="x","ZZ","")</f>
        <v>#REF!</v>
      </c>
      <c r="CV516" s="12">
        <f>IF(COUNTA(Wedstrijden!#REF!)&lt;&gt;0,2,"")</f>
        <v>2</v>
      </c>
      <c r="CW516" s="12">
        <f t="shared" si="51"/>
        <v>1</v>
      </c>
      <c r="CX516" s="12" t="e">
        <f>IF(Wedstrijden!#REF!="x","BB","")</f>
        <v>#REF!</v>
      </c>
      <c r="CY516" s="12" t="e">
        <f>IF(Wedstrijden!#REF!="x","B","")</f>
        <v>#REF!</v>
      </c>
      <c r="CZ516" s="12" t="e">
        <f>IF(Wedstrijden!#REF!="x","L","")</f>
        <v>#REF!</v>
      </c>
      <c r="DA516" s="12" t="e">
        <f>IF(Wedstrijden!#REF!="x","M","")</f>
        <v>#REF!</v>
      </c>
      <c r="DB516" s="12" t="e">
        <f>IF(Wedstrijden!#REF!="x","Z","")</f>
        <v>#REF!</v>
      </c>
      <c r="DC516" s="12" t="e">
        <f>IF(Wedstrijden!#REF!="x","ZZ","")</f>
        <v>#REF!</v>
      </c>
      <c r="DD516" s="12" t="e">
        <f>IF(Wedstrijden!#REF!="x","1.40","")</f>
        <v>#REF!</v>
      </c>
      <c r="DE516" s="12">
        <f>IF(COUNTA(Wedstrijden!#REF!)&lt;&gt;0,6,"")</f>
        <v>6</v>
      </c>
      <c r="DF516" s="12">
        <f t="shared" si="52"/>
        <v>2</v>
      </c>
      <c r="DG516" s="12" t="e">
        <f>IF(Wedstrijden!#REF!="x","L","")</f>
        <v>#REF!</v>
      </c>
      <c r="DH516" s="12" t="e">
        <f>IF(Wedstrijden!#REF!="x","M","")</f>
        <v>#REF!</v>
      </c>
      <c r="DI516" s="12" t="e">
        <f>IF(Wedstrijden!#REF!="x","Z","")</f>
        <v>#REF!</v>
      </c>
      <c r="DJ516" s="12" t="e">
        <f>IF(Wedstrijden!#REF!="x","Z","")</f>
        <v>#REF!</v>
      </c>
      <c r="DK516" s="12">
        <f>IF(COUNTA(Wedstrijden!#REF!)&lt;&gt;0,6,"")</f>
        <v>6</v>
      </c>
      <c r="DL516" s="12">
        <f t="shared" si="53"/>
        <v>1</v>
      </c>
      <c r="DM516" s="12" t="e">
        <f>IF(Wedstrijden!#REF!="x","L","")</f>
        <v>#REF!</v>
      </c>
      <c r="DN516" s="12" t="e">
        <f>IF(Wedstrijden!#REF!="x","M","")</f>
        <v>#REF!</v>
      </c>
      <c r="DO516" s="12" t="e">
        <f>IF(Wedstrijden!#REF!="x","Z","")</f>
        <v>#REF!</v>
      </c>
      <c r="DP516" s="12" t="e">
        <f>IF(Wedstrijden!#REF!="x","Z","")</f>
        <v>#REF!</v>
      </c>
    </row>
    <row r="517" spans="1:120" ht="15" x14ac:dyDescent="0.25">
      <c r="A517" s="14">
        <f>Wedstrijden!A528</f>
        <v>0</v>
      </c>
      <c r="B517" s="12" t="str">
        <f>IFERROR(VLOOKUP(Wedstrijden!C528,Wedstrijdlocaties!$B$2:$E$500,2,FALSE),"")</f>
        <v/>
      </c>
      <c r="C517" s="12" t="str">
        <f>Wedstrijden!D528</f>
        <v/>
      </c>
      <c r="D517" s="12" t="str">
        <f>IFERROR(VLOOKUP(Wedstrijden!E528,Organisaties!$B$2:$C$500,2,FALSE),"")</f>
        <v/>
      </c>
      <c r="E517" s="12" t="str">
        <f>IFERROR(VLOOKUP(Wedstrijden!E528,Organisaties!$B$2:$G$500,5,FALSE),"")</f>
        <v/>
      </c>
      <c r="F517" s="12" t="e">
        <f>IF(Wedstrijden!#REF!&lt;&gt;"",Wedstrijden!#REF!,"")</f>
        <v>#REF!</v>
      </c>
      <c r="G517" s="12">
        <f>IF(Wedstrijden!K528="Indoor",1,0)</f>
        <v>0</v>
      </c>
      <c r="H517" s="12">
        <f>Wedstrijden!L528</f>
        <v>0</v>
      </c>
      <c r="I517" s="12" t="str">
        <f>IF(Wedstrijden!J528="Nee",0,IF(Wedstrijden!J528="Ja",1,""))</f>
        <v/>
      </c>
      <c r="J517" s="12" t="str">
        <f>IF(Wedstrijden!M528&lt;&gt;"",Wedstrijden!M528,"")</f>
        <v/>
      </c>
      <c r="BJ517" s="12">
        <f>IF(COUNTA(Wedstrijden!#REF!)&lt;&gt;0,1,"")</f>
        <v>1</v>
      </c>
      <c r="BK517" s="12">
        <f t="shared" si="48"/>
        <v>2</v>
      </c>
      <c r="BL517" s="12" t="e">
        <f>IF(Wedstrijden!#REF!="x","AA","")</f>
        <v>#REF!</v>
      </c>
      <c r="BM517" s="12" t="e">
        <f>IF(Wedstrijden!#REF!="x","A","")</f>
        <v>#REF!</v>
      </c>
      <c r="BN517" s="12" t="e">
        <f>IF(Wedstrijden!#REF!="x","B1","")</f>
        <v>#REF!</v>
      </c>
      <c r="BO517" s="12" t="e">
        <f>IF(Wedstrijden!#REF!="x","BB","")</f>
        <v>#REF!</v>
      </c>
      <c r="BP517" s="12" t="e">
        <f>IF(Wedstrijden!#REF!="x","B","")</f>
        <v>#REF!</v>
      </c>
      <c r="BQ517" s="12" t="e">
        <f>IF(Wedstrijden!#REF!="x","L1","")</f>
        <v>#REF!</v>
      </c>
      <c r="BR517" s="12" t="e">
        <f>IF(Wedstrijden!#REF!="x","L2","")</f>
        <v>#REF!</v>
      </c>
      <c r="BS517" s="12" t="e">
        <f>IF(Wedstrijden!#REF!="x","M1","")</f>
        <v>#REF!</v>
      </c>
      <c r="BT517" s="12" t="e">
        <f>IF(Wedstrijden!#REF!="x","M2","")</f>
        <v>#REF!</v>
      </c>
      <c r="BU517" s="12" t="e">
        <f>IF(Wedstrijden!#REF!="x","Z1","")</f>
        <v>#REF!</v>
      </c>
      <c r="BV517" s="12" t="e">
        <f>IF(Wedstrijden!#REF!="x","Z2","")</f>
        <v>#REF!</v>
      </c>
      <c r="BW517" s="12">
        <f>IF(COUNTA(Wedstrijden!#REF!)&lt;&gt;0,1,"")</f>
        <v>1</v>
      </c>
      <c r="BX517" s="12">
        <f t="shared" si="49"/>
        <v>1</v>
      </c>
      <c r="BY517" s="12" t="e">
        <f>IF(Wedstrijden!#REF!="x","BB","")</f>
        <v>#REF!</v>
      </c>
      <c r="BZ517" s="12" t="e">
        <f>IF(Wedstrijden!#REF!="x","B","")</f>
        <v>#REF!</v>
      </c>
      <c r="CA517" s="12" t="e">
        <f>IF(Wedstrijden!#REF!="x","L1","")</f>
        <v>#REF!</v>
      </c>
      <c r="CB517" s="12" t="e">
        <f>IF(Wedstrijden!#REF!="x","L2","")</f>
        <v>#REF!</v>
      </c>
      <c r="CC517" s="12" t="e">
        <f>IF(Wedstrijden!#REF!="x","M1","")</f>
        <v>#REF!</v>
      </c>
      <c r="CD517" s="12" t="e">
        <f>IF(Wedstrijden!#REF!="x","M2","")</f>
        <v>#REF!</v>
      </c>
      <c r="CE517" s="12" t="e">
        <f>IF(Wedstrijden!#REF!="x","Z1","")</f>
        <v>#REF!</v>
      </c>
      <c r="CF517" s="12" t="e">
        <f>IF(Wedstrijden!#REF!="x","Z2","")</f>
        <v>#REF!</v>
      </c>
      <c r="CG517" s="12" t="e">
        <f>IF(Wedstrijden!#REF!="x","ZZL","")</f>
        <v>#REF!</v>
      </c>
      <c r="CL517" s="12">
        <f>IF(COUNTA(Wedstrijden!#REF!)&lt;&gt;0,2,"")</f>
        <v>2</v>
      </c>
      <c r="CM517" s="12">
        <f t="shared" si="50"/>
        <v>2</v>
      </c>
      <c r="CN517" s="12" t="e">
        <f>IF(Wedstrijden!#REF!="x","AA","")</f>
        <v>#REF!</v>
      </c>
      <c r="CO517" s="12" t="e">
        <f>IF(Wedstrijden!#REF!="x","A","")</f>
        <v>#REF!</v>
      </c>
      <c r="CP517" s="12" t="e">
        <f>IF(Wedstrijden!#REF!="x","BB","")</f>
        <v>#REF!</v>
      </c>
      <c r="CQ517" s="12" t="e">
        <f>IF(Wedstrijden!#REF!="x","B","")</f>
        <v>#REF!</v>
      </c>
      <c r="CR517" s="12" t="e">
        <f>IF(Wedstrijden!#REF!="x","L","")</f>
        <v>#REF!</v>
      </c>
      <c r="CS517" s="12" t="e">
        <f>IF(Wedstrijden!#REF!="x","M","")</f>
        <v>#REF!</v>
      </c>
      <c r="CT517" s="12" t="e">
        <f>IF(Wedstrijden!#REF!="x","Z","")</f>
        <v>#REF!</v>
      </c>
      <c r="CU517" s="12" t="e">
        <f>IF(Wedstrijden!#REF!="x","ZZ","")</f>
        <v>#REF!</v>
      </c>
      <c r="CV517" s="12">
        <f>IF(COUNTA(Wedstrijden!#REF!)&lt;&gt;0,2,"")</f>
        <v>2</v>
      </c>
      <c r="CW517" s="12">
        <f t="shared" si="51"/>
        <v>1</v>
      </c>
      <c r="CX517" s="12" t="e">
        <f>IF(Wedstrijden!#REF!="x","BB","")</f>
        <v>#REF!</v>
      </c>
      <c r="CY517" s="12" t="e">
        <f>IF(Wedstrijden!#REF!="x","B","")</f>
        <v>#REF!</v>
      </c>
      <c r="CZ517" s="12" t="e">
        <f>IF(Wedstrijden!#REF!="x","L","")</f>
        <v>#REF!</v>
      </c>
      <c r="DA517" s="12" t="e">
        <f>IF(Wedstrijden!#REF!="x","M","")</f>
        <v>#REF!</v>
      </c>
      <c r="DB517" s="12" t="e">
        <f>IF(Wedstrijden!#REF!="x","Z","")</f>
        <v>#REF!</v>
      </c>
      <c r="DC517" s="12" t="e">
        <f>IF(Wedstrijden!#REF!="x","ZZ","")</f>
        <v>#REF!</v>
      </c>
      <c r="DD517" s="12" t="e">
        <f>IF(Wedstrijden!#REF!="x","1.40","")</f>
        <v>#REF!</v>
      </c>
      <c r="DE517" s="12">
        <f>IF(COUNTA(Wedstrijden!#REF!)&lt;&gt;0,6,"")</f>
        <v>6</v>
      </c>
      <c r="DF517" s="12">
        <f t="shared" si="52"/>
        <v>2</v>
      </c>
      <c r="DG517" s="12" t="e">
        <f>IF(Wedstrijden!#REF!="x","L","")</f>
        <v>#REF!</v>
      </c>
      <c r="DH517" s="12" t="e">
        <f>IF(Wedstrijden!#REF!="x","M","")</f>
        <v>#REF!</v>
      </c>
      <c r="DI517" s="12" t="e">
        <f>IF(Wedstrijden!#REF!="x","Z","")</f>
        <v>#REF!</v>
      </c>
      <c r="DJ517" s="12" t="e">
        <f>IF(Wedstrijden!#REF!="x","Z","")</f>
        <v>#REF!</v>
      </c>
      <c r="DK517" s="12">
        <f>IF(COUNTA(Wedstrijden!#REF!)&lt;&gt;0,6,"")</f>
        <v>6</v>
      </c>
      <c r="DL517" s="12">
        <f t="shared" si="53"/>
        <v>1</v>
      </c>
      <c r="DM517" s="12" t="e">
        <f>IF(Wedstrijden!#REF!="x","L","")</f>
        <v>#REF!</v>
      </c>
      <c r="DN517" s="12" t="e">
        <f>IF(Wedstrijden!#REF!="x","M","")</f>
        <v>#REF!</v>
      </c>
      <c r="DO517" s="12" t="e">
        <f>IF(Wedstrijden!#REF!="x","Z","")</f>
        <v>#REF!</v>
      </c>
      <c r="DP517" s="12" t="e">
        <f>IF(Wedstrijden!#REF!="x","Z","")</f>
        <v>#REF!</v>
      </c>
    </row>
    <row r="518" spans="1:120" ht="15" x14ac:dyDescent="0.25">
      <c r="A518" s="14">
        <f>Wedstrijden!A529</f>
        <v>0</v>
      </c>
      <c r="B518" s="12" t="str">
        <f>IFERROR(VLOOKUP(Wedstrijden!C529,Wedstrijdlocaties!$B$2:$E$500,2,FALSE),"")</f>
        <v/>
      </c>
      <c r="C518" s="12" t="str">
        <f>Wedstrijden!D529</f>
        <v/>
      </c>
      <c r="D518" s="12" t="str">
        <f>IFERROR(VLOOKUP(Wedstrijden!E529,Organisaties!$B$2:$C$500,2,FALSE),"")</f>
        <v/>
      </c>
      <c r="E518" s="12" t="str">
        <f>IFERROR(VLOOKUP(Wedstrijden!E529,Organisaties!$B$2:$G$500,5,FALSE),"")</f>
        <v/>
      </c>
      <c r="F518" s="12" t="e">
        <f>IF(Wedstrijden!#REF!&lt;&gt;"",Wedstrijden!#REF!,"")</f>
        <v>#REF!</v>
      </c>
      <c r="G518" s="12">
        <f>IF(Wedstrijden!K529="Indoor",1,0)</f>
        <v>0</v>
      </c>
      <c r="H518" s="12">
        <f>Wedstrijden!L529</f>
        <v>0</v>
      </c>
      <c r="I518" s="12" t="str">
        <f>IF(Wedstrijden!J529="Nee",0,IF(Wedstrijden!J529="Ja",1,""))</f>
        <v/>
      </c>
      <c r="J518" s="12" t="str">
        <f>IF(Wedstrijden!M529&lt;&gt;"",Wedstrijden!M529,"")</f>
        <v/>
      </c>
      <c r="BJ518" s="12">
        <f>IF(COUNTA(Wedstrijden!#REF!)&lt;&gt;0,1,"")</f>
        <v>1</v>
      </c>
      <c r="BK518" s="12">
        <f t="shared" si="48"/>
        <v>2</v>
      </c>
      <c r="BL518" s="12" t="e">
        <f>IF(Wedstrijden!#REF!="x","AA","")</f>
        <v>#REF!</v>
      </c>
      <c r="BM518" s="12" t="e">
        <f>IF(Wedstrijden!#REF!="x","A","")</f>
        <v>#REF!</v>
      </c>
      <c r="BN518" s="12" t="e">
        <f>IF(Wedstrijden!#REF!="x","B1","")</f>
        <v>#REF!</v>
      </c>
      <c r="BO518" s="12" t="e">
        <f>IF(Wedstrijden!#REF!="x","BB","")</f>
        <v>#REF!</v>
      </c>
      <c r="BP518" s="12" t="e">
        <f>IF(Wedstrijden!#REF!="x","B","")</f>
        <v>#REF!</v>
      </c>
      <c r="BQ518" s="12" t="e">
        <f>IF(Wedstrijden!#REF!="x","L1","")</f>
        <v>#REF!</v>
      </c>
      <c r="BR518" s="12" t="e">
        <f>IF(Wedstrijden!#REF!="x","L2","")</f>
        <v>#REF!</v>
      </c>
      <c r="BS518" s="12" t="e">
        <f>IF(Wedstrijden!#REF!="x","M1","")</f>
        <v>#REF!</v>
      </c>
      <c r="BT518" s="12" t="e">
        <f>IF(Wedstrijden!#REF!="x","M2","")</f>
        <v>#REF!</v>
      </c>
      <c r="BU518" s="12" t="e">
        <f>IF(Wedstrijden!#REF!="x","Z1","")</f>
        <v>#REF!</v>
      </c>
      <c r="BV518" s="12" t="e">
        <f>IF(Wedstrijden!#REF!="x","Z2","")</f>
        <v>#REF!</v>
      </c>
      <c r="BW518" s="12">
        <f>IF(COUNTA(Wedstrijden!#REF!)&lt;&gt;0,1,"")</f>
        <v>1</v>
      </c>
      <c r="BX518" s="12">
        <f t="shared" si="49"/>
        <v>1</v>
      </c>
      <c r="BY518" s="12" t="e">
        <f>IF(Wedstrijden!#REF!="x","BB","")</f>
        <v>#REF!</v>
      </c>
      <c r="BZ518" s="12" t="e">
        <f>IF(Wedstrijden!#REF!="x","B","")</f>
        <v>#REF!</v>
      </c>
      <c r="CA518" s="12" t="e">
        <f>IF(Wedstrijden!#REF!="x","L1","")</f>
        <v>#REF!</v>
      </c>
      <c r="CB518" s="12" t="e">
        <f>IF(Wedstrijden!#REF!="x","L2","")</f>
        <v>#REF!</v>
      </c>
      <c r="CC518" s="12" t="e">
        <f>IF(Wedstrijden!#REF!="x","M1","")</f>
        <v>#REF!</v>
      </c>
      <c r="CD518" s="12" t="e">
        <f>IF(Wedstrijden!#REF!="x","M2","")</f>
        <v>#REF!</v>
      </c>
      <c r="CE518" s="12" t="e">
        <f>IF(Wedstrijden!#REF!="x","Z1","")</f>
        <v>#REF!</v>
      </c>
      <c r="CF518" s="12" t="e">
        <f>IF(Wedstrijden!#REF!="x","Z2","")</f>
        <v>#REF!</v>
      </c>
      <c r="CG518" s="12" t="e">
        <f>IF(Wedstrijden!#REF!="x","ZZL","")</f>
        <v>#REF!</v>
      </c>
      <c r="CL518" s="12">
        <f>IF(COUNTA(Wedstrijden!#REF!)&lt;&gt;0,2,"")</f>
        <v>2</v>
      </c>
      <c r="CM518" s="12">
        <f t="shared" si="50"/>
        <v>2</v>
      </c>
      <c r="CN518" s="12" t="e">
        <f>IF(Wedstrijden!#REF!="x","AA","")</f>
        <v>#REF!</v>
      </c>
      <c r="CO518" s="12" t="e">
        <f>IF(Wedstrijden!#REF!="x","A","")</f>
        <v>#REF!</v>
      </c>
      <c r="CP518" s="12" t="e">
        <f>IF(Wedstrijden!#REF!="x","BB","")</f>
        <v>#REF!</v>
      </c>
      <c r="CQ518" s="12" t="e">
        <f>IF(Wedstrijden!#REF!="x","B","")</f>
        <v>#REF!</v>
      </c>
      <c r="CR518" s="12" t="e">
        <f>IF(Wedstrijden!#REF!="x","L","")</f>
        <v>#REF!</v>
      </c>
      <c r="CS518" s="12" t="e">
        <f>IF(Wedstrijden!#REF!="x","M","")</f>
        <v>#REF!</v>
      </c>
      <c r="CT518" s="12" t="e">
        <f>IF(Wedstrijden!#REF!="x","Z","")</f>
        <v>#REF!</v>
      </c>
      <c r="CU518" s="12" t="e">
        <f>IF(Wedstrijden!#REF!="x","ZZ","")</f>
        <v>#REF!</v>
      </c>
      <c r="CV518" s="12">
        <f>IF(COUNTA(Wedstrijden!#REF!)&lt;&gt;0,2,"")</f>
        <v>2</v>
      </c>
      <c r="CW518" s="12">
        <f t="shared" si="51"/>
        <v>1</v>
      </c>
      <c r="CX518" s="12" t="e">
        <f>IF(Wedstrijden!#REF!="x","BB","")</f>
        <v>#REF!</v>
      </c>
      <c r="CY518" s="12" t="e">
        <f>IF(Wedstrijden!#REF!="x","B","")</f>
        <v>#REF!</v>
      </c>
      <c r="CZ518" s="12" t="e">
        <f>IF(Wedstrijden!#REF!="x","L","")</f>
        <v>#REF!</v>
      </c>
      <c r="DA518" s="12" t="e">
        <f>IF(Wedstrijden!#REF!="x","M","")</f>
        <v>#REF!</v>
      </c>
      <c r="DB518" s="12" t="e">
        <f>IF(Wedstrijden!#REF!="x","Z","")</f>
        <v>#REF!</v>
      </c>
      <c r="DC518" s="12" t="e">
        <f>IF(Wedstrijden!#REF!="x","ZZ","")</f>
        <v>#REF!</v>
      </c>
      <c r="DD518" s="12" t="e">
        <f>IF(Wedstrijden!#REF!="x","1.40","")</f>
        <v>#REF!</v>
      </c>
      <c r="DE518" s="12">
        <f>IF(COUNTA(Wedstrijden!#REF!)&lt;&gt;0,6,"")</f>
        <v>6</v>
      </c>
      <c r="DF518" s="12">
        <f t="shared" si="52"/>
        <v>2</v>
      </c>
      <c r="DG518" s="12" t="e">
        <f>IF(Wedstrijden!#REF!="x","L","")</f>
        <v>#REF!</v>
      </c>
      <c r="DH518" s="12" t="e">
        <f>IF(Wedstrijden!#REF!="x","M","")</f>
        <v>#REF!</v>
      </c>
      <c r="DI518" s="12" t="e">
        <f>IF(Wedstrijden!#REF!="x","Z","")</f>
        <v>#REF!</v>
      </c>
      <c r="DJ518" s="12" t="e">
        <f>IF(Wedstrijden!#REF!="x","Z","")</f>
        <v>#REF!</v>
      </c>
      <c r="DK518" s="12">
        <f>IF(COUNTA(Wedstrijden!#REF!)&lt;&gt;0,6,"")</f>
        <v>6</v>
      </c>
      <c r="DL518" s="12">
        <f t="shared" si="53"/>
        <v>1</v>
      </c>
      <c r="DM518" s="12" t="e">
        <f>IF(Wedstrijden!#REF!="x","L","")</f>
        <v>#REF!</v>
      </c>
      <c r="DN518" s="12" t="e">
        <f>IF(Wedstrijden!#REF!="x","M","")</f>
        <v>#REF!</v>
      </c>
      <c r="DO518" s="12" t="e">
        <f>IF(Wedstrijden!#REF!="x","Z","")</f>
        <v>#REF!</v>
      </c>
      <c r="DP518" s="12" t="e">
        <f>IF(Wedstrijden!#REF!="x","Z","")</f>
        <v>#REF!</v>
      </c>
    </row>
    <row r="519" spans="1:120" ht="15" x14ac:dyDescent="0.25">
      <c r="A519" s="14">
        <f>Wedstrijden!A530</f>
        <v>0</v>
      </c>
      <c r="B519" s="12" t="str">
        <f>IFERROR(VLOOKUP(Wedstrijden!C530,Wedstrijdlocaties!$B$2:$E$500,2,FALSE),"")</f>
        <v/>
      </c>
      <c r="C519" s="12" t="str">
        <f>Wedstrijden!D530</f>
        <v/>
      </c>
      <c r="D519" s="12" t="str">
        <f>IFERROR(VLOOKUP(Wedstrijden!E530,Organisaties!$B$2:$C$500,2,FALSE),"")</f>
        <v/>
      </c>
      <c r="E519" s="12" t="str">
        <f>IFERROR(VLOOKUP(Wedstrijden!E530,Organisaties!$B$2:$G$500,5,FALSE),"")</f>
        <v/>
      </c>
      <c r="F519" s="12" t="e">
        <f>IF(Wedstrijden!#REF!&lt;&gt;"",Wedstrijden!#REF!,"")</f>
        <v>#REF!</v>
      </c>
      <c r="G519" s="12">
        <f>IF(Wedstrijden!K530="Indoor",1,0)</f>
        <v>0</v>
      </c>
      <c r="H519" s="12">
        <f>Wedstrijden!L530</f>
        <v>0</v>
      </c>
      <c r="I519" s="12" t="str">
        <f>IF(Wedstrijden!J530="Nee",0,IF(Wedstrijden!J530="Ja",1,""))</f>
        <v/>
      </c>
      <c r="J519" s="12" t="str">
        <f>IF(Wedstrijden!M530&lt;&gt;"",Wedstrijden!M530,"")</f>
        <v/>
      </c>
      <c r="BJ519" s="12">
        <f>IF(COUNTA(Wedstrijden!#REF!)&lt;&gt;0,1,"")</f>
        <v>1</v>
      </c>
      <c r="BK519" s="12">
        <f t="shared" si="48"/>
        <v>2</v>
      </c>
      <c r="BL519" s="12" t="e">
        <f>IF(Wedstrijden!#REF!="x","AA","")</f>
        <v>#REF!</v>
      </c>
      <c r="BM519" s="12" t="e">
        <f>IF(Wedstrijden!#REF!="x","A","")</f>
        <v>#REF!</v>
      </c>
      <c r="BN519" s="12" t="e">
        <f>IF(Wedstrijden!#REF!="x","B1","")</f>
        <v>#REF!</v>
      </c>
      <c r="BO519" s="12" t="e">
        <f>IF(Wedstrijden!#REF!="x","BB","")</f>
        <v>#REF!</v>
      </c>
      <c r="BP519" s="12" t="e">
        <f>IF(Wedstrijden!#REF!="x","B","")</f>
        <v>#REF!</v>
      </c>
      <c r="BQ519" s="12" t="e">
        <f>IF(Wedstrijden!#REF!="x","L1","")</f>
        <v>#REF!</v>
      </c>
      <c r="BR519" s="12" t="e">
        <f>IF(Wedstrijden!#REF!="x","L2","")</f>
        <v>#REF!</v>
      </c>
      <c r="BS519" s="12" t="e">
        <f>IF(Wedstrijden!#REF!="x","M1","")</f>
        <v>#REF!</v>
      </c>
      <c r="BT519" s="12" t="e">
        <f>IF(Wedstrijden!#REF!="x","M2","")</f>
        <v>#REF!</v>
      </c>
      <c r="BU519" s="12" t="e">
        <f>IF(Wedstrijden!#REF!="x","Z1","")</f>
        <v>#REF!</v>
      </c>
      <c r="BV519" s="12" t="e">
        <f>IF(Wedstrijden!#REF!="x","Z2","")</f>
        <v>#REF!</v>
      </c>
      <c r="BW519" s="12">
        <f>IF(COUNTA(Wedstrijden!#REF!)&lt;&gt;0,1,"")</f>
        <v>1</v>
      </c>
      <c r="BX519" s="12">
        <f t="shared" si="49"/>
        <v>1</v>
      </c>
      <c r="BY519" s="12" t="e">
        <f>IF(Wedstrijden!#REF!="x","BB","")</f>
        <v>#REF!</v>
      </c>
      <c r="BZ519" s="12" t="e">
        <f>IF(Wedstrijden!#REF!="x","B","")</f>
        <v>#REF!</v>
      </c>
      <c r="CA519" s="12" t="e">
        <f>IF(Wedstrijden!#REF!="x","L1","")</f>
        <v>#REF!</v>
      </c>
      <c r="CB519" s="12" t="e">
        <f>IF(Wedstrijden!#REF!="x","L2","")</f>
        <v>#REF!</v>
      </c>
      <c r="CC519" s="12" t="e">
        <f>IF(Wedstrijden!#REF!="x","M1","")</f>
        <v>#REF!</v>
      </c>
      <c r="CD519" s="12" t="e">
        <f>IF(Wedstrijden!#REF!="x","M2","")</f>
        <v>#REF!</v>
      </c>
      <c r="CE519" s="12" t="e">
        <f>IF(Wedstrijden!#REF!="x","Z1","")</f>
        <v>#REF!</v>
      </c>
      <c r="CF519" s="12" t="e">
        <f>IF(Wedstrijden!#REF!="x","Z2","")</f>
        <v>#REF!</v>
      </c>
      <c r="CG519" s="12" t="e">
        <f>IF(Wedstrijden!#REF!="x","ZZL","")</f>
        <v>#REF!</v>
      </c>
      <c r="CL519" s="12">
        <f>IF(COUNTA(Wedstrijden!#REF!)&lt;&gt;0,2,"")</f>
        <v>2</v>
      </c>
      <c r="CM519" s="12">
        <f t="shared" si="50"/>
        <v>2</v>
      </c>
      <c r="CN519" s="12" t="e">
        <f>IF(Wedstrijden!#REF!="x","AA","")</f>
        <v>#REF!</v>
      </c>
      <c r="CO519" s="12" t="e">
        <f>IF(Wedstrijden!#REF!="x","A","")</f>
        <v>#REF!</v>
      </c>
      <c r="CP519" s="12" t="e">
        <f>IF(Wedstrijden!#REF!="x","BB","")</f>
        <v>#REF!</v>
      </c>
      <c r="CQ519" s="12" t="e">
        <f>IF(Wedstrijden!#REF!="x","B","")</f>
        <v>#REF!</v>
      </c>
      <c r="CR519" s="12" t="e">
        <f>IF(Wedstrijden!#REF!="x","L","")</f>
        <v>#REF!</v>
      </c>
      <c r="CS519" s="12" t="e">
        <f>IF(Wedstrijden!#REF!="x","M","")</f>
        <v>#REF!</v>
      </c>
      <c r="CT519" s="12" t="e">
        <f>IF(Wedstrijden!#REF!="x","Z","")</f>
        <v>#REF!</v>
      </c>
      <c r="CU519" s="12" t="e">
        <f>IF(Wedstrijden!#REF!="x","ZZ","")</f>
        <v>#REF!</v>
      </c>
      <c r="CV519" s="12">
        <f>IF(COUNTA(Wedstrijden!#REF!)&lt;&gt;0,2,"")</f>
        <v>2</v>
      </c>
      <c r="CW519" s="12">
        <f t="shared" si="51"/>
        <v>1</v>
      </c>
      <c r="CX519" s="12" t="e">
        <f>IF(Wedstrijden!#REF!="x","BB","")</f>
        <v>#REF!</v>
      </c>
      <c r="CY519" s="12" t="e">
        <f>IF(Wedstrijden!#REF!="x","B","")</f>
        <v>#REF!</v>
      </c>
      <c r="CZ519" s="12" t="e">
        <f>IF(Wedstrijden!#REF!="x","L","")</f>
        <v>#REF!</v>
      </c>
      <c r="DA519" s="12" t="e">
        <f>IF(Wedstrijden!#REF!="x","M","")</f>
        <v>#REF!</v>
      </c>
      <c r="DB519" s="12" t="e">
        <f>IF(Wedstrijden!#REF!="x","Z","")</f>
        <v>#REF!</v>
      </c>
      <c r="DC519" s="12" t="e">
        <f>IF(Wedstrijden!#REF!="x","ZZ","")</f>
        <v>#REF!</v>
      </c>
      <c r="DD519" s="12" t="e">
        <f>IF(Wedstrijden!#REF!="x","1.40","")</f>
        <v>#REF!</v>
      </c>
      <c r="DE519" s="12">
        <f>IF(COUNTA(Wedstrijden!#REF!)&lt;&gt;0,6,"")</f>
        <v>6</v>
      </c>
      <c r="DF519" s="12">
        <f t="shared" si="52"/>
        <v>2</v>
      </c>
      <c r="DG519" s="12" t="e">
        <f>IF(Wedstrijden!#REF!="x","L","")</f>
        <v>#REF!</v>
      </c>
      <c r="DH519" s="12" t="e">
        <f>IF(Wedstrijden!#REF!="x","M","")</f>
        <v>#REF!</v>
      </c>
      <c r="DI519" s="12" t="e">
        <f>IF(Wedstrijden!#REF!="x","Z","")</f>
        <v>#REF!</v>
      </c>
      <c r="DJ519" s="12" t="e">
        <f>IF(Wedstrijden!#REF!="x","Z","")</f>
        <v>#REF!</v>
      </c>
      <c r="DK519" s="12">
        <f>IF(COUNTA(Wedstrijden!#REF!)&lt;&gt;0,6,"")</f>
        <v>6</v>
      </c>
      <c r="DL519" s="12">
        <f t="shared" si="53"/>
        <v>1</v>
      </c>
      <c r="DM519" s="12" t="e">
        <f>IF(Wedstrijden!#REF!="x","L","")</f>
        <v>#REF!</v>
      </c>
      <c r="DN519" s="12" t="e">
        <f>IF(Wedstrijden!#REF!="x","M","")</f>
        <v>#REF!</v>
      </c>
      <c r="DO519" s="12" t="e">
        <f>IF(Wedstrijden!#REF!="x","Z","")</f>
        <v>#REF!</v>
      </c>
      <c r="DP519" s="12" t="e">
        <f>IF(Wedstrijden!#REF!="x","Z","")</f>
        <v>#REF!</v>
      </c>
    </row>
    <row r="520" spans="1:120" ht="15" x14ac:dyDescent="0.25">
      <c r="A520" s="14">
        <f>Wedstrijden!A531</f>
        <v>0</v>
      </c>
      <c r="B520" s="12" t="str">
        <f>IFERROR(VLOOKUP(Wedstrijden!C531,Wedstrijdlocaties!$B$2:$E$500,2,FALSE),"")</f>
        <v/>
      </c>
      <c r="C520" s="12" t="str">
        <f>Wedstrijden!D531</f>
        <v/>
      </c>
      <c r="D520" s="12" t="str">
        <f>IFERROR(VLOOKUP(Wedstrijden!E531,Organisaties!$B$2:$C$500,2,FALSE),"")</f>
        <v/>
      </c>
      <c r="E520" s="12" t="str">
        <f>IFERROR(VLOOKUP(Wedstrijden!E531,Organisaties!$B$2:$G$500,5,FALSE),"")</f>
        <v/>
      </c>
      <c r="F520" s="12" t="e">
        <f>IF(Wedstrijden!#REF!&lt;&gt;"",Wedstrijden!#REF!,"")</f>
        <v>#REF!</v>
      </c>
      <c r="G520" s="12">
        <f>IF(Wedstrijden!K531="Indoor",1,0)</f>
        <v>0</v>
      </c>
      <c r="H520" s="12">
        <f>Wedstrijden!L531</f>
        <v>0</v>
      </c>
      <c r="I520" s="12" t="str">
        <f>IF(Wedstrijden!J531="Nee",0,IF(Wedstrijden!J531="Ja",1,""))</f>
        <v/>
      </c>
      <c r="J520" s="12" t="str">
        <f>IF(Wedstrijden!M531&lt;&gt;"",Wedstrijden!M531,"")</f>
        <v/>
      </c>
      <c r="BJ520" s="12">
        <f>IF(COUNTA(Wedstrijden!#REF!)&lt;&gt;0,1,"")</f>
        <v>1</v>
      </c>
      <c r="BK520" s="12">
        <f t="shared" si="48"/>
        <v>2</v>
      </c>
      <c r="BL520" s="12" t="e">
        <f>IF(Wedstrijden!#REF!="x","AA","")</f>
        <v>#REF!</v>
      </c>
      <c r="BM520" s="12" t="e">
        <f>IF(Wedstrijden!#REF!="x","A","")</f>
        <v>#REF!</v>
      </c>
      <c r="BN520" s="12" t="e">
        <f>IF(Wedstrijden!#REF!="x","B1","")</f>
        <v>#REF!</v>
      </c>
      <c r="BO520" s="12" t="e">
        <f>IF(Wedstrijden!#REF!="x","BB","")</f>
        <v>#REF!</v>
      </c>
      <c r="BP520" s="12" t="e">
        <f>IF(Wedstrijden!#REF!="x","B","")</f>
        <v>#REF!</v>
      </c>
      <c r="BQ520" s="12" t="e">
        <f>IF(Wedstrijden!#REF!="x","L1","")</f>
        <v>#REF!</v>
      </c>
      <c r="BR520" s="12" t="e">
        <f>IF(Wedstrijden!#REF!="x","L2","")</f>
        <v>#REF!</v>
      </c>
      <c r="BS520" s="12" t="e">
        <f>IF(Wedstrijden!#REF!="x","M1","")</f>
        <v>#REF!</v>
      </c>
      <c r="BT520" s="12" t="e">
        <f>IF(Wedstrijden!#REF!="x","M2","")</f>
        <v>#REF!</v>
      </c>
      <c r="BU520" s="12" t="e">
        <f>IF(Wedstrijden!#REF!="x","Z1","")</f>
        <v>#REF!</v>
      </c>
      <c r="BV520" s="12" t="e">
        <f>IF(Wedstrijden!#REF!="x","Z2","")</f>
        <v>#REF!</v>
      </c>
      <c r="BW520" s="12">
        <f>IF(COUNTA(Wedstrijden!#REF!)&lt;&gt;0,1,"")</f>
        <v>1</v>
      </c>
      <c r="BX520" s="12">
        <f t="shared" si="49"/>
        <v>1</v>
      </c>
      <c r="BY520" s="12" t="e">
        <f>IF(Wedstrijden!#REF!="x","BB","")</f>
        <v>#REF!</v>
      </c>
      <c r="BZ520" s="12" t="e">
        <f>IF(Wedstrijden!#REF!="x","B","")</f>
        <v>#REF!</v>
      </c>
      <c r="CA520" s="12" t="e">
        <f>IF(Wedstrijden!#REF!="x","L1","")</f>
        <v>#REF!</v>
      </c>
      <c r="CB520" s="12" t="e">
        <f>IF(Wedstrijden!#REF!="x","L2","")</f>
        <v>#REF!</v>
      </c>
      <c r="CC520" s="12" t="e">
        <f>IF(Wedstrijden!#REF!="x","M1","")</f>
        <v>#REF!</v>
      </c>
      <c r="CD520" s="12" t="e">
        <f>IF(Wedstrijden!#REF!="x","M2","")</f>
        <v>#REF!</v>
      </c>
      <c r="CE520" s="12" t="e">
        <f>IF(Wedstrijden!#REF!="x","Z1","")</f>
        <v>#REF!</v>
      </c>
      <c r="CF520" s="12" t="e">
        <f>IF(Wedstrijden!#REF!="x","Z2","")</f>
        <v>#REF!</v>
      </c>
      <c r="CG520" s="12" t="e">
        <f>IF(Wedstrijden!#REF!="x","ZZL","")</f>
        <v>#REF!</v>
      </c>
      <c r="CL520" s="12">
        <f>IF(COUNTA(Wedstrijden!#REF!)&lt;&gt;0,2,"")</f>
        <v>2</v>
      </c>
      <c r="CM520" s="12">
        <f t="shared" si="50"/>
        <v>2</v>
      </c>
      <c r="CN520" s="12" t="e">
        <f>IF(Wedstrijden!#REF!="x","AA","")</f>
        <v>#REF!</v>
      </c>
      <c r="CO520" s="12" t="e">
        <f>IF(Wedstrijden!#REF!="x","A","")</f>
        <v>#REF!</v>
      </c>
      <c r="CP520" s="12" t="e">
        <f>IF(Wedstrijden!#REF!="x","BB","")</f>
        <v>#REF!</v>
      </c>
      <c r="CQ520" s="12" t="e">
        <f>IF(Wedstrijden!#REF!="x","B","")</f>
        <v>#REF!</v>
      </c>
      <c r="CR520" s="12" t="e">
        <f>IF(Wedstrijden!#REF!="x","L","")</f>
        <v>#REF!</v>
      </c>
      <c r="CS520" s="12" t="e">
        <f>IF(Wedstrijden!#REF!="x","M","")</f>
        <v>#REF!</v>
      </c>
      <c r="CT520" s="12" t="e">
        <f>IF(Wedstrijden!#REF!="x","Z","")</f>
        <v>#REF!</v>
      </c>
      <c r="CU520" s="12" t="e">
        <f>IF(Wedstrijden!#REF!="x","ZZ","")</f>
        <v>#REF!</v>
      </c>
      <c r="CV520" s="12">
        <f>IF(COUNTA(Wedstrijden!#REF!)&lt;&gt;0,2,"")</f>
        <v>2</v>
      </c>
      <c r="CW520" s="12">
        <f t="shared" si="51"/>
        <v>1</v>
      </c>
      <c r="CX520" s="12" t="e">
        <f>IF(Wedstrijden!#REF!="x","BB","")</f>
        <v>#REF!</v>
      </c>
      <c r="CY520" s="12" t="e">
        <f>IF(Wedstrijden!#REF!="x","B","")</f>
        <v>#REF!</v>
      </c>
      <c r="CZ520" s="12" t="e">
        <f>IF(Wedstrijden!#REF!="x","L","")</f>
        <v>#REF!</v>
      </c>
      <c r="DA520" s="12" t="e">
        <f>IF(Wedstrijden!#REF!="x","M","")</f>
        <v>#REF!</v>
      </c>
      <c r="DB520" s="12" t="e">
        <f>IF(Wedstrijden!#REF!="x","Z","")</f>
        <v>#REF!</v>
      </c>
      <c r="DC520" s="12" t="e">
        <f>IF(Wedstrijden!#REF!="x","ZZ","")</f>
        <v>#REF!</v>
      </c>
      <c r="DD520" s="12" t="e">
        <f>IF(Wedstrijden!#REF!="x","1.40","")</f>
        <v>#REF!</v>
      </c>
      <c r="DE520" s="12">
        <f>IF(COUNTA(Wedstrijden!#REF!)&lt;&gt;0,6,"")</f>
        <v>6</v>
      </c>
      <c r="DF520" s="12">
        <f t="shared" si="52"/>
        <v>2</v>
      </c>
      <c r="DG520" s="12" t="e">
        <f>IF(Wedstrijden!#REF!="x","L","")</f>
        <v>#REF!</v>
      </c>
      <c r="DH520" s="12" t="e">
        <f>IF(Wedstrijden!#REF!="x","M","")</f>
        <v>#REF!</v>
      </c>
      <c r="DI520" s="12" t="e">
        <f>IF(Wedstrijden!#REF!="x","Z","")</f>
        <v>#REF!</v>
      </c>
      <c r="DJ520" s="12" t="e">
        <f>IF(Wedstrijden!#REF!="x","Z","")</f>
        <v>#REF!</v>
      </c>
      <c r="DK520" s="12">
        <f>IF(COUNTA(Wedstrijden!#REF!)&lt;&gt;0,6,"")</f>
        <v>6</v>
      </c>
      <c r="DL520" s="12">
        <f t="shared" si="53"/>
        <v>1</v>
      </c>
      <c r="DM520" s="12" t="e">
        <f>IF(Wedstrijden!#REF!="x","L","")</f>
        <v>#REF!</v>
      </c>
      <c r="DN520" s="12" t="e">
        <f>IF(Wedstrijden!#REF!="x","M","")</f>
        <v>#REF!</v>
      </c>
      <c r="DO520" s="12" t="e">
        <f>IF(Wedstrijden!#REF!="x","Z","")</f>
        <v>#REF!</v>
      </c>
      <c r="DP520" s="12" t="e">
        <f>IF(Wedstrijden!#REF!="x","Z","")</f>
        <v>#REF!</v>
      </c>
    </row>
    <row r="521" spans="1:120" ht="15" x14ac:dyDescent="0.25">
      <c r="A521" s="14">
        <f>Wedstrijden!A532</f>
        <v>0</v>
      </c>
      <c r="B521" s="12" t="str">
        <f>IFERROR(VLOOKUP(Wedstrijden!C532,Wedstrijdlocaties!$B$2:$E$500,2,FALSE),"")</f>
        <v/>
      </c>
      <c r="C521" s="12" t="str">
        <f>Wedstrijden!D532</f>
        <v/>
      </c>
      <c r="D521" s="12" t="str">
        <f>IFERROR(VLOOKUP(Wedstrijden!E532,Organisaties!$B$2:$C$500,2,FALSE),"")</f>
        <v/>
      </c>
      <c r="E521" s="12" t="str">
        <f>IFERROR(VLOOKUP(Wedstrijden!E532,Organisaties!$B$2:$G$500,5,FALSE),"")</f>
        <v/>
      </c>
      <c r="F521" s="12" t="e">
        <f>IF(Wedstrijden!#REF!&lt;&gt;"",Wedstrijden!#REF!,"")</f>
        <v>#REF!</v>
      </c>
      <c r="G521" s="12">
        <f>IF(Wedstrijden!K532="Indoor",1,0)</f>
        <v>0</v>
      </c>
      <c r="H521" s="12">
        <f>Wedstrijden!L532</f>
        <v>0</v>
      </c>
      <c r="I521" s="12" t="str">
        <f>IF(Wedstrijden!J532="Nee",0,IF(Wedstrijden!J532="Ja",1,""))</f>
        <v/>
      </c>
      <c r="J521" s="12" t="str">
        <f>IF(Wedstrijden!M532&lt;&gt;"",Wedstrijden!M532,"")</f>
        <v/>
      </c>
      <c r="BJ521" s="12">
        <f>IF(COUNTA(Wedstrijden!#REF!)&lt;&gt;0,1,"")</f>
        <v>1</v>
      </c>
      <c r="BK521" s="12">
        <f t="shared" si="48"/>
        <v>2</v>
      </c>
      <c r="BL521" s="12" t="e">
        <f>IF(Wedstrijden!#REF!="x","AA","")</f>
        <v>#REF!</v>
      </c>
      <c r="BM521" s="12" t="e">
        <f>IF(Wedstrijden!#REF!="x","A","")</f>
        <v>#REF!</v>
      </c>
      <c r="BN521" s="12" t="e">
        <f>IF(Wedstrijden!#REF!="x","B1","")</f>
        <v>#REF!</v>
      </c>
      <c r="BO521" s="12" t="e">
        <f>IF(Wedstrijden!#REF!="x","BB","")</f>
        <v>#REF!</v>
      </c>
      <c r="BP521" s="12" t="e">
        <f>IF(Wedstrijden!#REF!="x","B","")</f>
        <v>#REF!</v>
      </c>
      <c r="BQ521" s="12" t="e">
        <f>IF(Wedstrijden!#REF!="x","L1","")</f>
        <v>#REF!</v>
      </c>
      <c r="BR521" s="12" t="e">
        <f>IF(Wedstrijden!#REF!="x","L2","")</f>
        <v>#REF!</v>
      </c>
      <c r="BS521" s="12" t="e">
        <f>IF(Wedstrijden!#REF!="x","M1","")</f>
        <v>#REF!</v>
      </c>
      <c r="BT521" s="12" t="e">
        <f>IF(Wedstrijden!#REF!="x","M2","")</f>
        <v>#REF!</v>
      </c>
      <c r="BU521" s="12" t="e">
        <f>IF(Wedstrijden!#REF!="x","Z1","")</f>
        <v>#REF!</v>
      </c>
      <c r="BV521" s="12" t="e">
        <f>IF(Wedstrijden!#REF!="x","Z2","")</f>
        <v>#REF!</v>
      </c>
      <c r="BW521" s="12">
        <f>IF(COUNTA(Wedstrijden!#REF!)&lt;&gt;0,1,"")</f>
        <v>1</v>
      </c>
      <c r="BX521" s="12">
        <f t="shared" si="49"/>
        <v>1</v>
      </c>
      <c r="BY521" s="12" t="e">
        <f>IF(Wedstrijden!#REF!="x","BB","")</f>
        <v>#REF!</v>
      </c>
      <c r="BZ521" s="12" t="e">
        <f>IF(Wedstrijden!#REF!="x","B","")</f>
        <v>#REF!</v>
      </c>
      <c r="CA521" s="12" t="e">
        <f>IF(Wedstrijden!#REF!="x","L1","")</f>
        <v>#REF!</v>
      </c>
      <c r="CB521" s="12" t="e">
        <f>IF(Wedstrijden!#REF!="x","L2","")</f>
        <v>#REF!</v>
      </c>
      <c r="CC521" s="12" t="e">
        <f>IF(Wedstrijden!#REF!="x","M1","")</f>
        <v>#REF!</v>
      </c>
      <c r="CD521" s="12" t="e">
        <f>IF(Wedstrijden!#REF!="x","M2","")</f>
        <v>#REF!</v>
      </c>
      <c r="CE521" s="12" t="e">
        <f>IF(Wedstrijden!#REF!="x","Z1","")</f>
        <v>#REF!</v>
      </c>
      <c r="CF521" s="12" t="e">
        <f>IF(Wedstrijden!#REF!="x","Z2","")</f>
        <v>#REF!</v>
      </c>
      <c r="CG521" s="12" t="e">
        <f>IF(Wedstrijden!#REF!="x","ZZL","")</f>
        <v>#REF!</v>
      </c>
      <c r="CL521" s="12">
        <f>IF(COUNTA(Wedstrijden!#REF!)&lt;&gt;0,2,"")</f>
        <v>2</v>
      </c>
      <c r="CM521" s="12">
        <f t="shared" si="50"/>
        <v>2</v>
      </c>
      <c r="CN521" s="12" t="e">
        <f>IF(Wedstrijden!#REF!="x","AA","")</f>
        <v>#REF!</v>
      </c>
      <c r="CO521" s="12" t="e">
        <f>IF(Wedstrijden!#REF!="x","A","")</f>
        <v>#REF!</v>
      </c>
      <c r="CP521" s="12" t="e">
        <f>IF(Wedstrijden!#REF!="x","BB","")</f>
        <v>#REF!</v>
      </c>
      <c r="CQ521" s="12" t="e">
        <f>IF(Wedstrijden!#REF!="x","B","")</f>
        <v>#REF!</v>
      </c>
      <c r="CR521" s="12" t="e">
        <f>IF(Wedstrijden!#REF!="x","L","")</f>
        <v>#REF!</v>
      </c>
      <c r="CS521" s="12" t="e">
        <f>IF(Wedstrijden!#REF!="x","M","")</f>
        <v>#REF!</v>
      </c>
      <c r="CT521" s="12" t="e">
        <f>IF(Wedstrijden!#REF!="x","Z","")</f>
        <v>#REF!</v>
      </c>
      <c r="CU521" s="12" t="e">
        <f>IF(Wedstrijden!#REF!="x","ZZ","")</f>
        <v>#REF!</v>
      </c>
      <c r="CV521" s="12">
        <f>IF(COUNTA(Wedstrijden!#REF!)&lt;&gt;0,2,"")</f>
        <v>2</v>
      </c>
      <c r="CW521" s="12">
        <f t="shared" si="51"/>
        <v>1</v>
      </c>
      <c r="CX521" s="12" t="e">
        <f>IF(Wedstrijden!#REF!="x","BB","")</f>
        <v>#REF!</v>
      </c>
      <c r="CY521" s="12" t="e">
        <f>IF(Wedstrijden!#REF!="x","B","")</f>
        <v>#REF!</v>
      </c>
      <c r="CZ521" s="12" t="e">
        <f>IF(Wedstrijden!#REF!="x","L","")</f>
        <v>#REF!</v>
      </c>
      <c r="DA521" s="12" t="e">
        <f>IF(Wedstrijden!#REF!="x","M","")</f>
        <v>#REF!</v>
      </c>
      <c r="DB521" s="12" t="e">
        <f>IF(Wedstrijden!#REF!="x","Z","")</f>
        <v>#REF!</v>
      </c>
      <c r="DC521" s="12" t="e">
        <f>IF(Wedstrijden!#REF!="x","ZZ","")</f>
        <v>#REF!</v>
      </c>
      <c r="DD521" s="12" t="e">
        <f>IF(Wedstrijden!#REF!="x","1.40","")</f>
        <v>#REF!</v>
      </c>
      <c r="DE521" s="12">
        <f>IF(COUNTA(Wedstrijden!#REF!)&lt;&gt;0,6,"")</f>
        <v>6</v>
      </c>
      <c r="DF521" s="12">
        <f t="shared" si="52"/>
        <v>2</v>
      </c>
      <c r="DG521" s="12" t="e">
        <f>IF(Wedstrijden!#REF!="x","L","")</f>
        <v>#REF!</v>
      </c>
      <c r="DH521" s="12" t="e">
        <f>IF(Wedstrijden!#REF!="x","M","")</f>
        <v>#REF!</v>
      </c>
      <c r="DI521" s="12" t="e">
        <f>IF(Wedstrijden!#REF!="x","Z","")</f>
        <v>#REF!</v>
      </c>
      <c r="DJ521" s="12" t="e">
        <f>IF(Wedstrijden!#REF!="x","Z","")</f>
        <v>#REF!</v>
      </c>
      <c r="DK521" s="12">
        <f>IF(COUNTA(Wedstrijden!#REF!)&lt;&gt;0,6,"")</f>
        <v>6</v>
      </c>
      <c r="DL521" s="12">
        <f t="shared" si="53"/>
        <v>1</v>
      </c>
      <c r="DM521" s="12" t="e">
        <f>IF(Wedstrijden!#REF!="x","L","")</f>
        <v>#REF!</v>
      </c>
      <c r="DN521" s="12" t="e">
        <f>IF(Wedstrijden!#REF!="x","M","")</f>
        <v>#REF!</v>
      </c>
      <c r="DO521" s="12" t="e">
        <f>IF(Wedstrijden!#REF!="x","Z","")</f>
        <v>#REF!</v>
      </c>
      <c r="DP521" s="12" t="e">
        <f>IF(Wedstrijden!#REF!="x","Z","")</f>
        <v>#REF!</v>
      </c>
    </row>
    <row r="522" spans="1:120" ht="15" x14ac:dyDescent="0.25">
      <c r="A522" s="14">
        <f>Wedstrijden!A533</f>
        <v>0</v>
      </c>
      <c r="B522" s="12" t="str">
        <f>IFERROR(VLOOKUP(Wedstrijden!C533,Wedstrijdlocaties!$B$2:$E$500,2,FALSE),"")</f>
        <v/>
      </c>
      <c r="C522" s="12" t="str">
        <f>Wedstrijden!D533</f>
        <v/>
      </c>
      <c r="D522" s="12" t="str">
        <f>IFERROR(VLOOKUP(Wedstrijden!E533,Organisaties!$B$2:$C$500,2,FALSE),"")</f>
        <v/>
      </c>
      <c r="E522" s="12" t="str">
        <f>IFERROR(VLOOKUP(Wedstrijden!E533,Organisaties!$B$2:$G$500,5,FALSE),"")</f>
        <v/>
      </c>
      <c r="F522" s="12" t="e">
        <f>IF(Wedstrijden!#REF!&lt;&gt;"",Wedstrijden!#REF!,"")</f>
        <v>#REF!</v>
      </c>
      <c r="G522" s="12">
        <f>IF(Wedstrijden!K533="Indoor",1,0)</f>
        <v>0</v>
      </c>
      <c r="H522" s="12">
        <f>Wedstrijden!L533</f>
        <v>0</v>
      </c>
      <c r="I522" s="12" t="str">
        <f>IF(Wedstrijden!J533="Nee",0,IF(Wedstrijden!J533="Ja",1,""))</f>
        <v/>
      </c>
      <c r="J522" s="12" t="str">
        <f>IF(Wedstrijden!M533&lt;&gt;"",Wedstrijden!M533,"")</f>
        <v/>
      </c>
      <c r="BJ522" s="12">
        <f>IF(COUNTA(Wedstrijden!#REF!)&lt;&gt;0,1,"")</f>
        <v>1</v>
      </c>
      <c r="BK522" s="12">
        <f t="shared" si="48"/>
        <v>2</v>
      </c>
      <c r="BL522" s="12" t="e">
        <f>IF(Wedstrijden!#REF!="x","AA","")</f>
        <v>#REF!</v>
      </c>
      <c r="BM522" s="12" t="e">
        <f>IF(Wedstrijden!#REF!="x","A","")</f>
        <v>#REF!</v>
      </c>
      <c r="BN522" s="12" t="e">
        <f>IF(Wedstrijden!#REF!="x","B1","")</f>
        <v>#REF!</v>
      </c>
      <c r="BO522" s="12" t="e">
        <f>IF(Wedstrijden!#REF!="x","BB","")</f>
        <v>#REF!</v>
      </c>
      <c r="BP522" s="12" t="e">
        <f>IF(Wedstrijden!#REF!="x","B","")</f>
        <v>#REF!</v>
      </c>
      <c r="BQ522" s="12" t="e">
        <f>IF(Wedstrijden!#REF!="x","L1","")</f>
        <v>#REF!</v>
      </c>
      <c r="BR522" s="12" t="e">
        <f>IF(Wedstrijden!#REF!="x","L2","")</f>
        <v>#REF!</v>
      </c>
      <c r="BS522" s="12" t="e">
        <f>IF(Wedstrijden!#REF!="x","M1","")</f>
        <v>#REF!</v>
      </c>
      <c r="BT522" s="12" t="e">
        <f>IF(Wedstrijden!#REF!="x","M2","")</f>
        <v>#REF!</v>
      </c>
      <c r="BU522" s="12" t="e">
        <f>IF(Wedstrijden!#REF!="x","Z1","")</f>
        <v>#REF!</v>
      </c>
      <c r="BV522" s="12" t="e">
        <f>IF(Wedstrijden!#REF!="x","Z2","")</f>
        <v>#REF!</v>
      </c>
      <c r="BW522" s="12">
        <f>IF(COUNTA(Wedstrijden!#REF!)&lt;&gt;0,1,"")</f>
        <v>1</v>
      </c>
      <c r="BX522" s="12">
        <f t="shared" si="49"/>
        <v>1</v>
      </c>
      <c r="BY522" s="12" t="e">
        <f>IF(Wedstrijden!#REF!="x","BB","")</f>
        <v>#REF!</v>
      </c>
      <c r="BZ522" s="12" t="e">
        <f>IF(Wedstrijden!#REF!="x","B","")</f>
        <v>#REF!</v>
      </c>
      <c r="CA522" s="12" t="e">
        <f>IF(Wedstrijden!#REF!="x","L1","")</f>
        <v>#REF!</v>
      </c>
      <c r="CB522" s="12" t="e">
        <f>IF(Wedstrijden!#REF!="x","L2","")</f>
        <v>#REF!</v>
      </c>
      <c r="CC522" s="12" t="e">
        <f>IF(Wedstrijden!#REF!="x","M1","")</f>
        <v>#REF!</v>
      </c>
      <c r="CD522" s="12" t="e">
        <f>IF(Wedstrijden!#REF!="x","M2","")</f>
        <v>#REF!</v>
      </c>
      <c r="CE522" s="12" t="e">
        <f>IF(Wedstrijden!#REF!="x","Z1","")</f>
        <v>#REF!</v>
      </c>
      <c r="CF522" s="12" t="e">
        <f>IF(Wedstrijden!#REF!="x","Z2","")</f>
        <v>#REF!</v>
      </c>
      <c r="CG522" s="12" t="e">
        <f>IF(Wedstrijden!#REF!="x","ZZL","")</f>
        <v>#REF!</v>
      </c>
      <c r="CL522" s="12">
        <f>IF(COUNTA(Wedstrijden!#REF!)&lt;&gt;0,2,"")</f>
        <v>2</v>
      </c>
      <c r="CM522" s="12">
        <f t="shared" si="50"/>
        <v>2</v>
      </c>
      <c r="CN522" s="12" t="e">
        <f>IF(Wedstrijden!#REF!="x","AA","")</f>
        <v>#REF!</v>
      </c>
      <c r="CO522" s="12" t="e">
        <f>IF(Wedstrijden!#REF!="x","A","")</f>
        <v>#REF!</v>
      </c>
      <c r="CP522" s="12" t="e">
        <f>IF(Wedstrijden!#REF!="x","BB","")</f>
        <v>#REF!</v>
      </c>
      <c r="CQ522" s="12" t="e">
        <f>IF(Wedstrijden!#REF!="x","B","")</f>
        <v>#REF!</v>
      </c>
      <c r="CR522" s="12" t="e">
        <f>IF(Wedstrijden!#REF!="x","L","")</f>
        <v>#REF!</v>
      </c>
      <c r="CS522" s="12" t="e">
        <f>IF(Wedstrijden!#REF!="x","M","")</f>
        <v>#REF!</v>
      </c>
      <c r="CT522" s="12" t="e">
        <f>IF(Wedstrijden!#REF!="x","Z","")</f>
        <v>#REF!</v>
      </c>
      <c r="CU522" s="12" t="e">
        <f>IF(Wedstrijden!#REF!="x","ZZ","")</f>
        <v>#REF!</v>
      </c>
      <c r="CV522" s="12">
        <f>IF(COUNTA(Wedstrijden!#REF!)&lt;&gt;0,2,"")</f>
        <v>2</v>
      </c>
      <c r="CW522" s="12">
        <f t="shared" si="51"/>
        <v>1</v>
      </c>
      <c r="CX522" s="12" t="e">
        <f>IF(Wedstrijden!#REF!="x","BB","")</f>
        <v>#REF!</v>
      </c>
      <c r="CY522" s="12" t="e">
        <f>IF(Wedstrijden!#REF!="x","B","")</f>
        <v>#REF!</v>
      </c>
      <c r="CZ522" s="12" t="e">
        <f>IF(Wedstrijden!#REF!="x","L","")</f>
        <v>#REF!</v>
      </c>
      <c r="DA522" s="12" t="e">
        <f>IF(Wedstrijden!#REF!="x","M","")</f>
        <v>#REF!</v>
      </c>
      <c r="DB522" s="12" t="e">
        <f>IF(Wedstrijden!#REF!="x","Z","")</f>
        <v>#REF!</v>
      </c>
      <c r="DC522" s="12" t="e">
        <f>IF(Wedstrijden!#REF!="x","ZZ","")</f>
        <v>#REF!</v>
      </c>
      <c r="DD522" s="12" t="e">
        <f>IF(Wedstrijden!#REF!="x","1.40","")</f>
        <v>#REF!</v>
      </c>
      <c r="DE522" s="12">
        <f>IF(COUNTA(Wedstrijden!#REF!)&lt;&gt;0,6,"")</f>
        <v>6</v>
      </c>
      <c r="DF522" s="12">
        <f t="shared" si="52"/>
        <v>2</v>
      </c>
      <c r="DG522" s="12" t="e">
        <f>IF(Wedstrijden!#REF!="x","L","")</f>
        <v>#REF!</v>
      </c>
      <c r="DH522" s="12" t="e">
        <f>IF(Wedstrijden!#REF!="x","M","")</f>
        <v>#REF!</v>
      </c>
      <c r="DI522" s="12" t="e">
        <f>IF(Wedstrijden!#REF!="x","Z","")</f>
        <v>#REF!</v>
      </c>
      <c r="DJ522" s="12" t="e">
        <f>IF(Wedstrijden!#REF!="x","Z","")</f>
        <v>#REF!</v>
      </c>
      <c r="DK522" s="12">
        <f>IF(COUNTA(Wedstrijden!#REF!)&lt;&gt;0,6,"")</f>
        <v>6</v>
      </c>
      <c r="DL522" s="12">
        <f t="shared" si="53"/>
        <v>1</v>
      </c>
      <c r="DM522" s="12" t="e">
        <f>IF(Wedstrijden!#REF!="x","L","")</f>
        <v>#REF!</v>
      </c>
      <c r="DN522" s="12" t="e">
        <f>IF(Wedstrijden!#REF!="x","M","")</f>
        <v>#REF!</v>
      </c>
      <c r="DO522" s="12" t="e">
        <f>IF(Wedstrijden!#REF!="x","Z","")</f>
        <v>#REF!</v>
      </c>
      <c r="DP522" s="12" t="e">
        <f>IF(Wedstrijden!#REF!="x","Z","")</f>
        <v>#REF!</v>
      </c>
    </row>
    <row r="523" spans="1:120" ht="15" x14ac:dyDescent="0.25">
      <c r="A523" s="14">
        <f>Wedstrijden!A534</f>
        <v>0</v>
      </c>
      <c r="B523" s="12" t="str">
        <f>IFERROR(VLOOKUP(Wedstrijden!C534,Wedstrijdlocaties!$B$2:$E$500,2,FALSE),"")</f>
        <v/>
      </c>
      <c r="C523" s="12" t="str">
        <f>Wedstrijden!D534</f>
        <v/>
      </c>
      <c r="D523" s="12" t="str">
        <f>IFERROR(VLOOKUP(Wedstrijden!E534,Organisaties!$B$2:$C$500,2,FALSE),"")</f>
        <v/>
      </c>
      <c r="E523" s="12" t="str">
        <f>IFERROR(VLOOKUP(Wedstrijden!E534,Organisaties!$B$2:$G$500,5,FALSE),"")</f>
        <v/>
      </c>
      <c r="F523" s="12" t="e">
        <f>IF(Wedstrijden!#REF!&lt;&gt;"",Wedstrijden!#REF!,"")</f>
        <v>#REF!</v>
      </c>
      <c r="G523" s="12">
        <f>IF(Wedstrijden!K534="Indoor",1,0)</f>
        <v>0</v>
      </c>
      <c r="H523" s="12">
        <f>Wedstrijden!L534</f>
        <v>0</v>
      </c>
      <c r="I523" s="12" t="str">
        <f>IF(Wedstrijden!J534="Nee",0,IF(Wedstrijden!J534="Ja",1,""))</f>
        <v/>
      </c>
      <c r="J523" s="12" t="str">
        <f>IF(Wedstrijden!M534&lt;&gt;"",Wedstrijden!M534,"")</f>
        <v/>
      </c>
      <c r="BJ523" s="12">
        <f>IF(COUNTA(Wedstrijden!#REF!)&lt;&gt;0,1,"")</f>
        <v>1</v>
      </c>
      <c r="BK523" s="12">
        <f t="shared" si="48"/>
        <v>2</v>
      </c>
      <c r="BL523" s="12" t="e">
        <f>IF(Wedstrijden!#REF!="x","AA","")</f>
        <v>#REF!</v>
      </c>
      <c r="BM523" s="12" t="e">
        <f>IF(Wedstrijden!#REF!="x","A","")</f>
        <v>#REF!</v>
      </c>
      <c r="BN523" s="12" t="e">
        <f>IF(Wedstrijden!#REF!="x","B1","")</f>
        <v>#REF!</v>
      </c>
      <c r="BO523" s="12" t="e">
        <f>IF(Wedstrijden!#REF!="x","BB","")</f>
        <v>#REF!</v>
      </c>
      <c r="BP523" s="12" t="e">
        <f>IF(Wedstrijden!#REF!="x","B","")</f>
        <v>#REF!</v>
      </c>
      <c r="BQ523" s="12" t="e">
        <f>IF(Wedstrijden!#REF!="x","L1","")</f>
        <v>#REF!</v>
      </c>
      <c r="BR523" s="12" t="e">
        <f>IF(Wedstrijden!#REF!="x","L2","")</f>
        <v>#REF!</v>
      </c>
      <c r="BS523" s="12" t="e">
        <f>IF(Wedstrijden!#REF!="x","M1","")</f>
        <v>#REF!</v>
      </c>
      <c r="BT523" s="12" t="e">
        <f>IF(Wedstrijden!#REF!="x","M2","")</f>
        <v>#REF!</v>
      </c>
      <c r="BU523" s="12" t="e">
        <f>IF(Wedstrijden!#REF!="x","Z1","")</f>
        <v>#REF!</v>
      </c>
      <c r="BV523" s="12" t="e">
        <f>IF(Wedstrijden!#REF!="x","Z2","")</f>
        <v>#REF!</v>
      </c>
      <c r="BW523" s="12">
        <f>IF(COUNTA(Wedstrijden!#REF!)&lt;&gt;0,1,"")</f>
        <v>1</v>
      </c>
      <c r="BX523" s="12">
        <f t="shared" si="49"/>
        <v>1</v>
      </c>
      <c r="BY523" s="12" t="e">
        <f>IF(Wedstrijden!#REF!="x","BB","")</f>
        <v>#REF!</v>
      </c>
      <c r="BZ523" s="12" t="e">
        <f>IF(Wedstrijden!#REF!="x","B","")</f>
        <v>#REF!</v>
      </c>
      <c r="CA523" s="12" t="e">
        <f>IF(Wedstrijden!#REF!="x","L1","")</f>
        <v>#REF!</v>
      </c>
      <c r="CB523" s="12" t="e">
        <f>IF(Wedstrijden!#REF!="x","L2","")</f>
        <v>#REF!</v>
      </c>
      <c r="CC523" s="12" t="e">
        <f>IF(Wedstrijden!#REF!="x","M1","")</f>
        <v>#REF!</v>
      </c>
      <c r="CD523" s="12" t="e">
        <f>IF(Wedstrijden!#REF!="x","M2","")</f>
        <v>#REF!</v>
      </c>
      <c r="CE523" s="12" t="e">
        <f>IF(Wedstrijden!#REF!="x","Z1","")</f>
        <v>#REF!</v>
      </c>
      <c r="CF523" s="12" t="e">
        <f>IF(Wedstrijden!#REF!="x","Z2","")</f>
        <v>#REF!</v>
      </c>
      <c r="CG523" s="12" t="e">
        <f>IF(Wedstrijden!#REF!="x","ZZL","")</f>
        <v>#REF!</v>
      </c>
      <c r="CL523" s="12">
        <f>IF(COUNTA(Wedstrijden!#REF!)&lt;&gt;0,2,"")</f>
        <v>2</v>
      </c>
      <c r="CM523" s="12">
        <f t="shared" si="50"/>
        <v>2</v>
      </c>
      <c r="CN523" s="12" t="e">
        <f>IF(Wedstrijden!#REF!="x","AA","")</f>
        <v>#REF!</v>
      </c>
      <c r="CO523" s="12" t="e">
        <f>IF(Wedstrijden!#REF!="x","A","")</f>
        <v>#REF!</v>
      </c>
      <c r="CP523" s="12" t="e">
        <f>IF(Wedstrijden!#REF!="x","BB","")</f>
        <v>#REF!</v>
      </c>
      <c r="CQ523" s="12" t="e">
        <f>IF(Wedstrijden!#REF!="x","B","")</f>
        <v>#REF!</v>
      </c>
      <c r="CR523" s="12" t="e">
        <f>IF(Wedstrijden!#REF!="x","L","")</f>
        <v>#REF!</v>
      </c>
      <c r="CS523" s="12" t="e">
        <f>IF(Wedstrijden!#REF!="x","M","")</f>
        <v>#REF!</v>
      </c>
      <c r="CT523" s="12" t="e">
        <f>IF(Wedstrijden!#REF!="x","Z","")</f>
        <v>#REF!</v>
      </c>
      <c r="CU523" s="12" t="e">
        <f>IF(Wedstrijden!#REF!="x","ZZ","")</f>
        <v>#REF!</v>
      </c>
      <c r="CV523" s="12">
        <f>IF(COUNTA(Wedstrijden!#REF!)&lt;&gt;0,2,"")</f>
        <v>2</v>
      </c>
      <c r="CW523" s="12">
        <f t="shared" si="51"/>
        <v>1</v>
      </c>
      <c r="CX523" s="12" t="e">
        <f>IF(Wedstrijden!#REF!="x","BB","")</f>
        <v>#REF!</v>
      </c>
      <c r="CY523" s="12" t="e">
        <f>IF(Wedstrijden!#REF!="x","B","")</f>
        <v>#REF!</v>
      </c>
      <c r="CZ523" s="12" t="e">
        <f>IF(Wedstrijden!#REF!="x","L","")</f>
        <v>#REF!</v>
      </c>
      <c r="DA523" s="12" t="e">
        <f>IF(Wedstrijden!#REF!="x","M","")</f>
        <v>#REF!</v>
      </c>
      <c r="DB523" s="12" t="e">
        <f>IF(Wedstrijden!#REF!="x","Z","")</f>
        <v>#REF!</v>
      </c>
      <c r="DC523" s="12" t="e">
        <f>IF(Wedstrijden!#REF!="x","ZZ","")</f>
        <v>#REF!</v>
      </c>
      <c r="DD523" s="12" t="e">
        <f>IF(Wedstrijden!#REF!="x","1.40","")</f>
        <v>#REF!</v>
      </c>
      <c r="DE523" s="12">
        <f>IF(COUNTA(Wedstrijden!#REF!)&lt;&gt;0,6,"")</f>
        <v>6</v>
      </c>
      <c r="DF523" s="12">
        <f t="shared" si="52"/>
        <v>2</v>
      </c>
      <c r="DG523" s="12" t="e">
        <f>IF(Wedstrijden!#REF!="x","L","")</f>
        <v>#REF!</v>
      </c>
      <c r="DH523" s="12" t="e">
        <f>IF(Wedstrijden!#REF!="x","M","")</f>
        <v>#REF!</v>
      </c>
      <c r="DI523" s="12" t="e">
        <f>IF(Wedstrijden!#REF!="x","Z","")</f>
        <v>#REF!</v>
      </c>
      <c r="DJ523" s="12" t="e">
        <f>IF(Wedstrijden!#REF!="x","Z","")</f>
        <v>#REF!</v>
      </c>
      <c r="DK523" s="12">
        <f>IF(COUNTA(Wedstrijden!#REF!)&lt;&gt;0,6,"")</f>
        <v>6</v>
      </c>
      <c r="DL523" s="12">
        <f t="shared" si="53"/>
        <v>1</v>
      </c>
      <c r="DM523" s="12" t="e">
        <f>IF(Wedstrijden!#REF!="x","L","")</f>
        <v>#REF!</v>
      </c>
      <c r="DN523" s="12" t="e">
        <f>IF(Wedstrijden!#REF!="x","M","")</f>
        <v>#REF!</v>
      </c>
      <c r="DO523" s="12" t="e">
        <f>IF(Wedstrijden!#REF!="x","Z","")</f>
        <v>#REF!</v>
      </c>
      <c r="DP523" s="12" t="e">
        <f>IF(Wedstrijden!#REF!="x","Z","")</f>
        <v>#REF!</v>
      </c>
    </row>
    <row r="524" spans="1:120" ht="15" x14ac:dyDescent="0.25">
      <c r="A524" s="14">
        <f>Wedstrijden!A535</f>
        <v>0</v>
      </c>
      <c r="B524" s="12" t="str">
        <f>IFERROR(VLOOKUP(Wedstrijden!C535,Wedstrijdlocaties!$B$2:$E$500,2,FALSE),"")</f>
        <v/>
      </c>
      <c r="C524" s="12" t="str">
        <f>Wedstrijden!D535</f>
        <v/>
      </c>
      <c r="D524" s="12" t="str">
        <f>IFERROR(VLOOKUP(Wedstrijden!E535,Organisaties!$B$2:$C$500,2,FALSE),"")</f>
        <v/>
      </c>
      <c r="E524" s="12" t="str">
        <f>IFERROR(VLOOKUP(Wedstrijden!E535,Organisaties!$B$2:$G$500,5,FALSE),"")</f>
        <v/>
      </c>
      <c r="F524" s="12" t="e">
        <f>IF(Wedstrijden!#REF!&lt;&gt;"",Wedstrijden!#REF!,"")</f>
        <v>#REF!</v>
      </c>
      <c r="G524" s="12">
        <f>IF(Wedstrijden!K535="Indoor",1,0)</f>
        <v>0</v>
      </c>
      <c r="H524" s="12">
        <f>Wedstrijden!L535</f>
        <v>0</v>
      </c>
      <c r="I524" s="12" t="str">
        <f>IF(Wedstrijden!J535="Nee",0,IF(Wedstrijden!J535="Ja",1,""))</f>
        <v/>
      </c>
      <c r="J524" s="12" t="str">
        <f>IF(Wedstrijden!M535&lt;&gt;"",Wedstrijden!M535,"")</f>
        <v/>
      </c>
      <c r="BJ524" s="12">
        <f>IF(COUNTA(Wedstrijden!#REF!)&lt;&gt;0,1,"")</f>
        <v>1</v>
      </c>
      <c r="BK524" s="12">
        <f t="shared" si="48"/>
        <v>2</v>
      </c>
      <c r="BL524" s="12" t="e">
        <f>IF(Wedstrijden!#REF!="x","AA","")</f>
        <v>#REF!</v>
      </c>
      <c r="BM524" s="12" t="e">
        <f>IF(Wedstrijden!#REF!="x","A","")</f>
        <v>#REF!</v>
      </c>
      <c r="BN524" s="12" t="e">
        <f>IF(Wedstrijden!#REF!="x","B1","")</f>
        <v>#REF!</v>
      </c>
      <c r="BO524" s="12" t="e">
        <f>IF(Wedstrijden!#REF!="x","BB","")</f>
        <v>#REF!</v>
      </c>
      <c r="BP524" s="12" t="e">
        <f>IF(Wedstrijden!#REF!="x","B","")</f>
        <v>#REF!</v>
      </c>
      <c r="BQ524" s="12" t="e">
        <f>IF(Wedstrijden!#REF!="x","L1","")</f>
        <v>#REF!</v>
      </c>
      <c r="BR524" s="12" t="e">
        <f>IF(Wedstrijden!#REF!="x","L2","")</f>
        <v>#REF!</v>
      </c>
      <c r="BS524" s="12" t="e">
        <f>IF(Wedstrijden!#REF!="x","M1","")</f>
        <v>#REF!</v>
      </c>
      <c r="BT524" s="12" t="e">
        <f>IF(Wedstrijden!#REF!="x","M2","")</f>
        <v>#REF!</v>
      </c>
      <c r="BU524" s="12" t="e">
        <f>IF(Wedstrijden!#REF!="x","Z1","")</f>
        <v>#REF!</v>
      </c>
      <c r="BV524" s="12" t="e">
        <f>IF(Wedstrijden!#REF!="x","Z2","")</f>
        <v>#REF!</v>
      </c>
      <c r="BW524" s="12">
        <f>IF(COUNTA(Wedstrijden!#REF!)&lt;&gt;0,1,"")</f>
        <v>1</v>
      </c>
      <c r="BX524" s="12">
        <f t="shared" si="49"/>
        <v>1</v>
      </c>
      <c r="BY524" s="12" t="e">
        <f>IF(Wedstrijden!#REF!="x","BB","")</f>
        <v>#REF!</v>
      </c>
      <c r="BZ524" s="12" t="e">
        <f>IF(Wedstrijden!#REF!="x","B","")</f>
        <v>#REF!</v>
      </c>
      <c r="CA524" s="12" t="e">
        <f>IF(Wedstrijden!#REF!="x","L1","")</f>
        <v>#REF!</v>
      </c>
      <c r="CB524" s="12" t="e">
        <f>IF(Wedstrijden!#REF!="x","L2","")</f>
        <v>#REF!</v>
      </c>
      <c r="CC524" s="12" t="e">
        <f>IF(Wedstrijden!#REF!="x","M1","")</f>
        <v>#REF!</v>
      </c>
      <c r="CD524" s="12" t="e">
        <f>IF(Wedstrijden!#REF!="x","M2","")</f>
        <v>#REF!</v>
      </c>
      <c r="CE524" s="12" t="e">
        <f>IF(Wedstrijden!#REF!="x","Z1","")</f>
        <v>#REF!</v>
      </c>
      <c r="CF524" s="12" t="e">
        <f>IF(Wedstrijden!#REF!="x","Z2","")</f>
        <v>#REF!</v>
      </c>
      <c r="CG524" s="12" t="e">
        <f>IF(Wedstrijden!#REF!="x","ZZL","")</f>
        <v>#REF!</v>
      </c>
      <c r="CL524" s="12">
        <f>IF(COUNTA(Wedstrijden!#REF!)&lt;&gt;0,2,"")</f>
        <v>2</v>
      </c>
      <c r="CM524" s="12">
        <f t="shared" si="50"/>
        <v>2</v>
      </c>
      <c r="CN524" s="12" t="e">
        <f>IF(Wedstrijden!#REF!="x","AA","")</f>
        <v>#REF!</v>
      </c>
      <c r="CO524" s="12" t="e">
        <f>IF(Wedstrijden!#REF!="x","A","")</f>
        <v>#REF!</v>
      </c>
      <c r="CP524" s="12" t="e">
        <f>IF(Wedstrijden!#REF!="x","BB","")</f>
        <v>#REF!</v>
      </c>
      <c r="CQ524" s="12" t="e">
        <f>IF(Wedstrijden!#REF!="x","B","")</f>
        <v>#REF!</v>
      </c>
      <c r="CR524" s="12" t="e">
        <f>IF(Wedstrijden!#REF!="x","L","")</f>
        <v>#REF!</v>
      </c>
      <c r="CS524" s="12" t="e">
        <f>IF(Wedstrijden!#REF!="x","M","")</f>
        <v>#REF!</v>
      </c>
      <c r="CT524" s="12" t="e">
        <f>IF(Wedstrijden!#REF!="x","Z","")</f>
        <v>#REF!</v>
      </c>
      <c r="CU524" s="12" t="e">
        <f>IF(Wedstrijden!#REF!="x","ZZ","")</f>
        <v>#REF!</v>
      </c>
      <c r="CV524" s="12">
        <f>IF(COUNTA(Wedstrijden!#REF!)&lt;&gt;0,2,"")</f>
        <v>2</v>
      </c>
      <c r="CW524" s="12">
        <f t="shared" si="51"/>
        <v>1</v>
      </c>
      <c r="CX524" s="12" t="e">
        <f>IF(Wedstrijden!#REF!="x","BB","")</f>
        <v>#REF!</v>
      </c>
      <c r="CY524" s="12" t="e">
        <f>IF(Wedstrijden!#REF!="x","B","")</f>
        <v>#REF!</v>
      </c>
      <c r="CZ524" s="12" t="e">
        <f>IF(Wedstrijden!#REF!="x","L","")</f>
        <v>#REF!</v>
      </c>
      <c r="DA524" s="12" t="e">
        <f>IF(Wedstrijden!#REF!="x","M","")</f>
        <v>#REF!</v>
      </c>
      <c r="DB524" s="12" t="e">
        <f>IF(Wedstrijden!#REF!="x","Z","")</f>
        <v>#REF!</v>
      </c>
      <c r="DC524" s="12" t="e">
        <f>IF(Wedstrijden!#REF!="x","ZZ","")</f>
        <v>#REF!</v>
      </c>
      <c r="DD524" s="12" t="e">
        <f>IF(Wedstrijden!#REF!="x","1.40","")</f>
        <v>#REF!</v>
      </c>
      <c r="DE524" s="12">
        <f>IF(COUNTA(Wedstrijden!#REF!)&lt;&gt;0,6,"")</f>
        <v>6</v>
      </c>
      <c r="DF524" s="12">
        <f t="shared" si="52"/>
        <v>2</v>
      </c>
      <c r="DG524" s="12" t="e">
        <f>IF(Wedstrijden!#REF!="x","L","")</f>
        <v>#REF!</v>
      </c>
      <c r="DH524" s="12" t="e">
        <f>IF(Wedstrijden!#REF!="x","M","")</f>
        <v>#REF!</v>
      </c>
      <c r="DI524" s="12" t="e">
        <f>IF(Wedstrijden!#REF!="x","Z","")</f>
        <v>#REF!</v>
      </c>
      <c r="DJ524" s="12" t="e">
        <f>IF(Wedstrijden!#REF!="x","Z","")</f>
        <v>#REF!</v>
      </c>
      <c r="DK524" s="12">
        <f>IF(COUNTA(Wedstrijden!#REF!)&lt;&gt;0,6,"")</f>
        <v>6</v>
      </c>
      <c r="DL524" s="12">
        <f t="shared" si="53"/>
        <v>1</v>
      </c>
      <c r="DM524" s="12" t="e">
        <f>IF(Wedstrijden!#REF!="x","L","")</f>
        <v>#REF!</v>
      </c>
      <c r="DN524" s="12" t="e">
        <f>IF(Wedstrijden!#REF!="x","M","")</f>
        <v>#REF!</v>
      </c>
      <c r="DO524" s="12" t="e">
        <f>IF(Wedstrijden!#REF!="x","Z","")</f>
        <v>#REF!</v>
      </c>
      <c r="DP524" s="12" t="e">
        <f>IF(Wedstrijden!#REF!="x","Z","")</f>
        <v>#REF!</v>
      </c>
    </row>
    <row r="525" spans="1:120" ht="15" x14ac:dyDescent="0.25">
      <c r="A525" s="14">
        <f>Wedstrijden!A536</f>
        <v>0</v>
      </c>
      <c r="B525" s="12" t="str">
        <f>IFERROR(VLOOKUP(Wedstrijden!C536,Wedstrijdlocaties!$B$2:$E$500,2,FALSE),"")</f>
        <v/>
      </c>
      <c r="C525" s="12" t="str">
        <f>Wedstrijden!D536</f>
        <v/>
      </c>
      <c r="D525" s="12" t="str">
        <f>IFERROR(VLOOKUP(Wedstrijden!E536,Organisaties!$B$2:$C$500,2,FALSE),"")</f>
        <v/>
      </c>
      <c r="E525" s="12" t="str">
        <f>IFERROR(VLOOKUP(Wedstrijden!E536,Organisaties!$B$2:$G$500,5,FALSE),"")</f>
        <v/>
      </c>
      <c r="F525" s="12" t="e">
        <f>IF(Wedstrijden!#REF!&lt;&gt;"",Wedstrijden!#REF!,"")</f>
        <v>#REF!</v>
      </c>
      <c r="G525" s="12">
        <f>IF(Wedstrijden!K536="Indoor",1,0)</f>
        <v>0</v>
      </c>
      <c r="H525" s="12">
        <f>Wedstrijden!L536</f>
        <v>0</v>
      </c>
      <c r="I525" s="12" t="str">
        <f>IF(Wedstrijden!J536="Nee",0,IF(Wedstrijden!J536="Ja",1,""))</f>
        <v/>
      </c>
      <c r="J525" s="12" t="str">
        <f>IF(Wedstrijden!M536&lt;&gt;"",Wedstrijden!M536,"")</f>
        <v/>
      </c>
      <c r="BJ525" s="12">
        <f>IF(COUNTA(Wedstrijden!#REF!)&lt;&gt;0,1,"")</f>
        <v>1</v>
      </c>
      <c r="BK525" s="12">
        <f t="shared" si="48"/>
        <v>2</v>
      </c>
      <c r="BL525" s="12" t="e">
        <f>IF(Wedstrijden!#REF!="x","AA","")</f>
        <v>#REF!</v>
      </c>
      <c r="BM525" s="12" t="e">
        <f>IF(Wedstrijden!#REF!="x","A","")</f>
        <v>#REF!</v>
      </c>
      <c r="BN525" s="12" t="e">
        <f>IF(Wedstrijden!#REF!="x","B1","")</f>
        <v>#REF!</v>
      </c>
      <c r="BO525" s="12" t="e">
        <f>IF(Wedstrijden!#REF!="x","BB","")</f>
        <v>#REF!</v>
      </c>
      <c r="BP525" s="12" t="e">
        <f>IF(Wedstrijden!#REF!="x","B","")</f>
        <v>#REF!</v>
      </c>
      <c r="BQ525" s="12" t="e">
        <f>IF(Wedstrijden!#REF!="x","L1","")</f>
        <v>#REF!</v>
      </c>
      <c r="BR525" s="12" t="e">
        <f>IF(Wedstrijden!#REF!="x","L2","")</f>
        <v>#REF!</v>
      </c>
      <c r="BS525" s="12" t="e">
        <f>IF(Wedstrijden!#REF!="x","M1","")</f>
        <v>#REF!</v>
      </c>
      <c r="BT525" s="12" t="e">
        <f>IF(Wedstrijden!#REF!="x","M2","")</f>
        <v>#REF!</v>
      </c>
      <c r="BU525" s="12" t="e">
        <f>IF(Wedstrijden!#REF!="x","Z1","")</f>
        <v>#REF!</v>
      </c>
      <c r="BV525" s="12" t="e">
        <f>IF(Wedstrijden!#REF!="x","Z2","")</f>
        <v>#REF!</v>
      </c>
      <c r="BW525" s="12">
        <f>IF(COUNTA(Wedstrijden!#REF!)&lt;&gt;0,1,"")</f>
        <v>1</v>
      </c>
      <c r="BX525" s="12">
        <f t="shared" si="49"/>
        <v>1</v>
      </c>
      <c r="BY525" s="12" t="e">
        <f>IF(Wedstrijden!#REF!="x","BB","")</f>
        <v>#REF!</v>
      </c>
      <c r="BZ525" s="12" t="e">
        <f>IF(Wedstrijden!#REF!="x","B","")</f>
        <v>#REF!</v>
      </c>
      <c r="CA525" s="12" t="e">
        <f>IF(Wedstrijden!#REF!="x","L1","")</f>
        <v>#REF!</v>
      </c>
      <c r="CB525" s="12" t="e">
        <f>IF(Wedstrijden!#REF!="x","L2","")</f>
        <v>#REF!</v>
      </c>
      <c r="CC525" s="12" t="e">
        <f>IF(Wedstrijden!#REF!="x","M1","")</f>
        <v>#REF!</v>
      </c>
      <c r="CD525" s="12" t="e">
        <f>IF(Wedstrijden!#REF!="x","M2","")</f>
        <v>#REF!</v>
      </c>
      <c r="CE525" s="12" t="e">
        <f>IF(Wedstrijden!#REF!="x","Z1","")</f>
        <v>#REF!</v>
      </c>
      <c r="CF525" s="12" t="e">
        <f>IF(Wedstrijden!#REF!="x","Z2","")</f>
        <v>#REF!</v>
      </c>
      <c r="CG525" s="12" t="e">
        <f>IF(Wedstrijden!#REF!="x","ZZL","")</f>
        <v>#REF!</v>
      </c>
      <c r="CL525" s="12">
        <f>IF(COUNTA(Wedstrijden!#REF!)&lt;&gt;0,2,"")</f>
        <v>2</v>
      </c>
      <c r="CM525" s="12">
        <f t="shared" si="50"/>
        <v>2</v>
      </c>
      <c r="CN525" s="12" t="e">
        <f>IF(Wedstrijden!#REF!="x","AA","")</f>
        <v>#REF!</v>
      </c>
      <c r="CO525" s="12" t="e">
        <f>IF(Wedstrijden!#REF!="x","A","")</f>
        <v>#REF!</v>
      </c>
      <c r="CP525" s="12" t="e">
        <f>IF(Wedstrijden!#REF!="x","BB","")</f>
        <v>#REF!</v>
      </c>
      <c r="CQ525" s="12" t="e">
        <f>IF(Wedstrijden!#REF!="x","B","")</f>
        <v>#REF!</v>
      </c>
      <c r="CR525" s="12" t="e">
        <f>IF(Wedstrijden!#REF!="x","L","")</f>
        <v>#REF!</v>
      </c>
      <c r="CS525" s="12" t="e">
        <f>IF(Wedstrijden!#REF!="x","M","")</f>
        <v>#REF!</v>
      </c>
      <c r="CT525" s="12" t="e">
        <f>IF(Wedstrijden!#REF!="x","Z","")</f>
        <v>#REF!</v>
      </c>
      <c r="CU525" s="12" t="e">
        <f>IF(Wedstrijden!#REF!="x","ZZ","")</f>
        <v>#REF!</v>
      </c>
      <c r="CV525" s="12">
        <f>IF(COUNTA(Wedstrijden!#REF!)&lt;&gt;0,2,"")</f>
        <v>2</v>
      </c>
      <c r="CW525" s="12">
        <f t="shared" si="51"/>
        <v>1</v>
      </c>
      <c r="CX525" s="12" t="e">
        <f>IF(Wedstrijden!#REF!="x","BB","")</f>
        <v>#REF!</v>
      </c>
      <c r="CY525" s="12" t="e">
        <f>IF(Wedstrijden!#REF!="x","B","")</f>
        <v>#REF!</v>
      </c>
      <c r="CZ525" s="12" t="e">
        <f>IF(Wedstrijden!#REF!="x","L","")</f>
        <v>#REF!</v>
      </c>
      <c r="DA525" s="12" t="e">
        <f>IF(Wedstrijden!#REF!="x","M","")</f>
        <v>#REF!</v>
      </c>
      <c r="DB525" s="12" t="e">
        <f>IF(Wedstrijden!#REF!="x","Z","")</f>
        <v>#REF!</v>
      </c>
      <c r="DC525" s="12" t="e">
        <f>IF(Wedstrijden!#REF!="x","ZZ","")</f>
        <v>#REF!</v>
      </c>
      <c r="DD525" s="12" t="e">
        <f>IF(Wedstrijden!#REF!="x","1.40","")</f>
        <v>#REF!</v>
      </c>
      <c r="DE525" s="12">
        <f>IF(COUNTA(Wedstrijden!#REF!)&lt;&gt;0,6,"")</f>
        <v>6</v>
      </c>
      <c r="DF525" s="12">
        <f t="shared" si="52"/>
        <v>2</v>
      </c>
      <c r="DG525" s="12" t="e">
        <f>IF(Wedstrijden!#REF!="x","L","")</f>
        <v>#REF!</v>
      </c>
      <c r="DH525" s="12" t="e">
        <f>IF(Wedstrijden!#REF!="x","M","")</f>
        <v>#REF!</v>
      </c>
      <c r="DI525" s="12" t="e">
        <f>IF(Wedstrijden!#REF!="x","Z","")</f>
        <v>#REF!</v>
      </c>
      <c r="DJ525" s="12" t="e">
        <f>IF(Wedstrijden!#REF!="x","Z","")</f>
        <v>#REF!</v>
      </c>
      <c r="DK525" s="12">
        <f>IF(COUNTA(Wedstrijden!#REF!)&lt;&gt;0,6,"")</f>
        <v>6</v>
      </c>
      <c r="DL525" s="12">
        <f t="shared" si="53"/>
        <v>1</v>
      </c>
      <c r="DM525" s="12" t="e">
        <f>IF(Wedstrijden!#REF!="x","L","")</f>
        <v>#REF!</v>
      </c>
      <c r="DN525" s="12" t="e">
        <f>IF(Wedstrijden!#REF!="x","M","")</f>
        <v>#REF!</v>
      </c>
      <c r="DO525" s="12" t="e">
        <f>IF(Wedstrijden!#REF!="x","Z","")</f>
        <v>#REF!</v>
      </c>
      <c r="DP525" s="12" t="e">
        <f>IF(Wedstrijden!#REF!="x","Z","")</f>
        <v>#REF!</v>
      </c>
    </row>
    <row r="526" spans="1:120" ht="15" x14ac:dyDescent="0.25">
      <c r="A526" s="14">
        <f>Wedstrijden!A537</f>
        <v>0</v>
      </c>
      <c r="B526" s="12" t="str">
        <f>IFERROR(VLOOKUP(Wedstrijden!C537,Wedstrijdlocaties!$B$2:$E$500,2,FALSE),"")</f>
        <v/>
      </c>
      <c r="C526" s="12" t="str">
        <f>Wedstrijden!D537</f>
        <v/>
      </c>
      <c r="D526" s="12" t="str">
        <f>IFERROR(VLOOKUP(Wedstrijden!E537,Organisaties!$B$2:$C$500,2,FALSE),"")</f>
        <v/>
      </c>
      <c r="E526" s="12" t="str">
        <f>IFERROR(VLOOKUP(Wedstrijden!E537,Organisaties!$B$2:$G$500,5,FALSE),"")</f>
        <v/>
      </c>
      <c r="F526" s="12" t="e">
        <f>IF(Wedstrijden!#REF!&lt;&gt;"",Wedstrijden!#REF!,"")</f>
        <v>#REF!</v>
      </c>
      <c r="G526" s="12">
        <f>IF(Wedstrijden!K537="Indoor",1,0)</f>
        <v>0</v>
      </c>
      <c r="H526" s="12">
        <f>Wedstrijden!L537</f>
        <v>0</v>
      </c>
      <c r="I526" s="12" t="str">
        <f>IF(Wedstrijden!J537="Nee",0,IF(Wedstrijden!J537="Ja",1,""))</f>
        <v/>
      </c>
      <c r="J526" s="12" t="str">
        <f>IF(Wedstrijden!M537&lt;&gt;"",Wedstrijden!M537,"")</f>
        <v/>
      </c>
      <c r="BJ526" s="12">
        <f>IF(COUNTA(Wedstrijden!#REF!)&lt;&gt;0,1,"")</f>
        <v>1</v>
      </c>
      <c r="BK526" s="12">
        <f t="shared" si="48"/>
        <v>2</v>
      </c>
      <c r="BL526" s="12" t="e">
        <f>IF(Wedstrijden!#REF!="x","AA","")</f>
        <v>#REF!</v>
      </c>
      <c r="BM526" s="12" t="e">
        <f>IF(Wedstrijden!#REF!="x","A","")</f>
        <v>#REF!</v>
      </c>
      <c r="BN526" s="12" t="e">
        <f>IF(Wedstrijden!#REF!="x","B1","")</f>
        <v>#REF!</v>
      </c>
      <c r="BO526" s="12" t="e">
        <f>IF(Wedstrijden!#REF!="x","BB","")</f>
        <v>#REF!</v>
      </c>
      <c r="BP526" s="12" t="e">
        <f>IF(Wedstrijden!#REF!="x","B","")</f>
        <v>#REF!</v>
      </c>
      <c r="BQ526" s="12" t="e">
        <f>IF(Wedstrijden!#REF!="x","L1","")</f>
        <v>#REF!</v>
      </c>
      <c r="BR526" s="12" t="e">
        <f>IF(Wedstrijden!#REF!="x","L2","")</f>
        <v>#REF!</v>
      </c>
      <c r="BS526" s="12" t="e">
        <f>IF(Wedstrijden!#REF!="x","M1","")</f>
        <v>#REF!</v>
      </c>
      <c r="BT526" s="12" t="e">
        <f>IF(Wedstrijden!#REF!="x","M2","")</f>
        <v>#REF!</v>
      </c>
      <c r="BU526" s="12" t="e">
        <f>IF(Wedstrijden!#REF!="x","Z1","")</f>
        <v>#REF!</v>
      </c>
      <c r="BV526" s="12" t="e">
        <f>IF(Wedstrijden!#REF!="x","Z2","")</f>
        <v>#REF!</v>
      </c>
      <c r="BW526" s="12">
        <f>IF(COUNTA(Wedstrijden!#REF!)&lt;&gt;0,1,"")</f>
        <v>1</v>
      </c>
      <c r="BX526" s="12">
        <f t="shared" si="49"/>
        <v>1</v>
      </c>
      <c r="BY526" s="12" t="e">
        <f>IF(Wedstrijden!#REF!="x","BB","")</f>
        <v>#REF!</v>
      </c>
      <c r="BZ526" s="12" t="e">
        <f>IF(Wedstrijden!#REF!="x","B","")</f>
        <v>#REF!</v>
      </c>
      <c r="CA526" s="12" t="e">
        <f>IF(Wedstrijden!#REF!="x","L1","")</f>
        <v>#REF!</v>
      </c>
      <c r="CB526" s="12" t="e">
        <f>IF(Wedstrijden!#REF!="x","L2","")</f>
        <v>#REF!</v>
      </c>
      <c r="CC526" s="12" t="e">
        <f>IF(Wedstrijden!#REF!="x","M1","")</f>
        <v>#REF!</v>
      </c>
      <c r="CD526" s="12" t="e">
        <f>IF(Wedstrijden!#REF!="x","M2","")</f>
        <v>#REF!</v>
      </c>
      <c r="CE526" s="12" t="e">
        <f>IF(Wedstrijden!#REF!="x","Z1","")</f>
        <v>#REF!</v>
      </c>
      <c r="CF526" s="12" t="e">
        <f>IF(Wedstrijden!#REF!="x","Z2","")</f>
        <v>#REF!</v>
      </c>
      <c r="CG526" s="12" t="e">
        <f>IF(Wedstrijden!#REF!="x","ZZL","")</f>
        <v>#REF!</v>
      </c>
      <c r="CL526" s="12">
        <f>IF(COUNTA(Wedstrijden!#REF!)&lt;&gt;0,2,"")</f>
        <v>2</v>
      </c>
      <c r="CM526" s="12">
        <f t="shared" si="50"/>
        <v>2</v>
      </c>
      <c r="CN526" s="12" t="e">
        <f>IF(Wedstrijden!#REF!="x","AA","")</f>
        <v>#REF!</v>
      </c>
      <c r="CO526" s="12" t="e">
        <f>IF(Wedstrijden!#REF!="x","A","")</f>
        <v>#REF!</v>
      </c>
      <c r="CP526" s="12" t="e">
        <f>IF(Wedstrijden!#REF!="x","BB","")</f>
        <v>#REF!</v>
      </c>
      <c r="CQ526" s="12" t="e">
        <f>IF(Wedstrijden!#REF!="x","B","")</f>
        <v>#REF!</v>
      </c>
      <c r="CR526" s="12" t="e">
        <f>IF(Wedstrijden!#REF!="x","L","")</f>
        <v>#REF!</v>
      </c>
      <c r="CS526" s="12" t="e">
        <f>IF(Wedstrijden!#REF!="x","M","")</f>
        <v>#REF!</v>
      </c>
      <c r="CT526" s="12" t="e">
        <f>IF(Wedstrijden!#REF!="x","Z","")</f>
        <v>#REF!</v>
      </c>
      <c r="CU526" s="12" t="e">
        <f>IF(Wedstrijden!#REF!="x","ZZ","")</f>
        <v>#REF!</v>
      </c>
      <c r="CV526" s="12">
        <f>IF(COUNTA(Wedstrijden!#REF!)&lt;&gt;0,2,"")</f>
        <v>2</v>
      </c>
      <c r="CW526" s="12">
        <f t="shared" si="51"/>
        <v>1</v>
      </c>
      <c r="CX526" s="12" t="e">
        <f>IF(Wedstrijden!#REF!="x","BB","")</f>
        <v>#REF!</v>
      </c>
      <c r="CY526" s="12" t="e">
        <f>IF(Wedstrijden!#REF!="x","B","")</f>
        <v>#REF!</v>
      </c>
      <c r="CZ526" s="12" t="e">
        <f>IF(Wedstrijden!#REF!="x","L","")</f>
        <v>#REF!</v>
      </c>
      <c r="DA526" s="12" t="e">
        <f>IF(Wedstrijden!#REF!="x","M","")</f>
        <v>#REF!</v>
      </c>
      <c r="DB526" s="12" t="e">
        <f>IF(Wedstrijden!#REF!="x","Z","")</f>
        <v>#REF!</v>
      </c>
      <c r="DC526" s="12" t="e">
        <f>IF(Wedstrijden!#REF!="x","ZZ","")</f>
        <v>#REF!</v>
      </c>
      <c r="DD526" s="12" t="e">
        <f>IF(Wedstrijden!#REF!="x","1.40","")</f>
        <v>#REF!</v>
      </c>
      <c r="DE526" s="12">
        <f>IF(COUNTA(Wedstrijden!#REF!)&lt;&gt;0,6,"")</f>
        <v>6</v>
      </c>
      <c r="DF526" s="12">
        <f t="shared" si="52"/>
        <v>2</v>
      </c>
      <c r="DG526" s="12" t="e">
        <f>IF(Wedstrijden!#REF!="x","L","")</f>
        <v>#REF!</v>
      </c>
      <c r="DH526" s="12" t="e">
        <f>IF(Wedstrijden!#REF!="x","M","")</f>
        <v>#REF!</v>
      </c>
      <c r="DI526" s="12" t="e">
        <f>IF(Wedstrijden!#REF!="x","Z","")</f>
        <v>#REF!</v>
      </c>
      <c r="DJ526" s="12" t="e">
        <f>IF(Wedstrijden!#REF!="x","Z","")</f>
        <v>#REF!</v>
      </c>
      <c r="DK526" s="12">
        <f>IF(COUNTA(Wedstrijden!#REF!)&lt;&gt;0,6,"")</f>
        <v>6</v>
      </c>
      <c r="DL526" s="12">
        <f t="shared" si="53"/>
        <v>1</v>
      </c>
      <c r="DM526" s="12" t="e">
        <f>IF(Wedstrijden!#REF!="x","L","")</f>
        <v>#REF!</v>
      </c>
      <c r="DN526" s="12" t="e">
        <f>IF(Wedstrijden!#REF!="x","M","")</f>
        <v>#REF!</v>
      </c>
      <c r="DO526" s="12" t="e">
        <f>IF(Wedstrijden!#REF!="x","Z","")</f>
        <v>#REF!</v>
      </c>
      <c r="DP526" s="12" t="e">
        <f>IF(Wedstrijden!#REF!="x","Z","")</f>
        <v>#REF!</v>
      </c>
    </row>
    <row r="527" spans="1:120" ht="15" x14ac:dyDescent="0.25">
      <c r="A527" s="14">
        <f>Wedstrijden!A538</f>
        <v>0</v>
      </c>
      <c r="B527" s="12" t="str">
        <f>IFERROR(VLOOKUP(Wedstrijden!C538,Wedstrijdlocaties!$B$2:$E$500,2,FALSE),"")</f>
        <v/>
      </c>
      <c r="C527" s="12" t="str">
        <f>Wedstrijden!D538</f>
        <v/>
      </c>
      <c r="D527" s="12" t="str">
        <f>IFERROR(VLOOKUP(Wedstrijden!E538,Organisaties!$B$2:$C$500,2,FALSE),"")</f>
        <v/>
      </c>
      <c r="E527" s="12" t="str">
        <f>IFERROR(VLOOKUP(Wedstrijden!E538,Organisaties!$B$2:$G$500,5,FALSE),"")</f>
        <v/>
      </c>
      <c r="F527" s="12" t="e">
        <f>IF(Wedstrijden!#REF!&lt;&gt;"",Wedstrijden!#REF!,"")</f>
        <v>#REF!</v>
      </c>
      <c r="G527" s="12">
        <f>IF(Wedstrijden!K538="Indoor",1,0)</f>
        <v>0</v>
      </c>
      <c r="H527" s="12">
        <f>Wedstrijden!L538</f>
        <v>0</v>
      </c>
      <c r="I527" s="12" t="str">
        <f>IF(Wedstrijden!J538="Nee",0,IF(Wedstrijden!J538="Ja",1,""))</f>
        <v/>
      </c>
      <c r="J527" s="12" t="str">
        <f>IF(Wedstrijden!M538&lt;&gt;"",Wedstrijden!M538,"")</f>
        <v/>
      </c>
      <c r="BJ527" s="12">
        <f>IF(COUNTA(Wedstrijden!#REF!)&lt;&gt;0,1,"")</f>
        <v>1</v>
      </c>
      <c r="BK527" s="12">
        <f t="shared" si="48"/>
        <v>2</v>
      </c>
      <c r="BL527" s="12" t="e">
        <f>IF(Wedstrijden!#REF!="x","AA","")</f>
        <v>#REF!</v>
      </c>
      <c r="BM527" s="12" t="e">
        <f>IF(Wedstrijden!#REF!="x","A","")</f>
        <v>#REF!</v>
      </c>
      <c r="BN527" s="12" t="e">
        <f>IF(Wedstrijden!#REF!="x","B1","")</f>
        <v>#REF!</v>
      </c>
      <c r="BO527" s="12" t="e">
        <f>IF(Wedstrijden!#REF!="x","BB","")</f>
        <v>#REF!</v>
      </c>
      <c r="BP527" s="12" t="e">
        <f>IF(Wedstrijden!#REF!="x","B","")</f>
        <v>#REF!</v>
      </c>
      <c r="BQ527" s="12" t="e">
        <f>IF(Wedstrijden!#REF!="x","L1","")</f>
        <v>#REF!</v>
      </c>
      <c r="BR527" s="12" t="e">
        <f>IF(Wedstrijden!#REF!="x","L2","")</f>
        <v>#REF!</v>
      </c>
      <c r="BS527" s="12" t="e">
        <f>IF(Wedstrijden!#REF!="x","M1","")</f>
        <v>#REF!</v>
      </c>
      <c r="BT527" s="12" t="e">
        <f>IF(Wedstrijden!#REF!="x","M2","")</f>
        <v>#REF!</v>
      </c>
      <c r="BU527" s="12" t="e">
        <f>IF(Wedstrijden!#REF!="x","Z1","")</f>
        <v>#REF!</v>
      </c>
      <c r="BV527" s="12" t="e">
        <f>IF(Wedstrijden!#REF!="x","Z2","")</f>
        <v>#REF!</v>
      </c>
      <c r="BW527" s="12">
        <f>IF(COUNTA(Wedstrijden!#REF!)&lt;&gt;0,1,"")</f>
        <v>1</v>
      </c>
      <c r="BX527" s="12">
        <f t="shared" si="49"/>
        <v>1</v>
      </c>
      <c r="BY527" s="12" t="e">
        <f>IF(Wedstrijden!#REF!="x","BB","")</f>
        <v>#REF!</v>
      </c>
      <c r="BZ527" s="12" t="e">
        <f>IF(Wedstrijden!#REF!="x","B","")</f>
        <v>#REF!</v>
      </c>
      <c r="CA527" s="12" t="e">
        <f>IF(Wedstrijden!#REF!="x","L1","")</f>
        <v>#REF!</v>
      </c>
      <c r="CB527" s="12" t="e">
        <f>IF(Wedstrijden!#REF!="x","L2","")</f>
        <v>#REF!</v>
      </c>
      <c r="CC527" s="12" t="e">
        <f>IF(Wedstrijden!#REF!="x","M1","")</f>
        <v>#REF!</v>
      </c>
      <c r="CD527" s="12" t="e">
        <f>IF(Wedstrijden!#REF!="x","M2","")</f>
        <v>#REF!</v>
      </c>
      <c r="CE527" s="12" t="e">
        <f>IF(Wedstrijden!#REF!="x","Z1","")</f>
        <v>#REF!</v>
      </c>
      <c r="CF527" s="12" t="e">
        <f>IF(Wedstrijden!#REF!="x","Z2","")</f>
        <v>#REF!</v>
      </c>
      <c r="CG527" s="12" t="e">
        <f>IF(Wedstrijden!#REF!="x","ZZL","")</f>
        <v>#REF!</v>
      </c>
      <c r="CL527" s="12">
        <f>IF(COUNTA(Wedstrijden!#REF!)&lt;&gt;0,2,"")</f>
        <v>2</v>
      </c>
      <c r="CM527" s="12">
        <f t="shared" si="50"/>
        <v>2</v>
      </c>
      <c r="CN527" s="12" t="e">
        <f>IF(Wedstrijden!#REF!="x","AA","")</f>
        <v>#REF!</v>
      </c>
      <c r="CO527" s="12" t="e">
        <f>IF(Wedstrijden!#REF!="x","A","")</f>
        <v>#REF!</v>
      </c>
      <c r="CP527" s="12" t="e">
        <f>IF(Wedstrijden!#REF!="x","BB","")</f>
        <v>#REF!</v>
      </c>
      <c r="CQ527" s="12" t="e">
        <f>IF(Wedstrijden!#REF!="x","B","")</f>
        <v>#REF!</v>
      </c>
      <c r="CR527" s="12" t="e">
        <f>IF(Wedstrijden!#REF!="x","L","")</f>
        <v>#REF!</v>
      </c>
      <c r="CS527" s="12" t="e">
        <f>IF(Wedstrijden!#REF!="x","M","")</f>
        <v>#REF!</v>
      </c>
      <c r="CT527" s="12" t="e">
        <f>IF(Wedstrijden!#REF!="x","Z","")</f>
        <v>#REF!</v>
      </c>
      <c r="CU527" s="12" t="e">
        <f>IF(Wedstrijden!#REF!="x","ZZ","")</f>
        <v>#REF!</v>
      </c>
      <c r="CV527" s="12">
        <f>IF(COUNTA(Wedstrijden!#REF!)&lt;&gt;0,2,"")</f>
        <v>2</v>
      </c>
      <c r="CW527" s="12">
        <f t="shared" si="51"/>
        <v>1</v>
      </c>
      <c r="CX527" s="12" t="e">
        <f>IF(Wedstrijden!#REF!="x","BB","")</f>
        <v>#REF!</v>
      </c>
      <c r="CY527" s="12" t="e">
        <f>IF(Wedstrijden!#REF!="x","B","")</f>
        <v>#REF!</v>
      </c>
      <c r="CZ527" s="12" t="e">
        <f>IF(Wedstrijden!#REF!="x","L","")</f>
        <v>#REF!</v>
      </c>
      <c r="DA527" s="12" t="e">
        <f>IF(Wedstrijden!#REF!="x","M","")</f>
        <v>#REF!</v>
      </c>
      <c r="DB527" s="12" t="e">
        <f>IF(Wedstrijden!#REF!="x","Z","")</f>
        <v>#REF!</v>
      </c>
      <c r="DC527" s="12" t="e">
        <f>IF(Wedstrijden!#REF!="x","ZZ","")</f>
        <v>#REF!</v>
      </c>
      <c r="DD527" s="12" t="e">
        <f>IF(Wedstrijden!#REF!="x","1.40","")</f>
        <v>#REF!</v>
      </c>
      <c r="DE527" s="12">
        <f>IF(COUNTA(Wedstrijden!#REF!)&lt;&gt;0,6,"")</f>
        <v>6</v>
      </c>
      <c r="DF527" s="12">
        <f t="shared" si="52"/>
        <v>2</v>
      </c>
      <c r="DG527" s="12" t="e">
        <f>IF(Wedstrijden!#REF!="x","L","")</f>
        <v>#REF!</v>
      </c>
      <c r="DH527" s="12" t="e">
        <f>IF(Wedstrijden!#REF!="x","M","")</f>
        <v>#REF!</v>
      </c>
      <c r="DI527" s="12" t="e">
        <f>IF(Wedstrijden!#REF!="x","Z","")</f>
        <v>#REF!</v>
      </c>
      <c r="DJ527" s="12" t="e">
        <f>IF(Wedstrijden!#REF!="x","Z","")</f>
        <v>#REF!</v>
      </c>
      <c r="DK527" s="12">
        <f>IF(COUNTA(Wedstrijden!#REF!)&lt;&gt;0,6,"")</f>
        <v>6</v>
      </c>
      <c r="DL527" s="12">
        <f t="shared" si="53"/>
        <v>1</v>
      </c>
      <c r="DM527" s="12" t="e">
        <f>IF(Wedstrijden!#REF!="x","L","")</f>
        <v>#REF!</v>
      </c>
      <c r="DN527" s="12" t="e">
        <f>IF(Wedstrijden!#REF!="x","M","")</f>
        <v>#REF!</v>
      </c>
      <c r="DO527" s="12" t="e">
        <f>IF(Wedstrijden!#REF!="x","Z","")</f>
        <v>#REF!</v>
      </c>
      <c r="DP527" s="12" t="e">
        <f>IF(Wedstrijden!#REF!="x","Z","")</f>
        <v>#REF!</v>
      </c>
    </row>
    <row r="528" spans="1:120" ht="15" x14ac:dyDescent="0.25">
      <c r="A528" s="14">
        <f>Wedstrijden!A539</f>
        <v>0</v>
      </c>
      <c r="B528" s="12" t="str">
        <f>IFERROR(VLOOKUP(Wedstrijden!C539,Wedstrijdlocaties!$B$2:$E$500,2,FALSE),"")</f>
        <v/>
      </c>
      <c r="C528" s="12" t="str">
        <f>Wedstrijden!D539</f>
        <v/>
      </c>
      <c r="D528" s="12" t="str">
        <f>IFERROR(VLOOKUP(Wedstrijden!E539,Organisaties!$B$2:$C$500,2,FALSE),"")</f>
        <v/>
      </c>
      <c r="E528" s="12" t="str">
        <f>IFERROR(VLOOKUP(Wedstrijden!E539,Organisaties!$B$2:$G$500,5,FALSE),"")</f>
        <v/>
      </c>
      <c r="F528" s="12" t="e">
        <f>IF(Wedstrijden!#REF!&lt;&gt;"",Wedstrijden!#REF!,"")</f>
        <v>#REF!</v>
      </c>
      <c r="G528" s="12">
        <f>IF(Wedstrijden!K539="Indoor",1,0)</f>
        <v>0</v>
      </c>
      <c r="H528" s="12">
        <f>Wedstrijden!L539</f>
        <v>0</v>
      </c>
      <c r="I528" s="12" t="str">
        <f>IF(Wedstrijden!J539="Nee",0,IF(Wedstrijden!J539="Ja",1,""))</f>
        <v/>
      </c>
      <c r="J528" s="12" t="str">
        <f>IF(Wedstrijden!M539&lt;&gt;"",Wedstrijden!M539,"")</f>
        <v/>
      </c>
      <c r="BJ528" s="12">
        <f>IF(COUNTA(Wedstrijden!#REF!)&lt;&gt;0,1,"")</f>
        <v>1</v>
      </c>
      <c r="BK528" s="12">
        <f t="shared" si="48"/>
        <v>2</v>
      </c>
      <c r="BL528" s="12" t="e">
        <f>IF(Wedstrijden!#REF!="x","AA","")</f>
        <v>#REF!</v>
      </c>
      <c r="BM528" s="12" t="e">
        <f>IF(Wedstrijden!#REF!="x","A","")</f>
        <v>#REF!</v>
      </c>
      <c r="BN528" s="12" t="e">
        <f>IF(Wedstrijden!#REF!="x","B1","")</f>
        <v>#REF!</v>
      </c>
      <c r="BO528" s="12" t="e">
        <f>IF(Wedstrijden!#REF!="x","BB","")</f>
        <v>#REF!</v>
      </c>
      <c r="BP528" s="12" t="e">
        <f>IF(Wedstrijden!#REF!="x","B","")</f>
        <v>#REF!</v>
      </c>
      <c r="BQ528" s="12" t="e">
        <f>IF(Wedstrijden!#REF!="x","L1","")</f>
        <v>#REF!</v>
      </c>
      <c r="BR528" s="12" t="e">
        <f>IF(Wedstrijden!#REF!="x","L2","")</f>
        <v>#REF!</v>
      </c>
      <c r="BS528" s="12" t="e">
        <f>IF(Wedstrijden!#REF!="x","M1","")</f>
        <v>#REF!</v>
      </c>
      <c r="BT528" s="12" t="e">
        <f>IF(Wedstrijden!#REF!="x","M2","")</f>
        <v>#REF!</v>
      </c>
      <c r="BU528" s="12" t="e">
        <f>IF(Wedstrijden!#REF!="x","Z1","")</f>
        <v>#REF!</v>
      </c>
      <c r="BV528" s="12" t="e">
        <f>IF(Wedstrijden!#REF!="x","Z2","")</f>
        <v>#REF!</v>
      </c>
      <c r="BW528" s="12">
        <f>IF(COUNTA(Wedstrijden!#REF!)&lt;&gt;0,1,"")</f>
        <v>1</v>
      </c>
      <c r="BX528" s="12">
        <f t="shared" si="49"/>
        <v>1</v>
      </c>
      <c r="BY528" s="12" t="e">
        <f>IF(Wedstrijden!#REF!="x","BB","")</f>
        <v>#REF!</v>
      </c>
      <c r="BZ528" s="12" t="e">
        <f>IF(Wedstrijden!#REF!="x","B","")</f>
        <v>#REF!</v>
      </c>
      <c r="CA528" s="12" t="e">
        <f>IF(Wedstrijden!#REF!="x","L1","")</f>
        <v>#REF!</v>
      </c>
      <c r="CB528" s="12" t="e">
        <f>IF(Wedstrijden!#REF!="x","L2","")</f>
        <v>#REF!</v>
      </c>
      <c r="CC528" s="12" t="e">
        <f>IF(Wedstrijden!#REF!="x","M1","")</f>
        <v>#REF!</v>
      </c>
      <c r="CD528" s="12" t="e">
        <f>IF(Wedstrijden!#REF!="x","M2","")</f>
        <v>#REF!</v>
      </c>
      <c r="CE528" s="12" t="e">
        <f>IF(Wedstrijden!#REF!="x","Z1","")</f>
        <v>#REF!</v>
      </c>
      <c r="CF528" s="12" t="e">
        <f>IF(Wedstrijden!#REF!="x","Z2","")</f>
        <v>#REF!</v>
      </c>
      <c r="CG528" s="12" t="e">
        <f>IF(Wedstrijden!#REF!="x","ZZL","")</f>
        <v>#REF!</v>
      </c>
      <c r="CL528" s="12">
        <f>IF(COUNTA(Wedstrijden!#REF!)&lt;&gt;0,2,"")</f>
        <v>2</v>
      </c>
      <c r="CM528" s="12">
        <f t="shared" si="50"/>
        <v>2</v>
      </c>
      <c r="CN528" s="12" t="e">
        <f>IF(Wedstrijden!#REF!="x","AA","")</f>
        <v>#REF!</v>
      </c>
      <c r="CO528" s="12" t="e">
        <f>IF(Wedstrijden!#REF!="x","A","")</f>
        <v>#REF!</v>
      </c>
      <c r="CP528" s="12" t="e">
        <f>IF(Wedstrijden!#REF!="x","BB","")</f>
        <v>#REF!</v>
      </c>
      <c r="CQ528" s="12" t="e">
        <f>IF(Wedstrijden!#REF!="x","B","")</f>
        <v>#REF!</v>
      </c>
      <c r="CR528" s="12" t="e">
        <f>IF(Wedstrijden!#REF!="x","L","")</f>
        <v>#REF!</v>
      </c>
      <c r="CS528" s="12" t="e">
        <f>IF(Wedstrijden!#REF!="x","M","")</f>
        <v>#REF!</v>
      </c>
      <c r="CT528" s="12" t="e">
        <f>IF(Wedstrijden!#REF!="x","Z","")</f>
        <v>#REF!</v>
      </c>
      <c r="CU528" s="12" t="e">
        <f>IF(Wedstrijden!#REF!="x","ZZ","")</f>
        <v>#REF!</v>
      </c>
      <c r="CV528" s="12">
        <f>IF(COUNTA(Wedstrijden!#REF!)&lt;&gt;0,2,"")</f>
        <v>2</v>
      </c>
      <c r="CW528" s="12">
        <f t="shared" si="51"/>
        <v>1</v>
      </c>
      <c r="CX528" s="12" t="e">
        <f>IF(Wedstrijden!#REF!="x","BB","")</f>
        <v>#REF!</v>
      </c>
      <c r="CY528" s="12" t="e">
        <f>IF(Wedstrijden!#REF!="x","B","")</f>
        <v>#REF!</v>
      </c>
      <c r="CZ528" s="12" t="e">
        <f>IF(Wedstrijden!#REF!="x","L","")</f>
        <v>#REF!</v>
      </c>
      <c r="DA528" s="12" t="e">
        <f>IF(Wedstrijden!#REF!="x","M","")</f>
        <v>#REF!</v>
      </c>
      <c r="DB528" s="12" t="e">
        <f>IF(Wedstrijden!#REF!="x","Z","")</f>
        <v>#REF!</v>
      </c>
      <c r="DC528" s="12" t="e">
        <f>IF(Wedstrijden!#REF!="x","ZZ","")</f>
        <v>#REF!</v>
      </c>
      <c r="DD528" s="12" t="e">
        <f>IF(Wedstrijden!#REF!="x","1.40","")</f>
        <v>#REF!</v>
      </c>
      <c r="DE528" s="12">
        <f>IF(COUNTA(Wedstrijden!#REF!)&lt;&gt;0,6,"")</f>
        <v>6</v>
      </c>
      <c r="DF528" s="12">
        <f t="shared" si="52"/>
        <v>2</v>
      </c>
      <c r="DG528" s="12" t="e">
        <f>IF(Wedstrijden!#REF!="x","L","")</f>
        <v>#REF!</v>
      </c>
      <c r="DH528" s="12" t="e">
        <f>IF(Wedstrijden!#REF!="x","M","")</f>
        <v>#REF!</v>
      </c>
      <c r="DI528" s="12" t="e">
        <f>IF(Wedstrijden!#REF!="x","Z","")</f>
        <v>#REF!</v>
      </c>
      <c r="DJ528" s="12" t="e">
        <f>IF(Wedstrijden!#REF!="x","Z","")</f>
        <v>#REF!</v>
      </c>
      <c r="DK528" s="12">
        <f>IF(COUNTA(Wedstrijden!#REF!)&lt;&gt;0,6,"")</f>
        <v>6</v>
      </c>
      <c r="DL528" s="12">
        <f t="shared" si="53"/>
        <v>1</v>
      </c>
      <c r="DM528" s="12" t="e">
        <f>IF(Wedstrijden!#REF!="x","L","")</f>
        <v>#REF!</v>
      </c>
      <c r="DN528" s="12" t="e">
        <f>IF(Wedstrijden!#REF!="x","M","")</f>
        <v>#REF!</v>
      </c>
      <c r="DO528" s="12" t="e">
        <f>IF(Wedstrijden!#REF!="x","Z","")</f>
        <v>#REF!</v>
      </c>
      <c r="DP528" s="12" t="e">
        <f>IF(Wedstrijden!#REF!="x","Z","")</f>
        <v>#REF!</v>
      </c>
    </row>
    <row r="529" spans="1:120" ht="15" x14ac:dyDescent="0.25">
      <c r="A529" s="14">
        <f>Wedstrijden!A540</f>
        <v>0</v>
      </c>
      <c r="B529" s="12" t="str">
        <f>IFERROR(VLOOKUP(Wedstrijden!C540,Wedstrijdlocaties!$B$2:$E$500,2,FALSE),"")</f>
        <v/>
      </c>
      <c r="C529" s="12" t="str">
        <f>Wedstrijden!D540</f>
        <v/>
      </c>
      <c r="D529" s="12" t="str">
        <f>IFERROR(VLOOKUP(Wedstrijden!E540,Organisaties!$B$2:$C$500,2,FALSE),"")</f>
        <v/>
      </c>
      <c r="E529" s="12" t="str">
        <f>IFERROR(VLOOKUP(Wedstrijden!E540,Organisaties!$B$2:$G$500,5,FALSE),"")</f>
        <v/>
      </c>
      <c r="F529" s="12" t="e">
        <f>IF(Wedstrijden!#REF!&lt;&gt;"",Wedstrijden!#REF!,"")</f>
        <v>#REF!</v>
      </c>
      <c r="G529" s="12">
        <f>IF(Wedstrijden!K540="Indoor",1,0)</f>
        <v>0</v>
      </c>
      <c r="H529" s="12">
        <f>Wedstrijden!L540</f>
        <v>0</v>
      </c>
      <c r="I529" s="12" t="str">
        <f>IF(Wedstrijden!J540="Nee",0,IF(Wedstrijden!J540="Ja",1,""))</f>
        <v/>
      </c>
      <c r="J529" s="12" t="str">
        <f>IF(Wedstrijden!M540&lt;&gt;"",Wedstrijden!M540,"")</f>
        <v/>
      </c>
      <c r="BJ529" s="12">
        <f>IF(COUNTA(Wedstrijden!#REF!)&lt;&gt;0,1,"")</f>
        <v>1</v>
      </c>
      <c r="BK529" s="12">
        <f t="shared" si="48"/>
        <v>2</v>
      </c>
      <c r="BL529" s="12" t="e">
        <f>IF(Wedstrijden!#REF!="x","AA","")</f>
        <v>#REF!</v>
      </c>
      <c r="BM529" s="12" t="e">
        <f>IF(Wedstrijden!#REF!="x","A","")</f>
        <v>#REF!</v>
      </c>
      <c r="BN529" s="12" t="e">
        <f>IF(Wedstrijden!#REF!="x","B1","")</f>
        <v>#REF!</v>
      </c>
      <c r="BO529" s="12" t="e">
        <f>IF(Wedstrijden!#REF!="x","BB","")</f>
        <v>#REF!</v>
      </c>
      <c r="BP529" s="12" t="e">
        <f>IF(Wedstrijden!#REF!="x","B","")</f>
        <v>#REF!</v>
      </c>
      <c r="BQ529" s="12" t="e">
        <f>IF(Wedstrijden!#REF!="x","L1","")</f>
        <v>#REF!</v>
      </c>
      <c r="BR529" s="12" t="e">
        <f>IF(Wedstrijden!#REF!="x","L2","")</f>
        <v>#REF!</v>
      </c>
      <c r="BS529" s="12" t="e">
        <f>IF(Wedstrijden!#REF!="x","M1","")</f>
        <v>#REF!</v>
      </c>
      <c r="BT529" s="12" t="e">
        <f>IF(Wedstrijden!#REF!="x","M2","")</f>
        <v>#REF!</v>
      </c>
      <c r="BU529" s="12" t="e">
        <f>IF(Wedstrijden!#REF!="x","Z1","")</f>
        <v>#REF!</v>
      </c>
      <c r="BV529" s="12" t="e">
        <f>IF(Wedstrijden!#REF!="x","Z2","")</f>
        <v>#REF!</v>
      </c>
      <c r="BW529" s="12">
        <f>IF(COUNTA(Wedstrijden!#REF!)&lt;&gt;0,1,"")</f>
        <v>1</v>
      </c>
      <c r="BX529" s="12">
        <f t="shared" si="49"/>
        <v>1</v>
      </c>
      <c r="BY529" s="12" t="e">
        <f>IF(Wedstrijden!#REF!="x","BB","")</f>
        <v>#REF!</v>
      </c>
      <c r="BZ529" s="12" t="e">
        <f>IF(Wedstrijden!#REF!="x","B","")</f>
        <v>#REF!</v>
      </c>
      <c r="CA529" s="12" t="e">
        <f>IF(Wedstrijden!#REF!="x","L1","")</f>
        <v>#REF!</v>
      </c>
      <c r="CB529" s="12" t="e">
        <f>IF(Wedstrijden!#REF!="x","L2","")</f>
        <v>#REF!</v>
      </c>
      <c r="CC529" s="12" t="e">
        <f>IF(Wedstrijden!#REF!="x","M1","")</f>
        <v>#REF!</v>
      </c>
      <c r="CD529" s="12" t="e">
        <f>IF(Wedstrijden!#REF!="x","M2","")</f>
        <v>#REF!</v>
      </c>
      <c r="CE529" s="12" t="e">
        <f>IF(Wedstrijden!#REF!="x","Z1","")</f>
        <v>#REF!</v>
      </c>
      <c r="CF529" s="12" t="e">
        <f>IF(Wedstrijden!#REF!="x","Z2","")</f>
        <v>#REF!</v>
      </c>
      <c r="CG529" s="12" t="e">
        <f>IF(Wedstrijden!#REF!="x","ZZL","")</f>
        <v>#REF!</v>
      </c>
      <c r="CL529" s="12">
        <f>IF(COUNTA(Wedstrijden!#REF!)&lt;&gt;0,2,"")</f>
        <v>2</v>
      </c>
      <c r="CM529" s="12">
        <f t="shared" si="50"/>
        <v>2</v>
      </c>
      <c r="CN529" s="12" t="e">
        <f>IF(Wedstrijden!#REF!="x","AA","")</f>
        <v>#REF!</v>
      </c>
      <c r="CO529" s="12" t="e">
        <f>IF(Wedstrijden!#REF!="x","A","")</f>
        <v>#REF!</v>
      </c>
      <c r="CP529" s="12" t="e">
        <f>IF(Wedstrijden!#REF!="x","BB","")</f>
        <v>#REF!</v>
      </c>
      <c r="CQ529" s="12" t="e">
        <f>IF(Wedstrijden!#REF!="x","B","")</f>
        <v>#REF!</v>
      </c>
      <c r="CR529" s="12" t="e">
        <f>IF(Wedstrijden!#REF!="x","L","")</f>
        <v>#REF!</v>
      </c>
      <c r="CS529" s="12" t="e">
        <f>IF(Wedstrijden!#REF!="x","M","")</f>
        <v>#REF!</v>
      </c>
      <c r="CT529" s="12" t="e">
        <f>IF(Wedstrijden!#REF!="x","Z","")</f>
        <v>#REF!</v>
      </c>
      <c r="CU529" s="12" t="e">
        <f>IF(Wedstrijden!#REF!="x","ZZ","")</f>
        <v>#REF!</v>
      </c>
      <c r="CV529" s="12">
        <f>IF(COUNTA(Wedstrijden!#REF!)&lt;&gt;0,2,"")</f>
        <v>2</v>
      </c>
      <c r="CW529" s="12">
        <f t="shared" si="51"/>
        <v>1</v>
      </c>
      <c r="CX529" s="12" t="e">
        <f>IF(Wedstrijden!#REF!="x","BB","")</f>
        <v>#REF!</v>
      </c>
      <c r="CY529" s="12" t="e">
        <f>IF(Wedstrijden!#REF!="x","B","")</f>
        <v>#REF!</v>
      </c>
      <c r="CZ529" s="12" t="e">
        <f>IF(Wedstrijden!#REF!="x","L","")</f>
        <v>#REF!</v>
      </c>
      <c r="DA529" s="12" t="e">
        <f>IF(Wedstrijden!#REF!="x","M","")</f>
        <v>#REF!</v>
      </c>
      <c r="DB529" s="12" t="e">
        <f>IF(Wedstrijden!#REF!="x","Z","")</f>
        <v>#REF!</v>
      </c>
      <c r="DC529" s="12" t="e">
        <f>IF(Wedstrijden!#REF!="x","ZZ","")</f>
        <v>#REF!</v>
      </c>
      <c r="DD529" s="12" t="e">
        <f>IF(Wedstrijden!#REF!="x","1.40","")</f>
        <v>#REF!</v>
      </c>
      <c r="DE529" s="12">
        <f>IF(COUNTA(Wedstrijden!#REF!)&lt;&gt;0,6,"")</f>
        <v>6</v>
      </c>
      <c r="DF529" s="12">
        <f t="shared" si="52"/>
        <v>2</v>
      </c>
      <c r="DG529" s="12" t="e">
        <f>IF(Wedstrijden!#REF!="x","L","")</f>
        <v>#REF!</v>
      </c>
      <c r="DH529" s="12" t="e">
        <f>IF(Wedstrijden!#REF!="x","M","")</f>
        <v>#REF!</v>
      </c>
      <c r="DI529" s="12" t="e">
        <f>IF(Wedstrijden!#REF!="x","Z","")</f>
        <v>#REF!</v>
      </c>
      <c r="DJ529" s="12" t="e">
        <f>IF(Wedstrijden!#REF!="x","Z","")</f>
        <v>#REF!</v>
      </c>
      <c r="DK529" s="12">
        <f>IF(COUNTA(Wedstrijden!#REF!)&lt;&gt;0,6,"")</f>
        <v>6</v>
      </c>
      <c r="DL529" s="12">
        <f t="shared" si="53"/>
        <v>1</v>
      </c>
      <c r="DM529" s="12" t="e">
        <f>IF(Wedstrijden!#REF!="x","L","")</f>
        <v>#REF!</v>
      </c>
      <c r="DN529" s="12" t="e">
        <f>IF(Wedstrijden!#REF!="x","M","")</f>
        <v>#REF!</v>
      </c>
      <c r="DO529" s="12" t="e">
        <f>IF(Wedstrijden!#REF!="x","Z","")</f>
        <v>#REF!</v>
      </c>
      <c r="DP529" s="12" t="e">
        <f>IF(Wedstrijden!#REF!="x","Z","")</f>
        <v>#REF!</v>
      </c>
    </row>
    <row r="530" spans="1:120" ht="15" x14ac:dyDescent="0.25">
      <c r="A530" s="14">
        <f>Wedstrijden!A541</f>
        <v>0</v>
      </c>
      <c r="B530" s="12" t="str">
        <f>IFERROR(VLOOKUP(Wedstrijden!C541,Wedstrijdlocaties!$B$2:$E$500,2,FALSE),"")</f>
        <v/>
      </c>
      <c r="C530" s="12" t="str">
        <f>Wedstrijden!D541</f>
        <v/>
      </c>
      <c r="D530" s="12" t="str">
        <f>IFERROR(VLOOKUP(Wedstrijden!E541,Organisaties!$B$2:$C$500,2,FALSE),"")</f>
        <v/>
      </c>
      <c r="E530" s="12" t="str">
        <f>IFERROR(VLOOKUP(Wedstrijden!E541,Organisaties!$B$2:$G$500,5,FALSE),"")</f>
        <v/>
      </c>
      <c r="F530" s="12" t="e">
        <f>IF(Wedstrijden!#REF!&lt;&gt;"",Wedstrijden!#REF!,"")</f>
        <v>#REF!</v>
      </c>
      <c r="G530" s="12">
        <f>IF(Wedstrijden!K541="Indoor",1,0)</f>
        <v>0</v>
      </c>
      <c r="H530" s="12">
        <f>Wedstrijden!L541</f>
        <v>0</v>
      </c>
      <c r="I530" s="12" t="str">
        <f>IF(Wedstrijden!J541="Nee",0,IF(Wedstrijden!J541="Ja",1,""))</f>
        <v/>
      </c>
      <c r="J530" s="12" t="str">
        <f>IF(Wedstrijden!M541&lt;&gt;"",Wedstrijden!M541,"")</f>
        <v/>
      </c>
      <c r="BJ530" s="12">
        <f>IF(COUNTA(Wedstrijden!#REF!)&lt;&gt;0,1,"")</f>
        <v>1</v>
      </c>
      <c r="BK530" s="12">
        <f t="shared" si="48"/>
        <v>2</v>
      </c>
      <c r="BL530" s="12" t="e">
        <f>IF(Wedstrijden!#REF!="x","AA","")</f>
        <v>#REF!</v>
      </c>
      <c r="BM530" s="12" t="e">
        <f>IF(Wedstrijden!#REF!="x","A","")</f>
        <v>#REF!</v>
      </c>
      <c r="BN530" s="12" t="e">
        <f>IF(Wedstrijden!#REF!="x","B1","")</f>
        <v>#REF!</v>
      </c>
      <c r="BO530" s="12" t="e">
        <f>IF(Wedstrijden!#REF!="x","BB","")</f>
        <v>#REF!</v>
      </c>
      <c r="BP530" s="12" t="e">
        <f>IF(Wedstrijden!#REF!="x","B","")</f>
        <v>#REF!</v>
      </c>
      <c r="BQ530" s="12" t="e">
        <f>IF(Wedstrijden!#REF!="x","L1","")</f>
        <v>#REF!</v>
      </c>
      <c r="BR530" s="12" t="e">
        <f>IF(Wedstrijden!#REF!="x","L2","")</f>
        <v>#REF!</v>
      </c>
      <c r="BS530" s="12" t="e">
        <f>IF(Wedstrijden!#REF!="x","M1","")</f>
        <v>#REF!</v>
      </c>
      <c r="BT530" s="12" t="e">
        <f>IF(Wedstrijden!#REF!="x","M2","")</f>
        <v>#REF!</v>
      </c>
      <c r="BU530" s="12" t="e">
        <f>IF(Wedstrijden!#REF!="x","Z1","")</f>
        <v>#REF!</v>
      </c>
      <c r="BV530" s="12" t="e">
        <f>IF(Wedstrijden!#REF!="x","Z2","")</f>
        <v>#REF!</v>
      </c>
      <c r="BW530" s="12">
        <f>IF(COUNTA(Wedstrijden!#REF!)&lt;&gt;0,1,"")</f>
        <v>1</v>
      </c>
      <c r="BX530" s="12">
        <f t="shared" si="49"/>
        <v>1</v>
      </c>
      <c r="BY530" s="12" t="e">
        <f>IF(Wedstrijden!#REF!="x","BB","")</f>
        <v>#REF!</v>
      </c>
      <c r="BZ530" s="12" t="e">
        <f>IF(Wedstrijden!#REF!="x","B","")</f>
        <v>#REF!</v>
      </c>
      <c r="CA530" s="12" t="e">
        <f>IF(Wedstrijden!#REF!="x","L1","")</f>
        <v>#REF!</v>
      </c>
      <c r="CB530" s="12" t="e">
        <f>IF(Wedstrijden!#REF!="x","L2","")</f>
        <v>#REF!</v>
      </c>
      <c r="CC530" s="12" t="e">
        <f>IF(Wedstrijden!#REF!="x","M1","")</f>
        <v>#REF!</v>
      </c>
      <c r="CD530" s="12" t="e">
        <f>IF(Wedstrijden!#REF!="x","M2","")</f>
        <v>#REF!</v>
      </c>
      <c r="CE530" s="12" t="e">
        <f>IF(Wedstrijden!#REF!="x","Z1","")</f>
        <v>#REF!</v>
      </c>
      <c r="CF530" s="12" t="e">
        <f>IF(Wedstrijden!#REF!="x","Z2","")</f>
        <v>#REF!</v>
      </c>
      <c r="CG530" s="12" t="e">
        <f>IF(Wedstrijden!#REF!="x","ZZL","")</f>
        <v>#REF!</v>
      </c>
      <c r="CL530" s="12">
        <f>IF(COUNTA(Wedstrijden!#REF!)&lt;&gt;0,2,"")</f>
        <v>2</v>
      </c>
      <c r="CM530" s="12">
        <f t="shared" si="50"/>
        <v>2</v>
      </c>
      <c r="CN530" s="12" t="e">
        <f>IF(Wedstrijden!#REF!="x","AA","")</f>
        <v>#REF!</v>
      </c>
      <c r="CO530" s="12" t="e">
        <f>IF(Wedstrijden!#REF!="x","A","")</f>
        <v>#REF!</v>
      </c>
      <c r="CP530" s="12" t="e">
        <f>IF(Wedstrijden!#REF!="x","BB","")</f>
        <v>#REF!</v>
      </c>
      <c r="CQ530" s="12" t="e">
        <f>IF(Wedstrijden!#REF!="x","B","")</f>
        <v>#REF!</v>
      </c>
      <c r="CR530" s="12" t="e">
        <f>IF(Wedstrijden!#REF!="x","L","")</f>
        <v>#REF!</v>
      </c>
      <c r="CS530" s="12" t="e">
        <f>IF(Wedstrijden!#REF!="x","M","")</f>
        <v>#REF!</v>
      </c>
      <c r="CT530" s="12" t="e">
        <f>IF(Wedstrijden!#REF!="x","Z","")</f>
        <v>#REF!</v>
      </c>
      <c r="CU530" s="12" t="e">
        <f>IF(Wedstrijden!#REF!="x","ZZ","")</f>
        <v>#REF!</v>
      </c>
      <c r="CV530" s="12">
        <f>IF(COUNTA(Wedstrijden!#REF!)&lt;&gt;0,2,"")</f>
        <v>2</v>
      </c>
      <c r="CW530" s="12">
        <f t="shared" si="51"/>
        <v>1</v>
      </c>
      <c r="CX530" s="12" t="e">
        <f>IF(Wedstrijden!#REF!="x","BB","")</f>
        <v>#REF!</v>
      </c>
      <c r="CY530" s="12" t="e">
        <f>IF(Wedstrijden!#REF!="x","B","")</f>
        <v>#REF!</v>
      </c>
      <c r="CZ530" s="12" t="e">
        <f>IF(Wedstrijden!#REF!="x","L","")</f>
        <v>#REF!</v>
      </c>
      <c r="DA530" s="12" t="e">
        <f>IF(Wedstrijden!#REF!="x","M","")</f>
        <v>#REF!</v>
      </c>
      <c r="DB530" s="12" t="e">
        <f>IF(Wedstrijden!#REF!="x","Z","")</f>
        <v>#REF!</v>
      </c>
      <c r="DC530" s="12" t="e">
        <f>IF(Wedstrijden!#REF!="x","ZZ","")</f>
        <v>#REF!</v>
      </c>
      <c r="DD530" s="12" t="e">
        <f>IF(Wedstrijden!#REF!="x","1.40","")</f>
        <v>#REF!</v>
      </c>
      <c r="DE530" s="12">
        <f>IF(COUNTA(Wedstrijden!#REF!)&lt;&gt;0,6,"")</f>
        <v>6</v>
      </c>
      <c r="DF530" s="12">
        <f t="shared" si="52"/>
        <v>2</v>
      </c>
      <c r="DG530" s="12" t="e">
        <f>IF(Wedstrijden!#REF!="x","L","")</f>
        <v>#REF!</v>
      </c>
      <c r="DH530" s="12" t="e">
        <f>IF(Wedstrijden!#REF!="x","M","")</f>
        <v>#REF!</v>
      </c>
      <c r="DI530" s="12" t="e">
        <f>IF(Wedstrijden!#REF!="x","Z","")</f>
        <v>#REF!</v>
      </c>
      <c r="DJ530" s="12" t="e">
        <f>IF(Wedstrijden!#REF!="x","Z","")</f>
        <v>#REF!</v>
      </c>
      <c r="DK530" s="12">
        <f>IF(COUNTA(Wedstrijden!#REF!)&lt;&gt;0,6,"")</f>
        <v>6</v>
      </c>
      <c r="DL530" s="12">
        <f t="shared" si="53"/>
        <v>1</v>
      </c>
      <c r="DM530" s="12" t="e">
        <f>IF(Wedstrijden!#REF!="x","L","")</f>
        <v>#REF!</v>
      </c>
      <c r="DN530" s="12" t="e">
        <f>IF(Wedstrijden!#REF!="x","M","")</f>
        <v>#REF!</v>
      </c>
      <c r="DO530" s="12" t="e">
        <f>IF(Wedstrijden!#REF!="x","Z","")</f>
        <v>#REF!</v>
      </c>
      <c r="DP530" s="12" t="e">
        <f>IF(Wedstrijden!#REF!="x","Z","")</f>
        <v>#REF!</v>
      </c>
    </row>
    <row r="531" spans="1:120" ht="15" x14ac:dyDescent="0.25">
      <c r="A531" s="14">
        <f>Wedstrijden!A542</f>
        <v>0</v>
      </c>
      <c r="B531" s="12" t="str">
        <f>IFERROR(VLOOKUP(Wedstrijden!C542,Wedstrijdlocaties!$B$2:$E$500,2,FALSE),"")</f>
        <v/>
      </c>
      <c r="C531" s="12" t="str">
        <f>Wedstrijden!D542</f>
        <v/>
      </c>
      <c r="D531" s="12" t="str">
        <f>IFERROR(VLOOKUP(Wedstrijden!E542,Organisaties!$B$2:$C$500,2,FALSE),"")</f>
        <v/>
      </c>
      <c r="E531" s="12" t="str">
        <f>IFERROR(VLOOKUP(Wedstrijden!E542,Organisaties!$B$2:$G$500,5,FALSE),"")</f>
        <v/>
      </c>
      <c r="F531" s="12" t="e">
        <f>IF(Wedstrijden!#REF!&lt;&gt;"",Wedstrijden!#REF!,"")</f>
        <v>#REF!</v>
      </c>
      <c r="G531" s="12">
        <f>IF(Wedstrijden!K542="Indoor",1,0)</f>
        <v>0</v>
      </c>
      <c r="H531" s="12">
        <f>Wedstrijden!L542</f>
        <v>0</v>
      </c>
      <c r="I531" s="12" t="str">
        <f>IF(Wedstrijden!J542="Nee",0,IF(Wedstrijden!J542="Ja",1,""))</f>
        <v/>
      </c>
      <c r="J531" s="12" t="str">
        <f>IF(Wedstrijden!M542&lt;&gt;"",Wedstrijden!M542,"")</f>
        <v/>
      </c>
      <c r="BJ531" s="12">
        <f>IF(COUNTA(Wedstrijden!#REF!)&lt;&gt;0,1,"")</f>
        <v>1</v>
      </c>
      <c r="BK531" s="12">
        <f t="shared" si="48"/>
        <v>2</v>
      </c>
      <c r="BL531" s="12" t="e">
        <f>IF(Wedstrijden!#REF!="x","AA","")</f>
        <v>#REF!</v>
      </c>
      <c r="BM531" s="12" t="e">
        <f>IF(Wedstrijden!#REF!="x","A","")</f>
        <v>#REF!</v>
      </c>
      <c r="BN531" s="12" t="e">
        <f>IF(Wedstrijden!#REF!="x","B1","")</f>
        <v>#REF!</v>
      </c>
      <c r="BO531" s="12" t="e">
        <f>IF(Wedstrijden!#REF!="x","BB","")</f>
        <v>#REF!</v>
      </c>
      <c r="BP531" s="12" t="e">
        <f>IF(Wedstrijden!#REF!="x","B","")</f>
        <v>#REF!</v>
      </c>
      <c r="BQ531" s="12" t="e">
        <f>IF(Wedstrijden!#REF!="x","L1","")</f>
        <v>#REF!</v>
      </c>
      <c r="BR531" s="12" t="e">
        <f>IF(Wedstrijden!#REF!="x","L2","")</f>
        <v>#REF!</v>
      </c>
      <c r="BS531" s="12" t="e">
        <f>IF(Wedstrijden!#REF!="x","M1","")</f>
        <v>#REF!</v>
      </c>
      <c r="BT531" s="12" t="e">
        <f>IF(Wedstrijden!#REF!="x","M2","")</f>
        <v>#REF!</v>
      </c>
      <c r="BU531" s="12" t="e">
        <f>IF(Wedstrijden!#REF!="x","Z1","")</f>
        <v>#REF!</v>
      </c>
      <c r="BV531" s="12" t="e">
        <f>IF(Wedstrijden!#REF!="x","Z2","")</f>
        <v>#REF!</v>
      </c>
      <c r="BW531" s="12">
        <f>IF(COUNTA(Wedstrijden!#REF!)&lt;&gt;0,1,"")</f>
        <v>1</v>
      </c>
      <c r="BX531" s="12">
        <f t="shared" si="49"/>
        <v>1</v>
      </c>
      <c r="BY531" s="12" t="e">
        <f>IF(Wedstrijden!#REF!="x","BB","")</f>
        <v>#REF!</v>
      </c>
      <c r="BZ531" s="12" t="e">
        <f>IF(Wedstrijden!#REF!="x","B","")</f>
        <v>#REF!</v>
      </c>
      <c r="CA531" s="12" t="e">
        <f>IF(Wedstrijden!#REF!="x","L1","")</f>
        <v>#REF!</v>
      </c>
      <c r="CB531" s="12" t="e">
        <f>IF(Wedstrijden!#REF!="x","L2","")</f>
        <v>#REF!</v>
      </c>
      <c r="CC531" s="12" t="e">
        <f>IF(Wedstrijden!#REF!="x","M1","")</f>
        <v>#REF!</v>
      </c>
      <c r="CD531" s="12" t="e">
        <f>IF(Wedstrijden!#REF!="x","M2","")</f>
        <v>#REF!</v>
      </c>
      <c r="CE531" s="12" t="e">
        <f>IF(Wedstrijden!#REF!="x","Z1","")</f>
        <v>#REF!</v>
      </c>
      <c r="CF531" s="12" t="e">
        <f>IF(Wedstrijden!#REF!="x","Z2","")</f>
        <v>#REF!</v>
      </c>
      <c r="CG531" s="12" t="e">
        <f>IF(Wedstrijden!#REF!="x","ZZL","")</f>
        <v>#REF!</v>
      </c>
      <c r="CL531" s="12">
        <f>IF(COUNTA(Wedstrijden!#REF!)&lt;&gt;0,2,"")</f>
        <v>2</v>
      </c>
      <c r="CM531" s="12">
        <f t="shared" si="50"/>
        <v>2</v>
      </c>
      <c r="CN531" s="12" t="e">
        <f>IF(Wedstrijden!#REF!="x","AA","")</f>
        <v>#REF!</v>
      </c>
      <c r="CO531" s="12" t="e">
        <f>IF(Wedstrijden!#REF!="x","A","")</f>
        <v>#REF!</v>
      </c>
      <c r="CP531" s="12" t="e">
        <f>IF(Wedstrijden!#REF!="x","BB","")</f>
        <v>#REF!</v>
      </c>
      <c r="CQ531" s="12" t="e">
        <f>IF(Wedstrijden!#REF!="x","B","")</f>
        <v>#REF!</v>
      </c>
      <c r="CR531" s="12" t="e">
        <f>IF(Wedstrijden!#REF!="x","L","")</f>
        <v>#REF!</v>
      </c>
      <c r="CS531" s="12" t="e">
        <f>IF(Wedstrijden!#REF!="x","M","")</f>
        <v>#REF!</v>
      </c>
      <c r="CT531" s="12" t="e">
        <f>IF(Wedstrijden!#REF!="x","Z","")</f>
        <v>#REF!</v>
      </c>
      <c r="CU531" s="12" t="e">
        <f>IF(Wedstrijden!#REF!="x","ZZ","")</f>
        <v>#REF!</v>
      </c>
      <c r="CV531" s="12">
        <f>IF(COUNTA(Wedstrijden!#REF!)&lt;&gt;0,2,"")</f>
        <v>2</v>
      </c>
      <c r="CW531" s="12">
        <f t="shared" si="51"/>
        <v>1</v>
      </c>
      <c r="CX531" s="12" t="e">
        <f>IF(Wedstrijden!#REF!="x","BB","")</f>
        <v>#REF!</v>
      </c>
      <c r="CY531" s="12" t="e">
        <f>IF(Wedstrijden!#REF!="x","B","")</f>
        <v>#REF!</v>
      </c>
      <c r="CZ531" s="12" t="e">
        <f>IF(Wedstrijden!#REF!="x","L","")</f>
        <v>#REF!</v>
      </c>
      <c r="DA531" s="12" t="e">
        <f>IF(Wedstrijden!#REF!="x","M","")</f>
        <v>#REF!</v>
      </c>
      <c r="DB531" s="12" t="e">
        <f>IF(Wedstrijden!#REF!="x","Z","")</f>
        <v>#REF!</v>
      </c>
      <c r="DC531" s="12" t="e">
        <f>IF(Wedstrijden!#REF!="x","ZZ","")</f>
        <v>#REF!</v>
      </c>
      <c r="DD531" s="12" t="e">
        <f>IF(Wedstrijden!#REF!="x","1.40","")</f>
        <v>#REF!</v>
      </c>
      <c r="DE531" s="12">
        <f>IF(COUNTA(Wedstrijden!#REF!)&lt;&gt;0,6,"")</f>
        <v>6</v>
      </c>
      <c r="DF531" s="12">
        <f t="shared" si="52"/>
        <v>2</v>
      </c>
      <c r="DG531" s="12" t="e">
        <f>IF(Wedstrijden!#REF!="x","L","")</f>
        <v>#REF!</v>
      </c>
      <c r="DH531" s="12" t="e">
        <f>IF(Wedstrijden!#REF!="x","M","")</f>
        <v>#REF!</v>
      </c>
      <c r="DI531" s="12" t="e">
        <f>IF(Wedstrijden!#REF!="x","Z","")</f>
        <v>#REF!</v>
      </c>
      <c r="DJ531" s="12" t="e">
        <f>IF(Wedstrijden!#REF!="x","Z","")</f>
        <v>#REF!</v>
      </c>
      <c r="DK531" s="12">
        <f>IF(COUNTA(Wedstrijden!#REF!)&lt;&gt;0,6,"")</f>
        <v>6</v>
      </c>
      <c r="DL531" s="12">
        <f t="shared" si="53"/>
        <v>1</v>
      </c>
      <c r="DM531" s="12" t="e">
        <f>IF(Wedstrijden!#REF!="x","L","")</f>
        <v>#REF!</v>
      </c>
      <c r="DN531" s="12" t="e">
        <f>IF(Wedstrijden!#REF!="x","M","")</f>
        <v>#REF!</v>
      </c>
      <c r="DO531" s="12" t="e">
        <f>IF(Wedstrijden!#REF!="x","Z","")</f>
        <v>#REF!</v>
      </c>
      <c r="DP531" s="12" t="e">
        <f>IF(Wedstrijden!#REF!="x","Z","")</f>
        <v>#REF!</v>
      </c>
    </row>
    <row r="532" spans="1:120" ht="15" x14ac:dyDescent="0.25">
      <c r="A532" s="14">
        <f>Wedstrijden!A543</f>
        <v>0</v>
      </c>
      <c r="B532" s="12" t="str">
        <f>IFERROR(VLOOKUP(Wedstrijden!C543,Wedstrijdlocaties!$B$2:$E$500,2,FALSE),"")</f>
        <v/>
      </c>
      <c r="C532" s="12" t="str">
        <f>Wedstrijden!D543</f>
        <v/>
      </c>
      <c r="D532" s="12" t="str">
        <f>IFERROR(VLOOKUP(Wedstrijden!E543,Organisaties!$B$2:$C$500,2,FALSE),"")</f>
        <v/>
      </c>
      <c r="E532" s="12" t="str">
        <f>IFERROR(VLOOKUP(Wedstrijden!E543,Organisaties!$B$2:$G$500,5,FALSE),"")</f>
        <v/>
      </c>
      <c r="F532" s="12" t="e">
        <f>IF(Wedstrijden!#REF!&lt;&gt;"",Wedstrijden!#REF!,"")</f>
        <v>#REF!</v>
      </c>
      <c r="G532" s="12">
        <f>IF(Wedstrijden!K543="Indoor",1,0)</f>
        <v>0</v>
      </c>
      <c r="H532" s="12">
        <f>Wedstrijden!L543</f>
        <v>0</v>
      </c>
      <c r="I532" s="12" t="str">
        <f>IF(Wedstrijden!J543="Nee",0,IF(Wedstrijden!J543="Ja",1,""))</f>
        <v/>
      </c>
      <c r="J532" s="12" t="str">
        <f>IF(Wedstrijden!M543&lt;&gt;"",Wedstrijden!M543,"")</f>
        <v/>
      </c>
      <c r="BJ532" s="12">
        <f>IF(COUNTA(Wedstrijden!#REF!)&lt;&gt;0,1,"")</f>
        <v>1</v>
      </c>
      <c r="BK532" s="12">
        <f t="shared" si="48"/>
        <v>2</v>
      </c>
      <c r="BL532" s="12" t="e">
        <f>IF(Wedstrijden!#REF!="x","AA","")</f>
        <v>#REF!</v>
      </c>
      <c r="BM532" s="12" t="e">
        <f>IF(Wedstrijden!#REF!="x","A","")</f>
        <v>#REF!</v>
      </c>
      <c r="BN532" s="12" t="e">
        <f>IF(Wedstrijden!#REF!="x","B1","")</f>
        <v>#REF!</v>
      </c>
      <c r="BO532" s="12" t="e">
        <f>IF(Wedstrijden!#REF!="x","BB","")</f>
        <v>#REF!</v>
      </c>
      <c r="BP532" s="12" t="e">
        <f>IF(Wedstrijden!#REF!="x","B","")</f>
        <v>#REF!</v>
      </c>
      <c r="BQ532" s="12" t="e">
        <f>IF(Wedstrijden!#REF!="x","L1","")</f>
        <v>#REF!</v>
      </c>
      <c r="BR532" s="12" t="e">
        <f>IF(Wedstrijden!#REF!="x","L2","")</f>
        <v>#REF!</v>
      </c>
      <c r="BS532" s="12" t="e">
        <f>IF(Wedstrijden!#REF!="x","M1","")</f>
        <v>#REF!</v>
      </c>
      <c r="BT532" s="12" t="e">
        <f>IF(Wedstrijden!#REF!="x","M2","")</f>
        <v>#REF!</v>
      </c>
      <c r="BU532" s="12" t="e">
        <f>IF(Wedstrijden!#REF!="x","Z1","")</f>
        <v>#REF!</v>
      </c>
      <c r="BV532" s="12" t="e">
        <f>IF(Wedstrijden!#REF!="x","Z2","")</f>
        <v>#REF!</v>
      </c>
      <c r="BW532" s="12">
        <f>IF(COUNTA(Wedstrijden!#REF!)&lt;&gt;0,1,"")</f>
        <v>1</v>
      </c>
      <c r="BX532" s="12">
        <f t="shared" si="49"/>
        <v>1</v>
      </c>
      <c r="BY532" s="12" t="e">
        <f>IF(Wedstrijden!#REF!="x","BB","")</f>
        <v>#REF!</v>
      </c>
      <c r="BZ532" s="12" t="e">
        <f>IF(Wedstrijden!#REF!="x","B","")</f>
        <v>#REF!</v>
      </c>
      <c r="CA532" s="12" t="e">
        <f>IF(Wedstrijden!#REF!="x","L1","")</f>
        <v>#REF!</v>
      </c>
      <c r="CB532" s="12" t="e">
        <f>IF(Wedstrijden!#REF!="x","L2","")</f>
        <v>#REF!</v>
      </c>
      <c r="CC532" s="12" t="e">
        <f>IF(Wedstrijden!#REF!="x","M1","")</f>
        <v>#REF!</v>
      </c>
      <c r="CD532" s="12" t="e">
        <f>IF(Wedstrijden!#REF!="x","M2","")</f>
        <v>#REF!</v>
      </c>
      <c r="CE532" s="12" t="e">
        <f>IF(Wedstrijden!#REF!="x","Z1","")</f>
        <v>#REF!</v>
      </c>
      <c r="CF532" s="12" t="e">
        <f>IF(Wedstrijden!#REF!="x","Z2","")</f>
        <v>#REF!</v>
      </c>
      <c r="CG532" s="12" t="e">
        <f>IF(Wedstrijden!#REF!="x","ZZL","")</f>
        <v>#REF!</v>
      </c>
      <c r="CL532" s="12">
        <f>IF(COUNTA(Wedstrijden!#REF!)&lt;&gt;0,2,"")</f>
        <v>2</v>
      </c>
      <c r="CM532" s="12">
        <f t="shared" si="50"/>
        <v>2</v>
      </c>
      <c r="CN532" s="12" t="e">
        <f>IF(Wedstrijden!#REF!="x","AA","")</f>
        <v>#REF!</v>
      </c>
      <c r="CO532" s="12" t="e">
        <f>IF(Wedstrijden!#REF!="x","A","")</f>
        <v>#REF!</v>
      </c>
      <c r="CP532" s="12" t="e">
        <f>IF(Wedstrijden!#REF!="x","BB","")</f>
        <v>#REF!</v>
      </c>
      <c r="CQ532" s="12" t="e">
        <f>IF(Wedstrijden!#REF!="x","B","")</f>
        <v>#REF!</v>
      </c>
      <c r="CR532" s="12" t="e">
        <f>IF(Wedstrijden!#REF!="x","L","")</f>
        <v>#REF!</v>
      </c>
      <c r="CS532" s="12" t="e">
        <f>IF(Wedstrijden!#REF!="x","M","")</f>
        <v>#REF!</v>
      </c>
      <c r="CT532" s="12" t="e">
        <f>IF(Wedstrijden!#REF!="x","Z","")</f>
        <v>#REF!</v>
      </c>
      <c r="CU532" s="12" t="e">
        <f>IF(Wedstrijden!#REF!="x","ZZ","")</f>
        <v>#REF!</v>
      </c>
      <c r="CV532" s="12">
        <f>IF(COUNTA(Wedstrijden!#REF!)&lt;&gt;0,2,"")</f>
        <v>2</v>
      </c>
      <c r="CW532" s="12">
        <f t="shared" si="51"/>
        <v>1</v>
      </c>
      <c r="CX532" s="12" t="e">
        <f>IF(Wedstrijden!#REF!="x","BB","")</f>
        <v>#REF!</v>
      </c>
      <c r="CY532" s="12" t="e">
        <f>IF(Wedstrijden!#REF!="x","B","")</f>
        <v>#REF!</v>
      </c>
      <c r="CZ532" s="12" t="e">
        <f>IF(Wedstrijden!#REF!="x","L","")</f>
        <v>#REF!</v>
      </c>
      <c r="DA532" s="12" t="e">
        <f>IF(Wedstrijden!#REF!="x","M","")</f>
        <v>#REF!</v>
      </c>
      <c r="DB532" s="12" t="e">
        <f>IF(Wedstrijden!#REF!="x","Z","")</f>
        <v>#REF!</v>
      </c>
      <c r="DC532" s="12" t="e">
        <f>IF(Wedstrijden!#REF!="x","ZZ","")</f>
        <v>#REF!</v>
      </c>
      <c r="DD532" s="12" t="e">
        <f>IF(Wedstrijden!#REF!="x","1.40","")</f>
        <v>#REF!</v>
      </c>
      <c r="DE532" s="12">
        <f>IF(COUNTA(Wedstrijden!#REF!)&lt;&gt;0,6,"")</f>
        <v>6</v>
      </c>
      <c r="DF532" s="12">
        <f t="shared" si="52"/>
        <v>2</v>
      </c>
      <c r="DG532" s="12" t="e">
        <f>IF(Wedstrijden!#REF!="x","L","")</f>
        <v>#REF!</v>
      </c>
      <c r="DH532" s="12" t="e">
        <f>IF(Wedstrijden!#REF!="x","M","")</f>
        <v>#REF!</v>
      </c>
      <c r="DI532" s="12" t="e">
        <f>IF(Wedstrijden!#REF!="x","Z","")</f>
        <v>#REF!</v>
      </c>
      <c r="DJ532" s="12" t="e">
        <f>IF(Wedstrijden!#REF!="x","Z","")</f>
        <v>#REF!</v>
      </c>
      <c r="DK532" s="12">
        <f>IF(COUNTA(Wedstrijden!#REF!)&lt;&gt;0,6,"")</f>
        <v>6</v>
      </c>
      <c r="DL532" s="12">
        <f t="shared" si="53"/>
        <v>1</v>
      </c>
      <c r="DM532" s="12" t="e">
        <f>IF(Wedstrijden!#REF!="x","L","")</f>
        <v>#REF!</v>
      </c>
      <c r="DN532" s="12" t="e">
        <f>IF(Wedstrijden!#REF!="x","M","")</f>
        <v>#REF!</v>
      </c>
      <c r="DO532" s="12" t="e">
        <f>IF(Wedstrijden!#REF!="x","Z","")</f>
        <v>#REF!</v>
      </c>
      <c r="DP532" s="12" t="e">
        <f>IF(Wedstrijden!#REF!="x","Z","")</f>
        <v>#REF!</v>
      </c>
    </row>
    <row r="533" spans="1:120" ht="15" x14ac:dyDescent="0.25">
      <c r="A533" s="14">
        <f>Wedstrijden!A544</f>
        <v>0</v>
      </c>
      <c r="B533" s="12" t="str">
        <f>IFERROR(VLOOKUP(Wedstrijden!C544,Wedstrijdlocaties!$B$2:$E$500,2,FALSE),"")</f>
        <v/>
      </c>
      <c r="C533" s="12" t="str">
        <f>Wedstrijden!D544</f>
        <v/>
      </c>
      <c r="D533" s="12" t="str">
        <f>IFERROR(VLOOKUP(Wedstrijden!E544,Organisaties!$B$2:$C$500,2,FALSE),"")</f>
        <v/>
      </c>
      <c r="E533" s="12" t="str">
        <f>IFERROR(VLOOKUP(Wedstrijden!E544,Organisaties!$B$2:$G$500,5,FALSE),"")</f>
        <v/>
      </c>
      <c r="F533" s="12" t="e">
        <f>IF(Wedstrijden!#REF!&lt;&gt;"",Wedstrijden!#REF!,"")</f>
        <v>#REF!</v>
      </c>
      <c r="G533" s="12">
        <f>IF(Wedstrijden!K544="Indoor",1,0)</f>
        <v>0</v>
      </c>
      <c r="H533" s="12">
        <f>Wedstrijden!L544</f>
        <v>0</v>
      </c>
      <c r="I533" s="12" t="str">
        <f>IF(Wedstrijden!J544="Nee",0,IF(Wedstrijden!J544="Ja",1,""))</f>
        <v/>
      </c>
      <c r="J533" s="12" t="str">
        <f>IF(Wedstrijden!M544&lt;&gt;"",Wedstrijden!M544,"")</f>
        <v/>
      </c>
      <c r="BJ533" s="12">
        <f>IF(COUNTA(Wedstrijden!#REF!)&lt;&gt;0,1,"")</f>
        <v>1</v>
      </c>
      <c r="BK533" s="12">
        <f t="shared" si="48"/>
        <v>2</v>
      </c>
      <c r="BL533" s="12" t="e">
        <f>IF(Wedstrijden!#REF!="x","AA","")</f>
        <v>#REF!</v>
      </c>
      <c r="BM533" s="12" t="e">
        <f>IF(Wedstrijden!#REF!="x","A","")</f>
        <v>#REF!</v>
      </c>
      <c r="BN533" s="12" t="e">
        <f>IF(Wedstrijden!#REF!="x","B1","")</f>
        <v>#REF!</v>
      </c>
      <c r="BO533" s="12" t="e">
        <f>IF(Wedstrijden!#REF!="x","BB","")</f>
        <v>#REF!</v>
      </c>
      <c r="BP533" s="12" t="e">
        <f>IF(Wedstrijden!#REF!="x","B","")</f>
        <v>#REF!</v>
      </c>
      <c r="BQ533" s="12" t="e">
        <f>IF(Wedstrijden!#REF!="x","L1","")</f>
        <v>#REF!</v>
      </c>
      <c r="BR533" s="12" t="e">
        <f>IF(Wedstrijden!#REF!="x","L2","")</f>
        <v>#REF!</v>
      </c>
      <c r="BS533" s="12" t="e">
        <f>IF(Wedstrijden!#REF!="x","M1","")</f>
        <v>#REF!</v>
      </c>
      <c r="BT533" s="12" t="e">
        <f>IF(Wedstrijden!#REF!="x","M2","")</f>
        <v>#REF!</v>
      </c>
      <c r="BU533" s="12" t="e">
        <f>IF(Wedstrijden!#REF!="x","Z1","")</f>
        <v>#REF!</v>
      </c>
      <c r="BV533" s="12" t="e">
        <f>IF(Wedstrijden!#REF!="x","Z2","")</f>
        <v>#REF!</v>
      </c>
      <c r="BW533" s="12">
        <f>IF(COUNTA(Wedstrijden!#REF!)&lt;&gt;0,1,"")</f>
        <v>1</v>
      </c>
      <c r="BX533" s="12">
        <f t="shared" si="49"/>
        <v>1</v>
      </c>
      <c r="BY533" s="12" t="e">
        <f>IF(Wedstrijden!#REF!="x","BB","")</f>
        <v>#REF!</v>
      </c>
      <c r="BZ533" s="12" t="e">
        <f>IF(Wedstrijden!#REF!="x","B","")</f>
        <v>#REF!</v>
      </c>
      <c r="CA533" s="12" t="e">
        <f>IF(Wedstrijden!#REF!="x","L1","")</f>
        <v>#REF!</v>
      </c>
      <c r="CB533" s="12" t="e">
        <f>IF(Wedstrijden!#REF!="x","L2","")</f>
        <v>#REF!</v>
      </c>
      <c r="CC533" s="12" t="e">
        <f>IF(Wedstrijden!#REF!="x","M1","")</f>
        <v>#REF!</v>
      </c>
      <c r="CD533" s="12" t="e">
        <f>IF(Wedstrijden!#REF!="x","M2","")</f>
        <v>#REF!</v>
      </c>
      <c r="CE533" s="12" t="e">
        <f>IF(Wedstrijden!#REF!="x","Z1","")</f>
        <v>#REF!</v>
      </c>
      <c r="CF533" s="12" t="e">
        <f>IF(Wedstrijden!#REF!="x","Z2","")</f>
        <v>#REF!</v>
      </c>
      <c r="CG533" s="12" t="e">
        <f>IF(Wedstrijden!#REF!="x","ZZL","")</f>
        <v>#REF!</v>
      </c>
      <c r="CL533" s="12">
        <f>IF(COUNTA(Wedstrijden!#REF!)&lt;&gt;0,2,"")</f>
        <v>2</v>
      </c>
      <c r="CM533" s="12">
        <f t="shared" si="50"/>
        <v>2</v>
      </c>
      <c r="CN533" s="12" t="e">
        <f>IF(Wedstrijden!#REF!="x","AA","")</f>
        <v>#REF!</v>
      </c>
      <c r="CO533" s="12" t="e">
        <f>IF(Wedstrijden!#REF!="x","A","")</f>
        <v>#REF!</v>
      </c>
      <c r="CP533" s="12" t="e">
        <f>IF(Wedstrijden!#REF!="x","BB","")</f>
        <v>#REF!</v>
      </c>
      <c r="CQ533" s="12" t="e">
        <f>IF(Wedstrijden!#REF!="x","B","")</f>
        <v>#REF!</v>
      </c>
      <c r="CR533" s="12" t="e">
        <f>IF(Wedstrijden!#REF!="x","L","")</f>
        <v>#REF!</v>
      </c>
      <c r="CS533" s="12" t="e">
        <f>IF(Wedstrijden!#REF!="x","M","")</f>
        <v>#REF!</v>
      </c>
      <c r="CT533" s="12" t="e">
        <f>IF(Wedstrijden!#REF!="x","Z","")</f>
        <v>#REF!</v>
      </c>
      <c r="CU533" s="12" t="e">
        <f>IF(Wedstrijden!#REF!="x","ZZ","")</f>
        <v>#REF!</v>
      </c>
      <c r="CV533" s="12">
        <f>IF(COUNTA(Wedstrijden!#REF!)&lt;&gt;0,2,"")</f>
        <v>2</v>
      </c>
      <c r="CW533" s="12">
        <f t="shared" si="51"/>
        <v>1</v>
      </c>
      <c r="CX533" s="12" t="e">
        <f>IF(Wedstrijden!#REF!="x","BB","")</f>
        <v>#REF!</v>
      </c>
      <c r="CY533" s="12" t="e">
        <f>IF(Wedstrijden!#REF!="x","B","")</f>
        <v>#REF!</v>
      </c>
      <c r="CZ533" s="12" t="e">
        <f>IF(Wedstrijden!#REF!="x","L","")</f>
        <v>#REF!</v>
      </c>
      <c r="DA533" s="12" t="e">
        <f>IF(Wedstrijden!#REF!="x","M","")</f>
        <v>#REF!</v>
      </c>
      <c r="DB533" s="12" t="e">
        <f>IF(Wedstrijden!#REF!="x","Z","")</f>
        <v>#REF!</v>
      </c>
      <c r="DC533" s="12" t="e">
        <f>IF(Wedstrijden!#REF!="x","ZZ","")</f>
        <v>#REF!</v>
      </c>
      <c r="DD533" s="12" t="e">
        <f>IF(Wedstrijden!#REF!="x","1.40","")</f>
        <v>#REF!</v>
      </c>
      <c r="DE533" s="12">
        <f>IF(COUNTA(Wedstrijden!#REF!)&lt;&gt;0,6,"")</f>
        <v>6</v>
      </c>
      <c r="DF533" s="12">
        <f t="shared" si="52"/>
        <v>2</v>
      </c>
      <c r="DG533" s="12" t="e">
        <f>IF(Wedstrijden!#REF!="x","L","")</f>
        <v>#REF!</v>
      </c>
      <c r="DH533" s="12" t="e">
        <f>IF(Wedstrijden!#REF!="x","M","")</f>
        <v>#REF!</v>
      </c>
      <c r="DI533" s="12" t="e">
        <f>IF(Wedstrijden!#REF!="x","Z","")</f>
        <v>#REF!</v>
      </c>
      <c r="DJ533" s="12" t="e">
        <f>IF(Wedstrijden!#REF!="x","Z","")</f>
        <v>#REF!</v>
      </c>
      <c r="DK533" s="12">
        <f>IF(COUNTA(Wedstrijden!#REF!)&lt;&gt;0,6,"")</f>
        <v>6</v>
      </c>
      <c r="DL533" s="12">
        <f t="shared" si="53"/>
        <v>1</v>
      </c>
      <c r="DM533" s="12" t="e">
        <f>IF(Wedstrijden!#REF!="x","L","")</f>
        <v>#REF!</v>
      </c>
      <c r="DN533" s="12" t="e">
        <f>IF(Wedstrijden!#REF!="x","M","")</f>
        <v>#REF!</v>
      </c>
      <c r="DO533" s="12" t="e">
        <f>IF(Wedstrijden!#REF!="x","Z","")</f>
        <v>#REF!</v>
      </c>
      <c r="DP533" s="12" t="e">
        <f>IF(Wedstrijden!#REF!="x","Z","")</f>
        <v>#REF!</v>
      </c>
    </row>
    <row r="534" spans="1:120" ht="15" x14ac:dyDescent="0.25">
      <c r="A534" s="14">
        <f>Wedstrijden!A545</f>
        <v>0</v>
      </c>
      <c r="B534" s="12" t="str">
        <f>IFERROR(VLOOKUP(Wedstrijden!C545,Wedstrijdlocaties!$B$2:$E$500,2,FALSE),"")</f>
        <v/>
      </c>
      <c r="C534" s="12" t="str">
        <f>Wedstrijden!D545</f>
        <v/>
      </c>
      <c r="D534" s="12" t="str">
        <f>IFERROR(VLOOKUP(Wedstrijden!E545,Organisaties!$B$2:$C$500,2,FALSE),"")</f>
        <v/>
      </c>
      <c r="E534" s="12" t="str">
        <f>IFERROR(VLOOKUP(Wedstrijden!E545,Organisaties!$B$2:$G$500,5,FALSE),"")</f>
        <v/>
      </c>
      <c r="F534" s="12" t="e">
        <f>IF(Wedstrijden!#REF!&lt;&gt;"",Wedstrijden!#REF!,"")</f>
        <v>#REF!</v>
      </c>
      <c r="G534" s="12">
        <f>IF(Wedstrijden!K545="Indoor",1,0)</f>
        <v>0</v>
      </c>
      <c r="H534" s="12">
        <f>Wedstrijden!L545</f>
        <v>0</v>
      </c>
      <c r="I534" s="12" t="str">
        <f>IF(Wedstrijden!J545="Nee",0,IF(Wedstrijden!J545="Ja",1,""))</f>
        <v/>
      </c>
      <c r="J534" s="12" t="str">
        <f>IF(Wedstrijden!M545&lt;&gt;"",Wedstrijden!M545,"")</f>
        <v/>
      </c>
      <c r="BJ534" s="12">
        <f>IF(COUNTA(Wedstrijden!#REF!)&lt;&gt;0,1,"")</f>
        <v>1</v>
      </c>
      <c r="BK534" s="12">
        <f t="shared" si="48"/>
        <v>2</v>
      </c>
      <c r="BL534" s="12" t="e">
        <f>IF(Wedstrijden!#REF!="x","AA","")</f>
        <v>#REF!</v>
      </c>
      <c r="BM534" s="12" t="e">
        <f>IF(Wedstrijden!#REF!="x","A","")</f>
        <v>#REF!</v>
      </c>
      <c r="BN534" s="12" t="e">
        <f>IF(Wedstrijden!#REF!="x","B1","")</f>
        <v>#REF!</v>
      </c>
      <c r="BO534" s="12" t="e">
        <f>IF(Wedstrijden!#REF!="x","BB","")</f>
        <v>#REF!</v>
      </c>
      <c r="BP534" s="12" t="e">
        <f>IF(Wedstrijden!#REF!="x","B","")</f>
        <v>#REF!</v>
      </c>
      <c r="BQ534" s="12" t="e">
        <f>IF(Wedstrijden!#REF!="x","L1","")</f>
        <v>#REF!</v>
      </c>
      <c r="BR534" s="12" t="e">
        <f>IF(Wedstrijden!#REF!="x","L2","")</f>
        <v>#REF!</v>
      </c>
      <c r="BS534" s="12" t="e">
        <f>IF(Wedstrijden!#REF!="x","M1","")</f>
        <v>#REF!</v>
      </c>
      <c r="BT534" s="12" t="e">
        <f>IF(Wedstrijden!#REF!="x","M2","")</f>
        <v>#REF!</v>
      </c>
      <c r="BU534" s="12" t="e">
        <f>IF(Wedstrijden!#REF!="x","Z1","")</f>
        <v>#REF!</v>
      </c>
      <c r="BV534" s="12" t="e">
        <f>IF(Wedstrijden!#REF!="x","Z2","")</f>
        <v>#REF!</v>
      </c>
      <c r="BW534" s="12">
        <f>IF(COUNTA(Wedstrijden!#REF!)&lt;&gt;0,1,"")</f>
        <v>1</v>
      </c>
      <c r="BX534" s="12">
        <f t="shared" si="49"/>
        <v>1</v>
      </c>
      <c r="BY534" s="12" t="e">
        <f>IF(Wedstrijden!#REF!="x","BB","")</f>
        <v>#REF!</v>
      </c>
      <c r="BZ534" s="12" t="e">
        <f>IF(Wedstrijden!#REF!="x","B","")</f>
        <v>#REF!</v>
      </c>
      <c r="CA534" s="12" t="e">
        <f>IF(Wedstrijden!#REF!="x","L1","")</f>
        <v>#REF!</v>
      </c>
      <c r="CB534" s="12" t="e">
        <f>IF(Wedstrijden!#REF!="x","L2","")</f>
        <v>#REF!</v>
      </c>
      <c r="CC534" s="12" t="e">
        <f>IF(Wedstrijden!#REF!="x","M1","")</f>
        <v>#REF!</v>
      </c>
      <c r="CD534" s="12" t="e">
        <f>IF(Wedstrijden!#REF!="x","M2","")</f>
        <v>#REF!</v>
      </c>
      <c r="CE534" s="12" t="e">
        <f>IF(Wedstrijden!#REF!="x","Z1","")</f>
        <v>#REF!</v>
      </c>
      <c r="CF534" s="12" t="e">
        <f>IF(Wedstrijden!#REF!="x","Z2","")</f>
        <v>#REF!</v>
      </c>
      <c r="CG534" s="12" t="e">
        <f>IF(Wedstrijden!#REF!="x","ZZL","")</f>
        <v>#REF!</v>
      </c>
      <c r="CL534" s="12">
        <f>IF(COUNTA(Wedstrijden!#REF!)&lt;&gt;0,2,"")</f>
        <v>2</v>
      </c>
      <c r="CM534" s="12">
        <f t="shared" si="50"/>
        <v>2</v>
      </c>
      <c r="CN534" s="12" t="e">
        <f>IF(Wedstrijden!#REF!="x","AA","")</f>
        <v>#REF!</v>
      </c>
      <c r="CO534" s="12" t="e">
        <f>IF(Wedstrijden!#REF!="x","A","")</f>
        <v>#REF!</v>
      </c>
      <c r="CP534" s="12" t="e">
        <f>IF(Wedstrijden!#REF!="x","BB","")</f>
        <v>#REF!</v>
      </c>
      <c r="CQ534" s="12" t="e">
        <f>IF(Wedstrijden!#REF!="x","B","")</f>
        <v>#REF!</v>
      </c>
      <c r="CR534" s="12" t="e">
        <f>IF(Wedstrijden!#REF!="x","L","")</f>
        <v>#REF!</v>
      </c>
      <c r="CS534" s="12" t="e">
        <f>IF(Wedstrijden!#REF!="x","M","")</f>
        <v>#REF!</v>
      </c>
      <c r="CT534" s="12" t="e">
        <f>IF(Wedstrijden!#REF!="x","Z","")</f>
        <v>#REF!</v>
      </c>
      <c r="CU534" s="12" t="e">
        <f>IF(Wedstrijden!#REF!="x","ZZ","")</f>
        <v>#REF!</v>
      </c>
      <c r="CV534" s="12">
        <f>IF(COUNTA(Wedstrijden!#REF!)&lt;&gt;0,2,"")</f>
        <v>2</v>
      </c>
      <c r="CW534" s="12">
        <f t="shared" si="51"/>
        <v>1</v>
      </c>
      <c r="CX534" s="12" t="e">
        <f>IF(Wedstrijden!#REF!="x","BB","")</f>
        <v>#REF!</v>
      </c>
      <c r="CY534" s="12" t="e">
        <f>IF(Wedstrijden!#REF!="x","B","")</f>
        <v>#REF!</v>
      </c>
      <c r="CZ534" s="12" t="e">
        <f>IF(Wedstrijden!#REF!="x","L","")</f>
        <v>#REF!</v>
      </c>
      <c r="DA534" s="12" t="e">
        <f>IF(Wedstrijden!#REF!="x","M","")</f>
        <v>#REF!</v>
      </c>
      <c r="DB534" s="12" t="e">
        <f>IF(Wedstrijden!#REF!="x","Z","")</f>
        <v>#REF!</v>
      </c>
      <c r="DC534" s="12" t="e">
        <f>IF(Wedstrijden!#REF!="x","ZZ","")</f>
        <v>#REF!</v>
      </c>
      <c r="DD534" s="12" t="e">
        <f>IF(Wedstrijden!#REF!="x","1.40","")</f>
        <v>#REF!</v>
      </c>
      <c r="DE534" s="12">
        <f>IF(COUNTA(Wedstrijden!#REF!)&lt;&gt;0,6,"")</f>
        <v>6</v>
      </c>
      <c r="DF534" s="12">
        <f t="shared" si="52"/>
        <v>2</v>
      </c>
      <c r="DG534" s="12" t="e">
        <f>IF(Wedstrijden!#REF!="x","L","")</f>
        <v>#REF!</v>
      </c>
      <c r="DH534" s="12" t="e">
        <f>IF(Wedstrijden!#REF!="x","M","")</f>
        <v>#REF!</v>
      </c>
      <c r="DI534" s="12" t="e">
        <f>IF(Wedstrijden!#REF!="x","Z","")</f>
        <v>#REF!</v>
      </c>
      <c r="DJ534" s="12" t="e">
        <f>IF(Wedstrijden!#REF!="x","Z","")</f>
        <v>#REF!</v>
      </c>
      <c r="DK534" s="12">
        <f>IF(COUNTA(Wedstrijden!#REF!)&lt;&gt;0,6,"")</f>
        <v>6</v>
      </c>
      <c r="DL534" s="12">
        <f t="shared" si="53"/>
        <v>1</v>
      </c>
      <c r="DM534" s="12" t="e">
        <f>IF(Wedstrijden!#REF!="x","L","")</f>
        <v>#REF!</v>
      </c>
      <c r="DN534" s="12" t="e">
        <f>IF(Wedstrijden!#REF!="x","M","")</f>
        <v>#REF!</v>
      </c>
      <c r="DO534" s="12" t="e">
        <f>IF(Wedstrijden!#REF!="x","Z","")</f>
        <v>#REF!</v>
      </c>
      <c r="DP534" s="12" t="e">
        <f>IF(Wedstrijden!#REF!="x","Z","")</f>
        <v>#REF!</v>
      </c>
    </row>
    <row r="535" spans="1:120" ht="15" x14ac:dyDescent="0.25">
      <c r="A535" s="14">
        <f>Wedstrijden!A546</f>
        <v>0</v>
      </c>
      <c r="B535" s="12" t="str">
        <f>IFERROR(VLOOKUP(Wedstrijden!C546,Wedstrijdlocaties!$B$2:$E$500,2,FALSE),"")</f>
        <v/>
      </c>
      <c r="C535" s="12" t="str">
        <f>Wedstrijden!D546</f>
        <v/>
      </c>
      <c r="D535" s="12" t="str">
        <f>IFERROR(VLOOKUP(Wedstrijden!E546,Organisaties!$B$2:$C$500,2,FALSE),"")</f>
        <v/>
      </c>
      <c r="E535" s="12" t="str">
        <f>IFERROR(VLOOKUP(Wedstrijden!E546,Organisaties!$B$2:$G$500,5,FALSE),"")</f>
        <v/>
      </c>
      <c r="F535" s="12" t="e">
        <f>IF(Wedstrijden!#REF!&lt;&gt;"",Wedstrijden!#REF!,"")</f>
        <v>#REF!</v>
      </c>
      <c r="G535" s="12">
        <f>IF(Wedstrijden!K546="Indoor",1,0)</f>
        <v>0</v>
      </c>
      <c r="H535" s="12">
        <f>Wedstrijden!L546</f>
        <v>0</v>
      </c>
      <c r="I535" s="12" t="str">
        <f>IF(Wedstrijden!J546="Nee",0,IF(Wedstrijden!J546="Ja",1,""))</f>
        <v/>
      </c>
      <c r="J535" s="12" t="str">
        <f>IF(Wedstrijden!M546&lt;&gt;"",Wedstrijden!M546,"")</f>
        <v/>
      </c>
      <c r="BJ535" s="12">
        <f>IF(COUNTA(Wedstrijden!#REF!)&lt;&gt;0,1,"")</f>
        <v>1</v>
      </c>
      <c r="BK535" s="12">
        <f t="shared" si="48"/>
        <v>2</v>
      </c>
      <c r="BL535" s="12" t="e">
        <f>IF(Wedstrijden!#REF!="x","AA","")</f>
        <v>#REF!</v>
      </c>
      <c r="BM535" s="12" t="e">
        <f>IF(Wedstrijden!#REF!="x","A","")</f>
        <v>#REF!</v>
      </c>
      <c r="BN535" s="12" t="e">
        <f>IF(Wedstrijden!#REF!="x","B1","")</f>
        <v>#REF!</v>
      </c>
      <c r="BO535" s="12" t="e">
        <f>IF(Wedstrijden!#REF!="x","BB","")</f>
        <v>#REF!</v>
      </c>
      <c r="BP535" s="12" t="e">
        <f>IF(Wedstrijden!#REF!="x","B","")</f>
        <v>#REF!</v>
      </c>
      <c r="BQ535" s="12" t="e">
        <f>IF(Wedstrijden!#REF!="x","L1","")</f>
        <v>#REF!</v>
      </c>
      <c r="BR535" s="12" t="e">
        <f>IF(Wedstrijden!#REF!="x","L2","")</f>
        <v>#REF!</v>
      </c>
      <c r="BS535" s="12" t="e">
        <f>IF(Wedstrijden!#REF!="x","M1","")</f>
        <v>#REF!</v>
      </c>
      <c r="BT535" s="12" t="e">
        <f>IF(Wedstrijden!#REF!="x","M2","")</f>
        <v>#REF!</v>
      </c>
      <c r="BU535" s="12" t="e">
        <f>IF(Wedstrijden!#REF!="x","Z1","")</f>
        <v>#REF!</v>
      </c>
      <c r="BV535" s="12" t="e">
        <f>IF(Wedstrijden!#REF!="x","Z2","")</f>
        <v>#REF!</v>
      </c>
      <c r="BW535" s="12">
        <f>IF(COUNTA(Wedstrijden!#REF!)&lt;&gt;0,1,"")</f>
        <v>1</v>
      </c>
      <c r="BX535" s="12">
        <f t="shared" si="49"/>
        <v>1</v>
      </c>
      <c r="BY535" s="12" t="e">
        <f>IF(Wedstrijden!#REF!="x","BB","")</f>
        <v>#REF!</v>
      </c>
      <c r="BZ535" s="12" t="e">
        <f>IF(Wedstrijden!#REF!="x","B","")</f>
        <v>#REF!</v>
      </c>
      <c r="CA535" s="12" t="e">
        <f>IF(Wedstrijden!#REF!="x","L1","")</f>
        <v>#REF!</v>
      </c>
      <c r="CB535" s="12" t="e">
        <f>IF(Wedstrijden!#REF!="x","L2","")</f>
        <v>#REF!</v>
      </c>
      <c r="CC535" s="12" t="e">
        <f>IF(Wedstrijden!#REF!="x","M1","")</f>
        <v>#REF!</v>
      </c>
      <c r="CD535" s="12" t="e">
        <f>IF(Wedstrijden!#REF!="x","M2","")</f>
        <v>#REF!</v>
      </c>
      <c r="CE535" s="12" t="e">
        <f>IF(Wedstrijden!#REF!="x","Z1","")</f>
        <v>#REF!</v>
      </c>
      <c r="CF535" s="12" t="e">
        <f>IF(Wedstrijden!#REF!="x","Z2","")</f>
        <v>#REF!</v>
      </c>
      <c r="CG535" s="12" t="e">
        <f>IF(Wedstrijden!#REF!="x","ZZL","")</f>
        <v>#REF!</v>
      </c>
      <c r="CL535" s="12">
        <f>IF(COUNTA(Wedstrijden!#REF!)&lt;&gt;0,2,"")</f>
        <v>2</v>
      </c>
      <c r="CM535" s="12">
        <f t="shared" si="50"/>
        <v>2</v>
      </c>
      <c r="CN535" s="12" t="e">
        <f>IF(Wedstrijden!#REF!="x","AA","")</f>
        <v>#REF!</v>
      </c>
      <c r="CO535" s="12" t="e">
        <f>IF(Wedstrijden!#REF!="x","A","")</f>
        <v>#REF!</v>
      </c>
      <c r="CP535" s="12" t="e">
        <f>IF(Wedstrijden!#REF!="x","BB","")</f>
        <v>#REF!</v>
      </c>
      <c r="CQ535" s="12" t="e">
        <f>IF(Wedstrijden!#REF!="x","B","")</f>
        <v>#REF!</v>
      </c>
      <c r="CR535" s="12" t="e">
        <f>IF(Wedstrijden!#REF!="x","L","")</f>
        <v>#REF!</v>
      </c>
      <c r="CS535" s="12" t="e">
        <f>IF(Wedstrijden!#REF!="x","M","")</f>
        <v>#REF!</v>
      </c>
      <c r="CT535" s="12" t="e">
        <f>IF(Wedstrijden!#REF!="x","Z","")</f>
        <v>#REF!</v>
      </c>
      <c r="CU535" s="12" t="e">
        <f>IF(Wedstrijden!#REF!="x","ZZ","")</f>
        <v>#REF!</v>
      </c>
      <c r="CV535" s="12">
        <f>IF(COUNTA(Wedstrijden!#REF!)&lt;&gt;0,2,"")</f>
        <v>2</v>
      </c>
      <c r="CW535" s="12">
        <f t="shared" si="51"/>
        <v>1</v>
      </c>
      <c r="CX535" s="12" t="e">
        <f>IF(Wedstrijden!#REF!="x","BB","")</f>
        <v>#REF!</v>
      </c>
      <c r="CY535" s="12" t="e">
        <f>IF(Wedstrijden!#REF!="x","B","")</f>
        <v>#REF!</v>
      </c>
      <c r="CZ535" s="12" t="e">
        <f>IF(Wedstrijden!#REF!="x","L","")</f>
        <v>#REF!</v>
      </c>
      <c r="DA535" s="12" t="e">
        <f>IF(Wedstrijden!#REF!="x","M","")</f>
        <v>#REF!</v>
      </c>
      <c r="DB535" s="12" t="e">
        <f>IF(Wedstrijden!#REF!="x","Z","")</f>
        <v>#REF!</v>
      </c>
      <c r="DC535" s="12" t="e">
        <f>IF(Wedstrijden!#REF!="x","ZZ","")</f>
        <v>#REF!</v>
      </c>
      <c r="DD535" s="12" t="e">
        <f>IF(Wedstrijden!#REF!="x","1.40","")</f>
        <v>#REF!</v>
      </c>
      <c r="DE535" s="12">
        <f>IF(COUNTA(Wedstrijden!#REF!)&lt;&gt;0,6,"")</f>
        <v>6</v>
      </c>
      <c r="DF535" s="12">
        <f t="shared" si="52"/>
        <v>2</v>
      </c>
      <c r="DG535" s="12" t="e">
        <f>IF(Wedstrijden!#REF!="x","L","")</f>
        <v>#REF!</v>
      </c>
      <c r="DH535" s="12" t="e">
        <f>IF(Wedstrijden!#REF!="x","M","")</f>
        <v>#REF!</v>
      </c>
      <c r="DI535" s="12" t="e">
        <f>IF(Wedstrijden!#REF!="x","Z","")</f>
        <v>#REF!</v>
      </c>
      <c r="DJ535" s="12" t="e">
        <f>IF(Wedstrijden!#REF!="x","Z","")</f>
        <v>#REF!</v>
      </c>
      <c r="DK535" s="12">
        <f>IF(COUNTA(Wedstrijden!#REF!)&lt;&gt;0,6,"")</f>
        <v>6</v>
      </c>
      <c r="DL535" s="12">
        <f t="shared" si="53"/>
        <v>1</v>
      </c>
      <c r="DM535" s="12" t="e">
        <f>IF(Wedstrijden!#REF!="x","L","")</f>
        <v>#REF!</v>
      </c>
      <c r="DN535" s="12" t="e">
        <f>IF(Wedstrijden!#REF!="x","M","")</f>
        <v>#REF!</v>
      </c>
      <c r="DO535" s="12" t="e">
        <f>IF(Wedstrijden!#REF!="x","Z","")</f>
        <v>#REF!</v>
      </c>
      <c r="DP535" s="12" t="e">
        <f>IF(Wedstrijden!#REF!="x","Z","")</f>
        <v>#REF!</v>
      </c>
    </row>
    <row r="536" spans="1:120" ht="15" x14ac:dyDescent="0.25">
      <c r="A536" s="14">
        <f>Wedstrijden!A547</f>
        <v>0</v>
      </c>
      <c r="B536" s="12" t="str">
        <f>IFERROR(VLOOKUP(Wedstrijden!C547,Wedstrijdlocaties!$B$2:$E$500,2,FALSE),"")</f>
        <v/>
      </c>
      <c r="C536" s="12" t="str">
        <f>Wedstrijden!D547</f>
        <v/>
      </c>
      <c r="D536" s="12" t="str">
        <f>IFERROR(VLOOKUP(Wedstrijden!E547,Organisaties!$B$2:$C$500,2,FALSE),"")</f>
        <v/>
      </c>
      <c r="E536" s="12" t="str">
        <f>IFERROR(VLOOKUP(Wedstrijden!E547,Organisaties!$B$2:$G$500,5,FALSE),"")</f>
        <v/>
      </c>
      <c r="F536" s="12" t="e">
        <f>IF(Wedstrijden!#REF!&lt;&gt;"",Wedstrijden!#REF!,"")</f>
        <v>#REF!</v>
      </c>
      <c r="G536" s="12">
        <f>IF(Wedstrijden!K547="Indoor",1,0)</f>
        <v>0</v>
      </c>
      <c r="H536" s="12">
        <f>Wedstrijden!L547</f>
        <v>0</v>
      </c>
      <c r="I536" s="12" t="str">
        <f>IF(Wedstrijden!J547="Nee",0,IF(Wedstrijden!J547="Ja",1,""))</f>
        <v/>
      </c>
      <c r="J536" s="12" t="str">
        <f>IF(Wedstrijden!M547&lt;&gt;"",Wedstrijden!M547,"")</f>
        <v/>
      </c>
      <c r="BJ536" s="12">
        <f>IF(COUNTA(Wedstrijden!#REF!)&lt;&gt;0,1,"")</f>
        <v>1</v>
      </c>
      <c r="BK536" s="12">
        <f t="shared" si="48"/>
        <v>2</v>
      </c>
      <c r="BL536" s="12" t="e">
        <f>IF(Wedstrijden!#REF!="x","AA","")</f>
        <v>#REF!</v>
      </c>
      <c r="BM536" s="12" t="e">
        <f>IF(Wedstrijden!#REF!="x","A","")</f>
        <v>#REF!</v>
      </c>
      <c r="BN536" s="12" t="e">
        <f>IF(Wedstrijden!#REF!="x","B1","")</f>
        <v>#REF!</v>
      </c>
      <c r="BO536" s="12" t="e">
        <f>IF(Wedstrijden!#REF!="x","BB","")</f>
        <v>#REF!</v>
      </c>
      <c r="BP536" s="12" t="e">
        <f>IF(Wedstrijden!#REF!="x","B","")</f>
        <v>#REF!</v>
      </c>
      <c r="BQ536" s="12" t="e">
        <f>IF(Wedstrijden!#REF!="x","L1","")</f>
        <v>#REF!</v>
      </c>
      <c r="BR536" s="12" t="e">
        <f>IF(Wedstrijden!#REF!="x","L2","")</f>
        <v>#REF!</v>
      </c>
      <c r="BS536" s="12" t="e">
        <f>IF(Wedstrijden!#REF!="x","M1","")</f>
        <v>#REF!</v>
      </c>
      <c r="BT536" s="12" t="e">
        <f>IF(Wedstrijden!#REF!="x","M2","")</f>
        <v>#REF!</v>
      </c>
      <c r="BU536" s="12" t="e">
        <f>IF(Wedstrijden!#REF!="x","Z1","")</f>
        <v>#REF!</v>
      </c>
      <c r="BV536" s="12" t="e">
        <f>IF(Wedstrijden!#REF!="x","Z2","")</f>
        <v>#REF!</v>
      </c>
      <c r="BW536" s="12">
        <f>IF(COUNTA(Wedstrijden!#REF!)&lt;&gt;0,1,"")</f>
        <v>1</v>
      </c>
      <c r="BX536" s="12">
        <f t="shared" si="49"/>
        <v>1</v>
      </c>
      <c r="BY536" s="12" t="e">
        <f>IF(Wedstrijden!#REF!="x","BB","")</f>
        <v>#REF!</v>
      </c>
      <c r="BZ536" s="12" t="e">
        <f>IF(Wedstrijden!#REF!="x","B","")</f>
        <v>#REF!</v>
      </c>
      <c r="CA536" s="12" t="e">
        <f>IF(Wedstrijden!#REF!="x","L1","")</f>
        <v>#REF!</v>
      </c>
      <c r="CB536" s="12" t="e">
        <f>IF(Wedstrijden!#REF!="x","L2","")</f>
        <v>#REF!</v>
      </c>
      <c r="CC536" s="12" t="e">
        <f>IF(Wedstrijden!#REF!="x","M1","")</f>
        <v>#REF!</v>
      </c>
      <c r="CD536" s="12" t="e">
        <f>IF(Wedstrijden!#REF!="x","M2","")</f>
        <v>#REF!</v>
      </c>
      <c r="CE536" s="12" t="e">
        <f>IF(Wedstrijden!#REF!="x","Z1","")</f>
        <v>#REF!</v>
      </c>
      <c r="CF536" s="12" t="e">
        <f>IF(Wedstrijden!#REF!="x","Z2","")</f>
        <v>#REF!</v>
      </c>
      <c r="CG536" s="12" t="e">
        <f>IF(Wedstrijden!#REF!="x","ZZL","")</f>
        <v>#REF!</v>
      </c>
      <c r="CL536" s="12">
        <f>IF(COUNTA(Wedstrijden!#REF!)&lt;&gt;0,2,"")</f>
        <v>2</v>
      </c>
      <c r="CM536" s="12">
        <f t="shared" si="50"/>
        <v>2</v>
      </c>
      <c r="CN536" s="12" t="e">
        <f>IF(Wedstrijden!#REF!="x","AA","")</f>
        <v>#REF!</v>
      </c>
      <c r="CO536" s="12" t="e">
        <f>IF(Wedstrijden!#REF!="x","A","")</f>
        <v>#REF!</v>
      </c>
      <c r="CP536" s="12" t="e">
        <f>IF(Wedstrijden!#REF!="x","BB","")</f>
        <v>#REF!</v>
      </c>
      <c r="CQ536" s="12" t="e">
        <f>IF(Wedstrijden!#REF!="x","B","")</f>
        <v>#REF!</v>
      </c>
      <c r="CR536" s="12" t="e">
        <f>IF(Wedstrijden!#REF!="x","L","")</f>
        <v>#REF!</v>
      </c>
      <c r="CS536" s="12" t="e">
        <f>IF(Wedstrijden!#REF!="x","M","")</f>
        <v>#REF!</v>
      </c>
      <c r="CT536" s="12" t="e">
        <f>IF(Wedstrijden!#REF!="x","Z","")</f>
        <v>#REF!</v>
      </c>
      <c r="CU536" s="12" t="e">
        <f>IF(Wedstrijden!#REF!="x","ZZ","")</f>
        <v>#REF!</v>
      </c>
      <c r="CV536" s="12">
        <f>IF(COUNTA(Wedstrijden!#REF!)&lt;&gt;0,2,"")</f>
        <v>2</v>
      </c>
      <c r="CW536" s="12">
        <f t="shared" si="51"/>
        <v>1</v>
      </c>
      <c r="CX536" s="12" t="e">
        <f>IF(Wedstrijden!#REF!="x","BB","")</f>
        <v>#REF!</v>
      </c>
      <c r="CY536" s="12" t="e">
        <f>IF(Wedstrijden!#REF!="x","B","")</f>
        <v>#REF!</v>
      </c>
      <c r="CZ536" s="12" t="e">
        <f>IF(Wedstrijden!#REF!="x","L","")</f>
        <v>#REF!</v>
      </c>
      <c r="DA536" s="12" t="e">
        <f>IF(Wedstrijden!#REF!="x","M","")</f>
        <v>#REF!</v>
      </c>
      <c r="DB536" s="12" t="e">
        <f>IF(Wedstrijden!#REF!="x","Z","")</f>
        <v>#REF!</v>
      </c>
      <c r="DC536" s="12" t="e">
        <f>IF(Wedstrijden!#REF!="x","ZZ","")</f>
        <v>#REF!</v>
      </c>
      <c r="DD536" s="12" t="e">
        <f>IF(Wedstrijden!#REF!="x","1.40","")</f>
        <v>#REF!</v>
      </c>
      <c r="DE536" s="12">
        <f>IF(COUNTA(Wedstrijden!#REF!)&lt;&gt;0,6,"")</f>
        <v>6</v>
      </c>
      <c r="DF536" s="12">
        <f t="shared" si="52"/>
        <v>2</v>
      </c>
      <c r="DG536" s="12" t="e">
        <f>IF(Wedstrijden!#REF!="x","L","")</f>
        <v>#REF!</v>
      </c>
      <c r="DH536" s="12" t="e">
        <f>IF(Wedstrijden!#REF!="x","M","")</f>
        <v>#REF!</v>
      </c>
      <c r="DI536" s="12" t="e">
        <f>IF(Wedstrijden!#REF!="x","Z","")</f>
        <v>#REF!</v>
      </c>
      <c r="DJ536" s="12" t="e">
        <f>IF(Wedstrijden!#REF!="x","Z","")</f>
        <v>#REF!</v>
      </c>
      <c r="DK536" s="12">
        <f>IF(COUNTA(Wedstrijden!#REF!)&lt;&gt;0,6,"")</f>
        <v>6</v>
      </c>
      <c r="DL536" s="12">
        <f t="shared" si="53"/>
        <v>1</v>
      </c>
      <c r="DM536" s="12" t="e">
        <f>IF(Wedstrijden!#REF!="x","L","")</f>
        <v>#REF!</v>
      </c>
      <c r="DN536" s="12" t="e">
        <f>IF(Wedstrijden!#REF!="x","M","")</f>
        <v>#REF!</v>
      </c>
      <c r="DO536" s="12" t="e">
        <f>IF(Wedstrijden!#REF!="x","Z","")</f>
        <v>#REF!</v>
      </c>
      <c r="DP536" s="12" t="e">
        <f>IF(Wedstrijden!#REF!="x","Z","")</f>
        <v>#REF!</v>
      </c>
    </row>
    <row r="537" spans="1:120" ht="15" x14ac:dyDescent="0.25">
      <c r="A537" s="14">
        <f>Wedstrijden!A548</f>
        <v>0</v>
      </c>
      <c r="B537" s="12" t="str">
        <f>IFERROR(VLOOKUP(Wedstrijden!C548,Wedstrijdlocaties!$B$2:$E$500,2,FALSE),"")</f>
        <v/>
      </c>
      <c r="C537" s="12" t="str">
        <f>Wedstrijden!D548</f>
        <v/>
      </c>
      <c r="D537" s="12" t="str">
        <f>IFERROR(VLOOKUP(Wedstrijden!E548,Organisaties!$B$2:$C$500,2,FALSE),"")</f>
        <v/>
      </c>
      <c r="E537" s="12" t="str">
        <f>IFERROR(VLOOKUP(Wedstrijden!E548,Organisaties!$B$2:$G$500,5,FALSE),"")</f>
        <v/>
      </c>
      <c r="F537" s="12" t="e">
        <f>IF(Wedstrijden!#REF!&lt;&gt;"",Wedstrijden!#REF!,"")</f>
        <v>#REF!</v>
      </c>
      <c r="G537" s="12">
        <f>IF(Wedstrijden!K548="Indoor",1,0)</f>
        <v>0</v>
      </c>
      <c r="H537" s="12">
        <f>Wedstrijden!L548</f>
        <v>0</v>
      </c>
      <c r="I537" s="12" t="str">
        <f>IF(Wedstrijden!J548="Nee",0,IF(Wedstrijden!J548="Ja",1,""))</f>
        <v/>
      </c>
      <c r="J537" s="12" t="str">
        <f>IF(Wedstrijden!M548&lt;&gt;"",Wedstrijden!M548,"")</f>
        <v/>
      </c>
      <c r="BJ537" s="12">
        <f>IF(COUNTA(Wedstrijden!#REF!)&lt;&gt;0,1,"")</f>
        <v>1</v>
      </c>
      <c r="BK537" s="12">
        <f t="shared" si="48"/>
        <v>2</v>
      </c>
      <c r="BL537" s="12" t="e">
        <f>IF(Wedstrijden!#REF!="x","AA","")</f>
        <v>#REF!</v>
      </c>
      <c r="BM537" s="12" t="e">
        <f>IF(Wedstrijden!#REF!="x","A","")</f>
        <v>#REF!</v>
      </c>
      <c r="BN537" s="12" t="e">
        <f>IF(Wedstrijden!#REF!="x","B1","")</f>
        <v>#REF!</v>
      </c>
      <c r="BO537" s="12" t="e">
        <f>IF(Wedstrijden!#REF!="x","BB","")</f>
        <v>#REF!</v>
      </c>
      <c r="BP537" s="12" t="e">
        <f>IF(Wedstrijden!#REF!="x","B","")</f>
        <v>#REF!</v>
      </c>
      <c r="BQ537" s="12" t="e">
        <f>IF(Wedstrijden!#REF!="x","L1","")</f>
        <v>#REF!</v>
      </c>
      <c r="BR537" s="12" t="e">
        <f>IF(Wedstrijden!#REF!="x","L2","")</f>
        <v>#REF!</v>
      </c>
      <c r="BS537" s="12" t="e">
        <f>IF(Wedstrijden!#REF!="x","M1","")</f>
        <v>#REF!</v>
      </c>
      <c r="BT537" s="12" t="e">
        <f>IF(Wedstrijden!#REF!="x","M2","")</f>
        <v>#REF!</v>
      </c>
      <c r="BU537" s="12" t="e">
        <f>IF(Wedstrijden!#REF!="x","Z1","")</f>
        <v>#REF!</v>
      </c>
      <c r="BV537" s="12" t="e">
        <f>IF(Wedstrijden!#REF!="x","Z2","")</f>
        <v>#REF!</v>
      </c>
      <c r="BW537" s="12">
        <f>IF(COUNTA(Wedstrijden!#REF!)&lt;&gt;0,1,"")</f>
        <v>1</v>
      </c>
      <c r="BX537" s="12">
        <f t="shared" si="49"/>
        <v>1</v>
      </c>
      <c r="BY537" s="12" t="e">
        <f>IF(Wedstrijden!#REF!="x","BB","")</f>
        <v>#REF!</v>
      </c>
      <c r="BZ537" s="12" t="e">
        <f>IF(Wedstrijden!#REF!="x","B","")</f>
        <v>#REF!</v>
      </c>
      <c r="CA537" s="12" t="e">
        <f>IF(Wedstrijden!#REF!="x","L1","")</f>
        <v>#REF!</v>
      </c>
      <c r="CB537" s="12" t="e">
        <f>IF(Wedstrijden!#REF!="x","L2","")</f>
        <v>#REF!</v>
      </c>
      <c r="CC537" s="12" t="e">
        <f>IF(Wedstrijden!#REF!="x","M1","")</f>
        <v>#REF!</v>
      </c>
      <c r="CD537" s="12" t="e">
        <f>IF(Wedstrijden!#REF!="x","M2","")</f>
        <v>#REF!</v>
      </c>
      <c r="CE537" s="12" t="e">
        <f>IF(Wedstrijden!#REF!="x","Z1","")</f>
        <v>#REF!</v>
      </c>
      <c r="CF537" s="12" t="e">
        <f>IF(Wedstrijden!#REF!="x","Z2","")</f>
        <v>#REF!</v>
      </c>
      <c r="CG537" s="12" t="e">
        <f>IF(Wedstrijden!#REF!="x","ZZL","")</f>
        <v>#REF!</v>
      </c>
      <c r="CL537" s="12">
        <f>IF(COUNTA(Wedstrijden!#REF!)&lt;&gt;0,2,"")</f>
        <v>2</v>
      </c>
      <c r="CM537" s="12">
        <f t="shared" si="50"/>
        <v>2</v>
      </c>
      <c r="CN537" s="12" t="e">
        <f>IF(Wedstrijden!#REF!="x","AA","")</f>
        <v>#REF!</v>
      </c>
      <c r="CO537" s="12" t="e">
        <f>IF(Wedstrijden!#REF!="x","A","")</f>
        <v>#REF!</v>
      </c>
      <c r="CP537" s="12" t="e">
        <f>IF(Wedstrijden!#REF!="x","BB","")</f>
        <v>#REF!</v>
      </c>
      <c r="CQ537" s="12" t="e">
        <f>IF(Wedstrijden!#REF!="x","B","")</f>
        <v>#REF!</v>
      </c>
      <c r="CR537" s="12" t="e">
        <f>IF(Wedstrijden!#REF!="x","L","")</f>
        <v>#REF!</v>
      </c>
      <c r="CS537" s="12" t="e">
        <f>IF(Wedstrijden!#REF!="x","M","")</f>
        <v>#REF!</v>
      </c>
      <c r="CT537" s="12" t="e">
        <f>IF(Wedstrijden!#REF!="x","Z","")</f>
        <v>#REF!</v>
      </c>
      <c r="CU537" s="12" t="e">
        <f>IF(Wedstrijden!#REF!="x","ZZ","")</f>
        <v>#REF!</v>
      </c>
      <c r="CV537" s="12">
        <f>IF(COUNTA(Wedstrijden!#REF!)&lt;&gt;0,2,"")</f>
        <v>2</v>
      </c>
      <c r="CW537" s="12">
        <f t="shared" si="51"/>
        <v>1</v>
      </c>
      <c r="CX537" s="12" t="e">
        <f>IF(Wedstrijden!#REF!="x","BB","")</f>
        <v>#REF!</v>
      </c>
      <c r="CY537" s="12" t="e">
        <f>IF(Wedstrijden!#REF!="x","B","")</f>
        <v>#REF!</v>
      </c>
      <c r="CZ537" s="12" t="e">
        <f>IF(Wedstrijden!#REF!="x","L","")</f>
        <v>#REF!</v>
      </c>
      <c r="DA537" s="12" t="e">
        <f>IF(Wedstrijden!#REF!="x","M","")</f>
        <v>#REF!</v>
      </c>
      <c r="DB537" s="12" t="e">
        <f>IF(Wedstrijden!#REF!="x","Z","")</f>
        <v>#REF!</v>
      </c>
      <c r="DC537" s="12" t="e">
        <f>IF(Wedstrijden!#REF!="x","ZZ","")</f>
        <v>#REF!</v>
      </c>
      <c r="DD537" s="12" t="e">
        <f>IF(Wedstrijden!#REF!="x","1.40","")</f>
        <v>#REF!</v>
      </c>
      <c r="DE537" s="12">
        <f>IF(COUNTA(Wedstrijden!#REF!)&lt;&gt;0,6,"")</f>
        <v>6</v>
      </c>
      <c r="DF537" s="12">
        <f t="shared" si="52"/>
        <v>2</v>
      </c>
      <c r="DG537" s="12" t="e">
        <f>IF(Wedstrijden!#REF!="x","L","")</f>
        <v>#REF!</v>
      </c>
      <c r="DH537" s="12" t="e">
        <f>IF(Wedstrijden!#REF!="x","M","")</f>
        <v>#REF!</v>
      </c>
      <c r="DI537" s="12" t="e">
        <f>IF(Wedstrijden!#REF!="x","Z","")</f>
        <v>#REF!</v>
      </c>
      <c r="DJ537" s="12" t="e">
        <f>IF(Wedstrijden!#REF!="x","Z","")</f>
        <v>#REF!</v>
      </c>
      <c r="DK537" s="12">
        <f>IF(COUNTA(Wedstrijden!#REF!)&lt;&gt;0,6,"")</f>
        <v>6</v>
      </c>
      <c r="DL537" s="12">
        <f t="shared" si="53"/>
        <v>1</v>
      </c>
      <c r="DM537" s="12" t="e">
        <f>IF(Wedstrijden!#REF!="x","L","")</f>
        <v>#REF!</v>
      </c>
      <c r="DN537" s="12" t="e">
        <f>IF(Wedstrijden!#REF!="x","M","")</f>
        <v>#REF!</v>
      </c>
      <c r="DO537" s="12" t="e">
        <f>IF(Wedstrijden!#REF!="x","Z","")</f>
        <v>#REF!</v>
      </c>
      <c r="DP537" s="12" t="e">
        <f>IF(Wedstrijden!#REF!="x","Z","")</f>
        <v>#REF!</v>
      </c>
    </row>
    <row r="538" spans="1:120" ht="15" x14ac:dyDescent="0.25">
      <c r="A538" s="14">
        <f>Wedstrijden!A549</f>
        <v>0</v>
      </c>
      <c r="B538" s="12" t="str">
        <f>IFERROR(VLOOKUP(Wedstrijden!C549,Wedstrijdlocaties!$B$2:$E$500,2,FALSE),"")</f>
        <v/>
      </c>
      <c r="C538" s="12" t="str">
        <f>Wedstrijden!D549</f>
        <v/>
      </c>
      <c r="D538" s="12" t="str">
        <f>IFERROR(VLOOKUP(Wedstrijden!E549,Organisaties!$B$2:$C$500,2,FALSE),"")</f>
        <v/>
      </c>
      <c r="E538" s="12" t="str">
        <f>IFERROR(VLOOKUP(Wedstrijden!E549,Organisaties!$B$2:$G$500,5,FALSE),"")</f>
        <v/>
      </c>
      <c r="F538" s="12" t="e">
        <f>IF(Wedstrijden!#REF!&lt;&gt;"",Wedstrijden!#REF!,"")</f>
        <v>#REF!</v>
      </c>
      <c r="G538" s="12">
        <f>IF(Wedstrijden!K549="Indoor",1,0)</f>
        <v>0</v>
      </c>
      <c r="H538" s="12">
        <f>Wedstrijden!L549</f>
        <v>0</v>
      </c>
      <c r="I538" s="12" t="str">
        <f>IF(Wedstrijden!J549="Nee",0,IF(Wedstrijden!J549="Ja",1,""))</f>
        <v/>
      </c>
      <c r="J538" s="12" t="str">
        <f>IF(Wedstrijden!M549&lt;&gt;"",Wedstrijden!M549,"")</f>
        <v/>
      </c>
      <c r="BJ538" s="12">
        <f>IF(COUNTA(Wedstrijden!#REF!)&lt;&gt;0,1,"")</f>
        <v>1</v>
      </c>
      <c r="BK538" s="12">
        <f t="shared" si="48"/>
        <v>2</v>
      </c>
      <c r="BL538" s="12" t="e">
        <f>IF(Wedstrijden!#REF!="x","AA","")</f>
        <v>#REF!</v>
      </c>
      <c r="BM538" s="12" t="e">
        <f>IF(Wedstrijden!#REF!="x","A","")</f>
        <v>#REF!</v>
      </c>
      <c r="BN538" s="12" t="e">
        <f>IF(Wedstrijden!#REF!="x","B1","")</f>
        <v>#REF!</v>
      </c>
      <c r="BO538" s="12" t="e">
        <f>IF(Wedstrijden!#REF!="x","BB","")</f>
        <v>#REF!</v>
      </c>
      <c r="BP538" s="12" t="e">
        <f>IF(Wedstrijden!#REF!="x","B","")</f>
        <v>#REF!</v>
      </c>
      <c r="BQ538" s="12" t="e">
        <f>IF(Wedstrijden!#REF!="x","L1","")</f>
        <v>#REF!</v>
      </c>
      <c r="BR538" s="12" t="e">
        <f>IF(Wedstrijden!#REF!="x","L2","")</f>
        <v>#REF!</v>
      </c>
      <c r="BS538" s="12" t="e">
        <f>IF(Wedstrijden!#REF!="x","M1","")</f>
        <v>#REF!</v>
      </c>
      <c r="BT538" s="12" t="e">
        <f>IF(Wedstrijden!#REF!="x","M2","")</f>
        <v>#REF!</v>
      </c>
      <c r="BU538" s="12" t="e">
        <f>IF(Wedstrijden!#REF!="x","Z1","")</f>
        <v>#REF!</v>
      </c>
      <c r="BV538" s="12" t="e">
        <f>IF(Wedstrijden!#REF!="x","Z2","")</f>
        <v>#REF!</v>
      </c>
      <c r="BW538" s="12">
        <f>IF(COUNTA(Wedstrijden!#REF!)&lt;&gt;0,1,"")</f>
        <v>1</v>
      </c>
      <c r="BX538" s="12">
        <f t="shared" si="49"/>
        <v>1</v>
      </c>
      <c r="BY538" s="12" t="e">
        <f>IF(Wedstrijden!#REF!="x","BB","")</f>
        <v>#REF!</v>
      </c>
      <c r="BZ538" s="12" t="e">
        <f>IF(Wedstrijden!#REF!="x","B","")</f>
        <v>#REF!</v>
      </c>
      <c r="CA538" s="12" t="e">
        <f>IF(Wedstrijden!#REF!="x","L1","")</f>
        <v>#REF!</v>
      </c>
      <c r="CB538" s="12" t="e">
        <f>IF(Wedstrijden!#REF!="x","L2","")</f>
        <v>#REF!</v>
      </c>
      <c r="CC538" s="12" t="e">
        <f>IF(Wedstrijden!#REF!="x","M1","")</f>
        <v>#REF!</v>
      </c>
      <c r="CD538" s="12" t="e">
        <f>IF(Wedstrijden!#REF!="x","M2","")</f>
        <v>#REF!</v>
      </c>
      <c r="CE538" s="12" t="e">
        <f>IF(Wedstrijden!#REF!="x","Z1","")</f>
        <v>#REF!</v>
      </c>
      <c r="CF538" s="12" t="e">
        <f>IF(Wedstrijden!#REF!="x","Z2","")</f>
        <v>#REF!</v>
      </c>
      <c r="CG538" s="12" t="e">
        <f>IF(Wedstrijden!#REF!="x","ZZL","")</f>
        <v>#REF!</v>
      </c>
      <c r="CL538" s="12">
        <f>IF(COUNTA(Wedstrijden!#REF!)&lt;&gt;0,2,"")</f>
        <v>2</v>
      </c>
      <c r="CM538" s="12">
        <f t="shared" si="50"/>
        <v>2</v>
      </c>
      <c r="CN538" s="12" t="e">
        <f>IF(Wedstrijden!#REF!="x","AA","")</f>
        <v>#REF!</v>
      </c>
      <c r="CO538" s="12" t="e">
        <f>IF(Wedstrijden!#REF!="x","A","")</f>
        <v>#REF!</v>
      </c>
      <c r="CP538" s="12" t="e">
        <f>IF(Wedstrijden!#REF!="x","BB","")</f>
        <v>#REF!</v>
      </c>
      <c r="CQ538" s="12" t="e">
        <f>IF(Wedstrijden!#REF!="x","B","")</f>
        <v>#REF!</v>
      </c>
      <c r="CR538" s="12" t="e">
        <f>IF(Wedstrijden!#REF!="x","L","")</f>
        <v>#REF!</v>
      </c>
      <c r="CS538" s="12" t="e">
        <f>IF(Wedstrijden!#REF!="x","M","")</f>
        <v>#REF!</v>
      </c>
      <c r="CT538" s="12" t="e">
        <f>IF(Wedstrijden!#REF!="x","Z","")</f>
        <v>#REF!</v>
      </c>
      <c r="CU538" s="12" t="e">
        <f>IF(Wedstrijden!#REF!="x","ZZ","")</f>
        <v>#REF!</v>
      </c>
      <c r="CV538" s="12">
        <f>IF(COUNTA(Wedstrijden!#REF!)&lt;&gt;0,2,"")</f>
        <v>2</v>
      </c>
      <c r="CW538" s="12">
        <f t="shared" si="51"/>
        <v>1</v>
      </c>
      <c r="CX538" s="12" t="e">
        <f>IF(Wedstrijden!#REF!="x","BB","")</f>
        <v>#REF!</v>
      </c>
      <c r="CY538" s="12" t="e">
        <f>IF(Wedstrijden!#REF!="x","B","")</f>
        <v>#REF!</v>
      </c>
      <c r="CZ538" s="12" t="e">
        <f>IF(Wedstrijden!#REF!="x","L","")</f>
        <v>#REF!</v>
      </c>
      <c r="DA538" s="12" t="e">
        <f>IF(Wedstrijden!#REF!="x","M","")</f>
        <v>#REF!</v>
      </c>
      <c r="DB538" s="12" t="e">
        <f>IF(Wedstrijden!#REF!="x","Z","")</f>
        <v>#REF!</v>
      </c>
      <c r="DC538" s="12" t="e">
        <f>IF(Wedstrijden!#REF!="x","ZZ","")</f>
        <v>#REF!</v>
      </c>
      <c r="DD538" s="12" t="e">
        <f>IF(Wedstrijden!#REF!="x","1.40","")</f>
        <v>#REF!</v>
      </c>
      <c r="DE538" s="12">
        <f>IF(COUNTA(Wedstrijden!#REF!)&lt;&gt;0,6,"")</f>
        <v>6</v>
      </c>
      <c r="DF538" s="12">
        <f t="shared" si="52"/>
        <v>2</v>
      </c>
      <c r="DG538" s="12" t="e">
        <f>IF(Wedstrijden!#REF!="x","L","")</f>
        <v>#REF!</v>
      </c>
      <c r="DH538" s="12" t="e">
        <f>IF(Wedstrijden!#REF!="x","M","")</f>
        <v>#REF!</v>
      </c>
      <c r="DI538" s="12" t="e">
        <f>IF(Wedstrijden!#REF!="x","Z","")</f>
        <v>#REF!</v>
      </c>
      <c r="DJ538" s="12" t="e">
        <f>IF(Wedstrijden!#REF!="x","Z","")</f>
        <v>#REF!</v>
      </c>
      <c r="DK538" s="12">
        <f>IF(COUNTA(Wedstrijden!#REF!)&lt;&gt;0,6,"")</f>
        <v>6</v>
      </c>
      <c r="DL538" s="12">
        <f t="shared" si="53"/>
        <v>1</v>
      </c>
      <c r="DM538" s="12" t="e">
        <f>IF(Wedstrijden!#REF!="x","L","")</f>
        <v>#REF!</v>
      </c>
      <c r="DN538" s="12" t="e">
        <f>IF(Wedstrijden!#REF!="x","M","")</f>
        <v>#REF!</v>
      </c>
      <c r="DO538" s="12" t="e">
        <f>IF(Wedstrijden!#REF!="x","Z","")</f>
        <v>#REF!</v>
      </c>
      <c r="DP538" s="12" t="e">
        <f>IF(Wedstrijden!#REF!="x","Z","")</f>
        <v>#REF!</v>
      </c>
    </row>
    <row r="539" spans="1:120" ht="15" x14ac:dyDescent="0.25">
      <c r="A539" s="14">
        <f>Wedstrijden!A550</f>
        <v>0</v>
      </c>
      <c r="B539" s="12" t="str">
        <f>IFERROR(VLOOKUP(Wedstrijden!C550,Wedstrijdlocaties!$B$2:$E$500,2,FALSE),"")</f>
        <v/>
      </c>
      <c r="C539" s="12" t="str">
        <f>Wedstrijden!D550</f>
        <v/>
      </c>
      <c r="D539" s="12" t="str">
        <f>IFERROR(VLOOKUP(Wedstrijden!E550,Organisaties!$B$2:$C$500,2,FALSE),"")</f>
        <v/>
      </c>
      <c r="E539" s="12" t="str">
        <f>IFERROR(VLOOKUP(Wedstrijden!E550,Organisaties!$B$2:$G$500,5,FALSE),"")</f>
        <v/>
      </c>
      <c r="F539" s="12" t="e">
        <f>IF(Wedstrijden!#REF!&lt;&gt;"",Wedstrijden!#REF!,"")</f>
        <v>#REF!</v>
      </c>
      <c r="G539" s="12">
        <f>IF(Wedstrijden!K550="Indoor",1,0)</f>
        <v>0</v>
      </c>
      <c r="H539" s="12">
        <f>Wedstrijden!L550</f>
        <v>0</v>
      </c>
      <c r="I539" s="12" t="str">
        <f>IF(Wedstrijden!J550="Nee",0,IF(Wedstrijden!J550="Ja",1,""))</f>
        <v/>
      </c>
      <c r="J539" s="12" t="str">
        <f>IF(Wedstrijden!M550&lt;&gt;"",Wedstrijden!M550,"")</f>
        <v/>
      </c>
      <c r="BJ539" s="12">
        <f>IF(COUNTA(Wedstrijden!#REF!)&lt;&gt;0,1,"")</f>
        <v>1</v>
      </c>
      <c r="BK539" s="12">
        <f t="shared" si="48"/>
        <v>2</v>
      </c>
      <c r="BL539" s="12" t="e">
        <f>IF(Wedstrijden!#REF!="x","AA","")</f>
        <v>#REF!</v>
      </c>
      <c r="BM539" s="12" t="e">
        <f>IF(Wedstrijden!#REF!="x","A","")</f>
        <v>#REF!</v>
      </c>
      <c r="BN539" s="12" t="e">
        <f>IF(Wedstrijden!#REF!="x","B1","")</f>
        <v>#REF!</v>
      </c>
      <c r="BO539" s="12" t="e">
        <f>IF(Wedstrijden!#REF!="x","BB","")</f>
        <v>#REF!</v>
      </c>
      <c r="BP539" s="12" t="e">
        <f>IF(Wedstrijden!#REF!="x","B","")</f>
        <v>#REF!</v>
      </c>
      <c r="BQ539" s="12" t="e">
        <f>IF(Wedstrijden!#REF!="x","L1","")</f>
        <v>#REF!</v>
      </c>
      <c r="BR539" s="12" t="e">
        <f>IF(Wedstrijden!#REF!="x","L2","")</f>
        <v>#REF!</v>
      </c>
      <c r="BS539" s="12" t="e">
        <f>IF(Wedstrijden!#REF!="x","M1","")</f>
        <v>#REF!</v>
      </c>
      <c r="BT539" s="12" t="e">
        <f>IF(Wedstrijden!#REF!="x","M2","")</f>
        <v>#REF!</v>
      </c>
      <c r="BU539" s="12" t="e">
        <f>IF(Wedstrijden!#REF!="x","Z1","")</f>
        <v>#REF!</v>
      </c>
      <c r="BV539" s="12" t="e">
        <f>IF(Wedstrijden!#REF!="x","Z2","")</f>
        <v>#REF!</v>
      </c>
      <c r="BW539" s="12">
        <f>IF(COUNTA(Wedstrijden!#REF!)&lt;&gt;0,1,"")</f>
        <v>1</v>
      </c>
      <c r="BX539" s="12">
        <f t="shared" si="49"/>
        <v>1</v>
      </c>
      <c r="BY539" s="12" t="e">
        <f>IF(Wedstrijden!#REF!="x","BB","")</f>
        <v>#REF!</v>
      </c>
      <c r="BZ539" s="12" t="e">
        <f>IF(Wedstrijden!#REF!="x","B","")</f>
        <v>#REF!</v>
      </c>
      <c r="CA539" s="12" t="e">
        <f>IF(Wedstrijden!#REF!="x","L1","")</f>
        <v>#REF!</v>
      </c>
      <c r="CB539" s="12" t="e">
        <f>IF(Wedstrijden!#REF!="x","L2","")</f>
        <v>#REF!</v>
      </c>
      <c r="CC539" s="12" t="e">
        <f>IF(Wedstrijden!#REF!="x","M1","")</f>
        <v>#REF!</v>
      </c>
      <c r="CD539" s="12" t="e">
        <f>IF(Wedstrijden!#REF!="x","M2","")</f>
        <v>#REF!</v>
      </c>
      <c r="CE539" s="12" t="e">
        <f>IF(Wedstrijden!#REF!="x","Z1","")</f>
        <v>#REF!</v>
      </c>
      <c r="CF539" s="12" t="e">
        <f>IF(Wedstrijden!#REF!="x","Z2","")</f>
        <v>#REF!</v>
      </c>
      <c r="CG539" s="12" t="e">
        <f>IF(Wedstrijden!#REF!="x","ZZL","")</f>
        <v>#REF!</v>
      </c>
      <c r="CL539" s="12">
        <f>IF(COUNTA(Wedstrijden!#REF!)&lt;&gt;0,2,"")</f>
        <v>2</v>
      </c>
      <c r="CM539" s="12">
        <f t="shared" si="50"/>
        <v>2</v>
      </c>
      <c r="CN539" s="12" t="e">
        <f>IF(Wedstrijden!#REF!="x","AA","")</f>
        <v>#REF!</v>
      </c>
      <c r="CO539" s="12" t="e">
        <f>IF(Wedstrijden!#REF!="x","A","")</f>
        <v>#REF!</v>
      </c>
      <c r="CP539" s="12" t="e">
        <f>IF(Wedstrijden!#REF!="x","BB","")</f>
        <v>#REF!</v>
      </c>
      <c r="CQ539" s="12" t="e">
        <f>IF(Wedstrijden!#REF!="x","B","")</f>
        <v>#REF!</v>
      </c>
      <c r="CR539" s="12" t="e">
        <f>IF(Wedstrijden!#REF!="x","L","")</f>
        <v>#REF!</v>
      </c>
      <c r="CS539" s="12" t="e">
        <f>IF(Wedstrijden!#REF!="x","M","")</f>
        <v>#REF!</v>
      </c>
      <c r="CT539" s="12" t="e">
        <f>IF(Wedstrijden!#REF!="x","Z","")</f>
        <v>#REF!</v>
      </c>
      <c r="CU539" s="12" t="e">
        <f>IF(Wedstrijden!#REF!="x","ZZ","")</f>
        <v>#REF!</v>
      </c>
      <c r="CV539" s="12">
        <f>IF(COUNTA(Wedstrijden!#REF!)&lt;&gt;0,2,"")</f>
        <v>2</v>
      </c>
      <c r="CW539" s="12">
        <f t="shared" si="51"/>
        <v>1</v>
      </c>
      <c r="CX539" s="12" t="e">
        <f>IF(Wedstrijden!#REF!="x","BB","")</f>
        <v>#REF!</v>
      </c>
      <c r="CY539" s="12" t="e">
        <f>IF(Wedstrijden!#REF!="x","B","")</f>
        <v>#REF!</v>
      </c>
      <c r="CZ539" s="12" t="e">
        <f>IF(Wedstrijden!#REF!="x","L","")</f>
        <v>#REF!</v>
      </c>
      <c r="DA539" s="12" t="e">
        <f>IF(Wedstrijden!#REF!="x","M","")</f>
        <v>#REF!</v>
      </c>
      <c r="DB539" s="12" t="e">
        <f>IF(Wedstrijden!#REF!="x","Z","")</f>
        <v>#REF!</v>
      </c>
      <c r="DC539" s="12" t="e">
        <f>IF(Wedstrijden!#REF!="x","ZZ","")</f>
        <v>#REF!</v>
      </c>
      <c r="DD539" s="12" t="e">
        <f>IF(Wedstrijden!#REF!="x","1.40","")</f>
        <v>#REF!</v>
      </c>
      <c r="DE539" s="12">
        <f>IF(COUNTA(Wedstrijden!#REF!)&lt;&gt;0,6,"")</f>
        <v>6</v>
      </c>
      <c r="DF539" s="12">
        <f t="shared" si="52"/>
        <v>2</v>
      </c>
      <c r="DG539" s="12" t="e">
        <f>IF(Wedstrijden!#REF!="x","L","")</f>
        <v>#REF!</v>
      </c>
      <c r="DH539" s="12" t="e">
        <f>IF(Wedstrijden!#REF!="x","M","")</f>
        <v>#REF!</v>
      </c>
      <c r="DI539" s="12" t="e">
        <f>IF(Wedstrijden!#REF!="x","Z","")</f>
        <v>#REF!</v>
      </c>
      <c r="DJ539" s="12" t="e">
        <f>IF(Wedstrijden!#REF!="x","Z","")</f>
        <v>#REF!</v>
      </c>
      <c r="DK539" s="12">
        <f>IF(COUNTA(Wedstrijden!#REF!)&lt;&gt;0,6,"")</f>
        <v>6</v>
      </c>
      <c r="DL539" s="12">
        <f t="shared" si="53"/>
        <v>1</v>
      </c>
      <c r="DM539" s="12" t="e">
        <f>IF(Wedstrijden!#REF!="x","L","")</f>
        <v>#REF!</v>
      </c>
      <c r="DN539" s="12" t="e">
        <f>IF(Wedstrijden!#REF!="x","M","")</f>
        <v>#REF!</v>
      </c>
      <c r="DO539" s="12" t="e">
        <f>IF(Wedstrijden!#REF!="x","Z","")</f>
        <v>#REF!</v>
      </c>
      <c r="DP539" s="12" t="e">
        <f>IF(Wedstrijden!#REF!="x","Z","")</f>
        <v>#REF!</v>
      </c>
    </row>
    <row r="540" spans="1:120" ht="15" x14ac:dyDescent="0.25">
      <c r="A540" s="14">
        <f>Wedstrijden!A551</f>
        <v>0</v>
      </c>
      <c r="B540" s="12" t="str">
        <f>IFERROR(VLOOKUP(Wedstrijden!C551,Wedstrijdlocaties!$B$2:$E$500,2,FALSE),"")</f>
        <v/>
      </c>
      <c r="C540" s="12" t="str">
        <f>Wedstrijden!D551</f>
        <v/>
      </c>
      <c r="D540" s="12" t="str">
        <f>IFERROR(VLOOKUP(Wedstrijden!E551,Organisaties!$B$2:$C$500,2,FALSE),"")</f>
        <v/>
      </c>
      <c r="E540" s="12" t="str">
        <f>IFERROR(VLOOKUP(Wedstrijden!E551,Organisaties!$B$2:$G$500,5,FALSE),"")</f>
        <v/>
      </c>
      <c r="F540" s="12" t="e">
        <f>IF(Wedstrijden!#REF!&lt;&gt;"",Wedstrijden!#REF!,"")</f>
        <v>#REF!</v>
      </c>
      <c r="G540" s="12">
        <f>IF(Wedstrijden!K551="Indoor",1,0)</f>
        <v>0</v>
      </c>
      <c r="H540" s="12">
        <f>Wedstrijden!L551</f>
        <v>0</v>
      </c>
      <c r="I540" s="12" t="str">
        <f>IF(Wedstrijden!J551="Nee",0,IF(Wedstrijden!J551="Ja",1,""))</f>
        <v/>
      </c>
      <c r="J540" s="12" t="str">
        <f>IF(Wedstrijden!M551&lt;&gt;"",Wedstrijden!M551,"")</f>
        <v/>
      </c>
      <c r="BJ540" s="12">
        <f>IF(COUNTA(Wedstrijden!#REF!)&lt;&gt;0,1,"")</f>
        <v>1</v>
      </c>
      <c r="BK540" s="12">
        <f t="shared" si="48"/>
        <v>2</v>
      </c>
      <c r="BL540" s="12" t="e">
        <f>IF(Wedstrijden!#REF!="x","AA","")</f>
        <v>#REF!</v>
      </c>
      <c r="BM540" s="12" t="e">
        <f>IF(Wedstrijden!#REF!="x","A","")</f>
        <v>#REF!</v>
      </c>
      <c r="BN540" s="12" t="e">
        <f>IF(Wedstrijden!#REF!="x","B1","")</f>
        <v>#REF!</v>
      </c>
      <c r="BO540" s="12" t="e">
        <f>IF(Wedstrijden!#REF!="x","BB","")</f>
        <v>#REF!</v>
      </c>
      <c r="BP540" s="12" t="e">
        <f>IF(Wedstrijden!#REF!="x","B","")</f>
        <v>#REF!</v>
      </c>
      <c r="BQ540" s="12" t="e">
        <f>IF(Wedstrijden!#REF!="x","L1","")</f>
        <v>#REF!</v>
      </c>
      <c r="BR540" s="12" t="e">
        <f>IF(Wedstrijden!#REF!="x","L2","")</f>
        <v>#REF!</v>
      </c>
      <c r="BS540" s="12" t="e">
        <f>IF(Wedstrijden!#REF!="x","M1","")</f>
        <v>#REF!</v>
      </c>
      <c r="BT540" s="12" t="e">
        <f>IF(Wedstrijden!#REF!="x","M2","")</f>
        <v>#REF!</v>
      </c>
      <c r="BU540" s="12" t="e">
        <f>IF(Wedstrijden!#REF!="x","Z1","")</f>
        <v>#REF!</v>
      </c>
      <c r="BV540" s="12" t="e">
        <f>IF(Wedstrijden!#REF!="x","Z2","")</f>
        <v>#REF!</v>
      </c>
      <c r="BW540" s="12">
        <f>IF(COUNTA(Wedstrijden!#REF!)&lt;&gt;0,1,"")</f>
        <v>1</v>
      </c>
      <c r="BX540" s="12">
        <f t="shared" si="49"/>
        <v>1</v>
      </c>
      <c r="BY540" s="12" t="e">
        <f>IF(Wedstrijden!#REF!="x","BB","")</f>
        <v>#REF!</v>
      </c>
      <c r="BZ540" s="12" t="e">
        <f>IF(Wedstrijden!#REF!="x","B","")</f>
        <v>#REF!</v>
      </c>
      <c r="CA540" s="12" t="e">
        <f>IF(Wedstrijden!#REF!="x","L1","")</f>
        <v>#REF!</v>
      </c>
      <c r="CB540" s="12" t="e">
        <f>IF(Wedstrijden!#REF!="x","L2","")</f>
        <v>#REF!</v>
      </c>
      <c r="CC540" s="12" t="e">
        <f>IF(Wedstrijden!#REF!="x","M1","")</f>
        <v>#REF!</v>
      </c>
      <c r="CD540" s="12" t="e">
        <f>IF(Wedstrijden!#REF!="x","M2","")</f>
        <v>#REF!</v>
      </c>
      <c r="CE540" s="12" t="e">
        <f>IF(Wedstrijden!#REF!="x","Z1","")</f>
        <v>#REF!</v>
      </c>
      <c r="CF540" s="12" t="e">
        <f>IF(Wedstrijden!#REF!="x","Z2","")</f>
        <v>#REF!</v>
      </c>
      <c r="CG540" s="12" t="e">
        <f>IF(Wedstrijden!#REF!="x","ZZL","")</f>
        <v>#REF!</v>
      </c>
      <c r="CL540" s="12">
        <f>IF(COUNTA(Wedstrijden!#REF!)&lt;&gt;0,2,"")</f>
        <v>2</v>
      </c>
      <c r="CM540" s="12">
        <f t="shared" si="50"/>
        <v>2</v>
      </c>
      <c r="CN540" s="12" t="e">
        <f>IF(Wedstrijden!#REF!="x","AA","")</f>
        <v>#REF!</v>
      </c>
      <c r="CO540" s="12" t="e">
        <f>IF(Wedstrijden!#REF!="x","A","")</f>
        <v>#REF!</v>
      </c>
      <c r="CP540" s="12" t="e">
        <f>IF(Wedstrijden!#REF!="x","BB","")</f>
        <v>#REF!</v>
      </c>
      <c r="CQ540" s="12" t="e">
        <f>IF(Wedstrijden!#REF!="x","B","")</f>
        <v>#REF!</v>
      </c>
      <c r="CR540" s="12" t="e">
        <f>IF(Wedstrijden!#REF!="x","L","")</f>
        <v>#REF!</v>
      </c>
      <c r="CS540" s="12" t="e">
        <f>IF(Wedstrijden!#REF!="x","M","")</f>
        <v>#REF!</v>
      </c>
      <c r="CT540" s="12" t="e">
        <f>IF(Wedstrijden!#REF!="x","Z","")</f>
        <v>#REF!</v>
      </c>
      <c r="CU540" s="12" t="e">
        <f>IF(Wedstrijden!#REF!="x","ZZ","")</f>
        <v>#REF!</v>
      </c>
      <c r="CV540" s="12">
        <f>IF(COUNTA(Wedstrijden!#REF!)&lt;&gt;0,2,"")</f>
        <v>2</v>
      </c>
      <c r="CW540" s="12">
        <f t="shared" si="51"/>
        <v>1</v>
      </c>
      <c r="CX540" s="12" t="e">
        <f>IF(Wedstrijden!#REF!="x","BB","")</f>
        <v>#REF!</v>
      </c>
      <c r="CY540" s="12" t="e">
        <f>IF(Wedstrijden!#REF!="x","B","")</f>
        <v>#REF!</v>
      </c>
      <c r="CZ540" s="12" t="e">
        <f>IF(Wedstrijden!#REF!="x","L","")</f>
        <v>#REF!</v>
      </c>
      <c r="DA540" s="12" t="e">
        <f>IF(Wedstrijden!#REF!="x","M","")</f>
        <v>#REF!</v>
      </c>
      <c r="DB540" s="12" t="e">
        <f>IF(Wedstrijden!#REF!="x","Z","")</f>
        <v>#REF!</v>
      </c>
      <c r="DC540" s="12" t="e">
        <f>IF(Wedstrijden!#REF!="x","ZZ","")</f>
        <v>#REF!</v>
      </c>
      <c r="DD540" s="12" t="e">
        <f>IF(Wedstrijden!#REF!="x","1.40","")</f>
        <v>#REF!</v>
      </c>
      <c r="DE540" s="12">
        <f>IF(COUNTA(Wedstrijden!#REF!)&lt;&gt;0,6,"")</f>
        <v>6</v>
      </c>
      <c r="DF540" s="12">
        <f t="shared" si="52"/>
        <v>2</v>
      </c>
      <c r="DG540" s="12" t="e">
        <f>IF(Wedstrijden!#REF!="x","L","")</f>
        <v>#REF!</v>
      </c>
      <c r="DH540" s="12" t="e">
        <f>IF(Wedstrijden!#REF!="x","M","")</f>
        <v>#REF!</v>
      </c>
      <c r="DI540" s="12" t="e">
        <f>IF(Wedstrijden!#REF!="x","Z","")</f>
        <v>#REF!</v>
      </c>
      <c r="DJ540" s="12" t="e">
        <f>IF(Wedstrijden!#REF!="x","Z","")</f>
        <v>#REF!</v>
      </c>
      <c r="DK540" s="12">
        <f>IF(COUNTA(Wedstrijden!#REF!)&lt;&gt;0,6,"")</f>
        <v>6</v>
      </c>
      <c r="DL540" s="12">
        <f t="shared" si="53"/>
        <v>1</v>
      </c>
      <c r="DM540" s="12" t="e">
        <f>IF(Wedstrijden!#REF!="x","L","")</f>
        <v>#REF!</v>
      </c>
      <c r="DN540" s="12" t="e">
        <f>IF(Wedstrijden!#REF!="x","M","")</f>
        <v>#REF!</v>
      </c>
      <c r="DO540" s="12" t="e">
        <f>IF(Wedstrijden!#REF!="x","Z","")</f>
        <v>#REF!</v>
      </c>
      <c r="DP540" s="12" t="e">
        <f>IF(Wedstrijden!#REF!="x","Z","")</f>
        <v>#REF!</v>
      </c>
    </row>
    <row r="541" spans="1:120" ht="15" x14ac:dyDescent="0.25">
      <c r="A541" s="14">
        <f>Wedstrijden!A552</f>
        <v>0</v>
      </c>
      <c r="B541" s="12" t="str">
        <f>IFERROR(VLOOKUP(Wedstrijden!C552,Wedstrijdlocaties!$B$2:$E$500,2,FALSE),"")</f>
        <v/>
      </c>
      <c r="C541" s="12" t="str">
        <f>Wedstrijden!D552</f>
        <v/>
      </c>
      <c r="D541" s="12" t="str">
        <f>IFERROR(VLOOKUP(Wedstrijden!E552,Organisaties!$B$2:$C$500,2,FALSE),"")</f>
        <v/>
      </c>
      <c r="E541" s="12" t="str">
        <f>IFERROR(VLOOKUP(Wedstrijden!E552,Organisaties!$B$2:$G$500,5,FALSE),"")</f>
        <v/>
      </c>
      <c r="F541" s="12" t="e">
        <f>IF(Wedstrijden!#REF!&lt;&gt;"",Wedstrijden!#REF!,"")</f>
        <v>#REF!</v>
      </c>
      <c r="G541" s="12">
        <f>IF(Wedstrijden!K552="Indoor",1,0)</f>
        <v>0</v>
      </c>
      <c r="H541" s="12">
        <f>Wedstrijden!L552</f>
        <v>0</v>
      </c>
      <c r="I541" s="12" t="str">
        <f>IF(Wedstrijden!J552="Nee",0,IF(Wedstrijden!J552="Ja",1,""))</f>
        <v/>
      </c>
      <c r="J541" s="12" t="str">
        <f>IF(Wedstrijden!M552&lt;&gt;"",Wedstrijden!M552,"")</f>
        <v/>
      </c>
      <c r="BJ541" s="12">
        <f>IF(COUNTA(Wedstrijden!#REF!)&lt;&gt;0,1,"")</f>
        <v>1</v>
      </c>
      <c r="BK541" s="12">
        <f t="shared" si="48"/>
        <v>2</v>
      </c>
      <c r="BL541" s="12" t="e">
        <f>IF(Wedstrijden!#REF!="x","AA","")</f>
        <v>#REF!</v>
      </c>
      <c r="BM541" s="12" t="e">
        <f>IF(Wedstrijden!#REF!="x","A","")</f>
        <v>#REF!</v>
      </c>
      <c r="BN541" s="12" t="e">
        <f>IF(Wedstrijden!#REF!="x","B1","")</f>
        <v>#REF!</v>
      </c>
      <c r="BO541" s="12" t="e">
        <f>IF(Wedstrijden!#REF!="x","BB","")</f>
        <v>#REF!</v>
      </c>
      <c r="BP541" s="12" t="e">
        <f>IF(Wedstrijden!#REF!="x","B","")</f>
        <v>#REF!</v>
      </c>
      <c r="BQ541" s="12" t="e">
        <f>IF(Wedstrijden!#REF!="x","L1","")</f>
        <v>#REF!</v>
      </c>
      <c r="BR541" s="12" t="e">
        <f>IF(Wedstrijden!#REF!="x","L2","")</f>
        <v>#REF!</v>
      </c>
      <c r="BS541" s="12" t="e">
        <f>IF(Wedstrijden!#REF!="x","M1","")</f>
        <v>#REF!</v>
      </c>
      <c r="BT541" s="12" t="e">
        <f>IF(Wedstrijden!#REF!="x","M2","")</f>
        <v>#REF!</v>
      </c>
      <c r="BU541" s="12" t="e">
        <f>IF(Wedstrijden!#REF!="x","Z1","")</f>
        <v>#REF!</v>
      </c>
      <c r="BV541" s="12" t="e">
        <f>IF(Wedstrijden!#REF!="x","Z2","")</f>
        <v>#REF!</v>
      </c>
      <c r="BW541" s="12">
        <f>IF(COUNTA(Wedstrijden!#REF!)&lt;&gt;0,1,"")</f>
        <v>1</v>
      </c>
      <c r="BX541" s="12">
        <f t="shared" si="49"/>
        <v>1</v>
      </c>
      <c r="BY541" s="12" t="e">
        <f>IF(Wedstrijden!#REF!="x","BB","")</f>
        <v>#REF!</v>
      </c>
      <c r="BZ541" s="12" t="e">
        <f>IF(Wedstrijden!#REF!="x","B","")</f>
        <v>#REF!</v>
      </c>
      <c r="CA541" s="12" t="e">
        <f>IF(Wedstrijden!#REF!="x","L1","")</f>
        <v>#REF!</v>
      </c>
      <c r="CB541" s="12" t="e">
        <f>IF(Wedstrijden!#REF!="x","L2","")</f>
        <v>#REF!</v>
      </c>
      <c r="CC541" s="12" t="e">
        <f>IF(Wedstrijden!#REF!="x","M1","")</f>
        <v>#REF!</v>
      </c>
      <c r="CD541" s="12" t="e">
        <f>IF(Wedstrijden!#REF!="x","M2","")</f>
        <v>#REF!</v>
      </c>
      <c r="CE541" s="12" t="e">
        <f>IF(Wedstrijden!#REF!="x","Z1","")</f>
        <v>#REF!</v>
      </c>
      <c r="CF541" s="12" t="e">
        <f>IF(Wedstrijden!#REF!="x","Z2","")</f>
        <v>#REF!</v>
      </c>
      <c r="CG541" s="12" t="e">
        <f>IF(Wedstrijden!#REF!="x","ZZL","")</f>
        <v>#REF!</v>
      </c>
      <c r="CL541" s="12">
        <f>IF(COUNTA(Wedstrijden!#REF!)&lt;&gt;0,2,"")</f>
        <v>2</v>
      </c>
      <c r="CM541" s="12">
        <f t="shared" si="50"/>
        <v>2</v>
      </c>
      <c r="CN541" s="12" t="e">
        <f>IF(Wedstrijden!#REF!="x","AA","")</f>
        <v>#REF!</v>
      </c>
      <c r="CO541" s="12" t="e">
        <f>IF(Wedstrijden!#REF!="x","A","")</f>
        <v>#REF!</v>
      </c>
      <c r="CP541" s="12" t="e">
        <f>IF(Wedstrijden!#REF!="x","BB","")</f>
        <v>#REF!</v>
      </c>
      <c r="CQ541" s="12" t="e">
        <f>IF(Wedstrijden!#REF!="x","B","")</f>
        <v>#REF!</v>
      </c>
      <c r="CR541" s="12" t="e">
        <f>IF(Wedstrijden!#REF!="x","L","")</f>
        <v>#REF!</v>
      </c>
      <c r="CS541" s="12" t="e">
        <f>IF(Wedstrijden!#REF!="x","M","")</f>
        <v>#REF!</v>
      </c>
      <c r="CT541" s="12" t="e">
        <f>IF(Wedstrijden!#REF!="x","Z","")</f>
        <v>#REF!</v>
      </c>
      <c r="CU541" s="12" t="e">
        <f>IF(Wedstrijden!#REF!="x","ZZ","")</f>
        <v>#REF!</v>
      </c>
      <c r="CV541" s="12">
        <f>IF(COUNTA(Wedstrijden!#REF!)&lt;&gt;0,2,"")</f>
        <v>2</v>
      </c>
      <c r="CW541" s="12">
        <f t="shared" si="51"/>
        <v>1</v>
      </c>
      <c r="CX541" s="12" t="e">
        <f>IF(Wedstrijden!#REF!="x","BB","")</f>
        <v>#REF!</v>
      </c>
      <c r="CY541" s="12" t="e">
        <f>IF(Wedstrijden!#REF!="x","B","")</f>
        <v>#REF!</v>
      </c>
      <c r="CZ541" s="12" t="e">
        <f>IF(Wedstrijden!#REF!="x","L","")</f>
        <v>#REF!</v>
      </c>
      <c r="DA541" s="12" t="e">
        <f>IF(Wedstrijden!#REF!="x","M","")</f>
        <v>#REF!</v>
      </c>
      <c r="DB541" s="12" t="e">
        <f>IF(Wedstrijden!#REF!="x","Z","")</f>
        <v>#REF!</v>
      </c>
      <c r="DC541" s="12" t="e">
        <f>IF(Wedstrijden!#REF!="x","ZZ","")</f>
        <v>#REF!</v>
      </c>
      <c r="DD541" s="12" t="e">
        <f>IF(Wedstrijden!#REF!="x","1.40","")</f>
        <v>#REF!</v>
      </c>
      <c r="DE541" s="12">
        <f>IF(COUNTA(Wedstrijden!#REF!)&lt;&gt;0,6,"")</f>
        <v>6</v>
      </c>
      <c r="DF541" s="12">
        <f t="shared" si="52"/>
        <v>2</v>
      </c>
      <c r="DG541" s="12" t="e">
        <f>IF(Wedstrijden!#REF!="x","L","")</f>
        <v>#REF!</v>
      </c>
      <c r="DH541" s="12" t="e">
        <f>IF(Wedstrijden!#REF!="x","M","")</f>
        <v>#REF!</v>
      </c>
      <c r="DI541" s="12" t="e">
        <f>IF(Wedstrijden!#REF!="x","Z","")</f>
        <v>#REF!</v>
      </c>
      <c r="DJ541" s="12" t="e">
        <f>IF(Wedstrijden!#REF!="x","Z","")</f>
        <v>#REF!</v>
      </c>
      <c r="DK541" s="12">
        <f>IF(COUNTA(Wedstrijden!#REF!)&lt;&gt;0,6,"")</f>
        <v>6</v>
      </c>
      <c r="DL541" s="12">
        <f t="shared" si="53"/>
        <v>1</v>
      </c>
      <c r="DM541" s="12" t="e">
        <f>IF(Wedstrijden!#REF!="x","L","")</f>
        <v>#REF!</v>
      </c>
      <c r="DN541" s="12" t="e">
        <f>IF(Wedstrijden!#REF!="x","M","")</f>
        <v>#REF!</v>
      </c>
      <c r="DO541" s="12" t="e">
        <f>IF(Wedstrijden!#REF!="x","Z","")</f>
        <v>#REF!</v>
      </c>
      <c r="DP541" s="12" t="e">
        <f>IF(Wedstrijden!#REF!="x","Z","")</f>
        <v>#REF!</v>
      </c>
    </row>
    <row r="542" spans="1:120" ht="15" x14ac:dyDescent="0.25">
      <c r="A542" s="14">
        <f>Wedstrijden!A553</f>
        <v>0</v>
      </c>
      <c r="B542" s="12" t="str">
        <f>IFERROR(VLOOKUP(Wedstrijden!C553,Wedstrijdlocaties!$B$2:$E$500,2,FALSE),"")</f>
        <v/>
      </c>
      <c r="C542" s="12" t="str">
        <f>Wedstrijden!D553</f>
        <v/>
      </c>
      <c r="D542" s="12" t="str">
        <f>IFERROR(VLOOKUP(Wedstrijden!E553,Organisaties!$B$2:$C$500,2,FALSE),"")</f>
        <v/>
      </c>
      <c r="E542" s="12" t="str">
        <f>IFERROR(VLOOKUP(Wedstrijden!E553,Organisaties!$B$2:$G$500,5,FALSE),"")</f>
        <v/>
      </c>
      <c r="F542" s="12" t="e">
        <f>IF(Wedstrijden!#REF!&lt;&gt;"",Wedstrijden!#REF!,"")</f>
        <v>#REF!</v>
      </c>
      <c r="G542" s="12">
        <f>IF(Wedstrijden!K553="Indoor",1,0)</f>
        <v>0</v>
      </c>
      <c r="H542" s="12">
        <f>Wedstrijden!L553</f>
        <v>0</v>
      </c>
      <c r="I542" s="12" t="str">
        <f>IF(Wedstrijden!J553="Nee",0,IF(Wedstrijden!J553="Ja",1,""))</f>
        <v/>
      </c>
      <c r="J542" s="12" t="str">
        <f>IF(Wedstrijden!M553&lt;&gt;"",Wedstrijden!M553,"")</f>
        <v/>
      </c>
      <c r="BJ542" s="12">
        <f>IF(COUNTA(Wedstrijden!#REF!)&lt;&gt;0,1,"")</f>
        <v>1</v>
      </c>
      <c r="BK542" s="12">
        <f t="shared" si="48"/>
        <v>2</v>
      </c>
      <c r="BL542" s="12" t="e">
        <f>IF(Wedstrijden!#REF!="x","AA","")</f>
        <v>#REF!</v>
      </c>
      <c r="BM542" s="12" t="e">
        <f>IF(Wedstrijden!#REF!="x","A","")</f>
        <v>#REF!</v>
      </c>
      <c r="BN542" s="12" t="e">
        <f>IF(Wedstrijden!#REF!="x","B1","")</f>
        <v>#REF!</v>
      </c>
      <c r="BO542" s="12" t="e">
        <f>IF(Wedstrijden!#REF!="x","BB","")</f>
        <v>#REF!</v>
      </c>
      <c r="BP542" s="12" t="e">
        <f>IF(Wedstrijden!#REF!="x","B","")</f>
        <v>#REF!</v>
      </c>
      <c r="BQ542" s="12" t="e">
        <f>IF(Wedstrijden!#REF!="x","L1","")</f>
        <v>#REF!</v>
      </c>
      <c r="BR542" s="12" t="e">
        <f>IF(Wedstrijden!#REF!="x","L2","")</f>
        <v>#REF!</v>
      </c>
      <c r="BS542" s="12" t="e">
        <f>IF(Wedstrijden!#REF!="x","M1","")</f>
        <v>#REF!</v>
      </c>
      <c r="BT542" s="12" t="e">
        <f>IF(Wedstrijden!#REF!="x","M2","")</f>
        <v>#REF!</v>
      </c>
      <c r="BU542" s="12" t="e">
        <f>IF(Wedstrijden!#REF!="x","Z1","")</f>
        <v>#REF!</v>
      </c>
      <c r="BV542" s="12" t="e">
        <f>IF(Wedstrijden!#REF!="x","Z2","")</f>
        <v>#REF!</v>
      </c>
      <c r="BW542" s="12">
        <f>IF(COUNTA(Wedstrijden!#REF!)&lt;&gt;0,1,"")</f>
        <v>1</v>
      </c>
      <c r="BX542" s="12">
        <f t="shared" si="49"/>
        <v>1</v>
      </c>
      <c r="BY542" s="12" t="e">
        <f>IF(Wedstrijden!#REF!="x","BB","")</f>
        <v>#REF!</v>
      </c>
      <c r="BZ542" s="12" t="e">
        <f>IF(Wedstrijden!#REF!="x","B","")</f>
        <v>#REF!</v>
      </c>
      <c r="CA542" s="12" t="e">
        <f>IF(Wedstrijden!#REF!="x","L1","")</f>
        <v>#REF!</v>
      </c>
      <c r="CB542" s="12" t="e">
        <f>IF(Wedstrijden!#REF!="x","L2","")</f>
        <v>#REF!</v>
      </c>
      <c r="CC542" s="12" t="e">
        <f>IF(Wedstrijden!#REF!="x","M1","")</f>
        <v>#REF!</v>
      </c>
      <c r="CD542" s="12" t="e">
        <f>IF(Wedstrijden!#REF!="x","M2","")</f>
        <v>#REF!</v>
      </c>
      <c r="CE542" s="12" t="e">
        <f>IF(Wedstrijden!#REF!="x","Z1","")</f>
        <v>#REF!</v>
      </c>
      <c r="CF542" s="12" t="e">
        <f>IF(Wedstrijden!#REF!="x","Z2","")</f>
        <v>#REF!</v>
      </c>
      <c r="CG542" s="12" t="e">
        <f>IF(Wedstrijden!#REF!="x","ZZL","")</f>
        <v>#REF!</v>
      </c>
      <c r="CL542" s="12">
        <f>IF(COUNTA(Wedstrijden!#REF!)&lt;&gt;0,2,"")</f>
        <v>2</v>
      </c>
      <c r="CM542" s="12">
        <f t="shared" si="50"/>
        <v>2</v>
      </c>
      <c r="CN542" s="12" t="e">
        <f>IF(Wedstrijden!#REF!="x","AA","")</f>
        <v>#REF!</v>
      </c>
      <c r="CO542" s="12" t="e">
        <f>IF(Wedstrijden!#REF!="x","A","")</f>
        <v>#REF!</v>
      </c>
      <c r="CP542" s="12" t="e">
        <f>IF(Wedstrijden!#REF!="x","BB","")</f>
        <v>#REF!</v>
      </c>
      <c r="CQ542" s="12" t="e">
        <f>IF(Wedstrijden!#REF!="x","B","")</f>
        <v>#REF!</v>
      </c>
      <c r="CR542" s="12" t="e">
        <f>IF(Wedstrijden!#REF!="x","L","")</f>
        <v>#REF!</v>
      </c>
      <c r="CS542" s="12" t="e">
        <f>IF(Wedstrijden!#REF!="x","M","")</f>
        <v>#REF!</v>
      </c>
      <c r="CT542" s="12" t="e">
        <f>IF(Wedstrijden!#REF!="x","Z","")</f>
        <v>#REF!</v>
      </c>
      <c r="CU542" s="12" t="e">
        <f>IF(Wedstrijden!#REF!="x","ZZ","")</f>
        <v>#REF!</v>
      </c>
      <c r="CV542" s="12">
        <f>IF(COUNTA(Wedstrijden!#REF!)&lt;&gt;0,2,"")</f>
        <v>2</v>
      </c>
      <c r="CW542" s="12">
        <f t="shared" si="51"/>
        <v>1</v>
      </c>
      <c r="CX542" s="12" t="e">
        <f>IF(Wedstrijden!#REF!="x","BB","")</f>
        <v>#REF!</v>
      </c>
      <c r="CY542" s="12" t="e">
        <f>IF(Wedstrijden!#REF!="x","B","")</f>
        <v>#REF!</v>
      </c>
      <c r="CZ542" s="12" t="e">
        <f>IF(Wedstrijden!#REF!="x","L","")</f>
        <v>#REF!</v>
      </c>
      <c r="DA542" s="12" t="e">
        <f>IF(Wedstrijden!#REF!="x","M","")</f>
        <v>#REF!</v>
      </c>
      <c r="DB542" s="12" t="e">
        <f>IF(Wedstrijden!#REF!="x","Z","")</f>
        <v>#REF!</v>
      </c>
      <c r="DC542" s="12" t="e">
        <f>IF(Wedstrijden!#REF!="x","ZZ","")</f>
        <v>#REF!</v>
      </c>
      <c r="DD542" s="12" t="e">
        <f>IF(Wedstrijden!#REF!="x","1.40","")</f>
        <v>#REF!</v>
      </c>
      <c r="DE542" s="12">
        <f>IF(COUNTA(Wedstrijden!#REF!)&lt;&gt;0,6,"")</f>
        <v>6</v>
      </c>
      <c r="DF542" s="12">
        <f t="shared" si="52"/>
        <v>2</v>
      </c>
      <c r="DG542" s="12" t="e">
        <f>IF(Wedstrijden!#REF!="x","L","")</f>
        <v>#REF!</v>
      </c>
      <c r="DH542" s="12" t="e">
        <f>IF(Wedstrijden!#REF!="x","M","")</f>
        <v>#REF!</v>
      </c>
      <c r="DI542" s="12" t="e">
        <f>IF(Wedstrijden!#REF!="x","Z","")</f>
        <v>#REF!</v>
      </c>
      <c r="DJ542" s="12" t="e">
        <f>IF(Wedstrijden!#REF!="x","Z","")</f>
        <v>#REF!</v>
      </c>
      <c r="DK542" s="12">
        <f>IF(COUNTA(Wedstrijden!#REF!)&lt;&gt;0,6,"")</f>
        <v>6</v>
      </c>
      <c r="DL542" s="12">
        <f t="shared" si="53"/>
        <v>1</v>
      </c>
      <c r="DM542" s="12" t="e">
        <f>IF(Wedstrijden!#REF!="x","L","")</f>
        <v>#REF!</v>
      </c>
      <c r="DN542" s="12" t="e">
        <f>IF(Wedstrijden!#REF!="x","M","")</f>
        <v>#REF!</v>
      </c>
      <c r="DO542" s="12" t="e">
        <f>IF(Wedstrijden!#REF!="x","Z","")</f>
        <v>#REF!</v>
      </c>
      <c r="DP542" s="12" t="e">
        <f>IF(Wedstrijden!#REF!="x","Z","")</f>
        <v>#REF!</v>
      </c>
    </row>
    <row r="543" spans="1:120" ht="15" x14ac:dyDescent="0.25">
      <c r="A543" s="14">
        <f>Wedstrijden!A554</f>
        <v>0</v>
      </c>
      <c r="B543" s="12" t="str">
        <f>IFERROR(VLOOKUP(Wedstrijden!C554,Wedstrijdlocaties!$B$2:$E$500,2,FALSE),"")</f>
        <v/>
      </c>
      <c r="C543" s="12" t="str">
        <f>Wedstrijden!D554</f>
        <v/>
      </c>
      <c r="D543" s="12" t="str">
        <f>IFERROR(VLOOKUP(Wedstrijden!E554,Organisaties!$B$2:$C$500,2,FALSE),"")</f>
        <v/>
      </c>
      <c r="E543" s="12" t="str">
        <f>IFERROR(VLOOKUP(Wedstrijden!E554,Organisaties!$B$2:$G$500,5,FALSE),"")</f>
        <v/>
      </c>
      <c r="F543" s="12" t="e">
        <f>IF(Wedstrijden!#REF!&lt;&gt;"",Wedstrijden!#REF!,"")</f>
        <v>#REF!</v>
      </c>
      <c r="G543" s="12">
        <f>IF(Wedstrijden!K554="Indoor",1,0)</f>
        <v>0</v>
      </c>
      <c r="H543" s="12">
        <f>Wedstrijden!L554</f>
        <v>0</v>
      </c>
      <c r="I543" s="12" t="str">
        <f>IF(Wedstrijden!J554="Nee",0,IF(Wedstrijden!J554="Ja",1,""))</f>
        <v/>
      </c>
      <c r="J543" s="12" t="str">
        <f>IF(Wedstrijden!M554&lt;&gt;"",Wedstrijden!M554,"")</f>
        <v/>
      </c>
      <c r="BJ543" s="12">
        <f>IF(COUNTA(Wedstrijden!#REF!)&lt;&gt;0,1,"")</f>
        <v>1</v>
      </c>
      <c r="BK543" s="12">
        <f t="shared" si="48"/>
        <v>2</v>
      </c>
      <c r="BL543" s="12" t="e">
        <f>IF(Wedstrijden!#REF!="x","AA","")</f>
        <v>#REF!</v>
      </c>
      <c r="BM543" s="12" t="e">
        <f>IF(Wedstrijden!#REF!="x","A","")</f>
        <v>#REF!</v>
      </c>
      <c r="BN543" s="12" t="e">
        <f>IF(Wedstrijden!#REF!="x","B1","")</f>
        <v>#REF!</v>
      </c>
      <c r="BO543" s="12" t="e">
        <f>IF(Wedstrijden!#REF!="x","BB","")</f>
        <v>#REF!</v>
      </c>
      <c r="BP543" s="12" t="e">
        <f>IF(Wedstrijden!#REF!="x","B","")</f>
        <v>#REF!</v>
      </c>
      <c r="BQ543" s="12" t="e">
        <f>IF(Wedstrijden!#REF!="x","L1","")</f>
        <v>#REF!</v>
      </c>
      <c r="BR543" s="12" t="e">
        <f>IF(Wedstrijden!#REF!="x","L2","")</f>
        <v>#REF!</v>
      </c>
      <c r="BS543" s="12" t="e">
        <f>IF(Wedstrijden!#REF!="x","M1","")</f>
        <v>#REF!</v>
      </c>
      <c r="BT543" s="12" t="e">
        <f>IF(Wedstrijden!#REF!="x","M2","")</f>
        <v>#REF!</v>
      </c>
      <c r="BU543" s="12" t="e">
        <f>IF(Wedstrijden!#REF!="x","Z1","")</f>
        <v>#REF!</v>
      </c>
      <c r="BV543" s="12" t="e">
        <f>IF(Wedstrijden!#REF!="x","Z2","")</f>
        <v>#REF!</v>
      </c>
      <c r="BW543" s="12">
        <f>IF(COUNTA(Wedstrijden!#REF!)&lt;&gt;0,1,"")</f>
        <v>1</v>
      </c>
      <c r="BX543" s="12">
        <f t="shared" si="49"/>
        <v>1</v>
      </c>
      <c r="BY543" s="12" t="e">
        <f>IF(Wedstrijden!#REF!="x","BB","")</f>
        <v>#REF!</v>
      </c>
      <c r="BZ543" s="12" t="e">
        <f>IF(Wedstrijden!#REF!="x","B","")</f>
        <v>#REF!</v>
      </c>
      <c r="CA543" s="12" t="e">
        <f>IF(Wedstrijden!#REF!="x","L1","")</f>
        <v>#REF!</v>
      </c>
      <c r="CB543" s="12" t="e">
        <f>IF(Wedstrijden!#REF!="x","L2","")</f>
        <v>#REF!</v>
      </c>
      <c r="CC543" s="12" t="e">
        <f>IF(Wedstrijden!#REF!="x","M1","")</f>
        <v>#REF!</v>
      </c>
      <c r="CD543" s="12" t="e">
        <f>IF(Wedstrijden!#REF!="x","M2","")</f>
        <v>#REF!</v>
      </c>
      <c r="CE543" s="12" t="e">
        <f>IF(Wedstrijden!#REF!="x","Z1","")</f>
        <v>#REF!</v>
      </c>
      <c r="CF543" s="12" t="e">
        <f>IF(Wedstrijden!#REF!="x","Z2","")</f>
        <v>#REF!</v>
      </c>
      <c r="CG543" s="12" t="e">
        <f>IF(Wedstrijden!#REF!="x","ZZL","")</f>
        <v>#REF!</v>
      </c>
      <c r="CL543" s="12">
        <f>IF(COUNTA(Wedstrijden!#REF!)&lt;&gt;0,2,"")</f>
        <v>2</v>
      </c>
      <c r="CM543" s="12">
        <f t="shared" si="50"/>
        <v>2</v>
      </c>
      <c r="CN543" s="12" t="e">
        <f>IF(Wedstrijden!#REF!="x","AA","")</f>
        <v>#REF!</v>
      </c>
      <c r="CO543" s="12" t="e">
        <f>IF(Wedstrijden!#REF!="x","A","")</f>
        <v>#REF!</v>
      </c>
      <c r="CP543" s="12" t="e">
        <f>IF(Wedstrijden!#REF!="x","BB","")</f>
        <v>#REF!</v>
      </c>
      <c r="CQ543" s="12" t="e">
        <f>IF(Wedstrijden!#REF!="x","B","")</f>
        <v>#REF!</v>
      </c>
      <c r="CR543" s="12" t="e">
        <f>IF(Wedstrijden!#REF!="x","L","")</f>
        <v>#REF!</v>
      </c>
      <c r="CS543" s="12" t="e">
        <f>IF(Wedstrijden!#REF!="x","M","")</f>
        <v>#REF!</v>
      </c>
      <c r="CT543" s="12" t="e">
        <f>IF(Wedstrijden!#REF!="x","Z","")</f>
        <v>#REF!</v>
      </c>
      <c r="CU543" s="12" t="e">
        <f>IF(Wedstrijden!#REF!="x","ZZ","")</f>
        <v>#REF!</v>
      </c>
      <c r="CV543" s="12">
        <f>IF(COUNTA(Wedstrijden!#REF!)&lt;&gt;0,2,"")</f>
        <v>2</v>
      </c>
      <c r="CW543" s="12">
        <f t="shared" si="51"/>
        <v>1</v>
      </c>
      <c r="CX543" s="12" t="e">
        <f>IF(Wedstrijden!#REF!="x","BB","")</f>
        <v>#REF!</v>
      </c>
      <c r="CY543" s="12" t="e">
        <f>IF(Wedstrijden!#REF!="x","B","")</f>
        <v>#REF!</v>
      </c>
      <c r="CZ543" s="12" t="e">
        <f>IF(Wedstrijden!#REF!="x","L","")</f>
        <v>#REF!</v>
      </c>
      <c r="DA543" s="12" t="e">
        <f>IF(Wedstrijden!#REF!="x","M","")</f>
        <v>#REF!</v>
      </c>
      <c r="DB543" s="12" t="e">
        <f>IF(Wedstrijden!#REF!="x","Z","")</f>
        <v>#REF!</v>
      </c>
      <c r="DC543" s="12" t="e">
        <f>IF(Wedstrijden!#REF!="x","ZZ","")</f>
        <v>#REF!</v>
      </c>
      <c r="DD543" s="12" t="e">
        <f>IF(Wedstrijden!#REF!="x","1.40","")</f>
        <v>#REF!</v>
      </c>
      <c r="DE543" s="12">
        <f>IF(COUNTA(Wedstrijden!#REF!)&lt;&gt;0,6,"")</f>
        <v>6</v>
      </c>
      <c r="DF543" s="12">
        <f t="shared" si="52"/>
        <v>2</v>
      </c>
      <c r="DG543" s="12" t="e">
        <f>IF(Wedstrijden!#REF!="x","L","")</f>
        <v>#REF!</v>
      </c>
      <c r="DH543" s="12" t="e">
        <f>IF(Wedstrijden!#REF!="x","M","")</f>
        <v>#REF!</v>
      </c>
      <c r="DI543" s="12" t="e">
        <f>IF(Wedstrijden!#REF!="x","Z","")</f>
        <v>#REF!</v>
      </c>
      <c r="DJ543" s="12" t="e">
        <f>IF(Wedstrijden!#REF!="x","Z","")</f>
        <v>#REF!</v>
      </c>
      <c r="DK543" s="12">
        <f>IF(COUNTA(Wedstrijden!#REF!)&lt;&gt;0,6,"")</f>
        <v>6</v>
      </c>
      <c r="DL543" s="12">
        <f t="shared" si="53"/>
        <v>1</v>
      </c>
      <c r="DM543" s="12" t="e">
        <f>IF(Wedstrijden!#REF!="x","L","")</f>
        <v>#REF!</v>
      </c>
      <c r="DN543" s="12" t="e">
        <f>IF(Wedstrijden!#REF!="x","M","")</f>
        <v>#REF!</v>
      </c>
      <c r="DO543" s="12" t="e">
        <f>IF(Wedstrijden!#REF!="x","Z","")</f>
        <v>#REF!</v>
      </c>
      <c r="DP543" s="12" t="e">
        <f>IF(Wedstrijden!#REF!="x","Z","")</f>
        <v>#REF!</v>
      </c>
    </row>
    <row r="544" spans="1:120" ht="15" x14ac:dyDescent="0.25">
      <c r="A544" s="14">
        <f>Wedstrijden!A555</f>
        <v>0</v>
      </c>
      <c r="B544" s="12" t="str">
        <f>IFERROR(VLOOKUP(Wedstrijden!C555,Wedstrijdlocaties!$B$2:$E$500,2,FALSE),"")</f>
        <v/>
      </c>
      <c r="C544" s="12" t="str">
        <f>Wedstrijden!D555</f>
        <v/>
      </c>
      <c r="D544" s="12" t="str">
        <f>IFERROR(VLOOKUP(Wedstrijden!E555,Organisaties!$B$2:$C$500,2,FALSE),"")</f>
        <v/>
      </c>
      <c r="E544" s="12" t="str">
        <f>IFERROR(VLOOKUP(Wedstrijden!E555,Organisaties!$B$2:$G$500,5,FALSE),"")</f>
        <v/>
      </c>
      <c r="F544" s="12" t="e">
        <f>IF(Wedstrijden!#REF!&lt;&gt;"",Wedstrijden!#REF!,"")</f>
        <v>#REF!</v>
      </c>
      <c r="G544" s="12">
        <f>IF(Wedstrijden!K555="Indoor",1,0)</f>
        <v>0</v>
      </c>
      <c r="H544" s="12">
        <f>Wedstrijden!L555</f>
        <v>0</v>
      </c>
      <c r="I544" s="12" t="str">
        <f>IF(Wedstrijden!J555="Nee",0,IF(Wedstrijden!J555="Ja",1,""))</f>
        <v/>
      </c>
      <c r="J544" s="12" t="str">
        <f>IF(Wedstrijden!M555&lt;&gt;"",Wedstrijden!M555,"")</f>
        <v/>
      </c>
      <c r="BJ544" s="12">
        <f>IF(COUNTA(Wedstrijden!#REF!)&lt;&gt;0,1,"")</f>
        <v>1</v>
      </c>
      <c r="BK544" s="12">
        <f t="shared" si="48"/>
        <v>2</v>
      </c>
      <c r="BL544" s="12" t="e">
        <f>IF(Wedstrijden!#REF!="x","AA","")</f>
        <v>#REF!</v>
      </c>
      <c r="BM544" s="12" t="e">
        <f>IF(Wedstrijden!#REF!="x","A","")</f>
        <v>#REF!</v>
      </c>
      <c r="BN544" s="12" t="e">
        <f>IF(Wedstrijden!#REF!="x","B1","")</f>
        <v>#REF!</v>
      </c>
      <c r="BO544" s="12" t="e">
        <f>IF(Wedstrijden!#REF!="x","BB","")</f>
        <v>#REF!</v>
      </c>
      <c r="BP544" s="12" t="e">
        <f>IF(Wedstrijden!#REF!="x","B","")</f>
        <v>#REF!</v>
      </c>
      <c r="BQ544" s="12" t="e">
        <f>IF(Wedstrijden!#REF!="x","L1","")</f>
        <v>#REF!</v>
      </c>
      <c r="BR544" s="12" t="e">
        <f>IF(Wedstrijden!#REF!="x","L2","")</f>
        <v>#REF!</v>
      </c>
      <c r="BS544" s="12" t="e">
        <f>IF(Wedstrijden!#REF!="x","M1","")</f>
        <v>#REF!</v>
      </c>
      <c r="BT544" s="12" t="e">
        <f>IF(Wedstrijden!#REF!="x","M2","")</f>
        <v>#REF!</v>
      </c>
      <c r="BU544" s="12" t="e">
        <f>IF(Wedstrijden!#REF!="x","Z1","")</f>
        <v>#REF!</v>
      </c>
      <c r="BV544" s="12" t="e">
        <f>IF(Wedstrijden!#REF!="x","Z2","")</f>
        <v>#REF!</v>
      </c>
      <c r="BW544" s="12">
        <f>IF(COUNTA(Wedstrijden!#REF!)&lt;&gt;0,1,"")</f>
        <v>1</v>
      </c>
      <c r="BX544" s="12">
        <f t="shared" si="49"/>
        <v>1</v>
      </c>
      <c r="BY544" s="12" t="e">
        <f>IF(Wedstrijden!#REF!="x","BB","")</f>
        <v>#REF!</v>
      </c>
      <c r="BZ544" s="12" t="e">
        <f>IF(Wedstrijden!#REF!="x","B","")</f>
        <v>#REF!</v>
      </c>
      <c r="CA544" s="12" t="e">
        <f>IF(Wedstrijden!#REF!="x","L1","")</f>
        <v>#REF!</v>
      </c>
      <c r="CB544" s="12" t="e">
        <f>IF(Wedstrijden!#REF!="x","L2","")</f>
        <v>#REF!</v>
      </c>
      <c r="CC544" s="12" t="e">
        <f>IF(Wedstrijden!#REF!="x","M1","")</f>
        <v>#REF!</v>
      </c>
      <c r="CD544" s="12" t="e">
        <f>IF(Wedstrijden!#REF!="x","M2","")</f>
        <v>#REF!</v>
      </c>
      <c r="CE544" s="12" t="e">
        <f>IF(Wedstrijden!#REF!="x","Z1","")</f>
        <v>#REF!</v>
      </c>
      <c r="CF544" s="12" t="e">
        <f>IF(Wedstrijden!#REF!="x","Z2","")</f>
        <v>#REF!</v>
      </c>
      <c r="CG544" s="12" t="e">
        <f>IF(Wedstrijden!#REF!="x","ZZL","")</f>
        <v>#REF!</v>
      </c>
      <c r="CL544" s="12">
        <f>IF(COUNTA(Wedstrijden!#REF!)&lt;&gt;0,2,"")</f>
        <v>2</v>
      </c>
      <c r="CM544" s="12">
        <f t="shared" si="50"/>
        <v>2</v>
      </c>
      <c r="CN544" s="12" t="e">
        <f>IF(Wedstrijden!#REF!="x","AA","")</f>
        <v>#REF!</v>
      </c>
      <c r="CO544" s="12" t="e">
        <f>IF(Wedstrijden!#REF!="x","A","")</f>
        <v>#REF!</v>
      </c>
      <c r="CP544" s="12" t="e">
        <f>IF(Wedstrijden!#REF!="x","BB","")</f>
        <v>#REF!</v>
      </c>
      <c r="CQ544" s="12" t="e">
        <f>IF(Wedstrijden!#REF!="x","B","")</f>
        <v>#REF!</v>
      </c>
      <c r="CR544" s="12" t="e">
        <f>IF(Wedstrijden!#REF!="x","L","")</f>
        <v>#REF!</v>
      </c>
      <c r="CS544" s="12" t="e">
        <f>IF(Wedstrijden!#REF!="x","M","")</f>
        <v>#REF!</v>
      </c>
      <c r="CT544" s="12" t="e">
        <f>IF(Wedstrijden!#REF!="x","Z","")</f>
        <v>#REF!</v>
      </c>
      <c r="CU544" s="12" t="e">
        <f>IF(Wedstrijden!#REF!="x","ZZ","")</f>
        <v>#REF!</v>
      </c>
      <c r="CV544" s="12">
        <f>IF(COUNTA(Wedstrijden!#REF!)&lt;&gt;0,2,"")</f>
        <v>2</v>
      </c>
      <c r="CW544" s="12">
        <f t="shared" si="51"/>
        <v>1</v>
      </c>
      <c r="CX544" s="12" t="e">
        <f>IF(Wedstrijden!#REF!="x","BB","")</f>
        <v>#REF!</v>
      </c>
      <c r="CY544" s="12" t="e">
        <f>IF(Wedstrijden!#REF!="x","B","")</f>
        <v>#REF!</v>
      </c>
      <c r="CZ544" s="12" t="e">
        <f>IF(Wedstrijden!#REF!="x","L","")</f>
        <v>#REF!</v>
      </c>
      <c r="DA544" s="12" t="e">
        <f>IF(Wedstrijden!#REF!="x","M","")</f>
        <v>#REF!</v>
      </c>
      <c r="DB544" s="12" t="e">
        <f>IF(Wedstrijden!#REF!="x","Z","")</f>
        <v>#REF!</v>
      </c>
      <c r="DC544" s="12" t="e">
        <f>IF(Wedstrijden!#REF!="x","ZZ","")</f>
        <v>#REF!</v>
      </c>
      <c r="DD544" s="12" t="e">
        <f>IF(Wedstrijden!#REF!="x","1.40","")</f>
        <v>#REF!</v>
      </c>
      <c r="DE544" s="12">
        <f>IF(COUNTA(Wedstrijden!#REF!)&lt;&gt;0,6,"")</f>
        <v>6</v>
      </c>
      <c r="DF544" s="12">
        <f t="shared" si="52"/>
        <v>2</v>
      </c>
      <c r="DG544" s="12" t="e">
        <f>IF(Wedstrijden!#REF!="x","L","")</f>
        <v>#REF!</v>
      </c>
      <c r="DH544" s="12" t="e">
        <f>IF(Wedstrijden!#REF!="x","M","")</f>
        <v>#REF!</v>
      </c>
      <c r="DI544" s="12" t="e">
        <f>IF(Wedstrijden!#REF!="x","Z","")</f>
        <v>#REF!</v>
      </c>
      <c r="DJ544" s="12" t="e">
        <f>IF(Wedstrijden!#REF!="x","Z","")</f>
        <v>#REF!</v>
      </c>
      <c r="DK544" s="12">
        <f>IF(COUNTA(Wedstrijden!#REF!)&lt;&gt;0,6,"")</f>
        <v>6</v>
      </c>
      <c r="DL544" s="12">
        <f t="shared" si="53"/>
        <v>1</v>
      </c>
      <c r="DM544" s="12" t="e">
        <f>IF(Wedstrijden!#REF!="x","L","")</f>
        <v>#REF!</v>
      </c>
      <c r="DN544" s="12" t="e">
        <f>IF(Wedstrijden!#REF!="x","M","")</f>
        <v>#REF!</v>
      </c>
      <c r="DO544" s="12" t="e">
        <f>IF(Wedstrijden!#REF!="x","Z","")</f>
        <v>#REF!</v>
      </c>
      <c r="DP544" s="12" t="e">
        <f>IF(Wedstrijden!#REF!="x","Z","")</f>
        <v>#REF!</v>
      </c>
    </row>
    <row r="545" spans="1:120" ht="15" x14ac:dyDescent="0.25">
      <c r="A545" s="14">
        <f>Wedstrijden!A556</f>
        <v>0</v>
      </c>
      <c r="B545" s="12" t="str">
        <f>IFERROR(VLOOKUP(Wedstrijden!C556,Wedstrijdlocaties!$B$2:$E$500,2,FALSE),"")</f>
        <v/>
      </c>
      <c r="C545" s="12" t="str">
        <f>Wedstrijden!D556</f>
        <v/>
      </c>
      <c r="D545" s="12" t="str">
        <f>IFERROR(VLOOKUP(Wedstrijden!E556,Organisaties!$B$2:$C$500,2,FALSE),"")</f>
        <v/>
      </c>
      <c r="E545" s="12" t="str">
        <f>IFERROR(VLOOKUP(Wedstrijden!E556,Organisaties!$B$2:$G$500,5,FALSE),"")</f>
        <v/>
      </c>
      <c r="F545" s="12" t="e">
        <f>IF(Wedstrijden!#REF!&lt;&gt;"",Wedstrijden!#REF!,"")</f>
        <v>#REF!</v>
      </c>
      <c r="G545" s="12">
        <f>IF(Wedstrijden!K556="Indoor",1,0)</f>
        <v>0</v>
      </c>
      <c r="H545" s="12">
        <f>Wedstrijden!L556</f>
        <v>0</v>
      </c>
      <c r="I545" s="12" t="str">
        <f>IF(Wedstrijden!J556="Nee",0,IF(Wedstrijden!J556="Ja",1,""))</f>
        <v/>
      </c>
      <c r="J545" s="12" t="str">
        <f>IF(Wedstrijden!M556&lt;&gt;"",Wedstrijden!M556,"")</f>
        <v/>
      </c>
      <c r="BJ545" s="12">
        <f>IF(COUNTA(Wedstrijden!#REF!)&lt;&gt;0,1,"")</f>
        <v>1</v>
      </c>
      <c r="BK545" s="12">
        <f t="shared" si="48"/>
        <v>2</v>
      </c>
      <c r="BL545" s="12" t="e">
        <f>IF(Wedstrijden!#REF!="x","AA","")</f>
        <v>#REF!</v>
      </c>
      <c r="BM545" s="12" t="e">
        <f>IF(Wedstrijden!#REF!="x","A","")</f>
        <v>#REF!</v>
      </c>
      <c r="BN545" s="12" t="e">
        <f>IF(Wedstrijden!#REF!="x","B1","")</f>
        <v>#REF!</v>
      </c>
      <c r="BO545" s="12" t="e">
        <f>IF(Wedstrijden!#REF!="x","BB","")</f>
        <v>#REF!</v>
      </c>
      <c r="BP545" s="12" t="e">
        <f>IF(Wedstrijden!#REF!="x","B","")</f>
        <v>#REF!</v>
      </c>
      <c r="BQ545" s="12" t="e">
        <f>IF(Wedstrijden!#REF!="x","L1","")</f>
        <v>#REF!</v>
      </c>
      <c r="BR545" s="12" t="e">
        <f>IF(Wedstrijden!#REF!="x","L2","")</f>
        <v>#REF!</v>
      </c>
      <c r="BS545" s="12" t="e">
        <f>IF(Wedstrijden!#REF!="x","M1","")</f>
        <v>#REF!</v>
      </c>
      <c r="BT545" s="12" t="e">
        <f>IF(Wedstrijden!#REF!="x","M2","")</f>
        <v>#REF!</v>
      </c>
      <c r="BU545" s="12" t="e">
        <f>IF(Wedstrijden!#REF!="x","Z1","")</f>
        <v>#REF!</v>
      </c>
      <c r="BV545" s="12" t="e">
        <f>IF(Wedstrijden!#REF!="x","Z2","")</f>
        <v>#REF!</v>
      </c>
      <c r="BW545" s="12">
        <f>IF(COUNTA(Wedstrijden!#REF!)&lt;&gt;0,1,"")</f>
        <v>1</v>
      </c>
      <c r="BX545" s="12">
        <f t="shared" si="49"/>
        <v>1</v>
      </c>
      <c r="BY545" s="12" t="e">
        <f>IF(Wedstrijden!#REF!="x","BB","")</f>
        <v>#REF!</v>
      </c>
      <c r="BZ545" s="12" t="e">
        <f>IF(Wedstrijden!#REF!="x","B","")</f>
        <v>#REF!</v>
      </c>
      <c r="CA545" s="12" t="e">
        <f>IF(Wedstrijden!#REF!="x","L1","")</f>
        <v>#REF!</v>
      </c>
      <c r="CB545" s="12" t="e">
        <f>IF(Wedstrijden!#REF!="x","L2","")</f>
        <v>#REF!</v>
      </c>
      <c r="CC545" s="12" t="e">
        <f>IF(Wedstrijden!#REF!="x","M1","")</f>
        <v>#REF!</v>
      </c>
      <c r="CD545" s="12" t="e">
        <f>IF(Wedstrijden!#REF!="x","M2","")</f>
        <v>#REF!</v>
      </c>
      <c r="CE545" s="12" t="e">
        <f>IF(Wedstrijden!#REF!="x","Z1","")</f>
        <v>#REF!</v>
      </c>
      <c r="CF545" s="12" t="e">
        <f>IF(Wedstrijden!#REF!="x","Z2","")</f>
        <v>#REF!</v>
      </c>
      <c r="CG545" s="12" t="e">
        <f>IF(Wedstrijden!#REF!="x","ZZL","")</f>
        <v>#REF!</v>
      </c>
      <c r="CL545" s="12">
        <f>IF(COUNTA(Wedstrijden!#REF!)&lt;&gt;0,2,"")</f>
        <v>2</v>
      </c>
      <c r="CM545" s="12">
        <f t="shared" si="50"/>
        <v>2</v>
      </c>
      <c r="CN545" s="12" t="e">
        <f>IF(Wedstrijden!#REF!="x","AA","")</f>
        <v>#REF!</v>
      </c>
      <c r="CO545" s="12" t="e">
        <f>IF(Wedstrijden!#REF!="x","A","")</f>
        <v>#REF!</v>
      </c>
      <c r="CP545" s="12" t="e">
        <f>IF(Wedstrijden!#REF!="x","BB","")</f>
        <v>#REF!</v>
      </c>
      <c r="CQ545" s="12" t="e">
        <f>IF(Wedstrijden!#REF!="x","B","")</f>
        <v>#REF!</v>
      </c>
      <c r="CR545" s="12" t="e">
        <f>IF(Wedstrijden!#REF!="x","L","")</f>
        <v>#REF!</v>
      </c>
      <c r="CS545" s="12" t="e">
        <f>IF(Wedstrijden!#REF!="x","M","")</f>
        <v>#REF!</v>
      </c>
      <c r="CT545" s="12" t="e">
        <f>IF(Wedstrijden!#REF!="x","Z","")</f>
        <v>#REF!</v>
      </c>
      <c r="CU545" s="12" t="e">
        <f>IF(Wedstrijden!#REF!="x","ZZ","")</f>
        <v>#REF!</v>
      </c>
      <c r="CV545" s="12">
        <f>IF(COUNTA(Wedstrijden!#REF!)&lt;&gt;0,2,"")</f>
        <v>2</v>
      </c>
      <c r="CW545" s="12">
        <f t="shared" si="51"/>
        <v>1</v>
      </c>
      <c r="CX545" s="12" t="e">
        <f>IF(Wedstrijden!#REF!="x","BB","")</f>
        <v>#REF!</v>
      </c>
      <c r="CY545" s="12" t="e">
        <f>IF(Wedstrijden!#REF!="x","B","")</f>
        <v>#REF!</v>
      </c>
      <c r="CZ545" s="12" t="e">
        <f>IF(Wedstrijden!#REF!="x","L","")</f>
        <v>#REF!</v>
      </c>
      <c r="DA545" s="12" t="e">
        <f>IF(Wedstrijden!#REF!="x","M","")</f>
        <v>#REF!</v>
      </c>
      <c r="DB545" s="12" t="e">
        <f>IF(Wedstrijden!#REF!="x","Z","")</f>
        <v>#REF!</v>
      </c>
      <c r="DC545" s="12" t="e">
        <f>IF(Wedstrijden!#REF!="x","ZZ","")</f>
        <v>#REF!</v>
      </c>
      <c r="DD545" s="12" t="e">
        <f>IF(Wedstrijden!#REF!="x","1.40","")</f>
        <v>#REF!</v>
      </c>
      <c r="DE545" s="12">
        <f>IF(COUNTA(Wedstrijden!#REF!)&lt;&gt;0,6,"")</f>
        <v>6</v>
      </c>
      <c r="DF545" s="12">
        <f t="shared" si="52"/>
        <v>2</v>
      </c>
      <c r="DG545" s="12" t="e">
        <f>IF(Wedstrijden!#REF!="x","L","")</f>
        <v>#REF!</v>
      </c>
      <c r="DH545" s="12" t="e">
        <f>IF(Wedstrijden!#REF!="x","M","")</f>
        <v>#REF!</v>
      </c>
      <c r="DI545" s="12" t="e">
        <f>IF(Wedstrijden!#REF!="x","Z","")</f>
        <v>#REF!</v>
      </c>
      <c r="DJ545" s="12" t="e">
        <f>IF(Wedstrijden!#REF!="x","Z","")</f>
        <v>#REF!</v>
      </c>
      <c r="DK545" s="12">
        <f>IF(COUNTA(Wedstrijden!#REF!)&lt;&gt;0,6,"")</f>
        <v>6</v>
      </c>
      <c r="DL545" s="12">
        <f t="shared" si="53"/>
        <v>1</v>
      </c>
      <c r="DM545" s="12" t="e">
        <f>IF(Wedstrijden!#REF!="x","L","")</f>
        <v>#REF!</v>
      </c>
      <c r="DN545" s="12" t="e">
        <f>IF(Wedstrijden!#REF!="x","M","")</f>
        <v>#REF!</v>
      </c>
      <c r="DO545" s="12" t="e">
        <f>IF(Wedstrijden!#REF!="x","Z","")</f>
        <v>#REF!</v>
      </c>
      <c r="DP545" s="12" t="e">
        <f>IF(Wedstrijden!#REF!="x","Z","")</f>
        <v>#REF!</v>
      </c>
    </row>
    <row r="546" spans="1:120" ht="15" x14ac:dyDescent="0.25">
      <c r="A546" s="14">
        <f>Wedstrijden!A557</f>
        <v>0</v>
      </c>
      <c r="B546" s="12" t="str">
        <f>IFERROR(VLOOKUP(Wedstrijden!C557,Wedstrijdlocaties!$B$2:$E$500,2,FALSE),"")</f>
        <v/>
      </c>
      <c r="C546" s="12" t="str">
        <f>Wedstrijden!D557</f>
        <v/>
      </c>
      <c r="D546" s="12" t="str">
        <f>IFERROR(VLOOKUP(Wedstrijden!E557,Organisaties!$B$2:$C$500,2,FALSE),"")</f>
        <v/>
      </c>
      <c r="E546" s="12" t="str">
        <f>IFERROR(VLOOKUP(Wedstrijden!E557,Organisaties!$B$2:$G$500,5,FALSE),"")</f>
        <v/>
      </c>
      <c r="F546" s="12" t="e">
        <f>IF(Wedstrijden!#REF!&lt;&gt;"",Wedstrijden!#REF!,"")</f>
        <v>#REF!</v>
      </c>
      <c r="G546" s="12">
        <f>IF(Wedstrijden!K557="Indoor",1,0)</f>
        <v>0</v>
      </c>
      <c r="H546" s="12">
        <f>Wedstrijden!L557</f>
        <v>0</v>
      </c>
      <c r="I546" s="12" t="str">
        <f>IF(Wedstrijden!J557="Nee",0,IF(Wedstrijden!J557="Ja",1,""))</f>
        <v/>
      </c>
      <c r="J546" s="12" t="str">
        <f>IF(Wedstrijden!M557&lt;&gt;"",Wedstrijden!M557,"")</f>
        <v/>
      </c>
      <c r="BJ546" s="12">
        <f>IF(COUNTA(Wedstrijden!#REF!)&lt;&gt;0,1,"")</f>
        <v>1</v>
      </c>
      <c r="BK546" s="12">
        <f t="shared" si="48"/>
        <v>2</v>
      </c>
      <c r="BL546" s="12" t="e">
        <f>IF(Wedstrijden!#REF!="x","AA","")</f>
        <v>#REF!</v>
      </c>
      <c r="BM546" s="12" t="e">
        <f>IF(Wedstrijden!#REF!="x","A","")</f>
        <v>#REF!</v>
      </c>
      <c r="BN546" s="12" t="e">
        <f>IF(Wedstrijden!#REF!="x","B1","")</f>
        <v>#REF!</v>
      </c>
      <c r="BO546" s="12" t="e">
        <f>IF(Wedstrijden!#REF!="x","BB","")</f>
        <v>#REF!</v>
      </c>
      <c r="BP546" s="12" t="e">
        <f>IF(Wedstrijden!#REF!="x","B","")</f>
        <v>#REF!</v>
      </c>
      <c r="BQ546" s="12" t="e">
        <f>IF(Wedstrijden!#REF!="x","L1","")</f>
        <v>#REF!</v>
      </c>
      <c r="BR546" s="12" t="e">
        <f>IF(Wedstrijden!#REF!="x","L2","")</f>
        <v>#REF!</v>
      </c>
      <c r="BS546" s="12" t="e">
        <f>IF(Wedstrijden!#REF!="x","M1","")</f>
        <v>#REF!</v>
      </c>
      <c r="BT546" s="12" t="e">
        <f>IF(Wedstrijden!#REF!="x","M2","")</f>
        <v>#REF!</v>
      </c>
      <c r="BU546" s="12" t="e">
        <f>IF(Wedstrijden!#REF!="x","Z1","")</f>
        <v>#REF!</v>
      </c>
      <c r="BV546" s="12" t="e">
        <f>IF(Wedstrijden!#REF!="x","Z2","")</f>
        <v>#REF!</v>
      </c>
      <c r="BW546" s="12">
        <f>IF(COUNTA(Wedstrijden!#REF!)&lt;&gt;0,1,"")</f>
        <v>1</v>
      </c>
      <c r="BX546" s="12">
        <f t="shared" si="49"/>
        <v>1</v>
      </c>
      <c r="BY546" s="12" t="e">
        <f>IF(Wedstrijden!#REF!="x","BB","")</f>
        <v>#REF!</v>
      </c>
      <c r="BZ546" s="12" t="e">
        <f>IF(Wedstrijden!#REF!="x","B","")</f>
        <v>#REF!</v>
      </c>
      <c r="CA546" s="12" t="e">
        <f>IF(Wedstrijden!#REF!="x","L1","")</f>
        <v>#REF!</v>
      </c>
      <c r="CB546" s="12" t="e">
        <f>IF(Wedstrijden!#REF!="x","L2","")</f>
        <v>#REF!</v>
      </c>
      <c r="CC546" s="12" t="e">
        <f>IF(Wedstrijden!#REF!="x","M1","")</f>
        <v>#REF!</v>
      </c>
      <c r="CD546" s="12" t="e">
        <f>IF(Wedstrijden!#REF!="x","M2","")</f>
        <v>#REF!</v>
      </c>
      <c r="CE546" s="12" t="e">
        <f>IF(Wedstrijden!#REF!="x","Z1","")</f>
        <v>#REF!</v>
      </c>
      <c r="CF546" s="12" t="e">
        <f>IF(Wedstrijden!#REF!="x","Z2","")</f>
        <v>#REF!</v>
      </c>
      <c r="CG546" s="12" t="e">
        <f>IF(Wedstrijden!#REF!="x","ZZL","")</f>
        <v>#REF!</v>
      </c>
      <c r="CL546" s="12">
        <f>IF(COUNTA(Wedstrijden!#REF!)&lt;&gt;0,2,"")</f>
        <v>2</v>
      </c>
      <c r="CM546" s="12">
        <f t="shared" si="50"/>
        <v>2</v>
      </c>
      <c r="CN546" s="12" t="e">
        <f>IF(Wedstrijden!#REF!="x","AA","")</f>
        <v>#REF!</v>
      </c>
      <c r="CO546" s="12" t="e">
        <f>IF(Wedstrijden!#REF!="x","A","")</f>
        <v>#REF!</v>
      </c>
      <c r="CP546" s="12" t="e">
        <f>IF(Wedstrijden!#REF!="x","BB","")</f>
        <v>#REF!</v>
      </c>
      <c r="CQ546" s="12" t="e">
        <f>IF(Wedstrijden!#REF!="x","B","")</f>
        <v>#REF!</v>
      </c>
      <c r="CR546" s="12" t="e">
        <f>IF(Wedstrijden!#REF!="x","L","")</f>
        <v>#REF!</v>
      </c>
      <c r="CS546" s="12" t="e">
        <f>IF(Wedstrijden!#REF!="x","M","")</f>
        <v>#REF!</v>
      </c>
      <c r="CT546" s="12" t="e">
        <f>IF(Wedstrijden!#REF!="x","Z","")</f>
        <v>#REF!</v>
      </c>
      <c r="CU546" s="12" t="e">
        <f>IF(Wedstrijden!#REF!="x","ZZ","")</f>
        <v>#REF!</v>
      </c>
      <c r="CV546" s="12">
        <f>IF(COUNTA(Wedstrijden!#REF!)&lt;&gt;0,2,"")</f>
        <v>2</v>
      </c>
      <c r="CW546" s="12">
        <f t="shared" si="51"/>
        <v>1</v>
      </c>
      <c r="CX546" s="12" t="e">
        <f>IF(Wedstrijden!#REF!="x","BB","")</f>
        <v>#REF!</v>
      </c>
      <c r="CY546" s="12" t="e">
        <f>IF(Wedstrijden!#REF!="x","B","")</f>
        <v>#REF!</v>
      </c>
      <c r="CZ546" s="12" t="e">
        <f>IF(Wedstrijden!#REF!="x","L","")</f>
        <v>#REF!</v>
      </c>
      <c r="DA546" s="12" t="e">
        <f>IF(Wedstrijden!#REF!="x","M","")</f>
        <v>#REF!</v>
      </c>
      <c r="DB546" s="12" t="e">
        <f>IF(Wedstrijden!#REF!="x","Z","")</f>
        <v>#REF!</v>
      </c>
      <c r="DC546" s="12" t="e">
        <f>IF(Wedstrijden!#REF!="x","ZZ","")</f>
        <v>#REF!</v>
      </c>
      <c r="DD546" s="12" t="e">
        <f>IF(Wedstrijden!#REF!="x","1.40","")</f>
        <v>#REF!</v>
      </c>
      <c r="DE546" s="12">
        <f>IF(COUNTA(Wedstrijden!#REF!)&lt;&gt;0,6,"")</f>
        <v>6</v>
      </c>
      <c r="DF546" s="12">
        <f t="shared" si="52"/>
        <v>2</v>
      </c>
      <c r="DG546" s="12" t="e">
        <f>IF(Wedstrijden!#REF!="x","L","")</f>
        <v>#REF!</v>
      </c>
      <c r="DH546" s="12" t="e">
        <f>IF(Wedstrijden!#REF!="x","M","")</f>
        <v>#REF!</v>
      </c>
      <c r="DI546" s="12" t="e">
        <f>IF(Wedstrijden!#REF!="x","Z","")</f>
        <v>#REF!</v>
      </c>
      <c r="DJ546" s="12" t="e">
        <f>IF(Wedstrijden!#REF!="x","Z","")</f>
        <v>#REF!</v>
      </c>
      <c r="DK546" s="12">
        <f>IF(COUNTA(Wedstrijden!#REF!)&lt;&gt;0,6,"")</f>
        <v>6</v>
      </c>
      <c r="DL546" s="12">
        <f t="shared" si="53"/>
        <v>1</v>
      </c>
      <c r="DM546" s="12" t="e">
        <f>IF(Wedstrijden!#REF!="x","L","")</f>
        <v>#REF!</v>
      </c>
      <c r="DN546" s="12" t="e">
        <f>IF(Wedstrijden!#REF!="x","M","")</f>
        <v>#REF!</v>
      </c>
      <c r="DO546" s="12" t="e">
        <f>IF(Wedstrijden!#REF!="x","Z","")</f>
        <v>#REF!</v>
      </c>
      <c r="DP546" s="12" t="e">
        <f>IF(Wedstrijden!#REF!="x","Z","")</f>
        <v>#REF!</v>
      </c>
    </row>
    <row r="547" spans="1:120" ht="15" x14ac:dyDescent="0.25">
      <c r="A547" s="14">
        <f>Wedstrijden!A558</f>
        <v>0</v>
      </c>
      <c r="B547" s="12" t="str">
        <f>IFERROR(VLOOKUP(Wedstrijden!C558,Wedstrijdlocaties!$B$2:$E$500,2,FALSE),"")</f>
        <v/>
      </c>
      <c r="C547" s="12" t="str">
        <f>Wedstrijden!D558</f>
        <v/>
      </c>
      <c r="D547" s="12" t="str">
        <f>IFERROR(VLOOKUP(Wedstrijden!E558,Organisaties!$B$2:$C$500,2,FALSE),"")</f>
        <v/>
      </c>
      <c r="E547" s="12" t="str">
        <f>IFERROR(VLOOKUP(Wedstrijden!E558,Organisaties!$B$2:$G$500,5,FALSE),"")</f>
        <v/>
      </c>
      <c r="F547" s="12" t="e">
        <f>IF(Wedstrijden!#REF!&lt;&gt;"",Wedstrijden!#REF!,"")</f>
        <v>#REF!</v>
      </c>
      <c r="G547" s="12">
        <f>IF(Wedstrijden!K558="Indoor",1,0)</f>
        <v>0</v>
      </c>
      <c r="H547" s="12">
        <f>Wedstrijden!L558</f>
        <v>0</v>
      </c>
      <c r="I547" s="12" t="str">
        <f>IF(Wedstrijden!J558="Nee",0,IF(Wedstrijden!J558="Ja",1,""))</f>
        <v/>
      </c>
      <c r="J547" s="12" t="str">
        <f>IF(Wedstrijden!M558&lt;&gt;"",Wedstrijden!M558,"")</f>
        <v/>
      </c>
      <c r="BJ547" s="12">
        <f>IF(COUNTA(Wedstrijden!#REF!)&lt;&gt;0,1,"")</f>
        <v>1</v>
      </c>
      <c r="BK547" s="12">
        <f t="shared" si="48"/>
        <v>2</v>
      </c>
      <c r="BL547" s="12" t="e">
        <f>IF(Wedstrijden!#REF!="x","AA","")</f>
        <v>#REF!</v>
      </c>
      <c r="BM547" s="12" t="e">
        <f>IF(Wedstrijden!#REF!="x","A","")</f>
        <v>#REF!</v>
      </c>
      <c r="BN547" s="12" t="e">
        <f>IF(Wedstrijden!#REF!="x","B1","")</f>
        <v>#REF!</v>
      </c>
      <c r="BO547" s="12" t="e">
        <f>IF(Wedstrijden!#REF!="x","BB","")</f>
        <v>#REF!</v>
      </c>
      <c r="BP547" s="12" t="e">
        <f>IF(Wedstrijden!#REF!="x","B","")</f>
        <v>#REF!</v>
      </c>
      <c r="BQ547" s="12" t="e">
        <f>IF(Wedstrijden!#REF!="x","L1","")</f>
        <v>#REF!</v>
      </c>
      <c r="BR547" s="12" t="e">
        <f>IF(Wedstrijden!#REF!="x","L2","")</f>
        <v>#REF!</v>
      </c>
      <c r="BS547" s="12" t="e">
        <f>IF(Wedstrijden!#REF!="x","M1","")</f>
        <v>#REF!</v>
      </c>
      <c r="BT547" s="12" t="e">
        <f>IF(Wedstrijden!#REF!="x","M2","")</f>
        <v>#REF!</v>
      </c>
      <c r="BU547" s="12" t="e">
        <f>IF(Wedstrijden!#REF!="x","Z1","")</f>
        <v>#REF!</v>
      </c>
      <c r="BV547" s="12" t="e">
        <f>IF(Wedstrijden!#REF!="x","Z2","")</f>
        <v>#REF!</v>
      </c>
      <c r="BW547" s="12">
        <f>IF(COUNTA(Wedstrijden!#REF!)&lt;&gt;0,1,"")</f>
        <v>1</v>
      </c>
      <c r="BX547" s="12">
        <f t="shared" si="49"/>
        <v>1</v>
      </c>
      <c r="BY547" s="12" t="e">
        <f>IF(Wedstrijden!#REF!="x","BB","")</f>
        <v>#REF!</v>
      </c>
      <c r="BZ547" s="12" t="e">
        <f>IF(Wedstrijden!#REF!="x","B","")</f>
        <v>#REF!</v>
      </c>
      <c r="CA547" s="12" t="e">
        <f>IF(Wedstrijden!#REF!="x","L1","")</f>
        <v>#REF!</v>
      </c>
      <c r="CB547" s="12" t="e">
        <f>IF(Wedstrijden!#REF!="x","L2","")</f>
        <v>#REF!</v>
      </c>
      <c r="CC547" s="12" t="e">
        <f>IF(Wedstrijden!#REF!="x","M1","")</f>
        <v>#REF!</v>
      </c>
      <c r="CD547" s="12" t="e">
        <f>IF(Wedstrijden!#REF!="x","M2","")</f>
        <v>#REF!</v>
      </c>
      <c r="CE547" s="12" t="e">
        <f>IF(Wedstrijden!#REF!="x","Z1","")</f>
        <v>#REF!</v>
      </c>
      <c r="CF547" s="12" t="e">
        <f>IF(Wedstrijden!#REF!="x","Z2","")</f>
        <v>#REF!</v>
      </c>
      <c r="CG547" s="12" t="e">
        <f>IF(Wedstrijden!#REF!="x","ZZL","")</f>
        <v>#REF!</v>
      </c>
      <c r="CL547" s="12">
        <f>IF(COUNTA(Wedstrijden!#REF!)&lt;&gt;0,2,"")</f>
        <v>2</v>
      </c>
      <c r="CM547" s="12">
        <f t="shared" si="50"/>
        <v>2</v>
      </c>
      <c r="CN547" s="12" t="e">
        <f>IF(Wedstrijden!#REF!="x","AA","")</f>
        <v>#REF!</v>
      </c>
      <c r="CO547" s="12" t="e">
        <f>IF(Wedstrijden!#REF!="x","A","")</f>
        <v>#REF!</v>
      </c>
      <c r="CP547" s="12" t="e">
        <f>IF(Wedstrijden!#REF!="x","BB","")</f>
        <v>#REF!</v>
      </c>
      <c r="CQ547" s="12" t="e">
        <f>IF(Wedstrijden!#REF!="x","B","")</f>
        <v>#REF!</v>
      </c>
      <c r="CR547" s="12" t="e">
        <f>IF(Wedstrijden!#REF!="x","L","")</f>
        <v>#REF!</v>
      </c>
      <c r="CS547" s="12" t="e">
        <f>IF(Wedstrijden!#REF!="x","M","")</f>
        <v>#REF!</v>
      </c>
      <c r="CT547" s="12" t="e">
        <f>IF(Wedstrijden!#REF!="x","Z","")</f>
        <v>#REF!</v>
      </c>
      <c r="CU547" s="12" t="e">
        <f>IF(Wedstrijden!#REF!="x","ZZ","")</f>
        <v>#REF!</v>
      </c>
      <c r="CV547" s="12">
        <f>IF(COUNTA(Wedstrijden!#REF!)&lt;&gt;0,2,"")</f>
        <v>2</v>
      </c>
      <c r="CW547" s="12">
        <f t="shared" si="51"/>
        <v>1</v>
      </c>
      <c r="CX547" s="12" t="e">
        <f>IF(Wedstrijden!#REF!="x","BB","")</f>
        <v>#REF!</v>
      </c>
      <c r="CY547" s="12" t="e">
        <f>IF(Wedstrijden!#REF!="x","B","")</f>
        <v>#REF!</v>
      </c>
      <c r="CZ547" s="12" t="e">
        <f>IF(Wedstrijden!#REF!="x","L","")</f>
        <v>#REF!</v>
      </c>
      <c r="DA547" s="12" t="e">
        <f>IF(Wedstrijden!#REF!="x","M","")</f>
        <v>#REF!</v>
      </c>
      <c r="DB547" s="12" t="e">
        <f>IF(Wedstrijden!#REF!="x","Z","")</f>
        <v>#REF!</v>
      </c>
      <c r="DC547" s="12" t="e">
        <f>IF(Wedstrijden!#REF!="x","ZZ","")</f>
        <v>#REF!</v>
      </c>
      <c r="DD547" s="12" t="e">
        <f>IF(Wedstrijden!#REF!="x","1.40","")</f>
        <v>#REF!</v>
      </c>
      <c r="DE547" s="12">
        <f>IF(COUNTA(Wedstrijden!#REF!)&lt;&gt;0,6,"")</f>
        <v>6</v>
      </c>
      <c r="DF547" s="12">
        <f t="shared" si="52"/>
        <v>2</v>
      </c>
      <c r="DG547" s="12" t="e">
        <f>IF(Wedstrijden!#REF!="x","L","")</f>
        <v>#REF!</v>
      </c>
      <c r="DH547" s="12" t="e">
        <f>IF(Wedstrijden!#REF!="x","M","")</f>
        <v>#REF!</v>
      </c>
      <c r="DI547" s="12" t="e">
        <f>IF(Wedstrijden!#REF!="x","Z","")</f>
        <v>#REF!</v>
      </c>
      <c r="DJ547" s="12" t="e">
        <f>IF(Wedstrijden!#REF!="x","Z","")</f>
        <v>#REF!</v>
      </c>
      <c r="DK547" s="12">
        <f>IF(COUNTA(Wedstrijden!#REF!)&lt;&gt;0,6,"")</f>
        <v>6</v>
      </c>
      <c r="DL547" s="12">
        <f t="shared" si="53"/>
        <v>1</v>
      </c>
      <c r="DM547" s="12" t="e">
        <f>IF(Wedstrijden!#REF!="x","L","")</f>
        <v>#REF!</v>
      </c>
      <c r="DN547" s="12" t="e">
        <f>IF(Wedstrijden!#REF!="x","M","")</f>
        <v>#REF!</v>
      </c>
      <c r="DO547" s="12" t="e">
        <f>IF(Wedstrijden!#REF!="x","Z","")</f>
        <v>#REF!</v>
      </c>
      <c r="DP547" s="12" t="e">
        <f>IF(Wedstrijden!#REF!="x","Z","")</f>
        <v>#REF!</v>
      </c>
    </row>
    <row r="548" spans="1:120" ht="15" x14ac:dyDescent="0.25">
      <c r="A548" s="14">
        <f>Wedstrijden!A559</f>
        <v>0</v>
      </c>
      <c r="B548" s="12" t="str">
        <f>IFERROR(VLOOKUP(Wedstrijden!C559,Wedstrijdlocaties!$B$2:$E$500,2,FALSE),"")</f>
        <v/>
      </c>
      <c r="C548" s="12" t="str">
        <f>Wedstrijden!D559</f>
        <v/>
      </c>
      <c r="D548" s="12" t="str">
        <f>IFERROR(VLOOKUP(Wedstrijden!E559,Organisaties!$B$2:$C$500,2,FALSE),"")</f>
        <v/>
      </c>
      <c r="E548" s="12" t="str">
        <f>IFERROR(VLOOKUP(Wedstrijden!E559,Organisaties!$B$2:$G$500,5,FALSE),"")</f>
        <v/>
      </c>
      <c r="F548" s="12" t="e">
        <f>IF(Wedstrijden!#REF!&lt;&gt;"",Wedstrijden!#REF!,"")</f>
        <v>#REF!</v>
      </c>
      <c r="G548" s="12">
        <f>IF(Wedstrijden!K559="Indoor",1,0)</f>
        <v>0</v>
      </c>
      <c r="H548" s="12">
        <f>Wedstrijden!L559</f>
        <v>0</v>
      </c>
      <c r="I548" s="12" t="str">
        <f>IF(Wedstrijden!J559="Nee",0,IF(Wedstrijden!J559="Ja",1,""))</f>
        <v/>
      </c>
      <c r="J548" s="12" t="str">
        <f>IF(Wedstrijden!M559&lt;&gt;"",Wedstrijden!M559,"")</f>
        <v/>
      </c>
      <c r="BJ548" s="12">
        <f>IF(COUNTA(Wedstrijden!#REF!)&lt;&gt;0,1,"")</f>
        <v>1</v>
      </c>
      <c r="BK548" s="12">
        <f t="shared" si="48"/>
        <v>2</v>
      </c>
      <c r="BL548" s="12" t="e">
        <f>IF(Wedstrijden!#REF!="x","AA","")</f>
        <v>#REF!</v>
      </c>
      <c r="BM548" s="12" t="e">
        <f>IF(Wedstrijden!#REF!="x","A","")</f>
        <v>#REF!</v>
      </c>
      <c r="BN548" s="12" t="e">
        <f>IF(Wedstrijden!#REF!="x","B1","")</f>
        <v>#REF!</v>
      </c>
      <c r="BO548" s="12" t="e">
        <f>IF(Wedstrijden!#REF!="x","BB","")</f>
        <v>#REF!</v>
      </c>
      <c r="BP548" s="12" t="e">
        <f>IF(Wedstrijden!#REF!="x","B","")</f>
        <v>#REF!</v>
      </c>
      <c r="BQ548" s="12" t="e">
        <f>IF(Wedstrijden!#REF!="x","L1","")</f>
        <v>#REF!</v>
      </c>
      <c r="BR548" s="12" t="e">
        <f>IF(Wedstrijden!#REF!="x","L2","")</f>
        <v>#REF!</v>
      </c>
      <c r="BS548" s="12" t="e">
        <f>IF(Wedstrijden!#REF!="x","M1","")</f>
        <v>#REF!</v>
      </c>
      <c r="BT548" s="12" t="e">
        <f>IF(Wedstrijden!#REF!="x","M2","")</f>
        <v>#REF!</v>
      </c>
      <c r="BU548" s="12" t="e">
        <f>IF(Wedstrijden!#REF!="x","Z1","")</f>
        <v>#REF!</v>
      </c>
      <c r="BV548" s="12" t="e">
        <f>IF(Wedstrijden!#REF!="x","Z2","")</f>
        <v>#REF!</v>
      </c>
      <c r="BW548" s="12">
        <f>IF(COUNTA(Wedstrijden!#REF!)&lt;&gt;0,1,"")</f>
        <v>1</v>
      </c>
      <c r="BX548" s="12">
        <f t="shared" si="49"/>
        <v>1</v>
      </c>
      <c r="BY548" s="12" t="e">
        <f>IF(Wedstrijden!#REF!="x","BB","")</f>
        <v>#REF!</v>
      </c>
      <c r="BZ548" s="12" t="e">
        <f>IF(Wedstrijden!#REF!="x","B","")</f>
        <v>#REF!</v>
      </c>
      <c r="CA548" s="12" t="e">
        <f>IF(Wedstrijden!#REF!="x","L1","")</f>
        <v>#REF!</v>
      </c>
      <c r="CB548" s="12" t="e">
        <f>IF(Wedstrijden!#REF!="x","L2","")</f>
        <v>#REF!</v>
      </c>
      <c r="CC548" s="12" t="e">
        <f>IF(Wedstrijden!#REF!="x","M1","")</f>
        <v>#REF!</v>
      </c>
      <c r="CD548" s="12" t="e">
        <f>IF(Wedstrijden!#REF!="x","M2","")</f>
        <v>#REF!</v>
      </c>
      <c r="CE548" s="12" t="e">
        <f>IF(Wedstrijden!#REF!="x","Z1","")</f>
        <v>#REF!</v>
      </c>
      <c r="CF548" s="12" t="e">
        <f>IF(Wedstrijden!#REF!="x","Z2","")</f>
        <v>#REF!</v>
      </c>
      <c r="CG548" s="12" t="e">
        <f>IF(Wedstrijden!#REF!="x","ZZL","")</f>
        <v>#REF!</v>
      </c>
      <c r="CL548" s="12">
        <f>IF(COUNTA(Wedstrijden!#REF!)&lt;&gt;0,2,"")</f>
        <v>2</v>
      </c>
      <c r="CM548" s="12">
        <f t="shared" si="50"/>
        <v>2</v>
      </c>
      <c r="CN548" s="12" t="e">
        <f>IF(Wedstrijden!#REF!="x","AA","")</f>
        <v>#REF!</v>
      </c>
      <c r="CO548" s="12" t="e">
        <f>IF(Wedstrijden!#REF!="x","A","")</f>
        <v>#REF!</v>
      </c>
      <c r="CP548" s="12" t="e">
        <f>IF(Wedstrijden!#REF!="x","BB","")</f>
        <v>#REF!</v>
      </c>
      <c r="CQ548" s="12" t="e">
        <f>IF(Wedstrijden!#REF!="x","B","")</f>
        <v>#REF!</v>
      </c>
      <c r="CR548" s="12" t="e">
        <f>IF(Wedstrijden!#REF!="x","L","")</f>
        <v>#REF!</v>
      </c>
      <c r="CS548" s="12" t="e">
        <f>IF(Wedstrijden!#REF!="x","M","")</f>
        <v>#REF!</v>
      </c>
      <c r="CT548" s="12" t="e">
        <f>IF(Wedstrijden!#REF!="x","Z","")</f>
        <v>#REF!</v>
      </c>
      <c r="CU548" s="12" t="e">
        <f>IF(Wedstrijden!#REF!="x","ZZ","")</f>
        <v>#REF!</v>
      </c>
      <c r="CV548" s="12">
        <f>IF(COUNTA(Wedstrijden!#REF!)&lt;&gt;0,2,"")</f>
        <v>2</v>
      </c>
      <c r="CW548" s="12">
        <f t="shared" si="51"/>
        <v>1</v>
      </c>
      <c r="CX548" s="12" t="e">
        <f>IF(Wedstrijden!#REF!="x","BB","")</f>
        <v>#REF!</v>
      </c>
      <c r="CY548" s="12" t="e">
        <f>IF(Wedstrijden!#REF!="x","B","")</f>
        <v>#REF!</v>
      </c>
      <c r="CZ548" s="12" t="e">
        <f>IF(Wedstrijden!#REF!="x","L","")</f>
        <v>#REF!</v>
      </c>
      <c r="DA548" s="12" t="e">
        <f>IF(Wedstrijden!#REF!="x","M","")</f>
        <v>#REF!</v>
      </c>
      <c r="DB548" s="12" t="e">
        <f>IF(Wedstrijden!#REF!="x","Z","")</f>
        <v>#REF!</v>
      </c>
      <c r="DC548" s="12" t="e">
        <f>IF(Wedstrijden!#REF!="x","ZZ","")</f>
        <v>#REF!</v>
      </c>
      <c r="DD548" s="12" t="e">
        <f>IF(Wedstrijden!#REF!="x","1.40","")</f>
        <v>#REF!</v>
      </c>
      <c r="DE548" s="12">
        <f>IF(COUNTA(Wedstrijden!#REF!)&lt;&gt;0,6,"")</f>
        <v>6</v>
      </c>
      <c r="DF548" s="12">
        <f t="shared" si="52"/>
        <v>2</v>
      </c>
      <c r="DG548" s="12" t="e">
        <f>IF(Wedstrijden!#REF!="x","L","")</f>
        <v>#REF!</v>
      </c>
      <c r="DH548" s="12" t="e">
        <f>IF(Wedstrijden!#REF!="x","M","")</f>
        <v>#REF!</v>
      </c>
      <c r="DI548" s="12" t="e">
        <f>IF(Wedstrijden!#REF!="x","Z","")</f>
        <v>#REF!</v>
      </c>
      <c r="DJ548" s="12" t="e">
        <f>IF(Wedstrijden!#REF!="x","Z","")</f>
        <v>#REF!</v>
      </c>
      <c r="DK548" s="12">
        <f>IF(COUNTA(Wedstrijden!#REF!)&lt;&gt;0,6,"")</f>
        <v>6</v>
      </c>
      <c r="DL548" s="12">
        <f t="shared" si="53"/>
        <v>1</v>
      </c>
      <c r="DM548" s="12" t="e">
        <f>IF(Wedstrijden!#REF!="x","L","")</f>
        <v>#REF!</v>
      </c>
      <c r="DN548" s="12" t="e">
        <f>IF(Wedstrijden!#REF!="x","M","")</f>
        <v>#REF!</v>
      </c>
      <c r="DO548" s="12" t="e">
        <f>IF(Wedstrijden!#REF!="x","Z","")</f>
        <v>#REF!</v>
      </c>
      <c r="DP548" s="12" t="e">
        <f>IF(Wedstrijden!#REF!="x","Z","")</f>
        <v>#REF!</v>
      </c>
    </row>
    <row r="549" spans="1:120" ht="15" x14ac:dyDescent="0.25">
      <c r="A549" s="14">
        <f>Wedstrijden!A560</f>
        <v>0</v>
      </c>
      <c r="B549" s="12" t="str">
        <f>IFERROR(VLOOKUP(Wedstrijden!C560,Wedstrijdlocaties!$B$2:$E$500,2,FALSE),"")</f>
        <v/>
      </c>
      <c r="C549" s="12" t="str">
        <f>Wedstrijden!D560</f>
        <v/>
      </c>
      <c r="D549" s="12" t="str">
        <f>IFERROR(VLOOKUP(Wedstrijden!E560,Organisaties!$B$2:$C$500,2,FALSE),"")</f>
        <v/>
      </c>
      <c r="E549" s="12" t="str">
        <f>IFERROR(VLOOKUP(Wedstrijden!E560,Organisaties!$B$2:$G$500,5,FALSE),"")</f>
        <v/>
      </c>
      <c r="F549" s="12" t="e">
        <f>IF(Wedstrijden!#REF!&lt;&gt;"",Wedstrijden!#REF!,"")</f>
        <v>#REF!</v>
      </c>
      <c r="G549" s="12">
        <f>IF(Wedstrijden!K560="Indoor",1,0)</f>
        <v>0</v>
      </c>
      <c r="H549" s="12">
        <f>Wedstrijden!L560</f>
        <v>0</v>
      </c>
      <c r="I549" s="12" t="str">
        <f>IF(Wedstrijden!J560="Nee",0,IF(Wedstrijden!J560="Ja",1,""))</f>
        <v/>
      </c>
      <c r="J549" s="12" t="str">
        <f>IF(Wedstrijden!M560&lt;&gt;"",Wedstrijden!M560,"")</f>
        <v/>
      </c>
      <c r="BJ549" s="12">
        <f>IF(COUNTA(Wedstrijden!#REF!)&lt;&gt;0,1,"")</f>
        <v>1</v>
      </c>
      <c r="BK549" s="12">
        <f t="shared" si="48"/>
        <v>2</v>
      </c>
      <c r="BL549" s="12" t="e">
        <f>IF(Wedstrijden!#REF!="x","AA","")</f>
        <v>#REF!</v>
      </c>
      <c r="BM549" s="12" t="e">
        <f>IF(Wedstrijden!#REF!="x","A","")</f>
        <v>#REF!</v>
      </c>
      <c r="BN549" s="12" t="e">
        <f>IF(Wedstrijden!#REF!="x","B1","")</f>
        <v>#REF!</v>
      </c>
      <c r="BO549" s="12" t="e">
        <f>IF(Wedstrijden!#REF!="x","BB","")</f>
        <v>#REF!</v>
      </c>
      <c r="BP549" s="12" t="e">
        <f>IF(Wedstrijden!#REF!="x","B","")</f>
        <v>#REF!</v>
      </c>
      <c r="BQ549" s="12" t="e">
        <f>IF(Wedstrijden!#REF!="x","L1","")</f>
        <v>#REF!</v>
      </c>
      <c r="BR549" s="12" t="e">
        <f>IF(Wedstrijden!#REF!="x","L2","")</f>
        <v>#REF!</v>
      </c>
      <c r="BS549" s="12" t="e">
        <f>IF(Wedstrijden!#REF!="x","M1","")</f>
        <v>#REF!</v>
      </c>
      <c r="BT549" s="12" t="e">
        <f>IF(Wedstrijden!#REF!="x","M2","")</f>
        <v>#REF!</v>
      </c>
      <c r="BU549" s="12" t="e">
        <f>IF(Wedstrijden!#REF!="x","Z1","")</f>
        <v>#REF!</v>
      </c>
      <c r="BV549" s="12" t="e">
        <f>IF(Wedstrijden!#REF!="x","Z2","")</f>
        <v>#REF!</v>
      </c>
      <c r="BW549" s="12">
        <f>IF(COUNTA(Wedstrijden!#REF!)&lt;&gt;0,1,"")</f>
        <v>1</v>
      </c>
      <c r="BX549" s="12">
        <f t="shared" si="49"/>
        <v>1</v>
      </c>
      <c r="BY549" s="12" t="e">
        <f>IF(Wedstrijden!#REF!="x","BB","")</f>
        <v>#REF!</v>
      </c>
      <c r="BZ549" s="12" t="e">
        <f>IF(Wedstrijden!#REF!="x","B","")</f>
        <v>#REF!</v>
      </c>
      <c r="CA549" s="12" t="e">
        <f>IF(Wedstrijden!#REF!="x","L1","")</f>
        <v>#REF!</v>
      </c>
      <c r="CB549" s="12" t="e">
        <f>IF(Wedstrijden!#REF!="x","L2","")</f>
        <v>#REF!</v>
      </c>
      <c r="CC549" s="12" t="e">
        <f>IF(Wedstrijden!#REF!="x","M1","")</f>
        <v>#REF!</v>
      </c>
      <c r="CD549" s="12" t="e">
        <f>IF(Wedstrijden!#REF!="x","M2","")</f>
        <v>#REF!</v>
      </c>
      <c r="CE549" s="12" t="e">
        <f>IF(Wedstrijden!#REF!="x","Z1","")</f>
        <v>#REF!</v>
      </c>
      <c r="CF549" s="12" t="e">
        <f>IF(Wedstrijden!#REF!="x","Z2","")</f>
        <v>#REF!</v>
      </c>
      <c r="CG549" s="12" t="e">
        <f>IF(Wedstrijden!#REF!="x","ZZL","")</f>
        <v>#REF!</v>
      </c>
      <c r="CL549" s="12">
        <f>IF(COUNTA(Wedstrijden!#REF!)&lt;&gt;0,2,"")</f>
        <v>2</v>
      </c>
      <c r="CM549" s="12">
        <f t="shared" si="50"/>
        <v>2</v>
      </c>
      <c r="CN549" s="12" t="e">
        <f>IF(Wedstrijden!#REF!="x","AA","")</f>
        <v>#REF!</v>
      </c>
      <c r="CO549" s="12" t="e">
        <f>IF(Wedstrijden!#REF!="x","A","")</f>
        <v>#REF!</v>
      </c>
      <c r="CP549" s="12" t="e">
        <f>IF(Wedstrijden!#REF!="x","BB","")</f>
        <v>#REF!</v>
      </c>
      <c r="CQ549" s="12" t="e">
        <f>IF(Wedstrijden!#REF!="x","B","")</f>
        <v>#REF!</v>
      </c>
      <c r="CR549" s="12" t="e">
        <f>IF(Wedstrijden!#REF!="x","L","")</f>
        <v>#REF!</v>
      </c>
      <c r="CS549" s="12" t="e">
        <f>IF(Wedstrijden!#REF!="x","M","")</f>
        <v>#REF!</v>
      </c>
      <c r="CT549" s="12" t="e">
        <f>IF(Wedstrijden!#REF!="x","Z","")</f>
        <v>#REF!</v>
      </c>
      <c r="CU549" s="12" t="e">
        <f>IF(Wedstrijden!#REF!="x","ZZ","")</f>
        <v>#REF!</v>
      </c>
      <c r="CV549" s="12">
        <f>IF(COUNTA(Wedstrijden!#REF!)&lt;&gt;0,2,"")</f>
        <v>2</v>
      </c>
      <c r="CW549" s="12">
        <f t="shared" si="51"/>
        <v>1</v>
      </c>
      <c r="CX549" s="12" t="e">
        <f>IF(Wedstrijden!#REF!="x","BB","")</f>
        <v>#REF!</v>
      </c>
      <c r="CY549" s="12" t="e">
        <f>IF(Wedstrijden!#REF!="x","B","")</f>
        <v>#REF!</v>
      </c>
      <c r="CZ549" s="12" t="e">
        <f>IF(Wedstrijden!#REF!="x","L","")</f>
        <v>#REF!</v>
      </c>
      <c r="DA549" s="12" t="e">
        <f>IF(Wedstrijden!#REF!="x","M","")</f>
        <v>#REF!</v>
      </c>
      <c r="DB549" s="12" t="e">
        <f>IF(Wedstrijden!#REF!="x","Z","")</f>
        <v>#REF!</v>
      </c>
      <c r="DC549" s="12" t="e">
        <f>IF(Wedstrijden!#REF!="x","ZZ","")</f>
        <v>#REF!</v>
      </c>
      <c r="DD549" s="12" t="e">
        <f>IF(Wedstrijden!#REF!="x","1.40","")</f>
        <v>#REF!</v>
      </c>
      <c r="DE549" s="12">
        <f>IF(COUNTA(Wedstrijden!#REF!)&lt;&gt;0,6,"")</f>
        <v>6</v>
      </c>
      <c r="DF549" s="12">
        <f t="shared" si="52"/>
        <v>2</v>
      </c>
      <c r="DG549" s="12" t="e">
        <f>IF(Wedstrijden!#REF!="x","L","")</f>
        <v>#REF!</v>
      </c>
      <c r="DH549" s="12" t="e">
        <f>IF(Wedstrijden!#REF!="x","M","")</f>
        <v>#REF!</v>
      </c>
      <c r="DI549" s="12" t="e">
        <f>IF(Wedstrijden!#REF!="x","Z","")</f>
        <v>#REF!</v>
      </c>
      <c r="DJ549" s="12" t="e">
        <f>IF(Wedstrijden!#REF!="x","Z","")</f>
        <v>#REF!</v>
      </c>
      <c r="DK549" s="12">
        <f>IF(COUNTA(Wedstrijden!#REF!)&lt;&gt;0,6,"")</f>
        <v>6</v>
      </c>
      <c r="DL549" s="12">
        <f t="shared" si="53"/>
        <v>1</v>
      </c>
      <c r="DM549" s="12" t="e">
        <f>IF(Wedstrijden!#REF!="x","L","")</f>
        <v>#REF!</v>
      </c>
      <c r="DN549" s="12" t="e">
        <f>IF(Wedstrijden!#REF!="x","M","")</f>
        <v>#REF!</v>
      </c>
      <c r="DO549" s="12" t="e">
        <f>IF(Wedstrijden!#REF!="x","Z","")</f>
        <v>#REF!</v>
      </c>
      <c r="DP549" s="12" t="e">
        <f>IF(Wedstrijden!#REF!="x","Z","")</f>
        <v>#REF!</v>
      </c>
    </row>
    <row r="550" spans="1:120" ht="15" x14ac:dyDescent="0.25">
      <c r="A550" s="14">
        <f>Wedstrijden!A561</f>
        <v>0</v>
      </c>
      <c r="B550" s="12" t="str">
        <f>IFERROR(VLOOKUP(Wedstrijden!C561,Wedstrijdlocaties!$B$2:$E$500,2,FALSE),"")</f>
        <v/>
      </c>
      <c r="C550" s="12" t="str">
        <f>Wedstrijden!D561</f>
        <v/>
      </c>
      <c r="D550" s="12" t="str">
        <f>IFERROR(VLOOKUP(Wedstrijden!E561,Organisaties!$B$2:$C$500,2,FALSE),"")</f>
        <v/>
      </c>
      <c r="E550" s="12" t="str">
        <f>IFERROR(VLOOKUP(Wedstrijden!E561,Organisaties!$B$2:$G$500,5,FALSE),"")</f>
        <v/>
      </c>
      <c r="F550" s="12" t="e">
        <f>IF(Wedstrijden!#REF!&lt;&gt;"",Wedstrijden!#REF!,"")</f>
        <v>#REF!</v>
      </c>
      <c r="G550" s="12">
        <f>IF(Wedstrijden!K561="Indoor",1,0)</f>
        <v>0</v>
      </c>
      <c r="H550" s="12">
        <f>Wedstrijden!L561</f>
        <v>0</v>
      </c>
      <c r="I550" s="12" t="str">
        <f>IF(Wedstrijden!J561="Nee",0,IF(Wedstrijden!J561="Ja",1,""))</f>
        <v/>
      </c>
      <c r="J550" s="12" t="str">
        <f>IF(Wedstrijden!M561&lt;&gt;"",Wedstrijden!M561,"")</f>
        <v/>
      </c>
      <c r="BJ550" s="12">
        <f>IF(COUNTA(Wedstrijden!#REF!)&lt;&gt;0,1,"")</f>
        <v>1</v>
      </c>
      <c r="BK550" s="12">
        <f t="shared" si="48"/>
        <v>2</v>
      </c>
      <c r="BL550" s="12" t="e">
        <f>IF(Wedstrijden!#REF!="x","AA","")</f>
        <v>#REF!</v>
      </c>
      <c r="BM550" s="12" t="e">
        <f>IF(Wedstrijden!#REF!="x","A","")</f>
        <v>#REF!</v>
      </c>
      <c r="BN550" s="12" t="e">
        <f>IF(Wedstrijden!#REF!="x","B1","")</f>
        <v>#REF!</v>
      </c>
      <c r="BO550" s="12" t="e">
        <f>IF(Wedstrijden!#REF!="x","BB","")</f>
        <v>#REF!</v>
      </c>
      <c r="BP550" s="12" t="e">
        <f>IF(Wedstrijden!#REF!="x","B","")</f>
        <v>#REF!</v>
      </c>
      <c r="BQ550" s="12" t="e">
        <f>IF(Wedstrijden!#REF!="x","L1","")</f>
        <v>#REF!</v>
      </c>
      <c r="BR550" s="12" t="e">
        <f>IF(Wedstrijden!#REF!="x","L2","")</f>
        <v>#REF!</v>
      </c>
      <c r="BS550" s="12" t="e">
        <f>IF(Wedstrijden!#REF!="x","M1","")</f>
        <v>#REF!</v>
      </c>
      <c r="BT550" s="12" t="e">
        <f>IF(Wedstrijden!#REF!="x","M2","")</f>
        <v>#REF!</v>
      </c>
      <c r="BU550" s="12" t="e">
        <f>IF(Wedstrijden!#REF!="x","Z1","")</f>
        <v>#REF!</v>
      </c>
      <c r="BV550" s="12" t="e">
        <f>IF(Wedstrijden!#REF!="x","Z2","")</f>
        <v>#REF!</v>
      </c>
      <c r="BW550" s="12">
        <f>IF(COUNTA(Wedstrijden!#REF!)&lt;&gt;0,1,"")</f>
        <v>1</v>
      </c>
      <c r="BX550" s="12">
        <f t="shared" si="49"/>
        <v>1</v>
      </c>
      <c r="BY550" s="12" t="e">
        <f>IF(Wedstrijden!#REF!="x","BB","")</f>
        <v>#REF!</v>
      </c>
      <c r="BZ550" s="12" t="e">
        <f>IF(Wedstrijden!#REF!="x","B","")</f>
        <v>#REF!</v>
      </c>
      <c r="CA550" s="12" t="e">
        <f>IF(Wedstrijden!#REF!="x","L1","")</f>
        <v>#REF!</v>
      </c>
      <c r="CB550" s="12" t="e">
        <f>IF(Wedstrijden!#REF!="x","L2","")</f>
        <v>#REF!</v>
      </c>
      <c r="CC550" s="12" t="e">
        <f>IF(Wedstrijden!#REF!="x","M1","")</f>
        <v>#REF!</v>
      </c>
      <c r="CD550" s="12" t="e">
        <f>IF(Wedstrijden!#REF!="x","M2","")</f>
        <v>#REF!</v>
      </c>
      <c r="CE550" s="12" t="e">
        <f>IF(Wedstrijden!#REF!="x","Z1","")</f>
        <v>#REF!</v>
      </c>
      <c r="CF550" s="12" t="e">
        <f>IF(Wedstrijden!#REF!="x","Z2","")</f>
        <v>#REF!</v>
      </c>
      <c r="CG550" s="12" t="e">
        <f>IF(Wedstrijden!#REF!="x","ZZL","")</f>
        <v>#REF!</v>
      </c>
      <c r="CL550" s="12">
        <f>IF(COUNTA(Wedstrijden!#REF!)&lt;&gt;0,2,"")</f>
        <v>2</v>
      </c>
      <c r="CM550" s="12">
        <f t="shared" si="50"/>
        <v>2</v>
      </c>
      <c r="CN550" s="12" t="e">
        <f>IF(Wedstrijden!#REF!="x","AA","")</f>
        <v>#REF!</v>
      </c>
      <c r="CO550" s="12" t="e">
        <f>IF(Wedstrijden!#REF!="x","A","")</f>
        <v>#REF!</v>
      </c>
      <c r="CP550" s="12" t="e">
        <f>IF(Wedstrijden!#REF!="x","BB","")</f>
        <v>#REF!</v>
      </c>
      <c r="CQ550" s="12" t="e">
        <f>IF(Wedstrijden!#REF!="x","B","")</f>
        <v>#REF!</v>
      </c>
      <c r="CR550" s="12" t="e">
        <f>IF(Wedstrijden!#REF!="x","L","")</f>
        <v>#REF!</v>
      </c>
      <c r="CS550" s="12" t="e">
        <f>IF(Wedstrijden!#REF!="x","M","")</f>
        <v>#REF!</v>
      </c>
      <c r="CT550" s="12" t="e">
        <f>IF(Wedstrijden!#REF!="x","Z","")</f>
        <v>#REF!</v>
      </c>
      <c r="CU550" s="12" t="e">
        <f>IF(Wedstrijden!#REF!="x","ZZ","")</f>
        <v>#REF!</v>
      </c>
      <c r="CV550" s="12">
        <f>IF(COUNTA(Wedstrijden!#REF!)&lt;&gt;0,2,"")</f>
        <v>2</v>
      </c>
      <c r="CW550" s="12">
        <f t="shared" si="51"/>
        <v>1</v>
      </c>
      <c r="CX550" s="12" t="e">
        <f>IF(Wedstrijden!#REF!="x","BB","")</f>
        <v>#REF!</v>
      </c>
      <c r="CY550" s="12" t="e">
        <f>IF(Wedstrijden!#REF!="x","B","")</f>
        <v>#REF!</v>
      </c>
      <c r="CZ550" s="12" t="e">
        <f>IF(Wedstrijden!#REF!="x","L","")</f>
        <v>#REF!</v>
      </c>
      <c r="DA550" s="12" t="e">
        <f>IF(Wedstrijden!#REF!="x","M","")</f>
        <v>#REF!</v>
      </c>
      <c r="DB550" s="12" t="e">
        <f>IF(Wedstrijden!#REF!="x","Z","")</f>
        <v>#REF!</v>
      </c>
      <c r="DC550" s="12" t="e">
        <f>IF(Wedstrijden!#REF!="x","ZZ","")</f>
        <v>#REF!</v>
      </c>
      <c r="DD550" s="12" t="e">
        <f>IF(Wedstrijden!#REF!="x","1.40","")</f>
        <v>#REF!</v>
      </c>
      <c r="DE550" s="12">
        <f>IF(COUNTA(Wedstrijden!#REF!)&lt;&gt;0,6,"")</f>
        <v>6</v>
      </c>
      <c r="DF550" s="12">
        <f t="shared" si="52"/>
        <v>2</v>
      </c>
      <c r="DG550" s="12" t="e">
        <f>IF(Wedstrijden!#REF!="x","L","")</f>
        <v>#REF!</v>
      </c>
      <c r="DH550" s="12" t="e">
        <f>IF(Wedstrijden!#REF!="x","M","")</f>
        <v>#REF!</v>
      </c>
      <c r="DI550" s="12" t="e">
        <f>IF(Wedstrijden!#REF!="x","Z","")</f>
        <v>#REF!</v>
      </c>
      <c r="DJ550" s="12" t="e">
        <f>IF(Wedstrijden!#REF!="x","Z","")</f>
        <v>#REF!</v>
      </c>
      <c r="DK550" s="12">
        <f>IF(COUNTA(Wedstrijden!#REF!)&lt;&gt;0,6,"")</f>
        <v>6</v>
      </c>
      <c r="DL550" s="12">
        <f t="shared" si="53"/>
        <v>1</v>
      </c>
      <c r="DM550" s="12" t="e">
        <f>IF(Wedstrijden!#REF!="x","L","")</f>
        <v>#REF!</v>
      </c>
      <c r="DN550" s="12" t="e">
        <f>IF(Wedstrijden!#REF!="x","M","")</f>
        <v>#REF!</v>
      </c>
      <c r="DO550" s="12" t="e">
        <f>IF(Wedstrijden!#REF!="x","Z","")</f>
        <v>#REF!</v>
      </c>
      <c r="DP550" s="12" t="e">
        <f>IF(Wedstrijden!#REF!="x","Z","")</f>
        <v>#REF!</v>
      </c>
    </row>
    <row r="551" spans="1:120" ht="15" x14ac:dyDescent="0.25">
      <c r="A551" s="14">
        <f>Wedstrijden!A562</f>
        <v>0</v>
      </c>
      <c r="B551" s="12" t="str">
        <f>IFERROR(VLOOKUP(Wedstrijden!C562,Wedstrijdlocaties!$B$2:$E$500,2,FALSE),"")</f>
        <v/>
      </c>
      <c r="C551" s="12" t="str">
        <f>Wedstrijden!D562</f>
        <v/>
      </c>
      <c r="D551" s="12" t="str">
        <f>IFERROR(VLOOKUP(Wedstrijden!E562,Organisaties!$B$2:$C$500,2,FALSE),"")</f>
        <v/>
      </c>
      <c r="E551" s="12" t="str">
        <f>IFERROR(VLOOKUP(Wedstrijden!E562,Organisaties!$B$2:$G$500,5,FALSE),"")</f>
        <v/>
      </c>
      <c r="F551" s="12" t="e">
        <f>IF(Wedstrijden!#REF!&lt;&gt;"",Wedstrijden!#REF!,"")</f>
        <v>#REF!</v>
      </c>
      <c r="G551" s="12">
        <f>IF(Wedstrijden!K562="Indoor",1,0)</f>
        <v>0</v>
      </c>
      <c r="H551" s="12">
        <f>Wedstrijden!L562</f>
        <v>0</v>
      </c>
      <c r="I551" s="12" t="str">
        <f>IF(Wedstrijden!J562="Nee",0,IF(Wedstrijden!J562="Ja",1,""))</f>
        <v/>
      </c>
      <c r="J551" s="12" t="str">
        <f>IF(Wedstrijden!M562&lt;&gt;"",Wedstrijden!M562,"")</f>
        <v/>
      </c>
      <c r="BJ551" s="12">
        <f>IF(COUNTA(Wedstrijden!#REF!)&lt;&gt;0,1,"")</f>
        <v>1</v>
      </c>
      <c r="BK551" s="12">
        <f t="shared" si="48"/>
        <v>2</v>
      </c>
      <c r="BL551" s="12" t="e">
        <f>IF(Wedstrijden!#REF!="x","AA","")</f>
        <v>#REF!</v>
      </c>
      <c r="BM551" s="12" t="e">
        <f>IF(Wedstrijden!#REF!="x","A","")</f>
        <v>#REF!</v>
      </c>
      <c r="BN551" s="12" t="e">
        <f>IF(Wedstrijden!#REF!="x","B1","")</f>
        <v>#REF!</v>
      </c>
      <c r="BO551" s="12" t="e">
        <f>IF(Wedstrijden!#REF!="x","BB","")</f>
        <v>#REF!</v>
      </c>
      <c r="BP551" s="12" t="e">
        <f>IF(Wedstrijden!#REF!="x","B","")</f>
        <v>#REF!</v>
      </c>
      <c r="BQ551" s="12" t="e">
        <f>IF(Wedstrijden!#REF!="x","L1","")</f>
        <v>#REF!</v>
      </c>
      <c r="BR551" s="12" t="e">
        <f>IF(Wedstrijden!#REF!="x","L2","")</f>
        <v>#REF!</v>
      </c>
      <c r="BS551" s="12" t="e">
        <f>IF(Wedstrijden!#REF!="x","M1","")</f>
        <v>#REF!</v>
      </c>
      <c r="BT551" s="12" t="e">
        <f>IF(Wedstrijden!#REF!="x","M2","")</f>
        <v>#REF!</v>
      </c>
      <c r="BU551" s="12" t="e">
        <f>IF(Wedstrijden!#REF!="x","Z1","")</f>
        <v>#REF!</v>
      </c>
      <c r="BV551" s="12" t="e">
        <f>IF(Wedstrijden!#REF!="x","Z2","")</f>
        <v>#REF!</v>
      </c>
      <c r="BW551" s="12">
        <f>IF(COUNTA(Wedstrijden!#REF!)&lt;&gt;0,1,"")</f>
        <v>1</v>
      </c>
      <c r="BX551" s="12">
        <f t="shared" si="49"/>
        <v>1</v>
      </c>
      <c r="BY551" s="12" t="e">
        <f>IF(Wedstrijden!#REF!="x","BB","")</f>
        <v>#REF!</v>
      </c>
      <c r="BZ551" s="12" t="e">
        <f>IF(Wedstrijden!#REF!="x","B","")</f>
        <v>#REF!</v>
      </c>
      <c r="CA551" s="12" t="e">
        <f>IF(Wedstrijden!#REF!="x","L1","")</f>
        <v>#REF!</v>
      </c>
      <c r="CB551" s="12" t="e">
        <f>IF(Wedstrijden!#REF!="x","L2","")</f>
        <v>#REF!</v>
      </c>
      <c r="CC551" s="12" t="e">
        <f>IF(Wedstrijden!#REF!="x","M1","")</f>
        <v>#REF!</v>
      </c>
      <c r="CD551" s="12" t="e">
        <f>IF(Wedstrijden!#REF!="x","M2","")</f>
        <v>#REF!</v>
      </c>
      <c r="CE551" s="12" t="e">
        <f>IF(Wedstrijden!#REF!="x","Z1","")</f>
        <v>#REF!</v>
      </c>
      <c r="CF551" s="12" t="e">
        <f>IF(Wedstrijden!#REF!="x","Z2","")</f>
        <v>#REF!</v>
      </c>
      <c r="CG551" s="12" t="e">
        <f>IF(Wedstrijden!#REF!="x","ZZL","")</f>
        <v>#REF!</v>
      </c>
      <c r="CL551" s="12">
        <f>IF(COUNTA(Wedstrijden!#REF!)&lt;&gt;0,2,"")</f>
        <v>2</v>
      </c>
      <c r="CM551" s="12">
        <f t="shared" si="50"/>
        <v>2</v>
      </c>
      <c r="CN551" s="12" t="e">
        <f>IF(Wedstrijden!#REF!="x","AA","")</f>
        <v>#REF!</v>
      </c>
      <c r="CO551" s="12" t="e">
        <f>IF(Wedstrijden!#REF!="x","A","")</f>
        <v>#REF!</v>
      </c>
      <c r="CP551" s="12" t="e">
        <f>IF(Wedstrijden!#REF!="x","BB","")</f>
        <v>#REF!</v>
      </c>
      <c r="CQ551" s="12" t="e">
        <f>IF(Wedstrijden!#REF!="x","B","")</f>
        <v>#REF!</v>
      </c>
      <c r="CR551" s="12" t="e">
        <f>IF(Wedstrijden!#REF!="x","L","")</f>
        <v>#REF!</v>
      </c>
      <c r="CS551" s="12" t="e">
        <f>IF(Wedstrijden!#REF!="x","M","")</f>
        <v>#REF!</v>
      </c>
      <c r="CT551" s="12" t="e">
        <f>IF(Wedstrijden!#REF!="x","Z","")</f>
        <v>#REF!</v>
      </c>
      <c r="CU551" s="12" t="e">
        <f>IF(Wedstrijden!#REF!="x","ZZ","")</f>
        <v>#REF!</v>
      </c>
      <c r="CV551" s="12">
        <f>IF(COUNTA(Wedstrijden!#REF!)&lt;&gt;0,2,"")</f>
        <v>2</v>
      </c>
      <c r="CW551" s="12">
        <f t="shared" si="51"/>
        <v>1</v>
      </c>
      <c r="CX551" s="12" t="e">
        <f>IF(Wedstrijden!#REF!="x","BB","")</f>
        <v>#REF!</v>
      </c>
      <c r="CY551" s="12" t="e">
        <f>IF(Wedstrijden!#REF!="x","B","")</f>
        <v>#REF!</v>
      </c>
      <c r="CZ551" s="12" t="e">
        <f>IF(Wedstrijden!#REF!="x","L","")</f>
        <v>#REF!</v>
      </c>
      <c r="DA551" s="12" t="e">
        <f>IF(Wedstrijden!#REF!="x","M","")</f>
        <v>#REF!</v>
      </c>
      <c r="DB551" s="12" t="e">
        <f>IF(Wedstrijden!#REF!="x","Z","")</f>
        <v>#REF!</v>
      </c>
      <c r="DC551" s="12" t="e">
        <f>IF(Wedstrijden!#REF!="x","ZZ","")</f>
        <v>#REF!</v>
      </c>
      <c r="DD551" s="12" t="e">
        <f>IF(Wedstrijden!#REF!="x","1.40","")</f>
        <v>#REF!</v>
      </c>
      <c r="DE551" s="12">
        <f>IF(COUNTA(Wedstrijden!#REF!)&lt;&gt;0,6,"")</f>
        <v>6</v>
      </c>
      <c r="DF551" s="12">
        <f t="shared" si="52"/>
        <v>2</v>
      </c>
      <c r="DG551" s="12" t="e">
        <f>IF(Wedstrijden!#REF!="x","L","")</f>
        <v>#REF!</v>
      </c>
      <c r="DH551" s="12" t="e">
        <f>IF(Wedstrijden!#REF!="x","M","")</f>
        <v>#REF!</v>
      </c>
      <c r="DI551" s="12" t="e">
        <f>IF(Wedstrijden!#REF!="x","Z","")</f>
        <v>#REF!</v>
      </c>
      <c r="DJ551" s="12" t="e">
        <f>IF(Wedstrijden!#REF!="x","Z","")</f>
        <v>#REF!</v>
      </c>
      <c r="DK551" s="12">
        <f>IF(COUNTA(Wedstrijden!#REF!)&lt;&gt;0,6,"")</f>
        <v>6</v>
      </c>
      <c r="DL551" s="12">
        <f t="shared" si="53"/>
        <v>1</v>
      </c>
      <c r="DM551" s="12" t="e">
        <f>IF(Wedstrijden!#REF!="x","L","")</f>
        <v>#REF!</v>
      </c>
      <c r="DN551" s="12" t="e">
        <f>IF(Wedstrijden!#REF!="x","M","")</f>
        <v>#REF!</v>
      </c>
      <c r="DO551" s="12" t="e">
        <f>IF(Wedstrijden!#REF!="x","Z","")</f>
        <v>#REF!</v>
      </c>
      <c r="DP551" s="12" t="e">
        <f>IF(Wedstrijden!#REF!="x","Z","")</f>
        <v>#REF!</v>
      </c>
    </row>
    <row r="552" spans="1:120" ht="15" x14ac:dyDescent="0.25">
      <c r="A552" s="14">
        <f>Wedstrijden!A563</f>
        <v>0</v>
      </c>
      <c r="B552" s="12" t="str">
        <f>IFERROR(VLOOKUP(Wedstrijden!C563,Wedstrijdlocaties!$B$2:$E$500,2,FALSE),"")</f>
        <v/>
      </c>
      <c r="C552" s="12" t="str">
        <f>Wedstrijden!D563</f>
        <v/>
      </c>
      <c r="D552" s="12" t="str">
        <f>IFERROR(VLOOKUP(Wedstrijden!E563,Organisaties!$B$2:$C$500,2,FALSE),"")</f>
        <v/>
      </c>
      <c r="E552" s="12" t="str">
        <f>IFERROR(VLOOKUP(Wedstrijden!E563,Organisaties!$B$2:$G$500,5,FALSE),"")</f>
        <v/>
      </c>
      <c r="F552" s="12" t="e">
        <f>IF(Wedstrijden!#REF!&lt;&gt;"",Wedstrijden!#REF!,"")</f>
        <v>#REF!</v>
      </c>
      <c r="G552" s="12">
        <f>IF(Wedstrijden!K563="Indoor",1,0)</f>
        <v>0</v>
      </c>
      <c r="H552" s="12">
        <f>Wedstrijden!L563</f>
        <v>0</v>
      </c>
      <c r="I552" s="12" t="str">
        <f>IF(Wedstrijden!J563="Nee",0,IF(Wedstrijden!J563="Ja",1,""))</f>
        <v/>
      </c>
      <c r="J552" s="12" t="str">
        <f>IF(Wedstrijden!M563&lt;&gt;"",Wedstrijden!M563,"")</f>
        <v/>
      </c>
      <c r="BJ552" s="12">
        <f>IF(COUNTA(Wedstrijden!#REF!)&lt;&gt;0,1,"")</f>
        <v>1</v>
      </c>
      <c r="BK552" s="12">
        <f t="shared" si="48"/>
        <v>2</v>
      </c>
      <c r="BL552" s="12" t="e">
        <f>IF(Wedstrijden!#REF!="x","AA","")</f>
        <v>#REF!</v>
      </c>
      <c r="BM552" s="12" t="e">
        <f>IF(Wedstrijden!#REF!="x","A","")</f>
        <v>#REF!</v>
      </c>
      <c r="BN552" s="12" t="e">
        <f>IF(Wedstrijden!#REF!="x","B1","")</f>
        <v>#REF!</v>
      </c>
      <c r="BO552" s="12" t="e">
        <f>IF(Wedstrijden!#REF!="x","BB","")</f>
        <v>#REF!</v>
      </c>
      <c r="BP552" s="12" t="e">
        <f>IF(Wedstrijden!#REF!="x","B","")</f>
        <v>#REF!</v>
      </c>
      <c r="BQ552" s="12" t="e">
        <f>IF(Wedstrijden!#REF!="x","L1","")</f>
        <v>#REF!</v>
      </c>
      <c r="BR552" s="12" t="e">
        <f>IF(Wedstrijden!#REF!="x","L2","")</f>
        <v>#REF!</v>
      </c>
      <c r="BS552" s="12" t="e">
        <f>IF(Wedstrijden!#REF!="x","M1","")</f>
        <v>#REF!</v>
      </c>
      <c r="BT552" s="12" t="e">
        <f>IF(Wedstrijden!#REF!="x","M2","")</f>
        <v>#REF!</v>
      </c>
      <c r="BU552" s="12" t="e">
        <f>IF(Wedstrijden!#REF!="x","Z1","")</f>
        <v>#REF!</v>
      </c>
      <c r="BV552" s="12" t="e">
        <f>IF(Wedstrijden!#REF!="x","Z2","")</f>
        <v>#REF!</v>
      </c>
      <c r="BW552" s="12">
        <f>IF(COUNTA(Wedstrijden!#REF!)&lt;&gt;0,1,"")</f>
        <v>1</v>
      </c>
      <c r="BX552" s="12">
        <f t="shared" si="49"/>
        <v>1</v>
      </c>
      <c r="BY552" s="12" t="e">
        <f>IF(Wedstrijden!#REF!="x","BB","")</f>
        <v>#REF!</v>
      </c>
      <c r="BZ552" s="12" t="e">
        <f>IF(Wedstrijden!#REF!="x","B","")</f>
        <v>#REF!</v>
      </c>
      <c r="CA552" s="12" t="e">
        <f>IF(Wedstrijden!#REF!="x","L1","")</f>
        <v>#REF!</v>
      </c>
      <c r="CB552" s="12" t="e">
        <f>IF(Wedstrijden!#REF!="x","L2","")</f>
        <v>#REF!</v>
      </c>
      <c r="CC552" s="12" t="e">
        <f>IF(Wedstrijden!#REF!="x","M1","")</f>
        <v>#REF!</v>
      </c>
      <c r="CD552" s="12" t="e">
        <f>IF(Wedstrijden!#REF!="x","M2","")</f>
        <v>#REF!</v>
      </c>
      <c r="CE552" s="12" t="e">
        <f>IF(Wedstrijden!#REF!="x","Z1","")</f>
        <v>#REF!</v>
      </c>
      <c r="CF552" s="12" t="e">
        <f>IF(Wedstrijden!#REF!="x","Z2","")</f>
        <v>#REF!</v>
      </c>
      <c r="CG552" s="12" t="e">
        <f>IF(Wedstrijden!#REF!="x","ZZL","")</f>
        <v>#REF!</v>
      </c>
      <c r="CL552" s="12">
        <f>IF(COUNTA(Wedstrijden!#REF!)&lt;&gt;0,2,"")</f>
        <v>2</v>
      </c>
      <c r="CM552" s="12">
        <f t="shared" si="50"/>
        <v>2</v>
      </c>
      <c r="CN552" s="12" t="e">
        <f>IF(Wedstrijden!#REF!="x","AA","")</f>
        <v>#REF!</v>
      </c>
      <c r="CO552" s="12" t="e">
        <f>IF(Wedstrijden!#REF!="x","A","")</f>
        <v>#REF!</v>
      </c>
      <c r="CP552" s="12" t="e">
        <f>IF(Wedstrijden!#REF!="x","BB","")</f>
        <v>#REF!</v>
      </c>
      <c r="CQ552" s="12" t="e">
        <f>IF(Wedstrijden!#REF!="x","B","")</f>
        <v>#REF!</v>
      </c>
      <c r="CR552" s="12" t="e">
        <f>IF(Wedstrijden!#REF!="x","L","")</f>
        <v>#REF!</v>
      </c>
      <c r="CS552" s="12" t="e">
        <f>IF(Wedstrijden!#REF!="x","M","")</f>
        <v>#REF!</v>
      </c>
      <c r="CT552" s="12" t="e">
        <f>IF(Wedstrijden!#REF!="x","Z","")</f>
        <v>#REF!</v>
      </c>
      <c r="CU552" s="12" t="e">
        <f>IF(Wedstrijden!#REF!="x","ZZ","")</f>
        <v>#REF!</v>
      </c>
      <c r="CV552" s="12">
        <f>IF(COUNTA(Wedstrijden!#REF!)&lt;&gt;0,2,"")</f>
        <v>2</v>
      </c>
      <c r="CW552" s="12">
        <f t="shared" si="51"/>
        <v>1</v>
      </c>
      <c r="CX552" s="12" t="e">
        <f>IF(Wedstrijden!#REF!="x","BB","")</f>
        <v>#REF!</v>
      </c>
      <c r="CY552" s="12" t="e">
        <f>IF(Wedstrijden!#REF!="x","B","")</f>
        <v>#REF!</v>
      </c>
      <c r="CZ552" s="12" t="e">
        <f>IF(Wedstrijden!#REF!="x","L","")</f>
        <v>#REF!</v>
      </c>
      <c r="DA552" s="12" t="e">
        <f>IF(Wedstrijden!#REF!="x","M","")</f>
        <v>#REF!</v>
      </c>
      <c r="DB552" s="12" t="e">
        <f>IF(Wedstrijden!#REF!="x","Z","")</f>
        <v>#REF!</v>
      </c>
      <c r="DC552" s="12" t="e">
        <f>IF(Wedstrijden!#REF!="x","ZZ","")</f>
        <v>#REF!</v>
      </c>
      <c r="DD552" s="12" t="e">
        <f>IF(Wedstrijden!#REF!="x","1.40","")</f>
        <v>#REF!</v>
      </c>
      <c r="DE552" s="12">
        <f>IF(COUNTA(Wedstrijden!#REF!)&lt;&gt;0,6,"")</f>
        <v>6</v>
      </c>
      <c r="DF552" s="12">
        <f t="shared" si="52"/>
        <v>2</v>
      </c>
      <c r="DG552" s="12" t="e">
        <f>IF(Wedstrijden!#REF!="x","L","")</f>
        <v>#REF!</v>
      </c>
      <c r="DH552" s="12" t="e">
        <f>IF(Wedstrijden!#REF!="x","M","")</f>
        <v>#REF!</v>
      </c>
      <c r="DI552" s="12" t="e">
        <f>IF(Wedstrijden!#REF!="x","Z","")</f>
        <v>#REF!</v>
      </c>
      <c r="DJ552" s="12" t="e">
        <f>IF(Wedstrijden!#REF!="x","Z","")</f>
        <v>#REF!</v>
      </c>
      <c r="DK552" s="12">
        <f>IF(COUNTA(Wedstrijden!#REF!)&lt;&gt;0,6,"")</f>
        <v>6</v>
      </c>
      <c r="DL552" s="12">
        <f t="shared" si="53"/>
        <v>1</v>
      </c>
      <c r="DM552" s="12" t="e">
        <f>IF(Wedstrijden!#REF!="x","L","")</f>
        <v>#REF!</v>
      </c>
      <c r="DN552" s="12" t="e">
        <f>IF(Wedstrijden!#REF!="x","M","")</f>
        <v>#REF!</v>
      </c>
      <c r="DO552" s="12" t="e">
        <f>IF(Wedstrijden!#REF!="x","Z","")</f>
        <v>#REF!</v>
      </c>
      <c r="DP552" s="12" t="e">
        <f>IF(Wedstrijden!#REF!="x","Z","")</f>
        <v>#REF!</v>
      </c>
    </row>
    <row r="553" spans="1:120" ht="15" x14ac:dyDescent="0.25">
      <c r="A553" s="14">
        <f>Wedstrijden!A564</f>
        <v>0</v>
      </c>
      <c r="B553" s="12" t="str">
        <f>IFERROR(VLOOKUP(Wedstrijden!C564,Wedstrijdlocaties!$B$2:$E$500,2,FALSE),"")</f>
        <v/>
      </c>
      <c r="C553" s="12" t="str">
        <f>Wedstrijden!D564</f>
        <v/>
      </c>
      <c r="D553" s="12" t="str">
        <f>IFERROR(VLOOKUP(Wedstrijden!E564,Organisaties!$B$2:$C$500,2,FALSE),"")</f>
        <v/>
      </c>
      <c r="E553" s="12" t="str">
        <f>IFERROR(VLOOKUP(Wedstrijden!E564,Organisaties!$B$2:$G$500,5,FALSE),"")</f>
        <v/>
      </c>
      <c r="F553" s="12" t="e">
        <f>IF(Wedstrijden!#REF!&lt;&gt;"",Wedstrijden!#REF!,"")</f>
        <v>#REF!</v>
      </c>
      <c r="G553" s="12">
        <f>IF(Wedstrijden!K564="Indoor",1,0)</f>
        <v>0</v>
      </c>
      <c r="H553" s="12">
        <f>Wedstrijden!L564</f>
        <v>0</v>
      </c>
      <c r="I553" s="12" t="str">
        <f>IF(Wedstrijden!J564="Nee",0,IF(Wedstrijden!J564="Ja",1,""))</f>
        <v/>
      </c>
      <c r="J553" s="12" t="str">
        <f>IF(Wedstrijden!M564&lt;&gt;"",Wedstrijden!M564,"")</f>
        <v/>
      </c>
      <c r="BJ553" s="12">
        <f>IF(COUNTA(Wedstrijden!#REF!)&lt;&gt;0,1,"")</f>
        <v>1</v>
      </c>
      <c r="BK553" s="12">
        <f t="shared" si="48"/>
        <v>2</v>
      </c>
      <c r="BL553" s="12" t="e">
        <f>IF(Wedstrijden!#REF!="x","AA","")</f>
        <v>#REF!</v>
      </c>
      <c r="BM553" s="12" t="e">
        <f>IF(Wedstrijden!#REF!="x","A","")</f>
        <v>#REF!</v>
      </c>
      <c r="BN553" s="12" t="e">
        <f>IF(Wedstrijden!#REF!="x","B1","")</f>
        <v>#REF!</v>
      </c>
      <c r="BO553" s="12" t="e">
        <f>IF(Wedstrijden!#REF!="x","BB","")</f>
        <v>#REF!</v>
      </c>
      <c r="BP553" s="12" t="e">
        <f>IF(Wedstrijden!#REF!="x","B","")</f>
        <v>#REF!</v>
      </c>
      <c r="BQ553" s="12" t="e">
        <f>IF(Wedstrijden!#REF!="x","L1","")</f>
        <v>#REF!</v>
      </c>
      <c r="BR553" s="12" t="e">
        <f>IF(Wedstrijden!#REF!="x","L2","")</f>
        <v>#REF!</v>
      </c>
      <c r="BS553" s="12" t="e">
        <f>IF(Wedstrijden!#REF!="x","M1","")</f>
        <v>#REF!</v>
      </c>
      <c r="BT553" s="12" t="e">
        <f>IF(Wedstrijden!#REF!="x","M2","")</f>
        <v>#REF!</v>
      </c>
      <c r="BU553" s="12" t="e">
        <f>IF(Wedstrijden!#REF!="x","Z1","")</f>
        <v>#REF!</v>
      </c>
      <c r="BV553" s="12" t="e">
        <f>IF(Wedstrijden!#REF!="x","Z2","")</f>
        <v>#REF!</v>
      </c>
      <c r="BW553" s="12">
        <f>IF(COUNTA(Wedstrijden!#REF!)&lt;&gt;0,1,"")</f>
        <v>1</v>
      </c>
      <c r="BX553" s="12">
        <f t="shared" si="49"/>
        <v>1</v>
      </c>
      <c r="BY553" s="12" t="e">
        <f>IF(Wedstrijden!#REF!="x","BB","")</f>
        <v>#REF!</v>
      </c>
      <c r="BZ553" s="12" t="e">
        <f>IF(Wedstrijden!#REF!="x","B","")</f>
        <v>#REF!</v>
      </c>
      <c r="CA553" s="12" t="e">
        <f>IF(Wedstrijden!#REF!="x","L1","")</f>
        <v>#REF!</v>
      </c>
      <c r="CB553" s="12" t="e">
        <f>IF(Wedstrijden!#REF!="x","L2","")</f>
        <v>#REF!</v>
      </c>
      <c r="CC553" s="12" t="e">
        <f>IF(Wedstrijden!#REF!="x","M1","")</f>
        <v>#REF!</v>
      </c>
      <c r="CD553" s="12" t="e">
        <f>IF(Wedstrijden!#REF!="x","M2","")</f>
        <v>#REF!</v>
      </c>
      <c r="CE553" s="12" t="e">
        <f>IF(Wedstrijden!#REF!="x","Z1","")</f>
        <v>#REF!</v>
      </c>
      <c r="CF553" s="12" t="e">
        <f>IF(Wedstrijden!#REF!="x","Z2","")</f>
        <v>#REF!</v>
      </c>
      <c r="CG553" s="12" t="e">
        <f>IF(Wedstrijden!#REF!="x","ZZL","")</f>
        <v>#REF!</v>
      </c>
      <c r="CL553" s="12">
        <f>IF(COUNTA(Wedstrijden!#REF!)&lt;&gt;0,2,"")</f>
        <v>2</v>
      </c>
      <c r="CM553" s="12">
        <f t="shared" si="50"/>
        <v>2</v>
      </c>
      <c r="CN553" s="12" t="e">
        <f>IF(Wedstrijden!#REF!="x","AA","")</f>
        <v>#REF!</v>
      </c>
      <c r="CO553" s="12" t="e">
        <f>IF(Wedstrijden!#REF!="x","A","")</f>
        <v>#REF!</v>
      </c>
      <c r="CP553" s="12" t="e">
        <f>IF(Wedstrijden!#REF!="x","BB","")</f>
        <v>#REF!</v>
      </c>
      <c r="CQ553" s="12" t="e">
        <f>IF(Wedstrijden!#REF!="x","B","")</f>
        <v>#REF!</v>
      </c>
      <c r="CR553" s="12" t="e">
        <f>IF(Wedstrijden!#REF!="x","L","")</f>
        <v>#REF!</v>
      </c>
      <c r="CS553" s="12" t="e">
        <f>IF(Wedstrijden!#REF!="x","M","")</f>
        <v>#REF!</v>
      </c>
      <c r="CT553" s="12" t="e">
        <f>IF(Wedstrijden!#REF!="x","Z","")</f>
        <v>#REF!</v>
      </c>
      <c r="CU553" s="12" t="e">
        <f>IF(Wedstrijden!#REF!="x","ZZ","")</f>
        <v>#REF!</v>
      </c>
      <c r="CV553" s="12">
        <f>IF(COUNTA(Wedstrijden!#REF!)&lt;&gt;0,2,"")</f>
        <v>2</v>
      </c>
      <c r="CW553" s="12">
        <f t="shared" si="51"/>
        <v>1</v>
      </c>
      <c r="CX553" s="12" t="e">
        <f>IF(Wedstrijden!#REF!="x","BB","")</f>
        <v>#REF!</v>
      </c>
      <c r="CY553" s="12" t="e">
        <f>IF(Wedstrijden!#REF!="x","B","")</f>
        <v>#REF!</v>
      </c>
      <c r="CZ553" s="12" t="e">
        <f>IF(Wedstrijden!#REF!="x","L","")</f>
        <v>#REF!</v>
      </c>
      <c r="DA553" s="12" t="e">
        <f>IF(Wedstrijden!#REF!="x","M","")</f>
        <v>#REF!</v>
      </c>
      <c r="DB553" s="12" t="e">
        <f>IF(Wedstrijden!#REF!="x","Z","")</f>
        <v>#REF!</v>
      </c>
      <c r="DC553" s="12" t="e">
        <f>IF(Wedstrijden!#REF!="x","ZZ","")</f>
        <v>#REF!</v>
      </c>
      <c r="DD553" s="12" t="e">
        <f>IF(Wedstrijden!#REF!="x","1.40","")</f>
        <v>#REF!</v>
      </c>
      <c r="DE553" s="12">
        <f>IF(COUNTA(Wedstrijden!#REF!)&lt;&gt;0,6,"")</f>
        <v>6</v>
      </c>
      <c r="DF553" s="12">
        <f t="shared" si="52"/>
        <v>2</v>
      </c>
      <c r="DG553" s="12" t="e">
        <f>IF(Wedstrijden!#REF!="x","L","")</f>
        <v>#REF!</v>
      </c>
      <c r="DH553" s="12" t="e">
        <f>IF(Wedstrijden!#REF!="x","M","")</f>
        <v>#REF!</v>
      </c>
      <c r="DI553" s="12" t="e">
        <f>IF(Wedstrijden!#REF!="x","Z","")</f>
        <v>#REF!</v>
      </c>
      <c r="DJ553" s="12" t="e">
        <f>IF(Wedstrijden!#REF!="x","Z","")</f>
        <v>#REF!</v>
      </c>
      <c r="DK553" s="12">
        <f>IF(COUNTA(Wedstrijden!#REF!)&lt;&gt;0,6,"")</f>
        <v>6</v>
      </c>
      <c r="DL553" s="12">
        <f t="shared" si="53"/>
        <v>1</v>
      </c>
      <c r="DM553" s="12" t="e">
        <f>IF(Wedstrijden!#REF!="x","L","")</f>
        <v>#REF!</v>
      </c>
      <c r="DN553" s="12" t="e">
        <f>IF(Wedstrijden!#REF!="x","M","")</f>
        <v>#REF!</v>
      </c>
      <c r="DO553" s="12" t="e">
        <f>IF(Wedstrijden!#REF!="x","Z","")</f>
        <v>#REF!</v>
      </c>
      <c r="DP553" s="12" t="e">
        <f>IF(Wedstrijden!#REF!="x","Z","")</f>
        <v>#REF!</v>
      </c>
    </row>
    <row r="554" spans="1:120" ht="15" x14ac:dyDescent="0.25">
      <c r="A554" s="14">
        <f>Wedstrijden!A565</f>
        <v>0</v>
      </c>
      <c r="B554" s="12" t="str">
        <f>IFERROR(VLOOKUP(Wedstrijden!C565,Wedstrijdlocaties!$B$2:$E$500,2,FALSE),"")</f>
        <v/>
      </c>
      <c r="C554" s="12" t="str">
        <f>Wedstrijden!D565</f>
        <v/>
      </c>
      <c r="D554" s="12" t="str">
        <f>IFERROR(VLOOKUP(Wedstrijden!E565,Organisaties!$B$2:$C$500,2,FALSE),"")</f>
        <v/>
      </c>
      <c r="E554" s="12" t="str">
        <f>IFERROR(VLOOKUP(Wedstrijden!E565,Organisaties!$B$2:$G$500,5,FALSE),"")</f>
        <v/>
      </c>
      <c r="F554" s="12" t="e">
        <f>IF(Wedstrijden!#REF!&lt;&gt;"",Wedstrijden!#REF!,"")</f>
        <v>#REF!</v>
      </c>
      <c r="G554" s="12">
        <f>IF(Wedstrijden!K565="Indoor",1,0)</f>
        <v>0</v>
      </c>
      <c r="H554" s="12">
        <f>Wedstrijden!L565</f>
        <v>0</v>
      </c>
      <c r="I554" s="12" t="str">
        <f>IF(Wedstrijden!J565="Nee",0,IF(Wedstrijden!J565="Ja",1,""))</f>
        <v/>
      </c>
      <c r="J554" s="12" t="str">
        <f>IF(Wedstrijden!M565&lt;&gt;"",Wedstrijden!M565,"")</f>
        <v/>
      </c>
      <c r="BJ554" s="12">
        <f>IF(COUNTA(Wedstrijden!#REF!)&lt;&gt;0,1,"")</f>
        <v>1</v>
      </c>
      <c r="BK554" s="12">
        <f t="shared" si="48"/>
        <v>2</v>
      </c>
      <c r="BL554" s="12" t="e">
        <f>IF(Wedstrijden!#REF!="x","AA","")</f>
        <v>#REF!</v>
      </c>
      <c r="BM554" s="12" t="e">
        <f>IF(Wedstrijden!#REF!="x","A","")</f>
        <v>#REF!</v>
      </c>
      <c r="BN554" s="12" t="e">
        <f>IF(Wedstrijden!#REF!="x","B1","")</f>
        <v>#REF!</v>
      </c>
      <c r="BO554" s="12" t="e">
        <f>IF(Wedstrijden!#REF!="x","BB","")</f>
        <v>#REF!</v>
      </c>
      <c r="BP554" s="12" t="e">
        <f>IF(Wedstrijden!#REF!="x","B","")</f>
        <v>#REF!</v>
      </c>
      <c r="BQ554" s="12" t="e">
        <f>IF(Wedstrijden!#REF!="x","L1","")</f>
        <v>#REF!</v>
      </c>
      <c r="BR554" s="12" t="e">
        <f>IF(Wedstrijden!#REF!="x","L2","")</f>
        <v>#REF!</v>
      </c>
      <c r="BS554" s="12" t="e">
        <f>IF(Wedstrijden!#REF!="x","M1","")</f>
        <v>#REF!</v>
      </c>
      <c r="BT554" s="12" t="e">
        <f>IF(Wedstrijden!#REF!="x","M2","")</f>
        <v>#REF!</v>
      </c>
      <c r="BU554" s="12" t="e">
        <f>IF(Wedstrijden!#REF!="x","Z1","")</f>
        <v>#REF!</v>
      </c>
      <c r="BV554" s="12" t="e">
        <f>IF(Wedstrijden!#REF!="x","Z2","")</f>
        <v>#REF!</v>
      </c>
      <c r="BW554" s="12">
        <f>IF(COUNTA(Wedstrijden!#REF!)&lt;&gt;0,1,"")</f>
        <v>1</v>
      </c>
      <c r="BX554" s="12">
        <f t="shared" si="49"/>
        <v>1</v>
      </c>
      <c r="BY554" s="12" t="e">
        <f>IF(Wedstrijden!#REF!="x","BB","")</f>
        <v>#REF!</v>
      </c>
      <c r="BZ554" s="12" t="e">
        <f>IF(Wedstrijden!#REF!="x","B","")</f>
        <v>#REF!</v>
      </c>
      <c r="CA554" s="12" t="e">
        <f>IF(Wedstrijden!#REF!="x","L1","")</f>
        <v>#REF!</v>
      </c>
      <c r="CB554" s="12" t="e">
        <f>IF(Wedstrijden!#REF!="x","L2","")</f>
        <v>#REF!</v>
      </c>
      <c r="CC554" s="12" t="e">
        <f>IF(Wedstrijden!#REF!="x","M1","")</f>
        <v>#REF!</v>
      </c>
      <c r="CD554" s="12" t="e">
        <f>IF(Wedstrijden!#REF!="x","M2","")</f>
        <v>#REF!</v>
      </c>
      <c r="CE554" s="12" t="e">
        <f>IF(Wedstrijden!#REF!="x","Z1","")</f>
        <v>#REF!</v>
      </c>
      <c r="CF554" s="12" t="e">
        <f>IF(Wedstrijden!#REF!="x","Z2","")</f>
        <v>#REF!</v>
      </c>
      <c r="CG554" s="12" t="e">
        <f>IF(Wedstrijden!#REF!="x","ZZL","")</f>
        <v>#REF!</v>
      </c>
      <c r="CL554" s="12">
        <f>IF(COUNTA(Wedstrijden!#REF!)&lt;&gt;0,2,"")</f>
        <v>2</v>
      </c>
      <c r="CM554" s="12">
        <f t="shared" si="50"/>
        <v>2</v>
      </c>
      <c r="CN554" s="12" t="e">
        <f>IF(Wedstrijden!#REF!="x","AA","")</f>
        <v>#REF!</v>
      </c>
      <c r="CO554" s="12" t="e">
        <f>IF(Wedstrijden!#REF!="x","A","")</f>
        <v>#REF!</v>
      </c>
      <c r="CP554" s="12" t="e">
        <f>IF(Wedstrijden!#REF!="x","BB","")</f>
        <v>#REF!</v>
      </c>
      <c r="CQ554" s="12" t="e">
        <f>IF(Wedstrijden!#REF!="x","B","")</f>
        <v>#REF!</v>
      </c>
      <c r="CR554" s="12" t="e">
        <f>IF(Wedstrijden!#REF!="x","L","")</f>
        <v>#REF!</v>
      </c>
      <c r="CS554" s="12" t="e">
        <f>IF(Wedstrijden!#REF!="x","M","")</f>
        <v>#REF!</v>
      </c>
      <c r="CT554" s="12" t="e">
        <f>IF(Wedstrijden!#REF!="x","Z","")</f>
        <v>#REF!</v>
      </c>
      <c r="CU554" s="12" t="e">
        <f>IF(Wedstrijden!#REF!="x","ZZ","")</f>
        <v>#REF!</v>
      </c>
      <c r="CV554" s="12">
        <f>IF(COUNTA(Wedstrijden!#REF!)&lt;&gt;0,2,"")</f>
        <v>2</v>
      </c>
      <c r="CW554" s="12">
        <f t="shared" si="51"/>
        <v>1</v>
      </c>
      <c r="CX554" s="12" t="e">
        <f>IF(Wedstrijden!#REF!="x","BB","")</f>
        <v>#REF!</v>
      </c>
      <c r="CY554" s="12" t="e">
        <f>IF(Wedstrijden!#REF!="x","B","")</f>
        <v>#REF!</v>
      </c>
      <c r="CZ554" s="12" t="e">
        <f>IF(Wedstrijden!#REF!="x","L","")</f>
        <v>#REF!</v>
      </c>
      <c r="DA554" s="12" t="e">
        <f>IF(Wedstrijden!#REF!="x","M","")</f>
        <v>#REF!</v>
      </c>
      <c r="DB554" s="12" t="e">
        <f>IF(Wedstrijden!#REF!="x","Z","")</f>
        <v>#REF!</v>
      </c>
      <c r="DC554" s="12" t="e">
        <f>IF(Wedstrijden!#REF!="x","ZZ","")</f>
        <v>#REF!</v>
      </c>
      <c r="DD554" s="12" t="e">
        <f>IF(Wedstrijden!#REF!="x","1.40","")</f>
        <v>#REF!</v>
      </c>
      <c r="DE554" s="12">
        <f>IF(COUNTA(Wedstrijden!#REF!)&lt;&gt;0,6,"")</f>
        <v>6</v>
      </c>
      <c r="DF554" s="12">
        <f t="shared" si="52"/>
        <v>2</v>
      </c>
      <c r="DG554" s="12" t="e">
        <f>IF(Wedstrijden!#REF!="x","L","")</f>
        <v>#REF!</v>
      </c>
      <c r="DH554" s="12" t="e">
        <f>IF(Wedstrijden!#REF!="x","M","")</f>
        <v>#REF!</v>
      </c>
      <c r="DI554" s="12" t="e">
        <f>IF(Wedstrijden!#REF!="x","Z","")</f>
        <v>#REF!</v>
      </c>
      <c r="DJ554" s="12" t="e">
        <f>IF(Wedstrijden!#REF!="x","Z","")</f>
        <v>#REF!</v>
      </c>
      <c r="DK554" s="12">
        <f>IF(COUNTA(Wedstrijden!#REF!)&lt;&gt;0,6,"")</f>
        <v>6</v>
      </c>
      <c r="DL554" s="12">
        <f t="shared" si="53"/>
        <v>1</v>
      </c>
      <c r="DM554" s="12" t="e">
        <f>IF(Wedstrijden!#REF!="x","L","")</f>
        <v>#REF!</v>
      </c>
      <c r="DN554" s="12" t="e">
        <f>IF(Wedstrijden!#REF!="x","M","")</f>
        <v>#REF!</v>
      </c>
      <c r="DO554" s="12" t="e">
        <f>IF(Wedstrijden!#REF!="x","Z","")</f>
        <v>#REF!</v>
      </c>
      <c r="DP554" s="12" t="e">
        <f>IF(Wedstrijden!#REF!="x","Z","")</f>
        <v>#REF!</v>
      </c>
    </row>
    <row r="555" spans="1:120" ht="15" x14ac:dyDescent="0.25">
      <c r="A555" s="14">
        <f>Wedstrijden!A566</f>
        <v>0</v>
      </c>
      <c r="B555" s="12" t="str">
        <f>IFERROR(VLOOKUP(Wedstrijden!C566,Wedstrijdlocaties!$B$2:$E$500,2,FALSE),"")</f>
        <v/>
      </c>
      <c r="C555" s="12" t="str">
        <f>Wedstrijden!D566</f>
        <v/>
      </c>
      <c r="D555" s="12" t="str">
        <f>IFERROR(VLOOKUP(Wedstrijden!E566,Organisaties!$B$2:$C$500,2,FALSE),"")</f>
        <v/>
      </c>
      <c r="E555" s="12" t="str">
        <f>IFERROR(VLOOKUP(Wedstrijden!E566,Organisaties!$B$2:$G$500,5,FALSE),"")</f>
        <v/>
      </c>
      <c r="F555" s="12" t="e">
        <f>IF(Wedstrijden!#REF!&lt;&gt;"",Wedstrijden!#REF!,"")</f>
        <v>#REF!</v>
      </c>
      <c r="G555" s="12">
        <f>IF(Wedstrijden!K566="Indoor",1,0)</f>
        <v>0</v>
      </c>
      <c r="H555" s="12">
        <f>Wedstrijden!L566</f>
        <v>0</v>
      </c>
      <c r="I555" s="12" t="str">
        <f>IF(Wedstrijden!J566="Nee",0,IF(Wedstrijden!J566="Ja",1,""))</f>
        <v/>
      </c>
      <c r="J555" s="12" t="str">
        <f>IF(Wedstrijden!M566&lt;&gt;"",Wedstrijden!M566,"")</f>
        <v/>
      </c>
      <c r="BJ555" s="12">
        <f>IF(COUNTA(Wedstrijden!#REF!)&lt;&gt;0,1,"")</f>
        <v>1</v>
      </c>
      <c r="BK555" s="12">
        <f t="shared" si="48"/>
        <v>2</v>
      </c>
      <c r="BL555" s="12" t="e">
        <f>IF(Wedstrijden!#REF!="x","AA","")</f>
        <v>#REF!</v>
      </c>
      <c r="BM555" s="12" t="e">
        <f>IF(Wedstrijden!#REF!="x","A","")</f>
        <v>#REF!</v>
      </c>
      <c r="BN555" s="12" t="e">
        <f>IF(Wedstrijden!#REF!="x","B1","")</f>
        <v>#REF!</v>
      </c>
      <c r="BO555" s="12" t="e">
        <f>IF(Wedstrijden!#REF!="x","BB","")</f>
        <v>#REF!</v>
      </c>
      <c r="BP555" s="12" t="e">
        <f>IF(Wedstrijden!#REF!="x","B","")</f>
        <v>#REF!</v>
      </c>
      <c r="BQ555" s="12" t="e">
        <f>IF(Wedstrijden!#REF!="x","L1","")</f>
        <v>#REF!</v>
      </c>
      <c r="BR555" s="12" t="e">
        <f>IF(Wedstrijden!#REF!="x","L2","")</f>
        <v>#REF!</v>
      </c>
      <c r="BS555" s="12" t="e">
        <f>IF(Wedstrijden!#REF!="x","M1","")</f>
        <v>#REF!</v>
      </c>
      <c r="BT555" s="12" t="e">
        <f>IF(Wedstrijden!#REF!="x","M2","")</f>
        <v>#REF!</v>
      </c>
      <c r="BU555" s="12" t="e">
        <f>IF(Wedstrijden!#REF!="x","Z1","")</f>
        <v>#REF!</v>
      </c>
      <c r="BV555" s="12" t="e">
        <f>IF(Wedstrijden!#REF!="x","Z2","")</f>
        <v>#REF!</v>
      </c>
      <c r="BW555" s="12">
        <f>IF(COUNTA(Wedstrijden!#REF!)&lt;&gt;0,1,"")</f>
        <v>1</v>
      </c>
      <c r="BX555" s="12">
        <f t="shared" si="49"/>
        <v>1</v>
      </c>
      <c r="BY555" s="12" t="e">
        <f>IF(Wedstrijden!#REF!="x","BB","")</f>
        <v>#REF!</v>
      </c>
      <c r="BZ555" s="12" t="e">
        <f>IF(Wedstrijden!#REF!="x","B","")</f>
        <v>#REF!</v>
      </c>
      <c r="CA555" s="12" t="e">
        <f>IF(Wedstrijden!#REF!="x","L1","")</f>
        <v>#REF!</v>
      </c>
      <c r="CB555" s="12" t="e">
        <f>IF(Wedstrijden!#REF!="x","L2","")</f>
        <v>#REF!</v>
      </c>
      <c r="CC555" s="12" t="e">
        <f>IF(Wedstrijden!#REF!="x","M1","")</f>
        <v>#REF!</v>
      </c>
      <c r="CD555" s="12" t="e">
        <f>IF(Wedstrijden!#REF!="x","M2","")</f>
        <v>#REF!</v>
      </c>
      <c r="CE555" s="12" t="e">
        <f>IF(Wedstrijden!#REF!="x","Z1","")</f>
        <v>#REF!</v>
      </c>
      <c r="CF555" s="12" t="e">
        <f>IF(Wedstrijden!#REF!="x","Z2","")</f>
        <v>#REF!</v>
      </c>
      <c r="CG555" s="12" t="e">
        <f>IF(Wedstrijden!#REF!="x","ZZL","")</f>
        <v>#REF!</v>
      </c>
      <c r="CL555" s="12">
        <f>IF(COUNTA(Wedstrijden!#REF!)&lt;&gt;0,2,"")</f>
        <v>2</v>
      </c>
      <c r="CM555" s="12">
        <f t="shared" si="50"/>
        <v>2</v>
      </c>
      <c r="CN555" s="12" t="e">
        <f>IF(Wedstrijden!#REF!="x","AA","")</f>
        <v>#REF!</v>
      </c>
      <c r="CO555" s="12" t="e">
        <f>IF(Wedstrijden!#REF!="x","A","")</f>
        <v>#REF!</v>
      </c>
      <c r="CP555" s="12" t="e">
        <f>IF(Wedstrijden!#REF!="x","BB","")</f>
        <v>#REF!</v>
      </c>
      <c r="CQ555" s="12" t="e">
        <f>IF(Wedstrijden!#REF!="x","B","")</f>
        <v>#REF!</v>
      </c>
      <c r="CR555" s="12" t="e">
        <f>IF(Wedstrijden!#REF!="x","L","")</f>
        <v>#REF!</v>
      </c>
      <c r="CS555" s="12" t="e">
        <f>IF(Wedstrijden!#REF!="x","M","")</f>
        <v>#REF!</v>
      </c>
      <c r="CT555" s="12" t="e">
        <f>IF(Wedstrijden!#REF!="x","Z","")</f>
        <v>#REF!</v>
      </c>
      <c r="CU555" s="12" t="e">
        <f>IF(Wedstrijden!#REF!="x","ZZ","")</f>
        <v>#REF!</v>
      </c>
      <c r="CV555" s="12">
        <f>IF(COUNTA(Wedstrijden!#REF!)&lt;&gt;0,2,"")</f>
        <v>2</v>
      </c>
      <c r="CW555" s="12">
        <f t="shared" si="51"/>
        <v>1</v>
      </c>
      <c r="CX555" s="12" t="e">
        <f>IF(Wedstrijden!#REF!="x","BB","")</f>
        <v>#REF!</v>
      </c>
      <c r="CY555" s="12" t="e">
        <f>IF(Wedstrijden!#REF!="x","B","")</f>
        <v>#REF!</v>
      </c>
      <c r="CZ555" s="12" t="e">
        <f>IF(Wedstrijden!#REF!="x","L","")</f>
        <v>#REF!</v>
      </c>
      <c r="DA555" s="12" t="e">
        <f>IF(Wedstrijden!#REF!="x","M","")</f>
        <v>#REF!</v>
      </c>
      <c r="DB555" s="12" t="e">
        <f>IF(Wedstrijden!#REF!="x","Z","")</f>
        <v>#REF!</v>
      </c>
      <c r="DC555" s="12" t="e">
        <f>IF(Wedstrijden!#REF!="x","ZZ","")</f>
        <v>#REF!</v>
      </c>
      <c r="DD555" s="12" t="e">
        <f>IF(Wedstrijden!#REF!="x","1.40","")</f>
        <v>#REF!</v>
      </c>
      <c r="DE555" s="12">
        <f>IF(COUNTA(Wedstrijden!#REF!)&lt;&gt;0,6,"")</f>
        <v>6</v>
      </c>
      <c r="DF555" s="12">
        <f t="shared" si="52"/>
        <v>2</v>
      </c>
      <c r="DG555" s="12" t="e">
        <f>IF(Wedstrijden!#REF!="x","L","")</f>
        <v>#REF!</v>
      </c>
      <c r="DH555" s="12" t="e">
        <f>IF(Wedstrijden!#REF!="x","M","")</f>
        <v>#REF!</v>
      </c>
      <c r="DI555" s="12" t="e">
        <f>IF(Wedstrijden!#REF!="x","Z","")</f>
        <v>#REF!</v>
      </c>
      <c r="DJ555" s="12" t="e">
        <f>IF(Wedstrijden!#REF!="x","Z","")</f>
        <v>#REF!</v>
      </c>
      <c r="DK555" s="12">
        <f>IF(COUNTA(Wedstrijden!#REF!)&lt;&gt;0,6,"")</f>
        <v>6</v>
      </c>
      <c r="DL555" s="12">
        <f t="shared" si="53"/>
        <v>1</v>
      </c>
      <c r="DM555" s="12" t="e">
        <f>IF(Wedstrijden!#REF!="x","L","")</f>
        <v>#REF!</v>
      </c>
      <c r="DN555" s="12" t="e">
        <f>IF(Wedstrijden!#REF!="x","M","")</f>
        <v>#REF!</v>
      </c>
      <c r="DO555" s="12" t="e">
        <f>IF(Wedstrijden!#REF!="x","Z","")</f>
        <v>#REF!</v>
      </c>
      <c r="DP555" s="12" t="e">
        <f>IF(Wedstrijden!#REF!="x","Z","")</f>
        <v>#REF!</v>
      </c>
    </row>
    <row r="556" spans="1:120" ht="15" x14ac:dyDescent="0.25">
      <c r="A556" s="14">
        <f>Wedstrijden!A567</f>
        <v>0</v>
      </c>
      <c r="B556" s="12" t="str">
        <f>IFERROR(VLOOKUP(Wedstrijden!C567,Wedstrijdlocaties!$B$2:$E$500,2,FALSE),"")</f>
        <v/>
      </c>
      <c r="C556" s="12" t="str">
        <f>Wedstrijden!D567</f>
        <v/>
      </c>
      <c r="D556" s="12" t="str">
        <f>IFERROR(VLOOKUP(Wedstrijden!E567,Organisaties!$B$2:$C$500,2,FALSE),"")</f>
        <v/>
      </c>
      <c r="E556" s="12" t="str">
        <f>IFERROR(VLOOKUP(Wedstrijden!E567,Organisaties!$B$2:$G$500,5,FALSE),"")</f>
        <v/>
      </c>
      <c r="F556" s="12" t="e">
        <f>IF(Wedstrijden!#REF!&lt;&gt;"",Wedstrijden!#REF!,"")</f>
        <v>#REF!</v>
      </c>
      <c r="G556" s="12">
        <f>IF(Wedstrijden!K567="Indoor",1,0)</f>
        <v>0</v>
      </c>
      <c r="H556" s="12">
        <f>Wedstrijden!L567</f>
        <v>0</v>
      </c>
      <c r="I556" s="12" t="str">
        <f>IF(Wedstrijden!J567="Nee",0,IF(Wedstrijden!J567="Ja",1,""))</f>
        <v/>
      </c>
      <c r="J556" s="12" t="str">
        <f>IF(Wedstrijden!M567&lt;&gt;"",Wedstrijden!M567,"")</f>
        <v/>
      </c>
      <c r="BJ556" s="12">
        <f>IF(COUNTA(Wedstrijden!#REF!)&lt;&gt;0,1,"")</f>
        <v>1</v>
      </c>
      <c r="BK556" s="12">
        <f t="shared" si="48"/>
        <v>2</v>
      </c>
      <c r="BL556" s="12" t="e">
        <f>IF(Wedstrijden!#REF!="x","AA","")</f>
        <v>#REF!</v>
      </c>
      <c r="BM556" s="12" t="e">
        <f>IF(Wedstrijden!#REF!="x","A","")</f>
        <v>#REF!</v>
      </c>
      <c r="BN556" s="12" t="e">
        <f>IF(Wedstrijden!#REF!="x","B1","")</f>
        <v>#REF!</v>
      </c>
      <c r="BO556" s="12" t="e">
        <f>IF(Wedstrijden!#REF!="x","BB","")</f>
        <v>#REF!</v>
      </c>
      <c r="BP556" s="12" t="e">
        <f>IF(Wedstrijden!#REF!="x","B","")</f>
        <v>#REF!</v>
      </c>
      <c r="BQ556" s="12" t="e">
        <f>IF(Wedstrijden!#REF!="x","L1","")</f>
        <v>#REF!</v>
      </c>
      <c r="BR556" s="12" t="e">
        <f>IF(Wedstrijden!#REF!="x","L2","")</f>
        <v>#REF!</v>
      </c>
      <c r="BS556" s="12" t="e">
        <f>IF(Wedstrijden!#REF!="x","M1","")</f>
        <v>#REF!</v>
      </c>
      <c r="BT556" s="12" t="e">
        <f>IF(Wedstrijden!#REF!="x","M2","")</f>
        <v>#REF!</v>
      </c>
      <c r="BU556" s="12" t="e">
        <f>IF(Wedstrijden!#REF!="x","Z1","")</f>
        <v>#REF!</v>
      </c>
      <c r="BV556" s="12" t="e">
        <f>IF(Wedstrijden!#REF!="x","Z2","")</f>
        <v>#REF!</v>
      </c>
      <c r="BW556" s="12">
        <f>IF(COUNTA(Wedstrijden!#REF!)&lt;&gt;0,1,"")</f>
        <v>1</v>
      </c>
      <c r="BX556" s="12">
        <f t="shared" si="49"/>
        <v>1</v>
      </c>
      <c r="BY556" s="12" t="e">
        <f>IF(Wedstrijden!#REF!="x","BB","")</f>
        <v>#REF!</v>
      </c>
      <c r="BZ556" s="12" t="e">
        <f>IF(Wedstrijden!#REF!="x","B","")</f>
        <v>#REF!</v>
      </c>
      <c r="CA556" s="12" t="e">
        <f>IF(Wedstrijden!#REF!="x","L1","")</f>
        <v>#REF!</v>
      </c>
      <c r="CB556" s="12" t="e">
        <f>IF(Wedstrijden!#REF!="x","L2","")</f>
        <v>#REF!</v>
      </c>
      <c r="CC556" s="12" t="e">
        <f>IF(Wedstrijden!#REF!="x","M1","")</f>
        <v>#REF!</v>
      </c>
      <c r="CD556" s="12" t="e">
        <f>IF(Wedstrijden!#REF!="x","M2","")</f>
        <v>#REF!</v>
      </c>
      <c r="CE556" s="12" t="e">
        <f>IF(Wedstrijden!#REF!="x","Z1","")</f>
        <v>#REF!</v>
      </c>
      <c r="CF556" s="12" t="e">
        <f>IF(Wedstrijden!#REF!="x","Z2","")</f>
        <v>#REF!</v>
      </c>
      <c r="CG556" s="12" t="e">
        <f>IF(Wedstrijden!#REF!="x","ZZL","")</f>
        <v>#REF!</v>
      </c>
      <c r="CL556" s="12">
        <f>IF(COUNTA(Wedstrijden!#REF!)&lt;&gt;0,2,"")</f>
        <v>2</v>
      </c>
      <c r="CM556" s="12">
        <f t="shared" si="50"/>
        <v>2</v>
      </c>
      <c r="CN556" s="12" t="e">
        <f>IF(Wedstrijden!#REF!="x","AA","")</f>
        <v>#REF!</v>
      </c>
      <c r="CO556" s="12" t="e">
        <f>IF(Wedstrijden!#REF!="x","A","")</f>
        <v>#REF!</v>
      </c>
      <c r="CP556" s="12" t="e">
        <f>IF(Wedstrijden!#REF!="x","BB","")</f>
        <v>#REF!</v>
      </c>
      <c r="CQ556" s="12" t="e">
        <f>IF(Wedstrijden!#REF!="x","B","")</f>
        <v>#REF!</v>
      </c>
      <c r="CR556" s="12" t="e">
        <f>IF(Wedstrijden!#REF!="x","L","")</f>
        <v>#REF!</v>
      </c>
      <c r="CS556" s="12" t="e">
        <f>IF(Wedstrijden!#REF!="x","M","")</f>
        <v>#REF!</v>
      </c>
      <c r="CT556" s="12" t="e">
        <f>IF(Wedstrijden!#REF!="x","Z","")</f>
        <v>#REF!</v>
      </c>
      <c r="CU556" s="12" t="e">
        <f>IF(Wedstrijden!#REF!="x","ZZ","")</f>
        <v>#REF!</v>
      </c>
      <c r="CV556" s="12">
        <f>IF(COUNTA(Wedstrijden!#REF!)&lt;&gt;0,2,"")</f>
        <v>2</v>
      </c>
      <c r="CW556" s="12">
        <f t="shared" si="51"/>
        <v>1</v>
      </c>
      <c r="CX556" s="12" t="e">
        <f>IF(Wedstrijden!#REF!="x","BB","")</f>
        <v>#REF!</v>
      </c>
      <c r="CY556" s="12" t="e">
        <f>IF(Wedstrijden!#REF!="x","B","")</f>
        <v>#REF!</v>
      </c>
      <c r="CZ556" s="12" t="e">
        <f>IF(Wedstrijden!#REF!="x","L","")</f>
        <v>#REF!</v>
      </c>
      <c r="DA556" s="12" t="e">
        <f>IF(Wedstrijden!#REF!="x","M","")</f>
        <v>#REF!</v>
      </c>
      <c r="DB556" s="12" t="e">
        <f>IF(Wedstrijden!#REF!="x","Z","")</f>
        <v>#REF!</v>
      </c>
      <c r="DC556" s="12" t="e">
        <f>IF(Wedstrijden!#REF!="x","ZZ","")</f>
        <v>#REF!</v>
      </c>
      <c r="DD556" s="12" t="e">
        <f>IF(Wedstrijden!#REF!="x","1.40","")</f>
        <v>#REF!</v>
      </c>
      <c r="DE556" s="12">
        <f>IF(COUNTA(Wedstrijden!#REF!)&lt;&gt;0,6,"")</f>
        <v>6</v>
      </c>
      <c r="DF556" s="12">
        <f t="shared" si="52"/>
        <v>2</v>
      </c>
      <c r="DG556" s="12" t="e">
        <f>IF(Wedstrijden!#REF!="x","L","")</f>
        <v>#REF!</v>
      </c>
      <c r="DH556" s="12" t="e">
        <f>IF(Wedstrijden!#REF!="x","M","")</f>
        <v>#REF!</v>
      </c>
      <c r="DI556" s="12" t="e">
        <f>IF(Wedstrijden!#REF!="x","Z","")</f>
        <v>#REF!</v>
      </c>
      <c r="DJ556" s="12" t="e">
        <f>IF(Wedstrijden!#REF!="x","Z","")</f>
        <v>#REF!</v>
      </c>
      <c r="DK556" s="12">
        <f>IF(COUNTA(Wedstrijden!#REF!)&lt;&gt;0,6,"")</f>
        <v>6</v>
      </c>
      <c r="DL556" s="12">
        <f t="shared" si="53"/>
        <v>1</v>
      </c>
      <c r="DM556" s="12" t="e">
        <f>IF(Wedstrijden!#REF!="x","L","")</f>
        <v>#REF!</v>
      </c>
      <c r="DN556" s="12" t="e">
        <f>IF(Wedstrijden!#REF!="x","M","")</f>
        <v>#REF!</v>
      </c>
      <c r="DO556" s="12" t="e">
        <f>IF(Wedstrijden!#REF!="x","Z","")</f>
        <v>#REF!</v>
      </c>
      <c r="DP556" s="12" t="e">
        <f>IF(Wedstrijden!#REF!="x","Z","")</f>
        <v>#REF!</v>
      </c>
    </row>
    <row r="557" spans="1:120" ht="15" x14ac:dyDescent="0.25">
      <c r="A557" s="14">
        <f>Wedstrijden!A568</f>
        <v>0</v>
      </c>
      <c r="B557" s="12" t="str">
        <f>IFERROR(VLOOKUP(Wedstrijden!C568,Wedstrijdlocaties!$B$2:$E$500,2,FALSE),"")</f>
        <v/>
      </c>
      <c r="C557" s="12" t="str">
        <f>Wedstrijden!D568</f>
        <v/>
      </c>
      <c r="D557" s="12" t="str">
        <f>IFERROR(VLOOKUP(Wedstrijden!E568,Organisaties!$B$2:$C$500,2,FALSE),"")</f>
        <v/>
      </c>
      <c r="E557" s="12" t="str">
        <f>IFERROR(VLOOKUP(Wedstrijden!E568,Organisaties!$B$2:$G$500,5,FALSE),"")</f>
        <v/>
      </c>
      <c r="F557" s="12" t="e">
        <f>IF(Wedstrijden!#REF!&lt;&gt;"",Wedstrijden!#REF!,"")</f>
        <v>#REF!</v>
      </c>
      <c r="G557" s="12">
        <f>IF(Wedstrijden!K568="Indoor",1,0)</f>
        <v>0</v>
      </c>
      <c r="H557" s="12">
        <f>Wedstrijden!L568</f>
        <v>0</v>
      </c>
      <c r="I557" s="12" t="str">
        <f>IF(Wedstrijden!J568="Nee",0,IF(Wedstrijden!J568="Ja",1,""))</f>
        <v/>
      </c>
      <c r="J557" s="12" t="str">
        <f>IF(Wedstrijden!M568&lt;&gt;"",Wedstrijden!M568,"")</f>
        <v/>
      </c>
      <c r="BJ557" s="12">
        <f>IF(COUNTA(Wedstrijden!#REF!)&lt;&gt;0,1,"")</f>
        <v>1</v>
      </c>
      <c r="BK557" s="12">
        <f t="shared" si="48"/>
        <v>2</v>
      </c>
      <c r="BL557" s="12" t="e">
        <f>IF(Wedstrijden!#REF!="x","AA","")</f>
        <v>#REF!</v>
      </c>
      <c r="BM557" s="12" t="e">
        <f>IF(Wedstrijden!#REF!="x","A","")</f>
        <v>#REF!</v>
      </c>
      <c r="BN557" s="12" t="e">
        <f>IF(Wedstrijden!#REF!="x","B1","")</f>
        <v>#REF!</v>
      </c>
      <c r="BO557" s="12" t="e">
        <f>IF(Wedstrijden!#REF!="x","BB","")</f>
        <v>#REF!</v>
      </c>
      <c r="BP557" s="12" t="e">
        <f>IF(Wedstrijden!#REF!="x","B","")</f>
        <v>#REF!</v>
      </c>
      <c r="BQ557" s="12" t="e">
        <f>IF(Wedstrijden!#REF!="x","L1","")</f>
        <v>#REF!</v>
      </c>
      <c r="BR557" s="12" t="e">
        <f>IF(Wedstrijden!#REF!="x","L2","")</f>
        <v>#REF!</v>
      </c>
      <c r="BS557" s="12" t="e">
        <f>IF(Wedstrijden!#REF!="x","M1","")</f>
        <v>#REF!</v>
      </c>
      <c r="BT557" s="12" t="e">
        <f>IF(Wedstrijden!#REF!="x","M2","")</f>
        <v>#REF!</v>
      </c>
      <c r="BU557" s="12" t="e">
        <f>IF(Wedstrijden!#REF!="x","Z1","")</f>
        <v>#REF!</v>
      </c>
      <c r="BV557" s="12" t="e">
        <f>IF(Wedstrijden!#REF!="x","Z2","")</f>
        <v>#REF!</v>
      </c>
      <c r="BW557" s="12">
        <f>IF(COUNTA(Wedstrijden!#REF!)&lt;&gt;0,1,"")</f>
        <v>1</v>
      </c>
      <c r="BX557" s="12">
        <f t="shared" si="49"/>
        <v>1</v>
      </c>
      <c r="BY557" s="12" t="e">
        <f>IF(Wedstrijden!#REF!="x","BB","")</f>
        <v>#REF!</v>
      </c>
      <c r="BZ557" s="12" t="e">
        <f>IF(Wedstrijden!#REF!="x","B","")</f>
        <v>#REF!</v>
      </c>
      <c r="CA557" s="12" t="e">
        <f>IF(Wedstrijden!#REF!="x","L1","")</f>
        <v>#REF!</v>
      </c>
      <c r="CB557" s="12" t="e">
        <f>IF(Wedstrijden!#REF!="x","L2","")</f>
        <v>#REF!</v>
      </c>
      <c r="CC557" s="12" t="e">
        <f>IF(Wedstrijden!#REF!="x","M1","")</f>
        <v>#REF!</v>
      </c>
      <c r="CD557" s="12" t="e">
        <f>IF(Wedstrijden!#REF!="x","M2","")</f>
        <v>#REF!</v>
      </c>
      <c r="CE557" s="12" t="e">
        <f>IF(Wedstrijden!#REF!="x","Z1","")</f>
        <v>#REF!</v>
      </c>
      <c r="CF557" s="12" t="e">
        <f>IF(Wedstrijden!#REF!="x","Z2","")</f>
        <v>#REF!</v>
      </c>
      <c r="CG557" s="12" t="e">
        <f>IF(Wedstrijden!#REF!="x","ZZL","")</f>
        <v>#REF!</v>
      </c>
      <c r="CL557" s="12">
        <f>IF(COUNTA(Wedstrijden!#REF!)&lt;&gt;0,2,"")</f>
        <v>2</v>
      </c>
      <c r="CM557" s="12">
        <f t="shared" si="50"/>
        <v>2</v>
      </c>
      <c r="CN557" s="12" t="e">
        <f>IF(Wedstrijden!#REF!="x","AA","")</f>
        <v>#REF!</v>
      </c>
      <c r="CO557" s="12" t="e">
        <f>IF(Wedstrijden!#REF!="x","A","")</f>
        <v>#REF!</v>
      </c>
      <c r="CP557" s="12" t="e">
        <f>IF(Wedstrijden!#REF!="x","BB","")</f>
        <v>#REF!</v>
      </c>
      <c r="CQ557" s="12" t="e">
        <f>IF(Wedstrijden!#REF!="x","B","")</f>
        <v>#REF!</v>
      </c>
      <c r="CR557" s="12" t="e">
        <f>IF(Wedstrijden!#REF!="x","L","")</f>
        <v>#REF!</v>
      </c>
      <c r="CS557" s="12" t="e">
        <f>IF(Wedstrijden!#REF!="x","M","")</f>
        <v>#REF!</v>
      </c>
      <c r="CT557" s="12" t="e">
        <f>IF(Wedstrijden!#REF!="x","Z","")</f>
        <v>#REF!</v>
      </c>
      <c r="CU557" s="12" t="e">
        <f>IF(Wedstrijden!#REF!="x","ZZ","")</f>
        <v>#REF!</v>
      </c>
      <c r="CV557" s="12">
        <f>IF(COUNTA(Wedstrijden!#REF!)&lt;&gt;0,2,"")</f>
        <v>2</v>
      </c>
      <c r="CW557" s="12">
        <f t="shared" si="51"/>
        <v>1</v>
      </c>
      <c r="CX557" s="12" t="e">
        <f>IF(Wedstrijden!#REF!="x","BB","")</f>
        <v>#REF!</v>
      </c>
      <c r="CY557" s="12" t="e">
        <f>IF(Wedstrijden!#REF!="x","B","")</f>
        <v>#REF!</v>
      </c>
      <c r="CZ557" s="12" t="e">
        <f>IF(Wedstrijden!#REF!="x","L","")</f>
        <v>#REF!</v>
      </c>
      <c r="DA557" s="12" t="e">
        <f>IF(Wedstrijden!#REF!="x","M","")</f>
        <v>#REF!</v>
      </c>
      <c r="DB557" s="12" t="e">
        <f>IF(Wedstrijden!#REF!="x","Z","")</f>
        <v>#REF!</v>
      </c>
      <c r="DC557" s="12" t="e">
        <f>IF(Wedstrijden!#REF!="x","ZZ","")</f>
        <v>#REF!</v>
      </c>
      <c r="DD557" s="12" t="e">
        <f>IF(Wedstrijden!#REF!="x","1.40","")</f>
        <v>#REF!</v>
      </c>
      <c r="DE557" s="12">
        <f>IF(COUNTA(Wedstrijden!#REF!)&lt;&gt;0,6,"")</f>
        <v>6</v>
      </c>
      <c r="DF557" s="12">
        <f t="shared" si="52"/>
        <v>2</v>
      </c>
      <c r="DG557" s="12" t="e">
        <f>IF(Wedstrijden!#REF!="x","L","")</f>
        <v>#REF!</v>
      </c>
      <c r="DH557" s="12" t="e">
        <f>IF(Wedstrijden!#REF!="x","M","")</f>
        <v>#REF!</v>
      </c>
      <c r="DI557" s="12" t="e">
        <f>IF(Wedstrijden!#REF!="x","Z","")</f>
        <v>#REF!</v>
      </c>
      <c r="DJ557" s="12" t="e">
        <f>IF(Wedstrijden!#REF!="x","Z","")</f>
        <v>#REF!</v>
      </c>
      <c r="DK557" s="12">
        <f>IF(COUNTA(Wedstrijden!#REF!)&lt;&gt;0,6,"")</f>
        <v>6</v>
      </c>
      <c r="DL557" s="12">
        <f t="shared" si="53"/>
        <v>1</v>
      </c>
      <c r="DM557" s="12" t="e">
        <f>IF(Wedstrijden!#REF!="x","L","")</f>
        <v>#REF!</v>
      </c>
      <c r="DN557" s="12" t="e">
        <f>IF(Wedstrijden!#REF!="x","M","")</f>
        <v>#REF!</v>
      </c>
      <c r="DO557" s="12" t="e">
        <f>IF(Wedstrijden!#REF!="x","Z","")</f>
        <v>#REF!</v>
      </c>
      <c r="DP557" s="12" t="e">
        <f>IF(Wedstrijden!#REF!="x","Z","")</f>
        <v>#REF!</v>
      </c>
    </row>
    <row r="558" spans="1:120" ht="15" x14ac:dyDescent="0.25">
      <c r="A558" s="14">
        <f>Wedstrijden!A569</f>
        <v>0</v>
      </c>
      <c r="B558" s="12" t="str">
        <f>IFERROR(VLOOKUP(Wedstrijden!C569,Wedstrijdlocaties!$B$2:$E$500,2,FALSE),"")</f>
        <v/>
      </c>
      <c r="C558" s="12" t="str">
        <f>Wedstrijden!D569</f>
        <v/>
      </c>
      <c r="D558" s="12" t="str">
        <f>IFERROR(VLOOKUP(Wedstrijden!E569,Organisaties!$B$2:$C$500,2,FALSE),"")</f>
        <v/>
      </c>
      <c r="E558" s="12" t="str">
        <f>IFERROR(VLOOKUP(Wedstrijden!E569,Organisaties!$B$2:$G$500,5,FALSE),"")</f>
        <v/>
      </c>
      <c r="F558" s="12" t="e">
        <f>IF(Wedstrijden!#REF!&lt;&gt;"",Wedstrijden!#REF!,"")</f>
        <v>#REF!</v>
      </c>
      <c r="G558" s="12">
        <f>IF(Wedstrijden!K569="Indoor",1,0)</f>
        <v>0</v>
      </c>
      <c r="H558" s="12">
        <f>Wedstrijden!L569</f>
        <v>0</v>
      </c>
      <c r="I558" s="12" t="str">
        <f>IF(Wedstrijden!J569="Nee",0,IF(Wedstrijden!J569="Ja",1,""))</f>
        <v/>
      </c>
      <c r="J558" s="12" t="str">
        <f>IF(Wedstrijden!M569&lt;&gt;"",Wedstrijden!M569,"")</f>
        <v/>
      </c>
      <c r="BJ558" s="12">
        <f>IF(COUNTA(Wedstrijden!#REF!)&lt;&gt;0,1,"")</f>
        <v>1</v>
      </c>
      <c r="BK558" s="12">
        <f t="shared" si="48"/>
        <v>2</v>
      </c>
      <c r="BL558" s="12" t="e">
        <f>IF(Wedstrijden!#REF!="x","AA","")</f>
        <v>#REF!</v>
      </c>
      <c r="BM558" s="12" t="e">
        <f>IF(Wedstrijden!#REF!="x","A","")</f>
        <v>#REF!</v>
      </c>
      <c r="BN558" s="12" t="e">
        <f>IF(Wedstrijden!#REF!="x","B1","")</f>
        <v>#REF!</v>
      </c>
      <c r="BO558" s="12" t="e">
        <f>IF(Wedstrijden!#REF!="x","BB","")</f>
        <v>#REF!</v>
      </c>
      <c r="BP558" s="12" t="e">
        <f>IF(Wedstrijden!#REF!="x","B","")</f>
        <v>#REF!</v>
      </c>
      <c r="BQ558" s="12" t="e">
        <f>IF(Wedstrijden!#REF!="x","L1","")</f>
        <v>#REF!</v>
      </c>
      <c r="BR558" s="12" t="e">
        <f>IF(Wedstrijden!#REF!="x","L2","")</f>
        <v>#REF!</v>
      </c>
      <c r="BS558" s="12" t="e">
        <f>IF(Wedstrijden!#REF!="x","M1","")</f>
        <v>#REF!</v>
      </c>
      <c r="BT558" s="12" t="e">
        <f>IF(Wedstrijden!#REF!="x","M2","")</f>
        <v>#REF!</v>
      </c>
      <c r="BU558" s="12" t="e">
        <f>IF(Wedstrijden!#REF!="x","Z1","")</f>
        <v>#REF!</v>
      </c>
      <c r="BV558" s="12" t="e">
        <f>IF(Wedstrijden!#REF!="x","Z2","")</f>
        <v>#REF!</v>
      </c>
      <c r="BW558" s="12">
        <f>IF(COUNTA(Wedstrijden!#REF!)&lt;&gt;0,1,"")</f>
        <v>1</v>
      </c>
      <c r="BX558" s="12">
        <f t="shared" si="49"/>
        <v>1</v>
      </c>
      <c r="BY558" s="12" t="e">
        <f>IF(Wedstrijden!#REF!="x","BB","")</f>
        <v>#REF!</v>
      </c>
      <c r="BZ558" s="12" t="e">
        <f>IF(Wedstrijden!#REF!="x","B","")</f>
        <v>#REF!</v>
      </c>
      <c r="CA558" s="12" t="e">
        <f>IF(Wedstrijden!#REF!="x","L1","")</f>
        <v>#REF!</v>
      </c>
      <c r="CB558" s="12" t="e">
        <f>IF(Wedstrijden!#REF!="x","L2","")</f>
        <v>#REF!</v>
      </c>
      <c r="CC558" s="12" t="e">
        <f>IF(Wedstrijden!#REF!="x","M1","")</f>
        <v>#REF!</v>
      </c>
      <c r="CD558" s="12" t="e">
        <f>IF(Wedstrijden!#REF!="x","M2","")</f>
        <v>#REF!</v>
      </c>
      <c r="CE558" s="12" t="e">
        <f>IF(Wedstrijden!#REF!="x","Z1","")</f>
        <v>#REF!</v>
      </c>
      <c r="CF558" s="12" t="e">
        <f>IF(Wedstrijden!#REF!="x","Z2","")</f>
        <v>#REF!</v>
      </c>
      <c r="CG558" s="12" t="e">
        <f>IF(Wedstrijden!#REF!="x","ZZL","")</f>
        <v>#REF!</v>
      </c>
      <c r="CL558" s="12">
        <f>IF(COUNTA(Wedstrijden!#REF!)&lt;&gt;0,2,"")</f>
        <v>2</v>
      </c>
      <c r="CM558" s="12">
        <f t="shared" si="50"/>
        <v>2</v>
      </c>
      <c r="CN558" s="12" t="e">
        <f>IF(Wedstrijden!#REF!="x","AA","")</f>
        <v>#REF!</v>
      </c>
      <c r="CO558" s="12" t="e">
        <f>IF(Wedstrijden!#REF!="x","A","")</f>
        <v>#REF!</v>
      </c>
      <c r="CP558" s="12" t="e">
        <f>IF(Wedstrijden!#REF!="x","BB","")</f>
        <v>#REF!</v>
      </c>
      <c r="CQ558" s="12" t="e">
        <f>IF(Wedstrijden!#REF!="x","B","")</f>
        <v>#REF!</v>
      </c>
      <c r="CR558" s="12" t="e">
        <f>IF(Wedstrijden!#REF!="x","L","")</f>
        <v>#REF!</v>
      </c>
      <c r="CS558" s="12" t="e">
        <f>IF(Wedstrijden!#REF!="x","M","")</f>
        <v>#REF!</v>
      </c>
      <c r="CT558" s="12" t="e">
        <f>IF(Wedstrijden!#REF!="x","Z","")</f>
        <v>#REF!</v>
      </c>
      <c r="CU558" s="12" t="e">
        <f>IF(Wedstrijden!#REF!="x","ZZ","")</f>
        <v>#REF!</v>
      </c>
      <c r="CV558" s="12">
        <f>IF(COUNTA(Wedstrijden!#REF!)&lt;&gt;0,2,"")</f>
        <v>2</v>
      </c>
      <c r="CW558" s="12">
        <f t="shared" si="51"/>
        <v>1</v>
      </c>
      <c r="CX558" s="12" t="e">
        <f>IF(Wedstrijden!#REF!="x","BB","")</f>
        <v>#REF!</v>
      </c>
      <c r="CY558" s="12" t="e">
        <f>IF(Wedstrijden!#REF!="x","B","")</f>
        <v>#REF!</v>
      </c>
      <c r="CZ558" s="12" t="e">
        <f>IF(Wedstrijden!#REF!="x","L","")</f>
        <v>#REF!</v>
      </c>
      <c r="DA558" s="12" t="e">
        <f>IF(Wedstrijden!#REF!="x","M","")</f>
        <v>#REF!</v>
      </c>
      <c r="DB558" s="12" t="e">
        <f>IF(Wedstrijden!#REF!="x","Z","")</f>
        <v>#REF!</v>
      </c>
      <c r="DC558" s="12" t="e">
        <f>IF(Wedstrijden!#REF!="x","ZZ","")</f>
        <v>#REF!</v>
      </c>
      <c r="DD558" s="12" t="e">
        <f>IF(Wedstrijden!#REF!="x","1.40","")</f>
        <v>#REF!</v>
      </c>
      <c r="DE558" s="12">
        <f>IF(COUNTA(Wedstrijden!#REF!)&lt;&gt;0,6,"")</f>
        <v>6</v>
      </c>
      <c r="DF558" s="12">
        <f t="shared" si="52"/>
        <v>2</v>
      </c>
      <c r="DG558" s="12" t="e">
        <f>IF(Wedstrijden!#REF!="x","L","")</f>
        <v>#REF!</v>
      </c>
      <c r="DH558" s="12" t="e">
        <f>IF(Wedstrijden!#REF!="x","M","")</f>
        <v>#REF!</v>
      </c>
      <c r="DI558" s="12" t="e">
        <f>IF(Wedstrijden!#REF!="x","Z","")</f>
        <v>#REF!</v>
      </c>
      <c r="DJ558" s="12" t="e">
        <f>IF(Wedstrijden!#REF!="x","Z","")</f>
        <v>#REF!</v>
      </c>
      <c r="DK558" s="12">
        <f>IF(COUNTA(Wedstrijden!#REF!)&lt;&gt;0,6,"")</f>
        <v>6</v>
      </c>
      <c r="DL558" s="12">
        <f t="shared" si="53"/>
        <v>1</v>
      </c>
      <c r="DM558" s="12" t="e">
        <f>IF(Wedstrijden!#REF!="x","L","")</f>
        <v>#REF!</v>
      </c>
      <c r="DN558" s="12" t="e">
        <f>IF(Wedstrijden!#REF!="x","M","")</f>
        <v>#REF!</v>
      </c>
      <c r="DO558" s="12" t="e">
        <f>IF(Wedstrijden!#REF!="x","Z","")</f>
        <v>#REF!</v>
      </c>
      <c r="DP558" s="12" t="e">
        <f>IF(Wedstrijden!#REF!="x","Z","")</f>
        <v>#REF!</v>
      </c>
    </row>
    <row r="559" spans="1:120" ht="15" x14ac:dyDescent="0.25">
      <c r="A559" s="14">
        <f>Wedstrijden!A570</f>
        <v>0</v>
      </c>
      <c r="B559" s="12" t="str">
        <f>IFERROR(VLOOKUP(Wedstrijden!C570,Wedstrijdlocaties!$B$2:$E$500,2,FALSE),"")</f>
        <v/>
      </c>
      <c r="C559" s="12" t="str">
        <f>Wedstrijden!D570</f>
        <v/>
      </c>
      <c r="D559" s="12" t="str">
        <f>IFERROR(VLOOKUP(Wedstrijden!E570,Organisaties!$B$2:$C$500,2,FALSE),"")</f>
        <v/>
      </c>
      <c r="E559" s="12" t="str">
        <f>IFERROR(VLOOKUP(Wedstrijden!E570,Organisaties!$B$2:$G$500,5,FALSE),"")</f>
        <v/>
      </c>
      <c r="F559" s="12" t="e">
        <f>IF(Wedstrijden!#REF!&lt;&gt;"",Wedstrijden!#REF!,"")</f>
        <v>#REF!</v>
      </c>
      <c r="G559" s="12">
        <f>IF(Wedstrijden!K570="Indoor",1,0)</f>
        <v>0</v>
      </c>
      <c r="H559" s="12">
        <f>Wedstrijden!L570</f>
        <v>0</v>
      </c>
      <c r="I559" s="12" t="str">
        <f>IF(Wedstrijden!J570="Nee",0,IF(Wedstrijden!J570="Ja",1,""))</f>
        <v/>
      </c>
      <c r="J559" s="12" t="str">
        <f>IF(Wedstrijden!M570&lt;&gt;"",Wedstrijden!M570,"")</f>
        <v/>
      </c>
      <c r="BJ559" s="12">
        <f>IF(COUNTA(Wedstrijden!#REF!)&lt;&gt;0,1,"")</f>
        <v>1</v>
      </c>
      <c r="BK559" s="12">
        <f t="shared" si="48"/>
        <v>2</v>
      </c>
      <c r="BL559" s="12" t="e">
        <f>IF(Wedstrijden!#REF!="x","AA","")</f>
        <v>#REF!</v>
      </c>
      <c r="BM559" s="12" t="e">
        <f>IF(Wedstrijden!#REF!="x","A","")</f>
        <v>#REF!</v>
      </c>
      <c r="BN559" s="12" t="e">
        <f>IF(Wedstrijden!#REF!="x","B1","")</f>
        <v>#REF!</v>
      </c>
      <c r="BO559" s="12" t="e">
        <f>IF(Wedstrijden!#REF!="x","BB","")</f>
        <v>#REF!</v>
      </c>
      <c r="BP559" s="12" t="e">
        <f>IF(Wedstrijden!#REF!="x","B","")</f>
        <v>#REF!</v>
      </c>
      <c r="BQ559" s="12" t="e">
        <f>IF(Wedstrijden!#REF!="x","L1","")</f>
        <v>#REF!</v>
      </c>
      <c r="BR559" s="12" t="e">
        <f>IF(Wedstrijden!#REF!="x","L2","")</f>
        <v>#REF!</v>
      </c>
      <c r="BS559" s="12" t="e">
        <f>IF(Wedstrijden!#REF!="x","M1","")</f>
        <v>#REF!</v>
      </c>
      <c r="BT559" s="12" t="e">
        <f>IF(Wedstrijden!#REF!="x","M2","")</f>
        <v>#REF!</v>
      </c>
      <c r="BU559" s="12" t="e">
        <f>IF(Wedstrijden!#REF!="x","Z1","")</f>
        <v>#REF!</v>
      </c>
      <c r="BV559" s="12" t="e">
        <f>IF(Wedstrijden!#REF!="x","Z2","")</f>
        <v>#REF!</v>
      </c>
      <c r="BW559" s="12">
        <f>IF(COUNTA(Wedstrijden!#REF!)&lt;&gt;0,1,"")</f>
        <v>1</v>
      </c>
      <c r="BX559" s="12">
        <f t="shared" si="49"/>
        <v>1</v>
      </c>
      <c r="BY559" s="12" t="e">
        <f>IF(Wedstrijden!#REF!="x","BB","")</f>
        <v>#REF!</v>
      </c>
      <c r="BZ559" s="12" t="e">
        <f>IF(Wedstrijden!#REF!="x","B","")</f>
        <v>#REF!</v>
      </c>
      <c r="CA559" s="12" t="e">
        <f>IF(Wedstrijden!#REF!="x","L1","")</f>
        <v>#REF!</v>
      </c>
      <c r="CB559" s="12" t="e">
        <f>IF(Wedstrijden!#REF!="x","L2","")</f>
        <v>#REF!</v>
      </c>
      <c r="CC559" s="12" t="e">
        <f>IF(Wedstrijden!#REF!="x","M1","")</f>
        <v>#REF!</v>
      </c>
      <c r="CD559" s="12" t="e">
        <f>IF(Wedstrijden!#REF!="x","M2","")</f>
        <v>#REF!</v>
      </c>
      <c r="CE559" s="12" t="e">
        <f>IF(Wedstrijden!#REF!="x","Z1","")</f>
        <v>#REF!</v>
      </c>
      <c r="CF559" s="12" t="e">
        <f>IF(Wedstrijden!#REF!="x","Z2","")</f>
        <v>#REF!</v>
      </c>
      <c r="CG559" s="12" t="e">
        <f>IF(Wedstrijden!#REF!="x","ZZL","")</f>
        <v>#REF!</v>
      </c>
      <c r="CL559" s="12">
        <f>IF(COUNTA(Wedstrijden!#REF!)&lt;&gt;0,2,"")</f>
        <v>2</v>
      </c>
      <c r="CM559" s="12">
        <f t="shared" si="50"/>
        <v>2</v>
      </c>
      <c r="CN559" s="12" t="e">
        <f>IF(Wedstrijden!#REF!="x","AA","")</f>
        <v>#REF!</v>
      </c>
      <c r="CO559" s="12" t="e">
        <f>IF(Wedstrijden!#REF!="x","A","")</f>
        <v>#REF!</v>
      </c>
      <c r="CP559" s="12" t="e">
        <f>IF(Wedstrijden!#REF!="x","BB","")</f>
        <v>#REF!</v>
      </c>
      <c r="CQ559" s="12" t="e">
        <f>IF(Wedstrijden!#REF!="x","B","")</f>
        <v>#REF!</v>
      </c>
      <c r="CR559" s="12" t="e">
        <f>IF(Wedstrijden!#REF!="x","L","")</f>
        <v>#REF!</v>
      </c>
      <c r="CS559" s="12" t="e">
        <f>IF(Wedstrijden!#REF!="x","M","")</f>
        <v>#REF!</v>
      </c>
      <c r="CT559" s="12" t="e">
        <f>IF(Wedstrijden!#REF!="x","Z","")</f>
        <v>#REF!</v>
      </c>
      <c r="CU559" s="12" t="e">
        <f>IF(Wedstrijden!#REF!="x","ZZ","")</f>
        <v>#REF!</v>
      </c>
      <c r="CV559" s="12">
        <f>IF(COUNTA(Wedstrijden!#REF!)&lt;&gt;0,2,"")</f>
        <v>2</v>
      </c>
      <c r="CW559" s="12">
        <f t="shared" si="51"/>
        <v>1</v>
      </c>
      <c r="CX559" s="12" t="e">
        <f>IF(Wedstrijden!#REF!="x","BB","")</f>
        <v>#REF!</v>
      </c>
      <c r="CY559" s="12" t="e">
        <f>IF(Wedstrijden!#REF!="x","B","")</f>
        <v>#REF!</v>
      </c>
      <c r="CZ559" s="12" t="e">
        <f>IF(Wedstrijden!#REF!="x","L","")</f>
        <v>#REF!</v>
      </c>
      <c r="DA559" s="12" t="e">
        <f>IF(Wedstrijden!#REF!="x","M","")</f>
        <v>#REF!</v>
      </c>
      <c r="DB559" s="12" t="e">
        <f>IF(Wedstrijden!#REF!="x","Z","")</f>
        <v>#REF!</v>
      </c>
      <c r="DC559" s="12" t="e">
        <f>IF(Wedstrijden!#REF!="x","ZZ","")</f>
        <v>#REF!</v>
      </c>
      <c r="DD559" s="12" t="e">
        <f>IF(Wedstrijden!#REF!="x","1.40","")</f>
        <v>#REF!</v>
      </c>
      <c r="DE559" s="12">
        <f>IF(COUNTA(Wedstrijden!#REF!)&lt;&gt;0,6,"")</f>
        <v>6</v>
      </c>
      <c r="DF559" s="12">
        <f t="shared" si="52"/>
        <v>2</v>
      </c>
      <c r="DG559" s="12" t="e">
        <f>IF(Wedstrijden!#REF!="x","L","")</f>
        <v>#REF!</v>
      </c>
      <c r="DH559" s="12" t="e">
        <f>IF(Wedstrijden!#REF!="x","M","")</f>
        <v>#REF!</v>
      </c>
      <c r="DI559" s="12" t="e">
        <f>IF(Wedstrijden!#REF!="x","Z","")</f>
        <v>#REF!</v>
      </c>
      <c r="DJ559" s="12" t="e">
        <f>IF(Wedstrijden!#REF!="x","Z","")</f>
        <v>#REF!</v>
      </c>
      <c r="DK559" s="12">
        <f>IF(COUNTA(Wedstrijden!#REF!)&lt;&gt;0,6,"")</f>
        <v>6</v>
      </c>
      <c r="DL559" s="12">
        <f t="shared" si="53"/>
        <v>1</v>
      </c>
      <c r="DM559" s="12" t="e">
        <f>IF(Wedstrijden!#REF!="x","L","")</f>
        <v>#REF!</v>
      </c>
      <c r="DN559" s="12" t="e">
        <f>IF(Wedstrijden!#REF!="x","M","")</f>
        <v>#REF!</v>
      </c>
      <c r="DO559" s="12" t="e">
        <f>IF(Wedstrijden!#REF!="x","Z","")</f>
        <v>#REF!</v>
      </c>
      <c r="DP559" s="12" t="e">
        <f>IF(Wedstrijden!#REF!="x","Z","")</f>
        <v>#REF!</v>
      </c>
    </row>
    <row r="560" spans="1:120" ht="15" x14ac:dyDescent="0.25">
      <c r="A560" s="14">
        <f>Wedstrijden!A571</f>
        <v>0</v>
      </c>
      <c r="B560" s="12" t="str">
        <f>IFERROR(VLOOKUP(Wedstrijden!C571,Wedstrijdlocaties!$B$2:$E$500,2,FALSE),"")</f>
        <v/>
      </c>
      <c r="C560" s="12" t="str">
        <f>Wedstrijden!D571</f>
        <v/>
      </c>
      <c r="D560" s="12" t="str">
        <f>IFERROR(VLOOKUP(Wedstrijden!E571,Organisaties!$B$2:$C$500,2,FALSE),"")</f>
        <v/>
      </c>
      <c r="E560" s="12" t="str">
        <f>IFERROR(VLOOKUP(Wedstrijden!E571,Organisaties!$B$2:$G$500,5,FALSE),"")</f>
        <v/>
      </c>
      <c r="F560" s="12" t="e">
        <f>IF(Wedstrijden!#REF!&lt;&gt;"",Wedstrijden!#REF!,"")</f>
        <v>#REF!</v>
      </c>
      <c r="G560" s="12">
        <f>IF(Wedstrijden!K571="Indoor",1,0)</f>
        <v>0</v>
      </c>
      <c r="H560" s="12">
        <f>Wedstrijden!L571</f>
        <v>0</v>
      </c>
      <c r="I560" s="12" t="str">
        <f>IF(Wedstrijden!J571="Nee",0,IF(Wedstrijden!J571="Ja",1,""))</f>
        <v/>
      </c>
      <c r="J560" s="12" t="str">
        <f>IF(Wedstrijden!M571&lt;&gt;"",Wedstrijden!M571,"")</f>
        <v/>
      </c>
      <c r="BJ560" s="12">
        <f>IF(COUNTA(Wedstrijden!#REF!)&lt;&gt;0,1,"")</f>
        <v>1</v>
      </c>
      <c r="BK560" s="12">
        <f t="shared" si="48"/>
        <v>2</v>
      </c>
      <c r="BL560" s="12" t="e">
        <f>IF(Wedstrijden!#REF!="x","AA","")</f>
        <v>#REF!</v>
      </c>
      <c r="BM560" s="12" t="e">
        <f>IF(Wedstrijden!#REF!="x","A","")</f>
        <v>#REF!</v>
      </c>
      <c r="BN560" s="12" t="e">
        <f>IF(Wedstrijden!#REF!="x","B1","")</f>
        <v>#REF!</v>
      </c>
      <c r="BO560" s="12" t="e">
        <f>IF(Wedstrijden!#REF!="x","BB","")</f>
        <v>#REF!</v>
      </c>
      <c r="BP560" s="12" t="e">
        <f>IF(Wedstrijden!#REF!="x","B","")</f>
        <v>#REF!</v>
      </c>
      <c r="BQ560" s="12" t="e">
        <f>IF(Wedstrijden!#REF!="x","L1","")</f>
        <v>#REF!</v>
      </c>
      <c r="BR560" s="12" t="e">
        <f>IF(Wedstrijden!#REF!="x","L2","")</f>
        <v>#REF!</v>
      </c>
      <c r="BS560" s="12" t="e">
        <f>IF(Wedstrijden!#REF!="x","M1","")</f>
        <v>#REF!</v>
      </c>
      <c r="BT560" s="12" t="e">
        <f>IF(Wedstrijden!#REF!="x","M2","")</f>
        <v>#REF!</v>
      </c>
      <c r="BU560" s="12" t="e">
        <f>IF(Wedstrijden!#REF!="x","Z1","")</f>
        <v>#REF!</v>
      </c>
      <c r="BV560" s="12" t="e">
        <f>IF(Wedstrijden!#REF!="x","Z2","")</f>
        <v>#REF!</v>
      </c>
      <c r="BW560" s="12">
        <f>IF(COUNTA(Wedstrijden!#REF!)&lt;&gt;0,1,"")</f>
        <v>1</v>
      </c>
      <c r="BX560" s="12">
        <f t="shared" si="49"/>
        <v>1</v>
      </c>
      <c r="BY560" s="12" t="e">
        <f>IF(Wedstrijden!#REF!="x","BB","")</f>
        <v>#REF!</v>
      </c>
      <c r="BZ560" s="12" t="e">
        <f>IF(Wedstrijden!#REF!="x","B","")</f>
        <v>#REF!</v>
      </c>
      <c r="CA560" s="12" t="e">
        <f>IF(Wedstrijden!#REF!="x","L1","")</f>
        <v>#REF!</v>
      </c>
      <c r="CB560" s="12" t="e">
        <f>IF(Wedstrijden!#REF!="x","L2","")</f>
        <v>#REF!</v>
      </c>
      <c r="CC560" s="12" t="e">
        <f>IF(Wedstrijden!#REF!="x","M1","")</f>
        <v>#REF!</v>
      </c>
      <c r="CD560" s="12" t="e">
        <f>IF(Wedstrijden!#REF!="x","M2","")</f>
        <v>#REF!</v>
      </c>
      <c r="CE560" s="12" t="e">
        <f>IF(Wedstrijden!#REF!="x","Z1","")</f>
        <v>#REF!</v>
      </c>
      <c r="CF560" s="12" t="e">
        <f>IF(Wedstrijden!#REF!="x","Z2","")</f>
        <v>#REF!</v>
      </c>
      <c r="CG560" s="12" t="e">
        <f>IF(Wedstrijden!#REF!="x","ZZL","")</f>
        <v>#REF!</v>
      </c>
      <c r="CL560" s="12">
        <f>IF(COUNTA(Wedstrijden!#REF!)&lt;&gt;0,2,"")</f>
        <v>2</v>
      </c>
      <c r="CM560" s="12">
        <f t="shared" si="50"/>
        <v>2</v>
      </c>
      <c r="CN560" s="12" t="e">
        <f>IF(Wedstrijden!#REF!="x","AA","")</f>
        <v>#REF!</v>
      </c>
      <c r="CO560" s="12" t="e">
        <f>IF(Wedstrijden!#REF!="x","A","")</f>
        <v>#REF!</v>
      </c>
      <c r="CP560" s="12" t="e">
        <f>IF(Wedstrijden!#REF!="x","BB","")</f>
        <v>#REF!</v>
      </c>
      <c r="CQ560" s="12" t="e">
        <f>IF(Wedstrijden!#REF!="x","B","")</f>
        <v>#REF!</v>
      </c>
      <c r="CR560" s="12" t="e">
        <f>IF(Wedstrijden!#REF!="x","L","")</f>
        <v>#REF!</v>
      </c>
      <c r="CS560" s="12" t="e">
        <f>IF(Wedstrijden!#REF!="x","M","")</f>
        <v>#REF!</v>
      </c>
      <c r="CT560" s="12" t="e">
        <f>IF(Wedstrijden!#REF!="x","Z","")</f>
        <v>#REF!</v>
      </c>
      <c r="CU560" s="12" t="e">
        <f>IF(Wedstrijden!#REF!="x","ZZ","")</f>
        <v>#REF!</v>
      </c>
      <c r="CV560" s="12">
        <f>IF(COUNTA(Wedstrijden!#REF!)&lt;&gt;0,2,"")</f>
        <v>2</v>
      </c>
      <c r="CW560" s="12">
        <f t="shared" si="51"/>
        <v>1</v>
      </c>
      <c r="CX560" s="12" t="e">
        <f>IF(Wedstrijden!#REF!="x","BB","")</f>
        <v>#REF!</v>
      </c>
      <c r="CY560" s="12" t="e">
        <f>IF(Wedstrijden!#REF!="x","B","")</f>
        <v>#REF!</v>
      </c>
      <c r="CZ560" s="12" t="e">
        <f>IF(Wedstrijden!#REF!="x","L","")</f>
        <v>#REF!</v>
      </c>
      <c r="DA560" s="12" t="e">
        <f>IF(Wedstrijden!#REF!="x","M","")</f>
        <v>#REF!</v>
      </c>
      <c r="DB560" s="12" t="e">
        <f>IF(Wedstrijden!#REF!="x","Z","")</f>
        <v>#REF!</v>
      </c>
      <c r="DC560" s="12" t="e">
        <f>IF(Wedstrijden!#REF!="x","ZZ","")</f>
        <v>#REF!</v>
      </c>
      <c r="DD560" s="12" t="e">
        <f>IF(Wedstrijden!#REF!="x","1.40","")</f>
        <v>#REF!</v>
      </c>
      <c r="DE560" s="12">
        <f>IF(COUNTA(Wedstrijden!#REF!)&lt;&gt;0,6,"")</f>
        <v>6</v>
      </c>
      <c r="DF560" s="12">
        <f t="shared" si="52"/>
        <v>2</v>
      </c>
      <c r="DG560" s="12" t="e">
        <f>IF(Wedstrijden!#REF!="x","L","")</f>
        <v>#REF!</v>
      </c>
      <c r="DH560" s="12" t="e">
        <f>IF(Wedstrijden!#REF!="x","M","")</f>
        <v>#REF!</v>
      </c>
      <c r="DI560" s="12" t="e">
        <f>IF(Wedstrijden!#REF!="x","Z","")</f>
        <v>#REF!</v>
      </c>
      <c r="DJ560" s="12" t="e">
        <f>IF(Wedstrijden!#REF!="x","Z","")</f>
        <v>#REF!</v>
      </c>
      <c r="DK560" s="12">
        <f>IF(COUNTA(Wedstrijden!#REF!)&lt;&gt;0,6,"")</f>
        <v>6</v>
      </c>
      <c r="DL560" s="12">
        <f t="shared" si="53"/>
        <v>1</v>
      </c>
      <c r="DM560" s="12" t="e">
        <f>IF(Wedstrijden!#REF!="x","L","")</f>
        <v>#REF!</v>
      </c>
      <c r="DN560" s="12" t="e">
        <f>IF(Wedstrijden!#REF!="x","M","")</f>
        <v>#REF!</v>
      </c>
      <c r="DO560" s="12" t="e">
        <f>IF(Wedstrijden!#REF!="x","Z","")</f>
        <v>#REF!</v>
      </c>
      <c r="DP560" s="12" t="e">
        <f>IF(Wedstrijden!#REF!="x","Z","")</f>
        <v>#REF!</v>
      </c>
    </row>
    <row r="561" spans="1:120" ht="15" x14ac:dyDescent="0.25">
      <c r="A561" s="14">
        <f>Wedstrijden!A572</f>
        <v>0</v>
      </c>
      <c r="B561" s="12" t="str">
        <f>IFERROR(VLOOKUP(Wedstrijden!C572,Wedstrijdlocaties!$B$2:$E$500,2,FALSE),"")</f>
        <v/>
      </c>
      <c r="C561" s="12" t="str">
        <f>Wedstrijden!D572</f>
        <v/>
      </c>
      <c r="D561" s="12" t="str">
        <f>IFERROR(VLOOKUP(Wedstrijden!E572,Organisaties!$B$2:$C$500,2,FALSE),"")</f>
        <v/>
      </c>
      <c r="E561" s="12" t="str">
        <f>IFERROR(VLOOKUP(Wedstrijden!E572,Organisaties!$B$2:$G$500,5,FALSE),"")</f>
        <v/>
      </c>
      <c r="F561" s="12" t="e">
        <f>IF(Wedstrijden!#REF!&lt;&gt;"",Wedstrijden!#REF!,"")</f>
        <v>#REF!</v>
      </c>
      <c r="G561" s="12">
        <f>IF(Wedstrijden!K572="Indoor",1,0)</f>
        <v>0</v>
      </c>
      <c r="H561" s="12">
        <f>Wedstrijden!L572</f>
        <v>0</v>
      </c>
      <c r="I561" s="12" t="str">
        <f>IF(Wedstrijden!J572="Nee",0,IF(Wedstrijden!J572="Ja",1,""))</f>
        <v/>
      </c>
      <c r="J561" s="12" t="str">
        <f>IF(Wedstrijden!M572&lt;&gt;"",Wedstrijden!M572,"")</f>
        <v/>
      </c>
      <c r="BJ561" s="12">
        <f>IF(COUNTA(Wedstrijden!#REF!)&lt;&gt;0,1,"")</f>
        <v>1</v>
      </c>
      <c r="BK561" s="12">
        <f t="shared" si="48"/>
        <v>2</v>
      </c>
      <c r="BL561" s="12" t="e">
        <f>IF(Wedstrijden!#REF!="x","AA","")</f>
        <v>#REF!</v>
      </c>
      <c r="BM561" s="12" t="e">
        <f>IF(Wedstrijden!#REF!="x","A","")</f>
        <v>#REF!</v>
      </c>
      <c r="BN561" s="12" t="e">
        <f>IF(Wedstrijden!#REF!="x","B1","")</f>
        <v>#REF!</v>
      </c>
      <c r="BO561" s="12" t="e">
        <f>IF(Wedstrijden!#REF!="x","BB","")</f>
        <v>#REF!</v>
      </c>
      <c r="BP561" s="12" t="e">
        <f>IF(Wedstrijden!#REF!="x","B","")</f>
        <v>#REF!</v>
      </c>
      <c r="BQ561" s="12" t="e">
        <f>IF(Wedstrijden!#REF!="x","L1","")</f>
        <v>#REF!</v>
      </c>
      <c r="BR561" s="12" t="e">
        <f>IF(Wedstrijden!#REF!="x","L2","")</f>
        <v>#REF!</v>
      </c>
      <c r="BS561" s="12" t="e">
        <f>IF(Wedstrijden!#REF!="x","M1","")</f>
        <v>#REF!</v>
      </c>
      <c r="BT561" s="12" t="e">
        <f>IF(Wedstrijden!#REF!="x","M2","")</f>
        <v>#REF!</v>
      </c>
      <c r="BU561" s="12" t="e">
        <f>IF(Wedstrijden!#REF!="x","Z1","")</f>
        <v>#REF!</v>
      </c>
      <c r="BV561" s="12" t="e">
        <f>IF(Wedstrijden!#REF!="x","Z2","")</f>
        <v>#REF!</v>
      </c>
      <c r="BW561" s="12">
        <f>IF(COUNTA(Wedstrijden!#REF!)&lt;&gt;0,1,"")</f>
        <v>1</v>
      </c>
      <c r="BX561" s="12">
        <f t="shared" si="49"/>
        <v>1</v>
      </c>
      <c r="BY561" s="12" t="e">
        <f>IF(Wedstrijden!#REF!="x","BB","")</f>
        <v>#REF!</v>
      </c>
      <c r="BZ561" s="12" t="e">
        <f>IF(Wedstrijden!#REF!="x","B","")</f>
        <v>#REF!</v>
      </c>
      <c r="CA561" s="12" t="e">
        <f>IF(Wedstrijden!#REF!="x","L1","")</f>
        <v>#REF!</v>
      </c>
      <c r="CB561" s="12" t="e">
        <f>IF(Wedstrijden!#REF!="x","L2","")</f>
        <v>#REF!</v>
      </c>
      <c r="CC561" s="12" t="e">
        <f>IF(Wedstrijden!#REF!="x","M1","")</f>
        <v>#REF!</v>
      </c>
      <c r="CD561" s="12" t="e">
        <f>IF(Wedstrijden!#REF!="x","M2","")</f>
        <v>#REF!</v>
      </c>
      <c r="CE561" s="12" t="e">
        <f>IF(Wedstrijden!#REF!="x","Z1","")</f>
        <v>#REF!</v>
      </c>
      <c r="CF561" s="12" t="e">
        <f>IF(Wedstrijden!#REF!="x","Z2","")</f>
        <v>#REF!</v>
      </c>
      <c r="CG561" s="12" t="e">
        <f>IF(Wedstrijden!#REF!="x","ZZL","")</f>
        <v>#REF!</v>
      </c>
      <c r="CL561" s="12">
        <f>IF(COUNTA(Wedstrijden!#REF!)&lt;&gt;0,2,"")</f>
        <v>2</v>
      </c>
      <c r="CM561" s="12">
        <f t="shared" si="50"/>
        <v>2</v>
      </c>
      <c r="CN561" s="12" t="e">
        <f>IF(Wedstrijden!#REF!="x","AA","")</f>
        <v>#REF!</v>
      </c>
      <c r="CO561" s="12" t="e">
        <f>IF(Wedstrijden!#REF!="x","A","")</f>
        <v>#REF!</v>
      </c>
      <c r="CP561" s="12" t="e">
        <f>IF(Wedstrijden!#REF!="x","BB","")</f>
        <v>#REF!</v>
      </c>
      <c r="CQ561" s="12" t="e">
        <f>IF(Wedstrijden!#REF!="x","B","")</f>
        <v>#REF!</v>
      </c>
      <c r="CR561" s="12" t="e">
        <f>IF(Wedstrijden!#REF!="x","L","")</f>
        <v>#REF!</v>
      </c>
      <c r="CS561" s="12" t="e">
        <f>IF(Wedstrijden!#REF!="x","M","")</f>
        <v>#REF!</v>
      </c>
      <c r="CT561" s="12" t="e">
        <f>IF(Wedstrijden!#REF!="x","Z","")</f>
        <v>#REF!</v>
      </c>
      <c r="CU561" s="12" t="e">
        <f>IF(Wedstrijden!#REF!="x","ZZ","")</f>
        <v>#REF!</v>
      </c>
      <c r="CV561" s="12">
        <f>IF(COUNTA(Wedstrijden!#REF!)&lt;&gt;0,2,"")</f>
        <v>2</v>
      </c>
      <c r="CW561" s="12">
        <f t="shared" si="51"/>
        <v>1</v>
      </c>
      <c r="CX561" s="12" t="e">
        <f>IF(Wedstrijden!#REF!="x","BB","")</f>
        <v>#REF!</v>
      </c>
      <c r="CY561" s="12" t="e">
        <f>IF(Wedstrijden!#REF!="x","B","")</f>
        <v>#REF!</v>
      </c>
      <c r="CZ561" s="12" t="e">
        <f>IF(Wedstrijden!#REF!="x","L","")</f>
        <v>#REF!</v>
      </c>
      <c r="DA561" s="12" t="e">
        <f>IF(Wedstrijden!#REF!="x","M","")</f>
        <v>#REF!</v>
      </c>
      <c r="DB561" s="12" t="e">
        <f>IF(Wedstrijden!#REF!="x","Z","")</f>
        <v>#REF!</v>
      </c>
      <c r="DC561" s="12" t="e">
        <f>IF(Wedstrijden!#REF!="x","ZZ","")</f>
        <v>#REF!</v>
      </c>
      <c r="DD561" s="12" t="e">
        <f>IF(Wedstrijden!#REF!="x","1.40","")</f>
        <v>#REF!</v>
      </c>
      <c r="DE561" s="12">
        <f>IF(COUNTA(Wedstrijden!#REF!)&lt;&gt;0,6,"")</f>
        <v>6</v>
      </c>
      <c r="DF561" s="12">
        <f t="shared" si="52"/>
        <v>2</v>
      </c>
      <c r="DG561" s="12" t="e">
        <f>IF(Wedstrijden!#REF!="x","L","")</f>
        <v>#REF!</v>
      </c>
      <c r="DH561" s="12" t="e">
        <f>IF(Wedstrijden!#REF!="x","M","")</f>
        <v>#REF!</v>
      </c>
      <c r="DI561" s="12" t="e">
        <f>IF(Wedstrijden!#REF!="x","Z","")</f>
        <v>#REF!</v>
      </c>
      <c r="DJ561" s="12" t="e">
        <f>IF(Wedstrijden!#REF!="x","Z","")</f>
        <v>#REF!</v>
      </c>
      <c r="DK561" s="12">
        <f>IF(COUNTA(Wedstrijden!#REF!)&lt;&gt;0,6,"")</f>
        <v>6</v>
      </c>
      <c r="DL561" s="12">
        <f t="shared" si="53"/>
        <v>1</v>
      </c>
      <c r="DM561" s="12" t="e">
        <f>IF(Wedstrijden!#REF!="x","L","")</f>
        <v>#REF!</v>
      </c>
      <c r="DN561" s="12" t="e">
        <f>IF(Wedstrijden!#REF!="x","M","")</f>
        <v>#REF!</v>
      </c>
      <c r="DO561" s="12" t="e">
        <f>IF(Wedstrijden!#REF!="x","Z","")</f>
        <v>#REF!</v>
      </c>
      <c r="DP561" s="12" t="e">
        <f>IF(Wedstrijden!#REF!="x","Z","")</f>
        <v>#REF!</v>
      </c>
    </row>
    <row r="562" spans="1:120" ht="15" x14ac:dyDescent="0.25">
      <c r="A562" s="14">
        <f>Wedstrijden!A573</f>
        <v>0</v>
      </c>
      <c r="B562" s="12" t="str">
        <f>IFERROR(VLOOKUP(Wedstrijden!C573,Wedstrijdlocaties!$B$2:$E$500,2,FALSE),"")</f>
        <v/>
      </c>
      <c r="C562" s="12" t="str">
        <f>Wedstrijden!D573</f>
        <v/>
      </c>
      <c r="D562" s="12" t="str">
        <f>IFERROR(VLOOKUP(Wedstrijden!E573,Organisaties!$B$2:$C$500,2,FALSE),"")</f>
        <v/>
      </c>
      <c r="E562" s="12" t="str">
        <f>IFERROR(VLOOKUP(Wedstrijden!E573,Organisaties!$B$2:$G$500,5,FALSE),"")</f>
        <v/>
      </c>
      <c r="F562" s="12" t="e">
        <f>IF(Wedstrijden!#REF!&lt;&gt;"",Wedstrijden!#REF!,"")</f>
        <v>#REF!</v>
      </c>
      <c r="G562" s="12">
        <f>IF(Wedstrijden!K573="Indoor",1,0)</f>
        <v>0</v>
      </c>
      <c r="H562" s="12">
        <f>Wedstrijden!L573</f>
        <v>0</v>
      </c>
      <c r="I562" s="12" t="str">
        <f>IF(Wedstrijden!J573="Nee",0,IF(Wedstrijden!J573="Ja",1,""))</f>
        <v/>
      </c>
      <c r="J562" s="12" t="str">
        <f>IF(Wedstrijden!M573&lt;&gt;"",Wedstrijden!M573,"")</f>
        <v/>
      </c>
      <c r="BJ562" s="12">
        <f>IF(COUNTA(Wedstrijden!#REF!)&lt;&gt;0,1,"")</f>
        <v>1</v>
      </c>
      <c r="BK562" s="12">
        <f t="shared" si="48"/>
        <v>2</v>
      </c>
      <c r="BL562" s="12" t="e">
        <f>IF(Wedstrijden!#REF!="x","AA","")</f>
        <v>#REF!</v>
      </c>
      <c r="BM562" s="12" t="e">
        <f>IF(Wedstrijden!#REF!="x","A","")</f>
        <v>#REF!</v>
      </c>
      <c r="BN562" s="12" t="e">
        <f>IF(Wedstrijden!#REF!="x","B1","")</f>
        <v>#REF!</v>
      </c>
      <c r="BO562" s="12" t="e">
        <f>IF(Wedstrijden!#REF!="x","BB","")</f>
        <v>#REF!</v>
      </c>
      <c r="BP562" s="12" t="e">
        <f>IF(Wedstrijden!#REF!="x","B","")</f>
        <v>#REF!</v>
      </c>
      <c r="BQ562" s="12" t="e">
        <f>IF(Wedstrijden!#REF!="x","L1","")</f>
        <v>#REF!</v>
      </c>
      <c r="BR562" s="12" t="e">
        <f>IF(Wedstrijden!#REF!="x","L2","")</f>
        <v>#REF!</v>
      </c>
      <c r="BS562" s="12" t="e">
        <f>IF(Wedstrijden!#REF!="x","M1","")</f>
        <v>#REF!</v>
      </c>
      <c r="BT562" s="12" t="e">
        <f>IF(Wedstrijden!#REF!="x","M2","")</f>
        <v>#REF!</v>
      </c>
      <c r="BU562" s="12" t="e">
        <f>IF(Wedstrijden!#REF!="x","Z1","")</f>
        <v>#REF!</v>
      </c>
      <c r="BV562" s="12" t="e">
        <f>IF(Wedstrijden!#REF!="x","Z2","")</f>
        <v>#REF!</v>
      </c>
      <c r="BW562" s="12">
        <f>IF(COUNTA(Wedstrijden!#REF!)&lt;&gt;0,1,"")</f>
        <v>1</v>
      </c>
      <c r="BX562" s="12">
        <f t="shared" si="49"/>
        <v>1</v>
      </c>
      <c r="BY562" s="12" t="e">
        <f>IF(Wedstrijden!#REF!="x","BB","")</f>
        <v>#REF!</v>
      </c>
      <c r="BZ562" s="12" t="e">
        <f>IF(Wedstrijden!#REF!="x","B","")</f>
        <v>#REF!</v>
      </c>
      <c r="CA562" s="12" t="e">
        <f>IF(Wedstrijden!#REF!="x","L1","")</f>
        <v>#REF!</v>
      </c>
      <c r="CB562" s="12" t="e">
        <f>IF(Wedstrijden!#REF!="x","L2","")</f>
        <v>#REF!</v>
      </c>
      <c r="CC562" s="12" t="e">
        <f>IF(Wedstrijden!#REF!="x","M1","")</f>
        <v>#REF!</v>
      </c>
      <c r="CD562" s="12" t="e">
        <f>IF(Wedstrijden!#REF!="x","M2","")</f>
        <v>#REF!</v>
      </c>
      <c r="CE562" s="12" t="e">
        <f>IF(Wedstrijden!#REF!="x","Z1","")</f>
        <v>#REF!</v>
      </c>
      <c r="CF562" s="12" t="e">
        <f>IF(Wedstrijden!#REF!="x","Z2","")</f>
        <v>#REF!</v>
      </c>
      <c r="CG562" s="12" t="e">
        <f>IF(Wedstrijden!#REF!="x","ZZL","")</f>
        <v>#REF!</v>
      </c>
      <c r="CL562" s="12">
        <f>IF(COUNTA(Wedstrijden!#REF!)&lt;&gt;0,2,"")</f>
        <v>2</v>
      </c>
      <c r="CM562" s="12">
        <f t="shared" si="50"/>
        <v>2</v>
      </c>
      <c r="CN562" s="12" t="e">
        <f>IF(Wedstrijden!#REF!="x","AA","")</f>
        <v>#REF!</v>
      </c>
      <c r="CO562" s="12" t="e">
        <f>IF(Wedstrijden!#REF!="x","A","")</f>
        <v>#REF!</v>
      </c>
      <c r="CP562" s="12" t="e">
        <f>IF(Wedstrijden!#REF!="x","BB","")</f>
        <v>#REF!</v>
      </c>
      <c r="CQ562" s="12" t="e">
        <f>IF(Wedstrijden!#REF!="x","B","")</f>
        <v>#REF!</v>
      </c>
      <c r="CR562" s="12" t="e">
        <f>IF(Wedstrijden!#REF!="x","L","")</f>
        <v>#REF!</v>
      </c>
      <c r="CS562" s="12" t="e">
        <f>IF(Wedstrijden!#REF!="x","M","")</f>
        <v>#REF!</v>
      </c>
      <c r="CT562" s="12" t="e">
        <f>IF(Wedstrijden!#REF!="x","Z","")</f>
        <v>#REF!</v>
      </c>
      <c r="CU562" s="12" t="e">
        <f>IF(Wedstrijden!#REF!="x","ZZ","")</f>
        <v>#REF!</v>
      </c>
      <c r="CV562" s="12">
        <f>IF(COUNTA(Wedstrijden!#REF!)&lt;&gt;0,2,"")</f>
        <v>2</v>
      </c>
      <c r="CW562" s="12">
        <f t="shared" si="51"/>
        <v>1</v>
      </c>
      <c r="CX562" s="12" t="e">
        <f>IF(Wedstrijden!#REF!="x","BB","")</f>
        <v>#REF!</v>
      </c>
      <c r="CY562" s="12" t="e">
        <f>IF(Wedstrijden!#REF!="x","B","")</f>
        <v>#REF!</v>
      </c>
      <c r="CZ562" s="12" t="e">
        <f>IF(Wedstrijden!#REF!="x","L","")</f>
        <v>#REF!</v>
      </c>
      <c r="DA562" s="12" t="e">
        <f>IF(Wedstrijden!#REF!="x","M","")</f>
        <v>#REF!</v>
      </c>
      <c r="DB562" s="12" t="e">
        <f>IF(Wedstrijden!#REF!="x","Z","")</f>
        <v>#REF!</v>
      </c>
      <c r="DC562" s="12" t="e">
        <f>IF(Wedstrijden!#REF!="x","ZZ","")</f>
        <v>#REF!</v>
      </c>
      <c r="DD562" s="12" t="e">
        <f>IF(Wedstrijden!#REF!="x","1.40","")</f>
        <v>#REF!</v>
      </c>
      <c r="DE562" s="12">
        <f>IF(COUNTA(Wedstrijden!#REF!)&lt;&gt;0,6,"")</f>
        <v>6</v>
      </c>
      <c r="DF562" s="12">
        <f t="shared" si="52"/>
        <v>2</v>
      </c>
      <c r="DG562" s="12" t="e">
        <f>IF(Wedstrijden!#REF!="x","L","")</f>
        <v>#REF!</v>
      </c>
      <c r="DH562" s="12" t="e">
        <f>IF(Wedstrijden!#REF!="x","M","")</f>
        <v>#REF!</v>
      </c>
      <c r="DI562" s="12" t="e">
        <f>IF(Wedstrijden!#REF!="x","Z","")</f>
        <v>#REF!</v>
      </c>
      <c r="DJ562" s="12" t="e">
        <f>IF(Wedstrijden!#REF!="x","Z","")</f>
        <v>#REF!</v>
      </c>
      <c r="DK562" s="12">
        <f>IF(COUNTA(Wedstrijden!#REF!)&lt;&gt;0,6,"")</f>
        <v>6</v>
      </c>
      <c r="DL562" s="12">
        <f t="shared" si="53"/>
        <v>1</v>
      </c>
      <c r="DM562" s="12" t="e">
        <f>IF(Wedstrijden!#REF!="x","L","")</f>
        <v>#REF!</v>
      </c>
      <c r="DN562" s="12" t="e">
        <f>IF(Wedstrijden!#REF!="x","M","")</f>
        <v>#REF!</v>
      </c>
      <c r="DO562" s="12" t="e">
        <f>IF(Wedstrijden!#REF!="x","Z","")</f>
        <v>#REF!</v>
      </c>
      <c r="DP562" s="12" t="e">
        <f>IF(Wedstrijden!#REF!="x","Z","")</f>
        <v>#REF!</v>
      </c>
    </row>
    <row r="563" spans="1:120" ht="15" x14ac:dyDescent="0.25">
      <c r="A563" s="14">
        <f>Wedstrijden!A574</f>
        <v>0</v>
      </c>
      <c r="B563" s="12" t="str">
        <f>IFERROR(VLOOKUP(Wedstrijden!C574,Wedstrijdlocaties!$B$2:$E$500,2,FALSE),"")</f>
        <v/>
      </c>
      <c r="C563" s="12" t="str">
        <f>Wedstrijden!D574</f>
        <v/>
      </c>
      <c r="D563" s="12" t="str">
        <f>IFERROR(VLOOKUP(Wedstrijden!E574,Organisaties!$B$2:$C$500,2,FALSE),"")</f>
        <v/>
      </c>
      <c r="E563" s="12" t="str">
        <f>IFERROR(VLOOKUP(Wedstrijden!E574,Organisaties!$B$2:$G$500,5,FALSE),"")</f>
        <v/>
      </c>
      <c r="F563" s="12" t="e">
        <f>IF(Wedstrijden!#REF!&lt;&gt;"",Wedstrijden!#REF!,"")</f>
        <v>#REF!</v>
      </c>
      <c r="G563" s="12">
        <f>IF(Wedstrijden!K574="Indoor",1,0)</f>
        <v>0</v>
      </c>
      <c r="H563" s="12">
        <f>Wedstrijden!L574</f>
        <v>0</v>
      </c>
      <c r="I563" s="12" t="str">
        <f>IF(Wedstrijden!J574="Nee",0,IF(Wedstrijden!J574="Ja",1,""))</f>
        <v/>
      </c>
      <c r="J563" s="12" t="str">
        <f>IF(Wedstrijden!M574&lt;&gt;"",Wedstrijden!M574,"")</f>
        <v/>
      </c>
      <c r="BJ563" s="12">
        <f>IF(COUNTA(Wedstrijden!#REF!)&lt;&gt;0,1,"")</f>
        <v>1</v>
      </c>
      <c r="BK563" s="12">
        <f t="shared" si="48"/>
        <v>2</v>
      </c>
      <c r="BL563" s="12" t="e">
        <f>IF(Wedstrijden!#REF!="x","AA","")</f>
        <v>#REF!</v>
      </c>
      <c r="BM563" s="12" t="e">
        <f>IF(Wedstrijden!#REF!="x","A","")</f>
        <v>#REF!</v>
      </c>
      <c r="BN563" s="12" t="e">
        <f>IF(Wedstrijden!#REF!="x","B1","")</f>
        <v>#REF!</v>
      </c>
      <c r="BO563" s="12" t="e">
        <f>IF(Wedstrijden!#REF!="x","BB","")</f>
        <v>#REF!</v>
      </c>
      <c r="BP563" s="12" t="e">
        <f>IF(Wedstrijden!#REF!="x","B","")</f>
        <v>#REF!</v>
      </c>
      <c r="BQ563" s="12" t="e">
        <f>IF(Wedstrijden!#REF!="x","L1","")</f>
        <v>#REF!</v>
      </c>
      <c r="BR563" s="12" t="e">
        <f>IF(Wedstrijden!#REF!="x","L2","")</f>
        <v>#REF!</v>
      </c>
      <c r="BS563" s="12" t="e">
        <f>IF(Wedstrijden!#REF!="x","M1","")</f>
        <v>#REF!</v>
      </c>
      <c r="BT563" s="12" t="e">
        <f>IF(Wedstrijden!#REF!="x","M2","")</f>
        <v>#REF!</v>
      </c>
      <c r="BU563" s="12" t="e">
        <f>IF(Wedstrijden!#REF!="x","Z1","")</f>
        <v>#REF!</v>
      </c>
      <c r="BV563" s="12" t="e">
        <f>IF(Wedstrijden!#REF!="x","Z2","")</f>
        <v>#REF!</v>
      </c>
      <c r="BW563" s="12">
        <f>IF(COUNTA(Wedstrijden!#REF!)&lt;&gt;0,1,"")</f>
        <v>1</v>
      </c>
      <c r="BX563" s="12">
        <f t="shared" si="49"/>
        <v>1</v>
      </c>
      <c r="BY563" s="12" t="e">
        <f>IF(Wedstrijden!#REF!="x","BB","")</f>
        <v>#REF!</v>
      </c>
      <c r="BZ563" s="12" t="e">
        <f>IF(Wedstrijden!#REF!="x","B","")</f>
        <v>#REF!</v>
      </c>
      <c r="CA563" s="12" t="e">
        <f>IF(Wedstrijden!#REF!="x","L1","")</f>
        <v>#REF!</v>
      </c>
      <c r="CB563" s="12" t="e">
        <f>IF(Wedstrijden!#REF!="x","L2","")</f>
        <v>#REF!</v>
      </c>
      <c r="CC563" s="12" t="e">
        <f>IF(Wedstrijden!#REF!="x","M1","")</f>
        <v>#REF!</v>
      </c>
      <c r="CD563" s="12" t="e">
        <f>IF(Wedstrijden!#REF!="x","M2","")</f>
        <v>#REF!</v>
      </c>
      <c r="CE563" s="12" t="e">
        <f>IF(Wedstrijden!#REF!="x","Z1","")</f>
        <v>#REF!</v>
      </c>
      <c r="CF563" s="12" t="e">
        <f>IF(Wedstrijden!#REF!="x","Z2","")</f>
        <v>#REF!</v>
      </c>
      <c r="CG563" s="12" t="e">
        <f>IF(Wedstrijden!#REF!="x","ZZL","")</f>
        <v>#REF!</v>
      </c>
      <c r="CL563" s="12">
        <f>IF(COUNTA(Wedstrijden!#REF!)&lt;&gt;0,2,"")</f>
        <v>2</v>
      </c>
      <c r="CM563" s="12">
        <f t="shared" si="50"/>
        <v>2</v>
      </c>
      <c r="CN563" s="12" t="e">
        <f>IF(Wedstrijden!#REF!="x","AA","")</f>
        <v>#REF!</v>
      </c>
      <c r="CO563" s="12" t="e">
        <f>IF(Wedstrijden!#REF!="x","A","")</f>
        <v>#REF!</v>
      </c>
      <c r="CP563" s="12" t="e">
        <f>IF(Wedstrijden!#REF!="x","BB","")</f>
        <v>#REF!</v>
      </c>
      <c r="CQ563" s="12" t="e">
        <f>IF(Wedstrijden!#REF!="x","B","")</f>
        <v>#REF!</v>
      </c>
      <c r="CR563" s="12" t="e">
        <f>IF(Wedstrijden!#REF!="x","L","")</f>
        <v>#REF!</v>
      </c>
      <c r="CS563" s="12" t="e">
        <f>IF(Wedstrijden!#REF!="x","M","")</f>
        <v>#REF!</v>
      </c>
      <c r="CT563" s="12" t="e">
        <f>IF(Wedstrijden!#REF!="x","Z","")</f>
        <v>#REF!</v>
      </c>
      <c r="CU563" s="12" t="e">
        <f>IF(Wedstrijden!#REF!="x","ZZ","")</f>
        <v>#REF!</v>
      </c>
      <c r="CV563" s="12">
        <f>IF(COUNTA(Wedstrijden!#REF!)&lt;&gt;0,2,"")</f>
        <v>2</v>
      </c>
      <c r="CW563" s="12">
        <f t="shared" si="51"/>
        <v>1</v>
      </c>
      <c r="CX563" s="12" t="e">
        <f>IF(Wedstrijden!#REF!="x","BB","")</f>
        <v>#REF!</v>
      </c>
      <c r="CY563" s="12" t="e">
        <f>IF(Wedstrijden!#REF!="x","B","")</f>
        <v>#REF!</v>
      </c>
      <c r="CZ563" s="12" t="e">
        <f>IF(Wedstrijden!#REF!="x","L","")</f>
        <v>#REF!</v>
      </c>
      <c r="DA563" s="12" t="e">
        <f>IF(Wedstrijden!#REF!="x","M","")</f>
        <v>#REF!</v>
      </c>
      <c r="DB563" s="12" t="e">
        <f>IF(Wedstrijden!#REF!="x","Z","")</f>
        <v>#REF!</v>
      </c>
      <c r="DC563" s="12" t="e">
        <f>IF(Wedstrijden!#REF!="x","ZZ","")</f>
        <v>#REF!</v>
      </c>
      <c r="DD563" s="12" t="e">
        <f>IF(Wedstrijden!#REF!="x","1.40","")</f>
        <v>#REF!</v>
      </c>
      <c r="DE563" s="12">
        <f>IF(COUNTA(Wedstrijden!#REF!)&lt;&gt;0,6,"")</f>
        <v>6</v>
      </c>
      <c r="DF563" s="12">
        <f t="shared" si="52"/>
        <v>2</v>
      </c>
      <c r="DG563" s="12" t="e">
        <f>IF(Wedstrijden!#REF!="x","L","")</f>
        <v>#REF!</v>
      </c>
      <c r="DH563" s="12" t="e">
        <f>IF(Wedstrijden!#REF!="x","M","")</f>
        <v>#REF!</v>
      </c>
      <c r="DI563" s="12" t="e">
        <f>IF(Wedstrijden!#REF!="x","Z","")</f>
        <v>#REF!</v>
      </c>
      <c r="DJ563" s="12" t="e">
        <f>IF(Wedstrijden!#REF!="x","Z","")</f>
        <v>#REF!</v>
      </c>
      <c r="DK563" s="12">
        <f>IF(COUNTA(Wedstrijden!#REF!)&lt;&gt;0,6,"")</f>
        <v>6</v>
      </c>
      <c r="DL563" s="12">
        <f t="shared" si="53"/>
        <v>1</v>
      </c>
      <c r="DM563" s="12" t="e">
        <f>IF(Wedstrijden!#REF!="x","L","")</f>
        <v>#REF!</v>
      </c>
      <c r="DN563" s="12" t="e">
        <f>IF(Wedstrijden!#REF!="x","M","")</f>
        <v>#REF!</v>
      </c>
      <c r="DO563" s="12" t="e">
        <f>IF(Wedstrijden!#REF!="x","Z","")</f>
        <v>#REF!</v>
      </c>
      <c r="DP563" s="12" t="e">
        <f>IF(Wedstrijden!#REF!="x","Z","")</f>
        <v>#REF!</v>
      </c>
    </row>
    <row r="564" spans="1:120" ht="15" x14ac:dyDescent="0.25">
      <c r="A564" s="14">
        <f>Wedstrijden!A575</f>
        <v>0</v>
      </c>
      <c r="B564" s="12" t="str">
        <f>IFERROR(VLOOKUP(Wedstrijden!C575,Wedstrijdlocaties!$B$2:$E$500,2,FALSE),"")</f>
        <v/>
      </c>
      <c r="C564" s="12" t="str">
        <f>Wedstrijden!D575</f>
        <v/>
      </c>
      <c r="D564" s="12" t="str">
        <f>IFERROR(VLOOKUP(Wedstrijden!E575,Organisaties!$B$2:$C$500,2,FALSE),"")</f>
        <v/>
      </c>
      <c r="E564" s="12" t="str">
        <f>IFERROR(VLOOKUP(Wedstrijden!E575,Organisaties!$B$2:$G$500,5,FALSE),"")</f>
        <v/>
      </c>
      <c r="F564" s="12" t="e">
        <f>IF(Wedstrijden!#REF!&lt;&gt;"",Wedstrijden!#REF!,"")</f>
        <v>#REF!</v>
      </c>
      <c r="G564" s="12">
        <f>IF(Wedstrijden!K575="Indoor",1,0)</f>
        <v>0</v>
      </c>
      <c r="H564" s="12">
        <f>Wedstrijden!L575</f>
        <v>0</v>
      </c>
      <c r="I564" s="12" t="str">
        <f>IF(Wedstrijden!J575="Nee",0,IF(Wedstrijden!J575="Ja",1,""))</f>
        <v/>
      </c>
      <c r="J564" s="12" t="str">
        <f>IF(Wedstrijden!M575&lt;&gt;"",Wedstrijden!M575,"")</f>
        <v/>
      </c>
      <c r="BJ564" s="12">
        <f>IF(COUNTA(Wedstrijden!#REF!)&lt;&gt;0,1,"")</f>
        <v>1</v>
      </c>
      <c r="BK564" s="12">
        <f t="shared" si="48"/>
        <v>2</v>
      </c>
      <c r="BL564" s="12" t="e">
        <f>IF(Wedstrijden!#REF!="x","AA","")</f>
        <v>#REF!</v>
      </c>
      <c r="BM564" s="12" t="e">
        <f>IF(Wedstrijden!#REF!="x","A","")</f>
        <v>#REF!</v>
      </c>
      <c r="BN564" s="12" t="e">
        <f>IF(Wedstrijden!#REF!="x","B1","")</f>
        <v>#REF!</v>
      </c>
      <c r="BO564" s="12" t="e">
        <f>IF(Wedstrijden!#REF!="x","BB","")</f>
        <v>#REF!</v>
      </c>
      <c r="BP564" s="12" t="e">
        <f>IF(Wedstrijden!#REF!="x","B","")</f>
        <v>#REF!</v>
      </c>
      <c r="BQ564" s="12" t="e">
        <f>IF(Wedstrijden!#REF!="x","L1","")</f>
        <v>#REF!</v>
      </c>
      <c r="BR564" s="12" t="e">
        <f>IF(Wedstrijden!#REF!="x","L2","")</f>
        <v>#REF!</v>
      </c>
      <c r="BS564" s="12" t="e">
        <f>IF(Wedstrijden!#REF!="x","M1","")</f>
        <v>#REF!</v>
      </c>
      <c r="BT564" s="12" t="e">
        <f>IF(Wedstrijden!#REF!="x","M2","")</f>
        <v>#REF!</v>
      </c>
      <c r="BU564" s="12" t="e">
        <f>IF(Wedstrijden!#REF!="x","Z1","")</f>
        <v>#REF!</v>
      </c>
      <c r="BV564" s="12" t="e">
        <f>IF(Wedstrijden!#REF!="x","Z2","")</f>
        <v>#REF!</v>
      </c>
      <c r="BW564" s="12">
        <f>IF(COUNTA(Wedstrijden!#REF!)&lt;&gt;0,1,"")</f>
        <v>1</v>
      </c>
      <c r="BX564" s="12">
        <f t="shared" si="49"/>
        <v>1</v>
      </c>
      <c r="BY564" s="12" t="e">
        <f>IF(Wedstrijden!#REF!="x","BB","")</f>
        <v>#REF!</v>
      </c>
      <c r="BZ564" s="12" t="e">
        <f>IF(Wedstrijden!#REF!="x","B","")</f>
        <v>#REF!</v>
      </c>
      <c r="CA564" s="12" t="e">
        <f>IF(Wedstrijden!#REF!="x","L1","")</f>
        <v>#REF!</v>
      </c>
      <c r="CB564" s="12" t="e">
        <f>IF(Wedstrijden!#REF!="x","L2","")</f>
        <v>#REF!</v>
      </c>
      <c r="CC564" s="12" t="e">
        <f>IF(Wedstrijden!#REF!="x","M1","")</f>
        <v>#REF!</v>
      </c>
      <c r="CD564" s="12" t="e">
        <f>IF(Wedstrijden!#REF!="x","M2","")</f>
        <v>#REF!</v>
      </c>
      <c r="CE564" s="12" t="e">
        <f>IF(Wedstrijden!#REF!="x","Z1","")</f>
        <v>#REF!</v>
      </c>
      <c r="CF564" s="12" t="e">
        <f>IF(Wedstrijden!#REF!="x","Z2","")</f>
        <v>#REF!</v>
      </c>
      <c r="CG564" s="12" t="e">
        <f>IF(Wedstrijden!#REF!="x","ZZL","")</f>
        <v>#REF!</v>
      </c>
      <c r="CL564" s="12">
        <f>IF(COUNTA(Wedstrijden!#REF!)&lt;&gt;0,2,"")</f>
        <v>2</v>
      </c>
      <c r="CM564" s="12">
        <f t="shared" si="50"/>
        <v>2</v>
      </c>
      <c r="CN564" s="12" t="e">
        <f>IF(Wedstrijden!#REF!="x","AA","")</f>
        <v>#REF!</v>
      </c>
      <c r="CO564" s="12" t="e">
        <f>IF(Wedstrijden!#REF!="x","A","")</f>
        <v>#REF!</v>
      </c>
      <c r="CP564" s="12" t="e">
        <f>IF(Wedstrijden!#REF!="x","BB","")</f>
        <v>#REF!</v>
      </c>
      <c r="CQ564" s="12" t="e">
        <f>IF(Wedstrijden!#REF!="x","B","")</f>
        <v>#REF!</v>
      </c>
      <c r="CR564" s="12" t="e">
        <f>IF(Wedstrijden!#REF!="x","L","")</f>
        <v>#REF!</v>
      </c>
      <c r="CS564" s="12" t="e">
        <f>IF(Wedstrijden!#REF!="x","M","")</f>
        <v>#REF!</v>
      </c>
      <c r="CT564" s="12" t="e">
        <f>IF(Wedstrijden!#REF!="x","Z","")</f>
        <v>#REF!</v>
      </c>
      <c r="CU564" s="12" t="e">
        <f>IF(Wedstrijden!#REF!="x","ZZ","")</f>
        <v>#REF!</v>
      </c>
      <c r="CV564" s="12">
        <f>IF(COUNTA(Wedstrijden!#REF!)&lt;&gt;0,2,"")</f>
        <v>2</v>
      </c>
      <c r="CW564" s="12">
        <f t="shared" si="51"/>
        <v>1</v>
      </c>
      <c r="CX564" s="12" t="e">
        <f>IF(Wedstrijden!#REF!="x","BB","")</f>
        <v>#REF!</v>
      </c>
      <c r="CY564" s="12" t="e">
        <f>IF(Wedstrijden!#REF!="x","B","")</f>
        <v>#REF!</v>
      </c>
      <c r="CZ564" s="12" t="e">
        <f>IF(Wedstrijden!#REF!="x","L","")</f>
        <v>#REF!</v>
      </c>
      <c r="DA564" s="12" t="e">
        <f>IF(Wedstrijden!#REF!="x","M","")</f>
        <v>#REF!</v>
      </c>
      <c r="DB564" s="12" t="e">
        <f>IF(Wedstrijden!#REF!="x","Z","")</f>
        <v>#REF!</v>
      </c>
      <c r="DC564" s="12" t="e">
        <f>IF(Wedstrijden!#REF!="x","ZZ","")</f>
        <v>#REF!</v>
      </c>
      <c r="DD564" s="12" t="e">
        <f>IF(Wedstrijden!#REF!="x","1.40","")</f>
        <v>#REF!</v>
      </c>
      <c r="DE564" s="12">
        <f>IF(COUNTA(Wedstrijden!#REF!)&lt;&gt;0,6,"")</f>
        <v>6</v>
      </c>
      <c r="DF564" s="12">
        <f t="shared" si="52"/>
        <v>2</v>
      </c>
      <c r="DG564" s="12" t="e">
        <f>IF(Wedstrijden!#REF!="x","L","")</f>
        <v>#REF!</v>
      </c>
      <c r="DH564" s="12" t="e">
        <f>IF(Wedstrijden!#REF!="x","M","")</f>
        <v>#REF!</v>
      </c>
      <c r="DI564" s="12" t="e">
        <f>IF(Wedstrijden!#REF!="x","Z","")</f>
        <v>#REF!</v>
      </c>
      <c r="DJ564" s="12" t="e">
        <f>IF(Wedstrijden!#REF!="x","Z","")</f>
        <v>#REF!</v>
      </c>
      <c r="DK564" s="12">
        <f>IF(COUNTA(Wedstrijden!#REF!)&lt;&gt;0,6,"")</f>
        <v>6</v>
      </c>
      <c r="DL564" s="12">
        <f t="shared" si="53"/>
        <v>1</v>
      </c>
      <c r="DM564" s="12" t="e">
        <f>IF(Wedstrijden!#REF!="x","L","")</f>
        <v>#REF!</v>
      </c>
      <c r="DN564" s="12" t="e">
        <f>IF(Wedstrijden!#REF!="x","M","")</f>
        <v>#REF!</v>
      </c>
      <c r="DO564" s="12" t="e">
        <f>IF(Wedstrijden!#REF!="x","Z","")</f>
        <v>#REF!</v>
      </c>
      <c r="DP564" s="12" t="e">
        <f>IF(Wedstrijden!#REF!="x","Z","")</f>
        <v>#REF!</v>
      </c>
    </row>
    <row r="565" spans="1:120" ht="15" x14ac:dyDescent="0.25">
      <c r="A565" s="14">
        <f>Wedstrijden!A576</f>
        <v>0</v>
      </c>
      <c r="B565" s="12" t="str">
        <f>IFERROR(VLOOKUP(Wedstrijden!C576,Wedstrijdlocaties!$B$2:$E$500,2,FALSE),"")</f>
        <v/>
      </c>
      <c r="C565" s="12" t="str">
        <f>Wedstrijden!D576</f>
        <v/>
      </c>
      <c r="D565" s="12" t="str">
        <f>IFERROR(VLOOKUP(Wedstrijden!E576,Organisaties!$B$2:$C$500,2,FALSE),"")</f>
        <v/>
      </c>
      <c r="E565" s="12" t="str">
        <f>IFERROR(VLOOKUP(Wedstrijden!E576,Organisaties!$B$2:$G$500,5,FALSE),"")</f>
        <v/>
      </c>
      <c r="F565" s="12" t="e">
        <f>IF(Wedstrijden!#REF!&lt;&gt;"",Wedstrijden!#REF!,"")</f>
        <v>#REF!</v>
      </c>
      <c r="G565" s="12">
        <f>IF(Wedstrijden!K576="Indoor",1,0)</f>
        <v>0</v>
      </c>
      <c r="H565" s="12">
        <f>Wedstrijden!L576</f>
        <v>0</v>
      </c>
      <c r="I565" s="12" t="str">
        <f>IF(Wedstrijden!J576="Nee",0,IF(Wedstrijden!J576="Ja",1,""))</f>
        <v/>
      </c>
      <c r="J565" s="12" t="str">
        <f>IF(Wedstrijden!M576&lt;&gt;"",Wedstrijden!M576,"")</f>
        <v/>
      </c>
      <c r="BJ565" s="12">
        <f>IF(COUNTA(Wedstrijden!#REF!)&lt;&gt;0,1,"")</f>
        <v>1</v>
      </c>
      <c r="BK565" s="12">
        <f t="shared" si="48"/>
        <v>2</v>
      </c>
      <c r="BL565" s="12" t="e">
        <f>IF(Wedstrijden!#REF!="x","AA","")</f>
        <v>#REF!</v>
      </c>
      <c r="BM565" s="12" t="e">
        <f>IF(Wedstrijden!#REF!="x","A","")</f>
        <v>#REF!</v>
      </c>
      <c r="BN565" s="12" t="e">
        <f>IF(Wedstrijden!#REF!="x","B1","")</f>
        <v>#REF!</v>
      </c>
      <c r="BO565" s="12" t="e">
        <f>IF(Wedstrijden!#REF!="x","BB","")</f>
        <v>#REF!</v>
      </c>
      <c r="BP565" s="12" t="e">
        <f>IF(Wedstrijden!#REF!="x","B","")</f>
        <v>#REF!</v>
      </c>
      <c r="BQ565" s="12" t="e">
        <f>IF(Wedstrijden!#REF!="x","L1","")</f>
        <v>#REF!</v>
      </c>
      <c r="BR565" s="12" t="e">
        <f>IF(Wedstrijden!#REF!="x","L2","")</f>
        <v>#REF!</v>
      </c>
      <c r="BS565" s="12" t="e">
        <f>IF(Wedstrijden!#REF!="x","M1","")</f>
        <v>#REF!</v>
      </c>
      <c r="BT565" s="12" t="e">
        <f>IF(Wedstrijden!#REF!="x","M2","")</f>
        <v>#REF!</v>
      </c>
      <c r="BU565" s="12" t="e">
        <f>IF(Wedstrijden!#REF!="x","Z1","")</f>
        <v>#REF!</v>
      </c>
      <c r="BV565" s="12" t="e">
        <f>IF(Wedstrijden!#REF!="x","Z2","")</f>
        <v>#REF!</v>
      </c>
      <c r="BW565" s="12">
        <f>IF(COUNTA(Wedstrijden!#REF!)&lt;&gt;0,1,"")</f>
        <v>1</v>
      </c>
      <c r="BX565" s="12">
        <f t="shared" si="49"/>
        <v>1</v>
      </c>
      <c r="BY565" s="12" t="e">
        <f>IF(Wedstrijden!#REF!="x","BB","")</f>
        <v>#REF!</v>
      </c>
      <c r="BZ565" s="12" t="e">
        <f>IF(Wedstrijden!#REF!="x","B","")</f>
        <v>#REF!</v>
      </c>
      <c r="CA565" s="12" t="e">
        <f>IF(Wedstrijden!#REF!="x","L1","")</f>
        <v>#REF!</v>
      </c>
      <c r="CB565" s="12" t="e">
        <f>IF(Wedstrijden!#REF!="x","L2","")</f>
        <v>#REF!</v>
      </c>
      <c r="CC565" s="12" t="e">
        <f>IF(Wedstrijden!#REF!="x","M1","")</f>
        <v>#REF!</v>
      </c>
      <c r="CD565" s="12" t="e">
        <f>IF(Wedstrijden!#REF!="x","M2","")</f>
        <v>#REF!</v>
      </c>
      <c r="CE565" s="12" t="e">
        <f>IF(Wedstrijden!#REF!="x","Z1","")</f>
        <v>#REF!</v>
      </c>
      <c r="CF565" s="12" t="e">
        <f>IF(Wedstrijden!#REF!="x","Z2","")</f>
        <v>#REF!</v>
      </c>
      <c r="CG565" s="12" t="e">
        <f>IF(Wedstrijden!#REF!="x","ZZL","")</f>
        <v>#REF!</v>
      </c>
      <c r="CL565" s="12">
        <f>IF(COUNTA(Wedstrijden!#REF!)&lt;&gt;0,2,"")</f>
        <v>2</v>
      </c>
      <c r="CM565" s="12">
        <f t="shared" si="50"/>
        <v>2</v>
      </c>
      <c r="CN565" s="12" t="e">
        <f>IF(Wedstrijden!#REF!="x","AA","")</f>
        <v>#REF!</v>
      </c>
      <c r="CO565" s="12" t="e">
        <f>IF(Wedstrijden!#REF!="x","A","")</f>
        <v>#REF!</v>
      </c>
      <c r="CP565" s="12" t="e">
        <f>IF(Wedstrijden!#REF!="x","BB","")</f>
        <v>#REF!</v>
      </c>
      <c r="CQ565" s="12" t="e">
        <f>IF(Wedstrijden!#REF!="x","B","")</f>
        <v>#REF!</v>
      </c>
      <c r="CR565" s="12" t="e">
        <f>IF(Wedstrijden!#REF!="x","L","")</f>
        <v>#REF!</v>
      </c>
      <c r="CS565" s="12" t="e">
        <f>IF(Wedstrijden!#REF!="x","M","")</f>
        <v>#REF!</v>
      </c>
      <c r="CT565" s="12" t="e">
        <f>IF(Wedstrijden!#REF!="x","Z","")</f>
        <v>#REF!</v>
      </c>
      <c r="CU565" s="12" t="e">
        <f>IF(Wedstrijden!#REF!="x","ZZ","")</f>
        <v>#REF!</v>
      </c>
      <c r="CV565" s="12">
        <f>IF(COUNTA(Wedstrijden!#REF!)&lt;&gt;0,2,"")</f>
        <v>2</v>
      </c>
      <c r="CW565" s="12">
        <f t="shared" si="51"/>
        <v>1</v>
      </c>
      <c r="CX565" s="12" t="e">
        <f>IF(Wedstrijden!#REF!="x","BB","")</f>
        <v>#REF!</v>
      </c>
      <c r="CY565" s="12" t="e">
        <f>IF(Wedstrijden!#REF!="x","B","")</f>
        <v>#REF!</v>
      </c>
      <c r="CZ565" s="12" t="e">
        <f>IF(Wedstrijden!#REF!="x","L","")</f>
        <v>#REF!</v>
      </c>
      <c r="DA565" s="12" t="e">
        <f>IF(Wedstrijden!#REF!="x","M","")</f>
        <v>#REF!</v>
      </c>
      <c r="DB565" s="12" t="e">
        <f>IF(Wedstrijden!#REF!="x","Z","")</f>
        <v>#REF!</v>
      </c>
      <c r="DC565" s="12" t="e">
        <f>IF(Wedstrijden!#REF!="x","ZZ","")</f>
        <v>#REF!</v>
      </c>
      <c r="DD565" s="12" t="e">
        <f>IF(Wedstrijden!#REF!="x","1.40","")</f>
        <v>#REF!</v>
      </c>
      <c r="DE565" s="12">
        <f>IF(COUNTA(Wedstrijden!#REF!)&lt;&gt;0,6,"")</f>
        <v>6</v>
      </c>
      <c r="DF565" s="12">
        <f t="shared" si="52"/>
        <v>2</v>
      </c>
      <c r="DG565" s="12" t="e">
        <f>IF(Wedstrijden!#REF!="x","L","")</f>
        <v>#REF!</v>
      </c>
      <c r="DH565" s="12" t="e">
        <f>IF(Wedstrijden!#REF!="x","M","")</f>
        <v>#REF!</v>
      </c>
      <c r="DI565" s="12" t="e">
        <f>IF(Wedstrijden!#REF!="x","Z","")</f>
        <v>#REF!</v>
      </c>
      <c r="DJ565" s="12" t="e">
        <f>IF(Wedstrijden!#REF!="x","Z","")</f>
        <v>#REF!</v>
      </c>
      <c r="DK565" s="12">
        <f>IF(COUNTA(Wedstrijden!#REF!)&lt;&gt;0,6,"")</f>
        <v>6</v>
      </c>
      <c r="DL565" s="12">
        <f t="shared" si="53"/>
        <v>1</v>
      </c>
      <c r="DM565" s="12" t="e">
        <f>IF(Wedstrijden!#REF!="x","L","")</f>
        <v>#REF!</v>
      </c>
      <c r="DN565" s="12" t="e">
        <f>IF(Wedstrijden!#REF!="x","M","")</f>
        <v>#REF!</v>
      </c>
      <c r="DO565" s="12" t="e">
        <f>IF(Wedstrijden!#REF!="x","Z","")</f>
        <v>#REF!</v>
      </c>
      <c r="DP565" s="12" t="e">
        <f>IF(Wedstrijden!#REF!="x","Z","")</f>
        <v>#REF!</v>
      </c>
    </row>
    <row r="566" spans="1:120" ht="15" x14ac:dyDescent="0.25">
      <c r="A566" s="14">
        <f>Wedstrijden!A577</f>
        <v>0</v>
      </c>
      <c r="B566" s="12" t="str">
        <f>IFERROR(VLOOKUP(Wedstrijden!C577,Wedstrijdlocaties!$B$2:$E$500,2,FALSE),"")</f>
        <v/>
      </c>
      <c r="C566" s="12" t="str">
        <f>Wedstrijden!D577</f>
        <v/>
      </c>
      <c r="D566" s="12" t="str">
        <f>IFERROR(VLOOKUP(Wedstrijden!E577,Organisaties!$B$2:$C$500,2,FALSE),"")</f>
        <v/>
      </c>
      <c r="E566" s="12" t="str">
        <f>IFERROR(VLOOKUP(Wedstrijden!E577,Organisaties!$B$2:$G$500,5,FALSE),"")</f>
        <v/>
      </c>
      <c r="F566" s="12" t="e">
        <f>IF(Wedstrijden!#REF!&lt;&gt;"",Wedstrijden!#REF!,"")</f>
        <v>#REF!</v>
      </c>
      <c r="G566" s="12">
        <f>IF(Wedstrijden!K577="Indoor",1,0)</f>
        <v>0</v>
      </c>
      <c r="H566" s="12">
        <f>Wedstrijden!L577</f>
        <v>0</v>
      </c>
      <c r="I566" s="12" t="str">
        <f>IF(Wedstrijden!J577="Nee",0,IF(Wedstrijden!J577="Ja",1,""))</f>
        <v/>
      </c>
      <c r="J566" s="12" t="str">
        <f>IF(Wedstrijden!M577&lt;&gt;"",Wedstrijden!M577,"")</f>
        <v/>
      </c>
      <c r="BJ566" s="12">
        <f>IF(COUNTA(Wedstrijden!#REF!)&lt;&gt;0,1,"")</f>
        <v>1</v>
      </c>
      <c r="BK566" s="12">
        <f t="shared" si="48"/>
        <v>2</v>
      </c>
      <c r="BL566" s="12" t="e">
        <f>IF(Wedstrijden!#REF!="x","AA","")</f>
        <v>#REF!</v>
      </c>
      <c r="BM566" s="12" t="e">
        <f>IF(Wedstrijden!#REF!="x","A","")</f>
        <v>#REF!</v>
      </c>
      <c r="BN566" s="12" t="e">
        <f>IF(Wedstrijden!#REF!="x","B1","")</f>
        <v>#REF!</v>
      </c>
      <c r="BO566" s="12" t="e">
        <f>IF(Wedstrijden!#REF!="x","BB","")</f>
        <v>#REF!</v>
      </c>
      <c r="BP566" s="12" t="e">
        <f>IF(Wedstrijden!#REF!="x","B","")</f>
        <v>#REF!</v>
      </c>
      <c r="BQ566" s="12" t="e">
        <f>IF(Wedstrijden!#REF!="x","L1","")</f>
        <v>#REF!</v>
      </c>
      <c r="BR566" s="12" t="e">
        <f>IF(Wedstrijden!#REF!="x","L2","")</f>
        <v>#REF!</v>
      </c>
      <c r="BS566" s="12" t="e">
        <f>IF(Wedstrijden!#REF!="x","M1","")</f>
        <v>#REF!</v>
      </c>
      <c r="BT566" s="12" t="e">
        <f>IF(Wedstrijden!#REF!="x","M2","")</f>
        <v>#REF!</v>
      </c>
      <c r="BU566" s="12" t="e">
        <f>IF(Wedstrijden!#REF!="x","Z1","")</f>
        <v>#REF!</v>
      </c>
      <c r="BV566" s="12" t="e">
        <f>IF(Wedstrijden!#REF!="x","Z2","")</f>
        <v>#REF!</v>
      </c>
      <c r="BW566" s="12">
        <f>IF(COUNTA(Wedstrijden!#REF!)&lt;&gt;0,1,"")</f>
        <v>1</v>
      </c>
      <c r="BX566" s="12">
        <f t="shared" si="49"/>
        <v>1</v>
      </c>
      <c r="BY566" s="12" t="e">
        <f>IF(Wedstrijden!#REF!="x","BB","")</f>
        <v>#REF!</v>
      </c>
      <c r="BZ566" s="12" t="e">
        <f>IF(Wedstrijden!#REF!="x","B","")</f>
        <v>#REF!</v>
      </c>
      <c r="CA566" s="12" t="e">
        <f>IF(Wedstrijden!#REF!="x","L1","")</f>
        <v>#REF!</v>
      </c>
      <c r="CB566" s="12" t="e">
        <f>IF(Wedstrijden!#REF!="x","L2","")</f>
        <v>#REF!</v>
      </c>
      <c r="CC566" s="12" t="e">
        <f>IF(Wedstrijden!#REF!="x","M1","")</f>
        <v>#REF!</v>
      </c>
      <c r="CD566" s="12" t="e">
        <f>IF(Wedstrijden!#REF!="x","M2","")</f>
        <v>#REF!</v>
      </c>
      <c r="CE566" s="12" t="e">
        <f>IF(Wedstrijden!#REF!="x","Z1","")</f>
        <v>#REF!</v>
      </c>
      <c r="CF566" s="12" t="e">
        <f>IF(Wedstrijden!#REF!="x","Z2","")</f>
        <v>#REF!</v>
      </c>
      <c r="CG566" s="12" t="e">
        <f>IF(Wedstrijden!#REF!="x","ZZL","")</f>
        <v>#REF!</v>
      </c>
      <c r="CL566" s="12">
        <f>IF(COUNTA(Wedstrijden!#REF!)&lt;&gt;0,2,"")</f>
        <v>2</v>
      </c>
      <c r="CM566" s="12">
        <f t="shared" si="50"/>
        <v>2</v>
      </c>
      <c r="CN566" s="12" t="e">
        <f>IF(Wedstrijden!#REF!="x","AA","")</f>
        <v>#REF!</v>
      </c>
      <c r="CO566" s="12" t="e">
        <f>IF(Wedstrijden!#REF!="x","A","")</f>
        <v>#REF!</v>
      </c>
      <c r="CP566" s="12" t="e">
        <f>IF(Wedstrijden!#REF!="x","BB","")</f>
        <v>#REF!</v>
      </c>
      <c r="CQ566" s="12" t="e">
        <f>IF(Wedstrijden!#REF!="x","B","")</f>
        <v>#REF!</v>
      </c>
      <c r="CR566" s="12" t="e">
        <f>IF(Wedstrijden!#REF!="x","L","")</f>
        <v>#REF!</v>
      </c>
      <c r="CS566" s="12" t="e">
        <f>IF(Wedstrijden!#REF!="x","M","")</f>
        <v>#REF!</v>
      </c>
      <c r="CT566" s="12" t="e">
        <f>IF(Wedstrijden!#REF!="x","Z","")</f>
        <v>#REF!</v>
      </c>
      <c r="CU566" s="12" t="e">
        <f>IF(Wedstrijden!#REF!="x","ZZ","")</f>
        <v>#REF!</v>
      </c>
      <c r="CV566" s="12">
        <f>IF(COUNTA(Wedstrijden!#REF!)&lt;&gt;0,2,"")</f>
        <v>2</v>
      </c>
      <c r="CW566" s="12">
        <f t="shared" si="51"/>
        <v>1</v>
      </c>
      <c r="CX566" s="12" t="e">
        <f>IF(Wedstrijden!#REF!="x","BB","")</f>
        <v>#REF!</v>
      </c>
      <c r="CY566" s="12" t="e">
        <f>IF(Wedstrijden!#REF!="x","B","")</f>
        <v>#REF!</v>
      </c>
      <c r="CZ566" s="12" t="e">
        <f>IF(Wedstrijden!#REF!="x","L","")</f>
        <v>#REF!</v>
      </c>
      <c r="DA566" s="12" t="e">
        <f>IF(Wedstrijden!#REF!="x","M","")</f>
        <v>#REF!</v>
      </c>
      <c r="DB566" s="12" t="e">
        <f>IF(Wedstrijden!#REF!="x","Z","")</f>
        <v>#REF!</v>
      </c>
      <c r="DC566" s="12" t="e">
        <f>IF(Wedstrijden!#REF!="x","ZZ","")</f>
        <v>#REF!</v>
      </c>
      <c r="DD566" s="12" t="e">
        <f>IF(Wedstrijden!#REF!="x","1.40","")</f>
        <v>#REF!</v>
      </c>
      <c r="DE566" s="12">
        <f>IF(COUNTA(Wedstrijden!#REF!)&lt;&gt;0,6,"")</f>
        <v>6</v>
      </c>
      <c r="DF566" s="12">
        <f t="shared" si="52"/>
        <v>2</v>
      </c>
      <c r="DG566" s="12" t="e">
        <f>IF(Wedstrijden!#REF!="x","L","")</f>
        <v>#REF!</v>
      </c>
      <c r="DH566" s="12" t="e">
        <f>IF(Wedstrijden!#REF!="x","M","")</f>
        <v>#REF!</v>
      </c>
      <c r="DI566" s="12" t="e">
        <f>IF(Wedstrijden!#REF!="x","Z","")</f>
        <v>#REF!</v>
      </c>
      <c r="DJ566" s="12" t="e">
        <f>IF(Wedstrijden!#REF!="x","Z","")</f>
        <v>#REF!</v>
      </c>
      <c r="DK566" s="12">
        <f>IF(COUNTA(Wedstrijden!#REF!)&lt;&gt;0,6,"")</f>
        <v>6</v>
      </c>
      <c r="DL566" s="12">
        <f t="shared" si="53"/>
        <v>1</v>
      </c>
      <c r="DM566" s="12" t="e">
        <f>IF(Wedstrijden!#REF!="x","L","")</f>
        <v>#REF!</v>
      </c>
      <c r="DN566" s="12" t="e">
        <f>IF(Wedstrijden!#REF!="x","M","")</f>
        <v>#REF!</v>
      </c>
      <c r="DO566" s="12" t="e">
        <f>IF(Wedstrijden!#REF!="x","Z","")</f>
        <v>#REF!</v>
      </c>
      <c r="DP566" s="12" t="e">
        <f>IF(Wedstrijden!#REF!="x","Z","")</f>
        <v>#REF!</v>
      </c>
    </row>
    <row r="567" spans="1:120" ht="15" x14ac:dyDescent="0.25">
      <c r="A567" s="14">
        <f>Wedstrijden!A578</f>
        <v>0</v>
      </c>
      <c r="B567" s="12" t="str">
        <f>IFERROR(VLOOKUP(Wedstrijden!C578,Wedstrijdlocaties!$B$2:$E$500,2,FALSE),"")</f>
        <v/>
      </c>
      <c r="C567" s="12" t="str">
        <f>Wedstrijden!D578</f>
        <v/>
      </c>
      <c r="D567" s="12" t="str">
        <f>IFERROR(VLOOKUP(Wedstrijden!E578,Organisaties!$B$2:$C$500,2,FALSE),"")</f>
        <v/>
      </c>
      <c r="E567" s="12" t="str">
        <f>IFERROR(VLOOKUP(Wedstrijden!E578,Organisaties!$B$2:$G$500,5,FALSE),"")</f>
        <v/>
      </c>
      <c r="F567" s="12" t="e">
        <f>IF(Wedstrijden!#REF!&lt;&gt;"",Wedstrijden!#REF!,"")</f>
        <v>#REF!</v>
      </c>
      <c r="G567" s="12">
        <f>IF(Wedstrijden!K578="Indoor",1,0)</f>
        <v>0</v>
      </c>
      <c r="H567" s="12">
        <f>Wedstrijden!L578</f>
        <v>0</v>
      </c>
      <c r="I567" s="12" t="str">
        <f>IF(Wedstrijden!J578="Nee",0,IF(Wedstrijden!J578="Ja",1,""))</f>
        <v/>
      </c>
      <c r="J567" s="12" t="str">
        <f>IF(Wedstrijden!M578&lt;&gt;"",Wedstrijden!M578,"")</f>
        <v/>
      </c>
      <c r="BJ567" s="12">
        <f>IF(COUNTA(Wedstrijden!#REF!)&lt;&gt;0,1,"")</f>
        <v>1</v>
      </c>
      <c r="BK567" s="12">
        <f t="shared" si="48"/>
        <v>2</v>
      </c>
      <c r="BL567" s="12" t="e">
        <f>IF(Wedstrijden!#REF!="x","AA","")</f>
        <v>#REF!</v>
      </c>
      <c r="BM567" s="12" t="e">
        <f>IF(Wedstrijden!#REF!="x","A","")</f>
        <v>#REF!</v>
      </c>
      <c r="BN567" s="12" t="e">
        <f>IF(Wedstrijden!#REF!="x","B1","")</f>
        <v>#REF!</v>
      </c>
      <c r="BO567" s="12" t="e">
        <f>IF(Wedstrijden!#REF!="x","BB","")</f>
        <v>#REF!</v>
      </c>
      <c r="BP567" s="12" t="e">
        <f>IF(Wedstrijden!#REF!="x","B","")</f>
        <v>#REF!</v>
      </c>
      <c r="BQ567" s="12" t="e">
        <f>IF(Wedstrijden!#REF!="x","L1","")</f>
        <v>#REF!</v>
      </c>
      <c r="BR567" s="12" t="e">
        <f>IF(Wedstrijden!#REF!="x","L2","")</f>
        <v>#REF!</v>
      </c>
      <c r="BS567" s="12" t="e">
        <f>IF(Wedstrijden!#REF!="x","M1","")</f>
        <v>#REF!</v>
      </c>
      <c r="BT567" s="12" t="e">
        <f>IF(Wedstrijden!#REF!="x","M2","")</f>
        <v>#REF!</v>
      </c>
      <c r="BU567" s="12" t="e">
        <f>IF(Wedstrijden!#REF!="x","Z1","")</f>
        <v>#REF!</v>
      </c>
      <c r="BV567" s="12" t="e">
        <f>IF(Wedstrijden!#REF!="x","Z2","")</f>
        <v>#REF!</v>
      </c>
      <c r="BW567" s="12">
        <f>IF(COUNTA(Wedstrijden!#REF!)&lt;&gt;0,1,"")</f>
        <v>1</v>
      </c>
      <c r="BX567" s="12">
        <f t="shared" si="49"/>
        <v>1</v>
      </c>
      <c r="BY567" s="12" t="e">
        <f>IF(Wedstrijden!#REF!="x","BB","")</f>
        <v>#REF!</v>
      </c>
      <c r="BZ567" s="12" t="e">
        <f>IF(Wedstrijden!#REF!="x","B","")</f>
        <v>#REF!</v>
      </c>
      <c r="CA567" s="12" t="e">
        <f>IF(Wedstrijden!#REF!="x","L1","")</f>
        <v>#REF!</v>
      </c>
      <c r="CB567" s="12" t="e">
        <f>IF(Wedstrijden!#REF!="x","L2","")</f>
        <v>#REF!</v>
      </c>
      <c r="CC567" s="12" t="e">
        <f>IF(Wedstrijden!#REF!="x","M1","")</f>
        <v>#REF!</v>
      </c>
      <c r="CD567" s="12" t="e">
        <f>IF(Wedstrijden!#REF!="x","M2","")</f>
        <v>#REF!</v>
      </c>
      <c r="CE567" s="12" t="e">
        <f>IF(Wedstrijden!#REF!="x","Z1","")</f>
        <v>#REF!</v>
      </c>
      <c r="CF567" s="12" t="e">
        <f>IF(Wedstrijden!#REF!="x","Z2","")</f>
        <v>#REF!</v>
      </c>
      <c r="CG567" s="12" t="e">
        <f>IF(Wedstrijden!#REF!="x","ZZL","")</f>
        <v>#REF!</v>
      </c>
      <c r="CL567" s="12">
        <f>IF(COUNTA(Wedstrijden!#REF!)&lt;&gt;0,2,"")</f>
        <v>2</v>
      </c>
      <c r="CM567" s="12">
        <f t="shared" si="50"/>
        <v>2</v>
      </c>
      <c r="CN567" s="12" t="e">
        <f>IF(Wedstrijden!#REF!="x","AA","")</f>
        <v>#REF!</v>
      </c>
      <c r="CO567" s="12" t="e">
        <f>IF(Wedstrijden!#REF!="x","A","")</f>
        <v>#REF!</v>
      </c>
      <c r="CP567" s="12" t="e">
        <f>IF(Wedstrijden!#REF!="x","BB","")</f>
        <v>#REF!</v>
      </c>
      <c r="CQ567" s="12" t="e">
        <f>IF(Wedstrijden!#REF!="x","B","")</f>
        <v>#REF!</v>
      </c>
      <c r="CR567" s="12" t="e">
        <f>IF(Wedstrijden!#REF!="x","L","")</f>
        <v>#REF!</v>
      </c>
      <c r="CS567" s="12" t="e">
        <f>IF(Wedstrijden!#REF!="x","M","")</f>
        <v>#REF!</v>
      </c>
      <c r="CT567" s="12" t="e">
        <f>IF(Wedstrijden!#REF!="x","Z","")</f>
        <v>#REF!</v>
      </c>
      <c r="CU567" s="12" t="e">
        <f>IF(Wedstrijden!#REF!="x","ZZ","")</f>
        <v>#REF!</v>
      </c>
      <c r="CV567" s="12">
        <f>IF(COUNTA(Wedstrijden!#REF!)&lt;&gt;0,2,"")</f>
        <v>2</v>
      </c>
      <c r="CW567" s="12">
        <f t="shared" si="51"/>
        <v>1</v>
      </c>
      <c r="CX567" s="12" t="e">
        <f>IF(Wedstrijden!#REF!="x","BB","")</f>
        <v>#REF!</v>
      </c>
      <c r="CY567" s="12" t="e">
        <f>IF(Wedstrijden!#REF!="x","B","")</f>
        <v>#REF!</v>
      </c>
      <c r="CZ567" s="12" t="e">
        <f>IF(Wedstrijden!#REF!="x","L","")</f>
        <v>#REF!</v>
      </c>
      <c r="DA567" s="12" t="e">
        <f>IF(Wedstrijden!#REF!="x","M","")</f>
        <v>#REF!</v>
      </c>
      <c r="DB567" s="12" t="e">
        <f>IF(Wedstrijden!#REF!="x","Z","")</f>
        <v>#REF!</v>
      </c>
      <c r="DC567" s="12" t="e">
        <f>IF(Wedstrijden!#REF!="x","ZZ","")</f>
        <v>#REF!</v>
      </c>
      <c r="DD567" s="12" t="e">
        <f>IF(Wedstrijden!#REF!="x","1.40","")</f>
        <v>#REF!</v>
      </c>
      <c r="DE567" s="12">
        <f>IF(COUNTA(Wedstrijden!#REF!)&lt;&gt;0,6,"")</f>
        <v>6</v>
      </c>
      <c r="DF567" s="12">
        <f t="shared" si="52"/>
        <v>2</v>
      </c>
      <c r="DG567" s="12" t="e">
        <f>IF(Wedstrijden!#REF!="x","L","")</f>
        <v>#REF!</v>
      </c>
      <c r="DH567" s="12" t="e">
        <f>IF(Wedstrijden!#REF!="x","M","")</f>
        <v>#REF!</v>
      </c>
      <c r="DI567" s="12" t="e">
        <f>IF(Wedstrijden!#REF!="x","Z","")</f>
        <v>#REF!</v>
      </c>
      <c r="DJ567" s="12" t="e">
        <f>IF(Wedstrijden!#REF!="x","Z","")</f>
        <v>#REF!</v>
      </c>
      <c r="DK567" s="12">
        <f>IF(COUNTA(Wedstrijden!#REF!)&lt;&gt;0,6,"")</f>
        <v>6</v>
      </c>
      <c r="DL567" s="12">
        <f t="shared" si="53"/>
        <v>1</v>
      </c>
      <c r="DM567" s="12" t="e">
        <f>IF(Wedstrijden!#REF!="x","L","")</f>
        <v>#REF!</v>
      </c>
      <c r="DN567" s="12" t="e">
        <f>IF(Wedstrijden!#REF!="x","M","")</f>
        <v>#REF!</v>
      </c>
      <c r="DO567" s="12" t="e">
        <f>IF(Wedstrijden!#REF!="x","Z","")</f>
        <v>#REF!</v>
      </c>
      <c r="DP567" s="12" t="e">
        <f>IF(Wedstrijden!#REF!="x","Z","")</f>
        <v>#REF!</v>
      </c>
    </row>
    <row r="568" spans="1:120" ht="15" x14ac:dyDescent="0.25">
      <c r="A568" s="14">
        <f>Wedstrijden!A579</f>
        <v>0</v>
      </c>
      <c r="B568" s="12" t="str">
        <f>IFERROR(VLOOKUP(Wedstrijden!C579,Wedstrijdlocaties!$B$2:$E$500,2,FALSE),"")</f>
        <v/>
      </c>
      <c r="C568" s="12" t="str">
        <f>Wedstrijden!D579</f>
        <v/>
      </c>
      <c r="D568" s="12" t="str">
        <f>IFERROR(VLOOKUP(Wedstrijden!E579,Organisaties!$B$2:$C$500,2,FALSE),"")</f>
        <v/>
      </c>
      <c r="E568" s="12" t="str">
        <f>IFERROR(VLOOKUP(Wedstrijden!E579,Organisaties!$B$2:$G$500,5,FALSE),"")</f>
        <v/>
      </c>
      <c r="F568" s="12" t="e">
        <f>IF(Wedstrijden!#REF!&lt;&gt;"",Wedstrijden!#REF!,"")</f>
        <v>#REF!</v>
      </c>
      <c r="G568" s="12">
        <f>IF(Wedstrijden!K579="Indoor",1,0)</f>
        <v>0</v>
      </c>
      <c r="H568" s="12">
        <f>Wedstrijden!L579</f>
        <v>0</v>
      </c>
      <c r="I568" s="12" t="str">
        <f>IF(Wedstrijden!J579="Nee",0,IF(Wedstrijden!J579="Ja",1,""))</f>
        <v/>
      </c>
      <c r="J568" s="12" t="str">
        <f>IF(Wedstrijden!M579&lt;&gt;"",Wedstrijden!M579,"")</f>
        <v/>
      </c>
      <c r="BJ568" s="12">
        <f>IF(COUNTA(Wedstrijden!#REF!)&lt;&gt;0,1,"")</f>
        <v>1</v>
      </c>
      <c r="BK568" s="12">
        <f t="shared" si="48"/>
        <v>2</v>
      </c>
      <c r="BL568" s="12" t="e">
        <f>IF(Wedstrijden!#REF!="x","AA","")</f>
        <v>#REF!</v>
      </c>
      <c r="BM568" s="12" t="e">
        <f>IF(Wedstrijden!#REF!="x","A","")</f>
        <v>#REF!</v>
      </c>
      <c r="BN568" s="12" t="e">
        <f>IF(Wedstrijden!#REF!="x","B1","")</f>
        <v>#REF!</v>
      </c>
      <c r="BO568" s="12" t="e">
        <f>IF(Wedstrijden!#REF!="x","BB","")</f>
        <v>#REF!</v>
      </c>
      <c r="BP568" s="12" t="e">
        <f>IF(Wedstrijden!#REF!="x","B","")</f>
        <v>#REF!</v>
      </c>
      <c r="BQ568" s="12" t="e">
        <f>IF(Wedstrijden!#REF!="x","L1","")</f>
        <v>#REF!</v>
      </c>
      <c r="BR568" s="12" t="e">
        <f>IF(Wedstrijden!#REF!="x","L2","")</f>
        <v>#REF!</v>
      </c>
      <c r="BS568" s="12" t="e">
        <f>IF(Wedstrijden!#REF!="x","M1","")</f>
        <v>#REF!</v>
      </c>
      <c r="BT568" s="12" t="e">
        <f>IF(Wedstrijden!#REF!="x","M2","")</f>
        <v>#REF!</v>
      </c>
      <c r="BU568" s="12" t="e">
        <f>IF(Wedstrijden!#REF!="x","Z1","")</f>
        <v>#REF!</v>
      </c>
      <c r="BV568" s="12" t="e">
        <f>IF(Wedstrijden!#REF!="x","Z2","")</f>
        <v>#REF!</v>
      </c>
      <c r="BW568" s="12">
        <f>IF(COUNTA(Wedstrijden!#REF!)&lt;&gt;0,1,"")</f>
        <v>1</v>
      </c>
      <c r="BX568" s="12">
        <f t="shared" si="49"/>
        <v>1</v>
      </c>
      <c r="BY568" s="12" t="e">
        <f>IF(Wedstrijden!#REF!="x","BB","")</f>
        <v>#REF!</v>
      </c>
      <c r="BZ568" s="12" t="e">
        <f>IF(Wedstrijden!#REF!="x","B","")</f>
        <v>#REF!</v>
      </c>
      <c r="CA568" s="12" t="e">
        <f>IF(Wedstrijden!#REF!="x","L1","")</f>
        <v>#REF!</v>
      </c>
      <c r="CB568" s="12" t="e">
        <f>IF(Wedstrijden!#REF!="x","L2","")</f>
        <v>#REF!</v>
      </c>
      <c r="CC568" s="12" t="e">
        <f>IF(Wedstrijden!#REF!="x","M1","")</f>
        <v>#REF!</v>
      </c>
      <c r="CD568" s="12" t="e">
        <f>IF(Wedstrijden!#REF!="x","M2","")</f>
        <v>#REF!</v>
      </c>
      <c r="CE568" s="12" t="e">
        <f>IF(Wedstrijden!#REF!="x","Z1","")</f>
        <v>#REF!</v>
      </c>
      <c r="CF568" s="12" t="e">
        <f>IF(Wedstrijden!#REF!="x","Z2","")</f>
        <v>#REF!</v>
      </c>
      <c r="CG568" s="12" t="e">
        <f>IF(Wedstrijden!#REF!="x","ZZL","")</f>
        <v>#REF!</v>
      </c>
      <c r="CL568" s="12">
        <f>IF(COUNTA(Wedstrijden!#REF!)&lt;&gt;0,2,"")</f>
        <v>2</v>
      </c>
      <c r="CM568" s="12">
        <f t="shared" si="50"/>
        <v>2</v>
      </c>
      <c r="CN568" s="12" t="e">
        <f>IF(Wedstrijden!#REF!="x","AA","")</f>
        <v>#REF!</v>
      </c>
      <c r="CO568" s="12" t="e">
        <f>IF(Wedstrijden!#REF!="x","A","")</f>
        <v>#REF!</v>
      </c>
      <c r="CP568" s="12" t="e">
        <f>IF(Wedstrijden!#REF!="x","BB","")</f>
        <v>#REF!</v>
      </c>
      <c r="CQ568" s="12" t="e">
        <f>IF(Wedstrijden!#REF!="x","B","")</f>
        <v>#REF!</v>
      </c>
      <c r="CR568" s="12" t="e">
        <f>IF(Wedstrijden!#REF!="x","L","")</f>
        <v>#REF!</v>
      </c>
      <c r="CS568" s="12" t="e">
        <f>IF(Wedstrijden!#REF!="x","M","")</f>
        <v>#REF!</v>
      </c>
      <c r="CT568" s="12" t="e">
        <f>IF(Wedstrijden!#REF!="x","Z","")</f>
        <v>#REF!</v>
      </c>
      <c r="CU568" s="12" t="e">
        <f>IF(Wedstrijden!#REF!="x","ZZ","")</f>
        <v>#REF!</v>
      </c>
      <c r="CV568" s="12">
        <f>IF(COUNTA(Wedstrijden!#REF!)&lt;&gt;0,2,"")</f>
        <v>2</v>
      </c>
      <c r="CW568" s="12">
        <f t="shared" si="51"/>
        <v>1</v>
      </c>
      <c r="CX568" s="12" t="e">
        <f>IF(Wedstrijden!#REF!="x","BB","")</f>
        <v>#REF!</v>
      </c>
      <c r="CY568" s="12" t="e">
        <f>IF(Wedstrijden!#REF!="x","B","")</f>
        <v>#REF!</v>
      </c>
      <c r="CZ568" s="12" t="e">
        <f>IF(Wedstrijden!#REF!="x","L","")</f>
        <v>#REF!</v>
      </c>
      <c r="DA568" s="12" t="e">
        <f>IF(Wedstrijden!#REF!="x","M","")</f>
        <v>#REF!</v>
      </c>
      <c r="DB568" s="12" t="e">
        <f>IF(Wedstrijden!#REF!="x","Z","")</f>
        <v>#REF!</v>
      </c>
      <c r="DC568" s="12" t="e">
        <f>IF(Wedstrijden!#REF!="x","ZZ","")</f>
        <v>#REF!</v>
      </c>
      <c r="DD568" s="12" t="e">
        <f>IF(Wedstrijden!#REF!="x","1.40","")</f>
        <v>#REF!</v>
      </c>
      <c r="DE568" s="12">
        <f>IF(COUNTA(Wedstrijden!#REF!)&lt;&gt;0,6,"")</f>
        <v>6</v>
      </c>
      <c r="DF568" s="12">
        <f t="shared" si="52"/>
        <v>2</v>
      </c>
      <c r="DG568" s="12" t="e">
        <f>IF(Wedstrijden!#REF!="x","L","")</f>
        <v>#REF!</v>
      </c>
      <c r="DH568" s="12" t="e">
        <f>IF(Wedstrijden!#REF!="x","M","")</f>
        <v>#REF!</v>
      </c>
      <c r="DI568" s="12" t="e">
        <f>IF(Wedstrijden!#REF!="x","Z","")</f>
        <v>#REF!</v>
      </c>
      <c r="DJ568" s="12" t="e">
        <f>IF(Wedstrijden!#REF!="x","Z","")</f>
        <v>#REF!</v>
      </c>
      <c r="DK568" s="12">
        <f>IF(COUNTA(Wedstrijden!#REF!)&lt;&gt;0,6,"")</f>
        <v>6</v>
      </c>
      <c r="DL568" s="12">
        <f t="shared" si="53"/>
        <v>1</v>
      </c>
      <c r="DM568" s="12" t="e">
        <f>IF(Wedstrijden!#REF!="x","L","")</f>
        <v>#REF!</v>
      </c>
      <c r="DN568" s="12" t="e">
        <f>IF(Wedstrijden!#REF!="x","M","")</f>
        <v>#REF!</v>
      </c>
      <c r="DO568" s="12" t="e">
        <f>IF(Wedstrijden!#REF!="x","Z","")</f>
        <v>#REF!</v>
      </c>
      <c r="DP568" s="12" t="e">
        <f>IF(Wedstrijden!#REF!="x","Z","")</f>
        <v>#REF!</v>
      </c>
    </row>
    <row r="569" spans="1:120" ht="15" x14ac:dyDescent="0.25">
      <c r="A569" s="14">
        <f>Wedstrijden!A580</f>
        <v>0</v>
      </c>
      <c r="B569" s="12" t="str">
        <f>IFERROR(VLOOKUP(Wedstrijden!C580,Wedstrijdlocaties!$B$2:$E$500,2,FALSE),"")</f>
        <v/>
      </c>
      <c r="C569" s="12" t="str">
        <f>Wedstrijden!D580</f>
        <v/>
      </c>
      <c r="D569" s="12" t="str">
        <f>IFERROR(VLOOKUP(Wedstrijden!E580,Organisaties!$B$2:$C$500,2,FALSE),"")</f>
        <v/>
      </c>
      <c r="E569" s="12" t="str">
        <f>IFERROR(VLOOKUP(Wedstrijden!E580,Organisaties!$B$2:$G$500,5,FALSE),"")</f>
        <v/>
      </c>
      <c r="F569" s="12" t="e">
        <f>IF(Wedstrijden!#REF!&lt;&gt;"",Wedstrijden!#REF!,"")</f>
        <v>#REF!</v>
      </c>
      <c r="G569" s="12">
        <f>IF(Wedstrijden!K580="Indoor",1,0)</f>
        <v>0</v>
      </c>
      <c r="H569" s="12">
        <f>Wedstrijden!L580</f>
        <v>0</v>
      </c>
      <c r="I569" s="12" t="str">
        <f>IF(Wedstrijden!J580="Nee",0,IF(Wedstrijden!J580="Ja",1,""))</f>
        <v/>
      </c>
      <c r="J569" s="12" t="str">
        <f>IF(Wedstrijden!M580&lt;&gt;"",Wedstrijden!M580,"")</f>
        <v/>
      </c>
      <c r="BJ569" s="12">
        <f>IF(COUNTA(Wedstrijden!#REF!)&lt;&gt;0,1,"")</f>
        <v>1</v>
      </c>
      <c r="BK569" s="12">
        <f t="shared" si="48"/>
        <v>2</v>
      </c>
      <c r="BL569" s="12" t="e">
        <f>IF(Wedstrijden!#REF!="x","AA","")</f>
        <v>#REF!</v>
      </c>
      <c r="BM569" s="12" t="e">
        <f>IF(Wedstrijden!#REF!="x","A","")</f>
        <v>#REF!</v>
      </c>
      <c r="BN569" s="12" t="e">
        <f>IF(Wedstrijden!#REF!="x","B1","")</f>
        <v>#REF!</v>
      </c>
      <c r="BO569" s="12" t="e">
        <f>IF(Wedstrijden!#REF!="x","BB","")</f>
        <v>#REF!</v>
      </c>
      <c r="BP569" s="12" t="e">
        <f>IF(Wedstrijden!#REF!="x","B","")</f>
        <v>#REF!</v>
      </c>
      <c r="BQ569" s="12" t="e">
        <f>IF(Wedstrijden!#REF!="x","L1","")</f>
        <v>#REF!</v>
      </c>
      <c r="BR569" s="12" t="e">
        <f>IF(Wedstrijden!#REF!="x","L2","")</f>
        <v>#REF!</v>
      </c>
      <c r="BS569" s="12" t="e">
        <f>IF(Wedstrijden!#REF!="x","M1","")</f>
        <v>#REF!</v>
      </c>
      <c r="BT569" s="12" t="e">
        <f>IF(Wedstrijden!#REF!="x","M2","")</f>
        <v>#REF!</v>
      </c>
      <c r="BU569" s="12" t="e">
        <f>IF(Wedstrijden!#REF!="x","Z1","")</f>
        <v>#REF!</v>
      </c>
      <c r="BV569" s="12" t="e">
        <f>IF(Wedstrijden!#REF!="x","Z2","")</f>
        <v>#REF!</v>
      </c>
      <c r="BW569" s="12">
        <f>IF(COUNTA(Wedstrijden!#REF!)&lt;&gt;0,1,"")</f>
        <v>1</v>
      </c>
      <c r="BX569" s="12">
        <f t="shared" si="49"/>
        <v>1</v>
      </c>
      <c r="BY569" s="12" t="e">
        <f>IF(Wedstrijden!#REF!="x","BB","")</f>
        <v>#REF!</v>
      </c>
      <c r="BZ569" s="12" t="e">
        <f>IF(Wedstrijden!#REF!="x","B","")</f>
        <v>#REF!</v>
      </c>
      <c r="CA569" s="12" t="e">
        <f>IF(Wedstrijden!#REF!="x","L1","")</f>
        <v>#REF!</v>
      </c>
      <c r="CB569" s="12" t="e">
        <f>IF(Wedstrijden!#REF!="x","L2","")</f>
        <v>#REF!</v>
      </c>
      <c r="CC569" s="12" t="e">
        <f>IF(Wedstrijden!#REF!="x","M1","")</f>
        <v>#REF!</v>
      </c>
      <c r="CD569" s="12" t="e">
        <f>IF(Wedstrijden!#REF!="x","M2","")</f>
        <v>#REF!</v>
      </c>
      <c r="CE569" s="12" t="e">
        <f>IF(Wedstrijden!#REF!="x","Z1","")</f>
        <v>#REF!</v>
      </c>
      <c r="CF569" s="12" t="e">
        <f>IF(Wedstrijden!#REF!="x","Z2","")</f>
        <v>#REF!</v>
      </c>
      <c r="CG569" s="12" t="e">
        <f>IF(Wedstrijden!#REF!="x","ZZL","")</f>
        <v>#REF!</v>
      </c>
      <c r="CL569" s="12">
        <f>IF(COUNTA(Wedstrijden!#REF!)&lt;&gt;0,2,"")</f>
        <v>2</v>
      </c>
      <c r="CM569" s="12">
        <f t="shared" si="50"/>
        <v>2</v>
      </c>
      <c r="CN569" s="12" t="e">
        <f>IF(Wedstrijden!#REF!="x","AA","")</f>
        <v>#REF!</v>
      </c>
      <c r="CO569" s="12" t="e">
        <f>IF(Wedstrijden!#REF!="x","A","")</f>
        <v>#REF!</v>
      </c>
      <c r="CP569" s="12" t="e">
        <f>IF(Wedstrijden!#REF!="x","BB","")</f>
        <v>#REF!</v>
      </c>
      <c r="CQ569" s="12" t="e">
        <f>IF(Wedstrijden!#REF!="x","B","")</f>
        <v>#REF!</v>
      </c>
      <c r="CR569" s="12" t="e">
        <f>IF(Wedstrijden!#REF!="x","L","")</f>
        <v>#REF!</v>
      </c>
      <c r="CS569" s="12" t="e">
        <f>IF(Wedstrijden!#REF!="x","M","")</f>
        <v>#REF!</v>
      </c>
      <c r="CT569" s="12" t="e">
        <f>IF(Wedstrijden!#REF!="x","Z","")</f>
        <v>#REF!</v>
      </c>
      <c r="CU569" s="12" t="e">
        <f>IF(Wedstrijden!#REF!="x","ZZ","")</f>
        <v>#REF!</v>
      </c>
      <c r="CV569" s="12">
        <f>IF(COUNTA(Wedstrijden!#REF!)&lt;&gt;0,2,"")</f>
        <v>2</v>
      </c>
      <c r="CW569" s="12">
        <f t="shared" si="51"/>
        <v>1</v>
      </c>
      <c r="CX569" s="12" t="e">
        <f>IF(Wedstrijden!#REF!="x","BB","")</f>
        <v>#REF!</v>
      </c>
      <c r="CY569" s="12" t="e">
        <f>IF(Wedstrijden!#REF!="x","B","")</f>
        <v>#REF!</v>
      </c>
      <c r="CZ569" s="12" t="e">
        <f>IF(Wedstrijden!#REF!="x","L","")</f>
        <v>#REF!</v>
      </c>
      <c r="DA569" s="12" t="e">
        <f>IF(Wedstrijden!#REF!="x","M","")</f>
        <v>#REF!</v>
      </c>
      <c r="DB569" s="12" t="e">
        <f>IF(Wedstrijden!#REF!="x","Z","")</f>
        <v>#REF!</v>
      </c>
      <c r="DC569" s="12" t="e">
        <f>IF(Wedstrijden!#REF!="x","ZZ","")</f>
        <v>#REF!</v>
      </c>
      <c r="DD569" s="12" t="e">
        <f>IF(Wedstrijden!#REF!="x","1.40","")</f>
        <v>#REF!</v>
      </c>
      <c r="DE569" s="12">
        <f>IF(COUNTA(Wedstrijden!#REF!)&lt;&gt;0,6,"")</f>
        <v>6</v>
      </c>
      <c r="DF569" s="12">
        <f t="shared" si="52"/>
        <v>2</v>
      </c>
      <c r="DG569" s="12" t="e">
        <f>IF(Wedstrijden!#REF!="x","L","")</f>
        <v>#REF!</v>
      </c>
      <c r="DH569" s="12" t="e">
        <f>IF(Wedstrijden!#REF!="x","M","")</f>
        <v>#REF!</v>
      </c>
      <c r="DI569" s="12" t="e">
        <f>IF(Wedstrijden!#REF!="x","Z","")</f>
        <v>#REF!</v>
      </c>
      <c r="DJ569" s="12" t="e">
        <f>IF(Wedstrijden!#REF!="x","Z","")</f>
        <v>#REF!</v>
      </c>
      <c r="DK569" s="12">
        <f>IF(COUNTA(Wedstrijden!#REF!)&lt;&gt;0,6,"")</f>
        <v>6</v>
      </c>
      <c r="DL569" s="12">
        <f t="shared" si="53"/>
        <v>1</v>
      </c>
      <c r="DM569" s="12" t="e">
        <f>IF(Wedstrijden!#REF!="x","L","")</f>
        <v>#REF!</v>
      </c>
      <c r="DN569" s="12" t="e">
        <f>IF(Wedstrijden!#REF!="x","M","")</f>
        <v>#REF!</v>
      </c>
      <c r="DO569" s="12" t="e">
        <f>IF(Wedstrijden!#REF!="x","Z","")</f>
        <v>#REF!</v>
      </c>
      <c r="DP569" s="12" t="e">
        <f>IF(Wedstrijden!#REF!="x","Z","")</f>
        <v>#REF!</v>
      </c>
    </row>
    <row r="570" spans="1:120" ht="15" x14ac:dyDescent="0.25">
      <c r="A570" s="14">
        <f>Wedstrijden!A581</f>
        <v>0</v>
      </c>
      <c r="B570" s="12" t="str">
        <f>IFERROR(VLOOKUP(Wedstrijden!C581,Wedstrijdlocaties!$B$2:$E$500,2,FALSE),"")</f>
        <v/>
      </c>
      <c r="C570" s="12" t="str">
        <f>Wedstrijden!D581</f>
        <v/>
      </c>
      <c r="D570" s="12" t="str">
        <f>IFERROR(VLOOKUP(Wedstrijden!E581,Organisaties!$B$2:$C$500,2,FALSE),"")</f>
        <v/>
      </c>
      <c r="E570" s="12" t="str">
        <f>IFERROR(VLOOKUP(Wedstrijden!E581,Organisaties!$B$2:$G$500,5,FALSE),"")</f>
        <v/>
      </c>
      <c r="F570" s="12" t="e">
        <f>IF(Wedstrijden!#REF!&lt;&gt;"",Wedstrijden!#REF!,"")</f>
        <v>#REF!</v>
      </c>
      <c r="G570" s="12">
        <f>IF(Wedstrijden!K581="Indoor",1,0)</f>
        <v>0</v>
      </c>
      <c r="H570" s="12">
        <f>Wedstrijden!L581</f>
        <v>0</v>
      </c>
      <c r="I570" s="12" t="str">
        <f>IF(Wedstrijden!J581="Nee",0,IF(Wedstrijden!J581="Ja",1,""))</f>
        <v/>
      </c>
      <c r="J570" s="12" t="str">
        <f>IF(Wedstrijden!M581&lt;&gt;"",Wedstrijden!M581,"")</f>
        <v/>
      </c>
      <c r="BJ570" s="12">
        <f>IF(COUNTA(Wedstrijden!#REF!)&lt;&gt;0,1,"")</f>
        <v>1</v>
      </c>
      <c r="BK570" s="12">
        <f t="shared" si="48"/>
        <v>2</v>
      </c>
      <c r="BL570" s="12" t="e">
        <f>IF(Wedstrijden!#REF!="x","AA","")</f>
        <v>#REF!</v>
      </c>
      <c r="BM570" s="12" t="e">
        <f>IF(Wedstrijden!#REF!="x","A","")</f>
        <v>#REF!</v>
      </c>
      <c r="BN570" s="12" t="e">
        <f>IF(Wedstrijden!#REF!="x","B1","")</f>
        <v>#REF!</v>
      </c>
      <c r="BO570" s="12" t="e">
        <f>IF(Wedstrijden!#REF!="x","BB","")</f>
        <v>#REF!</v>
      </c>
      <c r="BP570" s="12" t="e">
        <f>IF(Wedstrijden!#REF!="x","B","")</f>
        <v>#REF!</v>
      </c>
      <c r="BQ570" s="12" t="e">
        <f>IF(Wedstrijden!#REF!="x","L1","")</f>
        <v>#REF!</v>
      </c>
      <c r="BR570" s="12" t="e">
        <f>IF(Wedstrijden!#REF!="x","L2","")</f>
        <v>#REF!</v>
      </c>
      <c r="BS570" s="12" t="e">
        <f>IF(Wedstrijden!#REF!="x","M1","")</f>
        <v>#REF!</v>
      </c>
      <c r="BT570" s="12" t="e">
        <f>IF(Wedstrijden!#REF!="x","M2","")</f>
        <v>#REF!</v>
      </c>
      <c r="BU570" s="12" t="e">
        <f>IF(Wedstrijden!#REF!="x","Z1","")</f>
        <v>#REF!</v>
      </c>
      <c r="BV570" s="12" t="e">
        <f>IF(Wedstrijden!#REF!="x","Z2","")</f>
        <v>#REF!</v>
      </c>
      <c r="BW570" s="12">
        <f>IF(COUNTA(Wedstrijden!#REF!)&lt;&gt;0,1,"")</f>
        <v>1</v>
      </c>
      <c r="BX570" s="12">
        <f t="shared" si="49"/>
        <v>1</v>
      </c>
      <c r="BY570" s="12" t="e">
        <f>IF(Wedstrijden!#REF!="x","BB","")</f>
        <v>#REF!</v>
      </c>
      <c r="BZ570" s="12" t="e">
        <f>IF(Wedstrijden!#REF!="x","B","")</f>
        <v>#REF!</v>
      </c>
      <c r="CA570" s="12" t="e">
        <f>IF(Wedstrijden!#REF!="x","L1","")</f>
        <v>#REF!</v>
      </c>
      <c r="CB570" s="12" t="e">
        <f>IF(Wedstrijden!#REF!="x","L2","")</f>
        <v>#REF!</v>
      </c>
      <c r="CC570" s="12" t="e">
        <f>IF(Wedstrijden!#REF!="x","M1","")</f>
        <v>#REF!</v>
      </c>
      <c r="CD570" s="12" t="e">
        <f>IF(Wedstrijden!#REF!="x","M2","")</f>
        <v>#REF!</v>
      </c>
      <c r="CE570" s="12" t="e">
        <f>IF(Wedstrijden!#REF!="x","Z1","")</f>
        <v>#REF!</v>
      </c>
      <c r="CF570" s="12" t="e">
        <f>IF(Wedstrijden!#REF!="x","Z2","")</f>
        <v>#REF!</v>
      </c>
      <c r="CG570" s="12" t="e">
        <f>IF(Wedstrijden!#REF!="x","ZZL","")</f>
        <v>#REF!</v>
      </c>
      <c r="CL570" s="12">
        <f>IF(COUNTA(Wedstrijden!#REF!)&lt;&gt;0,2,"")</f>
        <v>2</v>
      </c>
      <c r="CM570" s="12">
        <f t="shared" si="50"/>
        <v>2</v>
      </c>
      <c r="CN570" s="12" t="e">
        <f>IF(Wedstrijden!#REF!="x","AA","")</f>
        <v>#REF!</v>
      </c>
      <c r="CO570" s="12" t="e">
        <f>IF(Wedstrijden!#REF!="x","A","")</f>
        <v>#REF!</v>
      </c>
      <c r="CP570" s="12" t="e">
        <f>IF(Wedstrijden!#REF!="x","BB","")</f>
        <v>#REF!</v>
      </c>
      <c r="CQ570" s="12" t="e">
        <f>IF(Wedstrijden!#REF!="x","B","")</f>
        <v>#REF!</v>
      </c>
      <c r="CR570" s="12" t="e">
        <f>IF(Wedstrijden!#REF!="x","L","")</f>
        <v>#REF!</v>
      </c>
      <c r="CS570" s="12" t="e">
        <f>IF(Wedstrijden!#REF!="x","M","")</f>
        <v>#REF!</v>
      </c>
      <c r="CT570" s="12" t="e">
        <f>IF(Wedstrijden!#REF!="x","Z","")</f>
        <v>#REF!</v>
      </c>
      <c r="CU570" s="12" t="e">
        <f>IF(Wedstrijden!#REF!="x","ZZ","")</f>
        <v>#REF!</v>
      </c>
      <c r="CV570" s="12">
        <f>IF(COUNTA(Wedstrijden!#REF!)&lt;&gt;0,2,"")</f>
        <v>2</v>
      </c>
      <c r="CW570" s="12">
        <f t="shared" si="51"/>
        <v>1</v>
      </c>
      <c r="CX570" s="12" t="e">
        <f>IF(Wedstrijden!#REF!="x","BB","")</f>
        <v>#REF!</v>
      </c>
      <c r="CY570" s="12" t="e">
        <f>IF(Wedstrijden!#REF!="x","B","")</f>
        <v>#REF!</v>
      </c>
      <c r="CZ570" s="12" t="e">
        <f>IF(Wedstrijden!#REF!="x","L","")</f>
        <v>#REF!</v>
      </c>
      <c r="DA570" s="12" t="e">
        <f>IF(Wedstrijden!#REF!="x","M","")</f>
        <v>#REF!</v>
      </c>
      <c r="DB570" s="12" t="e">
        <f>IF(Wedstrijden!#REF!="x","Z","")</f>
        <v>#REF!</v>
      </c>
      <c r="DC570" s="12" t="e">
        <f>IF(Wedstrijden!#REF!="x","ZZ","")</f>
        <v>#REF!</v>
      </c>
      <c r="DD570" s="12" t="e">
        <f>IF(Wedstrijden!#REF!="x","1.40","")</f>
        <v>#REF!</v>
      </c>
      <c r="DE570" s="12">
        <f>IF(COUNTA(Wedstrijden!#REF!)&lt;&gt;0,6,"")</f>
        <v>6</v>
      </c>
      <c r="DF570" s="12">
        <f t="shared" si="52"/>
        <v>2</v>
      </c>
      <c r="DG570" s="12" t="e">
        <f>IF(Wedstrijden!#REF!="x","L","")</f>
        <v>#REF!</v>
      </c>
      <c r="DH570" s="12" t="e">
        <f>IF(Wedstrijden!#REF!="x","M","")</f>
        <v>#REF!</v>
      </c>
      <c r="DI570" s="12" t="e">
        <f>IF(Wedstrijden!#REF!="x","Z","")</f>
        <v>#REF!</v>
      </c>
      <c r="DJ570" s="12" t="e">
        <f>IF(Wedstrijden!#REF!="x","Z","")</f>
        <v>#REF!</v>
      </c>
      <c r="DK570" s="12">
        <f>IF(COUNTA(Wedstrijden!#REF!)&lt;&gt;0,6,"")</f>
        <v>6</v>
      </c>
      <c r="DL570" s="12">
        <f t="shared" si="53"/>
        <v>1</v>
      </c>
      <c r="DM570" s="12" t="e">
        <f>IF(Wedstrijden!#REF!="x","L","")</f>
        <v>#REF!</v>
      </c>
      <c r="DN570" s="12" t="e">
        <f>IF(Wedstrijden!#REF!="x","M","")</f>
        <v>#REF!</v>
      </c>
      <c r="DO570" s="12" t="e">
        <f>IF(Wedstrijden!#REF!="x","Z","")</f>
        <v>#REF!</v>
      </c>
      <c r="DP570" s="12" t="e">
        <f>IF(Wedstrijden!#REF!="x","Z","")</f>
        <v>#REF!</v>
      </c>
    </row>
    <row r="571" spans="1:120" ht="15" x14ac:dyDescent="0.25">
      <c r="A571" s="14">
        <f>Wedstrijden!A582</f>
        <v>0</v>
      </c>
      <c r="B571" s="12" t="str">
        <f>IFERROR(VLOOKUP(Wedstrijden!C582,Wedstrijdlocaties!$B$2:$E$500,2,FALSE),"")</f>
        <v/>
      </c>
      <c r="C571" s="12" t="str">
        <f>Wedstrijden!D582</f>
        <v/>
      </c>
      <c r="D571" s="12" t="str">
        <f>IFERROR(VLOOKUP(Wedstrijden!E582,Organisaties!$B$2:$C$500,2,FALSE),"")</f>
        <v/>
      </c>
      <c r="E571" s="12" t="str">
        <f>IFERROR(VLOOKUP(Wedstrijden!E582,Organisaties!$B$2:$G$500,5,FALSE),"")</f>
        <v/>
      </c>
      <c r="F571" s="12" t="e">
        <f>IF(Wedstrijden!#REF!&lt;&gt;"",Wedstrijden!#REF!,"")</f>
        <v>#REF!</v>
      </c>
      <c r="G571" s="12">
        <f>IF(Wedstrijden!K582="Indoor",1,0)</f>
        <v>0</v>
      </c>
      <c r="H571" s="12">
        <f>Wedstrijden!L582</f>
        <v>0</v>
      </c>
      <c r="I571" s="12" t="str">
        <f>IF(Wedstrijden!J582="Nee",0,IF(Wedstrijden!J582="Ja",1,""))</f>
        <v/>
      </c>
      <c r="J571" s="12" t="str">
        <f>IF(Wedstrijden!M582&lt;&gt;"",Wedstrijden!M582,"")</f>
        <v/>
      </c>
      <c r="BJ571" s="12">
        <f>IF(COUNTA(Wedstrijden!#REF!)&lt;&gt;0,1,"")</f>
        <v>1</v>
      </c>
      <c r="BK571" s="12">
        <f t="shared" si="48"/>
        <v>2</v>
      </c>
      <c r="BL571" s="12" t="e">
        <f>IF(Wedstrijden!#REF!="x","AA","")</f>
        <v>#REF!</v>
      </c>
      <c r="BM571" s="12" t="e">
        <f>IF(Wedstrijden!#REF!="x","A","")</f>
        <v>#REF!</v>
      </c>
      <c r="BN571" s="12" t="e">
        <f>IF(Wedstrijden!#REF!="x","B1","")</f>
        <v>#REF!</v>
      </c>
      <c r="BO571" s="12" t="e">
        <f>IF(Wedstrijden!#REF!="x","BB","")</f>
        <v>#REF!</v>
      </c>
      <c r="BP571" s="12" t="e">
        <f>IF(Wedstrijden!#REF!="x","B","")</f>
        <v>#REF!</v>
      </c>
      <c r="BQ571" s="12" t="e">
        <f>IF(Wedstrijden!#REF!="x","L1","")</f>
        <v>#REF!</v>
      </c>
      <c r="BR571" s="12" t="e">
        <f>IF(Wedstrijden!#REF!="x","L2","")</f>
        <v>#REF!</v>
      </c>
      <c r="BS571" s="12" t="e">
        <f>IF(Wedstrijden!#REF!="x","M1","")</f>
        <v>#REF!</v>
      </c>
      <c r="BT571" s="12" t="e">
        <f>IF(Wedstrijden!#REF!="x","M2","")</f>
        <v>#REF!</v>
      </c>
      <c r="BU571" s="12" t="e">
        <f>IF(Wedstrijden!#REF!="x","Z1","")</f>
        <v>#REF!</v>
      </c>
      <c r="BV571" s="12" t="e">
        <f>IF(Wedstrijden!#REF!="x","Z2","")</f>
        <v>#REF!</v>
      </c>
      <c r="BW571" s="12">
        <f>IF(COUNTA(Wedstrijden!#REF!)&lt;&gt;0,1,"")</f>
        <v>1</v>
      </c>
      <c r="BX571" s="12">
        <f t="shared" si="49"/>
        <v>1</v>
      </c>
      <c r="BY571" s="12" t="e">
        <f>IF(Wedstrijden!#REF!="x","BB","")</f>
        <v>#REF!</v>
      </c>
      <c r="BZ571" s="12" t="e">
        <f>IF(Wedstrijden!#REF!="x","B","")</f>
        <v>#REF!</v>
      </c>
      <c r="CA571" s="12" t="e">
        <f>IF(Wedstrijden!#REF!="x","L1","")</f>
        <v>#REF!</v>
      </c>
      <c r="CB571" s="12" t="e">
        <f>IF(Wedstrijden!#REF!="x","L2","")</f>
        <v>#REF!</v>
      </c>
      <c r="CC571" s="12" t="e">
        <f>IF(Wedstrijden!#REF!="x","M1","")</f>
        <v>#REF!</v>
      </c>
      <c r="CD571" s="12" t="e">
        <f>IF(Wedstrijden!#REF!="x","M2","")</f>
        <v>#REF!</v>
      </c>
      <c r="CE571" s="12" t="e">
        <f>IF(Wedstrijden!#REF!="x","Z1","")</f>
        <v>#REF!</v>
      </c>
      <c r="CF571" s="12" t="e">
        <f>IF(Wedstrijden!#REF!="x","Z2","")</f>
        <v>#REF!</v>
      </c>
      <c r="CG571" s="12" t="e">
        <f>IF(Wedstrijden!#REF!="x","ZZL","")</f>
        <v>#REF!</v>
      </c>
      <c r="CL571" s="12">
        <f>IF(COUNTA(Wedstrijden!#REF!)&lt;&gt;0,2,"")</f>
        <v>2</v>
      </c>
      <c r="CM571" s="12">
        <f t="shared" si="50"/>
        <v>2</v>
      </c>
      <c r="CN571" s="12" t="e">
        <f>IF(Wedstrijden!#REF!="x","AA","")</f>
        <v>#REF!</v>
      </c>
      <c r="CO571" s="12" t="e">
        <f>IF(Wedstrijden!#REF!="x","A","")</f>
        <v>#REF!</v>
      </c>
      <c r="CP571" s="12" t="e">
        <f>IF(Wedstrijden!#REF!="x","BB","")</f>
        <v>#REF!</v>
      </c>
      <c r="CQ571" s="12" t="e">
        <f>IF(Wedstrijden!#REF!="x","B","")</f>
        <v>#REF!</v>
      </c>
      <c r="CR571" s="12" t="e">
        <f>IF(Wedstrijden!#REF!="x","L","")</f>
        <v>#REF!</v>
      </c>
      <c r="CS571" s="12" t="e">
        <f>IF(Wedstrijden!#REF!="x","M","")</f>
        <v>#REF!</v>
      </c>
      <c r="CT571" s="12" t="e">
        <f>IF(Wedstrijden!#REF!="x","Z","")</f>
        <v>#REF!</v>
      </c>
      <c r="CU571" s="12" t="e">
        <f>IF(Wedstrijden!#REF!="x","ZZ","")</f>
        <v>#REF!</v>
      </c>
      <c r="CV571" s="12">
        <f>IF(COUNTA(Wedstrijden!#REF!)&lt;&gt;0,2,"")</f>
        <v>2</v>
      </c>
      <c r="CW571" s="12">
        <f t="shared" si="51"/>
        <v>1</v>
      </c>
      <c r="CX571" s="12" t="e">
        <f>IF(Wedstrijden!#REF!="x","BB","")</f>
        <v>#REF!</v>
      </c>
      <c r="CY571" s="12" t="e">
        <f>IF(Wedstrijden!#REF!="x","B","")</f>
        <v>#REF!</v>
      </c>
      <c r="CZ571" s="12" t="e">
        <f>IF(Wedstrijden!#REF!="x","L","")</f>
        <v>#REF!</v>
      </c>
      <c r="DA571" s="12" t="e">
        <f>IF(Wedstrijden!#REF!="x","M","")</f>
        <v>#REF!</v>
      </c>
      <c r="DB571" s="12" t="e">
        <f>IF(Wedstrijden!#REF!="x","Z","")</f>
        <v>#REF!</v>
      </c>
      <c r="DC571" s="12" t="e">
        <f>IF(Wedstrijden!#REF!="x","ZZ","")</f>
        <v>#REF!</v>
      </c>
      <c r="DD571" s="12" t="e">
        <f>IF(Wedstrijden!#REF!="x","1.40","")</f>
        <v>#REF!</v>
      </c>
      <c r="DE571" s="12">
        <f>IF(COUNTA(Wedstrijden!#REF!)&lt;&gt;0,6,"")</f>
        <v>6</v>
      </c>
      <c r="DF571" s="12">
        <f t="shared" si="52"/>
        <v>2</v>
      </c>
      <c r="DG571" s="12" t="e">
        <f>IF(Wedstrijden!#REF!="x","L","")</f>
        <v>#REF!</v>
      </c>
      <c r="DH571" s="12" t="e">
        <f>IF(Wedstrijden!#REF!="x","M","")</f>
        <v>#REF!</v>
      </c>
      <c r="DI571" s="12" t="e">
        <f>IF(Wedstrijden!#REF!="x","Z","")</f>
        <v>#REF!</v>
      </c>
      <c r="DJ571" s="12" t="e">
        <f>IF(Wedstrijden!#REF!="x","Z","")</f>
        <v>#REF!</v>
      </c>
      <c r="DK571" s="12">
        <f>IF(COUNTA(Wedstrijden!#REF!)&lt;&gt;0,6,"")</f>
        <v>6</v>
      </c>
      <c r="DL571" s="12">
        <f t="shared" si="53"/>
        <v>1</v>
      </c>
      <c r="DM571" s="12" t="e">
        <f>IF(Wedstrijden!#REF!="x","L","")</f>
        <v>#REF!</v>
      </c>
      <c r="DN571" s="12" t="e">
        <f>IF(Wedstrijden!#REF!="x","M","")</f>
        <v>#REF!</v>
      </c>
      <c r="DO571" s="12" t="e">
        <f>IF(Wedstrijden!#REF!="x","Z","")</f>
        <v>#REF!</v>
      </c>
      <c r="DP571" s="12" t="e">
        <f>IF(Wedstrijden!#REF!="x","Z","")</f>
        <v>#REF!</v>
      </c>
    </row>
    <row r="572" spans="1:120" ht="15" x14ac:dyDescent="0.25">
      <c r="A572" s="14">
        <f>Wedstrijden!A583</f>
        <v>0</v>
      </c>
      <c r="B572" s="12" t="str">
        <f>IFERROR(VLOOKUP(Wedstrijden!C583,Wedstrijdlocaties!$B$2:$E$500,2,FALSE),"")</f>
        <v/>
      </c>
      <c r="C572" s="12" t="str">
        <f>Wedstrijden!D583</f>
        <v/>
      </c>
      <c r="D572" s="12" t="str">
        <f>IFERROR(VLOOKUP(Wedstrijden!E583,Organisaties!$B$2:$C$500,2,FALSE),"")</f>
        <v/>
      </c>
      <c r="E572" s="12" t="str">
        <f>IFERROR(VLOOKUP(Wedstrijden!E583,Organisaties!$B$2:$G$500,5,FALSE),"")</f>
        <v/>
      </c>
      <c r="F572" s="12" t="e">
        <f>IF(Wedstrijden!#REF!&lt;&gt;"",Wedstrijden!#REF!,"")</f>
        <v>#REF!</v>
      </c>
      <c r="G572" s="12">
        <f>IF(Wedstrijden!K583="Indoor",1,0)</f>
        <v>0</v>
      </c>
      <c r="H572" s="12">
        <f>Wedstrijden!L583</f>
        <v>0</v>
      </c>
      <c r="I572" s="12" t="str">
        <f>IF(Wedstrijden!J583="Nee",0,IF(Wedstrijden!J583="Ja",1,""))</f>
        <v/>
      </c>
      <c r="J572" s="12" t="str">
        <f>IF(Wedstrijden!M583&lt;&gt;"",Wedstrijden!M583,"")</f>
        <v/>
      </c>
      <c r="BJ572" s="12">
        <f>IF(COUNTA(Wedstrijden!#REF!)&lt;&gt;0,1,"")</f>
        <v>1</v>
      </c>
      <c r="BK572" s="12">
        <f t="shared" si="48"/>
        <v>2</v>
      </c>
      <c r="BL572" s="12" t="e">
        <f>IF(Wedstrijden!#REF!="x","AA","")</f>
        <v>#REF!</v>
      </c>
      <c r="BM572" s="12" t="e">
        <f>IF(Wedstrijden!#REF!="x","A","")</f>
        <v>#REF!</v>
      </c>
      <c r="BN572" s="12" t="e">
        <f>IF(Wedstrijden!#REF!="x","B1","")</f>
        <v>#REF!</v>
      </c>
      <c r="BO572" s="12" t="e">
        <f>IF(Wedstrijden!#REF!="x","BB","")</f>
        <v>#REF!</v>
      </c>
      <c r="BP572" s="12" t="e">
        <f>IF(Wedstrijden!#REF!="x","B","")</f>
        <v>#REF!</v>
      </c>
      <c r="BQ572" s="12" t="e">
        <f>IF(Wedstrijden!#REF!="x","L1","")</f>
        <v>#REF!</v>
      </c>
      <c r="BR572" s="12" t="e">
        <f>IF(Wedstrijden!#REF!="x","L2","")</f>
        <v>#REF!</v>
      </c>
      <c r="BS572" s="12" t="e">
        <f>IF(Wedstrijden!#REF!="x","M1","")</f>
        <v>#REF!</v>
      </c>
      <c r="BT572" s="12" t="e">
        <f>IF(Wedstrijden!#REF!="x","M2","")</f>
        <v>#REF!</v>
      </c>
      <c r="BU572" s="12" t="e">
        <f>IF(Wedstrijden!#REF!="x","Z1","")</f>
        <v>#REF!</v>
      </c>
      <c r="BV572" s="12" t="e">
        <f>IF(Wedstrijden!#REF!="x","Z2","")</f>
        <v>#REF!</v>
      </c>
      <c r="BW572" s="12">
        <f>IF(COUNTA(Wedstrijden!#REF!)&lt;&gt;0,1,"")</f>
        <v>1</v>
      </c>
      <c r="BX572" s="12">
        <f t="shared" si="49"/>
        <v>1</v>
      </c>
      <c r="BY572" s="12" t="e">
        <f>IF(Wedstrijden!#REF!="x","BB","")</f>
        <v>#REF!</v>
      </c>
      <c r="BZ572" s="12" t="e">
        <f>IF(Wedstrijden!#REF!="x","B","")</f>
        <v>#REF!</v>
      </c>
      <c r="CA572" s="12" t="e">
        <f>IF(Wedstrijden!#REF!="x","L1","")</f>
        <v>#REF!</v>
      </c>
      <c r="CB572" s="12" t="e">
        <f>IF(Wedstrijden!#REF!="x","L2","")</f>
        <v>#REF!</v>
      </c>
      <c r="CC572" s="12" t="e">
        <f>IF(Wedstrijden!#REF!="x","M1","")</f>
        <v>#REF!</v>
      </c>
      <c r="CD572" s="12" t="e">
        <f>IF(Wedstrijden!#REF!="x","M2","")</f>
        <v>#REF!</v>
      </c>
      <c r="CE572" s="12" t="e">
        <f>IF(Wedstrijden!#REF!="x","Z1","")</f>
        <v>#REF!</v>
      </c>
      <c r="CF572" s="12" t="e">
        <f>IF(Wedstrijden!#REF!="x","Z2","")</f>
        <v>#REF!</v>
      </c>
      <c r="CG572" s="12" t="e">
        <f>IF(Wedstrijden!#REF!="x","ZZL","")</f>
        <v>#REF!</v>
      </c>
      <c r="CL572" s="12">
        <f>IF(COUNTA(Wedstrijden!#REF!)&lt;&gt;0,2,"")</f>
        <v>2</v>
      </c>
      <c r="CM572" s="12">
        <f t="shared" si="50"/>
        <v>2</v>
      </c>
      <c r="CN572" s="12" t="e">
        <f>IF(Wedstrijden!#REF!="x","AA","")</f>
        <v>#REF!</v>
      </c>
      <c r="CO572" s="12" t="e">
        <f>IF(Wedstrijden!#REF!="x","A","")</f>
        <v>#REF!</v>
      </c>
      <c r="CP572" s="12" t="e">
        <f>IF(Wedstrijden!#REF!="x","BB","")</f>
        <v>#REF!</v>
      </c>
      <c r="CQ572" s="12" t="e">
        <f>IF(Wedstrijden!#REF!="x","B","")</f>
        <v>#REF!</v>
      </c>
      <c r="CR572" s="12" t="e">
        <f>IF(Wedstrijden!#REF!="x","L","")</f>
        <v>#REF!</v>
      </c>
      <c r="CS572" s="12" t="e">
        <f>IF(Wedstrijden!#REF!="x","M","")</f>
        <v>#REF!</v>
      </c>
      <c r="CT572" s="12" t="e">
        <f>IF(Wedstrijden!#REF!="x","Z","")</f>
        <v>#REF!</v>
      </c>
      <c r="CU572" s="12" t="e">
        <f>IF(Wedstrijden!#REF!="x","ZZ","")</f>
        <v>#REF!</v>
      </c>
      <c r="CV572" s="12">
        <f>IF(COUNTA(Wedstrijden!#REF!)&lt;&gt;0,2,"")</f>
        <v>2</v>
      </c>
      <c r="CW572" s="12">
        <f t="shared" si="51"/>
        <v>1</v>
      </c>
      <c r="CX572" s="12" t="e">
        <f>IF(Wedstrijden!#REF!="x","BB","")</f>
        <v>#REF!</v>
      </c>
      <c r="CY572" s="12" t="e">
        <f>IF(Wedstrijden!#REF!="x","B","")</f>
        <v>#REF!</v>
      </c>
      <c r="CZ572" s="12" t="e">
        <f>IF(Wedstrijden!#REF!="x","L","")</f>
        <v>#REF!</v>
      </c>
      <c r="DA572" s="12" t="e">
        <f>IF(Wedstrijden!#REF!="x","M","")</f>
        <v>#REF!</v>
      </c>
      <c r="DB572" s="12" t="e">
        <f>IF(Wedstrijden!#REF!="x","Z","")</f>
        <v>#REF!</v>
      </c>
      <c r="DC572" s="12" t="e">
        <f>IF(Wedstrijden!#REF!="x","ZZ","")</f>
        <v>#REF!</v>
      </c>
      <c r="DD572" s="12" t="e">
        <f>IF(Wedstrijden!#REF!="x","1.40","")</f>
        <v>#REF!</v>
      </c>
      <c r="DE572" s="12">
        <f>IF(COUNTA(Wedstrijden!#REF!)&lt;&gt;0,6,"")</f>
        <v>6</v>
      </c>
      <c r="DF572" s="12">
        <f t="shared" si="52"/>
        <v>2</v>
      </c>
      <c r="DG572" s="12" t="e">
        <f>IF(Wedstrijden!#REF!="x","L","")</f>
        <v>#REF!</v>
      </c>
      <c r="DH572" s="12" t="e">
        <f>IF(Wedstrijden!#REF!="x","M","")</f>
        <v>#REF!</v>
      </c>
      <c r="DI572" s="12" t="e">
        <f>IF(Wedstrijden!#REF!="x","Z","")</f>
        <v>#REF!</v>
      </c>
      <c r="DJ572" s="12" t="e">
        <f>IF(Wedstrijden!#REF!="x","Z","")</f>
        <v>#REF!</v>
      </c>
      <c r="DK572" s="12">
        <f>IF(COUNTA(Wedstrijden!#REF!)&lt;&gt;0,6,"")</f>
        <v>6</v>
      </c>
      <c r="DL572" s="12">
        <f t="shared" si="53"/>
        <v>1</v>
      </c>
      <c r="DM572" s="12" t="e">
        <f>IF(Wedstrijden!#REF!="x","L","")</f>
        <v>#REF!</v>
      </c>
      <c r="DN572" s="12" t="e">
        <f>IF(Wedstrijden!#REF!="x","M","")</f>
        <v>#REF!</v>
      </c>
      <c r="DO572" s="12" t="e">
        <f>IF(Wedstrijden!#REF!="x","Z","")</f>
        <v>#REF!</v>
      </c>
      <c r="DP572" s="12" t="e">
        <f>IF(Wedstrijden!#REF!="x","Z","")</f>
        <v>#REF!</v>
      </c>
    </row>
    <row r="573" spans="1:120" ht="15" x14ac:dyDescent="0.25">
      <c r="A573" s="14">
        <f>Wedstrijden!A584</f>
        <v>0</v>
      </c>
      <c r="B573" s="12" t="str">
        <f>IFERROR(VLOOKUP(Wedstrijden!C584,Wedstrijdlocaties!$B$2:$E$500,2,FALSE),"")</f>
        <v/>
      </c>
      <c r="C573" s="12" t="str">
        <f>Wedstrijden!D584</f>
        <v/>
      </c>
      <c r="D573" s="12" t="str">
        <f>IFERROR(VLOOKUP(Wedstrijden!E584,Organisaties!$B$2:$C$500,2,FALSE),"")</f>
        <v/>
      </c>
      <c r="E573" s="12" t="str">
        <f>IFERROR(VLOOKUP(Wedstrijden!E584,Organisaties!$B$2:$G$500,5,FALSE),"")</f>
        <v/>
      </c>
      <c r="F573" s="12" t="e">
        <f>IF(Wedstrijden!#REF!&lt;&gt;"",Wedstrijden!#REF!,"")</f>
        <v>#REF!</v>
      </c>
      <c r="G573" s="12">
        <f>IF(Wedstrijden!K584="Indoor",1,0)</f>
        <v>0</v>
      </c>
      <c r="H573" s="12">
        <f>Wedstrijden!L584</f>
        <v>0</v>
      </c>
      <c r="I573" s="12" t="str">
        <f>IF(Wedstrijden!J584="Nee",0,IF(Wedstrijden!J584="Ja",1,""))</f>
        <v/>
      </c>
      <c r="J573" s="12" t="str">
        <f>IF(Wedstrijden!M584&lt;&gt;"",Wedstrijden!M584,"")</f>
        <v/>
      </c>
      <c r="BJ573" s="12">
        <f>IF(COUNTA(Wedstrijden!#REF!)&lt;&gt;0,1,"")</f>
        <v>1</v>
      </c>
      <c r="BK573" s="12">
        <f t="shared" si="48"/>
        <v>2</v>
      </c>
      <c r="BL573" s="12" t="e">
        <f>IF(Wedstrijden!#REF!="x","AA","")</f>
        <v>#REF!</v>
      </c>
      <c r="BM573" s="12" t="e">
        <f>IF(Wedstrijden!#REF!="x","A","")</f>
        <v>#REF!</v>
      </c>
      <c r="BN573" s="12" t="e">
        <f>IF(Wedstrijden!#REF!="x","B1","")</f>
        <v>#REF!</v>
      </c>
      <c r="BO573" s="12" t="e">
        <f>IF(Wedstrijden!#REF!="x","BB","")</f>
        <v>#REF!</v>
      </c>
      <c r="BP573" s="12" t="e">
        <f>IF(Wedstrijden!#REF!="x","B","")</f>
        <v>#REF!</v>
      </c>
      <c r="BQ573" s="12" t="e">
        <f>IF(Wedstrijden!#REF!="x","L1","")</f>
        <v>#REF!</v>
      </c>
      <c r="BR573" s="12" t="e">
        <f>IF(Wedstrijden!#REF!="x","L2","")</f>
        <v>#REF!</v>
      </c>
      <c r="BS573" s="12" t="e">
        <f>IF(Wedstrijden!#REF!="x","M1","")</f>
        <v>#REF!</v>
      </c>
      <c r="BT573" s="12" t="e">
        <f>IF(Wedstrijden!#REF!="x","M2","")</f>
        <v>#REF!</v>
      </c>
      <c r="BU573" s="12" t="e">
        <f>IF(Wedstrijden!#REF!="x","Z1","")</f>
        <v>#REF!</v>
      </c>
      <c r="BV573" s="12" t="e">
        <f>IF(Wedstrijden!#REF!="x","Z2","")</f>
        <v>#REF!</v>
      </c>
      <c r="BW573" s="12">
        <f>IF(COUNTA(Wedstrijden!#REF!)&lt;&gt;0,1,"")</f>
        <v>1</v>
      </c>
      <c r="BX573" s="12">
        <f t="shared" si="49"/>
        <v>1</v>
      </c>
      <c r="BY573" s="12" t="e">
        <f>IF(Wedstrijden!#REF!="x","BB","")</f>
        <v>#REF!</v>
      </c>
      <c r="BZ573" s="12" t="e">
        <f>IF(Wedstrijden!#REF!="x","B","")</f>
        <v>#REF!</v>
      </c>
      <c r="CA573" s="12" t="e">
        <f>IF(Wedstrijden!#REF!="x","L1","")</f>
        <v>#REF!</v>
      </c>
      <c r="CB573" s="12" t="e">
        <f>IF(Wedstrijden!#REF!="x","L2","")</f>
        <v>#REF!</v>
      </c>
      <c r="CC573" s="12" t="e">
        <f>IF(Wedstrijden!#REF!="x","M1","")</f>
        <v>#REF!</v>
      </c>
      <c r="CD573" s="12" t="e">
        <f>IF(Wedstrijden!#REF!="x","M2","")</f>
        <v>#REF!</v>
      </c>
      <c r="CE573" s="12" t="e">
        <f>IF(Wedstrijden!#REF!="x","Z1","")</f>
        <v>#REF!</v>
      </c>
      <c r="CF573" s="12" t="e">
        <f>IF(Wedstrijden!#REF!="x","Z2","")</f>
        <v>#REF!</v>
      </c>
      <c r="CG573" s="12" t="e">
        <f>IF(Wedstrijden!#REF!="x","ZZL","")</f>
        <v>#REF!</v>
      </c>
      <c r="CL573" s="12">
        <f>IF(COUNTA(Wedstrijden!#REF!)&lt;&gt;0,2,"")</f>
        <v>2</v>
      </c>
      <c r="CM573" s="12">
        <f t="shared" si="50"/>
        <v>2</v>
      </c>
      <c r="CN573" s="12" t="e">
        <f>IF(Wedstrijden!#REF!="x","AA","")</f>
        <v>#REF!</v>
      </c>
      <c r="CO573" s="12" t="e">
        <f>IF(Wedstrijden!#REF!="x","A","")</f>
        <v>#REF!</v>
      </c>
      <c r="CP573" s="12" t="e">
        <f>IF(Wedstrijden!#REF!="x","BB","")</f>
        <v>#REF!</v>
      </c>
      <c r="CQ573" s="12" t="e">
        <f>IF(Wedstrijden!#REF!="x","B","")</f>
        <v>#REF!</v>
      </c>
      <c r="CR573" s="12" t="e">
        <f>IF(Wedstrijden!#REF!="x","L","")</f>
        <v>#REF!</v>
      </c>
      <c r="CS573" s="12" t="e">
        <f>IF(Wedstrijden!#REF!="x","M","")</f>
        <v>#REF!</v>
      </c>
      <c r="CT573" s="12" t="e">
        <f>IF(Wedstrijden!#REF!="x","Z","")</f>
        <v>#REF!</v>
      </c>
      <c r="CU573" s="12" t="e">
        <f>IF(Wedstrijden!#REF!="x","ZZ","")</f>
        <v>#REF!</v>
      </c>
      <c r="CV573" s="12">
        <f>IF(COUNTA(Wedstrijden!#REF!)&lt;&gt;0,2,"")</f>
        <v>2</v>
      </c>
      <c r="CW573" s="12">
        <f t="shared" si="51"/>
        <v>1</v>
      </c>
      <c r="CX573" s="12" t="e">
        <f>IF(Wedstrijden!#REF!="x","BB","")</f>
        <v>#REF!</v>
      </c>
      <c r="CY573" s="12" t="e">
        <f>IF(Wedstrijden!#REF!="x","B","")</f>
        <v>#REF!</v>
      </c>
      <c r="CZ573" s="12" t="e">
        <f>IF(Wedstrijden!#REF!="x","L","")</f>
        <v>#REF!</v>
      </c>
      <c r="DA573" s="12" t="e">
        <f>IF(Wedstrijden!#REF!="x","M","")</f>
        <v>#REF!</v>
      </c>
      <c r="DB573" s="12" t="e">
        <f>IF(Wedstrijden!#REF!="x","Z","")</f>
        <v>#REF!</v>
      </c>
      <c r="DC573" s="12" t="e">
        <f>IF(Wedstrijden!#REF!="x","ZZ","")</f>
        <v>#REF!</v>
      </c>
      <c r="DD573" s="12" t="e">
        <f>IF(Wedstrijden!#REF!="x","1.40","")</f>
        <v>#REF!</v>
      </c>
      <c r="DE573" s="12">
        <f>IF(COUNTA(Wedstrijden!#REF!)&lt;&gt;0,6,"")</f>
        <v>6</v>
      </c>
      <c r="DF573" s="12">
        <f t="shared" si="52"/>
        <v>2</v>
      </c>
      <c r="DG573" s="12" t="e">
        <f>IF(Wedstrijden!#REF!="x","L","")</f>
        <v>#REF!</v>
      </c>
      <c r="DH573" s="12" t="e">
        <f>IF(Wedstrijden!#REF!="x","M","")</f>
        <v>#REF!</v>
      </c>
      <c r="DI573" s="12" t="e">
        <f>IF(Wedstrijden!#REF!="x","Z","")</f>
        <v>#REF!</v>
      </c>
      <c r="DJ573" s="12" t="e">
        <f>IF(Wedstrijden!#REF!="x","Z","")</f>
        <v>#REF!</v>
      </c>
      <c r="DK573" s="12">
        <f>IF(COUNTA(Wedstrijden!#REF!)&lt;&gt;0,6,"")</f>
        <v>6</v>
      </c>
      <c r="DL573" s="12">
        <f t="shared" si="53"/>
        <v>1</v>
      </c>
      <c r="DM573" s="12" t="e">
        <f>IF(Wedstrijden!#REF!="x","L","")</f>
        <v>#REF!</v>
      </c>
      <c r="DN573" s="12" t="e">
        <f>IF(Wedstrijden!#REF!="x","M","")</f>
        <v>#REF!</v>
      </c>
      <c r="DO573" s="12" t="e">
        <f>IF(Wedstrijden!#REF!="x","Z","")</f>
        <v>#REF!</v>
      </c>
      <c r="DP573" s="12" t="e">
        <f>IF(Wedstrijden!#REF!="x","Z","")</f>
        <v>#REF!</v>
      </c>
    </row>
    <row r="574" spans="1:120" ht="15" x14ac:dyDescent="0.25">
      <c r="A574" s="14">
        <f>Wedstrijden!A585</f>
        <v>0</v>
      </c>
      <c r="B574" s="12" t="str">
        <f>IFERROR(VLOOKUP(Wedstrijden!C585,Wedstrijdlocaties!$B$2:$E$500,2,FALSE),"")</f>
        <v/>
      </c>
      <c r="C574" s="12" t="str">
        <f>Wedstrijden!D585</f>
        <v/>
      </c>
      <c r="D574" s="12" t="str">
        <f>IFERROR(VLOOKUP(Wedstrijden!E585,Organisaties!$B$2:$C$500,2,FALSE),"")</f>
        <v/>
      </c>
      <c r="E574" s="12" t="str">
        <f>IFERROR(VLOOKUP(Wedstrijden!E585,Organisaties!$B$2:$G$500,5,FALSE),"")</f>
        <v/>
      </c>
      <c r="F574" s="12" t="e">
        <f>IF(Wedstrijden!#REF!&lt;&gt;"",Wedstrijden!#REF!,"")</f>
        <v>#REF!</v>
      </c>
      <c r="G574" s="12">
        <f>IF(Wedstrijden!K585="Indoor",1,0)</f>
        <v>0</v>
      </c>
      <c r="H574" s="12">
        <f>Wedstrijden!L585</f>
        <v>0</v>
      </c>
      <c r="I574" s="12" t="str">
        <f>IF(Wedstrijden!J585="Nee",0,IF(Wedstrijden!J585="Ja",1,""))</f>
        <v/>
      </c>
      <c r="J574" s="12" t="str">
        <f>IF(Wedstrijden!M585&lt;&gt;"",Wedstrijden!M585,"")</f>
        <v/>
      </c>
      <c r="BJ574" s="12">
        <f>IF(COUNTA(Wedstrijden!#REF!)&lt;&gt;0,1,"")</f>
        <v>1</v>
      </c>
      <c r="BK574" s="12">
        <f t="shared" si="48"/>
        <v>2</v>
      </c>
      <c r="BL574" s="12" t="e">
        <f>IF(Wedstrijden!#REF!="x","AA","")</f>
        <v>#REF!</v>
      </c>
      <c r="BM574" s="12" t="e">
        <f>IF(Wedstrijden!#REF!="x","A","")</f>
        <v>#REF!</v>
      </c>
      <c r="BN574" s="12" t="e">
        <f>IF(Wedstrijden!#REF!="x","B1","")</f>
        <v>#REF!</v>
      </c>
      <c r="BO574" s="12" t="e">
        <f>IF(Wedstrijden!#REF!="x","BB","")</f>
        <v>#REF!</v>
      </c>
      <c r="BP574" s="12" t="e">
        <f>IF(Wedstrijden!#REF!="x","B","")</f>
        <v>#REF!</v>
      </c>
      <c r="BQ574" s="12" t="e">
        <f>IF(Wedstrijden!#REF!="x","L1","")</f>
        <v>#REF!</v>
      </c>
      <c r="BR574" s="12" t="e">
        <f>IF(Wedstrijden!#REF!="x","L2","")</f>
        <v>#REF!</v>
      </c>
      <c r="BS574" s="12" t="e">
        <f>IF(Wedstrijden!#REF!="x","M1","")</f>
        <v>#REF!</v>
      </c>
      <c r="BT574" s="12" t="e">
        <f>IF(Wedstrijden!#REF!="x","M2","")</f>
        <v>#REF!</v>
      </c>
      <c r="BU574" s="12" t="e">
        <f>IF(Wedstrijden!#REF!="x","Z1","")</f>
        <v>#REF!</v>
      </c>
      <c r="BV574" s="12" t="e">
        <f>IF(Wedstrijden!#REF!="x","Z2","")</f>
        <v>#REF!</v>
      </c>
      <c r="BW574" s="12">
        <f>IF(COUNTA(Wedstrijden!#REF!)&lt;&gt;0,1,"")</f>
        <v>1</v>
      </c>
      <c r="BX574" s="12">
        <f t="shared" si="49"/>
        <v>1</v>
      </c>
      <c r="BY574" s="12" t="e">
        <f>IF(Wedstrijden!#REF!="x","BB","")</f>
        <v>#REF!</v>
      </c>
      <c r="BZ574" s="12" t="e">
        <f>IF(Wedstrijden!#REF!="x","B","")</f>
        <v>#REF!</v>
      </c>
      <c r="CA574" s="12" t="e">
        <f>IF(Wedstrijden!#REF!="x","L1","")</f>
        <v>#REF!</v>
      </c>
      <c r="CB574" s="12" t="e">
        <f>IF(Wedstrijden!#REF!="x","L2","")</f>
        <v>#REF!</v>
      </c>
      <c r="CC574" s="12" t="e">
        <f>IF(Wedstrijden!#REF!="x","M1","")</f>
        <v>#REF!</v>
      </c>
      <c r="CD574" s="12" t="e">
        <f>IF(Wedstrijden!#REF!="x","M2","")</f>
        <v>#REF!</v>
      </c>
      <c r="CE574" s="12" t="e">
        <f>IF(Wedstrijden!#REF!="x","Z1","")</f>
        <v>#REF!</v>
      </c>
      <c r="CF574" s="12" t="e">
        <f>IF(Wedstrijden!#REF!="x","Z2","")</f>
        <v>#REF!</v>
      </c>
      <c r="CG574" s="12" t="e">
        <f>IF(Wedstrijden!#REF!="x","ZZL","")</f>
        <v>#REF!</v>
      </c>
      <c r="CL574" s="12">
        <f>IF(COUNTA(Wedstrijden!#REF!)&lt;&gt;0,2,"")</f>
        <v>2</v>
      </c>
      <c r="CM574" s="12">
        <f t="shared" si="50"/>
        <v>2</v>
      </c>
      <c r="CN574" s="12" t="e">
        <f>IF(Wedstrijden!#REF!="x","AA","")</f>
        <v>#REF!</v>
      </c>
      <c r="CO574" s="12" t="e">
        <f>IF(Wedstrijden!#REF!="x","A","")</f>
        <v>#REF!</v>
      </c>
      <c r="CP574" s="12" t="e">
        <f>IF(Wedstrijden!#REF!="x","BB","")</f>
        <v>#REF!</v>
      </c>
      <c r="CQ574" s="12" t="e">
        <f>IF(Wedstrijden!#REF!="x","B","")</f>
        <v>#REF!</v>
      </c>
      <c r="CR574" s="12" t="e">
        <f>IF(Wedstrijden!#REF!="x","L","")</f>
        <v>#REF!</v>
      </c>
      <c r="CS574" s="12" t="e">
        <f>IF(Wedstrijden!#REF!="x","M","")</f>
        <v>#REF!</v>
      </c>
      <c r="CT574" s="12" t="e">
        <f>IF(Wedstrijden!#REF!="x","Z","")</f>
        <v>#REF!</v>
      </c>
      <c r="CU574" s="12" t="e">
        <f>IF(Wedstrijden!#REF!="x","ZZ","")</f>
        <v>#REF!</v>
      </c>
      <c r="CV574" s="12">
        <f>IF(COUNTA(Wedstrijden!#REF!)&lt;&gt;0,2,"")</f>
        <v>2</v>
      </c>
      <c r="CW574" s="12">
        <f t="shared" si="51"/>
        <v>1</v>
      </c>
      <c r="CX574" s="12" t="e">
        <f>IF(Wedstrijden!#REF!="x","BB","")</f>
        <v>#REF!</v>
      </c>
      <c r="CY574" s="12" t="e">
        <f>IF(Wedstrijden!#REF!="x","B","")</f>
        <v>#REF!</v>
      </c>
      <c r="CZ574" s="12" t="e">
        <f>IF(Wedstrijden!#REF!="x","L","")</f>
        <v>#REF!</v>
      </c>
      <c r="DA574" s="12" t="e">
        <f>IF(Wedstrijden!#REF!="x","M","")</f>
        <v>#REF!</v>
      </c>
      <c r="DB574" s="12" t="e">
        <f>IF(Wedstrijden!#REF!="x","Z","")</f>
        <v>#REF!</v>
      </c>
      <c r="DC574" s="12" t="e">
        <f>IF(Wedstrijden!#REF!="x","ZZ","")</f>
        <v>#REF!</v>
      </c>
      <c r="DD574" s="12" t="e">
        <f>IF(Wedstrijden!#REF!="x","1.40","")</f>
        <v>#REF!</v>
      </c>
      <c r="DE574" s="12">
        <f>IF(COUNTA(Wedstrijden!#REF!)&lt;&gt;0,6,"")</f>
        <v>6</v>
      </c>
      <c r="DF574" s="12">
        <f t="shared" si="52"/>
        <v>2</v>
      </c>
      <c r="DG574" s="12" t="e">
        <f>IF(Wedstrijden!#REF!="x","L","")</f>
        <v>#REF!</v>
      </c>
      <c r="DH574" s="12" t="e">
        <f>IF(Wedstrijden!#REF!="x","M","")</f>
        <v>#REF!</v>
      </c>
      <c r="DI574" s="12" t="e">
        <f>IF(Wedstrijden!#REF!="x","Z","")</f>
        <v>#REF!</v>
      </c>
      <c r="DJ574" s="12" t="e">
        <f>IF(Wedstrijden!#REF!="x","Z","")</f>
        <v>#REF!</v>
      </c>
      <c r="DK574" s="12">
        <f>IF(COUNTA(Wedstrijden!#REF!)&lt;&gt;0,6,"")</f>
        <v>6</v>
      </c>
      <c r="DL574" s="12">
        <f t="shared" si="53"/>
        <v>1</v>
      </c>
      <c r="DM574" s="12" t="e">
        <f>IF(Wedstrijden!#REF!="x","L","")</f>
        <v>#REF!</v>
      </c>
      <c r="DN574" s="12" t="e">
        <f>IF(Wedstrijden!#REF!="x","M","")</f>
        <v>#REF!</v>
      </c>
      <c r="DO574" s="12" t="e">
        <f>IF(Wedstrijden!#REF!="x","Z","")</f>
        <v>#REF!</v>
      </c>
      <c r="DP574" s="12" t="e">
        <f>IF(Wedstrijden!#REF!="x","Z","")</f>
        <v>#REF!</v>
      </c>
    </row>
    <row r="575" spans="1:120" ht="15" x14ac:dyDescent="0.25">
      <c r="A575" s="14">
        <f>Wedstrijden!A586</f>
        <v>0</v>
      </c>
      <c r="B575" s="12" t="str">
        <f>IFERROR(VLOOKUP(Wedstrijden!C586,Wedstrijdlocaties!$B$2:$E$500,2,FALSE),"")</f>
        <v/>
      </c>
      <c r="C575" s="12" t="str">
        <f>Wedstrijden!D586</f>
        <v/>
      </c>
      <c r="D575" s="12" t="str">
        <f>IFERROR(VLOOKUP(Wedstrijden!E586,Organisaties!$B$2:$C$500,2,FALSE),"")</f>
        <v/>
      </c>
      <c r="E575" s="12" t="str">
        <f>IFERROR(VLOOKUP(Wedstrijden!E586,Organisaties!$B$2:$G$500,5,FALSE),"")</f>
        <v/>
      </c>
      <c r="F575" s="12" t="e">
        <f>IF(Wedstrijden!#REF!&lt;&gt;"",Wedstrijden!#REF!,"")</f>
        <v>#REF!</v>
      </c>
      <c r="G575" s="12">
        <f>IF(Wedstrijden!K586="Indoor",1,0)</f>
        <v>0</v>
      </c>
      <c r="H575" s="12">
        <f>Wedstrijden!L586</f>
        <v>0</v>
      </c>
      <c r="I575" s="12" t="str">
        <f>IF(Wedstrijden!J586="Nee",0,IF(Wedstrijden!J586="Ja",1,""))</f>
        <v/>
      </c>
      <c r="J575" s="12" t="str">
        <f>IF(Wedstrijden!M586&lt;&gt;"",Wedstrijden!M586,"")</f>
        <v/>
      </c>
      <c r="BJ575" s="12">
        <f>IF(COUNTA(Wedstrijden!#REF!)&lt;&gt;0,1,"")</f>
        <v>1</v>
      </c>
      <c r="BK575" s="12">
        <f t="shared" si="48"/>
        <v>2</v>
      </c>
      <c r="BL575" s="12" t="e">
        <f>IF(Wedstrijden!#REF!="x","AA","")</f>
        <v>#REF!</v>
      </c>
      <c r="BM575" s="12" t="e">
        <f>IF(Wedstrijden!#REF!="x","A","")</f>
        <v>#REF!</v>
      </c>
      <c r="BN575" s="12" t="e">
        <f>IF(Wedstrijden!#REF!="x","B1","")</f>
        <v>#REF!</v>
      </c>
      <c r="BO575" s="12" t="e">
        <f>IF(Wedstrijden!#REF!="x","BB","")</f>
        <v>#REF!</v>
      </c>
      <c r="BP575" s="12" t="e">
        <f>IF(Wedstrijden!#REF!="x","B","")</f>
        <v>#REF!</v>
      </c>
      <c r="BQ575" s="12" t="e">
        <f>IF(Wedstrijden!#REF!="x","L1","")</f>
        <v>#REF!</v>
      </c>
      <c r="BR575" s="12" t="e">
        <f>IF(Wedstrijden!#REF!="x","L2","")</f>
        <v>#REF!</v>
      </c>
      <c r="BS575" s="12" t="e">
        <f>IF(Wedstrijden!#REF!="x","M1","")</f>
        <v>#REF!</v>
      </c>
      <c r="BT575" s="12" t="e">
        <f>IF(Wedstrijden!#REF!="x","M2","")</f>
        <v>#REF!</v>
      </c>
      <c r="BU575" s="12" t="e">
        <f>IF(Wedstrijden!#REF!="x","Z1","")</f>
        <v>#REF!</v>
      </c>
      <c r="BV575" s="12" t="e">
        <f>IF(Wedstrijden!#REF!="x","Z2","")</f>
        <v>#REF!</v>
      </c>
      <c r="BW575" s="12">
        <f>IF(COUNTA(Wedstrijden!#REF!)&lt;&gt;0,1,"")</f>
        <v>1</v>
      </c>
      <c r="BX575" s="12">
        <f t="shared" si="49"/>
        <v>1</v>
      </c>
      <c r="BY575" s="12" t="e">
        <f>IF(Wedstrijden!#REF!="x","BB","")</f>
        <v>#REF!</v>
      </c>
      <c r="BZ575" s="12" t="e">
        <f>IF(Wedstrijden!#REF!="x","B","")</f>
        <v>#REF!</v>
      </c>
      <c r="CA575" s="12" t="e">
        <f>IF(Wedstrijden!#REF!="x","L1","")</f>
        <v>#REF!</v>
      </c>
      <c r="CB575" s="12" t="e">
        <f>IF(Wedstrijden!#REF!="x","L2","")</f>
        <v>#REF!</v>
      </c>
      <c r="CC575" s="12" t="e">
        <f>IF(Wedstrijden!#REF!="x","M1","")</f>
        <v>#REF!</v>
      </c>
      <c r="CD575" s="12" t="e">
        <f>IF(Wedstrijden!#REF!="x","M2","")</f>
        <v>#REF!</v>
      </c>
      <c r="CE575" s="12" t="e">
        <f>IF(Wedstrijden!#REF!="x","Z1","")</f>
        <v>#REF!</v>
      </c>
      <c r="CF575" s="12" t="e">
        <f>IF(Wedstrijden!#REF!="x","Z2","")</f>
        <v>#REF!</v>
      </c>
      <c r="CG575" s="12" t="e">
        <f>IF(Wedstrijden!#REF!="x","ZZL","")</f>
        <v>#REF!</v>
      </c>
      <c r="CL575" s="12">
        <f>IF(COUNTA(Wedstrijden!#REF!)&lt;&gt;0,2,"")</f>
        <v>2</v>
      </c>
      <c r="CM575" s="12">
        <f t="shared" si="50"/>
        <v>2</v>
      </c>
      <c r="CN575" s="12" t="e">
        <f>IF(Wedstrijden!#REF!="x","AA","")</f>
        <v>#REF!</v>
      </c>
      <c r="CO575" s="12" t="e">
        <f>IF(Wedstrijden!#REF!="x","A","")</f>
        <v>#REF!</v>
      </c>
      <c r="CP575" s="12" t="e">
        <f>IF(Wedstrijden!#REF!="x","BB","")</f>
        <v>#REF!</v>
      </c>
      <c r="CQ575" s="12" t="e">
        <f>IF(Wedstrijden!#REF!="x","B","")</f>
        <v>#REF!</v>
      </c>
      <c r="CR575" s="12" t="e">
        <f>IF(Wedstrijden!#REF!="x","L","")</f>
        <v>#REF!</v>
      </c>
      <c r="CS575" s="12" t="e">
        <f>IF(Wedstrijden!#REF!="x","M","")</f>
        <v>#REF!</v>
      </c>
      <c r="CT575" s="12" t="e">
        <f>IF(Wedstrijden!#REF!="x","Z","")</f>
        <v>#REF!</v>
      </c>
      <c r="CU575" s="12" t="e">
        <f>IF(Wedstrijden!#REF!="x","ZZ","")</f>
        <v>#REF!</v>
      </c>
      <c r="CV575" s="12">
        <f>IF(COUNTA(Wedstrijden!#REF!)&lt;&gt;0,2,"")</f>
        <v>2</v>
      </c>
      <c r="CW575" s="12">
        <f t="shared" si="51"/>
        <v>1</v>
      </c>
      <c r="CX575" s="12" t="e">
        <f>IF(Wedstrijden!#REF!="x","BB","")</f>
        <v>#REF!</v>
      </c>
      <c r="CY575" s="12" t="e">
        <f>IF(Wedstrijden!#REF!="x","B","")</f>
        <v>#REF!</v>
      </c>
      <c r="CZ575" s="12" t="e">
        <f>IF(Wedstrijden!#REF!="x","L","")</f>
        <v>#REF!</v>
      </c>
      <c r="DA575" s="12" t="e">
        <f>IF(Wedstrijden!#REF!="x","M","")</f>
        <v>#REF!</v>
      </c>
      <c r="DB575" s="12" t="e">
        <f>IF(Wedstrijden!#REF!="x","Z","")</f>
        <v>#REF!</v>
      </c>
      <c r="DC575" s="12" t="e">
        <f>IF(Wedstrijden!#REF!="x","ZZ","")</f>
        <v>#REF!</v>
      </c>
      <c r="DD575" s="12" t="e">
        <f>IF(Wedstrijden!#REF!="x","1.40","")</f>
        <v>#REF!</v>
      </c>
      <c r="DE575" s="12">
        <f>IF(COUNTA(Wedstrijden!#REF!)&lt;&gt;0,6,"")</f>
        <v>6</v>
      </c>
      <c r="DF575" s="12">
        <f t="shared" si="52"/>
        <v>2</v>
      </c>
      <c r="DG575" s="12" t="e">
        <f>IF(Wedstrijden!#REF!="x","L","")</f>
        <v>#REF!</v>
      </c>
      <c r="DH575" s="12" t="e">
        <f>IF(Wedstrijden!#REF!="x","M","")</f>
        <v>#REF!</v>
      </c>
      <c r="DI575" s="12" t="e">
        <f>IF(Wedstrijden!#REF!="x","Z","")</f>
        <v>#REF!</v>
      </c>
      <c r="DJ575" s="12" t="e">
        <f>IF(Wedstrijden!#REF!="x","Z","")</f>
        <v>#REF!</v>
      </c>
      <c r="DK575" s="12">
        <f>IF(COUNTA(Wedstrijden!#REF!)&lt;&gt;0,6,"")</f>
        <v>6</v>
      </c>
      <c r="DL575" s="12">
        <f t="shared" si="53"/>
        <v>1</v>
      </c>
      <c r="DM575" s="12" t="e">
        <f>IF(Wedstrijden!#REF!="x","L","")</f>
        <v>#REF!</v>
      </c>
      <c r="DN575" s="12" t="e">
        <f>IF(Wedstrijden!#REF!="x","M","")</f>
        <v>#REF!</v>
      </c>
      <c r="DO575" s="12" t="e">
        <f>IF(Wedstrijden!#REF!="x","Z","")</f>
        <v>#REF!</v>
      </c>
      <c r="DP575" s="12" t="e">
        <f>IF(Wedstrijden!#REF!="x","Z","")</f>
        <v>#REF!</v>
      </c>
    </row>
    <row r="576" spans="1:120" ht="15" x14ac:dyDescent="0.25">
      <c r="A576" s="14">
        <f>Wedstrijden!A587</f>
        <v>0</v>
      </c>
      <c r="B576" s="12" t="str">
        <f>IFERROR(VLOOKUP(Wedstrijden!C587,Wedstrijdlocaties!$B$2:$E$500,2,FALSE),"")</f>
        <v/>
      </c>
      <c r="C576" s="12" t="str">
        <f>Wedstrijden!D587</f>
        <v/>
      </c>
      <c r="D576" s="12" t="str">
        <f>IFERROR(VLOOKUP(Wedstrijden!E587,Organisaties!$B$2:$C$500,2,FALSE),"")</f>
        <v/>
      </c>
      <c r="E576" s="12" t="str">
        <f>IFERROR(VLOOKUP(Wedstrijden!E587,Organisaties!$B$2:$G$500,5,FALSE),"")</f>
        <v/>
      </c>
      <c r="F576" s="12" t="e">
        <f>IF(Wedstrijden!#REF!&lt;&gt;"",Wedstrijden!#REF!,"")</f>
        <v>#REF!</v>
      </c>
      <c r="G576" s="12">
        <f>IF(Wedstrijden!K587="Indoor",1,0)</f>
        <v>0</v>
      </c>
      <c r="H576" s="12">
        <f>Wedstrijden!L587</f>
        <v>0</v>
      </c>
      <c r="I576" s="12" t="str">
        <f>IF(Wedstrijden!J587="Nee",0,IF(Wedstrijden!J587="Ja",1,""))</f>
        <v/>
      </c>
      <c r="J576" s="12" t="str">
        <f>IF(Wedstrijden!M587&lt;&gt;"",Wedstrijden!M587,"")</f>
        <v/>
      </c>
      <c r="BJ576" s="12">
        <f>IF(COUNTA(Wedstrijden!#REF!)&lt;&gt;0,1,"")</f>
        <v>1</v>
      </c>
      <c r="BK576" s="12">
        <f t="shared" si="48"/>
        <v>2</v>
      </c>
      <c r="BL576" s="12" t="e">
        <f>IF(Wedstrijden!#REF!="x","AA","")</f>
        <v>#REF!</v>
      </c>
      <c r="BM576" s="12" t="e">
        <f>IF(Wedstrijden!#REF!="x","A","")</f>
        <v>#REF!</v>
      </c>
      <c r="BN576" s="12" t="e">
        <f>IF(Wedstrijden!#REF!="x","B1","")</f>
        <v>#REF!</v>
      </c>
      <c r="BO576" s="12" t="e">
        <f>IF(Wedstrijden!#REF!="x","BB","")</f>
        <v>#REF!</v>
      </c>
      <c r="BP576" s="12" t="e">
        <f>IF(Wedstrijden!#REF!="x","B","")</f>
        <v>#REF!</v>
      </c>
      <c r="BQ576" s="12" t="e">
        <f>IF(Wedstrijden!#REF!="x","L1","")</f>
        <v>#REF!</v>
      </c>
      <c r="BR576" s="12" t="e">
        <f>IF(Wedstrijden!#REF!="x","L2","")</f>
        <v>#REF!</v>
      </c>
      <c r="BS576" s="12" t="e">
        <f>IF(Wedstrijden!#REF!="x","M1","")</f>
        <v>#REF!</v>
      </c>
      <c r="BT576" s="12" t="e">
        <f>IF(Wedstrijden!#REF!="x","M2","")</f>
        <v>#REF!</v>
      </c>
      <c r="BU576" s="12" t="e">
        <f>IF(Wedstrijden!#REF!="x","Z1","")</f>
        <v>#REF!</v>
      </c>
      <c r="BV576" s="12" t="e">
        <f>IF(Wedstrijden!#REF!="x","Z2","")</f>
        <v>#REF!</v>
      </c>
      <c r="BW576" s="12">
        <f>IF(COUNTA(Wedstrijden!#REF!)&lt;&gt;0,1,"")</f>
        <v>1</v>
      </c>
      <c r="BX576" s="12">
        <f t="shared" si="49"/>
        <v>1</v>
      </c>
      <c r="BY576" s="12" t="e">
        <f>IF(Wedstrijden!#REF!="x","BB","")</f>
        <v>#REF!</v>
      </c>
      <c r="BZ576" s="12" t="e">
        <f>IF(Wedstrijden!#REF!="x","B","")</f>
        <v>#REF!</v>
      </c>
      <c r="CA576" s="12" t="e">
        <f>IF(Wedstrijden!#REF!="x","L1","")</f>
        <v>#REF!</v>
      </c>
      <c r="CB576" s="12" t="e">
        <f>IF(Wedstrijden!#REF!="x","L2","")</f>
        <v>#REF!</v>
      </c>
      <c r="CC576" s="12" t="e">
        <f>IF(Wedstrijden!#REF!="x","M1","")</f>
        <v>#REF!</v>
      </c>
      <c r="CD576" s="12" t="e">
        <f>IF(Wedstrijden!#REF!="x","M2","")</f>
        <v>#REF!</v>
      </c>
      <c r="CE576" s="12" t="e">
        <f>IF(Wedstrijden!#REF!="x","Z1","")</f>
        <v>#REF!</v>
      </c>
      <c r="CF576" s="12" t="e">
        <f>IF(Wedstrijden!#REF!="x","Z2","")</f>
        <v>#REF!</v>
      </c>
      <c r="CG576" s="12" t="e">
        <f>IF(Wedstrijden!#REF!="x","ZZL","")</f>
        <v>#REF!</v>
      </c>
      <c r="CL576" s="12">
        <f>IF(COUNTA(Wedstrijden!#REF!)&lt;&gt;0,2,"")</f>
        <v>2</v>
      </c>
      <c r="CM576" s="12">
        <f t="shared" si="50"/>
        <v>2</v>
      </c>
      <c r="CN576" s="12" t="e">
        <f>IF(Wedstrijden!#REF!="x","AA","")</f>
        <v>#REF!</v>
      </c>
      <c r="CO576" s="12" t="e">
        <f>IF(Wedstrijden!#REF!="x","A","")</f>
        <v>#REF!</v>
      </c>
      <c r="CP576" s="12" t="e">
        <f>IF(Wedstrijden!#REF!="x","BB","")</f>
        <v>#REF!</v>
      </c>
      <c r="CQ576" s="12" t="e">
        <f>IF(Wedstrijden!#REF!="x","B","")</f>
        <v>#REF!</v>
      </c>
      <c r="CR576" s="12" t="e">
        <f>IF(Wedstrijden!#REF!="x","L","")</f>
        <v>#REF!</v>
      </c>
      <c r="CS576" s="12" t="e">
        <f>IF(Wedstrijden!#REF!="x","M","")</f>
        <v>#REF!</v>
      </c>
      <c r="CT576" s="12" t="e">
        <f>IF(Wedstrijden!#REF!="x","Z","")</f>
        <v>#REF!</v>
      </c>
      <c r="CU576" s="12" t="e">
        <f>IF(Wedstrijden!#REF!="x","ZZ","")</f>
        <v>#REF!</v>
      </c>
      <c r="CV576" s="12">
        <f>IF(COUNTA(Wedstrijden!#REF!)&lt;&gt;0,2,"")</f>
        <v>2</v>
      </c>
      <c r="CW576" s="12">
        <f t="shared" si="51"/>
        <v>1</v>
      </c>
      <c r="CX576" s="12" t="e">
        <f>IF(Wedstrijden!#REF!="x","BB","")</f>
        <v>#REF!</v>
      </c>
      <c r="CY576" s="12" t="e">
        <f>IF(Wedstrijden!#REF!="x","B","")</f>
        <v>#REF!</v>
      </c>
      <c r="CZ576" s="12" t="e">
        <f>IF(Wedstrijden!#REF!="x","L","")</f>
        <v>#REF!</v>
      </c>
      <c r="DA576" s="12" t="e">
        <f>IF(Wedstrijden!#REF!="x","M","")</f>
        <v>#REF!</v>
      </c>
      <c r="DB576" s="12" t="e">
        <f>IF(Wedstrijden!#REF!="x","Z","")</f>
        <v>#REF!</v>
      </c>
      <c r="DC576" s="12" t="e">
        <f>IF(Wedstrijden!#REF!="x","ZZ","")</f>
        <v>#REF!</v>
      </c>
      <c r="DD576" s="12" t="e">
        <f>IF(Wedstrijden!#REF!="x","1.40","")</f>
        <v>#REF!</v>
      </c>
      <c r="DE576" s="12">
        <f>IF(COUNTA(Wedstrijden!#REF!)&lt;&gt;0,6,"")</f>
        <v>6</v>
      </c>
      <c r="DF576" s="12">
        <f t="shared" si="52"/>
        <v>2</v>
      </c>
      <c r="DG576" s="12" t="e">
        <f>IF(Wedstrijden!#REF!="x","L","")</f>
        <v>#REF!</v>
      </c>
      <c r="DH576" s="12" t="e">
        <f>IF(Wedstrijden!#REF!="x","M","")</f>
        <v>#REF!</v>
      </c>
      <c r="DI576" s="12" t="e">
        <f>IF(Wedstrijden!#REF!="x","Z","")</f>
        <v>#REF!</v>
      </c>
      <c r="DJ576" s="12" t="e">
        <f>IF(Wedstrijden!#REF!="x","Z","")</f>
        <v>#REF!</v>
      </c>
      <c r="DK576" s="12">
        <f>IF(COUNTA(Wedstrijden!#REF!)&lt;&gt;0,6,"")</f>
        <v>6</v>
      </c>
      <c r="DL576" s="12">
        <f t="shared" si="53"/>
        <v>1</v>
      </c>
      <c r="DM576" s="12" t="e">
        <f>IF(Wedstrijden!#REF!="x","L","")</f>
        <v>#REF!</v>
      </c>
      <c r="DN576" s="12" t="e">
        <f>IF(Wedstrijden!#REF!="x","M","")</f>
        <v>#REF!</v>
      </c>
      <c r="DO576" s="12" t="e">
        <f>IF(Wedstrijden!#REF!="x","Z","")</f>
        <v>#REF!</v>
      </c>
      <c r="DP576" s="12" t="e">
        <f>IF(Wedstrijden!#REF!="x","Z","")</f>
        <v>#REF!</v>
      </c>
    </row>
    <row r="577" spans="1:120" ht="15" x14ac:dyDescent="0.25">
      <c r="A577" s="14">
        <f>Wedstrijden!A588</f>
        <v>0</v>
      </c>
      <c r="B577" s="12" t="str">
        <f>IFERROR(VLOOKUP(Wedstrijden!C588,Wedstrijdlocaties!$B$2:$E$500,2,FALSE),"")</f>
        <v/>
      </c>
      <c r="C577" s="12" t="str">
        <f>Wedstrijden!D588</f>
        <v/>
      </c>
      <c r="D577" s="12" t="str">
        <f>IFERROR(VLOOKUP(Wedstrijden!E588,Organisaties!$B$2:$C$500,2,FALSE),"")</f>
        <v/>
      </c>
      <c r="E577" s="12" t="str">
        <f>IFERROR(VLOOKUP(Wedstrijden!E588,Organisaties!$B$2:$G$500,5,FALSE),"")</f>
        <v/>
      </c>
      <c r="F577" s="12" t="e">
        <f>IF(Wedstrijden!#REF!&lt;&gt;"",Wedstrijden!#REF!,"")</f>
        <v>#REF!</v>
      </c>
      <c r="G577" s="12">
        <f>IF(Wedstrijden!K588="Indoor",1,0)</f>
        <v>0</v>
      </c>
      <c r="H577" s="12">
        <f>Wedstrijden!L588</f>
        <v>0</v>
      </c>
      <c r="I577" s="12" t="str">
        <f>IF(Wedstrijden!J588="Nee",0,IF(Wedstrijden!J588="Ja",1,""))</f>
        <v/>
      </c>
      <c r="J577" s="12" t="str">
        <f>IF(Wedstrijden!M588&lt;&gt;"",Wedstrijden!M588,"")</f>
        <v/>
      </c>
      <c r="BJ577" s="12">
        <f>IF(COUNTA(Wedstrijden!#REF!)&lt;&gt;0,1,"")</f>
        <v>1</v>
      </c>
      <c r="BK577" s="12">
        <f t="shared" si="48"/>
        <v>2</v>
      </c>
      <c r="BL577" s="12" t="e">
        <f>IF(Wedstrijden!#REF!="x","AA","")</f>
        <v>#REF!</v>
      </c>
      <c r="BM577" s="12" t="e">
        <f>IF(Wedstrijden!#REF!="x","A","")</f>
        <v>#REF!</v>
      </c>
      <c r="BN577" s="12" t="e">
        <f>IF(Wedstrijden!#REF!="x","B1","")</f>
        <v>#REF!</v>
      </c>
      <c r="BO577" s="12" t="e">
        <f>IF(Wedstrijden!#REF!="x","BB","")</f>
        <v>#REF!</v>
      </c>
      <c r="BP577" s="12" t="e">
        <f>IF(Wedstrijden!#REF!="x","B","")</f>
        <v>#REF!</v>
      </c>
      <c r="BQ577" s="12" t="e">
        <f>IF(Wedstrijden!#REF!="x","L1","")</f>
        <v>#REF!</v>
      </c>
      <c r="BR577" s="12" t="e">
        <f>IF(Wedstrijden!#REF!="x","L2","")</f>
        <v>#REF!</v>
      </c>
      <c r="BS577" s="12" t="e">
        <f>IF(Wedstrijden!#REF!="x","M1","")</f>
        <v>#REF!</v>
      </c>
      <c r="BT577" s="12" t="e">
        <f>IF(Wedstrijden!#REF!="x","M2","")</f>
        <v>#REF!</v>
      </c>
      <c r="BU577" s="12" t="e">
        <f>IF(Wedstrijden!#REF!="x","Z1","")</f>
        <v>#REF!</v>
      </c>
      <c r="BV577" s="12" t="e">
        <f>IF(Wedstrijden!#REF!="x","Z2","")</f>
        <v>#REF!</v>
      </c>
      <c r="BW577" s="12">
        <f>IF(COUNTA(Wedstrijden!#REF!)&lt;&gt;0,1,"")</f>
        <v>1</v>
      </c>
      <c r="BX577" s="12">
        <f t="shared" si="49"/>
        <v>1</v>
      </c>
      <c r="BY577" s="12" t="e">
        <f>IF(Wedstrijden!#REF!="x","BB","")</f>
        <v>#REF!</v>
      </c>
      <c r="BZ577" s="12" t="e">
        <f>IF(Wedstrijden!#REF!="x","B","")</f>
        <v>#REF!</v>
      </c>
      <c r="CA577" s="12" t="e">
        <f>IF(Wedstrijden!#REF!="x","L1","")</f>
        <v>#REF!</v>
      </c>
      <c r="CB577" s="12" t="e">
        <f>IF(Wedstrijden!#REF!="x","L2","")</f>
        <v>#REF!</v>
      </c>
      <c r="CC577" s="12" t="e">
        <f>IF(Wedstrijden!#REF!="x","M1","")</f>
        <v>#REF!</v>
      </c>
      <c r="CD577" s="12" t="e">
        <f>IF(Wedstrijden!#REF!="x","M2","")</f>
        <v>#REF!</v>
      </c>
      <c r="CE577" s="12" t="e">
        <f>IF(Wedstrijden!#REF!="x","Z1","")</f>
        <v>#REF!</v>
      </c>
      <c r="CF577" s="12" t="e">
        <f>IF(Wedstrijden!#REF!="x","Z2","")</f>
        <v>#REF!</v>
      </c>
      <c r="CG577" s="12" t="e">
        <f>IF(Wedstrijden!#REF!="x","ZZL","")</f>
        <v>#REF!</v>
      </c>
      <c r="CL577" s="12">
        <f>IF(COUNTA(Wedstrijden!#REF!)&lt;&gt;0,2,"")</f>
        <v>2</v>
      </c>
      <c r="CM577" s="12">
        <f t="shared" si="50"/>
        <v>2</v>
      </c>
      <c r="CN577" s="12" t="e">
        <f>IF(Wedstrijden!#REF!="x","AA","")</f>
        <v>#REF!</v>
      </c>
      <c r="CO577" s="12" t="e">
        <f>IF(Wedstrijden!#REF!="x","A","")</f>
        <v>#REF!</v>
      </c>
      <c r="CP577" s="12" t="e">
        <f>IF(Wedstrijden!#REF!="x","BB","")</f>
        <v>#REF!</v>
      </c>
      <c r="CQ577" s="12" t="e">
        <f>IF(Wedstrijden!#REF!="x","B","")</f>
        <v>#REF!</v>
      </c>
      <c r="CR577" s="12" t="e">
        <f>IF(Wedstrijden!#REF!="x","L","")</f>
        <v>#REF!</v>
      </c>
      <c r="CS577" s="12" t="e">
        <f>IF(Wedstrijden!#REF!="x","M","")</f>
        <v>#REF!</v>
      </c>
      <c r="CT577" s="12" t="e">
        <f>IF(Wedstrijden!#REF!="x","Z","")</f>
        <v>#REF!</v>
      </c>
      <c r="CU577" s="12" t="e">
        <f>IF(Wedstrijden!#REF!="x","ZZ","")</f>
        <v>#REF!</v>
      </c>
      <c r="CV577" s="12">
        <f>IF(COUNTA(Wedstrijden!#REF!)&lt;&gt;0,2,"")</f>
        <v>2</v>
      </c>
      <c r="CW577" s="12">
        <f t="shared" si="51"/>
        <v>1</v>
      </c>
      <c r="CX577" s="12" t="e">
        <f>IF(Wedstrijden!#REF!="x","BB","")</f>
        <v>#REF!</v>
      </c>
      <c r="CY577" s="12" t="e">
        <f>IF(Wedstrijden!#REF!="x","B","")</f>
        <v>#REF!</v>
      </c>
      <c r="CZ577" s="12" t="e">
        <f>IF(Wedstrijden!#REF!="x","L","")</f>
        <v>#REF!</v>
      </c>
      <c r="DA577" s="12" t="e">
        <f>IF(Wedstrijden!#REF!="x","M","")</f>
        <v>#REF!</v>
      </c>
      <c r="DB577" s="12" t="e">
        <f>IF(Wedstrijden!#REF!="x","Z","")</f>
        <v>#REF!</v>
      </c>
      <c r="DC577" s="12" t="e">
        <f>IF(Wedstrijden!#REF!="x","ZZ","")</f>
        <v>#REF!</v>
      </c>
      <c r="DD577" s="12" t="e">
        <f>IF(Wedstrijden!#REF!="x","1.40","")</f>
        <v>#REF!</v>
      </c>
      <c r="DE577" s="12">
        <f>IF(COUNTA(Wedstrijden!#REF!)&lt;&gt;0,6,"")</f>
        <v>6</v>
      </c>
      <c r="DF577" s="12">
        <f t="shared" si="52"/>
        <v>2</v>
      </c>
      <c r="DG577" s="12" t="e">
        <f>IF(Wedstrijden!#REF!="x","L","")</f>
        <v>#REF!</v>
      </c>
      <c r="DH577" s="12" t="e">
        <f>IF(Wedstrijden!#REF!="x","M","")</f>
        <v>#REF!</v>
      </c>
      <c r="DI577" s="12" t="e">
        <f>IF(Wedstrijden!#REF!="x","Z","")</f>
        <v>#REF!</v>
      </c>
      <c r="DJ577" s="12" t="e">
        <f>IF(Wedstrijden!#REF!="x","Z","")</f>
        <v>#REF!</v>
      </c>
      <c r="DK577" s="12">
        <f>IF(COUNTA(Wedstrijden!#REF!)&lt;&gt;0,6,"")</f>
        <v>6</v>
      </c>
      <c r="DL577" s="12">
        <f t="shared" si="53"/>
        <v>1</v>
      </c>
      <c r="DM577" s="12" t="e">
        <f>IF(Wedstrijden!#REF!="x","L","")</f>
        <v>#REF!</v>
      </c>
      <c r="DN577" s="12" t="e">
        <f>IF(Wedstrijden!#REF!="x","M","")</f>
        <v>#REF!</v>
      </c>
      <c r="DO577" s="12" t="e">
        <f>IF(Wedstrijden!#REF!="x","Z","")</f>
        <v>#REF!</v>
      </c>
      <c r="DP577" s="12" t="e">
        <f>IF(Wedstrijden!#REF!="x","Z","")</f>
        <v>#REF!</v>
      </c>
    </row>
    <row r="578" spans="1:120" ht="15" x14ac:dyDescent="0.25">
      <c r="A578" s="14">
        <f>Wedstrijden!A589</f>
        <v>0</v>
      </c>
      <c r="B578" s="12" t="str">
        <f>IFERROR(VLOOKUP(Wedstrijden!C589,Wedstrijdlocaties!$B$2:$E$500,2,FALSE),"")</f>
        <v/>
      </c>
      <c r="C578" s="12" t="str">
        <f>Wedstrijden!D589</f>
        <v/>
      </c>
      <c r="D578" s="12" t="str">
        <f>IFERROR(VLOOKUP(Wedstrijden!E589,Organisaties!$B$2:$C$500,2,FALSE),"")</f>
        <v/>
      </c>
      <c r="E578" s="12" t="str">
        <f>IFERROR(VLOOKUP(Wedstrijden!E589,Organisaties!$B$2:$G$500,5,FALSE),"")</f>
        <v/>
      </c>
      <c r="F578" s="12" t="e">
        <f>IF(Wedstrijden!#REF!&lt;&gt;"",Wedstrijden!#REF!,"")</f>
        <v>#REF!</v>
      </c>
      <c r="G578" s="12">
        <f>IF(Wedstrijden!K589="Indoor",1,0)</f>
        <v>0</v>
      </c>
      <c r="H578" s="12">
        <f>Wedstrijden!L589</f>
        <v>0</v>
      </c>
      <c r="I578" s="12" t="str">
        <f>IF(Wedstrijden!J589="Nee",0,IF(Wedstrijden!J589="Ja",1,""))</f>
        <v/>
      </c>
      <c r="J578" s="12" t="str">
        <f>IF(Wedstrijden!M589&lt;&gt;"",Wedstrijden!M589,"")</f>
        <v/>
      </c>
      <c r="BJ578" s="12">
        <f>IF(COUNTA(Wedstrijden!#REF!)&lt;&gt;0,1,"")</f>
        <v>1</v>
      </c>
      <c r="BK578" s="12">
        <f t="shared" si="48"/>
        <v>2</v>
      </c>
      <c r="BL578" s="12" t="e">
        <f>IF(Wedstrijden!#REF!="x","AA","")</f>
        <v>#REF!</v>
      </c>
      <c r="BM578" s="12" t="e">
        <f>IF(Wedstrijden!#REF!="x","A","")</f>
        <v>#REF!</v>
      </c>
      <c r="BN578" s="12" t="e">
        <f>IF(Wedstrijden!#REF!="x","B1","")</f>
        <v>#REF!</v>
      </c>
      <c r="BO578" s="12" t="e">
        <f>IF(Wedstrijden!#REF!="x","BB","")</f>
        <v>#REF!</v>
      </c>
      <c r="BP578" s="12" t="e">
        <f>IF(Wedstrijden!#REF!="x","B","")</f>
        <v>#REF!</v>
      </c>
      <c r="BQ578" s="12" t="e">
        <f>IF(Wedstrijden!#REF!="x","L1","")</f>
        <v>#REF!</v>
      </c>
      <c r="BR578" s="12" t="e">
        <f>IF(Wedstrijden!#REF!="x","L2","")</f>
        <v>#REF!</v>
      </c>
      <c r="BS578" s="12" t="e">
        <f>IF(Wedstrijden!#REF!="x","M1","")</f>
        <v>#REF!</v>
      </c>
      <c r="BT578" s="12" t="e">
        <f>IF(Wedstrijden!#REF!="x","M2","")</f>
        <v>#REF!</v>
      </c>
      <c r="BU578" s="12" t="e">
        <f>IF(Wedstrijden!#REF!="x","Z1","")</f>
        <v>#REF!</v>
      </c>
      <c r="BV578" s="12" t="e">
        <f>IF(Wedstrijden!#REF!="x","Z2","")</f>
        <v>#REF!</v>
      </c>
      <c r="BW578" s="12">
        <f>IF(COUNTA(Wedstrijden!#REF!)&lt;&gt;0,1,"")</f>
        <v>1</v>
      </c>
      <c r="BX578" s="12">
        <f t="shared" si="49"/>
        <v>1</v>
      </c>
      <c r="BY578" s="12" t="e">
        <f>IF(Wedstrijden!#REF!="x","BB","")</f>
        <v>#REF!</v>
      </c>
      <c r="BZ578" s="12" t="e">
        <f>IF(Wedstrijden!#REF!="x","B","")</f>
        <v>#REF!</v>
      </c>
      <c r="CA578" s="12" t="e">
        <f>IF(Wedstrijden!#REF!="x","L1","")</f>
        <v>#REF!</v>
      </c>
      <c r="CB578" s="12" t="e">
        <f>IF(Wedstrijden!#REF!="x","L2","")</f>
        <v>#REF!</v>
      </c>
      <c r="CC578" s="12" t="e">
        <f>IF(Wedstrijden!#REF!="x","M1","")</f>
        <v>#REF!</v>
      </c>
      <c r="CD578" s="12" t="e">
        <f>IF(Wedstrijden!#REF!="x","M2","")</f>
        <v>#REF!</v>
      </c>
      <c r="CE578" s="12" t="e">
        <f>IF(Wedstrijden!#REF!="x","Z1","")</f>
        <v>#REF!</v>
      </c>
      <c r="CF578" s="12" t="e">
        <f>IF(Wedstrijden!#REF!="x","Z2","")</f>
        <v>#REF!</v>
      </c>
      <c r="CG578" s="12" t="e">
        <f>IF(Wedstrijden!#REF!="x","ZZL","")</f>
        <v>#REF!</v>
      </c>
      <c r="CL578" s="12">
        <f>IF(COUNTA(Wedstrijden!#REF!)&lt;&gt;0,2,"")</f>
        <v>2</v>
      </c>
      <c r="CM578" s="12">
        <f t="shared" si="50"/>
        <v>2</v>
      </c>
      <c r="CN578" s="12" t="e">
        <f>IF(Wedstrijden!#REF!="x","AA","")</f>
        <v>#REF!</v>
      </c>
      <c r="CO578" s="12" t="e">
        <f>IF(Wedstrijden!#REF!="x","A","")</f>
        <v>#REF!</v>
      </c>
      <c r="CP578" s="12" t="e">
        <f>IF(Wedstrijden!#REF!="x","BB","")</f>
        <v>#REF!</v>
      </c>
      <c r="CQ578" s="12" t="e">
        <f>IF(Wedstrijden!#REF!="x","B","")</f>
        <v>#REF!</v>
      </c>
      <c r="CR578" s="12" t="e">
        <f>IF(Wedstrijden!#REF!="x","L","")</f>
        <v>#REF!</v>
      </c>
      <c r="CS578" s="12" t="e">
        <f>IF(Wedstrijden!#REF!="x","M","")</f>
        <v>#REF!</v>
      </c>
      <c r="CT578" s="12" t="e">
        <f>IF(Wedstrijden!#REF!="x","Z","")</f>
        <v>#REF!</v>
      </c>
      <c r="CU578" s="12" t="e">
        <f>IF(Wedstrijden!#REF!="x","ZZ","")</f>
        <v>#REF!</v>
      </c>
      <c r="CV578" s="12">
        <f>IF(COUNTA(Wedstrijden!#REF!)&lt;&gt;0,2,"")</f>
        <v>2</v>
      </c>
      <c r="CW578" s="12">
        <f t="shared" si="51"/>
        <v>1</v>
      </c>
      <c r="CX578" s="12" t="e">
        <f>IF(Wedstrijden!#REF!="x","BB","")</f>
        <v>#REF!</v>
      </c>
      <c r="CY578" s="12" t="e">
        <f>IF(Wedstrijden!#REF!="x","B","")</f>
        <v>#REF!</v>
      </c>
      <c r="CZ578" s="12" t="e">
        <f>IF(Wedstrijden!#REF!="x","L","")</f>
        <v>#REF!</v>
      </c>
      <c r="DA578" s="12" t="e">
        <f>IF(Wedstrijden!#REF!="x","M","")</f>
        <v>#REF!</v>
      </c>
      <c r="DB578" s="12" t="e">
        <f>IF(Wedstrijden!#REF!="x","Z","")</f>
        <v>#REF!</v>
      </c>
      <c r="DC578" s="12" t="e">
        <f>IF(Wedstrijden!#REF!="x","ZZ","")</f>
        <v>#REF!</v>
      </c>
      <c r="DD578" s="12" t="e">
        <f>IF(Wedstrijden!#REF!="x","1.40","")</f>
        <v>#REF!</v>
      </c>
      <c r="DE578" s="12">
        <f>IF(COUNTA(Wedstrijden!#REF!)&lt;&gt;0,6,"")</f>
        <v>6</v>
      </c>
      <c r="DF578" s="12">
        <f t="shared" si="52"/>
        <v>2</v>
      </c>
      <c r="DG578" s="12" t="e">
        <f>IF(Wedstrijden!#REF!="x","L","")</f>
        <v>#REF!</v>
      </c>
      <c r="DH578" s="12" t="e">
        <f>IF(Wedstrijden!#REF!="x","M","")</f>
        <v>#REF!</v>
      </c>
      <c r="DI578" s="12" t="e">
        <f>IF(Wedstrijden!#REF!="x","Z","")</f>
        <v>#REF!</v>
      </c>
      <c r="DJ578" s="12" t="e">
        <f>IF(Wedstrijden!#REF!="x","Z","")</f>
        <v>#REF!</v>
      </c>
      <c r="DK578" s="12">
        <f>IF(COUNTA(Wedstrijden!#REF!)&lt;&gt;0,6,"")</f>
        <v>6</v>
      </c>
      <c r="DL578" s="12">
        <f t="shared" si="53"/>
        <v>1</v>
      </c>
      <c r="DM578" s="12" t="e">
        <f>IF(Wedstrijden!#REF!="x","L","")</f>
        <v>#REF!</v>
      </c>
      <c r="DN578" s="12" t="e">
        <f>IF(Wedstrijden!#REF!="x","M","")</f>
        <v>#REF!</v>
      </c>
      <c r="DO578" s="12" t="e">
        <f>IF(Wedstrijden!#REF!="x","Z","")</f>
        <v>#REF!</v>
      </c>
      <c r="DP578" s="12" t="e">
        <f>IF(Wedstrijden!#REF!="x","Z","")</f>
        <v>#REF!</v>
      </c>
    </row>
    <row r="579" spans="1:120" ht="15" x14ac:dyDescent="0.25">
      <c r="A579" s="14">
        <f>Wedstrijden!A590</f>
        <v>0</v>
      </c>
      <c r="B579" s="12" t="str">
        <f>IFERROR(VLOOKUP(Wedstrijden!C590,Wedstrijdlocaties!$B$2:$E$500,2,FALSE),"")</f>
        <v/>
      </c>
      <c r="C579" s="12" t="str">
        <f>Wedstrijden!D590</f>
        <v/>
      </c>
      <c r="D579" s="12" t="str">
        <f>IFERROR(VLOOKUP(Wedstrijden!E590,Organisaties!$B$2:$C$500,2,FALSE),"")</f>
        <v/>
      </c>
      <c r="E579" s="12" t="str">
        <f>IFERROR(VLOOKUP(Wedstrijden!E590,Organisaties!$B$2:$G$500,5,FALSE),"")</f>
        <v/>
      </c>
      <c r="F579" s="12" t="e">
        <f>IF(Wedstrijden!#REF!&lt;&gt;"",Wedstrijden!#REF!,"")</f>
        <v>#REF!</v>
      </c>
      <c r="G579" s="12">
        <f>IF(Wedstrijden!K590="Indoor",1,0)</f>
        <v>0</v>
      </c>
      <c r="H579" s="12">
        <f>Wedstrijden!L590</f>
        <v>0</v>
      </c>
      <c r="I579" s="12" t="str">
        <f>IF(Wedstrijden!J590="Nee",0,IF(Wedstrijden!J590="Ja",1,""))</f>
        <v/>
      </c>
      <c r="J579" s="12" t="str">
        <f>IF(Wedstrijden!M590&lt;&gt;"",Wedstrijden!M590,"")</f>
        <v/>
      </c>
      <c r="BJ579" s="12">
        <f>IF(COUNTA(Wedstrijden!#REF!)&lt;&gt;0,1,"")</f>
        <v>1</v>
      </c>
      <c r="BK579" s="12">
        <f t="shared" ref="BK579:BK642" si="54">IF(COUNTBLANK(BJ579) = 1,"",2)</f>
        <v>2</v>
      </c>
      <c r="BL579" s="12" t="e">
        <f>IF(Wedstrijden!#REF!="x","AA","")</f>
        <v>#REF!</v>
      </c>
      <c r="BM579" s="12" t="e">
        <f>IF(Wedstrijden!#REF!="x","A","")</f>
        <v>#REF!</v>
      </c>
      <c r="BN579" s="12" t="e">
        <f>IF(Wedstrijden!#REF!="x","B1","")</f>
        <v>#REF!</v>
      </c>
      <c r="BO579" s="12" t="e">
        <f>IF(Wedstrijden!#REF!="x","BB","")</f>
        <v>#REF!</v>
      </c>
      <c r="BP579" s="12" t="e">
        <f>IF(Wedstrijden!#REF!="x","B","")</f>
        <v>#REF!</v>
      </c>
      <c r="BQ579" s="12" t="e">
        <f>IF(Wedstrijden!#REF!="x","L1","")</f>
        <v>#REF!</v>
      </c>
      <c r="BR579" s="12" t="e">
        <f>IF(Wedstrijden!#REF!="x","L2","")</f>
        <v>#REF!</v>
      </c>
      <c r="BS579" s="12" t="e">
        <f>IF(Wedstrijden!#REF!="x","M1","")</f>
        <v>#REF!</v>
      </c>
      <c r="BT579" s="12" t="e">
        <f>IF(Wedstrijden!#REF!="x","M2","")</f>
        <v>#REF!</v>
      </c>
      <c r="BU579" s="12" t="e">
        <f>IF(Wedstrijden!#REF!="x","Z1","")</f>
        <v>#REF!</v>
      </c>
      <c r="BV579" s="12" t="e">
        <f>IF(Wedstrijden!#REF!="x","Z2","")</f>
        <v>#REF!</v>
      </c>
      <c r="BW579" s="12">
        <f>IF(COUNTA(Wedstrijden!#REF!)&lt;&gt;0,1,"")</f>
        <v>1</v>
      </c>
      <c r="BX579" s="12">
        <f t="shared" ref="BX579:BX642" si="55">IF(COUNTBLANK(BW579) = 1,"",1)</f>
        <v>1</v>
      </c>
      <c r="BY579" s="12" t="e">
        <f>IF(Wedstrijden!#REF!="x","BB","")</f>
        <v>#REF!</v>
      </c>
      <c r="BZ579" s="12" t="e">
        <f>IF(Wedstrijden!#REF!="x","B","")</f>
        <v>#REF!</v>
      </c>
      <c r="CA579" s="12" t="e">
        <f>IF(Wedstrijden!#REF!="x","L1","")</f>
        <v>#REF!</v>
      </c>
      <c r="CB579" s="12" t="e">
        <f>IF(Wedstrijden!#REF!="x","L2","")</f>
        <v>#REF!</v>
      </c>
      <c r="CC579" s="12" t="e">
        <f>IF(Wedstrijden!#REF!="x","M1","")</f>
        <v>#REF!</v>
      </c>
      <c r="CD579" s="12" t="e">
        <f>IF(Wedstrijden!#REF!="x","M2","")</f>
        <v>#REF!</v>
      </c>
      <c r="CE579" s="12" t="e">
        <f>IF(Wedstrijden!#REF!="x","Z1","")</f>
        <v>#REF!</v>
      </c>
      <c r="CF579" s="12" t="e">
        <f>IF(Wedstrijden!#REF!="x","Z2","")</f>
        <v>#REF!</v>
      </c>
      <c r="CG579" s="12" t="e">
        <f>IF(Wedstrijden!#REF!="x","ZZL","")</f>
        <v>#REF!</v>
      </c>
      <c r="CL579" s="12">
        <f>IF(COUNTA(Wedstrijden!#REF!)&lt;&gt;0,2,"")</f>
        <v>2</v>
      </c>
      <c r="CM579" s="12">
        <f t="shared" ref="CM579:CM642" si="56">IF(COUNTBLANK(CL579) = 1,"",2)</f>
        <v>2</v>
      </c>
      <c r="CN579" s="12" t="e">
        <f>IF(Wedstrijden!#REF!="x","AA","")</f>
        <v>#REF!</v>
      </c>
      <c r="CO579" s="12" t="e">
        <f>IF(Wedstrijden!#REF!="x","A","")</f>
        <v>#REF!</v>
      </c>
      <c r="CP579" s="12" t="e">
        <f>IF(Wedstrijden!#REF!="x","BB","")</f>
        <v>#REF!</v>
      </c>
      <c r="CQ579" s="12" t="e">
        <f>IF(Wedstrijden!#REF!="x","B","")</f>
        <v>#REF!</v>
      </c>
      <c r="CR579" s="12" t="e">
        <f>IF(Wedstrijden!#REF!="x","L","")</f>
        <v>#REF!</v>
      </c>
      <c r="CS579" s="12" t="e">
        <f>IF(Wedstrijden!#REF!="x","M","")</f>
        <v>#REF!</v>
      </c>
      <c r="CT579" s="12" t="e">
        <f>IF(Wedstrijden!#REF!="x","Z","")</f>
        <v>#REF!</v>
      </c>
      <c r="CU579" s="12" t="e">
        <f>IF(Wedstrijden!#REF!="x","ZZ","")</f>
        <v>#REF!</v>
      </c>
      <c r="CV579" s="12">
        <f>IF(COUNTA(Wedstrijden!#REF!)&lt;&gt;0,2,"")</f>
        <v>2</v>
      </c>
      <c r="CW579" s="12">
        <f t="shared" ref="CW579:CW642" si="57">IF(COUNTBLANK(CV579) = 1,"",1)</f>
        <v>1</v>
      </c>
      <c r="CX579" s="12" t="e">
        <f>IF(Wedstrijden!#REF!="x","BB","")</f>
        <v>#REF!</v>
      </c>
      <c r="CY579" s="12" t="e">
        <f>IF(Wedstrijden!#REF!="x","B","")</f>
        <v>#REF!</v>
      </c>
      <c r="CZ579" s="12" t="e">
        <f>IF(Wedstrijden!#REF!="x","L","")</f>
        <v>#REF!</v>
      </c>
      <c r="DA579" s="12" t="e">
        <f>IF(Wedstrijden!#REF!="x","M","")</f>
        <v>#REF!</v>
      </c>
      <c r="DB579" s="12" t="e">
        <f>IF(Wedstrijden!#REF!="x","Z","")</f>
        <v>#REF!</v>
      </c>
      <c r="DC579" s="12" t="e">
        <f>IF(Wedstrijden!#REF!="x","ZZ","")</f>
        <v>#REF!</v>
      </c>
      <c r="DD579" s="12" t="e">
        <f>IF(Wedstrijden!#REF!="x","1.40","")</f>
        <v>#REF!</v>
      </c>
      <c r="DE579" s="12">
        <f>IF(COUNTA(Wedstrijden!#REF!)&lt;&gt;0,6,"")</f>
        <v>6</v>
      </c>
      <c r="DF579" s="12">
        <f t="shared" ref="DF579:DF642" si="58">IF(COUNTBLANK(DE579) = 1,"",2)</f>
        <v>2</v>
      </c>
      <c r="DG579" s="12" t="e">
        <f>IF(Wedstrijden!#REF!="x","L","")</f>
        <v>#REF!</v>
      </c>
      <c r="DH579" s="12" t="e">
        <f>IF(Wedstrijden!#REF!="x","M","")</f>
        <v>#REF!</v>
      </c>
      <c r="DI579" s="12" t="e">
        <f>IF(Wedstrijden!#REF!="x","Z","")</f>
        <v>#REF!</v>
      </c>
      <c r="DJ579" s="12" t="e">
        <f>IF(Wedstrijden!#REF!="x","Z","")</f>
        <v>#REF!</v>
      </c>
      <c r="DK579" s="12">
        <f>IF(COUNTA(Wedstrijden!#REF!)&lt;&gt;0,6,"")</f>
        <v>6</v>
      </c>
      <c r="DL579" s="12">
        <f t="shared" ref="DL579:DL642" si="59">IF(COUNTBLANK(DK579) = 1,"",1)</f>
        <v>1</v>
      </c>
      <c r="DM579" s="12" t="e">
        <f>IF(Wedstrijden!#REF!="x","L","")</f>
        <v>#REF!</v>
      </c>
      <c r="DN579" s="12" t="e">
        <f>IF(Wedstrijden!#REF!="x","M","")</f>
        <v>#REF!</v>
      </c>
      <c r="DO579" s="12" t="e">
        <f>IF(Wedstrijden!#REF!="x","Z","")</f>
        <v>#REF!</v>
      </c>
      <c r="DP579" s="12" t="e">
        <f>IF(Wedstrijden!#REF!="x","Z","")</f>
        <v>#REF!</v>
      </c>
    </row>
    <row r="580" spans="1:120" ht="15" x14ac:dyDescent="0.25">
      <c r="A580" s="14">
        <f>Wedstrijden!A591</f>
        <v>0</v>
      </c>
      <c r="B580" s="12" t="str">
        <f>IFERROR(VLOOKUP(Wedstrijden!C591,Wedstrijdlocaties!$B$2:$E$500,2,FALSE),"")</f>
        <v/>
      </c>
      <c r="C580" s="12" t="str">
        <f>Wedstrijden!D591</f>
        <v/>
      </c>
      <c r="D580" s="12" t="str">
        <f>IFERROR(VLOOKUP(Wedstrijden!E591,Organisaties!$B$2:$C$500,2,FALSE),"")</f>
        <v/>
      </c>
      <c r="E580" s="12" t="str">
        <f>IFERROR(VLOOKUP(Wedstrijden!E591,Organisaties!$B$2:$G$500,5,FALSE),"")</f>
        <v/>
      </c>
      <c r="F580" s="12" t="e">
        <f>IF(Wedstrijden!#REF!&lt;&gt;"",Wedstrijden!#REF!,"")</f>
        <v>#REF!</v>
      </c>
      <c r="G580" s="12">
        <f>IF(Wedstrijden!K591="Indoor",1,0)</f>
        <v>0</v>
      </c>
      <c r="H580" s="12">
        <f>Wedstrijden!L591</f>
        <v>0</v>
      </c>
      <c r="I580" s="12" t="str">
        <f>IF(Wedstrijden!J591="Nee",0,IF(Wedstrijden!J591="Ja",1,""))</f>
        <v/>
      </c>
      <c r="J580" s="12" t="str">
        <f>IF(Wedstrijden!M591&lt;&gt;"",Wedstrijden!M591,"")</f>
        <v/>
      </c>
      <c r="BJ580" s="12">
        <f>IF(COUNTA(Wedstrijden!#REF!)&lt;&gt;0,1,"")</f>
        <v>1</v>
      </c>
      <c r="BK580" s="12">
        <f t="shared" si="54"/>
        <v>2</v>
      </c>
      <c r="BL580" s="12" t="e">
        <f>IF(Wedstrijden!#REF!="x","AA","")</f>
        <v>#REF!</v>
      </c>
      <c r="BM580" s="12" t="e">
        <f>IF(Wedstrijden!#REF!="x","A","")</f>
        <v>#REF!</v>
      </c>
      <c r="BN580" s="12" t="e">
        <f>IF(Wedstrijden!#REF!="x","B1","")</f>
        <v>#REF!</v>
      </c>
      <c r="BO580" s="12" t="e">
        <f>IF(Wedstrijden!#REF!="x","BB","")</f>
        <v>#REF!</v>
      </c>
      <c r="BP580" s="12" t="e">
        <f>IF(Wedstrijden!#REF!="x","B","")</f>
        <v>#REF!</v>
      </c>
      <c r="BQ580" s="12" t="e">
        <f>IF(Wedstrijden!#REF!="x","L1","")</f>
        <v>#REF!</v>
      </c>
      <c r="BR580" s="12" t="e">
        <f>IF(Wedstrijden!#REF!="x","L2","")</f>
        <v>#REF!</v>
      </c>
      <c r="BS580" s="12" t="e">
        <f>IF(Wedstrijden!#REF!="x","M1","")</f>
        <v>#REF!</v>
      </c>
      <c r="BT580" s="12" t="e">
        <f>IF(Wedstrijden!#REF!="x","M2","")</f>
        <v>#REF!</v>
      </c>
      <c r="BU580" s="12" t="e">
        <f>IF(Wedstrijden!#REF!="x","Z1","")</f>
        <v>#REF!</v>
      </c>
      <c r="BV580" s="12" t="e">
        <f>IF(Wedstrijden!#REF!="x","Z2","")</f>
        <v>#REF!</v>
      </c>
      <c r="BW580" s="12">
        <f>IF(COUNTA(Wedstrijden!#REF!)&lt;&gt;0,1,"")</f>
        <v>1</v>
      </c>
      <c r="BX580" s="12">
        <f t="shared" si="55"/>
        <v>1</v>
      </c>
      <c r="BY580" s="12" t="e">
        <f>IF(Wedstrijden!#REF!="x","BB","")</f>
        <v>#REF!</v>
      </c>
      <c r="BZ580" s="12" t="e">
        <f>IF(Wedstrijden!#REF!="x","B","")</f>
        <v>#REF!</v>
      </c>
      <c r="CA580" s="12" t="e">
        <f>IF(Wedstrijden!#REF!="x","L1","")</f>
        <v>#REF!</v>
      </c>
      <c r="CB580" s="12" t="e">
        <f>IF(Wedstrijden!#REF!="x","L2","")</f>
        <v>#REF!</v>
      </c>
      <c r="CC580" s="12" t="e">
        <f>IF(Wedstrijden!#REF!="x","M1","")</f>
        <v>#REF!</v>
      </c>
      <c r="CD580" s="12" t="e">
        <f>IF(Wedstrijden!#REF!="x","M2","")</f>
        <v>#REF!</v>
      </c>
      <c r="CE580" s="12" t="e">
        <f>IF(Wedstrijden!#REF!="x","Z1","")</f>
        <v>#REF!</v>
      </c>
      <c r="CF580" s="12" t="e">
        <f>IF(Wedstrijden!#REF!="x","Z2","")</f>
        <v>#REF!</v>
      </c>
      <c r="CG580" s="12" t="e">
        <f>IF(Wedstrijden!#REF!="x","ZZL","")</f>
        <v>#REF!</v>
      </c>
      <c r="CL580" s="12">
        <f>IF(COUNTA(Wedstrijden!#REF!)&lt;&gt;0,2,"")</f>
        <v>2</v>
      </c>
      <c r="CM580" s="12">
        <f t="shared" si="56"/>
        <v>2</v>
      </c>
      <c r="CN580" s="12" t="e">
        <f>IF(Wedstrijden!#REF!="x","AA","")</f>
        <v>#REF!</v>
      </c>
      <c r="CO580" s="12" t="e">
        <f>IF(Wedstrijden!#REF!="x","A","")</f>
        <v>#REF!</v>
      </c>
      <c r="CP580" s="12" t="e">
        <f>IF(Wedstrijden!#REF!="x","BB","")</f>
        <v>#REF!</v>
      </c>
      <c r="CQ580" s="12" t="e">
        <f>IF(Wedstrijden!#REF!="x","B","")</f>
        <v>#REF!</v>
      </c>
      <c r="CR580" s="12" t="e">
        <f>IF(Wedstrijden!#REF!="x","L","")</f>
        <v>#REF!</v>
      </c>
      <c r="CS580" s="12" t="e">
        <f>IF(Wedstrijden!#REF!="x","M","")</f>
        <v>#REF!</v>
      </c>
      <c r="CT580" s="12" t="e">
        <f>IF(Wedstrijden!#REF!="x","Z","")</f>
        <v>#REF!</v>
      </c>
      <c r="CU580" s="12" t="e">
        <f>IF(Wedstrijden!#REF!="x","ZZ","")</f>
        <v>#REF!</v>
      </c>
      <c r="CV580" s="12">
        <f>IF(COUNTA(Wedstrijden!#REF!)&lt;&gt;0,2,"")</f>
        <v>2</v>
      </c>
      <c r="CW580" s="12">
        <f t="shared" si="57"/>
        <v>1</v>
      </c>
      <c r="CX580" s="12" t="e">
        <f>IF(Wedstrijden!#REF!="x","BB","")</f>
        <v>#REF!</v>
      </c>
      <c r="CY580" s="12" t="e">
        <f>IF(Wedstrijden!#REF!="x","B","")</f>
        <v>#REF!</v>
      </c>
      <c r="CZ580" s="12" t="e">
        <f>IF(Wedstrijden!#REF!="x","L","")</f>
        <v>#REF!</v>
      </c>
      <c r="DA580" s="12" t="e">
        <f>IF(Wedstrijden!#REF!="x","M","")</f>
        <v>#REF!</v>
      </c>
      <c r="DB580" s="12" t="e">
        <f>IF(Wedstrijden!#REF!="x","Z","")</f>
        <v>#REF!</v>
      </c>
      <c r="DC580" s="12" t="e">
        <f>IF(Wedstrijden!#REF!="x","ZZ","")</f>
        <v>#REF!</v>
      </c>
      <c r="DD580" s="12" t="e">
        <f>IF(Wedstrijden!#REF!="x","1.40","")</f>
        <v>#REF!</v>
      </c>
      <c r="DE580" s="12">
        <f>IF(COUNTA(Wedstrijden!#REF!)&lt;&gt;0,6,"")</f>
        <v>6</v>
      </c>
      <c r="DF580" s="12">
        <f t="shared" si="58"/>
        <v>2</v>
      </c>
      <c r="DG580" s="12" t="e">
        <f>IF(Wedstrijden!#REF!="x","L","")</f>
        <v>#REF!</v>
      </c>
      <c r="DH580" s="12" t="e">
        <f>IF(Wedstrijden!#REF!="x","M","")</f>
        <v>#REF!</v>
      </c>
      <c r="DI580" s="12" t="e">
        <f>IF(Wedstrijden!#REF!="x","Z","")</f>
        <v>#REF!</v>
      </c>
      <c r="DJ580" s="12" t="e">
        <f>IF(Wedstrijden!#REF!="x","Z","")</f>
        <v>#REF!</v>
      </c>
      <c r="DK580" s="12">
        <f>IF(COUNTA(Wedstrijden!#REF!)&lt;&gt;0,6,"")</f>
        <v>6</v>
      </c>
      <c r="DL580" s="12">
        <f t="shared" si="59"/>
        <v>1</v>
      </c>
      <c r="DM580" s="12" t="e">
        <f>IF(Wedstrijden!#REF!="x","L","")</f>
        <v>#REF!</v>
      </c>
      <c r="DN580" s="12" t="e">
        <f>IF(Wedstrijden!#REF!="x","M","")</f>
        <v>#REF!</v>
      </c>
      <c r="DO580" s="12" t="e">
        <f>IF(Wedstrijden!#REF!="x","Z","")</f>
        <v>#REF!</v>
      </c>
      <c r="DP580" s="12" t="e">
        <f>IF(Wedstrijden!#REF!="x","Z","")</f>
        <v>#REF!</v>
      </c>
    </row>
    <row r="581" spans="1:120" ht="15" x14ac:dyDescent="0.25">
      <c r="A581" s="14">
        <f>Wedstrijden!A592</f>
        <v>0</v>
      </c>
      <c r="B581" s="12" t="str">
        <f>IFERROR(VLOOKUP(Wedstrijden!C592,Wedstrijdlocaties!$B$2:$E$500,2,FALSE),"")</f>
        <v/>
      </c>
      <c r="C581" s="12" t="str">
        <f>Wedstrijden!D592</f>
        <v/>
      </c>
      <c r="D581" s="12" t="str">
        <f>IFERROR(VLOOKUP(Wedstrijden!E592,Organisaties!$B$2:$C$500,2,FALSE),"")</f>
        <v/>
      </c>
      <c r="E581" s="12" t="str">
        <f>IFERROR(VLOOKUP(Wedstrijden!E592,Organisaties!$B$2:$G$500,5,FALSE),"")</f>
        <v/>
      </c>
      <c r="F581" s="12" t="e">
        <f>IF(Wedstrijden!#REF!&lt;&gt;"",Wedstrijden!#REF!,"")</f>
        <v>#REF!</v>
      </c>
      <c r="G581" s="12">
        <f>IF(Wedstrijden!K592="Indoor",1,0)</f>
        <v>0</v>
      </c>
      <c r="H581" s="12">
        <f>Wedstrijden!L592</f>
        <v>0</v>
      </c>
      <c r="I581" s="12" t="str">
        <f>IF(Wedstrijden!J592="Nee",0,IF(Wedstrijden!J592="Ja",1,""))</f>
        <v/>
      </c>
      <c r="J581" s="12" t="str">
        <f>IF(Wedstrijden!M592&lt;&gt;"",Wedstrijden!M592,"")</f>
        <v/>
      </c>
      <c r="BJ581" s="12">
        <f>IF(COUNTA(Wedstrijden!#REF!)&lt;&gt;0,1,"")</f>
        <v>1</v>
      </c>
      <c r="BK581" s="12">
        <f t="shared" si="54"/>
        <v>2</v>
      </c>
      <c r="BL581" s="12" t="e">
        <f>IF(Wedstrijden!#REF!="x","AA","")</f>
        <v>#REF!</v>
      </c>
      <c r="BM581" s="12" t="e">
        <f>IF(Wedstrijden!#REF!="x","A","")</f>
        <v>#REF!</v>
      </c>
      <c r="BN581" s="12" t="e">
        <f>IF(Wedstrijden!#REF!="x","B1","")</f>
        <v>#REF!</v>
      </c>
      <c r="BO581" s="12" t="e">
        <f>IF(Wedstrijden!#REF!="x","BB","")</f>
        <v>#REF!</v>
      </c>
      <c r="BP581" s="12" t="e">
        <f>IF(Wedstrijden!#REF!="x","B","")</f>
        <v>#REF!</v>
      </c>
      <c r="BQ581" s="12" t="e">
        <f>IF(Wedstrijden!#REF!="x","L1","")</f>
        <v>#REF!</v>
      </c>
      <c r="BR581" s="12" t="e">
        <f>IF(Wedstrijden!#REF!="x","L2","")</f>
        <v>#REF!</v>
      </c>
      <c r="BS581" s="12" t="e">
        <f>IF(Wedstrijden!#REF!="x","M1","")</f>
        <v>#REF!</v>
      </c>
      <c r="BT581" s="12" t="e">
        <f>IF(Wedstrijden!#REF!="x","M2","")</f>
        <v>#REF!</v>
      </c>
      <c r="BU581" s="12" t="e">
        <f>IF(Wedstrijden!#REF!="x","Z1","")</f>
        <v>#REF!</v>
      </c>
      <c r="BV581" s="12" t="e">
        <f>IF(Wedstrijden!#REF!="x","Z2","")</f>
        <v>#REF!</v>
      </c>
      <c r="BW581" s="12">
        <f>IF(COUNTA(Wedstrijden!#REF!)&lt;&gt;0,1,"")</f>
        <v>1</v>
      </c>
      <c r="BX581" s="12">
        <f t="shared" si="55"/>
        <v>1</v>
      </c>
      <c r="BY581" s="12" t="e">
        <f>IF(Wedstrijden!#REF!="x","BB","")</f>
        <v>#REF!</v>
      </c>
      <c r="BZ581" s="12" t="e">
        <f>IF(Wedstrijden!#REF!="x","B","")</f>
        <v>#REF!</v>
      </c>
      <c r="CA581" s="12" t="e">
        <f>IF(Wedstrijden!#REF!="x","L1","")</f>
        <v>#REF!</v>
      </c>
      <c r="CB581" s="12" t="e">
        <f>IF(Wedstrijden!#REF!="x","L2","")</f>
        <v>#REF!</v>
      </c>
      <c r="CC581" s="12" t="e">
        <f>IF(Wedstrijden!#REF!="x","M1","")</f>
        <v>#REF!</v>
      </c>
      <c r="CD581" s="12" t="e">
        <f>IF(Wedstrijden!#REF!="x","M2","")</f>
        <v>#REF!</v>
      </c>
      <c r="CE581" s="12" t="e">
        <f>IF(Wedstrijden!#REF!="x","Z1","")</f>
        <v>#REF!</v>
      </c>
      <c r="CF581" s="12" t="e">
        <f>IF(Wedstrijden!#REF!="x","Z2","")</f>
        <v>#REF!</v>
      </c>
      <c r="CG581" s="12" t="e">
        <f>IF(Wedstrijden!#REF!="x","ZZL","")</f>
        <v>#REF!</v>
      </c>
      <c r="CL581" s="12">
        <f>IF(COUNTA(Wedstrijden!#REF!)&lt;&gt;0,2,"")</f>
        <v>2</v>
      </c>
      <c r="CM581" s="12">
        <f t="shared" si="56"/>
        <v>2</v>
      </c>
      <c r="CN581" s="12" t="e">
        <f>IF(Wedstrijden!#REF!="x","AA","")</f>
        <v>#REF!</v>
      </c>
      <c r="CO581" s="12" t="e">
        <f>IF(Wedstrijden!#REF!="x","A","")</f>
        <v>#REF!</v>
      </c>
      <c r="CP581" s="12" t="e">
        <f>IF(Wedstrijden!#REF!="x","BB","")</f>
        <v>#REF!</v>
      </c>
      <c r="CQ581" s="12" t="e">
        <f>IF(Wedstrijden!#REF!="x","B","")</f>
        <v>#REF!</v>
      </c>
      <c r="CR581" s="12" t="e">
        <f>IF(Wedstrijden!#REF!="x","L","")</f>
        <v>#REF!</v>
      </c>
      <c r="CS581" s="12" t="e">
        <f>IF(Wedstrijden!#REF!="x","M","")</f>
        <v>#REF!</v>
      </c>
      <c r="CT581" s="12" t="e">
        <f>IF(Wedstrijden!#REF!="x","Z","")</f>
        <v>#REF!</v>
      </c>
      <c r="CU581" s="12" t="e">
        <f>IF(Wedstrijden!#REF!="x","ZZ","")</f>
        <v>#REF!</v>
      </c>
      <c r="CV581" s="12">
        <f>IF(COUNTA(Wedstrijden!#REF!)&lt;&gt;0,2,"")</f>
        <v>2</v>
      </c>
      <c r="CW581" s="12">
        <f t="shared" si="57"/>
        <v>1</v>
      </c>
      <c r="CX581" s="12" t="e">
        <f>IF(Wedstrijden!#REF!="x","BB","")</f>
        <v>#REF!</v>
      </c>
      <c r="CY581" s="12" t="e">
        <f>IF(Wedstrijden!#REF!="x","B","")</f>
        <v>#REF!</v>
      </c>
      <c r="CZ581" s="12" t="e">
        <f>IF(Wedstrijden!#REF!="x","L","")</f>
        <v>#REF!</v>
      </c>
      <c r="DA581" s="12" t="e">
        <f>IF(Wedstrijden!#REF!="x","M","")</f>
        <v>#REF!</v>
      </c>
      <c r="DB581" s="12" t="e">
        <f>IF(Wedstrijden!#REF!="x","Z","")</f>
        <v>#REF!</v>
      </c>
      <c r="DC581" s="12" t="e">
        <f>IF(Wedstrijden!#REF!="x","ZZ","")</f>
        <v>#REF!</v>
      </c>
      <c r="DD581" s="12" t="e">
        <f>IF(Wedstrijden!#REF!="x","1.40","")</f>
        <v>#REF!</v>
      </c>
      <c r="DE581" s="12">
        <f>IF(COUNTA(Wedstrijden!#REF!)&lt;&gt;0,6,"")</f>
        <v>6</v>
      </c>
      <c r="DF581" s="12">
        <f t="shared" si="58"/>
        <v>2</v>
      </c>
      <c r="DG581" s="12" t="e">
        <f>IF(Wedstrijden!#REF!="x","L","")</f>
        <v>#REF!</v>
      </c>
      <c r="DH581" s="12" t="e">
        <f>IF(Wedstrijden!#REF!="x","M","")</f>
        <v>#REF!</v>
      </c>
      <c r="DI581" s="12" t="e">
        <f>IF(Wedstrijden!#REF!="x","Z","")</f>
        <v>#REF!</v>
      </c>
      <c r="DJ581" s="12" t="e">
        <f>IF(Wedstrijden!#REF!="x","Z","")</f>
        <v>#REF!</v>
      </c>
      <c r="DK581" s="12">
        <f>IF(COUNTA(Wedstrijden!#REF!)&lt;&gt;0,6,"")</f>
        <v>6</v>
      </c>
      <c r="DL581" s="12">
        <f t="shared" si="59"/>
        <v>1</v>
      </c>
      <c r="DM581" s="12" t="e">
        <f>IF(Wedstrijden!#REF!="x","L","")</f>
        <v>#REF!</v>
      </c>
      <c r="DN581" s="12" t="e">
        <f>IF(Wedstrijden!#REF!="x","M","")</f>
        <v>#REF!</v>
      </c>
      <c r="DO581" s="12" t="e">
        <f>IF(Wedstrijden!#REF!="x","Z","")</f>
        <v>#REF!</v>
      </c>
      <c r="DP581" s="12" t="e">
        <f>IF(Wedstrijden!#REF!="x","Z","")</f>
        <v>#REF!</v>
      </c>
    </row>
    <row r="582" spans="1:120" ht="15" x14ac:dyDescent="0.25">
      <c r="A582" s="14">
        <f>Wedstrijden!A593</f>
        <v>0</v>
      </c>
      <c r="B582" s="12" t="str">
        <f>IFERROR(VLOOKUP(Wedstrijden!C593,Wedstrijdlocaties!$B$2:$E$500,2,FALSE),"")</f>
        <v/>
      </c>
      <c r="C582" s="12" t="str">
        <f>Wedstrijden!D593</f>
        <v/>
      </c>
      <c r="D582" s="12" t="str">
        <f>IFERROR(VLOOKUP(Wedstrijden!E593,Organisaties!$B$2:$C$500,2,FALSE),"")</f>
        <v/>
      </c>
      <c r="E582" s="12" t="str">
        <f>IFERROR(VLOOKUP(Wedstrijden!E593,Organisaties!$B$2:$G$500,5,FALSE),"")</f>
        <v/>
      </c>
      <c r="F582" s="12" t="e">
        <f>IF(Wedstrijden!#REF!&lt;&gt;"",Wedstrijden!#REF!,"")</f>
        <v>#REF!</v>
      </c>
      <c r="G582" s="12">
        <f>IF(Wedstrijden!K593="Indoor",1,0)</f>
        <v>0</v>
      </c>
      <c r="H582" s="12">
        <f>Wedstrijden!L593</f>
        <v>0</v>
      </c>
      <c r="I582" s="12" t="str">
        <f>IF(Wedstrijden!J593="Nee",0,IF(Wedstrijden!J593="Ja",1,""))</f>
        <v/>
      </c>
      <c r="J582" s="12" t="str">
        <f>IF(Wedstrijden!M593&lt;&gt;"",Wedstrijden!M593,"")</f>
        <v/>
      </c>
      <c r="BJ582" s="12">
        <f>IF(COUNTA(Wedstrijden!#REF!)&lt;&gt;0,1,"")</f>
        <v>1</v>
      </c>
      <c r="BK582" s="12">
        <f t="shared" si="54"/>
        <v>2</v>
      </c>
      <c r="BL582" s="12" t="e">
        <f>IF(Wedstrijden!#REF!="x","AA","")</f>
        <v>#REF!</v>
      </c>
      <c r="BM582" s="12" t="e">
        <f>IF(Wedstrijden!#REF!="x","A","")</f>
        <v>#REF!</v>
      </c>
      <c r="BN582" s="12" t="e">
        <f>IF(Wedstrijden!#REF!="x","B1","")</f>
        <v>#REF!</v>
      </c>
      <c r="BO582" s="12" t="e">
        <f>IF(Wedstrijden!#REF!="x","BB","")</f>
        <v>#REF!</v>
      </c>
      <c r="BP582" s="12" t="e">
        <f>IF(Wedstrijden!#REF!="x","B","")</f>
        <v>#REF!</v>
      </c>
      <c r="BQ582" s="12" t="e">
        <f>IF(Wedstrijden!#REF!="x","L1","")</f>
        <v>#REF!</v>
      </c>
      <c r="BR582" s="12" t="e">
        <f>IF(Wedstrijden!#REF!="x","L2","")</f>
        <v>#REF!</v>
      </c>
      <c r="BS582" s="12" t="e">
        <f>IF(Wedstrijden!#REF!="x","M1","")</f>
        <v>#REF!</v>
      </c>
      <c r="BT582" s="12" t="e">
        <f>IF(Wedstrijden!#REF!="x","M2","")</f>
        <v>#REF!</v>
      </c>
      <c r="BU582" s="12" t="e">
        <f>IF(Wedstrijden!#REF!="x","Z1","")</f>
        <v>#REF!</v>
      </c>
      <c r="BV582" s="12" t="e">
        <f>IF(Wedstrijden!#REF!="x","Z2","")</f>
        <v>#REF!</v>
      </c>
      <c r="BW582" s="12">
        <f>IF(COUNTA(Wedstrijden!#REF!)&lt;&gt;0,1,"")</f>
        <v>1</v>
      </c>
      <c r="BX582" s="12">
        <f t="shared" si="55"/>
        <v>1</v>
      </c>
      <c r="BY582" s="12" t="e">
        <f>IF(Wedstrijden!#REF!="x","BB","")</f>
        <v>#REF!</v>
      </c>
      <c r="BZ582" s="12" t="e">
        <f>IF(Wedstrijden!#REF!="x","B","")</f>
        <v>#REF!</v>
      </c>
      <c r="CA582" s="12" t="e">
        <f>IF(Wedstrijden!#REF!="x","L1","")</f>
        <v>#REF!</v>
      </c>
      <c r="CB582" s="12" t="e">
        <f>IF(Wedstrijden!#REF!="x","L2","")</f>
        <v>#REF!</v>
      </c>
      <c r="CC582" s="12" t="e">
        <f>IF(Wedstrijden!#REF!="x","M1","")</f>
        <v>#REF!</v>
      </c>
      <c r="CD582" s="12" t="e">
        <f>IF(Wedstrijden!#REF!="x","M2","")</f>
        <v>#REF!</v>
      </c>
      <c r="CE582" s="12" t="e">
        <f>IF(Wedstrijden!#REF!="x","Z1","")</f>
        <v>#REF!</v>
      </c>
      <c r="CF582" s="12" t="e">
        <f>IF(Wedstrijden!#REF!="x","Z2","")</f>
        <v>#REF!</v>
      </c>
      <c r="CG582" s="12" t="e">
        <f>IF(Wedstrijden!#REF!="x","ZZL","")</f>
        <v>#REF!</v>
      </c>
      <c r="CL582" s="12">
        <f>IF(COUNTA(Wedstrijden!#REF!)&lt;&gt;0,2,"")</f>
        <v>2</v>
      </c>
      <c r="CM582" s="12">
        <f t="shared" si="56"/>
        <v>2</v>
      </c>
      <c r="CN582" s="12" t="e">
        <f>IF(Wedstrijden!#REF!="x","AA","")</f>
        <v>#REF!</v>
      </c>
      <c r="CO582" s="12" t="e">
        <f>IF(Wedstrijden!#REF!="x","A","")</f>
        <v>#REF!</v>
      </c>
      <c r="CP582" s="12" t="e">
        <f>IF(Wedstrijden!#REF!="x","BB","")</f>
        <v>#REF!</v>
      </c>
      <c r="CQ582" s="12" t="e">
        <f>IF(Wedstrijden!#REF!="x","B","")</f>
        <v>#REF!</v>
      </c>
      <c r="CR582" s="12" t="e">
        <f>IF(Wedstrijden!#REF!="x","L","")</f>
        <v>#REF!</v>
      </c>
      <c r="CS582" s="12" t="e">
        <f>IF(Wedstrijden!#REF!="x","M","")</f>
        <v>#REF!</v>
      </c>
      <c r="CT582" s="12" t="e">
        <f>IF(Wedstrijden!#REF!="x","Z","")</f>
        <v>#REF!</v>
      </c>
      <c r="CU582" s="12" t="e">
        <f>IF(Wedstrijden!#REF!="x","ZZ","")</f>
        <v>#REF!</v>
      </c>
      <c r="CV582" s="12">
        <f>IF(COUNTA(Wedstrijden!#REF!)&lt;&gt;0,2,"")</f>
        <v>2</v>
      </c>
      <c r="CW582" s="12">
        <f t="shared" si="57"/>
        <v>1</v>
      </c>
      <c r="CX582" s="12" t="e">
        <f>IF(Wedstrijden!#REF!="x","BB","")</f>
        <v>#REF!</v>
      </c>
      <c r="CY582" s="12" t="e">
        <f>IF(Wedstrijden!#REF!="x","B","")</f>
        <v>#REF!</v>
      </c>
      <c r="CZ582" s="12" t="e">
        <f>IF(Wedstrijden!#REF!="x","L","")</f>
        <v>#REF!</v>
      </c>
      <c r="DA582" s="12" t="e">
        <f>IF(Wedstrijden!#REF!="x","M","")</f>
        <v>#REF!</v>
      </c>
      <c r="DB582" s="12" t="e">
        <f>IF(Wedstrijden!#REF!="x","Z","")</f>
        <v>#REF!</v>
      </c>
      <c r="DC582" s="12" t="e">
        <f>IF(Wedstrijden!#REF!="x","ZZ","")</f>
        <v>#REF!</v>
      </c>
      <c r="DD582" s="12" t="e">
        <f>IF(Wedstrijden!#REF!="x","1.40","")</f>
        <v>#REF!</v>
      </c>
      <c r="DE582" s="12">
        <f>IF(COUNTA(Wedstrijden!#REF!)&lt;&gt;0,6,"")</f>
        <v>6</v>
      </c>
      <c r="DF582" s="12">
        <f t="shared" si="58"/>
        <v>2</v>
      </c>
      <c r="DG582" s="12" t="e">
        <f>IF(Wedstrijden!#REF!="x","L","")</f>
        <v>#REF!</v>
      </c>
      <c r="DH582" s="12" t="e">
        <f>IF(Wedstrijden!#REF!="x","M","")</f>
        <v>#REF!</v>
      </c>
      <c r="DI582" s="12" t="e">
        <f>IF(Wedstrijden!#REF!="x","Z","")</f>
        <v>#REF!</v>
      </c>
      <c r="DJ582" s="12" t="e">
        <f>IF(Wedstrijden!#REF!="x","Z","")</f>
        <v>#REF!</v>
      </c>
      <c r="DK582" s="12">
        <f>IF(COUNTA(Wedstrijden!#REF!)&lt;&gt;0,6,"")</f>
        <v>6</v>
      </c>
      <c r="DL582" s="12">
        <f t="shared" si="59"/>
        <v>1</v>
      </c>
      <c r="DM582" s="12" t="e">
        <f>IF(Wedstrijden!#REF!="x","L","")</f>
        <v>#REF!</v>
      </c>
      <c r="DN582" s="12" t="e">
        <f>IF(Wedstrijden!#REF!="x","M","")</f>
        <v>#REF!</v>
      </c>
      <c r="DO582" s="12" t="e">
        <f>IF(Wedstrijden!#REF!="x","Z","")</f>
        <v>#REF!</v>
      </c>
      <c r="DP582" s="12" t="e">
        <f>IF(Wedstrijden!#REF!="x","Z","")</f>
        <v>#REF!</v>
      </c>
    </row>
    <row r="583" spans="1:120" ht="15" x14ac:dyDescent="0.25">
      <c r="A583" s="14">
        <f>Wedstrijden!A594</f>
        <v>0</v>
      </c>
      <c r="B583" s="12" t="str">
        <f>IFERROR(VLOOKUP(Wedstrijden!C594,Wedstrijdlocaties!$B$2:$E$500,2,FALSE),"")</f>
        <v/>
      </c>
      <c r="C583" s="12" t="str">
        <f>Wedstrijden!D594</f>
        <v/>
      </c>
      <c r="D583" s="12" t="str">
        <f>IFERROR(VLOOKUP(Wedstrijden!E594,Organisaties!$B$2:$C$500,2,FALSE),"")</f>
        <v/>
      </c>
      <c r="E583" s="12" t="str">
        <f>IFERROR(VLOOKUP(Wedstrijden!E594,Organisaties!$B$2:$G$500,5,FALSE),"")</f>
        <v/>
      </c>
      <c r="F583" s="12" t="e">
        <f>IF(Wedstrijden!#REF!&lt;&gt;"",Wedstrijden!#REF!,"")</f>
        <v>#REF!</v>
      </c>
      <c r="G583" s="12">
        <f>IF(Wedstrijden!K594="Indoor",1,0)</f>
        <v>0</v>
      </c>
      <c r="H583" s="12">
        <f>Wedstrijden!L594</f>
        <v>0</v>
      </c>
      <c r="I583" s="12" t="str">
        <f>IF(Wedstrijden!J594="Nee",0,IF(Wedstrijden!J594="Ja",1,""))</f>
        <v/>
      </c>
      <c r="J583" s="12" t="str">
        <f>IF(Wedstrijden!M594&lt;&gt;"",Wedstrijden!M594,"")</f>
        <v/>
      </c>
      <c r="BJ583" s="12">
        <f>IF(COUNTA(Wedstrijden!#REF!)&lt;&gt;0,1,"")</f>
        <v>1</v>
      </c>
      <c r="BK583" s="12">
        <f t="shared" si="54"/>
        <v>2</v>
      </c>
      <c r="BL583" s="12" t="e">
        <f>IF(Wedstrijden!#REF!="x","AA","")</f>
        <v>#REF!</v>
      </c>
      <c r="BM583" s="12" t="e">
        <f>IF(Wedstrijden!#REF!="x","A","")</f>
        <v>#REF!</v>
      </c>
      <c r="BN583" s="12" t="e">
        <f>IF(Wedstrijden!#REF!="x","B1","")</f>
        <v>#REF!</v>
      </c>
      <c r="BO583" s="12" t="e">
        <f>IF(Wedstrijden!#REF!="x","BB","")</f>
        <v>#REF!</v>
      </c>
      <c r="BP583" s="12" t="e">
        <f>IF(Wedstrijden!#REF!="x","B","")</f>
        <v>#REF!</v>
      </c>
      <c r="BQ583" s="12" t="e">
        <f>IF(Wedstrijden!#REF!="x","L1","")</f>
        <v>#REF!</v>
      </c>
      <c r="BR583" s="12" t="e">
        <f>IF(Wedstrijden!#REF!="x","L2","")</f>
        <v>#REF!</v>
      </c>
      <c r="BS583" s="12" t="e">
        <f>IF(Wedstrijden!#REF!="x","M1","")</f>
        <v>#REF!</v>
      </c>
      <c r="BT583" s="12" t="e">
        <f>IF(Wedstrijden!#REF!="x","M2","")</f>
        <v>#REF!</v>
      </c>
      <c r="BU583" s="12" t="e">
        <f>IF(Wedstrijden!#REF!="x","Z1","")</f>
        <v>#REF!</v>
      </c>
      <c r="BV583" s="12" t="e">
        <f>IF(Wedstrijden!#REF!="x","Z2","")</f>
        <v>#REF!</v>
      </c>
      <c r="BW583" s="12">
        <f>IF(COUNTA(Wedstrijden!#REF!)&lt;&gt;0,1,"")</f>
        <v>1</v>
      </c>
      <c r="BX583" s="12">
        <f t="shared" si="55"/>
        <v>1</v>
      </c>
      <c r="BY583" s="12" t="e">
        <f>IF(Wedstrijden!#REF!="x","BB","")</f>
        <v>#REF!</v>
      </c>
      <c r="BZ583" s="12" t="e">
        <f>IF(Wedstrijden!#REF!="x","B","")</f>
        <v>#REF!</v>
      </c>
      <c r="CA583" s="12" t="e">
        <f>IF(Wedstrijden!#REF!="x","L1","")</f>
        <v>#REF!</v>
      </c>
      <c r="CB583" s="12" t="e">
        <f>IF(Wedstrijden!#REF!="x","L2","")</f>
        <v>#REF!</v>
      </c>
      <c r="CC583" s="12" t="e">
        <f>IF(Wedstrijden!#REF!="x","M1","")</f>
        <v>#REF!</v>
      </c>
      <c r="CD583" s="12" t="e">
        <f>IF(Wedstrijden!#REF!="x","M2","")</f>
        <v>#REF!</v>
      </c>
      <c r="CE583" s="12" t="e">
        <f>IF(Wedstrijden!#REF!="x","Z1","")</f>
        <v>#REF!</v>
      </c>
      <c r="CF583" s="12" t="e">
        <f>IF(Wedstrijden!#REF!="x","Z2","")</f>
        <v>#REF!</v>
      </c>
      <c r="CG583" s="12" t="e">
        <f>IF(Wedstrijden!#REF!="x","ZZL","")</f>
        <v>#REF!</v>
      </c>
      <c r="CL583" s="12">
        <f>IF(COUNTA(Wedstrijden!#REF!)&lt;&gt;0,2,"")</f>
        <v>2</v>
      </c>
      <c r="CM583" s="12">
        <f t="shared" si="56"/>
        <v>2</v>
      </c>
      <c r="CN583" s="12" t="e">
        <f>IF(Wedstrijden!#REF!="x","AA","")</f>
        <v>#REF!</v>
      </c>
      <c r="CO583" s="12" t="e">
        <f>IF(Wedstrijden!#REF!="x","A","")</f>
        <v>#REF!</v>
      </c>
      <c r="CP583" s="12" t="e">
        <f>IF(Wedstrijden!#REF!="x","BB","")</f>
        <v>#REF!</v>
      </c>
      <c r="CQ583" s="12" t="e">
        <f>IF(Wedstrijden!#REF!="x","B","")</f>
        <v>#REF!</v>
      </c>
      <c r="CR583" s="12" t="e">
        <f>IF(Wedstrijden!#REF!="x","L","")</f>
        <v>#REF!</v>
      </c>
      <c r="CS583" s="12" t="e">
        <f>IF(Wedstrijden!#REF!="x","M","")</f>
        <v>#REF!</v>
      </c>
      <c r="CT583" s="12" t="e">
        <f>IF(Wedstrijden!#REF!="x","Z","")</f>
        <v>#REF!</v>
      </c>
      <c r="CU583" s="12" t="e">
        <f>IF(Wedstrijden!#REF!="x","ZZ","")</f>
        <v>#REF!</v>
      </c>
      <c r="CV583" s="12">
        <f>IF(COUNTA(Wedstrijden!#REF!)&lt;&gt;0,2,"")</f>
        <v>2</v>
      </c>
      <c r="CW583" s="12">
        <f t="shared" si="57"/>
        <v>1</v>
      </c>
      <c r="CX583" s="12" t="e">
        <f>IF(Wedstrijden!#REF!="x","BB","")</f>
        <v>#REF!</v>
      </c>
      <c r="CY583" s="12" t="e">
        <f>IF(Wedstrijden!#REF!="x","B","")</f>
        <v>#REF!</v>
      </c>
      <c r="CZ583" s="12" t="e">
        <f>IF(Wedstrijden!#REF!="x","L","")</f>
        <v>#REF!</v>
      </c>
      <c r="DA583" s="12" t="e">
        <f>IF(Wedstrijden!#REF!="x","M","")</f>
        <v>#REF!</v>
      </c>
      <c r="DB583" s="12" t="e">
        <f>IF(Wedstrijden!#REF!="x","Z","")</f>
        <v>#REF!</v>
      </c>
      <c r="DC583" s="12" t="e">
        <f>IF(Wedstrijden!#REF!="x","ZZ","")</f>
        <v>#REF!</v>
      </c>
      <c r="DD583" s="12" t="e">
        <f>IF(Wedstrijden!#REF!="x","1.40","")</f>
        <v>#REF!</v>
      </c>
      <c r="DE583" s="12">
        <f>IF(COUNTA(Wedstrijden!#REF!)&lt;&gt;0,6,"")</f>
        <v>6</v>
      </c>
      <c r="DF583" s="12">
        <f t="shared" si="58"/>
        <v>2</v>
      </c>
      <c r="DG583" s="12" t="e">
        <f>IF(Wedstrijden!#REF!="x","L","")</f>
        <v>#REF!</v>
      </c>
      <c r="DH583" s="12" t="e">
        <f>IF(Wedstrijden!#REF!="x","M","")</f>
        <v>#REF!</v>
      </c>
      <c r="DI583" s="12" t="e">
        <f>IF(Wedstrijden!#REF!="x","Z","")</f>
        <v>#REF!</v>
      </c>
      <c r="DJ583" s="12" t="e">
        <f>IF(Wedstrijden!#REF!="x","Z","")</f>
        <v>#REF!</v>
      </c>
      <c r="DK583" s="12">
        <f>IF(COUNTA(Wedstrijden!#REF!)&lt;&gt;0,6,"")</f>
        <v>6</v>
      </c>
      <c r="DL583" s="12">
        <f t="shared" si="59"/>
        <v>1</v>
      </c>
      <c r="DM583" s="12" t="e">
        <f>IF(Wedstrijden!#REF!="x","L","")</f>
        <v>#REF!</v>
      </c>
      <c r="DN583" s="12" t="e">
        <f>IF(Wedstrijden!#REF!="x","M","")</f>
        <v>#REF!</v>
      </c>
      <c r="DO583" s="12" t="e">
        <f>IF(Wedstrijden!#REF!="x","Z","")</f>
        <v>#REF!</v>
      </c>
      <c r="DP583" s="12" t="e">
        <f>IF(Wedstrijden!#REF!="x","Z","")</f>
        <v>#REF!</v>
      </c>
    </row>
    <row r="584" spans="1:120" ht="15" x14ac:dyDescent="0.25">
      <c r="A584" s="14">
        <f>Wedstrijden!A595</f>
        <v>0</v>
      </c>
      <c r="B584" s="12" t="str">
        <f>IFERROR(VLOOKUP(Wedstrijden!C595,Wedstrijdlocaties!$B$2:$E$500,2,FALSE),"")</f>
        <v/>
      </c>
      <c r="C584" s="12" t="str">
        <f>Wedstrijden!D595</f>
        <v/>
      </c>
      <c r="D584" s="12" t="str">
        <f>IFERROR(VLOOKUP(Wedstrijden!E595,Organisaties!$B$2:$C$500,2,FALSE),"")</f>
        <v/>
      </c>
      <c r="E584" s="12" t="str">
        <f>IFERROR(VLOOKUP(Wedstrijden!E595,Organisaties!$B$2:$G$500,5,FALSE),"")</f>
        <v/>
      </c>
      <c r="F584" s="12" t="e">
        <f>IF(Wedstrijden!#REF!&lt;&gt;"",Wedstrijden!#REF!,"")</f>
        <v>#REF!</v>
      </c>
      <c r="G584" s="12">
        <f>IF(Wedstrijden!K595="Indoor",1,0)</f>
        <v>0</v>
      </c>
      <c r="H584" s="12">
        <f>Wedstrijden!L595</f>
        <v>0</v>
      </c>
      <c r="I584" s="12" t="str">
        <f>IF(Wedstrijden!J595="Nee",0,IF(Wedstrijden!J595="Ja",1,""))</f>
        <v/>
      </c>
      <c r="J584" s="12" t="str">
        <f>IF(Wedstrijden!M595&lt;&gt;"",Wedstrijden!M595,"")</f>
        <v/>
      </c>
      <c r="BJ584" s="12">
        <f>IF(COUNTA(Wedstrijden!#REF!)&lt;&gt;0,1,"")</f>
        <v>1</v>
      </c>
      <c r="BK584" s="12">
        <f t="shared" si="54"/>
        <v>2</v>
      </c>
      <c r="BL584" s="12" t="e">
        <f>IF(Wedstrijden!#REF!="x","AA","")</f>
        <v>#REF!</v>
      </c>
      <c r="BM584" s="12" t="e">
        <f>IF(Wedstrijden!#REF!="x","A","")</f>
        <v>#REF!</v>
      </c>
      <c r="BN584" s="12" t="e">
        <f>IF(Wedstrijden!#REF!="x","B1","")</f>
        <v>#REF!</v>
      </c>
      <c r="BO584" s="12" t="e">
        <f>IF(Wedstrijden!#REF!="x","BB","")</f>
        <v>#REF!</v>
      </c>
      <c r="BP584" s="12" t="e">
        <f>IF(Wedstrijden!#REF!="x","B","")</f>
        <v>#REF!</v>
      </c>
      <c r="BQ584" s="12" t="e">
        <f>IF(Wedstrijden!#REF!="x","L1","")</f>
        <v>#REF!</v>
      </c>
      <c r="BR584" s="12" t="e">
        <f>IF(Wedstrijden!#REF!="x","L2","")</f>
        <v>#REF!</v>
      </c>
      <c r="BS584" s="12" t="e">
        <f>IF(Wedstrijden!#REF!="x","M1","")</f>
        <v>#REF!</v>
      </c>
      <c r="BT584" s="12" t="e">
        <f>IF(Wedstrijden!#REF!="x","M2","")</f>
        <v>#REF!</v>
      </c>
      <c r="BU584" s="12" t="e">
        <f>IF(Wedstrijden!#REF!="x","Z1","")</f>
        <v>#REF!</v>
      </c>
      <c r="BV584" s="12" t="e">
        <f>IF(Wedstrijden!#REF!="x","Z2","")</f>
        <v>#REF!</v>
      </c>
      <c r="BW584" s="12">
        <f>IF(COUNTA(Wedstrijden!#REF!)&lt;&gt;0,1,"")</f>
        <v>1</v>
      </c>
      <c r="BX584" s="12">
        <f t="shared" si="55"/>
        <v>1</v>
      </c>
      <c r="BY584" s="12" t="e">
        <f>IF(Wedstrijden!#REF!="x","BB","")</f>
        <v>#REF!</v>
      </c>
      <c r="BZ584" s="12" t="e">
        <f>IF(Wedstrijden!#REF!="x","B","")</f>
        <v>#REF!</v>
      </c>
      <c r="CA584" s="12" t="e">
        <f>IF(Wedstrijden!#REF!="x","L1","")</f>
        <v>#REF!</v>
      </c>
      <c r="CB584" s="12" t="e">
        <f>IF(Wedstrijden!#REF!="x","L2","")</f>
        <v>#REF!</v>
      </c>
      <c r="CC584" s="12" t="e">
        <f>IF(Wedstrijden!#REF!="x","M1","")</f>
        <v>#REF!</v>
      </c>
      <c r="CD584" s="12" t="e">
        <f>IF(Wedstrijden!#REF!="x","M2","")</f>
        <v>#REF!</v>
      </c>
      <c r="CE584" s="12" t="e">
        <f>IF(Wedstrijden!#REF!="x","Z1","")</f>
        <v>#REF!</v>
      </c>
      <c r="CF584" s="12" t="e">
        <f>IF(Wedstrijden!#REF!="x","Z2","")</f>
        <v>#REF!</v>
      </c>
      <c r="CG584" s="12" t="e">
        <f>IF(Wedstrijden!#REF!="x","ZZL","")</f>
        <v>#REF!</v>
      </c>
      <c r="CL584" s="12">
        <f>IF(COUNTA(Wedstrijden!#REF!)&lt;&gt;0,2,"")</f>
        <v>2</v>
      </c>
      <c r="CM584" s="12">
        <f t="shared" si="56"/>
        <v>2</v>
      </c>
      <c r="CN584" s="12" t="e">
        <f>IF(Wedstrijden!#REF!="x","AA","")</f>
        <v>#REF!</v>
      </c>
      <c r="CO584" s="12" t="e">
        <f>IF(Wedstrijden!#REF!="x","A","")</f>
        <v>#REF!</v>
      </c>
      <c r="CP584" s="12" t="e">
        <f>IF(Wedstrijden!#REF!="x","BB","")</f>
        <v>#REF!</v>
      </c>
      <c r="CQ584" s="12" t="e">
        <f>IF(Wedstrijden!#REF!="x","B","")</f>
        <v>#REF!</v>
      </c>
      <c r="CR584" s="12" t="e">
        <f>IF(Wedstrijden!#REF!="x","L","")</f>
        <v>#REF!</v>
      </c>
      <c r="CS584" s="12" t="e">
        <f>IF(Wedstrijden!#REF!="x","M","")</f>
        <v>#REF!</v>
      </c>
      <c r="CT584" s="12" t="e">
        <f>IF(Wedstrijden!#REF!="x","Z","")</f>
        <v>#REF!</v>
      </c>
      <c r="CU584" s="12" t="e">
        <f>IF(Wedstrijden!#REF!="x","ZZ","")</f>
        <v>#REF!</v>
      </c>
      <c r="CV584" s="12">
        <f>IF(COUNTA(Wedstrijden!#REF!)&lt;&gt;0,2,"")</f>
        <v>2</v>
      </c>
      <c r="CW584" s="12">
        <f t="shared" si="57"/>
        <v>1</v>
      </c>
      <c r="CX584" s="12" t="e">
        <f>IF(Wedstrijden!#REF!="x","BB","")</f>
        <v>#REF!</v>
      </c>
      <c r="CY584" s="12" t="e">
        <f>IF(Wedstrijden!#REF!="x","B","")</f>
        <v>#REF!</v>
      </c>
      <c r="CZ584" s="12" t="e">
        <f>IF(Wedstrijden!#REF!="x","L","")</f>
        <v>#REF!</v>
      </c>
      <c r="DA584" s="12" t="e">
        <f>IF(Wedstrijden!#REF!="x","M","")</f>
        <v>#REF!</v>
      </c>
      <c r="DB584" s="12" t="e">
        <f>IF(Wedstrijden!#REF!="x","Z","")</f>
        <v>#REF!</v>
      </c>
      <c r="DC584" s="12" t="e">
        <f>IF(Wedstrijden!#REF!="x","ZZ","")</f>
        <v>#REF!</v>
      </c>
      <c r="DD584" s="12" t="e">
        <f>IF(Wedstrijden!#REF!="x","1.40","")</f>
        <v>#REF!</v>
      </c>
      <c r="DE584" s="12">
        <f>IF(COUNTA(Wedstrijden!#REF!)&lt;&gt;0,6,"")</f>
        <v>6</v>
      </c>
      <c r="DF584" s="12">
        <f t="shared" si="58"/>
        <v>2</v>
      </c>
      <c r="DG584" s="12" t="e">
        <f>IF(Wedstrijden!#REF!="x","L","")</f>
        <v>#REF!</v>
      </c>
      <c r="DH584" s="12" t="e">
        <f>IF(Wedstrijden!#REF!="x","M","")</f>
        <v>#REF!</v>
      </c>
      <c r="DI584" s="12" t="e">
        <f>IF(Wedstrijden!#REF!="x","Z","")</f>
        <v>#REF!</v>
      </c>
      <c r="DJ584" s="12" t="e">
        <f>IF(Wedstrijden!#REF!="x","Z","")</f>
        <v>#REF!</v>
      </c>
      <c r="DK584" s="12">
        <f>IF(COUNTA(Wedstrijden!#REF!)&lt;&gt;0,6,"")</f>
        <v>6</v>
      </c>
      <c r="DL584" s="12">
        <f t="shared" si="59"/>
        <v>1</v>
      </c>
      <c r="DM584" s="12" t="e">
        <f>IF(Wedstrijden!#REF!="x","L","")</f>
        <v>#REF!</v>
      </c>
      <c r="DN584" s="12" t="e">
        <f>IF(Wedstrijden!#REF!="x","M","")</f>
        <v>#REF!</v>
      </c>
      <c r="DO584" s="12" t="e">
        <f>IF(Wedstrijden!#REF!="x","Z","")</f>
        <v>#REF!</v>
      </c>
      <c r="DP584" s="12" t="e">
        <f>IF(Wedstrijden!#REF!="x","Z","")</f>
        <v>#REF!</v>
      </c>
    </row>
    <row r="585" spans="1:120" ht="15" x14ac:dyDescent="0.25">
      <c r="A585" s="14">
        <f>Wedstrijden!A596</f>
        <v>0</v>
      </c>
      <c r="B585" s="12" t="str">
        <f>IFERROR(VLOOKUP(Wedstrijden!C596,Wedstrijdlocaties!$B$2:$E$500,2,FALSE),"")</f>
        <v/>
      </c>
      <c r="C585" s="12" t="str">
        <f>Wedstrijden!D596</f>
        <v/>
      </c>
      <c r="D585" s="12" t="str">
        <f>IFERROR(VLOOKUP(Wedstrijden!E596,Organisaties!$B$2:$C$500,2,FALSE),"")</f>
        <v/>
      </c>
      <c r="E585" s="12" t="str">
        <f>IFERROR(VLOOKUP(Wedstrijden!E596,Organisaties!$B$2:$G$500,5,FALSE),"")</f>
        <v/>
      </c>
      <c r="F585" s="12" t="e">
        <f>IF(Wedstrijden!#REF!&lt;&gt;"",Wedstrijden!#REF!,"")</f>
        <v>#REF!</v>
      </c>
      <c r="G585" s="12">
        <f>IF(Wedstrijden!K596="Indoor",1,0)</f>
        <v>0</v>
      </c>
      <c r="H585" s="12">
        <f>Wedstrijden!L596</f>
        <v>0</v>
      </c>
      <c r="I585" s="12" t="str">
        <f>IF(Wedstrijden!J596="Nee",0,IF(Wedstrijden!J596="Ja",1,""))</f>
        <v/>
      </c>
      <c r="J585" s="12" t="str">
        <f>IF(Wedstrijden!M596&lt;&gt;"",Wedstrijden!M596,"")</f>
        <v/>
      </c>
      <c r="BJ585" s="12">
        <f>IF(COUNTA(Wedstrijden!#REF!)&lt;&gt;0,1,"")</f>
        <v>1</v>
      </c>
      <c r="BK585" s="12">
        <f t="shared" si="54"/>
        <v>2</v>
      </c>
      <c r="BL585" s="12" t="e">
        <f>IF(Wedstrijden!#REF!="x","AA","")</f>
        <v>#REF!</v>
      </c>
      <c r="BM585" s="12" t="e">
        <f>IF(Wedstrijden!#REF!="x","A","")</f>
        <v>#REF!</v>
      </c>
      <c r="BN585" s="12" t="e">
        <f>IF(Wedstrijden!#REF!="x","B1","")</f>
        <v>#REF!</v>
      </c>
      <c r="BO585" s="12" t="e">
        <f>IF(Wedstrijden!#REF!="x","BB","")</f>
        <v>#REF!</v>
      </c>
      <c r="BP585" s="12" t="e">
        <f>IF(Wedstrijden!#REF!="x","B","")</f>
        <v>#REF!</v>
      </c>
      <c r="BQ585" s="12" t="e">
        <f>IF(Wedstrijden!#REF!="x","L1","")</f>
        <v>#REF!</v>
      </c>
      <c r="BR585" s="12" t="e">
        <f>IF(Wedstrijden!#REF!="x","L2","")</f>
        <v>#REF!</v>
      </c>
      <c r="BS585" s="12" t="e">
        <f>IF(Wedstrijden!#REF!="x","M1","")</f>
        <v>#REF!</v>
      </c>
      <c r="BT585" s="12" t="e">
        <f>IF(Wedstrijden!#REF!="x","M2","")</f>
        <v>#REF!</v>
      </c>
      <c r="BU585" s="12" t="e">
        <f>IF(Wedstrijden!#REF!="x","Z1","")</f>
        <v>#REF!</v>
      </c>
      <c r="BV585" s="12" t="e">
        <f>IF(Wedstrijden!#REF!="x","Z2","")</f>
        <v>#REF!</v>
      </c>
      <c r="BW585" s="12">
        <f>IF(COUNTA(Wedstrijden!#REF!)&lt;&gt;0,1,"")</f>
        <v>1</v>
      </c>
      <c r="BX585" s="12">
        <f t="shared" si="55"/>
        <v>1</v>
      </c>
      <c r="BY585" s="12" t="e">
        <f>IF(Wedstrijden!#REF!="x","BB","")</f>
        <v>#REF!</v>
      </c>
      <c r="BZ585" s="12" t="e">
        <f>IF(Wedstrijden!#REF!="x","B","")</f>
        <v>#REF!</v>
      </c>
      <c r="CA585" s="12" t="e">
        <f>IF(Wedstrijden!#REF!="x","L1","")</f>
        <v>#REF!</v>
      </c>
      <c r="CB585" s="12" t="e">
        <f>IF(Wedstrijden!#REF!="x","L2","")</f>
        <v>#REF!</v>
      </c>
      <c r="CC585" s="12" t="e">
        <f>IF(Wedstrijden!#REF!="x","M1","")</f>
        <v>#REF!</v>
      </c>
      <c r="CD585" s="12" t="e">
        <f>IF(Wedstrijden!#REF!="x","M2","")</f>
        <v>#REF!</v>
      </c>
      <c r="CE585" s="12" t="e">
        <f>IF(Wedstrijden!#REF!="x","Z1","")</f>
        <v>#REF!</v>
      </c>
      <c r="CF585" s="12" t="e">
        <f>IF(Wedstrijden!#REF!="x","Z2","")</f>
        <v>#REF!</v>
      </c>
      <c r="CG585" s="12" t="e">
        <f>IF(Wedstrijden!#REF!="x","ZZL","")</f>
        <v>#REF!</v>
      </c>
      <c r="CL585" s="12">
        <f>IF(COUNTA(Wedstrijden!#REF!)&lt;&gt;0,2,"")</f>
        <v>2</v>
      </c>
      <c r="CM585" s="12">
        <f t="shared" si="56"/>
        <v>2</v>
      </c>
      <c r="CN585" s="12" t="e">
        <f>IF(Wedstrijden!#REF!="x","AA","")</f>
        <v>#REF!</v>
      </c>
      <c r="CO585" s="12" t="e">
        <f>IF(Wedstrijden!#REF!="x","A","")</f>
        <v>#REF!</v>
      </c>
      <c r="CP585" s="12" t="e">
        <f>IF(Wedstrijden!#REF!="x","BB","")</f>
        <v>#REF!</v>
      </c>
      <c r="CQ585" s="12" t="e">
        <f>IF(Wedstrijden!#REF!="x","B","")</f>
        <v>#REF!</v>
      </c>
      <c r="CR585" s="12" t="e">
        <f>IF(Wedstrijden!#REF!="x","L","")</f>
        <v>#REF!</v>
      </c>
      <c r="CS585" s="12" t="e">
        <f>IF(Wedstrijden!#REF!="x","M","")</f>
        <v>#REF!</v>
      </c>
      <c r="CT585" s="12" t="e">
        <f>IF(Wedstrijden!#REF!="x","Z","")</f>
        <v>#REF!</v>
      </c>
      <c r="CU585" s="12" t="e">
        <f>IF(Wedstrijden!#REF!="x","ZZ","")</f>
        <v>#REF!</v>
      </c>
      <c r="CV585" s="12">
        <f>IF(COUNTA(Wedstrijden!#REF!)&lt;&gt;0,2,"")</f>
        <v>2</v>
      </c>
      <c r="CW585" s="12">
        <f t="shared" si="57"/>
        <v>1</v>
      </c>
      <c r="CX585" s="12" t="e">
        <f>IF(Wedstrijden!#REF!="x","BB","")</f>
        <v>#REF!</v>
      </c>
      <c r="CY585" s="12" t="e">
        <f>IF(Wedstrijden!#REF!="x","B","")</f>
        <v>#REF!</v>
      </c>
      <c r="CZ585" s="12" t="e">
        <f>IF(Wedstrijden!#REF!="x","L","")</f>
        <v>#REF!</v>
      </c>
      <c r="DA585" s="12" t="e">
        <f>IF(Wedstrijden!#REF!="x","M","")</f>
        <v>#REF!</v>
      </c>
      <c r="DB585" s="12" t="e">
        <f>IF(Wedstrijden!#REF!="x","Z","")</f>
        <v>#REF!</v>
      </c>
      <c r="DC585" s="12" t="e">
        <f>IF(Wedstrijden!#REF!="x","ZZ","")</f>
        <v>#REF!</v>
      </c>
      <c r="DD585" s="12" t="e">
        <f>IF(Wedstrijden!#REF!="x","1.40","")</f>
        <v>#REF!</v>
      </c>
      <c r="DE585" s="12">
        <f>IF(COUNTA(Wedstrijden!#REF!)&lt;&gt;0,6,"")</f>
        <v>6</v>
      </c>
      <c r="DF585" s="12">
        <f t="shared" si="58"/>
        <v>2</v>
      </c>
      <c r="DG585" s="12" t="e">
        <f>IF(Wedstrijden!#REF!="x","L","")</f>
        <v>#REF!</v>
      </c>
      <c r="DH585" s="12" t="e">
        <f>IF(Wedstrijden!#REF!="x","M","")</f>
        <v>#REF!</v>
      </c>
      <c r="DI585" s="12" t="e">
        <f>IF(Wedstrijden!#REF!="x","Z","")</f>
        <v>#REF!</v>
      </c>
      <c r="DJ585" s="12" t="e">
        <f>IF(Wedstrijden!#REF!="x","Z","")</f>
        <v>#REF!</v>
      </c>
      <c r="DK585" s="12">
        <f>IF(COUNTA(Wedstrijden!#REF!)&lt;&gt;0,6,"")</f>
        <v>6</v>
      </c>
      <c r="DL585" s="12">
        <f t="shared" si="59"/>
        <v>1</v>
      </c>
      <c r="DM585" s="12" t="e">
        <f>IF(Wedstrijden!#REF!="x","L","")</f>
        <v>#REF!</v>
      </c>
      <c r="DN585" s="12" t="e">
        <f>IF(Wedstrijden!#REF!="x","M","")</f>
        <v>#REF!</v>
      </c>
      <c r="DO585" s="12" t="e">
        <f>IF(Wedstrijden!#REF!="x","Z","")</f>
        <v>#REF!</v>
      </c>
      <c r="DP585" s="12" t="e">
        <f>IF(Wedstrijden!#REF!="x","Z","")</f>
        <v>#REF!</v>
      </c>
    </row>
    <row r="586" spans="1:120" ht="15" x14ac:dyDescent="0.25">
      <c r="A586" s="14">
        <f>Wedstrijden!A597</f>
        <v>0</v>
      </c>
      <c r="B586" s="12" t="str">
        <f>IFERROR(VLOOKUP(Wedstrijden!C597,Wedstrijdlocaties!$B$2:$E$500,2,FALSE),"")</f>
        <v/>
      </c>
      <c r="C586" s="12" t="str">
        <f>Wedstrijden!D597</f>
        <v/>
      </c>
      <c r="D586" s="12" t="str">
        <f>IFERROR(VLOOKUP(Wedstrijden!E597,Organisaties!$B$2:$C$500,2,FALSE),"")</f>
        <v/>
      </c>
      <c r="E586" s="12" t="str">
        <f>IFERROR(VLOOKUP(Wedstrijden!E597,Organisaties!$B$2:$G$500,5,FALSE),"")</f>
        <v/>
      </c>
      <c r="F586" s="12" t="e">
        <f>IF(Wedstrijden!#REF!&lt;&gt;"",Wedstrijden!#REF!,"")</f>
        <v>#REF!</v>
      </c>
      <c r="G586" s="12">
        <f>IF(Wedstrijden!K597="Indoor",1,0)</f>
        <v>0</v>
      </c>
      <c r="H586" s="12">
        <f>Wedstrijden!L597</f>
        <v>0</v>
      </c>
      <c r="I586" s="12" t="str">
        <f>IF(Wedstrijden!J597="Nee",0,IF(Wedstrijden!J597="Ja",1,""))</f>
        <v/>
      </c>
      <c r="J586" s="12" t="str">
        <f>IF(Wedstrijden!M597&lt;&gt;"",Wedstrijden!M597,"")</f>
        <v/>
      </c>
      <c r="BJ586" s="12">
        <f>IF(COUNTA(Wedstrijden!#REF!)&lt;&gt;0,1,"")</f>
        <v>1</v>
      </c>
      <c r="BK586" s="12">
        <f t="shared" si="54"/>
        <v>2</v>
      </c>
      <c r="BL586" s="12" t="e">
        <f>IF(Wedstrijden!#REF!="x","AA","")</f>
        <v>#REF!</v>
      </c>
      <c r="BM586" s="12" t="e">
        <f>IF(Wedstrijden!#REF!="x","A","")</f>
        <v>#REF!</v>
      </c>
      <c r="BN586" s="12" t="e">
        <f>IF(Wedstrijden!#REF!="x","B1","")</f>
        <v>#REF!</v>
      </c>
      <c r="BO586" s="12" t="e">
        <f>IF(Wedstrijden!#REF!="x","BB","")</f>
        <v>#REF!</v>
      </c>
      <c r="BP586" s="12" t="e">
        <f>IF(Wedstrijden!#REF!="x","B","")</f>
        <v>#REF!</v>
      </c>
      <c r="BQ586" s="12" t="e">
        <f>IF(Wedstrijden!#REF!="x","L1","")</f>
        <v>#REF!</v>
      </c>
      <c r="BR586" s="12" t="e">
        <f>IF(Wedstrijden!#REF!="x","L2","")</f>
        <v>#REF!</v>
      </c>
      <c r="BS586" s="12" t="e">
        <f>IF(Wedstrijden!#REF!="x","M1","")</f>
        <v>#REF!</v>
      </c>
      <c r="BT586" s="12" t="e">
        <f>IF(Wedstrijden!#REF!="x","M2","")</f>
        <v>#REF!</v>
      </c>
      <c r="BU586" s="12" t="e">
        <f>IF(Wedstrijden!#REF!="x","Z1","")</f>
        <v>#REF!</v>
      </c>
      <c r="BV586" s="12" t="e">
        <f>IF(Wedstrijden!#REF!="x","Z2","")</f>
        <v>#REF!</v>
      </c>
      <c r="BW586" s="12">
        <f>IF(COUNTA(Wedstrijden!#REF!)&lt;&gt;0,1,"")</f>
        <v>1</v>
      </c>
      <c r="BX586" s="12">
        <f t="shared" si="55"/>
        <v>1</v>
      </c>
      <c r="BY586" s="12" t="e">
        <f>IF(Wedstrijden!#REF!="x","BB","")</f>
        <v>#REF!</v>
      </c>
      <c r="BZ586" s="12" t="e">
        <f>IF(Wedstrijden!#REF!="x","B","")</f>
        <v>#REF!</v>
      </c>
      <c r="CA586" s="12" t="e">
        <f>IF(Wedstrijden!#REF!="x","L1","")</f>
        <v>#REF!</v>
      </c>
      <c r="CB586" s="12" t="e">
        <f>IF(Wedstrijden!#REF!="x","L2","")</f>
        <v>#REF!</v>
      </c>
      <c r="CC586" s="12" t="e">
        <f>IF(Wedstrijden!#REF!="x","M1","")</f>
        <v>#REF!</v>
      </c>
      <c r="CD586" s="12" t="e">
        <f>IF(Wedstrijden!#REF!="x","M2","")</f>
        <v>#REF!</v>
      </c>
      <c r="CE586" s="12" t="e">
        <f>IF(Wedstrijden!#REF!="x","Z1","")</f>
        <v>#REF!</v>
      </c>
      <c r="CF586" s="12" t="e">
        <f>IF(Wedstrijden!#REF!="x","Z2","")</f>
        <v>#REF!</v>
      </c>
      <c r="CG586" s="12" t="e">
        <f>IF(Wedstrijden!#REF!="x","ZZL","")</f>
        <v>#REF!</v>
      </c>
      <c r="CL586" s="12">
        <f>IF(COUNTA(Wedstrijden!#REF!)&lt;&gt;0,2,"")</f>
        <v>2</v>
      </c>
      <c r="CM586" s="12">
        <f t="shared" si="56"/>
        <v>2</v>
      </c>
      <c r="CN586" s="12" t="e">
        <f>IF(Wedstrijden!#REF!="x","AA","")</f>
        <v>#REF!</v>
      </c>
      <c r="CO586" s="12" t="e">
        <f>IF(Wedstrijden!#REF!="x","A","")</f>
        <v>#REF!</v>
      </c>
      <c r="CP586" s="12" t="e">
        <f>IF(Wedstrijden!#REF!="x","BB","")</f>
        <v>#REF!</v>
      </c>
      <c r="CQ586" s="12" t="e">
        <f>IF(Wedstrijden!#REF!="x","B","")</f>
        <v>#REF!</v>
      </c>
      <c r="CR586" s="12" t="e">
        <f>IF(Wedstrijden!#REF!="x","L","")</f>
        <v>#REF!</v>
      </c>
      <c r="CS586" s="12" t="e">
        <f>IF(Wedstrijden!#REF!="x","M","")</f>
        <v>#REF!</v>
      </c>
      <c r="CT586" s="12" t="e">
        <f>IF(Wedstrijden!#REF!="x","Z","")</f>
        <v>#REF!</v>
      </c>
      <c r="CU586" s="12" t="e">
        <f>IF(Wedstrijden!#REF!="x","ZZ","")</f>
        <v>#REF!</v>
      </c>
      <c r="CV586" s="12">
        <f>IF(COUNTA(Wedstrijden!#REF!)&lt;&gt;0,2,"")</f>
        <v>2</v>
      </c>
      <c r="CW586" s="12">
        <f t="shared" si="57"/>
        <v>1</v>
      </c>
      <c r="CX586" s="12" t="e">
        <f>IF(Wedstrijden!#REF!="x","BB","")</f>
        <v>#REF!</v>
      </c>
      <c r="CY586" s="12" t="e">
        <f>IF(Wedstrijden!#REF!="x","B","")</f>
        <v>#REF!</v>
      </c>
      <c r="CZ586" s="12" t="e">
        <f>IF(Wedstrijden!#REF!="x","L","")</f>
        <v>#REF!</v>
      </c>
      <c r="DA586" s="12" t="e">
        <f>IF(Wedstrijden!#REF!="x","M","")</f>
        <v>#REF!</v>
      </c>
      <c r="DB586" s="12" t="e">
        <f>IF(Wedstrijden!#REF!="x","Z","")</f>
        <v>#REF!</v>
      </c>
      <c r="DC586" s="12" t="e">
        <f>IF(Wedstrijden!#REF!="x","ZZ","")</f>
        <v>#REF!</v>
      </c>
      <c r="DD586" s="12" t="e">
        <f>IF(Wedstrijden!#REF!="x","1.40","")</f>
        <v>#REF!</v>
      </c>
      <c r="DE586" s="12">
        <f>IF(COUNTA(Wedstrijden!#REF!)&lt;&gt;0,6,"")</f>
        <v>6</v>
      </c>
      <c r="DF586" s="12">
        <f t="shared" si="58"/>
        <v>2</v>
      </c>
      <c r="DG586" s="12" t="e">
        <f>IF(Wedstrijden!#REF!="x","L","")</f>
        <v>#REF!</v>
      </c>
      <c r="DH586" s="12" t="e">
        <f>IF(Wedstrijden!#REF!="x","M","")</f>
        <v>#REF!</v>
      </c>
      <c r="DI586" s="12" t="e">
        <f>IF(Wedstrijden!#REF!="x","Z","")</f>
        <v>#REF!</v>
      </c>
      <c r="DJ586" s="12" t="e">
        <f>IF(Wedstrijden!#REF!="x","Z","")</f>
        <v>#REF!</v>
      </c>
      <c r="DK586" s="12">
        <f>IF(COUNTA(Wedstrijden!#REF!)&lt;&gt;0,6,"")</f>
        <v>6</v>
      </c>
      <c r="DL586" s="12">
        <f t="shared" si="59"/>
        <v>1</v>
      </c>
      <c r="DM586" s="12" t="e">
        <f>IF(Wedstrijden!#REF!="x","L","")</f>
        <v>#REF!</v>
      </c>
      <c r="DN586" s="12" t="e">
        <f>IF(Wedstrijden!#REF!="x","M","")</f>
        <v>#REF!</v>
      </c>
      <c r="DO586" s="12" t="e">
        <f>IF(Wedstrijden!#REF!="x","Z","")</f>
        <v>#REF!</v>
      </c>
      <c r="DP586" s="12" t="e">
        <f>IF(Wedstrijden!#REF!="x","Z","")</f>
        <v>#REF!</v>
      </c>
    </row>
    <row r="587" spans="1:120" ht="15" x14ac:dyDescent="0.25">
      <c r="A587" s="14">
        <f>Wedstrijden!A598</f>
        <v>0</v>
      </c>
      <c r="B587" s="12" t="str">
        <f>IFERROR(VLOOKUP(Wedstrijden!C598,Wedstrijdlocaties!$B$2:$E$500,2,FALSE),"")</f>
        <v/>
      </c>
      <c r="C587" s="12" t="str">
        <f>Wedstrijden!D598</f>
        <v/>
      </c>
      <c r="D587" s="12" t="str">
        <f>IFERROR(VLOOKUP(Wedstrijden!E598,Organisaties!$B$2:$C$500,2,FALSE),"")</f>
        <v/>
      </c>
      <c r="E587" s="12" t="str">
        <f>IFERROR(VLOOKUP(Wedstrijden!E598,Organisaties!$B$2:$G$500,5,FALSE),"")</f>
        <v/>
      </c>
      <c r="F587" s="12" t="e">
        <f>IF(Wedstrijden!#REF!&lt;&gt;"",Wedstrijden!#REF!,"")</f>
        <v>#REF!</v>
      </c>
      <c r="G587" s="12">
        <f>IF(Wedstrijden!K598="Indoor",1,0)</f>
        <v>0</v>
      </c>
      <c r="H587" s="12">
        <f>Wedstrijden!L598</f>
        <v>0</v>
      </c>
      <c r="I587" s="12" t="str">
        <f>IF(Wedstrijden!J598="Nee",0,IF(Wedstrijden!J598="Ja",1,""))</f>
        <v/>
      </c>
      <c r="J587" s="12" t="str">
        <f>IF(Wedstrijden!M598&lt;&gt;"",Wedstrijden!M598,"")</f>
        <v/>
      </c>
      <c r="BJ587" s="12">
        <f>IF(COUNTA(Wedstrijden!#REF!)&lt;&gt;0,1,"")</f>
        <v>1</v>
      </c>
      <c r="BK587" s="12">
        <f t="shared" si="54"/>
        <v>2</v>
      </c>
      <c r="BL587" s="12" t="e">
        <f>IF(Wedstrijden!#REF!="x","AA","")</f>
        <v>#REF!</v>
      </c>
      <c r="BM587" s="12" t="e">
        <f>IF(Wedstrijden!#REF!="x","A","")</f>
        <v>#REF!</v>
      </c>
      <c r="BN587" s="12" t="e">
        <f>IF(Wedstrijden!#REF!="x","B1","")</f>
        <v>#REF!</v>
      </c>
      <c r="BO587" s="12" t="e">
        <f>IF(Wedstrijden!#REF!="x","BB","")</f>
        <v>#REF!</v>
      </c>
      <c r="BP587" s="12" t="e">
        <f>IF(Wedstrijden!#REF!="x","B","")</f>
        <v>#REF!</v>
      </c>
      <c r="BQ587" s="12" t="e">
        <f>IF(Wedstrijden!#REF!="x","L1","")</f>
        <v>#REF!</v>
      </c>
      <c r="BR587" s="12" t="e">
        <f>IF(Wedstrijden!#REF!="x","L2","")</f>
        <v>#REF!</v>
      </c>
      <c r="BS587" s="12" t="e">
        <f>IF(Wedstrijden!#REF!="x","M1","")</f>
        <v>#REF!</v>
      </c>
      <c r="BT587" s="12" t="e">
        <f>IF(Wedstrijden!#REF!="x","M2","")</f>
        <v>#REF!</v>
      </c>
      <c r="BU587" s="12" t="e">
        <f>IF(Wedstrijden!#REF!="x","Z1","")</f>
        <v>#REF!</v>
      </c>
      <c r="BV587" s="12" t="e">
        <f>IF(Wedstrijden!#REF!="x","Z2","")</f>
        <v>#REF!</v>
      </c>
      <c r="BW587" s="12">
        <f>IF(COUNTA(Wedstrijden!#REF!)&lt;&gt;0,1,"")</f>
        <v>1</v>
      </c>
      <c r="BX587" s="12">
        <f t="shared" si="55"/>
        <v>1</v>
      </c>
      <c r="BY587" s="12" t="e">
        <f>IF(Wedstrijden!#REF!="x","BB","")</f>
        <v>#REF!</v>
      </c>
      <c r="BZ587" s="12" t="e">
        <f>IF(Wedstrijden!#REF!="x","B","")</f>
        <v>#REF!</v>
      </c>
      <c r="CA587" s="12" t="e">
        <f>IF(Wedstrijden!#REF!="x","L1","")</f>
        <v>#REF!</v>
      </c>
      <c r="CB587" s="12" t="e">
        <f>IF(Wedstrijden!#REF!="x","L2","")</f>
        <v>#REF!</v>
      </c>
      <c r="CC587" s="12" t="e">
        <f>IF(Wedstrijden!#REF!="x","M1","")</f>
        <v>#REF!</v>
      </c>
      <c r="CD587" s="12" t="e">
        <f>IF(Wedstrijden!#REF!="x","M2","")</f>
        <v>#REF!</v>
      </c>
      <c r="CE587" s="12" t="e">
        <f>IF(Wedstrijden!#REF!="x","Z1","")</f>
        <v>#REF!</v>
      </c>
      <c r="CF587" s="12" t="e">
        <f>IF(Wedstrijden!#REF!="x","Z2","")</f>
        <v>#REF!</v>
      </c>
      <c r="CG587" s="12" t="e">
        <f>IF(Wedstrijden!#REF!="x","ZZL","")</f>
        <v>#REF!</v>
      </c>
      <c r="CL587" s="12">
        <f>IF(COUNTA(Wedstrijden!#REF!)&lt;&gt;0,2,"")</f>
        <v>2</v>
      </c>
      <c r="CM587" s="12">
        <f t="shared" si="56"/>
        <v>2</v>
      </c>
      <c r="CN587" s="12" t="e">
        <f>IF(Wedstrijden!#REF!="x","AA","")</f>
        <v>#REF!</v>
      </c>
      <c r="CO587" s="12" t="e">
        <f>IF(Wedstrijden!#REF!="x","A","")</f>
        <v>#REF!</v>
      </c>
      <c r="CP587" s="12" t="e">
        <f>IF(Wedstrijden!#REF!="x","BB","")</f>
        <v>#REF!</v>
      </c>
      <c r="CQ587" s="12" t="e">
        <f>IF(Wedstrijden!#REF!="x","B","")</f>
        <v>#REF!</v>
      </c>
      <c r="CR587" s="12" t="e">
        <f>IF(Wedstrijden!#REF!="x","L","")</f>
        <v>#REF!</v>
      </c>
      <c r="CS587" s="12" t="e">
        <f>IF(Wedstrijden!#REF!="x","M","")</f>
        <v>#REF!</v>
      </c>
      <c r="CT587" s="12" t="e">
        <f>IF(Wedstrijden!#REF!="x","Z","")</f>
        <v>#REF!</v>
      </c>
      <c r="CU587" s="12" t="e">
        <f>IF(Wedstrijden!#REF!="x","ZZ","")</f>
        <v>#REF!</v>
      </c>
      <c r="CV587" s="12">
        <f>IF(COUNTA(Wedstrijden!#REF!)&lt;&gt;0,2,"")</f>
        <v>2</v>
      </c>
      <c r="CW587" s="12">
        <f t="shared" si="57"/>
        <v>1</v>
      </c>
      <c r="CX587" s="12" t="e">
        <f>IF(Wedstrijden!#REF!="x","BB","")</f>
        <v>#REF!</v>
      </c>
      <c r="CY587" s="12" t="e">
        <f>IF(Wedstrijden!#REF!="x","B","")</f>
        <v>#REF!</v>
      </c>
      <c r="CZ587" s="12" t="e">
        <f>IF(Wedstrijden!#REF!="x","L","")</f>
        <v>#REF!</v>
      </c>
      <c r="DA587" s="12" t="e">
        <f>IF(Wedstrijden!#REF!="x","M","")</f>
        <v>#REF!</v>
      </c>
      <c r="DB587" s="12" t="e">
        <f>IF(Wedstrijden!#REF!="x","Z","")</f>
        <v>#REF!</v>
      </c>
      <c r="DC587" s="12" t="e">
        <f>IF(Wedstrijden!#REF!="x","ZZ","")</f>
        <v>#REF!</v>
      </c>
      <c r="DD587" s="12" t="e">
        <f>IF(Wedstrijden!#REF!="x","1.40","")</f>
        <v>#REF!</v>
      </c>
      <c r="DE587" s="12">
        <f>IF(COUNTA(Wedstrijden!#REF!)&lt;&gt;0,6,"")</f>
        <v>6</v>
      </c>
      <c r="DF587" s="12">
        <f t="shared" si="58"/>
        <v>2</v>
      </c>
      <c r="DG587" s="12" t="e">
        <f>IF(Wedstrijden!#REF!="x","L","")</f>
        <v>#REF!</v>
      </c>
      <c r="DH587" s="12" t="e">
        <f>IF(Wedstrijden!#REF!="x","M","")</f>
        <v>#REF!</v>
      </c>
      <c r="DI587" s="12" t="e">
        <f>IF(Wedstrijden!#REF!="x","Z","")</f>
        <v>#REF!</v>
      </c>
      <c r="DJ587" s="12" t="e">
        <f>IF(Wedstrijden!#REF!="x","Z","")</f>
        <v>#REF!</v>
      </c>
      <c r="DK587" s="12">
        <f>IF(COUNTA(Wedstrijden!#REF!)&lt;&gt;0,6,"")</f>
        <v>6</v>
      </c>
      <c r="DL587" s="12">
        <f t="shared" si="59"/>
        <v>1</v>
      </c>
      <c r="DM587" s="12" t="e">
        <f>IF(Wedstrijden!#REF!="x","L","")</f>
        <v>#REF!</v>
      </c>
      <c r="DN587" s="12" t="e">
        <f>IF(Wedstrijden!#REF!="x","M","")</f>
        <v>#REF!</v>
      </c>
      <c r="DO587" s="12" t="e">
        <f>IF(Wedstrijden!#REF!="x","Z","")</f>
        <v>#REF!</v>
      </c>
      <c r="DP587" s="12" t="e">
        <f>IF(Wedstrijden!#REF!="x","Z","")</f>
        <v>#REF!</v>
      </c>
    </row>
    <row r="588" spans="1:120" ht="15" x14ac:dyDescent="0.25">
      <c r="A588" s="14">
        <f>Wedstrijden!A599</f>
        <v>0</v>
      </c>
      <c r="B588" s="12" t="str">
        <f>IFERROR(VLOOKUP(Wedstrijden!C599,Wedstrijdlocaties!$B$2:$E$500,2,FALSE),"")</f>
        <v/>
      </c>
      <c r="C588" s="12" t="str">
        <f>Wedstrijden!D599</f>
        <v/>
      </c>
      <c r="D588" s="12" t="str">
        <f>IFERROR(VLOOKUP(Wedstrijden!E599,Organisaties!$B$2:$C$500,2,FALSE),"")</f>
        <v/>
      </c>
      <c r="E588" s="12" t="str">
        <f>IFERROR(VLOOKUP(Wedstrijden!E599,Organisaties!$B$2:$G$500,5,FALSE),"")</f>
        <v/>
      </c>
      <c r="F588" s="12" t="e">
        <f>IF(Wedstrijden!#REF!&lt;&gt;"",Wedstrijden!#REF!,"")</f>
        <v>#REF!</v>
      </c>
      <c r="G588" s="12">
        <f>IF(Wedstrijden!K599="Indoor",1,0)</f>
        <v>0</v>
      </c>
      <c r="H588" s="12">
        <f>Wedstrijden!L599</f>
        <v>0</v>
      </c>
      <c r="I588" s="12" t="str">
        <f>IF(Wedstrijden!J599="Nee",0,IF(Wedstrijden!J599="Ja",1,""))</f>
        <v/>
      </c>
      <c r="J588" s="12" t="str">
        <f>IF(Wedstrijden!M599&lt;&gt;"",Wedstrijden!M599,"")</f>
        <v/>
      </c>
      <c r="BJ588" s="12">
        <f>IF(COUNTA(Wedstrijden!#REF!)&lt;&gt;0,1,"")</f>
        <v>1</v>
      </c>
      <c r="BK588" s="12">
        <f t="shared" si="54"/>
        <v>2</v>
      </c>
      <c r="BL588" s="12" t="e">
        <f>IF(Wedstrijden!#REF!="x","AA","")</f>
        <v>#REF!</v>
      </c>
      <c r="BM588" s="12" t="e">
        <f>IF(Wedstrijden!#REF!="x","A","")</f>
        <v>#REF!</v>
      </c>
      <c r="BN588" s="12" t="e">
        <f>IF(Wedstrijden!#REF!="x","B1","")</f>
        <v>#REF!</v>
      </c>
      <c r="BO588" s="12" t="e">
        <f>IF(Wedstrijden!#REF!="x","BB","")</f>
        <v>#REF!</v>
      </c>
      <c r="BP588" s="12" t="e">
        <f>IF(Wedstrijden!#REF!="x","B","")</f>
        <v>#REF!</v>
      </c>
      <c r="BQ588" s="12" t="e">
        <f>IF(Wedstrijden!#REF!="x","L1","")</f>
        <v>#REF!</v>
      </c>
      <c r="BR588" s="12" t="e">
        <f>IF(Wedstrijden!#REF!="x","L2","")</f>
        <v>#REF!</v>
      </c>
      <c r="BS588" s="12" t="e">
        <f>IF(Wedstrijden!#REF!="x","M1","")</f>
        <v>#REF!</v>
      </c>
      <c r="BT588" s="12" t="e">
        <f>IF(Wedstrijden!#REF!="x","M2","")</f>
        <v>#REF!</v>
      </c>
      <c r="BU588" s="12" t="e">
        <f>IF(Wedstrijden!#REF!="x","Z1","")</f>
        <v>#REF!</v>
      </c>
      <c r="BV588" s="12" t="e">
        <f>IF(Wedstrijden!#REF!="x","Z2","")</f>
        <v>#REF!</v>
      </c>
      <c r="BW588" s="12">
        <f>IF(COUNTA(Wedstrijden!#REF!)&lt;&gt;0,1,"")</f>
        <v>1</v>
      </c>
      <c r="BX588" s="12">
        <f t="shared" si="55"/>
        <v>1</v>
      </c>
      <c r="BY588" s="12" t="e">
        <f>IF(Wedstrijden!#REF!="x","BB","")</f>
        <v>#REF!</v>
      </c>
      <c r="BZ588" s="12" t="e">
        <f>IF(Wedstrijden!#REF!="x","B","")</f>
        <v>#REF!</v>
      </c>
      <c r="CA588" s="12" t="e">
        <f>IF(Wedstrijden!#REF!="x","L1","")</f>
        <v>#REF!</v>
      </c>
      <c r="CB588" s="12" t="e">
        <f>IF(Wedstrijden!#REF!="x","L2","")</f>
        <v>#REF!</v>
      </c>
      <c r="CC588" s="12" t="e">
        <f>IF(Wedstrijden!#REF!="x","M1","")</f>
        <v>#REF!</v>
      </c>
      <c r="CD588" s="12" t="e">
        <f>IF(Wedstrijden!#REF!="x","M2","")</f>
        <v>#REF!</v>
      </c>
      <c r="CE588" s="12" t="e">
        <f>IF(Wedstrijden!#REF!="x","Z1","")</f>
        <v>#REF!</v>
      </c>
      <c r="CF588" s="12" t="e">
        <f>IF(Wedstrijden!#REF!="x","Z2","")</f>
        <v>#REF!</v>
      </c>
      <c r="CG588" s="12" t="e">
        <f>IF(Wedstrijden!#REF!="x","ZZL","")</f>
        <v>#REF!</v>
      </c>
      <c r="CL588" s="12">
        <f>IF(COUNTA(Wedstrijden!#REF!)&lt;&gt;0,2,"")</f>
        <v>2</v>
      </c>
      <c r="CM588" s="12">
        <f t="shared" si="56"/>
        <v>2</v>
      </c>
      <c r="CN588" s="12" t="e">
        <f>IF(Wedstrijden!#REF!="x","AA","")</f>
        <v>#REF!</v>
      </c>
      <c r="CO588" s="12" t="e">
        <f>IF(Wedstrijden!#REF!="x","A","")</f>
        <v>#REF!</v>
      </c>
      <c r="CP588" s="12" t="e">
        <f>IF(Wedstrijden!#REF!="x","BB","")</f>
        <v>#REF!</v>
      </c>
      <c r="CQ588" s="12" t="e">
        <f>IF(Wedstrijden!#REF!="x","B","")</f>
        <v>#REF!</v>
      </c>
      <c r="CR588" s="12" t="e">
        <f>IF(Wedstrijden!#REF!="x","L","")</f>
        <v>#REF!</v>
      </c>
      <c r="CS588" s="12" t="e">
        <f>IF(Wedstrijden!#REF!="x","M","")</f>
        <v>#REF!</v>
      </c>
      <c r="CT588" s="12" t="e">
        <f>IF(Wedstrijden!#REF!="x","Z","")</f>
        <v>#REF!</v>
      </c>
      <c r="CU588" s="12" t="e">
        <f>IF(Wedstrijden!#REF!="x","ZZ","")</f>
        <v>#REF!</v>
      </c>
      <c r="CV588" s="12">
        <f>IF(COUNTA(Wedstrijden!#REF!)&lt;&gt;0,2,"")</f>
        <v>2</v>
      </c>
      <c r="CW588" s="12">
        <f t="shared" si="57"/>
        <v>1</v>
      </c>
      <c r="CX588" s="12" t="e">
        <f>IF(Wedstrijden!#REF!="x","BB","")</f>
        <v>#REF!</v>
      </c>
      <c r="CY588" s="12" t="e">
        <f>IF(Wedstrijden!#REF!="x","B","")</f>
        <v>#REF!</v>
      </c>
      <c r="CZ588" s="12" t="e">
        <f>IF(Wedstrijden!#REF!="x","L","")</f>
        <v>#REF!</v>
      </c>
      <c r="DA588" s="12" t="e">
        <f>IF(Wedstrijden!#REF!="x","M","")</f>
        <v>#REF!</v>
      </c>
      <c r="DB588" s="12" t="e">
        <f>IF(Wedstrijden!#REF!="x","Z","")</f>
        <v>#REF!</v>
      </c>
      <c r="DC588" s="12" t="e">
        <f>IF(Wedstrijden!#REF!="x","ZZ","")</f>
        <v>#REF!</v>
      </c>
      <c r="DD588" s="12" t="e">
        <f>IF(Wedstrijden!#REF!="x","1.40","")</f>
        <v>#REF!</v>
      </c>
      <c r="DE588" s="12">
        <f>IF(COUNTA(Wedstrijden!#REF!)&lt;&gt;0,6,"")</f>
        <v>6</v>
      </c>
      <c r="DF588" s="12">
        <f t="shared" si="58"/>
        <v>2</v>
      </c>
      <c r="DG588" s="12" t="e">
        <f>IF(Wedstrijden!#REF!="x","L","")</f>
        <v>#REF!</v>
      </c>
      <c r="DH588" s="12" t="e">
        <f>IF(Wedstrijden!#REF!="x","M","")</f>
        <v>#REF!</v>
      </c>
      <c r="DI588" s="12" t="e">
        <f>IF(Wedstrijden!#REF!="x","Z","")</f>
        <v>#REF!</v>
      </c>
      <c r="DJ588" s="12" t="e">
        <f>IF(Wedstrijden!#REF!="x","Z","")</f>
        <v>#REF!</v>
      </c>
      <c r="DK588" s="12">
        <f>IF(COUNTA(Wedstrijden!#REF!)&lt;&gt;0,6,"")</f>
        <v>6</v>
      </c>
      <c r="DL588" s="12">
        <f t="shared" si="59"/>
        <v>1</v>
      </c>
      <c r="DM588" s="12" t="e">
        <f>IF(Wedstrijden!#REF!="x","L","")</f>
        <v>#REF!</v>
      </c>
      <c r="DN588" s="12" t="e">
        <f>IF(Wedstrijden!#REF!="x","M","")</f>
        <v>#REF!</v>
      </c>
      <c r="DO588" s="12" t="e">
        <f>IF(Wedstrijden!#REF!="x","Z","")</f>
        <v>#REF!</v>
      </c>
      <c r="DP588" s="12" t="e">
        <f>IF(Wedstrijden!#REF!="x","Z","")</f>
        <v>#REF!</v>
      </c>
    </row>
    <row r="589" spans="1:120" ht="15" x14ac:dyDescent="0.25">
      <c r="A589" s="14">
        <f>Wedstrijden!A600</f>
        <v>0</v>
      </c>
      <c r="B589" s="12" t="str">
        <f>IFERROR(VLOOKUP(Wedstrijden!C600,Wedstrijdlocaties!$B$2:$E$500,2,FALSE),"")</f>
        <v/>
      </c>
      <c r="C589" s="12" t="str">
        <f>Wedstrijden!D600</f>
        <v/>
      </c>
      <c r="D589" s="12" t="str">
        <f>IFERROR(VLOOKUP(Wedstrijden!E600,Organisaties!$B$2:$C$500,2,FALSE),"")</f>
        <v/>
      </c>
      <c r="E589" s="12" t="str">
        <f>IFERROR(VLOOKUP(Wedstrijden!E600,Organisaties!$B$2:$G$500,5,FALSE),"")</f>
        <v/>
      </c>
      <c r="F589" s="12" t="e">
        <f>IF(Wedstrijden!#REF!&lt;&gt;"",Wedstrijden!#REF!,"")</f>
        <v>#REF!</v>
      </c>
      <c r="G589" s="12">
        <f>IF(Wedstrijden!K600="Indoor",1,0)</f>
        <v>0</v>
      </c>
      <c r="H589" s="12">
        <f>Wedstrijden!L600</f>
        <v>0</v>
      </c>
      <c r="I589" s="12" t="str">
        <f>IF(Wedstrijden!J600="Nee",0,IF(Wedstrijden!J600="Ja",1,""))</f>
        <v/>
      </c>
      <c r="J589" s="12" t="str">
        <f>IF(Wedstrijden!M600&lt;&gt;"",Wedstrijden!M600,"")</f>
        <v/>
      </c>
      <c r="BJ589" s="12">
        <f>IF(COUNTA(Wedstrijden!#REF!)&lt;&gt;0,1,"")</f>
        <v>1</v>
      </c>
      <c r="BK589" s="12">
        <f t="shared" si="54"/>
        <v>2</v>
      </c>
      <c r="BL589" s="12" t="e">
        <f>IF(Wedstrijden!#REF!="x","AA","")</f>
        <v>#REF!</v>
      </c>
      <c r="BM589" s="12" t="e">
        <f>IF(Wedstrijden!#REF!="x","A","")</f>
        <v>#REF!</v>
      </c>
      <c r="BN589" s="12" t="e">
        <f>IF(Wedstrijden!#REF!="x","B1","")</f>
        <v>#REF!</v>
      </c>
      <c r="BO589" s="12" t="e">
        <f>IF(Wedstrijden!#REF!="x","BB","")</f>
        <v>#REF!</v>
      </c>
      <c r="BP589" s="12" t="e">
        <f>IF(Wedstrijden!#REF!="x","B","")</f>
        <v>#REF!</v>
      </c>
      <c r="BQ589" s="12" t="e">
        <f>IF(Wedstrijden!#REF!="x","L1","")</f>
        <v>#REF!</v>
      </c>
      <c r="BR589" s="12" t="e">
        <f>IF(Wedstrijden!#REF!="x","L2","")</f>
        <v>#REF!</v>
      </c>
      <c r="BS589" s="12" t="e">
        <f>IF(Wedstrijden!#REF!="x","M1","")</f>
        <v>#REF!</v>
      </c>
      <c r="BT589" s="12" t="e">
        <f>IF(Wedstrijden!#REF!="x","M2","")</f>
        <v>#REF!</v>
      </c>
      <c r="BU589" s="12" t="e">
        <f>IF(Wedstrijden!#REF!="x","Z1","")</f>
        <v>#REF!</v>
      </c>
      <c r="BV589" s="12" t="e">
        <f>IF(Wedstrijden!#REF!="x","Z2","")</f>
        <v>#REF!</v>
      </c>
      <c r="BW589" s="12">
        <f>IF(COUNTA(Wedstrijden!#REF!)&lt;&gt;0,1,"")</f>
        <v>1</v>
      </c>
      <c r="BX589" s="12">
        <f t="shared" si="55"/>
        <v>1</v>
      </c>
      <c r="BY589" s="12" t="e">
        <f>IF(Wedstrijden!#REF!="x","BB","")</f>
        <v>#REF!</v>
      </c>
      <c r="BZ589" s="12" t="e">
        <f>IF(Wedstrijden!#REF!="x","B","")</f>
        <v>#REF!</v>
      </c>
      <c r="CA589" s="12" t="e">
        <f>IF(Wedstrijden!#REF!="x","L1","")</f>
        <v>#REF!</v>
      </c>
      <c r="CB589" s="12" t="e">
        <f>IF(Wedstrijden!#REF!="x","L2","")</f>
        <v>#REF!</v>
      </c>
      <c r="CC589" s="12" t="e">
        <f>IF(Wedstrijden!#REF!="x","M1","")</f>
        <v>#REF!</v>
      </c>
      <c r="CD589" s="12" t="e">
        <f>IF(Wedstrijden!#REF!="x","M2","")</f>
        <v>#REF!</v>
      </c>
      <c r="CE589" s="12" t="e">
        <f>IF(Wedstrijden!#REF!="x","Z1","")</f>
        <v>#REF!</v>
      </c>
      <c r="CF589" s="12" t="e">
        <f>IF(Wedstrijden!#REF!="x","Z2","")</f>
        <v>#REF!</v>
      </c>
      <c r="CG589" s="12" t="e">
        <f>IF(Wedstrijden!#REF!="x","ZZL","")</f>
        <v>#REF!</v>
      </c>
      <c r="CL589" s="12">
        <f>IF(COUNTA(Wedstrijden!#REF!)&lt;&gt;0,2,"")</f>
        <v>2</v>
      </c>
      <c r="CM589" s="12">
        <f t="shared" si="56"/>
        <v>2</v>
      </c>
      <c r="CN589" s="12" t="e">
        <f>IF(Wedstrijden!#REF!="x","AA","")</f>
        <v>#REF!</v>
      </c>
      <c r="CO589" s="12" t="e">
        <f>IF(Wedstrijden!#REF!="x","A","")</f>
        <v>#REF!</v>
      </c>
      <c r="CP589" s="12" t="e">
        <f>IF(Wedstrijden!#REF!="x","BB","")</f>
        <v>#REF!</v>
      </c>
      <c r="CQ589" s="12" t="e">
        <f>IF(Wedstrijden!#REF!="x","B","")</f>
        <v>#REF!</v>
      </c>
      <c r="CR589" s="12" t="e">
        <f>IF(Wedstrijden!#REF!="x","L","")</f>
        <v>#REF!</v>
      </c>
      <c r="CS589" s="12" t="e">
        <f>IF(Wedstrijden!#REF!="x","M","")</f>
        <v>#REF!</v>
      </c>
      <c r="CT589" s="12" t="e">
        <f>IF(Wedstrijden!#REF!="x","Z","")</f>
        <v>#REF!</v>
      </c>
      <c r="CU589" s="12" t="e">
        <f>IF(Wedstrijden!#REF!="x","ZZ","")</f>
        <v>#REF!</v>
      </c>
      <c r="CV589" s="12">
        <f>IF(COUNTA(Wedstrijden!#REF!)&lt;&gt;0,2,"")</f>
        <v>2</v>
      </c>
      <c r="CW589" s="12">
        <f t="shared" si="57"/>
        <v>1</v>
      </c>
      <c r="CX589" s="12" t="e">
        <f>IF(Wedstrijden!#REF!="x","BB","")</f>
        <v>#REF!</v>
      </c>
      <c r="CY589" s="12" t="e">
        <f>IF(Wedstrijden!#REF!="x","B","")</f>
        <v>#REF!</v>
      </c>
      <c r="CZ589" s="12" t="e">
        <f>IF(Wedstrijden!#REF!="x","L","")</f>
        <v>#REF!</v>
      </c>
      <c r="DA589" s="12" t="e">
        <f>IF(Wedstrijden!#REF!="x","M","")</f>
        <v>#REF!</v>
      </c>
      <c r="DB589" s="12" t="e">
        <f>IF(Wedstrijden!#REF!="x","Z","")</f>
        <v>#REF!</v>
      </c>
      <c r="DC589" s="12" t="e">
        <f>IF(Wedstrijden!#REF!="x","ZZ","")</f>
        <v>#REF!</v>
      </c>
      <c r="DD589" s="12" t="e">
        <f>IF(Wedstrijden!#REF!="x","1.40","")</f>
        <v>#REF!</v>
      </c>
      <c r="DE589" s="12">
        <f>IF(COUNTA(Wedstrijden!#REF!)&lt;&gt;0,6,"")</f>
        <v>6</v>
      </c>
      <c r="DF589" s="12">
        <f t="shared" si="58"/>
        <v>2</v>
      </c>
      <c r="DG589" s="12" t="e">
        <f>IF(Wedstrijden!#REF!="x","L","")</f>
        <v>#REF!</v>
      </c>
      <c r="DH589" s="12" t="e">
        <f>IF(Wedstrijden!#REF!="x","M","")</f>
        <v>#REF!</v>
      </c>
      <c r="DI589" s="12" t="e">
        <f>IF(Wedstrijden!#REF!="x","Z","")</f>
        <v>#REF!</v>
      </c>
      <c r="DJ589" s="12" t="e">
        <f>IF(Wedstrijden!#REF!="x","Z","")</f>
        <v>#REF!</v>
      </c>
      <c r="DK589" s="12">
        <f>IF(COUNTA(Wedstrijden!#REF!)&lt;&gt;0,6,"")</f>
        <v>6</v>
      </c>
      <c r="DL589" s="12">
        <f t="shared" si="59"/>
        <v>1</v>
      </c>
      <c r="DM589" s="12" t="e">
        <f>IF(Wedstrijden!#REF!="x","L","")</f>
        <v>#REF!</v>
      </c>
      <c r="DN589" s="12" t="e">
        <f>IF(Wedstrijden!#REF!="x","M","")</f>
        <v>#REF!</v>
      </c>
      <c r="DO589" s="12" t="e">
        <f>IF(Wedstrijden!#REF!="x","Z","")</f>
        <v>#REF!</v>
      </c>
      <c r="DP589" s="12" t="e">
        <f>IF(Wedstrijden!#REF!="x","Z","")</f>
        <v>#REF!</v>
      </c>
    </row>
    <row r="590" spans="1:120" ht="15" x14ac:dyDescent="0.25">
      <c r="A590" s="14">
        <f>Wedstrijden!A601</f>
        <v>0</v>
      </c>
      <c r="B590" s="12" t="str">
        <f>IFERROR(VLOOKUP(Wedstrijden!C601,Wedstrijdlocaties!$B$2:$E$500,2,FALSE),"")</f>
        <v/>
      </c>
      <c r="C590" s="12" t="str">
        <f>Wedstrijden!D601</f>
        <v/>
      </c>
      <c r="D590" s="12" t="str">
        <f>IFERROR(VLOOKUP(Wedstrijden!E601,Organisaties!$B$2:$C$500,2,FALSE),"")</f>
        <v/>
      </c>
      <c r="E590" s="12" t="str">
        <f>IFERROR(VLOOKUP(Wedstrijden!E601,Organisaties!$B$2:$G$500,5,FALSE),"")</f>
        <v/>
      </c>
      <c r="F590" s="12" t="e">
        <f>IF(Wedstrijden!#REF!&lt;&gt;"",Wedstrijden!#REF!,"")</f>
        <v>#REF!</v>
      </c>
      <c r="G590" s="12">
        <f>IF(Wedstrijden!K601="Indoor",1,0)</f>
        <v>0</v>
      </c>
      <c r="H590" s="12">
        <f>Wedstrijden!L601</f>
        <v>0</v>
      </c>
      <c r="I590" s="12" t="str">
        <f>IF(Wedstrijden!J601="Nee",0,IF(Wedstrijden!J601="Ja",1,""))</f>
        <v/>
      </c>
      <c r="J590" s="12" t="str">
        <f>IF(Wedstrijden!M601&lt;&gt;"",Wedstrijden!M601,"")</f>
        <v/>
      </c>
      <c r="BJ590" s="12">
        <f>IF(COUNTA(Wedstrijden!#REF!)&lt;&gt;0,1,"")</f>
        <v>1</v>
      </c>
      <c r="BK590" s="12">
        <f t="shared" si="54"/>
        <v>2</v>
      </c>
      <c r="BL590" s="12" t="e">
        <f>IF(Wedstrijden!#REF!="x","AA","")</f>
        <v>#REF!</v>
      </c>
      <c r="BM590" s="12" t="e">
        <f>IF(Wedstrijden!#REF!="x","A","")</f>
        <v>#REF!</v>
      </c>
      <c r="BN590" s="12" t="e">
        <f>IF(Wedstrijden!#REF!="x","B1","")</f>
        <v>#REF!</v>
      </c>
      <c r="BO590" s="12" t="e">
        <f>IF(Wedstrijden!#REF!="x","BB","")</f>
        <v>#REF!</v>
      </c>
      <c r="BP590" s="12" t="e">
        <f>IF(Wedstrijden!#REF!="x","B","")</f>
        <v>#REF!</v>
      </c>
      <c r="BQ590" s="12" t="e">
        <f>IF(Wedstrijden!#REF!="x","L1","")</f>
        <v>#REF!</v>
      </c>
      <c r="BR590" s="12" t="e">
        <f>IF(Wedstrijden!#REF!="x","L2","")</f>
        <v>#REF!</v>
      </c>
      <c r="BS590" s="12" t="e">
        <f>IF(Wedstrijden!#REF!="x","M1","")</f>
        <v>#REF!</v>
      </c>
      <c r="BT590" s="12" t="e">
        <f>IF(Wedstrijden!#REF!="x","M2","")</f>
        <v>#REF!</v>
      </c>
      <c r="BU590" s="12" t="e">
        <f>IF(Wedstrijden!#REF!="x","Z1","")</f>
        <v>#REF!</v>
      </c>
      <c r="BV590" s="12" t="e">
        <f>IF(Wedstrijden!#REF!="x","Z2","")</f>
        <v>#REF!</v>
      </c>
      <c r="BW590" s="12">
        <f>IF(COUNTA(Wedstrijden!#REF!)&lt;&gt;0,1,"")</f>
        <v>1</v>
      </c>
      <c r="BX590" s="12">
        <f t="shared" si="55"/>
        <v>1</v>
      </c>
      <c r="BY590" s="12" t="e">
        <f>IF(Wedstrijden!#REF!="x","BB","")</f>
        <v>#REF!</v>
      </c>
      <c r="BZ590" s="12" t="e">
        <f>IF(Wedstrijden!#REF!="x","B","")</f>
        <v>#REF!</v>
      </c>
      <c r="CA590" s="12" t="e">
        <f>IF(Wedstrijden!#REF!="x","L1","")</f>
        <v>#REF!</v>
      </c>
      <c r="CB590" s="12" t="e">
        <f>IF(Wedstrijden!#REF!="x","L2","")</f>
        <v>#REF!</v>
      </c>
      <c r="CC590" s="12" t="e">
        <f>IF(Wedstrijden!#REF!="x","M1","")</f>
        <v>#REF!</v>
      </c>
      <c r="CD590" s="12" t="e">
        <f>IF(Wedstrijden!#REF!="x","M2","")</f>
        <v>#REF!</v>
      </c>
      <c r="CE590" s="12" t="e">
        <f>IF(Wedstrijden!#REF!="x","Z1","")</f>
        <v>#REF!</v>
      </c>
      <c r="CF590" s="12" t="e">
        <f>IF(Wedstrijden!#REF!="x","Z2","")</f>
        <v>#REF!</v>
      </c>
      <c r="CG590" s="12" t="e">
        <f>IF(Wedstrijden!#REF!="x","ZZL","")</f>
        <v>#REF!</v>
      </c>
      <c r="CL590" s="12">
        <f>IF(COUNTA(Wedstrijden!#REF!)&lt;&gt;0,2,"")</f>
        <v>2</v>
      </c>
      <c r="CM590" s="12">
        <f t="shared" si="56"/>
        <v>2</v>
      </c>
      <c r="CN590" s="12" t="e">
        <f>IF(Wedstrijden!#REF!="x","AA","")</f>
        <v>#REF!</v>
      </c>
      <c r="CO590" s="12" t="e">
        <f>IF(Wedstrijden!#REF!="x","A","")</f>
        <v>#REF!</v>
      </c>
      <c r="CP590" s="12" t="e">
        <f>IF(Wedstrijden!#REF!="x","BB","")</f>
        <v>#REF!</v>
      </c>
      <c r="CQ590" s="12" t="e">
        <f>IF(Wedstrijden!#REF!="x","B","")</f>
        <v>#REF!</v>
      </c>
      <c r="CR590" s="12" t="e">
        <f>IF(Wedstrijden!#REF!="x","L","")</f>
        <v>#REF!</v>
      </c>
      <c r="CS590" s="12" t="e">
        <f>IF(Wedstrijden!#REF!="x","M","")</f>
        <v>#REF!</v>
      </c>
      <c r="CT590" s="12" t="e">
        <f>IF(Wedstrijden!#REF!="x","Z","")</f>
        <v>#REF!</v>
      </c>
      <c r="CU590" s="12" t="e">
        <f>IF(Wedstrijden!#REF!="x","ZZ","")</f>
        <v>#REF!</v>
      </c>
      <c r="CV590" s="12">
        <f>IF(COUNTA(Wedstrijden!#REF!)&lt;&gt;0,2,"")</f>
        <v>2</v>
      </c>
      <c r="CW590" s="12">
        <f t="shared" si="57"/>
        <v>1</v>
      </c>
      <c r="CX590" s="12" t="e">
        <f>IF(Wedstrijden!#REF!="x","BB","")</f>
        <v>#REF!</v>
      </c>
      <c r="CY590" s="12" t="e">
        <f>IF(Wedstrijden!#REF!="x","B","")</f>
        <v>#REF!</v>
      </c>
      <c r="CZ590" s="12" t="e">
        <f>IF(Wedstrijden!#REF!="x","L","")</f>
        <v>#REF!</v>
      </c>
      <c r="DA590" s="12" t="e">
        <f>IF(Wedstrijden!#REF!="x","M","")</f>
        <v>#REF!</v>
      </c>
      <c r="DB590" s="12" t="e">
        <f>IF(Wedstrijden!#REF!="x","Z","")</f>
        <v>#REF!</v>
      </c>
      <c r="DC590" s="12" t="e">
        <f>IF(Wedstrijden!#REF!="x","ZZ","")</f>
        <v>#REF!</v>
      </c>
      <c r="DD590" s="12" t="e">
        <f>IF(Wedstrijden!#REF!="x","1.40","")</f>
        <v>#REF!</v>
      </c>
      <c r="DE590" s="12">
        <f>IF(COUNTA(Wedstrijden!#REF!)&lt;&gt;0,6,"")</f>
        <v>6</v>
      </c>
      <c r="DF590" s="12">
        <f t="shared" si="58"/>
        <v>2</v>
      </c>
      <c r="DG590" s="12" t="e">
        <f>IF(Wedstrijden!#REF!="x","L","")</f>
        <v>#REF!</v>
      </c>
      <c r="DH590" s="12" t="e">
        <f>IF(Wedstrijden!#REF!="x","M","")</f>
        <v>#REF!</v>
      </c>
      <c r="DI590" s="12" t="e">
        <f>IF(Wedstrijden!#REF!="x","Z","")</f>
        <v>#REF!</v>
      </c>
      <c r="DJ590" s="12" t="e">
        <f>IF(Wedstrijden!#REF!="x","Z","")</f>
        <v>#REF!</v>
      </c>
      <c r="DK590" s="12">
        <f>IF(COUNTA(Wedstrijden!#REF!)&lt;&gt;0,6,"")</f>
        <v>6</v>
      </c>
      <c r="DL590" s="12">
        <f t="shared" si="59"/>
        <v>1</v>
      </c>
      <c r="DM590" s="12" t="e">
        <f>IF(Wedstrijden!#REF!="x","L","")</f>
        <v>#REF!</v>
      </c>
      <c r="DN590" s="12" t="e">
        <f>IF(Wedstrijden!#REF!="x","M","")</f>
        <v>#REF!</v>
      </c>
      <c r="DO590" s="12" t="e">
        <f>IF(Wedstrijden!#REF!="x","Z","")</f>
        <v>#REF!</v>
      </c>
      <c r="DP590" s="12" t="e">
        <f>IF(Wedstrijden!#REF!="x","Z","")</f>
        <v>#REF!</v>
      </c>
    </row>
    <row r="591" spans="1:120" ht="15" x14ac:dyDescent="0.25">
      <c r="A591" s="14">
        <f>Wedstrijden!A602</f>
        <v>0</v>
      </c>
      <c r="B591" s="12" t="str">
        <f>IFERROR(VLOOKUP(Wedstrijden!C602,Wedstrijdlocaties!$B$2:$E$500,2,FALSE),"")</f>
        <v/>
      </c>
      <c r="C591" s="12" t="str">
        <f>Wedstrijden!D602</f>
        <v/>
      </c>
      <c r="D591" s="12" t="str">
        <f>IFERROR(VLOOKUP(Wedstrijden!E602,Organisaties!$B$2:$C$500,2,FALSE),"")</f>
        <v/>
      </c>
      <c r="E591" s="12" t="str">
        <f>IFERROR(VLOOKUP(Wedstrijden!E602,Organisaties!$B$2:$G$500,5,FALSE),"")</f>
        <v/>
      </c>
      <c r="F591" s="12" t="e">
        <f>IF(Wedstrijden!#REF!&lt;&gt;"",Wedstrijden!#REF!,"")</f>
        <v>#REF!</v>
      </c>
      <c r="G591" s="12">
        <f>IF(Wedstrijden!K602="Indoor",1,0)</f>
        <v>0</v>
      </c>
      <c r="H591" s="12">
        <f>Wedstrijden!L602</f>
        <v>0</v>
      </c>
      <c r="I591" s="12" t="str">
        <f>IF(Wedstrijden!J602="Nee",0,IF(Wedstrijden!J602="Ja",1,""))</f>
        <v/>
      </c>
      <c r="J591" s="12" t="str">
        <f>IF(Wedstrijden!M602&lt;&gt;"",Wedstrijden!M602,"")</f>
        <v/>
      </c>
      <c r="BJ591" s="12">
        <f>IF(COUNTA(Wedstrijden!#REF!)&lt;&gt;0,1,"")</f>
        <v>1</v>
      </c>
      <c r="BK591" s="12">
        <f t="shared" si="54"/>
        <v>2</v>
      </c>
      <c r="BL591" s="12" t="e">
        <f>IF(Wedstrijden!#REF!="x","AA","")</f>
        <v>#REF!</v>
      </c>
      <c r="BM591" s="12" t="e">
        <f>IF(Wedstrijden!#REF!="x","A","")</f>
        <v>#REF!</v>
      </c>
      <c r="BN591" s="12" t="e">
        <f>IF(Wedstrijden!#REF!="x","B1","")</f>
        <v>#REF!</v>
      </c>
      <c r="BO591" s="12" t="e">
        <f>IF(Wedstrijden!#REF!="x","BB","")</f>
        <v>#REF!</v>
      </c>
      <c r="BP591" s="12" t="e">
        <f>IF(Wedstrijden!#REF!="x","B","")</f>
        <v>#REF!</v>
      </c>
      <c r="BQ591" s="12" t="e">
        <f>IF(Wedstrijden!#REF!="x","L1","")</f>
        <v>#REF!</v>
      </c>
      <c r="BR591" s="12" t="e">
        <f>IF(Wedstrijden!#REF!="x","L2","")</f>
        <v>#REF!</v>
      </c>
      <c r="BS591" s="12" t="e">
        <f>IF(Wedstrijden!#REF!="x","M1","")</f>
        <v>#REF!</v>
      </c>
      <c r="BT591" s="12" t="e">
        <f>IF(Wedstrijden!#REF!="x","M2","")</f>
        <v>#REF!</v>
      </c>
      <c r="BU591" s="12" t="e">
        <f>IF(Wedstrijden!#REF!="x","Z1","")</f>
        <v>#REF!</v>
      </c>
      <c r="BV591" s="12" t="e">
        <f>IF(Wedstrijden!#REF!="x","Z2","")</f>
        <v>#REF!</v>
      </c>
      <c r="BW591" s="12">
        <f>IF(COUNTA(Wedstrijden!#REF!)&lt;&gt;0,1,"")</f>
        <v>1</v>
      </c>
      <c r="BX591" s="12">
        <f t="shared" si="55"/>
        <v>1</v>
      </c>
      <c r="BY591" s="12" t="e">
        <f>IF(Wedstrijden!#REF!="x","BB","")</f>
        <v>#REF!</v>
      </c>
      <c r="BZ591" s="12" t="e">
        <f>IF(Wedstrijden!#REF!="x","B","")</f>
        <v>#REF!</v>
      </c>
      <c r="CA591" s="12" t="e">
        <f>IF(Wedstrijden!#REF!="x","L1","")</f>
        <v>#REF!</v>
      </c>
      <c r="CB591" s="12" t="e">
        <f>IF(Wedstrijden!#REF!="x","L2","")</f>
        <v>#REF!</v>
      </c>
      <c r="CC591" s="12" t="e">
        <f>IF(Wedstrijden!#REF!="x","M1","")</f>
        <v>#REF!</v>
      </c>
      <c r="CD591" s="12" t="e">
        <f>IF(Wedstrijden!#REF!="x","M2","")</f>
        <v>#REF!</v>
      </c>
      <c r="CE591" s="12" t="e">
        <f>IF(Wedstrijden!#REF!="x","Z1","")</f>
        <v>#REF!</v>
      </c>
      <c r="CF591" s="12" t="e">
        <f>IF(Wedstrijden!#REF!="x","Z2","")</f>
        <v>#REF!</v>
      </c>
      <c r="CG591" s="12" t="e">
        <f>IF(Wedstrijden!#REF!="x","ZZL","")</f>
        <v>#REF!</v>
      </c>
      <c r="CL591" s="12">
        <f>IF(COUNTA(Wedstrijden!#REF!)&lt;&gt;0,2,"")</f>
        <v>2</v>
      </c>
      <c r="CM591" s="12">
        <f t="shared" si="56"/>
        <v>2</v>
      </c>
      <c r="CN591" s="12" t="e">
        <f>IF(Wedstrijden!#REF!="x","AA","")</f>
        <v>#REF!</v>
      </c>
      <c r="CO591" s="12" t="e">
        <f>IF(Wedstrijden!#REF!="x","A","")</f>
        <v>#REF!</v>
      </c>
      <c r="CP591" s="12" t="e">
        <f>IF(Wedstrijden!#REF!="x","BB","")</f>
        <v>#REF!</v>
      </c>
      <c r="CQ591" s="12" t="e">
        <f>IF(Wedstrijden!#REF!="x","B","")</f>
        <v>#REF!</v>
      </c>
      <c r="CR591" s="12" t="e">
        <f>IF(Wedstrijden!#REF!="x","L","")</f>
        <v>#REF!</v>
      </c>
      <c r="CS591" s="12" t="e">
        <f>IF(Wedstrijden!#REF!="x","M","")</f>
        <v>#REF!</v>
      </c>
      <c r="CT591" s="12" t="e">
        <f>IF(Wedstrijden!#REF!="x","Z","")</f>
        <v>#REF!</v>
      </c>
      <c r="CU591" s="12" t="e">
        <f>IF(Wedstrijden!#REF!="x","ZZ","")</f>
        <v>#REF!</v>
      </c>
      <c r="CV591" s="12">
        <f>IF(COUNTA(Wedstrijden!#REF!)&lt;&gt;0,2,"")</f>
        <v>2</v>
      </c>
      <c r="CW591" s="12">
        <f t="shared" si="57"/>
        <v>1</v>
      </c>
      <c r="CX591" s="12" t="e">
        <f>IF(Wedstrijden!#REF!="x","BB","")</f>
        <v>#REF!</v>
      </c>
      <c r="CY591" s="12" t="e">
        <f>IF(Wedstrijden!#REF!="x","B","")</f>
        <v>#REF!</v>
      </c>
      <c r="CZ591" s="12" t="e">
        <f>IF(Wedstrijden!#REF!="x","L","")</f>
        <v>#REF!</v>
      </c>
      <c r="DA591" s="12" t="e">
        <f>IF(Wedstrijden!#REF!="x","M","")</f>
        <v>#REF!</v>
      </c>
      <c r="DB591" s="12" t="e">
        <f>IF(Wedstrijden!#REF!="x","Z","")</f>
        <v>#REF!</v>
      </c>
      <c r="DC591" s="12" t="e">
        <f>IF(Wedstrijden!#REF!="x","ZZ","")</f>
        <v>#REF!</v>
      </c>
      <c r="DD591" s="12" t="e">
        <f>IF(Wedstrijden!#REF!="x","1.40","")</f>
        <v>#REF!</v>
      </c>
      <c r="DE591" s="12">
        <f>IF(COUNTA(Wedstrijden!#REF!)&lt;&gt;0,6,"")</f>
        <v>6</v>
      </c>
      <c r="DF591" s="12">
        <f t="shared" si="58"/>
        <v>2</v>
      </c>
      <c r="DG591" s="12" t="e">
        <f>IF(Wedstrijden!#REF!="x","L","")</f>
        <v>#REF!</v>
      </c>
      <c r="DH591" s="12" t="e">
        <f>IF(Wedstrijden!#REF!="x","M","")</f>
        <v>#REF!</v>
      </c>
      <c r="DI591" s="12" t="e">
        <f>IF(Wedstrijden!#REF!="x","Z","")</f>
        <v>#REF!</v>
      </c>
      <c r="DJ591" s="12" t="e">
        <f>IF(Wedstrijden!#REF!="x","Z","")</f>
        <v>#REF!</v>
      </c>
      <c r="DK591" s="12">
        <f>IF(COUNTA(Wedstrijden!#REF!)&lt;&gt;0,6,"")</f>
        <v>6</v>
      </c>
      <c r="DL591" s="12">
        <f t="shared" si="59"/>
        <v>1</v>
      </c>
      <c r="DM591" s="12" t="e">
        <f>IF(Wedstrijden!#REF!="x","L","")</f>
        <v>#REF!</v>
      </c>
      <c r="DN591" s="12" t="e">
        <f>IF(Wedstrijden!#REF!="x","M","")</f>
        <v>#REF!</v>
      </c>
      <c r="DO591" s="12" t="e">
        <f>IF(Wedstrijden!#REF!="x","Z","")</f>
        <v>#REF!</v>
      </c>
      <c r="DP591" s="12" t="e">
        <f>IF(Wedstrijden!#REF!="x","Z","")</f>
        <v>#REF!</v>
      </c>
    </row>
    <row r="592" spans="1:120" ht="15" x14ac:dyDescent="0.25">
      <c r="A592" s="14">
        <f>Wedstrijden!A603</f>
        <v>0</v>
      </c>
      <c r="B592" s="12" t="str">
        <f>IFERROR(VLOOKUP(Wedstrijden!C603,Wedstrijdlocaties!$B$2:$E$500,2,FALSE),"")</f>
        <v/>
      </c>
      <c r="C592" s="12" t="str">
        <f>Wedstrijden!D603</f>
        <v/>
      </c>
      <c r="D592" s="12" t="str">
        <f>IFERROR(VLOOKUP(Wedstrijden!E603,Organisaties!$B$2:$C$500,2,FALSE),"")</f>
        <v/>
      </c>
      <c r="E592" s="12" t="str">
        <f>IFERROR(VLOOKUP(Wedstrijden!E603,Organisaties!$B$2:$G$500,5,FALSE),"")</f>
        <v/>
      </c>
      <c r="F592" s="12" t="e">
        <f>IF(Wedstrijden!#REF!&lt;&gt;"",Wedstrijden!#REF!,"")</f>
        <v>#REF!</v>
      </c>
      <c r="G592" s="12">
        <f>IF(Wedstrijden!K603="Indoor",1,0)</f>
        <v>0</v>
      </c>
      <c r="H592" s="12">
        <f>Wedstrijden!L603</f>
        <v>0</v>
      </c>
      <c r="I592" s="12" t="str">
        <f>IF(Wedstrijden!J603="Nee",0,IF(Wedstrijden!J603="Ja",1,""))</f>
        <v/>
      </c>
      <c r="J592" s="12" t="str">
        <f>IF(Wedstrijden!M603&lt;&gt;"",Wedstrijden!M603,"")</f>
        <v/>
      </c>
      <c r="BJ592" s="12">
        <f>IF(COUNTA(Wedstrijden!#REF!)&lt;&gt;0,1,"")</f>
        <v>1</v>
      </c>
      <c r="BK592" s="12">
        <f t="shared" si="54"/>
        <v>2</v>
      </c>
      <c r="BL592" s="12" t="e">
        <f>IF(Wedstrijden!#REF!="x","AA","")</f>
        <v>#REF!</v>
      </c>
      <c r="BM592" s="12" t="e">
        <f>IF(Wedstrijden!#REF!="x","A","")</f>
        <v>#REF!</v>
      </c>
      <c r="BN592" s="12" t="e">
        <f>IF(Wedstrijden!#REF!="x","B1","")</f>
        <v>#REF!</v>
      </c>
      <c r="BO592" s="12" t="e">
        <f>IF(Wedstrijden!#REF!="x","BB","")</f>
        <v>#REF!</v>
      </c>
      <c r="BP592" s="12" t="e">
        <f>IF(Wedstrijden!#REF!="x","B","")</f>
        <v>#REF!</v>
      </c>
      <c r="BQ592" s="12" t="e">
        <f>IF(Wedstrijden!#REF!="x","L1","")</f>
        <v>#REF!</v>
      </c>
      <c r="BR592" s="12" t="e">
        <f>IF(Wedstrijden!#REF!="x","L2","")</f>
        <v>#REF!</v>
      </c>
      <c r="BS592" s="12" t="e">
        <f>IF(Wedstrijden!#REF!="x","M1","")</f>
        <v>#REF!</v>
      </c>
      <c r="BT592" s="12" t="e">
        <f>IF(Wedstrijden!#REF!="x","M2","")</f>
        <v>#REF!</v>
      </c>
      <c r="BU592" s="12" t="e">
        <f>IF(Wedstrijden!#REF!="x","Z1","")</f>
        <v>#REF!</v>
      </c>
      <c r="BV592" s="12" t="e">
        <f>IF(Wedstrijden!#REF!="x","Z2","")</f>
        <v>#REF!</v>
      </c>
      <c r="BW592" s="12">
        <f>IF(COUNTA(Wedstrijden!#REF!)&lt;&gt;0,1,"")</f>
        <v>1</v>
      </c>
      <c r="BX592" s="12">
        <f t="shared" si="55"/>
        <v>1</v>
      </c>
      <c r="BY592" s="12" t="e">
        <f>IF(Wedstrijden!#REF!="x","BB","")</f>
        <v>#REF!</v>
      </c>
      <c r="BZ592" s="12" t="e">
        <f>IF(Wedstrijden!#REF!="x","B","")</f>
        <v>#REF!</v>
      </c>
      <c r="CA592" s="12" t="e">
        <f>IF(Wedstrijden!#REF!="x","L1","")</f>
        <v>#REF!</v>
      </c>
      <c r="CB592" s="12" t="e">
        <f>IF(Wedstrijden!#REF!="x","L2","")</f>
        <v>#REF!</v>
      </c>
      <c r="CC592" s="12" t="e">
        <f>IF(Wedstrijden!#REF!="x","M1","")</f>
        <v>#REF!</v>
      </c>
      <c r="CD592" s="12" t="e">
        <f>IF(Wedstrijden!#REF!="x","M2","")</f>
        <v>#REF!</v>
      </c>
      <c r="CE592" s="12" t="e">
        <f>IF(Wedstrijden!#REF!="x","Z1","")</f>
        <v>#REF!</v>
      </c>
      <c r="CF592" s="12" t="e">
        <f>IF(Wedstrijden!#REF!="x","Z2","")</f>
        <v>#REF!</v>
      </c>
      <c r="CG592" s="12" t="e">
        <f>IF(Wedstrijden!#REF!="x","ZZL","")</f>
        <v>#REF!</v>
      </c>
      <c r="CL592" s="12">
        <f>IF(COUNTA(Wedstrijden!#REF!)&lt;&gt;0,2,"")</f>
        <v>2</v>
      </c>
      <c r="CM592" s="12">
        <f t="shared" si="56"/>
        <v>2</v>
      </c>
      <c r="CN592" s="12" t="e">
        <f>IF(Wedstrijden!#REF!="x","AA","")</f>
        <v>#REF!</v>
      </c>
      <c r="CO592" s="12" t="e">
        <f>IF(Wedstrijden!#REF!="x","A","")</f>
        <v>#REF!</v>
      </c>
      <c r="CP592" s="12" t="e">
        <f>IF(Wedstrijden!#REF!="x","BB","")</f>
        <v>#REF!</v>
      </c>
      <c r="CQ592" s="12" t="e">
        <f>IF(Wedstrijden!#REF!="x","B","")</f>
        <v>#REF!</v>
      </c>
      <c r="CR592" s="12" t="e">
        <f>IF(Wedstrijden!#REF!="x","L","")</f>
        <v>#REF!</v>
      </c>
      <c r="CS592" s="12" t="e">
        <f>IF(Wedstrijden!#REF!="x","M","")</f>
        <v>#REF!</v>
      </c>
      <c r="CT592" s="12" t="e">
        <f>IF(Wedstrijden!#REF!="x","Z","")</f>
        <v>#REF!</v>
      </c>
      <c r="CU592" s="12" t="e">
        <f>IF(Wedstrijden!#REF!="x","ZZ","")</f>
        <v>#REF!</v>
      </c>
      <c r="CV592" s="12">
        <f>IF(COUNTA(Wedstrijden!#REF!)&lt;&gt;0,2,"")</f>
        <v>2</v>
      </c>
      <c r="CW592" s="12">
        <f t="shared" si="57"/>
        <v>1</v>
      </c>
      <c r="CX592" s="12" t="e">
        <f>IF(Wedstrijden!#REF!="x","BB","")</f>
        <v>#REF!</v>
      </c>
      <c r="CY592" s="12" t="e">
        <f>IF(Wedstrijden!#REF!="x","B","")</f>
        <v>#REF!</v>
      </c>
      <c r="CZ592" s="12" t="e">
        <f>IF(Wedstrijden!#REF!="x","L","")</f>
        <v>#REF!</v>
      </c>
      <c r="DA592" s="12" t="e">
        <f>IF(Wedstrijden!#REF!="x","M","")</f>
        <v>#REF!</v>
      </c>
      <c r="DB592" s="12" t="e">
        <f>IF(Wedstrijden!#REF!="x","Z","")</f>
        <v>#REF!</v>
      </c>
      <c r="DC592" s="12" t="e">
        <f>IF(Wedstrijden!#REF!="x","ZZ","")</f>
        <v>#REF!</v>
      </c>
      <c r="DD592" s="12" t="e">
        <f>IF(Wedstrijden!#REF!="x","1.40","")</f>
        <v>#REF!</v>
      </c>
      <c r="DE592" s="12">
        <f>IF(COUNTA(Wedstrijden!#REF!)&lt;&gt;0,6,"")</f>
        <v>6</v>
      </c>
      <c r="DF592" s="12">
        <f t="shared" si="58"/>
        <v>2</v>
      </c>
      <c r="DG592" s="12" t="e">
        <f>IF(Wedstrijden!#REF!="x","L","")</f>
        <v>#REF!</v>
      </c>
      <c r="DH592" s="12" t="e">
        <f>IF(Wedstrijden!#REF!="x","M","")</f>
        <v>#REF!</v>
      </c>
      <c r="DI592" s="12" t="e">
        <f>IF(Wedstrijden!#REF!="x","Z","")</f>
        <v>#REF!</v>
      </c>
      <c r="DJ592" s="12" t="e">
        <f>IF(Wedstrijden!#REF!="x","Z","")</f>
        <v>#REF!</v>
      </c>
      <c r="DK592" s="12">
        <f>IF(COUNTA(Wedstrijden!#REF!)&lt;&gt;0,6,"")</f>
        <v>6</v>
      </c>
      <c r="DL592" s="12">
        <f t="shared" si="59"/>
        <v>1</v>
      </c>
      <c r="DM592" s="12" t="e">
        <f>IF(Wedstrijden!#REF!="x","L","")</f>
        <v>#REF!</v>
      </c>
      <c r="DN592" s="12" t="e">
        <f>IF(Wedstrijden!#REF!="x","M","")</f>
        <v>#REF!</v>
      </c>
      <c r="DO592" s="12" t="e">
        <f>IF(Wedstrijden!#REF!="x","Z","")</f>
        <v>#REF!</v>
      </c>
      <c r="DP592" s="12" t="e">
        <f>IF(Wedstrijden!#REF!="x","Z","")</f>
        <v>#REF!</v>
      </c>
    </row>
    <row r="593" spans="1:120" ht="15" x14ac:dyDescent="0.25">
      <c r="A593" s="14">
        <f>Wedstrijden!A604</f>
        <v>0</v>
      </c>
      <c r="B593" s="12" t="str">
        <f>IFERROR(VLOOKUP(Wedstrijden!C604,Wedstrijdlocaties!$B$2:$E$500,2,FALSE),"")</f>
        <v/>
      </c>
      <c r="C593" s="12" t="str">
        <f>Wedstrijden!D604</f>
        <v/>
      </c>
      <c r="D593" s="12" t="str">
        <f>IFERROR(VLOOKUP(Wedstrijden!E604,Organisaties!$B$2:$C$500,2,FALSE),"")</f>
        <v/>
      </c>
      <c r="E593" s="12" t="str">
        <f>IFERROR(VLOOKUP(Wedstrijden!E604,Organisaties!$B$2:$G$500,5,FALSE),"")</f>
        <v/>
      </c>
      <c r="F593" s="12" t="e">
        <f>IF(Wedstrijden!#REF!&lt;&gt;"",Wedstrijden!#REF!,"")</f>
        <v>#REF!</v>
      </c>
      <c r="G593" s="12">
        <f>IF(Wedstrijden!K604="Indoor",1,0)</f>
        <v>0</v>
      </c>
      <c r="H593" s="12">
        <f>Wedstrijden!L604</f>
        <v>0</v>
      </c>
      <c r="I593" s="12" t="str">
        <f>IF(Wedstrijden!J604="Nee",0,IF(Wedstrijden!J604="Ja",1,""))</f>
        <v/>
      </c>
      <c r="J593" s="12" t="str">
        <f>IF(Wedstrijden!M604&lt;&gt;"",Wedstrijden!M604,"")</f>
        <v/>
      </c>
      <c r="BJ593" s="12">
        <f>IF(COUNTA(Wedstrijden!#REF!)&lt;&gt;0,1,"")</f>
        <v>1</v>
      </c>
      <c r="BK593" s="12">
        <f t="shared" si="54"/>
        <v>2</v>
      </c>
      <c r="BL593" s="12" t="e">
        <f>IF(Wedstrijden!#REF!="x","AA","")</f>
        <v>#REF!</v>
      </c>
      <c r="BM593" s="12" t="e">
        <f>IF(Wedstrijden!#REF!="x","A","")</f>
        <v>#REF!</v>
      </c>
      <c r="BN593" s="12" t="e">
        <f>IF(Wedstrijden!#REF!="x","B1","")</f>
        <v>#REF!</v>
      </c>
      <c r="BO593" s="12" t="e">
        <f>IF(Wedstrijden!#REF!="x","BB","")</f>
        <v>#REF!</v>
      </c>
      <c r="BP593" s="12" t="e">
        <f>IF(Wedstrijden!#REF!="x","B","")</f>
        <v>#REF!</v>
      </c>
      <c r="BQ593" s="12" t="e">
        <f>IF(Wedstrijden!#REF!="x","L1","")</f>
        <v>#REF!</v>
      </c>
      <c r="BR593" s="12" t="e">
        <f>IF(Wedstrijden!#REF!="x","L2","")</f>
        <v>#REF!</v>
      </c>
      <c r="BS593" s="12" t="e">
        <f>IF(Wedstrijden!#REF!="x","M1","")</f>
        <v>#REF!</v>
      </c>
      <c r="BT593" s="12" t="e">
        <f>IF(Wedstrijden!#REF!="x","M2","")</f>
        <v>#REF!</v>
      </c>
      <c r="BU593" s="12" t="e">
        <f>IF(Wedstrijden!#REF!="x","Z1","")</f>
        <v>#REF!</v>
      </c>
      <c r="BV593" s="12" t="e">
        <f>IF(Wedstrijden!#REF!="x","Z2","")</f>
        <v>#REF!</v>
      </c>
      <c r="BW593" s="12">
        <f>IF(COUNTA(Wedstrijden!#REF!)&lt;&gt;0,1,"")</f>
        <v>1</v>
      </c>
      <c r="BX593" s="12">
        <f t="shared" si="55"/>
        <v>1</v>
      </c>
      <c r="BY593" s="12" t="e">
        <f>IF(Wedstrijden!#REF!="x","BB","")</f>
        <v>#REF!</v>
      </c>
      <c r="BZ593" s="12" t="e">
        <f>IF(Wedstrijden!#REF!="x","B","")</f>
        <v>#REF!</v>
      </c>
      <c r="CA593" s="12" t="e">
        <f>IF(Wedstrijden!#REF!="x","L1","")</f>
        <v>#REF!</v>
      </c>
      <c r="CB593" s="12" t="e">
        <f>IF(Wedstrijden!#REF!="x","L2","")</f>
        <v>#REF!</v>
      </c>
      <c r="CC593" s="12" t="e">
        <f>IF(Wedstrijden!#REF!="x","M1","")</f>
        <v>#REF!</v>
      </c>
      <c r="CD593" s="12" t="e">
        <f>IF(Wedstrijden!#REF!="x","M2","")</f>
        <v>#REF!</v>
      </c>
      <c r="CE593" s="12" t="e">
        <f>IF(Wedstrijden!#REF!="x","Z1","")</f>
        <v>#REF!</v>
      </c>
      <c r="CF593" s="12" t="e">
        <f>IF(Wedstrijden!#REF!="x","Z2","")</f>
        <v>#REF!</v>
      </c>
      <c r="CG593" s="12" t="e">
        <f>IF(Wedstrijden!#REF!="x","ZZL","")</f>
        <v>#REF!</v>
      </c>
      <c r="CL593" s="12">
        <f>IF(COUNTA(Wedstrijden!#REF!)&lt;&gt;0,2,"")</f>
        <v>2</v>
      </c>
      <c r="CM593" s="12">
        <f t="shared" si="56"/>
        <v>2</v>
      </c>
      <c r="CN593" s="12" t="e">
        <f>IF(Wedstrijden!#REF!="x","AA","")</f>
        <v>#REF!</v>
      </c>
      <c r="CO593" s="12" t="e">
        <f>IF(Wedstrijden!#REF!="x","A","")</f>
        <v>#REF!</v>
      </c>
      <c r="CP593" s="12" t="e">
        <f>IF(Wedstrijden!#REF!="x","BB","")</f>
        <v>#REF!</v>
      </c>
      <c r="CQ593" s="12" t="e">
        <f>IF(Wedstrijden!#REF!="x","B","")</f>
        <v>#REF!</v>
      </c>
      <c r="CR593" s="12" t="e">
        <f>IF(Wedstrijden!#REF!="x","L","")</f>
        <v>#REF!</v>
      </c>
      <c r="CS593" s="12" t="e">
        <f>IF(Wedstrijden!#REF!="x","M","")</f>
        <v>#REF!</v>
      </c>
      <c r="CT593" s="12" t="e">
        <f>IF(Wedstrijden!#REF!="x","Z","")</f>
        <v>#REF!</v>
      </c>
      <c r="CU593" s="12" t="e">
        <f>IF(Wedstrijden!#REF!="x","ZZ","")</f>
        <v>#REF!</v>
      </c>
      <c r="CV593" s="12">
        <f>IF(COUNTA(Wedstrijden!#REF!)&lt;&gt;0,2,"")</f>
        <v>2</v>
      </c>
      <c r="CW593" s="12">
        <f t="shared" si="57"/>
        <v>1</v>
      </c>
      <c r="CX593" s="12" t="e">
        <f>IF(Wedstrijden!#REF!="x","BB","")</f>
        <v>#REF!</v>
      </c>
      <c r="CY593" s="12" t="e">
        <f>IF(Wedstrijden!#REF!="x","B","")</f>
        <v>#REF!</v>
      </c>
      <c r="CZ593" s="12" t="e">
        <f>IF(Wedstrijden!#REF!="x","L","")</f>
        <v>#REF!</v>
      </c>
      <c r="DA593" s="12" t="e">
        <f>IF(Wedstrijden!#REF!="x","M","")</f>
        <v>#REF!</v>
      </c>
      <c r="DB593" s="12" t="e">
        <f>IF(Wedstrijden!#REF!="x","Z","")</f>
        <v>#REF!</v>
      </c>
      <c r="DC593" s="12" t="e">
        <f>IF(Wedstrijden!#REF!="x","ZZ","")</f>
        <v>#REF!</v>
      </c>
      <c r="DD593" s="12" t="e">
        <f>IF(Wedstrijden!#REF!="x","1.40","")</f>
        <v>#REF!</v>
      </c>
      <c r="DE593" s="12">
        <f>IF(COUNTA(Wedstrijden!#REF!)&lt;&gt;0,6,"")</f>
        <v>6</v>
      </c>
      <c r="DF593" s="12">
        <f t="shared" si="58"/>
        <v>2</v>
      </c>
      <c r="DG593" s="12" t="e">
        <f>IF(Wedstrijden!#REF!="x","L","")</f>
        <v>#REF!</v>
      </c>
      <c r="DH593" s="12" t="e">
        <f>IF(Wedstrijden!#REF!="x","M","")</f>
        <v>#REF!</v>
      </c>
      <c r="DI593" s="12" t="e">
        <f>IF(Wedstrijden!#REF!="x","Z","")</f>
        <v>#REF!</v>
      </c>
      <c r="DJ593" s="12" t="e">
        <f>IF(Wedstrijden!#REF!="x","Z","")</f>
        <v>#REF!</v>
      </c>
      <c r="DK593" s="12">
        <f>IF(COUNTA(Wedstrijden!#REF!)&lt;&gt;0,6,"")</f>
        <v>6</v>
      </c>
      <c r="DL593" s="12">
        <f t="shared" si="59"/>
        <v>1</v>
      </c>
      <c r="DM593" s="12" t="e">
        <f>IF(Wedstrijden!#REF!="x","L","")</f>
        <v>#REF!</v>
      </c>
      <c r="DN593" s="12" t="e">
        <f>IF(Wedstrijden!#REF!="x","M","")</f>
        <v>#REF!</v>
      </c>
      <c r="DO593" s="12" t="e">
        <f>IF(Wedstrijden!#REF!="x","Z","")</f>
        <v>#REF!</v>
      </c>
      <c r="DP593" s="12" t="e">
        <f>IF(Wedstrijden!#REF!="x","Z","")</f>
        <v>#REF!</v>
      </c>
    </row>
    <row r="594" spans="1:120" ht="15" x14ac:dyDescent="0.25">
      <c r="A594" s="14">
        <f>Wedstrijden!A605</f>
        <v>0</v>
      </c>
      <c r="B594" s="12" t="str">
        <f>IFERROR(VLOOKUP(Wedstrijden!C605,Wedstrijdlocaties!$B$2:$E$500,2,FALSE),"")</f>
        <v/>
      </c>
      <c r="C594" s="12" t="str">
        <f>Wedstrijden!D605</f>
        <v/>
      </c>
      <c r="D594" s="12" t="str">
        <f>IFERROR(VLOOKUP(Wedstrijden!E605,Organisaties!$B$2:$C$500,2,FALSE),"")</f>
        <v/>
      </c>
      <c r="E594" s="12" t="str">
        <f>IFERROR(VLOOKUP(Wedstrijden!E605,Organisaties!$B$2:$G$500,5,FALSE),"")</f>
        <v/>
      </c>
      <c r="F594" s="12" t="e">
        <f>IF(Wedstrijden!#REF!&lt;&gt;"",Wedstrijden!#REF!,"")</f>
        <v>#REF!</v>
      </c>
      <c r="G594" s="12">
        <f>IF(Wedstrijden!K605="Indoor",1,0)</f>
        <v>0</v>
      </c>
      <c r="H594" s="12">
        <f>Wedstrijden!L605</f>
        <v>0</v>
      </c>
      <c r="I594" s="12" t="str">
        <f>IF(Wedstrijden!J605="Nee",0,IF(Wedstrijden!J605="Ja",1,""))</f>
        <v/>
      </c>
      <c r="J594" s="12" t="str">
        <f>IF(Wedstrijden!M605&lt;&gt;"",Wedstrijden!M605,"")</f>
        <v/>
      </c>
      <c r="BJ594" s="12">
        <f>IF(COUNTA(Wedstrijden!#REF!)&lt;&gt;0,1,"")</f>
        <v>1</v>
      </c>
      <c r="BK594" s="12">
        <f t="shared" si="54"/>
        <v>2</v>
      </c>
      <c r="BL594" s="12" t="e">
        <f>IF(Wedstrijden!#REF!="x","AA","")</f>
        <v>#REF!</v>
      </c>
      <c r="BM594" s="12" t="e">
        <f>IF(Wedstrijden!#REF!="x","A","")</f>
        <v>#REF!</v>
      </c>
      <c r="BN594" s="12" t="e">
        <f>IF(Wedstrijden!#REF!="x","B1","")</f>
        <v>#REF!</v>
      </c>
      <c r="BO594" s="12" t="e">
        <f>IF(Wedstrijden!#REF!="x","BB","")</f>
        <v>#REF!</v>
      </c>
      <c r="BP594" s="12" t="e">
        <f>IF(Wedstrijden!#REF!="x","B","")</f>
        <v>#REF!</v>
      </c>
      <c r="BQ594" s="12" t="e">
        <f>IF(Wedstrijden!#REF!="x","L1","")</f>
        <v>#REF!</v>
      </c>
      <c r="BR594" s="12" t="e">
        <f>IF(Wedstrijden!#REF!="x","L2","")</f>
        <v>#REF!</v>
      </c>
      <c r="BS594" s="12" t="e">
        <f>IF(Wedstrijden!#REF!="x","M1","")</f>
        <v>#REF!</v>
      </c>
      <c r="BT594" s="12" t="e">
        <f>IF(Wedstrijden!#REF!="x","M2","")</f>
        <v>#REF!</v>
      </c>
      <c r="BU594" s="12" t="e">
        <f>IF(Wedstrijden!#REF!="x","Z1","")</f>
        <v>#REF!</v>
      </c>
      <c r="BV594" s="12" t="e">
        <f>IF(Wedstrijden!#REF!="x","Z2","")</f>
        <v>#REF!</v>
      </c>
      <c r="BW594" s="12">
        <f>IF(COUNTA(Wedstrijden!#REF!)&lt;&gt;0,1,"")</f>
        <v>1</v>
      </c>
      <c r="BX594" s="12">
        <f t="shared" si="55"/>
        <v>1</v>
      </c>
      <c r="BY594" s="12" t="e">
        <f>IF(Wedstrijden!#REF!="x","BB","")</f>
        <v>#REF!</v>
      </c>
      <c r="BZ594" s="12" t="e">
        <f>IF(Wedstrijden!#REF!="x","B","")</f>
        <v>#REF!</v>
      </c>
      <c r="CA594" s="12" t="e">
        <f>IF(Wedstrijden!#REF!="x","L1","")</f>
        <v>#REF!</v>
      </c>
      <c r="CB594" s="12" t="e">
        <f>IF(Wedstrijden!#REF!="x","L2","")</f>
        <v>#REF!</v>
      </c>
      <c r="CC594" s="12" t="e">
        <f>IF(Wedstrijden!#REF!="x","M1","")</f>
        <v>#REF!</v>
      </c>
      <c r="CD594" s="12" t="e">
        <f>IF(Wedstrijden!#REF!="x","M2","")</f>
        <v>#REF!</v>
      </c>
      <c r="CE594" s="12" t="e">
        <f>IF(Wedstrijden!#REF!="x","Z1","")</f>
        <v>#REF!</v>
      </c>
      <c r="CF594" s="12" t="e">
        <f>IF(Wedstrijden!#REF!="x","Z2","")</f>
        <v>#REF!</v>
      </c>
      <c r="CG594" s="12" t="e">
        <f>IF(Wedstrijden!#REF!="x","ZZL","")</f>
        <v>#REF!</v>
      </c>
      <c r="CL594" s="12">
        <f>IF(COUNTA(Wedstrijden!#REF!)&lt;&gt;0,2,"")</f>
        <v>2</v>
      </c>
      <c r="CM594" s="12">
        <f t="shared" si="56"/>
        <v>2</v>
      </c>
      <c r="CN594" s="12" t="e">
        <f>IF(Wedstrijden!#REF!="x","AA","")</f>
        <v>#REF!</v>
      </c>
      <c r="CO594" s="12" t="e">
        <f>IF(Wedstrijden!#REF!="x","A","")</f>
        <v>#REF!</v>
      </c>
      <c r="CP594" s="12" t="e">
        <f>IF(Wedstrijden!#REF!="x","BB","")</f>
        <v>#REF!</v>
      </c>
      <c r="CQ594" s="12" t="e">
        <f>IF(Wedstrijden!#REF!="x","B","")</f>
        <v>#REF!</v>
      </c>
      <c r="CR594" s="12" t="e">
        <f>IF(Wedstrijden!#REF!="x","L","")</f>
        <v>#REF!</v>
      </c>
      <c r="CS594" s="12" t="e">
        <f>IF(Wedstrijden!#REF!="x","M","")</f>
        <v>#REF!</v>
      </c>
      <c r="CT594" s="12" t="e">
        <f>IF(Wedstrijden!#REF!="x","Z","")</f>
        <v>#REF!</v>
      </c>
      <c r="CU594" s="12" t="e">
        <f>IF(Wedstrijden!#REF!="x","ZZ","")</f>
        <v>#REF!</v>
      </c>
      <c r="CV594" s="12">
        <f>IF(COUNTA(Wedstrijden!#REF!)&lt;&gt;0,2,"")</f>
        <v>2</v>
      </c>
      <c r="CW594" s="12">
        <f t="shared" si="57"/>
        <v>1</v>
      </c>
      <c r="CX594" s="12" t="e">
        <f>IF(Wedstrijden!#REF!="x","BB","")</f>
        <v>#REF!</v>
      </c>
      <c r="CY594" s="12" t="e">
        <f>IF(Wedstrijden!#REF!="x","B","")</f>
        <v>#REF!</v>
      </c>
      <c r="CZ594" s="12" t="e">
        <f>IF(Wedstrijden!#REF!="x","L","")</f>
        <v>#REF!</v>
      </c>
      <c r="DA594" s="12" t="e">
        <f>IF(Wedstrijden!#REF!="x","M","")</f>
        <v>#REF!</v>
      </c>
      <c r="DB594" s="12" t="e">
        <f>IF(Wedstrijden!#REF!="x","Z","")</f>
        <v>#REF!</v>
      </c>
      <c r="DC594" s="12" t="e">
        <f>IF(Wedstrijden!#REF!="x","ZZ","")</f>
        <v>#REF!</v>
      </c>
      <c r="DD594" s="12" t="e">
        <f>IF(Wedstrijden!#REF!="x","1.40","")</f>
        <v>#REF!</v>
      </c>
      <c r="DE594" s="12">
        <f>IF(COUNTA(Wedstrijden!#REF!)&lt;&gt;0,6,"")</f>
        <v>6</v>
      </c>
      <c r="DF594" s="12">
        <f t="shared" si="58"/>
        <v>2</v>
      </c>
      <c r="DG594" s="12" t="e">
        <f>IF(Wedstrijden!#REF!="x","L","")</f>
        <v>#REF!</v>
      </c>
      <c r="DH594" s="12" t="e">
        <f>IF(Wedstrijden!#REF!="x","M","")</f>
        <v>#REF!</v>
      </c>
      <c r="DI594" s="12" t="e">
        <f>IF(Wedstrijden!#REF!="x","Z","")</f>
        <v>#REF!</v>
      </c>
      <c r="DJ594" s="12" t="e">
        <f>IF(Wedstrijden!#REF!="x","Z","")</f>
        <v>#REF!</v>
      </c>
      <c r="DK594" s="12">
        <f>IF(COUNTA(Wedstrijden!#REF!)&lt;&gt;0,6,"")</f>
        <v>6</v>
      </c>
      <c r="DL594" s="12">
        <f t="shared" si="59"/>
        <v>1</v>
      </c>
      <c r="DM594" s="12" t="e">
        <f>IF(Wedstrijden!#REF!="x","L","")</f>
        <v>#REF!</v>
      </c>
      <c r="DN594" s="12" t="e">
        <f>IF(Wedstrijden!#REF!="x","M","")</f>
        <v>#REF!</v>
      </c>
      <c r="DO594" s="12" t="e">
        <f>IF(Wedstrijden!#REF!="x","Z","")</f>
        <v>#REF!</v>
      </c>
      <c r="DP594" s="12" t="e">
        <f>IF(Wedstrijden!#REF!="x","Z","")</f>
        <v>#REF!</v>
      </c>
    </row>
    <row r="595" spans="1:120" ht="15" x14ac:dyDescent="0.25">
      <c r="A595" s="14">
        <f>Wedstrijden!A606</f>
        <v>0</v>
      </c>
      <c r="B595" s="12" t="str">
        <f>IFERROR(VLOOKUP(Wedstrijden!C606,Wedstrijdlocaties!$B$2:$E$500,2,FALSE),"")</f>
        <v/>
      </c>
      <c r="C595" s="12" t="str">
        <f>Wedstrijden!D606</f>
        <v/>
      </c>
      <c r="D595" s="12" t="str">
        <f>IFERROR(VLOOKUP(Wedstrijden!E606,Organisaties!$B$2:$C$500,2,FALSE),"")</f>
        <v/>
      </c>
      <c r="E595" s="12" t="str">
        <f>IFERROR(VLOOKUP(Wedstrijden!E606,Organisaties!$B$2:$G$500,5,FALSE),"")</f>
        <v/>
      </c>
      <c r="F595" s="12" t="e">
        <f>IF(Wedstrijden!#REF!&lt;&gt;"",Wedstrijden!#REF!,"")</f>
        <v>#REF!</v>
      </c>
      <c r="G595" s="12">
        <f>IF(Wedstrijden!K606="Indoor",1,0)</f>
        <v>0</v>
      </c>
      <c r="H595" s="12">
        <f>Wedstrijden!L606</f>
        <v>0</v>
      </c>
      <c r="I595" s="12" t="str">
        <f>IF(Wedstrijden!J606="Nee",0,IF(Wedstrijden!J606="Ja",1,""))</f>
        <v/>
      </c>
      <c r="J595" s="12" t="str">
        <f>IF(Wedstrijden!M606&lt;&gt;"",Wedstrijden!M606,"")</f>
        <v/>
      </c>
      <c r="BJ595" s="12">
        <f>IF(COUNTA(Wedstrijden!#REF!)&lt;&gt;0,1,"")</f>
        <v>1</v>
      </c>
      <c r="BK595" s="12">
        <f t="shared" si="54"/>
        <v>2</v>
      </c>
      <c r="BL595" s="12" t="e">
        <f>IF(Wedstrijden!#REF!="x","AA","")</f>
        <v>#REF!</v>
      </c>
      <c r="BM595" s="12" t="e">
        <f>IF(Wedstrijden!#REF!="x","A","")</f>
        <v>#REF!</v>
      </c>
      <c r="BN595" s="12" t="e">
        <f>IF(Wedstrijden!#REF!="x","B1","")</f>
        <v>#REF!</v>
      </c>
      <c r="BO595" s="12" t="e">
        <f>IF(Wedstrijden!#REF!="x","BB","")</f>
        <v>#REF!</v>
      </c>
      <c r="BP595" s="12" t="e">
        <f>IF(Wedstrijden!#REF!="x","B","")</f>
        <v>#REF!</v>
      </c>
      <c r="BQ595" s="12" t="e">
        <f>IF(Wedstrijden!#REF!="x","L1","")</f>
        <v>#REF!</v>
      </c>
      <c r="BR595" s="12" t="e">
        <f>IF(Wedstrijden!#REF!="x","L2","")</f>
        <v>#REF!</v>
      </c>
      <c r="BS595" s="12" t="e">
        <f>IF(Wedstrijden!#REF!="x","M1","")</f>
        <v>#REF!</v>
      </c>
      <c r="BT595" s="12" t="e">
        <f>IF(Wedstrijden!#REF!="x","M2","")</f>
        <v>#REF!</v>
      </c>
      <c r="BU595" s="12" t="e">
        <f>IF(Wedstrijden!#REF!="x","Z1","")</f>
        <v>#REF!</v>
      </c>
      <c r="BV595" s="12" t="e">
        <f>IF(Wedstrijden!#REF!="x","Z2","")</f>
        <v>#REF!</v>
      </c>
      <c r="BW595" s="12">
        <f>IF(COUNTA(Wedstrijden!#REF!)&lt;&gt;0,1,"")</f>
        <v>1</v>
      </c>
      <c r="BX595" s="12">
        <f t="shared" si="55"/>
        <v>1</v>
      </c>
      <c r="BY595" s="12" t="e">
        <f>IF(Wedstrijden!#REF!="x","BB","")</f>
        <v>#REF!</v>
      </c>
      <c r="BZ595" s="12" t="e">
        <f>IF(Wedstrijden!#REF!="x","B","")</f>
        <v>#REF!</v>
      </c>
      <c r="CA595" s="12" t="e">
        <f>IF(Wedstrijden!#REF!="x","L1","")</f>
        <v>#REF!</v>
      </c>
      <c r="CB595" s="12" t="e">
        <f>IF(Wedstrijden!#REF!="x","L2","")</f>
        <v>#REF!</v>
      </c>
      <c r="CC595" s="12" t="e">
        <f>IF(Wedstrijden!#REF!="x","M1","")</f>
        <v>#REF!</v>
      </c>
      <c r="CD595" s="12" t="e">
        <f>IF(Wedstrijden!#REF!="x","M2","")</f>
        <v>#REF!</v>
      </c>
      <c r="CE595" s="12" t="e">
        <f>IF(Wedstrijden!#REF!="x","Z1","")</f>
        <v>#REF!</v>
      </c>
      <c r="CF595" s="12" t="e">
        <f>IF(Wedstrijden!#REF!="x","Z2","")</f>
        <v>#REF!</v>
      </c>
      <c r="CG595" s="12" t="e">
        <f>IF(Wedstrijden!#REF!="x","ZZL","")</f>
        <v>#REF!</v>
      </c>
      <c r="CL595" s="12">
        <f>IF(COUNTA(Wedstrijden!#REF!)&lt;&gt;0,2,"")</f>
        <v>2</v>
      </c>
      <c r="CM595" s="12">
        <f t="shared" si="56"/>
        <v>2</v>
      </c>
      <c r="CN595" s="12" t="e">
        <f>IF(Wedstrijden!#REF!="x","AA","")</f>
        <v>#REF!</v>
      </c>
      <c r="CO595" s="12" t="e">
        <f>IF(Wedstrijden!#REF!="x","A","")</f>
        <v>#REF!</v>
      </c>
      <c r="CP595" s="12" t="e">
        <f>IF(Wedstrijden!#REF!="x","BB","")</f>
        <v>#REF!</v>
      </c>
      <c r="CQ595" s="12" t="e">
        <f>IF(Wedstrijden!#REF!="x","B","")</f>
        <v>#REF!</v>
      </c>
      <c r="CR595" s="12" t="e">
        <f>IF(Wedstrijden!#REF!="x","L","")</f>
        <v>#REF!</v>
      </c>
      <c r="CS595" s="12" t="e">
        <f>IF(Wedstrijden!#REF!="x","M","")</f>
        <v>#REF!</v>
      </c>
      <c r="CT595" s="12" t="e">
        <f>IF(Wedstrijden!#REF!="x","Z","")</f>
        <v>#REF!</v>
      </c>
      <c r="CU595" s="12" t="e">
        <f>IF(Wedstrijden!#REF!="x","ZZ","")</f>
        <v>#REF!</v>
      </c>
      <c r="CV595" s="12">
        <f>IF(COUNTA(Wedstrijden!#REF!)&lt;&gt;0,2,"")</f>
        <v>2</v>
      </c>
      <c r="CW595" s="12">
        <f t="shared" si="57"/>
        <v>1</v>
      </c>
      <c r="CX595" s="12" t="e">
        <f>IF(Wedstrijden!#REF!="x","BB","")</f>
        <v>#REF!</v>
      </c>
      <c r="CY595" s="12" t="e">
        <f>IF(Wedstrijden!#REF!="x","B","")</f>
        <v>#REF!</v>
      </c>
      <c r="CZ595" s="12" t="e">
        <f>IF(Wedstrijden!#REF!="x","L","")</f>
        <v>#REF!</v>
      </c>
      <c r="DA595" s="12" t="e">
        <f>IF(Wedstrijden!#REF!="x","M","")</f>
        <v>#REF!</v>
      </c>
      <c r="DB595" s="12" t="e">
        <f>IF(Wedstrijden!#REF!="x","Z","")</f>
        <v>#REF!</v>
      </c>
      <c r="DC595" s="12" t="e">
        <f>IF(Wedstrijden!#REF!="x","ZZ","")</f>
        <v>#REF!</v>
      </c>
      <c r="DD595" s="12" t="e">
        <f>IF(Wedstrijden!#REF!="x","1.40","")</f>
        <v>#REF!</v>
      </c>
      <c r="DE595" s="12">
        <f>IF(COUNTA(Wedstrijden!#REF!)&lt;&gt;0,6,"")</f>
        <v>6</v>
      </c>
      <c r="DF595" s="12">
        <f t="shared" si="58"/>
        <v>2</v>
      </c>
      <c r="DG595" s="12" t="e">
        <f>IF(Wedstrijden!#REF!="x","L","")</f>
        <v>#REF!</v>
      </c>
      <c r="DH595" s="12" t="e">
        <f>IF(Wedstrijden!#REF!="x","M","")</f>
        <v>#REF!</v>
      </c>
      <c r="DI595" s="12" t="e">
        <f>IF(Wedstrijden!#REF!="x","Z","")</f>
        <v>#REF!</v>
      </c>
      <c r="DJ595" s="12" t="e">
        <f>IF(Wedstrijden!#REF!="x","Z","")</f>
        <v>#REF!</v>
      </c>
      <c r="DK595" s="12">
        <f>IF(COUNTA(Wedstrijden!#REF!)&lt;&gt;0,6,"")</f>
        <v>6</v>
      </c>
      <c r="DL595" s="12">
        <f t="shared" si="59"/>
        <v>1</v>
      </c>
      <c r="DM595" s="12" t="e">
        <f>IF(Wedstrijden!#REF!="x","L","")</f>
        <v>#REF!</v>
      </c>
      <c r="DN595" s="12" t="e">
        <f>IF(Wedstrijden!#REF!="x","M","")</f>
        <v>#REF!</v>
      </c>
      <c r="DO595" s="12" t="e">
        <f>IF(Wedstrijden!#REF!="x","Z","")</f>
        <v>#REF!</v>
      </c>
      <c r="DP595" s="12" t="e">
        <f>IF(Wedstrijden!#REF!="x","Z","")</f>
        <v>#REF!</v>
      </c>
    </row>
    <row r="596" spans="1:120" ht="15" x14ac:dyDescent="0.25">
      <c r="A596" s="14">
        <f>Wedstrijden!A607</f>
        <v>0</v>
      </c>
      <c r="B596" s="12" t="str">
        <f>IFERROR(VLOOKUP(Wedstrijden!C607,Wedstrijdlocaties!$B$2:$E$500,2,FALSE),"")</f>
        <v/>
      </c>
      <c r="C596" s="12" t="str">
        <f>Wedstrijden!D607</f>
        <v/>
      </c>
      <c r="D596" s="12" t="str">
        <f>IFERROR(VLOOKUP(Wedstrijden!E607,Organisaties!$B$2:$C$500,2,FALSE),"")</f>
        <v/>
      </c>
      <c r="E596" s="12" t="str">
        <f>IFERROR(VLOOKUP(Wedstrijden!E607,Organisaties!$B$2:$G$500,5,FALSE),"")</f>
        <v/>
      </c>
      <c r="F596" s="12" t="e">
        <f>IF(Wedstrijden!#REF!&lt;&gt;"",Wedstrijden!#REF!,"")</f>
        <v>#REF!</v>
      </c>
      <c r="G596" s="12">
        <f>IF(Wedstrijden!K607="Indoor",1,0)</f>
        <v>0</v>
      </c>
      <c r="H596" s="12">
        <f>Wedstrijden!L607</f>
        <v>0</v>
      </c>
      <c r="I596" s="12" t="str">
        <f>IF(Wedstrijden!J607="Nee",0,IF(Wedstrijden!J607="Ja",1,""))</f>
        <v/>
      </c>
      <c r="J596" s="12" t="str">
        <f>IF(Wedstrijden!M607&lt;&gt;"",Wedstrijden!M607,"")</f>
        <v/>
      </c>
      <c r="BJ596" s="12">
        <f>IF(COUNTA(Wedstrijden!#REF!)&lt;&gt;0,1,"")</f>
        <v>1</v>
      </c>
      <c r="BK596" s="12">
        <f t="shared" si="54"/>
        <v>2</v>
      </c>
      <c r="BL596" s="12" t="e">
        <f>IF(Wedstrijden!#REF!="x","AA","")</f>
        <v>#REF!</v>
      </c>
      <c r="BM596" s="12" t="e">
        <f>IF(Wedstrijden!#REF!="x","A","")</f>
        <v>#REF!</v>
      </c>
      <c r="BN596" s="12" t="e">
        <f>IF(Wedstrijden!#REF!="x","B1","")</f>
        <v>#REF!</v>
      </c>
      <c r="BO596" s="12" t="e">
        <f>IF(Wedstrijden!#REF!="x","BB","")</f>
        <v>#REF!</v>
      </c>
      <c r="BP596" s="12" t="e">
        <f>IF(Wedstrijden!#REF!="x","B","")</f>
        <v>#REF!</v>
      </c>
      <c r="BQ596" s="12" t="e">
        <f>IF(Wedstrijden!#REF!="x","L1","")</f>
        <v>#REF!</v>
      </c>
      <c r="BR596" s="12" t="e">
        <f>IF(Wedstrijden!#REF!="x","L2","")</f>
        <v>#REF!</v>
      </c>
      <c r="BS596" s="12" t="e">
        <f>IF(Wedstrijden!#REF!="x","M1","")</f>
        <v>#REF!</v>
      </c>
      <c r="BT596" s="12" t="e">
        <f>IF(Wedstrijden!#REF!="x","M2","")</f>
        <v>#REF!</v>
      </c>
      <c r="BU596" s="12" t="e">
        <f>IF(Wedstrijden!#REF!="x","Z1","")</f>
        <v>#REF!</v>
      </c>
      <c r="BV596" s="12" t="e">
        <f>IF(Wedstrijden!#REF!="x","Z2","")</f>
        <v>#REF!</v>
      </c>
      <c r="BW596" s="12">
        <f>IF(COUNTA(Wedstrijden!#REF!)&lt;&gt;0,1,"")</f>
        <v>1</v>
      </c>
      <c r="BX596" s="12">
        <f t="shared" si="55"/>
        <v>1</v>
      </c>
      <c r="BY596" s="12" t="e">
        <f>IF(Wedstrijden!#REF!="x","BB","")</f>
        <v>#REF!</v>
      </c>
      <c r="BZ596" s="12" t="e">
        <f>IF(Wedstrijden!#REF!="x","B","")</f>
        <v>#REF!</v>
      </c>
      <c r="CA596" s="12" t="e">
        <f>IF(Wedstrijden!#REF!="x","L1","")</f>
        <v>#REF!</v>
      </c>
      <c r="CB596" s="12" t="e">
        <f>IF(Wedstrijden!#REF!="x","L2","")</f>
        <v>#REF!</v>
      </c>
      <c r="CC596" s="12" t="e">
        <f>IF(Wedstrijden!#REF!="x","M1","")</f>
        <v>#REF!</v>
      </c>
      <c r="CD596" s="12" t="e">
        <f>IF(Wedstrijden!#REF!="x","M2","")</f>
        <v>#REF!</v>
      </c>
      <c r="CE596" s="12" t="e">
        <f>IF(Wedstrijden!#REF!="x","Z1","")</f>
        <v>#REF!</v>
      </c>
      <c r="CF596" s="12" t="e">
        <f>IF(Wedstrijden!#REF!="x","Z2","")</f>
        <v>#REF!</v>
      </c>
      <c r="CG596" s="12" t="e">
        <f>IF(Wedstrijden!#REF!="x","ZZL","")</f>
        <v>#REF!</v>
      </c>
      <c r="CL596" s="12">
        <f>IF(COUNTA(Wedstrijden!#REF!)&lt;&gt;0,2,"")</f>
        <v>2</v>
      </c>
      <c r="CM596" s="12">
        <f t="shared" si="56"/>
        <v>2</v>
      </c>
      <c r="CN596" s="12" t="e">
        <f>IF(Wedstrijden!#REF!="x","AA","")</f>
        <v>#REF!</v>
      </c>
      <c r="CO596" s="12" t="e">
        <f>IF(Wedstrijden!#REF!="x","A","")</f>
        <v>#REF!</v>
      </c>
      <c r="CP596" s="12" t="e">
        <f>IF(Wedstrijden!#REF!="x","BB","")</f>
        <v>#REF!</v>
      </c>
      <c r="CQ596" s="12" t="e">
        <f>IF(Wedstrijden!#REF!="x","B","")</f>
        <v>#REF!</v>
      </c>
      <c r="CR596" s="12" t="e">
        <f>IF(Wedstrijden!#REF!="x","L","")</f>
        <v>#REF!</v>
      </c>
      <c r="CS596" s="12" t="e">
        <f>IF(Wedstrijden!#REF!="x","M","")</f>
        <v>#REF!</v>
      </c>
      <c r="CT596" s="12" t="e">
        <f>IF(Wedstrijden!#REF!="x","Z","")</f>
        <v>#REF!</v>
      </c>
      <c r="CU596" s="12" t="e">
        <f>IF(Wedstrijden!#REF!="x","ZZ","")</f>
        <v>#REF!</v>
      </c>
      <c r="CV596" s="12">
        <f>IF(COUNTA(Wedstrijden!#REF!)&lt;&gt;0,2,"")</f>
        <v>2</v>
      </c>
      <c r="CW596" s="12">
        <f t="shared" si="57"/>
        <v>1</v>
      </c>
      <c r="CX596" s="12" t="e">
        <f>IF(Wedstrijden!#REF!="x","BB","")</f>
        <v>#REF!</v>
      </c>
      <c r="CY596" s="12" t="e">
        <f>IF(Wedstrijden!#REF!="x","B","")</f>
        <v>#REF!</v>
      </c>
      <c r="CZ596" s="12" t="e">
        <f>IF(Wedstrijden!#REF!="x","L","")</f>
        <v>#REF!</v>
      </c>
      <c r="DA596" s="12" t="e">
        <f>IF(Wedstrijden!#REF!="x","M","")</f>
        <v>#REF!</v>
      </c>
      <c r="DB596" s="12" t="e">
        <f>IF(Wedstrijden!#REF!="x","Z","")</f>
        <v>#REF!</v>
      </c>
      <c r="DC596" s="12" t="e">
        <f>IF(Wedstrijden!#REF!="x","ZZ","")</f>
        <v>#REF!</v>
      </c>
      <c r="DD596" s="12" t="e">
        <f>IF(Wedstrijden!#REF!="x","1.40","")</f>
        <v>#REF!</v>
      </c>
      <c r="DE596" s="12">
        <f>IF(COUNTA(Wedstrijden!#REF!)&lt;&gt;0,6,"")</f>
        <v>6</v>
      </c>
      <c r="DF596" s="12">
        <f t="shared" si="58"/>
        <v>2</v>
      </c>
      <c r="DG596" s="12" t="e">
        <f>IF(Wedstrijden!#REF!="x","L","")</f>
        <v>#REF!</v>
      </c>
      <c r="DH596" s="12" t="e">
        <f>IF(Wedstrijden!#REF!="x","M","")</f>
        <v>#REF!</v>
      </c>
      <c r="DI596" s="12" t="e">
        <f>IF(Wedstrijden!#REF!="x","Z","")</f>
        <v>#REF!</v>
      </c>
      <c r="DJ596" s="12" t="e">
        <f>IF(Wedstrijden!#REF!="x","Z","")</f>
        <v>#REF!</v>
      </c>
      <c r="DK596" s="12">
        <f>IF(COUNTA(Wedstrijden!#REF!)&lt;&gt;0,6,"")</f>
        <v>6</v>
      </c>
      <c r="DL596" s="12">
        <f t="shared" si="59"/>
        <v>1</v>
      </c>
      <c r="DM596" s="12" t="e">
        <f>IF(Wedstrijden!#REF!="x","L","")</f>
        <v>#REF!</v>
      </c>
      <c r="DN596" s="12" t="e">
        <f>IF(Wedstrijden!#REF!="x","M","")</f>
        <v>#REF!</v>
      </c>
      <c r="DO596" s="12" t="e">
        <f>IF(Wedstrijden!#REF!="x","Z","")</f>
        <v>#REF!</v>
      </c>
      <c r="DP596" s="12" t="e">
        <f>IF(Wedstrijden!#REF!="x","Z","")</f>
        <v>#REF!</v>
      </c>
    </row>
    <row r="597" spans="1:120" ht="15" x14ac:dyDescent="0.25">
      <c r="A597" s="14">
        <f>Wedstrijden!A608</f>
        <v>0</v>
      </c>
      <c r="B597" s="12" t="str">
        <f>IFERROR(VLOOKUP(Wedstrijden!C608,Wedstrijdlocaties!$B$2:$E$500,2,FALSE),"")</f>
        <v/>
      </c>
      <c r="C597" s="12" t="str">
        <f>Wedstrijden!D608</f>
        <v/>
      </c>
      <c r="D597" s="12" t="str">
        <f>IFERROR(VLOOKUP(Wedstrijden!E608,Organisaties!$B$2:$C$500,2,FALSE),"")</f>
        <v/>
      </c>
      <c r="E597" s="12" t="str">
        <f>IFERROR(VLOOKUP(Wedstrijden!E608,Organisaties!$B$2:$G$500,5,FALSE),"")</f>
        <v/>
      </c>
      <c r="F597" s="12" t="e">
        <f>IF(Wedstrijden!#REF!&lt;&gt;"",Wedstrijden!#REF!,"")</f>
        <v>#REF!</v>
      </c>
      <c r="G597" s="12">
        <f>IF(Wedstrijden!K608="Indoor",1,0)</f>
        <v>0</v>
      </c>
      <c r="H597" s="12">
        <f>Wedstrijden!L608</f>
        <v>0</v>
      </c>
      <c r="I597" s="12" t="str">
        <f>IF(Wedstrijden!J608="Nee",0,IF(Wedstrijden!J608="Ja",1,""))</f>
        <v/>
      </c>
      <c r="J597" s="12" t="str">
        <f>IF(Wedstrijden!M608&lt;&gt;"",Wedstrijden!M608,"")</f>
        <v/>
      </c>
      <c r="BJ597" s="12">
        <f>IF(COUNTA(Wedstrijden!#REF!)&lt;&gt;0,1,"")</f>
        <v>1</v>
      </c>
      <c r="BK597" s="12">
        <f t="shared" si="54"/>
        <v>2</v>
      </c>
      <c r="BL597" s="12" t="e">
        <f>IF(Wedstrijden!#REF!="x","AA","")</f>
        <v>#REF!</v>
      </c>
      <c r="BM597" s="12" t="e">
        <f>IF(Wedstrijden!#REF!="x","A","")</f>
        <v>#REF!</v>
      </c>
      <c r="BN597" s="12" t="e">
        <f>IF(Wedstrijden!#REF!="x","B1","")</f>
        <v>#REF!</v>
      </c>
      <c r="BO597" s="12" t="e">
        <f>IF(Wedstrijden!#REF!="x","BB","")</f>
        <v>#REF!</v>
      </c>
      <c r="BP597" s="12" t="e">
        <f>IF(Wedstrijden!#REF!="x","B","")</f>
        <v>#REF!</v>
      </c>
      <c r="BQ597" s="12" t="e">
        <f>IF(Wedstrijden!#REF!="x","L1","")</f>
        <v>#REF!</v>
      </c>
      <c r="BR597" s="12" t="e">
        <f>IF(Wedstrijden!#REF!="x","L2","")</f>
        <v>#REF!</v>
      </c>
      <c r="BS597" s="12" t="e">
        <f>IF(Wedstrijden!#REF!="x","M1","")</f>
        <v>#REF!</v>
      </c>
      <c r="BT597" s="12" t="e">
        <f>IF(Wedstrijden!#REF!="x","M2","")</f>
        <v>#REF!</v>
      </c>
      <c r="BU597" s="12" t="e">
        <f>IF(Wedstrijden!#REF!="x","Z1","")</f>
        <v>#REF!</v>
      </c>
      <c r="BV597" s="12" t="e">
        <f>IF(Wedstrijden!#REF!="x","Z2","")</f>
        <v>#REF!</v>
      </c>
      <c r="BW597" s="12">
        <f>IF(COUNTA(Wedstrijden!#REF!)&lt;&gt;0,1,"")</f>
        <v>1</v>
      </c>
      <c r="BX597" s="12">
        <f t="shared" si="55"/>
        <v>1</v>
      </c>
      <c r="BY597" s="12" t="e">
        <f>IF(Wedstrijden!#REF!="x","BB","")</f>
        <v>#REF!</v>
      </c>
      <c r="BZ597" s="12" t="e">
        <f>IF(Wedstrijden!#REF!="x","B","")</f>
        <v>#REF!</v>
      </c>
      <c r="CA597" s="12" t="e">
        <f>IF(Wedstrijden!#REF!="x","L1","")</f>
        <v>#REF!</v>
      </c>
      <c r="CB597" s="12" t="e">
        <f>IF(Wedstrijden!#REF!="x","L2","")</f>
        <v>#REF!</v>
      </c>
      <c r="CC597" s="12" t="e">
        <f>IF(Wedstrijden!#REF!="x","M1","")</f>
        <v>#REF!</v>
      </c>
      <c r="CD597" s="12" t="e">
        <f>IF(Wedstrijden!#REF!="x","M2","")</f>
        <v>#REF!</v>
      </c>
      <c r="CE597" s="12" t="e">
        <f>IF(Wedstrijden!#REF!="x","Z1","")</f>
        <v>#REF!</v>
      </c>
      <c r="CF597" s="12" t="e">
        <f>IF(Wedstrijden!#REF!="x","Z2","")</f>
        <v>#REF!</v>
      </c>
      <c r="CG597" s="12" t="e">
        <f>IF(Wedstrijden!#REF!="x","ZZL","")</f>
        <v>#REF!</v>
      </c>
      <c r="CL597" s="12">
        <f>IF(COUNTA(Wedstrijden!#REF!)&lt;&gt;0,2,"")</f>
        <v>2</v>
      </c>
      <c r="CM597" s="12">
        <f t="shared" si="56"/>
        <v>2</v>
      </c>
      <c r="CN597" s="12" t="e">
        <f>IF(Wedstrijden!#REF!="x","AA","")</f>
        <v>#REF!</v>
      </c>
      <c r="CO597" s="12" t="e">
        <f>IF(Wedstrijden!#REF!="x","A","")</f>
        <v>#REF!</v>
      </c>
      <c r="CP597" s="12" t="e">
        <f>IF(Wedstrijden!#REF!="x","BB","")</f>
        <v>#REF!</v>
      </c>
      <c r="CQ597" s="12" t="e">
        <f>IF(Wedstrijden!#REF!="x","B","")</f>
        <v>#REF!</v>
      </c>
      <c r="CR597" s="12" t="e">
        <f>IF(Wedstrijden!#REF!="x","L","")</f>
        <v>#REF!</v>
      </c>
      <c r="CS597" s="12" t="e">
        <f>IF(Wedstrijden!#REF!="x","M","")</f>
        <v>#REF!</v>
      </c>
      <c r="CT597" s="12" t="e">
        <f>IF(Wedstrijden!#REF!="x","Z","")</f>
        <v>#REF!</v>
      </c>
      <c r="CU597" s="12" t="e">
        <f>IF(Wedstrijden!#REF!="x","ZZ","")</f>
        <v>#REF!</v>
      </c>
      <c r="CV597" s="12">
        <f>IF(COUNTA(Wedstrijden!#REF!)&lt;&gt;0,2,"")</f>
        <v>2</v>
      </c>
      <c r="CW597" s="12">
        <f t="shared" si="57"/>
        <v>1</v>
      </c>
      <c r="CX597" s="12" t="e">
        <f>IF(Wedstrijden!#REF!="x","BB","")</f>
        <v>#REF!</v>
      </c>
      <c r="CY597" s="12" t="e">
        <f>IF(Wedstrijden!#REF!="x","B","")</f>
        <v>#REF!</v>
      </c>
      <c r="CZ597" s="12" t="e">
        <f>IF(Wedstrijden!#REF!="x","L","")</f>
        <v>#REF!</v>
      </c>
      <c r="DA597" s="12" t="e">
        <f>IF(Wedstrijden!#REF!="x","M","")</f>
        <v>#REF!</v>
      </c>
      <c r="DB597" s="12" t="e">
        <f>IF(Wedstrijden!#REF!="x","Z","")</f>
        <v>#REF!</v>
      </c>
      <c r="DC597" s="12" t="e">
        <f>IF(Wedstrijden!#REF!="x","ZZ","")</f>
        <v>#REF!</v>
      </c>
      <c r="DD597" s="12" t="e">
        <f>IF(Wedstrijden!#REF!="x","1.40","")</f>
        <v>#REF!</v>
      </c>
      <c r="DE597" s="12">
        <f>IF(COUNTA(Wedstrijden!#REF!)&lt;&gt;0,6,"")</f>
        <v>6</v>
      </c>
      <c r="DF597" s="12">
        <f t="shared" si="58"/>
        <v>2</v>
      </c>
      <c r="DG597" s="12" t="e">
        <f>IF(Wedstrijden!#REF!="x","L","")</f>
        <v>#REF!</v>
      </c>
      <c r="DH597" s="12" t="e">
        <f>IF(Wedstrijden!#REF!="x","M","")</f>
        <v>#REF!</v>
      </c>
      <c r="DI597" s="12" t="e">
        <f>IF(Wedstrijden!#REF!="x","Z","")</f>
        <v>#REF!</v>
      </c>
      <c r="DJ597" s="12" t="e">
        <f>IF(Wedstrijden!#REF!="x","Z","")</f>
        <v>#REF!</v>
      </c>
      <c r="DK597" s="12">
        <f>IF(COUNTA(Wedstrijden!#REF!)&lt;&gt;0,6,"")</f>
        <v>6</v>
      </c>
      <c r="DL597" s="12">
        <f t="shared" si="59"/>
        <v>1</v>
      </c>
      <c r="DM597" s="12" t="e">
        <f>IF(Wedstrijden!#REF!="x","L","")</f>
        <v>#REF!</v>
      </c>
      <c r="DN597" s="12" t="e">
        <f>IF(Wedstrijden!#REF!="x","M","")</f>
        <v>#REF!</v>
      </c>
      <c r="DO597" s="12" t="e">
        <f>IF(Wedstrijden!#REF!="x","Z","")</f>
        <v>#REF!</v>
      </c>
      <c r="DP597" s="12" t="e">
        <f>IF(Wedstrijden!#REF!="x","Z","")</f>
        <v>#REF!</v>
      </c>
    </row>
    <row r="598" spans="1:120" ht="15" x14ac:dyDescent="0.25">
      <c r="A598" s="14">
        <f>Wedstrijden!A609</f>
        <v>0</v>
      </c>
      <c r="B598" s="12" t="str">
        <f>IFERROR(VLOOKUP(Wedstrijden!C609,Wedstrijdlocaties!$B$2:$E$500,2,FALSE),"")</f>
        <v/>
      </c>
      <c r="C598" s="12" t="str">
        <f>Wedstrijden!D609</f>
        <v/>
      </c>
      <c r="D598" s="12" t="str">
        <f>IFERROR(VLOOKUP(Wedstrijden!E609,Organisaties!$B$2:$C$500,2,FALSE),"")</f>
        <v/>
      </c>
      <c r="E598" s="12" t="str">
        <f>IFERROR(VLOOKUP(Wedstrijden!E609,Organisaties!$B$2:$G$500,5,FALSE),"")</f>
        <v/>
      </c>
      <c r="F598" s="12" t="e">
        <f>IF(Wedstrijden!#REF!&lt;&gt;"",Wedstrijden!#REF!,"")</f>
        <v>#REF!</v>
      </c>
      <c r="G598" s="12">
        <f>IF(Wedstrijden!K609="Indoor",1,0)</f>
        <v>0</v>
      </c>
      <c r="H598" s="12">
        <f>Wedstrijden!L609</f>
        <v>0</v>
      </c>
      <c r="I598" s="12" t="str">
        <f>IF(Wedstrijden!J609="Nee",0,IF(Wedstrijden!J609="Ja",1,""))</f>
        <v/>
      </c>
      <c r="J598" s="12" t="str">
        <f>IF(Wedstrijden!M609&lt;&gt;"",Wedstrijden!M609,"")</f>
        <v/>
      </c>
      <c r="BJ598" s="12">
        <f>IF(COUNTA(Wedstrijden!#REF!)&lt;&gt;0,1,"")</f>
        <v>1</v>
      </c>
      <c r="BK598" s="12">
        <f t="shared" si="54"/>
        <v>2</v>
      </c>
      <c r="BL598" s="12" t="e">
        <f>IF(Wedstrijden!#REF!="x","AA","")</f>
        <v>#REF!</v>
      </c>
      <c r="BM598" s="12" t="e">
        <f>IF(Wedstrijden!#REF!="x","A","")</f>
        <v>#REF!</v>
      </c>
      <c r="BN598" s="12" t="e">
        <f>IF(Wedstrijden!#REF!="x","B1","")</f>
        <v>#REF!</v>
      </c>
      <c r="BO598" s="12" t="e">
        <f>IF(Wedstrijden!#REF!="x","BB","")</f>
        <v>#REF!</v>
      </c>
      <c r="BP598" s="12" t="e">
        <f>IF(Wedstrijden!#REF!="x","B","")</f>
        <v>#REF!</v>
      </c>
      <c r="BQ598" s="12" t="e">
        <f>IF(Wedstrijden!#REF!="x","L1","")</f>
        <v>#REF!</v>
      </c>
      <c r="BR598" s="12" t="e">
        <f>IF(Wedstrijden!#REF!="x","L2","")</f>
        <v>#REF!</v>
      </c>
      <c r="BS598" s="12" t="e">
        <f>IF(Wedstrijden!#REF!="x","M1","")</f>
        <v>#REF!</v>
      </c>
      <c r="BT598" s="12" t="e">
        <f>IF(Wedstrijden!#REF!="x","M2","")</f>
        <v>#REF!</v>
      </c>
      <c r="BU598" s="12" t="e">
        <f>IF(Wedstrijden!#REF!="x","Z1","")</f>
        <v>#REF!</v>
      </c>
      <c r="BV598" s="12" t="e">
        <f>IF(Wedstrijden!#REF!="x","Z2","")</f>
        <v>#REF!</v>
      </c>
      <c r="BW598" s="12">
        <f>IF(COUNTA(Wedstrijden!#REF!)&lt;&gt;0,1,"")</f>
        <v>1</v>
      </c>
      <c r="BX598" s="12">
        <f t="shared" si="55"/>
        <v>1</v>
      </c>
      <c r="BY598" s="12" t="e">
        <f>IF(Wedstrijden!#REF!="x","BB","")</f>
        <v>#REF!</v>
      </c>
      <c r="BZ598" s="12" t="e">
        <f>IF(Wedstrijden!#REF!="x","B","")</f>
        <v>#REF!</v>
      </c>
      <c r="CA598" s="12" t="e">
        <f>IF(Wedstrijden!#REF!="x","L1","")</f>
        <v>#REF!</v>
      </c>
      <c r="CB598" s="12" t="e">
        <f>IF(Wedstrijden!#REF!="x","L2","")</f>
        <v>#REF!</v>
      </c>
      <c r="CC598" s="12" t="e">
        <f>IF(Wedstrijden!#REF!="x","M1","")</f>
        <v>#REF!</v>
      </c>
      <c r="CD598" s="12" t="e">
        <f>IF(Wedstrijden!#REF!="x","M2","")</f>
        <v>#REF!</v>
      </c>
      <c r="CE598" s="12" t="e">
        <f>IF(Wedstrijden!#REF!="x","Z1","")</f>
        <v>#REF!</v>
      </c>
      <c r="CF598" s="12" t="e">
        <f>IF(Wedstrijden!#REF!="x","Z2","")</f>
        <v>#REF!</v>
      </c>
      <c r="CG598" s="12" t="e">
        <f>IF(Wedstrijden!#REF!="x","ZZL","")</f>
        <v>#REF!</v>
      </c>
      <c r="CL598" s="12">
        <f>IF(COUNTA(Wedstrijden!#REF!)&lt;&gt;0,2,"")</f>
        <v>2</v>
      </c>
      <c r="CM598" s="12">
        <f t="shared" si="56"/>
        <v>2</v>
      </c>
      <c r="CN598" s="12" t="e">
        <f>IF(Wedstrijden!#REF!="x","AA","")</f>
        <v>#REF!</v>
      </c>
      <c r="CO598" s="12" t="e">
        <f>IF(Wedstrijden!#REF!="x","A","")</f>
        <v>#REF!</v>
      </c>
      <c r="CP598" s="12" t="e">
        <f>IF(Wedstrijden!#REF!="x","BB","")</f>
        <v>#REF!</v>
      </c>
      <c r="CQ598" s="12" t="e">
        <f>IF(Wedstrijden!#REF!="x","B","")</f>
        <v>#REF!</v>
      </c>
      <c r="CR598" s="12" t="e">
        <f>IF(Wedstrijden!#REF!="x","L","")</f>
        <v>#REF!</v>
      </c>
      <c r="CS598" s="12" t="e">
        <f>IF(Wedstrijden!#REF!="x","M","")</f>
        <v>#REF!</v>
      </c>
      <c r="CT598" s="12" t="e">
        <f>IF(Wedstrijden!#REF!="x","Z","")</f>
        <v>#REF!</v>
      </c>
      <c r="CU598" s="12" t="e">
        <f>IF(Wedstrijden!#REF!="x","ZZ","")</f>
        <v>#REF!</v>
      </c>
      <c r="CV598" s="12">
        <f>IF(COUNTA(Wedstrijden!#REF!)&lt;&gt;0,2,"")</f>
        <v>2</v>
      </c>
      <c r="CW598" s="12">
        <f t="shared" si="57"/>
        <v>1</v>
      </c>
      <c r="CX598" s="12" t="e">
        <f>IF(Wedstrijden!#REF!="x","BB","")</f>
        <v>#REF!</v>
      </c>
      <c r="CY598" s="12" t="e">
        <f>IF(Wedstrijden!#REF!="x","B","")</f>
        <v>#REF!</v>
      </c>
      <c r="CZ598" s="12" t="e">
        <f>IF(Wedstrijden!#REF!="x","L","")</f>
        <v>#REF!</v>
      </c>
      <c r="DA598" s="12" t="e">
        <f>IF(Wedstrijden!#REF!="x","M","")</f>
        <v>#REF!</v>
      </c>
      <c r="DB598" s="12" t="e">
        <f>IF(Wedstrijden!#REF!="x","Z","")</f>
        <v>#REF!</v>
      </c>
      <c r="DC598" s="12" t="e">
        <f>IF(Wedstrijden!#REF!="x","ZZ","")</f>
        <v>#REF!</v>
      </c>
      <c r="DD598" s="12" t="e">
        <f>IF(Wedstrijden!#REF!="x","1.40","")</f>
        <v>#REF!</v>
      </c>
      <c r="DE598" s="12">
        <f>IF(COUNTA(Wedstrijden!#REF!)&lt;&gt;0,6,"")</f>
        <v>6</v>
      </c>
      <c r="DF598" s="12">
        <f t="shared" si="58"/>
        <v>2</v>
      </c>
      <c r="DG598" s="12" t="e">
        <f>IF(Wedstrijden!#REF!="x","L","")</f>
        <v>#REF!</v>
      </c>
      <c r="DH598" s="12" t="e">
        <f>IF(Wedstrijden!#REF!="x","M","")</f>
        <v>#REF!</v>
      </c>
      <c r="DI598" s="12" t="e">
        <f>IF(Wedstrijden!#REF!="x","Z","")</f>
        <v>#REF!</v>
      </c>
      <c r="DJ598" s="12" t="e">
        <f>IF(Wedstrijden!#REF!="x","Z","")</f>
        <v>#REF!</v>
      </c>
      <c r="DK598" s="12">
        <f>IF(COUNTA(Wedstrijden!#REF!)&lt;&gt;0,6,"")</f>
        <v>6</v>
      </c>
      <c r="DL598" s="12">
        <f t="shared" si="59"/>
        <v>1</v>
      </c>
      <c r="DM598" s="12" t="e">
        <f>IF(Wedstrijden!#REF!="x","L","")</f>
        <v>#REF!</v>
      </c>
      <c r="DN598" s="12" t="e">
        <f>IF(Wedstrijden!#REF!="x","M","")</f>
        <v>#REF!</v>
      </c>
      <c r="DO598" s="12" t="e">
        <f>IF(Wedstrijden!#REF!="x","Z","")</f>
        <v>#REF!</v>
      </c>
      <c r="DP598" s="12" t="e">
        <f>IF(Wedstrijden!#REF!="x","Z","")</f>
        <v>#REF!</v>
      </c>
    </row>
    <row r="599" spans="1:120" ht="15" x14ac:dyDescent="0.25">
      <c r="A599" s="14">
        <f>Wedstrijden!A610</f>
        <v>0</v>
      </c>
      <c r="B599" s="12" t="str">
        <f>IFERROR(VLOOKUP(Wedstrijden!C610,Wedstrijdlocaties!$B$2:$E$500,2,FALSE),"")</f>
        <v/>
      </c>
      <c r="C599" s="12" t="str">
        <f>Wedstrijden!D610</f>
        <v/>
      </c>
      <c r="D599" s="12" t="str">
        <f>IFERROR(VLOOKUP(Wedstrijden!E610,Organisaties!$B$2:$C$500,2,FALSE),"")</f>
        <v/>
      </c>
      <c r="E599" s="12" t="str">
        <f>IFERROR(VLOOKUP(Wedstrijden!E610,Organisaties!$B$2:$G$500,5,FALSE),"")</f>
        <v/>
      </c>
      <c r="F599" s="12" t="e">
        <f>IF(Wedstrijden!#REF!&lt;&gt;"",Wedstrijden!#REF!,"")</f>
        <v>#REF!</v>
      </c>
      <c r="G599" s="12">
        <f>IF(Wedstrijden!K610="Indoor",1,0)</f>
        <v>0</v>
      </c>
      <c r="H599" s="12">
        <f>Wedstrijden!L610</f>
        <v>0</v>
      </c>
      <c r="I599" s="12" t="str">
        <f>IF(Wedstrijden!J610="Nee",0,IF(Wedstrijden!J610="Ja",1,""))</f>
        <v/>
      </c>
      <c r="J599" s="12" t="str">
        <f>IF(Wedstrijden!M610&lt;&gt;"",Wedstrijden!M610,"")</f>
        <v/>
      </c>
      <c r="BJ599" s="12">
        <f>IF(COUNTA(Wedstrijden!#REF!)&lt;&gt;0,1,"")</f>
        <v>1</v>
      </c>
      <c r="BK599" s="12">
        <f t="shared" si="54"/>
        <v>2</v>
      </c>
      <c r="BL599" s="12" t="e">
        <f>IF(Wedstrijden!#REF!="x","AA","")</f>
        <v>#REF!</v>
      </c>
      <c r="BM599" s="12" t="e">
        <f>IF(Wedstrijden!#REF!="x","A","")</f>
        <v>#REF!</v>
      </c>
      <c r="BN599" s="12" t="e">
        <f>IF(Wedstrijden!#REF!="x","B1","")</f>
        <v>#REF!</v>
      </c>
      <c r="BO599" s="12" t="e">
        <f>IF(Wedstrijden!#REF!="x","BB","")</f>
        <v>#REF!</v>
      </c>
      <c r="BP599" s="12" t="e">
        <f>IF(Wedstrijden!#REF!="x","B","")</f>
        <v>#REF!</v>
      </c>
      <c r="BQ599" s="12" t="e">
        <f>IF(Wedstrijden!#REF!="x","L1","")</f>
        <v>#REF!</v>
      </c>
      <c r="BR599" s="12" t="e">
        <f>IF(Wedstrijden!#REF!="x","L2","")</f>
        <v>#REF!</v>
      </c>
      <c r="BS599" s="12" t="e">
        <f>IF(Wedstrijden!#REF!="x","M1","")</f>
        <v>#REF!</v>
      </c>
      <c r="BT599" s="12" t="e">
        <f>IF(Wedstrijden!#REF!="x","M2","")</f>
        <v>#REF!</v>
      </c>
      <c r="BU599" s="12" t="e">
        <f>IF(Wedstrijden!#REF!="x","Z1","")</f>
        <v>#REF!</v>
      </c>
      <c r="BV599" s="12" t="e">
        <f>IF(Wedstrijden!#REF!="x","Z2","")</f>
        <v>#REF!</v>
      </c>
      <c r="BW599" s="12">
        <f>IF(COUNTA(Wedstrijden!#REF!)&lt;&gt;0,1,"")</f>
        <v>1</v>
      </c>
      <c r="BX599" s="12">
        <f t="shared" si="55"/>
        <v>1</v>
      </c>
      <c r="BY599" s="12" t="e">
        <f>IF(Wedstrijden!#REF!="x","BB","")</f>
        <v>#REF!</v>
      </c>
      <c r="BZ599" s="12" t="e">
        <f>IF(Wedstrijden!#REF!="x","B","")</f>
        <v>#REF!</v>
      </c>
      <c r="CA599" s="12" t="e">
        <f>IF(Wedstrijden!#REF!="x","L1","")</f>
        <v>#REF!</v>
      </c>
      <c r="CB599" s="12" t="e">
        <f>IF(Wedstrijden!#REF!="x","L2","")</f>
        <v>#REF!</v>
      </c>
      <c r="CC599" s="12" t="e">
        <f>IF(Wedstrijden!#REF!="x","M1","")</f>
        <v>#REF!</v>
      </c>
      <c r="CD599" s="12" t="e">
        <f>IF(Wedstrijden!#REF!="x","M2","")</f>
        <v>#REF!</v>
      </c>
      <c r="CE599" s="12" t="e">
        <f>IF(Wedstrijden!#REF!="x","Z1","")</f>
        <v>#REF!</v>
      </c>
      <c r="CF599" s="12" t="e">
        <f>IF(Wedstrijden!#REF!="x","Z2","")</f>
        <v>#REF!</v>
      </c>
      <c r="CG599" s="12" t="e">
        <f>IF(Wedstrijden!#REF!="x","ZZL","")</f>
        <v>#REF!</v>
      </c>
      <c r="CL599" s="12">
        <f>IF(COUNTA(Wedstrijden!#REF!)&lt;&gt;0,2,"")</f>
        <v>2</v>
      </c>
      <c r="CM599" s="12">
        <f t="shared" si="56"/>
        <v>2</v>
      </c>
      <c r="CN599" s="12" t="e">
        <f>IF(Wedstrijden!#REF!="x","AA","")</f>
        <v>#REF!</v>
      </c>
      <c r="CO599" s="12" t="e">
        <f>IF(Wedstrijden!#REF!="x","A","")</f>
        <v>#REF!</v>
      </c>
      <c r="CP599" s="12" t="e">
        <f>IF(Wedstrijden!#REF!="x","BB","")</f>
        <v>#REF!</v>
      </c>
      <c r="CQ599" s="12" t="e">
        <f>IF(Wedstrijden!#REF!="x","B","")</f>
        <v>#REF!</v>
      </c>
      <c r="CR599" s="12" t="e">
        <f>IF(Wedstrijden!#REF!="x","L","")</f>
        <v>#REF!</v>
      </c>
      <c r="CS599" s="12" t="e">
        <f>IF(Wedstrijden!#REF!="x","M","")</f>
        <v>#REF!</v>
      </c>
      <c r="CT599" s="12" t="e">
        <f>IF(Wedstrijden!#REF!="x","Z","")</f>
        <v>#REF!</v>
      </c>
      <c r="CU599" s="12" t="e">
        <f>IF(Wedstrijden!#REF!="x","ZZ","")</f>
        <v>#REF!</v>
      </c>
      <c r="CV599" s="12">
        <f>IF(COUNTA(Wedstrijden!#REF!)&lt;&gt;0,2,"")</f>
        <v>2</v>
      </c>
      <c r="CW599" s="12">
        <f t="shared" si="57"/>
        <v>1</v>
      </c>
      <c r="CX599" s="12" t="e">
        <f>IF(Wedstrijden!#REF!="x","BB","")</f>
        <v>#REF!</v>
      </c>
      <c r="CY599" s="12" t="e">
        <f>IF(Wedstrijden!#REF!="x","B","")</f>
        <v>#REF!</v>
      </c>
      <c r="CZ599" s="12" t="e">
        <f>IF(Wedstrijden!#REF!="x","L","")</f>
        <v>#REF!</v>
      </c>
      <c r="DA599" s="12" t="e">
        <f>IF(Wedstrijden!#REF!="x","M","")</f>
        <v>#REF!</v>
      </c>
      <c r="DB599" s="12" t="e">
        <f>IF(Wedstrijden!#REF!="x","Z","")</f>
        <v>#REF!</v>
      </c>
      <c r="DC599" s="12" t="e">
        <f>IF(Wedstrijden!#REF!="x","ZZ","")</f>
        <v>#REF!</v>
      </c>
      <c r="DD599" s="12" t="e">
        <f>IF(Wedstrijden!#REF!="x","1.40","")</f>
        <v>#REF!</v>
      </c>
      <c r="DE599" s="12">
        <f>IF(COUNTA(Wedstrijden!#REF!)&lt;&gt;0,6,"")</f>
        <v>6</v>
      </c>
      <c r="DF599" s="12">
        <f t="shared" si="58"/>
        <v>2</v>
      </c>
      <c r="DG599" s="12" t="e">
        <f>IF(Wedstrijden!#REF!="x","L","")</f>
        <v>#REF!</v>
      </c>
      <c r="DH599" s="12" t="e">
        <f>IF(Wedstrijden!#REF!="x","M","")</f>
        <v>#REF!</v>
      </c>
      <c r="DI599" s="12" t="e">
        <f>IF(Wedstrijden!#REF!="x","Z","")</f>
        <v>#REF!</v>
      </c>
      <c r="DJ599" s="12" t="e">
        <f>IF(Wedstrijden!#REF!="x","Z","")</f>
        <v>#REF!</v>
      </c>
      <c r="DK599" s="12">
        <f>IF(COUNTA(Wedstrijden!#REF!)&lt;&gt;0,6,"")</f>
        <v>6</v>
      </c>
      <c r="DL599" s="12">
        <f t="shared" si="59"/>
        <v>1</v>
      </c>
      <c r="DM599" s="12" t="e">
        <f>IF(Wedstrijden!#REF!="x","L","")</f>
        <v>#REF!</v>
      </c>
      <c r="DN599" s="12" t="e">
        <f>IF(Wedstrijden!#REF!="x","M","")</f>
        <v>#REF!</v>
      </c>
      <c r="DO599" s="12" t="e">
        <f>IF(Wedstrijden!#REF!="x","Z","")</f>
        <v>#REF!</v>
      </c>
      <c r="DP599" s="12" t="e">
        <f>IF(Wedstrijden!#REF!="x","Z","")</f>
        <v>#REF!</v>
      </c>
    </row>
    <row r="600" spans="1:120" ht="15" x14ac:dyDescent="0.25">
      <c r="A600" s="14">
        <f>Wedstrijden!A611</f>
        <v>0</v>
      </c>
      <c r="B600" s="12" t="str">
        <f>IFERROR(VLOOKUP(Wedstrijden!C611,Wedstrijdlocaties!$B$2:$E$500,2,FALSE),"")</f>
        <v/>
      </c>
      <c r="C600" s="12" t="str">
        <f>Wedstrijden!D611</f>
        <v/>
      </c>
      <c r="D600" s="12" t="str">
        <f>IFERROR(VLOOKUP(Wedstrijden!E611,Organisaties!$B$2:$C$500,2,FALSE),"")</f>
        <v/>
      </c>
      <c r="E600" s="12" t="str">
        <f>IFERROR(VLOOKUP(Wedstrijden!E611,Organisaties!$B$2:$G$500,5,FALSE),"")</f>
        <v/>
      </c>
      <c r="F600" s="12" t="e">
        <f>IF(Wedstrijden!#REF!&lt;&gt;"",Wedstrijden!#REF!,"")</f>
        <v>#REF!</v>
      </c>
      <c r="G600" s="12">
        <f>IF(Wedstrijden!K611="Indoor",1,0)</f>
        <v>0</v>
      </c>
      <c r="H600" s="12">
        <f>Wedstrijden!L611</f>
        <v>0</v>
      </c>
      <c r="I600" s="12" t="str">
        <f>IF(Wedstrijden!J611="Nee",0,IF(Wedstrijden!J611="Ja",1,""))</f>
        <v/>
      </c>
      <c r="J600" s="12" t="str">
        <f>IF(Wedstrijden!M611&lt;&gt;"",Wedstrijden!M611,"")</f>
        <v/>
      </c>
      <c r="BJ600" s="12">
        <f>IF(COUNTA(Wedstrijden!#REF!)&lt;&gt;0,1,"")</f>
        <v>1</v>
      </c>
      <c r="BK600" s="12">
        <f t="shared" si="54"/>
        <v>2</v>
      </c>
      <c r="BL600" s="12" t="e">
        <f>IF(Wedstrijden!#REF!="x","AA","")</f>
        <v>#REF!</v>
      </c>
      <c r="BM600" s="12" t="e">
        <f>IF(Wedstrijden!#REF!="x","A","")</f>
        <v>#REF!</v>
      </c>
      <c r="BN600" s="12" t="e">
        <f>IF(Wedstrijden!#REF!="x","B1","")</f>
        <v>#REF!</v>
      </c>
      <c r="BO600" s="12" t="e">
        <f>IF(Wedstrijden!#REF!="x","BB","")</f>
        <v>#REF!</v>
      </c>
      <c r="BP600" s="12" t="e">
        <f>IF(Wedstrijden!#REF!="x","B","")</f>
        <v>#REF!</v>
      </c>
      <c r="BQ600" s="12" t="e">
        <f>IF(Wedstrijden!#REF!="x","L1","")</f>
        <v>#REF!</v>
      </c>
      <c r="BR600" s="12" t="e">
        <f>IF(Wedstrijden!#REF!="x","L2","")</f>
        <v>#REF!</v>
      </c>
      <c r="BS600" s="12" t="e">
        <f>IF(Wedstrijden!#REF!="x","M1","")</f>
        <v>#REF!</v>
      </c>
      <c r="BT600" s="12" t="e">
        <f>IF(Wedstrijden!#REF!="x","M2","")</f>
        <v>#REF!</v>
      </c>
      <c r="BU600" s="12" t="e">
        <f>IF(Wedstrijden!#REF!="x","Z1","")</f>
        <v>#REF!</v>
      </c>
      <c r="BV600" s="12" t="e">
        <f>IF(Wedstrijden!#REF!="x","Z2","")</f>
        <v>#REF!</v>
      </c>
      <c r="BW600" s="12">
        <f>IF(COUNTA(Wedstrijden!#REF!)&lt;&gt;0,1,"")</f>
        <v>1</v>
      </c>
      <c r="BX600" s="12">
        <f t="shared" si="55"/>
        <v>1</v>
      </c>
      <c r="BY600" s="12" t="e">
        <f>IF(Wedstrijden!#REF!="x","BB","")</f>
        <v>#REF!</v>
      </c>
      <c r="BZ600" s="12" t="e">
        <f>IF(Wedstrijden!#REF!="x","B","")</f>
        <v>#REF!</v>
      </c>
      <c r="CA600" s="12" t="e">
        <f>IF(Wedstrijden!#REF!="x","L1","")</f>
        <v>#REF!</v>
      </c>
      <c r="CB600" s="12" t="e">
        <f>IF(Wedstrijden!#REF!="x","L2","")</f>
        <v>#REF!</v>
      </c>
      <c r="CC600" s="12" t="e">
        <f>IF(Wedstrijden!#REF!="x","M1","")</f>
        <v>#REF!</v>
      </c>
      <c r="CD600" s="12" t="e">
        <f>IF(Wedstrijden!#REF!="x","M2","")</f>
        <v>#REF!</v>
      </c>
      <c r="CE600" s="12" t="e">
        <f>IF(Wedstrijden!#REF!="x","Z1","")</f>
        <v>#REF!</v>
      </c>
      <c r="CF600" s="12" t="e">
        <f>IF(Wedstrijden!#REF!="x","Z2","")</f>
        <v>#REF!</v>
      </c>
      <c r="CG600" s="12" t="e">
        <f>IF(Wedstrijden!#REF!="x","ZZL","")</f>
        <v>#REF!</v>
      </c>
      <c r="CL600" s="12">
        <f>IF(COUNTA(Wedstrijden!#REF!)&lt;&gt;0,2,"")</f>
        <v>2</v>
      </c>
      <c r="CM600" s="12">
        <f t="shared" si="56"/>
        <v>2</v>
      </c>
      <c r="CN600" s="12" t="e">
        <f>IF(Wedstrijden!#REF!="x","AA","")</f>
        <v>#REF!</v>
      </c>
      <c r="CO600" s="12" t="e">
        <f>IF(Wedstrijden!#REF!="x","A","")</f>
        <v>#REF!</v>
      </c>
      <c r="CP600" s="12" t="e">
        <f>IF(Wedstrijden!#REF!="x","BB","")</f>
        <v>#REF!</v>
      </c>
      <c r="CQ600" s="12" t="e">
        <f>IF(Wedstrijden!#REF!="x","B","")</f>
        <v>#REF!</v>
      </c>
      <c r="CR600" s="12" t="e">
        <f>IF(Wedstrijden!#REF!="x","L","")</f>
        <v>#REF!</v>
      </c>
      <c r="CS600" s="12" t="e">
        <f>IF(Wedstrijden!#REF!="x","M","")</f>
        <v>#REF!</v>
      </c>
      <c r="CT600" s="12" t="e">
        <f>IF(Wedstrijden!#REF!="x","Z","")</f>
        <v>#REF!</v>
      </c>
      <c r="CU600" s="12" t="e">
        <f>IF(Wedstrijden!#REF!="x","ZZ","")</f>
        <v>#REF!</v>
      </c>
      <c r="CV600" s="12">
        <f>IF(COUNTA(Wedstrijden!#REF!)&lt;&gt;0,2,"")</f>
        <v>2</v>
      </c>
      <c r="CW600" s="12">
        <f t="shared" si="57"/>
        <v>1</v>
      </c>
      <c r="CX600" s="12" t="e">
        <f>IF(Wedstrijden!#REF!="x","BB","")</f>
        <v>#REF!</v>
      </c>
      <c r="CY600" s="12" t="e">
        <f>IF(Wedstrijden!#REF!="x","B","")</f>
        <v>#REF!</v>
      </c>
      <c r="CZ600" s="12" t="e">
        <f>IF(Wedstrijden!#REF!="x","L","")</f>
        <v>#REF!</v>
      </c>
      <c r="DA600" s="12" t="e">
        <f>IF(Wedstrijden!#REF!="x","M","")</f>
        <v>#REF!</v>
      </c>
      <c r="DB600" s="12" t="e">
        <f>IF(Wedstrijden!#REF!="x","Z","")</f>
        <v>#REF!</v>
      </c>
      <c r="DC600" s="12" t="e">
        <f>IF(Wedstrijden!#REF!="x","ZZ","")</f>
        <v>#REF!</v>
      </c>
      <c r="DD600" s="12" t="e">
        <f>IF(Wedstrijden!#REF!="x","1.40","")</f>
        <v>#REF!</v>
      </c>
      <c r="DE600" s="12">
        <f>IF(COUNTA(Wedstrijden!#REF!)&lt;&gt;0,6,"")</f>
        <v>6</v>
      </c>
      <c r="DF600" s="12">
        <f t="shared" si="58"/>
        <v>2</v>
      </c>
      <c r="DG600" s="12" t="e">
        <f>IF(Wedstrijden!#REF!="x","L","")</f>
        <v>#REF!</v>
      </c>
      <c r="DH600" s="12" t="e">
        <f>IF(Wedstrijden!#REF!="x","M","")</f>
        <v>#REF!</v>
      </c>
      <c r="DI600" s="12" t="e">
        <f>IF(Wedstrijden!#REF!="x","Z","")</f>
        <v>#REF!</v>
      </c>
      <c r="DJ600" s="12" t="e">
        <f>IF(Wedstrijden!#REF!="x","Z","")</f>
        <v>#REF!</v>
      </c>
      <c r="DK600" s="12">
        <f>IF(COUNTA(Wedstrijden!#REF!)&lt;&gt;0,6,"")</f>
        <v>6</v>
      </c>
      <c r="DL600" s="12">
        <f t="shared" si="59"/>
        <v>1</v>
      </c>
      <c r="DM600" s="12" t="e">
        <f>IF(Wedstrijden!#REF!="x","L","")</f>
        <v>#REF!</v>
      </c>
      <c r="DN600" s="12" t="e">
        <f>IF(Wedstrijden!#REF!="x","M","")</f>
        <v>#REF!</v>
      </c>
      <c r="DO600" s="12" t="e">
        <f>IF(Wedstrijden!#REF!="x","Z","")</f>
        <v>#REF!</v>
      </c>
      <c r="DP600" s="12" t="e">
        <f>IF(Wedstrijden!#REF!="x","Z","")</f>
        <v>#REF!</v>
      </c>
    </row>
    <row r="601" spans="1:120" ht="15" x14ac:dyDescent="0.25">
      <c r="A601" s="14">
        <f>Wedstrijden!A612</f>
        <v>0</v>
      </c>
      <c r="B601" s="12" t="str">
        <f>IFERROR(VLOOKUP(Wedstrijden!C612,Wedstrijdlocaties!$B$2:$E$500,2,FALSE),"")</f>
        <v/>
      </c>
      <c r="C601" s="12" t="str">
        <f>Wedstrijden!D612</f>
        <v/>
      </c>
      <c r="D601" s="12" t="str">
        <f>IFERROR(VLOOKUP(Wedstrijden!E612,Organisaties!$B$2:$C$500,2,FALSE),"")</f>
        <v/>
      </c>
      <c r="E601" s="12" t="str">
        <f>IFERROR(VLOOKUP(Wedstrijden!E612,Organisaties!$B$2:$G$500,5,FALSE),"")</f>
        <v/>
      </c>
      <c r="F601" s="12" t="e">
        <f>IF(Wedstrijden!#REF!&lt;&gt;"",Wedstrijden!#REF!,"")</f>
        <v>#REF!</v>
      </c>
      <c r="G601" s="12">
        <f>IF(Wedstrijden!K612="Indoor",1,0)</f>
        <v>0</v>
      </c>
      <c r="H601" s="12">
        <f>Wedstrijden!L612</f>
        <v>0</v>
      </c>
      <c r="I601" s="12" t="str">
        <f>IF(Wedstrijden!J612="Nee",0,IF(Wedstrijden!J612="Ja",1,""))</f>
        <v/>
      </c>
      <c r="J601" s="12" t="str">
        <f>IF(Wedstrijden!M612&lt;&gt;"",Wedstrijden!M612,"")</f>
        <v/>
      </c>
      <c r="BJ601" s="12">
        <f>IF(COUNTA(Wedstrijden!#REF!)&lt;&gt;0,1,"")</f>
        <v>1</v>
      </c>
      <c r="BK601" s="12">
        <f t="shared" si="54"/>
        <v>2</v>
      </c>
      <c r="BL601" s="12" t="e">
        <f>IF(Wedstrijden!#REF!="x","AA","")</f>
        <v>#REF!</v>
      </c>
      <c r="BM601" s="12" t="e">
        <f>IF(Wedstrijden!#REF!="x","A","")</f>
        <v>#REF!</v>
      </c>
      <c r="BN601" s="12" t="e">
        <f>IF(Wedstrijden!#REF!="x","B1","")</f>
        <v>#REF!</v>
      </c>
      <c r="BO601" s="12" t="e">
        <f>IF(Wedstrijden!#REF!="x","BB","")</f>
        <v>#REF!</v>
      </c>
      <c r="BP601" s="12" t="e">
        <f>IF(Wedstrijden!#REF!="x","B","")</f>
        <v>#REF!</v>
      </c>
      <c r="BQ601" s="12" t="e">
        <f>IF(Wedstrijden!#REF!="x","L1","")</f>
        <v>#REF!</v>
      </c>
      <c r="BR601" s="12" t="e">
        <f>IF(Wedstrijden!#REF!="x","L2","")</f>
        <v>#REF!</v>
      </c>
      <c r="BS601" s="12" t="e">
        <f>IF(Wedstrijden!#REF!="x","M1","")</f>
        <v>#REF!</v>
      </c>
      <c r="BT601" s="12" t="e">
        <f>IF(Wedstrijden!#REF!="x","M2","")</f>
        <v>#REF!</v>
      </c>
      <c r="BU601" s="12" t="e">
        <f>IF(Wedstrijden!#REF!="x","Z1","")</f>
        <v>#REF!</v>
      </c>
      <c r="BV601" s="12" t="e">
        <f>IF(Wedstrijden!#REF!="x","Z2","")</f>
        <v>#REF!</v>
      </c>
      <c r="BW601" s="12">
        <f>IF(COUNTA(Wedstrijden!#REF!)&lt;&gt;0,1,"")</f>
        <v>1</v>
      </c>
      <c r="BX601" s="12">
        <f t="shared" si="55"/>
        <v>1</v>
      </c>
      <c r="BY601" s="12" t="e">
        <f>IF(Wedstrijden!#REF!="x","BB","")</f>
        <v>#REF!</v>
      </c>
      <c r="BZ601" s="12" t="e">
        <f>IF(Wedstrijden!#REF!="x","B","")</f>
        <v>#REF!</v>
      </c>
      <c r="CA601" s="12" t="e">
        <f>IF(Wedstrijden!#REF!="x","L1","")</f>
        <v>#REF!</v>
      </c>
      <c r="CB601" s="12" t="e">
        <f>IF(Wedstrijden!#REF!="x","L2","")</f>
        <v>#REF!</v>
      </c>
      <c r="CC601" s="12" t="e">
        <f>IF(Wedstrijden!#REF!="x","M1","")</f>
        <v>#REF!</v>
      </c>
      <c r="CD601" s="12" t="e">
        <f>IF(Wedstrijden!#REF!="x","M2","")</f>
        <v>#REF!</v>
      </c>
      <c r="CE601" s="12" t="e">
        <f>IF(Wedstrijden!#REF!="x","Z1","")</f>
        <v>#REF!</v>
      </c>
      <c r="CF601" s="12" t="e">
        <f>IF(Wedstrijden!#REF!="x","Z2","")</f>
        <v>#REF!</v>
      </c>
      <c r="CG601" s="12" t="e">
        <f>IF(Wedstrijden!#REF!="x","ZZL","")</f>
        <v>#REF!</v>
      </c>
      <c r="CL601" s="12">
        <f>IF(COUNTA(Wedstrijden!#REF!)&lt;&gt;0,2,"")</f>
        <v>2</v>
      </c>
      <c r="CM601" s="12">
        <f t="shared" si="56"/>
        <v>2</v>
      </c>
      <c r="CN601" s="12" t="e">
        <f>IF(Wedstrijden!#REF!="x","AA","")</f>
        <v>#REF!</v>
      </c>
      <c r="CO601" s="12" t="e">
        <f>IF(Wedstrijden!#REF!="x","A","")</f>
        <v>#REF!</v>
      </c>
      <c r="CP601" s="12" t="e">
        <f>IF(Wedstrijden!#REF!="x","BB","")</f>
        <v>#REF!</v>
      </c>
      <c r="CQ601" s="12" t="e">
        <f>IF(Wedstrijden!#REF!="x","B","")</f>
        <v>#REF!</v>
      </c>
      <c r="CR601" s="12" t="e">
        <f>IF(Wedstrijden!#REF!="x","L","")</f>
        <v>#REF!</v>
      </c>
      <c r="CS601" s="12" t="e">
        <f>IF(Wedstrijden!#REF!="x","M","")</f>
        <v>#REF!</v>
      </c>
      <c r="CT601" s="12" t="e">
        <f>IF(Wedstrijden!#REF!="x","Z","")</f>
        <v>#REF!</v>
      </c>
      <c r="CU601" s="12" t="e">
        <f>IF(Wedstrijden!#REF!="x","ZZ","")</f>
        <v>#REF!</v>
      </c>
      <c r="CV601" s="12">
        <f>IF(COUNTA(Wedstrijden!#REF!)&lt;&gt;0,2,"")</f>
        <v>2</v>
      </c>
      <c r="CW601" s="12">
        <f t="shared" si="57"/>
        <v>1</v>
      </c>
      <c r="CX601" s="12" t="e">
        <f>IF(Wedstrijden!#REF!="x","BB","")</f>
        <v>#REF!</v>
      </c>
      <c r="CY601" s="12" t="e">
        <f>IF(Wedstrijden!#REF!="x","B","")</f>
        <v>#REF!</v>
      </c>
      <c r="CZ601" s="12" t="e">
        <f>IF(Wedstrijden!#REF!="x","L","")</f>
        <v>#REF!</v>
      </c>
      <c r="DA601" s="12" t="e">
        <f>IF(Wedstrijden!#REF!="x","M","")</f>
        <v>#REF!</v>
      </c>
      <c r="DB601" s="12" t="e">
        <f>IF(Wedstrijden!#REF!="x","Z","")</f>
        <v>#REF!</v>
      </c>
      <c r="DC601" s="12" t="e">
        <f>IF(Wedstrijden!#REF!="x","ZZ","")</f>
        <v>#REF!</v>
      </c>
      <c r="DD601" s="12" t="e">
        <f>IF(Wedstrijden!#REF!="x","1.40","")</f>
        <v>#REF!</v>
      </c>
      <c r="DE601" s="12">
        <f>IF(COUNTA(Wedstrijden!#REF!)&lt;&gt;0,6,"")</f>
        <v>6</v>
      </c>
      <c r="DF601" s="12">
        <f t="shared" si="58"/>
        <v>2</v>
      </c>
      <c r="DG601" s="12" t="e">
        <f>IF(Wedstrijden!#REF!="x","L","")</f>
        <v>#REF!</v>
      </c>
      <c r="DH601" s="12" t="e">
        <f>IF(Wedstrijden!#REF!="x","M","")</f>
        <v>#REF!</v>
      </c>
      <c r="DI601" s="12" t="e">
        <f>IF(Wedstrijden!#REF!="x","Z","")</f>
        <v>#REF!</v>
      </c>
      <c r="DJ601" s="12" t="e">
        <f>IF(Wedstrijden!#REF!="x","Z","")</f>
        <v>#REF!</v>
      </c>
      <c r="DK601" s="12">
        <f>IF(COUNTA(Wedstrijden!#REF!)&lt;&gt;0,6,"")</f>
        <v>6</v>
      </c>
      <c r="DL601" s="12">
        <f t="shared" si="59"/>
        <v>1</v>
      </c>
      <c r="DM601" s="12" t="e">
        <f>IF(Wedstrijden!#REF!="x","L","")</f>
        <v>#REF!</v>
      </c>
      <c r="DN601" s="12" t="e">
        <f>IF(Wedstrijden!#REF!="x","M","")</f>
        <v>#REF!</v>
      </c>
      <c r="DO601" s="12" t="e">
        <f>IF(Wedstrijden!#REF!="x","Z","")</f>
        <v>#REF!</v>
      </c>
      <c r="DP601" s="12" t="e">
        <f>IF(Wedstrijden!#REF!="x","Z","")</f>
        <v>#REF!</v>
      </c>
    </row>
    <row r="602" spans="1:120" ht="15" x14ac:dyDescent="0.25">
      <c r="A602" s="14">
        <f>Wedstrijden!A613</f>
        <v>0</v>
      </c>
      <c r="B602" s="12" t="str">
        <f>IFERROR(VLOOKUP(Wedstrijden!C613,Wedstrijdlocaties!$B$2:$E$500,2,FALSE),"")</f>
        <v/>
      </c>
      <c r="C602" s="12" t="str">
        <f>Wedstrijden!D613</f>
        <v/>
      </c>
      <c r="D602" s="12" t="str">
        <f>IFERROR(VLOOKUP(Wedstrijden!E613,Organisaties!$B$2:$C$500,2,FALSE),"")</f>
        <v/>
      </c>
      <c r="E602" s="12" t="str">
        <f>IFERROR(VLOOKUP(Wedstrijden!E613,Organisaties!$B$2:$G$500,5,FALSE),"")</f>
        <v/>
      </c>
      <c r="F602" s="12" t="e">
        <f>IF(Wedstrijden!#REF!&lt;&gt;"",Wedstrijden!#REF!,"")</f>
        <v>#REF!</v>
      </c>
      <c r="G602" s="12">
        <f>IF(Wedstrijden!K613="Indoor",1,0)</f>
        <v>0</v>
      </c>
      <c r="H602" s="12">
        <f>Wedstrijden!L613</f>
        <v>0</v>
      </c>
      <c r="I602" s="12" t="str">
        <f>IF(Wedstrijden!J613="Nee",0,IF(Wedstrijden!J613="Ja",1,""))</f>
        <v/>
      </c>
      <c r="J602" s="12" t="str">
        <f>IF(Wedstrijden!M613&lt;&gt;"",Wedstrijden!M613,"")</f>
        <v/>
      </c>
      <c r="BJ602" s="12">
        <f>IF(COUNTA(Wedstrijden!#REF!)&lt;&gt;0,1,"")</f>
        <v>1</v>
      </c>
      <c r="BK602" s="12">
        <f t="shared" si="54"/>
        <v>2</v>
      </c>
      <c r="BL602" s="12" t="e">
        <f>IF(Wedstrijden!#REF!="x","AA","")</f>
        <v>#REF!</v>
      </c>
      <c r="BM602" s="12" t="e">
        <f>IF(Wedstrijden!#REF!="x","A","")</f>
        <v>#REF!</v>
      </c>
      <c r="BN602" s="12" t="e">
        <f>IF(Wedstrijden!#REF!="x","B1","")</f>
        <v>#REF!</v>
      </c>
      <c r="BO602" s="12" t="e">
        <f>IF(Wedstrijden!#REF!="x","BB","")</f>
        <v>#REF!</v>
      </c>
      <c r="BP602" s="12" t="e">
        <f>IF(Wedstrijden!#REF!="x","B","")</f>
        <v>#REF!</v>
      </c>
      <c r="BQ602" s="12" t="e">
        <f>IF(Wedstrijden!#REF!="x","L1","")</f>
        <v>#REF!</v>
      </c>
      <c r="BR602" s="12" t="e">
        <f>IF(Wedstrijden!#REF!="x","L2","")</f>
        <v>#REF!</v>
      </c>
      <c r="BS602" s="12" t="e">
        <f>IF(Wedstrijden!#REF!="x","M1","")</f>
        <v>#REF!</v>
      </c>
      <c r="BT602" s="12" t="e">
        <f>IF(Wedstrijden!#REF!="x","M2","")</f>
        <v>#REF!</v>
      </c>
      <c r="BU602" s="12" t="e">
        <f>IF(Wedstrijden!#REF!="x","Z1","")</f>
        <v>#REF!</v>
      </c>
      <c r="BV602" s="12" t="e">
        <f>IF(Wedstrijden!#REF!="x","Z2","")</f>
        <v>#REF!</v>
      </c>
      <c r="BW602" s="12">
        <f>IF(COUNTA(Wedstrijden!#REF!)&lt;&gt;0,1,"")</f>
        <v>1</v>
      </c>
      <c r="BX602" s="12">
        <f t="shared" si="55"/>
        <v>1</v>
      </c>
      <c r="BY602" s="12" t="e">
        <f>IF(Wedstrijden!#REF!="x","BB","")</f>
        <v>#REF!</v>
      </c>
      <c r="BZ602" s="12" t="e">
        <f>IF(Wedstrijden!#REF!="x","B","")</f>
        <v>#REF!</v>
      </c>
      <c r="CA602" s="12" t="e">
        <f>IF(Wedstrijden!#REF!="x","L1","")</f>
        <v>#REF!</v>
      </c>
      <c r="CB602" s="12" t="e">
        <f>IF(Wedstrijden!#REF!="x","L2","")</f>
        <v>#REF!</v>
      </c>
      <c r="CC602" s="12" t="e">
        <f>IF(Wedstrijden!#REF!="x","M1","")</f>
        <v>#REF!</v>
      </c>
      <c r="CD602" s="12" t="e">
        <f>IF(Wedstrijden!#REF!="x","M2","")</f>
        <v>#REF!</v>
      </c>
      <c r="CE602" s="12" t="e">
        <f>IF(Wedstrijden!#REF!="x","Z1","")</f>
        <v>#REF!</v>
      </c>
      <c r="CF602" s="12" t="e">
        <f>IF(Wedstrijden!#REF!="x","Z2","")</f>
        <v>#REF!</v>
      </c>
      <c r="CG602" s="12" t="e">
        <f>IF(Wedstrijden!#REF!="x","ZZL","")</f>
        <v>#REF!</v>
      </c>
      <c r="CL602" s="12">
        <f>IF(COUNTA(Wedstrijden!#REF!)&lt;&gt;0,2,"")</f>
        <v>2</v>
      </c>
      <c r="CM602" s="12">
        <f t="shared" si="56"/>
        <v>2</v>
      </c>
      <c r="CN602" s="12" t="e">
        <f>IF(Wedstrijden!#REF!="x","AA","")</f>
        <v>#REF!</v>
      </c>
      <c r="CO602" s="12" t="e">
        <f>IF(Wedstrijden!#REF!="x","A","")</f>
        <v>#REF!</v>
      </c>
      <c r="CP602" s="12" t="e">
        <f>IF(Wedstrijden!#REF!="x","BB","")</f>
        <v>#REF!</v>
      </c>
      <c r="CQ602" s="12" t="e">
        <f>IF(Wedstrijden!#REF!="x","B","")</f>
        <v>#REF!</v>
      </c>
      <c r="CR602" s="12" t="e">
        <f>IF(Wedstrijden!#REF!="x","L","")</f>
        <v>#REF!</v>
      </c>
      <c r="CS602" s="12" t="e">
        <f>IF(Wedstrijden!#REF!="x","M","")</f>
        <v>#REF!</v>
      </c>
      <c r="CT602" s="12" t="e">
        <f>IF(Wedstrijden!#REF!="x","Z","")</f>
        <v>#REF!</v>
      </c>
      <c r="CU602" s="12" t="e">
        <f>IF(Wedstrijden!#REF!="x","ZZ","")</f>
        <v>#REF!</v>
      </c>
      <c r="CV602" s="12">
        <f>IF(COUNTA(Wedstrijden!#REF!)&lt;&gt;0,2,"")</f>
        <v>2</v>
      </c>
      <c r="CW602" s="12">
        <f t="shared" si="57"/>
        <v>1</v>
      </c>
      <c r="CX602" s="12" t="e">
        <f>IF(Wedstrijden!#REF!="x","BB","")</f>
        <v>#REF!</v>
      </c>
      <c r="CY602" s="12" t="e">
        <f>IF(Wedstrijden!#REF!="x","B","")</f>
        <v>#REF!</v>
      </c>
      <c r="CZ602" s="12" t="e">
        <f>IF(Wedstrijden!#REF!="x","L","")</f>
        <v>#REF!</v>
      </c>
      <c r="DA602" s="12" t="e">
        <f>IF(Wedstrijden!#REF!="x","M","")</f>
        <v>#REF!</v>
      </c>
      <c r="DB602" s="12" t="e">
        <f>IF(Wedstrijden!#REF!="x","Z","")</f>
        <v>#REF!</v>
      </c>
      <c r="DC602" s="12" t="e">
        <f>IF(Wedstrijden!#REF!="x","ZZ","")</f>
        <v>#REF!</v>
      </c>
      <c r="DD602" s="12" t="e">
        <f>IF(Wedstrijden!#REF!="x","1.40","")</f>
        <v>#REF!</v>
      </c>
      <c r="DE602" s="12">
        <f>IF(COUNTA(Wedstrijden!#REF!)&lt;&gt;0,6,"")</f>
        <v>6</v>
      </c>
      <c r="DF602" s="12">
        <f t="shared" si="58"/>
        <v>2</v>
      </c>
      <c r="DG602" s="12" t="e">
        <f>IF(Wedstrijden!#REF!="x","L","")</f>
        <v>#REF!</v>
      </c>
      <c r="DH602" s="12" t="e">
        <f>IF(Wedstrijden!#REF!="x","M","")</f>
        <v>#REF!</v>
      </c>
      <c r="DI602" s="12" t="e">
        <f>IF(Wedstrijden!#REF!="x","Z","")</f>
        <v>#REF!</v>
      </c>
      <c r="DJ602" s="12" t="e">
        <f>IF(Wedstrijden!#REF!="x","Z","")</f>
        <v>#REF!</v>
      </c>
      <c r="DK602" s="12">
        <f>IF(COUNTA(Wedstrijden!#REF!)&lt;&gt;0,6,"")</f>
        <v>6</v>
      </c>
      <c r="DL602" s="12">
        <f t="shared" si="59"/>
        <v>1</v>
      </c>
      <c r="DM602" s="12" t="e">
        <f>IF(Wedstrijden!#REF!="x","L","")</f>
        <v>#REF!</v>
      </c>
      <c r="DN602" s="12" t="e">
        <f>IF(Wedstrijden!#REF!="x","M","")</f>
        <v>#REF!</v>
      </c>
      <c r="DO602" s="12" t="e">
        <f>IF(Wedstrijden!#REF!="x","Z","")</f>
        <v>#REF!</v>
      </c>
      <c r="DP602" s="12" t="e">
        <f>IF(Wedstrijden!#REF!="x","Z","")</f>
        <v>#REF!</v>
      </c>
    </row>
    <row r="603" spans="1:120" ht="15" x14ac:dyDescent="0.25">
      <c r="A603" s="14">
        <f>Wedstrijden!A614</f>
        <v>0</v>
      </c>
      <c r="B603" s="12" t="str">
        <f>IFERROR(VLOOKUP(Wedstrijden!C614,Wedstrijdlocaties!$B$2:$E$500,2,FALSE),"")</f>
        <v/>
      </c>
      <c r="C603" s="12" t="str">
        <f>Wedstrijden!D614</f>
        <v/>
      </c>
      <c r="D603" s="12" t="str">
        <f>IFERROR(VLOOKUP(Wedstrijden!E614,Organisaties!$B$2:$C$500,2,FALSE),"")</f>
        <v/>
      </c>
      <c r="E603" s="12" t="str">
        <f>IFERROR(VLOOKUP(Wedstrijden!E614,Organisaties!$B$2:$G$500,5,FALSE),"")</f>
        <v/>
      </c>
      <c r="F603" s="12" t="e">
        <f>IF(Wedstrijden!#REF!&lt;&gt;"",Wedstrijden!#REF!,"")</f>
        <v>#REF!</v>
      </c>
      <c r="G603" s="12">
        <f>IF(Wedstrijden!K614="Indoor",1,0)</f>
        <v>0</v>
      </c>
      <c r="H603" s="12">
        <f>Wedstrijden!L614</f>
        <v>0</v>
      </c>
      <c r="I603" s="12" t="str">
        <f>IF(Wedstrijden!J614="Nee",0,IF(Wedstrijden!J614="Ja",1,""))</f>
        <v/>
      </c>
      <c r="J603" s="12" t="str">
        <f>IF(Wedstrijden!M614&lt;&gt;"",Wedstrijden!M614,"")</f>
        <v/>
      </c>
      <c r="BJ603" s="12">
        <f>IF(COUNTA(Wedstrijden!#REF!)&lt;&gt;0,1,"")</f>
        <v>1</v>
      </c>
      <c r="BK603" s="12">
        <f t="shared" si="54"/>
        <v>2</v>
      </c>
      <c r="BL603" s="12" t="e">
        <f>IF(Wedstrijden!#REF!="x","AA","")</f>
        <v>#REF!</v>
      </c>
      <c r="BM603" s="12" t="e">
        <f>IF(Wedstrijden!#REF!="x","A","")</f>
        <v>#REF!</v>
      </c>
      <c r="BN603" s="12" t="e">
        <f>IF(Wedstrijden!#REF!="x","B1","")</f>
        <v>#REF!</v>
      </c>
      <c r="BO603" s="12" t="e">
        <f>IF(Wedstrijden!#REF!="x","BB","")</f>
        <v>#REF!</v>
      </c>
      <c r="BP603" s="12" t="e">
        <f>IF(Wedstrijden!#REF!="x","B","")</f>
        <v>#REF!</v>
      </c>
      <c r="BQ603" s="12" t="e">
        <f>IF(Wedstrijden!#REF!="x","L1","")</f>
        <v>#REF!</v>
      </c>
      <c r="BR603" s="12" t="e">
        <f>IF(Wedstrijden!#REF!="x","L2","")</f>
        <v>#REF!</v>
      </c>
      <c r="BS603" s="12" t="e">
        <f>IF(Wedstrijden!#REF!="x","M1","")</f>
        <v>#REF!</v>
      </c>
      <c r="BT603" s="12" t="e">
        <f>IF(Wedstrijden!#REF!="x","M2","")</f>
        <v>#REF!</v>
      </c>
      <c r="BU603" s="12" t="e">
        <f>IF(Wedstrijden!#REF!="x","Z1","")</f>
        <v>#REF!</v>
      </c>
      <c r="BV603" s="12" t="e">
        <f>IF(Wedstrijden!#REF!="x","Z2","")</f>
        <v>#REF!</v>
      </c>
      <c r="BW603" s="12">
        <f>IF(COUNTA(Wedstrijden!#REF!)&lt;&gt;0,1,"")</f>
        <v>1</v>
      </c>
      <c r="BX603" s="12">
        <f t="shared" si="55"/>
        <v>1</v>
      </c>
      <c r="BY603" s="12" t="e">
        <f>IF(Wedstrijden!#REF!="x","BB","")</f>
        <v>#REF!</v>
      </c>
      <c r="BZ603" s="12" t="e">
        <f>IF(Wedstrijden!#REF!="x","B","")</f>
        <v>#REF!</v>
      </c>
      <c r="CA603" s="12" t="e">
        <f>IF(Wedstrijden!#REF!="x","L1","")</f>
        <v>#REF!</v>
      </c>
      <c r="CB603" s="12" t="e">
        <f>IF(Wedstrijden!#REF!="x","L2","")</f>
        <v>#REF!</v>
      </c>
      <c r="CC603" s="12" t="e">
        <f>IF(Wedstrijden!#REF!="x","M1","")</f>
        <v>#REF!</v>
      </c>
      <c r="CD603" s="12" t="e">
        <f>IF(Wedstrijden!#REF!="x","M2","")</f>
        <v>#REF!</v>
      </c>
      <c r="CE603" s="12" t="e">
        <f>IF(Wedstrijden!#REF!="x","Z1","")</f>
        <v>#REF!</v>
      </c>
      <c r="CF603" s="12" t="e">
        <f>IF(Wedstrijden!#REF!="x","Z2","")</f>
        <v>#REF!</v>
      </c>
      <c r="CG603" s="12" t="e">
        <f>IF(Wedstrijden!#REF!="x","ZZL","")</f>
        <v>#REF!</v>
      </c>
      <c r="CL603" s="12">
        <f>IF(COUNTA(Wedstrijden!#REF!)&lt;&gt;0,2,"")</f>
        <v>2</v>
      </c>
      <c r="CM603" s="12">
        <f t="shared" si="56"/>
        <v>2</v>
      </c>
      <c r="CN603" s="12" t="e">
        <f>IF(Wedstrijden!#REF!="x","AA","")</f>
        <v>#REF!</v>
      </c>
      <c r="CO603" s="12" t="e">
        <f>IF(Wedstrijden!#REF!="x","A","")</f>
        <v>#REF!</v>
      </c>
      <c r="CP603" s="12" t="e">
        <f>IF(Wedstrijden!#REF!="x","BB","")</f>
        <v>#REF!</v>
      </c>
      <c r="CQ603" s="12" t="e">
        <f>IF(Wedstrijden!#REF!="x","B","")</f>
        <v>#REF!</v>
      </c>
      <c r="CR603" s="12" t="e">
        <f>IF(Wedstrijden!#REF!="x","L","")</f>
        <v>#REF!</v>
      </c>
      <c r="CS603" s="12" t="e">
        <f>IF(Wedstrijden!#REF!="x","M","")</f>
        <v>#REF!</v>
      </c>
      <c r="CT603" s="12" t="e">
        <f>IF(Wedstrijden!#REF!="x","Z","")</f>
        <v>#REF!</v>
      </c>
      <c r="CU603" s="12" t="e">
        <f>IF(Wedstrijden!#REF!="x","ZZ","")</f>
        <v>#REF!</v>
      </c>
      <c r="CV603" s="12">
        <f>IF(COUNTA(Wedstrijden!#REF!)&lt;&gt;0,2,"")</f>
        <v>2</v>
      </c>
      <c r="CW603" s="12">
        <f t="shared" si="57"/>
        <v>1</v>
      </c>
      <c r="CX603" s="12" t="e">
        <f>IF(Wedstrijden!#REF!="x","BB","")</f>
        <v>#REF!</v>
      </c>
      <c r="CY603" s="12" t="e">
        <f>IF(Wedstrijden!#REF!="x","B","")</f>
        <v>#REF!</v>
      </c>
      <c r="CZ603" s="12" t="e">
        <f>IF(Wedstrijden!#REF!="x","L","")</f>
        <v>#REF!</v>
      </c>
      <c r="DA603" s="12" t="e">
        <f>IF(Wedstrijden!#REF!="x","M","")</f>
        <v>#REF!</v>
      </c>
      <c r="DB603" s="12" t="e">
        <f>IF(Wedstrijden!#REF!="x","Z","")</f>
        <v>#REF!</v>
      </c>
      <c r="DC603" s="12" t="e">
        <f>IF(Wedstrijden!#REF!="x","ZZ","")</f>
        <v>#REF!</v>
      </c>
      <c r="DD603" s="12" t="e">
        <f>IF(Wedstrijden!#REF!="x","1.40","")</f>
        <v>#REF!</v>
      </c>
      <c r="DE603" s="12">
        <f>IF(COUNTA(Wedstrijden!#REF!)&lt;&gt;0,6,"")</f>
        <v>6</v>
      </c>
      <c r="DF603" s="12">
        <f t="shared" si="58"/>
        <v>2</v>
      </c>
      <c r="DG603" s="12" t="e">
        <f>IF(Wedstrijden!#REF!="x","L","")</f>
        <v>#REF!</v>
      </c>
      <c r="DH603" s="12" t="e">
        <f>IF(Wedstrijden!#REF!="x","M","")</f>
        <v>#REF!</v>
      </c>
      <c r="DI603" s="12" t="e">
        <f>IF(Wedstrijden!#REF!="x","Z","")</f>
        <v>#REF!</v>
      </c>
      <c r="DJ603" s="12" t="e">
        <f>IF(Wedstrijden!#REF!="x","Z","")</f>
        <v>#REF!</v>
      </c>
      <c r="DK603" s="12">
        <f>IF(COUNTA(Wedstrijden!#REF!)&lt;&gt;0,6,"")</f>
        <v>6</v>
      </c>
      <c r="DL603" s="12">
        <f t="shared" si="59"/>
        <v>1</v>
      </c>
      <c r="DM603" s="12" t="e">
        <f>IF(Wedstrijden!#REF!="x","L","")</f>
        <v>#REF!</v>
      </c>
      <c r="DN603" s="12" t="e">
        <f>IF(Wedstrijden!#REF!="x","M","")</f>
        <v>#REF!</v>
      </c>
      <c r="DO603" s="12" t="e">
        <f>IF(Wedstrijden!#REF!="x","Z","")</f>
        <v>#REF!</v>
      </c>
      <c r="DP603" s="12" t="e">
        <f>IF(Wedstrijden!#REF!="x","Z","")</f>
        <v>#REF!</v>
      </c>
    </row>
    <row r="604" spans="1:120" ht="15" x14ac:dyDescent="0.25">
      <c r="A604" s="14">
        <f>Wedstrijden!A615</f>
        <v>0</v>
      </c>
      <c r="B604" s="12" t="str">
        <f>IFERROR(VLOOKUP(Wedstrijden!C615,Wedstrijdlocaties!$B$2:$E$500,2,FALSE),"")</f>
        <v/>
      </c>
      <c r="C604" s="12" t="str">
        <f>Wedstrijden!D615</f>
        <v/>
      </c>
      <c r="D604" s="12" t="str">
        <f>IFERROR(VLOOKUP(Wedstrijden!E615,Organisaties!$B$2:$C$500,2,FALSE),"")</f>
        <v/>
      </c>
      <c r="E604" s="12" t="str">
        <f>IFERROR(VLOOKUP(Wedstrijden!E615,Organisaties!$B$2:$G$500,5,FALSE),"")</f>
        <v/>
      </c>
      <c r="F604" s="12" t="e">
        <f>IF(Wedstrijden!#REF!&lt;&gt;"",Wedstrijden!#REF!,"")</f>
        <v>#REF!</v>
      </c>
      <c r="G604" s="12">
        <f>IF(Wedstrijden!K615="Indoor",1,0)</f>
        <v>0</v>
      </c>
      <c r="H604" s="12">
        <f>Wedstrijden!L615</f>
        <v>0</v>
      </c>
      <c r="I604" s="12" t="str">
        <f>IF(Wedstrijden!J615="Nee",0,IF(Wedstrijden!J615="Ja",1,""))</f>
        <v/>
      </c>
      <c r="J604" s="12" t="str">
        <f>IF(Wedstrijden!M615&lt;&gt;"",Wedstrijden!M615,"")</f>
        <v/>
      </c>
      <c r="BJ604" s="12">
        <f>IF(COUNTA(Wedstrijden!#REF!)&lt;&gt;0,1,"")</f>
        <v>1</v>
      </c>
      <c r="BK604" s="12">
        <f t="shared" si="54"/>
        <v>2</v>
      </c>
      <c r="BL604" s="12" t="e">
        <f>IF(Wedstrijden!#REF!="x","AA","")</f>
        <v>#REF!</v>
      </c>
      <c r="BM604" s="12" t="e">
        <f>IF(Wedstrijden!#REF!="x","A","")</f>
        <v>#REF!</v>
      </c>
      <c r="BN604" s="12" t="e">
        <f>IF(Wedstrijden!#REF!="x","B1","")</f>
        <v>#REF!</v>
      </c>
      <c r="BO604" s="12" t="e">
        <f>IF(Wedstrijden!#REF!="x","BB","")</f>
        <v>#REF!</v>
      </c>
      <c r="BP604" s="12" t="e">
        <f>IF(Wedstrijden!#REF!="x","B","")</f>
        <v>#REF!</v>
      </c>
      <c r="BQ604" s="12" t="e">
        <f>IF(Wedstrijden!#REF!="x","L1","")</f>
        <v>#REF!</v>
      </c>
      <c r="BR604" s="12" t="e">
        <f>IF(Wedstrijden!#REF!="x","L2","")</f>
        <v>#REF!</v>
      </c>
      <c r="BS604" s="12" t="e">
        <f>IF(Wedstrijden!#REF!="x","M1","")</f>
        <v>#REF!</v>
      </c>
      <c r="BT604" s="12" t="e">
        <f>IF(Wedstrijden!#REF!="x","M2","")</f>
        <v>#REF!</v>
      </c>
      <c r="BU604" s="12" t="e">
        <f>IF(Wedstrijden!#REF!="x","Z1","")</f>
        <v>#REF!</v>
      </c>
      <c r="BV604" s="12" t="e">
        <f>IF(Wedstrijden!#REF!="x","Z2","")</f>
        <v>#REF!</v>
      </c>
      <c r="BW604" s="12">
        <f>IF(COUNTA(Wedstrijden!#REF!)&lt;&gt;0,1,"")</f>
        <v>1</v>
      </c>
      <c r="BX604" s="12">
        <f t="shared" si="55"/>
        <v>1</v>
      </c>
      <c r="BY604" s="12" t="e">
        <f>IF(Wedstrijden!#REF!="x","BB","")</f>
        <v>#REF!</v>
      </c>
      <c r="BZ604" s="12" t="e">
        <f>IF(Wedstrijden!#REF!="x","B","")</f>
        <v>#REF!</v>
      </c>
      <c r="CA604" s="12" t="e">
        <f>IF(Wedstrijden!#REF!="x","L1","")</f>
        <v>#REF!</v>
      </c>
      <c r="CB604" s="12" t="e">
        <f>IF(Wedstrijden!#REF!="x","L2","")</f>
        <v>#REF!</v>
      </c>
      <c r="CC604" s="12" t="e">
        <f>IF(Wedstrijden!#REF!="x","M1","")</f>
        <v>#REF!</v>
      </c>
      <c r="CD604" s="12" t="e">
        <f>IF(Wedstrijden!#REF!="x","M2","")</f>
        <v>#REF!</v>
      </c>
      <c r="CE604" s="12" t="e">
        <f>IF(Wedstrijden!#REF!="x","Z1","")</f>
        <v>#REF!</v>
      </c>
      <c r="CF604" s="12" t="e">
        <f>IF(Wedstrijden!#REF!="x","Z2","")</f>
        <v>#REF!</v>
      </c>
      <c r="CG604" s="12" t="e">
        <f>IF(Wedstrijden!#REF!="x","ZZL","")</f>
        <v>#REF!</v>
      </c>
      <c r="CL604" s="12">
        <f>IF(COUNTA(Wedstrijden!#REF!)&lt;&gt;0,2,"")</f>
        <v>2</v>
      </c>
      <c r="CM604" s="12">
        <f t="shared" si="56"/>
        <v>2</v>
      </c>
      <c r="CN604" s="12" t="e">
        <f>IF(Wedstrijden!#REF!="x","AA","")</f>
        <v>#REF!</v>
      </c>
      <c r="CO604" s="12" t="e">
        <f>IF(Wedstrijden!#REF!="x","A","")</f>
        <v>#REF!</v>
      </c>
      <c r="CP604" s="12" t="e">
        <f>IF(Wedstrijden!#REF!="x","BB","")</f>
        <v>#REF!</v>
      </c>
      <c r="CQ604" s="12" t="e">
        <f>IF(Wedstrijden!#REF!="x","B","")</f>
        <v>#REF!</v>
      </c>
      <c r="CR604" s="12" t="e">
        <f>IF(Wedstrijden!#REF!="x","L","")</f>
        <v>#REF!</v>
      </c>
      <c r="CS604" s="12" t="e">
        <f>IF(Wedstrijden!#REF!="x","M","")</f>
        <v>#REF!</v>
      </c>
      <c r="CT604" s="12" t="e">
        <f>IF(Wedstrijden!#REF!="x","Z","")</f>
        <v>#REF!</v>
      </c>
      <c r="CU604" s="12" t="e">
        <f>IF(Wedstrijden!#REF!="x","ZZ","")</f>
        <v>#REF!</v>
      </c>
      <c r="CV604" s="12">
        <f>IF(COUNTA(Wedstrijden!#REF!)&lt;&gt;0,2,"")</f>
        <v>2</v>
      </c>
      <c r="CW604" s="12">
        <f t="shared" si="57"/>
        <v>1</v>
      </c>
      <c r="CX604" s="12" t="e">
        <f>IF(Wedstrijden!#REF!="x","BB","")</f>
        <v>#REF!</v>
      </c>
      <c r="CY604" s="12" t="e">
        <f>IF(Wedstrijden!#REF!="x","B","")</f>
        <v>#REF!</v>
      </c>
      <c r="CZ604" s="12" t="e">
        <f>IF(Wedstrijden!#REF!="x","L","")</f>
        <v>#REF!</v>
      </c>
      <c r="DA604" s="12" t="e">
        <f>IF(Wedstrijden!#REF!="x","M","")</f>
        <v>#REF!</v>
      </c>
      <c r="DB604" s="12" t="e">
        <f>IF(Wedstrijden!#REF!="x","Z","")</f>
        <v>#REF!</v>
      </c>
      <c r="DC604" s="12" t="e">
        <f>IF(Wedstrijden!#REF!="x","ZZ","")</f>
        <v>#REF!</v>
      </c>
      <c r="DD604" s="12" t="e">
        <f>IF(Wedstrijden!#REF!="x","1.40","")</f>
        <v>#REF!</v>
      </c>
      <c r="DE604" s="12">
        <f>IF(COUNTA(Wedstrijden!#REF!)&lt;&gt;0,6,"")</f>
        <v>6</v>
      </c>
      <c r="DF604" s="12">
        <f t="shared" si="58"/>
        <v>2</v>
      </c>
      <c r="DG604" s="12" t="e">
        <f>IF(Wedstrijden!#REF!="x","L","")</f>
        <v>#REF!</v>
      </c>
      <c r="DH604" s="12" t="e">
        <f>IF(Wedstrijden!#REF!="x","M","")</f>
        <v>#REF!</v>
      </c>
      <c r="DI604" s="12" t="e">
        <f>IF(Wedstrijden!#REF!="x","Z","")</f>
        <v>#REF!</v>
      </c>
      <c r="DJ604" s="12" t="e">
        <f>IF(Wedstrijden!#REF!="x","Z","")</f>
        <v>#REF!</v>
      </c>
      <c r="DK604" s="12">
        <f>IF(COUNTA(Wedstrijden!#REF!)&lt;&gt;0,6,"")</f>
        <v>6</v>
      </c>
      <c r="DL604" s="12">
        <f t="shared" si="59"/>
        <v>1</v>
      </c>
      <c r="DM604" s="12" t="e">
        <f>IF(Wedstrijden!#REF!="x","L","")</f>
        <v>#REF!</v>
      </c>
      <c r="DN604" s="12" t="e">
        <f>IF(Wedstrijden!#REF!="x","M","")</f>
        <v>#REF!</v>
      </c>
      <c r="DO604" s="12" t="e">
        <f>IF(Wedstrijden!#REF!="x","Z","")</f>
        <v>#REF!</v>
      </c>
      <c r="DP604" s="12" t="e">
        <f>IF(Wedstrijden!#REF!="x","Z","")</f>
        <v>#REF!</v>
      </c>
    </row>
    <row r="605" spans="1:120" ht="15" x14ac:dyDescent="0.25">
      <c r="A605" s="14">
        <f>Wedstrijden!A616</f>
        <v>0</v>
      </c>
      <c r="B605" s="12" t="str">
        <f>IFERROR(VLOOKUP(Wedstrijden!C616,Wedstrijdlocaties!$B$2:$E$500,2,FALSE),"")</f>
        <v/>
      </c>
      <c r="C605" s="12" t="str">
        <f>Wedstrijden!D616</f>
        <v/>
      </c>
      <c r="D605" s="12" t="str">
        <f>IFERROR(VLOOKUP(Wedstrijden!E616,Organisaties!$B$2:$C$500,2,FALSE),"")</f>
        <v/>
      </c>
      <c r="E605" s="12" t="str">
        <f>IFERROR(VLOOKUP(Wedstrijden!E616,Organisaties!$B$2:$G$500,5,FALSE),"")</f>
        <v/>
      </c>
      <c r="F605" s="12" t="e">
        <f>IF(Wedstrijden!#REF!&lt;&gt;"",Wedstrijden!#REF!,"")</f>
        <v>#REF!</v>
      </c>
      <c r="G605" s="12">
        <f>IF(Wedstrijden!K616="Indoor",1,0)</f>
        <v>0</v>
      </c>
      <c r="H605" s="12">
        <f>Wedstrijden!L616</f>
        <v>0</v>
      </c>
      <c r="I605" s="12" t="str">
        <f>IF(Wedstrijden!J616="Nee",0,IF(Wedstrijden!J616="Ja",1,""))</f>
        <v/>
      </c>
      <c r="J605" s="12" t="str">
        <f>IF(Wedstrijden!M616&lt;&gt;"",Wedstrijden!M616,"")</f>
        <v/>
      </c>
      <c r="BJ605" s="12">
        <f>IF(COUNTA(Wedstrijden!#REF!)&lt;&gt;0,1,"")</f>
        <v>1</v>
      </c>
      <c r="BK605" s="12">
        <f t="shared" si="54"/>
        <v>2</v>
      </c>
      <c r="BL605" s="12" t="e">
        <f>IF(Wedstrijden!#REF!="x","AA","")</f>
        <v>#REF!</v>
      </c>
      <c r="BM605" s="12" t="e">
        <f>IF(Wedstrijden!#REF!="x","A","")</f>
        <v>#REF!</v>
      </c>
      <c r="BN605" s="12" t="e">
        <f>IF(Wedstrijden!#REF!="x","B1","")</f>
        <v>#REF!</v>
      </c>
      <c r="BO605" s="12" t="e">
        <f>IF(Wedstrijden!#REF!="x","BB","")</f>
        <v>#REF!</v>
      </c>
      <c r="BP605" s="12" t="e">
        <f>IF(Wedstrijden!#REF!="x","B","")</f>
        <v>#REF!</v>
      </c>
      <c r="BQ605" s="12" t="e">
        <f>IF(Wedstrijden!#REF!="x","L1","")</f>
        <v>#REF!</v>
      </c>
      <c r="BR605" s="12" t="e">
        <f>IF(Wedstrijden!#REF!="x","L2","")</f>
        <v>#REF!</v>
      </c>
      <c r="BS605" s="12" t="e">
        <f>IF(Wedstrijden!#REF!="x","M1","")</f>
        <v>#REF!</v>
      </c>
      <c r="BT605" s="12" t="e">
        <f>IF(Wedstrijden!#REF!="x","M2","")</f>
        <v>#REF!</v>
      </c>
      <c r="BU605" s="12" t="e">
        <f>IF(Wedstrijden!#REF!="x","Z1","")</f>
        <v>#REF!</v>
      </c>
      <c r="BV605" s="12" t="e">
        <f>IF(Wedstrijden!#REF!="x","Z2","")</f>
        <v>#REF!</v>
      </c>
      <c r="BW605" s="12">
        <f>IF(COUNTA(Wedstrijden!#REF!)&lt;&gt;0,1,"")</f>
        <v>1</v>
      </c>
      <c r="BX605" s="12">
        <f t="shared" si="55"/>
        <v>1</v>
      </c>
      <c r="BY605" s="12" t="e">
        <f>IF(Wedstrijden!#REF!="x","BB","")</f>
        <v>#REF!</v>
      </c>
      <c r="BZ605" s="12" t="e">
        <f>IF(Wedstrijden!#REF!="x","B","")</f>
        <v>#REF!</v>
      </c>
      <c r="CA605" s="12" t="e">
        <f>IF(Wedstrijden!#REF!="x","L1","")</f>
        <v>#REF!</v>
      </c>
      <c r="CB605" s="12" t="e">
        <f>IF(Wedstrijden!#REF!="x","L2","")</f>
        <v>#REF!</v>
      </c>
      <c r="CC605" s="12" t="e">
        <f>IF(Wedstrijden!#REF!="x","M1","")</f>
        <v>#REF!</v>
      </c>
      <c r="CD605" s="12" t="e">
        <f>IF(Wedstrijden!#REF!="x","M2","")</f>
        <v>#REF!</v>
      </c>
      <c r="CE605" s="12" t="e">
        <f>IF(Wedstrijden!#REF!="x","Z1","")</f>
        <v>#REF!</v>
      </c>
      <c r="CF605" s="12" t="e">
        <f>IF(Wedstrijden!#REF!="x","Z2","")</f>
        <v>#REF!</v>
      </c>
      <c r="CG605" s="12" t="e">
        <f>IF(Wedstrijden!#REF!="x","ZZL","")</f>
        <v>#REF!</v>
      </c>
      <c r="CL605" s="12">
        <f>IF(COUNTA(Wedstrijden!#REF!)&lt;&gt;0,2,"")</f>
        <v>2</v>
      </c>
      <c r="CM605" s="12">
        <f t="shared" si="56"/>
        <v>2</v>
      </c>
      <c r="CN605" s="12" t="e">
        <f>IF(Wedstrijden!#REF!="x","AA","")</f>
        <v>#REF!</v>
      </c>
      <c r="CO605" s="12" t="e">
        <f>IF(Wedstrijden!#REF!="x","A","")</f>
        <v>#REF!</v>
      </c>
      <c r="CP605" s="12" t="e">
        <f>IF(Wedstrijden!#REF!="x","BB","")</f>
        <v>#REF!</v>
      </c>
      <c r="CQ605" s="12" t="e">
        <f>IF(Wedstrijden!#REF!="x","B","")</f>
        <v>#REF!</v>
      </c>
      <c r="CR605" s="12" t="e">
        <f>IF(Wedstrijden!#REF!="x","L","")</f>
        <v>#REF!</v>
      </c>
      <c r="CS605" s="12" t="e">
        <f>IF(Wedstrijden!#REF!="x","M","")</f>
        <v>#REF!</v>
      </c>
      <c r="CT605" s="12" t="e">
        <f>IF(Wedstrijden!#REF!="x","Z","")</f>
        <v>#REF!</v>
      </c>
      <c r="CU605" s="12" t="e">
        <f>IF(Wedstrijden!#REF!="x","ZZ","")</f>
        <v>#REF!</v>
      </c>
      <c r="CV605" s="12">
        <f>IF(COUNTA(Wedstrijden!#REF!)&lt;&gt;0,2,"")</f>
        <v>2</v>
      </c>
      <c r="CW605" s="12">
        <f t="shared" si="57"/>
        <v>1</v>
      </c>
      <c r="CX605" s="12" t="e">
        <f>IF(Wedstrijden!#REF!="x","BB","")</f>
        <v>#REF!</v>
      </c>
      <c r="CY605" s="12" t="e">
        <f>IF(Wedstrijden!#REF!="x","B","")</f>
        <v>#REF!</v>
      </c>
      <c r="CZ605" s="12" t="e">
        <f>IF(Wedstrijden!#REF!="x","L","")</f>
        <v>#REF!</v>
      </c>
      <c r="DA605" s="12" t="e">
        <f>IF(Wedstrijden!#REF!="x","M","")</f>
        <v>#REF!</v>
      </c>
      <c r="DB605" s="12" t="e">
        <f>IF(Wedstrijden!#REF!="x","Z","")</f>
        <v>#REF!</v>
      </c>
      <c r="DC605" s="12" t="e">
        <f>IF(Wedstrijden!#REF!="x","ZZ","")</f>
        <v>#REF!</v>
      </c>
      <c r="DD605" s="12" t="e">
        <f>IF(Wedstrijden!#REF!="x","1.40","")</f>
        <v>#REF!</v>
      </c>
      <c r="DE605" s="12">
        <f>IF(COUNTA(Wedstrijden!#REF!)&lt;&gt;0,6,"")</f>
        <v>6</v>
      </c>
      <c r="DF605" s="12">
        <f t="shared" si="58"/>
        <v>2</v>
      </c>
      <c r="DG605" s="12" t="e">
        <f>IF(Wedstrijden!#REF!="x","L","")</f>
        <v>#REF!</v>
      </c>
      <c r="DH605" s="12" t="e">
        <f>IF(Wedstrijden!#REF!="x","M","")</f>
        <v>#REF!</v>
      </c>
      <c r="DI605" s="12" t="e">
        <f>IF(Wedstrijden!#REF!="x","Z","")</f>
        <v>#REF!</v>
      </c>
      <c r="DJ605" s="12" t="e">
        <f>IF(Wedstrijden!#REF!="x","Z","")</f>
        <v>#REF!</v>
      </c>
      <c r="DK605" s="12">
        <f>IF(COUNTA(Wedstrijden!#REF!)&lt;&gt;0,6,"")</f>
        <v>6</v>
      </c>
      <c r="DL605" s="12">
        <f t="shared" si="59"/>
        <v>1</v>
      </c>
      <c r="DM605" s="12" t="e">
        <f>IF(Wedstrijden!#REF!="x","L","")</f>
        <v>#REF!</v>
      </c>
      <c r="DN605" s="12" t="e">
        <f>IF(Wedstrijden!#REF!="x","M","")</f>
        <v>#REF!</v>
      </c>
      <c r="DO605" s="12" t="e">
        <f>IF(Wedstrijden!#REF!="x","Z","")</f>
        <v>#REF!</v>
      </c>
      <c r="DP605" s="12" t="e">
        <f>IF(Wedstrijden!#REF!="x","Z","")</f>
        <v>#REF!</v>
      </c>
    </row>
    <row r="606" spans="1:120" ht="15" x14ac:dyDescent="0.25">
      <c r="A606" s="14">
        <f>Wedstrijden!A617</f>
        <v>0</v>
      </c>
      <c r="B606" s="12" t="str">
        <f>IFERROR(VLOOKUP(Wedstrijden!C617,Wedstrijdlocaties!$B$2:$E$500,2,FALSE),"")</f>
        <v/>
      </c>
      <c r="C606" s="12" t="str">
        <f>Wedstrijden!D617</f>
        <v/>
      </c>
      <c r="D606" s="12" t="str">
        <f>IFERROR(VLOOKUP(Wedstrijden!E617,Organisaties!$B$2:$C$500,2,FALSE),"")</f>
        <v/>
      </c>
      <c r="E606" s="12" t="str">
        <f>IFERROR(VLOOKUP(Wedstrijden!E617,Organisaties!$B$2:$G$500,5,FALSE),"")</f>
        <v/>
      </c>
      <c r="F606" s="12" t="e">
        <f>IF(Wedstrijden!#REF!&lt;&gt;"",Wedstrijden!#REF!,"")</f>
        <v>#REF!</v>
      </c>
      <c r="G606" s="12">
        <f>IF(Wedstrijden!K617="Indoor",1,0)</f>
        <v>0</v>
      </c>
      <c r="H606" s="12">
        <f>Wedstrijden!L617</f>
        <v>0</v>
      </c>
      <c r="I606" s="12" t="str">
        <f>IF(Wedstrijden!J617="Nee",0,IF(Wedstrijden!J617="Ja",1,""))</f>
        <v/>
      </c>
      <c r="J606" s="12" t="str">
        <f>IF(Wedstrijden!M617&lt;&gt;"",Wedstrijden!M617,"")</f>
        <v/>
      </c>
      <c r="BJ606" s="12">
        <f>IF(COUNTA(Wedstrijden!#REF!)&lt;&gt;0,1,"")</f>
        <v>1</v>
      </c>
      <c r="BK606" s="12">
        <f t="shared" si="54"/>
        <v>2</v>
      </c>
      <c r="BL606" s="12" t="e">
        <f>IF(Wedstrijden!#REF!="x","AA","")</f>
        <v>#REF!</v>
      </c>
      <c r="BM606" s="12" t="e">
        <f>IF(Wedstrijden!#REF!="x","A","")</f>
        <v>#REF!</v>
      </c>
      <c r="BN606" s="12" t="e">
        <f>IF(Wedstrijden!#REF!="x","B1","")</f>
        <v>#REF!</v>
      </c>
      <c r="BO606" s="12" t="e">
        <f>IF(Wedstrijden!#REF!="x","BB","")</f>
        <v>#REF!</v>
      </c>
      <c r="BP606" s="12" t="e">
        <f>IF(Wedstrijden!#REF!="x","B","")</f>
        <v>#REF!</v>
      </c>
      <c r="BQ606" s="12" t="e">
        <f>IF(Wedstrijden!#REF!="x","L1","")</f>
        <v>#REF!</v>
      </c>
      <c r="BR606" s="12" t="e">
        <f>IF(Wedstrijden!#REF!="x","L2","")</f>
        <v>#REF!</v>
      </c>
      <c r="BS606" s="12" t="e">
        <f>IF(Wedstrijden!#REF!="x","M1","")</f>
        <v>#REF!</v>
      </c>
      <c r="BT606" s="12" t="e">
        <f>IF(Wedstrijden!#REF!="x","M2","")</f>
        <v>#REF!</v>
      </c>
      <c r="BU606" s="12" t="e">
        <f>IF(Wedstrijden!#REF!="x","Z1","")</f>
        <v>#REF!</v>
      </c>
      <c r="BV606" s="12" t="e">
        <f>IF(Wedstrijden!#REF!="x","Z2","")</f>
        <v>#REF!</v>
      </c>
      <c r="BW606" s="12">
        <f>IF(COUNTA(Wedstrijden!#REF!)&lt;&gt;0,1,"")</f>
        <v>1</v>
      </c>
      <c r="BX606" s="12">
        <f t="shared" si="55"/>
        <v>1</v>
      </c>
      <c r="BY606" s="12" t="e">
        <f>IF(Wedstrijden!#REF!="x","BB","")</f>
        <v>#REF!</v>
      </c>
      <c r="BZ606" s="12" t="e">
        <f>IF(Wedstrijden!#REF!="x","B","")</f>
        <v>#REF!</v>
      </c>
      <c r="CA606" s="12" t="e">
        <f>IF(Wedstrijden!#REF!="x","L1","")</f>
        <v>#REF!</v>
      </c>
      <c r="CB606" s="12" t="e">
        <f>IF(Wedstrijden!#REF!="x","L2","")</f>
        <v>#REF!</v>
      </c>
      <c r="CC606" s="12" t="e">
        <f>IF(Wedstrijden!#REF!="x","M1","")</f>
        <v>#REF!</v>
      </c>
      <c r="CD606" s="12" t="e">
        <f>IF(Wedstrijden!#REF!="x","M2","")</f>
        <v>#REF!</v>
      </c>
      <c r="CE606" s="12" t="e">
        <f>IF(Wedstrijden!#REF!="x","Z1","")</f>
        <v>#REF!</v>
      </c>
      <c r="CF606" s="12" t="e">
        <f>IF(Wedstrijden!#REF!="x","Z2","")</f>
        <v>#REF!</v>
      </c>
      <c r="CG606" s="12" t="e">
        <f>IF(Wedstrijden!#REF!="x","ZZL","")</f>
        <v>#REF!</v>
      </c>
      <c r="CL606" s="12">
        <f>IF(COUNTA(Wedstrijden!#REF!)&lt;&gt;0,2,"")</f>
        <v>2</v>
      </c>
      <c r="CM606" s="12">
        <f t="shared" si="56"/>
        <v>2</v>
      </c>
      <c r="CN606" s="12" t="e">
        <f>IF(Wedstrijden!#REF!="x","AA","")</f>
        <v>#REF!</v>
      </c>
      <c r="CO606" s="12" t="e">
        <f>IF(Wedstrijden!#REF!="x","A","")</f>
        <v>#REF!</v>
      </c>
      <c r="CP606" s="12" t="e">
        <f>IF(Wedstrijden!#REF!="x","BB","")</f>
        <v>#REF!</v>
      </c>
      <c r="CQ606" s="12" t="e">
        <f>IF(Wedstrijden!#REF!="x","B","")</f>
        <v>#REF!</v>
      </c>
      <c r="CR606" s="12" t="e">
        <f>IF(Wedstrijden!#REF!="x","L","")</f>
        <v>#REF!</v>
      </c>
      <c r="CS606" s="12" t="e">
        <f>IF(Wedstrijden!#REF!="x","M","")</f>
        <v>#REF!</v>
      </c>
      <c r="CT606" s="12" t="e">
        <f>IF(Wedstrijden!#REF!="x","Z","")</f>
        <v>#REF!</v>
      </c>
      <c r="CU606" s="12" t="e">
        <f>IF(Wedstrijden!#REF!="x","ZZ","")</f>
        <v>#REF!</v>
      </c>
      <c r="CV606" s="12">
        <f>IF(COUNTA(Wedstrijden!#REF!)&lt;&gt;0,2,"")</f>
        <v>2</v>
      </c>
      <c r="CW606" s="12">
        <f t="shared" si="57"/>
        <v>1</v>
      </c>
      <c r="CX606" s="12" t="e">
        <f>IF(Wedstrijden!#REF!="x","BB","")</f>
        <v>#REF!</v>
      </c>
      <c r="CY606" s="12" t="e">
        <f>IF(Wedstrijden!#REF!="x","B","")</f>
        <v>#REF!</v>
      </c>
      <c r="CZ606" s="12" t="e">
        <f>IF(Wedstrijden!#REF!="x","L","")</f>
        <v>#REF!</v>
      </c>
      <c r="DA606" s="12" t="e">
        <f>IF(Wedstrijden!#REF!="x","M","")</f>
        <v>#REF!</v>
      </c>
      <c r="DB606" s="12" t="e">
        <f>IF(Wedstrijden!#REF!="x","Z","")</f>
        <v>#REF!</v>
      </c>
      <c r="DC606" s="12" t="e">
        <f>IF(Wedstrijden!#REF!="x","ZZ","")</f>
        <v>#REF!</v>
      </c>
      <c r="DD606" s="12" t="e">
        <f>IF(Wedstrijden!#REF!="x","1.40","")</f>
        <v>#REF!</v>
      </c>
      <c r="DE606" s="12">
        <f>IF(COUNTA(Wedstrijden!#REF!)&lt;&gt;0,6,"")</f>
        <v>6</v>
      </c>
      <c r="DF606" s="12">
        <f t="shared" si="58"/>
        <v>2</v>
      </c>
      <c r="DG606" s="12" t="e">
        <f>IF(Wedstrijden!#REF!="x","L","")</f>
        <v>#REF!</v>
      </c>
      <c r="DH606" s="12" t="e">
        <f>IF(Wedstrijden!#REF!="x","M","")</f>
        <v>#REF!</v>
      </c>
      <c r="DI606" s="12" t="e">
        <f>IF(Wedstrijden!#REF!="x","Z","")</f>
        <v>#REF!</v>
      </c>
      <c r="DJ606" s="12" t="e">
        <f>IF(Wedstrijden!#REF!="x","Z","")</f>
        <v>#REF!</v>
      </c>
      <c r="DK606" s="12">
        <f>IF(COUNTA(Wedstrijden!#REF!)&lt;&gt;0,6,"")</f>
        <v>6</v>
      </c>
      <c r="DL606" s="12">
        <f t="shared" si="59"/>
        <v>1</v>
      </c>
      <c r="DM606" s="12" t="e">
        <f>IF(Wedstrijden!#REF!="x","L","")</f>
        <v>#REF!</v>
      </c>
      <c r="DN606" s="12" t="e">
        <f>IF(Wedstrijden!#REF!="x","M","")</f>
        <v>#REF!</v>
      </c>
      <c r="DO606" s="12" t="e">
        <f>IF(Wedstrijden!#REF!="x","Z","")</f>
        <v>#REF!</v>
      </c>
      <c r="DP606" s="12" t="e">
        <f>IF(Wedstrijden!#REF!="x","Z","")</f>
        <v>#REF!</v>
      </c>
    </row>
    <row r="607" spans="1:120" ht="15" x14ac:dyDescent="0.25">
      <c r="A607" s="14">
        <f>Wedstrijden!A618</f>
        <v>0</v>
      </c>
      <c r="B607" s="12" t="str">
        <f>IFERROR(VLOOKUP(Wedstrijden!C618,Wedstrijdlocaties!$B$2:$E$500,2,FALSE),"")</f>
        <v/>
      </c>
      <c r="C607" s="12" t="str">
        <f>Wedstrijden!D618</f>
        <v/>
      </c>
      <c r="D607" s="12" t="str">
        <f>IFERROR(VLOOKUP(Wedstrijden!E618,Organisaties!$B$2:$C$500,2,FALSE),"")</f>
        <v/>
      </c>
      <c r="E607" s="12" t="str">
        <f>IFERROR(VLOOKUP(Wedstrijden!E618,Organisaties!$B$2:$G$500,5,FALSE),"")</f>
        <v/>
      </c>
      <c r="F607" s="12" t="e">
        <f>IF(Wedstrijden!#REF!&lt;&gt;"",Wedstrijden!#REF!,"")</f>
        <v>#REF!</v>
      </c>
      <c r="G607" s="12">
        <f>IF(Wedstrijden!K618="Indoor",1,0)</f>
        <v>0</v>
      </c>
      <c r="H607" s="12">
        <f>Wedstrijden!L618</f>
        <v>0</v>
      </c>
      <c r="I607" s="12" t="str">
        <f>IF(Wedstrijden!J618="Nee",0,IF(Wedstrijden!J618="Ja",1,""))</f>
        <v/>
      </c>
      <c r="J607" s="12" t="str">
        <f>IF(Wedstrijden!M618&lt;&gt;"",Wedstrijden!M618,"")</f>
        <v/>
      </c>
      <c r="BJ607" s="12">
        <f>IF(COUNTA(Wedstrijden!#REF!)&lt;&gt;0,1,"")</f>
        <v>1</v>
      </c>
      <c r="BK607" s="12">
        <f t="shared" si="54"/>
        <v>2</v>
      </c>
      <c r="BL607" s="12" t="e">
        <f>IF(Wedstrijden!#REF!="x","AA","")</f>
        <v>#REF!</v>
      </c>
      <c r="BM607" s="12" t="e">
        <f>IF(Wedstrijden!#REF!="x","A","")</f>
        <v>#REF!</v>
      </c>
      <c r="BN607" s="12" t="e">
        <f>IF(Wedstrijden!#REF!="x","B1","")</f>
        <v>#REF!</v>
      </c>
      <c r="BO607" s="12" t="e">
        <f>IF(Wedstrijden!#REF!="x","BB","")</f>
        <v>#REF!</v>
      </c>
      <c r="BP607" s="12" t="e">
        <f>IF(Wedstrijden!#REF!="x","B","")</f>
        <v>#REF!</v>
      </c>
      <c r="BQ607" s="12" t="e">
        <f>IF(Wedstrijden!#REF!="x","L1","")</f>
        <v>#REF!</v>
      </c>
      <c r="BR607" s="12" t="e">
        <f>IF(Wedstrijden!#REF!="x","L2","")</f>
        <v>#REF!</v>
      </c>
      <c r="BS607" s="12" t="e">
        <f>IF(Wedstrijden!#REF!="x","M1","")</f>
        <v>#REF!</v>
      </c>
      <c r="BT607" s="12" t="e">
        <f>IF(Wedstrijden!#REF!="x","M2","")</f>
        <v>#REF!</v>
      </c>
      <c r="BU607" s="12" t="e">
        <f>IF(Wedstrijden!#REF!="x","Z1","")</f>
        <v>#REF!</v>
      </c>
      <c r="BV607" s="12" t="e">
        <f>IF(Wedstrijden!#REF!="x","Z2","")</f>
        <v>#REF!</v>
      </c>
      <c r="BW607" s="12">
        <f>IF(COUNTA(Wedstrijden!#REF!)&lt;&gt;0,1,"")</f>
        <v>1</v>
      </c>
      <c r="BX607" s="12">
        <f t="shared" si="55"/>
        <v>1</v>
      </c>
      <c r="BY607" s="12" t="e">
        <f>IF(Wedstrijden!#REF!="x","BB","")</f>
        <v>#REF!</v>
      </c>
      <c r="BZ607" s="12" t="e">
        <f>IF(Wedstrijden!#REF!="x","B","")</f>
        <v>#REF!</v>
      </c>
      <c r="CA607" s="12" t="e">
        <f>IF(Wedstrijden!#REF!="x","L1","")</f>
        <v>#REF!</v>
      </c>
      <c r="CB607" s="12" t="e">
        <f>IF(Wedstrijden!#REF!="x","L2","")</f>
        <v>#REF!</v>
      </c>
      <c r="CC607" s="12" t="e">
        <f>IF(Wedstrijden!#REF!="x","M1","")</f>
        <v>#REF!</v>
      </c>
      <c r="CD607" s="12" t="e">
        <f>IF(Wedstrijden!#REF!="x","M2","")</f>
        <v>#REF!</v>
      </c>
      <c r="CE607" s="12" t="e">
        <f>IF(Wedstrijden!#REF!="x","Z1","")</f>
        <v>#REF!</v>
      </c>
      <c r="CF607" s="12" t="e">
        <f>IF(Wedstrijden!#REF!="x","Z2","")</f>
        <v>#REF!</v>
      </c>
      <c r="CG607" s="12" t="e">
        <f>IF(Wedstrijden!#REF!="x","ZZL","")</f>
        <v>#REF!</v>
      </c>
      <c r="CL607" s="12">
        <f>IF(COUNTA(Wedstrijden!#REF!)&lt;&gt;0,2,"")</f>
        <v>2</v>
      </c>
      <c r="CM607" s="12">
        <f t="shared" si="56"/>
        <v>2</v>
      </c>
      <c r="CN607" s="12" t="e">
        <f>IF(Wedstrijden!#REF!="x","AA","")</f>
        <v>#REF!</v>
      </c>
      <c r="CO607" s="12" t="e">
        <f>IF(Wedstrijden!#REF!="x","A","")</f>
        <v>#REF!</v>
      </c>
      <c r="CP607" s="12" t="e">
        <f>IF(Wedstrijden!#REF!="x","BB","")</f>
        <v>#REF!</v>
      </c>
      <c r="CQ607" s="12" t="e">
        <f>IF(Wedstrijden!#REF!="x","B","")</f>
        <v>#REF!</v>
      </c>
      <c r="CR607" s="12" t="e">
        <f>IF(Wedstrijden!#REF!="x","L","")</f>
        <v>#REF!</v>
      </c>
      <c r="CS607" s="12" t="e">
        <f>IF(Wedstrijden!#REF!="x","M","")</f>
        <v>#REF!</v>
      </c>
      <c r="CT607" s="12" t="e">
        <f>IF(Wedstrijden!#REF!="x","Z","")</f>
        <v>#REF!</v>
      </c>
      <c r="CU607" s="12" t="e">
        <f>IF(Wedstrijden!#REF!="x","ZZ","")</f>
        <v>#REF!</v>
      </c>
      <c r="CV607" s="12">
        <f>IF(COUNTA(Wedstrijden!#REF!)&lt;&gt;0,2,"")</f>
        <v>2</v>
      </c>
      <c r="CW607" s="12">
        <f t="shared" si="57"/>
        <v>1</v>
      </c>
      <c r="CX607" s="12" t="e">
        <f>IF(Wedstrijden!#REF!="x","BB","")</f>
        <v>#REF!</v>
      </c>
      <c r="CY607" s="12" t="e">
        <f>IF(Wedstrijden!#REF!="x","B","")</f>
        <v>#REF!</v>
      </c>
      <c r="CZ607" s="12" t="e">
        <f>IF(Wedstrijden!#REF!="x","L","")</f>
        <v>#REF!</v>
      </c>
      <c r="DA607" s="12" t="e">
        <f>IF(Wedstrijden!#REF!="x","M","")</f>
        <v>#REF!</v>
      </c>
      <c r="DB607" s="12" t="e">
        <f>IF(Wedstrijden!#REF!="x","Z","")</f>
        <v>#REF!</v>
      </c>
      <c r="DC607" s="12" t="e">
        <f>IF(Wedstrijden!#REF!="x","ZZ","")</f>
        <v>#REF!</v>
      </c>
      <c r="DD607" s="12" t="e">
        <f>IF(Wedstrijden!#REF!="x","1.40","")</f>
        <v>#REF!</v>
      </c>
      <c r="DE607" s="12">
        <f>IF(COUNTA(Wedstrijden!#REF!)&lt;&gt;0,6,"")</f>
        <v>6</v>
      </c>
      <c r="DF607" s="12">
        <f t="shared" si="58"/>
        <v>2</v>
      </c>
      <c r="DG607" s="12" t="e">
        <f>IF(Wedstrijden!#REF!="x","L","")</f>
        <v>#REF!</v>
      </c>
      <c r="DH607" s="12" t="e">
        <f>IF(Wedstrijden!#REF!="x","M","")</f>
        <v>#REF!</v>
      </c>
      <c r="DI607" s="12" t="e">
        <f>IF(Wedstrijden!#REF!="x","Z","")</f>
        <v>#REF!</v>
      </c>
      <c r="DJ607" s="12" t="e">
        <f>IF(Wedstrijden!#REF!="x","Z","")</f>
        <v>#REF!</v>
      </c>
      <c r="DK607" s="12">
        <f>IF(COUNTA(Wedstrijden!#REF!)&lt;&gt;0,6,"")</f>
        <v>6</v>
      </c>
      <c r="DL607" s="12">
        <f t="shared" si="59"/>
        <v>1</v>
      </c>
      <c r="DM607" s="12" t="e">
        <f>IF(Wedstrijden!#REF!="x","L","")</f>
        <v>#REF!</v>
      </c>
      <c r="DN607" s="12" t="e">
        <f>IF(Wedstrijden!#REF!="x","M","")</f>
        <v>#REF!</v>
      </c>
      <c r="DO607" s="12" t="e">
        <f>IF(Wedstrijden!#REF!="x","Z","")</f>
        <v>#REF!</v>
      </c>
      <c r="DP607" s="12" t="e">
        <f>IF(Wedstrijden!#REF!="x","Z","")</f>
        <v>#REF!</v>
      </c>
    </row>
    <row r="608" spans="1:120" ht="15" x14ac:dyDescent="0.25">
      <c r="A608" s="14">
        <f>Wedstrijden!A619</f>
        <v>0</v>
      </c>
      <c r="B608" s="12" t="str">
        <f>IFERROR(VLOOKUP(Wedstrijden!C619,Wedstrijdlocaties!$B$2:$E$500,2,FALSE),"")</f>
        <v/>
      </c>
      <c r="C608" s="12" t="str">
        <f>Wedstrijden!D619</f>
        <v/>
      </c>
      <c r="D608" s="12" t="str">
        <f>IFERROR(VLOOKUP(Wedstrijden!E619,Organisaties!$B$2:$C$500,2,FALSE),"")</f>
        <v/>
      </c>
      <c r="E608" s="12" t="str">
        <f>IFERROR(VLOOKUP(Wedstrijden!E619,Organisaties!$B$2:$G$500,5,FALSE),"")</f>
        <v/>
      </c>
      <c r="F608" s="12" t="e">
        <f>IF(Wedstrijden!#REF!&lt;&gt;"",Wedstrijden!#REF!,"")</f>
        <v>#REF!</v>
      </c>
      <c r="G608" s="12">
        <f>IF(Wedstrijden!K619="Indoor",1,0)</f>
        <v>0</v>
      </c>
      <c r="H608" s="12">
        <f>Wedstrijden!L619</f>
        <v>0</v>
      </c>
      <c r="I608" s="12" t="str">
        <f>IF(Wedstrijden!J619="Nee",0,IF(Wedstrijden!J619="Ja",1,""))</f>
        <v/>
      </c>
      <c r="J608" s="12" t="str">
        <f>IF(Wedstrijden!M619&lt;&gt;"",Wedstrijden!M619,"")</f>
        <v/>
      </c>
      <c r="BJ608" s="12">
        <f>IF(COUNTA(Wedstrijden!#REF!)&lt;&gt;0,1,"")</f>
        <v>1</v>
      </c>
      <c r="BK608" s="12">
        <f t="shared" si="54"/>
        <v>2</v>
      </c>
      <c r="BL608" s="12" t="e">
        <f>IF(Wedstrijden!#REF!="x","AA","")</f>
        <v>#REF!</v>
      </c>
      <c r="BM608" s="12" t="e">
        <f>IF(Wedstrijden!#REF!="x","A","")</f>
        <v>#REF!</v>
      </c>
      <c r="BN608" s="12" t="e">
        <f>IF(Wedstrijden!#REF!="x","B1","")</f>
        <v>#REF!</v>
      </c>
      <c r="BO608" s="12" t="e">
        <f>IF(Wedstrijden!#REF!="x","BB","")</f>
        <v>#REF!</v>
      </c>
      <c r="BP608" s="12" t="e">
        <f>IF(Wedstrijden!#REF!="x","B","")</f>
        <v>#REF!</v>
      </c>
      <c r="BQ608" s="12" t="e">
        <f>IF(Wedstrijden!#REF!="x","L1","")</f>
        <v>#REF!</v>
      </c>
      <c r="BR608" s="12" t="e">
        <f>IF(Wedstrijden!#REF!="x","L2","")</f>
        <v>#REF!</v>
      </c>
      <c r="BS608" s="12" t="e">
        <f>IF(Wedstrijden!#REF!="x","M1","")</f>
        <v>#REF!</v>
      </c>
      <c r="BT608" s="12" t="e">
        <f>IF(Wedstrijden!#REF!="x","M2","")</f>
        <v>#REF!</v>
      </c>
      <c r="BU608" s="12" t="e">
        <f>IF(Wedstrijden!#REF!="x","Z1","")</f>
        <v>#REF!</v>
      </c>
      <c r="BV608" s="12" t="e">
        <f>IF(Wedstrijden!#REF!="x","Z2","")</f>
        <v>#REF!</v>
      </c>
      <c r="BW608" s="12">
        <f>IF(COUNTA(Wedstrijden!#REF!)&lt;&gt;0,1,"")</f>
        <v>1</v>
      </c>
      <c r="BX608" s="12">
        <f t="shared" si="55"/>
        <v>1</v>
      </c>
      <c r="BY608" s="12" t="e">
        <f>IF(Wedstrijden!#REF!="x","BB","")</f>
        <v>#REF!</v>
      </c>
      <c r="BZ608" s="12" t="e">
        <f>IF(Wedstrijden!#REF!="x","B","")</f>
        <v>#REF!</v>
      </c>
      <c r="CA608" s="12" t="e">
        <f>IF(Wedstrijden!#REF!="x","L1","")</f>
        <v>#REF!</v>
      </c>
      <c r="CB608" s="12" t="e">
        <f>IF(Wedstrijden!#REF!="x","L2","")</f>
        <v>#REF!</v>
      </c>
      <c r="CC608" s="12" t="e">
        <f>IF(Wedstrijden!#REF!="x","M1","")</f>
        <v>#REF!</v>
      </c>
      <c r="CD608" s="12" t="e">
        <f>IF(Wedstrijden!#REF!="x","M2","")</f>
        <v>#REF!</v>
      </c>
      <c r="CE608" s="12" t="e">
        <f>IF(Wedstrijden!#REF!="x","Z1","")</f>
        <v>#REF!</v>
      </c>
      <c r="CF608" s="12" t="e">
        <f>IF(Wedstrijden!#REF!="x","Z2","")</f>
        <v>#REF!</v>
      </c>
      <c r="CG608" s="12" t="e">
        <f>IF(Wedstrijden!#REF!="x","ZZL","")</f>
        <v>#REF!</v>
      </c>
      <c r="CL608" s="12">
        <f>IF(COUNTA(Wedstrijden!#REF!)&lt;&gt;0,2,"")</f>
        <v>2</v>
      </c>
      <c r="CM608" s="12">
        <f t="shared" si="56"/>
        <v>2</v>
      </c>
      <c r="CN608" s="12" t="e">
        <f>IF(Wedstrijden!#REF!="x","AA","")</f>
        <v>#REF!</v>
      </c>
      <c r="CO608" s="12" t="e">
        <f>IF(Wedstrijden!#REF!="x","A","")</f>
        <v>#REF!</v>
      </c>
      <c r="CP608" s="12" t="e">
        <f>IF(Wedstrijden!#REF!="x","BB","")</f>
        <v>#REF!</v>
      </c>
      <c r="CQ608" s="12" t="e">
        <f>IF(Wedstrijden!#REF!="x","B","")</f>
        <v>#REF!</v>
      </c>
      <c r="CR608" s="12" t="e">
        <f>IF(Wedstrijden!#REF!="x","L","")</f>
        <v>#REF!</v>
      </c>
      <c r="CS608" s="12" t="e">
        <f>IF(Wedstrijden!#REF!="x","M","")</f>
        <v>#REF!</v>
      </c>
      <c r="CT608" s="12" t="e">
        <f>IF(Wedstrijden!#REF!="x","Z","")</f>
        <v>#REF!</v>
      </c>
      <c r="CU608" s="12" t="e">
        <f>IF(Wedstrijden!#REF!="x","ZZ","")</f>
        <v>#REF!</v>
      </c>
      <c r="CV608" s="12">
        <f>IF(COUNTA(Wedstrijden!#REF!)&lt;&gt;0,2,"")</f>
        <v>2</v>
      </c>
      <c r="CW608" s="12">
        <f t="shared" si="57"/>
        <v>1</v>
      </c>
      <c r="CX608" s="12" t="e">
        <f>IF(Wedstrijden!#REF!="x","BB","")</f>
        <v>#REF!</v>
      </c>
      <c r="CY608" s="12" t="e">
        <f>IF(Wedstrijden!#REF!="x","B","")</f>
        <v>#REF!</v>
      </c>
      <c r="CZ608" s="12" t="e">
        <f>IF(Wedstrijden!#REF!="x","L","")</f>
        <v>#REF!</v>
      </c>
      <c r="DA608" s="12" t="e">
        <f>IF(Wedstrijden!#REF!="x","M","")</f>
        <v>#REF!</v>
      </c>
      <c r="DB608" s="12" t="e">
        <f>IF(Wedstrijden!#REF!="x","Z","")</f>
        <v>#REF!</v>
      </c>
      <c r="DC608" s="12" t="e">
        <f>IF(Wedstrijden!#REF!="x","ZZ","")</f>
        <v>#REF!</v>
      </c>
      <c r="DD608" s="12" t="e">
        <f>IF(Wedstrijden!#REF!="x","1.40","")</f>
        <v>#REF!</v>
      </c>
      <c r="DE608" s="12">
        <f>IF(COUNTA(Wedstrijden!#REF!)&lt;&gt;0,6,"")</f>
        <v>6</v>
      </c>
      <c r="DF608" s="12">
        <f t="shared" si="58"/>
        <v>2</v>
      </c>
      <c r="DG608" s="12" t="e">
        <f>IF(Wedstrijden!#REF!="x","L","")</f>
        <v>#REF!</v>
      </c>
      <c r="DH608" s="12" t="e">
        <f>IF(Wedstrijden!#REF!="x","M","")</f>
        <v>#REF!</v>
      </c>
      <c r="DI608" s="12" t="e">
        <f>IF(Wedstrijden!#REF!="x","Z","")</f>
        <v>#REF!</v>
      </c>
      <c r="DJ608" s="12" t="e">
        <f>IF(Wedstrijden!#REF!="x","Z","")</f>
        <v>#REF!</v>
      </c>
      <c r="DK608" s="12">
        <f>IF(COUNTA(Wedstrijden!#REF!)&lt;&gt;0,6,"")</f>
        <v>6</v>
      </c>
      <c r="DL608" s="12">
        <f t="shared" si="59"/>
        <v>1</v>
      </c>
      <c r="DM608" s="12" t="e">
        <f>IF(Wedstrijden!#REF!="x","L","")</f>
        <v>#REF!</v>
      </c>
      <c r="DN608" s="12" t="e">
        <f>IF(Wedstrijden!#REF!="x","M","")</f>
        <v>#REF!</v>
      </c>
      <c r="DO608" s="12" t="e">
        <f>IF(Wedstrijden!#REF!="x","Z","")</f>
        <v>#REF!</v>
      </c>
      <c r="DP608" s="12" t="e">
        <f>IF(Wedstrijden!#REF!="x","Z","")</f>
        <v>#REF!</v>
      </c>
    </row>
    <row r="609" spans="1:120" ht="15" x14ac:dyDescent="0.25">
      <c r="A609" s="14">
        <f>Wedstrijden!A620</f>
        <v>0</v>
      </c>
      <c r="B609" s="12" t="str">
        <f>IFERROR(VLOOKUP(Wedstrijden!C620,Wedstrijdlocaties!$B$2:$E$500,2,FALSE),"")</f>
        <v/>
      </c>
      <c r="C609" s="12" t="str">
        <f>Wedstrijden!D620</f>
        <v/>
      </c>
      <c r="D609" s="12" t="str">
        <f>IFERROR(VLOOKUP(Wedstrijden!E620,Organisaties!$B$2:$C$500,2,FALSE),"")</f>
        <v/>
      </c>
      <c r="E609" s="12" t="str">
        <f>IFERROR(VLOOKUP(Wedstrijden!E620,Organisaties!$B$2:$G$500,5,FALSE),"")</f>
        <v/>
      </c>
      <c r="F609" s="12" t="e">
        <f>IF(Wedstrijden!#REF!&lt;&gt;"",Wedstrijden!#REF!,"")</f>
        <v>#REF!</v>
      </c>
      <c r="G609" s="12">
        <f>IF(Wedstrijden!K620="Indoor",1,0)</f>
        <v>0</v>
      </c>
      <c r="H609" s="12">
        <f>Wedstrijden!L620</f>
        <v>0</v>
      </c>
      <c r="I609" s="12" t="str">
        <f>IF(Wedstrijden!J620="Nee",0,IF(Wedstrijden!J620="Ja",1,""))</f>
        <v/>
      </c>
      <c r="J609" s="12" t="str">
        <f>IF(Wedstrijden!M620&lt;&gt;"",Wedstrijden!M620,"")</f>
        <v/>
      </c>
      <c r="BJ609" s="12">
        <f>IF(COUNTA(Wedstrijden!#REF!)&lt;&gt;0,1,"")</f>
        <v>1</v>
      </c>
      <c r="BK609" s="12">
        <f t="shared" si="54"/>
        <v>2</v>
      </c>
      <c r="BL609" s="12" t="e">
        <f>IF(Wedstrijden!#REF!="x","AA","")</f>
        <v>#REF!</v>
      </c>
      <c r="BM609" s="12" t="e">
        <f>IF(Wedstrijden!#REF!="x","A","")</f>
        <v>#REF!</v>
      </c>
      <c r="BN609" s="12" t="e">
        <f>IF(Wedstrijden!#REF!="x","B1","")</f>
        <v>#REF!</v>
      </c>
      <c r="BO609" s="12" t="e">
        <f>IF(Wedstrijden!#REF!="x","BB","")</f>
        <v>#REF!</v>
      </c>
      <c r="BP609" s="12" t="e">
        <f>IF(Wedstrijden!#REF!="x","B","")</f>
        <v>#REF!</v>
      </c>
      <c r="BQ609" s="12" t="e">
        <f>IF(Wedstrijden!#REF!="x","L1","")</f>
        <v>#REF!</v>
      </c>
      <c r="BR609" s="12" t="e">
        <f>IF(Wedstrijden!#REF!="x","L2","")</f>
        <v>#REF!</v>
      </c>
      <c r="BS609" s="12" t="e">
        <f>IF(Wedstrijden!#REF!="x","M1","")</f>
        <v>#REF!</v>
      </c>
      <c r="BT609" s="12" t="e">
        <f>IF(Wedstrijden!#REF!="x","M2","")</f>
        <v>#REF!</v>
      </c>
      <c r="BU609" s="12" t="e">
        <f>IF(Wedstrijden!#REF!="x","Z1","")</f>
        <v>#REF!</v>
      </c>
      <c r="BV609" s="12" t="e">
        <f>IF(Wedstrijden!#REF!="x","Z2","")</f>
        <v>#REF!</v>
      </c>
      <c r="BW609" s="12">
        <f>IF(COUNTA(Wedstrijden!#REF!)&lt;&gt;0,1,"")</f>
        <v>1</v>
      </c>
      <c r="BX609" s="12">
        <f t="shared" si="55"/>
        <v>1</v>
      </c>
      <c r="BY609" s="12" t="e">
        <f>IF(Wedstrijden!#REF!="x","BB","")</f>
        <v>#REF!</v>
      </c>
      <c r="BZ609" s="12" t="e">
        <f>IF(Wedstrijden!#REF!="x","B","")</f>
        <v>#REF!</v>
      </c>
      <c r="CA609" s="12" t="e">
        <f>IF(Wedstrijden!#REF!="x","L1","")</f>
        <v>#REF!</v>
      </c>
      <c r="CB609" s="12" t="e">
        <f>IF(Wedstrijden!#REF!="x","L2","")</f>
        <v>#REF!</v>
      </c>
      <c r="CC609" s="12" t="e">
        <f>IF(Wedstrijden!#REF!="x","M1","")</f>
        <v>#REF!</v>
      </c>
      <c r="CD609" s="12" t="e">
        <f>IF(Wedstrijden!#REF!="x","M2","")</f>
        <v>#REF!</v>
      </c>
      <c r="CE609" s="12" t="e">
        <f>IF(Wedstrijden!#REF!="x","Z1","")</f>
        <v>#REF!</v>
      </c>
      <c r="CF609" s="12" t="e">
        <f>IF(Wedstrijden!#REF!="x","Z2","")</f>
        <v>#REF!</v>
      </c>
      <c r="CG609" s="12" t="e">
        <f>IF(Wedstrijden!#REF!="x","ZZL","")</f>
        <v>#REF!</v>
      </c>
      <c r="CL609" s="12">
        <f>IF(COUNTA(Wedstrijden!#REF!)&lt;&gt;0,2,"")</f>
        <v>2</v>
      </c>
      <c r="CM609" s="12">
        <f t="shared" si="56"/>
        <v>2</v>
      </c>
      <c r="CN609" s="12" t="e">
        <f>IF(Wedstrijden!#REF!="x","AA","")</f>
        <v>#REF!</v>
      </c>
      <c r="CO609" s="12" t="e">
        <f>IF(Wedstrijden!#REF!="x","A","")</f>
        <v>#REF!</v>
      </c>
      <c r="CP609" s="12" t="e">
        <f>IF(Wedstrijden!#REF!="x","BB","")</f>
        <v>#REF!</v>
      </c>
      <c r="CQ609" s="12" t="e">
        <f>IF(Wedstrijden!#REF!="x","B","")</f>
        <v>#REF!</v>
      </c>
      <c r="CR609" s="12" t="e">
        <f>IF(Wedstrijden!#REF!="x","L","")</f>
        <v>#REF!</v>
      </c>
      <c r="CS609" s="12" t="e">
        <f>IF(Wedstrijden!#REF!="x","M","")</f>
        <v>#REF!</v>
      </c>
      <c r="CT609" s="12" t="e">
        <f>IF(Wedstrijden!#REF!="x","Z","")</f>
        <v>#REF!</v>
      </c>
      <c r="CU609" s="12" t="e">
        <f>IF(Wedstrijden!#REF!="x","ZZ","")</f>
        <v>#REF!</v>
      </c>
      <c r="CV609" s="12">
        <f>IF(COUNTA(Wedstrijden!#REF!)&lt;&gt;0,2,"")</f>
        <v>2</v>
      </c>
      <c r="CW609" s="12">
        <f t="shared" si="57"/>
        <v>1</v>
      </c>
      <c r="CX609" s="12" t="e">
        <f>IF(Wedstrijden!#REF!="x","BB","")</f>
        <v>#REF!</v>
      </c>
      <c r="CY609" s="12" t="e">
        <f>IF(Wedstrijden!#REF!="x","B","")</f>
        <v>#REF!</v>
      </c>
      <c r="CZ609" s="12" t="e">
        <f>IF(Wedstrijden!#REF!="x","L","")</f>
        <v>#REF!</v>
      </c>
      <c r="DA609" s="12" t="e">
        <f>IF(Wedstrijden!#REF!="x","M","")</f>
        <v>#REF!</v>
      </c>
      <c r="DB609" s="12" t="e">
        <f>IF(Wedstrijden!#REF!="x","Z","")</f>
        <v>#REF!</v>
      </c>
      <c r="DC609" s="12" t="e">
        <f>IF(Wedstrijden!#REF!="x","ZZ","")</f>
        <v>#REF!</v>
      </c>
      <c r="DD609" s="12" t="e">
        <f>IF(Wedstrijden!#REF!="x","1.40","")</f>
        <v>#REF!</v>
      </c>
      <c r="DE609" s="12">
        <f>IF(COUNTA(Wedstrijden!#REF!)&lt;&gt;0,6,"")</f>
        <v>6</v>
      </c>
      <c r="DF609" s="12">
        <f t="shared" si="58"/>
        <v>2</v>
      </c>
      <c r="DG609" s="12" t="e">
        <f>IF(Wedstrijden!#REF!="x","L","")</f>
        <v>#REF!</v>
      </c>
      <c r="DH609" s="12" t="e">
        <f>IF(Wedstrijden!#REF!="x","M","")</f>
        <v>#REF!</v>
      </c>
      <c r="DI609" s="12" t="e">
        <f>IF(Wedstrijden!#REF!="x","Z","")</f>
        <v>#REF!</v>
      </c>
      <c r="DJ609" s="12" t="e">
        <f>IF(Wedstrijden!#REF!="x","Z","")</f>
        <v>#REF!</v>
      </c>
      <c r="DK609" s="12">
        <f>IF(COUNTA(Wedstrijden!#REF!)&lt;&gt;0,6,"")</f>
        <v>6</v>
      </c>
      <c r="DL609" s="12">
        <f t="shared" si="59"/>
        <v>1</v>
      </c>
      <c r="DM609" s="12" t="e">
        <f>IF(Wedstrijden!#REF!="x","L","")</f>
        <v>#REF!</v>
      </c>
      <c r="DN609" s="12" t="e">
        <f>IF(Wedstrijden!#REF!="x","M","")</f>
        <v>#REF!</v>
      </c>
      <c r="DO609" s="12" t="e">
        <f>IF(Wedstrijden!#REF!="x","Z","")</f>
        <v>#REF!</v>
      </c>
      <c r="DP609" s="12" t="e">
        <f>IF(Wedstrijden!#REF!="x","Z","")</f>
        <v>#REF!</v>
      </c>
    </row>
    <row r="610" spans="1:120" ht="15" x14ac:dyDescent="0.25">
      <c r="A610" s="14">
        <f>Wedstrijden!A621</f>
        <v>0</v>
      </c>
      <c r="B610" s="12" t="str">
        <f>IFERROR(VLOOKUP(Wedstrijden!C621,Wedstrijdlocaties!$B$2:$E$500,2,FALSE),"")</f>
        <v/>
      </c>
      <c r="C610" s="12" t="str">
        <f>Wedstrijden!D621</f>
        <v/>
      </c>
      <c r="D610" s="12" t="str">
        <f>IFERROR(VLOOKUP(Wedstrijden!E621,Organisaties!$B$2:$C$500,2,FALSE),"")</f>
        <v/>
      </c>
      <c r="E610" s="12" t="str">
        <f>IFERROR(VLOOKUP(Wedstrijden!E621,Organisaties!$B$2:$G$500,5,FALSE),"")</f>
        <v/>
      </c>
      <c r="F610" s="12" t="e">
        <f>IF(Wedstrijden!#REF!&lt;&gt;"",Wedstrijden!#REF!,"")</f>
        <v>#REF!</v>
      </c>
      <c r="G610" s="12">
        <f>IF(Wedstrijden!K621="Indoor",1,0)</f>
        <v>0</v>
      </c>
      <c r="H610" s="12">
        <f>Wedstrijden!L621</f>
        <v>0</v>
      </c>
      <c r="I610" s="12" t="str">
        <f>IF(Wedstrijden!J621="Nee",0,IF(Wedstrijden!J621="Ja",1,""))</f>
        <v/>
      </c>
      <c r="J610" s="12" t="str">
        <f>IF(Wedstrijden!M621&lt;&gt;"",Wedstrijden!M621,"")</f>
        <v/>
      </c>
      <c r="BJ610" s="12">
        <f>IF(COUNTA(Wedstrijden!#REF!)&lt;&gt;0,1,"")</f>
        <v>1</v>
      </c>
      <c r="BK610" s="12">
        <f t="shared" si="54"/>
        <v>2</v>
      </c>
      <c r="BL610" s="12" t="e">
        <f>IF(Wedstrijden!#REF!="x","AA","")</f>
        <v>#REF!</v>
      </c>
      <c r="BM610" s="12" t="e">
        <f>IF(Wedstrijden!#REF!="x","A","")</f>
        <v>#REF!</v>
      </c>
      <c r="BN610" s="12" t="e">
        <f>IF(Wedstrijden!#REF!="x","B1","")</f>
        <v>#REF!</v>
      </c>
      <c r="BO610" s="12" t="e">
        <f>IF(Wedstrijden!#REF!="x","BB","")</f>
        <v>#REF!</v>
      </c>
      <c r="BP610" s="12" t="e">
        <f>IF(Wedstrijden!#REF!="x","B","")</f>
        <v>#REF!</v>
      </c>
      <c r="BQ610" s="12" t="e">
        <f>IF(Wedstrijden!#REF!="x","L1","")</f>
        <v>#REF!</v>
      </c>
      <c r="BR610" s="12" t="e">
        <f>IF(Wedstrijden!#REF!="x","L2","")</f>
        <v>#REF!</v>
      </c>
      <c r="BS610" s="12" t="e">
        <f>IF(Wedstrijden!#REF!="x","M1","")</f>
        <v>#REF!</v>
      </c>
      <c r="BT610" s="12" t="e">
        <f>IF(Wedstrijden!#REF!="x","M2","")</f>
        <v>#REF!</v>
      </c>
      <c r="BU610" s="12" t="e">
        <f>IF(Wedstrijden!#REF!="x","Z1","")</f>
        <v>#REF!</v>
      </c>
      <c r="BV610" s="12" t="e">
        <f>IF(Wedstrijden!#REF!="x","Z2","")</f>
        <v>#REF!</v>
      </c>
      <c r="BW610" s="12">
        <f>IF(COUNTA(Wedstrijden!#REF!)&lt;&gt;0,1,"")</f>
        <v>1</v>
      </c>
      <c r="BX610" s="12">
        <f t="shared" si="55"/>
        <v>1</v>
      </c>
      <c r="BY610" s="12" t="e">
        <f>IF(Wedstrijden!#REF!="x","BB","")</f>
        <v>#REF!</v>
      </c>
      <c r="BZ610" s="12" t="e">
        <f>IF(Wedstrijden!#REF!="x","B","")</f>
        <v>#REF!</v>
      </c>
      <c r="CA610" s="12" t="e">
        <f>IF(Wedstrijden!#REF!="x","L1","")</f>
        <v>#REF!</v>
      </c>
      <c r="CB610" s="12" t="e">
        <f>IF(Wedstrijden!#REF!="x","L2","")</f>
        <v>#REF!</v>
      </c>
      <c r="CC610" s="12" t="e">
        <f>IF(Wedstrijden!#REF!="x","M1","")</f>
        <v>#REF!</v>
      </c>
      <c r="CD610" s="12" t="e">
        <f>IF(Wedstrijden!#REF!="x","M2","")</f>
        <v>#REF!</v>
      </c>
      <c r="CE610" s="12" t="e">
        <f>IF(Wedstrijden!#REF!="x","Z1","")</f>
        <v>#REF!</v>
      </c>
      <c r="CF610" s="12" t="e">
        <f>IF(Wedstrijden!#REF!="x","Z2","")</f>
        <v>#REF!</v>
      </c>
      <c r="CG610" s="12" t="e">
        <f>IF(Wedstrijden!#REF!="x","ZZL","")</f>
        <v>#REF!</v>
      </c>
      <c r="CL610" s="12">
        <f>IF(COUNTA(Wedstrijden!#REF!)&lt;&gt;0,2,"")</f>
        <v>2</v>
      </c>
      <c r="CM610" s="12">
        <f t="shared" si="56"/>
        <v>2</v>
      </c>
      <c r="CN610" s="12" t="e">
        <f>IF(Wedstrijden!#REF!="x","AA","")</f>
        <v>#REF!</v>
      </c>
      <c r="CO610" s="12" t="e">
        <f>IF(Wedstrijden!#REF!="x","A","")</f>
        <v>#REF!</v>
      </c>
      <c r="CP610" s="12" t="e">
        <f>IF(Wedstrijden!#REF!="x","BB","")</f>
        <v>#REF!</v>
      </c>
      <c r="CQ610" s="12" t="e">
        <f>IF(Wedstrijden!#REF!="x","B","")</f>
        <v>#REF!</v>
      </c>
      <c r="CR610" s="12" t="e">
        <f>IF(Wedstrijden!#REF!="x","L","")</f>
        <v>#REF!</v>
      </c>
      <c r="CS610" s="12" t="e">
        <f>IF(Wedstrijden!#REF!="x","M","")</f>
        <v>#REF!</v>
      </c>
      <c r="CT610" s="12" t="e">
        <f>IF(Wedstrijden!#REF!="x","Z","")</f>
        <v>#REF!</v>
      </c>
      <c r="CU610" s="12" t="e">
        <f>IF(Wedstrijden!#REF!="x","ZZ","")</f>
        <v>#REF!</v>
      </c>
      <c r="CV610" s="12">
        <f>IF(COUNTA(Wedstrijden!#REF!)&lt;&gt;0,2,"")</f>
        <v>2</v>
      </c>
      <c r="CW610" s="12">
        <f t="shared" si="57"/>
        <v>1</v>
      </c>
      <c r="CX610" s="12" t="e">
        <f>IF(Wedstrijden!#REF!="x","BB","")</f>
        <v>#REF!</v>
      </c>
      <c r="CY610" s="12" t="e">
        <f>IF(Wedstrijden!#REF!="x","B","")</f>
        <v>#REF!</v>
      </c>
      <c r="CZ610" s="12" t="e">
        <f>IF(Wedstrijden!#REF!="x","L","")</f>
        <v>#REF!</v>
      </c>
      <c r="DA610" s="12" t="e">
        <f>IF(Wedstrijden!#REF!="x","M","")</f>
        <v>#REF!</v>
      </c>
      <c r="DB610" s="12" t="e">
        <f>IF(Wedstrijden!#REF!="x","Z","")</f>
        <v>#REF!</v>
      </c>
      <c r="DC610" s="12" t="e">
        <f>IF(Wedstrijden!#REF!="x","ZZ","")</f>
        <v>#REF!</v>
      </c>
      <c r="DD610" s="12" t="e">
        <f>IF(Wedstrijden!#REF!="x","1.40","")</f>
        <v>#REF!</v>
      </c>
      <c r="DE610" s="12">
        <f>IF(COUNTA(Wedstrijden!#REF!)&lt;&gt;0,6,"")</f>
        <v>6</v>
      </c>
      <c r="DF610" s="12">
        <f t="shared" si="58"/>
        <v>2</v>
      </c>
      <c r="DG610" s="12" t="e">
        <f>IF(Wedstrijden!#REF!="x","L","")</f>
        <v>#REF!</v>
      </c>
      <c r="DH610" s="12" t="e">
        <f>IF(Wedstrijden!#REF!="x","M","")</f>
        <v>#REF!</v>
      </c>
      <c r="DI610" s="12" t="e">
        <f>IF(Wedstrijden!#REF!="x","Z","")</f>
        <v>#REF!</v>
      </c>
      <c r="DJ610" s="12" t="e">
        <f>IF(Wedstrijden!#REF!="x","Z","")</f>
        <v>#REF!</v>
      </c>
      <c r="DK610" s="12">
        <f>IF(COUNTA(Wedstrijden!#REF!)&lt;&gt;0,6,"")</f>
        <v>6</v>
      </c>
      <c r="DL610" s="12">
        <f t="shared" si="59"/>
        <v>1</v>
      </c>
      <c r="DM610" s="12" t="e">
        <f>IF(Wedstrijden!#REF!="x","L","")</f>
        <v>#REF!</v>
      </c>
      <c r="DN610" s="12" t="e">
        <f>IF(Wedstrijden!#REF!="x","M","")</f>
        <v>#REF!</v>
      </c>
      <c r="DO610" s="12" t="e">
        <f>IF(Wedstrijden!#REF!="x","Z","")</f>
        <v>#REF!</v>
      </c>
      <c r="DP610" s="12" t="e">
        <f>IF(Wedstrijden!#REF!="x","Z","")</f>
        <v>#REF!</v>
      </c>
    </row>
    <row r="611" spans="1:120" ht="15" x14ac:dyDescent="0.25">
      <c r="A611" s="14">
        <f>Wedstrijden!A622</f>
        <v>0</v>
      </c>
      <c r="B611" s="12" t="str">
        <f>IFERROR(VLOOKUP(Wedstrijden!C622,Wedstrijdlocaties!$B$2:$E$500,2,FALSE),"")</f>
        <v/>
      </c>
      <c r="C611" s="12" t="str">
        <f>Wedstrijden!D622</f>
        <v/>
      </c>
      <c r="D611" s="12" t="str">
        <f>IFERROR(VLOOKUP(Wedstrijden!E622,Organisaties!$B$2:$C$500,2,FALSE),"")</f>
        <v/>
      </c>
      <c r="E611" s="12" t="str">
        <f>IFERROR(VLOOKUP(Wedstrijden!E622,Organisaties!$B$2:$G$500,5,FALSE),"")</f>
        <v/>
      </c>
      <c r="F611" s="12" t="e">
        <f>IF(Wedstrijden!#REF!&lt;&gt;"",Wedstrijden!#REF!,"")</f>
        <v>#REF!</v>
      </c>
      <c r="G611" s="12">
        <f>IF(Wedstrijden!K622="Indoor",1,0)</f>
        <v>0</v>
      </c>
      <c r="H611" s="12">
        <f>Wedstrijden!L622</f>
        <v>0</v>
      </c>
      <c r="I611" s="12" t="str">
        <f>IF(Wedstrijden!J622="Nee",0,IF(Wedstrijden!J622="Ja",1,""))</f>
        <v/>
      </c>
      <c r="J611" s="12" t="str">
        <f>IF(Wedstrijden!M622&lt;&gt;"",Wedstrijden!M622,"")</f>
        <v/>
      </c>
      <c r="BJ611" s="12">
        <f>IF(COUNTA(Wedstrijden!#REF!)&lt;&gt;0,1,"")</f>
        <v>1</v>
      </c>
      <c r="BK611" s="12">
        <f t="shared" si="54"/>
        <v>2</v>
      </c>
      <c r="BL611" s="12" t="e">
        <f>IF(Wedstrijden!#REF!="x","AA","")</f>
        <v>#REF!</v>
      </c>
      <c r="BM611" s="12" t="e">
        <f>IF(Wedstrijden!#REF!="x","A","")</f>
        <v>#REF!</v>
      </c>
      <c r="BN611" s="12" t="e">
        <f>IF(Wedstrijden!#REF!="x","B1","")</f>
        <v>#REF!</v>
      </c>
      <c r="BO611" s="12" t="e">
        <f>IF(Wedstrijden!#REF!="x","BB","")</f>
        <v>#REF!</v>
      </c>
      <c r="BP611" s="12" t="e">
        <f>IF(Wedstrijden!#REF!="x","B","")</f>
        <v>#REF!</v>
      </c>
      <c r="BQ611" s="12" t="e">
        <f>IF(Wedstrijden!#REF!="x","L1","")</f>
        <v>#REF!</v>
      </c>
      <c r="BR611" s="12" t="e">
        <f>IF(Wedstrijden!#REF!="x","L2","")</f>
        <v>#REF!</v>
      </c>
      <c r="BS611" s="12" t="e">
        <f>IF(Wedstrijden!#REF!="x","M1","")</f>
        <v>#REF!</v>
      </c>
      <c r="BT611" s="12" t="e">
        <f>IF(Wedstrijden!#REF!="x","M2","")</f>
        <v>#REF!</v>
      </c>
      <c r="BU611" s="12" t="e">
        <f>IF(Wedstrijden!#REF!="x","Z1","")</f>
        <v>#REF!</v>
      </c>
      <c r="BV611" s="12" t="e">
        <f>IF(Wedstrijden!#REF!="x","Z2","")</f>
        <v>#REF!</v>
      </c>
      <c r="BW611" s="12">
        <f>IF(COUNTA(Wedstrijden!#REF!)&lt;&gt;0,1,"")</f>
        <v>1</v>
      </c>
      <c r="BX611" s="12">
        <f t="shared" si="55"/>
        <v>1</v>
      </c>
      <c r="BY611" s="12" t="e">
        <f>IF(Wedstrijden!#REF!="x","BB","")</f>
        <v>#REF!</v>
      </c>
      <c r="BZ611" s="12" t="e">
        <f>IF(Wedstrijden!#REF!="x","B","")</f>
        <v>#REF!</v>
      </c>
      <c r="CA611" s="12" t="e">
        <f>IF(Wedstrijden!#REF!="x","L1","")</f>
        <v>#REF!</v>
      </c>
      <c r="CB611" s="12" t="e">
        <f>IF(Wedstrijden!#REF!="x","L2","")</f>
        <v>#REF!</v>
      </c>
      <c r="CC611" s="12" t="e">
        <f>IF(Wedstrijden!#REF!="x","M1","")</f>
        <v>#REF!</v>
      </c>
      <c r="CD611" s="12" t="e">
        <f>IF(Wedstrijden!#REF!="x","M2","")</f>
        <v>#REF!</v>
      </c>
      <c r="CE611" s="12" t="e">
        <f>IF(Wedstrijden!#REF!="x","Z1","")</f>
        <v>#REF!</v>
      </c>
      <c r="CF611" s="12" t="e">
        <f>IF(Wedstrijden!#REF!="x","Z2","")</f>
        <v>#REF!</v>
      </c>
      <c r="CG611" s="12" t="e">
        <f>IF(Wedstrijden!#REF!="x","ZZL","")</f>
        <v>#REF!</v>
      </c>
      <c r="CL611" s="12">
        <f>IF(COUNTA(Wedstrijden!#REF!)&lt;&gt;0,2,"")</f>
        <v>2</v>
      </c>
      <c r="CM611" s="12">
        <f t="shared" si="56"/>
        <v>2</v>
      </c>
      <c r="CN611" s="12" t="e">
        <f>IF(Wedstrijden!#REF!="x","AA","")</f>
        <v>#REF!</v>
      </c>
      <c r="CO611" s="12" t="e">
        <f>IF(Wedstrijden!#REF!="x","A","")</f>
        <v>#REF!</v>
      </c>
      <c r="CP611" s="12" t="e">
        <f>IF(Wedstrijden!#REF!="x","BB","")</f>
        <v>#REF!</v>
      </c>
      <c r="CQ611" s="12" t="e">
        <f>IF(Wedstrijden!#REF!="x","B","")</f>
        <v>#REF!</v>
      </c>
      <c r="CR611" s="12" t="e">
        <f>IF(Wedstrijden!#REF!="x","L","")</f>
        <v>#REF!</v>
      </c>
      <c r="CS611" s="12" t="e">
        <f>IF(Wedstrijden!#REF!="x","M","")</f>
        <v>#REF!</v>
      </c>
      <c r="CT611" s="12" t="e">
        <f>IF(Wedstrijden!#REF!="x","Z","")</f>
        <v>#REF!</v>
      </c>
      <c r="CU611" s="12" t="e">
        <f>IF(Wedstrijden!#REF!="x","ZZ","")</f>
        <v>#REF!</v>
      </c>
      <c r="CV611" s="12">
        <f>IF(COUNTA(Wedstrijden!#REF!)&lt;&gt;0,2,"")</f>
        <v>2</v>
      </c>
      <c r="CW611" s="12">
        <f t="shared" si="57"/>
        <v>1</v>
      </c>
      <c r="CX611" s="12" t="e">
        <f>IF(Wedstrijden!#REF!="x","BB","")</f>
        <v>#REF!</v>
      </c>
      <c r="CY611" s="12" t="e">
        <f>IF(Wedstrijden!#REF!="x","B","")</f>
        <v>#REF!</v>
      </c>
      <c r="CZ611" s="12" t="e">
        <f>IF(Wedstrijden!#REF!="x","L","")</f>
        <v>#REF!</v>
      </c>
      <c r="DA611" s="12" t="e">
        <f>IF(Wedstrijden!#REF!="x","M","")</f>
        <v>#REF!</v>
      </c>
      <c r="DB611" s="12" t="e">
        <f>IF(Wedstrijden!#REF!="x","Z","")</f>
        <v>#REF!</v>
      </c>
      <c r="DC611" s="12" t="e">
        <f>IF(Wedstrijden!#REF!="x","ZZ","")</f>
        <v>#REF!</v>
      </c>
      <c r="DD611" s="12" t="e">
        <f>IF(Wedstrijden!#REF!="x","1.40","")</f>
        <v>#REF!</v>
      </c>
      <c r="DE611" s="12">
        <f>IF(COUNTA(Wedstrijden!#REF!)&lt;&gt;0,6,"")</f>
        <v>6</v>
      </c>
      <c r="DF611" s="12">
        <f t="shared" si="58"/>
        <v>2</v>
      </c>
      <c r="DG611" s="12" t="e">
        <f>IF(Wedstrijden!#REF!="x","L","")</f>
        <v>#REF!</v>
      </c>
      <c r="DH611" s="12" t="e">
        <f>IF(Wedstrijden!#REF!="x","M","")</f>
        <v>#REF!</v>
      </c>
      <c r="DI611" s="12" t="e">
        <f>IF(Wedstrijden!#REF!="x","Z","")</f>
        <v>#REF!</v>
      </c>
      <c r="DJ611" s="12" t="e">
        <f>IF(Wedstrijden!#REF!="x","Z","")</f>
        <v>#REF!</v>
      </c>
      <c r="DK611" s="12">
        <f>IF(COUNTA(Wedstrijden!#REF!)&lt;&gt;0,6,"")</f>
        <v>6</v>
      </c>
      <c r="DL611" s="12">
        <f t="shared" si="59"/>
        <v>1</v>
      </c>
      <c r="DM611" s="12" t="e">
        <f>IF(Wedstrijden!#REF!="x","L","")</f>
        <v>#REF!</v>
      </c>
      <c r="DN611" s="12" t="e">
        <f>IF(Wedstrijden!#REF!="x","M","")</f>
        <v>#REF!</v>
      </c>
      <c r="DO611" s="12" t="e">
        <f>IF(Wedstrijden!#REF!="x","Z","")</f>
        <v>#REF!</v>
      </c>
      <c r="DP611" s="12" t="e">
        <f>IF(Wedstrijden!#REF!="x","Z","")</f>
        <v>#REF!</v>
      </c>
    </row>
    <row r="612" spans="1:120" ht="15" x14ac:dyDescent="0.25">
      <c r="A612" s="14">
        <f>Wedstrijden!A623</f>
        <v>0</v>
      </c>
      <c r="B612" s="12" t="str">
        <f>IFERROR(VLOOKUP(Wedstrijden!C623,Wedstrijdlocaties!$B$2:$E$500,2,FALSE),"")</f>
        <v/>
      </c>
      <c r="C612" s="12" t="str">
        <f>Wedstrijden!D623</f>
        <v/>
      </c>
      <c r="D612" s="12" t="str">
        <f>IFERROR(VLOOKUP(Wedstrijden!E623,Organisaties!$B$2:$C$500,2,FALSE),"")</f>
        <v/>
      </c>
      <c r="E612" s="12" t="str">
        <f>IFERROR(VLOOKUP(Wedstrijden!E623,Organisaties!$B$2:$G$500,5,FALSE),"")</f>
        <v/>
      </c>
      <c r="F612" s="12" t="e">
        <f>IF(Wedstrijden!#REF!&lt;&gt;"",Wedstrijden!#REF!,"")</f>
        <v>#REF!</v>
      </c>
      <c r="G612" s="12">
        <f>IF(Wedstrijden!K623="Indoor",1,0)</f>
        <v>0</v>
      </c>
      <c r="H612" s="12">
        <f>Wedstrijden!L623</f>
        <v>0</v>
      </c>
      <c r="I612" s="12" t="str">
        <f>IF(Wedstrijden!J623="Nee",0,IF(Wedstrijden!J623="Ja",1,""))</f>
        <v/>
      </c>
      <c r="J612" s="12" t="str">
        <f>IF(Wedstrijden!M623&lt;&gt;"",Wedstrijden!M623,"")</f>
        <v/>
      </c>
      <c r="BJ612" s="12">
        <f>IF(COUNTA(Wedstrijden!#REF!)&lt;&gt;0,1,"")</f>
        <v>1</v>
      </c>
      <c r="BK612" s="12">
        <f t="shared" si="54"/>
        <v>2</v>
      </c>
      <c r="BL612" s="12" t="e">
        <f>IF(Wedstrijden!#REF!="x","AA","")</f>
        <v>#REF!</v>
      </c>
      <c r="BM612" s="12" t="e">
        <f>IF(Wedstrijden!#REF!="x","A","")</f>
        <v>#REF!</v>
      </c>
      <c r="BN612" s="12" t="e">
        <f>IF(Wedstrijden!#REF!="x","B1","")</f>
        <v>#REF!</v>
      </c>
      <c r="BO612" s="12" t="e">
        <f>IF(Wedstrijden!#REF!="x","BB","")</f>
        <v>#REF!</v>
      </c>
      <c r="BP612" s="12" t="e">
        <f>IF(Wedstrijden!#REF!="x","B","")</f>
        <v>#REF!</v>
      </c>
      <c r="BQ612" s="12" t="e">
        <f>IF(Wedstrijden!#REF!="x","L1","")</f>
        <v>#REF!</v>
      </c>
      <c r="BR612" s="12" t="e">
        <f>IF(Wedstrijden!#REF!="x","L2","")</f>
        <v>#REF!</v>
      </c>
      <c r="BS612" s="12" t="e">
        <f>IF(Wedstrijden!#REF!="x","M1","")</f>
        <v>#REF!</v>
      </c>
      <c r="BT612" s="12" t="e">
        <f>IF(Wedstrijden!#REF!="x","M2","")</f>
        <v>#REF!</v>
      </c>
      <c r="BU612" s="12" t="e">
        <f>IF(Wedstrijden!#REF!="x","Z1","")</f>
        <v>#REF!</v>
      </c>
      <c r="BV612" s="12" t="e">
        <f>IF(Wedstrijden!#REF!="x","Z2","")</f>
        <v>#REF!</v>
      </c>
      <c r="BW612" s="12">
        <f>IF(COUNTA(Wedstrijden!#REF!)&lt;&gt;0,1,"")</f>
        <v>1</v>
      </c>
      <c r="BX612" s="12">
        <f t="shared" si="55"/>
        <v>1</v>
      </c>
      <c r="BY612" s="12" t="e">
        <f>IF(Wedstrijden!#REF!="x","BB","")</f>
        <v>#REF!</v>
      </c>
      <c r="BZ612" s="12" t="e">
        <f>IF(Wedstrijden!#REF!="x","B","")</f>
        <v>#REF!</v>
      </c>
      <c r="CA612" s="12" t="e">
        <f>IF(Wedstrijden!#REF!="x","L1","")</f>
        <v>#REF!</v>
      </c>
      <c r="CB612" s="12" t="e">
        <f>IF(Wedstrijden!#REF!="x","L2","")</f>
        <v>#REF!</v>
      </c>
      <c r="CC612" s="12" t="e">
        <f>IF(Wedstrijden!#REF!="x","M1","")</f>
        <v>#REF!</v>
      </c>
      <c r="CD612" s="12" t="e">
        <f>IF(Wedstrijden!#REF!="x","M2","")</f>
        <v>#REF!</v>
      </c>
      <c r="CE612" s="12" t="e">
        <f>IF(Wedstrijden!#REF!="x","Z1","")</f>
        <v>#REF!</v>
      </c>
      <c r="CF612" s="12" t="e">
        <f>IF(Wedstrijden!#REF!="x","Z2","")</f>
        <v>#REF!</v>
      </c>
      <c r="CG612" s="12" t="e">
        <f>IF(Wedstrijden!#REF!="x","ZZL","")</f>
        <v>#REF!</v>
      </c>
      <c r="CL612" s="12">
        <f>IF(COUNTA(Wedstrijden!#REF!)&lt;&gt;0,2,"")</f>
        <v>2</v>
      </c>
      <c r="CM612" s="12">
        <f t="shared" si="56"/>
        <v>2</v>
      </c>
      <c r="CN612" s="12" t="e">
        <f>IF(Wedstrijden!#REF!="x","AA","")</f>
        <v>#REF!</v>
      </c>
      <c r="CO612" s="12" t="e">
        <f>IF(Wedstrijden!#REF!="x","A","")</f>
        <v>#REF!</v>
      </c>
      <c r="CP612" s="12" t="e">
        <f>IF(Wedstrijden!#REF!="x","BB","")</f>
        <v>#REF!</v>
      </c>
      <c r="CQ612" s="12" t="e">
        <f>IF(Wedstrijden!#REF!="x","B","")</f>
        <v>#REF!</v>
      </c>
      <c r="CR612" s="12" t="e">
        <f>IF(Wedstrijden!#REF!="x","L","")</f>
        <v>#REF!</v>
      </c>
      <c r="CS612" s="12" t="e">
        <f>IF(Wedstrijden!#REF!="x","M","")</f>
        <v>#REF!</v>
      </c>
      <c r="CT612" s="12" t="e">
        <f>IF(Wedstrijden!#REF!="x","Z","")</f>
        <v>#REF!</v>
      </c>
      <c r="CU612" s="12" t="e">
        <f>IF(Wedstrijden!#REF!="x","ZZ","")</f>
        <v>#REF!</v>
      </c>
      <c r="CV612" s="12">
        <f>IF(COUNTA(Wedstrijden!#REF!)&lt;&gt;0,2,"")</f>
        <v>2</v>
      </c>
      <c r="CW612" s="12">
        <f t="shared" si="57"/>
        <v>1</v>
      </c>
      <c r="CX612" s="12" t="e">
        <f>IF(Wedstrijden!#REF!="x","BB","")</f>
        <v>#REF!</v>
      </c>
      <c r="CY612" s="12" t="e">
        <f>IF(Wedstrijden!#REF!="x","B","")</f>
        <v>#REF!</v>
      </c>
      <c r="CZ612" s="12" t="e">
        <f>IF(Wedstrijden!#REF!="x","L","")</f>
        <v>#REF!</v>
      </c>
      <c r="DA612" s="12" t="e">
        <f>IF(Wedstrijden!#REF!="x","M","")</f>
        <v>#REF!</v>
      </c>
      <c r="DB612" s="12" t="e">
        <f>IF(Wedstrijden!#REF!="x","Z","")</f>
        <v>#REF!</v>
      </c>
      <c r="DC612" s="12" t="e">
        <f>IF(Wedstrijden!#REF!="x","ZZ","")</f>
        <v>#REF!</v>
      </c>
      <c r="DD612" s="12" t="e">
        <f>IF(Wedstrijden!#REF!="x","1.40","")</f>
        <v>#REF!</v>
      </c>
      <c r="DE612" s="12">
        <f>IF(COUNTA(Wedstrijden!#REF!)&lt;&gt;0,6,"")</f>
        <v>6</v>
      </c>
      <c r="DF612" s="12">
        <f t="shared" si="58"/>
        <v>2</v>
      </c>
      <c r="DG612" s="12" t="e">
        <f>IF(Wedstrijden!#REF!="x","L","")</f>
        <v>#REF!</v>
      </c>
      <c r="DH612" s="12" t="e">
        <f>IF(Wedstrijden!#REF!="x","M","")</f>
        <v>#REF!</v>
      </c>
      <c r="DI612" s="12" t="e">
        <f>IF(Wedstrijden!#REF!="x","Z","")</f>
        <v>#REF!</v>
      </c>
      <c r="DJ612" s="12" t="e">
        <f>IF(Wedstrijden!#REF!="x","Z","")</f>
        <v>#REF!</v>
      </c>
      <c r="DK612" s="12">
        <f>IF(COUNTA(Wedstrijden!#REF!)&lt;&gt;0,6,"")</f>
        <v>6</v>
      </c>
      <c r="DL612" s="12">
        <f t="shared" si="59"/>
        <v>1</v>
      </c>
      <c r="DM612" s="12" t="e">
        <f>IF(Wedstrijden!#REF!="x","L","")</f>
        <v>#REF!</v>
      </c>
      <c r="DN612" s="12" t="e">
        <f>IF(Wedstrijden!#REF!="x","M","")</f>
        <v>#REF!</v>
      </c>
      <c r="DO612" s="12" t="e">
        <f>IF(Wedstrijden!#REF!="x","Z","")</f>
        <v>#REF!</v>
      </c>
      <c r="DP612" s="12" t="e">
        <f>IF(Wedstrijden!#REF!="x","Z","")</f>
        <v>#REF!</v>
      </c>
    </row>
    <row r="613" spans="1:120" ht="15" x14ac:dyDescent="0.25">
      <c r="A613" s="14">
        <f>Wedstrijden!A624</f>
        <v>0</v>
      </c>
      <c r="B613" s="12" t="str">
        <f>IFERROR(VLOOKUP(Wedstrijden!C624,Wedstrijdlocaties!$B$2:$E$500,2,FALSE),"")</f>
        <v/>
      </c>
      <c r="C613" s="12" t="str">
        <f>Wedstrijden!D624</f>
        <v/>
      </c>
      <c r="D613" s="12" t="str">
        <f>IFERROR(VLOOKUP(Wedstrijden!E624,Organisaties!$B$2:$C$500,2,FALSE),"")</f>
        <v/>
      </c>
      <c r="E613" s="12" t="str">
        <f>IFERROR(VLOOKUP(Wedstrijden!E624,Organisaties!$B$2:$G$500,5,FALSE),"")</f>
        <v/>
      </c>
      <c r="F613" s="12" t="e">
        <f>IF(Wedstrijden!#REF!&lt;&gt;"",Wedstrijden!#REF!,"")</f>
        <v>#REF!</v>
      </c>
      <c r="G613" s="12">
        <f>IF(Wedstrijden!K624="Indoor",1,0)</f>
        <v>0</v>
      </c>
      <c r="H613" s="12">
        <f>Wedstrijden!L624</f>
        <v>0</v>
      </c>
      <c r="I613" s="12" t="str">
        <f>IF(Wedstrijden!J624="Nee",0,IF(Wedstrijden!J624="Ja",1,""))</f>
        <v/>
      </c>
      <c r="J613" s="12" t="str">
        <f>IF(Wedstrijden!M624&lt;&gt;"",Wedstrijden!M624,"")</f>
        <v/>
      </c>
      <c r="BJ613" s="12">
        <f>IF(COUNTA(Wedstrijden!#REF!)&lt;&gt;0,1,"")</f>
        <v>1</v>
      </c>
      <c r="BK613" s="12">
        <f t="shared" si="54"/>
        <v>2</v>
      </c>
      <c r="BL613" s="12" t="e">
        <f>IF(Wedstrijden!#REF!="x","AA","")</f>
        <v>#REF!</v>
      </c>
      <c r="BM613" s="12" t="e">
        <f>IF(Wedstrijden!#REF!="x","A","")</f>
        <v>#REF!</v>
      </c>
      <c r="BN613" s="12" t="e">
        <f>IF(Wedstrijden!#REF!="x","B1","")</f>
        <v>#REF!</v>
      </c>
      <c r="BO613" s="12" t="e">
        <f>IF(Wedstrijden!#REF!="x","BB","")</f>
        <v>#REF!</v>
      </c>
      <c r="BP613" s="12" t="e">
        <f>IF(Wedstrijden!#REF!="x","B","")</f>
        <v>#REF!</v>
      </c>
      <c r="BQ613" s="12" t="e">
        <f>IF(Wedstrijden!#REF!="x","L1","")</f>
        <v>#REF!</v>
      </c>
      <c r="BR613" s="12" t="e">
        <f>IF(Wedstrijden!#REF!="x","L2","")</f>
        <v>#REF!</v>
      </c>
      <c r="BS613" s="12" t="e">
        <f>IF(Wedstrijden!#REF!="x","M1","")</f>
        <v>#REF!</v>
      </c>
      <c r="BT613" s="12" t="e">
        <f>IF(Wedstrijden!#REF!="x","M2","")</f>
        <v>#REF!</v>
      </c>
      <c r="BU613" s="12" t="e">
        <f>IF(Wedstrijden!#REF!="x","Z1","")</f>
        <v>#REF!</v>
      </c>
      <c r="BV613" s="12" t="e">
        <f>IF(Wedstrijden!#REF!="x","Z2","")</f>
        <v>#REF!</v>
      </c>
      <c r="BW613" s="12">
        <f>IF(COUNTA(Wedstrijden!#REF!)&lt;&gt;0,1,"")</f>
        <v>1</v>
      </c>
      <c r="BX613" s="12">
        <f t="shared" si="55"/>
        <v>1</v>
      </c>
      <c r="BY613" s="12" t="e">
        <f>IF(Wedstrijden!#REF!="x","BB","")</f>
        <v>#REF!</v>
      </c>
      <c r="BZ613" s="12" t="e">
        <f>IF(Wedstrijden!#REF!="x","B","")</f>
        <v>#REF!</v>
      </c>
      <c r="CA613" s="12" t="e">
        <f>IF(Wedstrijden!#REF!="x","L1","")</f>
        <v>#REF!</v>
      </c>
      <c r="CB613" s="12" t="e">
        <f>IF(Wedstrijden!#REF!="x","L2","")</f>
        <v>#REF!</v>
      </c>
      <c r="CC613" s="12" t="e">
        <f>IF(Wedstrijden!#REF!="x","M1","")</f>
        <v>#REF!</v>
      </c>
      <c r="CD613" s="12" t="e">
        <f>IF(Wedstrijden!#REF!="x","M2","")</f>
        <v>#REF!</v>
      </c>
      <c r="CE613" s="12" t="e">
        <f>IF(Wedstrijden!#REF!="x","Z1","")</f>
        <v>#REF!</v>
      </c>
      <c r="CF613" s="12" t="e">
        <f>IF(Wedstrijden!#REF!="x","Z2","")</f>
        <v>#REF!</v>
      </c>
      <c r="CG613" s="12" t="e">
        <f>IF(Wedstrijden!#REF!="x","ZZL","")</f>
        <v>#REF!</v>
      </c>
      <c r="CL613" s="12">
        <f>IF(COUNTA(Wedstrijden!#REF!)&lt;&gt;0,2,"")</f>
        <v>2</v>
      </c>
      <c r="CM613" s="12">
        <f t="shared" si="56"/>
        <v>2</v>
      </c>
      <c r="CN613" s="12" t="e">
        <f>IF(Wedstrijden!#REF!="x","AA","")</f>
        <v>#REF!</v>
      </c>
      <c r="CO613" s="12" t="e">
        <f>IF(Wedstrijden!#REF!="x","A","")</f>
        <v>#REF!</v>
      </c>
      <c r="CP613" s="12" t="e">
        <f>IF(Wedstrijden!#REF!="x","BB","")</f>
        <v>#REF!</v>
      </c>
      <c r="CQ613" s="12" t="e">
        <f>IF(Wedstrijden!#REF!="x","B","")</f>
        <v>#REF!</v>
      </c>
      <c r="CR613" s="12" t="e">
        <f>IF(Wedstrijden!#REF!="x","L","")</f>
        <v>#REF!</v>
      </c>
      <c r="CS613" s="12" t="e">
        <f>IF(Wedstrijden!#REF!="x","M","")</f>
        <v>#REF!</v>
      </c>
      <c r="CT613" s="12" t="e">
        <f>IF(Wedstrijden!#REF!="x","Z","")</f>
        <v>#REF!</v>
      </c>
      <c r="CU613" s="12" t="e">
        <f>IF(Wedstrijden!#REF!="x","ZZ","")</f>
        <v>#REF!</v>
      </c>
      <c r="CV613" s="12">
        <f>IF(COUNTA(Wedstrijden!#REF!)&lt;&gt;0,2,"")</f>
        <v>2</v>
      </c>
      <c r="CW613" s="12">
        <f t="shared" si="57"/>
        <v>1</v>
      </c>
      <c r="CX613" s="12" t="e">
        <f>IF(Wedstrijden!#REF!="x","BB","")</f>
        <v>#REF!</v>
      </c>
      <c r="CY613" s="12" t="e">
        <f>IF(Wedstrijden!#REF!="x","B","")</f>
        <v>#REF!</v>
      </c>
      <c r="CZ613" s="12" t="e">
        <f>IF(Wedstrijden!#REF!="x","L","")</f>
        <v>#REF!</v>
      </c>
      <c r="DA613" s="12" t="e">
        <f>IF(Wedstrijden!#REF!="x","M","")</f>
        <v>#REF!</v>
      </c>
      <c r="DB613" s="12" t="e">
        <f>IF(Wedstrijden!#REF!="x","Z","")</f>
        <v>#REF!</v>
      </c>
      <c r="DC613" s="12" t="e">
        <f>IF(Wedstrijden!#REF!="x","ZZ","")</f>
        <v>#REF!</v>
      </c>
      <c r="DD613" s="12" t="e">
        <f>IF(Wedstrijden!#REF!="x","1.40","")</f>
        <v>#REF!</v>
      </c>
      <c r="DE613" s="12">
        <f>IF(COUNTA(Wedstrijden!#REF!)&lt;&gt;0,6,"")</f>
        <v>6</v>
      </c>
      <c r="DF613" s="12">
        <f t="shared" si="58"/>
        <v>2</v>
      </c>
      <c r="DG613" s="12" t="e">
        <f>IF(Wedstrijden!#REF!="x","L","")</f>
        <v>#REF!</v>
      </c>
      <c r="DH613" s="12" t="e">
        <f>IF(Wedstrijden!#REF!="x","M","")</f>
        <v>#REF!</v>
      </c>
      <c r="DI613" s="12" t="e">
        <f>IF(Wedstrijden!#REF!="x","Z","")</f>
        <v>#REF!</v>
      </c>
      <c r="DJ613" s="12" t="e">
        <f>IF(Wedstrijden!#REF!="x","Z","")</f>
        <v>#REF!</v>
      </c>
      <c r="DK613" s="12">
        <f>IF(COUNTA(Wedstrijden!#REF!)&lt;&gt;0,6,"")</f>
        <v>6</v>
      </c>
      <c r="DL613" s="12">
        <f t="shared" si="59"/>
        <v>1</v>
      </c>
      <c r="DM613" s="12" t="e">
        <f>IF(Wedstrijden!#REF!="x","L","")</f>
        <v>#REF!</v>
      </c>
      <c r="DN613" s="12" t="e">
        <f>IF(Wedstrijden!#REF!="x","M","")</f>
        <v>#REF!</v>
      </c>
      <c r="DO613" s="12" t="e">
        <f>IF(Wedstrijden!#REF!="x","Z","")</f>
        <v>#REF!</v>
      </c>
      <c r="DP613" s="12" t="e">
        <f>IF(Wedstrijden!#REF!="x","Z","")</f>
        <v>#REF!</v>
      </c>
    </row>
    <row r="614" spans="1:120" ht="15" x14ac:dyDescent="0.25">
      <c r="A614" s="14">
        <f>Wedstrijden!A625</f>
        <v>0</v>
      </c>
      <c r="B614" s="12" t="str">
        <f>IFERROR(VLOOKUP(Wedstrijden!C625,Wedstrijdlocaties!$B$2:$E$500,2,FALSE),"")</f>
        <v/>
      </c>
      <c r="C614" s="12" t="str">
        <f>Wedstrijden!D625</f>
        <v/>
      </c>
      <c r="D614" s="12" t="str">
        <f>IFERROR(VLOOKUP(Wedstrijden!E625,Organisaties!$B$2:$C$500,2,FALSE),"")</f>
        <v/>
      </c>
      <c r="E614" s="12" t="str">
        <f>IFERROR(VLOOKUP(Wedstrijden!E625,Organisaties!$B$2:$G$500,5,FALSE),"")</f>
        <v/>
      </c>
      <c r="F614" s="12" t="e">
        <f>IF(Wedstrijden!#REF!&lt;&gt;"",Wedstrijden!#REF!,"")</f>
        <v>#REF!</v>
      </c>
      <c r="G614" s="12">
        <f>IF(Wedstrijden!K625="Indoor",1,0)</f>
        <v>0</v>
      </c>
      <c r="H614" s="12">
        <f>Wedstrijden!L625</f>
        <v>0</v>
      </c>
      <c r="I614" s="12" t="str">
        <f>IF(Wedstrijden!J625="Nee",0,IF(Wedstrijden!J625="Ja",1,""))</f>
        <v/>
      </c>
      <c r="J614" s="12" t="str">
        <f>IF(Wedstrijden!M625&lt;&gt;"",Wedstrijden!M625,"")</f>
        <v/>
      </c>
      <c r="BJ614" s="12">
        <f>IF(COUNTA(Wedstrijden!#REF!)&lt;&gt;0,1,"")</f>
        <v>1</v>
      </c>
      <c r="BK614" s="12">
        <f t="shared" si="54"/>
        <v>2</v>
      </c>
      <c r="BL614" s="12" t="e">
        <f>IF(Wedstrijden!#REF!="x","AA","")</f>
        <v>#REF!</v>
      </c>
      <c r="BM614" s="12" t="e">
        <f>IF(Wedstrijden!#REF!="x","A","")</f>
        <v>#REF!</v>
      </c>
      <c r="BN614" s="12" t="e">
        <f>IF(Wedstrijden!#REF!="x","B1","")</f>
        <v>#REF!</v>
      </c>
      <c r="BO614" s="12" t="e">
        <f>IF(Wedstrijden!#REF!="x","BB","")</f>
        <v>#REF!</v>
      </c>
      <c r="BP614" s="12" t="e">
        <f>IF(Wedstrijden!#REF!="x","B","")</f>
        <v>#REF!</v>
      </c>
      <c r="BQ614" s="12" t="e">
        <f>IF(Wedstrijden!#REF!="x","L1","")</f>
        <v>#REF!</v>
      </c>
      <c r="BR614" s="12" t="e">
        <f>IF(Wedstrijden!#REF!="x","L2","")</f>
        <v>#REF!</v>
      </c>
      <c r="BS614" s="12" t="e">
        <f>IF(Wedstrijden!#REF!="x","M1","")</f>
        <v>#REF!</v>
      </c>
      <c r="BT614" s="12" t="e">
        <f>IF(Wedstrijden!#REF!="x","M2","")</f>
        <v>#REF!</v>
      </c>
      <c r="BU614" s="12" t="e">
        <f>IF(Wedstrijden!#REF!="x","Z1","")</f>
        <v>#REF!</v>
      </c>
      <c r="BV614" s="12" t="e">
        <f>IF(Wedstrijden!#REF!="x","Z2","")</f>
        <v>#REF!</v>
      </c>
      <c r="BW614" s="12">
        <f>IF(COUNTA(Wedstrijden!#REF!)&lt;&gt;0,1,"")</f>
        <v>1</v>
      </c>
      <c r="BX614" s="12">
        <f t="shared" si="55"/>
        <v>1</v>
      </c>
      <c r="BY614" s="12" t="e">
        <f>IF(Wedstrijden!#REF!="x","BB","")</f>
        <v>#REF!</v>
      </c>
      <c r="BZ614" s="12" t="e">
        <f>IF(Wedstrijden!#REF!="x","B","")</f>
        <v>#REF!</v>
      </c>
      <c r="CA614" s="12" t="e">
        <f>IF(Wedstrijden!#REF!="x","L1","")</f>
        <v>#REF!</v>
      </c>
      <c r="CB614" s="12" t="e">
        <f>IF(Wedstrijden!#REF!="x","L2","")</f>
        <v>#REF!</v>
      </c>
      <c r="CC614" s="12" t="e">
        <f>IF(Wedstrijden!#REF!="x","M1","")</f>
        <v>#REF!</v>
      </c>
      <c r="CD614" s="12" t="e">
        <f>IF(Wedstrijden!#REF!="x","M2","")</f>
        <v>#REF!</v>
      </c>
      <c r="CE614" s="12" t="e">
        <f>IF(Wedstrijden!#REF!="x","Z1","")</f>
        <v>#REF!</v>
      </c>
      <c r="CF614" s="12" t="e">
        <f>IF(Wedstrijden!#REF!="x","Z2","")</f>
        <v>#REF!</v>
      </c>
      <c r="CG614" s="12" t="e">
        <f>IF(Wedstrijden!#REF!="x","ZZL","")</f>
        <v>#REF!</v>
      </c>
      <c r="CL614" s="12">
        <f>IF(COUNTA(Wedstrijden!#REF!)&lt;&gt;0,2,"")</f>
        <v>2</v>
      </c>
      <c r="CM614" s="12">
        <f t="shared" si="56"/>
        <v>2</v>
      </c>
      <c r="CN614" s="12" t="e">
        <f>IF(Wedstrijden!#REF!="x","AA","")</f>
        <v>#REF!</v>
      </c>
      <c r="CO614" s="12" t="e">
        <f>IF(Wedstrijden!#REF!="x","A","")</f>
        <v>#REF!</v>
      </c>
      <c r="CP614" s="12" t="e">
        <f>IF(Wedstrijden!#REF!="x","BB","")</f>
        <v>#REF!</v>
      </c>
      <c r="CQ614" s="12" t="e">
        <f>IF(Wedstrijden!#REF!="x","B","")</f>
        <v>#REF!</v>
      </c>
      <c r="CR614" s="12" t="e">
        <f>IF(Wedstrijden!#REF!="x","L","")</f>
        <v>#REF!</v>
      </c>
      <c r="CS614" s="12" t="e">
        <f>IF(Wedstrijden!#REF!="x","M","")</f>
        <v>#REF!</v>
      </c>
      <c r="CT614" s="12" t="e">
        <f>IF(Wedstrijden!#REF!="x","Z","")</f>
        <v>#REF!</v>
      </c>
      <c r="CU614" s="12" t="e">
        <f>IF(Wedstrijden!#REF!="x","ZZ","")</f>
        <v>#REF!</v>
      </c>
      <c r="CV614" s="12">
        <f>IF(COUNTA(Wedstrijden!#REF!)&lt;&gt;0,2,"")</f>
        <v>2</v>
      </c>
      <c r="CW614" s="12">
        <f t="shared" si="57"/>
        <v>1</v>
      </c>
      <c r="CX614" s="12" t="e">
        <f>IF(Wedstrijden!#REF!="x","BB","")</f>
        <v>#REF!</v>
      </c>
      <c r="CY614" s="12" t="e">
        <f>IF(Wedstrijden!#REF!="x","B","")</f>
        <v>#REF!</v>
      </c>
      <c r="CZ614" s="12" t="e">
        <f>IF(Wedstrijden!#REF!="x","L","")</f>
        <v>#REF!</v>
      </c>
      <c r="DA614" s="12" t="e">
        <f>IF(Wedstrijden!#REF!="x","M","")</f>
        <v>#REF!</v>
      </c>
      <c r="DB614" s="12" t="e">
        <f>IF(Wedstrijden!#REF!="x","Z","")</f>
        <v>#REF!</v>
      </c>
      <c r="DC614" s="12" t="e">
        <f>IF(Wedstrijden!#REF!="x","ZZ","")</f>
        <v>#REF!</v>
      </c>
      <c r="DD614" s="12" t="e">
        <f>IF(Wedstrijden!#REF!="x","1.40","")</f>
        <v>#REF!</v>
      </c>
      <c r="DE614" s="12">
        <f>IF(COUNTA(Wedstrijden!#REF!)&lt;&gt;0,6,"")</f>
        <v>6</v>
      </c>
      <c r="DF614" s="12">
        <f t="shared" si="58"/>
        <v>2</v>
      </c>
      <c r="DG614" s="12" t="e">
        <f>IF(Wedstrijden!#REF!="x","L","")</f>
        <v>#REF!</v>
      </c>
      <c r="DH614" s="12" t="e">
        <f>IF(Wedstrijden!#REF!="x","M","")</f>
        <v>#REF!</v>
      </c>
      <c r="DI614" s="12" t="e">
        <f>IF(Wedstrijden!#REF!="x","Z","")</f>
        <v>#REF!</v>
      </c>
      <c r="DJ614" s="12" t="e">
        <f>IF(Wedstrijden!#REF!="x","Z","")</f>
        <v>#REF!</v>
      </c>
      <c r="DK614" s="12">
        <f>IF(COUNTA(Wedstrijden!#REF!)&lt;&gt;0,6,"")</f>
        <v>6</v>
      </c>
      <c r="DL614" s="12">
        <f t="shared" si="59"/>
        <v>1</v>
      </c>
      <c r="DM614" s="12" t="e">
        <f>IF(Wedstrijden!#REF!="x","L","")</f>
        <v>#REF!</v>
      </c>
      <c r="DN614" s="12" t="e">
        <f>IF(Wedstrijden!#REF!="x","M","")</f>
        <v>#REF!</v>
      </c>
      <c r="DO614" s="12" t="e">
        <f>IF(Wedstrijden!#REF!="x","Z","")</f>
        <v>#REF!</v>
      </c>
      <c r="DP614" s="12" t="e">
        <f>IF(Wedstrijden!#REF!="x","Z","")</f>
        <v>#REF!</v>
      </c>
    </row>
    <row r="615" spans="1:120" ht="15" x14ac:dyDescent="0.25">
      <c r="A615" s="14">
        <f>Wedstrijden!A626</f>
        <v>0</v>
      </c>
      <c r="B615" s="12" t="str">
        <f>IFERROR(VLOOKUP(Wedstrijden!C626,Wedstrijdlocaties!$B$2:$E$500,2,FALSE),"")</f>
        <v/>
      </c>
      <c r="C615" s="12" t="str">
        <f>Wedstrijden!D626</f>
        <v/>
      </c>
      <c r="D615" s="12" t="str">
        <f>IFERROR(VLOOKUP(Wedstrijden!E626,Organisaties!$B$2:$C$500,2,FALSE),"")</f>
        <v/>
      </c>
      <c r="E615" s="12" t="str">
        <f>IFERROR(VLOOKUP(Wedstrijden!E626,Organisaties!$B$2:$G$500,5,FALSE),"")</f>
        <v/>
      </c>
      <c r="F615" s="12" t="e">
        <f>IF(Wedstrijden!#REF!&lt;&gt;"",Wedstrijden!#REF!,"")</f>
        <v>#REF!</v>
      </c>
      <c r="G615" s="12">
        <f>IF(Wedstrijden!K626="Indoor",1,0)</f>
        <v>0</v>
      </c>
      <c r="H615" s="12">
        <f>Wedstrijden!L626</f>
        <v>0</v>
      </c>
      <c r="I615" s="12" t="str">
        <f>IF(Wedstrijden!J626="Nee",0,IF(Wedstrijden!J626="Ja",1,""))</f>
        <v/>
      </c>
      <c r="J615" s="12" t="str">
        <f>IF(Wedstrijden!M626&lt;&gt;"",Wedstrijden!M626,"")</f>
        <v/>
      </c>
      <c r="BJ615" s="12">
        <f>IF(COUNTA(Wedstrijden!#REF!)&lt;&gt;0,1,"")</f>
        <v>1</v>
      </c>
      <c r="BK615" s="12">
        <f t="shared" si="54"/>
        <v>2</v>
      </c>
      <c r="BL615" s="12" t="e">
        <f>IF(Wedstrijden!#REF!="x","AA","")</f>
        <v>#REF!</v>
      </c>
      <c r="BM615" s="12" t="e">
        <f>IF(Wedstrijden!#REF!="x","A","")</f>
        <v>#REF!</v>
      </c>
      <c r="BN615" s="12" t="e">
        <f>IF(Wedstrijden!#REF!="x","B1","")</f>
        <v>#REF!</v>
      </c>
      <c r="BO615" s="12" t="e">
        <f>IF(Wedstrijden!#REF!="x","BB","")</f>
        <v>#REF!</v>
      </c>
      <c r="BP615" s="12" t="e">
        <f>IF(Wedstrijden!#REF!="x","B","")</f>
        <v>#REF!</v>
      </c>
      <c r="BQ615" s="12" t="e">
        <f>IF(Wedstrijden!#REF!="x","L1","")</f>
        <v>#REF!</v>
      </c>
      <c r="BR615" s="12" t="e">
        <f>IF(Wedstrijden!#REF!="x","L2","")</f>
        <v>#REF!</v>
      </c>
      <c r="BS615" s="12" t="e">
        <f>IF(Wedstrijden!#REF!="x","M1","")</f>
        <v>#REF!</v>
      </c>
      <c r="BT615" s="12" t="e">
        <f>IF(Wedstrijden!#REF!="x","M2","")</f>
        <v>#REF!</v>
      </c>
      <c r="BU615" s="12" t="e">
        <f>IF(Wedstrijden!#REF!="x","Z1","")</f>
        <v>#REF!</v>
      </c>
      <c r="BV615" s="12" t="e">
        <f>IF(Wedstrijden!#REF!="x","Z2","")</f>
        <v>#REF!</v>
      </c>
      <c r="BW615" s="12">
        <f>IF(COUNTA(Wedstrijden!#REF!)&lt;&gt;0,1,"")</f>
        <v>1</v>
      </c>
      <c r="BX615" s="12">
        <f t="shared" si="55"/>
        <v>1</v>
      </c>
      <c r="BY615" s="12" t="e">
        <f>IF(Wedstrijden!#REF!="x","BB","")</f>
        <v>#REF!</v>
      </c>
      <c r="BZ615" s="12" t="e">
        <f>IF(Wedstrijden!#REF!="x","B","")</f>
        <v>#REF!</v>
      </c>
      <c r="CA615" s="12" t="e">
        <f>IF(Wedstrijden!#REF!="x","L1","")</f>
        <v>#REF!</v>
      </c>
      <c r="CB615" s="12" t="e">
        <f>IF(Wedstrijden!#REF!="x","L2","")</f>
        <v>#REF!</v>
      </c>
      <c r="CC615" s="12" t="e">
        <f>IF(Wedstrijden!#REF!="x","M1","")</f>
        <v>#REF!</v>
      </c>
      <c r="CD615" s="12" t="e">
        <f>IF(Wedstrijden!#REF!="x","M2","")</f>
        <v>#REF!</v>
      </c>
      <c r="CE615" s="12" t="e">
        <f>IF(Wedstrijden!#REF!="x","Z1","")</f>
        <v>#REF!</v>
      </c>
      <c r="CF615" s="12" t="e">
        <f>IF(Wedstrijden!#REF!="x","Z2","")</f>
        <v>#REF!</v>
      </c>
      <c r="CG615" s="12" t="e">
        <f>IF(Wedstrijden!#REF!="x","ZZL","")</f>
        <v>#REF!</v>
      </c>
      <c r="CL615" s="12">
        <f>IF(COUNTA(Wedstrijden!#REF!)&lt;&gt;0,2,"")</f>
        <v>2</v>
      </c>
      <c r="CM615" s="12">
        <f t="shared" si="56"/>
        <v>2</v>
      </c>
      <c r="CN615" s="12" t="e">
        <f>IF(Wedstrijden!#REF!="x","AA","")</f>
        <v>#REF!</v>
      </c>
      <c r="CO615" s="12" t="e">
        <f>IF(Wedstrijden!#REF!="x","A","")</f>
        <v>#REF!</v>
      </c>
      <c r="CP615" s="12" t="e">
        <f>IF(Wedstrijden!#REF!="x","BB","")</f>
        <v>#REF!</v>
      </c>
      <c r="CQ615" s="12" t="e">
        <f>IF(Wedstrijden!#REF!="x","B","")</f>
        <v>#REF!</v>
      </c>
      <c r="CR615" s="12" t="e">
        <f>IF(Wedstrijden!#REF!="x","L","")</f>
        <v>#REF!</v>
      </c>
      <c r="CS615" s="12" t="e">
        <f>IF(Wedstrijden!#REF!="x","M","")</f>
        <v>#REF!</v>
      </c>
      <c r="CT615" s="12" t="e">
        <f>IF(Wedstrijden!#REF!="x","Z","")</f>
        <v>#REF!</v>
      </c>
      <c r="CU615" s="12" t="e">
        <f>IF(Wedstrijden!#REF!="x","ZZ","")</f>
        <v>#REF!</v>
      </c>
      <c r="CV615" s="12">
        <f>IF(COUNTA(Wedstrijden!#REF!)&lt;&gt;0,2,"")</f>
        <v>2</v>
      </c>
      <c r="CW615" s="12">
        <f t="shared" si="57"/>
        <v>1</v>
      </c>
      <c r="CX615" s="12" t="e">
        <f>IF(Wedstrijden!#REF!="x","BB","")</f>
        <v>#REF!</v>
      </c>
      <c r="CY615" s="12" t="e">
        <f>IF(Wedstrijden!#REF!="x","B","")</f>
        <v>#REF!</v>
      </c>
      <c r="CZ615" s="12" t="e">
        <f>IF(Wedstrijden!#REF!="x","L","")</f>
        <v>#REF!</v>
      </c>
      <c r="DA615" s="12" t="e">
        <f>IF(Wedstrijden!#REF!="x","M","")</f>
        <v>#REF!</v>
      </c>
      <c r="DB615" s="12" t="e">
        <f>IF(Wedstrijden!#REF!="x","Z","")</f>
        <v>#REF!</v>
      </c>
      <c r="DC615" s="12" t="e">
        <f>IF(Wedstrijden!#REF!="x","ZZ","")</f>
        <v>#REF!</v>
      </c>
      <c r="DD615" s="12" t="e">
        <f>IF(Wedstrijden!#REF!="x","1.40","")</f>
        <v>#REF!</v>
      </c>
      <c r="DE615" s="12">
        <f>IF(COUNTA(Wedstrijden!#REF!)&lt;&gt;0,6,"")</f>
        <v>6</v>
      </c>
      <c r="DF615" s="12">
        <f t="shared" si="58"/>
        <v>2</v>
      </c>
      <c r="DG615" s="12" t="e">
        <f>IF(Wedstrijden!#REF!="x","L","")</f>
        <v>#REF!</v>
      </c>
      <c r="DH615" s="12" t="e">
        <f>IF(Wedstrijden!#REF!="x","M","")</f>
        <v>#REF!</v>
      </c>
      <c r="DI615" s="12" t="e">
        <f>IF(Wedstrijden!#REF!="x","Z","")</f>
        <v>#REF!</v>
      </c>
      <c r="DJ615" s="12" t="e">
        <f>IF(Wedstrijden!#REF!="x","Z","")</f>
        <v>#REF!</v>
      </c>
      <c r="DK615" s="12">
        <f>IF(COUNTA(Wedstrijden!#REF!)&lt;&gt;0,6,"")</f>
        <v>6</v>
      </c>
      <c r="DL615" s="12">
        <f t="shared" si="59"/>
        <v>1</v>
      </c>
      <c r="DM615" s="12" t="e">
        <f>IF(Wedstrijden!#REF!="x","L","")</f>
        <v>#REF!</v>
      </c>
      <c r="DN615" s="12" t="e">
        <f>IF(Wedstrijden!#REF!="x","M","")</f>
        <v>#REF!</v>
      </c>
      <c r="DO615" s="12" t="e">
        <f>IF(Wedstrijden!#REF!="x","Z","")</f>
        <v>#REF!</v>
      </c>
      <c r="DP615" s="12" t="e">
        <f>IF(Wedstrijden!#REF!="x","Z","")</f>
        <v>#REF!</v>
      </c>
    </row>
    <row r="616" spans="1:120" ht="15" x14ac:dyDescent="0.25">
      <c r="A616" s="14">
        <f>Wedstrijden!A627</f>
        <v>0</v>
      </c>
      <c r="B616" s="12" t="str">
        <f>IFERROR(VLOOKUP(Wedstrijden!C627,Wedstrijdlocaties!$B$2:$E$500,2,FALSE),"")</f>
        <v/>
      </c>
      <c r="C616" s="12" t="str">
        <f>Wedstrijden!D627</f>
        <v/>
      </c>
      <c r="D616" s="12" t="str">
        <f>IFERROR(VLOOKUP(Wedstrijden!E627,Organisaties!$B$2:$C$500,2,FALSE),"")</f>
        <v/>
      </c>
      <c r="E616" s="12" t="str">
        <f>IFERROR(VLOOKUP(Wedstrijden!E627,Organisaties!$B$2:$G$500,5,FALSE),"")</f>
        <v/>
      </c>
      <c r="F616" s="12" t="e">
        <f>IF(Wedstrijden!#REF!&lt;&gt;"",Wedstrijden!#REF!,"")</f>
        <v>#REF!</v>
      </c>
      <c r="G616" s="12">
        <f>IF(Wedstrijden!K627="Indoor",1,0)</f>
        <v>0</v>
      </c>
      <c r="H616" s="12">
        <f>Wedstrijden!L627</f>
        <v>0</v>
      </c>
      <c r="I616" s="12" t="str">
        <f>IF(Wedstrijden!J627="Nee",0,IF(Wedstrijden!J627="Ja",1,""))</f>
        <v/>
      </c>
      <c r="J616" s="12" t="str">
        <f>IF(Wedstrijden!M627&lt;&gt;"",Wedstrijden!M627,"")</f>
        <v/>
      </c>
      <c r="BJ616" s="12">
        <f>IF(COUNTA(Wedstrijden!#REF!)&lt;&gt;0,1,"")</f>
        <v>1</v>
      </c>
      <c r="BK616" s="12">
        <f t="shared" si="54"/>
        <v>2</v>
      </c>
      <c r="BL616" s="12" t="e">
        <f>IF(Wedstrijden!#REF!="x","AA","")</f>
        <v>#REF!</v>
      </c>
      <c r="BM616" s="12" t="e">
        <f>IF(Wedstrijden!#REF!="x","A","")</f>
        <v>#REF!</v>
      </c>
      <c r="BN616" s="12" t="e">
        <f>IF(Wedstrijden!#REF!="x","B1","")</f>
        <v>#REF!</v>
      </c>
      <c r="BO616" s="12" t="e">
        <f>IF(Wedstrijden!#REF!="x","BB","")</f>
        <v>#REF!</v>
      </c>
      <c r="BP616" s="12" t="e">
        <f>IF(Wedstrijden!#REF!="x","B","")</f>
        <v>#REF!</v>
      </c>
      <c r="BQ616" s="12" t="e">
        <f>IF(Wedstrijden!#REF!="x","L1","")</f>
        <v>#REF!</v>
      </c>
      <c r="BR616" s="12" t="e">
        <f>IF(Wedstrijden!#REF!="x","L2","")</f>
        <v>#REF!</v>
      </c>
      <c r="BS616" s="12" t="e">
        <f>IF(Wedstrijden!#REF!="x","M1","")</f>
        <v>#REF!</v>
      </c>
      <c r="BT616" s="12" t="e">
        <f>IF(Wedstrijden!#REF!="x","M2","")</f>
        <v>#REF!</v>
      </c>
      <c r="BU616" s="12" t="e">
        <f>IF(Wedstrijden!#REF!="x","Z1","")</f>
        <v>#REF!</v>
      </c>
      <c r="BV616" s="12" t="e">
        <f>IF(Wedstrijden!#REF!="x","Z2","")</f>
        <v>#REF!</v>
      </c>
      <c r="BW616" s="12">
        <f>IF(COUNTA(Wedstrijden!#REF!)&lt;&gt;0,1,"")</f>
        <v>1</v>
      </c>
      <c r="BX616" s="12">
        <f t="shared" si="55"/>
        <v>1</v>
      </c>
      <c r="BY616" s="12" t="e">
        <f>IF(Wedstrijden!#REF!="x","BB","")</f>
        <v>#REF!</v>
      </c>
      <c r="BZ616" s="12" t="e">
        <f>IF(Wedstrijden!#REF!="x","B","")</f>
        <v>#REF!</v>
      </c>
      <c r="CA616" s="12" t="e">
        <f>IF(Wedstrijden!#REF!="x","L1","")</f>
        <v>#REF!</v>
      </c>
      <c r="CB616" s="12" t="e">
        <f>IF(Wedstrijden!#REF!="x","L2","")</f>
        <v>#REF!</v>
      </c>
      <c r="CC616" s="12" t="e">
        <f>IF(Wedstrijden!#REF!="x","M1","")</f>
        <v>#REF!</v>
      </c>
      <c r="CD616" s="12" t="e">
        <f>IF(Wedstrijden!#REF!="x","M2","")</f>
        <v>#REF!</v>
      </c>
      <c r="CE616" s="12" t="e">
        <f>IF(Wedstrijden!#REF!="x","Z1","")</f>
        <v>#REF!</v>
      </c>
      <c r="CF616" s="12" t="e">
        <f>IF(Wedstrijden!#REF!="x","Z2","")</f>
        <v>#REF!</v>
      </c>
      <c r="CG616" s="12" t="e">
        <f>IF(Wedstrijden!#REF!="x","ZZL","")</f>
        <v>#REF!</v>
      </c>
      <c r="CL616" s="12">
        <f>IF(COUNTA(Wedstrijden!#REF!)&lt;&gt;0,2,"")</f>
        <v>2</v>
      </c>
      <c r="CM616" s="12">
        <f t="shared" si="56"/>
        <v>2</v>
      </c>
      <c r="CN616" s="12" t="e">
        <f>IF(Wedstrijden!#REF!="x","AA","")</f>
        <v>#REF!</v>
      </c>
      <c r="CO616" s="12" t="e">
        <f>IF(Wedstrijden!#REF!="x","A","")</f>
        <v>#REF!</v>
      </c>
      <c r="CP616" s="12" t="e">
        <f>IF(Wedstrijden!#REF!="x","BB","")</f>
        <v>#REF!</v>
      </c>
      <c r="CQ616" s="12" t="e">
        <f>IF(Wedstrijden!#REF!="x","B","")</f>
        <v>#REF!</v>
      </c>
      <c r="CR616" s="12" t="e">
        <f>IF(Wedstrijden!#REF!="x","L","")</f>
        <v>#REF!</v>
      </c>
      <c r="CS616" s="12" t="e">
        <f>IF(Wedstrijden!#REF!="x","M","")</f>
        <v>#REF!</v>
      </c>
      <c r="CT616" s="12" t="e">
        <f>IF(Wedstrijden!#REF!="x","Z","")</f>
        <v>#REF!</v>
      </c>
      <c r="CU616" s="12" t="e">
        <f>IF(Wedstrijden!#REF!="x","ZZ","")</f>
        <v>#REF!</v>
      </c>
      <c r="CV616" s="12">
        <f>IF(COUNTA(Wedstrijden!#REF!)&lt;&gt;0,2,"")</f>
        <v>2</v>
      </c>
      <c r="CW616" s="12">
        <f t="shared" si="57"/>
        <v>1</v>
      </c>
      <c r="CX616" s="12" t="e">
        <f>IF(Wedstrijden!#REF!="x","BB","")</f>
        <v>#REF!</v>
      </c>
      <c r="CY616" s="12" t="e">
        <f>IF(Wedstrijden!#REF!="x","B","")</f>
        <v>#REF!</v>
      </c>
      <c r="CZ616" s="12" t="e">
        <f>IF(Wedstrijden!#REF!="x","L","")</f>
        <v>#REF!</v>
      </c>
      <c r="DA616" s="12" t="e">
        <f>IF(Wedstrijden!#REF!="x","M","")</f>
        <v>#REF!</v>
      </c>
      <c r="DB616" s="12" t="e">
        <f>IF(Wedstrijden!#REF!="x","Z","")</f>
        <v>#REF!</v>
      </c>
      <c r="DC616" s="12" t="e">
        <f>IF(Wedstrijden!#REF!="x","ZZ","")</f>
        <v>#REF!</v>
      </c>
      <c r="DD616" s="12" t="e">
        <f>IF(Wedstrijden!#REF!="x","1.40","")</f>
        <v>#REF!</v>
      </c>
      <c r="DE616" s="12">
        <f>IF(COUNTA(Wedstrijden!#REF!)&lt;&gt;0,6,"")</f>
        <v>6</v>
      </c>
      <c r="DF616" s="12">
        <f t="shared" si="58"/>
        <v>2</v>
      </c>
      <c r="DG616" s="12" t="e">
        <f>IF(Wedstrijden!#REF!="x","L","")</f>
        <v>#REF!</v>
      </c>
      <c r="DH616" s="12" t="e">
        <f>IF(Wedstrijden!#REF!="x","M","")</f>
        <v>#REF!</v>
      </c>
      <c r="DI616" s="12" t="e">
        <f>IF(Wedstrijden!#REF!="x","Z","")</f>
        <v>#REF!</v>
      </c>
      <c r="DJ616" s="12" t="e">
        <f>IF(Wedstrijden!#REF!="x","Z","")</f>
        <v>#REF!</v>
      </c>
      <c r="DK616" s="12">
        <f>IF(COUNTA(Wedstrijden!#REF!)&lt;&gt;0,6,"")</f>
        <v>6</v>
      </c>
      <c r="DL616" s="12">
        <f t="shared" si="59"/>
        <v>1</v>
      </c>
      <c r="DM616" s="12" t="e">
        <f>IF(Wedstrijden!#REF!="x","L","")</f>
        <v>#REF!</v>
      </c>
      <c r="DN616" s="12" t="e">
        <f>IF(Wedstrijden!#REF!="x","M","")</f>
        <v>#REF!</v>
      </c>
      <c r="DO616" s="12" t="e">
        <f>IF(Wedstrijden!#REF!="x","Z","")</f>
        <v>#REF!</v>
      </c>
      <c r="DP616" s="12" t="e">
        <f>IF(Wedstrijden!#REF!="x","Z","")</f>
        <v>#REF!</v>
      </c>
    </row>
    <row r="617" spans="1:120" ht="15" x14ac:dyDescent="0.25">
      <c r="A617" s="14">
        <f>Wedstrijden!A628</f>
        <v>0</v>
      </c>
      <c r="B617" s="12" t="str">
        <f>IFERROR(VLOOKUP(Wedstrijden!C628,Wedstrijdlocaties!$B$2:$E$500,2,FALSE),"")</f>
        <v/>
      </c>
      <c r="C617" s="12" t="str">
        <f>Wedstrijden!D628</f>
        <v/>
      </c>
      <c r="D617" s="12" t="str">
        <f>IFERROR(VLOOKUP(Wedstrijden!E628,Organisaties!$B$2:$C$500,2,FALSE),"")</f>
        <v/>
      </c>
      <c r="E617" s="12" t="str">
        <f>IFERROR(VLOOKUP(Wedstrijden!E628,Organisaties!$B$2:$G$500,5,FALSE),"")</f>
        <v/>
      </c>
      <c r="F617" s="12" t="e">
        <f>IF(Wedstrijden!#REF!&lt;&gt;"",Wedstrijden!#REF!,"")</f>
        <v>#REF!</v>
      </c>
      <c r="G617" s="12">
        <f>IF(Wedstrijden!K628="Indoor",1,0)</f>
        <v>0</v>
      </c>
      <c r="H617" s="12">
        <f>Wedstrijden!L628</f>
        <v>0</v>
      </c>
      <c r="I617" s="12" t="str">
        <f>IF(Wedstrijden!J628="Nee",0,IF(Wedstrijden!J628="Ja",1,""))</f>
        <v/>
      </c>
      <c r="J617" s="12" t="str">
        <f>IF(Wedstrijden!M628&lt;&gt;"",Wedstrijden!M628,"")</f>
        <v/>
      </c>
      <c r="BJ617" s="12">
        <f>IF(COUNTA(Wedstrijden!#REF!)&lt;&gt;0,1,"")</f>
        <v>1</v>
      </c>
      <c r="BK617" s="12">
        <f t="shared" si="54"/>
        <v>2</v>
      </c>
      <c r="BL617" s="12" t="e">
        <f>IF(Wedstrijden!#REF!="x","AA","")</f>
        <v>#REF!</v>
      </c>
      <c r="BM617" s="12" t="e">
        <f>IF(Wedstrijden!#REF!="x","A","")</f>
        <v>#REF!</v>
      </c>
      <c r="BN617" s="12" t="e">
        <f>IF(Wedstrijden!#REF!="x","B1","")</f>
        <v>#REF!</v>
      </c>
      <c r="BO617" s="12" t="e">
        <f>IF(Wedstrijden!#REF!="x","BB","")</f>
        <v>#REF!</v>
      </c>
      <c r="BP617" s="12" t="e">
        <f>IF(Wedstrijden!#REF!="x","B","")</f>
        <v>#REF!</v>
      </c>
      <c r="BQ617" s="12" t="e">
        <f>IF(Wedstrijden!#REF!="x","L1","")</f>
        <v>#REF!</v>
      </c>
      <c r="BR617" s="12" t="e">
        <f>IF(Wedstrijden!#REF!="x","L2","")</f>
        <v>#REF!</v>
      </c>
      <c r="BS617" s="12" t="e">
        <f>IF(Wedstrijden!#REF!="x","M1","")</f>
        <v>#REF!</v>
      </c>
      <c r="BT617" s="12" t="e">
        <f>IF(Wedstrijden!#REF!="x","M2","")</f>
        <v>#REF!</v>
      </c>
      <c r="BU617" s="12" t="e">
        <f>IF(Wedstrijden!#REF!="x","Z1","")</f>
        <v>#REF!</v>
      </c>
      <c r="BV617" s="12" t="e">
        <f>IF(Wedstrijden!#REF!="x","Z2","")</f>
        <v>#REF!</v>
      </c>
      <c r="BW617" s="12">
        <f>IF(COUNTA(Wedstrijden!#REF!)&lt;&gt;0,1,"")</f>
        <v>1</v>
      </c>
      <c r="BX617" s="12">
        <f t="shared" si="55"/>
        <v>1</v>
      </c>
      <c r="BY617" s="12" t="e">
        <f>IF(Wedstrijden!#REF!="x","BB","")</f>
        <v>#REF!</v>
      </c>
      <c r="BZ617" s="12" t="e">
        <f>IF(Wedstrijden!#REF!="x","B","")</f>
        <v>#REF!</v>
      </c>
      <c r="CA617" s="12" t="e">
        <f>IF(Wedstrijden!#REF!="x","L1","")</f>
        <v>#REF!</v>
      </c>
      <c r="CB617" s="12" t="e">
        <f>IF(Wedstrijden!#REF!="x","L2","")</f>
        <v>#REF!</v>
      </c>
      <c r="CC617" s="12" t="e">
        <f>IF(Wedstrijden!#REF!="x","M1","")</f>
        <v>#REF!</v>
      </c>
      <c r="CD617" s="12" t="e">
        <f>IF(Wedstrijden!#REF!="x","M2","")</f>
        <v>#REF!</v>
      </c>
      <c r="CE617" s="12" t="e">
        <f>IF(Wedstrijden!#REF!="x","Z1","")</f>
        <v>#REF!</v>
      </c>
      <c r="CF617" s="12" t="e">
        <f>IF(Wedstrijden!#REF!="x","Z2","")</f>
        <v>#REF!</v>
      </c>
      <c r="CG617" s="12" t="e">
        <f>IF(Wedstrijden!#REF!="x","ZZL","")</f>
        <v>#REF!</v>
      </c>
      <c r="CL617" s="12">
        <f>IF(COUNTA(Wedstrijden!#REF!)&lt;&gt;0,2,"")</f>
        <v>2</v>
      </c>
      <c r="CM617" s="12">
        <f t="shared" si="56"/>
        <v>2</v>
      </c>
      <c r="CN617" s="12" t="e">
        <f>IF(Wedstrijden!#REF!="x","AA","")</f>
        <v>#REF!</v>
      </c>
      <c r="CO617" s="12" t="e">
        <f>IF(Wedstrijden!#REF!="x","A","")</f>
        <v>#REF!</v>
      </c>
      <c r="CP617" s="12" t="e">
        <f>IF(Wedstrijden!#REF!="x","BB","")</f>
        <v>#REF!</v>
      </c>
      <c r="CQ617" s="12" t="e">
        <f>IF(Wedstrijden!#REF!="x","B","")</f>
        <v>#REF!</v>
      </c>
      <c r="CR617" s="12" t="e">
        <f>IF(Wedstrijden!#REF!="x","L","")</f>
        <v>#REF!</v>
      </c>
      <c r="CS617" s="12" t="e">
        <f>IF(Wedstrijden!#REF!="x","M","")</f>
        <v>#REF!</v>
      </c>
      <c r="CT617" s="12" t="e">
        <f>IF(Wedstrijden!#REF!="x","Z","")</f>
        <v>#REF!</v>
      </c>
      <c r="CU617" s="12" t="e">
        <f>IF(Wedstrijden!#REF!="x","ZZ","")</f>
        <v>#REF!</v>
      </c>
      <c r="CV617" s="12">
        <f>IF(COUNTA(Wedstrijden!#REF!)&lt;&gt;0,2,"")</f>
        <v>2</v>
      </c>
      <c r="CW617" s="12">
        <f t="shared" si="57"/>
        <v>1</v>
      </c>
      <c r="CX617" s="12" t="e">
        <f>IF(Wedstrijden!#REF!="x","BB","")</f>
        <v>#REF!</v>
      </c>
      <c r="CY617" s="12" t="e">
        <f>IF(Wedstrijden!#REF!="x","B","")</f>
        <v>#REF!</v>
      </c>
      <c r="CZ617" s="12" t="e">
        <f>IF(Wedstrijden!#REF!="x","L","")</f>
        <v>#REF!</v>
      </c>
      <c r="DA617" s="12" t="e">
        <f>IF(Wedstrijden!#REF!="x","M","")</f>
        <v>#REF!</v>
      </c>
      <c r="DB617" s="12" t="e">
        <f>IF(Wedstrijden!#REF!="x","Z","")</f>
        <v>#REF!</v>
      </c>
      <c r="DC617" s="12" t="e">
        <f>IF(Wedstrijden!#REF!="x","ZZ","")</f>
        <v>#REF!</v>
      </c>
      <c r="DD617" s="12" t="e">
        <f>IF(Wedstrijden!#REF!="x","1.40","")</f>
        <v>#REF!</v>
      </c>
      <c r="DE617" s="12">
        <f>IF(COUNTA(Wedstrijden!#REF!)&lt;&gt;0,6,"")</f>
        <v>6</v>
      </c>
      <c r="DF617" s="12">
        <f t="shared" si="58"/>
        <v>2</v>
      </c>
      <c r="DG617" s="12" t="e">
        <f>IF(Wedstrijden!#REF!="x","L","")</f>
        <v>#REF!</v>
      </c>
      <c r="DH617" s="12" t="e">
        <f>IF(Wedstrijden!#REF!="x","M","")</f>
        <v>#REF!</v>
      </c>
      <c r="DI617" s="12" t="e">
        <f>IF(Wedstrijden!#REF!="x","Z","")</f>
        <v>#REF!</v>
      </c>
      <c r="DJ617" s="12" t="e">
        <f>IF(Wedstrijden!#REF!="x","Z","")</f>
        <v>#REF!</v>
      </c>
      <c r="DK617" s="12">
        <f>IF(COUNTA(Wedstrijden!#REF!)&lt;&gt;0,6,"")</f>
        <v>6</v>
      </c>
      <c r="DL617" s="12">
        <f t="shared" si="59"/>
        <v>1</v>
      </c>
      <c r="DM617" s="12" t="e">
        <f>IF(Wedstrijden!#REF!="x","L","")</f>
        <v>#REF!</v>
      </c>
      <c r="DN617" s="12" t="e">
        <f>IF(Wedstrijden!#REF!="x","M","")</f>
        <v>#REF!</v>
      </c>
      <c r="DO617" s="12" t="e">
        <f>IF(Wedstrijden!#REF!="x","Z","")</f>
        <v>#REF!</v>
      </c>
      <c r="DP617" s="12" t="e">
        <f>IF(Wedstrijden!#REF!="x","Z","")</f>
        <v>#REF!</v>
      </c>
    </row>
    <row r="618" spans="1:120" ht="15" x14ac:dyDescent="0.25">
      <c r="A618" s="14">
        <f>Wedstrijden!A629</f>
        <v>0</v>
      </c>
      <c r="B618" s="12" t="str">
        <f>IFERROR(VLOOKUP(Wedstrijden!C629,Wedstrijdlocaties!$B$2:$E$500,2,FALSE),"")</f>
        <v/>
      </c>
      <c r="C618" s="12" t="str">
        <f>Wedstrijden!D629</f>
        <v/>
      </c>
      <c r="D618" s="12" t="str">
        <f>IFERROR(VLOOKUP(Wedstrijden!E629,Organisaties!$B$2:$C$500,2,FALSE),"")</f>
        <v/>
      </c>
      <c r="E618" s="12" t="str">
        <f>IFERROR(VLOOKUP(Wedstrijden!E629,Organisaties!$B$2:$G$500,5,FALSE),"")</f>
        <v/>
      </c>
      <c r="F618" s="12" t="e">
        <f>IF(Wedstrijden!#REF!&lt;&gt;"",Wedstrijden!#REF!,"")</f>
        <v>#REF!</v>
      </c>
      <c r="G618" s="12">
        <f>IF(Wedstrijden!K629="Indoor",1,0)</f>
        <v>0</v>
      </c>
      <c r="H618" s="12">
        <f>Wedstrijden!L629</f>
        <v>0</v>
      </c>
      <c r="I618" s="12" t="str">
        <f>IF(Wedstrijden!J629="Nee",0,IF(Wedstrijden!J629="Ja",1,""))</f>
        <v/>
      </c>
      <c r="J618" s="12" t="str">
        <f>IF(Wedstrijden!M629&lt;&gt;"",Wedstrijden!M629,"")</f>
        <v/>
      </c>
      <c r="BJ618" s="12">
        <f>IF(COUNTA(Wedstrijden!#REF!)&lt;&gt;0,1,"")</f>
        <v>1</v>
      </c>
      <c r="BK618" s="12">
        <f t="shared" si="54"/>
        <v>2</v>
      </c>
      <c r="BL618" s="12" t="e">
        <f>IF(Wedstrijden!#REF!="x","AA","")</f>
        <v>#REF!</v>
      </c>
      <c r="BM618" s="12" t="e">
        <f>IF(Wedstrijden!#REF!="x","A","")</f>
        <v>#REF!</v>
      </c>
      <c r="BN618" s="12" t="e">
        <f>IF(Wedstrijden!#REF!="x","B1","")</f>
        <v>#REF!</v>
      </c>
      <c r="BO618" s="12" t="e">
        <f>IF(Wedstrijden!#REF!="x","BB","")</f>
        <v>#REF!</v>
      </c>
      <c r="BP618" s="12" t="e">
        <f>IF(Wedstrijden!#REF!="x","B","")</f>
        <v>#REF!</v>
      </c>
      <c r="BQ618" s="12" t="e">
        <f>IF(Wedstrijden!#REF!="x","L1","")</f>
        <v>#REF!</v>
      </c>
      <c r="BR618" s="12" t="e">
        <f>IF(Wedstrijden!#REF!="x","L2","")</f>
        <v>#REF!</v>
      </c>
      <c r="BS618" s="12" t="e">
        <f>IF(Wedstrijden!#REF!="x","M1","")</f>
        <v>#REF!</v>
      </c>
      <c r="BT618" s="12" t="e">
        <f>IF(Wedstrijden!#REF!="x","M2","")</f>
        <v>#REF!</v>
      </c>
      <c r="BU618" s="12" t="e">
        <f>IF(Wedstrijden!#REF!="x","Z1","")</f>
        <v>#REF!</v>
      </c>
      <c r="BV618" s="12" t="e">
        <f>IF(Wedstrijden!#REF!="x","Z2","")</f>
        <v>#REF!</v>
      </c>
      <c r="BW618" s="12">
        <f>IF(COUNTA(Wedstrijden!#REF!)&lt;&gt;0,1,"")</f>
        <v>1</v>
      </c>
      <c r="BX618" s="12">
        <f t="shared" si="55"/>
        <v>1</v>
      </c>
      <c r="BY618" s="12" t="e">
        <f>IF(Wedstrijden!#REF!="x","BB","")</f>
        <v>#REF!</v>
      </c>
      <c r="BZ618" s="12" t="e">
        <f>IF(Wedstrijden!#REF!="x","B","")</f>
        <v>#REF!</v>
      </c>
      <c r="CA618" s="12" t="e">
        <f>IF(Wedstrijden!#REF!="x","L1","")</f>
        <v>#REF!</v>
      </c>
      <c r="CB618" s="12" t="e">
        <f>IF(Wedstrijden!#REF!="x","L2","")</f>
        <v>#REF!</v>
      </c>
      <c r="CC618" s="12" t="e">
        <f>IF(Wedstrijden!#REF!="x","M1","")</f>
        <v>#REF!</v>
      </c>
      <c r="CD618" s="12" t="e">
        <f>IF(Wedstrijden!#REF!="x","M2","")</f>
        <v>#REF!</v>
      </c>
      <c r="CE618" s="12" t="e">
        <f>IF(Wedstrijden!#REF!="x","Z1","")</f>
        <v>#REF!</v>
      </c>
      <c r="CF618" s="12" t="e">
        <f>IF(Wedstrijden!#REF!="x","Z2","")</f>
        <v>#REF!</v>
      </c>
      <c r="CG618" s="12" t="e">
        <f>IF(Wedstrijden!#REF!="x","ZZL","")</f>
        <v>#REF!</v>
      </c>
      <c r="CL618" s="12">
        <f>IF(COUNTA(Wedstrijden!#REF!)&lt;&gt;0,2,"")</f>
        <v>2</v>
      </c>
      <c r="CM618" s="12">
        <f t="shared" si="56"/>
        <v>2</v>
      </c>
      <c r="CN618" s="12" t="e">
        <f>IF(Wedstrijden!#REF!="x","AA","")</f>
        <v>#REF!</v>
      </c>
      <c r="CO618" s="12" t="e">
        <f>IF(Wedstrijden!#REF!="x","A","")</f>
        <v>#REF!</v>
      </c>
      <c r="CP618" s="12" t="e">
        <f>IF(Wedstrijden!#REF!="x","BB","")</f>
        <v>#REF!</v>
      </c>
      <c r="CQ618" s="12" t="e">
        <f>IF(Wedstrijden!#REF!="x","B","")</f>
        <v>#REF!</v>
      </c>
      <c r="CR618" s="12" t="e">
        <f>IF(Wedstrijden!#REF!="x","L","")</f>
        <v>#REF!</v>
      </c>
      <c r="CS618" s="12" t="e">
        <f>IF(Wedstrijden!#REF!="x","M","")</f>
        <v>#REF!</v>
      </c>
      <c r="CT618" s="12" t="e">
        <f>IF(Wedstrijden!#REF!="x","Z","")</f>
        <v>#REF!</v>
      </c>
      <c r="CU618" s="12" t="e">
        <f>IF(Wedstrijden!#REF!="x","ZZ","")</f>
        <v>#REF!</v>
      </c>
      <c r="CV618" s="12">
        <f>IF(COUNTA(Wedstrijden!#REF!)&lt;&gt;0,2,"")</f>
        <v>2</v>
      </c>
      <c r="CW618" s="12">
        <f t="shared" si="57"/>
        <v>1</v>
      </c>
      <c r="CX618" s="12" t="e">
        <f>IF(Wedstrijden!#REF!="x","BB","")</f>
        <v>#REF!</v>
      </c>
      <c r="CY618" s="12" t="e">
        <f>IF(Wedstrijden!#REF!="x","B","")</f>
        <v>#REF!</v>
      </c>
      <c r="CZ618" s="12" t="e">
        <f>IF(Wedstrijden!#REF!="x","L","")</f>
        <v>#REF!</v>
      </c>
      <c r="DA618" s="12" t="e">
        <f>IF(Wedstrijden!#REF!="x","M","")</f>
        <v>#REF!</v>
      </c>
      <c r="DB618" s="12" t="e">
        <f>IF(Wedstrijden!#REF!="x","Z","")</f>
        <v>#REF!</v>
      </c>
      <c r="DC618" s="12" t="e">
        <f>IF(Wedstrijden!#REF!="x","ZZ","")</f>
        <v>#REF!</v>
      </c>
      <c r="DD618" s="12" t="e">
        <f>IF(Wedstrijden!#REF!="x","1.40","")</f>
        <v>#REF!</v>
      </c>
      <c r="DE618" s="12">
        <f>IF(COUNTA(Wedstrijden!#REF!)&lt;&gt;0,6,"")</f>
        <v>6</v>
      </c>
      <c r="DF618" s="12">
        <f t="shared" si="58"/>
        <v>2</v>
      </c>
      <c r="DG618" s="12" t="e">
        <f>IF(Wedstrijden!#REF!="x","L","")</f>
        <v>#REF!</v>
      </c>
      <c r="DH618" s="12" t="e">
        <f>IF(Wedstrijden!#REF!="x","M","")</f>
        <v>#REF!</v>
      </c>
      <c r="DI618" s="12" t="e">
        <f>IF(Wedstrijden!#REF!="x","Z","")</f>
        <v>#REF!</v>
      </c>
      <c r="DJ618" s="12" t="e">
        <f>IF(Wedstrijden!#REF!="x","Z","")</f>
        <v>#REF!</v>
      </c>
      <c r="DK618" s="12">
        <f>IF(COUNTA(Wedstrijden!#REF!)&lt;&gt;0,6,"")</f>
        <v>6</v>
      </c>
      <c r="DL618" s="12">
        <f t="shared" si="59"/>
        <v>1</v>
      </c>
      <c r="DM618" s="12" t="e">
        <f>IF(Wedstrijden!#REF!="x","L","")</f>
        <v>#REF!</v>
      </c>
      <c r="DN618" s="12" t="e">
        <f>IF(Wedstrijden!#REF!="x","M","")</f>
        <v>#REF!</v>
      </c>
      <c r="DO618" s="12" t="e">
        <f>IF(Wedstrijden!#REF!="x","Z","")</f>
        <v>#REF!</v>
      </c>
      <c r="DP618" s="12" t="e">
        <f>IF(Wedstrijden!#REF!="x","Z","")</f>
        <v>#REF!</v>
      </c>
    </row>
    <row r="619" spans="1:120" ht="15" x14ac:dyDescent="0.25">
      <c r="A619" s="14">
        <f>Wedstrijden!A630</f>
        <v>0</v>
      </c>
      <c r="B619" s="12" t="str">
        <f>IFERROR(VLOOKUP(Wedstrijden!C630,Wedstrijdlocaties!$B$2:$E$500,2,FALSE),"")</f>
        <v/>
      </c>
      <c r="C619" s="12" t="str">
        <f>Wedstrijden!D630</f>
        <v/>
      </c>
      <c r="D619" s="12" t="str">
        <f>IFERROR(VLOOKUP(Wedstrijden!E630,Organisaties!$B$2:$C$500,2,FALSE),"")</f>
        <v/>
      </c>
      <c r="E619" s="12" t="str">
        <f>IFERROR(VLOOKUP(Wedstrijden!E630,Organisaties!$B$2:$G$500,5,FALSE),"")</f>
        <v/>
      </c>
      <c r="F619" s="12" t="e">
        <f>IF(Wedstrijden!#REF!&lt;&gt;"",Wedstrijden!#REF!,"")</f>
        <v>#REF!</v>
      </c>
      <c r="G619" s="12">
        <f>IF(Wedstrijden!K630="Indoor",1,0)</f>
        <v>0</v>
      </c>
      <c r="H619" s="12">
        <f>Wedstrijden!L630</f>
        <v>0</v>
      </c>
      <c r="I619" s="12" t="str">
        <f>IF(Wedstrijden!J630="Nee",0,IF(Wedstrijden!J630="Ja",1,""))</f>
        <v/>
      </c>
      <c r="J619" s="12" t="str">
        <f>IF(Wedstrijden!M630&lt;&gt;"",Wedstrijden!M630,"")</f>
        <v/>
      </c>
      <c r="BJ619" s="12">
        <f>IF(COUNTA(Wedstrijden!#REF!)&lt;&gt;0,1,"")</f>
        <v>1</v>
      </c>
      <c r="BK619" s="12">
        <f t="shared" si="54"/>
        <v>2</v>
      </c>
      <c r="BL619" s="12" t="e">
        <f>IF(Wedstrijden!#REF!="x","AA","")</f>
        <v>#REF!</v>
      </c>
      <c r="BM619" s="12" t="e">
        <f>IF(Wedstrijden!#REF!="x","A","")</f>
        <v>#REF!</v>
      </c>
      <c r="BN619" s="12" t="e">
        <f>IF(Wedstrijden!#REF!="x","B1","")</f>
        <v>#REF!</v>
      </c>
      <c r="BO619" s="12" t="e">
        <f>IF(Wedstrijden!#REF!="x","BB","")</f>
        <v>#REF!</v>
      </c>
      <c r="BP619" s="12" t="e">
        <f>IF(Wedstrijden!#REF!="x","B","")</f>
        <v>#REF!</v>
      </c>
      <c r="BQ619" s="12" t="e">
        <f>IF(Wedstrijden!#REF!="x","L1","")</f>
        <v>#REF!</v>
      </c>
      <c r="BR619" s="12" t="e">
        <f>IF(Wedstrijden!#REF!="x","L2","")</f>
        <v>#REF!</v>
      </c>
      <c r="BS619" s="12" t="e">
        <f>IF(Wedstrijden!#REF!="x","M1","")</f>
        <v>#REF!</v>
      </c>
      <c r="BT619" s="12" t="e">
        <f>IF(Wedstrijden!#REF!="x","M2","")</f>
        <v>#REF!</v>
      </c>
      <c r="BU619" s="12" t="e">
        <f>IF(Wedstrijden!#REF!="x","Z1","")</f>
        <v>#REF!</v>
      </c>
      <c r="BV619" s="12" t="e">
        <f>IF(Wedstrijden!#REF!="x","Z2","")</f>
        <v>#REF!</v>
      </c>
      <c r="BW619" s="12">
        <f>IF(COUNTA(Wedstrijden!#REF!)&lt;&gt;0,1,"")</f>
        <v>1</v>
      </c>
      <c r="BX619" s="12">
        <f t="shared" si="55"/>
        <v>1</v>
      </c>
      <c r="BY619" s="12" t="e">
        <f>IF(Wedstrijden!#REF!="x","BB","")</f>
        <v>#REF!</v>
      </c>
      <c r="BZ619" s="12" t="e">
        <f>IF(Wedstrijden!#REF!="x","B","")</f>
        <v>#REF!</v>
      </c>
      <c r="CA619" s="12" t="e">
        <f>IF(Wedstrijden!#REF!="x","L1","")</f>
        <v>#REF!</v>
      </c>
      <c r="CB619" s="12" t="e">
        <f>IF(Wedstrijden!#REF!="x","L2","")</f>
        <v>#REF!</v>
      </c>
      <c r="CC619" s="12" t="e">
        <f>IF(Wedstrijden!#REF!="x","M1","")</f>
        <v>#REF!</v>
      </c>
      <c r="CD619" s="12" t="e">
        <f>IF(Wedstrijden!#REF!="x","M2","")</f>
        <v>#REF!</v>
      </c>
      <c r="CE619" s="12" t="e">
        <f>IF(Wedstrijden!#REF!="x","Z1","")</f>
        <v>#REF!</v>
      </c>
      <c r="CF619" s="12" t="e">
        <f>IF(Wedstrijden!#REF!="x","Z2","")</f>
        <v>#REF!</v>
      </c>
      <c r="CG619" s="12" t="e">
        <f>IF(Wedstrijden!#REF!="x","ZZL","")</f>
        <v>#REF!</v>
      </c>
      <c r="CL619" s="12">
        <f>IF(COUNTA(Wedstrijden!#REF!)&lt;&gt;0,2,"")</f>
        <v>2</v>
      </c>
      <c r="CM619" s="12">
        <f t="shared" si="56"/>
        <v>2</v>
      </c>
      <c r="CN619" s="12" t="e">
        <f>IF(Wedstrijden!#REF!="x","AA","")</f>
        <v>#REF!</v>
      </c>
      <c r="CO619" s="12" t="e">
        <f>IF(Wedstrijden!#REF!="x","A","")</f>
        <v>#REF!</v>
      </c>
      <c r="CP619" s="12" t="e">
        <f>IF(Wedstrijden!#REF!="x","BB","")</f>
        <v>#REF!</v>
      </c>
      <c r="CQ619" s="12" t="e">
        <f>IF(Wedstrijden!#REF!="x","B","")</f>
        <v>#REF!</v>
      </c>
      <c r="CR619" s="12" t="e">
        <f>IF(Wedstrijden!#REF!="x","L","")</f>
        <v>#REF!</v>
      </c>
      <c r="CS619" s="12" t="e">
        <f>IF(Wedstrijden!#REF!="x","M","")</f>
        <v>#REF!</v>
      </c>
      <c r="CT619" s="12" t="e">
        <f>IF(Wedstrijden!#REF!="x","Z","")</f>
        <v>#REF!</v>
      </c>
      <c r="CU619" s="12" t="e">
        <f>IF(Wedstrijden!#REF!="x","ZZ","")</f>
        <v>#REF!</v>
      </c>
      <c r="CV619" s="12">
        <f>IF(COUNTA(Wedstrijden!#REF!)&lt;&gt;0,2,"")</f>
        <v>2</v>
      </c>
      <c r="CW619" s="12">
        <f t="shared" si="57"/>
        <v>1</v>
      </c>
      <c r="CX619" s="12" t="e">
        <f>IF(Wedstrijden!#REF!="x","BB","")</f>
        <v>#REF!</v>
      </c>
      <c r="CY619" s="12" t="e">
        <f>IF(Wedstrijden!#REF!="x","B","")</f>
        <v>#REF!</v>
      </c>
      <c r="CZ619" s="12" t="e">
        <f>IF(Wedstrijden!#REF!="x","L","")</f>
        <v>#REF!</v>
      </c>
      <c r="DA619" s="12" t="e">
        <f>IF(Wedstrijden!#REF!="x","M","")</f>
        <v>#REF!</v>
      </c>
      <c r="DB619" s="12" t="e">
        <f>IF(Wedstrijden!#REF!="x","Z","")</f>
        <v>#REF!</v>
      </c>
      <c r="DC619" s="12" t="e">
        <f>IF(Wedstrijden!#REF!="x","ZZ","")</f>
        <v>#REF!</v>
      </c>
      <c r="DD619" s="12" t="e">
        <f>IF(Wedstrijden!#REF!="x","1.40","")</f>
        <v>#REF!</v>
      </c>
      <c r="DE619" s="12">
        <f>IF(COUNTA(Wedstrijden!#REF!)&lt;&gt;0,6,"")</f>
        <v>6</v>
      </c>
      <c r="DF619" s="12">
        <f t="shared" si="58"/>
        <v>2</v>
      </c>
      <c r="DG619" s="12" t="e">
        <f>IF(Wedstrijden!#REF!="x","L","")</f>
        <v>#REF!</v>
      </c>
      <c r="DH619" s="12" t="e">
        <f>IF(Wedstrijden!#REF!="x","M","")</f>
        <v>#REF!</v>
      </c>
      <c r="DI619" s="12" t="e">
        <f>IF(Wedstrijden!#REF!="x","Z","")</f>
        <v>#REF!</v>
      </c>
      <c r="DJ619" s="12" t="e">
        <f>IF(Wedstrijden!#REF!="x","Z","")</f>
        <v>#REF!</v>
      </c>
      <c r="DK619" s="12">
        <f>IF(COUNTA(Wedstrijden!#REF!)&lt;&gt;0,6,"")</f>
        <v>6</v>
      </c>
      <c r="DL619" s="12">
        <f t="shared" si="59"/>
        <v>1</v>
      </c>
      <c r="DM619" s="12" t="e">
        <f>IF(Wedstrijden!#REF!="x","L","")</f>
        <v>#REF!</v>
      </c>
      <c r="DN619" s="12" t="e">
        <f>IF(Wedstrijden!#REF!="x","M","")</f>
        <v>#REF!</v>
      </c>
      <c r="DO619" s="12" t="e">
        <f>IF(Wedstrijden!#REF!="x","Z","")</f>
        <v>#REF!</v>
      </c>
      <c r="DP619" s="12" t="e">
        <f>IF(Wedstrijden!#REF!="x","Z","")</f>
        <v>#REF!</v>
      </c>
    </row>
    <row r="620" spans="1:120" ht="15" x14ac:dyDescent="0.25">
      <c r="A620" s="14">
        <f>Wedstrijden!A631</f>
        <v>0</v>
      </c>
      <c r="B620" s="12" t="str">
        <f>IFERROR(VLOOKUP(Wedstrijden!C631,Wedstrijdlocaties!$B$2:$E$500,2,FALSE),"")</f>
        <v/>
      </c>
      <c r="C620" s="12" t="str">
        <f>Wedstrijden!D631</f>
        <v/>
      </c>
      <c r="D620" s="12" t="str">
        <f>IFERROR(VLOOKUP(Wedstrijden!E631,Organisaties!$B$2:$C$500,2,FALSE),"")</f>
        <v/>
      </c>
      <c r="E620" s="12" t="str">
        <f>IFERROR(VLOOKUP(Wedstrijden!E631,Organisaties!$B$2:$G$500,5,FALSE),"")</f>
        <v/>
      </c>
      <c r="F620" s="12" t="e">
        <f>IF(Wedstrijden!#REF!&lt;&gt;"",Wedstrijden!#REF!,"")</f>
        <v>#REF!</v>
      </c>
      <c r="G620" s="12">
        <f>IF(Wedstrijden!K631="Indoor",1,0)</f>
        <v>0</v>
      </c>
      <c r="H620" s="12">
        <f>Wedstrijden!L631</f>
        <v>0</v>
      </c>
      <c r="I620" s="12" t="str">
        <f>IF(Wedstrijden!J631="Nee",0,IF(Wedstrijden!J631="Ja",1,""))</f>
        <v/>
      </c>
      <c r="J620" s="12" t="str">
        <f>IF(Wedstrijden!M631&lt;&gt;"",Wedstrijden!M631,"")</f>
        <v/>
      </c>
      <c r="BJ620" s="12">
        <f>IF(COUNTA(Wedstrijden!#REF!)&lt;&gt;0,1,"")</f>
        <v>1</v>
      </c>
      <c r="BK620" s="12">
        <f t="shared" si="54"/>
        <v>2</v>
      </c>
      <c r="BL620" s="12" t="e">
        <f>IF(Wedstrijden!#REF!="x","AA","")</f>
        <v>#REF!</v>
      </c>
      <c r="BM620" s="12" t="e">
        <f>IF(Wedstrijden!#REF!="x","A","")</f>
        <v>#REF!</v>
      </c>
      <c r="BN620" s="12" t="e">
        <f>IF(Wedstrijden!#REF!="x","B1","")</f>
        <v>#REF!</v>
      </c>
      <c r="BO620" s="12" t="e">
        <f>IF(Wedstrijden!#REF!="x","BB","")</f>
        <v>#REF!</v>
      </c>
      <c r="BP620" s="12" t="e">
        <f>IF(Wedstrijden!#REF!="x","B","")</f>
        <v>#REF!</v>
      </c>
      <c r="BQ620" s="12" t="e">
        <f>IF(Wedstrijden!#REF!="x","L1","")</f>
        <v>#REF!</v>
      </c>
      <c r="BR620" s="12" t="e">
        <f>IF(Wedstrijden!#REF!="x","L2","")</f>
        <v>#REF!</v>
      </c>
      <c r="BS620" s="12" t="e">
        <f>IF(Wedstrijden!#REF!="x","M1","")</f>
        <v>#REF!</v>
      </c>
      <c r="BT620" s="12" t="e">
        <f>IF(Wedstrijden!#REF!="x","M2","")</f>
        <v>#REF!</v>
      </c>
      <c r="BU620" s="12" t="e">
        <f>IF(Wedstrijden!#REF!="x","Z1","")</f>
        <v>#REF!</v>
      </c>
      <c r="BV620" s="12" t="e">
        <f>IF(Wedstrijden!#REF!="x","Z2","")</f>
        <v>#REF!</v>
      </c>
      <c r="BW620" s="12">
        <f>IF(COUNTA(Wedstrijden!#REF!)&lt;&gt;0,1,"")</f>
        <v>1</v>
      </c>
      <c r="BX620" s="12">
        <f t="shared" si="55"/>
        <v>1</v>
      </c>
      <c r="BY620" s="12" t="e">
        <f>IF(Wedstrijden!#REF!="x","BB","")</f>
        <v>#REF!</v>
      </c>
      <c r="BZ620" s="12" t="e">
        <f>IF(Wedstrijden!#REF!="x","B","")</f>
        <v>#REF!</v>
      </c>
      <c r="CA620" s="12" t="e">
        <f>IF(Wedstrijden!#REF!="x","L1","")</f>
        <v>#REF!</v>
      </c>
      <c r="CB620" s="12" t="e">
        <f>IF(Wedstrijden!#REF!="x","L2","")</f>
        <v>#REF!</v>
      </c>
      <c r="CC620" s="12" t="e">
        <f>IF(Wedstrijden!#REF!="x","M1","")</f>
        <v>#REF!</v>
      </c>
      <c r="CD620" s="12" t="e">
        <f>IF(Wedstrijden!#REF!="x","M2","")</f>
        <v>#REF!</v>
      </c>
      <c r="CE620" s="12" t="e">
        <f>IF(Wedstrijden!#REF!="x","Z1","")</f>
        <v>#REF!</v>
      </c>
      <c r="CF620" s="12" t="e">
        <f>IF(Wedstrijden!#REF!="x","Z2","")</f>
        <v>#REF!</v>
      </c>
      <c r="CG620" s="12" t="e">
        <f>IF(Wedstrijden!#REF!="x","ZZL","")</f>
        <v>#REF!</v>
      </c>
      <c r="CL620" s="12">
        <f>IF(COUNTA(Wedstrijden!#REF!)&lt;&gt;0,2,"")</f>
        <v>2</v>
      </c>
      <c r="CM620" s="12">
        <f t="shared" si="56"/>
        <v>2</v>
      </c>
      <c r="CN620" s="12" t="e">
        <f>IF(Wedstrijden!#REF!="x","AA","")</f>
        <v>#REF!</v>
      </c>
      <c r="CO620" s="12" t="e">
        <f>IF(Wedstrijden!#REF!="x","A","")</f>
        <v>#REF!</v>
      </c>
      <c r="CP620" s="12" t="e">
        <f>IF(Wedstrijden!#REF!="x","BB","")</f>
        <v>#REF!</v>
      </c>
      <c r="CQ620" s="12" t="e">
        <f>IF(Wedstrijden!#REF!="x","B","")</f>
        <v>#REF!</v>
      </c>
      <c r="CR620" s="12" t="e">
        <f>IF(Wedstrijden!#REF!="x","L","")</f>
        <v>#REF!</v>
      </c>
      <c r="CS620" s="12" t="e">
        <f>IF(Wedstrijden!#REF!="x","M","")</f>
        <v>#REF!</v>
      </c>
      <c r="CT620" s="12" t="e">
        <f>IF(Wedstrijden!#REF!="x","Z","")</f>
        <v>#REF!</v>
      </c>
      <c r="CU620" s="12" t="e">
        <f>IF(Wedstrijden!#REF!="x","ZZ","")</f>
        <v>#REF!</v>
      </c>
      <c r="CV620" s="12">
        <f>IF(COUNTA(Wedstrijden!#REF!)&lt;&gt;0,2,"")</f>
        <v>2</v>
      </c>
      <c r="CW620" s="12">
        <f t="shared" si="57"/>
        <v>1</v>
      </c>
      <c r="CX620" s="12" t="e">
        <f>IF(Wedstrijden!#REF!="x","BB","")</f>
        <v>#REF!</v>
      </c>
      <c r="CY620" s="12" t="e">
        <f>IF(Wedstrijden!#REF!="x","B","")</f>
        <v>#REF!</v>
      </c>
      <c r="CZ620" s="12" t="e">
        <f>IF(Wedstrijden!#REF!="x","L","")</f>
        <v>#REF!</v>
      </c>
      <c r="DA620" s="12" t="e">
        <f>IF(Wedstrijden!#REF!="x","M","")</f>
        <v>#REF!</v>
      </c>
      <c r="DB620" s="12" t="e">
        <f>IF(Wedstrijden!#REF!="x","Z","")</f>
        <v>#REF!</v>
      </c>
      <c r="DC620" s="12" t="e">
        <f>IF(Wedstrijden!#REF!="x","ZZ","")</f>
        <v>#REF!</v>
      </c>
      <c r="DD620" s="12" t="e">
        <f>IF(Wedstrijden!#REF!="x","1.40","")</f>
        <v>#REF!</v>
      </c>
      <c r="DE620" s="12">
        <f>IF(COUNTA(Wedstrijden!#REF!)&lt;&gt;0,6,"")</f>
        <v>6</v>
      </c>
      <c r="DF620" s="12">
        <f t="shared" si="58"/>
        <v>2</v>
      </c>
      <c r="DG620" s="12" t="e">
        <f>IF(Wedstrijden!#REF!="x","L","")</f>
        <v>#REF!</v>
      </c>
      <c r="DH620" s="12" t="e">
        <f>IF(Wedstrijden!#REF!="x","M","")</f>
        <v>#REF!</v>
      </c>
      <c r="DI620" s="12" t="e">
        <f>IF(Wedstrijden!#REF!="x","Z","")</f>
        <v>#REF!</v>
      </c>
      <c r="DJ620" s="12" t="e">
        <f>IF(Wedstrijden!#REF!="x","Z","")</f>
        <v>#REF!</v>
      </c>
      <c r="DK620" s="12">
        <f>IF(COUNTA(Wedstrijden!#REF!)&lt;&gt;0,6,"")</f>
        <v>6</v>
      </c>
      <c r="DL620" s="12">
        <f t="shared" si="59"/>
        <v>1</v>
      </c>
      <c r="DM620" s="12" t="e">
        <f>IF(Wedstrijden!#REF!="x","L","")</f>
        <v>#REF!</v>
      </c>
      <c r="DN620" s="12" t="e">
        <f>IF(Wedstrijden!#REF!="x","M","")</f>
        <v>#REF!</v>
      </c>
      <c r="DO620" s="12" t="e">
        <f>IF(Wedstrijden!#REF!="x","Z","")</f>
        <v>#REF!</v>
      </c>
      <c r="DP620" s="12" t="e">
        <f>IF(Wedstrijden!#REF!="x","Z","")</f>
        <v>#REF!</v>
      </c>
    </row>
    <row r="621" spans="1:120" ht="15" x14ac:dyDescent="0.25">
      <c r="A621" s="14">
        <f>Wedstrijden!A632</f>
        <v>0</v>
      </c>
      <c r="B621" s="12" t="str">
        <f>IFERROR(VLOOKUP(Wedstrijden!C632,Wedstrijdlocaties!$B$2:$E$500,2,FALSE),"")</f>
        <v/>
      </c>
      <c r="C621" s="12" t="str">
        <f>Wedstrijden!D632</f>
        <v/>
      </c>
      <c r="D621" s="12" t="str">
        <f>IFERROR(VLOOKUP(Wedstrijden!E632,Organisaties!$B$2:$C$500,2,FALSE),"")</f>
        <v/>
      </c>
      <c r="E621" s="12" t="str">
        <f>IFERROR(VLOOKUP(Wedstrijden!E632,Organisaties!$B$2:$G$500,5,FALSE),"")</f>
        <v/>
      </c>
      <c r="F621" s="12" t="e">
        <f>IF(Wedstrijden!#REF!&lt;&gt;"",Wedstrijden!#REF!,"")</f>
        <v>#REF!</v>
      </c>
      <c r="G621" s="12">
        <f>IF(Wedstrijden!K632="Indoor",1,0)</f>
        <v>0</v>
      </c>
      <c r="H621" s="12">
        <f>Wedstrijden!L632</f>
        <v>0</v>
      </c>
      <c r="I621" s="12" t="str">
        <f>IF(Wedstrijden!J632="Nee",0,IF(Wedstrijden!J632="Ja",1,""))</f>
        <v/>
      </c>
      <c r="J621" s="12" t="str">
        <f>IF(Wedstrijden!M632&lt;&gt;"",Wedstrijden!M632,"")</f>
        <v/>
      </c>
      <c r="BJ621" s="12">
        <f>IF(COUNTA(Wedstrijden!#REF!)&lt;&gt;0,1,"")</f>
        <v>1</v>
      </c>
      <c r="BK621" s="12">
        <f t="shared" si="54"/>
        <v>2</v>
      </c>
      <c r="BL621" s="12" t="e">
        <f>IF(Wedstrijden!#REF!="x","AA","")</f>
        <v>#REF!</v>
      </c>
      <c r="BM621" s="12" t="e">
        <f>IF(Wedstrijden!#REF!="x","A","")</f>
        <v>#REF!</v>
      </c>
      <c r="BN621" s="12" t="e">
        <f>IF(Wedstrijden!#REF!="x","B1","")</f>
        <v>#REF!</v>
      </c>
      <c r="BO621" s="12" t="e">
        <f>IF(Wedstrijden!#REF!="x","BB","")</f>
        <v>#REF!</v>
      </c>
      <c r="BP621" s="12" t="e">
        <f>IF(Wedstrijden!#REF!="x","B","")</f>
        <v>#REF!</v>
      </c>
      <c r="BQ621" s="12" t="e">
        <f>IF(Wedstrijden!#REF!="x","L1","")</f>
        <v>#REF!</v>
      </c>
      <c r="BR621" s="12" t="e">
        <f>IF(Wedstrijden!#REF!="x","L2","")</f>
        <v>#REF!</v>
      </c>
      <c r="BS621" s="12" t="e">
        <f>IF(Wedstrijden!#REF!="x","M1","")</f>
        <v>#REF!</v>
      </c>
      <c r="BT621" s="12" t="e">
        <f>IF(Wedstrijden!#REF!="x","M2","")</f>
        <v>#REF!</v>
      </c>
      <c r="BU621" s="12" t="e">
        <f>IF(Wedstrijden!#REF!="x","Z1","")</f>
        <v>#REF!</v>
      </c>
      <c r="BV621" s="12" t="e">
        <f>IF(Wedstrijden!#REF!="x","Z2","")</f>
        <v>#REF!</v>
      </c>
      <c r="BW621" s="12">
        <f>IF(COUNTA(Wedstrijden!#REF!)&lt;&gt;0,1,"")</f>
        <v>1</v>
      </c>
      <c r="BX621" s="12">
        <f t="shared" si="55"/>
        <v>1</v>
      </c>
      <c r="BY621" s="12" t="e">
        <f>IF(Wedstrijden!#REF!="x","BB","")</f>
        <v>#REF!</v>
      </c>
      <c r="BZ621" s="12" t="e">
        <f>IF(Wedstrijden!#REF!="x","B","")</f>
        <v>#REF!</v>
      </c>
      <c r="CA621" s="12" t="e">
        <f>IF(Wedstrijden!#REF!="x","L1","")</f>
        <v>#REF!</v>
      </c>
      <c r="CB621" s="12" t="e">
        <f>IF(Wedstrijden!#REF!="x","L2","")</f>
        <v>#REF!</v>
      </c>
      <c r="CC621" s="12" t="e">
        <f>IF(Wedstrijden!#REF!="x","M1","")</f>
        <v>#REF!</v>
      </c>
      <c r="CD621" s="12" t="e">
        <f>IF(Wedstrijden!#REF!="x","M2","")</f>
        <v>#REF!</v>
      </c>
      <c r="CE621" s="12" t="e">
        <f>IF(Wedstrijden!#REF!="x","Z1","")</f>
        <v>#REF!</v>
      </c>
      <c r="CF621" s="12" t="e">
        <f>IF(Wedstrijden!#REF!="x","Z2","")</f>
        <v>#REF!</v>
      </c>
      <c r="CG621" s="12" t="e">
        <f>IF(Wedstrijden!#REF!="x","ZZL","")</f>
        <v>#REF!</v>
      </c>
      <c r="CL621" s="12">
        <f>IF(COUNTA(Wedstrijden!#REF!)&lt;&gt;0,2,"")</f>
        <v>2</v>
      </c>
      <c r="CM621" s="12">
        <f t="shared" si="56"/>
        <v>2</v>
      </c>
      <c r="CN621" s="12" t="e">
        <f>IF(Wedstrijden!#REF!="x","AA","")</f>
        <v>#REF!</v>
      </c>
      <c r="CO621" s="12" t="e">
        <f>IF(Wedstrijden!#REF!="x","A","")</f>
        <v>#REF!</v>
      </c>
      <c r="CP621" s="12" t="e">
        <f>IF(Wedstrijden!#REF!="x","BB","")</f>
        <v>#REF!</v>
      </c>
      <c r="CQ621" s="12" t="e">
        <f>IF(Wedstrijden!#REF!="x","B","")</f>
        <v>#REF!</v>
      </c>
      <c r="CR621" s="12" t="e">
        <f>IF(Wedstrijden!#REF!="x","L","")</f>
        <v>#REF!</v>
      </c>
      <c r="CS621" s="12" t="e">
        <f>IF(Wedstrijden!#REF!="x","M","")</f>
        <v>#REF!</v>
      </c>
      <c r="CT621" s="12" t="e">
        <f>IF(Wedstrijden!#REF!="x","Z","")</f>
        <v>#REF!</v>
      </c>
      <c r="CU621" s="12" t="e">
        <f>IF(Wedstrijden!#REF!="x","ZZ","")</f>
        <v>#REF!</v>
      </c>
      <c r="CV621" s="12">
        <f>IF(COUNTA(Wedstrijden!#REF!)&lt;&gt;0,2,"")</f>
        <v>2</v>
      </c>
      <c r="CW621" s="12">
        <f t="shared" si="57"/>
        <v>1</v>
      </c>
      <c r="CX621" s="12" t="e">
        <f>IF(Wedstrijden!#REF!="x","BB","")</f>
        <v>#REF!</v>
      </c>
      <c r="CY621" s="12" t="e">
        <f>IF(Wedstrijden!#REF!="x","B","")</f>
        <v>#REF!</v>
      </c>
      <c r="CZ621" s="12" t="e">
        <f>IF(Wedstrijden!#REF!="x","L","")</f>
        <v>#REF!</v>
      </c>
      <c r="DA621" s="12" t="e">
        <f>IF(Wedstrijden!#REF!="x","M","")</f>
        <v>#REF!</v>
      </c>
      <c r="DB621" s="12" t="e">
        <f>IF(Wedstrijden!#REF!="x","Z","")</f>
        <v>#REF!</v>
      </c>
      <c r="DC621" s="12" t="e">
        <f>IF(Wedstrijden!#REF!="x","ZZ","")</f>
        <v>#REF!</v>
      </c>
      <c r="DD621" s="12" t="e">
        <f>IF(Wedstrijden!#REF!="x","1.40","")</f>
        <v>#REF!</v>
      </c>
      <c r="DE621" s="12">
        <f>IF(COUNTA(Wedstrijden!#REF!)&lt;&gt;0,6,"")</f>
        <v>6</v>
      </c>
      <c r="DF621" s="12">
        <f t="shared" si="58"/>
        <v>2</v>
      </c>
      <c r="DG621" s="12" t="e">
        <f>IF(Wedstrijden!#REF!="x","L","")</f>
        <v>#REF!</v>
      </c>
      <c r="DH621" s="12" t="e">
        <f>IF(Wedstrijden!#REF!="x","M","")</f>
        <v>#REF!</v>
      </c>
      <c r="DI621" s="12" t="e">
        <f>IF(Wedstrijden!#REF!="x","Z","")</f>
        <v>#REF!</v>
      </c>
      <c r="DJ621" s="12" t="e">
        <f>IF(Wedstrijden!#REF!="x","Z","")</f>
        <v>#REF!</v>
      </c>
      <c r="DK621" s="12">
        <f>IF(COUNTA(Wedstrijden!#REF!)&lt;&gt;0,6,"")</f>
        <v>6</v>
      </c>
      <c r="DL621" s="12">
        <f t="shared" si="59"/>
        <v>1</v>
      </c>
      <c r="DM621" s="12" t="e">
        <f>IF(Wedstrijden!#REF!="x","L","")</f>
        <v>#REF!</v>
      </c>
      <c r="DN621" s="12" t="e">
        <f>IF(Wedstrijden!#REF!="x","M","")</f>
        <v>#REF!</v>
      </c>
      <c r="DO621" s="12" t="e">
        <f>IF(Wedstrijden!#REF!="x","Z","")</f>
        <v>#REF!</v>
      </c>
      <c r="DP621" s="12" t="e">
        <f>IF(Wedstrijden!#REF!="x","Z","")</f>
        <v>#REF!</v>
      </c>
    </row>
    <row r="622" spans="1:120" ht="15" x14ac:dyDescent="0.25">
      <c r="A622" s="14">
        <f>Wedstrijden!A633</f>
        <v>0</v>
      </c>
      <c r="B622" s="12" t="str">
        <f>IFERROR(VLOOKUP(Wedstrijden!C633,Wedstrijdlocaties!$B$2:$E$500,2,FALSE),"")</f>
        <v/>
      </c>
      <c r="C622" s="12" t="str">
        <f>Wedstrijden!D633</f>
        <v/>
      </c>
      <c r="D622" s="12" t="str">
        <f>IFERROR(VLOOKUP(Wedstrijden!E633,Organisaties!$B$2:$C$500,2,FALSE),"")</f>
        <v/>
      </c>
      <c r="E622" s="12" t="str">
        <f>IFERROR(VLOOKUP(Wedstrijden!E633,Organisaties!$B$2:$G$500,5,FALSE),"")</f>
        <v/>
      </c>
      <c r="F622" s="12" t="e">
        <f>IF(Wedstrijden!#REF!&lt;&gt;"",Wedstrijden!#REF!,"")</f>
        <v>#REF!</v>
      </c>
      <c r="G622" s="12">
        <f>IF(Wedstrijden!K633="Indoor",1,0)</f>
        <v>0</v>
      </c>
      <c r="H622" s="12">
        <f>Wedstrijden!L633</f>
        <v>0</v>
      </c>
      <c r="I622" s="12" t="str">
        <f>IF(Wedstrijden!J633="Nee",0,IF(Wedstrijden!J633="Ja",1,""))</f>
        <v/>
      </c>
      <c r="J622" s="12" t="str">
        <f>IF(Wedstrijden!M633&lt;&gt;"",Wedstrijden!M633,"")</f>
        <v/>
      </c>
      <c r="BJ622" s="12">
        <f>IF(COUNTA(Wedstrijden!#REF!)&lt;&gt;0,1,"")</f>
        <v>1</v>
      </c>
      <c r="BK622" s="12">
        <f t="shared" si="54"/>
        <v>2</v>
      </c>
      <c r="BL622" s="12" t="e">
        <f>IF(Wedstrijden!#REF!="x","AA","")</f>
        <v>#REF!</v>
      </c>
      <c r="BM622" s="12" t="e">
        <f>IF(Wedstrijden!#REF!="x","A","")</f>
        <v>#REF!</v>
      </c>
      <c r="BN622" s="12" t="e">
        <f>IF(Wedstrijden!#REF!="x","B1","")</f>
        <v>#REF!</v>
      </c>
      <c r="BO622" s="12" t="e">
        <f>IF(Wedstrijden!#REF!="x","BB","")</f>
        <v>#REF!</v>
      </c>
      <c r="BP622" s="12" t="e">
        <f>IF(Wedstrijden!#REF!="x","B","")</f>
        <v>#REF!</v>
      </c>
      <c r="BQ622" s="12" t="e">
        <f>IF(Wedstrijden!#REF!="x","L1","")</f>
        <v>#REF!</v>
      </c>
      <c r="BR622" s="12" t="e">
        <f>IF(Wedstrijden!#REF!="x","L2","")</f>
        <v>#REF!</v>
      </c>
      <c r="BS622" s="12" t="e">
        <f>IF(Wedstrijden!#REF!="x","M1","")</f>
        <v>#REF!</v>
      </c>
      <c r="BT622" s="12" t="e">
        <f>IF(Wedstrijden!#REF!="x","M2","")</f>
        <v>#REF!</v>
      </c>
      <c r="BU622" s="12" t="e">
        <f>IF(Wedstrijden!#REF!="x","Z1","")</f>
        <v>#REF!</v>
      </c>
      <c r="BV622" s="12" t="e">
        <f>IF(Wedstrijden!#REF!="x","Z2","")</f>
        <v>#REF!</v>
      </c>
      <c r="BW622" s="12">
        <f>IF(COUNTA(Wedstrijden!#REF!)&lt;&gt;0,1,"")</f>
        <v>1</v>
      </c>
      <c r="BX622" s="12">
        <f t="shared" si="55"/>
        <v>1</v>
      </c>
      <c r="BY622" s="12" t="e">
        <f>IF(Wedstrijden!#REF!="x","BB","")</f>
        <v>#REF!</v>
      </c>
      <c r="BZ622" s="12" t="e">
        <f>IF(Wedstrijden!#REF!="x","B","")</f>
        <v>#REF!</v>
      </c>
      <c r="CA622" s="12" t="e">
        <f>IF(Wedstrijden!#REF!="x","L1","")</f>
        <v>#REF!</v>
      </c>
      <c r="CB622" s="12" t="e">
        <f>IF(Wedstrijden!#REF!="x","L2","")</f>
        <v>#REF!</v>
      </c>
      <c r="CC622" s="12" t="e">
        <f>IF(Wedstrijden!#REF!="x","M1","")</f>
        <v>#REF!</v>
      </c>
      <c r="CD622" s="12" t="e">
        <f>IF(Wedstrijden!#REF!="x","M2","")</f>
        <v>#REF!</v>
      </c>
      <c r="CE622" s="12" t="e">
        <f>IF(Wedstrijden!#REF!="x","Z1","")</f>
        <v>#REF!</v>
      </c>
      <c r="CF622" s="12" t="e">
        <f>IF(Wedstrijden!#REF!="x","Z2","")</f>
        <v>#REF!</v>
      </c>
      <c r="CG622" s="12" t="e">
        <f>IF(Wedstrijden!#REF!="x","ZZL","")</f>
        <v>#REF!</v>
      </c>
      <c r="CL622" s="12">
        <f>IF(COUNTA(Wedstrijden!#REF!)&lt;&gt;0,2,"")</f>
        <v>2</v>
      </c>
      <c r="CM622" s="12">
        <f t="shared" si="56"/>
        <v>2</v>
      </c>
      <c r="CN622" s="12" t="e">
        <f>IF(Wedstrijden!#REF!="x","AA","")</f>
        <v>#REF!</v>
      </c>
      <c r="CO622" s="12" t="e">
        <f>IF(Wedstrijden!#REF!="x","A","")</f>
        <v>#REF!</v>
      </c>
      <c r="CP622" s="12" t="e">
        <f>IF(Wedstrijden!#REF!="x","BB","")</f>
        <v>#REF!</v>
      </c>
      <c r="CQ622" s="12" t="e">
        <f>IF(Wedstrijden!#REF!="x","B","")</f>
        <v>#REF!</v>
      </c>
      <c r="CR622" s="12" t="e">
        <f>IF(Wedstrijden!#REF!="x","L","")</f>
        <v>#REF!</v>
      </c>
      <c r="CS622" s="12" t="e">
        <f>IF(Wedstrijden!#REF!="x","M","")</f>
        <v>#REF!</v>
      </c>
      <c r="CT622" s="12" t="e">
        <f>IF(Wedstrijden!#REF!="x","Z","")</f>
        <v>#REF!</v>
      </c>
      <c r="CU622" s="12" t="e">
        <f>IF(Wedstrijden!#REF!="x","ZZ","")</f>
        <v>#REF!</v>
      </c>
      <c r="CV622" s="12">
        <f>IF(COUNTA(Wedstrijden!#REF!)&lt;&gt;0,2,"")</f>
        <v>2</v>
      </c>
      <c r="CW622" s="12">
        <f t="shared" si="57"/>
        <v>1</v>
      </c>
      <c r="CX622" s="12" t="e">
        <f>IF(Wedstrijden!#REF!="x","BB","")</f>
        <v>#REF!</v>
      </c>
      <c r="CY622" s="12" t="e">
        <f>IF(Wedstrijden!#REF!="x","B","")</f>
        <v>#REF!</v>
      </c>
      <c r="CZ622" s="12" t="e">
        <f>IF(Wedstrijden!#REF!="x","L","")</f>
        <v>#REF!</v>
      </c>
      <c r="DA622" s="12" t="e">
        <f>IF(Wedstrijden!#REF!="x","M","")</f>
        <v>#REF!</v>
      </c>
      <c r="DB622" s="12" t="e">
        <f>IF(Wedstrijden!#REF!="x","Z","")</f>
        <v>#REF!</v>
      </c>
      <c r="DC622" s="12" t="e">
        <f>IF(Wedstrijden!#REF!="x","ZZ","")</f>
        <v>#REF!</v>
      </c>
      <c r="DD622" s="12" t="e">
        <f>IF(Wedstrijden!#REF!="x","1.40","")</f>
        <v>#REF!</v>
      </c>
      <c r="DE622" s="12">
        <f>IF(COUNTA(Wedstrijden!#REF!)&lt;&gt;0,6,"")</f>
        <v>6</v>
      </c>
      <c r="DF622" s="12">
        <f t="shared" si="58"/>
        <v>2</v>
      </c>
      <c r="DG622" s="12" t="e">
        <f>IF(Wedstrijden!#REF!="x","L","")</f>
        <v>#REF!</v>
      </c>
      <c r="DH622" s="12" t="e">
        <f>IF(Wedstrijden!#REF!="x","M","")</f>
        <v>#REF!</v>
      </c>
      <c r="DI622" s="12" t="e">
        <f>IF(Wedstrijden!#REF!="x","Z","")</f>
        <v>#REF!</v>
      </c>
      <c r="DJ622" s="12" t="e">
        <f>IF(Wedstrijden!#REF!="x","Z","")</f>
        <v>#REF!</v>
      </c>
      <c r="DK622" s="12">
        <f>IF(COUNTA(Wedstrijden!#REF!)&lt;&gt;0,6,"")</f>
        <v>6</v>
      </c>
      <c r="DL622" s="12">
        <f t="shared" si="59"/>
        <v>1</v>
      </c>
      <c r="DM622" s="12" t="e">
        <f>IF(Wedstrijden!#REF!="x","L","")</f>
        <v>#REF!</v>
      </c>
      <c r="DN622" s="12" t="e">
        <f>IF(Wedstrijden!#REF!="x","M","")</f>
        <v>#REF!</v>
      </c>
      <c r="DO622" s="12" t="e">
        <f>IF(Wedstrijden!#REF!="x","Z","")</f>
        <v>#REF!</v>
      </c>
      <c r="DP622" s="12" t="e">
        <f>IF(Wedstrijden!#REF!="x","Z","")</f>
        <v>#REF!</v>
      </c>
    </row>
    <row r="623" spans="1:120" ht="15" x14ac:dyDescent="0.25">
      <c r="A623" s="14">
        <f>Wedstrijden!A634</f>
        <v>0</v>
      </c>
      <c r="B623" s="12" t="str">
        <f>IFERROR(VLOOKUP(Wedstrijden!C634,Wedstrijdlocaties!$B$2:$E$500,2,FALSE),"")</f>
        <v/>
      </c>
      <c r="C623" s="12" t="str">
        <f>Wedstrijden!D634</f>
        <v/>
      </c>
      <c r="D623" s="12" t="str">
        <f>IFERROR(VLOOKUP(Wedstrijden!E634,Organisaties!$B$2:$C$500,2,FALSE),"")</f>
        <v/>
      </c>
      <c r="E623" s="12" t="str">
        <f>IFERROR(VLOOKUP(Wedstrijden!E634,Organisaties!$B$2:$G$500,5,FALSE),"")</f>
        <v/>
      </c>
      <c r="F623" s="12" t="e">
        <f>IF(Wedstrijden!#REF!&lt;&gt;"",Wedstrijden!#REF!,"")</f>
        <v>#REF!</v>
      </c>
      <c r="G623" s="12">
        <f>IF(Wedstrijden!K634="Indoor",1,0)</f>
        <v>0</v>
      </c>
      <c r="H623" s="12">
        <f>Wedstrijden!L634</f>
        <v>0</v>
      </c>
      <c r="I623" s="12" t="str">
        <f>IF(Wedstrijden!J634="Nee",0,IF(Wedstrijden!J634="Ja",1,""))</f>
        <v/>
      </c>
      <c r="J623" s="12" t="str">
        <f>IF(Wedstrijden!M634&lt;&gt;"",Wedstrijden!M634,"")</f>
        <v/>
      </c>
      <c r="BJ623" s="12">
        <f>IF(COUNTA(Wedstrijden!#REF!)&lt;&gt;0,1,"")</f>
        <v>1</v>
      </c>
      <c r="BK623" s="12">
        <f t="shared" si="54"/>
        <v>2</v>
      </c>
      <c r="BL623" s="12" t="e">
        <f>IF(Wedstrijden!#REF!="x","AA","")</f>
        <v>#REF!</v>
      </c>
      <c r="BM623" s="12" t="e">
        <f>IF(Wedstrijden!#REF!="x","A","")</f>
        <v>#REF!</v>
      </c>
      <c r="BN623" s="12" t="e">
        <f>IF(Wedstrijden!#REF!="x","B1","")</f>
        <v>#REF!</v>
      </c>
      <c r="BO623" s="12" t="e">
        <f>IF(Wedstrijden!#REF!="x","BB","")</f>
        <v>#REF!</v>
      </c>
      <c r="BP623" s="12" t="e">
        <f>IF(Wedstrijden!#REF!="x","B","")</f>
        <v>#REF!</v>
      </c>
      <c r="BQ623" s="12" t="e">
        <f>IF(Wedstrijden!#REF!="x","L1","")</f>
        <v>#REF!</v>
      </c>
      <c r="BR623" s="12" t="e">
        <f>IF(Wedstrijden!#REF!="x","L2","")</f>
        <v>#REF!</v>
      </c>
      <c r="BS623" s="12" t="e">
        <f>IF(Wedstrijden!#REF!="x","M1","")</f>
        <v>#REF!</v>
      </c>
      <c r="BT623" s="12" t="e">
        <f>IF(Wedstrijden!#REF!="x","M2","")</f>
        <v>#REF!</v>
      </c>
      <c r="BU623" s="12" t="e">
        <f>IF(Wedstrijden!#REF!="x","Z1","")</f>
        <v>#REF!</v>
      </c>
      <c r="BV623" s="12" t="e">
        <f>IF(Wedstrijden!#REF!="x","Z2","")</f>
        <v>#REF!</v>
      </c>
      <c r="BW623" s="12">
        <f>IF(COUNTA(Wedstrijden!#REF!)&lt;&gt;0,1,"")</f>
        <v>1</v>
      </c>
      <c r="BX623" s="12">
        <f t="shared" si="55"/>
        <v>1</v>
      </c>
      <c r="BY623" s="12" t="e">
        <f>IF(Wedstrijden!#REF!="x","BB","")</f>
        <v>#REF!</v>
      </c>
      <c r="BZ623" s="12" t="e">
        <f>IF(Wedstrijden!#REF!="x","B","")</f>
        <v>#REF!</v>
      </c>
      <c r="CA623" s="12" t="e">
        <f>IF(Wedstrijden!#REF!="x","L1","")</f>
        <v>#REF!</v>
      </c>
      <c r="CB623" s="12" t="e">
        <f>IF(Wedstrijden!#REF!="x","L2","")</f>
        <v>#REF!</v>
      </c>
      <c r="CC623" s="12" t="e">
        <f>IF(Wedstrijden!#REF!="x","M1","")</f>
        <v>#REF!</v>
      </c>
      <c r="CD623" s="12" t="e">
        <f>IF(Wedstrijden!#REF!="x","M2","")</f>
        <v>#REF!</v>
      </c>
      <c r="CE623" s="12" t="e">
        <f>IF(Wedstrijden!#REF!="x","Z1","")</f>
        <v>#REF!</v>
      </c>
      <c r="CF623" s="12" t="e">
        <f>IF(Wedstrijden!#REF!="x","Z2","")</f>
        <v>#REF!</v>
      </c>
      <c r="CG623" s="12" t="e">
        <f>IF(Wedstrijden!#REF!="x","ZZL","")</f>
        <v>#REF!</v>
      </c>
      <c r="CL623" s="12">
        <f>IF(COUNTA(Wedstrijden!#REF!)&lt;&gt;0,2,"")</f>
        <v>2</v>
      </c>
      <c r="CM623" s="12">
        <f t="shared" si="56"/>
        <v>2</v>
      </c>
      <c r="CN623" s="12" t="e">
        <f>IF(Wedstrijden!#REF!="x","AA","")</f>
        <v>#REF!</v>
      </c>
      <c r="CO623" s="12" t="e">
        <f>IF(Wedstrijden!#REF!="x","A","")</f>
        <v>#REF!</v>
      </c>
      <c r="CP623" s="12" t="e">
        <f>IF(Wedstrijden!#REF!="x","BB","")</f>
        <v>#REF!</v>
      </c>
      <c r="CQ623" s="12" t="e">
        <f>IF(Wedstrijden!#REF!="x","B","")</f>
        <v>#REF!</v>
      </c>
      <c r="CR623" s="12" t="e">
        <f>IF(Wedstrijden!#REF!="x","L","")</f>
        <v>#REF!</v>
      </c>
      <c r="CS623" s="12" t="e">
        <f>IF(Wedstrijden!#REF!="x","M","")</f>
        <v>#REF!</v>
      </c>
      <c r="CT623" s="12" t="e">
        <f>IF(Wedstrijden!#REF!="x","Z","")</f>
        <v>#REF!</v>
      </c>
      <c r="CU623" s="12" t="e">
        <f>IF(Wedstrijden!#REF!="x","ZZ","")</f>
        <v>#REF!</v>
      </c>
      <c r="CV623" s="12">
        <f>IF(COUNTA(Wedstrijden!#REF!)&lt;&gt;0,2,"")</f>
        <v>2</v>
      </c>
      <c r="CW623" s="12">
        <f t="shared" si="57"/>
        <v>1</v>
      </c>
      <c r="CX623" s="12" t="e">
        <f>IF(Wedstrijden!#REF!="x","BB","")</f>
        <v>#REF!</v>
      </c>
      <c r="CY623" s="12" t="e">
        <f>IF(Wedstrijden!#REF!="x","B","")</f>
        <v>#REF!</v>
      </c>
      <c r="CZ623" s="12" t="e">
        <f>IF(Wedstrijden!#REF!="x","L","")</f>
        <v>#REF!</v>
      </c>
      <c r="DA623" s="12" t="e">
        <f>IF(Wedstrijden!#REF!="x","M","")</f>
        <v>#REF!</v>
      </c>
      <c r="DB623" s="12" t="e">
        <f>IF(Wedstrijden!#REF!="x","Z","")</f>
        <v>#REF!</v>
      </c>
      <c r="DC623" s="12" t="e">
        <f>IF(Wedstrijden!#REF!="x","ZZ","")</f>
        <v>#REF!</v>
      </c>
      <c r="DD623" s="12" t="e">
        <f>IF(Wedstrijden!#REF!="x","1.40","")</f>
        <v>#REF!</v>
      </c>
      <c r="DE623" s="12">
        <f>IF(COUNTA(Wedstrijden!#REF!)&lt;&gt;0,6,"")</f>
        <v>6</v>
      </c>
      <c r="DF623" s="12">
        <f t="shared" si="58"/>
        <v>2</v>
      </c>
      <c r="DG623" s="12" t="e">
        <f>IF(Wedstrijden!#REF!="x","L","")</f>
        <v>#REF!</v>
      </c>
      <c r="DH623" s="12" t="e">
        <f>IF(Wedstrijden!#REF!="x","M","")</f>
        <v>#REF!</v>
      </c>
      <c r="DI623" s="12" t="e">
        <f>IF(Wedstrijden!#REF!="x","Z","")</f>
        <v>#REF!</v>
      </c>
      <c r="DJ623" s="12" t="e">
        <f>IF(Wedstrijden!#REF!="x","Z","")</f>
        <v>#REF!</v>
      </c>
      <c r="DK623" s="12">
        <f>IF(COUNTA(Wedstrijden!#REF!)&lt;&gt;0,6,"")</f>
        <v>6</v>
      </c>
      <c r="DL623" s="12">
        <f t="shared" si="59"/>
        <v>1</v>
      </c>
      <c r="DM623" s="12" t="e">
        <f>IF(Wedstrijden!#REF!="x","L","")</f>
        <v>#REF!</v>
      </c>
      <c r="DN623" s="12" t="e">
        <f>IF(Wedstrijden!#REF!="x","M","")</f>
        <v>#REF!</v>
      </c>
      <c r="DO623" s="12" t="e">
        <f>IF(Wedstrijden!#REF!="x","Z","")</f>
        <v>#REF!</v>
      </c>
      <c r="DP623" s="12" t="e">
        <f>IF(Wedstrijden!#REF!="x","Z","")</f>
        <v>#REF!</v>
      </c>
    </row>
    <row r="624" spans="1:120" ht="15" x14ac:dyDescent="0.25">
      <c r="A624" s="14">
        <f>Wedstrijden!A635</f>
        <v>0</v>
      </c>
      <c r="B624" s="12" t="str">
        <f>IFERROR(VLOOKUP(Wedstrijden!C635,Wedstrijdlocaties!$B$2:$E$500,2,FALSE),"")</f>
        <v/>
      </c>
      <c r="C624" s="12" t="str">
        <f>Wedstrijden!D635</f>
        <v/>
      </c>
      <c r="D624" s="12" t="str">
        <f>IFERROR(VLOOKUP(Wedstrijden!E635,Organisaties!$B$2:$C$500,2,FALSE),"")</f>
        <v/>
      </c>
      <c r="E624" s="12" t="str">
        <f>IFERROR(VLOOKUP(Wedstrijden!E635,Organisaties!$B$2:$G$500,5,FALSE),"")</f>
        <v/>
      </c>
      <c r="F624" s="12" t="e">
        <f>IF(Wedstrijden!#REF!&lt;&gt;"",Wedstrijden!#REF!,"")</f>
        <v>#REF!</v>
      </c>
      <c r="G624" s="12">
        <f>IF(Wedstrijden!K635="Indoor",1,0)</f>
        <v>0</v>
      </c>
      <c r="H624" s="12">
        <f>Wedstrijden!L635</f>
        <v>0</v>
      </c>
      <c r="I624" s="12" t="str">
        <f>IF(Wedstrijden!J635="Nee",0,IF(Wedstrijden!J635="Ja",1,""))</f>
        <v/>
      </c>
      <c r="J624" s="12" t="str">
        <f>IF(Wedstrijden!M635&lt;&gt;"",Wedstrijden!M635,"")</f>
        <v/>
      </c>
      <c r="BJ624" s="12">
        <f>IF(COUNTA(Wedstrijden!#REF!)&lt;&gt;0,1,"")</f>
        <v>1</v>
      </c>
      <c r="BK624" s="12">
        <f t="shared" si="54"/>
        <v>2</v>
      </c>
      <c r="BL624" s="12" t="e">
        <f>IF(Wedstrijden!#REF!="x","AA","")</f>
        <v>#REF!</v>
      </c>
      <c r="BM624" s="12" t="e">
        <f>IF(Wedstrijden!#REF!="x","A","")</f>
        <v>#REF!</v>
      </c>
      <c r="BN624" s="12" t="e">
        <f>IF(Wedstrijden!#REF!="x","B1","")</f>
        <v>#REF!</v>
      </c>
      <c r="BO624" s="12" t="e">
        <f>IF(Wedstrijden!#REF!="x","BB","")</f>
        <v>#REF!</v>
      </c>
      <c r="BP624" s="12" t="e">
        <f>IF(Wedstrijden!#REF!="x","B","")</f>
        <v>#REF!</v>
      </c>
      <c r="BQ624" s="12" t="e">
        <f>IF(Wedstrijden!#REF!="x","L1","")</f>
        <v>#REF!</v>
      </c>
      <c r="BR624" s="12" t="e">
        <f>IF(Wedstrijden!#REF!="x","L2","")</f>
        <v>#REF!</v>
      </c>
      <c r="BS624" s="12" t="e">
        <f>IF(Wedstrijden!#REF!="x","M1","")</f>
        <v>#REF!</v>
      </c>
      <c r="BT624" s="12" t="e">
        <f>IF(Wedstrijden!#REF!="x","M2","")</f>
        <v>#REF!</v>
      </c>
      <c r="BU624" s="12" t="e">
        <f>IF(Wedstrijden!#REF!="x","Z1","")</f>
        <v>#REF!</v>
      </c>
      <c r="BV624" s="12" t="e">
        <f>IF(Wedstrijden!#REF!="x","Z2","")</f>
        <v>#REF!</v>
      </c>
      <c r="BW624" s="12">
        <f>IF(COUNTA(Wedstrijden!#REF!)&lt;&gt;0,1,"")</f>
        <v>1</v>
      </c>
      <c r="BX624" s="12">
        <f t="shared" si="55"/>
        <v>1</v>
      </c>
      <c r="BY624" s="12" t="e">
        <f>IF(Wedstrijden!#REF!="x","BB","")</f>
        <v>#REF!</v>
      </c>
      <c r="BZ624" s="12" t="e">
        <f>IF(Wedstrijden!#REF!="x","B","")</f>
        <v>#REF!</v>
      </c>
      <c r="CA624" s="12" t="e">
        <f>IF(Wedstrijden!#REF!="x","L1","")</f>
        <v>#REF!</v>
      </c>
      <c r="CB624" s="12" t="e">
        <f>IF(Wedstrijden!#REF!="x","L2","")</f>
        <v>#REF!</v>
      </c>
      <c r="CC624" s="12" t="e">
        <f>IF(Wedstrijden!#REF!="x","M1","")</f>
        <v>#REF!</v>
      </c>
      <c r="CD624" s="12" t="e">
        <f>IF(Wedstrijden!#REF!="x","M2","")</f>
        <v>#REF!</v>
      </c>
      <c r="CE624" s="12" t="e">
        <f>IF(Wedstrijden!#REF!="x","Z1","")</f>
        <v>#REF!</v>
      </c>
      <c r="CF624" s="12" t="e">
        <f>IF(Wedstrijden!#REF!="x","Z2","")</f>
        <v>#REF!</v>
      </c>
      <c r="CG624" s="12" t="e">
        <f>IF(Wedstrijden!#REF!="x","ZZL","")</f>
        <v>#REF!</v>
      </c>
      <c r="CL624" s="12">
        <f>IF(COUNTA(Wedstrijden!#REF!)&lt;&gt;0,2,"")</f>
        <v>2</v>
      </c>
      <c r="CM624" s="12">
        <f t="shared" si="56"/>
        <v>2</v>
      </c>
      <c r="CN624" s="12" t="e">
        <f>IF(Wedstrijden!#REF!="x","AA","")</f>
        <v>#REF!</v>
      </c>
      <c r="CO624" s="12" t="e">
        <f>IF(Wedstrijden!#REF!="x","A","")</f>
        <v>#REF!</v>
      </c>
      <c r="CP624" s="12" t="e">
        <f>IF(Wedstrijden!#REF!="x","BB","")</f>
        <v>#REF!</v>
      </c>
      <c r="CQ624" s="12" t="e">
        <f>IF(Wedstrijden!#REF!="x","B","")</f>
        <v>#REF!</v>
      </c>
      <c r="CR624" s="12" t="e">
        <f>IF(Wedstrijden!#REF!="x","L","")</f>
        <v>#REF!</v>
      </c>
      <c r="CS624" s="12" t="e">
        <f>IF(Wedstrijden!#REF!="x","M","")</f>
        <v>#REF!</v>
      </c>
      <c r="CT624" s="12" t="e">
        <f>IF(Wedstrijden!#REF!="x","Z","")</f>
        <v>#REF!</v>
      </c>
      <c r="CU624" s="12" t="e">
        <f>IF(Wedstrijden!#REF!="x","ZZ","")</f>
        <v>#REF!</v>
      </c>
      <c r="CV624" s="12">
        <f>IF(COUNTA(Wedstrijden!#REF!)&lt;&gt;0,2,"")</f>
        <v>2</v>
      </c>
      <c r="CW624" s="12">
        <f t="shared" si="57"/>
        <v>1</v>
      </c>
      <c r="CX624" s="12" t="e">
        <f>IF(Wedstrijden!#REF!="x","BB","")</f>
        <v>#REF!</v>
      </c>
      <c r="CY624" s="12" t="e">
        <f>IF(Wedstrijden!#REF!="x","B","")</f>
        <v>#REF!</v>
      </c>
      <c r="CZ624" s="12" t="e">
        <f>IF(Wedstrijden!#REF!="x","L","")</f>
        <v>#REF!</v>
      </c>
      <c r="DA624" s="12" t="e">
        <f>IF(Wedstrijden!#REF!="x","M","")</f>
        <v>#REF!</v>
      </c>
      <c r="DB624" s="12" t="e">
        <f>IF(Wedstrijden!#REF!="x","Z","")</f>
        <v>#REF!</v>
      </c>
      <c r="DC624" s="12" t="e">
        <f>IF(Wedstrijden!#REF!="x","ZZ","")</f>
        <v>#REF!</v>
      </c>
      <c r="DD624" s="12" t="e">
        <f>IF(Wedstrijden!#REF!="x","1.40","")</f>
        <v>#REF!</v>
      </c>
      <c r="DE624" s="12">
        <f>IF(COUNTA(Wedstrijden!#REF!)&lt;&gt;0,6,"")</f>
        <v>6</v>
      </c>
      <c r="DF624" s="12">
        <f t="shared" si="58"/>
        <v>2</v>
      </c>
      <c r="DG624" s="12" t="e">
        <f>IF(Wedstrijden!#REF!="x","L","")</f>
        <v>#REF!</v>
      </c>
      <c r="DH624" s="12" t="e">
        <f>IF(Wedstrijden!#REF!="x","M","")</f>
        <v>#REF!</v>
      </c>
      <c r="DI624" s="12" t="e">
        <f>IF(Wedstrijden!#REF!="x","Z","")</f>
        <v>#REF!</v>
      </c>
      <c r="DJ624" s="12" t="e">
        <f>IF(Wedstrijden!#REF!="x","Z","")</f>
        <v>#REF!</v>
      </c>
      <c r="DK624" s="12">
        <f>IF(COUNTA(Wedstrijden!#REF!)&lt;&gt;0,6,"")</f>
        <v>6</v>
      </c>
      <c r="DL624" s="12">
        <f t="shared" si="59"/>
        <v>1</v>
      </c>
      <c r="DM624" s="12" t="e">
        <f>IF(Wedstrijden!#REF!="x","L","")</f>
        <v>#REF!</v>
      </c>
      <c r="DN624" s="12" t="e">
        <f>IF(Wedstrijden!#REF!="x","M","")</f>
        <v>#REF!</v>
      </c>
      <c r="DO624" s="12" t="e">
        <f>IF(Wedstrijden!#REF!="x","Z","")</f>
        <v>#REF!</v>
      </c>
      <c r="DP624" s="12" t="e">
        <f>IF(Wedstrijden!#REF!="x","Z","")</f>
        <v>#REF!</v>
      </c>
    </row>
    <row r="625" spans="1:120" ht="15" x14ac:dyDescent="0.25">
      <c r="A625" s="14">
        <f>Wedstrijden!A636</f>
        <v>0</v>
      </c>
      <c r="B625" s="12" t="str">
        <f>IFERROR(VLOOKUP(Wedstrijden!C636,Wedstrijdlocaties!$B$2:$E$500,2,FALSE),"")</f>
        <v/>
      </c>
      <c r="C625" s="12" t="str">
        <f>Wedstrijden!D636</f>
        <v/>
      </c>
      <c r="D625" s="12" t="str">
        <f>IFERROR(VLOOKUP(Wedstrijden!E636,Organisaties!$B$2:$C$500,2,FALSE),"")</f>
        <v/>
      </c>
      <c r="E625" s="12" t="str">
        <f>IFERROR(VLOOKUP(Wedstrijden!E636,Organisaties!$B$2:$G$500,5,FALSE),"")</f>
        <v/>
      </c>
      <c r="F625" s="12" t="e">
        <f>IF(Wedstrijden!#REF!&lt;&gt;"",Wedstrijden!#REF!,"")</f>
        <v>#REF!</v>
      </c>
      <c r="G625" s="12">
        <f>IF(Wedstrijden!K636="Indoor",1,0)</f>
        <v>0</v>
      </c>
      <c r="H625" s="12">
        <f>Wedstrijden!L636</f>
        <v>0</v>
      </c>
      <c r="I625" s="12" t="str">
        <f>IF(Wedstrijden!J636="Nee",0,IF(Wedstrijden!J636="Ja",1,""))</f>
        <v/>
      </c>
      <c r="J625" s="12" t="str">
        <f>IF(Wedstrijden!M636&lt;&gt;"",Wedstrijden!M636,"")</f>
        <v/>
      </c>
      <c r="BJ625" s="12">
        <f>IF(COUNTA(Wedstrijden!#REF!)&lt;&gt;0,1,"")</f>
        <v>1</v>
      </c>
      <c r="BK625" s="12">
        <f t="shared" si="54"/>
        <v>2</v>
      </c>
      <c r="BL625" s="12" t="e">
        <f>IF(Wedstrijden!#REF!="x","AA","")</f>
        <v>#REF!</v>
      </c>
      <c r="BM625" s="12" t="e">
        <f>IF(Wedstrijden!#REF!="x","A","")</f>
        <v>#REF!</v>
      </c>
      <c r="BN625" s="12" t="e">
        <f>IF(Wedstrijden!#REF!="x","B1","")</f>
        <v>#REF!</v>
      </c>
      <c r="BO625" s="12" t="e">
        <f>IF(Wedstrijden!#REF!="x","BB","")</f>
        <v>#REF!</v>
      </c>
      <c r="BP625" s="12" t="e">
        <f>IF(Wedstrijden!#REF!="x","B","")</f>
        <v>#REF!</v>
      </c>
      <c r="BQ625" s="12" t="e">
        <f>IF(Wedstrijden!#REF!="x","L1","")</f>
        <v>#REF!</v>
      </c>
      <c r="BR625" s="12" t="e">
        <f>IF(Wedstrijden!#REF!="x","L2","")</f>
        <v>#REF!</v>
      </c>
      <c r="BS625" s="12" t="e">
        <f>IF(Wedstrijden!#REF!="x","M1","")</f>
        <v>#REF!</v>
      </c>
      <c r="BT625" s="12" t="e">
        <f>IF(Wedstrijden!#REF!="x","M2","")</f>
        <v>#REF!</v>
      </c>
      <c r="BU625" s="12" t="e">
        <f>IF(Wedstrijden!#REF!="x","Z1","")</f>
        <v>#REF!</v>
      </c>
      <c r="BV625" s="12" t="e">
        <f>IF(Wedstrijden!#REF!="x","Z2","")</f>
        <v>#REF!</v>
      </c>
      <c r="BW625" s="12">
        <f>IF(COUNTA(Wedstrijden!#REF!)&lt;&gt;0,1,"")</f>
        <v>1</v>
      </c>
      <c r="BX625" s="12">
        <f t="shared" si="55"/>
        <v>1</v>
      </c>
      <c r="BY625" s="12" t="e">
        <f>IF(Wedstrijden!#REF!="x","BB","")</f>
        <v>#REF!</v>
      </c>
      <c r="BZ625" s="12" t="e">
        <f>IF(Wedstrijden!#REF!="x","B","")</f>
        <v>#REF!</v>
      </c>
      <c r="CA625" s="12" t="e">
        <f>IF(Wedstrijden!#REF!="x","L1","")</f>
        <v>#REF!</v>
      </c>
      <c r="CB625" s="12" t="e">
        <f>IF(Wedstrijden!#REF!="x","L2","")</f>
        <v>#REF!</v>
      </c>
      <c r="CC625" s="12" t="e">
        <f>IF(Wedstrijden!#REF!="x","M1","")</f>
        <v>#REF!</v>
      </c>
      <c r="CD625" s="12" t="e">
        <f>IF(Wedstrijden!#REF!="x","M2","")</f>
        <v>#REF!</v>
      </c>
      <c r="CE625" s="12" t="e">
        <f>IF(Wedstrijden!#REF!="x","Z1","")</f>
        <v>#REF!</v>
      </c>
      <c r="CF625" s="12" t="e">
        <f>IF(Wedstrijden!#REF!="x","Z2","")</f>
        <v>#REF!</v>
      </c>
      <c r="CG625" s="12" t="e">
        <f>IF(Wedstrijden!#REF!="x","ZZL","")</f>
        <v>#REF!</v>
      </c>
      <c r="CL625" s="12">
        <f>IF(COUNTA(Wedstrijden!#REF!)&lt;&gt;0,2,"")</f>
        <v>2</v>
      </c>
      <c r="CM625" s="12">
        <f t="shared" si="56"/>
        <v>2</v>
      </c>
      <c r="CN625" s="12" t="e">
        <f>IF(Wedstrijden!#REF!="x","AA","")</f>
        <v>#REF!</v>
      </c>
      <c r="CO625" s="12" t="e">
        <f>IF(Wedstrijden!#REF!="x","A","")</f>
        <v>#REF!</v>
      </c>
      <c r="CP625" s="12" t="e">
        <f>IF(Wedstrijden!#REF!="x","BB","")</f>
        <v>#REF!</v>
      </c>
      <c r="CQ625" s="12" t="e">
        <f>IF(Wedstrijden!#REF!="x","B","")</f>
        <v>#REF!</v>
      </c>
      <c r="CR625" s="12" t="e">
        <f>IF(Wedstrijden!#REF!="x","L","")</f>
        <v>#REF!</v>
      </c>
      <c r="CS625" s="12" t="e">
        <f>IF(Wedstrijden!#REF!="x","M","")</f>
        <v>#REF!</v>
      </c>
      <c r="CT625" s="12" t="e">
        <f>IF(Wedstrijden!#REF!="x","Z","")</f>
        <v>#REF!</v>
      </c>
      <c r="CU625" s="12" t="e">
        <f>IF(Wedstrijden!#REF!="x","ZZ","")</f>
        <v>#REF!</v>
      </c>
      <c r="CV625" s="12">
        <f>IF(COUNTA(Wedstrijden!#REF!)&lt;&gt;0,2,"")</f>
        <v>2</v>
      </c>
      <c r="CW625" s="12">
        <f t="shared" si="57"/>
        <v>1</v>
      </c>
      <c r="CX625" s="12" t="e">
        <f>IF(Wedstrijden!#REF!="x","BB","")</f>
        <v>#REF!</v>
      </c>
      <c r="CY625" s="12" t="e">
        <f>IF(Wedstrijden!#REF!="x","B","")</f>
        <v>#REF!</v>
      </c>
      <c r="CZ625" s="12" t="e">
        <f>IF(Wedstrijden!#REF!="x","L","")</f>
        <v>#REF!</v>
      </c>
      <c r="DA625" s="12" t="e">
        <f>IF(Wedstrijden!#REF!="x","M","")</f>
        <v>#REF!</v>
      </c>
      <c r="DB625" s="12" t="e">
        <f>IF(Wedstrijden!#REF!="x","Z","")</f>
        <v>#REF!</v>
      </c>
      <c r="DC625" s="12" t="e">
        <f>IF(Wedstrijden!#REF!="x","ZZ","")</f>
        <v>#REF!</v>
      </c>
      <c r="DD625" s="12" t="e">
        <f>IF(Wedstrijden!#REF!="x","1.40","")</f>
        <v>#REF!</v>
      </c>
      <c r="DE625" s="12">
        <f>IF(COUNTA(Wedstrijden!#REF!)&lt;&gt;0,6,"")</f>
        <v>6</v>
      </c>
      <c r="DF625" s="12">
        <f t="shared" si="58"/>
        <v>2</v>
      </c>
      <c r="DG625" s="12" t="e">
        <f>IF(Wedstrijden!#REF!="x","L","")</f>
        <v>#REF!</v>
      </c>
      <c r="DH625" s="12" t="e">
        <f>IF(Wedstrijden!#REF!="x","M","")</f>
        <v>#REF!</v>
      </c>
      <c r="DI625" s="12" t="e">
        <f>IF(Wedstrijden!#REF!="x","Z","")</f>
        <v>#REF!</v>
      </c>
      <c r="DJ625" s="12" t="e">
        <f>IF(Wedstrijden!#REF!="x","Z","")</f>
        <v>#REF!</v>
      </c>
      <c r="DK625" s="12">
        <f>IF(COUNTA(Wedstrijden!#REF!)&lt;&gt;0,6,"")</f>
        <v>6</v>
      </c>
      <c r="DL625" s="12">
        <f t="shared" si="59"/>
        <v>1</v>
      </c>
      <c r="DM625" s="12" t="e">
        <f>IF(Wedstrijden!#REF!="x","L","")</f>
        <v>#REF!</v>
      </c>
      <c r="DN625" s="12" t="e">
        <f>IF(Wedstrijden!#REF!="x","M","")</f>
        <v>#REF!</v>
      </c>
      <c r="DO625" s="12" t="e">
        <f>IF(Wedstrijden!#REF!="x","Z","")</f>
        <v>#REF!</v>
      </c>
      <c r="DP625" s="12" t="e">
        <f>IF(Wedstrijden!#REF!="x","Z","")</f>
        <v>#REF!</v>
      </c>
    </row>
    <row r="626" spans="1:120" ht="15" x14ac:dyDescent="0.25">
      <c r="A626" s="14">
        <f>Wedstrijden!A637</f>
        <v>0</v>
      </c>
      <c r="B626" s="12" t="str">
        <f>IFERROR(VLOOKUP(Wedstrijden!C637,Wedstrijdlocaties!$B$2:$E$500,2,FALSE),"")</f>
        <v/>
      </c>
      <c r="C626" s="12" t="str">
        <f>Wedstrijden!D637</f>
        <v/>
      </c>
      <c r="D626" s="12" t="str">
        <f>IFERROR(VLOOKUP(Wedstrijden!E637,Organisaties!$B$2:$C$500,2,FALSE),"")</f>
        <v/>
      </c>
      <c r="E626" s="12" t="str">
        <f>IFERROR(VLOOKUP(Wedstrijden!E637,Organisaties!$B$2:$G$500,5,FALSE),"")</f>
        <v/>
      </c>
      <c r="F626" s="12" t="e">
        <f>IF(Wedstrijden!#REF!&lt;&gt;"",Wedstrijden!#REF!,"")</f>
        <v>#REF!</v>
      </c>
      <c r="G626" s="12">
        <f>IF(Wedstrijden!K637="Indoor",1,0)</f>
        <v>0</v>
      </c>
      <c r="H626" s="12">
        <f>Wedstrijden!L637</f>
        <v>0</v>
      </c>
      <c r="I626" s="12" t="str">
        <f>IF(Wedstrijden!J637="Nee",0,IF(Wedstrijden!J637="Ja",1,""))</f>
        <v/>
      </c>
      <c r="J626" s="12" t="str">
        <f>IF(Wedstrijden!M637&lt;&gt;"",Wedstrijden!M637,"")</f>
        <v/>
      </c>
      <c r="BJ626" s="12">
        <f>IF(COUNTA(Wedstrijden!#REF!)&lt;&gt;0,1,"")</f>
        <v>1</v>
      </c>
      <c r="BK626" s="12">
        <f t="shared" si="54"/>
        <v>2</v>
      </c>
      <c r="BL626" s="12" t="e">
        <f>IF(Wedstrijden!#REF!="x","AA","")</f>
        <v>#REF!</v>
      </c>
      <c r="BM626" s="12" t="e">
        <f>IF(Wedstrijden!#REF!="x","A","")</f>
        <v>#REF!</v>
      </c>
      <c r="BN626" s="12" t="e">
        <f>IF(Wedstrijden!#REF!="x","B1","")</f>
        <v>#REF!</v>
      </c>
      <c r="BO626" s="12" t="e">
        <f>IF(Wedstrijden!#REF!="x","BB","")</f>
        <v>#REF!</v>
      </c>
      <c r="BP626" s="12" t="e">
        <f>IF(Wedstrijden!#REF!="x","B","")</f>
        <v>#REF!</v>
      </c>
      <c r="BQ626" s="12" t="e">
        <f>IF(Wedstrijden!#REF!="x","L1","")</f>
        <v>#REF!</v>
      </c>
      <c r="BR626" s="12" t="e">
        <f>IF(Wedstrijden!#REF!="x","L2","")</f>
        <v>#REF!</v>
      </c>
      <c r="BS626" s="12" t="e">
        <f>IF(Wedstrijden!#REF!="x","M1","")</f>
        <v>#REF!</v>
      </c>
      <c r="BT626" s="12" t="e">
        <f>IF(Wedstrijden!#REF!="x","M2","")</f>
        <v>#REF!</v>
      </c>
      <c r="BU626" s="12" t="e">
        <f>IF(Wedstrijden!#REF!="x","Z1","")</f>
        <v>#REF!</v>
      </c>
      <c r="BV626" s="12" t="e">
        <f>IF(Wedstrijden!#REF!="x","Z2","")</f>
        <v>#REF!</v>
      </c>
      <c r="BW626" s="12">
        <f>IF(COUNTA(Wedstrijden!#REF!)&lt;&gt;0,1,"")</f>
        <v>1</v>
      </c>
      <c r="BX626" s="12">
        <f t="shared" si="55"/>
        <v>1</v>
      </c>
      <c r="BY626" s="12" t="e">
        <f>IF(Wedstrijden!#REF!="x","BB","")</f>
        <v>#REF!</v>
      </c>
      <c r="BZ626" s="12" t="e">
        <f>IF(Wedstrijden!#REF!="x","B","")</f>
        <v>#REF!</v>
      </c>
      <c r="CA626" s="12" t="e">
        <f>IF(Wedstrijden!#REF!="x","L1","")</f>
        <v>#REF!</v>
      </c>
      <c r="CB626" s="12" t="e">
        <f>IF(Wedstrijden!#REF!="x","L2","")</f>
        <v>#REF!</v>
      </c>
      <c r="CC626" s="12" t="e">
        <f>IF(Wedstrijden!#REF!="x","M1","")</f>
        <v>#REF!</v>
      </c>
      <c r="CD626" s="12" t="e">
        <f>IF(Wedstrijden!#REF!="x","M2","")</f>
        <v>#REF!</v>
      </c>
      <c r="CE626" s="12" t="e">
        <f>IF(Wedstrijden!#REF!="x","Z1","")</f>
        <v>#REF!</v>
      </c>
      <c r="CF626" s="12" t="e">
        <f>IF(Wedstrijden!#REF!="x","Z2","")</f>
        <v>#REF!</v>
      </c>
      <c r="CG626" s="12" t="e">
        <f>IF(Wedstrijden!#REF!="x","ZZL","")</f>
        <v>#REF!</v>
      </c>
      <c r="CL626" s="12">
        <f>IF(COUNTA(Wedstrijden!#REF!)&lt;&gt;0,2,"")</f>
        <v>2</v>
      </c>
      <c r="CM626" s="12">
        <f t="shared" si="56"/>
        <v>2</v>
      </c>
      <c r="CN626" s="12" t="e">
        <f>IF(Wedstrijden!#REF!="x","AA","")</f>
        <v>#REF!</v>
      </c>
      <c r="CO626" s="12" t="e">
        <f>IF(Wedstrijden!#REF!="x","A","")</f>
        <v>#REF!</v>
      </c>
      <c r="CP626" s="12" t="e">
        <f>IF(Wedstrijden!#REF!="x","BB","")</f>
        <v>#REF!</v>
      </c>
      <c r="CQ626" s="12" t="e">
        <f>IF(Wedstrijden!#REF!="x","B","")</f>
        <v>#REF!</v>
      </c>
      <c r="CR626" s="12" t="e">
        <f>IF(Wedstrijden!#REF!="x","L","")</f>
        <v>#REF!</v>
      </c>
      <c r="CS626" s="12" t="e">
        <f>IF(Wedstrijden!#REF!="x","M","")</f>
        <v>#REF!</v>
      </c>
      <c r="CT626" s="12" t="e">
        <f>IF(Wedstrijden!#REF!="x","Z","")</f>
        <v>#REF!</v>
      </c>
      <c r="CU626" s="12" t="e">
        <f>IF(Wedstrijden!#REF!="x","ZZ","")</f>
        <v>#REF!</v>
      </c>
      <c r="CV626" s="12">
        <f>IF(COUNTA(Wedstrijden!#REF!)&lt;&gt;0,2,"")</f>
        <v>2</v>
      </c>
      <c r="CW626" s="12">
        <f t="shared" si="57"/>
        <v>1</v>
      </c>
      <c r="CX626" s="12" t="e">
        <f>IF(Wedstrijden!#REF!="x","BB","")</f>
        <v>#REF!</v>
      </c>
      <c r="CY626" s="12" t="e">
        <f>IF(Wedstrijden!#REF!="x","B","")</f>
        <v>#REF!</v>
      </c>
      <c r="CZ626" s="12" t="e">
        <f>IF(Wedstrijden!#REF!="x","L","")</f>
        <v>#REF!</v>
      </c>
      <c r="DA626" s="12" t="e">
        <f>IF(Wedstrijden!#REF!="x","M","")</f>
        <v>#REF!</v>
      </c>
      <c r="DB626" s="12" t="e">
        <f>IF(Wedstrijden!#REF!="x","Z","")</f>
        <v>#REF!</v>
      </c>
      <c r="DC626" s="12" t="e">
        <f>IF(Wedstrijden!#REF!="x","ZZ","")</f>
        <v>#REF!</v>
      </c>
      <c r="DD626" s="12" t="e">
        <f>IF(Wedstrijden!#REF!="x","1.40","")</f>
        <v>#REF!</v>
      </c>
      <c r="DE626" s="12">
        <f>IF(COUNTA(Wedstrijden!#REF!)&lt;&gt;0,6,"")</f>
        <v>6</v>
      </c>
      <c r="DF626" s="12">
        <f t="shared" si="58"/>
        <v>2</v>
      </c>
      <c r="DG626" s="12" t="e">
        <f>IF(Wedstrijden!#REF!="x","L","")</f>
        <v>#REF!</v>
      </c>
      <c r="DH626" s="12" t="e">
        <f>IF(Wedstrijden!#REF!="x","M","")</f>
        <v>#REF!</v>
      </c>
      <c r="DI626" s="12" t="e">
        <f>IF(Wedstrijden!#REF!="x","Z","")</f>
        <v>#REF!</v>
      </c>
      <c r="DJ626" s="12" t="e">
        <f>IF(Wedstrijden!#REF!="x","Z","")</f>
        <v>#REF!</v>
      </c>
      <c r="DK626" s="12">
        <f>IF(COUNTA(Wedstrijden!#REF!)&lt;&gt;0,6,"")</f>
        <v>6</v>
      </c>
      <c r="DL626" s="12">
        <f t="shared" si="59"/>
        <v>1</v>
      </c>
      <c r="DM626" s="12" t="e">
        <f>IF(Wedstrijden!#REF!="x","L","")</f>
        <v>#REF!</v>
      </c>
      <c r="DN626" s="12" t="e">
        <f>IF(Wedstrijden!#REF!="x","M","")</f>
        <v>#REF!</v>
      </c>
      <c r="DO626" s="12" t="e">
        <f>IF(Wedstrijden!#REF!="x","Z","")</f>
        <v>#REF!</v>
      </c>
      <c r="DP626" s="12" t="e">
        <f>IF(Wedstrijden!#REF!="x","Z","")</f>
        <v>#REF!</v>
      </c>
    </row>
    <row r="627" spans="1:120" ht="15" x14ac:dyDescent="0.25">
      <c r="A627" s="14">
        <f>Wedstrijden!A638</f>
        <v>0</v>
      </c>
      <c r="B627" s="12" t="str">
        <f>IFERROR(VLOOKUP(Wedstrijden!C638,Wedstrijdlocaties!$B$2:$E$500,2,FALSE),"")</f>
        <v/>
      </c>
      <c r="C627" s="12" t="str">
        <f>Wedstrijden!D638</f>
        <v/>
      </c>
      <c r="D627" s="12" t="str">
        <f>IFERROR(VLOOKUP(Wedstrijden!E638,Organisaties!$B$2:$C$500,2,FALSE),"")</f>
        <v/>
      </c>
      <c r="E627" s="12" t="str">
        <f>IFERROR(VLOOKUP(Wedstrijden!E638,Organisaties!$B$2:$G$500,5,FALSE),"")</f>
        <v/>
      </c>
      <c r="F627" s="12" t="e">
        <f>IF(Wedstrijden!#REF!&lt;&gt;"",Wedstrijden!#REF!,"")</f>
        <v>#REF!</v>
      </c>
      <c r="G627" s="12">
        <f>IF(Wedstrijden!K638="Indoor",1,0)</f>
        <v>0</v>
      </c>
      <c r="H627" s="12">
        <f>Wedstrijden!L638</f>
        <v>0</v>
      </c>
      <c r="I627" s="12" t="str">
        <f>IF(Wedstrijden!J638="Nee",0,IF(Wedstrijden!J638="Ja",1,""))</f>
        <v/>
      </c>
      <c r="J627" s="12" t="str">
        <f>IF(Wedstrijden!M638&lt;&gt;"",Wedstrijden!M638,"")</f>
        <v/>
      </c>
      <c r="BJ627" s="12">
        <f>IF(COUNTA(Wedstrijden!#REF!)&lt;&gt;0,1,"")</f>
        <v>1</v>
      </c>
      <c r="BK627" s="12">
        <f t="shared" si="54"/>
        <v>2</v>
      </c>
      <c r="BL627" s="12" t="e">
        <f>IF(Wedstrijden!#REF!="x","AA","")</f>
        <v>#REF!</v>
      </c>
      <c r="BM627" s="12" t="e">
        <f>IF(Wedstrijden!#REF!="x","A","")</f>
        <v>#REF!</v>
      </c>
      <c r="BN627" s="12" t="e">
        <f>IF(Wedstrijden!#REF!="x","B1","")</f>
        <v>#REF!</v>
      </c>
      <c r="BO627" s="12" t="e">
        <f>IF(Wedstrijden!#REF!="x","BB","")</f>
        <v>#REF!</v>
      </c>
      <c r="BP627" s="12" t="e">
        <f>IF(Wedstrijden!#REF!="x","B","")</f>
        <v>#REF!</v>
      </c>
      <c r="BQ627" s="12" t="e">
        <f>IF(Wedstrijden!#REF!="x","L1","")</f>
        <v>#REF!</v>
      </c>
      <c r="BR627" s="12" t="e">
        <f>IF(Wedstrijden!#REF!="x","L2","")</f>
        <v>#REF!</v>
      </c>
      <c r="BS627" s="12" t="e">
        <f>IF(Wedstrijden!#REF!="x","M1","")</f>
        <v>#REF!</v>
      </c>
      <c r="BT627" s="12" t="e">
        <f>IF(Wedstrijden!#REF!="x","M2","")</f>
        <v>#REF!</v>
      </c>
      <c r="BU627" s="12" t="e">
        <f>IF(Wedstrijden!#REF!="x","Z1","")</f>
        <v>#REF!</v>
      </c>
      <c r="BV627" s="12" t="e">
        <f>IF(Wedstrijden!#REF!="x","Z2","")</f>
        <v>#REF!</v>
      </c>
      <c r="BW627" s="12">
        <f>IF(COUNTA(Wedstrijden!#REF!)&lt;&gt;0,1,"")</f>
        <v>1</v>
      </c>
      <c r="BX627" s="12">
        <f t="shared" si="55"/>
        <v>1</v>
      </c>
      <c r="BY627" s="12" t="e">
        <f>IF(Wedstrijden!#REF!="x","BB","")</f>
        <v>#REF!</v>
      </c>
      <c r="BZ627" s="12" t="e">
        <f>IF(Wedstrijden!#REF!="x","B","")</f>
        <v>#REF!</v>
      </c>
      <c r="CA627" s="12" t="e">
        <f>IF(Wedstrijden!#REF!="x","L1","")</f>
        <v>#REF!</v>
      </c>
      <c r="CB627" s="12" t="e">
        <f>IF(Wedstrijden!#REF!="x","L2","")</f>
        <v>#REF!</v>
      </c>
      <c r="CC627" s="12" t="e">
        <f>IF(Wedstrijden!#REF!="x","M1","")</f>
        <v>#REF!</v>
      </c>
      <c r="CD627" s="12" t="e">
        <f>IF(Wedstrijden!#REF!="x","M2","")</f>
        <v>#REF!</v>
      </c>
      <c r="CE627" s="12" t="e">
        <f>IF(Wedstrijden!#REF!="x","Z1","")</f>
        <v>#REF!</v>
      </c>
      <c r="CF627" s="12" t="e">
        <f>IF(Wedstrijden!#REF!="x","Z2","")</f>
        <v>#REF!</v>
      </c>
      <c r="CG627" s="12" t="e">
        <f>IF(Wedstrijden!#REF!="x","ZZL","")</f>
        <v>#REF!</v>
      </c>
      <c r="CL627" s="12">
        <f>IF(COUNTA(Wedstrijden!#REF!)&lt;&gt;0,2,"")</f>
        <v>2</v>
      </c>
      <c r="CM627" s="12">
        <f t="shared" si="56"/>
        <v>2</v>
      </c>
      <c r="CN627" s="12" t="e">
        <f>IF(Wedstrijden!#REF!="x","AA","")</f>
        <v>#REF!</v>
      </c>
      <c r="CO627" s="12" t="e">
        <f>IF(Wedstrijden!#REF!="x","A","")</f>
        <v>#REF!</v>
      </c>
      <c r="CP627" s="12" t="e">
        <f>IF(Wedstrijden!#REF!="x","BB","")</f>
        <v>#REF!</v>
      </c>
      <c r="CQ627" s="12" t="e">
        <f>IF(Wedstrijden!#REF!="x","B","")</f>
        <v>#REF!</v>
      </c>
      <c r="CR627" s="12" t="e">
        <f>IF(Wedstrijden!#REF!="x","L","")</f>
        <v>#REF!</v>
      </c>
      <c r="CS627" s="12" t="e">
        <f>IF(Wedstrijden!#REF!="x","M","")</f>
        <v>#REF!</v>
      </c>
      <c r="CT627" s="12" t="e">
        <f>IF(Wedstrijden!#REF!="x","Z","")</f>
        <v>#REF!</v>
      </c>
      <c r="CU627" s="12" t="e">
        <f>IF(Wedstrijden!#REF!="x","ZZ","")</f>
        <v>#REF!</v>
      </c>
      <c r="CV627" s="12">
        <f>IF(COUNTA(Wedstrijden!#REF!)&lt;&gt;0,2,"")</f>
        <v>2</v>
      </c>
      <c r="CW627" s="12">
        <f t="shared" si="57"/>
        <v>1</v>
      </c>
      <c r="CX627" s="12" t="e">
        <f>IF(Wedstrijden!#REF!="x","BB","")</f>
        <v>#REF!</v>
      </c>
      <c r="CY627" s="12" t="e">
        <f>IF(Wedstrijden!#REF!="x","B","")</f>
        <v>#REF!</v>
      </c>
      <c r="CZ627" s="12" t="e">
        <f>IF(Wedstrijden!#REF!="x","L","")</f>
        <v>#REF!</v>
      </c>
      <c r="DA627" s="12" t="e">
        <f>IF(Wedstrijden!#REF!="x","M","")</f>
        <v>#REF!</v>
      </c>
      <c r="DB627" s="12" t="e">
        <f>IF(Wedstrijden!#REF!="x","Z","")</f>
        <v>#REF!</v>
      </c>
      <c r="DC627" s="12" t="e">
        <f>IF(Wedstrijden!#REF!="x","ZZ","")</f>
        <v>#REF!</v>
      </c>
      <c r="DD627" s="12" t="e">
        <f>IF(Wedstrijden!#REF!="x","1.40","")</f>
        <v>#REF!</v>
      </c>
      <c r="DE627" s="12">
        <f>IF(COUNTA(Wedstrijden!#REF!)&lt;&gt;0,6,"")</f>
        <v>6</v>
      </c>
      <c r="DF627" s="12">
        <f t="shared" si="58"/>
        <v>2</v>
      </c>
      <c r="DG627" s="12" t="e">
        <f>IF(Wedstrijden!#REF!="x","L","")</f>
        <v>#REF!</v>
      </c>
      <c r="DH627" s="12" t="e">
        <f>IF(Wedstrijden!#REF!="x","M","")</f>
        <v>#REF!</v>
      </c>
      <c r="DI627" s="12" t="e">
        <f>IF(Wedstrijden!#REF!="x","Z","")</f>
        <v>#REF!</v>
      </c>
      <c r="DJ627" s="12" t="e">
        <f>IF(Wedstrijden!#REF!="x","Z","")</f>
        <v>#REF!</v>
      </c>
      <c r="DK627" s="12">
        <f>IF(COUNTA(Wedstrijden!#REF!)&lt;&gt;0,6,"")</f>
        <v>6</v>
      </c>
      <c r="DL627" s="12">
        <f t="shared" si="59"/>
        <v>1</v>
      </c>
      <c r="DM627" s="12" t="e">
        <f>IF(Wedstrijden!#REF!="x","L","")</f>
        <v>#REF!</v>
      </c>
      <c r="DN627" s="12" t="e">
        <f>IF(Wedstrijden!#REF!="x","M","")</f>
        <v>#REF!</v>
      </c>
      <c r="DO627" s="12" t="e">
        <f>IF(Wedstrijden!#REF!="x","Z","")</f>
        <v>#REF!</v>
      </c>
      <c r="DP627" s="12" t="e">
        <f>IF(Wedstrijden!#REF!="x","Z","")</f>
        <v>#REF!</v>
      </c>
    </row>
    <row r="628" spans="1:120" ht="15" x14ac:dyDescent="0.25">
      <c r="A628" s="14">
        <f>Wedstrijden!A639</f>
        <v>0</v>
      </c>
      <c r="B628" s="12" t="str">
        <f>IFERROR(VLOOKUP(Wedstrijden!C639,Wedstrijdlocaties!$B$2:$E$500,2,FALSE),"")</f>
        <v/>
      </c>
      <c r="C628" s="12" t="str">
        <f>Wedstrijden!D639</f>
        <v/>
      </c>
      <c r="D628" s="12" t="str">
        <f>IFERROR(VLOOKUP(Wedstrijden!E639,Organisaties!$B$2:$C$500,2,FALSE),"")</f>
        <v/>
      </c>
      <c r="E628" s="12" t="str">
        <f>IFERROR(VLOOKUP(Wedstrijden!E639,Organisaties!$B$2:$G$500,5,FALSE),"")</f>
        <v/>
      </c>
      <c r="F628" s="12" t="e">
        <f>IF(Wedstrijden!#REF!&lt;&gt;"",Wedstrijden!#REF!,"")</f>
        <v>#REF!</v>
      </c>
      <c r="G628" s="12">
        <f>IF(Wedstrijden!K639="Indoor",1,0)</f>
        <v>0</v>
      </c>
      <c r="H628" s="12">
        <f>Wedstrijden!L639</f>
        <v>0</v>
      </c>
      <c r="I628" s="12" t="str">
        <f>IF(Wedstrijden!J639="Nee",0,IF(Wedstrijden!J639="Ja",1,""))</f>
        <v/>
      </c>
      <c r="J628" s="12" t="str">
        <f>IF(Wedstrijden!M639&lt;&gt;"",Wedstrijden!M639,"")</f>
        <v/>
      </c>
      <c r="BJ628" s="12">
        <f>IF(COUNTA(Wedstrijden!#REF!)&lt;&gt;0,1,"")</f>
        <v>1</v>
      </c>
      <c r="BK628" s="12">
        <f t="shared" si="54"/>
        <v>2</v>
      </c>
      <c r="BL628" s="12" t="e">
        <f>IF(Wedstrijden!#REF!="x","AA","")</f>
        <v>#REF!</v>
      </c>
      <c r="BM628" s="12" t="e">
        <f>IF(Wedstrijden!#REF!="x","A","")</f>
        <v>#REF!</v>
      </c>
      <c r="BN628" s="12" t="e">
        <f>IF(Wedstrijden!#REF!="x","B1","")</f>
        <v>#REF!</v>
      </c>
      <c r="BO628" s="12" t="e">
        <f>IF(Wedstrijden!#REF!="x","BB","")</f>
        <v>#REF!</v>
      </c>
      <c r="BP628" s="12" t="e">
        <f>IF(Wedstrijden!#REF!="x","B","")</f>
        <v>#REF!</v>
      </c>
      <c r="BQ628" s="12" t="e">
        <f>IF(Wedstrijden!#REF!="x","L1","")</f>
        <v>#REF!</v>
      </c>
      <c r="BR628" s="12" t="e">
        <f>IF(Wedstrijden!#REF!="x","L2","")</f>
        <v>#REF!</v>
      </c>
      <c r="BS628" s="12" t="e">
        <f>IF(Wedstrijden!#REF!="x","M1","")</f>
        <v>#REF!</v>
      </c>
      <c r="BT628" s="12" t="e">
        <f>IF(Wedstrijden!#REF!="x","M2","")</f>
        <v>#REF!</v>
      </c>
      <c r="BU628" s="12" t="e">
        <f>IF(Wedstrijden!#REF!="x","Z1","")</f>
        <v>#REF!</v>
      </c>
      <c r="BV628" s="12" t="e">
        <f>IF(Wedstrijden!#REF!="x","Z2","")</f>
        <v>#REF!</v>
      </c>
      <c r="BW628" s="12">
        <f>IF(COUNTA(Wedstrijden!#REF!)&lt;&gt;0,1,"")</f>
        <v>1</v>
      </c>
      <c r="BX628" s="12">
        <f t="shared" si="55"/>
        <v>1</v>
      </c>
      <c r="BY628" s="12" t="e">
        <f>IF(Wedstrijden!#REF!="x","BB","")</f>
        <v>#REF!</v>
      </c>
      <c r="BZ628" s="12" t="e">
        <f>IF(Wedstrijden!#REF!="x","B","")</f>
        <v>#REF!</v>
      </c>
      <c r="CA628" s="12" t="e">
        <f>IF(Wedstrijden!#REF!="x","L1","")</f>
        <v>#REF!</v>
      </c>
      <c r="CB628" s="12" t="e">
        <f>IF(Wedstrijden!#REF!="x","L2","")</f>
        <v>#REF!</v>
      </c>
      <c r="CC628" s="12" t="e">
        <f>IF(Wedstrijden!#REF!="x","M1","")</f>
        <v>#REF!</v>
      </c>
      <c r="CD628" s="12" t="e">
        <f>IF(Wedstrijden!#REF!="x","M2","")</f>
        <v>#REF!</v>
      </c>
      <c r="CE628" s="12" t="e">
        <f>IF(Wedstrijden!#REF!="x","Z1","")</f>
        <v>#REF!</v>
      </c>
      <c r="CF628" s="12" t="e">
        <f>IF(Wedstrijden!#REF!="x","Z2","")</f>
        <v>#REF!</v>
      </c>
      <c r="CG628" s="12" t="e">
        <f>IF(Wedstrijden!#REF!="x","ZZL","")</f>
        <v>#REF!</v>
      </c>
      <c r="CL628" s="12">
        <f>IF(COUNTA(Wedstrijden!#REF!)&lt;&gt;0,2,"")</f>
        <v>2</v>
      </c>
      <c r="CM628" s="12">
        <f t="shared" si="56"/>
        <v>2</v>
      </c>
      <c r="CN628" s="12" t="e">
        <f>IF(Wedstrijden!#REF!="x","AA","")</f>
        <v>#REF!</v>
      </c>
      <c r="CO628" s="12" t="e">
        <f>IF(Wedstrijden!#REF!="x","A","")</f>
        <v>#REF!</v>
      </c>
      <c r="CP628" s="12" t="e">
        <f>IF(Wedstrijden!#REF!="x","BB","")</f>
        <v>#REF!</v>
      </c>
      <c r="CQ628" s="12" t="e">
        <f>IF(Wedstrijden!#REF!="x","B","")</f>
        <v>#REF!</v>
      </c>
      <c r="CR628" s="12" t="e">
        <f>IF(Wedstrijden!#REF!="x","L","")</f>
        <v>#REF!</v>
      </c>
      <c r="CS628" s="12" t="e">
        <f>IF(Wedstrijden!#REF!="x","M","")</f>
        <v>#REF!</v>
      </c>
      <c r="CT628" s="12" t="e">
        <f>IF(Wedstrijden!#REF!="x","Z","")</f>
        <v>#REF!</v>
      </c>
      <c r="CU628" s="12" t="e">
        <f>IF(Wedstrijden!#REF!="x","ZZ","")</f>
        <v>#REF!</v>
      </c>
      <c r="CV628" s="12">
        <f>IF(COUNTA(Wedstrijden!#REF!)&lt;&gt;0,2,"")</f>
        <v>2</v>
      </c>
      <c r="CW628" s="12">
        <f t="shared" si="57"/>
        <v>1</v>
      </c>
      <c r="CX628" s="12" t="e">
        <f>IF(Wedstrijden!#REF!="x","BB","")</f>
        <v>#REF!</v>
      </c>
      <c r="CY628" s="12" t="e">
        <f>IF(Wedstrijden!#REF!="x","B","")</f>
        <v>#REF!</v>
      </c>
      <c r="CZ628" s="12" t="e">
        <f>IF(Wedstrijden!#REF!="x","L","")</f>
        <v>#REF!</v>
      </c>
      <c r="DA628" s="12" t="e">
        <f>IF(Wedstrijden!#REF!="x","M","")</f>
        <v>#REF!</v>
      </c>
      <c r="DB628" s="12" t="e">
        <f>IF(Wedstrijden!#REF!="x","Z","")</f>
        <v>#REF!</v>
      </c>
      <c r="DC628" s="12" t="e">
        <f>IF(Wedstrijden!#REF!="x","ZZ","")</f>
        <v>#REF!</v>
      </c>
      <c r="DD628" s="12" t="e">
        <f>IF(Wedstrijden!#REF!="x","1.40","")</f>
        <v>#REF!</v>
      </c>
      <c r="DE628" s="12">
        <f>IF(COUNTA(Wedstrijden!#REF!)&lt;&gt;0,6,"")</f>
        <v>6</v>
      </c>
      <c r="DF628" s="12">
        <f t="shared" si="58"/>
        <v>2</v>
      </c>
      <c r="DG628" s="12" t="e">
        <f>IF(Wedstrijden!#REF!="x","L","")</f>
        <v>#REF!</v>
      </c>
      <c r="DH628" s="12" t="e">
        <f>IF(Wedstrijden!#REF!="x","M","")</f>
        <v>#REF!</v>
      </c>
      <c r="DI628" s="12" t="e">
        <f>IF(Wedstrijden!#REF!="x","Z","")</f>
        <v>#REF!</v>
      </c>
      <c r="DJ628" s="12" t="e">
        <f>IF(Wedstrijden!#REF!="x","Z","")</f>
        <v>#REF!</v>
      </c>
      <c r="DK628" s="12">
        <f>IF(COUNTA(Wedstrijden!#REF!)&lt;&gt;0,6,"")</f>
        <v>6</v>
      </c>
      <c r="DL628" s="12">
        <f t="shared" si="59"/>
        <v>1</v>
      </c>
      <c r="DM628" s="12" t="e">
        <f>IF(Wedstrijden!#REF!="x","L","")</f>
        <v>#REF!</v>
      </c>
      <c r="DN628" s="12" t="e">
        <f>IF(Wedstrijden!#REF!="x","M","")</f>
        <v>#REF!</v>
      </c>
      <c r="DO628" s="12" t="e">
        <f>IF(Wedstrijden!#REF!="x","Z","")</f>
        <v>#REF!</v>
      </c>
      <c r="DP628" s="12" t="e">
        <f>IF(Wedstrijden!#REF!="x","Z","")</f>
        <v>#REF!</v>
      </c>
    </row>
    <row r="629" spans="1:120" ht="15" x14ac:dyDescent="0.25">
      <c r="A629" s="14">
        <f>Wedstrijden!A640</f>
        <v>0</v>
      </c>
      <c r="B629" s="12" t="str">
        <f>IFERROR(VLOOKUP(Wedstrijden!C640,Wedstrijdlocaties!$B$2:$E$500,2,FALSE),"")</f>
        <v/>
      </c>
      <c r="C629" s="12" t="str">
        <f>Wedstrijden!D640</f>
        <v/>
      </c>
      <c r="D629" s="12" t="str">
        <f>IFERROR(VLOOKUP(Wedstrijden!E640,Organisaties!$B$2:$C$500,2,FALSE),"")</f>
        <v/>
      </c>
      <c r="E629" s="12" t="str">
        <f>IFERROR(VLOOKUP(Wedstrijden!E640,Organisaties!$B$2:$G$500,5,FALSE),"")</f>
        <v/>
      </c>
      <c r="F629" s="12" t="e">
        <f>IF(Wedstrijden!#REF!&lt;&gt;"",Wedstrijden!#REF!,"")</f>
        <v>#REF!</v>
      </c>
      <c r="G629" s="12">
        <f>IF(Wedstrijden!K640="Indoor",1,0)</f>
        <v>0</v>
      </c>
      <c r="H629" s="12">
        <f>Wedstrijden!L640</f>
        <v>0</v>
      </c>
      <c r="I629" s="12" t="str">
        <f>IF(Wedstrijden!J640="Nee",0,IF(Wedstrijden!J640="Ja",1,""))</f>
        <v/>
      </c>
      <c r="J629" s="12" t="str">
        <f>IF(Wedstrijden!M640&lt;&gt;"",Wedstrijden!M640,"")</f>
        <v/>
      </c>
      <c r="BJ629" s="12">
        <f>IF(COUNTA(Wedstrijden!#REF!)&lt;&gt;0,1,"")</f>
        <v>1</v>
      </c>
      <c r="BK629" s="12">
        <f t="shared" si="54"/>
        <v>2</v>
      </c>
      <c r="BL629" s="12" t="e">
        <f>IF(Wedstrijden!#REF!="x","AA","")</f>
        <v>#REF!</v>
      </c>
      <c r="BM629" s="12" t="e">
        <f>IF(Wedstrijden!#REF!="x","A","")</f>
        <v>#REF!</v>
      </c>
      <c r="BN629" s="12" t="e">
        <f>IF(Wedstrijden!#REF!="x","B1","")</f>
        <v>#REF!</v>
      </c>
      <c r="BO629" s="12" t="e">
        <f>IF(Wedstrijden!#REF!="x","BB","")</f>
        <v>#REF!</v>
      </c>
      <c r="BP629" s="12" t="e">
        <f>IF(Wedstrijden!#REF!="x","B","")</f>
        <v>#REF!</v>
      </c>
      <c r="BQ629" s="12" t="e">
        <f>IF(Wedstrijden!#REF!="x","L1","")</f>
        <v>#REF!</v>
      </c>
      <c r="BR629" s="12" t="e">
        <f>IF(Wedstrijden!#REF!="x","L2","")</f>
        <v>#REF!</v>
      </c>
      <c r="BS629" s="12" t="e">
        <f>IF(Wedstrijden!#REF!="x","M1","")</f>
        <v>#REF!</v>
      </c>
      <c r="BT629" s="12" t="e">
        <f>IF(Wedstrijden!#REF!="x","M2","")</f>
        <v>#REF!</v>
      </c>
      <c r="BU629" s="12" t="e">
        <f>IF(Wedstrijden!#REF!="x","Z1","")</f>
        <v>#REF!</v>
      </c>
      <c r="BV629" s="12" t="e">
        <f>IF(Wedstrijden!#REF!="x","Z2","")</f>
        <v>#REF!</v>
      </c>
      <c r="BW629" s="12">
        <f>IF(COUNTA(Wedstrijden!#REF!)&lt;&gt;0,1,"")</f>
        <v>1</v>
      </c>
      <c r="BX629" s="12">
        <f t="shared" si="55"/>
        <v>1</v>
      </c>
      <c r="BY629" s="12" t="e">
        <f>IF(Wedstrijden!#REF!="x","BB","")</f>
        <v>#REF!</v>
      </c>
      <c r="BZ629" s="12" t="e">
        <f>IF(Wedstrijden!#REF!="x","B","")</f>
        <v>#REF!</v>
      </c>
      <c r="CA629" s="12" t="e">
        <f>IF(Wedstrijden!#REF!="x","L1","")</f>
        <v>#REF!</v>
      </c>
      <c r="CB629" s="12" t="e">
        <f>IF(Wedstrijden!#REF!="x","L2","")</f>
        <v>#REF!</v>
      </c>
      <c r="CC629" s="12" t="e">
        <f>IF(Wedstrijden!#REF!="x","M1","")</f>
        <v>#REF!</v>
      </c>
      <c r="CD629" s="12" t="e">
        <f>IF(Wedstrijden!#REF!="x","M2","")</f>
        <v>#REF!</v>
      </c>
      <c r="CE629" s="12" t="e">
        <f>IF(Wedstrijden!#REF!="x","Z1","")</f>
        <v>#REF!</v>
      </c>
      <c r="CF629" s="12" t="e">
        <f>IF(Wedstrijden!#REF!="x","Z2","")</f>
        <v>#REF!</v>
      </c>
      <c r="CG629" s="12" t="e">
        <f>IF(Wedstrijden!#REF!="x","ZZL","")</f>
        <v>#REF!</v>
      </c>
      <c r="CL629" s="12">
        <f>IF(COUNTA(Wedstrijden!#REF!)&lt;&gt;0,2,"")</f>
        <v>2</v>
      </c>
      <c r="CM629" s="12">
        <f t="shared" si="56"/>
        <v>2</v>
      </c>
      <c r="CN629" s="12" t="e">
        <f>IF(Wedstrijden!#REF!="x","AA","")</f>
        <v>#REF!</v>
      </c>
      <c r="CO629" s="12" t="e">
        <f>IF(Wedstrijden!#REF!="x","A","")</f>
        <v>#REF!</v>
      </c>
      <c r="CP629" s="12" t="e">
        <f>IF(Wedstrijden!#REF!="x","BB","")</f>
        <v>#REF!</v>
      </c>
      <c r="CQ629" s="12" t="e">
        <f>IF(Wedstrijden!#REF!="x","B","")</f>
        <v>#REF!</v>
      </c>
      <c r="CR629" s="12" t="e">
        <f>IF(Wedstrijden!#REF!="x","L","")</f>
        <v>#REF!</v>
      </c>
      <c r="CS629" s="12" t="e">
        <f>IF(Wedstrijden!#REF!="x","M","")</f>
        <v>#REF!</v>
      </c>
      <c r="CT629" s="12" t="e">
        <f>IF(Wedstrijden!#REF!="x","Z","")</f>
        <v>#REF!</v>
      </c>
      <c r="CU629" s="12" t="e">
        <f>IF(Wedstrijden!#REF!="x","ZZ","")</f>
        <v>#REF!</v>
      </c>
      <c r="CV629" s="12">
        <f>IF(COUNTA(Wedstrijden!#REF!)&lt;&gt;0,2,"")</f>
        <v>2</v>
      </c>
      <c r="CW629" s="12">
        <f t="shared" si="57"/>
        <v>1</v>
      </c>
      <c r="CX629" s="12" t="e">
        <f>IF(Wedstrijden!#REF!="x","BB","")</f>
        <v>#REF!</v>
      </c>
      <c r="CY629" s="12" t="e">
        <f>IF(Wedstrijden!#REF!="x","B","")</f>
        <v>#REF!</v>
      </c>
      <c r="CZ629" s="12" t="e">
        <f>IF(Wedstrijden!#REF!="x","L","")</f>
        <v>#REF!</v>
      </c>
      <c r="DA629" s="12" t="e">
        <f>IF(Wedstrijden!#REF!="x","M","")</f>
        <v>#REF!</v>
      </c>
      <c r="DB629" s="12" t="e">
        <f>IF(Wedstrijden!#REF!="x","Z","")</f>
        <v>#REF!</v>
      </c>
      <c r="DC629" s="12" t="e">
        <f>IF(Wedstrijden!#REF!="x","ZZ","")</f>
        <v>#REF!</v>
      </c>
      <c r="DD629" s="12" t="e">
        <f>IF(Wedstrijden!#REF!="x","1.40","")</f>
        <v>#REF!</v>
      </c>
      <c r="DE629" s="12">
        <f>IF(COUNTA(Wedstrijden!#REF!)&lt;&gt;0,6,"")</f>
        <v>6</v>
      </c>
      <c r="DF629" s="12">
        <f t="shared" si="58"/>
        <v>2</v>
      </c>
      <c r="DG629" s="12" t="e">
        <f>IF(Wedstrijden!#REF!="x","L","")</f>
        <v>#REF!</v>
      </c>
      <c r="DH629" s="12" t="e">
        <f>IF(Wedstrijden!#REF!="x","M","")</f>
        <v>#REF!</v>
      </c>
      <c r="DI629" s="12" t="e">
        <f>IF(Wedstrijden!#REF!="x","Z","")</f>
        <v>#REF!</v>
      </c>
      <c r="DJ629" s="12" t="e">
        <f>IF(Wedstrijden!#REF!="x","Z","")</f>
        <v>#REF!</v>
      </c>
      <c r="DK629" s="12">
        <f>IF(COUNTA(Wedstrijden!#REF!)&lt;&gt;0,6,"")</f>
        <v>6</v>
      </c>
      <c r="DL629" s="12">
        <f t="shared" si="59"/>
        <v>1</v>
      </c>
      <c r="DM629" s="12" t="e">
        <f>IF(Wedstrijden!#REF!="x","L","")</f>
        <v>#REF!</v>
      </c>
      <c r="DN629" s="12" t="e">
        <f>IF(Wedstrijden!#REF!="x","M","")</f>
        <v>#REF!</v>
      </c>
      <c r="DO629" s="12" t="e">
        <f>IF(Wedstrijden!#REF!="x","Z","")</f>
        <v>#REF!</v>
      </c>
      <c r="DP629" s="12" t="e">
        <f>IF(Wedstrijden!#REF!="x","Z","")</f>
        <v>#REF!</v>
      </c>
    </row>
    <row r="630" spans="1:120" ht="15" x14ac:dyDescent="0.25">
      <c r="A630" s="14">
        <f>Wedstrijden!A641</f>
        <v>0</v>
      </c>
      <c r="B630" s="12" t="str">
        <f>IFERROR(VLOOKUP(Wedstrijden!C641,Wedstrijdlocaties!$B$2:$E$500,2,FALSE),"")</f>
        <v/>
      </c>
      <c r="C630" s="12" t="str">
        <f>Wedstrijden!D641</f>
        <v/>
      </c>
      <c r="D630" s="12" t="str">
        <f>IFERROR(VLOOKUP(Wedstrijden!E641,Organisaties!$B$2:$C$500,2,FALSE),"")</f>
        <v/>
      </c>
      <c r="E630" s="12" t="str">
        <f>IFERROR(VLOOKUP(Wedstrijden!E641,Organisaties!$B$2:$G$500,5,FALSE),"")</f>
        <v/>
      </c>
      <c r="F630" s="12" t="e">
        <f>IF(Wedstrijden!#REF!&lt;&gt;"",Wedstrijden!#REF!,"")</f>
        <v>#REF!</v>
      </c>
      <c r="G630" s="12">
        <f>IF(Wedstrijden!K641="Indoor",1,0)</f>
        <v>0</v>
      </c>
      <c r="H630" s="12">
        <f>Wedstrijden!L641</f>
        <v>0</v>
      </c>
      <c r="I630" s="12" t="str">
        <f>IF(Wedstrijden!J641="Nee",0,IF(Wedstrijden!J641="Ja",1,""))</f>
        <v/>
      </c>
      <c r="J630" s="12" t="str">
        <f>IF(Wedstrijden!M641&lt;&gt;"",Wedstrijden!M641,"")</f>
        <v/>
      </c>
      <c r="BJ630" s="12">
        <f>IF(COUNTA(Wedstrijden!#REF!)&lt;&gt;0,1,"")</f>
        <v>1</v>
      </c>
      <c r="BK630" s="12">
        <f t="shared" si="54"/>
        <v>2</v>
      </c>
      <c r="BL630" s="12" t="e">
        <f>IF(Wedstrijden!#REF!="x","AA","")</f>
        <v>#REF!</v>
      </c>
      <c r="BM630" s="12" t="e">
        <f>IF(Wedstrijden!#REF!="x","A","")</f>
        <v>#REF!</v>
      </c>
      <c r="BN630" s="12" t="e">
        <f>IF(Wedstrijden!#REF!="x","B1","")</f>
        <v>#REF!</v>
      </c>
      <c r="BO630" s="12" t="e">
        <f>IF(Wedstrijden!#REF!="x","BB","")</f>
        <v>#REF!</v>
      </c>
      <c r="BP630" s="12" t="e">
        <f>IF(Wedstrijden!#REF!="x","B","")</f>
        <v>#REF!</v>
      </c>
      <c r="BQ630" s="12" t="e">
        <f>IF(Wedstrijden!#REF!="x","L1","")</f>
        <v>#REF!</v>
      </c>
      <c r="BR630" s="12" t="e">
        <f>IF(Wedstrijden!#REF!="x","L2","")</f>
        <v>#REF!</v>
      </c>
      <c r="BS630" s="12" t="e">
        <f>IF(Wedstrijden!#REF!="x","M1","")</f>
        <v>#REF!</v>
      </c>
      <c r="BT630" s="12" t="e">
        <f>IF(Wedstrijden!#REF!="x","M2","")</f>
        <v>#REF!</v>
      </c>
      <c r="BU630" s="12" t="e">
        <f>IF(Wedstrijden!#REF!="x","Z1","")</f>
        <v>#REF!</v>
      </c>
      <c r="BV630" s="12" t="e">
        <f>IF(Wedstrijden!#REF!="x","Z2","")</f>
        <v>#REF!</v>
      </c>
      <c r="BW630" s="12">
        <f>IF(COUNTA(Wedstrijden!#REF!)&lt;&gt;0,1,"")</f>
        <v>1</v>
      </c>
      <c r="BX630" s="12">
        <f t="shared" si="55"/>
        <v>1</v>
      </c>
      <c r="BY630" s="12" t="e">
        <f>IF(Wedstrijden!#REF!="x","BB","")</f>
        <v>#REF!</v>
      </c>
      <c r="BZ630" s="12" t="e">
        <f>IF(Wedstrijden!#REF!="x","B","")</f>
        <v>#REF!</v>
      </c>
      <c r="CA630" s="12" t="e">
        <f>IF(Wedstrijden!#REF!="x","L1","")</f>
        <v>#REF!</v>
      </c>
      <c r="CB630" s="12" t="e">
        <f>IF(Wedstrijden!#REF!="x","L2","")</f>
        <v>#REF!</v>
      </c>
      <c r="CC630" s="12" t="e">
        <f>IF(Wedstrijden!#REF!="x","M1","")</f>
        <v>#REF!</v>
      </c>
      <c r="CD630" s="12" t="e">
        <f>IF(Wedstrijden!#REF!="x","M2","")</f>
        <v>#REF!</v>
      </c>
      <c r="CE630" s="12" t="e">
        <f>IF(Wedstrijden!#REF!="x","Z1","")</f>
        <v>#REF!</v>
      </c>
      <c r="CF630" s="12" t="e">
        <f>IF(Wedstrijden!#REF!="x","Z2","")</f>
        <v>#REF!</v>
      </c>
      <c r="CG630" s="12" t="e">
        <f>IF(Wedstrijden!#REF!="x","ZZL","")</f>
        <v>#REF!</v>
      </c>
      <c r="CL630" s="12">
        <f>IF(COUNTA(Wedstrijden!#REF!)&lt;&gt;0,2,"")</f>
        <v>2</v>
      </c>
      <c r="CM630" s="12">
        <f t="shared" si="56"/>
        <v>2</v>
      </c>
      <c r="CN630" s="12" t="e">
        <f>IF(Wedstrijden!#REF!="x","AA","")</f>
        <v>#REF!</v>
      </c>
      <c r="CO630" s="12" t="e">
        <f>IF(Wedstrijden!#REF!="x","A","")</f>
        <v>#REF!</v>
      </c>
      <c r="CP630" s="12" t="e">
        <f>IF(Wedstrijden!#REF!="x","BB","")</f>
        <v>#REF!</v>
      </c>
      <c r="CQ630" s="12" t="e">
        <f>IF(Wedstrijden!#REF!="x","B","")</f>
        <v>#REF!</v>
      </c>
      <c r="CR630" s="12" t="e">
        <f>IF(Wedstrijden!#REF!="x","L","")</f>
        <v>#REF!</v>
      </c>
      <c r="CS630" s="12" t="e">
        <f>IF(Wedstrijden!#REF!="x","M","")</f>
        <v>#REF!</v>
      </c>
      <c r="CT630" s="12" t="e">
        <f>IF(Wedstrijden!#REF!="x","Z","")</f>
        <v>#REF!</v>
      </c>
      <c r="CU630" s="12" t="e">
        <f>IF(Wedstrijden!#REF!="x","ZZ","")</f>
        <v>#REF!</v>
      </c>
      <c r="CV630" s="12">
        <f>IF(COUNTA(Wedstrijden!#REF!)&lt;&gt;0,2,"")</f>
        <v>2</v>
      </c>
      <c r="CW630" s="12">
        <f t="shared" si="57"/>
        <v>1</v>
      </c>
      <c r="CX630" s="12" t="e">
        <f>IF(Wedstrijden!#REF!="x","BB","")</f>
        <v>#REF!</v>
      </c>
      <c r="CY630" s="12" t="e">
        <f>IF(Wedstrijden!#REF!="x","B","")</f>
        <v>#REF!</v>
      </c>
      <c r="CZ630" s="12" t="e">
        <f>IF(Wedstrijden!#REF!="x","L","")</f>
        <v>#REF!</v>
      </c>
      <c r="DA630" s="12" t="e">
        <f>IF(Wedstrijden!#REF!="x","M","")</f>
        <v>#REF!</v>
      </c>
      <c r="DB630" s="12" t="e">
        <f>IF(Wedstrijden!#REF!="x","Z","")</f>
        <v>#REF!</v>
      </c>
      <c r="DC630" s="12" t="e">
        <f>IF(Wedstrijden!#REF!="x","ZZ","")</f>
        <v>#REF!</v>
      </c>
      <c r="DD630" s="12" t="e">
        <f>IF(Wedstrijden!#REF!="x","1.40","")</f>
        <v>#REF!</v>
      </c>
      <c r="DE630" s="12">
        <f>IF(COUNTA(Wedstrijden!#REF!)&lt;&gt;0,6,"")</f>
        <v>6</v>
      </c>
      <c r="DF630" s="12">
        <f t="shared" si="58"/>
        <v>2</v>
      </c>
      <c r="DG630" s="12" t="e">
        <f>IF(Wedstrijden!#REF!="x","L","")</f>
        <v>#REF!</v>
      </c>
      <c r="DH630" s="12" t="e">
        <f>IF(Wedstrijden!#REF!="x","M","")</f>
        <v>#REF!</v>
      </c>
      <c r="DI630" s="12" t="e">
        <f>IF(Wedstrijden!#REF!="x","Z","")</f>
        <v>#REF!</v>
      </c>
      <c r="DJ630" s="12" t="e">
        <f>IF(Wedstrijden!#REF!="x","Z","")</f>
        <v>#REF!</v>
      </c>
      <c r="DK630" s="12">
        <f>IF(COUNTA(Wedstrijden!#REF!)&lt;&gt;0,6,"")</f>
        <v>6</v>
      </c>
      <c r="DL630" s="12">
        <f t="shared" si="59"/>
        <v>1</v>
      </c>
      <c r="DM630" s="12" t="e">
        <f>IF(Wedstrijden!#REF!="x","L","")</f>
        <v>#REF!</v>
      </c>
      <c r="DN630" s="12" t="e">
        <f>IF(Wedstrijden!#REF!="x","M","")</f>
        <v>#REF!</v>
      </c>
      <c r="DO630" s="12" t="e">
        <f>IF(Wedstrijden!#REF!="x","Z","")</f>
        <v>#REF!</v>
      </c>
      <c r="DP630" s="12" t="e">
        <f>IF(Wedstrijden!#REF!="x","Z","")</f>
        <v>#REF!</v>
      </c>
    </row>
    <row r="631" spans="1:120" ht="15" x14ac:dyDescent="0.25">
      <c r="A631" s="14">
        <f>Wedstrijden!A642</f>
        <v>0</v>
      </c>
      <c r="B631" s="12" t="str">
        <f>IFERROR(VLOOKUP(Wedstrijden!C642,Wedstrijdlocaties!$B$2:$E$500,2,FALSE),"")</f>
        <v/>
      </c>
      <c r="C631" s="12" t="str">
        <f>Wedstrijden!D642</f>
        <v/>
      </c>
      <c r="D631" s="12" t="str">
        <f>IFERROR(VLOOKUP(Wedstrijden!E642,Organisaties!$B$2:$C$500,2,FALSE),"")</f>
        <v/>
      </c>
      <c r="E631" s="12" t="str">
        <f>IFERROR(VLOOKUP(Wedstrijden!E642,Organisaties!$B$2:$G$500,5,FALSE),"")</f>
        <v/>
      </c>
      <c r="F631" s="12" t="e">
        <f>IF(Wedstrijden!#REF!&lt;&gt;"",Wedstrijden!#REF!,"")</f>
        <v>#REF!</v>
      </c>
      <c r="G631" s="12">
        <f>IF(Wedstrijden!K642="Indoor",1,0)</f>
        <v>0</v>
      </c>
      <c r="H631" s="12">
        <f>Wedstrijden!L642</f>
        <v>0</v>
      </c>
      <c r="I631" s="12" t="str">
        <f>IF(Wedstrijden!J642="Nee",0,IF(Wedstrijden!J642="Ja",1,""))</f>
        <v/>
      </c>
      <c r="J631" s="12" t="str">
        <f>IF(Wedstrijden!M642&lt;&gt;"",Wedstrijden!M642,"")</f>
        <v/>
      </c>
      <c r="BJ631" s="12">
        <f>IF(COUNTA(Wedstrijden!#REF!)&lt;&gt;0,1,"")</f>
        <v>1</v>
      </c>
      <c r="BK631" s="12">
        <f t="shared" si="54"/>
        <v>2</v>
      </c>
      <c r="BL631" s="12" t="e">
        <f>IF(Wedstrijden!#REF!="x","AA","")</f>
        <v>#REF!</v>
      </c>
      <c r="BM631" s="12" t="e">
        <f>IF(Wedstrijden!#REF!="x","A","")</f>
        <v>#REF!</v>
      </c>
      <c r="BN631" s="12" t="e">
        <f>IF(Wedstrijden!#REF!="x","B1","")</f>
        <v>#REF!</v>
      </c>
      <c r="BO631" s="12" t="e">
        <f>IF(Wedstrijden!#REF!="x","BB","")</f>
        <v>#REF!</v>
      </c>
      <c r="BP631" s="12" t="e">
        <f>IF(Wedstrijden!#REF!="x","B","")</f>
        <v>#REF!</v>
      </c>
      <c r="BQ631" s="12" t="e">
        <f>IF(Wedstrijden!#REF!="x","L1","")</f>
        <v>#REF!</v>
      </c>
      <c r="BR631" s="12" t="e">
        <f>IF(Wedstrijden!#REF!="x","L2","")</f>
        <v>#REF!</v>
      </c>
      <c r="BS631" s="12" t="e">
        <f>IF(Wedstrijden!#REF!="x","M1","")</f>
        <v>#REF!</v>
      </c>
      <c r="BT631" s="12" t="e">
        <f>IF(Wedstrijden!#REF!="x","M2","")</f>
        <v>#REF!</v>
      </c>
      <c r="BU631" s="12" t="e">
        <f>IF(Wedstrijden!#REF!="x","Z1","")</f>
        <v>#REF!</v>
      </c>
      <c r="BV631" s="12" t="e">
        <f>IF(Wedstrijden!#REF!="x","Z2","")</f>
        <v>#REF!</v>
      </c>
      <c r="BW631" s="12">
        <f>IF(COUNTA(Wedstrijden!#REF!)&lt;&gt;0,1,"")</f>
        <v>1</v>
      </c>
      <c r="BX631" s="12">
        <f t="shared" si="55"/>
        <v>1</v>
      </c>
      <c r="BY631" s="12" t="e">
        <f>IF(Wedstrijden!#REF!="x","BB","")</f>
        <v>#REF!</v>
      </c>
      <c r="BZ631" s="12" t="e">
        <f>IF(Wedstrijden!#REF!="x","B","")</f>
        <v>#REF!</v>
      </c>
      <c r="CA631" s="12" t="e">
        <f>IF(Wedstrijden!#REF!="x","L1","")</f>
        <v>#REF!</v>
      </c>
      <c r="CB631" s="12" t="e">
        <f>IF(Wedstrijden!#REF!="x","L2","")</f>
        <v>#REF!</v>
      </c>
      <c r="CC631" s="12" t="e">
        <f>IF(Wedstrijden!#REF!="x","M1","")</f>
        <v>#REF!</v>
      </c>
      <c r="CD631" s="12" t="e">
        <f>IF(Wedstrijden!#REF!="x","M2","")</f>
        <v>#REF!</v>
      </c>
      <c r="CE631" s="12" t="e">
        <f>IF(Wedstrijden!#REF!="x","Z1","")</f>
        <v>#REF!</v>
      </c>
      <c r="CF631" s="12" t="e">
        <f>IF(Wedstrijden!#REF!="x","Z2","")</f>
        <v>#REF!</v>
      </c>
      <c r="CG631" s="12" t="e">
        <f>IF(Wedstrijden!#REF!="x","ZZL","")</f>
        <v>#REF!</v>
      </c>
      <c r="CL631" s="12">
        <f>IF(COUNTA(Wedstrijden!#REF!)&lt;&gt;0,2,"")</f>
        <v>2</v>
      </c>
      <c r="CM631" s="12">
        <f t="shared" si="56"/>
        <v>2</v>
      </c>
      <c r="CN631" s="12" t="e">
        <f>IF(Wedstrijden!#REF!="x","AA","")</f>
        <v>#REF!</v>
      </c>
      <c r="CO631" s="12" t="e">
        <f>IF(Wedstrijden!#REF!="x","A","")</f>
        <v>#REF!</v>
      </c>
      <c r="CP631" s="12" t="e">
        <f>IF(Wedstrijden!#REF!="x","BB","")</f>
        <v>#REF!</v>
      </c>
      <c r="CQ631" s="12" t="e">
        <f>IF(Wedstrijden!#REF!="x","B","")</f>
        <v>#REF!</v>
      </c>
      <c r="CR631" s="12" t="e">
        <f>IF(Wedstrijden!#REF!="x","L","")</f>
        <v>#REF!</v>
      </c>
      <c r="CS631" s="12" t="e">
        <f>IF(Wedstrijden!#REF!="x","M","")</f>
        <v>#REF!</v>
      </c>
      <c r="CT631" s="12" t="e">
        <f>IF(Wedstrijden!#REF!="x","Z","")</f>
        <v>#REF!</v>
      </c>
      <c r="CU631" s="12" t="e">
        <f>IF(Wedstrijden!#REF!="x","ZZ","")</f>
        <v>#REF!</v>
      </c>
      <c r="CV631" s="12">
        <f>IF(COUNTA(Wedstrijden!#REF!)&lt;&gt;0,2,"")</f>
        <v>2</v>
      </c>
      <c r="CW631" s="12">
        <f t="shared" si="57"/>
        <v>1</v>
      </c>
      <c r="CX631" s="12" t="e">
        <f>IF(Wedstrijden!#REF!="x","BB","")</f>
        <v>#REF!</v>
      </c>
      <c r="CY631" s="12" t="e">
        <f>IF(Wedstrijden!#REF!="x","B","")</f>
        <v>#REF!</v>
      </c>
      <c r="CZ631" s="12" t="e">
        <f>IF(Wedstrijden!#REF!="x","L","")</f>
        <v>#REF!</v>
      </c>
      <c r="DA631" s="12" t="e">
        <f>IF(Wedstrijden!#REF!="x","M","")</f>
        <v>#REF!</v>
      </c>
      <c r="DB631" s="12" t="e">
        <f>IF(Wedstrijden!#REF!="x","Z","")</f>
        <v>#REF!</v>
      </c>
      <c r="DC631" s="12" t="e">
        <f>IF(Wedstrijden!#REF!="x","ZZ","")</f>
        <v>#REF!</v>
      </c>
      <c r="DD631" s="12" t="e">
        <f>IF(Wedstrijden!#REF!="x","1.40","")</f>
        <v>#REF!</v>
      </c>
      <c r="DE631" s="12">
        <f>IF(COUNTA(Wedstrijden!#REF!)&lt;&gt;0,6,"")</f>
        <v>6</v>
      </c>
      <c r="DF631" s="12">
        <f t="shared" si="58"/>
        <v>2</v>
      </c>
      <c r="DG631" s="12" t="e">
        <f>IF(Wedstrijden!#REF!="x","L","")</f>
        <v>#REF!</v>
      </c>
      <c r="DH631" s="12" t="e">
        <f>IF(Wedstrijden!#REF!="x","M","")</f>
        <v>#REF!</v>
      </c>
      <c r="DI631" s="12" t="e">
        <f>IF(Wedstrijden!#REF!="x","Z","")</f>
        <v>#REF!</v>
      </c>
      <c r="DJ631" s="12" t="e">
        <f>IF(Wedstrijden!#REF!="x","Z","")</f>
        <v>#REF!</v>
      </c>
      <c r="DK631" s="12">
        <f>IF(COUNTA(Wedstrijden!#REF!)&lt;&gt;0,6,"")</f>
        <v>6</v>
      </c>
      <c r="DL631" s="12">
        <f t="shared" si="59"/>
        <v>1</v>
      </c>
      <c r="DM631" s="12" t="e">
        <f>IF(Wedstrijden!#REF!="x","L","")</f>
        <v>#REF!</v>
      </c>
      <c r="DN631" s="12" t="e">
        <f>IF(Wedstrijden!#REF!="x","M","")</f>
        <v>#REF!</v>
      </c>
      <c r="DO631" s="12" t="e">
        <f>IF(Wedstrijden!#REF!="x","Z","")</f>
        <v>#REF!</v>
      </c>
      <c r="DP631" s="12" t="e">
        <f>IF(Wedstrijden!#REF!="x","Z","")</f>
        <v>#REF!</v>
      </c>
    </row>
    <row r="632" spans="1:120" ht="15" x14ac:dyDescent="0.25">
      <c r="A632" s="14">
        <f>Wedstrijden!A643</f>
        <v>0</v>
      </c>
      <c r="B632" s="12" t="str">
        <f>IFERROR(VLOOKUP(Wedstrijden!C643,Wedstrijdlocaties!$B$2:$E$500,2,FALSE),"")</f>
        <v/>
      </c>
      <c r="C632" s="12" t="str">
        <f>Wedstrijden!D643</f>
        <v/>
      </c>
      <c r="D632" s="12" t="str">
        <f>IFERROR(VLOOKUP(Wedstrijden!E643,Organisaties!$B$2:$C$500,2,FALSE),"")</f>
        <v/>
      </c>
      <c r="E632" s="12" t="str">
        <f>IFERROR(VLOOKUP(Wedstrijden!E643,Organisaties!$B$2:$G$500,5,FALSE),"")</f>
        <v/>
      </c>
      <c r="F632" s="12" t="e">
        <f>IF(Wedstrijden!#REF!&lt;&gt;"",Wedstrijden!#REF!,"")</f>
        <v>#REF!</v>
      </c>
      <c r="G632" s="12">
        <f>IF(Wedstrijden!K643="Indoor",1,0)</f>
        <v>0</v>
      </c>
      <c r="H632" s="12">
        <f>Wedstrijden!L643</f>
        <v>0</v>
      </c>
      <c r="I632" s="12" t="str">
        <f>IF(Wedstrijden!J643="Nee",0,IF(Wedstrijden!J643="Ja",1,""))</f>
        <v/>
      </c>
      <c r="J632" s="12" t="str">
        <f>IF(Wedstrijden!M643&lt;&gt;"",Wedstrijden!M643,"")</f>
        <v/>
      </c>
      <c r="BJ632" s="12">
        <f>IF(COUNTA(Wedstrijden!#REF!)&lt;&gt;0,1,"")</f>
        <v>1</v>
      </c>
      <c r="BK632" s="12">
        <f t="shared" si="54"/>
        <v>2</v>
      </c>
      <c r="BL632" s="12" t="e">
        <f>IF(Wedstrijden!#REF!="x","AA","")</f>
        <v>#REF!</v>
      </c>
      <c r="BM632" s="12" t="e">
        <f>IF(Wedstrijden!#REF!="x","A","")</f>
        <v>#REF!</v>
      </c>
      <c r="BN632" s="12" t="e">
        <f>IF(Wedstrijden!#REF!="x","B1","")</f>
        <v>#REF!</v>
      </c>
      <c r="BO632" s="12" t="e">
        <f>IF(Wedstrijden!#REF!="x","BB","")</f>
        <v>#REF!</v>
      </c>
      <c r="BP632" s="12" t="e">
        <f>IF(Wedstrijden!#REF!="x","B","")</f>
        <v>#REF!</v>
      </c>
      <c r="BQ632" s="12" t="e">
        <f>IF(Wedstrijden!#REF!="x","L1","")</f>
        <v>#REF!</v>
      </c>
      <c r="BR632" s="12" t="e">
        <f>IF(Wedstrijden!#REF!="x","L2","")</f>
        <v>#REF!</v>
      </c>
      <c r="BS632" s="12" t="e">
        <f>IF(Wedstrijden!#REF!="x","M1","")</f>
        <v>#REF!</v>
      </c>
      <c r="BT632" s="12" t="e">
        <f>IF(Wedstrijden!#REF!="x","M2","")</f>
        <v>#REF!</v>
      </c>
      <c r="BU632" s="12" t="e">
        <f>IF(Wedstrijden!#REF!="x","Z1","")</f>
        <v>#REF!</v>
      </c>
      <c r="BV632" s="12" t="e">
        <f>IF(Wedstrijden!#REF!="x","Z2","")</f>
        <v>#REF!</v>
      </c>
      <c r="BW632" s="12">
        <f>IF(COUNTA(Wedstrijden!#REF!)&lt;&gt;0,1,"")</f>
        <v>1</v>
      </c>
      <c r="BX632" s="12">
        <f t="shared" si="55"/>
        <v>1</v>
      </c>
      <c r="BY632" s="12" t="e">
        <f>IF(Wedstrijden!#REF!="x","BB","")</f>
        <v>#REF!</v>
      </c>
      <c r="BZ632" s="12" t="e">
        <f>IF(Wedstrijden!#REF!="x","B","")</f>
        <v>#REF!</v>
      </c>
      <c r="CA632" s="12" t="e">
        <f>IF(Wedstrijden!#REF!="x","L1","")</f>
        <v>#REF!</v>
      </c>
      <c r="CB632" s="12" t="e">
        <f>IF(Wedstrijden!#REF!="x","L2","")</f>
        <v>#REF!</v>
      </c>
      <c r="CC632" s="12" t="e">
        <f>IF(Wedstrijden!#REF!="x","M1","")</f>
        <v>#REF!</v>
      </c>
      <c r="CD632" s="12" t="e">
        <f>IF(Wedstrijden!#REF!="x","M2","")</f>
        <v>#REF!</v>
      </c>
      <c r="CE632" s="12" t="e">
        <f>IF(Wedstrijden!#REF!="x","Z1","")</f>
        <v>#REF!</v>
      </c>
      <c r="CF632" s="12" t="e">
        <f>IF(Wedstrijden!#REF!="x","Z2","")</f>
        <v>#REF!</v>
      </c>
      <c r="CG632" s="12" t="e">
        <f>IF(Wedstrijden!#REF!="x","ZZL","")</f>
        <v>#REF!</v>
      </c>
      <c r="CL632" s="12">
        <f>IF(COUNTA(Wedstrijden!#REF!)&lt;&gt;0,2,"")</f>
        <v>2</v>
      </c>
      <c r="CM632" s="12">
        <f t="shared" si="56"/>
        <v>2</v>
      </c>
      <c r="CN632" s="12" t="e">
        <f>IF(Wedstrijden!#REF!="x","AA","")</f>
        <v>#REF!</v>
      </c>
      <c r="CO632" s="12" t="e">
        <f>IF(Wedstrijden!#REF!="x","A","")</f>
        <v>#REF!</v>
      </c>
      <c r="CP632" s="12" t="e">
        <f>IF(Wedstrijden!#REF!="x","BB","")</f>
        <v>#REF!</v>
      </c>
      <c r="CQ632" s="12" t="e">
        <f>IF(Wedstrijden!#REF!="x","B","")</f>
        <v>#REF!</v>
      </c>
      <c r="CR632" s="12" t="e">
        <f>IF(Wedstrijden!#REF!="x","L","")</f>
        <v>#REF!</v>
      </c>
      <c r="CS632" s="12" t="e">
        <f>IF(Wedstrijden!#REF!="x","M","")</f>
        <v>#REF!</v>
      </c>
      <c r="CT632" s="12" t="e">
        <f>IF(Wedstrijden!#REF!="x","Z","")</f>
        <v>#REF!</v>
      </c>
      <c r="CU632" s="12" t="e">
        <f>IF(Wedstrijden!#REF!="x","ZZ","")</f>
        <v>#REF!</v>
      </c>
      <c r="CV632" s="12">
        <f>IF(COUNTA(Wedstrijden!#REF!)&lt;&gt;0,2,"")</f>
        <v>2</v>
      </c>
      <c r="CW632" s="12">
        <f t="shared" si="57"/>
        <v>1</v>
      </c>
      <c r="CX632" s="12" t="e">
        <f>IF(Wedstrijden!#REF!="x","BB","")</f>
        <v>#REF!</v>
      </c>
      <c r="CY632" s="12" t="e">
        <f>IF(Wedstrijden!#REF!="x","B","")</f>
        <v>#REF!</v>
      </c>
      <c r="CZ632" s="12" t="e">
        <f>IF(Wedstrijden!#REF!="x","L","")</f>
        <v>#REF!</v>
      </c>
      <c r="DA632" s="12" t="e">
        <f>IF(Wedstrijden!#REF!="x","M","")</f>
        <v>#REF!</v>
      </c>
      <c r="DB632" s="12" t="e">
        <f>IF(Wedstrijden!#REF!="x","Z","")</f>
        <v>#REF!</v>
      </c>
      <c r="DC632" s="12" t="e">
        <f>IF(Wedstrijden!#REF!="x","ZZ","")</f>
        <v>#REF!</v>
      </c>
      <c r="DD632" s="12" t="e">
        <f>IF(Wedstrijden!#REF!="x","1.40","")</f>
        <v>#REF!</v>
      </c>
      <c r="DE632" s="12">
        <f>IF(COUNTA(Wedstrijden!#REF!)&lt;&gt;0,6,"")</f>
        <v>6</v>
      </c>
      <c r="DF632" s="12">
        <f t="shared" si="58"/>
        <v>2</v>
      </c>
      <c r="DG632" s="12" t="e">
        <f>IF(Wedstrijden!#REF!="x","L","")</f>
        <v>#REF!</v>
      </c>
      <c r="DH632" s="12" t="e">
        <f>IF(Wedstrijden!#REF!="x","M","")</f>
        <v>#REF!</v>
      </c>
      <c r="DI632" s="12" t="e">
        <f>IF(Wedstrijden!#REF!="x","Z","")</f>
        <v>#REF!</v>
      </c>
      <c r="DJ632" s="12" t="e">
        <f>IF(Wedstrijden!#REF!="x","Z","")</f>
        <v>#REF!</v>
      </c>
      <c r="DK632" s="12">
        <f>IF(COUNTA(Wedstrijden!#REF!)&lt;&gt;0,6,"")</f>
        <v>6</v>
      </c>
      <c r="DL632" s="12">
        <f t="shared" si="59"/>
        <v>1</v>
      </c>
      <c r="DM632" s="12" t="e">
        <f>IF(Wedstrijden!#REF!="x","L","")</f>
        <v>#REF!</v>
      </c>
      <c r="DN632" s="12" t="e">
        <f>IF(Wedstrijden!#REF!="x","M","")</f>
        <v>#REF!</v>
      </c>
      <c r="DO632" s="12" t="e">
        <f>IF(Wedstrijden!#REF!="x","Z","")</f>
        <v>#REF!</v>
      </c>
      <c r="DP632" s="12" t="e">
        <f>IF(Wedstrijden!#REF!="x","Z","")</f>
        <v>#REF!</v>
      </c>
    </row>
    <row r="633" spans="1:120" ht="15" x14ac:dyDescent="0.25">
      <c r="A633" s="14">
        <f>Wedstrijden!A644</f>
        <v>0</v>
      </c>
      <c r="B633" s="12" t="str">
        <f>IFERROR(VLOOKUP(Wedstrijden!C644,Wedstrijdlocaties!$B$2:$E$500,2,FALSE),"")</f>
        <v/>
      </c>
      <c r="C633" s="12" t="str">
        <f>Wedstrijden!D644</f>
        <v/>
      </c>
      <c r="D633" s="12" t="str">
        <f>IFERROR(VLOOKUP(Wedstrijden!E644,Organisaties!$B$2:$C$500,2,FALSE),"")</f>
        <v/>
      </c>
      <c r="E633" s="12" t="str">
        <f>IFERROR(VLOOKUP(Wedstrijden!E644,Organisaties!$B$2:$G$500,5,FALSE),"")</f>
        <v/>
      </c>
      <c r="F633" s="12" t="e">
        <f>IF(Wedstrijden!#REF!&lt;&gt;"",Wedstrijden!#REF!,"")</f>
        <v>#REF!</v>
      </c>
      <c r="G633" s="12">
        <f>IF(Wedstrijden!K644="Indoor",1,0)</f>
        <v>0</v>
      </c>
      <c r="H633" s="12">
        <f>Wedstrijden!L644</f>
        <v>0</v>
      </c>
      <c r="I633" s="12" t="str">
        <f>IF(Wedstrijden!J644="Nee",0,IF(Wedstrijden!J644="Ja",1,""))</f>
        <v/>
      </c>
      <c r="J633" s="12" t="str">
        <f>IF(Wedstrijden!M644&lt;&gt;"",Wedstrijden!M644,"")</f>
        <v/>
      </c>
      <c r="BJ633" s="12">
        <f>IF(COUNTA(Wedstrijden!#REF!)&lt;&gt;0,1,"")</f>
        <v>1</v>
      </c>
      <c r="BK633" s="12">
        <f t="shared" si="54"/>
        <v>2</v>
      </c>
      <c r="BL633" s="12" t="e">
        <f>IF(Wedstrijden!#REF!="x","AA","")</f>
        <v>#REF!</v>
      </c>
      <c r="BM633" s="12" t="e">
        <f>IF(Wedstrijden!#REF!="x","A","")</f>
        <v>#REF!</v>
      </c>
      <c r="BN633" s="12" t="e">
        <f>IF(Wedstrijden!#REF!="x","B1","")</f>
        <v>#REF!</v>
      </c>
      <c r="BO633" s="12" t="e">
        <f>IF(Wedstrijden!#REF!="x","BB","")</f>
        <v>#REF!</v>
      </c>
      <c r="BP633" s="12" t="e">
        <f>IF(Wedstrijden!#REF!="x","B","")</f>
        <v>#REF!</v>
      </c>
      <c r="BQ633" s="12" t="e">
        <f>IF(Wedstrijden!#REF!="x","L1","")</f>
        <v>#REF!</v>
      </c>
      <c r="BR633" s="12" t="e">
        <f>IF(Wedstrijden!#REF!="x","L2","")</f>
        <v>#REF!</v>
      </c>
      <c r="BS633" s="12" t="e">
        <f>IF(Wedstrijden!#REF!="x","M1","")</f>
        <v>#REF!</v>
      </c>
      <c r="BT633" s="12" t="e">
        <f>IF(Wedstrijden!#REF!="x","M2","")</f>
        <v>#REF!</v>
      </c>
      <c r="BU633" s="12" t="e">
        <f>IF(Wedstrijden!#REF!="x","Z1","")</f>
        <v>#REF!</v>
      </c>
      <c r="BV633" s="12" t="e">
        <f>IF(Wedstrijden!#REF!="x","Z2","")</f>
        <v>#REF!</v>
      </c>
      <c r="BW633" s="12">
        <f>IF(COUNTA(Wedstrijden!#REF!)&lt;&gt;0,1,"")</f>
        <v>1</v>
      </c>
      <c r="BX633" s="12">
        <f t="shared" si="55"/>
        <v>1</v>
      </c>
      <c r="BY633" s="12" t="e">
        <f>IF(Wedstrijden!#REF!="x","BB","")</f>
        <v>#REF!</v>
      </c>
      <c r="BZ633" s="12" t="e">
        <f>IF(Wedstrijden!#REF!="x","B","")</f>
        <v>#REF!</v>
      </c>
      <c r="CA633" s="12" t="e">
        <f>IF(Wedstrijden!#REF!="x","L1","")</f>
        <v>#REF!</v>
      </c>
      <c r="CB633" s="12" t="e">
        <f>IF(Wedstrijden!#REF!="x","L2","")</f>
        <v>#REF!</v>
      </c>
      <c r="CC633" s="12" t="e">
        <f>IF(Wedstrijden!#REF!="x","M1","")</f>
        <v>#REF!</v>
      </c>
      <c r="CD633" s="12" t="e">
        <f>IF(Wedstrijden!#REF!="x","M2","")</f>
        <v>#REF!</v>
      </c>
      <c r="CE633" s="12" t="e">
        <f>IF(Wedstrijden!#REF!="x","Z1","")</f>
        <v>#REF!</v>
      </c>
      <c r="CF633" s="12" t="e">
        <f>IF(Wedstrijden!#REF!="x","Z2","")</f>
        <v>#REF!</v>
      </c>
      <c r="CG633" s="12" t="e">
        <f>IF(Wedstrijden!#REF!="x","ZZL","")</f>
        <v>#REF!</v>
      </c>
      <c r="CL633" s="12">
        <f>IF(COUNTA(Wedstrijden!#REF!)&lt;&gt;0,2,"")</f>
        <v>2</v>
      </c>
      <c r="CM633" s="12">
        <f t="shared" si="56"/>
        <v>2</v>
      </c>
      <c r="CN633" s="12" t="e">
        <f>IF(Wedstrijden!#REF!="x","AA","")</f>
        <v>#REF!</v>
      </c>
      <c r="CO633" s="12" t="e">
        <f>IF(Wedstrijden!#REF!="x","A","")</f>
        <v>#REF!</v>
      </c>
      <c r="CP633" s="12" t="e">
        <f>IF(Wedstrijden!#REF!="x","BB","")</f>
        <v>#REF!</v>
      </c>
      <c r="CQ633" s="12" t="e">
        <f>IF(Wedstrijden!#REF!="x","B","")</f>
        <v>#REF!</v>
      </c>
      <c r="CR633" s="12" t="e">
        <f>IF(Wedstrijden!#REF!="x","L","")</f>
        <v>#REF!</v>
      </c>
      <c r="CS633" s="12" t="e">
        <f>IF(Wedstrijden!#REF!="x","M","")</f>
        <v>#REF!</v>
      </c>
      <c r="CT633" s="12" t="e">
        <f>IF(Wedstrijden!#REF!="x","Z","")</f>
        <v>#REF!</v>
      </c>
      <c r="CU633" s="12" t="e">
        <f>IF(Wedstrijden!#REF!="x","ZZ","")</f>
        <v>#REF!</v>
      </c>
      <c r="CV633" s="12">
        <f>IF(COUNTA(Wedstrijden!#REF!)&lt;&gt;0,2,"")</f>
        <v>2</v>
      </c>
      <c r="CW633" s="12">
        <f t="shared" si="57"/>
        <v>1</v>
      </c>
      <c r="CX633" s="12" t="e">
        <f>IF(Wedstrijden!#REF!="x","BB","")</f>
        <v>#REF!</v>
      </c>
      <c r="CY633" s="12" t="e">
        <f>IF(Wedstrijden!#REF!="x","B","")</f>
        <v>#REF!</v>
      </c>
      <c r="CZ633" s="12" t="e">
        <f>IF(Wedstrijden!#REF!="x","L","")</f>
        <v>#REF!</v>
      </c>
      <c r="DA633" s="12" t="e">
        <f>IF(Wedstrijden!#REF!="x","M","")</f>
        <v>#REF!</v>
      </c>
      <c r="DB633" s="12" t="e">
        <f>IF(Wedstrijden!#REF!="x","Z","")</f>
        <v>#REF!</v>
      </c>
      <c r="DC633" s="12" t="e">
        <f>IF(Wedstrijden!#REF!="x","ZZ","")</f>
        <v>#REF!</v>
      </c>
      <c r="DD633" s="12" t="e">
        <f>IF(Wedstrijden!#REF!="x","1.40","")</f>
        <v>#REF!</v>
      </c>
      <c r="DE633" s="12">
        <f>IF(COUNTA(Wedstrijden!#REF!)&lt;&gt;0,6,"")</f>
        <v>6</v>
      </c>
      <c r="DF633" s="12">
        <f t="shared" si="58"/>
        <v>2</v>
      </c>
      <c r="DG633" s="12" t="e">
        <f>IF(Wedstrijden!#REF!="x","L","")</f>
        <v>#REF!</v>
      </c>
      <c r="DH633" s="12" t="e">
        <f>IF(Wedstrijden!#REF!="x","M","")</f>
        <v>#REF!</v>
      </c>
      <c r="DI633" s="12" t="e">
        <f>IF(Wedstrijden!#REF!="x","Z","")</f>
        <v>#REF!</v>
      </c>
      <c r="DJ633" s="12" t="e">
        <f>IF(Wedstrijden!#REF!="x","Z","")</f>
        <v>#REF!</v>
      </c>
      <c r="DK633" s="12">
        <f>IF(COUNTA(Wedstrijden!#REF!)&lt;&gt;0,6,"")</f>
        <v>6</v>
      </c>
      <c r="DL633" s="12">
        <f t="shared" si="59"/>
        <v>1</v>
      </c>
      <c r="DM633" s="12" t="e">
        <f>IF(Wedstrijden!#REF!="x","L","")</f>
        <v>#REF!</v>
      </c>
      <c r="DN633" s="12" t="e">
        <f>IF(Wedstrijden!#REF!="x","M","")</f>
        <v>#REF!</v>
      </c>
      <c r="DO633" s="12" t="e">
        <f>IF(Wedstrijden!#REF!="x","Z","")</f>
        <v>#REF!</v>
      </c>
      <c r="DP633" s="12" t="e">
        <f>IF(Wedstrijden!#REF!="x","Z","")</f>
        <v>#REF!</v>
      </c>
    </row>
    <row r="634" spans="1:120" ht="15" x14ac:dyDescent="0.25">
      <c r="A634" s="14">
        <f>Wedstrijden!A645</f>
        <v>0</v>
      </c>
      <c r="B634" s="12" t="str">
        <f>IFERROR(VLOOKUP(Wedstrijden!C645,Wedstrijdlocaties!$B$2:$E$500,2,FALSE),"")</f>
        <v/>
      </c>
      <c r="C634" s="12" t="str">
        <f>Wedstrijden!D645</f>
        <v/>
      </c>
      <c r="D634" s="12" t="str">
        <f>IFERROR(VLOOKUP(Wedstrijden!E645,Organisaties!$B$2:$C$500,2,FALSE),"")</f>
        <v/>
      </c>
      <c r="E634" s="12" t="str">
        <f>IFERROR(VLOOKUP(Wedstrijden!E645,Organisaties!$B$2:$G$500,5,FALSE),"")</f>
        <v/>
      </c>
      <c r="F634" s="12" t="e">
        <f>IF(Wedstrijden!#REF!&lt;&gt;"",Wedstrijden!#REF!,"")</f>
        <v>#REF!</v>
      </c>
      <c r="G634" s="12">
        <f>IF(Wedstrijden!K645="Indoor",1,0)</f>
        <v>0</v>
      </c>
      <c r="H634" s="12">
        <f>Wedstrijden!L645</f>
        <v>0</v>
      </c>
      <c r="I634" s="12" t="str">
        <f>IF(Wedstrijden!J645="Nee",0,IF(Wedstrijden!J645="Ja",1,""))</f>
        <v/>
      </c>
      <c r="J634" s="12" t="str">
        <f>IF(Wedstrijden!M645&lt;&gt;"",Wedstrijden!M645,"")</f>
        <v/>
      </c>
      <c r="BJ634" s="12">
        <f>IF(COUNTA(Wedstrijden!#REF!)&lt;&gt;0,1,"")</f>
        <v>1</v>
      </c>
      <c r="BK634" s="12">
        <f t="shared" si="54"/>
        <v>2</v>
      </c>
      <c r="BL634" s="12" t="e">
        <f>IF(Wedstrijden!#REF!="x","AA","")</f>
        <v>#REF!</v>
      </c>
      <c r="BM634" s="12" t="e">
        <f>IF(Wedstrijden!#REF!="x","A","")</f>
        <v>#REF!</v>
      </c>
      <c r="BN634" s="12" t="e">
        <f>IF(Wedstrijden!#REF!="x","B1","")</f>
        <v>#REF!</v>
      </c>
      <c r="BO634" s="12" t="e">
        <f>IF(Wedstrijden!#REF!="x","BB","")</f>
        <v>#REF!</v>
      </c>
      <c r="BP634" s="12" t="e">
        <f>IF(Wedstrijden!#REF!="x","B","")</f>
        <v>#REF!</v>
      </c>
      <c r="BQ634" s="12" t="e">
        <f>IF(Wedstrijden!#REF!="x","L1","")</f>
        <v>#REF!</v>
      </c>
      <c r="BR634" s="12" t="e">
        <f>IF(Wedstrijden!#REF!="x","L2","")</f>
        <v>#REF!</v>
      </c>
      <c r="BS634" s="12" t="e">
        <f>IF(Wedstrijden!#REF!="x","M1","")</f>
        <v>#REF!</v>
      </c>
      <c r="BT634" s="12" t="e">
        <f>IF(Wedstrijden!#REF!="x","M2","")</f>
        <v>#REF!</v>
      </c>
      <c r="BU634" s="12" t="e">
        <f>IF(Wedstrijden!#REF!="x","Z1","")</f>
        <v>#REF!</v>
      </c>
      <c r="BV634" s="12" t="e">
        <f>IF(Wedstrijden!#REF!="x","Z2","")</f>
        <v>#REF!</v>
      </c>
      <c r="BW634" s="12">
        <f>IF(COUNTA(Wedstrijden!#REF!)&lt;&gt;0,1,"")</f>
        <v>1</v>
      </c>
      <c r="BX634" s="12">
        <f t="shared" si="55"/>
        <v>1</v>
      </c>
      <c r="BY634" s="12" t="e">
        <f>IF(Wedstrijden!#REF!="x","BB","")</f>
        <v>#REF!</v>
      </c>
      <c r="BZ634" s="12" t="e">
        <f>IF(Wedstrijden!#REF!="x","B","")</f>
        <v>#REF!</v>
      </c>
      <c r="CA634" s="12" t="e">
        <f>IF(Wedstrijden!#REF!="x","L1","")</f>
        <v>#REF!</v>
      </c>
      <c r="CB634" s="12" t="e">
        <f>IF(Wedstrijden!#REF!="x","L2","")</f>
        <v>#REF!</v>
      </c>
      <c r="CC634" s="12" t="e">
        <f>IF(Wedstrijden!#REF!="x","M1","")</f>
        <v>#REF!</v>
      </c>
      <c r="CD634" s="12" t="e">
        <f>IF(Wedstrijden!#REF!="x","M2","")</f>
        <v>#REF!</v>
      </c>
      <c r="CE634" s="12" t="e">
        <f>IF(Wedstrijden!#REF!="x","Z1","")</f>
        <v>#REF!</v>
      </c>
      <c r="CF634" s="12" t="e">
        <f>IF(Wedstrijden!#REF!="x","Z2","")</f>
        <v>#REF!</v>
      </c>
      <c r="CG634" s="12" t="e">
        <f>IF(Wedstrijden!#REF!="x","ZZL","")</f>
        <v>#REF!</v>
      </c>
      <c r="CL634" s="12">
        <f>IF(COUNTA(Wedstrijden!#REF!)&lt;&gt;0,2,"")</f>
        <v>2</v>
      </c>
      <c r="CM634" s="12">
        <f t="shared" si="56"/>
        <v>2</v>
      </c>
      <c r="CN634" s="12" t="e">
        <f>IF(Wedstrijden!#REF!="x","AA","")</f>
        <v>#REF!</v>
      </c>
      <c r="CO634" s="12" t="e">
        <f>IF(Wedstrijden!#REF!="x","A","")</f>
        <v>#REF!</v>
      </c>
      <c r="CP634" s="12" t="e">
        <f>IF(Wedstrijden!#REF!="x","BB","")</f>
        <v>#REF!</v>
      </c>
      <c r="CQ634" s="12" t="e">
        <f>IF(Wedstrijden!#REF!="x","B","")</f>
        <v>#REF!</v>
      </c>
      <c r="CR634" s="12" t="e">
        <f>IF(Wedstrijden!#REF!="x","L","")</f>
        <v>#REF!</v>
      </c>
      <c r="CS634" s="12" t="e">
        <f>IF(Wedstrijden!#REF!="x","M","")</f>
        <v>#REF!</v>
      </c>
      <c r="CT634" s="12" t="e">
        <f>IF(Wedstrijden!#REF!="x","Z","")</f>
        <v>#REF!</v>
      </c>
      <c r="CU634" s="12" t="e">
        <f>IF(Wedstrijden!#REF!="x","ZZ","")</f>
        <v>#REF!</v>
      </c>
      <c r="CV634" s="12">
        <f>IF(COUNTA(Wedstrijden!#REF!)&lt;&gt;0,2,"")</f>
        <v>2</v>
      </c>
      <c r="CW634" s="12">
        <f t="shared" si="57"/>
        <v>1</v>
      </c>
      <c r="CX634" s="12" t="e">
        <f>IF(Wedstrijden!#REF!="x","BB","")</f>
        <v>#REF!</v>
      </c>
      <c r="CY634" s="12" t="e">
        <f>IF(Wedstrijden!#REF!="x","B","")</f>
        <v>#REF!</v>
      </c>
      <c r="CZ634" s="12" t="e">
        <f>IF(Wedstrijden!#REF!="x","L","")</f>
        <v>#REF!</v>
      </c>
      <c r="DA634" s="12" t="e">
        <f>IF(Wedstrijden!#REF!="x","M","")</f>
        <v>#REF!</v>
      </c>
      <c r="DB634" s="12" t="e">
        <f>IF(Wedstrijden!#REF!="x","Z","")</f>
        <v>#REF!</v>
      </c>
      <c r="DC634" s="12" t="e">
        <f>IF(Wedstrijden!#REF!="x","ZZ","")</f>
        <v>#REF!</v>
      </c>
      <c r="DD634" s="12" t="e">
        <f>IF(Wedstrijden!#REF!="x","1.40","")</f>
        <v>#REF!</v>
      </c>
      <c r="DE634" s="12">
        <f>IF(COUNTA(Wedstrijden!#REF!)&lt;&gt;0,6,"")</f>
        <v>6</v>
      </c>
      <c r="DF634" s="12">
        <f t="shared" si="58"/>
        <v>2</v>
      </c>
      <c r="DG634" s="12" t="e">
        <f>IF(Wedstrijden!#REF!="x","L","")</f>
        <v>#REF!</v>
      </c>
      <c r="DH634" s="12" t="e">
        <f>IF(Wedstrijden!#REF!="x","M","")</f>
        <v>#REF!</v>
      </c>
      <c r="DI634" s="12" t="e">
        <f>IF(Wedstrijden!#REF!="x","Z","")</f>
        <v>#REF!</v>
      </c>
      <c r="DJ634" s="12" t="e">
        <f>IF(Wedstrijden!#REF!="x","Z","")</f>
        <v>#REF!</v>
      </c>
      <c r="DK634" s="12">
        <f>IF(COUNTA(Wedstrijden!#REF!)&lt;&gt;0,6,"")</f>
        <v>6</v>
      </c>
      <c r="DL634" s="12">
        <f t="shared" si="59"/>
        <v>1</v>
      </c>
      <c r="DM634" s="12" t="e">
        <f>IF(Wedstrijden!#REF!="x","L","")</f>
        <v>#REF!</v>
      </c>
      <c r="DN634" s="12" t="e">
        <f>IF(Wedstrijden!#REF!="x","M","")</f>
        <v>#REF!</v>
      </c>
      <c r="DO634" s="12" t="e">
        <f>IF(Wedstrijden!#REF!="x","Z","")</f>
        <v>#REF!</v>
      </c>
      <c r="DP634" s="12" t="e">
        <f>IF(Wedstrijden!#REF!="x","Z","")</f>
        <v>#REF!</v>
      </c>
    </row>
    <row r="635" spans="1:120" ht="15" x14ac:dyDescent="0.25">
      <c r="A635" s="14">
        <f>Wedstrijden!A646</f>
        <v>0</v>
      </c>
      <c r="B635" s="12" t="str">
        <f>IFERROR(VLOOKUP(Wedstrijden!C646,Wedstrijdlocaties!$B$2:$E$500,2,FALSE),"")</f>
        <v/>
      </c>
      <c r="C635" s="12" t="str">
        <f>Wedstrijden!D646</f>
        <v/>
      </c>
      <c r="D635" s="12" t="str">
        <f>IFERROR(VLOOKUP(Wedstrijden!E646,Organisaties!$B$2:$C$500,2,FALSE),"")</f>
        <v/>
      </c>
      <c r="E635" s="12" t="str">
        <f>IFERROR(VLOOKUP(Wedstrijden!E646,Organisaties!$B$2:$G$500,5,FALSE),"")</f>
        <v/>
      </c>
      <c r="F635" s="12" t="e">
        <f>IF(Wedstrijden!#REF!&lt;&gt;"",Wedstrijden!#REF!,"")</f>
        <v>#REF!</v>
      </c>
      <c r="G635" s="12">
        <f>IF(Wedstrijden!K646="Indoor",1,0)</f>
        <v>0</v>
      </c>
      <c r="H635" s="12">
        <f>Wedstrijden!L646</f>
        <v>0</v>
      </c>
      <c r="I635" s="12" t="str">
        <f>IF(Wedstrijden!J646="Nee",0,IF(Wedstrijden!J646="Ja",1,""))</f>
        <v/>
      </c>
      <c r="J635" s="12" t="str">
        <f>IF(Wedstrijden!M646&lt;&gt;"",Wedstrijden!M646,"")</f>
        <v/>
      </c>
      <c r="BJ635" s="12">
        <f>IF(COUNTA(Wedstrijden!#REF!)&lt;&gt;0,1,"")</f>
        <v>1</v>
      </c>
      <c r="BK635" s="12">
        <f t="shared" si="54"/>
        <v>2</v>
      </c>
      <c r="BL635" s="12" t="e">
        <f>IF(Wedstrijden!#REF!="x","AA","")</f>
        <v>#REF!</v>
      </c>
      <c r="BM635" s="12" t="e">
        <f>IF(Wedstrijden!#REF!="x","A","")</f>
        <v>#REF!</v>
      </c>
      <c r="BN635" s="12" t="e">
        <f>IF(Wedstrijden!#REF!="x","B1","")</f>
        <v>#REF!</v>
      </c>
      <c r="BO635" s="12" t="e">
        <f>IF(Wedstrijden!#REF!="x","BB","")</f>
        <v>#REF!</v>
      </c>
      <c r="BP635" s="12" t="e">
        <f>IF(Wedstrijden!#REF!="x","B","")</f>
        <v>#REF!</v>
      </c>
      <c r="BQ635" s="12" t="e">
        <f>IF(Wedstrijden!#REF!="x","L1","")</f>
        <v>#REF!</v>
      </c>
      <c r="BR635" s="12" t="e">
        <f>IF(Wedstrijden!#REF!="x","L2","")</f>
        <v>#REF!</v>
      </c>
      <c r="BS635" s="12" t="e">
        <f>IF(Wedstrijden!#REF!="x","M1","")</f>
        <v>#REF!</v>
      </c>
      <c r="BT635" s="12" t="e">
        <f>IF(Wedstrijden!#REF!="x","M2","")</f>
        <v>#REF!</v>
      </c>
      <c r="BU635" s="12" t="e">
        <f>IF(Wedstrijden!#REF!="x","Z1","")</f>
        <v>#REF!</v>
      </c>
      <c r="BV635" s="12" t="e">
        <f>IF(Wedstrijden!#REF!="x","Z2","")</f>
        <v>#REF!</v>
      </c>
      <c r="BW635" s="12">
        <f>IF(COUNTA(Wedstrijden!#REF!)&lt;&gt;0,1,"")</f>
        <v>1</v>
      </c>
      <c r="BX635" s="12">
        <f t="shared" si="55"/>
        <v>1</v>
      </c>
      <c r="BY635" s="12" t="e">
        <f>IF(Wedstrijden!#REF!="x","BB","")</f>
        <v>#REF!</v>
      </c>
      <c r="BZ635" s="12" t="e">
        <f>IF(Wedstrijden!#REF!="x","B","")</f>
        <v>#REF!</v>
      </c>
      <c r="CA635" s="12" t="e">
        <f>IF(Wedstrijden!#REF!="x","L1","")</f>
        <v>#REF!</v>
      </c>
      <c r="CB635" s="12" t="e">
        <f>IF(Wedstrijden!#REF!="x","L2","")</f>
        <v>#REF!</v>
      </c>
      <c r="CC635" s="12" t="e">
        <f>IF(Wedstrijden!#REF!="x","M1","")</f>
        <v>#REF!</v>
      </c>
      <c r="CD635" s="12" t="e">
        <f>IF(Wedstrijden!#REF!="x","M2","")</f>
        <v>#REF!</v>
      </c>
      <c r="CE635" s="12" t="e">
        <f>IF(Wedstrijden!#REF!="x","Z1","")</f>
        <v>#REF!</v>
      </c>
      <c r="CF635" s="12" t="e">
        <f>IF(Wedstrijden!#REF!="x","Z2","")</f>
        <v>#REF!</v>
      </c>
      <c r="CG635" s="12" t="e">
        <f>IF(Wedstrijden!#REF!="x","ZZL","")</f>
        <v>#REF!</v>
      </c>
      <c r="CL635" s="12">
        <f>IF(COUNTA(Wedstrijden!#REF!)&lt;&gt;0,2,"")</f>
        <v>2</v>
      </c>
      <c r="CM635" s="12">
        <f t="shared" si="56"/>
        <v>2</v>
      </c>
      <c r="CN635" s="12" t="e">
        <f>IF(Wedstrijden!#REF!="x","AA","")</f>
        <v>#REF!</v>
      </c>
      <c r="CO635" s="12" t="e">
        <f>IF(Wedstrijden!#REF!="x","A","")</f>
        <v>#REF!</v>
      </c>
      <c r="CP635" s="12" t="e">
        <f>IF(Wedstrijden!#REF!="x","BB","")</f>
        <v>#REF!</v>
      </c>
      <c r="CQ635" s="12" t="e">
        <f>IF(Wedstrijden!#REF!="x","B","")</f>
        <v>#REF!</v>
      </c>
      <c r="CR635" s="12" t="e">
        <f>IF(Wedstrijden!#REF!="x","L","")</f>
        <v>#REF!</v>
      </c>
      <c r="CS635" s="12" t="e">
        <f>IF(Wedstrijden!#REF!="x","M","")</f>
        <v>#REF!</v>
      </c>
      <c r="CT635" s="12" t="e">
        <f>IF(Wedstrijden!#REF!="x","Z","")</f>
        <v>#REF!</v>
      </c>
      <c r="CU635" s="12" t="e">
        <f>IF(Wedstrijden!#REF!="x","ZZ","")</f>
        <v>#REF!</v>
      </c>
      <c r="CV635" s="12">
        <f>IF(COUNTA(Wedstrijden!#REF!)&lt;&gt;0,2,"")</f>
        <v>2</v>
      </c>
      <c r="CW635" s="12">
        <f t="shared" si="57"/>
        <v>1</v>
      </c>
      <c r="CX635" s="12" t="e">
        <f>IF(Wedstrijden!#REF!="x","BB","")</f>
        <v>#REF!</v>
      </c>
      <c r="CY635" s="12" t="e">
        <f>IF(Wedstrijden!#REF!="x","B","")</f>
        <v>#REF!</v>
      </c>
      <c r="CZ635" s="12" t="e">
        <f>IF(Wedstrijden!#REF!="x","L","")</f>
        <v>#REF!</v>
      </c>
      <c r="DA635" s="12" t="e">
        <f>IF(Wedstrijden!#REF!="x","M","")</f>
        <v>#REF!</v>
      </c>
      <c r="DB635" s="12" t="e">
        <f>IF(Wedstrijden!#REF!="x","Z","")</f>
        <v>#REF!</v>
      </c>
      <c r="DC635" s="12" t="e">
        <f>IF(Wedstrijden!#REF!="x","ZZ","")</f>
        <v>#REF!</v>
      </c>
      <c r="DD635" s="12" t="e">
        <f>IF(Wedstrijden!#REF!="x","1.40","")</f>
        <v>#REF!</v>
      </c>
      <c r="DE635" s="12">
        <f>IF(COUNTA(Wedstrijden!#REF!)&lt;&gt;0,6,"")</f>
        <v>6</v>
      </c>
      <c r="DF635" s="12">
        <f t="shared" si="58"/>
        <v>2</v>
      </c>
      <c r="DG635" s="12" t="e">
        <f>IF(Wedstrijden!#REF!="x","L","")</f>
        <v>#REF!</v>
      </c>
      <c r="DH635" s="12" t="e">
        <f>IF(Wedstrijden!#REF!="x","M","")</f>
        <v>#REF!</v>
      </c>
      <c r="DI635" s="12" t="e">
        <f>IF(Wedstrijden!#REF!="x","Z","")</f>
        <v>#REF!</v>
      </c>
      <c r="DJ635" s="12" t="e">
        <f>IF(Wedstrijden!#REF!="x","Z","")</f>
        <v>#REF!</v>
      </c>
      <c r="DK635" s="12">
        <f>IF(COUNTA(Wedstrijden!#REF!)&lt;&gt;0,6,"")</f>
        <v>6</v>
      </c>
      <c r="DL635" s="12">
        <f t="shared" si="59"/>
        <v>1</v>
      </c>
      <c r="DM635" s="12" t="e">
        <f>IF(Wedstrijden!#REF!="x","L","")</f>
        <v>#REF!</v>
      </c>
      <c r="DN635" s="12" t="e">
        <f>IF(Wedstrijden!#REF!="x","M","")</f>
        <v>#REF!</v>
      </c>
      <c r="DO635" s="12" t="e">
        <f>IF(Wedstrijden!#REF!="x","Z","")</f>
        <v>#REF!</v>
      </c>
      <c r="DP635" s="12" t="e">
        <f>IF(Wedstrijden!#REF!="x","Z","")</f>
        <v>#REF!</v>
      </c>
    </row>
    <row r="636" spans="1:120" ht="15" x14ac:dyDescent="0.25">
      <c r="A636" s="14">
        <f>Wedstrijden!A647</f>
        <v>0</v>
      </c>
      <c r="B636" s="12" t="str">
        <f>IFERROR(VLOOKUP(Wedstrijden!C647,Wedstrijdlocaties!$B$2:$E$500,2,FALSE),"")</f>
        <v/>
      </c>
      <c r="C636" s="12" t="str">
        <f>Wedstrijden!D647</f>
        <v/>
      </c>
      <c r="D636" s="12" t="str">
        <f>IFERROR(VLOOKUP(Wedstrijden!E647,Organisaties!$B$2:$C$500,2,FALSE),"")</f>
        <v/>
      </c>
      <c r="E636" s="12" t="str">
        <f>IFERROR(VLOOKUP(Wedstrijden!E647,Organisaties!$B$2:$G$500,5,FALSE),"")</f>
        <v/>
      </c>
      <c r="F636" s="12" t="e">
        <f>IF(Wedstrijden!#REF!&lt;&gt;"",Wedstrijden!#REF!,"")</f>
        <v>#REF!</v>
      </c>
      <c r="G636" s="12">
        <f>IF(Wedstrijden!K647="Indoor",1,0)</f>
        <v>0</v>
      </c>
      <c r="H636" s="12">
        <f>Wedstrijden!L647</f>
        <v>0</v>
      </c>
      <c r="I636" s="12" t="str">
        <f>IF(Wedstrijden!J647="Nee",0,IF(Wedstrijden!J647="Ja",1,""))</f>
        <v/>
      </c>
      <c r="J636" s="12" t="str">
        <f>IF(Wedstrijden!M647&lt;&gt;"",Wedstrijden!M647,"")</f>
        <v/>
      </c>
      <c r="BJ636" s="12">
        <f>IF(COUNTA(Wedstrijden!#REF!)&lt;&gt;0,1,"")</f>
        <v>1</v>
      </c>
      <c r="BK636" s="12">
        <f t="shared" si="54"/>
        <v>2</v>
      </c>
      <c r="BL636" s="12" t="e">
        <f>IF(Wedstrijden!#REF!="x","AA","")</f>
        <v>#REF!</v>
      </c>
      <c r="BM636" s="12" t="e">
        <f>IF(Wedstrijden!#REF!="x","A","")</f>
        <v>#REF!</v>
      </c>
      <c r="BN636" s="12" t="e">
        <f>IF(Wedstrijden!#REF!="x","B1","")</f>
        <v>#REF!</v>
      </c>
      <c r="BO636" s="12" t="e">
        <f>IF(Wedstrijden!#REF!="x","BB","")</f>
        <v>#REF!</v>
      </c>
      <c r="BP636" s="12" t="e">
        <f>IF(Wedstrijden!#REF!="x","B","")</f>
        <v>#REF!</v>
      </c>
      <c r="BQ636" s="12" t="e">
        <f>IF(Wedstrijden!#REF!="x","L1","")</f>
        <v>#REF!</v>
      </c>
      <c r="BR636" s="12" t="e">
        <f>IF(Wedstrijden!#REF!="x","L2","")</f>
        <v>#REF!</v>
      </c>
      <c r="BS636" s="12" t="e">
        <f>IF(Wedstrijden!#REF!="x","M1","")</f>
        <v>#REF!</v>
      </c>
      <c r="BT636" s="12" t="e">
        <f>IF(Wedstrijden!#REF!="x","M2","")</f>
        <v>#REF!</v>
      </c>
      <c r="BU636" s="12" t="e">
        <f>IF(Wedstrijden!#REF!="x","Z1","")</f>
        <v>#REF!</v>
      </c>
      <c r="BV636" s="12" t="e">
        <f>IF(Wedstrijden!#REF!="x","Z2","")</f>
        <v>#REF!</v>
      </c>
      <c r="BW636" s="12">
        <f>IF(COUNTA(Wedstrijden!#REF!)&lt;&gt;0,1,"")</f>
        <v>1</v>
      </c>
      <c r="BX636" s="12">
        <f t="shared" si="55"/>
        <v>1</v>
      </c>
      <c r="BY636" s="12" t="e">
        <f>IF(Wedstrijden!#REF!="x","BB","")</f>
        <v>#REF!</v>
      </c>
      <c r="BZ636" s="12" t="e">
        <f>IF(Wedstrijden!#REF!="x","B","")</f>
        <v>#REF!</v>
      </c>
      <c r="CA636" s="12" t="e">
        <f>IF(Wedstrijden!#REF!="x","L1","")</f>
        <v>#REF!</v>
      </c>
      <c r="CB636" s="12" t="e">
        <f>IF(Wedstrijden!#REF!="x","L2","")</f>
        <v>#REF!</v>
      </c>
      <c r="CC636" s="12" t="e">
        <f>IF(Wedstrijden!#REF!="x","M1","")</f>
        <v>#REF!</v>
      </c>
      <c r="CD636" s="12" t="e">
        <f>IF(Wedstrijden!#REF!="x","M2","")</f>
        <v>#REF!</v>
      </c>
      <c r="CE636" s="12" t="e">
        <f>IF(Wedstrijden!#REF!="x","Z1","")</f>
        <v>#REF!</v>
      </c>
      <c r="CF636" s="12" t="e">
        <f>IF(Wedstrijden!#REF!="x","Z2","")</f>
        <v>#REF!</v>
      </c>
      <c r="CG636" s="12" t="e">
        <f>IF(Wedstrijden!#REF!="x","ZZL","")</f>
        <v>#REF!</v>
      </c>
      <c r="CL636" s="12">
        <f>IF(COUNTA(Wedstrijden!#REF!)&lt;&gt;0,2,"")</f>
        <v>2</v>
      </c>
      <c r="CM636" s="12">
        <f t="shared" si="56"/>
        <v>2</v>
      </c>
      <c r="CN636" s="12" t="e">
        <f>IF(Wedstrijden!#REF!="x","AA","")</f>
        <v>#REF!</v>
      </c>
      <c r="CO636" s="12" t="e">
        <f>IF(Wedstrijden!#REF!="x","A","")</f>
        <v>#REF!</v>
      </c>
      <c r="CP636" s="12" t="e">
        <f>IF(Wedstrijden!#REF!="x","BB","")</f>
        <v>#REF!</v>
      </c>
      <c r="CQ636" s="12" t="e">
        <f>IF(Wedstrijden!#REF!="x","B","")</f>
        <v>#REF!</v>
      </c>
      <c r="CR636" s="12" t="e">
        <f>IF(Wedstrijden!#REF!="x","L","")</f>
        <v>#REF!</v>
      </c>
      <c r="CS636" s="12" t="e">
        <f>IF(Wedstrijden!#REF!="x","M","")</f>
        <v>#REF!</v>
      </c>
      <c r="CT636" s="12" t="e">
        <f>IF(Wedstrijden!#REF!="x","Z","")</f>
        <v>#REF!</v>
      </c>
      <c r="CU636" s="12" t="e">
        <f>IF(Wedstrijden!#REF!="x","ZZ","")</f>
        <v>#REF!</v>
      </c>
      <c r="CV636" s="12">
        <f>IF(COUNTA(Wedstrijden!#REF!)&lt;&gt;0,2,"")</f>
        <v>2</v>
      </c>
      <c r="CW636" s="12">
        <f t="shared" si="57"/>
        <v>1</v>
      </c>
      <c r="CX636" s="12" t="e">
        <f>IF(Wedstrijden!#REF!="x","BB","")</f>
        <v>#REF!</v>
      </c>
      <c r="CY636" s="12" t="e">
        <f>IF(Wedstrijden!#REF!="x","B","")</f>
        <v>#REF!</v>
      </c>
      <c r="CZ636" s="12" t="e">
        <f>IF(Wedstrijden!#REF!="x","L","")</f>
        <v>#REF!</v>
      </c>
      <c r="DA636" s="12" t="e">
        <f>IF(Wedstrijden!#REF!="x","M","")</f>
        <v>#REF!</v>
      </c>
      <c r="DB636" s="12" t="e">
        <f>IF(Wedstrijden!#REF!="x","Z","")</f>
        <v>#REF!</v>
      </c>
      <c r="DC636" s="12" t="e">
        <f>IF(Wedstrijden!#REF!="x","ZZ","")</f>
        <v>#REF!</v>
      </c>
      <c r="DD636" s="12" t="e">
        <f>IF(Wedstrijden!#REF!="x","1.40","")</f>
        <v>#REF!</v>
      </c>
      <c r="DE636" s="12">
        <f>IF(COUNTA(Wedstrijden!#REF!)&lt;&gt;0,6,"")</f>
        <v>6</v>
      </c>
      <c r="DF636" s="12">
        <f t="shared" si="58"/>
        <v>2</v>
      </c>
      <c r="DG636" s="12" t="e">
        <f>IF(Wedstrijden!#REF!="x","L","")</f>
        <v>#REF!</v>
      </c>
      <c r="DH636" s="12" t="e">
        <f>IF(Wedstrijden!#REF!="x","M","")</f>
        <v>#REF!</v>
      </c>
      <c r="DI636" s="12" t="e">
        <f>IF(Wedstrijden!#REF!="x","Z","")</f>
        <v>#REF!</v>
      </c>
      <c r="DJ636" s="12" t="e">
        <f>IF(Wedstrijden!#REF!="x","Z","")</f>
        <v>#REF!</v>
      </c>
      <c r="DK636" s="12">
        <f>IF(COUNTA(Wedstrijden!#REF!)&lt;&gt;0,6,"")</f>
        <v>6</v>
      </c>
      <c r="DL636" s="12">
        <f t="shared" si="59"/>
        <v>1</v>
      </c>
      <c r="DM636" s="12" t="e">
        <f>IF(Wedstrijden!#REF!="x","L","")</f>
        <v>#REF!</v>
      </c>
      <c r="DN636" s="12" t="e">
        <f>IF(Wedstrijden!#REF!="x","M","")</f>
        <v>#REF!</v>
      </c>
      <c r="DO636" s="12" t="e">
        <f>IF(Wedstrijden!#REF!="x","Z","")</f>
        <v>#REF!</v>
      </c>
      <c r="DP636" s="12" t="e">
        <f>IF(Wedstrijden!#REF!="x","Z","")</f>
        <v>#REF!</v>
      </c>
    </row>
    <row r="637" spans="1:120" ht="15" x14ac:dyDescent="0.25">
      <c r="A637" s="14">
        <f>Wedstrijden!A648</f>
        <v>0</v>
      </c>
      <c r="B637" s="12" t="str">
        <f>IFERROR(VLOOKUP(Wedstrijden!C648,Wedstrijdlocaties!$B$2:$E$500,2,FALSE),"")</f>
        <v/>
      </c>
      <c r="C637" s="12" t="str">
        <f>Wedstrijden!D648</f>
        <v/>
      </c>
      <c r="D637" s="12" t="str">
        <f>IFERROR(VLOOKUP(Wedstrijden!E648,Organisaties!$B$2:$C$500,2,FALSE),"")</f>
        <v/>
      </c>
      <c r="E637" s="12" t="str">
        <f>IFERROR(VLOOKUP(Wedstrijden!E648,Organisaties!$B$2:$G$500,5,FALSE),"")</f>
        <v/>
      </c>
      <c r="F637" s="12" t="e">
        <f>IF(Wedstrijden!#REF!&lt;&gt;"",Wedstrijden!#REF!,"")</f>
        <v>#REF!</v>
      </c>
      <c r="G637" s="12">
        <f>IF(Wedstrijden!K648="Indoor",1,0)</f>
        <v>0</v>
      </c>
      <c r="H637" s="12">
        <f>Wedstrijden!L648</f>
        <v>0</v>
      </c>
      <c r="I637" s="12" t="str">
        <f>IF(Wedstrijden!J648="Nee",0,IF(Wedstrijden!J648="Ja",1,""))</f>
        <v/>
      </c>
      <c r="J637" s="12" t="str">
        <f>IF(Wedstrijden!M648&lt;&gt;"",Wedstrijden!M648,"")</f>
        <v/>
      </c>
      <c r="BJ637" s="12">
        <f>IF(COUNTA(Wedstrijden!#REF!)&lt;&gt;0,1,"")</f>
        <v>1</v>
      </c>
      <c r="BK637" s="12">
        <f t="shared" si="54"/>
        <v>2</v>
      </c>
      <c r="BL637" s="12" t="e">
        <f>IF(Wedstrijden!#REF!="x","AA","")</f>
        <v>#REF!</v>
      </c>
      <c r="BM637" s="12" t="e">
        <f>IF(Wedstrijden!#REF!="x","A","")</f>
        <v>#REF!</v>
      </c>
      <c r="BN637" s="12" t="e">
        <f>IF(Wedstrijden!#REF!="x","B1","")</f>
        <v>#REF!</v>
      </c>
      <c r="BO637" s="12" t="e">
        <f>IF(Wedstrijden!#REF!="x","BB","")</f>
        <v>#REF!</v>
      </c>
      <c r="BP637" s="12" t="e">
        <f>IF(Wedstrijden!#REF!="x","B","")</f>
        <v>#REF!</v>
      </c>
      <c r="BQ637" s="12" t="e">
        <f>IF(Wedstrijden!#REF!="x","L1","")</f>
        <v>#REF!</v>
      </c>
      <c r="BR637" s="12" t="e">
        <f>IF(Wedstrijden!#REF!="x","L2","")</f>
        <v>#REF!</v>
      </c>
      <c r="BS637" s="12" t="e">
        <f>IF(Wedstrijden!#REF!="x","M1","")</f>
        <v>#REF!</v>
      </c>
      <c r="BT637" s="12" t="e">
        <f>IF(Wedstrijden!#REF!="x","M2","")</f>
        <v>#REF!</v>
      </c>
      <c r="BU637" s="12" t="e">
        <f>IF(Wedstrijden!#REF!="x","Z1","")</f>
        <v>#REF!</v>
      </c>
      <c r="BV637" s="12" t="e">
        <f>IF(Wedstrijden!#REF!="x","Z2","")</f>
        <v>#REF!</v>
      </c>
      <c r="BW637" s="12">
        <f>IF(COUNTA(Wedstrijden!#REF!)&lt;&gt;0,1,"")</f>
        <v>1</v>
      </c>
      <c r="BX637" s="12">
        <f t="shared" si="55"/>
        <v>1</v>
      </c>
      <c r="BY637" s="12" t="e">
        <f>IF(Wedstrijden!#REF!="x","BB","")</f>
        <v>#REF!</v>
      </c>
      <c r="BZ637" s="12" t="e">
        <f>IF(Wedstrijden!#REF!="x","B","")</f>
        <v>#REF!</v>
      </c>
      <c r="CA637" s="12" t="e">
        <f>IF(Wedstrijden!#REF!="x","L1","")</f>
        <v>#REF!</v>
      </c>
      <c r="CB637" s="12" t="e">
        <f>IF(Wedstrijden!#REF!="x","L2","")</f>
        <v>#REF!</v>
      </c>
      <c r="CC637" s="12" t="e">
        <f>IF(Wedstrijden!#REF!="x","M1","")</f>
        <v>#REF!</v>
      </c>
      <c r="CD637" s="12" t="e">
        <f>IF(Wedstrijden!#REF!="x","M2","")</f>
        <v>#REF!</v>
      </c>
      <c r="CE637" s="12" t="e">
        <f>IF(Wedstrijden!#REF!="x","Z1","")</f>
        <v>#REF!</v>
      </c>
      <c r="CF637" s="12" t="e">
        <f>IF(Wedstrijden!#REF!="x","Z2","")</f>
        <v>#REF!</v>
      </c>
      <c r="CG637" s="12" t="e">
        <f>IF(Wedstrijden!#REF!="x","ZZL","")</f>
        <v>#REF!</v>
      </c>
      <c r="CL637" s="12">
        <f>IF(COUNTA(Wedstrijden!#REF!)&lt;&gt;0,2,"")</f>
        <v>2</v>
      </c>
      <c r="CM637" s="12">
        <f t="shared" si="56"/>
        <v>2</v>
      </c>
      <c r="CN637" s="12" t="e">
        <f>IF(Wedstrijden!#REF!="x","AA","")</f>
        <v>#REF!</v>
      </c>
      <c r="CO637" s="12" t="e">
        <f>IF(Wedstrijden!#REF!="x","A","")</f>
        <v>#REF!</v>
      </c>
      <c r="CP637" s="12" t="e">
        <f>IF(Wedstrijden!#REF!="x","BB","")</f>
        <v>#REF!</v>
      </c>
      <c r="CQ637" s="12" t="e">
        <f>IF(Wedstrijden!#REF!="x","B","")</f>
        <v>#REF!</v>
      </c>
      <c r="CR637" s="12" t="e">
        <f>IF(Wedstrijden!#REF!="x","L","")</f>
        <v>#REF!</v>
      </c>
      <c r="CS637" s="12" t="e">
        <f>IF(Wedstrijden!#REF!="x","M","")</f>
        <v>#REF!</v>
      </c>
      <c r="CT637" s="12" t="e">
        <f>IF(Wedstrijden!#REF!="x","Z","")</f>
        <v>#REF!</v>
      </c>
      <c r="CU637" s="12" t="e">
        <f>IF(Wedstrijden!#REF!="x","ZZ","")</f>
        <v>#REF!</v>
      </c>
      <c r="CV637" s="12">
        <f>IF(COUNTA(Wedstrijden!#REF!)&lt;&gt;0,2,"")</f>
        <v>2</v>
      </c>
      <c r="CW637" s="12">
        <f t="shared" si="57"/>
        <v>1</v>
      </c>
      <c r="CX637" s="12" t="e">
        <f>IF(Wedstrijden!#REF!="x","BB","")</f>
        <v>#REF!</v>
      </c>
      <c r="CY637" s="12" t="e">
        <f>IF(Wedstrijden!#REF!="x","B","")</f>
        <v>#REF!</v>
      </c>
      <c r="CZ637" s="12" t="e">
        <f>IF(Wedstrijden!#REF!="x","L","")</f>
        <v>#REF!</v>
      </c>
      <c r="DA637" s="12" t="e">
        <f>IF(Wedstrijden!#REF!="x","M","")</f>
        <v>#REF!</v>
      </c>
      <c r="DB637" s="12" t="e">
        <f>IF(Wedstrijden!#REF!="x","Z","")</f>
        <v>#REF!</v>
      </c>
      <c r="DC637" s="12" t="e">
        <f>IF(Wedstrijden!#REF!="x","ZZ","")</f>
        <v>#REF!</v>
      </c>
      <c r="DD637" s="12" t="e">
        <f>IF(Wedstrijden!#REF!="x","1.40","")</f>
        <v>#REF!</v>
      </c>
      <c r="DE637" s="12">
        <f>IF(COUNTA(Wedstrijden!#REF!)&lt;&gt;0,6,"")</f>
        <v>6</v>
      </c>
      <c r="DF637" s="12">
        <f t="shared" si="58"/>
        <v>2</v>
      </c>
      <c r="DG637" s="12" t="e">
        <f>IF(Wedstrijden!#REF!="x","L","")</f>
        <v>#REF!</v>
      </c>
      <c r="DH637" s="12" t="e">
        <f>IF(Wedstrijden!#REF!="x","M","")</f>
        <v>#REF!</v>
      </c>
      <c r="DI637" s="12" t="e">
        <f>IF(Wedstrijden!#REF!="x","Z","")</f>
        <v>#REF!</v>
      </c>
      <c r="DJ637" s="12" t="e">
        <f>IF(Wedstrijden!#REF!="x","Z","")</f>
        <v>#REF!</v>
      </c>
      <c r="DK637" s="12">
        <f>IF(COUNTA(Wedstrijden!#REF!)&lt;&gt;0,6,"")</f>
        <v>6</v>
      </c>
      <c r="DL637" s="12">
        <f t="shared" si="59"/>
        <v>1</v>
      </c>
      <c r="DM637" s="12" t="e">
        <f>IF(Wedstrijden!#REF!="x","L","")</f>
        <v>#REF!</v>
      </c>
      <c r="DN637" s="12" t="e">
        <f>IF(Wedstrijden!#REF!="x","M","")</f>
        <v>#REF!</v>
      </c>
      <c r="DO637" s="12" t="e">
        <f>IF(Wedstrijden!#REF!="x","Z","")</f>
        <v>#REF!</v>
      </c>
      <c r="DP637" s="12" t="e">
        <f>IF(Wedstrijden!#REF!="x","Z","")</f>
        <v>#REF!</v>
      </c>
    </row>
    <row r="638" spans="1:120" ht="15" x14ac:dyDescent="0.25">
      <c r="A638" s="14">
        <f>Wedstrijden!A649</f>
        <v>0</v>
      </c>
      <c r="B638" s="12" t="str">
        <f>IFERROR(VLOOKUP(Wedstrijden!C649,Wedstrijdlocaties!$B$2:$E$500,2,FALSE),"")</f>
        <v/>
      </c>
      <c r="C638" s="12" t="str">
        <f>Wedstrijden!D649</f>
        <v/>
      </c>
      <c r="D638" s="12" t="str">
        <f>IFERROR(VLOOKUP(Wedstrijden!E649,Organisaties!$B$2:$C$500,2,FALSE),"")</f>
        <v/>
      </c>
      <c r="E638" s="12" t="str">
        <f>IFERROR(VLOOKUP(Wedstrijden!E649,Organisaties!$B$2:$G$500,5,FALSE),"")</f>
        <v/>
      </c>
      <c r="F638" s="12" t="e">
        <f>IF(Wedstrijden!#REF!&lt;&gt;"",Wedstrijden!#REF!,"")</f>
        <v>#REF!</v>
      </c>
      <c r="G638" s="12">
        <f>IF(Wedstrijden!K649="Indoor",1,0)</f>
        <v>0</v>
      </c>
      <c r="H638" s="12">
        <f>Wedstrijden!L649</f>
        <v>0</v>
      </c>
      <c r="I638" s="12" t="str">
        <f>IF(Wedstrijden!J649="Nee",0,IF(Wedstrijden!J649="Ja",1,""))</f>
        <v/>
      </c>
      <c r="J638" s="12" t="str">
        <f>IF(Wedstrijden!M649&lt;&gt;"",Wedstrijden!M649,"")</f>
        <v/>
      </c>
      <c r="BJ638" s="12">
        <f>IF(COUNTA(Wedstrijden!#REF!)&lt;&gt;0,1,"")</f>
        <v>1</v>
      </c>
      <c r="BK638" s="12">
        <f t="shared" si="54"/>
        <v>2</v>
      </c>
      <c r="BL638" s="12" t="e">
        <f>IF(Wedstrijden!#REF!="x","AA","")</f>
        <v>#REF!</v>
      </c>
      <c r="BM638" s="12" t="e">
        <f>IF(Wedstrijden!#REF!="x","A","")</f>
        <v>#REF!</v>
      </c>
      <c r="BN638" s="12" t="e">
        <f>IF(Wedstrijden!#REF!="x","B1","")</f>
        <v>#REF!</v>
      </c>
      <c r="BO638" s="12" t="e">
        <f>IF(Wedstrijden!#REF!="x","BB","")</f>
        <v>#REF!</v>
      </c>
      <c r="BP638" s="12" t="e">
        <f>IF(Wedstrijden!#REF!="x","B","")</f>
        <v>#REF!</v>
      </c>
      <c r="BQ638" s="12" t="e">
        <f>IF(Wedstrijden!#REF!="x","L1","")</f>
        <v>#REF!</v>
      </c>
      <c r="BR638" s="12" t="e">
        <f>IF(Wedstrijden!#REF!="x","L2","")</f>
        <v>#REF!</v>
      </c>
      <c r="BS638" s="12" t="e">
        <f>IF(Wedstrijden!#REF!="x","M1","")</f>
        <v>#REF!</v>
      </c>
      <c r="BT638" s="12" t="e">
        <f>IF(Wedstrijden!#REF!="x","M2","")</f>
        <v>#REF!</v>
      </c>
      <c r="BU638" s="12" t="e">
        <f>IF(Wedstrijden!#REF!="x","Z1","")</f>
        <v>#REF!</v>
      </c>
      <c r="BV638" s="12" t="e">
        <f>IF(Wedstrijden!#REF!="x","Z2","")</f>
        <v>#REF!</v>
      </c>
      <c r="BW638" s="12">
        <f>IF(COUNTA(Wedstrijden!#REF!)&lt;&gt;0,1,"")</f>
        <v>1</v>
      </c>
      <c r="BX638" s="12">
        <f t="shared" si="55"/>
        <v>1</v>
      </c>
      <c r="BY638" s="12" t="e">
        <f>IF(Wedstrijden!#REF!="x","BB","")</f>
        <v>#REF!</v>
      </c>
      <c r="BZ638" s="12" t="e">
        <f>IF(Wedstrijden!#REF!="x","B","")</f>
        <v>#REF!</v>
      </c>
      <c r="CA638" s="12" t="e">
        <f>IF(Wedstrijden!#REF!="x","L1","")</f>
        <v>#REF!</v>
      </c>
      <c r="CB638" s="12" t="e">
        <f>IF(Wedstrijden!#REF!="x","L2","")</f>
        <v>#REF!</v>
      </c>
      <c r="CC638" s="12" t="e">
        <f>IF(Wedstrijden!#REF!="x","M1","")</f>
        <v>#REF!</v>
      </c>
      <c r="CD638" s="12" t="e">
        <f>IF(Wedstrijden!#REF!="x","M2","")</f>
        <v>#REF!</v>
      </c>
      <c r="CE638" s="12" t="e">
        <f>IF(Wedstrijden!#REF!="x","Z1","")</f>
        <v>#REF!</v>
      </c>
      <c r="CF638" s="12" t="e">
        <f>IF(Wedstrijden!#REF!="x","Z2","")</f>
        <v>#REF!</v>
      </c>
      <c r="CG638" s="12" t="e">
        <f>IF(Wedstrijden!#REF!="x","ZZL","")</f>
        <v>#REF!</v>
      </c>
      <c r="CL638" s="12">
        <f>IF(COUNTA(Wedstrijden!#REF!)&lt;&gt;0,2,"")</f>
        <v>2</v>
      </c>
      <c r="CM638" s="12">
        <f t="shared" si="56"/>
        <v>2</v>
      </c>
      <c r="CN638" s="12" t="e">
        <f>IF(Wedstrijden!#REF!="x","AA","")</f>
        <v>#REF!</v>
      </c>
      <c r="CO638" s="12" t="e">
        <f>IF(Wedstrijden!#REF!="x","A","")</f>
        <v>#REF!</v>
      </c>
      <c r="CP638" s="12" t="e">
        <f>IF(Wedstrijden!#REF!="x","BB","")</f>
        <v>#REF!</v>
      </c>
      <c r="CQ638" s="12" t="e">
        <f>IF(Wedstrijden!#REF!="x","B","")</f>
        <v>#REF!</v>
      </c>
      <c r="CR638" s="12" t="e">
        <f>IF(Wedstrijden!#REF!="x","L","")</f>
        <v>#REF!</v>
      </c>
      <c r="CS638" s="12" t="e">
        <f>IF(Wedstrijden!#REF!="x","M","")</f>
        <v>#REF!</v>
      </c>
      <c r="CT638" s="12" t="e">
        <f>IF(Wedstrijden!#REF!="x","Z","")</f>
        <v>#REF!</v>
      </c>
      <c r="CU638" s="12" t="e">
        <f>IF(Wedstrijden!#REF!="x","ZZ","")</f>
        <v>#REF!</v>
      </c>
      <c r="CV638" s="12">
        <f>IF(COUNTA(Wedstrijden!#REF!)&lt;&gt;0,2,"")</f>
        <v>2</v>
      </c>
      <c r="CW638" s="12">
        <f t="shared" si="57"/>
        <v>1</v>
      </c>
      <c r="CX638" s="12" t="e">
        <f>IF(Wedstrijden!#REF!="x","BB","")</f>
        <v>#REF!</v>
      </c>
      <c r="CY638" s="12" t="e">
        <f>IF(Wedstrijden!#REF!="x","B","")</f>
        <v>#REF!</v>
      </c>
      <c r="CZ638" s="12" t="e">
        <f>IF(Wedstrijden!#REF!="x","L","")</f>
        <v>#REF!</v>
      </c>
      <c r="DA638" s="12" t="e">
        <f>IF(Wedstrijden!#REF!="x","M","")</f>
        <v>#REF!</v>
      </c>
      <c r="DB638" s="12" t="e">
        <f>IF(Wedstrijden!#REF!="x","Z","")</f>
        <v>#REF!</v>
      </c>
      <c r="DC638" s="12" t="e">
        <f>IF(Wedstrijden!#REF!="x","ZZ","")</f>
        <v>#REF!</v>
      </c>
      <c r="DD638" s="12" t="e">
        <f>IF(Wedstrijden!#REF!="x","1.40","")</f>
        <v>#REF!</v>
      </c>
      <c r="DE638" s="12">
        <f>IF(COUNTA(Wedstrijden!#REF!)&lt;&gt;0,6,"")</f>
        <v>6</v>
      </c>
      <c r="DF638" s="12">
        <f t="shared" si="58"/>
        <v>2</v>
      </c>
      <c r="DG638" s="12" t="e">
        <f>IF(Wedstrijden!#REF!="x","L","")</f>
        <v>#REF!</v>
      </c>
      <c r="DH638" s="12" t="e">
        <f>IF(Wedstrijden!#REF!="x","M","")</f>
        <v>#REF!</v>
      </c>
      <c r="DI638" s="12" t="e">
        <f>IF(Wedstrijden!#REF!="x","Z","")</f>
        <v>#REF!</v>
      </c>
      <c r="DJ638" s="12" t="e">
        <f>IF(Wedstrijden!#REF!="x","Z","")</f>
        <v>#REF!</v>
      </c>
      <c r="DK638" s="12">
        <f>IF(COUNTA(Wedstrijden!#REF!)&lt;&gt;0,6,"")</f>
        <v>6</v>
      </c>
      <c r="DL638" s="12">
        <f t="shared" si="59"/>
        <v>1</v>
      </c>
      <c r="DM638" s="12" t="e">
        <f>IF(Wedstrijden!#REF!="x","L","")</f>
        <v>#REF!</v>
      </c>
      <c r="DN638" s="12" t="e">
        <f>IF(Wedstrijden!#REF!="x","M","")</f>
        <v>#REF!</v>
      </c>
      <c r="DO638" s="12" t="e">
        <f>IF(Wedstrijden!#REF!="x","Z","")</f>
        <v>#REF!</v>
      </c>
      <c r="DP638" s="12" t="e">
        <f>IF(Wedstrijden!#REF!="x","Z","")</f>
        <v>#REF!</v>
      </c>
    </row>
    <row r="639" spans="1:120" ht="15" x14ac:dyDescent="0.25">
      <c r="A639" s="14">
        <f>Wedstrijden!A650</f>
        <v>0</v>
      </c>
      <c r="B639" s="12" t="str">
        <f>IFERROR(VLOOKUP(Wedstrijden!C650,Wedstrijdlocaties!$B$2:$E$500,2,FALSE),"")</f>
        <v/>
      </c>
      <c r="C639" s="12" t="str">
        <f>Wedstrijden!D650</f>
        <v/>
      </c>
      <c r="D639" s="12" t="str">
        <f>IFERROR(VLOOKUP(Wedstrijden!E650,Organisaties!$B$2:$C$500,2,FALSE),"")</f>
        <v/>
      </c>
      <c r="E639" s="12" t="str">
        <f>IFERROR(VLOOKUP(Wedstrijden!E650,Organisaties!$B$2:$G$500,5,FALSE),"")</f>
        <v/>
      </c>
      <c r="F639" s="12" t="e">
        <f>IF(Wedstrijden!#REF!&lt;&gt;"",Wedstrijden!#REF!,"")</f>
        <v>#REF!</v>
      </c>
      <c r="G639" s="12">
        <f>IF(Wedstrijden!K650="Indoor",1,0)</f>
        <v>0</v>
      </c>
      <c r="H639" s="12">
        <f>Wedstrijden!L650</f>
        <v>0</v>
      </c>
      <c r="I639" s="12" t="str">
        <f>IF(Wedstrijden!J650="Nee",0,IF(Wedstrijden!J650="Ja",1,""))</f>
        <v/>
      </c>
      <c r="J639" s="12" t="str">
        <f>IF(Wedstrijden!M650&lt;&gt;"",Wedstrijden!M650,"")</f>
        <v/>
      </c>
      <c r="BJ639" s="12">
        <f>IF(COUNTA(Wedstrijden!#REF!)&lt;&gt;0,1,"")</f>
        <v>1</v>
      </c>
      <c r="BK639" s="12">
        <f t="shared" si="54"/>
        <v>2</v>
      </c>
      <c r="BL639" s="12" t="e">
        <f>IF(Wedstrijden!#REF!="x","AA","")</f>
        <v>#REF!</v>
      </c>
      <c r="BM639" s="12" t="e">
        <f>IF(Wedstrijden!#REF!="x","A","")</f>
        <v>#REF!</v>
      </c>
      <c r="BN639" s="12" t="e">
        <f>IF(Wedstrijden!#REF!="x","B1","")</f>
        <v>#REF!</v>
      </c>
      <c r="BO639" s="12" t="e">
        <f>IF(Wedstrijden!#REF!="x","BB","")</f>
        <v>#REF!</v>
      </c>
      <c r="BP639" s="12" t="e">
        <f>IF(Wedstrijden!#REF!="x","B","")</f>
        <v>#REF!</v>
      </c>
      <c r="BQ639" s="12" t="e">
        <f>IF(Wedstrijden!#REF!="x","L1","")</f>
        <v>#REF!</v>
      </c>
      <c r="BR639" s="12" t="e">
        <f>IF(Wedstrijden!#REF!="x","L2","")</f>
        <v>#REF!</v>
      </c>
      <c r="BS639" s="12" t="e">
        <f>IF(Wedstrijden!#REF!="x","M1","")</f>
        <v>#REF!</v>
      </c>
      <c r="BT639" s="12" t="e">
        <f>IF(Wedstrijden!#REF!="x","M2","")</f>
        <v>#REF!</v>
      </c>
      <c r="BU639" s="12" t="e">
        <f>IF(Wedstrijden!#REF!="x","Z1","")</f>
        <v>#REF!</v>
      </c>
      <c r="BV639" s="12" t="e">
        <f>IF(Wedstrijden!#REF!="x","Z2","")</f>
        <v>#REF!</v>
      </c>
      <c r="BW639" s="12">
        <f>IF(COUNTA(Wedstrijden!#REF!)&lt;&gt;0,1,"")</f>
        <v>1</v>
      </c>
      <c r="BX639" s="12">
        <f t="shared" si="55"/>
        <v>1</v>
      </c>
      <c r="BY639" s="12" t="e">
        <f>IF(Wedstrijden!#REF!="x","BB","")</f>
        <v>#REF!</v>
      </c>
      <c r="BZ639" s="12" t="e">
        <f>IF(Wedstrijden!#REF!="x","B","")</f>
        <v>#REF!</v>
      </c>
      <c r="CA639" s="12" t="e">
        <f>IF(Wedstrijden!#REF!="x","L1","")</f>
        <v>#REF!</v>
      </c>
      <c r="CB639" s="12" t="e">
        <f>IF(Wedstrijden!#REF!="x","L2","")</f>
        <v>#REF!</v>
      </c>
      <c r="CC639" s="12" t="e">
        <f>IF(Wedstrijden!#REF!="x","M1","")</f>
        <v>#REF!</v>
      </c>
      <c r="CD639" s="12" t="e">
        <f>IF(Wedstrijden!#REF!="x","M2","")</f>
        <v>#REF!</v>
      </c>
      <c r="CE639" s="12" t="e">
        <f>IF(Wedstrijden!#REF!="x","Z1","")</f>
        <v>#REF!</v>
      </c>
      <c r="CF639" s="12" t="e">
        <f>IF(Wedstrijden!#REF!="x","Z2","")</f>
        <v>#REF!</v>
      </c>
      <c r="CG639" s="12" t="e">
        <f>IF(Wedstrijden!#REF!="x","ZZL","")</f>
        <v>#REF!</v>
      </c>
      <c r="CL639" s="12">
        <f>IF(COUNTA(Wedstrijden!#REF!)&lt;&gt;0,2,"")</f>
        <v>2</v>
      </c>
      <c r="CM639" s="12">
        <f t="shared" si="56"/>
        <v>2</v>
      </c>
      <c r="CN639" s="12" t="e">
        <f>IF(Wedstrijden!#REF!="x","AA","")</f>
        <v>#REF!</v>
      </c>
      <c r="CO639" s="12" t="e">
        <f>IF(Wedstrijden!#REF!="x","A","")</f>
        <v>#REF!</v>
      </c>
      <c r="CP639" s="12" t="e">
        <f>IF(Wedstrijden!#REF!="x","BB","")</f>
        <v>#REF!</v>
      </c>
      <c r="CQ639" s="12" t="e">
        <f>IF(Wedstrijden!#REF!="x","B","")</f>
        <v>#REF!</v>
      </c>
      <c r="CR639" s="12" t="e">
        <f>IF(Wedstrijden!#REF!="x","L","")</f>
        <v>#REF!</v>
      </c>
      <c r="CS639" s="12" t="e">
        <f>IF(Wedstrijden!#REF!="x","M","")</f>
        <v>#REF!</v>
      </c>
      <c r="CT639" s="12" t="e">
        <f>IF(Wedstrijden!#REF!="x","Z","")</f>
        <v>#REF!</v>
      </c>
      <c r="CU639" s="12" t="e">
        <f>IF(Wedstrijden!#REF!="x","ZZ","")</f>
        <v>#REF!</v>
      </c>
      <c r="CV639" s="12">
        <f>IF(COUNTA(Wedstrijden!#REF!)&lt;&gt;0,2,"")</f>
        <v>2</v>
      </c>
      <c r="CW639" s="12">
        <f t="shared" si="57"/>
        <v>1</v>
      </c>
      <c r="CX639" s="12" t="e">
        <f>IF(Wedstrijden!#REF!="x","BB","")</f>
        <v>#REF!</v>
      </c>
      <c r="CY639" s="12" t="e">
        <f>IF(Wedstrijden!#REF!="x","B","")</f>
        <v>#REF!</v>
      </c>
      <c r="CZ639" s="12" t="e">
        <f>IF(Wedstrijden!#REF!="x","L","")</f>
        <v>#REF!</v>
      </c>
      <c r="DA639" s="12" t="e">
        <f>IF(Wedstrijden!#REF!="x","M","")</f>
        <v>#REF!</v>
      </c>
      <c r="DB639" s="12" t="e">
        <f>IF(Wedstrijden!#REF!="x","Z","")</f>
        <v>#REF!</v>
      </c>
      <c r="DC639" s="12" t="e">
        <f>IF(Wedstrijden!#REF!="x","ZZ","")</f>
        <v>#REF!</v>
      </c>
      <c r="DD639" s="12" t="e">
        <f>IF(Wedstrijden!#REF!="x","1.40","")</f>
        <v>#REF!</v>
      </c>
      <c r="DE639" s="12">
        <f>IF(COUNTA(Wedstrijden!#REF!)&lt;&gt;0,6,"")</f>
        <v>6</v>
      </c>
      <c r="DF639" s="12">
        <f t="shared" si="58"/>
        <v>2</v>
      </c>
      <c r="DG639" s="12" t="e">
        <f>IF(Wedstrijden!#REF!="x","L","")</f>
        <v>#REF!</v>
      </c>
      <c r="DH639" s="12" t="e">
        <f>IF(Wedstrijden!#REF!="x","M","")</f>
        <v>#REF!</v>
      </c>
      <c r="DI639" s="12" t="e">
        <f>IF(Wedstrijden!#REF!="x","Z","")</f>
        <v>#REF!</v>
      </c>
      <c r="DJ639" s="12" t="e">
        <f>IF(Wedstrijden!#REF!="x","Z","")</f>
        <v>#REF!</v>
      </c>
      <c r="DK639" s="12">
        <f>IF(COUNTA(Wedstrijden!#REF!)&lt;&gt;0,6,"")</f>
        <v>6</v>
      </c>
      <c r="DL639" s="12">
        <f t="shared" si="59"/>
        <v>1</v>
      </c>
      <c r="DM639" s="12" t="e">
        <f>IF(Wedstrijden!#REF!="x","L","")</f>
        <v>#REF!</v>
      </c>
      <c r="DN639" s="12" t="e">
        <f>IF(Wedstrijden!#REF!="x","M","")</f>
        <v>#REF!</v>
      </c>
      <c r="DO639" s="12" t="e">
        <f>IF(Wedstrijden!#REF!="x","Z","")</f>
        <v>#REF!</v>
      </c>
      <c r="DP639" s="12" t="e">
        <f>IF(Wedstrijden!#REF!="x","Z","")</f>
        <v>#REF!</v>
      </c>
    </row>
    <row r="640" spans="1:120" ht="15" x14ac:dyDescent="0.25">
      <c r="A640" s="14">
        <f>Wedstrijden!A651</f>
        <v>0</v>
      </c>
      <c r="B640" s="12" t="str">
        <f>IFERROR(VLOOKUP(Wedstrijden!C651,Wedstrijdlocaties!$B$2:$E$500,2,FALSE),"")</f>
        <v/>
      </c>
      <c r="C640" s="12" t="str">
        <f>Wedstrijden!D651</f>
        <v/>
      </c>
      <c r="D640" s="12" t="str">
        <f>IFERROR(VLOOKUP(Wedstrijden!E651,Organisaties!$B$2:$C$500,2,FALSE),"")</f>
        <v/>
      </c>
      <c r="E640" s="12" t="str">
        <f>IFERROR(VLOOKUP(Wedstrijden!E651,Organisaties!$B$2:$G$500,5,FALSE),"")</f>
        <v/>
      </c>
      <c r="F640" s="12" t="e">
        <f>IF(Wedstrijden!#REF!&lt;&gt;"",Wedstrijden!#REF!,"")</f>
        <v>#REF!</v>
      </c>
      <c r="G640" s="12">
        <f>IF(Wedstrijden!K651="Indoor",1,0)</f>
        <v>0</v>
      </c>
      <c r="H640" s="12">
        <f>Wedstrijden!L651</f>
        <v>0</v>
      </c>
      <c r="I640" s="12" t="str">
        <f>IF(Wedstrijden!J651="Nee",0,IF(Wedstrijden!J651="Ja",1,""))</f>
        <v/>
      </c>
      <c r="J640" s="12" t="str">
        <f>IF(Wedstrijden!M651&lt;&gt;"",Wedstrijden!M651,"")</f>
        <v/>
      </c>
      <c r="BJ640" s="12">
        <f>IF(COUNTA(Wedstrijden!#REF!)&lt;&gt;0,1,"")</f>
        <v>1</v>
      </c>
      <c r="BK640" s="12">
        <f t="shared" si="54"/>
        <v>2</v>
      </c>
      <c r="BL640" s="12" t="e">
        <f>IF(Wedstrijden!#REF!="x","AA","")</f>
        <v>#REF!</v>
      </c>
      <c r="BM640" s="12" t="e">
        <f>IF(Wedstrijden!#REF!="x","A","")</f>
        <v>#REF!</v>
      </c>
      <c r="BN640" s="12" t="e">
        <f>IF(Wedstrijden!#REF!="x","B1","")</f>
        <v>#REF!</v>
      </c>
      <c r="BO640" s="12" t="e">
        <f>IF(Wedstrijden!#REF!="x","BB","")</f>
        <v>#REF!</v>
      </c>
      <c r="BP640" s="12" t="e">
        <f>IF(Wedstrijden!#REF!="x","B","")</f>
        <v>#REF!</v>
      </c>
      <c r="BQ640" s="12" t="e">
        <f>IF(Wedstrijden!#REF!="x","L1","")</f>
        <v>#REF!</v>
      </c>
      <c r="BR640" s="12" t="e">
        <f>IF(Wedstrijden!#REF!="x","L2","")</f>
        <v>#REF!</v>
      </c>
      <c r="BS640" s="12" t="e">
        <f>IF(Wedstrijden!#REF!="x","M1","")</f>
        <v>#REF!</v>
      </c>
      <c r="BT640" s="12" t="e">
        <f>IF(Wedstrijden!#REF!="x","M2","")</f>
        <v>#REF!</v>
      </c>
      <c r="BU640" s="12" t="e">
        <f>IF(Wedstrijden!#REF!="x","Z1","")</f>
        <v>#REF!</v>
      </c>
      <c r="BV640" s="12" t="e">
        <f>IF(Wedstrijden!#REF!="x","Z2","")</f>
        <v>#REF!</v>
      </c>
      <c r="BW640" s="12">
        <f>IF(COUNTA(Wedstrijden!#REF!)&lt;&gt;0,1,"")</f>
        <v>1</v>
      </c>
      <c r="BX640" s="12">
        <f t="shared" si="55"/>
        <v>1</v>
      </c>
      <c r="BY640" s="12" t="e">
        <f>IF(Wedstrijden!#REF!="x","BB","")</f>
        <v>#REF!</v>
      </c>
      <c r="BZ640" s="12" t="e">
        <f>IF(Wedstrijden!#REF!="x","B","")</f>
        <v>#REF!</v>
      </c>
      <c r="CA640" s="12" t="e">
        <f>IF(Wedstrijden!#REF!="x","L1","")</f>
        <v>#REF!</v>
      </c>
      <c r="CB640" s="12" t="e">
        <f>IF(Wedstrijden!#REF!="x","L2","")</f>
        <v>#REF!</v>
      </c>
      <c r="CC640" s="12" t="e">
        <f>IF(Wedstrijden!#REF!="x","M1","")</f>
        <v>#REF!</v>
      </c>
      <c r="CD640" s="12" t="e">
        <f>IF(Wedstrijden!#REF!="x","M2","")</f>
        <v>#REF!</v>
      </c>
      <c r="CE640" s="12" t="e">
        <f>IF(Wedstrijden!#REF!="x","Z1","")</f>
        <v>#REF!</v>
      </c>
      <c r="CF640" s="12" t="e">
        <f>IF(Wedstrijden!#REF!="x","Z2","")</f>
        <v>#REF!</v>
      </c>
      <c r="CG640" s="12" t="e">
        <f>IF(Wedstrijden!#REF!="x","ZZL","")</f>
        <v>#REF!</v>
      </c>
      <c r="CL640" s="12">
        <f>IF(COUNTA(Wedstrijden!#REF!)&lt;&gt;0,2,"")</f>
        <v>2</v>
      </c>
      <c r="CM640" s="12">
        <f t="shared" si="56"/>
        <v>2</v>
      </c>
      <c r="CN640" s="12" t="e">
        <f>IF(Wedstrijden!#REF!="x","AA","")</f>
        <v>#REF!</v>
      </c>
      <c r="CO640" s="12" t="e">
        <f>IF(Wedstrijden!#REF!="x","A","")</f>
        <v>#REF!</v>
      </c>
      <c r="CP640" s="12" t="e">
        <f>IF(Wedstrijden!#REF!="x","BB","")</f>
        <v>#REF!</v>
      </c>
      <c r="CQ640" s="12" t="e">
        <f>IF(Wedstrijden!#REF!="x","B","")</f>
        <v>#REF!</v>
      </c>
      <c r="CR640" s="12" t="e">
        <f>IF(Wedstrijden!#REF!="x","L","")</f>
        <v>#REF!</v>
      </c>
      <c r="CS640" s="12" t="e">
        <f>IF(Wedstrijden!#REF!="x","M","")</f>
        <v>#REF!</v>
      </c>
      <c r="CT640" s="12" t="e">
        <f>IF(Wedstrijden!#REF!="x","Z","")</f>
        <v>#REF!</v>
      </c>
      <c r="CU640" s="12" t="e">
        <f>IF(Wedstrijden!#REF!="x","ZZ","")</f>
        <v>#REF!</v>
      </c>
      <c r="CV640" s="12">
        <f>IF(COUNTA(Wedstrijden!#REF!)&lt;&gt;0,2,"")</f>
        <v>2</v>
      </c>
      <c r="CW640" s="12">
        <f t="shared" si="57"/>
        <v>1</v>
      </c>
      <c r="CX640" s="12" t="e">
        <f>IF(Wedstrijden!#REF!="x","BB","")</f>
        <v>#REF!</v>
      </c>
      <c r="CY640" s="12" t="e">
        <f>IF(Wedstrijden!#REF!="x","B","")</f>
        <v>#REF!</v>
      </c>
      <c r="CZ640" s="12" t="e">
        <f>IF(Wedstrijden!#REF!="x","L","")</f>
        <v>#REF!</v>
      </c>
      <c r="DA640" s="12" t="e">
        <f>IF(Wedstrijden!#REF!="x","M","")</f>
        <v>#REF!</v>
      </c>
      <c r="DB640" s="12" t="e">
        <f>IF(Wedstrijden!#REF!="x","Z","")</f>
        <v>#REF!</v>
      </c>
      <c r="DC640" s="12" t="e">
        <f>IF(Wedstrijden!#REF!="x","ZZ","")</f>
        <v>#REF!</v>
      </c>
      <c r="DD640" s="12" t="e">
        <f>IF(Wedstrijden!#REF!="x","1.40","")</f>
        <v>#REF!</v>
      </c>
      <c r="DE640" s="12">
        <f>IF(COUNTA(Wedstrijden!#REF!)&lt;&gt;0,6,"")</f>
        <v>6</v>
      </c>
      <c r="DF640" s="12">
        <f t="shared" si="58"/>
        <v>2</v>
      </c>
      <c r="DG640" s="12" t="e">
        <f>IF(Wedstrijden!#REF!="x","L","")</f>
        <v>#REF!</v>
      </c>
      <c r="DH640" s="12" t="e">
        <f>IF(Wedstrijden!#REF!="x","M","")</f>
        <v>#REF!</v>
      </c>
      <c r="DI640" s="12" t="e">
        <f>IF(Wedstrijden!#REF!="x","Z","")</f>
        <v>#REF!</v>
      </c>
      <c r="DJ640" s="12" t="e">
        <f>IF(Wedstrijden!#REF!="x","Z","")</f>
        <v>#REF!</v>
      </c>
      <c r="DK640" s="12">
        <f>IF(COUNTA(Wedstrijden!#REF!)&lt;&gt;0,6,"")</f>
        <v>6</v>
      </c>
      <c r="DL640" s="12">
        <f t="shared" si="59"/>
        <v>1</v>
      </c>
      <c r="DM640" s="12" t="e">
        <f>IF(Wedstrijden!#REF!="x","L","")</f>
        <v>#REF!</v>
      </c>
      <c r="DN640" s="12" t="e">
        <f>IF(Wedstrijden!#REF!="x","M","")</f>
        <v>#REF!</v>
      </c>
      <c r="DO640" s="12" t="e">
        <f>IF(Wedstrijden!#REF!="x","Z","")</f>
        <v>#REF!</v>
      </c>
      <c r="DP640" s="12" t="e">
        <f>IF(Wedstrijden!#REF!="x","Z","")</f>
        <v>#REF!</v>
      </c>
    </row>
    <row r="641" spans="1:120" ht="15" x14ac:dyDescent="0.25">
      <c r="A641" s="14">
        <f>Wedstrijden!A652</f>
        <v>0</v>
      </c>
      <c r="B641" s="12" t="str">
        <f>IFERROR(VLOOKUP(Wedstrijden!C652,Wedstrijdlocaties!$B$2:$E$500,2,FALSE),"")</f>
        <v/>
      </c>
      <c r="C641" s="12" t="str">
        <f>Wedstrijden!D652</f>
        <v/>
      </c>
      <c r="D641" s="12" t="str">
        <f>IFERROR(VLOOKUP(Wedstrijden!E652,Organisaties!$B$2:$C$500,2,FALSE),"")</f>
        <v/>
      </c>
      <c r="E641" s="12" t="str">
        <f>IFERROR(VLOOKUP(Wedstrijden!E652,Organisaties!$B$2:$G$500,5,FALSE),"")</f>
        <v/>
      </c>
      <c r="F641" s="12" t="e">
        <f>IF(Wedstrijden!#REF!&lt;&gt;"",Wedstrijden!#REF!,"")</f>
        <v>#REF!</v>
      </c>
      <c r="G641" s="12">
        <f>IF(Wedstrijden!K652="Indoor",1,0)</f>
        <v>0</v>
      </c>
      <c r="H641" s="12">
        <f>Wedstrijden!L652</f>
        <v>0</v>
      </c>
      <c r="I641" s="12" t="str">
        <f>IF(Wedstrijden!J652="Nee",0,IF(Wedstrijden!J652="Ja",1,""))</f>
        <v/>
      </c>
      <c r="J641" s="12" t="str">
        <f>IF(Wedstrijden!M652&lt;&gt;"",Wedstrijden!M652,"")</f>
        <v/>
      </c>
      <c r="BJ641" s="12">
        <f>IF(COUNTA(Wedstrijden!#REF!)&lt;&gt;0,1,"")</f>
        <v>1</v>
      </c>
      <c r="BK641" s="12">
        <f t="shared" si="54"/>
        <v>2</v>
      </c>
      <c r="BL641" s="12" t="e">
        <f>IF(Wedstrijden!#REF!="x","AA","")</f>
        <v>#REF!</v>
      </c>
      <c r="BM641" s="12" t="e">
        <f>IF(Wedstrijden!#REF!="x","A","")</f>
        <v>#REF!</v>
      </c>
      <c r="BN641" s="12" t="e">
        <f>IF(Wedstrijden!#REF!="x","B1","")</f>
        <v>#REF!</v>
      </c>
      <c r="BO641" s="12" t="e">
        <f>IF(Wedstrijden!#REF!="x","BB","")</f>
        <v>#REF!</v>
      </c>
      <c r="BP641" s="12" t="e">
        <f>IF(Wedstrijden!#REF!="x","B","")</f>
        <v>#REF!</v>
      </c>
      <c r="BQ641" s="12" t="e">
        <f>IF(Wedstrijden!#REF!="x","L1","")</f>
        <v>#REF!</v>
      </c>
      <c r="BR641" s="12" t="e">
        <f>IF(Wedstrijden!#REF!="x","L2","")</f>
        <v>#REF!</v>
      </c>
      <c r="BS641" s="12" t="e">
        <f>IF(Wedstrijden!#REF!="x","M1","")</f>
        <v>#REF!</v>
      </c>
      <c r="BT641" s="12" t="e">
        <f>IF(Wedstrijden!#REF!="x","M2","")</f>
        <v>#REF!</v>
      </c>
      <c r="BU641" s="12" t="e">
        <f>IF(Wedstrijden!#REF!="x","Z1","")</f>
        <v>#REF!</v>
      </c>
      <c r="BV641" s="12" t="e">
        <f>IF(Wedstrijden!#REF!="x","Z2","")</f>
        <v>#REF!</v>
      </c>
      <c r="BW641" s="12">
        <f>IF(COUNTA(Wedstrijden!#REF!)&lt;&gt;0,1,"")</f>
        <v>1</v>
      </c>
      <c r="BX641" s="12">
        <f t="shared" si="55"/>
        <v>1</v>
      </c>
      <c r="BY641" s="12" t="e">
        <f>IF(Wedstrijden!#REF!="x","BB","")</f>
        <v>#REF!</v>
      </c>
      <c r="BZ641" s="12" t="e">
        <f>IF(Wedstrijden!#REF!="x","B","")</f>
        <v>#REF!</v>
      </c>
      <c r="CA641" s="12" t="e">
        <f>IF(Wedstrijden!#REF!="x","L1","")</f>
        <v>#REF!</v>
      </c>
      <c r="CB641" s="12" t="e">
        <f>IF(Wedstrijden!#REF!="x","L2","")</f>
        <v>#REF!</v>
      </c>
      <c r="CC641" s="12" t="e">
        <f>IF(Wedstrijden!#REF!="x","M1","")</f>
        <v>#REF!</v>
      </c>
      <c r="CD641" s="12" t="e">
        <f>IF(Wedstrijden!#REF!="x","M2","")</f>
        <v>#REF!</v>
      </c>
      <c r="CE641" s="12" t="e">
        <f>IF(Wedstrijden!#REF!="x","Z1","")</f>
        <v>#REF!</v>
      </c>
      <c r="CF641" s="12" t="e">
        <f>IF(Wedstrijden!#REF!="x","Z2","")</f>
        <v>#REF!</v>
      </c>
      <c r="CG641" s="12" t="e">
        <f>IF(Wedstrijden!#REF!="x","ZZL","")</f>
        <v>#REF!</v>
      </c>
      <c r="CL641" s="12">
        <f>IF(COUNTA(Wedstrijden!#REF!)&lt;&gt;0,2,"")</f>
        <v>2</v>
      </c>
      <c r="CM641" s="12">
        <f t="shared" si="56"/>
        <v>2</v>
      </c>
      <c r="CN641" s="12" t="e">
        <f>IF(Wedstrijden!#REF!="x","AA","")</f>
        <v>#REF!</v>
      </c>
      <c r="CO641" s="12" t="e">
        <f>IF(Wedstrijden!#REF!="x","A","")</f>
        <v>#REF!</v>
      </c>
      <c r="CP641" s="12" t="e">
        <f>IF(Wedstrijden!#REF!="x","BB","")</f>
        <v>#REF!</v>
      </c>
      <c r="CQ641" s="12" t="e">
        <f>IF(Wedstrijden!#REF!="x","B","")</f>
        <v>#REF!</v>
      </c>
      <c r="CR641" s="12" t="e">
        <f>IF(Wedstrijden!#REF!="x","L","")</f>
        <v>#REF!</v>
      </c>
      <c r="CS641" s="12" t="e">
        <f>IF(Wedstrijden!#REF!="x","M","")</f>
        <v>#REF!</v>
      </c>
      <c r="CT641" s="12" t="e">
        <f>IF(Wedstrijden!#REF!="x","Z","")</f>
        <v>#REF!</v>
      </c>
      <c r="CU641" s="12" t="e">
        <f>IF(Wedstrijden!#REF!="x","ZZ","")</f>
        <v>#REF!</v>
      </c>
      <c r="CV641" s="12">
        <f>IF(COUNTA(Wedstrijden!#REF!)&lt;&gt;0,2,"")</f>
        <v>2</v>
      </c>
      <c r="CW641" s="12">
        <f t="shared" si="57"/>
        <v>1</v>
      </c>
      <c r="CX641" s="12" t="e">
        <f>IF(Wedstrijden!#REF!="x","BB","")</f>
        <v>#REF!</v>
      </c>
      <c r="CY641" s="12" t="e">
        <f>IF(Wedstrijden!#REF!="x","B","")</f>
        <v>#REF!</v>
      </c>
      <c r="CZ641" s="12" t="e">
        <f>IF(Wedstrijden!#REF!="x","L","")</f>
        <v>#REF!</v>
      </c>
      <c r="DA641" s="12" t="e">
        <f>IF(Wedstrijden!#REF!="x","M","")</f>
        <v>#REF!</v>
      </c>
      <c r="DB641" s="12" t="e">
        <f>IF(Wedstrijden!#REF!="x","Z","")</f>
        <v>#REF!</v>
      </c>
      <c r="DC641" s="12" t="e">
        <f>IF(Wedstrijden!#REF!="x","ZZ","")</f>
        <v>#REF!</v>
      </c>
      <c r="DD641" s="12" t="e">
        <f>IF(Wedstrijden!#REF!="x","1.40","")</f>
        <v>#REF!</v>
      </c>
      <c r="DE641" s="12">
        <f>IF(COUNTA(Wedstrijden!#REF!)&lt;&gt;0,6,"")</f>
        <v>6</v>
      </c>
      <c r="DF641" s="12">
        <f t="shared" si="58"/>
        <v>2</v>
      </c>
      <c r="DG641" s="12" t="e">
        <f>IF(Wedstrijden!#REF!="x","L","")</f>
        <v>#REF!</v>
      </c>
      <c r="DH641" s="12" t="e">
        <f>IF(Wedstrijden!#REF!="x","M","")</f>
        <v>#REF!</v>
      </c>
      <c r="DI641" s="12" t="e">
        <f>IF(Wedstrijden!#REF!="x","Z","")</f>
        <v>#REF!</v>
      </c>
      <c r="DJ641" s="12" t="e">
        <f>IF(Wedstrijden!#REF!="x","Z","")</f>
        <v>#REF!</v>
      </c>
      <c r="DK641" s="12">
        <f>IF(COUNTA(Wedstrijden!#REF!)&lt;&gt;0,6,"")</f>
        <v>6</v>
      </c>
      <c r="DL641" s="12">
        <f t="shared" si="59"/>
        <v>1</v>
      </c>
      <c r="DM641" s="12" t="e">
        <f>IF(Wedstrijden!#REF!="x","L","")</f>
        <v>#REF!</v>
      </c>
      <c r="DN641" s="12" t="e">
        <f>IF(Wedstrijden!#REF!="x","M","")</f>
        <v>#REF!</v>
      </c>
      <c r="DO641" s="12" t="e">
        <f>IF(Wedstrijden!#REF!="x","Z","")</f>
        <v>#REF!</v>
      </c>
      <c r="DP641" s="12" t="e">
        <f>IF(Wedstrijden!#REF!="x","Z","")</f>
        <v>#REF!</v>
      </c>
    </row>
    <row r="642" spans="1:120" ht="15" x14ac:dyDescent="0.25">
      <c r="A642" s="14">
        <f>Wedstrijden!A653</f>
        <v>0</v>
      </c>
      <c r="B642" s="12" t="str">
        <f>IFERROR(VLOOKUP(Wedstrijden!C653,Wedstrijdlocaties!$B$2:$E$500,2,FALSE),"")</f>
        <v/>
      </c>
      <c r="C642" s="12" t="str">
        <f>Wedstrijden!D653</f>
        <v/>
      </c>
      <c r="D642" s="12" t="str">
        <f>IFERROR(VLOOKUP(Wedstrijden!E653,Organisaties!$B$2:$C$500,2,FALSE),"")</f>
        <v/>
      </c>
      <c r="E642" s="12" t="str">
        <f>IFERROR(VLOOKUP(Wedstrijden!E653,Organisaties!$B$2:$G$500,5,FALSE),"")</f>
        <v/>
      </c>
      <c r="F642" s="12" t="e">
        <f>IF(Wedstrijden!#REF!&lt;&gt;"",Wedstrijden!#REF!,"")</f>
        <v>#REF!</v>
      </c>
      <c r="G642" s="12">
        <f>IF(Wedstrijden!K653="Indoor",1,0)</f>
        <v>0</v>
      </c>
      <c r="H642" s="12">
        <f>Wedstrijden!L653</f>
        <v>0</v>
      </c>
      <c r="I642" s="12" t="str">
        <f>IF(Wedstrijden!J653="Nee",0,IF(Wedstrijden!J653="Ja",1,""))</f>
        <v/>
      </c>
      <c r="J642" s="12" t="str">
        <f>IF(Wedstrijden!M653&lt;&gt;"",Wedstrijden!M653,"")</f>
        <v/>
      </c>
      <c r="BJ642" s="12">
        <f>IF(COUNTA(Wedstrijden!#REF!)&lt;&gt;0,1,"")</f>
        <v>1</v>
      </c>
      <c r="BK642" s="12">
        <f t="shared" si="54"/>
        <v>2</v>
      </c>
      <c r="BL642" s="12" t="e">
        <f>IF(Wedstrijden!#REF!="x","AA","")</f>
        <v>#REF!</v>
      </c>
      <c r="BM642" s="12" t="e">
        <f>IF(Wedstrijden!#REF!="x","A","")</f>
        <v>#REF!</v>
      </c>
      <c r="BN642" s="12" t="e">
        <f>IF(Wedstrijden!#REF!="x","B1","")</f>
        <v>#REF!</v>
      </c>
      <c r="BO642" s="12" t="e">
        <f>IF(Wedstrijden!#REF!="x","BB","")</f>
        <v>#REF!</v>
      </c>
      <c r="BP642" s="12" t="e">
        <f>IF(Wedstrijden!#REF!="x","B","")</f>
        <v>#REF!</v>
      </c>
      <c r="BQ642" s="12" t="e">
        <f>IF(Wedstrijden!#REF!="x","L1","")</f>
        <v>#REF!</v>
      </c>
      <c r="BR642" s="12" t="e">
        <f>IF(Wedstrijden!#REF!="x","L2","")</f>
        <v>#REF!</v>
      </c>
      <c r="BS642" s="12" t="e">
        <f>IF(Wedstrijden!#REF!="x","M1","")</f>
        <v>#REF!</v>
      </c>
      <c r="BT642" s="12" t="e">
        <f>IF(Wedstrijden!#REF!="x","M2","")</f>
        <v>#REF!</v>
      </c>
      <c r="BU642" s="12" t="e">
        <f>IF(Wedstrijden!#REF!="x","Z1","")</f>
        <v>#REF!</v>
      </c>
      <c r="BV642" s="12" t="e">
        <f>IF(Wedstrijden!#REF!="x","Z2","")</f>
        <v>#REF!</v>
      </c>
      <c r="BW642" s="12">
        <f>IF(COUNTA(Wedstrijden!#REF!)&lt;&gt;0,1,"")</f>
        <v>1</v>
      </c>
      <c r="BX642" s="12">
        <f t="shared" si="55"/>
        <v>1</v>
      </c>
      <c r="BY642" s="12" t="e">
        <f>IF(Wedstrijden!#REF!="x","BB","")</f>
        <v>#REF!</v>
      </c>
      <c r="BZ642" s="12" t="e">
        <f>IF(Wedstrijden!#REF!="x","B","")</f>
        <v>#REF!</v>
      </c>
      <c r="CA642" s="12" t="e">
        <f>IF(Wedstrijden!#REF!="x","L1","")</f>
        <v>#REF!</v>
      </c>
      <c r="CB642" s="12" t="e">
        <f>IF(Wedstrijden!#REF!="x","L2","")</f>
        <v>#REF!</v>
      </c>
      <c r="CC642" s="12" t="e">
        <f>IF(Wedstrijden!#REF!="x","M1","")</f>
        <v>#REF!</v>
      </c>
      <c r="CD642" s="12" t="e">
        <f>IF(Wedstrijden!#REF!="x","M2","")</f>
        <v>#REF!</v>
      </c>
      <c r="CE642" s="12" t="e">
        <f>IF(Wedstrijden!#REF!="x","Z1","")</f>
        <v>#REF!</v>
      </c>
      <c r="CF642" s="12" t="e">
        <f>IF(Wedstrijden!#REF!="x","Z2","")</f>
        <v>#REF!</v>
      </c>
      <c r="CG642" s="12" t="e">
        <f>IF(Wedstrijden!#REF!="x","ZZL","")</f>
        <v>#REF!</v>
      </c>
      <c r="CL642" s="12">
        <f>IF(COUNTA(Wedstrijden!#REF!)&lt;&gt;0,2,"")</f>
        <v>2</v>
      </c>
      <c r="CM642" s="12">
        <f t="shared" si="56"/>
        <v>2</v>
      </c>
      <c r="CN642" s="12" t="e">
        <f>IF(Wedstrijden!#REF!="x","AA","")</f>
        <v>#REF!</v>
      </c>
      <c r="CO642" s="12" t="e">
        <f>IF(Wedstrijden!#REF!="x","A","")</f>
        <v>#REF!</v>
      </c>
      <c r="CP642" s="12" t="e">
        <f>IF(Wedstrijden!#REF!="x","BB","")</f>
        <v>#REF!</v>
      </c>
      <c r="CQ642" s="12" t="e">
        <f>IF(Wedstrijden!#REF!="x","B","")</f>
        <v>#REF!</v>
      </c>
      <c r="CR642" s="12" t="e">
        <f>IF(Wedstrijden!#REF!="x","L","")</f>
        <v>#REF!</v>
      </c>
      <c r="CS642" s="12" t="e">
        <f>IF(Wedstrijden!#REF!="x","M","")</f>
        <v>#REF!</v>
      </c>
      <c r="CT642" s="12" t="e">
        <f>IF(Wedstrijden!#REF!="x","Z","")</f>
        <v>#REF!</v>
      </c>
      <c r="CU642" s="12" t="e">
        <f>IF(Wedstrijden!#REF!="x","ZZ","")</f>
        <v>#REF!</v>
      </c>
      <c r="CV642" s="12">
        <f>IF(COUNTA(Wedstrijden!#REF!)&lt;&gt;0,2,"")</f>
        <v>2</v>
      </c>
      <c r="CW642" s="12">
        <f t="shared" si="57"/>
        <v>1</v>
      </c>
      <c r="CX642" s="12" t="e">
        <f>IF(Wedstrijden!#REF!="x","BB","")</f>
        <v>#REF!</v>
      </c>
      <c r="CY642" s="12" t="e">
        <f>IF(Wedstrijden!#REF!="x","B","")</f>
        <v>#REF!</v>
      </c>
      <c r="CZ642" s="12" t="e">
        <f>IF(Wedstrijden!#REF!="x","L","")</f>
        <v>#REF!</v>
      </c>
      <c r="DA642" s="12" t="e">
        <f>IF(Wedstrijden!#REF!="x","M","")</f>
        <v>#REF!</v>
      </c>
      <c r="DB642" s="12" t="e">
        <f>IF(Wedstrijden!#REF!="x","Z","")</f>
        <v>#REF!</v>
      </c>
      <c r="DC642" s="12" t="e">
        <f>IF(Wedstrijden!#REF!="x","ZZ","")</f>
        <v>#REF!</v>
      </c>
      <c r="DD642" s="12" t="e">
        <f>IF(Wedstrijden!#REF!="x","1.40","")</f>
        <v>#REF!</v>
      </c>
      <c r="DE642" s="12">
        <f>IF(COUNTA(Wedstrijden!#REF!)&lt;&gt;0,6,"")</f>
        <v>6</v>
      </c>
      <c r="DF642" s="12">
        <f t="shared" si="58"/>
        <v>2</v>
      </c>
      <c r="DG642" s="12" t="e">
        <f>IF(Wedstrijden!#REF!="x","L","")</f>
        <v>#REF!</v>
      </c>
      <c r="DH642" s="12" t="e">
        <f>IF(Wedstrijden!#REF!="x","M","")</f>
        <v>#REF!</v>
      </c>
      <c r="DI642" s="12" t="e">
        <f>IF(Wedstrijden!#REF!="x","Z","")</f>
        <v>#REF!</v>
      </c>
      <c r="DJ642" s="12" t="e">
        <f>IF(Wedstrijden!#REF!="x","Z","")</f>
        <v>#REF!</v>
      </c>
      <c r="DK642" s="12">
        <f>IF(COUNTA(Wedstrijden!#REF!)&lt;&gt;0,6,"")</f>
        <v>6</v>
      </c>
      <c r="DL642" s="12">
        <f t="shared" si="59"/>
        <v>1</v>
      </c>
      <c r="DM642" s="12" t="e">
        <f>IF(Wedstrijden!#REF!="x","L","")</f>
        <v>#REF!</v>
      </c>
      <c r="DN642" s="12" t="e">
        <f>IF(Wedstrijden!#REF!="x","M","")</f>
        <v>#REF!</v>
      </c>
      <c r="DO642" s="12" t="e">
        <f>IF(Wedstrijden!#REF!="x","Z","")</f>
        <v>#REF!</v>
      </c>
      <c r="DP642" s="12" t="e">
        <f>IF(Wedstrijden!#REF!="x","Z","")</f>
        <v>#REF!</v>
      </c>
    </row>
    <row r="643" spans="1:120" ht="15" x14ac:dyDescent="0.25">
      <c r="A643" s="14">
        <f>Wedstrijden!A654</f>
        <v>0</v>
      </c>
      <c r="B643" s="12" t="str">
        <f>IFERROR(VLOOKUP(Wedstrijden!C654,Wedstrijdlocaties!$B$2:$E$500,2,FALSE),"")</f>
        <v/>
      </c>
      <c r="C643" s="12" t="str">
        <f>Wedstrijden!D654</f>
        <v/>
      </c>
      <c r="D643" s="12" t="str">
        <f>IFERROR(VLOOKUP(Wedstrijden!E654,Organisaties!$B$2:$C$500,2,FALSE),"")</f>
        <v/>
      </c>
      <c r="E643" s="12" t="str">
        <f>IFERROR(VLOOKUP(Wedstrijden!E654,Organisaties!$B$2:$G$500,5,FALSE),"")</f>
        <v/>
      </c>
      <c r="F643" s="12" t="e">
        <f>IF(Wedstrijden!#REF!&lt;&gt;"",Wedstrijden!#REF!,"")</f>
        <v>#REF!</v>
      </c>
      <c r="G643" s="12">
        <f>IF(Wedstrijden!K654="Indoor",1,0)</f>
        <v>0</v>
      </c>
      <c r="H643" s="12">
        <f>Wedstrijden!L654</f>
        <v>0</v>
      </c>
      <c r="I643" s="12" t="str">
        <f>IF(Wedstrijden!J654="Nee",0,IF(Wedstrijden!J654="Ja",1,""))</f>
        <v/>
      </c>
      <c r="J643" s="12" t="str">
        <f>IF(Wedstrijden!M654&lt;&gt;"",Wedstrijden!M654,"")</f>
        <v/>
      </c>
      <c r="BJ643" s="12">
        <f>IF(COUNTA(Wedstrijden!#REF!)&lt;&gt;0,1,"")</f>
        <v>1</v>
      </c>
      <c r="BK643" s="12">
        <f t="shared" ref="BK643:BK706" si="60">IF(COUNTBLANK(BJ643) = 1,"",2)</f>
        <v>2</v>
      </c>
      <c r="BL643" s="12" t="e">
        <f>IF(Wedstrijden!#REF!="x","AA","")</f>
        <v>#REF!</v>
      </c>
      <c r="BM643" s="12" t="e">
        <f>IF(Wedstrijden!#REF!="x","A","")</f>
        <v>#REF!</v>
      </c>
      <c r="BN643" s="12" t="e">
        <f>IF(Wedstrijden!#REF!="x","B1","")</f>
        <v>#REF!</v>
      </c>
      <c r="BO643" s="12" t="e">
        <f>IF(Wedstrijden!#REF!="x","BB","")</f>
        <v>#REF!</v>
      </c>
      <c r="BP643" s="12" t="e">
        <f>IF(Wedstrijden!#REF!="x","B","")</f>
        <v>#REF!</v>
      </c>
      <c r="BQ643" s="12" t="e">
        <f>IF(Wedstrijden!#REF!="x","L1","")</f>
        <v>#REF!</v>
      </c>
      <c r="BR643" s="12" t="e">
        <f>IF(Wedstrijden!#REF!="x","L2","")</f>
        <v>#REF!</v>
      </c>
      <c r="BS643" s="12" t="e">
        <f>IF(Wedstrijden!#REF!="x","M1","")</f>
        <v>#REF!</v>
      </c>
      <c r="BT643" s="12" t="e">
        <f>IF(Wedstrijden!#REF!="x","M2","")</f>
        <v>#REF!</v>
      </c>
      <c r="BU643" s="12" t="e">
        <f>IF(Wedstrijden!#REF!="x","Z1","")</f>
        <v>#REF!</v>
      </c>
      <c r="BV643" s="12" t="e">
        <f>IF(Wedstrijden!#REF!="x","Z2","")</f>
        <v>#REF!</v>
      </c>
      <c r="BW643" s="12">
        <f>IF(COUNTA(Wedstrijden!#REF!)&lt;&gt;0,1,"")</f>
        <v>1</v>
      </c>
      <c r="BX643" s="12">
        <f t="shared" ref="BX643:BX706" si="61">IF(COUNTBLANK(BW643) = 1,"",1)</f>
        <v>1</v>
      </c>
      <c r="BY643" s="12" t="e">
        <f>IF(Wedstrijden!#REF!="x","BB","")</f>
        <v>#REF!</v>
      </c>
      <c r="BZ643" s="12" t="e">
        <f>IF(Wedstrijden!#REF!="x","B","")</f>
        <v>#REF!</v>
      </c>
      <c r="CA643" s="12" t="e">
        <f>IF(Wedstrijden!#REF!="x","L1","")</f>
        <v>#REF!</v>
      </c>
      <c r="CB643" s="12" t="e">
        <f>IF(Wedstrijden!#REF!="x","L2","")</f>
        <v>#REF!</v>
      </c>
      <c r="CC643" s="12" t="e">
        <f>IF(Wedstrijden!#REF!="x","M1","")</f>
        <v>#REF!</v>
      </c>
      <c r="CD643" s="12" t="e">
        <f>IF(Wedstrijden!#REF!="x","M2","")</f>
        <v>#REF!</v>
      </c>
      <c r="CE643" s="12" t="e">
        <f>IF(Wedstrijden!#REF!="x","Z1","")</f>
        <v>#REF!</v>
      </c>
      <c r="CF643" s="12" t="e">
        <f>IF(Wedstrijden!#REF!="x","Z2","")</f>
        <v>#REF!</v>
      </c>
      <c r="CG643" s="12" t="e">
        <f>IF(Wedstrijden!#REF!="x","ZZL","")</f>
        <v>#REF!</v>
      </c>
      <c r="CL643" s="12">
        <f>IF(COUNTA(Wedstrijden!#REF!)&lt;&gt;0,2,"")</f>
        <v>2</v>
      </c>
      <c r="CM643" s="12">
        <f t="shared" ref="CM643:CM706" si="62">IF(COUNTBLANK(CL643) = 1,"",2)</f>
        <v>2</v>
      </c>
      <c r="CN643" s="12" t="e">
        <f>IF(Wedstrijden!#REF!="x","AA","")</f>
        <v>#REF!</v>
      </c>
      <c r="CO643" s="12" t="e">
        <f>IF(Wedstrijden!#REF!="x","A","")</f>
        <v>#REF!</v>
      </c>
      <c r="CP643" s="12" t="e">
        <f>IF(Wedstrijden!#REF!="x","BB","")</f>
        <v>#REF!</v>
      </c>
      <c r="CQ643" s="12" t="e">
        <f>IF(Wedstrijden!#REF!="x","B","")</f>
        <v>#REF!</v>
      </c>
      <c r="CR643" s="12" t="e">
        <f>IF(Wedstrijden!#REF!="x","L","")</f>
        <v>#REF!</v>
      </c>
      <c r="CS643" s="12" t="e">
        <f>IF(Wedstrijden!#REF!="x","M","")</f>
        <v>#REF!</v>
      </c>
      <c r="CT643" s="12" t="e">
        <f>IF(Wedstrijden!#REF!="x","Z","")</f>
        <v>#REF!</v>
      </c>
      <c r="CU643" s="12" t="e">
        <f>IF(Wedstrijden!#REF!="x","ZZ","")</f>
        <v>#REF!</v>
      </c>
      <c r="CV643" s="12">
        <f>IF(COUNTA(Wedstrijden!#REF!)&lt;&gt;0,2,"")</f>
        <v>2</v>
      </c>
      <c r="CW643" s="12">
        <f t="shared" ref="CW643:CW706" si="63">IF(COUNTBLANK(CV643) = 1,"",1)</f>
        <v>1</v>
      </c>
      <c r="CX643" s="12" t="e">
        <f>IF(Wedstrijden!#REF!="x","BB","")</f>
        <v>#REF!</v>
      </c>
      <c r="CY643" s="12" t="e">
        <f>IF(Wedstrijden!#REF!="x","B","")</f>
        <v>#REF!</v>
      </c>
      <c r="CZ643" s="12" t="e">
        <f>IF(Wedstrijden!#REF!="x","L","")</f>
        <v>#REF!</v>
      </c>
      <c r="DA643" s="12" t="e">
        <f>IF(Wedstrijden!#REF!="x","M","")</f>
        <v>#REF!</v>
      </c>
      <c r="DB643" s="12" t="e">
        <f>IF(Wedstrijden!#REF!="x","Z","")</f>
        <v>#REF!</v>
      </c>
      <c r="DC643" s="12" t="e">
        <f>IF(Wedstrijden!#REF!="x","ZZ","")</f>
        <v>#REF!</v>
      </c>
      <c r="DD643" s="12" t="e">
        <f>IF(Wedstrijden!#REF!="x","1.40","")</f>
        <v>#REF!</v>
      </c>
      <c r="DE643" s="12">
        <f>IF(COUNTA(Wedstrijden!#REF!)&lt;&gt;0,6,"")</f>
        <v>6</v>
      </c>
      <c r="DF643" s="12">
        <f t="shared" ref="DF643:DF706" si="64">IF(COUNTBLANK(DE643) = 1,"",2)</f>
        <v>2</v>
      </c>
      <c r="DG643" s="12" t="e">
        <f>IF(Wedstrijden!#REF!="x","L","")</f>
        <v>#REF!</v>
      </c>
      <c r="DH643" s="12" t="e">
        <f>IF(Wedstrijden!#REF!="x","M","")</f>
        <v>#REF!</v>
      </c>
      <c r="DI643" s="12" t="e">
        <f>IF(Wedstrijden!#REF!="x","Z","")</f>
        <v>#REF!</v>
      </c>
      <c r="DJ643" s="12" t="e">
        <f>IF(Wedstrijden!#REF!="x","Z","")</f>
        <v>#REF!</v>
      </c>
      <c r="DK643" s="12">
        <f>IF(COUNTA(Wedstrijden!#REF!)&lt;&gt;0,6,"")</f>
        <v>6</v>
      </c>
      <c r="DL643" s="12">
        <f t="shared" ref="DL643:DL706" si="65">IF(COUNTBLANK(DK643) = 1,"",1)</f>
        <v>1</v>
      </c>
      <c r="DM643" s="12" t="e">
        <f>IF(Wedstrijden!#REF!="x","L","")</f>
        <v>#REF!</v>
      </c>
      <c r="DN643" s="12" t="e">
        <f>IF(Wedstrijden!#REF!="x","M","")</f>
        <v>#REF!</v>
      </c>
      <c r="DO643" s="12" t="e">
        <f>IF(Wedstrijden!#REF!="x","Z","")</f>
        <v>#REF!</v>
      </c>
      <c r="DP643" s="12" t="e">
        <f>IF(Wedstrijden!#REF!="x","Z","")</f>
        <v>#REF!</v>
      </c>
    </row>
    <row r="644" spans="1:120" ht="15" x14ac:dyDescent="0.25">
      <c r="A644" s="14">
        <f>Wedstrijden!A655</f>
        <v>0</v>
      </c>
      <c r="B644" s="12" t="str">
        <f>IFERROR(VLOOKUP(Wedstrijden!C655,Wedstrijdlocaties!$B$2:$E$500,2,FALSE),"")</f>
        <v/>
      </c>
      <c r="C644" s="12" t="str">
        <f>Wedstrijden!D655</f>
        <v/>
      </c>
      <c r="D644" s="12" t="str">
        <f>IFERROR(VLOOKUP(Wedstrijden!E655,Organisaties!$B$2:$C$500,2,FALSE),"")</f>
        <v/>
      </c>
      <c r="E644" s="12" t="str">
        <f>IFERROR(VLOOKUP(Wedstrijden!E655,Organisaties!$B$2:$G$500,5,FALSE),"")</f>
        <v/>
      </c>
      <c r="F644" s="12" t="e">
        <f>IF(Wedstrijden!#REF!&lt;&gt;"",Wedstrijden!#REF!,"")</f>
        <v>#REF!</v>
      </c>
      <c r="G644" s="12">
        <f>IF(Wedstrijden!K655="Indoor",1,0)</f>
        <v>0</v>
      </c>
      <c r="H644" s="12">
        <f>Wedstrijden!L655</f>
        <v>0</v>
      </c>
      <c r="I644" s="12" t="str">
        <f>IF(Wedstrijden!J655="Nee",0,IF(Wedstrijden!J655="Ja",1,""))</f>
        <v/>
      </c>
      <c r="J644" s="12" t="str">
        <f>IF(Wedstrijden!M655&lt;&gt;"",Wedstrijden!M655,"")</f>
        <v/>
      </c>
      <c r="BJ644" s="12">
        <f>IF(COUNTA(Wedstrijden!#REF!)&lt;&gt;0,1,"")</f>
        <v>1</v>
      </c>
      <c r="BK644" s="12">
        <f t="shared" si="60"/>
        <v>2</v>
      </c>
      <c r="BL644" s="12" t="e">
        <f>IF(Wedstrijden!#REF!="x","AA","")</f>
        <v>#REF!</v>
      </c>
      <c r="BM644" s="12" t="e">
        <f>IF(Wedstrijden!#REF!="x","A","")</f>
        <v>#REF!</v>
      </c>
      <c r="BN644" s="12" t="e">
        <f>IF(Wedstrijden!#REF!="x","B1","")</f>
        <v>#REF!</v>
      </c>
      <c r="BO644" s="12" t="e">
        <f>IF(Wedstrijden!#REF!="x","BB","")</f>
        <v>#REF!</v>
      </c>
      <c r="BP644" s="12" t="e">
        <f>IF(Wedstrijden!#REF!="x","B","")</f>
        <v>#REF!</v>
      </c>
      <c r="BQ644" s="12" t="e">
        <f>IF(Wedstrijden!#REF!="x","L1","")</f>
        <v>#REF!</v>
      </c>
      <c r="BR644" s="12" t="e">
        <f>IF(Wedstrijden!#REF!="x","L2","")</f>
        <v>#REF!</v>
      </c>
      <c r="BS644" s="12" t="e">
        <f>IF(Wedstrijden!#REF!="x","M1","")</f>
        <v>#REF!</v>
      </c>
      <c r="BT644" s="12" t="e">
        <f>IF(Wedstrijden!#REF!="x","M2","")</f>
        <v>#REF!</v>
      </c>
      <c r="BU644" s="12" t="e">
        <f>IF(Wedstrijden!#REF!="x","Z1","")</f>
        <v>#REF!</v>
      </c>
      <c r="BV644" s="12" t="e">
        <f>IF(Wedstrijden!#REF!="x","Z2","")</f>
        <v>#REF!</v>
      </c>
      <c r="BW644" s="12">
        <f>IF(COUNTA(Wedstrijden!#REF!)&lt;&gt;0,1,"")</f>
        <v>1</v>
      </c>
      <c r="BX644" s="12">
        <f t="shared" si="61"/>
        <v>1</v>
      </c>
      <c r="BY644" s="12" t="e">
        <f>IF(Wedstrijden!#REF!="x","BB","")</f>
        <v>#REF!</v>
      </c>
      <c r="BZ644" s="12" t="e">
        <f>IF(Wedstrijden!#REF!="x","B","")</f>
        <v>#REF!</v>
      </c>
      <c r="CA644" s="12" t="e">
        <f>IF(Wedstrijden!#REF!="x","L1","")</f>
        <v>#REF!</v>
      </c>
      <c r="CB644" s="12" t="e">
        <f>IF(Wedstrijden!#REF!="x","L2","")</f>
        <v>#REF!</v>
      </c>
      <c r="CC644" s="12" t="e">
        <f>IF(Wedstrijden!#REF!="x","M1","")</f>
        <v>#REF!</v>
      </c>
      <c r="CD644" s="12" t="e">
        <f>IF(Wedstrijden!#REF!="x","M2","")</f>
        <v>#REF!</v>
      </c>
      <c r="CE644" s="12" t="e">
        <f>IF(Wedstrijden!#REF!="x","Z1","")</f>
        <v>#REF!</v>
      </c>
      <c r="CF644" s="12" t="e">
        <f>IF(Wedstrijden!#REF!="x","Z2","")</f>
        <v>#REF!</v>
      </c>
      <c r="CG644" s="12" t="e">
        <f>IF(Wedstrijden!#REF!="x","ZZL","")</f>
        <v>#REF!</v>
      </c>
      <c r="CL644" s="12">
        <f>IF(COUNTA(Wedstrijden!#REF!)&lt;&gt;0,2,"")</f>
        <v>2</v>
      </c>
      <c r="CM644" s="12">
        <f t="shared" si="62"/>
        <v>2</v>
      </c>
      <c r="CN644" s="12" t="e">
        <f>IF(Wedstrijden!#REF!="x","AA","")</f>
        <v>#REF!</v>
      </c>
      <c r="CO644" s="12" t="e">
        <f>IF(Wedstrijden!#REF!="x","A","")</f>
        <v>#REF!</v>
      </c>
      <c r="CP644" s="12" t="e">
        <f>IF(Wedstrijden!#REF!="x","BB","")</f>
        <v>#REF!</v>
      </c>
      <c r="CQ644" s="12" t="e">
        <f>IF(Wedstrijden!#REF!="x","B","")</f>
        <v>#REF!</v>
      </c>
      <c r="CR644" s="12" t="e">
        <f>IF(Wedstrijden!#REF!="x","L","")</f>
        <v>#REF!</v>
      </c>
      <c r="CS644" s="12" t="e">
        <f>IF(Wedstrijden!#REF!="x","M","")</f>
        <v>#REF!</v>
      </c>
      <c r="CT644" s="12" t="e">
        <f>IF(Wedstrijden!#REF!="x","Z","")</f>
        <v>#REF!</v>
      </c>
      <c r="CU644" s="12" t="e">
        <f>IF(Wedstrijden!#REF!="x","ZZ","")</f>
        <v>#REF!</v>
      </c>
      <c r="CV644" s="12">
        <f>IF(COUNTA(Wedstrijden!#REF!)&lt;&gt;0,2,"")</f>
        <v>2</v>
      </c>
      <c r="CW644" s="12">
        <f t="shared" si="63"/>
        <v>1</v>
      </c>
      <c r="CX644" s="12" t="e">
        <f>IF(Wedstrijden!#REF!="x","BB","")</f>
        <v>#REF!</v>
      </c>
      <c r="CY644" s="12" t="e">
        <f>IF(Wedstrijden!#REF!="x","B","")</f>
        <v>#REF!</v>
      </c>
      <c r="CZ644" s="12" t="e">
        <f>IF(Wedstrijden!#REF!="x","L","")</f>
        <v>#REF!</v>
      </c>
      <c r="DA644" s="12" t="e">
        <f>IF(Wedstrijden!#REF!="x","M","")</f>
        <v>#REF!</v>
      </c>
      <c r="DB644" s="12" t="e">
        <f>IF(Wedstrijden!#REF!="x","Z","")</f>
        <v>#REF!</v>
      </c>
      <c r="DC644" s="12" t="e">
        <f>IF(Wedstrijden!#REF!="x","ZZ","")</f>
        <v>#REF!</v>
      </c>
      <c r="DD644" s="12" t="e">
        <f>IF(Wedstrijden!#REF!="x","1.40","")</f>
        <v>#REF!</v>
      </c>
      <c r="DE644" s="12">
        <f>IF(COUNTA(Wedstrijden!#REF!)&lt;&gt;0,6,"")</f>
        <v>6</v>
      </c>
      <c r="DF644" s="12">
        <f t="shared" si="64"/>
        <v>2</v>
      </c>
      <c r="DG644" s="12" t="e">
        <f>IF(Wedstrijden!#REF!="x","L","")</f>
        <v>#REF!</v>
      </c>
      <c r="DH644" s="12" t="e">
        <f>IF(Wedstrijden!#REF!="x","M","")</f>
        <v>#REF!</v>
      </c>
      <c r="DI644" s="12" t="e">
        <f>IF(Wedstrijden!#REF!="x","Z","")</f>
        <v>#REF!</v>
      </c>
      <c r="DJ644" s="12" t="e">
        <f>IF(Wedstrijden!#REF!="x","Z","")</f>
        <v>#REF!</v>
      </c>
      <c r="DK644" s="12">
        <f>IF(COUNTA(Wedstrijden!#REF!)&lt;&gt;0,6,"")</f>
        <v>6</v>
      </c>
      <c r="DL644" s="12">
        <f t="shared" si="65"/>
        <v>1</v>
      </c>
      <c r="DM644" s="12" t="e">
        <f>IF(Wedstrijden!#REF!="x","L","")</f>
        <v>#REF!</v>
      </c>
      <c r="DN644" s="12" t="e">
        <f>IF(Wedstrijden!#REF!="x","M","")</f>
        <v>#REF!</v>
      </c>
      <c r="DO644" s="12" t="e">
        <f>IF(Wedstrijden!#REF!="x","Z","")</f>
        <v>#REF!</v>
      </c>
      <c r="DP644" s="12" t="e">
        <f>IF(Wedstrijden!#REF!="x","Z","")</f>
        <v>#REF!</v>
      </c>
    </row>
    <row r="645" spans="1:120" ht="15" x14ac:dyDescent="0.25">
      <c r="A645" s="14">
        <f>Wedstrijden!A656</f>
        <v>0</v>
      </c>
      <c r="B645" s="12" t="str">
        <f>IFERROR(VLOOKUP(Wedstrijden!C656,Wedstrijdlocaties!$B$2:$E$500,2,FALSE),"")</f>
        <v/>
      </c>
      <c r="C645" s="12" t="str">
        <f>Wedstrijden!D656</f>
        <v/>
      </c>
      <c r="D645" s="12" t="str">
        <f>IFERROR(VLOOKUP(Wedstrijden!E656,Organisaties!$B$2:$C$500,2,FALSE),"")</f>
        <v/>
      </c>
      <c r="E645" s="12" t="str">
        <f>IFERROR(VLOOKUP(Wedstrijden!E656,Organisaties!$B$2:$G$500,5,FALSE),"")</f>
        <v/>
      </c>
      <c r="F645" s="12" t="e">
        <f>IF(Wedstrijden!#REF!&lt;&gt;"",Wedstrijden!#REF!,"")</f>
        <v>#REF!</v>
      </c>
      <c r="G645" s="12">
        <f>IF(Wedstrijden!K656="Indoor",1,0)</f>
        <v>0</v>
      </c>
      <c r="H645" s="12">
        <f>Wedstrijden!L656</f>
        <v>0</v>
      </c>
      <c r="I645" s="12" t="str">
        <f>IF(Wedstrijden!J656="Nee",0,IF(Wedstrijden!J656="Ja",1,""))</f>
        <v/>
      </c>
      <c r="J645" s="12" t="str">
        <f>IF(Wedstrijden!M656&lt;&gt;"",Wedstrijden!M656,"")</f>
        <v/>
      </c>
      <c r="BJ645" s="12">
        <f>IF(COUNTA(Wedstrijden!#REF!)&lt;&gt;0,1,"")</f>
        <v>1</v>
      </c>
      <c r="BK645" s="12">
        <f t="shared" si="60"/>
        <v>2</v>
      </c>
      <c r="BL645" s="12" t="e">
        <f>IF(Wedstrijden!#REF!="x","AA","")</f>
        <v>#REF!</v>
      </c>
      <c r="BM645" s="12" t="e">
        <f>IF(Wedstrijden!#REF!="x","A","")</f>
        <v>#REF!</v>
      </c>
      <c r="BN645" s="12" t="e">
        <f>IF(Wedstrijden!#REF!="x","B1","")</f>
        <v>#REF!</v>
      </c>
      <c r="BO645" s="12" t="e">
        <f>IF(Wedstrijden!#REF!="x","BB","")</f>
        <v>#REF!</v>
      </c>
      <c r="BP645" s="12" t="e">
        <f>IF(Wedstrijden!#REF!="x","B","")</f>
        <v>#REF!</v>
      </c>
      <c r="BQ645" s="12" t="e">
        <f>IF(Wedstrijden!#REF!="x","L1","")</f>
        <v>#REF!</v>
      </c>
      <c r="BR645" s="12" t="e">
        <f>IF(Wedstrijden!#REF!="x","L2","")</f>
        <v>#REF!</v>
      </c>
      <c r="BS645" s="12" t="e">
        <f>IF(Wedstrijden!#REF!="x","M1","")</f>
        <v>#REF!</v>
      </c>
      <c r="BT645" s="12" t="e">
        <f>IF(Wedstrijden!#REF!="x","M2","")</f>
        <v>#REF!</v>
      </c>
      <c r="BU645" s="12" t="e">
        <f>IF(Wedstrijden!#REF!="x","Z1","")</f>
        <v>#REF!</v>
      </c>
      <c r="BV645" s="12" t="e">
        <f>IF(Wedstrijden!#REF!="x","Z2","")</f>
        <v>#REF!</v>
      </c>
      <c r="BW645" s="12">
        <f>IF(COUNTA(Wedstrijden!#REF!)&lt;&gt;0,1,"")</f>
        <v>1</v>
      </c>
      <c r="BX645" s="12">
        <f t="shared" si="61"/>
        <v>1</v>
      </c>
      <c r="BY645" s="12" t="e">
        <f>IF(Wedstrijden!#REF!="x","BB","")</f>
        <v>#REF!</v>
      </c>
      <c r="BZ645" s="12" t="e">
        <f>IF(Wedstrijden!#REF!="x","B","")</f>
        <v>#REF!</v>
      </c>
      <c r="CA645" s="12" t="e">
        <f>IF(Wedstrijden!#REF!="x","L1","")</f>
        <v>#REF!</v>
      </c>
      <c r="CB645" s="12" t="e">
        <f>IF(Wedstrijden!#REF!="x","L2","")</f>
        <v>#REF!</v>
      </c>
      <c r="CC645" s="12" t="e">
        <f>IF(Wedstrijden!#REF!="x","M1","")</f>
        <v>#REF!</v>
      </c>
      <c r="CD645" s="12" t="e">
        <f>IF(Wedstrijden!#REF!="x","M2","")</f>
        <v>#REF!</v>
      </c>
      <c r="CE645" s="12" t="e">
        <f>IF(Wedstrijden!#REF!="x","Z1","")</f>
        <v>#REF!</v>
      </c>
      <c r="CF645" s="12" t="e">
        <f>IF(Wedstrijden!#REF!="x","Z2","")</f>
        <v>#REF!</v>
      </c>
      <c r="CG645" s="12" t="e">
        <f>IF(Wedstrijden!#REF!="x","ZZL","")</f>
        <v>#REF!</v>
      </c>
      <c r="CL645" s="12">
        <f>IF(COUNTA(Wedstrijden!#REF!)&lt;&gt;0,2,"")</f>
        <v>2</v>
      </c>
      <c r="CM645" s="12">
        <f t="shared" si="62"/>
        <v>2</v>
      </c>
      <c r="CN645" s="12" t="e">
        <f>IF(Wedstrijden!#REF!="x","AA","")</f>
        <v>#REF!</v>
      </c>
      <c r="CO645" s="12" t="e">
        <f>IF(Wedstrijden!#REF!="x","A","")</f>
        <v>#REF!</v>
      </c>
      <c r="CP645" s="12" t="e">
        <f>IF(Wedstrijden!#REF!="x","BB","")</f>
        <v>#REF!</v>
      </c>
      <c r="CQ645" s="12" t="e">
        <f>IF(Wedstrijden!#REF!="x","B","")</f>
        <v>#REF!</v>
      </c>
      <c r="CR645" s="12" t="e">
        <f>IF(Wedstrijden!#REF!="x","L","")</f>
        <v>#REF!</v>
      </c>
      <c r="CS645" s="12" t="e">
        <f>IF(Wedstrijden!#REF!="x","M","")</f>
        <v>#REF!</v>
      </c>
      <c r="CT645" s="12" t="e">
        <f>IF(Wedstrijden!#REF!="x","Z","")</f>
        <v>#REF!</v>
      </c>
      <c r="CU645" s="12" t="e">
        <f>IF(Wedstrijden!#REF!="x","ZZ","")</f>
        <v>#REF!</v>
      </c>
      <c r="CV645" s="12">
        <f>IF(COUNTA(Wedstrijden!#REF!)&lt;&gt;0,2,"")</f>
        <v>2</v>
      </c>
      <c r="CW645" s="12">
        <f t="shared" si="63"/>
        <v>1</v>
      </c>
      <c r="CX645" s="12" t="e">
        <f>IF(Wedstrijden!#REF!="x","BB","")</f>
        <v>#REF!</v>
      </c>
      <c r="CY645" s="12" t="e">
        <f>IF(Wedstrijden!#REF!="x","B","")</f>
        <v>#REF!</v>
      </c>
      <c r="CZ645" s="12" t="e">
        <f>IF(Wedstrijden!#REF!="x","L","")</f>
        <v>#REF!</v>
      </c>
      <c r="DA645" s="12" t="e">
        <f>IF(Wedstrijden!#REF!="x","M","")</f>
        <v>#REF!</v>
      </c>
      <c r="DB645" s="12" t="e">
        <f>IF(Wedstrijden!#REF!="x","Z","")</f>
        <v>#REF!</v>
      </c>
      <c r="DC645" s="12" t="e">
        <f>IF(Wedstrijden!#REF!="x","ZZ","")</f>
        <v>#REF!</v>
      </c>
      <c r="DD645" s="12" t="e">
        <f>IF(Wedstrijden!#REF!="x","1.40","")</f>
        <v>#REF!</v>
      </c>
      <c r="DE645" s="12">
        <f>IF(COUNTA(Wedstrijden!#REF!)&lt;&gt;0,6,"")</f>
        <v>6</v>
      </c>
      <c r="DF645" s="12">
        <f t="shared" si="64"/>
        <v>2</v>
      </c>
      <c r="DG645" s="12" t="e">
        <f>IF(Wedstrijden!#REF!="x","L","")</f>
        <v>#REF!</v>
      </c>
      <c r="DH645" s="12" t="e">
        <f>IF(Wedstrijden!#REF!="x","M","")</f>
        <v>#REF!</v>
      </c>
      <c r="DI645" s="12" t="e">
        <f>IF(Wedstrijden!#REF!="x","Z","")</f>
        <v>#REF!</v>
      </c>
      <c r="DJ645" s="12" t="e">
        <f>IF(Wedstrijden!#REF!="x","Z","")</f>
        <v>#REF!</v>
      </c>
      <c r="DK645" s="12">
        <f>IF(COUNTA(Wedstrijden!#REF!)&lt;&gt;0,6,"")</f>
        <v>6</v>
      </c>
      <c r="DL645" s="12">
        <f t="shared" si="65"/>
        <v>1</v>
      </c>
      <c r="DM645" s="12" t="e">
        <f>IF(Wedstrijden!#REF!="x","L","")</f>
        <v>#REF!</v>
      </c>
      <c r="DN645" s="12" t="e">
        <f>IF(Wedstrijden!#REF!="x","M","")</f>
        <v>#REF!</v>
      </c>
      <c r="DO645" s="12" t="e">
        <f>IF(Wedstrijden!#REF!="x","Z","")</f>
        <v>#REF!</v>
      </c>
      <c r="DP645" s="12" t="e">
        <f>IF(Wedstrijden!#REF!="x","Z","")</f>
        <v>#REF!</v>
      </c>
    </row>
    <row r="646" spans="1:120" ht="15" x14ac:dyDescent="0.25">
      <c r="A646" s="14">
        <f>Wedstrijden!A657</f>
        <v>0</v>
      </c>
      <c r="B646" s="12" t="str">
        <f>IFERROR(VLOOKUP(Wedstrijden!C657,Wedstrijdlocaties!$B$2:$E$500,2,FALSE),"")</f>
        <v/>
      </c>
      <c r="C646" s="12" t="str">
        <f>Wedstrijden!D657</f>
        <v/>
      </c>
      <c r="D646" s="12" t="str">
        <f>IFERROR(VLOOKUP(Wedstrijden!E657,Organisaties!$B$2:$C$500,2,FALSE),"")</f>
        <v/>
      </c>
      <c r="E646" s="12" t="str">
        <f>IFERROR(VLOOKUP(Wedstrijden!E657,Organisaties!$B$2:$G$500,5,FALSE),"")</f>
        <v/>
      </c>
      <c r="F646" s="12" t="e">
        <f>IF(Wedstrijden!#REF!&lt;&gt;"",Wedstrijden!#REF!,"")</f>
        <v>#REF!</v>
      </c>
      <c r="G646" s="12">
        <f>IF(Wedstrijden!K657="Indoor",1,0)</f>
        <v>0</v>
      </c>
      <c r="H646" s="12">
        <f>Wedstrijden!L657</f>
        <v>0</v>
      </c>
      <c r="I646" s="12" t="str">
        <f>IF(Wedstrijden!J657="Nee",0,IF(Wedstrijden!J657="Ja",1,""))</f>
        <v/>
      </c>
      <c r="J646" s="12" t="str">
        <f>IF(Wedstrijden!M657&lt;&gt;"",Wedstrijden!M657,"")</f>
        <v/>
      </c>
      <c r="BJ646" s="12">
        <f>IF(COUNTA(Wedstrijden!#REF!)&lt;&gt;0,1,"")</f>
        <v>1</v>
      </c>
      <c r="BK646" s="12">
        <f t="shared" si="60"/>
        <v>2</v>
      </c>
      <c r="BL646" s="12" t="e">
        <f>IF(Wedstrijden!#REF!="x","AA","")</f>
        <v>#REF!</v>
      </c>
      <c r="BM646" s="12" t="e">
        <f>IF(Wedstrijden!#REF!="x","A","")</f>
        <v>#REF!</v>
      </c>
      <c r="BN646" s="12" t="e">
        <f>IF(Wedstrijden!#REF!="x","B1","")</f>
        <v>#REF!</v>
      </c>
      <c r="BO646" s="12" t="e">
        <f>IF(Wedstrijden!#REF!="x","BB","")</f>
        <v>#REF!</v>
      </c>
      <c r="BP646" s="12" t="e">
        <f>IF(Wedstrijden!#REF!="x","B","")</f>
        <v>#REF!</v>
      </c>
      <c r="BQ646" s="12" t="e">
        <f>IF(Wedstrijden!#REF!="x","L1","")</f>
        <v>#REF!</v>
      </c>
      <c r="BR646" s="12" t="e">
        <f>IF(Wedstrijden!#REF!="x","L2","")</f>
        <v>#REF!</v>
      </c>
      <c r="BS646" s="12" t="e">
        <f>IF(Wedstrijden!#REF!="x","M1","")</f>
        <v>#REF!</v>
      </c>
      <c r="BT646" s="12" t="e">
        <f>IF(Wedstrijden!#REF!="x","M2","")</f>
        <v>#REF!</v>
      </c>
      <c r="BU646" s="12" t="e">
        <f>IF(Wedstrijden!#REF!="x","Z1","")</f>
        <v>#REF!</v>
      </c>
      <c r="BV646" s="12" t="e">
        <f>IF(Wedstrijden!#REF!="x","Z2","")</f>
        <v>#REF!</v>
      </c>
      <c r="BW646" s="12">
        <f>IF(COUNTA(Wedstrijden!#REF!)&lt;&gt;0,1,"")</f>
        <v>1</v>
      </c>
      <c r="BX646" s="12">
        <f t="shared" si="61"/>
        <v>1</v>
      </c>
      <c r="BY646" s="12" t="e">
        <f>IF(Wedstrijden!#REF!="x","BB","")</f>
        <v>#REF!</v>
      </c>
      <c r="BZ646" s="12" t="e">
        <f>IF(Wedstrijden!#REF!="x","B","")</f>
        <v>#REF!</v>
      </c>
      <c r="CA646" s="12" t="e">
        <f>IF(Wedstrijden!#REF!="x","L1","")</f>
        <v>#REF!</v>
      </c>
      <c r="CB646" s="12" t="e">
        <f>IF(Wedstrijden!#REF!="x","L2","")</f>
        <v>#REF!</v>
      </c>
      <c r="CC646" s="12" t="e">
        <f>IF(Wedstrijden!#REF!="x","M1","")</f>
        <v>#REF!</v>
      </c>
      <c r="CD646" s="12" t="e">
        <f>IF(Wedstrijden!#REF!="x","M2","")</f>
        <v>#REF!</v>
      </c>
      <c r="CE646" s="12" t="e">
        <f>IF(Wedstrijden!#REF!="x","Z1","")</f>
        <v>#REF!</v>
      </c>
      <c r="CF646" s="12" t="e">
        <f>IF(Wedstrijden!#REF!="x","Z2","")</f>
        <v>#REF!</v>
      </c>
      <c r="CG646" s="12" t="e">
        <f>IF(Wedstrijden!#REF!="x","ZZL","")</f>
        <v>#REF!</v>
      </c>
      <c r="CL646" s="12">
        <f>IF(COUNTA(Wedstrijden!#REF!)&lt;&gt;0,2,"")</f>
        <v>2</v>
      </c>
      <c r="CM646" s="12">
        <f t="shared" si="62"/>
        <v>2</v>
      </c>
      <c r="CN646" s="12" t="e">
        <f>IF(Wedstrijden!#REF!="x","AA","")</f>
        <v>#REF!</v>
      </c>
      <c r="CO646" s="12" t="e">
        <f>IF(Wedstrijden!#REF!="x","A","")</f>
        <v>#REF!</v>
      </c>
      <c r="CP646" s="12" t="e">
        <f>IF(Wedstrijden!#REF!="x","BB","")</f>
        <v>#REF!</v>
      </c>
      <c r="CQ646" s="12" t="e">
        <f>IF(Wedstrijden!#REF!="x","B","")</f>
        <v>#REF!</v>
      </c>
      <c r="CR646" s="12" t="e">
        <f>IF(Wedstrijden!#REF!="x","L","")</f>
        <v>#REF!</v>
      </c>
      <c r="CS646" s="12" t="e">
        <f>IF(Wedstrijden!#REF!="x","M","")</f>
        <v>#REF!</v>
      </c>
      <c r="CT646" s="12" t="e">
        <f>IF(Wedstrijden!#REF!="x","Z","")</f>
        <v>#REF!</v>
      </c>
      <c r="CU646" s="12" t="e">
        <f>IF(Wedstrijden!#REF!="x","ZZ","")</f>
        <v>#REF!</v>
      </c>
      <c r="CV646" s="12">
        <f>IF(COUNTA(Wedstrijden!#REF!)&lt;&gt;0,2,"")</f>
        <v>2</v>
      </c>
      <c r="CW646" s="12">
        <f t="shared" si="63"/>
        <v>1</v>
      </c>
      <c r="CX646" s="12" t="e">
        <f>IF(Wedstrijden!#REF!="x","BB","")</f>
        <v>#REF!</v>
      </c>
      <c r="CY646" s="12" t="e">
        <f>IF(Wedstrijden!#REF!="x","B","")</f>
        <v>#REF!</v>
      </c>
      <c r="CZ646" s="12" t="e">
        <f>IF(Wedstrijden!#REF!="x","L","")</f>
        <v>#REF!</v>
      </c>
      <c r="DA646" s="12" t="e">
        <f>IF(Wedstrijden!#REF!="x","M","")</f>
        <v>#REF!</v>
      </c>
      <c r="DB646" s="12" t="e">
        <f>IF(Wedstrijden!#REF!="x","Z","")</f>
        <v>#REF!</v>
      </c>
      <c r="DC646" s="12" t="e">
        <f>IF(Wedstrijden!#REF!="x","ZZ","")</f>
        <v>#REF!</v>
      </c>
      <c r="DD646" s="12" t="e">
        <f>IF(Wedstrijden!#REF!="x","1.40","")</f>
        <v>#REF!</v>
      </c>
      <c r="DE646" s="12">
        <f>IF(COUNTA(Wedstrijden!#REF!)&lt;&gt;0,6,"")</f>
        <v>6</v>
      </c>
      <c r="DF646" s="12">
        <f t="shared" si="64"/>
        <v>2</v>
      </c>
      <c r="DG646" s="12" t="e">
        <f>IF(Wedstrijden!#REF!="x","L","")</f>
        <v>#REF!</v>
      </c>
      <c r="DH646" s="12" t="e">
        <f>IF(Wedstrijden!#REF!="x","M","")</f>
        <v>#REF!</v>
      </c>
      <c r="DI646" s="12" t="e">
        <f>IF(Wedstrijden!#REF!="x","Z","")</f>
        <v>#REF!</v>
      </c>
      <c r="DJ646" s="12" t="e">
        <f>IF(Wedstrijden!#REF!="x","Z","")</f>
        <v>#REF!</v>
      </c>
      <c r="DK646" s="12">
        <f>IF(COUNTA(Wedstrijden!#REF!)&lt;&gt;0,6,"")</f>
        <v>6</v>
      </c>
      <c r="DL646" s="12">
        <f t="shared" si="65"/>
        <v>1</v>
      </c>
      <c r="DM646" s="12" t="e">
        <f>IF(Wedstrijden!#REF!="x","L","")</f>
        <v>#REF!</v>
      </c>
      <c r="DN646" s="12" t="e">
        <f>IF(Wedstrijden!#REF!="x","M","")</f>
        <v>#REF!</v>
      </c>
      <c r="DO646" s="12" t="e">
        <f>IF(Wedstrijden!#REF!="x","Z","")</f>
        <v>#REF!</v>
      </c>
      <c r="DP646" s="12" t="e">
        <f>IF(Wedstrijden!#REF!="x","Z","")</f>
        <v>#REF!</v>
      </c>
    </row>
    <row r="647" spans="1:120" ht="15" x14ac:dyDescent="0.25">
      <c r="A647" s="14">
        <f>Wedstrijden!A658</f>
        <v>0</v>
      </c>
      <c r="B647" s="12" t="str">
        <f>IFERROR(VLOOKUP(Wedstrijden!C658,Wedstrijdlocaties!$B$2:$E$500,2,FALSE),"")</f>
        <v/>
      </c>
      <c r="C647" s="12" t="str">
        <f>Wedstrijden!D658</f>
        <v/>
      </c>
      <c r="D647" s="12" t="str">
        <f>IFERROR(VLOOKUP(Wedstrijden!E658,Organisaties!$B$2:$C$500,2,FALSE),"")</f>
        <v/>
      </c>
      <c r="E647" s="12" t="str">
        <f>IFERROR(VLOOKUP(Wedstrijden!E658,Organisaties!$B$2:$G$500,5,FALSE),"")</f>
        <v/>
      </c>
      <c r="F647" s="12" t="e">
        <f>IF(Wedstrijden!#REF!&lt;&gt;"",Wedstrijden!#REF!,"")</f>
        <v>#REF!</v>
      </c>
      <c r="G647" s="12">
        <f>IF(Wedstrijden!K658="Indoor",1,0)</f>
        <v>0</v>
      </c>
      <c r="H647" s="12">
        <f>Wedstrijden!L658</f>
        <v>0</v>
      </c>
      <c r="I647" s="12" t="str">
        <f>IF(Wedstrijden!J658="Nee",0,IF(Wedstrijden!J658="Ja",1,""))</f>
        <v/>
      </c>
      <c r="J647" s="12" t="str">
        <f>IF(Wedstrijden!M658&lt;&gt;"",Wedstrijden!M658,"")</f>
        <v/>
      </c>
      <c r="BJ647" s="12">
        <f>IF(COUNTA(Wedstrijden!#REF!)&lt;&gt;0,1,"")</f>
        <v>1</v>
      </c>
      <c r="BK647" s="12">
        <f t="shared" si="60"/>
        <v>2</v>
      </c>
      <c r="BL647" s="12" t="e">
        <f>IF(Wedstrijden!#REF!="x","AA","")</f>
        <v>#REF!</v>
      </c>
      <c r="BM647" s="12" t="e">
        <f>IF(Wedstrijden!#REF!="x","A","")</f>
        <v>#REF!</v>
      </c>
      <c r="BN647" s="12" t="e">
        <f>IF(Wedstrijden!#REF!="x","B1","")</f>
        <v>#REF!</v>
      </c>
      <c r="BO647" s="12" t="e">
        <f>IF(Wedstrijden!#REF!="x","BB","")</f>
        <v>#REF!</v>
      </c>
      <c r="BP647" s="12" t="e">
        <f>IF(Wedstrijden!#REF!="x","B","")</f>
        <v>#REF!</v>
      </c>
      <c r="BQ647" s="12" t="e">
        <f>IF(Wedstrijden!#REF!="x","L1","")</f>
        <v>#REF!</v>
      </c>
      <c r="BR647" s="12" t="e">
        <f>IF(Wedstrijden!#REF!="x","L2","")</f>
        <v>#REF!</v>
      </c>
      <c r="BS647" s="12" t="e">
        <f>IF(Wedstrijden!#REF!="x","M1","")</f>
        <v>#REF!</v>
      </c>
      <c r="BT647" s="12" t="e">
        <f>IF(Wedstrijden!#REF!="x","M2","")</f>
        <v>#REF!</v>
      </c>
      <c r="BU647" s="12" t="e">
        <f>IF(Wedstrijden!#REF!="x","Z1","")</f>
        <v>#REF!</v>
      </c>
      <c r="BV647" s="12" t="e">
        <f>IF(Wedstrijden!#REF!="x","Z2","")</f>
        <v>#REF!</v>
      </c>
      <c r="BW647" s="12">
        <f>IF(COUNTA(Wedstrijden!#REF!)&lt;&gt;0,1,"")</f>
        <v>1</v>
      </c>
      <c r="BX647" s="12">
        <f t="shared" si="61"/>
        <v>1</v>
      </c>
      <c r="BY647" s="12" t="e">
        <f>IF(Wedstrijden!#REF!="x","BB","")</f>
        <v>#REF!</v>
      </c>
      <c r="BZ647" s="12" t="e">
        <f>IF(Wedstrijden!#REF!="x","B","")</f>
        <v>#REF!</v>
      </c>
      <c r="CA647" s="12" t="e">
        <f>IF(Wedstrijden!#REF!="x","L1","")</f>
        <v>#REF!</v>
      </c>
      <c r="CB647" s="12" t="e">
        <f>IF(Wedstrijden!#REF!="x","L2","")</f>
        <v>#REF!</v>
      </c>
      <c r="CC647" s="12" t="e">
        <f>IF(Wedstrijden!#REF!="x","M1","")</f>
        <v>#REF!</v>
      </c>
      <c r="CD647" s="12" t="e">
        <f>IF(Wedstrijden!#REF!="x","M2","")</f>
        <v>#REF!</v>
      </c>
      <c r="CE647" s="12" t="e">
        <f>IF(Wedstrijden!#REF!="x","Z1","")</f>
        <v>#REF!</v>
      </c>
      <c r="CF647" s="12" t="e">
        <f>IF(Wedstrijden!#REF!="x","Z2","")</f>
        <v>#REF!</v>
      </c>
      <c r="CG647" s="12" t="e">
        <f>IF(Wedstrijden!#REF!="x","ZZL","")</f>
        <v>#REF!</v>
      </c>
      <c r="CL647" s="12">
        <f>IF(COUNTA(Wedstrijden!#REF!)&lt;&gt;0,2,"")</f>
        <v>2</v>
      </c>
      <c r="CM647" s="12">
        <f t="shared" si="62"/>
        <v>2</v>
      </c>
      <c r="CN647" s="12" t="e">
        <f>IF(Wedstrijden!#REF!="x","AA","")</f>
        <v>#REF!</v>
      </c>
      <c r="CO647" s="12" t="e">
        <f>IF(Wedstrijden!#REF!="x","A","")</f>
        <v>#REF!</v>
      </c>
      <c r="CP647" s="12" t="e">
        <f>IF(Wedstrijden!#REF!="x","BB","")</f>
        <v>#REF!</v>
      </c>
      <c r="CQ647" s="12" t="e">
        <f>IF(Wedstrijden!#REF!="x","B","")</f>
        <v>#REF!</v>
      </c>
      <c r="CR647" s="12" t="e">
        <f>IF(Wedstrijden!#REF!="x","L","")</f>
        <v>#REF!</v>
      </c>
      <c r="CS647" s="12" t="e">
        <f>IF(Wedstrijden!#REF!="x","M","")</f>
        <v>#REF!</v>
      </c>
      <c r="CT647" s="12" t="e">
        <f>IF(Wedstrijden!#REF!="x","Z","")</f>
        <v>#REF!</v>
      </c>
      <c r="CU647" s="12" t="e">
        <f>IF(Wedstrijden!#REF!="x","ZZ","")</f>
        <v>#REF!</v>
      </c>
      <c r="CV647" s="12">
        <f>IF(COUNTA(Wedstrijden!#REF!)&lt;&gt;0,2,"")</f>
        <v>2</v>
      </c>
      <c r="CW647" s="12">
        <f t="shared" si="63"/>
        <v>1</v>
      </c>
      <c r="CX647" s="12" t="e">
        <f>IF(Wedstrijden!#REF!="x","BB","")</f>
        <v>#REF!</v>
      </c>
      <c r="CY647" s="12" t="e">
        <f>IF(Wedstrijden!#REF!="x","B","")</f>
        <v>#REF!</v>
      </c>
      <c r="CZ647" s="12" t="e">
        <f>IF(Wedstrijden!#REF!="x","L","")</f>
        <v>#REF!</v>
      </c>
      <c r="DA647" s="12" t="e">
        <f>IF(Wedstrijden!#REF!="x","M","")</f>
        <v>#REF!</v>
      </c>
      <c r="DB647" s="12" t="e">
        <f>IF(Wedstrijden!#REF!="x","Z","")</f>
        <v>#REF!</v>
      </c>
      <c r="DC647" s="12" t="e">
        <f>IF(Wedstrijden!#REF!="x","ZZ","")</f>
        <v>#REF!</v>
      </c>
      <c r="DD647" s="12" t="e">
        <f>IF(Wedstrijden!#REF!="x","1.40","")</f>
        <v>#REF!</v>
      </c>
      <c r="DE647" s="12">
        <f>IF(COUNTA(Wedstrijden!#REF!)&lt;&gt;0,6,"")</f>
        <v>6</v>
      </c>
      <c r="DF647" s="12">
        <f t="shared" si="64"/>
        <v>2</v>
      </c>
      <c r="DG647" s="12" t="e">
        <f>IF(Wedstrijden!#REF!="x","L","")</f>
        <v>#REF!</v>
      </c>
      <c r="DH647" s="12" t="e">
        <f>IF(Wedstrijden!#REF!="x","M","")</f>
        <v>#REF!</v>
      </c>
      <c r="DI647" s="12" t="e">
        <f>IF(Wedstrijden!#REF!="x","Z","")</f>
        <v>#REF!</v>
      </c>
      <c r="DJ647" s="12" t="e">
        <f>IF(Wedstrijden!#REF!="x","Z","")</f>
        <v>#REF!</v>
      </c>
      <c r="DK647" s="12">
        <f>IF(COUNTA(Wedstrijden!#REF!)&lt;&gt;0,6,"")</f>
        <v>6</v>
      </c>
      <c r="DL647" s="12">
        <f t="shared" si="65"/>
        <v>1</v>
      </c>
      <c r="DM647" s="12" t="e">
        <f>IF(Wedstrijden!#REF!="x","L","")</f>
        <v>#REF!</v>
      </c>
      <c r="DN647" s="12" t="e">
        <f>IF(Wedstrijden!#REF!="x","M","")</f>
        <v>#REF!</v>
      </c>
      <c r="DO647" s="12" t="e">
        <f>IF(Wedstrijden!#REF!="x","Z","")</f>
        <v>#REF!</v>
      </c>
      <c r="DP647" s="12" t="e">
        <f>IF(Wedstrijden!#REF!="x","Z","")</f>
        <v>#REF!</v>
      </c>
    </row>
    <row r="648" spans="1:120" ht="15" x14ac:dyDescent="0.25">
      <c r="A648" s="14">
        <f>Wedstrijden!A659</f>
        <v>0</v>
      </c>
      <c r="B648" s="12" t="str">
        <f>IFERROR(VLOOKUP(Wedstrijden!C659,Wedstrijdlocaties!$B$2:$E$500,2,FALSE),"")</f>
        <v/>
      </c>
      <c r="C648" s="12" t="str">
        <f>Wedstrijden!D659</f>
        <v/>
      </c>
      <c r="D648" s="12" t="str">
        <f>IFERROR(VLOOKUP(Wedstrijden!E659,Organisaties!$B$2:$C$500,2,FALSE),"")</f>
        <v/>
      </c>
      <c r="E648" s="12" t="str">
        <f>IFERROR(VLOOKUP(Wedstrijden!E659,Organisaties!$B$2:$G$500,5,FALSE),"")</f>
        <v/>
      </c>
      <c r="F648" s="12" t="e">
        <f>IF(Wedstrijden!#REF!&lt;&gt;"",Wedstrijden!#REF!,"")</f>
        <v>#REF!</v>
      </c>
      <c r="G648" s="12">
        <f>IF(Wedstrijden!K659="Indoor",1,0)</f>
        <v>0</v>
      </c>
      <c r="H648" s="12">
        <f>Wedstrijden!L659</f>
        <v>0</v>
      </c>
      <c r="I648" s="12" t="str">
        <f>IF(Wedstrijden!J659="Nee",0,IF(Wedstrijden!J659="Ja",1,""))</f>
        <v/>
      </c>
      <c r="J648" s="12" t="str">
        <f>IF(Wedstrijden!M659&lt;&gt;"",Wedstrijden!M659,"")</f>
        <v/>
      </c>
      <c r="BJ648" s="12">
        <f>IF(COUNTA(Wedstrijden!#REF!)&lt;&gt;0,1,"")</f>
        <v>1</v>
      </c>
      <c r="BK648" s="12">
        <f t="shared" si="60"/>
        <v>2</v>
      </c>
      <c r="BL648" s="12" t="e">
        <f>IF(Wedstrijden!#REF!="x","AA","")</f>
        <v>#REF!</v>
      </c>
      <c r="BM648" s="12" t="e">
        <f>IF(Wedstrijden!#REF!="x","A","")</f>
        <v>#REF!</v>
      </c>
      <c r="BN648" s="12" t="e">
        <f>IF(Wedstrijden!#REF!="x","B1","")</f>
        <v>#REF!</v>
      </c>
      <c r="BO648" s="12" t="e">
        <f>IF(Wedstrijden!#REF!="x","BB","")</f>
        <v>#REF!</v>
      </c>
      <c r="BP648" s="12" t="e">
        <f>IF(Wedstrijden!#REF!="x","B","")</f>
        <v>#REF!</v>
      </c>
      <c r="BQ648" s="12" t="e">
        <f>IF(Wedstrijden!#REF!="x","L1","")</f>
        <v>#REF!</v>
      </c>
      <c r="BR648" s="12" t="e">
        <f>IF(Wedstrijden!#REF!="x","L2","")</f>
        <v>#REF!</v>
      </c>
      <c r="BS648" s="12" t="e">
        <f>IF(Wedstrijden!#REF!="x","M1","")</f>
        <v>#REF!</v>
      </c>
      <c r="BT648" s="12" t="e">
        <f>IF(Wedstrijden!#REF!="x","M2","")</f>
        <v>#REF!</v>
      </c>
      <c r="BU648" s="12" t="e">
        <f>IF(Wedstrijden!#REF!="x","Z1","")</f>
        <v>#REF!</v>
      </c>
      <c r="BV648" s="12" t="e">
        <f>IF(Wedstrijden!#REF!="x","Z2","")</f>
        <v>#REF!</v>
      </c>
      <c r="BW648" s="12">
        <f>IF(COUNTA(Wedstrijden!#REF!)&lt;&gt;0,1,"")</f>
        <v>1</v>
      </c>
      <c r="BX648" s="12">
        <f t="shared" si="61"/>
        <v>1</v>
      </c>
      <c r="BY648" s="12" t="e">
        <f>IF(Wedstrijden!#REF!="x","BB","")</f>
        <v>#REF!</v>
      </c>
      <c r="BZ648" s="12" t="e">
        <f>IF(Wedstrijden!#REF!="x","B","")</f>
        <v>#REF!</v>
      </c>
      <c r="CA648" s="12" t="e">
        <f>IF(Wedstrijden!#REF!="x","L1","")</f>
        <v>#REF!</v>
      </c>
      <c r="CB648" s="12" t="e">
        <f>IF(Wedstrijden!#REF!="x","L2","")</f>
        <v>#REF!</v>
      </c>
      <c r="CC648" s="12" t="e">
        <f>IF(Wedstrijden!#REF!="x","M1","")</f>
        <v>#REF!</v>
      </c>
      <c r="CD648" s="12" t="e">
        <f>IF(Wedstrijden!#REF!="x","M2","")</f>
        <v>#REF!</v>
      </c>
      <c r="CE648" s="12" t="e">
        <f>IF(Wedstrijden!#REF!="x","Z1","")</f>
        <v>#REF!</v>
      </c>
      <c r="CF648" s="12" t="e">
        <f>IF(Wedstrijden!#REF!="x","Z2","")</f>
        <v>#REF!</v>
      </c>
      <c r="CG648" s="12" t="e">
        <f>IF(Wedstrijden!#REF!="x","ZZL","")</f>
        <v>#REF!</v>
      </c>
      <c r="CL648" s="12">
        <f>IF(COUNTA(Wedstrijden!#REF!)&lt;&gt;0,2,"")</f>
        <v>2</v>
      </c>
      <c r="CM648" s="12">
        <f t="shared" si="62"/>
        <v>2</v>
      </c>
      <c r="CN648" s="12" t="e">
        <f>IF(Wedstrijden!#REF!="x","AA","")</f>
        <v>#REF!</v>
      </c>
      <c r="CO648" s="12" t="e">
        <f>IF(Wedstrijden!#REF!="x","A","")</f>
        <v>#REF!</v>
      </c>
      <c r="CP648" s="12" t="e">
        <f>IF(Wedstrijden!#REF!="x","BB","")</f>
        <v>#REF!</v>
      </c>
      <c r="CQ648" s="12" t="e">
        <f>IF(Wedstrijden!#REF!="x","B","")</f>
        <v>#REF!</v>
      </c>
      <c r="CR648" s="12" t="e">
        <f>IF(Wedstrijden!#REF!="x","L","")</f>
        <v>#REF!</v>
      </c>
      <c r="CS648" s="12" t="e">
        <f>IF(Wedstrijden!#REF!="x","M","")</f>
        <v>#REF!</v>
      </c>
      <c r="CT648" s="12" t="e">
        <f>IF(Wedstrijden!#REF!="x","Z","")</f>
        <v>#REF!</v>
      </c>
      <c r="CU648" s="12" t="e">
        <f>IF(Wedstrijden!#REF!="x","ZZ","")</f>
        <v>#REF!</v>
      </c>
      <c r="CV648" s="12">
        <f>IF(COUNTA(Wedstrijden!#REF!)&lt;&gt;0,2,"")</f>
        <v>2</v>
      </c>
      <c r="CW648" s="12">
        <f t="shared" si="63"/>
        <v>1</v>
      </c>
      <c r="CX648" s="12" t="e">
        <f>IF(Wedstrijden!#REF!="x","BB","")</f>
        <v>#REF!</v>
      </c>
      <c r="CY648" s="12" t="e">
        <f>IF(Wedstrijden!#REF!="x","B","")</f>
        <v>#REF!</v>
      </c>
      <c r="CZ648" s="12" t="e">
        <f>IF(Wedstrijden!#REF!="x","L","")</f>
        <v>#REF!</v>
      </c>
      <c r="DA648" s="12" t="e">
        <f>IF(Wedstrijden!#REF!="x","M","")</f>
        <v>#REF!</v>
      </c>
      <c r="DB648" s="12" t="e">
        <f>IF(Wedstrijden!#REF!="x","Z","")</f>
        <v>#REF!</v>
      </c>
      <c r="DC648" s="12" t="e">
        <f>IF(Wedstrijden!#REF!="x","ZZ","")</f>
        <v>#REF!</v>
      </c>
      <c r="DD648" s="12" t="e">
        <f>IF(Wedstrijden!#REF!="x","1.40","")</f>
        <v>#REF!</v>
      </c>
      <c r="DE648" s="12">
        <f>IF(COUNTA(Wedstrijden!#REF!)&lt;&gt;0,6,"")</f>
        <v>6</v>
      </c>
      <c r="DF648" s="12">
        <f t="shared" si="64"/>
        <v>2</v>
      </c>
      <c r="DG648" s="12" t="e">
        <f>IF(Wedstrijden!#REF!="x","L","")</f>
        <v>#REF!</v>
      </c>
      <c r="DH648" s="12" t="e">
        <f>IF(Wedstrijden!#REF!="x","M","")</f>
        <v>#REF!</v>
      </c>
      <c r="DI648" s="12" t="e">
        <f>IF(Wedstrijden!#REF!="x","Z","")</f>
        <v>#REF!</v>
      </c>
      <c r="DJ648" s="12" t="e">
        <f>IF(Wedstrijden!#REF!="x","Z","")</f>
        <v>#REF!</v>
      </c>
      <c r="DK648" s="12">
        <f>IF(COUNTA(Wedstrijden!#REF!)&lt;&gt;0,6,"")</f>
        <v>6</v>
      </c>
      <c r="DL648" s="12">
        <f t="shared" si="65"/>
        <v>1</v>
      </c>
      <c r="DM648" s="12" t="e">
        <f>IF(Wedstrijden!#REF!="x","L","")</f>
        <v>#REF!</v>
      </c>
      <c r="DN648" s="12" t="e">
        <f>IF(Wedstrijden!#REF!="x","M","")</f>
        <v>#REF!</v>
      </c>
      <c r="DO648" s="12" t="e">
        <f>IF(Wedstrijden!#REF!="x","Z","")</f>
        <v>#REF!</v>
      </c>
      <c r="DP648" s="12" t="e">
        <f>IF(Wedstrijden!#REF!="x","Z","")</f>
        <v>#REF!</v>
      </c>
    </row>
    <row r="649" spans="1:120" ht="15" x14ac:dyDescent="0.25">
      <c r="A649" s="14">
        <f>Wedstrijden!A660</f>
        <v>0</v>
      </c>
      <c r="B649" s="12" t="str">
        <f>IFERROR(VLOOKUP(Wedstrijden!C660,Wedstrijdlocaties!$B$2:$E$500,2,FALSE),"")</f>
        <v/>
      </c>
      <c r="C649" s="12" t="str">
        <f>Wedstrijden!D660</f>
        <v/>
      </c>
      <c r="D649" s="12" t="str">
        <f>IFERROR(VLOOKUP(Wedstrijden!E660,Organisaties!$B$2:$C$500,2,FALSE),"")</f>
        <v/>
      </c>
      <c r="E649" s="12" t="str">
        <f>IFERROR(VLOOKUP(Wedstrijden!E660,Organisaties!$B$2:$G$500,5,FALSE),"")</f>
        <v/>
      </c>
      <c r="F649" s="12" t="e">
        <f>IF(Wedstrijden!#REF!&lt;&gt;"",Wedstrijden!#REF!,"")</f>
        <v>#REF!</v>
      </c>
      <c r="G649" s="12">
        <f>IF(Wedstrijden!K660="Indoor",1,0)</f>
        <v>0</v>
      </c>
      <c r="H649" s="12">
        <f>Wedstrijden!L660</f>
        <v>0</v>
      </c>
      <c r="I649" s="12" t="str">
        <f>IF(Wedstrijden!J660="Nee",0,IF(Wedstrijden!J660="Ja",1,""))</f>
        <v/>
      </c>
      <c r="J649" s="12" t="str">
        <f>IF(Wedstrijden!M660&lt;&gt;"",Wedstrijden!M660,"")</f>
        <v/>
      </c>
      <c r="BJ649" s="12">
        <f>IF(COUNTA(Wedstrijden!#REF!)&lt;&gt;0,1,"")</f>
        <v>1</v>
      </c>
      <c r="BK649" s="12">
        <f t="shared" si="60"/>
        <v>2</v>
      </c>
      <c r="BL649" s="12" t="e">
        <f>IF(Wedstrijden!#REF!="x","AA","")</f>
        <v>#REF!</v>
      </c>
      <c r="BM649" s="12" t="e">
        <f>IF(Wedstrijden!#REF!="x","A","")</f>
        <v>#REF!</v>
      </c>
      <c r="BN649" s="12" t="e">
        <f>IF(Wedstrijden!#REF!="x","B1","")</f>
        <v>#REF!</v>
      </c>
      <c r="BO649" s="12" t="e">
        <f>IF(Wedstrijden!#REF!="x","BB","")</f>
        <v>#REF!</v>
      </c>
      <c r="BP649" s="12" t="e">
        <f>IF(Wedstrijden!#REF!="x","B","")</f>
        <v>#REF!</v>
      </c>
      <c r="BQ649" s="12" t="e">
        <f>IF(Wedstrijden!#REF!="x","L1","")</f>
        <v>#REF!</v>
      </c>
      <c r="BR649" s="12" t="e">
        <f>IF(Wedstrijden!#REF!="x","L2","")</f>
        <v>#REF!</v>
      </c>
      <c r="BS649" s="12" t="e">
        <f>IF(Wedstrijden!#REF!="x","M1","")</f>
        <v>#REF!</v>
      </c>
      <c r="BT649" s="12" t="e">
        <f>IF(Wedstrijden!#REF!="x","M2","")</f>
        <v>#REF!</v>
      </c>
      <c r="BU649" s="12" t="e">
        <f>IF(Wedstrijden!#REF!="x","Z1","")</f>
        <v>#REF!</v>
      </c>
      <c r="BV649" s="12" t="e">
        <f>IF(Wedstrijden!#REF!="x","Z2","")</f>
        <v>#REF!</v>
      </c>
      <c r="BW649" s="12">
        <f>IF(COUNTA(Wedstrijden!#REF!)&lt;&gt;0,1,"")</f>
        <v>1</v>
      </c>
      <c r="BX649" s="12">
        <f t="shared" si="61"/>
        <v>1</v>
      </c>
      <c r="BY649" s="12" t="e">
        <f>IF(Wedstrijden!#REF!="x","BB","")</f>
        <v>#REF!</v>
      </c>
      <c r="BZ649" s="12" t="e">
        <f>IF(Wedstrijden!#REF!="x","B","")</f>
        <v>#REF!</v>
      </c>
      <c r="CA649" s="12" t="e">
        <f>IF(Wedstrijden!#REF!="x","L1","")</f>
        <v>#REF!</v>
      </c>
      <c r="CB649" s="12" t="e">
        <f>IF(Wedstrijden!#REF!="x","L2","")</f>
        <v>#REF!</v>
      </c>
      <c r="CC649" s="12" t="e">
        <f>IF(Wedstrijden!#REF!="x","M1","")</f>
        <v>#REF!</v>
      </c>
      <c r="CD649" s="12" t="e">
        <f>IF(Wedstrijden!#REF!="x","M2","")</f>
        <v>#REF!</v>
      </c>
      <c r="CE649" s="12" t="e">
        <f>IF(Wedstrijden!#REF!="x","Z1","")</f>
        <v>#REF!</v>
      </c>
      <c r="CF649" s="12" t="e">
        <f>IF(Wedstrijden!#REF!="x","Z2","")</f>
        <v>#REF!</v>
      </c>
      <c r="CG649" s="12" t="e">
        <f>IF(Wedstrijden!#REF!="x","ZZL","")</f>
        <v>#REF!</v>
      </c>
      <c r="CL649" s="12">
        <f>IF(COUNTA(Wedstrijden!#REF!)&lt;&gt;0,2,"")</f>
        <v>2</v>
      </c>
      <c r="CM649" s="12">
        <f t="shared" si="62"/>
        <v>2</v>
      </c>
      <c r="CN649" s="12" t="e">
        <f>IF(Wedstrijden!#REF!="x","AA","")</f>
        <v>#REF!</v>
      </c>
      <c r="CO649" s="12" t="e">
        <f>IF(Wedstrijden!#REF!="x","A","")</f>
        <v>#REF!</v>
      </c>
      <c r="CP649" s="12" t="e">
        <f>IF(Wedstrijden!#REF!="x","BB","")</f>
        <v>#REF!</v>
      </c>
      <c r="CQ649" s="12" t="e">
        <f>IF(Wedstrijden!#REF!="x","B","")</f>
        <v>#REF!</v>
      </c>
      <c r="CR649" s="12" t="e">
        <f>IF(Wedstrijden!#REF!="x","L","")</f>
        <v>#REF!</v>
      </c>
      <c r="CS649" s="12" t="e">
        <f>IF(Wedstrijden!#REF!="x","M","")</f>
        <v>#REF!</v>
      </c>
      <c r="CT649" s="12" t="e">
        <f>IF(Wedstrijden!#REF!="x","Z","")</f>
        <v>#REF!</v>
      </c>
      <c r="CU649" s="12" t="e">
        <f>IF(Wedstrijden!#REF!="x","ZZ","")</f>
        <v>#REF!</v>
      </c>
      <c r="CV649" s="12">
        <f>IF(COUNTA(Wedstrijden!#REF!)&lt;&gt;0,2,"")</f>
        <v>2</v>
      </c>
      <c r="CW649" s="12">
        <f t="shared" si="63"/>
        <v>1</v>
      </c>
      <c r="CX649" s="12" t="e">
        <f>IF(Wedstrijden!#REF!="x","BB","")</f>
        <v>#REF!</v>
      </c>
      <c r="CY649" s="12" t="e">
        <f>IF(Wedstrijden!#REF!="x","B","")</f>
        <v>#REF!</v>
      </c>
      <c r="CZ649" s="12" t="e">
        <f>IF(Wedstrijden!#REF!="x","L","")</f>
        <v>#REF!</v>
      </c>
      <c r="DA649" s="12" t="e">
        <f>IF(Wedstrijden!#REF!="x","M","")</f>
        <v>#REF!</v>
      </c>
      <c r="DB649" s="12" t="e">
        <f>IF(Wedstrijden!#REF!="x","Z","")</f>
        <v>#REF!</v>
      </c>
      <c r="DC649" s="12" t="e">
        <f>IF(Wedstrijden!#REF!="x","ZZ","")</f>
        <v>#REF!</v>
      </c>
      <c r="DD649" s="12" t="e">
        <f>IF(Wedstrijden!#REF!="x","1.40","")</f>
        <v>#REF!</v>
      </c>
      <c r="DE649" s="12">
        <f>IF(COUNTA(Wedstrijden!#REF!)&lt;&gt;0,6,"")</f>
        <v>6</v>
      </c>
      <c r="DF649" s="12">
        <f t="shared" si="64"/>
        <v>2</v>
      </c>
      <c r="DG649" s="12" t="e">
        <f>IF(Wedstrijden!#REF!="x","L","")</f>
        <v>#REF!</v>
      </c>
      <c r="DH649" s="12" t="e">
        <f>IF(Wedstrijden!#REF!="x","M","")</f>
        <v>#REF!</v>
      </c>
      <c r="DI649" s="12" t="e">
        <f>IF(Wedstrijden!#REF!="x","Z","")</f>
        <v>#REF!</v>
      </c>
      <c r="DJ649" s="12" t="e">
        <f>IF(Wedstrijden!#REF!="x","Z","")</f>
        <v>#REF!</v>
      </c>
      <c r="DK649" s="12">
        <f>IF(COUNTA(Wedstrijden!#REF!)&lt;&gt;0,6,"")</f>
        <v>6</v>
      </c>
      <c r="DL649" s="12">
        <f t="shared" si="65"/>
        <v>1</v>
      </c>
      <c r="DM649" s="12" t="e">
        <f>IF(Wedstrijden!#REF!="x","L","")</f>
        <v>#REF!</v>
      </c>
      <c r="DN649" s="12" t="e">
        <f>IF(Wedstrijden!#REF!="x","M","")</f>
        <v>#REF!</v>
      </c>
      <c r="DO649" s="12" t="e">
        <f>IF(Wedstrijden!#REF!="x","Z","")</f>
        <v>#REF!</v>
      </c>
      <c r="DP649" s="12" t="e">
        <f>IF(Wedstrijden!#REF!="x","Z","")</f>
        <v>#REF!</v>
      </c>
    </row>
    <row r="650" spans="1:120" ht="15" x14ac:dyDescent="0.25">
      <c r="A650" s="14">
        <f>Wedstrijden!A661</f>
        <v>0</v>
      </c>
      <c r="B650" s="12" t="str">
        <f>IFERROR(VLOOKUP(Wedstrijden!C661,Wedstrijdlocaties!$B$2:$E$500,2,FALSE),"")</f>
        <v/>
      </c>
      <c r="C650" s="12" t="str">
        <f>Wedstrijden!D661</f>
        <v/>
      </c>
      <c r="D650" s="12" t="str">
        <f>IFERROR(VLOOKUP(Wedstrijden!E661,Organisaties!$B$2:$C$500,2,FALSE),"")</f>
        <v/>
      </c>
      <c r="E650" s="12" t="str">
        <f>IFERROR(VLOOKUP(Wedstrijden!E661,Organisaties!$B$2:$G$500,5,FALSE),"")</f>
        <v/>
      </c>
      <c r="F650" s="12" t="e">
        <f>IF(Wedstrijden!#REF!&lt;&gt;"",Wedstrijden!#REF!,"")</f>
        <v>#REF!</v>
      </c>
      <c r="G650" s="12">
        <f>IF(Wedstrijden!K661="Indoor",1,0)</f>
        <v>0</v>
      </c>
      <c r="H650" s="12">
        <f>Wedstrijden!L661</f>
        <v>0</v>
      </c>
      <c r="I650" s="12" t="str">
        <f>IF(Wedstrijden!J661="Nee",0,IF(Wedstrijden!J661="Ja",1,""))</f>
        <v/>
      </c>
      <c r="J650" s="12" t="str">
        <f>IF(Wedstrijden!M661&lt;&gt;"",Wedstrijden!M661,"")</f>
        <v/>
      </c>
      <c r="BJ650" s="12">
        <f>IF(COUNTA(Wedstrijden!#REF!)&lt;&gt;0,1,"")</f>
        <v>1</v>
      </c>
      <c r="BK650" s="12">
        <f t="shared" si="60"/>
        <v>2</v>
      </c>
      <c r="BL650" s="12" t="e">
        <f>IF(Wedstrijden!#REF!="x","AA","")</f>
        <v>#REF!</v>
      </c>
      <c r="BM650" s="12" t="e">
        <f>IF(Wedstrijden!#REF!="x","A","")</f>
        <v>#REF!</v>
      </c>
      <c r="BN650" s="12" t="e">
        <f>IF(Wedstrijden!#REF!="x","B1","")</f>
        <v>#REF!</v>
      </c>
      <c r="BO650" s="12" t="e">
        <f>IF(Wedstrijden!#REF!="x","BB","")</f>
        <v>#REF!</v>
      </c>
      <c r="BP650" s="12" t="e">
        <f>IF(Wedstrijden!#REF!="x","B","")</f>
        <v>#REF!</v>
      </c>
      <c r="BQ650" s="12" t="e">
        <f>IF(Wedstrijden!#REF!="x","L1","")</f>
        <v>#REF!</v>
      </c>
      <c r="BR650" s="12" t="e">
        <f>IF(Wedstrijden!#REF!="x","L2","")</f>
        <v>#REF!</v>
      </c>
      <c r="BS650" s="12" t="e">
        <f>IF(Wedstrijden!#REF!="x","M1","")</f>
        <v>#REF!</v>
      </c>
      <c r="BT650" s="12" t="e">
        <f>IF(Wedstrijden!#REF!="x","M2","")</f>
        <v>#REF!</v>
      </c>
      <c r="BU650" s="12" t="e">
        <f>IF(Wedstrijden!#REF!="x","Z1","")</f>
        <v>#REF!</v>
      </c>
      <c r="BV650" s="12" t="e">
        <f>IF(Wedstrijden!#REF!="x","Z2","")</f>
        <v>#REF!</v>
      </c>
      <c r="BW650" s="12">
        <f>IF(COUNTA(Wedstrijden!#REF!)&lt;&gt;0,1,"")</f>
        <v>1</v>
      </c>
      <c r="BX650" s="12">
        <f t="shared" si="61"/>
        <v>1</v>
      </c>
      <c r="BY650" s="12" t="e">
        <f>IF(Wedstrijden!#REF!="x","BB","")</f>
        <v>#REF!</v>
      </c>
      <c r="BZ650" s="12" t="e">
        <f>IF(Wedstrijden!#REF!="x","B","")</f>
        <v>#REF!</v>
      </c>
      <c r="CA650" s="12" t="e">
        <f>IF(Wedstrijden!#REF!="x","L1","")</f>
        <v>#REF!</v>
      </c>
      <c r="CB650" s="12" t="e">
        <f>IF(Wedstrijden!#REF!="x","L2","")</f>
        <v>#REF!</v>
      </c>
      <c r="CC650" s="12" t="e">
        <f>IF(Wedstrijden!#REF!="x","M1","")</f>
        <v>#REF!</v>
      </c>
      <c r="CD650" s="12" t="e">
        <f>IF(Wedstrijden!#REF!="x","M2","")</f>
        <v>#REF!</v>
      </c>
      <c r="CE650" s="12" t="e">
        <f>IF(Wedstrijden!#REF!="x","Z1","")</f>
        <v>#REF!</v>
      </c>
      <c r="CF650" s="12" t="e">
        <f>IF(Wedstrijden!#REF!="x","Z2","")</f>
        <v>#REF!</v>
      </c>
      <c r="CG650" s="12" t="e">
        <f>IF(Wedstrijden!#REF!="x","ZZL","")</f>
        <v>#REF!</v>
      </c>
      <c r="CL650" s="12">
        <f>IF(COUNTA(Wedstrijden!#REF!)&lt;&gt;0,2,"")</f>
        <v>2</v>
      </c>
      <c r="CM650" s="12">
        <f t="shared" si="62"/>
        <v>2</v>
      </c>
      <c r="CN650" s="12" t="e">
        <f>IF(Wedstrijden!#REF!="x","AA","")</f>
        <v>#REF!</v>
      </c>
      <c r="CO650" s="12" t="e">
        <f>IF(Wedstrijden!#REF!="x","A","")</f>
        <v>#REF!</v>
      </c>
      <c r="CP650" s="12" t="e">
        <f>IF(Wedstrijden!#REF!="x","BB","")</f>
        <v>#REF!</v>
      </c>
      <c r="CQ650" s="12" t="e">
        <f>IF(Wedstrijden!#REF!="x","B","")</f>
        <v>#REF!</v>
      </c>
      <c r="CR650" s="12" t="e">
        <f>IF(Wedstrijden!#REF!="x","L","")</f>
        <v>#REF!</v>
      </c>
      <c r="CS650" s="12" t="e">
        <f>IF(Wedstrijden!#REF!="x","M","")</f>
        <v>#REF!</v>
      </c>
      <c r="CT650" s="12" t="e">
        <f>IF(Wedstrijden!#REF!="x","Z","")</f>
        <v>#REF!</v>
      </c>
      <c r="CU650" s="12" t="e">
        <f>IF(Wedstrijden!#REF!="x","ZZ","")</f>
        <v>#REF!</v>
      </c>
      <c r="CV650" s="12">
        <f>IF(COUNTA(Wedstrijden!#REF!)&lt;&gt;0,2,"")</f>
        <v>2</v>
      </c>
      <c r="CW650" s="12">
        <f t="shared" si="63"/>
        <v>1</v>
      </c>
      <c r="CX650" s="12" t="e">
        <f>IF(Wedstrijden!#REF!="x","BB","")</f>
        <v>#REF!</v>
      </c>
      <c r="CY650" s="12" t="e">
        <f>IF(Wedstrijden!#REF!="x","B","")</f>
        <v>#REF!</v>
      </c>
      <c r="CZ650" s="12" t="e">
        <f>IF(Wedstrijden!#REF!="x","L","")</f>
        <v>#REF!</v>
      </c>
      <c r="DA650" s="12" t="e">
        <f>IF(Wedstrijden!#REF!="x","M","")</f>
        <v>#REF!</v>
      </c>
      <c r="DB650" s="12" t="e">
        <f>IF(Wedstrijden!#REF!="x","Z","")</f>
        <v>#REF!</v>
      </c>
      <c r="DC650" s="12" t="e">
        <f>IF(Wedstrijden!#REF!="x","ZZ","")</f>
        <v>#REF!</v>
      </c>
      <c r="DD650" s="12" t="e">
        <f>IF(Wedstrijden!#REF!="x","1.40","")</f>
        <v>#REF!</v>
      </c>
      <c r="DE650" s="12">
        <f>IF(COUNTA(Wedstrijden!#REF!)&lt;&gt;0,6,"")</f>
        <v>6</v>
      </c>
      <c r="DF650" s="12">
        <f t="shared" si="64"/>
        <v>2</v>
      </c>
      <c r="DG650" s="12" t="e">
        <f>IF(Wedstrijden!#REF!="x","L","")</f>
        <v>#REF!</v>
      </c>
      <c r="DH650" s="12" t="e">
        <f>IF(Wedstrijden!#REF!="x","M","")</f>
        <v>#REF!</v>
      </c>
      <c r="DI650" s="12" t="e">
        <f>IF(Wedstrijden!#REF!="x","Z","")</f>
        <v>#REF!</v>
      </c>
      <c r="DJ650" s="12" t="e">
        <f>IF(Wedstrijden!#REF!="x","Z","")</f>
        <v>#REF!</v>
      </c>
      <c r="DK650" s="12">
        <f>IF(COUNTA(Wedstrijden!#REF!)&lt;&gt;0,6,"")</f>
        <v>6</v>
      </c>
      <c r="DL650" s="12">
        <f t="shared" si="65"/>
        <v>1</v>
      </c>
      <c r="DM650" s="12" t="e">
        <f>IF(Wedstrijden!#REF!="x","L","")</f>
        <v>#REF!</v>
      </c>
      <c r="DN650" s="12" t="e">
        <f>IF(Wedstrijden!#REF!="x","M","")</f>
        <v>#REF!</v>
      </c>
      <c r="DO650" s="12" t="e">
        <f>IF(Wedstrijden!#REF!="x","Z","")</f>
        <v>#REF!</v>
      </c>
      <c r="DP650" s="12" t="e">
        <f>IF(Wedstrijden!#REF!="x","Z","")</f>
        <v>#REF!</v>
      </c>
    </row>
    <row r="651" spans="1:120" ht="15" x14ac:dyDescent="0.25">
      <c r="A651" s="14">
        <f>Wedstrijden!A662</f>
        <v>0</v>
      </c>
      <c r="B651" s="12" t="str">
        <f>IFERROR(VLOOKUP(Wedstrijden!C662,Wedstrijdlocaties!$B$2:$E$500,2,FALSE),"")</f>
        <v/>
      </c>
      <c r="C651" s="12" t="str">
        <f>Wedstrijden!D662</f>
        <v/>
      </c>
      <c r="D651" s="12" t="str">
        <f>IFERROR(VLOOKUP(Wedstrijden!E662,Organisaties!$B$2:$C$500,2,FALSE),"")</f>
        <v/>
      </c>
      <c r="E651" s="12" t="str">
        <f>IFERROR(VLOOKUP(Wedstrijden!E662,Organisaties!$B$2:$G$500,5,FALSE),"")</f>
        <v/>
      </c>
      <c r="F651" s="12" t="e">
        <f>IF(Wedstrijden!#REF!&lt;&gt;"",Wedstrijden!#REF!,"")</f>
        <v>#REF!</v>
      </c>
      <c r="G651" s="12">
        <f>IF(Wedstrijden!K662="Indoor",1,0)</f>
        <v>0</v>
      </c>
      <c r="H651" s="12">
        <f>Wedstrijden!L662</f>
        <v>0</v>
      </c>
      <c r="I651" s="12" t="str">
        <f>IF(Wedstrijden!J662="Nee",0,IF(Wedstrijden!J662="Ja",1,""))</f>
        <v/>
      </c>
      <c r="J651" s="12" t="str">
        <f>IF(Wedstrijden!M662&lt;&gt;"",Wedstrijden!M662,"")</f>
        <v/>
      </c>
      <c r="BJ651" s="12">
        <f>IF(COUNTA(Wedstrijden!#REF!)&lt;&gt;0,1,"")</f>
        <v>1</v>
      </c>
      <c r="BK651" s="12">
        <f t="shared" si="60"/>
        <v>2</v>
      </c>
      <c r="BL651" s="12" t="e">
        <f>IF(Wedstrijden!#REF!="x","AA","")</f>
        <v>#REF!</v>
      </c>
      <c r="BM651" s="12" t="e">
        <f>IF(Wedstrijden!#REF!="x","A","")</f>
        <v>#REF!</v>
      </c>
      <c r="BN651" s="12" t="e">
        <f>IF(Wedstrijden!#REF!="x","B1","")</f>
        <v>#REF!</v>
      </c>
      <c r="BO651" s="12" t="e">
        <f>IF(Wedstrijden!#REF!="x","BB","")</f>
        <v>#REF!</v>
      </c>
      <c r="BP651" s="12" t="e">
        <f>IF(Wedstrijden!#REF!="x","B","")</f>
        <v>#REF!</v>
      </c>
      <c r="BQ651" s="12" t="e">
        <f>IF(Wedstrijden!#REF!="x","L1","")</f>
        <v>#REF!</v>
      </c>
      <c r="BR651" s="12" t="e">
        <f>IF(Wedstrijden!#REF!="x","L2","")</f>
        <v>#REF!</v>
      </c>
      <c r="BS651" s="12" t="e">
        <f>IF(Wedstrijden!#REF!="x","M1","")</f>
        <v>#REF!</v>
      </c>
      <c r="BT651" s="12" t="e">
        <f>IF(Wedstrijden!#REF!="x","M2","")</f>
        <v>#REF!</v>
      </c>
      <c r="BU651" s="12" t="e">
        <f>IF(Wedstrijden!#REF!="x","Z1","")</f>
        <v>#REF!</v>
      </c>
      <c r="BV651" s="12" t="e">
        <f>IF(Wedstrijden!#REF!="x","Z2","")</f>
        <v>#REF!</v>
      </c>
      <c r="BW651" s="12">
        <f>IF(COUNTA(Wedstrijden!#REF!)&lt;&gt;0,1,"")</f>
        <v>1</v>
      </c>
      <c r="BX651" s="12">
        <f t="shared" si="61"/>
        <v>1</v>
      </c>
      <c r="BY651" s="12" t="e">
        <f>IF(Wedstrijden!#REF!="x","BB","")</f>
        <v>#REF!</v>
      </c>
      <c r="BZ651" s="12" t="e">
        <f>IF(Wedstrijden!#REF!="x","B","")</f>
        <v>#REF!</v>
      </c>
      <c r="CA651" s="12" t="e">
        <f>IF(Wedstrijden!#REF!="x","L1","")</f>
        <v>#REF!</v>
      </c>
      <c r="CB651" s="12" t="e">
        <f>IF(Wedstrijden!#REF!="x","L2","")</f>
        <v>#REF!</v>
      </c>
      <c r="CC651" s="12" t="e">
        <f>IF(Wedstrijden!#REF!="x","M1","")</f>
        <v>#REF!</v>
      </c>
      <c r="CD651" s="12" t="e">
        <f>IF(Wedstrijden!#REF!="x","M2","")</f>
        <v>#REF!</v>
      </c>
      <c r="CE651" s="12" t="e">
        <f>IF(Wedstrijden!#REF!="x","Z1","")</f>
        <v>#REF!</v>
      </c>
      <c r="CF651" s="12" t="e">
        <f>IF(Wedstrijden!#REF!="x","Z2","")</f>
        <v>#REF!</v>
      </c>
      <c r="CG651" s="12" t="e">
        <f>IF(Wedstrijden!#REF!="x","ZZL","")</f>
        <v>#REF!</v>
      </c>
      <c r="CL651" s="12">
        <f>IF(COUNTA(Wedstrijden!#REF!)&lt;&gt;0,2,"")</f>
        <v>2</v>
      </c>
      <c r="CM651" s="12">
        <f t="shared" si="62"/>
        <v>2</v>
      </c>
      <c r="CN651" s="12" t="e">
        <f>IF(Wedstrijden!#REF!="x","AA","")</f>
        <v>#REF!</v>
      </c>
      <c r="CO651" s="12" t="e">
        <f>IF(Wedstrijden!#REF!="x","A","")</f>
        <v>#REF!</v>
      </c>
      <c r="CP651" s="12" t="e">
        <f>IF(Wedstrijden!#REF!="x","BB","")</f>
        <v>#REF!</v>
      </c>
      <c r="CQ651" s="12" t="e">
        <f>IF(Wedstrijden!#REF!="x","B","")</f>
        <v>#REF!</v>
      </c>
      <c r="CR651" s="12" t="e">
        <f>IF(Wedstrijden!#REF!="x","L","")</f>
        <v>#REF!</v>
      </c>
      <c r="CS651" s="12" t="e">
        <f>IF(Wedstrijden!#REF!="x","M","")</f>
        <v>#REF!</v>
      </c>
      <c r="CT651" s="12" t="e">
        <f>IF(Wedstrijden!#REF!="x","Z","")</f>
        <v>#REF!</v>
      </c>
      <c r="CU651" s="12" t="e">
        <f>IF(Wedstrijden!#REF!="x","ZZ","")</f>
        <v>#REF!</v>
      </c>
      <c r="CV651" s="12">
        <f>IF(COUNTA(Wedstrijden!#REF!)&lt;&gt;0,2,"")</f>
        <v>2</v>
      </c>
      <c r="CW651" s="12">
        <f t="shared" si="63"/>
        <v>1</v>
      </c>
      <c r="CX651" s="12" t="e">
        <f>IF(Wedstrijden!#REF!="x","BB","")</f>
        <v>#REF!</v>
      </c>
      <c r="CY651" s="12" t="e">
        <f>IF(Wedstrijden!#REF!="x","B","")</f>
        <v>#REF!</v>
      </c>
      <c r="CZ651" s="12" t="e">
        <f>IF(Wedstrijden!#REF!="x","L","")</f>
        <v>#REF!</v>
      </c>
      <c r="DA651" s="12" t="e">
        <f>IF(Wedstrijden!#REF!="x","M","")</f>
        <v>#REF!</v>
      </c>
      <c r="DB651" s="12" t="e">
        <f>IF(Wedstrijden!#REF!="x","Z","")</f>
        <v>#REF!</v>
      </c>
      <c r="DC651" s="12" t="e">
        <f>IF(Wedstrijden!#REF!="x","ZZ","")</f>
        <v>#REF!</v>
      </c>
      <c r="DD651" s="12" t="e">
        <f>IF(Wedstrijden!#REF!="x","1.40","")</f>
        <v>#REF!</v>
      </c>
      <c r="DE651" s="12">
        <f>IF(COUNTA(Wedstrijden!#REF!)&lt;&gt;0,6,"")</f>
        <v>6</v>
      </c>
      <c r="DF651" s="12">
        <f t="shared" si="64"/>
        <v>2</v>
      </c>
      <c r="DG651" s="12" t="e">
        <f>IF(Wedstrijden!#REF!="x","L","")</f>
        <v>#REF!</v>
      </c>
      <c r="DH651" s="12" t="e">
        <f>IF(Wedstrijden!#REF!="x","M","")</f>
        <v>#REF!</v>
      </c>
      <c r="DI651" s="12" t="e">
        <f>IF(Wedstrijden!#REF!="x","Z","")</f>
        <v>#REF!</v>
      </c>
      <c r="DJ651" s="12" t="e">
        <f>IF(Wedstrijden!#REF!="x","Z","")</f>
        <v>#REF!</v>
      </c>
      <c r="DK651" s="12">
        <f>IF(COUNTA(Wedstrijden!#REF!)&lt;&gt;0,6,"")</f>
        <v>6</v>
      </c>
      <c r="DL651" s="12">
        <f t="shared" si="65"/>
        <v>1</v>
      </c>
      <c r="DM651" s="12" t="e">
        <f>IF(Wedstrijden!#REF!="x","L","")</f>
        <v>#REF!</v>
      </c>
      <c r="DN651" s="12" t="e">
        <f>IF(Wedstrijden!#REF!="x","M","")</f>
        <v>#REF!</v>
      </c>
      <c r="DO651" s="12" t="e">
        <f>IF(Wedstrijden!#REF!="x","Z","")</f>
        <v>#REF!</v>
      </c>
      <c r="DP651" s="12" t="e">
        <f>IF(Wedstrijden!#REF!="x","Z","")</f>
        <v>#REF!</v>
      </c>
    </row>
    <row r="652" spans="1:120" ht="15" x14ac:dyDescent="0.25">
      <c r="A652" s="14">
        <f>Wedstrijden!A663</f>
        <v>0</v>
      </c>
      <c r="B652" s="12" t="str">
        <f>IFERROR(VLOOKUP(Wedstrijden!C663,Wedstrijdlocaties!$B$2:$E$500,2,FALSE),"")</f>
        <v/>
      </c>
      <c r="C652" s="12" t="str">
        <f>Wedstrijden!D663</f>
        <v/>
      </c>
      <c r="D652" s="12" t="str">
        <f>IFERROR(VLOOKUP(Wedstrijden!E663,Organisaties!$B$2:$C$500,2,FALSE),"")</f>
        <v/>
      </c>
      <c r="E652" s="12" t="str">
        <f>IFERROR(VLOOKUP(Wedstrijden!E663,Organisaties!$B$2:$G$500,5,FALSE),"")</f>
        <v/>
      </c>
      <c r="F652" s="12" t="e">
        <f>IF(Wedstrijden!#REF!&lt;&gt;"",Wedstrijden!#REF!,"")</f>
        <v>#REF!</v>
      </c>
      <c r="G652" s="12">
        <f>IF(Wedstrijden!K663="Indoor",1,0)</f>
        <v>0</v>
      </c>
      <c r="H652" s="12">
        <f>Wedstrijden!L663</f>
        <v>0</v>
      </c>
      <c r="I652" s="12" t="str">
        <f>IF(Wedstrijden!J663="Nee",0,IF(Wedstrijden!J663="Ja",1,""))</f>
        <v/>
      </c>
      <c r="J652" s="12" t="str">
        <f>IF(Wedstrijden!M663&lt;&gt;"",Wedstrijden!M663,"")</f>
        <v/>
      </c>
      <c r="BJ652" s="12">
        <f>IF(COUNTA(Wedstrijden!#REF!)&lt;&gt;0,1,"")</f>
        <v>1</v>
      </c>
      <c r="BK652" s="12">
        <f t="shared" si="60"/>
        <v>2</v>
      </c>
      <c r="BL652" s="12" t="e">
        <f>IF(Wedstrijden!#REF!="x","AA","")</f>
        <v>#REF!</v>
      </c>
      <c r="BM652" s="12" t="e">
        <f>IF(Wedstrijden!#REF!="x","A","")</f>
        <v>#REF!</v>
      </c>
      <c r="BN652" s="12" t="e">
        <f>IF(Wedstrijden!#REF!="x","B1","")</f>
        <v>#REF!</v>
      </c>
      <c r="BO652" s="12" t="e">
        <f>IF(Wedstrijden!#REF!="x","BB","")</f>
        <v>#REF!</v>
      </c>
      <c r="BP652" s="12" t="e">
        <f>IF(Wedstrijden!#REF!="x","B","")</f>
        <v>#REF!</v>
      </c>
      <c r="BQ652" s="12" t="e">
        <f>IF(Wedstrijden!#REF!="x","L1","")</f>
        <v>#REF!</v>
      </c>
      <c r="BR652" s="12" t="e">
        <f>IF(Wedstrijden!#REF!="x","L2","")</f>
        <v>#REF!</v>
      </c>
      <c r="BS652" s="12" t="e">
        <f>IF(Wedstrijden!#REF!="x","M1","")</f>
        <v>#REF!</v>
      </c>
      <c r="BT652" s="12" t="e">
        <f>IF(Wedstrijden!#REF!="x","M2","")</f>
        <v>#REF!</v>
      </c>
      <c r="BU652" s="12" t="e">
        <f>IF(Wedstrijden!#REF!="x","Z1","")</f>
        <v>#REF!</v>
      </c>
      <c r="BV652" s="12" t="e">
        <f>IF(Wedstrijden!#REF!="x","Z2","")</f>
        <v>#REF!</v>
      </c>
      <c r="BW652" s="12">
        <f>IF(COUNTA(Wedstrijden!#REF!)&lt;&gt;0,1,"")</f>
        <v>1</v>
      </c>
      <c r="BX652" s="12">
        <f t="shared" si="61"/>
        <v>1</v>
      </c>
      <c r="BY652" s="12" t="e">
        <f>IF(Wedstrijden!#REF!="x","BB","")</f>
        <v>#REF!</v>
      </c>
      <c r="BZ652" s="12" t="e">
        <f>IF(Wedstrijden!#REF!="x","B","")</f>
        <v>#REF!</v>
      </c>
      <c r="CA652" s="12" t="e">
        <f>IF(Wedstrijden!#REF!="x","L1","")</f>
        <v>#REF!</v>
      </c>
      <c r="CB652" s="12" t="e">
        <f>IF(Wedstrijden!#REF!="x","L2","")</f>
        <v>#REF!</v>
      </c>
      <c r="CC652" s="12" t="e">
        <f>IF(Wedstrijden!#REF!="x","M1","")</f>
        <v>#REF!</v>
      </c>
      <c r="CD652" s="12" t="e">
        <f>IF(Wedstrijden!#REF!="x","M2","")</f>
        <v>#REF!</v>
      </c>
      <c r="CE652" s="12" t="e">
        <f>IF(Wedstrijden!#REF!="x","Z1","")</f>
        <v>#REF!</v>
      </c>
      <c r="CF652" s="12" t="e">
        <f>IF(Wedstrijden!#REF!="x","Z2","")</f>
        <v>#REF!</v>
      </c>
      <c r="CG652" s="12" t="e">
        <f>IF(Wedstrijden!#REF!="x","ZZL","")</f>
        <v>#REF!</v>
      </c>
      <c r="CL652" s="12">
        <f>IF(COUNTA(Wedstrijden!#REF!)&lt;&gt;0,2,"")</f>
        <v>2</v>
      </c>
      <c r="CM652" s="12">
        <f t="shared" si="62"/>
        <v>2</v>
      </c>
      <c r="CN652" s="12" t="e">
        <f>IF(Wedstrijden!#REF!="x","AA","")</f>
        <v>#REF!</v>
      </c>
      <c r="CO652" s="12" t="e">
        <f>IF(Wedstrijden!#REF!="x","A","")</f>
        <v>#REF!</v>
      </c>
      <c r="CP652" s="12" t="e">
        <f>IF(Wedstrijden!#REF!="x","BB","")</f>
        <v>#REF!</v>
      </c>
      <c r="CQ652" s="12" t="e">
        <f>IF(Wedstrijden!#REF!="x","B","")</f>
        <v>#REF!</v>
      </c>
      <c r="CR652" s="12" t="e">
        <f>IF(Wedstrijden!#REF!="x","L","")</f>
        <v>#REF!</v>
      </c>
      <c r="CS652" s="12" t="e">
        <f>IF(Wedstrijden!#REF!="x","M","")</f>
        <v>#REF!</v>
      </c>
      <c r="CT652" s="12" t="e">
        <f>IF(Wedstrijden!#REF!="x","Z","")</f>
        <v>#REF!</v>
      </c>
      <c r="CU652" s="12" t="e">
        <f>IF(Wedstrijden!#REF!="x","ZZ","")</f>
        <v>#REF!</v>
      </c>
      <c r="CV652" s="12">
        <f>IF(COUNTA(Wedstrijden!#REF!)&lt;&gt;0,2,"")</f>
        <v>2</v>
      </c>
      <c r="CW652" s="12">
        <f t="shared" si="63"/>
        <v>1</v>
      </c>
      <c r="CX652" s="12" t="e">
        <f>IF(Wedstrijden!#REF!="x","BB","")</f>
        <v>#REF!</v>
      </c>
      <c r="CY652" s="12" t="e">
        <f>IF(Wedstrijden!#REF!="x","B","")</f>
        <v>#REF!</v>
      </c>
      <c r="CZ652" s="12" t="e">
        <f>IF(Wedstrijden!#REF!="x","L","")</f>
        <v>#REF!</v>
      </c>
      <c r="DA652" s="12" t="e">
        <f>IF(Wedstrijden!#REF!="x","M","")</f>
        <v>#REF!</v>
      </c>
      <c r="DB652" s="12" t="e">
        <f>IF(Wedstrijden!#REF!="x","Z","")</f>
        <v>#REF!</v>
      </c>
      <c r="DC652" s="12" t="e">
        <f>IF(Wedstrijden!#REF!="x","ZZ","")</f>
        <v>#REF!</v>
      </c>
      <c r="DD652" s="12" t="e">
        <f>IF(Wedstrijden!#REF!="x","1.40","")</f>
        <v>#REF!</v>
      </c>
      <c r="DE652" s="12">
        <f>IF(COUNTA(Wedstrijden!#REF!)&lt;&gt;0,6,"")</f>
        <v>6</v>
      </c>
      <c r="DF652" s="12">
        <f t="shared" si="64"/>
        <v>2</v>
      </c>
      <c r="DG652" s="12" t="e">
        <f>IF(Wedstrijden!#REF!="x","L","")</f>
        <v>#REF!</v>
      </c>
      <c r="DH652" s="12" t="e">
        <f>IF(Wedstrijden!#REF!="x","M","")</f>
        <v>#REF!</v>
      </c>
      <c r="DI652" s="12" t="e">
        <f>IF(Wedstrijden!#REF!="x","Z","")</f>
        <v>#REF!</v>
      </c>
      <c r="DJ652" s="12" t="e">
        <f>IF(Wedstrijden!#REF!="x","Z","")</f>
        <v>#REF!</v>
      </c>
      <c r="DK652" s="12">
        <f>IF(COUNTA(Wedstrijden!#REF!)&lt;&gt;0,6,"")</f>
        <v>6</v>
      </c>
      <c r="DL652" s="12">
        <f t="shared" si="65"/>
        <v>1</v>
      </c>
      <c r="DM652" s="12" t="e">
        <f>IF(Wedstrijden!#REF!="x","L","")</f>
        <v>#REF!</v>
      </c>
      <c r="DN652" s="12" t="e">
        <f>IF(Wedstrijden!#REF!="x","M","")</f>
        <v>#REF!</v>
      </c>
      <c r="DO652" s="12" t="e">
        <f>IF(Wedstrijden!#REF!="x","Z","")</f>
        <v>#REF!</v>
      </c>
      <c r="DP652" s="12" t="e">
        <f>IF(Wedstrijden!#REF!="x","Z","")</f>
        <v>#REF!</v>
      </c>
    </row>
    <row r="653" spans="1:120" ht="15" x14ac:dyDescent="0.25">
      <c r="A653" s="14">
        <f>Wedstrijden!A664</f>
        <v>0</v>
      </c>
      <c r="B653" s="12" t="str">
        <f>IFERROR(VLOOKUP(Wedstrijden!C664,Wedstrijdlocaties!$B$2:$E$500,2,FALSE),"")</f>
        <v/>
      </c>
      <c r="C653" s="12" t="str">
        <f>Wedstrijden!D664</f>
        <v/>
      </c>
      <c r="D653" s="12" t="str">
        <f>IFERROR(VLOOKUP(Wedstrijden!E664,Organisaties!$B$2:$C$500,2,FALSE),"")</f>
        <v/>
      </c>
      <c r="E653" s="12" t="str">
        <f>IFERROR(VLOOKUP(Wedstrijden!E664,Organisaties!$B$2:$G$500,5,FALSE),"")</f>
        <v/>
      </c>
      <c r="F653" s="12" t="e">
        <f>IF(Wedstrijden!#REF!&lt;&gt;"",Wedstrijden!#REF!,"")</f>
        <v>#REF!</v>
      </c>
      <c r="G653" s="12">
        <f>IF(Wedstrijden!K664="Indoor",1,0)</f>
        <v>0</v>
      </c>
      <c r="H653" s="12">
        <f>Wedstrijden!L664</f>
        <v>0</v>
      </c>
      <c r="I653" s="12" t="str">
        <f>IF(Wedstrijden!J664="Nee",0,IF(Wedstrijden!J664="Ja",1,""))</f>
        <v/>
      </c>
      <c r="J653" s="12" t="str">
        <f>IF(Wedstrijden!M664&lt;&gt;"",Wedstrijden!M664,"")</f>
        <v/>
      </c>
      <c r="BJ653" s="12">
        <f>IF(COUNTA(Wedstrijden!#REF!)&lt;&gt;0,1,"")</f>
        <v>1</v>
      </c>
      <c r="BK653" s="12">
        <f t="shared" si="60"/>
        <v>2</v>
      </c>
      <c r="BL653" s="12" t="e">
        <f>IF(Wedstrijden!#REF!="x","AA","")</f>
        <v>#REF!</v>
      </c>
      <c r="BM653" s="12" t="e">
        <f>IF(Wedstrijden!#REF!="x","A","")</f>
        <v>#REF!</v>
      </c>
      <c r="BN653" s="12" t="e">
        <f>IF(Wedstrijden!#REF!="x","B1","")</f>
        <v>#REF!</v>
      </c>
      <c r="BO653" s="12" t="e">
        <f>IF(Wedstrijden!#REF!="x","BB","")</f>
        <v>#REF!</v>
      </c>
      <c r="BP653" s="12" t="e">
        <f>IF(Wedstrijden!#REF!="x","B","")</f>
        <v>#REF!</v>
      </c>
      <c r="BQ653" s="12" t="e">
        <f>IF(Wedstrijden!#REF!="x","L1","")</f>
        <v>#REF!</v>
      </c>
      <c r="BR653" s="12" t="e">
        <f>IF(Wedstrijden!#REF!="x","L2","")</f>
        <v>#REF!</v>
      </c>
      <c r="BS653" s="12" t="e">
        <f>IF(Wedstrijden!#REF!="x","M1","")</f>
        <v>#REF!</v>
      </c>
      <c r="BT653" s="12" t="e">
        <f>IF(Wedstrijden!#REF!="x","M2","")</f>
        <v>#REF!</v>
      </c>
      <c r="BU653" s="12" t="e">
        <f>IF(Wedstrijden!#REF!="x","Z1","")</f>
        <v>#REF!</v>
      </c>
      <c r="BV653" s="12" t="e">
        <f>IF(Wedstrijden!#REF!="x","Z2","")</f>
        <v>#REF!</v>
      </c>
      <c r="BW653" s="12">
        <f>IF(COUNTA(Wedstrijden!#REF!)&lt;&gt;0,1,"")</f>
        <v>1</v>
      </c>
      <c r="BX653" s="12">
        <f t="shared" si="61"/>
        <v>1</v>
      </c>
      <c r="BY653" s="12" t="e">
        <f>IF(Wedstrijden!#REF!="x","BB","")</f>
        <v>#REF!</v>
      </c>
      <c r="BZ653" s="12" t="e">
        <f>IF(Wedstrijden!#REF!="x","B","")</f>
        <v>#REF!</v>
      </c>
      <c r="CA653" s="12" t="e">
        <f>IF(Wedstrijden!#REF!="x","L1","")</f>
        <v>#REF!</v>
      </c>
      <c r="CB653" s="12" t="e">
        <f>IF(Wedstrijden!#REF!="x","L2","")</f>
        <v>#REF!</v>
      </c>
      <c r="CC653" s="12" t="e">
        <f>IF(Wedstrijden!#REF!="x","M1","")</f>
        <v>#REF!</v>
      </c>
      <c r="CD653" s="12" t="e">
        <f>IF(Wedstrijden!#REF!="x","M2","")</f>
        <v>#REF!</v>
      </c>
      <c r="CE653" s="12" t="e">
        <f>IF(Wedstrijden!#REF!="x","Z1","")</f>
        <v>#REF!</v>
      </c>
      <c r="CF653" s="12" t="e">
        <f>IF(Wedstrijden!#REF!="x","Z2","")</f>
        <v>#REF!</v>
      </c>
      <c r="CG653" s="12" t="e">
        <f>IF(Wedstrijden!#REF!="x","ZZL","")</f>
        <v>#REF!</v>
      </c>
      <c r="CL653" s="12">
        <f>IF(COUNTA(Wedstrijden!#REF!)&lt;&gt;0,2,"")</f>
        <v>2</v>
      </c>
      <c r="CM653" s="12">
        <f t="shared" si="62"/>
        <v>2</v>
      </c>
      <c r="CN653" s="12" t="e">
        <f>IF(Wedstrijden!#REF!="x","AA","")</f>
        <v>#REF!</v>
      </c>
      <c r="CO653" s="12" t="e">
        <f>IF(Wedstrijden!#REF!="x","A","")</f>
        <v>#REF!</v>
      </c>
      <c r="CP653" s="12" t="e">
        <f>IF(Wedstrijden!#REF!="x","BB","")</f>
        <v>#REF!</v>
      </c>
      <c r="CQ653" s="12" t="e">
        <f>IF(Wedstrijden!#REF!="x","B","")</f>
        <v>#REF!</v>
      </c>
      <c r="CR653" s="12" t="e">
        <f>IF(Wedstrijden!#REF!="x","L","")</f>
        <v>#REF!</v>
      </c>
      <c r="CS653" s="12" t="e">
        <f>IF(Wedstrijden!#REF!="x","M","")</f>
        <v>#REF!</v>
      </c>
      <c r="CT653" s="12" t="e">
        <f>IF(Wedstrijden!#REF!="x","Z","")</f>
        <v>#REF!</v>
      </c>
      <c r="CU653" s="12" t="e">
        <f>IF(Wedstrijden!#REF!="x","ZZ","")</f>
        <v>#REF!</v>
      </c>
      <c r="CV653" s="12">
        <f>IF(COUNTA(Wedstrijden!#REF!)&lt;&gt;0,2,"")</f>
        <v>2</v>
      </c>
      <c r="CW653" s="12">
        <f t="shared" si="63"/>
        <v>1</v>
      </c>
      <c r="CX653" s="12" t="e">
        <f>IF(Wedstrijden!#REF!="x","BB","")</f>
        <v>#REF!</v>
      </c>
      <c r="CY653" s="12" t="e">
        <f>IF(Wedstrijden!#REF!="x","B","")</f>
        <v>#REF!</v>
      </c>
      <c r="CZ653" s="12" t="e">
        <f>IF(Wedstrijden!#REF!="x","L","")</f>
        <v>#REF!</v>
      </c>
      <c r="DA653" s="12" t="e">
        <f>IF(Wedstrijden!#REF!="x","M","")</f>
        <v>#REF!</v>
      </c>
      <c r="DB653" s="12" t="e">
        <f>IF(Wedstrijden!#REF!="x","Z","")</f>
        <v>#REF!</v>
      </c>
      <c r="DC653" s="12" t="e">
        <f>IF(Wedstrijden!#REF!="x","ZZ","")</f>
        <v>#REF!</v>
      </c>
      <c r="DD653" s="12" t="e">
        <f>IF(Wedstrijden!#REF!="x","1.40","")</f>
        <v>#REF!</v>
      </c>
      <c r="DE653" s="12">
        <f>IF(COUNTA(Wedstrijden!#REF!)&lt;&gt;0,6,"")</f>
        <v>6</v>
      </c>
      <c r="DF653" s="12">
        <f t="shared" si="64"/>
        <v>2</v>
      </c>
      <c r="DG653" s="12" t="e">
        <f>IF(Wedstrijden!#REF!="x","L","")</f>
        <v>#REF!</v>
      </c>
      <c r="DH653" s="12" t="e">
        <f>IF(Wedstrijden!#REF!="x","M","")</f>
        <v>#REF!</v>
      </c>
      <c r="DI653" s="12" t="e">
        <f>IF(Wedstrijden!#REF!="x","Z","")</f>
        <v>#REF!</v>
      </c>
      <c r="DJ653" s="12" t="e">
        <f>IF(Wedstrijden!#REF!="x","Z","")</f>
        <v>#REF!</v>
      </c>
      <c r="DK653" s="12">
        <f>IF(COUNTA(Wedstrijden!#REF!)&lt;&gt;0,6,"")</f>
        <v>6</v>
      </c>
      <c r="DL653" s="12">
        <f t="shared" si="65"/>
        <v>1</v>
      </c>
      <c r="DM653" s="12" t="e">
        <f>IF(Wedstrijden!#REF!="x","L","")</f>
        <v>#REF!</v>
      </c>
      <c r="DN653" s="12" t="e">
        <f>IF(Wedstrijden!#REF!="x","M","")</f>
        <v>#REF!</v>
      </c>
      <c r="DO653" s="12" t="e">
        <f>IF(Wedstrijden!#REF!="x","Z","")</f>
        <v>#REF!</v>
      </c>
      <c r="DP653" s="12" t="e">
        <f>IF(Wedstrijden!#REF!="x","Z","")</f>
        <v>#REF!</v>
      </c>
    </row>
    <row r="654" spans="1:120" ht="15" x14ac:dyDescent="0.25">
      <c r="A654" s="14">
        <f>Wedstrijden!A665</f>
        <v>0</v>
      </c>
      <c r="B654" s="12" t="str">
        <f>IFERROR(VLOOKUP(Wedstrijden!C665,Wedstrijdlocaties!$B$2:$E$500,2,FALSE),"")</f>
        <v/>
      </c>
      <c r="C654" s="12" t="str">
        <f>Wedstrijden!D665</f>
        <v/>
      </c>
      <c r="D654" s="12" t="str">
        <f>IFERROR(VLOOKUP(Wedstrijden!E665,Organisaties!$B$2:$C$500,2,FALSE),"")</f>
        <v/>
      </c>
      <c r="E654" s="12" t="str">
        <f>IFERROR(VLOOKUP(Wedstrijden!E665,Organisaties!$B$2:$G$500,5,FALSE),"")</f>
        <v/>
      </c>
      <c r="F654" s="12" t="e">
        <f>IF(Wedstrijden!#REF!&lt;&gt;"",Wedstrijden!#REF!,"")</f>
        <v>#REF!</v>
      </c>
      <c r="G654" s="12">
        <f>IF(Wedstrijden!K665="Indoor",1,0)</f>
        <v>0</v>
      </c>
      <c r="H654" s="12">
        <f>Wedstrijden!L665</f>
        <v>0</v>
      </c>
      <c r="I654" s="12" t="str">
        <f>IF(Wedstrijden!J665="Nee",0,IF(Wedstrijden!J665="Ja",1,""))</f>
        <v/>
      </c>
      <c r="J654" s="12" t="str">
        <f>IF(Wedstrijden!M665&lt;&gt;"",Wedstrijden!M665,"")</f>
        <v/>
      </c>
      <c r="BJ654" s="12">
        <f>IF(COUNTA(Wedstrijden!#REF!)&lt;&gt;0,1,"")</f>
        <v>1</v>
      </c>
      <c r="BK654" s="12">
        <f t="shared" si="60"/>
        <v>2</v>
      </c>
      <c r="BL654" s="12" t="e">
        <f>IF(Wedstrijden!#REF!="x","AA","")</f>
        <v>#REF!</v>
      </c>
      <c r="BM654" s="12" t="e">
        <f>IF(Wedstrijden!#REF!="x","A","")</f>
        <v>#REF!</v>
      </c>
      <c r="BN654" s="12" t="e">
        <f>IF(Wedstrijden!#REF!="x","B1","")</f>
        <v>#REF!</v>
      </c>
      <c r="BO654" s="12" t="e">
        <f>IF(Wedstrijden!#REF!="x","BB","")</f>
        <v>#REF!</v>
      </c>
      <c r="BP654" s="12" t="e">
        <f>IF(Wedstrijden!#REF!="x","B","")</f>
        <v>#REF!</v>
      </c>
      <c r="BQ654" s="12" t="e">
        <f>IF(Wedstrijden!#REF!="x","L1","")</f>
        <v>#REF!</v>
      </c>
      <c r="BR654" s="12" t="e">
        <f>IF(Wedstrijden!#REF!="x","L2","")</f>
        <v>#REF!</v>
      </c>
      <c r="BS654" s="12" t="e">
        <f>IF(Wedstrijden!#REF!="x","M1","")</f>
        <v>#REF!</v>
      </c>
      <c r="BT654" s="12" t="e">
        <f>IF(Wedstrijden!#REF!="x","M2","")</f>
        <v>#REF!</v>
      </c>
      <c r="BU654" s="12" t="e">
        <f>IF(Wedstrijden!#REF!="x","Z1","")</f>
        <v>#REF!</v>
      </c>
      <c r="BV654" s="12" t="e">
        <f>IF(Wedstrijden!#REF!="x","Z2","")</f>
        <v>#REF!</v>
      </c>
      <c r="BW654" s="12">
        <f>IF(COUNTA(Wedstrijden!#REF!)&lt;&gt;0,1,"")</f>
        <v>1</v>
      </c>
      <c r="BX654" s="12">
        <f t="shared" si="61"/>
        <v>1</v>
      </c>
      <c r="BY654" s="12" t="e">
        <f>IF(Wedstrijden!#REF!="x","BB","")</f>
        <v>#REF!</v>
      </c>
      <c r="BZ654" s="12" t="e">
        <f>IF(Wedstrijden!#REF!="x","B","")</f>
        <v>#REF!</v>
      </c>
      <c r="CA654" s="12" t="e">
        <f>IF(Wedstrijden!#REF!="x","L1","")</f>
        <v>#REF!</v>
      </c>
      <c r="CB654" s="12" t="e">
        <f>IF(Wedstrijden!#REF!="x","L2","")</f>
        <v>#REF!</v>
      </c>
      <c r="CC654" s="12" t="e">
        <f>IF(Wedstrijden!#REF!="x","M1","")</f>
        <v>#REF!</v>
      </c>
      <c r="CD654" s="12" t="e">
        <f>IF(Wedstrijden!#REF!="x","M2","")</f>
        <v>#REF!</v>
      </c>
      <c r="CE654" s="12" t="e">
        <f>IF(Wedstrijden!#REF!="x","Z1","")</f>
        <v>#REF!</v>
      </c>
      <c r="CF654" s="12" t="e">
        <f>IF(Wedstrijden!#REF!="x","Z2","")</f>
        <v>#REF!</v>
      </c>
      <c r="CG654" s="12" t="e">
        <f>IF(Wedstrijden!#REF!="x","ZZL","")</f>
        <v>#REF!</v>
      </c>
      <c r="CL654" s="12">
        <f>IF(COUNTA(Wedstrijden!#REF!)&lt;&gt;0,2,"")</f>
        <v>2</v>
      </c>
      <c r="CM654" s="12">
        <f t="shared" si="62"/>
        <v>2</v>
      </c>
      <c r="CN654" s="12" t="e">
        <f>IF(Wedstrijden!#REF!="x","AA","")</f>
        <v>#REF!</v>
      </c>
      <c r="CO654" s="12" t="e">
        <f>IF(Wedstrijden!#REF!="x","A","")</f>
        <v>#REF!</v>
      </c>
      <c r="CP654" s="12" t="e">
        <f>IF(Wedstrijden!#REF!="x","BB","")</f>
        <v>#REF!</v>
      </c>
      <c r="CQ654" s="12" t="e">
        <f>IF(Wedstrijden!#REF!="x","B","")</f>
        <v>#REF!</v>
      </c>
      <c r="CR654" s="12" t="e">
        <f>IF(Wedstrijden!#REF!="x","L","")</f>
        <v>#REF!</v>
      </c>
      <c r="CS654" s="12" t="e">
        <f>IF(Wedstrijden!#REF!="x","M","")</f>
        <v>#REF!</v>
      </c>
      <c r="CT654" s="12" t="e">
        <f>IF(Wedstrijden!#REF!="x","Z","")</f>
        <v>#REF!</v>
      </c>
      <c r="CU654" s="12" t="e">
        <f>IF(Wedstrijden!#REF!="x","ZZ","")</f>
        <v>#REF!</v>
      </c>
      <c r="CV654" s="12">
        <f>IF(COUNTA(Wedstrijden!#REF!)&lt;&gt;0,2,"")</f>
        <v>2</v>
      </c>
      <c r="CW654" s="12">
        <f t="shared" si="63"/>
        <v>1</v>
      </c>
      <c r="CX654" s="12" t="e">
        <f>IF(Wedstrijden!#REF!="x","BB","")</f>
        <v>#REF!</v>
      </c>
      <c r="CY654" s="12" t="e">
        <f>IF(Wedstrijden!#REF!="x","B","")</f>
        <v>#REF!</v>
      </c>
      <c r="CZ654" s="12" t="e">
        <f>IF(Wedstrijden!#REF!="x","L","")</f>
        <v>#REF!</v>
      </c>
      <c r="DA654" s="12" t="e">
        <f>IF(Wedstrijden!#REF!="x","M","")</f>
        <v>#REF!</v>
      </c>
      <c r="DB654" s="12" t="e">
        <f>IF(Wedstrijden!#REF!="x","Z","")</f>
        <v>#REF!</v>
      </c>
      <c r="DC654" s="12" t="e">
        <f>IF(Wedstrijden!#REF!="x","ZZ","")</f>
        <v>#REF!</v>
      </c>
      <c r="DD654" s="12" t="e">
        <f>IF(Wedstrijden!#REF!="x","1.40","")</f>
        <v>#REF!</v>
      </c>
      <c r="DE654" s="12">
        <f>IF(COUNTA(Wedstrijden!#REF!)&lt;&gt;0,6,"")</f>
        <v>6</v>
      </c>
      <c r="DF654" s="12">
        <f t="shared" si="64"/>
        <v>2</v>
      </c>
      <c r="DG654" s="12" t="e">
        <f>IF(Wedstrijden!#REF!="x","L","")</f>
        <v>#REF!</v>
      </c>
      <c r="DH654" s="12" t="e">
        <f>IF(Wedstrijden!#REF!="x","M","")</f>
        <v>#REF!</v>
      </c>
      <c r="DI654" s="12" t="e">
        <f>IF(Wedstrijden!#REF!="x","Z","")</f>
        <v>#REF!</v>
      </c>
      <c r="DJ654" s="12" t="e">
        <f>IF(Wedstrijden!#REF!="x","Z","")</f>
        <v>#REF!</v>
      </c>
      <c r="DK654" s="12">
        <f>IF(COUNTA(Wedstrijden!#REF!)&lt;&gt;0,6,"")</f>
        <v>6</v>
      </c>
      <c r="DL654" s="12">
        <f t="shared" si="65"/>
        <v>1</v>
      </c>
      <c r="DM654" s="12" t="e">
        <f>IF(Wedstrijden!#REF!="x","L","")</f>
        <v>#REF!</v>
      </c>
      <c r="DN654" s="12" t="e">
        <f>IF(Wedstrijden!#REF!="x","M","")</f>
        <v>#REF!</v>
      </c>
      <c r="DO654" s="12" t="e">
        <f>IF(Wedstrijden!#REF!="x","Z","")</f>
        <v>#REF!</v>
      </c>
      <c r="DP654" s="12" t="e">
        <f>IF(Wedstrijden!#REF!="x","Z","")</f>
        <v>#REF!</v>
      </c>
    </row>
    <row r="655" spans="1:120" ht="15" x14ac:dyDescent="0.25">
      <c r="A655" s="14">
        <f>Wedstrijden!A666</f>
        <v>0</v>
      </c>
      <c r="B655" s="12" t="str">
        <f>IFERROR(VLOOKUP(Wedstrijden!C666,Wedstrijdlocaties!$B$2:$E$500,2,FALSE),"")</f>
        <v/>
      </c>
      <c r="C655" s="12" t="str">
        <f>Wedstrijden!D666</f>
        <v/>
      </c>
      <c r="D655" s="12" t="str">
        <f>IFERROR(VLOOKUP(Wedstrijden!E666,Organisaties!$B$2:$C$500,2,FALSE),"")</f>
        <v/>
      </c>
      <c r="E655" s="12" t="str">
        <f>IFERROR(VLOOKUP(Wedstrijden!E666,Organisaties!$B$2:$G$500,5,FALSE),"")</f>
        <v/>
      </c>
      <c r="F655" s="12" t="e">
        <f>IF(Wedstrijden!#REF!&lt;&gt;"",Wedstrijden!#REF!,"")</f>
        <v>#REF!</v>
      </c>
      <c r="G655" s="12">
        <f>IF(Wedstrijden!K666="Indoor",1,0)</f>
        <v>0</v>
      </c>
      <c r="H655" s="12">
        <f>Wedstrijden!L666</f>
        <v>0</v>
      </c>
      <c r="I655" s="12" t="str">
        <f>IF(Wedstrijden!J666="Nee",0,IF(Wedstrijden!J666="Ja",1,""))</f>
        <v/>
      </c>
      <c r="J655" s="12" t="str">
        <f>IF(Wedstrijden!M666&lt;&gt;"",Wedstrijden!M666,"")</f>
        <v/>
      </c>
      <c r="BJ655" s="12">
        <f>IF(COUNTA(Wedstrijden!#REF!)&lt;&gt;0,1,"")</f>
        <v>1</v>
      </c>
      <c r="BK655" s="12">
        <f t="shared" si="60"/>
        <v>2</v>
      </c>
      <c r="BL655" s="12" t="e">
        <f>IF(Wedstrijden!#REF!="x","AA","")</f>
        <v>#REF!</v>
      </c>
      <c r="BM655" s="12" t="e">
        <f>IF(Wedstrijden!#REF!="x","A","")</f>
        <v>#REF!</v>
      </c>
      <c r="BN655" s="12" t="e">
        <f>IF(Wedstrijden!#REF!="x","B1","")</f>
        <v>#REF!</v>
      </c>
      <c r="BO655" s="12" t="e">
        <f>IF(Wedstrijden!#REF!="x","BB","")</f>
        <v>#REF!</v>
      </c>
      <c r="BP655" s="12" t="e">
        <f>IF(Wedstrijden!#REF!="x","B","")</f>
        <v>#REF!</v>
      </c>
      <c r="BQ655" s="12" t="e">
        <f>IF(Wedstrijden!#REF!="x","L1","")</f>
        <v>#REF!</v>
      </c>
      <c r="BR655" s="12" t="e">
        <f>IF(Wedstrijden!#REF!="x","L2","")</f>
        <v>#REF!</v>
      </c>
      <c r="BS655" s="12" t="e">
        <f>IF(Wedstrijden!#REF!="x","M1","")</f>
        <v>#REF!</v>
      </c>
      <c r="BT655" s="12" t="e">
        <f>IF(Wedstrijden!#REF!="x","M2","")</f>
        <v>#REF!</v>
      </c>
      <c r="BU655" s="12" t="e">
        <f>IF(Wedstrijden!#REF!="x","Z1","")</f>
        <v>#REF!</v>
      </c>
      <c r="BV655" s="12" t="e">
        <f>IF(Wedstrijden!#REF!="x","Z2","")</f>
        <v>#REF!</v>
      </c>
      <c r="BW655" s="12">
        <f>IF(COUNTA(Wedstrijden!#REF!)&lt;&gt;0,1,"")</f>
        <v>1</v>
      </c>
      <c r="BX655" s="12">
        <f t="shared" si="61"/>
        <v>1</v>
      </c>
      <c r="BY655" s="12" t="e">
        <f>IF(Wedstrijden!#REF!="x","BB","")</f>
        <v>#REF!</v>
      </c>
      <c r="BZ655" s="12" t="e">
        <f>IF(Wedstrijden!#REF!="x","B","")</f>
        <v>#REF!</v>
      </c>
      <c r="CA655" s="12" t="e">
        <f>IF(Wedstrijden!#REF!="x","L1","")</f>
        <v>#REF!</v>
      </c>
      <c r="CB655" s="12" t="e">
        <f>IF(Wedstrijden!#REF!="x","L2","")</f>
        <v>#REF!</v>
      </c>
      <c r="CC655" s="12" t="e">
        <f>IF(Wedstrijden!#REF!="x","M1","")</f>
        <v>#REF!</v>
      </c>
      <c r="CD655" s="12" t="e">
        <f>IF(Wedstrijden!#REF!="x","M2","")</f>
        <v>#REF!</v>
      </c>
      <c r="CE655" s="12" t="e">
        <f>IF(Wedstrijden!#REF!="x","Z1","")</f>
        <v>#REF!</v>
      </c>
      <c r="CF655" s="12" t="e">
        <f>IF(Wedstrijden!#REF!="x","Z2","")</f>
        <v>#REF!</v>
      </c>
      <c r="CG655" s="12" t="e">
        <f>IF(Wedstrijden!#REF!="x","ZZL","")</f>
        <v>#REF!</v>
      </c>
      <c r="CL655" s="12">
        <f>IF(COUNTA(Wedstrijden!#REF!)&lt;&gt;0,2,"")</f>
        <v>2</v>
      </c>
      <c r="CM655" s="12">
        <f t="shared" si="62"/>
        <v>2</v>
      </c>
      <c r="CN655" s="12" t="e">
        <f>IF(Wedstrijden!#REF!="x","AA","")</f>
        <v>#REF!</v>
      </c>
      <c r="CO655" s="12" t="e">
        <f>IF(Wedstrijden!#REF!="x","A","")</f>
        <v>#REF!</v>
      </c>
      <c r="CP655" s="12" t="e">
        <f>IF(Wedstrijden!#REF!="x","BB","")</f>
        <v>#REF!</v>
      </c>
      <c r="CQ655" s="12" t="e">
        <f>IF(Wedstrijden!#REF!="x","B","")</f>
        <v>#REF!</v>
      </c>
      <c r="CR655" s="12" t="e">
        <f>IF(Wedstrijden!#REF!="x","L","")</f>
        <v>#REF!</v>
      </c>
      <c r="CS655" s="12" t="e">
        <f>IF(Wedstrijden!#REF!="x","M","")</f>
        <v>#REF!</v>
      </c>
      <c r="CT655" s="12" t="e">
        <f>IF(Wedstrijden!#REF!="x","Z","")</f>
        <v>#REF!</v>
      </c>
      <c r="CU655" s="12" t="e">
        <f>IF(Wedstrijden!#REF!="x","ZZ","")</f>
        <v>#REF!</v>
      </c>
      <c r="CV655" s="12">
        <f>IF(COUNTA(Wedstrijden!#REF!)&lt;&gt;0,2,"")</f>
        <v>2</v>
      </c>
      <c r="CW655" s="12">
        <f t="shared" si="63"/>
        <v>1</v>
      </c>
      <c r="CX655" s="12" t="e">
        <f>IF(Wedstrijden!#REF!="x","BB","")</f>
        <v>#REF!</v>
      </c>
      <c r="CY655" s="12" t="e">
        <f>IF(Wedstrijden!#REF!="x","B","")</f>
        <v>#REF!</v>
      </c>
      <c r="CZ655" s="12" t="e">
        <f>IF(Wedstrijden!#REF!="x","L","")</f>
        <v>#REF!</v>
      </c>
      <c r="DA655" s="12" t="e">
        <f>IF(Wedstrijden!#REF!="x","M","")</f>
        <v>#REF!</v>
      </c>
      <c r="DB655" s="12" t="e">
        <f>IF(Wedstrijden!#REF!="x","Z","")</f>
        <v>#REF!</v>
      </c>
      <c r="DC655" s="12" t="e">
        <f>IF(Wedstrijden!#REF!="x","ZZ","")</f>
        <v>#REF!</v>
      </c>
      <c r="DD655" s="12" t="e">
        <f>IF(Wedstrijden!#REF!="x","1.40","")</f>
        <v>#REF!</v>
      </c>
      <c r="DE655" s="12">
        <f>IF(COUNTA(Wedstrijden!#REF!)&lt;&gt;0,6,"")</f>
        <v>6</v>
      </c>
      <c r="DF655" s="12">
        <f t="shared" si="64"/>
        <v>2</v>
      </c>
      <c r="DG655" s="12" t="e">
        <f>IF(Wedstrijden!#REF!="x","L","")</f>
        <v>#REF!</v>
      </c>
      <c r="DH655" s="12" t="e">
        <f>IF(Wedstrijden!#REF!="x","M","")</f>
        <v>#REF!</v>
      </c>
      <c r="DI655" s="12" t="e">
        <f>IF(Wedstrijden!#REF!="x","Z","")</f>
        <v>#REF!</v>
      </c>
      <c r="DJ655" s="12" t="e">
        <f>IF(Wedstrijden!#REF!="x","Z","")</f>
        <v>#REF!</v>
      </c>
      <c r="DK655" s="12">
        <f>IF(COUNTA(Wedstrijden!#REF!)&lt;&gt;0,6,"")</f>
        <v>6</v>
      </c>
      <c r="DL655" s="12">
        <f t="shared" si="65"/>
        <v>1</v>
      </c>
      <c r="DM655" s="12" t="e">
        <f>IF(Wedstrijden!#REF!="x","L","")</f>
        <v>#REF!</v>
      </c>
      <c r="DN655" s="12" t="e">
        <f>IF(Wedstrijden!#REF!="x","M","")</f>
        <v>#REF!</v>
      </c>
      <c r="DO655" s="12" t="e">
        <f>IF(Wedstrijden!#REF!="x","Z","")</f>
        <v>#REF!</v>
      </c>
      <c r="DP655" s="12" t="e">
        <f>IF(Wedstrijden!#REF!="x","Z","")</f>
        <v>#REF!</v>
      </c>
    </row>
    <row r="656" spans="1:120" ht="15" x14ac:dyDescent="0.25">
      <c r="A656" s="14">
        <f>Wedstrijden!A667</f>
        <v>0</v>
      </c>
      <c r="B656" s="12" t="str">
        <f>IFERROR(VLOOKUP(Wedstrijden!C667,Wedstrijdlocaties!$B$2:$E$500,2,FALSE),"")</f>
        <v/>
      </c>
      <c r="C656" s="12" t="str">
        <f>Wedstrijden!D667</f>
        <v/>
      </c>
      <c r="D656" s="12" t="str">
        <f>IFERROR(VLOOKUP(Wedstrijden!E667,Organisaties!$B$2:$C$500,2,FALSE),"")</f>
        <v/>
      </c>
      <c r="E656" s="12" t="str">
        <f>IFERROR(VLOOKUP(Wedstrijden!E667,Organisaties!$B$2:$G$500,5,FALSE),"")</f>
        <v/>
      </c>
      <c r="F656" s="12" t="e">
        <f>IF(Wedstrijden!#REF!&lt;&gt;"",Wedstrijden!#REF!,"")</f>
        <v>#REF!</v>
      </c>
      <c r="G656" s="12">
        <f>IF(Wedstrijden!K667="Indoor",1,0)</f>
        <v>0</v>
      </c>
      <c r="H656" s="12">
        <f>Wedstrijden!L667</f>
        <v>0</v>
      </c>
      <c r="I656" s="12" t="str">
        <f>IF(Wedstrijden!J667="Nee",0,IF(Wedstrijden!J667="Ja",1,""))</f>
        <v/>
      </c>
      <c r="J656" s="12" t="str">
        <f>IF(Wedstrijden!M667&lt;&gt;"",Wedstrijden!M667,"")</f>
        <v/>
      </c>
      <c r="BJ656" s="12">
        <f>IF(COUNTA(Wedstrijden!#REF!)&lt;&gt;0,1,"")</f>
        <v>1</v>
      </c>
      <c r="BK656" s="12">
        <f t="shared" si="60"/>
        <v>2</v>
      </c>
      <c r="BL656" s="12" t="e">
        <f>IF(Wedstrijden!#REF!="x","AA","")</f>
        <v>#REF!</v>
      </c>
      <c r="BM656" s="12" t="e">
        <f>IF(Wedstrijden!#REF!="x","A","")</f>
        <v>#REF!</v>
      </c>
      <c r="BN656" s="12" t="e">
        <f>IF(Wedstrijden!#REF!="x","B1","")</f>
        <v>#REF!</v>
      </c>
      <c r="BO656" s="12" t="e">
        <f>IF(Wedstrijden!#REF!="x","BB","")</f>
        <v>#REF!</v>
      </c>
      <c r="BP656" s="12" t="e">
        <f>IF(Wedstrijden!#REF!="x","B","")</f>
        <v>#REF!</v>
      </c>
      <c r="BQ656" s="12" t="e">
        <f>IF(Wedstrijden!#REF!="x","L1","")</f>
        <v>#REF!</v>
      </c>
      <c r="BR656" s="12" t="e">
        <f>IF(Wedstrijden!#REF!="x","L2","")</f>
        <v>#REF!</v>
      </c>
      <c r="BS656" s="12" t="e">
        <f>IF(Wedstrijden!#REF!="x","M1","")</f>
        <v>#REF!</v>
      </c>
      <c r="BT656" s="12" t="e">
        <f>IF(Wedstrijden!#REF!="x","M2","")</f>
        <v>#REF!</v>
      </c>
      <c r="BU656" s="12" t="e">
        <f>IF(Wedstrijden!#REF!="x","Z1","")</f>
        <v>#REF!</v>
      </c>
      <c r="BV656" s="12" t="e">
        <f>IF(Wedstrijden!#REF!="x","Z2","")</f>
        <v>#REF!</v>
      </c>
      <c r="BW656" s="12">
        <f>IF(COUNTA(Wedstrijden!#REF!)&lt;&gt;0,1,"")</f>
        <v>1</v>
      </c>
      <c r="BX656" s="12">
        <f t="shared" si="61"/>
        <v>1</v>
      </c>
      <c r="BY656" s="12" t="e">
        <f>IF(Wedstrijden!#REF!="x","BB","")</f>
        <v>#REF!</v>
      </c>
      <c r="BZ656" s="12" t="e">
        <f>IF(Wedstrijden!#REF!="x","B","")</f>
        <v>#REF!</v>
      </c>
      <c r="CA656" s="12" t="e">
        <f>IF(Wedstrijden!#REF!="x","L1","")</f>
        <v>#REF!</v>
      </c>
      <c r="CB656" s="12" t="e">
        <f>IF(Wedstrijden!#REF!="x","L2","")</f>
        <v>#REF!</v>
      </c>
      <c r="CC656" s="12" t="e">
        <f>IF(Wedstrijden!#REF!="x","M1","")</f>
        <v>#REF!</v>
      </c>
      <c r="CD656" s="12" t="e">
        <f>IF(Wedstrijden!#REF!="x","M2","")</f>
        <v>#REF!</v>
      </c>
      <c r="CE656" s="12" t="e">
        <f>IF(Wedstrijden!#REF!="x","Z1","")</f>
        <v>#REF!</v>
      </c>
      <c r="CF656" s="12" t="e">
        <f>IF(Wedstrijden!#REF!="x","Z2","")</f>
        <v>#REF!</v>
      </c>
      <c r="CG656" s="12" t="e">
        <f>IF(Wedstrijden!#REF!="x","ZZL","")</f>
        <v>#REF!</v>
      </c>
      <c r="CL656" s="12">
        <f>IF(COUNTA(Wedstrijden!#REF!)&lt;&gt;0,2,"")</f>
        <v>2</v>
      </c>
      <c r="CM656" s="12">
        <f t="shared" si="62"/>
        <v>2</v>
      </c>
      <c r="CN656" s="12" t="e">
        <f>IF(Wedstrijden!#REF!="x","AA","")</f>
        <v>#REF!</v>
      </c>
      <c r="CO656" s="12" t="e">
        <f>IF(Wedstrijden!#REF!="x","A","")</f>
        <v>#REF!</v>
      </c>
      <c r="CP656" s="12" t="e">
        <f>IF(Wedstrijden!#REF!="x","BB","")</f>
        <v>#REF!</v>
      </c>
      <c r="CQ656" s="12" t="e">
        <f>IF(Wedstrijden!#REF!="x","B","")</f>
        <v>#REF!</v>
      </c>
      <c r="CR656" s="12" t="e">
        <f>IF(Wedstrijden!#REF!="x","L","")</f>
        <v>#REF!</v>
      </c>
      <c r="CS656" s="12" t="e">
        <f>IF(Wedstrijden!#REF!="x","M","")</f>
        <v>#REF!</v>
      </c>
      <c r="CT656" s="12" t="e">
        <f>IF(Wedstrijden!#REF!="x","Z","")</f>
        <v>#REF!</v>
      </c>
      <c r="CU656" s="12" t="e">
        <f>IF(Wedstrijden!#REF!="x","ZZ","")</f>
        <v>#REF!</v>
      </c>
      <c r="CV656" s="12">
        <f>IF(COUNTA(Wedstrijden!#REF!)&lt;&gt;0,2,"")</f>
        <v>2</v>
      </c>
      <c r="CW656" s="12">
        <f t="shared" si="63"/>
        <v>1</v>
      </c>
      <c r="CX656" s="12" t="e">
        <f>IF(Wedstrijden!#REF!="x","BB","")</f>
        <v>#REF!</v>
      </c>
      <c r="CY656" s="12" t="e">
        <f>IF(Wedstrijden!#REF!="x","B","")</f>
        <v>#REF!</v>
      </c>
      <c r="CZ656" s="12" t="e">
        <f>IF(Wedstrijden!#REF!="x","L","")</f>
        <v>#REF!</v>
      </c>
      <c r="DA656" s="12" t="e">
        <f>IF(Wedstrijden!#REF!="x","M","")</f>
        <v>#REF!</v>
      </c>
      <c r="DB656" s="12" t="e">
        <f>IF(Wedstrijden!#REF!="x","Z","")</f>
        <v>#REF!</v>
      </c>
      <c r="DC656" s="12" t="e">
        <f>IF(Wedstrijden!#REF!="x","ZZ","")</f>
        <v>#REF!</v>
      </c>
      <c r="DD656" s="12" t="e">
        <f>IF(Wedstrijden!#REF!="x","1.40","")</f>
        <v>#REF!</v>
      </c>
      <c r="DE656" s="12">
        <f>IF(COUNTA(Wedstrijden!#REF!)&lt;&gt;0,6,"")</f>
        <v>6</v>
      </c>
      <c r="DF656" s="12">
        <f t="shared" si="64"/>
        <v>2</v>
      </c>
      <c r="DG656" s="12" t="e">
        <f>IF(Wedstrijden!#REF!="x","L","")</f>
        <v>#REF!</v>
      </c>
      <c r="DH656" s="12" t="e">
        <f>IF(Wedstrijden!#REF!="x","M","")</f>
        <v>#REF!</v>
      </c>
      <c r="DI656" s="12" t="e">
        <f>IF(Wedstrijden!#REF!="x","Z","")</f>
        <v>#REF!</v>
      </c>
      <c r="DJ656" s="12" t="e">
        <f>IF(Wedstrijden!#REF!="x","Z","")</f>
        <v>#REF!</v>
      </c>
      <c r="DK656" s="12">
        <f>IF(COUNTA(Wedstrijden!#REF!)&lt;&gt;0,6,"")</f>
        <v>6</v>
      </c>
      <c r="DL656" s="12">
        <f t="shared" si="65"/>
        <v>1</v>
      </c>
      <c r="DM656" s="12" t="e">
        <f>IF(Wedstrijden!#REF!="x","L","")</f>
        <v>#REF!</v>
      </c>
      <c r="DN656" s="12" t="e">
        <f>IF(Wedstrijden!#REF!="x","M","")</f>
        <v>#REF!</v>
      </c>
      <c r="DO656" s="12" t="e">
        <f>IF(Wedstrijden!#REF!="x","Z","")</f>
        <v>#REF!</v>
      </c>
      <c r="DP656" s="12" t="e">
        <f>IF(Wedstrijden!#REF!="x","Z","")</f>
        <v>#REF!</v>
      </c>
    </row>
    <row r="657" spans="1:120" ht="15" x14ac:dyDescent="0.25">
      <c r="A657" s="14">
        <f>Wedstrijden!A668</f>
        <v>0</v>
      </c>
      <c r="B657" s="12" t="str">
        <f>IFERROR(VLOOKUP(Wedstrijden!C668,Wedstrijdlocaties!$B$2:$E$500,2,FALSE),"")</f>
        <v/>
      </c>
      <c r="C657" s="12" t="str">
        <f>Wedstrijden!D668</f>
        <v/>
      </c>
      <c r="D657" s="12" t="str">
        <f>IFERROR(VLOOKUP(Wedstrijden!E668,Organisaties!$B$2:$C$500,2,FALSE),"")</f>
        <v/>
      </c>
      <c r="E657" s="12" t="str">
        <f>IFERROR(VLOOKUP(Wedstrijden!E668,Organisaties!$B$2:$G$500,5,FALSE),"")</f>
        <v/>
      </c>
      <c r="F657" s="12" t="e">
        <f>IF(Wedstrijden!#REF!&lt;&gt;"",Wedstrijden!#REF!,"")</f>
        <v>#REF!</v>
      </c>
      <c r="G657" s="12">
        <f>IF(Wedstrijden!K668="Indoor",1,0)</f>
        <v>0</v>
      </c>
      <c r="H657" s="12">
        <f>Wedstrijden!L668</f>
        <v>0</v>
      </c>
      <c r="I657" s="12" t="str">
        <f>IF(Wedstrijden!J668="Nee",0,IF(Wedstrijden!J668="Ja",1,""))</f>
        <v/>
      </c>
      <c r="J657" s="12" t="str">
        <f>IF(Wedstrijden!M668&lt;&gt;"",Wedstrijden!M668,"")</f>
        <v/>
      </c>
      <c r="BJ657" s="12">
        <f>IF(COUNTA(Wedstrijden!#REF!)&lt;&gt;0,1,"")</f>
        <v>1</v>
      </c>
      <c r="BK657" s="12">
        <f t="shared" si="60"/>
        <v>2</v>
      </c>
      <c r="BL657" s="12" t="e">
        <f>IF(Wedstrijden!#REF!="x","AA","")</f>
        <v>#REF!</v>
      </c>
      <c r="BM657" s="12" t="e">
        <f>IF(Wedstrijden!#REF!="x","A","")</f>
        <v>#REF!</v>
      </c>
      <c r="BN657" s="12" t="e">
        <f>IF(Wedstrijden!#REF!="x","B1","")</f>
        <v>#REF!</v>
      </c>
      <c r="BO657" s="12" t="e">
        <f>IF(Wedstrijden!#REF!="x","BB","")</f>
        <v>#REF!</v>
      </c>
      <c r="BP657" s="12" t="e">
        <f>IF(Wedstrijden!#REF!="x","B","")</f>
        <v>#REF!</v>
      </c>
      <c r="BQ657" s="12" t="e">
        <f>IF(Wedstrijden!#REF!="x","L1","")</f>
        <v>#REF!</v>
      </c>
      <c r="BR657" s="12" t="e">
        <f>IF(Wedstrijden!#REF!="x","L2","")</f>
        <v>#REF!</v>
      </c>
      <c r="BS657" s="12" t="e">
        <f>IF(Wedstrijden!#REF!="x","M1","")</f>
        <v>#REF!</v>
      </c>
      <c r="BT657" s="12" t="e">
        <f>IF(Wedstrijden!#REF!="x","M2","")</f>
        <v>#REF!</v>
      </c>
      <c r="BU657" s="12" t="e">
        <f>IF(Wedstrijden!#REF!="x","Z1","")</f>
        <v>#REF!</v>
      </c>
      <c r="BV657" s="12" t="e">
        <f>IF(Wedstrijden!#REF!="x","Z2","")</f>
        <v>#REF!</v>
      </c>
      <c r="BW657" s="12">
        <f>IF(COUNTA(Wedstrijden!#REF!)&lt;&gt;0,1,"")</f>
        <v>1</v>
      </c>
      <c r="BX657" s="12">
        <f t="shared" si="61"/>
        <v>1</v>
      </c>
      <c r="BY657" s="12" t="e">
        <f>IF(Wedstrijden!#REF!="x","BB","")</f>
        <v>#REF!</v>
      </c>
      <c r="BZ657" s="12" t="e">
        <f>IF(Wedstrijden!#REF!="x","B","")</f>
        <v>#REF!</v>
      </c>
      <c r="CA657" s="12" t="e">
        <f>IF(Wedstrijden!#REF!="x","L1","")</f>
        <v>#REF!</v>
      </c>
      <c r="CB657" s="12" t="e">
        <f>IF(Wedstrijden!#REF!="x","L2","")</f>
        <v>#REF!</v>
      </c>
      <c r="CC657" s="12" t="e">
        <f>IF(Wedstrijden!#REF!="x","M1","")</f>
        <v>#REF!</v>
      </c>
      <c r="CD657" s="12" t="e">
        <f>IF(Wedstrijden!#REF!="x","M2","")</f>
        <v>#REF!</v>
      </c>
      <c r="CE657" s="12" t="e">
        <f>IF(Wedstrijden!#REF!="x","Z1","")</f>
        <v>#REF!</v>
      </c>
      <c r="CF657" s="12" t="e">
        <f>IF(Wedstrijden!#REF!="x","Z2","")</f>
        <v>#REF!</v>
      </c>
      <c r="CG657" s="12" t="e">
        <f>IF(Wedstrijden!#REF!="x","ZZL","")</f>
        <v>#REF!</v>
      </c>
      <c r="CL657" s="12">
        <f>IF(COUNTA(Wedstrijden!#REF!)&lt;&gt;0,2,"")</f>
        <v>2</v>
      </c>
      <c r="CM657" s="12">
        <f t="shared" si="62"/>
        <v>2</v>
      </c>
      <c r="CN657" s="12" t="e">
        <f>IF(Wedstrijden!#REF!="x","AA","")</f>
        <v>#REF!</v>
      </c>
      <c r="CO657" s="12" t="e">
        <f>IF(Wedstrijden!#REF!="x","A","")</f>
        <v>#REF!</v>
      </c>
      <c r="CP657" s="12" t="e">
        <f>IF(Wedstrijden!#REF!="x","BB","")</f>
        <v>#REF!</v>
      </c>
      <c r="CQ657" s="12" t="e">
        <f>IF(Wedstrijden!#REF!="x","B","")</f>
        <v>#REF!</v>
      </c>
      <c r="CR657" s="12" t="e">
        <f>IF(Wedstrijden!#REF!="x","L","")</f>
        <v>#REF!</v>
      </c>
      <c r="CS657" s="12" t="e">
        <f>IF(Wedstrijden!#REF!="x","M","")</f>
        <v>#REF!</v>
      </c>
      <c r="CT657" s="12" t="e">
        <f>IF(Wedstrijden!#REF!="x","Z","")</f>
        <v>#REF!</v>
      </c>
      <c r="CU657" s="12" t="e">
        <f>IF(Wedstrijden!#REF!="x","ZZ","")</f>
        <v>#REF!</v>
      </c>
      <c r="CV657" s="12">
        <f>IF(COUNTA(Wedstrijden!#REF!)&lt;&gt;0,2,"")</f>
        <v>2</v>
      </c>
      <c r="CW657" s="12">
        <f t="shared" si="63"/>
        <v>1</v>
      </c>
      <c r="CX657" s="12" t="e">
        <f>IF(Wedstrijden!#REF!="x","BB","")</f>
        <v>#REF!</v>
      </c>
      <c r="CY657" s="12" t="e">
        <f>IF(Wedstrijden!#REF!="x","B","")</f>
        <v>#REF!</v>
      </c>
      <c r="CZ657" s="12" t="e">
        <f>IF(Wedstrijden!#REF!="x","L","")</f>
        <v>#REF!</v>
      </c>
      <c r="DA657" s="12" t="e">
        <f>IF(Wedstrijden!#REF!="x","M","")</f>
        <v>#REF!</v>
      </c>
      <c r="DB657" s="12" t="e">
        <f>IF(Wedstrijden!#REF!="x","Z","")</f>
        <v>#REF!</v>
      </c>
      <c r="DC657" s="12" t="e">
        <f>IF(Wedstrijden!#REF!="x","ZZ","")</f>
        <v>#REF!</v>
      </c>
      <c r="DD657" s="12" t="e">
        <f>IF(Wedstrijden!#REF!="x","1.40","")</f>
        <v>#REF!</v>
      </c>
      <c r="DE657" s="12">
        <f>IF(COUNTA(Wedstrijden!#REF!)&lt;&gt;0,6,"")</f>
        <v>6</v>
      </c>
      <c r="DF657" s="12">
        <f t="shared" si="64"/>
        <v>2</v>
      </c>
      <c r="DG657" s="12" t="e">
        <f>IF(Wedstrijden!#REF!="x","L","")</f>
        <v>#REF!</v>
      </c>
      <c r="DH657" s="12" t="e">
        <f>IF(Wedstrijden!#REF!="x","M","")</f>
        <v>#REF!</v>
      </c>
      <c r="DI657" s="12" t="e">
        <f>IF(Wedstrijden!#REF!="x","Z","")</f>
        <v>#REF!</v>
      </c>
      <c r="DJ657" s="12" t="e">
        <f>IF(Wedstrijden!#REF!="x","Z","")</f>
        <v>#REF!</v>
      </c>
      <c r="DK657" s="12">
        <f>IF(COUNTA(Wedstrijden!#REF!)&lt;&gt;0,6,"")</f>
        <v>6</v>
      </c>
      <c r="DL657" s="12">
        <f t="shared" si="65"/>
        <v>1</v>
      </c>
      <c r="DM657" s="12" t="e">
        <f>IF(Wedstrijden!#REF!="x","L","")</f>
        <v>#REF!</v>
      </c>
      <c r="DN657" s="12" t="e">
        <f>IF(Wedstrijden!#REF!="x","M","")</f>
        <v>#REF!</v>
      </c>
      <c r="DO657" s="12" t="e">
        <f>IF(Wedstrijden!#REF!="x","Z","")</f>
        <v>#REF!</v>
      </c>
      <c r="DP657" s="12" t="e">
        <f>IF(Wedstrijden!#REF!="x","Z","")</f>
        <v>#REF!</v>
      </c>
    </row>
    <row r="658" spans="1:120" ht="15" x14ac:dyDescent="0.25">
      <c r="A658" s="14">
        <f>Wedstrijden!A669</f>
        <v>0</v>
      </c>
      <c r="B658" s="12" t="str">
        <f>IFERROR(VLOOKUP(Wedstrijden!C669,Wedstrijdlocaties!$B$2:$E$500,2,FALSE),"")</f>
        <v/>
      </c>
      <c r="C658" s="12" t="str">
        <f>Wedstrijden!D669</f>
        <v/>
      </c>
      <c r="D658" s="12" t="str">
        <f>IFERROR(VLOOKUP(Wedstrijden!E669,Organisaties!$B$2:$C$500,2,FALSE),"")</f>
        <v/>
      </c>
      <c r="E658" s="12" t="str">
        <f>IFERROR(VLOOKUP(Wedstrijden!E669,Organisaties!$B$2:$G$500,5,FALSE),"")</f>
        <v/>
      </c>
      <c r="F658" s="12" t="e">
        <f>IF(Wedstrijden!#REF!&lt;&gt;"",Wedstrijden!#REF!,"")</f>
        <v>#REF!</v>
      </c>
      <c r="G658" s="12">
        <f>IF(Wedstrijden!K669="Indoor",1,0)</f>
        <v>0</v>
      </c>
      <c r="H658" s="12">
        <f>Wedstrijden!L669</f>
        <v>0</v>
      </c>
      <c r="I658" s="12" t="str">
        <f>IF(Wedstrijden!J669="Nee",0,IF(Wedstrijden!J669="Ja",1,""))</f>
        <v/>
      </c>
      <c r="J658" s="12" t="str">
        <f>IF(Wedstrijden!M669&lt;&gt;"",Wedstrijden!M669,"")</f>
        <v/>
      </c>
      <c r="BJ658" s="12">
        <f>IF(COUNTA(Wedstrijden!#REF!)&lt;&gt;0,1,"")</f>
        <v>1</v>
      </c>
      <c r="BK658" s="12">
        <f t="shared" si="60"/>
        <v>2</v>
      </c>
      <c r="BL658" s="12" t="e">
        <f>IF(Wedstrijden!#REF!="x","AA","")</f>
        <v>#REF!</v>
      </c>
      <c r="BM658" s="12" t="e">
        <f>IF(Wedstrijden!#REF!="x","A","")</f>
        <v>#REF!</v>
      </c>
      <c r="BN658" s="12" t="e">
        <f>IF(Wedstrijden!#REF!="x","B1","")</f>
        <v>#REF!</v>
      </c>
      <c r="BO658" s="12" t="e">
        <f>IF(Wedstrijden!#REF!="x","BB","")</f>
        <v>#REF!</v>
      </c>
      <c r="BP658" s="12" t="e">
        <f>IF(Wedstrijden!#REF!="x","B","")</f>
        <v>#REF!</v>
      </c>
      <c r="BQ658" s="12" t="e">
        <f>IF(Wedstrijden!#REF!="x","L1","")</f>
        <v>#REF!</v>
      </c>
      <c r="BR658" s="12" t="e">
        <f>IF(Wedstrijden!#REF!="x","L2","")</f>
        <v>#REF!</v>
      </c>
      <c r="BS658" s="12" t="e">
        <f>IF(Wedstrijden!#REF!="x","M1","")</f>
        <v>#REF!</v>
      </c>
      <c r="BT658" s="12" t="e">
        <f>IF(Wedstrijden!#REF!="x","M2","")</f>
        <v>#REF!</v>
      </c>
      <c r="BU658" s="12" t="e">
        <f>IF(Wedstrijden!#REF!="x","Z1","")</f>
        <v>#REF!</v>
      </c>
      <c r="BV658" s="12" t="e">
        <f>IF(Wedstrijden!#REF!="x","Z2","")</f>
        <v>#REF!</v>
      </c>
      <c r="BW658" s="12">
        <f>IF(COUNTA(Wedstrijden!#REF!)&lt;&gt;0,1,"")</f>
        <v>1</v>
      </c>
      <c r="BX658" s="12">
        <f t="shared" si="61"/>
        <v>1</v>
      </c>
      <c r="BY658" s="12" t="e">
        <f>IF(Wedstrijden!#REF!="x","BB","")</f>
        <v>#REF!</v>
      </c>
      <c r="BZ658" s="12" t="e">
        <f>IF(Wedstrijden!#REF!="x","B","")</f>
        <v>#REF!</v>
      </c>
      <c r="CA658" s="12" t="e">
        <f>IF(Wedstrijden!#REF!="x","L1","")</f>
        <v>#REF!</v>
      </c>
      <c r="CB658" s="12" t="e">
        <f>IF(Wedstrijden!#REF!="x","L2","")</f>
        <v>#REF!</v>
      </c>
      <c r="CC658" s="12" t="e">
        <f>IF(Wedstrijden!#REF!="x","M1","")</f>
        <v>#REF!</v>
      </c>
      <c r="CD658" s="12" t="e">
        <f>IF(Wedstrijden!#REF!="x","M2","")</f>
        <v>#REF!</v>
      </c>
      <c r="CE658" s="12" t="e">
        <f>IF(Wedstrijden!#REF!="x","Z1","")</f>
        <v>#REF!</v>
      </c>
      <c r="CF658" s="12" t="e">
        <f>IF(Wedstrijden!#REF!="x","Z2","")</f>
        <v>#REF!</v>
      </c>
      <c r="CG658" s="12" t="e">
        <f>IF(Wedstrijden!#REF!="x","ZZL","")</f>
        <v>#REF!</v>
      </c>
      <c r="CL658" s="12">
        <f>IF(COUNTA(Wedstrijden!#REF!)&lt;&gt;0,2,"")</f>
        <v>2</v>
      </c>
      <c r="CM658" s="12">
        <f t="shared" si="62"/>
        <v>2</v>
      </c>
      <c r="CN658" s="12" t="e">
        <f>IF(Wedstrijden!#REF!="x","AA","")</f>
        <v>#REF!</v>
      </c>
      <c r="CO658" s="12" t="e">
        <f>IF(Wedstrijden!#REF!="x","A","")</f>
        <v>#REF!</v>
      </c>
      <c r="CP658" s="12" t="e">
        <f>IF(Wedstrijden!#REF!="x","BB","")</f>
        <v>#REF!</v>
      </c>
      <c r="CQ658" s="12" t="e">
        <f>IF(Wedstrijden!#REF!="x","B","")</f>
        <v>#REF!</v>
      </c>
      <c r="CR658" s="12" t="e">
        <f>IF(Wedstrijden!#REF!="x","L","")</f>
        <v>#REF!</v>
      </c>
      <c r="CS658" s="12" t="e">
        <f>IF(Wedstrijden!#REF!="x","M","")</f>
        <v>#REF!</v>
      </c>
      <c r="CT658" s="12" t="e">
        <f>IF(Wedstrijden!#REF!="x","Z","")</f>
        <v>#REF!</v>
      </c>
      <c r="CU658" s="12" t="e">
        <f>IF(Wedstrijden!#REF!="x","ZZ","")</f>
        <v>#REF!</v>
      </c>
      <c r="CV658" s="12">
        <f>IF(COUNTA(Wedstrijden!#REF!)&lt;&gt;0,2,"")</f>
        <v>2</v>
      </c>
      <c r="CW658" s="12">
        <f t="shared" si="63"/>
        <v>1</v>
      </c>
      <c r="CX658" s="12" t="e">
        <f>IF(Wedstrijden!#REF!="x","BB","")</f>
        <v>#REF!</v>
      </c>
      <c r="CY658" s="12" t="e">
        <f>IF(Wedstrijden!#REF!="x","B","")</f>
        <v>#REF!</v>
      </c>
      <c r="CZ658" s="12" t="e">
        <f>IF(Wedstrijden!#REF!="x","L","")</f>
        <v>#REF!</v>
      </c>
      <c r="DA658" s="12" t="e">
        <f>IF(Wedstrijden!#REF!="x","M","")</f>
        <v>#REF!</v>
      </c>
      <c r="DB658" s="12" t="e">
        <f>IF(Wedstrijden!#REF!="x","Z","")</f>
        <v>#REF!</v>
      </c>
      <c r="DC658" s="12" t="e">
        <f>IF(Wedstrijden!#REF!="x","ZZ","")</f>
        <v>#REF!</v>
      </c>
      <c r="DD658" s="12" t="e">
        <f>IF(Wedstrijden!#REF!="x","1.40","")</f>
        <v>#REF!</v>
      </c>
      <c r="DE658" s="12">
        <f>IF(COUNTA(Wedstrijden!#REF!)&lt;&gt;0,6,"")</f>
        <v>6</v>
      </c>
      <c r="DF658" s="12">
        <f t="shared" si="64"/>
        <v>2</v>
      </c>
      <c r="DG658" s="12" t="e">
        <f>IF(Wedstrijden!#REF!="x","L","")</f>
        <v>#REF!</v>
      </c>
      <c r="DH658" s="12" t="e">
        <f>IF(Wedstrijden!#REF!="x","M","")</f>
        <v>#REF!</v>
      </c>
      <c r="DI658" s="12" t="e">
        <f>IF(Wedstrijden!#REF!="x","Z","")</f>
        <v>#REF!</v>
      </c>
      <c r="DJ658" s="12" t="e">
        <f>IF(Wedstrijden!#REF!="x","Z","")</f>
        <v>#REF!</v>
      </c>
      <c r="DK658" s="12">
        <f>IF(COUNTA(Wedstrijden!#REF!)&lt;&gt;0,6,"")</f>
        <v>6</v>
      </c>
      <c r="DL658" s="12">
        <f t="shared" si="65"/>
        <v>1</v>
      </c>
      <c r="DM658" s="12" t="e">
        <f>IF(Wedstrijden!#REF!="x","L","")</f>
        <v>#REF!</v>
      </c>
      <c r="DN658" s="12" t="e">
        <f>IF(Wedstrijden!#REF!="x","M","")</f>
        <v>#REF!</v>
      </c>
      <c r="DO658" s="12" t="e">
        <f>IF(Wedstrijden!#REF!="x","Z","")</f>
        <v>#REF!</v>
      </c>
      <c r="DP658" s="12" t="e">
        <f>IF(Wedstrijden!#REF!="x","Z","")</f>
        <v>#REF!</v>
      </c>
    </row>
    <row r="659" spans="1:120" ht="15" x14ac:dyDescent="0.25">
      <c r="A659" s="14">
        <f>Wedstrijden!A670</f>
        <v>0</v>
      </c>
      <c r="B659" s="12" t="str">
        <f>IFERROR(VLOOKUP(Wedstrijden!C670,Wedstrijdlocaties!$B$2:$E$500,2,FALSE),"")</f>
        <v/>
      </c>
      <c r="C659" s="12" t="str">
        <f>Wedstrijden!D670</f>
        <v/>
      </c>
      <c r="D659" s="12" t="str">
        <f>IFERROR(VLOOKUP(Wedstrijden!E670,Organisaties!$B$2:$C$500,2,FALSE),"")</f>
        <v/>
      </c>
      <c r="E659" s="12" t="str">
        <f>IFERROR(VLOOKUP(Wedstrijden!E670,Organisaties!$B$2:$G$500,5,FALSE),"")</f>
        <v/>
      </c>
      <c r="F659" s="12" t="e">
        <f>IF(Wedstrijden!#REF!&lt;&gt;"",Wedstrijden!#REF!,"")</f>
        <v>#REF!</v>
      </c>
      <c r="G659" s="12">
        <f>IF(Wedstrijden!K670="Indoor",1,0)</f>
        <v>0</v>
      </c>
      <c r="H659" s="12">
        <f>Wedstrijden!L670</f>
        <v>0</v>
      </c>
      <c r="I659" s="12" t="str">
        <f>IF(Wedstrijden!J670="Nee",0,IF(Wedstrijden!J670="Ja",1,""))</f>
        <v/>
      </c>
      <c r="J659" s="12" t="str">
        <f>IF(Wedstrijden!M670&lt;&gt;"",Wedstrijden!M670,"")</f>
        <v/>
      </c>
      <c r="BJ659" s="12">
        <f>IF(COUNTA(Wedstrijden!#REF!)&lt;&gt;0,1,"")</f>
        <v>1</v>
      </c>
      <c r="BK659" s="12">
        <f t="shared" si="60"/>
        <v>2</v>
      </c>
      <c r="BL659" s="12" t="e">
        <f>IF(Wedstrijden!#REF!="x","AA","")</f>
        <v>#REF!</v>
      </c>
      <c r="BM659" s="12" t="e">
        <f>IF(Wedstrijden!#REF!="x","A","")</f>
        <v>#REF!</v>
      </c>
      <c r="BN659" s="12" t="e">
        <f>IF(Wedstrijden!#REF!="x","B1","")</f>
        <v>#REF!</v>
      </c>
      <c r="BO659" s="12" t="e">
        <f>IF(Wedstrijden!#REF!="x","BB","")</f>
        <v>#REF!</v>
      </c>
      <c r="BP659" s="12" t="e">
        <f>IF(Wedstrijden!#REF!="x","B","")</f>
        <v>#REF!</v>
      </c>
      <c r="BQ659" s="12" t="e">
        <f>IF(Wedstrijden!#REF!="x","L1","")</f>
        <v>#REF!</v>
      </c>
      <c r="BR659" s="12" t="e">
        <f>IF(Wedstrijden!#REF!="x","L2","")</f>
        <v>#REF!</v>
      </c>
      <c r="BS659" s="12" t="e">
        <f>IF(Wedstrijden!#REF!="x","M1","")</f>
        <v>#REF!</v>
      </c>
      <c r="BT659" s="12" t="e">
        <f>IF(Wedstrijden!#REF!="x","M2","")</f>
        <v>#REF!</v>
      </c>
      <c r="BU659" s="12" t="e">
        <f>IF(Wedstrijden!#REF!="x","Z1","")</f>
        <v>#REF!</v>
      </c>
      <c r="BV659" s="12" t="e">
        <f>IF(Wedstrijden!#REF!="x","Z2","")</f>
        <v>#REF!</v>
      </c>
      <c r="BW659" s="12">
        <f>IF(COUNTA(Wedstrijden!#REF!)&lt;&gt;0,1,"")</f>
        <v>1</v>
      </c>
      <c r="BX659" s="12">
        <f t="shared" si="61"/>
        <v>1</v>
      </c>
      <c r="BY659" s="12" t="e">
        <f>IF(Wedstrijden!#REF!="x","BB","")</f>
        <v>#REF!</v>
      </c>
      <c r="BZ659" s="12" t="e">
        <f>IF(Wedstrijden!#REF!="x","B","")</f>
        <v>#REF!</v>
      </c>
      <c r="CA659" s="12" t="e">
        <f>IF(Wedstrijden!#REF!="x","L1","")</f>
        <v>#REF!</v>
      </c>
      <c r="CB659" s="12" t="e">
        <f>IF(Wedstrijden!#REF!="x","L2","")</f>
        <v>#REF!</v>
      </c>
      <c r="CC659" s="12" t="e">
        <f>IF(Wedstrijden!#REF!="x","M1","")</f>
        <v>#REF!</v>
      </c>
      <c r="CD659" s="12" t="e">
        <f>IF(Wedstrijden!#REF!="x","M2","")</f>
        <v>#REF!</v>
      </c>
      <c r="CE659" s="12" t="e">
        <f>IF(Wedstrijden!#REF!="x","Z1","")</f>
        <v>#REF!</v>
      </c>
      <c r="CF659" s="12" t="e">
        <f>IF(Wedstrijden!#REF!="x","Z2","")</f>
        <v>#REF!</v>
      </c>
      <c r="CG659" s="12" t="e">
        <f>IF(Wedstrijden!#REF!="x","ZZL","")</f>
        <v>#REF!</v>
      </c>
      <c r="CL659" s="12">
        <f>IF(COUNTA(Wedstrijden!#REF!)&lt;&gt;0,2,"")</f>
        <v>2</v>
      </c>
      <c r="CM659" s="12">
        <f t="shared" si="62"/>
        <v>2</v>
      </c>
      <c r="CN659" s="12" t="e">
        <f>IF(Wedstrijden!#REF!="x","AA","")</f>
        <v>#REF!</v>
      </c>
      <c r="CO659" s="12" t="e">
        <f>IF(Wedstrijden!#REF!="x","A","")</f>
        <v>#REF!</v>
      </c>
      <c r="CP659" s="12" t="e">
        <f>IF(Wedstrijden!#REF!="x","BB","")</f>
        <v>#REF!</v>
      </c>
      <c r="CQ659" s="12" t="e">
        <f>IF(Wedstrijden!#REF!="x","B","")</f>
        <v>#REF!</v>
      </c>
      <c r="CR659" s="12" t="e">
        <f>IF(Wedstrijden!#REF!="x","L","")</f>
        <v>#REF!</v>
      </c>
      <c r="CS659" s="12" t="e">
        <f>IF(Wedstrijden!#REF!="x","M","")</f>
        <v>#REF!</v>
      </c>
      <c r="CT659" s="12" t="e">
        <f>IF(Wedstrijden!#REF!="x","Z","")</f>
        <v>#REF!</v>
      </c>
      <c r="CU659" s="12" t="e">
        <f>IF(Wedstrijden!#REF!="x","ZZ","")</f>
        <v>#REF!</v>
      </c>
      <c r="CV659" s="12">
        <f>IF(COUNTA(Wedstrijden!#REF!)&lt;&gt;0,2,"")</f>
        <v>2</v>
      </c>
      <c r="CW659" s="12">
        <f t="shared" si="63"/>
        <v>1</v>
      </c>
      <c r="CX659" s="12" t="e">
        <f>IF(Wedstrijden!#REF!="x","BB","")</f>
        <v>#REF!</v>
      </c>
      <c r="CY659" s="12" t="e">
        <f>IF(Wedstrijden!#REF!="x","B","")</f>
        <v>#REF!</v>
      </c>
      <c r="CZ659" s="12" t="e">
        <f>IF(Wedstrijden!#REF!="x","L","")</f>
        <v>#REF!</v>
      </c>
      <c r="DA659" s="12" t="e">
        <f>IF(Wedstrijden!#REF!="x","M","")</f>
        <v>#REF!</v>
      </c>
      <c r="DB659" s="12" t="e">
        <f>IF(Wedstrijden!#REF!="x","Z","")</f>
        <v>#REF!</v>
      </c>
      <c r="DC659" s="12" t="e">
        <f>IF(Wedstrijden!#REF!="x","ZZ","")</f>
        <v>#REF!</v>
      </c>
      <c r="DD659" s="12" t="e">
        <f>IF(Wedstrijden!#REF!="x","1.40","")</f>
        <v>#REF!</v>
      </c>
      <c r="DE659" s="12">
        <f>IF(COUNTA(Wedstrijden!#REF!)&lt;&gt;0,6,"")</f>
        <v>6</v>
      </c>
      <c r="DF659" s="12">
        <f t="shared" si="64"/>
        <v>2</v>
      </c>
      <c r="DG659" s="12" t="e">
        <f>IF(Wedstrijden!#REF!="x","L","")</f>
        <v>#REF!</v>
      </c>
      <c r="DH659" s="12" t="e">
        <f>IF(Wedstrijden!#REF!="x","M","")</f>
        <v>#REF!</v>
      </c>
      <c r="DI659" s="12" t="e">
        <f>IF(Wedstrijden!#REF!="x","Z","")</f>
        <v>#REF!</v>
      </c>
      <c r="DJ659" s="12" t="e">
        <f>IF(Wedstrijden!#REF!="x","Z","")</f>
        <v>#REF!</v>
      </c>
      <c r="DK659" s="12">
        <f>IF(COUNTA(Wedstrijden!#REF!)&lt;&gt;0,6,"")</f>
        <v>6</v>
      </c>
      <c r="DL659" s="12">
        <f t="shared" si="65"/>
        <v>1</v>
      </c>
      <c r="DM659" s="12" t="e">
        <f>IF(Wedstrijden!#REF!="x","L","")</f>
        <v>#REF!</v>
      </c>
      <c r="DN659" s="12" t="e">
        <f>IF(Wedstrijden!#REF!="x","M","")</f>
        <v>#REF!</v>
      </c>
      <c r="DO659" s="12" t="e">
        <f>IF(Wedstrijden!#REF!="x","Z","")</f>
        <v>#REF!</v>
      </c>
      <c r="DP659" s="12" t="e">
        <f>IF(Wedstrijden!#REF!="x","Z","")</f>
        <v>#REF!</v>
      </c>
    </row>
    <row r="660" spans="1:120" ht="15" x14ac:dyDescent="0.25">
      <c r="A660" s="14">
        <f>Wedstrijden!A671</f>
        <v>0</v>
      </c>
      <c r="B660" s="12" t="str">
        <f>IFERROR(VLOOKUP(Wedstrijden!C671,Wedstrijdlocaties!$B$2:$E$500,2,FALSE),"")</f>
        <v/>
      </c>
      <c r="C660" s="12" t="str">
        <f>Wedstrijden!D671</f>
        <v/>
      </c>
      <c r="D660" s="12" t="str">
        <f>IFERROR(VLOOKUP(Wedstrijden!E671,Organisaties!$B$2:$C$500,2,FALSE),"")</f>
        <v/>
      </c>
      <c r="E660" s="12" t="str">
        <f>IFERROR(VLOOKUP(Wedstrijden!E671,Organisaties!$B$2:$G$500,5,FALSE),"")</f>
        <v/>
      </c>
      <c r="F660" s="12" t="e">
        <f>IF(Wedstrijden!#REF!&lt;&gt;"",Wedstrijden!#REF!,"")</f>
        <v>#REF!</v>
      </c>
      <c r="G660" s="12">
        <f>IF(Wedstrijden!K671="Indoor",1,0)</f>
        <v>0</v>
      </c>
      <c r="H660" s="12">
        <f>Wedstrijden!L671</f>
        <v>0</v>
      </c>
      <c r="I660" s="12" t="str">
        <f>IF(Wedstrijden!J671="Nee",0,IF(Wedstrijden!J671="Ja",1,""))</f>
        <v/>
      </c>
      <c r="J660" s="12" t="str">
        <f>IF(Wedstrijden!M671&lt;&gt;"",Wedstrijden!M671,"")</f>
        <v/>
      </c>
      <c r="BJ660" s="12">
        <f>IF(COUNTA(Wedstrijden!#REF!)&lt;&gt;0,1,"")</f>
        <v>1</v>
      </c>
      <c r="BK660" s="12">
        <f t="shared" si="60"/>
        <v>2</v>
      </c>
      <c r="BL660" s="12" t="e">
        <f>IF(Wedstrijden!#REF!="x","AA","")</f>
        <v>#REF!</v>
      </c>
      <c r="BM660" s="12" t="e">
        <f>IF(Wedstrijden!#REF!="x","A","")</f>
        <v>#REF!</v>
      </c>
      <c r="BN660" s="12" t="e">
        <f>IF(Wedstrijden!#REF!="x","B1","")</f>
        <v>#REF!</v>
      </c>
      <c r="BO660" s="12" t="e">
        <f>IF(Wedstrijden!#REF!="x","BB","")</f>
        <v>#REF!</v>
      </c>
      <c r="BP660" s="12" t="e">
        <f>IF(Wedstrijden!#REF!="x","B","")</f>
        <v>#REF!</v>
      </c>
      <c r="BQ660" s="12" t="e">
        <f>IF(Wedstrijden!#REF!="x","L1","")</f>
        <v>#REF!</v>
      </c>
      <c r="BR660" s="12" t="e">
        <f>IF(Wedstrijden!#REF!="x","L2","")</f>
        <v>#REF!</v>
      </c>
      <c r="BS660" s="12" t="e">
        <f>IF(Wedstrijden!#REF!="x","M1","")</f>
        <v>#REF!</v>
      </c>
      <c r="BT660" s="12" t="e">
        <f>IF(Wedstrijden!#REF!="x","M2","")</f>
        <v>#REF!</v>
      </c>
      <c r="BU660" s="12" t="e">
        <f>IF(Wedstrijden!#REF!="x","Z1","")</f>
        <v>#REF!</v>
      </c>
      <c r="BV660" s="12" t="e">
        <f>IF(Wedstrijden!#REF!="x","Z2","")</f>
        <v>#REF!</v>
      </c>
      <c r="BW660" s="12">
        <f>IF(COUNTA(Wedstrijden!#REF!)&lt;&gt;0,1,"")</f>
        <v>1</v>
      </c>
      <c r="BX660" s="12">
        <f t="shared" si="61"/>
        <v>1</v>
      </c>
      <c r="BY660" s="12" t="e">
        <f>IF(Wedstrijden!#REF!="x","BB","")</f>
        <v>#REF!</v>
      </c>
      <c r="BZ660" s="12" t="e">
        <f>IF(Wedstrijden!#REF!="x","B","")</f>
        <v>#REF!</v>
      </c>
      <c r="CA660" s="12" t="e">
        <f>IF(Wedstrijden!#REF!="x","L1","")</f>
        <v>#REF!</v>
      </c>
      <c r="CB660" s="12" t="e">
        <f>IF(Wedstrijden!#REF!="x","L2","")</f>
        <v>#REF!</v>
      </c>
      <c r="CC660" s="12" t="e">
        <f>IF(Wedstrijden!#REF!="x","M1","")</f>
        <v>#REF!</v>
      </c>
      <c r="CD660" s="12" t="e">
        <f>IF(Wedstrijden!#REF!="x","M2","")</f>
        <v>#REF!</v>
      </c>
      <c r="CE660" s="12" t="e">
        <f>IF(Wedstrijden!#REF!="x","Z1","")</f>
        <v>#REF!</v>
      </c>
      <c r="CF660" s="12" t="e">
        <f>IF(Wedstrijden!#REF!="x","Z2","")</f>
        <v>#REF!</v>
      </c>
      <c r="CG660" s="12" t="e">
        <f>IF(Wedstrijden!#REF!="x","ZZL","")</f>
        <v>#REF!</v>
      </c>
      <c r="CL660" s="12">
        <f>IF(COUNTA(Wedstrijden!#REF!)&lt;&gt;0,2,"")</f>
        <v>2</v>
      </c>
      <c r="CM660" s="12">
        <f t="shared" si="62"/>
        <v>2</v>
      </c>
      <c r="CN660" s="12" t="e">
        <f>IF(Wedstrijden!#REF!="x","AA","")</f>
        <v>#REF!</v>
      </c>
      <c r="CO660" s="12" t="e">
        <f>IF(Wedstrijden!#REF!="x","A","")</f>
        <v>#REF!</v>
      </c>
      <c r="CP660" s="12" t="e">
        <f>IF(Wedstrijden!#REF!="x","BB","")</f>
        <v>#REF!</v>
      </c>
      <c r="CQ660" s="12" t="e">
        <f>IF(Wedstrijden!#REF!="x","B","")</f>
        <v>#REF!</v>
      </c>
      <c r="CR660" s="12" t="e">
        <f>IF(Wedstrijden!#REF!="x","L","")</f>
        <v>#REF!</v>
      </c>
      <c r="CS660" s="12" t="e">
        <f>IF(Wedstrijden!#REF!="x","M","")</f>
        <v>#REF!</v>
      </c>
      <c r="CT660" s="12" t="e">
        <f>IF(Wedstrijden!#REF!="x","Z","")</f>
        <v>#REF!</v>
      </c>
      <c r="CU660" s="12" t="e">
        <f>IF(Wedstrijden!#REF!="x","ZZ","")</f>
        <v>#REF!</v>
      </c>
      <c r="CV660" s="12">
        <f>IF(COUNTA(Wedstrijden!#REF!)&lt;&gt;0,2,"")</f>
        <v>2</v>
      </c>
      <c r="CW660" s="12">
        <f t="shared" si="63"/>
        <v>1</v>
      </c>
      <c r="CX660" s="12" t="e">
        <f>IF(Wedstrijden!#REF!="x","BB","")</f>
        <v>#REF!</v>
      </c>
      <c r="CY660" s="12" t="e">
        <f>IF(Wedstrijden!#REF!="x","B","")</f>
        <v>#REF!</v>
      </c>
      <c r="CZ660" s="12" t="e">
        <f>IF(Wedstrijden!#REF!="x","L","")</f>
        <v>#REF!</v>
      </c>
      <c r="DA660" s="12" t="e">
        <f>IF(Wedstrijden!#REF!="x","M","")</f>
        <v>#REF!</v>
      </c>
      <c r="DB660" s="12" t="e">
        <f>IF(Wedstrijden!#REF!="x","Z","")</f>
        <v>#REF!</v>
      </c>
      <c r="DC660" s="12" t="e">
        <f>IF(Wedstrijden!#REF!="x","ZZ","")</f>
        <v>#REF!</v>
      </c>
      <c r="DD660" s="12" t="e">
        <f>IF(Wedstrijden!#REF!="x","1.40","")</f>
        <v>#REF!</v>
      </c>
      <c r="DE660" s="12">
        <f>IF(COUNTA(Wedstrijden!#REF!)&lt;&gt;0,6,"")</f>
        <v>6</v>
      </c>
      <c r="DF660" s="12">
        <f t="shared" si="64"/>
        <v>2</v>
      </c>
      <c r="DG660" s="12" t="e">
        <f>IF(Wedstrijden!#REF!="x","L","")</f>
        <v>#REF!</v>
      </c>
      <c r="DH660" s="12" t="e">
        <f>IF(Wedstrijden!#REF!="x","M","")</f>
        <v>#REF!</v>
      </c>
      <c r="DI660" s="12" t="e">
        <f>IF(Wedstrijden!#REF!="x","Z","")</f>
        <v>#REF!</v>
      </c>
      <c r="DJ660" s="12" t="e">
        <f>IF(Wedstrijden!#REF!="x","Z","")</f>
        <v>#REF!</v>
      </c>
      <c r="DK660" s="12">
        <f>IF(COUNTA(Wedstrijden!#REF!)&lt;&gt;0,6,"")</f>
        <v>6</v>
      </c>
      <c r="DL660" s="12">
        <f t="shared" si="65"/>
        <v>1</v>
      </c>
      <c r="DM660" s="12" t="e">
        <f>IF(Wedstrijden!#REF!="x","L","")</f>
        <v>#REF!</v>
      </c>
      <c r="DN660" s="12" t="e">
        <f>IF(Wedstrijden!#REF!="x","M","")</f>
        <v>#REF!</v>
      </c>
      <c r="DO660" s="12" t="e">
        <f>IF(Wedstrijden!#REF!="x","Z","")</f>
        <v>#REF!</v>
      </c>
      <c r="DP660" s="12" t="e">
        <f>IF(Wedstrijden!#REF!="x","Z","")</f>
        <v>#REF!</v>
      </c>
    </row>
    <row r="661" spans="1:120" ht="15" x14ac:dyDescent="0.25">
      <c r="A661" s="14">
        <f>Wedstrijden!A672</f>
        <v>0</v>
      </c>
      <c r="B661" s="12" t="str">
        <f>IFERROR(VLOOKUP(Wedstrijden!C672,Wedstrijdlocaties!$B$2:$E$500,2,FALSE),"")</f>
        <v/>
      </c>
      <c r="C661" s="12" t="str">
        <f>Wedstrijden!D672</f>
        <v/>
      </c>
      <c r="D661" s="12" t="str">
        <f>IFERROR(VLOOKUP(Wedstrijden!E672,Organisaties!$B$2:$C$500,2,FALSE),"")</f>
        <v/>
      </c>
      <c r="E661" s="12" t="str">
        <f>IFERROR(VLOOKUP(Wedstrijden!E672,Organisaties!$B$2:$G$500,5,FALSE),"")</f>
        <v/>
      </c>
      <c r="F661" s="12" t="e">
        <f>IF(Wedstrijden!#REF!&lt;&gt;"",Wedstrijden!#REF!,"")</f>
        <v>#REF!</v>
      </c>
      <c r="G661" s="12">
        <f>IF(Wedstrijden!K672="Indoor",1,0)</f>
        <v>0</v>
      </c>
      <c r="H661" s="12">
        <f>Wedstrijden!L672</f>
        <v>0</v>
      </c>
      <c r="I661" s="12" t="str">
        <f>IF(Wedstrijden!J672="Nee",0,IF(Wedstrijden!J672="Ja",1,""))</f>
        <v/>
      </c>
      <c r="J661" s="12" t="str">
        <f>IF(Wedstrijden!M672&lt;&gt;"",Wedstrijden!M672,"")</f>
        <v/>
      </c>
      <c r="BJ661" s="12">
        <f>IF(COUNTA(Wedstrijden!#REF!)&lt;&gt;0,1,"")</f>
        <v>1</v>
      </c>
      <c r="BK661" s="12">
        <f t="shared" si="60"/>
        <v>2</v>
      </c>
      <c r="BL661" s="12" t="e">
        <f>IF(Wedstrijden!#REF!="x","AA","")</f>
        <v>#REF!</v>
      </c>
      <c r="BM661" s="12" t="e">
        <f>IF(Wedstrijden!#REF!="x","A","")</f>
        <v>#REF!</v>
      </c>
      <c r="BN661" s="12" t="e">
        <f>IF(Wedstrijden!#REF!="x","B1","")</f>
        <v>#REF!</v>
      </c>
      <c r="BO661" s="12" t="e">
        <f>IF(Wedstrijden!#REF!="x","BB","")</f>
        <v>#REF!</v>
      </c>
      <c r="BP661" s="12" t="e">
        <f>IF(Wedstrijden!#REF!="x","B","")</f>
        <v>#REF!</v>
      </c>
      <c r="BQ661" s="12" t="e">
        <f>IF(Wedstrijden!#REF!="x","L1","")</f>
        <v>#REF!</v>
      </c>
      <c r="BR661" s="12" t="e">
        <f>IF(Wedstrijden!#REF!="x","L2","")</f>
        <v>#REF!</v>
      </c>
      <c r="BS661" s="12" t="e">
        <f>IF(Wedstrijden!#REF!="x","M1","")</f>
        <v>#REF!</v>
      </c>
      <c r="BT661" s="12" t="e">
        <f>IF(Wedstrijden!#REF!="x","M2","")</f>
        <v>#REF!</v>
      </c>
      <c r="BU661" s="12" t="e">
        <f>IF(Wedstrijden!#REF!="x","Z1","")</f>
        <v>#REF!</v>
      </c>
      <c r="BV661" s="12" t="e">
        <f>IF(Wedstrijden!#REF!="x","Z2","")</f>
        <v>#REF!</v>
      </c>
      <c r="BW661" s="12">
        <f>IF(COUNTA(Wedstrijden!#REF!)&lt;&gt;0,1,"")</f>
        <v>1</v>
      </c>
      <c r="BX661" s="12">
        <f t="shared" si="61"/>
        <v>1</v>
      </c>
      <c r="BY661" s="12" t="e">
        <f>IF(Wedstrijden!#REF!="x","BB","")</f>
        <v>#REF!</v>
      </c>
      <c r="BZ661" s="12" t="e">
        <f>IF(Wedstrijden!#REF!="x","B","")</f>
        <v>#REF!</v>
      </c>
      <c r="CA661" s="12" t="e">
        <f>IF(Wedstrijden!#REF!="x","L1","")</f>
        <v>#REF!</v>
      </c>
      <c r="CB661" s="12" t="e">
        <f>IF(Wedstrijden!#REF!="x","L2","")</f>
        <v>#REF!</v>
      </c>
      <c r="CC661" s="12" t="e">
        <f>IF(Wedstrijden!#REF!="x","M1","")</f>
        <v>#REF!</v>
      </c>
      <c r="CD661" s="12" t="e">
        <f>IF(Wedstrijden!#REF!="x","M2","")</f>
        <v>#REF!</v>
      </c>
      <c r="CE661" s="12" t="e">
        <f>IF(Wedstrijden!#REF!="x","Z1","")</f>
        <v>#REF!</v>
      </c>
      <c r="CF661" s="12" t="e">
        <f>IF(Wedstrijden!#REF!="x","Z2","")</f>
        <v>#REF!</v>
      </c>
      <c r="CG661" s="12" t="e">
        <f>IF(Wedstrijden!#REF!="x","ZZL","")</f>
        <v>#REF!</v>
      </c>
      <c r="CL661" s="12">
        <f>IF(COUNTA(Wedstrijden!#REF!)&lt;&gt;0,2,"")</f>
        <v>2</v>
      </c>
      <c r="CM661" s="12">
        <f t="shared" si="62"/>
        <v>2</v>
      </c>
      <c r="CN661" s="12" t="e">
        <f>IF(Wedstrijden!#REF!="x","AA","")</f>
        <v>#REF!</v>
      </c>
      <c r="CO661" s="12" t="e">
        <f>IF(Wedstrijden!#REF!="x","A","")</f>
        <v>#REF!</v>
      </c>
      <c r="CP661" s="12" t="e">
        <f>IF(Wedstrijden!#REF!="x","BB","")</f>
        <v>#REF!</v>
      </c>
      <c r="CQ661" s="12" t="e">
        <f>IF(Wedstrijden!#REF!="x","B","")</f>
        <v>#REF!</v>
      </c>
      <c r="CR661" s="12" t="e">
        <f>IF(Wedstrijden!#REF!="x","L","")</f>
        <v>#REF!</v>
      </c>
      <c r="CS661" s="12" t="e">
        <f>IF(Wedstrijden!#REF!="x","M","")</f>
        <v>#REF!</v>
      </c>
      <c r="CT661" s="12" t="e">
        <f>IF(Wedstrijden!#REF!="x","Z","")</f>
        <v>#REF!</v>
      </c>
      <c r="CU661" s="12" t="e">
        <f>IF(Wedstrijden!#REF!="x","ZZ","")</f>
        <v>#REF!</v>
      </c>
      <c r="CV661" s="12">
        <f>IF(COUNTA(Wedstrijden!#REF!)&lt;&gt;0,2,"")</f>
        <v>2</v>
      </c>
      <c r="CW661" s="12">
        <f t="shared" si="63"/>
        <v>1</v>
      </c>
      <c r="CX661" s="12" t="e">
        <f>IF(Wedstrijden!#REF!="x","BB","")</f>
        <v>#REF!</v>
      </c>
      <c r="CY661" s="12" t="e">
        <f>IF(Wedstrijden!#REF!="x","B","")</f>
        <v>#REF!</v>
      </c>
      <c r="CZ661" s="12" t="e">
        <f>IF(Wedstrijden!#REF!="x","L","")</f>
        <v>#REF!</v>
      </c>
      <c r="DA661" s="12" t="e">
        <f>IF(Wedstrijden!#REF!="x","M","")</f>
        <v>#REF!</v>
      </c>
      <c r="DB661" s="12" t="e">
        <f>IF(Wedstrijden!#REF!="x","Z","")</f>
        <v>#REF!</v>
      </c>
      <c r="DC661" s="12" t="e">
        <f>IF(Wedstrijden!#REF!="x","ZZ","")</f>
        <v>#REF!</v>
      </c>
      <c r="DD661" s="12" t="e">
        <f>IF(Wedstrijden!#REF!="x","1.40","")</f>
        <v>#REF!</v>
      </c>
      <c r="DE661" s="12">
        <f>IF(COUNTA(Wedstrijden!#REF!)&lt;&gt;0,6,"")</f>
        <v>6</v>
      </c>
      <c r="DF661" s="12">
        <f t="shared" si="64"/>
        <v>2</v>
      </c>
      <c r="DG661" s="12" t="e">
        <f>IF(Wedstrijden!#REF!="x","L","")</f>
        <v>#REF!</v>
      </c>
      <c r="DH661" s="12" t="e">
        <f>IF(Wedstrijden!#REF!="x","M","")</f>
        <v>#REF!</v>
      </c>
      <c r="DI661" s="12" t="e">
        <f>IF(Wedstrijden!#REF!="x","Z","")</f>
        <v>#REF!</v>
      </c>
      <c r="DJ661" s="12" t="e">
        <f>IF(Wedstrijden!#REF!="x","Z","")</f>
        <v>#REF!</v>
      </c>
      <c r="DK661" s="12">
        <f>IF(COUNTA(Wedstrijden!#REF!)&lt;&gt;0,6,"")</f>
        <v>6</v>
      </c>
      <c r="DL661" s="12">
        <f t="shared" si="65"/>
        <v>1</v>
      </c>
      <c r="DM661" s="12" t="e">
        <f>IF(Wedstrijden!#REF!="x","L","")</f>
        <v>#REF!</v>
      </c>
      <c r="DN661" s="12" t="e">
        <f>IF(Wedstrijden!#REF!="x","M","")</f>
        <v>#REF!</v>
      </c>
      <c r="DO661" s="12" t="e">
        <f>IF(Wedstrijden!#REF!="x","Z","")</f>
        <v>#REF!</v>
      </c>
      <c r="DP661" s="12" t="e">
        <f>IF(Wedstrijden!#REF!="x","Z","")</f>
        <v>#REF!</v>
      </c>
    </row>
    <row r="662" spans="1:120" ht="15" x14ac:dyDescent="0.25">
      <c r="A662" s="14">
        <f>Wedstrijden!A673</f>
        <v>0</v>
      </c>
      <c r="B662" s="12" t="str">
        <f>IFERROR(VLOOKUP(Wedstrijden!C673,Wedstrijdlocaties!$B$2:$E$500,2,FALSE),"")</f>
        <v/>
      </c>
      <c r="C662" s="12" t="str">
        <f>Wedstrijden!D673</f>
        <v/>
      </c>
      <c r="D662" s="12" t="str">
        <f>IFERROR(VLOOKUP(Wedstrijden!E673,Organisaties!$B$2:$C$500,2,FALSE),"")</f>
        <v/>
      </c>
      <c r="E662" s="12" t="str">
        <f>IFERROR(VLOOKUP(Wedstrijden!E673,Organisaties!$B$2:$G$500,5,FALSE),"")</f>
        <v/>
      </c>
      <c r="F662" s="12" t="e">
        <f>IF(Wedstrijden!#REF!&lt;&gt;"",Wedstrijden!#REF!,"")</f>
        <v>#REF!</v>
      </c>
      <c r="G662" s="12">
        <f>IF(Wedstrijden!K673="Indoor",1,0)</f>
        <v>0</v>
      </c>
      <c r="H662" s="12">
        <f>Wedstrijden!L673</f>
        <v>0</v>
      </c>
      <c r="I662" s="12" t="str">
        <f>IF(Wedstrijden!J673="Nee",0,IF(Wedstrijden!J673="Ja",1,""))</f>
        <v/>
      </c>
      <c r="J662" s="12" t="str">
        <f>IF(Wedstrijden!M673&lt;&gt;"",Wedstrijden!M673,"")</f>
        <v/>
      </c>
      <c r="BJ662" s="12">
        <f>IF(COUNTA(Wedstrijden!#REF!)&lt;&gt;0,1,"")</f>
        <v>1</v>
      </c>
      <c r="BK662" s="12">
        <f t="shared" si="60"/>
        <v>2</v>
      </c>
      <c r="BL662" s="12" t="e">
        <f>IF(Wedstrijden!#REF!="x","AA","")</f>
        <v>#REF!</v>
      </c>
      <c r="BM662" s="12" t="e">
        <f>IF(Wedstrijden!#REF!="x","A","")</f>
        <v>#REF!</v>
      </c>
      <c r="BN662" s="12" t="e">
        <f>IF(Wedstrijden!#REF!="x","B1","")</f>
        <v>#REF!</v>
      </c>
      <c r="BO662" s="12" t="e">
        <f>IF(Wedstrijden!#REF!="x","BB","")</f>
        <v>#REF!</v>
      </c>
      <c r="BP662" s="12" t="e">
        <f>IF(Wedstrijden!#REF!="x","B","")</f>
        <v>#REF!</v>
      </c>
      <c r="BQ662" s="12" t="e">
        <f>IF(Wedstrijden!#REF!="x","L1","")</f>
        <v>#REF!</v>
      </c>
      <c r="BR662" s="12" t="e">
        <f>IF(Wedstrijden!#REF!="x","L2","")</f>
        <v>#REF!</v>
      </c>
      <c r="BS662" s="12" t="e">
        <f>IF(Wedstrijden!#REF!="x","M1","")</f>
        <v>#REF!</v>
      </c>
      <c r="BT662" s="12" t="e">
        <f>IF(Wedstrijden!#REF!="x","M2","")</f>
        <v>#REF!</v>
      </c>
      <c r="BU662" s="12" t="e">
        <f>IF(Wedstrijden!#REF!="x","Z1","")</f>
        <v>#REF!</v>
      </c>
      <c r="BV662" s="12" t="e">
        <f>IF(Wedstrijden!#REF!="x","Z2","")</f>
        <v>#REF!</v>
      </c>
      <c r="BW662" s="12">
        <f>IF(COUNTA(Wedstrijden!#REF!)&lt;&gt;0,1,"")</f>
        <v>1</v>
      </c>
      <c r="BX662" s="12">
        <f t="shared" si="61"/>
        <v>1</v>
      </c>
      <c r="BY662" s="12" t="e">
        <f>IF(Wedstrijden!#REF!="x","BB","")</f>
        <v>#REF!</v>
      </c>
      <c r="BZ662" s="12" t="e">
        <f>IF(Wedstrijden!#REF!="x","B","")</f>
        <v>#REF!</v>
      </c>
      <c r="CA662" s="12" t="e">
        <f>IF(Wedstrijden!#REF!="x","L1","")</f>
        <v>#REF!</v>
      </c>
      <c r="CB662" s="12" t="e">
        <f>IF(Wedstrijden!#REF!="x","L2","")</f>
        <v>#REF!</v>
      </c>
      <c r="CC662" s="12" t="e">
        <f>IF(Wedstrijden!#REF!="x","M1","")</f>
        <v>#REF!</v>
      </c>
      <c r="CD662" s="12" t="e">
        <f>IF(Wedstrijden!#REF!="x","M2","")</f>
        <v>#REF!</v>
      </c>
      <c r="CE662" s="12" t="e">
        <f>IF(Wedstrijden!#REF!="x","Z1","")</f>
        <v>#REF!</v>
      </c>
      <c r="CF662" s="12" t="e">
        <f>IF(Wedstrijden!#REF!="x","Z2","")</f>
        <v>#REF!</v>
      </c>
      <c r="CG662" s="12" t="e">
        <f>IF(Wedstrijden!#REF!="x","ZZL","")</f>
        <v>#REF!</v>
      </c>
      <c r="CL662" s="12">
        <f>IF(COUNTA(Wedstrijden!#REF!)&lt;&gt;0,2,"")</f>
        <v>2</v>
      </c>
      <c r="CM662" s="12">
        <f t="shared" si="62"/>
        <v>2</v>
      </c>
      <c r="CN662" s="12" t="e">
        <f>IF(Wedstrijden!#REF!="x","AA","")</f>
        <v>#REF!</v>
      </c>
      <c r="CO662" s="12" t="e">
        <f>IF(Wedstrijden!#REF!="x","A","")</f>
        <v>#REF!</v>
      </c>
      <c r="CP662" s="12" t="e">
        <f>IF(Wedstrijden!#REF!="x","BB","")</f>
        <v>#REF!</v>
      </c>
      <c r="CQ662" s="12" t="e">
        <f>IF(Wedstrijden!#REF!="x","B","")</f>
        <v>#REF!</v>
      </c>
      <c r="CR662" s="12" t="e">
        <f>IF(Wedstrijden!#REF!="x","L","")</f>
        <v>#REF!</v>
      </c>
      <c r="CS662" s="12" t="e">
        <f>IF(Wedstrijden!#REF!="x","M","")</f>
        <v>#REF!</v>
      </c>
      <c r="CT662" s="12" t="e">
        <f>IF(Wedstrijden!#REF!="x","Z","")</f>
        <v>#REF!</v>
      </c>
      <c r="CU662" s="12" t="e">
        <f>IF(Wedstrijden!#REF!="x","ZZ","")</f>
        <v>#REF!</v>
      </c>
      <c r="CV662" s="12">
        <f>IF(COUNTA(Wedstrijden!#REF!)&lt;&gt;0,2,"")</f>
        <v>2</v>
      </c>
      <c r="CW662" s="12">
        <f t="shared" si="63"/>
        <v>1</v>
      </c>
      <c r="CX662" s="12" t="e">
        <f>IF(Wedstrijden!#REF!="x","BB","")</f>
        <v>#REF!</v>
      </c>
      <c r="CY662" s="12" t="e">
        <f>IF(Wedstrijden!#REF!="x","B","")</f>
        <v>#REF!</v>
      </c>
      <c r="CZ662" s="12" t="e">
        <f>IF(Wedstrijden!#REF!="x","L","")</f>
        <v>#REF!</v>
      </c>
      <c r="DA662" s="12" t="e">
        <f>IF(Wedstrijden!#REF!="x","M","")</f>
        <v>#REF!</v>
      </c>
      <c r="DB662" s="12" t="e">
        <f>IF(Wedstrijden!#REF!="x","Z","")</f>
        <v>#REF!</v>
      </c>
      <c r="DC662" s="12" t="e">
        <f>IF(Wedstrijden!#REF!="x","ZZ","")</f>
        <v>#REF!</v>
      </c>
      <c r="DD662" s="12" t="e">
        <f>IF(Wedstrijden!#REF!="x","1.40","")</f>
        <v>#REF!</v>
      </c>
      <c r="DE662" s="12">
        <f>IF(COUNTA(Wedstrijden!#REF!)&lt;&gt;0,6,"")</f>
        <v>6</v>
      </c>
      <c r="DF662" s="12">
        <f t="shared" si="64"/>
        <v>2</v>
      </c>
      <c r="DG662" s="12" t="e">
        <f>IF(Wedstrijden!#REF!="x","L","")</f>
        <v>#REF!</v>
      </c>
      <c r="DH662" s="12" t="e">
        <f>IF(Wedstrijden!#REF!="x","M","")</f>
        <v>#REF!</v>
      </c>
      <c r="DI662" s="12" t="e">
        <f>IF(Wedstrijden!#REF!="x","Z","")</f>
        <v>#REF!</v>
      </c>
      <c r="DJ662" s="12" t="e">
        <f>IF(Wedstrijden!#REF!="x","Z","")</f>
        <v>#REF!</v>
      </c>
      <c r="DK662" s="12">
        <f>IF(COUNTA(Wedstrijden!#REF!)&lt;&gt;0,6,"")</f>
        <v>6</v>
      </c>
      <c r="DL662" s="12">
        <f t="shared" si="65"/>
        <v>1</v>
      </c>
      <c r="DM662" s="12" t="e">
        <f>IF(Wedstrijden!#REF!="x","L","")</f>
        <v>#REF!</v>
      </c>
      <c r="DN662" s="12" t="e">
        <f>IF(Wedstrijden!#REF!="x","M","")</f>
        <v>#REF!</v>
      </c>
      <c r="DO662" s="12" t="e">
        <f>IF(Wedstrijden!#REF!="x","Z","")</f>
        <v>#REF!</v>
      </c>
      <c r="DP662" s="12" t="e">
        <f>IF(Wedstrijden!#REF!="x","Z","")</f>
        <v>#REF!</v>
      </c>
    </row>
    <row r="663" spans="1:120" ht="15" x14ac:dyDescent="0.25">
      <c r="A663" s="14">
        <f>Wedstrijden!A674</f>
        <v>0</v>
      </c>
      <c r="B663" s="12" t="str">
        <f>IFERROR(VLOOKUP(Wedstrijden!C674,Wedstrijdlocaties!$B$2:$E$500,2,FALSE),"")</f>
        <v/>
      </c>
      <c r="C663" s="12" t="str">
        <f>Wedstrijden!D674</f>
        <v/>
      </c>
      <c r="D663" s="12" t="str">
        <f>IFERROR(VLOOKUP(Wedstrijden!E674,Organisaties!$B$2:$C$500,2,FALSE),"")</f>
        <v/>
      </c>
      <c r="E663" s="12" t="str">
        <f>IFERROR(VLOOKUP(Wedstrijden!E674,Organisaties!$B$2:$G$500,5,FALSE),"")</f>
        <v/>
      </c>
      <c r="F663" s="12" t="e">
        <f>IF(Wedstrijden!#REF!&lt;&gt;"",Wedstrijden!#REF!,"")</f>
        <v>#REF!</v>
      </c>
      <c r="G663" s="12">
        <f>IF(Wedstrijden!K674="Indoor",1,0)</f>
        <v>0</v>
      </c>
      <c r="H663" s="12">
        <f>Wedstrijden!L674</f>
        <v>0</v>
      </c>
      <c r="I663" s="12" t="str">
        <f>IF(Wedstrijden!J674="Nee",0,IF(Wedstrijden!J674="Ja",1,""))</f>
        <v/>
      </c>
      <c r="J663" s="12" t="str">
        <f>IF(Wedstrijden!M674&lt;&gt;"",Wedstrijden!M674,"")</f>
        <v/>
      </c>
      <c r="BJ663" s="12">
        <f>IF(COUNTA(Wedstrijden!#REF!)&lt;&gt;0,1,"")</f>
        <v>1</v>
      </c>
      <c r="BK663" s="12">
        <f t="shared" si="60"/>
        <v>2</v>
      </c>
      <c r="BL663" s="12" t="e">
        <f>IF(Wedstrijden!#REF!="x","AA","")</f>
        <v>#REF!</v>
      </c>
      <c r="BM663" s="12" t="e">
        <f>IF(Wedstrijden!#REF!="x","A","")</f>
        <v>#REF!</v>
      </c>
      <c r="BN663" s="12" t="e">
        <f>IF(Wedstrijden!#REF!="x","B1","")</f>
        <v>#REF!</v>
      </c>
      <c r="BO663" s="12" t="e">
        <f>IF(Wedstrijden!#REF!="x","BB","")</f>
        <v>#REF!</v>
      </c>
      <c r="BP663" s="12" t="e">
        <f>IF(Wedstrijden!#REF!="x","B","")</f>
        <v>#REF!</v>
      </c>
      <c r="BQ663" s="12" t="e">
        <f>IF(Wedstrijden!#REF!="x","L1","")</f>
        <v>#REF!</v>
      </c>
      <c r="BR663" s="12" t="e">
        <f>IF(Wedstrijden!#REF!="x","L2","")</f>
        <v>#REF!</v>
      </c>
      <c r="BS663" s="12" t="e">
        <f>IF(Wedstrijden!#REF!="x","M1","")</f>
        <v>#REF!</v>
      </c>
      <c r="BT663" s="12" t="e">
        <f>IF(Wedstrijden!#REF!="x","M2","")</f>
        <v>#REF!</v>
      </c>
      <c r="BU663" s="12" t="e">
        <f>IF(Wedstrijden!#REF!="x","Z1","")</f>
        <v>#REF!</v>
      </c>
      <c r="BV663" s="12" t="e">
        <f>IF(Wedstrijden!#REF!="x","Z2","")</f>
        <v>#REF!</v>
      </c>
      <c r="BW663" s="12">
        <f>IF(COUNTA(Wedstrijden!#REF!)&lt;&gt;0,1,"")</f>
        <v>1</v>
      </c>
      <c r="BX663" s="12">
        <f t="shared" si="61"/>
        <v>1</v>
      </c>
      <c r="BY663" s="12" t="e">
        <f>IF(Wedstrijden!#REF!="x","BB","")</f>
        <v>#REF!</v>
      </c>
      <c r="BZ663" s="12" t="e">
        <f>IF(Wedstrijden!#REF!="x","B","")</f>
        <v>#REF!</v>
      </c>
      <c r="CA663" s="12" t="e">
        <f>IF(Wedstrijden!#REF!="x","L1","")</f>
        <v>#REF!</v>
      </c>
      <c r="CB663" s="12" t="e">
        <f>IF(Wedstrijden!#REF!="x","L2","")</f>
        <v>#REF!</v>
      </c>
      <c r="CC663" s="12" t="e">
        <f>IF(Wedstrijden!#REF!="x","M1","")</f>
        <v>#REF!</v>
      </c>
      <c r="CD663" s="12" t="e">
        <f>IF(Wedstrijden!#REF!="x","M2","")</f>
        <v>#REF!</v>
      </c>
      <c r="CE663" s="12" t="e">
        <f>IF(Wedstrijden!#REF!="x","Z1","")</f>
        <v>#REF!</v>
      </c>
      <c r="CF663" s="12" t="e">
        <f>IF(Wedstrijden!#REF!="x","Z2","")</f>
        <v>#REF!</v>
      </c>
      <c r="CG663" s="12" t="e">
        <f>IF(Wedstrijden!#REF!="x","ZZL","")</f>
        <v>#REF!</v>
      </c>
      <c r="CL663" s="12">
        <f>IF(COUNTA(Wedstrijden!#REF!)&lt;&gt;0,2,"")</f>
        <v>2</v>
      </c>
      <c r="CM663" s="12">
        <f t="shared" si="62"/>
        <v>2</v>
      </c>
      <c r="CN663" s="12" t="e">
        <f>IF(Wedstrijden!#REF!="x","AA","")</f>
        <v>#REF!</v>
      </c>
      <c r="CO663" s="12" t="e">
        <f>IF(Wedstrijden!#REF!="x","A","")</f>
        <v>#REF!</v>
      </c>
      <c r="CP663" s="12" t="e">
        <f>IF(Wedstrijden!#REF!="x","BB","")</f>
        <v>#REF!</v>
      </c>
      <c r="CQ663" s="12" t="e">
        <f>IF(Wedstrijden!#REF!="x","B","")</f>
        <v>#REF!</v>
      </c>
      <c r="CR663" s="12" t="e">
        <f>IF(Wedstrijden!#REF!="x","L","")</f>
        <v>#REF!</v>
      </c>
      <c r="CS663" s="12" t="e">
        <f>IF(Wedstrijden!#REF!="x","M","")</f>
        <v>#REF!</v>
      </c>
      <c r="CT663" s="12" t="e">
        <f>IF(Wedstrijden!#REF!="x","Z","")</f>
        <v>#REF!</v>
      </c>
      <c r="CU663" s="12" t="e">
        <f>IF(Wedstrijden!#REF!="x","ZZ","")</f>
        <v>#REF!</v>
      </c>
      <c r="CV663" s="12">
        <f>IF(COUNTA(Wedstrijden!#REF!)&lt;&gt;0,2,"")</f>
        <v>2</v>
      </c>
      <c r="CW663" s="12">
        <f t="shared" si="63"/>
        <v>1</v>
      </c>
      <c r="CX663" s="12" t="e">
        <f>IF(Wedstrijden!#REF!="x","BB","")</f>
        <v>#REF!</v>
      </c>
      <c r="CY663" s="12" t="e">
        <f>IF(Wedstrijden!#REF!="x","B","")</f>
        <v>#REF!</v>
      </c>
      <c r="CZ663" s="12" t="e">
        <f>IF(Wedstrijden!#REF!="x","L","")</f>
        <v>#REF!</v>
      </c>
      <c r="DA663" s="12" t="e">
        <f>IF(Wedstrijden!#REF!="x","M","")</f>
        <v>#REF!</v>
      </c>
      <c r="DB663" s="12" t="e">
        <f>IF(Wedstrijden!#REF!="x","Z","")</f>
        <v>#REF!</v>
      </c>
      <c r="DC663" s="12" t="e">
        <f>IF(Wedstrijden!#REF!="x","ZZ","")</f>
        <v>#REF!</v>
      </c>
      <c r="DD663" s="12" t="e">
        <f>IF(Wedstrijden!#REF!="x","1.40","")</f>
        <v>#REF!</v>
      </c>
      <c r="DE663" s="12">
        <f>IF(COUNTA(Wedstrijden!#REF!)&lt;&gt;0,6,"")</f>
        <v>6</v>
      </c>
      <c r="DF663" s="12">
        <f t="shared" si="64"/>
        <v>2</v>
      </c>
      <c r="DG663" s="12" t="e">
        <f>IF(Wedstrijden!#REF!="x","L","")</f>
        <v>#REF!</v>
      </c>
      <c r="DH663" s="12" t="e">
        <f>IF(Wedstrijden!#REF!="x","M","")</f>
        <v>#REF!</v>
      </c>
      <c r="DI663" s="12" t="e">
        <f>IF(Wedstrijden!#REF!="x","Z","")</f>
        <v>#REF!</v>
      </c>
      <c r="DJ663" s="12" t="e">
        <f>IF(Wedstrijden!#REF!="x","Z","")</f>
        <v>#REF!</v>
      </c>
      <c r="DK663" s="12">
        <f>IF(COUNTA(Wedstrijden!#REF!)&lt;&gt;0,6,"")</f>
        <v>6</v>
      </c>
      <c r="DL663" s="12">
        <f t="shared" si="65"/>
        <v>1</v>
      </c>
      <c r="DM663" s="12" t="e">
        <f>IF(Wedstrijden!#REF!="x","L","")</f>
        <v>#REF!</v>
      </c>
      <c r="DN663" s="12" t="e">
        <f>IF(Wedstrijden!#REF!="x","M","")</f>
        <v>#REF!</v>
      </c>
      <c r="DO663" s="12" t="e">
        <f>IF(Wedstrijden!#REF!="x","Z","")</f>
        <v>#REF!</v>
      </c>
      <c r="DP663" s="12" t="e">
        <f>IF(Wedstrijden!#REF!="x","Z","")</f>
        <v>#REF!</v>
      </c>
    </row>
    <row r="664" spans="1:120" ht="15" x14ac:dyDescent="0.25">
      <c r="A664" s="14">
        <f>Wedstrijden!A675</f>
        <v>0</v>
      </c>
      <c r="B664" s="12" t="str">
        <f>IFERROR(VLOOKUP(Wedstrijden!C675,Wedstrijdlocaties!$B$2:$E$500,2,FALSE),"")</f>
        <v/>
      </c>
      <c r="C664" s="12" t="str">
        <f>Wedstrijden!D675</f>
        <v/>
      </c>
      <c r="D664" s="12" t="str">
        <f>IFERROR(VLOOKUP(Wedstrijden!E675,Organisaties!$B$2:$C$500,2,FALSE),"")</f>
        <v/>
      </c>
      <c r="E664" s="12" t="str">
        <f>IFERROR(VLOOKUP(Wedstrijden!E675,Organisaties!$B$2:$G$500,5,FALSE),"")</f>
        <v/>
      </c>
      <c r="F664" s="12" t="e">
        <f>IF(Wedstrijden!#REF!&lt;&gt;"",Wedstrijden!#REF!,"")</f>
        <v>#REF!</v>
      </c>
      <c r="G664" s="12">
        <f>IF(Wedstrijden!K675="Indoor",1,0)</f>
        <v>0</v>
      </c>
      <c r="H664" s="12">
        <f>Wedstrijden!L675</f>
        <v>0</v>
      </c>
      <c r="I664" s="12" t="str">
        <f>IF(Wedstrijden!J675="Nee",0,IF(Wedstrijden!J675="Ja",1,""))</f>
        <v/>
      </c>
      <c r="J664" s="12" t="str">
        <f>IF(Wedstrijden!M675&lt;&gt;"",Wedstrijden!M675,"")</f>
        <v/>
      </c>
      <c r="BJ664" s="12">
        <f>IF(COUNTA(Wedstrijden!#REF!)&lt;&gt;0,1,"")</f>
        <v>1</v>
      </c>
      <c r="BK664" s="12">
        <f t="shared" si="60"/>
        <v>2</v>
      </c>
      <c r="BL664" s="12" t="e">
        <f>IF(Wedstrijden!#REF!="x","AA","")</f>
        <v>#REF!</v>
      </c>
      <c r="BM664" s="12" t="e">
        <f>IF(Wedstrijden!#REF!="x","A","")</f>
        <v>#REF!</v>
      </c>
      <c r="BN664" s="12" t="e">
        <f>IF(Wedstrijden!#REF!="x","B1","")</f>
        <v>#REF!</v>
      </c>
      <c r="BO664" s="12" t="e">
        <f>IF(Wedstrijden!#REF!="x","BB","")</f>
        <v>#REF!</v>
      </c>
      <c r="BP664" s="12" t="e">
        <f>IF(Wedstrijden!#REF!="x","B","")</f>
        <v>#REF!</v>
      </c>
      <c r="BQ664" s="12" t="e">
        <f>IF(Wedstrijden!#REF!="x","L1","")</f>
        <v>#REF!</v>
      </c>
      <c r="BR664" s="12" t="e">
        <f>IF(Wedstrijden!#REF!="x","L2","")</f>
        <v>#REF!</v>
      </c>
      <c r="BS664" s="12" t="e">
        <f>IF(Wedstrijden!#REF!="x","M1","")</f>
        <v>#REF!</v>
      </c>
      <c r="BT664" s="12" t="e">
        <f>IF(Wedstrijden!#REF!="x","M2","")</f>
        <v>#REF!</v>
      </c>
      <c r="BU664" s="12" t="e">
        <f>IF(Wedstrijden!#REF!="x","Z1","")</f>
        <v>#REF!</v>
      </c>
      <c r="BV664" s="12" t="e">
        <f>IF(Wedstrijden!#REF!="x","Z2","")</f>
        <v>#REF!</v>
      </c>
      <c r="BW664" s="12">
        <f>IF(COUNTA(Wedstrijden!#REF!)&lt;&gt;0,1,"")</f>
        <v>1</v>
      </c>
      <c r="BX664" s="12">
        <f t="shared" si="61"/>
        <v>1</v>
      </c>
      <c r="BY664" s="12" t="e">
        <f>IF(Wedstrijden!#REF!="x","BB","")</f>
        <v>#REF!</v>
      </c>
      <c r="BZ664" s="12" t="e">
        <f>IF(Wedstrijden!#REF!="x","B","")</f>
        <v>#REF!</v>
      </c>
      <c r="CA664" s="12" t="e">
        <f>IF(Wedstrijden!#REF!="x","L1","")</f>
        <v>#REF!</v>
      </c>
      <c r="CB664" s="12" t="e">
        <f>IF(Wedstrijden!#REF!="x","L2","")</f>
        <v>#REF!</v>
      </c>
      <c r="CC664" s="12" t="e">
        <f>IF(Wedstrijden!#REF!="x","M1","")</f>
        <v>#REF!</v>
      </c>
      <c r="CD664" s="12" t="e">
        <f>IF(Wedstrijden!#REF!="x","M2","")</f>
        <v>#REF!</v>
      </c>
      <c r="CE664" s="12" t="e">
        <f>IF(Wedstrijden!#REF!="x","Z1","")</f>
        <v>#REF!</v>
      </c>
      <c r="CF664" s="12" t="e">
        <f>IF(Wedstrijden!#REF!="x","Z2","")</f>
        <v>#REF!</v>
      </c>
      <c r="CG664" s="12" t="e">
        <f>IF(Wedstrijden!#REF!="x","ZZL","")</f>
        <v>#REF!</v>
      </c>
      <c r="CL664" s="12">
        <f>IF(COUNTA(Wedstrijden!#REF!)&lt;&gt;0,2,"")</f>
        <v>2</v>
      </c>
      <c r="CM664" s="12">
        <f t="shared" si="62"/>
        <v>2</v>
      </c>
      <c r="CN664" s="12" t="e">
        <f>IF(Wedstrijden!#REF!="x","AA","")</f>
        <v>#REF!</v>
      </c>
      <c r="CO664" s="12" t="e">
        <f>IF(Wedstrijden!#REF!="x","A","")</f>
        <v>#REF!</v>
      </c>
      <c r="CP664" s="12" t="e">
        <f>IF(Wedstrijden!#REF!="x","BB","")</f>
        <v>#REF!</v>
      </c>
      <c r="CQ664" s="12" t="e">
        <f>IF(Wedstrijden!#REF!="x","B","")</f>
        <v>#REF!</v>
      </c>
      <c r="CR664" s="12" t="e">
        <f>IF(Wedstrijden!#REF!="x","L","")</f>
        <v>#REF!</v>
      </c>
      <c r="CS664" s="12" t="e">
        <f>IF(Wedstrijden!#REF!="x","M","")</f>
        <v>#REF!</v>
      </c>
      <c r="CT664" s="12" t="e">
        <f>IF(Wedstrijden!#REF!="x","Z","")</f>
        <v>#REF!</v>
      </c>
      <c r="CU664" s="12" t="e">
        <f>IF(Wedstrijden!#REF!="x","ZZ","")</f>
        <v>#REF!</v>
      </c>
      <c r="CV664" s="12">
        <f>IF(COUNTA(Wedstrijden!#REF!)&lt;&gt;0,2,"")</f>
        <v>2</v>
      </c>
      <c r="CW664" s="12">
        <f t="shared" si="63"/>
        <v>1</v>
      </c>
      <c r="CX664" s="12" t="e">
        <f>IF(Wedstrijden!#REF!="x","BB","")</f>
        <v>#REF!</v>
      </c>
      <c r="CY664" s="12" t="e">
        <f>IF(Wedstrijden!#REF!="x","B","")</f>
        <v>#REF!</v>
      </c>
      <c r="CZ664" s="12" t="e">
        <f>IF(Wedstrijden!#REF!="x","L","")</f>
        <v>#REF!</v>
      </c>
      <c r="DA664" s="12" t="e">
        <f>IF(Wedstrijden!#REF!="x","M","")</f>
        <v>#REF!</v>
      </c>
      <c r="DB664" s="12" t="e">
        <f>IF(Wedstrijden!#REF!="x","Z","")</f>
        <v>#REF!</v>
      </c>
      <c r="DC664" s="12" t="e">
        <f>IF(Wedstrijden!#REF!="x","ZZ","")</f>
        <v>#REF!</v>
      </c>
      <c r="DD664" s="12" t="e">
        <f>IF(Wedstrijden!#REF!="x","1.40","")</f>
        <v>#REF!</v>
      </c>
      <c r="DE664" s="12">
        <f>IF(COUNTA(Wedstrijden!#REF!)&lt;&gt;0,6,"")</f>
        <v>6</v>
      </c>
      <c r="DF664" s="12">
        <f t="shared" si="64"/>
        <v>2</v>
      </c>
      <c r="DG664" s="12" t="e">
        <f>IF(Wedstrijden!#REF!="x","L","")</f>
        <v>#REF!</v>
      </c>
      <c r="DH664" s="12" t="e">
        <f>IF(Wedstrijden!#REF!="x","M","")</f>
        <v>#REF!</v>
      </c>
      <c r="DI664" s="12" t="e">
        <f>IF(Wedstrijden!#REF!="x","Z","")</f>
        <v>#REF!</v>
      </c>
      <c r="DJ664" s="12" t="e">
        <f>IF(Wedstrijden!#REF!="x","Z","")</f>
        <v>#REF!</v>
      </c>
      <c r="DK664" s="12">
        <f>IF(COUNTA(Wedstrijden!#REF!)&lt;&gt;0,6,"")</f>
        <v>6</v>
      </c>
      <c r="DL664" s="12">
        <f t="shared" si="65"/>
        <v>1</v>
      </c>
      <c r="DM664" s="12" t="e">
        <f>IF(Wedstrijden!#REF!="x","L","")</f>
        <v>#REF!</v>
      </c>
      <c r="DN664" s="12" t="e">
        <f>IF(Wedstrijden!#REF!="x","M","")</f>
        <v>#REF!</v>
      </c>
      <c r="DO664" s="12" t="e">
        <f>IF(Wedstrijden!#REF!="x","Z","")</f>
        <v>#REF!</v>
      </c>
      <c r="DP664" s="12" t="e">
        <f>IF(Wedstrijden!#REF!="x","Z","")</f>
        <v>#REF!</v>
      </c>
    </row>
    <row r="665" spans="1:120" ht="15" x14ac:dyDescent="0.25">
      <c r="A665" s="14">
        <f>Wedstrijden!A676</f>
        <v>0</v>
      </c>
      <c r="B665" s="12" t="str">
        <f>IFERROR(VLOOKUP(Wedstrijden!C676,Wedstrijdlocaties!$B$2:$E$500,2,FALSE),"")</f>
        <v/>
      </c>
      <c r="C665" s="12" t="str">
        <f>Wedstrijden!D676</f>
        <v/>
      </c>
      <c r="D665" s="12" t="str">
        <f>IFERROR(VLOOKUP(Wedstrijden!E676,Organisaties!$B$2:$C$500,2,FALSE),"")</f>
        <v/>
      </c>
      <c r="E665" s="12" t="str">
        <f>IFERROR(VLOOKUP(Wedstrijden!E676,Organisaties!$B$2:$G$500,5,FALSE),"")</f>
        <v/>
      </c>
      <c r="F665" s="12" t="e">
        <f>IF(Wedstrijden!#REF!&lt;&gt;"",Wedstrijden!#REF!,"")</f>
        <v>#REF!</v>
      </c>
      <c r="G665" s="12">
        <f>IF(Wedstrijden!K676="Indoor",1,0)</f>
        <v>0</v>
      </c>
      <c r="H665" s="12">
        <f>Wedstrijden!L676</f>
        <v>0</v>
      </c>
      <c r="I665" s="12" t="str">
        <f>IF(Wedstrijden!J676="Nee",0,IF(Wedstrijden!J676="Ja",1,""))</f>
        <v/>
      </c>
      <c r="J665" s="12" t="str">
        <f>IF(Wedstrijden!M676&lt;&gt;"",Wedstrijden!M676,"")</f>
        <v/>
      </c>
      <c r="BJ665" s="12">
        <f>IF(COUNTA(Wedstrijden!#REF!)&lt;&gt;0,1,"")</f>
        <v>1</v>
      </c>
      <c r="BK665" s="12">
        <f t="shared" si="60"/>
        <v>2</v>
      </c>
      <c r="BL665" s="12" t="e">
        <f>IF(Wedstrijden!#REF!="x","AA","")</f>
        <v>#REF!</v>
      </c>
      <c r="BM665" s="12" t="e">
        <f>IF(Wedstrijden!#REF!="x","A","")</f>
        <v>#REF!</v>
      </c>
      <c r="BN665" s="12" t="e">
        <f>IF(Wedstrijden!#REF!="x","B1","")</f>
        <v>#REF!</v>
      </c>
      <c r="BO665" s="12" t="e">
        <f>IF(Wedstrijden!#REF!="x","BB","")</f>
        <v>#REF!</v>
      </c>
      <c r="BP665" s="12" t="e">
        <f>IF(Wedstrijden!#REF!="x","B","")</f>
        <v>#REF!</v>
      </c>
      <c r="BQ665" s="12" t="e">
        <f>IF(Wedstrijden!#REF!="x","L1","")</f>
        <v>#REF!</v>
      </c>
      <c r="BR665" s="12" t="e">
        <f>IF(Wedstrijden!#REF!="x","L2","")</f>
        <v>#REF!</v>
      </c>
      <c r="BS665" s="12" t="e">
        <f>IF(Wedstrijden!#REF!="x","M1","")</f>
        <v>#REF!</v>
      </c>
      <c r="BT665" s="12" t="e">
        <f>IF(Wedstrijden!#REF!="x","M2","")</f>
        <v>#REF!</v>
      </c>
      <c r="BU665" s="12" t="e">
        <f>IF(Wedstrijden!#REF!="x","Z1","")</f>
        <v>#REF!</v>
      </c>
      <c r="BV665" s="12" t="e">
        <f>IF(Wedstrijden!#REF!="x","Z2","")</f>
        <v>#REF!</v>
      </c>
      <c r="BW665" s="12">
        <f>IF(COUNTA(Wedstrijden!#REF!)&lt;&gt;0,1,"")</f>
        <v>1</v>
      </c>
      <c r="BX665" s="12">
        <f t="shared" si="61"/>
        <v>1</v>
      </c>
      <c r="BY665" s="12" t="e">
        <f>IF(Wedstrijden!#REF!="x","BB","")</f>
        <v>#REF!</v>
      </c>
      <c r="BZ665" s="12" t="e">
        <f>IF(Wedstrijden!#REF!="x","B","")</f>
        <v>#REF!</v>
      </c>
      <c r="CA665" s="12" t="e">
        <f>IF(Wedstrijden!#REF!="x","L1","")</f>
        <v>#REF!</v>
      </c>
      <c r="CB665" s="12" t="e">
        <f>IF(Wedstrijden!#REF!="x","L2","")</f>
        <v>#REF!</v>
      </c>
      <c r="CC665" s="12" t="e">
        <f>IF(Wedstrijden!#REF!="x","M1","")</f>
        <v>#REF!</v>
      </c>
      <c r="CD665" s="12" t="e">
        <f>IF(Wedstrijden!#REF!="x","M2","")</f>
        <v>#REF!</v>
      </c>
      <c r="CE665" s="12" t="e">
        <f>IF(Wedstrijden!#REF!="x","Z1","")</f>
        <v>#REF!</v>
      </c>
      <c r="CF665" s="12" t="e">
        <f>IF(Wedstrijden!#REF!="x","Z2","")</f>
        <v>#REF!</v>
      </c>
      <c r="CG665" s="12" t="e">
        <f>IF(Wedstrijden!#REF!="x","ZZL","")</f>
        <v>#REF!</v>
      </c>
      <c r="CL665" s="12">
        <f>IF(COUNTA(Wedstrijden!#REF!)&lt;&gt;0,2,"")</f>
        <v>2</v>
      </c>
      <c r="CM665" s="12">
        <f t="shared" si="62"/>
        <v>2</v>
      </c>
      <c r="CN665" s="12" t="e">
        <f>IF(Wedstrijden!#REF!="x","AA","")</f>
        <v>#REF!</v>
      </c>
      <c r="CO665" s="12" t="e">
        <f>IF(Wedstrijden!#REF!="x","A","")</f>
        <v>#REF!</v>
      </c>
      <c r="CP665" s="12" t="e">
        <f>IF(Wedstrijden!#REF!="x","BB","")</f>
        <v>#REF!</v>
      </c>
      <c r="CQ665" s="12" t="e">
        <f>IF(Wedstrijden!#REF!="x","B","")</f>
        <v>#REF!</v>
      </c>
      <c r="CR665" s="12" t="e">
        <f>IF(Wedstrijden!#REF!="x","L","")</f>
        <v>#REF!</v>
      </c>
      <c r="CS665" s="12" t="e">
        <f>IF(Wedstrijden!#REF!="x","M","")</f>
        <v>#REF!</v>
      </c>
      <c r="CT665" s="12" t="e">
        <f>IF(Wedstrijden!#REF!="x","Z","")</f>
        <v>#REF!</v>
      </c>
      <c r="CU665" s="12" t="e">
        <f>IF(Wedstrijden!#REF!="x","ZZ","")</f>
        <v>#REF!</v>
      </c>
      <c r="CV665" s="12">
        <f>IF(COUNTA(Wedstrijden!#REF!)&lt;&gt;0,2,"")</f>
        <v>2</v>
      </c>
      <c r="CW665" s="12">
        <f t="shared" si="63"/>
        <v>1</v>
      </c>
      <c r="CX665" s="12" t="e">
        <f>IF(Wedstrijden!#REF!="x","BB","")</f>
        <v>#REF!</v>
      </c>
      <c r="CY665" s="12" t="e">
        <f>IF(Wedstrijden!#REF!="x","B","")</f>
        <v>#REF!</v>
      </c>
      <c r="CZ665" s="12" t="e">
        <f>IF(Wedstrijden!#REF!="x","L","")</f>
        <v>#REF!</v>
      </c>
      <c r="DA665" s="12" t="e">
        <f>IF(Wedstrijden!#REF!="x","M","")</f>
        <v>#REF!</v>
      </c>
      <c r="DB665" s="12" t="e">
        <f>IF(Wedstrijden!#REF!="x","Z","")</f>
        <v>#REF!</v>
      </c>
      <c r="DC665" s="12" t="e">
        <f>IF(Wedstrijden!#REF!="x","ZZ","")</f>
        <v>#REF!</v>
      </c>
      <c r="DD665" s="12" t="e">
        <f>IF(Wedstrijden!#REF!="x","1.40","")</f>
        <v>#REF!</v>
      </c>
      <c r="DE665" s="12">
        <f>IF(COUNTA(Wedstrijden!#REF!)&lt;&gt;0,6,"")</f>
        <v>6</v>
      </c>
      <c r="DF665" s="12">
        <f t="shared" si="64"/>
        <v>2</v>
      </c>
      <c r="DG665" s="12" t="e">
        <f>IF(Wedstrijden!#REF!="x","L","")</f>
        <v>#REF!</v>
      </c>
      <c r="DH665" s="12" t="e">
        <f>IF(Wedstrijden!#REF!="x","M","")</f>
        <v>#REF!</v>
      </c>
      <c r="DI665" s="12" t="e">
        <f>IF(Wedstrijden!#REF!="x","Z","")</f>
        <v>#REF!</v>
      </c>
      <c r="DJ665" s="12" t="e">
        <f>IF(Wedstrijden!#REF!="x","Z","")</f>
        <v>#REF!</v>
      </c>
      <c r="DK665" s="12">
        <f>IF(COUNTA(Wedstrijden!#REF!)&lt;&gt;0,6,"")</f>
        <v>6</v>
      </c>
      <c r="DL665" s="12">
        <f t="shared" si="65"/>
        <v>1</v>
      </c>
      <c r="DM665" s="12" t="e">
        <f>IF(Wedstrijden!#REF!="x","L","")</f>
        <v>#REF!</v>
      </c>
      <c r="DN665" s="12" t="e">
        <f>IF(Wedstrijden!#REF!="x","M","")</f>
        <v>#REF!</v>
      </c>
      <c r="DO665" s="12" t="e">
        <f>IF(Wedstrijden!#REF!="x","Z","")</f>
        <v>#REF!</v>
      </c>
      <c r="DP665" s="12" t="e">
        <f>IF(Wedstrijden!#REF!="x","Z","")</f>
        <v>#REF!</v>
      </c>
    </row>
    <row r="666" spans="1:120" ht="15" x14ac:dyDescent="0.25">
      <c r="A666" s="14">
        <f>Wedstrijden!A677</f>
        <v>0</v>
      </c>
      <c r="B666" s="12" t="str">
        <f>IFERROR(VLOOKUP(Wedstrijden!C677,Wedstrijdlocaties!$B$2:$E$500,2,FALSE),"")</f>
        <v/>
      </c>
      <c r="C666" s="12" t="str">
        <f>Wedstrijden!D677</f>
        <v/>
      </c>
      <c r="D666" s="12" t="str">
        <f>IFERROR(VLOOKUP(Wedstrijden!E677,Organisaties!$B$2:$C$500,2,FALSE),"")</f>
        <v/>
      </c>
      <c r="E666" s="12" t="str">
        <f>IFERROR(VLOOKUP(Wedstrijden!E677,Organisaties!$B$2:$G$500,5,FALSE),"")</f>
        <v/>
      </c>
      <c r="F666" s="12" t="e">
        <f>IF(Wedstrijden!#REF!&lt;&gt;"",Wedstrijden!#REF!,"")</f>
        <v>#REF!</v>
      </c>
      <c r="G666" s="12">
        <f>IF(Wedstrijden!K677="Indoor",1,0)</f>
        <v>0</v>
      </c>
      <c r="H666" s="12">
        <f>Wedstrijden!L677</f>
        <v>0</v>
      </c>
      <c r="I666" s="12" t="str">
        <f>IF(Wedstrijden!J677="Nee",0,IF(Wedstrijden!J677="Ja",1,""))</f>
        <v/>
      </c>
      <c r="J666" s="12" t="str">
        <f>IF(Wedstrijden!M677&lt;&gt;"",Wedstrijden!M677,"")</f>
        <v/>
      </c>
      <c r="BJ666" s="12">
        <f>IF(COUNTA(Wedstrijden!#REF!)&lt;&gt;0,1,"")</f>
        <v>1</v>
      </c>
      <c r="BK666" s="12">
        <f t="shared" si="60"/>
        <v>2</v>
      </c>
      <c r="BL666" s="12" t="e">
        <f>IF(Wedstrijden!#REF!="x","AA","")</f>
        <v>#REF!</v>
      </c>
      <c r="BM666" s="12" t="e">
        <f>IF(Wedstrijden!#REF!="x","A","")</f>
        <v>#REF!</v>
      </c>
      <c r="BN666" s="12" t="e">
        <f>IF(Wedstrijden!#REF!="x","B1","")</f>
        <v>#REF!</v>
      </c>
      <c r="BO666" s="12" t="e">
        <f>IF(Wedstrijden!#REF!="x","BB","")</f>
        <v>#REF!</v>
      </c>
      <c r="BP666" s="12" t="e">
        <f>IF(Wedstrijden!#REF!="x","B","")</f>
        <v>#REF!</v>
      </c>
      <c r="BQ666" s="12" t="e">
        <f>IF(Wedstrijden!#REF!="x","L1","")</f>
        <v>#REF!</v>
      </c>
      <c r="BR666" s="12" t="e">
        <f>IF(Wedstrijden!#REF!="x","L2","")</f>
        <v>#REF!</v>
      </c>
      <c r="BS666" s="12" t="e">
        <f>IF(Wedstrijden!#REF!="x","M1","")</f>
        <v>#REF!</v>
      </c>
      <c r="BT666" s="12" t="e">
        <f>IF(Wedstrijden!#REF!="x","M2","")</f>
        <v>#REF!</v>
      </c>
      <c r="BU666" s="12" t="e">
        <f>IF(Wedstrijden!#REF!="x","Z1","")</f>
        <v>#REF!</v>
      </c>
      <c r="BV666" s="12" t="e">
        <f>IF(Wedstrijden!#REF!="x","Z2","")</f>
        <v>#REF!</v>
      </c>
      <c r="BW666" s="12">
        <f>IF(COUNTA(Wedstrijden!#REF!)&lt;&gt;0,1,"")</f>
        <v>1</v>
      </c>
      <c r="BX666" s="12">
        <f t="shared" si="61"/>
        <v>1</v>
      </c>
      <c r="BY666" s="12" t="e">
        <f>IF(Wedstrijden!#REF!="x","BB","")</f>
        <v>#REF!</v>
      </c>
      <c r="BZ666" s="12" t="e">
        <f>IF(Wedstrijden!#REF!="x","B","")</f>
        <v>#REF!</v>
      </c>
      <c r="CA666" s="12" t="e">
        <f>IF(Wedstrijden!#REF!="x","L1","")</f>
        <v>#REF!</v>
      </c>
      <c r="CB666" s="12" t="e">
        <f>IF(Wedstrijden!#REF!="x","L2","")</f>
        <v>#REF!</v>
      </c>
      <c r="CC666" s="12" t="e">
        <f>IF(Wedstrijden!#REF!="x","M1","")</f>
        <v>#REF!</v>
      </c>
      <c r="CD666" s="12" t="e">
        <f>IF(Wedstrijden!#REF!="x","M2","")</f>
        <v>#REF!</v>
      </c>
      <c r="CE666" s="12" t="e">
        <f>IF(Wedstrijden!#REF!="x","Z1","")</f>
        <v>#REF!</v>
      </c>
      <c r="CF666" s="12" t="e">
        <f>IF(Wedstrijden!#REF!="x","Z2","")</f>
        <v>#REF!</v>
      </c>
      <c r="CG666" s="12" t="e">
        <f>IF(Wedstrijden!#REF!="x","ZZL","")</f>
        <v>#REF!</v>
      </c>
      <c r="CL666" s="12">
        <f>IF(COUNTA(Wedstrijden!#REF!)&lt;&gt;0,2,"")</f>
        <v>2</v>
      </c>
      <c r="CM666" s="12">
        <f t="shared" si="62"/>
        <v>2</v>
      </c>
      <c r="CN666" s="12" t="e">
        <f>IF(Wedstrijden!#REF!="x","AA","")</f>
        <v>#REF!</v>
      </c>
      <c r="CO666" s="12" t="e">
        <f>IF(Wedstrijden!#REF!="x","A","")</f>
        <v>#REF!</v>
      </c>
      <c r="CP666" s="12" t="e">
        <f>IF(Wedstrijden!#REF!="x","BB","")</f>
        <v>#REF!</v>
      </c>
      <c r="CQ666" s="12" t="e">
        <f>IF(Wedstrijden!#REF!="x","B","")</f>
        <v>#REF!</v>
      </c>
      <c r="CR666" s="12" t="e">
        <f>IF(Wedstrijden!#REF!="x","L","")</f>
        <v>#REF!</v>
      </c>
      <c r="CS666" s="12" t="e">
        <f>IF(Wedstrijden!#REF!="x","M","")</f>
        <v>#REF!</v>
      </c>
      <c r="CT666" s="12" t="e">
        <f>IF(Wedstrijden!#REF!="x","Z","")</f>
        <v>#REF!</v>
      </c>
      <c r="CU666" s="12" t="e">
        <f>IF(Wedstrijden!#REF!="x","ZZ","")</f>
        <v>#REF!</v>
      </c>
      <c r="CV666" s="12">
        <f>IF(COUNTA(Wedstrijden!#REF!)&lt;&gt;0,2,"")</f>
        <v>2</v>
      </c>
      <c r="CW666" s="12">
        <f t="shared" si="63"/>
        <v>1</v>
      </c>
      <c r="CX666" s="12" t="e">
        <f>IF(Wedstrijden!#REF!="x","BB","")</f>
        <v>#REF!</v>
      </c>
      <c r="CY666" s="12" t="e">
        <f>IF(Wedstrijden!#REF!="x","B","")</f>
        <v>#REF!</v>
      </c>
      <c r="CZ666" s="12" t="e">
        <f>IF(Wedstrijden!#REF!="x","L","")</f>
        <v>#REF!</v>
      </c>
      <c r="DA666" s="12" t="e">
        <f>IF(Wedstrijden!#REF!="x","M","")</f>
        <v>#REF!</v>
      </c>
      <c r="DB666" s="12" t="e">
        <f>IF(Wedstrijden!#REF!="x","Z","")</f>
        <v>#REF!</v>
      </c>
      <c r="DC666" s="12" t="e">
        <f>IF(Wedstrijden!#REF!="x","ZZ","")</f>
        <v>#REF!</v>
      </c>
      <c r="DD666" s="12" t="e">
        <f>IF(Wedstrijden!#REF!="x","1.40","")</f>
        <v>#REF!</v>
      </c>
      <c r="DE666" s="12">
        <f>IF(COUNTA(Wedstrijden!#REF!)&lt;&gt;0,6,"")</f>
        <v>6</v>
      </c>
      <c r="DF666" s="12">
        <f t="shared" si="64"/>
        <v>2</v>
      </c>
      <c r="DG666" s="12" t="e">
        <f>IF(Wedstrijden!#REF!="x","L","")</f>
        <v>#REF!</v>
      </c>
      <c r="DH666" s="12" t="e">
        <f>IF(Wedstrijden!#REF!="x","M","")</f>
        <v>#REF!</v>
      </c>
      <c r="DI666" s="12" t="e">
        <f>IF(Wedstrijden!#REF!="x","Z","")</f>
        <v>#REF!</v>
      </c>
      <c r="DJ666" s="12" t="e">
        <f>IF(Wedstrijden!#REF!="x","Z","")</f>
        <v>#REF!</v>
      </c>
      <c r="DK666" s="12">
        <f>IF(COUNTA(Wedstrijden!#REF!)&lt;&gt;0,6,"")</f>
        <v>6</v>
      </c>
      <c r="DL666" s="12">
        <f t="shared" si="65"/>
        <v>1</v>
      </c>
      <c r="DM666" s="12" t="e">
        <f>IF(Wedstrijden!#REF!="x","L","")</f>
        <v>#REF!</v>
      </c>
      <c r="DN666" s="12" t="e">
        <f>IF(Wedstrijden!#REF!="x","M","")</f>
        <v>#REF!</v>
      </c>
      <c r="DO666" s="12" t="e">
        <f>IF(Wedstrijden!#REF!="x","Z","")</f>
        <v>#REF!</v>
      </c>
      <c r="DP666" s="12" t="e">
        <f>IF(Wedstrijden!#REF!="x","Z","")</f>
        <v>#REF!</v>
      </c>
    </row>
    <row r="667" spans="1:120" ht="15" x14ac:dyDescent="0.25">
      <c r="A667" s="14">
        <f>Wedstrijden!A678</f>
        <v>0</v>
      </c>
      <c r="B667" s="12" t="str">
        <f>IFERROR(VLOOKUP(Wedstrijden!C678,Wedstrijdlocaties!$B$2:$E$500,2,FALSE),"")</f>
        <v/>
      </c>
      <c r="C667" s="12" t="str">
        <f>Wedstrijden!D678</f>
        <v/>
      </c>
      <c r="D667" s="12" t="str">
        <f>IFERROR(VLOOKUP(Wedstrijden!E678,Organisaties!$B$2:$C$500,2,FALSE),"")</f>
        <v/>
      </c>
      <c r="E667" s="12" t="str">
        <f>IFERROR(VLOOKUP(Wedstrijden!E678,Organisaties!$B$2:$G$500,5,FALSE),"")</f>
        <v/>
      </c>
      <c r="F667" s="12" t="e">
        <f>IF(Wedstrijden!#REF!&lt;&gt;"",Wedstrijden!#REF!,"")</f>
        <v>#REF!</v>
      </c>
      <c r="G667" s="12">
        <f>IF(Wedstrijden!K678="Indoor",1,0)</f>
        <v>0</v>
      </c>
      <c r="H667" s="12">
        <f>Wedstrijden!L678</f>
        <v>0</v>
      </c>
      <c r="I667" s="12" t="str">
        <f>IF(Wedstrijden!J678="Nee",0,IF(Wedstrijden!J678="Ja",1,""))</f>
        <v/>
      </c>
      <c r="J667" s="12" t="str">
        <f>IF(Wedstrijden!M678&lt;&gt;"",Wedstrijden!M678,"")</f>
        <v/>
      </c>
      <c r="BJ667" s="12">
        <f>IF(COUNTA(Wedstrijden!#REF!)&lt;&gt;0,1,"")</f>
        <v>1</v>
      </c>
      <c r="BK667" s="12">
        <f t="shared" si="60"/>
        <v>2</v>
      </c>
      <c r="BL667" s="12" t="e">
        <f>IF(Wedstrijden!#REF!="x","AA","")</f>
        <v>#REF!</v>
      </c>
      <c r="BM667" s="12" t="e">
        <f>IF(Wedstrijden!#REF!="x","A","")</f>
        <v>#REF!</v>
      </c>
      <c r="BN667" s="12" t="e">
        <f>IF(Wedstrijden!#REF!="x","B1","")</f>
        <v>#REF!</v>
      </c>
      <c r="BO667" s="12" t="e">
        <f>IF(Wedstrijden!#REF!="x","BB","")</f>
        <v>#REF!</v>
      </c>
      <c r="BP667" s="12" t="e">
        <f>IF(Wedstrijden!#REF!="x","B","")</f>
        <v>#REF!</v>
      </c>
      <c r="BQ667" s="12" t="e">
        <f>IF(Wedstrijden!#REF!="x","L1","")</f>
        <v>#REF!</v>
      </c>
      <c r="BR667" s="12" t="e">
        <f>IF(Wedstrijden!#REF!="x","L2","")</f>
        <v>#REF!</v>
      </c>
      <c r="BS667" s="12" t="e">
        <f>IF(Wedstrijden!#REF!="x","M1","")</f>
        <v>#REF!</v>
      </c>
      <c r="BT667" s="12" t="e">
        <f>IF(Wedstrijden!#REF!="x","M2","")</f>
        <v>#REF!</v>
      </c>
      <c r="BU667" s="12" t="e">
        <f>IF(Wedstrijden!#REF!="x","Z1","")</f>
        <v>#REF!</v>
      </c>
      <c r="BV667" s="12" t="e">
        <f>IF(Wedstrijden!#REF!="x","Z2","")</f>
        <v>#REF!</v>
      </c>
      <c r="BW667" s="12">
        <f>IF(COUNTA(Wedstrijden!#REF!)&lt;&gt;0,1,"")</f>
        <v>1</v>
      </c>
      <c r="BX667" s="12">
        <f t="shared" si="61"/>
        <v>1</v>
      </c>
      <c r="BY667" s="12" t="e">
        <f>IF(Wedstrijden!#REF!="x","BB","")</f>
        <v>#REF!</v>
      </c>
      <c r="BZ667" s="12" t="e">
        <f>IF(Wedstrijden!#REF!="x","B","")</f>
        <v>#REF!</v>
      </c>
      <c r="CA667" s="12" t="e">
        <f>IF(Wedstrijden!#REF!="x","L1","")</f>
        <v>#REF!</v>
      </c>
      <c r="CB667" s="12" t="e">
        <f>IF(Wedstrijden!#REF!="x","L2","")</f>
        <v>#REF!</v>
      </c>
      <c r="CC667" s="12" t="e">
        <f>IF(Wedstrijden!#REF!="x","M1","")</f>
        <v>#REF!</v>
      </c>
      <c r="CD667" s="12" t="e">
        <f>IF(Wedstrijden!#REF!="x","M2","")</f>
        <v>#REF!</v>
      </c>
      <c r="CE667" s="12" t="e">
        <f>IF(Wedstrijden!#REF!="x","Z1","")</f>
        <v>#REF!</v>
      </c>
      <c r="CF667" s="12" t="e">
        <f>IF(Wedstrijden!#REF!="x","Z2","")</f>
        <v>#REF!</v>
      </c>
      <c r="CG667" s="12" t="e">
        <f>IF(Wedstrijden!#REF!="x","ZZL","")</f>
        <v>#REF!</v>
      </c>
      <c r="CL667" s="12">
        <f>IF(COUNTA(Wedstrijden!#REF!)&lt;&gt;0,2,"")</f>
        <v>2</v>
      </c>
      <c r="CM667" s="12">
        <f t="shared" si="62"/>
        <v>2</v>
      </c>
      <c r="CN667" s="12" t="e">
        <f>IF(Wedstrijden!#REF!="x","AA","")</f>
        <v>#REF!</v>
      </c>
      <c r="CO667" s="12" t="e">
        <f>IF(Wedstrijden!#REF!="x","A","")</f>
        <v>#REF!</v>
      </c>
      <c r="CP667" s="12" t="e">
        <f>IF(Wedstrijden!#REF!="x","BB","")</f>
        <v>#REF!</v>
      </c>
      <c r="CQ667" s="12" t="e">
        <f>IF(Wedstrijden!#REF!="x","B","")</f>
        <v>#REF!</v>
      </c>
      <c r="CR667" s="12" t="e">
        <f>IF(Wedstrijden!#REF!="x","L","")</f>
        <v>#REF!</v>
      </c>
      <c r="CS667" s="12" t="e">
        <f>IF(Wedstrijden!#REF!="x","M","")</f>
        <v>#REF!</v>
      </c>
      <c r="CT667" s="12" t="e">
        <f>IF(Wedstrijden!#REF!="x","Z","")</f>
        <v>#REF!</v>
      </c>
      <c r="CU667" s="12" t="e">
        <f>IF(Wedstrijden!#REF!="x","ZZ","")</f>
        <v>#REF!</v>
      </c>
      <c r="CV667" s="12">
        <f>IF(COUNTA(Wedstrijden!#REF!)&lt;&gt;0,2,"")</f>
        <v>2</v>
      </c>
      <c r="CW667" s="12">
        <f t="shared" si="63"/>
        <v>1</v>
      </c>
      <c r="CX667" s="12" t="e">
        <f>IF(Wedstrijden!#REF!="x","BB","")</f>
        <v>#REF!</v>
      </c>
      <c r="CY667" s="12" t="e">
        <f>IF(Wedstrijden!#REF!="x","B","")</f>
        <v>#REF!</v>
      </c>
      <c r="CZ667" s="12" t="e">
        <f>IF(Wedstrijden!#REF!="x","L","")</f>
        <v>#REF!</v>
      </c>
      <c r="DA667" s="12" t="e">
        <f>IF(Wedstrijden!#REF!="x","M","")</f>
        <v>#REF!</v>
      </c>
      <c r="DB667" s="12" t="e">
        <f>IF(Wedstrijden!#REF!="x","Z","")</f>
        <v>#REF!</v>
      </c>
      <c r="DC667" s="12" t="e">
        <f>IF(Wedstrijden!#REF!="x","ZZ","")</f>
        <v>#REF!</v>
      </c>
      <c r="DD667" s="12" t="e">
        <f>IF(Wedstrijden!#REF!="x","1.40","")</f>
        <v>#REF!</v>
      </c>
      <c r="DE667" s="12">
        <f>IF(COUNTA(Wedstrijden!#REF!)&lt;&gt;0,6,"")</f>
        <v>6</v>
      </c>
      <c r="DF667" s="12">
        <f t="shared" si="64"/>
        <v>2</v>
      </c>
      <c r="DG667" s="12" t="e">
        <f>IF(Wedstrijden!#REF!="x","L","")</f>
        <v>#REF!</v>
      </c>
      <c r="DH667" s="12" t="e">
        <f>IF(Wedstrijden!#REF!="x","M","")</f>
        <v>#REF!</v>
      </c>
      <c r="DI667" s="12" t="e">
        <f>IF(Wedstrijden!#REF!="x","Z","")</f>
        <v>#REF!</v>
      </c>
      <c r="DJ667" s="12" t="e">
        <f>IF(Wedstrijden!#REF!="x","Z","")</f>
        <v>#REF!</v>
      </c>
      <c r="DK667" s="12">
        <f>IF(COUNTA(Wedstrijden!#REF!)&lt;&gt;0,6,"")</f>
        <v>6</v>
      </c>
      <c r="DL667" s="12">
        <f t="shared" si="65"/>
        <v>1</v>
      </c>
      <c r="DM667" s="12" t="e">
        <f>IF(Wedstrijden!#REF!="x","L","")</f>
        <v>#REF!</v>
      </c>
      <c r="DN667" s="12" t="e">
        <f>IF(Wedstrijden!#REF!="x","M","")</f>
        <v>#REF!</v>
      </c>
      <c r="DO667" s="12" t="e">
        <f>IF(Wedstrijden!#REF!="x","Z","")</f>
        <v>#REF!</v>
      </c>
      <c r="DP667" s="12" t="e">
        <f>IF(Wedstrijden!#REF!="x","Z","")</f>
        <v>#REF!</v>
      </c>
    </row>
    <row r="668" spans="1:120" ht="15" x14ac:dyDescent="0.25">
      <c r="A668" s="14">
        <f>Wedstrijden!A679</f>
        <v>0</v>
      </c>
      <c r="B668" s="12" t="str">
        <f>IFERROR(VLOOKUP(Wedstrijden!C679,Wedstrijdlocaties!$B$2:$E$500,2,FALSE),"")</f>
        <v/>
      </c>
      <c r="C668" s="12" t="str">
        <f>Wedstrijden!D679</f>
        <v/>
      </c>
      <c r="D668" s="12" t="str">
        <f>IFERROR(VLOOKUP(Wedstrijden!E679,Organisaties!$B$2:$C$500,2,FALSE),"")</f>
        <v/>
      </c>
      <c r="E668" s="12" t="str">
        <f>IFERROR(VLOOKUP(Wedstrijden!E679,Organisaties!$B$2:$G$500,5,FALSE),"")</f>
        <v/>
      </c>
      <c r="F668" s="12" t="e">
        <f>IF(Wedstrijden!#REF!&lt;&gt;"",Wedstrijden!#REF!,"")</f>
        <v>#REF!</v>
      </c>
      <c r="G668" s="12">
        <f>IF(Wedstrijden!K679="Indoor",1,0)</f>
        <v>0</v>
      </c>
      <c r="H668" s="12">
        <f>Wedstrijden!L679</f>
        <v>0</v>
      </c>
      <c r="I668" s="12" t="str">
        <f>IF(Wedstrijden!J679="Nee",0,IF(Wedstrijden!J679="Ja",1,""))</f>
        <v/>
      </c>
      <c r="J668" s="12" t="str">
        <f>IF(Wedstrijden!M679&lt;&gt;"",Wedstrijden!M679,"")</f>
        <v/>
      </c>
      <c r="BJ668" s="12">
        <f>IF(COUNTA(Wedstrijden!#REF!)&lt;&gt;0,1,"")</f>
        <v>1</v>
      </c>
      <c r="BK668" s="12">
        <f t="shared" si="60"/>
        <v>2</v>
      </c>
      <c r="BL668" s="12" t="e">
        <f>IF(Wedstrijden!#REF!="x","AA","")</f>
        <v>#REF!</v>
      </c>
      <c r="BM668" s="12" t="e">
        <f>IF(Wedstrijden!#REF!="x","A","")</f>
        <v>#REF!</v>
      </c>
      <c r="BN668" s="12" t="e">
        <f>IF(Wedstrijden!#REF!="x","B1","")</f>
        <v>#REF!</v>
      </c>
      <c r="BO668" s="12" t="e">
        <f>IF(Wedstrijden!#REF!="x","BB","")</f>
        <v>#REF!</v>
      </c>
      <c r="BP668" s="12" t="e">
        <f>IF(Wedstrijden!#REF!="x","B","")</f>
        <v>#REF!</v>
      </c>
      <c r="BQ668" s="12" t="e">
        <f>IF(Wedstrijden!#REF!="x","L1","")</f>
        <v>#REF!</v>
      </c>
      <c r="BR668" s="12" t="e">
        <f>IF(Wedstrijden!#REF!="x","L2","")</f>
        <v>#REF!</v>
      </c>
      <c r="BS668" s="12" t="e">
        <f>IF(Wedstrijden!#REF!="x","M1","")</f>
        <v>#REF!</v>
      </c>
      <c r="BT668" s="12" t="e">
        <f>IF(Wedstrijden!#REF!="x","M2","")</f>
        <v>#REF!</v>
      </c>
      <c r="BU668" s="12" t="e">
        <f>IF(Wedstrijden!#REF!="x","Z1","")</f>
        <v>#REF!</v>
      </c>
      <c r="BV668" s="12" t="e">
        <f>IF(Wedstrijden!#REF!="x","Z2","")</f>
        <v>#REF!</v>
      </c>
      <c r="BW668" s="12">
        <f>IF(COUNTA(Wedstrijden!#REF!)&lt;&gt;0,1,"")</f>
        <v>1</v>
      </c>
      <c r="BX668" s="12">
        <f t="shared" si="61"/>
        <v>1</v>
      </c>
      <c r="BY668" s="12" t="e">
        <f>IF(Wedstrijden!#REF!="x","BB","")</f>
        <v>#REF!</v>
      </c>
      <c r="BZ668" s="12" t="e">
        <f>IF(Wedstrijden!#REF!="x","B","")</f>
        <v>#REF!</v>
      </c>
      <c r="CA668" s="12" t="e">
        <f>IF(Wedstrijden!#REF!="x","L1","")</f>
        <v>#REF!</v>
      </c>
      <c r="CB668" s="12" t="e">
        <f>IF(Wedstrijden!#REF!="x","L2","")</f>
        <v>#REF!</v>
      </c>
      <c r="CC668" s="12" t="e">
        <f>IF(Wedstrijden!#REF!="x","M1","")</f>
        <v>#REF!</v>
      </c>
      <c r="CD668" s="12" t="e">
        <f>IF(Wedstrijden!#REF!="x","M2","")</f>
        <v>#REF!</v>
      </c>
      <c r="CE668" s="12" t="e">
        <f>IF(Wedstrijden!#REF!="x","Z1","")</f>
        <v>#REF!</v>
      </c>
      <c r="CF668" s="12" t="e">
        <f>IF(Wedstrijden!#REF!="x","Z2","")</f>
        <v>#REF!</v>
      </c>
      <c r="CG668" s="12" t="e">
        <f>IF(Wedstrijden!#REF!="x","ZZL","")</f>
        <v>#REF!</v>
      </c>
      <c r="CL668" s="12">
        <f>IF(COUNTA(Wedstrijden!#REF!)&lt;&gt;0,2,"")</f>
        <v>2</v>
      </c>
      <c r="CM668" s="12">
        <f t="shared" si="62"/>
        <v>2</v>
      </c>
      <c r="CN668" s="12" t="e">
        <f>IF(Wedstrijden!#REF!="x","AA","")</f>
        <v>#REF!</v>
      </c>
      <c r="CO668" s="12" t="e">
        <f>IF(Wedstrijden!#REF!="x","A","")</f>
        <v>#REF!</v>
      </c>
      <c r="CP668" s="12" t="e">
        <f>IF(Wedstrijden!#REF!="x","BB","")</f>
        <v>#REF!</v>
      </c>
      <c r="CQ668" s="12" t="e">
        <f>IF(Wedstrijden!#REF!="x","B","")</f>
        <v>#REF!</v>
      </c>
      <c r="CR668" s="12" t="e">
        <f>IF(Wedstrijden!#REF!="x","L","")</f>
        <v>#REF!</v>
      </c>
      <c r="CS668" s="12" t="e">
        <f>IF(Wedstrijden!#REF!="x","M","")</f>
        <v>#REF!</v>
      </c>
      <c r="CT668" s="12" t="e">
        <f>IF(Wedstrijden!#REF!="x","Z","")</f>
        <v>#REF!</v>
      </c>
      <c r="CU668" s="12" t="e">
        <f>IF(Wedstrijden!#REF!="x","ZZ","")</f>
        <v>#REF!</v>
      </c>
      <c r="CV668" s="12">
        <f>IF(COUNTA(Wedstrijden!#REF!)&lt;&gt;0,2,"")</f>
        <v>2</v>
      </c>
      <c r="CW668" s="12">
        <f t="shared" si="63"/>
        <v>1</v>
      </c>
      <c r="CX668" s="12" t="e">
        <f>IF(Wedstrijden!#REF!="x","BB","")</f>
        <v>#REF!</v>
      </c>
      <c r="CY668" s="12" t="e">
        <f>IF(Wedstrijden!#REF!="x","B","")</f>
        <v>#REF!</v>
      </c>
      <c r="CZ668" s="12" t="e">
        <f>IF(Wedstrijden!#REF!="x","L","")</f>
        <v>#REF!</v>
      </c>
      <c r="DA668" s="12" t="e">
        <f>IF(Wedstrijden!#REF!="x","M","")</f>
        <v>#REF!</v>
      </c>
      <c r="DB668" s="12" t="e">
        <f>IF(Wedstrijden!#REF!="x","Z","")</f>
        <v>#REF!</v>
      </c>
      <c r="DC668" s="12" t="e">
        <f>IF(Wedstrijden!#REF!="x","ZZ","")</f>
        <v>#REF!</v>
      </c>
      <c r="DD668" s="12" t="e">
        <f>IF(Wedstrijden!#REF!="x","1.40","")</f>
        <v>#REF!</v>
      </c>
      <c r="DE668" s="12">
        <f>IF(COUNTA(Wedstrijden!#REF!)&lt;&gt;0,6,"")</f>
        <v>6</v>
      </c>
      <c r="DF668" s="12">
        <f t="shared" si="64"/>
        <v>2</v>
      </c>
      <c r="DG668" s="12" t="e">
        <f>IF(Wedstrijden!#REF!="x","L","")</f>
        <v>#REF!</v>
      </c>
      <c r="DH668" s="12" t="e">
        <f>IF(Wedstrijden!#REF!="x","M","")</f>
        <v>#REF!</v>
      </c>
      <c r="DI668" s="12" t="e">
        <f>IF(Wedstrijden!#REF!="x","Z","")</f>
        <v>#REF!</v>
      </c>
      <c r="DJ668" s="12" t="e">
        <f>IF(Wedstrijden!#REF!="x","Z","")</f>
        <v>#REF!</v>
      </c>
      <c r="DK668" s="12">
        <f>IF(COUNTA(Wedstrijden!#REF!)&lt;&gt;0,6,"")</f>
        <v>6</v>
      </c>
      <c r="DL668" s="12">
        <f t="shared" si="65"/>
        <v>1</v>
      </c>
      <c r="DM668" s="12" t="e">
        <f>IF(Wedstrijden!#REF!="x","L","")</f>
        <v>#REF!</v>
      </c>
      <c r="DN668" s="12" t="e">
        <f>IF(Wedstrijden!#REF!="x","M","")</f>
        <v>#REF!</v>
      </c>
      <c r="DO668" s="12" t="e">
        <f>IF(Wedstrijden!#REF!="x","Z","")</f>
        <v>#REF!</v>
      </c>
      <c r="DP668" s="12" t="e">
        <f>IF(Wedstrijden!#REF!="x","Z","")</f>
        <v>#REF!</v>
      </c>
    </row>
    <row r="669" spans="1:120" ht="15" x14ac:dyDescent="0.25">
      <c r="A669" s="14">
        <f>Wedstrijden!A680</f>
        <v>0</v>
      </c>
      <c r="B669" s="12" t="str">
        <f>IFERROR(VLOOKUP(Wedstrijden!C680,Wedstrijdlocaties!$B$2:$E$500,2,FALSE),"")</f>
        <v/>
      </c>
      <c r="C669" s="12" t="str">
        <f>Wedstrijden!D680</f>
        <v/>
      </c>
      <c r="D669" s="12" t="str">
        <f>IFERROR(VLOOKUP(Wedstrijden!E680,Organisaties!$B$2:$C$500,2,FALSE),"")</f>
        <v/>
      </c>
      <c r="E669" s="12" t="str">
        <f>IFERROR(VLOOKUP(Wedstrijden!E680,Organisaties!$B$2:$G$500,5,FALSE),"")</f>
        <v/>
      </c>
      <c r="F669" s="12" t="e">
        <f>IF(Wedstrijden!#REF!&lt;&gt;"",Wedstrijden!#REF!,"")</f>
        <v>#REF!</v>
      </c>
      <c r="G669" s="12">
        <f>IF(Wedstrijden!K680="Indoor",1,0)</f>
        <v>0</v>
      </c>
      <c r="H669" s="12">
        <f>Wedstrijden!L680</f>
        <v>0</v>
      </c>
      <c r="I669" s="12" t="str">
        <f>IF(Wedstrijden!J680="Nee",0,IF(Wedstrijden!J680="Ja",1,""))</f>
        <v/>
      </c>
      <c r="J669" s="12" t="str">
        <f>IF(Wedstrijden!M680&lt;&gt;"",Wedstrijden!M680,"")</f>
        <v/>
      </c>
      <c r="BJ669" s="12">
        <f>IF(COUNTA(Wedstrijden!#REF!)&lt;&gt;0,1,"")</f>
        <v>1</v>
      </c>
      <c r="BK669" s="12">
        <f t="shared" si="60"/>
        <v>2</v>
      </c>
      <c r="BL669" s="12" t="e">
        <f>IF(Wedstrijden!#REF!="x","AA","")</f>
        <v>#REF!</v>
      </c>
      <c r="BM669" s="12" t="e">
        <f>IF(Wedstrijden!#REF!="x","A","")</f>
        <v>#REF!</v>
      </c>
      <c r="BN669" s="12" t="e">
        <f>IF(Wedstrijden!#REF!="x","B1","")</f>
        <v>#REF!</v>
      </c>
      <c r="BO669" s="12" t="e">
        <f>IF(Wedstrijden!#REF!="x","BB","")</f>
        <v>#REF!</v>
      </c>
      <c r="BP669" s="12" t="e">
        <f>IF(Wedstrijden!#REF!="x","B","")</f>
        <v>#REF!</v>
      </c>
      <c r="BQ669" s="12" t="e">
        <f>IF(Wedstrijden!#REF!="x","L1","")</f>
        <v>#REF!</v>
      </c>
      <c r="BR669" s="12" t="e">
        <f>IF(Wedstrijden!#REF!="x","L2","")</f>
        <v>#REF!</v>
      </c>
      <c r="BS669" s="12" t="e">
        <f>IF(Wedstrijden!#REF!="x","M1","")</f>
        <v>#REF!</v>
      </c>
      <c r="BT669" s="12" t="e">
        <f>IF(Wedstrijden!#REF!="x","M2","")</f>
        <v>#REF!</v>
      </c>
      <c r="BU669" s="12" t="e">
        <f>IF(Wedstrijden!#REF!="x","Z1","")</f>
        <v>#REF!</v>
      </c>
      <c r="BV669" s="12" t="e">
        <f>IF(Wedstrijden!#REF!="x","Z2","")</f>
        <v>#REF!</v>
      </c>
      <c r="BW669" s="12">
        <f>IF(COUNTA(Wedstrijden!#REF!)&lt;&gt;0,1,"")</f>
        <v>1</v>
      </c>
      <c r="BX669" s="12">
        <f t="shared" si="61"/>
        <v>1</v>
      </c>
      <c r="BY669" s="12" t="e">
        <f>IF(Wedstrijden!#REF!="x","BB","")</f>
        <v>#REF!</v>
      </c>
      <c r="BZ669" s="12" t="e">
        <f>IF(Wedstrijden!#REF!="x","B","")</f>
        <v>#REF!</v>
      </c>
      <c r="CA669" s="12" t="e">
        <f>IF(Wedstrijden!#REF!="x","L1","")</f>
        <v>#REF!</v>
      </c>
      <c r="CB669" s="12" t="e">
        <f>IF(Wedstrijden!#REF!="x","L2","")</f>
        <v>#REF!</v>
      </c>
      <c r="CC669" s="12" t="e">
        <f>IF(Wedstrijden!#REF!="x","M1","")</f>
        <v>#REF!</v>
      </c>
      <c r="CD669" s="12" t="e">
        <f>IF(Wedstrijden!#REF!="x","M2","")</f>
        <v>#REF!</v>
      </c>
      <c r="CE669" s="12" t="e">
        <f>IF(Wedstrijden!#REF!="x","Z1","")</f>
        <v>#REF!</v>
      </c>
      <c r="CF669" s="12" t="e">
        <f>IF(Wedstrijden!#REF!="x","Z2","")</f>
        <v>#REF!</v>
      </c>
      <c r="CG669" s="12" t="e">
        <f>IF(Wedstrijden!#REF!="x","ZZL","")</f>
        <v>#REF!</v>
      </c>
      <c r="CL669" s="12">
        <f>IF(COUNTA(Wedstrijden!#REF!)&lt;&gt;0,2,"")</f>
        <v>2</v>
      </c>
      <c r="CM669" s="12">
        <f t="shared" si="62"/>
        <v>2</v>
      </c>
      <c r="CN669" s="12" t="e">
        <f>IF(Wedstrijden!#REF!="x","AA","")</f>
        <v>#REF!</v>
      </c>
      <c r="CO669" s="12" t="e">
        <f>IF(Wedstrijden!#REF!="x","A","")</f>
        <v>#REF!</v>
      </c>
      <c r="CP669" s="12" t="e">
        <f>IF(Wedstrijden!#REF!="x","BB","")</f>
        <v>#REF!</v>
      </c>
      <c r="CQ669" s="12" t="e">
        <f>IF(Wedstrijden!#REF!="x","B","")</f>
        <v>#REF!</v>
      </c>
      <c r="CR669" s="12" t="e">
        <f>IF(Wedstrijden!#REF!="x","L","")</f>
        <v>#REF!</v>
      </c>
      <c r="CS669" s="12" t="e">
        <f>IF(Wedstrijden!#REF!="x","M","")</f>
        <v>#REF!</v>
      </c>
      <c r="CT669" s="12" t="e">
        <f>IF(Wedstrijden!#REF!="x","Z","")</f>
        <v>#REF!</v>
      </c>
      <c r="CU669" s="12" t="e">
        <f>IF(Wedstrijden!#REF!="x","ZZ","")</f>
        <v>#REF!</v>
      </c>
      <c r="CV669" s="12">
        <f>IF(COUNTA(Wedstrijden!#REF!)&lt;&gt;0,2,"")</f>
        <v>2</v>
      </c>
      <c r="CW669" s="12">
        <f t="shared" si="63"/>
        <v>1</v>
      </c>
      <c r="CX669" s="12" t="e">
        <f>IF(Wedstrijden!#REF!="x","BB","")</f>
        <v>#REF!</v>
      </c>
      <c r="CY669" s="12" t="e">
        <f>IF(Wedstrijden!#REF!="x","B","")</f>
        <v>#REF!</v>
      </c>
      <c r="CZ669" s="12" t="e">
        <f>IF(Wedstrijden!#REF!="x","L","")</f>
        <v>#REF!</v>
      </c>
      <c r="DA669" s="12" t="e">
        <f>IF(Wedstrijden!#REF!="x","M","")</f>
        <v>#REF!</v>
      </c>
      <c r="DB669" s="12" t="e">
        <f>IF(Wedstrijden!#REF!="x","Z","")</f>
        <v>#REF!</v>
      </c>
      <c r="DC669" s="12" t="e">
        <f>IF(Wedstrijden!#REF!="x","ZZ","")</f>
        <v>#REF!</v>
      </c>
      <c r="DD669" s="12" t="e">
        <f>IF(Wedstrijden!#REF!="x","1.40","")</f>
        <v>#REF!</v>
      </c>
      <c r="DE669" s="12">
        <f>IF(COUNTA(Wedstrijden!#REF!)&lt;&gt;0,6,"")</f>
        <v>6</v>
      </c>
      <c r="DF669" s="12">
        <f t="shared" si="64"/>
        <v>2</v>
      </c>
      <c r="DG669" s="12" t="e">
        <f>IF(Wedstrijden!#REF!="x","L","")</f>
        <v>#REF!</v>
      </c>
      <c r="DH669" s="12" t="e">
        <f>IF(Wedstrijden!#REF!="x","M","")</f>
        <v>#REF!</v>
      </c>
      <c r="DI669" s="12" t="e">
        <f>IF(Wedstrijden!#REF!="x","Z","")</f>
        <v>#REF!</v>
      </c>
      <c r="DJ669" s="12" t="e">
        <f>IF(Wedstrijden!#REF!="x","Z","")</f>
        <v>#REF!</v>
      </c>
      <c r="DK669" s="12">
        <f>IF(COUNTA(Wedstrijden!#REF!)&lt;&gt;0,6,"")</f>
        <v>6</v>
      </c>
      <c r="DL669" s="12">
        <f t="shared" si="65"/>
        <v>1</v>
      </c>
      <c r="DM669" s="12" t="e">
        <f>IF(Wedstrijden!#REF!="x","L","")</f>
        <v>#REF!</v>
      </c>
      <c r="DN669" s="12" t="e">
        <f>IF(Wedstrijden!#REF!="x","M","")</f>
        <v>#REF!</v>
      </c>
      <c r="DO669" s="12" t="e">
        <f>IF(Wedstrijden!#REF!="x","Z","")</f>
        <v>#REF!</v>
      </c>
      <c r="DP669" s="12" t="e">
        <f>IF(Wedstrijden!#REF!="x","Z","")</f>
        <v>#REF!</v>
      </c>
    </row>
    <row r="670" spans="1:120" ht="15" x14ac:dyDescent="0.25">
      <c r="A670" s="14">
        <f>Wedstrijden!A681</f>
        <v>0</v>
      </c>
      <c r="B670" s="12" t="str">
        <f>IFERROR(VLOOKUP(Wedstrijden!C681,Wedstrijdlocaties!$B$2:$E$500,2,FALSE),"")</f>
        <v/>
      </c>
      <c r="C670" s="12" t="str">
        <f>Wedstrijden!D681</f>
        <v/>
      </c>
      <c r="D670" s="12" t="str">
        <f>IFERROR(VLOOKUP(Wedstrijden!E681,Organisaties!$B$2:$C$500,2,FALSE),"")</f>
        <v/>
      </c>
      <c r="E670" s="12" t="str">
        <f>IFERROR(VLOOKUP(Wedstrijden!E681,Organisaties!$B$2:$G$500,5,FALSE),"")</f>
        <v/>
      </c>
      <c r="F670" s="12" t="e">
        <f>IF(Wedstrijden!#REF!&lt;&gt;"",Wedstrijden!#REF!,"")</f>
        <v>#REF!</v>
      </c>
      <c r="G670" s="12">
        <f>IF(Wedstrijden!K681="Indoor",1,0)</f>
        <v>0</v>
      </c>
      <c r="H670" s="12">
        <f>Wedstrijden!L681</f>
        <v>0</v>
      </c>
      <c r="I670" s="12" t="str">
        <f>IF(Wedstrijden!J681="Nee",0,IF(Wedstrijden!J681="Ja",1,""))</f>
        <v/>
      </c>
      <c r="J670" s="12" t="str">
        <f>IF(Wedstrijden!M681&lt;&gt;"",Wedstrijden!M681,"")</f>
        <v/>
      </c>
      <c r="BJ670" s="12">
        <f>IF(COUNTA(Wedstrijden!#REF!)&lt;&gt;0,1,"")</f>
        <v>1</v>
      </c>
      <c r="BK670" s="12">
        <f t="shared" si="60"/>
        <v>2</v>
      </c>
      <c r="BL670" s="12" t="e">
        <f>IF(Wedstrijden!#REF!="x","AA","")</f>
        <v>#REF!</v>
      </c>
      <c r="BM670" s="12" t="e">
        <f>IF(Wedstrijden!#REF!="x","A","")</f>
        <v>#REF!</v>
      </c>
      <c r="BN670" s="12" t="e">
        <f>IF(Wedstrijden!#REF!="x","B1","")</f>
        <v>#REF!</v>
      </c>
      <c r="BO670" s="12" t="e">
        <f>IF(Wedstrijden!#REF!="x","BB","")</f>
        <v>#REF!</v>
      </c>
      <c r="BP670" s="12" t="e">
        <f>IF(Wedstrijden!#REF!="x","B","")</f>
        <v>#REF!</v>
      </c>
      <c r="BQ670" s="12" t="e">
        <f>IF(Wedstrijden!#REF!="x","L1","")</f>
        <v>#REF!</v>
      </c>
      <c r="BR670" s="12" t="e">
        <f>IF(Wedstrijden!#REF!="x","L2","")</f>
        <v>#REF!</v>
      </c>
      <c r="BS670" s="12" t="e">
        <f>IF(Wedstrijden!#REF!="x","M1","")</f>
        <v>#REF!</v>
      </c>
      <c r="BT670" s="12" t="e">
        <f>IF(Wedstrijden!#REF!="x","M2","")</f>
        <v>#REF!</v>
      </c>
      <c r="BU670" s="12" t="e">
        <f>IF(Wedstrijden!#REF!="x","Z1","")</f>
        <v>#REF!</v>
      </c>
      <c r="BV670" s="12" t="e">
        <f>IF(Wedstrijden!#REF!="x","Z2","")</f>
        <v>#REF!</v>
      </c>
      <c r="BW670" s="12">
        <f>IF(COUNTA(Wedstrijden!#REF!)&lt;&gt;0,1,"")</f>
        <v>1</v>
      </c>
      <c r="BX670" s="12">
        <f t="shared" si="61"/>
        <v>1</v>
      </c>
      <c r="BY670" s="12" t="e">
        <f>IF(Wedstrijden!#REF!="x","BB","")</f>
        <v>#REF!</v>
      </c>
      <c r="BZ670" s="12" t="e">
        <f>IF(Wedstrijden!#REF!="x","B","")</f>
        <v>#REF!</v>
      </c>
      <c r="CA670" s="12" t="e">
        <f>IF(Wedstrijden!#REF!="x","L1","")</f>
        <v>#REF!</v>
      </c>
      <c r="CB670" s="12" t="e">
        <f>IF(Wedstrijden!#REF!="x","L2","")</f>
        <v>#REF!</v>
      </c>
      <c r="CC670" s="12" t="e">
        <f>IF(Wedstrijden!#REF!="x","M1","")</f>
        <v>#REF!</v>
      </c>
      <c r="CD670" s="12" t="e">
        <f>IF(Wedstrijden!#REF!="x","M2","")</f>
        <v>#REF!</v>
      </c>
      <c r="CE670" s="12" t="e">
        <f>IF(Wedstrijden!#REF!="x","Z1","")</f>
        <v>#REF!</v>
      </c>
      <c r="CF670" s="12" t="e">
        <f>IF(Wedstrijden!#REF!="x","Z2","")</f>
        <v>#REF!</v>
      </c>
      <c r="CG670" s="12" t="e">
        <f>IF(Wedstrijden!#REF!="x","ZZL","")</f>
        <v>#REF!</v>
      </c>
      <c r="CL670" s="12">
        <f>IF(COUNTA(Wedstrijden!#REF!)&lt;&gt;0,2,"")</f>
        <v>2</v>
      </c>
      <c r="CM670" s="12">
        <f t="shared" si="62"/>
        <v>2</v>
      </c>
      <c r="CN670" s="12" t="e">
        <f>IF(Wedstrijden!#REF!="x","AA","")</f>
        <v>#REF!</v>
      </c>
      <c r="CO670" s="12" t="e">
        <f>IF(Wedstrijden!#REF!="x","A","")</f>
        <v>#REF!</v>
      </c>
      <c r="CP670" s="12" t="e">
        <f>IF(Wedstrijden!#REF!="x","BB","")</f>
        <v>#REF!</v>
      </c>
      <c r="CQ670" s="12" t="e">
        <f>IF(Wedstrijden!#REF!="x","B","")</f>
        <v>#REF!</v>
      </c>
      <c r="CR670" s="12" t="e">
        <f>IF(Wedstrijden!#REF!="x","L","")</f>
        <v>#REF!</v>
      </c>
      <c r="CS670" s="12" t="e">
        <f>IF(Wedstrijden!#REF!="x","M","")</f>
        <v>#REF!</v>
      </c>
      <c r="CT670" s="12" t="e">
        <f>IF(Wedstrijden!#REF!="x","Z","")</f>
        <v>#REF!</v>
      </c>
      <c r="CU670" s="12" t="e">
        <f>IF(Wedstrijden!#REF!="x","ZZ","")</f>
        <v>#REF!</v>
      </c>
      <c r="CV670" s="12">
        <f>IF(COUNTA(Wedstrijden!#REF!)&lt;&gt;0,2,"")</f>
        <v>2</v>
      </c>
      <c r="CW670" s="12">
        <f t="shared" si="63"/>
        <v>1</v>
      </c>
      <c r="CX670" s="12" t="e">
        <f>IF(Wedstrijden!#REF!="x","BB","")</f>
        <v>#REF!</v>
      </c>
      <c r="CY670" s="12" t="e">
        <f>IF(Wedstrijden!#REF!="x","B","")</f>
        <v>#REF!</v>
      </c>
      <c r="CZ670" s="12" t="e">
        <f>IF(Wedstrijden!#REF!="x","L","")</f>
        <v>#REF!</v>
      </c>
      <c r="DA670" s="12" t="e">
        <f>IF(Wedstrijden!#REF!="x","M","")</f>
        <v>#REF!</v>
      </c>
      <c r="DB670" s="12" t="e">
        <f>IF(Wedstrijden!#REF!="x","Z","")</f>
        <v>#REF!</v>
      </c>
      <c r="DC670" s="12" t="e">
        <f>IF(Wedstrijden!#REF!="x","ZZ","")</f>
        <v>#REF!</v>
      </c>
      <c r="DD670" s="12" t="e">
        <f>IF(Wedstrijden!#REF!="x","1.40","")</f>
        <v>#REF!</v>
      </c>
      <c r="DE670" s="12">
        <f>IF(COUNTA(Wedstrijden!#REF!)&lt;&gt;0,6,"")</f>
        <v>6</v>
      </c>
      <c r="DF670" s="12">
        <f t="shared" si="64"/>
        <v>2</v>
      </c>
      <c r="DG670" s="12" t="e">
        <f>IF(Wedstrijden!#REF!="x","L","")</f>
        <v>#REF!</v>
      </c>
      <c r="DH670" s="12" t="e">
        <f>IF(Wedstrijden!#REF!="x","M","")</f>
        <v>#REF!</v>
      </c>
      <c r="DI670" s="12" t="e">
        <f>IF(Wedstrijden!#REF!="x","Z","")</f>
        <v>#REF!</v>
      </c>
      <c r="DJ670" s="12" t="e">
        <f>IF(Wedstrijden!#REF!="x","Z","")</f>
        <v>#REF!</v>
      </c>
      <c r="DK670" s="12">
        <f>IF(COUNTA(Wedstrijden!#REF!)&lt;&gt;0,6,"")</f>
        <v>6</v>
      </c>
      <c r="DL670" s="12">
        <f t="shared" si="65"/>
        <v>1</v>
      </c>
      <c r="DM670" s="12" t="e">
        <f>IF(Wedstrijden!#REF!="x","L","")</f>
        <v>#REF!</v>
      </c>
      <c r="DN670" s="12" t="e">
        <f>IF(Wedstrijden!#REF!="x","M","")</f>
        <v>#REF!</v>
      </c>
      <c r="DO670" s="12" t="e">
        <f>IF(Wedstrijden!#REF!="x","Z","")</f>
        <v>#REF!</v>
      </c>
      <c r="DP670" s="12" t="e">
        <f>IF(Wedstrijden!#REF!="x","Z","")</f>
        <v>#REF!</v>
      </c>
    </row>
    <row r="671" spans="1:120" ht="15" x14ac:dyDescent="0.25">
      <c r="A671" s="14">
        <f>Wedstrijden!A682</f>
        <v>0</v>
      </c>
      <c r="B671" s="12" t="str">
        <f>IFERROR(VLOOKUP(Wedstrijden!C682,Wedstrijdlocaties!$B$2:$E$500,2,FALSE),"")</f>
        <v/>
      </c>
      <c r="C671" s="12" t="str">
        <f>Wedstrijden!D682</f>
        <v/>
      </c>
      <c r="D671" s="12" t="str">
        <f>IFERROR(VLOOKUP(Wedstrijden!E682,Organisaties!$B$2:$C$500,2,FALSE),"")</f>
        <v/>
      </c>
      <c r="E671" s="12" t="str">
        <f>IFERROR(VLOOKUP(Wedstrijden!E682,Organisaties!$B$2:$G$500,5,FALSE),"")</f>
        <v/>
      </c>
      <c r="F671" s="12" t="e">
        <f>IF(Wedstrijden!#REF!&lt;&gt;"",Wedstrijden!#REF!,"")</f>
        <v>#REF!</v>
      </c>
      <c r="G671" s="12">
        <f>IF(Wedstrijden!K682="Indoor",1,0)</f>
        <v>0</v>
      </c>
      <c r="H671" s="12">
        <f>Wedstrijden!L682</f>
        <v>0</v>
      </c>
      <c r="I671" s="12" t="str">
        <f>IF(Wedstrijden!J682="Nee",0,IF(Wedstrijden!J682="Ja",1,""))</f>
        <v/>
      </c>
      <c r="J671" s="12" t="str">
        <f>IF(Wedstrijden!M682&lt;&gt;"",Wedstrijden!M682,"")</f>
        <v/>
      </c>
      <c r="BJ671" s="12">
        <f>IF(COUNTA(Wedstrijden!#REF!)&lt;&gt;0,1,"")</f>
        <v>1</v>
      </c>
      <c r="BK671" s="12">
        <f t="shared" si="60"/>
        <v>2</v>
      </c>
      <c r="BL671" s="12" t="e">
        <f>IF(Wedstrijden!#REF!="x","AA","")</f>
        <v>#REF!</v>
      </c>
      <c r="BM671" s="12" t="e">
        <f>IF(Wedstrijden!#REF!="x","A","")</f>
        <v>#REF!</v>
      </c>
      <c r="BN671" s="12" t="e">
        <f>IF(Wedstrijden!#REF!="x","B1","")</f>
        <v>#REF!</v>
      </c>
      <c r="BO671" s="12" t="e">
        <f>IF(Wedstrijden!#REF!="x","BB","")</f>
        <v>#REF!</v>
      </c>
      <c r="BP671" s="12" t="e">
        <f>IF(Wedstrijden!#REF!="x","B","")</f>
        <v>#REF!</v>
      </c>
      <c r="BQ671" s="12" t="e">
        <f>IF(Wedstrijden!#REF!="x","L1","")</f>
        <v>#REF!</v>
      </c>
      <c r="BR671" s="12" t="e">
        <f>IF(Wedstrijden!#REF!="x","L2","")</f>
        <v>#REF!</v>
      </c>
      <c r="BS671" s="12" t="e">
        <f>IF(Wedstrijden!#REF!="x","M1","")</f>
        <v>#REF!</v>
      </c>
      <c r="BT671" s="12" t="e">
        <f>IF(Wedstrijden!#REF!="x","M2","")</f>
        <v>#REF!</v>
      </c>
      <c r="BU671" s="12" t="e">
        <f>IF(Wedstrijden!#REF!="x","Z1","")</f>
        <v>#REF!</v>
      </c>
      <c r="BV671" s="12" t="e">
        <f>IF(Wedstrijden!#REF!="x","Z2","")</f>
        <v>#REF!</v>
      </c>
      <c r="BW671" s="12">
        <f>IF(COUNTA(Wedstrijden!#REF!)&lt;&gt;0,1,"")</f>
        <v>1</v>
      </c>
      <c r="BX671" s="12">
        <f t="shared" si="61"/>
        <v>1</v>
      </c>
      <c r="BY671" s="12" t="e">
        <f>IF(Wedstrijden!#REF!="x","BB","")</f>
        <v>#REF!</v>
      </c>
      <c r="BZ671" s="12" t="e">
        <f>IF(Wedstrijden!#REF!="x","B","")</f>
        <v>#REF!</v>
      </c>
      <c r="CA671" s="12" t="e">
        <f>IF(Wedstrijden!#REF!="x","L1","")</f>
        <v>#REF!</v>
      </c>
      <c r="CB671" s="12" t="e">
        <f>IF(Wedstrijden!#REF!="x","L2","")</f>
        <v>#REF!</v>
      </c>
      <c r="CC671" s="12" t="e">
        <f>IF(Wedstrijden!#REF!="x","M1","")</f>
        <v>#REF!</v>
      </c>
      <c r="CD671" s="12" t="e">
        <f>IF(Wedstrijden!#REF!="x","M2","")</f>
        <v>#REF!</v>
      </c>
      <c r="CE671" s="12" t="e">
        <f>IF(Wedstrijden!#REF!="x","Z1","")</f>
        <v>#REF!</v>
      </c>
      <c r="CF671" s="12" t="e">
        <f>IF(Wedstrijden!#REF!="x","Z2","")</f>
        <v>#REF!</v>
      </c>
      <c r="CG671" s="12" t="e">
        <f>IF(Wedstrijden!#REF!="x","ZZL","")</f>
        <v>#REF!</v>
      </c>
      <c r="CL671" s="12">
        <f>IF(COUNTA(Wedstrijden!#REF!)&lt;&gt;0,2,"")</f>
        <v>2</v>
      </c>
      <c r="CM671" s="12">
        <f t="shared" si="62"/>
        <v>2</v>
      </c>
      <c r="CN671" s="12" t="e">
        <f>IF(Wedstrijden!#REF!="x","AA","")</f>
        <v>#REF!</v>
      </c>
      <c r="CO671" s="12" t="e">
        <f>IF(Wedstrijden!#REF!="x","A","")</f>
        <v>#REF!</v>
      </c>
      <c r="CP671" s="12" t="e">
        <f>IF(Wedstrijden!#REF!="x","BB","")</f>
        <v>#REF!</v>
      </c>
      <c r="CQ671" s="12" t="e">
        <f>IF(Wedstrijden!#REF!="x","B","")</f>
        <v>#REF!</v>
      </c>
      <c r="CR671" s="12" t="e">
        <f>IF(Wedstrijden!#REF!="x","L","")</f>
        <v>#REF!</v>
      </c>
      <c r="CS671" s="12" t="e">
        <f>IF(Wedstrijden!#REF!="x","M","")</f>
        <v>#REF!</v>
      </c>
      <c r="CT671" s="12" t="e">
        <f>IF(Wedstrijden!#REF!="x","Z","")</f>
        <v>#REF!</v>
      </c>
      <c r="CU671" s="12" t="e">
        <f>IF(Wedstrijden!#REF!="x","ZZ","")</f>
        <v>#REF!</v>
      </c>
      <c r="CV671" s="12">
        <f>IF(COUNTA(Wedstrijden!#REF!)&lt;&gt;0,2,"")</f>
        <v>2</v>
      </c>
      <c r="CW671" s="12">
        <f t="shared" si="63"/>
        <v>1</v>
      </c>
      <c r="CX671" s="12" t="e">
        <f>IF(Wedstrijden!#REF!="x","BB","")</f>
        <v>#REF!</v>
      </c>
      <c r="CY671" s="12" t="e">
        <f>IF(Wedstrijden!#REF!="x","B","")</f>
        <v>#REF!</v>
      </c>
      <c r="CZ671" s="12" t="e">
        <f>IF(Wedstrijden!#REF!="x","L","")</f>
        <v>#REF!</v>
      </c>
      <c r="DA671" s="12" t="e">
        <f>IF(Wedstrijden!#REF!="x","M","")</f>
        <v>#REF!</v>
      </c>
      <c r="DB671" s="12" t="e">
        <f>IF(Wedstrijden!#REF!="x","Z","")</f>
        <v>#REF!</v>
      </c>
      <c r="DC671" s="12" t="e">
        <f>IF(Wedstrijden!#REF!="x","ZZ","")</f>
        <v>#REF!</v>
      </c>
      <c r="DD671" s="12" t="e">
        <f>IF(Wedstrijden!#REF!="x","1.40","")</f>
        <v>#REF!</v>
      </c>
      <c r="DE671" s="12">
        <f>IF(COUNTA(Wedstrijden!#REF!)&lt;&gt;0,6,"")</f>
        <v>6</v>
      </c>
      <c r="DF671" s="12">
        <f t="shared" si="64"/>
        <v>2</v>
      </c>
      <c r="DG671" s="12" t="e">
        <f>IF(Wedstrijden!#REF!="x","L","")</f>
        <v>#REF!</v>
      </c>
      <c r="DH671" s="12" t="e">
        <f>IF(Wedstrijden!#REF!="x","M","")</f>
        <v>#REF!</v>
      </c>
      <c r="DI671" s="12" t="e">
        <f>IF(Wedstrijden!#REF!="x","Z","")</f>
        <v>#REF!</v>
      </c>
      <c r="DJ671" s="12" t="e">
        <f>IF(Wedstrijden!#REF!="x","Z","")</f>
        <v>#REF!</v>
      </c>
      <c r="DK671" s="12">
        <f>IF(COUNTA(Wedstrijden!#REF!)&lt;&gt;0,6,"")</f>
        <v>6</v>
      </c>
      <c r="DL671" s="12">
        <f t="shared" si="65"/>
        <v>1</v>
      </c>
      <c r="DM671" s="12" t="e">
        <f>IF(Wedstrijden!#REF!="x","L","")</f>
        <v>#REF!</v>
      </c>
      <c r="DN671" s="12" t="e">
        <f>IF(Wedstrijden!#REF!="x","M","")</f>
        <v>#REF!</v>
      </c>
      <c r="DO671" s="12" t="e">
        <f>IF(Wedstrijden!#REF!="x","Z","")</f>
        <v>#REF!</v>
      </c>
      <c r="DP671" s="12" t="e">
        <f>IF(Wedstrijden!#REF!="x","Z","")</f>
        <v>#REF!</v>
      </c>
    </row>
    <row r="672" spans="1:120" ht="15" x14ac:dyDescent="0.25">
      <c r="A672" s="14">
        <f>Wedstrijden!A683</f>
        <v>0</v>
      </c>
      <c r="B672" s="12" t="str">
        <f>IFERROR(VLOOKUP(Wedstrijden!C683,Wedstrijdlocaties!$B$2:$E$500,2,FALSE),"")</f>
        <v/>
      </c>
      <c r="C672" s="12" t="str">
        <f>Wedstrijden!D683</f>
        <v/>
      </c>
      <c r="D672" s="12" t="str">
        <f>IFERROR(VLOOKUP(Wedstrijden!E683,Organisaties!$B$2:$C$500,2,FALSE),"")</f>
        <v/>
      </c>
      <c r="E672" s="12" t="str">
        <f>IFERROR(VLOOKUP(Wedstrijden!E683,Organisaties!$B$2:$G$500,5,FALSE),"")</f>
        <v/>
      </c>
      <c r="F672" s="12" t="e">
        <f>IF(Wedstrijden!#REF!&lt;&gt;"",Wedstrijden!#REF!,"")</f>
        <v>#REF!</v>
      </c>
      <c r="G672" s="12">
        <f>IF(Wedstrijden!K683="Indoor",1,0)</f>
        <v>0</v>
      </c>
      <c r="H672" s="12">
        <f>Wedstrijden!L683</f>
        <v>0</v>
      </c>
      <c r="I672" s="12" t="str">
        <f>IF(Wedstrijden!J683="Nee",0,IF(Wedstrijden!J683="Ja",1,""))</f>
        <v/>
      </c>
      <c r="J672" s="12" t="str">
        <f>IF(Wedstrijden!M683&lt;&gt;"",Wedstrijden!M683,"")</f>
        <v/>
      </c>
      <c r="BJ672" s="12">
        <f>IF(COUNTA(Wedstrijden!#REF!)&lt;&gt;0,1,"")</f>
        <v>1</v>
      </c>
      <c r="BK672" s="12">
        <f t="shared" si="60"/>
        <v>2</v>
      </c>
      <c r="BL672" s="12" t="e">
        <f>IF(Wedstrijden!#REF!="x","AA","")</f>
        <v>#REF!</v>
      </c>
      <c r="BM672" s="12" t="e">
        <f>IF(Wedstrijden!#REF!="x","A","")</f>
        <v>#REF!</v>
      </c>
      <c r="BN672" s="12" t="e">
        <f>IF(Wedstrijden!#REF!="x","B1","")</f>
        <v>#REF!</v>
      </c>
      <c r="BO672" s="12" t="e">
        <f>IF(Wedstrijden!#REF!="x","BB","")</f>
        <v>#REF!</v>
      </c>
      <c r="BP672" s="12" t="e">
        <f>IF(Wedstrijden!#REF!="x","B","")</f>
        <v>#REF!</v>
      </c>
      <c r="BQ672" s="12" t="e">
        <f>IF(Wedstrijden!#REF!="x","L1","")</f>
        <v>#REF!</v>
      </c>
      <c r="BR672" s="12" t="e">
        <f>IF(Wedstrijden!#REF!="x","L2","")</f>
        <v>#REF!</v>
      </c>
      <c r="BS672" s="12" t="e">
        <f>IF(Wedstrijden!#REF!="x","M1","")</f>
        <v>#REF!</v>
      </c>
      <c r="BT672" s="12" t="e">
        <f>IF(Wedstrijden!#REF!="x","M2","")</f>
        <v>#REF!</v>
      </c>
      <c r="BU672" s="12" t="e">
        <f>IF(Wedstrijden!#REF!="x","Z1","")</f>
        <v>#REF!</v>
      </c>
      <c r="BV672" s="12" t="e">
        <f>IF(Wedstrijden!#REF!="x","Z2","")</f>
        <v>#REF!</v>
      </c>
      <c r="BW672" s="12">
        <f>IF(COUNTA(Wedstrijden!#REF!)&lt;&gt;0,1,"")</f>
        <v>1</v>
      </c>
      <c r="BX672" s="12">
        <f t="shared" si="61"/>
        <v>1</v>
      </c>
      <c r="BY672" s="12" t="e">
        <f>IF(Wedstrijden!#REF!="x","BB","")</f>
        <v>#REF!</v>
      </c>
      <c r="BZ672" s="12" t="e">
        <f>IF(Wedstrijden!#REF!="x","B","")</f>
        <v>#REF!</v>
      </c>
      <c r="CA672" s="12" t="e">
        <f>IF(Wedstrijden!#REF!="x","L1","")</f>
        <v>#REF!</v>
      </c>
      <c r="CB672" s="12" t="e">
        <f>IF(Wedstrijden!#REF!="x","L2","")</f>
        <v>#REF!</v>
      </c>
      <c r="CC672" s="12" t="e">
        <f>IF(Wedstrijden!#REF!="x","M1","")</f>
        <v>#REF!</v>
      </c>
      <c r="CD672" s="12" t="e">
        <f>IF(Wedstrijden!#REF!="x","M2","")</f>
        <v>#REF!</v>
      </c>
      <c r="CE672" s="12" t="e">
        <f>IF(Wedstrijden!#REF!="x","Z1","")</f>
        <v>#REF!</v>
      </c>
      <c r="CF672" s="12" t="e">
        <f>IF(Wedstrijden!#REF!="x","Z2","")</f>
        <v>#REF!</v>
      </c>
      <c r="CG672" s="12" t="e">
        <f>IF(Wedstrijden!#REF!="x","ZZL","")</f>
        <v>#REF!</v>
      </c>
      <c r="CL672" s="12">
        <f>IF(COUNTA(Wedstrijden!#REF!)&lt;&gt;0,2,"")</f>
        <v>2</v>
      </c>
      <c r="CM672" s="12">
        <f t="shared" si="62"/>
        <v>2</v>
      </c>
      <c r="CN672" s="12" t="e">
        <f>IF(Wedstrijden!#REF!="x","AA","")</f>
        <v>#REF!</v>
      </c>
      <c r="CO672" s="12" t="e">
        <f>IF(Wedstrijden!#REF!="x","A","")</f>
        <v>#REF!</v>
      </c>
      <c r="CP672" s="12" t="e">
        <f>IF(Wedstrijden!#REF!="x","BB","")</f>
        <v>#REF!</v>
      </c>
      <c r="CQ672" s="12" t="e">
        <f>IF(Wedstrijden!#REF!="x","B","")</f>
        <v>#REF!</v>
      </c>
      <c r="CR672" s="12" t="e">
        <f>IF(Wedstrijden!#REF!="x","L","")</f>
        <v>#REF!</v>
      </c>
      <c r="CS672" s="12" t="e">
        <f>IF(Wedstrijden!#REF!="x","M","")</f>
        <v>#REF!</v>
      </c>
      <c r="CT672" s="12" t="e">
        <f>IF(Wedstrijden!#REF!="x","Z","")</f>
        <v>#REF!</v>
      </c>
      <c r="CU672" s="12" t="e">
        <f>IF(Wedstrijden!#REF!="x","ZZ","")</f>
        <v>#REF!</v>
      </c>
      <c r="CV672" s="12">
        <f>IF(COUNTA(Wedstrijden!#REF!)&lt;&gt;0,2,"")</f>
        <v>2</v>
      </c>
      <c r="CW672" s="12">
        <f t="shared" si="63"/>
        <v>1</v>
      </c>
      <c r="CX672" s="12" t="e">
        <f>IF(Wedstrijden!#REF!="x","BB","")</f>
        <v>#REF!</v>
      </c>
      <c r="CY672" s="12" t="e">
        <f>IF(Wedstrijden!#REF!="x","B","")</f>
        <v>#REF!</v>
      </c>
      <c r="CZ672" s="12" t="e">
        <f>IF(Wedstrijden!#REF!="x","L","")</f>
        <v>#REF!</v>
      </c>
      <c r="DA672" s="12" t="e">
        <f>IF(Wedstrijden!#REF!="x","M","")</f>
        <v>#REF!</v>
      </c>
      <c r="DB672" s="12" t="e">
        <f>IF(Wedstrijden!#REF!="x","Z","")</f>
        <v>#REF!</v>
      </c>
      <c r="DC672" s="12" t="e">
        <f>IF(Wedstrijden!#REF!="x","ZZ","")</f>
        <v>#REF!</v>
      </c>
      <c r="DD672" s="12" t="e">
        <f>IF(Wedstrijden!#REF!="x","1.40","")</f>
        <v>#REF!</v>
      </c>
      <c r="DE672" s="12">
        <f>IF(COUNTA(Wedstrijden!#REF!)&lt;&gt;0,6,"")</f>
        <v>6</v>
      </c>
      <c r="DF672" s="12">
        <f t="shared" si="64"/>
        <v>2</v>
      </c>
      <c r="DG672" s="12" t="e">
        <f>IF(Wedstrijden!#REF!="x","L","")</f>
        <v>#REF!</v>
      </c>
      <c r="DH672" s="12" t="e">
        <f>IF(Wedstrijden!#REF!="x","M","")</f>
        <v>#REF!</v>
      </c>
      <c r="DI672" s="12" t="e">
        <f>IF(Wedstrijden!#REF!="x","Z","")</f>
        <v>#REF!</v>
      </c>
      <c r="DJ672" s="12" t="e">
        <f>IF(Wedstrijden!#REF!="x","Z","")</f>
        <v>#REF!</v>
      </c>
      <c r="DK672" s="12">
        <f>IF(COUNTA(Wedstrijden!#REF!)&lt;&gt;0,6,"")</f>
        <v>6</v>
      </c>
      <c r="DL672" s="12">
        <f t="shared" si="65"/>
        <v>1</v>
      </c>
      <c r="DM672" s="12" t="e">
        <f>IF(Wedstrijden!#REF!="x","L","")</f>
        <v>#REF!</v>
      </c>
      <c r="DN672" s="12" t="e">
        <f>IF(Wedstrijden!#REF!="x","M","")</f>
        <v>#REF!</v>
      </c>
      <c r="DO672" s="12" t="e">
        <f>IF(Wedstrijden!#REF!="x","Z","")</f>
        <v>#REF!</v>
      </c>
      <c r="DP672" s="12" t="e">
        <f>IF(Wedstrijden!#REF!="x","Z","")</f>
        <v>#REF!</v>
      </c>
    </row>
    <row r="673" spans="1:120" ht="15" x14ac:dyDescent="0.25">
      <c r="A673" s="14">
        <f>Wedstrijden!A684</f>
        <v>0</v>
      </c>
      <c r="B673" s="12" t="str">
        <f>IFERROR(VLOOKUP(Wedstrijden!C684,Wedstrijdlocaties!$B$2:$E$500,2,FALSE),"")</f>
        <v/>
      </c>
      <c r="C673" s="12" t="str">
        <f>Wedstrijden!D684</f>
        <v/>
      </c>
      <c r="D673" s="12" t="str">
        <f>IFERROR(VLOOKUP(Wedstrijden!E684,Organisaties!$B$2:$C$500,2,FALSE),"")</f>
        <v/>
      </c>
      <c r="E673" s="12" t="str">
        <f>IFERROR(VLOOKUP(Wedstrijden!E684,Organisaties!$B$2:$G$500,5,FALSE),"")</f>
        <v/>
      </c>
      <c r="F673" s="12" t="e">
        <f>IF(Wedstrijden!#REF!&lt;&gt;"",Wedstrijden!#REF!,"")</f>
        <v>#REF!</v>
      </c>
      <c r="G673" s="12">
        <f>IF(Wedstrijden!K684="Indoor",1,0)</f>
        <v>0</v>
      </c>
      <c r="H673" s="12">
        <f>Wedstrijden!L684</f>
        <v>0</v>
      </c>
      <c r="I673" s="12" t="str">
        <f>IF(Wedstrijden!J684="Nee",0,IF(Wedstrijden!J684="Ja",1,""))</f>
        <v/>
      </c>
      <c r="J673" s="12" t="str">
        <f>IF(Wedstrijden!M684&lt;&gt;"",Wedstrijden!M684,"")</f>
        <v/>
      </c>
      <c r="BJ673" s="12">
        <f>IF(COUNTA(Wedstrijden!#REF!)&lt;&gt;0,1,"")</f>
        <v>1</v>
      </c>
      <c r="BK673" s="12">
        <f t="shared" si="60"/>
        <v>2</v>
      </c>
      <c r="BL673" s="12" t="e">
        <f>IF(Wedstrijden!#REF!="x","AA","")</f>
        <v>#REF!</v>
      </c>
      <c r="BM673" s="12" t="e">
        <f>IF(Wedstrijden!#REF!="x","A","")</f>
        <v>#REF!</v>
      </c>
      <c r="BN673" s="12" t="e">
        <f>IF(Wedstrijden!#REF!="x","B1","")</f>
        <v>#REF!</v>
      </c>
      <c r="BO673" s="12" t="e">
        <f>IF(Wedstrijden!#REF!="x","BB","")</f>
        <v>#REF!</v>
      </c>
      <c r="BP673" s="12" t="e">
        <f>IF(Wedstrijden!#REF!="x","B","")</f>
        <v>#REF!</v>
      </c>
      <c r="BQ673" s="12" t="e">
        <f>IF(Wedstrijden!#REF!="x","L1","")</f>
        <v>#REF!</v>
      </c>
      <c r="BR673" s="12" t="e">
        <f>IF(Wedstrijden!#REF!="x","L2","")</f>
        <v>#REF!</v>
      </c>
      <c r="BS673" s="12" t="e">
        <f>IF(Wedstrijden!#REF!="x","M1","")</f>
        <v>#REF!</v>
      </c>
      <c r="BT673" s="12" t="e">
        <f>IF(Wedstrijden!#REF!="x","M2","")</f>
        <v>#REF!</v>
      </c>
      <c r="BU673" s="12" t="e">
        <f>IF(Wedstrijden!#REF!="x","Z1","")</f>
        <v>#REF!</v>
      </c>
      <c r="BV673" s="12" t="e">
        <f>IF(Wedstrijden!#REF!="x","Z2","")</f>
        <v>#REF!</v>
      </c>
      <c r="BW673" s="12">
        <f>IF(COUNTA(Wedstrijden!#REF!)&lt;&gt;0,1,"")</f>
        <v>1</v>
      </c>
      <c r="BX673" s="12">
        <f t="shared" si="61"/>
        <v>1</v>
      </c>
      <c r="BY673" s="12" t="e">
        <f>IF(Wedstrijden!#REF!="x","BB","")</f>
        <v>#REF!</v>
      </c>
      <c r="BZ673" s="12" t="e">
        <f>IF(Wedstrijden!#REF!="x","B","")</f>
        <v>#REF!</v>
      </c>
      <c r="CA673" s="12" t="e">
        <f>IF(Wedstrijden!#REF!="x","L1","")</f>
        <v>#REF!</v>
      </c>
      <c r="CB673" s="12" t="e">
        <f>IF(Wedstrijden!#REF!="x","L2","")</f>
        <v>#REF!</v>
      </c>
      <c r="CC673" s="12" t="e">
        <f>IF(Wedstrijden!#REF!="x","M1","")</f>
        <v>#REF!</v>
      </c>
      <c r="CD673" s="12" t="e">
        <f>IF(Wedstrijden!#REF!="x","M2","")</f>
        <v>#REF!</v>
      </c>
      <c r="CE673" s="12" t="e">
        <f>IF(Wedstrijden!#REF!="x","Z1","")</f>
        <v>#REF!</v>
      </c>
      <c r="CF673" s="12" t="e">
        <f>IF(Wedstrijden!#REF!="x","Z2","")</f>
        <v>#REF!</v>
      </c>
      <c r="CG673" s="12" t="e">
        <f>IF(Wedstrijden!#REF!="x","ZZL","")</f>
        <v>#REF!</v>
      </c>
      <c r="CL673" s="12">
        <f>IF(COUNTA(Wedstrijden!#REF!)&lt;&gt;0,2,"")</f>
        <v>2</v>
      </c>
      <c r="CM673" s="12">
        <f t="shared" si="62"/>
        <v>2</v>
      </c>
      <c r="CN673" s="12" t="e">
        <f>IF(Wedstrijden!#REF!="x","AA","")</f>
        <v>#REF!</v>
      </c>
      <c r="CO673" s="12" t="e">
        <f>IF(Wedstrijden!#REF!="x","A","")</f>
        <v>#REF!</v>
      </c>
      <c r="CP673" s="12" t="e">
        <f>IF(Wedstrijden!#REF!="x","BB","")</f>
        <v>#REF!</v>
      </c>
      <c r="CQ673" s="12" t="e">
        <f>IF(Wedstrijden!#REF!="x","B","")</f>
        <v>#REF!</v>
      </c>
      <c r="CR673" s="12" t="e">
        <f>IF(Wedstrijden!#REF!="x","L","")</f>
        <v>#REF!</v>
      </c>
      <c r="CS673" s="12" t="e">
        <f>IF(Wedstrijden!#REF!="x","M","")</f>
        <v>#REF!</v>
      </c>
      <c r="CT673" s="12" t="e">
        <f>IF(Wedstrijden!#REF!="x","Z","")</f>
        <v>#REF!</v>
      </c>
      <c r="CU673" s="12" t="e">
        <f>IF(Wedstrijden!#REF!="x","ZZ","")</f>
        <v>#REF!</v>
      </c>
      <c r="CV673" s="12">
        <f>IF(COUNTA(Wedstrijden!#REF!)&lt;&gt;0,2,"")</f>
        <v>2</v>
      </c>
      <c r="CW673" s="12">
        <f t="shared" si="63"/>
        <v>1</v>
      </c>
      <c r="CX673" s="12" t="e">
        <f>IF(Wedstrijden!#REF!="x","BB","")</f>
        <v>#REF!</v>
      </c>
      <c r="CY673" s="12" t="e">
        <f>IF(Wedstrijden!#REF!="x","B","")</f>
        <v>#REF!</v>
      </c>
      <c r="CZ673" s="12" t="e">
        <f>IF(Wedstrijden!#REF!="x","L","")</f>
        <v>#REF!</v>
      </c>
      <c r="DA673" s="12" t="e">
        <f>IF(Wedstrijden!#REF!="x","M","")</f>
        <v>#REF!</v>
      </c>
      <c r="DB673" s="12" t="e">
        <f>IF(Wedstrijden!#REF!="x","Z","")</f>
        <v>#REF!</v>
      </c>
      <c r="DC673" s="12" t="e">
        <f>IF(Wedstrijden!#REF!="x","ZZ","")</f>
        <v>#REF!</v>
      </c>
      <c r="DD673" s="12" t="e">
        <f>IF(Wedstrijden!#REF!="x","1.40","")</f>
        <v>#REF!</v>
      </c>
      <c r="DE673" s="12">
        <f>IF(COUNTA(Wedstrijden!#REF!)&lt;&gt;0,6,"")</f>
        <v>6</v>
      </c>
      <c r="DF673" s="12">
        <f t="shared" si="64"/>
        <v>2</v>
      </c>
      <c r="DG673" s="12" t="e">
        <f>IF(Wedstrijden!#REF!="x","L","")</f>
        <v>#REF!</v>
      </c>
      <c r="DH673" s="12" t="e">
        <f>IF(Wedstrijden!#REF!="x","M","")</f>
        <v>#REF!</v>
      </c>
      <c r="DI673" s="12" t="e">
        <f>IF(Wedstrijden!#REF!="x","Z","")</f>
        <v>#REF!</v>
      </c>
      <c r="DJ673" s="12" t="e">
        <f>IF(Wedstrijden!#REF!="x","Z","")</f>
        <v>#REF!</v>
      </c>
      <c r="DK673" s="12">
        <f>IF(COUNTA(Wedstrijden!#REF!)&lt;&gt;0,6,"")</f>
        <v>6</v>
      </c>
      <c r="DL673" s="12">
        <f t="shared" si="65"/>
        <v>1</v>
      </c>
      <c r="DM673" s="12" t="e">
        <f>IF(Wedstrijden!#REF!="x","L","")</f>
        <v>#REF!</v>
      </c>
      <c r="DN673" s="12" t="e">
        <f>IF(Wedstrijden!#REF!="x","M","")</f>
        <v>#REF!</v>
      </c>
      <c r="DO673" s="12" t="e">
        <f>IF(Wedstrijden!#REF!="x","Z","")</f>
        <v>#REF!</v>
      </c>
      <c r="DP673" s="12" t="e">
        <f>IF(Wedstrijden!#REF!="x","Z","")</f>
        <v>#REF!</v>
      </c>
    </row>
    <row r="674" spans="1:120" ht="15" x14ac:dyDescent="0.25">
      <c r="A674" s="14">
        <f>Wedstrijden!A685</f>
        <v>0</v>
      </c>
      <c r="B674" s="12" t="str">
        <f>IFERROR(VLOOKUP(Wedstrijden!C685,Wedstrijdlocaties!$B$2:$E$500,2,FALSE),"")</f>
        <v/>
      </c>
      <c r="C674" s="12" t="str">
        <f>Wedstrijden!D685</f>
        <v/>
      </c>
      <c r="D674" s="12" t="str">
        <f>IFERROR(VLOOKUP(Wedstrijden!E685,Organisaties!$B$2:$C$500,2,FALSE),"")</f>
        <v/>
      </c>
      <c r="E674" s="12" t="str">
        <f>IFERROR(VLOOKUP(Wedstrijden!E685,Organisaties!$B$2:$G$500,5,FALSE),"")</f>
        <v/>
      </c>
      <c r="F674" s="12" t="e">
        <f>IF(Wedstrijden!#REF!&lt;&gt;"",Wedstrijden!#REF!,"")</f>
        <v>#REF!</v>
      </c>
      <c r="G674" s="12">
        <f>IF(Wedstrijden!K685="Indoor",1,0)</f>
        <v>0</v>
      </c>
      <c r="H674" s="12">
        <f>Wedstrijden!L685</f>
        <v>0</v>
      </c>
      <c r="I674" s="12" t="str">
        <f>IF(Wedstrijden!J685="Nee",0,IF(Wedstrijden!J685="Ja",1,""))</f>
        <v/>
      </c>
      <c r="J674" s="12" t="str">
        <f>IF(Wedstrijden!M685&lt;&gt;"",Wedstrijden!M685,"")</f>
        <v/>
      </c>
      <c r="BJ674" s="12">
        <f>IF(COUNTA(Wedstrijden!#REF!)&lt;&gt;0,1,"")</f>
        <v>1</v>
      </c>
      <c r="BK674" s="12">
        <f t="shared" si="60"/>
        <v>2</v>
      </c>
      <c r="BL674" s="12" t="e">
        <f>IF(Wedstrijden!#REF!="x","AA","")</f>
        <v>#REF!</v>
      </c>
      <c r="BM674" s="12" t="e">
        <f>IF(Wedstrijden!#REF!="x","A","")</f>
        <v>#REF!</v>
      </c>
      <c r="BN674" s="12" t="e">
        <f>IF(Wedstrijden!#REF!="x","B1","")</f>
        <v>#REF!</v>
      </c>
      <c r="BO674" s="12" t="e">
        <f>IF(Wedstrijden!#REF!="x","BB","")</f>
        <v>#REF!</v>
      </c>
      <c r="BP674" s="12" t="e">
        <f>IF(Wedstrijden!#REF!="x","B","")</f>
        <v>#REF!</v>
      </c>
      <c r="BQ674" s="12" t="e">
        <f>IF(Wedstrijden!#REF!="x","L1","")</f>
        <v>#REF!</v>
      </c>
      <c r="BR674" s="12" t="e">
        <f>IF(Wedstrijden!#REF!="x","L2","")</f>
        <v>#REF!</v>
      </c>
      <c r="BS674" s="12" t="e">
        <f>IF(Wedstrijden!#REF!="x","M1","")</f>
        <v>#REF!</v>
      </c>
      <c r="BT674" s="12" t="e">
        <f>IF(Wedstrijden!#REF!="x","M2","")</f>
        <v>#REF!</v>
      </c>
      <c r="BU674" s="12" t="e">
        <f>IF(Wedstrijden!#REF!="x","Z1","")</f>
        <v>#REF!</v>
      </c>
      <c r="BV674" s="12" t="e">
        <f>IF(Wedstrijden!#REF!="x","Z2","")</f>
        <v>#REF!</v>
      </c>
      <c r="BW674" s="12">
        <f>IF(COUNTA(Wedstrijden!#REF!)&lt;&gt;0,1,"")</f>
        <v>1</v>
      </c>
      <c r="BX674" s="12">
        <f t="shared" si="61"/>
        <v>1</v>
      </c>
      <c r="BY674" s="12" t="e">
        <f>IF(Wedstrijden!#REF!="x","BB","")</f>
        <v>#REF!</v>
      </c>
      <c r="BZ674" s="12" t="e">
        <f>IF(Wedstrijden!#REF!="x","B","")</f>
        <v>#REF!</v>
      </c>
      <c r="CA674" s="12" t="e">
        <f>IF(Wedstrijden!#REF!="x","L1","")</f>
        <v>#REF!</v>
      </c>
      <c r="CB674" s="12" t="e">
        <f>IF(Wedstrijden!#REF!="x","L2","")</f>
        <v>#REF!</v>
      </c>
      <c r="CC674" s="12" t="e">
        <f>IF(Wedstrijden!#REF!="x","M1","")</f>
        <v>#REF!</v>
      </c>
      <c r="CD674" s="12" t="e">
        <f>IF(Wedstrijden!#REF!="x","M2","")</f>
        <v>#REF!</v>
      </c>
      <c r="CE674" s="12" t="e">
        <f>IF(Wedstrijden!#REF!="x","Z1","")</f>
        <v>#REF!</v>
      </c>
      <c r="CF674" s="12" t="e">
        <f>IF(Wedstrijden!#REF!="x","Z2","")</f>
        <v>#REF!</v>
      </c>
      <c r="CG674" s="12" t="e">
        <f>IF(Wedstrijden!#REF!="x","ZZL","")</f>
        <v>#REF!</v>
      </c>
      <c r="CL674" s="12">
        <f>IF(COUNTA(Wedstrijden!#REF!)&lt;&gt;0,2,"")</f>
        <v>2</v>
      </c>
      <c r="CM674" s="12">
        <f t="shared" si="62"/>
        <v>2</v>
      </c>
      <c r="CN674" s="12" t="e">
        <f>IF(Wedstrijden!#REF!="x","AA","")</f>
        <v>#REF!</v>
      </c>
      <c r="CO674" s="12" t="e">
        <f>IF(Wedstrijden!#REF!="x","A","")</f>
        <v>#REF!</v>
      </c>
      <c r="CP674" s="12" t="e">
        <f>IF(Wedstrijden!#REF!="x","BB","")</f>
        <v>#REF!</v>
      </c>
      <c r="CQ674" s="12" t="e">
        <f>IF(Wedstrijden!#REF!="x","B","")</f>
        <v>#REF!</v>
      </c>
      <c r="CR674" s="12" t="e">
        <f>IF(Wedstrijden!#REF!="x","L","")</f>
        <v>#REF!</v>
      </c>
      <c r="CS674" s="12" t="e">
        <f>IF(Wedstrijden!#REF!="x","M","")</f>
        <v>#REF!</v>
      </c>
      <c r="CT674" s="12" t="e">
        <f>IF(Wedstrijden!#REF!="x","Z","")</f>
        <v>#REF!</v>
      </c>
      <c r="CU674" s="12" t="e">
        <f>IF(Wedstrijden!#REF!="x","ZZ","")</f>
        <v>#REF!</v>
      </c>
      <c r="CV674" s="12">
        <f>IF(COUNTA(Wedstrijden!#REF!)&lt;&gt;0,2,"")</f>
        <v>2</v>
      </c>
      <c r="CW674" s="12">
        <f t="shared" si="63"/>
        <v>1</v>
      </c>
      <c r="CX674" s="12" t="e">
        <f>IF(Wedstrijden!#REF!="x","BB","")</f>
        <v>#REF!</v>
      </c>
      <c r="CY674" s="12" t="e">
        <f>IF(Wedstrijden!#REF!="x","B","")</f>
        <v>#REF!</v>
      </c>
      <c r="CZ674" s="12" t="e">
        <f>IF(Wedstrijden!#REF!="x","L","")</f>
        <v>#REF!</v>
      </c>
      <c r="DA674" s="12" t="e">
        <f>IF(Wedstrijden!#REF!="x","M","")</f>
        <v>#REF!</v>
      </c>
      <c r="DB674" s="12" t="e">
        <f>IF(Wedstrijden!#REF!="x","Z","")</f>
        <v>#REF!</v>
      </c>
      <c r="DC674" s="12" t="e">
        <f>IF(Wedstrijden!#REF!="x","ZZ","")</f>
        <v>#REF!</v>
      </c>
      <c r="DD674" s="12" t="e">
        <f>IF(Wedstrijden!#REF!="x","1.40","")</f>
        <v>#REF!</v>
      </c>
      <c r="DE674" s="12">
        <f>IF(COUNTA(Wedstrijden!#REF!)&lt;&gt;0,6,"")</f>
        <v>6</v>
      </c>
      <c r="DF674" s="12">
        <f t="shared" si="64"/>
        <v>2</v>
      </c>
      <c r="DG674" s="12" t="e">
        <f>IF(Wedstrijden!#REF!="x","L","")</f>
        <v>#REF!</v>
      </c>
      <c r="DH674" s="12" t="e">
        <f>IF(Wedstrijden!#REF!="x","M","")</f>
        <v>#REF!</v>
      </c>
      <c r="DI674" s="12" t="e">
        <f>IF(Wedstrijden!#REF!="x","Z","")</f>
        <v>#REF!</v>
      </c>
      <c r="DJ674" s="12" t="e">
        <f>IF(Wedstrijden!#REF!="x","Z","")</f>
        <v>#REF!</v>
      </c>
      <c r="DK674" s="12">
        <f>IF(COUNTA(Wedstrijden!#REF!)&lt;&gt;0,6,"")</f>
        <v>6</v>
      </c>
      <c r="DL674" s="12">
        <f t="shared" si="65"/>
        <v>1</v>
      </c>
      <c r="DM674" s="12" t="e">
        <f>IF(Wedstrijden!#REF!="x","L","")</f>
        <v>#REF!</v>
      </c>
      <c r="DN674" s="12" t="e">
        <f>IF(Wedstrijden!#REF!="x","M","")</f>
        <v>#REF!</v>
      </c>
      <c r="DO674" s="12" t="e">
        <f>IF(Wedstrijden!#REF!="x","Z","")</f>
        <v>#REF!</v>
      </c>
      <c r="DP674" s="12" t="e">
        <f>IF(Wedstrijden!#REF!="x","Z","")</f>
        <v>#REF!</v>
      </c>
    </row>
    <row r="675" spans="1:120" ht="15" x14ac:dyDescent="0.25">
      <c r="A675" s="14">
        <f>Wedstrijden!A686</f>
        <v>0</v>
      </c>
      <c r="B675" s="12" t="str">
        <f>IFERROR(VLOOKUP(Wedstrijden!C686,Wedstrijdlocaties!$B$2:$E$500,2,FALSE),"")</f>
        <v/>
      </c>
      <c r="C675" s="12" t="str">
        <f>Wedstrijden!D686</f>
        <v/>
      </c>
      <c r="D675" s="12" t="str">
        <f>IFERROR(VLOOKUP(Wedstrijden!E686,Organisaties!$B$2:$C$500,2,FALSE),"")</f>
        <v/>
      </c>
      <c r="E675" s="12" t="str">
        <f>IFERROR(VLOOKUP(Wedstrijden!E686,Organisaties!$B$2:$G$500,5,FALSE),"")</f>
        <v/>
      </c>
      <c r="F675" s="12" t="e">
        <f>IF(Wedstrijden!#REF!&lt;&gt;"",Wedstrijden!#REF!,"")</f>
        <v>#REF!</v>
      </c>
      <c r="G675" s="12">
        <f>IF(Wedstrijden!K686="Indoor",1,0)</f>
        <v>0</v>
      </c>
      <c r="H675" s="12">
        <f>Wedstrijden!L686</f>
        <v>0</v>
      </c>
      <c r="I675" s="12" t="str">
        <f>IF(Wedstrijden!J686="Nee",0,IF(Wedstrijden!J686="Ja",1,""))</f>
        <v/>
      </c>
      <c r="J675" s="12" t="str">
        <f>IF(Wedstrijden!M686&lt;&gt;"",Wedstrijden!M686,"")</f>
        <v/>
      </c>
      <c r="BJ675" s="12">
        <f>IF(COUNTA(Wedstrijden!#REF!)&lt;&gt;0,1,"")</f>
        <v>1</v>
      </c>
      <c r="BK675" s="12">
        <f t="shared" si="60"/>
        <v>2</v>
      </c>
      <c r="BL675" s="12" t="e">
        <f>IF(Wedstrijden!#REF!="x","AA","")</f>
        <v>#REF!</v>
      </c>
      <c r="BM675" s="12" t="e">
        <f>IF(Wedstrijden!#REF!="x","A","")</f>
        <v>#REF!</v>
      </c>
      <c r="BN675" s="12" t="e">
        <f>IF(Wedstrijden!#REF!="x","B1","")</f>
        <v>#REF!</v>
      </c>
      <c r="BO675" s="12" t="e">
        <f>IF(Wedstrijden!#REF!="x","BB","")</f>
        <v>#REF!</v>
      </c>
      <c r="BP675" s="12" t="e">
        <f>IF(Wedstrijden!#REF!="x","B","")</f>
        <v>#REF!</v>
      </c>
      <c r="BQ675" s="12" t="e">
        <f>IF(Wedstrijden!#REF!="x","L1","")</f>
        <v>#REF!</v>
      </c>
      <c r="BR675" s="12" t="e">
        <f>IF(Wedstrijden!#REF!="x","L2","")</f>
        <v>#REF!</v>
      </c>
      <c r="BS675" s="12" t="e">
        <f>IF(Wedstrijden!#REF!="x","M1","")</f>
        <v>#REF!</v>
      </c>
      <c r="BT675" s="12" t="e">
        <f>IF(Wedstrijden!#REF!="x","M2","")</f>
        <v>#REF!</v>
      </c>
      <c r="BU675" s="12" t="e">
        <f>IF(Wedstrijden!#REF!="x","Z1","")</f>
        <v>#REF!</v>
      </c>
      <c r="BV675" s="12" t="e">
        <f>IF(Wedstrijden!#REF!="x","Z2","")</f>
        <v>#REF!</v>
      </c>
      <c r="BW675" s="12">
        <f>IF(COUNTA(Wedstrijden!#REF!)&lt;&gt;0,1,"")</f>
        <v>1</v>
      </c>
      <c r="BX675" s="12">
        <f t="shared" si="61"/>
        <v>1</v>
      </c>
      <c r="BY675" s="12" t="e">
        <f>IF(Wedstrijden!#REF!="x","BB","")</f>
        <v>#REF!</v>
      </c>
      <c r="BZ675" s="12" t="e">
        <f>IF(Wedstrijden!#REF!="x","B","")</f>
        <v>#REF!</v>
      </c>
      <c r="CA675" s="12" t="e">
        <f>IF(Wedstrijden!#REF!="x","L1","")</f>
        <v>#REF!</v>
      </c>
      <c r="CB675" s="12" t="e">
        <f>IF(Wedstrijden!#REF!="x","L2","")</f>
        <v>#REF!</v>
      </c>
      <c r="CC675" s="12" t="e">
        <f>IF(Wedstrijden!#REF!="x","M1","")</f>
        <v>#REF!</v>
      </c>
      <c r="CD675" s="12" t="e">
        <f>IF(Wedstrijden!#REF!="x","M2","")</f>
        <v>#REF!</v>
      </c>
      <c r="CE675" s="12" t="e">
        <f>IF(Wedstrijden!#REF!="x","Z1","")</f>
        <v>#REF!</v>
      </c>
      <c r="CF675" s="12" t="e">
        <f>IF(Wedstrijden!#REF!="x","Z2","")</f>
        <v>#REF!</v>
      </c>
      <c r="CG675" s="12" t="e">
        <f>IF(Wedstrijden!#REF!="x","ZZL","")</f>
        <v>#REF!</v>
      </c>
      <c r="CL675" s="12">
        <f>IF(COUNTA(Wedstrijden!#REF!)&lt;&gt;0,2,"")</f>
        <v>2</v>
      </c>
      <c r="CM675" s="12">
        <f t="shared" si="62"/>
        <v>2</v>
      </c>
      <c r="CN675" s="12" t="e">
        <f>IF(Wedstrijden!#REF!="x","AA","")</f>
        <v>#REF!</v>
      </c>
      <c r="CO675" s="12" t="e">
        <f>IF(Wedstrijden!#REF!="x","A","")</f>
        <v>#REF!</v>
      </c>
      <c r="CP675" s="12" t="e">
        <f>IF(Wedstrijden!#REF!="x","BB","")</f>
        <v>#REF!</v>
      </c>
      <c r="CQ675" s="12" t="e">
        <f>IF(Wedstrijden!#REF!="x","B","")</f>
        <v>#REF!</v>
      </c>
      <c r="CR675" s="12" t="e">
        <f>IF(Wedstrijden!#REF!="x","L","")</f>
        <v>#REF!</v>
      </c>
      <c r="CS675" s="12" t="e">
        <f>IF(Wedstrijden!#REF!="x","M","")</f>
        <v>#REF!</v>
      </c>
      <c r="CT675" s="12" t="e">
        <f>IF(Wedstrijden!#REF!="x","Z","")</f>
        <v>#REF!</v>
      </c>
      <c r="CU675" s="12" t="e">
        <f>IF(Wedstrijden!#REF!="x","ZZ","")</f>
        <v>#REF!</v>
      </c>
      <c r="CV675" s="12">
        <f>IF(COUNTA(Wedstrijden!#REF!)&lt;&gt;0,2,"")</f>
        <v>2</v>
      </c>
      <c r="CW675" s="12">
        <f t="shared" si="63"/>
        <v>1</v>
      </c>
      <c r="CX675" s="12" t="e">
        <f>IF(Wedstrijden!#REF!="x","BB","")</f>
        <v>#REF!</v>
      </c>
      <c r="CY675" s="12" t="e">
        <f>IF(Wedstrijden!#REF!="x","B","")</f>
        <v>#REF!</v>
      </c>
      <c r="CZ675" s="12" t="e">
        <f>IF(Wedstrijden!#REF!="x","L","")</f>
        <v>#REF!</v>
      </c>
      <c r="DA675" s="12" t="e">
        <f>IF(Wedstrijden!#REF!="x","M","")</f>
        <v>#REF!</v>
      </c>
      <c r="DB675" s="12" t="e">
        <f>IF(Wedstrijden!#REF!="x","Z","")</f>
        <v>#REF!</v>
      </c>
      <c r="DC675" s="12" t="e">
        <f>IF(Wedstrijden!#REF!="x","ZZ","")</f>
        <v>#REF!</v>
      </c>
      <c r="DD675" s="12" t="e">
        <f>IF(Wedstrijden!#REF!="x","1.40","")</f>
        <v>#REF!</v>
      </c>
      <c r="DE675" s="12">
        <f>IF(COUNTA(Wedstrijden!#REF!)&lt;&gt;0,6,"")</f>
        <v>6</v>
      </c>
      <c r="DF675" s="12">
        <f t="shared" si="64"/>
        <v>2</v>
      </c>
      <c r="DG675" s="12" t="e">
        <f>IF(Wedstrijden!#REF!="x","L","")</f>
        <v>#REF!</v>
      </c>
      <c r="DH675" s="12" t="e">
        <f>IF(Wedstrijden!#REF!="x","M","")</f>
        <v>#REF!</v>
      </c>
      <c r="DI675" s="12" t="e">
        <f>IF(Wedstrijden!#REF!="x","Z","")</f>
        <v>#REF!</v>
      </c>
      <c r="DJ675" s="12" t="e">
        <f>IF(Wedstrijden!#REF!="x","Z","")</f>
        <v>#REF!</v>
      </c>
      <c r="DK675" s="12">
        <f>IF(COUNTA(Wedstrijden!#REF!)&lt;&gt;0,6,"")</f>
        <v>6</v>
      </c>
      <c r="DL675" s="12">
        <f t="shared" si="65"/>
        <v>1</v>
      </c>
      <c r="DM675" s="12" t="e">
        <f>IF(Wedstrijden!#REF!="x","L","")</f>
        <v>#REF!</v>
      </c>
      <c r="DN675" s="12" t="e">
        <f>IF(Wedstrijden!#REF!="x","M","")</f>
        <v>#REF!</v>
      </c>
      <c r="DO675" s="12" t="e">
        <f>IF(Wedstrijden!#REF!="x","Z","")</f>
        <v>#REF!</v>
      </c>
      <c r="DP675" s="12" t="e">
        <f>IF(Wedstrijden!#REF!="x","Z","")</f>
        <v>#REF!</v>
      </c>
    </row>
    <row r="676" spans="1:120" ht="15" x14ac:dyDescent="0.25">
      <c r="A676" s="14">
        <f>Wedstrijden!A687</f>
        <v>0</v>
      </c>
      <c r="B676" s="12" t="str">
        <f>IFERROR(VLOOKUP(Wedstrijden!C687,Wedstrijdlocaties!$B$2:$E$500,2,FALSE),"")</f>
        <v/>
      </c>
      <c r="C676" s="12" t="str">
        <f>Wedstrijden!D687</f>
        <v/>
      </c>
      <c r="D676" s="12" t="str">
        <f>IFERROR(VLOOKUP(Wedstrijden!E687,Organisaties!$B$2:$C$500,2,FALSE),"")</f>
        <v/>
      </c>
      <c r="E676" s="12" t="str">
        <f>IFERROR(VLOOKUP(Wedstrijden!E687,Organisaties!$B$2:$G$500,5,FALSE),"")</f>
        <v/>
      </c>
      <c r="F676" s="12" t="e">
        <f>IF(Wedstrijden!#REF!&lt;&gt;"",Wedstrijden!#REF!,"")</f>
        <v>#REF!</v>
      </c>
      <c r="G676" s="12">
        <f>IF(Wedstrijden!K687="Indoor",1,0)</f>
        <v>0</v>
      </c>
      <c r="H676" s="12">
        <f>Wedstrijden!L687</f>
        <v>0</v>
      </c>
      <c r="I676" s="12" t="str">
        <f>IF(Wedstrijden!J687="Nee",0,IF(Wedstrijden!J687="Ja",1,""))</f>
        <v/>
      </c>
      <c r="J676" s="12" t="str">
        <f>IF(Wedstrijden!M687&lt;&gt;"",Wedstrijden!M687,"")</f>
        <v/>
      </c>
      <c r="BJ676" s="12">
        <f>IF(COUNTA(Wedstrijden!#REF!)&lt;&gt;0,1,"")</f>
        <v>1</v>
      </c>
      <c r="BK676" s="12">
        <f t="shared" si="60"/>
        <v>2</v>
      </c>
      <c r="BL676" s="12" t="e">
        <f>IF(Wedstrijden!#REF!="x","AA","")</f>
        <v>#REF!</v>
      </c>
      <c r="BM676" s="12" t="e">
        <f>IF(Wedstrijden!#REF!="x","A","")</f>
        <v>#REF!</v>
      </c>
      <c r="BN676" s="12" t="e">
        <f>IF(Wedstrijden!#REF!="x","B1","")</f>
        <v>#REF!</v>
      </c>
      <c r="BO676" s="12" t="e">
        <f>IF(Wedstrijden!#REF!="x","BB","")</f>
        <v>#REF!</v>
      </c>
      <c r="BP676" s="12" t="e">
        <f>IF(Wedstrijden!#REF!="x","B","")</f>
        <v>#REF!</v>
      </c>
      <c r="BQ676" s="12" t="e">
        <f>IF(Wedstrijden!#REF!="x","L1","")</f>
        <v>#REF!</v>
      </c>
      <c r="BR676" s="12" t="e">
        <f>IF(Wedstrijden!#REF!="x","L2","")</f>
        <v>#REF!</v>
      </c>
      <c r="BS676" s="12" t="e">
        <f>IF(Wedstrijden!#REF!="x","M1","")</f>
        <v>#REF!</v>
      </c>
      <c r="BT676" s="12" t="e">
        <f>IF(Wedstrijden!#REF!="x","M2","")</f>
        <v>#REF!</v>
      </c>
      <c r="BU676" s="12" t="e">
        <f>IF(Wedstrijden!#REF!="x","Z1","")</f>
        <v>#REF!</v>
      </c>
      <c r="BV676" s="12" t="e">
        <f>IF(Wedstrijden!#REF!="x","Z2","")</f>
        <v>#REF!</v>
      </c>
      <c r="BW676" s="12">
        <f>IF(COUNTA(Wedstrijden!#REF!)&lt;&gt;0,1,"")</f>
        <v>1</v>
      </c>
      <c r="BX676" s="12">
        <f t="shared" si="61"/>
        <v>1</v>
      </c>
      <c r="BY676" s="12" t="e">
        <f>IF(Wedstrijden!#REF!="x","BB","")</f>
        <v>#REF!</v>
      </c>
      <c r="BZ676" s="12" t="e">
        <f>IF(Wedstrijden!#REF!="x","B","")</f>
        <v>#REF!</v>
      </c>
      <c r="CA676" s="12" t="e">
        <f>IF(Wedstrijden!#REF!="x","L1","")</f>
        <v>#REF!</v>
      </c>
      <c r="CB676" s="12" t="e">
        <f>IF(Wedstrijden!#REF!="x","L2","")</f>
        <v>#REF!</v>
      </c>
      <c r="CC676" s="12" t="e">
        <f>IF(Wedstrijden!#REF!="x","M1","")</f>
        <v>#REF!</v>
      </c>
      <c r="CD676" s="12" t="e">
        <f>IF(Wedstrijden!#REF!="x","M2","")</f>
        <v>#REF!</v>
      </c>
      <c r="CE676" s="12" t="e">
        <f>IF(Wedstrijden!#REF!="x","Z1","")</f>
        <v>#REF!</v>
      </c>
      <c r="CF676" s="12" t="e">
        <f>IF(Wedstrijden!#REF!="x","Z2","")</f>
        <v>#REF!</v>
      </c>
      <c r="CG676" s="12" t="e">
        <f>IF(Wedstrijden!#REF!="x","ZZL","")</f>
        <v>#REF!</v>
      </c>
      <c r="CL676" s="12">
        <f>IF(COUNTA(Wedstrijden!#REF!)&lt;&gt;0,2,"")</f>
        <v>2</v>
      </c>
      <c r="CM676" s="12">
        <f t="shared" si="62"/>
        <v>2</v>
      </c>
      <c r="CN676" s="12" t="e">
        <f>IF(Wedstrijden!#REF!="x","AA","")</f>
        <v>#REF!</v>
      </c>
      <c r="CO676" s="12" t="e">
        <f>IF(Wedstrijden!#REF!="x","A","")</f>
        <v>#REF!</v>
      </c>
      <c r="CP676" s="12" t="e">
        <f>IF(Wedstrijden!#REF!="x","BB","")</f>
        <v>#REF!</v>
      </c>
      <c r="CQ676" s="12" t="e">
        <f>IF(Wedstrijden!#REF!="x","B","")</f>
        <v>#REF!</v>
      </c>
      <c r="CR676" s="12" t="e">
        <f>IF(Wedstrijden!#REF!="x","L","")</f>
        <v>#REF!</v>
      </c>
      <c r="CS676" s="12" t="e">
        <f>IF(Wedstrijden!#REF!="x","M","")</f>
        <v>#REF!</v>
      </c>
      <c r="CT676" s="12" t="e">
        <f>IF(Wedstrijden!#REF!="x","Z","")</f>
        <v>#REF!</v>
      </c>
      <c r="CU676" s="12" t="e">
        <f>IF(Wedstrijden!#REF!="x","ZZ","")</f>
        <v>#REF!</v>
      </c>
      <c r="CV676" s="12">
        <f>IF(COUNTA(Wedstrijden!#REF!)&lt;&gt;0,2,"")</f>
        <v>2</v>
      </c>
      <c r="CW676" s="12">
        <f t="shared" si="63"/>
        <v>1</v>
      </c>
      <c r="CX676" s="12" t="e">
        <f>IF(Wedstrijden!#REF!="x","BB","")</f>
        <v>#REF!</v>
      </c>
      <c r="CY676" s="12" t="e">
        <f>IF(Wedstrijden!#REF!="x","B","")</f>
        <v>#REF!</v>
      </c>
      <c r="CZ676" s="12" t="e">
        <f>IF(Wedstrijden!#REF!="x","L","")</f>
        <v>#REF!</v>
      </c>
      <c r="DA676" s="12" t="e">
        <f>IF(Wedstrijden!#REF!="x","M","")</f>
        <v>#REF!</v>
      </c>
      <c r="DB676" s="12" t="e">
        <f>IF(Wedstrijden!#REF!="x","Z","")</f>
        <v>#REF!</v>
      </c>
      <c r="DC676" s="12" t="e">
        <f>IF(Wedstrijden!#REF!="x","ZZ","")</f>
        <v>#REF!</v>
      </c>
      <c r="DD676" s="12" t="e">
        <f>IF(Wedstrijden!#REF!="x","1.40","")</f>
        <v>#REF!</v>
      </c>
      <c r="DE676" s="12">
        <f>IF(COUNTA(Wedstrijden!#REF!)&lt;&gt;0,6,"")</f>
        <v>6</v>
      </c>
      <c r="DF676" s="12">
        <f t="shared" si="64"/>
        <v>2</v>
      </c>
      <c r="DG676" s="12" t="e">
        <f>IF(Wedstrijden!#REF!="x","L","")</f>
        <v>#REF!</v>
      </c>
      <c r="DH676" s="12" t="e">
        <f>IF(Wedstrijden!#REF!="x","M","")</f>
        <v>#REF!</v>
      </c>
      <c r="DI676" s="12" t="e">
        <f>IF(Wedstrijden!#REF!="x","Z","")</f>
        <v>#REF!</v>
      </c>
      <c r="DJ676" s="12" t="e">
        <f>IF(Wedstrijden!#REF!="x","Z","")</f>
        <v>#REF!</v>
      </c>
      <c r="DK676" s="12">
        <f>IF(COUNTA(Wedstrijden!#REF!)&lt;&gt;0,6,"")</f>
        <v>6</v>
      </c>
      <c r="DL676" s="12">
        <f t="shared" si="65"/>
        <v>1</v>
      </c>
      <c r="DM676" s="12" t="e">
        <f>IF(Wedstrijden!#REF!="x","L","")</f>
        <v>#REF!</v>
      </c>
      <c r="DN676" s="12" t="e">
        <f>IF(Wedstrijden!#REF!="x","M","")</f>
        <v>#REF!</v>
      </c>
      <c r="DO676" s="12" t="e">
        <f>IF(Wedstrijden!#REF!="x","Z","")</f>
        <v>#REF!</v>
      </c>
      <c r="DP676" s="12" t="e">
        <f>IF(Wedstrijden!#REF!="x","Z","")</f>
        <v>#REF!</v>
      </c>
    </row>
    <row r="677" spans="1:120" ht="15" x14ac:dyDescent="0.25">
      <c r="A677" s="14">
        <f>Wedstrijden!A688</f>
        <v>0</v>
      </c>
      <c r="B677" s="12" t="str">
        <f>IFERROR(VLOOKUP(Wedstrijden!C688,Wedstrijdlocaties!$B$2:$E$500,2,FALSE),"")</f>
        <v/>
      </c>
      <c r="C677" s="12" t="str">
        <f>Wedstrijden!D688</f>
        <v/>
      </c>
      <c r="D677" s="12" t="str">
        <f>IFERROR(VLOOKUP(Wedstrijden!E688,Organisaties!$B$2:$C$500,2,FALSE),"")</f>
        <v/>
      </c>
      <c r="E677" s="12" t="str">
        <f>IFERROR(VLOOKUP(Wedstrijden!E688,Organisaties!$B$2:$G$500,5,FALSE),"")</f>
        <v/>
      </c>
      <c r="F677" s="12" t="e">
        <f>IF(Wedstrijden!#REF!&lt;&gt;"",Wedstrijden!#REF!,"")</f>
        <v>#REF!</v>
      </c>
      <c r="G677" s="12">
        <f>IF(Wedstrijden!K688="Indoor",1,0)</f>
        <v>0</v>
      </c>
      <c r="H677" s="12">
        <f>Wedstrijden!L688</f>
        <v>0</v>
      </c>
      <c r="I677" s="12" t="str">
        <f>IF(Wedstrijden!J688="Nee",0,IF(Wedstrijden!J688="Ja",1,""))</f>
        <v/>
      </c>
      <c r="J677" s="12" t="str">
        <f>IF(Wedstrijden!M688&lt;&gt;"",Wedstrijden!M688,"")</f>
        <v/>
      </c>
      <c r="BJ677" s="12">
        <f>IF(COUNTA(Wedstrijden!#REF!)&lt;&gt;0,1,"")</f>
        <v>1</v>
      </c>
      <c r="BK677" s="12">
        <f t="shared" si="60"/>
        <v>2</v>
      </c>
      <c r="BL677" s="12" t="e">
        <f>IF(Wedstrijden!#REF!="x","AA","")</f>
        <v>#REF!</v>
      </c>
      <c r="BM677" s="12" t="e">
        <f>IF(Wedstrijden!#REF!="x","A","")</f>
        <v>#REF!</v>
      </c>
      <c r="BN677" s="12" t="e">
        <f>IF(Wedstrijden!#REF!="x","B1","")</f>
        <v>#REF!</v>
      </c>
      <c r="BO677" s="12" t="e">
        <f>IF(Wedstrijden!#REF!="x","BB","")</f>
        <v>#REF!</v>
      </c>
      <c r="BP677" s="12" t="e">
        <f>IF(Wedstrijden!#REF!="x","B","")</f>
        <v>#REF!</v>
      </c>
      <c r="BQ677" s="12" t="e">
        <f>IF(Wedstrijden!#REF!="x","L1","")</f>
        <v>#REF!</v>
      </c>
      <c r="BR677" s="12" t="e">
        <f>IF(Wedstrijden!#REF!="x","L2","")</f>
        <v>#REF!</v>
      </c>
      <c r="BS677" s="12" t="e">
        <f>IF(Wedstrijden!#REF!="x","M1","")</f>
        <v>#REF!</v>
      </c>
      <c r="BT677" s="12" t="e">
        <f>IF(Wedstrijden!#REF!="x","M2","")</f>
        <v>#REF!</v>
      </c>
      <c r="BU677" s="12" t="e">
        <f>IF(Wedstrijden!#REF!="x","Z1","")</f>
        <v>#REF!</v>
      </c>
      <c r="BV677" s="12" t="e">
        <f>IF(Wedstrijden!#REF!="x","Z2","")</f>
        <v>#REF!</v>
      </c>
      <c r="BW677" s="12">
        <f>IF(COUNTA(Wedstrijden!#REF!)&lt;&gt;0,1,"")</f>
        <v>1</v>
      </c>
      <c r="BX677" s="12">
        <f t="shared" si="61"/>
        <v>1</v>
      </c>
      <c r="BY677" s="12" t="e">
        <f>IF(Wedstrijden!#REF!="x","BB","")</f>
        <v>#REF!</v>
      </c>
      <c r="BZ677" s="12" t="e">
        <f>IF(Wedstrijden!#REF!="x","B","")</f>
        <v>#REF!</v>
      </c>
      <c r="CA677" s="12" t="e">
        <f>IF(Wedstrijden!#REF!="x","L1","")</f>
        <v>#REF!</v>
      </c>
      <c r="CB677" s="12" t="e">
        <f>IF(Wedstrijden!#REF!="x","L2","")</f>
        <v>#REF!</v>
      </c>
      <c r="CC677" s="12" t="e">
        <f>IF(Wedstrijden!#REF!="x","M1","")</f>
        <v>#REF!</v>
      </c>
      <c r="CD677" s="12" t="e">
        <f>IF(Wedstrijden!#REF!="x","M2","")</f>
        <v>#REF!</v>
      </c>
      <c r="CE677" s="12" t="e">
        <f>IF(Wedstrijden!#REF!="x","Z1","")</f>
        <v>#REF!</v>
      </c>
      <c r="CF677" s="12" t="e">
        <f>IF(Wedstrijden!#REF!="x","Z2","")</f>
        <v>#REF!</v>
      </c>
      <c r="CG677" s="12" t="e">
        <f>IF(Wedstrijden!#REF!="x","ZZL","")</f>
        <v>#REF!</v>
      </c>
      <c r="CL677" s="12">
        <f>IF(COUNTA(Wedstrijden!#REF!)&lt;&gt;0,2,"")</f>
        <v>2</v>
      </c>
      <c r="CM677" s="12">
        <f t="shared" si="62"/>
        <v>2</v>
      </c>
      <c r="CN677" s="12" t="e">
        <f>IF(Wedstrijden!#REF!="x","AA","")</f>
        <v>#REF!</v>
      </c>
      <c r="CO677" s="12" t="e">
        <f>IF(Wedstrijden!#REF!="x","A","")</f>
        <v>#REF!</v>
      </c>
      <c r="CP677" s="12" t="e">
        <f>IF(Wedstrijden!#REF!="x","BB","")</f>
        <v>#REF!</v>
      </c>
      <c r="CQ677" s="12" t="e">
        <f>IF(Wedstrijden!#REF!="x","B","")</f>
        <v>#REF!</v>
      </c>
      <c r="CR677" s="12" t="e">
        <f>IF(Wedstrijden!#REF!="x","L","")</f>
        <v>#REF!</v>
      </c>
      <c r="CS677" s="12" t="e">
        <f>IF(Wedstrijden!#REF!="x","M","")</f>
        <v>#REF!</v>
      </c>
      <c r="CT677" s="12" t="e">
        <f>IF(Wedstrijden!#REF!="x","Z","")</f>
        <v>#REF!</v>
      </c>
      <c r="CU677" s="12" t="e">
        <f>IF(Wedstrijden!#REF!="x","ZZ","")</f>
        <v>#REF!</v>
      </c>
      <c r="CV677" s="12">
        <f>IF(COUNTA(Wedstrijden!#REF!)&lt;&gt;0,2,"")</f>
        <v>2</v>
      </c>
      <c r="CW677" s="12">
        <f t="shared" si="63"/>
        <v>1</v>
      </c>
      <c r="CX677" s="12" t="e">
        <f>IF(Wedstrijden!#REF!="x","BB","")</f>
        <v>#REF!</v>
      </c>
      <c r="CY677" s="12" t="e">
        <f>IF(Wedstrijden!#REF!="x","B","")</f>
        <v>#REF!</v>
      </c>
      <c r="CZ677" s="12" t="e">
        <f>IF(Wedstrijden!#REF!="x","L","")</f>
        <v>#REF!</v>
      </c>
      <c r="DA677" s="12" t="e">
        <f>IF(Wedstrijden!#REF!="x","M","")</f>
        <v>#REF!</v>
      </c>
      <c r="DB677" s="12" t="e">
        <f>IF(Wedstrijden!#REF!="x","Z","")</f>
        <v>#REF!</v>
      </c>
      <c r="DC677" s="12" t="e">
        <f>IF(Wedstrijden!#REF!="x","ZZ","")</f>
        <v>#REF!</v>
      </c>
      <c r="DD677" s="12" t="e">
        <f>IF(Wedstrijden!#REF!="x","1.40","")</f>
        <v>#REF!</v>
      </c>
      <c r="DE677" s="12">
        <f>IF(COUNTA(Wedstrijden!#REF!)&lt;&gt;0,6,"")</f>
        <v>6</v>
      </c>
      <c r="DF677" s="12">
        <f t="shared" si="64"/>
        <v>2</v>
      </c>
      <c r="DG677" s="12" t="e">
        <f>IF(Wedstrijden!#REF!="x","L","")</f>
        <v>#REF!</v>
      </c>
      <c r="DH677" s="12" t="e">
        <f>IF(Wedstrijden!#REF!="x","M","")</f>
        <v>#REF!</v>
      </c>
      <c r="DI677" s="12" t="e">
        <f>IF(Wedstrijden!#REF!="x","Z","")</f>
        <v>#REF!</v>
      </c>
      <c r="DJ677" s="12" t="e">
        <f>IF(Wedstrijden!#REF!="x","Z","")</f>
        <v>#REF!</v>
      </c>
      <c r="DK677" s="12">
        <f>IF(COUNTA(Wedstrijden!#REF!)&lt;&gt;0,6,"")</f>
        <v>6</v>
      </c>
      <c r="DL677" s="12">
        <f t="shared" si="65"/>
        <v>1</v>
      </c>
      <c r="DM677" s="12" t="e">
        <f>IF(Wedstrijden!#REF!="x","L","")</f>
        <v>#REF!</v>
      </c>
      <c r="DN677" s="12" t="e">
        <f>IF(Wedstrijden!#REF!="x","M","")</f>
        <v>#REF!</v>
      </c>
      <c r="DO677" s="12" t="e">
        <f>IF(Wedstrijden!#REF!="x","Z","")</f>
        <v>#REF!</v>
      </c>
      <c r="DP677" s="12" t="e">
        <f>IF(Wedstrijden!#REF!="x","Z","")</f>
        <v>#REF!</v>
      </c>
    </row>
    <row r="678" spans="1:120" ht="15" x14ac:dyDescent="0.25">
      <c r="A678" s="14">
        <f>Wedstrijden!A689</f>
        <v>0</v>
      </c>
      <c r="B678" s="12" t="str">
        <f>IFERROR(VLOOKUP(Wedstrijden!C689,Wedstrijdlocaties!$B$2:$E$500,2,FALSE),"")</f>
        <v/>
      </c>
      <c r="C678" s="12" t="str">
        <f>Wedstrijden!D689</f>
        <v/>
      </c>
      <c r="D678" s="12" t="str">
        <f>IFERROR(VLOOKUP(Wedstrijden!E689,Organisaties!$B$2:$C$500,2,FALSE),"")</f>
        <v/>
      </c>
      <c r="E678" s="12" t="str">
        <f>IFERROR(VLOOKUP(Wedstrijden!E689,Organisaties!$B$2:$G$500,5,FALSE),"")</f>
        <v/>
      </c>
      <c r="F678" s="12" t="e">
        <f>IF(Wedstrijden!#REF!&lt;&gt;"",Wedstrijden!#REF!,"")</f>
        <v>#REF!</v>
      </c>
      <c r="G678" s="12">
        <f>IF(Wedstrijden!K689="Indoor",1,0)</f>
        <v>0</v>
      </c>
      <c r="H678" s="12">
        <f>Wedstrijden!L689</f>
        <v>0</v>
      </c>
      <c r="I678" s="12" t="str">
        <f>IF(Wedstrijden!J689="Nee",0,IF(Wedstrijden!J689="Ja",1,""))</f>
        <v/>
      </c>
      <c r="J678" s="12" t="str">
        <f>IF(Wedstrijden!M689&lt;&gt;"",Wedstrijden!M689,"")</f>
        <v/>
      </c>
      <c r="BJ678" s="12">
        <f>IF(COUNTA(Wedstrijden!#REF!)&lt;&gt;0,1,"")</f>
        <v>1</v>
      </c>
      <c r="BK678" s="12">
        <f t="shared" si="60"/>
        <v>2</v>
      </c>
      <c r="BL678" s="12" t="e">
        <f>IF(Wedstrijden!#REF!="x","AA","")</f>
        <v>#REF!</v>
      </c>
      <c r="BM678" s="12" t="e">
        <f>IF(Wedstrijden!#REF!="x","A","")</f>
        <v>#REF!</v>
      </c>
      <c r="BN678" s="12" t="e">
        <f>IF(Wedstrijden!#REF!="x","B1","")</f>
        <v>#REF!</v>
      </c>
      <c r="BO678" s="12" t="e">
        <f>IF(Wedstrijden!#REF!="x","BB","")</f>
        <v>#REF!</v>
      </c>
      <c r="BP678" s="12" t="e">
        <f>IF(Wedstrijden!#REF!="x","B","")</f>
        <v>#REF!</v>
      </c>
      <c r="BQ678" s="12" t="e">
        <f>IF(Wedstrijden!#REF!="x","L1","")</f>
        <v>#REF!</v>
      </c>
      <c r="BR678" s="12" t="e">
        <f>IF(Wedstrijden!#REF!="x","L2","")</f>
        <v>#REF!</v>
      </c>
      <c r="BS678" s="12" t="e">
        <f>IF(Wedstrijden!#REF!="x","M1","")</f>
        <v>#REF!</v>
      </c>
      <c r="BT678" s="12" t="e">
        <f>IF(Wedstrijden!#REF!="x","M2","")</f>
        <v>#REF!</v>
      </c>
      <c r="BU678" s="12" t="e">
        <f>IF(Wedstrijden!#REF!="x","Z1","")</f>
        <v>#REF!</v>
      </c>
      <c r="BV678" s="12" t="e">
        <f>IF(Wedstrijden!#REF!="x","Z2","")</f>
        <v>#REF!</v>
      </c>
      <c r="BW678" s="12">
        <f>IF(COUNTA(Wedstrijden!#REF!)&lt;&gt;0,1,"")</f>
        <v>1</v>
      </c>
      <c r="BX678" s="12">
        <f t="shared" si="61"/>
        <v>1</v>
      </c>
      <c r="BY678" s="12" t="e">
        <f>IF(Wedstrijden!#REF!="x","BB","")</f>
        <v>#REF!</v>
      </c>
      <c r="BZ678" s="12" t="e">
        <f>IF(Wedstrijden!#REF!="x","B","")</f>
        <v>#REF!</v>
      </c>
      <c r="CA678" s="12" t="e">
        <f>IF(Wedstrijden!#REF!="x","L1","")</f>
        <v>#REF!</v>
      </c>
      <c r="CB678" s="12" t="e">
        <f>IF(Wedstrijden!#REF!="x","L2","")</f>
        <v>#REF!</v>
      </c>
      <c r="CC678" s="12" t="e">
        <f>IF(Wedstrijden!#REF!="x","M1","")</f>
        <v>#REF!</v>
      </c>
      <c r="CD678" s="12" t="e">
        <f>IF(Wedstrijden!#REF!="x","M2","")</f>
        <v>#REF!</v>
      </c>
      <c r="CE678" s="12" t="e">
        <f>IF(Wedstrijden!#REF!="x","Z1","")</f>
        <v>#REF!</v>
      </c>
      <c r="CF678" s="12" t="e">
        <f>IF(Wedstrijden!#REF!="x","Z2","")</f>
        <v>#REF!</v>
      </c>
      <c r="CG678" s="12" t="e">
        <f>IF(Wedstrijden!#REF!="x","ZZL","")</f>
        <v>#REF!</v>
      </c>
      <c r="CL678" s="12">
        <f>IF(COUNTA(Wedstrijden!#REF!)&lt;&gt;0,2,"")</f>
        <v>2</v>
      </c>
      <c r="CM678" s="12">
        <f t="shared" si="62"/>
        <v>2</v>
      </c>
      <c r="CN678" s="12" t="e">
        <f>IF(Wedstrijden!#REF!="x","AA","")</f>
        <v>#REF!</v>
      </c>
      <c r="CO678" s="12" t="e">
        <f>IF(Wedstrijden!#REF!="x","A","")</f>
        <v>#REF!</v>
      </c>
      <c r="CP678" s="12" t="e">
        <f>IF(Wedstrijden!#REF!="x","BB","")</f>
        <v>#REF!</v>
      </c>
      <c r="CQ678" s="12" t="e">
        <f>IF(Wedstrijden!#REF!="x","B","")</f>
        <v>#REF!</v>
      </c>
      <c r="CR678" s="12" t="e">
        <f>IF(Wedstrijden!#REF!="x","L","")</f>
        <v>#REF!</v>
      </c>
      <c r="CS678" s="12" t="e">
        <f>IF(Wedstrijden!#REF!="x","M","")</f>
        <v>#REF!</v>
      </c>
      <c r="CT678" s="12" t="e">
        <f>IF(Wedstrijden!#REF!="x","Z","")</f>
        <v>#REF!</v>
      </c>
      <c r="CU678" s="12" t="e">
        <f>IF(Wedstrijden!#REF!="x","ZZ","")</f>
        <v>#REF!</v>
      </c>
      <c r="CV678" s="12">
        <f>IF(COUNTA(Wedstrijden!#REF!)&lt;&gt;0,2,"")</f>
        <v>2</v>
      </c>
      <c r="CW678" s="12">
        <f t="shared" si="63"/>
        <v>1</v>
      </c>
      <c r="CX678" s="12" t="e">
        <f>IF(Wedstrijden!#REF!="x","BB","")</f>
        <v>#REF!</v>
      </c>
      <c r="CY678" s="12" t="e">
        <f>IF(Wedstrijden!#REF!="x","B","")</f>
        <v>#REF!</v>
      </c>
      <c r="CZ678" s="12" t="e">
        <f>IF(Wedstrijden!#REF!="x","L","")</f>
        <v>#REF!</v>
      </c>
      <c r="DA678" s="12" t="e">
        <f>IF(Wedstrijden!#REF!="x","M","")</f>
        <v>#REF!</v>
      </c>
      <c r="DB678" s="12" t="e">
        <f>IF(Wedstrijden!#REF!="x","Z","")</f>
        <v>#REF!</v>
      </c>
      <c r="DC678" s="12" t="e">
        <f>IF(Wedstrijden!#REF!="x","ZZ","")</f>
        <v>#REF!</v>
      </c>
      <c r="DD678" s="12" t="e">
        <f>IF(Wedstrijden!#REF!="x","1.40","")</f>
        <v>#REF!</v>
      </c>
      <c r="DE678" s="12">
        <f>IF(COUNTA(Wedstrijden!#REF!)&lt;&gt;0,6,"")</f>
        <v>6</v>
      </c>
      <c r="DF678" s="12">
        <f t="shared" si="64"/>
        <v>2</v>
      </c>
      <c r="DG678" s="12" t="e">
        <f>IF(Wedstrijden!#REF!="x","L","")</f>
        <v>#REF!</v>
      </c>
      <c r="DH678" s="12" t="e">
        <f>IF(Wedstrijden!#REF!="x","M","")</f>
        <v>#REF!</v>
      </c>
      <c r="DI678" s="12" t="e">
        <f>IF(Wedstrijden!#REF!="x","Z","")</f>
        <v>#REF!</v>
      </c>
      <c r="DJ678" s="12" t="e">
        <f>IF(Wedstrijden!#REF!="x","Z","")</f>
        <v>#REF!</v>
      </c>
      <c r="DK678" s="12">
        <f>IF(COUNTA(Wedstrijden!#REF!)&lt;&gt;0,6,"")</f>
        <v>6</v>
      </c>
      <c r="DL678" s="12">
        <f t="shared" si="65"/>
        <v>1</v>
      </c>
      <c r="DM678" s="12" t="e">
        <f>IF(Wedstrijden!#REF!="x","L","")</f>
        <v>#REF!</v>
      </c>
      <c r="DN678" s="12" t="e">
        <f>IF(Wedstrijden!#REF!="x","M","")</f>
        <v>#REF!</v>
      </c>
      <c r="DO678" s="12" t="e">
        <f>IF(Wedstrijden!#REF!="x","Z","")</f>
        <v>#REF!</v>
      </c>
      <c r="DP678" s="12" t="e">
        <f>IF(Wedstrijden!#REF!="x","Z","")</f>
        <v>#REF!</v>
      </c>
    </row>
    <row r="679" spans="1:120" ht="15" x14ac:dyDescent="0.25">
      <c r="A679" s="14">
        <f>Wedstrijden!A690</f>
        <v>0</v>
      </c>
      <c r="B679" s="12" t="str">
        <f>IFERROR(VLOOKUP(Wedstrijden!C690,Wedstrijdlocaties!$B$2:$E$500,2,FALSE),"")</f>
        <v/>
      </c>
      <c r="C679" s="12" t="str">
        <f>Wedstrijden!D690</f>
        <v/>
      </c>
      <c r="D679" s="12" t="str">
        <f>IFERROR(VLOOKUP(Wedstrijden!E690,Organisaties!$B$2:$C$500,2,FALSE),"")</f>
        <v/>
      </c>
      <c r="E679" s="12" t="str">
        <f>IFERROR(VLOOKUP(Wedstrijden!E690,Organisaties!$B$2:$G$500,5,FALSE),"")</f>
        <v/>
      </c>
      <c r="F679" s="12" t="e">
        <f>IF(Wedstrijden!#REF!&lt;&gt;"",Wedstrijden!#REF!,"")</f>
        <v>#REF!</v>
      </c>
      <c r="G679" s="12">
        <f>IF(Wedstrijden!K690="Indoor",1,0)</f>
        <v>0</v>
      </c>
      <c r="H679" s="12">
        <f>Wedstrijden!L690</f>
        <v>0</v>
      </c>
      <c r="I679" s="12" t="str">
        <f>IF(Wedstrijden!J690="Nee",0,IF(Wedstrijden!J690="Ja",1,""))</f>
        <v/>
      </c>
      <c r="J679" s="12" t="str">
        <f>IF(Wedstrijden!M690&lt;&gt;"",Wedstrijden!M690,"")</f>
        <v/>
      </c>
      <c r="BJ679" s="12">
        <f>IF(COUNTA(Wedstrijden!#REF!)&lt;&gt;0,1,"")</f>
        <v>1</v>
      </c>
      <c r="BK679" s="12">
        <f t="shared" si="60"/>
        <v>2</v>
      </c>
      <c r="BL679" s="12" t="e">
        <f>IF(Wedstrijden!#REF!="x","AA","")</f>
        <v>#REF!</v>
      </c>
      <c r="BM679" s="12" t="e">
        <f>IF(Wedstrijden!#REF!="x","A","")</f>
        <v>#REF!</v>
      </c>
      <c r="BN679" s="12" t="e">
        <f>IF(Wedstrijden!#REF!="x","B1","")</f>
        <v>#REF!</v>
      </c>
      <c r="BO679" s="12" t="e">
        <f>IF(Wedstrijden!#REF!="x","BB","")</f>
        <v>#REF!</v>
      </c>
      <c r="BP679" s="12" t="e">
        <f>IF(Wedstrijden!#REF!="x","B","")</f>
        <v>#REF!</v>
      </c>
      <c r="BQ679" s="12" t="e">
        <f>IF(Wedstrijden!#REF!="x","L1","")</f>
        <v>#REF!</v>
      </c>
      <c r="BR679" s="12" t="e">
        <f>IF(Wedstrijden!#REF!="x","L2","")</f>
        <v>#REF!</v>
      </c>
      <c r="BS679" s="12" t="e">
        <f>IF(Wedstrijden!#REF!="x","M1","")</f>
        <v>#REF!</v>
      </c>
      <c r="BT679" s="12" t="e">
        <f>IF(Wedstrijden!#REF!="x","M2","")</f>
        <v>#REF!</v>
      </c>
      <c r="BU679" s="12" t="e">
        <f>IF(Wedstrijden!#REF!="x","Z1","")</f>
        <v>#REF!</v>
      </c>
      <c r="BV679" s="12" t="e">
        <f>IF(Wedstrijden!#REF!="x","Z2","")</f>
        <v>#REF!</v>
      </c>
      <c r="BW679" s="12">
        <f>IF(COUNTA(Wedstrijden!#REF!)&lt;&gt;0,1,"")</f>
        <v>1</v>
      </c>
      <c r="BX679" s="12">
        <f t="shared" si="61"/>
        <v>1</v>
      </c>
      <c r="BY679" s="12" t="e">
        <f>IF(Wedstrijden!#REF!="x","BB","")</f>
        <v>#REF!</v>
      </c>
      <c r="BZ679" s="12" t="e">
        <f>IF(Wedstrijden!#REF!="x","B","")</f>
        <v>#REF!</v>
      </c>
      <c r="CA679" s="12" t="e">
        <f>IF(Wedstrijden!#REF!="x","L1","")</f>
        <v>#REF!</v>
      </c>
      <c r="CB679" s="12" t="e">
        <f>IF(Wedstrijden!#REF!="x","L2","")</f>
        <v>#REF!</v>
      </c>
      <c r="CC679" s="12" t="e">
        <f>IF(Wedstrijden!#REF!="x","M1","")</f>
        <v>#REF!</v>
      </c>
      <c r="CD679" s="12" t="e">
        <f>IF(Wedstrijden!#REF!="x","M2","")</f>
        <v>#REF!</v>
      </c>
      <c r="CE679" s="12" t="e">
        <f>IF(Wedstrijden!#REF!="x","Z1","")</f>
        <v>#REF!</v>
      </c>
      <c r="CF679" s="12" t="e">
        <f>IF(Wedstrijden!#REF!="x","Z2","")</f>
        <v>#REF!</v>
      </c>
      <c r="CG679" s="12" t="e">
        <f>IF(Wedstrijden!#REF!="x","ZZL","")</f>
        <v>#REF!</v>
      </c>
      <c r="CL679" s="12">
        <f>IF(COUNTA(Wedstrijden!#REF!)&lt;&gt;0,2,"")</f>
        <v>2</v>
      </c>
      <c r="CM679" s="12">
        <f t="shared" si="62"/>
        <v>2</v>
      </c>
      <c r="CN679" s="12" t="e">
        <f>IF(Wedstrijden!#REF!="x","AA","")</f>
        <v>#REF!</v>
      </c>
      <c r="CO679" s="12" t="e">
        <f>IF(Wedstrijden!#REF!="x","A","")</f>
        <v>#REF!</v>
      </c>
      <c r="CP679" s="12" t="e">
        <f>IF(Wedstrijden!#REF!="x","BB","")</f>
        <v>#REF!</v>
      </c>
      <c r="CQ679" s="12" t="e">
        <f>IF(Wedstrijden!#REF!="x","B","")</f>
        <v>#REF!</v>
      </c>
      <c r="CR679" s="12" t="e">
        <f>IF(Wedstrijden!#REF!="x","L","")</f>
        <v>#REF!</v>
      </c>
      <c r="CS679" s="12" t="e">
        <f>IF(Wedstrijden!#REF!="x","M","")</f>
        <v>#REF!</v>
      </c>
      <c r="CT679" s="12" t="e">
        <f>IF(Wedstrijden!#REF!="x","Z","")</f>
        <v>#REF!</v>
      </c>
      <c r="CU679" s="12" t="e">
        <f>IF(Wedstrijden!#REF!="x","ZZ","")</f>
        <v>#REF!</v>
      </c>
      <c r="CV679" s="12">
        <f>IF(COUNTA(Wedstrijden!#REF!)&lt;&gt;0,2,"")</f>
        <v>2</v>
      </c>
      <c r="CW679" s="12">
        <f t="shared" si="63"/>
        <v>1</v>
      </c>
      <c r="CX679" s="12" t="e">
        <f>IF(Wedstrijden!#REF!="x","BB","")</f>
        <v>#REF!</v>
      </c>
      <c r="CY679" s="12" t="e">
        <f>IF(Wedstrijden!#REF!="x","B","")</f>
        <v>#REF!</v>
      </c>
      <c r="CZ679" s="12" t="e">
        <f>IF(Wedstrijden!#REF!="x","L","")</f>
        <v>#REF!</v>
      </c>
      <c r="DA679" s="12" t="e">
        <f>IF(Wedstrijden!#REF!="x","M","")</f>
        <v>#REF!</v>
      </c>
      <c r="DB679" s="12" t="e">
        <f>IF(Wedstrijden!#REF!="x","Z","")</f>
        <v>#REF!</v>
      </c>
      <c r="DC679" s="12" t="e">
        <f>IF(Wedstrijden!#REF!="x","ZZ","")</f>
        <v>#REF!</v>
      </c>
      <c r="DD679" s="12" t="e">
        <f>IF(Wedstrijden!#REF!="x","1.40","")</f>
        <v>#REF!</v>
      </c>
      <c r="DE679" s="12">
        <f>IF(COUNTA(Wedstrijden!#REF!)&lt;&gt;0,6,"")</f>
        <v>6</v>
      </c>
      <c r="DF679" s="12">
        <f t="shared" si="64"/>
        <v>2</v>
      </c>
      <c r="DG679" s="12" t="e">
        <f>IF(Wedstrijden!#REF!="x","L","")</f>
        <v>#REF!</v>
      </c>
      <c r="DH679" s="12" t="e">
        <f>IF(Wedstrijden!#REF!="x","M","")</f>
        <v>#REF!</v>
      </c>
      <c r="DI679" s="12" t="e">
        <f>IF(Wedstrijden!#REF!="x","Z","")</f>
        <v>#REF!</v>
      </c>
      <c r="DJ679" s="12" t="e">
        <f>IF(Wedstrijden!#REF!="x","Z","")</f>
        <v>#REF!</v>
      </c>
      <c r="DK679" s="12">
        <f>IF(COUNTA(Wedstrijden!#REF!)&lt;&gt;0,6,"")</f>
        <v>6</v>
      </c>
      <c r="DL679" s="12">
        <f t="shared" si="65"/>
        <v>1</v>
      </c>
      <c r="DM679" s="12" t="e">
        <f>IF(Wedstrijden!#REF!="x","L","")</f>
        <v>#REF!</v>
      </c>
      <c r="DN679" s="12" t="e">
        <f>IF(Wedstrijden!#REF!="x","M","")</f>
        <v>#REF!</v>
      </c>
      <c r="DO679" s="12" t="e">
        <f>IF(Wedstrijden!#REF!="x","Z","")</f>
        <v>#REF!</v>
      </c>
      <c r="DP679" s="12" t="e">
        <f>IF(Wedstrijden!#REF!="x","Z","")</f>
        <v>#REF!</v>
      </c>
    </row>
    <row r="680" spans="1:120" ht="15" x14ac:dyDescent="0.25">
      <c r="A680" s="14">
        <f>Wedstrijden!A691</f>
        <v>0</v>
      </c>
      <c r="B680" s="12" t="str">
        <f>IFERROR(VLOOKUP(Wedstrijden!C691,Wedstrijdlocaties!$B$2:$E$500,2,FALSE),"")</f>
        <v/>
      </c>
      <c r="C680" s="12" t="str">
        <f>Wedstrijden!D691</f>
        <v/>
      </c>
      <c r="D680" s="12" t="str">
        <f>IFERROR(VLOOKUP(Wedstrijden!E691,Organisaties!$B$2:$C$500,2,FALSE),"")</f>
        <v/>
      </c>
      <c r="E680" s="12" t="str">
        <f>IFERROR(VLOOKUP(Wedstrijden!E691,Organisaties!$B$2:$G$500,5,FALSE),"")</f>
        <v/>
      </c>
      <c r="F680" s="12" t="e">
        <f>IF(Wedstrijden!#REF!&lt;&gt;"",Wedstrijden!#REF!,"")</f>
        <v>#REF!</v>
      </c>
      <c r="G680" s="12">
        <f>IF(Wedstrijden!K691="Indoor",1,0)</f>
        <v>0</v>
      </c>
      <c r="H680" s="12">
        <f>Wedstrijden!L691</f>
        <v>0</v>
      </c>
      <c r="I680" s="12" t="str">
        <f>IF(Wedstrijden!J691="Nee",0,IF(Wedstrijden!J691="Ja",1,""))</f>
        <v/>
      </c>
      <c r="J680" s="12" t="str">
        <f>IF(Wedstrijden!M691&lt;&gt;"",Wedstrijden!M691,"")</f>
        <v/>
      </c>
      <c r="BJ680" s="12">
        <f>IF(COUNTA(Wedstrijden!#REF!)&lt;&gt;0,1,"")</f>
        <v>1</v>
      </c>
      <c r="BK680" s="12">
        <f t="shared" si="60"/>
        <v>2</v>
      </c>
      <c r="BL680" s="12" t="e">
        <f>IF(Wedstrijden!#REF!="x","AA","")</f>
        <v>#REF!</v>
      </c>
      <c r="BM680" s="12" t="e">
        <f>IF(Wedstrijden!#REF!="x","A","")</f>
        <v>#REF!</v>
      </c>
      <c r="BN680" s="12" t="e">
        <f>IF(Wedstrijden!#REF!="x","B1","")</f>
        <v>#REF!</v>
      </c>
      <c r="BO680" s="12" t="e">
        <f>IF(Wedstrijden!#REF!="x","BB","")</f>
        <v>#REF!</v>
      </c>
      <c r="BP680" s="12" t="e">
        <f>IF(Wedstrijden!#REF!="x","B","")</f>
        <v>#REF!</v>
      </c>
      <c r="BQ680" s="12" t="e">
        <f>IF(Wedstrijden!#REF!="x","L1","")</f>
        <v>#REF!</v>
      </c>
      <c r="BR680" s="12" t="e">
        <f>IF(Wedstrijden!#REF!="x","L2","")</f>
        <v>#REF!</v>
      </c>
      <c r="BS680" s="12" t="e">
        <f>IF(Wedstrijden!#REF!="x","M1","")</f>
        <v>#REF!</v>
      </c>
      <c r="BT680" s="12" t="e">
        <f>IF(Wedstrijden!#REF!="x","M2","")</f>
        <v>#REF!</v>
      </c>
      <c r="BU680" s="12" t="e">
        <f>IF(Wedstrijden!#REF!="x","Z1","")</f>
        <v>#REF!</v>
      </c>
      <c r="BV680" s="12" t="e">
        <f>IF(Wedstrijden!#REF!="x","Z2","")</f>
        <v>#REF!</v>
      </c>
      <c r="BW680" s="12">
        <f>IF(COUNTA(Wedstrijden!#REF!)&lt;&gt;0,1,"")</f>
        <v>1</v>
      </c>
      <c r="BX680" s="12">
        <f t="shared" si="61"/>
        <v>1</v>
      </c>
      <c r="BY680" s="12" t="e">
        <f>IF(Wedstrijden!#REF!="x","BB","")</f>
        <v>#REF!</v>
      </c>
      <c r="BZ680" s="12" t="e">
        <f>IF(Wedstrijden!#REF!="x","B","")</f>
        <v>#REF!</v>
      </c>
      <c r="CA680" s="12" t="e">
        <f>IF(Wedstrijden!#REF!="x","L1","")</f>
        <v>#REF!</v>
      </c>
      <c r="CB680" s="12" t="e">
        <f>IF(Wedstrijden!#REF!="x","L2","")</f>
        <v>#REF!</v>
      </c>
      <c r="CC680" s="12" t="e">
        <f>IF(Wedstrijden!#REF!="x","M1","")</f>
        <v>#REF!</v>
      </c>
      <c r="CD680" s="12" t="e">
        <f>IF(Wedstrijden!#REF!="x","M2","")</f>
        <v>#REF!</v>
      </c>
      <c r="CE680" s="12" t="e">
        <f>IF(Wedstrijden!#REF!="x","Z1","")</f>
        <v>#REF!</v>
      </c>
      <c r="CF680" s="12" t="e">
        <f>IF(Wedstrijden!#REF!="x","Z2","")</f>
        <v>#REF!</v>
      </c>
      <c r="CG680" s="12" t="e">
        <f>IF(Wedstrijden!#REF!="x","ZZL","")</f>
        <v>#REF!</v>
      </c>
      <c r="CL680" s="12">
        <f>IF(COUNTA(Wedstrijden!#REF!)&lt;&gt;0,2,"")</f>
        <v>2</v>
      </c>
      <c r="CM680" s="12">
        <f t="shared" si="62"/>
        <v>2</v>
      </c>
      <c r="CN680" s="12" t="e">
        <f>IF(Wedstrijden!#REF!="x","AA","")</f>
        <v>#REF!</v>
      </c>
      <c r="CO680" s="12" t="e">
        <f>IF(Wedstrijden!#REF!="x","A","")</f>
        <v>#REF!</v>
      </c>
      <c r="CP680" s="12" t="e">
        <f>IF(Wedstrijden!#REF!="x","BB","")</f>
        <v>#REF!</v>
      </c>
      <c r="CQ680" s="12" t="e">
        <f>IF(Wedstrijden!#REF!="x","B","")</f>
        <v>#REF!</v>
      </c>
      <c r="CR680" s="12" t="e">
        <f>IF(Wedstrijden!#REF!="x","L","")</f>
        <v>#REF!</v>
      </c>
      <c r="CS680" s="12" t="e">
        <f>IF(Wedstrijden!#REF!="x","M","")</f>
        <v>#REF!</v>
      </c>
      <c r="CT680" s="12" t="e">
        <f>IF(Wedstrijden!#REF!="x","Z","")</f>
        <v>#REF!</v>
      </c>
      <c r="CU680" s="12" t="e">
        <f>IF(Wedstrijden!#REF!="x","ZZ","")</f>
        <v>#REF!</v>
      </c>
      <c r="CV680" s="12">
        <f>IF(COUNTA(Wedstrijden!#REF!)&lt;&gt;0,2,"")</f>
        <v>2</v>
      </c>
      <c r="CW680" s="12">
        <f t="shared" si="63"/>
        <v>1</v>
      </c>
      <c r="CX680" s="12" t="e">
        <f>IF(Wedstrijden!#REF!="x","BB","")</f>
        <v>#REF!</v>
      </c>
      <c r="CY680" s="12" t="e">
        <f>IF(Wedstrijden!#REF!="x","B","")</f>
        <v>#REF!</v>
      </c>
      <c r="CZ680" s="12" t="e">
        <f>IF(Wedstrijden!#REF!="x","L","")</f>
        <v>#REF!</v>
      </c>
      <c r="DA680" s="12" t="e">
        <f>IF(Wedstrijden!#REF!="x","M","")</f>
        <v>#REF!</v>
      </c>
      <c r="DB680" s="12" t="e">
        <f>IF(Wedstrijden!#REF!="x","Z","")</f>
        <v>#REF!</v>
      </c>
      <c r="DC680" s="12" t="e">
        <f>IF(Wedstrijden!#REF!="x","ZZ","")</f>
        <v>#REF!</v>
      </c>
      <c r="DD680" s="12" t="e">
        <f>IF(Wedstrijden!#REF!="x","1.40","")</f>
        <v>#REF!</v>
      </c>
      <c r="DE680" s="12">
        <f>IF(COUNTA(Wedstrijden!#REF!)&lt;&gt;0,6,"")</f>
        <v>6</v>
      </c>
      <c r="DF680" s="12">
        <f t="shared" si="64"/>
        <v>2</v>
      </c>
      <c r="DG680" s="12" t="e">
        <f>IF(Wedstrijden!#REF!="x","L","")</f>
        <v>#REF!</v>
      </c>
      <c r="DH680" s="12" t="e">
        <f>IF(Wedstrijden!#REF!="x","M","")</f>
        <v>#REF!</v>
      </c>
      <c r="DI680" s="12" t="e">
        <f>IF(Wedstrijden!#REF!="x","Z","")</f>
        <v>#REF!</v>
      </c>
      <c r="DJ680" s="12" t="e">
        <f>IF(Wedstrijden!#REF!="x","Z","")</f>
        <v>#REF!</v>
      </c>
      <c r="DK680" s="12">
        <f>IF(COUNTA(Wedstrijden!#REF!)&lt;&gt;0,6,"")</f>
        <v>6</v>
      </c>
      <c r="DL680" s="12">
        <f t="shared" si="65"/>
        <v>1</v>
      </c>
      <c r="DM680" s="12" t="e">
        <f>IF(Wedstrijden!#REF!="x","L","")</f>
        <v>#REF!</v>
      </c>
      <c r="DN680" s="12" t="e">
        <f>IF(Wedstrijden!#REF!="x","M","")</f>
        <v>#REF!</v>
      </c>
      <c r="DO680" s="12" t="e">
        <f>IF(Wedstrijden!#REF!="x","Z","")</f>
        <v>#REF!</v>
      </c>
      <c r="DP680" s="12" t="e">
        <f>IF(Wedstrijden!#REF!="x","Z","")</f>
        <v>#REF!</v>
      </c>
    </row>
    <row r="681" spans="1:120" ht="15" x14ac:dyDescent="0.25">
      <c r="A681" s="14">
        <f>Wedstrijden!A692</f>
        <v>0</v>
      </c>
      <c r="B681" s="12" t="str">
        <f>IFERROR(VLOOKUP(Wedstrijden!C692,Wedstrijdlocaties!$B$2:$E$500,2,FALSE),"")</f>
        <v/>
      </c>
      <c r="C681" s="12" t="str">
        <f>Wedstrijden!D692</f>
        <v/>
      </c>
      <c r="D681" s="12" t="str">
        <f>IFERROR(VLOOKUP(Wedstrijden!E692,Organisaties!$B$2:$C$500,2,FALSE),"")</f>
        <v/>
      </c>
      <c r="E681" s="12" t="str">
        <f>IFERROR(VLOOKUP(Wedstrijden!E692,Organisaties!$B$2:$G$500,5,FALSE),"")</f>
        <v/>
      </c>
      <c r="F681" s="12" t="e">
        <f>IF(Wedstrijden!#REF!&lt;&gt;"",Wedstrijden!#REF!,"")</f>
        <v>#REF!</v>
      </c>
      <c r="G681" s="12">
        <f>IF(Wedstrijden!K692="Indoor",1,0)</f>
        <v>0</v>
      </c>
      <c r="H681" s="12">
        <f>Wedstrijden!L692</f>
        <v>0</v>
      </c>
      <c r="I681" s="12" t="str">
        <f>IF(Wedstrijden!J692="Nee",0,IF(Wedstrijden!J692="Ja",1,""))</f>
        <v/>
      </c>
      <c r="J681" s="12" t="str">
        <f>IF(Wedstrijden!M692&lt;&gt;"",Wedstrijden!M692,"")</f>
        <v/>
      </c>
      <c r="BJ681" s="12">
        <f>IF(COUNTA(Wedstrijden!#REF!)&lt;&gt;0,1,"")</f>
        <v>1</v>
      </c>
      <c r="BK681" s="12">
        <f t="shared" si="60"/>
        <v>2</v>
      </c>
      <c r="BL681" s="12" t="e">
        <f>IF(Wedstrijden!#REF!="x","AA","")</f>
        <v>#REF!</v>
      </c>
      <c r="BM681" s="12" t="e">
        <f>IF(Wedstrijden!#REF!="x","A","")</f>
        <v>#REF!</v>
      </c>
      <c r="BN681" s="12" t="e">
        <f>IF(Wedstrijden!#REF!="x","B1","")</f>
        <v>#REF!</v>
      </c>
      <c r="BO681" s="12" t="e">
        <f>IF(Wedstrijden!#REF!="x","BB","")</f>
        <v>#REF!</v>
      </c>
      <c r="BP681" s="12" t="e">
        <f>IF(Wedstrijden!#REF!="x","B","")</f>
        <v>#REF!</v>
      </c>
      <c r="BQ681" s="12" t="e">
        <f>IF(Wedstrijden!#REF!="x","L1","")</f>
        <v>#REF!</v>
      </c>
      <c r="BR681" s="12" t="e">
        <f>IF(Wedstrijden!#REF!="x","L2","")</f>
        <v>#REF!</v>
      </c>
      <c r="BS681" s="12" t="e">
        <f>IF(Wedstrijden!#REF!="x","M1","")</f>
        <v>#REF!</v>
      </c>
      <c r="BT681" s="12" t="e">
        <f>IF(Wedstrijden!#REF!="x","M2","")</f>
        <v>#REF!</v>
      </c>
      <c r="BU681" s="12" t="e">
        <f>IF(Wedstrijden!#REF!="x","Z1","")</f>
        <v>#REF!</v>
      </c>
      <c r="BV681" s="12" t="e">
        <f>IF(Wedstrijden!#REF!="x","Z2","")</f>
        <v>#REF!</v>
      </c>
      <c r="BW681" s="12">
        <f>IF(COUNTA(Wedstrijden!#REF!)&lt;&gt;0,1,"")</f>
        <v>1</v>
      </c>
      <c r="BX681" s="12">
        <f t="shared" si="61"/>
        <v>1</v>
      </c>
      <c r="BY681" s="12" t="e">
        <f>IF(Wedstrijden!#REF!="x","BB","")</f>
        <v>#REF!</v>
      </c>
      <c r="BZ681" s="12" t="e">
        <f>IF(Wedstrijden!#REF!="x","B","")</f>
        <v>#REF!</v>
      </c>
      <c r="CA681" s="12" t="e">
        <f>IF(Wedstrijden!#REF!="x","L1","")</f>
        <v>#REF!</v>
      </c>
      <c r="CB681" s="12" t="e">
        <f>IF(Wedstrijden!#REF!="x","L2","")</f>
        <v>#REF!</v>
      </c>
      <c r="CC681" s="12" t="e">
        <f>IF(Wedstrijden!#REF!="x","M1","")</f>
        <v>#REF!</v>
      </c>
      <c r="CD681" s="12" t="e">
        <f>IF(Wedstrijden!#REF!="x","M2","")</f>
        <v>#REF!</v>
      </c>
      <c r="CE681" s="12" t="e">
        <f>IF(Wedstrijden!#REF!="x","Z1","")</f>
        <v>#REF!</v>
      </c>
      <c r="CF681" s="12" t="e">
        <f>IF(Wedstrijden!#REF!="x","Z2","")</f>
        <v>#REF!</v>
      </c>
      <c r="CG681" s="12" t="e">
        <f>IF(Wedstrijden!#REF!="x","ZZL","")</f>
        <v>#REF!</v>
      </c>
      <c r="CL681" s="12">
        <f>IF(COUNTA(Wedstrijden!#REF!)&lt;&gt;0,2,"")</f>
        <v>2</v>
      </c>
      <c r="CM681" s="12">
        <f t="shared" si="62"/>
        <v>2</v>
      </c>
      <c r="CN681" s="12" t="e">
        <f>IF(Wedstrijden!#REF!="x","AA","")</f>
        <v>#REF!</v>
      </c>
      <c r="CO681" s="12" t="e">
        <f>IF(Wedstrijden!#REF!="x","A","")</f>
        <v>#REF!</v>
      </c>
      <c r="CP681" s="12" t="e">
        <f>IF(Wedstrijden!#REF!="x","BB","")</f>
        <v>#REF!</v>
      </c>
      <c r="CQ681" s="12" t="e">
        <f>IF(Wedstrijden!#REF!="x","B","")</f>
        <v>#REF!</v>
      </c>
      <c r="CR681" s="12" t="e">
        <f>IF(Wedstrijden!#REF!="x","L","")</f>
        <v>#REF!</v>
      </c>
      <c r="CS681" s="12" t="e">
        <f>IF(Wedstrijden!#REF!="x","M","")</f>
        <v>#REF!</v>
      </c>
      <c r="CT681" s="12" t="e">
        <f>IF(Wedstrijden!#REF!="x","Z","")</f>
        <v>#REF!</v>
      </c>
      <c r="CU681" s="12" t="e">
        <f>IF(Wedstrijden!#REF!="x","ZZ","")</f>
        <v>#REF!</v>
      </c>
      <c r="CV681" s="12">
        <f>IF(COUNTA(Wedstrijden!#REF!)&lt;&gt;0,2,"")</f>
        <v>2</v>
      </c>
      <c r="CW681" s="12">
        <f t="shared" si="63"/>
        <v>1</v>
      </c>
      <c r="CX681" s="12" t="e">
        <f>IF(Wedstrijden!#REF!="x","BB","")</f>
        <v>#REF!</v>
      </c>
      <c r="CY681" s="12" t="e">
        <f>IF(Wedstrijden!#REF!="x","B","")</f>
        <v>#REF!</v>
      </c>
      <c r="CZ681" s="12" t="e">
        <f>IF(Wedstrijden!#REF!="x","L","")</f>
        <v>#REF!</v>
      </c>
      <c r="DA681" s="12" t="e">
        <f>IF(Wedstrijden!#REF!="x","M","")</f>
        <v>#REF!</v>
      </c>
      <c r="DB681" s="12" t="e">
        <f>IF(Wedstrijden!#REF!="x","Z","")</f>
        <v>#REF!</v>
      </c>
      <c r="DC681" s="12" t="e">
        <f>IF(Wedstrijden!#REF!="x","ZZ","")</f>
        <v>#REF!</v>
      </c>
      <c r="DD681" s="12" t="e">
        <f>IF(Wedstrijden!#REF!="x","1.40","")</f>
        <v>#REF!</v>
      </c>
      <c r="DE681" s="12">
        <f>IF(COUNTA(Wedstrijden!#REF!)&lt;&gt;0,6,"")</f>
        <v>6</v>
      </c>
      <c r="DF681" s="12">
        <f t="shared" si="64"/>
        <v>2</v>
      </c>
      <c r="DG681" s="12" t="e">
        <f>IF(Wedstrijden!#REF!="x","L","")</f>
        <v>#REF!</v>
      </c>
      <c r="DH681" s="12" t="e">
        <f>IF(Wedstrijden!#REF!="x","M","")</f>
        <v>#REF!</v>
      </c>
      <c r="DI681" s="12" t="e">
        <f>IF(Wedstrijden!#REF!="x","Z","")</f>
        <v>#REF!</v>
      </c>
      <c r="DJ681" s="12" t="e">
        <f>IF(Wedstrijden!#REF!="x","Z","")</f>
        <v>#REF!</v>
      </c>
      <c r="DK681" s="12">
        <f>IF(COUNTA(Wedstrijden!#REF!)&lt;&gt;0,6,"")</f>
        <v>6</v>
      </c>
      <c r="DL681" s="12">
        <f t="shared" si="65"/>
        <v>1</v>
      </c>
      <c r="DM681" s="12" t="e">
        <f>IF(Wedstrijden!#REF!="x","L","")</f>
        <v>#REF!</v>
      </c>
      <c r="DN681" s="12" t="e">
        <f>IF(Wedstrijden!#REF!="x","M","")</f>
        <v>#REF!</v>
      </c>
      <c r="DO681" s="12" t="e">
        <f>IF(Wedstrijden!#REF!="x","Z","")</f>
        <v>#REF!</v>
      </c>
      <c r="DP681" s="12" t="e">
        <f>IF(Wedstrijden!#REF!="x","Z","")</f>
        <v>#REF!</v>
      </c>
    </row>
    <row r="682" spans="1:120" ht="15" x14ac:dyDescent="0.25">
      <c r="A682" s="14">
        <f>Wedstrijden!A693</f>
        <v>0</v>
      </c>
      <c r="B682" s="12" t="str">
        <f>IFERROR(VLOOKUP(Wedstrijden!C693,Wedstrijdlocaties!$B$2:$E$500,2,FALSE),"")</f>
        <v/>
      </c>
      <c r="C682" s="12" t="str">
        <f>Wedstrijden!D693</f>
        <v/>
      </c>
      <c r="D682" s="12" t="str">
        <f>IFERROR(VLOOKUP(Wedstrijden!E693,Organisaties!$B$2:$C$500,2,FALSE),"")</f>
        <v/>
      </c>
      <c r="E682" s="12" t="str">
        <f>IFERROR(VLOOKUP(Wedstrijden!E693,Organisaties!$B$2:$G$500,5,FALSE),"")</f>
        <v/>
      </c>
      <c r="F682" s="12" t="e">
        <f>IF(Wedstrijden!#REF!&lt;&gt;"",Wedstrijden!#REF!,"")</f>
        <v>#REF!</v>
      </c>
      <c r="G682" s="12">
        <f>IF(Wedstrijden!K693="Indoor",1,0)</f>
        <v>0</v>
      </c>
      <c r="H682" s="12">
        <f>Wedstrijden!L693</f>
        <v>0</v>
      </c>
      <c r="I682" s="12" t="str">
        <f>IF(Wedstrijden!J693="Nee",0,IF(Wedstrijden!J693="Ja",1,""))</f>
        <v/>
      </c>
      <c r="J682" s="12" t="str">
        <f>IF(Wedstrijden!M693&lt;&gt;"",Wedstrijden!M693,"")</f>
        <v/>
      </c>
      <c r="BJ682" s="12">
        <f>IF(COUNTA(Wedstrijden!#REF!)&lt;&gt;0,1,"")</f>
        <v>1</v>
      </c>
      <c r="BK682" s="12">
        <f t="shared" si="60"/>
        <v>2</v>
      </c>
      <c r="BL682" s="12" t="e">
        <f>IF(Wedstrijden!#REF!="x","AA","")</f>
        <v>#REF!</v>
      </c>
      <c r="BM682" s="12" t="e">
        <f>IF(Wedstrijden!#REF!="x","A","")</f>
        <v>#REF!</v>
      </c>
      <c r="BN682" s="12" t="e">
        <f>IF(Wedstrijden!#REF!="x","B1","")</f>
        <v>#REF!</v>
      </c>
      <c r="BO682" s="12" t="e">
        <f>IF(Wedstrijden!#REF!="x","BB","")</f>
        <v>#REF!</v>
      </c>
      <c r="BP682" s="12" t="e">
        <f>IF(Wedstrijden!#REF!="x","B","")</f>
        <v>#REF!</v>
      </c>
      <c r="BQ682" s="12" t="e">
        <f>IF(Wedstrijden!#REF!="x","L1","")</f>
        <v>#REF!</v>
      </c>
      <c r="BR682" s="12" t="e">
        <f>IF(Wedstrijden!#REF!="x","L2","")</f>
        <v>#REF!</v>
      </c>
      <c r="BS682" s="12" t="e">
        <f>IF(Wedstrijden!#REF!="x","M1","")</f>
        <v>#REF!</v>
      </c>
      <c r="BT682" s="12" t="e">
        <f>IF(Wedstrijden!#REF!="x","M2","")</f>
        <v>#REF!</v>
      </c>
      <c r="BU682" s="12" t="e">
        <f>IF(Wedstrijden!#REF!="x","Z1","")</f>
        <v>#REF!</v>
      </c>
      <c r="BV682" s="12" t="e">
        <f>IF(Wedstrijden!#REF!="x","Z2","")</f>
        <v>#REF!</v>
      </c>
      <c r="BW682" s="12">
        <f>IF(COUNTA(Wedstrijden!#REF!)&lt;&gt;0,1,"")</f>
        <v>1</v>
      </c>
      <c r="BX682" s="12">
        <f t="shared" si="61"/>
        <v>1</v>
      </c>
      <c r="BY682" s="12" t="e">
        <f>IF(Wedstrijden!#REF!="x","BB","")</f>
        <v>#REF!</v>
      </c>
      <c r="BZ682" s="12" t="e">
        <f>IF(Wedstrijden!#REF!="x","B","")</f>
        <v>#REF!</v>
      </c>
      <c r="CA682" s="12" t="e">
        <f>IF(Wedstrijden!#REF!="x","L1","")</f>
        <v>#REF!</v>
      </c>
      <c r="CB682" s="12" t="e">
        <f>IF(Wedstrijden!#REF!="x","L2","")</f>
        <v>#REF!</v>
      </c>
      <c r="CC682" s="12" t="e">
        <f>IF(Wedstrijden!#REF!="x","M1","")</f>
        <v>#REF!</v>
      </c>
      <c r="CD682" s="12" t="e">
        <f>IF(Wedstrijden!#REF!="x","M2","")</f>
        <v>#REF!</v>
      </c>
      <c r="CE682" s="12" t="e">
        <f>IF(Wedstrijden!#REF!="x","Z1","")</f>
        <v>#REF!</v>
      </c>
      <c r="CF682" s="12" t="e">
        <f>IF(Wedstrijden!#REF!="x","Z2","")</f>
        <v>#REF!</v>
      </c>
      <c r="CG682" s="12" t="e">
        <f>IF(Wedstrijden!#REF!="x","ZZL","")</f>
        <v>#REF!</v>
      </c>
      <c r="CL682" s="12">
        <f>IF(COUNTA(Wedstrijden!#REF!)&lt;&gt;0,2,"")</f>
        <v>2</v>
      </c>
      <c r="CM682" s="12">
        <f t="shared" si="62"/>
        <v>2</v>
      </c>
      <c r="CN682" s="12" t="e">
        <f>IF(Wedstrijden!#REF!="x","AA","")</f>
        <v>#REF!</v>
      </c>
      <c r="CO682" s="12" t="e">
        <f>IF(Wedstrijden!#REF!="x","A","")</f>
        <v>#REF!</v>
      </c>
      <c r="CP682" s="12" t="e">
        <f>IF(Wedstrijden!#REF!="x","BB","")</f>
        <v>#REF!</v>
      </c>
      <c r="CQ682" s="12" t="e">
        <f>IF(Wedstrijden!#REF!="x","B","")</f>
        <v>#REF!</v>
      </c>
      <c r="CR682" s="12" t="e">
        <f>IF(Wedstrijden!#REF!="x","L","")</f>
        <v>#REF!</v>
      </c>
      <c r="CS682" s="12" t="e">
        <f>IF(Wedstrijden!#REF!="x","M","")</f>
        <v>#REF!</v>
      </c>
      <c r="CT682" s="12" t="e">
        <f>IF(Wedstrijden!#REF!="x","Z","")</f>
        <v>#REF!</v>
      </c>
      <c r="CU682" s="12" t="e">
        <f>IF(Wedstrijden!#REF!="x","ZZ","")</f>
        <v>#REF!</v>
      </c>
      <c r="CV682" s="12">
        <f>IF(COUNTA(Wedstrijden!#REF!)&lt;&gt;0,2,"")</f>
        <v>2</v>
      </c>
      <c r="CW682" s="12">
        <f t="shared" si="63"/>
        <v>1</v>
      </c>
      <c r="CX682" s="12" t="e">
        <f>IF(Wedstrijden!#REF!="x","BB","")</f>
        <v>#REF!</v>
      </c>
      <c r="CY682" s="12" t="e">
        <f>IF(Wedstrijden!#REF!="x","B","")</f>
        <v>#REF!</v>
      </c>
      <c r="CZ682" s="12" t="e">
        <f>IF(Wedstrijden!#REF!="x","L","")</f>
        <v>#REF!</v>
      </c>
      <c r="DA682" s="12" t="e">
        <f>IF(Wedstrijden!#REF!="x","M","")</f>
        <v>#REF!</v>
      </c>
      <c r="DB682" s="12" t="e">
        <f>IF(Wedstrijden!#REF!="x","Z","")</f>
        <v>#REF!</v>
      </c>
      <c r="DC682" s="12" t="e">
        <f>IF(Wedstrijden!#REF!="x","ZZ","")</f>
        <v>#REF!</v>
      </c>
      <c r="DD682" s="12" t="e">
        <f>IF(Wedstrijden!#REF!="x","1.40","")</f>
        <v>#REF!</v>
      </c>
      <c r="DE682" s="12">
        <f>IF(COUNTA(Wedstrijden!#REF!)&lt;&gt;0,6,"")</f>
        <v>6</v>
      </c>
      <c r="DF682" s="12">
        <f t="shared" si="64"/>
        <v>2</v>
      </c>
      <c r="DG682" s="12" t="e">
        <f>IF(Wedstrijden!#REF!="x","L","")</f>
        <v>#REF!</v>
      </c>
      <c r="DH682" s="12" t="e">
        <f>IF(Wedstrijden!#REF!="x","M","")</f>
        <v>#REF!</v>
      </c>
      <c r="DI682" s="12" t="e">
        <f>IF(Wedstrijden!#REF!="x","Z","")</f>
        <v>#REF!</v>
      </c>
      <c r="DJ682" s="12" t="e">
        <f>IF(Wedstrijden!#REF!="x","Z","")</f>
        <v>#REF!</v>
      </c>
      <c r="DK682" s="12">
        <f>IF(COUNTA(Wedstrijden!#REF!)&lt;&gt;0,6,"")</f>
        <v>6</v>
      </c>
      <c r="DL682" s="12">
        <f t="shared" si="65"/>
        <v>1</v>
      </c>
      <c r="DM682" s="12" t="e">
        <f>IF(Wedstrijden!#REF!="x","L","")</f>
        <v>#REF!</v>
      </c>
      <c r="DN682" s="12" t="e">
        <f>IF(Wedstrijden!#REF!="x","M","")</f>
        <v>#REF!</v>
      </c>
      <c r="DO682" s="12" t="e">
        <f>IF(Wedstrijden!#REF!="x","Z","")</f>
        <v>#REF!</v>
      </c>
      <c r="DP682" s="12" t="e">
        <f>IF(Wedstrijden!#REF!="x","Z","")</f>
        <v>#REF!</v>
      </c>
    </row>
    <row r="683" spans="1:120" ht="15" x14ac:dyDescent="0.25">
      <c r="A683" s="14">
        <f>Wedstrijden!A694</f>
        <v>0</v>
      </c>
      <c r="B683" s="12" t="str">
        <f>IFERROR(VLOOKUP(Wedstrijden!C694,Wedstrijdlocaties!$B$2:$E$500,2,FALSE),"")</f>
        <v/>
      </c>
      <c r="C683" s="12" t="str">
        <f>Wedstrijden!D694</f>
        <v/>
      </c>
      <c r="D683" s="12" t="str">
        <f>IFERROR(VLOOKUP(Wedstrijden!E694,Organisaties!$B$2:$C$500,2,FALSE),"")</f>
        <v/>
      </c>
      <c r="E683" s="12" t="str">
        <f>IFERROR(VLOOKUP(Wedstrijden!E694,Organisaties!$B$2:$G$500,5,FALSE),"")</f>
        <v/>
      </c>
      <c r="F683" s="12" t="e">
        <f>IF(Wedstrijden!#REF!&lt;&gt;"",Wedstrijden!#REF!,"")</f>
        <v>#REF!</v>
      </c>
      <c r="G683" s="12">
        <f>IF(Wedstrijden!K694="Indoor",1,0)</f>
        <v>0</v>
      </c>
      <c r="H683" s="12">
        <f>Wedstrijden!L694</f>
        <v>0</v>
      </c>
      <c r="I683" s="12" t="str">
        <f>IF(Wedstrijden!J694="Nee",0,IF(Wedstrijden!J694="Ja",1,""))</f>
        <v/>
      </c>
      <c r="J683" s="12" t="str">
        <f>IF(Wedstrijden!M694&lt;&gt;"",Wedstrijden!M694,"")</f>
        <v/>
      </c>
      <c r="BJ683" s="12">
        <f>IF(COUNTA(Wedstrijden!#REF!)&lt;&gt;0,1,"")</f>
        <v>1</v>
      </c>
      <c r="BK683" s="12">
        <f t="shared" si="60"/>
        <v>2</v>
      </c>
      <c r="BL683" s="12" t="e">
        <f>IF(Wedstrijden!#REF!="x","AA","")</f>
        <v>#REF!</v>
      </c>
      <c r="BM683" s="12" t="e">
        <f>IF(Wedstrijden!#REF!="x","A","")</f>
        <v>#REF!</v>
      </c>
      <c r="BN683" s="12" t="e">
        <f>IF(Wedstrijden!#REF!="x","B1","")</f>
        <v>#REF!</v>
      </c>
      <c r="BO683" s="12" t="e">
        <f>IF(Wedstrijden!#REF!="x","BB","")</f>
        <v>#REF!</v>
      </c>
      <c r="BP683" s="12" t="e">
        <f>IF(Wedstrijden!#REF!="x","B","")</f>
        <v>#REF!</v>
      </c>
      <c r="BQ683" s="12" t="e">
        <f>IF(Wedstrijden!#REF!="x","L1","")</f>
        <v>#REF!</v>
      </c>
      <c r="BR683" s="12" t="e">
        <f>IF(Wedstrijden!#REF!="x","L2","")</f>
        <v>#REF!</v>
      </c>
      <c r="BS683" s="12" t="e">
        <f>IF(Wedstrijden!#REF!="x","M1","")</f>
        <v>#REF!</v>
      </c>
      <c r="BT683" s="12" t="e">
        <f>IF(Wedstrijden!#REF!="x","M2","")</f>
        <v>#REF!</v>
      </c>
      <c r="BU683" s="12" t="e">
        <f>IF(Wedstrijden!#REF!="x","Z1","")</f>
        <v>#REF!</v>
      </c>
      <c r="BV683" s="12" t="e">
        <f>IF(Wedstrijden!#REF!="x","Z2","")</f>
        <v>#REF!</v>
      </c>
      <c r="BW683" s="12">
        <f>IF(COUNTA(Wedstrijden!#REF!)&lt;&gt;0,1,"")</f>
        <v>1</v>
      </c>
      <c r="BX683" s="12">
        <f t="shared" si="61"/>
        <v>1</v>
      </c>
      <c r="BY683" s="12" t="e">
        <f>IF(Wedstrijden!#REF!="x","BB","")</f>
        <v>#REF!</v>
      </c>
      <c r="BZ683" s="12" t="e">
        <f>IF(Wedstrijden!#REF!="x","B","")</f>
        <v>#REF!</v>
      </c>
      <c r="CA683" s="12" t="e">
        <f>IF(Wedstrijden!#REF!="x","L1","")</f>
        <v>#REF!</v>
      </c>
      <c r="CB683" s="12" t="e">
        <f>IF(Wedstrijden!#REF!="x","L2","")</f>
        <v>#REF!</v>
      </c>
      <c r="CC683" s="12" t="e">
        <f>IF(Wedstrijden!#REF!="x","M1","")</f>
        <v>#REF!</v>
      </c>
      <c r="CD683" s="12" t="e">
        <f>IF(Wedstrijden!#REF!="x","M2","")</f>
        <v>#REF!</v>
      </c>
      <c r="CE683" s="12" t="e">
        <f>IF(Wedstrijden!#REF!="x","Z1","")</f>
        <v>#REF!</v>
      </c>
      <c r="CF683" s="12" t="e">
        <f>IF(Wedstrijden!#REF!="x","Z2","")</f>
        <v>#REF!</v>
      </c>
      <c r="CG683" s="12" t="e">
        <f>IF(Wedstrijden!#REF!="x","ZZL","")</f>
        <v>#REF!</v>
      </c>
      <c r="CL683" s="12">
        <f>IF(COUNTA(Wedstrijden!#REF!)&lt;&gt;0,2,"")</f>
        <v>2</v>
      </c>
      <c r="CM683" s="12">
        <f t="shared" si="62"/>
        <v>2</v>
      </c>
      <c r="CN683" s="12" t="e">
        <f>IF(Wedstrijden!#REF!="x","AA","")</f>
        <v>#REF!</v>
      </c>
      <c r="CO683" s="12" t="e">
        <f>IF(Wedstrijden!#REF!="x","A","")</f>
        <v>#REF!</v>
      </c>
      <c r="CP683" s="12" t="e">
        <f>IF(Wedstrijden!#REF!="x","BB","")</f>
        <v>#REF!</v>
      </c>
      <c r="CQ683" s="12" t="e">
        <f>IF(Wedstrijden!#REF!="x","B","")</f>
        <v>#REF!</v>
      </c>
      <c r="CR683" s="12" t="e">
        <f>IF(Wedstrijden!#REF!="x","L","")</f>
        <v>#REF!</v>
      </c>
      <c r="CS683" s="12" t="e">
        <f>IF(Wedstrijden!#REF!="x","M","")</f>
        <v>#REF!</v>
      </c>
      <c r="CT683" s="12" t="e">
        <f>IF(Wedstrijden!#REF!="x","Z","")</f>
        <v>#REF!</v>
      </c>
      <c r="CU683" s="12" t="e">
        <f>IF(Wedstrijden!#REF!="x","ZZ","")</f>
        <v>#REF!</v>
      </c>
      <c r="CV683" s="12">
        <f>IF(COUNTA(Wedstrijden!#REF!)&lt;&gt;0,2,"")</f>
        <v>2</v>
      </c>
      <c r="CW683" s="12">
        <f t="shared" si="63"/>
        <v>1</v>
      </c>
      <c r="CX683" s="12" t="e">
        <f>IF(Wedstrijden!#REF!="x","BB","")</f>
        <v>#REF!</v>
      </c>
      <c r="CY683" s="12" t="e">
        <f>IF(Wedstrijden!#REF!="x","B","")</f>
        <v>#REF!</v>
      </c>
      <c r="CZ683" s="12" t="e">
        <f>IF(Wedstrijden!#REF!="x","L","")</f>
        <v>#REF!</v>
      </c>
      <c r="DA683" s="12" t="e">
        <f>IF(Wedstrijden!#REF!="x","M","")</f>
        <v>#REF!</v>
      </c>
      <c r="DB683" s="12" t="e">
        <f>IF(Wedstrijden!#REF!="x","Z","")</f>
        <v>#REF!</v>
      </c>
      <c r="DC683" s="12" t="e">
        <f>IF(Wedstrijden!#REF!="x","ZZ","")</f>
        <v>#REF!</v>
      </c>
      <c r="DD683" s="12" t="e">
        <f>IF(Wedstrijden!#REF!="x","1.40","")</f>
        <v>#REF!</v>
      </c>
      <c r="DE683" s="12">
        <f>IF(COUNTA(Wedstrijden!#REF!)&lt;&gt;0,6,"")</f>
        <v>6</v>
      </c>
      <c r="DF683" s="12">
        <f t="shared" si="64"/>
        <v>2</v>
      </c>
      <c r="DG683" s="12" t="e">
        <f>IF(Wedstrijden!#REF!="x","L","")</f>
        <v>#REF!</v>
      </c>
      <c r="DH683" s="12" t="e">
        <f>IF(Wedstrijden!#REF!="x","M","")</f>
        <v>#REF!</v>
      </c>
      <c r="DI683" s="12" t="e">
        <f>IF(Wedstrijden!#REF!="x","Z","")</f>
        <v>#REF!</v>
      </c>
      <c r="DJ683" s="12" t="e">
        <f>IF(Wedstrijden!#REF!="x","Z","")</f>
        <v>#REF!</v>
      </c>
      <c r="DK683" s="12">
        <f>IF(COUNTA(Wedstrijden!#REF!)&lt;&gt;0,6,"")</f>
        <v>6</v>
      </c>
      <c r="DL683" s="12">
        <f t="shared" si="65"/>
        <v>1</v>
      </c>
      <c r="DM683" s="12" t="e">
        <f>IF(Wedstrijden!#REF!="x","L","")</f>
        <v>#REF!</v>
      </c>
      <c r="DN683" s="12" t="e">
        <f>IF(Wedstrijden!#REF!="x","M","")</f>
        <v>#REF!</v>
      </c>
      <c r="DO683" s="12" t="e">
        <f>IF(Wedstrijden!#REF!="x","Z","")</f>
        <v>#REF!</v>
      </c>
      <c r="DP683" s="12" t="e">
        <f>IF(Wedstrijden!#REF!="x","Z","")</f>
        <v>#REF!</v>
      </c>
    </row>
    <row r="684" spans="1:120" ht="15" x14ac:dyDescent="0.25">
      <c r="A684" s="14">
        <f>Wedstrijden!A695</f>
        <v>0</v>
      </c>
      <c r="B684" s="12" t="str">
        <f>IFERROR(VLOOKUP(Wedstrijden!C695,Wedstrijdlocaties!$B$2:$E$500,2,FALSE),"")</f>
        <v/>
      </c>
      <c r="C684" s="12" t="str">
        <f>Wedstrijden!D695</f>
        <v/>
      </c>
      <c r="D684" s="12" t="str">
        <f>IFERROR(VLOOKUP(Wedstrijden!E695,Organisaties!$B$2:$C$500,2,FALSE),"")</f>
        <v/>
      </c>
      <c r="E684" s="12" t="str">
        <f>IFERROR(VLOOKUP(Wedstrijden!E695,Organisaties!$B$2:$G$500,5,FALSE),"")</f>
        <v/>
      </c>
      <c r="F684" s="12" t="e">
        <f>IF(Wedstrijden!#REF!&lt;&gt;"",Wedstrijden!#REF!,"")</f>
        <v>#REF!</v>
      </c>
      <c r="G684" s="12">
        <f>IF(Wedstrijden!K695="Indoor",1,0)</f>
        <v>0</v>
      </c>
      <c r="H684" s="12">
        <f>Wedstrijden!L695</f>
        <v>0</v>
      </c>
      <c r="I684" s="12" t="str">
        <f>IF(Wedstrijden!J695="Nee",0,IF(Wedstrijden!J695="Ja",1,""))</f>
        <v/>
      </c>
      <c r="J684" s="12" t="str">
        <f>IF(Wedstrijden!M695&lt;&gt;"",Wedstrijden!M695,"")</f>
        <v/>
      </c>
      <c r="BJ684" s="12">
        <f>IF(COUNTA(Wedstrijden!#REF!)&lt;&gt;0,1,"")</f>
        <v>1</v>
      </c>
      <c r="BK684" s="12">
        <f t="shared" si="60"/>
        <v>2</v>
      </c>
      <c r="BL684" s="12" t="e">
        <f>IF(Wedstrijden!#REF!="x","AA","")</f>
        <v>#REF!</v>
      </c>
      <c r="BM684" s="12" t="e">
        <f>IF(Wedstrijden!#REF!="x","A","")</f>
        <v>#REF!</v>
      </c>
      <c r="BN684" s="12" t="e">
        <f>IF(Wedstrijden!#REF!="x","B1","")</f>
        <v>#REF!</v>
      </c>
      <c r="BO684" s="12" t="e">
        <f>IF(Wedstrijden!#REF!="x","BB","")</f>
        <v>#REF!</v>
      </c>
      <c r="BP684" s="12" t="e">
        <f>IF(Wedstrijden!#REF!="x","B","")</f>
        <v>#REF!</v>
      </c>
      <c r="BQ684" s="12" t="e">
        <f>IF(Wedstrijden!#REF!="x","L1","")</f>
        <v>#REF!</v>
      </c>
      <c r="BR684" s="12" t="e">
        <f>IF(Wedstrijden!#REF!="x","L2","")</f>
        <v>#REF!</v>
      </c>
      <c r="BS684" s="12" t="e">
        <f>IF(Wedstrijden!#REF!="x","M1","")</f>
        <v>#REF!</v>
      </c>
      <c r="BT684" s="12" t="e">
        <f>IF(Wedstrijden!#REF!="x","M2","")</f>
        <v>#REF!</v>
      </c>
      <c r="BU684" s="12" t="e">
        <f>IF(Wedstrijden!#REF!="x","Z1","")</f>
        <v>#REF!</v>
      </c>
      <c r="BV684" s="12" t="e">
        <f>IF(Wedstrijden!#REF!="x","Z2","")</f>
        <v>#REF!</v>
      </c>
      <c r="BW684" s="12">
        <f>IF(COUNTA(Wedstrijden!#REF!)&lt;&gt;0,1,"")</f>
        <v>1</v>
      </c>
      <c r="BX684" s="12">
        <f t="shared" si="61"/>
        <v>1</v>
      </c>
      <c r="BY684" s="12" t="e">
        <f>IF(Wedstrijden!#REF!="x","BB","")</f>
        <v>#REF!</v>
      </c>
      <c r="BZ684" s="12" t="e">
        <f>IF(Wedstrijden!#REF!="x","B","")</f>
        <v>#REF!</v>
      </c>
      <c r="CA684" s="12" t="e">
        <f>IF(Wedstrijden!#REF!="x","L1","")</f>
        <v>#REF!</v>
      </c>
      <c r="CB684" s="12" t="e">
        <f>IF(Wedstrijden!#REF!="x","L2","")</f>
        <v>#REF!</v>
      </c>
      <c r="CC684" s="12" t="e">
        <f>IF(Wedstrijden!#REF!="x","M1","")</f>
        <v>#REF!</v>
      </c>
      <c r="CD684" s="12" t="e">
        <f>IF(Wedstrijden!#REF!="x","M2","")</f>
        <v>#REF!</v>
      </c>
      <c r="CE684" s="12" t="e">
        <f>IF(Wedstrijden!#REF!="x","Z1","")</f>
        <v>#REF!</v>
      </c>
      <c r="CF684" s="12" t="e">
        <f>IF(Wedstrijden!#REF!="x","Z2","")</f>
        <v>#REF!</v>
      </c>
      <c r="CG684" s="12" t="e">
        <f>IF(Wedstrijden!#REF!="x","ZZL","")</f>
        <v>#REF!</v>
      </c>
      <c r="CL684" s="12">
        <f>IF(COUNTA(Wedstrijden!#REF!)&lt;&gt;0,2,"")</f>
        <v>2</v>
      </c>
      <c r="CM684" s="12">
        <f t="shared" si="62"/>
        <v>2</v>
      </c>
      <c r="CN684" s="12" t="e">
        <f>IF(Wedstrijden!#REF!="x","AA","")</f>
        <v>#REF!</v>
      </c>
      <c r="CO684" s="12" t="e">
        <f>IF(Wedstrijden!#REF!="x","A","")</f>
        <v>#REF!</v>
      </c>
      <c r="CP684" s="12" t="e">
        <f>IF(Wedstrijden!#REF!="x","BB","")</f>
        <v>#REF!</v>
      </c>
      <c r="CQ684" s="12" t="e">
        <f>IF(Wedstrijden!#REF!="x","B","")</f>
        <v>#REF!</v>
      </c>
      <c r="CR684" s="12" t="e">
        <f>IF(Wedstrijden!#REF!="x","L","")</f>
        <v>#REF!</v>
      </c>
      <c r="CS684" s="12" t="e">
        <f>IF(Wedstrijden!#REF!="x","M","")</f>
        <v>#REF!</v>
      </c>
      <c r="CT684" s="12" t="e">
        <f>IF(Wedstrijden!#REF!="x","Z","")</f>
        <v>#REF!</v>
      </c>
      <c r="CU684" s="12" t="e">
        <f>IF(Wedstrijden!#REF!="x","ZZ","")</f>
        <v>#REF!</v>
      </c>
      <c r="CV684" s="12">
        <f>IF(COUNTA(Wedstrijden!#REF!)&lt;&gt;0,2,"")</f>
        <v>2</v>
      </c>
      <c r="CW684" s="12">
        <f t="shared" si="63"/>
        <v>1</v>
      </c>
      <c r="CX684" s="12" t="e">
        <f>IF(Wedstrijden!#REF!="x","BB","")</f>
        <v>#REF!</v>
      </c>
      <c r="CY684" s="12" t="e">
        <f>IF(Wedstrijden!#REF!="x","B","")</f>
        <v>#REF!</v>
      </c>
      <c r="CZ684" s="12" t="e">
        <f>IF(Wedstrijden!#REF!="x","L","")</f>
        <v>#REF!</v>
      </c>
      <c r="DA684" s="12" t="e">
        <f>IF(Wedstrijden!#REF!="x","M","")</f>
        <v>#REF!</v>
      </c>
      <c r="DB684" s="12" t="e">
        <f>IF(Wedstrijden!#REF!="x","Z","")</f>
        <v>#REF!</v>
      </c>
      <c r="DC684" s="12" t="e">
        <f>IF(Wedstrijden!#REF!="x","ZZ","")</f>
        <v>#REF!</v>
      </c>
      <c r="DD684" s="12" t="e">
        <f>IF(Wedstrijden!#REF!="x","1.40","")</f>
        <v>#REF!</v>
      </c>
      <c r="DE684" s="12">
        <f>IF(COUNTA(Wedstrijden!#REF!)&lt;&gt;0,6,"")</f>
        <v>6</v>
      </c>
      <c r="DF684" s="12">
        <f t="shared" si="64"/>
        <v>2</v>
      </c>
      <c r="DG684" s="12" t="e">
        <f>IF(Wedstrijden!#REF!="x","L","")</f>
        <v>#REF!</v>
      </c>
      <c r="DH684" s="12" t="e">
        <f>IF(Wedstrijden!#REF!="x","M","")</f>
        <v>#REF!</v>
      </c>
      <c r="DI684" s="12" t="e">
        <f>IF(Wedstrijden!#REF!="x","Z","")</f>
        <v>#REF!</v>
      </c>
      <c r="DJ684" s="12" t="e">
        <f>IF(Wedstrijden!#REF!="x","Z","")</f>
        <v>#REF!</v>
      </c>
      <c r="DK684" s="12">
        <f>IF(COUNTA(Wedstrijden!#REF!)&lt;&gt;0,6,"")</f>
        <v>6</v>
      </c>
      <c r="DL684" s="12">
        <f t="shared" si="65"/>
        <v>1</v>
      </c>
      <c r="DM684" s="12" t="e">
        <f>IF(Wedstrijden!#REF!="x","L","")</f>
        <v>#REF!</v>
      </c>
      <c r="DN684" s="12" t="e">
        <f>IF(Wedstrijden!#REF!="x","M","")</f>
        <v>#REF!</v>
      </c>
      <c r="DO684" s="12" t="e">
        <f>IF(Wedstrijden!#REF!="x","Z","")</f>
        <v>#REF!</v>
      </c>
      <c r="DP684" s="12" t="e">
        <f>IF(Wedstrijden!#REF!="x","Z","")</f>
        <v>#REF!</v>
      </c>
    </row>
    <row r="685" spans="1:120" ht="15" x14ac:dyDescent="0.25">
      <c r="A685" s="14">
        <f>Wedstrijden!A696</f>
        <v>0</v>
      </c>
      <c r="B685" s="12" t="str">
        <f>IFERROR(VLOOKUP(Wedstrijden!C696,Wedstrijdlocaties!$B$2:$E$500,2,FALSE),"")</f>
        <v/>
      </c>
      <c r="C685" s="12" t="str">
        <f>Wedstrijden!D696</f>
        <v/>
      </c>
      <c r="D685" s="12" t="str">
        <f>IFERROR(VLOOKUP(Wedstrijden!E696,Organisaties!$B$2:$C$500,2,FALSE),"")</f>
        <v/>
      </c>
      <c r="E685" s="12" t="str">
        <f>IFERROR(VLOOKUP(Wedstrijden!E696,Organisaties!$B$2:$G$500,5,FALSE),"")</f>
        <v/>
      </c>
      <c r="F685" s="12" t="e">
        <f>IF(Wedstrijden!#REF!&lt;&gt;"",Wedstrijden!#REF!,"")</f>
        <v>#REF!</v>
      </c>
      <c r="G685" s="12">
        <f>IF(Wedstrijden!K696="Indoor",1,0)</f>
        <v>0</v>
      </c>
      <c r="H685" s="12">
        <f>Wedstrijden!L696</f>
        <v>0</v>
      </c>
      <c r="I685" s="12" t="str">
        <f>IF(Wedstrijden!J696="Nee",0,IF(Wedstrijden!J696="Ja",1,""))</f>
        <v/>
      </c>
      <c r="J685" s="12" t="str">
        <f>IF(Wedstrijden!M696&lt;&gt;"",Wedstrijden!M696,"")</f>
        <v/>
      </c>
      <c r="BJ685" s="12">
        <f>IF(COUNTA(Wedstrijden!#REF!)&lt;&gt;0,1,"")</f>
        <v>1</v>
      </c>
      <c r="BK685" s="12">
        <f t="shared" si="60"/>
        <v>2</v>
      </c>
      <c r="BL685" s="12" t="e">
        <f>IF(Wedstrijden!#REF!="x","AA","")</f>
        <v>#REF!</v>
      </c>
      <c r="BM685" s="12" t="e">
        <f>IF(Wedstrijden!#REF!="x","A","")</f>
        <v>#REF!</v>
      </c>
      <c r="BN685" s="12" t="e">
        <f>IF(Wedstrijden!#REF!="x","B1","")</f>
        <v>#REF!</v>
      </c>
      <c r="BO685" s="12" t="e">
        <f>IF(Wedstrijden!#REF!="x","BB","")</f>
        <v>#REF!</v>
      </c>
      <c r="BP685" s="12" t="e">
        <f>IF(Wedstrijden!#REF!="x","B","")</f>
        <v>#REF!</v>
      </c>
      <c r="BQ685" s="12" t="e">
        <f>IF(Wedstrijden!#REF!="x","L1","")</f>
        <v>#REF!</v>
      </c>
      <c r="BR685" s="12" t="e">
        <f>IF(Wedstrijden!#REF!="x","L2","")</f>
        <v>#REF!</v>
      </c>
      <c r="BS685" s="12" t="e">
        <f>IF(Wedstrijden!#REF!="x","M1","")</f>
        <v>#REF!</v>
      </c>
      <c r="BT685" s="12" t="e">
        <f>IF(Wedstrijden!#REF!="x","M2","")</f>
        <v>#REF!</v>
      </c>
      <c r="BU685" s="12" t="e">
        <f>IF(Wedstrijden!#REF!="x","Z1","")</f>
        <v>#REF!</v>
      </c>
      <c r="BV685" s="12" t="e">
        <f>IF(Wedstrijden!#REF!="x","Z2","")</f>
        <v>#REF!</v>
      </c>
      <c r="BW685" s="12">
        <f>IF(COUNTA(Wedstrijden!#REF!)&lt;&gt;0,1,"")</f>
        <v>1</v>
      </c>
      <c r="BX685" s="12">
        <f t="shared" si="61"/>
        <v>1</v>
      </c>
      <c r="BY685" s="12" t="e">
        <f>IF(Wedstrijden!#REF!="x","BB","")</f>
        <v>#REF!</v>
      </c>
      <c r="BZ685" s="12" t="e">
        <f>IF(Wedstrijden!#REF!="x","B","")</f>
        <v>#REF!</v>
      </c>
      <c r="CA685" s="12" t="e">
        <f>IF(Wedstrijden!#REF!="x","L1","")</f>
        <v>#REF!</v>
      </c>
      <c r="CB685" s="12" t="e">
        <f>IF(Wedstrijden!#REF!="x","L2","")</f>
        <v>#REF!</v>
      </c>
      <c r="CC685" s="12" t="e">
        <f>IF(Wedstrijden!#REF!="x","M1","")</f>
        <v>#REF!</v>
      </c>
      <c r="CD685" s="12" t="e">
        <f>IF(Wedstrijden!#REF!="x","M2","")</f>
        <v>#REF!</v>
      </c>
      <c r="CE685" s="12" t="e">
        <f>IF(Wedstrijden!#REF!="x","Z1","")</f>
        <v>#REF!</v>
      </c>
      <c r="CF685" s="12" t="e">
        <f>IF(Wedstrijden!#REF!="x","Z2","")</f>
        <v>#REF!</v>
      </c>
      <c r="CG685" s="12" t="e">
        <f>IF(Wedstrijden!#REF!="x","ZZL","")</f>
        <v>#REF!</v>
      </c>
      <c r="CL685" s="12">
        <f>IF(COUNTA(Wedstrijden!#REF!)&lt;&gt;0,2,"")</f>
        <v>2</v>
      </c>
      <c r="CM685" s="12">
        <f t="shared" si="62"/>
        <v>2</v>
      </c>
      <c r="CN685" s="12" t="e">
        <f>IF(Wedstrijden!#REF!="x","AA","")</f>
        <v>#REF!</v>
      </c>
      <c r="CO685" s="12" t="e">
        <f>IF(Wedstrijden!#REF!="x","A","")</f>
        <v>#REF!</v>
      </c>
      <c r="CP685" s="12" t="e">
        <f>IF(Wedstrijden!#REF!="x","BB","")</f>
        <v>#REF!</v>
      </c>
      <c r="CQ685" s="12" t="e">
        <f>IF(Wedstrijden!#REF!="x","B","")</f>
        <v>#REF!</v>
      </c>
      <c r="CR685" s="12" t="e">
        <f>IF(Wedstrijden!#REF!="x","L","")</f>
        <v>#REF!</v>
      </c>
      <c r="CS685" s="12" t="e">
        <f>IF(Wedstrijden!#REF!="x","M","")</f>
        <v>#REF!</v>
      </c>
      <c r="CT685" s="12" t="e">
        <f>IF(Wedstrijden!#REF!="x","Z","")</f>
        <v>#REF!</v>
      </c>
      <c r="CU685" s="12" t="e">
        <f>IF(Wedstrijden!#REF!="x","ZZ","")</f>
        <v>#REF!</v>
      </c>
      <c r="CV685" s="12">
        <f>IF(COUNTA(Wedstrijden!#REF!)&lt;&gt;0,2,"")</f>
        <v>2</v>
      </c>
      <c r="CW685" s="12">
        <f t="shared" si="63"/>
        <v>1</v>
      </c>
      <c r="CX685" s="12" t="e">
        <f>IF(Wedstrijden!#REF!="x","BB","")</f>
        <v>#REF!</v>
      </c>
      <c r="CY685" s="12" t="e">
        <f>IF(Wedstrijden!#REF!="x","B","")</f>
        <v>#REF!</v>
      </c>
      <c r="CZ685" s="12" t="e">
        <f>IF(Wedstrijden!#REF!="x","L","")</f>
        <v>#REF!</v>
      </c>
      <c r="DA685" s="12" t="e">
        <f>IF(Wedstrijden!#REF!="x","M","")</f>
        <v>#REF!</v>
      </c>
      <c r="DB685" s="12" t="e">
        <f>IF(Wedstrijden!#REF!="x","Z","")</f>
        <v>#REF!</v>
      </c>
      <c r="DC685" s="12" t="e">
        <f>IF(Wedstrijden!#REF!="x","ZZ","")</f>
        <v>#REF!</v>
      </c>
      <c r="DD685" s="12" t="e">
        <f>IF(Wedstrijden!#REF!="x","1.40","")</f>
        <v>#REF!</v>
      </c>
      <c r="DE685" s="12">
        <f>IF(COUNTA(Wedstrijden!#REF!)&lt;&gt;0,6,"")</f>
        <v>6</v>
      </c>
      <c r="DF685" s="12">
        <f t="shared" si="64"/>
        <v>2</v>
      </c>
      <c r="DG685" s="12" t="e">
        <f>IF(Wedstrijden!#REF!="x","L","")</f>
        <v>#REF!</v>
      </c>
      <c r="DH685" s="12" t="e">
        <f>IF(Wedstrijden!#REF!="x","M","")</f>
        <v>#REF!</v>
      </c>
      <c r="DI685" s="12" t="e">
        <f>IF(Wedstrijden!#REF!="x","Z","")</f>
        <v>#REF!</v>
      </c>
      <c r="DJ685" s="12" t="e">
        <f>IF(Wedstrijden!#REF!="x","Z","")</f>
        <v>#REF!</v>
      </c>
      <c r="DK685" s="12">
        <f>IF(COUNTA(Wedstrijden!#REF!)&lt;&gt;0,6,"")</f>
        <v>6</v>
      </c>
      <c r="DL685" s="12">
        <f t="shared" si="65"/>
        <v>1</v>
      </c>
      <c r="DM685" s="12" t="e">
        <f>IF(Wedstrijden!#REF!="x","L","")</f>
        <v>#REF!</v>
      </c>
      <c r="DN685" s="12" t="e">
        <f>IF(Wedstrijden!#REF!="x","M","")</f>
        <v>#REF!</v>
      </c>
      <c r="DO685" s="12" t="e">
        <f>IF(Wedstrijden!#REF!="x","Z","")</f>
        <v>#REF!</v>
      </c>
      <c r="DP685" s="12" t="e">
        <f>IF(Wedstrijden!#REF!="x","Z","")</f>
        <v>#REF!</v>
      </c>
    </row>
    <row r="686" spans="1:120" ht="15" x14ac:dyDescent="0.25">
      <c r="A686" s="14">
        <f>Wedstrijden!A697</f>
        <v>0</v>
      </c>
      <c r="B686" s="12" t="str">
        <f>IFERROR(VLOOKUP(Wedstrijden!C697,Wedstrijdlocaties!$B$2:$E$500,2,FALSE),"")</f>
        <v/>
      </c>
      <c r="C686" s="12" t="str">
        <f>Wedstrijden!D697</f>
        <v/>
      </c>
      <c r="D686" s="12" t="str">
        <f>IFERROR(VLOOKUP(Wedstrijden!E697,Organisaties!$B$2:$C$500,2,FALSE),"")</f>
        <v/>
      </c>
      <c r="E686" s="12" t="str">
        <f>IFERROR(VLOOKUP(Wedstrijden!E697,Organisaties!$B$2:$G$500,5,FALSE),"")</f>
        <v/>
      </c>
      <c r="F686" s="12" t="e">
        <f>IF(Wedstrijden!#REF!&lt;&gt;"",Wedstrijden!#REF!,"")</f>
        <v>#REF!</v>
      </c>
      <c r="G686" s="12">
        <f>IF(Wedstrijden!K697="Indoor",1,0)</f>
        <v>0</v>
      </c>
      <c r="H686" s="12">
        <f>Wedstrijden!L697</f>
        <v>0</v>
      </c>
      <c r="I686" s="12" t="str">
        <f>IF(Wedstrijden!J697="Nee",0,IF(Wedstrijden!J697="Ja",1,""))</f>
        <v/>
      </c>
      <c r="J686" s="12" t="str">
        <f>IF(Wedstrijden!M697&lt;&gt;"",Wedstrijden!M697,"")</f>
        <v/>
      </c>
      <c r="BJ686" s="12">
        <f>IF(COUNTA(Wedstrijden!#REF!)&lt;&gt;0,1,"")</f>
        <v>1</v>
      </c>
      <c r="BK686" s="12">
        <f t="shared" si="60"/>
        <v>2</v>
      </c>
      <c r="BL686" s="12" t="e">
        <f>IF(Wedstrijden!#REF!="x","AA","")</f>
        <v>#REF!</v>
      </c>
      <c r="BM686" s="12" t="e">
        <f>IF(Wedstrijden!#REF!="x","A","")</f>
        <v>#REF!</v>
      </c>
      <c r="BN686" s="12" t="e">
        <f>IF(Wedstrijden!#REF!="x","B1","")</f>
        <v>#REF!</v>
      </c>
      <c r="BO686" s="12" t="e">
        <f>IF(Wedstrijden!#REF!="x","BB","")</f>
        <v>#REF!</v>
      </c>
      <c r="BP686" s="12" t="e">
        <f>IF(Wedstrijden!#REF!="x","B","")</f>
        <v>#REF!</v>
      </c>
      <c r="BQ686" s="12" t="e">
        <f>IF(Wedstrijden!#REF!="x","L1","")</f>
        <v>#REF!</v>
      </c>
      <c r="BR686" s="12" t="e">
        <f>IF(Wedstrijden!#REF!="x","L2","")</f>
        <v>#REF!</v>
      </c>
      <c r="BS686" s="12" t="e">
        <f>IF(Wedstrijden!#REF!="x","M1","")</f>
        <v>#REF!</v>
      </c>
      <c r="BT686" s="12" t="e">
        <f>IF(Wedstrijden!#REF!="x","M2","")</f>
        <v>#REF!</v>
      </c>
      <c r="BU686" s="12" t="e">
        <f>IF(Wedstrijden!#REF!="x","Z1","")</f>
        <v>#REF!</v>
      </c>
      <c r="BV686" s="12" t="e">
        <f>IF(Wedstrijden!#REF!="x","Z2","")</f>
        <v>#REF!</v>
      </c>
      <c r="BW686" s="12">
        <f>IF(COUNTA(Wedstrijden!#REF!)&lt;&gt;0,1,"")</f>
        <v>1</v>
      </c>
      <c r="BX686" s="12">
        <f t="shared" si="61"/>
        <v>1</v>
      </c>
      <c r="BY686" s="12" t="e">
        <f>IF(Wedstrijden!#REF!="x","BB","")</f>
        <v>#REF!</v>
      </c>
      <c r="BZ686" s="12" t="e">
        <f>IF(Wedstrijden!#REF!="x","B","")</f>
        <v>#REF!</v>
      </c>
      <c r="CA686" s="12" t="e">
        <f>IF(Wedstrijden!#REF!="x","L1","")</f>
        <v>#REF!</v>
      </c>
      <c r="CB686" s="12" t="e">
        <f>IF(Wedstrijden!#REF!="x","L2","")</f>
        <v>#REF!</v>
      </c>
      <c r="CC686" s="12" t="e">
        <f>IF(Wedstrijden!#REF!="x","M1","")</f>
        <v>#REF!</v>
      </c>
      <c r="CD686" s="12" t="e">
        <f>IF(Wedstrijden!#REF!="x","M2","")</f>
        <v>#REF!</v>
      </c>
      <c r="CE686" s="12" t="e">
        <f>IF(Wedstrijden!#REF!="x","Z1","")</f>
        <v>#REF!</v>
      </c>
      <c r="CF686" s="12" t="e">
        <f>IF(Wedstrijden!#REF!="x","Z2","")</f>
        <v>#REF!</v>
      </c>
      <c r="CG686" s="12" t="e">
        <f>IF(Wedstrijden!#REF!="x","ZZL","")</f>
        <v>#REF!</v>
      </c>
      <c r="CL686" s="12">
        <f>IF(COUNTA(Wedstrijden!#REF!)&lt;&gt;0,2,"")</f>
        <v>2</v>
      </c>
      <c r="CM686" s="12">
        <f t="shared" si="62"/>
        <v>2</v>
      </c>
      <c r="CN686" s="12" t="e">
        <f>IF(Wedstrijden!#REF!="x","AA","")</f>
        <v>#REF!</v>
      </c>
      <c r="CO686" s="12" t="e">
        <f>IF(Wedstrijden!#REF!="x","A","")</f>
        <v>#REF!</v>
      </c>
      <c r="CP686" s="12" t="e">
        <f>IF(Wedstrijden!#REF!="x","BB","")</f>
        <v>#REF!</v>
      </c>
      <c r="CQ686" s="12" t="e">
        <f>IF(Wedstrijden!#REF!="x","B","")</f>
        <v>#REF!</v>
      </c>
      <c r="CR686" s="12" t="e">
        <f>IF(Wedstrijden!#REF!="x","L","")</f>
        <v>#REF!</v>
      </c>
      <c r="CS686" s="12" t="e">
        <f>IF(Wedstrijden!#REF!="x","M","")</f>
        <v>#REF!</v>
      </c>
      <c r="CT686" s="12" t="e">
        <f>IF(Wedstrijden!#REF!="x","Z","")</f>
        <v>#REF!</v>
      </c>
      <c r="CU686" s="12" t="e">
        <f>IF(Wedstrijden!#REF!="x","ZZ","")</f>
        <v>#REF!</v>
      </c>
      <c r="CV686" s="12">
        <f>IF(COUNTA(Wedstrijden!#REF!)&lt;&gt;0,2,"")</f>
        <v>2</v>
      </c>
      <c r="CW686" s="12">
        <f t="shared" si="63"/>
        <v>1</v>
      </c>
      <c r="CX686" s="12" t="e">
        <f>IF(Wedstrijden!#REF!="x","BB","")</f>
        <v>#REF!</v>
      </c>
      <c r="CY686" s="12" t="e">
        <f>IF(Wedstrijden!#REF!="x","B","")</f>
        <v>#REF!</v>
      </c>
      <c r="CZ686" s="12" t="e">
        <f>IF(Wedstrijden!#REF!="x","L","")</f>
        <v>#REF!</v>
      </c>
      <c r="DA686" s="12" t="e">
        <f>IF(Wedstrijden!#REF!="x","M","")</f>
        <v>#REF!</v>
      </c>
      <c r="DB686" s="12" t="e">
        <f>IF(Wedstrijden!#REF!="x","Z","")</f>
        <v>#REF!</v>
      </c>
      <c r="DC686" s="12" t="e">
        <f>IF(Wedstrijden!#REF!="x","ZZ","")</f>
        <v>#REF!</v>
      </c>
      <c r="DD686" s="12" t="e">
        <f>IF(Wedstrijden!#REF!="x","1.40","")</f>
        <v>#REF!</v>
      </c>
      <c r="DE686" s="12">
        <f>IF(COUNTA(Wedstrijden!#REF!)&lt;&gt;0,6,"")</f>
        <v>6</v>
      </c>
      <c r="DF686" s="12">
        <f t="shared" si="64"/>
        <v>2</v>
      </c>
      <c r="DG686" s="12" t="e">
        <f>IF(Wedstrijden!#REF!="x","L","")</f>
        <v>#REF!</v>
      </c>
      <c r="DH686" s="12" t="e">
        <f>IF(Wedstrijden!#REF!="x","M","")</f>
        <v>#REF!</v>
      </c>
      <c r="DI686" s="12" t="e">
        <f>IF(Wedstrijden!#REF!="x","Z","")</f>
        <v>#REF!</v>
      </c>
      <c r="DJ686" s="12" t="e">
        <f>IF(Wedstrijden!#REF!="x","Z","")</f>
        <v>#REF!</v>
      </c>
      <c r="DK686" s="12">
        <f>IF(COUNTA(Wedstrijden!#REF!)&lt;&gt;0,6,"")</f>
        <v>6</v>
      </c>
      <c r="DL686" s="12">
        <f t="shared" si="65"/>
        <v>1</v>
      </c>
      <c r="DM686" s="12" t="e">
        <f>IF(Wedstrijden!#REF!="x","L","")</f>
        <v>#REF!</v>
      </c>
      <c r="DN686" s="12" t="e">
        <f>IF(Wedstrijden!#REF!="x","M","")</f>
        <v>#REF!</v>
      </c>
      <c r="DO686" s="12" t="e">
        <f>IF(Wedstrijden!#REF!="x","Z","")</f>
        <v>#REF!</v>
      </c>
      <c r="DP686" s="12" t="e">
        <f>IF(Wedstrijden!#REF!="x","Z","")</f>
        <v>#REF!</v>
      </c>
    </row>
    <row r="687" spans="1:120" ht="15" x14ac:dyDescent="0.25">
      <c r="A687" s="14">
        <f>Wedstrijden!A698</f>
        <v>0</v>
      </c>
      <c r="B687" s="12" t="str">
        <f>IFERROR(VLOOKUP(Wedstrijden!C698,Wedstrijdlocaties!$B$2:$E$500,2,FALSE),"")</f>
        <v/>
      </c>
      <c r="C687" s="12" t="str">
        <f>Wedstrijden!D698</f>
        <v/>
      </c>
      <c r="D687" s="12" t="str">
        <f>IFERROR(VLOOKUP(Wedstrijden!E698,Organisaties!$B$2:$C$500,2,FALSE),"")</f>
        <v/>
      </c>
      <c r="E687" s="12" t="str">
        <f>IFERROR(VLOOKUP(Wedstrijden!E698,Organisaties!$B$2:$G$500,5,FALSE),"")</f>
        <v/>
      </c>
      <c r="F687" s="12" t="e">
        <f>IF(Wedstrijden!#REF!&lt;&gt;"",Wedstrijden!#REF!,"")</f>
        <v>#REF!</v>
      </c>
      <c r="G687" s="12">
        <f>IF(Wedstrijden!K698="Indoor",1,0)</f>
        <v>0</v>
      </c>
      <c r="H687" s="12">
        <f>Wedstrijden!L698</f>
        <v>0</v>
      </c>
      <c r="I687" s="12" t="str">
        <f>IF(Wedstrijden!J698="Nee",0,IF(Wedstrijden!J698="Ja",1,""))</f>
        <v/>
      </c>
      <c r="J687" s="12" t="str">
        <f>IF(Wedstrijden!M698&lt;&gt;"",Wedstrijden!M698,"")</f>
        <v/>
      </c>
      <c r="BJ687" s="12">
        <f>IF(COUNTA(Wedstrijden!#REF!)&lt;&gt;0,1,"")</f>
        <v>1</v>
      </c>
      <c r="BK687" s="12">
        <f t="shared" si="60"/>
        <v>2</v>
      </c>
      <c r="BL687" s="12" t="e">
        <f>IF(Wedstrijden!#REF!="x","AA","")</f>
        <v>#REF!</v>
      </c>
      <c r="BM687" s="12" t="e">
        <f>IF(Wedstrijden!#REF!="x","A","")</f>
        <v>#REF!</v>
      </c>
      <c r="BN687" s="12" t="e">
        <f>IF(Wedstrijden!#REF!="x","B1","")</f>
        <v>#REF!</v>
      </c>
      <c r="BO687" s="12" t="e">
        <f>IF(Wedstrijden!#REF!="x","BB","")</f>
        <v>#REF!</v>
      </c>
      <c r="BP687" s="12" t="e">
        <f>IF(Wedstrijden!#REF!="x","B","")</f>
        <v>#REF!</v>
      </c>
      <c r="BQ687" s="12" t="e">
        <f>IF(Wedstrijden!#REF!="x","L1","")</f>
        <v>#REF!</v>
      </c>
      <c r="BR687" s="12" t="e">
        <f>IF(Wedstrijden!#REF!="x","L2","")</f>
        <v>#REF!</v>
      </c>
      <c r="BS687" s="12" t="e">
        <f>IF(Wedstrijden!#REF!="x","M1","")</f>
        <v>#REF!</v>
      </c>
      <c r="BT687" s="12" t="e">
        <f>IF(Wedstrijden!#REF!="x","M2","")</f>
        <v>#REF!</v>
      </c>
      <c r="BU687" s="12" t="e">
        <f>IF(Wedstrijden!#REF!="x","Z1","")</f>
        <v>#REF!</v>
      </c>
      <c r="BV687" s="12" t="e">
        <f>IF(Wedstrijden!#REF!="x","Z2","")</f>
        <v>#REF!</v>
      </c>
      <c r="BW687" s="12">
        <f>IF(COUNTA(Wedstrijden!#REF!)&lt;&gt;0,1,"")</f>
        <v>1</v>
      </c>
      <c r="BX687" s="12">
        <f t="shared" si="61"/>
        <v>1</v>
      </c>
      <c r="BY687" s="12" t="e">
        <f>IF(Wedstrijden!#REF!="x","BB","")</f>
        <v>#REF!</v>
      </c>
      <c r="BZ687" s="12" t="e">
        <f>IF(Wedstrijden!#REF!="x","B","")</f>
        <v>#REF!</v>
      </c>
      <c r="CA687" s="12" t="e">
        <f>IF(Wedstrijden!#REF!="x","L1","")</f>
        <v>#REF!</v>
      </c>
      <c r="CB687" s="12" t="e">
        <f>IF(Wedstrijden!#REF!="x","L2","")</f>
        <v>#REF!</v>
      </c>
      <c r="CC687" s="12" t="e">
        <f>IF(Wedstrijden!#REF!="x","M1","")</f>
        <v>#REF!</v>
      </c>
      <c r="CD687" s="12" t="e">
        <f>IF(Wedstrijden!#REF!="x","M2","")</f>
        <v>#REF!</v>
      </c>
      <c r="CE687" s="12" t="e">
        <f>IF(Wedstrijden!#REF!="x","Z1","")</f>
        <v>#REF!</v>
      </c>
      <c r="CF687" s="12" t="e">
        <f>IF(Wedstrijden!#REF!="x","Z2","")</f>
        <v>#REF!</v>
      </c>
      <c r="CG687" s="12" t="e">
        <f>IF(Wedstrijden!#REF!="x","ZZL","")</f>
        <v>#REF!</v>
      </c>
      <c r="CL687" s="12">
        <f>IF(COUNTA(Wedstrijden!#REF!)&lt;&gt;0,2,"")</f>
        <v>2</v>
      </c>
      <c r="CM687" s="12">
        <f t="shared" si="62"/>
        <v>2</v>
      </c>
      <c r="CN687" s="12" t="e">
        <f>IF(Wedstrijden!#REF!="x","AA","")</f>
        <v>#REF!</v>
      </c>
      <c r="CO687" s="12" t="e">
        <f>IF(Wedstrijden!#REF!="x","A","")</f>
        <v>#REF!</v>
      </c>
      <c r="CP687" s="12" t="e">
        <f>IF(Wedstrijden!#REF!="x","BB","")</f>
        <v>#REF!</v>
      </c>
      <c r="CQ687" s="12" t="e">
        <f>IF(Wedstrijden!#REF!="x","B","")</f>
        <v>#REF!</v>
      </c>
      <c r="CR687" s="12" t="e">
        <f>IF(Wedstrijden!#REF!="x","L","")</f>
        <v>#REF!</v>
      </c>
      <c r="CS687" s="12" t="e">
        <f>IF(Wedstrijden!#REF!="x","M","")</f>
        <v>#REF!</v>
      </c>
      <c r="CT687" s="12" t="e">
        <f>IF(Wedstrijden!#REF!="x","Z","")</f>
        <v>#REF!</v>
      </c>
      <c r="CU687" s="12" t="e">
        <f>IF(Wedstrijden!#REF!="x","ZZ","")</f>
        <v>#REF!</v>
      </c>
      <c r="CV687" s="12">
        <f>IF(COUNTA(Wedstrijden!#REF!)&lt;&gt;0,2,"")</f>
        <v>2</v>
      </c>
      <c r="CW687" s="12">
        <f t="shared" si="63"/>
        <v>1</v>
      </c>
      <c r="CX687" s="12" t="e">
        <f>IF(Wedstrijden!#REF!="x","BB","")</f>
        <v>#REF!</v>
      </c>
      <c r="CY687" s="12" t="e">
        <f>IF(Wedstrijden!#REF!="x","B","")</f>
        <v>#REF!</v>
      </c>
      <c r="CZ687" s="12" t="e">
        <f>IF(Wedstrijden!#REF!="x","L","")</f>
        <v>#REF!</v>
      </c>
      <c r="DA687" s="12" t="e">
        <f>IF(Wedstrijden!#REF!="x","M","")</f>
        <v>#REF!</v>
      </c>
      <c r="DB687" s="12" t="e">
        <f>IF(Wedstrijden!#REF!="x","Z","")</f>
        <v>#REF!</v>
      </c>
      <c r="DC687" s="12" t="e">
        <f>IF(Wedstrijden!#REF!="x","ZZ","")</f>
        <v>#REF!</v>
      </c>
      <c r="DD687" s="12" t="e">
        <f>IF(Wedstrijden!#REF!="x","1.40","")</f>
        <v>#REF!</v>
      </c>
      <c r="DE687" s="12">
        <f>IF(COUNTA(Wedstrijden!#REF!)&lt;&gt;0,6,"")</f>
        <v>6</v>
      </c>
      <c r="DF687" s="12">
        <f t="shared" si="64"/>
        <v>2</v>
      </c>
      <c r="DG687" s="12" t="e">
        <f>IF(Wedstrijden!#REF!="x","L","")</f>
        <v>#REF!</v>
      </c>
      <c r="DH687" s="12" t="e">
        <f>IF(Wedstrijden!#REF!="x","M","")</f>
        <v>#REF!</v>
      </c>
      <c r="DI687" s="12" t="e">
        <f>IF(Wedstrijden!#REF!="x","Z","")</f>
        <v>#REF!</v>
      </c>
      <c r="DJ687" s="12" t="e">
        <f>IF(Wedstrijden!#REF!="x","Z","")</f>
        <v>#REF!</v>
      </c>
      <c r="DK687" s="12">
        <f>IF(COUNTA(Wedstrijden!#REF!)&lt;&gt;0,6,"")</f>
        <v>6</v>
      </c>
      <c r="DL687" s="12">
        <f t="shared" si="65"/>
        <v>1</v>
      </c>
      <c r="DM687" s="12" t="e">
        <f>IF(Wedstrijden!#REF!="x","L","")</f>
        <v>#REF!</v>
      </c>
      <c r="DN687" s="12" t="e">
        <f>IF(Wedstrijden!#REF!="x","M","")</f>
        <v>#REF!</v>
      </c>
      <c r="DO687" s="12" t="e">
        <f>IF(Wedstrijden!#REF!="x","Z","")</f>
        <v>#REF!</v>
      </c>
      <c r="DP687" s="12" t="e">
        <f>IF(Wedstrijden!#REF!="x","Z","")</f>
        <v>#REF!</v>
      </c>
    </row>
    <row r="688" spans="1:120" ht="15" x14ac:dyDescent="0.25">
      <c r="A688" s="14">
        <f>Wedstrijden!A699</f>
        <v>0</v>
      </c>
      <c r="B688" s="12" t="str">
        <f>IFERROR(VLOOKUP(Wedstrijden!C699,Wedstrijdlocaties!$B$2:$E$500,2,FALSE),"")</f>
        <v/>
      </c>
      <c r="C688" s="12" t="str">
        <f>Wedstrijden!D699</f>
        <v/>
      </c>
      <c r="D688" s="12" t="str">
        <f>IFERROR(VLOOKUP(Wedstrijden!E699,Organisaties!$B$2:$C$500,2,FALSE),"")</f>
        <v/>
      </c>
      <c r="E688" s="12" t="str">
        <f>IFERROR(VLOOKUP(Wedstrijden!E699,Organisaties!$B$2:$G$500,5,FALSE),"")</f>
        <v/>
      </c>
      <c r="F688" s="12" t="e">
        <f>IF(Wedstrijden!#REF!&lt;&gt;"",Wedstrijden!#REF!,"")</f>
        <v>#REF!</v>
      </c>
      <c r="G688" s="12">
        <f>IF(Wedstrijden!K699="Indoor",1,0)</f>
        <v>0</v>
      </c>
      <c r="H688" s="12">
        <f>Wedstrijden!L699</f>
        <v>0</v>
      </c>
      <c r="I688" s="12" t="str">
        <f>IF(Wedstrijden!J699="Nee",0,IF(Wedstrijden!J699="Ja",1,""))</f>
        <v/>
      </c>
      <c r="J688" s="12" t="str">
        <f>IF(Wedstrijden!M699&lt;&gt;"",Wedstrijden!M699,"")</f>
        <v/>
      </c>
      <c r="BJ688" s="12">
        <f>IF(COUNTA(Wedstrijden!#REF!)&lt;&gt;0,1,"")</f>
        <v>1</v>
      </c>
      <c r="BK688" s="12">
        <f t="shared" si="60"/>
        <v>2</v>
      </c>
      <c r="BL688" s="12" t="e">
        <f>IF(Wedstrijden!#REF!="x","AA","")</f>
        <v>#REF!</v>
      </c>
      <c r="BM688" s="12" t="e">
        <f>IF(Wedstrijden!#REF!="x","A","")</f>
        <v>#REF!</v>
      </c>
      <c r="BN688" s="12" t="e">
        <f>IF(Wedstrijden!#REF!="x","B1","")</f>
        <v>#REF!</v>
      </c>
      <c r="BO688" s="12" t="e">
        <f>IF(Wedstrijden!#REF!="x","BB","")</f>
        <v>#REF!</v>
      </c>
      <c r="BP688" s="12" t="e">
        <f>IF(Wedstrijden!#REF!="x","B","")</f>
        <v>#REF!</v>
      </c>
      <c r="BQ688" s="12" t="e">
        <f>IF(Wedstrijden!#REF!="x","L1","")</f>
        <v>#REF!</v>
      </c>
      <c r="BR688" s="12" t="e">
        <f>IF(Wedstrijden!#REF!="x","L2","")</f>
        <v>#REF!</v>
      </c>
      <c r="BS688" s="12" t="e">
        <f>IF(Wedstrijden!#REF!="x","M1","")</f>
        <v>#REF!</v>
      </c>
      <c r="BT688" s="12" t="e">
        <f>IF(Wedstrijden!#REF!="x","M2","")</f>
        <v>#REF!</v>
      </c>
      <c r="BU688" s="12" t="e">
        <f>IF(Wedstrijden!#REF!="x","Z1","")</f>
        <v>#REF!</v>
      </c>
      <c r="BV688" s="12" t="e">
        <f>IF(Wedstrijden!#REF!="x","Z2","")</f>
        <v>#REF!</v>
      </c>
      <c r="BW688" s="12">
        <f>IF(COUNTA(Wedstrijden!#REF!)&lt;&gt;0,1,"")</f>
        <v>1</v>
      </c>
      <c r="BX688" s="12">
        <f t="shared" si="61"/>
        <v>1</v>
      </c>
      <c r="BY688" s="12" t="e">
        <f>IF(Wedstrijden!#REF!="x","BB","")</f>
        <v>#REF!</v>
      </c>
      <c r="BZ688" s="12" t="e">
        <f>IF(Wedstrijden!#REF!="x","B","")</f>
        <v>#REF!</v>
      </c>
      <c r="CA688" s="12" t="e">
        <f>IF(Wedstrijden!#REF!="x","L1","")</f>
        <v>#REF!</v>
      </c>
      <c r="CB688" s="12" t="e">
        <f>IF(Wedstrijden!#REF!="x","L2","")</f>
        <v>#REF!</v>
      </c>
      <c r="CC688" s="12" t="e">
        <f>IF(Wedstrijden!#REF!="x","M1","")</f>
        <v>#REF!</v>
      </c>
      <c r="CD688" s="12" t="e">
        <f>IF(Wedstrijden!#REF!="x","M2","")</f>
        <v>#REF!</v>
      </c>
      <c r="CE688" s="12" t="e">
        <f>IF(Wedstrijden!#REF!="x","Z1","")</f>
        <v>#REF!</v>
      </c>
      <c r="CF688" s="12" t="e">
        <f>IF(Wedstrijden!#REF!="x","Z2","")</f>
        <v>#REF!</v>
      </c>
      <c r="CG688" s="12" t="e">
        <f>IF(Wedstrijden!#REF!="x","ZZL","")</f>
        <v>#REF!</v>
      </c>
      <c r="CL688" s="12">
        <f>IF(COUNTA(Wedstrijden!#REF!)&lt;&gt;0,2,"")</f>
        <v>2</v>
      </c>
      <c r="CM688" s="12">
        <f t="shared" si="62"/>
        <v>2</v>
      </c>
      <c r="CN688" s="12" t="e">
        <f>IF(Wedstrijden!#REF!="x","AA","")</f>
        <v>#REF!</v>
      </c>
      <c r="CO688" s="12" t="e">
        <f>IF(Wedstrijden!#REF!="x","A","")</f>
        <v>#REF!</v>
      </c>
      <c r="CP688" s="12" t="e">
        <f>IF(Wedstrijden!#REF!="x","BB","")</f>
        <v>#REF!</v>
      </c>
      <c r="CQ688" s="12" t="e">
        <f>IF(Wedstrijden!#REF!="x","B","")</f>
        <v>#REF!</v>
      </c>
      <c r="CR688" s="12" t="e">
        <f>IF(Wedstrijden!#REF!="x","L","")</f>
        <v>#REF!</v>
      </c>
      <c r="CS688" s="12" t="e">
        <f>IF(Wedstrijden!#REF!="x","M","")</f>
        <v>#REF!</v>
      </c>
      <c r="CT688" s="12" t="e">
        <f>IF(Wedstrijden!#REF!="x","Z","")</f>
        <v>#REF!</v>
      </c>
      <c r="CU688" s="12" t="e">
        <f>IF(Wedstrijden!#REF!="x","ZZ","")</f>
        <v>#REF!</v>
      </c>
      <c r="CV688" s="12">
        <f>IF(COUNTA(Wedstrijden!#REF!)&lt;&gt;0,2,"")</f>
        <v>2</v>
      </c>
      <c r="CW688" s="12">
        <f t="shared" si="63"/>
        <v>1</v>
      </c>
      <c r="CX688" s="12" t="e">
        <f>IF(Wedstrijden!#REF!="x","BB","")</f>
        <v>#REF!</v>
      </c>
      <c r="CY688" s="12" t="e">
        <f>IF(Wedstrijden!#REF!="x","B","")</f>
        <v>#REF!</v>
      </c>
      <c r="CZ688" s="12" t="e">
        <f>IF(Wedstrijden!#REF!="x","L","")</f>
        <v>#REF!</v>
      </c>
      <c r="DA688" s="12" t="e">
        <f>IF(Wedstrijden!#REF!="x","M","")</f>
        <v>#REF!</v>
      </c>
      <c r="DB688" s="12" t="e">
        <f>IF(Wedstrijden!#REF!="x","Z","")</f>
        <v>#REF!</v>
      </c>
      <c r="DC688" s="12" t="e">
        <f>IF(Wedstrijden!#REF!="x","ZZ","")</f>
        <v>#REF!</v>
      </c>
      <c r="DD688" s="12" t="e">
        <f>IF(Wedstrijden!#REF!="x","1.40","")</f>
        <v>#REF!</v>
      </c>
      <c r="DE688" s="12">
        <f>IF(COUNTA(Wedstrijden!#REF!)&lt;&gt;0,6,"")</f>
        <v>6</v>
      </c>
      <c r="DF688" s="12">
        <f t="shared" si="64"/>
        <v>2</v>
      </c>
      <c r="DG688" s="12" t="e">
        <f>IF(Wedstrijden!#REF!="x","L","")</f>
        <v>#REF!</v>
      </c>
      <c r="DH688" s="12" t="e">
        <f>IF(Wedstrijden!#REF!="x","M","")</f>
        <v>#REF!</v>
      </c>
      <c r="DI688" s="12" t="e">
        <f>IF(Wedstrijden!#REF!="x","Z","")</f>
        <v>#REF!</v>
      </c>
      <c r="DJ688" s="12" t="e">
        <f>IF(Wedstrijden!#REF!="x","Z","")</f>
        <v>#REF!</v>
      </c>
      <c r="DK688" s="12">
        <f>IF(COUNTA(Wedstrijden!#REF!)&lt;&gt;0,6,"")</f>
        <v>6</v>
      </c>
      <c r="DL688" s="12">
        <f t="shared" si="65"/>
        <v>1</v>
      </c>
      <c r="DM688" s="12" t="e">
        <f>IF(Wedstrijden!#REF!="x","L","")</f>
        <v>#REF!</v>
      </c>
      <c r="DN688" s="12" t="e">
        <f>IF(Wedstrijden!#REF!="x","M","")</f>
        <v>#REF!</v>
      </c>
      <c r="DO688" s="12" t="e">
        <f>IF(Wedstrijden!#REF!="x","Z","")</f>
        <v>#REF!</v>
      </c>
      <c r="DP688" s="12" t="e">
        <f>IF(Wedstrijden!#REF!="x","Z","")</f>
        <v>#REF!</v>
      </c>
    </row>
    <row r="689" spans="1:120" ht="15" x14ac:dyDescent="0.25">
      <c r="A689" s="14">
        <f>Wedstrijden!A700</f>
        <v>0</v>
      </c>
      <c r="B689" s="12" t="str">
        <f>IFERROR(VLOOKUP(Wedstrijden!C700,Wedstrijdlocaties!$B$2:$E$500,2,FALSE),"")</f>
        <v/>
      </c>
      <c r="C689" s="12" t="str">
        <f>Wedstrijden!D700</f>
        <v/>
      </c>
      <c r="D689" s="12" t="str">
        <f>IFERROR(VLOOKUP(Wedstrijden!E700,Organisaties!$B$2:$C$500,2,FALSE),"")</f>
        <v/>
      </c>
      <c r="E689" s="12" t="str">
        <f>IFERROR(VLOOKUP(Wedstrijden!E700,Organisaties!$B$2:$G$500,5,FALSE),"")</f>
        <v/>
      </c>
      <c r="F689" s="12" t="e">
        <f>IF(Wedstrijden!#REF!&lt;&gt;"",Wedstrijden!#REF!,"")</f>
        <v>#REF!</v>
      </c>
      <c r="G689" s="12">
        <f>IF(Wedstrijden!K700="Indoor",1,0)</f>
        <v>0</v>
      </c>
      <c r="H689" s="12">
        <f>Wedstrijden!L700</f>
        <v>0</v>
      </c>
      <c r="I689" s="12" t="str">
        <f>IF(Wedstrijden!J700="Nee",0,IF(Wedstrijden!J700="Ja",1,""))</f>
        <v/>
      </c>
      <c r="J689" s="12" t="str">
        <f>IF(Wedstrijden!M700&lt;&gt;"",Wedstrijden!M700,"")</f>
        <v/>
      </c>
      <c r="BJ689" s="12">
        <f>IF(COUNTA(Wedstrijden!#REF!)&lt;&gt;0,1,"")</f>
        <v>1</v>
      </c>
      <c r="BK689" s="12">
        <f t="shared" si="60"/>
        <v>2</v>
      </c>
      <c r="BL689" s="12" t="e">
        <f>IF(Wedstrijden!#REF!="x","AA","")</f>
        <v>#REF!</v>
      </c>
      <c r="BM689" s="12" t="e">
        <f>IF(Wedstrijden!#REF!="x","A","")</f>
        <v>#REF!</v>
      </c>
      <c r="BN689" s="12" t="e">
        <f>IF(Wedstrijden!#REF!="x","B1","")</f>
        <v>#REF!</v>
      </c>
      <c r="BO689" s="12" t="e">
        <f>IF(Wedstrijden!#REF!="x","BB","")</f>
        <v>#REF!</v>
      </c>
      <c r="BP689" s="12" t="e">
        <f>IF(Wedstrijden!#REF!="x","B","")</f>
        <v>#REF!</v>
      </c>
      <c r="BQ689" s="12" t="e">
        <f>IF(Wedstrijden!#REF!="x","L1","")</f>
        <v>#REF!</v>
      </c>
      <c r="BR689" s="12" t="e">
        <f>IF(Wedstrijden!#REF!="x","L2","")</f>
        <v>#REF!</v>
      </c>
      <c r="BS689" s="12" t="e">
        <f>IF(Wedstrijden!#REF!="x","M1","")</f>
        <v>#REF!</v>
      </c>
      <c r="BT689" s="12" t="e">
        <f>IF(Wedstrijden!#REF!="x","M2","")</f>
        <v>#REF!</v>
      </c>
      <c r="BU689" s="12" t="e">
        <f>IF(Wedstrijden!#REF!="x","Z1","")</f>
        <v>#REF!</v>
      </c>
      <c r="BV689" s="12" t="e">
        <f>IF(Wedstrijden!#REF!="x","Z2","")</f>
        <v>#REF!</v>
      </c>
      <c r="BW689" s="12">
        <f>IF(COUNTA(Wedstrijden!#REF!)&lt;&gt;0,1,"")</f>
        <v>1</v>
      </c>
      <c r="BX689" s="12">
        <f t="shared" si="61"/>
        <v>1</v>
      </c>
      <c r="BY689" s="12" t="e">
        <f>IF(Wedstrijden!#REF!="x","BB","")</f>
        <v>#REF!</v>
      </c>
      <c r="BZ689" s="12" t="e">
        <f>IF(Wedstrijden!#REF!="x","B","")</f>
        <v>#REF!</v>
      </c>
      <c r="CA689" s="12" t="e">
        <f>IF(Wedstrijden!#REF!="x","L1","")</f>
        <v>#REF!</v>
      </c>
      <c r="CB689" s="12" t="e">
        <f>IF(Wedstrijden!#REF!="x","L2","")</f>
        <v>#REF!</v>
      </c>
      <c r="CC689" s="12" t="e">
        <f>IF(Wedstrijden!#REF!="x","M1","")</f>
        <v>#REF!</v>
      </c>
      <c r="CD689" s="12" t="e">
        <f>IF(Wedstrijden!#REF!="x","M2","")</f>
        <v>#REF!</v>
      </c>
      <c r="CE689" s="12" t="e">
        <f>IF(Wedstrijden!#REF!="x","Z1","")</f>
        <v>#REF!</v>
      </c>
      <c r="CF689" s="12" t="e">
        <f>IF(Wedstrijden!#REF!="x","Z2","")</f>
        <v>#REF!</v>
      </c>
      <c r="CG689" s="12" t="e">
        <f>IF(Wedstrijden!#REF!="x","ZZL","")</f>
        <v>#REF!</v>
      </c>
      <c r="CL689" s="12">
        <f>IF(COUNTA(Wedstrijden!#REF!)&lt;&gt;0,2,"")</f>
        <v>2</v>
      </c>
      <c r="CM689" s="12">
        <f t="shared" si="62"/>
        <v>2</v>
      </c>
      <c r="CN689" s="12" t="e">
        <f>IF(Wedstrijden!#REF!="x","AA","")</f>
        <v>#REF!</v>
      </c>
      <c r="CO689" s="12" t="e">
        <f>IF(Wedstrijden!#REF!="x","A","")</f>
        <v>#REF!</v>
      </c>
      <c r="CP689" s="12" t="e">
        <f>IF(Wedstrijden!#REF!="x","BB","")</f>
        <v>#REF!</v>
      </c>
      <c r="CQ689" s="12" t="e">
        <f>IF(Wedstrijden!#REF!="x","B","")</f>
        <v>#REF!</v>
      </c>
      <c r="CR689" s="12" t="e">
        <f>IF(Wedstrijden!#REF!="x","L","")</f>
        <v>#REF!</v>
      </c>
      <c r="CS689" s="12" t="e">
        <f>IF(Wedstrijden!#REF!="x","M","")</f>
        <v>#REF!</v>
      </c>
      <c r="CT689" s="12" t="e">
        <f>IF(Wedstrijden!#REF!="x","Z","")</f>
        <v>#REF!</v>
      </c>
      <c r="CU689" s="12" t="e">
        <f>IF(Wedstrijden!#REF!="x","ZZ","")</f>
        <v>#REF!</v>
      </c>
      <c r="CV689" s="12">
        <f>IF(COUNTA(Wedstrijden!#REF!)&lt;&gt;0,2,"")</f>
        <v>2</v>
      </c>
      <c r="CW689" s="12">
        <f t="shared" si="63"/>
        <v>1</v>
      </c>
      <c r="CX689" s="12" t="e">
        <f>IF(Wedstrijden!#REF!="x","BB","")</f>
        <v>#REF!</v>
      </c>
      <c r="CY689" s="12" t="e">
        <f>IF(Wedstrijden!#REF!="x","B","")</f>
        <v>#REF!</v>
      </c>
      <c r="CZ689" s="12" t="e">
        <f>IF(Wedstrijden!#REF!="x","L","")</f>
        <v>#REF!</v>
      </c>
      <c r="DA689" s="12" t="e">
        <f>IF(Wedstrijden!#REF!="x","M","")</f>
        <v>#REF!</v>
      </c>
      <c r="DB689" s="12" t="e">
        <f>IF(Wedstrijden!#REF!="x","Z","")</f>
        <v>#REF!</v>
      </c>
      <c r="DC689" s="12" t="e">
        <f>IF(Wedstrijden!#REF!="x","ZZ","")</f>
        <v>#REF!</v>
      </c>
      <c r="DD689" s="12" t="e">
        <f>IF(Wedstrijden!#REF!="x","1.40","")</f>
        <v>#REF!</v>
      </c>
      <c r="DE689" s="12">
        <f>IF(COUNTA(Wedstrijden!#REF!)&lt;&gt;0,6,"")</f>
        <v>6</v>
      </c>
      <c r="DF689" s="12">
        <f t="shared" si="64"/>
        <v>2</v>
      </c>
      <c r="DG689" s="12" t="e">
        <f>IF(Wedstrijden!#REF!="x","L","")</f>
        <v>#REF!</v>
      </c>
      <c r="DH689" s="12" t="e">
        <f>IF(Wedstrijden!#REF!="x","M","")</f>
        <v>#REF!</v>
      </c>
      <c r="DI689" s="12" t="e">
        <f>IF(Wedstrijden!#REF!="x","Z","")</f>
        <v>#REF!</v>
      </c>
      <c r="DJ689" s="12" t="e">
        <f>IF(Wedstrijden!#REF!="x","Z","")</f>
        <v>#REF!</v>
      </c>
      <c r="DK689" s="12">
        <f>IF(COUNTA(Wedstrijden!#REF!)&lt;&gt;0,6,"")</f>
        <v>6</v>
      </c>
      <c r="DL689" s="12">
        <f t="shared" si="65"/>
        <v>1</v>
      </c>
      <c r="DM689" s="12" t="e">
        <f>IF(Wedstrijden!#REF!="x","L","")</f>
        <v>#REF!</v>
      </c>
      <c r="DN689" s="12" t="e">
        <f>IF(Wedstrijden!#REF!="x","M","")</f>
        <v>#REF!</v>
      </c>
      <c r="DO689" s="12" t="e">
        <f>IF(Wedstrijden!#REF!="x","Z","")</f>
        <v>#REF!</v>
      </c>
      <c r="DP689" s="12" t="e">
        <f>IF(Wedstrijden!#REF!="x","Z","")</f>
        <v>#REF!</v>
      </c>
    </row>
    <row r="690" spans="1:120" ht="15" x14ac:dyDescent="0.25">
      <c r="A690" s="14">
        <f>Wedstrijden!A701</f>
        <v>0</v>
      </c>
      <c r="B690" s="12" t="str">
        <f>IFERROR(VLOOKUP(Wedstrijden!C701,Wedstrijdlocaties!$B$2:$E$500,2,FALSE),"")</f>
        <v/>
      </c>
      <c r="C690" s="12" t="str">
        <f>Wedstrijden!D701</f>
        <v/>
      </c>
      <c r="D690" s="12" t="str">
        <f>IFERROR(VLOOKUP(Wedstrijden!E701,Organisaties!$B$2:$C$500,2,FALSE),"")</f>
        <v/>
      </c>
      <c r="E690" s="12" t="str">
        <f>IFERROR(VLOOKUP(Wedstrijden!E701,Organisaties!$B$2:$G$500,5,FALSE),"")</f>
        <v/>
      </c>
      <c r="F690" s="12" t="e">
        <f>IF(Wedstrijden!#REF!&lt;&gt;"",Wedstrijden!#REF!,"")</f>
        <v>#REF!</v>
      </c>
      <c r="G690" s="12">
        <f>IF(Wedstrijden!K701="Indoor",1,0)</f>
        <v>0</v>
      </c>
      <c r="H690" s="12">
        <f>Wedstrijden!L701</f>
        <v>0</v>
      </c>
      <c r="I690" s="12" t="str">
        <f>IF(Wedstrijden!J701="Nee",0,IF(Wedstrijden!J701="Ja",1,""))</f>
        <v/>
      </c>
      <c r="J690" s="12" t="str">
        <f>IF(Wedstrijden!M701&lt;&gt;"",Wedstrijden!M701,"")</f>
        <v/>
      </c>
      <c r="BJ690" s="12">
        <f>IF(COUNTA(Wedstrijden!#REF!)&lt;&gt;0,1,"")</f>
        <v>1</v>
      </c>
      <c r="BK690" s="12">
        <f t="shared" si="60"/>
        <v>2</v>
      </c>
      <c r="BL690" s="12" t="e">
        <f>IF(Wedstrijden!#REF!="x","AA","")</f>
        <v>#REF!</v>
      </c>
      <c r="BM690" s="12" t="e">
        <f>IF(Wedstrijden!#REF!="x","A","")</f>
        <v>#REF!</v>
      </c>
      <c r="BN690" s="12" t="e">
        <f>IF(Wedstrijden!#REF!="x","B1","")</f>
        <v>#REF!</v>
      </c>
      <c r="BO690" s="12" t="e">
        <f>IF(Wedstrijden!#REF!="x","BB","")</f>
        <v>#REF!</v>
      </c>
      <c r="BP690" s="12" t="e">
        <f>IF(Wedstrijden!#REF!="x","B","")</f>
        <v>#REF!</v>
      </c>
      <c r="BQ690" s="12" t="e">
        <f>IF(Wedstrijden!#REF!="x","L1","")</f>
        <v>#REF!</v>
      </c>
      <c r="BR690" s="12" t="e">
        <f>IF(Wedstrijden!#REF!="x","L2","")</f>
        <v>#REF!</v>
      </c>
      <c r="BS690" s="12" t="e">
        <f>IF(Wedstrijden!#REF!="x","M1","")</f>
        <v>#REF!</v>
      </c>
      <c r="BT690" s="12" t="e">
        <f>IF(Wedstrijden!#REF!="x","M2","")</f>
        <v>#REF!</v>
      </c>
      <c r="BU690" s="12" t="e">
        <f>IF(Wedstrijden!#REF!="x","Z1","")</f>
        <v>#REF!</v>
      </c>
      <c r="BV690" s="12" t="e">
        <f>IF(Wedstrijden!#REF!="x","Z2","")</f>
        <v>#REF!</v>
      </c>
      <c r="BW690" s="12">
        <f>IF(COUNTA(Wedstrijden!#REF!)&lt;&gt;0,1,"")</f>
        <v>1</v>
      </c>
      <c r="BX690" s="12">
        <f t="shared" si="61"/>
        <v>1</v>
      </c>
      <c r="BY690" s="12" t="e">
        <f>IF(Wedstrijden!#REF!="x","BB","")</f>
        <v>#REF!</v>
      </c>
      <c r="BZ690" s="12" t="e">
        <f>IF(Wedstrijden!#REF!="x","B","")</f>
        <v>#REF!</v>
      </c>
      <c r="CA690" s="12" t="e">
        <f>IF(Wedstrijden!#REF!="x","L1","")</f>
        <v>#REF!</v>
      </c>
      <c r="CB690" s="12" t="e">
        <f>IF(Wedstrijden!#REF!="x","L2","")</f>
        <v>#REF!</v>
      </c>
      <c r="CC690" s="12" t="e">
        <f>IF(Wedstrijden!#REF!="x","M1","")</f>
        <v>#REF!</v>
      </c>
      <c r="CD690" s="12" t="e">
        <f>IF(Wedstrijden!#REF!="x","M2","")</f>
        <v>#REF!</v>
      </c>
      <c r="CE690" s="12" t="e">
        <f>IF(Wedstrijden!#REF!="x","Z1","")</f>
        <v>#REF!</v>
      </c>
      <c r="CF690" s="12" t="e">
        <f>IF(Wedstrijden!#REF!="x","Z2","")</f>
        <v>#REF!</v>
      </c>
      <c r="CG690" s="12" t="e">
        <f>IF(Wedstrijden!#REF!="x","ZZL","")</f>
        <v>#REF!</v>
      </c>
      <c r="CL690" s="12">
        <f>IF(COUNTA(Wedstrijden!#REF!)&lt;&gt;0,2,"")</f>
        <v>2</v>
      </c>
      <c r="CM690" s="12">
        <f t="shared" si="62"/>
        <v>2</v>
      </c>
      <c r="CN690" s="12" t="e">
        <f>IF(Wedstrijden!#REF!="x","AA","")</f>
        <v>#REF!</v>
      </c>
      <c r="CO690" s="12" t="e">
        <f>IF(Wedstrijden!#REF!="x","A","")</f>
        <v>#REF!</v>
      </c>
      <c r="CP690" s="12" t="e">
        <f>IF(Wedstrijden!#REF!="x","BB","")</f>
        <v>#REF!</v>
      </c>
      <c r="CQ690" s="12" t="e">
        <f>IF(Wedstrijden!#REF!="x","B","")</f>
        <v>#REF!</v>
      </c>
      <c r="CR690" s="12" t="e">
        <f>IF(Wedstrijden!#REF!="x","L","")</f>
        <v>#REF!</v>
      </c>
      <c r="CS690" s="12" t="e">
        <f>IF(Wedstrijden!#REF!="x","M","")</f>
        <v>#REF!</v>
      </c>
      <c r="CT690" s="12" t="e">
        <f>IF(Wedstrijden!#REF!="x","Z","")</f>
        <v>#REF!</v>
      </c>
      <c r="CU690" s="12" t="e">
        <f>IF(Wedstrijden!#REF!="x","ZZ","")</f>
        <v>#REF!</v>
      </c>
      <c r="CV690" s="12">
        <f>IF(COUNTA(Wedstrijden!#REF!)&lt;&gt;0,2,"")</f>
        <v>2</v>
      </c>
      <c r="CW690" s="12">
        <f t="shared" si="63"/>
        <v>1</v>
      </c>
      <c r="CX690" s="12" t="e">
        <f>IF(Wedstrijden!#REF!="x","BB","")</f>
        <v>#REF!</v>
      </c>
      <c r="CY690" s="12" t="e">
        <f>IF(Wedstrijden!#REF!="x","B","")</f>
        <v>#REF!</v>
      </c>
      <c r="CZ690" s="12" t="e">
        <f>IF(Wedstrijden!#REF!="x","L","")</f>
        <v>#REF!</v>
      </c>
      <c r="DA690" s="12" t="e">
        <f>IF(Wedstrijden!#REF!="x","M","")</f>
        <v>#REF!</v>
      </c>
      <c r="DB690" s="12" t="e">
        <f>IF(Wedstrijden!#REF!="x","Z","")</f>
        <v>#REF!</v>
      </c>
      <c r="DC690" s="12" t="e">
        <f>IF(Wedstrijden!#REF!="x","ZZ","")</f>
        <v>#REF!</v>
      </c>
      <c r="DD690" s="12" t="e">
        <f>IF(Wedstrijden!#REF!="x","1.40","")</f>
        <v>#REF!</v>
      </c>
      <c r="DE690" s="12">
        <f>IF(COUNTA(Wedstrijden!#REF!)&lt;&gt;0,6,"")</f>
        <v>6</v>
      </c>
      <c r="DF690" s="12">
        <f t="shared" si="64"/>
        <v>2</v>
      </c>
      <c r="DG690" s="12" t="e">
        <f>IF(Wedstrijden!#REF!="x","L","")</f>
        <v>#REF!</v>
      </c>
      <c r="DH690" s="12" t="e">
        <f>IF(Wedstrijden!#REF!="x","M","")</f>
        <v>#REF!</v>
      </c>
      <c r="DI690" s="12" t="e">
        <f>IF(Wedstrijden!#REF!="x","Z","")</f>
        <v>#REF!</v>
      </c>
      <c r="DJ690" s="12" t="e">
        <f>IF(Wedstrijden!#REF!="x","Z","")</f>
        <v>#REF!</v>
      </c>
      <c r="DK690" s="12">
        <f>IF(COUNTA(Wedstrijden!#REF!)&lt;&gt;0,6,"")</f>
        <v>6</v>
      </c>
      <c r="DL690" s="12">
        <f t="shared" si="65"/>
        <v>1</v>
      </c>
      <c r="DM690" s="12" t="e">
        <f>IF(Wedstrijden!#REF!="x","L","")</f>
        <v>#REF!</v>
      </c>
      <c r="DN690" s="12" t="e">
        <f>IF(Wedstrijden!#REF!="x","M","")</f>
        <v>#REF!</v>
      </c>
      <c r="DO690" s="12" t="e">
        <f>IF(Wedstrijden!#REF!="x","Z","")</f>
        <v>#REF!</v>
      </c>
      <c r="DP690" s="12" t="e">
        <f>IF(Wedstrijden!#REF!="x","Z","")</f>
        <v>#REF!</v>
      </c>
    </row>
    <row r="691" spans="1:120" ht="15" x14ac:dyDescent="0.25">
      <c r="A691" s="14">
        <f>Wedstrijden!A702</f>
        <v>0</v>
      </c>
      <c r="B691" s="12" t="str">
        <f>IFERROR(VLOOKUP(Wedstrijden!C702,Wedstrijdlocaties!$B$2:$E$500,2,FALSE),"")</f>
        <v/>
      </c>
      <c r="C691" s="12" t="str">
        <f>Wedstrijden!D702</f>
        <v/>
      </c>
      <c r="D691" s="12" t="str">
        <f>IFERROR(VLOOKUP(Wedstrijden!E702,Organisaties!$B$2:$C$500,2,FALSE),"")</f>
        <v/>
      </c>
      <c r="E691" s="12" t="str">
        <f>IFERROR(VLOOKUP(Wedstrijden!E702,Organisaties!$B$2:$G$500,5,FALSE),"")</f>
        <v/>
      </c>
      <c r="F691" s="12" t="e">
        <f>IF(Wedstrijden!#REF!&lt;&gt;"",Wedstrijden!#REF!,"")</f>
        <v>#REF!</v>
      </c>
      <c r="G691" s="12">
        <f>IF(Wedstrijden!K702="Indoor",1,0)</f>
        <v>0</v>
      </c>
      <c r="H691" s="12">
        <f>Wedstrijden!L702</f>
        <v>0</v>
      </c>
      <c r="I691" s="12" t="str">
        <f>IF(Wedstrijden!J702="Nee",0,IF(Wedstrijden!J702="Ja",1,""))</f>
        <v/>
      </c>
      <c r="J691" s="12" t="str">
        <f>IF(Wedstrijden!M702&lt;&gt;"",Wedstrijden!M702,"")</f>
        <v/>
      </c>
      <c r="BJ691" s="12">
        <f>IF(COUNTA(Wedstrijden!#REF!)&lt;&gt;0,1,"")</f>
        <v>1</v>
      </c>
      <c r="BK691" s="12">
        <f t="shared" si="60"/>
        <v>2</v>
      </c>
      <c r="BL691" s="12" t="e">
        <f>IF(Wedstrijden!#REF!="x","AA","")</f>
        <v>#REF!</v>
      </c>
      <c r="BM691" s="12" t="e">
        <f>IF(Wedstrijden!#REF!="x","A","")</f>
        <v>#REF!</v>
      </c>
      <c r="BN691" s="12" t="e">
        <f>IF(Wedstrijden!#REF!="x","B1","")</f>
        <v>#REF!</v>
      </c>
      <c r="BO691" s="12" t="e">
        <f>IF(Wedstrijden!#REF!="x","BB","")</f>
        <v>#REF!</v>
      </c>
      <c r="BP691" s="12" t="e">
        <f>IF(Wedstrijden!#REF!="x","B","")</f>
        <v>#REF!</v>
      </c>
      <c r="BQ691" s="12" t="e">
        <f>IF(Wedstrijden!#REF!="x","L1","")</f>
        <v>#REF!</v>
      </c>
      <c r="BR691" s="12" t="e">
        <f>IF(Wedstrijden!#REF!="x","L2","")</f>
        <v>#REF!</v>
      </c>
      <c r="BS691" s="12" t="e">
        <f>IF(Wedstrijden!#REF!="x","M1","")</f>
        <v>#REF!</v>
      </c>
      <c r="BT691" s="12" t="e">
        <f>IF(Wedstrijden!#REF!="x","M2","")</f>
        <v>#REF!</v>
      </c>
      <c r="BU691" s="12" t="e">
        <f>IF(Wedstrijden!#REF!="x","Z1","")</f>
        <v>#REF!</v>
      </c>
      <c r="BV691" s="12" t="e">
        <f>IF(Wedstrijden!#REF!="x","Z2","")</f>
        <v>#REF!</v>
      </c>
      <c r="BW691" s="12">
        <f>IF(COUNTA(Wedstrijden!#REF!)&lt;&gt;0,1,"")</f>
        <v>1</v>
      </c>
      <c r="BX691" s="12">
        <f t="shared" si="61"/>
        <v>1</v>
      </c>
      <c r="BY691" s="12" t="e">
        <f>IF(Wedstrijden!#REF!="x","BB","")</f>
        <v>#REF!</v>
      </c>
      <c r="BZ691" s="12" t="e">
        <f>IF(Wedstrijden!#REF!="x","B","")</f>
        <v>#REF!</v>
      </c>
      <c r="CA691" s="12" t="e">
        <f>IF(Wedstrijden!#REF!="x","L1","")</f>
        <v>#REF!</v>
      </c>
      <c r="CB691" s="12" t="e">
        <f>IF(Wedstrijden!#REF!="x","L2","")</f>
        <v>#REF!</v>
      </c>
      <c r="CC691" s="12" t="e">
        <f>IF(Wedstrijden!#REF!="x","M1","")</f>
        <v>#REF!</v>
      </c>
      <c r="CD691" s="12" t="e">
        <f>IF(Wedstrijden!#REF!="x","M2","")</f>
        <v>#REF!</v>
      </c>
      <c r="CE691" s="12" t="e">
        <f>IF(Wedstrijden!#REF!="x","Z1","")</f>
        <v>#REF!</v>
      </c>
      <c r="CF691" s="12" t="e">
        <f>IF(Wedstrijden!#REF!="x","Z2","")</f>
        <v>#REF!</v>
      </c>
      <c r="CG691" s="12" t="e">
        <f>IF(Wedstrijden!#REF!="x","ZZL","")</f>
        <v>#REF!</v>
      </c>
      <c r="CL691" s="12">
        <f>IF(COUNTA(Wedstrijden!#REF!)&lt;&gt;0,2,"")</f>
        <v>2</v>
      </c>
      <c r="CM691" s="12">
        <f t="shared" si="62"/>
        <v>2</v>
      </c>
      <c r="CN691" s="12" t="e">
        <f>IF(Wedstrijden!#REF!="x","AA","")</f>
        <v>#REF!</v>
      </c>
      <c r="CO691" s="12" t="e">
        <f>IF(Wedstrijden!#REF!="x","A","")</f>
        <v>#REF!</v>
      </c>
      <c r="CP691" s="12" t="e">
        <f>IF(Wedstrijden!#REF!="x","BB","")</f>
        <v>#REF!</v>
      </c>
      <c r="CQ691" s="12" t="e">
        <f>IF(Wedstrijden!#REF!="x","B","")</f>
        <v>#REF!</v>
      </c>
      <c r="CR691" s="12" t="e">
        <f>IF(Wedstrijden!#REF!="x","L","")</f>
        <v>#REF!</v>
      </c>
      <c r="CS691" s="12" t="e">
        <f>IF(Wedstrijden!#REF!="x","M","")</f>
        <v>#REF!</v>
      </c>
      <c r="CT691" s="12" t="e">
        <f>IF(Wedstrijden!#REF!="x","Z","")</f>
        <v>#REF!</v>
      </c>
      <c r="CU691" s="12" t="e">
        <f>IF(Wedstrijden!#REF!="x","ZZ","")</f>
        <v>#REF!</v>
      </c>
      <c r="CV691" s="12">
        <f>IF(COUNTA(Wedstrijden!#REF!)&lt;&gt;0,2,"")</f>
        <v>2</v>
      </c>
      <c r="CW691" s="12">
        <f t="shared" si="63"/>
        <v>1</v>
      </c>
      <c r="CX691" s="12" t="e">
        <f>IF(Wedstrijden!#REF!="x","BB","")</f>
        <v>#REF!</v>
      </c>
      <c r="CY691" s="12" t="e">
        <f>IF(Wedstrijden!#REF!="x","B","")</f>
        <v>#REF!</v>
      </c>
      <c r="CZ691" s="12" t="e">
        <f>IF(Wedstrijden!#REF!="x","L","")</f>
        <v>#REF!</v>
      </c>
      <c r="DA691" s="12" t="e">
        <f>IF(Wedstrijden!#REF!="x","M","")</f>
        <v>#REF!</v>
      </c>
      <c r="DB691" s="12" t="e">
        <f>IF(Wedstrijden!#REF!="x","Z","")</f>
        <v>#REF!</v>
      </c>
      <c r="DC691" s="12" t="e">
        <f>IF(Wedstrijden!#REF!="x","ZZ","")</f>
        <v>#REF!</v>
      </c>
      <c r="DD691" s="12" t="e">
        <f>IF(Wedstrijden!#REF!="x","1.40","")</f>
        <v>#REF!</v>
      </c>
      <c r="DE691" s="12">
        <f>IF(COUNTA(Wedstrijden!#REF!)&lt;&gt;0,6,"")</f>
        <v>6</v>
      </c>
      <c r="DF691" s="12">
        <f t="shared" si="64"/>
        <v>2</v>
      </c>
      <c r="DG691" s="12" t="e">
        <f>IF(Wedstrijden!#REF!="x","L","")</f>
        <v>#REF!</v>
      </c>
      <c r="DH691" s="12" t="e">
        <f>IF(Wedstrijden!#REF!="x","M","")</f>
        <v>#REF!</v>
      </c>
      <c r="DI691" s="12" t="e">
        <f>IF(Wedstrijden!#REF!="x","Z","")</f>
        <v>#REF!</v>
      </c>
      <c r="DJ691" s="12" t="e">
        <f>IF(Wedstrijden!#REF!="x","Z","")</f>
        <v>#REF!</v>
      </c>
      <c r="DK691" s="12">
        <f>IF(COUNTA(Wedstrijden!#REF!)&lt;&gt;0,6,"")</f>
        <v>6</v>
      </c>
      <c r="DL691" s="12">
        <f t="shared" si="65"/>
        <v>1</v>
      </c>
      <c r="DM691" s="12" t="e">
        <f>IF(Wedstrijden!#REF!="x","L","")</f>
        <v>#REF!</v>
      </c>
      <c r="DN691" s="12" t="e">
        <f>IF(Wedstrijden!#REF!="x","M","")</f>
        <v>#REF!</v>
      </c>
      <c r="DO691" s="12" t="e">
        <f>IF(Wedstrijden!#REF!="x","Z","")</f>
        <v>#REF!</v>
      </c>
      <c r="DP691" s="12" t="e">
        <f>IF(Wedstrijden!#REF!="x","Z","")</f>
        <v>#REF!</v>
      </c>
    </row>
    <row r="692" spans="1:120" ht="15" x14ac:dyDescent="0.25">
      <c r="A692" s="14">
        <f>Wedstrijden!A703</f>
        <v>0</v>
      </c>
      <c r="B692" s="12" t="str">
        <f>IFERROR(VLOOKUP(Wedstrijden!C703,Wedstrijdlocaties!$B$2:$E$500,2,FALSE),"")</f>
        <v/>
      </c>
      <c r="C692" s="12" t="str">
        <f>Wedstrijden!D703</f>
        <v/>
      </c>
      <c r="D692" s="12" t="str">
        <f>IFERROR(VLOOKUP(Wedstrijden!E703,Organisaties!$B$2:$C$500,2,FALSE),"")</f>
        <v/>
      </c>
      <c r="E692" s="12" t="str">
        <f>IFERROR(VLOOKUP(Wedstrijden!E703,Organisaties!$B$2:$G$500,5,FALSE),"")</f>
        <v/>
      </c>
      <c r="F692" s="12" t="e">
        <f>IF(Wedstrijden!#REF!&lt;&gt;"",Wedstrijden!#REF!,"")</f>
        <v>#REF!</v>
      </c>
      <c r="G692" s="12">
        <f>IF(Wedstrijden!K703="Indoor",1,0)</f>
        <v>0</v>
      </c>
      <c r="H692" s="12">
        <f>Wedstrijden!L703</f>
        <v>0</v>
      </c>
      <c r="I692" s="12" t="str">
        <f>IF(Wedstrijden!J703="Nee",0,IF(Wedstrijden!J703="Ja",1,""))</f>
        <v/>
      </c>
      <c r="J692" s="12" t="str">
        <f>IF(Wedstrijden!M703&lt;&gt;"",Wedstrijden!M703,"")</f>
        <v/>
      </c>
      <c r="BJ692" s="12">
        <f>IF(COUNTA(Wedstrijden!#REF!)&lt;&gt;0,1,"")</f>
        <v>1</v>
      </c>
      <c r="BK692" s="12">
        <f t="shared" si="60"/>
        <v>2</v>
      </c>
      <c r="BL692" s="12" t="e">
        <f>IF(Wedstrijden!#REF!="x","AA","")</f>
        <v>#REF!</v>
      </c>
      <c r="BM692" s="12" t="e">
        <f>IF(Wedstrijden!#REF!="x","A","")</f>
        <v>#REF!</v>
      </c>
      <c r="BN692" s="12" t="e">
        <f>IF(Wedstrijden!#REF!="x","B1","")</f>
        <v>#REF!</v>
      </c>
      <c r="BO692" s="12" t="e">
        <f>IF(Wedstrijden!#REF!="x","BB","")</f>
        <v>#REF!</v>
      </c>
      <c r="BP692" s="12" t="e">
        <f>IF(Wedstrijden!#REF!="x","B","")</f>
        <v>#REF!</v>
      </c>
      <c r="BQ692" s="12" t="e">
        <f>IF(Wedstrijden!#REF!="x","L1","")</f>
        <v>#REF!</v>
      </c>
      <c r="BR692" s="12" t="e">
        <f>IF(Wedstrijden!#REF!="x","L2","")</f>
        <v>#REF!</v>
      </c>
      <c r="BS692" s="12" t="e">
        <f>IF(Wedstrijden!#REF!="x","M1","")</f>
        <v>#REF!</v>
      </c>
      <c r="BT692" s="12" t="e">
        <f>IF(Wedstrijden!#REF!="x","M2","")</f>
        <v>#REF!</v>
      </c>
      <c r="BU692" s="12" t="e">
        <f>IF(Wedstrijden!#REF!="x","Z1","")</f>
        <v>#REF!</v>
      </c>
      <c r="BV692" s="12" t="e">
        <f>IF(Wedstrijden!#REF!="x","Z2","")</f>
        <v>#REF!</v>
      </c>
      <c r="BW692" s="12">
        <f>IF(COUNTA(Wedstrijden!#REF!)&lt;&gt;0,1,"")</f>
        <v>1</v>
      </c>
      <c r="BX692" s="12">
        <f t="shared" si="61"/>
        <v>1</v>
      </c>
      <c r="BY692" s="12" t="e">
        <f>IF(Wedstrijden!#REF!="x","BB","")</f>
        <v>#REF!</v>
      </c>
      <c r="BZ692" s="12" t="e">
        <f>IF(Wedstrijden!#REF!="x","B","")</f>
        <v>#REF!</v>
      </c>
      <c r="CA692" s="12" t="e">
        <f>IF(Wedstrijden!#REF!="x","L1","")</f>
        <v>#REF!</v>
      </c>
      <c r="CB692" s="12" t="e">
        <f>IF(Wedstrijden!#REF!="x","L2","")</f>
        <v>#REF!</v>
      </c>
      <c r="CC692" s="12" t="e">
        <f>IF(Wedstrijden!#REF!="x","M1","")</f>
        <v>#REF!</v>
      </c>
      <c r="CD692" s="12" t="e">
        <f>IF(Wedstrijden!#REF!="x","M2","")</f>
        <v>#REF!</v>
      </c>
      <c r="CE692" s="12" t="e">
        <f>IF(Wedstrijden!#REF!="x","Z1","")</f>
        <v>#REF!</v>
      </c>
      <c r="CF692" s="12" t="e">
        <f>IF(Wedstrijden!#REF!="x","Z2","")</f>
        <v>#REF!</v>
      </c>
      <c r="CG692" s="12" t="e">
        <f>IF(Wedstrijden!#REF!="x","ZZL","")</f>
        <v>#REF!</v>
      </c>
      <c r="CL692" s="12">
        <f>IF(COUNTA(Wedstrijden!#REF!)&lt;&gt;0,2,"")</f>
        <v>2</v>
      </c>
      <c r="CM692" s="12">
        <f t="shared" si="62"/>
        <v>2</v>
      </c>
      <c r="CN692" s="12" t="e">
        <f>IF(Wedstrijden!#REF!="x","AA","")</f>
        <v>#REF!</v>
      </c>
      <c r="CO692" s="12" t="e">
        <f>IF(Wedstrijden!#REF!="x","A","")</f>
        <v>#REF!</v>
      </c>
      <c r="CP692" s="12" t="e">
        <f>IF(Wedstrijden!#REF!="x","BB","")</f>
        <v>#REF!</v>
      </c>
      <c r="CQ692" s="12" t="e">
        <f>IF(Wedstrijden!#REF!="x","B","")</f>
        <v>#REF!</v>
      </c>
      <c r="CR692" s="12" t="e">
        <f>IF(Wedstrijden!#REF!="x","L","")</f>
        <v>#REF!</v>
      </c>
      <c r="CS692" s="12" t="e">
        <f>IF(Wedstrijden!#REF!="x","M","")</f>
        <v>#REF!</v>
      </c>
      <c r="CT692" s="12" t="e">
        <f>IF(Wedstrijden!#REF!="x","Z","")</f>
        <v>#REF!</v>
      </c>
      <c r="CU692" s="12" t="e">
        <f>IF(Wedstrijden!#REF!="x","ZZ","")</f>
        <v>#REF!</v>
      </c>
      <c r="CV692" s="12">
        <f>IF(COUNTA(Wedstrijden!#REF!)&lt;&gt;0,2,"")</f>
        <v>2</v>
      </c>
      <c r="CW692" s="12">
        <f t="shared" si="63"/>
        <v>1</v>
      </c>
      <c r="CX692" s="12" t="e">
        <f>IF(Wedstrijden!#REF!="x","BB","")</f>
        <v>#REF!</v>
      </c>
      <c r="CY692" s="12" t="e">
        <f>IF(Wedstrijden!#REF!="x","B","")</f>
        <v>#REF!</v>
      </c>
      <c r="CZ692" s="12" t="e">
        <f>IF(Wedstrijden!#REF!="x","L","")</f>
        <v>#REF!</v>
      </c>
      <c r="DA692" s="12" t="e">
        <f>IF(Wedstrijden!#REF!="x","M","")</f>
        <v>#REF!</v>
      </c>
      <c r="DB692" s="12" t="e">
        <f>IF(Wedstrijden!#REF!="x","Z","")</f>
        <v>#REF!</v>
      </c>
      <c r="DC692" s="12" t="e">
        <f>IF(Wedstrijden!#REF!="x","ZZ","")</f>
        <v>#REF!</v>
      </c>
      <c r="DD692" s="12" t="e">
        <f>IF(Wedstrijden!#REF!="x","1.40","")</f>
        <v>#REF!</v>
      </c>
      <c r="DE692" s="12">
        <f>IF(COUNTA(Wedstrijden!#REF!)&lt;&gt;0,6,"")</f>
        <v>6</v>
      </c>
      <c r="DF692" s="12">
        <f t="shared" si="64"/>
        <v>2</v>
      </c>
      <c r="DG692" s="12" t="e">
        <f>IF(Wedstrijden!#REF!="x","L","")</f>
        <v>#REF!</v>
      </c>
      <c r="DH692" s="12" t="e">
        <f>IF(Wedstrijden!#REF!="x","M","")</f>
        <v>#REF!</v>
      </c>
      <c r="DI692" s="12" t="e">
        <f>IF(Wedstrijden!#REF!="x","Z","")</f>
        <v>#REF!</v>
      </c>
      <c r="DJ692" s="12" t="e">
        <f>IF(Wedstrijden!#REF!="x","Z","")</f>
        <v>#REF!</v>
      </c>
      <c r="DK692" s="12">
        <f>IF(COUNTA(Wedstrijden!#REF!)&lt;&gt;0,6,"")</f>
        <v>6</v>
      </c>
      <c r="DL692" s="12">
        <f t="shared" si="65"/>
        <v>1</v>
      </c>
      <c r="DM692" s="12" t="e">
        <f>IF(Wedstrijden!#REF!="x","L","")</f>
        <v>#REF!</v>
      </c>
      <c r="DN692" s="12" t="e">
        <f>IF(Wedstrijden!#REF!="x","M","")</f>
        <v>#REF!</v>
      </c>
      <c r="DO692" s="12" t="e">
        <f>IF(Wedstrijden!#REF!="x","Z","")</f>
        <v>#REF!</v>
      </c>
      <c r="DP692" s="12" t="e">
        <f>IF(Wedstrijden!#REF!="x","Z","")</f>
        <v>#REF!</v>
      </c>
    </row>
    <row r="693" spans="1:120" ht="15" x14ac:dyDescent="0.25">
      <c r="A693" s="14">
        <f>Wedstrijden!A704</f>
        <v>0</v>
      </c>
      <c r="B693" s="12" t="str">
        <f>IFERROR(VLOOKUP(Wedstrijden!C704,Wedstrijdlocaties!$B$2:$E$500,2,FALSE),"")</f>
        <v/>
      </c>
      <c r="C693" s="12" t="str">
        <f>Wedstrijden!D704</f>
        <v/>
      </c>
      <c r="D693" s="12" t="str">
        <f>IFERROR(VLOOKUP(Wedstrijden!E704,Organisaties!$B$2:$C$500,2,FALSE),"")</f>
        <v/>
      </c>
      <c r="E693" s="12" t="str">
        <f>IFERROR(VLOOKUP(Wedstrijden!E704,Organisaties!$B$2:$G$500,5,FALSE),"")</f>
        <v/>
      </c>
      <c r="F693" s="12" t="e">
        <f>IF(Wedstrijden!#REF!&lt;&gt;"",Wedstrijden!#REF!,"")</f>
        <v>#REF!</v>
      </c>
      <c r="G693" s="12">
        <f>IF(Wedstrijden!K704="Indoor",1,0)</f>
        <v>0</v>
      </c>
      <c r="H693" s="12">
        <f>Wedstrijden!L704</f>
        <v>0</v>
      </c>
      <c r="I693" s="12" t="str">
        <f>IF(Wedstrijden!J704="Nee",0,IF(Wedstrijden!J704="Ja",1,""))</f>
        <v/>
      </c>
      <c r="J693" s="12" t="str">
        <f>IF(Wedstrijden!M704&lt;&gt;"",Wedstrijden!M704,"")</f>
        <v/>
      </c>
      <c r="BJ693" s="12">
        <f>IF(COUNTA(Wedstrijden!#REF!)&lt;&gt;0,1,"")</f>
        <v>1</v>
      </c>
      <c r="BK693" s="12">
        <f t="shared" si="60"/>
        <v>2</v>
      </c>
      <c r="BL693" s="12" t="e">
        <f>IF(Wedstrijden!#REF!="x","AA","")</f>
        <v>#REF!</v>
      </c>
      <c r="BM693" s="12" t="e">
        <f>IF(Wedstrijden!#REF!="x","A","")</f>
        <v>#REF!</v>
      </c>
      <c r="BN693" s="12" t="e">
        <f>IF(Wedstrijden!#REF!="x","B1","")</f>
        <v>#REF!</v>
      </c>
      <c r="BO693" s="12" t="e">
        <f>IF(Wedstrijden!#REF!="x","BB","")</f>
        <v>#REF!</v>
      </c>
      <c r="BP693" s="12" t="e">
        <f>IF(Wedstrijden!#REF!="x","B","")</f>
        <v>#REF!</v>
      </c>
      <c r="BQ693" s="12" t="e">
        <f>IF(Wedstrijden!#REF!="x","L1","")</f>
        <v>#REF!</v>
      </c>
      <c r="BR693" s="12" t="e">
        <f>IF(Wedstrijden!#REF!="x","L2","")</f>
        <v>#REF!</v>
      </c>
      <c r="BS693" s="12" t="e">
        <f>IF(Wedstrijden!#REF!="x","M1","")</f>
        <v>#REF!</v>
      </c>
      <c r="BT693" s="12" t="e">
        <f>IF(Wedstrijden!#REF!="x","M2","")</f>
        <v>#REF!</v>
      </c>
      <c r="BU693" s="12" t="e">
        <f>IF(Wedstrijden!#REF!="x","Z1","")</f>
        <v>#REF!</v>
      </c>
      <c r="BV693" s="12" t="e">
        <f>IF(Wedstrijden!#REF!="x","Z2","")</f>
        <v>#REF!</v>
      </c>
      <c r="BW693" s="12">
        <f>IF(COUNTA(Wedstrijden!#REF!)&lt;&gt;0,1,"")</f>
        <v>1</v>
      </c>
      <c r="BX693" s="12">
        <f t="shared" si="61"/>
        <v>1</v>
      </c>
      <c r="BY693" s="12" t="e">
        <f>IF(Wedstrijden!#REF!="x","BB","")</f>
        <v>#REF!</v>
      </c>
      <c r="BZ693" s="12" t="e">
        <f>IF(Wedstrijden!#REF!="x","B","")</f>
        <v>#REF!</v>
      </c>
      <c r="CA693" s="12" t="e">
        <f>IF(Wedstrijden!#REF!="x","L1","")</f>
        <v>#REF!</v>
      </c>
      <c r="CB693" s="12" t="e">
        <f>IF(Wedstrijden!#REF!="x","L2","")</f>
        <v>#REF!</v>
      </c>
      <c r="CC693" s="12" t="e">
        <f>IF(Wedstrijden!#REF!="x","M1","")</f>
        <v>#REF!</v>
      </c>
      <c r="CD693" s="12" t="e">
        <f>IF(Wedstrijden!#REF!="x","M2","")</f>
        <v>#REF!</v>
      </c>
      <c r="CE693" s="12" t="e">
        <f>IF(Wedstrijden!#REF!="x","Z1","")</f>
        <v>#REF!</v>
      </c>
      <c r="CF693" s="12" t="e">
        <f>IF(Wedstrijden!#REF!="x","Z2","")</f>
        <v>#REF!</v>
      </c>
      <c r="CG693" s="12" t="e">
        <f>IF(Wedstrijden!#REF!="x","ZZL","")</f>
        <v>#REF!</v>
      </c>
      <c r="CL693" s="12">
        <f>IF(COUNTA(Wedstrijden!#REF!)&lt;&gt;0,2,"")</f>
        <v>2</v>
      </c>
      <c r="CM693" s="12">
        <f t="shared" si="62"/>
        <v>2</v>
      </c>
      <c r="CN693" s="12" t="e">
        <f>IF(Wedstrijden!#REF!="x","AA","")</f>
        <v>#REF!</v>
      </c>
      <c r="CO693" s="12" t="e">
        <f>IF(Wedstrijden!#REF!="x","A","")</f>
        <v>#REF!</v>
      </c>
      <c r="CP693" s="12" t="e">
        <f>IF(Wedstrijden!#REF!="x","BB","")</f>
        <v>#REF!</v>
      </c>
      <c r="CQ693" s="12" t="e">
        <f>IF(Wedstrijden!#REF!="x","B","")</f>
        <v>#REF!</v>
      </c>
      <c r="CR693" s="12" t="e">
        <f>IF(Wedstrijden!#REF!="x","L","")</f>
        <v>#REF!</v>
      </c>
      <c r="CS693" s="12" t="e">
        <f>IF(Wedstrijden!#REF!="x","M","")</f>
        <v>#REF!</v>
      </c>
      <c r="CT693" s="12" t="e">
        <f>IF(Wedstrijden!#REF!="x","Z","")</f>
        <v>#REF!</v>
      </c>
      <c r="CU693" s="12" t="e">
        <f>IF(Wedstrijden!#REF!="x","ZZ","")</f>
        <v>#REF!</v>
      </c>
      <c r="CV693" s="12">
        <f>IF(COUNTA(Wedstrijden!#REF!)&lt;&gt;0,2,"")</f>
        <v>2</v>
      </c>
      <c r="CW693" s="12">
        <f t="shared" si="63"/>
        <v>1</v>
      </c>
      <c r="CX693" s="12" t="e">
        <f>IF(Wedstrijden!#REF!="x","BB","")</f>
        <v>#REF!</v>
      </c>
      <c r="CY693" s="12" t="e">
        <f>IF(Wedstrijden!#REF!="x","B","")</f>
        <v>#REF!</v>
      </c>
      <c r="CZ693" s="12" t="e">
        <f>IF(Wedstrijden!#REF!="x","L","")</f>
        <v>#REF!</v>
      </c>
      <c r="DA693" s="12" t="e">
        <f>IF(Wedstrijden!#REF!="x","M","")</f>
        <v>#REF!</v>
      </c>
      <c r="DB693" s="12" t="e">
        <f>IF(Wedstrijden!#REF!="x","Z","")</f>
        <v>#REF!</v>
      </c>
      <c r="DC693" s="12" t="e">
        <f>IF(Wedstrijden!#REF!="x","ZZ","")</f>
        <v>#REF!</v>
      </c>
      <c r="DD693" s="12" t="e">
        <f>IF(Wedstrijden!#REF!="x","1.40","")</f>
        <v>#REF!</v>
      </c>
      <c r="DE693" s="12">
        <f>IF(COUNTA(Wedstrijden!#REF!)&lt;&gt;0,6,"")</f>
        <v>6</v>
      </c>
      <c r="DF693" s="12">
        <f t="shared" si="64"/>
        <v>2</v>
      </c>
      <c r="DG693" s="12" t="e">
        <f>IF(Wedstrijden!#REF!="x","L","")</f>
        <v>#REF!</v>
      </c>
      <c r="DH693" s="12" t="e">
        <f>IF(Wedstrijden!#REF!="x","M","")</f>
        <v>#REF!</v>
      </c>
      <c r="DI693" s="12" t="e">
        <f>IF(Wedstrijden!#REF!="x","Z","")</f>
        <v>#REF!</v>
      </c>
      <c r="DJ693" s="12" t="e">
        <f>IF(Wedstrijden!#REF!="x","Z","")</f>
        <v>#REF!</v>
      </c>
      <c r="DK693" s="12">
        <f>IF(COUNTA(Wedstrijden!#REF!)&lt;&gt;0,6,"")</f>
        <v>6</v>
      </c>
      <c r="DL693" s="12">
        <f t="shared" si="65"/>
        <v>1</v>
      </c>
      <c r="DM693" s="12" t="e">
        <f>IF(Wedstrijden!#REF!="x","L","")</f>
        <v>#REF!</v>
      </c>
      <c r="DN693" s="12" t="e">
        <f>IF(Wedstrijden!#REF!="x","M","")</f>
        <v>#REF!</v>
      </c>
      <c r="DO693" s="12" t="e">
        <f>IF(Wedstrijden!#REF!="x","Z","")</f>
        <v>#REF!</v>
      </c>
      <c r="DP693" s="12" t="e">
        <f>IF(Wedstrijden!#REF!="x","Z","")</f>
        <v>#REF!</v>
      </c>
    </row>
    <row r="694" spans="1:120" ht="15" x14ac:dyDescent="0.25">
      <c r="A694" s="14">
        <f>Wedstrijden!A705</f>
        <v>0</v>
      </c>
      <c r="B694" s="12" t="str">
        <f>IFERROR(VLOOKUP(Wedstrijden!C705,Wedstrijdlocaties!$B$2:$E$500,2,FALSE),"")</f>
        <v/>
      </c>
      <c r="C694" s="12" t="str">
        <f>Wedstrijden!D705</f>
        <v/>
      </c>
      <c r="D694" s="12" t="str">
        <f>IFERROR(VLOOKUP(Wedstrijden!E705,Organisaties!$B$2:$C$500,2,FALSE),"")</f>
        <v/>
      </c>
      <c r="E694" s="12" t="str">
        <f>IFERROR(VLOOKUP(Wedstrijden!E705,Organisaties!$B$2:$G$500,5,FALSE),"")</f>
        <v/>
      </c>
      <c r="F694" s="12" t="e">
        <f>IF(Wedstrijden!#REF!&lt;&gt;"",Wedstrijden!#REF!,"")</f>
        <v>#REF!</v>
      </c>
      <c r="G694" s="12">
        <f>IF(Wedstrijden!K705="Indoor",1,0)</f>
        <v>0</v>
      </c>
      <c r="H694" s="12">
        <f>Wedstrijden!L705</f>
        <v>0</v>
      </c>
      <c r="I694" s="12" t="str">
        <f>IF(Wedstrijden!J705="Nee",0,IF(Wedstrijden!J705="Ja",1,""))</f>
        <v/>
      </c>
      <c r="J694" s="12" t="str">
        <f>IF(Wedstrijden!M705&lt;&gt;"",Wedstrijden!M705,"")</f>
        <v/>
      </c>
      <c r="BJ694" s="12">
        <f>IF(COUNTA(Wedstrijden!#REF!)&lt;&gt;0,1,"")</f>
        <v>1</v>
      </c>
      <c r="BK694" s="12">
        <f t="shared" si="60"/>
        <v>2</v>
      </c>
      <c r="BL694" s="12" t="e">
        <f>IF(Wedstrijden!#REF!="x","AA","")</f>
        <v>#REF!</v>
      </c>
      <c r="BM694" s="12" t="e">
        <f>IF(Wedstrijden!#REF!="x","A","")</f>
        <v>#REF!</v>
      </c>
      <c r="BN694" s="12" t="e">
        <f>IF(Wedstrijden!#REF!="x","B1","")</f>
        <v>#REF!</v>
      </c>
      <c r="BO694" s="12" t="e">
        <f>IF(Wedstrijden!#REF!="x","BB","")</f>
        <v>#REF!</v>
      </c>
      <c r="BP694" s="12" t="e">
        <f>IF(Wedstrijden!#REF!="x","B","")</f>
        <v>#REF!</v>
      </c>
      <c r="BQ694" s="12" t="e">
        <f>IF(Wedstrijden!#REF!="x","L1","")</f>
        <v>#REF!</v>
      </c>
      <c r="BR694" s="12" t="e">
        <f>IF(Wedstrijden!#REF!="x","L2","")</f>
        <v>#REF!</v>
      </c>
      <c r="BS694" s="12" t="e">
        <f>IF(Wedstrijden!#REF!="x","M1","")</f>
        <v>#REF!</v>
      </c>
      <c r="BT694" s="12" t="e">
        <f>IF(Wedstrijden!#REF!="x","M2","")</f>
        <v>#REF!</v>
      </c>
      <c r="BU694" s="12" t="e">
        <f>IF(Wedstrijden!#REF!="x","Z1","")</f>
        <v>#REF!</v>
      </c>
      <c r="BV694" s="12" t="e">
        <f>IF(Wedstrijden!#REF!="x","Z2","")</f>
        <v>#REF!</v>
      </c>
      <c r="BW694" s="12">
        <f>IF(COUNTA(Wedstrijden!#REF!)&lt;&gt;0,1,"")</f>
        <v>1</v>
      </c>
      <c r="BX694" s="12">
        <f t="shared" si="61"/>
        <v>1</v>
      </c>
      <c r="BY694" s="12" t="e">
        <f>IF(Wedstrijden!#REF!="x","BB","")</f>
        <v>#REF!</v>
      </c>
      <c r="BZ694" s="12" t="e">
        <f>IF(Wedstrijden!#REF!="x","B","")</f>
        <v>#REF!</v>
      </c>
      <c r="CA694" s="12" t="e">
        <f>IF(Wedstrijden!#REF!="x","L1","")</f>
        <v>#REF!</v>
      </c>
      <c r="CB694" s="12" t="e">
        <f>IF(Wedstrijden!#REF!="x","L2","")</f>
        <v>#REF!</v>
      </c>
      <c r="CC694" s="12" t="e">
        <f>IF(Wedstrijden!#REF!="x","M1","")</f>
        <v>#REF!</v>
      </c>
      <c r="CD694" s="12" t="e">
        <f>IF(Wedstrijden!#REF!="x","M2","")</f>
        <v>#REF!</v>
      </c>
      <c r="CE694" s="12" t="e">
        <f>IF(Wedstrijden!#REF!="x","Z1","")</f>
        <v>#REF!</v>
      </c>
      <c r="CF694" s="12" t="e">
        <f>IF(Wedstrijden!#REF!="x","Z2","")</f>
        <v>#REF!</v>
      </c>
      <c r="CG694" s="12" t="e">
        <f>IF(Wedstrijden!#REF!="x","ZZL","")</f>
        <v>#REF!</v>
      </c>
      <c r="CL694" s="12">
        <f>IF(COUNTA(Wedstrijden!#REF!)&lt;&gt;0,2,"")</f>
        <v>2</v>
      </c>
      <c r="CM694" s="12">
        <f t="shared" si="62"/>
        <v>2</v>
      </c>
      <c r="CN694" s="12" t="e">
        <f>IF(Wedstrijden!#REF!="x","AA","")</f>
        <v>#REF!</v>
      </c>
      <c r="CO694" s="12" t="e">
        <f>IF(Wedstrijden!#REF!="x","A","")</f>
        <v>#REF!</v>
      </c>
      <c r="CP694" s="12" t="e">
        <f>IF(Wedstrijden!#REF!="x","BB","")</f>
        <v>#REF!</v>
      </c>
      <c r="CQ694" s="12" t="e">
        <f>IF(Wedstrijden!#REF!="x","B","")</f>
        <v>#REF!</v>
      </c>
      <c r="CR694" s="12" t="e">
        <f>IF(Wedstrijden!#REF!="x","L","")</f>
        <v>#REF!</v>
      </c>
      <c r="CS694" s="12" t="e">
        <f>IF(Wedstrijden!#REF!="x","M","")</f>
        <v>#REF!</v>
      </c>
      <c r="CT694" s="12" t="e">
        <f>IF(Wedstrijden!#REF!="x","Z","")</f>
        <v>#REF!</v>
      </c>
      <c r="CU694" s="12" t="e">
        <f>IF(Wedstrijden!#REF!="x","ZZ","")</f>
        <v>#REF!</v>
      </c>
      <c r="CV694" s="12">
        <f>IF(COUNTA(Wedstrijden!#REF!)&lt;&gt;0,2,"")</f>
        <v>2</v>
      </c>
      <c r="CW694" s="12">
        <f t="shared" si="63"/>
        <v>1</v>
      </c>
      <c r="CX694" s="12" t="e">
        <f>IF(Wedstrijden!#REF!="x","BB","")</f>
        <v>#REF!</v>
      </c>
      <c r="CY694" s="12" t="e">
        <f>IF(Wedstrijden!#REF!="x","B","")</f>
        <v>#REF!</v>
      </c>
      <c r="CZ694" s="12" t="e">
        <f>IF(Wedstrijden!#REF!="x","L","")</f>
        <v>#REF!</v>
      </c>
      <c r="DA694" s="12" t="e">
        <f>IF(Wedstrijden!#REF!="x","M","")</f>
        <v>#REF!</v>
      </c>
      <c r="DB694" s="12" t="e">
        <f>IF(Wedstrijden!#REF!="x","Z","")</f>
        <v>#REF!</v>
      </c>
      <c r="DC694" s="12" t="e">
        <f>IF(Wedstrijden!#REF!="x","ZZ","")</f>
        <v>#REF!</v>
      </c>
      <c r="DD694" s="12" t="e">
        <f>IF(Wedstrijden!#REF!="x","1.40","")</f>
        <v>#REF!</v>
      </c>
      <c r="DE694" s="12">
        <f>IF(COUNTA(Wedstrijden!#REF!)&lt;&gt;0,6,"")</f>
        <v>6</v>
      </c>
      <c r="DF694" s="12">
        <f t="shared" si="64"/>
        <v>2</v>
      </c>
      <c r="DG694" s="12" t="e">
        <f>IF(Wedstrijden!#REF!="x","L","")</f>
        <v>#REF!</v>
      </c>
      <c r="DH694" s="12" t="e">
        <f>IF(Wedstrijden!#REF!="x","M","")</f>
        <v>#REF!</v>
      </c>
      <c r="DI694" s="12" t="e">
        <f>IF(Wedstrijden!#REF!="x","Z","")</f>
        <v>#REF!</v>
      </c>
      <c r="DJ694" s="12" t="e">
        <f>IF(Wedstrijden!#REF!="x","Z","")</f>
        <v>#REF!</v>
      </c>
      <c r="DK694" s="12">
        <f>IF(COUNTA(Wedstrijden!#REF!)&lt;&gt;0,6,"")</f>
        <v>6</v>
      </c>
      <c r="DL694" s="12">
        <f t="shared" si="65"/>
        <v>1</v>
      </c>
      <c r="DM694" s="12" t="e">
        <f>IF(Wedstrijden!#REF!="x","L","")</f>
        <v>#REF!</v>
      </c>
      <c r="DN694" s="12" t="e">
        <f>IF(Wedstrijden!#REF!="x","M","")</f>
        <v>#REF!</v>
      </c>
      <c r="DO694" s="12" t="e">
        <f>IF(Wedstrijden!#REF!="x","Z","")</f>
        <v>#REF!</v>
      </c>
      <c r="DP694" s="12" t="e">
        <f>IF(Wedstrijden!#REF!="x","Z","")</f>
        <v>#REF!</v>
      </c>
    </row>
    <row r="695" spans="1:120" ht="15" x14ac:dyDescent="0.25">
      <c r="A695" s="14">
        <f>Wedstrijden!A706</f>
        <v>0</v>
      </c>
      <c r="B695" s="12" t="str">
        <f>IFERROR(VLOOKUP(Wedstrijden!C706,Wedstrijdlocaties!$B$2:$E$500,2,FALSE),"")</f>
        <v/>
      </c>
      <c r="C695" s="12" t="str">
        <f>Wedstrijden!D706</f>
        <v/>
      </c>
      <c r="D695" s="12" t="str">
        <f>IFERROR(VLOOKUP(Wedstrijden!E706,Organisaties!$B$2:$C$500,2,FALSE),"")</f>
        <v/>
      </c>
      <c r="E695" s="12" t="str">
        <f>IFERROR(VLOOKUP(Wedstrijden!E706,Organisaties!$B$2:$G$500,5,FALSE),"")</f>
        <v/>
      </c>
      <c r="F695" s="12" t="e">
        <f>IF(Wedstrijden!#REF!&lt;&gt;"",Wedstrijden!#REF!,"")</f>
        <v>#REF!</v>
      </c>
      <c r="G695" s="12">
        <f>IF(Wedstrijden!K706="Indoor",1,0)</f>
        <v>0</v>
      </c>
      <c r="H695" s="12">
        <f>Wedstrijden!L706</f>
        <v>0</v>
      </c>
      <c r="I695" s="12" t="str">
        <f>IF(Wedstrijden!J706="Nee",0,IF(Wedstrijden!J706="Ja",1,""))</f>
        <v/>
      </c>
      <c r="J695" s="12" t="str">
        <f>IF(Wedstrijden!M706&lt;&gt;"",Wedstrijden!M706,"")</f>
        <v/>
      </c>
      <c r="BJ695" s="12">
        <f>IF(COUNTA(Wedstrijden!#REF!)&lt;&gt;0,1,"")</f>
        <v>1</v>
      </c>
      <c r="BK695" s="12">
        <f t="shared" si="60"/>
        <v>2</v>
      </c>
      <c r="BL695" s="12" t="e">
        <f>IF(Wedstrijden!#REF!="x","AA","")</f>
        <v>#REF!</v>
      </c>
      <c r="BM695" s="12" t="e">
        <f>IF(Wedstrijden!#REF!="x","A","")</f>
        <v>#REF!</v>
      </c>
      <c r="BN695" s="12" t="e">
        <f>IF(Wedstrijden!#REF!="x","B1","")</f>
        <v>#REF!</v>
      </c>
      <c r="BO695" s="12" t="e">
        <f>IF(Wedstrijden!#REF!="x","BB","")</f>
        <v>#REF!</v>
      </c>
      <c r="BP695" s="12" t="e">
        <f>IF(Wedstrijden!#REF!="x","B","")</f>
        <v>#REF!</v>
      </c>
      <c r="BQ695" s="12" t="e">
        <f>IF(Wedstrijden!#REF!="x","L1","")</f>
        <v>#REF!</v>
      </c>
      <c r="BR695" s="12" t="e">
        <f>IF(Wedstrijden!#REF!="x","L2","")</f>
        <v>#REF!</v>
      </c>
      <c r="BS695" s="12" t="e">
        <f>IF(Wedstrijden!#REF!="x","M1","")</f>
        <v>#REF!</v>
      </c>
      <c r="BT695" s="12" t="e">
        <f>IF(Wedstrijden!#REF!="x","M2","")</f>
        <v>#REF!</v>
      </c>
      <c r="BU695" s="12" t="e">
        <f>IF(Wedstrijden!#REF!="x","Z1","")</f>
        <v>#REF!</v>
      </c>
      <c r="BV695" s="12" t="e">
        <f>IF(Wedstrijden!#REF!="x","Z2","")</f>
        <v>#REF!</v>
      </c>
      <c r="BW695" s="12">
        <f>IF(COUNTA(Wedstrijden!#REF!)&lt;&gt;0,1,"")</f>
        <v>1</v>
      </c>
      <c r="BX695" s="12">
        <f t="shared" si="61"/>
        <v>1</v>
      </c>
      <c r="BY695" s="12" t="e">
        <f>IF(Wedstrijden!#REF!="x","BB","")</f>
        <v>#REF!</v>
      </c>
      <c r="BZ695" s="12" t="e">
        <f>IF(Wedstrijden!#REF!="x","B","")</f>
        <v>#REF!</v>
      </c>
      <c r="CA695" s="12" t="e">
        <f>IF(Wedstrijden!#REF!="x","L1","")</f>
        <v>#REF!</v>
      </c>
      <c r="CB695" s="12" t="e">
        <f>IF(Wedstrijden!#REF!="x","L2","")</f>
        <v>#REF!</v>
      </c>
      <c r="CC695" s="12" t="e">
        <f>IF(Wedstrijden!#REF!="x","M1","")</f>
        <v>#REF!</v>
      </c>
      <c r="CD695" s="12" t="e">
        <f>IF(Wedstrijden!#REF!="x","M2","")</f>
        <v>#REF!</v>
      </c>
      <c r="CE695" s="12" t="e">
        <f>IF(Wedstrijden!#REF!="x","Z1","")</f>
        <v>#REF!</v>
      </c>
      <c r="CF695" s="12" t="e">
        <f>IF(Wedstrijden!#REF!="x","Z2","")</f>
        <v>#REF!</v>
      </c>
      <c r="CG695" s="12" t="e">
        <f>IF(Wedstrijden!#REF!="x","ZZL","")</f>
        <v>#REF!</v>
      </c>
      <c r="CL695" s="12">
        <f>IF(COUNTA(Wedstrijden!#REF!)&lt;&gt;0,2,"")</f>
        <v>2</v>
      </c>
      <c r="CM695" s="12">
        <f t="shared" si="62"/>
        <v>2</v>
      </c>
      <c r="CN695" s="12" t="e">
        <f>IF(Wedstrijden!#REF!="x","AA","")</f>
        <v>#REF!</v>
      </c>
      <c r="CO695" s="12" t="e">
        <f>IF(Wedstrijden!#REF!="x","A","")</f>
        <v>#REF!</v>
      </c>
      <c r="CP695" s="12" t="e">
        <f>IF(Wedstrijden!#REF!="x","BB","")</f>
        <v>#REF!</v>
      </c>
      <c r="CQ695" s="12" t="e">
        <f>IF(Wedstrijden!#REF!="x","B","")</f>
        <v>#REF!</v>
      </c>
      <c r="CR695" s="12" t="e">
        <f>IF(Wedstrijden!#REF!="x","L","")</f>
        <v>#REF!</v>
      </c>
      <c r="CS695" s="12" t="e">
        <f>IF(Wedstrijden!#REF!="x","M","")</f>
        <v>#REF!</v>
      </c>
      <c r="CT695" s="12" t="e">
        <f>IF(Wedstrijden!#REF!="x","Z","")</f>
        <v>#REF!</v>
      </c>
      <c r="CU695" s="12" t="e">
        <f>IF(Wedstrijden!#REF!="x","ZZ","")</f>
        <v>#REF!</v>
      </c>
      <c r="CV695" s="12">
        <f>IF(COUNTA(Wedstrijden!#REF!)&lt;&gt;0,2,"")</f>
        <v>2</v>
      </c>
      <c r="CW695" s="12">
        <f t="shared" si="63"/>
        <v>1</v>
      </c>
      <c r="CX695" s="12" t="e">
        <f>IF(Wedstrijden!#REF!="x","BB","")</f>
        <v>#REF!</v>
      </c>
      <c r="CY695" s="12" t="e">
        <f>IF(Wedstrijden!#REF!="x","B","")</f>
        <v>#REF!</v>
      </c>
      <c r="CZ695" s="12" t="e">
        <f>IF(Wedstrijden!#REF!="x","L","")</f>
        <v>#REF!</v>
      </c>
      <c r="DA695" s="12" t="e">
        <f>IF(Wedstrijden!#REF!="x","M","")</f>
        <v>#REF!</v>
      </c>
      <c r="DB695" s="12" t="e">
        <f>IF(Wedstrijden!#REF!="x","Z","")</f>
        <v>#REF!</v>
      </c>
      <c r="DC695" s="12" t="e">
        <f>IF(Wedstrijden!#REF!="x","ZZ","")</f>
        <v>#REF!</v>
      </c>
      <c r="DD695" s="12" t="e">
        <f>IF(Wedstrijden!#REF!="x","1.40","")</f>
        <v>#REF!</v>
      </c>
      <c r="DE695" s="12">
        <f>IF(COUNTA(Wedstrijden!#REF!)&lt;&gt;0,6,"")</f>
        <v>6</v>
      </c>
      <c r="DF695" s="12">
        <f t="shared" si="64"/>
        <v>2</v>
      </c>
      <c r="DG695" s="12" t="e">
        <f>IF(Wedstrijden!#REF!="x","L","")</f>
        <v>#REF!</v>
      </c>
      <c r="DH695" s="12" t="e">
        <f>IF(Wedstrijden!#REF!="x","M","")</f>
        <v>#REF!</v>
      </c>
      <c r="DI695" s="12" t="e">
        <f>IF(Wedstrijden!#REF!="x","Z","")</f>
        <v>#REF!</v>
      </c>
      <c r="DJ695" s="12" t="e">
        <f>IF(Wedstrijden!#REF!="x","Z","")</f>
        <v>#REF!</v>
      </c>
      <c r="DK695" s="12">
        <f>IF(COUNTA(Wedstrijden!#REF!)&lt;&gt;0,6,"")</f>
        <v>6</v>
      </c>
      <c r="DL695" s="12">
        <f t="shared" si="65"/>
        <v>1</v>
      </c>
      <c r="DM695" s="12" t="e">
        <f>IF(Wedstrijden!#REF!="x","L","")</f>
        <v>#REF!</v>
      </c>
      <c r="DN695" s="12" t="e">
        <f>IF(Wedstrijden!#REF!="x","M","")</f>
        <v>#REF!</v>
      </c>
      <c r="DO695" s="12" t="e">
        <f>IF(Wedstrijden!#REF!="x","Z","")</f>
        <v>#REF!</v>
      </c>
      <c r="DP695" s="12" t="e">
        <f>IF(Wedstrijden!#REF!="x","Z","")</f>
        <v>#REF!</v>
      </c>
    </row>
    <row r="696" spans="1:120" ht="15" x14ac:dyDescent="0.25">
      <c r="A696" s="14">
        <f>Wedstrijden!A707</f>
        <v>0</v>
      </c>
      <c r="B696" s="12" t="str">
        <f>IFERROR(VLOOKUP(Wedstrijden!C707,Wedstrijdlocaties!$B$2:$E$500,2,FALSE),"")</f>
        <v/>
      </c>
      <c r="C696" s="12" t="str">
        <f>Wedstrijden!D707</f>
        <v/>
      </c>
      <c r="D696" s="12" t="str">
        <f>IFERROR(VLOOKUP(Wedstrijden!E707,Organisaties!$B$2:$C$500,2,FALSE),"")</f>
        <v/>
      </c>
      <c r="E696" s="12" t="str">
        <f>IFERROR(VLOOKUP(Wedstrijden!E707,Organisaties!$B$2:$G$500,5,FALSE),"")</f>
        <v/>
      </c>
      <c r="F696" s="12" t="e">
        <f>IF(Wedstrijden!#REF!&lt;&gt;"",Wedstrijden!#REF!,"")</f>
        <v>#REF!</v>
      </c>
      <c r="G696" s="12">
        <f>IF(Wedstrijden!K707="Indoor",1,0)</f>
        <v>0</v>
      </c>
      <c r="H696" s="12">
        <f>Wedstrijden!L707</f>
        <v>0</v>
      </c>
      <c r="I696" s="12" t="str">
        <f>IF(Wedstrijden!J707="Nee",0,IF(Wedstrijden!J707="Ja",1,""))</f>
        <v/>
      </c>
      <c r="J696" s="12" t="str">
        <f>IF(Wedstrijden!M707&lt;&gt;"",Wedstrijden!M707,"")</f>
        <v/>
      </c>
      <c r="BJ696" s="12">
        <f>IF(COUNTA(Wedstrijden!#REF!)&lt;&gt;0,1,"")</f>
        <v>1</v>
      </c>
      <c r="BK696" s="12">
        <f t="shared" si="60"/>
        <v>2</v>
      </c>
      <c r="BL696" s="12" t="e">
        <f>IF(Wedstrijden!#REF!="x","AA","")</f>
        <v>#REF!</v>
      </c>
      <c r="BM696" s="12" t="e">
        <f>IF(Wedstrijden!#REF!="x","A","")</f>
        <v>#REF!</v>
      </c>
      <c r="BN696" s="12" t="e">
        <f>IF(Wedstrijden!#REF!="x","B1","")</f>
        <v>#REF!</v>
      </c>
      <c r="BO696" s="12" t="e">
        <f>IF(Wedstrijden!#REF!="x","BB","")</f>
        <v>#REF!</v>
      </c>
      <c r="BP696" s="12" t="e">
        <f>IF(Wedstrijden!#REF!="x","B","")</f>
        <v>#REF!</v>
      </c>
      <c r="BQ696" s="12" t="e">
        <f>IF(Wedstrijden!#REF!="x","L1","")</f>
        <v>#REF!</v>
      </c>
      <c r="BR696" s="12" t="e">
        <f>IF(Wedstrijden!#REF!="x","L2","")</f>
        <v>#REF!</v>
      </c>
      <c r="BS696" s="12" t="e">
        <f>IF(Wedstrijden!#REF!="x","M1","")</f>
        <v>#REF!</v>
      </c>
      <c r="BT696" s="12" t="e">
        <f>IF(Wedstrijden!#REF!="x","M2","")</f>
        <v>#REF!</v>
      </c>
      <c r="BU696" s="12" t="e">
        <f>IF(Wedstrijden!#REF!="x","Z1","")</f>
        <v>#REF!</v>
      </c>
      <c r="BV696" s="12" t="e">
        <f>IF(Wedstrijden!#REF!="x","Z2","")</f>
        <v>#REF!</v>
      </c>
      <c r="BW696" s="12">
        <f>IF(COUNTA(Wedstrijden!#REF!)&lt;&gt;0,1,"")</f>
        <v>1</v>
      </c>
      <c r="BX696" s="12">
        <f t="shared" si="61"/>
        <v>1</v>
      </c>
      <c r="BY696" s="12" t="e">
        <f>IF(Wedstrijden!#REF!="x","BB","")</f>
        <v>#REF!</v>
      </c>
      <c r="BZ696" s="12" t="e">
        <f>IF(Wedstrijden!#REF!="x","B","")</f>
        <v>#REF!</v>
      </c>
      <c r="CA696" s="12" t="e">
        <f>IF(Wedstrijden!#REF!="x","L1","")</f>
        <v>#REF!</v>
      </c>
      <c r="CB696" s="12" t="e">
        <f>IF(Wedstrijden!#REF!="x","L2","")</f>
        <v>#REF!</v>
      </c>
      <c r="CC696" s="12" t="e">
        <f>IF(Wedstrijden!#REF!="x","M1","")</f>
        <v>#REF!</v>
      </c>
      <c r="CD696" s="12" t="e">
        <f>IF(Wedstrijden!#REF!="x","M2","")</f>
        <v>#REF!</v>
      </c>
      <c r="CE696" s="12" t="e">
        <f>IF(Wedstrijden!#REF!="x","Z1","")</f>
        <v>#REF!</v>
      </c>
      <c r="CF696" s="12" t="e">
        <f>IF(Wedstrijden!#REF!="x","Z2","")</f>
        <v>#REF!</v>
      </c>
      <c r="CG696" s="12" t="e">
        <f>IF(Wedstrijden!#REF!="x","ZZL","")</f>
        <v>#REF!</v>
      </c>
      <c r="CL696" s="12">
        <f>IF(COUNTA(Wedstrijden!#REF!)&lt;&gt;0,2,"")</f>
        <v>2</v>
      </c>
      <c r="CM696" s="12">
        <f t="shared" si="62"/>
        <v>2</v>
      </c>
      <c r="CN696" s="12" t="e">
        <f>IF(Wedstrijden!#REF!="x","AA","")</f>
        <v>#REF!</v>
      </c>
      <c r="CO696" s="12" t="e">
        <f>IF(Wedstrijden!#REF!="x","A","")</f>
        <v>#REF!</v>
      </c>
      <c r="CP696" s="12" t="e">
        <f>IF(Wedstrijden!#REF!="x","BB","")</f>
        <v>#REF!</v>
      </c>
      <c r="CQ696" s="12" t="e">
        <f>IF(Wedstrijden!#REF!="x","B","")</f>
        <v>#REF!</v>
      </c>
      <c r="CR696" s="12" t="e">
        <f>IF(Wedstrijden!#REF!="x","L","")</f>
        <v>#REF!</v>
      </c>
      <c r="CS696" s="12" t="e">
        <f>IF(Wedstrijden!#REF!="x","M","")</f>
        <v>#REF!</v>
      </c>
      <c r="CT696" s="12" t="e">
        <f>IF(Wedstrijden!#REF!="x","Z","")</f>
        <v>#REF!</v>
      </c>
      <c r="CU696" s="12" t="e">
        <f>IF(Wedstrijden!#REF!="x","ZZ","")</f>
        <v>#REF!</v>
      </c>
      <c r="CV696" s="12">
        <f>IF(COUNTA(Wedstrijden!#REF!)&lt;&gt;0,2,"")</f>
        <v>2</v>
      </c>
      <c r="CW696" s="12">
        <f t="shared" si="63"/>
        <v>1</v>
      </c>
      <c r="CX696" s="12" t="e">
        <f>IF(Wedstrijden!#REF!="x","BB","")</f>
        <v>#REF!</v>
      </c>
      <c r="CY696" s="12" t="e">
        <f>IF(Wedstrijden!#REF!="x","B","")</f>
        <v>#REF!</v>
      </c>
      <c r="CZ696" s="12" t="e">
        <f>IF(Wedstrijden!#REF!="x","L","")</f>
        <v>#REF!</v>
      </c>
      <c r="DA696" s="12" t="e">
        <f>IF(Wedstrijden!#REF!="x","M","")</f>
        <v>#REF!</v>
      </c>
      <c r="DB696" s="12" t="e">
        <f>IF(Wedstrijden!#REF!="x","Z","")</f>
        <v>#REF!</v>
      </c>
      <c r="DC696" s="12" t="e">
        <f>IF(Wedstrijden!#REF!="x","ZZ","")</f>
        <v>#REF!</v>
      </c>
      <c r="DD696" s="12" t="e">
        <f>IF(Wedstrijden!#REF!="x","1.40","")</f>
        <v>#REF!</v>
      </c>
      <c r="DE696" s="12">
        <f>IF(COUNTA(Wedstrijden!#REF!)&lt;&gt;0,6,"")</f>
        <v>6</v>
      </c>
      <c r="DF696" s="12">
        <f t="shared" si="64"/>
        <v>2</v>
      </c>
      <c r="DG696" s="12" t="e">
        <f>IF(Wedstrijden!#REF!="x","L","")</f>
        <v>#REF!</v>
      </c>
      <c r="DH696" s="12" t="e">
        <f>IF(Wedstrijden!#REF!="x","M","")</f>
        <v>#REF!</v>
      </c>
      <c r="DI696" s="12" t="e">
        <f>IF(Wedstrijden!#REF!="x","Z","")</f>
        <v>#REF!</v>
      </c>
      <c r="DJ696" s="12" t="e">
        <f>IF(Wedstrijden!#REF!="x","Z","")</f>
        <v>#REF!</v>
      </c>
      <c r="DK696" s="12">
        <f>IF(COUNTA(Wedstrijden!#REF!)&lt;&gt;0,6,"")</f>
        <v>6</v>
      </c>
      <c r="DL696" s="12">
        <f t="shared" si="65"/>
        <v>1</v>
      </c>
      <c r="DM696" s="12" t="e">
        <f>IF(Wedstrijden!#REF!="x","L","")</f>
        <v>#REF!</v>
      </c>
      <c r="DN696" s="12" t="e">
        <f>IF(Wedstrijden!#REF!="x","M","")</f>
        <v>#REF!</v>
      </c>
      <c r="DO696" s="12" t="e">
        <f>IF(Wedstrijden!#REF!="x","Z","")</f>
        <v>#REF!</v>
      </c>
      <c r="DP696" s="12" t="e">
        <f>IF(Wedstrijden!#REF!="x","Z","")</f>
        <v>#REF!</v>
      </c>
    </row>
    <row r="697" spans="1:120" ht="15" x14ac:dyDescent="0.25">
      <c r="A697" s="14">
        <f>Wedstrijden!A708</f>
        <v>0</v>
      </c>
      <c r="B697" s="12" t="str">
        <f>IFERROR(VLOOKUP(Wedstrijden!C708,Wedstrijdlocaties!$B$2:$E$500,2,FALSE),"")</f>
        <v/>
      </c>
      <c r="C697" s="12" t="str">
        <f>Wedstrijden!D708</f>
        <v/>
      </c>
      <c r="D697" s="12" t="str">
        <f>IFERROR(VLOOKUP(Wedstrijden!E708,Organisaties!$B$2:$C$500,2,FALSE),"")</f>
        <v/>
      </c>
      <c r="E697" s="12" t="str">
        <f>IFERROR(VLOOKUP(Wedstrijden!E708,Organisaties!$B$2:$G$500,5,FALSE),"")</f>
        <v/>
      </c>
      <c r="F697" s="12" t="e">
        <f>IF(Wedstrijden!#REF!&lt;&gt;"",Wedstrijden!#REF!,"")</f>
        <v>#REF!</v>
      </c>
      <c r="G697" s="12">
        <f>IF(Wedstrijden!K708="Indoor",1,0)</f>
        <v>0</v>
      </c>
      <c r="H697" s="12">
        <f>Wedstrijden!L708</f>
        <v>0</v>
      </c>
      <c r="I697" s="12" t="str">
        <f>IF(Wedstrijden!J708="Nee",0,IF(Wedstrijden!J708="Ja",1,""))</f>
        <v/>
      </c>
      <c r="J697" s="12" t="str">
        <f>IF(Wedstrijden!M708&lt;&gt;"",Wedstrijden!M708,"")</f>
        <v/>
      </c>
      <c r="BJ697" s="12">
        <f>IF(COUNTA(Wedstrijden!#REF!)&lt;&gt;0,1,"")</f>
        <v>1</v>
      </c>
      <c r="BK697" s="12">
        <f t="shared" si="60"/>
        <v>2</v>
      </c>
      <c r="BL697" s="12" t="e">
        <f>IF(Wedstrijden!#REF!="x","AA","")</f>
        <v>#REF!</v>
      </c>
      <c r="BM697" s="12" t="e">
        <f>IF(Wedstrijden!#REF!="x","A","")</f>
        <v>#REF!</v>
      </c>
      <c r="BN697" s="12" t="e">
        <f>IF(Wedstrijden!#REF!="x","B1","")</f>
        <v>#REF!</v>
      </c>
      <c r="BO697" s="12" t="e">
        <f>IF(Wedstrijden!#REF!="x","BB","")</f>
        <v>#REF!</v>
      </c>
      <c r="BP697" s="12" t="e">
        <f>IF(Wedstrijden!#REF!="x","B","")</f>
        <v>#REF!</v>
      </c>
      <c r="BQ697" s="12" t="e">
        <f>IF(Wedstrijden!#REF!="x","L1","")</f>
        <v>#REF!</v>
      </c>
      <c r="BR697" s="12" t="e">
        <f>IF(Wedstrijden!#REF!="x","L2","")</f>
        <v>#REF!</v>
      </c>
      <c r="BS697" s="12" t="e">
        <f>IF(Wedstrijden!#REF!="x","M1","")</f>
        <v>#REF!</v>
      </c>
      <c r="BT697" s="12" t="e">
        <f>IF(Wedstrijden!#REF!="x","M2","")</f>
        <v>#REF!</v>
      </c>
      <c r="BU697" s="12" t="e">
        <f>IF(Wedstrijden!#REF!="x","Z1","")</f>
        <v>#REF!</v>
      </c>
      <c r="BV697" s="12" t="e">
        <f>IF(Wedstrijden!#REF!="x","Z2","")</f>
        <v>#REF!</v>
      </c>
      <c r="BW697" s="12">
        <f>IF(COUNTA(Wedstrijden!#REF!)&lt;&gt;0,1,"")</f>
        <v>1</v>
      </c>
      <c r="BX697" s="12">
        <f t="shared" si="61"/>
        <v>1</v>
      </c>
      <c r="BY697" s="12" t="e">
        <f>IF(Wedstrijden!#REF!="x","BB","")</f>
        <v>#REF!</v>
      </c>
      <c r="BZ697" s="12" t="e">
        <f>IF(Wedstrijden!#REF!="x","B","")</f>
        <v>#REF!</v>
      </c>
      <c r="CA697" s="12" t="e">
        <f>IF(Wedstrijden!#REF!="x","L1","")</f>
        <v>#REF!</v>
      </c>
      <c r="CB697" s="12" t="e">
        <f>IF(Wedstrijden!#REF!="x","L2","")</f>
        <v>#REF!</v>
      </c>
      <c r="CC697" s="12" t="e">
        <f>IF(Wedstrijden!#REF!="x","M1","")</f>
        <v>#REF!</v>
      </c>
      <c r="CD697" s="12" t="e">
        <f>IF(Wedstrijden!#REF!="x","M2","")</f>
        <v>#REF!</v>
      </c>
      <c r="CE697" s="12" t="e">
        <f>IF(Wedstrijden!#REF!="x","Z1","")</f>
        <v>#REF!</v>
      </c>
      <c r="CF697" s="12" t="e">
        <f>IF(Wedstrijden!#REF!="x","Z2","")</f>
        <v>#REF!</v>
      </c>
      <c r="CG697" s="12" t="e">
        <f>IF(Wedstrijden!#REF!="x","ZZL","")</f>
        <v>#REF!</v>
      </c>
      <c r="CL697" s="12">
        <f>IF(COUNTA(Wedstrijden!#REF!)&lt;&gt;0,2,"")</f>
        <v>2</v>
      </c>
      <c r="CM697" s="12">
        <f t="shared" si="62"/>
        <v>2</v>
      </c>
      <c r="CN697" s="12" t="e">
        <f>IF(Wedstrijden!#REF!="x","AA","")</f>
        <v>#REF!</v>
      </c>
      <c r="CO697" s="12" t="e">
        <f>IF(Wedstrijden!#REF!="x","A","")</f>
        <v>#REF!</v>
      </c>
      <c r="CP697" s="12" t="e">
        <f>IF(Wedstrijden!#REF!="x","BB","")</f>
        <v>#REF!</v>
      </c>
      <c r="CQ697" s="12" t="e">
        <f>IF(Wedstrijden!#REF!="x","B","")</f>
        <v>#REF!</v>
      </c>
      <c r="CR697" s="12" t="e">
        <f>IF(Wedstrijden!#REF!="x","L","")</f>
        <v>#REF!</v>
      </c>
      <c r="CS697" s="12" t="e">
        <f>IF(Wedstrijden!#REF!="x","M","")</f>
        <v>#REF!</v>
      </c>
      <c r="CT697" s="12" t="e">
        <f>IF(Wedstrijden!#REF!="x","Z","")</f>
        <v>#REF!</v>
      </c>
      <c r="CU697" s="12" t="e">
        <f>IF(Wedstrijden!#REF!="x","ZZ","")</f>
        <v>#REF!</v>
      </c>
      <c r="CV697" s="12">
        <f>IF(COUNTA(Wedstrijden!#REF!)&lt;&gt;0,2,"")</f>
        <v>2</v>
      </c>
      <c r="CW697" s="12">
        <f t="shared" si="63"/>
        <v>1</v>
      </c>
      <c r="CX697" s="12" t="e">
        <f>IF(Wedstrijden!#REF!="x","BB","")</f>
        <v>#REF!</v>
      </c>
      <c r="CY697" s="12" t="e">
        <f>IF(Wedstrijden!#REF!="x","B","")</f>
        <v>#REF!</v>
      </c>
      <c r="CZ697" s="12" t="e">
        <f>IF(Wedstrijden!#REF!="x","L","")</f>
        <v>#REF!</v>
      </c>
      <c r="DA697" s="12" t="e">
        <f>IF(Wedstrijden!#REF!="x","M","")</f>
        <v>#REF!</v>
      </c>
      <c r="DB697" s="12" t="e">
        <f>IF(Wedstrijden!#REF!="x","Z","")</f>
        <v>#REF!</v>
      </c>
      <c r="DC697" s="12" t="e">
        <f>IF(Wedstrijden!#REF!="x","ZZ","")</f>
        <v>#REF!</v>
      </c>
      <c r="DD697" s="12" t="e">
        <f>IF(Wedstrijden!#REF!="x","1.40","")</f>
        <v>#REF!</v>
      </c>
      <c r="DE697" s="12">
        <f>IF(COUNTA(Wedstrijden!#REF!)&lt;&gt;0,6,"")</f>
        <v>6</v>
      </c>
      <c r="DF697" s="12">
        <f t="shared" si="64"/>
        <v>2</v>
      </c>
      <c r="DG697" s="12" t="e">
        <f>IF(Wedstrijden!#REF!="x","L","")</f>
        <v>#REF!</v>
      </c>
      <c r="DH697" s="12" t="e">
        <f>IF(Wedstrijden!#REF!="x","M","")</f>
        <v>#REF!</v>
      </c>
      <c r="DI697" s="12" t="e">
        <f>IF(Wedstrijden!#REF!="x","Z","")</f>
        <v>#REF!</v>
      </c>
      <c r="DJ697" s="12" t="e">
        <f>IF(Wedstrijden!#REF!="x","Z","")</f>
        <v>#REF!</v>
      </c>
      <c r="DK697" s="12">
        <f>IF(COUNTA(Wedstrijden!#REF!)&lt;&gt;0,6,"")</f>
        <v>6</v>
      </c>
      <c r="DL697" s="12">
        <f t="shared" si="65"/>
        <v>1</v>
      </c>
      <c r="DM697" s="12" t="e">
        <f>IF(Wedstrijden!#REF!="x","L","")</f>
        <v>#REF!</v>
      </c>
      <c r="DN697" s="12" t="e">
        <f>IF(Wedstrijden!#REF!="x","M","")</f>
        <v>#REF!</v>
      </c>
      <c r="DO697" s="12" t="e">
        <f>IF(Wedstrijden!#REF!="x","Z","")</f>
        <v>#REF!</v>
      </c>
      <c r="DP697" s="12" t="e">
        <f>IF(Wedstrijden!#REF!="x","Z","")</f>
        <v>#REF!</v>
      </c>
    </row>
    <row r="698" spans="1:120" ht="15" x14ac:dyDescent="0.25">
      <c r="A698" s="14">
        <f>Wedstrijden!A709</f>
        <v>0</v>
      </c>
      <c r="B698" s="12" t="str">
        <f>IFERROR(VLOOKUP(Wedstrijden!C709,Wedstrijdlocaties!$B$2:$E$500,2,FALSE),"")</f>
        <v/>
      </c>
      <c r="C698" s="12" t="str">
        <f>Wedstrijden!D709</f>
        <v/>
      </c>
      <c r="D698" s="12" t="str">
        <f>IFERROR(VLOOKUP(Wedstrijden!E709,Organisaties!$B$2:$C$500,2,FALSE),"")</f>
        <v/>
      </c>
      <c r="E698" s="12" t="str">
        <f>IFERROR(VLOOKUP(Wedstrijden!E709,Organisaties!$B$2:$G$500,5,FALSE),"")</f>
        <v/>
      </c>
      <c r="F698" s="12" t="e">
        <f>IF(Wedstrijden!#REF!&lt;&gt;"",Wedstrijden!#REF!,"")</f>
        <v>#REF!</v>
      </c>
      <c r="G698" s="12">
        <f>IF(Wedstrijden!K709="Indoor",1,0)</f>
        <v>0</v>
      </c>
      <c r="H698" s="12">
        <f>Wedstrijden!L709</f>
        <v>0</v>
      </c>
      <c r="I698" s="12" t="str">
        <f>IF(Wedstrijden!J709="Nee",0,IF(Wedstrijden!J709="Ja",1,""))</f>
        <v/>
      </c>
      <c r="J698" s="12" t="str">
        <f>IF(Wedstrijden!M709&lt;&gt;"",Wedstrijden!M709,"")</f>
        <v/>
      </c>
      <c r="BJ698" s="12">
        <f>IF(COUNTA(Wedstrijden!#REF!)&lt;&gt;0,1,"")</f>
        <v>1</v>
      </c>
      <c r="BK698" s="12">
        <f t="shared" si="60"/>
        <v>2</v>
      </c>
      <c r="BL698" s="12" t="e">
        <f>IF(Wedstrijden!#REF!="x","AA","")</f>
        <v>#REF!</v>
      </c>
      <c r="BM698" s="12" t="e">
        <f>IF(Wedstrijden!#REF!="x","A","")</f>
        <v>#REF!</v>
      </c>
      <c r="BN698" s="12" t="e">
        <f>IF(Wedstrijden!#REF!="x","B1","")</f>
        <v>#REF!</v>
      </c>
      <c r="BO698" s="12" t="e">
        <f>IF(Wedstrijden!#REF!="x","BB","")</f>
        <v>#REF!</v>
      </c>
      <c r="BP698" s="12" t="e">
        <f>IF(Wedstrijden!#REF!="x","B","")</f>
        <v>#REF!</v>
      </c>
      <c r="BQ698" s="12" t="e">
        <f>IF(Wedstrijden!#REF!="x","L1","")</f>
        <v>#REF!</v>
      </c>
      <c r="BR698" s="12" t="e">
        <f>IF(Wedstrijden!#REF!="x","L2","")</f>
        <v>#REF!</v>
      </c>
      <c r="BS698" s="12" t="e">
        <f>IF(Wedstrijden!#REF!="x","M1","")</f>
        <v>#REF!</v>
      </c>
      <c r="BT698" s="12" t="e">
        <f>IF(Wedstrijden!#REF!="x","M2","")</f>
        <v>#REF!</v>
      </c>
      <c r="BU698" s="12" t="e">
        <f>IF(Wedstrijden!#REF!="x","Z1","")</f>
        <v>#REF!</v>
      </c>
      <c r="BV698" s="12" t="e">
        <f>IF(Wedstrijden!#REF!="x","Z2","")</f>
        <v>#REF!</v>
      </c>
      <c r="BW698" s="12">
        <f>IF(COUNTA(Wedstrijden!#REF!)&lt;&gt;0,1,"")</f>
        <v>1</v>
      </c>
      <c r="BX698" s="12">
        <f t="shared" si="61"/>
        <v>1</v>
      </c>
      <c r="BY698" s="12" t="e">
        <f>IF(Wedstrijden!#REF!="x","BB","")</f>
        <v>#REF!</v>
      </c>
      <c r="BZ698" s="12" t="e">
        <f>IF(Wedstrijden!#REF!="x","B","")</f>
        <v>#REF!</v>
      </c>
      <c r="CA698" s="12" t="e">
        <f>IF(Wedstrijden!#REF!="x","L1","")</f>
        <v>#REF!</v>
      </c>
      <c r="CB698" s="12" t="e">
        <f>IF(Wedstrijden!#REF!="x","L2","")</f>
        <v>#REF!</v>
      </c>
      <c r="CC698" s="12" t="e">
        <f>IF(Wedstrijden!#REF!="x","M1","")</f>
        <v>#REF!</v>
      </c>
      <c r="CD698" s="12" t="e">
        <f>IF(Wedstrijden!#REF!="x","M2","")</f>
        <v>#REF!</v>
      </c>
      <c r="CE698" s="12" t="e">
        <f>IF(Wedstrijden!#REF!="x","Z1","")</f>
        <v>#REF!</v>
      </c>
      <c r="CF698" s="12" t="e">
        <f>IF(Wedstrijden!#REF!="x","Z2","")</f>
        <v>#REF!</v>
      </c>
      <c r="CG698" s="12" t="e">
        <f>IF(Wedstrijden!#REF!="x","ZZL","")</f>
        <v>#REF!</v>
      </c>
      <c r="CL698" s="12">
        <f>IF(COUNTA(Wedstrijden!#REF!)&lt;&gt;0,2,"")</f>
        <v>2</v>
      </c>
      <c r="CM698" s="12">
        <f t="shared" si="62"/>
        <v>2</v>
      </c>
      <c r="CN698" s="12" t="e">
        <f>IF(Wedstrijden!#REF!="x","AA","")</f>
        <v>#REF!</v>
      </c>
      <c r="CO698" s="12" t="e">
        <f>IF(Wedstrijden!#REF!="x","A","")</f>
        <v>#REF!</v>
      </c>
      <c r="CP698" s="12" t="e">
        <f>IF(Wedstrijden!#REF!="x","BB","")</f>
        <v>#REF!</v>
      </c>
      <c r="CQ698" s="12" t="e">
        <f>IF(Wedstrijden!#REF!="x","B","")</f>
        <v>#REF!</v>
      </c>
      <c r="CR698" s="12" t="e">
        <f>IF(Wedstrijden!#REF!="x","L","")</f>
        <v>#REF!</v>
      </c>
      <c r="CS698" s="12" t="e">
        <f>IF(Wedstrijden!#REF!="x","M","")</f>
        <v>#REF!</v>
      </c>
      <c r="CT698" s="12" t="e">
        <f>IF(Wedstrijden!#REF!="x","Z","")</f>
        <v>#REF!</v>
      </c>
      <c r="CU698" s="12" t="e">
        <f>IF(Wedstrijden!#REF!="x","ZZ","")</f>
        <v>#REF!</v>
      </c>
      <c r="CV698" s="12">
        <f>IF(COUNTA(Wedstrijden!#REF!)&lt;&gt;0,2,"")</f>
        <v>2</v>
      </c>
      <c r="CW698" s="12">
        <f t="shared" si="63"/>
        <v>1</v>
      </c>
      <c r="CX698" s="12" t="e">
        <f>IF(Wedstrijden!#REF!="x","BB","")</f>
        <v>#REF!</v>
      </c>
      <c r="CY698" s="12" t="e">
        <f>IF(Wedstrijden!#REF!="x","B","")</f>
        <v>#REF!</v>
      </c>
      <c r="CZ698" s="12" t="e">
        <f>IF(Wedstrijden!#REF!="x","L","")</f>
        <v>#REF!</v>
      </c>
      <c r="DA698" s="12" t="e">
        <f>IF(Wedstrijden!#REF!="x","M","")</f>
        <v>#REF!</v>
      </c>
      <c r="DB698" s="12" t="e">
        <f>IF(Wedstrijden!#REF!="x","Z","")</f>
        <v>#REF!</v>
      </c>
      <c r="DC698" s="12" t="e">
        <f>IF(Wedstrijden!#REF!="x","ZZ","")</f>
        <v>#REF!</v>
      </c>
      <c r="DD698" s="12" t="e">
        <f>IF(Wedstrijden!#REF!="x","1.40","")</f>
        <v>#REF!</v>
      </c>
      <c r="DE698" s="12">
        <f>IF(COUNTA(Wedstrijden!#REF!)&lt;&gt;0,6,"")</f>
        <v>6</v>
      </c>
      <c r="DF698" s="12">
        <f t="shared" si="64"/>
        <v>2</v>
      </c>
      <c r="DG698" s="12" t="e">
        <f>IF(Wedstrijden!#REF!="x","L","")</f>
        <v>#REF!</v>
      </c>
      <c r="DH698" s="12" t="e">
        <f>IF(Wedstrijden!#REF!="x","M","")</f>
        <v>#REF!</v>
      </c>
      <c r="DI698" s="12" t="e">
        <f>IF(Wedstrijden!#REF!="x","Z","")</f>
        <v>#REF!</v>
      </c>
      <c r="DJ698" s="12" t="e">
        <f>IF(Wedstrijden!#REF!="x","Z","")</f>
        <v>#REF!</v>
      </c>
      <c r="DK698" s="12">
        <f>IF(COUNTA(Wedstrijden!#REF!)&lt;&gt;0,6,"")</f>
        <v>6</v>
      </c>
      <c r="DL698" s="12">
        <f t="shared" si="65"/>
        <v>1</v>
      </c>
      <c r="DM698" s="12" t="e">
        <f>IF(Wedstrijden!#REF!="x","L","")</f>
        <v>#REF!</v>
      </c>
      <c r="DN698" s="12" t="e">
        <f>IF(Wedstrijden!#REF!="x","M","")</f>
        <v>#REF!</v>
      </c>
      <c r="DO698" s="12" t="e">
        <f>IF(Wedstrijden!#REF!="x","Z","")</f>
        <v>#REF!</v>
      </c>
      <c r="DP698" s="12" t="e">
        <f>IF(Wedstrijden!#REF!="x","Z","")</f>
        <v>#REF!</v>
      </c>
    </row>
    <row r="699" spans="1:120" ht="15" x14ac:dyDescent="0.25">
      <c r="A699" s="14">
        <f>Wedstrijden!A710</f>
        <v>0</v>
      </c>
      <c r="B699" s="12" t="str">
        <f>IFERROR(VLOOKUP(Wedstrijden!C710,Wedstrijdlocaties!$B$2:$E$500,2,FALSE),"")</f>
        <v/>
      </c>
      <c r="C699" s="12" t="str">
        <f>Wedstrijden!D710</f>
        <v/>
      </c>
      <c r="D699" s="12" t="str">
        <f>IFERROR(VLOOKUP(Wedstrijden!E710,Organisaties!$B$2:$C$500,2,FALSE),"")</f>
        <v/>
      </c>
      <c r="E699" s="12" t="str">
        <f>IFERROR(VLOOKUP(Wedstrijden!E710,Organisaties!$B$2:$G$500,5,FALSE),"")</f>
        <v/>
      </c>
      <c r="F699" s="12" t="e">
        <f>IF(Wedstrijden!#REF!&lt;&gt;"",Wedstrijden!#REF!,"")</f>
        <v>#REF!</v>
      </c>
      <c r="G699" s="12">
        <f>IF(Wedstrijden!K710="Indoor",1,0)</f>
        <v>0</v>
      </c>
      <c r="H699" s="12">
        <f>Wedstrijden!L710</f>
        <v>0</v>
      </c>
      <c r="I699" s="12" t="str">
        <f>IF(Wedstrijden!J710="Nee",0,IF(Wedstrijden!J710="Ja",1,""))</f>
        <v/>
      </c>
      <c r="J699" s="12" t="str">
        <f>IF(Wedstrijden!M710&lt;&gt;"",Wedstrijden!M710,"")</f>
        <v/>
      </c>
      <c r="BJ699" s="12">
        <f>IF(COUNTA(Wedstrijden!#REF!)&lt;&gt;0,1,"")</f>
        <v>1</v>
      </c>
      <c r="BK699" s="12">
        <f t="shared" si="60"/>
        <v>2</v>
      </c>
      <c r="BL699" s="12" t="e">
        <f>IF(Wedstrijden!#REF!="x","AA","")</f>
        <v>#REF!</v>
      </c>
      <c r="BM699" s="12" t="e">
        <f>IF(Wedstrijden!#REF!="x","A","")</f>
        <v>#REF!</v>
      </c>
      <c r="BN699" s="12" t="e">
        <f>IF(Wedstrijden!#REF!="x","B1","")</f>
        <v>#REF!</v>
      </c>
      <c r="BO699" s="12" t="e">
        <f>IF(Wedstrijden!#REF!="x","BB","")</f>
        <v>#REF!</v>
      </c>
      <c r="BP699" s="12" t="e">
        <f>IF(Wedstrijden!#REF!="x","B","")</f>
        <v>#REF!</v>
      </c>
      <c r="BQ699" s="12" t="e">
        <f>IF(Wedstrijden!#REF!="x","L1","")</f>
        <v>#REF!</v>
      </c>
      <c r="BR699" s="12" t="e">
        <f>IF(Wedstrijden!#REF!="x","L2","")</f>
        <v>#REF!</v>
      </c>
      <c r="BS699" s="12" t="e">
        <f>IF(Wedstrijden!#REF!="x","M1","")</f>
        <v>#REF!</v>
      </c>
      <c r="BT699" s="12" t="e">
        <f>IF(Wedstrijden!#REF!="x","M2","")</f>
        <v>#REF!</v>
      </c>
      <c r="BU699" s="12" t="e">
        <f>IF(Wedstrijden!#REF!="x","Z1","")</f>
        <v>#REF!</v>
      </c>
      <c r="BV699" s="12" t="e">
        <f>IF(Wedstrijden!#REF!="x","Z2","")</f>
        <v>#REF!</v>
      </c>
      <c r="BW699" s="12">
        <f>IF(COUNTA(Wedstrijden!#REF!)&lt;&gt;0,1,"")</f>
        <v>1</v>
      </c>
      <c r="BX699" s="12">
        <f t="shared" si="61"/>
        <v>1</v>
      </c>
      <c r="BY699" s="12" t="e">
        <f>IF(Wedstrijden!#REF!="x","BB","")</f>
        <v>#REF!</v>
      </c>
      <c r="BZ699" s="12" t="e">
        <f>IF(Wedstrijden!#REF!="x","B","")</f>
        <v>#REF!</v>
      </c>
      <c r="CA699" s="12" t="e">
        <f>IF(Wedstrijden!#REF!="x","L1","")</f>
        <v>#REF!</v>
      </c>
      <c r="CB699" s="12" t="e">
        <f>IF(Wedstrijden!#REF!="x","L2","")</f>
        <v>#REF!</v>
      </c>
      <c r="CC699" s="12" t="e">
        <f>IF(Wedstrijden!#REF!="x","M1","")</f>
        <v>#REF!</v>
      </c>
      <c r="CD699" s="12" t="e">
        <f>IF(Wedstrijden!#REF!="x","M2","")</f>
        <v>#REF!</v>
      </c>
      <c r="CE699" s="12" t="e">
        <f>IF(Wedstrijden!#REF!="x","Z1","")</f>
        <v>#REF!</v>
      </c>
      <c r="CF699" s="12" t="e">
        <f>IF(Wedstrijden!#REF!="x","Z2","")</f>
        <v>#REF!</v>
      </c>
      <c r="CG699" s="12" t="e">
        <f>IF(Wedstrijden!#REF!="x","ZZL","")</f>
        <v>#REF!</v>
      </c>
      <c r="CL699" s="12">
        <f>IF(COUNTA(Wedstrijden!#REF!)&lt;&gt;0,2,"")</f>
        <v>2</v>
      </c>
      <c r="CM699" s="12">
        <f t="shared" si="62"/>
        <v>2</v>
      </c>
      <c r="CN699" s="12" t="e">
        <f>IF(Wedstrijden!#REF!="x","AA","")</f>
        <v>#REF!</v>
      </c>
      <c r="CO699" s="12" t="e">
        <f>IF(Wedstrijden!#REF!="x","A","")</f>
        <v>#REF!</v>
      </c>
      <c r="CP699" s="12" t="e">
        <f>IF(Wedstrijden!#REF!="x","BB","")</f>
        <v>#REF!</v>
      </c>
      <c r="CQ699" s="12" t="e">
        <f>IF(Wedstrijden!#REF!="x","B","")</f>
        <v>#REF!</v>
      </c>
      <c r="CR699" s="12" t="e">
        <f>IF(Wedstrijden!#REF!="x","L","")</f>
        <v>#REF!</v>
      </c>
      <c r="CS699" s="12" t="e">
        <f>IF(Wedstrijden!#REF!="x","M","")</f>
        <v>#REF!</v>
      </c>
      <c r="CT699" s="12" t="e">
        <f>IF(Wedstrijden!#REF!="x","Z","")</f>
        <v>#REF!</v>
      </c>
      <c r="CU699" s="12" t="e">
        <f>IF(Wedstrijden!#REF!="x","ZZ","")</f>
        <v>#REF!</v>
      </c>
      <c r="CV699" s="12">
        <f>IF(COUNTA(Wedstrijden!#REF!)&lt;&gt;0,2,"")</f>
        <v>2</v>
      </c>
      <c r="CW699" s="12">
        <f t="shared" si="63"/>
        <v>1</v>
      </c>
      <c r="CX699" s="12" t="e">
        <f>IF(Wedstrijden!#REF!="x","BB","")</f>
        <v>#REF!</v>
      </c>
      <c r="CY699" s="12" t="e">
        <f>IF(Wedstrijden!#REF!="x","B","")</f>
        <v>#REF!</v>
      </c>
      <c r="CZ699" s="12" t="e">
        <f>IF(Wedstrijden!#REF!="x","L","")</f>
        <v>#REF!</v>
      </c>
      <c r="DA699" s="12" t="e">
        <f>IF(Wedstrijden!#REF!="x","M","")</f>
        <v>#REF!</v>
      </c>
      <c r="DB699" s="12" t="e">
        <f>IF(Wedstrijden!#REF!="x","Z","")</f>
        <v>#REF!</v>
      </c>
      <c r="DC699" s="12" t="e">
        <f>IF(Wedstrijden!#REF!="x","ZZ","")</f>
        <v>#REF!</v>
      </c>
      <c r="DD699" s="12" t="e">
        <f>IF(Wedstrijden!#REF!="x","1.40","")</f>
        <v>#REF!</v>
      </c>
      <c r="DE699" s="12">
        <f>IF(COUNTA(Wedstrijden!#REF!)&lt;&gt;0,6,"")</f>
        <v>6</v>
      </c>
      <c r="DF699" s="12">
        <f t="shared" si="64"/>
        <v>2</v>
      </c>
      <c r="DG699" s="12" t="e">
        <f>IF(Wedstrijden!#REF!="x","L","")</f>
        <v>#REF!</v>
      </c>
      <c r="DH699" s="12" t="e">
        <f>IF(Wedstrijden!#REF!="x","M","")</f>
        <v>#REF!</v>
      </c>
      <c r="DI699" s="12" t="e">
        <f>IF(Wedstrijden!#REF!="x","Z","")</f>
        <v>#REF!</v>
      </c>
      <c r="DJ699" s="12" t="e">
        <f>IF(Wedstrijden!#REF!="x","Z","")</f>
        <v>#REF!</v>
      </c>
      <c r="DK699" s="12">
        <f>IF(COUNTA(Wedstrijden!#REF!)&lt;&gt;0,6,"")</f>
        <v>6</v>
      </c>
      <c r="DL699" s="12">
        <f t="shared" si="65"/>
        <v>1</v>
      </c>
      <c r="DM699" s="12" t="e">
        <f>IF(Wedstrijden!#REF!="x","L","")</f>
        <v>#REF!</v>
      </c>
      <c r="DN699" s="12" t="e">
        <f>IF(Wedstrijden!#REF!="x","M","")</f>
        <v>#REF!</v>
      </c>
      <c r="DO699" s="12" t="e">
        <f>IF(Wedstrijden!#REF!="x","Z","")</f>
        <v>#REF!</v>
      </c>
      <c r="DP699" s="12" t="e">
        <f>IF(Wedstrijden!#REF!="x","Z","")</f>
        <v>#REF!</v>
      </c>
    </row>
    <row r="700" spans="1:120" ht="15" x14ac:dyDescent="0.25">
      <c r="A700" s="14">
        <f>Wedstrijden!A711</f>
        <v>0</v>
      </c>
      <c r="B700" s="12" t="str">
        <f>IFERROR(VLOOKUP(Wedstrijden!C711,Wedstrijdlocaties!$B$2:$E$500,2,FALSE),"")</f>
        <v/>
      </c>
      <c r="C700" s="12" t="str">
        <f>Wedstrijden!D711</f>
        <v/>
      </c>
      <c r="D700" s="12" t="str">
        <f>IFERROR(VLOOKUP(Wedstrijden!E711,Organisaties!$B$2:$C$500,2,FALSE),"")</f>
        <v/>
      </c>
      <c r="E700" s="12" t="str">
        <f>IFERROR(VLOOKUP(Wedstrijden!E711,Organisaties!$B$2:$G$500,5,FALSE),"")</f>
        <v/>
      </c>
      <c r="F700" s="12" t="e">
        <f>IF(Wedstrijden!#REF!&lt;&gt;"",Wedstrijden!#REF!,"")</f>
        <v>#REF!</v>
      </c>
      <c r="G700" s="12">
        <f>IF(Wedstrijden!K711="Indoor",1,0)</f>
        <v>0</v>
      </c>
      <c r="H700" s="12">
        <f>Wedstrijden!L711</f>
        <v>0</v>
      </c>
      <c r="I700" s="12" t="str">
        <f>IF(Wedstrijden!J711="Nee",0,IF(Wedstrijden!J711="Ja",1,""))</f>
        <v/>
      </c>
      <c r="J700" s="12" t="str">
        <f>IF(Wedstrijden!M711&lt;&gt;"",Wedstrijden!M711,"")</f>
        <v/>
      </c>
      <c r="BJ700" s="12">
        <f>IF(COUNTA(Wedstrijden!#REF!)&lt;&gt;0,1,"")</f>
        <v>1</v>
      </c>
      <c r="BK700" s="12">
        <f t="shared" si="60"/>
        <v>2</v>
      </c>
      <c r="BL700" s="12" t="e">
        <f>IF(Wedstrijden!#REF!="x","AA","")</f>
        <v>#REF!</v>
      </c>
      <c r="BM700" s="12" t="e">
        <f>IF(Wedstrijden!#REF!="x","A","")</f>
        <v>#REF!</v>
      </c>
      <c r="BN700" s="12" t="e">
        <f>IF(Wedstrijden!#REF!="x","B1","")</f>
        <v>#REF!</v>
      </c>
      <c r="BO700" s="12" t="e">
        <f>IF(Wedstrijden!#REF!="x","BB","")</f>
        <v>#REF!</v>
      </c>
      <c r="BP700" s="12" t="e">
        <f>IF(Wedstrijden!#REF!="x","B","")</f>
        <v>#REF!</v>
      </c>
      <c r="BQ700" s="12" t="e">
        <f>IF(Wedstrijden!#REF!="x","L1","")</f>
        <v>#REF!</v>
      </c>
      <c r="BR700" s="12" t="e">
        <f>IF(Wedstrijden!#REF!="x","L2","")</f>
        <v>#REF!</v>
      </c>
      <c r="BS700" s="12" t="e">
        <f>IF(Wedstrijden!#REF!="x","M1","")</f>
        <v>#REF!</v>
      </c>
      <c r="BT700" s="12" t="e">
        <f>IF(Wedstrijden!#REF!="x","M2","")</f>
        <v>#REF!</v>
      </c>
      <c r="BU700" s="12" t="e">
        <f>IF(Wedstrijden!#REF!="x","Z1","")</f>
        <v>#REF!</v>
      </c>
      <c r="BV700" s="12" t="e">
        <f>IF(Wedstrijden!#REF!="x","Z2","")</f>
        <v>#REF!</v>
      </c>
      <c r="BW700" s="12">
        <f>IF(COUNTA(Wedstrijden!#REF!)&lt;&gt;0,1,"")</f>
        <v>1</v>
      </c>
      <c r="BX700" s="12">
        <f t="shared" si="61"/>
        <v>1</v>
      </c>
      <c r="BY700" s="12" t="e">
        <f>IF(Wedstrijden!#REF!="x","BB","")</f>
        <v>#REF!</v>
      </c>
      <c r="BZ700" s="12" t="e">
        <f>IF(Wedstrijden!#REF!="x","B","")</f>
        <v>#REF!</v>
      </c>
      <c r="CA700" s="12" t="e">
        <f>IF(Wedstrijden!#REF!="x","L1","")</f>
        <v>#REF!</v>
      </c>
      <c r="CB700" s="12" t="e">
        <f>IF(Wedstrijden!#REF!="x","L2","")</f>
        <v>#REF!</v>
      </c>
      <c r="CC700" s="12" t="e">
        <f>IF(Wedstrijden!#REF!="x","M1","")</f>
        <v>#REF!</v>
      </c>
      <c r="CD700" s="12" t="e">
        <f>IF(Wedstrijden!#REF!="x","M2","")</f>
        <v>#REF!</v>
      </c>
      <c r="CE700" s="12" t="e">
        <f>IF(Wedstrijden!#REF!="x","Z1","")</f>
        <v>#REF!</v>
      </c>
      <c r="CF700" s="12" t="e">
        <f>IF(Wedstrijden!#REF!="x","Z2","")</f>
        <v>#REF!</v>
      </c>
      <c r="CG700" s="12" t="e">
        <f>IF(Wedstrijden!#REF!="x","ZZL","")</f>
        <v>#REF!</v>
      </c>
      <c r="CL700" s="12">
        <f>IF(COUNTA(Wedstrijden!#REF!)&lt;&gt;0,2,"")</f>
        <v>2</v>
      </c>
      <c r="CM700" s="12">
        <f t="shared" si="62"/>
        <v>2</v>
      </c>
      <c r="CN700" s="12" t="e">
        <f>IF(Wedstrijden!#REF!="x","AA","")</f>
        <v>#REF!</v>
      </c>
      <c r="CO700" s="12" t="e">
        <f>IF(Wedstrijden!#REF!="x","A","")</f>
        <v>#REF!</v>
      </c>
      <c r="CP700" s="12" t="e">
        <f>IF(Wedstrijden!#REF!="x","BB","")</f>
        <v>#REF!</v>
      </c>
      <c r="CQ700" s="12" t="e">
        <f>IF(Wedstrijden!#REF!="x","B","")</f>
        <v>#REF!</v>
      </c>
      <c r="CR700" s="12" t="e">
        <f>IF(Wedstrijden!#REF!="x","L","")</f>
        <v>#REF!</v>
      </c>
      <c r="CS700" s="12" t="e">
        <f>IF(Wedstrijden!#REF!="x","M","")</f>
        <v>#REF!</v>
      </c>
      <c r="CT700" s="12" t="e">
        <f>IF(Wedstrijden!#REF!="x","Z","")</f>
        <v>#REF!</v>
      </c>
      <c r="CU700" s="12" t="e">
        <f>IF(Wedstrijden!#REF!="x","ZZ","")</f>
        <v>#REF!</v>
      </c>
      <c r="CV700" s="12">
        <f>IF(COUNTA(Wedstrijden!#REF!)&lt;&gt;0,2,"")</f>
        <v>2</v>
      </c>
      <c r="CW700" s="12">
        <f t="shared" si="63"/>
        <v>1</v>
      </c>
      <c r="CX700" s="12" t="e">
        <f>IF(Wedstrijden!#REF!="x","BB","")</f>
        <v>#REF!</v>
      </c>
      <c r="CY700" s="12" t="e">
        <f>IF(Wedstrijden!#REF!="x","B","")</f>
        <v>#REF!</v>
      </c>
      <c r="CZ700" s="12" t="e">
        <f>IF(Wedstrijden!#REF!="x","L","")</f>
        <v>#REF!</v>
      </c>
      <c r="DA700" s="12" t="e">
        <f>IF(Wedstrijden!#REF!="x","M","")</f>
        <v>#REF!</v>
      </c>
      <c r="DB700" s="12" t="e">
        <f>IF(Wedstrijden!#REF!="x","Z","")</f>
        <v>#REF!</v>
      </c>
      <c r="DC700" s="12" t="e">
        <f>IF(Wedstrijden!#REF!="x","ZZ","")</f>
        <v>#REF!</v>
      </c>
      <c r="DD700" s="12" t="e">
        <f>IF(Wedstrijden!#REF!="x","1.40","")</f>
        <v>#REF!</v>
      </c>
      <c r="DE700" s="12">
        <f>IF(COUNTA(Wedstrijden!#REF!)&lt;&gt;0,6,"")</f>
        <v>6</v>
      </c>
      <c r="DF700" s="12">
        <f t="shared" si="64"/>
        <v>2</v>
      </c>
      <c r="DG700" s="12" t="e">
        <f>IF(Wedstrijden!#REF!="x","L","")</f>
        <v>#REF!</v>
      </c>
      <c r="DH700" s="12" t="e">
        <f>IF(Wedstrijden!#REF!="x","M","")</f>
        <v>#REF!</v>
      </c>
      <c r="DI700" s="12" t="e">
        <f>IF(Wedstrijden!#REF!="x","Z","")</f>
        <v>#REF!</v>
      </c>
      <c r="DJ700" s="12" t="e">
        <f>IF(Wedstrijden!#REF!="x","Z","")</f>
        <v>#REF!</v>
      </c>
      <c r="DK700" s="12">
        <f>IF(COUNTA(Wedstrijden!#REF!)&lt;&gt;0,6,"")</f>
        <v>6</v>
      </c>
      <c r="DL700" s="12">
        <f t="shared" si="65"/>
        <v>1</v>
      </c>
      <c r="DM700" s="12" t="e">
        <f>IF(Wedstrijden!#REF!="x","L","")</f>
        <v>#REF!</v>
      </c>
      <c r="DN700" s="12" t="e">
        <f>IF(Wedstrijden!#REF!="x","M","")</f>
        <v>#REF!</v>
      </c>
      <c r="DO700" s="12" t="e">
        <f>IF(Wedstrijden!#REF!="x","Z","")</f>
        <v>#REF!</v>
      </c>
      <c r="DP700" s="12" t="e">
        <f>IF(Wedstrijden!#REF!="x","Z","")</f>
        <v>#REF!</v>
      </c>
    </row>
    <row r="701" spans="1:120" ht="15" x14ac:dyDescent="0.25">
      <c r="A701" s="14">
        <f>Wedstrijden!A712</f>
        <v>0</v>
      </c>
      <c r="B701" s="12" t="str">
        <f>IFERROR(VLOOKUP(Wedstrijden!C712,Wedstrijdlocaties!$B$2:$E$500,2,FALSE),"")</f>
        <v/>
      </c>
      <c r="C701" s="12" t="str">
        <f>Wedstrijden!D712</f>
        <v/>
      </c>
      <c r="D701" s="12" t="str">
        <f>IFERROR(VLOOKUP(Wedstrijden!E712,Organisaties!$B$2:$C$500,2,FALSE),"")</f>
        <v/>
      </c>
      <c r="E701" s="12" t="str">
        <f>IFERROR(VLOOKUP(Wedstrijden!E712,Organisaties!$B$2:$G$500,5,FALSE),"")</f>
        <v/>
      </c>
      <c r="F701" s="12" t="e">
        <f>IF(Wedstrijden!#REF!&lt;&gt;"",Wedstrijden!#REF!,"")</f>
        <v>#REF!</v>
      </c>
      <c r="G701" s="12">
        <f>IF(Wedstrijden!K712="Indoor",1,0)</f>
        <v>0</v>
      </c>
      <c r="H701" s="12">
        <f>Wedstrijden!L712</f>
        <v>0</v>
      </c>
      <c r="I701" s="12" t="str">
        <f>IF(Wedstrijden!J712="Nee",0,IF(Wedstrijden!J712="Ja",1,""))</f>
        <v/>
      </c>
      <c r="J701" s="12" t="str">
        <f>IF(Wedstrijden!M712&lt;&gt;"",Wedstrijden!M712,"")</f>
        <v/>
      </c>
      <c r="BJ701" s="12">
        <f>IF(COUNTA(Wedstrijden!#REF!)&lt;&gt;0,1,"")</f>
        <v>1</v>
      </c>
      <c r="BK701" s="12">
        <f t="shared" si="60"/>
        <v>2</v>
      </c>
      <c r="BL701" s="12" t="e">
        <f>IF(Wedstrijden!#REF!="x","AA","")</f>
        <v>#REF!</v>
      </c>
      <c r="BM701" s="12" t="e">
        <f>IF(Wedstrijden!#REF!="x","A","")</f>
        <v>#REF!</v>
      </c>
      <c r="BN701" s="12" t="e">
        <f>IF(Wedstrijden!#REF!="x","B1","")</f>
        <v>#REF!</v>
      </c>
      <c r="BO701" s="12" t="e">
        <f>IF(Wedstrijden!#REF!="x","BB","")</f>
        <v>#REF!</v>
      </c>
      <c r="BP701" s="12" t="e">
        <f>IF(Wedstrijden!#REF!="x","B","")</f>
        <v>#REF!</v>
      </c>
      <c r="BQ701" s="12" t="e">
        <f>IF(Wedstrijden!#REF!="x","L1","")</f>
        <v>#REF!</v>
      </c>
      <c r="BR701" s="12" t="e">
        <f>IF(Wedstrijden!#REF!="x","L2","")</f>
        <v>#REF!</v>
      </c>
      <c r="BS701" s="12" t="e">
        <f>IF(Wedstrijden!#REF!="x","M1","")</f>
        <v>#REF!</v>
      </c>
      <c r="BT701" s="12" t="e">
        <f>IF(Wedstrijden!#REF!="x","M2","")</f>
        <v>#REF!</v>
      </c>
      <c r="BU701" s="12" t="e">
        <f>IF(Wedstrijden!#REF!="x","Z1","")</f>
        <v>#REF!</v>
      </c>
      <c r="BV701" s="12" t="e">
        <f>IF(Wedstrijden!#REF!="x","Z2","")</f>
        <v>#REF!</v>
      </c>
      <c r="BW701" s="12">
        <f>IF(COUNTA(Wedstrijden!#REF!)&lt;&gt;0,1,"")</f>
        <v>1</v>
      </c>
      <c r="BX701" s="12">
        <f t="shared" si="61"/>
        <v>1</v>
      </c>
      <c r="BY701" s="12" t="e">
        <f>IF(Wedstrijden!#REF!="x","BB","")</f>
        <v>#REF!</v>
      </c>
      <c r="BZ701" s="12" t="e">
        <f>IF(Wedstrijden!#REF!="x","B","")</f>
        <v>#REF!</v>
      </c>
      <c r="CA701" s="12" t="e">
        <f>IF(Wedstrijden!#REF!="x","L1","")</f>
        <v>#REF!</v>
      </c>
      <c r="CB701" s="12" t="e">
        <f>IF(Wedstrijden!#REF!="x","L2","")</f>
        <v>#REF!</v>
      </c>
      <c r="CC701" s="12" t="e">
        <f>IF(Wedstrijden!#REF!="x","M1","")</f>
        <v>#REF!</v>
      </c>
      <c r="CD701" s="12" t="e">
        <f>IF(Wedstrijden!#REF!="x","M2","")</f>
        <v>#REF!</v>
      </c>
      <c r="CE701" s="12" t="e">
        <f>IF(Wedstrijden!#REF!="x","Z1","")</f>
        <v>#REF!</v>
      </c>
      <c r="CF701" s="12" t="e">
        <f>IF(Wedstrijden!#REF!="x","Z2","")</f>
        <v>#REF!</v>
      </c>
      <c r="CG701" s="12" t="e">
        <f>IF(Wedstrijden!#REF!="x","ZZL","")</f>
        <v>#REF!</v>
      </c>
      <c r="CL701" s="12">
        <f>IF(COUNTA(Wedstrijden!#REF!)&lt;&gt;0,2,"")</f>
        <v>2</v>
      </c>
      <c r="CM701" s="12">
        <f t="shared" si="62"/>
        <v>2</v>
      </c>
      <c r="CN701" s="12" t="e">
        <f>IF(Wedstrijden!#REF!="x","AA","")</f>
        <v>#REF!</v>
      </c>
      <c r="CO701" s="12" t="e">
        <f>IF(Wedstrijden!#REF!="x","A","")</f>
        <v>#REF!</v>
      </c>
      <c r="CP701" s="12" t="e">
        <f>IF(Wedstrijden!#REF!="x","BB","")</f>
        <v>#REF!</v>
      </c>
      <c r="CQ701" s="12" t="e">
        <f>IF(Wedstrijden!#REF!="x","B","")</f>
        <v>#REF!</v>
      </c>
      <c r="CR701" s="12" t="e">
        <f>IF(Wedstrijden!#REF!="x","L","")</f>
        <v>#REF!</v>
      </c>
      <c r="CS701" s="12" t="e">
        <f>IF(Wedstrijden!#REF!="x","M","")</f>
        <v>#REF!</v>
      </c>
      <c r="CT701" s="12" t="e">
        <f>IF(Wedstrijden!#REF!="x","Z","")</f>
        <v>#REF!</v>
      </c>
      <c r="CU701" s="12" t="e">
        <f>IF(Wedstrijden!#REF!="x","ZZ","")</f>
        <v>#REF!</v>
      </c>
      <c r="CV701" s="12">
        <f>IF(COUNTA(Wedstrijden!#REF!)&lt;&gt;0,2,"")</f>
        <v>2</v>
      </c>
      <c r="CW701" s="12">
        <f t="shared" si="63"/>
        <v>1</v>
      </c>
      <c r="CX701" s="12" t="e">
        <f>IF(Wedstrijden!#REF!="x","BB","")</f>
        <v>#REF!</v>
      </c>
      <c r="CY701" s="12" t="e">
        <f>IF(Wedstrijden!#REF!="x","B","")</f>
        <v>#REF!</v>
      </c>
      <c r="CZ701" s="12" t="e">
        <f>IF(Wedstrijden!#REF!="x","L","")</f>
        <v>#REF!</v>
      </c>
      <c r="DA701" s="12" t="e">
        <f>IF(Wedstrijden!#REF!="x","M","")</f>
        <v>#REF!</v>
      </c>
      <c r="DB701" s="12" t="e">
        <f>IF(Wedstrijden!#REF!="x","Z","")</f>
        <v>#REF!</v>
      </c>
      <c r="DC701" s="12" t="e">
        <f>IF(Wedstrijden!#REF!="x","ZZ","")</f>
        <v>#REF!</v>
      </c>
      <c r="DD701" s="12" t="e">
        <f>IF(Wedstrijden!#REF!="x","1.40","")</f>
        <v>#REF!</v>
      </c>
      <c r="DE701" s="12">
        <f>IF(COUNTA(Wedstrijden!#REF!)&lt;&gt;0,6,"")</f>
        <v>6</v>
      </c>
      <c r="DF701" s="12">
        <f t="shared" si="64"/>
        <v>2</v>
      </c>
      <c r="DG701" s="12" t="e">
        <f>IF(Wedstrijden!#REF!="x","L","")</f>
        <v>#REF!</v>
      </c>
      <c r="DH701" s="12" t="e">
        <f>IF(Wedstrijden!#REF!="x","M","")</f>
        <v>#REF!</v>
      </c>
      <c r="DI701" s="12" t="e">
        <f>IF(Wedstrijden!#REF!="x","Z","")</f>
        <v>#REF!</v>
      </c>
      <c r="DJ701" s="12" t="e">
        <f>IF(Wedstrijden!#REF!="x","Z","")</f>
        <v>#REF!</v>
      </c>
      <c r="DK701" s="12">
        <f>IF(COUNTA(Wedstrijden!#REF!)&lt;&gt;0,6,"")</f>
        <v>6</v>
      </c>
      <c r="DL701" s="12">
        <f t="shared" si="65"/>
        <v>1</v>
      </c>
      <c r="DM701" s="12" t="e">
        <f>IF(Wedstrijden!#REF!="x","L","")</f>
        <v>#REF!</v>
      </c>
      <c r="DN701" s="12" t="e">
        <f>IF(Wedstrijden!#REF!="x","M","")</f>
        <v>#REF!</v>
      </c>
      <c r="DO701" s="12" t="e">
        <f>IF(Wedstrijden!#REF!="x","Z","")</f>
        <v>#REF!</v>
      </c>
      <c r="DP701" s="12" t="e">
        <f>IF(Wedstrijden!#REF!="x","Z","")</f>
        <v>#REF!</v>
      </c>
    </row>
    <row r="702" spans="1:120" ht="15" x14ac:dyDescent="0.25">
      <c r="A702" s="14">
        <f>Wedstrijden!A713</f>
        <v>0</v>
      </c>
      <c r="B702" s="12" t="str">
        <f>IFERROR(VLOOKUP(Wedstrijden!C713,Wedstrijdlocaties!$B$2:$E$500,2,FALSE),"")</f>
        <v/>
      </c>
      <c r="C702" s="12" t="str">
        <f>Wedstrijden!D713</f>
        <v/>
      </c>
      <c r="D702" s="12" t="str">
        <f>IFERROR(VLOOKUP(Wedstrijden!E713,Organisaties!$B$2:$C$500,2,FALSE),"")</f>
        <v/>
      </c>
      <c r="E702" s="12" t="str">
        <f>IFERROR(VLOOKUP(Wedstrijden!E713,Organisaties!$B$2:$G$500,5,FALSE),"")</f>
        <v/>
      </c>
      <c r="F702" s="12" t="e">
        <f>IF(Wedstrijden!#REF!&lt;&gt;"",Wedstrijden!#REF!,"")</f>
        <v>#REF!</v>
      </c>
      <c r="G702" s="12">
        <f>IF(Wedstrijden!K713="Indoor",1,0)</f>
        <v>0</v>
      </c>
      <c r="H702" s="12">
        <f>Wedstrijden!L713</f>
        <v>0</v>
      </c>
      <c r="I702" s="12" t="str">
        <f>IF(Wedstrijden!J713="Nee",0,IF(Wedstrijden!J713="Ja",1,""))</f>
        <v/>
      </c>
      <c r="J702" s="12" t="str">
        <f>IF(Wedstrijden!M713&lt;&gt;"",Wedstrijden!M713,"")</f>
        <v/>
      </c>
      <c r="BJ702" s="12">
        <f>IF(COUNTA(Wedstrijden!#REF!)&lt;&gt;0,1,"")</f>
        <v>1</v>
      </c>
      <c r="BK702" s="12">
        <f t="shared" si="60"/>
        <v>2</v>
      </c>
      <c r="BL702" s="12" t="e">
        <f>IF(Wedstrijden!#REF!="x","AA","")</f>
        <v>#REF!</v>
      </c>
      <c r="BM702" s="12" t="e">
        <f>IF(Wedstrijden!#REF!="x","A","")</f>
        <v>#REF!</v>
      </c>
      <c r="BN702" s="12" t="e">
        <f>IF(Wedstrijden!#REF!="x","B1","")</f>
        <v>#REF!</v>
      </c>
      <c r="BO702" s="12" t="e">
        <f>IF(Wedstrijden!#REF!="x","BB","")</f>
        <v>#REF!</v>
      </c>
      <c r="BP702" s="12" t="e">
        <f>IF(Wedstrijden!#REF!="x","B","")</f>
        <v>#REF!</v>
      </c>
      <c r="BQ702" s="12" t="e">
        <f>IF(Wedstrijden!#REF!="x","L1","")</f>
        <v>#REF!</v>
      </c>
      <c r="BR702" s="12" t="e">
        <f>IF(Wedstrijden!#REF!="x","L2","")</f>
        <v>#REF!</v>
      </c>
      <c r="BS702" s="12" t="e">
        <f>IF(Wedstrijden!#REF!="x","M1","")</f>
        <v>#REF!</v>
      </c>
      <c r="BT702" s="12" t="e">
        <f>IF(Wedstrijden!#REF!="x","M2","")</f>
        <v>#REF!</v>
      </c>
      <c r="BU702" s="12" t="e">
        <f>IF(Wedstrijden!#REF!="x","Z1","")</f>
        <v>#REF!</v>
      </c>
      <c r="BV702" s="12" t="e">
        <f>IF(Wedstrijden!#REF!="x","Z2","")</f>
        <v>#REF!</v>
      </c>
      <c r="BW702" s="12">
        <f>IF(COUNTA(Wedstrijden!#REF!)&lt;&gt;0,1,"")</f>
        <v>1</v>
      </c>
      <c r="BX702" s="12">
        <f t="shared" si="61"/>
        <v>1</v>
      </c>
      <c r="BY702" s="12" t="e">
        <f>IF(Wedstrijden!#REF!="x","BB","")</f>
        <v>#REF!</v>
      </c>
      <c r="BZ702" s="12" t="e">
        <f>IF(Wedstrijden!#REF!="x","B","")</f>
        <v>#REF!</v>
      </c>
      <c r="CA702" s="12" t="e">
        <f>IF(Wedstrijden!#REF!="x","L1","")</f>
        <v>#REF!</v>
      </c>
      <c r="CB702" s="12" t="e">
        <f>IF(Wedstrijden!#REF!="x","L2","")</f>
        <v>#REF!</v>
      </c>
      <c r="CC702" s="12" t="e">
        <f>IF(Wedstrijden!#REF!="x","M1","")</f>
        <v>#REF!</v>
      </c>
      <c r="CD702" s="12" t="e">
        <f>IF(Wedstrijden!#REF!="x","M2","")</f>
        <v>#REF!</v>
      </c>
      <c r="CE702" s="12" t="e">
        <f>IF(Wedstrijden!#REF!="x","Z1","")</f>
        <v>#REF!</v>
      </c>
      <c r="CF702" s="12" t="e">
        <f>IF(Wedstrijden!#REF!="x","Z2","")</f>
        <v>#REF!</v>
      </c>
      <c r="CG702" s="12" t="e">
        <f>IF(Wedstrijden!#REF!="x","ZZL","")</f>
        <v>#REF!</v>
      </c>
      <c r="CL702" s="12">
        <f>IF(COUNTA(Wedstrijden!#REF!)&lt;&gt;0,2,"")</f>
        <v>2</v>
      </c>
      <c r="CM702" s="12">
        <f t="shared" si="62"/>
        <v>2</v>
      </c>
      <c r="CN702" s="12" t="e">
        <f>IF(Wedstrijden!#REF!="x","AA","")</f>
        <v>#REF!</v>
      </c>
      <c r="CO702" s="12" t="e">
        <f>IF(Wedstrijden!#REF!="x","A","")</f>
        <v>#REF!</v>
      </c>
      <c r="CP702" s="12" t="e">
        <f>IF(Wedstrijden!#REF!="x","BB","")</f>
        <v>#REF!</v>
      </c>
      <c r="CQ702" s="12" t="e">
        <f>IF(Wedstrijden!#REF!="x","B","")</f>
        <v>#REF!</v>
      </c>
      <c r="CR702" s="12" t="e">
        <f>IF(Wedstrijden!#REF!="x","L","")</f>
        <v>#REF!</v>
      </c>
      <c r="CS702" s="12" t="e">
        <f>IF(Wedstrijden!#REF!="x","M","")</f>
        <v>#REF!</v>
      </c>
      <c r="CT702" s="12" t="e">
        <f>IF(Wedstrijden!#REF!="x","Z","")</f>
        <v>#REF!</v>
      </c>
      <c r="CU702" s="12" t="e">
        <f>IF(Wedstrijden!#REF!="x","ZZ","")</f>
        <v>#REF!</v>
      </c>
      <c r="CV702" s="12">
        <f>IF(COUNTA(Wedstrijden!#REF!)&lt;&gt;0,2,"")</f>
        <v>2</v>
      </c>
      <c r="CW702" s="12">
        <f t="shared" si="63"/>
        <v>1</v>
      </c>
      <c r="CX702" s="12" t="e">
        <f>IF(Wedstrijden!#REF!="x","BB","")</f>
        <v>#REF!</v>
      </c>
      <c r="CY702" s="12" t="e">
        <f>IF(Wedstrijden!#REF!="x","B","")</f>
        <v>#REF!</v>
      </c>
      <c r="CZ702" s="12" t="e">
        <f>IF(Wedstrijden!#REF!="x","L","")</f>
        <v>#REF!</v>
      </c>
      <c r="DA702" s="12" t="e">
        <f>IF(Wedstrijden!#REF!="x","M","")</f>
        <v>#REF!</v>
      </c>
      <c r="DB702" s="12" t="e">
        <f>IF(Wedstrijden!#REF!="x","Z","")</f>
        <v>#REF!</v>
      </c>
      <c r="DC702" s="12" t="e">
        <f>IF(Wedstrijden!#REF!="x","ZZ","")</f>
        <v>#REF!</v>
      </c>
      <c r="DD702" s="12" t="e">
        <f>IF(Wedstrijden!#REF!="x","1.40","")</f>
        <v>#REF!</v>
      </c>
      <c r="DE702" s="12">
        <f>IF(COUNTA(Wedstrijden!#REF!)&lt;&gt;0,6,"")</f>
        <v>6</v>
      </c>
      <c r="DF702" s="12">
        <f t="shared" si="64"/>
        <v>2</v>
      </c>
      <c r="DG702" s="12" t="e">
        <f>IF(Wedstrijden!#REF!="x","L","")</f>
        <v>#REF!</v>
      </c>
      <c r="DH702" s="12" t="e">
        <f>IF(Wedstrijden!#REF!="x","M","")</f>
        <v>#REF!</v>
      </c>
      <c r="DI702" s="12" t="e">
        <f>IF(Wedstrijden!#REF!="x","Z","")</f>
        <v>#REF!</v>
      </c>
      <c r="DJ702" s="12" t="e">
        <f>IF(Wedstrijden!#REF!="x","Z","")</f>
        <v>#REF!</v>
      </c>
      <c r="DK702" s="12">
        <f>IF(COUNTA(Wedstrijden!#REF!)&lt;&gt;0,6,"")</f>
        <v>6</v>
      </c>
      <c r="DL702" s="12">
        <f t="shared" si="65"/>
        <v>1</v>
      </c>
      <c r="DM702" s="12" t="e">
        <f>IF(Wedstrijden!#REF!="x","L","")</f>
        <v>#REF!</v>
      </c>
      <c r="DN702" s="12" t="e">
        <f>IF(Wedstrijden!#REF!="x","M","")</f>
        <v>#REF!</v>
      </c>
      <c r="DO702" s="12" t="e">
        <f>IF(Wedstrijden!#REF!="x","Z","")</f>
        <v>#REF!</v>
      </c>
      <c r="DP702" s="12" t="e">
        <f>IF(Wedstrijden!#REF!="x","Z","")</f>
        <v>#REF!</v>
      </c>
    </row>
    <row r="703" spans="1:120" ht="15" x14ac:dyDescent="0.25">
      <c r="A703" s="14">
        <f>Wedstrijden!A714</f>
        <v>0</v>
      </c>
      <c r="B703" s="12" t="str">
        <f>IFERROR(VLOOKUP(Wedstrijden!C714,Wedstrijdlocaties!$B$2:$E$500,2,FALSE),"")</f>
        <v/>
      </c>
      <c r="C703" s="12" t="str">
        <f>Wedstrijden!D714</f>
        <v/>
      </c>
      <c r="D703" s="12" t="str">
        <f>IFERROR(VLOOKUP(Wedstrijden!E714,Organisaties!$B$2:$C$500,2,FALSE),"")</f>
        <v/>
      </c>
      <c r="E703" s="12" t="str">
        <f>IFERROR(VLOOKUP(Wedstrijden!E714,Organisaties!$B$2:$G$500,5,FALSE),"")</f>
        <v/>
      </c>
      <c r="F703" s="12" t="e">
        <f>IF(Wedstrijden!#REF!&lt;&gt;"",Wedstrijden!#REF!,"")</f>
        <v>#REF!</v>
      </c>
      <c r="G703" s="12">
        <f>IF(Wedstrijden!K714="Indoor",1,0)</f>
        <v>0</v>
      </c>
      <c r="H703" s="12">
        <f>Wedstrijden!L714</f>
        <v>0</v>
      </c>
      <c r="I703" s="12" t="str">
        <f>IF(Wedstrijden!J714="Nee",0,IF(Wedstrijden!J714="Ja",1,""))</f>
        <v/>
      </c>
      <c r="J703" s="12" t="str">
        <f>IF(Wedstrijden!M714&lt;&gt;"",Wedstrijden!M714,"")</f>
        <v/>
      </c>
      <c r="BJ703" s="12">
        <f>IF(COUNTA(Wedstrijden!#REF!)&lt;&gt;0,1,"")</f>
        <v>1</v>
      </c>
      <c r="BK703" s="12">
        <f t="shared" si="60"/>
        <v>2</v>
      </c>
      <c r="BL703" s="12" t="e">
        <f>IF(Wedstrijden!#REF!="x","AA","")</f>
        <v>#REF!</v>
      </c>
      <c r="BM703" s="12" t="e">
        <f>IF(Wedstrijden!#REF!="x","A","")</f>
        <v>#REF!</v>
      </c>
      <c r="BN703" s="12" t="e">
        <f>IF(Wedstrijden!#REF!="x","B1","")</f>
        <v>#REF!</v>
      </c>
      <c r="BO703" s="12" t="e">
        <f>IF(Wedstrijden!#REF!="x","BB","")</f>
        <v>#REF!</v>
      </c>
      <c r="BP703" s="12" t="e">
        <f>IF(Wedstrijden!#REF!="x","B","")</f>
        <v>#REF!</v>
      </c>
      <c r="BQ703" s="12" t="e">
        <f>IF(Wedstrijden!#REF!="x","L1","")</f>
        <v>#REF!</v>
      </c>
      <c r="BR703" s="12" t="e">
        <f>IF(Wedstrijden!#REF!="x","L2","")</f>
        <v>#REF!</v>
      </c>
      <c r="BS703" s="12" t="e">
        <f>IF(Wedstrijden!#REF!="x","M1","")</f>
        <v>#REF!</v>
      </c>
      <c r="BT703" s="12" t="e">
        <f>IF(Wedstrijden!#REF!="x","M2","")</f>
        <v>#REF!</v>
      </c>
      <c r="BU703" s="12" t="e">
        <f>IF(Wedstrijden!#REF!="x","Z1","")</f>
        <v>#REF!</v>
      </c>
      <c r="BV703" s="12" t="e">
        <f>IF(Wedstrijden!#REF!="x","Z2","")</f>
        <v>#REF!</v>
      </c>
      <c r="BW703" s="12">
        <f>IF(COUNTA(Wedstrijden!#REF!)&lt;&gt;0,1,"")</f>
        <v>1</v>
      </c>
      <c r="BX703" s="12">
        <f t="shared" si="61"/>
        <v>1</v>
      </c>
      <c r="BY703" s="12" t="e">
        <f>IF(Wedstrijden!#REF!="x","BB","")</f>
        <v>#REF!</v>
      </c>
      <c r="BZ703" s="12" t="e">
        <f>IF(Wedstrijden!#REF!="x","B","")</f>
        <v>#REF!</v>
      </c>
      <c r="CA703" s="12" t="e">
        <f>IF(Wedstrijden!#REF!="x","L1","")</f>
        <v>#REF!</v>
      </c>
      <c r="CB703" s="12" t="e">
        <f>IF(Wedstrijden!#REF!="x","L2","")</f>
        <v>#REF!</v>
      </c>
      <c r="CC703" s="12" t="e">
        <f>IF(Wedstrijden!#REF!="x","M1","")</f>
        <v>#REF!</v>
      </c>
      <c r="CD703" s="12" t="e">
        <f>IF(Wedstrijden!#REF!="x","M2","")</f>
        <v>#REF!</v>
      </c>
      <c r="CE703" s="12" t="e">
        <f>IF(Wedstrijden!#REF!="x","Z1","")</f>
        <v>#REF!</v>
      </c>
      <c r="CF703" s="12" t="e">
        <f>IF(Wedstrijden!#REF!="x","Z2","")</f>
        <v>#REF!</v>
      </c>
      <c r="CG703" s="12" t="e">
        <f>IF(Wedstrijden!#REF!="x","ZZL","")</f>
        <v>#REF!</v>
      </c>
      <c r="CL703" s="12">
        <f>IF(COUNTA(Wedstrijden!#REF!)&lt;&gt;0,2,"")</f>
        <v>2</v>
      </c>
      <c r="CM703" s="12">
        <f t="shared" si="62"/>
        <v>2</v>
      </c>
      <c r="CN703" s="12" t="e">
        <f>IF(Wedstrijden!#REF!="x","AA","")</f>
        <v>#REF!</v>
      </c>
      <c r="CO703" s="12" t="e">
        <f>IF(Wedstrijden!#REF!="x","A","")</f>
        <v>#REF!</v>
      </c>
      <c r="CP703" s="12" t="e">
        <f>IF(Wedstrijden!#REF!="x","BB","")</f>
        <v>#REF!</v>
      </c>
      <c r="CQ703" s="12" t="e">
        <f>IF(Wedstrijden!#REF!="x","B","")</f>
        <v>#REF!</v>
      </c>
      <c r="CR703" s="12" t="e">
        <f>IF(Wedstrijden!#REF!="x","L","")</f>
        <v>#REF!</v>
      </c>
      <c r="CS703" s="12" t="e">
        <f>IF(Wedstrijden!#REF!="x","M","")</f>
        <v>#REF!</v>
      </c>
      <c r="CT703" s="12" t="e">
        <f>IF(Wedstrijden!#REF!="x","Z","")</f>
        <v>#REF!</v>
      </c>
      <c r="CU703" s="12" t="e">
        <f>IF(Wedstrijden!#REF!="x","ZZ","")</f>
        <v>#REF!</v>
      </c>
      <c r="CV703" s="12">
        <f>IF(COUNTA(Wedstrijden!#REF!)&lt;&gt;0,2,"")</f>
        <v>2</v>
      </c>
      <c r="CW703" s="12">
        <f t="shared" si="63"/>
        <v>1</v>
      </c>
      <c r="CX703" s="12" t="e">
        <f>IF(Wedstrijden!#REF!="x","BB","")</f>
        <v>#REF!</v>
      </c>
      <c r="CY703" s="12" t="e">
        <f>IF(Wedstrijden!#REF!="x","B","")</f>
        <v>#REF!</v>
      </c>
      <c r="CZ703" s="12" t="e">
        <f>IF(Wedstrijden!#REF!="x","L","")</f>
        <v>#REF!</v>
      </c>
      <c r="DA703" s="12" t="e">
        <f>IF(Wedstrijden!#REF!="x","M","")</f>
        <v>#REF!</v>
      </c>
      <c r="DB703" s="12" t="e">
        <f>IF(Wedstrijden!#REF!="x","Z","")</f>
        <v>#REF!</v>
      </c>
      <c r="DC703" s="12" t="e">
        <f>IF(Wedstrijden!#REF!="x","ZZ","")</f>
        <v>#REF!</v>
      </c>
      <c r="DD703" s="12" t="e">
        <f>IF(Wedstrijden!#REF!="x","1.40","")</f>
        <v>#REF!</v>
      </c>
      <c r="DE703" s="12">
        <f>IF(COUNTA(Wedstrijden!#REF!)&lt;&gt;0,6,"")</f>
        <v>6</v>
      </c>
      <c r="DF703" s="12">
        <f t="shared" si="64"/>
        <v>2</v>
      </c>
      <c r="DG703" s="12" t="e">
        <f>IF(Wedstrijden!#REF!="x","L","")</f>
        <v>#REF!</v>
      </c>
      <c r="DH703" s="12" t="e">
        <f>IF(Wedstrijden!#REF!="x","M","")</f>
        <v>#REF!</v>
      </c>
      <c r="DI703" s="12" t="e">
        <f>IF(Wedstrijden!#REF!="x","Z","")</f>
        <v>#REF!</v>
      </c>
      <c r="DJ703" s="12" t="e">
        <f>IF(Wedstrijden!#REF!="x","Z","")</f>
        <v>#REF!</v>
      </c>
      <c r="DK703" s="12">
        <f>IF(COUNTA(Wedstrijden!#REF!)&lt;&gt;0,6,"")</f>
        <v>6</v>
      </c>
      <c r="DL703" s="12">
        <f t="shared" si="65"/>
        <v>1</v>
      </c>
      <c r="DM703" s="12" t="e">
        <f>IF(Wedstrijden!#REF!="x","L","")</f>
        <v>#REF!</v>
      </c>
      <c r="DN703" s="12" t="e">
        <f>IF(Wedstrijden!#REF!="x","M","")</f>
        <v>#REF!</v>
      </c>
      <c r="DO703" s="12" t="e">
        <f>IF(Wedstrijden!#REF!="x","Z","")</f>
        <v>#REF!</v>
      </c>
      <c r="DP703" s="12" t="e">
        <f>IF(Wedstrijden!#REF!="x","Z","")</f>
        <v>#REF!</v>
      </c>
    </row>
    <row r="704" spans="1:120" ht="15" x14ac:dyDescent="0.25">
      <c r="A704" s="14">
        <f>Wedstrijden!A715</f>
        <v>0</v>
      </c>
      <c r="B704" s="12" t="str">
        <f>IFERROR(VLOOKUP(Wedstrijden!C715,Wedstrijdlocaties!$B$2:$E$500,2,FALSE),"")</f>
        <v/>
      </c>
      <c r="C704" s="12" t="str">
        <f>Wedstrijden!D715</f>
        <v/>
      </c>
      <c r="D704" s="12" t="str">
        <f>IFERROR(VLOOKUP(Wedstrijden!E715,Organisaties!$B$2:$C$500,2,FALSE),"")</f>
        <v/>
      </c>
      <c r="E704" s="12" t="str">
        <f>IFERROR(VLOOKUP(Wedstrijden!E715,Organisaties!$B$2:$G$500,5,FALSE),"")</f>
        <v/>
      </c>
      <c r="F704" s="12" t="e">
        <f>IF(Wedstrijden!#REF!&lt;&gt;"",Wedstrijden!#REF!,"")</f>
        <v>#REF!</v>
      </c>
      <c r="G704" s="12">
        <f>IF(Wedstrijden!K715="Indoor",1,0)</f>
        <v>0</v>
      </c>
      <c r="H704" s="12">
        <f>Wedstrijden!L715</f>
        <v>0</v>
      </c>
      <c r="I704" s="12" t="str">
        <f>IF(Wedstrijden!J715="Nee",0,IF(Wedstrijden!J715="Ja",1,""))</f>
        <v/>
      </c>
      <c r="J704" s="12" t="str">
        <f>IF(Wedstrijden!M715&lt;&gt;"",Wedstrijden!M715,"")</f>
        <v/>
      </c>
      <c r="BJ704" s="12">
        <f>IF(COUNTA(Wedstrijden!#REF!)&lt;&gt;0,1,"")</f>
        <v>1</v>
      </c>
      <c r="BK704" s="12">
        <f t="shared" si="60"/>
        <v>2</v>
      </c>
      <c r="BL704" s="12" t="e">
        <f>IF(Wedstrijden!#REF!="x","AA","")</f>
        <v>#REF!</v>
      </c>
      <c r="BM704" s="12" t="e">
        <f>IF(Wedstrijden!#REF!="x","A","")</f>
        <v>#REF!</v>
      </c>
      <c r="BN704" s="12" t="e">
        <f>IF(Wedstrijden!#REF!="x","B1","")</f>
        <v>#REF!</v>
      </c>
      <c r="BO704" s="12" t="e">
        <f>IF(Wedstrijden!#REF!="x","BB","")</f>
        <v>#REF!</v>
      </c>
      <c r="BP704" s="12" t="e">
        <f>IF(Wedstrijden!#REF!="x","B","")</f>
        <v>#REF!</v>
      </c>
      <c r="BQ704" s="12" t="e">
        <f>IF(Wedstrijden!#REF!="x","L1","")</f>
        <v>#REF!</v>
      </c>
      <c r="BR704" s="12" t="e">
        <f>IF(Wedstrijden!#REF!="x","L2","")</f>
        <v>#REF!</v>
      </c>
      <c r="BS704" s="12" t="e">
        <f>IF(Wedstrijden!#REF!="x","M1","")</f>
        <v>#REF!</v>
      </c>
      <c r="BT704" s="12" t="e">
        <f>IF(Wedstrijden!#REF!="x","M2","")</f>
        <v>#REF!</v>
      </c>
      <c r="BU704" s="12" t="e">
        <f>IF(Wedstrijden!#REF!="x","Z1","")</f>
        <v>#REF!</v>
      </c>
      <c r="BV704" s="12" t="e">
        <f>IF(Wedstrijden!#REF!="x","Z2","")</f>
        <v>#REF!</v>
      </c>
      <c r="BW704" s="12">
        <f>IF(COUNTA(Wedstrijden!#REF!)&lt;&gt;0,1,"")</f>
        <v>1</v>
      </c>
      <c r="BX704" s="12">
        <f t="shared" si="61"/>
        <v>1</v>
      </c>
      <c r="BY704" s="12" t="e">
        <f>IF(Wedstrijden!#REF!="x","BB","")</f>
        <v>#REF!</v>
      </c>
      <c r="BZ704" s="12" t="e">
        <f>IF(Wedstrijden!#REF!="x","B","")</f>
        <v>#REF!</v>
      </c>
      <c r="CA704" s="12" t="e">
        <f>IF(Wedstrijden!#REF!="x","L1","")</f>
        <v>#REF!</v>
      </c>
      <c r="CB704" s="12" t="e">
        <f>IF(Wedstrijden!#REF!="x","L2","")</f>
        <v>#REF!</v>
      </c>
      <c r="CC704" s="12" t="e">
        <f>IF(Wedstrijden!#REF!="x","M1","")</f>
        <v>#REF!</v>
      </c>
      <c r="CD704" s="12" t="e">
        <f>IF(Wedstrijden!#REF!="x","M2","")</f>
        <v>#REF!</v>
      </c>
      <c r="CE704" s="12" t="e">
        <f>IF(Wedstrijden!#REF!="x","Z1","")</f>
        <v>#REF!</v>
      </c>
      <c r="CF704" s="12" t="e">
        <f>IF(Wedstrijden!#REF!="x","Z2","")</f>
        <v>#REF!</v>
      </c>
      <c r="CG704" s="12" t="e">
        <f>IF(Wedstrijden!#REF!="x","ZZL","")</f>
        <v>#REF!</v>
      </c>
      <c r="CL704" s="12">
        <f>IF(COUNTA(Wedstrijden!#REF!)&lt;&gt;0,2,"")</f>
        <v>2</v>
      </c>
      <c r="CM704" s="12">
        <f t="shared" si="62"/>
        <v>2</v>
      </c>
      <c r="CN704" s="12" t="e">
        <f>IF(Wedstrijden!#REF!="x","AA","")</f>
        <v>#REF!</v>
      </c>
      <c r="CO704" s="12" t="e">
        <f>IF(Wedstrijden!#REF!="x","A","")</f>
        <v>#REF!</v>
      </c>
      <c r="CP704" s="12" t="e">
        <f>IF(Wedstrijden!#REF!="x","BB","")</f>
        <v>#REF!</v>
      </c>
      <c r="CQ704" s="12" t="e">
        <f>IF(Wedstrijden!#REF!="x","B","")</f>
        <v>#REF!</v>
      </c>
      <c r="CR704" s="12" t="e">
        <f>IF(Wedstrijden!#REF!="x","L","")</f>
        <v>#REF!</v>
      </c>
      <c r="CS704" s="12" t="e">
        <f>IF(Wedstrijden!#REF!="x","M","")</f>
        <v>#REF!</v>
      </c>
      <c r="CT704" s="12" t="e">
        <f>IF(Wedstrijden!#REF!="x","Z","")</f>
        <v>#REF!</v>
      </c>
      <c r="CU704" s="12" t="e">
        <f>IF(Wedstrijden!#REF!="x","ZZ","")</f>
        <v>#REF!</v>
      </c>
      <c r="CV704" s="12">
        <f>IF(COUNTA(Wedstrijden!#REF!)&lt;&gt;0,2,"")</f>
        <v>2</v>
      </c>
      <c r="CW704" s="12">
        <f t="shared" si="63"/>
        <v>1</v>
      </c>
      <c r="CX704" s="12" t="e">
        <f>IF(Wedstrijden!#REF!="x","BB","")</f>
        <v>#REF!</v>
      </c>
      <c r="CY704" s="12" t="e">
        <f>IF(Wedstrijden!#REF!="x","B","")</f>
        <v>#REF!</v>
      </c>
      <c r="CZ704" s="12" t="e">
        <f>IF(Wedstrijden!#REF!="x","L","")</f>
        <v>#REF!</v>
      </c>
      <c r="DA704" s="12" t="e">
        <f>IF(Wedstrijden!#REF!="x","M","")</f>
        <v>#REF!</v>
      </c>
      <c r="DB704" s="12" t="e">
        <f>IF(Wedstrijden!#REF!="x","Z","")</f>
        <v>#REF!</v>
      </c>
      <c r="DC704" s="12" t="e">
        <f>IF(Wedstrijden!#REF!="x","ZZ","")</f>
        <v>#REF!</v>
      </c>
      <c r="DD704" s="12" t="e">
        <f>IF(Wedstrijden!#REF!="x","1.40","")</f>
        <v>#REF!</v>
      </c>
      <c r="DE704" s="12">
        <f>IF(COUNTA(Wedstrijden!#REF!)&lt;&gt;0,6,"")</f>
        <v>6</v>
      </c>
      <c r="DF704" s="12">
        <f t="shared" si="64"/>
        <v>2</v>
      </c>
      <c r="DG704" s="12" t="e">
        <f>IF(Wedstrijden!#REF!="x","L","")</f>
        <v>#REF!</v>
      </c>
      <c r="DH704" s="12" t="e">
        <f>IF(Wedstrijden!#REF!="x","M","")</f>
        <v>#REF!</v>
      </c>
      <c r="DI704" s="12" t="e">
        <f>IF(Wedstrijden!#REF!="x","Z","")</f>
        <v>#REF!</v>
      </c>
      <c r="DJ704" s="12" t="e">
        <f>IF(Wedstrijden!#REF!="x","Z","")</f>
        <v>#REF!</v>
      </c>
      <c r="DK704" s="12">
        <f>IF(COUNTA(Wedstrijden!#REF!)&lt;&gt;0,6,"")</f>
        <v>6</v>
      </c>
      <c r="DL704" s="12">
        <f t="shared" si="65"/>
        <v>1</v>
      </c>
      <c r="DM704" s="12" t="e">
        <f>IF(Wedstrijden!#REF!="x","L","")</f>
        <v>#REF!</v>
      </c>
      <c r="DN704" s="12" t="e">
        <f>IF(Wedstrijden!#REF!="x","M","")</f>
        <v>#REF!</v>
      </c>
      <c r="DO704" s="12" t="e">
        <f>IF(Wedstrijden!#REF!="x","Z","")</f>
        <v>#REF!</v>
      </c>
      <c r="DP704" s="12" t="e">
        <f>IF(Wedstrijden!#REF!="x","Z","")</f>
        <v>#REF!</v>
      </c>
    </row>
    <row r="705" spans="1:120" ht="15" x14ac:dyDescent="0.25">
      <c r="A705" s="14">
        <f>Wedstrijden!A716</f>
        <v>0</v>
      </c>
      <c r="B705" s="12" t="str">
        <f>IFERROR(VLOOKUP(Wedstrijden!C716,Wedstrijdlocaties!$B$2:$E$500,2,FALSE),"")</f>
        <v/>
      </c>
      <c r="C705" s="12" t="str">
        <f>Wedstrijden!D716</f>
        <v/>
      </c>
      <c r="D705" s="12" t="str">
        <f>IFERROR(VLOOKUP(Wedstrijden!E716,Organisaties!$B$2:$C$500,2,FALSE),"")</f>
        <v/>
      </c>
      <c r="E705" s="12" t="str">
        <f>IFERROR(VLOOKUP(Wedstrijden!E716,Organisaties!$B$2:$G$500,5,FALSE),"")</f>
        <v/>
      </c>
      <c r="F705" s="12" t="e">
        <f>IF(Wedstrijden!#REF!&lt;&gt;"",Wedstrijden!#REF!,"")</f>
        <v>#REF!</v>
      </c>
      <c r="G705" s="12">
        <f>IF(Wedstrijden!K716="Indoor",1,0)</f>
        <v>0</v>
      </c>
      <c r="H705" s="12">
        <f>Wedstrijden!L716</f>
        <v>0</v>
      </c>
      <c r="I705" s="12" t="str">
        <f>IF(Wedstrijden!J716="Nee",0,IF(Wedstrijden!J716="Ja",1,""))</f>
        <v/>
      </c>
      <c r="J705" s="12" t="str">
        <f>IF(Wedstrijden!M716&lt;&gt;"",Wedstrijden!M716,"")</f>
        <v/>
      </c>
      <c r="BJ705" s="12">
        <f>IF(COUNTA(Wedstrijden!#REF!)&lt;&gt;0,1,"")</f>
        <v>1</v>
      </c>
      <c r="BK705" s="12">
        <f t="shared" si="60"/>
        <v>2</v>
      </c>
      <c r="BL705" s="12" t="e">
        <f>IF(Wedstrijden!#REF!="x","AA","")</f>
        <v>#REF!</v>
      </c>
      <c r="BM705" s="12" t="e">
        <f>IF(Wedstrijden!#REF!="x","A","")</f>
        <v>#REF!</v>
      </c>
      <c r="BN705" s="12" t="e">
        <f>IF(Wedstrijden!#REF!="x","B1","")</f>
        <v>#REF!</v>
      </c>
      <c r="BO705" s="12" t="e">
        <f>IF(Wedstrijden!#REF!="x","BB","")</f>
        <v>#REF!</v>
      </c>
      <c r="BP705" s="12" t="e">
        <f>IF(Wedstrijden!#REF!="x","B","")</f>
        <v>#REF!</v>
      </c>
      <c r="BQ705" s="12" t="e">
        <f>IF(Wedstrijden!#REF!="x","L1","")</f>
        <v>#REF!</v>
      </c>
      <c r="BR705" s="12" t="e">
        <f>IF(Wedstrijden!#REF!="x","L2","")</f>
        <v>#REF!</v>
      </c>
      <c r="BS705" s="12" t="e">
        <f>IF(Wedstrijden!#REF!="x","M1","")</f>
        <v>#REF!</v>
      </c>
      <c r="BT705" s="12" t="e">
        <f>IF(Wedstrijden!#REF!="x","M2","")</f>
        <v>#REF!</v>
      </c>
      <c r="BU705" s="12" t="e">
        <f>IF(Wedstrijden!#REF!="x","Z1","")</f>
        <v>#REF!</v>
      </c>
      <c r="BV705" s="12" t="e">
        <f>IF(Wedstrijden!#REF!="x","Z2","")</f>
        <v>#REF!</v>
      </c>
      <c r="BW705" s="12">
        <f>IF(COUNTA(Wedstrijden!#REF!)&lt;&gt;0,1,"")</f>
        <v>1</v>
      </c>
      <c r="BX705" s="12">
        <f t="shared" si="61"/>
        <v>1</v>
      </c>
      <c r="BY705" s="12" t="e">
        <f>IF(Wedstrijden!#REF!="x","BB","")</f>
        <v>#REF!</v>
      </c>
      <c r="BZ705" s="12" t="e">
        <f>IF(Wedstrijden!#REF!="x","B","")</f>
        <v>#REF!</v>
      </c>
      <c r="CA705" s="12" t="e">
        <f>IF(Wedstrijden!#REF!="x","L1","")</f>
        <v>#REF!</v>
      </c>
      <c r="CB705" s="12" t="e">
        <f>IF(Wedstrijden!#REF!="x","L2","")</f>
        <v>#REF!</v>
      </c>
      <c r="CC705" s="12" t="e">
        <f>IF(Wedstrijden!#REF!="x","M1","")</f>
        <v>#REF!</v>
      </c>
      <c r="CD705" s="12" t="e">
        <f>IF(Wedstrijden!#REF!="x","M2","")</f>
        <v>#REF!</v>
      </c>
      <c r="CE705" s="12" t="e">
        <f>IF(Wedstrijden!#REF!="x","Z1","")</f>
        <v>#REF!</v>
      </c>
      <c r="CF705" s="12" t="e">
        <f>IF(Wedstrijden!#REF!="x","Z2","")</f>
        <v>#REF!</v>
      </c>
      <c r="CG705" s="12" t="e">
        <f>IF(Wedstrijden!#REF!="x","ZZL","")</f>
        <v>#REF!</v>
      </c>
      <c r="CL705" s="12">
        <f>IF(COUNTA(Wedstrijden!#REF!)&lt;&gt;0,2,"")</f>
        <v>2</v>
      </c>
      <c r="CM705" s="12">
        <f t="shared" si="62"/>
        <v>2</v>
      </c>
      <c r="CN705" s="12" t="e">
        <f>IF(Wedstrijden!#REF!="x","AA","")</f>
        <v>#REF!</v>
      </c>
      <c r="CO705" s="12" t="e">
        <f>IF(Wedstrijden!#REF!="x","A","")</f>
        <v>#REF!</v>
      </c>
      <c r="CP705" s="12" t="e">
        <f>IF(Wedstrijden!#REF!="x","BB","")</f>
        <v>#REF!</v>
      </c>
      <c r="CQ705" s="12" t="e">
        <f>IF(Wedstrijden!#REF!="x","B","")</f>
        <v>#REF!</v>
      </c>
      <c r="CR705" s="12" t="e">
        <f>IF(Wedstrijden!#REF!="x","L","")</f>
        <v>#REF!</v>
      </c>
      <c r="CS705" s="12" t="e">
        <f>IF(Wedstrijden!#REF!="x","M","")</f>
        <v>#REF!</v>
      </c>
      <c r="CT705" s="12" t="e">
        <f>IF(Wedstrijden!#REF!="x","Z","")</f>
        <v>#REF!</v>
      </c>
      <c r="CU705" s="12" t="e">
        <f>IF(Wedstrijden!#REF!="x","ZZ","")</f>
        <v>#REF!</v>
      </c>
      <c r="CV705" s="12">
        <f>IF(COUNTA(Wedstrijden!#REF!)&lt;&gt;0,2,"")</f>
        <v>2</v>
      </c>
      <c r="CW705" s="12">
        <f t="shared" si="63"/>
        <v>1</v>
      </c>
      <c r="CX705" s="12" t="e">
        <f>IF(Wedstrijden!#REF!="x","BB","")</f>
        <v>#REF!</v>
      </c>
      <c r="CY705" s="12" t="e">
        <f>IF(Wedstrijden!#REF!="x","B","")</f>
        <v>#REF!</v>
      </c>
      <c r="CZ705" s="12" t="e">
        <f>IF(Wedstrijden!#REF!="x","L","")</f>
        <v>#REF!</v>
      </c>
      <c r="DA705" s="12" t="e">
        <f>IF(Wedstrijden!#REF!="x","M","")</f>
        <v>#REF!</v>
      </c>
      <c r="DB705" s="12" t="e">
        <f>IF(Wedstrijden!#REF!="x","Z","")</f>
        <v>#REF!</v>
      </c>
      <c r="DC705" s="12" t="e">
        <f>IF(Wedstrijden!#REF!="x","ZZ","")</f>
        <v>#REF!</v>
      </c>
      <c r="DD705" s="12" t="e">
        <f>IF(Wedstrijden!#REF!="x","1.40","")</f>
        <v>#REF!</v>
      </c>
      <c r="DE705" s="12">
        <f>IF(COUNTA(Wedstrijden!#REF!)&lt;&gt;0,6,"")</f>
        <v>6</v>
      </c>
      <c r="DF705" s="12">
        <f t="shared" si="64"/>
        <v>2</v>
      </c>
      <c r="DG705" s="12" t="e">
        <f>IF(Wedstrijden!#REF!="x","L","")</f>
        <v>#REF!</v>
      </c>
      <c r="DH705" s="12" t="e">
        <f>IF(Wedstrijden!#REF!="x","M","")</f>
        <v>#REF!</v>
      </c>
      <c r="DI705" s="12" t="e">
        <f>IF(Wedstrijden!#REF!="x","Z","")</f>
        <v>#REF!</v>
      </c>
      <c r="DJ705" s="12" t="e">
        <f>IF(Wedstrijden!#REF!="x","Z","")</f>
        <v>#REF!</v>
      </c>
      <c r="DK705" s="12">
        <f>IF(COUNTA(Wedstrijden!#REF!)&lt;&gt;0,6,"")</f>
        <v>6</v>
      </c>
      <c r="DL705" s="12">
        <f t="shared" si="65"/>
        <v>1</v>
      </c>
      <c r="DM705" s="12" t="e">
        <f>IF(Wedstrijden!#REF!="x","L","")</f>
        <v>#REF!</v>
      </c>
      <c r="DN705" s="12" t="e">
        <f>IF(Wedstrijden!#REF!="x","M","")</f>
        <v>#REF!</v>
      </c>
      <c r="DO705" s="12" t="e">
        <f>IF(Wedstrijden!#REF!="x","Z","")</f>
        <v>#REF!</v>
      </c>
      <c r="DP705" s="12" t="e">
        <f>IF(Wedstrijden!#REF!="x","Z","")</f>
        <v>#REF!</v>
      </c>
    </row>
    <row r="706" spans="1:120" ht="15" x14ac:dyDescent="0.25">
      <c r="A706" s="14">
        <f>Wedstrijden!A717</f>
        <v>0</v>
      </c>
      <c r="B706" s="12" t="str">
        <f>IFERROR(VLOOKUP(Wedstrijden!C717,Wedstrijdlocaties!$B$2:$E$500,2,FALSE),"")</f>
        <v/>
      </c>
      <c r="C706" s="12" t="str">
        <f>Wedstrijden!D717</f>
        <v/>
      </c>
      <c r="D706" s="12" t="str">
        <f>IFERROR(VLOOKUP(Wedstrijden!E717,Organisaties!$B$2:$C$500,2,FALSE),"")</f>
        <v/>
      </c>
      <c r="E706" s="12" t="str">
        <f>IFERROR(VLOOKUP(Wedstrijden!E717,Organisaties!$B$2:$G$500,5,FALSE),"")</f>
        <v/>
      </c>
      <c r="F706" s="12" t="e">
        <f>IF(Wedstrijden!#REF!&lt;&gt;"",Wedstrijden!#REF!,"")</f>
        <v>#REF!</v>
      </c>
      <c r="G706" s="12">
        <f>IF(Wedstrijden!K717="Indoor",1,0)</f>
        <v>0</v>
      </c>
      <c r="H706" s="12">
        <f>Wedstrijden!L717</f>
        <v>0</v>
      </c>
      <c r="I706" s="12" t="str">
        <f>IF(Wedstrijden!J717="Nee",0,IF(Wedstrijden!J717="Ja",1,""))</f>
        <v/>
      </c>
      <c r="J706" s="12" t="str">
        <f>IF(Wedstrijden!M717&lt;&gt;"",Wedstrijden!M717,"")</f>
        <v/>
      </c>
      <c r="BJ706" s="12">
        <f>IF(COUNTA(Wedstrijden!#REF!)&lt;&gt;0,1,"")</f>
        <v>1</v>
      </c>
      <c r="BK706" s="12">
        <f t="shared" si="60"/>
        <v>2</v>
      </c>
      <c r="BL706" s="12" t="e">
        <f>IF(Wedstrijden!#REF!="x","AA","")</f>
        <v>#REF!</v>
      </c>
      <c r="BM706" s="12" t="e">
        <f>IF(Wedstrijden!#REF!="x","A","")</f>
        <v>#REF!</v>
      </c>
      <c r="BN706" s="12" t="e">
        <f>IF(Wedstrijden!#REF!="x","B1","")</f>
        <v>#REF!</v>
      </c>
      <c r="BO706" s="12" t="e">
        <f>IF(Wedstrijden!#REF!="x","BB","")</f>
        <v>#REF!</v>
      </c>
      <c r="BP706" s="12" t="e">
        <f>IF(Wedstrijden!#REF!="x","B","")</f>
        <v>#REF!</v>
      </c>
      <c r="BQ706" s="12" t="e">
        <f>IF(Wedstrijden!#REF!="x","L1","")</f>
        <v>#REF!</v>
      </c>
      <c r="BR706" s="12" t="e">
        <f>IF(Wedstrijden!#REF!="x","L2","")</f>
        <v>#REF!</v>
      </c>
      <c r="BS706" s="12" t="e">
        <f>IF(Wedstrijden!#REF!="x","M1","")</f>
        <v>#REF!</v>
      </c>
      <c r="BT706" s="12" t="e">
        <f>IF(Wedstrijden!#REF!="x","M2","")</f>
        <v>#REF!</v>
      </c>
      <c r="BU706" s="12" t="e">
        <f>IF(Wedstrijden!#REF!="x","Z1","")</f>
        <v>#REF!</v>
      </c>
      <c r="BV706" s="12" t="e">
        <f>IF(Wedstrijden!#REF!="x","Z2","")</f>
        <v>#REF!</v>
      </c>
      <c r="BW706" s="12">
        <f>IF(COUNTA(Wedstrijden!#REF!)&lt;&gt;0,1,"")</f>
        <v>1</v>
      </c>
      <c r="BX706" s="12">
        <f t="shared" si="61"/>
        <v>1</v>
      </c>
      <c r="BY706" s="12" t="e">
        <f>IF(Wedstrijden!#REF!="x","BB","")</f>
        <v>#REF!</v>
      </c>
      <c r="BZ706" s="12" t="e">
        <f>IF(Wedstrijden!#REF!="x","B","")</f>
        <v>#REF!</v>
      </c>
      <c r="CA706" s="12" t="e">
        <f>IF(Wedstrijden!#REF!="x","L1","")</f>
        <v>#REF!</v>
      </c>
      <c r="CB706" s="12" t="e">
        <f>IF(Wedstrijden!#REF!="x","L2","")</f>
        <v>#REF!</v>
      </c>
      <c r="CC706" s="12" t="e">
        <f>IF(Wedstrijden!#REF!="x","M1","")</f>
        <v>#REF!</v>
      </c>
      <c r="CD706" s="12" t="e">
        <f>IF(Wedstrijden!#REF!="x","M2","")</f>
        <v>#REF!</v>
      </c>
      <c r="CE706" s="12" t="e">
        <f>IF(Wedstrijden!#REF!="x","Z1","")</f>
        <v>#REF!</v>
      </c>
      <c r="CF706" s="12" t="e">
        <f>IF(Wedstrijden!#REF!="x","Z2","")</f>
        <v>#REF!</v>
      </c>
      <c r="CG706" s="12" t="e">
        <f>IF(Wedstrijden!#REF!="x","ZZL","")</f>
        <v>#REF!</v>
      </c>
      <c r="CL706" s="12">
        <f>IF(COUNTA(Wedstrijden!#REF!)&lt;&gt;0,2,"")</f>
        <v>2</v>
      </c>
      <c r="CM706" s="12">
        <f t="shared" si="62"/>
        <v>2</v>
      </c>
      <c r="CN706" s="12" t="e">
        <f>IF(Wedstrijden!#REF!="x","AA","")</f>
        <v>#REF!</v>
      </c>
      <c r="CO706" s="12" t="e">
        <f>IF(Wedstrijden!#REF!="x","A","")</f>
        <v>#REF!</v>
      </c>
      <c r="CP706" s="12" t="e">
        <f>IF(Wedstrijden!#REF!="x","BB","")</f>
        <v>#REF!</v>
      </c>
      <c r="CQ706" s="12" t="e">
        <f>IF(Wedstrijden!#REF!="x","B","")</f>
        <v>#REF!</v>
      </c>
      <c r="CR706" s="12" t="e">
        <f>IF(Wedstrijden!#REF!="x","L","")</f>
        <v>#REF!</v>
      </c>
      <c r="CS706" s="12" t="e">
        <f>IF(Wedstrijden!#REF!="x","M","")</f>
        <v>#REF!</v>
      </c>
      <c r="CT706" s="12" t="e">
        <f>IF(Wedstrijden!#REF!="x","Z","")</f>
        <v>#REF!</v>
      </c>
      <c r="CU706" s="12" t="e">
        <f>IF(Wedstrijden!#REF!="x","ZZ","")</f>
        <v>#REF!</v>
      </c>
      <c r="CV706" s="12">
        <f>IF(COUNTA(Wedstrijden!#REF!)&lt;&gt;0,2,"")</f>
        <v>2</v>
      </c>
      <c r="CW706" s="12">
        <f t="shared" si="63"/>
        <v>1</v>
      </c>
      <c r="CX706" s="12" t="e">
        <f>IF(Wedstrijden!#REF!="x","BB","")</f>
        <v>#REF!</v>
      </c>
      <c r="CY706" s="12" t="e">
        <f>IF(Wedstrijden!#REF!="x","B","")</f>
        <v>#REF!</v>
      </c>
      <c r="CZ706" s="12" t="e">
        <f>IF(Wedstrijden!#REF!="x","L","")</f>
        <v>#REF!</v>
      </c>
      <c r="DA706" s="12" t="e">
        <f>IF(Wedstrijden!#REF!="x","M","")</f>
        <v>#REF!</v>
      </c>
      <c r="DB706" s="12" t="e">
        <f>IF(Wedstrijden!#REF!="x","Z","")</f>
        <v>#REF!</v>
      </c>
      <c r="DC706" s="12" t="e">
        <f>IF(Wedstrijden!#REF!="x","ZZ","")</f>
        <v>#REF!</v>
      </c>
      <c r="DD706" s="12" t="e">
        <f>IF(Wedstrijden!#REF!="x","1.40","")</f>
        <v>#REF!</v>
      </c>
      <c r="DE706" s="12">
        <f>IF(COUNTA(Wedstrijden!#REF!)&lt;&gt;0,6,"")</f>
        <v>6</v>
      </c>
      <c r="DF706" s="12">
        <f t="shared" si="64"/>
        <v>2</v>
      </c>
      <c r="DG706" s="12" t="e">
        <f>IF(Wedstrijden!#REF!="x","L","")</f>
        <v>#REF!</v>
      </c>
      <c r="DH706" s="12" t="e">
        <f>IF(Wedstrijden!#REF!="x","M","")</f>
        <v>#REF!</v>
      </c>
      <c r="DI706" s="12" t="e">
        <f>IF(Wedstrijden!#REF!="x","Z","")</f>
        <v>#REF!</v>
      </c>
      <c r="DJ706" s="12" t="e">
        <f>IF(Wedstrijden!#REF!="x","Z","")</f>
        <v>#REF!</v>
      </c>
      <c r="DK706" s="12">
        <f>IF(COUNTA(Wedstrijden!#REF!)&lt;&gt;0,6,"")</f>
        <v>6</v>
      </c>
      <c r="DL706" s="12">
        <f t="shared" si="65"/>
        <v>1</v>
      </c>
      <c r="DM706" s="12" t="e">
        <f>IF(Wedstrijden!#REF!="x","L","")</f>
        <v>#REF!</v>
      </c>
      <c r="DN706" s="12" t="e">
        <f>IF(Wedstrijden!#REF!="x","M","")</f>
        <v>#REF!</v>
      </c>
      <c r="DO706" s="12" t="e">
        <f>IF(Wedstrijden!#REF!="x","Z","")</f>
        <v>#REF!</v>
      </c>
      <c r="DP706" s="12" t="e">
        <f>IF(Wedstrijden!#REF!="x","Z","")</f>
        <v>#REF!</v>
      </c>
    </row>
    <row r="707" spans="1:120" ht="15" x14ac:dyDescent="0.25">
      <c r="A707" s="14">
        <f>Wedstrijden!A718</f>
        <v>0</v>
      </c>
      <c r="B707" s="12" t="str">
        <f>IFERROR(VLOOKUP(Wedstrijden!C718,Wedstrijdlocaties!$B$2:$E$500,2,FALSE),"")</f>
        <v/>
      </c>
      <c r="C707" s="12" t="str">
        <f>Wedstrijden!D718</f>
        <v/>
      </c>
      <c r="D707" s="12" t="str">
        <f>IFERROR(VLOOKUP(Wedstrijden!E718,Organisaties!$B$2:$C$500,2,FALSE),"")</f>
        <v/>
      </c>
      <c r="E707" s="12" t="str">
        <f>IFERROR(VLOOKUP(Wedstrijden!E718,Organisaties!$B$2:$G$500,5,FALSE),"")</f>
        <v/>
      </c>
      <c r="F707" s="12" t="e">
        <f>IF(Wedstrijden!#REF!&lt;&gt;"",Wedstrijden!#REF!,"")</f>
        <v>#REF!</v>
      </c>
      <c r="G707" s="12">
        <f>IF(Wedstrijden!K718="Indoor",1,0)</f>
        <v>0</v>
      </c>
      <c r="H707" s="12">
        <f>Wedstrijden!L718</f>
        <v>0</v>
      </c>
      <c r="I707" s="12" t="str">
        <f>IF(Wedstrijden!J718="Nee",0,IF(Wedstrijden!J718="Ja",1,""))</f>
        <v/>
      </c>
      <c r="J707" s="12" t="str">
        <f>IF(Wedstrijden!M718&lt;&gt;"",Wedstrijden!M718,"")</f>
        <v/>
      </c>
      <c r="BJ707" s="12">
        <f>IF(COUNTA(Wedstrijden!#REF!)&lt;&gt;0,1,"")</f>
        <v>1</v>
      </c>
      <c r="BK707" s="12">
        <f t="shared" ref="BK707:BK770" si="66">IF(COUNTBLANK(BJ707) = 1,"",2)</f>
        <v>2</v>
      </c>
      <c r="BL707" s="12" t="e">
        <f>IF(Wedstrijden!#REF!="x","AA","")</f>
        <v>#REF!</v>
      </c>
      <c r="BM707" s="12" t="e">
        <f>IF(Wedstrijden!#REF!="x","A","")</f>
        <v>#REF!</v>
      </c>
      <c r="BN707" s="12" t="e">
        <f>IF(Wedstrijden!#REF!="x","B1","")</f>
        <v>#REF!</v>
      </c>
      <c r="BO707" s="12" t="e">
        <f>IF(Wedstrijden!#REF!="x","BB","")</f>
        <v>#REF!</v>
      </c>
      <c r="BP707" s="12" t="e">
        <f>IF(Wedstrijden!#REF!="x","B","")</f>
        <v>#REF!</v>
      </c>
      <c r="BQ707" s="12" t="e">
        <f>IF(Wedstrijden!#REF!="x","L1","")</f>
        <v>#REF!</v>
      </c>
      <c r="BR707" s="12" t="e">
        <f>IF(Wedstrijden!#REF!="x","L2","")</f>
        <v>#REF!</v>
      </c>
      <c r="BS707" s="12" t="e">
        <f>IF(Wedstrijden!#REF!="x","M1","")</f>
        <v>#REF!</v>
      </c>
      <c r="BT707" s="12" t="e">
        <f>IF(Wedstrijden!#REF!="x","M2","")</f>
        <v>#REF!</v>
      </c>
      <c r="BU707" s="12" t="e">
        <f>IF(Wedstrijden!#REF!="x","Z1","")</f>
        <v>#REF!</v>
      </c>
      <c r="BV707" s="12" t="e">
        <f>IF(Wedstrijden!#REF!="x","Z2","")</f>
        <v>#REF!</v>
      </c>
      <c r="BW707" s="12">
        <f>IF(COUNTA(Wedstrijden!#REF!)&lt;&gt;0,1,"")</f>
        <v>1</v>
      </c>
      <c r="BX707" s="12">
        <f t="shared" ref="BX707:BX770" si="67">IF(COUNTBLANK(BW707) = 1,"",1)</f>
        <v>1</v>
      </c>
      <c r="BY707" s="12" t="e">
        <f>IF(Wedstrijden!#REF!="x","BB","")</f>
        <v>#REF!</v>
      </c>
      <c r="BZ707" s="12" t="e">
        <f>IF(Wedstrijden!#REF!="x","B","")</f>
        <v>#REF!</v>
      </c>
      <c r="CA707" s="12" t="e">
        <f>IF(Wedstrijden!#REF!="x","L1","")</f>
        <v>#REF!</v>
      </c>
      <c r="CB707" s="12" t="e">
        <f>IF(Wedstrijden!#REF!="x","L2","")</f>
        <v>#REF!</v>
      </c>
      <c r="CC707" s="12" t="e">
        <f>IF(Wedstrijden!#REF!="x","M1","")</f>
        <v>#REF!</v>
      </c>
      <c r="CD707" s="12" t="e">
        <f>IF(Wedstrijden!#REF!="x","M2","")</f>
        <v>#REF!</v>
      </c>
      <c r="CE707" s="12" t="e">
        <f>IF(Wedstrijden!#REF!="x","Z1","")</f>
        <v>#REF!</v>
      </c>
      <c r="CF707" s="12" t="e">
        <f>IF(Wedstrijden!#REF!="x","Z2","")</f>
        <v>#REF!</v>
      </c>
      <c r="CG707" s="12" t="e">
        <f>IF(Wedstrijden!#REF!="x","ZZL","")</f>
        <v>#REF!</v>
      </c>
      <c r="CL707" s="12">
        <f>IF(COUNTA(Wedstrijden!#REF!)&lt;&gt;0,2,"")</f>
        <v>2</v>
      </c>
      <c r="CM707" s="12">
        <f t="shared" ref="CM707:CM770" si="68">IF(COUNTBLANK(CL707) = 1,"",2)</f>
        <v>2</v>
      </c>
      <c r="CN707" s="12" t="e">
        <f>IF(Wedstrijden!#REF!="x","AA","")</f>
        <v>#REF!</v>
      </c>
      <c r="CO707" s="12" t="e">
        <f>IF(Wedstrijden!#REF!="x","A","")</f>
        <v>#REF!</v>
      </c>
      <c r="CP707" s="12" t="e">
        <f>IF(Wedstrijden!#REF!="x","BB","")</f>
        <v>#REF!</v>
      </c>
      <c r="CQ707" s="12" t="e">
        <f>IF(Wedstrijden!#REF!="x","B","")</f>
        <v>#REF!</v>
      </c>
      <c r="CR707" s="12" t="e">
        <f>IF(Wedstrijden!#REF!="x","L","")</f>
        <v>#REF!</v>
      </c>
      <c r="CS707" s="12" t="e">
        <f>IF(Wedstrijden!#REF!="x","M","")</f>
        <v>#REF!</v>
      </c>
      <c r="CT707" s="12" t="e">
        <f>IF(Wedstrijden!#REF!="x","Z","")</f>
        <v>#REF!</v>
      </c>
      <c r="CU707" s="12" t="e">
        <f>IF(Wedstrijden!#REF!="x","ZZ","")</f>
        <v>#REF!</v>
      </c>
      <c r="CV707" s="12">
        <f>IF(COUNTA(Wedstrijden!#REF!)&lt;&gt;0,2,"")</f>
        <v>2</v>
      </c>
      <c r="CW707" s="12">
        <f t="shared" ref="CW707:CW770" si="69">IF(COUNTBLANK(CV707) = 1,"",1)</f>
        <v>1</v>
      </c>
      <c r="CX707" s="12" t="e">
        <f>IF(Wedstrijden!#REF!="x","BB","")</f>
        <v>#REF!</v>
      </c>
      <c r="CY707" s="12" t="e">
        <f>IF(Wedstrijden!#REF!="x","B","")</f>
        <v>#REF!</v>
      </c>
      <c r="CZ707" s="12" t="e">
        <f>IF(Wedstrijden!#REF!="x","L","")</f>
        <v>#REF!</v>
      </c>
      <c r="DA707" s="12" t="e">
        <f>IF(Wedstrijden!#REF!="x","M","")</f>
        <v>#REF!</v>
      </c>
      <c r="DB707" s="12" t="e">
        <f>IF(Wedstrijden!#REF!="x","Z","")</f>
        <v>#REF!</v>
      </c>
      <c r="DC707" s="12" t="e">
        <f>IF(Wedstrijden!#REF!="x","ZZ","")</f>
        <v>#REF!</v>
      </c>
      <c r="DD707" s="12" t="e">
        <f>IF(Wedstrijden!#REF!="x","1.40","")</f>
        <v>#REF!</v>
      </c>
      <c r="DE707" s="12">
        <f>IF(COUNTA(Wedstrijden!#REF!)&lt;&gt;0,6,"")</f>
        <v>6</v>
      </c>
      <c r="DF707" s="12">
        <f t="shared" ref="DF707:DF770" si="70">IF(COUNTBLANK(DE707) = 1,"",2)</f>
        <v>2</v>
      </c>
      <c r="DG707" s="12" t="e">
        <f>IF(Wedstrijden!#REF!="x","L","")</f>
        <v>#REF!</v>
      </c>
      <c r="DH707" s="12" t="e">
        <f>IF(Wedstrijden!#REF!="x","M","")</f>
        <v>#REF!</v>
      </c>
      <c r="DI707" s="12" t="e">
        <f>IF(Wedstrijden!#REF!="x","Z","")</f>
        <v>#REF!</v>
      </c>
      <c r="DJ707" s="12" t="e">
        <f>IF(Wedstrijden!#REF!="x","Z","")</f>
        <v>#REF!</v>
      </c>
      <c r="DK707" s="12">
        <f>IF(COUNTA(Wedstrijden!#REF!)&lt;&gt;0,6,"")</f>
        <v>6</v>
      </c>
      <c r="DL707" s="12">
        <f t="shared" ref="DL707:DL770" si="71">IF(COUNTBLANK(DK707) = 1,"",1)</f>
        <v>1</v>
      </c>
      <c r="DM707" s="12" t="e">
        <f>IF(Wedstrijden!#REF!="x","L","")</f>
        <v>#REF!</v>
      </c>
      <c r="DN707" s="12" t="e">
        <f>IF(Wedstrijden!#REF!="x","M","")</f>
        <v>#REF!</v>
      </c>
      <c r="DO707" s="12" t="e">
        <f>IF(Wedstrijden!#REF!="x","Z","")</f>
        <v>#REF!</v>
      </c>
      <c r="DP707" s="12" t="e">
        <f>IF(Wedstrijden!#REF!="x","Z","")</f>
        <v>#REF!</v>
      </c>
    </row>
    <row r="708" spans="1:120" ht="15" x14ac:dyDescent="0.25">
      <c r="A708" s="14">
        <f>Wedstrijden!A719</f>
        <v>0</v>
      </c>
      <c r="B708" s="12" t="str">
        <f>IFERROR(VLOOKUP(Wedstrijden!C719,Wedstrijdlocaties!$B$2:$E$500,2,FALSE),"")</f>
        <v/>
      </c>
      <c r="C708" s="12" t="str">
        <f>Wedstrijden!D719</f>
        <v/>
      </c>
      <c r="D708" s="12" t="str">
        <f>IFERROR(VLOOKUP(Wedstrijden!E719,Organisaties!$B$2:$C$500,2,FALSE),"")</f>
        <v/>
      </c>
      <c r="E708" s="12" t="str">
        <f>IFERROR(VLOOKUP(Wedstrijden!E719,Organisaties!$B$2:$G$500,5,FALSE),"")</f>
        <v/>
      </c>
      <c r="F708" s="12" t="e">
        <f>IF(Wedstrijden!#REF!&lt;&gt;"",Wedstrijden!#REF!,"")</f>
        <v>#REF!</v>
      </c>
      <c r="G708" s="12">
        <f>IF(Wedstrijden!K719="Indoor",1,0)</f>
        <v>0</v>
      </c>
      <c r="H708" s="12">
        <f>Wedstrijden!L719</f>
        <v>0</v>
      </c>
      <c r="I708" s="12" t="str">
        <f>IF(Wedstrijden!J719="Nee",0,IF(Wedstrijden!J719="Ja",1,""))</f>
        <v/>
      </c>
      <c r="J708" s="12" t="str">
        <f>IF(Wedstrijden!M719&lt;&gt;"",Wedstrijden!M719,"")</f>
        <v/>
      </c>
      <c r="BJ708" s="12">
        <f>IF(COUNTA(Wedstrijden!#REF!)&lt;&gt;0,1,"")</f>
        <v>1</v>
      </c>
      <c r="BK708" s="12">
        <f t="shared" si="66"/>
        <v>2</v>
      </c>
      <c r="BL708" s="12" t="e">
        <f>IF(Wedstrijden!#REF!="x","AA","")</f>
        <v>#REF!</v>
      </c>
      <c r="BM708" s="12" t="e">
        <f>IF(Wedstrijden!#REF!="x","A","")</f>
        <v>#REF!</v>
      </c>
      <c r="BN708" s="12" t="e">
        <f>IF(Wedstrijden!#REF!="x","B1","")</f>
        <v>#REF!</v>
      </c>
      <c r="BO708" s="12" t="e">
        <f>IF(Wedstrijden!#REF!="x","BB","")</f>
        <v>#REF!</v>
      </c>
      <c r="BP708" s="12" t="e">
        <f>IF(Wedstrijden!#REF!="x","B","")</f>
        <v>#REF!</v>
      </c>
      <c r="BQ708" s="12" t="e">
        <f>IF(Wedstrijden!#REF!="x","L1","")</f>
        <v>#REF!</v>
      </c>
      <c r="BR708" s="12" t="e">
        <f>IF(Wedstrijden!#REF!="x","L2","")</f>
        <v>#REF!</v>
      </c>
      <c r="BS708" s="12" t="e">
        <f>IF(Wedstrijden!#REF!="x","M1","")</f>
        <v>#REF!</v>
      </c>
      <c r="BT708" s="12" t="e">
        <f>IF(Wedstrijden!#REF!="x","M2","")</f>
        <v>#REF!</v>
      </c>
      <c r="BU708" s="12" t="e">
        <f>IF(Wedstrijden!#REF!="x","Z1","")</f>
        <v>#REF!</v>
      </c>
      <c r="BV708" s="12" t="e">
        <f>IF(Wedstrijden!#REF!="x","Z2","")</f>
        <v>#REF!</v>
      </c>
      <c r="BW708" s="12">
        <f>IF(COUNTA(Wedstrijden!#REF!)&lt;&gt;0,1,"")</f>
        <v>1</v>
      </c>
      <c r="BX708" s="12">
        <f t="shared" si="67"/>
        <v>1</v>
      </c>
      <c r="BY708" s="12" t="e">
        <f>IF(Wedstrijden!#REF!="x","BB","")</f>
        <v>#REF!</v>
      </c>
      <c r="BZ708" s="12" t="e">
        <f>IF(Wedstrijden!#REF!="x","B","")</f>
        <v>#REF!</v>
      </c>
      <c r="CA708" s="12" t="e">
        <f>IF(Wedstrijden!#REF!="x","L1","")</f>
        <v>#REF!</v>
      </c>
      <c r="CB708" s="12" t="e">
        <f>IF(Wedstrijden!#REF!="x","L2","")</f>
        <v>#REF!</v>
      </c>
      <c r="CC708" s="12" t="e">
        <f>IF(Wedstrijden!#REF!="x","M1","")</f>
        <v>#REF!</v>
      </c>
      <c r="CD708" s="12" t="e">
        <f>IF(Wedstrijden!#REF!="x","M2","")</f>
        <v>#REF!</v>
      </c>
      <c r="CE708" s="12" t="e">
        <f>IF(Wedstrijden!#REF!="x","Z1","")</f>
        <v>#REF!</v>
      </c>
      <c r="CF708" s="12" t="e">
        <f>IF(Wedstrijden!#REF!="x","Z2","")</f>
        <v>#REF!</v>
      </c>
      <c r="CG708" s="12" t="e">
        <f>IF(Wedstrijden!#REF!="x","ZZL","")</f>
        <v>#REF!</v>
      </c>
      <c r="CL708" s="12">
        <f>IF(COUNTA(Wedstrijden!#REF!)&lt;&gt;0,2,"")</f>
        <v>2</v>
      </c>
      <c r="CM708" s="12">
        <f t="shared" si="68"/>
        <v>2</v>
      </c>
      <c r="CN708" s="12" t="e">
        <f>IF(Wedstrijden!#REF!="x","AA","")</f>
        <v>#REF!</v>
      </c>
      <c r="CO708" s="12" t="e">
        <f>IF(Wedstrijden!#REF!="x","A","")</f>
        <v>#REF!</v>
      </c>
      <c r="CP708" s="12" t="e">
        <f>IF(Wedstrijden!#REF!="x","BB","")</f>
        <v>#REF!</v>
      </c>
      <c r="CQ708" s="12" t="e">
        <f>IF(Wedstrijden!#REF!="x","B","")</f>
        <v>#REF!</v>
      </c>
      <c r="CR708" s="12" t="e">
        <f>IF(Wedstrijden!#REF!="x","L","")</f>
        <v>#REF!</v>
      </c>
      <c r="CS708" s="12" t="e">
        <f>IF(Wedstrijden!#REF!="x","M","")</f>
        <v>#REF!</v>
      </c>
      <c r="CT708" s="12" t="e">
        <f>IF(Wedstrijden!#REF!="x","Z","")</f>
        <v>#REF!</v>
      </c>
      <c r="CU708" s="12" t="e">
        <f>IF(Wedstrijden!#REF!="x","ZZ","")</f>
        <v>#REF!</v>
      </c>
      <c r="CV708" s="12">
        <f>IF(COUNTA(Wedstrijden!#REF!)&lt;&gt;0,2,"")</f>
        <v>2</v>
      </c>
      <c r="CW708" s="12">
        <f t="shared" si="69"/>
        <v>1</v>
      </c>
      <c r="CX708" s="12" t="e">
        <f>IF(Wedstrijden!#REF!="x","BB","")</f>
        <v>#REF!</v>
      </c>
      <c r="CY708" s="12" t="e">
        <f>IF(Wedstrijden!#REF!="x","B","")</f>
        <v>#REF!</v>
      </c>
      <c r="CZ708" s="12" t="e">
        <f>IF(Wedstrijden!#REF!="x","L","")</f>
        <v>#REF!</v>
      </c>
      <c r="DA708" s="12" t="e">
        <f>IF(Wedstrijden!#REF!="x","M","")</f>
        <v>#REF!</v>
      </c>
      <c r="DB708" s="12" t="e">
        <f>IF(Wedstrijden!#REF!="x","Z","")</f>
        <v>#REF!</v>
      </c>
      <c r="DC708" s="12" t="e">
        <f>IF(Wedstrijden!#REF!="x","ZZ","")</f>
        <v>#REF!</v>
      </c>
      <c r="DD708" s="12" t="e">
        <f>IF(Wedstrijden!#REF!="x","1.40","")</f>
        <v>#REF!</v>
      </c>
      <c r="DE708" s="12">
        <f>IF(COUNTA(Wedstrijden!#REF!)&lt;&gt;0,6,"")</f>
        <v>6</v>
      </c>
      <c r="DF708" s="12">
        <f t="shared" si="70"/>
        <v>2</v>
      </c>
      <c r="DG708" s="12" t="e">
        <f>IF(Wedstrijden!#REF!="x","L","")</f>
        <v>#REF!</v>
      </c>
      <c r="DH708" s="12" t="e">
        <f>IF(Wedstrijden!#REF!="x","M","")</f>
        <v>#REF!</v>
      </c>
      <c r="DI708" s="12" t="e">
        <f>IF(Wedstrijden!#REF!="x","Z","")</f>
        <v>#REF!</v>
      </c>
      <c r="DJ708" s="12" t="e">
        <f>IF(Wedstrijden!#REF!="x","Z","")</f>
        <v>#REF!</v>
      </c>
      <c r="DK708" s="12">
        <f>IF(COUNTA(Wedstrijden!#REF!)&lt;&gt;0,6,"")</f>
        <v>6</v>
      </c>
      <c r="DL708" s="12">
        <f t="shared" si="71"/>
        <v>1</v>
      </c>
      <c r="DM708" s="12" t="e">
        <f>IF(Wedstrijden!#REF!="x","L","")</f>
        <v>#REF!</v>
      </c>
      <c r="DN708" s="12" t="e">
        <f>IF(Wedstrijden!#REF!="x","M","")</f>
        <v>#REF!</v>
      </c>
      <c r="DO708" s="12" t="e">
        <f>IF(Wedstrijden!#REF!="x","Z","")</f>
        <v>#REF!</v>
      </c>
      <c r="DP708" s="12" t="e">
        <f>IF(Wedstrijden!#REF!="x","Z","")</f>
        <v>#REF!</v>
      </c>
    </row>
    <row r="709" spans="1:120" ht="15" x14ac:dyDescent="0.25">
      <c r="A709" s="14">
        <f>Wedstrijden!A720</f>
        <v>0</v>
      </c>
      <c r="B709" s="12" t="str">
        <f>IFERROR(VLOOKUP(Wedstrijden!C720,Wedstrijdlocaties!$B$2:$E$500,2,FALSE),"")</f>
        <v/>
      </c>
      <c r="C709" s="12" t="str">
        <f>Wedstrijden!D720</f>
        <v/>
      </c>
      <c r="D709" s="12" t="str">
        <f>IFERROR(VLOOKUP(Wedstrijden!E720,Organisaties!$B$2:$C$500,2,FALSE),"")</f>
        <v/>
      </c>
      <c r="E709" s="12" t="str">
        <f>IFERROR(VLOOKUP(Wedstrijden!E720,Organisaties!$B$2:$G$500,5,FALSE),"")</f>
        <v/>
      </c>
      <c r="F709" s="12" t="e">
        <f>IF(Wedstrijden!#REF!&lt;&gt;"",Wedstrijden!#REF!,"")</f>
        <v>#REF!</v>
      </c>
      <c r="G709" s="12">
        <f>IF(Wedstrijden!K720="Indoor",1,0)</f>
        <v>0</v>
      </c>
      <c r="H709" s="12">
        <f>Wedstrijden!L720</f>
        <v>0</v>
      </c>
      <c r="I709" s="12" t="str">
        <f>IF(Wedstrijden!J720="Nee",0,IF(Wedstrijden!J720="Ja",1,""))</f>
        <v/>
      </c>
      <c r="J709" s="12" t="str">
        <f>IF(Wedstrijden!M720&lt;&gt;"",Wedstrijden!M720,"")</f>
        <v/>
      </c>
      <c r="BJ709" s="12">
        <f>IF(COUNTA(Wedstrijden!#REF!)&lt;&gt;0,1,"")</f>
        <v>1</v>
      </c>
      <c r="BK709" s="12">
        <f t="shared" si="66"/>
        <v>2</v>
      </c>
      <c r="BL709" s="12" t="e">
        <f>IF(Wedstrijden!#REF!="x","AA","")</f>
        <v>#REF!</v>
      </c>
      <c r="BM709" s="12" t="e">
        <f>IF(Wedstrijden!#REF!="x","A","")</f>
        <v>#REF!</v>
      </c>
      <c r="BN709" s="12" t="e">
        <f>IF(Wedstrijden!#REF!="x","B1","")</f>
        <v>#REF!</v>
      </c>
      <c r="BO709" s="12" t="e">
        <f>IF(Wedstrijden!#REF!="x","BB","")</f>
        <v>#REF!</v>
      </c>
      <c r="BP709" s="12" t="e">
        <f>IF(Wedstrijden!#REF!="x","B","")</f>
        <v>#REF!</v>
      </c>
      <c r="BQ709" s="12" t="e">
        <f>IF(Wedstrijden!#REF!="x","L1","")</f>
        <v>#REF!</v>
      </c>
      <c r="BR709" s="12" t="e">
        <f>IF(Wedstrijden!#REF!="x","L2","")</f>
        <v>#REF!</v>
      </c>
      <c r="BS709" s="12" t="e">
        <f>IF(Wedstrijden!#REF!="x","M1","")</f>
        <v>#REF!</v>
      </c>
      <c r="BT709" s="12" t="e">
        <f>IF(Wedstrijden!#REF!="x","M2","")</f>
        <v>#REF!</v>
      </c>
      <c r="BU709" s="12" t="e">
        <f>IF(Wedstrijden!#REF!="x","Z1","")</f>
        <v>#REF!</v>
      </c>
      <c r="BV709" s="12" t="e">
        <f>IF(Wedstrijden!#REF!="x","Z2","")</f>
        <v>#REF!</v>
      </c>
      <c r="BW709" s="12">
        <f>IF(COUNTA(Wedstrijden!#REF!)&lt;&gt;0,1,"")</f>
        <v>1</v>
      </c>
      <c r="BX709" s="12">
        <f t="shared" si="67"/>
        <v>1</v>
      </c>
      <c r="BY709" s="12" t="e">
        <f>IF(Wedstrijden!#REF!="x","BB","")</f>
        <v>#REF!</v>
      </c>
      <c r="BZ709" s="12" t="e">
        <f>IF(Wedstrijden!#REF!="x","B","")</f>
        <v>#REF!</v>
      </c>
      <c r="CA709" s="12" t="e">
        <f>IF(Wedstrijden!#REF!="x","L1","")</f>
        <v>#REF!</v>
      </c>
      <c r="CB709" s="12" t="e">
        <f>IF(Wedstrijden!#REF!="x","L2","")</f>
        <v>#REF!</v>
      </c>
      <c r="CC709" s="12" t="e">
        <f>IF(Wedstrijden!#REF!="x","M1","")</f>
        <v>#REF!</v>
      </c>
      <c r="CD709" s="12" t="e">
        <f>IF(Wedstrijden!#REF!="x","M2","")</f>
        <v>#REF!</v>
      </c>
      <c r="CE709" s="12" t="e">
        <f>IF(Wedstrijden!#REF!="x","Z1","")</f>
        <v>#REF!</v>
      </c>
      <c r="CF709" s="12" t="e">
        <f>IF(Wedstrijden!#REF!="x","Z2","")</f>
        <v>#REF!</v>
      </c>
      <c r="CG709" s="12" t="e">
        <f>IF(Wedstrijden!#REF!="x","ZZL","")</f>
        <v>#REF!</v>
      </c>
      <c r="CL709" s="12">
        <f>IF(COUNTA(Wedstrijden!#REF!)&lt;&gt;0,2,"")</f>
        <v>2</v>
      </c>
      <c r="CM709" s="12">
        <f t="shared" si="68"/>
        <v>2</v>
      </c>
      <c r="CN709" s="12" t="e">
        <f>IF(Wedstrijden!#REF!="x","AA","")</f>
        <v>#REF!</v>
      </c>
      <c r="CO709" s="12" t="e">
        <f>IF(Wedstrijden!#REF!="x","A","")</f>
        <v>#REF!</v>
      </c>
      <c r="CP709" s="12" t="e">
        <f>IF(Wedstrijden!#REF!="x","BB","")</f>
        <v>#REF!</v>
      </c>
      <c r="CQ709" s="12" t="e">
        <f>IF(Wedstrijden!#REF!="x","B","")</f>
        <v>#REF!</v>
      </c>
      <c r="CR709" s="12" t="e">
        <f>IF(Wedstrijden!#REF!="x","L","")</f>
        <v>#REF!</v>
      </c>
      <c r="CS709" s="12" t="e">
        <f>IF(Wedstrijden!#REF!="x","M","")</f>
        <v>#REF!</v>
      </c>
      <c r="CT709" s="12" t="e">
        <f>IF(Wedstrijden!#REF!="x","Z","")</f>
        <v>#REF!</v>
      </c>
      <c r="CU709" s="12" t="e">
        <f>IF(Wedstrijden!#REF!="x","ZZ","")</f>
        <v>#REF!</v>
      </c>
      <c r="CV709" s="12">
        <f>IF(COUNTA(Wedstrijden!#REF!)&lt;&gt;0,2,"")</f>
        <v>2</v>
      </c>
      <c r="CW709" s="12">
        <f t="shared" si="69"/>
        <v>1</v>
      </c>
      <c r="CX709" s="12" t="e">
        <f>IF(Wedstrijden!#REF!="x","BB","")</f>
        <v>#REF!</v>
      </c>
      <c r="CY709" s="12" t="e">
        <f>IF(Wedstrijden!#REF!="x","B","")</f>
        <v>#REF!</v>
      </c>
      <c r="CZ709" s="12" t="e">
        <f>IF(Wedstrijden!#REF!="x","L","")</f>
        <v>#REF!</v>
      </c>
      <c r="DA709" s="12" t="e">
        <f>IF(Wedstrijden!#REF!="x","M","")</f>
        <v>#REF!</v>
      </c>
      <c r="DB709" s="12" t="e">
        <f>IF(Wedstrijden!#REF!="x","Z","")</f>
        <v>#REF!</v>
      </c>
      <c r="DC709" s="12" t="e">
        <f>IF(Wedstrijden!#REF!="x","ZZ","")</f>
        <v>#REF!</v>
      </c>
      <c r="DD709" s="12" t="e">
        <f>IF(Wedstrijden!#REF!="x","1.40","")</f>
        <v>#REF!</v>
      </c>
      <c r="DE709" s="12">
        <f>IF(COUNTA(Wedstrijden!#REF!)&lt;&gt;0,6,"")</f>
        <v>6</v>
      </c>
      <c r="DF709" s="12">
        <f t="shared" si="70"/>
        <v>2</v>
      </c>
      <c r="DG709" s="12" t="e">
        <f>IF(Wedstrijden!#REF!="x","L","")</f>
        <v>#REF!</v>
      </c>
      <c r="DH709" s="12" t="e">
        <f>IF(Wedstrijden!#REF!="x","M","")</f>
        <v>#REF!</v>
      </c>
      <c r="DI709" s="12" t="e">
        <f>IF(Wedstrijden!#REF!="x","Z","")</f>
        <v>#REF!</v>
      </c>
      <c r="DJ709" s="12" t="e">
        <f>IF(Wedstrijden!#REF!="x","Z","")</f>
        <v>#REF!</v>
      </c>
      <c r="DK709" s="12">
        <f>IF(COUNTA(Wedstrijden!#REF!)&lt;&gt;0,6,"")</f>
        <v>6</v>
      </c>
      <c r="DL709" s="12">
        <f t="shared" si="71"/>
        <v>1</v>
      </c>
      <c r="DM709" s="12" t="e">
        <f>IF(Wedstrijden!#REF!="x","L","")</f>
        <v>#REF!</v>
      </c>
      <c r="DN709" s="12" t="e">
        <f>IF(Wedstrijden!#REF!="x","M","")</f>
        <v>#REF!</v>
      </c>
      <c r="DO709" s="12" t="e">
        <f>IF(Wedstrijden!#REF!="x","Z","")</f>
        <v>#REF!</v>
      </c>
      <c r="DP709" s="12" t="e">
        <f>IF(Wedstrijden!#REF!="x","Z","")</f>
        <v>#REF!</v>
      </c>
    </row>
    <row r="710" spans="1:120" ht="15" x14ac:dyDescent="0.25">
      <c r="A710" s="14">
        <f>Wedstrijden!A721</f>
        <v>0</v>
      </c>
      <c r="B710" s="12" t="str">
        <f>IFERROR(VLOOKUP(Wedstrijden!C721,Wedstrijdlocaties!$B$2:$E$500,2,FALSE),"")</f>
        <v/>
      </c>
      <c r="C710" s="12" t="str">
        <f>Wedstrijden!D721</f>
        <v/>
      </c>
      <c r="D710" s="12" t="str">
        <f>IFERROR(VLOOKUP(Wedstrijden!E721,Organisaties!$B$2:$C$500,2,FALSE),"")</f>
        <v/>
      </c>
      <c r="E710" s="12" t="str">
        <f>IFERROR(VLOOKUP(Wedstrijden!E721,Organisaties!$B$2:$G$500,5,FALSE),"")</f>
        <v/>
      </c>
      <c r="F710" s="12" t="e">
        <f>IF(Wedstrijden!#REF!&lt;&gt;"",Wedstrijden!#REF!,"")</f>
        <v>#REF!</v>
      </c>
      <c r="G710" s="12">
        <f>IF(Wedstrijden!K721="Indoor",1,0)</f>
        <v>0</v>
      </c>
      <c r="H710" s="12">
        <f>Wedstrijden!L721</f>
        <v>0</v>
      </c>
      <c r="I710" s="12" t="str">
        <f>IF(Wedstrijden!J721="Nee",0,IF(Wedstrijden!J721="Ja",1,""))</f>
        <v/>
      </c>
      <c r="J710" s="12" t="str">
        <f>IF(Wedstrijden!M721&lt;&gt;"",Wedstrijden!M721,"")</f>
        <v/>
      </c>
      <c r="BJ710" s="12">
        <f>IF(COUNTA(Wedstrijden!#REF!)&lt;&gt;0,1,"")</f>
        <v>1</v>
      </c>
      <c r="BK710" s="12">
        <f t="shared" si="66"/>
        <v>2</v>
      </c>
      <c r="BL710" s="12" t="e">
        <f>IF(Wedstrijden!#REF!="x","AA","")</f>
        <v>#REF!</v>
      </c>
      <c r="BM710" s="12" t="e">
        <f>IF(Wedstrijden!#REF!="x","A","")</f>
        <v>#REF!</v>
      </c>
      <c r="BN710" s="12" t="e">
        <f>IF(Wedstrijden!#REF!="x","B1","")</f>
        <v>#REF!</v>
      </c>
      <c r="BO710" s="12" t="e">
        <f>IF(Wedstrijden!#REF!="x","BB","")</f>
        <v>#REF!</v>
      </c>
      <c r="BP710" s="12" t="e">
        <f>IF(Wedstrijden!#REF!="x","B","")</f>
        <v>#REF!</v>
      </c>
      <c r="BQ710" s="12" t="e">
        <f>IF(Wedstrijden!#REF!="x","L1","")</f>
        <v>#REF!</v>
      </c>
      <c r="BR710" s="12" t="e">
        <f>IF(Wedstrijden!#REF!="x","L2","")</f>
        <v>#REF!</v>
      </c>
      <c r="BS710" s="12" t="e">
        <f>IF(Wedstrijden!#REF!="x","M1","")</f>
        <v>#REF!</v>
      </c>
      <c r="BT710" s="12" t="e">
        <f>IF(Wedstrijden!#REF!="x","M2","")</f>
        <v>#REF!</v>
      </c>
      <c r="BU710" s="12" t="e">
        <f>IF(Wedstrijden!#REF!="x","Z1","")</f>
        <v>#REF!</v>
      </c>
      <c r="BV710" s="12" t="e">
        <f>IF(Wedstrijden!#REF!="x","Z2","")</f>
        <v>#REF!</v>
      </c>
      <c r="BW710" s="12">
        <f>IF(COUNTA(Wedstrijden!#REF!)&lt;&gt;0,1,"")</f>
        <v>1</v>
      </c>
      <c r="BX710" s="12">
        <f t="shared" si="67"/>
        <v>1</v>
      </c>
      <c r="BY710" s="12" t="e">
        <f>IF(Wedstrijden!#REF!="x","BB","")</f>
        <v>#REF!</v>
      </c>
      <c r="BZ710" s="12" t="e">
        <f>IF(Wedstrijden!#REF!="x","B","")</f>
        <v>#REF!</v>
      </c>
      <c r="CA710" s="12" t="e">
        <f>IF(Wedstrijden!#REF!="x","L1","")</f>
        <v>#REF!</v>
      </c>
      <c r="CB710" s="12" t="e">
        <f>IF(Wedstrijden!#REF!="x","L2","")</f>
        <v>#REF!</v>
      </c>
      <c r="CC710" s="12" t="e">
        <f>IF(Wedstrijden!#REF!="x","M1","")</f>
        <v>#REF!</v>
      </c>
      <c r="CD710" s="12" t="e">
        <f>IF(Wedstrijden!#REF!="x","M2","")</f>
        <v>#REF!</v>
      </c>
      <c r="CE710" s="12" t="e">
        <f>IF(Wedstrijden!#REF!="x","Z1","")</f>
        <v>#REF!</v>
      </c>
      <c r="CF710" s="12" t="e">
        <f>IF(Wedstrijden!#REF!="x","Z2","")</f>
        <v>#REF!</v>
      </c>
      <c r="CG710" s="12" t="e">
        <f>IF(Wedstrijden!#REF!="x","ZZL","")</f>
        <v>#REF!</v>
      </c>
      <c r="CL710" s="12">
        <f>IF(COUNTA(Wedstrijden!#REF!)&lt;&gt;0,2,"")</f>
        <v>2</v>
      </c>
      <c r="CM710" s="12">
        <f t="shared" si="68"/>
        <v>2</v>
      </c>
      <c r="CN710" s="12" t="e">
        <f>IF(Wedstrijden!#REF!="x","AA","")</f>
        <v>#REF!</v>
      </c>
      <c r="CO710" s="12" t="e">
        <f>IF(Wedstrijden!#REF!="x","A","")</f>
        <v>#REF!</v>
      </c>
      <c r="CP710" s="12" t="e">
        <f>IF(Wedstrijden!#REF!="x","BB","")</f>
        <v>#REF!</v>
      </c>
      <c r="CQ710" s="12" t="e">
        <f>IF(Wedstrijden!#REF!="x","B","")</f>
        <v>#REF!</v>
      </c>
      <c r="CR710" s="12" t="e">
        <f>IF(Wedstrijden!#REF!="x","L","")</f>
        <v>#REF!</v>
      </c>
      <c r="CS710" s="12" t="e">
        <f>IF(Wedstrijden!#REF!="x","M","")</f>
        <v>#REF!</v>
      </c>
      <c r="CT710" s="12" t="e">
        <f>IF(Wedstrijden!#REF!="x","Z","")</f>
        <v>#REF!</v>
      </c>
      <c r="CU710" s="12" t="e">
        <f>IF(Wedstrijden!#REF!="x","ZZ","")</f>
        <v>#REF!</v>
      </c>
      <c r="CV710" s="12">
        <f>IF(COUNTA(Wedstrijden!#REF!)&lt;&gt;0,2,"")</f>
        <v>2</v>
      </c>
      <c r="CW710" s="12">
        <f t="shared" si="69"/>
        <v>1</v>
      </c>
      <c r="CX710" s="12" t="e">
        <f>IF(Wedstrijden!#REF!="x","BB","")</f>
        <v>#REF!</v>
      </c>
      <c r="CY710" s="12" t="e">
        <f>IF(Wedstrijden!#REF!="x","B","")</f>
        <v>#REF!</v>
      </c>
      <c r="CZ710" s="12" t="e">
        <f>IF(Wedstrijden!#REF!="x","L","")</f>
        <v>#REF!</v>
      </c>
      <c r="DA710" s="12" t="e">
        <f>IF(Wedstrijden!#REF!="x","M","")</f>
        <v>#REF!</v>
      </c>
      <c r="DB710" s="12" t="e">
        <f>IF(Wedstrijden!#REF!="x","Z","")</f>
        <v>#REF!</v>
      </c>
      <c r="DC710" s="12" t="e">
        <f>IF(Wedstrijden!#REF!="x","ZZ","")</f>
        <v>#REF!</v>
      </c>
      <c r="DD710" s="12" t="e">
        <f>IF(Wedstrijden!#REF!="x","1.40","")</f>
        <v>#REF!</v>
      </c>
      <c r="DE710" s="12">
        <f>IF(COUNTA(Wedstrijden!#REF!)&lt;&gt;0,6,"")</f>
        <v>6</v>
      </c>
      <c r="DF710" s="12">
        <f t="shared" si="70"/>
        <v>2</v>
      </c>
      <c r="DG710" s="12" t="e">
        <f>IF(Wedstrijden!#REF!="x","L","")</f>
        <v>#REF!</v>
      </c>
      <c r="DH710" s="12" t="e">
        <f>IF(Wedstrijden!#REF!="x","M","")</f>
        <v>#REF!</v>
      </c>
      <c r="DI710" s="12" t="e">
        <f>IF(Wedstrijden!#REF!="x","Z","")</f>
        <v>#REF!</v>
      </c>
      <c r="DJ710" s="12" t="e">
        <f>IF(Wedstrijden!#REF!="x","Z","")</f>
        <v>#REF!</v>
      </c>
      <c r="DK710" s="12">
        <f>IF(COUNTA(Wedstrijden!#REF!)&lt;&gt;0,6,"")</f>
        <v>6</v>
      </c>
      <c r="DL710" s="12">
        <f t="shared" si="71"/>
        <v>1</v>
      </c>
      <c r="DM710" s="12" t="e">
        <f>IF(Wedstrijden!#REF!="x","L","")</f>
        <v>#REF!</v>
      </c>
      <c r="DN710" s="12" t="e">
        <f>IF(Wedstrijden!#REF!="x","M","")</f>
        <v>#REF!</v>
      </c>
      <c r="DO710" s="12" t="e">
        <f>IF(Wedstrijden!#REF!="x","Z","")</f>
        <v>#REF!</v>
      </c>
      <c r="DP710" s="12" t="e">
        <f>IF(Wedstrijden!#REF!="x","Z","")</f>
        <v>#REF!</v>
      </c>
    </row>
    <row r="711" spans="1:120" ht="15" x14ac:dyDescent="0.25">
      <c r="A711" s="14">
        <f>Wedstrijden!A722</f>
        <v>0</v>
      </c>
      <c r="B711" s="12" t="str">
        <f>IFERROR(VLOOKUP(Wedstrijden!C722,Wedstrijdlocaties!$B$2:$E$500,2,FALSE),"")</f>
        <v/>
      </c>
      <c r="C711" s="12" t="str">
        <f>Wedstrijden!D722</f>
        <v/>
      </c>
      <c r="D711" s="12" t="str">
        <f>IFERROR(VLOOKUP(Wedstrijden!E722,Organisaties!$B$2:$C$500,2,FALSE),"")</f>
        <v/>
      </c>
      <c r="E711" s="12" t="str">
        <f>IFERROR(VLOOKUP(Wedstrijden!E722,Organisaties!$B$2:$G$500,5,FALSE),"")</f>
        <v/>
      </c>
      <c r="F711" s="12" t="e">
        <f>IF(Wedstrijden!#REF!&lt;&gt;"",Wedstrijden!#REF!,"")</f>
        <v>#REF!</v>
      </c>
      <c r="G711" s="12">
        <f>IF(Wedstrijden!K722="Indoor",1,0)</f>
        <v>0</v>
      </c>
      <c r="H711" s="12">
        <f>Wedstrijden!L722</f>
        <v>0</v>
      </c>
      <c r="I711" s="12" t="str">
        <f>IF(Wedstrijden!J722="Nee",0,IF(Wedstrijden!J722="Ja",1,""))</f>
        <v/>
      </c>
      <c r="J711" s="12" t="str">
        <f>IF(Wedstrijden!M722&lt;&gt;"",Wedstrijden!M722,"")</f>
        <v/>
      </c>
      <c r="BJ711" s="12">
        <f>IF(COUNTA(Wedstrijden!#REF!)&lt;&gt;0,1,"")</f>
        <v>1</v>
      </c>
      <c r="BK711" s="12">
        <f t="shared" si="66"/>
        <v>2</v>
      </c>
      <c r="BL711" s="12" t="e">
        <f>IF(Wedstrijden!#REF!="x","AA","")</f>
        <v>#REF!</v>
      </c>
      <c r="BM711" s="12" t="e">
        <f>IF(Wedstrijden!#REF!="x","A","")</f>
        <v>#REF!</v>
      </c>
      <c r="BN711" s="12" t="e">
        <f>IF(Wedstrijden!#REF!="x","B1","")</f>
        <v>#REF!</v>
      </c>
      <c r="BO711" s="12" t="e">
        <f>IF(Wedstrijden!#REF!="x","BB","")</f>
        <v>#REF!</v>
      </c>
      <c r="BP711" s="12" t="e">
        <f>IF(Wedstrijden!#REF!="x","B","")</f>
        <v>#REF!</v>
      </c>
      <c r="BQ711" s="12" t="e">
        <f>IF(Wedstrijden!#REF!="x","L1","")</f>
        <v>#REF!</v>
      </c>
      <c r="BR711" s="12" t="e">
        <f>IF(Wedstrijden!#REF!="x","L2","")</f>
        <v>#REF!</v>
      </c>
      <c r="BS711" s="12" t="e">
        <f>IF(Wedstrijden!#REF!="x","M1","")</f>
        <v>#REF!</v>
      </c>
      <c r="BT711" s="12" t="e">
        <f>IF(Wedstrijden!#REF!="x","M2","")</f>
        <v>#REF!</v>
      </c>
      <c r="BU711" s="12" t="e">
        <f>IF(Wedstrijden!#REF!="x","Z1","")</f>
        <v>#REF!</v>
      </c>
      <c r="BV711" s="12" t="e">
        <f>IF(Wedstrijden!#REF!="x","Z2","")</f>
        <v>#REF!</v>
      </c>
      <c r="BW711" s="12">
        <f>IF(COUNTA(Wedstrijden!#REF!)&lt;&gt;0,1,"")</f>
        <v>1</v>
      </c>
      <c r="BX711" s="12">
        <f t="shared" si="67"/>
        <v>1</v>
      </c>
      <c r="BY711" s="12" t="e">
        <f>IF(Wedstrijden!#REF!="x","BB","")</f>
        <v>#REF!</v>
      </c>
      <c r="BZ711" s="12" t="e">
        <f>IF(Wedstrijden!#REF!="x","B","")</f>
        <v>#REF!</v>
      </c>
      <c r="CA711" s="12" t="e">
        <f>IF(Wedstrijden!#REF!="x","L1","")</f>
        <v>#REF!</v>
      </c>
      <c r="CB711" s="12" t="e">
        <f>IF(Wedstrijden!#REF!="x","L2","")</f>
        <v>#REF!</v>
      </c>
      <c r="CC711" s="12" t="e">
        <f>IF(Wedstrijden!#REF!="x","M1","")</f>
        <v>#REF!</v>
      </c>
      <c r="CD711" s="12" t="e">
        <f>IF(Wedstrijden!#REF!="x","M2","")</f>
        <v>#REF!</v>
      </c>
      <c r="CE711" s="12" t="e">
        <f>IF(Wedstrijden!#REF!="x","Z1","")</f>
        <v>#REF!</v>
      </c>
      <c r="CF711" s="12" t="e">
        <f>IF(Wedstrijden!#REF!="x","Z2","")</f>
        <v>#REF!</v>
      </c>
      <c r="CG711" s="12" t="e">
        <f>IF(Wedstrijden!#REF!="x","ZZL","")</f>
        <v>#REF!</v>
      </c>
      <c r="CL711" s="12">
        <f>IF(COUNTA(Wedstrijden!#REF!)&lt;&gt;0,2,"")</f>
        <v>2</v>
      </c>
      <c r="CM711" s="12">
        <f t="shared" si="68"/>
        <v>2</v>
      </c>
      <c r="CN711" s="12" t="e">
        <f>IF(Wedstrijden!#REF!="x","AA","")</f>
        <v>#REF!</v>
      </c>
      <c r="CO711" s="12" t="e">
        <f>IF(Wedstrijden!#REF!="x","A","")</f>
        <v>#REF!</v>
      </c>
      <c r="CP711" s="12" t="e">
        <f>IF(Wedstrijden!#REF!="x","BB","")</f>
        <v>#REF!</v>
      </c>
      <c r="CQ711" s="12" t="e">
        <f>IF(Wedstrijden!#REF!="x","B","")</f>
        <v>#REF!</v>
      </c>
      <c r="CR711" s="12" t="e">
        <f>IF(Wedstrijden!#REF!="x","L","")</f>
        <v>#REF!</v>
      </c>
      <c r="CS711" s="12" t="e">
        <f>IF(Wedstrijden!#REF!="x","M","")</f>
        <v>#REF!</v>
      </c>
      <c r="CT711" s="12" t="e">
        <f>IF(Wedstrijden!#REF!="x","Z","")</f>
        <v>#REF!</v>
      </c>
      <c r="CU711" s="12" t="e">
        <f>IF(Wedstrijden!#REF!="x","ZZ","")</f>
        <v>#REF!</v>
      </c>
      <c r="CV711" s="12">
        <f>IF(COUNTA(Wedstrijden!#REF!)&lt;&gt;0,2,"")</f>
        <v>2</v>
      </c>
      <c r="CW711" s="12">
        <f t="shared" si="69"/>
        <v>1</v>
      </c>
      <c r="CX711" s="12" t="e">
        <f>IF(Wedstrijden!#REF!="x","BB","")</f>
        <v>#REF!</v>
      </c>
      <c r="CY711" s="12" t="e">
        <f>IF(Wedstrijden!#REF!="x","B","")</f>
        <v>#REF!</v>
      </c>
      <c r="CZ711" s="12" t="e">
        <f>IF(Wedstrijden!#REF!="x","L","")</f>
        <v>#REF!</v>
      </c>
      <c r="DA711" s="12" t="e">
        <f>IF(Wedstrijden!#REF!="x","M","")</f>
        <v>#REF!</v>
      </c>
      <c r="DB711" s="12" t="e">
        <f>IF(Wedstrijden!#REF!="x","Z","")</f>
        <v>#REF!</v>
      </c>
      <c r="DC711" s="12" t="e">
        <f>IF(Wedstrijden!#REF!="x","ZZ","")</f>
        <v>#REF!</v>
      </c>
      <c r="DD711" s="12" t="e">
        <f>IF(Wedstrijden!#REF!="x","1.40","")</f>
        <v>#REF!</v>
      </c>
      <c r="DE711" s="12">
        <f>IF(COUNTA(Wedstrijden!#REF!)&lt;&gt;0,6,"")</f>
        <v>6</v>
      </c>
      <c r="DF711" s="12">
        <f t="shared" si="70"/>
        <v>2</v>
      </c>
      <c r="DG711" s="12" t="e">
        <f>IF(Wedstrijden!#REF!="x","L","")</f>
        <v>#REF!</v>
      </c>
      <c r="DH711" s="12" t="e">
        <f>IF(Wedstrijden!#REF!="x","M","")</f>
        <v>#REF!</v>
      </c>
      <c r="DI711" s="12" t="e">
        <f>IF(Wedstrijden!#REF!="x","Z","")</f>
        <v>#REF!</v>
      </c>
      <c r="DJ711" s="12" t="e">
        <f>IF(Wedstrijden!#REF!="x","Z","")</f>
        <v>#REF!</v>
      </c>
      <c r="DK711" s="12">
        <f>IF(COUNTA(Wedstrijden!#REF!)&lt;&gt;0,6,"")</f>
        <v>6</v>
      </c>
      <c r="DL711" s="12">
        <f t="shared" si="71"/>
        <v>1</v>
      </c>
      <c r="DM711" s="12" t="e">
        <f>IF(Wedstrijden!#REF!="x","L","")</f>
        <v>#REF!</v>
      </c>
      <c r="DN711" s="12" t="e">
        <f>IF(Wedstrijden!#REF!="x","M","")</f>
        <v>#REF!</v>
      </c>
      <c r="DO711" s="12" t="e">
        <f>IF(Wedstrijden!#REF!="x","Z","")</f>
        <v>#REF!</v>
      </c>
      <c r="DP711" s="12" t="e">
        <f>IF(Wedstrijden!#REF!="x","Z","")</f>
        <v>#REF!</v>
      </c>
    </row>
    <row r="712" spans="1:120" ht="15" x14ac:dyDescent="0.25">
      <c r="A712" s="14">
        <f>Wedstrijden!A723</f>
        <v>0</v>
      </c>
      <c r="B712" s="12" t="str">
        <f>IFERROR(VLOOKUP(Wedstrijden!C723,Wedstrijdlocaties!$B$2:$E$500,2,FALSE),"")</f>
        <v/>
      </c>
      <c r="C712" s="12" t="str">
        <f>Wedstrijden!D723</f>
        <v/>
      </c>
      <c r="D712" s="12" t="str">
        <f>IFERROR(VLOOKUP(Wedstrijden!E723,Organisaties!$B$2:$C$500,2,FALSE),"")</f>
        <v/>
      </c>
      <c r="E712" s="12" t="str">
        <f>IFERROR(VLOOKUP(Wedstrijden!E723,Organisaties!$B$2:$G$500,5,FALSE),"")</f>
        <v/>
      </c>
      <c r="F712" s="12" t="e">
        <f>IF(Wedstrijden!#REF!&lt;&gt;"",Wedstrijden!#REF!,"")</f>
        <v>#REF!</v>
      </c>
      <c r="G712" s="12">
        <f>IF(Wedstrijden!K723="Indoor",1,0)</f>
        <v>0</v>
      </c>
      <c r="H712" s="12">
        <f>Wedstrijden!L723</f>
        <v>0</v>
      </c>
      <c r="I712" s="12" t="str">
        <f>IF(Wedstrijden!J723="Nee",0,IF(Wedstrijden!J723="Ja",1,""))</f>
        <v/>
      </c>
      <c r="J712" s="12" t="str">
        <f>IF(Wedstrijden!M723&lt;&gt;"",Wedstrijden!M723,"")</f>
        <v/>
      </c>
      <c r="BJ712" s="12">
        <f>IF(COUNTA(Wedstrijden!#REF!)&lt;&gt;0,1,"")</f>
        <v>1</v>
      </c>
      <c r="BK712" s="12">
        <f t="shared" si="66"/>
        <v>2</v>
      </c>
      <c r="BL712" s="12" t="e">
        <f>IF(Wedstrijden!#REF!="x","AA","")</f>
        <v>#REF!</v>
      </c>
      <c r="BM712" s="12" t="e">
        <f>IF(Wedstrijden!#REF!="x","A","")</f>
        <v>#REF!</v>
      </c>
      <c r="BN712" s="12" t="e">
        <f>IF(Wedstrijden!#REF!="x","B1","")</f>
        <v>#REF!</v>
      </c>
      <c r="BO712" s="12" t="e">
        <f>IF(Wedstrijden!#REF!="x","BB","")</f>
        <v>#REF!</v>
      </c>
      <c r="BP712" s="12" t="e">
        <f>IF(Wedstrijden!#REF!="x","B","")</f>
        <v>#REF!</v>
      </c>
      <c r="BQ712" s="12" t="e">
        <f>IF(Wedstrijden!#REF!="x","L1","")</f>
        <v>#REF!</v>
      </c>
      <c r="BR712" s="12" t="e">
        <f>IF(Wedstrijden!#REF!="x","L2","")</f>
        <v>#REF!</v>
      </c>
      <c r="BS712" s="12" t="e">
        <f>IF(Wedstrijden!#REF!="x","M1","")</f>
        <v>#REF!</v>
      </c>
      <c r="BT712" s="12" t="e">
        <f>IF(Wedstrijden!#REF!="x","M2","")</f>
        <v>#REF!</v>
      </c>
      <c r="BU712" s="12" t="e">
        <f>IF(Wedstrijden!#REF!="x","Z1","")</f>
        <v>#REF!</v>
      </c>
      <c r="BV712" s="12" t="e">
        <f>IF(Wedstrijden!#REF!="x","Z2","")</f>
        <v>#REF!</v>
      </c>
      <c r="BW712" s="12">
        <f>IF(COUNTA(Wedstrijden!#REF!)&lt;&gt;0,1,"")</f>
        <v>1</v>
      </c>
      <c r="BX712" s="12">
        <f t="shared" si="67"/>
        <v>1</v>
      </c>
      <c r="BY712" s="12" t="e">
        <f>IF(Wedstrijden!#REF!="x","BB","")</f>
        <v>#REF!</v>
      </c>
      <c r="BZ712" s="12" t="e">
        <f>IF(Wedstrijden!#REF!="x","B","")</f>
        <v>#REF!</v>
      </c>
      <c r="CA712" s="12" t="e">
        <f>IF(Wedstrijden!#REF!="x","L1","")</f>
        <v>#REF!</v>
      </c>
      <c r="CB712" s="12" t="e">
        <f>IF(Wedstrijden!#REF!="x","L2","")</f>
        <v>#REF!</v>
      </c>
      <c r="CC712" s="12" t="e">
        <f>IF(Wedstrijden!#REF!="x","M1","")</f>
        <v>#REF!</v>
      </c>
      <c r="CD712" s="12" t="e">
        <f>IF(Wedstrijden!#REF!="x","M2","")</f>
        <v>#REF!</v>
      </c>
      <c r="CE712" s="12" t="e">
        <f>IF(Wedstrijden!#REF!="x","Z1","")</f>
        <v>#REF!</v>
      </c>
      <c r="CF712" s="12" t="e">
        <f>IF(Wedstrijden!#REF!="x","Z2","")</f>
        <v>#REF!</v>
      </c>
      <c r="CG712" s="12" t="e">
        <f>IF(Wedstrijden!#REF!="x","ZZL","")</f>
        <v>#REF!</v>
      </c>
      <c r="CL712" s="12">
        <f>IF(COUNTA(Wedstrijden!#REF!)&lt;&gt;0,2,"")</f>
        <v>2</v>
      </c>
      <c r="CM712" s="12">
        <f t="shared" si="68"/>
        <v>2</v>
      </c>
      <c r="CN712" s="12" t="e">
        <f>IF(Wedstrijden!#REF!="x","AA","")</f>
        <v>#REF!</v>
      </c>
      <c r="CO712" s="12" t="e">
        <f>IF(Wedstrijden!#REF!="x","A","")</f>
        <v>#REF!</v>
      </c>
      <c r="CP712" s="12" t="e">
        <f>IF(Wedstrijden!#REF!="x","BB","")</f>
        <v>#REF!</v>
      </c>
      <c r="CQ712" s="12" t="e">
        <f>IF(Wedstrijden!#REF!="x","B","")</f>
        <v>#REF!</v>
      </c>
      <c r="CR712" s="12" t="e">
        <f>IF(Wedstrijden!#REF!="x","L","")</f>
        <v>#REF!</v>
      </c>
      <c r="CS712" s="12" t="e">
        <f>IF(Wedstrijden!#REF!="x","M","")</f>
        <v>#REF!</v>
      </c>
      <c r="CT712" s="12" t="e">
        <f>IF(Wedstrijden!#REF!="x","Z","")</f>
        <v>#REF!</v>
      </c>
      <c r="CU712" s="12" t="e">
        <f>IF(Wedstrijden!#REF!="x","ZZ","")</f>
        <v>#REF!</v>
      </c>
      <c r="CV712" s="12">
        <f>IF(COUNTA(Wedstrijden!#REF!)&lt;&gt;0,2,"")</f>
        <v>2</v>
      </c>
      <c r="CW712" s="12">
        <f t="shared" si="69"/>
        <v>1</v>
      </c>
      <c r="CX712" s="12" t="e">
        <f>IF(Wedstrijden!#REF!="x","BB","")</f>
        <v>#REF!</v>
      </c>
      <c r="CY712" s="12" t="e">
        <f>IF(Wedstrijden!#REF!="x","B","")</f>
        <v>#REF!</v>
      </c>
      <c r="CZ712" s="12" t="e">
        <f>IF(Wedstrijden!#REF!="x","L","")</f>
        <v>#REF!</v>
      </c>
      <c r="DA712" s="12" t="e">
        <f>IF(Wedstrijden!#REF!="x","M","")</f>
        <v>#REF!</v>
      </c>
      <c r="DB712" s="12" t="e">
        <f>IF(Wedstrijden!#REF!="x","Z","")</f>
        <v>#REF!</v>
      </c>
      <c r="DC712" s="12" t="e">
        <f>IF(Wedstrijden!#REF!="x","ZZ","")</f>
        <v>#REF!</v>
      </c>
      <c r="DD712" s="12" t="e">
        <f>IF(Wedstrijden!#REF!="x","1.40","")</f>
        <v>#REF!</v>
      </c>
      <c r="DE712" s="12">
        <f>IF(COUNTA(Wedstrijden!#REF!)&lt;&gt;0,6,"")</f>
        <v>6</v>
      </c>
      <c r="DF712" s="12">
        <f t="shared" si="70"/>
        <v>2</v>
      </c>
      <c r="DG712" s="12" t="e">
        <f>IF(Wedstrijden!#REF!="x","L","")</f>
        <v>#REF!</v>
      </c>
      <c r="DH712" s="12" t="e">
        <f>IF(Wedstrijden!#REF!="x","M","")</f>
        <v>#REF!</v>
      </c>
      <c r="DI712" s="12" t="e">
        <f>IF(Wedstrijden!#REF!="x","Z","")</f>
        <v>#REF!</v>
      </c>
      <c r="DJ712" s="12" t="e">
        <f>IF(Wedstrijden!#REF!="x","Z","")</f>
        <v>#REF!</v>
      </c>
      <c r="DK712" s="12">
        <f>IF(COUNTA(Wedstrijden!#REF!)&lt;&gt;0,6,"")</f>
        <v>6</v>
      </c>
      <c r="DL712" s="12">
        <f t="shared" si="71"/>
        <v>1</v>
      </c>
      <c r="DM712" s="12" t="e">
        <f>IF(Wedstrijden!#REF!="x","L","")</f>
        <v>#REF!</v>
      </c>
      <c r="DN712" s="12" t="e">
        <f>IF(Wedstrijden!#REF!="x","M","")</f>
        <v>#REF!</v>
      </c>
      <c r="DO712" s="12" t="e">
        <f>IF(Wedstrijden!#REF!="x","Z","")</f>
        <v>#REF!</v>
      </c>
      <c r="DP712" s="12" t="e">
        <f>IF(Wedstrijden!#REF!="x","Z","")</f>
        <v>#REF!</v>
      </c>
    </row>
    <row r="713" spans="1:120" ht="15" x14ac:dyDescent="0.25">
      <c r="A713" s="14">
        <f>Wedstrijden!A724</f>
        <v>0</v>
      </c>
      <c r="B713" s="12" t="str">
        <f>IFERROR(VLOOKUP(Wedstrijden!C724,Wedstrijdlocaties!$B$2:$E$500,2,FALSE),"")</f>
        <v/>
      </c>
      <c r="C713" s="12" t="str">
        <f>Wedstrijden!D724</f>
        <v/>
      </c>
      <c r="D713" s="12" t="str">
        <f>IFERROR(VLOOKUP(Wedstrijden!E724,Organisaties!$B$2:$C$500,2,FALSE),"")</f>
        <v/>
      </c>
      <c r="E713" s="12" t="str">
        <f>IFERROR(VLOOKUP(Wedstrijden!E724,Organisaties!$B$2:$G$500,5,FALSE),"")</f>
        <v/>
      </c>
      <c r="F713" s="12" t="e">
        <f>IF(Wedstrijden!#REF!&lt;&gt;"",Wedstrijden!#REF!,"")</f>
        <v>#REF!</v>
      </c>
      <c r="G713" s="12">
        <f>IF(Wedstrijden!K724="Indoor",1,0)</f>
        <v>0</v>
      </c>
      <c r="H713" s="12">
        <f>Wedstrijden!L724</f>
        <v>0</v>
      </c>
      <c r="I713" s="12" t="str">
        <f>IF(Wedstrijden!J724="Nee",0,IF(Wedstrijden!J724="Ja",1,""))</f>
        <v/>
      </c>
      <c r="J713" s="12" t="str">
        <f>IF(Wedstrijden!M724&lt;&gt;"",Wedstrijden!M724,"")</f>
        <v/>
      </c>
      <c r="BJ713" s="12">
        <f>IF(COUNTA(Wedstrijden!#REF!)&lt;&gt;0,1,"")</f>
        <v>1</v>
      </c>
      <c r="BK713" s="12">
        <f t="shared" si="66"/>
        <v>2</v>
      </c>
      <c r="BL713" s="12" t="e">
        <f>IF(Wedstrijden!#REF!="x","AA","")</f>
        <v>#REF!</v>
      </c>
      <c r="BM713" s="12" t="e">
        <f>IF(Wedstrijden!#REF!="x","A","")</f>
        <v>#REF!</v>
      </c>
      <c r="BN713" s="12" t="e">
        <f>IF(Wedstrijden!#REF!="x","B1","")</f>
        <v>#REF!</v>
      </c>
      <c r="BO713" s="12" t="e">
        <f>IF(Wedstrijden!#REF!="x","BB","")</f>
        <v>#REF!</v>
      </c>
      <c r="BP713" s="12" t="e">
        <f>IF(Wedstrijden!#REF!="x","B","")</f>
        <v>#REF!</v>
      </c>
      <c r="BQ713" s="12" t="e">
        <f>IF(Wedstrijden!#REF!="x","L1","")</f>
        <v>#REF!</v>
      </c>
      <c r="BR713" s="12" t="e">
        <f>IF(Wedstrijden!#REF!="x","L2","")</f>
        <v>#REF!</v>
      </c>
      <c r="BS713" s="12" t="e">
        <f>IF(Wedstrijden!#REF!="x","M1","")</f>
        <v>#REF!</v>
      </c>
      <c r="BT713" s="12" t="e">
        <f>IF(Wedstrijden!#REF!="x","M2","")</f>
        <v>#REF!</v>
      </c>
      <c r="BU713" s="12" t="e">
        <f>IF(Wedstrijden!#REF!="x","Z1","")</f>
        <v>#REF!</v>
      </c>
      <c r="BV713" s="12" t="e">
        <f>IF(Wedstrijden!#REF!="x","Z2","")</f>
        <v>#REF!</v>
      </c>
      <c r="BW713" s="12">
        <f>IF(COUNTA(Wedstrijden!#REF!)&lt;&gt;0,1,"")</f>
        <v>1</v>
      </c>
      <c r="BX713" s="12">
        <f t="shared" si="67"/>
        <v>1</v>
      </c>
      <c r="BY713" s="12" t="e">
        <f>IF(Wedstrijden!#REF!="x","BB","")</f>
        <v>#REF!</v>
      </c>
      <c r="BZ713" s="12" t="e">
        <f>IF(Wedstrijden!#REF!="x","B","")</f>
        <v>#REF!</v>
      </c>
      <c r="CA713" s="12" t="e">
        <f>IF(Wedstrijden!#REF!="x","L1","")</f>
        <v>#REF!</v>
      </c>
      <c r="CB713" s="12" t="e">
        <f>IF(Wedstrijden!#REF!="x","L2","")</f>
        <v>#REF!</v>
      </c>
      <c r="CC713" s="12" t="e">
        <f>IF(Wedstrijden!#REF!="x","M1","")</f>
        <v>#REF!</v>
      </c>
      <c r="CD713" s="12" t="e">
        <f>IF(Wedstrijden!#REF!="x","M2","")</f>
        <v>#REF!</v>
      </c>
      <c r="CE713" s="12" t="e">
        <f>IF(Wedstrijden!#REF!="x","Z1","")</f>
        <v>#REF!</v>
      </c>
      <c r="CF713" s="12" t="e">
        <f>IF(Wedstrijden!#REF!="x","Z2","")</f>
        <v>#REF!</v>
      </c>
      <c r="CG713" s="12" t="e">
        <f>IF(Wedstrijden!#REF!="x","ZZL","")</f>
        <v>#REF!</v>
      </c>
      <c r="CL713" s="12">
        <f>IF(COUNTA(Wedstrijden!#REF!)&lt;&gt;0,2,"")</f>
        <v>2</v>
      </c>
      <c r="CM713" s="12">
        <f t="shared" si="68"/>
        <v>2</v>
      </c>
      <c r="CN713" s="12" t="e">
        <f>IF(Wedstrijden!#REF!="x","AA","")</f>
        <v>#REF!</v>
      </c>
      <c r="CO713" s="12" t="e">
        <f>IF(Wedstrijden!#REF!="x","A","")</f>
        <v>#REF!</v>
      </c>
      <c r="CP713" s="12" t="e">
        <f>IF(Wedstrijden!#REF!="x","BB","")</f>
        <v>#REF!</v>
      </c>
      <c r="CQ713" s="12" t="e">
        <f>IF(Wedstrijden!#REF!="x","B","")</f>
        <v>#REF!</v>
      </c>
      <c r="CR713" s="12" t="e">
        <f>IF(Wedstrijden!#REF!="x","L","")</f>
        <v>#REF!</v>
      </c>
      <c r="CS713" s="12" t="e">
        <f>IF(Wedstrijden!#REF!="x","M","")</f>
        <v>#REF!</v>
      </c>
      <c r="CT713" s="12" t="e">
        <f>IF(Wedstrijden!#REF!="x","Z","")</f>
        <v>#REF!</v>
      </c>
      <c r="CU713" s="12" t="e">
        <f>IF(Wedstrijden!#REF!="x","ZZ","")</f>
        <v>#REF!</v>
      </c>
      <c r="CV713" s="12">
        <f>IF(COUNTA(Wedstrijden!#REF!)&lt;&gt;0,2,"")</f>
        <v>2</v>
      </c>
      <c r="CW713" s="12">
        <f t="shared" si="69"/>
        <v>1</v>
      </c>
      <c r="CX713" s="12" t="e">
        <f>IF(Wedstrijden!#REF!="x","BB","")</f>
        <v>#REF!</v>
      </c>
      <c r="CY713" s="12" t="e">
        <f>IF(Wedstrijden!#REF!="x","B","")</f>
        <v>#REF!</v>
      </c>
      <c r="CZ713" s="12" t="e">
        <f>IF(Wedstrijden!#REF!="x","L","")</f>
        <v>#REF!</v>
      </c>
      <c r="DA713" s="12" t="e">
        <f>IF(Wedstrijden!#REF!="x","M","")</f>
        <v>#REF!</v>
      </c>
      <c r="DB713" s="12" t="e">
        <f>IF(Wedstrijden!#REF!="x","Z","")</f>
        <v>#REF!</v>
      </c>
      <c r="DC713" s="12" t="e">
        <f>IF(Wedstrijden!#REF!="x","ZZ","")</f>
        <v>#REF!</v>
      </c>
      <c r="DD713" s="12" t="e">
        <f>IF(Wedstrijden!#REF!="x","1.40","")</f>
        <v>#REF!</v>
      </c>
      <c r="DE713" s="12">
        <f>IF(COUNTA(Wedstrijden!#REF!)&lt;&gt;0,6,"")</f>
        <v>6</v>
      </c>
      <c r="DF713" s="12">
        <f t="shared" si="70"/>
        <v>2</v>
      </c>
      <c r="DG713" s="12" t="e">
        <f>IF(Wedstrijden!#REF!="x","L","")</f>
        <v>#REF!</v>
      </c>
      <c r="DH713" s="12" t="e">
        <f>IF(Wedstrijden!#REF!="x","M","")</f>
        <v>#REF!</v>
      </c>
      <c r="DI713" s="12" t="e">
        <f>IF(Wedstrijden!#REF!="x","Z","")</f>
        <v>#REF!</v>
      </c>
      <c r="DJ713" s="12" t="e">
        <f>IF(Wedstrijden!#REF!="x","Z","")</f>
        <v>#REF!</v>
      </c>
      <c r="DK713" s="12">
        <f>IF(COUNTA(Wedstrijden!#REF!)&lt;&gt;0,6,"")</f>
        <v>6</v>
      </c>
      <c r="DL713" s="12">
        <f t="shared" si="71"/>
        <v>1</v>
      </c>
      <c r="DM713" s="12" t="e">
        <f>IF(Wedstrijden!#REF!="x","L","")</f>
        <v>#REF!</v>
      </c>
      <c r="DN713" s="12" t="e">
        <f>IF(Wedstrijden!#REF!="x","M","")</f>
        <v>#REF!</v>
      </c>
      <c r="DO713" s="12" t="e">
        <f>IF(Wedstrijden!#REF!="x","Z","")</f>
        <v>#REF!</v>
      </c>
      <c r="DP713" s="12" t="e">
        <f>IF(Wedstrijden!#REF!="x","Z","")</f>
        <v>#REF!</v>
      </c>
    </row>
    <row r="714" spans="1:120" ht="15" x14ac:dyDescent="0.25">
      <c r="A714" s="14">
        <f>Wedstrijden!A725</f>
        <v>0</v>
      </c>
      <c r="B714" s="12" t="str">
        <f>IFERROR(VLOOKUP(Wedstrijden!C725,Wedstrijdlocaties!$B$2:$E$500,2,FALSE),"")</f>
        <v/>
      </c>
      <c r="C714" s="12" t="str">
        <f>Wedstrijden!D725</f>
        <v/>
      </c>
      <c r="D714" s="12" t="str">
        <f>IFERROR(VLOOKUP(Wedstrijden!E725,Organisaties!$B$2:$C$500,2,FALSE),"")</f>
        <v/>
      </c>
      <c r="E714" s="12" t="str">
        <f>IFERROR(VLOOKUP(Wedstrijden!E725,Organisaties!$B$2:$G$500,5,FALSE),"")</f>
        <v/>
      </c>
      <c r="F714" s="12" t="e">
        <f>IF(Wedstrijden!#REF!&lt;&gt;"",Wedstrijden!#REF!,"")</f>
        <v>#REF!</v>
      </c>
      <c r="G714" s="12">
        <f>IF(Wedstrijden!K725="Indoor",1,0)</f>
        <v>0</v>
      </c>
      <c r="H714" s="12">
        <f>Wedstrijden!L725</f>
        <v>0</v>
      </c>
      <c r="I714" s="12" t="str">
        <f>IF(Wedstrijden!J725="Nee",0,IF(Wedstrijden!J725="Ja",1,""))</f>
        <v/>
      </c>
      <c r="J714" s="12" t="str">
        <f>IF(Wedstrijden!M725&lt;&gt;"",Wedstrijden!M725,"")</f>
        <v/>
      </c>
      <c r="BJ714" s="12">
        <f>IF(COUNTA(Wedstrijden!#REF!)&lt;&gt;0,1,"")</f>
        <v>1</v>
      </c>
      <c r="BK714" s="12">
        <f t="shared" si="66"/>
        <v>2</v>
      </c>
      <c r="BL714" s="12" t="e">
        <f>IF(Wedstrijden!#REF!="x","AA","")</f>
        <v>#REF!</v>
      </c>
      <c r="BM714" s="12" t="e">
        <f>IF(Wedstrijden!#REF!="x","A","")</f>
        <v>#REF!</v>
      </c>
      <c r="BN714" s="12" t="e">
        <f>IF(Wedstrijden!#REF!="x","B1","")</f>
        <v>#REF!</v>
      </c>
      <c r="BO714" s="12" t="e">
        <f>IF(Wedstrijden!#REF!="x","BB","")</f>
        <v>#REF!</v>
      </c>
      <c r="BP714" s="12" t="e">
        <f>IF(Wedstrijden!#REF!="x","B","")</f>
        <v>#REF!</v>
      </c>
      <c r="BQ714" s="12" t="e">
        <f>IF(Wedstrijden!#REF!="x","L1","")</f>
        <v>#REF!</v>
      </c>
      <c r="BR714" s="12" t="e">
        <f>IF(Wedstrijden!#REF!="x","L2","")</f>
        <v>#REF!</v>
      </c>
      <c r="BS714" s="12" t="e">
        <f>IF(Wedstrijden!#REF!="x","M1","")</f>
        <v>#REF!</v>
      </c>
      <c r="BT714" s="12" t="e">
        <f>IF(Wedstrijden!#REF!="x","M2","")</f>
        <v>#REF!</v>
      </c>
      <c r="BU714" s="12" t="e">
        <f>IF(Wedstrijden!#REF!="x","Z1","")</f>
        <v>#REF!</v>
      </c>
      <c r="BV714" s="12" t="e">
        <f>IF(Wedstrijden!#REF!="x","Z2","")</f>
        <v>#REF!</v>
      </c>
      <c r="BW714" s="12">
        <f>IF(COUNTA(Wedstrijden!#REF!)&lt;&gt;0,1,"")</f>
        <v>1</v>
      </c>
      <c r="BX714" s="12">
        <f t="shared" si="67"/>
        <v>1</v>
      </c>
      <c r="BY714" s="12" t="e">
        <f>IF(Wedstrijden!#REF!="x","BB","")</f>
        <v>#REF!</v>
      </c>
      <c r="BZ714" s="12" t="e">
        <f>IF(Wedstrijden!#REF!="x","B","")</f>
        <v>#REF!</v>
      </c>
      <c r="CA714" s="12" t="e">
        <f>IF(Wedstrijden!#REF!="x","L1","")</f>
        <v>#REF!</v>
      </c>
      <c r="CB714" s="12" t="e">
        <f>IF(Wedstrijden!#REF!="x","L2","")</f>
        <v>#REF!</v>
      </c>
      <c r="CC714" s="12" t="e">
        <f>IF(Wedstrijden!#REF!="x","M1","")</f>
        <v>#REF!</v>
      </c>
      <c r="CD714" s="12" t="e">
        <f>IF(Wedstrijden!#REF!="x","M2","")</f>
        <v>#REF!</v>
      </c>
      <c r="CE714" s="12" t="e">
        <f>IF(Wedstrijden!#REF!="x","Z1","")</f>
        <v>#REF!</v>
      </c>
      <c r="CF714" s="12" t="e">
        <f>IF(Wedstrijden!#REF!="x","Z2","")</f>
        <v>#REF!</v>
      </c>
      <c r="CG714" s="12" t="e">
        <f>IF(Wedstrijden!#REF!="x","ZZL","")</f>
        <v>#REF!</v>
      </c>
      <c r="CL714" s="12">
        <f>IF(COUNTA(Wedstrijden!#REF!)&lt;&gt;0,2,"")</f>
        <v>2</v>
      </c>
      <c r="CM714" s="12">
        <f t="shared" si="68"/>
        <v>2</v>
      </c>
      <c r="CN714" s="12" t="e">
        <f>IF(Wedstrijden!#REF!="x","AA","")</f>
        <v>#REF!</v>
      </c>
      <c r="CO714" s="12" t="e">
        <f>IF(Wedstrijden!#REF!="x","A","")</f>
        <v>#REF!</v>
      </c>
      <c r="CP714" s="12" t="e">
        <f>IF(Wedstrijden!#REF!="x","BB","")</f>
        <v>#REF!</v>
      </c>
      <c r="CQ714" s="12" t="e">
        <f>IF(Wedstrijden!#REF!="x","B","")</f>
        <v>#REF!</v>
      </c>
      <c r="CR714" s="12" t="e">
        <f>IF(Wedstrijden!#REF!="x","L","")</f>
        <v>#REF!</v>
      </c>
      <c r="CS714" s="12" t="e">
        <f>IF(Wedstrijden!#REF!="x","M","")</f>
        <v>#REF!</v>
      </c>
      <c r="CT714" s="12" t="e">
        <f>IF(Wedstrijden!#REF!="x","Z","")</f>
        <v>#REF!</v>
      </c>
      <c r="CU714" s="12" t="e">
        <f>IF(Wedstrijden!#REF!="x","ZZ","")</f>
        <v>#REF!</v>
      </c>
      <c r="CV714" s="12">
        <f>IF(COUNTA(Wedstrijden!#REF!)&lt;&gt;0,2,"")</f>
        <v>2</v>
      </c>
      <c r="CW714" s="12">
        <f t="shared" si="69"/>
        <v>1</v>
      </c>
      <c r="CX714" s="12" t="e">
        <f>IF(Wedstrijden!#REF!="x","BB","")</f>
        <v>#REF!</v>
      </c>
      <c r="CY714" s="12" t="e">
        <f>IF(Wedstrijden!#REF!="x","B","")</f>
        <v>#REF!</v>
      </c>
      <c r="CZ714" s="12" t="e">
        <f>IF(Wedstrijden!#REF!="x","L","")</f>
        <v>#REF!</v>
      </c>
      <c r="DA714" s="12" t="e">
        <f>IF(Wedstrijden!#REF!="x","M","")</f>
        <v>#REF!</v>
      </c>
      <c r="DB714" s="12" t="e">
        <f>IF(Wedstrijden!#REF!="x","Z","")</f>
        <v>#REF!</v>
      </c>
      <c r="DC714" s="12" t="e">
        <f>IF(Wedstrijden!#REF!="x","ZZ","")</f>
        <v>#REF!</v>
      </c>
      <c r="DD714" s="12" t="e">
        <f>IF(Wedstrijden!#REF!="x","1.40","")</f>
        <v>#REF!</v>
      </c>
      <c r="DE714" s="12">
        <f>IF(COUNTA(Wedstrijden!#REF!)&lt;&gt;0,6,"")</f>
        <v>6</v>
      </c>
      <c r="DF714" s="12">
        <f t="shared" si="70"/>
        <v>2</v>
      </c>
      <c r="DG714" s="12" t="e">
        <f>IF(Wedstrijden!#REF!="x","L","")</f>
        <v>#REF!</v>
      </c>
      <c r="DH714" s="12" t="e">
        <f>IF(Wedstrijden!#REF!="x","M","")</f>
        <v>#REF!</v>
      </c>
      <c r="DI714" s="12" t="e">
        <f>IF(Wedstrijden!#REF!="x","Z","")</f>
        <v>#REF!</v>
      </c>
      <c r="DJ714" s="12" t="e">
        <f>IF(Wedstrijden!#REF!="x","Z","")</f>
        <v>#REF!</v>
      </c>
      <c r="DK714" s="12">
        <f>IF(COUNTA(Wedstrijden!#REF!)&lt;&gt;0,6,"")</f>
        <v>6</v>
      </c>
      <c r="DL714" s="12">
        <f t="shared" si="71"/>
        <v>1</v>
      </c>
      <c r="DM714" s="12" t="e">
        <f>IF(Wedstrijden!#REF!="x","L","")</f>
        <v>#REF!</v>
      </c>
      <c r="DN714" s="12" t="e">
        <f>IF(Wedstrijden!#REF!="x","M","")</f>
        <v>#REF!</v>
      </c>
      <c r="DO714" s="12" t="e">
        <f>IF(Wedstrijden!#REF!="x","Z","")</f>
        <v>#REF!</v>
      </c>
      <c r="DP714" s="12" t="e">
        <f>IF(Wedstrijden!#REF!="x","Z","")</f>
        <v>#REF!</v>
      </c>
    </row>
    <row r="715" spans="1:120" ht="15" x14ac:dyDescent="0.25">
      <c r="A715" s="14">
        <f>Wedstrijden!A726</f>
        <v>0</v>
      </c>
      <c r="B715" s="12" t="str">
        <f>IFERROR(VLOOKUP(Wedstrijden!C726,Wedstrijdlocaties!$B$2:$E$500,2,FALSE),"")</f>
        <v/>
      </c>
      <c r="C715" s="12" t="str">
        <f>Wedstrijden!D726</f>
        <v/>
      </c>
      <c r="D715" s="12" t="str">
        <f>IFERROR(VLOOKUP(Wedstrijden!E726,Organisaties!$B$2:$C$500,2,FALSE),"")</f>
        <v/>
      </c>
      <c r="E715" s="12" t="str">
        <f>IFERROR(VLOOKUP(Wedstrijden!E726,Organisaties!$B$2:$G$500,5,FALSE),"")</f>
        <v/>
      </c>
      <c r="F715" s="12" t="e">
        <f>IF(Wedstrijden!#REF!&lt;&gt;"",Wedstrijden!#REF!,"")</f>
        <v>#REF!</v>
      </c>
      <c r="G715" s="12">
        <f>IF(Wedstrijden!K726="Indoor",1,0)</f>
        <v>0</v>
      </c>
      <c r="H715" s="12">
        <f>Wedstrijden!L726</f>
        <v>0</v>
      </c>
      <c r="I715" s="12" t="str">
        <f>IF(Wedstrijden!J726="Nee",0,IF(Wedstrijden!J726="Ja",1,""))</f>
        <v/>
      </c>
      <c r="J715" s="12" t="str">
        <f>IF(Wedstrijden!M726&lt;&gt;"",Wedstrijden!M726,"")</f>
        <v/>
      </c>
      <c r="BJ715" s="12">
        <f>IF(COUNTA(Wedstrijden!#REF!)&lt;&gt;0,1,"")</f>
        <v>1</v>
      </c>
      <c r="BK715" s="12">
        <f t="shared" si="66"/>
        <v>2</v>
      </c>
      <c r="BL715" s="12" t="e">
        <f>IF(Wedstrijden!#REF!="x","AA","")</f>
        <v>#REF!</v>
      </c>
      <c r="BM715" s="12" t="e">
        <f>IF(Wedstrijden!#REF!="x","A","")</f>
        <v>#REF!</v>
      </c>
      <c r="BN715" s="12" t="e">
        <f>IF(Wedstrijden!#REF!="x","B1","")</f>
        <v>#REF!</v>
      </c>
      <c r="BO715" s="12" t="e">
        <f>IF(Wedstrijden!#REF!="x","BB","")</f>
        <v>#REF!</v>
      </c>
      <c r="BP715" s="12" t="e">
        <f>IF(Wedstrijden!#REF!="x","B","")</f>
        <v>#REF!</v>
      </c>
      <c r="BQ715" s="12" t="e">
        <f>IF(Wedstrijden!#REF!="x","L1","")</f>
        <v>#REF!</v>
      </c>
      <c r="BR715" s="12" t="e">
        <f>IF(Wedstrijden!#REF!="x","L2","")</f>
        <v>#REF!</v>
      </c>
      <c r="BS715" s="12" t="e">
        <f>IF(Wedstrijden!#REF!="x","M1","")</f>
        <v>#REF!</v>
      </c>
      <c r="BT715" s="12" t="e">
        <f>IF(Wedstrijden!#REF!="x","M2","")</f>
        <v>#REF!</v>
      </c>
      <c r="BU715" s="12" t="e">
        <f>IF(Wedstrijden!#REF!="x","Z1","")</f>
        <v>#REF!</v>
      </c>
      <c r="BV715" s="12" t="e">
        <f>IF(Wedstrijden!#REF!="x","Z2","")</f>
        <v>#REF!</v>
      </c>
      <c r="BW715" s="12">
        <f>IF(COUNTA(Wedstrijden!#REF!)&lt;&gt;0,1,"")</f>
        <v>1</v>
      </c>
      <c r="BX715" s="12">
        <f t="shared" si="67"/>
        <v>1</v>
      </c>
      <c r="BY715" s="12" t="e">
        <f>IF(Wedstrijden!#REF!="x","BB","")</f>
        <v>#REF!</v>
      </c>
      <c r="BZ715" s="12" t="e">
        <f>IF(Wedstrijden!#REF!="x","B","")</f>
        <v>#REF!</v>
      </c>
      <c r="CA715" s="12" t="e">
        <f>IF(Wedstrijden!#REF!="x","L1","")</f>
        <v>#REF!</v>
      </c>
      <c r="CB715" s="12" t="e">
        <f>IF(Wedstrijden!#REF!="x","L2","")</f>
        <v>#REF!</v>
      </c>
      <c r="CC715" s="12" t="e">
        <f>IF(Wedstrijden!#REF!="x","M1","")</f>
        <v>#REF!</v>
      </c>
      <c r="CD715" s="12" t="e">
        <f>IF(Wedstrijden!#REF!="x","M2","")</f>
        <v>#REF!</v>
      </c>
      <c r="CE715" s="12" t="e">
        <f>IF(Wedstrijden!#REF!="x","Z1","")</f>
        <v>#REF!</v>
      </c>
      <c r="CF715" s="12" t="e">
        <f>IF(Wedstrijden!#REF!="x","Z2","")</f>
        <v>#REF!</v>
      </c>
      <c r="CG715" s="12" t="e">
        <f>IF(Wedstrijden!#REF!="x","ZZL","")</f>
        <v>#REF!</v>
      </c>
      <c r="CL715" s="12">
        <f>IF(COUNTA(Wedstrijden!#REF!)&lt;&gt;0,2,"")</f>
        <v>2</v>
      </c>
      <c r="CM715" s="12">
        <f t="shared" si="68"/>
        <v>2</v>
      </c>
      <c r="CN715" s="12" t="e">
        <f>IF(Wedstrijden!#REF!="x","AA","")</f>
        <v>#REF!</v>
      </c>
      <c r="CO715" s="12" t="e">
        <f>IF(Wedstrijden!#REF!="x","A","")</f>
        <v>#REF!</v>
      </c>
      <c r="CP715" s="12" t="e">
        <f>IF(Wedstrijden!#REF!="x","BB","")</f>
        <v>#REF!</v>
      </c>
      <c r="CQ715" s="12" t="e">
        <f>IF(Wedstrijden!#REF!="x","B","")</f>
        <v>#REF!</v>
      </c>
      <c r="CR715" s="12" t="e">
        <f>IF(Wedstrijden!#REF!="x","L","")</f>
        <v>#REF!</v>
      </c>
      <c r="CS715" s="12" t="e">
        <f>IF(Wedstrijden!#REF!="x","M","")</f>
        <v>#REF!</v>
      </c>
      <c r="CT715" s="12" t="e">
        <f>IF(Wedstrijden!#REF!="x","Z","")</f>
        <v>#REF!</v>
      </c>
      <c r="CU715" s="12" t="e">
        <f>IF(Wedstrijden!#REF!="x","ZZ","")</f>
        <v>#REF!</v>
      </c>
      <c r="CV715" s="12">
        <f>IF(COUNTA(Wedstrijden!#REF!)&lt;&gt;0,2,"")</f>
        <v>2</v>
      </c>
      <c r="CW715" s="12">
        <f t="shared" si="69"/>
        <v>1</v>
      </c>
      <c r="CX715" s="12" t="e">
        <f>IF(Wedstrijden!#REF!="x","BB","")</f>
        <v>#REF!</v>
      </c>
      <c r="CY715" s="12" t="e">
        <f>IF(Wedstrijden!#REF!="x","B","")</f>
        <v>#REF!</v>
      </c>
      <c r="CZ715" s="12" t="e">
        <f>IF(Wedstrijden!#REF!="x","L","")</f>
        <v>#REF!</v>
      </c>
      <c r="DA715" s="12" t="e">
        <f>IF(Wedstrijden!#REF!="x","M","")</f>
        <v>#REF!</v>
      </c>
      <c r="DB715" s="12" t="e">
        <f>IF(Wedstrijden!#REF!="x","Z","")</f>
        <v>#REF!</v>
      </c>
      <c r="DC715" s="12" t="e">
        <f>IF(Wedstrijden!#REF!="x","ZZ","")</f>
        <v>#REF!</v>
      </c>
      <c r="DD715" s="12" t="e">
        <f>IF(Wedstrijden!#REF!="x","1.40","")</f>
        <v>#REF!</v>
      </c>
      <c r="DE715" s="12">
        <f>IF(COUNTA(Wedstrijden!#REF!)&lt;&gt;0,6,"")</f>
        <v>6</v>
      </c>
      <c r="DF715" s="12">
        <f t="shared" si="70"/>
        <v>2</v>
      </c>
      <c r="DG715" s="12" t="e">
        <f>IF(Wedstrijden!#REF!="x","L","")</f>
        <v>#REF!</v>
      </c>
      <c r="DH715" s="12" t="e">
        <f>IF(Wedstrijden!#REF!="x","M","")</f>
        <v>#REF!</v>
      </c>
      <c r="DI715" s="12" t="e">
        <f>IF(Wedstrijden!#REF!="x","Z","")</f>
        <v>#REF!</v>
      </c>
      <c r="DJ715" s="12" t="e">
        <f>IF(Wedstrijden!#REF!="x","Z","")</f>
        <v>#REF!</v>
      </c>
      <c r="DK715" s="12">
        <f>IF(COUNTA(Wedstrijden!#REF!)&lt;&gt;0,6,"")</f>
        <v>6</v>
      </c>
      <c r="DL715" s="12">
        <f t="shared" si="71"/>
        <v>1</v>
      </c>
      <c r="DM715" s="12" t="e">
        <f>IF(Wedstrijden!#REF!="x","L","")</f>
        <v>#REF!</v>
      </c>
      <c r="DN715" s="12" t="e">
        <f>IF(Wedstrijden!#REF!="x","M","")</f>
        <v>#REF!</v>
      </c>
      <c r="DO715" s="12" t="e">
        <f>IF(Wedstrijden!#REF!="x","Z","")</f>
        <v>#REF!</v>
      </c>
      <c r="DP715" s="12" t="e">
        <f>IF(Wedstrijden!#REF!="x","Z","")</f>
        <v>#REF!</v>
      </c>
    </row>
    <row r="716" spans="1:120" ht="15" x14ac:dyDescent="0.25">
      <c r="A716" s="14">
        <f>Wedstrijden!A727</f>
        <v>0</v>
      </c>
      <c r="B716" s="12" t="str">
        <f>IFERROR(VLOOKUP(Wedstrijden!C727,Wedstrijdlocaties!$B$2:$E$500,2,FALSE),"")</f>
        <v/>
      </c>
      <c r="C716" s="12" t="str">
        <f>Wedstrijden!D727</f>
        <v/>
      </c>
      <c r="D716" s="12" t="str">
        <f>IFERROR(VLOOKUP(Wedstrijden!E727,Organisaties!$B$2:$C$500,2,FALSE),"")</f>
        <v/>
      </c>
      <c r="E716" s="12" t="str">
        <f>IFERROR(VLOOKUP(Wedstrijden!E727,Organisaties!$B$2:$G$500,5,FALSE),"")</f>
        <v/>
      </c>
      <c r="F716" s="12" t="e">
        <f>IF(Wedstrijden!#REF!&lt;&gt;"",Wedstrijden!#REF!,"")</f>
        <v>#REF!</v>
      </c>
      <c r="G716" s="12">
        <f>IF(Wedstrijden!K727="Indoor",1,0)</f>
        <v>0</v>
      </c>
      <c r="H716" s="12">
        <f>Wedstrijden!L727</f>
        <v>0</v>
      </c>
      <c r="I716" s="12" t="str">
        <f>IF(Wedstrijden!J727="Nee",0,IF(Wedstrijden!J727="Ja",1,""))</f>
        <v/>
      </c>
      <c r="J716" s="12" t="str">
        <f>IF(Wedstrijden!M727&lt;&gt;"",Wedstrijden!M727,"")</f>
        <v/>
      </c>
      <c r="BJ716" s="12">
        <f>IF(COUNTA(Wedstrijden!#REF!)&lt;&gt;0,1,"")</f>
        <v>1</v>
      </c>
      <c r="BK716" s="12">
        <f t="shared" si="66"/>
        <v>2</v>
      </c>
      <c r="BL716" s="12" t="e">
        <f>IF(Wedstrijden!#REF!="x","AA","")</f>
        <v>#REF!</v>
      </c>
      <c r="BM716" s="12" t="e">
        <f>IF(Wedstrijden!#REF!="x","A","")</f>
        <v>#REF!</v>
      </c>
      <c r="BN716" s="12" t="e">
        <f>IF(Wedstrijden!#REF!="x","B1","")</f>
        <v>#REF!</v>
      </c>
      <c r="BO716" s="12" t="e">
        <f>IF(Wedstrijden!#REF!="x","BB","")</f>
        <v>#REF!</v>
      </c>
      <c r="BP716" s="12" t="e">
        <f>IF(Wedstrijden!#REF!="x","B","")</f>
        <v>#REF!</v>
      </c>
      <c r="BQ716" s="12" t="e">
        <f>IF(Wedstrijden!#REF!="x","L1","")</f>
        <v>#REF!</v>
      </c>
      <c r="BR716" s="12" t="e">
        <f>IF(Wedstrijden!#REF!="x","L2","")</f>
        <v>#REF!</v>
      </c>
      <c r="BS716" s="12" t="e">
        <f>IF(Wedstrijden!#REF!="x","M1","")</f>
        <v>#REF!</v>
      </c>
      <c r="BT716" s="12" t="e">
        <f>IF(Wedstrijden!#REF!="x","M2","")</f>
        <v>#REF!</v>
      </c>
      <c r="BU716" s="12" t="e">
        <f>IF(Wedstrijden!#REF!="x","Z1","")</f>
        <v>#REF!</v>
      </c>
      <c r="BV716" s="12" t="e">
        <f>IF(Wedstrijden!#REF!="x","Z2","")</f>
        <v>#REF!</v>
      </c>
      <c r="BW716" s="12">
        <f>IF(COUNTA(Wedstrijden!#REF!)&lt;&gt;0,1,"")</f>
        <v>1</v>
      </c>
      <c r="BX716" s="12">
        <f t="shared" si="67"/>
        <v>1</v>
      </c>
      <c r="BY716" s="12" t="e">
        <f>IF(Wedstrijden!#REF!="x","BB","")</f>
        <v>#REF!</v>
      </c>
      <c r="BZ716" s="12" t="e">
        <f>IF(Wedstrijden!#REF!="x","B","")</f>
        <v>#REF!</v>
      </c>
      <c r="CA716" s="12" t="e">
        <f>IF(Wedstrijden!#REF!="x","L1","")</f>
        <v>#REF!</v>
      </c>
      <c r="CB716" s="12" t="e">
        <f>IF(Wedstrijden!#REF!="x","L2","")</f>
        <v>#REF!</v>
      </c>
      <c r="CC716" s="12" t="e">
        <f>IF(Wedstrijden!#REF!="x","M1","")</f>
        <v>#REF!</v>
      </c>
      <c r="CD716" s="12" t="e">
        <f>IF(Wedstrijden!#REF!="x","M2","")</f>
        <v>#REF!</v>
      </c>
      <c r="CE716" s="12" t="e">
        <f>IF(Wedstrijden!#REF!="x","Z1","")</f>
        <v>#REF!</v>
      </c>
      <c r="CF716" s="12" t="e">
        <f>IF(Wedstrijden!#REF!="x","Z2","")</f>
        <v>#REF!</v>
      </c>
      <c r="CG716" s="12" t="e">
        <f>IF(Wedstrijden!#REF!="x","ZZL","")</f>
        <v>#REF!</v>
      </c>
      <c r="CL716" s="12">
        <f>IF(COUNTA(Wedstrijden!#REF!)&lt;&gt;0,2,"")</f>
        <v>2</v>
      </c>
      <c r="CM716" s="12">
        <f t="shared" si="68"/>
        <v>2</v>
      </c>
      <c r="CN716" s="12" t="e">
        <f>IF(Wedstrijden!#REF!="x","AA","")</f>
        <v>#REF!</v>
      </c>
      <c r="CO716" s="12" t="e">
        <f>IF(Wedstrijden!#REF!="x","A","")</f>
        <v>#REF!</v>
      </c>
      <c r="CP716" s="12" t="e">
        <f>IF(Wedstrijden!#REF!="x","BB","")</f>
        <v>#REF!</v>
      </c>
      <c r="CQ716" s="12" t="e">
        <f>IF(Wedstrijden!#REF!="x","B","")</f>
        <v>#REF!</v>
      </c>
      <c r="CR716" s="12" t="e">
        <f>IF(Wedstrijden!#REF!="x","L","")</f>
        <v>#REF!</v>
      </c>
      <c r="CS716" s="12" t="e">
        <f>IF(Wedstrijden!#REF!="x","M","")</f>
        <v>#REF!</v>
      </c>
      <c r="CT716" s="12" t="e">
        <f>IF(Wedstrijden!#REF!="x","Z","")</f>
        <v>#REF!</v>
      </c>
      <c r="CU716" s="12" t="e">
        <f>IF(Wedstrijden!#REF!="x","ZZ","")</f>
        <v>#REF!</v>
      </c>
      <c r="CV716" s="12">
        <f>IF(COUNTA(Wedstrijden!#REF!)&lt;&gt;0,2,"")</f>
        <v>2</v>
      </c>
      <c r="CW716" s="12">
        <f t="shared" si="69"/>
        <v>1</v>
      </c>
      <c r="CX716" s="12" t="e">
        <f>IF(Wedstrijden!#REF!="x","BB","")</f>
        <v>#REF!</v>
      </c>
      <c r="CY716" s="12" t="e">
        <f>IF(Wedstrijden!#REF!="x","B","")</f>
        <v>#REF!</v>
      </c>
      <c r="CZ716" s="12" t="e">
        <f>IF(Wedstrijden!#REF!="x","L","")</f>
        <v>#REF!</v>
      </c>
      <c r="DA716" s="12" t="e">
        <f>IF(Wedstrijden!#REF!="x","M","")</f>
        <v>#REF!</v>
      </c>
      <c r="DB716" s="12" t="e">
        <f>IF(Wedstrijden!#REF!="x","Z","")</f>
        <v>#REF!</v>
      </c>
      <c r="DC716" s="12" t="e">
        <f>IF(Wedstrijden!#REF!="x","ZZ","")</f>
        <v>#REF!</v>
      </c>
      <c r="DD716" s="12" t="e">
        <f>IF(Wedstrijden!#REF!="x","1.40","")</f>
        <v>#REF!</v>
      </c>
      <c r="DE716" s="12">
        <f>IF(COUNTA(Wedstrijden!#REF!)&lt;&gt;0,6,"")</f>
        <v>6</v>
      </c>
      <c r="DF716" s="12">
        <f t="shared" si="70"/>
        <v>2</v>
      </c>
      <c r="DG716" s="12" t="e">
        <f>IF(Wedstrijden!#REF!="x","L","")</f>
        <v>#REF!</v>
      </c>
      <c r="DH716" s="12" t="e">
        <f>IF(Wedstrijden!#REF!="x","M","")</f>
        <v>#REF!</v>
      </c>
      <c r="DI716" s="12" t="e">
        <f>IF(Wedstrijden!#REF!="x","Z","")</f>
        <v>#REF!</v>
      </c>
      <c r="DJ716" s="12" t="e">
        <f>IF(Wedstrijden!#REF!="x","Z","")</f>
        <v>#REF!</v>
      </c>
      <c r="DK716" s="12">
        <f>IF(COUNTA(Wedstrijden!#REF!)&lt;&gt;0,6,"")</f>
        <v>6</v>
      </c>
      <c r="DL716" s="12">
        <f t="shared" si="71"/>
        <v>1</v>
      </c>
      <c r="DM716" s="12" t="e">
        <f>IF(Wedstrijden!#REF!="x","L","")</f>
        <v>#REF!</v>
      </c>
      <c r="DN716" s="12" t="e">
        <f>IF(Wedstrijden!#REF!="x","M","")</f>
        <v>#REF!</v>
      </c>
      <c r="DO716" s="12" t="e">
        <f>IF(Wedstrijden!#REF!="x","Z","")</f>
        <v>#REF!</v>
      </c>
      <c r="DP716" s="12" t="e">
        <f>IF(Wedstrijden!#REF!="x","Z","")</f>
        <v>#REF!</v>
      </c>
    </row>
    <row r="717" spans="1:120" ht="15" x14ac:dyDescent="0.25">
      <c r="A717" s="14">
        <f>Wedstrijden!A728</f>
        <v>0</v>
      </c>
      <c r="B717" s="12" t="str">
        <f>IFERROR(VLOOKUP(Wedstrijden!C728,Wedstrijdlocaties!$B$2:$E$500,2,FALSE),"")</f>
        <v/>
      </c>
      <c r="C717" s="12" t="str">
        <f>Wedstrijden!D728</f>
        <v/>
      </c>
      <c r="D717" s="12" t="str">
        <f>IFERROR(VLOOKUP(Wedstrijden!E728,Organisaties!$B$2:$C$500,2,FALSE),"")</f>
        <v/>
      </c>
      <c r="E717" s="12" t="str">
        <f>IFERROR(VLOOKUP(Wedstrijden!E728,Organisaties!$B$2:$G$500,5,FALSE),"")</f>
        <v/>
      </c>
      <c r="F717" s="12" t="e">
        <f>IF(Wedstrijden!#REF!&lt;&gt;"",Wedstrijden!#REF!,"")</f>
        <v>#REF!</v>
      </c>
      <c r="G717" s="12">
        <f>IF(Wedstrijden!K728="Indoor",1,0)</f>
        <v>0</v>
      </c>
      <c r="H717" s="12">
        <f>Wedstrijden!L728</f>
        <v>0</v>
      </c>
      <c r="I717" s="12" t="str">
        <f>IF(Wedstrijden!J728="Nee",0,IF(Wedstrijden!J728="Ja",1,""))</f>
        <v/>
      </c>
      <c r="J717" s="12" t="str">
        <f>IF(Wedstrijden!M728&lt;&gt;"",Wedstrijden!M728,"")</f>
        <v/>
      </c>
      <c r="BJ717" s="12">
        <f>IF(COUNTA(Wedstrijden!#REF!)&lt;&gt;0,1,"")</f>
        <v>1</v>
      </c>
      <c r="BK717" s="12">
        <f t="shared" si="66"/>
        <v>2</v>
      </c>
      <c r="BL717" s="12" t="e">
        <f>IF(Wedstrijden!#REF!="x","AA","")</f>
        <v>#REF!</v>
      </c>
      <c r="BM717" s="12" t="e">
        <f>IF(Wedstrijden!#REF!="x","A","")</f>
        <v>#REF!</v>
      </c>
      <c r="BN717" s="12" t="e">
        <f>IF(Wedstrijden!#REF!="x","B1","")</f>
        <v>#REF!</v>
      </c>
      <c r="BO717" s="12" t="e">
        <f>IF(Wedstrijden!#REF!="x","BB","")</f>
        <v>#REF!</v>
      </c>
      <c r="BP717" s="12" t="e">
        <f>IF(Wedstrijden!#REF!="x","B","")</f>
        <v>#REF!</v>
      </c>
      <c r="BQ717" s="12" t="e">
        <f>IF(Wedstrijden!#REF!="x","L1","")</f>
        <v>#REF!</v>
      </c>
      <c r="BR717" s="12" t="e">
        <f>IF(Wedstrijden!#REF!="x","L2","")</f>
        <v>#REF!</v>
      </c>
      <c r="BS717" s="12" t="e">
        <f>IF(Wedstrijden!#REF!="x","M1","")</f>
        <v>#REF!</v>
      </c>
      <c r="BT717" s="12" t="e">
        <f>IF(Wedstrijden!#REF!="x","M2","")</f>
        <v>#REF!</v>
      </c>
      <c r="BU717" s="12" t="e">
        <f>IF(Wedstrijden!#REF!="x","Z1","")</f>
        <v>#REF!</v>
      </c>
      <c r="BV717" s="12" t="e">
        <f>IF(Wedstrijden!#REF!="x","Z2","")</f>
        <v>#REF!</v>
      </c>
      <c r="BW717" s="12">
        <f>IF(COUNTA(Wedstrijden!#REF!)&lt;&gt;0,1,"")</f>
        <v>1</v>
      </c>
      <c r="BX717" s="12">
        <f t="shared" si="67"/>
        <v>1</v>
      </c>
      <c r="BY717" s="12" t="e">
        <f>IF(Wedstrijden!#REF!="x","BB","")</f>
        <v>#REF!</v>
      </c>
      <c r="BZ717" s="12" t="e">
        <f>IF(Wedstrijden!#REF!="x","B","")</f>
        <v>#REF!</v>
      </c>
      <c r="CA717" s="12" t="e">
        <f>IF(Wedstrijden!#REF!="x","L1","")</f>
        <v>#REF!</v>
      </c>
      <c r="CB717" s="12" t="e">
        <f>IF(Wedstrijden!#REF!="x","L2","")</f>
        <v>#REF!</v>
      </c>
      <c r="CC717" s="12" t="e">
        <f>IF(Wedstrijden!#REF!="x","M1","")</f>
        <v>#REF!</v>
      </c>
      <c r="CD717" s="12" t="e">
        <f>IF(Wedstrijden!#REF!="x","M2","")</f>
        <v>#REF!</v>
      </c>
      <c r="CE717" s="12" t="e">
        <f>IF(Wedstrijden!#REF!="x","Z1","")</f>
        <v>#REF!</v>
      </c>
      <c r="CF717" s="12" t="e">
        <f>IF(Wedstrijden!#REF!="x","Z2","")</f>
        <v>#REF!</v>
      </c>
      <c r="CG717" s="12" t="e">
        <f>IF(Wedstrijden!#REF!="x","ZZL","")</f>
        <v>#REF!</v>
      </c>
      <c r="CL717" s="12">
        <f>IF(COUNTA(Wedstrijden!#REF!)&lt;&gt;0,2,"")</f>
        <v>2</v>
      </c>
      <c r="CM717" s="12">
        <f t="shared" si="68"/>
        <v>2</v>
      </c>
      <c r="CN717" s="12" t="e">
        <f>IF(Wedstrijden!#REF!="x","AA","")</f>
        <v>#REF!</v>
      </c>
      <c r="CO717" s="12" t="e">
        <f>IF(Wedstrijden!#REF!="x","A","")</f>
        <v>#REF!</v>
      </c>
      <c r="CP717" s="12" t="e">
        <f>IF(Wedstrijden!#REF!="x","BB","")</f>
        <v>#REF!</v>
      </c>
      <c r="CQ717" s="12" t="e">
        <f>IF(Wedstrijden!#REF!="x","B","")</f>
        <v>#REF!</v>
      </c>
      <c r="CR717" s="12" t="e">
        <f>IF(Wedstrijden!#REF!="x","L","")</f>
        <v>#REF!</v>
      </c>
      <c r="CS717" s="12" t="e">
        <f>IF(Wedstrijden!#REF!="x","M","")</f>
        <v>#REF!</v>
      </c>
      <c r="CT717" s="12" t="e">
        <f>IF(Wedstrijden!#REF!="x","Z","")</f>
        <v>#REF!</v>
      </c>
      <c r="CU717" s="12" t="e">
        <f>IF(Wedstrijden!#REF!="x","ZZ","")</f>
        <v>#REF!</v>
      </c>
      <c r="CV717" s="12">
        <f>IF(COUNTA(Wedstrijden!#REF!)&lt;&gt;0,2,"")</f>
        <v>2</v>
      </c>
      <c r="CW717" s="12">
        <f t="shared" si="69"/>
        <v>1</v>
      </c>
      <c r="CX717" s="12" t="e">
        <f>IF(Wedstrijden!#REF!="x","BB","")</f>
        <v>#REF!</v>
      </c>
      <c r="CY717" s="12" t="e">
        <f>IF(Wedstrijden!#REF!="x","B","")</f>
        <v>#REF!</v>
      </c>
      <c r="CZ717" s="12" t="e">
        <f>IF(Wedstrijden!#REF!="x","L","")</f>
        <v>#REF!</v>
      </c>
      <c r="DA717" s="12" t="e">
        <f>IF(Wedstrijden!#REF!="x","M","")</f>
        <v>#REF!</v>
      </c>
      <c r="DB717" s="12" t="e">
        <f>IF(Wedstrijden!#REF!="x","Z","")</f>
        <v>#REF!</v>
      </c>
      <c r="DC717" s="12" t="e">
        <f>IF(Wedstrijden!#REF!="x","ZZ","")</f>
        <v>#REF!</v>
      </c>
      <c r="DD717" s="12" t="e">
        <f>IF(Wedstrijden!#REF!="x","1.40","")</f>
        <v>#REF!</v>
      </c>
      <c r="DE717" s="12">
        <f>IF(COUNTA(Wedstrijden!#REF!)&lt;&gt;0,6,"")</f>
        <v>6</v>
      </c>
      <c r="DF717" s="12">
        <f t="shared" si="70"/>
        <v>2</v>
      </c>
      <c r="DG717" s="12" t="e">
        <f>IF(Wedstrijden!#REF!="x","L","")</f>
        <v>#REF!</v>
      </c>
      <c r="DH717" s="12" t="e">
        <f>IF(Wedstrijden!#REF!="x","M","")</f>
        <v>#REF!</v>
      </c>
      <c r="DI717" s="12" t="e">
        <f>IF(Wedstrijden!#REF!="x","Z","")</f>
        <v>#REF!</v>
      </c>
      <c r="DJ717" s="12" t="e">
        <f>IF(Wedstrijden!#REF!="x","Z","")</f>
        <v>#REF!</v>
      </c>
      <c r="DK717" s="12">
        <f>IF(COUNTA(Wedstrijden!#REF!)&lt;&gt;0,6,"")</f>
        <v>6</v>
      </c>
      <c r="DL717" s="12">
        <f t="shared" si="71"/>
        <v>1</v>
      </c>
      <c r="DM717" s="12" t="e">
        <f>IF(Wedstrijden!#REF!="x","L","")</f>
        <v>#REF!</v>
      </c>
      <c r="DN717" s="12" t="e">
        <f>IF(Wedstrijden!#REF!="x","M","")</f>
        <v>#REF!</v>
      </c>
      <c r="DO717" s="12" t="e">
        <f>IF(Wedstrijden!#REF!="x","Z","")</f>
        <v>#REF!</v>
      </c>
      <c r="DP717" s="12" t="e">
        <f>IF(Wedstrijden!#REF!="x","Z","")</f>
        <v>#REF!</v>
      </c>
    </row>
    <row r="718" spans="1:120" ht="15" x14ac:dyDescent="0.25">
      <c r="A718" s="14">
        <f>Wedstrijden!A729</f>
        <v>0</v>
      </c>
      <c r="B718" s="12" t="str">
        <f>IFERROR(VLOOKUP(Wedstrijden!C729,Wedstrijdlocaties!$B$2:$E$500,2,FALSE),"")</f>
        <v/>
      </c>
      <c r="C718" s="12" t="str">
        <f>Wedstrijden!D729</f>
        <v/>
      </c>
      <c r="D718" s="12" t="str">
        <f>IFERROR(VLOOKUP(Wedstrijden!E729,Organisaties!$B$2:$C$500,2,FALSE),"")</f>
        <v/>
      </c>
      <c r="E718" s="12" t="str">
        <f>IFERROR(VLOOKUP(Wedstrijden!E729,Organisaties!$B$2:$G$500,5,FALSE),"")</f>
        <v/>
      </c>
      <c r="F718" s="12" t="e">
        <f>IF(Wedstrijden!#REF!&lt;&gt;"",Wedstrijden!#REF!,"")</f>
        <v>#REF!</v>
      </c>
      <c r="G718" s="12">
        <f>IF(Wedstrijden!K729="Indoor",1,0)</f>
        <v>0</v>
      </c>
      <c r="H718" s="12">
        <f>Wedstrijden!L729</f>
        <v>0</v>
      </c>
      <c r="I718" s="12" t="str">
        <f>IF(Wedstrijden!J729="Nee",0,IF(Wedstrijden!J729="Ja",1,""))</f>
        <v/>
      </c>
      <c r="J718" s="12" t="str">
        <f>IF(Wedstrijden!M729&lt;&gt;"",Wedstrijden!M729,"")</f>
        <v/>
      </c>
      <c r="BJ718" s="12">
        <f>IF(COUNTA(Wedstrijden!#REF!)&lt;&gt;0,1,"")</f>
        <v>1</v>
      </c>
      <c r="BK718" s="12">
        <f t="shared" si="66"/>
        <v>2</v>
      </c>
      <c r="BL718" s="12" t="e">
        <f>IF(Wedstrijden!#REF!="x","AA","")</f>
        <v>#REF!</v>
      </c>
      <c r="BM718" s="12" t="e">
        <f>IF(Wedstrijden!#REF!="x","A","")</f>
        <v>#REF!</v>
      </c>
      <c r="BN718" s="12" t="e">
        <f>IF(Wedstrijden!#REF!="x","B1","")</f>
        <v>#REF!</v>
      </c>
      <c r="BO718" s="12" t="e">
        <f>IF(Wedstrijden!#REF!="x","BB","")</f>
        <v>#REF!</v>
      </c>
      <c r="BP718" s="12" t="e">
        <f>IF(Wedstrijden!#REF!="x","B","")</f>
        <v>#REF!</v>
      </c>
      <c r="BQ718" s="12" t="e">
        <f>IF(Wedstrijden!#REF!="x","L1","")</f>
        <v>#REF!</v>
      </c>
      <c r="BR718" s="12" t="e">
        <f>IF(Wedstrijden!#REF!="x","L2","")</f>
        <v>#REF!</v>
      </c>
      <c r="BS718" s="12" t="e">
        <f>IF(Wedstrijden!#REF!="x","M1","")</f>
        <v>#REF!</v>
      </c>
      <c r="BT718" s="12" t="e">
        <f>IF(Wedstrijden!#REF!="x","M2","")</f>
        <v>#REF!</v>
      </c>
      <c r="BU718" s="12" t="e">
        <f>IF(Wedstrijden!#REF!="x","Z1","")</f>
        <v>#REF!</v>
      </c>
      <c r="BV718" s="12" t="e">
        <f>IF(Wedstrijden!#REF!="x","Z2","")</f>
        <v>#REF!</v>
      </c>
      <c r="BW718" s="12">
        <f>IF(COUNTA(Wedstrijden!#REF!)&lt;&gt;0,1,"")</f>
        <v>1</v>
      </c>
      <c r="BX718" s="12">
        <f t="shared" si="67"/>
        <v>1</v>
      </c>
      <c r="BY718" s="12" t="e">
        <f>IF(Wedstrijden!#REF!="x","BB","")</f>
        <v>#REF!</v>
      </c>
      <c r="BZ718" s="12" t="e">
        <f>IF(Wedstrijden!#REF!="x","B","")</f>
        <v>#REF!</v>
      </c>
      <c r="CA718" s="12" t="e">
        <f>IF(Wedstrijden!#REF!="x","L1","")</f>
        <v>#REF!</v>
      </c>
      <c r="CB718" s="12" t="e">
        <f>IF(Wedstrijden!#REF!="x","L2","")</f>
        <v>#REF!</v>
      </c>
      <c r="CC718" s="12" t="e">
        <f>IF(Wedstrijden!#REF!="x","M1","")</f>
        <v>#REF!</v>
      </c>
      <c r="CD718" s="12" t="e">
        <f>IF(Wedstrijden!#REF!="x","M2","")</f>
        <v>#REF!</v>
      </c>
      <c r="CE718" s="12" t="e">
        <f>IF(Wedstrijden!#REF!="x","Z1","")</f>
        <v>#REF!</v>
      </c>
      <c r="CF718" s="12" t="e">
        <f>IF(Wedstrijden!#REF!="x","Z2","")</f>
        <v>#REF!</v>
      </c>
      <c r="CG718" s="12" t="e">
        <f>IF(Wedstrijden!#REF!="x","ZZL","")</f>
        <v>#REF!</v>
      </c>
      <c r="CL718" s="12">
        <f>IF(COUNTA(Wedstrijden!#REF!)&lt;&gt;0,2,"")</f>
        <v>2</v>
      </c>
      <c r="CM718" s="12">
        <f t="shared" si="68"/>
        <v>2</v>
      </c>
      <c r="CN718" s="12" t="e">
        <f>IF(Wedstrijden!#REF!="x","AA","")</f>
        <v>#REF!</v>
      </c>
      <c r="CO718" s="12" t="e">
        <f>IF(Wedstrijden!#REF!="x","A","")</f>
        <v>#REF!</v>
      </c>
      <c r="CP718" s="12" t="e">
        <f>IF(Wedstrijden!#REF!="x","BB","")</f>
        <v>#REF!</v>
      </c>
      <c r="CQ718" s="12" t="e">
        <f>IF(Wedstrijden!#REF!="x","B","")</f>
        <v>#REF!</v>
      </c>
      <c r="CR718" s="12" t="e">
        <f>IF(Wedstrijden!#REF!="x","L","")</f>
        <v>#REF!</v>
      </c>
      <c r="CS718" s="12" t="e">
        <f>IF(Wedstrijden!#REF!="x","M","")</f>
        <v>#REF!</v>
      </c>
      <c r="CT718" s="12" t="e">
        <f>IF(Wedstrijden!#REF!="x","Z","")</f>
        <v>#REF!</v>
      </c>
      <c r="CU718" s="12" t="e">
        <f>IF(Wedstrijden!#REF!="x","ZZ","")</f>
        <v>#REF!</v>
      </c>
      <c r="CV718" s="12">
        <f>IF(COUNTA(Wedstrijden!#REF!)&lt;&gt;0,2,"")</f>
        <v>2</v>
      </c>
      <c r="CW718" s="12">
        <f t="shared" si="69"/>
        <v>1</v>
      </c>
      <c r="CX718" s="12" t="e">
        <f>IF(Wedstrijden!#REF!="x","BB","")</f>
        <v>#REF!</v>
      </c>
      <c r="CY718" s="12" t="e">
        <f>IF(Wedstrijden!#REF!="x","B","")</f>
        <v>#REF!</v>
      </c>
      <c r="CZ718" s="12" t="e">
        <f>IF(Wedstrijden!#REF!="x","L","")</f>
        <v>#REF!</v>
      </c>
      <c r="DA718" s="12" t="e">
        <f>IF(Wedstrijden!#REF!="x","M","")</f>
        <v>#REF!</v>
      </c>
      <c r="DB718" s="12" t="e">
        <f>IF(Wedstrijden!#REF!="x","Z","")</f>
        <v>#REF!</v>
      </c>
      <c r="DC718" s="12" t="e">
        <f>IF(Wedstrijden!#REF!="x","ZZ","")</f>
        <v>#REF!</v>
      </c>
      <c r="DD718" s="12" t="e">
        <f>IF(Wedstrijden!#REF!="x","1.40","")</f>
        <v>#REF!</v>
      </c>
      <c r="DE718" s="12">
        <f>IF(COUNTA(Wedstrijden!#REF!)&lt;&gt;0,6,"")</f>
        <v>6</v>
      </c>
      <c r="DF718" s="12">
        <f t="shared" si="70"/>
        <v>2</v>
      </c>
      <c r="DG718" s="12" t="e">
        <f>IF(Wedstrijden!#REF!="x","L","")</f>
        <v>#REF!</v>
      </c>
      <c r="DH718" s="12" t="e">
        <f>IF(Wedstrijden!#REF!="x","M","")</f>
        <v>#REF!</v>
      </c>
      <c r="DI718" s="12" t="e">
        <f>IF(Wedstrijden!#REF!="x","Z","")</f>
        <v>#REF!</v>
      </c>
      <c r="DJ718" s="12" t="e">
        <f>IF(Wedstrijden!#REF!="x","Z","")</f>
        <v>#REF!</v>
      </c>
      <c r="DK718" s="12">
        <f>IF(COUNTA(Wedstrijden!#REF!)&lt;&gt;0,6,"")</f>
        <v>6</v>
      </c>
      <c r="DL718" s="12">
        <f t="shared" si="71"/>
        <v>1</v>
      </c>
      <c r="DM718" s="12" t="e">
        <f>IF(Wedstrijden!#REF!="x","L","")</f>
        <v>#REF!</v>
      </c>
      <c r="DN718" s="12" t="e">
        <f>IF(Wedstrijden!#REF!="x","M","")</f>
        <v>#REF!</v>
      </c>
      <c r="DO718" s="12" t="e">
        <f>IF(Wedstrijden!#REF!="x","Z","")</f>
        <v>#REF!</v>
      </c>
      <c r="DP718" s="12" t="e">
        <f>IF(Wedstrijden!#REF!="x","Z","")</f>
        <v>#REF!</v>
      </c>
    </row>
    <row r="719" spans="1:120" ht="15" x14ac:dyDescent="0.25">
      <c r="A719" s="14">
        <f>Wedstrijden!A730</f>
        <v>0</v>
      </c>
      <c r="B719" s="12" t="str">
        <f>IFERROR(VLOOKUP(Wedstrijden!C730,Wedstrijdlocaties!$B$2:$E$500,2,FALSE),"")</f>
        <v/>
      </c>
      <c r="C719" s="12" t="str">
        <f>Wedstrijden!D730</f>
        <v/>
      </c>
      <c r="D719" s="12" t="str">
        <f>IFERROR(VLOOKUP(Wedstrijden!E730,Organisaties!$B$2:$C$500,2,FALSE),"")</f>
        <v/>
      </c>
      <c r="E719" s="12" t="str">
        <f>IFERROR(VLOOKUP(Wedstrijden!E730,Organisaties!$B$2:$G$500,5,FALSE),"")</f>
        <v/>
      </c>
      <c r="F719" s="12" t="e">
        <f>IF(Wedstrijden!#REF!&lt;&gt;"",Wedstrijden!#REF!,"")</f>
        <v>#REF!</v>
      </c>
      <c r="G719" s="12">
        <f>IF(Wedstrijden!K730="Indoor",1,0)</f>
        <v>0</v>
      </c>
      <c r="H719" s="12">
        <f>Wedstrijden!L730</f>
        <v>0</v>
      </c>
      <c r="I719" s="12" t="str">
        <f>IF(Wedstrijden!J730="Nee",0,IF(Wedstrijden!J730="Ja",1,""))</f>
        <v/>
      </c>
      <c r="J719" s="12" t="str">
        <f>IF(Wedstrijden!M730&lt;&gt;"",Wedstrijden!M730,"")</f>
        <v/>
      </c>
      <c r="BJ719" s="12">
        <f>IF(COUNTA(Wedstrijden!#REF!)&lt;&gt;0,1,"")</f>
        <v>1</v>
      </c>
      <c r="BK719" s="12">
        <f t="shared" si="66"/>
        <v>2</v>
      </c>
      <c r="BL719" s="12" t="e">
        <f>IF(Wedstrijden!#REF!="x","AA","")</f>
        <v>#REF!</v>
      </c>
      <c r="BM719" s="12" t="e">
        <f>IF(Wedstrijden!#REF!="x","A","")</f>
        <v>#REF!</v>
      </c>
      <c r="BN719" s="12" t="e">
        <f>IF(Wedstrijden!#REF!="x","B1","")</f>
        <v>#REF!</v>
      </c>
      <c r="BO719" s="12" t="e">
        <f>IF(Wedstrijden!#REF!="x","BB","")</f>
        <v>#REF!</v>
      </c>
      <c r="BP719" s="12" t="e">
        <f>IF(Wedstrijden!#REF!="x","B","")</f>
        <v>#REF!</v>
      </c>
      <c r="BQ719" s="12" t="e">
        <f>IF(Wedstrijden!#REF!="x","L1","")</f>
        <v>#REF!</v>
      </c>
      <c r="BR719" s="12" t="e">
        <f>IF(Wedstrijden!#REF!="x","L2","")</f>
        <v>#REF!</v>
      </c>
      <c r="BS719" s="12" t="e">
        <f>IF(Wedstrijden!#REF!="x","M1","")</f>
        <v>#REF!</v>
      </c>
      <c r="BT719" s="12" t="e">
        <f>IF(Wedstrijden!#REF!="x","M2","")</f>
        <v>#REF!</v>
      </c>
      <c r="BU719" s="12" t="e">
        <f>IF(Wedstrijden!#REF!="x","Z1","")</f>
        <v>#REF!</v>
      </c>
      <c r="BV719" s="12" t="e">
        <f>IF(Wedstrijden!#REF!="x","Z2","")</f>
        <v>#REF!</v>
      </c>
      <c r="BW719" s="12">
        <f>IF(COUNTA(Wedstrijden!#REF!)&lt;&gt;0,1,"")</f>
        <v>1</v>
      </c>
      <c r="BX719" s="12">
        <f t="shared" si="67"/>
        <v>1</v>
      </c>
      <c r="BY719" s="12" t="e">
        <f>IF(Wedstrijden!#REF!="x","BB","")</f>
        <v>#REF!</v>
      </c>
      <c r="BZ719" s="12" t="e">
        <f>IF(Wedstrijden!#REF!="x","B","")</f>
        <v>#REF!</v>
      </c>
      <c r="CA719" s="12" t="e">
        <f>IF(Wedstrijden!#REF!="x","L1","")</f>
        <v>#REF!</v>
      </c>
      <c r="CB719" s="12" t="e">
        <f>IF(Wedstrijden!#REF!="x","L2","")</f>
        <v>#REF!</v>
      </c>
      <c r="CC719" s="12" t="e">
        <f>IF(Wedstrijden!#REF!="x","M1","")</f>
        <v>#REF!</v>
      </c>
      <c r="CD719" s="12" t="e">
        <f>IF(Wedstrijden!#REF!="x","M2","")</f>
        <v>#REF!</v>
      </c>
      <c r="CE719" s="12" t="e">
        <f>IF(Wedstrijden!#REF!="x","Z1","")</f>
        <v>#REF!</v>
      </c>
      <c r="CF719" s="12" t="e">
        <f>IF(Wedstrijden!#REF!="x","Z2","")</f>
        <v>#REF!</v>
      </c>
      <c r="CG719" s="12" t="e">
        <f>IF(Wedstrijden!#REF!="x","ZZL","")</f>
        <v>#REF!</v>
      </c>
      <c r="CL719" s="12">
        <f>IF(COUNTA(Wedstrijden!#REF!)&lt;&gt;0,2,"")</f>
        <v>2</v>
      </c>
      <c r="CM719" s="12">
        <f t="shared" si="68"/>
        <v>2</v>
      </c>
      <c r="CN719" s="12" t="e">
        <f>IF(Wedstrijden!#REF!="x","AA","")</f>
        <v>#REF!</v>
      </c>
      <c r="CO719" s="12" t="e">
        <f>IF(Wedstrijden!#REF!="x","A","")</f>
        <v>#REF!</v>
      </c>
      <c r="CP719" s="12" t="e">
        <f>IF(Wedstrijden!#REF!="x","BB","")</f>
        <v>#REF!</v>
      </c>
      <c r="CQ719" s="12" t="e">
        <f>IF(Wedstrijden!#REF!="x","B","")</f>
        <v>#REF!</v>
      </c>
      <c r="CR719" s="12" t="e">
        <f>IF(Wedstrijden!#REF!="x","L","")</f>
        <v>#REF!</v>
      </c>
      <c r="CS719" s="12" t="e">
        <f>IF(Wedstrijden!#REF!="x","M","")</f>
        <v>#REF!</v>
      </c>
      <c r="CT719" s="12" t="e">
        <f>IF(Wedstrijden!#REF!="x","Z","")</f>
        <v>#REF!</v>
      </c>
      <c r="CU719" s="12" t="e">
        <f>IF(Wedstrijden!#REF!="x","ZZ","")</f>
        <v>#REF!</v>
      </c>
      <c r="CV719" s="12">
        <f>IF(COUNTA(Wedstrijden!#REF!)&lt;&gt;0,2,"")</f>
        <v>2</v>
      </c>
      <c r="CW719" s="12">
        <f t="shared" si="69"/>
        <v>1</v>
      </c>
      <c r="CX719" s="12" t="e">
        <f>IF(Wedstrijden!#REF!="x","BB","")</f>
        <v>#REF!</v>
      </c>
      <c r="CY719" s="12" t="e">
        <f>IF(Wedstrijden!#REF!="x","B","")</f>
        <v>#REF!</v>
      </c>
      <c r="CZ719" s="12" t="e">
        <f>IF(Wedstrijden!#REF!="x","L","")</f>
        <v>#REF!</v>
      </c>
      <c r="DA719" s="12" t="e">
        <f>IF(Wedstrijden!#REF!="x","M","")</f>
        <v>#REF!</v>
      </c>
      <c r="DB719" s="12" t="e">
        <f>IF(Wedstrijden!#REF!="x","Z","")</f>
        <v>#REF!</v>
      </c>
      <c r="DC719" s="12" t="e">
        <f>IF(Wedstrijden!#REF!="x","ZZ","")</f>
        <v>#REF!</v>
      </c>
      <c r="DD719" s="12" t="e">
        <f>IF(Wedstrijden!#REF!="x","1.40","")</f>
        <v>#REF!</v>
      </c>
      <c r="DE719" s="12">
        <f>IF(COUNTA(Wedstrijden!#REF!)&lt;&gt;0,6,"")</f>
        <v>6</v>
      </c>
      <c r="DF719" s="12">
        <f t="shared" si="70"/>
        <v>2</v>
      </c>
      <c r="DG719" s="12" t="e">
        <f>IF(Wedstrijden!#REF!="x","L","")</f>
        <v>#REF!</v>
      </c>
      <c r="DH719" s="12" t="e">
        <f>IF(Wedstrijden!#REF!="x","M","")</f>
        <v>#REF!</v>
      </c>
      <c r="DI719" s="12" t="e">
        <f>IF(Wedstrijden!#REF!="x","Z","")</f>
        <v>#REF!</v>
      </c>
      <c r="DJ719" s="12" t="e">
        <f>IF(Wedstrijden!#REF!="x","Z","")</f>
        <v>#REF!</v>
      </c>
      <c r="DK719" s="12">
        <f>IF(COUNTA(Wedstrijden!#REF!)&lt;&gt;0,6,"")</f>
        <v>6</v>
      </c>
      <c r="DL719" s="12">
        <f t="shared" si="71"/>
        <v>1</v>
      </c>
      <c r="DM719" s="12" t="e">
        <f>IF(Wedstrijden!#REF!="x","L","")</f>
        <v>#REF!</v>
      </c>
      <c r="DN719" s="12" t="e">
        <f>IF(Wedstrijden!#REF!="x","M","")</f>
        <v>#REF!</v>
      </c>
      <c r="DO719" s="12" t="e">
        <f>IF(Wedstrijden!#REF!="x","Z","")</f>
        <v>#REF!</v>
      </c>
      <c r="DP719" s="12" t="e">
        <f>IF(Wedstrijden!#REF!="x","Z","")</f>
        <v>#REF!</v>
      </c>
    </row>
    <row r="720" spans="1:120" ht="15" x14ac:dyDescent="0.25">
      <c r="A720" s="14">
        <f>Wedstrijden!A731</f>
        <v>0</v>
      </c>
      <c r="B720" s="12" t="str">
        <f>IFERROR(VLOOKUP(Wedstrijden!C731,Wedstrijdlocaties!$B$2:$E$500,2,FALSE),"")</f>
        <v/>
      </c>
      <c r="C720" s="12" t="str">
        <f>Wedstrijden!D731</f>
        <v/>
      </c>
      <c r="D720" s="12" t="str">
        <f>IFERROR(VLOOKUP(Wedstrijden!E731,Organisaties!$B$2:$C$500,2,FALSE),"")</f>
        <v/>
      </c>
      <c r="E720" s="12" t="str">
        <f>IFERROR(VLOOKUP(Wedstrijden!E731,Organisaties!$B$2:$G$500,5,FALSE),"")</f>
        <v/>
      </c>
      <c r="F720" s="12" t="e">
        <f>IF(Wedstrijden!#REF!&lt;&gt;"",Wedstrijden!#REF!,"")</f>
        <v>#REF!</v>
      </c>
      <c r="G720" s="12">
        <f>IF(Wedstrijden!K731="Indoor",1,0)</f>
        <v>0</v>
      </c>
      <c r="H720" s="12">
        <f>Wedstrijden!L731</f>
        <v>0</v>
      </c>
      <c r="I720" s="12" t="str">
        <f>IF(Wedstrijden!J731="Nee",0,IF(Wedstrijden!J731="Ja",1,""))</f>
        <v/>
      </c>
      <c r="J720" s="12" t="str">
        <f>IF(Wedstrijden!M731&lt;&gt;"",Wedstrijden!M731,"")</f>
        <v/>
      </c>
      <c r="BJ720" s="12">
        <f>IF(COUNTA(Wedstrijden!#REF!)&lt;&gt;0,1,"")</f>
        <v>1</v>
      </c>
      <c r="BK720" s="12">
        <f t="shared" si="66"/>
        <v>2</v>
      </c>
      <c r="BL720" s="12" t="e">
        <f>IF(Wedstrijden!#REF!="x","AA","")</f>
        <v>#REF!</v>
      </c>
      <c r="BM720" s="12" t="e">
        <f>IF(Wedstrijden!#REF!="x","A","")</f>
        <v>#REF!</v>
      </c>
      <c r="BN720" s="12" t="e">
        <f>IF(Wedstrijden!#REF!="x","B1","")</f>
        <v>#REF!</v>
      </c>
      <c r="BO720" s="12" t="e">
        <f>IF(Wedstrijden!#REF!="x","BB","")</f>
        <v>#REF!</v>
      </c>
      <c r="BP720" s="12" t="e">
        <f>IF(Wedstrijden!#REF!="x","B","")</f>
        <v>#REF!</v>
      </c>
      <c r="BQ720" s="12" t="e">
        <f>IF(Wedstrijden!#REF!="x","L1","")</f>
        <v>#REF!</v>
      </c>
      <c r="BR720" s="12" t="e">
        <f>IF(Wedstrijden!#REF!="x","L2","")</f>
        <v>#REF!</v>
      </c>
      <c r="BS720" s="12" t="e">
        <f>IF(Wedstrijden!#REF!="x","M1","")</f>
        <v>#REF!</v>
      </c>
      <c r="BT720" s="12" t="e">
        <f>IF(Wedstrijden!#REF!="x","M2","")</f>
        <v>#REF!</v>
      </c>
      <c r="BU720" s="12" t="e">
        <f>IF(Wedstrijden!#REF!="x","Z1","")</f>
        <v>#REF!</v>
      </c>
      <c r="BV720" s="12" t="e">
        <f>IF(Wedstrijden!#REF!="x","Z2","")</f>
        <v>#REF!</v>
      </c>
      <c r="BW720" s="12">
        <f>IF(COUNTA(Wedstrijden!#REF!)&lt;&gt;0,1,"")</f>
        <v>1</v>
      </c>
      <c r="BX720" s="12">
        <f t="shared" si="67"/>
        <v>1</v>
      </c>
      <c r="BY720" s="12" t="e">
        <f>IF(Wedstrijden!#REF!="x","BB","")</f>
        <v>#REF!</v>
      </c>
      <c r="BZ720" s="12" t="e">
        <f>IF(Wedstrijden!#REF!="x","B","")</f>
        <v>#REF!</v>
      </c>
      <c r="CA720" s="12" t="e">
        <f>IF(Wedstrijden!#REF!="x","L1","")</f>
        <v>#REF!</v>
      </c>
      <c r="CB720" s="12" t="e">
        <f>IF(Wedstrijden!#REF!="x","L2","")</f>
        <v>#REF!</v>
      </c>
      <c r="CC720" s="12" t="e">
        <f>IF(Wedstrijden!#REF!="x","M1","")</f>
        <v>#REF!</v>
      </c>
      <c r="CD720" s="12" t="e">
        <f>IF(Wedstrijden!#REF!="x","M2","")</f>
        <v>#REF!</v>
      </c>
      <c r="CE720" s="12" t="e">
        <f>IF(Wedstrijden!#REF!="x","Z1","")</f>
        <v>#REF!</v>
      </c>
      <c r="CF720" s="12" t="e">
        <f>IF(Wedstrijden!#REF!="x","Z2","")</f>
        <v>#REF!</v>
      </c>
      <c r="CG720" s="12" t="e">
        <f>IF(Wedstrijden!#REF!="x","ZZL","")</f>
        <v>#REF!</v>
      </c>
      <c r="CL720" s="12">
        <f>IF(COUNTA(Wedstrijden!#REF!)&lt;&gt;0,2,"")</f>
        <v>2</v>
      </c>
      <c r="CM720" s="12">
        <f t="shared" si="68"/>
        <v>2</v>
      </c>
      <c r="CN720" s="12" t="e">
        <f>IF(Wedstrijden!#REF!="x","AA","")</f>
        <v>#REF!</v>
      </c>
      <c r="CO720" s="12" t="e">
        <f>IF(Wedstrijden!#REF!="x","A","")</f>
        <v>#REF!</v>
      </c>
      <c r="CP720" s="12" t="e">
        <f>IF(Wedstrijden!#REF!="x","BB","")</f>
        <v>#REF!</v>
      </c>
      <c r="CQ720" s="12" t="e">
        <f>IF(Wedstrijden!#REF!="x","B","")</f>
        <v>#REF!</v>
      </c>
      <c r="CR720" s="12" t="e">
        <f>IF(Wedstrijden!#REF!="x","L","")</f>
        <v>#REF!</v>
      </c>
      <c r="CS720" s="12" t="e">
        <f>IF(Wedstrijden!#REF!="x","M","")</f>
        <v>#REF!</v>
      </c>
      <c r="CT720" s="12" t="e">
        <f>IF(Wedstrijden!#REF!="x","Z","")</f>
        <v>#REF!</v>
      </c>
      <c r="CU720" s="12" t="e">
        <f>IF(Wedstrijden!#REF!="x","ZZ","")</f>
        <v>#REF!</v>
      </c>
      <c r="CV720" s="12">
        <f>IF(COUNTA(Wedstrijden!#REF!)&lt;&gt;0,2,"")</f>
        <v>2</v>
      </c>
      <c r="CW720" s="12">
        <f t="shared" si="69"/>
        <v>1</v>
      </c>
      <c r="CX720" s="12" t="e">
        <f>IF(Wedstrijden!#REF!="x","BB","")</f>
        <v>#REF!</v>
      </c>
      <c r="CY720" s="12" t="e">
        <f>IF(Wedstrijden!#REF!="x","B","")</f>
        <v>#REF!</v>
      </c>
      <c r="CZ720" s="12" t="e">
        <f>IF(Wedstrijden!#REF!="x","L","")</f>
        <v>#REF!</v>
      </c>
      <c r="DA720" s="12" t="e">
        <f>IF(Wedstrijden!#REF!="x","M","")</f>
        <v>#REF!</v>
      </c>
      <c r="DB720" s="12" t="e">
        <f>IF(Wedstrijden!#REF!="x","Z","")</f>
        <v>#REF!</v>
      </c>
      <c r="DC720" s="12" t="e">
        <f>IF(Wedstrijden!#REF!="x","ZZ","")</f>
        <v>#REF!</v>
      </c>
      <c r="DD720" s="12" t="e">
        <f>IF(Wedstrijden!#REF!="x","1.40","")</f>
        <v>#REF!</v>
      </c>
      <c r="DE720" s="12">
        <f>IF(COUNTA(Wedstrijden!#REF!)&lt;&gt;0,6,"")</f>
        <v>6</v>
      </c>
      <c r="DF720" s="12">
        <f t="shared" si="70"/>
        <v>2</v>
      </c>
      <c r="DG720" s="12" t="e">
        <f>IF(Wedstrijden!#REF!="x","L","")</f>
        <v>#REF!</v>
      </c>
      <c r="DH720" s="12" t="e">
        <f>IF(Wedstrijden!#REF!="x","M","")</f>
        <v>#REF!</v>
      </c>
      <c r="DI720" s="12" t="e">
        <f>IF(Wedstrijden!#REF!="x","Z","")</f>
        <v>#REF!</v>
      </c>
      <c r="DJ720" s="12" t="e">
        <f>IF(Wedstrijden!#REF!="x","Z","")</f>
        <v>#REF!</v>
      </c>
      <c r="DK720" s="12">
        <f>IF(COUNTA(Wedstrijden!#REF!)&lt;&gt;0,6,"")</f>
        <v>6</v>
      </c>
      <c r="DL720" s="12">
        <f t="shared" si="71"/>
        <v>1</v>
      </c>
      <c r="DM720" s="12" t="e">
        <f>IF(Wedstrijden!#REF!="x","L","")</f>
        <v>#REF!</v>
      </c>
      <c r="DN720" s="12" t="e">
        <f>IF(Wedstrijden!#REF!="x","M","")</f>
        <v>#REF!</v>
      </c>
      <c r="DO720" s="12" t="e">
        <f>IF(Wedstrijden!#REF!="x","Z","")</f>
        <v>#REF!</v>
      </c>
      <c r="DP720" s="12" t="e">
        <f>IF(Wedstrijden!#REF!="x","Z","")</f>
        <v>#REF!</v>
      </c>
    </row>
    <row r="721" spans="1:120" ht="15" x14ac:dyDescent="0.25">
      <c r="A721" s="14">
        <f>Wedstrijden!A732</f>
        <v>0</v>
      </c>
      <c r="B721" s="12" t="str">
        <f>IFERROR(VLOOKUP(Wedstrijden!C732,Wedstrijdlocaties!$B$2:$E$500,2,FALSE),"")</f>
        <v/>
      </c>
      <c r="C721" s="12" t="str">
        <f>Wedstrijden!D732</f>
        <v/>
      </c>
      <c r="D721" s="12" t="str">
        <f>IFERROR(VLOOKUP(Wedstrijden!E732,Organisaties!$B$2:$C$500,2,FALSE),"")</f>
        <v/>
      </c>
      <c r="E721" s="12" t="str">
        <f>IFERROR(VLOOKUP(Wedstrijden!E732,Organisaties!$B$2:$G$500,5,FALSE),"")</f>
        <v/>
      </c>
      <c r="F721" s="12" t="e">
        <f>IF(Wedstrijden!#REF!&lt;&gt;"",Wedstrijden!#REF!,"")</f>
        <v>#REF!</v>
      </c>
      <c r="G721" s="12">
        <f>IF(Wedstrijden!K732="Indoor",1,0)</f>
        <v>0</v>
      </c>
      <c r="H721" s="12">
        <f>Wedstrijden!L732</f>
        <v>0</v>
      </c>
      <c r="I721" s="12" t="str">
        <f>IF(Wedstrijden!J732="Nee",0,IF(Wedstrijden!J732="Ja",1,""))</f>
        <v/>
      </c>
      <c r="J721" s="12" t="str">
        <f>IF(Wedstrijden!M732&lt;&gt;"",Wedstrijden!M732,"")</f>
        <v/>
      </c>
      <c r="BJ721" s="12">
        <f>IF(COUNTA(Wedstrijden!#REF!)&lt;&gt;0,1,"")</f>
        <v>1</v>
      </c>
      <c r="BK721" s="12">
        <f t="shared" si="66"/>
        <v>2</v>
      </c>
      <c r="BL721" s="12" t="e">
        <f>IF(Wedstrijden!#REF!="x","AA","")</f>
        <v>#REF!</v>
      </c>
      <c r="BM721" s="12" t="e">
        <f>IF(Wedstrijden!#REF!="x","A","")</f>
        <v>#REF!</v>
      </c>
      <c r="BN721" s="12" t="e">
        <f>IF(Wedstrijden!#REF!="x","B1","")</f>
        <v>#REF!</v>
      </c>
      <c r="BO721" s="12" t="e">
        <f>IF(Wedstrijden!#REF!="x","BB","")</f>
        <v>#REF!</v>
      </c>
      <c r="BP721" s="12" t="e">
        <f>IF(Wedstrijden!#REF!="x","B","")</f>
        <v>#REF!</v>
      </c>
      <c r="BQ721" s="12" t="e">
        <f>IF(Wedstrijden!#REF!="x","L1","")</f>
        <v>#REF!</v>
      </c>
      <c r="BR721" s="12" t="e">
        <f>IF(Wedstrijden!#REF!="x","L2","")</f>
        <v>#REF!</v>
      </c>
      <c r="BS721" s="12" t="e">
        <f>IF(Wedstrijden!#REF!="x","M1","")</f>
        <v>#REF!</v>
      </c>
      <c r="BT721" s="12" t="e">
        <f>IF(Wedstrijden!#REF!="x","M2","")</f>
        <v>#REF!</v>
      </c>
      <c r="BU721" s="12" t="e">
        <f>IF(Wedstrijden!#REF!="x","Z1","")</f>
        <v>#REF!</v>
      </c>
      <c r="BV721" s="12" t="e">
        <f>IF(Wedstrijden!#REF!="x","Z2","")</f>
        <v>#REF!</v>
      </c>
      <c r="BW721" s="12">
        <f>IF(COUNTA(Wedstrijden!#REF!)&lt;&gt;0,1,"")</f>
        <v>1</v>
      </c>
      <c r="BX721" s="12">
        <f t="shared" si="67"/>
        <v>1</v>
      </c>
      <c r="BY721" s="12" t="e">
        <f>IF(Wedstrijden!#REF!="x","BB","")</f>
        <v>#REF!</v>
      </c>
      <c r="BZ721" s="12" t="e">
        <f>IF(Wedstrijden!#REF!="x","B","")</f>
        <v>#REF!</v>
      </c>
      <c r="CA721" s="12" t="e">
        <f>IF(Wedstrijden!#REF!="x","L1","")</f>
        <v>#REF!</v>
      </c>
      <c r="CB721" s="12" t="e">
        <f>IF(Wedstrijden!#REF!="x","L2","")</f>
        <v>#REF!</v>
      </c>
      <c r="CC721" s="12" t="e">
        <f>IF(Wedstrijden!#REF!="x","M1","")</f>
        <v>#REF!</v>
      </c>
      <c r="CD721" s="12" t="e">
        <f>IF(Wedstrijden!#REF!="x","M2","")</f>
        <v>#REF!</v>
      </c>
      <c r="CE721" s="12" t="e">
        <f>IF(Wedstrijden!#REF!="x","Z1","")</f>
        <v>#REF!</v>
      </c>
      <c r="CF721" s="12" t="e">
        <f>IF(Wedstrijden!#REF!="x","Z2","")</f>
        <v>#REF!</v>
      </c>
      <c r="CG721" s="12" t="e">
        <f>IF(Wedstrijden!#REF!="x","ZZL","")</f>
        <v>#REF!</v>
      </c>
      <c r="CL721" s="12">
        <f>IF(COUNTA(Wedstrijden!#REF!)&lt;&gt;0,2,"")</f>
        <v>2</v>
      </c>
      <c r="CM721" s="12">
        <f t="shared" si="68"/>
        <v>2</v>
      </c>
      <c r="CN721" s="12" t="e">
        <f>IF(Wedstrijden!#REF!="x","AA","")</f>
        <v>#REF!</v>
      </c>
      <c r="CO721" s="12" t="e">
        <f>IF(Wedstrijden!#REF!="x","A","")</f>
        <v>#REF!</v>
      </c>
      <c r="CP721" s="12" t="e">
        <f>IF(Wedstrijden!#REF!="x","BB","")</f>
        <v>#REF!</v>
      </c>
      <c r="CQ721" s="12" t="e">
        <f>IF(Wedstrijden!#REF!="x","B","")</f>
        <v>#REF!</v>
      </c>
      <c r="CR721" s="12" t="e">
        <f>IF(Wedstrijden!#REF!="x","L","")</f>
        <v>#REF!</v>
      </c>
      <c r="CS721" s="12" t="e">
        <f>IF(Wedstrijden!#REF!="x","M","")</f>
        <v>#REF!</v>
      </c>
      <c r="CT721" s="12" t="e">
        <f>IF(Wedstrijden!#REF!="x","Z","")</f>
        <v>#REF!</v>
      </c>
      <c r="CU721" s="12" t="e">
        <f>IF(Wedstrijden!#REF!="x","ZZ","")</f>
        <v>#REF!</v>
      </c>
      <c r="CV721" s="12">
        <f>IF(COUNTA(Wedstrijden!#REF!)&lt;&gt;0,2,"")</f>
        <v>2</v>
      </c>
      <c r="CW721" s="12">
        <f t="shared" si="69"/>
        <v>1</v>
      </c>
      <c r="CX721" s="12" t="e">
        <f>IF(Wedstrijden!#REF!="x","BB","")</f>
        <v>#REF!</v>
      </c>
      <c r="CY721" s="12" t="e">
        <f>IF(Wedstrijden!#REF!="x","B","")</f>
        <v>#REF!</v>
      </c>
      <c r="CZ721" s="12" t="e">
        <f>IF(Wedstrijden!#REF!="x","L","")</f>
        <v>#REF!</v>
      </c>
      <c r="DA721" s="12" t="e">
        <f>IF(Wedstrijden!#REF!="x","M","")</f>
        <v>#REF!</v>
      </c>
      <c r="DB721" s="12" t="e">
        <f>IF(Wedstrijden!#REF!="x","Z","")</f>
        <v>#REF!</v>
      </c>
      <c r="DC721" s="12" t="e">
        <f>IF(Wedstrijden!#REF!="x","ZZ","")</f>
        <v>#REF!</v>
      </c>
      <c r="DD721" s="12" t="e">
        <f>IF(Wedstrijden!#REF!="x","1.40","")</f>
        <v>#REF!</v>
      </c>
      <c r="DE721" s="12">
        <f>IF(COUNTA(Wedstrijden!#REF!)&lt;&gt;0,6,"")</f>
        <v>6</v>
      </c>
      <c r="DF721" s="12">
        <f t="shared" si="70"/>
        <v>2</v>
      </c>
      <c r="DG721" s="12" t="e">
        <f>IF(Wedstrijden!#REF!="x","L","")</f>
        <v>#REF!</v>
      </c>
      <c r="DH721" s="12" t="e">
        <f>IF(Wedstrijden!#REF!="x","M","")</f>
        <v>#REF!</v>
      </c>
      <c r="DI721" s="12" t="e">
        <f>IF(Wedstrijden!#REF!="x","Z","")</f>
        <v>#REF!</v>
      </c>
      <c r="DJ721" s="12" t="e">
        <f>IF(Wedstrijden!#REF!="x","Z","")</f>
        <v>#REF!</v>
      </c>
      <c r="DK721" s="12">
        <f>IF(COUNTA(Wedstrijden!#REF!)&lt;&gt;0,6,"")</f>
        <v>6</v>
      </c>
      <c r="DL721" s="12">
        <f t="shared" si="71"/>
        <v>1</v>
      </c>
      <c r="DM721" s="12" t="e">
        <f>IF(Wedstrijden!#REF!="x","L","")</f>
        <v>#REF!</v>
      </c>
      <c r="DN721" s="12" t="e">
        <f>IF(Wedstrijden!#REF!="x","M","")</f>
        <v>#REF!</v>
      </c>
      <c r="DO721" s="12" t="e">
        <f>IF(Wedstrijden!#REF!="x","Z","")</f>
        <v>#REF!</v>
      </c>
      <c r="DP721" s="12" t="e">
        <f>IF(Wedstrijden!#REF!="x","Z","")</f>
        <v>#REF!</v>
      </c>
    </row>
    <row r="722" spans="1:120" ht="15" x14ac:dyDescent="0.25">
      <c r="A722" s="14">
        <f>Wedstrijden!A733</f>
        <v>0</v>
      </c>
      <c r="B722" s="12" t="str">
        <f>IFERROR(VLOOKUP(Wedstrijden!C733,Wedstrijdlocaties!$B$2:$E$500,2,FALSE),"")</f>
        <v/>
      </c>
      <c r="C722" s="12" t="str">
        <f>Wedstrijden!D733</f>
        <v/>
      </c>
      <c r="D722" s="12" t="str">
        <f>IFERROR(VLOOKUP(Wedstrijden!E733,Organisaties!$B$2:$C$500,2,FALSE),"")</f>
        <v/>
      </c>
      <c r="E722" s="12" t="str">
        <f>IFERROR(VLOOKUP(Wedstrijden!E733,Organisaties!$B$2:$G$500,5,FALSE),"")</f>
        <v/>
      </c>
      <c r="F722" s="12" t="e">
        <f>IF(Wedstrijden!#REF!&lt;&gt;"",Wedstrijden!#REF!,"")</f>
        <v>#REF!</v>
      </c>
      <c r="G722" s="12">
        <f>IF(Wedstrijden!K733="Indoor",1,0)</f>
        <v>0</v>
      </c>
      <c r="H722" s="12">
        <f>Wedstrijden!L733</f>
        <v>0</v>
      </c>
      <c r="I722" s="12" t="str">
        <f>IF(Wedstrijden!J733="Nee",0,IF(Wedstrijden!J733="Ja",1,""))</f>
        <v/>
      </c>
      <c r="J722" s="12" t="str">
        <f>IF(Wedstrijden!M733&lt;&gt;"",Wedstrijden!M733,"")</f>
        <v/>
      </c>
      <c r="BJ722" s="12">
        <f>IF(COUNTA(Wedstrijden!#REF!)&lt;&gt;0,1,"")</f>
        <v>1</v>
      </c>
      <c r="BK722" s="12">
        <f t="shared" si="66"/>
        <v>2</v>
      </c>
      <c r="BL722" s="12" t="e">
        <f>IF(Wedstrijden!#REF!="x","AA","")</f>
        <v>#REF!</v>
      </c>
      <c r="BM722" s="12" t="e">
        <f>IF(Wedstrijden!#REF!="x","A","")</f>
        <v>#REF!</v>
      </c>
      <c r="BN722" s="12" t="e">
        <f>IF(Wedstrijden!#REF!="x","B1","")</f>
        <v>#REF!</v>
      </c>
      <c r="BO722" s="12" t="e">
        <f>IF(Wedstrijden!#REF!="x","BB","")</f>
        <v>#REF!</v>
      </c>
      <c r="BP722" s="12" t="e">
        <f>IF(Wedstrijden!#REF!="x","B","")</f>
        <v>#REF!</v>
      </c>
      <c r="BQ722" s="12" t="e">
        <f>IF(Wedstrijden!#REF!="x","L1","")</f>
        <v>#REF!</v>
      </c>
      <c r="BR722" s="12" t="e">
        <f>IF(Wedstrijden!#REF!="x","L2","")</f>
        <v>#REF!</v>
      </c>
      <c r="BS722" s="12" t="e">
        <f>IF(Wedstrijden!#REF!="x","M1","")</f>
        <v>#REF!</v>
      </c>
      <c r="BT722" s="12" t="e">
        <f>IF(Wedstrijden!#REF!="x","M2","")</f>
        <v>#REF!</v>
      </c>
      <c r="BU722" s="12" t="e">
        <f>IF(Wedstrijden!#REF!="x","Z1","")</f>
        <v>#REF!</v>
      </c>
      <c r="BV722" s="12" t="e">
        <f>IF(Wedstrijden!#REF!="x","Z2","")</f>
        <v>#REF!</v>
      </c>
      <c r="BW722" s="12">
        <f>IF(COUNTA(Wedstrijden!#REF!)&lt;&gt;0,1,"")</f>
        <v>1</v>
      </c>
      <c r="BX722" s="12">
        <f t="shared" si="67"/>
        <v>1</v>
      </c>
      <c r="BY722" s="12" t="e">
        <f>IF(Wedstrijden!#REF!="x","BB","")</f>
        <v>#REF!</v>
      </c>
      <c r="BZ722" s="12" t="e">
        <f>IF(Wedstrijden!#REF!="x","B","")</f>
        <v>#REF!</v>
      </c>
      <c r="CA722" s="12" t="e">
        <f>IF(Wedstrijden!#REF!="x","L1","")</f>
        <v>#REF!</v>
      </c>
      <c r="CB722" s="12" t="e">
        <f>IF(Wedstrijden!#REF!="x","L2","")</f>
        <v>#REF!</v>
      </c>
      <c r="CC722" s="12" t="e">
        <f>IF(Wedstrijden!#REF!="x","M1","")</f>
        <v>#REF!</v>
      </c>
      <c r="CD722" s="12" t="e">
        <f>IF(Wedstrijden!#REF!="x","M2","")</f>
        <v>#REF!</v>
      </c>
      <c r="CE722" s="12" t="e">
        <f>IF(Wedstrijden!#REF!="x","Z1","")</f>
        <v>#REF!</v>
      </c>
      <c r="CF722" s="12" t="e">
        <f>IF(Wedstrijden!#REF!="x","Z2","")</f>
        <v>#REF!</v>
      </c>
      <c r="CG722" s="12" t="e">
        <f>IF(Wedstrijden!#REF!="x","ZZL","")</f>
        <v>#REF!</v>
      </c>
      <c r="CL722" s="12">
        <f>IF(COUNTA(Wedstrijden!#REF!)&lt;&gt;0,2,"")</f>
        <v>2</v>
      </c>
      <c r="CM722" s="12">
        <f t="shared" si="68"/>
        <v>2</v>
      </c>
      <c r="CN722" s="12" t="e">
        <f>IF(Wedstrijden!#REF!="x","AA","")</f>
        <v>#REF!</v>
      </c>
      <c r="CO722" s="12" t="e">
        <f>IF(Wedstrijden!#REF!="x","A","")</f>
        <v>#REF!</v>
      </c>
      <c r="CP722" s="12" t="e">
        <f>IF(Wedstrijden!#REF!="x","BB","")</f>
        <v>#REF!</v>
      </c>
      <c r="CQ722" s="12" t="e">
        <f>IF(Wedstrijden!#REF!="x","B","")</f>
        <v>#REF!</v>
      </c>
      <c r="CR722" s="12" t="e">
        <f>IF(Wedstrijden!#REF!="x","L","")</f>
        <v>#REF!</v>
      </c>
      <c r="CS722" s="12" t="e">
        <f>IF(Wedstrijden!#REF!="x","M","")</f>
        <v>#REF!</v>
      </c>
      <c r="CT722" s="12" t="e">
        <f>IF(Wedstrijden!#REF!="x","Z","")</f>
        <v>#REF!</v>
      </c>
      <c r="CU722" s="12" t="e">
        <f>IF(Wedstrijden!#REF!="x","ZZ","")</f>
        <v>#REF!</v>
      </c>
      <c r="CV722" s="12">
        <f>IF(COUNTA(Wedstrijden!#REF!)&lt;&gt;0,2,"")</f>
        <v>2</v>
      </c>
      <c r="CW722" s="12">
        <f t="shared" si="69"/>
        <v>1</v>
      </c>
      <c r="CX722" s="12" t="e">
        <f>IF(Wedstrijden!#REF!="x","BB","")</f>
        <v>#REF!</v>
      </c>
      <c r="CY722" s="12" t="e">
        <f>IF(Wedstrijden!#REF!="x","B","")</f>
        <v>#REF!</v>
      </c>
      <c r="CZ722" s="12" t="e">
        <f>IF(Wedstrijden!#REF!="x","L","")</f>
        <v>#REF!</v>
      </c>
      <c r="DA722" s="12" t="e">
        <f>IF(Wedstrijden!#REF!="x","M","")</f>
        <v>#REF!</v>
      </c>
      <c r="DB722" s="12" t="e">
        <f>IF(Wedstrijden!#REF!="x","Z","")</f>
        <v>#REF!</v>
      </c>
      <c r="DC722" s="12" t="e">
        <f>IF(Wedstrijden!#REF!="x","ZZ","")</f>
        <v>#REF!</v>
      </c>
      <c r="DD722" s="12" t="e">
        <f>IF(Wedstrijden!#REF!="x","1.40","")</f>
        <v>#REF!</v>
      </c>
      <c r="DE722" s="12">
        <f>IF(COUNTA(Wedstrijden!#REF!)&lt;&gt;0,6,"")</f>
        <v>6</v>
      </c>
      <c r="DF722" s="12">
        <f t="shared" si="70"/>
        <v>2</v>
      </c>
      <c r="DG722" s="12" t="e">
        <f>IF(Wedstrijden!#REF!="x","L","")</f>
        <v>#REF!</v>
      </c>
      <c r="DH722" s="12" t="e">
        <f>IF(Wedstrijden!#REF!="x","M","")</f>
        <v>#REF!</v>
      </c>
      <c r="DI722" s="12" t="e">
        <f>IF(Wedstrijden!#REF!="x","Z","")</f>
        <v>#REF!</v>
      </c>
      <c r="DJ722" s="12" t="e">
        <f>IF(Wedstrijden!#REF!="x","Z","")</f>
        <v>#REF!</v>
      </c>
      <c r="DK722" s="12">
        <f>IF(COUNTA(Wedstrijden!#REF!)&lt;&gt;0,6,"")</f>
        <v>6</v>
      </c>
      <c r="DL722" s="12">
        <f t="shared" si="71"/>
        <v>1</v>
      </c>
      <c r="DM722" s="12" t="e">
        <f>IF(Wedstrijden!#REF!="x","L","")</f>
        <v>#REF!</v>
      </c>
      <c r="DN722" s="12" t="e">
        <f>IF(Wedstrijden!#REF!="x","M","")</f>
        <v>#REF!</v>
      </c>
      <c r="DO722" s="12" t="e">
        <f>IF(Wedstrijden!#REF!="x","Z","")</f>
        <v>#REF!</v>
      </c>
      <c r="DP722" s="12" t="e">
        <f>IF(Wedstrijden!#REF!="x","Z","")</f>
        <v>#REF!</v>
      </c>
    </row>
    <row r="723" spans="1:120" ht="15" x14ac:dyDescent="0.25">
      <c r="A723" s="14">
        <f>Wedstrijden!A734</f>
        <v>0</v>
      </c>
      <c r="B723" s="12" t="str">
        <f>IFERROR(VLOOKUP(Wedstrijden!C734,Wedstrijdlocaties!$B$2:$E$500,2,FALSE),"")</f>
        <v/>
      </c>
      <c r="C723" s="12" t="str">
        <f>Wedstrijden!D734</f>
        <v/>
      </c>
      <c r="D723" s="12" t="str">
        <f>IFERROR(VLOOKUP(Wedstrijden!E734,Organisaties!$B$2:$C$500,2,FALSE),"")</f>
        <v/>
      </c>
      <c r="E723" s="12" t="str">
        <f>IFERROR(VLOOKUP(Wedstrijden!E734,Organisaties!$B$2:$G$500,5,FALSE),"")</f>
        <v/>
      </c>
      <c r="F723" s="12" t="e">
        <f>IF(Wedstrijden!#REF!&lt;&gt;"",Wedstrijden!#REF!,"")</f>
        <v>#REF!</v>
      </c>
      <c r="G723" s="12">
        <f>IF(Wedstrijden!K734="Indoor",1,0)</f>
        <v>0</v>
      </c>
      <c r="H723" s="12">
        <f>Wedstrijden!L734</f>
        <v>0</v>
      </c>
      <c r="I723" s="12" t="str">
        <f>IF(Wedstrijden!J734="Nee",0,IF(Wedstrijden!J734="Ja",1,""))</f>
        <v/>
      </c>
      <c r="J723" s="12" t="str">
        <f>IF(Wedstrijden!M734&lt;&gt;"",Wedstrijden!M734,"")</f>
        <v/>
      </c>
      <c r="BJ723" s="12">
        <f>IF(COUNTA(Wedstrijden!#REF!)&lt;&gt;0,1,"")</f>
        <v>1</v>
      </c>
      <c r="BK723" s="12">
        <f t="shared" si="66"/>
        <v>2</v>
      </c>
      <c r="BL723" s="12" t="e">
        <f>IF(Wedstrijden!#REF!="x","AA","")</f>
        <v>#REF!</v>
      </c>
      <c r="BM723" s="12" t="e">
        <f>IF(Wedstrijden!#REF!="x","A","")</f>
        <v>#REF!</v>
      </c>
      <c r="BN723" s="12" t="e">
        <f>IF(Wedstrijden!#REF!="x","B1","")</f>
        <v>#REF!</v>
      </c>
      <c r="BO723" s="12" t="e">
        <f>IF(Wedstrijden!#REF!="x","BB","")</f>
        <v>#REF!</v>
      </c>
      <c r="BP723" s="12" t="e">
        <f>IF(Wedstrijden!#REF!="x","B","")</f>
        <v>#REF!</v>
      </c>
      <c r="BQ723" s="12" t="e">
        <f>IF(Wedstrijden!#REF!="x","L1","")</f>
        <v>#REF!</v>
      </c>
      <c r="BR723" s="12" t="e">
        <f>IF(Wedstrijden!#REF!="x","L2","")</f>
        <v>#REF!</v>
      </c>
      <c r="BS723" s="12" t="e">
        <f>IF(Wedstrijden!#REF!="x","M1","")</f>
        <v>#REF!</v>
      </c>
      <c r="BT723" s="12" t="e">
        <f>IF(Wedstrijden!#REF!="x","M2","")</f>
        <v>#REF!</v>
      </c>
      <c r="BU723" s="12" t="e">
        <f>IF(Wedstrijden!#REF!="x","Z1","")</f>
        <v>#REF!</v>
      </c>
      <c r="BV723" s="12" t="e">
        <f>IF(Wedstrijden!#REF!="x","Z2","")</f>
        <v>#REF!</v>
      </c>
      <c r="BW723" s="12">
        <f>IF(COUNTA(Wedstrijden!#REF!)&lt;&gt;0,1,"")</f>
        <v>1</v>
      </c>
      <c r="BX723" s="12">
        <f t="shared" si="67"/>
        <v>1</v>
      </c>
      <c r="BY723" s="12" t="e">
        <f>IF(Wedstrijden!#REF!="x","BB","")</f>
        <v>#REF!</v>
      </c>
      <c r="BZ723" s="12" t="e">
        <f>IF(Wedstrijden!#REF!="x","B","")</f>
        <v>#REF!</v>
      </c>
      <c r="CA723" s="12" t="e">
        <f>IF(Wedstrijden!#REF!="x","L1","")</f>
        <v>#REF!</v>
      </c>
      <c r="CB723" s="12" t="e">
        <f>IF(Wedstrijden!#REF!="x","L2","")</f>
        <v>#REF!</v>
      </c>
      <c r="CC723" s="12" t="e">
        <f>IF(Wedstrijden!#REF!="x","M1","")</f>
        <v>#REF!</v>
      </c>
      <c r="CD723" s="12" t="e">
        <f>IF(Wedstrijden!#REF!="x","M2","")</f>
        <v>#REF!</v>
      </c>
      <c r="CE723" s="12" t="e">
        <f>IF(Wedstrijden!#REF!="x","Z1","")</f>
        <v>#REF!</v>
      </c>
      <c r="CF723" s="12" t="e">
        <f>IF(Wedstrijden!#REF!="x","Z2","")</f>
        <v>#REF!</v>
      </c>
      <c r="CG723" s="12" t="e">
        <f>IF(Wedstrijden!#REF!="x","ZZL","")</f>
        <v>#REF!</v>
      </c>
      <c r="CL723" s="12">
        <f>IF(COUNTA(Wedstrijden!#REF!)&lt;&gt;0,2,"")</f>
        <v>2</v>
      </c>
      <c r="CM723" s="12">
        <f t="shared" si="68"/>
        <v>2</v>
      </c>
      <c r="CN723" s="12" t="e">
        <f>IF(Wedstrijden!#REF!="x","AA","")</f>
        <v>#REF!</v>
      </c>
      <c r="CO723" s="12" t="e">
        <f>IF(Wedstrijden!#REF!="x","A","")</f>
        <v>#REF!</v>
      </c>
      <c r="CP723" s="12" t="e">
        <f>IF(Wedstrijden!#REF!="x","BB","")</f>
        <v>#REF!</v>
      </c>
      <c r="CQ723" s="12" t="e">
        <f>IF(Wedstrijden!#REF!="x","B","")</f>
        <v>#REF!</v>
      </c>
      <c r="CR723" s="12" t="e">
        <f>IF(Wedstrijden!#REF!="x","L","")</f>
        <v>#REF!</v>
      </c>
      <c r="CS723" s="12" t="e">
        <f>IF(Wedstrijden!#REF!="x","M","")</f>
        <v>#REF!</v>
      </c>
      <c r="CT723" s="12" t="e">
        <f>IF(Wedstrijden!#REF!="x","Z","")</f>
        <v>#REF!</v>
      </c>
      <c r="CU723" s="12" t="e">
        <f>IF(Wedstrijden!#REF!="x","ZZ","")</f>
        <v>#REF!</v>
      </c>
      <c r="CV723" s="12">
        <f>IF(COUNTA(Wedstrijden!#REF!)&lt;&gt;0,2,"")</f>
        <v>2</v>
      </c>
      <c r="CW723" s="12">
        <f t="shared" si="69"/>
        <v>1</v>
      </c>
      <c r="CX723" s="12" t="e">
        <f>IF(Wedstrijden!#REF!="x","BB","")</f>
        <v>#REF!</v>
      </c>
      <c r="CY723" s="12" t="e">
        <f>IF(Wedstrijden!#REF!="x","B","")</f>
        <v>#REF!</v>
      </c>
      <c r="CZ723" s="12" t="e">
        <f>IF(Wedstrijden!#REF!="x","L","")</f>
        <v>#REF!</v>
      </c>
      <c r="DA723" s="12" t="e">
        <f>IF(Wedstrijden!#REF!="x","M","")</f>
        <v>#REF!</v>
      </c>
      <c r="DB723" s="12" t="e">
        <f>IF(Wedstrijden!#REF!="x","Z","")</f>
        <v>#REF!</v>
      </c>
      <c r="DC723" s="12" t="e">
        <f>IF(Wedstrijden!#REF!="x","ZZ","")</f>
        <v>#REF!</v>
      </c>
      <c r="DD723" s="12" t="e">
        <f>IF(Wedstrijden!#REF!="x","1.40","")</f>
        <v>#REF!</v>
      </c>
      <c r="DE723" s="12">
        <f>IF(COUNTA(Wedstrijden!#REF!)&lt;&gt;0,6,"")</f>
        <v>6</v>
      </c>
      <c r="DF723" s="12">
        <f t="shared" si="70"/>
        <v>2</v>
      </c>
      <c r="DG723" s="12" t="e">
        <f>IF(Wedstrijden!#REF!="x","L","")</f>
        <v>#REF!</v>
      </c>
      <c r="DH723" s="12" t="e">
        <f>IF(Wedstrijden!#REF!="x","M","")</f>
        <v>#REF!</v>
      </c>
      <c r="DI723" s="12" t="e">
        <f>IF(Wedstrijden!#REF!="x","Z","")</f>
        <v>#REF!</v>
      </c>
      <c r="DJ723" s="12" t="e">
        <f>IF(Wedstrijden!#REF!="x","Z","")</f>
        <v>#REF!</v>
      </c>
      <c r="DK723" s="12">
        <f>IF(COUNTA(Wedstrijden!#REF!)&lt;&gt;0,6,"")</f>
        <v>6</v>
      </c>
      <c r="DL723" s="12">
        <f t="shared" si="71"/>
        <v>1</v>
      </c>
      <c r="DM723" s="12" t="e">
        <f>IF(Wedstrijden!#REF!="x","L","")</f>
        <v>#REF!</v>
      </c>
      <c r="DN723" s="12" t="e">
        <f>IF(Wedstrijden!#REF!="x","M","")</f>
        <v>#REF!</v>
      </c>
      <c r="DO723" s="12" t="e">
        <f>IF(Wedstrijden!#REF!="x","Z","")</f>
        <v>#REF!</v>
      </c>
      <c r="DP723" s="12" t="e">
        <f>IF(Wedstrijden!#REF!="x","Z","")</f>
        <v>#REF!</v>
      </c>
    </row>
    <row r="724" spans="1:120" ht="15" x14ac:dyDescent="0.25">
      <c r="A724" s="14">
        <f>Wedstrijden!A735</f>
        <v>0</v>
      </c>
      <c r="B724" s="12" t="str">
        <f>IFERROR(VLOOKUP(Wedstrijden!C735,Wedstrijdlocaties!$B$2:$E$500,2,FALSE),"")</f>
        <v/>
      </c>
      <c r="C724" s="12" t="str">
        <f>Wedstrijden!D735</f>
        <v/>
      </c>
      <c r="D724" s="12" t="str">
        <f>IFERROR(VLOOKUP(Wedstrijden!E735,Organisaties!$B$2:$C$500,2,FALSE),"")</f>
        <v/>
      </c>
      <c r="E724" s="12" t="str">
        <f>IFERROR(VLOOKUP(Wedstrijden!E735,Organisaties!$B$2:$G$500,5,FALSE),"")</f>
        <v/>
      </c>
      <c r="F724" s="12" t="e">
        <f>IF(Wedstrijden!#REF!&lt;&gt;"",Wedstrijden!#REF!,"")</f>
        <v>#REF!</v>
      </c>
      <c r="G724" s="12">
        <f>IF(Wedstrijden!K735="Indoor",1,0)</f>
        <v>0</v>
      </c>
      <c r="H724" s="12">
        <f>Wedstrijden!L735</f>
        <v>0</v>
      </c>
      <c r="I724" s="12" t="str">
        <f>IF(Wedstrijden!J735="Nee",0,IF(Wedstrijden!J735="Ja",1,""))</f>
        <v/>
      </c>
      <c r="J724" s="12" t="str">
        <f>IF(Wedstrijden!M735&lt;&gt;"",Wedstrijden!M735,"")</f>
        <v/>
      </c>
      <c r="BJ724" s="12">
        <f>IF(COUNTA(Wedstrijden!#REF!)&lt;&gt;0,1,"")</f>
        <v>1</v>
      </c>
      <c r="BK724" s="12">
        <f t="shared" si="66"/>
        <v>2</v>
      </c>
      <c r="BL724" s="12" t="e">
        <f>IF(Wedstrijden!#REF!="x","AA","")</f>
        <v>#REF!</v>
      </c>
      <c r="BM724" s="12" t="e">
        <f>IF(Wedstrijden!#REF!="x","A","")</f>
        <v>#REF!</v>
      </c>
      <c r="BN724" s="12" t="e">
        <f>IF(Wedstrijden!#REF!="x","B1","")</f>
        <v>#REF!</v>
      </c>
      <c r="BO724" s="12" t="e">
        <f>IF(Wedstrijden!#REF!="x","BB","")</f>
        <v>#REF!</v>
      </c>
      <c r="BP724" s="12" t="e">
        <f>IF(Wedstrijden!#REF!="x","B","")</f>
        <v>#REF!</v>
      </c>
      <c r="BQ724" s="12" t="e">
        <f>IF(Wedstrijden!#REF!="x","L1","")</f>
        <v>#REF!</v>
      </c>
      <c r="BR724" s="12" t="e">
        <f>IF(Wedstrijden!#REF!="x","L2","")</f>
        <v>#REF!</v>
      </c>
      <c r="BS724" s="12" t="e">
        <f>IF(Wedstrijden!#REF!="x","M1","")</f>
        <v>#REF!</v>
      </c>
      <c r="BT724" s="12" t="e">
        <f>IF(Wedstrijden!#REF!="x","M2","")</f>
        <v>#REF!</v>
      </c>
      <c r="BU724" s="12" t="e">
        <f>IF(Wedstrijden!#REF!="x","Z1","")</f>
        <v>#REF!</v>
      </c>
      <c r="BV724" s="12" t="e">
        <f>IF(Wedstrijden!#REF!="x","Z2","")</f>
        <v>#REF!</v>
      </c>
      <c r="BW724" s="12">
        <f>IF(COUNTA(Wedstrijden!#REF!)&lt;&gt;0,1,"")</f>
        <v>1</v>
      </c>
      <c r="BX724" s="12">
        <f t="shared" si="67"/>
        <v>1</v>
      </c>
      <c r="BY724" s="12" t="e">
        <f>IF(Wedstrijden!#REF!="x","BB","")</f>
        <v>#REF!</v>
      </c>
      <c r="BZ724" s="12" t="e">
        <f>IF(Wedstrijden!#REF!="x","B","")</f>
        <v>#REF!</v>
      </c>
      <c r="CA724" s="12" t="e">
        <f>IF(Wedstrijden!#REF!="x","L1","")</f>
        <v>#REF!</v>
      </c>
      <c r="CB724" s="12" t="e">
        <f>IF(Wedstrijden!#REF!="x","L2","")</f>
        <v>#REF!</v>
      </c>
      <c r="CC724" s="12" t="e">
        <f>IF(Wedstrijden!#REF!="x","M1","")</f>
        <v>#REF!</v>
      </c>
      <c r="CD724" s="12" t="e">
        <f>IF(Wedstrijden!#REF!="x","M2","")</f>
        <v>#REF!</v>
      </c>
      <c r="CE724" s="12" t="e">
        <f>IF(Wedstrijden!#REF!="x","Z1","")</f>
        <v>#REF!</v>
      </c>
      <c r="CF724" s="12" t="e">
        <f>IF(Wedstrijden!#REF!="x","Z2","")</f>
        <v>#REF!</v>
      </c>
      <c r="CG724" s="12" t="e">
        <f>IF(Wedstrijden!#REF!="x","ZZL","")</f>
        <v>#REF!</v>
      </c>
      <c r="CL724" s="12">
        <f>IF(COUNTA(Wedstrijden!#REF!)&lt;&gt;0,2,"")</f>
        <v>2</v>
      </c>
      <c r="CM724" s="12">
        <f t="shared" si="68"/>
        <v>2</v>
      </c>
      <c r="CN724" s="12" t="e">
        <f>IF(Wedstrijden!#REF!="x","AA","")</f>
        <v>#REF!</v>
      </c>
      <c r="CO724" s="12" t="e">
        <f>IF(Wedstrijden!#REF!="x","A","")</f>
        <v>#REF!</v>
      </c>
      <c r="CP724" s="12" t="e">
        <f>IF(Wedstrijden!#REF!="x","BB","")</f>
        <v>#REF!</v>
      </c>
      <c r="CQ724" s="12" t="e">
        <f>IF(Wedstrijden!#REF!="x","B","")</f>
        <v>#REF!</v>
      </c>
      <c r="CR724" s="12" t="e">
        <f>IF(Wedstrijden!#REF!="x","L","")</f>
        <v>#REF!</v>
      </c>
      <c r="CS724" s="12" t="e">
        <f>IF(Wedstrijden!#REF!="x","M","")</f>
        <v>#REF!</v>
      </c>
      <c r="CT724" s="12" t="e">
        <f>IF(Wedstrijden!#REF!="x","Z","")</f>
        <v>#REF!</v>
      </c>
      <c r="CU724" s="12" t="e">
        <f>IF(Wedstrijden!#REF!="x","ZZ","")</f>
        <v>#REF!</v>
      </c>
      <c r="CV724" s="12">
        <f>IF(COUNTA(Wedstrijden!#REF!)&lt;&gt;0,2,"")</f>
        <v>2</v>
      </c>
      <c r="CW724" s="12">
        <f t="shared" si="69"/>
        <v>1</v>
      </c>
      <c r="CX724" s="12" t="e">
        <f>IF(Wedstrijden!#REF!="x","BB","")</f>
        <v>#REF!</v>
      </c>
      <c r="CY724" s="12" t="e">
        <f>IF(Wedstrijden!#REF!="x","B","")</f>
        <v>#REF!</v>
      </c>
      <c r="CZ724" s="12" t="e">
        <f>IF(Wedstrijden!#REF!="x","L","")</f>
        <v>#REF!</v>
      </c>
      <c r="DA724" s="12" t="e">
        <f>IF(Wedstrijden!#REF!="x","M","")</f>
        <v>#REF!</v>
      </c>
      <c r="DB724" s="12" t="e">
        <f>IF(Wedstrijden!#REF!="x","Z","")</f>
        <v>#REF!</v>
      </c>
      <c r="DC724" s="12" t="e">
        <f>IF(Wedstrijden!#REF!="x","ZZ","")</f>
        <v>#REF!</v>
      </c>
      <c r="DD724" s="12" t="e">
        <f>IF(Wedstrijden!#REF!="x","1.40","")</f>
        <v>#REF!</v>
      </c>
      <c r="DE724" s="12">
        <f>IF(COUNTA(Wedstrijden!#REF!)&lt;&gt;0,6,"")</f>
        <v>6</v>
      </c>
      <c r="DF724" s="12">
        <f t="shared" si="70"/>
        <v>2</v>
      </c>
      <c r="DG724" s="12" t="e">
        <f>IF(Wedstrijden!#REF!="x","L","")</f>
        <v>#REF!</v>
      </c>
      <c r="DH724" s="12" t="e">
        <f>IF(Wedstrijden!#REF!="x","M","")</f>
        <v>#REF!</v>
      </c>
      <c r="DI724" s="12" t="e">
        <f>IF(Wedstrijden!#REF!="x","Z","")</f>
        <v>#REF!</v>
      </c>
      <c r="DJ724" s="12" t="e">
        <f>IF(Wedstrijden!#REF!="x","Z","")</f>
        <v>#REF!</v>
      </c>
      <c r="DK724" s="12">
        <f>IF(COUNTA(Wedstrijden!#REF!)&lt;&gt;0,6,"")</f>
        <v>6</v>
      </c>
      <c r="DL724" s="12">
        <f t="shared" si="71"/>
        <v>1</v>
      </c>
      <c r="DM724" s="12" t="e">
        <f>IF(Wedstrijden!#REF!="x","L","")</f>
        <v>#REF!</v>
      </c>
      <c r="DN724" s="12" t="e">
        <f>IF(Wedstrijden!#REF!="x","M","")</f>
        <v>#REF!</v>
      </c>
      <c r="DO724" s="12" t="e">
        <f>IF(Wedstrijden!#REF!="x","Z","")</f>
        <v>#REF!</v>
      </c>
      <c r="DP724" s="12" t="e">
        <f>IF(Wedstrijden!#REF!="x","Z","")</f>
        <v>#REF!</v>
      </c>
    </row>
    <row r="725" spans="1:120" ht="15" x14ac:dyDescent="0.25">
      <c r="A725" s="14">
        <f>Wedstrijden!A736</f>
        <v>0</v>
      </c>
      <c r="B725" s="12" t="str">
        <f>IFERROR(VLOOKUP(Wedstrijden!C736,Wedstrijdlocaties!$B$2:$E$500,2,FALSE),"")</f>
        <v/>
      </c>
      <c r="C725" s="12" t="str">
        <f>Wedstrijden!D736</f>
        <v/>
      </c>
      <c r="D725" s="12" t="str">
        <f>IFERROR(VLOOKUP(Wedstrijden!E736,Organisaties!$B$2:$C$500,2,FALSE),"")</f>
        <v/>
      </c>
      <c r="E725" s="12" t="str">
        <f>IFERROR(VLOOKUP(Wedstrijden!E736,Organisaties!$B$2:$G$500,5,FALSE),"")</f>
        <v/>
      </c>
      <c r="F725" s="12" t="e">
        <f>IF(Wedstrijden!#REF!&lt;&gt;"",Wedstrijden!#REF!,"")</f>
        <v>#REF!</v>
      </c>
      <c r="G725" s="12">
        <f>IF(Wedstrijden!K736="Indoor",1,0)</f>
        <v>0</v>
      </c>
      <c r="H725" s="12">
        <f>Wedstrijden!L736</f>
        <v>0</v>
      </c>
      <c r="I725" s="12" t="str">
        <f>IF(Wedstrijden!J736="Nee",0,IF(Wedstrijden!J736="Ja",1,""))</f>
        <v/>
      </c>
      <c r="J725" s="12" t="str">
        <f>IF(Wedstrijden!M736&lt;&gt;"",Wedstrijden!M736,"")</f>
        <v/>
      </c>
      <c r="BJ725" s="12">
        <f>IF(COUNTA(Wedstrijden!#REF!)&lt;&gt;0,1,"")</f>
        <v>1</v>
      </c>
      <c r="BK725" s="12">
        <f t="shared" si="66"/>
        <v>2</v>
      </c>
      <c r="BL725" s="12" t="e">
        <f>IF(Wedstrijden!#REF!="x","AA","")</f>
        <v>#REF!</v>
      </c>
      <c r="BM725" s="12" t="e">
        <f>IF(Wedstrijden!#REF!="x","A","")</f>
        <v>#REF!</v>
      </c>
      <c r="BN725" s="12" t="e">
        <f>IF(Wedstrijden!#REF!="x","B1","")</f>
        <v>#REF!</v>
      </c>
      <c r="BO725" s="12" t="e">
        <f>IF(Wedstrijden!#REF!="x","BB","")</f>
        <v>#REF!</v>
      </c>
      <c r="BP725" s="12" t="e">
        <f>IF(Wedstrijden!#REF!="x","B","")</f>
        <v>#REF!</v>
      </c>
      <c r="BQ725" s="12" t="e">
        <f>IF(Wedstrijden!#REF!="x","L1","")</f>
        <v>#REF!</v>
      </c>
      <c r="BR725" s="12" t="e">
        <f>IF(Wedstrijden!#REF!="x","L2","")</f>
        <v>#REF!</v>
      </c>
      <c r="BS725" s="12" t="e">
        <f>IF(Wedstrijden!#REF!="x","M1","")</f>
        <v>#REF!</v>
      </c>
      <c r="BT725" s="12" t="e">
        <f>IF(Wedstrijden!#REF!="x","M2","")</f>
        <v>#REF!</v>
      </c>
      <c r="BU725" s="12" t="e">
        <f>IF(Wedstrijden!#REF!="x","Z1","")</f>
        <v>#REF!</v>
      </c>
      <c r="BV725" s="12" t="e">
        <f>IF(Wedstrijden!#REF!="x","Z2","")</f>
        <v>#REF!</v>
      </c>
      <c r="BW725" s="12">
        <f>IF(COUNTA(Wedstrijden!#REF!)&lt;&gt;0,1,"")</f>
        <v>1</v>
      </c>
      <c r="BX725" s="12">
        <f t="shared" si="67"/>
        <v>1</v>
      </c>
      <c r="BY725" s="12" t="e">
        <f>IF(Wedstrijden!#REF!="x","BB","")</f>
        <v>#REF!</v>
      </c>
      <c r="BZ725" s="12" t="e">
        <f>IF(Wedstrijden!#REF!="x","B","")</f>
        <v>#REF!</v>
      </c>
      <c r="CA725" s="12" t="e">
        <f>IF(Wedstrijden!#REF!="x","L1","")</f>
        <v>#REF!</v>
      </c>
      <c r="CB725" s="12" t="e">
        <f>IF(Wedstrijden!#REF!="x","L2","")</f>
        <v>#REF!</v>
      </c>
      <c r="CC725" s="12" t="e">
        <f>IF(Wedstrijden!#REF!="x","M1","")</f>
        <v>#REF!</v>
      </c>
      <c r="CD725" s="12" t="e">
        <f>IF(Wedstrijden!#REF!="x","M2","")</f>
        <v>#REF!</v>
      </c>
      <c r="CE725" s="12" t="e">
        <f>IF(Wedstrijden!#REF!="x","Z1","")</f>
        <v>#REF!</v>
      </c>
      <c r="CF725" s="12" t="e">
        <f>IF(Wedstrijden!#REF!="x","Z2","")</f>
        <v>#REF!</v>
      </c>
      <c r="CG725" s="12" t="e">
        <f>IF(Wedstrijden!#REF!="x","ZZL","")</f>
        <v>#REF!</v>
      </c>
      <c r="CL725" s="12">
        <f>IF(COUNTA(Wedstrijden!#REF!)&lt;&gt;0,2,"")</f>
        <v>2</v>
      </c>
      <c r="CM725" s="12">
        <f t="shared" si="68"/>
        <v>2</v>
      </c>
      <c r="CN725" s="12" t="e">
        <f>IF(Wedstrijden!#REF!="x","AA","")</f>
        <v>#REF!</v>
      </c>
      <c r="CO725" s="12" t="e">
        <f>IF(Wedstrijden!#REF!="x","A","")</f>
        <v>#REF!</v>
      </c>
      <c r="CP725" s="12" t="e">
        <f>IF(Wedstrijden!#REF!="x","BB","")</f>
        <v>#REF!</v>
      </c>
      <c r="CQ725" s="12" t="e">
        <f>IF(Wedstrijden!#REF!="x","B","")</f>
        <v>#REF!</v>
      </c>
      <c r="CR725" s="12" t="e">
        <f>IF(Wedstrijden!#REF!="x","L","")</f>
        <v>#REF!</v>
      </c>
      <c r="CS725" s="12" t="e">
        <f>IF(Wedstrijden!#REF!="x","M","")</f>
        <v>#REF!</v>
      </c>
      <c r="CT725" s="12" t="e">
        <f>IF(Wedstrijden!#REF!="x","Z","")</f>
        <v>#REF!</v>
      </c>
      <c r="CU725" s="12" t="e">
        <f>IF(Wedstrijden!#REF!="x","ZZ","")</f>
        <v>#REF!</v>
      </c>
      <c r="CV725" s="12">
        <f>IF(COUNTA(Wedstrijden!#REF!)&lt;&gt;0,2,"")</f>
        <v>2</v>
      </c>
      <c r="CW725" s="12">
        <f t="shared" si="69"/>
        <v>1</v>
      </c>
      <c r="CX725" s="12" t="e">
        <f>IF(Wedstrijden!#REF!="x","BB","")</f>
        <v>#REF!</v>
      </c>
      <c r="CY725" s="12" t="e">
        <f>IF(Wedstrijden!#REF!="x","B","")</f>
        <v>#REF!</v>
      </c>
      <c r="CZ725" s="12" t="e">
        <f>IF(Wedstrijden!#REF!="x","L","")</f>
        <v>#REF!</v>
      </c>
      <c r="DA725" s="12" t="e">
        <f>IF(Wedstrijden!#REF!="x","M","")</f>
        <v>#REF!</v>
      </c>
      <c r="DB725" s="12" t="e">
        <f>IF(Wedstrijden!#REF!="x","Z","")</f>
        <v>#REF!</v>
      </c>
      <c r="DC725" s="12" t="e">
        <f>IF(Wedstrijden!#REF!="x","ZZ","")</f>
        <v>#REF!</v>
      </c>
      <c r="DD725" s="12" t="e">
        <f>IF(Wedstrijden!#REF!="x","1.40","")</f>
        <v>#REF!</v>
      </c>
      <c r="DE725" s="12">
        <f>IF(COUNTA(Wedstrijden!#REF!)&lt;&gt;0,6,"")</f>
        <v>6</v>
      </c>
      <c r="DF725" s="12">
        <f t="shared" si="70"/>
        <v>2</v>
      </c>
      <c r="DG725" s="12" t="e">
        <f>IF(Wedstrijden!#REF!="x","L","")</f>
        <v>#REF!</v>
      </c>
      <c r="DH725" s="12" t="e">
        <f>IF(Wedstrijden!#REF!="x","M","")</f>
        <v>#REF!</v>
      </c>
      <c r="DI725" s="12" t="e">
        <f>IF(Wedstrijden!#REF!="x","Z","")</f>
        <v>#REF!</v>
      </c>
      <c r="DJ725" s="12" t="e">
        <f>IF(Wedstrijden!#REF!="x","Z","")</f>
        <v>#REF!</v>
      </c>
      <c r="DK725" s="12">
        <f>IF(COUNTA(Wedstrijden!#REF!)&lt;&gt;0,6,"")</f>
        <v>6</v>
      </c>
      <c r="DL725" s="12">
        <f t="shared" si="71"/>
        <v>1</v>
      </c>
      <c r="DM725" s="12" t="e">
        <f>IF(Wedstrijden!#REF!="x","L","")</f>
        <v>#REF!</v>
      </c>
      <c r="DN725" s="12" t="e">
        <f>IF(Wedstrijden!#REF!="x","M","")</f>
        <v>#REF!</v>
      </c>
      <c r="DO725" s="12" t="e">
        <f>IF(Wedstrijden!#REF!="x","Z","")</f>
        <v>#REF!</v>
      </c>
      <c r="DP725" s="12" t="e">
        <f>IF(Wedstrijden!#REF!="x","Z","")</f>
        <v>#REF!</v>
      </c>
    </row>
    <row r="726" spans="1:120" ht="15" x14ac:dyDescent="0.25">
      <c r="A726" s="14">
        <f>Wedstrijden!A737</f>
        <v>0</v>
      </c>
      <c r="B726" s="12" t="str">
        <f>IFERROR(VLOOKUP(Wedstrijden!C737,Wedstrijdlocaties!$B$2:$E$500,2,FALSE),"")</f>
        <v/>
      </c>
      <c r="C726" s="12" t="str">
        <f>Wedstrijden!D737</f>
        <v/>
      </c>
      <c r="D726" s="12" t="str">
        <f>IFERROR(VLOOKUP(Wedstrijden!E737,Organisaties!$B$2:$C$500,2,FALSE),"")</f>
        <v/>
      </c>
      <c r="E726" s="12" t="str">
        <f>IFERROR(VLOOKUP(Wedstrijden!E737,Organisaties!$B$2:$G$500,5,FALSE),"")</f>
        <v/>
      </c>
      <c r="F726" s="12" t="e">
        <f>IF(Wedstrijden!#REF!&lt;&gt;"",Wedstrijden!#REF!,"")</f>
        <v>#REF!</v>
      </c>
      <c r="G726" s="12">
        <f>IF(Wedstrijden!K737="Indoor",1,0)</f>
        <v>0</v>
      </c>
      <c r="H726" s="12">
        <f>Wedstrijden!L737</f>
        <v>0</v>
      </c>
      <c r="I726" s="12" t="str">
        <f>IF(Wedstrijden!J737="Nee",0,IF(Wedstrijden!J737="Ja",1,""))</f>
        <v/>
      </c>
      <c r="J726" s="12" t="str">
        <f>IF(Wedstrijden!M737&lt;&gt;"",Wedstrijden!M737,"")</f>
        <v/>
      </c>
      <c r="BJ726" s="12">
        <f>IF(COUNTA(Wedstrijden!#REF!)&lt;&gt;0,1,"")</f>
        <v>1</v>
      </c>
      <c r="BK726" s="12">
        <f t="shared" si="66"/>
        <v>2</v>
      </c>
      <c r="BL726" s="12" t="e">
        <f>IF(Wedstrijden!#REF!="x","AA","")</f>
        <v>#REF!</v>
      </c>
      <c r="BM726" s="12" t="e">
        <f>IF(Wedstrijden!#REF!="x","A","")</f>
        <v>#REF!</v>
      </c>
      <c r="BN726" s="12" t="e">
        <f>IF(Wedstrijden!#REF!="x","B1","")</f>
        <v>#REF!</v>
      </c>
      <c r="BO726" s="12" t="e">
        <f>IF(Wedstrijden!#REF!="x","BB","")</f>
        <v>#REF!</v>
      </c>
      <c r="BP726" s="12" t="e">
        <f>IF(Wedstrijden!#REF!="x","B","")</f>
        <v>#REF!</v>
      </c>
      <c r="BQ726" s="12" t="e">
        <f>IF(Wedstrijden!#REF!="x","L1","")</f>
        <v>#REF!</v>
      </c>
      <c r="BR726" s="12" t="e">
        <f>IF(Wedstrijden!#REF!="x","L2","")</f>
        <v>#REF!</v>
      </c>
      <c r="BS726" s="12" t="e">
        <f>IF(Wedstrijden!#REF!="x","M1","")</f>
        <v>#REF!</v>
      </c>
      <c r="BT726" s="12" t="e">
        <f>IF(Wedstrijden!#REF!="x","M2","")</f>
        <v>#REF!</v>
      </c>
      <c r="BU726" s="12" t="e">
        <f>IF(Wedstrijden!#REF!="x","Z1","")</f>
        <v>#REF!</v>
      </c>
      <c r="BV726" s="12" t="e">
        <f>IF(Wedstrijden!#REF!="x","Z2","")</f>
        <v>#REF!</v>
      </c>
      <c r="BW726" s="12">
        <f>IF(COUNTA(Wedstrijden!#REF!)&lt;&gt;0,1,"")</f>
        <v>1</v>
      </c>
      <c r="BX726" s="12">
        <f t="shared" si="67"/>
        <v>1</v>
      </c>
      <c r="BY726" s="12" t="e">
        <f>IF(Wedstrijden!#REF!="x","BB","")</f>
        <v>#REF!</v>
      </c>
      <c r="BZ726" s="12" t="e">
        <f>IF(Wedstrijden!#REF!="x","B","")</f>
        <v>#REF!</v>
      </c>
      <c r="CA726" s="12" t="e">
        <f>IF(Wedstrijden!#REF!="x","L1","")</f>
        <v>#REF!</v>
      </c>
      <c r="CB726" s="12" t="e">
        <f>IF(Wedstrijden!#REF!="x","L2","")</f>
        <v>#REF!</v>
      </c>
      <c r="CC726" s="12" t="e">
        <f>IF(Wedstrijden!#REF!="x","M1","")</f>
        <v>#REF!</v>
      </c>
      <c r="CD726" s="12" t="e">
        <f>IF(Wedstrijden!#REF!="x","M2","")</f>
        <v>#REF!</v>
      </c>
      <c r="CE726" s="12" t="e">
        <f>IF(Wedstrijden!#REF!="x","Z1","")</f>
        <v>#REF!</v>
      </c>
      <c r="CF726" s="12" t="e">
        <f>IF(Wedstrijden!#REF!="x","Z2","")</f>
        <v>#REF!</v>
      </c>
      <c r="CG726" s="12" t="e">
        <f>IF(Wedstrijden!#REF!="x","ZZL","")</f>
        <v>#REF!</v>
      </c>
      <c r="CL726" s="12">
        <f>IF(COUNTA(Wedstrijden!#REF!)&lt;&gt;0,2,"")</f>
        <v>2</v>
      </c>
      <c r="CM726" s="12">
        <f t="shared" si="68"/>
        <v>2</v>
      </c>
      <c r="CN726" s="12" t="e">
        <f>IF(Wedstrijden!#REF!="x","AA","")</f>
        <v>#REF!</v>
      </c>
      <c r="CO726" s="12" t="e">
        <f>IF(Wedstrijden!#REF!="x","A","")</f>
        <v>#REF!</v>
      </c>
      <c r="CP726" s="12" t="e">
        <f>IF(Wedstrijden!#REF!="x","BB","")</f>
        <v>#REF!</v>
      </c>
      <c r="CQ726" s="12" t="e">
        <f>IF(Wedstrijden!#REF!="x","B","")</f>
        <v>#REF!</v>
      </c>
      <c r="CR726" s="12" t="e">
        <f>IF(Wedstrijden!#REF!="x","L","")</f>
        <v>#REF!</v>
      </c>
      <c r="CS726" s="12" t="e">
        <f>IF(Wedstrijden!#REF!="x","M","")</f>
        <v>#REF!</v>
      </c>
      <c r="CT726" s="12" t="e">
        <f>IF(Wedstrijden!#REF!="x","Z","")</f>
        <v>#REF!</v>
      </c>
      <c r="CU726" s="12" t="e">
        <f>IF(Wedstrijden!#REF!="x","ZZ","")</f>
        <v>#REF!</v>
      </c>
      <c r="CV726" s="12">
        <f>IF(COUNTA(Wedstrijden!#REF!)&lt;&gt;0,2,"")</f>
        <v>2</v>
      </c>
      <c r="CW726" s="12">
        <f t="shared" si="69"/>
        <v>1</v>
      </c>
      <c r="CX726" s="12" t="e">
        <f>IF(Wedstrijden!#REF!="x","BB","")</f>
        <v>#REF!</v>
      </c>
      <c r="CY726" s="12" t="e">
        <f>IF(Wedstrijden!#REF!="x","B","")</f>
        <v>#REF!</v>
      </c>
      <c r="CZ726" s="12" t="e">
        <f>IF(Wedstrijden!#REF!="x","L","")</f>
        <v>#REF!</v>
      </c>
      <c r="DA726" s="12" t="e">
        <f>IF(Wedstrijden!#REF!="x","M","")</f>
        <v>#REF!</v>
      </c>
      <c r="DB726" s="12" t="e">
        <f>IF(Wedstrijden!#REF!="x","Z","")</f>
        <v>#REF!</v>
      </c>
      <c r="DC726" s="12" t="e">
        <f>IF(Wedstrijden!#REF!="x","ZZ","")</f>
        <v>#REF!</v>
      </c>
      <c r="DD726" s="12" t="e">
        <f>IF(Wedstrijden!#REF!="x","1.40","")</f>
        <v>#REF!</v>
      </c>
      <c r="DE726" s="12">
        <f>IF(COUNTA(Wedstrijden!#REF!)&lt;&gt;0,6,"")</f>
        <v>6</v>
      </c>
      <c r="DF726" s="12">
        <f t="shared" si="70"/>
        <v>2</v>
      </c>
      <c r="DG726" s="12" t="e">
        <f>IF(Wedstrijden!#REF!="x","L","")</f>
        <v>#REF!</v>
      </c>
      <c r="DH726" s="12" t="e">
        <f>IF(Wedstrijden!#REF!="x","M","")</f>
        <v>#REF!</v>
      </c>
      <c r="DI726" s="12" t="e">
        <f>IF(Wedstrijden!#REF!="x","Z","")</f>
        <v>#REF!</v>
      </c>
      <c r="DJ726" s="12" t="e">
        <f>IF(Wedstrijden!#REF!="x","Z","")</f>
        <v>#REF!</v>
      </c>
      <c r="DK726" s="12">
        <f>IF(COUNTA(Wedstrijden!#REF!)&lt;&gt;0,6,"")</f>
        <v>6</v>
      </c>
      <c r="DL726" s="12">
        <f t="shared" si="71"/>
        <v>1</v>
      </c>
      <c r="DM726" s="12" t="e">
        <f>IF(Wedstrijden!#REF!="x","L","")</f>
        <v>#REF!</v>
      </c>
      <c r="DN726" s="12" t="e">
        <f>IF(Wedstrijden!#REF!="x","M","")</f>
        <v>#REF!</v>
      </c>
      <c r="DO726" s="12" t="e">
        <f>IF(Wedstrijden!#REF!="x","Z","")</f>
        <v>#REF!</v>
      </c>
      <c r="DP726" s="12" t="e">
        <f>IF(Wedstrijden!#REF!="x","Z","")</f>
        <v>#REF!</v>
      </c>
    </row>
    <row r="727" spans="1:120" ht="15" x14ac:dyDescent="0.25">
      <c r="A727" s="14">
        <f>Wedstrijden!A738</f>
        <v>0</v>
      </c>
      <c r="B727" s="12" t="str">
        <f>IFERROR(VLOOKUP(Wedstrijden!C738,Wedstrijdlocaties!$B$2:$E$500,2,FALSE),"")</f>
        <v/>
      </c>
      <c r="C727" s="12" t="str">
        <f>Wedstrijden!D738</f>
        <v/>
      </c>
      <c r="D727" s="12" t="str">
        <f>IFERROR(VLOOKUP(Wedstrijden!E738,Organisaties!$B$2:$C$500,2,FALSE),"")</f>
        <v/>
      </c>
      <c r="E727" s="12" t="str">
        <f>IFERROR(VLOOKUP(Wedstrijden!E738,Organisaties!$B$2:$G$500,5,FALSE),"")</f>
        <v/>
      </c>
      <c r="F727" s="12" t="e">
        <f>IF(Wedstrijden!#REF!&lt;&gt;"",Wedstrijden!#REF!,"")</f>
        <v>#REF!</v>
      </c>
      <c r="G727" s="12">
        <f>IF(Wedstrijden!K738="Indoor",1,0)</f>
        <v>0</v>
      </c>
      <c r="H727" s="12">
        <f>Wedstrijden!L738</f>
        <v>0</v>
      </c>
      <c r="I727" s="12" t="str">
        <f>IF(Wedstrijden!J738="Nee",0,IF(Wedstrijden!J738="Ja",1,""))</f>
        <v/>
      </c>
      <c r="J727" s="12" t="str">
        <f>IF(Wedstrijden!M738&lt;&gt;"",Wedstrijden!M738,"")</f>
        <v/>
      </c>
      <c r="BJ727" s="12">
        <f>IF(COUNTA(Wedstrijden!#REF!)&lt;&gt;0,1,"")</f>
        <v>1</v>
      </c>
      <c r="BK727" s="12">
        <f t="shared" si="66"/>
        <v>2</v>
      </c>
      <c r="BL727" s="12" t="e">
        <f>IF(Wedstrijden!#REF!="x","AA","")</f>
        <v>#REF!</v>
      </c>
      <c r="BM727" s="12" t="e">
        <f>IF(Wedstrijden!#REF!="x","A","")</f>
        <v>#REF!</v>
      </c>
      <c r="BN727" s="12" t="e">
        <f>IF(Wedstrijden!#REF!="x","B1","")</f>
        <v>#REF!</v>
      </c>
      <c r="BO727" s="12" t="e">
        <f>IF(Wedstrijden!#REF!="x","BB","")</f>
        <v>#REF!</v>
      </c>
      <c r="BP727" s="12" t="e">
        <f>IF(Wedstrijden!#REF!="x","B","")</f>
        <v>#REF!</v>
      </c>
      <c r="BQ727" s="12" t="e">
        <f>IF(Wedstrijden!#REF!="x","L1","")</f>
        <v>#REF!</v>
      </c>
      <c r="BR727" s="12" t="e">
        <f>IF(Wedstrijden!#REF!="x","L2","")</f>
        <v>#REF!</v>
      </c>
      <c r="BS727" s="12" t="e">
        <f>IF(Wedstrijden!#REF!="x","M1","")</f>
        <v>#REF!</v>
      </c>
      <c r="BT727" s="12" t="e">
        <f>IF(Wedstrijden!#REF!="x","M2","")</f>
        <v>#REF!</v>
      </c>
      <c r="BU727" s="12" t="e">
        <f>IF(Wedstrijden!#REF!="x","Z1","")</f>
        <v>#REF!</v>
      </c>
      <c r="BV727" s="12" t="e">
        <f>IF(Wedstrijden!#REF!="x","Z2","")</f>
        <v>#REF!</v>
      </c>
      <c r="BW727" s="12">
        <f>IF(COUNTA(Wedstrijden!#REF!)&lt;&gt;0,1,"")</f>
        <v>1</v>
      </c>
      <c r="BX727" s="12">
        <f t="shared" si="67"/>
        <v>1</v>
      </c>
      <c r="BY727" s="12" t="e">
        <f>IF(Wedstrijden!#REF!="x","BB","")</f>
        <v>#REF!</v>
      </c>
      <c r="BZ727" s="12" t="e">
        <f>IF(Wedstrijden!#REF!="x","B","")</f>
        <v>#REF!</v>
      </c>
      <c r="CA727" s="12" t="e">
        <f>IF(Wedstrijden!#REF!="x","L1","")</f>
        <v>#REF!</v>
      </c>
      <c r="CB727" s="12" t="e">
        <f>IF(Wedstrijden!#REF!="x","L2","")</f>
        <v>#REF!</v>
      </c>
      <c r="CC727" s="12" t="e">
        <f>IF(Wedstrijden!#REF!="x","M1","")</f>
        <v>#REF!</v>
      </c>
      <c r="CD727" s="12" t="e">
        <f>IF(Wedstrijden!#REF!="x","M2","")</f>
        <v>#REF!</v>
      </c>
      <c r="CE727" s="12" t="e">
        <f>IF(Wedstrijden!#REF!="x","Z1","")</f>
        <v>#REF!</v>
      </c>
      <c r="CF727" s="12" t="e">
        <f>IF(Wedstrijden!#REF!="x","Z2","")</f>
        <v>#REF!</v>
      </c>
      <c r="CG727" s="12" t="e">
        <f>IF(Wedstrijden!#REF!="x","ZZL","")</f>
        <v>#REF!</v>
      </c>
      <c r="CL727" s="12">
        <f>IF(COUNTA(Wedstrijden!#REF!)&lt;&gt;0,2,"")</f>
        <v>2</v>
      </c>
      <c r="CM727" s="12">
        <f t="shared" si="68"/>
        <v>2</v>
      </c>
      <c r="CN727" s="12" t="e">
        <f>IF(Wedstrijden!#REF!="x","AA","")</f>
        <v>#REF!</v>
      </c>
      <c r="CO727" s="12" t="e">
        <f>IF(Wedstrijden!#REF!="x","A","")</f>
        <v>#REF!</v>
      </c>
      <c r="CP727" s="12" t="e">
        <f>IF(Wedstrijden!#REF!="x","BB","")</f>
        <v>#REF!</v>
      </c>
      <c r="CQ727" s="12" t="e">
        <f>IF(Wedstrijden!#REF!="x","B","")</f>
        <v>#REF!</v>
      </c>
      <c r="CR727" s="12" t="e">
        <f>IF(Wedstrijden!#REF!="x","L","")</f>
        <v>#REF!</v>
      </c>
      <c r="CS727" s="12" t="e">
        <f>IF(Wedstrijden!#REF!="x","M","")</f>
        <v>#REF!</v>
      </c>
      <c r="CT727" s="12" t="e">
        <f>IF(Wedstrijden!#REF!="x","Z","")</f>
        <v>#REF!</v>
      </c>
      <c r="CU727" s="12" t="e">
        <f>IF(Wedstrijden!#REF!="x","ZZ","")</f>
        <v>#REF!</v>
      </c>
      <c r="CV727" s="12">
        <f>IF(COUNTA(Wedstrijden!#REF!)&lt;&gt;0,2,"")</f>
        <v>2</v>
      </c>
      <c r="CW727" s="12">
        <f t="shared" si="69"/>
        <v>1</v>
      </c>
      <c r="CX727" s="12" t="e">
        <f>IF(Wedstrijden!#REF!="x","BB","")</f>
        <v>#REF!</v>
      </c>
      <c r="CY727" s="12" t="e">
        <f>IF(Wedstrijden!#REF!="x","B","")</f>
        <v>#REF!</v>
      </c>
      <c r="CZ727" s="12" t="e">
        <f>IF(Wedstrijden!#REF!="x","L","")</f>
        <v>#REF!</v>
      </c>
      <c r="DA727" s="12" t="e">
        <f>IF(Wedstrijden!#REF!="x","M","")</f>
        <v>#REF!</v>
      </c>
      <c r="DB727" s="12" t="e">
        <f>IF(Wedstrijden!#REF!="x","Z","")</f>
        <v>#REF!</v>
      </c>
      <c r="DC727" s="12" t="e">
        <f>IF(Wedstrijden!#REF!="x","ZZ","")</f>
        <v>#REF!</v>
      </c>
      <c r="DD727" s="12" t="e">
        <f>IF(Wedstrijden!#REF!="x","1.40","")</f>
        <v>#REF!</v>
      </c>
      <c r="DE727" s="12">
        <f>IF(COUNTA(Wedstrijden!#REF!)&lt;&gt;0,6,"")</f>
        <v>6</v>
      </c>
      <c r="DF727" s="12">
        <f t="shared" si="70"/>
        <v>2</v>
      </c>
      <c r="DG727" s="12" t="e">
        <f>IF(Wedstrijden!#REF!="x","L","")</f>
        <v>#REF!</v>
      </c>
      <c r="DH727" s="12" t="e">
        <f>IF(Wedstrijden!#REF!="x","M","")</f>
        <v>#REF!</v>
      </c>
      <c r="DI727" s="12" t="e">
        <f>IF(Wedstrijden!#REF!="x","Z","")</f>
        <v>#REF!</v>
      </c>
      <c r="DJ727" s="12" t="e">
        <f>IF(Wedstrijden!#REF!="x","Z","")</f>
        <v>#REF!</v>
      </c>
      <c r="DK727" s="12">
        <f>IF(COUNTA(Wedstrijden!#REF!)&lt;&gt;0,6,"")</f>
        <v>6</v>
      </c>
      <c r="DL727" s="12">
        <f t="shared" si="71"/>
        <v>1</v>
      </c>
      <c r="DM727" s="12" t="e">
        <f>IF(Wedstrijden!#REF!="x","L","")</f>
        <v>#REF!</v>
      </c>
      <c r="DN727" s="12" t="e">
        <f>IF(Wedstrijden!#REF!="x","M","")</f>
        <v>#REF!</v>
      </c>
      <c r="DO727" s="12" t="e">
        <f>IF(Wedstrijden!#REF!="x","Z","")</f>
        <v>#REF!</v>
      </c>
      <c r="DP727" s="12" t="e">
        <f>IF(Wedstrijden!#REF!="x","Z","")</f>
        <v>#REF!</v>
      </c>
    </row>
    <row r="728" spans="1:120" ht="15" x14ac:dyDescent="0.25">
      <c r="A728" s="14">
        <f>Wedstrijden!A739</f>
        <v>0</v>
      </c>
      <c r="B728" s="12" t="str">
        <f>IFERROR(VLOOKUP(Wedstrijden!C739,Wedstrijdlocaties!$B$2:$E$500,2,FALSE),"")</f>
        <v/>
      </c>
      <c r="C728" s="12" t="str">
        <f>Wedstrijden!D739</f>
        <v/>
      </c>
      <c r="D728" s="12" t="str">
        <f>IFERROR(VLOOKUP(Wedstrijden!E739,Organisaties!$B$2:$C$500,2,FALSE),"")</f>
        <v/>
      </c>
      <c r="E728" s="12" t="str">
        <f>IFERROR(VLOOKUP(Wedstrijden!E739,Organisaties!$B$2:$G$500,5,FALSE),"")</f>
        <v/>
      </c>
      <c r="F728" s="12" t="e">
        <f>IF(Wedstrijden!#REF!&lt;&gt;"",Wedstrijden!#REF!,"")</f>
        <v>#REF!</v>
      </c>
      <c r="G728" s="12">
        <f>IF(Wedstrijden!K739="Indoor",1,0)</f>
        <v>0</v>
      </c>
      <c r="H728" s="12">
        <f>Wedstrijden!L739</f>
        <v>0</v>
      </c>
      <c r="I728" s="12" t="str">
        <f>IF(Wedstrijden!J739="Nee",0,IF(Wedstrijden!J739="Ja",1,""))</f>
        <v/>
      </c>
      <c r="J728" s="12" t="str">
        <f>IF(Wedstrijden!M739&lt;&gt;"",Wedstrijden!M739,"")</f>
        <v/>
      </c>
      <c r="BJ728" s="12">
        <f>IF(COUNTA(Wedstrijden!#REF!)&lt;&gt;0,1,"")</f>
        <v>1</v>
      </c>
      <c r="BK728" s="12">
        <f t="shared" si="66"/>
        <v>2</v>
      </c>
      <c r="BL728" s="12" t="e">
        <f>IF(Wedstrijden!#REF!="x","AA","")</f>
        <v>#REF!</v>
      </c>
      <c r="BM728" s="12" t="e">
        <f>IF(Wedstrijden!#REF!="x","A","")</f>
        <v>#REF!</v>
      </c>
      <c r="BN728" s="12" t="e">
        <f>IF(Wedstrijden!#REF!="x","B1","")</f>
        <v>#REF!</v>
      </c>
      <c r="BO728" s="12" t="e">
        <f>IF(Wedstrijden!#REF!="x","BB","")</f>
        <v>#REF!</v>
      </c>
      <c r="BP728" s="12" t="e">
        <f>IF(Wedstrijden!#REF!="x","B","")</f>
        <v>#REF!</v>
      </c>
      <c r="BQ728" s="12" t="e">
        <f>IF(Wedstrijden!#REF!="x","L1","")</f>
        <v>#REF!</v>
      </c>
      <c r="BR728" s="12" t="e">
        <f>IF(Wedstrijden!#REF!="x","L2","")</f>
        <v>#REF!</v>
      </c>
      <c r="BS728" s="12" t="e">
        <f>IF(Wedstrijden!#REF!="x","M1","")</f>
        <v>#REF!</v>
      </c>
      <c r="BT728" s="12" t="e">
        <f>IF(Wedstrijden!#REF!="x","M2","")</f>
        <v>#REF!</v>
      </c>
      <c r="BU728" s="12" t="e">
        <f>IF(Wedstrijden!#REF!="x","Z1","")</f>
        <v>#REF!</v>
      </c>
      <c r="BV728" s="12" t="e">
        <f>IF(Wedstrijden!#REF!="x","Z2","")</f>
        <v>#REF!</v>
      </c>
      <c r="BW728" s="12">
        <f>IF(COUNTA(Wedstrijden!#REF!)&lt;&gt;0,1,"")</f>
        <v>1</v>
      </c>
      <c r="BX728" s="12">
        <f t="shared" si="67"/>
        <v>1</v>
      </c>
      <c r="BY728" s="12" t="e">
        <f>IF(Wedstrijden!#REF!="x","BB","")</f>
        <v>#REF!</v>
      </c>
      <c r="BZ728" s="12" t="e">
        <f>IF(Wedstrijden!#REF!="x","B","")</f>
        <v>#REF!</v>
      </c>
      <c r="CA728" s="12" t="e">
        <f>IF(Wedstrijden!#REF!="x","L1","")</f>
        <v>#REF!</v>
      </c>
      <c r="CB728" s="12" t="e">
        <f>IF(Wedstrijden!#REF!="x","L2","")</f>
        <v>#REF!</v>
      </c>
      <c r="CC728" s="12" t="e">
        <f>IF(Wedstrijden!#REF!="x","M1","")</f>
        <v>#REF!</v>
      </c>
      <c r="CD728" s="12" t="e">
        <f>IF(Wedstrijden!#REF!="x","M2","")</f>
        <v>#REF!</v>
      </c>
      <c r="CE728" s="12" t="e">
        <f>IF(Wedstrijden!#REF!="x","Z1","")</f>
        <v>#REF!</v>
      </c>
      <c r="CF728" s="12" t="e">
        <f>IF(Wedstrijden!#REF!="x","Z2","")</f>
        <v>#REF!</v>
      </c>
      <c r="CG728" s="12" t="e">
        <f>IF(Wedstrijden!#REF!="x","ZZL","")</f>
        <v>#REF!</v>
      </c>
      <c r="CL728" s="12">
        <f>IF(COUNTA(Wedstrijden!#REF!)&lt;&gt;0,2,"")</f>
        <v>2</v>
      </c>
      <c r="CM728" s="12">
        <f t="shared" si="68"/>
        <v>2</v>
      </c>
      <c r="CN728" s="12" t="e">
        <f>IF(Wedstrijden!#REF!="x","AA","")</f>
        <v>#REF!</v>
      </c>
      <c r="CO728" s="12" t="e">
        <f>IF(Wedstrijden!#REF!="x","A","")</f>
        <v>#REF!</v>
      </c>
      <c r="CP728" s="12" t="e">
        <f>IF(Wedstrijden!#REF!="x","BB","")</f>
        <v>#REF!</v>
      </c>
      <c r="CQ728" s="12" t="e">
        <f>IF(Wedstrijden!#REF!="x","B","")</f>
        <v>#REF!</v>
      </c>
      <c r="CR728" s="12" t="e">
        <f>IF(Wedstrijden!#REF!="x","L","")</f>
        <v>#REF!</v>
      </c>
      <c r="CS728" s="12" t="e">
        <f>IF(Wedstrijden!#REF!="x","M","")</f>
        <v>#REF!</v>
      </c>
      <c r="CT728" s="12" t="e">
        <f>IF(Wedstrijden!#REF!="x","Z","")</f>
        <v>#REF!</v>
      </c>
      <c r="CU728" s="12" t="e">
        <f>IF(Wedstrijden!#REF!="x","ZZ","")</f>
        <v>#REF!</v>
      </c>
      <c r="CV728" s="12">
        <f>IF(COUNTA(Wedstrijden!#REF!)&lt;&gt;0,2,"")</f>
        <v>2</v>
      </c>
      <c r="CW728" s="12">
        <f t="shared" si="69"/>
        <v>1</v>
      </c>
      <c r="CX728" s="12" t="e">
        <f>IF(Wedstrijden!#REF!="x","BB","")</f>
        <v>#REF!</v>
      </c>
      <c r="CY728" s="12" t="e">
        <f>IF(Wedstrijden!#REF!="x","B","")</f>
        <v>#REF!</v>
      </c>
      <c r="CZ728" s="12" t="e">
        <f>IF(Wedstrijden!#REF!="x","L","")</f>
        <v>#REF!</v>
      </c>
      <c r="DA728" s="12" t="e">
        <f>IF(Wedstrijden!#REF!="x","M","")</f>
        <v>#REF!</v>
      </c>
      <c r="DB728" s="12" t="e">
        <f>IF(Wedstrijden!#REF!="x","Z","")</f>
        <v>#REF!</v>
      </c>
      <c r="DC728" s="12" t="e">
        <f>IF(Wedstrijden!#REF!="x","ZZ","")</f>
        <v>#REF!</v>
      </c>
      <c r="DD728" s="12" t="e">
        <f>IF(Wedstrijden!#REF!="x","1.40","")</f>
        <v>#REF!</v>
      </c>
      <c r="DE728" s="12">
        <f>IF(COUNTA(Wedstrijden!#REF!)&lt;&gt;0,6,"")</f>
        <v>6</v>
      </c>
      <c r="DF728" s="12">
        <f t="shared" si="70"/>
        <v>2</v>
      </c>
      <c r="DG728" s="12" t="e">
        <f>IF(Wedstrijden!#REF!="x","L","")</f>
        <v>#REF!</v>
      </c>
      <c r="DH728" s="12" t="e">
        <f>IF(Wedstrijden!#REF!="x","M","")</f>
        <v>#REF!</v>
      </c>
      <c r="DI728" s="12" t="e">
        <f>IF(Wedstrijden!#REF!="x","Z","")</f>
        <v>#REF!</v>
      </c>
      <c r="DJ728" s="12" t="e">
        <f>IF(Wedstrijden!#REF!="x","Z","")</f>
        <v>#REF!</v>
      </c>
      <c r="DK728" s="12">
        <f>IF(COUNTA(Wedstrijden!#REF!)&lt;&gt;0,6,"")</f>
        <v>6</v>
      </c>
      <c r="DL728" s="12">
        <f t="shared" si="71"/>
        <v>1</v>
      </c>
      <c r="DM728" s="12" t="e">
        <f>IF(Wedstrijden!#REF!="x","L","")</f>
        <v>#REF!</v>
      </c>
      <c r="DN728" s="12" t="e">
        <f>IF(Wedstrijden!#REF!="x","M","")</f>
        <v>#REF!</v>
      </c>
      <c r="DO728" s="12" t="e">
        <f>IF(Wedstrijden!#REF!="x","Z","")</f>
        <v>#REF!</v>
      </c>
      <c r="DP728" s="12" t="e">
        <f>IF(Wedstrijden!#REF!="x","Z","")</f>
        <v>#REF!</v>
      </c>
    </row>
    <row r="729" spans="1:120" ht="15" x14ac:dyDescent="0.25">
      <c r="A729" s="14">
        <f>Wedstrijden!A740</f>
        <v>0</v>
      </c>
      <c r="B729" s="12" t="str">
        <f>IFERROR(VLOOKUP(Wedstrijden!C740,Wedstrijdlocaties!$B$2:$E$500,2,FALSE),"")</f>
        <v/>
      </c>
      <c r="C729" s="12" t="str">
        <f>Wedstrijden!D740</f>
        <v/>
      </c>
      <c r="D729" s="12" t="str">
        <f>IFERROR(VLOOKUP(Wedstrijden!E740,Organisaties!$B$2:$C$500,2,FALSE),"")</f>
        <v/>
      </c>
      <c r="E729" s="12" t="str">
        <f>IFERROR(VLOOKUP(Wedstrijden!E740,Organisaties!$B$2:$G$500,5,FALSE),"")</f>
        <v/>
      </c>
      <c r="F729" s="12" t="e">
        <f>IF(Wedstrijden!#REF!&lt;&gt;"",Wedstrijden!#REF!,"")</f>
        <v>#REF!</v>
      </c>
      <c r="G729" s="12">
        <f>IF(Wedstrijden!K740="Indoor",1,0)</f>
        <v>0</v>
      </c>
      <c r="H729" s="12">
        <f>Wedstrijden!L740</f>
        <v>0</v>
      </c>
      <c r="I729" s="12" t="str">
        <f>IF(Wedstrijden!J740="Nee",0,IF(Wedstrijden!J740="Ja",1,""))</f>
        <v/>
      </c>
      <c r="J729" s="12" t="str">
        <f>IF(Wedstrijden!M740&lt;&gt;"",Wedstrijden!M740,"")</f>
        <v/>
      </c>
      <c r="BJ729" s="12">
        <f>IF(COUNTA(Wedstrijden!#REF!)&lt;&gt;0,1,"")</f>
        <v>1</v>
      </c>
      <c r="BK729" s="12">
        <f t="shared" si="66"/>
        <v>2</v>
      </c>
      <c r="BL729" s="12" t="e">
        <f>IF(Wedstrijden!#REF!="x","AA","")</f>
        <v>#REF!</v>
      </c>
      <c r="BM729" s="12" t="e">
        <f>IF(Wedstrijden!#REF!="x","A","")</f>
        <v>#REF!</v>
      </c>
      <c r="BN729" s="12" t="e">
        <f>IF(Wedstrijden!#REF!="x","B1","")</f>
        <v>#REF!</v>
      </c>
      <c r="BO729" s="12" t="e">
        <f>IF(Wedstrijden!#REF!="x","BB","")</f>
        <v>#REF!</v>
      </c>
      <c r="BP729" s="12" t="e">
        <f>IF(Wedstrijden!#REF!="x","B","")</f>
        <v>#REF!</v>
      </c>
      <c r="BQ729" s="12" t="e">
        <f>IF(Wedstrijden!#REF!="x","L1","")</f>
        <v>#REF!</v>
      </c>
      <c r="BR729" s="12" t="e">
        <f>IF(Wedstrijden!#REF!="x","L2","")</f>
        <v>#REF!</v>
      </c>
      <c r="BS729" s="12" t="e">
        <f>IF(Wedstrijden!#REF!="x","M1","")</f>
        <v>#REF!</v>
      </c>
      <c r="BT729" s="12" t="e">
        <f>IF(Wedstrijden!#REF!="x","M2","")</f>
        <v>#REF!</v>
      </c>
      <c r="BU729" s="12" t="e">
        <f>IF(Wedstrijden!#REF!="x","Z1","")</f>
        <v>#REF!</v>
      </c>
      <c r="BV729" s="12" t="e">
        <f>IF(Wedstrijden!#REF!="x","Z2","")</f>
        <v>#REF!</v>
      </c>
      <c r="BW729" s="12">
        <f>IF(COUNTA(Wedstrijden!#REF!)&lt;&gt;0,1,"")</f>
        <v>1</v>
      </c>
      <c r="BX729" s="12">
        <f t="shared" si="67"/>
        <v>1</v>
      </c>
      <c r="BY729" s="12" t="e">
        <f>IF(Wedstrijden!#REF!="x","BB","")</f>
        <v>#REF!</v>
      </c>
      <c r="BZ729" s="12" t="e">
        <f>IF(Wedstrijden!#REF!="x","B","")</f>
        <v>#REF!</v>
      </c>
      <c r="CA729" s="12" t="e">
        <f>IF(Wedstrijden!#REF!="x","L1","")</f>
        <v>#REF!</v>
      </c>
      <c r="CB729" s="12" t="e">
        <f>IF(Wedstrijden!#REF!="x","L2","")</f>
        <v>#REF!</v>
      </c>
      <c r="CC729" s="12" t="e">
        <f>IF(Wedstrijden!#REF!="x","M1","")</f>
        <v>#REF!</v>
      </c>
      <c r="CD729" s="12" t="e">
        <f>IF(Wedstrijden!#REF!="x","M2","")</f>
        <v>#REF!</v>
      </c>
      <c r="CE729" s="12" t="e">
        <f>IF(Wedstrijden!#REF!="x","Z1","")</f>
        <v>#REF!</v>
      </c>
      <c r="CF729" s="12" t="e">
        <f>IF(Wedstrijden!#REF!="x","Z2","")</f>
        <v>#REF!</v>
      </c>
      <c r="CG729" s="12" t="e">
        <f>IF(Wedstrijden!#REF!="x","ZZL","")</f>
        <v>#REF!</v>
      </c>
      <c r="CL729" s="12">
        <f>IF(COUNTA(Wedstrijden!#REF!)&lt;&gt;0,2,"")</f>
        <v>2</v>
      </c>
      <c r="CM729" s="12">
        <f t="shared" si="68"/>
        <v>2</v>
      </c>
      <c r="CN729" s="12" t="e">
        <f>IF(Wedstrijden!#REF!="x","AA","")</f>
        <v>#REF!</v>
      </c>
      <c r="CO729" s="12" t="e">
        <f>IF(Wedstrijden!#REF!="x","A","")</f>
        <v>#REF!</v>
      </c>
      <c r="CP729" s="12" t="e">
        <f>IF(Wedstrijden!#REF!="x","BB","")</f>
        <v>#REF!</v>
      </c>
      <c r="CQ729" s="12" t="e">
        <f>IF(Wedstrijden!#REF!="x","B","")</f>
        <v>#REF!</v>
      </c>
      <c r="CR729" s="12" t="e">
        <f>IF(Wedstrijden!#REF!="x","L","")</f>
        <v>#REF!</v>
      </c>
      <c r="CS729" s="12" t="e">
        <f>IF(Wedstrijden!#REF!="x","M","")</f>
        <v>#REF!</v>
      </c>
      <c r="CT729" s="12" t="e">
        <f>IF(Wedstrijden!#REF!="x","Z","")</f>
        <v>#REF!</v>
      </c>
      <c r="CU729" s="12" t="e">
        <f>IF(Wedstrijden!#REF!="x","ZZ","")</f>
        <v>#REF!</v>
      </c>
      <c r="CV729" s="12">
        <f>IF(COUNTA(Wedstrijden!#REF!)&lt;&gt;0,2,"")</f>
        <v>2</v>
      </c>
      <c r="CW729" s="12">
        <f t="shared" si="69"/>
        <v>1</v>
      </c>
      <c r="CX729" s="12" t="e">
        <f>IF(Wedstrijden!#REF!="x","BB","")</f>
        <v>#REF!</v>
      </c>
      <c r="CY729" s="12" t="e">
        <f>IF(Wedstrijden!#REF!="x","B","")</f>
        <v>#REF!</v>
      </c>
      <c r="CZ729" s="12" t="e">
        <f>IF(Wedstrijden!#REF!="x","L","")</f>
        <v>#REF!</v>
      </c>
      <c r="DA729" s="12" t="e">
        <f>IF(Wedstrijden!#REF!="x","M","")</f>
        <v>#REF!</v>
      </c>
      <c r="DB729" s="12" t="e">
        <f>IF(Wedstrijden!#REF!="x","Z","")</f>
        <v>#REF!</v>
      </c>
      <c r="DC729" s="12" t="e">
        <f>IF(Wedstrijden!#REF!="x","ZZ","")</f>
        <v>#REF!</v>
      </c>
      <c r="DD729" s="12" t="e">
        <f>IF(Wedstrijden!#REF!="x","1.40","")</f>
        <v>#REF!</v>
      </c>
      <c r="DE729" s="12">
        <f>IF(COUNTA(Wedstrijden!#REF!)&lt;&gt;0,6,"")</f>
        <v>6</v>
      </c>
      <c r="DF729" s="12">
        <f t="shared" si="70"/>
        <v>2</v>
      </c>
      <c r="DG729" s="12" t="e">
        <f>IF(Wedstrijden!#REF!="x","L","")</f>
        <v>#REF!</v>
      </c>
      <c r="DH729" s="12" t="e">
        <f>IF(Wedstrijden!#REF!="x","M","")</f>
        <v>#REF!</v>
      </c>
      <c r="DI729" s="12" t="e">
        <f>IF(Wedstrijden!#REF!="x","Z","")</f>
        <v>#REF!</v>
      </c>
      <c r="DJ729" s="12" t="e">
        <f>IF(Wedstrijden!#REF!="x","Z","")</f>
        <v>#REF!</v>
      </c>
      <c r="DK729" s="12">
        <f>IF(COUNTA(Wedstrijden!#REF!)&lt;&gt;0,6,"")</f>
        <v>6</v>
      </c>
      <c r="DL729" s="12">
        <f t="shared" si="71"/>
        <v>1</v>
      </c>
      <c r="DM729" s="12" t="e">
        <f>IF(Wedstrijden!#REF!="x","L","")</f>
        <v>#REF!</v>
      </c>
      <c r="DN729" s="12" t="e">
        <f>IF(Wedstrijden!#REF!="x","M","")</f>
        <v>#REF!</v>
      </c>
      <c r="DO729" s="12" t="e">
        <f>IF(Wedstrijden!#REF!="x","Z","")</f>
        <v>#REF!</v>
      </c>
      <c r="DP729" s="12" t="e">
        <f>IF(Wedstrijden!#REF!="x","Z","")</f>
        <v>#REF!</v>
      </c>
    </row>
    <row r="730" spans="1:120" ht="15" x14ac:dyDescent="0.25">
      <c r="A730" s="14">
        <f>Wedstrijden!A741</f>
        <v>0</v>
      </c>
      <c r="B730" s="12" t="str">
        <f>IFERROR(VLOOKUP(Wedstrijden!C741,Wedstrijdlocaties!$B$2:$E$500,2,FALSE),"")</f>
        <v/>
      </c>
      <c r="C730" s="12" t="str">
        <f>Wedstrijden!D741</f>
        <v/>
      </c>
      <c r="D730" s="12" t="str">
        <f>IFERROR(VLOOKUP(Wedstrijden!E741,Organisaties!$B$2:$C$500,2,FALSE),"")</f>
        <v/>
      </c>
      <c r="E730" s="12" t="str">
        <f>IFERROR(VLOOKUP(Wedstrijden!E741,Organisaties!$B$2:$G$500,5,FALSE),"")</f>
        <v/>
      </c>
      <c r="F730" s="12" t="e">
        <f>IF(Wedstrijden!#REF!&lt;&gt;"",Wedstrijden!#REF!,"")</f>
        <v>#REF!</v>
      </c>
      <c r="G730" s="12">
        <f>IF(Wedstrijden!K741="Indoor",1,0)</f>
        <v>0</v>
      </c>
      <c r="H730" s="12">
        <f>Wedstrijden!L741</f>
        <v>0</v>
      </c>
      <c r="I730" s="12" t="str">
        <f>IF(Wedstrijden!J741="Nee",0,IF(Wedstrijden!J741="Ja",1,""))</f>
        <v/>
      </c>
      <c r="J730" s="12" t="str">
        <f>IF(Wedstrijden!M741&lt;&gt;"",Wedstrijden!M741,"")</f>
        <v/>
      </c>
      <c r="BJ730" s="12">
        <f>IF(COUNTA(Wedstrijden!#REF!)&lt;&gt;0,1,"")</f>
        <v>1</v>
      </c>
      <c r="BK730" s="12">
        <f t="shared" si="66"/>
        <v>2</v>
      </c>
      <c r="BL730" s="12" t="e">
        <f>IF(Wedstrijden!#REF!="x","AA","")</f>
        <v>#REF!</v>
      </c>
      <c r="BM730" s="12" t="e">
        <f>IF(Wedstrijden!#REF!="x","A","")</f>
        <v>#REF!</v>
      </c>
      <c r="BN730" s="12" t="e">
        <f>IF(Wedstrijden!#REF!="x","B1","")</f>
        <v>#REF!</v>
      </c>
      <c r="BO730" s="12" t="e">
        <f>IF(Wedstrijden!#REF!="x","BB","")</f>
        <v>#REF!</v>
      </c>
      <c r="BP730" s="12" t="e">
        <f>IF(Wedstrijden!#REF!="x","B","")</f>
        <v>#REF!</v>
      </c>
      <c r="BQ730" s="12" t="e">
        <f>IF(Wedstrijden!#REF!="x","L1","")</f>
        <v>#REF!</v>
      </c>
      <c r="BR730" s="12" t="e">
        <f>IF(Wedstrijden!#REF!="x","L2","")</f>
        <v>#REF!</v>
      </c>
      <c r="BS730" s="12" t="e">
        <f>IF(Wedstrijden!#REF!="x","M1","")</f>
        <v>#REF!</v>
      </c>
      <c r="BT730" s="12" t="e">
        <f>IF(Wedstrijden!#REF!="x","M2","")</f>
        <v>#REF!</v>
      </c>
      <c r="BU730" s="12" t="e">
        <f>IF(Wedstrijden!#REF!="x","Z1","")</f>
        <v>#REF!</v>
      </c>
      <c r="BV730" s="12" t="e">
        <f>IF(Wedstrijden!#REF!="x","Z2","")</f>
        <v>#REF!</v>
      </c>
      <c r="BW730" s="12">
        <f>IF(COUNTA(Wedstrijden!#REF!)&lt;&gt;0,1,"")</f>
        <v>1</v>
      </c>
      <c r="BX730" s="12">
        <f t="shared" si="67"/>
        <v>1</v>
      </c>
      <c r="BY730" s="12" t="e">
        <f>IF(Wedstrijden!#REF!="x","BB","")</f>
        <v>#REF!</v>
      </c>
      <c r="BZ730" s="12" t="e">
        <f>IF(Wedstrijden!#REF!="x","B","")</f>
        <v>#REF!</v>
      </c>
      <c r="CA730" s="12" t="e">
        <f>IF(Wedstrijden!#REF!="x","L1","")</f>
        <v>#REF!</v>
      </c>
      <c r="CB730" s="12" t="e">
        <f>IF(Wedstrijden!#REF!="x","L2","")</f>
        <v>#REF!</v>
      </c>
      <c r="CC730" s="12" t="e">
        <f>IF(Wedstrijden!#REF!="x","M1","")</f>
        <v>#REF!</v>
      </c>
      <c r="CD730" s="12" t="e">
        <f>IF(Wedstrijden!#REF!="x","M2","")</f>
        <v>#REF!</v>
      </c>
      <c r="CE730" s="12" t="e">
        <f>IF(Wedstrijden!#REF!="x","Z1","")</f>
        <v>#REF!</v>
      </c>
      <c r="CF730" s="12" t="e">
        <f>IF(Wedstrijden!#REF!="x","Z2","")</f>
        <v>#REF!</v>
      </c>
      <c r="CG730" s="12" t="e">
        <f>IF(Wedstrijden!#REF!="x","ZZL","")</f>
        <v>#REF!</v>
      </c>
      <c r="CL730" s="12">
        <f>IF(COUNTA(Wedstrijden!#REF!)&lt;&gt;0,2,"")</f>
        <v>2</v>
      </c>
      <c r="CM730" s="12">
        <f t="shared" si="68"/>
        <v>2</v>
      </c>
      <c r="CN730" s="12" t="e">
        <f>IF(Wedstrijden!#REF!="x","AA","")</f>
        <v>#REF!</v>
      </c>
      <c r="CO730" s="12" t="e">
        <f>IF(Wedstrijden!#REF!="x","A","")</f>
        <v>#REF!</v>
      </c>
      <c r="CP730" s="12" t="e">
        <f>IF(Wedstrijden!#REF!="x","BB","")</f>
        <v>#REF!</v>
      </c>
      <c r="CQ730" s="12" t="e">
        <f>IF(Wedstrijden!#REF!="x","B","")</f>
        <v>#REF!</v>
      </c>
      <c r="CR730" s="12" t="e">
        <f>IF(Wedstrijden!#REF!="x","L","")</f>
        <v>#REF!</v>
      </c>
      <c r="CS730" s="12" t="e">
        <f>IF(Wedstrijden!#REF!="x","M","")</f>
        <v>#REF!</v>
      </c>
      <c r="CT730" s="12" t="e">
        <f>IF(Wedstrijden!#REF!="x","Z","")</f>
        <v>#REF!</v>
      </c>
      <c r="CU730" s="12" t="e">
        <f>IF(Wedstrijden!#REF!="x","ZZ","")</f>
        <v>#REF!</v>
      </c>
      <c r="CV730" s="12">
        <f>IF(COUNTA(Wedstrijden!#REF!)&lt;&gt;0,2,"")</f>
        <v>2</v>
      </c>
      <c r="CW730" s="12">
        <f t="shared" si="69"/>
        <v>1</v>
      </c>
      <c r="CX730" s="12" t="e">
        <f>IF(Wedstrijden!#REF!="x","BB","")</f>
        <v>#REF!</v>
      </c>
      <c r="CY730" s="12" t="e">
        <f>IF(Wedstrijden!#REF!="x","B","")</f>
        <v>#REF!</v>
      </c>
      <c r="CZ730" s="12" t="e">
        <f>IF(Wedstrijden!#REF!="x","L","")</f>
        <v>#REF!</v>
      </c>
      <c r="DA730" s="12" t="e">
        <f>IF(Wedstrijden!#REF!="x","M","")</f>
        <v>#REF!</v>
      </c>
      <c r="DB730" s="12" t="e">
        <f>IF(Wedstrijden!#REF!="x","Z","")</f>
        <v>#REF!</v>
      </c>
      <c r="DC730" s="12" t="e">
        <f>IF(Wedstrijden!#REF!="x","ZZ","")</f>
        <v>#REF!</v>
      </c>
      <c r="DD730" s="12" t="e">
        <f>IF(Wedstrijden!#REF!="x","1.40","")</f>
        <v>#REF!</v>
      </c>
      <c r="DE730" s="12">
        <f>IF(COUNTA(Wedstrijden!#REF!)&lt;&gt;0,6,"")</f>
        <v>6</v>
      </c>
      <c r="DF730" s="12">
        <f t="shared" si="70"/>
        <v>2</v>
      </c>
      <c r="DG730" s="12" t="e">
        <f>IF(Wedstrijden!#REF!="x","L","")</f>
        <v>#REF!</v>
      </c>
      <c r="DH730" s="12" t="e">
        <f>IF(Wedstrijden!#REF!="x","M","")</f>
        <v>#REF!</v>
      </c>
      <c r="DI730" s="12" t="e">
        <f>IF(Wedstrijden!#REF!="x","Z","")</f>
        <v>#REF!</v>
      </c>
      <c r="DJ730" s="12" t="e">
        <f>IF(Wedstrijden!#REF!="x","Z","")</f>
        <v>#REF!</v>
      </c>
      <c r="DK730" s="12">
        <f>IF(COUNTA(Wedstrijden!#REF!)&lt;&gt;0,6,"")</f>
        <v>6</v>
      </c>
      <c r="DL730" s="12">
        <f t="shared" si="71"/>
        <v>1</v>
      </c>
      <c r="DM730" s="12" t="e">
        <f>IF(Wedstrijden!#REF!="x","L","")</f>
        <v>#REF!</v>
      </c>
      <c r="DN730" s="12" t="e">
        <f>IF(Wedstrijden!#REF!="x","M","")</f>
        <v>#REF!</v>
      </c>
      <c r="DO730" s="12" t="e">
        <f>IF(Wedstrijden!#REF!="x","Z","")</f>
        <v>#REF!</v>
      </c>
      <c r="DP730" s="12" t="e">
        <f>IF(Wedstrijden!#REF!="x","Z","")</f>
        <v>#REF!</v>
      </c>
    </row>
    <row r="731" spans="1:120" ht="15" x14ac:dyDescent="0.25">
      <c r="A731" s="14">
        <f>Wedstrijden!A742</f>
        <v>0</v>
      </c>
      <c r="B731" s="12" t="str">
        <f>IFERROR(VLOOKUP(Wedstrijden!C742,Wedstrijdlocaties!$B$2:$E$500,2,FALSE),"")</f>
        <v/>
      </c>
      <c r="C731" s="12" t="str">
        <f>Wedstrijden!D742</f>
        <v/>
      </c>
      <c r="D731" s="12" t="str">
        <f>IFERROR(VLOOKUP(Wedstrijden!E742,Organisaties!$B$2:$C$500,2,FALSE),"")</f>
        <v/>
      </c>
      <c r="E731" s="12" t="str">
        <f>IFERROR(VLOOKUP(Wedstrijden!E742,Organisaties!$B$2:$G$500,5,FALSE),"")</f>
        <v/>
      </c>
      <c r="F731" s="12" t="e">
        <f>IF(Wedstrijden!#REF!&lt;&gt;"",Wedstrijden!#REF!,"")</f>
        <v>#REF!</v>
      </c>
      <c r="G731" s="12">
        <f>IF(Wedstrijden!K742="Indoor",1,0)</f>
        <v>0</v>
      </c>
      <c r="H731" s="12">
        <f>Wedstrijden!L742</f>
        <v>0</v>
      </c>
      <c r="I731" s="12" t="str">
        <f>IF(Wedstrijden!J742="Nee",0,IF(Wedstrijden!J742="Ja",1,""))</f>
        <v/>
      </c>
      <c r="J731" s="12" t="str">
        <f>IF(Wedstrijden!M742&lt;&gt;"",Wedstrijden!M742,"")</f>
        <v/>
      </c>
      <c r="BJ731" s="12">
        <f>IF(COUNTA(Wedstrijden!#REF!)&lt;&gt;0,1,"")</f>
        <v>1</v>
      </c>
      <c r="BK731" s="12">
        <f t="shared" si="66"/>
        <v>2</v>
      </c>
      <c r="BL731" s="12" t="e">
        <f>IF(Wedstrijden!#REF!="x","AA","")</f>
        <v>#REF!</v>
      </c>
      <c r="BM731" s="12" t="e">
        <f>IF(Wedstrijden!#REF!="x","A","")</f>
        <v>#REF!</v>
      </c>
      <c r="BN731" s="12" t="e">
        <f>IF(Wedstrijden!#REF!="x","B1","")</f>
        <v>#REF!</v>
      </c>
      <c r="BO731" s="12" t="e">
        <f>IF(Wedstrijden!#REF!="x","BB","")</f>
        <v>#REF!</v>
      </c>
      <c r="BP731" s="12" t="e">
        <f>IF(Wedstrijden!#REF!="x","B","")</f>
        <v>#REF!</v>
      </c>
      <c r="BQ731" s="12" t="e">
        <f>IF(Wedstrijden!#REF!="x","L1","")</f>
        <v>#REF!</v>
      </c>
      <c r="BR731" s="12" t="e">
        <f>IF(Wedstrijden!#REF!="x","L2","")</f>
        <v>#REF!</v>
      </c>
      <c r="BS731" s="12" t="e">
        <f>IF(Wedstrijden!#REF!="x","M1","")</f>
        <v>#REF!</v>
      </c>
      <c r="BT731" s="12" t="e">
        <f>IF(Wedstrijden!#REF!="x","M2","")</f>
        <v>#REF!</v>
      </c>
      <c r="BU731" s="12" t="e">
        <f>IF(Wedstrijden!#REF!="x","Z1","")</f>
        <v>#REF!</v>
      </c>
      <c r="BV731" s="12" t="e">
        <f>IF(Wedstrijden!#REF!="x","Z2","")</f>
        <v>#REF!</v>
      </c>
      <c r="BW731" s="12">
        <f>IF(COUNTA(Wedstrijden!#REF!)&lt;&gt;0,1,"")</f>
        <v>1</v>
      </c>
      <c r="BX731" s="12">
        <f t="shared" si="67"/>
        <v>1</v>
      </c>
      <c r="BY731" s="12" t="e">
        <f>IF(Wedstrijden!#REF!="x","BB","")</f>
        <v>#REF!</v>
      </c>
      <c r="BZ731" s="12" t="e">
        <f>IF(Wedstrijden!#REF!="x","B","")</f>
        <v>#REF!</v>
      </c>
      <c r="CA731" s="12" t="e">
        <f>IF(Wedstrijden!#REF!="x","L1","")</f>
        <v>#REF!</v>
      </c>
      <c r="CB731" s="12" t="e">
        <f>IF(Wedstrijden!#REF!="x","L2","")</f>
        <v>#REF!</v>
      </c>
      <c r="CC731" s="12" t="e">
        <f>IF(Wedstrijden!#REF!="x","M1","")</f>
        <v>#REF!</v>
      </c>
      <c r="CD731" s="12" t="e">
        <f>IF(Wedstrijden!#REF!="x","M2","")</f>
        <v>#REF!</v>
      </c>
      <c r="CE731" s="12" t="e">
        <f>IF(Wedstrijden!#REF!="x","Z1","")</f>
        <v>#REF!</v>
      </c>
      <c r="CF731" s="12" t="e">
        <f>IF(Wedstrijden!#REF!="x","Z2","")</f>
        <v>#REF!</v>
      </c>
      <c r="CG731" s="12" t="e">
        <f>IF(Wedstrijden!#REF!="x","ZZL","")</f>
        <v>#REF!</v>
      </c>
      <c r="CL731" s="12">
        <f>IF(COUNTA(Wedstrijden!#REF!)&lt;&gt;0,2,"")</f>
        <v>2</v>
      </c>
      <c r="CM731" s="12">
        <f t="shared" si="68"/>
        <v>2</v>
      </c>
      <c r="CN731" s="12" t="e">
        <f>IF(Wedstrijden!#REF!="x","AA","")</f>
        <v>#REF!</v>
      </c>
      <c r="CO731" s="12" t="e">
        <f>IF(Wedstrijden!#REF!="x","A","")</f>
        <v>#REF!</v>
      </c>
      <c r="CP731" s="12" t="e">
        <f>IF(Wedstrijden!#REF!="x","BB","")</f>
        <v>#REF!</v>
      </c>
      <c r="CQ731" s="12" t="e">
        <f>IF(Wedstrijden!#REF!="x","B","")</f>
        <v>#REF!</v>
      </c>
      <c r="CR731" s="12" t="e">
        <f>IF(Wedstrijden!#REF!="x","L","")</f>
        <v>#REF!</v>
      </c>
      <c r="CS731" s="12" t="e">
        <f>IF(Wedstrijden!#REF!="x","M","")</f>
        <v>#REF!</v>
      </c>
      <c r="CT731" s="12" t="e">
        <f>IF(Wedstrijden!#REF!="x","Z","")</f>
        <v>#REF!</v>
      </c>
      <c r="CU731" s="12" t="e">
        <f>IF(Wedstrijden!#REF!="x","ZZ","")</f>
        <v>#REF!</v>
      </c>
      <c r="CV731" s="12">
        <f>IF(COUNTA(Wedstrijden!#REF!)&lt;&gt;0,2,"")</f>
        <v>2</v>
      </c>
      <c r="CW731" s="12">
        <f t="shared" si="69"/>
        <v>1</v>
      </c>
      <c r="CX731" s="12" t="e">
        <f>IF(Wedstrijden!#REF!="x","BB","")</f>
        <v>#REF!</v>
      </c>
      <c r="CY731" s="12" t="e">
        <f>IF(Wedstrijden!#REF!="x","B","")</f>
        <v>#REF!</v>
      </c>
      <c r="CZ731" s="12" t="e">
        <f>IF(Wedstrijden!#REF!="x","L","")</f>
        <v>#REF!</v>
      </c>
      <c r="DA731" s="12" t="e">
        <f>IF(Wedstrijden!#REF!="x","M","")</f>
        <v>#REF!</v>
      </c>
      <c r="DB731" s="12" t="e">
        <f>IF(Wedstrijden!#REF!="x","Z","")</f>
        <v>#REF!</v>
      </c>
      <c r="DC731" s="12" t="e">
        <f>IF(Wedstrijden!#REF!="x","ZZ","")</f>
        <v>#REF!</v>
      </c>
      <c r="DD731" s="12" t="e">
        <f>IF(Wedstrijden!#REF!="x","1.40","")</f>
        <v>#REF!</v>
      </c>
      <c r="DE731" s="12">
        <f>IF(COUNTA(Wedstrijden!#REF!)&lt;&gt;0,6,"")</f>
        <v>6</v>
      </c>
      <c r="DF731" s="12">
        <f t="shared" si="70"/>
        <v>2</v>
      </c>
      <c r="DG731" s="12" t="e">
        <f>IF(Wedstrijden!#REF!="x","L","")</f>
        <v>#REF!</v>
      </c>
      <c r="DH731" s="12" t="e">
        <f>IF(Wedstrijden!#REF!="x","M","")</f>
        <v>#REF!</v>
      </c>
      <c r="DI731" s="12" t="e">
        <f>IF(Wedstrijden!#REF!="x","Z","")</f>
        <v>#REF!</v>
      </c>
      <c r="DJ731" s="12" t="e">
        <f>IF(Wedstrijden!#REF!="x","Z","")</f>
        <v>#REF!</v>
      </c>
      <c r="DK731" s="12">
        <f>IF(COUNTA(Wedstrijden!#REF!)&lt;&gt;0,6,"")</f>
        <v>6</v>
      </c>
      <c r="DL731" s="12">
        <f t="shared" si="71"/>
        <v>1</v>
      </c>
      <c r="DM731" s="12" t="e">
        <f>IF(Wedstrijden!#REF!="x","L","")</f>
        <v>#REF!</v>
      </c>
      <c r="DN731" s="12" t="e">
        <f>IF(Wedstrijden!#REF!="x","M","")</f>
        <v>#REF!</v>
      </c>
      <c r="DO731" s="12" t="e">
        <f>IF(Wedstrijden!#REF!="x","Z","")</f>
        <v>#REF!</v>
      </c>
      <c r="DP731" s="12" t="e">
        <f>IF(Wedstrijden!#REF!="x","Z","")</f>
        <v>#REF!</v>
      </c>
    </row>
    <row r="732" spans="1:120" ht="15" x14ac:dyDescent="0.25">
      <c r="A732" s="14">
        <f>Wedstrijden!A743</f>
        <v>0</v>
      </c>
      <c r="B732" s="12" t="str">
        <f>IFERROR(VLOOKUP(Wedstrijden!C743,Wedstrijdlocaties!$B$2:$E$500,2,FALSE),"")</f>
        <v/>
      </c>
      <c r="C732" s="12" t="str">
        <f>Wedstrijden!D743</f>
        <v/>
      </c>
      <c r="D732" s="12" t="str">
        <f>IFERROR(VLOOKUP(Wedstrijden!E743,Organisaties!$B$2:$C$500,2,FALSE),"")</f>
        <v/>
      </c>
      <c r="E732" s="12" t="str">
        <f>IFERROR(VLOOKUP(Wedstrijden!E743,Organisaties!$B$2:$G$500,5,FALSE),"")</f>
        <v/>
      </c>
      <c r="F732" s="12" t="e">
        <f>IF(Wedstrijden!#REF!&lt;&gt;"",Wedstrijden!#REF!,"")</f>
        <v>#REF!</v>
      </c>
      <c r="G732" s="12">
        <f>IF(Wedstrijden!K743="Indoor",1,0)</f>
        <v>0</v>
      </c>
      <c r="H732" s="12">
        <f>Wedstrijden!L743</f>
        <v>0</v>
      </c>
      <c r="I732" s="12" t="str">
        <f>IF(Wedstrijden!J743="Nee",0,IF(Wedstrijden!J743="Ja",1,""))</f>
        <v/>
      </c>
      <c r="J732" s="12" t="str">
        <f>IF(Wedstrijden!M743&lt;&gt;"",Wedstrijden!M743,"")</f>
        <v/>
      </c>
      <c r="BJ732" s="12">
        <f>IF(COUNTA(Wedstrijden!#REF!)&lt;&gt;0,1,"")</f>
        <v>1</v>
      </c>
      <c r="BK732" s="12">
        <f t="shared" si="66"/>
        <v>2</v>
      </c>
      <c r="BL732" s="12" t="e">
        <f>IF(Wedstrijden!#REF!="x","AA","")</f>
        <v>#REF!</v>
      </c>
      <c r="BM732" s="12" t="e">
        <f>IF(Wedstrijden!#REF!="x","A","")</f>
        <v>#REF!</v>
      </c>
      <c r="BN732" s="12" t="e">
        <f>IF(Wedstrijden!#REF!="x","B1","")</f>
        <v>#REF!</v>
      </c>
      <c r="BO732" s="12" t="e">
        <f>IF(Wedstrijden!#REF!="x","BB","")</f>
        <v>#REF!</v>
      </c>
      <c r="BP732" s="12" t="e">
        <f>IF(Wedstrijden!#REF!="x","B","")</f>
        <v>#REF!</v>
      </c>
      <c r="BQ732" s="12" t="e">
        <f>IF(Wedstrijden!#REF!="x","L1","")</f>
        <v>#REF!</v>
      </c>
      <c r="BR732" s="12" t="e">
        <f>IF(Wedstrijden!#REF!="x","L2","")</f>
        <v>#REF!</v>
      </c>
      <c r="BS732" s="12" t="e">
        <f>IF(Wedstrijden!#REF!="x","M1","")</f>
        <v>#REF!</v>
      </c>
      <c r="BT732" s="12" t="e">
        <f>IF(Wedstrijden!#REF!="x","M2","")</f>
        <v>#REF!</v>
      </c>
      <c r="BU732" s="12" t="e">
        <f>IF(Wedstrijden!#REF!="x","Z1","")</f>
        <v>#REF!</v>
      </c>
      <c r="BV732" s="12" t="e">
        <f>IF(Wedstrijden!#REF!="x","Z2","")</f>
        <v>#REF!</v>
      </c>
      <c r="BW732" s="12">
        <f>IF(COUNTA(Wedstrijden!#REF!)&lt;&gt;0,1,"")</f>
        <v>1</v>
      </c>
      <c r="BX732" s="12">
        <f t="shared" si="67"/>
        <v>1</v>
      </c>
      <c r="BY732" s="12" t="e">
        <f>IF(Wedstrijden!#REF!="x","BB","")</f>
        <v>#REF!</v>
      </c>
      <c r="BZ732" s="12" t="e">
        <f>IF(Wedstrijden!#REF!="x","B","")</f>
        <v>#REF!</v>
      </c>
      <c r="CA732" s="12" t="e">
        <f>IF(Wedstrijden!#REF!="x","L1","")</f>
        <v>#REF!</v>
      </c>
      <c r="CB732" s="12" t="e">
        <f>IF(Wedstrijden!#REF!="x","L2","")</f>
        <v>#REF!</v>
      </c>
      <c r="CC732" s="12" t="e">
        <f>IF(Wedstrijden!#REF!="x","M1","")</f>
        <v>#REF!</v>
      </c>
      <c r="CD732" s="12" t="e">
        <f>IF(Wedstrijden!#REF!="x","M2","")</f>
        <v>#REF!</v>
      </c>
      <c r="CE732" s="12" t="e">
        <f>IF(Wedstrijden!#REF!="x","Z1","")</f>
        <v>#REF!</v>
      </c>
      <c r="CF732" s="12" t="e">
        <f>IF(Wedstrijden!#REF!="x","Z2","")</f>
        <v>#REF!</v>
      </c>
      <c r="CG732" s="12" t="e">
        <f>IF(Wedstrijden!#REF!="x","ZZL","")</f>
        <v>#REF!</v>
      </c>
      <c r="CL732" s="12">
        <f>IF(COUNTA(Wedstrijden!#REF!)&lt;&gt;0,2,"")</f>
        <v>2</v>
      </c>
      <c r="CM732" s="12">
        <f t="shared" si="68"/>
        <v>2</v>
      </c>
      <c r="CN732" s="12" t="e">
        <f>IF(Wedstrijden!#REF!="x","AA","")</f>
        <v>#REF!</v>
      </c>
      <c r="CO732" s="12" t="e">
        <f>IF(Wedstrijden!#REF!="x","A","")</f>
        <v>#REF!</v>
      </c>
      <c r="CP732" s="12" t="e">
        <f>IF(Wedstrijden!#REF!="x","BB","")</f>
        <v>#REF!</v>
      </c>
      <c r="CQ732" s="12" t="e">
        <f>IF(Wedstrijden!#REF!="x","B","")</f>
        <v>#REF!</v>
      </c>
      <c r="CR732" s="12" t="e">
        <f>IF(Wedstrijden!#REF!="x","L","")</f>
        <v>#REF!</v>
      </c>
      <c r="CS732" s="12" t="e">
        <f>IF(Wedstrijden!#REF!="x","M","")</f>
        <v>#REF!</v>
      </c>
      <c r="CT732" s="12" t="e">
        <f>IF(Wedstrijden!#REF!="x","Z","")</f>
        <v>#REF!</v>
      </c>
      <c r="CU732" s="12" t="e">
        <f>IF(Wedstrijden!#REF!="x","ZZ","")</f>
        <v>#REF!</v>
      </c>
      <c r="CV732" s="12">
        <f>IF(COUNTA(Wedstrijden!#REF!)&lt;&gt;0,2,"")</f>
        <v>2</v>
      </c>
      <c r="CW732" s="12">
        <f t="shared" si="69"/>
        <v>1</v>
      </c>
      <c r="CX732" s="12" t="e">
        <f>IF(Wedstrijden!#REF!="x","BB","")</f>
        <v>#REF!</v>
      </c>
      <c r="CY732" s="12" t="e">
        <f>IF(Wedstrijden!#REF!="x","B","")</f>
        <v>#REF!</v>
      </c>
      <c r="CZ732" s="12" t="e">
        <f>IF(Wedstrijden!#REF!="x","L","")</f>
        <v>#REF!</v>
      </c>
      <c r="DA732" s="12" t="e">
        <f>IF(Wedstrijden!#REF!="x","M","")</f>
        <v>#REF!</v>
      </c>
      <c r="DB732" s="12" t="e">
        <f>IF(Wedstrijden!#REF!="x","Z","")</f>
        <v>#REF!</v>
      </c>
      <c r="DC732" s="12" t="e">
        <f>IF(Wedstrijden!#REF!="x","ZZ","")</f>
        <v>#REF!</v>
      </c>
      <c r="DD732" s="12" t="e">
        <f>IF(Wedstrijden!#REF!="x","1.40","")</f>
        <v>#REF!</v>
      </c>
      <c r="DE732" s="12">
        <f>IF(COUNTA(Wedstrijden!#REF!)&lt;&gt;0,6,"")</f>
        <v>6</v>
      </c>
      <c r="DF732" s="12">
        <f t="shared" si="70"/>
        <v>2</v>
      </c>
      <c r="DG732" s="12" t="e">
        <f>IF(Wedstrijden!#REF!="x","L","")</f>
        <v>#REF!</v>
      </c>
      <c r="DH732" s="12" t="e">
        <f>IF(Wedstrijden!#REF!="x","M","")</f>
        <v>#REF!</v>
      </c>
      <c r="DI732" s="12" t="e">
        <f>IF(Wedstrijden!#REF!="x","Z","")</f>
        <v>#REF!</v>
      </c>
      <c r="DJ732" s="12" t="e">
        <f>IF(Wedstrijden!#REF!="x","Z","")</f>
        <v>#REF!</v>
      </c>
      <c r="DK732" s="12">
        <f>IF(COUNTA(Wedstrijden!#REF!)&lt;&gt;0,6,"")</f>
        <v>6</v>
      </c>
      <c r="DL732" s="12">
        <f t="shared" si="71"/>
        <v>1</v>
      </c>
      <c r="DM732" s="12" t="e">
        <f>IF(Wedstrijden!#REF!="x","L","")</f>
        <v>#REF!</v>
      </c>
      <c r="DN732" s="12" t="e">
        <f>IF(Wedstrijden!#REF!="x","M","")</f>
        <v>#REF!</v>
      </c>
      <c r="DO732" s="12" t="e">
        <f>IF(Wedstrijden!#REF!="x","Z","")</f>
        <v>#REF!</v>
      </c>
      <c r="DP732" s="12" t="e">
        <f>IF(Wedstrijden!#REF!="x","Z","")</f>
        <v>#REF!</v>
      </c>
    </row>
    <row r="733" spans="1:120" ht="15" x14ac:dyDescent="0.25">
      <c r="A733" s="14">
        <f>Wedstrijden!A744</f>
        <v>0</v>
      </c>
      <c r="B733" s="12" t="str">
        <f>IFERROR(VLOOKUP(Wedstrijden!C744,Wedstrijdlocaties!$B$2:$E$500,2,FALSE),"")</f>
        <v/>
      </c>
      <c r="C733" s="12" t="str">
        <f>Wedstrijden!D744</f>
        <v/>
      </c>
      <c r="D733" s="12" t="str">
        <f>IFERROR(VLOOKUP(Wedstrijden!E744,Organisaties!$B$2:$C$500,2,FALSE),"")</f>
        <v/>
      </c>
      <c r="E733" s="12" t="str">
        <f>IFERROR(VLOOKUP(Wedstrijden!E744,Organisaties!$B$2:$G$500,5,FALSE),"")</f>
        <v/>
      </c>
      <c r="F733" s="12" t="e">
        <f>IF(Wedstrijden!#REF!&lt;&gt;"",Wedstrijden!#REF!,"")</f>
        <v>#REF!</v>
      </c>
      <c r="G733" s="12">
        <f>IF(Wedstrijden!K744="Indoor",1,0)</f>
        <v>0</v>
      </c>
      <c r="H733" s="12">
        <f>Wedstrijden!L744</f>
        <v>0</v>
      </c>
      <c r="I733" s="12" t="str">
        <f>IF(Wedstrijden!J744="Nee",0,IF(Wedstrijden!J744="Ja",1,""))</f>
        <v/>
      </c>
      <c r="J733" s="12" t="str">
        <f>IF(Wedstrijden!M744&lt;&gt;"",Wedstrijden!M744,"")</f>
        <v/>
      </c>
      <c r="BJ733" s="12">
        <f>IF(COUNTA(Wedstrijden!#REF!)&lt;&gt;0,1,"")</f>
        <v>1</v>
      </c>
      <c r="BK733" s="12">
        <f t="shared" si="66"/>
        <v>2</v>
      </c>
      <c r="BL733" s="12" t="e">
        <f>IF(Wedstrijden!#REF!="x","AA","")</f>
        <v>#REF!</v>
      </c>
      <c r="BM733" s="12" t="e">
        <f>IF(Wedstrijden!#REF!="x","A","")</f>
        <v>#REF!</v>
      </c>
      <c r="BN733" s="12" t="e">
        <f>IF(Wedstrijden!#REF!="x","B1","")</f>
        <v>#REF!</v>
      </c>
      <c r="BO733" s="12" t="e">
        <f>IF(Wedstrijden!#REF!="x","BB","")</f>
        <v>#REF!</v>
      </c>
      <c r="BP733" s="12" t="e">
        <f>IF(Wedstrijden!#REF!="x","B","")</f>
        <v>#REF!</v>
      </c>
      <c r="BQ733" s="12" t="e">
        <f>IF(Wedstrijden!#REF!="x","L1","")</f>
        <v>#REF!</v>
      </c>
      <c r="BR733" s="12" t="e">
        <f>IF(Wedstrijden!#REF!="x","L2","")</f>
        <v>#REF!</v>
      </c>
      <c r="BS733" s="12" t="e">
        <f>IF(Wedstrijden!#REF!="x","M1","")</f>
        <v>#REF!</v>
      </c>
      <c r="BT733" s="12" t="e">
        <f>IF(Wedstrijden!#REF!="x","M2","")</f>
        <v>#REF!</v>
      </c>
      <c r="BU733" s="12" t="e">
        <f>IF(Wedstrijden!#REF!="x","Z1","")</f>
        <v>#REF!</v>
      </c>
      <c r="BV733" s="12" t="e">
        <f>IF(Wedstrijden!#REF!="x","Z2","")</f>
        <v>#REF!</v>
      </c>
      <c r="BW733" s="12">
        <f>IF(COUNTA(Wedstrijden!#REF!)&lt;&gt;0,1,"")</f>
        <v>1</v>
      </c>
      <c r="BX733" s="12">
        <f t="shared" si="67"/>
        <v>1</v>
      </c>
      <c r="BY733" s="12" t="e">
        <f>IF(Wedstrijden!#REF!="x","BB","")</f>
        <v>#REF!</v>
      </c>
      <c r="BZ733" s="12" t="e">
        <f>IF(Wedstrijden!#REF!="x","B","")</f>
        <v>#REF!</v>
      </c>
      <c r="CA733" s="12" t="e">
        <f>IF(Wedstrijden!#REF!="x","L1","")</f>
        <v>#REF!</v>
      </c>
      <c r="CB733" s="12" t="e">
        <f>IF(Wedstrijden!#REF!="x","L2","")</f>
        <v>#REF!</v>
      </c>
      <c r="CC733" s="12" t="e">
        <f>IF(Wedstrijden!#REF!="x","M1","")</f>
        <v>#REF!</v>
      </c>
      <c r="CD733" s="12" t="e">
        <f>IF(Wedstrijden!#REF!="x","M2","")</f>
        <v>#REF!</v>
      </c>
      <c r="CE733" s="12" t="e">
        <f>IF(Wedstrijden!#REF!="x","Z1","")</f>
        <v>#REF!</v>
      </c>
      <c r="CF733" s="12" t="e">
        <f>IF(Wedstrijden!#REF!="x","Z2","")</f>
        <v>#REF!</v>
      </c>
      <c r="CG733" s="12" t="e">
        <f>IF(Wedstrijden!#REF!="x","ZZL","")</f>
        <v>#REF!</v>
      </c>
      <c r="CL733" s="12">
        <f>IF(COUNTA(Wedstrijden!#REF!)&lt;&gt;0,2,"")</f>
        <v>2</v>
      </c>
      <c r="CM733" s="12">
        <f t="shared" si="68"/>
        <v>2</v>
      </c>
      <c r="CN733" s="12" t="e">
        <f>IF(Wedstrijden!#REF!="x","AA","")</f>
        <v>#REF!</v>
      </c>
      <c r="CO733" s="12" t="e">
        <f>IF(Wedstrijden!#REF!="x","A","")</f>
        <v>#REF!</v>
      </c>
      <c r="CP733" s="12" t="e">
        <f>IF(Wedstrijden!#REF!="x","BB","")</f>
        <v>#REF!</v>
      </c>
      <c r="CQ733" s="12" t="e">
        <f>IF(Wedstrijden!#REF!="x","B","")</f>
        <v>#REF!</v>
      </c>
      <c r="CR733" s="12" t="e">
        <f>IF(Wedstrijden!#REF!="x","L","")</f>
        <v>#REF!</v>
      </c>
      <c r="CS733" s="12" t="e">
        <f>IF(Wedstrijden!#REF!="x","M","")</f>
        <v>#REF!</v>
      </c>
      <c r="CT733" s="12" t="e">
        <f>IF(Wedstrijden!#REF!="x","Z","")</f>
        <v>#REF!</v>
      </c>
      <c r="CU733" s="12" t="e">
        <f>IF(Wedstrijden!#REF!="x","ZZ","")</f>
        <v>#REF!</v>
      </c>
      <c r="CV733" s="12">
        <f>IF(COUNTA(Wedstrijden!#REF!)&lt;&gt;0,2,"")</f>
        <v>2</v>
      </c>
      <c r="CW733" s="12">
        <f t="shared" si="69"/>
        <v>1</v>
      </c>
      <c r="CX733" s="12" t="e">
        <f>IF(Wedstrijden!#REF!="x","BB","")</f>
        <v>#REF!</v>
      </c>
      <c r="CY733" s="12" t="e">
        <f>IF(Wedstrijden!#REF!="x","B","")</f>
        <v>#REF!</v>
      </c>
      <c r="CZ733" s="12" t="e">
        <f>IF(Wedstrijden!#REF!="x","L","")</f>
        <v>#REF!</v>
      </c>
      <c r="DA733" s="12" t="e">
        <f>IF(Wedstrijden!#REF!="x","M","")</f>
        <v>#REF!</v>
      </c>
      <c r="DB733" s="12" t="e">
        <f>IF(Wedstrijden!#REF!="x","Z","")</f>
        <v>#REF!</v>
      </c>
      <c r="DC733" s="12" t="e">
        <f>IF(Wedstrijden!#REF!="x","ZZ","")</f>
        <v>#REF!</v>
      </c>
      <c r="DD733" s="12" t="e">
        <f>IF(Wedstrijden!#REF!="x","1.40","")</f>
        <v>#REF!</v>
      </c>
      <c r="DE733" s="12">
        <f>IF(COUNTA(Wedstrijden!#REF!)&lt;&gt;0,6,"")</f>
        <v>6</v>
      </c>
      <c r="DF733" s="12">
        <f t="shared" si="70"/>
        <v>2</v>
      </c>
      <c r="DG733" s="12" t="e">
        <f>IF(Wedstrijden!#REF!="x","L","")</f>
        <v>#REF!</v>
      </c>
      <c r="DH733" s="12" t="e">
        <f>IF(Wedstrijden!#REF!="x","M","")</f>
        <v>#REF!</v>
      </c>
      <c r="DI733" s="12" t="e">
        <f>IF(Wedstrijden!#REF!="x","Z","")</f>
        <v>#REF!</v>
      </c>
      <c r="DJ733" s="12" t="e">
        <f>IF(Wedstrijden!#REF!="x","Z","")</f>
        <v>#REF!</v>
      </c>
      <c r="DK733" s="12">
        <f>IF(COUNTA(Wedstrijden!#REF!)&lt;&gt;0,6,"")</f>
        <v>6</v>
      </c>
      <c r="DL733" s="12">
        <f t="shared" si="71"/>
        <v>1</v>
      </c>
      <c r="DM733" s="12" t="e">
        <f>IF(Wedstrijden!#REF!="x","L","")</f>
        <v>#REF!</v>
      </c>
      <c r="DN733" s="12" t="e">
        <f>IF(Wedstrijden!#REF!="x","M","")</f>
        <v>#REF!</v>
      </c>
      <c r="DO733" s="12" t="e">
        <f>IF(Wedstrijden!#REF!="x","Z","")</f>
        <v>#REF!</v>
      </c>
      <c r="DP733" s="12" t="e">
        <f>IF(Wedstrijden!#REF!="x","Z","")</f>
        <v>#REF!</v>
      </c>
    </row>
    <row r="734" spans="1:120" ht="15" x14ac:dyDescent="0.25">
      <c r="A734" s="14">
        <f>Wedstrijden!A745</f>
        <v>0</v>
      </c>
      <c r="B734" s="12" t="str">
        <f>IFERROR(VLOOKUP(Wedstrijden!C745,Wedstrijdlocaties!$B$2:$E$500,2,FALSE),"")</f>
        <v/>
      </c>
      <c r="C734" s="12" t="str">
        <f>Wedstrijden!D745</f>
        <v/>
      </c>
      <c r="D734" s="12" t="str">
        <f>IFERROR(VLOOKUP(Wedstrijden!E745,Organisaties!$B$2:$C$500,2,FALSE),"")</f>
        <v/>
      </c>
      <c r="E734" s="12" t="str">
        <f>IFERROR(VLOOKUP(Wedstrijden!E745,Organisaties!$B$2:$G$500,5,FALSE),"")</f>
        <v/>
      </c>
      <c r="F734" s="12" t="e">
        <f>IF(Wedstrijden!#REF!&lt;&gt;"",Wedstrijden!#REF!,"")</f>
        <v>#REF!</v>
      </c>
      <c r="G734" s="12">
        <f>IF(Wedstrijden!K745="Indoor",1,0)</f>
        <v>0</v>
      </c>
      <c r="H734" s="12">
        <f>Wedstrijden!L745</f>
        <v>0</v>
      </c>
      <c r="I734" s="12" t="str">
        <f>IF(Wedstrijden!J745="Nee",0,IF(Wedstrijden!J745="Ja",1,""))</f>
        <v/>
      </c>
      <c r="J734" s="12" t="str">
        <f>IF(Wedstrijden!M745&lt;&gt;"",Wedstrijden!M745,"")</f>
        <v/>
      </c>
      <c r="BJ734" s="12">
        <f>IF(COUNTA(Wedstrijden!#REF!)&lt;&gt;0,1,"")</f>
        <v>1</v>
      </c>
      <c r="BK734" s="12">
        <f t="shared" si="66"/>
        <v>2</v>
      </c>
      <c r="BL734" s="12" t="e">
        <f>IF(Wedstrijden!#REF!="x","AA","")</f>
        <v>#REF!</v>
      </c>
      <c r="BM734" s="12" t="e">
        <f>IF(Wedstrijden!#REF!="x","A","")</f>
        <v>#REF!</v>
      </c>
      <c r="BN734" s="12" t="e">
        <f>IF(Wedstrijden!#REF!="x","B1","")</f>
        <v>#REF!</v>
      </c>
      <c r="BO734" s="12" t="e">
        <f>IF(Wedstrijden!#REF!="x","BB","")</f>
        <v>#REF!</v>
      </c>
      <c r="BP734" s="12" t="e">
        <f>IF(Wedstrijden!#REF!="x","B","")</f>
        <v>#REF!</v>
      </c>
      <c r="BQ734" s="12" t="e">
        <f>IF(Wedstrijden!#REF!="x","L1","")</f>
        <v>#REF!</v>
      </c>
      <c r="BR734" s="12" t="e">
        <f>IF(Wedstrijden!#REF!="x","L2","")</f>
        <v>#REF!</v>
      </c>
      <c r="BS734" s="12" t="e">
        <f>IF(Wedstrijden!#REF!="x","M1","")</f>
        <v>#REF!</v>
      </c>
      <c r="BT734" s="12" t="e">
        <f>IF(Wedstrijden!#REF!="x","M2","")</f>
        <v>#REF!</v>
      </c>
      <c r="BU734" s="12" t="e">
        <f>IF(Wedstrijden!#REF!="x","Z1","")</f>
        <v>#REF!</v>
      </c>
      <c r="BV734" s="12" t="e">
        <f>IF(Wedstrijden!#REF!="x","Z2","")</f>
        <v>#REF!</v>
      </c>
      <c r="BW734" s="12">
        <f>IF(COUNTA(Wedstrijden!#REF!)&lt;&gt;0,1,"")</f>
        <v>1</v>
      </c>
      <c r="BX734" s="12">
        <f t="shared" si="67"/>
        <v>1</v>
      </c>
      <c r="BY734" s="12" t="e">
        <f>IF(Wedstrijden!#REF!="x","BB","")</f>
        <v>#REF!</v>
      </c>
      <c r="BZ734" s="12" t="e">
        <f>IF(Wedstrijden!#REF!="x","B","")</f>
        <v>#REF!</v>
      </c>
      <c r="CA734" s="12" t="e">
        <f>IF(Wedstrijden!#REF!="x","L1","")</f>
        <v>#REF!</v>
      </c>
      <c r="CB734" s="12" t="e">
        <f>IF(Wedstrijden!#REF!="x","L2","")</f>
        <v>#REF!</v>
      </c>
      <c r="CC734" s="12" t="e">
        <f>IF(Wedstrijden!#REF!="x","M1","")</f>
        <v>#REF!</v>
      </c>
      <c r="CD734" s="12" t="e">
        <f>IF(Wedstrijden!#REF!="x","M2","")</f>
        <v>#REF!</v>
      </c>
      <c r="CE734" s="12" t="e">
        <f>IF(Wedstrijden!#REF!="x","Z1","")</f>
        <v>#REF!</v>
      </c>
      <c r="CF734" s="12" t="e">
        <f>IF(Wedstrijden!#REF!="x","Z2","")</f>
        <v>#REF!</v>
      </c>
      <c r="CG734" s="12" t="e">
        <f>IF(Wedstrijden!#REF!="x","ZZL","")</f>
        <v>#REF!</v>
      </c>
      <c r="CL734" s="12">
        <f>IF(COUNTA(Wedstrijden!#REF!)&lt;&gt;0,2,"")</f>
        <v>2</v>
      </c>
      <c r="CM734" s="12">
        <f t="shared" si="68"/>
        <v>2</v>
      </c>
      <c r="CN734" s="12" t="e">
        <f>IF(Wedstrijden!#REF!="x","AA","")</f>
        <v>#REF!</v>
      </c>
      <c r="CO734" s="12" t="e">
        <f>IF(Wedstrijden!#REF!="x","A","")</f>
        <v>#REF!</v>
      </c>
      <c r="CP734" s="12" t="e">
        <f>IF(Wedstrijden!#REF!="x","BB","")</f>
        <v>#REF!</v>
      </c>
      <c r="CQ734" s="12" t="e">
        <f>IF(Wedstrijden!#REF!="x","B","")</f>
        <v>#REF!</v>
      </c>
      <c r="CR734" s="12" t="e">
        <f>IF(Wedstrijden!#REF!="x","L","")</f>
        <v>#REF!</v>
      </c>
      <c r="CS734" s="12" t="e">
        <f>IF(Wedstrijden!#REF!="x","M","")</f>
        <v>#REF!</v>
      </c>
      <c r="CT734" s="12" t="e">
        <f>IF(Wedstrijden!#REF!="x","Z","")</f>
        <v>#REF!</v>
      </c>
      <c r="CU734" s="12" t="e">
        <f>IF(Wedstrijden!#REF!="x","ZZ","")</f>
        <v>#REF!</v>
      </c>
      <c r="CV734" s="12">
        <f>IF(COUNTA(Wedstrijden!#REF!)&lt;&gt;0,2,"")</f>
        <v>2</v>
      </c>
      <c r="CW734" s="12">
        <f t="shared" si="69"/>
        <v>1</v>
      </c>
      <c r="CX734" s="12" t="e">
        <f>IF(Wedstrijden!#REF!="x","BB","")</f>
        <v>#REF!</v>
      </c>
      <c r="CY734" s="12" t="e">
        <f>IF(Wedstrijden!#REF!="x","B","")</f>
        <v>#REF!</v>
      </c>
      <c r="CZ734" s="12" t="e">
        <f>IF(Wedstrijden!#REF!="x","L","")</f>
        <v>#REF!</v>
      </c>
      <c r="DA734" s="12" t="e">
        <f>IF(Wedstrijden!#REF!="x","M","")</f>
        <v>#REF!</v>
      </c>
      <c r="DB734" s="12" t="e">
        <f>IF(Wedstrijden!#REF!="x","Z","")</f>
        <v>#REF!</v>
      </c>
      <c r="DC734" s="12" t="e">
        <f>IF(Wedstrijden!#REF!="x","ZZ","")</f>
        <v>#REF!</v>
      </c>
      <c r="DD734" s="12" t="e">
        <f>IF(Wedstrijden!#REF!="x","1.40","")</f>
        <v>#REF!</v>
      </c>
      <c r="DE734" s="12">
        <f>IF(COUNTA(Wedstrijden!#REF!)&lt;&gt;0,6,"")</f>
        <v>6</v>
      </c>
      <c r="DF734" s="12">
        <f t="shared" si="70"/>
        <v>2</v>
      </c>
      <c r="DG734" s="12" t="e">
        <f>IF(Wedstrijden!#REF!="x","L","")</f>
        <v>#REF!</v>
      </c>
      <c r="DH734" s="12" t="e">
        <f>IF(Wedstrijden!#REF!="x","M","")</f>
        <v>#REF!</v>
      </c>
      <c r="DI734" s="12" t="e">
        <f>IF(Wedstrijden!#REF!="x","Z","")</f>
        <v>#REF!</v>
      </c>
      <c r="DJ734" s="12" t="e">
        <f>IF(Wedstrijden!#REF!="x","Z","")</f>
        <v>#REF!</v>
      </c>
      <c r="DK734" s="12">
        <f>IF(COUNTA(Wedstrijden!#REF!)&lt;&gt;0,6,"")</f>
        <v>6</v>
      </c>
      <c r="DL734" s="12">
        <f t="shared" si="71"/>
        <v>1</v>
      </c>
      <c r="DM734" s="12" t="e">
        <f>IF(Wedstrijden!#REF!="x","L","")</f>
        <v>#REF!</v>
      </c>
      <c r="DN734" s="12" t="e">
        <f>IF(Wedstrijden!#REF!="x","M","")</f>
        <v>#REF!</v>
      </c>
      <c r="DO734" s="12" t="e">
        <f>IF(Wedstrijden!#REF!="x","Z","")</f>
        <v>#REF!</v>
      </c>
      <c r="DP734" s="12" t="e">
        <f>IF(Wedstrijden!#REF!="x","Z","")</f>
        <v>#REF!</v>
      </c>
    </row>
    <row r="735" spans="1:120" ht="15" x14ac:dyDescent="0.25">
      <c r="A735" s="14">
        <f>Wedstrijden!A746</f>
        <v>0</v>
      </c>
      <c r="B735" s="12" t="str">
        <f>IFERROR(VLOOKUP(Wedstrijden!C746,Wedstrijdlocaties!$B$2:$E$500,2,FALSE),"")</f>
        <v/>
      </c>
      <c r="C735" s="12" t="str">
        <f>Wedstrijden!D746</f>
        <v/>
      </c>
      <c r="D735" s="12" t="str">
        <f>IFERROR(VLOOKUP(Wedstrijden!E746,Organisaties!$B$2:$C$500,2,FALSE),"")</f>
        <v/>
      </c>
      <c r="E735" s="12" t="str">
        <f>IFERROR(VLOOKUP(Wedstrijden!E746,Organisaties!$B$2:$G$500,5,FALSE),"")</f>
        <v/>
      </c>
      <c r="F735" s="12" t="e">
        <f>IF(Wedstrijden!#REF!&lt;&gt;"",Wedstrijden!#REF!,"")</f>
        <v>#REF!</v>
      </c>
      <c r="G735" s="12">
        <f>IF(Wedstrijden!K746="Indoor",1,0)</f>
        <v>0</v>
      </c>
      <c r="H735" s="12">
        <f>Wedstrijden!L746</f>
        <v>0</v>
      </c>
      <c r="I735" s="12" t="str">
        <f>IF(Wedstrijden!J746="Nee",0,IF(Wedstrijden!J746="Ja",1,""))</f>
        <v/>
      </c>
      <c r="J735" s="12" t="str">
        <f>IF(Wedstrijden!M746&lt;&gt;"",Wedstrijden!M746,"")</f>
        <v/>
      </c>
      <c r="BJ735" s="12">
        <f>IF(COUNTA(Wedstrijden!#REF!)&lt;&gt;0,1,"")</f>
        <v>1</v>
      </c>
      <c r="BK735" s="12">
        <f t="shared" si="66"/>
        <v>2</v>
      </c>
      <c r="BL735" s="12" t="e">
        <f>IF(Wedstrijden!#REF!="x","AA","")</f>
        <v>#REF!</v>
      </c>
      <c r="BM735" s="12" t="e">
        <f>IF(Wedstrijden!#REF!="x","A","")</f>
        <v>#REF!</v>
      </c>
      <c r="BN735" s="12" t="e">
        <f>IF(Wedstrijden!#REF!="x","B1","")</f>
        <v>#REF!</v>
      </c>
      <c r="BO735" s="12" t="e">
        <f>IF(Wedstrijden!#REF!="x","BB","")</f>
        <v>#REF!</v>
      </c>
      <c r="BP735" s="12" t="e">
        <f>IF(Wedstrijden!#REF!="x","B","")</f>
        <v>#REF!</v>
      </c>
      <c r="BQ735" s="12" t="e">
        <f>IF(Wedstrijden!#REF!="x","L1","")</f>
        <v>#REF!</v>
      </c>
      <c r="BR735" s="12" t="e">
        <f>IF(Wedstrijden!#REF!="x","L2","")</f>
        <v>#REF!</v>
      </c>
      <c r="BS735" s="12" t="e">
        <f>IF(Wedstrijden!#REF!="x","M1","")</f>
        <v>#REF!</v>
      </c>
      <c r="BT735" s="12" t="e">
        <f>IF(Wedstrijden!#REF!="x","M2","")</f>
        <v>#REF!</v>
      </c>
      <c r="BU735" s="12" t="e">
        <f>IF(Wedstrijden!#REF!="x","Z1","")</f>
        <v>#REF!</v>
      </c>
      <c r="BV735" s="12" t="e">
        <f>IF(Wedstrijden!#REF!="x","Z2","")</f>
        <v>#REF!</v>
      </c>
      <c r="BW735" s="12">
        <f>IF(COUNTA(Wedstrijden!#REF!)&lt;&gt;0,1,"")</f>
        <v>1</v>
      </c>
      <c r="BX735" s="12">
        <f t="shared" si="67"/>
        <v>1</v>
      </c>
      <c r="BY735" s="12" t="e">
        <f>IF(Wedstrijden!#REF!="x","BB","")</f>
        <v>#REF!</v>
      </c>
      <c r="BZ735" s="12" t="e">
        <f>IF(Wedstrijden!#REF!="x","B","")</f>
        <v>#REF!</v>
      </c>
      <c r="CA735" s="12" t="e">
        <f>IF(Wedstrijden!#REF!="x","L1","")</f>
        <v>#REF!</v>
      </c>
      <c r="CB735" s="12" t="e">
        <f>IF(Wedstrijden!#REF!="x","L2","")</f>
        <v>#REF!</v>
      </c>
      <c r="CC735" s="12" t="e">
        <f>IF(Wedstrijden!#REF!="x","M1","")</f>
        <v>#REF!</v>
      </c>
      <c r="CD735" s="12" t="e">
        <f>IF(Wedstrijden!#REF!="x","M2","")</f>
        <v>#REF!</v>
      </c>
      <c r="CE735" s="12" t="e">
        <f>IF(Wedstrijden!#REF!="x","Z1","")</f>
        <v>#REF!</v>
      </c>
      <c r="CF735" s="12" t="e">
        <f>IF(Wedstrijden!#REF!="x","Z2","")</f>
        <v>#REF!</v>
      </c>
      <c r="CG735" s="12" t="e">
        <f>IF(Wedstrijden!#REF!="x","ZZL","")</f>
        <v>#REF!</v>
      </c>
      <c r="CL735" s="12">
        <f>IF(COUNTA(Wedstrijden!#REF!)&lt;&gt;0,2,"")</f>
        <v>2</v>
      </c>
      <c r="CM735" s="12">
        <f t="shared" si="68"/>
        <v>2</v>
      </c>
      <c r="CN735" s="12" t="e">
        <f>IF(Wedstrijden!#REF!="x","AA","")</f>
        <v>#REF!</v>
      </c>
      <c r="CO735" s="12" t="e">
        <f>IF(Wedstrijden!#REF!="x","A","")</f>
        <v>#REF!</v>
      </c>
      <c r="CP735" s="12" t="e">
        <f>IF(Wedstrijden!#REF!="x","BB","")</f>
        <v>#REF!</v>
      </c>
      <c r="CQ735" s="12" t="e">
        <f>IF(Wedstrijden!#REF!="x","B","")</f>
        <v>#REF!</v>
      </c>
      <c r="CR735" s="12" t="e">
        <f>IF(Wedstrijden!#REF!="x","L","")</f>
        <v>#REF!</v>
      </c>
      <c r="CS735" s="12" t="e">
        <f>IF(Wedstrijden!#REF!="x","M","")</f>
        <v>#REF!</v>
      </c>
      <c r="CT735" s="12" t="e">
        <f>IF(Wedstrijden!#REF!="x","Z","")</f>
        <v>#REF!</v>
      </c>
      <c r="CU735" s="12" t="e">
        <f>IF(Wedstrijden!#REF!="x","ZZ","")</f>
        <v>#REF!</v>
      </c>
      <c r="CV735" s="12">
        <f>IF(COUNTA(Wedstrijden!#REF!)&lt;&gt;0,2,"")</f>
        <v>2</v>
      </c>
      <c r="CW735" s="12">
        <f t="shared" si="69"/>
        <v>1</v>
      </c>
      <c r="CX735" s="12" t="e">
        <f>IF(Wedstrijden!#REF!="x","BB","")</f>
        <v>#REF!</v>
      </c>
      <c r="CY735" s="12" t="e">
        <f>IF(Wedstrijden!#REF!="x","B","")</f>
        <v>#REF!</v>
      </c>
      <c r="CZ735" s="12" t="e">
        <f>IF(Wedstrijden!#REF!="x","L","")</f>
        <v>#REF!</v>
      </c>
      <c r="DA735" s="12" t="e">
        <f>IF(Wedstrijden!#REF!="x","M","")</f>
        <v>#REF!</v>
      </c>
      <c r="DB735" s="12" t="e">
        <f>IF(Wedstrijden!#REF!="x","Z","")</f>
        <v>#REF!</v>
      </c>
      <c r="DC735" s="12" t="e">
        <f>IF(Wedstrijden!#REF!="x","ZZ","")</f>
        <v>#REF!</v>
      </c>
      <c r="DD735" s="12" t="e">
        <f>IF(Wedstrijden!#REF!="x","1.40","")</f>
        <v>#REF!</v>
      </c>
      <c r="DE735" s="12">
        <f>IF(COUNTA(Wedstrijden!#REF!)&lt;&gt;0,6,"")</f>
        <v>6</v>
      </c>
      <c r="DF735" s="12">
        <f t="shared" si="70"/>
        <v>2</v>
      </c>
      <c r="DG735" s="12" t="e">
        <f>IF(Wedstrijden!#REF!="x","L","")</f>
        <v>#REF!</v>
      </c>
      <c r="DH735" s="12" t="e">
        <f>IF(Wedstrijden!#REF!="x","M","")</f>
        <v>#REF!</v>
      </c>
      <c r="DI735" s="12" t="e">
        <f>IF(Wedstrijden!#REF!="x","Z","")</f>
        <v>#REF!</v>
      </c>
      <c r="DJ735" s="12" t="e">
        <f>IF(Wedstrijden!#REF!="x","Z","")</f>
        <v>#REF!</v>
      </c>
      <c r="DK735" s="12">
        <f>IF(COUNTA(Wedstrijden!#REF!)&lt;&gt;0,6,"")</f>
        <v>6</v>
      </c>
      <c r="DL735" s="12">
        <f t="shared" si="71"/>
        <v>1</v>
      </c>
      <c r="DM735" s="12" t="e">
        <f>IF(Wedstrijden!#REF!="x","L","")</f>
        <v>#REF!</v>
      </c>
      <c r="DN735" s="12" t="e">
        <f>IF(Wedstrijden!#REF!="x","M","")</f>
        <v>#REF!</v>
      </c>
      <c r="DO735" s="12" t="e">
        <f>IF(Wedstrijden!#REF!="x","Z","")</f>
        <v>#REF!</v>
      </c>
      <c r="DP735" s="12" t="e">
        <f>IF(Wedstrijden!#REF!="x","Z","")</f>
        <v>#REF!</v>
      </c>
    </row>
    <row r="736" spans="1:120" ht="15" x14ac:dyDescent="0.25">
      <c r="A736" s="14">
        <f>Wedstrijden!A747</f>
        <v>0</v>
      </c>
      <c r="B736" s="12" t="str">
        <f>IFERROR(VLOOKUP(Wedstrijden!C747,Wedstrijdlocaties!$B$2:$E$500,2,FALSE),"")</f>
        <v/>
      </c>
      <c r="C736" s="12" t="str">
        <f>Wedstrijden!D747</f>
        <v/>
      </c>
      <c r="D736" s="12" t="str">
        <f>IFERROR(VLOOKUP(Wedstrijden!E747,Organisaties!$B$2:$C$500,2,FALSE),"")</f>
        <v/>
      </c>
      <c r="E736" s="12" t="str">
        <f>IFERROR(VLOOKUP(Wedstrijden!E747,Organisaties!$B$2:$G$500,5,FALSE),"")</f>
        <v/>
      </c>
      <c r="F736" s="12" t="e">
        <f>IF(Wedstrijden!#REF!&lt;&gt;"",Wedstrijden!#REF!,"")</f>
        <v>#REF!</v>
      </c>
      <c r="G736" s="12">
        <f>IF(Wedstrijden!K747="Indoor",1,0)</f>
        <v>0</v>
      </c>
      <c r="H736" s="12">
        <f>Wedstrijden!L747</f>
        <v>0</v>
      </c>
      <c r="I736" s="12" t="str">
        <f>IF(Wedstrijden!J747="Nee",0,IF(Wedstrijden!J747="Ja",1,""))</f>
        <v/>
      </c>
      <c r="J736" s="12" t="str">
        <f>IF(Wedstrijden!M747&lt;&gt;"",Wedstrijden!M747,"")</f>
        <v/>
      </c>
      <c r="BJ736" s="12">
        <f>IF(COUNTA(Wedstrijden!#REF!)&lt;&gt;0,1,"")</f>
        <v>1</v>
      </c>
      <c r="BK736" s="12">
        <f t="shared" si="66"/>
        <v>2</v>
      </c>
      <c r="BL736" s="12" t="e">
        <f>IF(Wedstrijden!#REF!="x","AA","")</f>
        <v>#REF!</v>
      </c>
      <c r="BM736" s="12" t="e">
        <f>IF(Wedstrijden!#REF!="x","A","")</f>
        <v>#REF!</v>
      </c>
      <c r="BN736" s="12" t="e">
        <f>IF(Wedstrijden!#REF!="x","B1","")</f>
        <v>#REF!</v>
      </c>
      <c r="BO736" s="12" t="e">
        <f>IF(Wedstrijden!#REF!="x","BB","")</f>
        <v>#REF!</v>
      </c>
      <c r="BP736" s="12" t="e">
        <f>IF(Wedstrijden!#REF!="x","B","")</f>
        <v>#REF!</v>
      </c>
      <c r="BQ736" s="12" t="e">
        <f>IF(Wedstrijden!#REF!="x","L1","")</f>
        <v>#REF!</v>
      </c>
      <c r="BR736" s="12" t="e">
        <f>IF(Wedstrijden!#REF!="x","L2","")</f>
        <v>#REF!</v>
      </c>
      <c r="BS736" s="12" t="e">
        <f>IF(Wedstrijden!#REF!="x","M1","")</f>
        <v>#REF!</v>
      </c>
      <c r="BT736" s="12" t="e">
        <f>IF(Wedstrijden!#REF!="x","M2","")</f>
        <v>#REF!</v>
      </c>
      <c r="BU736" s="12" t="e">
        <f>IF(Wedstrijden!#REF!="x","Z1","")</f>
        <v>#REF!</v>
      </c>
      <c r="BV736" s="12" t="e">
        <f>IF(Wedstrijden!#REF!="x","Z2","")</f>
        <v>#REF!</v>
      </c>
      <c r="BW736" s="12">
        <f>IF(COUNTA(Wedstrijden!#REF!)&lt;&gt;0,1,"")</f>
        <v>1</v>
      </c>
      <c r="BX736" s="12">
        <f t="shared" si="67"/>
        <v>1</v>
      </c>
      <c r="BY736" s="12" t="e">
        <f>IF(Wedstrijden!#REF!="x","BB","")</f>
        <v>#REF!</v>
      </c>
      <c r="BZ736" s="12" t="e">
        <f>IF(Wedstrijden!#REF!="x","B","")</f>
        <v>#REF!</v>
      </c>
      <c r="CA736" s="12" t="e">
        <f>IF(Wedstrijden!#REF!="x","L1","")</f>
        <v>#REF!</v>
      </c>
      <c r="CB736" s="12" t="e">
        <f>IF(Wedstrijden!#REF!="x","L2","")</f>
        <v>#REF!</v>
      </c>
      <c r="CC736" s="12" t="e">
        <f>IF(Wedstrijden!#REF!="x","M1","")</f>
        <v>#REF!</v>
      </c>
      <c r="CD736" s="12" t="e">
        <f>IF(Wedstrijden!#REF!="x","M2","")</f>
        <v>#REF!</v>
      </c>
      <c r="CE736" s="12" t="e">
        <f>IF(Wedstrijden!#REF!="x","Z1","")</f>
        <v>#REF!</v>
      </c>
      <c r="CF736" s="12" t="e">
        <f>IF(Wedstrijden!#REF!="x","Z2","")</f>
        <v>#REF!</v>
      </c>
      <c r="CG736" s="12" t="e">
        <f>IF(Wedstrijden!#REF!="x","ZZL","")</f>
        <v>#REF!</v>
      </c>
      <c r="CL736" s="12">
        <f>IF(COUNTA(Wedstrijden!#REF!)&lt;&gt;0,2,"")</f>
        <v>2</v>
      </c>
      <c r="CM736" s="12">
        <f t="shared" si="68"/>
        <v>2</v>
      </c>
      <c r="CN736" s="12" t="e">
        <f>IF(Wedstrijden!#REF!="x","AA","")</f>
        <v>#REF!</v>
      </c>
      <c r="CO736" s="12" t="e">
        <f>IF(Wedstrijden!#REF!="x","A","")</f>
        <v>#REF!</v>
      </c>
      <c r="CP736" s="12" t="e">
        <f>IF(Wedstrijden!#REF!="x","BB","")</f>
        <v>#REF!</v>
      </c>
      <c r="CQ736" s="12" t="e">
        <f>IF(Wedstrijden!#REF!="x","B","")</f>
        <v>#REF!</v>
      </c>
      <c r="CR736" s="12" t="e">
        <f>IF(Wedstrijden!#REF!="x","L","")</f>
        <v>#REF!</v>
      </c>
      <c r="CS736" s="12" t="e">
        <f>IF(Wedstrijden!#REF!="x","M","")</f>
        <v>#REF!</v>
      </c>
      <c r="CT736" s="12" t="e">
        <f>IF(Wedstrijden!#REF!="x","Z","")</f>
        <v>#REF!</v>
      </c>
      <c r="CU736" s="12" t="e">
        <f>IF(Wedstrijden!#REF!="x","ZZ","")</f>
        <v>#REF!</v>
      </c>
      <c r="CV736" s="12">
        <f>IF(COUNTA(Wedstrijden!#REF!)&lt;&gt;0,2,"")</f>
        <v>2</v>
      </c>
      <c r="CW736" s="12">
        <f t="shared" si="69"/>
        <v>1</v>
      </c>
      <c r="CX736" s="12" t="e">
        <f>IF(Wedstrijden!#REF!="x","BB","")</f>
        <v>#REF!</v>
      </c>
      <c r="CY736" s="12" t="e">
        <f>IF(Wedstrijden!#REF!="x","B","")</f>
        <v>#REF!</v>
      </c>
      <c r="CZ736" s="12" t="e">
        <f>IF(Wedstrijden!#REF!="x","L","")</f>
        <v>#REF!</v>
      </c>
      <c r="DA736" s="12" t="e">
        <f>IF(Wedstrijden!#REF!="x","M","")</f>
        <v>#REF!</v>
      </c>
      <c r="DB736" s="12" t="e">
        <f>IF(Wedstrijden!#REF!="x","Z","")</f>
        <v>#REF!</v>
      </c>
      <c r="DC736" s="12" t="e">
        <f>IF(Wedstrijden!#REF!="x","ZZ","")</f>
        <v>#REF!</v>
      </c>
      <c r="DD736" s="12" t="e">
        <f>IF(Wedstrijden!#REF!="x","1.40","")</f>
        <v>#REF!</v>
      </c>
      <c r="DE736" s="12">
        <f>IF(COUNTA(Wedstrijden!#REF!)&lt;&gt;0,6,"")</f>
        <v>6</v>
      </c>
      <c r="DF736" s="12">
        <f t="shared" si="70"/>
        <v>2</v>
      </c>
      <c r="DG736" s="12" t="e">
        <f>IF(Wedstrijden!#REF!="x","L","")</f>
        <v>#REF!</v>
      </c>
      <c r="DH736" s="12" t="e">
        <f>IF(Wedstrijden!#REF!="x","M","")</f>
        <v>#REF!</v>
      </c>
      <c r="DI736" s="12" t="e">
        <f>IF(Wedstrijden!#REF!="x","Z","")</f>
        <v>#REF!</v>
      </c>
      <c r="DJ736" s="12" t="e">
        <f>IF(Wedstrijden!#REF!="x","Z","")</f>
        <v>#REF!</v>
      </c>
      <c r="DK736" s="12">
        <f>IF(COUNTA(Wedstrijden!#REF!)&lt;&gt;0,6,"")</f>
        <v>6</v>
      </c>
      <c r="DL736" s="12">
        <f t="shared" si="71"/>
        <v>1</v>
      </c>
      <c r="DM736" s="12" t="e">
        <f>IF(Wedstrijden!#REF!="x","L","")</f>
        <v>#REF!</v>
      </c>
      <c r="DN736" s="12" t="e">
        <f>IF(Wedstrijden!#REF!="x","M","")</f>
        <v>#REF!</v>
      </c>
      <c r="DO736" s="12" t="e">
        <f>IF(Wedstrijden!#REF!="x","Z","")</f>
        <v>#REF!</v>
      </c>
      <c r="DP736" s="12" t="e">
        <f>IF(Wedstrijden!#REF!="x","Z","")</f>
        <v>#REF!</v>
      </c>
    </row>
    <row r="737" spans="1:120" ht="15" x14ac:dyDescent="0.25">
      <c r="A737" s="14">
        <f>Wedstrijden!A748</f>
        <v>0</v>
      </c>
      <c r="B737" s="12" t="str">
        <f>IFERROR(VLOOKUP(Wedstrijden!C748,Wedstrijdlocaties!$B$2:$E$500,2,FALSE),"")</f>
        <v/>
      </c>
      <c r="C737" s="12" t="str">
        <f>Wedstrijden!D748</f>
        <v/>
      </c>
      <c r="D737" s="12" t="str">
        <f>IFERROR(VLOOKUP(Wedstrijden!E748,Organisaties!$B$2:$C$500,2,FALSE),"")</f>
        <v/>
      </c>
      <c r="E737" s="12" t="str">
        <f>IFERROR(VLOOKUP(Wedstrijden!E748,Organisaties!$B$2:$G$500,5,FALSE),"")</f>
        <v/>
      </c>
      <c r="F737" s="12" t="e">
        <f>IF(Wedstrijden!#REF!&lt;&gt;"",Wedstrijden!#REF!,"")</f>
        <v>#REF!</v>
      </c>
      <c r="G737" s="12">
        <f>IF(Wedstrijden!K748="Indoor",1,0)</f>
        <v>0</v>
      </c>
      <c r="H737" s="12">
        <f>Wedstrijden!L748</f>
        <v>0</v>
      </c>
      <c r="I737" s="12" t="str">
        <f>IF(Wedstrijden!J748="Nee",0,IF(Wedstrijden!J748="Ja",1,""))</f>
        <v/>
      </c>
      <c r="J737" s="12" t="str">
        <f>IF(Wedstrijden!M748&lt;&gt;"",Wedstrijden!M748,"")</f>
        <v/>
      </c>
      <c r="BJ737" s="12">
        <f>IF(COUNTA(Wedstrijden!#REF!)&lt;&gt;0,1,"")</f>
        <v>1</v>
      </c>
      <c r="BK737" s="12">
        <f t="shared" si="66"/>
        <v>2</v>
      </c>
      <c r="BL737" s="12" t="e">
        <f>IF(Wedstrijden!#REF!="x","AA","")</f>
        <v>#REF!</v>
      </c>
      <c r="BM737" s="12" t="e">
        <f>IF(Wedstrijden!#REF!="x","A","")</f>
        <v>#REF!</v>
      </c>
      <c r="BN737" s="12" t="e">
        <f>IF(Wedstrijden!#REF!="x","B1","")</f>
        <v>#REF!</v>
      </c>
      <c r="BO737" s="12" t="e">
        <f>IF(Wedstrijden!#REF!="x","BB","")</f>
        <v>#REF!</v>
      </c>
      <c r="BP737" s="12" t="e">
        <f>IF(Wedstrijden!#REF!="x","B","")</f>
        <v>#REF!</v>
      </c>
      <c r="BQ737" s="12" t="e">
        <f>IF(Wedstrijden!#REF!="x","L1","")</f>
        <v>#REF!</v>
      </c>
      <c r="BR737" s="12" t="e">
        <f>IF(Wedstrijden!#REF!="x","L2","")</f>
        <v>#REF!</v>
      </c>
      <c r="BS737" s="12" t="e">
        <f>IF(Wedstrijden!#REF!="x","M1","")</f>
        <v>#REF!</v>
      </c>
      <c r="BT737" s="12" t="e">
        <f>IF(Wedstrijden!#REF!="x","M2","")</f>
        <v>#REF!</v>
      </c>
      <c r="BU737" s="12" t="e">
        <f>IF(Wedstrijden!#REF!="x","Z1","")</f>
        <v>#REF!</v>
      </c>
      <c r="BV737" s="12" t="e">
        <f>IF(Wedstrijden!#REF!="x","Z2","")</f>
        <v>#REF!</v>
      </c>
      <c r="BW737" s="12">
        <f>IF(COUNTA(Wedstrijden!#REF!)&lt;&gt;0,1,"")</f>
        <v>1</v>
      </c>
      <c r="BX737" s="12">
        <f t="shared" si="67"/>
        <v>1</v>
      </c>
      <c r="BY737" s="12" t="e">
        <f>IF(Wedstrijden!#REF!="x","BB","")</f>
        <v>#REF!</v>
      </c>
      <c r="BZ737" s="12" t="e">
        <f>IF(Wedstrijden!#REF!="x","B","")</f>
        <v>#REF!</v>
      </c>
      <c r="CA737" s="12" t="e">
        <f>IF(Wedstrijden!#REF!="x","L1","")</f>
        <v>#REF!</v>
      </c>
      <c r="CB737" s="12" t="e">
        <f>IF(Wedstrijden!#REF!="x","L2","")</f>
        <v>#REF!</v>
      </c>
      <c r="CC737" s="12" t="e">
        <f>IF(Wedstrijden!#REF!="x","M1","")</f>
        <v>#REF!</v>
      </c>
      <c r="CD737" s="12" t="e">
        <f>IF(Wedstrijden!#REF!="x","M2","")</f>
        <v>#REF!</v>
      </c>
      <c r="CE737" s="12" t="e">
        <f>IF(Wedstrijden!#REF!="x","Z1","")</f>
        <v>#REF!</v>
      </c>
      <c r="CF737" s="12" t="e">
        <f>IF(Wedstrijden!#REF!="x","Z2","")</f>
        <v>#REF!</v>
      </c>
      <c r="CG737" s="12" t="e">
        <f>IF(Wedstrijden!#REF!="x","ZZL","")</f>
        <v>#REF!</v>
      </c>
      <c r="CL737" s="12">
        <f>IF(COUNTA(Wedstrijden!#REF!)&lt;&gt;0,2,"")</f>
        <v>2</v>
      </c>
      <c r="CM737" s="12">
        <f t="shared" si="68"/>
        <v>2</v>
      </c>
      <c r="CN737" s="12" t="e">
        <f>IF(Wedstrijden!#REF!="x","AA","")</f>
        <v>#REF!</v>
      </c>
      <c r="CO737" s="12" t="e">
        <f>IF(Wedstrijden!#REF!="x","A","")</f>
        <v>#REF!</v>
      </c>
      <c r="CP737" s="12" t="e">
        <f>IF(Wedstrijden!#REF!="x","BB","")</f>
        <v>#REF!</v>
      </c>
      <c r="CQ737" s="12" t="e">
        <f>IF(Wedstrijden!#REF!="x","B","")</f>
        <v>#REF!</v>
      </c>
      <c r="CR737" s="12" t="e">
        <f>IF(Wedstrijden!#REF!="x","L","")</f>
        <v>#REF!</v>
      </c>
      <c r="CS737" s="12" t="e">
        <f>IF(Wedstrijden!#REF!="x","M","")</f>
        <v>#REF!</v>
      </c>
      <c r="CT737" s="12" t="e">
        <f>IF(Wedstrijden!#REF!="x","Z","")</f>
        <v>#REF!</v>
      </c>
      <c r="CU737" s="12" t="e">
        <f>IF(Wedstrijden!#REF!="x","ZZ","")</f>
        <v>#REF!</v>
      </c>
      <c r="CV737" s="12">
        <f>IF(COUNTA(Wedstrijden!#REF!)&lt;&gt;0,2,"")</f>
        <v>2</v>
      </c>
      <c r="CW737" s="12">
        <f t="shared" si="69"/>
        <v>1</v>
      </c>
      <c r="CX737" s="12" t="e">
        <f>IF(Wedstrijden!#REF!="x","BB","")</f>
        <v>#REF!</v>
      </c>
      <c r="CY737" s="12" t="e">
        <f>IF(Wedstrijden!#REF!="x","B","")</f>
        <v>#REF!</v>
      </c>
      <c r="CZ737" s="12" t="e">
        <f>IF(Wedstrijden!#REF!="x","L","")</f>
        <v>#REF!</v>
      </c>
      <c r="DA737" s="12" t="e">
        <f>IF(Wedstrijden!#REF!="x","M","")</f>
        <v>#REF!</v>
      </c>
      <c r="DB737" s="12" t="e">
        <f>IF(Wedstrijden!#REF!="x","Z","")</f>
        <v>#REF!</v>
      </c>
      <c r="DC737" s="12" t="e">
        <f>IF(Wedstrijden!#REF!="x","ZZ","")</f>
        <v>#REF!</v>
      </c>
      <c r="DD737" s="12" t="e">
        <f>IF(Wedstrijden!#REF!="x","1.40","")</f>
        <v>#REF!</v>
      </c>
      <c r="DE737" s="12">
        <f>IF(COUNTA(Wedstrijden!#REF!)&lt;&gt;0,6,"")</f>
        <v>6</v>
      </c>
      <c r="DF737" s="12">
        <f t="shared" si="70"/>
        <v>2</v>
      </c>
      <c r="DG737" s="12" t="e">
        <f>IF(Wedstrijden!#REF!="x","L","")</f>
        <v>#REF!</v>
      </c>
      <c r="DH737" s="12" t="e">
        <f>IF(Wedstrijden!#REF!="x","M","")</f>
        <v>#REF!</v>
      </c>
      <c r="DI737" s="12" t="e">
        <f>IF(Wedstrijden!#REF!="x","Z","")</f>
        <v>#REF!</v>
      </c>
      <c r="DJ737" s="12" t="e">
        <f>IF(Wedstrijden!#REF!="x","Z","")</f>
        <v>#REF!</v>
      </c>
      <c r="DK737" s="12">
        <f>IF(COUNTA(Wedstrijden!#REF!)&lt;&gt;0,6,"")</f>
        <v>6</v>
      </c>
      <c r="DL737" s="12">
        <f t="shared" si="71"/>
        <v>1</v>
      </c>
      <c r="DM737" s="12" t="e">
        <f>IF(Wedstrijden!#REF!="x","L","")</f>
        <v>#REF!</v>
      </c>
      <c r="DN737" s="12" t="e">
        <f>IF(Wedstrijden!#REF!="x","M","")</f>
        <v>#REF!</v>
      </c>
      <c r="DO737" s="12" t="e">
        <f>IF(Wedstrijden!#REF!="x","Z","")</f>
        <v>#REF!</v>
      </c>
      <c r="DP737" s="12" t="e">
        <f>IF(Wedstrijden!#REF!="x","Z","")</f>
        <v>#REF!</v>
      </c>
    </row>
    <row r="738" spans="1:120" ht="15" x14ac:dyDescent="0.25">
      <c r="A738" s="14">
        <f>Wedstrijden!A749</f>
        <v>0</v>
      </c>
      <c r="B738" s="12" t="str">
        <f>IFERROR(VLOOKUP(Wedstrijden!C749,Wedstrijdlocaties!$B$2:$E$500,2,FALSE),"")</f>
        <v/>
      </c>
      <c r="C738" s="12" t="str">
        <f>Wedstrijden!D749</f>
        <v/>
      </c>
      <c r="D738" s="12" t="str">
        <f>IFERROR(VLOOKUP(Wedstrijden!E749,Organisaties!$B$2:$C$500,2,FALSE),"")</f>
        <v/>
      </c>
      <c r="E738" s="12" t="str">
        <f>IFERROR(VLOOKUP(Wedstrijden!E749,Organisaties!$B$2:$G$500,5,FALSE),"")</f>
        <v/>
      </c>
      <c r="F738" s="12" t="e">
        <f>IF(Wedstrijden!#REF!&lt;&gt;"",Wedstrijden!#REF!,"")</f>
        <v>#REF!</v>
      </c>
      <c r="G738" s="12">
        <f>IF(Wedstrijden!K749="Indoor",1,0)</f>
        <v>0</v>
      </c>
      <c r="H738" s="12">
        <f>Wedstrijden!L749</f>
        <v>0</v>
      </c>
      <c r="I738" s="12" t="str">
        <f>IF(Wedstrijden!J749="Nee",0,IF(Wedstrijden!J749="Ja",1,""))</f>
        <v/>
      </c>
      <c r="J738" s="12" t="str">
        <f>IF(Wedstrijden!M749&lt;&gt;"",Wedstrijden!M749,"")</f>
        <v/>
      </c>
      <c r="BJ738" s="12">
        <f>IF(COUNTA(Wedstrijden!#REF!)&lt;&gt;0,1,"")</f>
        <v>1</v>
      </c>
      <c r="BK738" s="12">
        <f t="shared" si="66"/>
        <v>2</v>
      </c>
      <c r="BL738" s="12" t="e">
        <f>IF(Wedstrijden!#REF!="x","AA","")</f>
        <v>#REF!</v>
      </c>
      <c r="BM738" s="12" t="e">
        <f>IF(Wedstrijden!#REF!="x","A","")</f>
        <v>#REF!</v>
      </c>
      <c r="BN738" s="12" t="e">
        <f>IF(Wedstrijden!#REF!="x","B1","")</f>
        <v>#REF!</v>
      </c>
      <c r="BO738" s="12" t="e">
        <f>IF(Wedstrijden!#REF!="x","BB","")</f>
        <v>#REF!</v>
      </c>
      <c r="BP738" s="12" t="e">
        <f>IF(Wedstrijden!#REF!="x","B","")</f>
        <v>#REF!</v>
      </c>
      <c r="BQ738" s="12" t="e">
        <f>IF(Wedstrijden!#REF!="x","L1","")</f>
        <v>#REF!</v>
      </c>
      <c r="BR738" s="12" t="e">
        <f>IF(Wedstrijden!#REF!="x","L2","")</f>
        <v>#REF!</v>
      </c>
      <c r="BS738" s="12" t="e">
        <f>IF(Wedstrijden!#REF!="x","M1","")</f>
        <v>#REF!</v>
      </c>
      <c r="BT738" s="12" t="e">
        <f>IF(Wedstrijden!#REF!="x","M2","")</f>
        <v>#REF!</v>
      </c>
      <c r="BU738" s="12" t="e">
        <f>IF(Wedstrijden!#REF!="x","Z1","")</f>
        <v>#REF!</v>
      </c>
      <c r="BV738" s="12" t="e">
        <f>IF(Wedstrijden!#REF!="x","Z2","")</f>
        <v>#REF!</v>
      </c>
      <c r="BW738" s="12">
        <f>IF(COUNTA(Wedstrijden!#REF!)&lt;&gt;0,1,"")</f>
        <v>1</v>
      </c>
      <c r="BX738" s="12">
        <f t="shared" si="67"/>
        <v>1</v>
      </c>
      <c r="BY738" s="12" t="e">
        <f>IF(Wedstrijden!#REF!="x","BB","")</f>
        <v>#REF!</v>
      </c>
      <c r="BZ738" s="12" t="e">
        <f>IF(Wedstrijden!#REF!="x","B","")</f>
        <v>#REF!</v>
      </c>
      <c r="CA738" s="12" t="e">
        <f>IF(Wedstrijden!#REF!="x","L1","")</f>
        <v>#REF!</v>
      </c>
      <c r="CB738" s="12" t="e">
        <f>IF(Wedstrijden!#REF!="x","L2","")</f>
        <v>#REF!</v>
      </c>
      <c r="CC738" s="12" t="e">
        <f>IF(Wedstrijden!#REF!="x","M1","")</f>
        <v>#REF!</v>
      </c>
      <c r="CD738" s="12" t="e">
        <f>IF(Wedstrijden!#REF!="x","M2","")</f>
        <v>#REF!</v>
      </c>
      <c r="CE738" s="12" t="e">
        <f>IF(Wedstrijden!#REF!="x","Z1","")</f>
        <v>#REF!</v>
      </c>
      <c r="CF738" s="12" t="e">
        <f>IF(Wedstrijden!#REF!="x","Z2","")</f>
        <v>#REF!</v>
      </c>
      <c r="CG738" s="12" t="e">
        <f>IF(Wedstrijden!#REF!="x","ZZL","")</f>
        <v>#REF!</v>
      </c>
      <c r="CL738" s="12">
        <f>IF(COUNTA(Wedstrijden!#REF!)&lt;&gt;0,2,"")</f>
        <v>2</v>
      </c>
      <c r="CM738" s="12">
        <f t="shared" si="68"/>
        <v>2</v>
      </c>
      <c r="CN738" s="12" t="e">
        <f>IF(Wedstrijden!#REF!="x","AA","")</f>
        <v>#REF!</v>
      </c>
      <c r="CO738" s="12" t="e">
        <f>IF(Wedstrijden!#REF!="x","A","")</f>
        <v>#REF!</v>
      </c>
      <c r="CP738" s="12" t="e">
        <f>IF(Wedstrijden!#REF!="x","BB","")</f>
        <v>#REF!</v>
      </c>
      <c r="CQ738" s="12" t="e">
        <f>IF(Wedstrijden!#REF!="x","B","")</f>
        <v>#REF!</v>
      </c>
      <c r="CR738" s="12" t="e">
        <f>IF(Wedstrijden!#REF!="x","L","")</f>
        <v>#REF!</v>
      </c>
      <c r="CS738" s="12" t="e">
        <f>IF(Wedstrijden!#REF!="x","M","")</f>
        <v>#REF!</v>
      </c>
      <c r="CT738" s="12" t="e">
        <f>IF(Wedstrijden!#REF!="x","Z","")</f>
        <v>#REF!</v>
      </c>
      <c r="CU738" s="12" t="e">
        <f>IF(Wedstrijden!#REF!="x","ZZ","")</f>
        <v>#REF!</v>
      </c>
      <c r="CV738" s="12">
        <f>IF(COUNTA(Wedstrijden!#REF!)&lt;&gt;0,2,"")</f>
        <v>2</v>
      </c>
      <c r="CW738" s="12">
        <f t="shared" si="69"/>
        <v>1</v>
      </c>
      <c r="CX738" s="12" t="e">
        <f>IF(Wedstrijden!#REF!="x","BB","")</f>
        <v>#REF!</v>
      </c>
      <c r="CY738" s="12" t="e">
        <f>IF(Wedstrijden!#REF!="x","B","")</f>
        <v>#REF!</v>
      </c>
      <c r="CZ738" s="12" t="e">
        <f>IF(Wedstrijden!#REF!="x","L","")</f>
        <v>#REF!</v>
      </c>
      <c r="DA738" s="12" t="e">
        <f>IF(Wedstrijden!#REF!="x","M","")</f>
        <v>#REF!</v>
      </c>
      <c r="DB738" s="12" t="e">
        <f>IF(Wedstrijden!#REF!="x","Z","")</f>
        <v>#REF!</v>
      </c>
      <c r="DC738" s="12" t="e">
        <f>IF(Wedstrijden!#REF!="x","ZZ","")</f>
        <v>#REF!</v>
      </c>
      <c r="DD738" s="12" t="e">
        <f>IF(Wedstrijden!#REF!="x","1.40","")</f>
        <v>#REF!</v>
      </c>
      <c r="DE738" s="12">
        <f>IF(COUNTA(Wedstrijden!#REF!)&lt;&gt;0,6,"")</f>
        <v>6</v>
      </c>
      <c r="DF738" s="12">
        <f t="shared" si="70"/>
        <v>2</v>
      </c>
      <c r="DG738" s="12" t="e">
        <f>IF(Wedstrijden!#REF!="x","L","")</f>
        <v>#REF!</v>
      </c>
      <c r="DH738" s="12" t="e">
        <f>IF(Wedstrijden!#REF!="x","M","")</f>
        <v>#REF!</v>
      </c>
      <c r="DI738" s="12" t="e">
        <f>IF(Wedstrijden!#REF!="x","Z","")</f>
        <v>#REF!</v>
      </c>
      <c r="DJ738" s="12" t="e">
        <f>IF(Wedstrijden!#REF!="x","Z","")</f>
        <v>#REF!</v>
      </c>
      <c r="DK738" s="12">
        <f>IF(COUNTA(Wedstrijden!#REF!)&lt;&gt;0,6,"")</f>
        <v>6</v>
      </c>
      <c r="DL738" s="12">
        <f t="shared" si="71"/>
        <v>1</v>
      </c>
      <c r="DM738" s="12" t="e">
        <f>IF(Wedstrijden!#REF!="x","L","")</f>
        <v>#REF!</v>
      </c>
      <c r="DN738" s="12" t="e">
        <f>IF(Wedstrijden!#REF!="x","M","")</f>
        <v>#REF!</v>
      </c>
      <c r="DO738" s="12" t="e">
        <f>IF(Wedstrijden!#REF!="x","Z","")</f>
        <v>#REF!</v>
      </c>
      <c r="DP738" s="12" t="e">
        <f>IF(Wedstrijden!#REF!="x","Z","")</f>
        <v>#REF!</v>
      </c>
    </row>
    <row r="739" spans="1:120" ht="15" x14ac:dyDescent="0.25">
      <c r="A739" s="14">
        <f>Wedstrijden!A750</f>
        <v>0</v>
      </c>
      <c r="B739" s="12" t="str">
        <f>IFERROR(VLOOKUP(Wedstrijden!C750,Wedstrijdlocaties!$B$2:$E$500,2,FALSE),"")</f>
        <v/>
      </c>
      <c r="C739" s="12" t="str">
        <f>Wedstrijden!D750</f>
        <v/>
      </c>
      <c r="D739" s="12" t="str">
        <f>IFERROR(VLOOKUP(Wedstrijden!E750,Organisaties!$B$2:$C$500,2,FALSE),"")</f>
        <v/>
      </c>
      <c r="E739" s="12" t="str">
        <f>IFERROR(VLOOKUP(Wedstrijden!E750,Organisaties!$B$2:$G$500,5,FALSE),"")</f>
        <v/>
      </c>
      <c r="F739" s="12" t="e">
        <f>IF(Wedstrijden!#REF!&lt;&gt;"",Wedstrijden!#REF!,"")</f>
        <v>#REF!</v>
      </c>
      <c r="G739" s="12">
        <f>IF(Wedstrijden!K750="Indoor",1,0)</f>
        <v>0</v>
      </c>
      <c r="H739" s="12">
        <f>Wedstrijden!L750</f>
        <v>0</v>
      </c>
      <c r="I739" s="12" t="str">
        <f>IF(Wedstrijden!J750="Nee",0,IF(Wedstrijden!J750="Ja",1,""))</f>
        <v/>
      </c>
      <c r="J739" s="12" t="str">
        <f>IF(Wedstrijden!M750&lt;&gt;"",Wedstrijden!M750,"")</f>
        <v/>
      </c>
      <c r="BJ739" s="12">
        <f>IF(COUNTA(Wedstrijden!#REF!)&lt;&gt;0,1,"")</f>
        <v>1</v>
      </c>
      <c r="BK739" s="12">
        <f t="shared" si="66"/>
        <v>2</v>
      </c>
      <c r="BL739" s="12" t="e">
        <f>IF(Wedstrijden!#REF!="x","AA","")</f>
        <v>#REF!</v>
      </c>
      <c r="BM739" s="12" t="e">
        <f>IF(Wedstrijden!#REF!="x","A","")</f>
        <v>#REF!</v>
      </c>
      <c r="BN739" s="12" t="e">
        <f>IF(Wedstrijden!#REF!="x","B1","")</f>
        <v>#REF!</v>
      </c>
      <c r="BO739" s="12" t="e">
        <f>IF(Wedstrijden!#REF!="x","BB","")</f>
        <v>#REF!</v>
      </c>
      <c r="BP739" s="12" t="e">
        <f>IF(Wedstrijden!#REF!="x","B","")</f>
        <v>#REF!</v>
      </c>
      <c r="BQ739" s="12" t="e">
        <f>IF(Wedstrijden!#REF!="x","L1","")</f>
        <v>#REF!</v>
      </c>
      <c r="BR739" s="12" t="e">
        <f>IF(Wedstrijden!#REF!="x","L2","")</f>
        <v>#REF!</v>
      </c>
      <c r="BS739" s="12" t="e">
        <f>IF(Wedstrijden!#REF!="x","M1","")</f>
        <v>#REF!</v>
      </c>
      <c r="BT739" s="12" t="e">
        <f>IF(Wedstrijden!#REF!="x","M2","")</f>
        <v>#REF!</v>
      </c>
      <c r="BU739" s="12" t="e">
        <f>IF(Wedstrijden!#REF!="x","Z1","")</f>
        <v>#REF!</v>
      </c>
      <c r="BV739" s="12" t="e">
        <f>IF(Wedstrijden!#REF!="x","Z2","")</f>
        <v>#REF!</v>
      </c>
      <c r="BW739" s="12">
        <f>IF(COUNTA(Wedstrijden!#REF!)&lt;&gt;0,1,"")</f>
        <v>1</v>
      </c>
      <c r="BX739" s="12">
        <f t="shared" si="67"/>
        <v>1</v>
      </c>
      <c r="BY739" s="12" t="e">
        <f>IF(Wedstrijden!#REF!="x","BB","")</f>
        <v>#REF!</v>
      </c>
      <c r="BZ739" s="12" t="e">
        <f>IF(Wedstrijden!#REF!="x","B","")</f>
        <v>#REF!</v>
      </c>
      <c r="CA739" s="12" t="e">
        <f>IF(Wedstrijden!#REF!="x","L1","")</f>
        <v>#REF!</v>
      </c>
      <c r="CB739" s="12" t="e">
        <f>IF(Wedstrijden!#REF!="x","L2","")</f>
        <v>#REF!</v>
      </c>
      <c r="CC739" s="12" t="e">
        <f>IF(Wedstrijden!#REF!="x","M1","")</f>
        <v>#REF!</v>
      </c>
      <c r="CD739" s="12" t="e">
        <f>IF(Wedstrijden!#REF!="x","M2","")</f>
        <v>#REF!</v>
      </c>
      <c r="CE739" s="12" t="e">
        <f>IF(Wedstrijden!#REF!="x","Z1","")</f>
        <v>#REF!</v>
      </c>
      <c r="CF739" s="12" t="e">
        <f>IF(Wedstrijden!#REF!="x","Z2","")</f>
        <v>#REF!</v>
      </c>
      <c r="CG739" s="12" t="e">
        <f>IF(Wedstrijden!#REF!="x","ZZL","")</f>
        <v>#REF!</v>
      </c>
      <c r="CL739" s="12">
        <f>IF(COUNTA(Wedstrijden!#REF!)&lt;&gt;0,2,"")</f>
        <v>2</v>
      </c>
      <c r="CM739" s="12">
        <f t="shared" si="68"/>
        <v>2</v>
      </c>
      <c r="CN739" s="12" t="e">
        <f>IF(Wedstrijden!#REF!="x","AA","")</f>
        <v>#REF!</v>
      </c>
      <c r="CO739" s="12" t="e">
        <f>IF(Wedstrijden!#REF!="x","A","")</f>
        <v>#REF!</v>
      </c>
      <c r="CP739" s="12" t="e">
        <f>IF(Wedstrijden!#REF!="x","BB","")</f>
        <v>#REF!</v>
      </c>
      <c r="CQ739" s="12" t="e">
        <f>IF(Wedstrijden!#REF!="x","B","")</f>
        <v>#REF!</v>
      </c>
      <c r="CR739" s="12" t="e">
        <f>IF(Wedstrijden!#REF!="x","L","")</f>
        <v>#REF!</v>
      </c>
      <c r="CS739" s="12" t="e">
        <f>IF(Wedstrijden!#REF!="x","M","")</f>
        <v>#REF!</v>
      </c>
      <c r="CT739" s="12" t="e">
        <f>IF(Wedstrijden!#REF!="x","Z","")</f>
        <v>#REF!</v>
      </c>
      <c r="CU739" s="12" t="e">
        <f>IF(Wedstrijden!#REF!="x","ZZ","")</f>
        <v>#REF!</v>
      </c>
      <c r="CV739" s="12">
        <f>IF(COUNTA(Wedstrijden!#REF!)&lt;&gt;0,2,"")</f>
        <v>2</v>
      </c>
      <c r="CW739" s="12">
        <f t="shared" si="69"/>
        <v>1</v>
      </c>
      <c r="CX739" s="12" t="e">
        <f>IF(Wedstrijden!#REF!="x","BB","")</f>
        <v>#REF!</v>
      </c>
      <c r="CY739" s="12" t="e">
        <f>IF(Wedstrijden!#REF!="x","B","")</f>
        <v>#REF!</v>
      </c>
      <c r="CZ739" s="12" t="e">
        <f>IF(Wedstrijden!#REF!="x","L","")</f>
        <v>#REF!</v>
      </c>
      <c r="DA739" s="12" t="e">
        <f>IF(Wedstrijden!#REF!="x","M","")</f>
        <v>#REF!</v>
      </c>
      <c r="DB739" s="12" t="e">
        <f>IF(Wedstrijden!#REF!="x","Z","")</f>
        <v>#REF!</v>
      </c>
      <c r="DC739" s="12" t="e">
        <f>IF(Wedstrijden!#REF!="x","ZZ","")</f>
        <v>#REF!</v>
      </c>
      <c r="DD739" s="12" t="e">
        <f>IF(Wedstrijden!#REF!="x","1.40","")</f>
        <v>#REF!</v>
      </c>
      <c r="DE739" s="12">
        <f>IF(COUNTA(Wedstrijden!#REF!)&lt;&gt;0,6,"")</f>
        <v>6</v>
      </c>
      <c r="DF739" s="12">
        <f t="shared" si="70"/>
        <v>2</v>
      </c>
      <c r="DG739" s="12" t="e">
        <f>IF(Wedstrijden!#REF!="x","L","")</f>
        <v>#REF!</v>
      </c>
      <c r="DH739" s="12" t="e">
        <f>IF(Wedstrijden!#REF!="x","M","")</f>
        <v>#REF!</v>
      </c>
      <c r="DI739" s="12" t="e">
        <f>IF(Wedstrijden!#REF!="x","Z","")</f>
        <v>#REF!</v>
      </c>
      <c r="DJ739" s="12" t="e">
        <f>IF(Wedstrijden!#REF!="x","Z","")</f>
        <v>#REF!</v>
      </c>
      <c r="DK739" s="12">
        <f>IF(COUNTA(Wedstrijden!#REF!)&lt;&gt;0,6,"")</f>
        <v>6</v>
      </c>
      <c r="DL739" s="12">
        <f t="shared" si="71"/>
        <v>1</v>
      </c>
      <c r="DM739" s="12" t="e">
        <f>IF(Wedstrijden!#REF!="x","L","")</f>
        <v>#REF!</v>
      </c>
      <c r="DN739" s="12" t="e">
        <f>IF(Wedstrijden!#REF!="x","M","")</f>
        <v>#REF!</v>
      </c>
      <c r="DO739" s="12" t="e">
        <f>IF(Wedstrijden!#REF!="x","Z","")</f>
        <v>#REF!</v>
      </c>
      <c r="DP739" s="12" t="e">
        <f>IF(Wedstrijden!#REF!="x","Z","")</f>
        <v>#REF!</v>
      </c>
    </row>
    <row r="740" spans="1:120" ht="15" x14ac:dyDescent="0.25">
      <c r="A740" s="14">
        <f>Wedstrijden!A751</f>
        <v>0</v>
      </c>
      <c r="B740" s="12" t="str">
        <f>IFERROR(VLOOKUP(Wedstrijden!C751,Wedstrijdlocaties!$B$2:$E$500,2,FALSE),"")</f>
        <v/>
      </c>
      <c r="C740" s="12" t="str">
        <f>Wedstrijden!D751</f>
        <v/>
      </c>
      <c r="D740" s="12" t="str">
        <f>IFERROR(VLOOKUP(Wedstrijden!E751,Organisaties!$B$2:$C$500,2,FALSE),"")</f>
        <v/>
      </c>
      <c r="E740" s="12" t="str">
        <f>IFERROR(VLOOKUP(Wedstrijden!E751,Organisaties!$B$2:$G$500,5,FALSE),"")</f>
        <v/>
      </c>
      <c r="F740" s="12" t="e">
        <f>IF(Wedstrijden!#REF!&lt;&gt;"",Wedstrijden!#REF!,"")</f>
        <v>#REF!</v>
      </c>
      <c r="G740" s="12">
        <f>IF(Wedstrijden!K751="Indoor",1,0)</f>
        <v>0</v>
      </c>
      <c r="H740" s="12">
        <f>Wedstrijden!L751</f>
        <v>0</v>
      </c>
      <c r="I740" s="12" t="str">
        <f>IF(Wedstrijden!J751="Nee",0,IF(Wedstrijden!J751="Ja",1,""))</f>
        <v/>
      </c>
      <c r="J740" s="12" t="str">
        <f>IF(Wedstrijden!M751&lt;&gt;"",Wedstrijden!M751,"")</f>
        <v/>
      </c>
      <c r="BJ740" s="12">
        <f>IF(COUNTA(Wedstrijden!#REF!)&lt;&gt;0,1,"")</f>
        <v>1</v>
      </c>
      <c r="BK740" s="12">
        <f t="shared" si="66"/>
        <v>2</v>
      </c>
      <c r="BL740" s="12" t="e">
        <f>IF(Wedstrijden!#REF!="x","AA","")</f>
        <v>#REF!</v>
      </c>
      <c r="BM740" s="12" t="e">
        <f>IF(Wedstrijden!#REF!="x","A","")</f>
        <v>#REF!</v>
      </c>
      <c r="BN740" s="12" t="e">
        <f>IF(Wedstrijden!#REF!="x","B1","")</f>
        <v>#REF!</v>
      </c>
      <c r="BO740" s="12" t="e">
        <f>IF(Wedstrijden!#REF!="x","BB","")</f>
        <v>#REF!</v>
      </c>
      <c r="BP740" s="12" t="e">
        <f>IF(Wedstrijden!#REF!="x","B","")</f>
        <v>#REF!</v>
      </c>
      <c r="BQ740" s="12" t="e">
        <f>IF(Wedstrijden!#REF!="x","L1","")</f>
        <v>#REF!</v>
      </c>
      <c r="BR740" s="12" t="e">
        <f>IF(Wedstrijden!#REF!="x","L2","")</f>
        <v>#REF!</v>
      </c>
      <c r="BS740" s="12" t="e">
        <f>IF(Wedstrijden!#REF!="x","M1","")</f>
        <v>#REF!</v>
      </c>
      <c r="BT740" s="12" t="e">
        <f>IF(Wedstrijden!#REF!="x","M2","")</f>
        <v>#REF!</v>
      </c>
      <c r="BU740" s="12" t="e">
        <f>IF(Wedstrijden!#REF!="x","Z1","")</f>
        <v>#REF!</v>
      </c>
      <c r="BV740" s="12" t="e">
        <f>IF(Wedstrijden!#REF!="x","Z2","")</f>
        <v>#REF!</v>
      </c>
      <c r="BW740" s="12">
        <f>IF(COUNTA(Wedstrijden!#REF!)&lt;&gt;0,1,"")</f>
        <v>1</v>
      </c>
      <c r="BX740" s="12">
        <f t="shared" si="67"/>
        <v>1</v>
      </c>
      <c r="BY740" s="12" t="e">
        <f>IF(Wedstrijden!#REF!="x","BB","")</f>
        <v>#REF!</v>
      </c>
      <c r="BZ740" s="12" t="e">
        <f>IF(Wedstrijden!#REF!="x","B","")</f>
        <v>#REF!</v>
      </c>
      <c r="CA740" s="12" t="e">
        <f>IF(Wedstrijden!#REF!="x","L1","")</f>
        <v>#REF!</v>
      </c>
      <c r="CB740" s="12" t="e">
        <f>IF(Wedstrijden!#REF!="x","L2","")</f>
        <v>#REF!</v>
      </c>
      <c r="CC740" s="12" t="e">
        <f>IF(Wedstrijden!#REF!="x","M1","")</f>
        <v>#REF!</v>
      </c>
      <c r="CD740" s="12" t="e">
        <f>IF(Wedstrijden!#REF!="x","M2","")</f>
        <v>#REF!</v>
      </c>
      <c r="CE740" s="12" t="e">
        <f>IF(Wedstrijden!#REF!="x","Z1","")</f>
        <v>#REF!</v>
      </c>
      <c r="CF740" s="12" t="e">
        <f>IF(Wedstrijden!#REF!="x","Z2","")</f>
        <v>#REF!</v>
      </c>
      <c r="CG740" s="12" t="e">
        <f>IF(Wedstrijden!#REF!="x","ZZL","")</f>
        <v>#REF!</v>
      </c>
      <c r="CL740" s="12">
        <f>IF(COUNTA(Wedstrijden!#REF!)&lt;&gt;0,2,"")</f>
        <v>2</v>
      </c>
      <c r="CM740" s="12">
        <f t="shared" si="68"/>
        <v>2</v>
      </c>
      <c r="CN740" s="12" t="e">
        <f>IF(Wedstrijden!#REF!="x","AA","")</f>
        <v>#REF!</v>
      </c>
      <c r="CO740" s="12" t="e">
        <f>IF(Wedstrijden!#REF!="x","A","")</f>
        <v>#REF!</v>
      </c>
      <c r="CP740" s="12" t="e">
        <f>IF(Wedstrijden!#REF!="x","BB","")</f>
        <v>#REF!</v>
      </c>
      <c r="CQ740" s="12" t="e">
        <f>IF(Wedstrijden!#REF!="x","B","")</f>
        <v>#REF!</v>
      </c>
      <c r="CR740" s="12" t="e">
        <f>IF(Wedstrijden!#REF!="x","L","")</f>
        <v>#REF!</v>
      </c>
      <c r="CS740" s="12" t="e">
        <f>IF(Wedstrijden!#REF!="x","M","")</f>
        <v>#REF!</v>
      </c>
      <c r="CT740" s="12" t="e">
        <f>IF(Wedstrijden!#REF!="x","Z","")</f>
        <v>#REF!</v>
      </c>
      <c r="CU740" s="12" t="e">
        <f>IF(Wedstrijden!#REF!="x","ZZ","")</f>
        <v>#REF!</v>
      </c>
      <c r="CV740" s="12">
        <f>IF(COUNTA(Wedstrijden!#REF!)&lt;&gt;0,2,"")</f>
        <v>2</v>
      </c>
      <c r="CW740" s="12">
        <f t="shared" si="69"/>
        <v>1</v>
      </c>
      <c r="CX740" s="12" t="e">
        <f>IF(Wedstrijden!#REF!="x","BB","")</f>
        <v>#REF!</v>
      </c>
      <c r="CY740" s="12" t="e">
        <f>IF(Wedstrijden!#REF!="x","B","")</f>
        <v>#REF!</v>
      </c>
      <c r="CZ740" s="12" t="e">
        <f>IF(Wedstrijden!#REF!="x","L","")</f>
        <v>#REF!</v>
      </c>
      <c r="DA740" s="12" t="e">
        <f>IF(Wedstrijden!#REF!="x","M","")</f>
        <v>#REF!</v>
      </c>
      <c r="DB740" s="12" t="e">
        <f>IF(Wedstrijden!#REF!="x","Z","")</f>
        <v>#REF!</v>
      </c>
      <c r="DC740" s="12" t="e">
        <f>IF(Wedstrijden!#REF!="x","ZZ","")</f>
        <v>#REF!</v>
      </c>
      <c r="DD740" s="12" t="e">
        <f>IF(Wedstrijden!#REF!="x","1.40","")</f>
        <v>#REF!</v>
      </c>
      <c r="DE740" s="12">
        <f>IF(COUNTA(Wedstrijden!#REF!)&lt;&gt;0,6,"")</f>
        <v>6</v>
      </c>
      <c r="DF740" s="12">
        <f t="shared" si="70"/>
        <v>2</v>
      </c>
      <c r="DG740" s="12" t="e">
        <f>IF(Wedstrijden!#REF!="x","L","")</f>
        <v>#REF!</v>
      </c>
      <c r="DH740" s="12" t="e">
        <f>IF(Wedstrijden!#REF!="x","M","")</f>
        <v>#REF!</v>
      </c>
      <c r="DI740" s="12" t="e">
        <f>IF(Wedstrijden!#REF!="x","Z","")</f>
        <v>#REF!</v>
      </c>
      <c r="DJ740" s="12" t="e">
        <f>IF(Wedstrijden!#REF!="x","Z","")</f>
        <v>#REF!</v>
      </c>
      <c r="DK740" s="12">
        <f>IF(COUNTA(Wedstrijden!#REF!)&lt;&gt;0,6,"")</f>
        <v>6</v>
      </c>
      <c r="DL740" s="12">
        <f t="shared" si="71"/>
        <v>1</v>
      </c>
      <c r="DM740" s="12" t="e">
        <f>IF(Wedstrijden!#REF!="x","L","")</f>
        <v>#REF!</v>
      </c>
      <c r="DN740" s="12" t="e">
        <f>IF(Wedstrijden!#REF!="x","M","")</f>
        <v>#REF!</v>
      </c>
      <c r="DO740" s="12" t="e">
        <f>IF(Wedstrijden!#REF!="x","Z","")</f>
        <v>#REF!</v>
      </c>
      <c r="DP740" s="12" t="e">
        <f>IF(Wedstrijden!#REF!="x","Z","")</f>
        <v>#REF!</v>
      </c>
    </row>
    <row r="741" spans="1:120" ht="15" x14ac:dyDescent="0.25">
      <c r="A741" s="14">
        <f>Wedstrijden!A752</f>
        <v>0</v>
      </c>
      <c r="B741" s="12" t="str">
        <f>IFERROR(VLOOKUP(Wedstrijden!C752,Wedstrijdlocaties!$B$2:$E$500,2,FALSE),"")</f>
        <v/>
      </c>
      <c r="C741" s="12" t="str">
        <f>Wedstrijden!D752</f>
        <v/>
      </c>
      <c r="D741" s="12" t="str">
        <f>IFERROR(VLOOKUP(Wedstrijden!E752,Organisaties!$B$2:$C$500,2,FALSE),"")</f>
        <v/>
      </c>
      <c r="E741" s="12" t="str">
        <f>IFERROR(VLOOKUP(Wedstrijden!E752,Organisaties!$B$2:$G$500,5,FALSE),"")</f>
        <v/>
      </c>
      <c r="F741" s="12" t="e">
        <f>IF(Wedstrijden!#REF!&lt;&gt;"",Wedstrijden!#REF!,"")</f>
        <v>#REF!</v>
      </c>
      <c r="G741" s="12">
        <f>IF(Wedstrijden!K752="Indoor",1,0)</f>
        <v>0</v>
      </c>
      <c r="H741" s="12">
        <f>Wedstrijden!L752</f>
        <v>0</v>
      </c>
      <c r="I741" s="12" t="str">
        <f>IF(Wedstrijden!J752="Nee",0,IF(Wedstrijden!J752="Ja",1,""))</f>
        <v/>
      </c>
      <c r="J741" s="12" t="str">
        <f>IF(Wedstrijden!M752&lt;&gt;"",Wedstrijden!M752,"")</f>
        <v/>
      </c>
      <c r="BJ741" s="12">
        <f>IF(COUNTA(Wedstrijden!#REF!)&lt;&gt;0,1,"")</f>
        <v>1</v>
      </c>
      <c r="BK741" s="12">
        <f t="shared" si="66"/>
        <v>2</v>
      </c>
      <c r="BL741" s="12" t="e">
        <f>IF(Wedstrijden!#REF!="x","AA","")</f>
        <v>#REF!</v>
      </c>
      <c r="BM741" s="12" t="e">
        <f>IF(Wedstrijden!#REF!="x","A","")</f>
        <v>#REF!</v>
      </c>
      <c r="BN741" s="12" t="e">
        <f>IF(Wedstrijden!#REF!="x","B1","")</f>
        <v>#REF!</v>
      </c>
      <c r="BO741" s="12" t="e">
        <f>IF(Wedstrijden!#REF!="x","BB","")</f>
        <v>#REF!</v>
      </c>
      <c r="BP741" s="12" t="e">
        <f>IF(Wedstrijden!#REF!="x","B","")</f>
        <v>#REF!</v>
      </c>
      <c r="BQ741" s="12" t="e">
        <f>IF(Wedstrijden!#REF!="x","L1","")</f>
        <v>#REF!</v>
      </c>
      <c r="BR741" s="12" t="e">
        <f>IF(Wedstrijden!#REF!="x","L2","")</f>
        <v>#REF!</v>
      </c>
      <c r="BS741" s="12" t="e">
        <f>IF(Wedstrijden!#REF!="x","M1","")</f>
        <v>#REF!</v>
      </c>
      <c r="BT741" s="12" t="e">
        <f>IF(Wedstrijden!#REF!="x","M2","")</f>
        <v>#REF!</v>
      </c>
      <c r="BU741" s="12" t="e">
        <f>IF(Wedstrijden!#REF!="x","Z1","")</f>
        <v>#REF!</v>
      </c>
      <c r="BV741" s="12" t="e">
        <f>IF(Wedstrijden!#REF!="x","Z2","")</f>
        <v>#REF!</v>
      </c>
      <c r="BW741" s="12">
        <f>IF(COUNTA(Wedstrijden!#REF!)&lt;&gt;0,1,"")</f>
        <v>1</v>
      </c>
      <c r="BX741" s="12">
        <f t="shared" si="67"/>
        <v>1</v>
      </c>
      <c r="BY741" s="12" t="e">
        <f>IF(Wedstrijden!#REF!="x","BB","")</f>
        <v>#REF!</v>
      </c>
      <c r="BZ741" s="12" t="e">
        <f>IF(Wedstrijden!#REF!="x","B","")</f>
        <v>#REF!</v>
      </c>
      <c r="CA741" s="12" t="e">
        <f>IF(Wedstrijden!#REF!="x","L1","")</f>
        <v>#REF!</v>
      </c>
      <c r="CB741" s="12" t="e">
        <f>IF(Wedstrijden!#REF!="x","L2","")</f>
        <v>#REF!</v>
      </c>
      <c r="CC741" s="12" t="e">
        <f>IF(Wedstrijden!#REF!="x","M1","")</f>
        <v>#REF!</v>
      </c>
      <c r="CD741" s="12" t="e">
        <f>IF(Wedstrijden!#REF!="x","M2","")</f>
        <v>#REF!</v>
      </c>
      <c r="CE741" s="12" t="e">
        <f>IF(Wedstrijden!#REF!="x","Z1","")</f>
        <v>#REF!</v>
      </c>
      <c r="CF741" s="12" t="e">
        <f>IF(Wedstrijden!#REF!="x","Z2","")</f>
        <v>#REF!</v>
      </c>
      <c r="CG741" s="12" t="e">
        <f>IF(Wedstrijden!#REF!="x","ZZL","")</f>
        <v>#REF!</v>
      </c>
      <c r="CL741" s="12">
        <f>IF(COUNTA(Wedstrijden!#REF!)&lt;&gt;0,2,"")</f>
        <v>2</v>
      </c>
      <c r="CM741" s="12">
        <f t="shared" si="68"/>
        <v>2</v>
      </c>
      <c r="CN741" s="12" t="e">
        <f>IF(Wedstrijden!#REF!="x","AA","")</f>
        <v>#REF!</v>
      </c>
      <c r="CO741" s="12" t="e">
        <f>IF(Wedstrijden!#REF!="x","A","")</f>
        <v>#REF!</v>
      </c>
      <c r="CP741" s="12" t="e">
        <f>IF(Wedstrijden!#REF!="x","BB","")</f>
        <v>#REF!</v>
      </c>
      <c r="CQ741" s="12" t="e">
        <f>IF(Wedstrijden!#REF!="x","B","")</f>
        <v>#REF!</v>
      </c>
      <c r="CR741" s="12" t="e">
        <f>IF(Wedstrijden!#REF!="x","L","")</f>
        <v>#REF!</v>
      </c>
      <c r="CS741" s="12" t="e">
        <f>IF(Wedstrijden!#REF!="x","M","")</f>
        <v>#REF!</v>
      </c>
      <c r="CT741" s="12" t="e">
        <f>IF(Wedstrijden!#REF!="x","Z","")</f>
        <v>#REF!</v>
      </c>
      <c r="CU741" s="12" t="e">
        <f>IF(Wedstrijden!#REF!="x","ZZ","")</f>
        <v>#REF!</v>
      </c>
      <c r="CV741" s="12">
        <f>IF(COUNTA(Wedstrijden!#REF!)&lt;&gt;0,2,"")</f>
        <v>2</v>
      </c>
      <c r="CW741" s="12">
        <f t="shared" si="69"/>
        <v>1</v>
      </c>
      <c r="CX741" s="12" t="e">
        <f>IF(Wedstrijden!#REF!="x","BB","")</f>
        <v>#REF!</v>
      </c>
      <c r="CY741" s="12" t="e">
        <f>IF(Wedstrijden!#REF!="x","B","")</f>
        <v>#REF!</v>
      </c>
      <c r="CZ741" s="12" t="e">
        <f>IF(Wedstrijden!#REF!="x","L","")</f>
        <v>#REF!</v>
      </c>
      <c r="DA741" s="12" t="e">
        <f>IF(Wedstrijden!#REF!="x","M","")</f>
        <v>#REF!</v>
      </c>
      <c r="DB741" s="12" t="e">
        <f>IF(Wedstrijden!#REF!="x","Z","")</f>
        <v>#REF!</v>
      </c>
      <c r="DC741" s="12" t="e">
        <f>IF(Wedstrijden!#REF!="x","ZZ","")</f>
        <v>#REF!</v>
      </c>
      <c r="DD741" s="12" t="e">
        <f>IF(Wedstrijden!#REF!="x","1.40","")</f>
        <v>#REF!</v>
      </c>
      <c r="DE741" s="12">
        <f>IF(COUNTA(Wedstrijden!#REF!)&lt;&gt;0,6,"")</f>
        <v>6</v>
      </c>
      <c r="DF741" s="12">
        <f t="shared" si="70"/>
        <v>2</v>
      </c>
      <c r="DG741" s="12" t="e">
        <f>IF(Wedstrijden!#REF!="x","L","")</f>
        <v>#REF!</v>
      </c>
      <c r="DH741" s="12" t="e">
        <f>IF(Wedstrijden!#REF!="x","M","")</f>
        <v>#REF!</v>
      </c>
      <c r="DI741" s="12" t="e">
        <f>IF(Wedstrijden!#REF!="x","Z","")</f>
        <v>#REF!</v>
      </c>
      <c r="DJ741" s="12" t="e">
        <f>IF(Wedstrijden!#REF!="x","Z","")</f>
        <v>#REF!</v>
      </c>
      <c r="DK741" s="12">
        <f>IF(COUNTA(Wedstrijden!#REF!)&lt;&gt;0,6,"")</f>
        <v>6</v>
      </c>
      <c r="DL741" s="12">
        <f t="shared" si="71"/>
        <v>1</v>
      </c>
      <c r="DM741" s="12" t="e">
        <f>IF(Wedstrijden!#REF!="x","L","")</f>
        <v>#REF!</v>
      </c>
      <c r="DN741" s="12" t="e">
        <f>IF(Wedstrijden!#REF!="x","M","")</f>
        <v>#REF!</v>
      </c>
      <c r="DO741" s="12" t="e">
        <f>IF(Wedstrijden!#REF!="x","Z","")</f>
        <v>#REF!</v>
      </c>
      <c r="DP741" s="12" t="e">
        <f>IF(Wedstrijden!#REF!="x","Z","")</f>
        <v>#REF!</v>
      </c>
    </row>
    <row r="742" spans="1:120" ht="15" x14ac:dyDescent="0.25">
      <c r="A742" s="14">
        <f>Wedstrijden!A753</f>
        <v>0</v>
      </c>
      <c r="B742" s="12" t="str">
        <f>IFERROR(VLOOKUP(Wedstrijden!C753,Wedstrijdlocaties!$B$2:$E$500,2,FALSE),"")</f>
        <v/>
      </c>
      <c r="C742" s="12" t="str">
        <f>Wedstrijden!D753</f>
        <v/>
      </c>
      <c r="D742" s="12" t="str">
        <f>IFERROR(VLOOKUP(Wedstrijden!E753,Organisaties!$B$2:$C$500,2,FALSE),"")</f>
        <v/>
      </c>
      <c r="E742" s="12" t="str">
        <f>IFERROR(VLOOKUP(Wedstrijden!E753,Organisaties!$B$2:$G$500,5,FALSE),"")</f>
        <v/>
      </c>
      <c r="F742" s="12" t="e">
        <f>IF(Wedstrijden!#REF!&lt;&gt;"",Wedstrijden!#REF!,"")</f>
        <v>#REF!</v>
      </c>
      <c r="G742" s="12">
        <f>IF(Wedstrijden!K753="Indoor",1,0)</f>
        <v>0</v>
      </c>
      <c r="H742" s="12">
        <f>Wedstrijden!L753</f>
        <v>0</v>
      </c>
      <c r="I742" s="12" t="str">
        <f>IF(Wedstrijden!J753="Nee",0,IF(Wedstrijden!J753="Ja",1,""))</f>
        <v/>
      </c>
      <c r="J742" s="12" t="str">
        <f>IF(Wedstrijden!M753&lt;&gt;"",Wedstrijden!M753,"")</f>
        <v/>
      </c>
      <c r="BJ742" s="12">
        <f>IF(COUNTA(Wedstrijden!#REF!)&lt;&gt;0,1,"")</f>
        <v>1</v>
      </c>
      <c r="BK742" s="12">
        <f t="shared" si="66"/>
        <v>2</v>
      </c>
      <c r="BL742" s="12" t="e">
        <f>IF(Wedstrijden!#REF!="x","AA","")</f>
        <v>#REF!</v>
      </c>
      <c r="BM742" s="12" t="e">
        <f>IF(Wedstrijden!#REF!="x","A","")</f>
        <v>#REF!</v>
      </c>
      <c r="BN742" s="12" t="e">
        <f>IF(Wedstrijden!#REF!="x","B1","")</f>
        <v>#REF!</v>
      </c>
      <c r="BO742" s="12" t="e">
        <f>IF(Wedstrijden!#REF!="x","BB","")</f>
        <v>#REF!</v>
      </c>
      <c r="BP742" s="12" t="e">
        <f>IF(Wedstrijden!#REF!="x","B","")</f>
        <v>#REF!</v>
      </c>
      <c r="BQ742" s="12" t="e">
        <f>IF(Wedstrijden!#REF!="x","L1","")</f>
        <v>#REF!</v>
      </c>
      <c r="BR742" s="12" t="e">
        <f>IF(Wedstrijden!#REF!="x","L2","")</f>
        <v>#REF!</v>
      </c>
      <c r="BS742" s="12" t="e">
        <f>IF(Wedstrijden!#REF!="x","M1","")</f>
        <v>#REF!</v>
      </c>
      <c r="BT742" s="12" t="e">
        <f>IF(Wedstrijden!#REF!="x","M2","")</f>
        <v>#REF!</v>
      </c>
      <c r="BU742" s="12" t="e">
        <f>IF(Wedstrijden!#REF!="x","Z1","")</f>
        <v>#REF!</v>
      </c>
      <c r="BV742" s="12" t="e">
        <f>IF(Wedstrijden!#REF!="x","Z2","")</f>
        <v>#REF!</v>
      </c>
      <c r="BW742" s="12">
        <f>IF(COUNTA(Wedstrijden!#REF!)&lt;&gt;0,1,"")</f>
        <v>1</v>
      </c>
      <c r="BX742" s="12">
        <f t="shared" si="67"/>
        <v>1</v>
      </c>
      <c r="BY742" s="12" t="e">
        <f>IF(Wedstrijden!#REF!="x","BB","")</f>
        <v>#REF!</v>
      </c>
      <c r="BZ742" s="12" t="e">
        <f>IF(Wedstrijden!#REF!="x","B","")</f>
        <v>#REF!</v>
      </c>
      <c r="CA742" s="12" t="e">
        <f>IF(Wedstrijden!#REF!="x","L1","")</f>
        <v>#REF!</v>
      </c>
      <c r="CB742" s="12" t="e">
        <f>IF(Wedstrijden!#REF!="x","L2","")</f>
        <v>#REF!</v>
      </c>
      <c r="CC742" s="12" t="e">
        <f>IF(Wedstrijden!#REF!="x","M1","")</f>
        <v>#REF!</v>
      </c>
      <c r="CD742" s="12" t="e">
        <f>IF(Wedstrijden!#REF!="x","M2","")</f>
        <v>#REF!</v>
      </c>
      <c r="CE742" s="12" t="e">
        <f>IF(Wedstrijden!#REF!="x","Z1","")</f>
        <v>#REF!</v>
      </c>
      <c r="CF742" s="12" t="e">
        <f>IF(Wedstrijden!#REF!="x","Z2","")</f>
        <v>#REF!</v>
      </c>
      <c r="CG742" s="12" t="e">
        <f>IF(Wedstrijden!#REF!="x","ZZL","")</f>
        <v>#REF!</v>
      </c>
      <c r="CL742" s="12">
        <f>IF(COUNTA(Wedstrijden!#REF!)&lt;&gt;0,2,"")</f>
        <v>2</v>
      </c>
      <c r="CM742" s="12">
        <f t="shared" si="68"/>
        <v>2</v>
      </c>
      <c r="CN742" s="12" t="e">
        <f>IF(Wedstrijden!#REF!="x","AA","")</f>
        <v>#REF!</v>
      </c>
      <c r="CO742" s="12" t="e">
        <f>IF(Wedstrijden!#REF!="x","A","")</f>
        <v>#REF!</v>
      </c>
      <c r="CP742" s="12" t="e">
        <f>IF(Wedstrijden!#REF!="x","BB","")</f>
        <v>#REF!</v>
      </c>
      <c r="CQ742" s="12" t="e">
        <f>IF(Wedstrijden!#REF!="x","B","")</f>
        <v>#REF!</v>
      </c>
      <c r="CR742" s="12" t="e">
        <f>IF(Wedstrijden!#REF!="x","L","")</f>
        <v>#REF!</v>
      </c>
      <c r="CS742" s="12" t="e">
        <f>IF(Wedstrijden!#REF!="x","M","")</f>
        <v>#REF!</v>
      </c>
      <c r="CT742" s="12" t="e">
        <f>IF(Wedstrijden!#REF!="x","Z","")</f>
        <v>#REF!</v>
      </c>
      <c r="CU742" s="12" t="e">
        <f>IF(Wedstrijden!#REF!="x","ZZ","")</f>
        <v>#REF!</v>
      </c>
      <c r="CV742" s="12">
        <f>IF(COUNTA(Wedstrijden!#REF!)&lt;&gt;0,2,"")</f>
        <v>2</v>
      </c>
      <c r="CW742" s="12">
        <f t="shared" si="69"/>
        <v>1</v>
      </c>
      <c r="CX742" s="12" t="e">
        <f>IF(Wedstrijden!#REF!="x","BB","")</f>
        <v>#REF!</v>
      </c>
      <c r="CY742" s="12" t="e">
        <f>IF(Wedstrijden!#REF!="x","B","")</f>
        <v>#REF!</v>
      </c>
      <c r="CZ742" s="12" t="e">
        <f>IF(Wedstrijden!#REF!="x","L","")</f>
        <v>#REF!</v>
      </c>
      <c r="DA742" s="12" t="e">
        <f>IF(Wedstrijden!#REF!="x","M","")</f>
        <v>#REF!</v>
      </c>
      <c r="DB742" s="12" t="e">
        <f>IF(Wedstrijden!#REF!="x","Z","")</f>
        <v>#REF!</v>
      </c>
      <c r="DC742" s="12" t="e">
        <f>IF(Wedstrijden!#REF!="x","ZZ","")</f>
        <v>#REF!</v>
      </c>
      <c r="DD742" s="12" t="e">
        <f>IF(Wedstrijden!#REF!="x","1.40","")</f>
        <v>#REF!</v>
      </c>
      <c r="DE742" s="12">
        <f>IF(COUNTA(Wedstrijden!#REF!)&lt;&gt;0,6,"")</f>
        <v>6</v>
      </c>
      <c r="DF742" s="12">
        <f t="shared" si="70"/>
        <v>2</v>
      </c>
      <c r="DG742" s="12" t="e">
        <f>IF(Wedstrijden!#REF!="x","L","")</f>
        <v>#REF!</v>
      </c>
      <c r="DH742" s="12" t="e">
        <f>IF(Wedstrijden!#REF!="x","M","")</f>
        <v>#REF!</v>
      </c>
      <c r="DI742" s="12" t="e">
        <f>IF(Wedstrijden!#REF!="x","Z","")</f>
        <v>#REF!</v>
      </c>
      <c r="DJ742" s="12" t="e">
        <f>IF(Wedstrijden!#REF!="x","Z","")</f>
        <v>#REF!</v>
      </c>
      <c r="DK742" s="12">
        <f>IF(COUNTA(Wedstrijden!#REF!)&lt;&gt;0,6,"")</f>
        <v>6</v>
      </c>
      <c r="DL742" s="12">
        <f t="shared" si="71"/>
        <v>1</v>
      </c>
      <c r="DM742" s="12" t="e">
        <f>IF(Wedstrijden!#REF!="x","L","")</f>
        <v>#REF!</v>
      </c>
      <c r="DN742" s="12" t="e">
        <f>IF(Wedstrijden!#REF!="x","M","")</f>
        <v>#REF!</v>
      </c>
      <c r="DO742" s="12" t="e">
        <f>IF(Wedstrijden!#REF!="x","Z","")</f>
        <v>#REF!</v>
      </c>
      <c r="DP742" s="12" t="e">
        <f>IF(Wedstrijden!#REF!="x","Z","")</f>
        <v>#REF!</v>
      </c>
    </row>
    <row r="743" spans="1:120" ht="15" x14ac:dyDescent="0.25">
      <c r="A743" s="14">
        <f>Wedstrijden!A754</f>
        <v>0</v>
      </c>
      <c r="B743" s="12" t="str">
        <f>IFERROR(VLOOKUP(Wedstrijden!C754,Wedstrijdlocaties!$B$2:$E$500,2,FALSE),"")</f>
        <v/>
      </c>
      <c r="C743" s="12" t="str">
        <f>Wedstrijden!D754</f>
        <v/>
      </c>
      <c r="D743" s="12" t="str">
        <f>IFERROR(VLOOKUP(Wedstrijden!E754,Organisaties!$B$2:$C$500,2,FALSE),"")</f>
        <v/>
      </c>
      <c r="E743" s="12" t="str">
        <f>IFERROR(VLOOKUP(Wedstrijden!E754,Organisaties!$B$2:$G$500,5,FALSE),"")</f>
        <v/>
      </c>
      <c r="F743" s="12" t="e">
        <f>IF(Wedstrijden!#REF!&lt;&gt;"",Wedstrijden!#REF!,"")</f>
        <v>#REF!</v>
      </c>
      <c r="G743" s="12">
        <f>IF(Wedstrijden!K754="Indoor",1,0)</f>
        <v>0</v>
      </c>
      <c r="H743" s="12">
        <f>Wedstrijden!L754</f>
        <v>0</v>
      </c>
      <c r="I743" s="12" t="str">
        <f>IF(Wedstrijden!J754="Nee",0,IF(Wedstrijden!J754="Ja",1,""))</f>
        <v/>
      </c>
      <c r="J743" s="12" t="str">
        <f>IF(Wedstrijden!M754&lt;&gt;"",Wedstrijden!M754,"")</f>
        <v/>
      </c>
      <c r="BJ743" s="12">
        <f>IF(COUNTA(Wedstrijden!#REF!)&lt;&gt;0,1,"")</f>
        <v>1</v>
      </c>
      <c r="BK743" s="12">
        <f t="shared" si="66"/>
        <v>2</v>
      </c>
      <c r="BL743" s="12" t="e">
        <f>IF(Wedstrijden!#REF!="x","AA","")</f>
        <v>#REF!</v>
      </c>
      <c r="BM743" s="12" t="e">
        <f>IF(Wedstrijden!#REF!="x","A","")</f>
        <v>#REF!</v>
      </c>
      <c r="BN743" s="12" t="e">
        <f>IF(Wedstrijden!#REF!="x","B1","")</f>
        <v>#REF!</v>
      </c>
      <c r="BO743" s="12" t="e">
        <f>IF(Wedstrijden!#REF!="x","BB","")</f>
        <v>#REF!</v>
      </c>
      <c r="BP743" s="12" t="e">
        <f>IF(Wedstrijden!#REF!="x","B","")</f>
        <v>#REF!</v>
      </c>
      <c r="BQ743" s="12" t="e">
        <f>IF(Wedstrijden!#REF!="x","L1","")</f>
        <v>#REF!</v>
      </c>
      <c r="BR743" s="12" t="e">
        <f>IF(Wedstrijden!#REF!="x","L2","")</f>
        <v>#REF!</v>
      </c>
      <c r="BS743" s="12" t="e">
        <f>IF(Wedstrijden!#REF!="x","M1","")</f>
        <v>#REF!</v>
      </c>
      <c r="BT743" s="12" t="e">
        <f>IF(Wedstrijden!#REF!="x","M2","")</f>
        <v>#REF!</v>
      </c>
      <c r="BU743" s="12" t="e">
        <f>IF(Wedstrijden!#REF!="x","Z1","")</f>
        <v>#REF!</v>
      </c>
      <c r="BV743" s="12" t="e">
        <f>IF(Wedstrijden!#REF!="x","Z2","")</f>
        <v>#REF!</v>
      </c>
      <c r="BW743" s="12">
        <f>IF(COUNTA(Wedstrijden!#REF!)&lt;&gt;0,1,"")</f>
        <v>1</v>
      </c>
      <c r="BX743" s="12">
        <f t="shared" si="67"/>
        <v>1</v>
      </c>
      <c r="BY743" s="12" t="e">
        <f>IF(Wedstrijden!#REF!="x","BB","")</f>
        <v>#REF!</v>
      </c>
      <c r="BZ743" s="12" t="e">
        <f>IF(Wedstrijden!#REF!="x","B","")</f>
        <v>#REF!</v>
      </c>
      <c r="CA743" s="12" t="e">
        <f>IF(Wedstrijden!#REF!="x","L1","")</f>
        <v>#REF!</v>
      </c>
      <c r="CB743" s="12" t="e">
        <f>IF(Wedstrijden!#REF!="x","L2","")</f>
        <v>#REF!</v>
      </c>
      <c r="CC743" s="12" t="e">
        <f>IF(Wedstrijden!#REF!="x","M1","")</f>
        <v>#REF!</v>
      </c>
      <c r="CD743" s="12" t="e">
        <f>IF(Wedstrijden!#REF!="x","M2","")</f>
        <v>#REF!</v>
      </c>
      <c r="CE743" s="12" t="e">
        <f>IF(Wedstrijden!#REF!="x","Z1","")</f>
        <v>#REF!</v>
      </c>
      <c r="CF743" s="12" t="e">
        <f>IF(Wedstrijden!#REF!="x","Z2","")</f>
        <v>#REF!</v>
      </c>
      <c r="CG743" s="12" t="e">
        <f>IF(Wedstrijden!#REF!="x","ZZL","")</f>
        <v>#REF!</v>
      </c>
      <c r="CL743" s="12">
        <f>IF(COUNTA(Wedstrijden!#REF!)&lt;&gt;0,2,"")</f>
        <v>2</v>
      </c>
      <c r="CM743" s="12">
        <f t="shared" si="68"/>
        <v>2</v>
      </c>
      <c r="CN743" s="12" t="e">
        <f>IF(Wedstrijden!#REF!="x","AA","")</f>
        <v>#REF!</v>
      </c>
      <c r="CO743" s="12" t="e">
        <f>IF(Wedstrijden!#REF!="x","A","")</f>
        <v>#REF!</v>
      </c>
      <c r="CP743" s="12" t="e">
        <f>IF(Wedstrijden!#REF!="x","BB","")</f>
        <v>#REF!</v>
      </c>
      <c r="CQ743" s="12" t="e">
        <f>IF(Wedstrijden!#REF!="x","B","")</f>
        <v>#REF!</v>
      </c>
      <c r="CR743" s="12" t="e">
        <f>IF(Wedstrijden!#REF!="x","L","")</f>
        <v>#REF!</v>
      </c>
      <c r="CS743" s="12" t="e">
        <f>IF(Wedstrijden!#REF!="x","M","")</f>
        <v>#REF!</v>
      </c>
      <c r="CT743" s="12" t="e">
        <f>IF(Wedstrijden!#REF!="x","Z","")</f>
        <v>#REF!</v>
      </c>
      <c r="CU743" s="12" t="e">
        <f>IF(Wedstrijden!#REF!="x","ZZ","")</f>
        <v>#REF!</v>
      </c>
      <c r="CV743" s="12">
        <f>IF(COUNTA(Wedstrijden!#REF!)&lt;&gt;0,2,"")</f>
        <v>2</v>
      </c>
      <c r="CW743" s="12">
        <f t="shared" si="69"/>
        <v>1</v>
      </c>
      <c r="CX743" s="12" t="e">
        <f>IF(Wedstrijden!#REF!="x","BB","")</f>
        <v>#REF!</v>
      </c>
      <c r="CY743" s="12" t="e">
        <f>IF(Wedstrijden!#REF!="x","B","")</f>
        <v>#REF!</v>
      </c>
      <c r="CZ743" s="12" t="e">
        <f>IF(Wedstrijden!#REF!="x","L","")</f>
        <v>#REF!</v>
      </c>
      <c r="DA743" s="12" t="e">
        <f>IF(Wedstrijden!#REF!="x","M","")</f>
        <v>#REF!</v>
      </c>
      <c r="DB743" s="12" t="e">
        <f>IF(Wedstrijden!#REF!="x","Z","")</f>
        <v>#REF!</v>
      </c>
      <c r="DC743" s="12" t="e">
        <f>IF(Wedstrijden!#REF!="x","ZZ","")</f>
        <v>#REF!</v>
      </c>
      <c r="DD743" s="12" t="e">
        <f>IF(Wedstrijden!#REF!="x","1.40","")</f>
        <v>#REF!</v>
      </c>
      <c r="DE743" s="12">
        <f>IF(COUNTA(Wedstrijden!#REF!)&lt;&gt;0,6,"")</f>
        <v>6</v>
      </c>
      <c r="DF743" s="12">
        <f t="shared" si="70"/>
        <v>2</v>
      </c>
      <c r="DG743" s="12" t="e">
        <f>IF(Wedstrijden!#REF!="x","L","")</f>
        <v>#REF!</v>
      </c>
      <c r="DH743" s="12" t="e">
        <f>IF(Wedstrijden!#REF!="x","M","")</f>
        <v>#REF!</v>
      </c>
      <c r="DI743" s="12" t="e">
        <f>IF(Wedstrijden!#REF!="x","Z","")</f>
        <v>#REF!</v>
      </c>
      <c r="DJ743" s="12" t="e">
        <f>IF(Wedstrijden!#REF!="x","Z","")</f>
        <v>#REF!</v>
      </c>
      <c r="DK743" s="12">
        <f>IF(COUNTA(Wedstrijden!#REF!)&lt;&gt;0,6,"")</f>
        <v>6</v>
      </c>
      <c r="DL743" s="12">
        <f t="shared" si="71"/>
        <v>1</v>
      </c>
      <c r="DM743" s="12" t="e">
        <f>IF(Wedstrijden!#REF!="x","L","")</f>
        <v>#REF!</v>
      </c>
      <c r="DN743" s="12" t="e">
        <f>IF(Wedstrijden!#REF!="x","M","")</f>
        <v>#REF!</v>
      </c>
      <c r="DO743" s="12" t="e">
        <f>IF(Wedstrijden!#REF!="x","Z","")</f>
        <v>#REF!</v>
      </c>
      <c r="DP743" s="12" t="e">
        <f>IF(Wedstrijden!#REF!="x","Z","")</f>
        <v>#REF!</v>
      </c>
    </row>
    <row r="744" spans="1:120" ht="15" x14ac:dyDescent="0.25">
      <c r="A744" s="14">
        <f>Wedstrijden!A755</f>
        <v>0</v>
      </c>
      <c r="B744" s="12" t="str">
        <f>IFERROR(VLOOKUP(Wedstrijden!C755,Wedstrijdlocaties!$B$2:$E$500,2,FALSE),"")</f>
        <v/>
      </c>
      <c r="C744" s="12" t="str">
        <f>Wedstrijden!D755</f>
        <v/>
      </c>
      <c r="D744" s="12" t="str">
        <f>IFERROR(VLOOKUP(Wedstrijden!E755,Organisaties!$B$2:$C$500,2,FALSE),"")</f>
        <v/>
      </c>
      <c r="E744" s="12" t="str">
        <f>IFERROR(VLOOKUP(Wedstrijden!E755,Organisaties!$B$2:$G$500,5,FALSE),"")</f>
        <v/>
      </c>
      <c r="F744" s="12" t="e">
        <f>IF(Wedstrijden!#REF!&lt;&gt;"",Wedstrijden!#REF!,"")</f>
        <v>#REF!</v>
      </c>
      <c r="G744" s="12">
        <f>IF(Wedstrijden!K755="Indoor",1,0)</f>
        <v>0</v>
      </c>
      <c r="H744" s="12">
        <f>Wedstrijden!L755</f>
        <v>0</v>
      </c>
      <c r="I744" s="12" t="str">
        <f>IF(Wedstrijden!J755="Nee",0,IF(Wedstrijden!J755="Ja",1,""))</f>
        <v/>
      </c>
      <c r="J744" s="12" t="str">
        <f>IF(Wedstrijden!M755&lt;&gt;"",Wedstrijden!M755,"")</f>
        <v/>
      </c>
      <c r="BJ744" s="12">
        <f>IF(COUNTA(Wedstrijden!#REF!)&lt;&gt;0,1,"")</f>
        <v>1</v>
      </c>
      <c r="BK744" s="12">
        <f t="shared" si="66"/>
        <v>2</v>
      </c>
      <c r="BL744" s="12" t="e">
        <f>IF(Wedstrijden!#REF!="x","AA","")</f>
        <v>#REF!</v>
      </c>
      <c r="BM744" s="12" t="e">
        <f>IF(Wedstrijden!#REF!="x","A","")</f>
        <v>#REF!</v>
      </c>
      <c r="BN744" s="12" t="e">
        <f>IF(Wedstrijden!#REF!="x","B1","")</f>
        <v>#REF!</v>
      </c>
      <c r="BO744" s="12" t="e">
        <f>IF(Wedstrijden!#REF!="x","BB","")</f>
        <v>#REF!</v>
      </c>
      <c r="BP744" s="12" t="e">
        <f>IF(Wedstrijden!#REF!="x","B","")</f>
        <v>#REF!</v>
      </c>
      <c r="BQ744" s="12" t="e">
        <f>IF(Wedstrijden!#REF!="x","L1","")</f>
        <v>#REF!</v>
      </c>
      <c r="BR744" s="12" t="e">
        <f>IF(Wedstrijden!#REF!="x","L2","")</f>
        <v>#REF!</v>
      </c>
      <c r="BS744" s="12" t="e">
        <f>IF(Wedstrijden!#REF!="x","M1","")</f>
        <v>#REF!</v>
      </c>
      <c r="BT744" s="12" t="e">
        <f>IF(Wedstrijden!#REF!="x","M2","")</f>
        <v>#REF!</v>
      </c>
      <c r="BU744" s="12" t="e">
        <f>IF(Wedstrijden!#REF!="x","Z1","")</f>
        <v>#REF!</v>
      </c>
      <c r="BV744" s="12" t="e">
        <f>IF(Wedstrijden!#REF!="x","Z2","")</f>
        <v>#REF!</v>
      </c>
      <c r="BW744" s="12">
        <f>IF(COUNTA(Wedstrijden!#REF!)&lt;&gt;0,1,"")</f>
        <v>1</v>
      </c>
      <c r="BX744" s="12">
        <f t="shared" si="67"/>
        <v>1</v>
      </c>
      <c r="BY744" s="12" t="e">
        <f>IF(Wedstrijden!#REF!="x","BB","")</f>
        <v>#REF!</v>
      </c>
      <c r="BZ744" s="12" t="e">
        <f>IF(Wedstrijden!#REF!="x","B","")</f>
        <v>#REF!</v>
      </c>
      <c r="CA744" s="12" t="e">
        <f>IF(Wedstrijden!#REF!="x","L1","")</f>
        <v>#REF!</v>
      </c>
      <c r="CB744" s="12" t="e">
        <f>IF(Wedstrijden!#REF!="x","L2","")</f>
        <v>#REF!</v>
      </c>
      <c r="CC744" s="12" t="e">
        <f>IF(Wedstrijden!#REF!="x","M1","")</f>
        <v>#REF!</v>
      </c>
      <c r="CD744" s="12" t="e">
        <f>IF(Wedstrijden!#REF!="x","M2","")</f>
        <v>#REF!</v>
      </c>
      <c r="CE744" s="12" t="e">
        <f>IF(Wedstrijden!#REF!="x","Z1","")</f>
        <v>#REF!</v>
      </c>
      <c r="CF744" s="12" t="e">
        <f>IF(Wedstrijden!#REF!="x","Z2","")</f>
        <v>#REF!</v>
      </c>
      <c r="CG744" s="12" t="e">
        <f>IF(Wedstrijden!#REF!="x","ZZL","")</f>
        <v>#REF!</v>
      </c>
      <c r="CL744" s="12">
        <f>IF(COUNTA(Wedstrijden!#REF!)&lt;&gt;0,2,"")</f>
        <v>2</v>
      </c>
      <c r="CM744" s="12">
        <f t="shared" si="68"/>
        <v>2</v>
      </c>
      <c r="CN744" s="12" t="e">
        <f>IF(Wedstrijden!#REF!="x","AA","")</f>
        <v>#REF!</v>
      </c>
      <c r="CO744" s="12" t="e">
        <f>IF(Wedstrijden!#REF!="x","A","")</f>
        <v>#REF!</v>
      </c>
      <c r="CP744" s="12" t="e">
        <f>IF(Wedstrijden!#REF!="x","BB","")</f>
        <v>#REF!</v>
      </c>
      <c r="CQ744" s="12" t="e">
        <f>IF(Wedstrijden!#REF!="x","B","")</f>
        <v>#REF!</v>
      </c>
      <c r="CR744" s="12" t="e">
        <f>IF(Wedstrijden!#REF!="x","L","")</f>
        <v>#REF!</v>
      </c>
      <c r="CS744" s="12" t="e">
        <f>IF(Wedstrijden!#REF!="x","M","")</f>
        <v>#REF!</v>
      </c>
      <c r="CT744" s="12" t="e">
        <f>IF(Wedstrijden!#REF!="x","Z","")</f>
        <v>#REF!</v>
      </c>
      <c r="CU744" s="12" t="e">
        <f>IF(Wedstrijden!#REF!="x","ZZ","")</f>
        <v>#REF!</v>
      </c>
      <c r="CV744" s="12">
        <f>IF(COUNTA(Wedstrijden!#REF!)&lt;&gt;0,2,"")</f>
        <v>2</v>
      </c>
      <c r="CW744" s="12">
        <f t="shared" si="69"/>
        <v>1</v>
      </c>
      <c r="CX744" s="12" t="e">
        <f>IF(Wedstrijden!#REF!="x","BB","")</f>
        <v>#REF!</v>
      </c>
      <c r="CY744" s="12" t="e">
        <f>IF(Wedstrijden!#REF!="x","B","")</f>
        <v>#REF!</v>
      </c>
      <c r="CZ744" s="12" t="e">
        <f>IF(Wedstrijden!#REF!="x","L","")</f>
        <v>#REF!</v>
      </c>
      <c r="DA744" s="12" t="e">
        <f>IF(Wedstrijden!#REF!="x","M","")</f>
        <v>#REF!</v>
      </c>
      <c r="DB744" s="12" t="e">
        <f>IF(Wedstrijden!#REF!="x","Z","")</f>
        <v>#REF!</v>
      </c>
      <c r="DC744" s="12" t="e">
        <f>IF(Wedstrijden!#REF!="x","ZZ","")</f>
        <v>#REF!</v>
      </c>
      <c r="DD744" s="12" t="e">
        <f>IF(Wedstrijden!#REF!="x","1.40","")</f>
        <v>#REF!</v>
      </c>
      <c r="DE744" s="12">
        <f>IF(COUNTA(Wedstrijden!#REF!)&lt;&gt;0,6,"")</f>
        <v>6</v>
      </c>
      <c r="DF744" s="12">
        <f t="shared" si="70"/>
        <v>2</v>
      </c>
      <c r="DG744" s="12" t="e">
        <f>IF(Wedstrijden!#REF!="x","L","")</f>
        <v>#REF!</v>
      </c>
      <c r="DH744" s="12" t="e">
        <f>IF(Wedstrijden!#REF!="x","M","")</f>
        <v>#REF!</v>
      </c>
      <c r="DI744" s="12" t="e">
        <f>IF(Wedstrijden!#REF!="x","Z","")</f>
        <v>#REF!</v>
      </c>
      <c r="DJ744" s="12" t="e">
        <f>IF(Wedstrijden!#REF!="x","Z","")</f>
        <v>#REF!</v>
      </c>
      <c r="DK744" s="12">
        <f>IF(COUNTA(Wedstrijden!#REF!)&lt;&gt;0,6,"")</f>
        <v>6</v>
      </c>
      <c r="DL744" s="12">
        <f t="shared" si="71"/>
        <v>1</v>
      </c>
      <c r="DM744" s="12" t="e">
        <f>IF(Wedstrijden!#REF!="x","L","")</f>
        <v>#REF!</v>
      </c>
      <c r="DN744" s="12" t="e">
        <f>IF(Wedstrijden!#REF!="x","M","")</f>
        <v>#REF!</v>
      </c>
      <c r="DO744" s="12" t="e">
        <f>IF(Wedstrijden!#REF!="x","Z","")</f>
        <v>#REF!</v>
      </c>
      <c r="DP744" s="12" t="e">
        <f>IF(Wedstrijden!#REF!="x","Z","")</f>
        <v>#REF!</v>
      </c>
    </row>
    <row r="745" spans="1:120" ht="15" x14ac:dyDescent="0.25">
      <c r="A745" s="14">
        <f>Wedstrijden!A756</f>
        <v>0</v>
      </c>
      <c r="B745" s="12" t="str">
        <f>IFERROR(VLOOKUP(Wedstrijden!C756,Wedstrijdlocaties!$B$2:$E$500,2,FALSE),"")</f>
        <v/>
      </c>
      <c r="C745" s="12" t="str">
        <f>Wedstrijden!D756</f>
        <v/>
      </c>
      <c r="D745" s="12" t="str">
        <f>IFERROR(VLOOKUP(Wedstrijden!E756,Organisaties!$B$2:$C$500,2,FALSE),"")</f>
        <v/>
      </c>
      <c r="E745" s="12" t="str">
        <f>IFERROR(VLOOKUP(Wedstrijden!E756,Organisaties!$B$2:$G$500,5,FALSE),"")</f>
        <v/>
      </c>
      <c r="F745" s="12" t="e">
        <f>IF(Wedstrijden!#REF!&lt;&gt;"",Wedstrijden!#REF!,"")</f>
        <v>#REF!</v>
      </c>
      <c r="G745" s="12">
        <f>IF(Wedstrijden!K756="Indoor",1,0)</f>
        <v>0</v>
      </c>
      <c r="H745" s="12">
        <f>Wedstrijden!L756</f>
        <v>0</v>
      </c>
      <c r="I745" s="12" t="str">
        <f>IF(Wedstrijden!J756="Nee",0,IF(Wedstrijden!J756="Ja",1,""))</f>
        <v/>
      </c>
      <c r="J745" s="12" t="str">
        <f>IF(Wedstrijden!M756&lt;&gt;"",Wedstrijden!M756,"")</f>
        <v/>
      </c>
      <c r="BJ745" s="12">
        <f>IF(COUNTA(Wedstrijden!#REF!)&lt;&gt;0,1,"")</f>
        <v>1</v>
      </c>
      <c r="BK745" s="12">
        <f t="shared" si="66"/>
        <v>2</v>
      </c>
      <c r="BL745" s="12" t="e">
        <f>IF(Wedstrijden!#REF!="x","AA","")</f>
        <v>#REF!</v>
      </c>
      <c r="BM745" s="12" t="e">
        <f>IF(Wedstrijden!#REF!="x","A","")</f>
        <v>#REF!</v>
      </c>
      <c r="BN745" s="12" t="e">
        <f>IF(Wedstrijden!#REF!="x","B1","")</f>
        <v>#REF!</v>
      </c>
      <c r="BO745" s="12" t="e">
        <f>IF(Wedstrijden!#REF!="x","BB","")</f>
        <v>#REF!</v>
      </c>
      <c r="BP745" s="12" t="e">
        <f>IF(Wedstrijden!#REF!="x","B","")</f>
        <v>#REF!</v>
      </c>
      <c r="BQ745" s="12" t="e">
        <f>IF(Wedstrijden!#REF!="x","L1","")</f>
        <v>#REF!</v>
      </c>
      <c r="BR745" s="12" t="e">
        <f>IF(Wedstrijden!#REF!="x","L2","")</f>
        <v>#REF!</v>
      </c>
      <c r="BS745" s="12" t="e">
        <f>IF(Wedstrijden!#REF!="x","M1","")</f>
        <v>#REF!</v>
      </c>
      <c r="BT745" s="12" t="e">
        <f>IF(Wedstrijden!#REF!="x","M2","")</f>
        <v>#REF!</v>
      </c>
      <c r="BU745" s="12" t="e">
        <f>IF(Wedstrijden!#REF!="x","Z1","")</f>
        <v>#REF!</v>
      </c>
      <c r="BV745" s="12" t="e">
        <f>IF(Wedstrijden!#REF!="x","Z2","")</f>
        <v>#REF!</v>
      </c>
      <c r="BW745" s="12">
        <f>IF(COUNTA(Wedstrijden!#REF!)&lt;&gt;0,1,"")</f>
        <v>1</v>
      </c>
      <c r="BX745" s="12">
        <f t="shared" si="67"/>
        <v>1</v>
      </c>
      <c r="BY745" s="12" t="e">
        <f>IF(Wedstrijden!#REF!="x","BB","")</f>
        <v>#REF!</v>
      </c>
      <c r="BZ745" s="12" t="e">
        <f>IF(Wedstrijden!#REF!="x","B","")</f>
        <v>#REF!</v>
      </c>
      <c r="CA745" s="12" t="e">
        <f>IF(Wedstrijden!#REF!="x","L1","")</f>
        <v>#REF!</v>
      </c>
      <c r="CB745" s="12" t="e">
        <f>IF(Wedstrijden!#REF!="x","L2","")</f>
        <v>#REF!</v>
      </c>
      <c r="CC745" s="12" t="e">
        <f>IF(Wedstrijden!#REF!="x","M1","")</f>
        <v>#REF!</v>
      </c>
      <c r="CD745" s="12" t="e">
        <f>IF(Wedstrijden!#REF!="x","M2","")</f>
        <v>#REF!</v>
      </c>
      <c r="CE745" s="12" t="e">
        <f>IF(Wedstrijden!#REF!="x","Z1","")</f>
        <v>#REF!</v>
      </c>
      <c r="CF745" s="12" t="e">
        <f>IF(Wedstrijden!#REF!="x","Z2","")</f>
        <v>#REF!</v>
      </c>
      <c r="CG745" s="12" t="e">
        <f>IF(Wedstrijden!#REF!="x","ZZL","")</f>
        <v>#REF!</v>
      </c>
      <c r="CL745" s="12">
        <f>IF(COUNTA(Wedstrijden!#REF!)&lt;&gt;0,2,"")</f>
        <v>2</v>
      </c>
      <c r="CM745" s="12">
        <f t="shared" si="68"/>
        <v>2</v>
      </c>
      <c r="CN745" s="12" t="e">
        <f>IF(Wedstrijden!#REF!="x","AA","")</f>
        <v>#REF!</v>
      </c>
      <c r="CO745" s="12" t="e">
        <f>IF(Wedstrijden!#REF!="x","A","")</f>
        <v>#REF!</v>
      </c>
      <c r="CP745" s="12" t="e">
        <f>IF(Wedstrijden!#REF!="x","BB","")</f>
        <v>#REF!</v>
      </c>
      <c r="CQ745" s="12" t="e">
        <f>IF(Wedstrijden!#REF!="x","B","")</f>
        <v>#REF!</v>
      </c>
      <c r="CR745" s="12" t="e">
        <f>IF(Wedstrijden!#REF!="x","L","")</f>
        <v>#REF!</v>
      </c>
      <c r="CS745" s="12" t="e">
        <f>IF(Wedstrijden!#REF!="x","M","")</f>
        <v>#REF!</v>
      </c>
      <c r="CT745" s="12" t="e">
        <f>IF(Wedstrijden!#REF!="x","Z","")</f>
        <v>#REF!</v>
      </c>
      <c r="CU745" s="12" t="e">
        <f>IF(Wedstrijden!#REF!="x","ZZ","")</f>
        <v>#REF!</v>
      </c>
      <c r="CV745" s="12">
        <f>IF(COUNTA(Wedstrijden!#REF!)&lt;&gt;0,2,"")</f>
        <v>2</v>
      </c>
      <c r="CW745" s="12">
        <f t="shared" si="69"/>
        <v>1</v>
      </c>
      <c r="CX745" s="12" t="e">
        <f>IF(Wedstrijden!#REF!="x","BB","")</f>
        <v>#REF!</v>
      </c>
      <c r="CY745" s="12" t="e">
        <f>IF(Wedstrijden!#REF!="x","B","")</f>
        <v>#REF!</v>
      </c>
      <c r="CZ745" s="12" t="e">
        <f>IF(Wedstrijden!#REF!="x","L","")</f>
        <v>#REF!</v>
      </c>
      <c r="DA745" s="12" t="e">
        <f>IF(Wedstrijden!#REF!="x","M","")</f>
        <v>#REF!</v>
      </c>
      <c r="DB745" s="12" t="e">
        <f>IF(Wedstrijden!#REF!="x","Z","")</f>
        <v>#REF!</v>
      </c>
      <c r="DC745" s="12" t="e">
        <f>IF(Wedstrijden!#REF!="x","ZZ","")</f>
        <v>#REF!</v>
      </c>
      <c r="DD745" s="12" t="e">
        <f>IF(Wedstrijden!#REF!="x","1.40","")</f>
        <v>#REF!</v>
      </c>
      <c r="DE745" s="12">
        <f>IF(COUNTA(Wedstrijden!#REF!)&lt;&gt;0,6,"")</f>
        <v>6</v>
      </c>
      <c r="DF745" s="12">
        <f t="shared" si="70"/>
        <v>2</v>
      </c>
      <c r="DG745" s="12" t="e">
        <f>IF(Wedstrijden!#REF!="x","L","")</f>
        <v>#REF!</v>
      </c>
      <c r="DH745" s="12" t="e">
        <f>IF(Wedstrijden!#REF!="x","M","")</f>
        <v>#REF!</v>
      </c>
      <c r="DI745" s="12" t="e">
        <f>IF(Wedstrijden!#REF!="x","Z","")</f>
        <v>#REF!</v>
      </c>
      <c r="DJ745" s="12" t="e">
        <f>IF(Wedstrijden!#REF!="x","Z","")</f>
        <v>#REF!</v>
      </c>
      <c r="DK745" s="12">
        <f>IF(COUNTA(Wedstrijden!#REF!)&lt;&gt;0,6,"")</f>
        <v>6</v>
      </c>
      <c r="DL745" s="12">
        <f t="shared" si="71"/>
        <v>1</v>
      </c>
      <c r="DM745" s="12" t="e">
        <f>IF(Wedstrijden!#REF!="x","L","")</f>
        <v>#REF!</v>
      </c>
      <c r="DN745" s="12" t="e">
        <f>IF(Wedstrijden!#REF!="x","M","")</f>
        <v>#REF!</v>
      </c>
      <c r="DO745" s="12" t="e">
        <f>IF(Wedstrijden!#REF!="x","Z","")</f>
        <v>#REF!</v>
      </c>
      <c r="DP745" s="12" t="e">
        <f>IF(Wedstrijden!#REF!="x","Z","")</f>
        <v>#REF!</v>
      </c>
    </row>
    <row r="746" spans="1:120" ht="15" x14ac:dyDescent="0.25">
      <c r="A746" s="14">
        <f>Wedstrijden!A757</f>
        <v>0</v>
      </c>
      <c r="B746" s="12" t="str">
        <f>IFERROR(VLOOKUP(Wedstrijden!C757,Wedstrijdlocaties!$B$2:$E$500,2,FALSE),"")</f>
        <v/>
      </c>
      <c r="C746" s="12" t="str">
        <f>Wedstrijden!D757</f>
        <v/>
      </c>
      <c r="D746" s="12" t="str">
        <f>IFERROR(VLOOKUP(Wedstrijden!E757,Organisaties!$B$2:$C$500,2,FALSE),"")</f>
        <v/>
      </c>
      <c r="E746" s="12" t="str">
        <f>IFERROR(VLOOKUP(Wedstrijden!E757,Organisaties!$B$2:$G$500,5,FALSE),"")</f>
        <v/>
      </c>
      <c r="F746" s="12" t="e">
        <f>IF(Wedstrijden!#REF!&lt;&gt;"",Wedstrijden!#REF!,"")</f>
        <v>#REF!</v>
      </c>
      <c r="G746" s="12">
        <f>IF(Wedstrijden!K757="Indoor",1,0)</f>
        <v>0</v>
      </c>
      <c r="H746" s="12">
        <f>Wedstrijden!L757</f>
        <v>0</v>
      </c>
      <c r="I746" s="12" t="str">
        <f>IF(Wedstrijden!J757="Nee",0,IF(Wedstrijden!J757="Ja",1,""))</f>
        <v/>
      </c>
      <c r="J746" s="12" t="str">
        <f>IF(Wedstrijden!M757&lt;&gt;"",Wedstrijden!M757,"")</f>
        <v/>
      </c>
      <c r="BJ746" s="12">
        <f>IF(COUNTA(Wedstrijden!#REF!)&lt;&gt;0,1,"")</f>
        <v>1</v>
      </c>
      <c r="BK746" s="12">
        <f t="shared" si="66"/>
        <v>2</v>
      </c>
      <c r="BL746" s="12" t="e">
        <f>IF(Wedstrijden!#REF!="x","AA","")</f>
        <v>#REF!</v>
      </c>
      <c r="BM746" s="12" t="e">
        <f>IF(Wedstrijden!#REF!="x","A","")</f>
        <v>#REF!</v>
      </c>
      <c r="BN746" s="12" t="e">
        <f>IF(Wedstrijden!#REF!="x","B1","")</f>
        <v>#REF!</v>
      </c>
      <c r="BO746" s="12" t="e">
        <f>IF(Wedstrijden!#REF!="x","BB","")</f>
        <v>#REF!</v>
      </c>
      <c r="BP746" s="12" t="e">
        <f>IF(Wedstrijden!#REF!="x","B","")</f>
        <v>#REF!</v>
      </c>
      <c r="BQ746" s="12" t="e">
        <f>IF(Wedstrijden!#REF!="x","L1","")</f>
        <v>#REF!</v>
      </c>
      <c r="BR746" s="12" t="e">
        <f>IF(Wedstrijden!#REF!="x","L2","")</f>
        <v>#REF!</v>
      </c>
      <c r="BS746" s="12" t="e">
        <f>IF(Wedstrijden!#REF!="x","M1","")</f>
        <v>#REF!</v>
      </c>
      <c r="BT746" s="12" t="e">
        <f>IF(Wedstrijden!#REF!="x","M2","")</f>
        <v>#REF!</v>
      </c>
      <c r="BU746" s="12" t="e">
        <f>IF(Wedstrijden!#REF!="x","Z1","")</f>
        <v>#REF!</v>
      </c>
      <c r="BV746" s="12" t="e">
        <f>IF(Wedstrijden!#REF!="x","Z2","")</f>
        <v>#REF!</v>
      </c>
      <c r="BW746" s="12">
        <f>IF(COUNTA(Wedstrijden!#REF!)&lt;&gt;0,1,"")</f>
        <v>1</v>
      </c>
      <c r="BX746" s="12">
        <f t="shared" si="67"/>
        <v>1</v>
      </c>
      <c r="BY746" s="12" t="e">
        <f>IF(Wedstrijden!#REF!="x","BB","")</f>
        <v>#REF!</v>
      </c>
      <c r="BZ746" s="12" t="e">
        <f>IF(Wedstrijden!#REF!="x","B","")</f>
        <v>#REF!</v>
      </c>
      <c r="CA746" s="12" t="e">
        <f>IF(Wedstrijden!#REF!="x","L1","")</f>
        <v>#REF!</v>
      </c>
      <c r="CB746" s="12" t="e">
        <f>IF(Wedstrijden!#REF!="x","L2","")</f>
        <v>#REF!</v>
      </c>
      <c r="CC746" s="12" t="e">
        <f>IF(Wedstrijden!#REF!="x","M1","")</f>
        <v>#REF!</v>
      </c>
      <c r="CD746" s="12" t="e">
        <f>IF(Wedstrijden!#REF!="x","M2","")</f>
        <v>#REF!</v>
      </c>
      <c r="CE746" s="12" t="e">
        <f>IF(Wedstrijden!#REF!="x","Z1","")</f>
        <v>#REF!</v>
      </c>
      <c r="CF746" s="12" t="e">
        <f>IF(Wedstrijden!#REF!="x","Z2","")</f>
        <v>#REF!</v>
      </c>
      <c r="CG746" s="12" t="e">
        <f>IF(Wedstrijden!#REF!="x","ZZL","")</f>
        <v>#REF!</v>
      </c>
      <c r="CL746" s="12">
        <f>IF(COUNTA(Wedstrijden!#REF!)&lt;&gt;0,2,"")</f>
        <v>2</v>
      </c>
      <c r="CM746" s="12">
        <f t="shared" si="68"/>
        <v>2</v>
      </c>
      <c r="CN746" s="12" t="e">
        <f>IF(Wedstrijden!#REF!="x","AA","")</f>
        <v>#REF!</v>
      </c>
      <c r="CO746" s="12" t="e">
        <f>IF(Wedstrijden!#REF!="x","A","")</f>
        <v>#REF!</v>
      </c>
      <c r="CP746" s="12" t="e">
        <f>IF(Wedstrijden!#REF!="x","BB","")</f>
        <v>#REF!</v>
      </c>
      <c r="CQ746" s="12" t="e">
        <f>IF(Wedstrijden!#REF!="x","B","")</f>
        <v>#REF!</v>
      </c>
      <c r="CR746" s="12" t="e">
        <f>IF(Wedstrijden!#REF!="x","L","")</f>
        <v>#REF!</v>
      </c>
      <c r="CS746" s="12" t="e">
        <f>IF(Wedstrijden!#REF!="x","M","")</f>
        <v>#REF!</v>
      </c>
      <c r="CT746" s="12" t="e">
        <f>IF(Wedstrijden!#REF!="x","Z","")</f>
        <v>#REF!</v>
      </c>
      <c r="CU746" s="12" t="e">
        <f>IF(Wedstrijden!#REF!="x","ZZ","")</f>
        <v>#REF!</v>
      </c>
      <c r="CV746" s="12">
        <f>IF(COUNTA(Wedstrijden!#REF!)&lt;&gt;0,2,"")</f>
        <v>2</v>
      </c>
      <c r="CW746" s="12">
        <f t="shared" si="69"/>
        <v>1</v>
      </c>
      <c r="CX746" s="12" t="e">
        <f>IF(Wedstrijden!#REF!="x","BB","")</f>
        <v>#REF!</v>
      </c>
      <c r="CY746" s="12" t="e">
        <f>IF(Wedstrijden!#REF!="x","B","")</f>
        <v>#REF!</v>
      </c>
      <c r="CZ746" s="12" t="e">
        <f>IF(Wedstrijden!#REF!="x","L","")</f>
        <v>#REF!</v>
      </c>
      <c r="DA746" s="12" t="e">
        <f>IF(Wedstrijden!#REF!="x","M","")</f>
        <v>#REF!</v>
      </c>
      <c r="DB746" s="12" t="e">
        <f>IF(Wedstrijden!#REF!="x","Z","")</f>
        <v>#REF!</v>
      </c>
      <c r="DC746" s="12" t="e">
        <f>IF(Wedstrijden!#REF!="x","ZZ","")</f>
        <v>#REF!</v>
      </c>
      <c r="DD746" s="12" t="e">
        <f>IF(Wedstrijden!#REF!="x","1.40","")</f>
        <v>#REF!</v>
      </c>
      <c r="DE746" s="12">
        <f>IF(COUNTA(Wedstrijden!#REF!)&lt;&gt;0,6,"")</f>
        <v>6</v>
      </c>
      <c r="DF746" s="12">
        <f t="shared" si="70"/>
        <v>2</v>
      </c>
      <c r="DG746" s="12" t="e">
        <f>IF(Wedstrijden!#REF!="x","L","")</f>
        <v>#REF!</v>
      </c>
      <c r="DH746" s="12" t="e">
        <f>IF(Wedstrijden!#REF!="x","M","")</f>
        <v>#REF!</v>
      </c>
      <c r="DI746" s="12" t="e">
        <f>IF(Wedstrijden!#REF!="x","Z","")</f>
        <v>#REF!</v>
      </c>
      <c r="DJ746" s="12" t="e">
        <f>IF(Wedstrijden!#REF!="x","Z","")</f>
        <v>#REF!</v>
      </c>
      <c r="DK746" s="12">
        <f>IF(COUNTA(Wedstrijden!#REF!)&lt;&gt;0,6,"")</f>
        <v>6</v>
      </c>
      <c r="DL746" s="12">
        <f t="shared" si="71"/>
        <v>1</v>
      </c>
      <c r="DM746" s="12" t="e">
        <f>IF(Wedstrijden!#REF!="x","L","")</f>
        <v>#REF!</v>
      </c>
      <c r="DN746" s="12" t="e">
        <f>IF(Wedstrijden!#REF!="x","M","")</f>
        <v>#REF!</v>
      </c>
      <c r="DO746" s="12" t="e">
        <f>IF(Wedstrijden!#REF!="x","Z","")</f>
        <v>#REF!</v>
      </c>
      <c r="DP746" s="12" t="e">
        <f>IF(Wedstrijden!#REF!="x","Z","")</f>
        <v>#REF!</v>
      </c>
    </row>
    <row r="747" spans="1:120" ht="15" x14ac:dyDescent="0.25">
      <c r="A747" s="14">
        <f>Wedstrijden!A758</f>
        <v>0</v>
      </c>
      <c r="B747" s="12" t="str">
        <f>IFERROR(VLOOKUP(Wedstrijden!C758,Wedstrijdlocaties!$B$2:$E$500,2,FALSE),"")</f>
        <v/>
      </c>
      <c r="C747" s="12" t="str">
        <f>Wedstrijden!D758</f>
        <v/>
      </c>
      <c r="D747" s="12" t="str">
        <f>IFERROR(VLOOKUP(Wedstrijden!E758,Organisaties!$B$2:$C$500,2,FALSE),"")</f>
        <v/>
      </c>
      <c r="E747" s="12" t="str">
        <f>IFERROR(VLOOKUP(Wedstrijden!E758,Organisaties!$B$2:$G$500,5,FALSE),"")</f>
        <v/>
      </c>
      <c r="F747" s="12" t="e">
        <f>IF(Wedstrijden!#REF!&lt;&gt;"",Wedstrijden!#REF!,"")</f>
        <v>#REF!</v>
      </c>
      <c r="G747" s="12">
        <f>IF(Wedstrijden!K758="Indoor",1,0)</f>
        <v>0</v>
      </c>
      <c r="H747" s="12">
        <f>Wedstrijden!L758</f>
        <v>0</v>
      </c>
      <c r="I747" s="12" t="str">
        <f>IF(Wedstrijden!J758="Nee",0,IF(Wedstrijden!J758="Ja",1,""))</f>
        <v/>
      </c>
      <c r="J747" s="12" t="str">
        <f>IF(Wedstrijden!M758&lt;&gt;"",Wedstrijden!M758,"")</f>
        <v/>
      </c>
      <c r="BJ747" s="12">
        <f>IF(COUNTA(Wedstrijden!#REF!)&lt;&gt;0,1,"")</f>
        <v>1</v>
      </c>
      <c r="BK747" s="12">
        <f t="shared" si="66"/>
        <v>2</v>
      </c>
      <c r="BL747" s="12" t="e">
        <f>IF(Wedstrijden!#REF!="x","AA","")</f>
        <v>#REF!</v>
      </c>
      <c r="BM747" s="12" t="e">
        <f>IF(Wedstrijden!#REF!="x","A","")</f>
        <v>#REF!</v>
      </c>
      <c r="BN747" s="12" t="e">
        <f>IF(Wedstrijden!#REF!="x","B1","")</f>
        <v>#REF!</v>
      </c>
      <c r="BO747" s="12" t="e">
        <f>IF(Wedstrijden!#REF!="x","BB","")</f>
        <v>#REF!</v>
      </c>
      <c r="BP747" s="12" t="e">
        <f>IF(Wedstrijden!#REF!="x","B","")</f>
        <v>#REF!</v>
      </c>
      <c r="BQ747" s="12" t="e">
        <f>IF(Wedstrijden!#REF!="x","L1","")</f>
        <v>#REF!</v>
      </c>
      <c r="BR747" s="12" t="e">
        <f>IF(Wedstrijden!#REF!="x","L2","")</f>
        <v>#REF!</v>
      </c>
      <c r="BS747" s="12" t="e">
        <f>IF(Wedstrijden!#REF!="x","M1","")</f>
        <v>#REF!</v>
      </c>
      <c r="BT747" s="12" t="e">
        <f>IF(Wedstrijden!#REF!="x","M2","")</f>
        <v>#REF!</v>
      </c>
      <c r="BU747" s="12" t="e">
        <f>IF(Wedstrijden!#REF!="x","Z1","")</f>
        <v>#REF!</v>
      </c>
      <c r="BV747" s="12" t="e">
        <f>IF(Wedstrijden!#REF!="x","Z2","")</f>
        <v>#REF!</v>
      </c>
      <c r="BW747" s="12">
        <f>IF(COUNTA(Wedstrijden!#REF!)&lt;&gt;0,1,"")</f>
        <v>1</v>
      </c>
      <c r="BX747" s="12">
        <f t="shared" si="67"/>
        <v>1</v>
      </c>
      <c r="BY747" s="12" t="e">
        <f>IF(Wedstrijden!#REF!="x","BB","")</f>
        <v>#REF!</v>
      </c>
      <c r="BZ747" s="12" t="e">
        <f>IF(Wedstrijden!#REF!="x","B","")</f>
        <v>#REF!</v>
      </c>
      <c r="CA747" s="12" t="e">
        <f>IF(Wedstrijden!#REF!="x","L1","")</f>
        <v>#REF!</v>
      </c>
      <c r="CB747" s="12" t="e">
        <f>IF(Wedstrijden!#REF!="x","L2","")</f>
        <v>#REF!</v>
      </c>
      <c r="CC747" s="12" t="e">
        <f>IF(Wedstrijden!#REF!="x","M1","")</f>
        <v>#REF!</v>
      </c>
      <c r="CD747" s="12" t="e">
        <f>IF(Wedstrijden!#REF!="x","M2","")</f>
        <v>#REF!</v>
      </c>
      <c r="CE747" s="12" t="e">
        <f>IF(Wedstrijden!#REF!="x","Z1","")</f>
        <v>#REF!</v>
      </c>
      <c r="CF747" s="12" t="e">
        <f>IF(Wedstrijden!#REF!="x","Z2","")</f>
        <v>#REF!</v>
      </c>
      <c r="CG747" s="12" t="e">
        <f>IF(Wedstrijden!#REF!="x","ZZL","")</f>
        <v>#REF!</v>
      </c>
      <c r="CL747" s="12">
        <f>IF(COUNTA(Wedstrijden!#REF!)&lt;&gt;0,2,"")</f>
        <v>2</v>
      </c>
      <c r="CM747" s="12">
        <f t="shared" si="68"/>
        <v>2</v>
      </c>
      <c r="CN747" s="12" t="e">
        <f>IF(Wedstrijden!#REF!="x","AA","")</f>
        <v>#REF!</v>
      </c>
      <c r="CO747" s="12" t="e">
        <f>IF(Wedstrijden!#REF!="x","A","")</f>
        <v>#REF!</v>
      </c>
      <c r="CP747" s="12" t="e">
        <f>IF(Wedstrijden!#REF!="x","BB","")</f>
        <v>#REF!</v>
      </c>
      <c r="CQ747" s="12" t="e">
        <f>IF(Wedstrijden!#REF!="x","B","")</f>
        <v>#REF!</v>
      </c>
      <c r="CR747" s="12" t="e">
        <f>IF(Wedstrijden!#REF!="x","L","")</f>
        <v>#REF!</v>
      </c>
      <c r="CS747" s="12" t="e">
        <f>IF(Wedstrijden!#REF!="x","M","")</f>
        <v>#REF!</v>
      </c>
      <c r="CT747" s="12" t="e">
        <f>IF(Wedstrijden!#REF!="x","Z","")</f>
        <v>#REF!</v>
      </c>
      <c r="CU747" s="12" t="e">
        <f>IF(Wedstrijden!#REF!="x","ZZ","")</f>
        <v>#REF!</v>
      </c>
      <c r="CV747" s="12">
        <f>IF(COUNTA(Wedstrijden!#REF!)&lt;&gt;0,2,"")</f>
        <v>2</v>
      </c>
      <c r="CW747" s="12">
        <f t="shared" si="69"/>
        <v>1</v>
      </c>
      <c r="CX747" s="12" t="e">
        <f>IF(Wedstrijden!#REF!="x","BB","")</f>
        <v>#REF!</v>
      </c>
      <c r="CY747" s="12" t="e">
        <f>IF(Wedstrijden!#REF!="x","B","")</f>
        <v>#REF!</v>
      </c>
      <c r="CZ747" s="12" t="e">
        <f>IF(Wedstrijden!#REF!="x","L","")</f>
        <v>#REF!</v>
      </c>
      <c r="DA747" s="12" t="e">
        <f>IF(Wedstrijden!#REF!="x","M","")</f>
        <v>#REF!</v>
      </c>
      <c r="DB747" s="12" t="e">
        <f>IF(Wedstrijden!#REF!="x","Z","")</f>
        <v>#REF!</v>
      </c>
      <c r="DC747" s="12" t="e">
        <f>IF(Wedstrijden!#REF!="x","ZZ","")</f>
        <v>#REF!</v>
      </c>
      <c r="DD747" s="12" t="e">
        <f>IF(Wedstrijden!#REF!="x","1.40","")</f>
        <v>#REF!</v>
      </c>
      <c r="DE747" s="12">
        <f>IF(COUNTA(Wedstrijden!#REF!)&lt;&gt;0,6,"")</f>
        <v>6</v>
      </c>
      <c r="DF747" s="12">
        <f t="shared" si="70"/>
        <v>2</v>
      </c>
      <c r="DG747" s="12" t="e">
        <f>IF(Wedstrijden!#REF!="x","L","")</f>
        <v>#REF!</v>
      </c>
      <c r="DH747" s="12" t="e">
        <f>IF(Wedstrijden!#REF!="x","M","")</f>
        <v>#REF!</v>
      </c>
      <c r="DI747" s="12" t="e">
        <f>IF(Wedstrijden!#REF!="x","Z","")</f>
        <v>#REF!</v>
      </c>
      <c r="DJ747" s="12" t="e">
        <f>IF(Wedstrijden!#REF!="x","Z","")</f>
        <v>#REF!</v>
      </c>
      <c r="DK747" s="12">
        <f>IF(COUNTA(Wedstrijden!#REF!)&lt;&gt;0,6,"")</f>
        <v>6</v>
      </c>
      <c r="DL747" s="12">
        <f t="shared" si="71"/>
        <v>1</v>
      </c>
      <c r="DM747" s="12" t="e">
        <f>IF(Wedstrijden!#REF!="x","L","")</f>
        <v>#REF!</v>
      </c>
      <c r="DN747" s="12" t="e">
        <f>IF(Wedstrijden!#REF!="x","M","")</f>
        <v>#REF!</v>
      </c>
      <c r="DO747" s="12" t="e">
        <f>IF(Wedstrijden!#REF!="x","Z","")</f>
        <v>#REF!</v>
      </c>
      <c r="DP747" s="12" t="e">
        <f>IF(Wedstrijden!#REF!="x","Z","")</f>
        <v>#REF!</v>
      </c>
    </row>
    <row r="748" spans="1:120" ht="15" x14ac:dyDescent="0.25">
      <c r="A748" s="14">
        <f>Wedstrijden!A759</f>
        <v>0</v>
      </c>
      <c r="B748" s="12" t="str">
        <f>IFERROR(VLOOKUP(Wedstrijden!C759,Wedstrijdlocaties!$B$2:$E$500,2,FALSE),"")</f>
        <v/>
      </c>
      <c r="C748" s="12" t="str">
        <f>Wedstrijden!D759</f>
        <v/>
      </c>
      <c r="D748" s="12" t="str">
        <f>IFERROR(VLOOKUP(Wedstrijden!E759,Organisaties!$B$2:$C$500,2,FALSE),"")</f>
        <v/>
      </c>
      <c r="E748" s="12" t="str">
        <f>IFERROR(VLOOKUP(Wedstrijden!E759,Organisaties!$B$2:$G$500,5,FALSE),"")</f>
        <v/>
      </c>
      <c r="F748" s="12" t="e">
        <f>IF(Wedstrijden!#REF!&lt;&gt;"",Wedstrijden!#REF!,"")</f>
        <v>#REF!</v>
      </c>
      <c r="G748" s="12">
        <f>IF(Wedstrijden!K759="Indoor",1,0)</f>
        <v>0</v>
      </c>
      <c r="H748" s="12">
        <f>Wedstrijden!L759</f>
        <v>0</v>
      </c>
      <c r="I748" s="12" t="str">
        <f>IF(Wedstrijden!J759="Nee",0,IF(Wedstrijden!J759="Ja",1,""))</f>
        <v/>
      </c>
      <c r="J748" s="12" t="str">
        <f>IF(Wedstrijden!M759&lt;&gt;"",Wedstrijden!M759,"")</f>
        <v/>
      </c>
      <c r="BJ748" s="12">
        <f>IF(COUNTA(Wedstrijden!#REF!)&lt;&gt;0,1,"")</f>
        <v>1</v>
      </c>
      <c r="BK748" s="12">
        <f t="shared" si="66"/>
        <v>2</v>
      </c>
      <c r="BL748" s="12" t="e">
        <f>IF(Wedstrijden!#REF!="x","AA","")</f>
        <v>#REF!</v>
      </c>
      <c r="BM748" s="12" t="e">
        <f>IF(Wedstrijden!#REF!="x","A","")</f>
        <v>#REF!</v>
      </c>
      <c r="BN748" s="12" t="e">
        <f>IF(Wedstrijden!#REF!="x","B1","")</f>
        <v>#REF!</v>
      </c>
      <c r="BO748" s="12" t="e">
        <f>IF(Wedstrijden!#REF!="x","BB","")</f>
        <v>#REF!</v>
      </c>
      <c r="BP748" s="12" t="e">
        <f>IF(Wedstrijden!#REF!="x","B","")</f>
        <v>#REF!</v>
      </c>
      <c r="BQ748" s="12" t="e">
        <f>IF(Wedstrijden!#REF!="x","L1","")</f>
        <v>#REF!</v>
      </c>
      <c r="BR748" s="12" t="e">
        <f>IF(Wedstrijden!#REF!="x","L2","")</f>
        <v>#REF!</v>
      </c>
      <c r="BS748" s="12" t="e">
        <f>IF(Wedstrijden!#REF!="x","M1","")</f>
        <v>#REF!</v>
      </c>
      <c r="BT748" s="12" t="e">
        <f>IF(Wedstrijden!#REF!="x","M2","")</f>
        <v>#REF!</v>
      </c>
      <c r="BU748" s="12" t="e">
        <f>IF(Wedstrijden!#REF!="x","Z1","")</f>
        <v>#REF!</v>
      </c>
      <c r="BV748" s="12" t="e">
        <f>IF(Wedstrijden!#REF!="x","Z2","")</f>
        <v>#REF!</v>
      </c>
      <c r="BW748" s="12">
        <f>IF(COUNTA(Wedstrijden!#REF!)&lt;&gt;0,1,"")</f>
        <v>1</v>
      </c>
      <c r="BX748" s="12">
        <f t="shared" si="67"/>
        <v>1</v>
      </c>
      <c r="BY748" s="12" t="e">
        <f>IF(Wedstrijden!#REF!="x","BB","")</f>
        <v>#REF!</v>
      </c>
      <c r="BZ748" s="12" t="e">
        <f>IF(Wedstrijden!#REF!="x","B","")</f>
        <v>#REF!</v>
      </c>
      <c r="CA748" s="12" t="e">
        <f>IF(Wedstrijden!#REF!="x","L1","")</f>
        <v>#REF!</v>
      </c>
      <c r="CB748" s="12" t="e">
        <f>IF(Wedstrijden!#REF!="x","L2","")</f>
        <v>#REF!</v>
      </c>
      <c r="CC748" s="12" t="e">
        <f>IF(Wedstrijden!#REF!="x","M1","")</f>
        <v>#REF!</v>
      </c>
      <c r="CD748" s="12" t="e">
        <f>IF(Wedstrijden!#REF!="x","M2","")</f>
        <v>#REF!</v>
      </c>
      <c r="CE748" s="12" t="e">
        <f>IF(Wedstrijden!#REF!="x","Z1","")</f>
        <v>#REF!</v>
      </c>
      <c r="CF748" s="12" t="e">
        <f>IF(Wedstrijden!#REF!="x","Z2","")</f>
        <v>#REF!</v>
      </c>
      <c r="CG748" s="12" t="e">
        <f>IF(Wedstrijden!#REF!="x","ZZL","")</f>
        <v>#REF!</v>
      </c>
      <c r="CL748" s="12">
        <f>IF(COUNTA(Wedstrijden!#REF!)&lt;&gt;0,2,"")</f>
        <v>2</v>
      </c>
      <c r="CM748" s="12">
        <f t="shared" si="68"/>
        <v>2</v>
      </c>
      <c r="CN748" s="12" t="e">
        <f>IF(Wedstrijden!#REF!="x","AA","")</f>
        <v>#REF!</v>
      </c>
      <c r="CO748" s="12" t="e">
        <f>IF(Wedstrijden!#REF!="x","A","")</f>
        <v>#REF!</v>
      </c>
      <c r="CP748" s="12" t="e">
        <f>IF(Wedstrijden!#REF!="x","BB","")</f>
        <v>#REF!</v>
      </c>
      <c r="CQ748" s="12" t="e">
        <f>IF(Wedstrijden!#REF!="x","B","")</f>
        <v>#REF!</v>
      </c>
      <c r="CR748" s="12" t="e">
        <f>IF(Wedstrijden!#REF!="x","L","")</f>
        <v>#REF!</v>
      </c>
      <c r="CS748" s="12" t="e">
        <f>IF(Wedstrijden!#REF!="x","M","")</f>
        <v>#REF!</v>
      </c>
      <c r="CT748" s="12" t="e">
        <f>IF(Wedstrijden!#REF!="x","Z","")</f>
        <v>#REF!</v>
      </c>
      <c r="CU748" s="12" t="e">
        <f>IF(Wedstrijden!#REF!="x","ZZ","")</f>
        <v>#REF!</v>
      </c>
      <c r="CV748" s="12">
        <f>IF(COUNTA(Wedstrijden!#REF!)&lt;&gt;0,2,"")</f>
        <v>2</v>
      </c>
      <c r="CW748" s="12">
        <f t="shared" si="69"/>
        <v>1</v>
      </c>
      <c r="CX748" s="12" t="e">
        <f>IF(Wedstrijden!#REF!="x","BB","")</f>
        <v>#REF!</v>
      </c>
      <c r="CY748" s="12" t="e">
        <f>IF(Wedstrijden!#REF!="x","B","")</f>
        <v>#REF!</v>
      </c>
      <c r="CZ748" s="12" t="e">
        <f>IF(Wedstrijden!#REF!="x","L","")</f>
        <v>#REF!</v>
      </c>
      <c r="DA748" s="12" t="e">
        <f>IF(Wedstrijden!#REF!="x","M","")</f>
        <v>#REF!</v>
      </c>
      <c r="DB748" s="12" t="e">
        <f>IF(Wedstrijden!#REF!="x","Z","")</f>
        <v>#REF!</v>
      </c>
      <c r="DC748" s="12" t="e">
        <f>IF(Wedstrijden!#REF!="x","ZZ","")</f>
        <v>#REF!</v>
      </c>
      <c r="DD748" s="12" t="e">
        <f>IF(Wedstrijden!#REF!="x","1.40","")</f>
        <v>#REF!</v>
      </c>
      <c r="DE748" s="12">
        <f>IF(COUNTA(Wedstrijden!#REF!)&lt;&gt;0,6,"")</f>
        <v>6</v>
      </c>
      <c r="DF748" s="12">
        <f t="shared" si="70"/>
        <v>2</v>
      </c>
      <c r="DG748" s="12" t="e">
        <f>IF(Wedstrijden!#REF!="x","L","")</f>
        <v>#REF!</v>
      </c>
      <c r="DH748" s="12" t="e">
        <f>IF(Wedstrijden!#REF!="x","M","")</f>
        <v>#REF!</v>
      </c>
      <c r="DI748" s="12" t="e">
        <f>IF(Wedstrijden!#REF!="x","Z","")</f>
        <v>#REF!</v>
      </c>
      <c r="DJ748" s="12" t="e">
        <f>IF(Wedstrijden!#REF!="x","Z","")</f>
        <v>#REF!</v>
      </c>
      <c r="DK748" s="12">
        <f>IF(COUNTA(Wedstrijden!#REF!)&lt;&gt;0,6,"")</f>
        <v>6</v>
      </c>
      <c r="DL748" s="12">
        <f t="shared" si="71"/>
        <v>1</v>
      </c>
      <c r="DM748" s="12" t="e">
        <f>IF(Wedstrijden!#REF!="x","L","")</f>
        <v>#REF!</v>
      </c>
      <c r="DN748" s="12" t="e">
        <f>IF(Wedstrijden!#REF!="x","M","")</f>
        <v>#REF!</v>
      </c>
      <c r="DO748" s="12" t="e">
        <f>IF(Wedstrijden!#REF!="x","Z","")</f>
        <v>#REF!</v>
      </c>
      <c r="DP748" s="12" t="e">
        <f>IF(Wedstrijden!#REF!="x","Z","")</f>
        <v>#REF!</v>
      </c>
    </row>
    <row r="749" spans="1:120" ht="15" x14ac:dyDescent="0.25">
      <c r="A749" s="14">
        <f>Wedstrijden!A760</f>
        <v>0</v>
      </c>
      <c r="B749" s="12" t="str">
        <f>IFERROR(VLOOKUP(Wedstrijden!C760,Wedstrijdlocaties!$B$2:$E$500,2,FALSE),"")</f>
        <v/>
      </c>
      <c r="C749" s="12" t="str">
        <f>Wedstrijden!D760</f>
        <v/>
      </c>
      <c r="D749" s="12" t="str">
        <f>IFERROR(VLOOKUP(Wedstrijden!E760,Organisaties!$B$2:$C$500,2,FALSE),"")</f>
        <v/>
      </c>
      <c r="E749" s="12" t="str">
        <f>IFERROR(VLOOKUP(Wedstrijden!E760,Organisaties!$B$2:$G$500,5,FALSE),"")</f>
        <v/>
      </c>
      <c r="F749" s="12" t="e">
        <f>IF(Wedstrijden!#REF!&lt;&gt;"",Wedstrijden!#REF!,"")</f>
        <v>#REF!</v>
      </c>
      <c r="G749" s="12">
        <f>IF(Wedstrijden!K760="Indoor",1,0)</f>
        <v>0</v>
      </c>
      <c r="H749" s="12">
        <f>Wedstrijden!L760</f>
        <v>0</v>
      </c>
      <c r="I749" s="12" t="str">
        <f>IF(Wedstrijden!J760="Nee",0,IF(Wedstrijden!J760="Ja",1,""))</f>
        <v/>
      </c>
      <c r="J749" s="12" t="str">
        <f>IF(Wedstrijden!M760&lt;&gt;"",Wedstrijden!M760,"")</f>
        <v/>
      </c>
      <c r="BJ749" s="12">
        <f>IF(COUNTA(Wedstrijden!#REF!)&lt;&gt;0,1,"")</f>
        <v>1</v>
      </c>
      <c r="BK749" s="12">
        <f t="shared" si="66"/>
        <v>2</v>
      </c>
      <c r="BL749" s="12" t="e">
        <f>IF(Wedstrijden!#REF!="x","AA","")</f>
        <v>#REF!</v>
      </c>
      <c r="BM749" s="12" t="e">
        <f>IF(Wedstrijden!#REF!="x","A","")</f>
        <v>#REF!</v>
      </c>
      <c r="BN749" s="12" t="e">
        <f>IF(Wedstrijden!#REF!="x","B1","")</f>
        <v>#REF!</v>
      </c>
      <c r="BO749" s="12" t="e">
        <f>IF(Wedstrijden!#REF!="x","BB","")</f>
        <v>#REF!</v>
      </c>
      <c r="BP749" s="12" t="e">
        <f>IF(Wedstrijden!#REF!="x","B","")</f>
        <v>#REF!</v>
      </c>
      <c r="BQ749" s="12" t="e">
        <f>IF(Wedstrijden!#REF!="x","L1","")</f>
        <v>#REF!</v>
      </c>
      <c r="BR749" s="12" t="e">
        <f>IF(Wedstrijden!#REF!="x","L2","")</f>
        <v>#REF!</v>
      </c>
      <c r="BS749" s="12" t="e">
        <f>IF(Wedstrijden!#REF!="x","M1","")</f>
        <v>#REF!</v>
      </c>
      <c r="BT749" s="12" t="e">
        <f>IF(Wedstrijden!#REF!="x","M2","")</f>
        <v>#REF!</v>
      </c>
      <c r="BU749" s="12" t="e">
        <f>IF(Wedstrijden!#REF!="x","Z1","")</f>
        <v>#REF!</v>
      </c>
      <c r="BV749" s="12" t="e">
        <f>IF(Wedstrijden!#REF!="x","Z2","")</f>
        <v>#REF!</v>
      </c>
      <c r="BW749" s="12">
        <f>IF(COUNTA(Wedstrijden!#REF!)&lt;&gt;0,1,"")</f>
        <v>1</v>
      </c>
      <c r="BX749" s="12">
        <f t="shared" si="67"/>
        <v>1</v>
      </c>
      <c r="BY749" s="12" t="e">
        <f>IF(Wedstrijden!#REF!="x","BB","")</f>
        <v>#REF!</v>
      </c>
      <c r="BZ749" s="12" t="e">
        <f>IF(Wedstrijden!#REF!="x","B","")</f>
        <v>#REF!</v>
      </c>
      <c r="CA749" s="12" t="e">
        <f>IF(Wedstrijden!#REF!="x","L1","")</f>
        <v>#REF!</v>
      </c>
      <c r="CB749" s="12" t="e">
        <f>IF(Wedstrijden!#REF!="x","L2","")</f>
        <v>#REF!</v>
      </c>
      <c r="CC749" s="12" t="e">
        <f>IF(Wedstrijden!#REF!="x","M1","")</f>
        <v>#REF!</v>
      </c>
      <c r="CD749" s="12" t="e">
        <f>IF(Wedstrijden!#REF!="x","M2","")</f>
        <v>#REF!</v>
      </c>
      <c r="CE749" s="12" t="e">
        <f>IF(Wedstrijden!#REF!="x","Z1","")</f>
        <v>#REF!</v>
      </c>
      <c r="CF749" s="12" t="e">
        <f>IF(Wedstrijden!#REF!="x","Z2","")</f>
        <v>#REF!</v>
      </c>
      <c r="CG749" s="12" t="e">
        <f>IF(Wedstrijden!#REF!="x","ZZL","")</f>
        <v>#REF!</v>
      </c>
      <c r="CL749" s="12">
        <f>IF(COUNTA(Wedstrijden!#REF!)&lt;&gt;0,2,"")</f>
        <v>2</v>
      </c>
      <c r="CM749" s="12">
        <f t="shared" si="68"/>
        <v>2</v>
      </c>
      <c r="CN749" s="12" t="e">
        <f>IF(Wedstrijden!#REF!="x","AA","")</f>
        <v>#REF!</v>
      </c>
      <c r="CO749" s="12" t="e">
        <f>IF(Wedstrijden!#REF!="x","A","")</f>
        <v>#REF!</v>
      </c>
      <c r="CP749" s="12" t="e">
        <f>IF(Wedstrijden!#REF!="x","BB","")</f>
        <v>#REF!</v>
      </c>
      <c r="CQ749" s="12" t="e">
        <f>IF(Wedstrijden!#REF!="x","B","")</f>
        <v>#REF!</v>
      </c>
      <c r="CR749" s="12" t="e">
        <f>IF(Wedstrijden!#REF!="x","L","")</f>
        <v>#REF!</v>
      </c>
      <c r="CS749" s="12" t="e">
        <f>IF(Wedstrijden!#REF!="x","M","")</f>
        <v>#REF!</v>
      </c>
      <c r="CT749" s="12" t="e">
        <f>IF(Wedstrijden!#REF!="x","Z","")</f>
        <v>#REF!</v>
      </c>
      <c r="CU749" s="12" t="e">
        <f>IF(Wedstrijden!#REF!="x","ZZ","")</f>
        <v>#REF!</v>
      </c>
      <c r="CV749" s="12">
        <f>IF(COUNTA(Wedstrijden!#REF!)&lt;&gt;0,2,"")</f>
        <v>2</v>
      </c>
      <c r="CW749" s="12">
        <f t="shared" si="69"/>
        <v>1</v>
      </c>
      <c r="CX749" s="12" t="e">
        <f>IF(Wedstrijden!#REF!="x","BB","")</f>
        <v>#REF!</v>
      </c>
      <c r="CY749" s="12" t="e">
        <f>IF(Wedstrijden!#REF!="x","B","")</f>
        <v>#REF!</v>
      </c>
      <c r="CZ749" s="12" t="e">
        <f>IF(Wedstrijden!#REF!="x","L","")</f>
        <v>#REF!</v>
      </c>
      <c r="DA749" s="12" t="e">
        <f>IF(Wedstrijden!#REF!="x","M","")</f>
        <v>#REF!</v>
      </c>
      <c r="DB749" s="12" t="e">
        <f>IF(Wedstrijden!#REF!="x","Z","")</f>
        <v>#REF!</v>
      </c>
      <c r="DC749" s="12" t="e">
        <f>IF(Wedstrijden!#REF!="x","ZZ","")</f>
        <v>#REF!</v>
      </c>
      <c r="DD749" s="12" t="e">
        <f>IF(Wedstrijden!#REF!="x","1.40","")</f>
        <v>#REF!</v>
      </c>
      <c r="DE749" s="12">
        <f>IF(COUNTA(Wedstrijden!#REF!)&lt;&gt;0,6,"")</f>
        <v>6</v>
      </c>
      <c r="DF749" s="12">
        <f t="shared" si="70"/>
        <v>2</v>
      </c>
      <c r="DG749" s="12" t="e">
        <f>IF(Wedstrijden!#REF!="x","L","")</f>
        <v>#REF!</v>
      </c>
      <c r="DH749" s="12" t="e">
        <f>IF(Wedstrijden!#REF!="x","M","")</f>
        <v>#REF!</v>
      </c>
      <c r="DI749" s="12" t="e">
        <f>IF(Wedstrijden!#REF!="x","Z","")</f>
        <v>#REF!</v>
      </c>
      <c r="DJ749" s="12" t="e">
        <f>IF(Wedstrijden!#REF!="x","Z","")</f>
        <v>#REF!</v>
      </c>
      <c r="DK749" s="12">
        <f>IF(COUNTA(Wedstrijden!#REF!)&lt;&gt;0,6,"")</f>
        <v>6</v>
      </c>
      <c r="DL749" s="12">
        <f t="shared" si="71"/>
        <v>1</v>
      </c>
      <c r="DM749" s="12" t="e">
        <f>IF(Wedstrijden!#REF!="x","L","")</f>
        <v>#REF!</v>
      </c>
      <c r="DN749" s="12" t="e">
        <f>IF(Wedstrijden!#REF!="x","M","")</f>
        <v>#REF!</v>
      </c>
      <c r="DO749" s="12" t="e">
        <f>IF(Wedstrijden!#REF!="x","Z","")</f>
        <v>#REF!</v>
      </c>
      <c r="DP749" s="12" t="e">
        <f>IF(Wedstrijden!#REF!="x","Z","")</f>
        <v>#REF!</v>
      </c>
    </row>
    <row r="750" spans="1:120" ht="15" x14ac:dyDescent="0.25">
      <c r="A750" s="14">
        <f>Wedstrijden!A761</f>
        <v>0</v>
      </c>
      <c r="B750" s="12" t="str">
        <f>IFERROR(VLOOKUP(Wedstrijden!C761,Wedstrijdlocaties!$B$2:$E$500,2,FALSE),"")</f>
        <v/>
      </c>
      <c r="C750" s="12" t="str">
        <f>Wedstrijden!D761</f>
        <v/>
      </c>
      <c r="D750" s="12" t="str">
        <f>IFERROR(VLOOKUP(Wedstrijden!E761,Organisaties!$B$2:$C$500,2,FALSE),"")</f>
        <v/>
      </c>
      <c r="E750" s="12" t="str">
        <f>IFERROR(VLOOKUP(Wedstrijden!E761,Organisaties!$B$2:$G$500,5,FALSE),"")</f>
        <v/>
      </c>
      <c r="F750" s="12" t="e">
        <f>IF(Wedstrijden!#REF!&lt;&gt;"",Wedstrijden!#REF!,"")</f>
        <v>#REF!</v>
      </c>
      <c r="G750" s="12">
        <f>IF(Wedstrijden!K761="Indoor",1,0)</f>
        <v>0</v>
      </c>
      <c r="H750" s="12">
        <f>Wedstrijden!L761</f>
        <v>0</v>
      </c>
      <c r="I750" s="12" t="str">
        <f>IF(Wedstrijden!J761="Nee",0,IF(Wedstrijden!J761="Ja",1,""))</f>
        <v/>
      </c>
      <c r="J750" s="12" t="str">
        <f>IF(Wedstrijden!M761&lt;&gt;"",Wedstrijden!M761,"")</f>
        <v/>
      </c>
      <c r="BJ750" s="12">
        <f>IF(COUNTA(Wedstrijden!#REF!)&lt;&gt;0,1,"")</f>
        <v>1</v>
      </c>
      <c r="BK750" s="12">
        <f t="shared" si="66"/>
        <v>2</v>
      </c>
      <c r="BL750" s="12" t="e">
        <f>IF(Wedstrijden!#REF!="x","AA","")</f>
        <v>#REF!</v>
      </c>
      <c r="BM750" s="12" t="e">
        <f>IF(Wedstrijden!#REF!="x","A","")</f>
        <v>#REF!</v>
      </c>
      <c r="BN750" s="12" t="e">
        <f>IF(Wedstrijden!#REF!="x","B1","")</f>
        <v>#REF!</v>
      </c>
      <c r="BO750" s="12" t="e">
        <f>IF(Wedstrijden!#REF!="x","BB","")</f>
        <v>#REF!</v>
      </c>
      <c r="BP750" s="12" t="e">
        <f>IF(Wedstrijden!#REF!="x","B","")</f>
        <v>#REF!</v>
      </c>
      <c r="BQ750" s="12" t="e">
        <f>IF(Wedstrijden!#REF!="x","L1","")</f>
        <v>#REF!</v>
      </c>
      <c r="BR750" s="12" t="e">
        <f>IF(Wedstrijden!#REF!="x","L2","")</f>
        <v>#REF!</v>
      </c>
      <c r="BS750" s="12" t="e">
        <f>IF(Wedstrijden!#REF!="x","M1","")</f>
        <v>#REF!</v>
      </c>
      <c r="BT750" s="12" t="e">
        <f>IF(Wedstrijden!#REF!="x","M2","")</f>
        <v>#REF!</v>
      </c>
      <c r="BU750" s="12" t="e">
        <f>IF(Wedstrijden!#REF!="x","Z1","")</f>
        <v>#REF!</v>
      </c>
      <c r="BV750" s="12" t="e">
        <f>IF(Wedstrijden!#REF!="x","Z2","")</f>
        <v>#REF!</v>
      </c>
      <c r="BW750" s="12">
        <f>IF(COUNTA(Wedstrijden!#REF!)&lt;&gt;0,1,"")</f>
        <v>1</v>
      </c>
      <c r="BX750" s="12">
        <f t="shared" si="67"/>
        <v>1</v>
      </c>
      <c r="BY750" s="12" t="e">
        <f>IF(Wedstrijden!#REF!="x","BB","")</f>
        <v>#REF!</v>
      </c>
      <c r="BZ750" s="12" t="e">
        <f>IF(Wedstrijden!#REF!="x","B","")</f>
        <v>#REF!</v>
      </c>
      <c r="CA750" s="12" t="e">
        <f>IF(Wedstrijden!#REF!="x","L1","")</f>
        <v>#REF!</v>
      </c>
      <c r="CB750" s="12" t="e">
        <f>IF(Wedstrijden!#REF!="x","L2","")</f>
        <v>#REF!</v>
      </c>
      <c r="CC750" s="12" t="e">
        <f>IF(Wedstrijden!#REF!="x","M1","")</f>
        <v>#REF!</v>
      </c>
      <c r="CD750" s="12" t="e">
        <f>IF(Wedstrijden!#REF!="x","M2","")</f>
        <v>#REF!</v>
      </c>
      <c r="CE750" s="12" t="e">
        <f>IF(Wedstrijden!#REF!="x","Z1","")</f>
        <v>#REF!</v>
      </c>
      <c r="CF750" s="12" t="e">
        <f>IF(Wedstrijden!#REF!="x","Z2","")</f>
        <v>#REF!</v>
      </c>
      <c r="CG750" s="12" t="e">
        <f>IF(Wedstrijden!#REF!="x","ZZL","")</f>
        <v>#REF!</v>
      </c>
      <c r="CL750" s="12">
        <f>IF(COUNTA(Wedstrijden!#REF!)&lt;&gt;0,2,"")</f>
        <v>2</v>
      </c>
      <c r="CM750" s="12">
        <f t="shared" si="68"/>
        <v>2</v>
      </c>
      <c r="CN750" s="12" t="e">
        <f>IF(Wedstrijden!#REF!="x","AA","")</f>
        <v>#REF!</v>
      </c>
      <c r="CO750" s="12" t="e">
        <f>IF(Wedstrijden!#REF!="x","A","")</f>
        <v>#REF!</v>
      </c>
      <c r="CP750" s="12" t="e">
        <f>IF(Wedstrijden!#REF!="x","BB","")</f>
        <v>#REF!</v>
      </c>
      <c r="CQ750" s="12" t="e">
        <f>IF(Wedstrijden!#REF!="x","B","")</f>
        <v>#REF!</v>
      </c>
      <c r="CR750" s="12" t="e">
        <f>IF(Wedstrijden!#REF!="x","L","")</f>
        <v>#REF!</v>
      </c>
      <c r="CS750" s="12" t="e">
        <f>IF(Wedstrijden!#REF!="x","M","")</f>
        <v>#REF!</v>
      </c>
      <c r="CT750" s="12" t="e">
        <f>IF(Wedstrijden!#REF!="x","Z","")</f>
        <v>#REF!</v>
      </c>
      <c r="CU750" s="12" t="e">
        <f>IF(Wedstrijden!#REF!="x","ZZ","")</f>
        <v>#REF!</v>
      </c>
      <c r="CV750" s="12">
        <f>IF(COUNTA(Wedstrijden!#REF!)&lt;&gt;0,2,"")</f>
        <v>2</v>
      </c>
      <c r="CW750" s="12">
        <f t="shared" si="69"/>
        <v>1</v>
      </c>
      <c r="CX750" s="12" t="e">
        <f>IF(Wedstrijden!#REF!="x","BB","")</f>
        <v>#REF!</v>
      </c>
      <c r="CY750" s="12" t="e">
        <f>IF(Wedstrijden!#REF!="x","B","")</f>
        <v>#REF!</v>
      </c>
      <c r="CZ750" s="12" t="e">
        <f>IF(Wedstrijden!#REF!="x","L","")</f>
        <v>#REF!</v>
      </c>
      <c r="DA750" s="12" t="e">
        <f>IF(Wedstrijden!#REF!="x","M","")</f>
        <v>#REF!</v>
      </c>
      <c r="DB750" s="12" t="e">
        <f>IF(Wedstrijden!#REF!="x","Z","")</f>
        <v>#REF!</v>
      </c>
      <c r="DC750" s="12" t="e">
        <f>IF(Wedstrijden!#REF!="x","ZZ","")</f>
        <v>#REF!</v>
      </c>
      <c r="DD750" s="12" t="e">
        <f>IF(Wedstrijden!#REF!="x","1.40","")</f>
        <v>#REF!</v>
      </c>
      <c r="DE750" s="12">
        <f>IF(COUNTA(Wedstrijden!#REF!)&lt;&gt;0,6,"")</f>
        <v>6</v>
      </c>
      <c r="DF750" s="12">
        <f t="shared" si="70"/>
        <v>2</v>
      </c>
      <c r="DG750" s="12" t="e">
        <f>IF(Wedstrijden!#REF!="x","L","")</f>
        <v>#REF!</v>
      </c>
      <c r="DH750" s="12" t="e">
        <f>IF(Wedstrijden!#REF!="x","M","")</f>
        <v>#REF!</v>
      </c>
      <c r="DI750" s="12" t="e">
        <f>IF(Wedstrijden!#REF!="x","Z","")</f>
        <v>#REF!</v>
      </c>
      <c r="DJ750" s="12" t="e">
        <f>IF(Wedstrijden!#REF!="x","Z","")</f>
        <v>#REF!</v>
      </c>
      <c r="DK750" s="12">
        <f>IF(COUNTA(Wedstrijden!#REF!)&lt;&gt;0,6,"")</f>
        <v>6</v>
      </c>
      <c r="DL750" s="12">
        <f t="shared" si="71"/>
        <v>1</v>
      </c>
      <c r="DM750" s="12" t="e">
        <f>IF(Wedstrijden!#REF!="x","L","")</f>
        <v>#REF!</v>
      </c>
      <c r="DN750" s="12" t="e">
        <f>IF(Wedstrijden!#REF!="x","M","")</f>
        <v>#REF!</v>
      </c>
      <c r="DO750" s="12" t="e">
        <f>IF(Wedstrijden!#REF!="x","Z","")</f>
        <v>#REF!</v>
      </c>
      <c r="DP750" s="12" t="e">
        <f>IF(Wedstrijden!#REF!="x","Z","")</f>
        <v>#REF!</v>
      </c>
    </row>
    <row r="751" spans="1:120" ht="15" x14ac:dyDescent="0.25">
      <c r="A751" s="14">
        <f>Wedstrijden!A762</f>
        <v>0</v>
      </c>
      <c r="B751" s="12" t="str">
        <f>IFERROR(VLOOKUP(Wedstrijden!C762,Wedstrijdlocaties!$B$2:$E$500,2,FALSE),"")</f>
        <v/>
      </c>
      <c r="C751" s="12" t="str">
        <f>Wedstrijden!D762</f>
        <v/>
      </c>
      <c r="D751" s="12" t="str">
        <f>IFERROR(VLOOKUP(Wedstrijden!E762,Organisaties!$B$2:$C$500,2,FALSE),"")</f>
        <v/>
      </c>
      <c r="E751" s="12" t="str">
        <f>IFERROR(VLOOKUP(Wedstrijden!E762,Organisaties!$B$2:$G$500,5,FALSE),"")</f>
        <v/>
      </c>
      <c r="F751" s="12" t="e">
        <f>IF(Wedstrijden!#REF!&lt;&gt;"",Wedstrijden!#REF!,"")</f>
        <v>#REF!</v>
      </c>
      <c r="G751" s="12">
        <f>IF(Wedstrijden!K762="Indoor",1,0)</f>
        <v>0</v>
      </c>
      <c r="H751" s="12">
        <f>Wedstrijden!L762</f>
        <v>0</v>
      </c>
      <c r="I751" s="12" t="str">
        <f>IF(Wedstrijden!J762="Nee",0,IF(Wedstrijden!J762="Ja",1,""))</f>
        <v/>
      </c>
      <c r="J751" s="12" t="str">
        <f>IF(Wedstrijden!M762&lt;&gt;"",Wedstrijden!M762,"")</f>
        <v/>
      </c>
      <c r="BJ751" s="12">
        <f>IF(COUNTA(Wedstrijden!#REF!)&lt;&gt;0,1,"")</f>
        <v>1</v>
      </c>
      <c r="BK751" s="12">
        <f t="shared" si="66"/>
        <v>2</v>
      </c>
      <c r="BL751" s="12" t="e">
        <f>IF(Wedstrijden!#REF!="x","AA","")</f>
        <v>#REF!</v>
      </c>
      <c r="BM751" s="12" t="e">
        <f>IF(Wedstrijden!#REF!="x","A","")</f>
        <v>#REF!</v>
      </c>
      <c r="BN751" s="12" t="e">
        <f>IF(Wedstrijden!#REF!="x","B1","")</f>
        <v>#REF!</v>
      </c>
      <c r="BO751" s="12" t="e">
        <f>IF(Wedstrijden!#REF!="x","BB","")</f>
        <v>#REF!</v>
      </c>
      <c r="BP751" s="12" t="e">
        <f>IF(Wedstrijden!#REF!="x","B","")</f>
        <v>#REF!</v>
      </c>
      <c r="BQ751" s="12" t="e">
        <f>IF(Wedstrijden!#REF!="x","L1","")</f>
        <v>#REF!</v>
      </c>
      <c r="BR751" s="12" t="e">
        <f>IF(Wedstrijden!#REF!="x","L2","")</f>
        <v>#REF!</v>
      </c>
      <c r="BS751" s="12" t="e">
        <f>IF(Wedstrijden!#REF!="x","M1","")</f>
        <v>#REF!</v>
      </c>
      <c r="BT751" s="12" t="e">
        <f>IF(Wedstrijden!#REF!="x","M2","")</f>
        <v>#REF!</v>
      </c>
      <c r="BU751" s="12" t="e">
        <f>IF(Wedstrijden!#REF!="x","Z1","")</f>
        <v>#REF!</v>
      </c>
      <c r="BV751" s="12" t="e">
        <f>IF(Wedstrijden!#REF!="x","Z2","")</f>
        <v>#REF!</v>
      </c>
      <c r="BW751" s="12">
        <f>IF(COUNTA(Wedstrijden!#REF!)&lt;&gt;0,1,"")</f>
        <v>1</v>
      </c>
      <c r="BX751" s="12">
        <f t="shared" si="67"/>
        <v>1</v>
      </c>
      <c r="BY751" s="12" t="e">
        <f>IF(Wedstrijden!#REF!="x","BB","")</f>
        <v>#REF!</v>
      </c>
      <c r="BZ751" s="12" t="e">
        <f>IF(Wedstrijden!#REF!="x","B","")</f>
        <v>#REF!</v>
      </c>
      <c r="CA751" s="12" t="e">
        <f>IF(Wedstrijden!#REF!="x","L1","")</f>
        <v>#REF!</v>
      </c>
      <c r="CB751" s="12" t="e">
        <f>IF(Wedstrijden!#REF!="x","L2","")</f>
        <v>#REF!</v>
      </c>
      <c r="CC751" s="12" t="e">
        <f>IF(Wedstrijden!#REF!="x","M1","")</f>
        <v>#REF!</v>
      </c>
      <c r="CD751" s="12" t="e">
        <f>IF(Wedstrijden!#REF!="x","M2","")</f>
        <v>#REF!</v>
      </c>
      <c r="CE751" s="12" t="e">
        <f>IF(Wedstrijden!#REF!="x","Z1","")</f>
        <v>#REF!</v>
      </c>
      <c r="CF751" s="12" t="e">
        <f>IF(Wedstrijden!#REF!="x","Z2","")</f>
        <v>#REF!</v>
      </c>
      <c r="CG751" s="12" t="e">
        <f>IF(Wedstrijden!#REF!="x","ZZL","")</f>
        <v>#REF!</v>
      </c>
      <c r="CL751" s="12">
        <f>IF(COUNTA(Wedstrijden!#REF!)&lt;&gt;0,2,"")</f>
        <v>2</v>
      </c>
      <c r="CM751" s="12">
        <f t="shared" si="68"/>
        <v>2</v>
      </c>
      <c r="CN751" s="12" t="e">
        <f>IF(Wedstrijden!#REF!="x","AA","")</f>
        <v>#REF!</v>
      </c>
      <c r="CO751" s="12" t="e">
        <f>IF(Wedstrijden!#REF!="x","A","")</f>
        <v>#REF!</v>
      </c>
      <c r="CP751" s="12" t="e">
        <f>IF(Wedstrijden!#REF!="x","BB","")</f>
        <v>#REF!</v>
      </c>
      <c r="CQ751" s="12" t="e">
        <f>IF(Wedstrijden!#REF!="x","B","")</f>
        <v>#REF!</v>
      </c>
      <c r="CR751" s="12" t="e">
        <f>IF(Wedstrijden!#REF!="x","L","")</f>
        <v>#REF!</v>
      </c>
      <c r="CS751" s="12" t="e">
        <f>IF(Wedstrijden!#REF!="x","M","")</f>
        <v>#REF!</v>
      </c>
      <c r="CT751" s="12" t="e">
        <f>IF(Wedstrijden!#REF!="x","Z","")</f>
        <v>#REF!</v>
      </c>
      <c r="CU751" s="12" t="e">
        <f>IF(Wedstrijden!#REF!="x","ZZ","")</f>
        <v>#REF!</v>
      </c>
      <c r="CV751" s="12">
        <f>IF(COUNTA(Wedstrijden!#REF!)&lt;&gt;0,2,"")</f>
        <v>2</v>
      </c>
      <c r="CW751" s="12">
        <f t="shared" si="69"/>
        <v>1</v>
      </c>
      <c r="CX751" s="12" t="e">
        <f>IF(Wedstrijden!#REF!="x","BB","")</f>
        <v>#REF!</v>
      </c>
      <c r="CY751" s="12" t="e">
        <f>IF(Wedstrijden!#REF!="x","B","")</f>
        <v>#REF!</v>
      </c>
      <c r="CZ751" s="12" t="e">
        <f>IF(Wedstrijden!#REF!="x","L","")</f>
        <v>#REF!</v>
      </c>
      <c r="DA751" s="12" t="e">
        <f>IF(Wedstrijden!#REF!="x","M","")</f>
        <v>#REF!</v>
      </c>
      <c r="DB751" s="12" t="e">
        <f>IF(Wedstrijden!#REF!="x","Z","")</f>
        <v>#REF!</v>
      </c>
      <c r="DC751" s="12" t="e">
        <f>IF(Wedstrijden!#REF!="x","ZZ","")</f>
        <v>#REF!</v>
      </c>
      <c r="DD751" s="12" t="e">
        <f>IF(Wedstrijden!#REF!="x","1.40","")</f>
        <v>#REF!</v>
      </c>
      <c r="DE751" s="12">
        <f>IF(COUNTA(Wedstrijden!#REF!)&lt;&gt;0,6,"")</f>
        <v>6</v>
      </c>
      <c r="DF751" s="12">
        <f t="shared" si="70"/>
        <v>2</v>
      </c>
      <c r="DG751" s="12" t="e">
        <f>IF(Wedstrijden!#REF!="x","L","")</f>
        <v>#REF!</v>
      </c>
      <c r="DH751" s="12" t="e">
        <f>IF(Wedstrijden!#REF!="x","M","")</f>
        <v>#REF!</v>
      </c>
      <c r="DI751" s="12" t="e">
        <f>IF(Wedstrijden!#REF!="x","Z","")</f>
        <v>#REF!</v>
      </c>
      <c r="DJ751" s="12" t="e">
        <f>IF(Wedstrijden!#REF!="x","Z","")</f>
        <v>#REF!</v>
      </c>
      <c r="DK751" s="12">
        <f>IF(COUNTA(Wedstrijden!#REF!)&lt;&gt;0,6,"")</f>
        <v>6</v>
      </c>
      <c r="DL751" s="12">
        <f t="shared" si="71"/>
        <v>1</v>
      </c>
      <c r="DM751" s="12" t="e">
        <f>IF(Wedstrijden!#REF!="x","L","")</f>
        <v>#REF!</v>
      </c>
      <c r="DN751" s="12" t="e">
        <f>IF(Wedstrijden!#REF!="x","M","")</f>
        <v>#REF!</v>
      </c>
      <c r="DO751" s="12" t="e">
        <f>IF(Wedstrijden!#REF!="x","Z","")</f>
        <v>#REF!</v>
      </c>
      <c r="DP751" s="12" t="e">
        <f>IF(Wedstrijden!#REF!="x","Z","")</f>
        <v>#REF!</v>
      </c>
    </row>
    <row r="752" spans="1:120" ht="15" x14ac:dyDescent="0.25">
      <c r="A752" s="14">
        <f>Wedstrijden!A763</f>
        <v>0</v>
      </c>
      <c r="B752" s="12" t="str">
        <f>IFERROR(VLOOKUP(Wedstrijden!C763,Wedstrijdlocaties!$B$2:$E$500,2,FALSE),"")</f>
        <v/>
      </c>
      <c r="C752" s="12" t="str">
        <f>Wedstrijden!D763</f>
        <v/>
      </c>
      <c r="D752" s="12" t="str">
        <f>IFERROR(VLOOKUP(Wedstrijden!E763,Organisaties!$B$2:$C$500,2,FALSE),"")</f>
        <v/>
      </c>
      <c r="E752" s="12" t="str">
        <f>IFERROR(VLOOKUP(Wedstrijden!E763,Organisaties!$B$2:$G$500,5,FALSE),"")</f>
        <v/>
      </c>
      <c r="F752" s="12" t="e">
        <f>IF(Wedstrijden!#REF!&lt;&gt;"",Wedstrijden!#REF!,"")</f>
        <v>#REF!</v>
      </c>
      <c r="G752" s="12">
        <f>IF(Wedstrijden!K763="Indoor",1,0)</f>
        <v>0</v>
      </c>
      <c r="H752" s="12">
        <f>Wedstrijden!L763</f>
        <v>0</v>
      </c>
      <c r="I752" s="12" t="str">
        <f>IF(Wedstrijden!J763="Nee",0,IF(Wedstrijden!J763="Ja",1,""))</f>
        <v/>
      </c>
      <c r="J752" s="12" t="str">
        <f>IF(Wedstrijden!M763&lt;&gt;"",Wedstrijden!M763,"")</f>
        <v/>
      </c>
      <c r="BJ752" s="12">
        <f>IF(COUNTA(Wedstrijden!#REF!)&lt;&gt;0,1,"")</f>
        <v>1</v>
      </c>
      <c r="BK752" s="12">
        <f t="shared" si="66"/>
        <v>2</v>
      </c>
      <c r="BL752" s="12" t="e">
        <f>IF(Wedstrijden!#REF!="x","AA","")</f>
        <v>#REF!</v>
      </c>
      <c r="BM752" s="12" t="e">
        <f>IF(Wedstrijden!#REF!="x","A","")</f>
        <v>#REF!</v>
      </c>
      <c r="BN752" s="12" t="e">
        <f>IF(Wedstrijden!#REF!="x","B1","")</f>
        <v>#REF!</v>
      </c>
      <c r="BO752" s="12" t="e">
        <f>IF(Wedstrijden!#REF!="x","BB","")</f>
        <v>#REF!</v>
      </c>
      <c r="BP752" s="12" t="e">
        <f>IF(Wedstrijden!#REF!="x","B","")</f>
        <v>#REF!</v>
      </c>
      <c r="BQ752" s="12" t="e">
        <f>IF(Wedstrijden!#REF!="x","L1","")</f>
        <v>#REF!</v>
      </c>
      <c r="BR752" s="12" t="e">
        <f>IF(Wedstrijden!#REF!="x","L2","")</f>
        <v>#REF!</v>
      </c>
      <c r="BS752" s="12" t="e">
        <f>IF(Wedstrijden!#REF!="x","M1","")</f>
        <v>#REF!</v>
      </c>
      <c r="BT752" s="12" t="e">
        <f>IF(Wedstrijden!#REF!="x","M2","")</f>
        <v>#REF!</v>
      </c>
      <c r="BU752" s="12" t="e">
        <f>IF(Wedstrijden!#REF!="x","Z1","")</f>
        <v>#REF!</v>
      </c>
      <c r="BV752" s="12" t="e">
        <f>IF(Wedstrijden!#REF!="x","Z2","")</f>
        <v>#REF!</v>
      </c>
      <c r="BW752" s="12">
        <f>IF(COUNTA(Wedstrijden!#REF!)&lt;&gt;0,1,"")</f>
        <v>1</v>
      </c>
      <c r="BX752" s="12">
        <f t="shared" si="67"/>
        <v>1</v>
      </c>
      <c r="BY752" s="12" t="e">
        <f>IF(Wedstrijden!#REF!="x","BB","")</f>
        <v>#REF!</v>
      </c>
      <c r="BZ752" s="12" t="e">
        <f>IF(Wedstrijden!#REF!="x","B","")</f>
        <v>#REF!</v>
      </c>
      <c r="CA752" s="12" t="e">
        <f>IF(Wedstrijden!#REF!="x","L1","")</f>
        <v>#REF!</v>
      </c>
      <c r="CB752" s="12" t="e">
        <f>IF(Wedstrijden!#REF!="x","L2","")</f>
        <v>#REF!</v>
      </c>
      <c r="CC752" s="12" t="e">
        <f>IF(Wedstrijden!#REF!="x","M1","")</f>
        <v>#REF!</v>
      </c>
      <c r="CD752" s="12" t="e">
        <f>IF(Wedstrijden!#REF!="x","M2","")</f>
        <v>#REF!</v>
      </c>
      <c r="CE752" s="12" t="e">
        <f>IF(Wedstrijden!#REF!="x","Z1","")</f>
        <v>#REF!</v>
      </c>
      <c r="CF752" s="12" t="e">
        <f>IF(Wedstrijden!#REF!="x","Z2","")</f>
        <v>#REF!</v>
      </c>
      <c r="CG752" s="12" t="e">
        <f>IF(Wedstrijden!#REF!="x","ZZL","")</f>
        <v>#REF!</v>
      </c>
      <c r="CL752" s="12">
        <f>IF(COUNTA(Wedstrijden!#REF!)&lt;&gt;0,2,"")</f>
        <v>2</v>
      </c>
      <c r="CM752" s="12">
        <f t="shared" si="68"/>
        <v>2</v>
      </c>
      <c r="CN752" s="12" t="e">
        <f>IF(Wedstrijden!#REF!="x","AA","")</f>
        <v>#REF!</v>
      </c>
      <c r="CO752" s="12" t="e">
        <f>IF(Wedstrijden!#REF!="x","A","")</f>
        <v>#REF!</v>
      </c>
      <c r="CP752" s="12" t="e">
        <f>IF(Wedstrijden!#REF!="x","BB","")</f>
        <v>#REF!</v>
      </c>
      <c r="CQ752" s="12" t="e">
        <f>IF(Wedstrijden!#REF!="x","B","")</f>
        <v>#REF!</v>
      </c>
      <c r="CR752" s="12" t="e">
        <f>IF(Wedstrijden!#REF!="x","L","")</f>
        <v>#REF!</v>
      </c>
      <c r="CS752" s="12" t="e">
        <f>IF(Wedstrijden!#REF!="x","M","")</f>
        <v>#REF!</v>
      </c>
      <c r="CT752" s="12" t="e">
        <f>IF(Wedstrijden!#REF!="x","Z","")</f>
        <v>#REF!</v>
      </c>
      <c r="CU752" s="12" t="e">
        <f>IF(Wedstrijden!#REF!="x","ZZ","")</f>
        <v>#REF!</v>
      </c>
      <c r="CV752" s="12">
        <f>IF(COUNTA(Wedstrijden!#REF!)&lt;&gt;0,2,"")</f>
        <v>2</v>
      </c>
      <c r="CW752" s="12">
        <f t="shared" si="69"/>
        <v>1</v>
      </c>
      <c r="CX752" s="12" t="e">
        <f>IF(Wedstrijden!#REF!="x","BB","")</f>
        <v>#REF!</v>
      </c>
      <c r="CY752" s="12" t="e">
        <f>IF(Wedstrijden!#REF!="x","B","")</f>
        <v>#REF!</v>
      </c>
      <c r="CZ752" s="12" t="e">
        <f>IF(Wedstrijden!#REF!="x","L","")</f>
        <v>#REF!</v>
      </c>
      <c r="DA752" s="12" t="e">
        <f>IF(Wedstrijden!#REF!="x","M","")</f>
        <v>#REF!</v>
      </c>
      <c r="DB752" s="12" t="e">
        <f>IF(Wedstrijden!#REF!="x","Z","")</f>
        <v>#REF!</v>
      </c>
      <c r="DC752" s="12" t="e">
        <f>IF(Wedstrijden!#REF!="x","ZZ","")</f>
        <v>#REF!</v>
      </c>
      <c r="DD752" s="12" t="e">
        <f>IF(Wedstrijden!#REF!="x","1.40","")</f>
        <v>#REF!</v>
      </c>
      <c r="DE752" s="12">
        <f>IF(COUNTA(Wedstrijden!#REF!)&lt;&gt;0,6,"")</f>
        <v>6</v>
      </c>
      <c r="DF752" s="12">
        <f t="shared" si="70"/>
        <v>2</v>
      </c>
      <c r="DG752" s="12" t="e">
        <f>IF(Wedstrijden!#REF!="x","L","")</f>
        <v>#REF!</v>
      </c>
      <c r="DH752" s="12" t="e">
        <f>IF(Wedstrijden!#REF!="x","M","")</f>
        <v>#REF!</v>
      </c>
      <c r="DI752" s="12" t="e">
        <f>IF(Wedstrijden!#REF!="x","Z","")</f>
        <v>#REF!</v>
      </c>
      <c r="DJ752" s="12" t="e">
        <f>IF(Wedstrijden!#REF!="x","Z","")</f>
        <v>#REF!</v>
      </c>
      <c r="DK752" s="12">
        <f>IF(COUNTA(Wedstrijden!#REF!)&lt;&gt;0,6,"")</f>
        <v>6</v>
      </c>
      <c r="DL752" s="12">
        <f t="shared" si="71"/>
        <v>1</v>
      </c>
      <c r="DM752" s="12" t="e">
        <f>IF(Wedstrijden!#REF!="x","L","")</f>
        <v>#REF!</v>
      </c>
      <c r="DN752" s="12" t="e">
        <f>IF(Wedstrijden!#REF!="x","M","")</f>
        <v>#REF!</v>
      </c>
      <c r="DO752" s="12" t="e">
        <f>IF(Wedstrijden!#REF!="x","Z","")</f>
        <v>#REF!</v>
      </c>
      <c r="DP752" s="12" t="e">
        <f>IF(Wedstrijden!#REF!="x","Z","")</f>
        <v>#REF!</v>
      </c>
    </row>
    <row r="753" spans="1:120" ht="15" x14ac:dyDescent="0.25">
      <c r="A753" s="14">
        <f>Wedstrijden!A764</f>
        <v>0</v>
      </c>
      <c r="B753" s="12" t="str">
        <f>IFERROR(VLOOKUP(Wedstrijden!C764,Wedstrijdlocaties!$B$2:$E$500,2,FALSE),"")</f>
        <v/>
      </c>
      <c r="C753" s="12" t="str">
        <f>Wedstrijden!D764</f>
        <v/>
      </c>
      <c r="D753" s="12" t="str">
        <f>IFERROR(VLOOKUP(Wedstrijden!E764,Organisaties!$B$2:$C$500,2,FALSE),"")</f>
        <v/>
      </c>
      <c r="E753" s="12" t="str">
        <f>IFERROR(VLOOKUP(Wedstrijden!E764,Organisaties!$B$2:$G$500,5,FALSE),"")</f>
        <v/>
      </c>
      <c r="F753" s="12" t="e">
        <f>IF(Wedstrijden!#REF!&lt;&gt;"",Wedstrijden!#REF!,"")</f>
        <v>#REF!</v>
      </c>
      <c r="G753" s="12">
        <f>IF(Wedstrijden!K764="Indoor",1,0)</f>
        <v>0</v>
      </c>
      <c r="H753" s="12">
        <f>Wedstrijden!L764</f>
        <v>0</v>
      </c>
      <c r="I753" s="12" t="str">
        <f>IF(Wedstrijden!J764="Nee",0,IF(Wedstrijden!J764="Ja",1,""))</f>
        <v/>
      </c>
      <c r="J753" s="12" t="str">
        <f>IF(Wedstrijden!M764&lt;&gt;"",Wedstrijden!M764,"")</f>
        <v/>
      </c>
      <c r="BJ753" s="12">
        <f>IF(COUNTA(Wedstrijden!#REF!)&lt;&gt;0,1,"")</f>
        <v>1</v>
      </c>
      <c r="BK753" s="12">
        <f t="shared" si="66"/>
        <v>2</v>
      </c>
      <c r="BL753" s="12" t="e">
        <f>IF(Wedstrijden!#REF!="x","AA","")</f>
        <v>#REF!</v>
      </c>
      <c r="BM753" s="12" t="e">
        <f>IF(Wedstrijden!#REF!="x","A","")</f>
        <v>#REF!</v>
      </c>
      <c r="BN753" s="12" t="e">
        <f>IF(Wedstrijden!#REF!="x","B1","")</f>
        <v>#REF!</v>
      </c>
      <c r="BO753" s="12" t="e">
        <f>IF(Wedstrijden!#REF!="x","BB","")</f>
        <v>#REF!</v>
      </c>
      <c r="BP753" s="12" t="e">
        <f>IF(Wedstrijden!#REF!="x","B","")</f>
        <v>#REF!</v>
      </c>
      <c r="BQ753" s="12" t="e">
        <f>IF(Wedstrijden!#REF!="x","L1","")</f>
        <v>#REF!</v>
      </c>
      <c r="BR753" s="12" t="e">
        <f>IF(Wedstrijden!#REF!="x","L2","")</f>
        <v>#REF!</v>
      </c>
      <c r="BS753" s="12" t="e">
        <f>IF(Wedstrijden!#REF!="x","M1","")</f>
        <v>#REF!</v>
      </c>
      <c r="BT753" s="12" t="e">
        <f>IF(Wedstrijden!#REF!="x","M2","")</f>
        <v>#REF!</v>
      </c>
      <c r="BU753" s="12" t="e">
        <f>IF(Wedstrijden!#REF!="x","Z1","")</f>
        <v>#REF!</v>
      </c>
      <c r="BV753" s="12" t="e">
        <f>IF(Wedstrijden!#REF!="x","Z2","")</f>
        <v>#REF!</v>
      </c>
      <c r="BW753" s="12">
        <f>IF(COUNTA(Wedstrijden!#REF!)&lt;&gt;0,1,"")</f>
        <v>1</v>
      </c>
      <c r="BX753" s="12">
        <f t="shared" si="67"/>
        <v>1</v>
      </c>
      <c r="BY753" s="12" t="e">
        <f>IF(Wedstrijden!#REF!="x","BB","")</f>
        <v>#REF!</v>
      </c>
      <c r="BZ753" s="12" t="e">
        <f>IF(Wedstrijden!#REF!="x","B","")</f>
        <v>#REF!</v>
      </c>
      <c r="CA753" s="12" t="e">
        <f>IF(Wedstrijden!#REF!="x","L1","")</f>
        <v>#REF!</v>
      </c>
      <c r="CB753" s="12" t="e">
        <f>IF(Wedstrijden!#REF!="x","L2","")</f>
        <v>#REF!</v>
      </c>
      <c r="CC753" s="12" t="e">
        <f>IF(Wedstrijden!#REF!="x","M1","")</f>
        <v>#REF!</v>
      </c>
      <c r="CD753" s="12" t="e">
        <f>IF(Wedstrijden!#REF!="x","M2","")</f>
        <v>#REF!</v>
      </c>
      <c r="CE753" s="12" t="e">
        <f>IF(Wedstrijden!#REF!="x","Z1","")</f>
        <v>#REF!</v>
      </c>
      <c r="CF753" s="12" t="e">
        <f>IF(Wedstrijden!#REF!="x","Z2","")</f>
        <v>#REF!</v>
      </c>
      <c r="CG753" s="12" t="e">
        <f>IF(Wedstrijden!#REF!="x","ZZL","")</f>
        <v>#REF!</v>
      </c>
      <c r="CL753" s="12">
        <f>IF(COUNTA(Wedstrijden!#REF!)&lt;&gt;0,2,"")</f>
        <v>2</v>
      </c>
      <c r="CM753" s="12">
        <f t="shared" si="68"/>
        <v>2</v>
      </c>
      <c r="CN753" s="12" t="e">
        <f>IF(Wedstrijden!#REF!="x","AA","")</f>
        <v>#REF!</v>
      </c>
      <c r="CO753" s="12" t="e">
        <f>IF(Wedstrijden!#REF!="x","A","")</f>
        <v>#REF!</v>
      </c>
      <c r="CP753" s="12" t="e">
        <f>IF(Wedstrijden!#REF!="x","BB","")</f>
        <v>#REF!</v>
      </c>
      <c r="CQ753" s="12" t="e">
        <f>IF(Wedstrijden!#REF!="x","B","")</f>
        <v>#REF!</v>
      </c>
      <c r="CR753" s="12" t="e">
        <f>IF(Wedstrijden!#REF!="x","L","")</f>
        <v>#REF!</v>
      </c>
      <c r="CS753" s="12" t="e">
        <f>IF(Wedstrijden!#REF!="x","M","")</f>
        <v>#REF!</v>
      </c>
      <c r="CT753" s="12" t="e">
        <f>IF(Wedstrijden!#REF!="x","Z","")</f>
        <v>#REF!</v>
      </c>
      <c r="CU753" s="12" t="e">
        <f>IF(Wedstrijden!#REF!="x","ZZ","")</f>
        <v>#REF!</v>
      </c>
      <c r="CV753" s="12">
        <f>IF(COUNTA(Wedstrijden!#REF!)&lt;&gt;0,2,"")</f>
        <v>2</v>
      </c>
      <c r="CW753" s="12">
        <f t="shared" si="69"/>
        <v>1</v>
      </c>
      <c r="CX753" s="12" t="e">
        <f>IF(Wedstrijden!#REF!="x","BB","")</f>
        <v>#REF!</v>
      </c>
      <c r="CY753" s="12" t="e">
        <f>IF(Wedstrijden!#REF!="x","B","")</f>
        <v>#REF!</v>
      </c>
      <c r="CZ753" s="12" t="e">
        <f>IF(Wedstrijden!#REF!="x","L","")</f>
        <v>#REF!</v>
      </c>
      <c r="DA753" s="12" t="e">
        <f>IF(Wedstrijden!#REF!="x","M","")</f>
        <v>#REF!</v>
      </c>
      <c r="DB753" s="12" t="e">
        <f>IF(Wedstrijden!#REF!="x","Z","")</f>
        <v>#REF!</v>
      </c>
      <c r="DC753" s="12" t="e">
        <f>IF(Wedstrijden!#REF!="x","ZZ","")</f>
        <v>#REF!</v>
      </c>
      <c r="DD753" s="12" t="e">
        <f>IF(Wedstrijden!#REF!="x","1.40","")</f>
        <v>#REF!</v>
      </c>
      <c r="DE753" s="12">
        <f>IF(COUNTA(Wedstrijden!#REF!)&lt;&gt;0,6,"")</f>
        <v>6</v>
      </c>
      <c r="DF753" s="12">
        <f t="shared" si="70"/>
        <v>2</v>
      </c>
      <c r="DG753" s="12" t="e">
        <f>IF(Wedstrijden!#REF!="x","L","")</f>
        <v>#REF!</v>
      </c>
      <c r="DH753" s="12" t="e">
        <f>IF(Wedstrijden!#REF!="x","M","")</f>
        <v>#REF!</v>
      </c>
      <c r="DI753" s="12" t="e">
        <f>IF(Wedstrijden!#REF!="x","Z","")</f>
        <v>#REF!</v>
      </c>
      <c r="DJ753" s="12" t="e">
        <f>IF(Wedstrijden!#REF!="x","Z","")</f>
        <v>#REF!</v>
      </c>
      <c r="DK753" s="12">
        <f>IF(COUNTA(Wedstrijden!#REF!)&lt;&gt;0,6,"")</f>
        <v>6</v>
      </c>
      <c r="DL753" s="12">
        <f t="shared" si="71"/>
        <v>1</v>
      </c>
      <c r="DM753" s="12" t="e">
        <f>IF(Wedstrijden!#REF!="x","L","")</f>
        <v>#REF!</v>
      </c>
      <c r="DN753" s="12" t="e">
        <f>IF(Wedstrijden!#REF!="x","M","")</f>
        <v>#REF!</v>
      </c>
      <c r="DO753" s="12" t="e">
        <f>IF(Wedstrijden!#REF!="x","Z","")</f>
        <v>#REF!</v>
      </c>
      <c r="DP753" s="12" t="e">
        <f>IF(Wedstrijden!#REF!="x","Z","")</f>
        <v>#REF!</v>
      </c>
    </row>
    <row r="754" spans="1:120" ht="15" x14ac:dyDescent="0.25">
      <c r="A754" s="14">
        <f>Wedstrijden!A765</f>
        <v>0</v>
      </c>
      <c r="B754" s="12" t="str">
        <f>IFERROR(VLOOKUP(Wedstrijden!C765,Wedstrijdlocaties!$B$2:$E$500,2,FALSE),"")</f>
        <v/>
      </c>
      <c r="C754" s="12" t="str">
        <f>Wedstrijden!D765</f>
        <v/>
      </c>
      <c r="D754" s="12" t="str">
        <f>IFERROR(VLOOKUP(Wedstrijden!E765,Organisaties!$B$2:$C$500,2,FALSE),"")</f>
        <v/>
      </c>
      <c r="E754" s="12" t="str">
        <f>IFERROR(VLOOKUP(Wedstrijden!E765,Organisaties!$B$2:$G$500,5,FALSE),"")</f>
        <v/>
      </c>
      <c r="F754" s="12" t="e">
        <f>IF(Wedstrijden!#REF!&lt;&gt;"",Wedstrijden!#REF!,"")</f>
        <v>#REF!</v>
      </c>
      <c r="G754" s="12">
        <f>IF(Wedstrijden!K765="Indoor",1,0)</f>
        <v>0</v>
      </c>
      <c r="H754" s="12">
        <f>Wedstrijden!L765</f>
        <v>0</v>
      </c>
      <c r="I754" s="12" t="str">
        <f>IF(Wedstrijden!J765="Nee",0,IF(Wedstrijden!J765="Ja",1,""))</f>
        <v/>
      </c>
      <c r="J754" s="12" t="str">
        <f>IF(Wedstrijden!M765&lt;&gt;"",Wedstrijden!M765,"")</f>
        <v/>
      </c>
      <c r="BJ754" s="12">
        <f>IF(COUNTA(Wedstrijden!#REF!)&lt;&gt;0,1,"")</f>
        <v>1</v>
      </c>
      <c r="BK754" s="12">
        <f t="shared" si="66"/>
        <v>2</v>
      </c>
      <c r="BL754" s="12" t="e">
        <f>IF(Wedstrijden!#REF!="x","AA","")</f>
        <v>#REF!</v>
      </c>
      <c r="BM754" s="12" t="e">
        <f>IF(Wedstrijden!#REF!="x","A","")</f>
        <v>#REF!</v>
      </c>
      <c r="BN754" s="12" t="e">
        <f>IF(Wedstrijden!#REF!="x","B1","")</f>
        <v>#REF!</v>
      </c>
      <c r="BO754" s="12" t="e">
        <f>IF(Wedstrijden!#REF!="x","BB","")</f>
        <v>#REF!</v>
      </c>
      <c r="BP754" s="12" t="e">
        <f>IF(Wedstrijden!#REF!="x","B","")</f>
        <v>#REF!</v>
      </c>
      <c r="BQ754" s="12" t="e">
        <f>IF(Wedstrijden!#REF!="x","L1","")</f>
        <v>#REF!</v>
      </c>
      <c r="BR754" s="12" t="e">
        <f>IF(Wedstrijden!#REF!="x","L2","")</f>
        <v>#REF!</v>
      </c>
      <c r="BS754" s="12" t="e">
        <f>IF(Wedstrijden!#REF!="x","M1","")</f>
        <v>#REF!</v>
      </c>
      <c r="BT754" s="12" t="e">
        <f>IF(Wedstrijden!#REF!="x","M2","")</f>
        <v>#REF!</v>
      </c>
      <c r="BU754" s="12" t="e">
        <f>IF(Wedstrijden!#REF!="x","Z1","")</f>
        <v>#REF!</v>
      </c>
      <c r="BV754" s="12" t="e">
        <f>IF(Wedstrijden!#REF!="x","Z2","")</f>
        <v>#REF!</v>
      </c>
      <c r="BW754" s="12">
        <f>IF(COUNTA(Wedstrijden!#REF!)&lt;&gt;0,1,"")</f>
        <v>1</v>
      </c>
      <c r="BX754" s="12">
        <f t="shared" si="67"/>
        <v>1</v>
      </c>
      <c r="BY754" s="12" t="e">
        <f>IF(Wedstrijden!#REF!="x","BB","")</f>
        <v>#REF!</v>
      </c>
      <c r="BZ754" s="12" t="e">
        <f>IF(Wedstrijden!#REF!="x","B","")</f>
        <v>#REF!</v>
      </c>
      <c r="CA754" s="12" t="e">
        <f>IF(Wedstrijden!#REF!="x","L1","")</f>
        <v>#REF!</v>
      </c>
      <c r="CB754" s="12" t="e">
        <f>IF(Wedstrijden!#REF!="x","L2","")</f>
        <v>#REF!</v>
      </c>
      <c r="CC754" s="12" t="e">
        <f>IF(Wedstrijden!#REF!="x","M1","")</f>
        <v>#REF!</v>
      </c>
      <c r="CD754" s="12" t="e">
        <f>IF(Wedstrijden!#REF!="x","M2","")</f>
        <v>#REF!</v>
      </c>
      <c r="CE754" s="12" t="e">
        <f>IF(Wedstrijden!#REF!="x","Z1","")</f>
        <v>#REF!</v>
      </c>
      <c r="CF754" s="12" t="e">
        <f>IF(Wedstrijden!#REF!="x","Z2","")</f>
        <v>#REF!</v>
      </c>
      <c r="CG754" s="12" t="e">
        <f>IF(Wedstrijden!#REF!="x","ZZL","")</f>
        <v>#REF!</v>
      </c>
      <c r="CL754" s="12">
        <f>IF(COUNTA(Wedstrijden!#REF!)&lt;&gt;0,2,"")</f>
        <v>2</v>
      </c>
      <c r="CM754" s="12">
        <f t="shared" si="68"/>
        <v>2</v>
      </c>
      <c r="CN754" s="12" t="e">
        <f>IF(Wedstrijden!#REF!="x","AA","")</f>
        <v>#REF!</v>
      </c>
      <c r="CO754" s="12" t="e">
        <f>IF(Wedstrijden!#REF!="x","A","")</f>
        <v>#REF!</v>
      </c>
      <c r="CP754" s="12" t="e">
        <f>IF(Wedstrijden!#REF!="x","BB","")</f>
        <v>#REF!</v>
      </c>
      <c r="CQ754" s="12" t="e">
        <f>IF(Wedstrijden!#REF!="x","B","")</f>
        <v>#REF!</v>
      </c>
      <c r="CR754" s="12" t="e">
        <f>IF(Wedstrijden!#REF!="x","L","")</f>
        <v>#REF!</v>
      </c>
      <c r="CS754" s="12" t="e">
        <f>IF(Wedstrijden!#REF!="x","M","")</f>
        <v>#REF!</v>
      </c>
      <c r="CT754" s="12" t="e">
        <f>IF(Wedstrijden!#REF!="x","Z","")</f>
        <v>#REF!</v>
      </c>
      <c r="CU754" s="12" t="e">
        <f>IF(Wedstrijden!#REF!="x","ZZ","")</f>
        <v>#REF!</v>
      </c>
      <c r="CV754" s="12">
        <f>IF(COUNTA(Wedstrijden!#REF!)&lt;&gt;0,2,"")</f>
        <v>2</v>
      </c>
      <c r="CW754" s="12">
        <f t="shared" si="69"/>
        <v>1</v>
      </c>
      <c r="CX754" s="12" t="e">
        <f>IF(Wedstrijden!#REF!="x","BB","")</f>
        <v>#REF!</v>
      </c>
      <c r="CY754" s="12" t="e">
        <f>IF(Wedstrijden!#REF!="x","B","")</f>
        <v>#REF!</v>
      </c>
      <c r="CZ754" s="12" t="e">
        <f>IF(Wedstrijden!#REF!="x","L","")</f>
        <v>#REF!</v>
      </c>
      <c r="DA754" s="12" t="e">
        <f>IF(Wedstrijden!#REF!="x","M","")</f>
        <v>#REF!</v>
      </c>
      <c r="DB754" s="12" t="e">
        <f>IF(Wedstrijden!#REF!="x","Z","")</f>
        <v>#REF!</v>
      </c>
      <c r="DC754" s="12" t="e">
        <f>IF(Wedstrijden!#REF!="x","ZZ","")</f>
        <v>#REF!</v>
      </c>
      <c r="DD754" s="12" t="e">
        <f>IF(Wedstrijden!#REF!="x","1.40","")</f>
        <v>#REF!</v>
      </c>
      <c r="DE754" s="12">
        <f>IF(COUNTA(Wedstrijden!#REF!)&lt;&gt;0,6,"")</f>
        <v>6</v>
      </c>
      <c r="DF754" s="12">
        <f t="shared" si="70"/>
        <v>2</v>
      </c>
      <c r="DG754" s="12" t="e">
        <f>IF(Wedstrijden!#REF!="x","L","")</f>
        <v>#REF!</v>
      </c>
      <c r="DH754" s="12" t="e">
        <f>IF(Wedstrijden!#REF!="x","M","")</f>
        <v>#REF!</v>
      </c>
      <c r="DI754" s="12" t="e">
        <f>IF(Wedstrijden!#REF!="x","Z","")</f>
        <v>#REF!</v>
      </c>
      <c r="DJ754" s="12" t="e">
        <f>IF(Wedstrijden!#REF!="x","Z","")</f>
        <v>#REF!</v>
      </c>
      <c r="DK754" s="12">
        <f>IF(COUNTA(Wedstrijden!#REF!)&lt;&gt;0,6,"")</f>
        <v>6</v>
      </c>
      <c r="DL754" s="12">
        <f t="shared" si="71"/>
        <v>1</v>
      </c>
      <c r="DM754" s="12" t="e">
        <f>IF(Wedstrijden!#REF!="x","L","")</f>
        <v>#REF!</v>
      </c>
      <c r="DN754" s="12" t="e">
        <f>IF(Wedstrijden!#REF!="x","M","")</f>
        <v>#REF!</v>
      </c>
      <c r="DO754" s="12" t="e">
        <f>IF(Wedstrijden!#REF!="x","Z","")</f>
        <v>#REF!</v>
      </c>
      <c r="DP754" s="12" t="e">
        <f>IF(Wedstrijden!#REF!="x","Z","")</f>
        <v>#REF!</v>
      </c>
    </row>
    <row r="755" spans="1:120" ht="15" x14ac:dyDescent="0.25">
      <c r="A755" s="14">
        <f>Wedstrijden!A766</f>
        <v>0</v>
      </c>
      <c r="B755" s="12" t="str">
        <f>IFERROR(VLOOKUP(Wedstrijden!C766,Wedstrijdlocaties!$B$2:$E$500,2,FALSE),"")</f>
        <v/>
      </c>
      <c r="C755" s="12" t="str">
        <f>Wedstrijden!D766</f>
        <v/>
      </c>
      <c r="D755" s="12" t="str">
        <f>IFERROR(VLOOKUP(Wedstrijden!E766,Organisaties!$B$2:$C$500,2,FALSE),"")</f>
        <v/>
      </c>
      <c r="E755" s="12" t="str">
        <f>IFERROR(VLOOKUP(Wedstrijden!E766,Organisaties!$B$2:$G$500,5,FALSE),"")</f>
        <v/>
      </c>
      <c r="F755" s="12" t="e">
        <f>IF(Wedstrijden!#REF!&lt;&gt;"",Wedstrijden!#REF!,"")</f>
        <v>#REF!</v>
      </c>
      <c r="G755" s="12">
        <f>IF(Wedstrijden!K766="Indoor",1,0)</f>
        <v>0</v>
      </c>
      <c r="H755" s="12">
        <f>Wedstrijden!L766</f>
        <v>0</v>
      </c>
      <c r="I755" s="12" t="str">
        <f>IF(Wedstrijden!J766="Nee",0,IF(Wedstrijden!J766="Ja",1,""))</f>
        <v/>
      </c>
      <c r="J755" s="12" t="str">
        <f>IF(Wedstrijden!M766&lt;&gt;"",Wedstrijden!M766,"")</f>
        <v/>
      </c>
      <c r="BJ755" s="12">
        <f>IF(COUNTA(Wedstrijden!#REF!)&lt;&gt;0,1,"")</f>
        <v>1</v>
      </c>
      <c r="BK755" s="12">
        <f t="shared" si="66"/>
        <v>2</v>
      </c>
      <c r="BL755" s="12" t="e">
        <f>IF(Wedstrijden!#REF!="x","AA","")</f>
        <v>#REF!</v>
      </c>
      <c r="BM755" s="12" t="e">
        <f>IF(Wedstrijden!#REF!="x","A","")</f>
        <v>#REF!</v>
      </c>
      <c r="BN755" s="12" t="e">
        <f>IF(Wedstrijden!#REF!="x","B1","")</f>
        <v>#REF!</v>
      </c>
      <c r="BO755" s="12" t="e">
        <f>IF(Wedstrijden!#REF!="x","BB","")</f>
        <v>#REF!</v>
      </c>
      <c r="BP755" s="12" t="e">
        <f>IF(Wedstrijden!#REF!="x","B","")</f>
        <v>#REF!</v>
      </c>
      <c r="BQ755" s="12" t="e">
        <f>IF(Wedstrijden!#REF!="x","L1","")</f>
        <v>#REF!</v>
      </c>
      <c r="BR755" s="12" t="e">
        <f>IF(Wedstrijden!#REF!="x","L2","")</f>
        <v>#REF!</v>
      </c>
      <c r="BS755" s="12" t="e">
        <f>IF(Wedstrijden!#REF!="x","M1","")</f>
        <v>#REF!</v>
      </c>
      <c r="BT755" s="12" t="e">
        <f>IF(Wedstrijden!#REF!="x","M2","")</f>
        <v>#REF!</v>
      </c>
      <c r="BU755" s="12" t="e">
        <f>IF(Wedstrijden!#REF!="x","Z1","")</f>
        <v>#REF!</v>
      </c>
      <c r="BV755" s="12" t="e">
        <f>IF(Wedstrijden!#REF!="x","Z2","")</f>
        <v>#REF!</v>
      </c>
      <c r="BW755" s="12">
        <f>IF(COUNTA(Wedstrijden!#REF!)&lt;&gt;0,1,"")</f>
        <v>1</v>
      </c>
      <c r="BX755" s="12">
        <f t="shared" si="67"/>
        <v>1</v>
      </c>
      <c r="BY755" s="12" t="e">
        <f>IF(Wedstrijden!#REF!="x","BB","")</f>
        <v>#REF!</v>
      </c>
      <c r="BZ755" s="12" t="e">
        <f>IF(Wedstrijden!#REF!="x","B","")</f>
        <v>#REF!</v>
      </c>
      <c r="CA755" s="12" t="e">
        <f>IF(Wedstrijden!#REF!="x","L1","")</f>
        <v>#REF!</v>
      </c>
      <c r="CB755" s="12" t="e">
        <f>IF(Wedstrijden!#REF!="x","L2","")</f>
        <v>#REF!</v>
      </c>
      <c r="CC755" s="12" t="e">
        <f>IF(Wedstrijden!#REF!="x","M1","")</f>
        <v>#REF!</v>
      </c>
      <c r="CD755" s="12" t="e">
        <f>IF(Wedstrijden!#REF!="x","M2","")</f>
        <v>#REF!</v>
      </c>
      <c r="CE755" s="12" t="e">
        <f>IF(Wedstrijden!#REF!="x","Z1","")</f>
        <v>#REF!</v>
      </c>
      <c r="CF755" s="12" t="e">
        <f>IF(Wedstrijden!#REF!="x","Z2","")</f>
        <v>#REF!</v>
      </c>
      <c r="CG755" s="12" t="e">
        <f>IF(Wedstrijden!#REF!="x","ZZL","")</f>
        <v>#REF!</v>
      </c>
      <c r="CL755" s="12">
        <f>IF(COUNTA(Wedstrijden!#REF!)&lt;&gt;0,2,"")</f>
        <v>2</v>
      </c>
      <c r="CM755" s="12">
        <f t="shared" si="68"/>
        <v>2</v>
      </c>
      <c r="CN755" s="12" t="e">
        <f>IF(Wedstrijden!#REF!="x","AA","")</f>
        <v>#REF!</v>
      </c>
      <c r="CO755" s="12" t="e">
        <f>IF(Wedstrijden!#REF!="x","A","")</f>
        <v>#REF!</v>
      </c>
      <c r="CP755" s="12" t="e">
        <f>IF(Wedstrijden!#REF!="x","BB","")</f>
        <v>#REF!</v>
      </c>
      <c r="CQ755" s="12" t="e">
        <f>IF(Wedstrijden!#REF!="x","B","")</f>
        <v>#REF!</v>
      </c>
      <c r="CR755" s="12" t="e">
        <f>IF(Wedstrijden!#REF!="x","L","")</f>
        <v>#REF!</v>
      </c>
      <c r="CS755" s="12" t="e">
        <f>IF(Wedstrijden!#REF!="x","M","")</f>
        <v>#REF!</v>
      </c>
      <c r="CT755" s="12" t="e">
        <f>IF(Wedstrijden!#REF!="x","Z","")</f>
        <v>#REF!</v>
      </c>
      <c r="CU755" s="12" t="e">
        <f>IF(Wedstrijden!#REF!="x","ZZ","")</f>
        <v>#REF!</v>
      </c>
      <c r="CV755" s="12">
        <f>IF(COUNTA(Wedstrijden!#REF!)&lt;&gt;0,2,"")</f>
        <v>2</v>
      </c>
      <c r="CW755" s="12">
        <f t="shared" si="69"/>
        <v>1</v>
      </c>
      <c r="CX755" s="12" t="e">
        <f>IF(Wedstrijden!#REF!="x","BB","")</f>
        <v>#REF!</v>
      </c>
      <c r="CY755" s="12" t="e">
        <f>IF(Wedstrijden!#REF!="x","B","")</f>
        <v>#REF!</v>
      </c>
      <c r="CZ755" s="12" t="e">
        <f>IF(Wedstrijden!#REF!="x","L","")</f>
        <v>#REF!</v>
      </c>
      <c r="DA755" s="12" t="e">
        <f>IF(Wedstrijden!#REF!="x","M","")</f>
        <v>#REF!</v>
      </c>
      <c r="DB755" s="12" t="e">
        <f>IF(Wedstrijden!#REF!="x","Z","")</f>
        <v>#REF!</v>
      </c>
      <c r="DC755" s="12" t="e">
        <f>IF(Wedstrijden!#REF!="x","ZZ","")</f>
        <v>#REF!</v>
      </c>
      <c r="DD755" s="12" t="e">
        <f>IF(Wedstrijden!#REF!="x","1.40","")</f>
        <v>#REF!</v>
      </c>
      <c r="DE755" s="12">
        <f>IF(COUNTA(Wedstrijden!#REF!)&lt;&gt;0,6,"")</f>
        <v>6</v>
      </c>
      <c r="DF755" s="12">
        <f t="shared" si="70"/>
        <v>2</v>
      </c>
      <c r="DG755" s="12" t="e">
        <f>IF(Wedstrijden!#REF!="x","L","")</f>
        <v>#REF!</v>
      </c>
      <c r="DH755" s="12" t="e">
        <f>IF(Wedstrijden!#REF!="x","M","")</f>
        <v>#REF!</v>
      </c>
      <c r="DI755" s="12" t="e">
        <f>IF(Wedstrijden!#REF!="x","Z","")</f>
        <v>#REF!</v>
      </c>
      <c r="DJ755" s="12" t="e">
        <f>IF(Wedstrijden!#REF!="x","Z","")</f>
        <v>#REF!</v>
      </c>
      <c r="DK755" s="12">
        <f>IF(COUNTA(Wedstrijden!#REF!)&lt;&gt;0,6,"")</f>
        <v>6</v>
      </c>
      <c r="DL755" s="12">
        <f t="shared" si="71"/>
        <v>1</v>
      </c>
      <c r="DM755" s="12" t="e">
        <f>IF(Wedstrijden!#REF!="x","L","")</f>
        <v>#REF!</v>
      </c>
      <c r="DN755" s="12" t="e">
        <f>IF(Wedstrijden!#REF!="x","M","")</f>
        <v>#REF!</v>
      </c>
      <c r="DO755" s="12" t="e">
        <f>IF(Wedstrijden!#REF!="x","Z","")</f>
        <v>#REF!</v>
      </c>
      <c r="DP755" s="12" t="e">
        <f>IF(Wedstrijden!#REF!="x","Z","")</f>
        <v>#REF!</v>
      </c>
    </row>
    <row r="756" spans="1:120" ht="15" x14ac:dyDescent="0.25">
      <c r="A756" s="14">
        <f>Wedstrijden!A767</f>
        <v>0</v>
      </c>
      <c r="B756" s="12" t="str">
        <f>IFERROR(VLOOKUP(Wedstrijden!C767,Wedstrijdlocaties!$B$2:$E$500,2,FALSE),"")</f>
        <v/>
      </c>
      <c r="C756" s="12" t="str">
        <f>Wedstrijden!D767</f>
        <v/>
      </c>
      <c r="D756" s="12" t="str">
        <f>IFERROR(VLOOKUP(Wedstrijden!E767,Organisaties!$B$2:$C$500,2,FALSE),"")</f>
        <v/>
      </c>
      <c r="E756" s="12" t="str">
        <f>IFERROR(VLOOKUP(Wedstrijden!E767,Organisaties!$B$2:$G$500,5,FALSE),"")</f>
        <v/>
      </c>
      <c r="F756" s="12" t="e">
        <f>IF(Wedstrijden!#REF!&lt;&gt;"",Wedstrijden!#REF!,"")</f>
        <v>#REF!</v>
      </c>
      <c r="G756" s="12">
        <f>IF(Wedstrijden!K767="Indoor",1,0)</f>
        <v>0</v>
      </c>
      <c r="H756" s="12">
        <f>Wedstrijden!L767</f>
        <v>0</v>
      </c>
      <c r="I756" s="12" t="str">
        <f>IF(Wedstrijden!J767="Nee",0,IF(Wedstrijden!J767="Ja",1,""))</f>
        <v/>
      </c>
      <c r="J756" s="12" t="str">
        <f>IF(Wedstrijden!M767&lt;&gt;"",Wedstrijden!M767,"")</f>
        <v/>
      </c>
      <c r="BJ756" s="12">
        <f>IF(COUNTA(Wedstrijden!#REF!)&lt;&gt;0,1,"")</f>
        <v>1</v>
      </c>
      <c r="BK756" s="12">
        <f t="shared" si="66"/>
        <v>2</v>
      </c>
      <c r="BL756" s="12" t="e">
        <f>IF(Wedstrijden!#REF!="x","AA","")</f>
        <v>#REF!</v>
      </c>
      <c r="BM756" s="12" t="e">
        <f>IF(Wedstrijden!#REF!="x","A","")</f>
        <v>#REF!</v>
      </c>
      <c r="BN756" s="12" t="e">
        <f>IF(Wedstrijden!#REF!="x","B1","")</f>
        <v>#REF!</v>
      </c>
      <c r="BO756" s="12" t="e">
        <f>IF(Wedstrijden!#REF!="x","BB","")</f>
        <v>#REF!</v>
      </c>
      <c r="BP756" s="12" t="e">
        <f>IF(Wedstrijden!#REF!="x","B","")</f>
        <v>#REF!</v>
      </c>
      <c r="BQ756" s="12" t="e">
        <f>IF(Wedstrijden!#REF!="x","L1","")</f>
        <v>#REF!</v>
      </c>
      <c r="BR756" s="12" t="e">
        <f>IF(Wedstrijden!#REF!="x","L2","")</f>
        <v>#REF!</v>
      </c>
      <c r="BS756" s="12" t="e">
        <f>IF(Wedstrijden!#REF!="x","M1","")</f>
        <v>#REF!</v>
      </c>
      <c r="BT756" s="12" t="e">
        <f>IF(Wedstrijden!#REF!="x","M2","")</f>
        <v>#REF!</v>
      </c>
      <c r="BU756" s="12" t="e">
        <f>IF(Wedstrijden!#REF!="x","Z1","")</f>
        <v>#REF!</v>
      </c>
      <c r="BV756" s="12" t="e">
        <f>IF(Wedstrijden!#REF!="x","Z2","")</f>
        <v>#REF!</v>
      </c>
      <c r="BW756" s="12">
        <f>IF(COUNTA(Wedstrijden!#REF!)&lt;&gt;0,1,"")</f>
        <v>1</v>
      </c>
      <c r="BX756" s="12">
        <f t="shared" si="67"/>
        <v>1</v>
      </c>
      <c r="BY756" s="12" t="e">
        <f>IF(Wedstrijden!#REF!="x","BB","")</f>
        <v>#REF!</v>
      </c>
      <c r="BZ756" s="12" t="e">
        <f>IF(Wedstrijden!#REF!="x","B","")</f>
        <v>#REF!</v>
      </c>
      <c r="CA756" s="12" t="e">
        <f>IF(Wedstrijden!#REF!="x","L1","")</f>
        <v>#REF!</v>
      </c>
      <c r="CB756" s="12" t="e">
        <f>IF(Wedstrijden!#REF!="x","L2","")</f>
        <v>#REF!</v>
      </c>
      <c r="CC756" s="12" t="e">
        <f>IF(Wedstrijden!#REF!="x","M1","")</f>
        <v>#REF!</v>
      </c>
      <c r="CD756" s="12" t="e">
        <f>IF(Wedstrijden!#REF!="x","M2","")</f>
        <v>#REF!</v>
      </c>
      <c r="CE756" s="12" t="e">
        <f>IF(Wedstrijden!#REF!="x","Z1","")</f>
        <v>#REF!</v>
      </c>
      <c r="CF756" s="12" t="e">
        <f>IF(Wedstrijden!#REF!="x","Z2","")</f>
        <v>#REF!</v>
      </c>
      <c r="CG756" s="12" t="e">
        <f>IF(Wedstrijden!#REF!="x","ZZL","")</f>
        <v>#REF!</v>
      </c>
      <c r="CL756" s="12">
        <f>IF(COUNTA(Wedstrijden!#REF!)&lt;&gt;0,2,"")</f>
        <v>2</v>
      </c>
      <c r="CM756" s="12">
        <f t="shared" si="68"/>
        <v>2</v>
      </c>
      <c r="CN756" s="12" t="e">
        <f>IF(Wedstrijden!#REF!="x","AA","")</f>
        <v>#REF!</v>
      </c>
      <c r="CO756" s="12" t="e">
        <f>IF(Wedstrijden!#REF!="x","A","")</f>
        <v>#REF!</v>
      </c>
      <c r="CP756" s="12" t="e">
        <f>IF(Wedstrijden!#REF!="x","BB","")</f>
        <v>#REF!</v>
      </c>
      <c r="CQ756" s="12" t="e">
        <f>IF(Wedstrijden!#REF!="x","B","")</f>
        <v>#REF!</v>
      </c>
      <c r="CR756" s="12" t="e">
        <f>IF(Wedstrijden!#REF!="x","L","")</f>
        <v>#REF!</v>
      </c>
      <c r="CS756" s="12" t="e">
        <f>IF(Wedstrijden!#REF!="x","M","")</f>
        <v>#REF!</v>
      </c>
      <c r="CT756" s="12" t="e">
        <f>IF(Wedstrijden!#REF!="x","Z","")</f>
        <v>#REF!</v>
      </c>
      <c r="CU756" s="12" t="e">
        <f>IF(Wedstrijden!#REF!="x","ZZ","")</f>
        <v>#REF!</v>
      </c>
      <c r="CV756" s="12">
        <f>IF(COUNTA(Wedstrijden!#REF!)&lt;&gt;0,2,"")</f>
        <v>2</v>
      </c>
      <c r="CW756" s="12">
        <f t="shared" si="69"/>
        <v>1</v>
      </c>
      <c r="CX756" s="12" t="e">
        <f>IF(Wedstrijden!#REF!="x","BB","")</f>
        <v>#REF!</v>
      </c>
      <c r="CY756" s="12" t="e">
        <f>IF(Wedstrijden!#REF!="x","B","")</f>
        <v>#REF!</v>
      </c>
      <c r="CZ756" s="12" t="e">
        <f>IF(Wedstrijden!#REF!="x","L","")</f>
        <v>#REF!</v>
      </c>
      <c r="DA756" s="12" t="e">
        <f>IF(Wedstrijden!#REF!="x","M","")</f>
        <v>#REF!</v>
      </c>
      <c r="DB756" s="12" t="e">
        <f>IF(Wedstrijden!#REF!="x","Z","")</f>
        <v>#REF!</v>
      </c>
      <c r="DC756" s="12" t="e">
        <f>IF(Wedstrijden!#REF!="x","ZZ","")</f>
        <v>#REF!</v>
      </c>
      <c r="DD756" s="12" t="e">
        <f>IF(Wedstrijden!#REF!="x","1.40","")</f>
        <v>#REF!</v>
      </c>
      <c r="DE756" s="12">
        <f>IF(COUNTA(Wedstrijden!#REF!)&lt;&gt;0,6,"")</f>
        <v>6</v>
      </c>
      <c r="DF756" s="12">
        <f t="shared" si="70"/>
        <v>2</v>
      </c>
      <c r="DG756" s="12" t="e">
        <f>IF(Wedstrijden!#REF!="x","L","")</f>
        <v>#REF!</v>
      </c>
      <c r="DH756" s="12" t="e">
        <f>IF(Wedstrijden!#REF!="x","M","")</f>
        <v>#REF!</v>
      </c>
      <c r="DI756" s="12" t="e">
        <f>IF(Wedstrijden!#REF!="x","Z","")</f>
        <v>#REF!</v>
      </c>
      <c r="DJ756" s="12" t="e">
        <f>IF(Wedstrijden!#REF!="x","Z","")</f>
        <v>#REF!</v>
      </c>
      <c r="DK756" s="12">
        <f>IF(COUNTA(Wedstrijden!#REF!)&lt;&gt;0,6,"")</f>
        <v>6</v>
      </c>
      <c r="DL756" s="12">
        <f t="shared" si="71"/>
        <v>1</v>
      </c>
      <c r="DM756" s="12" t="e">
        <f>IF(Wedstrijden!#REF!="x","L","")</f>
        <v>#REF!</v>
      </c>
      <c r="DN756" s="12" t="e">
        <f>IF(Wedstrijden!#REF!="x","M","")</f>
        <v>#REF!</v>
      </c>
      <c r="DO756" s="12" t="e">
        <f>IF(Wedstrijden!#REF!="x","Z","")</f>
        <v>#REF!</v>
      </c>
      <c r="DP756" s="12" t="e">
        <f>IF(Wedstrijden!#REF!="x","Z","")</f>
        <v>#REF!</v>
      </c>
    </row>
    <row r="757" spans="1:120" ht="15" x14ac:dyDescent="0.25">
      <c r="A757" s="14">
        <f>Wedstrijden!A768</f>
        <v>0</v>
      </c>
      <c r="B757" s="12" t="str">
        <f>IFERROR(VLOOKUP(Wedstrijden!C768,Wedstrijdlocaties!$B$2:$E$500,2,FALSE),"")</f>
        <v/>
      </c>
      <c r="C757" s="12" t="str">
        <f>Wedstrijden!D768</f>
        <v/>
      </c>
      <c r="D757" s="12" t="str">
        <f>IFERROR(VLOOKUP(Wedstrijden!E768,Organisaties!$B$2:$C$500,2,FALSE),"")</f>
        <v/>
      </c>
      <c r="E757" s="12" t="str">
        <f>IFERROR(VLOOKUP(Wedstrijden!E768,Organisaties!$B$2:$G$500,5,FALSE),"")</f>
        <v/>
      </c>
      <c r="F757" s="12" t="e">
        <f>IF(Wedstrijden!#REF!&lt;&gt;"",Wedstrijden!#REF!,"")</f>
        <v>#REF!</v>
      </c>
      <c r="G757" s="12">
        <f>IF(Wedstrijden!K768="Indoor",1,0)</f>
        <v>0</v>
      </c>
      <c r="H757" s="12">
        <f>Wedstrijden!L768</f>
        <v>0</v>
      </c>
      <c r="I757" s="12" t="str">
        <f>IF(Wedstrijden!J768="Nee",0,IF(Wedstrijden!J768="Ja",1,""))</f>
        <v/>
      </c>
      <c r="J757" s="12" t="str">
        <f>IF(Wedstrijden!M768&lt;&gt;"",Wedstrijden!M768,"")</f>
        <v/>
      </c>
      <c r="BJ757" s="12">
        <f>IF(COUNTA(Wedstrijden!#REF!)&lt;&gt;0,1,"")</f>
        <v>1</v>
      </c>
      <c r="BK757" s="12">
        <f t="shared" si="66"/>
        <v>2</v>
      </c>
      <c r="BL757" s="12" t="e">
        <f>IF(Wedstrijden!#REF!="x","AA","")</f>
        <v>#REF!</v>
      </c>
      <c r="BM757" s="12" t="e">
        <f>IF(Wedstrijden!#REF!="x","A","")</f>
        <v>#REF!</v>
      </c>
      <c r="BN757" s="12" t="e">
        <f>IF(Wedstrijden!#REF!="x","B1","")</f>
        <v>#REF!</v>
      </c>
      <c r="BO757" s="12" t="e">
        <f>IF(Wedstrijden!#REF!="x","BB","")</f>
        <v>#REF!</v>
      </c>
      <c r="BP757" s="12" t="e">
        <f>IF(Wedstrijden!#REF!="x","B","")</f>
        <v>#REF!</v>
      </c>
      <c r="BQ757" s="12" t="e">
        <f>IF(Wedstrijden!#REF!="x","L1","")</f>
        <v>#REF!</v>
      </c>
      <c r="BR757" s="12" t="e">
        <f>IF(Wedstrijden!#REF!="x","L2","")</f>
        <v>#REF!</v>
      </c>
      <c r="BS757" s="12" t="e">
        <f>IF(Wedstrijden!#REF!="x","M1","")</f>
        <v>#REF!</v>
      </c>
      <c r="BT757" s="12" t="e">
        <f>IF(Wedstrijden!#REF!="x","M2","")</f>
        <v>#REF!</v>
      </c>
      <c r="BU757" s="12" t="e">
        <f>IF(Wedstrijden!#REF!="x","Z1","")</f>
        <v>#REF!</v>
      </c>
      <c r="BV757" s="12" t="e">
        <f>IF(Wedstrijden!#REF!="x","Z2","")</f>
        <v>#REF!</v>
      </c>
      <c r="BW757" s="12">
        <f>IF(COUNTA(Wedstrijden!#REF!)&lt;&gt;0,1,"")</f>
        <v>1</v>
      </c>
      <c r="BX757" s="12">
        <f t="shared" si="67"/>
        <v>1</v>
      </c>
      <c r="BY757" s="12" t="e">
        <f>IF(Wedstrijden!#REF!="x","BB","")</f>
        <v>#REF!</v>
      </c>
      <c r="BZ757" s="12" t="e">
        <f>IF(Wedstrijden!#REF!="x","B","")</f>
        <v>#REF!</v>
      </c>
      <c r="CA757" s="12" t="e">
        <f>IF(Wedstrijden!#REF!="x","L1","")</f>
        <v>#REF!</v>
      </c>
      <c r="CB757" s="12" t="e">
        <f>IF(Wedstrijden!#REF!="x","L2","")</f>
        <v>#REF!</v>
      </c>
      <c r="CC757" s="12" t="e">
        <f>IF(Wedstrijden!#REF!="x","M1","")</f>
        <v>#REF!</v>
      </c>
      <c r="CD757" s="12" t="e">
        <f>IF(Wedstrijden!#REF!="x","M2","")</f>
        <v>#REF!</v>
      </c>
      <c r="CE757" s="12" t="e">
        <f>IF(Wedstrijden!#REF!="x","Z1","")</f>
        <v>#REF!</v>
      </c>
      <c r="CF757" s="12" t="e">
        <f>IF(Wedstrijden!#REF!="x","Z2","")</f>
        <v>#REF!</v>
      </c>
      <c r="CG757" s="12" t="e">
        <f>IF(Wedstrijden!#REF!="x","ZZL","")</f>
        <v>#REF!</v>
      </c>
      <c r="CL757" s="12">
        <f>IF(COUNTA(Wedstrijden!#REF!)&lt;&gt;0,2,"")</f>
        <v>2</v>
      </c>
      <c r="CM757" s="12">
        <f t="shared" si="68"/>
        <v>2</v>
      </c>
      <c r="CN757" s="12" t="e">
        <f>IF(Wedstrijden!#REF!="x","AA","")</f>
        <v>#REF!</v>
      </c>
      <c r="CO757" s="12" t="e">
        <f>IF(Wedstrijden!#REF!="x","A","")</f>
        <v>#REF!</v>
      </c>
      <c r="CP757" s="12" t="e">
        <f>IF(Wedstrijden!#REF!="x","BB","")</f>
        <v>#REF!</v>
      </c>
      <c r="CQ757" s="12" t="e">
        <f>IF(Wedstrijden!#REF!="x","B","")</f>
        <v>#REF!</v>
      </c>
      <c r="CR757" s="12" t="e">
        <f>IF(Wedstrijden!#REF!="x","L","")</f>
        <v>#REF!</v>
      </c>
      <c r="CS757" s="12" t="e">
        <f>IF(Wedstrijden!#REF!="x","M","")</f>
        <v>#REF!</v>
      </c>
      <c r="CT757" s="12" t="e">
        <f>IF(Wedstrijden!#REF!="x","Z","")</f>
        <v>#REF!</v>
      </c>
      <c r="CU757" s="12" t="e">
        <f>IF(Wedstrijden!#REF!="x","ZZ","")</f>
        <v>#REF!</v>
      </c>
      <c r="CV757" s="12">
        <f>IF(COUNTA(Wedstrijden!#REF!)&lt;&gt;0,2,"")</f>
        <v>2</v>
      </c>
      <c r="CW757" s="12">
        <f t="shared" si="69"/>
        <v>1</v>
      </c>
      <c r="CX757" s="12" t="e">
        <f>IF(Wedstrijden!#REF!="x","BB","")</f>
        <v>#REF!</v>
      </c>
      <c r="CY757" s="12" t="e">
        <f>IF(Wedstrijden!#REF!="x","B","")</f>
        <v>#REF!</v>
      </c>
      <c r="CZ757" s="12" t="e">
        <f>IF(Wedstrijden!#REF!="x","L","")</f>
        <v>#REF!</v>
      </c>
      <c r="DA757" s="12" t="e">
        <f>IF(Wedstrijden!#REF!="x","M","")</f>
        <v>#REF!</v>
      </c>
      <c r="DB757" s="12" t="e">
        <f>IF(Wedstrijden!#REF!="x","Z","")</f>
        <v>#REF!</v>
      </c>
      <c r="DC757" s="12" t="e">
        <f>IF(Wedstrijden!#REF!="x","ZZ","")</f>
        <v>#REF!</v>
      </c>
      <c r="DD757" s="12" t="e">
        <f>IF(Wedstrijden!#REF!="x","1.40","")</f>
        <v>#REF!</v>
      </c>
      <c r="DE757" s="12">
        <f>IF(COUNTA(Wedstrijden!#REF!)&lt;&gt;0,6,"")</f>
        <v>6</v>
      </c>
      <c r="DF757" s="12">
        <f t="shared" si="70"/>
        <v>2</v>
      </c>
      <c r="DG757" s="12" t="e">
        <f>IF(Wedstrijden!#REF!="x","L","")</f>
        <v>#REF!</v>
      </c>
      <c r="DH757" s="12" t="e">
        <f>IF(Wedstrijden!#REF!="x","M","")</f>
        <v>#REF!</v>
      </c>
      <c r="DI757" s="12" t="e">
        <f>IF(Wedstrijden!#REF!="x","Z","")</f>
        <v>#REF!</v>
      </c>
      <c r="DJ757" s="12" t="e">
        <f>IF(Wedstrijden!#REF!="x","Z","")</f>
        <v>#REF!</v>
      </c>
      <c r="DK757" s="12">
        <f>IF(COUNTA(Wedstrijden!#REF!)&lt;&gt;0,6,"")</f>
        <v>6</v>
      </c>
      <c r="DL757" s="12">
        <f t="shared" si="71"/>
        <v>1</v>
      </c>
      <c r="DM757" s="12" t="e">
        <f>IF(Wedstrijden!#REF!="x","L","")</f>
        <v>#REF!</v>
      </c>
      <c r="DN757" s="12" t="e">
        <f>IF(Wedstrijden!#REF!="x","M","")</f>
        <v>#REF!</v>
      </c>
      <c r="DO757" s="12" t="e">
        <f>IF(Wedstrijden!#REF!="x","Z","")</f>
        <v>#REF!</v>
      </c>
      <c r="DP757" s="12" t="e">
        <f>IF(Wedstrijden!#REF!="x","Z","")</f>
        <v>#REF!</v>
      </c>
    </row>
    <row r="758" spans="1:120" ht="15" x14ac:dyDescent="0.25">
      <c r="A758" s="14">
        <f>Wedstrijden!A769</f>
        <v>0</v>
      </c>
      <c r="B758" s="12" t="str">
        <f>IFERROR(VLOOKUP(Wedstrijden!C769,Wedstrijdlocaties!$B$2:$E$500,2,FALSE),"")</f>
        <v/>
      </c>
      <c r="C758" s="12" t="str">
        <f>Wedstrijden!D769</f>
        <v/>
      </c>
      <c r="D758" s="12" t="str">
        <f>IFERROR(VLOOKUP(Wedstrijden!E769,Organisaties!$B$2:$C$500,2,FALSE),"")</f>
        <v/>
      </c>
      <c r="E758" s="12" t="str">
        <f>IFERROR(VLOOKUP(Wedstrijden!E769,Organisaties!$B$2:$G$500,5,FALSE),"")</f>
        <v/>
      </c>
      <c r="F758" s="12" t="e">
        <f>IF(Wedstrijden!#REF!&lt;&gt;"",Wedstrijden!#REF!,"")</f>
        <v>#REF!</v>
      </c>
      <c r="G758" s="12">
        <f>IF(Wedstrijden!K769="Indoor",1,0)</f>
        <v>0</v>
      </c>
      <c r="H758" s="12">
        <f>Wedstrijden!L769</f>
        <v>0</v>
      </c>
      <c r="I758" s="12" t="str">
        <f>IF(Wedstrijden!J769="Nee",0,IF(Wedstrijden!J769="Ja",1,""))</f>
        <v/>
      </c>
      <c r="J758" s="12" t="str">
        <f>IF(Wedstrijden!M769&lt;&gt;"",Wedstrijden!M769,"")</f>
        <v/>
      </c>
      <c r="BJ758" s="12">
        <f>IF(COUNTA(Wedstrijden!#REF!)&lt;&gt;0,1,"")</f>
        <v>1</v>
      </c>
      <c r="BK758" s="12">
        <f t="shared" si="66"/>
        <v>2</v>
      </c>
      <c r="BL758" s="12" t="e">
        <f>IF(Wedstrijden!#REF!="x","AA","")</f>
        <v>#REF!</v>
      </c>
      <c r="BM758" s="12" t="e">
        <f>IF(Wedstrijden!#REF!="x","A","")</f>
        <v>#REF!</v>
      </c>
      <c r="BN758" s="12" t="e">
        <f>IF(Wedstrijden!#REF!="x","B1","")</f>
        <v>#REF!</v>
      </c>
      <c r="BO758" s="12" t="e">
        <f>IF(Wedstrijden!#REF!="x","BB","")</f>
        <v>#REF!</v>
      </c>
      <c r="BP758" s="12" t="e">
        <f>IF(Wedstrijden!#REF!="x","B","")</f>
        <v>#REF!</v>
      </c>
      <c r="BQ758" s="12" t="e">
        <f>IF(Wedstrijden!#REF!="x","L1","")</f>
        <v>#REF!</v>
      </c>
      <c r="BR758" s="12" t="e">
        <f>IF(Wedstrijden!#REF!="x","L2","")</f>
        <v>#REF!</v>
      </c>
      <c r="BS758" s="12" t="e">
        <f>IF(Wedstrijden!#REF!="x","M1","")</f>
        <v>#REF!</v>
      </c>
      <c r="BT758" s="12" t="e">
        <f>IF(Wedstrijden!#REF!="x","M2","")</f>
        <v>#REF!</v>
      </c>
      <c r="BU758" s="12" t="e">
        <f>IF(Wedstrijden!#REF!="x","Z1","")</f>
        <v>#REF!</v>
      </c>
      <c r="BV758" s="12" t="e">
        <f>IF(Wedstrijden!#REF!="x","Z2","")</f>
        <v>#REF!</v>
      </c>
      <c r="BW758" s="12">
        <f>IF(COUNTA(Wedstrijden!#REF!)&lt;&gt;0,1,"")</f>
        <v>1</v>
      </c>
      <c r="BX758" s="12">
        <f t="shared" si="67"/>
        <v>1</v>
      </c>
      <c r="BY758" s="12" t="e">
        <f>IF(Wedstrijden!#REF!="x","BB","")</f>
        <v>#REF!</v>
      </c>
      <c r="BZ758" s="12" t="e">
        <f>IF(Wedstrijden!#REF!="x","B","")</f>
        <v>#REF!</v>
      </c>
      <c r="CA758" s="12" t="e">
        <f>IF(Wedstrijden!#REF!="x","L1","")</f>
        <v>#REF!</v>
      </c>
      <c r="CB758" s="12" t="e">
        <f>IF(Wedstrijden!#REF!="x","L2","")</f>
        <v>#REF!</v>
      </c>
      <c r="CC758" s="12" t="e">
        <f>IF(Wedstrijden!#REF!="x","M1","")</f>
        <v>#REF!</v>
      </c>
      <c r="CD758" s="12" t="e">
        <f>IF(Wedstrijden!#REF!="x","M2","")</f>
        <v>#REF!</v>
      </c>
      <c r="CE758" s="12" t="e">
        <f>IF(Wedstrijden!#REF!="x","Z1","")</f>
        <v>#REF!</v>
      </c>
      <c r="CF758" s="12" t="e">
        <f>IF(Wedstrijden!#REF!="x","Z2","")</f>
        <v>#REF!</v>
      </c>
      <c r="CG758" s="12" t="e">
        <f>IF(Wedstrijden!#REF!="x","ZZL","")</f>
        <v>#REF!</v>
      </c>
      <c r="CL758" s="12">
        <f>IF(COUNTA(Wedstrijden!#REF!)&lt;&gt;0,2,"")</f>
        <v>2</v>
      </c>
      <c r="CM758" s="12">
        <f t="shared" si="68"/>
        <v>2</v>
      </c>
      <c r="CN758" s="12" t="e">
        <f>IF(Wedstrijden!#REF!="x","AA","")</f>
        <v>#REF!</v>
      </c>
      <c r="CO758" s="12" t="e">
        <f>IF(Wedstrijden!#REF!="x","A","")</f>
        <v>#REF!</v>
      </c>
      <c r="CP758" s="12" t="e">
        <f>IF(Wedstrijden!#REF!="x","BB","")</f>
        <v>#REF!</v>
      </c>
      <c r="CQ758" s="12" t="e">
        <f>IF(Wedstrijden!#REF!="x","B","")</f>
        <v>#REF!</v>
      </c>
      <c r="CR758" s="12" t="e">
        <f>IF(Wedstrijden!#REF!="x","L","")</f>
        <v>#REF!</v>
      </c>
      <c r="CS758" s="12" t="e">
        <f>IF(Wedstrijden!#REF!="x","M","")</f>
        <v>#REF!</v>
      </c>
      <c r="CT758" s="12" t="e">
        <f>IF(Wedstrijden!#REF!="x","Z","")</f>
        <v>#REF!</v>
      </c>
      <c r="CU758" s="12" t="e">
        <f>IF(Wedstrijden!#REF!="x","ZZ","")</f>
        <v>#REF!</v>
      </c>
      <c r="CV758" s="12">
        <f>IF(COUNTA(Wedstrijden!#REF!)&lt;&gt;0,2,"")</f>
        <v>2</v>
      </c>
      <c r="CW758" s="12">
        <f t="shared" si="69"/>
        <v>1</v>
      </c>
      <c r="CX758" s="12" t="e">
        <f>IF(Wedstrijden!#REF!="x","BB","")</f>
        <v>#REF!</v>
      </c>
      <c r="CY758" s="12" t="e">
        <f>IF(Wedstrijden!#REF!="x","B","")</f>
        <v>#REF!</v>
      </c>
      <c r="CZ758" s="12" t="e">
        <f>IF(Wedstrijden!#REF!="x","L","")</f>
        <v>#REF!</v>
      </c>
      <c r="DA758" s="12" t="e">
        <f>IF(Wedstrijden!#REF!="x","M","")</f>
        <v>#REF!</v>
      </c>
      <c r="DB758" s="12" t="e">
        <f>IF(Wedstrijden!#REF!="x","Z","")</f>
        <v>#REF!</v>
      </c>
      <c r="DC758" s="12" t="e">
        <f>IF(Wedstrijden!#REF!="x","ZZ","")</f>
        <v>#REF!</v>
      </c>
      <c r="DD758" s="12" t="e">
        <f>IF(Wedstrijden!#REF!="x","1.40","")</f>
        <v>#REF!</v>
      </c>
      <c r="DE758" s="12">
        <f>IF(COUNTA(Wedstrijden!#REF!)&lt;&gt;0,6,"")</f>
        <v>6</v>
      </c>
      <c r="DF758" s="12">
        <f t="shared" si="70"/>
        <v>2</v>
      </c>
      <c r="DG758" s="12" t="e">
        <f>IF(Wedstrijden!#REF!="x","L","")</f>
        <v>#REF!</v>
      </c>
      <c r="DH758" s="12" t="e">
        <f>IF(Wedstrijden!#REF!="x","M","")</f>
        <v>#REF!</v>
      </c>
      <c r="DI758" s="12" t="e">
        <f>IF(Wedstrijden!#REF!="x","Z","")</f>
        <v>#REF!</v>
      </c>
      <c r="DJ758" s="12" t="e">
        <f>IF(Wedstrijden!#REF!="x","Z","")</f>
        <v>#REF!</v>
      </c>
      <c r="DK758" s="12">
        <f>IF(COUNTA(Wedstrijden!#REF!)&lt;&gt;0,6,"")</f>
        <v>6</v>
      </c>
      <c r="DL758" s="12">
        <f t="shared" si="71"/>
        <v>1</v>
      </c>
      <c r="DM758" s="12" t="e">
        <f>IF(Wedstrijden!#REF!="x","L","")</f>
        <v>#REF!</v>
      </c>
      <c r="DN758" s="12" t="e">
        <f>IF(Wedstrijden!#REF!="x","M","")</f>
        <v>#REF!</v>
      </c>
      <c r="DO758" s="12" t="e">
        <f>IF(Wedstrijden!#REF!="x","Z","")</f>
        <v>#REF!</v>
      </c>
      <c r="DP758" s="12" t="e">
        <f>IF(Wedstrijden!#REF!="x","Z","")</f>
        <v>#REF!</v>
      </c>
    </row>
    <row r="759" spans="1:120" ht="15" x14ac:dyDescent="0.25">
      <c r="A759" s="14">
        <f>Wedstrijden!A770</f>
        <v>0</v>
      </c>
      <c r="B759" s="12" t="str">
        <f>IFERROR(VLOOKUP(Wedstrijden!C770,Wedstrijdlocaties!$B$2:$E$500,2,FALSE),"")</f>
        <v/>
      </c>
      <c r="C759" s="12" t="str">
        <f>Wedstrijden!D770</f>
        <v/>
      </c>
      <c r="D759" s="12" t="str">
        <f>IFERROR(VLOOKUP(Wedstrijden!E770,Organisaties!$B$2:$C$500,2,FALSE),"")</f>
        <v/>
      </c>
      <c r="E759" s="12" t="str">
        <f>IFERROR(VLOOKUP(Wedstrijden!E770,Organisaties!$B$2:$G$500,5,FALSE),"")</f>
        <v/>
      </c>
      <c r="F759" s="12" t="e">
        <f>IF(Wedstrijden!#REF!&lt;&gt;"",Wedstrijden!#REF!,"")</f>
        <v>#REF!</v>
      </c>
      <c r="G759" s="12">
        <f>IF(Wedstrijden!K770="Indoor",1,0)</f>
        <v>0</v>
      </c>
      <c r="H759" s="12">
        <f>Wedstrijden!L770</f>
        <v>0</v>
      </c>
      <c r="I759" s="12" t="str">
        <f>IF(Wedstrijden!J770="Nee",0,IF(Wedstrijden!J770="Ja",1,""))</f>
        <v/>
      </c>
      <c r="J759" s="12" t="str">
        <f>IF(Wedstrijden!M770&lt;&gt;"",Wedstrijden!M770,"")</f>
        <v/>
      </c>
      <c r="BJ759" s="12">
        <f>IF(COUNTA(Wedstrijden!#REF!)&lt;&gt;0,1,"")</f>
        <v>1</v>
      </c>
      <c r="BK759" s="12">
        <f t="shared" si="66"/>
        <v>2</v>
      </c>
      <c r="BL759" s="12" t="e">
        <f>IF(Wedstrijden!#REF!="x","AA","")</f>
        <v>#REF!</v>
      </c>
      <c r="BM759" s="12" t="e">
        <f>IF(Wedstrijden!#REF!="x","A","")</f>
        <v>#REF!</v>
      </c>
      <c r="BN759" s="12" t="e">
        <f>IF(Wedstrijden!#REF!="x","B1","")</f>
        <v>#REF!</v>
      </c>
      <c r="BO759" s="12" t="e">
        <f>IF(Wedstrijden!#REF!="x","BB","")</f>
        <v>#REF!</v>
      </c>
      <c r="BP759" s="12" t="e">
        <f>IF(Wedstrijden!#REF!="x","B","")</f>
        <v>#REF!</v>
      </c>
      <c r="BQ759" s="12" t="e">
        <f>IF(Wedstrijden!#REF!="x","L1","")</f>
        <v>#REF!</v>
      </c>
      <c r="BR759" s="12" t="e">
        <f>IF(Wedstrijden!#REF!="x","L2","")</f>
        <v>#REF!</v>
      </c>
      <c r="BS759" s="12" t="e">
        <f>IF(Wedstrijden!#REF!="x","M1","")</f>
        <v>#REF!</v>
      </c>
      <c r="BT759" s="12" t="e">
        <f>IF(Wedstrijden!#REF!="x","M2","")</f>
        <v>#REF!</v>
      </c>
      <c r="BU759" s="12" t="e">
        <f>IF(Wedstrijden!#REF!="x","Z1","")</f>
        <v>#REF!</v>
      </c>
      <c r="BV759" s="12" t="e">
        <f>IF(Wedstrijden!#REF!="x","Z2","")</f>
        <v>#REF!</v>
      </c>
      <c r="BW759" s="12">
        <f>IF(COUNTA(Wedstrijden!#REF!)&lt;&gt;0,1,"")</f>
        <v>1</v>
      </c>
      <c r="BX759" s="12">
        <f t="shared" si="67"/>
        <v>1</v>
      </c>
      <c r="BY759" s="12" t="e">
        <f>IF(Wedstrijden!#REF!="x","BB","")</f>
        <v>#REF!</v>
      </c>
      <c r="BZ759" s="12" t="e">
        <f>IF(Wedstrijden!#REF!="x","B","")</f>
        <v>#REF!</v>
      </c>
      <c r="CA759" s="12" t="e">
        <f>IF(Wedstrijden!#REF!="x","L1","")</f>
        <v>#REF!</v>
      </c>
      <c r="CB759" s="12" t="e">
        <f>IF(Wedstrijden!#REF!="x","L2","")</f>
        <v>#REF!</v>
      </c>
      <c r="CC759" s="12" t="e">
        <f>IF(Wedstrijden!#REF!="x","M1","")</f>
        <v>#REF!</v>
      </c>
      <c r="CD759" s="12" t="e">
        <f>IF(Wedstrijden!#REF!="x","M2","")</f>
        <v>#REF!</v>
      </c>
      <c r="CE759" s="12" t="e">
        <f>IF(Wedstrijden!#REF!="x","Z1","")</f>
        <v>#REF!</v>
      </c>
      <c r="CF759" s="12" t="e">
        <f>IF(Wedstrijden!#REF!="x","Z2","")</f>
        <v>#REF!</v>
      </c>
      <c r="CG759" s="12" t="e">
        <f>IF(Wedstrijden!#REF!="x","ZZL","")</f>
        <v>#REF!</v>
      </c>
      <c r="CL759" s="12">
        <f>IF(COUNTA(Wedstrijden!#REF!)&lt;&gt;0,2,"")</f>
        <v>2</v>
      </c>
      <c r="CM759" s="12">
        <f t="shared" si="68"/>
        <v>2</v>
      </c>
      <c r="CN759" s="12" t="e">
        <f>IF(Wedstrijden!#REF!="x","AA","")</f>
        <v>#REF!</v>
      </c>
      <c r="CO759" s="12" t="e">
        <f>IF(Wedstrijden!#REF!="x","A","")</f>
        <v>#REF!</v>
      </c>
      <c r="CP759" s="12" t="e">
        <f>IF(Wedstrijden!#REF!="x","BB","")</f>
        <v>#REF!</v>
      </c>
      <c r="CQ759" s="12" t="e">
        <f>IF(Wedstrijden!#REF!="x","B","")</f>
        <v>#REF!</v>
      </c>
      <c r="CR759" s="12" t="e">
        <f>IF(Wedstrijden!#REF!="x","L","")</f>
        <v>#REF!</v>
      </c>
      <c r="CS759" s="12" t="e">
        <f>IF(Wedstrijden!#REF!="x","M","")</f>
        <v>#REF!</v>
      </c>
      <c r="CT759" s="12" t="e">
        <f>IF(Wedstrijden!#REF!="x","Z","")</f>
        <v>#REF!</v>
      </c>
      <c r="CU759" s="12" t="e">
        <f>IF(Wedstrijden!#REF!="x","ZZ","")</f>
        <v>#REF!</v>
      </c>
      <c r="CV759" s="12">
        <f>IF(COUNTA(Wedstrijden!#REF!)&lt;&gt;0,2,"")</f>
        <v>2</v>
      </c>
      <c r="CW759" s="12">
        <f t="shared" si="69"/>
        <v>1</v>
      </c>
      <c r="CX759" s="12" t="e">
        <f>IF(Wedstrijden!#REF!="x","BB","")</f>
        <v>#REF!</v>
      </c>
      <c r="CY759" s="12" t="e">
        <f>IF(Wedstrijden!#REF!="x","B","")</f>
        <v>#REF!</v>
      </c>
      <c r="CZ759" s="12" t="e">
        <f>IF(Wedstrijden!#REF!="x","L","")</f>
        <v>#REF!</v>
      </c>
      <c r="DA759" s="12" t="e">
        <f>IF(Wedstrijden!#REF!="x","M","")</f>
        <v>#REF!</v>
      </c>
      <c r="DB759" s="12" t="e">
        <f>IF(Wedstrijden!#REF!="x","Z","")</f>
        <v>#REF!</v>
      </c>
      <c r="DC759" s="12" t="e">
        <f>IF(Wedstrijden!#REF!="x","ZZ","")</f>
        <v>#REF!</v>
      </c>
      <c r="DD759" s="12" t="e">
        <f>IF(Wedstrijden!#REF!="x","1.40","")</f>
        <v>#REF!</v>
      </c>
      <c r="DE759" s="12">
        <f>IF(COUNTA(Wedstrijden!#REF!)&lt;&gt;0,6,"")</f>
        <v>6</v>
      </c>
      <c r="DF759" s="12">
        <f t="shared" si="70"/>
        <v>2</v>
      </c>
      <c r="DG759" s="12" t="e">
        <f>IF(Wedstrijden!#REF!="x","L","")</f>
        <v>#REF!</v>
      </c>
      <c r="DH759" s="12" t="e">
        <f>IF(Wedstrijden!#REF!="x","M","")</f>
        <v>#REF!</v>
      </c>
      <c r="DI759" s="12" t="e">
        <f>IF(Wedstrijden!#REF!="x","Z","")</f>
        <v>#REF!</v>
      </c>
      <c r="DJ759" s="12" t="e">
        <f>IF(Wedstrijden!#REF!="x","Z","")</f>
        <v>#REF!</v>
      </c>
      <c r="DK759" s="12">
        <f>IF(COUNTA(Wedstrijden!#REF!)&lt;&gt;0,6,"")</f>
        <v>6</v>
      </c>
      <c r="DL759" s="12">
        <f t="shared" si="71"/>
        <v>1</v>
      </c>
      <c r="DM759" s="12" t="e">
        <f>IF(Wedstrijden!#REF!="x","L","")</f>
        <v>#REF!</v>
      </c>
      <c r="DN759" s="12" t="e">
        <f>IF(Wedstrijden!#REF!="x","M","")</f>
        <v>#REF!</v>
      </c>
      <c r="DO759" s="12" t="e">
        <f>IF(Wedstrijden!#REF!="x","Z","")</f>
        <v>#REF!</v>
      </c>
      <c r="DP759" s="12" t="e">
        <f>IF(Wedstrijden!#REF!="x","Z","")</f>
        <v>#REF!</v>
      </c>
    </row>
    <row r="760" spans="1:120" ht="15" x14ac:dyDescent="0.25">
      <c r="A760" s="14">
        <f>Wedstrijden!A771</f>
        <v>0</v>
      </c>
      <c r="B760" s="12" t="str">
        <f>IFERROR(VLOOKUP(Wedstrijden!C771,Wedstrijdlocaties!$B$2:$E$500,2,FALSE),"")</f>
        <v/>
      </c>
      <c r="C760" s="12" t="str">
        <f>Wedstrijden!D771</f>
        <v/>
      </c>
      <c r="D760" s="12" t="str">
        <f>IFERROR(VLOOKUP(Wedstrijden!E771,Organisaties!$B$2:$C$500,2,FALSE),"")</f>
        <v/>
      </c>
      <c r="E760" s="12" t="str">
        <f>IFERROR(VLOOKUP(Wedstrijden!E771,Organisaties!$B$2:$G$500,5,FALSE),"")</f>
        <v/>
      </c>
      <c r="F760" s="12" t="e">
        <f>IF(Wedstrijden!#REF!&lt;&gt;"",Wedstrijden!#REF!,"")</f>
        <v>#REF!</v>
      </c>
      <c r="G760" s="12">
        <f>IF(Wedstrijden!K771="Indoor",1,0)</f>
        <v>0</v>
      </c>
      <c r="H760" s="12">
        <f>Wedstrijden!L771</f>
        <v>0</v>
      </c>
      <c r="I760" s="12" t="str">
        <f>IF(Wedstrijden!J771="Nee",0,IF(Wedstrijden!J771="Ja",1,""))</f>
        <v/>
      </c>
      <c r="J760" s="12" t="str">
        <f>IF(Wedstrijden!M771&lt;&gt;"",Wedstrijden!M771,"")</f>
        <v/>
      </c>
      <c r="BJ760" s="12">
        <f>IF(COUNTA(Wedstrijden!#REF!)&lt;&gt;0,1,"")</f>
        <v>1</v>
      </c>
      <c r="BK760" s="12">
        <f t="shared" si="66"/>
        <v>2</v>
      </c>
      <c r="BL760" s="12" t="e">
        <f>IF(Wedstrijden!#REF!="x","AA","")</f>
        <v>#REF!</v>
      </c>
      <c r="BM760" s="12" t="e">
        <f>IF(Wedstrijden!#REF!="x","A","")</f>
        <v>#REF!</v>
      </c>
      <c r="BN760" s="12" t="e">
        <f>IF(Wedstrijden!#REF!="x","B1","")</f>
        <v>#REF!</v>
      </c>
      <c r="BO760" s="12" t="e">
        <f>IF(Wedstrijden!#REF!="x","BB","")</f>
        <v>#REF!</v>
      </c>
      <c r="BP760" s="12" t="e">
        <f>IF(Wedstrijden!#REF!="x","B","")</f>
        <v>#REF!</v>
      </c>
      <c r="BQ760" s="12" t="e">
        <f>IF(Wedstrijden!#REF!="x","L1","")</f>
        <v>#REF!</v>
      </c>
      <c r="BR760" s="12" t="e">
        <f>IF(Wedstrijden!#REF!="x","L2","")</f>
        <v>#REF!</v>
      </c>
      <c r="BS760" s="12" t="e">
        <f>IF(Wedstrijden!#REF!="x","M1","")</f>
        <v>#REF!</v>
      </c>
      <c r="BT760" s="12" t="e">
        <f>IF(Wedstrijden!#REF!="x","M2","")</f>
        <v>#REF!</v>
      </c>
      <c r="BU760" s="12" t="e">
        <f>IF(Wedstrijden!#REF!="x","Z1","")</f>
        <v>#REF!</v>
      </c>
      <c r="BV760" s="12" t="e">
        <f>IF(Wedstrijden!#REF!="x","Z2","")</f>
        <v>#REF!</v>
      </c>
      <c r="BW760" s="12">
        <f>IF(COUNTA(Wedstrijden!#REF!)&lt;&gt;0,1,"")</f>
        <v>1</v>
      </c>
      <c r="BX760" s="12">
        <f t="shared" si="67"/>
        <v>1</v>
      </c>
      <c r="BY760" s="12" t="e">
        <f>IF(Wedstrijden!#REF!="x","BB","")</f>
        <v>#REF!</v>
      </c>
      <c r="BZ760" s="12" t="e">
        <f>IF(Wedstrijden!#REF!="x","B","")</f>
        <v>#REF!</v>
      </c>
      <c r="CA760" s="12" t="e">
        <f>IF(Wedstrijden!#REF!="x","L1","")</f>
        <v>#REF!</v>
      </c>
      <c r="CB760" s="12" t="e">
        <f>IF(Wedstrijden!#REF!="x","L2","")</f>
        <v>#REF!</v>
      </c>
      <c r="CC760" s="12" t="e">
        <f>IF(Wedstrijden!#REF!="x","M1","")</f>
        <v>#REF!</v>
      </c>
      <c r="CD760" s="12" t="e">
        <f>IF(Wedstrijden!#REF!="x","M2","")</f>
        <v>#REF!</v>
      </c>
      <c r="CE760" s="12" t="e">
        <f>IF(Wedstrijden!#REF!="x","Z1","")</f>
        <v>#REF!</v>
      </c>
      <c r="CF760" s="12" t="e">
        <f>IF(Wedstrijden!#REF!="x","Z2","")</f>
        <v>#REF!</v>
      </c>
      <c r="CG760" s="12" t="e">
        <f>IF(Wedstrijden!#REF!="x","ZZL","")</f>
        <v>#REF!</v>
      </c>
      <c r="CL760" s="12">
        <f>IF(COUNTA(Wedstrijden!#REF!)&lt;&gt;0,2,"")</f>
        <v>2</v>
      </c>
      <c r="CM760" s="12">
        <f t="shared" si="68"/>
        <v>2</v>
      </c>
      <c r="CN760" s="12" t="e">
        <f>IF(Wedstrijden!#REF!="x","AA","")</f>
        <v>#REF!</v>
      </c>
      <c r="CO760" s="12" t="e">
        <f>IF(Wedstrijden!#REF!="x","A","")</f>
        <v>#REF!</v>
      </c>
      <c r="CP760" s="12" t="e">
        <f>IF(Wedstrijden!#REF!="x","BB","")</f>
        <v>#REF!</v>
      </c>
      <c r="CQ760" s="12" t="e">
        <f>IF(Wedstrijden!#REF!="x","B","")</f>
        <v>#REF!</v>
      </c>
      <c r="CR760" s="12" t="e">
        <f>IF(Wedstrijden!#REF!="x","L","")</f>
        <v>#REF!</v>
      </c>
      <c r="CS760" s="12" t="e">
        <f>IF(Wedstrijden!#REF!="x","M","")</f>
        <v>#REF!</v>
      </c>
      <c r="CT760" s="12" t="e">
        <f>IF(Wedstrijden!#REF!="x","Z","")</f>
        <v>#REF!</v>
      </c>
      <c r="CU760" s="12" t="e">
        <f>IF(Wedstrijden!#REF!="x","ZZ","")</f>
        <v>#REF!</v>
      </c>
      <c r="CV760" s="12">
        <f>IF(COUNTA(Wedstrijden!#REF!)&lt;&gt;0,2,"")</f>
        <v>2</v>
      </c>
      <c r="CW760" s="12">
        <f t="shared" si="69"/>
        <v>1</v>
      </c>
      <c r="CX760" s="12" t="e">
        <f>IF(Wedstrijden!#REF!="x","BB","")</f>
        <v>#REF!</v>
      </c>
      <c r="CY760" s="12" t="e">
        <f>IF(Wedstrijden!#REF!="x","B","")</f>
        <v>#REF!</v>
      </c>
      <c r="CZ760" s="12" t="e">
        <f>IF(Wedstrijden!#REF!="x","L","")</f>
        <v>#REF!</v>
      </c>
      <c r="DA760" s="12" t="e">
        <f>IF(Wedstrijden!#REF!="x","M","")</f>
        <v>#REF!</v>
      </c>
      <c r="DB760" s="12" t="e">
        <f>IF(Wedstrijden!#REF!="x","Z","")</f>
        <v>#REF!</v>
      </c>
      <c r="DC760" s="12" t="e">
        <f>IF(Wedstrijden!#REF!="x","ZZ","")</f>
        <v>#REF!</v>
      </c>
      <c r="DD760" s="12" t="e">
        <f>IF(Wedstrijden!#REF!="x","1.40","")</f>
        <v>#REF!</v>
      </c>
      <c r="DE760" s="12">
        <f>IF(COUNTA(Wedstrijden!#REF!)&lt;&gt;0,6,"")</f>
        <v>6</v>
      </c>
      <c r="DF760" s="12">
        <f t="shared" si="70"/>
        <v>2</v>
      </c>
      <c r="DG760" s="12" t="e">
        <f>IF(Wedstrijden!#REF!="x","L","")</f>
        <v>#REF!</v>
      </c>
      <c r="DH760" s="12" t="e">
        <f>IF(Wedstrijden!#REF!="x","M","")</f>
        <v>#REF!</v>
      </c>
      <c r="DI760" s="12" t="e">
        <f>IF(Wedstrijden!#REF!="x","Z","")</f>
        <v>#REF!</v>
      </c>
      <c r="DJ760" s="12" t="e">
        <f>IF(Wedstrijden!#REF!="x","Z","")</f>
        <v>#REF!</v>
      </c>
      <c r="DK760" s="12">
        <f>IF(COUNTA(Wedstrijden!#REF!)&lt;&gt;0,6,"")</f>
        <v>6</v>
      </c>
      <c r="DL760" s="12">
        <f t="shared" si="71"/>
        <v>1</v>
      </c>
      <c r="DM760" s="12" t="e">
        <f>IF(Wedstrijden!#REF!="x","L","")</f>
        <v>#REF!</v>
      </c>
      <c r="DN760" s="12" t="e">
        <f>IF(Wedstrijden!#REF!="x","M","")</f>
        <v>#REF!</v>
      </c>
      <c r="DO760" s="12" t="e">
        <f>IF(Wedstrijden!#REF!="x","Z","")</f>
        <v>#REF!</v>
      </c>
      <c r="DP760" s="12" t="e">
        <f>IF(Wedstrijden!#REF!="x","Z","")</f>
        <v>#REF!</v>
      </c>
    </row>
    <row r="761" spans="1:120" ht="15" x14ac:dyDescent="0.25">
      <c r="A761" s="14">
        <f>Wedstrijden!A772</f>
        <v>0</v>
      </c>
      <c r="B761" s="12" t="str">
        <f>IFERROR(VLOOKUP(Wedstrijden!C772,Wedstrijdlocaties!$B$2:$E$500,2,FALSE),"")</f>
        <v/>
      </c>
      <c r="C761" s="12" t="str">
        <f>Wedstrijden!D772</f>
        <v/>
      </c>
      <c r="D761" s="12" t="str">
        <f>IFERROR(VLOOKUP(Wedstrijden!E772,Organisaties!$B$2:$C$500,2,FALSE),"")</f>
        <v/>
      </c>
      <c r="E761" s="12" t="str">
        <f>IFERROR(VLOOKUP(Wedstrijden!E772,Organisaties!$B$2:$G$500,5,FALSE),"")</f>
        <v/>
      </c>
      <c r="F761" s="12" t="e">
        <f>IF(Wedstrijden!#REF!&lt;&gt;"",Wedstrijden!#REF!,"")</f>
        <v>#REF!</v>
      </c>
      <c r="G761" s="12">
        <f>IF(Wedstrijden!K772="Indoor",1,0)</f>
        <v>0</v>
      </c>
      <c r="H761" s="12">
        <f>Wedstrijden!L772</f>
        <v>0</v>
      </c>
      <c r="I761" s="12" t="str">
        <f>IF(Wedstrijden!J772="Nee",0,IF(Wedstrijden!J772="Ja",1,""))</f>
        <v/>
      </c>
      <c r="J761" s="12" t="str">
        <f>IF(Wedstrijden!M772&lt;&gt;"",Wedstrijden!M772,"")</f>
        <v/>
      </c>
      <c r="BJ761" s="12">
        <f>IF(COUNTA(Wedstrijden!#REF!)&lt;&gt;0,1,"")</f>
        <v>1</v>
      </c>
      <c r="BK761" s="12">
        <f t="shared" si="66"/>
        <v>2</v>
      </c>
      <c r="BL761" s="12" t="e">
        <f>IF(Wedstrijden!#REF!="x","AA","")</f>
        <v>#REF!</v>
      </c>
      <c r="BM761" s="12" t="e">
        <f>IF(Wedstrijden!#REF!="x","A","")</f>
        <v>#REF!</v>
      </c>
      <c r="BN761" s="12" t="e">
        <f>IF(Wedstrijden!#REF!="x","B1","")</f>
        <v>#REF!</v>
      </c>
      <c r="BO761" s="12" t="e">
        <f>IF(Wedstrijden!#REF!="x","BB","")</f>
        <v>#REF!</v>
      </c>
      <c r="BP761" s="12" t="e">
        <f>IF(Wedstrijden!#REF!="x","B","")</f>
        <v>#REF!</v>
      </c>
      <c r="BQ761" s="12" t="e">
        <f>IF(Wedstrijden!#REF!="x","L1","")</f>
        <v>#REF!</v>
      </c>
      <c r="BR761" s="12" t="e">
        <f>IF(Wedstrijden!#REF!="x","L2","")</f>
        <v>#REF!</v>
      </c>
      <c r="BS761" s="12" t="e">
        <f>IF(Wedstrijden!#REF!="x","M1","")</f>
        <v>#REF!</v>
      </c>
      <c r="BT761" s="12" t="e">
        <f>IF(Wedstrijden!#REF!="x","M2","")</f>
        <v>#REF!</v>
      </c>
      <c r="BU761" s="12" t="e">
        <f>IF(Wedstrijden!#REF!="x","Z1","")</f>
        <v>#REF!</v>
      </c>
      <c r="BV761" s="12" t="e">
        <f>IF(Wedstrijden!#REF!="x","Z2","")</f>
        <v>#REF!</v>
      </c>
      <c r="BW761" s="12">
        <f>IF(COUNTA(Wedstrijden!#REF!)&lt;&gt;0,1,"")</f>
        <v>1</v>
      </c>
      <c r="BX761" s="12">
        <f t="shared" si="67"/>
        <v>1</v>
      </c>
      <c r="BY761" s="12" t="e">
        <f>IF(Wedstrijden!#REF!="x","BB","")</f>
        <v>#REF!</v>
      </c>
      <c r="BZ761" s="12" t="e">
        <f>IF(Wedstrijden!#REF!="x","B","")</f>
        <v>#REF!</v>
      </c>
      <c r="CA761" s="12" t="e">
        <f>IF(Wedstrijden!#REF!="x","L1","")</f>
        <v>#REF!</v>
      </c>
      <c r="CB761" s="12" t="e">
        <f>IF(Wedstrijden!#REF!="x","L2","")</f>
        <v>#REF!</v>
      </c>
      <c r="CC761" s="12" t="e">
        <f>IF(Wedstrijden!#REF!="x","M1","")</f>
        <v>#REF!</v>
      </c>
      <c r="CD761" s="12" t="e">
        <f>IF(Wedstrijden!#REF!="x","M2","")</f>
        <v>#REF!</v>
      </c>
      <c r="CE761" s="12" t="e">
        <f>IF(Wedstrijden!#REF!="x","Z1","")</f>
        <v>#REF!</v>
      </c>
      <c r="CF761" s="12" t="e">
        <f>IF(Wedstrijden!#REF!="x","Z2","")</f>
        <v>#REF!</v>
      </c>
      <c r="CG761" s="12" t="e">
        <f>IF(Wedstrijden!#REF!="x","ZZL","")</f>
        <v>#REF!</v>
      </c>
      <c r="CL761" s="12">
        <f>IF(COUNTA(Wedstrijden!#REF!)&lt;&gt;0,2,"")</f>
        <v>2</v>
      </c>
      <c r="CM761" s="12">
        <f t="shared" si="68"/>
        <v>2</v>
      </c>
      <c r="CN761" s="12" t="e">
        <f>IF(Wedstrijden!#REF!="x","AA","")</f>
        <v>#REF!</v>
      </c>
      <c r="CO761" s="12" t="e">
        <f>IF(Wedstrijden!#REF!="x","A","")</f>
        <v>#REF!</v>
      </c>
      <c r="CP761" s="12" t="e">
        <f>IF(Wedstrijden!#REF!="x","BB","")</f>
        <v>#REF!</v>
      </c>
      <c r="CQ761" s="12" t="e">
        <f>IF(Wedstrijden!#REF!="x","B","")</f>
        <v>#REF!</v>
      </c>
      <c r="CR761" s="12" t="e">
        <f>IF(Wedstrijden!#REF!="x","L","")</f>
        <v>#REF!</v>
      </c>
      <c r="CS761" s="12" t="e">
        <f>IF(Wedstrijden!#REF!="x","M","")</f>
        <v>#REF!</v>
      </c>
      <c r="CT761" s="12" t="e">
        <f>IF(Wedstrijden!#REF!="x","Z","")</f>
        <v>#REF!</v>
      </c>
      <c r="CU761" s="12" t="e">
        <f>IF(Wedstrijden!#REF!="x","ZZ","")</f>
        <v>#REF!</v>
      </c>
      <c r="CV761" s="12">
        <f>IF(COUNTA(Wedstrijden!#REF!)&lt;&gt;0,2,"")</f>
        <v>2</v>
      </c>
      <c r="CW761" s="12">
        <f t="shared" si="69"/>
        <v>1</v>
      </c>
      <c r="CX761" s="12" t="e">
        <f>IF(Wedstrijden!#REF!="x","BB","")</f>
        <v>#REF!</v>
      </c>
      <c r="CY761" s="12" t="e">
        <f>IF(Wedstrijden!#REF!="x","B","")</f>
        <v>#REF!</v>
      </c>
      <c r="CZ761" s="12" t="e">
        <f>IF(Wedstrijden!#REF!="x","L","")</f>
        <v>#REF!</v>
      </c>
      <c r="DA761" s="12" t="e">
        <f>IF(Wedstrijden!#REF!="x","M","")</f>
        <v>#REF!</v>
      </c>
      <c r="DB761" s="12" t="e">
        <f>IF(Wedstrijden!#REF!="x","Z","")</f>
        <v>#REF!</v>
      </c>
      <c r="DC761" s="12" t="e">
        <f>IF(Wedstrijden!#REF!="x","ZZ","")</f>
        <v>#REF!</v>
      </c>
      <c r="DD761" s="12" t="e">
        <f>IF(Wedstrijden!#REF!="x","1.40","")</f>
        <v>#REF!</v>
      </c>
      <c r="DE761" s="12">
        <f>IF(COUNTA(Wedstrijden!#REF!)&lt;&gt;0,6,"")</f>
        <v>6</v>
      </c>
      <c r="DF761" s="12">
        <f t="shared" si="70"/>
        <v>2</v>
      </c>
      <c r="DG761" s="12" t="e">
        <f>IF(Wedstrijden!#REF!="x","L","")</f>
        <v>#REF!</v>
      </c>
      <c r="DH761" s="12" t="e">
        <f>IF(Wedstrijden!#REF!="x","M","")</f>
        <v>#REF!</v>
      </c>
      <c r="DI761" s="12" t="e">
        <f>IF(Wedstrijden!#REF!="x","Z","")</f>
        <v>#REF!</v>
      </c>
      <c r="DJ761" s="12" t="e">
        <f>IF(Wedstrijden!#REF!="x","Z","")</f>
        <v>#REF!</v>
      </c>
      <c r="DK761" s="12">
        <f>IF(COUNTA(Wedstrijden!#REF!)&lt;&gt;0,6,"")</f>
        <v>6</v>
      </c>
      <c r="DL761" s="12">
        <f t="shared" si="71"/>
        <v>1</v>
      </c>
      <c r="DM761" s="12" t="e">
        <f>IF(Wedstrijden!#REF!="x","L","")</f>
        <v>#REF!</v>
      </c>
      <c r="DN761" s="12" t="e">
        <f>IF(Wedstrijden!#REF!="x","M","")</f>
        <v>#REF!</v>
      </c>
      <c r="DO761" s="12" t="e">
        <f>IF(Wedstrijden!#REF!="x","Z","")</f>
        <v>#REF!</v>
      </c>
      <c r="DP761" s="12" t="e">
        <f>IF(Wedstrijden!#REF!="x","Z","")</f>
        <v>#REF!</v>
      </c>
    </row>
    <row r="762" spans="1:120" ht="15" x14ac:dyDescent="0.25">
      <c r="A762" s="14">
        <f>Wedstrijden!A773</f>
        <v>0</v>
      </c>
      <c r="B762" s="12" t="str">
        <f>IFERROR(VLOOKUP(Wedstrijden!C773,Wedstrijdlocaties!$B$2:$E$500,2,FALSE),"")</f>
        <v/>
      </c>
      <c r="C762" s="12" t="str">
        <f>Wedstrijden!D773</f>
        <v/>
      </c>
      <c r="D762" s="12" t="str">
        <f>IFERROR(VLOOKUP(Wedstrijden!E773,Organisaties!$B$2:$C$500,2,FALSE),"")</f>
        <v/>
      </c>
      <c r="E762" s="12" t="str">
        <f>IFERROR(VLOOKUP(Wedstrijden!E773,Organisaties!$B$2:$G$500,5,FALSE),"")</f>
        <v/>
      </c>
      <c r="F762" s="12" t="e">
        <f>IF(Wedstrijden!#REF!&lt;&gt;"",Wedstrijden!#REF!,"")</f>
        <v>#REF!</v>
      </c>
      <c r="G762" s="12">
        <f>IF(Wedstrijden!K773="Indoor",1,0)</f>
        <v>0</v>
      </c>
      <c r="H762" s="12">
        <f>Wedstrijden!L773</f>
        <v>0</v>
      </c>
      <c r="I762" s="12" t="str">
        <f>IF(Wedstrijden!J773="Nee",0,IF(Wedstrijden!J773="Ja",1,""))</f>
        <v/>
      </c>
      <c r="J762" s="12" t="str">
        <f>IF(Wedstrijden!M773&lt;&gt;"",Wedstrijden!M773,"")</f>
        <v/>
      </c>
      <c r="BJ762" s="12">
        <f>IF(COUNTA(Wedstrijden!#REF!)&lt;&gt;0,1,"")</f>
        <v>1</v>
      </c>
      <c r="BK762" s="12">
        <f t="shared" si="66"/>
        <v>2</v>
      </c>
      <c r="BL762" s="12" t="e">
        <f>IF(Wedstrijden!#REF!="x","AA","")</f>
        <v>#REF!</v>
      </c>
      <c r="BM762" s="12" t="e">
        <f>IF(Wedstrijden!#REF!="x","A","")</f>
        <v>#REF!</v>
      </c>
      <c r="BN762" s="12" t="e">
        <f>IF(Wedstrijden!#REF!="x","B1","")</f>
        <v>#REF!</v>
      </c>
      <c r="BO762" s="12" t="e">
        <f>IF(Wedstrijden!#REF!="x","BB","")</f>
        <v>#REF!</v>
      </c>
      <c r="BP762" s="12" t="e">
        <f>IF(Wedstrijden!#REF!="x","B","")</f>
        <v>#REF!</v>
      </c>
      <c r="BQ762" s="12" t="e">
        <f>IF(Wedstrijden!#REF!="x","L1","")</f>
        <v>#REF!</v>
      </c>
      <c r="BR762" s="12" t="e">
        <f>IF(Wedstrijden!#REF!="x","L2","")</f>
        <v>#REF!</v>
      </c>
      <c r="BS762" s="12" t="e">
        <f>IF(Wedstrijden!#REF!="x","M1","")</f>
        <v>#REF!</v>
      </c>
      <c r="BT762" s="12" t="e">
        <f>IF(Wedstrijden!#REF!="x","M2","")</f>
        <v>#REF!</v>
      </c>
      <c r="BU762" s="12" t="e">
        <f>IF(Wedstrijden!#REF!="x","Z1","")</f>
        <v>#REF!</v>
      </c>
      <c r="BV762" s="12" t="e">
        <f>IF(Wedstrijden!#REF!="x","Z2","")</f>
        <v>#REF!</v>
      </c>
      <c r="BW762" s="12">
        <f>IF(COUNTA(Wedstrijden!#REF!)&lt;&gt;0,1,"")</f>
        <v>1</v>
      </c>
      <c r="BX762" s="12">
        <f t="shared" si="67"/>
        <v>1</v>
      </c>
      <c r="BY762" s="12" t="e">
        <f>IF(Wedstrijden!#REF!="x","BB","")</f>
        <v>#REF!</v>
      </c>
      <c r="BZ762" s="12" t="e">
        <f>IF(Wedstrijden!#REF!="x","B","")</f>
        <v>#REF!</v>
      </c>
      <c r="CA762" s="12" t="e">
        <f>IF(Wedstrijden!#REF!="x","L1","")</f>
        <v>#REF!</v>
      </c>
      <c r="CB762" s="12" t="e">
        <f>IF(Wedstrijden!#REF!="x","L2","")</f>
        <v>#REF!</v>
      </c>
      <c r="CC762" s="12" t="e">
        <f>IF(Wedstrijden!#REF!="x","M1","")</f>
        <v>#REF!</v>
      </c>
      <c r="CD762" s="12" t="e">
        <f>IF(Wedstrijden!#REF!="x","M2","")</f>
        <v>#REF!</v>
      </c>
      <c r="CE762" s="12" t="e">
        <f>IF(Wedstrijden!#REF!="x","Z1","")</f>
        <v>#REF!</v>
      </c>
      <c r="CF762" s="12" t="e">
        <f>IF(Wedstrijden!#REF!="x","Z2","")</f>
        <v>#REF!</v>
      </c>
      <c r="CG762" s="12" t="e">
        <f>IF(Wedstrijden!#REF!="x","ZZL","")</f>
        <v>#REF!</v>
      </c>
      <c r="CL762" s="12">
        <f>IF(COUNTA(Wedstrijden!#REF!)&lt;&gt;0,2,"")</f>
        <v>2</v>
      </c>
      <c r="CM762" s="12">
        <f t="shared" si="68"/>
        <v>2</v>
      </c>
      <c r="CN762" s="12" t="e">
        <f>IF(Wedstrijden!#REF!="x","AA","")</f>
        <v>#REF!</v>
      </c>
      <c r="CO762" s="12" t="e">
        <f>IF(Wedstrijden!#REF!="x","A","")</f>
        <v>#REF!</v>
      </c>
      <c r="CP762" s="12" t="e">
        <f>IF(Wedstrijden!#REF!="x","BB","")</f>
        <v>#REF!</v>
      </c>
      <c r="CQ762" s="12" t="e">
        <f>IF(Wedstrijden!#REF!="x","B","")</f>
        <v>#REF!</v>
      </c>
      <c r="CR762" s="12" t="e">
        <f>IF(Wedstrijden!#REF!="x","L","")</f>
        <v>#REF!</v>
      </c>
      <c r="CS762" s="12" t="e">
        <f>IF(Wedstrijden!#REF!="x","M","")</f>
        <v>#REF!</v>
      </c>
      <c r="CT762" s="12" t="e">
        <f>IF(Wedstrijden!#REF!="x","Z","")</f>
        <v>#REF!</v>
      </c>
      <c r="CU762" s="12" t="e">
        <f>IF(Wedstrijden!#REF!="x","ZZ","")</f>
        <v>#REF!</v>
      </c>
      <c r="CV762" s="12">
        <f>IF(COUNTA(Wedstrijden!#REF!)&lt;&gt;0,2,"")</f>
        <v>2</v>
      </c>
      <c r="CW762" s="12">
        <f t="shared" si="69"/>
        <v>1</v>
      </c>
      <c r="CX762" s="12" t="e">
        <f>IF(Wedstrijden!#REF!="x","BB","")</f>
        <v>#REF!</v>
      </c>
      <c r="CY762" s="12" t="e">
        <f>IF(Wedstrijden!#REF!="x","B","")</f>
        <v>#REF!</v>
      </c>
      <c r="CZ762" s="12" t="e">
        <f>IF(Wedstrijden!#REF!="x","L","")</f>
        <v>#REF!</v>
      </c>
      <c r="DA762" s="12" t="e">
        <f>IF(Wedstrijden!#REF!="x","M","")</f>
        <v>#REF!</v>
      </c>
      <c r="DB762" s="12" t="e">
        <f>IF(Wedstrijden!#REF!="x","Z","")</f>
        <v>#REF!</v>
      </c>
      <c r="DC762" s="12" t="e">
        <f>IF(Wedstrijden!#REF!="x","ZZ","")</f>
        <v>#REF!</v>
      </c>
      <c r="DD762" s="12" t="e">
        <f>IF(Wedstrijden!#REF!="x","1.40","")</f>
        <v>#REF!</v>
      </c>
      <c r="DE762" s="12">
        <f>IF(COUNTA(Wedstrijden!#REF!)&lt;&gt;0,6,"")</f>
        <v>6</v>
      </c>
      <c r="DF762" s="12">
        <f t="shared" si="70"/>
        <v>2</v>
      </c>
      <c r="DG762" s="12" t="e">
        <f>IF(Wedstrijden!#REF!="x","L","")</f>
        <v>#REF!</v>
      </c>
      <c r="DH762" s="12" t="e">
        <f>IF(Wedstrijden!#REF!="x","M","")</f>
        <v>#REF!</v>
      </c>
      <c r="DI762" s="12" t="e">
        <f>IF(Wedstrijden!#REF!="x","Z","")</f>
        <v>#REF!</v>
      </c>
      <c r="DJ762" s="12" t="e">
        <f>IF(Wedstrijden!#REF!="x","Z","")</f>
        <v>#REF!</v>
      </c>
      <c r="DK762" s="12">
        <f>IF(COUNTA(Wedstrijden!#REF!)&lt;&gt;0,6,"")</f>
        <v>6</v>
      </c>
      <c r="DL762" s="12">
        <f t="shared" si="71"/>
        <v>1</v>
      </c>
      <c r="DM762" s="12" t="e">
        <f>IF(Wedstrijden!#REF!="x","L","")</f>
        <v>#REF!</v>
      </c>
      <c r="DN762" s="12" t="e">
        <f>IF(Wedstrijden!#REF!="x","M","")</f>
        <v>#REF!</v>
      </c>
      <c r="DO762" s="12" t="e">
        <f>IF(Wedstrijden!#REF!="x","Z","")</f>
        <v>#REF!</v>
      </c>
      <c r="DP762" s="12" t="e">
        <f>IF(Wedstrijden!#REF!="x","Z","")</f>
        <v>#REF!</v>
      </c>
    </row>
    <row r="763" spans="1:120" ht="15" x14ac:dyDescent="0.25">
      <c r="A763" s="14">
        <f>Wedstrijden!A774</f>
        <v>0</v>
      </c>
      <c r="B763" s="12" t="str">
        <f>IFERROR(VLOOKUP(Wedstrijden!C774,Wedstrijdlocaties!$B$2:$E$500,2,FALSE),"")</f>
        <v/>
      </c>
      <c r="C763" s="12" t="str">
        <f>Wedstrijden!D774</f>
        <v/>
      </c>
      <c r="D763" s="12" t="str">
        <f>IFERROR(VLOOKUP(Wedstrijden!E774,Organisaties!$B$2:$C$500,2,FALSE),"")</f>
        <v/>
      </c>
      <c r="E763" s="12" t="str">
        <f>IFERROR(VLOOKUP(Wedstrijden!E774,Organisaties!$B$2:$G$500,5,FALSE),"")</f>
        <v/>
      </c>
      <c r="F763" s="12" t="e">
        <f>IF(Wedstrijden!#REF!&lt;&gt;"",Wedstrijden!#REF!,"")</f>
        <v>#REF!</v>
      </c>
      <c r="G763" s="12">
        <f>IF(Wedstrijden!K774="Indoor",1,0)</f>
        <v>0</v>
      </c>
      <c r="H763" s="12">
        <f>Wedstrijden!L774</f>
        <v>0</v>
      </c>
      <c r="I763" s="12" t="str">
        <f>IF(Wedstrijden!J774="Nee",0,IF(Wedstrijden!J774="Ja",1,""))</f>
        <v/>
      </c>
      <c r="J763" s="12" t="str">
        <f>IF(Wedstrijden!M774&lt;&gt;"",Wedstrijden!M774,"")</f>
        <v/>
      </c>
      <c r="BJ763" s="12">
        <f>IF(COUNTA(Wedstrijden!#REF!)&lt;&gt;0,1,"")</f>
        <v>1</v>
      </c>
      <c r="BK763" s="12">
        <f t="shared" si="66"/>
        <v>2</v>
      </c>
      <c r="BL763" s="12" t="e">
        <f>IF(Wedstrijden!#REF!="x","AA","")</f>
        <v>#REF!</v>
      </c>
      <c r="BM763" s="12" t="e">
        <f>IF(Wedstrijden!#REF!="x","A","")</f>
        <v>#REF!</v>
      </c>
      <c r="BN763" s="12" t="e">
        <f>IF(Wedstrijden!#REF!="x","B1","")</f>
        <v>#REF!</v>
      </c>
      <c r="BO763" s="12" t="e">
        <f>IF(Wedstrijden!#REF!="x","BB","")</f>
        <v>#REF!</v>
      </c>
      <c r="BP763" s="12" t="e">
        <f>IF(Wedstrijden!#REF!="x","B","")</f>
        <v>#REF!</v>
      </c>
      <c r="BQ763" s="12" t="e">
        <f>IF(Wedstrijden!#REF!="x","L1","")</f>
        <v>#REF!</v>
      </c>
      <c r="BR763" s="12" t="e">
        <f>IF(Wedstrijden!#REF!="x","L2","")</f>
        <v>#REF!</v>
      </c>
      <c r="BS763" s="12" t="e">
        <f>IF(Wedstrijden!#REF!="x","M1","")</f>
        <v>#REF!</v>
      </c>
      <c r="BT763" s="12" t="e">
        <f>IF(Wedstrijden!#REF!="x","M2","")</f>
        <v>#REF!</v>
      </c>
      <c r="BU763" s="12" t="e">
        <f>IF(Wedstrijden!#REF!="x","Z1","")</f>
        <v>#REF!</v>
      </c>
      <c r="BV763" s="12" t="e">
        <f>IF(Wedstrijden!#REF!="x","Z2","")</f>
        <v>#REF!</v>
      </c>
      <c r="BW763" s="12">
        <f>IF(COUNTA(Wedstrijden!#REF!)&lt;&gt;0,1,"")</f>
        <v>1</v>
      </c>
      <c r="BX763" s="12">
        <f t="shared" si="67"/>
        <v>1</v>
      </c>
      <c r="BY763" s="12" t="e">
        <f>IF(Wedstrijden!#REF!="x","BB","")</f>
        <v>#REF!</v>
      </c>
      <c r="BZ763" s="12" t="e">
        <f>IF(Wedstrijden!#REF!="x","B","")</f>
        <v>#REF!</v>
      </c>
      <c r="CA763" s="12" t="e">
        <f>IF(Wedstrijden!#REF!="x","L1","")</f>
        <v>#REF!</v>
      </c>
      <c r="CB763" s="12" t="e">
        <f>IF(Wedstrijden!#REF!="x","L2","")</f>
        <v>#REF!</v>
      </c>
      <c r="CC763" s="12" t="e">
        <f>IF(Wedstrijden!#REF!="x","M1","")</f>
        <v>#REF!</v>
      </c>
      <c r="CD763" s="12" t="e">
        <f>IF(Wedstrijden!#REF!="x","M2","")</f>
        <v>#REF!</v>
      </c>
      <c r="CE763" s="12" t="e">
        <f>IF(Wedstrijden!#REF!="x","Z1","")</f>
        <v>#REF!</v>
      </c>
      <c r="CF763" s="12" t="e">
        <f>IF(Wedstrijden!#REF!="x","Z2","")</f>
        <v>#REF!</v>
      </c>
      <c r="CG763" s="12" t="e">
        <f>IF(Wedstrijden!#REF!="x","ZZL","")</f>
        <v>#REF!</v>
      </c>
      <c r="CL763" s="12">
        <f>IF(COUNTA(Wedstrijden!#REF!)&lt;&gt;0,2,"")</f>
        <v>2</v>
      </c>
      <c r="CM763" s="12">
        <f t="shared" si="68"/>
        <v>2</v>
      </c>
      <c r="CN763" s="12" t="e">
        <f>IF(Wedstrijden!#REF!="x","AA","")</f>
        <v>#REF!</v>
      </c>
      <c r="CO763" s="12" t="e">
        <f>IF(Wedstrijden!#REF!="x","A","")</f>
        <v>#REF!</v>
      </c>
      <c r="CP763" s="12" t="e">
        <f>IF(Wedstrijden!#REF!="x","BB","")</f>
        <v>#REF!</v>
      </c>
      <c r="CQ763" s="12" t="e">
        <f>IF(Wedstrijden!#REF!="x","B","")</f>
        <v>#REF!</v>
      </c>
      <c r="CR763" s="12" t="e">
        <f>IF(Wedstrijden!#REF!="x","L","")</f>
        <v>#REF!</v>
      </c>
      <c r="CS763" s="12" t="e">
        <f>IF(Wedstrijden!#REF!="x","M","")</f>
        <v>#REF!</v>
      </c>
      <c r="CT763" s="12" t="e">
        <f>IF(Wedstrijden!#REF!="x","Z","")</f>
        <v>#REF!</v>
      </c>
      <c r="CU763" s="12" t="e">
        <f>IF(Wedstrijden!#REF!="x","ZZ","")</f>
        <v>#REF!</v>
      </c>
      <c r="CV763" s="12">
        <f>IF(COUNTA(Wedstrijden!#REF!)&lt;&gt;0,2,"")</f>
        <v>2</v>
      </c>
      <c r="CW763" s="12">
        <f t="shared" si="69"/>
        <v>1</v>
      </c>
      <c r="CX763" s="12" t="e">
        <f>IF(Wedstrijden!#REF!="x","BB","")</f>
        <v>#REF!</v>
      </c>
      <c r="CY763" s="12" t="e">
        <f>IF(Wedstrijden!#REF!="x","B","")</f>
        <v>#REF!</v>
      </c>
      <c r="CZ763" s="12" t="e">
        <f>IF(Wedstrijden!#REF!="x","L","")</f>
        <v>#REF!</v>
      </c>
      <c r="DA763" s="12" t="e">
        <f>IF(Wedstrijden!#REF!="x","M","")</f>
        <v>#REF!</v>
      </c>
      <c r="DB763" s="12" t="e">
        <f>IF(Wedstrijden!#REF!="x","Z","")</f>
        <v>#REF!</v>
      </c>
      <c r="DC763" s="12" t="e">
        <f>IF(Wedstrijden!#REF!="x","ZZ","")</f>
        <v>#REF!</v>
      </c>
      <c r="DD763" s="12" t="e">
        <f>IF(Wedstrijden!#REF!="x","1.40","")</f>
        <v>#REF!</v>
      </c>
      <c r="DE763" s="12">
        <f>IF(COUNTA(Wedstrijden!#REF!)&lt;&gt;0,6,"")</f>
        <v>6</v>
      </c>
      <c r="DF763" s="12">
        <f t="shared" si="70"/>
        <v>2</v>
      </c>
      <c r="DG763" s="12" t="e">
        <f>IF(Wedstrijden!#REF!="x","L","")</f>
        <v>#REF!</v>
      </c>
      <c r="DH763" s="12" t="e">
        <f>IF(Wedstrijden!#REF!="x","M","")</f>
        <v>#REF!</v>
      </c>
      <c r="DI763" s="12" t="e">
        <f>IF(Wedstrijden!#REF!="x","Z","")</f>
        <v>#REF!</v>
      </c>
      <c r="DJ763" s="12" t="e">
        <f>IF(Wedstrijden!#REF!="x","Z","")</f>
        <v>#REF!</v>
      </c>
      <c r="DK763" s="12">
        <f>IF(COUNTA(Wedstrijden!#REF!)&lt;&gt;0,6,"")</f>
        <v>6</v>
      </c>
      <c r="DL763" s="12">
        <f t="shared" si="71"/>
        <v>1</v>
      </c>
      <c r="DM763" s="12" t="e">
        <f>IF(Wedstrijden!#REF!="x","L","")</f>
        <v>#REF!</v>
      </c>
      <c r="DN763" s="12" t="e">
        <f>IF(Wedstrijden!#REF!="x","M","")</f>
        <v>#REF!</v>
      </c>
      <c r="DO763" s="12" t="e">
        <f>IF(Wedstrijden!#REF!="x","Z","")</f>
        <v>#REF!</v>
      </c>
      <c r="DP763" s="12" t="e">
        <f>IF(Wedstrijden!#REF!="x","Z","")</f>
        <v>#REF!</v>
      </c>
    </row>
    <row r="764" spans="1:120" ht="15" x14ac:dyDescent="0.25">
      <c r="A764" s="14">
        <f>Wedstrijden!A775</f>
        <v>0</v>
      </c>
      <c r="B764" s="12" t="str">
        <f>IFERROR(VLOOKUP(Wedstrijden!C775,Wedstrijdlocaties!$B$2:$E$500,2,FALSE),"")</f>
        <v/>
      </c>
      <c r="C764" s="12" t="str">
        <f>Wedstrijden!D775</f>
        <v/>
      </c>
      <c r="D764" s="12" t="str">
        <f>IFERROR(VLOOKUP(Wedstrijden!E775,Organisaties!$B$2:$C$500,2,FALSE),"")</f>
        <v/>
      </c>
      <c r="E764" s="12" t="str">
        <f>IFERROR(VLOOKUP(Wedstrijden!E775,Organisaties!$B$2:$G$500,5,FALSE),"")</f>
        <v/>
      </c>
      <c r="F764" s="12" t="e">
        <f>IF(Wedstrijden!#REF!&lt;&gt;"",Wedstrijden!#REF!,"")</f>
        <v>#REF!</v>
      </c>
      <c r="G764" s="12">
        <f>IF(Wedstrijden!K775="Indoor",1,0)</f>
        <v>0</v>
      </c>
      <c r="H764" s="12">
        <f>Wedstrijden!L775</f>
        <v>0</v>
      </c>
      <c r="I764" s="12" t="str">
        <f>IF(Wedstrijden!J775="Nee",0,IF(Wedstrijden!J775="Ja",1,""))</f>
        <v/>
      </c>
      <c r="J764" s="12" t="str">
        <f>IF(Wedstrijden!M775&lt;&gt;"",Wedstrijden!M775,"")</f>
        <v/>
      </c>
      <c r="BJ764" s="12">
        <f>IF(COUNTA(Wedstrijden!#REF!)&lt;&gt;0,1,"")</f>
        <v>1</v>
      </c>
      <c r="BK764" s="12">
        <f t="shared" si="66"/>
        <v>2</v>
      </c>
      <c r="BL764" s="12" t="e">
        <f>IF(Wedstrijden!#REF!="x","AA","")</f>
        <v>#REF!</v>
      </c>
      <c r="BM764" s="12" t="e">
        <f>IF(Wedstrijden!#REF!="x","A","")</f>
        <v>#REF!</v>
      </c>
      <c r="BN764" s="12" t="e">
        <f>IF(Wedstrijden!#REF!="x","B1","")</f>
        <v>#REF!</v>
      </c>
      <c r="BO764" s="12" t="e">
        <f>IF(Wedstrijden!#REF!="x","BB","")</f>
        <v>#REF!</v>
      </c>
      <c r="BP764" s="12" t="e">
        <f>IF(Wedstrijden!#REF!="x","B","")</f>
        <v>#REF!</v>
      </c>
      <c r="BQ764" s="12" t="e">
        <f>IF(Wedstrijden!#REF!="x","L1","")</f>
        <v>#REF!</v>
      </c>
      <c r="BR764" s="12" t="e">
        <f>IF(Wedstrijden!#REF!="x","L2","")</f>
        <v>#REF!</v>
      </c>
      <c r="BS764" s="12" t="e">
        <f>IF(Wedstrijden!#REF!="x","M1","")</f>
        <v>#REF!</v>
      </c>
      <c r="BT764" s="12" t="e">
        <f>IF(Wedstrijden!#REF!="x","M2","")</f>
        <v>#REF!</v>
      </c>
      <c r="BU764" s="12" t="e">
        <f>IF(Wedstrijden!#REF!="x","Z1","")</f>
        <v>#REF!</v>
      </c>
      <c r="BV764" s="12" t="e">
        <f>IF(Wedstrijden!#REF!="x","Z2","")</f>
        <v>#REF!</v>
      </c>
      <c r="BW764" s="12">
        <f>IF(COUNTA(Wedstrijden!#REF!)&lt;&gt;0,1,"")</f>
        <v>1</v>
      </c>
      <c r="BX764" s="12">
        <f t="shared" si="67"/>
        <v>1</v>
      </c>
      <c r="BY764" s="12" t="e">
        <f>IF(Wedstrijden!#REF!="x","BB","")</f>
        <v>#REF!</v>
      </c>
      <c r="BZ764" s="12" t="e">
        <f>IF(Wedstrijden!#REF!="x","B","")</f>
        <v>#REF!</v>
      </c>
      <c r="CA764" s="12" t="e">
        <f>IF(Wedstrijden!#REF!="x","L1","")</f>
        <v>#REF!</v>
      </c>
      <c r="CB764" s="12" t="e">
        <f>IF(Wedstrijden!#REF!="x","L2","")</f>
        <v>#REF!</v>
      </c>
      <c r="CC764" s="12" t="e">
        <f>IF(Wedstrijden!#REF!="x","M1","")</f>
        <v>#REF!</v>
      </c>
      <c r="CD764" s="12" t="e">
        <f>IF(Wedstrijden!#REF!="x","M2","")</f>
        <v>#REF!</v>
      </c>
      <c r="CE764" s="12" t="e">
        <f>IF(Wedstrijden!#REF!="x","Z1","")</f>
        <v>#REF!</v>
      </c>
      <c r="CF764" s="12" t="e">
        <f>IF(Wedstrijden!#REF!="x","Z2","")</f>
        <v>#REF!</v>
      </c>
      <c r="CG764" s="12" t="e">
        <f>IF(Wedstrijden!#REF!="x","ZZL","")</f>
        <v>#REF!</v>
      </c>
      <c r="CL764" s="12">
        <f>IF(COUNTA(Wedstrijden!#REF!)&lt;&gt;0,2,"")</f>
        <v>2</v>
      </c>
      <c r="CM764" s="12">
        <f t="shared" si="68"/>
        <v>2</v>
      </c>
      <c r="CN764" s="12" t="e">
        <f>IF(Wedstrijden!#REF!="x","AA","")</f>
        <v>#REF!</v>
      </c>
      <c r="CO764" s="12" t="e">
        <f>IF(Wedstrijden!#REF!="x","A","")</f>
        <v>#REF!</v>
      </c>
      <c r="CP764" s="12" t="e">
        <f>IF(Wedstrijden!#REF!="x","BB","")</f>
        <v>#REF!</v>
      </c>
      <c r="CQ764" s="12" t="e">
        <f>IF(Wedstrijden!#REF!="x","B","")</f>
        <v>#REF!</v>
      </c>
      <c r="CR764" s="12" t="e">
        <f>IF(Wedstrijden!#REF!="x","L","")</f>
        <v>#REF!</v>
      </c>
      <c r="CS764" s="12" t="e">
        <f>IF(Wedstrijden!#REF!="x","M","")</f>
        <v>#REF!</v>
      </c>
      <c r="CT764" s="12" t="e">
        <f>IF(Wedstrijden!#REF!="x","Z","")</f>
        <v>#REF!</v>
      </c>
      <c r="CU764" s="12" t="e">
        <f>IF(Wedstrijden!#REF!="x","ZZ","")</f>
        <v>#REF!</v>
      </c>
      <c r="CV764" s="12">
        <f>IF(COUNTA(Wedstrijden!#REF!)&lt;&gt;0,2,"")</f>
        <v>2</v>
      </c>
      <c r="CW764" s="12">
        <f t="shared" si="69"/>
        <v>1</v>
      </c>
      <c r="CX764" s="12" t="e">
        <f>IF(Wedstrijden!#REF!="x","BB","")</f>
        <v>#REF!</v>
      </c>
      <c r="CY764" s="12" t="e">
        <f>IF(Wedstrijden!#REF!="x","B","")</f>
        <v>#REF!</v>
      </c>
      <c r="CZ764" s="12" t="e">
        <f>IF(Wedstrijden!#REF!="x","L","")</f>
        <v>#REF!</v>
      </c>
      <c r="DA764" s="12" t="e">
        <f>IF(Wedstrijden!#REF!="x","M","")</f>
        <v>#REF!</v>
      </c>
      <c r="DB764" s="12" t="e">
        <f>IF(Wedstrijden!#REF!="x","Z","")</f>
        <v>#REF!</v>
      </c>
      <c r="DC764" s="12" t="e">
        <f>IF(Wedstrijden!#REF!="x","ZZ","")</f>
        <v>#REF!</v>
      </c>
      <c r="DD764" s="12" t="e">
        <f>IF(Wedstrijden!#REF!="x","1.40","")</f>
        <v>#REF!</v>
      </c>
      <c r="DE764" s="12">
        <f>IF(COUNTA(Wedstrijden!#REF!)&lt;&gt;0,6,"")</f>
        <v>6</v>
      </c>
      <c r="DF764" s="12">
        <f t="shared" si="70"/>
        <v>2</v>
      </c>
      <c r="DG764" s="12" t="e">
        <f>IF(Wedstrijden!#REF!="x","L","")</f>
        <v>#REF!</v>
      </c>
      <c r="DH764" s="12" t="e">
        <f>IF(Wedstrijden!#REF!="x","M","")</f>
        <v>#REF!</v>
      </c>
      <c r="DI764" s="12" t="e">
        <f>IF(Wedstrijden!#REF!="x","Z","")</f>
        <v>#REF!</v>
      </c>
      <c r="DJ764" s="12" t="e">
        <f>IF(Wedstrijden!#REF!="x","Z","")</f>
        <v>#REF!</v>
      </c>
      <c r="DK764" s="12">
        <f>IF(COUNTA(Wedstrijden!#REF!)&lt;&gt;0,6,"")</f>
        <v>6</v>
      </c>
      <c r="DL764" s="12">
        <f t="shared" si="71"/>
        <v>1</v>
      </c>
      <c r="DM764" s="12" t="e">
        <f>IF(Wedstrijden!#REF!="x","L","")</f>
        <v>#REF!</v>
      </c>
      <c r="DN764" s="12" t="e">
        <f>IF(Wedstrijden!#REF!="x","M","")</f>
        <v>#REF!</v>
      </c>
      <c r="DO764" s="12" t="e">
        <f>IF(Wedstrijden!#REF!="x","Z","")</f>
        <v>#REF!</v>
      </c>
      <c r="DP764" s="12" t="e">
        <f>IF(Wedstrijden!#REF!="x","Z","")</f>
        <v>#REF!</v>
      </c>
    </row>
    <row r="765" spans="1:120" ht="15" x14ac:dyDescent="0.25">
      <c r="A765" s="14">
        <f>Wedstrijden!A776</f>
        <v>0</v>
      </c>
      <c r="B765" s="12" t="str">
        <f>IFERROR(VLOOKUP(Wedstrijden!C776,Wedstrijdlocaties!$B$2:$E$500,2,FALSE),"")</f>
        <v/>
      </c>
      <c r="C765" s="12" t="str">
        <f>Wedstrijden!D776</f>
        <v/>
      </c>
      <c r="D765" s="12" t="str">
        <f>IFERROR(VLOOKUP(Wedstrijden!E776,Organisaties!$B$2:$C$500,2,FALSE),"")</f>
        <v/>
      </c>
      <c r="E765" s="12" t="str">
        <f>IFERROR(VLOOKUP(Wedstrijden!E776,Organisaties!$B$2:$G$500,5,FALSE),"")</f>
        <v/>
      </c>
      <c r="F765" s="12" t="e">
        <f>IF(Wedstrijden!#REF!&lt;&gt;"",Wedstrijden!#REF!,"")</f>
        <v>#REF!</v>
      </c>
      <c r="G765" s="12">
        <f>IF(Wedstrijden!K776="Indoor",1,0)</f>
        <v>0</v>
      </c>
      <c r="H765" s="12">
        <f>Wedstrijden!L776</f>
        <v>0</v>
      </c>
      <c r="I765" s="12" t="str">
        <f>IF(Wedstrijden!J776="Nee",0,IF(Wedstrijden!J776="Ja",1,""))</f>
        <v/>
      </c>
      <c r="J765" s="12" t="str">
        <f>IF(Wedstrijden!M776&lt;&gt;"",Wedstrijden!M776,"")</f>
        <v/>
      </c>
      <c r="BJ765" s="12">
        <f>IF(COUNTA(Wedstrijden!#REF!)&lt;&gt;0,1,"")</f>
        <v>1</v>
      </c>
      <c r="BK765" s="12">
        <f t="shared" si="66"/>
        <v>2</v>
      </c>
      <c r="BL765" s="12" t="e">
        <f>IF(Wedstrijden!#REF!="x","AA","")</f>
        <v>#REF!</v>
      </c>
      <c r="BM765" s="12" t="e">
        <f>IF(Wedstrijden!#REF!="x","A","")</f>
        <v>#REF!</v>
      </c>
      <c r="BN765" s="12" t="e">
        <f>IF(Wedstrijden!#REF!="x","B1","")</f>
        <v>#REF!</v>
      </c>
      <c r="BO765" s="12" t="e">
        <f>IF(Wedstrijden!#REF!="x","BB","")</f>
        <v>#REF!</v>
      </c>
      <c r="BP765" s="12" t="e">
        <f>IF(Wedstrijden!#REF!="x","B","")</f>
        <v>#REF!</v>
      </c>
      <c r="BQ765" s="12" t="e">
        <f>IF(Wedstrijden!#REF!="x","L1","")</f>
        <v>#REF!</v>
      </c>
      <c r="BR765" s="12" t="e">
        <f>IF(Wedstrijden!#REF!="x","L2","")</f>
        <v>#REF!</v>
      </c>
      <c r="BS765" s="12" t="e">
        <f>IF(Wedstrijden!#REF!="x","M1","")</f>
        <v>#REF!</v>
      </c>
      <c r="BT765" s="12" t="e">
        <f>IF(Wedstrijden!#REF!="x","M2","")</f>
        <v>#REF!</v>
      </c>
      <c r="BU765" s="12" t="e">
        <f>IF(Wedstrijden!#REF!="x","Z1","")</f>
        <v>#REF!</v>
      </c>
      <c r="BV765" s="12" t="e">
        <f>IF(Wedstrijden!#REF!="x","Z2","")</f>
        <v>#REF!</v>
      </c>
      <c r="BW765" s="12">
        <f>IF(COUNTA(Wedstrijden!#REF!)&lt;&gt;0,1,"")</f>
        <v>1</v>
      </c>
      <c r="BX765" s="12">
        <f t="shared" si="67"/>
        <v>1</v>
      </c>
      <c r="BY765" s="12" t="e">
        <f>IF(Wedstrijden!#REF!="x","BB","")</f>
        <v>#REF!</v>
      </c>
      <c r="BZ765" s="12" t="e">
        <f>IF(Wedstrijden!#REF!="x","B","")</f>
        <v>#REF!</v>
      </c>
      <c r="CA765" s="12" t="e">
        <f>IF(Wedstrijden!#REF!="x","L1","")</f>
        <v>#REF!</v>
      </c>
      <c r="CB765" s="12" t="e">
        <f>IF(Wedstrijden!#REF!="x","L2","")</f>
        <v>#REF!</v>
      </c>
      <c r="CC765" s="12" t="e">
        <f>IF(Wedstrijden!#REF!="x","M1","")</f>
        <v>#REF!</v>
      </c>
      <c r="CD765" s="12" t="e">
        <f>IF(Wedstrijden!#REF!="x","M2","")</f>
        <v>#REF!</v>
      </c>
      <c r="CE765" s="12" t="e">
        <f>IF(Wedstrijden!#REF!="x","Z1","")</f>
        <v>#REF!</v>
      </c>
      <c r="CF765" s="12" t="e">
        <f>IF(Wedstrijden!#REF!="x","Z2","")</f>
        <v>#REF!</v>
      </c>
      <c r="CG765" s="12" t="e">
        <f>IF(Wedstrijden!#REF!="x","ZZL","")</f>
        <v>#REF!</v>
      </c>
      <c r="CL765" s="12">
        <f>IF(COUNTA(Wedstrijden!#REF!)&lt;&gt;0,2,"")</f>
        <v>2</v>
      </c>
      <c r="CM765" s="12">
        <f t="shared" si="68"/>
        <v>2</v>
      </c>
      <c r="CN765" s="12" t="e">
        <f>IF(Wedstrijden!#REF!="x","AA","")</f>
        <v>#REF!</v>
      </c>
      <c r="CO765" s="12" t="e">
        <f>IF(Wedstrijden!#REF!="x","A","")</f>
        <v>#REF!</v>
      </c>
      <c r="CP765" s="12" t="e">
        <f>IF(Wedstrijden!#REF!="x","BB","")</f>
        <v>#REF!</v>
      </c>
      <c r="CQ765" s="12" t="e">
        <f>IF(Wedstrijden!#REF!="x","B","")</f>
        <v>#REF!</v>
      </c>
      <c r="CR765" s="12" t="e">
        <f>IF(Wedstrijden!#REF!="x","L","")</f>
        <v>#REF!</v>
      </c>
      <c r="CS765" s="12" t="e">
        <f>IF(Wedstrijden!#REF!="x","M","")</f>
        <v>#REF!</v>
      </c>
      <c r="CT765" s="12" t="e">
        <f>IF(Wedstrijden!#REF!="x","Z","")</f>
        <v>#REF!</v>
      </c>
      <c r="CU765" s="12" t="e">
        <f>IF(Wedstrijden!#REF!="x","ZZ","")</f>
        <v>#REF!</v>
      </c>
      <c r="CV765" s="12">
        <f>IF(COUNTA(Wedstrijden!#REF!)&lt;&gt;0,2,"")</f>
        <v>2</v>
      </c>
      <c r="CW765" s="12">
        <f t="shared" si="69"/>
        <v>1</v>
      </c>
      <c r="CX765" s="12" t="e">
        <f>IF(Wedstrijden!#REF!="x","BB","")</f>
        <v>#REF!</v>
      </c>
      <c r="CY765" s="12" t="e">
        <f>IF(Wedstrijden!#REF!="x","B","")</f>
        <v>#REF!</v>
      </c>
      <c r="CZ765" s="12" t="e">
        <f>IF(Wedstrijden!#REF!="x","L","")</f>
        <v>#REF!</v>
      </c>
      <c r="DA765" s="12" t="e">
        <f>IF(Wedstrijden!#REF!="x","M","")</f>
        <v>#REF!</v>
      </c>
      <c r="DB765" s="12" t="e">
        <f>IF(Wedstrijden!#REF!="x","Z","")</f>
        <v>#REF!</v>
      </c>
      <c r="DC765" s="12" t="e">
        <f>IF(Wedstrijden!#REF!="x","ZZ","")</f>
        <v>#REF!</v>
      </c>
      <c r="DD765" s="12" t="e">
        <f>IF(Wedstrijden!#REF!="x","1.40","")</f>
        <v>#REF!</v>
      </c>
      <c r="DE765" s="12">
        <f>IF(COUNTA(Wedstrijden!#REF!)&lt;&gt;0,6,"")</f>
        <v>6</v>
      </c>
      <c r="DF765" s="12">
        <f t="shared" si="70"/>
        <v>2</v>
      </c>
      <c r="DG765" s="12" t="e">
        <f>IF(Wedstrijden!#REF!="x","L","")</f>
        <v>#REF!</v>
      </c>
      <c r="DH765" s="12" t="e">
        <f>IF(Wedstrijden!#REF!="x","M","")</f>
        <v>#REF!</v>
      </c>
      <c r="DI765" s="12" t="e">
        <f>IF(Wedstrijden!#REF!="x","Z","")</f>
        <v>#REF!</v>
      </c>
      <c r="DJ765" s="12" t="e">
        <f>IF(Wedstrijden!#REF!="x","Z","")</f>
        <v>#REF!</v>
      </c>
      <c r="DK765" s="12">
        <f>IF(COUNTA(Wedstrijden!#REF!)&lt;&gt;0,6,"")</f>
        <v>6</v>
      </c>
      <c r="DL765" s="12">
        <f t="shared" si="71"/>
        <v>1</v>
      </c>
      <c r="DM765" s="12" t="e">
        <f>IF(Wedstrijden!#REF!="x","L","")</f>
        <v>#REF!</v>
      </c>
      <c r="DN765" s="12" t="e">
        <f>IF(Wedstrijden!#REF!="x","M","")</f>
        <v>#REF!</v>
      </c>
      <c r="DO765" s="12" t="e">
        <f>IF(Wedstrijden!#REF!="x","Z","")</f>
        <v>#REF!</v>
      </c>
      <c r="DP765" s="12" t="e">
        <f>IF(Wedstrijden!#REF!="x","Z","")</f>
        <v>#REF!</v>
      </c>
    </row>
    <row r="766" spans="1:120" ht="15" x14ac:dyDescent="0.25">
      <c r="A766" s="14">
        <f>Wedstrijden!A777</f>
        <v>0</v>
      </c>
      <c r="B766" s="12" t="str">
        <f>IFERROR(VLOOKUP(Wedstrijden!C777,Wedstrijdlocaties!$B$2:$E$500,2,FALSE),"")</f>
        <v/>
      </c>
      <c r="C766" s="12" t="str">
        <f>Wedstrijden!D777</f>
        <v/>
      </c>
      <c r="D766" s="12" t="str">
        <f>IFERROR(VLOOKUP(Wedstrijden!E777,Organisaties!$B$2:$C$500,2,FALSE),"")</f>
        <v/>
      </c>
      <c r="E766" s="12" t="str">
        <f>IFERROR(VLOOKUP(Wedstrijden!E777,Organisaties!$B$2:$G$500,5,FALSE),"")</f>
        <v/>
      </c>
      <c r="F766" s="12" t="e">
        <f>IF(Wedstrijden!#REF!&lt;&gt;"",Wedstrijden!#REF!,"")</f>
        <v>#REF!</v>
      </c>
      <c r="G766" s="12">
        <f>IF(Wedstrijden!K777="Indoor",1,0)</f>
        <v>0</v>
      </c>
      <c r="H766" s="12">
        <f>Wedstrijden!L777</f>
        <v>0</v>
      </c>
      <c r="I766" s="12" t="str">
        <f>IF(Wedstrijden!J777="Nee",0,IF(Wedstrijden!J777="Ja",1,""))</f>
        <v/>
      </c>
      <c r="J766" s="12" t="str">
        <f>IF(Wedstrijden!M777&lt;&gt;"",Wedstrijden!M777,"")</f>
        <v/>
      </c>
      <c r="BJ766" s="12">
        <f>IF(COUNTA(Wedstrijden!#REF!)&lt;&gt;0,1,"")</f>
        <v>1</v>
      </c>
      <c r="BK766" s="12">
        <f t="shared" si="66"/>
        <v>2</v>
      </c>
      <c r="BL766" s="12" t="e">
        <f>IF(Wedstrijden!#REF!="x","AA","")</f>
        <v>#REF!</v>
      </c>
      <c r="BM766" s="12" t="e">
        <f>IF(Wedstrijden!#REF!="x","A","")</f>
        <v>#REF!</v>
      </c>
      <c r="BN766" s="12" t="e">
        <f>IF(Wedstrijden!#REF!="x","B1","")</f>
        <v>#REF!</v>
      </c>
      <c r="BO766" s="12" t="e">
        <f>IF(Wedstrijden!#REF!="x","BB","")</f>
        <v>#REF!</v>
      </c>
      <c r="BP766" s="12" t="e">
        <f>IF(Wedstrijden!#REF!="x","B","")</f>
        <v>#REF!</v>
      </c>
      <c r="BQ766" s="12" t="e">
        <f>IF(Wedstrijden!#REF!="x","L1","")</f>
        <v>#REF!</v>
      </c>
      <c r="BR766" s="12" t="e">
        <f>IF(Wedstrijden!#REF!="x","L2","")</f>
        <v>#REF!</v>
      </c>
      <c r="BS766" s="12" t="e">
        <f>IF(Wedstrijden!#REF!="x","M1","")</f>
        <v>#REF!</v>
      </c>
      <c r="BT766" s="12" t="e">
        <f>IF(Wedstrijden!#REF!="x","M2","")</f>
        <v>#REF!</v>
      </c>
      <c r="BU766" s="12" t="e">
        <f>IF(Wedstrijden!#REF!="x","Z1","")</f>
        <v>#REF!</v>
      </c>
      <c r="BV766" s="12" t="e">
        <f>IF(Wedstrijden!#REF!="x","Z2","")</f>
        <v>#REF!</v>
      </c>
      <c r="BW766" s="12">
        <f>IF(COUNTA(Wedstrijden!#REF!)&lt;&gt;0,1,"")</f>
        <v>1</v>
      </c>
      <c r="BX766" s="12">
        <f t="shared" si="67"/>
        <v>1</v>
      </c>
      <c r="BY766" s="12" t="e">
        <f>IF(Wedstrijden!#REF!="x","BB","")</f>
        <v>#REF!</v>
      </c>
      <c r="BZ766" s="12" t="e">
        <f>IF(Wedstrijden!#REF!="x","B","")</f>
        <v>#REF!</v>
      </c>
      <c r="CA766" s="12" t="e">
        <f>IF(Wedstrijden!#REF!="x","L1","")</f>
        <v>#REF!</v>
      </c>
      <c r="CB766" s="12" t="e">
        <f>IF(Wedstrijden!#REF!="x","L2","")</f>
        <v>#REF!</v>
      </c>
      <c r="CC766" s="12" t="e">
        <f>IF(Wedstrijden!#REF!="x","M1","")</f>
        <v>#REF!</v>
      </c>
      <c r="CD766" s="12" t="e">
        <f>IF(Wedstrijden!#REF!="x","M2","")</f>
        <v>#REF!</v>
      </c>
      <c r="CE766" s="12" t="e">
        <f>IF(Wedstrijden!#REF!="x","Z1","")</f>
        <v>#REF!</v>
      </c>
      <c r="CF766" s="12" t="e">
        <f>IF(Wedstrijden!#REF!="x","Z2","")</f>
        <v>#REF!</v>
      </c>
      <c r="CG766" s="12" t="e">
        <f>IF(Wedstrijden!#REF!="x","ZZL","")</f>
        <v>#REF!</v>
      </c>
      <c r="CL766" s="12">
        <f>IF(COUNTA(Wedstrijden!#REF!)&lt;&gt;0,2,"")</f>
        <v>2</v>
      </c>
      <c r="CM766" s="12">
        <f t="shared" si="68"/>
        <v>2</v>
      </c>
      <c r="CN766" s="12" t="e">
        <f>IF(Wedstrijden!#REF!="x","AA","")</f>
        <v>#REF!</v>
      </c>
      <c r="CO766" s="12" t="e">
        <f>IF(Wedstrijden!#REF!="x","A","")</f>
        <v>#REF!</v>
      </c>
      <c r="CP766" s="12" t="e">
        <f>IF(Wedstrijden!#REF!="x","BB","")</f>
        <v>#REF!</v>
      </c>
      <c r="CQ766" s="12" t="e">
        <f>IF(Wedstrijden!#REF!="x","B","")</f>
        <v>#REF!</v>
      </c>
      <c r="CR766" s="12" t="e">
        <f>IF(Wedstrijden!#REF!="x","L","")</f>
        <v>#REF!</v>
      </c>
      <c r="CS766" s="12" t="e">
        <f>IF(Wedstrijden!#REF!="x","M","")</f>
        <v>#REF!</v>
      </c>
      <c r="CT766" s="12" t="e">
        <f>IF(Wedstrijden!#REF!="x","Z","")</f>
        <v>#REF!</v>
      </c>
      <c r="CU766" s="12" t="e">
        <f>IF(Wedstrijden!#REF!="x","ZZ","")</f>
        <v>#REF!</v>
      </c>
      <c r="CV766" s="12">
        <f>IF(COUNTA(Wedstrijden!#REF!)&lt;&gt;0,2,"")</f>
        <v>2</v>
      </c>
      <c r="CW766" s="12">
        <f t="shared" si="69"/>
        <v>1</v>
      </c>
      <c r="CX766" s="12" t="e">
        <f>IF(Wedstrijden!#REF!="x","BB","")</f>
        <v>#REF!</v>
      </c>
      <c r="CY766" s="12" t="e">
        <f>IF(Wedstrijden!#REF!="x","B","")</f>
        <v>#REF!</v>
      </c>
      <c r="CZ766" s="12" t="e">
        <f>IF(Wedstrijden!#REF!="x","L","")</f>
        <v>#REF!</v>
      </c>
      <c r="DA766" s="12" t="e">
        <f>IF(Wedstrijden!#REF!="x","M","")</f>
        <v>#REF!</v>
      </c>
      <c r="DB766" s="12" t="e">
        <f>IF(Wedstrijden!#REF!="x","Z","")</f>
        <v>#REF!</v>
      </c>
      <c r="DC766" s="12" t="e">
        <f>IF(Wedstrijden!#REF!="x","ZZ","")</f>
        <v>#REF!</v>
      </c>
      <c r="DD766" s="12" t="e">
        <f>IF(Wedstrijden!#REF!="x","1.40","")</f>
        <v>#REF!</v>
      </c>
      <c r="DE766" s="12">
        <f>IF(COUNTA(Wedstrijden!#REF!)&lt;&gt;0,6,"")</f>
        <v>6</v>
      </c>
      <c r="DF766" s="12">
        <f t="shared" si="70"/>
        <v>2</v>
      </c>
      <c r="DG766" s="12" t="e">
        <f>IF(Wedstrijden!#REF!="x","L","")</f>
        <v>#REF!</v>
      </c>
      <c r="DH766" s="12" t="e">
        <f>IF(Wedstrijden!#REF!="x","M","")</f>
        <v>#REF!</v>
      </c>
      <c r="DI766" s="12" t="e">
        <f>IF(Wedstrijden!#REF!="x","Z","")</f>
        <v>#REF!</v>
      </c>
      <c r="DJ766" s="12" t="e">
        <f>IF(Wedstrijden!#REF!="x","Z","")</f>
        <v>#REF!</v>
      </c>
      <c r="DK766" s="12">
        <f>IF(COUNTA(Wedstrijden!#REF!)&lt;&gt;0,6,"")</f>
        <v>6</v>
      </c>
      <c r="DL766" s="12">
        <f t="shared" si="71"/>
        <v>1</v>
      </c>
      <c r="DM766" s="12" t="e">
        <f>IF(Wedstrijden!#REF!="x","L","")</f>
        <v>#REF!</v>
      </c>
      <c r="DN766" s="12" t="e">
        <f>IF(Wedstrijden!#REF!="x","M","")</f>
        <v>#REF!</v>
      </c>
      <c r="DO766" s="12" t="e">
        <f>IF(Wedstrijden!#REF!="x","Z","")</f>
        <v>#REF!</v>
      </c>
      <c r="DP766" s="12" t="e">
        <f>IF(Wedstrijden!#REF!="x","Z","")</f>
        <v>#REF!</v>
      </c>
    </row>
    <row r="767" spans="1:120" ht="15" x14ac:dyDescent="0.25">
      <c r="A767" s="14">
        <f>Wedstrijden!A778</f>
        <v>0</v>
      </c>
      <c r="B767" s="12" t="str">
        <f>IFERROR(VLOOKUP(Wedstrijden!C778,Wedstrijdlocaties!$B$2:$E$500,2,FALSE),"")</f>
        <v/>
      </c>
      <c r="C767" s="12" t="str">
        <f>Wedstrijden!D778</f>
        <v/>
      </c>
      <c r="D767" s="12" t="str">
        <f>IFERROR(VLOOKUP(Wedstrijden!E778,Organisaties!$B$2:$C$500,2,FALSE),"")</f>
        <v/>
      </c>
      <c r="E767" s="12" t="str">
        <f>IFERROR(VLOOKUP(Wedstrijden!E778,Organisaties!$B$2:$G$500,5,FALSE),"")</f>
        <v/>
      </c>
      <c r="F767" s="12" t="e">
        <f>IF(Wedstrijden!#REF!&lt;&gt;"",Wedstrijden!#REF!,"")</f>
        <v>#REF!</v>
      </c>
      <c r="G767" s="12">
        <f>IF(Wedstrijden!K778="Indoor",1,0)</f>
        <v>0</v>
      </c>
      <c r="H767" s="12">
        <f>Wedstrijden!L778</f>
        <v>0</v>
      </c>
      <c r="I767" s="12" t="str">
        <f>IF(Wedstrijden!J778="Nee",0,IF(Wedstrijden!J778="Ja",1,""))</f>
        <v/>
      </c>
      <c r="J767" s="12" t="str">
        <f>IF(Wedstrijden!M778&lt;&gt;"",Wedstrijden!M778,"")</f>
        <v/>
      </c>
      <c r="BJ767" s="12">
        <f>IF(COUNTA(Wedstrijden!#REF!)&lt;&gt;0,1,"")</f>
        <v>1</v>
      </c>
      <c r="BK767" s="12">
        <f t="shared" si="66"/>
        <v>2</v>
      </c>
      <c r="BL767" s="12" t="e">
        <f>IF(Wedstrijden!#REF!="x","AA","")</f>
        <v>#REF!</v>
      </c>
      <c r="BM767" s="12" t="e">
        <f>IF(Wedstrijden!#REF!="x","A","")</f>
        <v>#REF!</v>
      </c>
      <c r="BN767" s="12" t="e">
        <f>IF(Wedstrijden!#REF!="x","B1","")</f>
        <v>#REF!</v>
      </c>
      <c r="BO767" s="12" t="e">
        <f>IF(Wedstrijden!#REF!="x","BB","")</f>
        <v>#REF!</v>
      </c>
      <c r="BP767" s="12" t="e">
        <f>IF(Wedstrijden!#REF!="x","B","")</f>
        <v>#REF!</v>
      </c>
      <c r="BQ767" s="12" t="e">
        <f>IF(Wedstrijden!#REF!="x","L1","")</f>
        <v>#REF!</v>
      </c>
      <c r="BR767" s="12" t="e">
        <f>IF(Wedstrijden!#REF!="x","L2","")</f>
        <v>#REF!</v>
      </c>
      <c r="BS767" s="12" t="e">
        <f>IF(Wedstrijden!#REF!="x","M1","")</f>
        <v>#REF!</v>
      </c>
      <c r="BT767" s="12" t="e">
        <f>IF(Wedstrijden!#REF!="x","M2","")</f>
        <v>#REF!</v>
      </c>
      <c r="BU767" s="12" t="e">
        <f>IF(Wedstrijden!#REF!="x","Z1","")</f>
        <v>#REF!</v>
      </c>
      <c r="BV767" s="12" t="e">
        <f>IF(Wedstrijden!#REF!="x","Z2","")</f>
        <v>#REF!</v>
      </c>
      <c r="BW767" s="12">
        <f>IF(COUNTA(Wedstrijden!#REF!)&lt;&gt;0,1,"")</f>
        <v>1</v>
      </c>
      <c r="BX767" s="12">
        <f t="shared" si="67"/>
        <v>1</v>
      </c>
      <c r="BY767" s="12" t="e">
        <f>IF(Wedstrijden!#REF!="x","BB","")</f>
        <v>#REF!</v>
      </c>
      <c r="BZ767" s="12" t="e">
        <f>IF(Wedstrijden!#REF!="x","B","")</f>
        <v>#REF!</v>
      </c>
      <c r="CA767" s="12" t="e">
        <f>IF(Wedstrijden!#REF!="x","L1","")</f>
        <v>#REF!</v>
      </c>
      <c r="CB767" s="12" t="e">
        <f>IF(Wedstrijden!#REF!="x","L2","")</f>
        <v>#REF!</v>
      </c>
      <c r="CC767" s="12" t="e">
        <f>IF(Wedstrijden!#REF!="x","M1","")</f>
        <v>#REF!</v>
      </c>
      <c r="CD767" s="12" t="e">
        <f>IF(Wedstrijden!#REF!="x","M2","")</f>
        <v>#REF!</v>
      </c>
      <c r="CE767" s="12" t="e">
        <f>IF(Wedstrijden!#REF!="x","Z1","")</f>
        <v>#REF!</v>
      </c>
      <c r="CF767" s="12" t="e">
        <f>IF(Wedstrijden!#REF!="x","Z2","")</f>
        <v>#REF!</v>
      </c>
      <c r="CG767" s="12" t="e">
        <f>IF(Wedstrijden!#REF!="x","ZZL","")</f>
        <v>#REF!</v>
      </c>
      <c r="CL767" s="12">
        <f>IF(COUNTA(Wedstrijden!#REF!)&lt;&gt;0,2,"")</f>
        <v>2</v>
      </c>
      <c r="CM767" s="12">
        <f t="shared" si="68"/>
        <v>2</v>
      </c>
      <c r="CN767" s="12" t="e">
        <f>IF(Wedstrijden!#REF!="x","AA","")</f>
        <v>#REF!</v>
      </c>
      <c r="CO767" s="12" t="e">
        <f>IF(Wedstrijden!#REF!="x","A","")</f>
        <v>#REF!</v>
      </c>
      <c r="CP767" s="12" t="e">
        <f>IF(Wedstrijden!#REF!="x","BB","")</f>
        <v>#REF!</v>
      </c>
      <c r="CQ767" s="12" t="e">
        <f>IF(Wedstrijden!#REF!="x","B","")</f>
        <v>#REF!</v>
      </c>
      <c r="CR767" s="12" t="e">
        <f>IF(Wedstrijden!#REF!="x","L","")</f>
        <v>#REF!</v>
      </c>
      <c r="CS767" s="12" t="e">
        <f>IF(Wedstrijden!#REF!="x","M","")</f>
        <v>#REF!</v>
      </c>
      <c r="CT767" s="12" t="e">
        <f>IF(Wedstrijden!#REF!="x","Z","")</f>
        <v>#REF!</v>
      </c>
      <c r="CU767" s="12" t="e">
        <f>IF(Wedstrijden!#REF!="x","ZZ","")</f>
        <v>#REF!</v>
      </c>
      <c r="CV767" s="12">
        <f>IF(COUNTA(Wedstrijden!#REF!)&lt;&gt;0,2,"")</f>
        <v>2</v>
      </c>
      <c r="CW767" s="12">
        <f t="shared" si="69"/>
        <v>1</v>
      </c>
      <c r="CX767" s="12" t="e">
        <f>IF(Wedstrijden!#REF!="x","BB","")</f>
        <v>#REF!</v>
      </c>
      <c r="CY767" s="12" t="e">
        <f>IF(Wedstrijden!#REF!="x","B","")</f>
        <v>#REF!</v>
      </c>
      <c r="CZ767" s="12" t="e">
        <f>IF(Wedstrijden!#REF!="x","L","")</f>
        <v>#REF!</v>
      </c>
      <c r="DA767" s="12" t="e">
        <f>IF(Wedstrijden!#REF!="x","M","")</f>
        <v>#REF!</v>
      </c>
      <c r="DB767" s="12" t="e">
        <f>IF(Wedstrijden!#REF!="x","Z","")</f>
        <v>#REF!</v>
      </c>
      <c r="DC767" s="12" t="e">
        <f>IF(Wedstrijden!#REF!="x","ZZ","")</f>
        <v>#REF!</v>
      </c>
      <c r="DD767" s="12" t="e">
        <f>IF(Wedstrijden!#REF!="x","1.40","")</f>
        <v>#REF!</v>
      </c>
      <c r="DE767" s="12">
        <f>IF(COUNTA(Wedstrijden!#REF!)&lt;&gt;0,6,"")</f>
        <v>6</v>
      </c>
      <c r="DF767" s="12">
        <f t="shared" si="70"/>
        <v>2</v>
      </c>
      <c r="DG767" s="12" t="e">
        <f>IF(Wedstrijden!#REF!="x","L","")</f>
        <v>#REF!</v>
      </c>
      <c r="DH767" s="12" t="e">
        <f>IF(Wedstrijden!#REF!="x","M","")</f>
        <v>#REF!</v>
      </c>
      <c r="DI767" s="12" t="e">
        <f>IF(Wedstrijden!#REF!="x","Z","")</f>
        <v>#REF!</v>
      </c>
      <c r="DJ767" s="12" t="e">
        <f>IF(Wedstrijden!#REF!="x","Z","")</f>
        <v>#REF!</v>
      </c>
      <c r="DK767" s="12">
        <f>IF(COUNTA(Wedstrijden!#REF!)&lt;&gt;0,6,"")</f>
        <v>6</v>
      </c>
      <c r="DL767" s="12">
        <f t="shared" si="71"/>
        <v>1</v>
      </c>
      <c r="DM767" s="12" t="e">
        <f>IF(Wedstrijden!#REF!="x","L","")</f>
        <v>#REF!</v>
      </c>
      <c r="DN767" s="12" t="e">
        <f>IF(Wedstrijden!#REF!="x","M","")</f>
        <v>#REF!</v>
      </c>
      <c r="DO767" s="12" t="e">
        <f>IF(Wedstrijden!#REF!="x","Z","")</f>
        <v>#REF!</v>
      </c>
      <c r="DP767" s="12" t="e">
        <f>IF(Wedstrijden!#REF!="x","Z","")</f>
        <v>#REF!</v>
      </c>
    </row>
    <row r="768" spans="1:120" ht="15" x14ac:dyDescent="0.25">
      <c r="A768" s="14">
        <f>Wedstrijden!A779</f>
        <v>0</v>
      </c>
      <c r="B768" s="12" t="str">
        <f>IFERROR(VLOOKUP(Wedstrijden!C779,Wedstrijdlocaties!$B$2:$E$500,2,FALSE),"")</f>
        <v/>
      </c>
      <c r="C768" s="12" t="str">
        <f>Wedstrijden!D779</f>
        <v/>
      </c>
      <c r="D768" s="12" t="str">
        <f>IFERROR(VLOOKUP(Wedstrijden!E779,Organisaties!$B$2:$C$500,2,FALSE),"")</f>
        <v/>
      </c>
      <c r="E768" s="12" t="str">
        <f>IFERROR(VLOOKUP(Wedstrijden!E779,Organisaties!$B$2:$G$500,5,FALSE),"")</f>
        <v/>
      </c>
      <c r="F768" s="12" t="e">
        <f>IF(Wedstrijden!#REF!&lt;&gt;"",Wedstrijden!#REF!,"")</f>
        <v>#REF!</v>
      </c>
      <c r="G768" s="12">
        <f>IF(Wedstrijden!K779="Indoor",1,0)</f>
        <v>0</v>
      </c>
      <c r="H768" s="12">
        <f>Wedstrijden!L779</f>
        <v>0</v>
      </c>
      <c r="I768" s="12" t="str">
        <f>IF(Wedstrijden!J779="Nee",0,IF(Wedstrijden!J779="Ja",1,""))</f>
        <v/>
      </c>
      <c r="J768" s="12" t="str">
        <f>IF(Wedstrijden!M779&lt;&gt;"",Wedstrijden!M779,"")</f>
        <v/>
      </c>
      <c r="BJ768" s="12">
        <f>IF(COUNTA(Wedstrijden!#REF!)&lt;&gt;0,1,"")</f>
        <v>1</v>
      </c>
      <c r="BK768" s="12">
        <f t="shared" si="66"/>
        <v>2</v>
      </c>
      <c r="BL768" s="12" t="e">
        <f>IF(Wedstrijden!#REF!="x","AA","")</f>
        <v>#REF!</v>
      </c>
      <c r="BM768" s="12" t="e">
        <f>IF(Wedstrijden!#REF!="x","A","")</f>
        <v>#REF!</v>
      </c>
      <c r="BN768" s="12" t="e">
        <f>IF(Wedstrijden!#REF!="x","B1","")</f>
        <v>#REF!</v>
      </c>
      <c r="BO768" s="12" t="e">
        <f>IF(Wedstrijden!#REF!="x","BB","")</f>
        <v>#REF!</v>
      </c>
      <c r="BP768" s="12" t="e">
        <f>IF(Wedstrijden!#REF!="x","B","")</f>
        <v>#REF!</v>
      </c>
      <c r="BQ768" s="12" t="e">
        <f>IF(Wedstrijden!#REF!="x","L1","")</f>
        <v>#REF!</v>
      </c>
      <c r="BR768" s="12" t="e">
        <f>IF(Wedstrijden!#REF!="x","L2","")</f>
        <v>#REF!</v>
      </c>
      <c r="BS768" s="12" t="e">
        <f>IF(Wedstrijden!#REF!="x","M1","")</f>
        <v>#REF!</v>
      </c>
      <c r="BT768" s="12" t="e">
        <f>IF(Wedstrijden!#REF!="x","M2","")</f>
        <v>#REF!</v>
      </c>
      <c r="BU768" s="12" t="e">
        <f>IF(Wedstrijden!#REF!="x","Z1","")</f>
        <v>#REF!</v>
      </c>
      <c r="BV768" s="12" t="e">
        <f>IF(Wedstrijden!#REF!="x","Z2","")</f>
        <v>#REF!</v>
      </c>
      <c r="BW768" s="12">
        <f>IF(COUNTA(Wedstrijden!#REF!)&lt;&gt;0,1,"")</f>
        <v>1</v>
      </c>
      <c r="BX768" s="12">
        <f t="shared" si="67"/>
        <v>1</v>
      </c>
      <c r="BY768" s="12" t="e">
        <f>IF(Wedstrijden!#REF!="x","BB","")</f>
        <v>#REF!</v>
      </c>
      <c r="BZ768" s="12" t="e">
        <f>IF(Wedstrijden!#REF!="x","B","")</f>
        <v>#REF!</v>
      </c>
      <c r="CA768" s="12" t="e">
        <f>IF(Wedstrijden!#REF!="x","L1","")</f>
        <v>#REF!</v>
      </c>
      <c r="CB768" s="12" t="e">
        <f>IF(Wedstrijden!#REF!="x","L2","")</f>
        <v>#REF!</v>
      </c>
      <c r="CC768" s="12" t="e">
        <f>IF(Wedstrijden!#REF!="x","M1","")</f>
        <v>#REF!</v>
      </c>
      <c r="CD768" s="12" t="e">
        <f>IF(Wedstrijden!#REF!="x","M2","")</f>
        <v>#REF!</v>
      </c>
      <c r="CE768" s="12" t="e">
        <f>IF(Wedstrijden!#REF!="x","Z1","")</f>
        <v>#REF!</v>
      </c>
      <c r="CF768" s="12" t="e">
        <f>IF(Wedstrijden!#REF!="x","Z2","")</f>
        <v>#REF!</v>
      </c>
      <c r="CG768" s="12" t="e">
        <f>IF(Wedstrijden!#REF!="x","ZZL","")</f>
        <v>#REF!</v>
      </c>
      <c r="CL768" s="12">
        <f>IF(COUNTA(Wedstrijden!#REF!)&lt;&gt;0,2,"")</f>
        <v>2</v>
      </c>
      <c r="CM768" s="12">
        <f t="shared" si="68"/>
        <v>2</v>
      </c>
      <c r="CN768" s="12" t="e">
        <f>IF(Wedstrijden!#REF!="x","AA","")</f>
        <v>#REF!</v>
      </c>
      <c r="CO768" s="12" t="e">
        <f>IF(Wedstrijden!#REF!="x","A","")</f>
        <v>#REF!</v>
      </c>
      <c r="CP768" s="12" t="e">
        <f>IF(Wedstrijden!#REF!="x","BB","")</f>
        <v>#REF!</v>
      </c>
      <c r="CQ768" s="12" t="e">
        <f>IF(Wedstrijden!#REF!="x","B","")</f>
        <v>#REF!</v>
      </c>
      <c r="CR768" s="12" t="e">
        <f>IF(Wedstrijden!#REF!="x","L","")</f>
        <v>#REF!</v>
      </c>
      <c r="CS768" s="12" t="e">
        <f>IF(Wedstrijden!#REF!="x","M","")</f>
        <v>#REF!</v>
      </c>
      <c r="CT768" s="12" t="e">
        <f>IF(Wedstrijden!#REF!="x","Z","")</f>
        <v>#REF!</v>
      </c>
      <c r="CU768" s="12" t="e">
        <f>IF(Wedstrijden!#REF!="x","ZZ","")</f>
        <v>#REF!</v>
      </c>
      <c r="CV768" s="12">
        <f>IF(COUNTA(Wedstrijden!#REF!)&lt;&gt;0,2,"")</f>
        <v>2</v>
      </c>
      <c r="CW768" s="12">
        <f t="shared" si="69"/>
        <v>1</v>
      </c>
      <c r="CX768" s="12" t="e">
        <f>IF(Wedstrijden!#REF!="x","BB","")</f>
        <v>#REF!</v>
      </c>
      <c r="CY768" s="12" t="e">
        <f>IF(Wedstrijden!#REF!="x","B","")</f>
        <v>#REF!</v>
      </c>
      <c r="CZ768" s="12" t="e">
        <f>IF(Wedstrijden!#REF!="x","L","")</f>
        <v>#REF!</v>
      </c>
      <c r="DA768" s="12" t="e">
        <f>IF(Wedstrijden!#REF!="x","M","")</f>
        <v>#REF!</v>
      </c>
      <c r="DB768" s="12" t="e">
        <f>IF(Wedstrijden!#REF!="x","Z","")</f>
        <v>#REF!</v>
      </c>
      <c r="DC768" s="12" t="e">
        <f>IF(Wedstrijden!#REF!="x","ZZ","")</f>
        <v>#REF!</v>
      </c>
      <c r="DD768" s="12" t="e">
        <f>IF(Wedstrijden!#REF!="x","1.40","")</f>
        <v>#REF!</v>
      </c>
      <c r="DE768" s="12">
        <f>IF(COUNTA(Wedstrijden!#REF!)&lt;&gt;0,6,"")</f>
        <v>6</v>
      </c>
      <c r="DF768" s="12">
        <f t="shared" si="70"/>
        <v>2</v>
      </c>
      <c r="DG768" s="12" t="e">
        <f>IF(Wedstrijden!#REF!="x","L","")</f>
        <v>#REF!</v>
      </c>
      <c r="DH768" s="12" t="e">
        <f>IF(Wedstrijden!#REF!="x","M","")</f>
        <v>#REF!</v>
      </c>
      <c r="DI768" s="12" t="e">
        <f>IF(Wedstrijden!#REF!="x","Z","")</f>
        <v>#REF!</v>
      </c>
      <c r="DJ768" s="12" t="e">
        <f>IF(Wedstrijden!#REF!="x","Z","")</f>
        <v>#REF!</v>
      </c>
      <c r="DK768" s="12">
        <f>IF(COUNTA(Wedstrijden!#REF!)&lt;&gt;0,6,"")</f>
        <v>6</v>
      </c>
      <c r="DL768" s="12">
        <f t="shared" si="71"/>
        <v>1</v>
      </c>
      <c r="DM768" s="12" t="e">
        <f>IF(Wedstrijden!#REF!="x","L","")</f>
        <v>#REF!</v>
      </c>
      <c r="DN768" s="12" t="e">
        <f>IF(Wedstrijden!#REF!="x","M","")</f>
        <v>#REF!</v>
      </c>
      <c r="DO768" s="12" t="e">
        <f>IF(Wedstrijden!#REF!="x","Z","")</f>
        <v>#REF!</v>
      </c>
      <c r="DP768" s="12" t="e">
        <f>IF(Wedstrijden!#REF!="x","Z","")</f>
        <v>#REF!</v>
      </c>
    </row>
    <row r="769" spans="1:120" ht="15" x14ac:dyDescent="0.25">
      <c r="A769" s="14">
        <f>Wedstrijden!A780</f>
        <v>0</v>
      </c>
      <c r="B769" s="12" t="str">
        <f>IFERROR(VLOOKUP(Wedstrijden!C780,Wedstrijdlocaties!$B$2:$E$500,2,FALSE),"")</f>
        <v/>
      </c>
      <c r="C769" s="12" t="str">
        <f>Wedstrijden!D780</f>
        <v/>
      </c>
      <c r="D769" s="12" t="str">
        <f>IFERROR(VLOOKUP(Wedstrijden!E780,Organisaties!$B$2:$C$500,2,FALSE),"")</f>
        <v/>
      </c>
      <c r="E769" s="12" t="str">
        <f>IFERROR(VLOOKUP(Wedstrijden!E780,Organisaties!$B$2:$G$500,5,FALSE),"")</f>
        <v/>
      </c>
      <c r="F769" s="12" t="e">
        <f>IF(Wedstrijden!#REF!&lt;&gt;"",Wedstrijden!#REF!,"")</f>
        <v>#REF!</v>
      </c>
      <c r="G769" s="12">
        <f>IF(Wedstrijden!K780="Indoor",1,0)</f>
        <v>0</v>
      </c>
      <c r="H769" s="12">
        <f>Wedstrijden!L780</f>
        <v>0</v>
      </c>
      <c r="I769" s="12" t="str">
        <f>IF(Wedstrijden!J780="Nee",0,IF(Wedstrijden!J780="Ja",1,""))</f>
        <v/>
      </c>
      <c r="J769" s="12" t="str">
        <f>IF(Wedstrijden!M780&lt;&gt;"",Wedstrijden!M780,"")</f>
        <v/>
      </c>
      <c r="BJ769" s="12">
        <f>IF(COUNTA(Wedstrijden!#REF!)&lt;&gt;0,1,"")</f>
        <v>1</v>
      </c>
      <c r="BK769" s="12">
        <f t="shared" si="66"/>
        <v>2</v>
      </c>
      <c r="BL769" s="12" t="e">
        <f>IF(Wedstrijden!#REF!="x","AA","")</f>
        <v>#REF!</v>
      </c>
      <c r="BM769" s="12" t="e">
        <f>IF(Wedstrijden!#REF!="x","A","")</f>
        <v>#REF!</v>
      </c>
      <c r="BN769" s="12" t="e">
        <f>IF(Wedstrijden!#REF!="x","B1","")</f>
        <v>#REF!</v>
      </c>
      <c r="BO769" s="12" t="e">
        <f>IF(Wedstrijden!#REF!="x","BB","")</f>
        <v>#REF!</v>
      </c>
      <c r="BP769" s="12" t="e">
        <f>IF(Wedstrijden!#REF!="x","B","")</f>
        <v>#REF!</v>
      </c>
      <c r="BQ769" s="12" t="e">
        <f>IF(Wedstrijden!#REF!="x","L1","")</f>
        <v>#REF!</v>
      </c>
      <c r="BR769" s="12" t="e">
        <f>IF(Wedstrijden!#REF!="x","L2","")</f>
        <v>#REF!</v>
      </c>
      <c r="BS769" s="12" t="e">
        <f>IF(Wedstrijden!#REF!="x","M1","")</f>
        <v>#REF!</v>
      </c>
      <c r="BT769" s="12" t="e">
        <f>IF(Wedstrijden!#REF!="x","M2","")</f>
        <v>#REF!</v>
      </c>
      <c r="BU769" s="12" t="e">
        <f>IF(Wedstrijden!#REF!="x","Z1","")</f>
        <v>#REF!</v>
      </c>
      <c r="BV769" s="12" t="e">
        <f>IF(Wedstrijden!#REF!="x","Z2","")</f>
        <v>#REF!</v>
      </c>
      <c r="BW769" s="12">
        <f>IF(COUNTA(Wedstrijden!#REF!)&lt;&gt;0,1,"")</f>
        <v>1</v>
      </c>
      <c r="BX769" s="12">
        <f t="shared" si="67"/>
        <v>1</v>
      </c>
      <c r="BY769" s="12" t="e">
        <f>IF(Wedstrijden!#REF!="x","BB","")</f>
        <v>#REF!</v>
      </c>
      <c r="BZ769" s="12" t="e">
        <f>IF(Wedstrijden!#REF!="x","B","")</f>
        <v>#REF!</v>
      </c>
      <c r="CA769" s="12" t="e">
        <f>IF(Wedstrijden!#REF!="x","L1","")</f>
        <v>#REF!</v>
      </c>
      <c r="CB769" s="12" t="e">
        <f>IF(Wedstrijden!#REF!="x","L2","")</f>
        <v>#REF!</v>
      </c>
      <c r="CC769" s="12" t="e">
        <f>IF(Wedstrijden!#REF!="x","M1","")</f>
        <v>#REF!</v>
      </c>
      <c r="CD769" s="12" t="e">
        <f>IF(Wedstrijden!#REF!="x","M2","")</f>
        <v>#REF!</v>
      </c>
      <c r="CE769" s="12" t="e">
        <f>IF(Wedstrijden!#REF!="x","Z1","")</f>
        <v>#REF!</v>
      </c>
      <c r="CF769" s="12" t="e">
        <f>IF(Wedstrijden!#REF!="x","Z2","")</f>
        <v>#REF!</v>
      </c>
      <c r="CG769" s="12" t="e">
        <f>IF(Wedstrijden!#REF!="x","ZZL","")</f>
        <v>#REF!</v>
      </c>
      <c r="CL769" s="12">
        <f>IF(COUNTA(Wedstrijden!#REF!)&lt;&gt;0,2,"")</f>
        <v>2</v>
      </c>
      <c r="CM769" s="12">
        <f t="shared" si="68"/>
        <v>2</v>
      </c>
      <c r="CN769" s="12" t="e">
        <f>IF(Wedstrijden!#REF!="x","AA","")</f>
        <v>#REF!</v>
      </c>
      <c r="CO769" s="12" t="e">
        <f>IF(Wedstrijden!#REF!="x","A","")</f>
        <v>#REF!</v>
      </c>
      <c r="CP769" s="12" t="e">
        <f>IF(Wedstrijden!#REF!="x","BB","")</f>
        <v>#REF!</v>
      </c>
      <c r="CQ769" s="12" t="e">
        <f>IF(Wedstrijden!#REF!="x","B","")</f>
        <v>#REF!</v>
      </c>
      <c r="CR769" s="12" t="e">
        <f>IF(Wedstrijden!#REF!="x","L","")</f>
        <v>#REF!</v>
      </c>
      <c r="CS769" s="12" t="e">
        <f>IF(Wedstrijden!#REF!="x","M","")</f>
        <v>#REF!</v>
      </c>
      <c r="CT769" s="12" t="e">
        <f>IF(Wedstrijden!#REF!="x","Z","")</f>
        <v>#REF!</v>
      </c>
      <c r="CU769" s="12" t="e">
        <f>IF(Wedstrijden!#REF!="x","ZZ","")</f>
        <v>#REF!</v>
      </c>
      <c r="CV769" s="12">
        <f>IF(COUNTA(Wedstrijden!#REF!)&lt;&gt;0,2,"")</f>
        <v>2</v>
      </c>
      <c r="CW769" s="12">
        <f t="shared" si="69"/>
        <v>1</v>
      </c>
      <c r="CX769" s="12" t="e">
        <f>IF(Wedstrijden!#REF!="x","BB","")</f>
        <v>#REF!</v>
      </c>
      <c r="CY769" s="12" t="e">
        <f>IF(Wedstrijden!#REF!="x","B","")</f>
        <v>#REF!</v>
      </c>
      <c r="CZ769" s="12" t="e">
        <f>IF(Wedstrijden!#REF!="x","L","")</f>
        <v>#REF!</v>
      </c>
      <c r="DA769" s="12" t="e">
        <f>IF(Wedstrijden!#REF!="x","M","")</f>
        <v>#REF!</v>
      </c>
      <c r="DB769" s="12" t="e">
        <f>IF(Wedstrijden!#REF!="x","Z","")</f>
        <v>#REF!</v>
      </c>
      <c r="DC769" s="12" t="e">
        <f>IF(Wedstrijden!#REF!="x","ZZ","")</f>
        <v>#REF!</v>
      </c>
      <c r="DD769" s="12" t="e">
        <f>IF(Wedstrijden!#REF!="x","1.40","")</f>
        <v>#REF!</v>
      </c>
      <c r="DE769" s="12">
        <f>IF(COUNTA(Wedstrijden!#REF!)&lt;&gt;0,6,"")</f>
        <v>6</v>
      </c>
      <c r="DF769" s="12">
        <f t="shared" si="70"/>
        <v>2</v>
      </c>
      <c r="DG769" s="12" t="e">
        <f>IF(Wedstrijden!#REF!="x","L","")</f>
        <v>#REF!</v>
      </c>
      <c r="DH769" s="12" t="e">
        <f>IF(Wedstrijden!#REF!="x","M","")</f>
        <v>#REF!</v>
      </c>
      <c r="DI769" s="12" t="e">
        <f>IF(Wedstrijden!#REF!="x","Z","")</f>
        <v>#REF!</v>
      </c>
      <c r="DJ769" s="12" t="e">
        <f>IF(Wedstrijden!#REF!="x","Z","")</f>
        <v>#REF!</v>
      </c>
      <c r="DK769" s="12">
        <f>IF(COUNTA(Wedstrijden!#REF!)&lt;&gt;0,6,"")</f>
        <v>6</v>
      </c>
      <c r="DL769" s="12">
        <f t="shared" si="71"/>
        <v>1</v>
      </c>
      <c r="DM769" s="12" t="e">
        <f>IF(Wedstrijden!#REF!="x","L","")</f>
        <v>#REF!</v>
      </c>
      <c r="DN769" s="12" t="e">
        <f>IF(Wedstrijden!#REF!="x","M","")</f>
        <v>#REF!</v>
      </c>
      <c r="DO769" s="12" t="e">
        <f>IF(Wedstrijden!#REF!="x","Z","")</f>
        <v>#REF!</v>
      </c>
      <c r="DP769" s="12" t="e">
        <f>IF(Wedstrijden!#REF!="x","Z","")</f>
        <v>#REF!</v>
      </c>
    </row>
    <row r="770" spans="1:120" ht="15" x14ac:dyDescent="0.25">
      <c r="A770" s="14">
        <f>Wedstrijden!A781</f>
        <v>0</v>
      </c>
      <c r="B770" s="12" t="str">
        <f>IFERROR(VLOOKUP(Wedstrijden!C781,Wedstrijdlocaties!$B$2:$E$500,2,FALSE),"")</f>
        <v/>
      </c>
      <c r="C770" s="12" t="str">
        <f>Wedstrijden!D781</f>
        <v/>
      </c>
      <c r="D770" s="12" t="str">
        <f>IFERROR(VLOOKUP(Wedstrijden!E781,Organisaties!$B$2:$C$500,2,FALSE),"")</f>
        <v/>
      </c>
      <c r="E770" s="12" t="str">
        <f>IFERROR(VLOOKUP(Wedstrijden!E781,Organisaties!$B$2:$G$500,5,FALSE),"")</f>
        <v/>
      </c>
      <c r="F770" s="12" t="e">
        <f>IF(Wedstrijden!#REF!&lt;&gt;"",Wedstrijden!#REF!,"")</f>
        <v>#REF!</v>
      </c>
      <c r="G770" s="12">
        <f>IF(Wedstrijden!K781="Indoor",1,0)</f>
        <v>0</v>
      </c>
      <c r="H770" s="12">
        <f>Wedstrijden!L781</f>
        <v>0</v>
      </c>
      <c r="I770" s="12" t="str">
        <f>IF(Wedstrijden!J781="Nee",0,IF(Wedstrijden!J781="Ja",1,""))</f>
        <v/>
      </c>
      <c r="J770" s="12" t="str">
        <f>IF(Wedstrijden!M781&lt;&gt;"",Wedstrijden!M781,"")</f>
        <v/>
      </c>
      <c r="BJ770" s="12">
        <f>IF(COUNTA(Wedstrijden!#REF!)&lt;&gt;0,1,"")</f>
        <v>1</v>
      </c>
      <c r="BK770" s="12">
        <f t="shared" si="66"/>
        <v>2</v>
      </c>
      <c r="BL770" s="12" t="e">
        <f>IF(Wedstrijden!#REF!="x","AA","")</f>
        <v>#REF!</v>
      </c>
      <c r="BM770" s="12" t="e">
        <f>IF(Wedstrijden!#REF!="x","A","")</f>
        <v>#REF!</v>
      </c>
      <c r="BN770" s="12" t="e">
        <f>IF(Wedstrijden!#REF!="x","B1","")</f>
        <v>#REF!</v>
      </c>
      <c r="BO770" s="12" t="e">
        <f>IF(Wedstrijden!#REF!="x","BB","")</f>
        <v>#REF!</v>
      </c>
      <c r="BP770" s="12" t="e">
        <f>IF(Wedstrijden!#REF!="x","B","")</f>
        <v>#REF!</v>
      </c>
      <c r="BQ770" s="12" t="e">
        <f>IF(Wedstrijden!#REF!="x","L1","")</f>
        <v>#REF!</v>
      </c>
      <c r="BR770" s="12" t="e">
        <f>IF(Wedstrijden!#REF!="x","L2","")</f>
        <v>#REF!</v>
      </c>
      <c r="BS770" s="12" t="e">
        <f>IF(Wedstrijden!#REF!="x","M1","")</f>
        <v>#REF!</v>
      </c>
      <c r="BT770" s="12" t="e">
        <f>IF(Wedstrijden!#REF!="x","M2","")</f>
        <v>#REF!</v>
      </c>
      <c r="BU770" s="12" t="e">
        <f>IF(Wedstrijden!#REF!="x","Z1","")</f>
        <v>#REF!</v>
      </c>
      <c r="BV770" s="12" t="e">
        <f>IF(Wedstrijden!#REF!="x","Z2","")</f>
        <v>#REF!</v>
      </c>
      <c r="BW770" s="12">
        <f>IF(COUNTA(Wedstrijden!#REF!)&lt;&gt;0,1,"")</f>
        <v>1</v>
      </c>
      <c r="BX770" s="12">
        <f t="shared" si="67"/>
        <v>1</v>
      </c>
      <c r="BY770" s="12" t="e">
        <f>IF(Wedstrijden!#REF!="x","BB","")</f>
        <v>#REF!</v>
      </c>
      <c r="BZ770" s="12" t="e">
        <f>IF(Wedstrijden!#REF!="x","B","")</f>
        <v>#REF!</v>
      </c>
      <c r="CA770" s="12" t="e">
        <f>IF(Wedstrijden!#REF!="x","L1","")</f>
        <v>#REF!</v>
      </c>
      <c r="CB770" s="12" t="e">
        <f>IF(Wedstrijden!#REF!="x","L2","")</f>
        <v>#REF!</v>
      </c>
      <c r="CC770" s="12" t="e">
        <f>IF(Wedstrijden!#REF!="x","M1","")</f>
        <v>#REF!</v>
      </c>
      <c r="CD770" s="12" t="e">
        <f>IF(Wedstrijden!#REF!="x","M2","")</f>
        <v>#REF!</v>
      </c>
      <c r="CE770" s="12" t="e">
        <f>IF(Wedstrijden!#REF!="x","Z1","")</f>
        <v>#REF!</v>
      </c>
      <c r="CF770" s="12" t="e">
        <f>IF(Wedstrijden!#REF!="x","Z2","")</f>
        <v>#REF!</v>
      </c>
      <c r="CG770" s="12" t="e">
        <f>IF(Wedstrijden!#REF!="x","ZZL","")</f>
        <v>#REF!</v>
      </c>
      <c r="CL770" s="12">
        <f>IF(COUNTA(Wedstrijden!#REF!)&lt;&gt;0,2,"")</f>
        <v>2</v>
      </c>
      <c r="CM770" s="12">
        <f t="shared" si="68"/>
        <v>2</v>
      </c>
      <c r="CN770" s="12" t="e">
        <f>IF(Wedstrijden!#REF!="x","AA","")</f>
        <v>#REF!</v>
      </c>
      <c r="CO770" s="12" t="e">
        <f>IF(Wedstrijden!#REF!="x","A","")</f>
        <v>#REF!</v>
      </c>
      <c r="CP770" s="12" t="e">
        <f>IF(Wedstrijden!#REF!="x","BB","")</f>
        <v>#REF!</v>
      </c>
      <c r="CQ770" s="12" t="e">
        <f>IF(Wedstrijden!#REF!="x","B","")</f>
        <v>#REF!</v>
      </c>
      <c r="CR770" s="12" t="e">
        <f>IF(Wedstrijden!#REF!="x","L","")</f>
        <v>#REF!</v>
      </c>
      <c r="CS770" s="12" t="e">
        <f>IF(Wedstrijden!#REF!="x","M","")</f>
        <v>#REF!</v>
      </c>
      <c r="CT770" s="12" t="e">
        <f>IF(Wedstrijden!#REF!="x","Z","")</f>
        <v>#REF!</v>
      </c>
      <c r="CU770" s="12" t="e">
        <f>IF(Wedstrijden!#REF!="x","ZZ","")</f>
        <v>#REF!</v>
      </c>
      <c r="CV770" s="12">
        <f>IF(COUNTA(Wedstrijden!#REF!)&lt;&gt;0,2,"")</f>
        <v>2</v>
      </c>
      <c r="CW770" s="12">
        <f t="shared" si="69"/>
        <v>1</v>
      </c>
      <c r="CX770" s="12" t="e">
        <f>IF(Wedstrijden!#REF!="x","BB","")</f>
        <v>#REF!</v>
      </c>
      <c r="CY770" s="12" t="e">
        <f>IF(Wedstrijden!#REF!="x","B","")</f>
        <v>#REF!</v>
      </c>
      <c r="CZ770" s="12" t="e">
        <f>IF(Wedstrijden!#REF!="x","L","")</f>
        <v>#REF!</v>
      </c>
      <c r="DA770" s="12" t="e">
        <f>IF(Wedstrijden!#REF!="x","M","")</f>
        <v>#REF!</v>
      </c>
      <c r="DB770" s="12" t="e">
        <f>IF(Wedstrijden!#REF!="x","Z","")</f>
        <v>#REF!</v>
      </c>
      <c r="DC770" s="12" t="e">
        <f>IF(Wedstrijden!#REF!="x","ZZ","")</f>
        <v>#REF!</v>
      </c>
      <c r="DD770" s="12" t="e">
        <f>IF(Wedstrijden!#REF!="x","1.40","")</f>
        <v>#REF!</v>
      </c>
      <c r="DE770" s="12">
        <f>IF(COUNTA(Wedstrijden!#REF!)&lt;&gt;0,6,"")</f>
        <v>6</v>
      </c>
      <c r="DF770" s="12">
        <f t="shared" si="70"/>
        <v>2</v>
      </c>
      <c r="DG770" s="12" t="e">
        <f>IF(Wedstrijden!#REF!="x","L","")</f>
        <v>#REF!</v>
      </c>
      <c r="DH770" s="12" t="e">
        <f>IF(Wedstrijden!#REF!="x","M","")</f>
        <v>#REF!</v>
      </c>
      <c r="DI770" s="12" t="e">
        <f>IF(Wedstrijden!#REF!="x","Z","")</f>
        <v>#REF!</v>
      </c>
      <c r="DJ770" s="12" t="e">
        <f>IF(Wedstrijden!#REF!="x","Z","")</f>
        <v>#REF!</v>
      </c>
      <c r="DK770" s="12">
        <f>IF(COUNTA(Wedstrijden!#REF!)&lt;&gt;0,6,"")</f>
        <v>6</v>
      </c>
      <c r="DL770" s="12">
        <f t="shared" si="71"/>
        <v>1</v>
      </c>
      <c r="DM770" s="12" t="e">
        <f>IF(Wedstrijden!#REF!="x","L","")</f>
        <v>#REF!</v>
      </c>
      <c r="DN770" s="12" t="e">
        <f>IF(Wedstrijden!#REF!="x","M","")</f>
        <v>#REF!</v>
      </c>
      <c r="DO770" s="12" t="e">
        <f>IF(Wedstrijden!#REF!="x","Z","")</f>
        <v>#REF!</v>
      </c>
      <c r="DP770" s="12" t="e">
        <f>IF(Wedstrijden!#REF!="x","Z","")</f>
        <v>#REF!</v>
      </c>
    </row>
    <row r="771" spans="1:120" ht="15" x14ac:dyDescent="0.25">
      <c r="A771" s="14">
        <f>Wedstrijden!A782</f>
        <v>0</v>
      </c>
      <c r="B771" s="12" t="str">
        <f>IFERROR(VLOOKUP(Wedstrijden!C782,Wedstrijdlocaties!$B$2:$E$500,2,FALSE),"")</f>
        <v/>
      </c>
      <c r="C771" s="12" t="str">
        <f>Wedstrijden!D782</f>
        <v/>
      </c>
      <c r="D771" s="12" t="str">
        <f>IFERROR(VLOOKUP(Wedstrijden!E782,Organisaties!$B$2:$C$500,2,FALSE),"")</f>
        <v/>
      </c>
      <c r="E771" s="12" t="str">
        <f>IFERROR(VLOOKUP(Wedstrijden!E782,Organisaties!$B$2:$G$500,5,FALSE),"")</f>
        <v/>
      </c>
      <c r="F771" s="12" t="e">
        <f>IF(Wedstrijden!#REF!&lt;&gt;"",Wedstrijden!#REF!,"")</f>
        <v>#REF!</v>
      </c>
      <c r="G771" s="12">
        <f>IF(Wedstrijden!K782="Indoor",1,0)</f>
        <v>0</v>
      </c>
      <c r="H771" s="12">
        <f>Wedstrijden!L782</f>
        <v>0</v>
      </c>
      <c r="I771" s="12" t="str">
        <f>IF(Wedstrijden!J782="Nee",0,IF(Wedstrijden!J782="Ja",1,""))</f>
        <v/>
      </c>
      <c r="J771" s="12" t="str">
        <f>IF(Wedstrijden!M782&lt;&gt;"",Wedstrijden!M782,"")</f>
        <v/>
      </c>
      <c r="BJ771" s="12">
        <f>IF(COUNTA(Wedstrijden!#REF!)&lt;&gt;0,1,"")</f>
        <v>1</v>
      </c>
      <c r="BK771" s="12">
        <f t="shared" ref="BK771:BK834" si="72">IF(COUNTBLANK(BJ771) = 1,"",2)</f>
        <v>2</v>
      </c>
      <c r="BL771" s="12" t="e">
        <f>IF(Wedstrijden!#REF!="x","AA","")</f>
        <v>#REF!</v>
      </c>
      <c r="BM771" s="12" t="e">
        <f>IF(Wedstrijden!#REF!="x","A","")</f>
        <v>#REF!</v>
      </c>
      <c r="BN771" s="12" t="e">
        <f>IF(Wedstrijden!#REF!="x","B1","")</f>
        <v>#REF!</v>
      </c>
      <c r="BO771" s="12" t="e">
        <f>IF(Wedstrijden!#REF!="x","BB","")</f>
        <v>#REF!</v>
      </c>
      <c r="BP771" s="12" t="e">
        <f>IF(Wedstrijden!#REF!="x","B","")</f>
        <v>#REF!</v>
      </c>
      <c r="BQ771" s="12" t="e">
        <f>IF(Wedstrijden!#REF!="x","L1","")</f>
        <v>#REF!</v>
      </c>
      <c r="BR771" s="12" t="e">
        <f>IF(Wedstrijden!#REF!="x","L2","")</f>
        <v>#REF!</v>
      </c>
      <c r="BS771" s="12" t="e">
        <f>IF(Wedstrijden!#REF!="x","M1","")</f>
        <v>#REF!</v>
      </c>
      <c r="BT771" s="12" t="e">
        <f>IF(Wedstrijden!#REF!="x","M2","")</f>
        <v>#REF!</v>
      </c>
      <c r="BU771" s="12" t="e">
        <f>IF(Wedstrijden!#REF!="x","Z1","")</f>
        <v>#REF!</v>
      </c>
      <c r="BV771" s="12" t="e">
        <f>IF(Wedstrijden!#REF!="x","Z2","")</f>
        <v>#REF!</v>
      </c>
      <c r="BW771" s="12">
        <f>IF(COUNTA(Wedstrijden!#REF!)&lt;&gt;0,1,"")</f>
        <v>1</v>
      </c>
      <c r="BX771" s="12">
        <f t="shared" ref="BX771:BX834" si="73">IF(COUNTBLANK(BW771) = 1,"",1)</f>
        <v>1</v>
      </c>
      <c r="BY771" s="12" t="e">
        <f>IF(Wedstrijden!#REF!="x","BB","")</f>
        <v>#REF!</v>
      </c>
      <c r="BZ771" s="12" t="e">
        <f>IF(Wedstrijden!#REF!="x","B","")</f>
        <v>#REF!</v>
      </c>
      <c r="CA771" s="12" t="e">
        <f>IF(Wedstrijden!#REF!="x","L1","")</f>
        <v>#REF!</v>
      </c>
      <c r="CB771" s="12" t="e">
        <f>IF(Wedstrijden!#REF!="x","L2","")</f>
        <v>#REF!</v>
      </c>
      <c r="CC771" s="12" t="e">
        <f>IF(Wedstrijden!#REF!="x","M1","")</f>
        <v>#REF!</v>
      </c>
      <c r="CD771" s="12" t="e">
        <f>IF(Wedstrijden!#REF!="x","M2","")</f>
        <v>#REF!</v>
      </c>
      <c r="CE771" s="12" t="e">
        <f>IF(Wedstrijden!#REF!="x","Z1","")</f>
        <v>#REF!</v>
      </c>
      <c r="CF771" s="12" t="e">
        <f>IF(Wedstrijden!#REF!="x","Z2","")</f>
        <v>#REF!</v>
      </c>
      <c r="CG771" s="12" t="e">
        <f>IF(Wedstrijden!#REF!="x","ZZL","")</f>
        <v>#REF!</v>
      </c>
      <c r="CL771" s="12">
        <f>IF(COUNTA(Wedstrijden!#REF!)&lt;&gt;0,2,"")</f>
        <v>2</v>
      </c>
      <c r="CM771" s="12">
        <f t="shared" ref="CM771:CM834" si="74">IF(COUNTBLANK(CL771) = 1,"",2)</f>
        <v>2</v>
      </c>
      <c r="CN771" s="12" t="e">
        <f>IF(Wedstrijden!#REF!="x","AA","")</f>
        <v>#REF!</v>
      </c>
      <c r="CO771" s="12" t="e">
        <f>IF(Wedstrijden!#REF!="x","A","")</f>
        <v>#REF!</v>
      </c>
      <c r="CP771" s="12" t="e">
        <f>IF(Wedstrijden!#REF!="x","BB","")</f>
        <v>#REF!</v>
      </c>
      <c r="CQ771" s="12" t="e">
        <f>IF(Wedstrijden!#REF!="x","B","")</f>
        <v>#REF!</v>
      </c>
      <c r="CR771" s="12" t="e">
        <f>IF(Wedstrijden!#REF!="x","L","")</f>
        <v>#REF!</v>
      </c>
      <c r="CS771" s="12" t="e">
        <f>IF(Wedstrijden!#REF!="x","M","")</f>
        <v>#REF!</v>
      </c>
      <c r="CT771" s="12" t="e">
        <f>IF(Wedstrijden!#REF!="x","Z","")</f>
        <v>#REF!</v>
      </c>
      <c r="CU771" s="12" t="e">
        <f>IF(Wedstrijden!#REF!="x","ZZ","")</f>
        <v>#REF!</v>
      </c>
      <c r="CV771" s="12">
        <f>IF(COUNTA(Wedstrijden!#REF!)&lt;&gt;0,2,"")</f>
        <v>2</v>
      </c>
      <c r="CW771" s="12">
        <f t="shared" ref="CW771:CW834" si="75">IF(COUNTBLANK(CV771) = 1,"",1)</f>
        <v>1</v>
      </c>
      <c r="CX771" s="12" t="e">
        <f>IF(Wedstrijden!#REF!="x","BB","")</f>
        <v>#REF!</v>
      </c>
      <c r="CY771" s="12" t="e">
        <f>IF(Wedstrijden!#REF!="x","B","")</f>
        <v>#REF!</v>
      </c>
      <c r="CZ771" s="12" t="e">
        <f>IF(Wedstrijden!#REF!="x","L","")</f>
        <v>#REF!</v>
      </c>
      <c r="DA771" s="12" t="e">
        <f>IF(Wedstrijden!#REF!="x","M","")</f>
        <v>#REF!</v>
      </c>
      <c r="DB771" s="12" t="e">
        <f>IF(Wedstrijden!#REF!="x","Z","")</f>
        <v>#REF!</v>
      </c>
      <c r="DC771" s="12" t="e">
        <f>IF(Wedstrijden!#REF!="x","ZZ","")</f>
        <v>#REF!</v>
      </c>
      <c r="DD771" s="12" t="e">
        <f>IF(Wedstrijden!#REF!="x","1.40","")</f>
        <v>#REF!</v>
      </c>
      <c r="DE771" s="12">
        <f>IF(COUNTA(Wedstrijden!#REF!)&lt;&gt;0,6,"")</f>
        <v>6</v>
      </c>
      <c r="DF771" s="12">
        <f t="shared" ref="DF771:DF834" si="76">IF(COUNTBLANK(DE771) = 1,"",2)</f>
        <v>2</v>
      </c>
      <c r="DG771" s="12" t="e">
        <f>IF(Wedstrijden!#REF!="x","L","")</f>
        <v>#REF!</v>
      </c>
      <c r="DH771" s="12" t="e">
        <f>IF(Wedstrijden!#REF!="x","M","")</f>
        <v>#REF!</v>
      </c>
      <c r="DI771" s="12" t="e">
        <f>IF(Wedstrijden!#REF!="x","Z","")</f>
        <v>#REF!</v>
      </c>
      <c r="DJ771" s="12" t="e">
        <f>IF(Wedstrijden!#REF!="x","Z","")</f>
        <v>#REF!</v>
      </c>
      <c r="DK771" s="12">
        <f>IF(COUNTA(Wedstrijden!#REF!)&lt;&gt;0,6,"")</f>
        <v>6</v>
      </c>
      <c r="DL771" s="12">
        <f t="shared" ref="DL771:DL834" si="77">IF(COUNTBLANK(DK771) = 1,"",1)</f>
        <v>1</v>
      </c>
      <c r="DM771" s="12" t="e">
        <f>IF(Wedstrijden!#REF!="x","L","")</f>
        <v>#REF!</v>
      </c>
      <c r="DN771" s="12" t="e">
        <f>IF(Wedstrijden!#REF!="x","M","")</f>
        <v>#REF!</v>
      </c>
      <c r="DO771" s="12" t="e">
        <f>IF(Wedstrijden!#REF!="x","Z","")</f>
        <v>#REF!</v>
      </c>
      <c r="DP771" s="12" t="e">
        <f>IF(Wedstrijden!#REF!="x","Z","")</f>
        <v>#REF!</v>
      </c>
    </row>
    <row r="772" spans="1:120" ht="15" x14ac:dyDescent="0.25">
      <c r="A772" s="14">
        <f>Wedstrijden!A783</f>
        <v>0</v>
      </c>
      <c r="B772" s="12" t="str">
        <f>IFERROR(VLOOKUP(Wedstrijden!C783,Wedstrijdlocaties!$B$2:$E$500,2,FALSE),"")</f>
        <v/>
      </c>
      <c r="C772" s="12" t="str">
        <f>Wedstrijden!D783</f>
        <v/>
      </c>
      <c r="D772" s="12" t="str">
        <f>IFERROR(VLOOKUP(Wedstrijden!E783,Organisaties!$B$2:$C$500,2,FALSE),"")</f>
        <v/>
      </c>
      <c r="E772" s="12" t="str">
        <f>IFERROR(VLOOKUP(Wedstrijden!E783,Organisaties!$B$2:$G$500,5,FALSE),"")</f>
        <v/>
      </c>
      <c r="F772" s="12" t="e">
        <f>IF(Wedstrijden!#REF!&lt;&gt;"",Wedstrijden!#REF!,"")</f>
        <v>#REF!</v>
      </c>
      <c r="G772" s="12">
        <f>IF(Wedstrijden!K783="Indoor",1,0)</f>
        <v>0</v>
      </c>
      <c r="H772" s="12">
        <f>Wedstrijden!L783</f>
        <v>0</v>
      </c>
      <c r="I772" s="12" t="str">
        <f>IF(Wedstrijden!J783="Nee",0,IF(Wedstrijden!J783="Ja",1,""))</f>
        <v/>
      </c>
      <c r="J772" s="12" t="str">
        <f>IF(Wedstrijden!M783&lt;&gt;"",Wedstrijden!M783,"")</f>
        <v/>
      </c>
      <c r="BJ772" s="12">
        <f>IF(COUNTA(Wedstrijden!#REF!)&lt;&gt;0,1,"")</f>
        <v>1</v>
      </c>
      <c r="BK772" s="12">
        <f t="shared" si="72"/>
        <v>2</v>
      </c>
      <c r="BL772" s="12" t="e">
        <f>IF(Wedstrijden!#REF!="x","AA","")</f>
        <v>#REF!</v>
      </c>
      <c r="BM772" s="12" t="e">
        <f>IF(Wedstrijden!#REF!="x","A","")</f>
        <v>#REF!</v>
      </c>
      <c r="BN772" s="12" t="e">
        <f>IF(Wedstrijden!#REF!="x","B1","")</f>
        <v>#REF!</v>
      </c>
      <c r="BO772" s="12" t="e">
        <f>IF(Wedstrijden!#REF!="x","BB","")</f>
        <v>#REF!</v>
      </c>
      <c r="BP772" s="12" t="e">
        <f>IF(Wedstrijden!#REF!="x","B","")</f>
        <v>#REF!</v>
      </c>
      <c r="BQ772" s="12" t="e">
        <f>IF(Wedstrijden!#REF!="x","L1","")</f>
        <v>#REF!</v>
      </c>
      <c r="BR772" s="12" t="e">
        <f>IF(Wedstrijden!#REF!="x","L2","")</f>
        <v>#REF!</v>
      </c>
      <c r="BS772" s="12" t="e">
        <f>IF(Wedstrijden!#REF!="x","M1","")</f>
        <v>#REF!</v>
      </c>
      <c r="BT772" s="12" t="e">
        <f>IF(Wedstrijden!#REF!="x","M2","")</f>
        <v>#REF!</v>
      </c>
      <c r="BU772" s="12" t="e">
        <f>IF(Wedstrijden!#REF!="x","Z1","")</f>
        <v>#REF!</v>
      </c>
      <c r="BV772" s="12" t="e">
        <f>IF(Wedstrijden!#REF!="x","Z2","")</f>
        <v>#REF!</v>
      </c>
      <c r="BW772" s="12">
        <f>IF(COUNTA(Wedstrijden!#REF!)&lt;&gt;0,1,"")</f>
        <v>1</v>
      </c>
      <c r="BX772" s="12">
        <f t="shared" si="73"/>
        <v>1</v>
      </c>
      <c r="BY772" s="12" t="e">
        <f>IF(Wedstrijden!#REF!="x","BB","")</f>
        <v>#REF!</v>
      </c>
      <c r="BZ772" s="12" t="e">
        <f>IF(Wedstrijden!#REF!="x","B","")</f>
        <v>#REF!</v>
      </c>
      <c r="CA772" s="12" t="e">
        <f>IF(Wedstrijden!#REF!="x","L1","")</f>
        <v>#REF!</v>
      </c>
      <c r="CB772" s="12" t="e">
        <f>IF(Wedstrijden!#REF!="x","L2","")</f>
        <v>#REF!</v>
      </c>
      <c r="CC772" s="12" t="e">
        <f>IF(Wedstrijden!#REF!="x","M1","")</f>
        <v>#REF!</v>
      </c>
      <c r="CD772" s="12" t="e">
        <f>IF(Wedstrijden!#REF!="x","M2","")</f>
        <v>#REF!</v>
      </c>
      <c r="CE772" s="12" t="e">
        <f>IF(Wedstrijden!#REF!="x","Z1","")</f>
        <v>#REF!</v>
      </c>
      <c r="CF772" s="12" t="e">
        <f>IF(Wedstrijden!#REF!="x","Z2","")</f>
        <v>#REF!</v>
      </c>
      <c r="CG772" s="12" t="e">
        <f>IF(Wedstrijden!#REF!="x","ZZL","")</f>
        <v>#REF!</v>
      </c>
      <c r="CL772" s="12">
        <f>IF(COUNTA(Wedstrijden!#REF!)&lt;&gt;0,2,"")</f>
        <v>2</v>
      </c>
      <c r="CM772" s="12">
        <f t="shared" si="74"/>
        <v>2</v>
      </c>
      <c r="CN772" s="12" t="e">
        <f>IF(Wedstrijden!#REF!="x","AA","")</f>
        <v>#REF!</v>
      </c>
      <c r="CO772" s="12" t="e">
        <f>IF(Wedstrijden!#REF!="x","A","")</f>
        <v>#REF!</v>
      </c>
      <c r="CP772" s="12" t="e">
        <f>IF(Wedstrijden!#REF!="x","BB","")</f>
        <v>#REF!</v>
      </c>
      <c r="CQ772" s="12" t="e">
        <f>IF(Wedstrijden!#REF!="x","B","")</f>
        <v>#REF!</v>
      </c>
      <c r="CR772" s="12" t="e">
        <f>IF(Wedstrijden!#REF!="x","L","")</f>
        <v>#REF!</v>
      </c>
      <c r="CS772" s="12" t="e">
        <f>IF(Wedstrijden!#REF!="x","M","")</f>
        <v>#REF!</v>
      </c>
      <c r="CT772" s="12" t="e">
        <f>IF(Wedstrijden!#REF!="x","Z","")</f>
        <v>#REF!</v>
      </c>
      <c r="CU772" s="12" t="e">
        <f>IF(Wedstrijden!#REF!="x","ZZ","")</f>
        <v>#REF!</v>
      </c>
      <c r="CV772" s="12">
        <f>IF(COUNTA(Wedstrijden!#REF!)&lt;&gt;0,2,"")</f>
        <v>2</v>
      </c>
      <c r="CW772" s="12">
        <f t="shared" si="75"/>
        <v>1</v>
      </c>
      <c r="CX772" s="12" t="e">
        <f>IF(Wedstrijden!#REF!="x","BB","")</f>
        <v>#REF!</v>
      </c>
      <c r="CY772" s="12" t="e">
        <f>IF(Wedstrijden!#REF!="x","B","")</f>
        <v>#REF!</v>
      </c>
      <c r="CZ772" s="12" t="e">
        <f>IF(Wedstrijden!#REF!="x","L","")</f>
        <v>#REF!</v>
      </c>
      <c r="DA772" s="12" t="e">
        <f>IF(Wedstrijden!#REF!="x","M","")</f>
        <v>#REF!</v>
      </c>
      <c r="DB772" s="12" t="e">
        <f>IF(Wedstrijden!#REF!="x","Z","")</f>
        <v>#REF!</v>
      </c>
      <c r="DC772" s="12" t="e">
        <f>IF(Wedstrijden!#REF!="x","ZZ","")</f>
        <v>#REF!</v>
      </c>
      <c r="DD772" s="12" t="e">
        <f>IF(Wedstrijden!#REF!="x","1.40","")</f>
        <v>#REF!</v>
      </c>
      <c r="DE772" s="12">
        <f>IF(COUNTA(Wedstrijden!#REF!)&lt;&gt;0,6,"")</f>
        <v>6</v>
      </c>
      <c r="DF772" s="12">
        <f t="shared" si="76"/>
        <v>2</v>
      </c>
      <c r="DG772" s="12" t="e">
        <f>IF(Wedstrijden!#REF!="x","L","")</f>
        <v>#REF!</v>
      </c>
      <c r="DH772" s="12" t="e">
        <f>IF(Wedstrijden!#REF!="x","M","")</f>
        <v>#REF!</v>
      </c>
      <c r="DI772" s="12" t="e">
        <f>IF(Wedstrijden!#REF!="x","Z","")</f>
        <v>#REF!</v>
      </c>
      <c r="DJ772" s="12" t="e">
        <f>IF(Wedstrijden!#REF!="x","Z","")</f>
        <v>#REF!</v>
      </c>
      <c r="DK772" s="12">
        <f>IF(COUNTA(Wedstrijden!#REF!)&lt;&gt;0,6,"")</f>
        <v>6</v>
      </c>
      <c r="DL772" s="12">
        <f t="shared" si="77"/>
        <v>1</v>
      </c>
      <c r="DM772" s="12" t="e">
        <f>IF(Wedstrijden!#REF!="x","L","")</f>
        <v>#REF!</v>
      </c>
      <c r="DN772" s="12" t="e">
        <f>IF(Wedstrijden!#REF!="x","M","")</f>
        <v>#REF!</v>
      </c>
      <c r="DO772" s="12" t="e">
        <f>IF(Wedstrijden!#REF!="x","Z","")</f>
        <v>#REF!</v>
      </c>
      <c r="DP772" s="12" t="e">
        <f>IF(Wedstrijden!#REF!="x","Z","")</f>
        <v>#REF!</v>
      </c>
    </row>
    <row r="773" spans="1:120" ht="15" x14ac:dyDescent="0.25">
      <c r="A773" s="14">
        <f>Wedstrijden!A784</f>
        <v>0</v>
      </c>
      <c r="B773" s="12" t="str">
        <f>IFERROR(VLOOKUP(Wedstrijden!C784,Wedstrijdlocaties!$B$2:$E$500,2,FALSE),"")</f>
        <v/>
      </c>
      <c r="C773" s="12" t="str">
        <f>Wedstrijden!D784</f>
        <v/>
      </c>
      <c r="D773" s="12" t="str">
        <f>IFERROR(VLOOKUP(Wedstrijden!E784,Organisaties!$B$2:$C$500,2,FALSE),"")</f>
        <v/>
      </c>
      <c r="E773" s="12" t="str">
        <f>IFERROR(VLOOKUP(Wedstrijden!E784,Organisaties!$B$2:$G$500,5,FALSE),"")</f>
        <v/>
      </c>
      <c r="F773" s="12" t="e">
        <f>IF(Wedstrijden!#REF!&lt;&gt;"",Wedstrijden!#REF!,"")</f>
        <v>#REF!</v>
      </c>
      <c r="G773" s="12">
        <f>IF(Wedstrijden!K784="Indoor",1,0)</f>
        <v>0</v>
      </c>
      <c r="H773" s="12">
        <f>Wedstrijden!L784</f>
        <v>0</v>
      </c>
      <c r="I773" s="12" t="str">
        <f>IF(Wedstrijden!J784="Nee",0,IF(Wedstrijden!J784="Ja",1,""))</f>
        <v/>
      </c>
      <c r="J773" s="12" t="str">
        <f>IF(Wedstrijden!M784&lt;&gt;"",Wedstrijden!M784,"")</f>
        <v/>
      </c>
      <c r="BJ773" s="12">
        <f>IF(COUNTA(Wedstrijden!#REF!)&lt;&gt;0,1,"")</f>
        <v>1</v>
      </c>
      <c r="BK773" s="12">
        <f t="shared" si="72"/>
        <v>2</v>
      </c>
      <c r="BL773" s="12" t="e">
        <f>IF(Wedstrijden!#REF!="x","AA","")</f>
        <v>#REF!</v>
      </c>
      <c r="BM773" s="12" t="e">
        <f>IF(Wedstrijden!#REF!="x","A","")</f>
        <v>#REF!</v>
      </c>
      <c r="BN773" s="12" t="e">
        <f>IF(Wedstrijden!#REF!="x","B1","")</f>
        <v>#REF!</v>
      </c>
      <c r="BO773" s="12" t="e">
        <f>IF(Wedstrijden!#REF!="x","BB","")</f>
        <v>#REF!</v>
      </c>
      <c r="BP773" s="12" t="e">
        <f>IF(Wedstrijden!#REF!="x","B","")</f>
        <v>#REF!</v>
      </c>
      <c r="BQ773" s="12" t="e">
        <f>IF(Wedstrijden!#REF!="x","L1","")</f>
        <v>#REF!</v>
      </c>
      <c r="BR773" s="12" t="e">
        <f>IF(Wedstrijden!#REF!="x","L2","")</f>
        <v>#REF!</v>
      </c>
      <c r="BS773" s="12" t="e">
        <f>IF(Wedstrijden!#REF!="x","M1","")</f>
        <v>#REF!</v>
      </c>
      <c r="BT773" s="12" t="e">
        <f>IF(Wedstrijden!#REF!="x","M2","")</f>
        <v>#REF!</v>
      </c>
      <c r="BU773" s="12" t="e">
        <f>IF(Wedstrijden!#REF!="x","Z1","")</f>
        <v>#REF!</v>
      </c>
      <c r="BV773" s="12" t="e">
        <f>IF(Wedstrijden!#REF!="x","Z2","")</f>
        <v>#REF!</v>
      </c>
      <c r="BW773" s="12">
        <f>IF(COUNTA(Wedstrijden!#REF!)&lt;&gt;0,1,"")</f>
        <v>1</v>
      </c>
      <c r="BX773" s="12">
        <f t="shared" si="73"/>
        <v>1</v>
      </c>
      <c r="BY773" s="12" t="e">
        <f>IF(Wedstrijden!#REF!="x","BB","")</f>
        <v>#REF!</v>
      </c>
      <c r="BZ773" s="12" t="e">
        <f>IF(Wedstrijden!#REF!="x","B","")</f>
        <v>#REF!</v>
      </c>
      <c r="CA773" s="12" t="e">
        <f>IF(Wedstrijden!#REF!="x","L1","")</f>
        <v>#REF!</v>
      </c>
      <c r="CB773" s="12" t="e">
        <f>IF(Wedstrijden!#REF!="x","L2","")</f>
        <v>#REF!</v>
      </c>
      <c r="CC773" s="12" t="e">
        <f>IF(Wedstrijden!#REF!="x","M1","")</f>
        <v>#REF!</v>
      </c>
      <c r="CD773" s="12" t="e">
        <f>IF(Wedstrijden!#REF!="x","M2","")</f>
        <v>#REF!</v>
      </c>
      <c r="CE773" s="12" t="e">
        <f>IF(Wedstrijden!#REF!="x","Z1","")</f>
        <v>#REF!</v>
      </c>
      <c r="CF773" s="12" t="e">
        <f>IF(Wedstrijden!#REF!="x","Z2","")</f>
        <v>#REF!</v>
      </c>
      <c r="CG773" s="12" t="e">
        <f>IF(Wedstrijden!#REF!="x","ZZL","")</f>
        <v>#REF!</v>
      </c>
      <c r="CL773" s="12">
        <f>IF(COUNTA(Wedstrijden!#REF!)&lt;&gt;0,2,"")</f>
        <v>2</v>
      </c>
      <c r="CM773" s="12">
        <f t="shared" si="74"/>
        <v>2</v>
      </c>
      <c r="CN773" s="12" t="e">
        <f>IF(Wedstrijden!#REF!="x","AA","")</f>
        <v>#REF!</v>
      </c>
      <c r="CO773" s="12" t="e">
        <f>IF(Wedstrijden!#REF!="x","A","")</f>
        <v>#REF!</v>
      </c>
      <c r="CP773" s="12" t="e">
        <f>IF(Wedstrijden!#REF!="x","BB","")</f>
        <v>#REF!</v>
      </c>
      <c r="CQ773" s="12" t="e">
        <f>IF(Wedstrijden!#REF!="x","B","")</f>
        <v>#REF!</v>
      </c>
      <c r="CR773" s="12" t="e">
        <f>IF(Wedstrijden!#REF!="x","L","")</f>
        <v>#REF!</v>
      </c>
      <c r="CS773" s="12" t="e">
        <f>IF(Wedstrijden!#REF!="x","M","")</f>
        <v>#REF!</v>
      </c>
      <c r="CT773" s="12" t="e">
        <f>IF(Wedstrijden!#REF!="x","Z","")</f>
        <v>#REF!</v>
      </c>
      <c r="CU773" s="12" t="e">
        <f>IF(Wedstrijden!#REF!="x","ZZ","")</f>
        <v>#REF!</v>
      </c>
      <c r="CV773" s="12">
        <f>IF(COUNTA(Wedstrijden!#REF!)&lt;&gt;0,2,"")</f>
        <v>2</v>
      </c>
      <c r="CW773" s="12">
        <f t="shared" si="75"/>
        <v>1</v>
      </c>
      <c r="CX773" s="12" t="e">
        <f>IF(Wedstrijden!#REF!="x","BB","")</f>
        <v>#REF!</v>
      </c>
      <c r="CY773" s="12" t="e">
        <f>IF(Wedstrijden!#REF!="x","B","")</f>
        <v>#REF!</v>
      </c>
      <c r="CZ773" s="12" t="e">
        <f>IF(Wedstrijden!#REF!="x","L","")</f>
        <v>#REF!</v>
      </c>
      <c r="DA773" s="12" t="e">
        <f>IF(Wedstrijden!#REF!="x","M","")</f>
        <v>#REF!</v>
      </c>
      <c r="DB773" s="12" t="e">
        <f>IF(Wedstrijden!#REF!="x","Z","")</f>
        <v>#REF!</v>
      </c>
      <c r="DC773" s="12" t="e">
        <f>IF(Wedstrijden!#REF!="x","ZZ","")</f>
        <v>#REF!</v>
      </c>
      <c r="DD773" s="12" t="e">
        <f>IF(Wedstrijden!#REF!="x","1.40","")</f>
        <v>#REF!</v>
      </c>
      <c r="DE773" s="12">
        <f>IF(COUNTA(Wedstrijden!#REF!)&lt;&gt;0,6,"")</f>
        <v>6</v>
      </c>
      <c r="DF773" s="12">
        <f t="shared" si="76"/>
        <v>2</v>
      </c>
      <c r="DG773" s="12" t="e">
        <f>IF(Wedstrijden!#REF!="x","L","")</f>
        <v>#REF!</v>
      </c>
      <c r="DH773" s="12" t="e">
        <f>IF(Wedstrijden!#REF!="x","M","")</f>
        <v>#REF!</v>
      </c>
      <c r="DI773" s="12" t="e">
        <f>IF(Wedstrijden!#REF!="x","Z","")</f>
        <v>#REF!</v>
      </c>
      <c r="DJ773" s="12" t="e">
        <f>IF(Wedstrijden!#REF!="x","Z","")</f>
        <v>#REF!</v>
      </c>
      <c r="DK773" s="12">
        <f>IF(COUNTA(Wedstrijden!#REF!)&lt;&gt;0,6,"")</f>
        <v>6</v>
      </c>
      <c r="DL773" s="12">
        <f t="shared" si="77"/>
        <v>1</v>
      </c>
      <c r="DM773" s="12" t="e">
        <f>IF(Wedstrijden!#REF!="x","L","")</f>
        <v>#REF!</v>
      </c>
      <c r="DN773" s="12" t="e">
        <f>IF(Wedstrijden!#REF!="x","M","")</f>
        <v>#REF!</v>
      </c>
      <c r="DO773" s="12" t="e">
        <f>IF(Wedstrijden!#REF!="x","Z","")</f>
        <v>#REF!</v>
      </c>
      <c r="DP773" s="12" t="e">
        <f>IF(Wedstrijden!#REF!="x","Z","")</f>
        <v>#REF!</v>
      </c>
    </row>
    <row r="774" spans="1:120" ht="15" x14ac:dyDescent="0.25">
      <c r="A774" s="14">
        <f>Wedstrijden!A785</f>
        <v>0</v>
      </c>
      <c r="B774" s="12" t="str">
        <f>IFERROR(VLOOKUP(Wedstrijden!C785,Wedstrijdlocaties!$B$2:$E$500,2,FALSE),"")</f>
        <v/>
      </c>
      <c r="C774" s="12" t="str">
        <f>Wedstrijden!D785</f>
        <v/>
      </c>
      <c r="D774" s="12" t="str">
        <f>IFERROR(VLOOKUP(Wedstrijden!E785,Organisaties!$B$2:$C$500,2,FALSE),"")</f>
        <v/>
      </c>
      <c r="E774" s="12" t="str">
        <f>IFERROR(VLOOKUP(Wedstrijden!E785,Organisaties!$B$2:$G$500,5,FALSE),"")</f>
        <v/>
      </c>
      <c r="F774" s="12" t="e">
        <f>IF(Wedstrijden!#REF!&lt;&gt;"",Wedstrijden!#REF!,"")</f>
        <v>#REF!</v>
      </c>
      <c r="G774" s="12">
        <f>IF(Wedstrijden!K785="Indoor",1,0)</f>
        <v>0</v>
      </c>
      <c r="H774" s="12">
        <f>Wedstrijden!L785</f>
        <v>0</v>
      </c>
      <c r="I774" s="12" t="str">
        <f>IF(Wedstrijden!J785="Nee",0,IF(Wedstrijden!J785="Ja",1,""))</f>
        <v/>
      </c>
      <c r="J774" s="12" t="str">
        <f>IF(Wedstrijden!M785&lt;&gt;"",Wedstrijden!M785,"")</f>
        <v/>
      </c>
      <c r="BJ774" s="12">
        <f>IF(COUNTA(Wedstrijden!#REF!)&lt;&gt;0,1,"")</f>
        <v>1</v>
      </c>
      <c r="BK774" s="12">
        <f t="shared" si="72"/>
        <v>2</v>
      </c>
      <c r="BL774" s="12" t="e">
        <f>IF(Wedstrijden!#REF!="x","AA","")</f>
        <v>#REF!</v>
      </c>
      <c r="BM774" s="12" t="e">
        <f>IF(Wedstrijden!#REF!="x","A","")</f>
        <v>#REF!</v>
      </c>
      <c r="BN774" s="12" t="e">
        <f>IF(Wedstrijden!#REF!="x","B1","")</f>
        <v>#REF!</v>
      </c>
      <c r="BO774" s="12" t="e">
        <f>IF(Wedstrijden!#REF!="x","BB","")</f>
        <v>#REF!</v>
      </c>
      <c r="BP774" s="12" t="e">
        <f>IF(Wedstrijden!#REF!="x","B","")</f>
        <v>#REF!</v>
      </c>
      <c r="BQ774" s="12" t="e">
        <f>IF(Wedstrijden!#REF!="x","L1","")</f>
        <v>#REF!</v>
      </c>
      <c r="BR774" s="12" t="e">
        <f>IF(Wedstrijden!#REF!="x","L2","")</f>
        <v>#REF!</v>
      </c>
      <c r="BS774" s="12" t="e">
        <f>IF(Wedstrijden!#REF!="x","M1","")</f>
        <v>#REF!</v>
      </c>
      <c r="BT774" s="12" t="e">
        <f>IF(Wedstrijden!#REF!="x","M2","")</f>
        <v>#REF!</v>
      </c>
      <c r="BU774" s="12" t="e">
        <f>IF(Wedstrijden!#REF!="x","Z1","")</f>
        <v>#REF!</v>
      </c>
      <c r="BV774" s="12" t="e">
        <f>IF(Wedstrijden!#REF!="x","Z2","")</f>
        <v>#REF!</v>
      </c>
      <c r="BW774" s="12">
        <f>IF(COUNTA(Wedstrijden!#REF!)&lt;&gt;0,1,"")</f>
        <v>1</v>
      </c>
      <c r="BX774" s="12">
        <f t="shared" si="73"/>
        <v>1</v>
      </c>
      <c r="BY774" s="12" t="e">
        <f>IF(Wedstrijden!#REF!="x","BB","")</f>
        <v>#REF!</v>
      </c>
      <c r="BZ774" s="12" t="e">
        <f>IF(Wedstrijden!#REF!="x","B","")</f>
        <v>#REF!</v>
      </c>
      <c r="CA774" s="12" t="e">
        <f>IF(Wedstrijden!#REF!="x","L1","")</f>
        <v>#REF!</v>
      </c>
      <c r="CB774" s="12" t="e">
        <f>IF(Wedstrijden!#REF!="x","L2","")</f>
        <v>#REF!</v>
      </c>
      <c r="CC774" s="12" t="e">
        <f>IF(Wedstrijden!#REF!="x","M1","")</f>
        <v>#REF!</v>
      </c>
      <c r="CD774" s="12" t="e">
        <f>IF(Wedstrijden!#REF!="x","M2","")</f>
        <v>#REF!</v>
      </c>
      <c r="CE774" s="12" t="e">
        <f>IF(Wedstrijden!#REF!="x","Z1","")</f>
        <v>#REF!</v>
      </c>
      <c r="CF774" s="12" t="e">
        <f>IF(Wedstrijden!#REF!="x","Z2","")</f>
        <v>#REF!</v>
      </c>
      <c r="CG774" s="12" t="e">
        <f>IF(Wedstrijden!#REF!="x","ZZL","")</f>
        <v>#REF!</v>
      </c>
      <c r="CL774" s="12">
        <f>IF(COUNTA(Wedstrijden!#REF!)&lt;&gt;0,2,"")</f>
        <v>2</v>
      </c>
      <c r="CM774" s="12">
        <f t="shared" si="74"/>
        <v>2</v>
      </c>
      <c r="CN774" s="12" t="e">
        <f>IF(Wedstrijden!#REF!="x","AA","")</f>
        <v>#REF!</v>
      </c>
      <c r="CO774" s="12" t="e">
        <f>IF(Wedstrijden!#REF!="x","A","")</f>
        <v>#REF!</v>
      </c>
      <c r="CP774" s="12" t="e">
        <f>IF(Wedstrijden!#REF!="x","BB","")</f>
        <v>#REF!</v>
      </c>
      <c r="CQ774" s="12" t="e">
        <f>IF(Wedstrijden!#REF!="x","B","")</f>
        <v>#REF!</v>
      </c>
      <c r="CR774" s="12" t="e">
        <f>IF(Wedstrijden!#REF!="x","L","")</f>
        <v>#REF!</v>
      </c>
      <c r="CS774" s="12" t="e">
        <f>IF(Wedstrijden!#REF!="x","M","")</f>
        <v>#REF!</v>
      </c>
      <c r="CT774" s="12" t="e">
        <f>IF(Wedstrijden!#REF!="x","Z","")</f>
        <v>#REF!</v>
      </c>
      <c r="CU774" s="12" t="e">
        <f>IF(Wedstrijden!#REF!="x","ZZ","")</f>
        <v>#REF!</v>
      </c>
      <c r="CV774" s="12">
        <f>IF(COUNTA(Wedstrijden!#REF!)&lt;&gt;0,2,"")</f>
        <v>2</v>
      </c>
      <c r="CW774" s="12">
        <f t="shared" si="75"/>
        <v>1</v>
      </c>
      <c r="CX774" s="12" t="e">
        <f>IF(Wedstrijden!#REF!="x","BB","")</f>
        <v>#REF!</v>
      </c>
      <c r="CY774" s="12" t="e">
        <f>IF(Wedstrijden!#REF!="x","B","")</f>
        <v>#REF!</v>
      </c>
      <c r="CZ774" s="12" t="e">
        <f>IF(Wedstrijden!#REF!="x","L","")</f>
        <v>#REF!</v>
      </c>
      <c r="DA774" s="12" t="e">
        <f>IF(Wedstrijden!#REF!="x","M","")</f>
        <v>#REF!</v>
      </c>
      <c r="DB774" s="12" t="e">
        <f>IF(Wedstrijden!#REF!="x","Z","")</f>
        <v>#REF!</v>
      </c>
      <c r="DC774" s="12" t="e">
        <f>IF(Wedstrijden!#REF!="x","ZZ","")</f>
        <v>#REF!</v>
      </c>
      <c r="DD774" s="12" t="e">
        <f>IF(Wedstrijden!#REF!="x","1.40","")</f>
        <v>#REF!</v>
      </c>
      <c r="DE774" s="12">
        <f>IF(COUNTA(Wedstrijden!#REF!)&lt;&gt;0,6,"")</f>
        <v>6</v>
      </c>
      <c r="DF774" s="12">
        <f t="shared" si="76"/>
        <v>2</v>
      </c>
      <c r="DG774" s="12" t="e">
        <f>IF(Wedstrijden!#REF!="x","L","")</f>
        <v>#REF!</v>
      </c>
      <c r="DH774" s="12" t="e">
        <f>IF(Wedstrijden!#REF!="x","M","")</f>
        <v>#REF!</v>
      </c>
      <c r="DI774" s="12" t="e">
        <f>IF(Wedstrijden!#REF!="x","Z","")</f>
        <v>#REF!</v>
      </c>
      <c r="DJ774" s="12" t="e">
        <f>IF(Wedstrijden!#REF!="x","Z","")</f>
        <v>#REF!</v>
      </c>
      <c r="DK774" s="12">
        <f>IF(COUNTA(Wedstrijden!#REF!)&lt;&gt;0,6,"")</f>
        <v>6</v>
      </c>
      <c r="DL774" s="12">
        <f t="shared" si="77"/>
        <v>1</v>
      </c>
      <c r="DM774" s="12" t="e">
        <f>IF(Wedstrijden!#REF!="x","L","")</f>
        <v>#REF!</v>
      </c>
      <c r="DN774" s="12" t="e">
        <f>IF(Wedstrijden!#REF!="x","M","")</f>
        <v>#REF!</v>
      </c>
      <c r="DO774" s="12" t="e">
        <f>IF(Wedstrijden!#REF!="x","Z","")</f>
        <v>#REF!</v>
      </c>
      <c r="DP774" s="12" t="e">
        <f>IF(Wedstrijden!#REF!="x","Z","")</f>
        <v>#REF!</v>
      </c>
    </row>
    <row r="775" spans="1:120" ht="15" x14ac:dyDescent="0.25">
      <c r="A775" s="14">
        <f>Wedstrijden!A786</f>
        <v>0</v>
      </c>
      <c r="B775" s="12" t="str">
        <f>IFERROR(VLOOKUP(Wedstrijden!C786,Wedstrijdlocaties!$B$2:$E$500,2,FALSE),"")</f>
        <v/>
      </c>
      <c r="C775" s="12" t="str">
        <f>Wedstrijden!D786</f>
        <v/>
      </c>
      <c r="D775" s="12" t="str">
        <f>IFERROR(VLOOKUP(Wedstrijden!E786,Organisaties!$B$2:$C$500,2,FALSE),"")</f>
        <v/>
      </c>
      <c r="E775" s="12" t="str">
        <f>IFERROR(VLOOKUP(Wedstrijden!E786,Organisaties!$B$2:$G$500,5,FALSE),"")</f>
        <v/>
      </c>
      <c r="F775" s="12" t="e">
        <f>IF(Wedstrijden!#REF!&lt;&gt;"",Wedstrijden!#REF!,"")</f>
        <v>#REF!</v>
      </c>
      <c r="G775" s="12">
        <f>IF(Wedstrijden!K786="Indoor",1,0)</f>
        <v>0</v>
      </c>
      <c r="H775" s="12">
        <f>Wedstrijden!L786</f>
        <v>0</v>
      </c>
      <c r="I775" s="12" t="str">
        <f>IF(Wedstrijden!J786="Nee",0,IF(Wedstrijden!J786="Ja",1,""))</f>
        <v/>
      </c>
      <c r="J775" s="12" t="str">
        <f>IF(Wedstrijden!M786&lt;&gt;"",Wedstrijden!M786,"")</f>
        <v/>
      </c>
      <c r="BJ775" s="12">
        <f>IF(COUNTA(Wedstrijden!#REF!)&lt;&gt;0,1,"")</f>
        <v>1</v>
      </c>
      <c r="BK775" s="12">
        <f t="shared" si="72"/>
        <v>2</v>
      </c>
      <c r="BL775" s="12" t="e">
        <f>IF(Wedstrijden!#REF!="x","AA","")</f>
        <v>#REF!</v>
      </c>
      <c r="BM775" s="12" t="e">
        <f>IF(Wedstrijden!#REF!="x","A","")</f>
        <v>#REF!</v>
      </c>
      <c r="BN775" s="12" t="e">
        <f>IF(Wedstrijden!#REF!="x","B1","")</f>
        <v>#REF!</v>
      </c>
      <c r="BO775" s="12" t="e">
        <f>IF(Wedstrijden!#REF!="x","BB","")</f>
        <v>#REF!</v>
      </c>
      <c r="BP775" s="12" t="e">
        <f>IF(Wedstrijden!#REF!="x","B","")</f>
        <v>#REF!</v>
      </c>
      <c r="BQ775" s="12" t="e">
        <f>IF(Wedstrijden!#REF!="x","L1","")</f>
        <v>#REF!</v>
      </c>
      <c r="BR775" s="12" t="e">
        <f>IF(Wedstrijden!#REF!="x","L2","")</f>
        <v>#REF!</v>
      </c>
      <c r="BS775" s="12" t="e">
        <f>IF(Wedstrijden!#REF!="x","M1","")</f>
        <v>#REF!</v>
      </c>
      <c r="BT775" s="12" t="e">
        <f>IF(Wedstrijden!#REF!="x","M2","")</f>
        <v>#REF!</v>
      </c>
      <c r="BU775" s="12" t="e">
        <f>IF(Wedstrijden!#REF!="x","Z1","")</f>
        <v>#REF!</v>
      </c>
      <c r="BV775" s="12" t="e">
        <f>IF(Wedstrijden!#REF!="x","Z2","")</f>
        <v>#REF!</v>
      </c>
      <c r="BW775" s="12">
        <f>IF(COUNTA(Wedstrijden!#REF!)&lt;&gt;0,1,"")</f>
        <v>1</v>
      </c>
      <c r="BX775" s="12">
        <f t="shared" si="73"/>
        <v>1</v>
      </c>
      <c r="BY775" s="12" t="e">
        <f>IF(Wedstrijden!#REF!="x","BB","")</f>
        <v>#REF!</v>
      </c>
      <c r="BZ775" s="12" t="e">
        <f>IF(Wedstrijden!#REF!="x","B","")</f>
        <v>#REF!</v>
      </c>
      <c r="CA775" s="12" t="e">
        <f>IF(Wedstrijden!#REF!="x","L1","")</f>
        <v>#REF!</v>
      </c>
      <c r="CB775" s="12" t="e">
        <f>IF(Wedstrijden!#REF!="x","L2","")</f>
        <v>#REF!</v>
      </c>
      <c r="CC775" s="12" t="e">
        <f>IF(Wedstrijden!#REF!="x","M1","")</f>
        <v>#REF!</v>
      </c>
      <c r="CD775" s="12" t="e">
        <f>IF(Wedstrijden!#REF!="x","M2","")</f>
        <v>#REF!</v>
      </c>
      <c r="CE775" s="12" t="e">
        <f>IF(Wedstrijden!#REF!="x","Z1","")</f>
        <v>#REF!</v>
      </c>
      <c r="CF775" s="12" t="e">
        <f>IF(Wedstrijden!#REF!="x","Z2","")</f>
        <v>#REF!</v>
      </c>
      <c r="CG775" s="12" t="e">
        <f>IF(Wedstrijden!#REF!="x","ZZL","")</f>
        <v>#REF!</v>
      </c>
      <c r="CL775" s="12">
        <f>IF(COUNTA(Wedstrijden!#REF!)&lt;&gt;0,2,"")</f>
        <v>2</v>
      </c>
      <c r="CM775" s="12">
        <f t="shared" si="74"/>
        <v>2</v>
      </c>
      <c r="CN775" s="12" t="e">
        <f>IF(Wedstrijden!#REF!="x","AA","")</f>
        <v>#REF!</v>
      </c>
      <c r="CO775" s="12" t="e">
        <f>IF(Wedstrijden!#REF!="x","A","")</f>
        <v>#REF!</v>
      </c>
      <c r="CP775" s="12" t="e">
        <f>IF(Wedstrijden!#REF!="x","BB","")</f>
        <v>#REF!</v>
      </c>
      <c r="CQ775" s="12" t="e">
        <f>IF(Wedstrijden!#REF!="x","B","")</f>
        <v>#REF!</v>
      </c>
      <c r="CR775" s="12" t="e">
        <f>IF(Wedstrijden!#REF!="x","L","")</f>
        <v>#REF!</v>
      </c>
      <c r="CS775" s="12" t="e">
        <f>IF(Wedstrijden!#REF!="x","M","")</f>
        <v>#REF!</v>
      </c>
      <c r="CT775" s="12" t="e">
        <f>IF(Wedstrijden!#REF!="x","Z","")</f>
        <v>#REF!</v>
      </c>
      <c r="CU775" s="12" t="e">
        <f>IF(Wedstrijden!#REF!="x","ZZ","")</f>
        <v>#REF!</v>
      </c>
      <c r="CV775" s="12">
        <f>IF(COUNTA(Wedstrijden!#REF!)&lt;&gt;0,2,"")</f>
        <v>2</v>
      </c>
      <c r="CW775" s="12">
        <f t="shared" si="75"/>
        <v>1</v>
      </c>
      <c r="CX775" s="12" t="e">
        <f>IF(Wedstrijden!#REF!="x","BB","")</f>
        <v>#REF!</v>
      </c>
      <c r="CY775" s="12" t="e">
        <f>IF(Wedstrijden!#REF!="x","B","")</f>
        <v>#REF!</v>
      </c>
      <c r="CZ775" s="12" t="e">
        <f>IF(Wedstrijden!#REF!="x","L","")</f>
        <v>#REF!</v>
      </c>
      <c r="DA775" s="12" t="e">
        <f>IF(Wedstrijden!#REF!="x","M","")</f>
        <v>#REF!</v>
      </c>
      <c r="DB775" s="12" t="e">
        <f>IF(Wedstrijden!#REF!="x","Z","")</f>
        <v>#REF!</v>
      </c>
      <c r="DC775" s="12" t="e">
        <f>IF(Wedstrijden!#REF!="x","ZZ","")</f>
        <v>#REF!</v>
      </c>
      <c r="DD775" s="12" t="e">
        <f>IF(Wedstrijden!#REF!="x","1.40","")</f>
        <v>#REF!</v>
      </c>
      <c r="DE775" s="12">
        <f>IF(COUNTA(Wedstrijden!#REF!)&lt;&gt;0,6,"")</f>
        <v>6</v>
      </c>
      <c r="DF775" s="12">
        <f t="shared" si="76"/>
        <v>2</v>
      </c>
      <c r="DG775" s="12" t="e">
        <f>IF(Wedstrijden!#REF!="x","L","")</f>
        <v>#REF!</v>
      </c>
      <c r="DH775" s="12" t="e">
        <f>IF(Wedstrijden!#REF!="x","M","")</f>
        <v>#REF!</v>
      </c>
      <c r="DI775" s="12" t="e">
        <f>IF(Wedstrijden!#REF!="x","Z","")</f>
        <v>#REF!</v>
      </c>
      <c r="DJ775" s="12" t="e">
        <f>IF(Wedstrijden!#REF!="x","Z","")</f>
        <v>#REF!</v>
      </c>
      <c r="DK775" s="12">
        <f>IF(COUNTA(Wedstrijden!#REF!)&lt;&gt;0,6,"")</f>
        <v>6</v>
      </c>
      <c r="DL775" s="12">
        <f t="shared" si="77"/>
        <v>1</v>
      </c>
      <c r="DM775" s="12" t="e">
        <f>IF(Wedstrijden!#REF!="x","L","")</f>
        <v>#REF!</v>
      </c>
      <c r="DN775" s="12" t="e">
        <f>IF(Wedstrijden!#REF!="x","M","")</f>
        <v>#REF!</v>
      </c>
      <c r="DO775" s="12" t="e">
        <f>IF(Wedstrijden!#REF!="x","Z","")</f>
        <v>#REF!</v>
      </c>
      <c r="DP775" s="12" t="e">
        <f>IF(Wedstrijden!#REF!="x","Z","")</f>
        <v>#REF!</v>
      </c>
    </row>
    <row r="776" spans="1:120" ht="15" x14ac:dyDescent="0.25">
      <c r="A776" s="14">
        <f>Wedstrijden!A787</f>
        <v>0</v>
      </c>
      <c r="B776" s="12" t="str">
        <f>IFERROR(VLOOKUP(Wedstrijden!C787,Wedstrijdlocaties!$B$2:$E$500,2,FALSE),"")</f>
        <v/>
      </c>
      <c r="C776" s="12" t="str">
        <f>Wedstrijden!D787</f>
        <v/>
      </c>
      <c r="D776" s="12" t="str">
        <f>IFERROR(VLOOKUP(Wedstrijden!E787,Organisaties!$B$2:$C$500,2,FALSE),"")</f>
        <v/>
      </c>
      <c r="E776" s="12" t="str">
        <f>IFERROR(VLOOKUP(Wedstrijden!E787,Organisaties!$B$2:$G$500,5,FALSE),"")</f>
        <v/>
      </c>
      <c r="F776" s="12" t="e">
        <f>IF(Wedstrijden!#REF!&lt;&gt;"",Wedstrijden!#REF!,"")</f>
        <v>#REF!</v>
      </c>
      <c r="G776" s="12">
        <f>IF(Wedstrijden!K787="Indoor",1,0)</f>
        <v>0</v>
      </c>
      <c r="H776" s="12">
        <f>Wedstrijden!L787</f>
        <v>0</v>
      </c>
      <c r="I776" s="12" t="str">
        <f>IF(Wedstrijden!J787="Nee",0,IF(Wedstrijden!J787="Ja",1,""))</f>
        <v/>
      </c>
      <c r="J776" s="12" t="str">
        <f>IF(Wedstrijden!M787&lt;&gt;"",Wedstrijden!M787,"")</f>
        <v/>
      </c>
      <c r="BJ776" s="12">
        <f>IF(COUNTA(Wedstrijden!#REF!)&lt;&gt;0,1,"")</f>
        <v>1</v>
      </c>
      <c r="BK776" s="12">
        <f t="shared" si="72"/>
        <v>2</v>
      </c>
      <c r="BL776" s="12" t="e">
        <f>IF(Wedstrijden!#REF!="x","AA","")</f>
        <v>#REF!</v>
      </c>
      <c r="BM776" s="12" t="e">
        <f>IF(Wedstrijden!#REF!="x","A","")</f>
        <v>#REF!</v>
      </c>
      <c r="BN776" s="12" t="e">
        <f>IF(Wedstrijden!#REF!="x","B1","")</f>
        <v>#REF!</v>
      </c>
      <c r="BO776" s="12" t="e">
        <f>IF(Wedstrijden!#REF!="x","BB","")</f>
        <v>#REF!</v>
      </c>
      <c r="BP776" s="12" t="e">
        <f>IF(Wedstrijden!#REF!="x","B","")</f>
        <v>#REF!</v>
      </c>
      <c r="BQ776" s="12" t="e">
        <f>IF(Wedstrijden!#REF!="x","L1","")</f>
        <v>#REF!</v>
      </c>
      <c r="BR776" s="12" t="e">
        <f>IF(Wedstrijden!#REF!="x","L2","")</f>
        <v>#REF!</v>
      </c>
      <c r="BS776" s="12" t="e">
        <f>IF(Wedstrijden!#REF!="x","M1","")</f>
        <v>#REF!</v>
      </c>
      <c r="BT776" s="12" t="e">
        <f>IF(Wedstrijden!#REF!="x","M2","")</f>
        <v>#REF!</v>
      </c>
      <c r="BU776" s="12" t="e">
        <f>IF(Wedstrijden!#REF!="x","Z1","")</f>
        <v>#REF!</v>
      </c>
      <c r="BV776" s="12" t="e">
        <f>IF(Wedstrijden!#REF!="x","Z2","")</f>
        <v>#REF!</v>
      </c>
      <c r="BW776" s="12">
        <f>IF(COUNTA(Wedstrijden!#REF!)&lt;&gt;0,1,"")</f>
        <v>1</v>
      </c>
      <c r="BX776" s="12">
        <f t="shared" si="73"/>
        <v>1</v>
      </c>
      <c r="BY776" s="12" t="e">
        <f>IF(Wedstrijden!#REF!="x","BB","")</f>
        <v>#REF!</v>
      </c>
      <c r="BZ776" s="12" t="e">
        <f>IF(Wedstrijden!#REF!="x","B","")</f>
        <v>#REF!</v>
      </c>
      <c r="CA776" s="12" t="e">
        <f>IF(Wedstrijden!#REF!="x","L1","")</f>
        <v>#REF!</v>
      </c>
      <c r="CB776" s="12" t="e">
        <f>IF(Wedstrijden!#REF!="x","L2","")</f>
        <v>#REF!</v>
      </c>
      <c r="CC776" s="12" t="e">
        <f>IF(Wedstrijden!#REF!="x","M1","")</f>
        <v>#REF!</v>
      </c>
      <c r="CD776" s="12" t="e">
        <f>IF(Wedstrijden!#REF!="x","M2","")</f>
        <v>#REF!</v>
      </c>
      <c r="CE776" s="12" t="e">
        <f>IF(Wedstrijden!#REF!="x","Z1","")</f>
        <v>#REF!</v>
      </c>
      <c r="CF776" s="12" t="e">
        <f>IF(Wedstrijden!#REF!="x","Z2","")</f>
        <v>#REF!</v>
      </c>
      <c r="CG776" s="12" t="e">
        <f>IF(Wedstrijden!#REF!="x","ZZL","")</f>
        <v>#REF!</v>
      </c>
      <c r="CL776" s="12">
        <f>IF(COUNTA(Wedstrijden!#REF!)&lt;&gt;0,2,"")</f>
        <v>2</v>
      </c>
      <c r="CM776" s="12">
        <f t="shared" si="74"/>
        <v>2</v>
      </c>
      <c r="CN776" s="12" t="e">
        <f>IF(Wedstrijden!#REF!="x","AA","")</f>
        <v>#REF!</v>
      </c>
      <c r="CO776" s="12" t="e">
        <f>IF(Wedstrijden!#REF!="x","A","")</f>
        <v>#REF!</v>
      </c>
      <c r="CP776" s="12" t="e">
        <f>IF(Wedstrijden!#REF!="x","BB","")</f>
        <v>#REF!</v>
      </c>
      <c r="CQ776" s="12" t="e">
        <f>IF(Wedstrijden!#REF!="x","B","")</f>
        <v>#REF!</v>
      </c>
      <c r="CR776" s="12" t="e">
        <f>IF(Wedstrijden!#REF!="x","L","")</f>
        <v>#REF!</v>
      </c>
      <c r="CS776" s="12" t="e">
        <f>IF(Wedstrijden!#REF!="x","M","")</f>
        <v>#REF!</v>
      </c>
      <c r="CT776" s="12" t="e">
        <f>IF(Wedstrijden!#REF!="x","Z","")</f>
        <v>#REF!</v>
      </c>
      <c r="CU776" s="12" t="e">
        <f>IF(Wedstrijden!#REF!="x","ZZ","")</f>
        <v>#REF!</v>
      </c>
      <c r="CV776" s="12">
        <f>IF(COUNTA(Wedstrijden!#REF!)&lt;&gt;0,2,"")</f>
        <v>2</v>
      </c>
      <c r="CW776" s="12">
        <f t="shared" si="75"/>
        <v>1</v>
      </c>
      <c r="CX776" s="12" t="e">
        <f>IF(Wedstrijden!#REF!="x","BB","")</f>
        <v>#REF!</v>
      </c>
      <c r="CY776" s="12" t="e">
        <f>IF(Wedstrijden!#REF!="x","B","")</f>
        <v>#REF!</v>
      </c>
      <c r="CZ776" s="12" t="e">
        <f>IF(Wedstrijden!#REF!="x","L","")</f>
        <v>#REF!</v>
      </c>
      <c r="DA776" s="12" t="e">
        <f>IF(Wedstrijden!#REF!="x","M","")</f>
        <v>#REF!</v>
      </c>
      <c r="DB776" s="12" t="e">
        <f>IF(Wedstrijden!#REF!="x","Z","")</f>
        <v>#REF!</v>
      </c>
      <c r="DC776" s="12" t="e">
        <f>IF(Wedstrijden!#REF!="x","ZZ","")</f>
        <v>#REF!</v>
      </c>
      <c r="DD776" s="12" t="e">
        <f>IF(Wedstrijden!#REF!="x","1.40","")</f>
        <v>#REF!</v>
      </c>
      <c r="DE776" s="12">
        <f>IF(COUNTA(Wedstrijden!#REF!)&lt;&gt;0,6,"")</f>
        <v>6</v>
      </c>
      <c r="DF776" s="12">
        <f t="shared" si="76"/>
        <v>2</v>
      </c>
      <c r="DG776" s="12" t="e">
        <f>IF(Wedstrijden!#REF!="x","L","")</f>
        <v>#REF!</v>
      </c>
      <c r="DH776" s="12" t="e">
        <f>IF(Wedstrijden!#REF!="x","M","")</f>
        <v>#REF!</v>
      </c>
      <c r="DI776" s="12" t="e">
        <f>IF(Wedstrijden!#REF!="x","Z","")</f>
        <v>#REF!</v>
      </c>
      <c r="DJ776" s="12" t="e">
        <f>IF(Wedstrijden!#REF!="x","Z","")</f>
        <v>#REF!</v>
      </c>
      <c r="DK776" s="12">
        <f>IF(COUNTA(Wedstrijden!#REF!)&lt;&gt;0,6,"")</f>
        <v>6</v>
      </c>
      <c r="DL776" s="12">
        <f t="shared" si="77"/>
        <v>1</v>
      </c>
      <c r="DM776" s="12" t="e">
        <f>IF(Wedstrijden!#REF!="x","L","")</f>
        <v>#REF!</v>
      </c>
      <c r="DN776" s="12" t="e">
        <f>IF(Wedstrijden!#REF!="x","M","")</f>
        <v>#REF!</v>
      </c>
      <c r="DO776" s="12" t="e">
        <f>IF(Wedstrijden!#REF!="x","Z","")</f>
        <v>#REF!</v>
      </c>
      <c r="DP776" s="12" t="e">
        <f>IF(Wedstrijden!#REF!="x","Z","")</f>
        <v>#REF!</v>
      </c>
    </row>
    <row r="777" spans="1:120" ht="15" x14ac:dyDescent="0.25">
      <c r="A777" s="14">
        <f>Wedstrijden!A788</f>
        <v>0</v>
      </c>
      <c r="B777" s="12" t="str">
        <f>IFERROR(VLOOKUP(Wedstrijden!C788,Wedstrijdlocaties!$B$2:$E$500,2,FALSE),"")</f>
        <v/>
      </c>
      <c r="C777" s="12" t="str">
        <f>Wedstrijden!D788</f>
        <v/>
      </c>
      <c r="D777" s="12" t="str">
        <f>IFERROR(VLOOKUP(Wedstrijden!E788,Organisaties!$B$2:$C$500,2,FALSE),"")</f>
        <v/>
      </c>
      <c r="E777" s="12" t="str">
        <f>IFERROR(VLOOKUP(Wedstrijden!E788,Organisaties!$B$2:$G$500,5,FALSE),"")</f>
        <v/>
      </c>
      <c r="F777" s="12" t="e">
        <f>IF(Wedstrijden!#REF!&lt;&gt;"",Wedstrijden!#REF!,"")</f>
        <v>#REF!</v>
      </c>
      <c r="G777" s="12">
        <f>IF(Wedstrijden!K788="Indoor",1,0)</f>
        <v>0</v>
      </c>
      <c r="H777" s="12">
        <f>Wedstrijden!L788</f>
        <v>0</v>
      </c>
      <c r="I777" s="12" t="str">
        <f>IF(Wedstrijden!J788="Nee",0,IF(Wedstrijden!J788="Ja",1,""))</f>
        <v/>
      </c>
      <c r="J777" s="12" t="str">
        <f>IF(Wedstrijden!M788&lt;&gt;"",Wedstrijden!M788,"")</f>
        <v/>
      </c>
      <c r="BJ777" s="12">
        <f>IF(COUNTA(Wedstrijden!#REF!)&lt;&gt;0,1,"")</f>
        <v>1</v>
      </c>
      <c r="BK777" s="12">
        <f t="shared" si="72"/>
        <v>2</v>
      </c>
      <c r="BL777" s="12" t="e">
        <f>IF(Wedstrijden!#REF!="x","AA","")</f>
        <v>#REF!</v>
      </c>
      <c r="BM777" s="12" t="e">
        <f>IF(Wedstrijden!#REF!="x","A","")</f>
        <v>#REF!</v>
      </c>
      <c r="BN777" s="12" t="e">
        <f>IF(Wedstrijden!#REF!="x","B1","")</f>
        <v>#REF!</v>
      </c>
      <c r="BO777" s="12" t="e">
        <f>IF(Wedstrijden!#REF!="x","BB","")</f>
        <v>#REF!</v>
      </c>
      <c r="BP777" s="12" t="e">
        <f>IF(Wedstrijden!#REF!="x","B","")</f>
        <v>#REF!</v>
      </c>
      <c r="BQ777" s="12" t="e">
        <f>IF(Wedstrijden!#REF!="x","L1","")</f>
        <v>#REF!</v>
      </c>
      <c r="BR777" s="12" t="e">
        <f>IF(Wedstrijden!#REF!="x","L2","")</f>
        <v>#REF!</v>
      </c>
      <c r="BS777" s="12" t="e">
        <f>IF(Wedstrijden!#REF!="x","M1","")</f>
        <v>#REF!</v>
      </c>
      <c r="BT777" s="12" t="e">
        <f>IF(Wedstrijden!#REF!="x","M2","")</f>
        <v>#REF!</v>
      </c>
      <c r="BU777" s="12" t="e">
        <f>IF(Wedstrijden!#REF!="x","Z1","")</f>
        <v>#REF!</v>
      </c>
      <c r="BV777" s="12" t="e">
        <f>IF(Wedstrijden!#REF!="x","Z2","")</f>
        <v>#REF!</v>
      </c>
      <c r="BW777" s="12">
        <f>IF(COUNTA(Wedstrijden!#REF!)&lt;&gt;0,1,"")</f>
        <v>1</v>
      </c>
      <c r="BX777" s="12">
        <f t="shared" si="73"/>
        <v>1</v>
      </c>
      <c r="BY777" s="12" t="e">
        <f>IF(Wedstrijden!#REF!="x","BB","")</f>
        <v>#REF!</v>
      </c>
      <c r="BZ777" s="12" t="e">
        <f>IF(Wedstrijden!#REF!="x","B","")</f>
        <v>#REF!</v>
      </c>
      <c r="CA777" s="12" t="e">
        <f>IF(Wedstrijden!#REF!="x","L1","")</f>
        <v>#REF!</v>
      </c>
      <c r="CB777" s="12" t="e">
        <f>IF(Wedstrijden!#REF!="x","L2","")</f>
        <v>#REF!</v>
      </c>
      <c r="CC777" s="12" t="e">
        <f>IF(Wedstrijden!#REF!="x","M1","")</f>
        <v>#REF!</v>
      </c>
      <c r="CD777" s="12" t="e">
        <f>IF(Wedstrijden!#REF!="x","M2","")</f>
        <v>#REF!</v>
      </c>
      <c r="CE777" s="12" t="e">
        <f>IF(Wedstrijden!#REF!="x","Z1","")</f>
        <v>#REF!</v>
      </c>
      <c r="CF777" s="12" t="e">
        <f>IF(Wedstrijden!#REF!="x","Z2","")</f>
        <v>#REF!</v>
      </c>
      <c r="CG777" s="12" t="e">
        <f>IF(Wedstrijden!#REF!="x","ZZL","")</f>
        <v>#REF!</v>
      </c>
      <c r="CL777" s="12">
        <f>IF(COUNTA(Wedstrijden!#REF!)&lt;&gt;0,2,"")</f>
        <v>2</v>
      </c>
      <c r="CM777" s="12">
        <f t="shared" si="74"/>
        <v>2</v>
      </c>
      <c r="CN777" s="12" t="e">
        <f>IF(Wedstrijden!#REF!="x","AA","")</f>
        <v>#REF!</v>
      </c>
      <c r="CO777" s="12" t="e">
        <f>IF(Wedstrijden!#REF!="x","A","")</f>
        <v>#REF!</v>
      </c>
      <c r="CP777" s="12" t="e">
        <f>IF(Wedstrijden!#REF!="x","BB","")</f>
        <v>#REF!</v>
      </c>
      <c r="CQ777" s="12" t="e">
        <f>IF(Wedstrijden!#REF!="x","B","")</f>
        <v>#REF!</v>
      </c>
      <c r="CR777" s="12" t="e">
        <f>IF(Wedstrijden!#REF!="x","L","")</f>
        <v>#REF!</v>
      </c>
      <c r="CS777" s="12" t="e">
        <f>IF(Wedstrijden!#REF!="x","M","")</f>
        <v>#REF!</v>
      </c>
      <c r="CT777" s="12" t="e">
        <f>IF(Wedstrijden!#REF!="x","Z","")</f>
        <v>#REF!</v>
      </c>
      <c r="CU777" s="12" t="e">
        <f>IF(Wedstrijden!#REF!="x","ZZ","")</f>
        <v>#REF!</v>
      </c>
      <c r="CV777" s="12">
        <f>IF(COUNTA(Wedstrijden!#REF!)&lt;&gt;0,2,"")</f>
        <v>2</v>
      </c>
      <c r="CW777" s="12">
        <f t="shared" si="75"/>
        <v>1</v>
      </c>
      <c r="CX777" s="12" t="e">
        <f>IF(Wedstrijden!#REF!="x","BB","")</f>
        <v>#REF!</v>
      </c>
      <c r="CY777" s="12" t="e">
        <f>IF(Wedstrijden!#REF!="x","B","")</f>
        <v>#REF!</v>
      </c>
      <c r="CZ777" s="12" t="e">
        <f>IF(Wedstrijden!#REF!="x","L","")</f>
        <v>#REF!</v>
      </c>
      <c r="DA777" s="12" t="e">
        <f>IF(Wedstrijden!#REF!="x","M","")</f>
        <v>#REF!</v>
      </c>
      <c r="DB777" s="12" t="e">
        <f>IF(Wedstrijden!#REF!="x","Z","")</f>
        <v>#REF!</v>
      </c>
      <c r="DC777" s="12" t="e">
        <f>IF(Wedstrijden!#REF!="x","ZZ","")</f>
        <v>#REF!</v>
      </c>
      <c r="DD777" s="12" t="e">
        <f>IF(Wedstrijden!#REF!="x","1.40","")</f>
        <v>#REF!</v>
      </c>
      <c r="DE777" s="12">
        <f>IF(COUNTA(Wedstrijden!#REF!)&lt;&gt;0,6,"")</f>
        <v>6</v>
      </c>
      <c r="DF777" s="12">
        <f t="shared" si="76"/>
        <v>2</v>
      </c>
      <c r="DG777" s="12" t="e">
        <f>IF(Wedstrijden!#REF!="x","L","")</f>
        <v>#REF!</v>
      </c>
      <c r="DH777" s="12" t="e">
        <f>IF(Wedstrijden!#REF!="x","M","")</f>
        <v>#REF!</v>
      </c>
      <c r="DI777" s="12" t="e">
        <f>IF(Wedstrijden!#REF!="x","Z","")</f>
        <v>#REF!</v>
      </c>
      <c r="DJ777" s="12" t="e">
        <f>IF(Wedstrijden!#REF!="x","Z","")</f>
        <v>#REF!</v>
      </c>
      <c r="DK777" s="12">
        <f>IF(COUNTA(Wedstrijden!#REF!)&lt;&gt;0,6,"")</f>
        <v>6</v>
      </c>
      <c r="DL777" s="12">
        <f t="shared" si="77"/>
        <v>1</v>
      </c>
      <c r="DM777" s="12" t="e">
        <f>IF(Wedstrijden!#REF!="x","L","")</f>
        <v>#REF!</v>
      </c>
      <c r="DN777" s="12" t="e">
        <f>IF(Wedstrijden!#REF!="x","M","")</f>
        <v>#REF!</v>
      </c>
      <c r="DO777" s="12" t="e">
        <f>IF(Wedstrijden!#REF!="x","Z","")</f>
        <v>#REF!</v>
      </c>
      <c r="DP777" s="12" t="e">
        <f>IF(Wedstrijden!#REF!="x","Z","")</f>
        <v>#REF!</v>
      </c>
    </row>
    <row r="778" spans="1:120" ht="15" x14ac:dyDescent="0.25">
      <c r="A778" s="14">
        <f>Wedstrijden!A789</f>
        <v>0</v>
      </c>
      <c r="B778" s="12" t="str">
        <f>IFERROR(VLOOKUP(Wedstrijden!C789,Wedstrijdlocaties!$B$2:$E$500,2,FALSE),"")</f>
        <v/>
      </c>
      <c r="C778" s="12" t="str">
        <f>Wedstrijden!D789</f>
        <v/>
      </c>
      <c r="D778" s="12" t="str">
        <f>IFERROR(VLOOKUP(Wedstrijden!E789,Organisaties!$B$2:$C$500,2,FALSE),"")</f>
        <v/>
      </c>
      <c r="E778" s="12" t="str">
        <f>IFERROR(VLOOKUP(Wedstrijden!E789,Organisaties!$B$2:$G$500,5,FALSE),"")</f>
        <v/>
      </c>
      <c r="F778" s="12" t="e">
        <f>IF(Wedstrijden!#REF!&lt;&gt;"",Wedstrijden!#REF!,"")</f>
        <v>#REF!</v>
      </c>
      <c r="G778" s="12">
        <f>IF(Wedstrijden!K789="Indoor",1,0)</f>
        <v>0</v>
      </c>
      <c r="H778" s="12">
        <f>Wedstrijden!L789</f>
        <v>0</v>
      </c>
      <c r="I778" s="12" t="str">
        <f>IF(Wedstrijden!J789="Nee",0,IF(Wedstrijden!J789="Ja",1,""))</f>
        <v/>
      </c>
      <c r="J778" s="12" t="str">
        <f>IF(Wedstrijden!M789&lt;&gt;"",Wedstrijden!M789,"")</f>
        <v/>
      </c>
      <c r="BJ778" s="12">
        <f>IF(COUNTA(Wedstrijden!#REF!)&lt;&gt;0,1,"")</f>
        <v>1</v>
      </c>
      <c r="BK778" s="12">
        <f t="shared" si="72"/>
        <v>2</v>
      </c>
      <c r="BL778" s="12" t="e">
        <f>IF(Wedstrijden!#REF!="x","AA","")</f>
        <v>#REF!</v>
      </c>
      <c r="BM778" s="12" t="e">
        <f>IF(Wedstrijden!#REF!="x","A","")</f>
        <v>#REF!</v>
      </c>
      <c r="BN778" s="12" t="e">
        <f>IF(Wedstrijden!#REF!="x","B1","")</f>
        <v>#REF!</v>
      </c>
      <c r="BO778" s="12" t="e">
        <f>IF(Wedstrijden!#REF!="x","BB","")</f>
        <v>#REF!</v>
      </c>
      <c r="BP778" s="12" t="e">
        <f>IF(Wedstrijden!#REF!="x","B","")</f>
        <v>#REF!</v>
      </c>
      <c r="BQ778" s="12" t="e">
        <f>IF(Wedstrijden!#REF!="x","L1","")</f>
        <v>#REF!</v>
      </c>
      <c r="BR778" s="12" t="e">
        <f>IF(Wedstrijden!#REF!="x","L2","")</f>
        <v>#REF!</v>
      </c>
      <c r="BS778" s="12" t="e">
        <f>IF(Wedstrijden!#REF!="x","M1","")</f>
        <v>#REF!</v>
      </c>
      <c r="BT778" s="12" t="e">
        <f>IF(Wedstrijden!#REF!="x","M2","")</f>
        <v>#REF!</v>
      </c>
      <c r="BU778" s="12" t="e">
        <f>IF(Wedstrijden!#REF!="x","Z1","")</f>
        <v>#REF!</v>
      </c>
      <c r="BV778" s="12" t="e">
        <f>IF(Wedstrijden!#REF!="x","Z2","")</f>
        <v>#REF!</v>
      </c>
      <c r="BW778" s="12">
        <f>IF(COUNTA(Wedstrijden!#REF!)&lt;&gt;0,1,"")</f>
        <v>1</v>
      </c>
      <c r="BX778" s="12">
        <f t="shared" si="73"/>
        <v>1</v>
      </c>
      <c r="BY778" s="12" t="e">
        <f>IF(Wedstrijden!#REF!="x","BB","")</f>
        <v>#REF!</v>
      </c>
      <c r="BZ778" s="12" t="e">
        <f>IF(Wedstrijden!#REF!="x","B","")</f>
        <v>#REF!</v>
      </c>
      <c r="CA778" s="12" t="e">
        <f>IF(Wedstrijden!#REF!="x","L1","")</f>
        <v>#REF!</v>
      </c>
      <c r="CB778" s="12" t="e">
        <f>IF(Wedstrijden!#REF!="x","L2","")</f>
        <v>#REF!</v>
      </c>
      <c r="CC778" s="12" t="e">
        <f>IF(Wedstrijden!#REF!="x","M1","")</f>
        <v>#REF!</v>
      </c>
      <c r="CD778" s="12" t="e">
        <f>IF(Wedstrijden!#REF!="x","M2","")</f>
        <v>#REF!</v>
      </c>
      <c r="CE778" s="12" t="e">
        <f>IF(Wedstrijden!#REF!="x","Z1","")</f>
        <v>#REF!</v>
      </c>
      <c r="CF778" s="12" t="e">
        <f>IF(Wedstrijden!#REF!="x","Z2","")</f>
        <v>#REF!</v>
      </c>
      <c r="CG778" s="12" t="e">
        <f>IF(Wedstrijden!#REF!="x","ZZL","")</f>
        <v>#REF!</v>
      </c>
      <c r="CL778" s="12">
        <f>IF(COUNTA(Wedstrijden!#REF!)&lt;&gt;0,2,"")</f>
        <v>2</v>
      </c>
      <c r="CM778" s="12">
        <f t="shared" si="74"/>
        <v>2</v>
      </c>
      <c r="CN778" s="12" t="e">
        <f>IF(Wedstrijden!#REF!="x","AA","")</f>
        <v>#REF!</v>
      </c>
      <c r="CO778" s="12" t="e">
        <f>IF(Wedstrijden!#REF!="x","A","")</f>
        <v>#REF!</v>
      </c>
      <c r="CP778" s="12" t="e">
        <f>IF(Wedstrijden!#REF!="x","BB","")</f>
        <v>#REF!</v>
      </c>
      <c r="CQ778" s="12" t="e">
        <f>IF(Wedstrijden!#REF!="x","B","")</f>
        <v>#REF!</v>
      </c>
      <c r="CR778" s="12" t="e">
        <f>IF(Wedstrijden!#REF!="x","L","")</f>
        <v>#REF!</v>
      </c>
      <c r="CS778" s="12" t="e">
        <f>IF(Wedstrijden!#REF!="x","M","")</f>
        <v>#REF!</v>
      </c>
      <c r="CT778" s="12" t="e">
        <f>IF(Wedstrijden!#REF!="x","Z","")</f>
        <v>#REF!</v>
      </c>
      <c r="CU778" s="12" t="e">
        <f>IF(Wedstrijden!#REF!="x","ZZ","")</f>
        <v>#REF!</v>
      </c>
      <c r="CV778" s="12">
        <f>IF(COUNTA(Wedstrijden!#REF!)&lt;&gt;0,2,"")</f>
        <v>2</v>
      </c>
      <c r="CW778" s="12">
        <f t="shared" si="75"/>
        <v>1</v>
      </c>
      <c r="CX778" s="12" t="e">
        <f>IF(Wedstrijden!#REF!="x","BB","")</f>
        <v>#REF!</v>
      </c>
      <c r="CY778" s="12" t="e">
        <f>IF(Wedstrijden!#REF!="x","B","")</f>
        <v>#REF!</v>
      </c>
      <c r="CZ778" s="12" t="e">
        <f>IF(Wedstrijden!#REF!="x","L","")</f>
        <v>#REF!</v>
      </c>
      <c r="DA778" s="12" t="e">
        <f>IF(Wedstrijden!#REF!="x","M","")</f>
        <v>#REF!</v>
      </c>
      <c r="DB778" s="12" t="e">
        <f>IF(Wedstrijden!#REF!="x","Z","")</f>
        <v>#REF!</v>
      </c>
      <c r="DC778" s="12" t="e">
        <f>IF(Wedstrijden!#REF!="x","ZZ","")</f>
        <v>#REF!</v>
      </c>
      <c r="DD778" s="12" t="e">
        <f>IF(Wedstrijden!#REF!="x","1.40","")</f>
        <v>#REF!</v>
      </c>
      <c r="DE778" s="12">
        <f>IF(COUNTA(Wedstrijden!#REF!)&lt;&gt;0,6,"")</f>
        <v>6</v>
      </c>
      <c r="DF778" s="12">
        <f t="shared" si="76"/>
        <v>2</v>
      </c>
      <c r="DG778" s="12" t="e">
        <f>IF(Wedstrijden!#REF!="x","L","")</f>
        <v>#REF!</v>
      </c>
      <c r="DH778" s="12" t="e">
        <f>IF(Wedstrijden!#REF!="x","M","")</f>
        <v>#REF!</v>
      </c>
      <c r="DI778" s="12" t="e">
        <f>IF(Wedstrijden!#REF!="x","Z","")</f>
        <v>#REF!</v>
      </c>
      <c r="DJ778" s="12" t="e">
        <f>IF(Wedstrijden!#REF!="x","Z","")</f>
        <v>#REF!</v>
      </c>
      <c r="DK778" s="12">
        <f>IF(COUNTA(Wedstrijden!#REF!)&lt;&gt;0,6,"")</f>
        <v>6</v>
      </c>
      <c r="DL778" s="12">
        <f t="shared" si="77"/>
        <v>1</v>
      </c>
      <c r="DM778" s="12" t="e">
        <f>IF(Wedstrijden!#REF!="x","L","")</f>
        <v>#REF!</v>
      </c>
      <c r="DN778" s="12" t="e">
        <f>IF(Wedstrijden!#REF!="x","M","")</f>
        <v>#REF!</v>
      </c>
      <c r="DO778" s="12" t="e">
        <f>IF(Wedstrijden!#REF!="x","Z","")</f>
        <v>#REF!</v>
      </c>
      <c r="DP778" s="12" t="e">
        <f>IF(Wedstrijden!#REF!="x","Z","")</f>
        <v>#REF!</v>
      </c>
    </row>
    <row r="779" spans="1:120" ht="15" x14ac:dyDescent="0.25">
      <c r="A779" s="14">
        <f>Wedstrijden!A790</f>
        <v>0</v>
      </c>
      <c r="B779" s="12" t="str">
        <f>IFERROR(VLOOKUP(Wedstrijden!C790,Wedstrijdlocaties!$B$2:$E$500,2,FALSE),"")</f>
        <v/>
      </c>
      <c r="C779" s="12" t="str">
        <f>Wedstrijden!D790</f>
        <v/>
      </c>
      <c r="D779" s="12" t="str">
        <f>IFERROR(VLOOKUP(Wedstrijden!E790,Organisaties!$B$2:$C$500,2,FALSE),"")</f>
        <v/>
      </c>
      <c r="E779" s="12" t="str">
        <f>IFERROR(VLOOKUP(Wedstrijden!E790,Organisaties!$B$2:$G$500,5,FALSE),"")</f>
        <v/>
      </c>
      <c r="F779" s="12" t="e">
        <f>IF(Wedstrijden!#REF!&lt;&gt;"",Wedstrijden!#REF!,"")</f>
        <v>#REF!</v>
      </c>
      <c r="G779" s="12">
        <f>IF(Wedstrijden!K790="Indoor",1,0)</f>
        <v>0</v>
      </c>
      <c r="H779" s="12">
        <f>Wedstrijden!L790</f>
        <v>0</v>
      </c>
      <c r="I779" s="12" t="str">
        <f>IF(Wedstrijden!J790="Nee",0,IF(Wedstrijden!J790="Ja",1,""))</f>
        <v/>
      </c>
      <c r="J779" s="12" t="str">
        <f>IF(Wedstrijden!M790&lt;&gt;"",Wedstrijden!M790,"")</f>
        <v/>
      </c>
      <c r="BJ779" s="12">
        <f>IF(COUNTA(Wedstrijden!#REF!)&lt;&gt;0,1,"")</f>
        <v>1</v>
      </c>
      <c r="BK779" s="12">
        <f t="shared" si="72"/>
        <v>2</v>
      </c>
      <c r="BL779" s="12" t="e">
        <f>IF(Wedstrijden!#REF!="x","AA","")</f>
        <v>#REF!</v>
      </c>
      <c r="BM779" s="12" t="e">
        <f>IF(Wedstrijden!#REF!="x","A","")</f>
        <v>#REF!</v>
      </c>
      <c r="BN779" s="12" t="e">
        <f>IF(Wedstrijden!#REF!="x","B1","")</f>
        <v>#REF!</v>
      </c>
      <c r="BO779" s="12" t="e">
        <f>IF(Wedstrijden!#REF!="x","BB","")</f>
        <v>#REF!</v>
      </c>
      <c r="BP779" s="12" t="e">
        <f>IF(Wedstrijden!#REF!="x","B","")</f>
        <v>#REF!</v>
      </c>
      <c r="BQ779" s="12" t="e">
        <f>IF(Wedstrijden!#REF!="x","L1","")</f>
        <v>#REF!</v>
      </c>
      <c r="BR779" s="12" t="e">
        <f>IF(Wedstrijden!#REF!="x","L2","")</f>
        <v>#REF!</v>
      </c>
      <c r="BS779" s="12" t="e">
        <f>IF(Wedstrijden!#REF!="x","M1","")</f>
        <v>#REF!</v>
      </c>
      <c r="BT779" s="12" t="e">
        <f>IF(Wedstrijden!#REF!="x","M2","")</f>
        <v>#REF!</v>
      </c>
      <c r="BU779" s="12" t="e">
        <f>IF(Wedstrijden!#REF!="x","Z1","")</f>
        <v>#REF!</v>
      </c>
      <c r="BV779" s="12" t="e">
        <f>IF(Wedstrijden!#REF!="x","Z2","")</f>
        <v>#REF!</v>
      </c>
      <c r="BW779" s="12">
        <f>IF(COUNTA(Wedstrijden!#REF!)&lt;&gt;0,1,"")</f>
        <v>1</v>
      </c>
      <c r="BX779" s="12">
        <f t="shared" si="73"/>
        <v>1</v>
      </c>
      <c r="BY779" s="12" t="e">
        <f>IF(Wedstrijden!#REF!="x","BB","")</f>
        <v>#REF!</v>
      </c>
      <c r="BZ779" s="12" t="e">
        <f>IF(Wedstrijden!#REF!="x","B","")</f>
        <v>#REF!</v>
      </c>
      <c r="CA779" s="12" t="e">
        <f>IF(Wedstrijden!#REF!="x","L1","")</f>
        <v>#REF!</v>
      </c>
      <c r="CB779" s="12" t="e">
        <f>IF(Wedstrijden!#REF!="x","L2","")</f>
        <v>#REF!</v>
      </c>
      <c r="CC779" s="12" t="e">
        <f>IF(Wedstrijden!#REF!="x","M1","")</f>
        <v>#REF!</v>
      </c>
      <c r="CD779" s="12" t="e">
        <f>IF(Wedstrijden!#REF!="x","M2","")</f>
        <v>#REF!</v>
      </c>
      <c r="CE779" s="12" t="e">
        <f>IF(Wedstrijden!#REF!="x","Z1","")</f>
        <v>#REF!</v>
      </c>
      <c r="CF779" s="12" t="e">
        <f>IF(Wedstrijden!#REF!="x","Z2","")</f>
        <v>#REF!</v>
      </c>
      <c r="CG779" s="12" t="e">
        <f>IF(Wedstrijden!#REF!="x","ZZL","")</f>
        <v>#REF!</v>
      </c>
      <c r="CL779" s="12">
        <f>IF(COUNTA(Wedstrijden!#REF!)&lt;&gt;0,2,"")</f>
        <v>2</v>
      </c>
      <c r="CM779" s="12">
        <f t="shared" si="74"/>
        <v>2</v>
      </c>
      <c r="CN779" s="12" t="e">
        <f>IF(Wedstrijden!#REF!="x","AA","")</f>
        <v>#REF!</v>
      </c>
      <c r="CO779" s="12" t="e">
        <f>IF(Wedstrijden!#REF!="x","A","")</f>
        <v>#REF!</v>
      </c>
      <c r="CP779" s="12" t="e">
        <f>IF(Wedstrijden!#REF!="x","BB","")</f>
        <v>#REF!</v>
      </c>
      <c r="CQ779" s="12" t="e">
        <f>IF(Wedstrijden!#REF!="x","B","")</f>
        <v>#REF!</v>
      </c>
      <c r="CR779" s="12" t="e">
        <f>IF(Wedstrijden!#REF!="x","L","")</f>
        <v>#REF!</v>
      </c>
      <c r="CS779" s="12" t="e">
        <f>IF(Wedstrijden!#REF!="x","M","")</f>
        <v>#REF!</v>
      </c>
      <c r="CT779" s="12" t="e">
        <f>IF(Wedstrijden!#REF!="x","Z","")</f>
        <v>#REF!</v>
      </c>
      <c r="CU779" s="12" t="e">
        <f>IF(Wedstrijden!#REF!="x","ZZ","")</f>
        <v>#REF!</v>
      </c>
      <c r="CV779" s="12">
        <f>IF(COUNTA(Wedstrijden!#REF!)&lt;&gt;0,2,"")</f>
        <v>2</v>
      </c>
      <c r="CW779" s="12">
        <f t="shared" si="75"/>
        <v>1</v>
      </c>
      <c r="CX779" s="12" t="e">
        <f>IF(Wedstrijden!#REF!="x","BB","")</f>
        <v>#REF!</v>
      </c>
      <c r="CY779" s="12" t="e">
        <f>IF(Wedstrijden!#REF!="x","B","")</f>
        <v>#REF!</v>
      </c>
      <c r="CZ779" s="12" t="e">
        <f>IF(Wedstrijden!#REF!="x","L","")</f>
        <v>#REF!</v>
      </c>
      <c r="DA779" s="12" t="e">
        <f>IF(Wedstrijden!#REF!="x","M","")</f>
        <v>#REF!</v>
      </c>
      <c r="DB779" s="12" t="e">
        <f>IF(Wedstrijden!#REF!="x","Z","")</f>
        <v>#REF!</v>
      </c>
      <c r="DC779" s="12" t="e">
        <f>IF(Wedstrijden!#REF!="x","ZZ","")</f>
        <v>#REF!</v>
      </c>
      <c r="DD779" s="12" t="e">
        <f>IF(Wedstrijden!#REF!="x","1.40","")</f>
        <v>#REF!</v>
      </c>
      <c r="DE779" s="12">
        <f>IF(COUNTA(Wedstrijden!#REF!)&lt;&gt;0,6,"")</f>
        <v>6</v>
      </c>
      <c r="DF779" s="12">
        <f t="shared" si="76"/>
        <v>2</v>
      </c>
      <c r="DG779" s="12" t="e">
        <f>IF(Wedstrijden!#REF!="x","L","")</f>
        <v>#REF!</v>
      </c>
      <c r="DH779" s="12" t="e">
        <f>IF(Wedstrijden!#REF!="x","M","")</f>
        <v>#REF!</v>
      </c>
      <c r="DI779" s="12" t="e">
        <f>IF(Wedstrijden!#REF!="x","Z","")</f>
        <v>#REF!</v>
      </c>
      <c r="DJ779" s="12" t="e">
        <f>IF(Wedstrijden!#REF!="x","Z","")</f>
        <v>#REF!</v>
      </c>
      <c r="DK779" s="12">
        <f>IF(COUNTA(Wedstrijden!#REF!)&lt;&gt;0,6,"")</f>
        <v>6</v>
      </c>
      <c r="DL779" s="12">
        <f t="shared" si="77"/>
        <v>1</v>
      </c>
      <c r="DM779" s="12" t="e">
        <f>IF(Wedstrijden!#REF!="x","L","")</f>
        <v>#REF!</v>
      </c>
      <c r="DN779" s="12" t="e">
        <f>IF(Wedstrijden!#REF!="x","M","")</f>
        <v>#REF!</v>
      </c>
      <c r="DO779" s="12" t="e">
        <f>IF(Wedstrijden!#REF!="x","Z","")</f>
        <v>#REF!</v>
      </c>
      <c r="DP779" s="12" t="e">
        <f>IF(Wedstrijden!#REF!="x","Z","")</f>
        <v>#REF!</v>
      </c>
    </row>
    <row r="780" spans="1:120" ht="15" x14ac:dyDescent="0.25">
      <c r="A780" s="14">
        <f>Wedstrijden!A791</f>
        <v>0</v>
      </c>
      <c r="B780" s="12" t="str">
        <f>IFERROR(VLOOKUP(Wedstrijden!C791,Wedstrijdlocaties!$B$2:$E$500,2,FALSE),"")</f>
        <v/>
      </c>
      <c r="C780" s="12" t="str">
        <f>Wedstrijden!D791</f>
        <v/>
      </c>
      <c r="D780" s="12" t="str">
        <f>IFERROR(VLOOKUP(Wedstrijden!E791,Organisaties!$B$2:$C$500,2,FALSE),"")</f>
        <v/>
      </c>
      <c r="E780" s="12" t="str">
        <f>IFERROR(VLOOKUP(Wedstrijden!E791,Organisaties!$B$2:$G$500,5,FALSE),"")</f>
        <v/>
      </c>
      <c r="F780" s="12" t="e">
        <f>IF(Wedstrijden!#REF!&lt;&gt;"",Wedstrijden!#REF!,"")</f>
        <v>#REF!</v>
      </c>
      <c r="G780" s="12">
        <f>IF(Wedstrijden!K791="Indoor",1,0)</f>
        <v>0</v>
      </c>
      <c r="H780" s="12">
        <f>Wedstrijden!L791</f>
        <v>0</v>
      </c>
      <c r="I780" s="12" t="str">
        <f>IF(Wedstrijden!J791="Nee",0,IF(Wedstrijden!J791="Ja",1,""))</f>
        <v/>
      </c>
      <c r="J780" s="12" t="str">
        <f>IF(Wedstrijden!M791&lt;&gt;"",Wedstrijden!M791,"")</f>
        <v/>
      </c>
      <c r="BJ780" s="12">
        <f>IF(COUNTA(Wedstrijden!#REF!)&lt;&gt;0,1,"")</f>
        <v>1</v>
      </c>
      <c r="BK780" s="12">
        <f t="shared" si="72"/>
        <v>2</v>
      </c>
      <c r="BL780" s="12" t="e">
        <f>IF(Wedstrijden!#REF!="x","AA","")</f>
        <v>#REF!</v>
      </c>
      <c r="BM780" s="12" t="e">
        <f>IF(Wedstrijden!#REF!="x","A","")</f>
        <v>#REF!</v>
      </c>
      <c r="BN780" s="12" t="e">
        <f>IF(Wedstrijden!#REF!="x","B1","")</f>
        <v>#REF!</v>
      </c>
      <c r="BO780" s="12" t="e">
        <f>IF(Wedstrijden!#REF!="x","BB","")</f>
        <v>#REF!</v>
      </c>
      <c r="BP780" s="12" t="e">
        <f>IF(Wedstrijden!#REF!="x","B","")</f>
        <v>#REF!</v>
      </c>
      <c r="BQ780" s="12" t="e">
        <f>IF(Wedstrijden!#REF!="x","L1","")</f>
        <v>#REF!</v>
      </c>
      <c r="BR780" s="12" t="e">
        <f>IF(Wedstrijden!#REF!="x","L2","")</f>
        <v>#REF!</v>
      </c>
      <c r="BS780" s="12" t="e">
        <f>IF(Wedstrijden!#REF!="x","M1","")</f>
        <v>#REF!</v>
      </c>
      <c r="BT780" s="12" t="e">
        <f>IF(Wedstrijden!#REF!="x","M2","")</f>
        <v>#REF!</v>
      </c>
      <c r="BU780" s="12" t="e">
        <f>IF(Wedstrijden!#REF!="x","Z1","")</f>
        <v>#REF!</v>
      </c>
      <c r="BV780" s="12" t="e">
        <f>IF(Wedstrijden!#REF!="x","Z2","")</f>
        <v>#REF!</v>
      </c>
      <c r="BW780" s="12">
        <f>IF(COUNTA(Wedstrijden!#REF!)&lt;&gt;0,1,"")</f>
        <v>1</v>
      </c>
      <c r="BX780" s="12">
        <f t="shared" si="73"/>
        <v>1</v>
      </c>
      <c r="BY780" s="12" t="e">
        <f>IF(Wedstrijden!#REF!="x","BB","")</f>
        <v>#REF!</v>
      </c>
      <c r="BZ780" s="12" t="e">
        <f>IF(Wedstrijden!#REF!="x","B","")</f>
        <v>#REF!</v>
      </c>
      <c r="CA780" s="12" t="e">
        <f>IF(Wedstrijden!#REF!="x","L1","")</f>
        <v>#REF!</v>
      </c>
      <c r="CB780" s="12" t="e">
        <f>IF(Wedstrijden!#REF!="x","L2","")</f>
        <v>#REF!</v>
      </c>
      <c r="CC780" s="12" t="e">
        <f>IF(Wedstrijden!#REF!="x","M1","")</f>
        <v>#REF!</v>
      </c>
      <c r="CD780" s="12" t="e">
        <f>IF(Wedstrijden!#REF!="x","M2","")</f>
        <v>#REF!</v>
      </c>
      <c r="CE780" s="12" t="e">
        <f>IF(Wedstrijden!#REF!="x","Z1","")</f>
        <v>#REF!</v>
      </c>
      <c r="CF780" s="12" t="e">
        <f>IF(Wedstrijden!#REF!="x","Z2","")</f>
        <v>#REF!</v>
      </c>
      <c r="CG780" s="12" t="e">
        <f>IF(Wedstrijden!#REF!="x","ZZL","")</f>
        <v>#REF!</v>
      </c>
      <c r="CL780" s="12">
        <f>IF(COUNTA(Wedstrijden!#REF!)&lt;&gt;0,2,"")</f>
        <v>2</v>
      </c>
      <c r="CM780" s="12">
        <f t="shared" si="74"/>
        <v>2</v>
      </c>
      <c r="CN780" s="12" t="e">
        <f>IF(Wedstrijden!#REF!="x","AA","")</f>
        <v>#REF!</v>
      </c>
      <c r="CO780" s="12" t="e">
        <f>IF(Wedstrijden!#REF!="x","A","")</f>
        <v>#REF!</v>
      </c>
      <c r="CP780" s="12" t="e">
        <f>IF(Wedstrijden!#REF!="x","BB","")</f>
        <v>#REF!</v>
      </c>
      <c r="CQ780" s="12" t="e">
        <f>IF(Wedstrijden!#REF!="x","B","")</f>
        <v>#REF!</v>
      </c>
      <c r="CR780" s="12" t="e">
        <f>IF(Wedstrijden!#REF!="x","L","")</f>
        <v>#REF!</v>
      </c>
      <c r="CS780" s="12" t="e">
        <f>IF(Wedstrijden!#REF!="x","M","")</f>
        <v>#REF!</v>
      </c>
      <c r="CT780" s="12" t="e">
        <f>IF(Wedstrijden!#REF!="x","Z","")</f>
        <v>#REF!</v>
      </c>
      <c r="CU780" s="12" t="e">
        <f>IF(Wedstrijden!#REF!="x","ZZ","")</f>
        <v>#REF!</v>
      </c>
      <c r="CV780" s="12">
        <f>IF(COUNTA(Wedstrijden!#REF!)&lt;&gt;0,2,"")</f>
        <v>2</v>
      </c>
      <c r="CW780" s="12">
        <f t="shared" si="75"/>
        <v>1</v>
      </c>
      <c r="CX780" s="12" t="e">
        <f>IF(Wedstrijden!#REF!="x","BB","")</f>
        <v>#REF!</v>
      </c>
      <c r="CY780" s="12" t="e">
        <f>IF(Wedstrijden!#REF!="x","B","")</f>
        <v>#REF!</v>
      </c>
      <c r="CZ780" s="12" t="e">
        <f>IF(Wedstrijden!#REF!="x","L","")</f>
        <v>#REF!</v>
      </c>
      <c r="DA780" s="12" t="e">
        <f>IF(Wedstrijden!#REF!="x","M","")</f>
        <v>#REF!</v>
      </c>
      <c r="DB780" s="12" t="e">
        <f>IF(Wedstrijden!#REF!="x","Z","")</f>
        <v>#REF!</v>
      </c>
      <c r="DC780" s="12" t="e">
        <f>IF(Wedstrijden!#REF!="x","ZZ","")</f>
        <v>#REF!</v>
      </c>
      <c r="DD780" s="12" t="e">
        <f>IF(Wedstrijden!#REF!="x","1.40","")</f>
        <v>#REF!</v>
      </c>
      <c r="DE780" s="12">
        <f>IF(COUNTA(Wedstrijden!#REF!)&lt;&gt;0,6,"")</f>
        <v>6</v>
      </c>
      <c r="DF780" s="12">
        <f t="shared" si="76"/>
        <v>2</v>
      </c>
      <c r="DG780" s="12" t="e">
        <f>IF(Wedstrijden!#REF!="x","L","")</f>
        <v>#REF!</v>
      </c>
      <c r="DH780" s="12" t="e">
        <f>IF(Wedstrijden!#REF!="x","M","")</f>
        <v>#REF!</v>
      </c>
      <c r="DI780" s="12" t="e">
        <f>IF(Wedstrijden!#REF!="x","Z","")</f>
        <v>#REF!</v>
      </c>
      <c r="DJ780" s="12" t="e">
        <f>IF(Wedstrijden!#REF!="x","Z","")</f>
        <v>#REF!</v>
      </c>
      <c r="DK780" s="12">
        <f>IF(COUNTA(Wedstrijden!#REF!)&lt;&gt;0,6,"")</f>
        <v>6</v>
      </c>
      <c r="DL780" s="12">
        <f t="shared" si="77"/>
        <v>1</v>
      </c>
      <c r="DM780" s="12" t="e">
        <f>IF(Wedstrijden!#REF!="x","L","")</f>
        <v>#REF!</v>
      </c>
      <c r="DN780" s="12" t="e">
        <f>IF(Wedstrijden!#REF!="x","M","")</f>
        <v>#REF!</v>
      </c>
      <c r="DO780" s="12" t="e">
        <f>IF(Wedstrijden!#REF!="x","Z","")</f>
        <v>#REF!</v>
      </c>
      <c r="DP780" s="12" t="e">
        <f>IF(Wedstrijden!#REF!="x","Z","")</f>
        <v>#REF!</v>
      </c>
    </row>
    <row r="781" spans="1:120" ht="15" x14ac:dyDescent="0.25">
      <c r="A781" s="14">
        <f>Wedstrijden!A792</f>
        <v>0</v>
      </c>
      <c r="B781" s="12" t="str">
        <f>IFERROR(VLOOKUP(Wedstrijden!C792,Wedstrijdlocaties!$B$2:$E$500,2,FALSE),"")</f>
        <v/>
      </c>
      <c r="C781" s="12" t="str">
        <f>Wedstrijden!D792</f>
        <v/>
      </c>
      <c r="D781" s="12" t="str">
        <f>IFERROR(VLOOKUP(Wedstrijden!E792,Organisaties!$B$2:$C$500,2,FALSE),"")</f>
        <v/>
      </c>
      <c r="E781" s="12" t="str">
        <f>IFERROR(VLOOKUP(Wedstrijden!E792,Organisaties!$B$2:$G$500,5,FALSE),"")</f>
        <v/>
      </c>
      <c r="F781" s="12" t="e">
        <f>IF(Wedstrijden!#REF!&lt;&gt;"",Wedstrijden!#REF!,"")</f>
        <v>#REF!</v>
      </c>
      <c r="G781" s="12">
        <f>IF(Wedstrijden!K792="Indoor",1,0)</f>
        <v>0</v>
      </c>
      <c r="H781" s="12">
        <f>Wedstrijden!L792</f>
        <v>0</v>
      </c>
      <c r="I781" s="12" t="str">
        <f>IF(Wedstrijden!J792="Nee",0,IF(Wedstrijden!J792="Ja",1,""))</f>
        <v/>
      </c>
      <c r="J781" s="12" t="str">
        <f>IF(Wedstrijden!M792&lt;&gt;"",Wedstrijden!M792,"")</f>
        <v/>
      </c>
      <c r="BJ781" s="12">
        <f>IF(COUNTA(Wedstrijden!#REF!)&lt;&gt;0,1,"")</f>
        <v>1</v>
      </c>
      <c r="BK781" s="12">
        <f t="shared" si="72"/>
        <v>2</v>
      </c>
      <c r="BL781" s="12" t="e">
        <f>IF(Wedstrijden!#REF!="x","AA","")</f>
        <v>#REF!</v>
      </c>
      <c r="BM781" s="12" t="e">
        <f>IF(Wedstrijden!#REF!="x","A","")</f>
        <v>#REF!</v>
      </c>
      <c r="BN781" s="12" t="e">
        <f>IF(Wedstrijden!#REF!="x","B1","")</f>
        <v>#REF!</v>
      </c>
      <c r="BO781" s="12" t="e">
        <f>IF(Wedstrijden!#REF!="x","BB","")</f>
        <v>#REF!</v>
      </c>
      <c r="BP781" s="12" t="e">
        <f>IF(Wedstrijden!#REF!="x","B","")</f>
        <v>#REF!</v>
      </c>
      <c r="BQ781" s="12" t="e">
        <f>IF(Wedstrijden!#REF!="x","L1","")</f>
        <v>#REF!</v>
      </c>
      <c r="BR781" s="12" t="e">
        <f>IF(Wedstrijden!#REF!="x","L2","")</f>
        <v>#REF!</v>
      </c>
      <c r="BS781" s="12" t="e">
        <f>IF(Wedstrijden!#REF!="x","M1","")</f>
        <v>#REF!</v>
      </c>
      <c r="BT781" s="12" t="e">
        <f>IF(Wedstrijden!#REF!="x","M2","")</f>
        <v>#REF!</v>
      </c>
      <c r="BU781" s="12" t="e">
        <f>IF(Wedstrijden!#REF!="x","Z1","")</f>
        <v>#REF!</v>
      </c>
      <c r="BV781" s="12" t="e">
        <f>IF(Wedstrijden!#REF!="x","Z2","")</f>
        <v>#REF!</v>
      </c>
      <c r="BW781" s="12">
        <f>IF(COUNTA(Wedstrijden!#REF!)&lt;&gt;0,1,"")</f>
        <v>1</v>
      </c>
      <c r="BX781" s="12">
        <f t="shared" si="73"/>
        <v>1</v>
      </c>
      <c r="BY781" s="12" t="e">
        <f>IF(Wedstrijden!#REF!="x","BB","")</f>
        <v>#REF!</v>
      </c>
      <c r="BZ781" s="12" t="e">
        <f>IF(Wedstrijden!#REF!="x","B","")</f>
        <v>#REF!</v>
      </c>
      <c r="CA781" s="12" t="e">
        <f>IF(Wedstrijden!#REF!="x","L1","")</f>
        <v>#REF!</v>
      </c>
      <c r="CB781" s="12" t="e">
        <f>IF(Wedstrijden!#REF!="x","L2","")</f>
        <v>#REF!</v>
      </c>
      <c r="CC781" s="12" t="e">
        <f>IF(Wedstrijden!#REF!="x","M1","")</f>
        <v>#REF!</v>
      </c>
      <c r="CD781" s="12" t="e">
        <f>IF(Wedstrijden!#REF!="x","M2","")</f>
        <v>#REF!</v>
      </c>
      <c r="CE781" s="12" t="e">
        <f>IF(Wedstrijden!#REF!="x","Z1","")</f>
        <v>#REF!</v>
      </c>
      <c r="CF781" s="12" t="e">
        <f>IF(Wedstrijden!#REF!="x","Z2","")</f>
        <v>#REF!</v>
      </c>
      <c r="CG781" s="12" t="e">
        <f>IF(Wedstrijden!#REF!="x","ZZL","")</f>
        <v>#REF!</v>
      </c>
      <c r="CL781" s="12">
        <f>IF(COUNTA(Wedstrijden!#REF!)&lt;&gt;0,2,"")</f>
        <v>2</v>
      </c>
      <c r="CM781" s="12">
        <f t="shared" si="74"/>
        <v>2</v>
      </c>
      <c r="CN781" s="12" t="e">
        <f>IF(Wedstrijden!#REF!="x","AA","")</f>
        <v>#REF!</v>
      </c>
      <c r="CO781" s="12" t="e">
        <f>IF(Wedstrijden!#REF!="x","A","")</f>
        <v>#REF!</v>
      </c>
      <c r="CP781" s="12" t="e">
        <f>IF(Wedstrijden!#REF!="x","BB","")</f>
        <v>#REF!</v>
      </c>
      <c r="CQ781" s="12" t="e">
        <f>IF(Wedstrijden!#REF!="x","B","")</f>
        <v>#REF!</v>
      </c>
      <c r="CR781" s="12" t="e">
        <f>IF(Wedstrijden!#REF!="x","L","")</f>
        <v>#REF!</v>
      </c>
      <c r="CS781" s="12" t="e">
        <f>IF(Wedstrijden!#REF!="x","M","")</f>
        <v>#REF!</v>
      </c>
      <c r="CT781" s="12" t="e">
        <f>IF(Wedstrijden!#REF!="x","Z","")</f>
        <v>#REF!</v>
      </c>
      <c r="CU781" s="12" t="e">
        <f>IF(Wedstrijden!#REF!="x","ZZ","")</f>
        <v>#REF!</v>
      </c>
      <c r="CV781" s="12">
        <f>IF(COUNTA(Wedstrijden!#REF!)&lt;&gt;0,2,"")</f>
        <v>2</v>
      </c>
      <c r="CW781" s="12">
        <f t="shared" si="75"/>
        <v>1</v>
      </c>
      <c r="CX781" s="12" t="e">
        <f>IF(Wedstrijden!#REF!="x","BB","")</f>
        <v>#REF!</v>
      </c>
      <c r="CY781" s="12" t="e">
        <f>IF(Wedstrijden!#REF!="x","B","")</f>
        <v>#REF!</v>
      </c>
      <c r="CZ781" s="12" t="e">
        <f>IF(Wedstrijden!#REF!="x","L","")</f>
        <v>#REF!</v>
      </c>
      <c r="DA781" s="12" t="e">
        <f>IF(Wedstrijden!#REF!="x","M","")</f>
        <v>#REF!</v>
      </c>
      <c r="DB781" s="12" t="e">
        <f>IF(Wedstrijden!#REF!="x","Z","")</f>
        <v>#REF!</v>
      </c>
      <c r="DC781" s="12" t="e">
        <f>IF(Wedstrijden!#REF!="x","ZZ","")</f>
        <v>#REF!</v>
      </c>
      <c r="DD781" s="12" t="e">
        <f>IF(Wedstrijden!#REF!="x","1.40","")</f>
        <v>#REF!</v>
      </c>
      <c r="DE781" s="12">
        <f>IF(COUNTA(Wedstrijden!#REF!)&lt;&gt;0,6,"")</f>
        <v>6</v>
      </c>
      <c r="DF781" s="12">
        <f t="shared" si="76"/>
        <v>2</v>
      </c>
      <c r="DG781" s="12" t="e">
        <f>IF(Wedstrijden!#REF!="x","L","")</f>
        <v>#REF!</v>
      </c>
      <c r="DH781" s="12" t="e">
        <f>IF(Wedstrijden!#REF!="x","M","")</f>
        <v>#REF!</v>
      </c>
      <c r="DI781" s="12" t="e">
        <f>IF(Wedstrijden!#REF!="x","Z","")</f>
        <v>#REF!</v>
      </c>
      <c r="DJ781" s="12" t="e">
        <f>IF(Wedstrijden!#REF!="x","Z","")</f>
        <v>#REF!</v>
      </c>
      <c r="DK781" s="12">
        <f>IF(COUNTA(Wedstrijden!#REF!)&lt;&gt;0,6,"")</f>
        <v>6</v>
      </c>
      <c r="DL781" s="12">
        <f t="shared" si="77"/>
        <v>1</v>
      </c>
      <c r="DM781" s="12" t="e">
        <f>IF(Wedstrijden!#REF!="x","L","")</f>
        <v>#REF!</v>
      </c>
      <c r="DN781" s="12" t="e">
        <f>IF(Wedstrijden!#REF!="x","M","")</f>
        <v>#REF!</v>
      </c>
      <c r="DO781" s="12" t="e">
        <f>IF(Wedstrijden!#REF!="x","Z","")</f>
        <v>#REF!</v>
      </c>
      <c r="DP781" s="12" t="e">
        <f>IF(Wedstrijden!#REF!="x","Z","")</f>
        <v>#REF!</v>
      </c>
    </row>
    <row r="782" spans="1:120" ht="15" x14ac:dyDescent="0.25">
      <c r="A782" s="14">
        <f>Wedstrijden!A793</f>
        <v>0</v>
      </c>
      <c r="B782" s="12" t="str">
        <f>IFERROR(VLOOKUP(Wedstrijden!C793,Wedstrijdlocaties!$B$2:$E$500,2,FALSE),"")</f>
        <v/>
      </c>
      <c r="C782" s="12" t="str">
        <f>Wedstrijden!D793</f>
        <v/>
      </c>
      <c r="D782" s="12" t="str">
        <f>IFERROR(VLOOKUP(Wedstrijden!E793,Organisaties!$B$2:$C$500,2,FALSE),"")</f>
        <v/>
      </c>
      <c r="E782" s="12" t="str">
        <f>IFERROR(VLOOKUP(Wedstrijden!E793,Organisaties!$B$2:$G$500,5,FALSE),"")</f>
        <v/>
      </c>
      <c r="F782" s="12" t="e">
        <f>IF(Wedstrijden!#REF!&lt;&gt;"",Wedstrijden!#REF!,"")</f>
        <v>#REF!</v>
      </c>
      <c r="G782" s="12">
        <f>IF(Wedstrijden!K793="Indoor",1,0)</f>
        <v>0</v>
      </c>
      <c r="H782" s="12">
        <f>Wedstrijden!L793</f>
        <v>0</v>
      </c>
      <c r="I782" s="12" t="str">
        <f>IF(Wedstrijden!J793="Nee",0,IF(Wedstrijden!J793="Ja",1,""))</f>
        <v/>
      </c>
      <c r="J782" s="12" t="str">
        <f>IF(Wedstrijden!M793&lt;&gt;"",Wedstrijden!M793,"")</f>
        <v/>
      </c>
      <c r="BJ782" s="12">
        <f>IF(COUNTA(Wedstrijden!#REF!)&lt;&gt;0,1,"")</f>
        <v>1</v>
      </c>
      <c r="BK782" s="12">
        <f t="shared" si="72"/>
        <v>2</v>
      </c>
      <c r="BL782" s="12" t="e">
        <f>IF(Wedstrijden!#REF!="x","AA","")</f>
        <v>#REF!</v>
      </c>
      <c r="BM782" s="12" t="e">
        <f>IF(Wedstrijden!#REF!="x","A","")</f>
        <v>#REF!</v>
      </c>
      <c r="BN782" s="12" t="e">
        <f>IF(Wedstrijden!#REF!="x","B1","")</f>
        <v>#REF!</v>
      </c>
      <c r="BO782" s="12" t="e">
        <f>IF(Wedstrijden!#REF!="x","BB","")</f>
        <v>#REF!</v>
      </c>
      <c r="BP782" s="12" t="e">
        <f>IF(Wedstrijden!#REF!="x","B","")</f>
        <v>#REF!</v>
      </c>
      <c r="BQ782" s="12" t="e">
        <f>IF(Wedstrijden!#REF!="x","L1","")</f>
        <v>#REF!</v>
      </c>
      <c r="BR782" s="12" t="e">
        <f>IF(Wedstrijden!#REF!="x","L2","")</f>
        <v>#REF!</v>
      </c>
      <c r="BS782" s="12" t="e">
        <f>IF(Wedstrijden!#REF!="x","M1","")</f>
        <v>#REF!</v>
      </c>
      <c r="BT782" s="12" t="e">
        <f>IF(Wedstrijden!#REF!="x","M2","")</f>
        <v>#REF!</v>
      </c>
      <c r="BU782" s="12" t="e">
        <f>IF(Wedstrijden!#REF!="x","Z1","")</f>
        <v>#REF!</v>
      </c>
      <c r="BV782" s="12" t="e">
        <f>IF(Wedstrijden!#REF!="x","Z2","")</f>
        <v>#REF!</v>
      </c>
      <c r="BW782" s="12">
        <f>IF(COUNTA(Wedstrijden!#REF!)&lt;&gt;0,1,"")</f>
        <v>1</v>
      </c>
      <c r="BX782" s="12">
        <f t="shared" si="73"/>
        <v>1</v>
      </c>
      <c r="BY782" s="12" t="e">
        <f>IF(Wedstrijden!#REF!="x","BB","")</f>
        <v>#REF!</v>
      </c>
      <c r="BZ782" s="12" t="e">
        <f>IF(Wedstrijden!#REF!="x","B","")</f>
        <v>#REF!</v>
      </c>
      <c r="CA782" s="12" t="e">
        <f>IF(Wedstrijden!#REF!="x","L1","")</f>
        <v>#REF!</v>
      </c>
      <c r="CB782" s="12" t="e">
        <f>IF(Wedstrijden!#REF!="x","L2","")</f>
        <v>#REF!</v>
      </c>
      <c r="CC782" s="12" t="e">
        <f>IF(Wedstrijden!#REF!="x","M1","")</f>
        <v>#REF!</v>
      </c>
      <c r="CD782" s="12" t="e">
        <f>IF(Wedstrijden!#REF!="x","M2","")</f>
        <v>#REF!</v>
      </c>
      <c r="CE782" s="12" t="e">
        <f>IF(Wedstrijden!#REF!="x","Z1","")</f>
        <v>#REF!</v>
      </c>
      <c r="CF782" s="12" t="e">
        <f>IF(Wedstrijden!#REF!="x","Z2","")</f>
        <v>#REF!</v>
      </c>
      <c r="CG782" s="12" t="e">
        <f>IF(Wedstrijden!#REF!="x","ZZL","")</f>
        <v>#REF!</v>
      </c>
      <c r="CL782" s="12">
        <f>IF(COUNTA(Wedstrijden!#REF!)&lt;&gt;0,2,"")</f>
        <v>2</v>
      </c>
      <c r="CM782" s="12">
        <f t="shared" si="74"/>
        <v>2</v>
      </c>
      <c r="CN782" s="12" t="e">
        <f>IF(Wedstrijden!#REF!="x","AA","")</f>
        <v>#REF!</v>
      </c>
      <c r="CO782" s="12" t="e">
        <f>IF(Wedstrijden!#REF!="x","A","")</f>
        <v>#REF!</v>
      </c>
      <c r="CP782" s="12" t="e">
        <f>IF(Wedstrijden!#REF!="x","BB","")</f>
        <v>#REF!</v>
      </c>
      <c r="CQ782" s="12" t="e">
        <f>IF(Wedstrijden!#REF!="x","B","")</f>
        <v>#REF!</v>
      </c>
      <c r="CR782" s="12" t="e">
        <f>IF(Wedstrijden!#REF!="x","L","")</f>
        <v>#REF!</v>
      </c>
      <c r="CS782" s="12" t="e">
        <f>IF(Wedstrijden!#REF!="x","M","")</f>
        <v>#REF!</v>
      </c>
      <c r="CT782" s="12" t="e">
        <f>IF(Wedstrijden!#REF!="x","Z","")</f>
        <v>#REF!</v>
      </c>
      <c r="CU782" s="12" t="e">
        <f>IF(Wedstrijden!#REF!="x","ZZ","")</f>
        <v>#REF!</v>
      </c>
      <c r="CV782" s="12">
        <f>IF(COUNTA(Wedstrijden!#REF!)&lt;&gt;0,2,"")</f>
        <v>2</v>
      </c>
      <c r="CW782" s="12">
        <f t="shared" si="75"/>
        <v>1</v>
      </c>
      <c r="CX782" s="12" t="e">
        <f>IF(Wedstrijden!#REF!="x","BB","")</f>
        <v>#REF!</v>
      </c>
      <c r="CY782" s="12" t="e">
        <f>IF(Wedstrijden!#REF!="x","B","")</f>
        <v>#REF!</v>
      </c>
      <c r="CZ782" s="12" t="e">
        <f>IF(Wedstrijden!#REF!="x","L","")</f>
        <v>#REF!</v>
      </c>
      <c r="DA782" s="12" t="e">
        <f>IF(Wedstrijden!#REF!="x","M","")</f>
        <v>#REF!</v>
      </c>
      <c r="DB782" s="12" t="e">
        <f>IF(Wedstrijden!#REF!="x","Z","")</f>
        <v>#REF!</v>
      </c>
      <c r="DC782" s="12" t="e">
        <f>IF(Wedstrijden!#REF!="x","ZZ","")</f>
        <v>#REF!</v>
      </c>
      <c r="DD782" s="12" t="e">
        <f>IF(Wedstrijden!#REF!="x","1.40","")</f>
        <v>#REF!</v>
      </c>
      <c r="DE782" s="12">
        <f>IF(COUNTA(Wedstrijden!#REF!)&lt;&gt;0,6,"")</f>
        <v>6</v>
      </c>
      <c r="DF782" s="12">
        <f t="shared" si="76"/>
        <v>2</v>
      </c>
      <c r="DG782" s="12" t="e">
        <f>IF(Wedstrijden!#REF!="x","L","")</f>
        <v>#REF!</v>
      </c>
      <c r="DH782" s="12" t="e">
        <f>IF(Wedstrijden!#REF!="x","M","")</f>
        <v>#REF!</v>
      </c>
      <c r="DI782" s="12" t="e">
        <f>IF(Wedstrijden!#REF!="x","Z","")</f>
        <v>#REF!</v>
      </c>
      <c r="DJ782" s="12" t="e">
        <f>IF(Wedstrijden!#REF!="x","Z","")</f>
        <v>#REF!</v>
      </c>
      <c r="DK782" s="12">
        <f>IF(COUNTA(Wedstrijden!#REF!)&lt;&gt;0,6,"")</f>
        <v>6</v>
      </c>
      <c r="DL782" s="12">
        <f t="shared" si="77"/>
        <v>1</v>
      </c>
      <c r="DM782" s="12" t="e">
        <f>IF(Wedstrijden!#REF!="x","L","")</f>
        <v>#REF!</v>
      </c>
      <c r="DN782" s="12" t="e">
        <f>IF(Wedstrijden!#REF!="x","M","")</f>
        <v>#REF!</v>
      </c>
      <c r="DO782" s="12" t="e">
        <f>IF(Wedstrijden!#REF!="x","Z","")</f>
        <v>#REF!</v>
      </c>
      <c r="DP782" s="12" t="e">
        <f>IF(Wedstrijden!#REF!="x","Z","")</f>
        <v>#REF!</v>
      </c>
    </row>
    <row r="783" spans="1:120" ht="15" x14ac:dyDescent="0.25">
      <c r="A783" s="14">
        <f>Wedstrijden!A794</f>
        <v>0</v>
      </c>
      <c r="B783" s="12" t="str">
        <f>IFERROR(VLOOKUP(Wedstrijden!C794,Wedstrijdlocaties!$B$2:$E$500,2,FALSE),"")</f>
        <v/>
      </c>
      <c r="C783" s="12" t="str">
        <f>Wedstrijden!D794</f>
        <v/>
      </c>
      <c r="D783" s="12" t="str">
        <f>IFERROR(VLOOKUP(Wedstrijden!E794,Organisaties!$B$2:$C$500,2,FALSE),"")</f>
        <v/>
      </c>
      <c r="E783" s="12" t="str">
        <f>IFERROR(VLOOKUP(Wedstrijden!E794,Organisaties!$B$2:$G$500,5,FALSE),"")</f>
        <v/>
      </c>
      <c r="F783" s="12" t="e">
        <f>IF(Wedstrijden!#REF!&lt;&gt;"",Wedstrijden!#REF!,"")</f>
        <v>#REF!</v>
      </c>
      <c r="G783" s="12">
        <f>IF(Wedstrijden!K794="Indoor",1,0)</f>
        <v>0</v>
      </c>
      <c r="H783" s="12">
        <f>Wedstrijden!L794</f>
        <v>0</v>
      </c>
      <c r="I783" s="12" t="str">
        <f>IF(Wedstrijden!J794="Nee",0,IF(Wedstrijden!J794="Ja",1,""))</f>
        <v/>
      </c>
      <c r="J783" s="12" t="str">
        <f>IF(Wedstrijden!M794&lt;&gt;"",Wedstrijden!M794,"")</f>
        <v/>
      </c>
      <c r="BJ783" s="12">
        <f>IF(COUNTA(Wedstrijden!#REF!)&lt;&gt;0,1,"")</f>
        <v>1</v>
      </c>
      <c r="BK783" s="12">
        <f t="shared" si="72"/>
        <v>2</v>
      </c>
      <c r="BL783" s="12" t="e">
        <f>IF(Wedstrijden!#REF!="x","AA","")</f>
        <v>#REF!</v>
      </c>
      <c r="BM783" s="12" t="e">
        <f>IF(Wedstrijden!#REF!="x","A","")</f>
        <v>#REF!</v>
      </c>
      <c r="BN783" s="12" t="e">
        <f>IF(Wedstrijden!#REF!="x","B1","")</f>
        <v>#REF!</v>
      </c>
      <c r="BO783" s="12" t="e">
        <f>IF(Wedstrijden!#REF!="x","BB","")</f>
        <v>#REF!</v>
      </c>
      <c r="BP783" s="12" t="e">
        <f>IF(Wedstrijden!#REF!="x","B","")</f>
        <v>#REF!</v>
      </c>
      <c r="BQ783" s="12" t="e">
        <f>IF(Wedstrijden!#REF!="x","L1","")</f>
        <v>#REF!</v>
      </c>
      <c r="BR783" s="12" t="e">
        <f>IF(Wedstrijden!#REF!="x","L2","")</f>
        <v>#REF!</v>
      </c>
      <c r="BS783" s="12" t="e">
        <f>IF(Wedstrijden!#REF!="x","M1","")</f>
        <v>#REF!</v>
      </c>
      <c r="BT783" s="12" t="e">
        <f>IF(Wedstrijden!#REF!="x","M2","")</f>
        <v>#REF!</v>
      </c>
      <c r="BU783" s="12" t="e">
        <f>IF(Wedstrijden!#REF!="x","Z1","")</f>
        <v>#REF!</v>
      </c>
      <c r="BV783" s="12" t="e">
        <f>IF(Wedstrijden!#REF!="x","Z2","")</f>
        <v>#REF!</v>
      </c>
      <c r="BW783" s="12">
        <f>IF(COUNTA(Wedstrijden!#REF!)&lt;&gt;0,1,"")</f>
        <v>1</v>
      </c>
      <c r="BX783" s="12">
        <f t="shared" si="73"/>
        <v>1</v>
      </c>
      <c r="BY783" s="12" t="e">
        <f>IF(Wedstrijden!#REF!="x","BB","")</f>
        <v>#REF!</v>
      </c>
      <c r="BZ783" s="12" t="e">
        <f>IF(Wedstrijden!#REF!="x","B","")</f>
        <v>#REF!</v>
      </c>
      <c r="CA783" s="12" t="e">
        <f>IF(Wedstrijden!#REF!="x","L1","")</f>
        <v>#REF!</v>
      </c>
      <c r="CB783" s="12" t="e">
        <f>IF(Wedstrijden!#REF!="x","L2","")</f>
        <v>#REF!</v>
      </c>
      <c r="CC783" s="12" t="e">
        <f>IF(Wedstrijden!#REF!="x","M1","")</f>
        <v>#REF!</v>
      </c>
      <c r="CD783" s="12" t="e">
        <f>IF(Wedstrijden!#REF!="x","M2","")</f>
        <v>#REF!</v>
      </c>
      <c r="CE783" s="12" t="e">
        <f>IF(Wedstrijden!#REF!="x","Z1","")</f>
        <v>#REF!</v>
      </c>
      <c r="CF783" s="12" t="e">
        <f>IF(Wedstrijden!#REF!="x","Z2","")</f>
        <v>#REF!</v>
      </c>
      <c r="CG783" s="12" t="e">
        <f>IF(Wedstrijden!#REF!="x","ZZL","")</f>
        <v>#REF!</v>
      </c>
      <c r="CL783" s="12">
        <f>IF(COUNTA(Wedstrijden!#REF!)&lt;&gt;0,2,"")</f>
        <v>2</v>
      </c>
      <c r="CM783" s="12">
        <f t="shared" si="74"/>
        <v>2</v>
      </c>
      <c r="CN783" s="12" t="e">
        <f>IF(Wedstrijden!#REF!="x","AA","")</f>
        <v>#REF!</v>
      </c>
      <c r="CO783" s="12" t="e">
        <f>IF(Wedstrijden!#REF!="x","A","")</f>
        <v>#REF!</v>
      </c>
      <c r="CP783" s="12" t="e">
        <f>IF(Wedstrijden!#REF!="x","BB","")</f>
        <v>#REF!</v>
      </c>
      <c r="CQ783" s="12" t="e">
        <f>IF(Wedstrijden!#REF!="x","B","")</f>
        <v>#REF!</v>
      </c>
      <c r="CR783" s="12" t="e">
        <f>IF(Wedstrijden!#REF!="x","L","")</f>
        <v>#REF!</v>
      </c>
      <c r="CS783" s="12" t="e">
        <f>IF(Wedstrijden!#REF!="x","M","")</f>
        <v>#REF!</v>
      </c>
      <c r="CT783" s="12" t="e">
        <f>IF(Wedstrijden!#REF!="x","Z","")</f>
        <v>#REF!</v>
      </c>
      <c r="CU783" s="12" t="e">
        <f>IF(Wedstrijden!#REF!="x","ZZ","")</f>
        <v>#REF!</v>
      </c>
      <c r="CV783" s="12">
        <f>IF(COUNTA(Wedstrijden!#REF!)&lt;&gt;0,2,"")</f>
        <v>2</v>
      </c>
      <c r="CW783" s="12">
        <f t="shared" si="75"/>
        <v>1</v>
      </c>
      <c r="CX783" s="12" t="e">
        <f>IF(Wedstrijden!#REF!="x","BB","")</f>
        <v>#REF!</v>
      </c>
      <c r="CY783" s="12" t="e">
        <f>IF(Wedstrijden!#REF!="x","B","")</f>
        <v>#REF!</v>
      </c>
      <c r="CZ783" s="12" t="e">
        <f>IF(Wedstrijden!#REF!="x","L","")</f>
        <v>#REF!</v>
      </c>
      <c r="DA783" s="12" t="e">
        <f>IF(Wedstrijden!#REF!="x","M","")</f>
        <v>#REF!</v>
      </c>
      <c r="DB783" s="12" t="e">
        <f>IF(Wedstrijden!#REF!="x","Z","")</f>
        <v>#REF!</v>
      </c>
      <c r="DC783" s="12" t="e">
        <f>IF(Wedstrijden!#REF!="x","ZZ","")</f>
        <v>#REF!</v>
      </c>
      <c r="DD783" s="12" t="e">
        <f>IF(Wedstrijden!#REF!="x","1.40","")</f>
        <v>#REF!</v>
      </c>
      <c r="DE783" s="12">
        <f>IF(COUNTA(Wedstrijden!#REF!)&lt;&gt;0,6,"")</f>
        <v>6</v>
      </c>
      <c r="DF783" s="12">
        <f t="shared" si="76"/>
        <v>2</v>
      </c>
      <c r="DG783" s="12" t="e">
        <f>IF(Wedstrijden!#REF!="x","L","")</f>
        <v>#REF!</v>
      </c>
      <c r="DH783" s="12" t="e">
        <f>IF(Wedstrijden!#REF!="x","M","")</f>
        <v>#REF!</v>
      </c>
      <c r="DI783" s="12" t="e">
        <f>IF(Wedstrijden!#REF!="x","Z","")</f>
        <v>#REF!</v>
      </c>
      <c r="DJ783" s="12" t="e">
        <f>IF(Wedstrijden!#REF!="x","Z","")</f>
        <v>#REF!</v>
      </c>
      <c r="DK783" s="12">
        <f>IF(COUNTA(Wedstrijden!#REF!)&lt;&gt;0,6,"")</f>
        <v>6</v>
      </c>
      <c r="DL783" s="12">
        <f t="shared" si="77"/>
        <v>1</v>
      </c>
      <c r="DM783" s="12" t="e">
        <f>IF(Wedstrijden!#REF!="x","L","")</f>
        <v>#REF!</v>
      </c>
      <c r="DN783" s="12" t="e">
        <f>IF(Wedstrijden!#REF!="x","M","")</f>
        <v>#REF!</v>
      </c>
      <c r="DO783" s="12" t="e">
        <f>IF(Wedstrijden!#REF!="x","Z","")</f>
        <v>#REF!</v>
      </c>
      <c r="DP783" s="12" t="e">
        <f>IF(Wedstrijden!#REF!="x","Z","")</f>
        <v>#REF!</v>
      </c>
    </row>
    <row r="784" spans="1:120" ht="15" x14ac:dyDescent="0.25">
      <c r="A784" s="14">
        <f>Wedstrijden!A795</f>
        <v>0</v>
      </c>
      <c r="B784" s="12" t="str">
        <f>IFERROR(VLOOKUP(Wedstrijden!C795,Wedstrijdlocaties!$B$2:$E$500,2,FALSE),"")</f>
        <v/>
      </c>
      <c r="C784" s="12" t="str">
        <f>Wedstrijden!D795</f>
        <v/>
      </c>
      <c r="D784" s="12" t="str">
        <f>IFERROR(VLOOKUP(Wedstrijden!E795,Organisaties!$B$2:$C$500,2,FALSE),"")</f>
        <v/>
      </c>
      <c r="E784" s="12" t="str">
        <f>IFERROR(VLOOKUP(Wedstrijden!E795,Organisaties!$B$2:$G$500,5,FALSE),"")</f>
        <v/>
      </c>
      <c r="F784" s="12" t="e">
        <f>IF(Wedstrijden!#REF!&lt;&gt;"",Wedstrijden!#REF!,"")</f>
        <v>#REF!</v>
      </c>
      <c r="G784" s="12">
        <f>IF(Wedstrijden!K795="Indoor",1,0)</f>
        <v>0</v>
      </c>
      <c r="H784" s="12">
        <f>Wedstrijden!L795</f>
        <v>0</v>
      </c>
      <c r="I784" s="12" t="str">
        <f>IF(Wedstrijden!J795="Nee",0,IF(Wedstrijden!J795="Ja",1,""))</f>
        <v/>
      </c>
      <c r="J784" s="12" t="str">
        <f>IF(Wedstrijden!M795&lt;&gt;"",Wedstrijden!M795,"")</f>
        <v/>
      </c>
      <c r="BJ784" s="12">
        <f>IF(COUNTA(Wedstrijden!#REF!)&lt;&gt;0,1,"")</f>
        <v>1</v>
      </c>
      <c r="BK784" s="12">
        <f t="shared" si="72"/>
        <v>2</v>
      </c>
      <c r="BL784" s="12" t="e">
        <f>IF(Wedstrijden!#REF!="x","AA","")</f>
        <v>#REF!</v>
      </c>
      <c r="BM784" s="12" t="e">
        <f>IF(Wedstrijden!#REF!="x","A","")</f>
        <v>#REF!</v>
      </c>
      <c r="BN784" s="12" t="e">
        <f>IF(Wedstrijden!#REF!="x","B1","")</f>
        <v>#REF!</v>
      </c>
      <c r="BO784" s="12" t="e">
        <f>IF(Wedstrijden!#REF!="x","BB","")</f>
        <v>#REF!</v>
      </c>
      <c r="BP784" s="12" t="e">
        <f>IF(Wedstrijden!#REF!="x","B","")</f>
        <v>#REF!</v>
      </c>
      <c r="BQ784" s="12" t="e">
        <f>IF(Wedstrijden!#REF!="x","L1","")</f>
        <v>#REF!</v>
      </c>
      <c r="BR784" s="12" t="e">
        <f>IF(Wedstrijden!#REF!="x","L2","")</f>
        <v>#REF!</v>
      </c>
      <c r="BS784" s="12" t="e">
        <f>IF(Wedstrijden!#REF!="x","M1","")</f>
        <v>#REF!</v>
      </c>
      <c r="BT784" s="12" t="e">
        <f>IF(Wedstrijden!#REF!="x","M2","")</f>
        <v>#REF!</v>
      </c>
      <c r="BU784" s="12" t="e">
        <f>IF(Wedstrijden!#REF!="x","Z1","")</f>
        <v>#REF!</v>
      </c>
      <c r="BV784" s="12" t="e">
        <f>IF(Wedstrijden!#REF!="x","Z2","")</f>
        <v>#REF!</v>
      </c>
      <c r="BW784" s="12">
        <f>IF(COUNTA(Wedstrijden!#REF!)&lt;&gt;0,1,"")</f>
        <v>1</v>
      </c>
      <c r="BX784" s="12">
        <f t="shared" si="73"/>
        <v>1</v>
      </c>
      <c r="BY784" s="12" t="e">
        <f>IF(Wedstrijden!#REF!="x","BB","")</f>
        <v>#REF!</v>
      </c>
      <c r="BZ784" s="12" t="e">
        <f>IF(Wedstrijden!#REF!="x","B","")</f>
        <v>#REF!</v>
      </c>
      <c r="CA784" s="12" t="e">
        <f>IF(Wedstrijden!#REF!="x","L1","")</f>
        <v>#REF!</v>
      </c>
      <c r="CB784" s="12" t="e">
        <f>IF(Wedstrijden!#REF!="x","L2","")</f>
        <v>#REF!</v>
      </c>
      <c r="CC784" s="12" t="e">
        <f>IF(Wedstrijden!#REF!="x","M1","")</f>
        <v>#REF!</v>
      </c>
      <c r="CD784" s="12" t="e">
        <f>IF(Wedstrijden!#REF!="x","M2","")</f>
        <v>#REF!</v>
      </c>
      <c r="CE784" s="12" t="e">
        <f>IF(Wedstrijden!#REF!="x","Z1","")</f>
        <v>#REF!</v>
      </c>
      <c r="CF784" s="12" t="e">
        <f>IF(Wedstrijden!#REF!="x","Z2","")</f>
        <v>#REF!</v>
      </c>
      <c r="CG784" s="12" t="e">
        <f>IF(Wedstrijden!#REF!="x","ZZL","")</f>
        <v>#REF!</v>
      </c>
      <c r="CL784" s="12">
        <f>IF(COUNTA(Wedstrijden!#REF!)&lt;&gt;0,2,"")</f>
        <v>2</v>
      </c>
      <c r="CM784" s="12">
        <f t="shared" si="74"/>
        <v>2</v>
      </c>
      <c r="CN784" s="12" t="e">
        <f>IF(Wedstrijden!#REF!="x","AA","")</f>
        <v>#REF!</v>
      </c>
      <c r="CO784" s="12" t="e">
        <f>IF(Wedstrijden!#REF!="x","A","")</f>
        <v>#REF!</v>
      </c>
      <c r="CP784" s="12" t="e">
        <f>IF(Wedstrijden!#REF!="x","BB","")</f>
        <v>#REF!</v>
      </c>
      <c r="CQ784" s="12" t="e">
        <f>IF(Wedstrijden!#REF!="x","B","")</f>
        <v>#REF!</v>
      </c>
      <c r="CR784" s="12" t="e">
        <f>IF(Wedstrijden!#REF!="x","L","")</f>
        <v>#REF!</v>
      </c>
      <c r="CS784" s="12" t="e">
        <f>IF(Wedstrijden!#REF!="x","M","")</f>
        <v>#REF!</v>
      </c>
      <c r="CT784" s="12" t="e">
        <f>IF(Wedstrijden!#REF!="x","Z","")</f>
        <v>#REF!</v>
      </c>
      <c r="CU784" s="12" t="e">
        <f>IF(Wedstrijden!#REF!="x","ZZ","")</f>
        <v>#REF!</v>
      </c>
      <c r="CV784" s="12">
        <f>IF(COUNTA(Wedstrijden!#REF!)&lt;&gt;0,2,"")</f>
        <v>2</v>
      </c>
      <c r="CW784" s="12">
        <f t="shared" si="75"/>
        <v>1</v>
      </c>
      <c r="CX784" s="12" t="e">
        <f>IF(Wedstrijden!#REF!="x","BB","")</f>
        <v>#REF!</v>
      </c>
      <c r="CY784" s="12" t="e">
        <f>IF(Wedstrijden!#REF!="x","B","")</f>
        <v>#REF!</v>
      </c>
      <c r="CZ784" s="12" t="e">
        <f>IF(Wedstrijden!#REF!="x","L","")</f>
        <v>#REF!</v>
      </c>
      <c r="DA784" s="12" t="e">
        <f>IF(Wedstrijden!#REF!="x","M","")</f>
        <v>#REF!</v>
      </c>
      <c r="DB784" s="12" t="e">
        <f>IF(Wedstrijden!#REF!="x","Z","")</f>
        <v>#REF!</v>
      </c>
      <c r="DC784" s="12" t="e">
        <f>IF(Wedstrijden!#REF!="x","ZZ","")</f>
        <v>#REF!</v>
      </c>
      <c r="DD784" s="12" t="e">
        <f>IF(Wedstrijden!#REF!="x","1.40","")</f>
        <v>#REF!</v>
      </c>
      <c r="DE784" s="12">
        <f>IF(COUNTA(Wedstrijden!#REF!)&lt;&gt;0,6,"")</f>
        <v>6</v>
      </c>
      <c r="DF784" s="12">
        <f t="shared" si="76"/>
        <v>2</v>
      </c>
      <c r="DG784" s="12" t="e">
        <f>IF(Wedstrijden!#REF!="x","L","")</f>
        <v>#REF!</v>
      </c>
      <c r="DH784" s="12" t="e">
        <f>IF(Wedstrijden!#REF!="x","M","")</f>
        <v>#REF!</v>
      </c>
      <c r="DI784" s="12" t="e">
        <f>IF(Wedstrijden!#REF!="x","Z","")</f>
        <v>#REF!</v>
      </c>
      <c r="DJ784" s="12" t="e">
        <f>IF(Wedstrijden!#REF!="x","Z","")</f>
        <v>#REF!</v>
      </c>
      <c r="DK784" s="12">
        <f>IF(COUNTA(Wedstrijden!#REF!)&lt;&gt;0,6,"")</f>
        <v>6</v>
      </c>
      <c r="DL784" s="12">
        <f t="shared" si="77"/>
        <v>1</v>
      </c>
      <c r="DM784" s="12" t="e">
        <f>IF(Wedstrijden!#REF!="x","L","")</f>
        <v>#REF!</v>
      </c>
      <c r="DN784" s="12" t="e">
        <f>IF(Wedstrijden!#REF!="x","M","")</f>
        <v>#REF!</v>
      </c>
      <c r="DO784" s="12" t="e">
        <f>IF(Wedstrijden!#REF!="x","Z","")</f>
        <v>#REF!</v>
      </c>
      <c r="DP784" s="12" t="e">
        <f>IF(Wedstrijden!#REF!="x","Z","")</f>
        <v>#REF!</v>
      </c>
    </row>
    <row r="785" spans="1:120" ht="15" x14ac:dyDescent="0.25">
      <c r="A785" s="14">
        <f>Wedstrijden!A796</f>
        <v>0</v>
      </c>
      <c r="B785" s="12" t="str">
        <f>IFERROR(VLOOKUP(Wedstrijden!C796,Wedstrijdlocaties!$B$2:$E$500,2,FALSE),"")</f>
        <v/>
      </c>
      <c r="C785" s="12" t="str">
        <f>Wedstrijden!D796</f>
        <v/>
      </c>
      <c r="D785" s="12" t="str">
        <f>IFERROR(VLOOKUP(Wedstrijden!E796,Organisaties!$B$2:$C$500,2,FALSE),"")</f>
        <v/>
      </c>
      <c r="E785" s="12" t="str">
        <f>IFERROR(VLOOKUP(Wedstrijden!E796,Organisaties!$B$2:$G$500,5,FALSE),"")</f>
        <v/>
      </c>
      <c r="F785" s="12" t="e">
        <f>IF(Wedstrijden!#REF!&lt;&gt;"",Wedstrijden!#REF!,"")</f>
        <v>#REF!</v>
      </c>
      <c r="G785" s="12">
        <f>IF(Wedstrijden!K796="Indoor",1,0)</f>
        <v>0</v>
      </c>
      <c r="H785" s="12">
        <f>Wedstrijden!L796</f>
        <v>0</v>
      </c>
      <c r="I785" s="12" t="str">
        <f>IF(Wedstrijden!J796="Nee",0,IF(Wedstrijden!J796="Ja",1,""))</f>
        <v/>
      </c>
      <c r="J785" s="12" t="str">
        <f>IF(Wedstrijden!M796&lt;&gt;"",Wedstrijden!M796,"")</f>
        <v/>
      </c>
      <c r="BJ785" s="12">
        <f>IF(COUNTA(Wedstrijden!#REF!)&lt;&gt;0,1,"")</f>
        <v>1</v>
      </c>
      <c r="BK785" s="12">
        <f t="shared" si="72"/>
        <v>2</v>
      </c>
      <c r="BL785" s="12" t="e">
        <f>IF(Wedstrijden!#REF!="x","AA","")</f>
        <v>#REF!</v>
      </c>
      <c r="BM785" s="12" t="e">
        <f>IF(Wedstrijden!#REF!="x","A","")</f>
        <v>#REF!</v>
      </c>
      <c r="BN785" s="12" t="e">
        <f>IF(Wedstrijden!#REF!="x","B1","")</f>
        <v>#REF!</v>
      </c>
      <c r="BO785" s="12" t="e">
        <f>IF(Wedstrijden!#REF!="x","BB","")</f>
        <v>#REF!</v>
      </c>
      <c r="BP785" s="12" t="e">
        <f>IF(Wedstrijden!#REF!="x","B","")</f>
        <v>#REF!</v>
      </c>
      <c r="BQ785" s="12" t="e">
        <f>IF(Wedstrijden!#REF!="x","L1","")</f>
        <v>#REF!</v>
      </c>
      <c r="BR785" s="12" t="e">
        <f>IF(Wedstrijden!#REF!="x","L2","")</f>
        <v>#REF!</v>
      </c>
      <c r="BS785" s="12" t="e">
        <f>IF(Wedstrijden!#REF!="x","M1","")</f>
        <v>#REF!</v>
      </c>
      <c r="BT785" s="12" t="e">
        <f>IF(Wedstrijden!#REF!="x","M2","")</f>
        <v>#REF!</v>
      </c>
      <c r="BU785" s="12" t="e">
        <f>IF(Wedstrijden!#REF!="x","Z1","")</f>
        <v>#REF!</v>
      </c>
      <c r="BV785" s="12" t="e">
        <f>IF(Wedstrijden!#REF!="x","Z2","")</f>
        <v>#REF!</v>
      </c>
      <c r="BW785" s="12">
        <f>IF(COUNTA(Wedstrijden!#REF!)&lt;&gt;0,1,"")</f>
        <v>1</v>
      </c>
      <c r="BX785" s="12">
        <f t="shared" si="73"/>
        <v>1</v>
      </c>
      <c r="BY785" s="12" t="e">
        <f>IF(Wedstrijden!#REF!="x","BB","")</f>
        <v>#REF!</v>
      </c>
      <c r="BZ785" s="12" t="e">
        <f>IF(Wedstrijden!#REF!="x","B","")</f>
        <v>#REF!</v>
      </c>
      <c r="CA785" s="12" t="e">
        <f>IF(Wedstrijden!#REF!="x","L1","")</f>
        <v>#REF!</v>
      </c>
      <c r="CB785" s="12" t="e">
        <f>IF(Wedstrijden!#REF!="x","L2","")</f>
        <v>#REF!</v>
      </c>
      <c r="CC785" s="12" t="e">
        <f>IF(Wedstrijden!#REF!="x","M1","")</f>
        <v>#REF!</v>
      </c>
      <c r="CD785" s="12" t="e">
        <f>IF(Wedstrijden!#REF!="x","M2","")</f>
        <v>#REF!</v>
      </c>
      <c r="CE785" s="12" t="e">
        <f>IF(Wedstrijden!#REF!="x","Z1","")</f>
        <v>#REF!</v>
      </c>
      <c r="CF785" s="12" t="e">
        <f>IF(Wedstrijden!#REF!="x","Z2","")</f>
        <v>#REF!</v>
      </c>
      <c r="CG785" s="12" t="e">
        <f>IF(Wedstrijden!#REF!="x","ZZL","")</f>
        <v>#REF!</v>
      </c>
      <c r="CL785" s="12">
        <f>IF(COUNTA(Wedstrijden!#REF!)&lt;&gt;0,2,"")</f>
        <v>2</v>
      </c>
      <c r="CM785" s="12">
        <f t="shared" si="74"/>
        <v>2</v>
      </c>
      <c r="CN785" s="12" t="e">
        <f>IF(Wedstrijden!#REF!="x","AA","")</f>
        <v>#REF!</v>
      </c>
      <c r="CO785" s="12" t="e">
        <f>IF(Wedstrijden!#REF!="x","A","")</f>
        <v>#REF!</v>
      </c>
      <c r="CP785" s="12" t="e">
        <f>IF(Wedstrijden!#REF!="x","BB","")</f>
        <v>#REF!</v>
      </c>
      <c r="CQ785" s="12" t="e">
        <f>IF(Wedstrijden!#REF!="x","B","")</f>
        <v>#REF!</v>
      </c>
      <c r="CR785" s="12" t="e">
        <f>IF(Wedstrijden!#REF!="x","L","")</f>
        <v>#REF!</v>
      </c>
      <c r="CS785" s="12" t="e">
        <f>IF(Wedstrijden!#REF!="x","M","")</f>
        <v>#REF!</v>
      </c>
      <c r="CT785" s="12" t="e">
        <f>IF(Wedstrijden!#REF!="x","Z","")</f>
        <v>#REF!</v>
      </c>
      <c r="CU785" s="12" t="e">
        <f>IF(Wedstrijden!#REF!="x","ZZ","")</f>
        <v>#REF!</v>
      </c>
      <c r="CV785" s="12">
        <f>IF(COUNTA(Wedstrijden!#REF!)&lt;&gt;0,2,"")</f>
        <v>2</v>
      </c>
      <c r="CW785" s="12">
        <f t="shared" si="75"/>
        <v>1</v>
      </c>
      <c r="CX785" s="12" t="e">
        <f>IF(Wedstrijden!#REF!="x","BB","")</f>
        <v>#REF!</v>
      </c>
      <c r="CY785" s="12" t="e">
        <f>IF(Wedstrijden!#REF!="x","B","")</f>
        <v>#REF!</v>
      </c>
      <c r="CZ785" s="12" t="e">
        <f>IF(Wedstrijden!#REF!="x","L","")</f>
        <v>#REF!</v>
      </c>
      <c r="DA785" s="12" t="e">
        <f>IF(Wedstrijden!#REF!="x","M","")</f>
        <v>#REF!</v>
      </c>
      <c r="DB785" s="12" t="e">
        <f>IF(Wedstrijden!#REF!="x","Z","")</f>
        <v>#REF!</v>
      </c>
      <c r="DC785" s="12" t="e">
        <f>IF(Wedstrijden!#REF!="x","ZZ","")</f>
        <v>#REF!</v>
      </c>
      <c r="DD785" s="12" t="e">
        <f>IF(Wedstrijden!#REF!="x","1.40","")</f>
        <v>#REF!</v>
      </c>
      <c r="DE785" s="12">
        <f>IF(COUNTA(Wedstrijden!#REF!)&lt;&gt;0,6,"")</f>
        <v>6</v>
      </c>
      <c r="DF785" s="12">
        <f t="shared" si="76"/>
        <v>2</v>
      </c>
      <c r="DG785" s="12" t="e">
        <f>IF(Wedstrijden!#REF!="x","L","")</f>
        <v>#REF!</v>
      </c>
      <c r="DH785" s="12" t="e">
        <f>IF(Wedstrijden!#REF!="x","M","")</f>
        <v>#REF!</v>
      </c>
      <c r="DI785" s="12" t="e">
        <f>IF(Wedstrijden!#REF!="x","Z","")</f>
        <v>#REF!</v>
      </c>
      <c r="DJ785" s="12" t="e">
        <f>IF(Wedstrijden!#REF!="x","Z","")</f>
        <v>#REF!</v>
      </c>
      <c r="DK785" s="12">
        <f>IF(COUNTA(Wedstrijden!#REF!)&lt;&gt;0,6,"")</f>
        <v>6</v>
      </c>
      <c r="DL785" s="12">
        <f t="shared" si="77"/>
        <v>1</v>
      </c>
      <c r="DM785" s="12" t="e">
        <f>IF(Wedstrijden!#REF!="x","L","")</f>
        <v>#REF!</v>
      </c>
      <c r="DN785" s="12" t="e">
        <f>IF(Wedstrijden!#REF!="x","M","")</f>
        <v>#REF!</v>
      </c>
      <c r="DO785" s="12" t="e">
        <f>IF(Wedstrijden!#REF!="x","Z","")</f>
        <v>#REF!</v>
      </c>
      <c r="DP785" s="12" t="e">
        <f>IF(Wedstrijden!#REF!="x","Z","")</f>
        <v>#REF!</v>
      </c>
    </row>
    <row r="786" spans="1:120" ht="15" x14ac:dyDescent="0.25">
      <c r="A786" s="14">
        <f>Wedstrijden!A797</f>
        <v>0</v>
      </c>
      <c r="B786" s="12" t="str">
        <f>IFERROR(VLOOKUP(Wedstrijden!C797,Wedstrijdlocaties!$B$2:$E$500,2,FALSE),"")</f>
        <v/>
      </c>
      <c r="C786" s="12" t="str">
        <f>Wedstrijden!D797</f>
        <v/>
      </c>
      <c r="D786" s="12" t="str">
        <f>IFERROR(VLOOKUP(Wedstrijden!E797,Organisaties!$B$2:$C$500,2,FALSE),"")</f>
        <v/>
      </c>
      <c r="E786" s="12" t="str">
        <f>IFERROR(VLOOKUP(Wedstrijden!E797,Organisaties!$B$2:$G$500,5,FALSE),"")</f>
        <v/>
      </c>
      <c r="F786" s="12" t="e">
        <f>IF(Wedstrijden!#REF!&lt;&gt;"",Wedstrijden!#REF!,"")</f>
        <v>#REF!</v>
      </c>
      <c r="G786" s="12">
        <f>IF(Wedstrijden!K797="Indoor",1,0)</f>
        <v>0</v>
      </c>
      <c r="H786" s="12">
        <f>Wedstrijden!L797</f>
        <v>0</v>
      </c>
      <c r="I786" s="12" t="str">
        <f>IF(Wedstrijden!J797="Nee",0,IF(Wedstrijden!J797="Ja",1,""))</f>
        <v/>
      </c>
      <c r="J786" s="12" t="str">
        <f>IF(Wedstrijden!M797&lt;&gt;"",Wedstrijden!M797,"")</f>
        <v/>
      </c>
      <c r="BJ786" s="12">
        <f>IF(COUNTA(Wedstrijden!#REF!)&lt;&gt;0,1,"")</f>
        <v>1</v>
      </c>
      <c r="BK786" s="12">
        <f t="shared" si="72"/>
        <v>2</v>
      </c>
      <c r="BL786" s="12" t="e">
        <f>IF(Wedstrijden!#REF!="x","AA","")</f>
        <v>#REF!</v>
      </c>
      <c r="BM786" s="12" t="e">
        <f>IF(Wedstrijden!#REF!="x","A","")</f>
        <v>#REF!</v>
      </c>
      <c r="BN786" s="12" t="e">
        <f>IF(Wedstrijden!#REF!="x","B1","")</f>
        <v>#REF!</v>
      </c>
      <c r="BO786" s="12" t="e">
        <f>IF(Wedstrijden!#REF!="x","BB","")</f>
        <v>#REF!</v>
      </c>
      <c r="BP786" s="12" t="e">
        <f>IF(Wedstrijden!#REF!="x","B","")</f>
        <v>#REF!</v>
      </c>
      <c r="BQ786" s="12" t="e">
        <f>IF(Wedstrijden!#REF!="x","L1","")</f>
        <v>#REF!</v>
      </c>
      <c r="BR786" s="12" t="e">
        <f>IF(Wedstrijden!#REF!="x","L2","")</f>
        <v>#REF!</v>
      </c>
      <c r="BS786" s="12" t="e">
        <f>IF(Wedstrijden!#REF!="x","M1","")</f>
        <v>#REF!</v>
      </c>
      <c r="BT786" s="12" t="e">
        <f>IF(Wedstrijden!#REF!="x","M2","")</f>
        <v>#REF!</v>
      </c>
      <c r="BU786" s="12" t="e">
        <f>IF(Wedstrijden!#REF!="x","Z1","")</f>
        <v>#REF!</v>
      </c>
      <c r="BV786" s="12" t="e">
        <f>IF(Wedstrijden!#REF!="x","Z2","")</f>
        <v>#REF!</v>
      </c>
      <c r="BW786" s="12">
        <f>IF(COUNTA(Wedstrijden!#REF!)&lt;&gt;0,1,"")</f>
        <v>1</v>
      </c>
      <c r="BX786" s="12">
        <f t="shared" si="73"/>
        <v>1</v>
      </c>
      <c r="BY786" s="12" t="e">
        <f>IF(Wedstrijden!#REF!="x","BB","")</f>
        <v>#REF!</v>
      </c>
      <c r="BZ786" s="12" t="e">
        <f>IF(Wedstrijden!#REF!="x","B","")</f>
        <v>#REF!</v>
      </c>
      <c r="CA786" s="12" t="e">
        <f>IF(Wedstrijden!#REF!="x","L1","")</f>
        <v>#REF!</v>
      </c>
      <c r="CB786" s="12" t="e">
        <f>IF(Wedstrijden!#REF!="x","L2","")</f>
        <v>#REF!</v>
      </c>
      <c r="CC786" s="12" t="e">
        <f>IF(Wedstrijden!#REF!="x","M1","")</f>
        <v>#REF!</v>
      </c>
      <c r="CD786" s="12" t="e">
        <f>IF(Wedstrijden!#REF!="x","M2","")</f>
        <v>#REF!</v>
      </c>
      <c r="CE786" s="12" t="e">
        <f>IF(Wedstrijden!#REF!="x","Z1","")</f>
        <v>#REF!</v>
      </c>
      <c r="CF786" s="12" t="e">
        <f>IF(Wedstrijden!#REF!="x","Z2","")</f>
        <v>#REF!</v>
      </c>
      <c r="CG786" s="12" t="e">
        <f>IF(Wedstrijden!#REF!="x","ZZL","")</f>
        <v>#REF!</v>
      </c>
      <c r="CL786" s="12">
        <f>IF(COUNTA(Wedstrijden!#REF!)&lt;&gt;0,2,"")</f>
        <v>2</v>
      </c>
      <c r="CM786" s="12">
        <f t="shared" si="74"/>
        <v>2</v>
      </c>
      <c r="CN786" s="12" t="e">
        <f>IF(Wedstrijden!#REF!="x","AA","")</f>
        <v>#REF!</v>
      </c>
      <c r="CO786" s="12" t="e">
        <f>IF(Wedstrijden!#REF!="x","A","")</f>
        <v>#REF!</v>
      </c>
      <c r="CP786" s="12" t="e">
        <f>IF(Wedstrijden!#REF!="x","BB","")</f>
        <v>#REF!</v>
      </c>
      <c r="CQ786" s="12" t="e">
        <f>IF(Wedstrijden!#REF!="x","B","")</f>
        <v>#REF!</v>
      </c>
      <c r="CR786" s="12" t="e">
        <f>IF(Wedstrijden!#REF!="x","L","")</f>
        <v>#REF!</v>
      </c>
      <c r="CS786" s="12" t="e">
        <f>IF(Wedstrijden!#REF!="x","M","")</f>
        <v>#REF!</v>
      </c>
      <c r="CT786" s="12" t="e">
        <f>IF(Wedstrijden!#REF!="x","Z","")</f>
        <v>#REF!</v>
      </c>
      <c r="CU786" s="12" t="e">
        <f>IF(Wedstrijden!#REF!="x","ZZ","")</f>
        <v>#REF!</v>
      </c>
      <c r="CV786" s="12">
        <f>IF(COUNTA(Wedstrijden!#REF!)&lt;&gt;0,2,"")</f>
        <v>2</v>
      </c>
      <c r="CW786" s="12">
        <f t="shared" si="75"/>
        <v>1</v>
      </c>
      <c r="CX786" s="12" t="e">
        <f>IF(Wedstrijden!#REF!="x","BB","")</f>
        <v>#REF!</v>
      </c>
      <c r="CY786" s="12" t="e">
        <f>IF(Wedstrijden!#REF!="x","B","")</f>
        <v>#REF!</v>
      </c>
      <c r="CZ786" s="12" t="e">
        <f>IF(Wedstrijden!#REF!="x","L","")</f>
        <v>#REF!</v>
      </c>
      <c r="DA786" s="12" t="e">
        <f>IF(Wedstrijden!#REF!="x","M","")</f>
        <v>#REF!</v>
      </c>
      <c r="DB786" s="12" t="e">
        <f>IF(Wedstrijden!#REF!="x","Z","")</f>
        <v>#REF!</v>
      </c>
      <c r="DC786" s="12" t="e">
        <f>IF(Wedstrijden!#REF!="x","ZZ","")</f>
        <v>#REF!</v>
      </c>
      <c r="DD786" s="12" t="e">
        <f>IF(Wedstrijden!#REF!="x","1.40","")</f>
        <v>#REF!</v>
      </c>
      <c r="DE786" s="12">
        <f>IF(COUNTA(Wedstrijden!#REF!)&lt;&gt;0,6,"")</f>
        <v>6</v>
      </c>
      <c r="DF786" s="12">
        <f t="shared" si="76"/>
        <v>2</v>
      </c>
      <c r="DG786" s="12" t="e">
        <f>IF(Wedstrijden!#REF!="x","L","")</f>
        <v>#REF!</v>
      </c>
      <c r="DH786" s="12" t="e">
        <f>IF(Wedstrijden!#REF!="x","M","")</f>
        <v>#REF!</v>
      </c>
      <c r="DI786" s="12" t="e">
        <f>IF(Wedstrijden!#REF!="x","Z","")</f>
        <v>#REF!</v>
      </c>
      <c r="DJ786" s="12" t="e">
        <f>IF(Wedstrijden!#REF!="x","Z","")</f>
        <v>#REF!</v>
      </c>
      <c r="DK786" s="12">
        <f>IF(COUNTA(Wedstrijden!#REF!)&lt;&gt;0,6,"")</f>
        <v>6</v>
      </c>
      <c r="DL786" s="12">
        <f t="shared" si="77"/>
        <v>1</v>
      </c>
      <c r="DM786" s="12" t="e">
        <f>IF(Wedstrijden!#REF!="x","L","")</f>
        <v>#REF!</v>
      </c>
      <c r="DN786" s="12" t="e">
        <f>IF(Wedstrijden!#REF!="x","M","")</f>
        <v>#REF!</v>
      </c>
      <c r="DO786" s="12" t="e">
        <f>IF(Wedstrijden!#REF!="x","Z","")</f>
        <v>#REF!</v>
      </c>
      <c r="DP786" s="12" t="e">
        <f>IF(Wedstrijden!#REF!="x","Z","")</f>
        <v>#REF!</v>
      </c>
    </row>
    <row r="787" spans="1:120" ht="15" x14ac:dyDescent="0.25">
      <c r="A787" s="14">
        <f>Wedstrijden!A798</f>
        <v>0</v>
      </c>
      <c r="B787" s="12" t="str">
        <f>IFERROR(VLOOKUP(Wedstrijden!C798,Wedstrijdlocaties!$B$2:$E$500,2,FALSE),"")</f>
        <v/>
      </c>
      <c r="C787" s="12" t="str">
        <f>Wedstrijden!D798</f>
        <v/>
      </c>
      <c r="D787" s="12" t="str">
        <f>IFERROR(VLOOKUP(Wedstrijden!E798,Organisaties!$B$2:$C$500,2,FALSE),"")</f>
        <v/>
      </c>
      <c r="E787" s="12" t="str">
        <f>IFERROR(VLOOKUP(Wedstrijden!E798,Organisaties!$B$2:$G$500,5,FALSE),"")</f>
        <v/>
      </c>
      <c r="F787" s="12" t="e">
        <f>IF(Wedstrijden!#REF!&lt;&gt;"",Wedstrijden!#REF!,"")</f>
        <v>#REF!</v>
      </c>
      <c r="G787" s="12">
        <f>IF(Wedstrijden!K798="Indoor",1,0)</f>
        <v>0</v>
      </c>
      <c r="H787" s="12">
        <f>Wedstrijden!L798</f>
        <v>0</v>
      </c>
      <c r="I787" s="12" t="str">
        <f>IF(Wedstrijden!J798="Nee",0,IF(Wedstrijden!J798="Ja",1,""))</f>
        <v/>
      </c>
      <c r="J787" s="12" t="str">
        <f>IF(Wedstrijden!M798&lt;&gt;"",Wedstrijden!M798,"")</f>
        <v/>
      </c>
      <c r="BJ787" s="12">
        <f>IF(COUNTA(Wedstrijden!#REF!)&lt;&gt;0,1,"")</f>
        <v>1</v>
      </c>
      <c r="BK787" s="12">
        <f t="shared" si="72"/>
        <v>2</v>
      </c>
      <c r="BL787" s="12" t="e">
        <f>IF(Wedstrijden!#REF!="x","AA","")</f>
        <v>#REF!</v>
      </c>
      <c r="BM787" s="12" t="e">
        <f>IF(Wedstrijden!#REF!="x","A","")</f>
        <v>#REF!</v>
      </c>
      <c r="BN787" s="12" t="e">
        <f>IF(Wedstrijden!#REF!="x","B1","")</f>
        <v>#REF!</v>
      </c>
      <c r="BO787" s="12" t="e">
        <f>IF(Wedstrijden!#REF!="x","BB","")</f>
        <v>#REF!</v>
      </c>
      <c r="BP787" s="12" t="e">
        <f>IF(Wedstrijden!#REF!="x","B","")</f>
        <v>#REF!</v>
      </c>
      <c r="BQ787" s="12" t="e">
        <f>IF(Wedstrijden!#REF!="x","L1","")</f>
        <v>#REF!</v>
      </c>
      <c r="BR787" s="12" t="e">
        <f>IF(Wedstrijden!#REF!="x","L2","")</f>
        <v>#REF!</v>
      </c>
      <c r="BS787" s="12" t="e">
        <f>IF(Wedstrijden!#REF!="x","M1","")</f>
        <v>#REF!</v>
      </c>
      <c r="BT787" s="12" t="e">
        <f>IF(Wedstrijden!#REF!="x","M2","")</f>
        <v>#REF!</v>
      </c>
      <c r="BU787" s="12" t="e">
        <f>IF(Wedstrijden!#REF!="x","Z1","")</f>
        <v>#REF!</v>
      </c>
      <c r="BV787" s="12" t="e">
        <f>IF(Wedstrijden!#REF!="x","Z2","")</f>
        <v>#REF!</v>
      </c>
      <c r="BW787" s="12">
        <f>IF(COUNTA(Wedstrijden!#REF!)&lt;&gt;0,1,"")</f>
        <v>1</v>
      </c>
      <c r="BX787" s="12">
        <f t="shared" si="73"/>
        <v>1</v>
      </c>
      <c r="BY787" s="12" t="e">
        <f>IF(Wedstrijden!#REF!="x","BB","")</f>
        <v>#REF!</v>
      </c>
      <c r="BZ787" s="12" t="e">
        <f>IF(Wedstrijden!#REF!="x","B","")</f>
        <v>#REF!</v>
      </c>
      <c r="CA787" s="12" t="e">
        <f>IF(Wedstrijden!#REF!="x","L1","")</f>
        <v>#REF!</v>
      </c>
      <c r="CB787" s="12" t="e">
        <f>IF(Wedstrijden!#REF!="x","L2","")</f>
        <v>#REF!</v>
      </c>
      <c r="CC787" s="12" t="e">
        <f>IF(Wedstrijden!#REF!="x","M1","")</f>
        <v>#REF!</v>
      </c>
      <c r="CD787" s="12" t="e">
        <f>IF(Wedstrijden!#REF!="x","M2","")</f>
        <v>#REF!</v>
      </c>
      <c r="CE787" s="12" t="e">
        <f>IF(Wedstrijden!#REF!="x","Z1","")</f>
        <v>#REF!</v>
      </c>
      <c r="CF787" s="12" t="e">
        <f>IF(Wedstrijden!#REF!="x","Z2","")</f>
        <v>#REF!</v>
      </c>
      <c r="CG787" s="12" t="e">
        <f>IF(Wedstrijden!#REF!="x","ZZL","")</f>
        <v>#REF!</v>
      </c>
      <c r="CL787" s="12">
        <f>IF(COUNTA(Wedstrijden!#REF!)&lt;&gt;0,2,"")</f>
        <v>2</v>
      </c>
      <c r="CM787" s="12">
        <f t="shared" si="74"/>
        <v>2</v>
      </c>
      <c r="CN787" s="12" t="e">
        <f>IF(Wedstrijden!#REF!="x","AA","")</f>
        <v>#REF!</v>
      </c>
      <c r="CO787" s="12" t="e">
        <f>IF(Wedstrijden!#REF!="x","A","")</f>
        <v>#REF!</v>
      </c>
      <c r="CP787" s="12" t="e">
        <f>IF(Wedstrijden!#REF!="x","BB","")</f>
        <v>#REF!</v>
      </c>
      <c r="CQ787" s="12" t="e">
        <f>IF(Wedstrijden!#REF!="x","B","")</f>
        <v>#REF!</v>
      </c>
      <c r="CR787" s="12" t="e">
        <f>IF(Wedstrijden!#REF!="x","L","")</f>
        <v>#REF!</v>
      </c>
      <c r="CS787" s="12" t="e">
        <f>IF(Wedstrijden!#REF!="x","M","")</f>
        <v>#REF!</v>
      </c>
      <c r="CT787" s="12" t="e">
        <f>IF(Wedstrijden!#REF!="x","Z","")</f>
        <v>#REF!</v>
      </c>
      <c r="CU787" s="12" t="e">
        <f>IF(Wedstrijden!#REF!="x","ZZ","")</f>
        <v>#REF!</v>
      </c>
      <c r="CV787" s="12">
        <f>IF(COUNTA(Wedstrijden!#REF!)&lt;&gt;0,2,"")</f>
        <v>2</v>
      </c>
      <c r="CW787" s="12">
        <f t="shared" si="75"/>
        <v>1</v>
      </c>
      <c r="CX787" s="12" t="e">
        <f>IF(Wedstrijden!#REF!="x","BB","")</f>
        <v>#REF!</v>
      </c>
      <c r="CY787" s="12" t="e">
        <f>IF(Wedstrijden!#REF!="x","B","")</f>
        <v>#REF!</v>
      </c>
      <c r="CZ787" s="12" t="e">
        <f>IF(Wedstrijden!#REF!="x","L","")</f>
        <v>#REF!</v>
      </c>
      <c r="DA787" s="12" t="e">
        <f>IF(Wedstrijden!#REF!="x","M","")</f>
        <v>#REF!</v>
      </c>
      <c r="DB787" s="12" t="e">
        <f>IF(Wedstrijden!#REF!="x","Z","")</f>
        <v>#REF!</v>
      </c>
      <c r="DC787" s="12" t="e">
        <f>IF(Wedstrijden!#REF!="x","ZZ","")</f>
        <v>#REF!</v>
      </c>
      <c r="DD787" s="12" t="e">
        <f>IF(Wedstrijden!#REF!="x","1.40","")</f>
        <v>#REF!</v>
      </c>
      <c r="DE787" s="12">
        <f>IF(COUNTA(Wedstrijden!#REF!)&lt;&gt;0,6,"")</f>
        <v>6</v>
      </c>
      <c r="DF787" s="12">
        <f t="shared" si="76"/>
        <v>2</v>
      </c>
      <c r="DG787" s="12" t="e">
        <f>IF(Wedstrijden!#REF!="x","L","")</f>
        <v>#REF!</v>
      </c>
      <c r="DH787" s="12" t="e">
        <f>IF(Wedstrijden!#REF!="x","M","")</f>
        <v>#REF!</v>
      </c>
      <c r="DI787" s="12" t="e">
        <f>IF(Wedstrijden!#REF!="x","Z","")</f>
        <v>#REF!</v>
      </c>
      <c r="DJ787" s="12" t="e">
        <f>IF(Wedstrijden!#REF!="x","Z","")</f>
        <v>#REF!</v>
      </c>
      <c r="DK787" s="12">
        <f>IF(COUNTA(Wedstrijden!#REF!)&lt;&gt;0,6,"")</f>
        <v>6</v>
      </c>
      <c r="DL787" s="12">
        <f t="shared" si="77"/>
        <v>1</v>
      </c>
      <c r="DM787" s="12" t="e">
        <f>IF(Wedstrijden!#REF!="x","L","")</f>
        <v>#REF!</v>
      </c>
      <c r="DN787" s="12" t="e">
        <f>IF(Wedstrijden!#REF!="x","M","")</f>
        <v>#REF!</v>
      </c>
      <c r="DO787" s="12" t="e">
        <f>IF(Wedstrijden!#REF!="x","Z","")</f>
        <v>#REF!</v>
      </c>
      <c r="DP787" s="12" t="e">
        <f>IF(Wedstrijden!#REF!="x","Z","")</f>
        <v>#REF!</v>
      </c>
    </row>
    <row r="788" spans="1:120" ht="15" x14ac:dyDescent="0.25">
      <c r="A788" s="14">
        <f>Wedstrijden!A799</f>
        <v>0</v>
      </c>
      <c r="B788" s="12" t="str">
        <f>IFERROR(VLOOKUP(Wedstrijden!C799,Wedstrijdlocaties!$B$2:$E$500,2,FALSE),"")</f>
        <v/>
      </c>
      <c r="C788" s="12" t="str">
        <f>Wedstrijden!D799</f>
        <v/>
      </c>
      <c r="D788" s="12" t="str">
        <f>IFERROR(VLOOKUP(Wedstrijden!E799,Organisaties!$B$2:$C$500,2,FALSE),"")</f>
        <v/>
      </c>
      <c r="E788" s="12" t="str">
        <f>IFERROR(VLOOKUP(Wedstrijden!E799,Organisaties!$B$2:$G$500,5,FALSE),"")</f>
        <v/>
      </c>
      <c r="F788" s="12" t="e">
        <f>IF(Wedstrijden!#REF!&lt;&gt;"",Wedstrijden!#REF!,"")</f>
        <v>#REF!</v>
      </c>
      <c r="G788" s="12">
        <f>IF(Wedstrijden!K799="Indoor",1,0)</f>
        <v>0</v>
      </c>
      <c r="H788" s="12">
        <f>Wedstrijden!L799</f>
        <v>0</v>
      </c>
      <c r="I788" s="12" t="str">
        <f>IF(Wedstrijden!J799="Nee",0,IF(Wedstrijden!J799="Ja",1,""))</f>
        <v/>
      </c>
      <c r="J788" s="12" t="str">
        <f>IF(Wedstrijden!M799&lt;&gt;"",Wedstrijden!M799,"")</f>
        <v/>
      </c>
      <c r="BJ788" s="12">
        <f>IF(COUNTA(Wedstrijden!#REF!)&lt;&gt;0,1,"")</f>
        <v>1</v>
      </c>
      <c r="BK788" s="12">
        <f t="shared" si="72"/>
        <v>2</v>
      </c>
      <c r="BL788" s="12" t="e">
        <f>IF(Wedstrijden!#REF!="x","AA","")</f>
        <v>#REF!</v>
      </c>
      <c r="BM788" s="12" t="e">
        <f>IF(Wedstrijden!#REF!="x","A","")</f>
        <v>#REF!</v>
      </c>
      <c r="BN788" s="12" t="e">
        <f>IF(Wedstrijden!#REF!="x","B1","")</f>
        <v>#REF!</v>
      </c>
      <c r="BO788" s="12" t="e">
        <f>IF(Wedstrijden!#REF!="x","BB","")</f>
        <v>#REF!</v>
      </c>
      <c r="BP788" s="12" t="e">
        <f>IF(Wedstrijden!#REF!="x","B","")</f>
        <v>#REF!</v>
      </c>
      <c r="BQ788" s="12" t="e">
        <f>IF(Wedstrijden!#REF!="x","L1","")</f>
        <v>#REF!</v>
      </c>
      <c r="BR788" s="12" t="e">
        <f>IF(Wedstrijden!#REF!="x","L2","")</f>
        <v>#REF!</v>
      </c>
      <c r="BS788" s="12" t="e">
        <f>IF(Wedstrijden!#REF!="x","M1","")</f>
        <v>#REF!</v>
      </c>
      <c r="BT788" s="12" t="e">
        <f>IF(Wedstrijden!#REF!="x","M2","")</f>
        <v>#REF!</v>
      </c>
      <c r="BU788" s="12" t="e">
        <f>IF(Wedstrijden!#REF!="x","Z1","")</f>
        <v>#REF!</v>
      </c>
      <c r="BV788" s="12" t="e">
        <f>IF(Wedstrijden!#REF!="x","Z2","")</f>
        <v>#REF!</v>
      </c>
      <c r="BW788" s="12">
        <f>IF(COUNTA(Wedstrijden!#REF!)&lt;&gt;0,1,"")</f>
        <v>1</v>
      </c>
      <c r="BX788" s="12">
        <f t="shared" si="73"/>
        <v>1</v>
      </c>
      <c r="BY788" s="12" t="e">
        <f>IF(Wedstrijden!#REF!="x","BB","")</f>
        <v>#REF!</v>
      </c>
      <c r="BZ788" s="12" t="e">
        <f>IF(Wedstrijden!#REF!="x","B","")</f>
        <v>#REF!</v>
      </c>
      <c r="CA788" s="12" t="e">
        <f>IF(Wedstrijden!#REF!="x","L1","")</f>
        <v>#REF!</v>
      </c>
      <c r="CB788" s="12" t="e">
        <f>IF(Wedstrijden!#REF!="x","L2","")</f>
        <v>#REF!</v>
      </c>
      <c r="CC788" s="12" t="e">
        <f>IF(Wedstrijden!#REF!="x","M1","")</f>
        <v>#REF!</v>
      </c>
      <c r="CD788" s="12" t="e">
        <f>IF(Wedstrijden!#REF!="x","M2","")</f>
        <v>#REF!</v>
      </c>
      <c r="CE788" s="12" t="e">
        <f>IF(Wedstrijden!#REF!="x","Z1","")</f>
        <v>#REF!</v>
      </c>
      <c r="CF788" s="12" t="e">
        <f>IF(Wedstrijden!#REF!="x","Z2","")</f>
        <v>#REF!</v>
      </c>
      <c r="CG788" s="12" t="e">
        <f>IF(Wedstrijden!#REF!="x","ZZL","")</f>
        <v>#REF!</v>
      </c>
      <c r="CL788" s="12">
        <f>IF(COUNTA(Wedstrijden!#REF!)&lt;&gt;0,2,"")</f>
        <v>2</v>
      </c>
      <c r="CM788" s="12">
        <f t="shared" si="74"/>
        <v>2</v>
      </c>
      <c r="CN788" s="12" t="e">
        <f>IF(Wedstrijden!#REF!="x","AA","")</f>
        <v>#REF!</v>
      </c>
      <c r="CO788" s="12" t="e">
        <f>IF(Wedstrijden!#REF!="x","A","")</f>
        <v>#REF!</v>
      </c>
      <c r="CP788" s="12" t="e">
        <f>IF(Wedstrijden!#REF!="x","BB","")</f>
        <v>#REF!</v>
      </c>
      <c r="CQ788" s="12" t="e">
        <f>IF(Wedstrijden!#REF!="x","B","")</f>
        <v>#REF!</v>
      </c>
      <c r="CR788" s="12" t="e">
        <f>IF(Wedstrijden!#REF!="x","L","")</f>
        <v>#REF!</v>
      </c>
      <c r="CS788" s="12" t="e">
        <f>IF(Wedstrijden!#REF!="x","M","")</f>
        <v>#REF!</v>
      </c>
      <c r="CT788" s="12" t="e">
        <f>IF(Wedstrijden!#REF!="x","Z","")</f>
        <v>#REF!</v>
      </c>
      <c r="CU788" s="12" t="e">
        <f>IF(Wedstrijden!#REF!="x","ZZ","")</f>
        <v>#REF!</v>
      </c>
      <c r="CV788" s="12">
        <f>IF(COUNTA(Wedstrijden!#REF!)&lt;&gt;0,2,"")</f>
        <v>2</v>
      </c>
      <c r="CW788" s="12">
        <f t="shared" si="75"/>
        <v>1</v>
      </c>
      <c r="CX788" s="12" t="e">
        <f>IF(Wedstrijden!#REF!="x","BB","")</f>
        <v>#REF!</v>
      </c>
      <c r="CY788" s="12" t="e">
        <f>IF(Wedstrijden!#REF!="x","B","")</f>
        <v>#REF!</v>
      </c>
      <c r="CZ788" s="12" t="e">
        <f>IF(Wedstrijden!#REF!="x","L","")</f>
        <v>#REF!</v>
      </c>
      <c r="DA788" s="12" t="e">
        <f>IF(Wedstrijden!#REF!="x","M","")</f>
        <v>#REF!</v>
      </c>
      <c r="DB788" s="12" t="e">
        <f>IF(Wedstrijden!#REF!="x","Z","")</f>
        <v>#REF!</v>
      </c>
      <c r="DC788" s="12" t="e">
        <f>IF(Wedstrijden!#REF!="x","ZZ","")</f>
        <v>#REF!</v>
      </c>
      <c r="DD788" s="12" t="e">
        <f>IF(Wedstrijden!#REF!="x","1.40","")</f>
        <v>#REF!</v>
      </c>
      <c r="DE788" s="12">
        <f>IF(COUNTA(Wedstrijden!#REF!)&lt;&gt;0,6,"")</f>
        <v>6</v>
      </c>
      <c r="DF788" s="12">
        <f t="shared" si="76"/>
        <v>2</v>
      </c>
      <c r="DG788" s="12" t="e">
        <f>IF(Wedstrijden!#REF!="x","L","")</f>
        <v>#REF!</v>
      </c>
      <c r="DH788" s="12" t="e">
        <f>IF(Wedstrijden!#REF!="x","M","")</f>
        <v>#REF!</v>
      </c>
      <c r="DI788" s="12" t="e">
        <f>IF(Wedstrijden!#REF!="x","Z","")</f>
        <v>#REF!</v>
      </c>
      <c r="DJ788" s="12" t="e">
        <f>IF(Wedstrijden!#REF!="x","Z","")</f>
        <v>#REF!</v>
      </c>
      <c r="DK788" s="12">
        <f>IF(COUNTA(Wedstrijden!#REF!)&lt;&gt;0,6,"")</f>
        <v>6</v>
      </c>
      <c r="DL788" s="12">
        <f t="shared" si="77"/>
        <v>1</v>
      </c>
      <c r="DM788" s="12" t="e">
        <f>IF(Wedstrijden!#REF!="x","L","")</f>
        <v>#REF!</v>
      </c>
      <c r="DN788" s="12" t="e">
        <f>IF(Wedstrijden!#REF!="x","M","")</f>
        <v>#REF!</v>
      </c>
      <c r="DO788" s="12" t="e">
        <f>IF(Wedstrijden!#REF!="x","Z","")</f>
        <v>#REF!</v>
      </c>
      <c r="DP788" s="12" t="e">
        <f>IF(Wedstrijden!#REF!="x","Z","")</f>
        <v>#REF!</v>
      </c>
    </row>
    <row r="789" spans="1:120" ht="15" x14ac:dyDescent="0.25">
      <c r="A789" s="14">
        <f>Wedstrijden!A800</f>
        <v>0</v>
      </c>
      <c r="B789" s="12" t="str">
        <f>IFERROR(VLOOKUP(Wedstrijden!C800,Wedstrijdlocaties!$B$2:$E$500,2,FALSE),"")</f>
        <v/>
      </c>
      <c r="C789" s="12" t="str">
        <f>Wedstrijden!D800</f>
        <v/>
      </c>
      <c r="D789" s="12" t="str">
        <f>IFERROR(VLOOKUP(Wedstrijden!E800,Organisaties!$B$2:$C$500,2,FALSE),"")</f>
        <v/>
      </c>
      <c r="E789" s="12" t="str">
        <f>IFERROR(VLOOKUP(Wedstrijden!E800,Organisaties!$B$2:$G$500,5,FALSE),"")</f>
        <v/>
      </c>
      <c r="F789" s="12" t="e">
        <f>IF(Wedstrijden!#REF!&lt;&gt;"",Wedstrijden!#REF!,"")</f>
        <v>#REF!</v>
      </c>
      <c r="G789" s="12">
        <f>IF(Wedstrijden!K800="Indoor",1,0)</f>
        <v>0</v>
      </c>
      <c r="H789" s="12">
        <f>Wedstrijden!L800</f>
        <v>0</v>
      </c>
      <c r="I789" s="12" t="str">
        <f>IF(Wedstrijden!J800="Nee",0,IF(Wedstrijden!J800="Ja",1,""))</f>
        <v/>
      </c>
      <c r="J789" s="12" t="str">
        <f>IF(Wedstrijden!M800&lt;&gt;"",Wedstrijden!M800,"")</f>
        <v/>
      </c>
      <c r="BJ789" s="12">
        <f>IF(COUNTA(Wedstrijden!#REF!)&lt;&gt;0,1,"")</f>
        <v>1</v>
      </c>
      <c r="BK789" s="12">
        <f t="shared" si="72"/>
        <v>2</v>
      </c>
      <c r="BL789" s="12" t="e">
        <f>IF(Wedstrijden!#REF!="x","AA","")</f>
        <v>#REF!</v>
      </c>
      <c r="BM789" s="12" t="e">
        <f>IF(Wedstrijden!#REF!="x","A","")</f>
        <v>#REF!</v>
      </c>
      <c r="BN789" s="12" t="e">
        <f>IF(Wedstrijden!#REF!="x","B1","")</f>
        <v>#REF!</v>
      </c>
      <c r="BO789" s="12" t="e">
        <f>IF(Wedstrijden!#REF!="x","BB","")</f>
        <v>#REF!</v>
      </c>
      <c r="BP789" s="12" t="e">
        <f>IF(Wedstrijden!#REF!="x","B","")</f>
        <v>#REF!</v>
      </c>
      <c r="BQ789" s="12" t="e">
        <f>IF(Wedstrijden!#REF!="x","L1","")</f>
        <v>#REF!</v>
      </c>
      <c r="BR789" s="12" t="e">
        <f>IF(Wedstrijden!#REF!="x","L2","")</f>
        <v>#REF!</v>
      </c>
      <c r="BS789" s="12" t="e">
        <f>IF(Wedstrijden!#REF!="x","M1","")</f>
        <v>#REF!</v>
      </c>
      <c r="BT789" s="12" t="e">
        <f>IF(Wedstrijden!#REF!="x","M2","")</f>
        <v>#REF!</v>
      </c>
      <c r="BU789" s="12" t="e">
        <f>IF(Wedstrijden!#REF!="x","Z1","")</f>
        <v>#REF!</v>
      </c>
      <c r="BV789" s="12" t="e">
        <f>IF(Wedstrijden!#REF!="x","Z2","")</f>
        <v>#REF!</v>
      </c>
      <c r="BW789" s="12">
        <f>IF(COUNTA(Wedstrijden!#REF!)&lt;&gt;0,1,"")</f>
        <v>1</v>
      </c>
      <c r="BX789" s="12">
        <f t="shared" si="73"/>
        <v>1</v>
      </c>
      <c r="BY789" s="12" t="e">
        <f>IF(Wedstrijden!#REF!="x","BB","")</f>
        <v>#REF!</v>
      </c>
      <c r="BZ789" s="12" t="e">
        <f>IF(Wedstrijden!#REF!="x","B","")</f>
        <v>#REF!</v>
      </c>
      <c r="CA789" s="12" t="e">
        <f>IF(Wedstrijden!#REF!="x","L1","")</f>
        <v>#REF!</v>
      </c>
      <c r="CB789" s="12" t="e">
        <f>IF(Wedstrijden!#REF!="x","L2","")</f>
        <v>#REF!</v>
      </c>
      <c r="CC789" s="12" t="e">
        <f>IF(Wedstrijden!#REF!="x","M1","")</f>
        <v>#REF!</v>
      </c>
      <c r="CD789" s="12" t="e">
        <f>IF(Wedstrijden!#REF!="x","M2","")</f>
        <v>#REF!</v>
      </c>
      <c r="CE789" s="12" t="e">
        <f>IF(Wedstrijden!#REF!="x","Z1","")</f>
        <v>#REF!</v>
      </c>
      <c r="CF789" s="12" t="e">
        <f>IF(Wedstrijden!#REF!="x","Z2","")</f>
        <v>#REF!</v>
      </c>
      <c r="CG789" s="12" t="e">
        <f>IF(Wedstrijden!#REF!="x","ZZL","")</f>
        <v>#REF!</v>
      </c>
      <c r="CL789" s="12">
        <f>IF(COUNTA(Wedstrijden!#REF!)&lt;&gt;0,2,"")</f>
        <v>2</v>
      </c>
      <c r="CM789" s="12">
        <f t="shared" si="74"/>
        <v>2</v>
      </c>
      <c r="CN789" s="12" t="e">
        <f>IF(Wedstrijden!#REF!="x","AA","")</f>
        <v>#REF!</v>
      </c>
      <c r="CO789" s="12" t="e">
        <f>IF(Wedstrijden!#REF!="x","A","")</f>
        <v>#REF!</v>
      </c>
      <c r="CP789" s="12" t="e">
        <f>IF(Wedstrijden!#REF!="x","BB","")</f>
        <v>#REF!</v>
      </c>
      <c r="CQ789" s="12" t="e">
        <f>IF(Wedstrijden!#REF!="x","B","")</f>
        <v>#REF!</v>
      </c>
      <c r="CR789" s="12" t="e">
        <f>IF(Wedstrijden!#REF!="x","L","")</f>
        <v>#REF!</v>
      </c>
      <c r="CS789" s="12" t="e">
        <f>IF(Wedstrijden!#REF!="x","M","")</f>
        <v>#REF!</v>
      </c>
      <c r="CT789" s="12" t="e">
        <f>IF(Wedstrijden!#REF!="x","Z","")</f>
        <v>#REF!</v>
      </c>
      <c r="CU789" s="12" t="e">
        <f>IF(Wedstrijden!#REF!="x","ZZ","")</f>
        <v>#REF!</v>
      </c>
      <c r="CV789" s="12">
        <f>IF(COUNTA(Wedstrijden!#REF!)&lt;&gt;0,2,"")</f>
        <v>2</v>
      </c>
      <c r="CW789" s="12">
        <f t="shared" si="75"/>
        <v>1</v>
      </c>
      <c r="CX789" s="12" t="e">
        <f>IF(Wedstrijden!#REF!="x","BB","")</f>
        <v>#REF!</v>
      </c>
      <c r="CY789" s="12" t="e">
        <f>IF(Wedstrijden!#REF!="x","B","")</f>
        <v>#REF!</v>
      </c>
      <c r="CZ789" s="12" t="e">
        <f>IF(Wedstrijden!#REF!="x","L","")</f>
        <v>#REF!</v>
      </c>
      <c r="DA789" s="12" t="e">
        <f>IF(Wedstrijden!#REF!="x","M","")</f>
        <v>#REF!</v>
      </c>
      <c r="DB789" s="12" t="e">
        <f>IF(Wedstrijden!#REF!="x","Z","")</f>
        <v>#REF!</v>
      </c>
      <c r="DC789" s="12" t="e">
        <f>IF(Wedstrijden!#REF!="x","ZZ","")</f>
        <v>#REF!</v>
      </c>
      <c r="DD789" s="12" t="e">
        <f>IF(Wedstrijden!#REF!="x","1.40","")</f>
        <v>#REF!</v>
      </c>
      <c r="DE789" s="12">
        <f>IF(COUNTA(Wedstrijden!#REF!)&lt;&gt;0,6,"")</f>
        <v>6</v>
      </c>
      <c r="DF789" s="12">
        <f t="shared" si="76"/>
        <v>2</v>
      </c>
      <c r="DG789" s="12" t="e">
        <f>IF(Wedstrijden!#REF!="x","L","")</f>
        <v>#REF!</v>
      </c>
      <c r="DH789" s="12" t="e">
        <f>IF(Wedstrijden!#REF!="x","M","")</f>
        <v>#REF!</v>
      </c>
      <c r="DI789" s="12" t="e">
        <f>IF(Wedstrijden!#REF!="x","Z","")</f>
        <v>#REF!</v>
      </c>
      <c r="DJ789" s="12" t="e">
        <f>IF(Wedstrijden!#REF!="x","Z","")</f>
        <v>#REF!</v>
      </c>
      <c r="DK789" s="12">
        <f>IF(COUNTA(Wedstrijden!#REF!)&lt;&gt;0,6,"")</f>
        <v>6</v>
      </c>
      <c r="DL789" s="12">
        <f t="shared" si="77"/>
        <v>1</v>
      </c>
      <c r="DM789" s="12" t="e">
        <f>IF(Wedstrijden!#REF!="x","L","")</f>
        <v>#REF!</v>
      </c>
      <c r="DN789" s="12" t="e">
        <f>IF(Wedstrijden!#REF!="x","M","")</f>
        <v>#REF!</v>
      </c>
      <c r="DO789" s="12" t="e">
        <f>IF(Wedstrijden!#REF!="x","Z","")</f>
        <v>#REF!</v>
      </c>
      <c r="DP789" s="12" t="e">
        <f>IF(Wedstrijden!#REF!="x","Z","")</f>
        <v>#REF!</v>
      </c>
    </row>
    <row r="790" spans="1:120" ht="15" x14ac:dyDescent="0.25">
      <c r="A790" s="14">
        <f>Wedstrijden!A801</f>
        <v>0</v>
      </c>
      <c r="B790" s="12" t="str">
        <f>IFERROR(VLOOKUP(Wedstrijden!C801,Wedstrijdlocaties!$B$2:$E$500,2,FALSE),"")</f>
        <v/>
      </c>
      <c r="C790" s="12" t="str">
        <f>Wedstrijden!D801</f>
        <v/>
      </c>
      <c r="D790" s="12" t="str">
        <f>IFERROR(VLOOKUP(Wedstrijden!E801,Organisaties!$B$2:$C$500,2,FALSE),"")</f>
        <v/>
      </c>
      <c r="E790" s="12" t="str">
        <f>IFERROR(VLOOKUP(Wedstrijden!E801,Organisaties!$B$2:$G$500,5,FALSE),"")</f>
        <v/>
      </c>
      <c r="F790" s="12" t="e">
        <f>IF(Wedstrijden!#REF!&lt;&gt;"",Wedstrijden!#REF!,"")</f>
        <v>#REF!</v>
      </c>
      <c r="G790" s="12">
        <f>IF(Wedstrijden!K801="Indoor",1,0)</f>
        <v>0</v>
      </c>
      <c r="H790" s="12">
        <f>Wedstrijden!L801</f>
        <v>0</v>
      </c>
      <c r="I790" s="12" t="str">
        <f>IF(Wedstrijden!J801="Nee",0,IF(Wedstrijden!J801="Ja",1,""))</f>
        <v/>
      </c>
      <c r="J790" s="12" t="str">
        <f>IF(Wedstrijden!M801&lt;&gt;"",Wedstrijden!M801,"")</f>
        <v/>
      </c>
      <c r="BJ790" s="12">
        <f>IF(COUNTA(Wedstrijden!#REF!)&lt;&gt;0,1,"")</f>
        <v>1</v>
      </c>
      <c r="BK790" s="12">
        <f t="shared" si="72"/>
        <v>2</v>
      </c>
      <c r="BL790" s="12" t="e">
        <f>IF(Wedstrijden!#REF!="x","AA","")</f>
        <v>#REF!</v>
      </c>
      <c r="BM790" s="12" t="e">
        <f>IF(Wedstrijden!#REF!="x","A","")</f>
        <v>#REF!</v>
      </c>
      <c r="BN790" s="12" t="e">
        <f>IF(Wedstrijden!#REF!="x","B1","")</f>
        <v>#REF!</v>
      </c>
      <c r="BO790" s="12" t="e">
        <f>IF(Wedstrijden!#REF!="x","BB","")</f>
        <v>#REF!</v>
      </c>
      <c r="BP790" s="12" t="e">
        <f>IF(Wedstrijden!#REF!="x","B","")</f>
        <v>#REF!</v>
      </c>
      <c r="BQ790" s="12" t="e">
        <f>IF(Wedstrijden!#REF!="x","L1","")</f>
        <v>#REF!</v>
      </c>
      <c r="BR790" s="12" t="e">
        <f>IF(Wedstrijden!#REF!="x","L2","")</f>
        <v>#REF!</v>
      </c>
      <c r="BS790" s="12" t="e">
        <f>IF(Wedstrijden!#REF!="x","M1","")</f>
        <v>#REF!</v>
      </c>
      <c r="BT790" s="12" t="e">
        <f>IF(Wedstrijden!#REF!="x","M2","")</f>
        <v>#REF!</v>
      </c>
      <c r="BU790" s="12" t="e">
        <f>IF(Wedstrijden!#REF!="x","Z1","")</f>
        <v>#REF!</v>
      </c>
      <c r="BV790" s="12" t="e">
        <f>IF(Wedstrijden!#REF!="x","Z2","")</f>
        <v>#REF!</v>
      </c>
      <c r="BW790" s="12">
        <f>IF(COUNTA(Wedstrijden!#REF!)&lt;&gt;0,1,"")</f>
        <v>1</v>
      </c>
      <c r="BX790" s="12">
        <f t="shared" si="73"/>
        <v>1</v>
      </c>
      <c r="BY790" s="12" t="e">
        <f>IF(Wedstrijden!#REF!="x","BB","")</f>
        <v>#REF!</v>
      </c>
      <c r="BZ790" s="12" t="e">
        <f>IF(Wedstrijden!#REF!="x","B","")</f>
        <v>#REF!</v>
      </c>
      <c r="CA790" s="12" t="e">
        <f>IF(Wedstrijden!#REF!="x","L1","")</f>
        <v>#REF!</v>
      </c>
      <c r="CB790" s="12" t="e">
        <f>IF(Wedstrijden!#REF!="x","L2","")</f>
        <v>#REF!</v>
      </c>
      <c r="CC790" s="12" t="e">
        <f>IF(Wedstrijden!#REF!="x","M1","")</f>
        <v>#REF!</v>
      </c>
      <c r="CD790" s="12" t="e">
        <f>IF(Wedstrijden!#REF!="x","M2","")</f>
        <v>#REF!</v>
      </c>
      <c r="CE790" s="12" t="e">
        <f>IF(Wedstrijden!#REF!="x","Z1","")</f>
        <v>#REF!</v>
      </c>
      <c r="CF790" s="12" t="e">
        <f>IF(Wedstrijden!#REF!="x","Z2","")</f>
        <v>#REF!</v>
      </c>
      <c r="CG790" s="12" t="e">
        <f>IF(Wedstrijden!#REF!="x","ZZL","")</f>
        <v>#REF!</v>
      </c>
      <c r="CL790" s="12">
        <f>IF(COUNTA(Wedstrijden!#REF!)&lt;&gt;0,2,"")</f>
        <v>2</v>
      </c>
      <c r="CM790" s="12">
        <f t="shared" si="74"/>
        <v>2</v>
      </c>
      <c r="CN790" s="12" t="e">
        <f>IF(Wedstrijden!#REF!="x","AA","")</f>
        <v>#REF!</v>
      </c>
      <c r="CO790" s="12" t="e">
        <f>IF(Wedstrijden!#REF!="x","A","")</f>
        <v>#REF!</v>
      </c>
      <c r="CP790" s="12" t="e">
        <f>IF(Wedstrijden!#REF!="x","BB","")</f>
        <v>#REF!</v>
      </c>
      <c r="CQ790" s="12" t="e">
        <f>IF(Wedstrijden!#REF!="x","B","")</f>
        <v>#REF!</v>
      </c>
      <c r="CR790" s="12" t="e">
        <f>IF(Wedstrijden!#REF!="x","L","")</f>
        <v>#REF!</v>
      </c>
      <c r="CS790" s="12" t="e">
        <f>IF(Wedstrijden!#REF!="x","M","")</f>
        <v>#REF!</v>
      </c>
      <c r="CT790" s="12" t="e">
        <f>IF(Wedstrijden!#REF!="x","Z","")</f>
        <v>#REF!</v>
      </c>
      <c r="CU790" s="12" t="e">
        <f>IF(Wedstrijden!#REF!="x","ZZ","")</f>
        <v>#REF!</v>
      </c>
      <c r="CV790" s="12">
        <f>IF(COUNTA(Wedstrijden!#REF!)&lt;&gt;0,2,"")</f>
        <v>2</v>
      </c>
      <c r="CW790" s="12">
        <f t="shared" si="75"/>
        <v>1</v>
      </c>
      <c r="CX790" s="12" t="e">
        <f>IF(Wedstrijden!#REF!="x","BB","")</f>
        <v>#REF!</v>
      </c>
      <c r="CY790" s="12" t="e">
        <f>IF(Wedstrijden!#REF!="x","B","")</f>
        <v>#REF!</v>
      </c>
      <c r="CZ790" s="12" t="e">
        <f>IF(Wedstrijden!#REF!="x","L","")</f>
        <v>#REF!</v>
      </c>
      <c r="DA790" s="12" t="e">
        <f>IF(Wedstrijden!#REF!="x","M","")</f>
        <v>#REF!</v>
      </c>
      <c r="DB790" s="12" t="e">
        <f>IF(Wedstrijden!#REF!="x","Z","")</f>
        <v>#REF!</v>
      </c>
      <c r="DC790" s="12" t="e">
        <f>IF(Wedstrijden!#REF!="x","ZZ","")</f>
        <v>#REF!</v>
      </c>
      <c r="DD790" s="12" t="e">
        <f>IF(Wedstrijden!#REF!="x","1.40","")</f>
        <v>#REF!</v>
      </c>
      <c r="DE790" s="12">
        <f>IF(COUNTA(Wedstrijden!#REF!)&lt;&gt;0,6,"")</f>
        <v>6</v>
      </c>
      <c r="DF790" s="12">
        <f t="shared" si="76"/>
        <v>2</v>
      </c>
      <c r="DG790" s="12" t="e">
        <f>IF(Wedstrijden!#REF!="x","L","")</f>
        <v>#REF!</v>
      </c>
      <c r="DH790" s="12" t="e">
        <f>IF(Wedstrijden!#REF!="x","M","")</f>
        <v>#REF!</v>
      </c>
      <c r="DI790" s="12" t="e">
        <f>IF(Wedstrijden!#REF!="x","Z","")</f>
        <v>#REF!</v>
      </c>
      <c r="DJ790" s="12" t="e">
        <f>IF(Wedstrijden!#REF!="x","Z","")</f>
        <v>#REF!</v>
      </c>
      <c r="DK790" s="12">
        <f>IF(COUNTA(Wedstrijden!#REF!)&lt;&gt;0,6,"")</f>
        <v>6</v>
      </c>
      <c r="DL790" s="12">
        <f t="shared" si="77"/>
        <v>1</v>
      </c>
      <c r="DM790" s="12" t="e">
        <f>IF(Wedstrijden!#REF!="x","L","")</f>
        <v>#REF!</v>
      </c>
      <c r="DN790" s="12" t="e">
        <f>IF(Wedstrijden!#REF!="x","M","")</f>
        <v>#REF!</v>
      </c>
      <c r="DO790" s="12" t="e">
        <f>IF(Wedstrijden!#REF!="x","Z","")</f>
        <v>#REF!</v>
      </c>
      <c r="DP790" s="12" t="e">
        <f>IF(Wedstrijden!#REF!="x","Z","")</f>
        <v>#REF!</v>
      </c>
    </row>
    <row r="791" spans="1:120" ht="15" x14ac:dyDescent="0.25">
      <c r="A791" s="14">
        <f>Wedstrijden!A802</f>
        <v>0</v>
      </c>
      <c r="B791" s="12" t="str">
        <f>IFERROR(VLOOKUP(Wedstrijden!C802,Wedstrijdlocaties!$B$2:$E$500,2,FALSE),"")</f>
        <v/>
      </c>
      <c r="C791" s="12" t="str">
        <f>Wedstrijden!D802</f>
        <v/>
      </c>
      <c r="D791" s="12" t="str">
        <f>IFERROR(VLOOKUP(Wedstrijden!E802,Organisaties!$B$2:$C$500,2,FALSE),"")</f>
        <v/>
      </c>
      <c r="E791" s="12" t="str">
        <f>IFERROR(VLOOKUP(Wedstrijden!E802,Organisaties!$B$2:$G$500,5,FALSE),"")</f>
        <v/>
      </c>
      <c r="F791" s="12" t="e">
        <f>IF(Wedstrijden!#REF!&lt;&gt;"",Wedstrijden!#REF!,"")</f>
        <v>#REF!</v>
      </c>
      <c r="G791" s="12">
        <f>IF(Wedstrijden!K802="Indoor",1,0)</f>
        <v>0</v>
      </c>
      <c r="H791" s="12">
        <f>Wedstrijden!L802</f>
        <v>0</v>
      </c>
      <c r="I791" s="12" t="str">
        <f>IF(Wedstrijden!J802="Nee",0,IF(Wedstrijden!J802="Ja",1,""))</f>
        <v/>
      </c>
      <c r="J791" s="12" t="str">
        <f>IF(Wedstrijden!M802&lt;&gt;"",Wedstrijden!M802,"")</f>
        <v/>
      </c>
      <c r="BJ791" s="12">
        <f>IF(COUNTA(Wedstrijden!#REF!)&lt;&gt;0,1,"")</f>
        <v>1</v>
      </c>
      <c r="BK791" s="12">
        <f t="shared" si="72"/>
        <v>2</v>
      </c>
      <c r="BL791" s="12" t="e">
        <f>IF(Wedstrijden!#REF!="x","AA","")</f>
        <v>#REF!</v>
      </c>
      <c r="BM791" s="12" t="e">
        <f>IF(Wedstrijden!#REF!="x","A","")</f>
        <v>#REF!</v>
      </c>
      <c r="BN791" s="12" t="e">
        <f>IF(Wedstrijden!#REF!="x","B1","")</f>
        <v>#REF!</v>
      </c>
      <c r="BO791" s="12" t="e">
        <f>IF(Wedstrijden!#REF!="x","BB","")</f>
        <v>#REF!</v>
      </c>
      <c r="BP791" s="12" t="e">
        <f>IF(Wedstrijden!#REF!="x","B","")</f>
        <v>#REF!</v>
      </c>
      <c r="BQ791" s="12" t="e">
        <f>IF(Wedstrijden!#REF!="x","L1","")</f>
        <v>#REF!</v>
      </c>
      <c r="BR791" s="12" t="e">
        <f>IF(Wedstrijden!#REF!="x","L2","")</f>
        <v>#REF!</v>
      </c>
      <c r="BS791" s="12" t="e">
        <f>IF(Wedstrijden!#REF!="x","M1","")</f>
        <v>#REF!</v>
      </c>
      <c r="BT791" s="12" t="e">
        <f>IF(Wedstrijden!#REF!="x","M2","")</f>
        <v>#REF!</v>
      </c>
      <c r="BU791" s="12" t="e">
        <f>IF(Wedstrijden!#REF!="x","Z1","")</f>
        <v>#REF!</v>
      </c>
      <c r="BV791" s="12" t="e">
        <f>IF(Wedstrijden!#REF!="x","Z2","")</f>
        <v>#REF!</v>
      </c>
      <c r="BW791" s="12">
        <f>IF(COUNTA(Wedstrijden!#REF!)&lt;&gt;0,1,"")</f>
        <v>1</v>
      </c>
      <c r="BX791" s="12">
        <f t="shared" si="73"/>
        <v>1</v>
      </c>
      <c r="BY791" s="12" t="e">
        <f>IF(Wedstrijden!#REF!="x","BB","")</f>
        <v>#REF!</v>
      </c>
      <c r="BZ791" s="12" t="e">
        <f>IF(Wedstrijden!#REF!="x","B","")</f>
        <v>#REF!</v>
      </c>
      <c r="CA791" s="12" t="e">
        <f>IF(Wedstrijden!#REF!="x","L1","")</f>
        <v>#REF!</v>
      </c>
      <c r="CB791" s="12" t="e">
        <f>IF(Wedstrijden!#REF!="x","L2","")</f>
        <v>#REF!</v>
      </c>
      <c r="CC791" s="12" t="e">
        <f>IF(Wedstrijden!#REF!="x","M1","")</f>
        <v>#REF!</v>
      </c>
      <c r="CD791" s="12" t="e">
        <f>IF(Wedstrijden!#REF!="x","M2","")</f>
        <v>#REF!</v>
      </c>
      <c r="CE791" s="12" t="e">
        <f>IF(Wedstrijden!#REF!="x","Z1","")</f>
        <v>#REF!</v>
      </c>
      <c r="CF791" s="12" t="e">
        <f>IF(Wedstrijden!#REF!="x","Z2","")</f>
        <v>#REF!</v>
      </c>
      <c r="CG791" s="12" t="e">
        <f>IF(Wedstrijden!#REF!="x","ZZL","")</f>
        <v>#REF!</v>
      </c>
      <c r="CL791" s="12">
        <f>IF(COUNTA(Wedstrijden!#REF!)&lt;&gt;0,2,"")</f>
        <v>2</v>
      </c>
      <c r="CM791" s="12">
        <f t="shared" si="74"/>
        <v>2</v>
      </c>
      <c r="CN791" s="12" t="e">
        <f>IF(Wedstrijden!#REF!="x","AA","")</f>
        <v>#REF!</v>
      </c>
      <c r="CO791" s="12" t="e">
        <f>IF(Wedstrijden!#REF!="x","A","")</f>
        <v>#REF!</v>
      </c>
      <c r="CP791" s="12" t="e">
        <f>IF(Wedstrijden!#REF!="x","BB","")</f>
        <v>#REF!</v>
      </c>
      <c r="CQ791" s="12" t="e">
        <f>IF(Wedstrijden!#REF!="x","B","")</f>
        <v>#REF!</v>
      </c>
      <c r="CR791" s="12" t="e">
        <f>IF(Wedstrijden!#REF!="x","L","")</f>
        <v>#REF!</v>
      </c>
      <c r="CS791" s="12" t="e">
        <f>IF(Wedstrijden!#REF!="x","M","")</f>
        <v>#REF!</v>
      </c>
      <c r="CT791" s="12" t="e">
        <f>IF(Wedstrijden!#REF!="x","Z","")</f>
        <v>#REF!</v>
      </c>
      <c r="CU791" s="12" t="e">
        <f>IF(Wedstrijden!#REF!="x","ZZ","")</f>
        <v>#REF!</v>
      </c>
      <c r="CV791" s="12">
        <f>IF(COUNTA(Wedstrijden!#REF!)&lt;&gt;0,2,"")</f>
        <v>2</v>
      </c>
      <c r="CW791" s="12">
        <f t="shared" si="75"/>
        <v>1</v>
      </c>
      <c r="CX791" s="12" t="e">
        <f>IF(Wedstrijden!#REF!="x","BB","")</f>
        <v>#REF!</v>
      </c>
      <c r="CY791" s="12" t="e">
        <f>IF(Wedstrijden!#REF!="x","B","")</f>
        <v>#REF!</v>
      </c>
      <c r="CZ791" s="12" t="e">
        <f>IF(Wedstrijden!#REF!="x","L","")</f>
        <v>#REF!</v>
      </c>
      <c r="DA791" s="12" t="e">
        <f>IF(Wedstrijden!#REF!="x","M","")</f>
        <v>#REF!</v>
      </c>
      <c r="DB791" s="12" t="e">
        <f>IF(Wedstrijden!#REF!="x","Z","")</f>
        <v>#REF!</v>
      </c>
      <c r="DC791" s="12" t="e">
        <f>IF(Wedstrijden!#REF!="x","ZZ","")</f>
        <v>#REF!</v>
      </c>
      <c r="DD791" s="12" t="e">
        <f>IF(Wedstrijden!#REF!="x","1.40","")</f>
        <v>#REF!</v>
      </c>
      <c r="DE791" s="12">
        <f>IF(COUNTA(Wedstrijden!#REF!)&lt;&gt;0,6,"")</f>
        <v>6</v>
      </c>
      <c r="DF791" s="12">
        <f t="shared" si="76"/>
        <v>2</v>
      </c>
      <c r="DG791" s="12" t="e">
        <f>IF(Wedstrijden!#REF!="x","L","")</f>
        <v>#REF!</v>
      </c>
      <c r="DH791" s="12" t="e">
        <f>IF(Wedstrijden!#REF!="x","M","")</f>
        <v>#REF!</v>
      </c>
      <c r="DI791" s="12" t="e">
        <f>IF(Wedstrijden!#REF!="x","Z","")</f>
        <v>#REF!</v>
      </c>
      <c r="DJ791" s="12" t="e">
        <f>IF(Wedstrijden!#REF!="x","Z","")</f>
        <v>#REF!</v>
      </c>
      <c r="DK791" s="12">
        <f>IF(COUNTA(Wedstrijden!#REF!)&lt;&gt;0,6,"")</f>
        <v>6</v>
      </c>
      <c r="DL791" s="12">
        <f t="shared" si="77"/>
        <v>1</v>
      </c>
      <c r="DM791" s="12" t="e">
        <f>IF(Wedstrijden!#REF!="x","L","")</f>
        <v>#REF!</v>
      </c>
      <c r="DN791" s="12" t="e">
        <f>IF(Wedstrijden!#REF!="x","M","")</f>
        <v>#REF!</v>
      </c>
      <c r="DO791" s="12" t="e">
        <f>IF(Wedstrijden!#REF!="x","Z","")</f>
        <v>#REF!</v>
      </c>
      <c r="DP791" s="12" t="e">
        <f>IF(Wedstrijden!#REF!="x","Z","")</f>
        <v>#REF!</v>
      </c>
    </row>
    <row r="792" spans="1:120" ht="15" x14ac:dyDescent="0.25">
      <c r="A792" s="14">
        <f>Wedstrijden!A803</f>
        <v>0</v>
      </c>
      <c r="B792" s="12" t="str">
        <f>IFERROR(VLOOKUP(Wedstrijden!C803,Wedstrijdlocaties!$B$2:$E$500,2,FALSE),"")</f>
        <v/>
      </c>
      <c r="C792" s="12" t="str">
        <f>Wedstrijden!D803</f>
        <v/>
      </c>
      <c r="D792" s="12" t="str">
        <f>IFERROR(VLOOKUP(Wedstrijden!E803,Organisaties!$B$2:$C$500,2,FALSE),"")</f>
        <v/>
      </c>
      <c r="E792" s="12" t="str">
        <f>IFERROR(VLOOKUP(Wedstrijden!E803,Organisaties!$B$2:$G$500,5,FALSE),"")</f>
        <v/>
      </c>
      <c r="F792" s="12" t="e">
        <f>IF(Wedstrijden!#REF!&lt;&gt;"",Wedstrijden!#REF!,"")</f>
        <v>#REF!</v>
      </c>
      <c r="G792" s="12">
        <f>IF(Wedstrijden!K803="Indoor",1,0)</f>
        <v>0</v>
      </c>
      <c r="H792" s="12">
        <f>Wedstrijden!L803</f>
        <v>0</v>
      </c>
      <c r="I792" s="12" t="str">
        <f>IF(Wedstrijden!J803="Nee",0,IF(Wedstrijden!J803="Ja",1,""))</f>
        <v/>
      </c>
      <c r="J792" s="12" t="str">
        <f>IF(Wedstrijden!M803&lt;&gt;"",Wedstrijden!M803,"")</f>
        <v/>
      </c>
      <c r="BJ792" s="12">
        <f>IF(COUNTA(Wedstrijden!#REF!)&lt;&gt;0,1,"")</f>
        <v>1</v>
      </c>
      <c r="BK792" s="12">
        <f t="shared" si="72"/>
        <v>2</v>
      </c>
      <c r="BL792" s="12" t="e">
        <f>IF(Wedstrijden!#REF!="x","AA","")</f>
        <v>#REF!</v>
      </c>
      <c r="BM792" s="12" t="e">
        <f>IF(Wedstrijden!#REF!="x","A","")</f>
        <v>#REF!</v>
      </c>
      <c r="BN792" s="12" t="e">
        <f>IF(Wedstrijden!#REF!="x","B1","")</f>
        <v>#REF!</v>
      </c>
      <c r="BO792" s="12" t="e">
        <f>IF(Wedstrijden!#REF!="x","BB","")</f>
        <v>#REF!</v>
      </c>
      <c r="BP792" s="12" t="e">
        <f>IF(Wedstrijden!#REF!="x","B","")</f>
        <v>#REF!</v>
      </c>
      <c r="BQ792" s="12" t="e">
        <f>IF(Wedstrijden!#REF!="x","L1","")</f>
        <v>#REF!</v>
      </c>
      <c r="BR792" s="12" t="e">
        <f>IF(Wedstrijden!#REF!="x","L2","")</f>
        <v>#REF!</v>
      </c>
      <c r="BS792" s="12" t="e">
        <f>IF(Wedstrijden!#REF!="x","M1","")</f>
        <v>#REF!</v>
      </c>
      <c r="BT792" s="12" t="e">
        <f>IF(Wedstrijden!#REF!="x","M2","")</f>
        <v>#REF!</v>
      </c>
      <c r="BU792" s="12" t="e">
        <f>IF(Wedstrijden!#REF!="x","Z1","")</f>
        <v>#REF!</v>
      </c>
      <c r="BV792" s="12" t="e">
        <f>IF(Wedstrijden!#REF!="x","Z2","")</f>
        <v>#REF!</v>
      </c>
      <c r="BW792" s="12">
        <f>IF(COUNTA(Wedstrijden!#REF!)&lt;&gt;0,1,"")</f>
        <v>1</v>
      </c>
      <c r="BX792" s="12">
        <f t="shared" si="73"/>
        <v>1</v>
      </c>
      <c r="BY792" s="12" t="e">
        <f>IF(Wedstrijden!#REF!="x","BB","")</f>
        <v>#REF!</v>
      </c>
      <c r="BZ792" s="12" t="e">
        <f>IF(Wedstrijden!#REF!="x","B","")</f>
        <v>#REF!</v>
      </c>
      <c r="CA792" s="12" t="e">
        <f>IF(Wedstrijden!#REF!="x","L1","")</f>
        <v>#REF!</v>
      </c>
      <c r="CB792" s="12" t="e">
        <f>IF(Wedstrijden!#REF!="x","L2","")</f>
        <v>#REF!</v>
      </c>
      <c r="CC792" s="12" t="e">
        <f>IF(Wedstrijden!#REF!="x","M1","")</f>
        <v>#REF!</v>
      </c>
      <c r="CD792" s="12" t="e">
        <f>IF(Wedstrijden!#REF!="x","M2","")</f>
        <v>#REF!</v>
      </c>
      <c r="CE792" s="12" t="e">
        <f>IF(Wedstrijden!#REF!="x","Z1","")</f>
        <v>#REF!</v>
      </c>
      <c r="CF792" s="12" t="e">
        <f>IF(Wedstrijden!#REF!="x","Z2","")</f>
        <v>#REF!</v>
      </c>
      <c r="CG792" s="12" t="e">
        <f>IF(Wedstrijden!#REF!="x","ZZL","")</f>
        <v>#REF!</v>
      </c>
      <c r="CL792" s="12">
        <f>IF(COUNTA(Wedstrijden!#REF!)&lt;&gt;0,2,"")</f>
        <v>2</v>
      </c>
      <c r="CM792" s="12">
        <f t="shared" si="74"/>
        <v>2</v>
      </c>
      <c r="CN792" s="12" t="e">
        <f>IF(Wedstrijden!#REF!="x","AA","")</f>
        <v>#REF!</v>
      </c>
      <c r="CO792" s="12" t="e">
        <f>IF(Wedstrijden!#REF!="x","A","")</f>
        <v>#REF!</v>
      </c>
      <c r="CP792" s="12" t="e">
        <f>IF(Wedstrijden!#REF!="x","BB","")</f>
        <v>#REF!</v>
      </c>
      <c r="CQ792" s="12" t="e">
        <f>IF(Wedstrijden!#REF!="x","B","")</f>
        <v>#REF!</v>
      </c>
      <c r="CR792" s="12" t="e">
        <f>IF(Wedstrijden!#REF!="x","L","")</f>
        <v>#REF!</v>
      </c>
      <c r="CS792" s="12" t="e">
        <f>IF(Wedstrijden!#REF!="x","M","")</f>
        <v>#REF!</v>
      </c>
      <c r="CT792" s="12" t="e">
        <f>IF(Wedstrijden!#REF!="x","Z","")</f>
        <v>#REF!</v>
      </c>
      <c r="CU792" s="12" t="e">
        <f>IF(Wedstrijden!#REF!="x","ZZ","")</f>
        <v>#REF!</v>
      </c>
      <c r="CV792" s="12">
        <f>IF(COUNTA(Wedstrijden!#REF!)&lt;&gt;0,2,"")</f>
        <v>2</v>
      </c>
      <c r="CW792" s="12">
        <f t="shared" si="75"/>
        <v>1</v>
      </c>
      <c r="CX792" s="12" t="e">
        <f>IF(Wedstrijden!#REF!="x","BB","")</f>
        <v>#REF!</v>
      </c>
      <c r="CY792" s="12" t="e">
        <f>IF(Wedstrijden!#REF!="x","B","")</f>
        <v>#REF!</v>
      </c>
      <c r="CZ792" s="12" t="e">
        <f>IF(Wedstrijden!#REF!="x","L","")</f>
        <v>#REF!</v>
      </c>
      <c r="DA792" s="12" t="e">
        <f>IF(Wedstrijden!#REF!="x","M","")</f>
        <v>#REF!</v>
      </c>
      <c r="DB792" s="12" t="e">
        <f>IF(Wedstrijden!#REF!="x","Z","")</f>
        <v>#REF!</v>
      </c>
      <c r="DC792" s="12" t="e">
        <f>IF(Wedstrijden!#REF!="x","ZZ","")</f>
        <v>#REF!</v>
      </c>
      <c r="DD792" s="12" t="e">
        <f>IF(Wedstrijden!#REF!="x","1.40","")</f>
        <v>#REF!</v>
      </c>
      <c r="DE792" s="12">
        <f>IF(COUNTA(Wedstrijden!#REF!)&lt;&gt;0,6,"")</f>
        <v>6</v>
      </c>
      <c r="DF792" s="12">
        <f t="shared" si="76"/>
        <v>2</v>
      </c>
      <c r="DG792" s="12" t="e">
        <f>IF(Wedstrijden!#REF!="x","L","")</f>
        <v>#REF!</v>
      </c>
      <c r="DH792" s="12" t="e">
        <f>IF(Wedstrijden!#REF!="x","M","")</f>
        <v>#REF!</v>
      </c>
      <c r="DI792" s="12" t="e">
        <f>IF(Wedstrijden!#REF!="x","Z","")</f>
        <v>#REF!</v>
      </c>
      <c r="DJ792" s="12" t="e">
        <f>IF(Wedstrijden!#REF!="x","Z","")</f>
        <v>#REF!</v>
      </c>
      <c r="DK792" s="12">
        <f>IF(COUNTA(Wedstrijden!#REF!)&lt;&gt;0,6,"")</f>
        <v>6</v>
      </c>
      <c r="DL792" s="12">
        <f t="shared" si="77"/>
        <v>1</v>
      </c>
      <c r="DM792" s="12" t="e">
        <f>IF(Wedstrijden!#REF!="x","L","")</f>
        <v>#REF!</v>
      </c>
      <c r="DN792" s="12" t="e">
        <f>IF(Wedstrijden!#REF!="x","M","")</f>
        <v>#REF!</v>
      </c>
      <c r="DO792" s="12" t="e">
        <f>IF(Wedstrijden!#REF!="x","Z","")</f>
        <v>#REF!</v>
      </c>
      <c r="DP792" s="12" t="e">
        <f>IF(Wedstrijden!#REF!="x","Z","")</f>
        <v>#REF!</v>
      </c>
    </row>
    <row r="793" spans="1:120" ht="15" x14ac:dyDescent="0.25">
      <c r="A793" s="14">
        <f>Wedstrijden!A804</f>
        <v>0</v>
      </c>
      <c r="B793" s="12" t="str">
        <f>IFERROR(VLOOKUP(Wedstrijden!C804,Wedstrijdlocaties!$B$2:$E$500,2,FALSE),"")</f>
        <v/>
      </c>
      <c r="C793" s="12" t="str">
        <f>Wedstrijden!D804</f>
        <v/>
      </c>
      <c r="D793" s="12" t="str">
        <f>IFERROR(VLOOKUP(Wedstrijden!E804,Organisaties!$B$2:$C$500,2,FALSE),"")</f>
        <v/>
      </c>
      <c r="E793" s="12" t="str">
        <f>IFERROR(VLOOKUP(Wedstrijden!E804,Organisaties!$B$2:$G$500,5,FALSE),"")</f>
        <v/>
      </c>
      <c r="F793" s="12" t="e">
        <f>IF(Wedstrijden!#REF!&lt;&gt;"",Wedstrijden!#REF!,"")</f>
        <v>#REF!</v>
      </c>
      <c r="G793" s="12">
        <f>IF(Wedstrijden!K804="Indoor",1,0)</f>
        <v>0</v>
      </c>
      <c r="H793" s="12">
        <f>Wedstrijden!L804</f>
        <v>0</v>
      </c>
      <c r="I793" s="12" t="str">
        <f>IF(Wedstrijden!J804="Nee",0,IF(Wedstrijden!J804="Ja",1,""))</f>
        <v/>
      </c>
      <c r="J793" s="12" t="str">
        <f>IF(Wedstrijden!M804&lt;&gt;"",Wedstrijden!M804,"")</f>
        <v/>
      </c>
      <c r="BJ793" s="12">
        <f>IF(COUNTA(Wedstrijden!#REF!)&lt;&gt;0,1,"")</f>
        <v>1</v>
      </c>
      <c r="BK793" s="12">
        <f t="shared" si="72"/>
        <v>2</v>
      </c>
      <c r="BL793" s="12" t="e">
        <f>IF(Wedstrijden!#REF!="x","AA","")</f>
        <v>#REF!</v>
      </c>
      <c r="BM793" s="12" t="e">
        <f>IF(Wedstrijden!#REF!="x","A","")</f>
        <v>#REF!</v>
      </c>
      <c r="BN793" s="12" t="e">
        <f>IF(Wedstrijden!#REF!="x","B1","")</f>
        <v>#REF!</v>
      </c>
      <c r="BO793" s="12" t="e">
        <f>IF(Wedstrijden!#REF!="x","BB","")</f>
        <v>#REF!</v>
      </c>
      <c r="BP793" s="12" t="e">
        <f>IF(Wedstrijden!#REF!="x","B","")</f>
        <v>#REF!</v>
      </c>
      <c r="BQ793" s="12" t="e">
        <f>IF(Wedstrijden!#REF!="x","L1","")</f>
        <v>#REF!</v>
      </c>
      <c r="BR793" s="12" t="e">
        <f>IF(Wedstrijden!#REF!="x","L2","")</f>
        <v>#REF!</v>
      </c>
      <c r="BS793" s="12" t="e">
        <f>IF(Wedstrijden!#REF!="x","M1","")</f>
        <v>#REF!</v>
      </c>
      <c r="BT793" s="12" t="e">
        <f>IF(Wedstrijden!#REF!="x","M2","")</f>
        <v>#REF!</v>
      </c>
      <c r="BU793" s="12" t="e">
        <f>IF(Wedstrijden!#REF!="x","Z1","")</f>
        <v>#REF!</v>
      </c>
      <c r="BV793" s="12" t="e">
        <f>IF(Wedstrijden!#REF!="x","Z2","")</f>
        <v>#REF!</v>
      </c>
      <c r="BW793" s="12">
        <f>IF(COUNTA(Wedstrijden!#REF!)&lt;&gt;0,1,"")</f>
        <v>1</v>
      </c>
      <c r="BX793" s="12">
        <f t="shared" si="73"/>
        <v>1</v>
      </c>
      <c r="BY793" s="12" t="e">
        <f>IF(Wedstrijden!#REF!="x","BB","")</f>
        <v>#REF!</v>
      </c>
      <c r="BZ793" s="12" t="e">
        <f>IF(Wedstrijden!#REF!="x","B","")</f>
        <v>#REF!</v>
      </c>
      <c r="CA793" s="12" t="e">
        <f>IF(Wedstrijden!#REF!="x","L1","")</f>
        <v>#REF!</v>
      </c>
      <c r="CB793" s="12" t="e">
        <f>IF(Wedstrijden!#REF!="x","L2","")</f>
        <v>#REF!</v>
      </c>
      <c r="CC793" s="12" t="e">
        <f>IF(Wedstrijden!#REF!="x","M1","")</f>
        <v>#REF!</v>
      </c>
      <c r="CD793" s="12" t="e">
        <f>IF(Wedstrijden!#REF!="x","M2","")</f>
        <v>#REF!</v>
      </c>
      <c r="CE793" s="12" t="e">
        <f>IF(Wedstrijden!#REF!="x","Z1","")</f>
        <v>#REF!</v>
      </c>
      <c r="CF793" s="12" t="e">
        <f>IF(Wedstrijden!#REF!="x","Z2","")</f>
        <v>#REF!</v>
      </c>
      <c r="CG793" s="12" t="e">
        <f>IF(Wedstrijden!#REF!="x","ZZL","")</f>
        <v>#REF!</v>
      </c>
      <c r="CL793" s="12">
        <f>IF(COUNTA(Wedstrijden!#REF!)&lt;&gt;0,2,"")</f>
        <v>2</v>
      </c>
      <c r="CM793" s="12">
        <f t="shared" si="74"/>
        <v>2</v>
      </c>
      <c r="CN793" s="12" t="e">
        <f>IF(Wedstrijden!#REF!="x","AA","")</f>
        <v>#REF!</v>
      </c>
      <c r="CO793" s="12" t="e">
        <f>IF(Wedstrijden!#REF!="x","A","")</f>
        <v>#REF!</v>
      </c>
      <c r="CP793" s="12" t="e">
        <f>IF(Wedstrijden!#REF!="x","BB","")</f>
        <v>#REF!</v>
      </c>
      <c r="CQ793" s="12" t="e">
        <f>IF(Wedstrijden!#REF!="x","B","")</f>
        <v>#REF!</v>
      </c>
      <c r="CR793" s="12" t="e">
        <f>IF(Wedstrijden!#REF!="x","L","")</f>
        <v>#REF!</v>
      </c>
      <c r="CS793" s="12" t="e">
        <f>IF(Wedstrijden!#REF!="x","M","")</f>
        <v>#REF!</v>
      </c>
      <c r="CT793" s="12" t="e">
        <f>IF(Wedstrijden!#REF!="x","Z","")</f>
        <v>#REF!</v>
      </c>
      <c r="CU793" s="12" t="e">
        <f>IF(Wedstrijden!#REF!="x","ZZ","")</f>
        <v>#REF!</v>
      </c>
      <c r="CV793" s="12">
        <f>IF(COUNTA(Wedstrijden!#REF!)&lt;&gt;0,2,"")</f>
        <v>2</v>
      </c>
      <c r="CW793" s="12">
        <f t="shared" si="75"/>
        <v>1</v>
      </c>
      <c r="CX793" s="12" t="e">
        <f>IF(Wedstrijden!#REF!="x","BB","")</f>
        <v>#REF!</v>
      </c>
      <c r="CY793" s="12" t="e">
        <f>IF(Wedstrijden!#REF!="x","B","")</f>
        <v>#REF!</v>
      </c>
      <c r="CZ793" s="12" t="e">
        <f>IF(Wedstrijden!#REF!="x","L","")</f>
        <v>#REF!</v>
      </c>
      <c r="DA793" s="12" t="e">
        <f>IF(Wedstrijden!#REF!="x","M","")</f>
        <v>#REF!</v>
      </c>
      <c r="DB793" s="12" t="e">
        <f>IF(Wedstrijden!#REF!="x","Z","")</f>
        <v>#REF!</v>
      </c>
      <c r="DC793" s="12" t="e">
        <f>IF(Wedstrijden!#REF!="x","ZZ","")</f>
        <v>#REF!</v>
      </c>
      <c r="DD793" s="12" t="e">
        <f>IF(Wedstrijden!#REF!="x","1.40","")</f>
        <v>#REF!</v>
      </c>
      <c r="DE793" s="12">
        <f>IF(COUNTA(Wedstrijden!#REF!)&lt;&gt;0,6,"")</f>
        <v>6</v>
      </c>
      <c r="DF793" s="12">
        <f t="shared" si="76"/>
        <v>2</v>
      </c>
      <c r="DG793" s="12" t="e">
        <f>IF(Wedstrijden!#REF!="x","L","")</f>
        <v>#REF!</v>
      </c>
      <c r="DH793" s="12" t="e">
        <f>IF(Wedstrijden!#REF!="x","M","")</f>
        <v>#REF!</v>
      </c>
      <c r="DI793" s="12" t="e">
        <f>IF(Wedstrijden!#REF!="x","Z","")</f>
        <v>#REF!</v>
      </c>
      <c r="DJ793" s="12" t="e">
        <f>IF(Wedstrijden!#REF!="x","Z","")</f>
        <v>#REF!</v>
      </c>
      <c r="DK793" s="12">
        <f>IF(COUNTA(Wedstrijden!#REF!)&lt;&gt;0,6,"")</f>
        <v>6</v>
      </c>
      <c r="DL793" s="12">
        <f t="shared" si="77"/>
        <v>1</v>
      </c>
      <c r="DM793" s="12" t="e">
        <f>IF(Wedstrijden!#REF!="x","L","")</f>
        <v>#REF!</v>
      </c>
      <c r="DN793" s="12" t="e">
        <f>IF(Wedstrijden!#REF!="x","M","")</f>
        <v>#REF!</v>
      </c>
      <c r="DO793" s="12" t="e">
        <f>IF(Wedstrijden!#REF!="x","Z","")</f>
        <v>#REF!</v>
      </c>
      <c r="DP793" s="12" t="e">
        <f>IF(Wedstrijden!#REF!="x","Z","")</f>
        <v>#REF!</v>
      </c>
    </row>
    <row r="794" spans="1:120" ht="15" x14ac:dyDescent="0.25">
      <c r="A794" s="14">
        <f>Wedstrijden!A805</f>
        <v>0</v>
      </c>
      <c r="B794" s="12" t="str">
        <f>IFERROR(VLOOKUP(Wedstrijden!C805,Wedstrijdlocaties!$B$2:$E$500,2,FALSE),"")</f>
        <v/>
      </c>
      <c r="C794" s="12" t="str">
        <f>Wedstrijden!D805</f>
        <v/>
      </c>
      <c r="D794" s="12" t="str">
        <f>IFERROR(VLOOKUP(Wedstrijden!E805,Organisaties!$B$2:$C$500,2,FALSE),"")</f>
        <v/>
      </c>
      <c r="E794" s="12" t="str">
        <f>IFERROR(VLOOKUP(Wedstrijden!E805,Organisaties!$B$2:$G$500,5,FALSE),"")</f>
        <v/>
      </c>
      <c r="F794" s="12" t="e">
        <f>IF(Wedstrijden!#REF!&lt;&gt;"",Wedstrijden!#REF!,"")</f>
        <v>#REF!</v>
      </c>
      <c r="G794" s="12">
        <f>IF(Wedstrijden!K805="Indoor",1,0)</f>
        <v>0</v>
      </c>
      <c r="H794" s="12">
        <f>Wedstrijden!L805</f>
        <v>0</v>
      </c>
      <c r="I794" s="12" t="str">
        <f>IF(Wedstrijden!J805="Nee",0,IF(Wedstrijden!J805="Ja",1,""))</f>
        <v/>
      </c>
      <c r="J794" s="12" t="str">
        <f>IF(Wedstrijden!M805&lt;&gt;"",Wedstrijden!M805,"")</f>
        <v/>
      </c>
      <c r="BJ794" s="12">
        <f>IF(COUNTA(Wedstrijden!#REF!)&lt;&gt;0,1,"")</f>
        <v>1</v>
      </c>
      <c r="BK794" s="12">
        <f t="shared" si="72"/>
        <v>2</v>
      </c>
      <c r="BL794" s="12" t="e">
        <f>IF(Wedstrijden!#REF!="x","AA","")</f>
        <v>#REF!</v>
      </c>
      <c r="BM794" s="12" t="e">
        <f>IF(Wedstrijden!#REF!="x","A","")</f>
        <v>#REF!</v>
      </c>
      <c r="BN794" s="12" t="e">
        <f>IF(Wedstrijden!#REF!="x","B1","")</f>
        <v>#REF!</v>
      </c>
      <c r="BO794" s="12" t="e">
        <f>IF(Wedstrijden!#REF!="x","BB","")</f>
        <v>#REF!</v>
      </c>
      <c r="BP794" s="12" t="e">
        <f>IF(Wedstrijden!#REF!="x","B","")</f>
        <v>#REF!</v>
      </c>
      <c r="BQ794" s="12" t="e">
        <f>IF(Wedstrijden!#REF!="x","L1","")</f>
        <v>#REF!</v>
      </c>
      <c r="BR794" s="12" t="e">
        <f>IF(Wedstrijden!#REF!="x","L2","")</f>
        <v>#REF!</v>
      </c>
      <c r="BS794" s="12" t="e">
        <f>IF(Wedstrijden!#REF!="x","M1","")</f>
        <v>#REF!</v>
      </c>
      <c r="BT794" s="12" t="e">
        <f>IF(Wedstrijden!#REF!="x","M2","")</f>
        <v>#REF!</v>
      </c>
      <c r="BU794" s="12" t="e">
        <f>IF(Wedstrijden!#REF!="x","Z1","")</f>
        <v>#REF!</v>
      </c>
      <c r="BV794" s="12" t="e">
        <f>IF(Wedstrijden!#REF!="x","Z2","")</f>
        <v>#REF!</v>
      </c>
      <c r="BW794" s="12">
        <f>IF(COUNTA(Wedstrijden!#REF!)&lt;&gt;0,1,"")</f>
        <v>1</v>
      </c>
      <c r="BX794" s="12">
        <f t="shared" si="73"/>
        <v>1</v>
      </c>
      <c r="BY794" s="12" t="e">
        <f>IF(Wedstrijden!#REF!="x","BB","")</f>
        <v>#REF!</v>
      </c>
      <c r="BZ794" s="12" t="e">
        <f>IF(Wedstrijden!#REF!="x","B","")</f>
        <v>#REF!</v>
      </c>
      <c r="CA794" s="12" t="e">
        <f>IF(Wedstrijden!#REF!="x","L1","")</f>
        <v>#REF!</v>
      </c>
      <c r="CB794" s="12" t="e">
        <f>IF(Wedstrijden!#REF!="x","L2","")</f>
        <v>#REF!</v>
      </c>
      <c r="CC794" s="12" t="e">
        <f>IF(Wedstrijden!#REF!="x","M1","")</f>
        <v>#REF!</v>
      </c>
      <c r="CD794" s="12" t="e">
        <f>IF(Wedstrijden!#REF!="x","M2","")</f>
        <v>#REF!</v>
      </c>
      <c r="CE794" s="12" t="e">
        <f>IF(Wedstrijden!#REF!="x","Z1","")</f>
        <v>#REF!</v>
      </c>
      <c r="CF794" s="12" t="e">
        <f>IF(Wedstrijden!#REF!="x","Z2","")</f>
        <v>#REF!</v>
      </c>
      <c r="CG794" s="12" t="e">
        <f>IF(Wedstrijden!#REF!="x","ZZL","")</f>
        <v>#REF!</v>
      </c>
      <c r="CL794" s="12">
        <f>IF(COUNTA(Wedstrijden!#REF!)&lt;&gt;0,2,"")</f>
        <v>2</v>
      </c>
      <c r="CM794" s="12">
        <f t="shared" si="74"/>
        <v>2</v>
      </c>
      <c r="CN794" s="12" t="e">
        <f>IF(Wedstrijden!#REF!="x","AA","")</f>
        <v>#REF!</v>
      </c>
      <c r="CO794" s="12" t="e">
        <f>IF(Wedstrijden!#REF!="x","A","")</f>
        <v>#REF!</v>
      </c>
      <c r="CP794" s="12" t="e">
        <f>IF(Wedstrijden!#REF!="x","BB","")</f>
        <v>#REF!</v>
      </c>
      <c r="CQ794" s="12" t="e">
        <f>IF(Wedstrijden!#REF!="x","B","")</f>
        <v>#REF!</v>
      </c>
      <c r="CR794" s="12" t="e">
        <f>IF(Wedstrijden!#REF!="x","L","")</f>
        <v>#REF!</v>
      </c>
      <c r="CS794" s="12" t="e">
        <f>IF(Wedstrijden!#REF!="x","M","")</f>
        <v>#REF!</v>
      </c>
      <c r="CT794" s="12" t="e">
        <f>IF(Wedstrijden!#REF!="x","Z","")</f>
        <v>#REF!</v>
      </c>
      <c r="CU794" s="12" t="e">
        <f>IF(Wedstrijden!#REF!="x","ZZ","")</f>
        <v>#REF!</v>
      </c>
      <c r="CV794" s="12">
        <f>IF(COUNTA(Wedstrijden!#REF!)&lt;&gt;0,2,"")</f>
        <v>2</v>
      </c>
      <c r="CW794" s="12">
        <f t="shared" si="75"/>
        <v>1</v>
      </c>
      <c r="CX794" s="12" t="e">
        <f>IF(Wedstrijden!#REF!="x","BB","")</f>
        <v>#REF!</v>
      </c>
      <c r="CY794" s="12" t="e">
        <f>IF(Wedstrijden!#REF!="x","B","")</f>
        <v>#REF!</v>
      </c>
      <c r="CZ794" s="12" t="e">
        <f>IF(Wedstrijden!#REF!="x","L","")</f>
        <v>#REF!</v>
      </c>
      <c r="DA794" s="12" t="e">
        <f>IF(Wedstrijden!#REF!="x","M","")</f>
        <v>#REF!</v>
      </c>
      <c r="DB794" s="12" t="e">
        <f>IF(Wedstrijden!#REF!="x","Z","")</f>
        <v>#REF!</v>
      </c>
      <c r="DC794" s="12" t="e">
        <f>IF(Wedstrijden!#REF!="x","ZZ","")</f>
        <v>#REF!</v>
      </c>
      <c r="DD794" s="12" t="e">
        <f>IF(Wedstrijden!#REF!="x","1.40","")</f>
        <v>#REF!</v>
      </c>
      <c r="DE794" s="12">
        <f>IF(COUNTA(Wedstrijden!#REF!)&lt;&gt;0,6,"")</f>
        <v>6</v>
      </c>
      <c r="DF794" s="12">
        <f t="shared" si="76"/>
        <v>2</v>
      </c>
      <c r="DG794" s="12" t="e">
        <f>IF(Wedstrijden!#REF!="x","L","")</f>
        <v>#REF!</v>
      </c>
      <c r="DH794" s="12" t="e">
        <f>IF(Wedstrijden!#REF!="x","M","")</f>
        <v>#REF!</v>
      </c>
      <c r="DI794" s="12" t="e">
        <f>IF(Wedstrijden!#REF!="x","Z","")</f>
        <v>#REF!</v>
      </c>
      <c r="DJ794" s="12" t="e">
        <f>IF(Wedstrijden!#REF!="x","Z","")</f>
        <v>#REF!</v>
      </c>
      <c r="DK794" s="12">
        <f>IF(COUNTA(Wedstrijden!#REF!)&lt;&gt;0,6,"")</f>
        <v>6</v>
      </c>
      <c r="DL794" s="12">
        <f t="shared" si="77"/>
        <v>1</v>
      </c>
      <c r="DM794" s="12" t="e">
        <f>IF(Wedstrijden!#REF!="x","L","")</f>
        <v>#REF!</v>
      </c>
      <c r="DN794" s="12" t="e">
        <f>IF(Wedstrijden!#REF!="x","M","")</f>
        <v>#REF!</v>
      </c>
      <c r="DO794" s="12" t="e">
        <f>IF(Wedstrijden!#REF!="x","Z","")</f>
        <v>#REF!</v>
      </c>
      <c r="DP794" s="12" t="e">
        <f>IF(Wedstrijden!#REF!="x","Z","")</f>
        <v>#REF!</v>
      </c>
    </row>
    <row r="795" spans="1:120" ht="15" x14ac:dyDescent="0.25">
      <c r="A795" s="14">
        <f>Wedstrijden!A806</f>
        <v>0</v>
      </c>
      <c r="B795" s="12" t="str">
        <f>IFERROR(VLOOKUP(Wedstrijden!C806,Wedstrijdlocaties!$B$2:$E$500,2,FALSE),"")</f>
        <v/>
      </c>
      <c r="C795" s="12" t="str">
        <f>Wedstrijden!D806</f>
        <v/>
      </c>
      <c r="D795" s="12" t="str">
        <f>IFERROR(VLOOKUP(Wedstrijden!E806,Organisaties!$B$2:$C$500,2,FALSE),"")</f>
        <v/>
      </c>
      <c r="E795" s="12" t="str">
        <f>IFERROR(VLOOKUP(Wedstrijden!E806,Organisaties!$B$2:$G$500,5,FALSE),"")</f>
        <v/>
      </c>
      <c r="F795" s="12" t="e">
        <f>IF(Wedstrijden!#REF!&lt;&gt;"",Wedstrijden!#REF!,"")</f>
        <v>#REF!</v>
      </c>
      <c r="G795" s="12">
        <f>IF(Wedstrijden!K806="Indoor",1,0)</f>
        <v>0</v>
      </c>
      <c r="H795" s="12">
        <f>Wedstrijden!L806</f>
        <v>0</v>
      </c>
      <c r="I795" s="12" t="str">
        <f>IF(Wedstrijden!J806="Nee",0,IF(Wedstrijden!J806="Ja",1,""))</f>
        <v/>
      </c>
      <c r="J795" s="12" t="str">
        <f>IF(Wedstrijden!M806&lt;&gt;"",Wedstrijden!M806,"")</f>
        <v/>
      </c>
      <c r="BJ795" s="12">
        <f>IF(COUNTA(Wedstrijden!#REF!)&lt;&gt;0,1,"")</f>
        <v>1</v>
      </c>
      <c r="BK795" s="12">
        <f t="shared" si="72"/>
        <v>2</v>
      </c>
      <c r="BL795" s="12" t="e">
        <f>IF(Wedstrijden!#REF!="x","AA","")</f>
        <v>#REF!</v>
      </c>
      <c r="BM795" s="12" t="e">
        <f>IF(Wedstrijden!#REF!="x","A","")</f>
        <v>#REF!</v>
      </c>
      <c r="BN795" s="12" t="e">
        <f>IF(Wedstrijden!#REF!="x","B1","")</f>
        <v>#REF!</v>
      </c>
      <c r="BO795" s="12" t="e">
        <f>IF(Wedstrijden!#REF!="x","BB","")</f>
        <v>#REF!</v>
      </c>
      <c r="BP795" s="12" t="e">
        <f>IF(Wedstrijden!#REF!="x","B","")</f>
        <v>#REF!</v>
      </c>
      <c r="BQ795" s="12" t="e">
        <f>IF(Wedstrijden!#REF!="x","L1","")</f>
        <v>#REF!</v>
      </c>
      <c r="BR795" s="12" t="e">
        <f>IF(Wedstrijden!#REF!="x","L2","")</f>
        <v>#REF!</v>
      </c>
      <c r="BS795" s="12" t="e">
        <f>IF(Wedstrijden!#REF!="x","M1","")</f>
        <v>#REF!</v>
      </c>
      <c r="BT795" s="12" t="e">
        <f>IF(Wedstrijden!#REF!="x","M2","")</f>
        <v>#REF!</v>
      </c>
      <c r="BU795" s="12" t="e">
        <f>IF(Wedstrijden!#REF!="x","Z1","")</f>
        <v>#REF!</v>
      </c>
      <c r="BV795" s="12" t="e">
        <f>IF(Wedstrijden!#REF!="x","Z2","")</f>
        <v>#REF!</v>
      </c>
      <c r="BW795" s="12">
        <f>IF(COUNTA(Wedstrijden!#REF!)&lt;&gt;0,1,"")</f>
        <v>1</v>
      </c>
      <c r="BX795" s="12">
        <f t="shared" si="73"/>
        <v>1</v>
      </c>
      <c r="BY795" s="12" t="e">
        <f>IF(Wedstrijden!#REF!="x","BB","")</f>
        <v>#REF!</v>
      </c>
      <c r="BZ795" s="12" t="e">
        <f>IF(Wedstrijden!#REF!="x","B","")</f>
        <v>#REF!</v>
      </c>
      <c r="CA795" s="12" t="e">
        <f>IF(Wedstrijden!#REF!="x","L1","")</f>
        <v>#REF!</v>
      </c>
      <c r="CB795" s="12" t="e">
        <f>IF(Wedstrijden!#REF!="x","L2","")</f>
        <v>#REF!</v>
      </c>
      <c r="CC795" s="12" t="e">
        <f>IF(Wedstrijden!#REF!="x","M1","")</f>
        <v>#REF!</v>
      </c>
      <c r="CD795" s="12" t="e">
        <f>IF(Wedstrijden!#REF!="x","M2","")</f>
        <v>#REF!</v>
      </c>
      <c r="CE795" s="12" t="e">
        <f>IF(Wedstrijden!#REF!="x","Z1","")</f>
        <v>#REF!</v>
      </c>
      <c r="CF795" s="12" t="e">
        <f>IF(Wedstrijden!#REF!="x","Z2","")</f>
        <v>#REF!</v>
      </c>
      <c r="CG795" s="12" t="e">
        <f>IF(Wedstrijden!#REF!="x","ZZL","")</f>
        <v>#REF!</v>
      </c>
      <c r="CL795" s="12">
        <f>IF(COUNTA(Wedstrijden!#REF!)&lt;&gt;0,2,"")</f>
        <v>2</v>
      </c>
      <c r="CM795" s="12">
        <f t="shared" si="74"/>
        <v>2</v>
      </c>
      <c r="CN795" s="12" t="e">
        <f>IF(Wedstrijden!#REF!="x","AA","")</f>
        <v>#REF!</v>
      </c>
      <c r="CO795" s="12" t="e">
        <f>IF(Wedstrijden!#REF!="x","A","")</f>
        <v>#REF!</v>
      </c>
      <c r="CP795" s="12" t="e">
        <f>IF(Wedstrijden!#REF!="x","BB","")</f>
        <v>#REF!</v>
      </c>
      <c r="CQ795" s="12" t="e">
        <f>IF(Wedstrijden!#REF!="x","B","")</f>
        <v>#REF!</v>
      </c>
      <c r="CR795" s="12" t="e">
        <f>IF(Wedstrijden!#REF!="x","L","")</f>
        <v>#REF!</v>
      </c>
      <c r="CS795" s="12" t="e">
        <f>IF(Wedstrijden!#REF!="x","M","")</f>
        <v>#REF!</v>
      </c>
      <c r="CT795" s="12" t="e">
        <f>IF(Wedstrijden!#REF!="x","Z","")</f>
        <v>#REF!</v>
      </c>
      <c r="CU795" s="12" t="e">
        <f>IF(Wedstrijden!#REF!="x","ZZ","")</f>
        <v>#REF!</v>
      </c>
      <c r="CV795" s="12">
        <f>IF(COUNTA(Wedstrijden!#REF!)&lt;&gt;0,2,"")</f>
        <v>2</v>
      </c>
      <c r="CW795" s="12">
        <f t="shared" si="75"/>
        <v>1</v>
      </c>
      <c r="CX795" s="12" t="e">
        <f>IF(Wedstrijden!#REF!="x","BB","")</f>
        <v>#REF!</v>
      </c>
      <c r="CY795" s="12" t="e">
        <f>IF(Wedstrijden!#REF!="x","B","")</f>
        <v>#REF!</v>
      </c>
      <c r="CZ795" s="12" t="e">
        <f>IF(Wedstrijden!#REF!="x","L","")</f>
        <v>#REF!</v>
      </c>
      <c r="DA795" s="12" t="e">
        <f>IF(Wedstrijden!#REF!="x","M","")</f>
        <v>#REF!</v>
      </c>
      <c r="DB795" s="12" t="e">
        <f>IF(Wedstrijden!#REF!="x","Z","")</f>
        <v>#REF!</v>
      </c>
      <c r="DC795" s="12" t="e">
        <f>IF(Wedstrijden!#REF!="x","ZZ","")</f>
        <v>#REF!</v>
      </c>
      <c r="DD795" s="12" t="e">
        <f>IF(Wedstrijden!#REF!="x","1.40","")</f>
        <v>#REF!</v>
      </c>
      <c r="DE795" s="12">
        <f>IF(COUNTA(Wedstrijden!#REF!)&lt;&gt;0,6,"")</f>
        <v>6</v>
      </c>
      <c r="DF795" s="12">
        <f t="shared" si="76"/>
        <v>2</v>
      </c>
      <c r="DG795" s="12" t="e">
        <f>IF(Wedstrijden!#REF!="x","L","")</f>
        <v>#REF!</v>
      </c>
      <c r="DH795" s="12" t="e">
        <f>IF(Wedstrijden!#REF!="x","M","")</f>
        <v>#REF!</v>
      </c>
      <c r="DI795" s="12" t="e">
        <f>IF(Wedstrijden!#REF!="x","Z","")</f>
        <v>#REF!</v>
      </c>
      <c r="DJ795" s="12" t="e">
        <f>IF(Wedstrijden!#REF!="x","Z","")</f>
        <v>#REF!</v>
      </c>
      <c r="DK795" s="12">
        <f>IF(COUNTA(Wedstrijden!#REF!)&lt;&gt;0,6,"")</f>
        <v>6</v>
      </c>
      <c r="DL795" s="12">
        <f t="shared" si="77"/>
        <v>1</v>
      </c>
      <c r="DM795" s="12" t="e">
        <f>IF(Wedstrijden!#REF!="x","L","")</f>
        <v>#REF!</v>
      </c>
      <c r="DN795" s="12" t="e">
        <f>IF(Wedstrijden!#REF!="x","M","")</f>
        <v>#REF!</v>
      </c>
      <c r="DO795" s="12" t="e">
        <f>IF(Wedstrijden!#REF!="x","Z","")</f>
        <v>#REF!</v>
      </c>
      <c r="DP795" s="12" t="e">
        <f>IF(Wedstrijden!#REF!="x","Z","")</f>
        <v>#REF!</v>
      </c>
    </row>
    <row r="796" spans="1:120" ht="15" x14ac:dyDescent="0.25">
      <c r="A796" s="14">
        <f>Wedstrijden!A807</f>
        <v>0</v>
      </c>
      <c r="B796" s="12" t="str">
        <f>IFERROR(VLOOKUP(Wedstrijden!C807,Wedstrijdlocaties!$B$2:$E$500,2,FALSE),"")</f>
        <v/>
      </c>
      <c r="C796" s="12" t="str">
        <f>Wedstrijden!D807</f>
        <v/>
      </c>
      <c r="D796" s="12" t="str">
        <f>IFERROR(VLOOKUP(Wedstrijden!E807,Organisaties!$B$2:$C$500,2,FALSE),"")</f>
        <v/>
      </c>
      <c r="E796" s="12" t="str">
        <f>IFERROR(VLOOKUP(Wedstrijden!E807,Organisaties!$B$2:$G$500,5,FALSE),"")</f>
        <v/>
      </c>
      <c r="F796" s="12" t="e">
        <f>IF(Wedstrijden!#REF!&lt;&gt;"",Wedstrijden!#REF!,"")</f>
        <v>#REF!</v>
      </c>
      <c r="G796" s="12">
        <f>IF(Wedstrijden!K807="Indoor",1,0)</f>
        <v>0</v>
      </c>
      <c r="H796" s="12">
        <f>Wedstrijden!L807</f>
        <v>0</v>
      </c>
      <c r="I796" s="12" t="str">
        <f>IF(Wedstrijden!J807="Nee",0,IF(Wedstrijden!J807="Ja",1,""))</f>
        <v/>
      </c>
      <c r="J796" s="12" t="str">
        <f>IF(Wedstrijden!M807&lt;&gt;"",Wedstrijden!M807,"")</f>
        <v/>
      </c>
      <c r="BJ796" s="12">
        <f>IF(COUNTA(Wedstrijden!#REF!)&lt;&gt;0,1,"")</f>
        <v>1</v>
      </c>
      <c r="BK796" s="12">
        <f t="shared" si="72"/>
        <v>2</v>
      </c>
      <c r="BL796" s="12" t="e">
        <f>IF(Wedstrijden!#REF!="x","AA","")</f>
        <v>#REF!</v>
      </c>
      <c r="BM796" s="12" t="e">
        <f>IF(Wedstrijden!#REF!="x","A","")</f>
        <v>#REF!</v>
      </c>
      <c r="BN796" s="12" t="e">
        <f>IF(Wedstrijden!#REF!="x","B1","")</f>
        <v>#REF!</v>
      </c>
      <c r="BO796" s="12" t="e">
        <f>IF(Wedstrijden!#REF!="x","BB","")</f>
        <v>#REF!</v>
      </c>
      <c r="BP796" s="12" t="e">
        <f>IF(Wedstrijden!#REF!="x","B","")</f>
        <v>#REF!</v>
      </c>
      <c r="BQ796" s="12" t="e">
        <f>IF(Wedstrijden!#REF!="x","L1","")</f>
        <v>#REF!</v>
      </c>
      <c r="BR796" s="12" t="e">
        <f>IF(Wedstrijden!#REF!="x","L2","")</f>
        <v>#REF!</v>
      </c>
      <c r="BS796" s="12" t="e">
        <f>IF(Wedstrijden!#REF!="x","M1","")</f>
        <v>#REF!</v>
      </c>
      <c r="BT796" s="12" t="e">
        <f>IF(Wedstrijden!#REF!="x","M2","")</f>
        <v>#REF!</v>
      </c>
      <c r="BU796" s="12" t="e">
        <f>IF(Wedstrijden!#REF!="x","Z1","")</f>
        <v>#REF!</v>
      </c>
      <c r="BV796" s="12" t="e">
        <f>IF(Wedstrijden!#REF!="x","Z2","")</f>
        <v>#REF!</v>
      </c>
      <c r="BW796" s="12">
        <f>IF(COUNTA(Wedstrijden!#REF!)&lt;&gt;0,1,"")</f>
        <v>1</v>
      </c>
      <c r="BX796" s="12">
        <f t="shared" si="73"/>
        <v>1</v>
      </c>
      <c r="BY796" s="12" t="e">
        <f>IF(Wedstrijden!#REF!="x","BB","")</f>
        <v>#REF!</v>
      </c>
      <c r="BZ796" s="12" t="e">
        <f>IF(Wedstrijden!#REF!="x","B","")</f>
        <v>#REF!</v>
      </c>
      <c r="CA796" s="12" t="e">
        <f>IF(Wedstrijden!#REF!="x","L1","")</f>
        <v>#REF!</v>
      </c>
      <c r="CB796" s="12" t="e">
        <f>IF(Wedstrijden!#REF!="x","L2","")</f>
        <v>#REF!</v>
      </c>
      <c r="CC796" s="12" t="e">
        <f>IF(Wedstrijden!#REF!="x","M1","")</f>
        <v>#REF!</v>
      </c>
      <c r="CD796" s="12" t="e">
        <f>IF(Wedstrijden!#REF!="x","M2","")</f>
        <v>#REF!</v>
      </c>
      <c r="CE796" s="12" t="e">
        <f>IF(Wedstrijden!#REF!="x","Z1","")</f>
        <v>#REF!</v>
      </c>
      <c r="CF796" s="12" t="e">
        <f>IF(Wedstrijden!#REF!="x","Z2","")</f>
        <v>#REF!</v>
      </c>
      <c r="CG796" s="12" t="e">
        <f>IF(Wedstrijden!#REF!="x","ZZL","")</f>
        <v>#REF!</v>
      </c>
      <c r="CL796" s="12">
        <f>IF(COUNTA(Wedstrijden!#REF!)&lt;&gt;0,2,"")</f>
        <v>2</v>
      </c>
      <c r="CM796" s="12">
        <f t="shared" si="74"/>
        <v>2</v>
      </c>
      <c r="CN796" s="12" t="e">
        <f>IF(Wedstrijden!#REF!="x","AA","")</f>
        <v>#REF!</v>
      </c>
      <c r="CO796" s="12" t="e">
        <f>IF(Wedstrijden!#REF!="x","A","")</f>
        <v>#REF!</v>
      </c>
      <c r="CP796" s="12" t="e">
        <f>IF(Wedstrijden!#REF!="x","BB","")</f>
        <v>#REF!</v>
      </c>
      <c r="CQ796" s="12" t="e">
        <f>IF(Wedstrijden!#REF!="x","B","")</f>
        <v>#REF!</v>
      </c>
      <c r="CR796" s="12" t="e">
        <f>IF(Wedstrijden!#REF!="x","L","")</f>
        <v>#REF!</v>
      </c>
      <c r="CS796" s="12" t="e">
        <f>IF(Wedstrijden!#REF!="x","M","")</f>
        <v>#REF!</v>
      </c>
      <c r="CT796" s="12" t="e">
        <f>IF(Wedstrijden!#REF!="x","Z","")</f>
        <v>#REF!</v>
      </c>
      <c r="CU796" s="12" t="e">
        <f>IF(Wedstrijden!#REF!="x","ZZ","")</f>
        <v>#REF!</v>
      </c>
      <c r="CV796" s="12">
        <f>IF(COUNTA(Wedstrijden!#REF!)&lt;&gt;0,2,"")</f>
        <v>2</v>
      </c>
      <c r="CW796" s="12">
        <f t="shared" si="75"/>
        <v>1</v>
      </c>
      <c r="CX796" s="12" t="e">
        <f>IF(Wedstrijden!#REF!="x","BB","")</f>
        <v>#REF!</v>
      </c>
      <c r="CY796" s="12" t="e">
        <f>IF(Wedstrijden!#REF!="x","B","")</f>
        <v>#REF!</v>
      </c>
      <c r="CZ796" s="12" t="e">
        <f>IF(Wedstrijden!#REF!="x","L","")</f>
        <v>#REF!</v>
      </c>
      <c r="DA796" s="12" t="e">
        <f>IF(Wedstrijden!#REF!="x","M","")</f>
        <v>#REF!</v>
      </c>
      <c r="DB796" s="12" t="e">
        <f>IF(Wedstrijden!#REF!="x","Z","")</f>
        <v>#REF!</v>
      </c>
      <c r="DC796" s="12" t="e">
        <f>IF(Wedstrijden!#REF!="x","ZZ","")</f>
        <v>#REF!</v>
      </c>
      <c r="DD796" s="12" t="e">
        <f>IF(Wedstrijden!#REF!="x","1.40","")</f>
        <v>#REF!</v>
      </c>
      <c r="DE796" s="12">
        <f>IF(COUNTA(Wedstrijden!#REF!)&lt;&gt;0,6,"")</f>
        <v>6</v>
      </c>
      <c r="DF796" s="12">
        <f t="shared" si="76"/>
        <v>2</v>
      </c>
      <c r="DG796" s="12" t="e">
        <f>IF(Wedstrijden!#REF!="x","L","")</f>
        <v>#REF!</v>
      </c>
      <c r="DH796" s="12" t="e">
        <f>IF(Wedstrijden!#REF!="x","M","")</f>
        <v>#REF!</v>
      </c>
      <c r="DI796" s="12" t="e">
        <f>IF(Wedstrijden!#REF!="x","Z","")</f>
        <v>#REF!</v>
      </c>
      <c r="DJ796" s="12" t="e">
        <f>IF(Wedstrijden!#REF!="x","Z","")</f>
        <v>#REF!</v>
      </c>
      <c r="DK796" s="12">
        <f>IF(COUNTA(Wedstrijden!#REF!)&lt;&gt;0,6,"")</f>
        <v>6</v>
      </c>
      <c r="DL796" s="12">
        <f t="shared" si="77"/>
        <v>1</v>
      </c>
      <c r="DM796" s="12" t="e">
        <f>IF(Wedstrijden!#REF!="x","L","")</f>
        <v>#REF!</v>
      </c>
      <c r="DN796" s="12" t="e">
        <f>IF(Wedstrijden!#REF!="x","M","")</f>
        <v>#REF!</v>
      </c>
      <c r="DO796" s="12" t="e">
        <f>IF(Wedstrijden!#REF!="x","Z","")</f>
        <v>#REF!</v>
      </c>
      <c r="DP796" s="12" t="e">
        <f>IF(Wedstrijden!#REF!="x","Z","")</f>
        <v>#REF!</v>
      </c>
    </row>
    <row r="797" spans="1:120" ht="15" x14ac:dyDescent="0.25">
      <c r="A797" s="14">
        <f>Wedstrijden!A808</f>
        <v>0</v>
      </c>
      <c r="B797" s="12" t="str">
        <f>IFERROR(VLOOKUP(Wedstrijden!C808,Wedstrijdlocaties!$B$2:$E$500,2,FALSE),"")</f>
        <v/>
      </c>
      <c r="C797" s="12" t="str">
        <f>Wedstrijden!D808</f>
        <v/>
      </c>
      <c r="D797" s="12" t="str">
        <f>IFERROR(VLOOKUP(Wedstrijden!E808,Organisaties!$B$2:$C$500,2,FALSE),"")</f>
        <v/>
      </c>
      <c r="E797" s="12" t="str">
        <f>IFERROR(VLOOKUP(Wedstrijden!E808,Organisaties!$B$2:$G$500,5,FALSE),"")</f>
        <v/>
      </c>
      <c r="F797" s="12" t="e">
        <f>IF(Wedstrijden!#REF!&lt;&gt;"",Wedstrijden!#REF!,"")</f>
        <v>#REF!</v>
      </c>
      <c r="G797" s="12">
        <f>IF(Wedstrijden!K808="Indoor",1,0)</f>
        <v>0</v>
      </c>
      <c r="H797" s="12">
        <f>Wedstrijden!L808</f>
        <v>0</v>
      </c>
      <c r="I797" s="12" t="str">
        <f>IF(Wedstrijden!J808="Nee",0,IF(Wedstrijden!J808="Ja",1,""))</f>
        <v/>
      </c>
      <c r="J797" s="12" t="str">
        <f>IF(Wedstrijden!M808&lt;&gt;"",Wedstrijden!M808,"")</f>
        <v/>
      </c>
      <c r="BJ797" s="12">
        <f>IF(COUNTA(Wedstrijden!#REF!)&lt;&gt;0,1,"")</f>
        <v>1</v>
      </c>
      <c r="BK797" s="12">
        <f t="shared" si="72"/>
        <v>2</v>
      </c>
      <c r="BL797" s="12" t="e">
        <f>IF(Wedstrijden!#REF!="x","AA","")</f>
        <v>#REF!</v>
      </c>
      <c r="BM797" s="12" t="e">
        <f>IF(Wedstrijden!#REF!="x","A","")</f>
        <v>#REF!</v>
      </c>
      <c r="BN797" s="12" t="e">
        <f>IF(Wedstrijden!#REF!="x","B1","")</f>
        <v>#REF!</v>
      </c>
      <c r="BO797" s="12" t="e">
        <f>IF(Wedstrijden!#REF!="x","BB","")</f>
        <v>#REF!</v>
      </c>
      <c r="BP797" s="12" t="e">
        <f>IF(Wedstrijden!#REF!="x","B","")</f>
        <v>#REF!</v>
      </c>
      <c r="BQ797" s="12" t="e">
        <f>IF(Wedstrijden!#REF!="x","L1","")</f>
        <v>#REF!</v>
      </c>
      <c r="BR797" s="12" t="e">
        <f>IF(Wedstrijden!#REF!="x","L2","")</f>
        <v>#REF!</v>
      </c>
      <c r="BS797" s="12" t="e">
        <f>IF(Wedstrijden!#REF!="x","M1","")</f>
        <v>#REF!</v>
      </c>
      <c r="BT797" s="12" t="e">
        <f>IF(Wedstrijden!#REF!="x","M2","")</f>
        <v>#REF!</v>
      </c>
      <c r="BU797" s="12" t="e">
        <f>IF(Wedstrijden!#REF!="x","Z1","")</f>
        <v>#REF!</v>
      </c>
      <c r="BV797" s="12" t="e">
        <f>IF(Wedstrijden!#REF!="x","Z2","")</f>
        <v>#REF!</v>
      </c>
      <c r="BW797" s="12">
        <f>IF(COUNTA(Wedstrijden!#REF!)&lt;&gt;0,1,"")</f>
        <v>1</v>
      </c>
      <c r="BX797" s="12">
        <f t="shared" si="73"/>
        <v>1</v>
      </c>
      <c r="BY797" s="12" t="e">
        <f>IF(Wedstrijden!#REF!="x","BB","")</f>
        <v>#REF!</v>
      </c>
      <c r="BZ797" s="12" t="e">
        <f>IF(Wedstrijden!#REF!="x","B","")</f>
        <v>#REF!</v>
      </c>
      <c r="CA797" s="12" t="e">
        <f>IF(Wedstrijden!#REF!="x","L1","")</f>
        <v>#REF!</v>
      </c>
      <c r="CB797" s="12" t="e">
        <f>IF(Wedstrijden!#REF!="x","L2","")</f>
        <v>#REF!</v>
      </c>
      <c r="CC797" s="12" t="e">
        <f>IF(Wedstrijden!#REF!="x","M1","")</f>
        <v>#REF!</v>
      </c>
      <c r="CD797" s="12" t="e">
        <f>IF(Wedstrijden!#REF!="x","M2","")</f>
        <v>#REF!</v>
      </c>
      <c r="CE797" s="12" t="e">
        <f>IF(Wedstrijden!#REF!="x","Z1","")</f>
        <v>#REF!</v>
      </c>
      <c r="CF797" s="12" t="e">
        <f>IF(Wedstrijden!#REF!="x","Z2","")</f>
        <v>#REF!</v>
      </c>
      <c r="CG797" s="12" t="e">
        <f>IF(Wedstrijden!#REF!="x","ZZL","")</f>
        <v>#REF!</v>
      </c>
      <c r="CL797" s="12">
        <f>IF(COUNTA(Wedstrijden!#REF!)&lt;&gt;0,2,"")</f>
        <v>2</v>
      </c>
      <c r="CM797" s="12">
        <f t="shared" si="74"/>
        <v>2</v>
      </c>
      <c r="CN797" s="12" t="e">
        <f>IF(Wedstrijden!#REF!="x","AA","")</f>
        <v>#REF!</v>
      </c>
      <c r="CO797" s="12" t="e">
        <f>IF(Wedstrijden!#REF!="x","A","")</f>
        <v>#REF!</v>
      </c>
      <c r="CP797" s="12" t="e">
        <f>IF(Wedstrijden!#REF!="x","BB","")</f>
        <v>#REF!</v>
      </c>
      <c r="CQ797" s="12" t="e">
        <f>IF(Wedstrijden!#REF!="x","B","")</f>
        <v>#REF!</v>
      </c>
      <c r="CR797" s="12" t="e">
        <f>IF(Wedstrijden!#REF!="x","L","")</f>
        <v>#REF!</v>
      </c>
      <c r="CS797" s="12" t="e">
        <f>IF(Wedstrijden!#REF!="x","M","")</f>
        <v>#REF!</v>
      </c>
      <c r="CT797" s="12" t="e">
        <f>IF(Wedstrijden!#REF!="x","Z","")</f>
        <v>#REF!</v>
      </c>
      <c r="CU797" s="12" t="e">
        <f>IF(Wedstrijden!#REF!="x","ZZ","")</f>
        <v>#REF!</v>
      </c>
      <c r="CV797" s="12">
        <f>IF(COUNTA(Wedstrijden!#REF!)&lt;&gt;0,2,"")</f>
        <v>2</v>
      </c>
      <c r="CW797" s="12">
        <f t="shared" si="75"/>
        <v>1</v>
      </c>
      <c r="CX797" s="12" t="e">
        <f>IF(Wedstrijden!#REF!="x","BB","")</f>
        <v>#REF!</v>
      </c>
      <c r="CY797" s="12" t="e">
        <f>IF(Wedstrijden!#REF!="x","B","")</f>
        <v>#REF!</v>
      </c>
      <c r="CZ797" s="12" t="e">
        <f>IF(Wedstrijden!#REF!="x","L","")</f>
        <v>#REF!</v>
      </c>
      <c r="DA797" s="12" t="e">
        <f>IF(Wedstrijden!#REF!="x","M","")</f>
        <v>#REF!</v>
      </c>
      <c r="DB797" s="12" t="e">
        <f>IF(Wedstrijden!#REF!="x","Z","")</f>
        <v>#REF!</v>
      </c>
      <c r="DC797" s="12" t="e">
        <f>IF(Wedstrijden!#REF!="x","ZZ","")</f>
        <v>#REF!</v>
      </c>
      <c r="DD797" s="12" t="e">
        <f>IF(Wedstrijden!#REF!="x","1.40","")</f>
        <v>#REF!</v>
      </c>
      <c r="DE797" s="12">
        <f>IF(COUNTA(Wedstrijden!#REF!)&lt;&gt;0,6,"")</f>
        <v>6</v>
      </c>
      <c r="DF797" s="12">
        <f t="shared" si="76"/>
        <v>2</v>
      </c>
      <c r="DG797" s="12" t="e">
        <f>IF(Wedstrijden!#REF!="x","L","")</f>
        <v>#REF!</v>
      </c>
      <c r="DH797" s="12" t="e">
        <f>IF(Wedstrijden!#REF!="x","M","")</f>
        <v>#REF!</v>
      </c>
      <c r="DI797" s="12" t="e">
        <f>IF(Wedstrijden!#REF!="x","Z","")</f>
        <v>#REF!</v>
      </c>
      <c r="DJ797" s="12" t="e">
        <f>IF(Wedstrijden!#REF!="x","Z","")</f>
        <v>#REF!</v>
      </c>
      <c r="DK797" s="12">
        <f>IF(COUNTA(Wedstrijden!#REF!)&lt;&gt;0,6,"")</f>
        <v>6</v>
      </c>
      <c r="DL797" s="12">
        <f t="shared" si="77"/>
        <v>1</v>
      </c>
      <c r="DM797" s="12" t="e">
        <f>IF(Wedstrijden!#REF!="x","L","")</f>
        <v>#REF!</v>
      </c>
      <c r="DN797" s="12" t="e">
        <f>IF(Wedstrijden!#REF!="x","M","")</f>
        <v>#REF!</v>
      </c>
      <c r="DO797" s="12" t="e">
        <f>IF(Wedstrijden!#REF!="x","Z","")</f>
        <v>#REF!</v>
      </c>
      <c r="DP797" s="12" t="e">
        <f>IF(Wedstrijden!#REF!="x","Z","")</f>
        <v>#REF!</v>
      </c>
    </row>
    <row r="798" spans="1:120" ht="15" x14ac:dyDescent="0.25">
      <c r="A798" s="14">
        <f>Wedstrijden!A809</f>
        <v>0</v>
      </c>
      <c r="B798" s="12" t="str">
        <f>IFERROR(VLOOKUP(Wedstrijden!C809,Wedstrijdlocaties!$B$2:$E$500,2,FALSE),"")</f>
        <v/>
      </c>
      <c r="C798" s="12" t="str">
        <f>Wedstrijden!D809</f>
        <v/>
      </c>
      <c r="D798" s="12" t="str">
        <f>IFERROR(VLOOKUP(Wedstrijden!E809,Organisaties!$B$2:$C$500,2,FALSE),"")</f>
        <v/>
      </c>
      <c r="E798" s="12" t="str">
        <f>IFERROR(VLOOKUP(Wedstrijden!E809,Organisaties!$B$2:$G$500,5,FALSE),"")</f>
        <v/>
      </c>
      <c r="F798" s="12" t="e">
        <f>IF(Wedstrijden!#REF!&lt;&gt;"",Wedstrijden!#REF!,"")</f>
        <v>#REF!</v>
      </c>
      <c r="G798" s="12">
        <f>IF(Wedstrijden!K809="Indoor",1,0)</f>
        <v>0</v>
      </c>
      <c r="H798" s="12">
        <f>Wedstrijden!L809</f>
        <v>0</v>
      </c>
      <c r="I798" s="12" t="str">
        <f>IF(Wedstrijden!J809="Nee",0,IF(Wedstrijden!J809="Ja",1,""))</f>
        <v/>
      </c>
      <c r="J798" s="12" t="str">
        <f>IF(Wedstrijden!M809&lt;&gt;"",Wedstrijden!M809,"")</f>
        <v/>
      </c>
      <c r="BJ798" s="12">
        <f>IF(COUNTA(Wedstrijden!#REF!)&lt;&gt;0,1,"")</f>
        <v>1</v>
      </c>
      <c r="BK798" s="12">
        <f t="shared" si="72"/>
        <v>2</v>
      </c>
      <c r="BL798" s="12" t="e">
        <f>IF(Wedstrijden!#REF!="x","AA","")</f>
        <v>#REF!</v>
      </c>
      <c r="BM798" s="12" t="e">
        <f>IF(Wedstrijden!#REF!="x","A","")</f>
        <v>#REF!</v>
      </c>
      <c r="BN798" s="12" t="e">
        <f>IF(Wedstrijden!#REF!="x","B1","")</f>
        <v>#REF!</v>
      </c>
      <c r="BO798" s="12" t="e">
        <f>IF(Wedstrijden!#REF!="x","BB","")</f>
        <v>#REF!</v>
      </c>
      <c r="BP798" s="12" t="e">
        <f>IF(Wedstrijden!#REF!="x","B","")</f>
        <v>#REF!</v>
      </c>
      <c r="BQ798" s="12" t="e">
        <f>IF(Wedstrijden!#REF!="x","L1","")</f>
        <v>#REF!</v>
      </c>
      <c r="BR798" s="12" t="e">
        <f>IF(Wedstrijden!#REF!="x","L2","")</f>
        <v>#REF!</v>
      </c>
      <c r="BS798" s="12" t="e">
        <f>IF(Wedstrijden!#REF!="x","M1","")</f>
        <v>#REF!</v>
      </c>
      <c r="BT798" s="12" t="e">
        <f>IF(Wedstrijden!#REF!="x","M2","")</f>
        <v>#REF!</v>
      </c>
      <c r="BU798" s="12" t="e">
        <f>IF(Wedstrijden!#REF!="x","Z1","")</f>
        <v>#REF!</v>
      </c>
      <c r="BV798" s="12" t="e">
        <f>IF(Wedstrijden!#REF!="x","Z2","")</f>
        <v>#REF!</v>
      </c>
      <c r="BW798" s="12">
        <f>IF(COUNTA(Wedstrijden!#REF!)&lt;&gt;0,1,"")</f>
        <v>1</v>
      </c>
      <c r="BX798" s="12">
        <f t="shared" si="73"/>
        <v>1</v>
      </c>
      <c r="BY798" s="12" t="e">
        <f>IF(Wedstrijden!#REF!="x","BB","")</f>
        <v>#REF!</v>
      </c>
      <c r="BZ798" s="12" t="e">
        <f>IF(Wedstrijden!#REF!="x","B","")</f>
        <v>#REF!</v>
      </c>
      <c r="CA798" s="12" t="e">
        <f>IF(Wedstrijden!#REF!="x","L1","")</f>
        <v>#REF!</v>
      </c>
      <c r="CB798" s="12" t="e">
        <f>IF(Wedstrijden!#REF!="x","L2","")</f>
        <v>#REF!</v>
      </c>
      <c r="CC798" s="12" t="e">
        <f>IF(Wedstrijden!#REF!="x","M1","")</f>
        <v>#REF!</v>
      </c>
      <c r="CD798" s="12" t="e">
        <f>IF(Wedstrijden!#REF!="x","M2","")</f>
        <v>#REF!</v>
      </c>
      <c r="CE798" s="12" t="e">
        <f>IF(Wedstrijden!#REF!="x","Z1","")</f>
        <v>#REF!</v>
      </c>
      <c r="CF798" s="12" t="e">
        <f>IF(Wedstrijden!#REF!="x","Z2","")</f>
        <v>#REF!</v>
      </c>
      <c r="CG798" s="12" t="e">
        <f>IF(Wedstrijden!#REF!="x","ZZL","")</f>
        <v>#REF!</v>
      </c>
      <c r="CL798" s="12">
        <f>IF(COUNTA(Wedstrijden!#REF!)&lt;&gt;0,2,"")</f>
        <v>2</v>
      </c>
      <c r="CM798" s="12">
        <f t="shared" si="74"/>
        <v>2</v>
      </c>
      <c r="CN798" s="12" t="e">
        <f>IF(Wedstrijden!#REF!="x","AA","")</f>
        <v>#REF!</v>
      </c>
      <c r="CO798" s="12" t="e">
        <f>IF(Wedstrijden!#REF!="x","A","")</f>
        <v>#REF!</v>
      </c>
      <c r="CP798" s="12" t="e">
        <f>IF(Wedstrijden!#REF!="x","BB","")</f>
        <v>#REF!</v>
      </c>
      <c r="CQ798" s="12" t="e">
        <f>IF(Wedstrijden!#REF!="x","B","")</f>
        <v>#REF!</v>
      </c>
      <c r="CR798" s="12" t="e">
        <f>IF(Wedstrijden!#REF!="x","L","")</f>
        <v>#REF!</v>
      </c>
      <c r="CS798" s="12" t="e">
        <f>IF(Wedstrijden!#REF!="x","M","")</f>
        <v>#REF!</v>
      </c>
      <c r="CT798" s="12" t="e">
        <f>IF(Wedstrijden!#REF!="x","Z","")</f>
        <v>#REF!</v>
      </c>
      <c r="CU798" s="12" t="e">
        <f>IF(Wedstrijden!#REF!="x","ZZ","")</f>
        <v>#REF!</v>
      </c>
      <c r="CV798" s="12">
        <f>IF(COUNTA(Wedstrijden!#REF!)&lt;&gt;0,2,"")</f>
        <v>2</v>
      </c>
      <c r="CW798" s="12">
        <f t="shared" si="75"/>
        <v>1</v>
      </c>
      <c r="CX798" s="12" t="e">
        <f>IF(Wedstrijden!#REF!="x","BB","")</f>
        <v>#REF!</v>
      </c>
      <c r="CY798" s="12" t="e">
        <f>IF(Wedstrijden!#REF!="x","B","")</f>
        <v>#REF!</v>
      </c>
      <c r="CZ798" s="12" t="e">
        <f>IF(Wedstrijden!#REF!="x","L","")</f>
        <v>#REF!</v>
      </c>
      <c r="DA798" s="12" t="e">
        <f>IF(Wedstrijden!#REF!="x","M","")</f>
        <v>#REF!</v>
      </c>
      <c r="DB798" s="12" t="e">
        <f>IF(Wedstrijden!#REF!="x","Z","")</f>
        <v>#REF!</v>
      </c>
      <c r="DC798" s="12" t="e">
        <f>IF(Wedstrijden!#REF!="x","ZZ","")</f>
        <v>#REF!</v>
      </c>
      <c r="DD798" s="12" t="e">
        <f>IF(Wedstrijden!#REF!="x","1.40","")</f>
        <v>#REF!</v>
      </c>
      <c r="DE798" s="12">
        <f>IF(COUNTA(Wedstrijden!#REF!)&lt;&gt;0,6,"")</f>
        <v>6</v>
      </c>
      <c r="DF798" s="12">
        <f t="shared" si="76"/>
        <v>2</v>
      </c>
      <c r="DG798" s="12" t="e">
        <f>IF(Wedstrijden!#REF!="x","L","")</f>
        <v>#REF!</v>
      </c>
      <c r="DH798" s="12" t="e">
        <f>IF(Wedstrijden!#REF!="x","M","")</f>
        <v>#REF!</v>
      </c>
      <c r="DI798" s="12" t="e">
        <f>IF(Wedstrijden!#REF!="x","Z","")</f>
        <v>#REF!</v>
      </c>
      <c r="DJ798" s="12" t="e">
        <f>IF(Wedstrijden!#REF!="x","Z","")</f>
        <v>#REF!</v>
      </c>
      <c r="DK798" s="12">
        <f>IF(COUNTA(Wedstrijden!#REF!)&lt;&gt;0,6,"")</f>
        <v>6</v>
      </c>
      <c r="DL798" s="12">
        <f t="shared" si="77"/>
        <v>1</v>
      </c>
      <c r="DM798" s="12" t="e">
        <f>IF(Wedstrijden!#REF!="x","L","")</f>
        <v>#REF!</v>
      </c>
      <c r="DN798" s="12" t="e">
        <f>IF(Wedstrijden!#REF!="x","M","")</f>
        <v>#REF!</v>
      </c>
      <c r="DO798" s="12" t="e">
        <f>IF(Wedstrijden!#REF!="x","Z","")</f>
        <v>#REF!</v>
      </c>
      <c r="DP798" s="12" t="e">
        <f>IF(Wedstrijden!#REF!="x","Z","")</f>
        <v>#REF!</v>
      </c>
    </row>
    <row r="799" spans="1:120" ht="15" x14ac:dyDescent="0.25">
      <c r="A799" s="14">
        <f>Wedstrijden!A810</f>
        <v>0</v>
      </c>
      <c r="B799" s="12" t="str">
        <f>IFERROR(VLOOKUP(Wedstrijden!C810,Wedstrijdlocaties!$B$2:$E$500,2,FALSE),"")</f>
        <v/>
      </c>
      <c r="C799" s="12" t="str">
        <f>Wedstrijden!D810</f>
        <v/>
      </c>
      <c r="D799" s="12" t="str">
        <f>IFERROR(VLOOKUP(Wedstrijden!E810,Organisaties!$B$2:$C$500,2,FALSE),"")</f>
        <v/>
      </c>
      <c r="E799" s="12" t="str">
        <f>IFERROR(VLOOKUP(Wedstrijden!E810,Organisaties!$B$2:$G$500,5,FALSE),"")</f>
        <v/>
      </c>
      <c r="F799" s="12" t="e">
        <f>IF(Wedstrijden!#REF!&lt;&gt;"",Wedstrijden!#REF!,"")</f>
        <v>#REF!</v>
      </c>
      <c r="G799" s="12">
        <f>IF(Wedstrijden!K810="Indoor",1,0)</f>
        <v>0</v>
      </c>
      <c r="H799" s="12">
        <f>Wedstrijden!L810</f>
        <v>0</v>
      </c>
      <c r="I799" s="12" t="str">
        <f>IF(Wedstrijden!J810="Nee",0,IF(Wedstrijden!J810="Ja",1,""))</f>
        <v/>
      </c>
      <c r="J799" s="12" t="str">
        <f>IF(Wedstrijden!M810&lt;&gt;"",Wedstrijden!M810,"")</f>
        <v/>
      </c>
      <c r="BJ799" s="12">
        <f>IF(COUNTA(Wedstrijden!#REF!)&lt;&gt;0,1,"")</f>
        <v>1</v>
      </c>
      <c r="BK799" s="12">
        <f t="shared" si="72"/>
        <v>2</v>
      </c>
      <c r="BL799" s="12" t="e">
        <f>IF(Wedstrijden!#REF!="x","AA","")</f>
        <v>#REF!</v>
      </c>
      <c r="BM799" s="12" t="e">
        <f>IF(Wedstrijden!#REF!="x","A","")</f>
        <v>#REF!</v>
      </c>
      <c r="BN799" s="12" t="e">
        <f>IF(Wedstrijden!#REF!="x","B1","")</f>
        <v>#REF!</v>
      </c>
      <c r="BO799" s="12" t="e">
        <f>IF(Wedstrijden!#REF!="x","BB","")</f>
        <v>#REF!</v>
      </c>
      <c r="BP799" s="12" t="e">
        <f>IF(Wedstrijden!#REF!="x","B","")</f>
        <v>#REF!</v>
      </c>
      <c r="BQ799" s="12" t="e">
        <f>IF(Wedstrijden!#REF!="x","L1","")</f>
        <v>#REF!</v>
      </c>
      <c r="BR799" s="12" t="e">
        <f>IF(Wedstrijden!#REF!="x","L2","")</f>
        <v>#REF!</v>
      </c>
      <c r="BS799" s="12" t="e">
        <f>IF(Wedstrijden!#REF!="x","M1","")</f>
        <v>#REF!</v>
      </c>
      <c r="BT799" s="12" t="e">
        <f>IF(Wedstrijden!#REF!="x","M2","")</f>
        <v>#REF!</v>
      </c>
      <c r="BU799" s="12" t="e">
        <f>IF(Wedstrijden!#REF!="x","Z1","")</f>
        <v>#REF!</v>
      </c>
      <c r="BV799" s="12" t="e">
        <f>IF(Wedstrijden!#REF!="x","Z2","")</f>
        <v>#REF!</v>
      </c>
      <c r="BW799" s="12">
        <f>IF(COUNTA(Wedstrijden!#REF!)&lt;&gt;0,1,"")</f>
        <v>1</v>
      </c>
      <c r="BX799" s="12">
        <f t="shared" si="73"/>
        <v>1</v>
      </c>
      <c r="BY799" s="12" t="e">
        <f>IF(Wedstrijden!#REF!="x","BB","")</f>
        <v>#REF!</v>
      </c>
      <c r="BZ799" s="12" t="e">
        <f>IF(Wedstrijden!#REF!="x","B","")</f>
        <v>#REF!</v>
      </c>
      <c r="CA799" s="12" t="e">
        <f>IF(Wedstrijden!#REF!="x","L1","")</f>
        <v>#REF!</v>
      </c>
      <c r="CB799" s="12" t="e">
        <f>IF(Wedstrijden!#REF!="x","L2","")</f>
        <v>#REF!</v>
      </c>
      <c r="CC799" s="12" t="e">
        <f>IF(Wedstrijden!#REF!="x","M1","")</f>
        <v>#REF!</v>
      </c>
      <c r="CD799" s="12" t="e">
        <f>IF(Wedstrijden!#REF!="x","M2","")</f>
        <v>#REF!</v>
      </c>
      <c r="CE799" s="12" t="e">
        <f>IF(Wedstrijden!#REF!="x","Z1","")</f>
        <v>#REF!</v>
      </c>
      <c r="CF799" s="12" t="e">
        <f>IF(Wedstrijden!#REF!="x","Z2","")</f>
        <v>#REF!</v>
      </c>
      <c r="CG799" s="12" t="e">
        <f>IF(Wedstrijden!#REF!="x","ZZL","")</f>
        <v>#REF!</v>
      </c>
      <c r="CL799" s="12">
        <f>IF(COUNTA(Wedstrijden!#REF!)&lt;&gt;0,2,"")</f>
        <v>2</v>
      </c>
      <c r="CM799" s="12">
        <f t="shared" si="74"/>
        <v>2</v>
      </c>
      <c r="CN799" s="12" t="e">
        <f>IF(Wedstrijden!#REF!="x","AA","")</f>
        <v>#REF!</v>
      </c>
      <c r="CO799" s="12" t="e">
        <f>IF(Wedstrijden!#REF!="x","A","")</f>
        <v>#REF!</v>
      </c>
      <c r="CP799" s="12" t="e">
        <f>IF(Wedstrijden!#REF!="x","BB","")</f>
        <v>#REF!</v>
      </c>
      <c r="CQ799" s="12" t="e">
        <f>IF(Wedstrijden!#REF!="x","B","")</f>
        <v>#REF!</v>
      </c>
      <c r="CR799" s="12" t="e">
        <f>IF(Wedstrijden!#REF!="x","L","")</f>
        <v>#REF!</v>
      </c>
      <c r="CS799" s="12" t="e">
        <f>IF(Wedstrijden!#REF!="x","M","")</f>
        <v>#REF!</v>
      </c>
      <c r="CT799" s="12" t="e">
        <f>IF(Wedstrijden!#REF!="x","Z","")</f>
        <v>#REF!</v>
      </c>
      <c r="CU799" s="12" t="e">
        <f>IF(Wedstrijden!#REF!="x","ZZ","")</f>
        <v>#REF!</v>
      </c>
      <c r="CV799" s="12">
        <f>IF(COUNTA(Wedstrijden!#REF!)&lt;&gt;0,2,"")</f>
        <v>2</v>
      </c>
      <c r="CW799" s="12">
        <f t="shared" si="75"/>
        <v>1</v>
      </c>
      <c r="CX799" s="12" t="e">
        <f>IF(Wedstrijden!#REF!="x","BB","")</f>
        <v>#REF!</v>
      </c>
      <c r="CY799" s="12" t="e">
        <f>IF(Wedstrijden!#REF!="x","B","")</f>
        <v>#REF!</v>
      </c>
      <c r="CZ799" s="12" t="e">
        <f>IF(Wedstrijden!#REF!="x","L","")</f>
        <v>#REF!</v>
      </c>
      <c r="DA799" s="12" t="e">
        <f>IF(Wedstrijden!#REF!="x","M","")</f>
        <v>#REF!</v>
      </c>
      <c r="DB799" s="12" t="e">
        <f>IF(Wedstrijden!#REF!="x","Z","")</f>
        <v>#REF!</v>
      </c>
      <c r="DC799" s="12" t="e">
        <f>IF(Wedstrijden!#REF!="x","ZZ","")</f>
        <v>#REF!</v>
      </c>
      <c r="DD799" s="12" t="e">
        <f>IF(Wedstrijden!#REF!="x","1.40","")</f>
        <v>#REF!</v>
      </c>
      <c r="DE799" s="12">
        <f>IF(COUNTA(Wedstrijden!#REF!)&lt;&gt;0,6,"")</f>
        <v>6</v>
      </c>
      <c r="DF799" s="12">
        <f t="shared" si="76"/>
        <v>2</v>
      </c>
      <c r="DG799" s="12" t="e">
        <f>IF(Wedstrijden!#REF!="x","L","")</f>
        <v>#REF!</v>
      </c>
      <c r="DH799" s="12" t="e">
        <f>IF(Wedstrijden!#REF!="x","M","")</f>
        <v>#REF!</v>
      </c>
      <c r="DI799" s="12" t="e">
        <f>IF(Wedstrijden!#REF!="x","Z","")</f>
        <v>#REF!</v>
      </c>
      <c r="DJ799" s="12" t="e">
        <f>IF(Wedstrijden!#REF!="x","Z","")</f>
        <v>#REF!</v>
      </c>
      <c r="DK799" s="12">
        <f>IF(COUNTA(Wedstrijden!#REF!)&lt;&gt;0,6,"")</f>
        <v>6</v>
      </c>
      <c r="DL799" s="12">
        <f t="shared" si="77"/>
        <v>1</v>
      </c>
      <c r="DM799" s="12" t="e">
        <f>IF(Wedstrijden!#REF!="x","L","")</f>
        <v>#REF!</v>
      </c>
      <c r="DN799" s="12" t="e">
        <f>IF(Wedstrijden!#REF!="x","M","")</f>
        <v>#REF!</v>
      </c>
      <c r="DO799" s="12" t="e">
        <f>IF(Wedstrijden!#REF!="x","Z","")</f>
        <v>#REF!</v>
      </c>
      <c r="DP799" s="12" t="e">
        <f>IF(Wedstrijden!#REF!="x","Z","")</f>
        <v>#REF!</v>
      </c>
    </row>
    <row r="800" spans="1:120" ht="15" x14ac:dyDescent="0.25">
      <c r="A800" s="14">
        <f>Wedstrijden!A811</f>
        <v>0</v>
      </c>
      <c r="B800" s="12" t="str">
        <f>IFERROR(VLOOKUP(Wedstrijden!C811,Wedstrijdlocaties!$B$2:$E$500,2,FALSE),"")</f>
        <v/>
      </c>
      <c r="C800" s="12" t="str">
        <f>Wedstrijden!D811</f>
        <v/>
      </c>
      <c r="D800" s="12" t="str">
        <f>IFERROR(VLOOKUP(Wedstrijden!E811,Organisaties!$B$2:$C$500,2,FALSE),"")</f>
        <v/>
      </c>
      <c r="E800" s="12" t="str">
        <f>IFERROR(VLOOKUP(Wedstrijden!E811,Organisaties!$B$2:$G$500,5,FALSE),"")</f>
        <v/>
      </c>
      <c r="F800" s="12" t="e">
        <f>IF(Wedstrijden!#REF!&lt;&gt;"",Wedstrijden!#REF!,"")</f>
        <v>#REF!</v>
      </c>
      <c r="G800" s="12">
        <f>IF(Wedstrijden!K811="Indoor",1,0)</f>
        <v>0</v>
      </c>
      <c r="H800" s="12">
        <f>Wedstrijden!L811</f>
        <v>0</v>
      </c>
      <c r="I800" s="12" t="str">
        <f>IF(Wedstrijden!J811="Nee",0,IF(Wedstrijden!J811="Ja",1,""))</f>
        <v/>
      </c>
      <c r="J800" s="12" t="str">
        <f>IF(Wedstrijden!M811&lt;&gt;"",Wedstrijden!M811,"")</f>
        <v/>
      </c>
      <c r="BJ800" s="12">
        <f>IF(COUNTA(Wedstrijden!#REF!)&lt;&gt;0,1,"")</f>
        <v>1</v>
      </c>
      <c r="BK800" s="12">
        <f t="shared" si="72"/>
        <v>2</v>
      </c>
      <c r="BL800" s="12" t="e">
        <f>IF(Wedstrijden!#REF!="x","AA","")</f>
        <v>#REF!</v>
      </c>
      <c r="BM800" s="12" t="e">
        <f>IF(Wedstrijden!#REF!="x","A","")</f>
        <v>#REF!</v>
      </c>
      <c r="BN800" s="12" t="e">
        <f>IF(Wedstrijden!#REF!="x","B1","")</f>
        <v>#REF!</v>
      </c>
      <c r="BO800" s="12" t="e">
        <f>IF(Wedstrijden!#REF!="x","BB","")</f>
        <v>#REF!</v>
      </c>
      <c r="BP800" s="12" t="e">
        <f>IF(Wedstrijden!#REF!="x","B","")</f>
        <v>#REF!</v>
      </c>
      <c r="BQ800" s="12" t="e">
        <f>IF(Wedstrijden!#REF!="x","L1","")</f>
        <v>#REF!</v>
      </c>
      <c r="BR800" s="12" t="e">
        <f>IF(Wedstrijden!#REF!="x","L2","")</f>
        <v>#REF!</v>
      </c>
      <c r="BS800" s="12" t="e">
        <f>IF(Wedstrijden!#REF!="x","M1","")</f>
        <v>#REF!</v>
      </c>
      <c r="BT800" s="12" t="e">
        <f>IF(Wedstrijden!#REF!="x","M2","")</f>
        <v>#REF!</v>
      </c>
      <c r="BU800" s="12" t="e">
        <f>IF(Wedstrijden!#REF!="x","Z1","")</f>
        <v>#REF!</v>
      </c>
      <c r="BV800" s="12" t="e">
        <f>IF(Wedstrijden!#REF!="x","Z2","")</f>
        <v>#REF!</v>
      </c>
      <c r="BW800" s="12">
        <f>IF(COUNTA(Wedstrijden!#REF!)&lt;&gt;0,1,"")</f>
        <v>1</v>
      </c>
      <c r="BX800" s="12">
        <f t="shared" si="73"/>
        <v>1</v>
      </c>
      <c r="BY800" s="12" t="e">
        <f>IF(Wedstrijden!#REF!="x","BB","")</f>
        <v>#REF!</v>
      </c>
      <c r="BZ800" s="12" t="e">
        <f>IF(Wedstrijden!#REF!="x","B","")</f>
        <v>#REF!</v>
      </c>
      <c r="CA800" s="12" t="e">
        <f>IF(Wedstrijden!#REF!="x","L1","")</f>
        <v>#REF!</v>
      </c>
      <c r="CB800" s="12" t="e">
        <f>IF(Wedstrijden!#REF!="x","L2","")</f>
        <v>#REF!</v>
      </c>
      <c r="CC800" s="12" t="e">
        <f>IF(Wedstrijden!#REF!="x","M1","")</f>
        <v>#REF!</v>
      </c>
      <c r="CD800" s="12" t="e">
        <f>IF(Wedstrijden!#REF!="x","M2","")</f>
        <v>#REF!</v>
      </c>
      <c r="CE800" s="12" t="e">
        <f>IF(Wedstrijden!#REF!="x","Z1","")</f>
        <v>#REF!</v>
      </c>
      <c r="CF800" s="12" t="e">
        <f>IF(Wedstrijden!#REF!="x","Z2","")</f>
        <v>#REF!</v>
      </c>
      <c r="CG800" s="12" t="e">
        <f>IF(Wedstrijden!#REF!="x","ZZL","")</f>
        <v>#REF!</v>
      </c>
      <c r="CL800" s="12">
        <f>IF(COUNTA(Wedstrijden!#REF!)&lt;&gt;0,2,"")</f>
        <v>2</v>
      </c>
      <c r="CM800" s="12">
        <f t="shared" si="74"/>
        <v>2</v>
      </c>
      <c r="CN800" s="12" t="e">
        <f>IF(Wedstrijden!#REF!="x","AA","")</f>
        <v>#REF!</v>
      </c>
      <c r="CO800" s="12" t="e">
        <f>IF(Wedstrijden!#REF!="x","A","")</f>
        <v>#REF!</v>
      </c>
      <c r="CP800" s="12" t="e">
        <f>IF(Wedstrijden!#REF!="x","BB","")</f>
        <v>#REF!</v>
      </c>
      <c r="CQ800" s="12" t="e">
        <f>IF(Wedstrijden!#REF!="x","B","")</f>
        <v>#REF!</v>
      </c>
      <c r="CR800" s="12" t="e">
        <f>IF(Wedstrijden!#REF!="x","L","")</f>
        <v>#REF!</v>
      </c>
      <c r="CS800" s="12" t="e">
        <f>IF(Wedstrijden!#REF!="x","M","")</f>
        <v>#REF!</v>
      </c>
      <c r="CT800" s="12" t="e">
        <f>IF(Wedstrijden!#REF!="x","Z","")</f>
        <v>#REF!</v>
      </c>
      <c r="CU800" s="12" t="e">
        <f>IF(Wedstrijden!#REF!="x","ZZ","")</f>
        <v>#REF!</v>
      </c>
      <c r="CV800" s="12">
        <f>IF(COUNTA(Wedstrijden!#REF!)&lt;&gt;0,2,"")</f>
        <v>2</v>
      </c>
      <c r="CW800" s="12">
        <f t="shared" si="75"/>
        <v>1</v>
      </c>
      <c r="CX800" s="12" t="e">
        <f>IF(Wedstrijden!#REF!="x","BB","")</f>
        <v>#REF!</v>
      </c>
      <c r="CY800" s="12" t="e">
        <f>IF(Wedstrijden!#REF!="x","B","")</f>
        <v>#REF!</v>
      </c>
      <c r="CZ800" s="12" t="e">
        <f>IF(Wedstrijden!#REF!="x","L","")</f>
        <v>#REF!</v>
      </c>
      <c r="DA800" s="12" t="e">
        <f>IF(Wedstrijden!#REF!="x","M","")</f>
        <v>#REF!</v>
      </c>
      <c r="DB800" s="12" t="e">
        <f>IF(Wedstrijden!#REF!="x","Z","")</f>
        <v>#REF!</v>
      </c>
      <c r="DC800" s="12" t="e">
        <f>IF(Wedstrijden!#REF!="x","ZZ","")</f>
        <v>#REF!</v>
      </c>
      <c r="DD800" s="12" t="e">
        <f>IF(Wedstrijden!#REF!="x","1.40","")</f>
        <v>#REF!</v>
      </c>
      <c r="DE800" s="12">
        <f>IF(COUNTA(Wedstrijden!#REF!)&lt;&gt;0,6,"")</f>
        <v>6</v>
      </c>
      <c r="DF800" s="12">
        <f t="shared" si="76"/>
        <v>2</v>
      </c>
      <c r="DG800" s="12" t="e">
        <f>IF(Wedstrijden!#REF!="x","L","")</f>
        <v>#REF!</v>
      </c>
      <c r="DH800" s="12" t="e">
        <f>IF(Wedstrijden!#REF!="x","M","")</f>
        <v>#REF!</v>
      </c>
      <c r="DI800" s="12" t="e">
        <f>IF(Wedstrijden!#REF!="x","Z","")</f>
        <v>#REF!</v>
      </c>
      <c r="DJ800" s="12" t="e">
        <f>IF(Wedstrijden!#REF!="x","Z","")</f>
        <v>#REF!</v>
      </c>
      <c r="DK800" s="12">
        <f>IF(COUNTA(Wedstrijden!#REF!)&lt;&gt;0,6,"")</f>
        <v>6</v>
      </c>
      <c r="DL800" s="12">
        <f t="shared" si="77"/>
        <v>1</v>
      </c>
      <c r="DM800" s="12" t="e">
        <f>IF(Wedstrijden!#REF!="x","L","")</f>
        <v>#REF!</v>
      </c>
      <c r="DN800" s="12" t="e">
        <f>IF(Wedstrijden!#REF!="x","M","")</f>
        <v>#REF!</v>
      </c>
      <c r="DO800" s="12" t="e">
        <f>IF(Wedstrijden!#REF!="x","Z","")</f>
        <v>#REF!</v>
      </c>
      <c r="DP800" s="12" t="e">
        <f>IF(Wedstrijden!#REF!="x","Z","")</f>
        <v>#REF!</v>
      </c>
    </row>
    <row r="801" spans="1:120" ht="15" x14ac:dyDescent="0.25">
      <c r="A801" s="14">
        <f>Wedstrijden!A812</f>
        <v>0</v>
      </c>
      <c r="B801" s="12" t="str">
        <f>IFERROR(VLOOKUP(Wedstrijden!C812,Wedstrijdlocaties!$B$2:$E$500,2,FALSE),"")</f>
        <v/>
      </c>
      <c r="C801" s="12" t="str">
        <f>Wedstrijden!D812</f>
        <v/>
      </c>
      <c r="D801" s="12" t="str">
        <f>IFERROR(VLOOKUP(Wedstrijden!E812,Organisaties!$B$2:$C$500,2,FALSE),"")</f>
        <v/>
      </c>
      <c r="E801" s="12" t="str">
        <f>IFERROR(VLOOKUP(Wedstrijden!E812,Organisaties!$B$2:$G$500,5,FALSE),"")</f>
        <v/>
      </c>
      <c r="F801" s="12" t="e">
        <f>IF(Wedstrijden!#REF!&lt;&gt;"",Wedstrijden!#REF!,"")</f>
        <v>#REF!</v>
      </c>
      <c r="G801" s="12">
        <f>IF(Wedstrijden!K812="Indoor",1,0)</f>
        <v>0</v>
      </c>
      <c r="H801" s="12">
        <f>Wedstrijden!L812</f>
        <v>0</v>
      </c>
      <c r="I801" s="12" t="str">
        <f>IF(Wedstrijden!J812="Nee",0,IF(Wedstrijden!J812="Ja",1,""))</f>
        <v/>
      </c>
      <c r="J801" s="12" t="str">
        <f>IF(Wedstrijden!M812&lt;&gt;"",Wedstrijden!M812,"")</f>
        <v/>
      </c>
      <c r="BJ801" s="12">
        <f>IF(COUNTA(Wedstrijden!#REF!)&lt;&gt;0,1,"")</f>
        <v>1</v>
      </c>
      <c r="BK801" s="12">
        <f t="shared" si="72"/>
        <v>2</v>
      </c>
      <c r="BL801" s="12" t="e">
        <f>IF(Wedstrijden!#REF!="x","AA","")</f>
        <v>#REF!</v>
      </c>
      <c r="BM801" s="12" t="e">
        <f>IF(Wedstrijden!#REF!="x","A","")</f>
        <v>#REF!</v>
      </c>
      <c r="BN801" s="12" t="e">
        <f>IF(Wedstrijden!#REF!="x","B1","")</f>
        <v>#REF!</v>
      </c>
      <c r="BO801" s="12" t="e">
        <f>IF(Wedstrijden!#REF!="x","BB","")</f>
        <v>#REF!</v>
      </c>
      <c r="BP801" s="12" t="e">
        <f>IF(Wedstrijden!#REF!="x","B","")</f>
        <v>#REF!</v>
      </c>
      <c r="BQ801" s="12" t="e">
        <f>IF(Wedstrijden!#REF!="x","L1","")</f>
        <v>#REF!</v>
      </c>
      <c r="BR801" s="12" t="e">
        <f>IF(Wedstrijden!#REF!="x","L2","")</f>
        <v>#REF!</v>
      </c>
      <c r="BS801" s="12" t="e">
        <f>IF(Wedstrijden!#REF!="x","M1","")</f>
        <v>#REF!</v>
      </c>
      <c r="BT801" s="12" t="e">
        <f>IF(Wedstrijden!#REF!="x","M2","")</f>
        <v>#REF!</v>
      </c>
      <c r="BU801" s="12" t="e">
        <f>IF(Wedstrijden!#REF!="x","Z1","")</f>
        <v>#REF!</v>
      </c>
      <c r="BV801" s="12" t="e">
        <f>IF(Wedstrijden!#REF!="x","Z2","")</f>
        <v>#REF!</v>
      </c>
      <c r="BW801" s="12">
        <f>IF(COUNTA(Wedstrijden!#REF!)&lt;&gt;0,1,"")</f>
        <v>1</v>
      </c>
      <c r="BX801" s="12">
        <f t="shared" si="73"/>
        <v>1</v>
      </c>
      <c r="BY801" s="12" t="e">
        <f>IF(Wedstrijden!#REF!="x","BB","")</f>
        <v>#REF!</v>
      </c>
      <c r="BZ801" s="12" t="e">
        <f>IF(Wedstrijden!#REF!="x","B","")</f>
        <v>#REF!</v>
      </c>
      <c r="CA801" s="12" t="e">
        <f>IF(Wedstrijden!#REF!="x","L1","")</f>
        <v>#REF!</v>
      </c>
      <c r="CB801" s="12" t="e">
        <f>IF(Wedstrijden!#REF!="x","L2","")</f>
        <v>#REF!</v>
      </c>
      <c r="CC801" s="12" t="e">
        <f>IF(Wedstrijden!#REF!="x","M1","")</f>
        <v>#REF!</v>
      </c>
      <c r="CD801" s="12" t="e">
        <f>IF(Wedstrijden!#REF!="x","M2","")</f>
        <v>#REF!</v>
      </c>
      <c r="CE801" s="12" t="e">
        <f>IF(Wedstrijden!#REF!="x","Z1","")</f>
        <v>#REF!</v>
      </c>
      <c r="CF801" s="12" t="e">
        <f>IF(Wedstrijden!#REF!="x","Z2","")</f>
        <v>#REF!</v>
      </c>
      <c r="CG801" s="12" t="e">
        <f>IF(Wedstrijden!#REF!="x","ZZL","")</f>
        <v>#REF!</v>
      </c>
      <c r="CL801" s="12">
        <f>IF(COUNTA(Wedstrijden!#REF!)&lt;&gt;0,2,"")</f>
        <v>2</v>
      </c>
      <c r="CM801" s="12">
        <f t="shared" si="74"/>
        <v>2</v>
      </c>
      <c r="CN801" s="12" t="e">
        <f>IF(Wedstrijden!#REF!="x","AA","")</f>
        <v>#REF!</v>
      </c>
      <c r="CO801" s="12" t="e">
        <f>IF(Wedstrijden!#REF!="x","A","")</f>
        <v>#REF!</v>
      </c>
      <c r="CP801" s="12" t="e">
        <f>IF(Wedstrijden!#REF!="x","BB","")</f>
        <v>#REF!</v>
      </c>
      <c r="CQ801" s="12" t="e">
        <f>IF(Wedstrijden!#REF!="x","B","")</f>
        <v>#REF!</v>
      </c>
      <c r="CR801" s="12" t="e">
        <f>IF(Wedstrijden!#REF!="x","L","")</f>
        <v>#REF!</v>
      </c>
      <c r="CS801" s="12" t="e">
        <f>IF(Wedstrijden!#REF!="x","M","")</f>
        <v>#REF!</v>
      </c>
      <c r="CT801" s="12" t="e">
        <f>IF(Wedstrijden!#REF!="x","Z","")</f>
        <v>#REF!</v>
      </c>
      <c r="CU801" s="12" t="e">
        <f>IF(Wedstrijden!#REF!="x","ZZ","")</f>
        <v>#REF!</v>
      </c>
      <c r="CV801" s="12">
        <f>IF(COUNTA(Wedstrijden!#REF!)&lt;&gt;0,2,"")</f>
        <v>2</v>
      </c>
      <c r="CW801" s="12">
        <f t="shared" si="75"/>
        <v>1</v>
      </c>
      <c r="CX801" s="12" t="e">
        <f>IF(Wedstrijden!#REF!="x","BB","")</f>
        <v>#REF!</v>
      </c>
      <c r="CY801" s="12" t="e">
        <f>IF(Wedstrijden!#REF!="x","B","")</f>
        <v>#REF!</v>
      </c>
      <c r="CZ801" s="12" t="e">
        <f>IF(Wedstrijden!#REF!="x","L","")</f>
        <v>#REF!</v>
      </c>
      <c r="DA801" s="12" t="e">
        <f>IF(Wedstrijden!#REF!="x","M","")</f>
        <v>#REF!</v>
      </c>
      <c r="DB801" s="12" t="e">
        <f>IF(Wedstrijden!#REF!="x","Z","")</f>
        <v>#REF!</v>
      </c>
      <c r="DC801" s="12" t="e">
        <f>IF(Wedstrijden!#REF!="x","ZZ","")</f>
        <v>#REF!</v>
      </c>
      <c r="DD801" s="12" t="e">
        <f>IF(Wedstrijden!#REF!="x","1.40","")</f>
        <v>#REF!</v>
      </c>
      <c r="DE801" s="12">
        <f>IF(COUNTA(Wedstrijden!#REF!)&lt;&gt;0,6,"")</f>
        <v>6</v>
      </c>
      <c r="DF801" s="12">
        <f t="shared" si="76"/>
        <v>2</v>
      </c>
      <c r="DG801" s="12" t="e">
        <f>IF(Wedstrijden!#REF!="x","L","")</f>
        <v>#REF!</v>
      </c>
      <c r="DH801" s="12" t="e">
        <f>IF(Wedstrijden!#REF!="x","M","")</f>
        <v>#REF!</v>
      </c>
      <c r="DI801" s="12" t="e">
        <f>IF(Wedstrijden!#REF!="x","Z","")</f>
        <v>#REF!</v>
      </c>
      <c r="DJ801" s="12" t="e">
        <f>IF(Wedstrijden!#REF!="x","Z","")</f>
        <v>#REF!</v>
      </c>
      <c r="DK801" s="12">
        <f>IF(COUNTA(Wedstrijden!#REF!)&lt;&gt;0,6,"")</f>
        <v>6</v>
      </c>
      <c r="DL801" s="12">
        <f t="shared" si="77"/>
        <v>1</v>
      </c>
      <c r="DM801" s="12" t="e">
        <f>IF(Wedstrijden!#REF!="x","L","")</f>
        <v>#REF!</v>
      </c>
      <c r="DN801" s="12" t="e">
        <f>IF(Wedstrijden!#REF!="x","M","")</f>
        <v>#REF!</v>
      </c>
      <c r="DO801" s="12" t="e">
        <f>IF(Wedstrijden!#REF!="x","Z","")</f>
        <v>#REF!</v>
      </c>
      <c r="DP801" s="12" t="e">
        <f>IF(Wedstrijden!#REF!="x","Z","")</f>
        <v>#REF!</v>
      </c>
    </row>
    <row r="802" spans="1:120" ht="15" x14ac:dyDescent="0.25">
      <c r="A802" s="14">
        <f>Wedstrijden!A813</f>
        <v>0</v>
      </c>
      <c r="B802" s="12" t="str">
        <f>IFERROR(VLOOKUP(Wedstrijden!C813,Wedstrijdlocaties!$B$2:$E$500,2,FALSE),"")</f>
        <v/>
      </c>
      <c r="C802" s="12" t="str">
        <f>Wedstrijden!D813</f>
        <v/>
      </c>
      <c r="D802" s="12" t="str">
        <f>IFERROR(VLOOKUP(Wedstrijden!E813,Organisaties!$B$2:$C$500,2,FALSE),"")</f>
        <v/>
      </c>
      <c r="E802" s="12" t="str">
        <f>IFERROR(VLOOKUP(Wedstrijden!E813,Organisaties!$B$2:$G$500,5,FALSE),"")</f>
        <v/>
      </c>
      <c r="F802" s="12" t="e">
        <f>IF(Wedstrijden!#REF!&lt;&gt;"",Wedstrijden!#REF!,"")</f>
        <v>#REF!</v>
      </c>
      <c r="G802" s="12">
        <f>IF(Wedstrijden!K813="Indoor",1,0)</f>
        <v>0</v>
      </c>
      <c r="H802" s="12">
        <f>Wedstrijden!L813</f>
        <v>0</v>
      </c>
      <c r="I802" s="12" t="str">
        <f>IF(Wedstrijden!J813="Nee",0,IF(Wedstrijden!J813="Ja",1,""))</f>
        <v/>
      </c>
      <c r="J802" s="12" t="str">
        <f>IF(Wedstrijden!M813&lt;&gt;"",Wedstrijden!M813,"")</f>
        <v/>
      </c>
      <c r="BJ802" s="12">
        <f>IF(COUNTA(Wedstrijden!#REF!)&lt;&gt;0,1,"")</f>
        <v>1</v>
      </c>
      <c r="BK802" s="12">
        <f t="shared" si="72"/>
        <v>2</v>
      </c>
      <c r="BL802" s="12" t="e">
        <f>IF(Wedstrijden!#REF!="x","AA","")</f>
        <v>#REF!</v>
      </c>
      <c r="BM802" s="12" t="e">
        <f>IF(Wedstrijden!#REF!="x","A","")</f>
        <v>#REF!</v>
      </c>
      <c r="BN802" s="12" t="e">
        <f>IF(Wedstrijden!#REF!="x","B1","")</f>
        <v>#REF!</v>
      </c>
      <c r="BO802" s="12" t="e">
        <f>IF(Wedstrijden!#REF!="x","BB","")</f>
        <v>#REF!</v>
      </c>
      <c r="BP802" s="12" t="e">
        <f>IF(Wedstrijden!#REF!="x","B","")</f>
        <v>#REF!</v>
      </c>
      <c r="BQ802" s="12" t="e">
        <f>IF(Wedstrijden!#REF!="x","L1","")</f>
        <v>#REF!</v>
      </c>
      <c r="BR802" s="12" t="e">
        <f>IF(Wedstrijden!#REF!="x","L2","")</f>
        <v>#REF!</v>
      </c>
      <c r="BS802" s="12" t="e">
        <f>IF(Wedstrijden!#REF!="x","M1","")</f>
        <v>#REF!</v>
      </c>
      <c r="BT802" s="12" t="e">
        <f>IF(Wedstrijden!#REF!="x","M2","")</f>
        <v>#REF!</v>
      </c>
      <c r="BU802" s="12" t="e">
        <f>IF(Wedstrijden!#REF!="x","Z1","")</f>
        <v>#REF!</v>
      </c>
      <c r="BV802" s="12" t="e">
        <f>IF(Wedstrijden!#REF!="x","Z2","")</f>
        <v>#REF!</v>
      </c>
      <c r="BW802" s="12">
        <f>IF(COUNTA(Wedstrijden!#REF!)&lt;&gt;0,1,"")</f>
        <v>1</v>
      </c>
      <c r="BX802" s="12">
        <f t="shared" si="73"/>
        <v>1</v>
      </c>
      <c r="BY802" s="12" t="e">
        <f>IF(Wedstrijden!#REF!="x","BB","")</f>
        <v>#REF!</v>
      </c>
      <c r="BZ802" s="12" t="e">
        <f>IF(Wedstrijden!#REF!="x","B","")</f>
        <v>#REF!</v>
      </c>
      <c r="CA802" s="12" t="e">
        <f>IF(Wedstrijden!#REF!="x","L1","")</f>
        <v>#REF!</v>
      </c>
      <c r="CB802" s="12" t="e">
        <f>IF(Wedstrijden!#REF!="x","L2","")</f>
        <v>#REF!</v>
      </c>
      <c r="CC802" s="12" t="e">
        <f>IF(Wedstrijden!#REF!="x","M1","")</f>
        <v>#REF!</v>
      </c>
      <c r="CD802" s="12" t="e">
        <f>IF(Wedstrijden!#REF!="x","M2","")</f>
        <v>#REF!</v>
      </c>
      <c r="CE802" s="12" t="e">
        <f>IF(Wedstrijden!#REF!="x","Z1","")</f>
        <v>#REF!</v>
      </c>
      <c r="CF802" s="12" t="e">
        <f>IF(Wedstrijden!#REF!="x","Z2","")</f>
        <v>#REF!</v>
      </c>
      <c r="CG802" s="12" t="e">
        <f>IF(Wedstrijden!#REF!="x","ZZL","")</f>
        <v>#REF!</v>
      </c>
      <c r="CL802" s="12">
        <f>IF(COUNTA(Wedstrijden!#REF!)&lt;&gt;0,2,"")</f>
        <v>2</v>
      </c>
      <c r="CM802" s="12">
        <f t="shared" si="74"/>
        <v>2</v>
      </c>
      <c r="CN802" s="12" t="e">
        <f>IF(Wedstrijden!#REF!="x","AA","")</f>
        <v>#REF!</v>
      </c>
      <c r="CO802" s="12" t="e">
        <f>IF(Wedstrijden!#REF!="x","A","")</f>
        <v>#REF!</v>
      </c>
      <c r="CP802" s="12" t="e">
        <f>IF(Wedstrijden!#REF!="x","BB","")</f>
        <v>#REF!</v>
      </c>
      <c r="CQ802" s="12" t="e">
        <f>IF(Wedstrijden!#REF!="x","B","")</f>
        <v>#REF!</v>
      </c>
      <c r="CR802" s="12" t="e">
        <f>IF(Wedstrijden!#REF!="x","L","")</f>
        <v>#REF!</v>
      </c>
      <c r="CS802" s="12" t="e">
        <f>IF(Wedstrijden!#REF!="x","M","")</f>
        <v>#REF!</v>
      </c>
      <c r="CT802" s="12" t="e">
        <f>IF(Wedstrijden!#REF!="x","Z","")</f>
        <v>#REF!</v>
      </c>
      <c r="CU802" s="12" t="e">
        <f>IF(Wedstrijden!#REF!="x","ZZ","")</f>
        <v>#REF!</v>
      </c>
      <c r="CV802" s="12">
        <f>IF(COUNTA(Wedstrijden!#REF!)&lt;&gt;0,2,"")</f>
        <v>2</v>
      </c>
      <c r="CW802" s="12">
        <f t="shared" si="75"/>
        <v>1</v>
      </c>
      <c r="CX802" s="12" t="e">
        <f>IF(Wedstrijden!#REF!="x","BB","")</f>
        <v>#REF!</v>
      </c>
      <c r="CY802" s="12" t="e">
        <f>IF(Wedstrijden!#REF!="x","B","")</f>
        <v>#REF!</v>
      </c>
      <c r="CZ802" s="12" t="e">
        <f>IF(Wedstrijden!#REF!="x","L","")</f>
        <v>#REF!</v>
      </c>
      <c r="DA802" s="12" t="e">
        <f>IF(Wedstrijden!#REF!="x","M","")</f>
        <v>#REF!</v>
      </c>
      <c r="DB802" s="12" t="e">
        <f>IF(Wedstrijden!#REF!="x","Z","")</f>
        <v>#REF!</v>
      </c>
      <c r="DC802" s="12" t="e">
        <f>IF(Wedstrijden!#REF!="x","ZZ","")</f>
        <v>#REF!</v>
      </c>
      <c r="DD802" s="12" t="e">
        <f>IF(Wedstrijden!#REF!="x","1.40","")</f>
        <v>#REF!</v>
      </c>
      <c r="DE802" s="12">
        <f>IF(COUNTA(Wedstrijden!#REF!)&lt;&gt;0,6,"")</f>
        <v>6</v>
      </c>
      <c r="DF802" s="12">
        <f t="shared" si="76"/>
        <v>2</v>
      </c>
      <c r="DG802" s="12" t="e">
        <f>IF(Wedstrijden!#REF!="x","L","")</f>
        <v>#REF!</v>
      </c>
      <c r="DH802" s="12" t="e">
        <f>IF(Wedstrijden!#REF!="x","M","")</f>
        <v>#REF!</v>
      </c>
      <c r="DI802" s="12" t="e">
        <f>IF(Wedstrijden!#REF!="x","Z","")</f>
        <v>#REF!</v>
      </c>
      <c r="DJ802" s="12" t="e">
        <f>IF(Wedstrijden!#REF!="x","Z","")</f>
        <v>#REF!</v>
      </c>
      <c r="DK802" s="12">
        <f>IF(COUNTA(Wedstrijden!#REF!)&lt;&gt;0,6,"")</f>
        <v>6</v>
      </c>
      <c r="DL802" s="12">
        <f t="shared" si="77"/>
        <v>1</v>
      </c>
      <c r="DM802" s="12" t="e">
        <f>IF(Wedstrijden!#REF!="x","L","")</f>
        <v>#REF!</v>
      </c>
      <c r="DN802" s="12" t="e">
        <f>IF(Wedstrijden!#REF!="x","M","")</f>
        <v>#REF!</v>
      </c>
      <c r="DO802" s="12" t="e">
        <f>IF(Wedstrijden!#REF!="x","Z","")</f>
        <v>#REF!</v>
      </c>
      <c r="DP802" s="12" t="e">
        <f>IF(Wedstrijden!#REF!="x","Z","")</f>
        <v>#REF!</v>
      </c>
    </row>
    <row r="803" spans="1:120" ht="15" x14ac:dyDescent="0.25">
      <c r="A803" s="14">
        <f>Wedstrijden!A814</f>
        <v>0</v>
      </c>
      <c r="B803" s="12" t="str">
        <f>IFERROR(VLOOKUP(Wedstrijden!C814,Wedstrijdlocaties!$B$2:$E$500,2,FALSE),"")</f>
        <v/>
      </c>
      <c r="C803" s="12" t="str">
        <f>Wedstrijden!D814</f>
        <v/>
      </c>
      <c r="D803" s="12" t="str">
        <f>IFERROR(VLOOKUP(Wedstrijden!E814,Organisaties!$B$2:$C$500,2,FALSE),"")</f>
        <v/>
      </c>
      <c r="E803" s="12" t="str">
        <f>IFERROR(VLOOKUP(Wedstrijden!E814,Organisaties!$B$2:$G$500,5,FALSE),"")</f>
        <v/>
      </c>
      <c r="F803" s="12" t="e">
        <f>IF(Wedstrijden!#REF!&lt;&gt;"",Wedstrijden!#REF!,"")</f>
        <v>#REF!</v>
      </c>
      <c r="G803" s="12">
        <f>IF(Wedstrijden!K814="Indoor",1,0)</f>
        <v>0</v>
      </c>
      <c r="H803" s="12">
        <f>Wedstrijden!L814</f>
        <v>0</v>
      </c>
      <c r="I803" s="12" t="str">
        <f>IF(Wedstrijden!J814="Nee",0,IF(Wedstrijden!J814="Ja",1,""))</f>
        <v/>
      </c>
      <c r="J803" s="12" t="str">
        <f>IF(Wedstrijden!M814&lt;&gt;"",Wedstrijden!M814,"")</f>
        <v/>
      </c>
      <c r="BJ803" s="12">
        <f>IF(COUNTA(Wedstrijden!#REF!)&lt;&gt;0,1,"")</f>
        <v>1</v>
      </c>
      <c r="BK803" s="12">
        <f t="shared" si="72"/>
        <v>2</v>
      </c>
      <c r="BL803" s="12" t="e">
        <f>IF(Wedstrijden!#REF!="x","AA","")</f>
        <v>#REF!</v>
      </c>
      <c r="BM803" s="12" t="e">
        <f>IF(Wedstrijden!#REF!="x","A","")</f>
        <v>#REF!</v>
      </c>
      <c r="BN803" s="12" t="e">
        <f>IF(Wedstrijden!#REF!="x","B1","")</f>
        <v>#REF!</v>
      </c>
      <c r="BO803" s="12" t="e">
        <f>IF(Wedstrijden!#REF!="x","BB","")</f>
        <v>#REF!</v>
      </c>
      <c r="BP803" s="12" t="e">
        <f>IF(Wedstrijden!#REF!="x","B","")</f>
        <v>#REF!</v>
      </c>
      <c r="BQ803" s="12" t="e">
        <f>IF(Wedstrijden!#REF!="x","L1","")</f>
        <v>#REF!</v>
      </c>
      <c r="BR803" s="12" t="e">
        <f>IF(Wedstrijden!#REF!="x","L2","")</f>
        <v>#REF!</v>
      </c>
      <c r="BS803" s="12" t="e">
        <f>IF(Wedstrijden!#REF!="x","M1","")</f>
        <v>#REF!</v>
      </c>
      <c r="BT803" s="12" t="e">
        <f>IF(Wedstrijden!#REF!="x","M2","")</f>
        <v>#REF!</v>
      </c>
      <c r="BU803" s="12" t="e">
        <f>IF(Wedstrijden!#REF!="x","Z1","")</f>
        <v>#REF!</v>
      </c>
      <c r="BV803" s="12" t="e">
        <f>IF(Wedstrijden!#REF!="x","Z2","")</f>
        <v>#REF!</v>
      </c>
      <c r="BW803" s="12">
        <f>IF(COUNTA(Wedstrijden!#REF!)&lt;&gt;0,1,"")</f>
        <v>1</v>
      </c>
      <c r="BX803" s="12">
        <f t="shared" si="73"/>
        <v>1</v>
      </c>
      <c r="BY803" s="12" t="e">
        <f>IF(Wedstrijden!#REF!="x","BB","")</f>
        <v>#REF!</v>
      </c>
      <c r="BZ803" s="12" t="e">
        <f>IF(Wedstrijden!#REF!="x","B","")</f>
        <v>#REF!</v>
      </c>
      <c r="CA803" s="12" t="e">
        <f>IF(Wedstrijden!#REF!="x","L1","")</f>
        <v>#REF!</v>
      </c>
      <c r="CB803" s="12" t="e">
        <f>IF(Wedstrijden!#REF!="x","L2","")</f>
        <v>#REF!</v>
      </c>
      <c r="CC803" s="12" t="e">
        <f>IF(Wedstrijden!#REF!="x","M1","")</f>
        <v>#REF!</v>
      </c>
      <c r="CD803" s="12" t="e">
        <f>IF(Wedstrijden!#REF!="x","M2","")</f>
        <v>#REF!</v>
      </c>
      <c r="CE803" s="12" t="e">
        <f>IF(Wedstrijden!#REF!="x","Z1","")</f>
        <v>#REF!</v>
      </c>
      <c r="CF803" s="12" t="e">
        <f>IF(Wedstrijden!#REF!="x","Z2","")</f>
        <v>#REF!</v>
      </c>
      <c r="CG803" s="12" t="e">
        <f>IF(Wedstrijden!#REF!="x","ZZL","")</f>
        <v>#REF!</v>
      </c>
      <c r="CL803" s="12">
        <f>IF(COUNTA(Wedstrijden!#REF!)&lt;&gt;0,2,"")</f>
        <v>2</v>
      </c>
      <c r="CM803" s="12">
        <f t="shared" si="74"/>
        <v>2</v>
      </c>
      <c r="CN803" s="12" t="e">
        <f>IF(Wedstrijden!#REF!="x","AA","")</f>
        <v>#REF!</v>
      </c>
      <c r="CO803" s="12" t="e">
        <f>IF(Wedstrijden!#REF!="x","A","")</f>
        <v>#REF!</v>
      </c>
      <c r="CP803" s="12" t="e">
        <f>IF(Wedstrijden!#REF!="x","BB","")</f>
        <v>#REF!</v>
      </c>
      <c r="CQ803" s="12" t="e">
        <f>IF(Wedstrijden!#REF!="x","B","")</f>
        <v>#REF!</v>
      </c>
      <c r="CR803" s="12" t="e">
        <f>IF(Wedstrijden!#REF!="x","L","")</f>
        <v>#REF!</v>
      </c>
      <c r="CS803" s="12" t="e">
        <f>IF(Wedstrijden!#REF!="x","M","")</f>
        <v>#REF!</v>
      </c>
      <c r="CT803" s="12" t="e">
        <f>IF(Wedstrijden!#REF!="x","Z","")</f>
        <v>#REF!</v>
      </c>
      <c r="CU803" s="12" t="e">
        <f>IF(Wedstrijden!#REF!="x","ZZ","")</f>
        <v>#REF!</v>
      </c>
      <c r="CV803" s="12">
        <f>IF(COUNTA(Wedstrijden!#REF!)&lt;&gt;0,2,"")</f>
        <v>2</v>
      </c>
      <c r="CW803" s="12">
        <f t="shared" si="75"/>
        <v>1</v>
      </c>
      <c r="CX803" s="12" t="e">
        <f>IF(Wedstrijden!#REF!="x","BB","")</f>
        <v>#REF!</v>
      </c>
      <c r="CY803" s="12" t="e">
        <f>IF(Wedstrijden!#REF!="x","B","")</f>
        <v>#REF!</v>
      </c>
      <c r="CZ803" s="12" t="e">
        <f>IF(Wedstrijden!#REF!="x","L","")</f>
        <v>#REF!</v>
      </c>
      <c r="DA803" s="12" t="e">
        <f>IF(Wedstrijden!#REF!="x","M","")</f>
        <v>#REF!</v>
      </c>
      <c r="DB803" s="12" t="e">
        <f>IF(Wedstrijden!#REF!="x","Z","")</f>
        <v>#REF!</v>
      </c>
      <c r="DC803" s="12" t="e">
        <f>IF(Wedstrijden!#REF!="x","ZZ","")</f>
        <v>#REF!</v>
      </c>
      <c r="DD803" s="12" t="e">
        <f>IF(Wedstrijden!#REF!="x","1.40","")</f>
        <v>#REF!</v>
      </c>
      <c r="DE803" s="12">
        <f>IF(COUNTA(Wedstrijden!#REF!)&lt;&gt;0,6,"")</f>
        <v>6</v>
      </c>
      <c r="DF803" s="12">
        <f t="shared" si="76"/>
        <v>2</v>
      </c>
      <c r="DG803" s="12" t="e">
        <f>IF(Wedstrijden!#REF!="x","L","")</f>
        <v>#REF!</v>
      </c>
      <c r="DH803" s="12" t="e">
        <f>IF(Wedstrijden!#REF!="x","M","")</f>
        <v>#REF!</v>
      </c>
      <c r="DI803" s="12" t="e">
        <f>IF(Wedstrijden!#REF!="x","Z","")</f>
        <v>#REF!</v>
      </c>
      <c r="DJ803" s="12" t="e">
        <f>IF(Wedstrijden!#REF!="x","Z","")</f>
        <v>#REF!</v>
      </c>
      <c r="DK803" s="12">
        <f>IF(COUNTA(Wedstrijden!#REF!)&lt;&gt;0,6,"")</f>
        <v>6</v>
      </c>
      <c r="DL803" s="12">
        <f t="shared" si="77"/>
        <v>1</v>
      </c>
      <c r="DM803" s="12" t="e">
        <f>IF(Wedstrijden!#REF!="x","L","")</f>
        <v>#REF!</v>
      </c>
      <c r="DN803" s="12" t="e">
        <f>IF(Wedstrijden!#REF!="x","M","")</f>
        <v>#REF!</v>
      </c>
      <c r="DO803" s="12" t="e">
        <f>IF(Wedstrijden!#REF!="x","Z","")</f>
        <v>#REF!</v>
      </c>
      <c r="DP803" s="12" t="e">
        <f>IF(Wedstrijden!#REF!="x","Z","")</f>
        <v>#REF!</v>
      </c>
    </row>
    <row r="804" spans="1:120" ht="15" x14ac:dyDescent="0.25">
      <c r="A804" s="14">
        <f>Wedstrijden!A815</f>
        <v>0</v>
      </c>
      <c r="B804" s="12" t="str">
        <f>IFERROR(VLOOKUP(Wedstrijden!C815,Wedstrijdlocaties!$B$2:$E$500,2,FALSE),"")</f>
        <v/>
      </c>
      <c r="C804" s="12" t="str">
        <f>Wedstrijden!D815</f>
        <v/>
      </c>
      <c r="D804" s="12" t="str">
        <f>IFERROR(VLOOKUP(Wedstrijden!E815,Organisaties!$B$2:$C$500,2,FALSE),"")</f>
        <v/>
      </c>
      <c r="E804" s="12" t="str">
        <f>IFERROR(VLOOKUP(Wedstrijden!E815,Organisaties!$B$2:$G$500,5,FALSE),"")</f>
        <v/>
      </c>
      <c r="F804" s="12" t="e">
        <f>IF(Wedstrijden!#REF!&lt;&gt;"",Wedstrijden!#REF!,"")</f>
        <v>#REF!</v>
      </c>
      <c r="G804" s="12">
        <f>IF(Wedstrijden!K815="Indoor",1,0)</f>
        <v>0</v>
      </c>
      <c r="H804" s="12">
        <f>Wedstrijden!L815</f>
        <v>0</v>
      </c>
      <c r="I804" s="12" t="str">
        <f>IF(Wedstrijden!J815="Nee",0,IF(Wedstrijden!J815="Ja",1,""))</f>
        <v/>
      </c>
      <c r="J804" s="12" t="str">
        <f>IF(Wedstrijden!M815&lt;&gt;"",Wedstrijden!M815,"")</f>
        <v/>
      </c>
      <c r="BJ804" s="12">
        <f>IF(COUNTA(Wedstrijden!#REF!)&lt;&gt;0,1,"")</f>
        <v>1</v>
      </c>
      <c r="BK804" s="12">
        <f t="shared" si="72"/>
        <v>2</v>
      </c>
      <c r="BL804" s="12" t="e">
        <f>IF(Wedstrijden!#REF!="x","AA","")</f>
        <v>#REF!</v>
      </c>
      <c r="BM804" s="12" t="e">
        <f>IF(Wedstrijden!#REF!="x","A","")</f>
        <v>#REF!</v>
      </c>
      <c r="BN804" s="12" t="e">
        <f>IF(Wedstrijden!#REF!="x","B1","")</f>
        <v>#REF!</v>
      </c>
      <c r="BO804" s="12" t="e">
        <f>IF(Wedstrijden!#REF!="x","BB","")</f>
        <v>#REF!</v>
      </c>
      <c r="BP804" s="12" t="e">
        <f>IF(Wedstrijden!#REF!="x","B","")</f>
        <v>#REF!</v>
      </c>
      <c r="BQ804" s="12" t="e">
        <f>IF(Wedstrijden!#REF!="x","L1","")</f>
        <v>#REF!</v>
      </c>
      <c r="BR804" s="12" t="e">
        <f>IF(Wedstrijden!#REF!="x","L2","")</f>
        <v>#REF!</v>
      </c>
      <c r="BS804" s="12" t="e">
        <f>IF(Wedstrijden!#REF!="x","M1","")</f>
        <v>#REF!</v>
      </c>
      <c r="BT804" s="12" t="e">
        <f>IF(Wedstrijden!#REF!="x","M2","")</f>
        <v>#REF!</v>
      </c>
      <c r="BU804" s="12" t="e">
        <f>IF(Wedstrijden!#REF!="x","Z1","")</f>
        <v>#REF!</v>
      </c>
      <c r="BV804" s="12" t="e">
        <f>IF(Wedstrijden!#REF!="x","Z2","")</f>
        <v>#REF!</v>
      </c>
      <c r="BW804" s="12">
        <f>IF(COUNTA(Wedstrijden!#REF!)&lt;&gt;0,1,"")</f>
        <v>1</v>
      </c>
      <c r="BX804" s="12">
        <f t="shared" si="73"/>
        <v>1</v>
      </c>
      <c r="BY804" s="12" t="e">
        <f>IF(Wedstrijden!#REF!="x","BB","")</f>
        <v>#REF!</v>
      </c>
      <c r="BZ804" s="12" t="e">
        <f>IF(Wedstrijden!#REF!="x","B","")</f>
        <v>#REF!</v>
      </c>
      <c r="CA804" s="12" t="e">
        <f>IF(Wedstrijden!#REF!="x","L1","")</f>
        <v>#REF!</v>
      </c>
      <c r="CB804" s="12" t="e">
        <f>IF(Wedstrijden!#REF!="x","L2","")</f>
        <v>#REF!</v>
      </c>
      <c r="CC804" s="12" t="e">
        <f>IF(Wedstrijden!#REF!="x","M1","")</f>
        <v>#REF!</v>
      </c>
      <c r="CD804" s="12" t="e">
        <f>IF(Wedstrijden!#REF!="x","M2","")</f>
        <v>#REF!</v>
      </c>
      <c r="CE804" s="12" t="e">
        <f>IF(Wedstrijden!#REF!="x","Z1","")</f>
        <v>#REF!</v>
      </c>
      <c r="CF804" s="12" t="e">
        <f>IF(Wedstrijden!#REF!="x","Z2","")</f>
        <v>#REF!</v>
      </c>
      <c r="CG804" s="12" t="e">
        <f>IF(Wedstrijden!#REF!="x","ZZL","")</f>
        <v>#REF!</v>
      </c>
      <c r="CL804" s="12">
        <f>IF(COUNTA(Wedstrijden!#REF!)&lt;&gt;0,2,"")</f>
        <v>2</v>
      </c>
      <c r="CM804" s="12">
        <f t="shared" si="74"/>
        <v>2</v>
      </c>
      <c r="CN804" s="12" t="e">
        <f>IF(Wedstrijden!#REF!="x","AA","")</f>
        <v>#REF!</v>
      </c>
      <c r="CO804" s="12" t="e">
        <f>IF(Wedstrijden!#REF!="x","A","")</f>
        <v>#REF!</v>
      </c>
      <c r="CP804" s="12" t="e">
        <f>IF(Wedstrijden!#REF!="x","BB","")</f>
        <v>#REF!</v>
      </c>
      <c r="CQ804" s="12" t="e">
        <f>IF(Wedstrijden!#REF!="x","B","")</f>
        <v>#REF!</v>
      </c>
      <c r="CR804" s="12" t="e">
        <f>IF(Wedstrijden!#REF!="x","L","")</f>
        <v>#REF!</v>
      </c>
      <c r="CS804" s="12" t="e">
        <f>IF(Wedstrijden!#REF!="x","M","")</f>
        <v>#REF!</v>
      </c>
      <c r="CT804" s="12" t="e">
        <f>IF(Wedstrijden!#REF!="x","Z","")</f>
        <v>#REF!</v>
      </c>
      <c r="CU804" s="12" t="e">
        <f>IF(Wedstrijden!#REF!="x","ZZ","")</f>
        <v>#REF!</v>
      </c>
      <c r="CV804" s="12">
        <f>IF(COUNTA(Wedstrijden!#REF!)&lt;&gt;0,2,"")</f>
        <v>2</v>
      </c>
      <c r="CW804" s="12">
        <f t="shared" si="75"/>
        <v>1</v>
      </c>
      <c r="CX804" s="12" t="e">
        <f>IF(Wedstrijden!#REF!="x","BB","")</f>
        <v>#REF!</v>
      </c>
      <c r="CY804" s="12" t="e">
        <f>IF(Wedstrijden!#REF!="x","B","")</f>
        <v>#REF!</v>
      </c>
      <c r="CZ804" s="12" t="e">
        <f>IF(Wedstrijden!#REF!="x","L","")</f>
        <v>#REF!</v>
      </c>
      <c r="DA804" s="12" t="e">
        <f>IF(Wedstrijden!#REF!="x","M","")</f>
        <v>#REF!</v>
      </c>
      <c r="DB804" s="12" t="e">
        <f>IF(Wedstrijden!#REF!="x","Z","")</f>
        <v>#REF!</v>
      </c>
      <c r="DC804" s="12" t="e">
        <f>IF(Wedstrijden!#REF!="x","ZZ","")</f>
        <v>#REF!</v>
      </c>
      <c r="DD804" s="12" t="e">
        <f>IF(Wedstrijden!#REF!="x","1.40","")</f>
        <v>#REF!</v>
      </c>
      <c r="DE804" s="12">
        <f>IF(COUNTA(Wedstrijden!#REF!)&lt;&gt;0,6,"")</f>
        <v>6</v>
      </c>
      <c r="DF804" s="12">
        <f t="shared" si="76"/>
        <v>2</v>
      </c>
      <c r="DG804" s="12" t="e">
        <f>IF(Wedstrijden!#REF!="x","L","")</f>
        <v>#REF!</v>
      </c>
      <c r="DH804" s="12" t="e">
        <f>IF(Wedstrijden!#REF!="x","M","")</f>
        <v>#REF!</v>
      </c>
      <c r="DI804" s="12" t="e">
        <f>IF(Wedstrijden!#REF!="x","Z","")</f>
        <v>#REF!</v>
      </c>
      <c r="DJ804" s="12" t="e">
        <f>IF(Wedstrijden!#REF!="x","Z","")</f>
        <v>#REF!</v>
      </c>
      <c r="DK804" s="12">
        <f>IF(COUNTA(Wedstrijden!#REF!)&lt;&gt;0,6,"")</f>
        <v>6</v>
      </c>
      <c r="DL804" s="12">
        <f t="shared" si="77"/>
        <v>1</v>
      </c>
      <c r="DM804" s="12" t="e">
        <f>IF(Wedstrijden!#REF!="x","L","")</f>
        <v>#REF!</v>
      </c>
      <c r="DN804" s="12" t="e">
        <f>IF(Wedstrijden!#REF!="x","M","")</f>
        <v>#REF!</v>
      </c>
      <c r="DO804" s="12" t="e">
        <f>IF(Wedstrijden!#REF!="x","Z","")</f>
        <v>#REF!</v>
      </c>
      <c r="DP804" s="12" t="e">
        <f>IF(Wedstrijden!#REF!="x","Z","")</f>
        <v>#REF!</v>
      </c>
    </row>
    <row r="805" spans="1:120" ht="15" x14ac:dyDescent="0.25">
      <c r="A805" s="14">
        <f>Wedstrijden!A816</f>
        <v>0</v>
      </c>
      <c r="B805" s="12" t="str">
        <f>IFERROR(VLOOKUP(Wedstrijden!C816,Wedstrijdlocaties!$B$2:$E$500,2,FALSE),"")</f>
        <v/>
      </c>
      <c r="C805" s="12" t="str">
        <f>Wedstrijden!D816</f>
        <v/>
      </c>
      <c r="D805" s="12" t="str">
        <f>IFERROR(VLOOKUP(Wedstrijden!E816,Organisaties!$B$2:$C$500,2,FALSE),"")</f>
        <v/>
      </c>
      <c r="E805" s="12" t="str">
        <f>IFERROR(VLOOKUP(Wedstrijden!E816,Organisaties!$B$2:$G$500,5,FALSE),"")</f>
        <v/>
      </c>
      <c r="F805" s="12" t="e">
        <f>IF(Wedstrijden!#REF!&lt;&gt;"",Wedstrijden!#REF!,"")</f>
        <v>#REF!</v>
      </c>
      <c r="G805" s="12">
        <f>IF(Wedstrijden!K816="Indoor",1,0)</f>
        <v>0</v>
      </c>
      <c r="H805" s="12">
        <f>Wedstrijden!L816</f>
        <v>0</v>
      </c>
      <c r="I805" s="12" t="str">
        <f>IF(Wedstrijden!J816="Nee",0,IF(Wedstrijden!J816="Ja",1,""))</f>
        <v/>
      </c>
      <c r="J805" s="12" t="str">
        <f>IF(Wedstrijden!M816&lt;&gt;"",Wedstrijden!M816,"")</f>
        <v/>
      </c>
      <c r="BJ805" s="12">
        <f>IF(COUNTA(Wedstrijden!#REF!)&lt;&gt;0,1,"")</f>
        <v>1</v>
      </c>
      <c r="BK805" s="12">
        <f t="shared" si="72"/>
        <v>2</v>
      </c>
      <c r="BL805" s="12" t="e">
        <f>IF(Wedstrijden!#REF!="x","AA","")</f>
        <v>#REF!</v>
      </c>
      <c r="BM805" s="12" t="e">
        <f>IF(Wedstrijden!#REF!="x","A","")</f>
        <v>#REF!</v>
      </c>
      <c r="BN805" s="12" t="e">
        <f>IF(Wedstrijden!#REF!="x","B1","")</f>
        <v>#REF!</v>
      </c>
      <c r="BO805" s="12" t="e">
        <f>IF(Wedstrijden!#REF!="x","BB","")</f>
        <v>#REF!</v>
      </c>
      <c r="BP805" s="12" t="e">
        <f>IF(Wedstrijden!#REF!="x","B","")</f>
        <v>#REF!</v>
      </c>
      <c r="BQ805" s="12" t="e">
        <f>IF(Wedstrijden!#REF!="x","L1","")</f>
        <v>#REF!</v>
      </c>
      <c r="BR805" s="12" t="e">
        <f>IF(Wedstrijden!#REF!="x","L2","")</f>
        <v>#REF!</v>
      </c>
      <c r="BS805" s="12" t="e">
        <f>IF(Wedstrijden!#REF!="x","M1","")</f>
        <v>#REF!</v>
      </c>
      <c r="BT805" s="12" t="e">
        <f>IF(Wedstrijden!#REF!="x","M2","")</f>
        <v>#REF!</v>
      </c>
      <c r="BU805" s="12" t="e">
        <f>IF(Wedstrijden!#REF!="x","Z1","")</f>
        <v>#REF!</v>
      </c>
      <c r="BV805" s="12" t="e">
        <f>IF(Wedstrijden!#REF!="x","Z2","")</f>
        <v>#REF!</v>
      </c>
      <c r="BW805" s="12">
        <f>IF(COUNTA(Wedstrijden!#REF!)&lt;&gt;0,1,"")</f>
        <v>1</v>
      </c>
      <c r="BX805" s="12">
        <f t="shared" si="73"/>
        <v>1</v>
      </c>
      <c r="BY805" s="12" t="e">
        <f>IF(Wedstrijden!#REF!="x","BB","")</f>
        <v>#REF!</v>
      </c>
      <c r="BZ805" s="12" t="e">
        <f>IF(Wedstrijden!#REF!="x","B","")</f>
        <v>#REF!</v>
      </c>
      <c r="CA805" s="12" t="e">
        <f>IF(Wedstrijden!#REF!="x","L1","")</f>
        <v>#REF!</v>
      </c>
      <c r="CB805" s="12" t="e">
        <f>IF(Wedstrijden!#REF!="x","L2","")</f>
        <v>#REF!</v>
      </c>
      <c r="CC805" s="12" t="e">
        <f>IF(Wedstrijden!#REF!="x","M1","")</f>
        <v>#REF!</v>
      </c>
      <c r="CD805" s="12" t="e">
        <f>IF(Wedstrijden!#REF!="x","M2","")</f>
        <v>#REF!</v>
      </c>
      <c r="CE805" s="12" t="e">
        <f>IF(Wedstrijden!#REF!="x","Z1","")</f>
        <v>#REF!</v>
      </c>
      <c r="CF805" s="12" t="e">
        <f>IF(Wedstrijden!#REF!="x","Z2","")</f>
        <v>#REF!</v>
      </c>
      <c r="CG805" s="12" t="e">
        <f>IF(Wedstrijden!#REF!="x","ZZL","")</f>
        <v>#REF!</v>
      </c>
      <c r="CL805" s="12">
        <f>IF(COUNTA(Wedstrijden!#REF!)&lt;&gt;0,2,"")</f>
        <v>2</v>
      </c>
      <c r="CM805" s="12">
        <f t="shared" si="74"/>
        <v>2</v>
      </c>
      <c r="CN805" s="12" t="e">
        <f>IF(Wedstrijden!#REF!="x","AA","")</f>
        <v>#REF!</v>
      </c>
      <c r="CO805" s="12" t="e">
        <f>IF(Wedstrijden!#REF!="x","A","")</f>
        <v>#REF!</v>
      </c>
      <c r="CP805" s="12" t="e">
        <f>IF(Wedstrijden!#REF!="x","BB","")</f>
        <v>#REF!</v>
      </c>
      <c r="CQ805" s="12" t="e">
        <f>IF(Wedstrijden!#REF!="x","B","")</f>
        <v>#REF!</v>
      </c>
      <c r="CR805" s="12" t="e">
        <f>IF(Wedstrijden!#REF!="x","L","")</f>
        <v>#REF!</v>
      </c>
      <c r="CS805" s="12" t="e">
        <f>IF(Wedstrijden!#REF!="x","M","")</f>
        <v>#REF!</v>
      </c>
      <c r="CT805" s="12" t="e">
        <f>IF(Wedstrijden!#REF!="x","Z","")</f>
        <v>#REF!</v>
      </c>
      <c r="CU805" s="12" t="e">
        <f>IF(Wedstrijden!#REF!="x","ZZ","")</f>
        <v>#REF!</v>
      </c>
      <c r="CV805" s="12">
        <f>IF(COUNTA(Wedstrijden!#REF!)&lt;&gt;0,2,"")</f>
        <v>2</v>
      </c>
      <c r="CW805" s="12">
        <f t="shared" si="75"/>
        <v>1</v>
      </c>
      <c r="CX805" s="12" t="e">
        <f>IF(Wedstrijden!#REF!="x","BB","")</f>
        <v>#REF!</v>
      </c>
      <c r="CY805" s="12" t="e">
        <f>IF(Wedstrijden!#REF!="x","B","")</f>
        <v>#REF!</v>
      </c>
      <c r="CZ805" s="12" t="e">
        <f>IF(Wedstrijden!#REF!="x","L","")</f>
        <v>#REF!</v>
      </c>
      <c r="DA805" s="12" t="e">
        <f>IF(Wedstrijden!#REF!="x","M","")</f>
        <v>#REF!</v>
      </c>
      <c r="DB805" s="12" t="e">
        <f>IF(Wedstrijden!#REF!="x","Z","")</f>
        <v>#REF!</v>
      </c>
      <c r="DC805" s="12" t="e">
        <f>IF(Wedstrijden!#REF!="x","ZZ","")</f>
        <v>#REF!</v>
      </c>
      <c r="DD805" s="12" t="e">
        <f>IF(Wedstrijden!#REF!="x","1.40","")</f>
        <v>#REF!</v>
      </c>
      <c r="DE805" s="12">
        <f>IF(COUNTA(Wedstrijden!#REF!)&lt;&gt;0,6,"")</f>
        <v>6</v>
      </c>
      <c r="DF805" s="12">
        <f t="shared" si="76"/>
        <v>2</v>
      </c>
      <c r="DG805" s="12" t="e">
        <f>IF(Wedstrijden!#REF!="x","L","")</f>
        <v>#REF!</v>
      </c>
      <c r="DH805" s="12" t="e">
        <f>IF(Wedstrijden!#REF!="x","M","")</f>
        <v>#REF!</v>
      </c>
      <c r="DI805" s="12" t="e">
        <f>IF(Wedstrijden!#REF!="x","Z","")</f>
        <v>#REF!</v>
      </c>
      <c r="DJ805" s="12" t="e">
        <f>IF(Wedstrijden!#REF!="x","Z","")</f>
        <v>#REF!</v>
      </c>
      <c r="DK805" s="12">
        <f>IF(COUNTA(Wedstrijden!#REF!)&lt;&gt;0,6,"")</f>
        <v>6</v>
      </c>
      <c r="DL805" s="12">
        <f t="shared" si="77"/>
        <v>1</v>
      </c>
      <c r="DM805" s="12" t="e">
        <f>IF(Wedstrijden!#REF!="x","L","")</f>
        <v>#REF!</v>
      </c>
      <c r="DN805" s="12" t="e">
        <f>IF(Wedstrijden!#REF!="x","M","")</f>
        <v>#REF!</v>
      </c>
      <c r="DO805" s="12" t="e">
        <f>IF(Wedstrijden!#REF!="x","Z","")</f>
        <v>#REF!</v>
      </c>
      <c r="DP805" s="12" t="e">
        <f>IF(Wedstrijden!#REF!="x","Z","")</f>
        <v>#REF!</v>
      </c>
    </row>
    <row r="806" spans="1:120" ht="15" x14ac:dyDescent="0.25">
      <c r="A806" s="14">
        <f>Wedstrijden!A817</f>
        <v>0</v>
      </c>
      <c r="B806" s="12" t="str">
        <f>IFERROR(VLOOKUP(Wedstrijden!C817,Wedstrijdlocaties!$B$2:$E$500,2,FALSE),"")</f>
        <v/>
      </c>
      <c r="C806" s="12" t="str">
        <f>Wedstrijden!D817</f>
        <v/>
      </c>
      <c r="D806" s="12" t="str">
        <f>IFERROR(VLOOKUP(Wedstrijden!E817,Organisaties!$B$2:$C$500,2,FALSE),"")</f>
        <v/>
      </c>
      <c r="E806" s="12" t="str">
        <f>IFERROR(VLOOKUP(Wedstrijden!E817,Organisaties!$B$2:$G$500,5,FALSE),"")</f>
        <v/>
      </c>
      <c r="F806" s="12" t="e">
        <f>IF(Wedstrijden!#REF!&lt;&gt;"",Wedstrijden!#REF!,"")</f>
        <v>#REF!</v>
      </c>
      <c r="G806" s="12">
        <f>IF(Wedstrijden!K817="Indoor",1,0)</f>
        <v>0</v>
      </c>
      <c r="H806" s="12">
        <f>Wedstrijden!L817</f>
        <v>0</v>
      </c>
      <c r="I806" s="12" t="str">
        <f>IF(Wedstrijden!J817="Nee",0,IF(Wedstrijden!J817="Ja",1,""))</f>
        <v/>
      </c>
      <c r="J806" s="12" t="str">
        <f>IF(Wedstrijden!M817&lt;&gt;"",Wedstrijden!M817,"")</f>
        <v/>
      </c>
      <c r="BJ806" s="12">
        <f>IF(COUNTA(Wedstrijden!#REF!)&lt;&gt;0,1,"")</f>
        <v>1</v>
      </c>
      <c r="BK806" s="12">
        <f t="shared" si="72"/>
        <v>2</v>
      </c>
      <c r="BL806" s="12" t="e">
        <f>IF(Wedstrijden!#REF!="x","AA","")</f>
        <v>#REF!</v>
      </c>
      <c r="BM806" s="12" t="e">
        <f>IF(Wedstrijden!#REF!="x","A","")</f>
        <v>#REF!</v>
      </c>
      <c r="BN806" s="12" t="e">
        <f>IF(Wedstrijden!#REF!="x","B1","")</f>
        <v>#REF!</v>
      </c>
      <c r="BO806" s="12" t="e">
        <f>IF(Wedstrijden!#REF!="x","BB","")</f>
        <v>#REF!</v>
      </c>
      <c r="BP806" s="12" t="e">
        <f>IF(Wedstrijden!#REF!="x","B","")</f>
        <v>#REF!</v>
      </c>
      <c r="BQ806" s="12" t="e">
        <f>IF(Wedstrijden!#REF!="x","L1","")</f>
        <v>#REF!</v>
      </c>
      <c r="BR806" s="12" t="e">
        <f>IF(Wedstrijden!#REF!="x","L2","")</f>
        <v>#REF!</v>
      </c>
      <c r="BS806" s="12" t="e">
        <f>IF(Wedstrijden!#REF!="x","M1","")</f>
        <v>#REF!</v>
      </c>
      <c r="BT806" s="12" t="e">
        <f>IF(Wedstrijden!#REF!="x","M2","")</f>
        <v>#REF!</v>
      </c>
      <c r="BU806" s="12" t="e">
        <f>IF(Wedstrijden!#REF!="x","Z1","")</f>
        <v>#REF!</v>
      </c>
      <c r="BV806" s="12" t="e">
        <f>IF(Wedstrijden!#REF!="x","Z2","")</f>
        <v>#REF!</v>
      </c>
      <c r="BW806" s="12">
        <f>IF(COUNTA(Wedstrijden!#REF!)&lt;&gt;0,1,"")</f>
        <v>1</v>
      </c>
      <c r="BX806" s="12">
        <f t="shared" si="73"/>
        <v>1</v>
      </c>
      <c r="BY806" s="12" t="e">
        <f>IF(Wedstrijden!#REF!="x","BB","")</f>
        <v>#REF!</v>
      </c>
      <c r="BZ806" s="12" t="e">
        <f>IF(Wedstrijden!#REF!="x","B","")</f>
        <v>#REF!</v>
      </c>
      <c r="CA806" s="12" t="e">
        <f>IF(Wedstrijden!#REF!="x","L1","")</f>
        <v>#REF!</v>
      </c>
      <c r="CB806" s="12" t="e">
        <f>IF(Wedstrijden!#REF!="x","L2","")</f>
        <v>#REF!</v>
      </c>
      <c r="CC806" s="12" t="e">
        <f>IF(Wedstrijden!#REF!="x","M1","")</f>
        <v>#REF!</v>
      </c>
      <c r="CD806" s="12" t="e">
        <f>IF(Wedstrijden!#REF!="x","M2","")</f>
        <v>#REF!</v>
      </c>
      <c r="CE806" s="12" t="e">
        <f>IF(Wedstrijden!#REF!="x","Z1","")</f>
        <v>#REF!</v>
      </c>
      <c r="CF806" s="12" t="e">
        <f>IF(Wedstrijden!#REF!="x","Z2","")</f>
        <v>#REF!</v>
      </c>
      <c r="CG806" s="12" t="e">
        <f>IF(Wedstrijden!#REF!="x","ZZL","")</f>
        <v>#REF!</v>
      </c>
      <c r="CL806" s="12">
        <f>IF(COUNTA(Wedstrijden!#REF!)&lt;&gt;0,2,"")</f>
        <v>2</v>
      </c>
      <c r="CM806" s="12">
        <f t="shared" si="74"/>
        <v>2</v>
      </c>
      <c r="CN806" s="12" t="e">
        <f>IF(Wedstrijden!#REF!="x","AA","")</f>
        <v>#REF!</v>
      </c>
      <c r="CO806" s="12" t="e">
        <f>IF(Wedstrijden!#REF!="x","A","")</f>
        <v>#REF!</v>
      </c>
      <c r="CP806" s="12" t="e">
        <f>IF(Wedstrijden!#REF!="x","BB","")</f>
        <v>#REF!</v>
      </c>
      <c r="CQ806" s="12" t="e">
        <f>IF(Wedstrijden!#REF!="x","B","")</f>
        <v>#REF!</v>
      </c>
      <c r="CR806" s="12" t="e">
        <f>IF(Wedstrijden!#REF!="x","L","")</f>
        <v>#REF!</v>
      </c>
      <c r="CS806" s="12" t="e">
        <f>IF(Wedstrijden!#REF!="x","M","")</f>
        <v>#REF!</v>
      </c>
      <c r="CT806" s="12" t="e">
        <f>IF(Wedstrijden!#REF!="x","Z","")</f>
        <v>#REF!</v>
      </c>
      <c r="CU806" s="12" t="e">
        <f>IF(Wedstrijden!#REF!="x","ZZ","")</f>
        <v>#REF!</v>
      </c>
      <c r="CV806" s="12">
        <f>IF(COUNTA(Wedstrijden!#REF!)&lt;&gt;0,2,"")</f>
        <v>2</v>
      </c>
      <c r="CW806" s="12">
        <f t="shared" si="75"/>
        <v>1</v>
      </c>
      <c r="CX806" s="12" t="e">
        <f>IF(Wedstrijden!#REF!="x","BB","")</f>
        <v>#REF!</v>
      </c>
      <c r="CY806" s="12" t="e">
        <f>IF(Wedstrijden!#REF!="x","B","")</f>
        <v>#REF!</v>
      </c>
      <c r="CZ806" s="12" t="e">
        <f>IF(Wedstrijden!#REF!="x","L","")</f>
        <v>#REF!</v>
      </c>
      <c r="DA806" s="12" t="e">
        <f>IF(Wedstrijden!#REF!="x","M","")</f>
        <v>#REF!</v>
      </c>
      <c r="DB806" s="12" t="e">
        <f>IF(Wedstrijden!#REF!="x","Z","")</f>
        <v>#REF!</v>
      </c>
      <c r="DC806" s="12" t="e">
        <f>IF(Wedstrijden!#REF!="x","ZZ","")</f>
        <v>#REF!</v>
      </c>
      <c r="DD806" s="12" t="e">
        <f>IF(Wedstrijden!#REF!="x","1.40","")</f>
        <v>#REF!</v>
      </c>
      <c r="DE806" s="12">
        <f>IF(COUNTA(Wedstrijden!#REF!)&lt;&gt;0,6,"")</f>
        <v>6</v>
      </c>
      <c r="DF806" s="12">
        <f t="shared" si="76"/>
        <v>2</v>
      </c>
      <c r="DG806" s="12" t="e">
        <f>IF(Wedstrijden!#REF!="x","L","")</f>
        <v>#REF!</v>
      </c>
      <c r="DH806" s="12" t="e">
        <f>IF(Wedstrijden!#REF!="x","M","")</f>
        <v>#REF!</v>
      </c>
      <c r="DI806" s="12" t="e">
        <f>IF(Wedstrijden!#REF!="x","Z","")</f>
        <v>#REF!</v>
      </c>
      <c r="DJ806" s="12" t="e">
        <f>IF(Wedstrijden!#REF!="x","Z","")</f>
        <v>#REF!</v>
      </c>
      <c r="DK806" s="12">
        <f>IF(COUNTA(Wedstrijden!#REF!)&lt;&gt;0,6,"")</f>
        <v>6</v>
      </c>
      <c r="DL806" s="12">
        <f t="shared" si="77"/>
        <v>1</v>
      </c>
      <c r="DM806" s="12" t="e">
        <f>IF(Wedstrijden!#REF!="x","L","")</f>
        <v>#REF!</v>
      </c>
      <c r="DN806" s="12" t="e">
        <f>IF(Wedstrijden!#REF!="x","M","")</f>
        <v>#REF!</v>
      </c>
      <c r="DO806" s="12" t="e">
        <f>IF(Wedstrijden!#REF!="x","Z","")</f>
        <v>#REF!</v>
      </c>
      <c r="DP806" s="12" t="e">
        <f>IF(Wedstrijden!#REF!="x","Z","")</f>
        <v>#REF!</v>
      </c>
    </row>
    <row r="807" spans="1:120" ht="15" x14ac:dyDescent="0.25">
      <c r="A807" s="14">
        <f>Wedstrijden!A818</f>
        <v>0</v>
      </c>
      <c r="B807" s="12" t="str">
        <f>IFERROR(VLOOKUP(Wedstrijden!C818,Wedstrijdlocaties!$B$2:$E$500,2,FALSE),"")</f>
        <v/>
      </c>
      <c r="C807" s="12" t="str">
        <f>Wedstrijden!D818</f>
        <v/>
      </c>
      <c r="D807" s="12" t="str">
        <f>IFERROR(VLOOKUP(Wedstrijden!E818,Organisaties!$B$2:$C$500,2,FALSE),"")</f>
        <v/>
      </c>
      <c r="E807" s="12" t="str">
        <f>IFERROR(VLOOKUP(Wedstrijden!E818,Organisaties!$B$2:$G$500,5,FALSE),"")</f>
        <v/>
      </c>
      <c r="F807" s="12" t="e">
        <f>IF(Wedstrijden!#REF!&lt;&gt;"",Wedstrijden!#REF!,"")</f>
        <v>#REF!</v>
      </c>
      <c r="G807" s="12">
        <f>IF(Wedstrijden!K818="Indoor",1,0)</f>
        <v>0</v>
      </c>
      <c r="H807" s="12">
        <f>Wedstrijden!L818</f>
        <v>0</v>
      </c>
      <c r="I807" s="12" t="str">
        <f>IF(Wedstrijden!J818="Nee",0,IF(Wedstrijden!J818="Ja",1,""))</f>
        <v/>
      </c>
      <c r="J807" s="12" t="str">
        <f>IF(Wedstrijden!M818&lt;&gt;"",Wedstrijden!M818,"")</f>
        <v/>
      </c>
      <c r="BJ807" s="12">
        <f>IF(COUNTA(Wedstrijden!#REF!)&lt;&gt;0,1,"")</f>
        <v>1</v>
      </c>
      <c r="BK807" s="12">
        <f t="shared" si="72"/>
        <v>2</v>
      </c>
      <c r="BL807" s="12" t="e">
        <f>IF(Wedstrijden!#REF!="x","AA","")</f>
        <v>#REF!</v>
      </c>
      <c r="BM807" s="12" t="e">
        <f>IF(Wedstrijden!#REF!="x","A","")</f>
        <v>#REF!</v>
      </c>
      <c r="BN807" s="12" t="e">
        <f>IF(Wedstrijden!#REF!="x","B1","")</f>
        <v>#REF!</v>
      </c>
      <c r="BO807" s="12" t="e">
        <f>IF(Wedstrijden!#REF!="x","BB","")</f>
        <v>#REF!</v>
      </c>
      <c r="BP807" s="12" t="e">
        <f>IF(Wedstrijden!#REF!="x","B","")</f>
        <v>#REF!</v>
      </c>
      <c r="BQ807" s="12" t="e">
        <f>IF(Wedstrijden!#REF!="x","L1","")</f>
        <v>#REF!</v>
      </c>
      <c r="BR807" s="12" t="e">
        <f>IF(Wedstrijden!#REF!="x","L2","")</f>
        <v>#REF!</v>
      </c>
      <c r="BS807" s="12" t="e">
        <f>IF(Wedstrijden!#REF!="x","M1","")</f>
        <v>#REF!</v>
      </c>
      <c r="BT807" s="12" t="e">
        <f>IF(Wedstrijden!#REF!="x","M2","")</f>
        <v>#REF!</v>
      </c>
      <c r="BU807" s="12" t="e">
        <f>IF(Wedstrijden!#REF!="x","Z1","")</f>
        <v>#REF!</v>
      </c>
      <c r="BV807" s="12" t="e">
        <f>IF(Wedstrijden!#REF!="x","Z2","")</f>
        <v>#REF!</v>
      </c>
      <c r="BW807" s="12">
        <f>IF(COUNTA(Wedstrijden!#REF!)&lt;&gt;0,1,"")</f>
        <v>1</v>
      </c>
      <c r="BX807" s="12">
        <f t="shared" si="73"/>
        <v>1</v>
      </c>
      <c r="BY807" s="12" t="e">
        <f>IF(Wedstrijden!#REF!="x","BB","")</f>
        <v>#REF!</v>
      </c>
      <c r="BZ807" s="12" t="e">
        <f>IF(Wedstrijden!#REF!="x","B","")</f>
        <v>#REF!</v>
      </c>
      <c r="CA807" s="12" t="e">
        <f>IF(Wedstrijden!#REF!="x","L1","")</f>
        <v>#REF!</v>
      </c>
      <c r="CB807" s="12" t="e">
        <f>IF(Wedstrijden!#REF!="x","L2","")</f>
        <v>#REF!</v>
      </c>
      <c r="CC807" s="12" t="e">
        <f>IF(Wedstrijden!#REF!="x","M1","")</f>
        <v>#REF!</v>
      </c>
      <c r="CD807" s="12" t="e">
        <f>IF(Wedstrijden!#REF!="x","M2","")</f>
        <v>#REF!</v>
      </c>
      <c r="CE807" s="12" t="e">
        <f>IF(Wedstrijden!#REF!="x","Z1","")</f>
        <v>#REF!</v>
      </c>
      <c r="CF807" s="12" t="e">
        <f>IF(Wedstrijden!#REF!="x","Z2","")</f>
        <v>#REF!</v>
      </c>
      <c r="CG807" s="12" t="e">
        <f>IF(Wedstrijden!#REF!="x","ZZL","")</f>
        <v>#REF!</v>
      </c>
      <c r="CL807" s="12">
        <f>IF(COUNTA(Wedstrijden!#REF!)&lt;&gt;0,2,"")</f>
        <v>2</v>
      </c>
      <c r="CM807" s="12">
        <f t="shared" si="74"/>
        <v>2</v>
      </c>
      <c r="CN807" s="12" t="e">
        <f>IF(Wedstrijden!#REF!="x","AA","")</f>
        <v>#REF!</v>
      </c>
      <c r="CO807" s="12" t="e">
        <f>IF(Wedstrijden!#REF!="x","A","")</f>
        <v>#REF!</v>
      </c>
      <c r="CP807" s="12" t="e">
        <f>IF(Wedstrijden!#REF!="x","BB","")</f>
        <v>#REF!</v>
      </c>
      <c r="CQ807" s="12" t="e">
        <f>IF(Wedstrijden!#REF!="x","B","")</f>
        <v>#REF!</v>
      </c>
      <c r="CR807" s="12" t="e">
        <f>IF(Wedstrijden!#REF!="x","L","")</f>
        <v>#REF!</v>
      </c>
      <c r="CS807" s="12" t="e">
        <f>IF(Wedstrijden!#REF!="x","M","")</f>
        <v>#REF!</v>
      </c>
      <c r="CT807" s="12" t="e">
        <f>IF(Wedstrijden!#REF!="x","Z","")</f>
        <v>#REF!</v>
      </c>
      <c r="CU807" s="12" t="e">
        <f>IF(Wedstrijden!#REF!="x","ZZ","")</f>
        <v>#REF!</v>
      </c>
      <c r="CV807" s="12">
        <f>IF(COUNTA(Wedstrijden!#REF!)&lt;&gt;0,2,"")</f>
        <v>2</v>
      </c>
      <c r="CW807" s="12">
        <f t="shared" si="75"/>
        <v>1</v>
      </c>
      <c r="CX807" s="12" t="e">
        <f>IF(Wedstrijden!#REF!="x","BB","")</f>
        <v>#REF!</v>
      </c>
      <c r="CY807" s="12" t="e">
        <f>IF(Wedstrijden!#REF!="x","B","")</f>
        <v>#REF!</v>
      </c>
      <c r="CZ807" s="12" t="e">
        <f>IF(Wedstrijden!#REF!="x","L","")</f>
        <v>#REF!</v>
      </c>
      <c r="DA807" s="12" t="e">
        <f>IF(Wedstrijden!#REF!="x","M","")</f>
        <v>#REF!</v>
      </c>
      <c r="DB807" s="12" t="e">
        <f>IF(Wedstrijden!#REF!="x","Z","")</f>
        <v>#REF!</v>
      </c>
      <c r="DC807" s="12" t="e">
        <f>IF(Wedstrijden!#REF!="x","ZZ","")</f>
        <v>#REF!</v>
      </c>
      <c r="DD807" s="12" t="e">
        <f>IF(Wedstrijden!#REF!="x","1.40","")</f>
        <v>#REF!</v>
      </c>
      <c r="DE807" s="12">
        <f>IF(COUNTA(Wedstrijden!#REF!)&lt;&gt;0,6,"")</f>
        <v>6</v>
      </c>
      <c r="DF807" s="12">
        <f t="shared" si="76"/>
        <v>2</v>
      </c>
      <c r="DG807" s="12" t="e">
        <f>IF(Wedstrijden!#REF!="x","L","")</f>
        <v>#REF!</v>
      </c>
      <c r="DH807" s="12" t="e">
        <f>IF(Wedstrijden!#REF!="x","M","")</f>
        <v>#REF!</v>
      </c>
      <c r="DI807" s="12" t="e">
        <f>IF(Wedstrijden!#REF!="x","Z","")</f>
        <v>#REF!</v>
      </c>
      <c r="DJ807" s="12" t="e">
        <f>IF(Wedstrijden!#REF!="x","Z","")</f>
        <v>#REF!</v>
      </c>
      <c r="DK807" s="12">
        <f>IF(COUNTA(Wedstrijden!#REF!)&lt;&gt;0,6,"")</f>
        <v>6</v>
      </c>
      <c r="DL807" s="12">
        <f t="shared" si="77"/>
        <v>1</v>
      </c>
      <c r="DM807" s="12" t="e">
        <f>IF(Wedstrijden!#REF!="x","L","")</f>
        <v>#REF!</v>
      </c>
      <c r="DN807" s="12" t="e">
        <f>IF(Wedstrijden!#REF!="x","M","")</f>
        <v>#REF!</v>
      </c>
      <c r="DO807" s="12" t="e">
        <f>IF(Wedstrijden!#REF!="x","Z","")</f>
        <v>#REF!</v>
      </c>
      <c r="DP807" s="12" t="e">
        <f>IF(Wedstrijden!#REF!="x","Z","")</f>
        <v>#REF!</v>
      </c>
    </row>
    <row r="808" spans="1:120" ht="15" x14ac:dyDescent="0.25">
      <c r="A808" s="14">
        <f>Wedstrijden!A819</f>
        <v>0</v>
      </c>
      <c r="B808" s="12" t="str">
        <f>IFERROR(VLOOKUP(Wedstrijden!C819,Wedstrijdlocaties!$B$2:$E$500,2,FALSE),"")</f>
        <v/>
      </c>
      <c r="C808" s="12" t="str">
        <f>Wedstrijden!D819</f>
        <v/>
      </c>
      <c r="D808" s="12" t="str">
        <f>IFERROR(VLOOKUP(Wedstrijden!E819,Organisaties!$B$2:$C$500,2,FALSE),"")</f>
        <v/>
      </c>
      <c r="E808" s="12" t="str">
        <f>IFERROR(VLOOKUP(Wedstrijden!E819,Organisaties!$B$2:$G$500,5,FALSE),"")</f>
        <v/>
      </c>
      <c r="F808" s="12" t="e">
        <f>IF(Wedstrijden!#REF!&lt;&gt;"",Wedstrijden!#REF!,"")</f>
        <v>#REF!</v>
      </c>
      <c r="G808" s="12">
        <f>IF(Wedstrijden!K819="Indoor",1,0)</f>
        <v>0</v>
      </c>
      <c r="H808" s="12">
        <f>Wedstrijden!L819</f>
        <v>0</v>
      </c>
      <c r="I808" s="12" t="str">
        <f>IF(Wedstrijden!J819="Nee",0,IF(Wedstrijden!J819="Ja",1,""))</f>
        <v/>
      </c>
      <c r="J808" s="12" t="str">
        <f>IF(Wedstrijden!M819&lt;&gt;"",Wedstrijden!M819,"")</f>
        <v/>
      </c>
      <c r="BJ808" s="12">
        <f>IF(COUNTA(Wedstrijden!#REF!)&lt;&gt;0,1,"")</f>
        <v>1</v>
      </c>
      <c r="BK808" s="12">
        <f t="shared" si="72"/>
        <v>2</v>
      </c>
      <c r="BL808" s="12" t="e">
        <f>IF(Wedstrijden!#REF!="x","AA","")</f>
        <v>#REF!</v>
      </c>
      <c r="BM808" s="12" t="e">
        <f>IF(Wedstrijden!#REF!="x","A","")</f>
        <v>#REF!</v>
      </c>
      <c r="BN808" s="12" t="e">
        <f>IF(Wedstrijden!#REF!="x","B1","")</f>
        <v>#REF!</v>
      </c>
      <c r="BO808" s="12" t="e">
        <f>IF(Wedstrijden!#REF!="x","BB","")</f>
        <v>#REF!</v>
      </c>
      <c r="BP808" s="12" t="e">
        <f>IF(Wedstrijden!#REF!="x","B","")</f>
        <v>#REF!</v>
      </c>
      <c r="BQ808" s="12" t="e">
        <f>IF(Wedstrijden!#REF!="x","L1","")</f>
        <v>#REF!</v>
      </c>
      <c r="BR808" s="12" t="e">
        <f>IF(Wedstrijden!#REF!="x","L2","")</f>
        <v>#REF!</v>
      </c>
      <c r="BS808" s="12" t="e">
        <f>IF(Wedstrijden!#REF!="x","M1","")</f>
        <v>#REF!</v>
      </c>
      <c r="BT808" s="12" t="e">
        <f>IF(Wedstrijden!#REF!="x","M2","")</f>
        <v>#REF!</v>
      </c>
      <c r="BU808" s="12" t="e">
        <f>IF(Wedstrijden!#REF!="x","Z1","")</f>
        <v>#REF!</v>
      </c>
      <c r="BV808" s="12" t="e">
        <f>IF(Wedstrijden!#REF!="x","Z2","")</f>
        <v>#REF!</v>
      </c>
      <c r="BW808" s="12">
        <f>IF(COUNTA(Wedstrijden!#REF!)&lt;&gt;0,1,"")</f>
        <v>1</v>
      </c>
      <c r="BX808" s="12">
        <f t="shared" si="73"/>
        <v>1</v>
      </c>
      <c r="BY808" s="12" t="e">
        <f>IF(Wedstrijden!#REF!="x","BB","")</f>
        <v>#REF!</v>
      </c>
      <c r="BZ808" s="12" t="e">
        <f>IF(Wedstrijden!#REF!="x","B","")</f>
        <v>#REF!</v>
      </c>
      <c r="CA808" s="12" t="e">
        <f>IF(Wedstrijden!#REF!="x","L1","")</f>
        <v>#REF!</v>
      </c>
      <c r="CB808" s="12" t="e">
        <f>IF(Wedstrijden!#REF!="x","L2","")</f>
        <v>#REF!</v>
      </c>
      <c r="CC808" s="12" t="e">
        <f>IF(Wedstrijden!#REF!="x","M1","")</f>
        <v>#REF!</v>
      </c>
      <c r="CD808" s="12" t="e">
        <f>IF(Wedstrijden!#REF!="x","M2","")</f>
        <v>#REF!</v>
      </c>
      <c r="CE808" s="12" t="e">
        <f>IF(Wedstrijden!#REF!="x","Z1","")</f>
        <v>#REF!</v>
      </c>
      <c r="CF808" s="12" t="e">
        <f>IF(Wedstrijden!#REF!="x","Z2","")</f>
        <v>#REF!</v>
      </c>
      <c r="CG808" s="12" t="e">
        <f>IF(Wedstrijden!#REF!="x","ZZL","")</f>
        <v>#REF!</v>
      </c>
      <c r="CL808" s="12">
        <f>IF(COUNTA(Wedstrijden!#REF!)&lt;&gt;0,2,"")</f>
        <v>2</v>
      </c>
      <c r="CM808" s="12">
        <f t="shared" si="74"/>
        <v>2</v>
      </c>
      <c r="CN808" s="12" t="e">
        <f>IF(Wedstrijden!#REF!="x","AA","")</f>
        <v>#REF!</v>
      </c>
      <c r="CO808" s="12" t="e">
        <f>IF(Wedstrijden!#REF!="x","A","")</f>
        <v>#REF!</v>
      </c>
      <c r="CP808" s="12" t="e">
        <f>IF(Wedstrijden!#REF!="x","BB","")</f>
        <v>#REF!</v>
      </c>
      <c r="CQ808" s="12" t="e">
        <f>IF(Wedstrijden!#REF!="x","B","")</f>
        <v>#REF!</v>
      </c>
      <c r="CR808" s="12" t="e">
        <f>IF(Wedstrijden!#REF!="x","L","")</f>
        <v>#REF!</v>
      </c>
      <c r="CS808" s="12" t="e">
        <f>IF(Wedstrijden!#REF!="x","M","")</f>
        <v>#REF!</v>
      </c>
      <c r="CT808" s="12" t="e">
        <f>IF(Wedstrijden!#REF!="x","Z","")</f>
        <v>#REF!</v>
      </c>
      <c r="CU808" s="12" t="e">
        <f>IF(Wedstrijden!#REF!="x","ZZ","")</f>
        <v>#REF!</v>
      </c>
      <c r="CV808" s="12">
        <f>IF(COUNTA(Wedstrijden!#REF!)&lt;&gt;0,2,"")</f>
        <v>2</v>
      </c>
      <c r="CW808" s="12">
        <f t="shared" si="75"/>
        <v>1</v>
      </c>
      <c r="CX808" s="12" t="e">
        <f>IF(Wedstrijden!#REF!="x","BB","")</f>
        <v>#REF!</v>
      </c>
      <c r="CY808" s="12" t="e">
        <f>IF(Wedstrijden!#REF!="x","B","")</f>
        <v>#REF!</v>
      </c>
      <c r="CZ808" s="12" t="e">
        <f>IF(Wedstrijden!#REF!="x","L","")</f>
        <v>#REF!</v>
      </c>
      <c r="DA808" s="12" t="e">
        <f>IF(Wedstrijden!#REF!="x","M","")</f>
        <v>#REF!</v>
      </c>
      <c r="DB808" s="12" t="e">
        <f>IF(Wedstrijden!#REF!="x","Z","")</f>
        <v>#REF!</v>
      </c>
      <c r="DC808" s="12" t="e">
        <f>IF(Wedstrijden!#REF!="x","ZZ","")</f>
        <v>#REF!</v>
      </c>
      <c r="DD808" s="12" t="e">
        <f>IF(Wedstrijden!#REF!="x","1.40","")</f>
        <v>#REF!</v>
      </c>
      <c r="DE808" s="12">
        <f>IF(COUNTA(Wedstrijden!#REF!)&lt;&gt;0,6,"")</f>
        <v>6</v>
      </c>
      <c r="DF808" s="12">
        <f t="shared" si="76"/>
        <v>2</v>
      </c>
      <c r="DG808" s="12" t="e">
        <f>IF(Wedstrijden!#REF!="x","L","")</f>
        <v>#REF!</v>
      </c>
      <c r="DH808" s="12" t="e">
        <f>IF(Wedstrijden!#REF!="x","M","")</f>
        <v>#REF!</v>
      </c>
      <c r="DI808" s="12" t="e">
        <f>IF(Wedstrijden!#REF!="x","Z","")</f>
        <v>#REF!</v>
      </c>
      <c r="DJ808" s="12" t="e">
        <f>IF(Wedstrijden!#REF!="x","Z","")</f>
        <v>#REF!</v>
      </c>
      <c r="DK808" s="12">
        <f>IF(COUNTA(Wedstrijden!#REF!)&lt;&gt;0,6,"")</f>
        <v>6</v>
      </c>
      <c r="DL808" s="12">
        <f t="shared" si="77"/>
        <v>1</v>
      </c>
      <c r="DM808" s="12" t="e">
        <f>IF(Wedstrijden!#REF!="x","L","")</f>
        <v>#REF!</v>
      </c>
      <c r="DN808" s="12" t="e">
        <f>IF(Wedstrijden!#REF!="x","M","")</f>
        <v>#REF!</v>
      </c>
      <c r="DO808" s="12" t="e">
        <f>IF(Wedstrijden!#REF!="x","Z","")</f>
        <v>#REF!</v>
      </c>
      <c r="DP808" s="12" t="e">
        <f>IF(Wedstrijden!#REF!="x","Z","")</f>
        <v>#REF!</v>
      </c>
    </row>
    <row r="809" spans="1:120" ht="15" x14ac:dyDescent="0.25">
      <c r="A809" s="14">
        <f>Wedstrijden!A820</f>
        <v>0</v>
      </c>
      <c r="B809" s="12" t="str">
        <f>IFERROR(VLOOKUP(Wedstrijden!C820,Wedstrijdlocaties!$B$2:$E$500,2,FALSE),"")</f>
        <v/>
      </c>
      <c r="C809" s="12" t="str">
        <f>Wedstrijden!D820</f>
        <v/>
      </c>
      <c r="D809" s="12" t="str">
        <f>IFERROR(VLOOKUP(Wedstrijden!E820,Organisaties!$B$2:$C$500,2,FALSE),"")</f>
        <v/>
      </c>
      <c r="E809" s="12" t="str">
        <f>IFERROR(VLOOKUP(Wedstrijden!E820,Organisaties!$B$2:$G$500,5,FALSE),"")</f>
        <v/>
      </c>
      <c r="F809" s="12" t="e">
        <f>IF(Wedstrijden!#REF!&lt;&gt;"",Wedstrijden!#REF!,"")</f>
        <v>#REF!</v>
      </c>
      <c r="G809" s="12">
        <f>IF(Wedstrijden!K820="Indoor",1,0)</f>
        <v>0</v>
      </c>
      <c r="H809" s="12">
        <f>Wedstrijden!L820</f>
        <v>0</v>
      </c>
      <c r="I809" s="12" t="str">
        <f>IF(Wedstrijden!J820="Nee",0,IF(Wedstrijden!J820="Ja",1,""))</f>
        <v/>
      </c>
      <c r="J809" s="12" t="str">
        <f>IF(Wedstrijden!M820&lt;&gt;"",Wedstrijden!M820,"")</f>
        <v/>
      </c>
      <c r="BJ809" s="12">
        <f>IF(COUNTA(Wedstrijden!#REF!)&lt;&gt;0,1,"")</f>
        <v>1</v>
      </c>
      <c r="BK809" s="12">
        <f t="shared" si="72"/>
        <v>2</v>
      </c>
      <c r="BL809" s="12" t="e">
        <f>IF(Wedstrijden!#REF!="x","AA","")</f>
        <v>#REF!</v>
      </c>
      <c r="BM809" s="12" t="e">
        <f>IF(Wedstrijden!#REF!="x","A","")</f>
        <v>#REF!</v>
      </c>
      <c r="BN809" s="12" t="e">
        <f>IF(Wedstrijden!#REF!="x","B1","")</f>
        <v>#REF!</v>
      </c>
      <c r="BO809" s="12" t="e">
        <f>IF(Wedstrijden!#REF!="x","BB","")</f>
        <v>#REF!</v>
      </c>
      <c r="BP809" s="12" t="e">
        <f>IF(Wedstrijden!#REF!="x","B","")</f>
        <v>#REF!</v>
      </c>
      <c r="BQ809" s="12" t="e">
        <f>IF(Wedstrijden!#REF!="x","L1","")</f>
        <v>#REF!</v>
      </c>
      <c r="BR809" s="12" t="e">
        <f>IF(Wedstrijden!#REF!="x","L2","")</f>
        <v>#REF!</v>
      </c>
      <c r="BS809" s="12" t="e">
        <f>IF(Wedstrijden!#REF!="x","M1","")</f>
        <v>#REF!</v>
      </c>
      <c r="BT809" s="12" t="e">
        <f>IF(Wedstrijden!#REF!="x","M2","")</f>
        <v>#REF!</v>
      </c>
      <c r="BU809" s="12" t="e">
        <f>IF(Wedstrijden!#REF!="x","Z1","")</f>
        <v>#REF!</v>
      </c>
      <c r="BV809" s="12" t="e">
        <f>IF(Wedstrijden!#REF!="x","Z2","")</f>
        <v>#REF!</v>
      </c>
      <c r="BW809" s="12">
        <f>IF(COUNTA(Wedstrijden!#REF!)&lt;&gt;0,1,"")</f>
        <v>1</v>
      </c>
      <c r="BX809" s="12">
        <f t="shared" si="73"/>
        <v>1</v>
      </c>
      <c r="BY809" s="12" t="e">
        <f>IF(Wedstrijden!#REF!="x","BB","")</f>
        <v>#REF!</v>
      </c>
      <c r="BZ809" s="12" t="e">
        <f>IF(Wedstrijden!#REF!="x","B","")</f>
        <v>#REF!</v>
      </c>
      <c r="CA809" s="12" t="e">
        <f>IF(Wedstrijden!#REF!="x","L1","")</f>
        <v>#REF!</v>
      </c>
      <c r="CB809" s="12" t="e">
        <f>IF(Wedstrijden!#REF!="x","L2","")</f>
        <v>#REF!</v>
      </c>
      <c r="CC809" s="12" t="e">
        <f>IF(Wedstrijden!#REF!="x","M1","")</f>
        <v>#REF!</v>
      </c>
      <c r="CD809" s="12" t="e">
        <f>IF(Wedstrijden!#REF!="x","M2","")</f>
        <v>#REF!</v>
      </c>
      <c r="CE809" s="12" t="e">
        <f>IF(Wedstrijden!#REF!="x","Z1","")</f>
        <v>#REF!</v>
      </c>
      <c r="CF809" s="12" t="e">
        <f>IF(Wedstrijden!#REF!="x","Z2","")</f>
        <v>#REF!</v>
      </c>
      <c r="CG809" s="12" t="e">
        <f>IF(Wedstrijden!#REF!="x","ZZL","")</f>
        <v>#REF!</v>
      </c>
      <c r="CL809" s="12">
        <f>IF(COUNTA(Wedstrijden!#REF!)&lt;&gt;0,2,"")</f>
        <v>2</v>
      </c>
      <c r="CM809" s="12">
        <f t="shared" si="74"/>
        <v>2</v>
      </c>
      <c r="CN809" s="12" t="e">
        <f>IF(Wedstrijden!#REF!="x","AA","")</f>
        <v>#REF!</v>
      </c>
      <c r="CO809" s="12" t="e">
        <f>IF(Wedstrijden!#REF!="x","A","")</f>
        <v>#REF!</v>
      </c>
      <c r="CP809" s="12" t="e">
        <f>IF(Wedstrijden!#REF!="x","BB","")</f>
        <v>#REF!</v>
      </c>
      <c r="CQ809" s="12" t="e">
        <f>IF(Wedstrijden!#REF!="x","B","")</f>
        <v>#REF!</v>
      </c>
      <c r="CR809" s="12" t="e">
        <f>IF(Wedstrijden!#REF!="x","L","")</f>
        <v>#REF!</v>
      </c>
      <c r="CS809" s="12" t="e">
        <f>IF(Wedstrijden!#REF!="x","M","")</f>
        <v>#REF!</v>
      </c>
      <c r="CT809" s="12" t="e">
        <f>IF(Wedstrijden!#REF!="x","Z","")</f>
        <v>#REF!</v>
      </c>
      <c r="CU809" s="12" t="e">
        <f>IF(Wedstrijden!#REF!="x","ZZ","")</f>
        <v>#REF!</v>
      </c>
      <c r="CV809" s="12">
        <f>IF(COUNTA(Wedstrijden!#REF!)&lt;&gt;0,2,"")</f>
        <v>2</v>
      </c>
      <c r="CW809" s="12">
        <f t="shared" si="75"/>
        <v>1</v>
      </c>
      <c r="CX809" s="12" t="e">
        <f>IF(Wedstrijden!#REF!="x","BB","")</f>
        <v>#REF!</v>
      </c>
      <c r="CY809" s="12" t="e">
        <f>IF(Wedstrijden!#REF!="x","B","")</f>
        <v>#REF!</v>
      </c>
      <c r="CZ809" s="12" t="e">
        <f>IF(Wedstrijden!#REF!="x","L","")</f>
        <v>#REF!</v>
      </c>
      <c r="DA809" s="12" t="e">
        <f>IF(Wedstrijden!#REF!="x","M","")</f>
        <v>#REF!</v>
      </c>
      <c r="DB809" s="12" t="e">
        <f>IF(Wedstrijden!#REF!="x","Z","")</f>
        <v>#REF!</v>
      </c>
      <c r="DC809" s="12" t="e">
        <f>IF(Wedstrijden!#REF!="x","ZZ","")</f>
        <v>#REF!</v>
      </c>
      <c r="DD809" s="12" t="e">
        <f>IF(Wedstrijden!#REF!="x","1.40","")</f>
        <v>#REF!</v>
      </c>
      <c r="DE809" s="12">
        <f>IF(COUNTA(Wedstrijden!#REF!)&lt;&gt;0,6,"")</f>
        <v>6</v>
      </c>
      <c r="DF809" s="12">
        <f t="shared" si="76"/>
        <v>2</v>
      </c>
      <c r="DG809" s="12" t="e">
        <f>IF(Wedstrijden!#REF!="x","L","")</f>
        <v>#REF!</v>
      </c>
      <c r="DH809" s="12" t="e">
        <f>IF(Wedstrijden!#REF!="x","M","")</f>
        <v>#REF!</v>
      </c>
      <c r="DI809" s="12" t="e">
        <f>IF(Wedstrijden!#REF!="x","Z","")</f>
        <v>#REF!</v>
      </c>
      <c r="DJ809" s="12" t="e">
        <f>IF(Wedstrijden!#REF!="x","Z","")</f>
        <v>#REF!</v>
      </c>
      <c r="DK809" s="12">
        <f>IF(COUNTA(Wedstrijden!#REF!)&lt;&gt;0,6,"")</f>
        <v>6</v>
      </c>
      <c r="DL809" s="12">
        <f t="shared" si="77"/>
        <v>1</v>
      </c>
      <c r="DM809" s="12" t="e">
        <f>IF(Wedstrijden!#REF!="x","L","")</f>
        <v>#REF!</v>
      </c>
      <c r="DN809" s="12" t="e">
        <f>IF(Wedstrijden!#REF!="x","M","")</f>
        <v>#REF!</v>
      </c>
      <c r="DO809" s="12" t="e">
        <f>IF(Wedstrijden!#REF!="x","Z","")</f>
        <v>#REF!</v>
      </c>
      <c r="DP809" s="12" t="e">
        <f>IF(Wedstrijden!#REF!="x","Z","")</f>
        <v>#REF!</v>
      </c>
    </row>
    <row r="810" spans="1:120" ht="15" x14ac:dyDescent="0.25">
      <c r="A810" s="14">
        <f>Wedstrijden!A821</f>
        <v>0</v>
      </c>
      <c r="B810" s="12" t="str">
        <f>IFERROR(VLOOKUP(Wedstrijden!C821,Wedstrijdlocaties!$B$2:$E$500,2,FALSE),"")</f>
        <v/>
      </c>
      <c r="C810" s="12" t="str">
        <f>Wedstrijden!D821</f>
        <v/>
      </c>
      <c r="D810" s="12" t="str">
        <f>IFERROR(VLOOKUP(Wedstrijden!E821,Organisaties!$B$2:$C$500,2,FALSE),"")</f>
        <v/>
      </c>
      <c r="E810" s="12" t="str">
        <f>IFERROR(VLOOKUP(Wedstrijden!E821,Organisaties!$B$2:$G$500,5,FALSE),"")</f>
        <v/>
      </c>
      <c r="F810" s="12" t="e">
        <f>IF(Wedstrijden!#REF!&lt;&gt;"",Wedstrijden!#REF!,"")</f>
        <v>#REF!</v>
      </c>
      <c r="G810" s="12">
        <f>IF(Wedstrijden!K821="Indoor",1,0)</f>
        <v>0</v>
      </c>
      <c r="H810" s="12">
        <f>Wedstrijden!L821</f>
        <v>0</v>
      </c>
      <c r="I810" s="12" t="str">
        <f>IF(Wedstrijden!J821="Nee",0,IF(Wedstrijden!J821="Ja",1,""))</f>
        <v/>
      </c>
      <c r="J810" s="12" t="str">
        <f>IF(Wedstrijden!M821&lt;&gt;"",Wedstrijden!M821,"")</f>
        <v/>
      </c>
      <c r="BJ810" s="12">
        <f>IF(COUNTA(Wedstrijden!#REF!)&lt;&gt;0,1,"")</f>
        <v>1</v>
      </c>
      <c r="BK810" s="12">
        <f t="shared" si="72"/>
        <v>2</v>
      </c>
      <c r="BL810" s="12" t="e">
        <f>IF(Wedstrijden!#REF!="x","AA","")</f>
        <v>#REF!</v>
      </c>
      <c r="BM810" s="12" t="e">
        <f>IF(Wedstrijden!#REF!="x","A","")</f>
        <v>#REF!</v>
      </c>
      <c r="BN810" s="12" t="e">
        <f>IF(Wedstrijden!#REF!="x","B1","")</f>
        <v>#REF!</v>
      </c>
      <c r="BO810" s="12" t="e">
        <f>IF(Wedstrijden!#REF!="x","BB","")</f>
        <v>#REF!</v>
      </c>
      <c r="BP810" s="12" t="e">
        <f>IF(Wedstrijden!#REF!="x","B","")</f>
        <v>#REF!</v>
      </c>
      <c r="BQ810" s="12" t="e">
        <f>IF(Wedstrijden!#REF!="x","L1","")</f>
        <v>#REF!</v>
      </c>
      <c r="BR810" s="12" t="e">
        <f>IF(Wedstrijden!#REF!="x","L2","")</f>
        <v>#REF!</v>
      </c>
      <c r="BS810" s="12" t="e">
        <f>IF(Wedstrijden!#REF!="x","M1","")</f>
        <v>#REF!</v>
      </c>
      <c r="BT810" s="12" t="e">
        <f>IF(Wedstrijden!#REF!="x","M2","")</f>
        <v>#REF!</v>
      </c>
      <c r="BU810" s="12" t="e">
        <f>IF(Wedstrijden!#REF!="x","Z1","")</f>
        <v>#REF!</v>
      </c>
      <c r="BV810" s="12" t="e">
        <f>IF(Wedstrijden!#REF!="x","Z2","")</f>
        <v>#REF!</v>
      </c>
      <c r="BW810" s="12">
        <f>IF(COUNTA(Wedstrijden!#REF!)&lt;&gt;0,1,"")</f>
        <v>1</v>
      </c>
      <c r="BX810" s="12">
        <f t="shared" si="73"/>
        <v>1</v>
      </c>
      <c r="BY810" s="12" t="e">
        <f>IF(Wedstrijden!#REF!="x","BB","")</f>
        <v>#REF!</v>
      </c>
      <c r="BZ810" s="12" t="e">
        <f>IF(Wedstrijden!#REF!="x","B","")</f>
        <v>#REF!</v>
      </c>
      <c r="CA810" s="12" t="e">
        <f>IF(Wedstrijden!#REF!="x","L1","")</f>
        <v>#REF!</v>
      </c>
      <c r="CB810" s="12" t="e">
        <f>IF(Wedstrijden!#REF!="x","L2","")</f>
        <v>#REF!</v>
      </c>
      <c r="CC810" s="12" t="e">
        <f>IF(Wedstrijden!#REF!="x","M1","")</f>
        <v>#REF!</v>
      </c>
      <c r="CD810" s="12" t="e">
        <f>IF(Wedstrijden!#REF!="x","M2","")</f>
        <v>#REF!</v>
      </c>
      <c r="CE810" s="12" t="e">
        <f>IF(Wedstrijden!#REF!="x","Z1","")</f>
        <v>#REF!</v>
      </c>
      <c r="CF810" s="12" t="e">
        <f>IF(Wedstrijden!#REF!="x","Z2","")</f>
        <v>#REF!</v>
      </c>
      <c r="CG810" s="12" t="e">
        <f>IF(Wedstrijden!#REF!="x","ZZL","")</f>
        <v>#REF!</v>
      </c>
      <c r="CL810" s="12">
        <f>IF(COUNTA(Wedstrijden!#REF!)&lt;&gt;0,2,"")</f>
        <v>2</v>
      </c>
      <c r="CM810" s="12">
        <f t="shared" si="74"/>
        <v>2</v>
      </c>
      <c r="CN810" s="12" t="e">
        <f>IF(Wedstrijden!#REF!="x","AA","")</f>
        <v>#REF!</v>
      </c>
      <c r="CO810" s="12" t="e">
        <f>IF(Wedstrijden!#REF!="x","A","")</f>
        <v>#REF!</v>
      </c>
      <c r="CP810" s="12" t="e">
        <f>IF(Wedstrijden!#REF!="x","BB","")</f>
        <v>#REF!</v>
      </c>
      <c r="CQ810" s="12" t="e">
        <f>IF(Wedstrijden!#REF!="x","B","")</f>
        <v>#REF!</v>
      </c>
      <c r="CR810" s="12" t="e">
        <f>IF(Wedstrijden!#REF!="x","L","")</f>
        <v>#REF!</v>
      </c>
      <c r="CS810" s="12" t="e">
        <f>IF(Wedstrijden!#REF!="x","M","")</f>
        <v>#REF!</v>
      </c>
      <c r="CT810" s="12" t="e">
        <f>IF(Wedstrijden!#REF!="x","Z","")</f>
        <v>#REF!</v>
      </c>
      <c r="CU810" s="12" t="e">
        <f>IF(Wedstrijden!#REF!="x","ZZ","")</f>
        <v>#REF!</v>
      </c>
      <c r="CV810" s="12">
        <f>IF(COUNTA(Wedstrijden!#REF!)&lt;&gt;0,2,"")</f>
        <v>2</v>
      </c>
      <c r="CW810" s="12">
        <f t="shared" si="75"/>
        <v>1</v>
      </c>
      <c r="CX810" s="12" t="e">
        <f>IF(Wedstrijden!#REF!="x","BB","")</f>
        <v>#REF!</v>
      </c>
      <c r="CY810" s="12" t="e">
        <f>IF(Wedstrijden!#REF!="x","B","")</f>
        <v>#REF!</v>
      </c>
      <c r="CZ810" s="12" t="e">
        <f>IF(Wedstrijden!#REF!="x","L","")</f>
        <v>#REF!</v>
      </c>
      <c r="DA810" s="12" t="e">
        <f>IF(Wedstrijden!#REF!="x","M","")</f>
        <v>#REF!</v>
      </c>
      <c r="DB810" s="12" t="e">
        <f>IF(Wedstrijden!#REF!="x","Z","")</f>
        <v>#REF!</v>
      </c>
      <c r="DC810" s="12" t="e">
        <f>IF(Wedstrijden!#REF!="x","ZZ","")</f>
        <v>#REF!</v>
      </c>
      <c r="DD810" s="12" t="e">
        <f>IF(Wedstrijden!#REF!="x","1.40","")</f>
        <v>#REF!</v>
      </c>
      <c r="DE810" s="12">
        <f>IF(COUNTA(Wedstrijden!#REF!)&lt;&gt;0,6,"")</f>
        <v>6</v>
      </c>
      <c r="DF810" s="12">
        <f t="shared" si="76"/>
        <v>2</v>
      </c>
      <c r="DG810" s="12" t="e">
        <f>IF(Wedstrijden!#REF!="x","L","")</f>
        <v>#REF!</v>
      </c>
      <c r="DH810" s="12" t="e">
        <f>IF(Wedstrijden!#REF!="x","M","")</f>
        <v>#REF!</v>
      </c>
      <c r="DI810" s="12" t="e">
        <f>IF(Wedstrijden!#REF!="x","Z","")</f>
        <v>#REF!</v>
      </c>
      <c r="DJ810" s="12" t="e">
        <f>IF(Wedstrijden!#REF!="x","Z","")</f>
        <v>#REF!</v>
      </c>
      <c r="DK810" s="12">
        <f>IF(COUNTA(Wedstrijden!#REF!)&lt;&gt;0,6,"")</f>
        <v>6</v>
      </c>
      <c r="DL810" s="12">
        <f t="shared" si="77"/>
        <v>1</v>
      </c>
      <c r="DM810" s="12" t="e">
        <f>IF(Wedstrijden!#REF!="x","L","")</f>
        <v>#REF!</v>
      </c>
      <c r="DN810" s="12" t="e">
        <f>IF(Wedstrijden!#REF!="x","M","")</f>
        <v>#REF!</v>
      </c>
      <c r="DO810" s="12" t="e">
        <f>IF(Wedstrijden!#REF!="x","Z","")</f>
        <v>#REF!</v>
      </c>
      <c r="DP810" s="12" t="e">
        <f>IF(Wedstrijden!#REF!="x","Z","")</f>
        <v>#REF!</v>
      </c>
    </row>
    <row r="811" spans="1:120" ht="15" x14ac:dyDescent="0.25">
      <c r="A811" s="14">
        <f>Wedstrijden!A822</f>
        <v>0</v>
      </c>
      <c r="B811" s="12" t="str">
        <f>IFERROR(VLOOKUP(Wedstrijden!C822,Wedstrijdlocaties!$B$2:$E$500,2,FALSE),"")</f>
        <v/>
      </c>
      <c r="C811" s="12" t="str">
        <f>Wedstrijden!D822</f>
        <v/>
      </c>
      <c r="D811" s="12" t="str">
        <f>IFERROR(VLOOKUP(Wedstrijden!E822,Organisaties!$B$2:$C$500,2,FALSE),"")</f>
        <v/>
      </c>
      <c r="E811" s="12" t="str">
        <f>IFERROR(VLOOKUP(Wedstrijden!E822,Organisaties!$B$2:$G$500,5,FALSE),"")</f>
        <v/>
      </c>
      <c r="F811" s="12" t="e">
        <f>IF(Wedstrijden!#REF!&lt;&gt;"",Wedstrijden!#REF!,"")</f>
        <v>#REF!</v>
      </c>
      <c r="G811" s="12">
        <f>IF(Wedstrijden!K822="Indoor",1,0)</f>
        <v>0</v>
      </c>
      <c r="H811" s="12">
        <f>Wedstrijden!L822</f>
        <v>0</v>
      </c>
      <c r="I811" s="12" t="str">
        <f>IF(Wedstrijden!J822="Nee",0,IF(Wedstrijden!J822="Ja",1,""))</f>
        <v/>
      </c>
      <c r="J811" s="12" t="str">
        <f>IF(Wedstrijden!M822&lt;&gt;"",Wedstrijden!M822,"")</f>
        <v/>
      </c>
      <c r="BJ811" s="12">
        <f>IF(COUNTA(Wedstrijden!#REF!)&lt;&gt;0,1,"")</f>
        <v>1</v>
      </c>
      <c r="BK811" s="12">
        <f t="shared" si="72"/>
        <v>2</v>
      </c>
      <c r="BL811" s="12" t="e">
        <f>IF(Wedstrijden!#REF!="x","AA","")</f>
        <v>#REF!</v>
      </c>
      <c r="BM811" s="12" t="e">
        <f>IF(Wedstrijden!#REF!="x","A","")</f>
        <v>#REF!</v>
      </c>
      <c r="BN811" s="12" t="e">
        <f>IF(Wedstrijden!#REF!="x","B1","")</f>
        <v>#REF!</v>
      </c>
      <c r="BO811" s="12" t="e">
        <f>IF(Wedstrijden!#REF!="x","BB","")</f>
        <v>#REF!</v>
      </c>
      <c r="BP811" s="12" t="e">
        <f>IF(Wedstrijden!#REF!="x","B","")</f>
        <v>#REF!</v>
      </c>
      <c r="BQ811" s="12" t="e">
        <f>IF(Wedstrijden!#REF!="x","L1","")</f>
        <v>#REF!</v>
      </c>
      <c r="BR811" s="12" t="e">
        <f>IF(Wedstrijden!#REF!="x","L2","")</f>
        <v>#REF!</v>
      </c>
      <c r="BS811" s="12" t="e">
        <f>IF(Wedstrijden!#REF!="x","M1","")</f>
        <v>#REF!</v>
      </c>
      <c r="BT811" s="12" t="e">
        <f>IF(Wedstrijden!#REF!="x","M2","")</f>
        <v>#REF!</v>
      </c>
      <c r="BU811" s="12" t="e">
        <f>IF(Wedstrijden!#REF!="x","Z1","")</f>
        <v>#REF!</v>
      </c>
      <c r="BV811" s="12" t="e">
        <f>IF(Wedstrijden!#REF!="x","Z2","")</f>
        <v>#REF!</v>
      </c>
      <c r="BW811" s="12">
        <f>IF(COUNTA(Wedstrijden!#REF!)&lt;&gt;0,1,"")</f>
        <v>1</v>
      </c>
      <c r="BX811" s="12">
        <f t="shared" si="73"/>
        <v>1</v>
      </c>
      <c r="BY811" s="12" t="e">
        <f>IF(Wedstrijden!#REF!="x","BB","")</f>
        <v>#REF!</v>
      </c>
      <c r="BZ811" s="12" t="e">
        <f>IF(Wedstrijden!#REF!="x","B","")</f>
        <v>#REF!</v>
      </c>
      <c r="CA811" s="12" t="e">
        <f>IF(Wedstrijden!#REF!="x","L1","")</f>
        <v>#REF!</v>
      </c>
      <c r="CB811" s="12" t="e">
        <f>IF(Wedstrijden!#REF!="x","L2","")</f>
        <v>#REF!</v>
      </c>
      <c r="CC811" s="12" t="e">
        <f>IF(Wedstrijden!#REF!="x","M1","")</f>
        <v>#REF!</v>
      </c>
      <c r="CD811" s="12" t="e">
        <f>IF(Wedstrijden!#REF!="x","M2","")</f>
        <v>#REF!</v>
      </c>
      <c r="CE811" s="12" t="e">
        <f>IF(Wedstrijden!#REF!="x","Z1","")</f>
        <v>#REF!</v>
      </c>
      <c r="CF811" s="12" t="e">
        <f>IF(Wedstrijden!#REF!="x","Z2","")</f>
        <v>#REF!</v>
      </c>
      <c r="CG811" s="12" t="e">
        <f>IF(Wedstrijden!#REF!="x","ZZL","")</f>
        <v>#REF!</v>
      </c>
      <c r="CL811" s="12">
        <f>IF(COUNTA(Wedstrijden!#REF!)&lt;&gt;0,2,"")</f>
        <v>2</v>
      </c>
      <c r="CM811" s="12">
        <f t="shared" si="74"/>
        <v>2</v>
      </c>
      <c r="CN811" s="12" t="e">
        <f>IF(Wedstrijden!#REF!="x","AA","")</f>
        <v>#REF!</v>
      </c>
      <c r="CO811" s="12" t="e">
        <f>IF(Wedstrijden!#REF!="x","A","")</f>
        <v>#REF!</v>
      </c>
      <c r="CP811" s="12" t="e">
        <f>IF(Wedstrijden!#REF!="x","BB","")</f>
        <v>#REF!</v>
      </c>
      <c r="CQ811" s="12" t="e">
        <f>IF(Wedstrijden!#REF!="x","B","")</f>
        <v>#REF!</v>
      </c>
      <c r="CR811" s="12" t="e">
        <f>IF(Wedstrijden!#REF!="x","L","")</f>
        <v>#REF!</v>
      </c>
      <c r="CS811" s="12" t="e">
        <f>IF(Wedstrijden!#REF!="x","M","")</f>
        <v>#REF!</v>
      </c>
      <c r="CT811" s="12" t="e">
        <f>IF(Wedstrijden!#REF!="x","Z","")</f>
        <v>#REF!</v>
      </c>
      <c r="CU811" s="12" t="e">
        <f>IF(Wedstrijden!#REF!="x","ZZ","")</f>
        <v>#REF!</v>
      </c>
      <c r="CV811" s="12">
        <f>IF(COUNTA(Wedstrijden!#REF!)&lt;&gt;0,2,"")</f>
        <v>2</v>
      </c>
      <c r="CW811" s="12">
        <f t="shared" si="75"/>
        <v>1</v>
      </c>
      <c r="CX811" s="12" t="e">
        <f>IF(Wedstrijden!#REF!="x","BB","")</f>
        <v>#REF!</v>
      </c>
      <c r="CY811" s="12" t="e">
        <f>IF(Wedstrijden!#REF!="x","B","")</f>
        <v>#REF!</v>
      </c>
      <c r="CZ811" s="12" t="e">
        <f>IF(Wedstrijden!#REF!="x","L","")</f>
        <v>#REF!</v>
      </c>
      <c r="DA811" s="12" t="e">
        <f>IF(Wedstrijden!#REF!="x","M","")</f>
        <v>#REF!</v>
      </c>
      <c r="DB811" s="12" t="e">
        <f>IF(Wedstrijden!#REF!="x","Z","")</f>
        <v>#REF!</v>
      </c>
      <c r="DC811" s="12" t="e">
        <f>IF(Wedstrijden!#REF!="x","ZZ","")</f>
        <v>#REF!</v>
      </c>
      <c r="DD811" s="12" t="e">
        <f>IF(Wedstrijden!#REF!="x","1.40","")</f>
        <v>#REF!</v>
      </c>
      <c r="DE811" s="12">
        <f>IF(COUNTA(Wedstrijden!#REF!)&lt;&gt;0,6,"")</f>
        <v>6</v>
      </c>
      <c r="DF811" s="12">
        <f t="shared" si="76"/>
        <v>2</v>
      </c>
      <c r="DG811" s="12" t="e">
        <f>IF(Wedstrijden!#REF!="x","L","")</f>
        <v>#REF!</v>
      </c>
      <c r="DH811" s="12" t="e">
        <f>IF(Wedstrijden!#REF!="x","M","")</f>
        <v>#REF!</v>
      </c>
      <c r="DI811" s="12" t="e">
        <f>IF(Wedstrijden!#REF!="x","Z","")</f>
        <v>#REF!</v>
      </c>
      <c r="DJ811" s="12" t="e">
        <f>IF(Wedstrijden!#REF!="x","Z","")</f>
        <v>#REF!</v>
      </c>
      <c r="DK811" s="12">
        <f>IF(COUNTA(Wedstrijden!#REF!)&lt;&gt;0,6,"")</f>
        <v>6</v>
      </c>
      <c r="DL811" s="12">
        <f t="shared" si="77"/>
        <v>1</v>
      </c>
      <c r="DM811" s="12" t="e">
        <f>IF(Wedstrijden!#REF!="x","L","")</f>
        <v>#REF!</v>
      </c>
      <c r="DN811" s="12" t="e">
        <f>IF(Wedstrijden!#REF!="x","M","")</f>
        <v>#REF!</v>
      </c>
      <c r="DO811" s="12" t="e">
        <f>IF(Wedstrijden!#REF!="x","Z","")</f>
        <v>#REF!</v>
      </c>
      <c r="DP811" s="12" t="e">
        <f>IF(Wedstrijden!#REF!="x","Z","")</f>
        <v>#REF!</v>
      </c>
    </row>
    <row r="812" spans="1:120" ht="15" x14ac:dyDescent="0.25">
      <c r="A812" s="14">
        <f>Wedstrijden!A823</f>
        <v>0</v>
      </c>
      <c r="B812" s="12" t="str">
        <f>IFERROR(VLOOKUP(Wedstrijden!C823,Wedstrijdlocaties!$B$2:$E$500,2,FALSE),"")</f>
        <v/>
      </c>
      <c r="C812" s="12" t="str">
        <f>Wedstrijden!D823</f>
        <v/>
      </c>
      <c r="D812" s="12" t="str">
        <f>IFERROR(VLOOKUP(Wedstrijden!E823,Organisaties!$B$2:$C$500,2,FALSE),"")</f>
        <v/>
      </c>
      <c r="E812" s="12" t="str">
        <f>IFERROR(VLOOKUP(Wedstrijden!E823,Organisaties!$B$2:$G$500,5,FALSE),"")</f>
        <v/>
      </c>
      <c r="F812" s="12" t="e">
        <f>IF(Wedstrijden!#REF!&lt;&gt;"",Wedstrijden!#REF!,"")</f>
        <v>#REF!</v>
      </c>
      <c r="G812" s="12">
        <f>IF(Wedstrijden!K823="Indoor",1,0)</f>
        <v>0</v>
      </c>
      <c r="H812" s="12">
        <f>Wedstrijden!L823</f>
        <v>0</v>
      </c>
      <c r="I812" s="12" t="str">
        <f>IF(Wedstrijden!J823="Nee",0,IF(Wedstrijden!J823="Ja",1,""))</f>
        <v/>
      </c>
      <c r="J812" s="12" t="str">
        <f>IF(Wedstrijden!M823&lt;&gt;"",Wedstrijden!M823,"")</f>
        <v/>
      </c>
      <c r="BJ812" s="12">
        <f>IF(COUNTA(Wedstrijden!#REF!)&lt;&gt;0,1,"")</f>
        <v>1</v>
      </c>
      <c r="BK812" s="12">
        <f t="shared" si="72"/>
        <v>2</v>
      </c>
      <c r="BL812" s="12" t="e">
        <f>IF(Wedstrijden!#REF!="x","AA","")</f>
        <v>#REF!</v>
      </c>
      <c r="BM812" s="12" t="e">
        <f>IF(Wedstrijden!#REF!="x","A","")</f>
        <v>#REF!</v>
      </c>
      <c r="BN812" s="12" t="e">
        <f>IF(Wedstrijden!#REF!="x","B1","")</f>
        <v>#REF!</v>
      </c>
      <c r="BO812" s="12" t="e">
        <f>IF(Wedstrijden!#REF!="x","BB","")</f>
        <v>#REF!</v>
      </c>
      <c r="BP812" s="12" t="e">
        <f>IF(Wedstrijden!#REF!="x","B","")</f>
        <v>#REF!</v>
      </c>
      <c r="BQ812" s="12" t="e">
        <f>IF(Wedstrijden!#REF!="x","L1","")</f>
        <v>#REF!</v>
      </c>
      <c r="BR812" s="12" t="e">
        <f>IF(Wedstrijden!#REF!="x","L2","")</f>
        <v>#REF!</v>
      </c>
      <c r="BS812" s="12" t="e">
        <f>IF(Wedstrijden!#REF!="x","M1","")</f>
        <v>#REF!</v>
      </c>
      <c r="BT812" s="12" t="e">
        <f>IF(Wedstrijden!#REF!="x","M2","")</f>
        <v>#REF!</v>
      </c>
      <c r="BU812" s="12" t="e">
        <f>IF(Wedstrijden!#REF!="x","Z1","")</f>
        <v>#REF!</v>
      </c>
      <c r="BV812" s="12" t="e">
        <f>IF(Wedstrijden!#REF!="x","Z2","")</f>
        <v>#REF!</v>
      </c>
      <c r="BW812" s="12">
        <f>IF(COUNTA(Wedstrijden!#REF!)&lt;&gt;0,1,"")</f>
        <v>1</v>
      </c>
      <c r="BX812" s="12">
        <f t="shared" si="73"/>
        <v>1</v>
      </c>
      <c r="BY812" s="12" t="e">
        <f>IF(Wedstrijden!#REF!="x","BB","")</f>
        <v>#REF!</v>
      </c>
      <c r="BZ812" s="12" t="e">
        <f>IF(Wedstrijden!#REF!="x","B","")</f>
        <v>#REF!</v>
      </c>
      <c r="CA812" s="12" t="e">
        <f>IF(Wedstrijden!#REF!="x","L1","")</f>
        <v>#REF!</v>
      </c>
      <c r="CB812" s="12" t="e">
        <f>IF(Wedstrijden!#REF!="x","L2","")</f>
        <v>#REF!</v>
      </c>
      <c r="CC812" s="12" t="e">
        <f>IF(Wedstrijden!#REF!="x","M1","")</f>
        <v>#REF!</v>
      </c>
      <c r="CD812" s="12" t="e">
        <f>IF(Wedstrijden!#REF!="x","M2","")</f>
        <v>#REF!</v>
      </c>
      <c r="CE812" s="12" t="e">
        <f>IF(Wedstrijden!#REF!="x","Z1","")</f>
        <v>#REF!</v>
      </c>
      <c r="CF812" s="12" t="e">
        <f>IF(Wedstrijden!#REF!="x","Z2","")</f>
        <v>#REF!</v>
      </c>
      <c r="CG812" s="12" t="e">
        <f>IF(Wedstrijden!#REF!="x","ZZL","")</f>
        <v>#REF!</v>
      </c>
      <c r="CL812" s="12">
        <f>IF(COUNTA(Wedstrijden!#REF!)&lt;&gt;0,2,"")</f>
        <v>2</v>
      </c>
      <c r="CM812" s="12">
        <f t="shared" si="74"/>
        <v>2</v>
      </c>
      <c r="CN812" s="12" t="e">
        <f>IF(Wedstrijden!#REF!="x","AA","")</f>
        <v>#REF!</v>
      </c>
      <c r="CO812" s="12" t="e">
        <f>IF(Wedstrijden!#REF!="x","A","")</f>
        <v>#REF!</v>
      </c>
      <c r="CP812" s="12" t="e">
        <f>IF(Wedstrijden!#REF!="x","BB","")</f>
        <v>#REF!</v>
      </c>
      <c r="CQ812" s="12" t="e">
        <f>IF(Wedstrijden!#REF!="x","B","")</f>
        <v>#REF!</v>
      </c>
      <c r="CR812" s="12" t="e">
        <f>IF(Wedstrijden!#REF!="x","L","")</f>
        <v>#REF!</v>
      </c>
      <c r="CS812" s="12" t="e">
        <f>IF(Wedstrijden!#REF!="x","M","")</f>
        <v>#REF!</v>
      </c>
      <c r="CT812" s="12" t="e">
        <f>IF(Wedstrijden!#REF!="x","Z","")</f>
        <v>#REF!</v>
      </c>
      <c r="CU812" s="12" t="e">
        <f>IF(Wedstrijden!#REF!="x","ZZ","")</f>
        <v>#REF!</v>
      </c>
      <c r="CV812" s="12">
        <f>IF(COUNTA(Wedstrijden!#REF!)&lt;&gt;0,2,"")</f>
        <v>2</v>
      </c>
      <c r="CW812" s="12">
        <f t="shared" si="75"/>
        <v>1</v>
      </c>
      <c r="CX812" s="12" t="e">
        <f>IF(Wedstrijden!#REF!="x","BB","")</f>
        <v>#REF!</v>
      </c>
      <c r="CY812" s="12" t="e">
        <f>IF(Wedstrijden!#REF!="x","B","")</f>
        <v>#REF!</v>
      </c>
      <c r="CZ812" s="12" t="e">
        <f>IF(Wedstrijden!#REF!="x","L","")</f>
        <v>#REF!</v>
      </c>
      <c r="DA812" s="12" t="e">
        <f>IF(Wedstrijden!#REF!="x","M","")</f>
        <v>#REF!</v>
      </c>
      <c r="DB812" s="12" t="e">
        <f>IF(Wedstrijden!#REF!="x","Z","")</f>
        <v>#REF!</v>
      </c>
      <c r="DC812" s="12" t="e">
        <f>IF(Wedstrijden!#REF!="x","ZZ","")</f>
        <v>#REF!</v>
      </c>
      <c r="DD812" s="12" t="e">
        <f>IF(Wedstrijden!#REF!="x","1.40","")</f>
        <v>#REF!</v>
      </c>
      <c r="DE812" s="12">
        <f>IF(COUNTA(Wedstrijden!#REF!)&lt;&gt;0,6,"")</f>
        <v>6</v>
      </c>
      <c r="DF812" s="12">
        <f t="shared" si="76"/>
        <v>2</v>
      </c>
      <c r="DG812" s="12" t="e">
        <f>IF(Wedstrijden!#REF!="x","L","")</f>
        <v>#REF!</v>
      </c>
      <c r="DH812" s="12" t="e">
        <f>IF(Wedstrijden!#REF!="x","M","")</f>
        <v>#REF!</v>
      </c>
      <c r="DI812" s="12" t="e">
        <f>IF(Wedstrijden!#REF!="x","Z","")</f>
        <v>#REF!</v>
      </c>
      <c r="DJ812" s="12" t="e">
        <f>IF(Wedstrijden!#REF!="x","Z","")</f>
        <v>#REF!</v>
      </c>
      <c r="DK812" s="12">
        <f>IF(COUNTA(Wedstrijden!#REF!)&lt;&gt;0,6,"")</f>
        <v>6</v>
      </c>
      <c r="DL812" s="12">
        <f t="shared" si="77"/>
        <v>1</v>
      </c>
      <c r="DM812" s="12" t="e">
        <f>IF(Wedstrijden!#REF!="x","L","")</f>
        <v>#REF!</v>
      </c>
      <c r="DN812" s="12" t="e">
        <f>IF(Wedstrijden!#REF!="x","M","")</f>
        <v>#REF!</v>
      </c>
      <c r="DO812" s="12" t="e">
        <f>IF(Wedstrijden!#REF!="x","Z","")</f>
        <v>#REF!</v>
      </c>
      <c r="DP812" s="12" t="e">
        <f>IF(Wedstrijden!#REF!="x","Z","")</f>
        <v>#REF!</v>
      </c>
    </row>
    <row r="813" spans="1:120" ht="15" x14ac:dyDescent="0.25">
      <c r="A813" s="14">
        <f>Wedstrijden!A824</f>
        <v>0</v>
      </c>
      <c r="B813" s="12" t="str">
        <f>IFERROR(VLOOKUP(Wedstrijden!C824,Wedstrijdlocaties!$B$2:$E$500,2,FALSE),"")</f>
        <v/>
      </c>
      <c r="C813" s="12" t="str">
        <f>Wedstrijden!D824</f>
        <v/>
      </c>
      <c r="D813" s="12" t="str">
        <f>IFERROR(VLOOKUP(Wedstrijden!E824,Organisaties!$B$2:$C$500,2,FALSE),"")</f>
        <v/>
      </c>
      <c r="E813" s="12" t="str">
        <f>IFERROR(VLOOKUP(Wedstrijden!E824,Organisaties!$B$2:$G$500,5,FALSE),"")</f>
        <v/>
      </c>
      <c r="F813" s="12" t="e">
        <f>IF(Wedstrijden!#REF!&lt;&gt;"",Wedstrijden!#REF!,"")</f>
        <v>#REF!</v>
      </c>
      <c r="G813" s="12">
        <f>IF(Wedstrijden!K824="Indoor",1,0)</f>
        <v>0</v>
      </c>
      <c r="H813" s="12">
        <f>Wedstrijden!L824</f>
        <v>0</v>
      </c>
      <c r="I813" s="12" t="str">
        <f>IF(Wedstrijden!J824="Nee",0,IF(Wedstrijden!J824="Ja",1,""))</f>
        <v/>
      </c>
      <c r="J813" s="12" t="str">
        <f>IF(Wedstrijden!M824&lt;&gt;"",Wedstrijden!M824,"")</f>
        <v/>
      </c>
      <c r="BJ813" s="12">
        <f>IF(COUNTA(Wedstrijden!#REF!)&lt;&gt;0,1,"")</f>
        <v>1</v>
      </c>
      <c r="BK813" s="12">
        <f t="shared" si="72"/>
        <v>2</v>
      </c>
      <c r="BL813" s="12" t="e">
        <f>IF(Wedstrijden!#REF!="x","AA","")</f>
        <v>#REF!</v>
      </c>
      <c r="BM813" s="12" t="e">
        <f>IF(Wedstrijden!#REF!="x","A","")</f>
        <v>#REF!</v>
      </c>
      <c r="BN813" s="12" t="e">
        <f>IF(Wedstrijden!#REF!="x","B1","")</f>
        <v>#REF!</v>
      </c>
      <c r="BO813" s="12" t="e">
        <f>IF(Wedstrijden!#REF!="x","BB","")</f>
        <v>#REF!</v>
      </c>
      <c r="BP813" s="12" t="e">
        <f>IF(Wedstrijden!#REF!="x","B","")</f>
        <v>#REF!</v>
      </c>
      <c r="BQ813" s="12" t="e">
        <f>IF(Wedstrijden!#REF!="x","L1","")</f>
        <v>#REF!</v>
      </c>
      <c r="BR813" s="12" t="e">
        <f>IF(Wedstrijden!#REF!="x","L2","")</f>
        <v>#REF!</v>
      </c>
      <c r="BS813" s="12" t="e">
        <f>IF(Wedstrijden!#REF!="x","M1","")</f>
        <v>#REF!</v>
      </c>
      <c r="BT813" s="12" t="e">
        <f>IF(Wedstrijden!#REF!="x","M2","")</f>
        <v>#REF!</v>
      </c>
      <c r="BU813" s="12" t="e">
        <f>IF(Wedstrijden!#REF!="x","Z1","")</f>
        <v>#REF!</v>
      </c>
      <c r="BV813" s="12" t="e">
        <f>IF(Wedstrijden!#REF!="x","Z2","")</f>
        <v>#REF!</v>
      </c>
      <c r="BW813" s="12">
        <f>IF(COUNTA(Wedstrijden!#REF!)&lt;&gt;0,1,"")</f>
        <v>1</v>
      </c>
      <c r="BX813" s="12">
        <f t="shared" si="73"/>
        <v>1</v>
      </c>
      <c r="BY813" s="12" t="e">
        <f>IF(Wedstrijden!#REF!="x","BB","")</f>
        <v>#REF!</v>
      </c>
      <c r="BZ813" s="12" t="e">
        <f>IF(Wedstrijden!#REF!="x","B","")</f>
        <v>#REF!</v>
      </c>
      <c r="CA813" s="12" t="e">
        <f>IF(Wedstrijden!#REF!="x","L1","")</f>
        <v>#REF!</v>
      </c>
      <c r="CB813" s="12" t="e">
        <f>IF(Wedstrijden!#REF!="x","L2","")</f>
        <v>#REF!</v>
      </c>
      <c r="CC813" s="12" t="e">
        <f>IF(Wedstrijden!#REF!="x","M1","")</f>
        <v>#REF!</v>
      </c>
      <c r="CD813" s="12" t="e">
        <f>IF(Wedstrijden!#REF!="x","M2","")</f>
        <v>#REF!</v>
      </c>
      <c r="CE813" s="12" t="e">
        <f>IF(Wedstrijden!#REF!="x","Z1","")</f>
        <v>#REF!</v>
      </c>
      <c r="CF813" s="12" t="e">
        <f>IF(Wedstrijden!#REF!="x","Z2","")</f>
        <v>#REF!</v>
      </c>
      <c r="CG813" s="12" t="e">
        <f>IF(Wedstrijden!#REF!="x","ZZL","")</f>
        <v>#REF!</v>
      </c>
      <c r="CL813" s="12">
        <f>IF(COUNTA(Wedstrijden!#REF!)&lt;&gt;0,2,"")</f>
        <v>2</v>
      </c>
      <c r="CM813" s="12">
        <f t="shared" si="74"/>
        <v>2</v>
      </c>
      <c r="CN813" s="12" t="e">
        <f>IF(Wedstrijden!#REF!="x","AA","")</f>
        <v>#REF!</v>
      </c>
      <c r="CO813" s="12" t="e">
        <f>IF(Wedstrijden!#REF!="x","A","")</f>
        <v>#REF!</v>
      </c>
      <c r="CP813" s="12" t="e">
        <f>IF(Wedstrijden!#REF!="x","BB","")</f>
        <v>#REF!</v>
      </c>
      <c r="CQ813" s="12" t="e">
        <f>IF(Wedstrijden!#REF!="x","B","")</f>
        <v>#REF!</v>
      </c>
      <c r="CR813" s="12" t="e">
        <f>IF(Wedstrijden!#REF!="x","L","")</f>
        <v>#REF!</v>
      </c>
      <c r="CS813" s="12" t="e">
        <f>IF(Wedstrijden!#REF!="x","M","")</f>
        <v>#REF!</v>
      </c>
      <c r="CT813" s="12" t="e">
        <f>IF(Wedstrijden!#REF!="x","Z","")</f>
        <v>#REF!</v>
      </c>
      <c r="CU813" s="12" t="e">
        <f>IF(Wedstrijden!#REF!="x","ZZ","")</f>
        <v>#REF!</v>
      </c>
      <c r="CV813" s="12">
        <f>IF(COUNTA(Wedstrijden!#REF!)&lt;&gt;0,2,"")</f>
        <v>2</v>
      </c>
      <c r="CW813" s="12">
        <f t="shared" si="75"/>
        <v>1</v>
      </c>
      <c r="CX813" s="12" t="e">
        <f>IF(Wedstrijden!#REF!="x","BB","")</f>
        <v>#REF!</v>
      </c>
      <c r="CY813" s="12" t="e">
        <f>IF(Wedstrijden!#REF!="x","B","")</f>
        <v>#REF!</v>
      </c>
      <c r="CZ813" s="12" t="e">
        <f>IF(Wedstrijden!#REF!="x","L","")</f>
        <v>#REF!</v>
      </c>
      <c r="DA813" s="12" t="e">
        <f>IF(Wedstrijden!#REF!="x","M","")</f>
        <v>#REF!</v>
      </c>
      <c r="DB813" s="12" t="e">
        <f>IF(Wedstrijden!#REF!="x","Z","")</f>
        <v>#REF!</v>
      </c>
      <c r="DC813" s="12" t="e">
        <f>IF(Wedstrijden!#REF!="x","ZZ","")</f>
        <v>#REF!</v>
      </c>
      <c r="DD813" s="12" t="e">
        <f>IF(Wedstrijden!#REF!="x","1.40","")</f>
        <v>#REF!</v>
      </c>
      <c r="DE813" s="12">
        <f>IF(COUNTA(Wedstrijden!#REF!)&lt;&gt;0,6,"")</f>
        <v>6</v>
      </c>
      <c r="DF813" s="12">
        <f t="shared" si="76"/>
        <v>2</v>
      </c>
      <c r="DG813" s="12" t="e">
        <f>IF(Wedstrijden!#REF!="x","L","")</f>
        <v>#REF!</v>
      </c>
      <c r="DH813" s="12" t="e">
        <f>IF(Wedstrijden!#REF!="x","M","")</f>
        <v>#REF!</v>
      </c>
      <c r="DI813" s="12" t="e">
        <f>IF(Wedstrijden!#REF!="x","Z","")</f>
        <v>#REF!</v>
      </c>
      <c r="DJ813" s="12" t="e">
        <f>IF(Wedstrijden!#REF!="x","Z","")</f>
        <v>#REF!</v>
      </c>
      <c r="DK813" s="12">
        <f>IF(COUNTA(Wedstrijden!#REF!)&lt;&gt;0,6,"")</f>
        <v>6</v>
      </c>
      <c r="DL813" s="12">
        <f t="shared" si="77"/>
        <v>1</v>
      </c>
      <c r="DM813" s="12" t="e">
        <f>IF(Wedstrijden!#REF!="x","L","")</f>
        <v>#REF!</v>
      </c>
      <c r="DN813" s="12" t="e">
        <f>IF(Wedstrijden!#REF!="x","M","")</f>
        <v>#REF!</v>
      </c>
      <c r="DO813" s="12" t="e">
        <f>IF(Wedstrijden!#REF!="x","Z","")</f>
        <v>#REF!</v>
      </c>
      <c r="DP813" s="12" t="e">
        <f>IF(Wedstrijden!#REF!="x","Z","")</f>
        <v>#REF!</v>
      </c>
    </row>
    <row r="814" spans="1:120" ht="15" x14ac:dyDescent="0.25">
      <c r="A814" s="14">
        <f>Wedstrijden!A825</f>
        <v>0</v>
      </c>
      <c r="B814" s="12" t="str">
        <f>IFERROR(VLOOKUP(Wedstrijden!C825,Wedstrijdlocaties!$B$2:$E$500,2,FALSE),"")</f>
        <v/>
      </c>
      <c r="C814" s="12" t="str">
        <f>Wedstrijden!D825</f>
        <v/>
      </c>
      <c r="D814" s="12" t="str">
        <f>IFERROR(VLOOKUP(Wedstrijden!E825,Organisaties!$B$2:$C$500,2,FALSE),"")</f>
        <v/>
      </c>
      <c r="E814" s="12" t="str">
        <f>IFERROR(VLOOKUP(Wedstrijden!E825,Organisaties!$B$2:$G$500,5,FALSE),"")</f>
        <v/>
      </c>
      <c r="F814" s="12" t="e">
        <f>IF(Wedstrijden!#REF!&lt;&gt;"",Wedstrijden!#REF!,"")</f>
        <v>#REF!</v>
      </c>
      <c r="G814" s="12">
        <f>IF(Wedstrijden!K825="Indoor",1,0)</f>
        <v>0</v>
      </c>
      <c r="H814" s="12">
        <f>Wedstrijden!L825</f>
        <v>0</v>
      </c>
      <c r="I814" s="12" t="str">
        <f>IF(Wedstrijden!J825="Nee",0,IF(Wedstrijden!J825="Ja",1,""))</f>
        <v/>
      </c>
      <c r="J814" s="12" t="str">
        <f>IF(Wedstrijden!M825&lt;&gt;"",Wedstrijden!M825,"")</f>
        <v/>
      </c>
      <c r="BJ814" s="12">
        <f>IF(COUNTA(Wedstrijden!#REF!)&lt;&gt;0,1,"")</f>
        <v>1</v>
      </c>
      <c r="BK814" s="12">
        <f t="shared" si="72"/>
        <v>2</v>
      </c>
      <c r="BL814" s="12" t="e">
        <f>IF(Wedstrijden!#REF!="x","AA","")</f>
        <v>#REF!</v>
      </c>
      <c r="BM814" s="12" t="e">
        <f>IF(Wedstrijden!#REF!="x","A","")</f>
        <v>#REF!</v>
      </c>
      <c r="BN814" s="12" t="e">
        <f>IF(Wedstrijden!#REF!="x","B1","")</f>
        <v>#REF!</v>
      </c>
      <c r="BO814" s="12" t="e">
        <f>IF(Wedstrijden!#REF!="x","BB","")</f>
        <v>#REF!</v>
      </c>
      <c r="BP814" s="12" t="e">
        <f>IF(Wedstrijden!#REF!="x","B","")</f>
        <v>#REF!</v>
      </c>
      <c r="BQ814" s="12" t="e">
        <f>IF(Wedstrijden!#REF!="x","L1","")</f>
        <v>#REF!</v>
      </c>
      <c r="BR814" s="12" t="e">
        <f>IF(Wedstrijden!#REF!="x","L2","")</f>
        <v>#REF!</v>
      </c>
      <c r="BS814" s="12" t="e">
        <f>IF(Wedstrijden!#REF!="x","M1","")</f>
        <v>#REF!</v>
      </c>
      <c r="BT814" s="12" t="e">
        <f>IF(Wedstrijden!#REF!="x","M2","")</f>
        <v>#REF!</v>
      </c>
      <c r="BU814" s="12" t="e">
        <f>IF(Wedstrijden!#REF!="x","Z1","")</f>
        <v>#REF!</v>
      </c>
      <c r="BV814" s="12" t="e">
        <f>IF(Wedstrijden!#REF!="x","Z2","")</f>
        <v>#REF!</v>
      </c>
      <c r="BW814" s="12">
        <f>IF(COUNTA(Wedstrijden!#REF!)&lt;&gt;0,1,"")</f>
        <v>1</v>
      </c>
      <c r="BX814" s="12">
        <f t="shared" si="73"/>
        <v>1</v>
      </c>
      <c r="BY814" s="12" t="e">
        <f>IF(Wedstrijden!#REF!="x","BB","")</f>
        <v>#REF!</v>
      </c>
      <c r="BZ814" s="12" t="e">
        <f>IF(Wedstrijden!#REF!="x","B","")</f>
        <v>#REF!</v>
      </c>
      <c r="CA814" s="12" t="e">
        <f>IF(Wedstrijden!#REF!="x","L1","")</f>
        <v>#REF!</v>
      </c>
      <c r="CB814" s="12" t="e">
        <f>IF(Wedstrijden!#REF!="x","L2","")</f>
        <v>#REF!</v>
      </c>
      <c r="CC814" s="12" t="e">
        <f>IF(Wedstrijden!#REF!="x","M1","")</f>
        <v>#REF!</v>
      </c>
      <c r="CD814" s="12" t="e">
        <f>IF(Wedstrijden!#REF!="x","M2","")</f>
        <v>#REF!</v>
      </c>
      <c r="CE814" s="12" t="e">
        <f>IF(Wedstrijden!#REF!="x","Z1","")</f>
        <v>#REF!</v>
      </c>
      <c r="CF814" s="12" t="e">
        <f>IF(Wedstrijden!#REF!="x","Z2","")</f>
        <v>#REF!</v>
      </c>
      <c r="CG814" s="12" t="e">
        <f>IF(Wedstrijden!#REF!="x","ZZL","")</f>
        <v>#REF!</v>
      </c>
      <c r="CL814" s="12">
        <f>IF(COUNTA(Wedstrijden!#REF!)&lt;&gt;0,2,"")</f>
        <v>2</v>
      </c>
      <c r="CM814" s="12">
        <f t="shared" si="74"/>
        <v>2</v>
      </c>
      <c r="CN814" s="12" t="e">
        <f>IF(Wedstrijden!#REF!="x","AA","")</f>
        <v>#REF!</v>
      </c>
      <c r="CO814" s="12" t="e">
        <f>IF(Wedstrijden!#REF!="x","A","")</f>
        <v>#REF!</v>
      </c>
      <c r="CP814" s="12" t="e">
        <f>IF(Wedstrijden!#REF!="x","BB","")</f>
        <v>#REF!</v>
      </c>
      <c r="CQ814" s="12" t="e">
        <f>IF(Wedstrijden!#REF!="x","B","")</f>
        <v>#REF!</v>
      </c>
      <c r="CR814" s="12" t="e">
        <f>IF(Wedstrijden!#REF!="x","L","")</f>
        <v>#REF!</v>
      </c>
      <c r="CS814" s="12" t="e">
        <f>IF(Wedstrijden!#REF!="x","M","")</f>
        <v>#REF!</v>
      </c>
      <c r="CT814" s="12" t="e">
        <f>IF(Wedstrijden!#REF!="x","Z","")</f>
        <v>#REF!</v>
      </c>
      <c r="CU814" s="12" t="e">
        <f>IF(Wedstrijden!#REF!="x","ZZ","")</f>
        <v>#REF!</v>
      </c>
      <c r="CV814" s="12">
        <f>IF(COUNTA(Wedstrijden!#REF!)&lt;&gt;0,2,"")</f>
        <v>2</v>
      </c>
      <c r="CW814" s="12">
        <f t="shared" si="75"/>
        <v>1</v>
      </c>
      <c r="CX814" s="12" t="e">
        <f>IF(Wedstrijden!#REF!="x","BB","")</f>
        <v>#REF!</v>
      </c>
      <c r="CY814" s="12" t="e">
        <f>IF(Wedstrijden!#REF!="x","B","")</f>
        <v>#REF!</v>
      </c>
      <c r="CZ814" s="12" t="e">
        <f>IF(Wedstrijden!#REF!="x","L","")</f>
        <v>#REF!</v>
      </c>
      <c r="DA814" s="12" t="e">
        <f>IF(Wedstrijden!#REF!="x","M","")</f>
        <v>#REF!</v>
      </c>
      <c r="DB814" s="12" t="e">
        <f>IF(Wedstrijden!#REF!="x","Z","")</f>
        <v>#REF!</v>
      </c>
      <c r="DC814" s="12" t="e">
        <f>IF(Wedstrijden!#REF!="x","ZZ","")</f>
        <v>#REF!</v>
      </c>
      <c r="DD814" s="12" t="e">
        <f>IF(Wedstrijden!#REF!="x","1.40","")</f>
        <v>#REF!</v>
      </c>
      <c r="DE814" s="12">
        <f>IF(COUNTA(Wedstrijden!#REF!)&lt;&gt;0,6,"")</f>
        <v>6</v>
      </c>
      <c r="DF814" s="12">
        <f t="shared" si="76"/>
        <v>2</v>
      </c>
      <c r="DG814" s="12" t="e">
        <f>IF(Wedstrijden!#REF!="x","L","")</f>
        <v>#REF!</v>
      </c>
      <c r="DH814" s="12" t="e">
        <f>IF(Wedstrijden!#REF!="x","M","")</f>
        <v>#REF!</v>
      </c>
      <c r="DI814" s="12" t="e">
        <f>IF(Wedstrijden!#REF!="x","Z","")</f>
        <v>#REF!</v>
      </c>
      <c r="DJ814" s="12" t="e">
        <f>IF(Wedstrijden!#REF!="x","Z","")</f>
        <v>#REF!</v>
      </c>
      <c r="DK814" s="12">
        <f>IF(COUNTA(Wedstrijden!#REF!)&lt;&gt;0,6,"")</f>
        <v>6</v>
      </c>
      <c r="DL814" s="12">
        <f t="shared" si="77"/>
        <v>1</v>
      </c>
      <c r="DM814" s="12" t="e">
        <f>IF(Wedstrijden!#REF!="x","L","")</f>
        <v>#REF!</v>
      </c>
      <c r="DN814" s="12" t="e">
        <f>IF(Wedstrijden!#REF!="x","M","")</f>
        <v>#REF!</v>
      </c>
      <c r="DO814" s="12" t="e">
        <f>IF(Wedstrijden!#REF!="x","Z","")</f>
        <v>#REF!</v>
      </c>
      <c r="DP814" s="12" t="e">
        <f>IF(Wedstrijden!#REF!="x","Z","")</f>
        <v>#REF!</v>
      </c>
    </row>
    <row r="815" spans="1:120" ht="15" x14ac:dyDescent="0.25">
      <c r="A815" s="14">
        <f>Wedstrijden!A826</f>
        <v>0</v>
      </c>
      <c r="B815" s="12" t="str">
        <f>IFERROR(VLOOKUP(Wedstrijden!C826,Wedstrijdlocaties!$B$2:$E$500,2,FALSE),"")</f>
        <v/>
      </c>
      <c r="C815" s="12" t="str">
        <f>Wedstrijden!D826</f>
        <v/>
      </c>
      <c r="D815" s="12" t="str">
        <f>IFERROR(VLOOKUP(Wedstrijden!E826,Organisaties!$B$2:$C$500,2,FALSE),"")</f>
        <v/>
      </c>
      <c r="E815" s="12" t="str">
        <f>IFERROR(VLOOKUP(Wedstrijden!E826,Organisaties!$B$2:$G$500,5,FALSE),"")</f>
        <v/>
      </c>
      <c r="F815" s="12" t="e">
        <f>IF(Wedstrijden!#REF!&lt;&gt;"",Wedstrijden!#REF!,"")</f>
        <v>#REF!</v>
      </c>
      <c r="G815" s="12">
        <f>IF(Wedstrijden!K826="Indoor",1,0)</f>
        <v>0</v>
      </c>
      <c r="H815" s="12">
        <f>Wedstrijden!L826</f>
        <v>0</v>
      </c>
      <c r="I815" s="12" t="str">
        <f>IF(Wedstrijden!J826="Nee",0,IF(Wedstrijden!J826="Ja",1,""))</f>
        <v/>
      </c>
      <c r="J815" s="12" t="str">
        <f>IF(Wedstrijden!M826&lt;&gt;"",Wedstrijden!M826,"")</f>
        <v/>
      </c>
      <c r="BJ815" s="12">
        <f>IF(COUNTA(Wedstrijden!#REF!)&lt;&gt;0,1,"")</f>
        <v>1</v>
      </c>
      <c r="BK815" s="12">
        <f t="shared" si="72"/>
        <v>2</v>
      </c>
      <c r="BL815" s="12" t="e">
        <f>IF(Wedstrijden!#REF!="x","AA","")</f>
        <v>#REF!</v>
      </c>
      <c r="BM815" s="12" t="e">
        <f>IF(Wedstrijden!#REF!="x","A","")</f>
        <v>#REF!</v>
      </c>
      <c r="BN815" s="12" t="e">
        <f>IF(Wedstrijden!#REF!="x","B1","")</f>
        <v>#REF!</v>
      </c>
      <c r="BO815" s="12" t="e">
        <f>IF(Wedstrijden!#REF!="x","BB","")</f>
        <v>#REF!</v>
      </c>
      <c r="BP815" s="12" t="e">
        <f>IF(Wedstrijden!#REF!="x","B","")</f>
        <v>#REF!</v>
      </c>
      <c r="BQ815" s="12" t="e">
        <f>IF(Wedstrijden!#REF!="x","L1","")</f>
        <v>#REF!</v>
      </c>
      <c r="BR815" s="12" t="e">
        <f>IF(Wedstrijden!#REF!="x","L2","")</f>
        <v>#REF!</v>
      </c>
      <c r="BS815" s="12" t="e">
        <f>IF(Wedstrijden!#REF!="x","M1","")</f>
        <v>#REF!</v>
      </c>
      <c r="BT815" s="12" t="e">
        <f>IF(Wedstrijden!#REF!="x","M2","")</f>
        <v>#REF!</v>
      </c>
      <c r="BU815" s="12" t="e">
        <f>IF(Wedstrijden!#REF!="x","Z1","")</f>
        <v>#REF!</v>
      </c>
      <c r="BV815" s="12" t="e">
        <f>IF(Wedstrijden!#REF!="x","Z2","")</f>
        <v>#REF!</v>
      </c>
      <c r="BW815" s="12">
        <f>IF(COUNTA(Wedstrijden!#REF!)&lt;&gt;0,1,"")</f>
        <v>1</v>
      </c>
      <c r="BX815" s="12">
        <f t="shared" si="73"/>
        <v>1</v>
      </c>
      <c r="BY815" s="12" t="e">
        <f>IF(Wedstrijden!#REF!="x","BB","")</f>
        <v>#REF!</v>
      </c>
      <c r="BZ815" s="12" t="e">
        <f>IF(Wedstrijden!#REF!="x","B","")</f>
        <v>#REF!</v>
      </c>
      <c r="CA815" s="12" t="e">
        <f>IF(Wedstrijden!#REF!="x","L1","")</f>
        <v>#REF!</v>
      </c>
      <c r="CB815" s="12" t="e">
        <f>IF(Wedstrijden!#REF!="x","L2","")</f>
        <v>#REF!</v>
      </c>
      <c r="CC815" s="12" t="e">
        <f>IF(Wedstrijden!#REF!="x","M1","")</f>
        <v>#REF!</v>
      </c>
      <c r="CD815" s="12" t="e">
        <f>IF(Wedstrijden!#REF!="x","M2","")</f>
        <v>#REF!</v>
      </c>
      <c r="CE815" s="12" t="e">
        <f>IF(Wedstrijden!#REF!="x","Z1","")</f>
        <v>#REF!</v>
      </c>
      <c r="CF815" s="12" t="e">
        <f>IF(Wedstrijden!#REF!="x","Z2","")</f>
        <v>#REF!</v>
      </c>
      <c r="CG815" s="12" t="e">
        <f>IF(Wedstrijden!#REF!="x","ZZL","")</f>
        <v>#REF!</v>
      </c>
      <c r="CL815" s="12">
        <f>IF(COUNTA(Wedstrijden!#REF!)&lt;&gt;0,2,"")</f>
        <v>2</v>
      </c>
      <c r="CM815" s="12">
        <f t="shared" si="74"/>
        <v>2</v>
      </c>
      <c r="CN815" s="12" t="e">
        <f>IF(Wedstrijden!#REF!="x","AA","")</f>
        <v>#REF!</v>
      </c>
      <c r="CO815" s="12" t="e">
        <f>IF(Wedstrijden!#REF!="x","A","")</f>
        <v>#REF!</v>
      </c>
      <c r="CP815" s="12" t="e">
        <f>IF(Wedstrijden!#REF!="x","BB","")</f>
        <v>#REF!</v>
      </c>
      <c r="CQ815" s="12" t="e">
        <f>IF(Wedstrijden!#REF!="x","B","")</f>
        <v>#REF!</v>
      </c>
      <c r="CR815" s="12" t="e">
        <f>IF(Wedstrijden!#REF!="x","L","")</f>
        <v>#REF!</v>
      </c>
      <c r="CS815" s="12" t="e">
        <f>IF(Wedstrijden!#REF!="x","M","")</f>
        <v>#REF!</v>
      </c>
      <c r="CT815" s="12" t="e">
        <f>IF(Wedstrijden!#REF!="x","Z","")</f>
        <v>#REF!</v>
      </c>
      <c r="CU815" s="12" t="e">
        <f>IF(Wedstrijden!#REF!="x","ZZ","")</f>
        <v>#REF!</v>
      </c>
      <c r="CV815" s="12">
        <f>IF(COUNTA(Wedstrijden!#REF!)&lt;&gt;0,2,"")</f>
        <v>2</v>
      </c>
      <c r="CW815" s="12">
        <f t="shared" si="75"/>
        <v>1</v>
      </c>
      <c r="CX815" s="12" t="e">
        <f>IF(Wedstrijden!#REF!="x","BB","")</f>
        <v>#REF!</v>
      </c>
      <c r="CY815" s="12" t="e">
        <f>IF(Wedstrijden!#REF!="x","B","")</f>
        <v>#REF!</v>
      </c>
      <c r="CZ815" s="12" t="e">
        <f>IF(Wedstrijden!#REF!="x","L","")</f>
        <v>#REF!</v>
      </c>
      <c r="DA815" s="12" t="e">
        <f>IF(Wedstrijden!#REF!="x","M","")</f>
        <v>#REF!</v>
      </c>
      <c r="DB815" s="12" t="e">
        <f>IF(Wedstrijden!#REF!="x","Z","")</f>
        <v>#REF!</v>
      </c>
      <c r="DC815" s="12" t="e">
        <f>IF(Wedstrijden!#REF!="x","ZZ","")</f>
        <v>#REF!</v>
      </c>
      <c r="DD815" s="12" t="e">
        <f>IF(Wedstrijden!#REF!="x","1.40","")</f>
        <v>#REF!</v>
      </c>
      <c r="DE815" s="12">
        <f>IF(COUNTA(Wedstrijden!#REF!)&lt;&gt;0,6,"")</f>
        <v>6</v>
      </c>
      <c r="DF815" s="12">
        <f t="shared" si="76"/>
        <v>2</v>
      </c>
      <c r="DG815" s="12" t="e">
        <f>IF(Wedstrijden!#REF!="x","L","")</f>
        <v>#REF!</v>
      </c>
      <c r="DH815" s="12" t="e">
        <f>IF(Wedstrijden!#REF!="x","M","")</f>
        <v>#REF!</v>
      </c>
      <c r="DI815" s="12" t="e">
        <f>IF(Wedstrijden!#REF!="x","Z","")</f>
        <v>#REF!</v>
      </c>
      <c r="DJ815" s="12" t="e">
        <f>IF(Wedstrijden!#REF!="x","Z","")</f>
        <v>#REF!</v>
      </c>
      <c r="DK815" s="12">
        <f>IF(COUNTA(Wedstrijden!#REF!)&lt;&gt;0,6,"")</f>
        <v>6</v>
      </c>
      <c r="DL815" s="12">
        <f t="shared" si="77"/>
        <v>1</v>
      </c>
      <c r="DM815" s="12" t="e">
        <f>IF(Wedstrijden!#REF!="x","L","")</f>
        <v>#REF!</v>
      </c>
      <c r="DN815" s="12" t="e">
        <f>IF(Wedstrijden!#REF!="x","M","")</f>
        <v>#REF!</v>
      </c>
      <c r="DO815" s="12" t="e">
        <f>IF(Wedstrijden!#REF!="x","Z","")</f>
        <v>#REF!</v>
      </c>
      <c r="DP815" s="12" t="e">
        <f>IF(Wedstrijden!#REF!="x","Z","")</f>
        <v>#REF!</v>
      </c>
    </row>
    <row r="816" spans="1:120" ht="15" x14ac:dyDescent="0.25">
      <c r="A816" s="14">
        <f>Wedstrijden!A827</f>
        <v>0</v>
      </c>
      <c r="B816" s="12" t="str">
        <f>IFERROR(VLOOKUP(Wedstrijden!C827,Wedstrijdlocaties!$B$2:$E$500,2,FALSE),"")</f>
        <v/>
      </c>
      <c r="C816" s="12" t="str">
        <f>Wedstrijden!D827</f>
        <v/>
      </c>
      <c r="D816" s="12" t="str">
        <f>IFERROR(VLOOKUP(Wedstrijden!E827,Organisaties!$B$2:$C$500,2,FALSE),"")</f>
        <v/>
      </c>
      <c r="E816" s="12" t="str">
        <f>IFERROR(VLOOKUP(Wedstrijden!E827,Organisaties!$B$2:$G$500,5,FALSE),"")</f>
        <v/>
      </c>
      <c r="F816" s="12" t="e">
        <f>IF(Wedstrijden!#REF!&lt;&gt;"",Wedstrijden!#REF!,"")</f>
        <v>#REF!</v>
      </c>
      <c r="G816" s="12">
        <f>IF(Wedstrijden!K827="Indoor",1,0)</f>
        <v>0</v>
      </c>
      <c r="H816" s="12">
        <f>Wedstrijden!L827</f>
        <v>0</v>
      </c>
      <c r="I816" s="12" t="str">
        <f>IF(Wedstrijden!J827="Nee",0,IF(Wedstrijden!J827="Ja",1,""))</f>
        <v/>
      </c>
      <c r="J816" s="12" t="str">
        <f>IF(Wedstrijden!M827&lt;&gt;"",Wedstrijden!M827,"")</f>
        <v/>
      </c>
      <c r="BJ816" s="12">
        <f>IF(COUNTA(Wedstrijden!#REF!)&lt;&gt;0,1,"")</f>
        <v>1</v>
      </c>
      <c r="BK816" s="12">
        <f t="shared" si="72"/>
        <v>2</v>
      </c>
      <c r="BL816" s="12" t="e">
        <f>IF(Wedstrijden!#REF!="x","AA","")</f>
        <v>#REF!</v>
      </c>
      <c r="BM816" s="12" t="e">
        <f>IF(Wedstrijden!#REF!="x","A","")</f>
        <v>#REF!</v>
      </c>
      <c r="BN816" s="12" t="e">
        <f>IF(Wedstrijden!#REF!="x","B1","")</f>
        <v>#REF!</v>
      </c>
      <c r="BO816" s="12" t="e">
        <f>IF(Wedstrijden!#REF!="x","BB","")</f>
        <v>#REF!</v>
      </c>
      <c r="BP816" s="12" t="e">
        <f>IF(Wedstrijden!#REF!="x","B","")</f>
        <v>#REF!</v>
      </c>
      <c r="BQ816" s="12" t="e">
        <f>IF(Wedstrijden!#REF!="x","L1","")</f>
        <v>#REF!</v>
      </c>
      <c r="BR816" s="12" t="e">
        <f>IF(Wedstrijden!#REF!="x","L2","")</f>
        <v>#REF!</v>
      </c>
      <c r="BS816" s="12" t="e">
        <f>IF(Wedstrijden!#REF!="x","M1","")</f>
        <v>#REF!</v>
      </c>
      <c r="BT816" s="12" t="e">
        <f>IF(Wedstrijden!#REF!="x","M2","")</f>
        <v>#REF!</v>
      </c>
      <c r="BU816" s="12" t="e">
        <f>IF(Wedstrijden!#REF!="x","Z1","")</f>
        <v>#REF!</v>
      </c>
      <c r="BV816" s="12" t="e">
        <f>IF(Wedstrijden!#REF!="x","Z2","")</f>
        <v>#REF!</v>
      </c>
      <c r="BW816" s="12">
        <f>IF(COUNTA(Wedstrijden!#REF!)&lt;&gt;0,1,"")</f>
        <v>1</v>
      </c>
      <c r="BX816" s="12">
        <f t="shared" si="73"/>
        <v>1</v>
      </c>
      <c r="BY816" s="12" t="e">
        <f>IF(Wedstrijden!#REF!="x","BB","")</f>
        <v>#REF!</v>
      </c>
      <c r="BZ816" s="12" t="e">
        <f>IF(Wedstrijden!#REF!="x","B","")</f>
        <v>#REF!</v>
      </c>
      <c r="CA816" s="12" t="e">
        <f>IF(Wedstrijden!#REF!="x","L1","")</f>
        <v>#REF!</v>
      </c>
      <c r="CB816" s="12" t="e">
        <f>IF(Wedstrijden!#REF!="x","L2","")</f>
        <v>#REF!</v>
      </c>
      <c r="CC816" s="12" t="e">
        <f>IF(Wedstrijden!#REF!="x","M1","")</f>
        <v>#REF!</v>
      </c>
      <c r="CD816" s="12" t="e">
        <f>IF(Wedstrijden!#REF!="x","M2","")</f>
        <v>#REF!</v>
      </c>
      <c r="CE816" s="12" t="e">
        <f>IF(Wedstrijden!#REF!="x","Z1","")</f>
        <v>#REF!</v>
      </c>
      <c r="CF816" s="12" t="e">
        <f>IF(Wedstrijden!#REF!="x","Z2","")</f>
        <v>#REF!</v>
      </c>
      <c r="CG816" s="12" t="e">
        <f>IF(Wedstrijden!#REF!="x","ZZL","")</f>
        <v>#REF!</v>
      </c>
      <c r="CL816" s="12">
        <f>IF(COUNTA(Wedstrijden!#REF!)&lt;&gt;0,2,"")</f>
        <v>2</v>
      </c>
      <c r="CM816" s="12">
        <f t="shared" si="74"/>
        <v>2</v>
      </c>
      <c r="CN816" s="12" t="e">
        <f>IF(Wedstrijden!#REF!="x","AA","")</f>
        <v>#REF!</v>
      </c>
      <c r="CO816" s="12" t="e">
        <f>IF(Wedstrijden!#REF!="x","A","")</f>
        <v>#REF!</v>
      </c>
      <c r="CP816" s="12" t="e">
        <f>IF(Wedstrijden!#REF!="x","BB","")</f>
        <v>#REF!</v>
      </c>
      <c r="CQ816" s="12" t="e">
        <f>IF(Wedstrijden!#REF!="x","B","")</f>
        <v>#REF!</v>
      </c>
      <c r="CR816" s="12" t="e">
        <f>IF(Wedstrijden!#REF!="x","L","")</f>
        <v>#REF!</v>
      </c>
      <c r="CS816" s="12" t="e">
        <f>IF(Wedstrijden!#REF!="x","M","")</f>
        <v>#REF!</v>
      </c>
      <c r="CT816" s="12" t="e">
        <f>IF(Wedstrijden!#REF!="x","Z","")</f>
        <v>#REF!</v>
      </c>
      <c r="CU816" s="12" t="e">
        <f>IF(Wedstrijden!#REF!="x","ZZ","")</f>
        <v>#REF!</v>
      </c>
      <c r="CV816" s="12">
        <f>IF(COUNTA(Wedstrijden!#REF!)&lt;&gt;0,2,"")</f>
        <v>2</v>
      </c>
      <c r="CW816" s="12">
        <f t="shared" si="75"/>
        <v>1</v>
      </c>
      <c r="CX816" s="12" t="e">
        <f>IF(Wedstrijden!#REF!="x","BB","")</f>
        <v>#REF!</v>
      </c>
      <c r="CY816" s="12" t="e">
        <f>IF(Wedstrijden!#REF!="x","B","")</f>
        <v>#REF!</v>
      </c>
      <c r="CZ816" s="12" t="e">
        <f>IF(Wedstrijden!#REF!="x","L","")</f>
        <v>#REF!</v>
      </c>
      <c r="DA816" s="12" t="e">
        <f>IF(Wedstrijden!#REF!="x","M","")</f>
        <v>#REF!</v>
      </c>
      <c r="DB816" s="12" t="e">
        <f>IF(Wedstrijden!#REF!="x","Z","")</f>
        <v>#REF!</v>
      </c>
      <c r="DC816" s="12" t="e">
        <f>IF(Wedstrijden!#REF!="x","ZZ","")</f>
        <v>#REF!</v>
      </c>
      <c r="DD816" s="12" t="e">
        <f>IF(Wedstrijden!#REF!="x","1.40","")</f>
        <v>#REF!</v>
      </c>
      <c r="DE816" s="12">
        <f>IF(COUNTA(Wedstrijden!#REF!)&lt;&gt;0,6,"")</f>
        <v>6</v>
      </c>
      <c r="DF816" s="12">
        <f t="shared" si="76"/>
        <v>2</v>
      </c>
      <c r="DG816" s="12" t="e">
        <f>IF(Wedstrijden!#REF!="x","L","")</f>
        <v>#REF!</v>
      </c>
      <c r="DH816" s="12" t="e">
        <f>IF(Wedstrijden!#REF!="x","M","")</f>
        <v>#REF!</v>
      </c>
      <c r="DI816" s="12" t="e">
        <f>IF(Wedstrijden!#REF!="x","Z","")</f>
        <v>#REF!</v>
      </c>
      <c r="DJ816" s="12" t="e">
        <f>IF(Wedstrijden!#REF!="x","Z","")</f>
        <v>#REF!</v>
      </c>
      <c r="DK816" s="12">
        <f>IF(COUNTA(Wedstrijden!#REF!)&lt;&gt;0,6,"")</f>
        <v>6</v>
      </c>
      <c r="DL816" s="12">
        <f t="shared" si="77"/>
        <v>1</v>
      </c>
      <c r="DM816" s="12" t="e">
        <f>IF(Wedstrijden!#REF!="x","L","")</f>
        <v>#REF!</v>
      </c>
      <c r="DN816" s="12" t="e">
        <f>IF(Wedstrijden!#REF!="x","M","")</f>
        <v>#REF!</v>
      </c>
      <c r="DO816" s="12" t="e">
        <f>IF(Wedstrijden!#REF!="x","Z","")</f>
        <v>#REF!</v>
      </c>
      <c r="DP816" s="12" t="e">
        <f>IF(Wedstrijden!#REF!="x","Z","")</f>
        <v>#REF!</v>
      </c>
    </row>
    <row r="817" spans="1:120" ht="15" x14ac:dyDescent="0.25">
      <c r="A817" s="14">
        <f>Wedstrijden!A828</f>
        <v>0</v>
      </c>
      <c r="B817" s="12" t="str">
        <f>IFERROR(VLOOKUP(Wedstrijden!C828,Wedstrijdlocaties!$B$2:$E$500,2,FALSE),"")</f>
        <v/>
      </c>
      <c r="C817" s="12" t="str">
        <f>Wedstrijden!D828</f>
        <v/>
      </c>
      <c r="D817" s="12" t="str">
        <f>IFERROR(VLOOKUP(Wedstrijden!E828,Organisaties!$B$2:$C$500,2,FALSE),"")</f>
        <v/>
      </c>
      <c r="E817" s="12" t="str">
        <f>IFERROR(VLOOKUP(Wedstrijden!E828,Organisaties!$B$2:$G$500,5,FALSE),"")</f>
        <v/>
      </c>
      <c r="F817" s="12" t="e">
        <f>IF(Wedstrijden!#REF!&lt;&gt;"",Wedstrijden!#REF!,"")</f>
        <v>#REF!</v>
      </c>
      <c r="G817" s="12">
        <f>IF(Wedstrijden!K828="Indoor",1,0)</f>
        <v>0</v>
      </c>
      <c r="H817" s="12">
        <f>Wedstrijden!L828</f>
        <v>0</v>
      </c>
      <c r="I817" s="12" t="str">
        <f>IF(Wedstrijden!J828="Nee",0,IF(Wedstrijden!J828="Ja",1,""))</f>
        <v/>
      </c>
      <c r="J817" s="12" t="str">
        <f>IF(Wedstrijden!M828&lt;&gt;"",Wedstrijden!M828,"")</f>
        <v/>
      </c>
      <c r="BJ817" s="12">
        <f>IF(COUNTA(Wedstrijden!#REF!)&lt;&gt;0,1,"")</f>
        <v>1</v>
      </c>
      <c r="BK817" s="12">
        <f t="shared" si="72"/>
        <v>2</v>
      </c>
      <c r="BL817" s="12" t="e">
        <f>IF(Wedstrijden!#REF!="x","AA","")</f>
        <v>#REF!</v>
      </c>
      <c r="BM817" s="12" t="e">
        <f>IF(Wedstrijden!#REF!="x","A","")</f>
        <v>#REF!</v>
      </c>
      <c r="BN817" s="12" t="e">
        <f>IF(Wedstrijden!#REF!="x","B1","")</f>
        <v>#REF!</v>
      </c>
      <c r="BO817" s="12" t="e">
        <f>IF(Wedstrijden!#REF!="x","BB","")</f>
        <v>#REF!</v>
      </c>
      <c r="BP817" s="12" t="e">
        <f>IF(Wedstrijden!#REF!="x","B","")</f>
        <v>#REF!</v>
      </c>
      <c r="BQ817" s="12" t="e">
        <f>IF(Wedstrijden!#REF!="x","L1","")</f>
        <v>#REF!</v>
      </c>
      <c r="BR817" s="12" t="e">
        <f>IF(Wedstrijden!#REF!="x","L2","")</f>
        <v>#REF!</v>
      </c>
      <c r="BS817" s="12" t="e">
        <f>IF(Wedstrijden!#REF!="x","M1","")</f>
        <v>#REF!</v>
      </c>
      <c r="BT817" s="12" t="e">
        <f>IF(Wedstrijden!#REF!="x","M2","")</f>
        <v>#REF!</v>
      </c>
      <c r="BU817" s="12" t="e">
        <f>IF(Wedstrijden!#REF!="x","Z1","")</f>
        <v>#REF!</v>
      </c>
      <c r="BV817" s="12" t="e">
        <f>IF(Wedstrijden!#REF!="x","Z2","")</f>
        <v>#REF!</v>
      </c>
      <c r="BW817" s="12">
        <f>IF(COUNTA(Wedstrijden!#REF!)&lt;&gt;0,1,"")</f>
        <v>1</v>
      </c>
      <c r="BX817" s="12">
        <f t="shared" si="73"/>
        <v>1</v>
      </c>
      <c r="BY817" s="12" t="e">
        <f>IF(Wedstrijden!#REF!="x","BB","")</f>
        <v>#REF!</v>
      </c>
      <c r="BZ817" s="12" t="e">
        <f>IF(Wedstrijden!#REF!="x","B","")</f>
        <v>#REF!</v>
      </c>
      <c r="CA817" s="12" t="e">
        <f>IF(Wedstrijden!#REF!="x","L1","")</f>
        <v>#REF!</v>
      </c>
      <c r="CB817" s="12" t="e">
        <f>IF(Wedstrijden!#REF!="x","L2","")</f>
        <v>#REF!</v>
      </c>
      <c r="CC817" s="12" t="e">
        <f>IF(Wedstrijden!#REF!="x","M1","")</f>
        <v>#REF!</v>
      </c>
      <c r="CD817" s="12" t="e">
        <f>IF(Wedstrijden!#REF!="x","M2","")</f>
        <v>#REF!</v>
      </c>
      <c r="CE817" s="12" t="e">
        <f>IF(Wedstrijden!#REF!="x","Z1","")</f>
        <v>#REF!</v>
      </c>
      <c r="CF817" s="12" t="e">
        <f>IF(Wedstrijden!#REF!="x","Z2","")</f>
        <v>#REF!</v>
      </c>
      <c r="CG817" s="12" t="e">
        <f>IF(Wedstrijden!#REF!="x","ZZL","")</f>
        <v>#REF!</v>
      </c>
      <c r="CL817" s="12">
        <f>IF(COUNTA(Wedstrijden!#REF!)&lt;&gt;0,2,"")</f>
        <v>2</v>
      </c>
      <c r="CM817" s="12">
        <f t="shared" si="74"/>
        <v>2</v>
      </c>
      <c r="CN817" s="12" t="e">
        <f>IF(Wedstrijden!#REF!="x","AA","")</f>
        <v>#REF!</v>
      </c>
      <c r="CO817" s="12" t="e">
        <f>IF(Wedstrijden!#REF!="x","A","")</f>
        <v>#REF!</v>
      </c>
      <c r="CP817" s="12" t="e">
        <f>IF(Wedstrijden!#REF!="x","BB","")</f>
        <v>#REF!</v>
      </c>
      <c r="CQ817" s="12" t="e">
        <f>IF(Wedstrijden!#REF!="x","B","")</f>
        <v>#REF!</v>
      </c>
      <c r="CR817" s="12" t="e">
        <f>IF(Wedstrijden!#REF!="x","L","")</f>
        <v>#REF!</v>
      </c>
      <c r="CS817" s="12" t="e">
        <f>IF(Wedstrijden!#REF!="x","M","")</f>
        <v>#REF!</v>
      </c>
      <c r="CT817" s="12" t="e">
        <f>IF(Wedstrijden!#REF!="x","Z","")</f>
        <v>#REF!</v>
      </c>
      <c r="CU817" s="12" t="e">
        <f>IF(Wedstrijden!#REF!="x","ZZ","")</f>
        <v>#REF!</v>
      </c>
      <c r="CV817" s="12">
        <f>IF(COUNTA(Wedstrijden!#REF!)&lt;&gt;0,2,"")</f>
        <v>2</v>
      </c>
      <c r="CW817" s="12">
        <f t="shared" si="75"/>
        <v>1</v>
      </c>
      <c r="CX817" s="12" t="e">
        <f>IF(Wedstrijden!#REF!="x","BB","")</f>
        <v>#REF!</v>
      </c>
      <c r="CY817" s="12" t="e">
        <f>IF(Wedstrijden!#REF!="x","B","")</f>
        <v>#REF!</v>
      </c>
      <c r="CZ817" s="12" t="e">
        <f>IF(Wedstrijden!#REF!="x","L","")</f>
        <v>#REF!</v>
      </c>
      <c r="DA817" s="12" t="e">
        <f>IF(Wedstrijden!#REF!="x","M","")</f>
        <v>#REF!</v>
      </c>
      <c r="DB817" s="12" t="e">
        <f>IF(Wedstrijden!#REF!="x","Z","")</f>
        <v>#REF!</v>
      </c>
      <c r="DC817" s="12" t="e">
        <f>IF(Wedstrijden!#REF!="x","ZZ","")</f>
        <v>#REF!</v>
      </c>
      <c r="DD817" s="12" t="e">
        <f>IF(Wedstrijden!#REF!="x","1.40","")</f>
        <v>#REF!</v>
      </c>
      <c r="DE817" s="12">
        <f>IF(COUNTA(Wedstrijden!#REF!)&lt;&gt;0,6,"")</f>
        <v>6</v>
      </c>
      <c r="DF817" s="12">
        <f t="shared" si="76"/>
        <v>2</v>
      </c>
      <c r="DG817" s="12" t="e">
        <f>IF(Wedstrijden!#REF!="x","L","")</f>
        <v>#REF!</v>
      </c>
      <c r="DH817" s="12" t="e">
        <f>IF(Wedstrijden!#REF!="x","M","")</f>
        <v>#REF!</v>
      </c>
      <c r="DI817" s="12" t="e">
        <f>IF(Wedstrijden!#REF!="x","Z","")</f>
        <v>#REF!</v>
      </c>
      <c r="DJ817" s="12" t="e">
        <f>IF(Wedstrijden!#REF!="x","Z","")</f>
        <v>#REF!</v>
      </c>
      <c r="DK817" s="12">
        <f>IF(COUNTA(Wedstrijden!#REF!)&lt;&gt;0,6,"")</f>
        <v>6</v>
      </c>
      <c r="DL817" s="12">
        <f t="shared" si="77"/>
        <v>1</v>
      </c>
      <c r="DM817" s="12" t="e">
        <f>IF(Wedstrijden!#REF!="x","L","")</f>
        <v>#REF!</v>
      </c>
      <c r="DN817" s="12" t="e">
        <f>IF(Wedstrijden!#REF!="x","M","")</f>
        <v>#REF!</v>
      </c>
      <c r="DO817" s="12" t="e">
        <f>IF(Wedstrijden!#REF!="x","Z","")</f>
        <v>#REF!</v>
      </c>
      <c r="DP817" s="12" t="e">
        <f>IF(Wedstrijden!#REF!="x","Z","")</f>
        <v>#REF!</v>
      </c>
    </row>
    <row r="818" spans="1:120" ht="15" x14ac:dyDescent="0.25">
      <c r="A818" s="14">
        <f>Wedstrijden!A829</f>
        <v>0</v>
      </c>
      <c r="B818" s="12" t="str">
        <f>IFERROR(VLOOKUP(Wedstrijden!C829,Wedstrijdlocaties!$B$2:$E$500,2,FALSE),"")</f>
        <v/>
      </c>
      <c r="C818" s="12" t="str">
        <f>Wedstrijden!D829</f>
        <v/>
      </c>
      <c r="D818" s="12" t="str">
        <f>IFERROR(VLOOKUP(Wedstrijden!E829,Organisaties!$B$2:$C$500,2,FALSE),"")</f>
        <v/>
      </c>
      <c r="E818" s="12" t="str">
        <f>IFERROR(VLOOKUP(Wedstrijden!E829,Organisaties!$B$2:$G$500,5,FALSE),"")</f>
        <v/>
      </c>
      <c r="F818" s="12" t="e">
        <f>IF(Wedstrijden!#REF!&lt;&gt;"",Wedstrijden!#REF!,"")</f>
        <v>#REF!</v>
      </c>
      <c r="G818" s="12">
        <f>IF(Wedstrijden!K829="Indoor",1,0)</f>
        <v>0</v>
      </c>
      <c r="H818" s="12">
        <f>Wedstrijden!L829</f>
        <v>0</v>
      </c>
      <c r="I818" s="12" t="str">
        <f>IF(Wedstrijden!J829="Nee",0,IF(Wedstrijden!J829="Ja",1,""))</f>
        <v/>
      </c>
      <c r="J818" s="12" t="str">
        <f>IF(Wedstrijden!M829&lt;&gt;"",Wedstrijden!M829,"")</f>
        <v/>
      </c>
      <c r="BJ818" s="12">
        <f>IF(COUNTA(Wedstrijden!#REF!)&lt;&gt;0,1,"")</f>
        <v>1</v>
      </c>
      <c r="BK818" s="12">
        <f t="shared" si="72"/>
        <v>2</v>
      </c>
      <c r="BL818" s="12" t="e">
        <f>IF(Wedstrijden!#REF!="x","AA","")</f>
        <v>#REF!</v>
      </c>
      <c r="BM818" s="12" t="e">
        <f>IF(Wedstrijden!#REF!="x","A","")</f>
        <v>#REF!</v>
      </c>
      <c r="BN818" s="12" t="e">
        <f>IF(Wedstrijden!#REF!="x","B1","")</f>
        <v>#REF!</v>
      </c>
      <c r="BO818" s="12" t="e">
        <f>IF(Wedstrijden!#REF!="x","BB","")</f>
        <v>#REF!</v>
      </c>
      <c r="BP818" s="12" t="e">
        <f>IF(Wedstrijden!#REF!="x","B","")</f>
        <v>#REF!</v>
      </c>
      <c r="BQ818" s="12" t="e">
        <f>IF(Wedstrijden!#REF!="x","L1","")</f>
        <v>#REF!</v>
      </c>
      <c r="BR818" s="12" t="e">
        <f>IF(Wedstrijden!#REF!="x","L2","")</f>
        <v>#REF!</v>
      </c>
      <c r="BS818" s="12" t="e">
        <f>IF(Wedstrijden!#REF!="x","M1","")</f>
        <v>#REF!</v>
      </c>
      <c r="BT818" s="12" t="e">
        <f>IF(Wedstrijden!#REF!="x","M2","")</f>
        <v>#REF!</v>
      </c>
      <c r="BU818" s="12" t="e">
        <f>IF(Wedstrijden!#REF!="x","Z1","")</f>
        <v>#REF!</v>
      </c>
      <c r="BV818" s="12" t="e">
        <f>IF(Wedstrijden!#REF!="x","Z2","")</f>
        <v>#REF!</v>
      </c>
      <c r="BW818" s="12">
        <f>IF(COUNTA(Wedstrijden!#REF!)&lt;&gt;0,1,"")</f>
        <v>1</v>
      </c>
      <c r="BX818" s="12">
        <f t="shared" si="73"/>
        <v>1</v>
      </c>
      <c r="BY818" s="12" t="e">
        <f>IF(Wedstrijden!#REF!="x","BB","")</f>
        <v>#REF!</v>
      </c>
      <c r="BZ818" s="12" t="e">
        <f>IF(Wedstrijden!#REF!="x","B","")</f>
        <v>#REF!</v>
      </c>
      <c r="CA818" s="12" t="e">
        <f>IF(Wedstrijden!#REF!="x","L1","")</f>
        <v>#REF!</v>
      </c>
      <c r="CB818" s="12" t="e">
        <f>IF(Wedstrijden!#REF!="x","L2","")</f>
        <v>#REF!</v>
      </c>
      <c r="CC818" s="12" t="e">
        <f>IF(Wedstrijden!#REF!="x","M1","")</f>
        <v>#REF!</v>
      </c>
      <c r="CD818" s="12" t="e">
        <f>IF(Wedstrijden!#REF!="x","M2","")</f>
        <v>#REF!</v>
      </c>
      <c r="CE818" s="12" t="e">
        <f>IF(Wedstrijden!#REF!="x","Z1","")</f>
        <v>#REF!</v>
      </c>
      <c r="CF818" s="12" t="e">
        <f>IF(Wedstrijden!#REF!="x","Z2","")</f>
        <v>#REF!</v>
      </c>
      <c r="CG818" s="12" t="e">
        <f>IF(Wedstrijden!#REF!="x","ZZL","")</f>
        <v>#REF!</v>
      </c>
      <c r="CL818" s="12">
        <f>IF(COUNTA(Wedstrijden!#REF!)&lt;&gt;0,2,"")</f>
        <v>2</v>
      </c>
      <c r="CM818" s="12">
        <f t="shared" si="74"/>
        <v>2</v>
      </c>
      <c r="CN818" s="12" t="e">
        <f>IF(Wedstrijden!#REF!="x","AA","")</f>
        <v>#REF!</v>
      </c>
      <c r="CO818" s="12" t="e">
        <f>IF(Wedstrijden!#REF!="x","A","")</f>
        <v>#REF!</v>
      </c>
      <c r="CP818" s="12" t="e">
        <f>IF(Wedstrijden!#REF!="x","BB","")</f>
        <v>#REF!</v>
      </c>
      <c r="CQ818" s="12" t="e">
        <f>IF(Wedstrijden!#REF!="x","B","")</f>
        <v>#REF!</v>
      </c>
      <c r="CR818" s="12" t="e">
        <f>IF(Wedstrijden!#REF!="x","L","")</f>
        <v>#REF!</v>
      </c>
      <c r="CS818" s="12" t="e">
        <f>IF(Wedstrijden!#REF!="x","M","")</f>
        <v>#REF!</v>
      </c>
      <c r="CT818" s="12" t="e">
        <f>IF(Wedstrijden!#REF!="x","Z","")</f>
        <v>#REF!</v>
      </c>
      <c r="CU818" s="12" t="e">
        <f>IF(Wedstrijden!#REF!="x","ZZ","")</f>
        <v>#REF!</v>
      </c>
      <c r="CV818" s="12">
        <f>IF(COUNTA(Wedstrijden!#REF!)&lt;&gt;0,2,"")</f>
        <v>2</v>
      </c>
      <c r="CW818" s="12">
        <f t="shared" si="75"/>
        <v>1</v>
      </c>
      <c r="CX818" s="12" t="e">
        <f>IF(Wedstrijden!#REF!="x","BB","")</f>
        <v>#REF!</v>
      </c>
      <c r="CY818" s="12" t="e">
        <f>IF(Wedstrijden!#REF!="x","B","")</f>
        <v>#REF!</v>
      </c>
      <c r="CZ818" s="12" t="e">
        <f>IF(Wedstrijden!#REF!="x","L","")</f>
        <v>#REF!</v>
      </c>
      <c r="DA818" s="12" t="e">
        <f>IF(Wedstrijden!#REF!="x","M","")</f>
        <v>#REF!</v>
      </c>
      <c r="DB818" s="12" t="e">
        <f>IF(Wedstrijden!#REF!="x","Z","")</f>
        <v>#REF!</v>
      </c>
      <c r="DC818" s="12" t="e">
        <f>IF(Wedstrijden!#REF!="x","ZZ","")</f>
        <v>#REF!</v>
      </c>
      <c r="DD818" s="12" t="e">
        <f>IF(Wedstrijden!#REF!="x","1.40","")</f>
        <v>#REF!</v>
      </c>
      <c r="DE818" s="12">
        <f>IF(COUNTA(Wedstrijden!#REF!)&lt;&gt;0,6,"")</f>
        <v>6</v>
      </c>
      <c r="DF818" s="12">
        <f t="shared" si="76"/>
        <v>2</v>
      </c>
      <c r="DG818" s="12" t="e">
        <f>IF(Wedstrijden!#REF!="x","L","")</f>
        <v>#REF!</v>
      </c>
      <c r="DH818" s="12" t="e">
        <f>IF(Wedstrijden!#REF!="x","M","")</f>
        <v>#REF!</v>
      </c>
      <c r="DI818" s="12" t="e">
        <f>IF(Wedstrijden!#REF!="x","Z","")</f>
        <v>#REF!</v>
      </c>
      <c r="DJ818" s="12" t="e">
        <f>IF(Wedstrijden!#REF!="x","Z","")</f>
        <v>#REF!</v>
      </c>
      <c r="DK818" s="12">
        <f>IF(COUNTA(Wedstrijden!#REF!)&lt;&gt;0,6,"")</f>
        <v>6</v>
      </c>
      <c r="DL818" s="12">
        <f t="shared" si="77"/>
        <v>1</v>
      </c>
      <c r="DM818" s="12" t="e">
        <f>IF(Wedstrijden!#REF!="x","L","")</f>
        <v>#REF!</v>
      </c>
      <c r="DN818" s="12" t="e">
        <f>IF(Wedstrijden!#REF!="x","M","")</f>
        <v>#REF!</v>
      </c>
      <c r="DO818" s="12" t="e">
        <f>IF(Wedstrijden!#REF!="x","Z","")</f>
        <v>#REF!</v>
      </c>
      <c r="DP818" s="12" t="e">
        <f>IF(Wedstrijden!#REF!="x","Z","")</f>
        <v>#REF!</v>
      </c>
    </row>
    <row r="819" spans="1:120" ht="15" x14ac:dyDescent="0.25">
      <c r="A819" s="14">
        <f>Wedstrijden!A830</f>
        <v>0</v>
      </c>
      <c r="B819" s="12" t="str">
        <f>IFERROR(VLOOKUP(Wedstrijden!C830,Wedstrijdlocaties!$B$2:$E$500,2,FALSE),"")</f>
        <v/>
      </c>
      <c r="C819" s="12" t="str">
        <f>Wedstrijden!D830</f>
        <v/>
      </c>
      <c r="D819" s="12" t="str">
        <f>IFERROR(VLOOKUP(Wedstrijden!E830,Organisaties!$B$2:$C$500,2,FALSE),"")</f>
        <v/>
      </c>
      <c r="E819" s="12" t="str">
        <f>IFERROR(VLOOKUP(Wedstrijden!E830,Organisaties!$B$2:$G$500,5,FALSE),"")</f>
        <v/>
      </c>
      <c r="F819" s="12" t="e">
        <f>IF(Wedstrijden!#REF!&lt;&gt;"",Wedstrijden!#REF!,"")</f>
        <v>#REF!</v>
      </c>
      <c r="G819" s="12">
        <f>IF(Wedstrijden!K830="Indoor",1,0)</f>
        <v>0</v>
      </c>
      <c r="H819" s="12">
        <f>Wedstrijden!L830</f>
        <v>0</v>
      </c>
      <c r="I819" s="12" t="str">
        <f>IF(Wedstrijden!J830="Nee",0,IF(Wedstrijden!J830="Ja",1,""))</f>
        <v/>
      </c>
      <c r="J819" s="12" t="str">
        <f>IF(Wedstrijden!M830&lt;&gt;"",Wedstrijden!M830,"")</f>
        <v/>
      </c>
      <c r="BJ819" s="12">
        <f>IF(COUNTA(Wedstrijden!#REF!)&lt;&gt;0,1,"")</f>
        <v>1</v>
      </c>
      <c r="BK819" s="12">
        <f t="shared" si="72"/>
        <v>2</v>
      </c>
      <c r="BL819" s="12" t="e">
        <f>IF(Wedstrijden!#REF!="x","AA","")</f>
        <v>#REF!</v>
      </c>
      <c r="BM819" s="12" t="e">
        <f>IF(Wedstrijden!#REF!="x","A","")</f>
        <v>#REF!</v>
      </c>
      <c r="BN819" s="12" t="e">
        <f>IF(Wedstrijden!#REF!="x","B1","")</f>
        <v>#REF!</v>
      </c>
      <c r="BO819" s="12" t="e">
        <f>IF(Wedstrijden!#REF!="x","BB","")</f>
        <v>#REF!</v>
      </c>
      <c r="BP819" s="12" t="e">
        <f>IF(Wedstrijden!#REF!="x","B","")</f>
        <v>#REF!</v>
      </c>
      <c r="BQ819" s="12" t="e">
        <f>IF(Wedstrijden!#REF!="x","L1","")</f>
        <v>#REF!</v>
      </c>
      <c r="BR819" s="12" t="e">
        <f>IF(Wedstrijden!#REF!="x","L2","")</f>
        <v>#REF!</v>
      </c>
      <c r="BS819" s="12" t="e">
        <f>IF(Wedstrijden!#REF!="x","M1","")</f>
        <v>#REF!</v>
      </c>
      <c r="BT819" s="12" t="e">
        <f>IF(Wedstrijden!#REF!="x","M2","")</f>
        <v>#REF!</v>
      </c>
      <c r="BU819" s="12" t="e">
        <f>IF(Wedstrijden!#REF!="x","Z1","")</f>
        <v>#REF!</v>
      </c>
      <c r="BV819" s="12" t="e">
        <f>IF(Wedstrijden!#REF!="x","Z2","")</f>
        <v>#REF!</v>
      </c>
      <c r="BW819" s="12">
        <f>IF(COUNTA(Wedstrijden!#REF!)&lt;&gt;0,1,"")</f>
        <v>1</v>
      </c>
      <c r="BX819" s="12">
        <f t="shared" si="73"/>
        <v>1</v>
      </c>
      <c r="BY819" s="12" t="e">
        <f>IF(Wedstrijden!#REF!="x","BB","")</f>
        <v>#REF!</v>
      </c>
      <c r="BZ819" s="12" t="e">
        <f>IF(Wedstrijden!#REF!="x","B","")</f>
        <v>#REF!</v>
      </c>
      <c r="CA819" s="12" t="e">
        <f>IF(Wedstrijden!#REF!="x","L1","")</f>
        <v>#REF!</v>
      </c>
      <c r="CB819" s="12" t="e">
        <f>IF(Wedstrijden!#REF!="x","L2","")</f>
        <v>#REF!</v>
      </c>
      <c r="CC819" s="12" t="e">
        <f>IF(Wedstrijden!#REF!="x","M1","")</f>
        <v>#REF!</v>
      </c>
      <c r="CD819" s="12" t="e">
        <f>IF(Wedstrijden!#REF!="x","M2","")</f>
        <v>#REF!</v>
      </c>
      <c r="CE819" s="12" t="e">
        <f>IF(Wedstrijden!#REF!="x","Z1","")</f>
        <v>#REF!</v>
      </c>
      <c r="CF819" s="12" t="e">
        <f>IF(Wedstrijden!#REF!="x","Z2","")</f>
        <v>#REF!</v>
      </c>
      <c r="CG819" s="12" t="e">
        <f>IF(Wedstrijden!#REF!="x","ZZL","")</f>
        <v>#REF!</v>
      </c>
      <c r="CL819" s="12">
        <f>IF(COUNTA(Wedstrijden!#REF!)&lt;&gt;0,2,"")</f>
        <v>2</v>
      </c>
      <c r="CM819" s="12">
        <f t="shared" si="74"/>
        <v>2</v>
      </c>
      <c r="CN819" s="12" t="e">
        <f>IF(Wedstrijden!#REF!="x","AA","")</f>
        <v>#REF!</v>
      </c>
      <c r="CO819" s="12" t="e">
        <f>IF(Wedstrijden!#REF!="x","A","")</f>
        <v>#REF!</v>
      </c>
      <c r="CP819" s="12" t="e">
        <f>IF(Wedstrijden!#REF!="x","BB","")</f>
        <v>#REF!</v>
      </c>
      <c r="CQ819" s="12" t="e">
        <f>IF(Wedstrijden!#REF!="x","B","")</f>
        <v>#REF!</v>
      </c>
      <c r="CR819" s="12" t="e">
        <f>IF(Wedstrijden!#REF!="x","L","")</f>
        <v>#REF!</v>
      </c>
      <c r="CS819" s="12" t="e">
        <f>IF(Wedstrijden!#REF!="x","M","")</f>
        <v>#REF!</v>
      </c>
      <c r="CT819" s="12" t="e">
        <f>IF(Wedstrijden!#REF!="x","Z","")</f>
        <v>#REF!</v>
      </c>
      <c r="CU819" s="12" t="e">
        <f>IF(Wedstrijden!#REF!="x","ZZ","")</f>
        <v>#REF!</v>
      </c>
      <c r="CV819" s="12">
        <f>IF(COUNTA(Wedstrijden!#REF!)&lt;&gt;0,2,"")</f>
        <v>2</v>
      </c>
      <c r="CW819" s="12">
        <f t="shared" si="75"/>
        <v>1</v>
      </c>
      <c r="CX819" s="12" t="e">
        <f>IF(Wedstrijden!#REF!="x","BB","")</f>
        <v>#REF!</v>
      </c>
      <c r="CY819" s="12" t="e">
        <f>IF(Wedstrijden!#REF!="x","B","")</f>
        <v>#REF!</v>
      </c>
      <c r="CZ819" s="12" t="e">
        <f>IF(Wedstrijden!#REF!="x","L","")</f>
        <v>#REF!</v>
      </c>
      <c r="DA819" s="12" t="e">
        <f>IF(Wedstrijden!#REF!="x","M","")</f>
        <v>#REF!</v>
      </c>
      <c r="DB819" s="12" t="e">
        <f>IF(Wedstrijden!#REF!="x","Z","")</f>
        <v>#REF!</v>
      </c>
      <c r="DC819" s="12" t="e">
        <f>IF(Wedstrijden!#REF!="x","ZZ","")</f>
        <v>#REF!</v>
      </c>
      <c r="DD819" s="12" t="e">
        <f>IF(Wedstrijden!#REF!="x","1.40","")</f>
        <v>#REF!</v>
      </c>
      <c r="DE819" s="12">
        <f>IF(COUNTA(Wedstrijden!#REF!)&lt;&gt;0,6,"")</f>
        <v>6</v>
      </c>
      <c r="DF819" s="12">
        <f t="shared" si="76"/>
        <v>2</v>
      </c>
      <c r="DG819" s="12" t="e">
        <f>IF(Wedstrijden!#REF!="x","L","")</f>
        <v>#REF!</v>
      </c>
      <c r="DH819" s="12" t="e">
        <f>IF(Wedstrijden!#REF!="x","M","")</f>
        <v>#REF!</v>
      </c>
      <c r="DI819" s="12" t="e">
        <f>IF(Wedstrijden!#REF!="x","Z","")</f>
        <v>#REF!</v>
      </c>
      <c r="DJ819" s="12" t="e">
        <f>IF(Wedstrijden!#REF!="x","Z","")</f>
        <v>#REF!</v>
      </c>
      <c r="DK819" s="12">
        <f>IF(COUNTA(Wedstrijden!#REF!)&lt;&gt;0,6,"")</f>
        <v>6</v>
      </c>
      <c r="DL819" s="12">
        <f t="shared" si="77"/>
        <v>1</v>
      </c>
      <c r="DM819" s="12" t="e">
        <f>IF(Wedstrijden!#REF!="x","L","")</f>
        <v>#REF!</v>
      </c>
      <c r="DN819" s="12" t="e">
        <f>IF(Wedstrijden!#REF!="x","M","")</f>
        <v>#REF!</v>
      </c>
      <c r="DO819" s="12" t="e">
        <f>IF(Wedstrijden!#REF!="x","Z","")</f>
        <v>#REF!</v>
      </c>
      <c r="DP819" s="12" t="e">
        <f>IF(Wedstrijden!#REF!="x","Z","")</f>
        <v>#REF!</v>
      </c>
    </row>
    <row r="820" spans="1:120" ht="15" x14ac:dyDescent="0.25">
      <c r="A820" s="14">
        <f>Wedstrijden!A831</f>
        <v>0</v>
      </c>
      <c r="B820" s="12" t="str">
        <f>IFERROR(VLOOKUP(Wedstrijden!C831,Wedstrijdlocaties!$B$2:$E$500,2,FALSE),"")</f>
        <v/>
      </c>
      <c r="C820" s="12" t="str">
        <f>Wedstrijden!D831</f>
        <v/>
      </c>
      <c r="D820" s="12" t="str">
        <f>IFERROR(VLOOKUP(Wedstrijden!E831,Organisaties!$B$2:$C$500,2,FALSE),"")</f>
        <v/>
      </c>
      <c r="E820" s="12" t="str">
        <f>IFERROR(VLOOKUP(Wedstrijden!E831,Organisaties!$B$2:$G$500,5,FALSE),"")</f>
        <v/>
      </c>
      <c r="F820" s="12" t="e">
        <f>IF(Wedstrijden!#REF!&lt;&gt;"",Wedstrijden!#REF!,"")</f>
        <v>#REF!</v>
      </c>
      <c r="G820" s="12">
        <f>IF(Wedstrijden!K831="Indoor",1,0)</f>
        <v>0</v>
      </c>
      <c r="H820" s="12">
        <f>Wedstrijden!L831</f>
        <v>0</v>
      </c>
      <c r="I820" s="12" t="str">
        <f>IF(Wedstrijden!J831="Nee",0,IF(Wedstrijden!J831="Ja",1,""))</f>
        <v/>
      </c>
      <c r="J820" s="12" t="str">
        <f>IF(Wedstrijden!M831&lt;&gt;"",Wedstrijden!M831,"")</f>
        <v/>
      </c>
      <c r="BJ820" s="12">
        <f>IF(COUNTA(Wedstrijden!#REF!)&lt;&gt;0,1,"")</f>
        <v>1</v>
      </c>
      <c r="BK820" s="12">
        <f t="shared" si="72"/>
        <v>2</v>
      </c>
      <c r="BL820" s="12" t="e">
        <f>IF(Wedstrijden!#REF!="x","AA","")</f>
        <v>#REF!</v>
      </c>
      <c r="BM820" s="12" t="e">
        <f>IF(Wedstrijden!#REF!="x","A","")</f>
        <v>#REF!</v>
      </c>
      <c r="BN820" s="12" t="e">
        <f>IF(Wedstrijden!#REF!="x","B1","")</f>
        <v>#REF!</v>
      </c>
      <c r="BO820" s="12" t="e">
        <f>IF(Wedstrijden!#REF!="x","BB","")</f>
        <v>#REF!</v>
      </c>
      <c r="BP820" s="12" t="e">
        <f>IF(Wedstrijden!#REF!="x","B","")</f>
        <v>#REF!</v>
      </c>
      <c r="BQ820" s="12" t="e">
        <f>IF(Wedstrijden!#REF!="x","L1","")</f>
        <v>#REF!</v>
      </c>
      <c r="BR820" s="12" t="e">
        <f>IF(Wedstrijden!#REF!="x","L2","")</f>
        <v>#REF!</v>
      </c>
      <c r="BS820" s="12" t="e">
        <f>IF(Wedstrijden!#REF!="x","M1","")</f>
        <v>#REF!</v>
      </c>
      <c r="BT820" s="12" t="e">
        <f>IF(Wedstrijden!#REF!="x","M2","")</f>
        <v>#REF!</v>
      </c>
      <c r="BU820" s="12" t="e">
        <f>IF(Wedstrijden!#REF!="x","Z1","")</f>
        <v>#REF!</v>
      </c>
      <c r="BV820" s="12" t="e">
        <f>IF(Wedstrijden!#REF!="x","Z2","")</f>
        <v>#REF!</v>
      </c>
      <c r="BW820" s="12">
        <f>IF(COUNTA(Wedstrijden!#REF!)&lt;&gt;0,1,"")</f>
        <v>1</v>
      </c>
      <c r="BX820" s="12">
        <f t="shared" si="73"/>
        <v>1</v>
      </c>
      <c r="BY820" s="12" t="e">
        <f>IF(Wedstrijden!#REF!="x","BB","")</f>
        <v>#REF!</v>
      </c>
      <c r="BZ820" s="12" t="e">
        <f>IF(Wedstrijden!#REF!="x","B","")</f>
        <v>#REF!</v>
      </c>
      <c r="CA820" s="12" t="e">
        <f>IF(Wedstrijden!#REF!="x","L1","")</f>
        <v>#REF!</v>
      </c>
      <c r="CB820" s="12" t="e">
        <f>IF(Wedstrijden!#REF!="x","L2","")</f>
        <v>#REF!</v>
      </c>
      <c r="CC820" s="12" t="e">
        <f>IF(Wedstrijden!#REF!="x","M1","")</f>
        <v>#REF!</v>
      </c>
      <c r="CD820" s="12" t="e">
        <f>IF(Wedstrijden!#REF!="x","M2","")</f>
        <v>#REF!</v>
      </c>
      <c r="CE820" s="12" t="e">
        <f>IF(Wedstrijden!#REF!="x","Z1","")</f>
        <v>#REF!</v>
      </c>
      <c r="CF820" s="12" t="e">
        <f>IF(Wedstrijden!#REF!="x","Z2","")</f>
        <v>#REF!</v>
      </c>
      <c r="CG820" s="12" t="e">
        <f>IF(Wedstrijden!#REF!="x","ZZL","")</f>
        <v>#REF!</v>
      </c>
      <c r="CL820" s="12">
        <f>IF(COUNTA(Wedstrijden!#REF!)&lt;&gt;0,2,"")</f>
        <v>2</v>
      </c>
      <c r="CM820" s="12">
        <f t="shared" si="74"/>
        <v>2</v>
      </c>
      <c r="CN820" s="12" t="e">
        <f>IF(Wedstrijden!#REF!="x","AA","")</f>
        <v>#REF!</v>
      </c>
      <c r="CO820" s="12" t="e">
        <f>IF(Wedstrijden!#REF!="x","A","")</f>
        <v>#REF!</v>
      </c>
      <c r="CP820" s="12" t="e">
        <f>IF(Wedstrijden!#REF!="x","BB","")</f>
        <v>#REF!</v>
      </c>
      <c r="CQ820" s="12" t="e">
        <f>IF(Wedstrijden!#REF!="x","B","")</f>
        <v>#REF!</v>
      </c>
      <c r="CR820" s="12" t="e">
        <f>IF(Wedstrijden!#REF!="x","L","")</f>
        <v>#REF!</v>
      </c>
      <c r="CS820" s="12" t="e">
        <f>IF(Wedstrijden!#REF!="x","M","")</f>
        <v>#REF!</v>
      </c>
      <c r="CT820" s="12" t="e">
        <f>IF(Wedstrijden!#REF!="x","Z","")</f>
        <v>#REF!</v>
      </c>
      <c r="CU820" s="12" t="e">
        <f>IF(Wedstrijden!#REF!="x","ZZ","")</f>
        <v>#REF!</v>
      </c>
      <c r="CV820" s="12">
        <f>IF(COUNTA(Wedstrijden!#REF!)&lt;&gt;0,2,"")</f>
        <v>2</v>
      </c>
      <c r="CW820" s="12">
        <f t="shared" si="75"/>
        <v>1</v>
      </c>
      <c r="CX820" s="12" t="e">
        <f>IF(Wedstrijden!#REF!="x","BB","")</f>
        <v>#REF!</v>
      </c>
      <c r="CY820" s="12" t="e">
        <f>IF(Wedstrijden!#REF!="x","B","")</f>
        <v>#REF!</v>
      </c>
      <c r="CZ820" s="12" t="e">
        <f>IF(Wedstrijden!#REF!="x","L","")</f>
        <v>#REF!</v>
      </c>
      <c r="DA820" s="12" t="e">
        <f>IF(Wedstrijden!#REF!="x","M","")</f>
        <v>#REF!</v>
      </c>
      <c r="DB820" s="12" t="e">
        <f>IF(Wedstrijden!#REF!="x","Z","")</f>
        <v>#REF!</v>
      </c>
      <c r="DC820" s="12" t="e">
        <f>IF(Wedstrijden!#REF!="x","ZZ","")</f>
        <v>#REF!</v>
      </c>
      <c r="DD820" s="12" t="e">
        <f>IF(Wedstrijden!#REF!="x","1.40","")</f>
        <v>#REF!</v>
      </c>
      <c r="DE820" s="12">
        <f>IF(COUNTA(Wedstrijden!#REF!)&lt;&gt;0,6,"")</f>
        <v>6</v>
      </c>
      <c r="DF820" s="12">
        <f t="shared" si="76"/>
        <v>2</v>
      </c>
      <c r="DG820" s="12" t="e">
        <f>IF(Wedstrijden!#REF!="x","L","")</f>
        <v>#REF!</v>
      </c>
      <c r="DH820" s="12" t="e">
        <f>IF(Wedstrijden!#REF!="x","M","")</f>
        <v>#REF!</v>
      </c>
      <c r="DI820" s="12" t="e">
        <f>IF(Wedstrijden!#REF!="x","Z","")</f>
        <v>#REF!</v>
      </c>
      <c r="DJ820" s="12" t="e">
        <f>IF(Wedstrijden!#REF!="x","Z","")</f>
        <v>#REF!</v>
      </c>
      <c r="DK820" s="12">
        <f>IF(COUNTA(Wedstrijden!#REF!)&lt;&gt;0,6,"")</f>
        <v>6</v>
      </c>
      <c r="DL820" s="12">
        <f t="shared" si="77"/>
        <v>1</v>
      </c>
      <c r="DM820" s="12" t="e">
        <f>IF(Wedstrijden!#REF!="x","L","")</f>
        <v>#REF!</v>
      </c>
      <c r="DN820" s="12" t="e">
        <f>IF(Wedstrijden!#REF!="x","M","")</f>
        <v>#REF!</v>
      </c>
      <c r="DO820" s="12" t="e">
        <f>IF(Wedstrijden!#REF!="x","Z","")</f>
        <v>#REF!</v>
      </c>
      <c r="DP820" s="12" t="e">
        <f>IF(Wedstrijden!#REF!="x","Z","")</f>
        <v>#REF!</v>
      </c>
    </row>
    <row r="821" spans="1:120" ht="15" x14ac:dyDescent="0.25">
      <c r="A821" s="14">
        <f>Wedstrijden!A832</f>
        <v>0</v>
      </c>
      <c r="B821" s="12" t="str">
        <f>IFERROR(VLOOKUP(Wedstrijden!C832,Wedstrijdlocaties!$B$2:$E$500,2,FALSE),"")</f>
        <v/>
      </c>
      <c r="C821" s="12" t="str">
        <f>Wedstrijden!D832</f>
        <v/>
      </c>
      <c r="D821" s="12" t="str">
        <f>IFERROR(VLOOKUP(Wedstrijden!E832,Organisaties!$B$2:$C$500,2,FALSE),"")</f>
        <v/>
      </c>
      <c r="E821" s="12" t="str">
        <f>IFERROR(VLOOKUP(Wedstrijden!E832,Organisaties!$B$2:$G$500,5,FALSE),"")</f>
        <v/>
      </c>
      <c r="F821" s="12" t="e">
        <f>IF(Wedstrijden!#REF!&lt;&gt;"",Wedstrijden!#REF!,"")</f>
        <v>#REF!</v>
      </c>
      <c r="G821" s="12">
        <f>IF(Wedstrijden!K832="Indoor",1,0)</f>
        <v>0</v>
      </c>
      <c r="H821" s="12">
        <f>Wedstrijden!L832</f>
        <v>0</v>
      </c>
      <c r="I821" s="12" t="str">
        <f>IF(Wedstrijden!J832="Nee",0,IF(Wedstrijden!J832="Ja",1,""))</f>
        <v/>
      </c>
      <c r="J821" s="12" t="str">
        <f>IF(Wedstrijden!M832&lt;&gt;"",Wedstrijden!M832,"")</f>
        <v/>
      </c>
      <c r="BJ821" s="12">
        <f>IF(COUNTA(Wedstrijden!#REF!)&lt;&gt;0,1,"")</f>
        <v>1</v>
      </c>
      <c r="BK821" s="12">
        <f t="shared" si="72"/>
        <v>2</v>
      </c>
      <c r="BL821" s="12" t="e">
        <f>IF(Wedstrijden!#REF!="x","AA","")</f>
        <v>#REF!</v>
      </c>
      <c r="BM821" s="12" t="e">
        <f>IF(Wedstrijden!#REF!="x","A","")</f>
        <v>#REF!</v>
      </c>
      <c r="BN821" s="12" t="e">
        <f>IF(Wedstrijden!#REF!="x","B1","")</f>
        <v>#REF!</v>
      </c>
      <c r="BO821" s="12" t="e">
        <f>IF(Wedstrijden!#REF!="x","BB","")</f>
        <v>#REF!</v>
      </c>
      <c r="BP821" s="12" t="e">
        <f>IF(Wedstrijden!#REF!="x","B","")</f>
        <v>#REF!</v>
      </c>
      <c r="BQ821" s="12" t="e">
        <f>IF(Wedstrijden!#REF!="x","L1","")</f>
        <v>#REF!</v>
      </c>
      <c r="BR821" s="12" t="e">
        <f>IF(Wedstrijden!#REF!="x","L2","")</f>
        <v>#REF!</v>
      </c>
      <c r="BS821" s="12" t="e">
        <f>IF(Wedstrijden!#REF!="x","M1","")</f>
        <v>#REF!</v>
      </c>
      <c r="BT821" s="12" t="e">
        <f>IF(Wedstrijden!#REF!="x","M2","")</f>
        <v>#REF!</v>
      </c>
      <c r="BU821" s="12" t="e">
        <f>IF(Wedstrijden!#REF!="x","Z1","")</f>
        <v>#REF!</v>
      </c>
      <c r="BV821" s="12" t="e">
        <f>IF(Wedstrijden!#REF!="x","Z2","")</f>
        <v>#REF!</v>
      </c>
      <c r="BW821" s="12">
        <f>IF(COUNTA(Wedstrijden!#REF!)&lt;&gt;0,1,"")</f>
        <v>1</v>
      </c>
      <c r="BX821" s="12">
        <f t="shared" si="73"/>
        <v>1</v>
      </c>
      <c r="BY821" s="12" t="e">
        <f>IF(Wedstrijden!#REF!="x","BB","")</f>
        <v>#REF!</v>
      </c>
      <c r="BZ821" s="12" t="e">
        <f>IF(Wedstrijden!#REF!="x","B","")</f>
        <v>#REF!</v>
      </c>
      <c r="CA821" s="12" t="e">
        <f>IF(Wedstrijden!#REF!="x","L1","")</f>
        <v>#REF!</v>
      </c>
      <c r="CB821" s="12" t="e">
        <f>IF(Wedstrijden!#REF!="x","L2","")</f>
        <v>#REF!</v>
      </c>
      <c r="CC821" s="12" t="e">
        <f>IF(Wedstrijden!#REF!="x","M1","")</f>
        <v>#REF!</v>
      </c>
      <c r="CD821" s="12" t="e">
        <f>IF(Wedstrijden!#REF!="x","M2","")</f>
        <v>#REF!</v>
      </c>
      <c r="CE821" s="12" t="e">
        <f>IF(Wedstrijden!#REF!="x","Z1","")</f>
        <v>#REF!</v>
      </c>
      <c r="CF821" s="12" t="e">
        <f>IF(Wedstrijden!#REF!="x","Z2","")</f>
        <v>#REF!</v>
      </c>
      <c r="CG821" s="12" t="e">
        <f>IF(Wedstrijden!#REF!="x","ZZL","")</f>
        <v>#REF!</v>
      </c>
      <c r="CL821" s="12">
        <f>IF(COUNTA(Wedstrijden!#REF!)&lt;&gt;0,2,"")</f>
        <v>2</v>
      </c>
      <c r="CM821" s="12">
        <f t="shared" si="74"/>
        <v>2</v>
      </c>
      <c r="CN821" s="12" t="e">
        <f>IF(Wedstrijden!#REF!="x","AA","")</f>
        <v>#REF!</v>
      </c>
      <c r="CO821" s="12" t="e">
        <f>IF(Wedstrijden!#REF!="x","A","")</f>
        <v>#REF!</v>
      </c>
      <c r="CP821" s="12" t="e">
        <f>IF(Wedstrijden!#REF!="x","BB","")</f>
        <v>#REF!</v>
      </c>
      <c r="CQ821" s="12" t="e">
        <f>IF(Wedstrijden!#REF!="x","B","")</f>
        <v>#REF!</v>
      </c>
      <c r="CR821" s="12" t="e">
        <f>IF(Wedstrijden!#REF!="x","L","")</f>
        <v>#REF!</v>
      </c>
      <c r="CS821" s="12" t="e">
        <f>IF(Wedstrijden!#REF!="x","M","")</f>
        <v>#REF!</v>
      </c>
      <c r="CT821" s="12" t="e">
        <f>IF(Wedstrijden!#REF!="x","Z","")</f>
        <v>#REF!</v>
      </c>
      <c r="CU821" s="12" t="e">
        <f>IF(Wedstrijden!#REF!="x","ZZ","")</f>
        <v>#REF!</v>
      </c>
      <c r="CV821" s="12">
        <f>IF(COUNTA(Wedstrijden!#REF!)&lt;&gt;0,2,"")</f>
        <v>2</v>
      </c>
      <c r="CW821" s="12">
        <f t="shared" si="75"/>
        <v>1</v>
      </c>
      <c r="CX821" s="12" t="e">
        <f>IF(Wedstrijden!#REF!="x","BB","")</f>
        <v>#REF!</v>
      </c>
      <c r="CY821" s="12" t="e">
        <f>IF(Wedstrijden!#REF!="x","B","")</f>
        <v>#REF!</v>
      </c>
      <c r="CZ821" s="12" t="e">
        <f>IF(Wedstrijden!#REF!="x","L","")</f>
        <v>#REF!</v>
      </c>
      <c r="DA821" s="12" t="e">
        <f>IF(Wedstrijden!#REF!="x","M","")</f>
        <v>#REF!</v>
      </c>
      <c r="DB821" s="12" t="e">
        <f>IF(Wedstrijden!#REF!="x","Z","")</f>
        <v>#REF!</v>
      </c>
      <c r="DC821" s="12" t="e">
        <f>IF(Wedstrijden!#REF!="x","ZZ","")</f>
        <v>#REF!</v>
      </c>
      <c r="DD821" s="12" t="e">
        <f>IF(Wedstrijden!#REF!="x","1.40","")</f>
        <v>#REF!</v>
      </c>
      <c r="DE821" s="12">
        <f>IF(COUNTA(Wedstrijden!#REF!)&lt;&gt;0,6,"")</f>
        <v>6</v>
      </c>
      <c r="DF821" s="12">
        <f t="shared" si="76"/>
        <v>2</v>
      </c>
      <c r="DG821" s="12" t="e">
        <f>IF(Wedstrijden!#REF!="x","L","")</f>
        <v>#REF!</v>
      </c>
      <c r="DH821" s="12" t="e">
        <f>IF(Wedstrijden!#REF!="x","M","")</f>
        <v>#REF!</v>
      </c>
      <c r="DI821" s="12" t="e">
        <f>IF(Wedstrijden!#REF!="x","Z","")</f>
        <v>#REF!</v>
      </c>
      <c r="DJ821" s="12" t="e">
        <f>IF(Wedstrijden!#REF!="x","Z","")</f>
        <v>#REF!</v>
      </c>
      <c r="DK821" s="12">
        <f>IF(COUNTA(Wedstrijden!#REF!)&lt;&gt;0,6,"")</f>
        <v>6</v>
      </c>
      <c r="DL821" s="12">
        <f t="shared" si="77"/>
        <v>1</v>
      </c>
      <c r="DM821" s="12" t="e">
        <f>IF(Wedstrijden!#REF!="x","L","")</f>
        <v>#REF!</v>
      </c>
      <c r="DN821" s="12" t="e">
        <f>IF(Wedstrijden!#REF!="x","M","")</f>
        <v>#REF!</v>
      </c>
      <c r="DO821" s="12" t="e">
        <f>IF(Wedstrijden!#REF!="x","Z","")</f>
        <v>#REF!</v>
      </c>
      <c r="DP821" s="12" t="e">
        <f>IF(Wedstrijden!#REF!="x","Z","")</f>
        <v>#REF!</v>
      </c>
    </row>
    <row r="822" spans="1:120" ht="15" x14ac:dyDescent="0.25">
      <c r="A822" s="14">
        <f>Wedstrijden!A833</f>
        <v>0</v>
      </c>
      <c r="B822" s="12" t="str">
        <f>IFERROR(VLOOKUP(Wedstrijden!C833,Wedstrijdlocaties!$B$2:$E$500,2,FALSE),"")</f>
        <v/>
      </c>
      <c r="C822" s="12" t="str">
        <f>Wedstrijden!D833</f>
        <v/>
      </c>
      <c r="D822" s="12" t="str">
        <f>IFERROR(VLOOKUP(Wedstrijden!E833,Organisaties!$B$2:$C$500,2,FALSE),"")</f>
        <v/>
      </c>
      <c r="E822" s="12" t="str">
        <f>IFERROR(VLOOKUP(Wedstrijden!E833,Organisaties!$B$2:$G$500,5,FALSE),"")</f>
        <v/>
      </c>
      <c r="F822" s="12" t="e">
        <f>IF(Wedstrijden!#REF!&lt;&gt;"",Wedstrijden!#REF!,"")</f>
        <v>#REF!</v>
      </c>
      <c r="G822" s="12">
        <f>IF(Wedstrijden!K833="Indoor",1,0)</f>
        <v>0</v>
      </c>
      <c r="H822" s="12">
        <f>Wedstrijden!L833</f>
        <v>0</v>
      </c>
      <c r="I822" s="12" t="str">
        <f>IF(Wedstrijden!J833="Nee",0,IF(Wedstrijden!J833="Ja",1,""))</f>
        <v/>
      </c>
      <c r="J822" s="12" t="str">
        <f>IF(Wedstrijden!M833&lt;&gt;"",Wedstrijden!M833,"")</f>
        <v/>
      </c>
      <c r="BJ822" s="12">
        <f>IF(COUNTA(Wedstrijden!#REF!)&lt;&gt;0,1,"")</f>
        <v>1</v>
      </c>
      <c r="BK822" s="12">
        <f t="shared" si="72"/>
        <v>2</v>
      </c>
      <c r="BL822" s="12" t="e">
        <f>IF(Wedstrijden!#REF!="x","AA","")</f>
        <v>#REF!</v>
      </c>
      <c r="BM822" s="12" t="e">
        <f>IF(Wedstrijden!#REF!="x","A","")</f>
        <v>#REF!</v>
      </c>
      <c r="BN822" s="12" t="e">
        <f>IF(Wedstrijden!#REF!="x","B1","")</f>
        <v>#REF!</v>
      </c>
      <c r="BO822" s="12" t="e">
        <f>IF(Wedstrijden!#REF!="x","BB","")</f>
        <v>#REF!</v>
      </c>
      <c r="BP822" s="12" t="e">
        <f>IF(Wedstrijden!#REF!="x","B","")</f>
        <v>#REF!</v>
      </c>
      <c r="BQ822" s="12" t="e">
        <f>IF(Wedstrijden!#REF!="x","L1","")</f>
        <v>#REF!</v>
      </c>
      <c r="BR822" s="12" t="e">
        <f>IF(Wedstrijden!#REF!="x","L2","")</f>
        <v>#REF!</v>
      </c>
      <c r="BS822" s="12" t="e">
        <f>IF(Wedstrijden!#REF!="x","M1","")</f>
        <v>#REF!</v>
      </c>
      <c r="BT822" s="12" t="e">
        <f>IF(Wedstrijden!#REF!="x","M2","")</f>
        <v>#REF!</v>
      </c>
      <c r="BU822" s="12" t="e">
        <f>IF(Wedstrijden!#REF!="x","Z1","")</f>
        <v>#REF!</v>
      </c>
      <c r="BV822" s="12" t="e">
        <f>IF(Wedstrijden!#REF!="x","Z2","")</f>
        <v>#REF!</v>
      </c>
      <c r="BW822" s="12">
        <f>IF(COUNTA(Wedstrijden!#REF!)&lt;&gt;0,1,"")</f>
        <v>1</v>
      </c>
      <c r="BX822" s="12">
        <f t="shared" si="73"/>
        <v>1</v>
      </c>
      <c r="BY822" s="12" t="e">
        <f>IF(Wedstrijden!#REF!="x","BB","")</f>
        <v>#REF!</v>
      </c>
      <c r="BZ822" s="12" t="e">
        <f>IF(Wedstrijden!#REF!="x","B","")</f>
        <v>#REF!</v>
      </c>
      <c r="CA822" s="12" t="e">
        <f>IF(Wedstrijden!#REF!="x","L1","")</f>
        <v>#REF!</v>
      </c>
      <c r="CB822" s="12" t="e">
        <f>IF(Wedstrijden!#REF!="x","L2","")</f>
        <v>#REF!</v>
      </c>
      <c r="CC822" s="12" t="e">
        <f>IF(Wedstrijden!#REF!="x","M1","")</f>
        <v>#REF!</v>
      </c>
      <c r="CD822" s="12" t="e">
        <f>IF(Wedstrijden!#REF!="x","M2","")</f>
        <v>#REF!</v>
      </c>
      <c r="CE822" s="12" t="e">
        <f>IF(Wedstrijden!#REF!="x","Z1","")</f>
        <v>#REF!</v>
      </c>
      <c r="CF822" s="12" t="e">
        <f>IF(Wedstrijden!#REF!="x","Z2","")</f>
        <v>#REF!</v>
      </c>
      <c r="CG822" s="12" t="e">
        <f>IF(Wedstrijden!#REF!="x","ZZL","")</f>
        <v>#REF!</v>
      </c>
      <c r="CL822" s="12">
        <f>IF(COUNTA(Wedstrijden!#REF!)&lt;&gt;0,2,"")</f>
        <v>2</v>
      </c>
      <c r="CM822" s="12">
        <f t="shared" si="74"/>
        <v>2</v>
      </c>
      <c r="CN822" s="12" t="e">
        <f>IF(Wedstrijden!#REF!="x","AA","")</f>
        <v>#REF!</v>
      </c>
      <c r="CO822" s="12" t="e">
        <f>IF(Wedstrijden!#REF!="x","A","")</f>
        <v>#REF!</v>
      </c>
      <c r="CP822" s="12" t="e">
        <f>IF(Wedstrijden!#REF!="x","BB","")</f>
        <v>#REF!</v>
      </c>
      <c r="CQ822" s="12" t="e">
        <f>IF(Wedstrijden!#REF!="x","B","")</f>
        <v>#REF!</v>
      </c>
      <c r="CR822" s="12" t="e">
        <f>IF(Wedstrijden!#REF!="x","L","")</f>
        <v>#REF!</v>
      </c>
      <c r="CS822" s="12" t="e">
        <f>IF(Wedstrijden!#REF!="x","M","")</f>
        <v>#REF!</v>
      </c>
      <c r="CT822" s="12" t="e">
        <f>IF(Wedstrijden!#REF!="x","Z","")</f>
        <v>#REF!</v>
      </c>
      <c r="CU822" s="12" t="e">
        <f>IF(Wedstrijden!#REF!="x","ZZ","")</f>
        <v>#REF!</v>
      </c>
      <c r="CV822" s="12">
        <f>IF(COUNTA(Wedstrijden!#REF!)&lt;&gt;0,2,"")</f>
        <v>2</v>
      </c>
      <c r="CW822" s="12">
        <f t="shared" si="75"/>
        <v>1</v>
      </c>
      <c r="CX822" s="12" t="e">
        <f>IF(Wedstrijden!#REF!="x","BB","")</f>
        <v>#REF!</v>
      </c>
      <c r="CY822" s="12" t="e">
        <f>IF(Wedstrijden!#REF!="x","B","")</f>
        <v>#REF!</v>
      </c>
      <c r="CZ822" s="12" t="e">
        <f>IF(Wedstrijden!#REF!="x","L","")</f>
        <v>#REF!</v>
      </c>
      <c r="DA822" s="12" t="e">
        <f>IF(Wedstrijden!#REF!="x","M","")</f>
        <v>#REF!</v>
      </c>
      <c r="DB822" s="12" t="e">
        <f>IF(Wedstrijden!#REF!="x","Z","")</f>
        <v>#REF!</v>
      </c>
      <c r="DC822" s="12" t="e">
        <f>IF(Wedstrijden!#REF!="x","ZZ","")</f>
        <v>#REF!</v>
      </c>
      <c r="DD822" s="12" t="e">
        <f>IF(Wedstrijden!#REF!="x","1.40","")</f>
        <v>#REF!</v>
      </c>
      <c r="DE822" s="12">
        <f>IF(COUNTA(Wedstrijden!#REF!)&lt;&gt;0,6,"")</f>
        <v>6</v>
      </c>
      <c r="DF822" s="12">
        <f t="shared" si="76"/>
        <v>2</v>
      </c>
      <c r="DG822" s="12" t="e">
        <f>IF(Wedstrijden!#REF!="x","L","")</f>
        <v>#REF!</v>
      </c>
      <c r="DH822" s="12" t="e">
        <f>IF(Wedstrijden!#REF!="x","M","")</f>
        <v>#REF!</v>
      </c>
      <c r="DI822" s="12" t="e">
        <f>IF(Wedstrijden!#REF!="x","Z","")</f>
        <v>#REF!</v>
      </c>
      <c r="DJ822" s="12" t="e">
        <f>IF(Wedstrijden!#REF!="x","Z","")</f>
        <v>#REF!</v>
      </c>
      <c r="DK822" s="12">
        <f>IF(COUNTA(Wedstrijden!#REF!)&lt;&gt;0,6,"")</f>
        <v>6</v>
      </c>
      <c r="DL822" s="12">
        <f t="shared" si="77"/>
        <v>1</v>
      </c>
      <c r="DM822" s="12" t="e">
        <f>IF(Wedstrijden!#REF!="x","L","")</f>
        <v>#REF!</v>
      </c>
      <c r="DN822" s="12" t="e">
        <f>IF(Wedstrijden!#REF!="x","M","")</f>
        <v>#REF!</v>
      </c>
      <c r="DO822" s="12" t="e">
        <f>IF(Wedstrijden!#REF!="x","Z","")</f>
        <v>#REF!</v>
      </c>
      <c r="DP822" s="12" t="e">
        <f>IF(Wedstrijden!#REF!="x","Z","")</f>
        <v>#REF!</v>
      </c>
    </row>
    <row r="823" spans="1:120" ht="15" x14ac:dyDescent="0.25">
      <c r="A823" s="14">
        <f>Wedstrijden!A834</f>
        <v>0</v>
      </c>
      <c r="B823" s="12" t="str">
        <f>IFERROR(VLOOKUP(Wedstrijden!C834,Wedstrijdlocaties!$B$2:$E$500,2,FALSE),"")</f>
        <v/>
      </c>
      <c r="C823" s="12" t="str">
        <f>Wedstrijden!D834</f>
        <v/>
      </c>
      <c r="D823" s="12" t="str">
        <f>IFERROR(VLOOKUP(Wedstrijden!E834,Organisaties!$B$2:$C$500,2,FALSE),"")</f>
        <v/>
      </c>
      <c r="E823" s="12" t="str">
        <f>IFERROR(VLOOKUP(Wedstrijden!E834,Organisaties!$B$2:$G$500,5,FALSE),"")</f>
        <v/>
      </c>
      <c r="F823" s="12" t="e">
        <f>IF(Wedstrijden!#REF!&lt;&gt;"",Wedstrijden!#REF!,"")</f>
        <v>#REF!</v>
      </c>
      <c r="G823" s="12">
        <f>IF(Wedstrijden!K834="Indoor",1,0)</f>
        <v>0</v>
      </c>
      <c r="H823" s="12">
        <f>Wedstrijden!L834</f>
        <v>0</v>
      </c>
      <c r="I823" s="12" t="str">
        <f>IF(Wedstrijden!J834="Nee",0,IF(Wedstrijden!J834="Ja",1,""))</f>
        <v/>
      </c>
      <c r="J823" s="12" t="str">
        <f>IF(Wedstrijden!M834&lt;&gt;"",Wedstrijden!M834,"")</f>
        <v/>
      </c>
      <c r="BJ823" s="12">
        <f>IF(COUNTA(Wedstrijden!#REF!)&lt;&gt;0,1,"")</f>
        <v>1</v>
      </c>
      <c r="BK823" s="12">
        <f t="shared" si="72"/>
        <v>2</v>
      </c>
      <c r="BL823" s="12" t="e">
        <f>IF(Wedstrijden!#REF!="x","AA","")</f>
        <v>#REF!</v>
      </c>
      <c r="BM823" s="12" t="e">
        <f>IF(Wedstrijden!#REF!="x","A","")</f>
        <v>#REF!</v>
      </c>
      <c r="BN823" s="12" t="e">
        <f>IF(Wedstrijden!#REF!="x","B1","")</f>
        <v>#REF!</v>
      </c>
      <c r="BO823" s="12" t="e">
        <f>IF(Wedstrijden!#REF!="x","BB","")</f>
        <v>#REF!</v>
      </c>
      <c r="BP823" s="12" t="e">
        <f>IF(Wedstrijden!#REF!="x","B","")</f>
        <v>#REF!</v>
      </c>
      <c r="BQ823" s="12" t="e">
        <f>IF(Wedstrijden!#REF!="x","L1","")</f>
        <v>#REF!</v>
      </c>
      <c r="BR823" s="12" t="e">
        <f>IF(Wedstrijden!#REF!="x","L2","")</f>
        <v>#REF!</v>
      </c>
      <c r="BS823" s="12" t="e">
        <f>IF(Wedstrijden!#REF!="x","M1","")</f>
        <v>#REF!</v>
      </c>
      <c r="BT823" s="12" t="e">
        <f>IF(Wedstrijden!#REF!="x","M2","")</f>
        <v>#REF!</v>
      </c>
      <c r="BU823" s="12" t="e">
        <f>IF(Wedstrijden!#REF!="x","Z1","")</f>
        <v>#REF!</v>
      </c>
      <c r="BV823" s="12" t="e">
        <f>IF(Wedstrijden!#REF!="x","Z2","")</f>
        <v>#REF!</v>
      </c>
      <c r="BW823" s="12">
        <f>IF(COUNTA(Wedstrijden!#REF!)&lt;&gt;0,1,"")</f>
        <v>1</v>
      </c>
      <c r="BX823" s="12">
        <f t="shared" si="73"/>
        <v>1</v>
      </c>
      <c r="BY823" s="12" t="e">
        <f>IF(Wedstrijden!#REF!="x","BB","")</f>
        <v>#REF!</v>
      </c>
      <c r="BZ823" s="12" t="e">
        <f>IF(Wedstrijden!#REF!="x","B","")</f>
        <v>#REF!</v>
      </c>
      <c r="CA823" s="12" t="e">
        <f>IF(Wedstrijden!#REF!="x","L1","")</f>
        <v>#REF!</v>
      </c>
      <c r="CB823" s="12" t="e">
        <f>IF(Wedstrijden!#REF!="x","L2","")</f>
        <v>#REF!</v>
      </c>
      <c r="CC823" s="12" t="e">
        <f>IF(Wedstrijden!#REF!="x","M1","")</f>
        <v>#REF!</v>
      </c>
      <c r="CD823" s="12" t="e">
        <f>IF(Wedstrijden!#REF!="x","M2","")</f>
        <v>#REF!</v>
      </c>
      <c r="CE823" s="12" t="e">
        <f>IF(Wedstrijden!#REF!="x","Z1","")</f>
        <v>#REF!</v>
      </c>
      <c r="CF823" s="12" t="e">
        <f>IF(Wedstrijden!#REF!="x","Z2","")</f>
        <v>#REF!</v>
      </c>
      <c r="CG823" s="12" t="e">
        <f>IF(Wedstrijden!#REF!="x","ZZL","")</f>
        <v>#REF!</v>
      </c>
      <c r="CL823" s="12">
        <f>IF(COUNTA(Wedstrijden!#REF!)&lt;&gt;0,2,"")</f>
        <v>2</v>
      </c>
      <c r="CM823" s="12">
        <f t="shared" si="74"/>
        <v>2</v>
      </c>
      <c r="CN823" s="12" t="e">
        <f>IF(Wedstrijden!#REF!="x","AA","")</f>
        <v>#REF!</v>
      </c>
      <c r="CO823" s="12" t="e">
        <f>IF(Wedstrijden!#REF!="x","A","")</f>
        <v>#REF!</v>
      </c>
      <c r="CP823" s="12" t="e">
        <f>IF(Wedstrijden!#REF!="x","BB","")</f>
        <v>#REF!</v>
      </c>
      <c r="CQ823" s="12" t="e">
        <f>IF(Wedstrijden!#REF!="x","B","")</f>
        <v>#REF!</v>
      </c>
      <c r="CR823" s="12" t="e">
        <f>IF(Wedstrijden!#REF!="x","L","")</f>
        <v>#REF!</v>
      </c>
      <c r="CS823" s="12" t="e">
        <f>IF(Wedstrijden!#REF!="x","M","")</f>
        <v>#REF!</v>
      </c>
      <c r="CT823" s="12" t="e">
        <f>IF(Wedstrijden!#REF!="x","Z","")</f>
        <v>#REF!</v>
      </c>
      <c r="CU823" s="12" t="e">
        <f>IF(Wedstrijden!#REF!="x","ZZ","")</f>
        <v>#REF!</v>
      </c>
      <c r="CV823" s="12">
        <f>IF(COUNTA(Wedstrijden!#REF!)&lt;&gt;0,2,"")</f>
        <v>2</v>
      </c>
      <c r="CW823" s="12">
        <f t="shared" si="75"/>
        <v>1</v>
      </c>
      <c r="CX823" s="12" t="e">
        <f>IF(Wedstrijden!#REF!="x","BB","")</f>
        <v>#REF!</v>
      </c>
      <c r="CY823" s="12" t="e">
        <f>IF(Wedstrijden!#REF!="x","B","")</f>
        <v>#REF!</v>
      </c>
      <c r="CZ823" s="12" t="e">
        <f>IF(Wedstrijden!#REF!="x","L","")</f>
        <v>#REF!</v>
      </c>
      <c r="DA823" s="12" t="e">
        <f>IF(Wedstrijden!#REF!="x","M","")</f>
        <v>#REF!</v>
      </c>
      <c r="DB823" s="12" t="e">
        <f>IF(Wedstrijden!#REF!="x","Z","")</f>
        <v>#REF!</v>
      </c>
      <c r="DC823" s="12" t="e">
        <f>IF(Wedstrijden!#REF!="x","ZZ","")</f>
        <v>#REF!</v>
      </c>
      <c r="DD823" s="12" t="e">
        <f>IF(Wedstrijden!#REF!="x","1.40","")</f>
        <v>#REF!</v>
      </c>
      <c r="DE823" s="12">
        <f>IF(COUNTA(Wedstrijden!#REF!)&lt;&gt;0,6,"")</f>
        <v>6</v>
      </c>
      <c r="DF823" s="12">
        <f t="shared" si="76"/>
        <v>2</v>
      </c>
      <c r="DG823" s="12" t="e">
        <f>IF(Wedstrijden!#REF!="x","L","")</f>
        <v>#REF!</v>
      </c>
      <c r="DH823" s="12" t="e">
        <f>IF(Wedstrijden!#REF!="x","M","")</f>
        <v>#REF!</v>
      </c>
      <c r="DI823" s="12" t="e">
        <f>IF(Wedstrijden!#REF!="x","Z","")</f>
        <v>#REF!</v>
      </c>
      <c r="DJ823" s="12" t="e">
        <f>IF(Wedstrijden!#REF!="x","Z","")</f>
        <v>#REF!</v>
      </c>
      <c r="DK823" s="12">
        <f>IF(COUNTA(Wedstrijden!#REF!)&lt;&gt;0,6,"")</f>
        <v>6</v>
      </c>
      <c r="DL823" s="12">
        <f t="shared" si="77"/>
        <v>1</v>
      </c>
      <c r="DM823" s="12" t="e">
        <f>IF(Wedstrijden!#REF!="x","L","")</f>
        <v>#REF!</v>
      </c>
      <c r="DN823" s="12" t="e">
        <f>IF(Wedstrijden!#REF!="x","M","")</f>
        <v>#REF!</v>
      </c>
      <c r="DO823" s="12" t="e">
        <f>IF(Wedstrijden!#REF!="x","Z","")</f>
        <v>#REF!</v>
      </c>
      <c r="DP823" s="12" t="e">
        <f>IF(Wedstrijden!#REF!="x","Z","")</f>
        <v>#REF!</v>
      </c>
    </row>
    <row r="824" spans="1:120" ht="15" x14ac:dyDescent="0.25">
      <c r="A824" s="14">
        <f>Wedstrijden!A835</f>
        <v>0</v>
      </c>
      <c r="B824" s="12" t="str">
        <f>IFERROR(VLOOKUP(Wedstrijden!C835,Wedstrijdlocaties!$B$2:$E$500,2,FALSE),"")</f>
        <v/>
      </c>
      <c r="C824" s="12" t="str">
        <f>Wedstrijden!D835</f>
        <v/>
      </c>
      <c r="D824" s="12" t="str">
        <f>IFERROR(VLOOKUP(Wedstrijden!E835,Organisaties!$B$2:$C$500,2,FALSE),"")</f>
        <v/>
      </c>
      <c r="E824" s="12" t="str">
        <f>IFERROR(VLOOKUP(Wedstrijden!E835,Organisaties!$B$2:$G$500,5,FALSE),"")</f>
        <v/>
      </c>
      <c r="F824" s="12" t="e">
        <f>IF(Wedstrijden!#REF!&lt;&gt;"",Wedstrijden!#REF!,"")</f>
        <v>#REF!</v>
      </c>
      <c r="G824" s="12">
        <f>IF(Wedstrijden!K835="Indoor",1,0)</f>
        <v>0</v>
      </c>
      <c r="H824" s="12">
        <f>Wedstrijden!L835</f>
        <v>0</v>
      </c>
      <c r="I824" s="12" t="str">
        <f>IF(Wedstrijden!J835="Nee",0,IF(Wedstrijden!J835="Ja",1,""))</f>
        <v/>
      </c>
      <c r="J824" s="12" t="str">
        <f>IF(Wedstrijden!M835&lt;&gt;"",Wedstrijden!M835,"")</f>
        <v/>
      </c>
      <c r="BJ824" s="12">
        <f>IF(COUNTA(Wedstrijden!#REF!)&lt;&gt;0,1,"")</f>
        <v>1</v>
      </c>
      <c r="BK824" s="12">
        <f t="shared" si="72"/>
        <v>2</v>
      </c>
      <c r="BL824" s="12" t="e">
        <f>IF(Wedstrijden!#REF!="x","AA","")</f>
        <v>#REF!</v>
      </c>
      <c r="BM824" s="12" t="e">
        <f>IF(Wedstrijden!#REF!="x","A","")</f>
        <v>#REF!</v>
      </c>
      <c r="BN824" s="12" t="e">
        <f>IF(Wedstrijden!#REF!="x","B1","")</f>
        <v>#REF!</v>
      </c>
      <c r="BO824" s="12" t="e">
        <f>IF(Wedstrijden!#REF!="x","BB","")</f>
        <v>#REF!</v>
      </c>
      <c r="BP824" s="12" t="e">
        <f>IF(Wedstrijden!#REF!="x","B","")</f>
        <v>#REF!</v>
      </c>
      <c r="BQ824" s="12" t="e">
        <f>IF(Wedstrijden!#REF!="x","L1","")</f>
        <v>#REF!</v>
      </c>
      <c r="BR824" s="12" t="e">
        <f>IF(Wedstrijden!#REF!="x","L2","")</f>
        <v>#REF!</v>
      </c>
      <c r="BS824" s="12" t="e">
        <f>IF(Wedstrijden!#REF!="x","M1","")</f>
        <v>#REF!</v>
      </c>
      <c r="BT824" s="12" t="e">
        <f>IF(Wedstrijden!#REF!="x","M2","")</f>
        <v>#REF!</v>
      </c>
      <c r="BU824" s="12" t="e">
        <f>IF(Wedstrijden!#REF!="x","Z1","")</f>
        <v>#REF!</v>
      </c>
      <c r="BV824" s="12" t="e">
        <f>IF(Wedstrijden!#REF!="x","Z2","")</f>
        <v>#REF!</v>
      </c>
      <c r="BW824" s="12">
        <f>IF(COUNTA(Wedstrijden!#REF!)&lt;&gt;0,1,"")</f>
        <v>1</v>
      </c>
      <c r="BX824" s="12">
        <f t="shared" si="73"/>
        <v>1</v>
      </c>
      <c r="BY824" s="12" t="e">
        <f>IF(Wedstrijden!#REF!="x","BB","")</f>
        <v>#REF!</v>
      </c>
      <c r="BZ824" s="12" t="e">
        <f>IF(Wedstrijden!#REF!="x","B","")</f>
        <v>#REF!</v>
      </c>
      <c r="CA824" s="12" t="e">
        <f>IF(Wedstrijden!#REF!="x","L1","")</f>
        <v>#REF!</v>
      </c>
      <c r="CB824" s="12" t="e">
        <f>IF(Wedstrijden!#REF!="x","L2","")</f>
        <v>#REF!</v>
      </c>
      <c r="CC824" s="12" t="e">
        <f>IF(Wedstrijden!#REF!="x","M1","")</f>
        <v>#REF!</v>
      </c>
      <c r="CD824" s="12" t="e">
        <f>IF(Wedstrijden!#REF!="x","M2","")</f>
        <v>#REF!</v>
      </c>
      <c r="CE824" s="12" t="e">
        <f>IF(Wedstrijden!#REF!="x","Z1","")</f>
        <v>#REF!</v>
      </c>
      <c r="CF824" s="12" t="e">
        <f>IF(Wedstrijden!#REF!="x","Z2","")</f>
        <v>#REF!</v>
      </c>
      <c r="CG824" s="12" t="e">
        <f>IF(Wedstrijden!#REF!="x","ZZL","")</f>
        <v>#REF!</v>
      </c>
      <c r="CL824" s="12">
        <f>IF(COUNTA(Wedstrijden!#REF!)&lt;&gt;0,2,"")</f>
        <v>2</v>
      </c>
      <c r="CM824" s="12">
        <f t="shared" si="74"/>
        <v>2</v>
      </c>
      <c r="CN824" s="12" t="e">
        <f>IF(Wedstrijden!#REF!="x","AA","")</f>
        <v>#REF!</v>
      </c>
      <c r="CO824" s="12" t="e">
        <f>IF(Wedstrijden!#REF!="x","A","")</f>
        <v>#REF!</v>
      </c>
      <c r="CP824" s="12" t="e">
        <f>IF(Wedstrijden!#REF!="x","BB","")</f>
        <v>#REF!</v>
      </c>
      <c r="CQ824" s="12" t="e">
        <f>IF(Wedstrijden!#REF!="x","B","")</f>
        <v>#REF!</v>
      </c>
      <c r="CR824" s="12" t="e">
        <f>IF(Wedstrijden!#REF!="x","L","")</f>
        <v>#REF!</v>
      </c>
      <c r="CS824" s="12" t="e">
        <f>IF(Wedstrijden!#REF!="x","M","")</f>
        <v>#REF!</v>
      </c>
      <c r="CT824" s="12" t="e">
        <f>IF(Wedstrijden!#REF!="x","Z","")</f>
        <v>#REF!</v>
      </c>
      <c r="CU824" s="12" t="e">
        <f>IF(Wedstrijden!#REF!="x","ZZ","")</f>
        <v>#REF!</v>
      </c>
      <c r="CV824" s="12">
        <f>IF(COUNTA(Wedstrijden!#REF!)&lt;&gt;0,2,"")</f>
        <v>2</v>
      </c>
      <c r="CW824" s="12">
        <f t="shared" si="75"/>
        <v>1</v>
      </c>
      <c r="CX824" s="12" t="e">
        <f>IF(Wedstrijden!#REF!="x","BB","")</f>
        <v>#REF!</v>
      </c>
      <c r="CY824" s="12" t="e">
        <f>IF(Wedstrijden!#REF!="x","B","")</f>
        <v>#REF!</v>
      </c>
      <c r="CZ824" s="12" t="e">
        <f>IF(Wedstrijden!#REF!="x","L","")</f>
        <v>#REF!</v>
      </c>
      <c r="DA824" s="12" t="e">
        <f>IF(Wedstrijden!#REF!="x","M","")</f>
        <v>#REF!</v>
      </c>
      <c r="DB824" s="12" t="e">
        <f>IF(Wedstrijden!#REF!="x","Z","")</f>
        <v>#REF!</v>
      </c>
      <c r="DC824" s="12" t="e">
        <f>IF(Wedstrijden!#REF!="x","ZZ","")</f>
        <v>#REF!</v>
      </c>
      <c r="DD824" s="12" t="e">
        <f>IF(Wedstrijden!#REF!="x","1.40","")</f>
        <v>#REF!</v>
      </c>
      <c r="DE824" s="12">
        <f>IF(COUNTA(Wedstrijden!#REF!)&lt;&gt;0,6,"")</f>
        <v>6</v>
      </c>
      <c r="DF824" s="12">
        <f t="shared" si="76"/>
        <v>2</v>
      </c>
      <c r="DG824" s="12" t="e">
        <f>IF(Wedstrijden!#REF!="x","L","")</f>
        <v>#REF!</v>
      </c>
      <c r="DH824" s="12" t="e">
        <f>IF(Wedstrijden!#REF!="x","M","")</f>
        <v>#REF!</v>
      </c>
      <c r="DI824" s="12" t="e">
        <f>IF(Wedstrijden!#REF!="x","Z","")</f>
        <v>#REF!</v>
      </c>
      <c r="DJ824" s="12" t="e">
        <f>IF(Wedstrijden!#REF!="x","Z","")</f>
        <v>#REF!</v>
      </c>
      <c r="DK824" s="12">
        <f>IF(COUNTA(Wedstrijden!#REF!)&lt;&gt;0,6,"")</f>
        <v>6</v>
      </c>
      <c r="DL824" s="12">
        <f t="shared" si="77"/>
        <v>1</v>
      </c>
      <c r="DM824" s="12" t="e">
        <f>IF(Wedstrijden!#REF!="x","L","")</f>
        <v>#REF!</v>
      </c>
      <c r="DN824" s="12" t="e">
        <f>IF(Wedstrijden!#REF!="x","M","")</f>
        <v>#REF!</v>
      </c>
      <c r="DO824" s="12" t="e">
        <f>IF(Wedstrijden!#REF!="x","Z","")</f>
        <v>#REF!</v>
      </c>
      <c r="DP824" s="12" t="e">
        <f>IF(Wedstrijden!#REF!="x","Z","")</f>
        <v>#REF!</v>
      </c>
    </row>
    <row r="825" spans="1:120" ht="15" x14ac:dyDescent="0.25">
      <c r="A825" s="14">
        <f>Wedstrijden!A836</f>
        <v>0</v>
      </c>
      <c r="B825" s="12" t="str">
        <f>IFERROR(VLOOKUP(Wedstrijden!C836,Wedstrijdlocaties!$B$2:$E$500,2,FALSE),"")</f>
        <v/>
      </c>
      <c r="C825" s="12" t="str">
        <f>Wedstrijden!D836</f>
        <v/>
      </c>
      <c r="D825" s="12" t="str">
        <f>IFERROR(VLOOKUP(Wedstrijden!E836,Organisaties!$B$2:$C$500,2,FALSE),"")</f>
        <v/>
      </c>
      <c r="E825" s="12" t="str">
        <f>IFERROR(VLOOKUP(Wedstrijden!E836,Organisaties!$B$2:$G$500,5,FALSE),"")</f>
        <v/>
      </c>
      <c r="F825" s="12" t="e">
        <f>IF(Wedstrijden!#REF!&lt;&gt;"",Wedstrijden!#REF!,"")</f>
        <v>#REF!</v>
      </c>
      <c r="G825" s="12">
        <f>IF(Wedstrijden!K836="Indoor",1,0)</f>
        <v>0</v>
      </c>
      <c r="H825" s="12">
        <f>Wedstrijden!L836</f>
        <v>0</v>
      </c>
      <c r="I825" s="12" t="str">
        <f>IF(Wedstrijden!J836="Nee",0,IF(Wedstrijden!J836="Ja",1,""))</f>
        <v/>
      </c>
      <c r="J825" s="12" t="str">
        <f>IF(Wedstrijden!M836&lt;&gt;"",Wedstrijden!M836,"")</f>
        <v/>
      </c>
      <c r="BJ825" s="12">
        <f>IF(COUNTA(Wedstrijden!#REF!)&lt;&gt;0,1,"")</f>
        <v>1</v>
      </c>
      <c r="BK825" s="12">
        <f t="shared" si="72"/>
        <v>2</v>
      </c>
      <c r="BL825" s="12" t="e">
        <f>IF(Wedstrijden!#REF!="x","AA","")</f>
        <v>#REF!</v>
      </c>
      <c r="BM825" s="12" t="e">
        <f>IF(Wedstrijden!#REF!="x","A","")</f>
        <v>#REF!</v>
      </c>
      <c r="BN825" s="12" t="e">
        <f>IF(Wedstrijden!#REF!="x","B1","")</f>
        <v>#REF!</v>
      </c>
      <c r="BO825" s="12" t="e">
        <f>IF(Wedstrijden!#REF!="x","BB","")</f>
        <v>#REF!</v>
      </c>
      <c r="BP825" s="12" t="e">
        <f>IF(Wedstrijden!#REF!="x","B","")</f>
        <v>#REF!</v>
      </c>
      <c r="BQ825" s="12" t="e">
        <f>IF(Wedstrijden!#REF!="x","L1","")</f>
        <v>#REF!</v>
      </c>
      <c r="BR825" s="12" t="e">
        <f>IF(Wedstrijden!#REF!="x","L2","")</f>
        <v>#REF!</v>
      </c>
      <c r="BS825" s="12" t="e">
        <f>IF(Wedstrijden!#REF!="x","M1","")</f>
        <v>#REF!</v>
      </c>
      <c r="BT825" s="12" t="e">
        <f>IF(Wedstrijden!#REF!="x","M2","")</f>
        <v>#REF!</v>
      </c>
      <c r="BU825" s="12" t="e">
        <f>IF(Wedstrijden!#REF!="x","Z1","")</f>
        <v>#REF!</v>
      </c>
      <c r="BV825" s="12" t="e">
        <f>IF(Wedstrijden!#REF!="x","Z2","")</f>
        <v>#REF!</v>
      </c>
      <c r="BW825" s="12">
        <f>IF(COUNTA(Wedstrijden!#REF!)&lt;&gt;0,1,"")</f>
        <v>1</v>
      </c>
      <c r="BX825" s="12">
        <f t="shared" si="73"/>
        <v>1</v>
      </c>
      <c r="BY825" s="12" t="e">
        <f>IF(Wedstrijden!#REF!="x","BB","")</f>
        <v>#REF!</v>
      </c>
      <c r="BZ825" s="12" t="e">
        <f>IF(Wedstrijden!#REF!="x","B","")</f>
        <v>#REF!</v>
      </c>
      <c r="CA825" s="12" t="e">
        <f>IF(Wedstrijden!#REF!="x","L1","")</f>
        <v>#REF!</v>
      </c>
      <c r="CB825" s="12" t="e">
        <f>IF(Wedstrijden!#REF!="x","L2","")</f>
        <v>#REF!</v>
      </c>
      <c r="CC825" s="12" t="e">
        <f>IF(Wedstrijden!#REF!="x","M1","")</f>
        <v>#REF!</v>
      </c>
      <c r="CD825" s="12" t="e">
        <f>IF(Wedstrijden!#REF!="x","M2","")</f>
        <v>#REF!</v>
      </c>
      <c r="CE825" s="12" t="e">
        <f>IF(Wedstrijden!#REF!="x","Z1","")</f>
        <v>#REF!</v>
      </c>
      <c r="CF825" s="12" t="e">
        <f>IF(Wedstrijden!#REF!="x","Z2","")</f>
        <v>#REF!</v>
      </c>
      <c r="CG825" s="12" t="e">
        <f>IF(Wedstrijden!#REF!="x","ZZL","")</f>
        <v>#REF!</v>
      </c>
      <c r="CL825" s="12">
        <f>IF(COUNTA(Wedstrijden!#REF!)&lt;&gt;0,2,"")</f>
        <v>2</v>
      </c>
      <c r="CM825" s="12">
        <f t="shared" si="74"/>
        <v>2</v>
      </c>
      <c r="CN825" s="12" t="e">
        <f>IF(Wedstrijden!#REF!="x","AA","")</f>
        <v>#REF!</v>
      </c>
      <c r="CO825" s="12" t="e">
        <f>IF(Wedstrijden!#REF!="x","A","")</f>
        <v>#REF!</v>
      </c>
      <c r="CP825" s="12" t="e">
        <f>IF(Wedstrijden!#REF!="x","BB","")</f>
        <v>#REF!</v>
      </c>
      <c r="CQ825" s="12" t="e">
        <f>IF(Wedstrijden!#REF!="x","B","")</f>
        <v>#REF!</v>
      </c>
      <c r="CR825" s="12" t="e">
        <f>IF(Wedstrijden!#REF!="x","L","")</f>
        <v>#REF!</v>
      </c>
      <c r="CS825" s="12" t="e">
        <f>IF(Wedstrijden!#REF!="x","M","")</f>
        <v>#REF!</v>
      </c>
      <c r="CT825" s="12" t="e">
        <f>IF(Wedstrijden!#REF!="x","Z","")</f>
        <v>#REF!</v>
      </c>
      <c r="CU825" s="12" t="e">
        <f>IF(Wedstrijden!#REF!="x","ZZ","")</f>
        <v>#REF!</v>
      </c>
      <c r="CV825" s="12">
        <f>IF(COUNTA(Wedstrijden!#REF!)&lt;&gt;0,2,"")</f>
        <v>2</v>
      </c>
      <c r="CW825" s="12">
        <f t="shared" si="75"/>
        <v>1</v>
      </c>
      <c r="CX825" s="12" t="e">
        <f>IF(Wedstrijden!#REF!="x","BB","")</f>
        <v>#REF!</v>
      </c>
      <c r="CY825" s="12" t="e">
        <f>IF(Wedstrijden!#REF!="x","B","")</f>
        <v>#REF!</v>
      </c>
      <c r="CZ825" s="12" t="e">
        <f>IF(Wedstrijden!#REF!="x","L","")</f>
        <v>#REF!</v>
      </c>
      <c r="DA825" s="12" t="e">
        <f>IF(Wedstrijden!#REF!="x","M","")</f>
        <v>#REF!</v>
      </c>
      <c r="DB825" s="12" t="e">
        <f>IF(Wedstrijden!#REF!="x","Z","")</f>
        <v>#REF!</v>
      </c>
      <c r="DC825" s="12" t="e">
        <f>IF(Wedstrijden!#REF!="x","ZZ","")</f>
        <v>#REF!</v>
      </c>
      <c r="DD825" s="12" t="e">
        <f>IF(Wedstrijden!#REF!="x","1.40","")</f>
        <v>#REF!</v>
      </c>
      <c r="DE825" s="12">
        <f>IF(COUNTA(Wedstrijden!#REF!)&lt;&gt;0,6,"")</f>
        <v>6</v>
      </c>
      <c r="DF825" s="12">
        <f t="shared" si="76"/>
        <v>2</v>
      </c>
      <c r="DG825" s="12" t="e">
        <f>IF(Wedstrijden!#REF!="x","L","")</f>
        <v>#REF!</v>
      </c>
      <c r="DH825" s="12" t="e">
        <f>IF(Wedstrijden!#REF!="x","M","")</f>
        <v>#REF!</v>
      </c>
      <c r="DI825" s="12" t="e">
        <f>IF(Wedstrijden!#REF!="x","Z","")</f>
        <v>#REF!</v>
      </c>
      <c r="DJ825" s="12" t="e">
        <f>IF(Wedstrijden!#REF!="x","Z","")</f>
        <v>#REF!</v>
      </c>
      <c r="DK825" s="12">
        <f>IF(COUNTA(Wedstrijden!#REF!)&lt;&gt;0,6,"")</f>
        <v>6</v>
      </c>
      <c r="DL825" s="12">
        <f t="shared" si="77"/>
        <v>1</v>
      </c>
      <c r="DM825" s="12" t="e">
        <f>IF(Wedstrijden!#REF!="x","L","")</f>
        <v>#REF!</v>
      </c>
      <c r="DN825" s="12" t="e">
        <f>IF(Wedstrijden!#REF!="x","M","")</f>
        <v>#REF!</v>
      </c>
      <c r="DO825" s="12" t="e">
        <f>IF(Wedstrijden!#REF!="x","Z","")</f>
        <v>#REF!</v>
      </c>
      <c r="DP825" s="12" t="e">
        <f>IF(Wedstrijden!#REF!="x","Z","")</f>
        <v>#REF!</v>
      </c>
    </row>
    <row r="826" spans="1:120" ht="15" x14ac:dyDescent="0.25">
      <c r="A826" s="14">
        <f>Wedstrijden!A837</f>
        <v>0</v>
      </c>
      <c r="B826" s="12" t="str">
        <f>IFERROR(VLOOKUP(Wedstrijden!C837,Wedstrijdlocaties!$B$2:$E$500,2,FALSE),"")</f>
        <v/>
      </c>
      <c r="C826" s="12" t="str">
        <f>Wedstrijden!D837</f>
        <v/>
      </c>
      <c r="D826" s="12" t="str">
        <f>IFERROR(VLOOKUP(Wedstrijden!E837,Organisaties!$B$2:$C$500,2,FALSE),"")</f>
        <v/>
      </c>
      <c r="E826" s="12" t="str">
        <f>IFERROR(VLOOKUP(Wedstrijden!E837,Organisaties!$B$2:$G$500,5,FALSE),"")</f>
        <v/>
      </c>
      <c r="F826" s="12" t="e">
        <f>IF(Wedstrijden!#REF!&lt;&gt;"",Wedstrijden!#REF!,"")</f>
        <v>#REF!</v>
      </c>
      <c r="G826" s="12">
        <f>IF(Wedstrijden!K837="Indoor",1,0)</f>
        <v>0</v>
      </c>
      <c r="H826" s="12">
        <f>Wedstrijden!L837</f>
        <v>0</v>
      </c>
      <c r="I826" s="12" t="str">
        <f>IF(Wedstrijden!J837="Nee",0,IF(Wedstrijden!J837="Ja",1,""))</f>
        <v/>
      </c>
      <c r="J826" s="12" t="str">
        <f>IF(Wedstrijden!M837&lt;&gt;"",Wedstrijden!M837,"")</f>
        <v/>
      </c>
      <c r="BJ826" s="12">
        <f>IF(COUNTA(Wedstrijden!#REF!)&lt;&gt;0,1,"")</f>
        <v>1</v>
      </c>
      <c r="BK826" s="12">
        <f t="shared" si="72"/>
        <v>2</v>
      </c>
      <c r="BL826" s="12" t="e">
        <f>IF(Wedstrijden!#REF!="x","AA","")</f>
        <v>#REF!</v>
      </c>
      <c r="BM826" s="12" t="e">
        <f>IF(Wedstrijden!#REF!="x","A","")</f>
        <v>#REF!</v>
      </c>
      <c r="BN826" s="12" t="e">
        <f>IF(Wedstrijden!#REF!="x","B1","")</f>
        <v>#REF!</v>
      </c>
      <c r="BO826" s="12" t="e">
        <f>IF(Wedstrijden!#REF!="x","BB","")</f>
        <v>#REF!</v>
      </c>
      <c r="BP826" s="12" t="e">
        <f>IF(Wedstrijden!#REF!="x","B","")</f>
        <v>#REF!</v>
      </c>
      <c r="BQ826" s="12" t="e">
        <f>IF(Wedstrijden!#REF!="x","L1","")</f>
        <v>#REF!</v>
      </c>
      <c r="BR826" s="12" t="e">
        <f>IF(Wedstrijden!#REF!="x","L2","")</f>
        <v>#REF!</v>
      </c>
      <c r="BS826" s="12" t="e">
        <f>IF(Wedstrijden!#REF!="x","M1","")</f>
        <v>#REF!</v>
      </c>
      <c r="BT826" s="12" t="e">
        <f>IF(Wedstrijden!#REF!="x","M2","")</f>
        <v>#REF!</v>
      </c>
      <c r="BU826" s="12" t="e">
        <f>IF(Wedstrijden!#REF!="x","Z1","")</f>
        <v>#REF!</v>
      </c>
      <c r="BV826" s="12" t="e">
        <f>IF(Wedstrijden!#REF!="x","Z2","")</f>
        <v>#REF!</v>
      </c>
      <c r="BW826" s="12">
        <f>IF(COUNTA(Wedstrijden!#REF!)&lt;&gt;0,1,"")</f>
        <v>1</v>
      </c>
      <c r="BX826" s="12">
        <f t="shared" si="73"/>
        <v>1</v>
      </c>
      <c r="BY826" s="12" t="e">
        <f>IF(Wedstrijden!#REF!="x","BB","")</f>
        <v>#REF!</v>
      </c>
      <c r="BZ826" s="12" t="e">
        <f>IF(Wedstrijden!#REF!="x","B","")</f>
        <v>#REF!</v>
      </c>
      <c r="CA826" s="12" t="e">
        <f>IF(Wedstrijden!#REF!="x","L1","")</f>
        <v>#REF!</v>
      </c>
      <c r="CB826" s="12" t="e">
        <f>IF(Wedstrijden!#REF!="x","L2","")</f>
        <v>#REF!</v>
      </c>
      <c r="CC826" s="12" t="e">
        <f>IF(Wedstrijden!#REF!="x","M1","")</f>
        <v>#REF!</v>
      </c>
      <c r="CD826" s="12" t="e">
        <f>IF(Wedstrijden!#REF!="x","M2","")</f>
        <v>#REF!</v>
      </c>
      <c r="CE826" s="12" t="e">
        <f>IF(Wedstrijden!#REF!="x","Z1","")</f>
        <v>#REF!</v>
      </c>
      <c r="CF826" s="12" t="e">
        <f>IF(Wedstrijden!#REF!="x","Z2","")</f>
        <v>#REF!</v>
      </c>
      <c r="CG826" s="12" t="e">
        <f>IF(Wedstrijden!#REF!="x","ZZL","")</f>
        <v>#REF!</v>
      </c>
      <c r="CL826" s="12">
        <f>IF(COUNTA(Wedstrijden!#REF!)&lt;&gt;0,2,"")</f>
        <v>2</v>
      </c>
      <c r="CM826" s="12">
        <f t="shared" si="74"/>
        <v>2</v>
      </c>
      <c r="CN826" s="12" t="e">
        <f>IF(Wedstrijden!#REF!="x","AA","")</f>
        <v>#REF!</v>
      </c>
      <c r="CO826" s="12" t="e">
        <f>IF(Wedstrijden!#REF!="x","A","")</f>
        <v>#REF!</v>
      </c>
      <c r="CP826" s="12" t="e">
        <f>IF(Wedstrijden!#REF!="x","BB","")</f>
        <v>#REF!</v>
      </c>
      <c r="CQ826" s="12" t="e">
        <f>IF(Wedstrijden!#REF!="x","B","")</f>
        <v>#REF!</v>
      </c>
      <c r="CR826" s="12" t="e">
        <f>IF(Wedstrijden!#REF!="x","L","")</f>
        <v>#REF!</v>
      </c>
      <c r="CS826" s="12" t="e">
        <f>IF(Wedstrijden!#REF!="x","M","")</f>
        <v>#REF!</v>
      </c>
      <c r="CT826" s="12" t="e">
        <f>IF(Wedstrijden!#REF!="x","Z","")</f>
        <v>#REF!</v>
      </c>
      <c r="CU826" s="12" t="e">
        <f>IF(Wedstrijden!#REF!="x","ZZ","")</f>
        <v>#REF!</v>
      </c>
      <c r="CV826" s="12">
        <f>IF(COUNTA(Wedstrijden!#REF!)&lt;&gt;0,2,"")</f>
        <v>2</v>
      </c>
      <c r="CW826" s="12">
        <f t="shared" si="75"/>
        <v>1</v>
      </c>
      <c r="CX826" s="12" t="e">
        <f>IF(Wedstrijden!#REF!="x","BB","")</f>
        <v>#REF!</v>
      </c>
      <c r="CY826" s="12" t="e">
        <f>IF(Wedstrijden!#REF!="x","B","")</f>
        <v>#REF!</v>
      </c>
      <c r="CZ826" s="12" t="e">
        <f>IF(Wedstrijden!#REF!="x","L","")</f>
        <v>#REF!</v>
      </c>
      <c r="DA826" s="12" t="e">
        <f>IF(Wedstrijden!#REF!="x","M","")</f>
        <v>#REF!</v>
      </c>
      <c r="DB826" s="12" t="e">
        <f>IF(Wedstrijden!#REF!="x","Z","")</f>
        <v>#REF!</v>
      </c>
      <c r="DC826" s="12" t="e">
        <f>IF(Wedstrijden!#REF!="x","ZZ","")</f>
        <v>#REF!</v>
      </c>
      <c r="DD826" s="12" t="e">
        <f>IF(Wedstrijden!#REF!="x","1.40","")</f>
        <v>#REF!</v>
      </c>
      <c r="DE826" s="12">
        <f>IF(COUNTA(Wedstrijden!#REF!)&lt;&gt;0,6,"")</f>
        <v>6</v>
      </c>
      <c r="DF826" s="12">
        <f t="shared" si="76"/>
        <v>2</v>
      </c>
      <c r="DG826" s="12" t="e">
        <f>IF(Wedstrijden!#REF!="x","L","")</f>
        <v>#REF!</v>
      </c>
      <c r="DH826" s="12" t="e">
        <f>IF(Wedstrijden!#REF!="x","M","")</f>
        <v>#REF!</v>
      </c>
      <c r="DI826" s="12" t="e">
        <f>IF(Wedstrijden!#REF!="x","Z","")</f>
        <v>#REF!</v>
      </c>
      <c r="DJ826" s="12" t="e">
        <f>IF(Wedstrijden!#REF!="x","Z","")</f>
        <v>#REF!</v>
      </c>
      <c r="DK826" s="12">
        <f>IF(COUNTA(Wedstrijden!#REF!)&lt;&gt;0,6,"")</f>
        <v>6</v>
      </c>
      <c r="DL826" s="12">
        <f t="shared" si="77"/>
        <v>1</v>
      </c>
      <c r="DM826" s="12" t="e">
        <f>IF(Wedstrijden!#REF!="x","L","")</f>
        <v>#REF!</v>
      </c>
      <c r="DN826" s="12" t="e">
        <f>IF(Wedstrijden!#REF!="x","M","")</f>
        <v>#REF!</v>
      </c>
      <c r="DO826" s="12" t="e">
        <f>IF(Wedstrijden!#REF!="x","Z","")</f>
        <v>#REF!</v>
      </c>
      <c r="DP826" s="12" t="e">
        <f>IF(Wedstrijden!#REF!="x","Z","")</f>
        <v>#REF!</v>
      </c>
    </row>
    <row r="827" spans="1:120" ht="15" x14ac:dyDescent="0.25">
      <c r="A827" s="14">
        <f>Wedstrijden!A838</f>
        <v>0</v>
      </c>
      <c r="B827" s="12" t="str">
        <f>IFERROR(VLOOKUP(Wedstrijden!C838,Wedstrijdlocaties!$B$2:$E$500,2,FALSE),"")</f>
        <v/>
      </c>
      <c r="C827" s="12" t="str">
        <f>Wedstrijden!D838</f>
        <v/>
      </c>
      <c r="D827" s="12" t="str">
        <f>IFERROR(VLOOKUP(Wedstrijden!E838,Organisaties!$B$2:$C$500,2,FALSE),"")</f>
        <v/>
      </c>
      <c r="E827" s="12" t="str">
        <f>IFERROR(VLOOKUP(Wedstrijden!E838,Organisaties!$B$2:$G$500,5,FALSE),"")</f>
        <v/>
      </c>
      <c r="F827" s="12" t="e">
        <f>IF(Wedstrijden!#REF!&lt;&gt;"",Wedstrijden!#REF!,"")</f>
        <v>#REF!</v>
      </c>
      <c r="G827" s="12">
        <f>IF(Wedstrijden!K838="Indoor",1,0)</f>
        <v>0</v>
      </c>
      <c r="H827" s="12">
        <f>Wedstrijden!L838</f>
        <v>0</v>
      </c>
      <c r="I827" s="12" t="str">
        <f>IF(Wedstrijden!J838="Nee",0,IF(Wedstrijden!J838="Ja",1,""))</f>
        <v/>
      </c>
      <c r="J827" s="12" t="str">
        <f>IF(Wedstrijden!M838&lt;&gt;"",Wedstrijden!M838,"")</f>
        <v/>
      </c>
      <c r="BJ827" s="12">
        <f>IF(COUNTA(Wedstrijden!#REF!)&lt;&gt;0,1,"")</f>
        <v>1</v>
      </c>
      <c r="BK827" s="12">
        <f t="shared" si="72"/>
        <v>2</v>
      </c>
      <c r="BL827" s="12" t="e">
        <f>IF(Wedstrijden!#REF!="x","AA","")</f>
        <v>#REF!</v>
      </c>
      <c r="BM827" s="12" t="e">
        <f>IF(Wedstrijden!#REF!="x","A","")</f>
        <v>#REF!</v>
      </c>
      <c r="BN827" s="12" t="e">
        <f>IF(Wedstrijden!#REF!="x","B1","")</f>
        <v>#REF!</v>
      </c>
      <c r="BO827" s="12" t="e">
        <f>IF(Wedstrijden!#REF!="x","BB","")</f>
        <v>#REF!</v>
      </c>
      <c r="BP827" s="12" t="e">
        <f>IF(Wedstrijden!#REF!="x","B","")</f>
        <v>#REF!</v>
      </c>
      <c r="BQ827" s="12" t="e">
        <f>IF(Wedstrijden!#REF!="x","L1","")</f>
        <v>#REF!</v>
      </c>
      <c r="BR827" s="12" t="e">
        <f>IF(Wedstrijden!#REF!="x","L2","")</f>
        <v>#REF!</v>
      </c>
      <c r="BS827" s="12" t="e">
        <f>IF(Wedstrijden!#REF!="x","M1","")</f>
        <v>#REF!</v>
      </c>
      <c r="BT827" s="12" t="e">
        <f>IF(Wedstrijden!#REF!="x","M2","")</f>
        <v>#REF!</v>
      </c>
      <c r="BU827" s="12" t="e">
        <f>IF(Wedstrijden!#REF!="x","Z1","")</f>
        <v>#REF!</v>
      </c>
      <c r="BV827" s="12" t="e">
        <f>IF(Wedstrijden!#REF!="x","Z2","")</f>
        <v>#REF!</v>
      </c>
      <c r="BW827" s="12">
        <f>IF(COUNTA(Wedstrijden!#REF!)&lt;&gt;0,1,"")</f>
        <v>1</v>
      </c>
      <c r="BX827" s="12">
        <f t="shared" si="73"/>
        <v>1</v>
      </c>
      <c r="BY827" s="12" t="e">
        <f>IF(Wedstrijden!#REF!="x","BB","")</f>
        <v>#REF!</v>
      </c>
      <c r="BZ827" s="12" t="e">
        <f>IF(Wedstrijden!#REF!="x","B","")</f>
        <v>#REF!</v>
      </c>
      <c r="CA827" s="12" t="e">
        <f>IF(Wedstrijden!#REF!="x","L1","")</f>
        <v>#REF!</v>
      </c>
      <c r="CB827" s="12" t="e">
        <f>IF(Wedstrijden!#REF!="x","L2","")</f>
        <v>#REF!</v>
      </c>
      <c r="CC827" s="12" t="e">
        <f>IF(Wedstrijden!#REF!="x","M1","")</f>
        <v>#REF!</v>
      </c>
      <c r="CD827" s="12" t="e">
        <f>IF(Wedstrijden!#REF!="x","M2","")</f>
        <v>#REF!</v>
      </c>
      <c r="CE827" s="12" t="e">
        <f>IF(Wedstrijden!#REF!="x","Z1","")</f>
        <v>#REF!</v>
      </c>
      <c r="CF827" s="12" t="e">
        <f>IF(Wedstrijden!#REF!="x","Z2","")</f>
        <v>#REF!</v>
      </c>
      <c r="CG827" s="12" t="e">
        <f>IF(Wedstrijden!#REF!="x","ZZL","")</f>
        <v>#REF!</v>
      </c>
      <c r="CL827" s="12">
        <f>IF(COUNTA(Wedstrijden!#REF!)&lt;&gt;0,2,"")</f>
        <v>2</v>
      </c>
      <c r="CM827" s="12">
        <f t="shared" si="74"/>
        <v>2</v>
      </c>
      <c r="CN827" s="12" t="e">
        <f>IF(Wedstrijden!#REF!="x","AA","")</f>
        <v>#REF!</v>
      </c>
      <c r="CO827" s="12" t="e">
        <f>IF(Wedstrijden!#REF!="x","A","")</f>
        <v>#REF!</v>
      </c>
      <c r="CP827" s="12" t="e">
        <f>IF(Wedstrijden!#REF!="x","BB","")</f>
        <v>#REF!</v>
      </c>
      <c r="CQ827" s="12" t="e">
        <f>IF(Wedstrijden!#REF!="x","B","")</f>
        <v>#REF!</v>
      </c>
      <c r="CR827" s="12" t="e">
        <f>IF(Wedstrijden!#REF!="x","L","")</f>
        <v>#REF!</v>
      </c>
      <c r="CS827" s="12" t="e">
        <f>IF(Wedstrijden!#REF!="x","M","")</f>
        <v>#REF!</v>
      </c>
      <c r="CT827" s="12" t="e">
        <f>IF(Wedstrijden!#REF!="x","Z","")</f>
        <v>#REF!</v>
      </c>
      <c r="CU827" s="12" t="e">
        <f>IF(Wedstrijden!#REF!="x","ZZ","")</f>
        <v>#REF!</v>
      </c>
      <c r="CV827" s="12">
        <f>IF(COUNTA(Wedstrijden!#REF!)&lt;&gt;0,2,"")</f>
        <v>2</v>
      </c>
      <c r="CW827" s="12">
        <f t="shared" si="75"/>
        <v>1</v>
      </c>
      <c r="CX827" s="12" t="e">
        <f>IF(Wedstrijden!#REF!="x","BB","")</f>
        <v>#REF!</v>
      </c>
      <c r="CY827" s="12" t="e">
        <f>IF(Wedstrijden!#REF!="x","B","")</f>
        <v>#REF!</v>
      </c>
      <c r="CZ827" s="12" t="e">
        <f>IF(Wedstrijden!#REF!="x","L","")</f>
        <v>#REF!</v>
      </c>
      <c r="DA827" s="12" t="e">
        <f>IF(Wedstrijden!#REF!="x","M","")</f>
        <v>#REF!</v>
      </c>
      <c r="DB827" s="12" t="e">
        <f>IF(Wedstrijden!#REF!="x","Z","")</f>
        <v>#REF!</v>
      </c>
      <c r="DC827" s="12" t="e">
        <f>IF(Wedstrijden!#REF!="x","ZZ","")</f>
        <v>#REF!</v>
      </c>
      <c r="DD827" s="12" t="e">
        <f>IF(Wedstrijden!#REF!="x","1.40","")</f>
        <v>#REF!</v>
      </c>
      <c r="DE827" s="12">
        <f>IF(COUNTA(Wedstrijden!#REF!)&lt;&gt;0,6,"")</f>
        <v>6</v>
      </c>
      <c r="DF827" s="12">
        <f t="shared" si="76"/>
        <v>2</v>
      </c>
      <c r="DG827" s="12" t="e">
        <f>IF(Wedstrijden!#REF!="x","L","")</f>
        <v>#REF!</v>
      </c>
      <c r="DH827" s="12" t="e">
        <f>IF(Wedstrijden!#REF!="x","M","")</f>
        <v>#REF!</v>
      </c>
      <c r="DI827" s="12" t="e">
        <f>IF(Wedstrijden!#REF!="x","Z","")</f>
        <v>#REF!</v>
      </c>
      <c r="DJ827" s="12" t="e">
        <f>IF(Wedstrijden!#REF!="x","Z","")</f>
        <v>#REF!</v>
      </c>
      <c r="DK827" s="12">
        <f>IF(COUNTA(Wedstrijden!#REF!)&lt;&gt;0,6,"")</f>
        <v>6</v>
      </c>
      <c r="DL827" s="12">
        <f t="shared" si="77"/>
        <v>1</v>
      </c>
      <c r="DM827" s="12" t="e">
        <f>IF(Wedstrijden!#REF!="x","L","")</f>
        <v>#REF!</v>
      </c>
      <c r="DN827" s="12" t="e">
        <f>IF(Wedstrijden!#REF!="x","M","")</f>
        <v>#REF!</v>
      </c>
      <c r="DO827" s="12" t="e">
        <f>IF(Wedstrijden!#REF!="x","Z","")</f>
        <v>#REF!</v>
      </c>
      <c r="DP827" s="12" t="e">
        <f>IF(Wedstrijden!#REF!="x","Z","")</f>
        <v>#REF!</v>
      </c>
    </row>
    <row r="828" spans="1:120" ht="15" x14ac:dyDescent="0.25">
      <c r="A828" s="14">
        <f>Wedstrijden!A839</f>
        <v>0</v>
      </c>
      <c r="B828" s="12" t="str">
        <f>IFERROR(VLOOKUP(Wedstrijden!C839,Wedstrijdlocaties!$B$2:$E$500,2,FALSE),"")</f>
        <v/>
      </c>
      <c r="C828" s="12" t="str">
        <f>Wedstrijden!D839</f>
        <v/>
      </c>
      <c r="D828" s="12" t="str">
        <f>IFERROR(VLOOKUP(Wedstrijden!E839,Organisaties!$B$2:$C$500,2,FALSE),"")</f>
        <v/>
      </c>
      <c r="E828" s="12" t="str">
        <f>IFERROR(VLOOKUP(Wedstrijden!E839,Organisaties!$B$2:$G$500,5,FALSE),"")</f>
        <v/>
      </c>
      <c r="F828" s="12" t="e">
        <f>IF(Wedstrijden!#REF!&lt;&gt;"",Wedstrijden!#REF!,"")</f>
        <v>#REF!</v>
      </c>
      <c r="G828" s="12">
        <f>IF(Wedstrijden!K839="Indoor",1,0)</f>
        <v>0</v>
      </c>
      <c r="H828" s="12">
        <f>Wedstrijden!L839</f>
        <v>0</v>
      </c>
      <c r="I828" s="12" t="str">
        <f>IF(Wedstrijden!J839="Nee",0,IF(Wedstrijden!J839="Ja",1,""))</f>
        <v/>
      </c>
      <c r="J828" s="12" t="str">
        <f>IF(Wedstrijden!M839&lt;&gt;"",Wedstrijden!M839,"")</f>
        <v/>
      </c>
      <c r="BJ828" s="12">
        <f>IF(COUNTA(Wedstrijden!#REF!)&lt;&gt;0,1,"")</f>
        <v>1</v>
      </c>
      <c r="BK828" s="12">
        <f t="shared" si="72"/>
        <v>2</v>
      </c>
      <c r="BL828" s="12" t="e">
        <f>IF(Wedstrijden!#REF!="x","AA","")</f>
        <v>#REF!</v>
      </c>
      <c r="BM828" s="12" t="e">
        <f>IF(Wedstrijden!#REF!="x","A","")</f>
        <v>#REF!</v>
      </c>
      <c r="BN828" s="12" t="e">
        <f>IF(Wedstrijden!#REF!="x","B1","")</f>
        <v>#REF!</v>
      </c>
      <c r="BO828" s="12" t="e">
        <f>IF(Wedstrijden!#REF!="x","BB","")</f>
        <v>#REF!</v>
      </c>
      <c r="BP828" s="12" t="e">
        <f>IF(Wedstrijden!#REF!="x","B","")</f>
        <v>#REF!</v>
      </c>
      <c r="BQ828" s="12" t="e">
        <f>IF(Wedstrijden!#REF!="x","L1","")</f>
        <v>#REF!</v>
      </c>
      <c r="BR828" s="12" t="e">
        <f>IF(Wedstrijden!#REF!="x","L2","")</f>
        <v>#REF!</v>
      </c>
      <c r="BS828" s="12" t="e">
        <f>IF(Wedstrijden!#REF!="x","M1","")</f>
        <v>#REF!</v>
      </c>
      <c r="BT828" s="12" t="e">
        <f>IF(Wedstrijden!#REF!="x","M2","")</f>
        <v>#REF!</v>
      </c>
      <c r="BU828" s="12" t="e">
        <f>IF(Wedstrijden!#REF!="x","Z1","")</f>
        <v>#REF!</v>
      </c>
      <c r="BV828" s="12" t="e">
        <f>IF(Wedstrijden!#REF!="x","Z2","")</f>
        <v>#REF!</v>
      </c>
      <c r="BW828" s="12">
        <f>IF(COUNTA(Wedstrijden!#REF!)&lt;&gt;0,1,"")</f>
        <v>1</v>
      </c>
      <c r="BX828" s="12">
        <f t="shared" si="73"/>
        <v>1</v>
      </c>
      <c r="BY828" s="12" t="e">
        <f>IF(Wedstrijden!#REF!="x","BB","")</f>
        <v>#REF!</v>
      </c>
      <c r="BZ828" s="12" t="e">
        <f>IF(Wedstrijden!#REF!="x","B","")</f>
        <v>#REF!</v>
      </c>
      <c r="CA828" s="12" t="e">
        <f>IF(Wedstrijden!#REF!="x","L1","")</f>
        <v>#REF!</v>
      </c>
      <c r="CB828" s="12" t="e">
        <f>IF(Wedstrijden!#REF!="x","L2","")</f>
        <v>#REF!</v>
      </c>
      <c r="CC828" s="12" t="e">
        <f>IF(Wedstrijden!#REF!="x","M1","")</f>
        <v>#REF!</v>
      </c>
      <c r="CD828" s="12" t="e">
        <f>IF(Wedstrijden!#REF!="x","M2","")</f>
        <v>#REF!</v>
      </c>
      <c r="CE828" s="12" t="e">
        <f>IF(Wedstrijden!#REF!="x","Z1","")</f>
        <v>#REF!</v>
      </c>
      <c r="CF828" s="12" t="e">
        <f>IF(Wedstrijden!#REF!="x","Z2","")</f>
        <v>#REF!</v>
      </c>
      <c r="CG828" s="12" t="e">
        <f>IF(Wedstrijden!#REF!="x","ZZL","")</f>
        <v>#REF!</v>
      </c>
      <c r="CL828" s="12">
        <f>IF(COUNTA(Wedstrijden!#REF!)&lt;&gt;0,2,"")</f>
        <v>2</v>
      </c>
      <c r="CM828" s="12">
        <f t="shared" si="74"/>
        <v>2</v>
      </c>
      <c r="CN828" s="12" t="e">
        <f>IF(Wedstrijden!#REF!="x","AA","")</f>
        <v>#REF!</v>
      </c>
      <c r="CO828" s="12" t="e">
        <f>IF(Wedstrijden!#REF!="x","A","")</f>
        <v>#REF!</v>
      </c>
      <c r="CP828" s="12" t="e">
        <f>IF(Wedstrijden!#REF!="x","BB","")</f>
        <v>#REF!</v>
      </c>
      <c r="CQ828" s="12" t="e">
        <f>IF(Wedstrijden!#REF!="x","B","")</f>
        <v>#REF!</v>
      </c>
      <c r="CR828" s="12" t="e">
        <f>IF(Wedstrijden!#REF!="x","L","")</f>
        <v>#REF!</v>
      </c>
      <c r="CS828" s="12" t="e">
        <f>IF(Wedstrijden!#REF!="x","M","")</f>
        <v>#REF!</v>
      </c>
      <c r="CT828" s="12" t="e">
        <f>IF(Wedstrijden!#REF!="x","Z","")</f>
        <v>#REF!</v>
      </c>
      <c r="CU828" s="12" t="e">
        <f>IF(Wedstrijden!#REF!="x","ZZ","")</f>
        <v>#REF!</v>
      </c>
      <c r="CV828" s="12">
        <f>IF(COUNTA(Wedstrijden!#REF!)&lt;&gt;0,2,"")</f>
        <v>2</v>
      </c>
      <c r="CW828" s="12">
        <f t="shared" si="75"/>
        <v>1</v>
      </c>
      <c r="CX828" s="12" t="e">
        <f>IF(Wedstrijden!#REF!="x","BB","")</f>
        <v>#REF!</v>
      </c>
      <c r="CY828" s="12" t="e">
        <f>IF(Wedstrijden!#REF!="x","B","")</f>
        <v>#REF!</v>
      </c>
      <c r="CZ828" s="12" t="e">
        <f>IF(Wedstrijden!#REF!="x","L","")</f>
        <v>#REF!</v>
      </c>
      <c r="DA828" s="12" t="e">
        <f>IF(Wedstrijden!#REF!="x","M","")</f>
        <v>#REF!</v>
      </c>
      <c r="DB828" s="12" t="e">
        <f>IF(Wedstrijden!#REF!="x","Z","")</f>
        <v>#REF!</v>
      </c>
      <c r="DC828" s="12" t="e">
        <f>IF(Wedstrijden!#REF!="x","ZZ","")</f>
        <v>#REF!</v>
      </c>
      <c r="DD828" s="12" t="e">
        <f>IF(Wedstrijden!#REF!="x","1.40","")</f>
        <v>#REF!</v>
      </c>
      <c r="DE828" s="12">
        <f>IF(COUNTA(Wedstrijden!#REF!)&lt;&gt;0,6,"")</f>
        <v>6</v>
      </c>
      <c r="DF828" s="12">
        <f t="shared" si="76"/>
        <v>2</v>
      </c>
      <c r="DG828" s="12" t="e">
        <f>IF(Wedstrijden!#REF!="x","L","")</f>
        <v>#REF!</v>
      </c>
      <c r="DH828" s="12" t="e">
        <f>IF(Wedstrijden!#REF!="x","M","")</f>
        <v>#REF!</v>
      </c>
      <c r="DI828" s="12" t="e">
        <f>IF(Wedstrijden!#REF!="x","Z","")</f>
        <v>#REF!</v>
      </c>
      <c r="DJ828" s="12" t="e">
        <f>IF(Wedstrijden!#REF!="x","Z","")</f>
        <v>#REF!</v>
      </c>
      <c r="DK828" s="12">
        <f>IF(COUNTA(Wedstrijden!#REF!)&lt;&gt;0,6,"")</f>
        <v>6</v>
      </c>
      <c r="DL828" s="12">
        <f t="shared" si="77"/>
        <v>1</v>
      </c>
      <c r="DM828" s="12" t="e">
        <f>IF(Wedstrijden!#REF!="x","L","")</f>
        <v>#REF!</v>
      </c>
      <c r="DN828" s="12" t="e">
        <f>IF(Wedstrijden!#REF!="x","M","")</f>
        <v>#REF!</v>
      </c>
      <c r="DO828" s="12" t="e">
        <f>IF(Wedstrijden!#REF!="x","Z","")</f>
        <v>#REF!</v>
      </c>
      <c r="DP828" s="12" t="e">
        <f>IF(Wedstrijden!#REF!="x","Z","")</f>
        <v>#REF!</v>
      </c>
    </row>
    <row r="829" spans="1:120" ht="15" x14ac:dyDescent="0.25">
      <c r="A829" s="14">
        <f>Wedstrijden!A840</f>
        <v>0</v>
      </c>
      <c r="B829" s="12" t="str">
        <f>IFERROR(VLOOKUP(Wedstrijden!C840,Wedstrijdlocaties!$B$2:$E$500,2,FALSE),"")</f>
        <v/>
      </c>
      <c r="C829" s="12" t="str">
        <f>Wedstrijden!D840</f>
        <v/>
      </c>
      <c r="D829" s="12" t="str">
        <f>IFERROR(VLOOKUP(Wedstrijden!E840,Organisaties!$B$2:$C$500,2,FALSE),"")</f>
        <v/>
      </c>
      <c r="E829" s="12" t="str">
        <f>IFERROR(VLOOKUP(Wedstrijden!E840,Organisaties!$B$2:$G$500,5,FALSE),"")</f>
        <v/>
      </c>
      <c r="F829" s="12" t="e">
        <f>IF(Wedstrijden!#REF!&lt;&gt;"",Wedstrijden!#REF!,"")</f>
        <v>#REF!</v>
      </c>
      <c r="G829" s="12">
        <f>IF(Wedstrijden!K840="Indoor",1,0)</f>
        <v>0</v>
      </c>
      <c r="H829" s="12">
        <f>Wedstrijden!L840</f>
        <v>0</v>
      </c>
      <c r="I829" s="12" t="str">
        <f>IF(Wedstrijden!J840="Nee",0,IF(Wedstrijden!J840="Ja",1,""))</f>
        <v/>
      </c>
      <c r="J829" s="12" t="str">
        <f>IF(Wedstrijden!M840&lt;&gt;"",Wedstrijden!M840,"")</f>
        <v/>
      </c>
      <c r="BJ829" s="12">
        <f>IF(COUNTA(Wedstrijden!#REF!)&lt;&gt;0,1,"")</f>
        <v>1</v>
      </c>
      <c r="BK829" s="12">
        <f t="shared" si="72"/>
        <v>2</v>
      </c>
      <c r="BL829" s="12" t="e">
        <f>IF(Wedstrijden!#REF!="x","AA","")</f>
        <v>#REF!</v>
      </c>
      <c r="BM829" s="12" t="e">
        <f>IF(Wedstrijden!#REF!="x","A","")</f>
        <v>#REF!</v>
      </c>
      <c r="BN829" s="12" t="e">
        <f>IF(Wedstrijden!#REF!="x","B1","")</f>
        <v>#REF!</v>
      </c>
      <c r="BO829" s="12" t="e">
        <f>IF(Wedstrijden!#REF!="x","BB","")</f>
        <v>#REF!</v>
      </c>
      <c r="BP829" s="12" t="e">
        <f>IF(Wedstrijden!#REF!="x","B","")</f>
        <v>#REF!</v>
      </c>
      <c r="BQ829" s="12" t="e">
        <f>IF(Wedstrijden!#REF!="x","L1","")</f>
        <v>#REF!</v>
      </c>
      <c r="BR829" s="12" t="e">
        <f>IF(Wedstrijden!#REF!="x","L2","")</f>
        <v>#REF!</v>
      </c>
      <c r="BS829" s="12" t="e">
        <f>IF(Wedstrijden!#REF!="x","M1","")</f>
        <v>#REF!</v>
      </c>
      <c r="BT829" s="12" t="e">
        <f>IF(Wedstrijden!#REF!="x","M2","")</f>
        <v>#REF!</v>
      </c>
      <c r="BU829" s="12" t="e">
        <f>IF(Wedstrijden!#REF!="x","Z1","")</f>
        <v>#REF!</v>
      </c>
      <c r="BV829" s="12" t="e">
        <f>IF(Wedstrijden!#REF!="x","Z2","")</f>
        <v>#REF!</v>
      </c>
      <c r="BW829" s="12">
        <f>IF(COUNTA(Wedstrijden!#REF!)&lt;&gt;0,1,"")</f>
        <v>1</v>
      </c>
      <c r="BX829" s="12">
        <f t="shared" si="73"/>
        <v>1</v>
      </c>
      <c r="BY829" s="12" t="e">
        <f>IF(Wedstrijden!#REF!="x","BB","")</f>
        <v>#REF!</v>
      </c>
      <c r="BZ829" s="12" t="e">
        <f>IF(Wedstrijden!#REF!="x","B","")</f>
        <v>#REF!</v>
      </c>
      <c r="CA829" s="12" t="e">
        <f>IF(Wedstrijden!#REF!="x","L1","")</f>
        <v>#REF!</v>
      </c>
      <c r="CB829" s="12" t="e">
        <f>IF(Wedstrijden!#REF!="x","L2","")</f>
        <v>#REF!</v>
      </c>
      <c r="CC829" s="12" t="e">
        <f>IF(Wedstrijden!#REF!="x","M1","")</f>
        <v>#REF!</v>
      </c>
      <c r="CD829" s="12" t="e">
        <f>IF(Wedstrijden!#REF!="x","M2","")</f>
        <v>#REF!</v>
      </c>
      <c r="CE829" s="12" t="e">
        <f>IF(Wedstrijden!#REF!="x","Z1","")</f>
        <v>#REF!</v>
      </c>
      <c r="CF829" s="12" t="e">
        <f>IF(Wedstrijden!#REF!="x","Z2","")</f>
        <v>#REF!</v>
      </c>
      <c r="CG829" s="12" t="e">
        <f>IF(Wedstrijden!#REF!="x","ZZL","")</f>
        <v>#REF!</v>
      </c>
      <c r="CL829" s="12">
        <f>IF(COUNTA(Wedstrijden!#REF!)&lt;&gt;0,2,"")</f>
        <v>2</v>
      </c>
      <c r="CM829" s="12">
        <f t="shared" si="74"/>
        <v>2</v>
      </c>
      <c r="CN829" s="12" t="e">
        <f>IF(Wedstrijden!#REF!="x","AA","")</f>
        <v>#REF!</v>
      </c>
      <c r="CO829" s="12" t="e">
        <f>IF(Wedstrijden!#REF!="x","A","")</f>
        <v>#REF!</v>
      </c>
      <c r="CP829" s="12" t="e">
        <f>IF(Wedstrijden!#REF!="x","BB","")</f>
        <v>#REF!</v>
      </c>
      <c r="CQ829" s="12" t="e">
        <f>IF(Wedstrijden!#REF!="x","B","")</f>
        <v>#REF!</v>
      </c>
      <c r="CR829" s="12" t="e">
        <f>IF(Wedstrijden!#REF!="x","L","")</f>
        <v>#REF!</v>
      </c>
      <c r="CS829" s="12" t="e">
        <f>IF(Wedstrijden!#REF!="x","M","")</f>
        <v>#REF!</v>
      </c>
      <c r="CT829" s="12" t="e">
        <f>IF(Wedstrijden!#REF!="x","Z","")</f>
        <v>#REF!</v>
      </c>
      <c r="CU829" s="12" t="e">
        <f>IF(Wedstrijden!#REF!="x","ZZ","")</f>
        <v>#REF!</v>
      </c>
      <c r="CV829" s="12">
        <f>IF(COUNTA(Wedstrijden!#REF!)&lt;&gt;0,2,"")</f>
        <v>2</v>
      </c>
      <c r="CW829" s="12">
        <f t="shared" si="75"/>
        <v>1</v>
      </c>
      <c r="CX829" s="12" t="e">
        <f>IF(Wedstrijden!#REF!="x","BB","")</f>
        <v>#REF!</v>
      </c>
      <c r="CY829" s="12" t="e">
        <f>IF(Wedstrijden!#REF!="x","B","")</f>
        <v>#REF!</v>
      </c>
      <c r="CZ829" s="12" t="e">
        <f>IF(Wedstrijden!#REF!="x","L","")</f>
        <v>#REF!</v>
      </c>
      <c r="DA829" s="12" t="e">
        <f>IF(Wedstrijden!#REF!="x","M","")</f>
        <v>#REF!</v>
      </c>
      <c r="DB829" s="12" t="e">
        <f>IF(Wedstrijden!#REF!="x","Z","")</f>
        <v>#REF!</v>
      </c>
      <c r="DC829" s="12" t="e">
        <f>IF(Wedstrijden!#REF!="x","ZZ","")</f>
        <v>#REF!</v>
      </c>
      <c r="DD829" s="12" t="e">
        <f>IF(Wedstrijden!#REF!="x","1.40","")</f>
        <v>#REF!</v>
      </c>
      <c r="DE829" s="12">
        <f>IF(COUNTA(Wedstrijden!#REF!)&lt;&gt;0,6,"")</f>
        <v>6</v>
      </c>
      <c r="DF829" s="12">
        <f t="shared" si="76"/>
        <v>2</v>
      </c>
      <c r="DG829" s="12" t="e">
        <f>IF(Wedstrijden!#REF!="x","L","")</f>
        <v>#REF!</v>
      </c>
      <c r="DH829" s="12" t="e">
        <f>IF(Wedstrijden!#REF!="x","M","")</f>
        <v>#REF!</v>
      </c>
      <c r="DI829" s="12" t="e">
        <f>IF(Wedstrijden!#REF!="x","Z","")</f>
        <v>#REF!</v>
      </c>
      <c r="DJ829" s="12" t="e">
        <f>IF(Wedstrijden!#REF!="x","Z","")</f>
        <v>#REF!</v>
      </c>
      <c r="DK829" s="12">
        <f>IF(COUNTA(Wedstrijden!#REF!)&lt;&gt;0,6,"")</f>
        <v>6</v>
      </c>
      <c r="DL829" s="12">
        <f t="shared" si="77"/>
        <v>1</v>
      </c>
      <c r="DM829" s="12" t="e">
        <f>IF(Wedstrijden!#REF!="x","L","")</f>
        <v>#REF!</v>
      </c>
      <c r="DN829" s="12" t="e">
        <f>IF(Wedstrijden!#REF!="x","M","")</f>
        <v>#REF!</v>
      </c>
      <c r="DO829" s="12" t="e">
        <f>IF(Wedstrijden!#REF!="x","Z","")</f>
        <v>#REF!</v>
      </c>
      <c r="DP829" s="12" t="e">
        <f>IF(Wedstrijden!#REF!="x","Z","")</f>
        <v>#REF!</v>
      </c>
    </row>
    <row r="830" spans="1:120" ht="15" x14ac:dyDescent="0.25">
      <c r="A830" s="14">
        <f>Wedstrijden!A841</f>
        <v>0</v>
      </c>
      <c r="B830" s="12" t="str">
        <f>IFERROR(VLOOKUP(Wedstrijden!C841,Wedstrijdlocaties!$B$2:$E$500,2,FALSE),"")</f>
        <v/>
      </c>
      <c r="C830" s="12" t="str">
        <f>Wedstrijden!D841</f>
        <v/>
      </c>
      <c r="D830" s="12" t="str">
        <f>IFERROR(VLOOKUP(Wedstrijden!E841,Organisaties!$B$2:$C$500,2,FALSE),"")</f>
        <v/>
      </c>
      <c r="E830" s="12" t="str">
        <f>IFERROR(VLOOKUP(Wedstrijden!E841,Organisaties!$B$2:$G$500,5,FALSE),"")</f>
        <v/>
      </c>
      <c r="F830" s="12" t="e">
        <f>IF(Wedstrijden!#REF!&lt;&gt;"",Wedstrijden!#REF!,"")</f>
        <v>#REF!</v>
      </c>
      <c r="G830" s="12">
        <f>IF(Wedstrijden!K841="Indoor",1,0)</f>
        <v>0</v>
      </c>
      <c r="H830" s="12">
        <f>Wedstrijden!L841</f>
        <v>0</v>
      </c>
      <c r="I830" s="12" t="str">
        <f>IF(Wedstrijden!J841="Nee",0,IF(Wedstrijden!J841="Ja",1,""))</f>
        <v/>
      </c>
      <c r="J830" s="12" t="str">
        <f>IF(Wedstrijden!M841&lt;&gt;"",Wedstrijden!M841,"")</f>
        <v/>
      </c>
      <c r="BJ830" s="12">
        <f>IF(COUNTA(Wedstrijden!#REF!)&lt;&gt;0,1,"")</f>
        <v>1</v>
      </c>
      <c r="BK830" s="12">
        <f t="shared" si="72"/>
        <v>2</v>
      </c>
      <c r="BL830" s="12" t="e">
        <f>IF(Wedstrijden!#REF!="x","AA","")</f>
        <v>#REF!</v>
      </c>
      <c r="BM830" s="12" t="e">
        <f>IF(Wedstrijden!#REF!="x","A","")</f>
        <v>#REF!</v>
      </c>
      <c r="BN830" s="12" t="e">
        <f>IF(Wedstrijden!#REF!="x","B1","")</f>
        <v>#REF!</v>
      </c>
      <c r="BO830" s="12" t="e">
        <f>IF(Wedstrijden!#REF!="x","BB","")</f>
        <v>#REF!</v>
      </c>
      <c r="BP830" s="12" t="e">
        <f>IF(Wedstrijden!#REF!="x","B","")</f>
        <v>#REF!</v>
      </c>
      <c r="BQ830" s="12" t="e">
        <f>IF(Wedstrijden!#REF!="x","L1","")</f>
        <v>#REF!</v>
      </c>
      <c r="BR830" s="12" t="e">
        <f>IF(Wedstrijden!#REF!="x","L2","")</f>
        <v>#REF!</v>
      </c>
      <c r="BS830" s="12" t="e">
        <f>IF(Wedstrijden!#REF!="x","M1","")</f>
        <v>#REF!</v>
      </c>
      <c r="BT830" s="12" t="e">
        <f>IF(Wedstrijden!#REF!="x","M2","")</f>
        <v>#REF!</v>
      </c>
      <c r="BU830" s="12" t="e">
        <f>IF(Wedstrijden!#REF!="x","Z1","")</f>
        <v>#REF!</v>
      </c>
      <c r="BV830" s="12" t="e">
        <f>IF(Wedstrijden!#REF!="x","Z2","")</f>
        <v>#REF!</v>
      </c>
      <c r="BW830" s="12">
        <f>IF(COUNTA(Wedstrijden!#REF!)&lt;&gt;0,1,"")</f>
        <v>1</v>
      </c>
      <c r="BX830" s="12">
        <f t="shared" si="73"/>
        <v>1</v>
      </c>
      <c r="BY830" s="12" t="e">
        <f>IF(Wedstrijden!#REF!="x","BB","")</f>
        <v>#REF!</v>
      </c>
      <c r="BZ830" s="12" t="e">
        <f>IF(Wedstrijden!#REF!="x","B","")</f>
        <v>#REF!</v>
      </c>
      <c r="CA830" s="12" t="e">
        <f>IF(Wedstrijden!#REF!="x","L1","")</f>
        <v>#REF!</v>
      </c>
      <c r="CB830" s="12" t="e">
        <f>IF(Wedstrijden!#REF!="x","L2","")</f>
        <v>#REF!</v>
      </c>
      <c r="CC830" s="12" t="e">
        <f>IF(Wedstrijden!#REF!="x","M1","")</f>
        <v>#REF!</v>
      </c>
      <c r="CD830" s="12" t="e">
        <f>IF(Wedstrijden!#REF!="x","M2","")</f>
        <v>#REF!</v>
      </c>
      <c r="CE830" s="12" t="e">
        <f>IF(Wedstrijden!#REF!="x","Z1","")</f>
        <v>#REF!</v>
      </c>
      <c r="CF830" s="12" t="e">
        <f>IF(Wedstrijden!#REF!="x","Z2","")</f>
        <v>#REF!</v>
      </c>
      <c r="CG830" s="12" t="e">
        <f>IF(Wedstrijden!#REF!="x","ZZL","")</f>
        <v>#REF!</v>
      </c>
      <c r="CL830" s="12">
        <f>IF(COUNTA(Wedstrijden!#REF!)&lt;&gt;0,2,"")</f>
        <v>2</v>
      </c>
      <c r="CM830" s="12">
        <f t="shared" si="74"/>
        <v>2</v>
      </c>
      <c r="CN830" s="12" t="e">
        <f>IF(Wedstrijden!#REF!="x","AA","")</f>
        <v>#REF!</v>
      </c>
      <c r="CO830" s="12" t="e">
        <f>IF(Wedstrijden!#REF!="x","A","")</f>
        <v>#REF!</v>
      </c>
      <c r="CP830" s="12" t="e">
        <f>IF(Wedstrijden!#REF!="x","BB","")</f>
        <v>#REF!</v>
      </c>
      <c r="CQ830" s="12" t="e">
        <f>IF(Wedstrijden!#REF!="x","B","")</f>
        <v>#REF!</v>
      </c>
      <c r="CR830" s="12" t="e">
        <f>IF(Wedstrijden!#REF!="x","L","")</f>
        <v>#REF!</v>
      </c>
      <c r="CS830" s="12" t="e">
        <f>IF(Wedstrijden!#REF!="x","M","")</f>
        <v>#REF!</v>
      </c>
      <c r="CT830" s="12" t="e">
        <f>IF(Wedstrijden!#REF!="x","Z","")</f>
        <v>#REF!</v>
      </c>
      <c r="CU830" s="12" t="e">
        <f>IF(Wedstrijden!#REF!="x","ZZ","")</f>
        <v>#REF!</v>
      </c>
      <c r="CV830" s="12">
        <f>IF(COUNTA(Wedstrijden!#REF!)&lt;&gt;0,2,"")</f>
        <v>2</v>
      </c>
      <c r="CW830" s="12">
        <f t="shared" si="75"/>
        <v>1</v>
      </c>
      <c r="CX830" s="12" t="e">
        <f>IF(Wedstrijden!#REF!="x","BB","")</f>
        <v>#REF!</v>
      </c>
      <c r="CY830" s="12" t="e">
        <f>IF(Wedstrijden!#REF!="x","B","")</f>
        <v>#REF!</v>
      </c>
      <c r="CZ830" s="12" t="e">
        <f>IF(Wedstrijden!#REF!="x","L","")</f>
        <v>#REF!</v>
      </c>
      <c r="DA830" s="12" t="e">
        <f>IF(Wedstrijden!#REF!="x","M","")</f>
        <v>#REF!</v>
      </c>
      <c r="DB830" s="12" t="e">
        <f>IF(Wedstrijden!#REF!="x","Z","")</f>
        <v>#REF!</v>
      </c>
      <c r="DC830" s="12" t="e">
        <f>IF(Wedstrijden!#REF!="x","ZZ","")</f>
        <v>#REF!</v>
      </c>
      <c r="DD830" s="12" t="e">
        <f>IF(Wedstrijden!#REF!="x","1.40","")</f>
        <v>#REF!</v>
      </c>
      <c r="DE830" s="12">
        <f>IF(COUNTA(Wedstrijden!#REF!)&lt;&gt;0,6,"")</f>
        <v>6</v>
      </c>
      <c r="DF830" s="12">
        <f t="shared" si="76"/>
        <v>2</v>
      </c>
      <c r="DG830" s="12" t="e">
        <f>IF(Wedstrijden!#REF!="x","L","")</f>
        <v>#REF!</v>
      </c>
      <c r="DH830" s="12" t="e">
        <f>IF(Wedstrijden!#REF!="x","M","")</f>
        <v>#REF!</v>
      </c>
      <c r="DI830" s="12" t="e">
        <f>IF(Wedstrijden!#REF!="x","Z","")</f>
        <v>#REF!</v>
      </c>
      <c r="DJ830" s="12" t="e">
        <f>IF(Wedstrijden!#REF!="x","Z","")</f>
        <v>#REF!</v>
      </c>
      <c r="DK830" s="12">
        <f>IF(COUNTA(Wedstrijden!#REF!)&lt;&gt;0,6,"")</f>
        <v>6</v>
      </c>
      <c r="DL830" s="12">
        <f t="shared" si="77"/>
        <v>1</v>
      </c>
      <c r="DM830" s="12" t="e">
        <f>IF(Wedstrijden!#REF!="x","L","")</f>
        <v>#REF!</v>
      </c>
      <c r="DN830" s="12" t="e">
        <f>IF(Wedstrijden!#REF!="x","M","")</f>
        <v>#REF!</v>
      </c>
      <c r="DO830" s="12" t="e">
        <f>IF(Wedstrijden!#REF!="x","Z","")</f>
        <v>#REF!</v>
      </c>
      <c r="DP830" s="12" t="e">
        <f>IF(Wedstrijden!#REF!="x","Z","")</f>
        <v>#REF!</v>
      </c>
    </row>
    <row r="831" spans="1:120" ht="15" x14ac:dyDescent="0.25">
      <c r="A831" s="14">
        <f>Wedstrijden!A842</f>
        <v>0</v>
      </c>
      <c r="B831" s="12" t="str">
        <f>IFERROR(VLOOKUP(Wedstrijden!C842,Wedstrijdlocaties!$B$2:$E$500,2,FALSE),"")</f>
        <v/>
      </c>
      <c r="C831" s="12" t="str">
        <f>Wedstrijden!D842</f>
        <v/>
      </c>
      <c r="D831" s="12" t="str">
        <f>IFERROR(VLOOKUP(Wedstrijden!E842,Organisaties!$B$2:$C$500,2,FALSE),"")</f>
        <v/>
      </c>
      <c r="E831" s="12" t="str">
        <f>IFERROR(VLOOKUP(Wedstrijden!E842,Organisaties!$B$2:$G$500,5,FALSE),"")</f>
        <v/>
      </c>
      <c r="F831" s="12" t="e">
        <f>IF(Wedstrijden!#REF!&lt;&gt;"",Wedstrijden!#REF!,"")</f>
        <v>#REF!</v>
      </c>
      <c r="G831" s="12">
        <f>IF(Wedstrijden!K842="Indoor",1,0)</f>
        <v>0</v>
      </c>
      <c r="H831" s="12">
        <f>Wedstrijden!L842</f>
        <v>0</v>
      </c>
      <c r="I831" s="12" t="str">
        <f>IF(Wedstrijden!J842="Nee",0,IF(Wedstrijden!J842="Ja",1,""))</f>
        <v/>
      </c>
      <c r="J831" s="12" t="str">
        <f>IF(Wedstrijden!M842&lt;&gt;"",Wedstrijden!M842,"")</f>
        <v/>
      </c>
      <c r="BJ831" s="12">
        <f>IF(COUNTA(Wedstrijden!#REF!)&lt;&gt;0,1,"")</f>
        <v>1</v>
      </c>
      <c r="BK831" s="12">
        <f t="shared" si="72"/>
        <v>2</v>
      </c>
      <c r="BL831" s="12" t="e">
        <f>IF(Wedstrijden!#REF!="x","AA","")</f>
        <v>#REF!</v>
      </c>
      <c r="BM831" s="12" t="e">
        <f>IF(Wedstrijden!#REF!="x","A","")</f>
        <v>#REF!</v>
      </c>
      <c r="BN831" s="12" t="e">
        <f>IF(Wedstrijden!#REF!="x","B1","")</f>
        <v>#REF!</v>
      </c>
      <c r="BO831" s="12" t="e">
        <f>IF(Wedstrijden!#REF!="x","BB","")</f>
        <v>#REF!</v>
      </c>
      <c r="BP831" s="12" t="e">
        <f>IF(Wedstrijden!#REF!="x","B","")</f>
        <v>#REF!</v>
      </c>
      <c r="BQ831" s="12" t="e">
        <f>IF(Wedstrijden!#REF!="x","L1","")</f>
        <v>#REF!</v>
      </c>
      <c r="BR831" s="12" t="e">
        <f>IF(Wedstrijden!#REF!="x","L2","")</f>
        <v>#REF!</v>
      </c>
      <c r="BS831" s="12" t="e">
        <f>IF(Wedstrijden!#REF!="x","M1","")</f>
        <v>#REF!</v>
      </c>
      <c r="BT831" s="12" t="e">
        <f>IF(Wedstrijden!#REF!="x","M2","")</f>
        <v>#REF!</v>
      </c>
      <c r="BU831" s="12" t="e">
        <f>IF(Wedstrijden!#REF!="x","Z1","")</f>
        <v>#REF!</v>
      </c>
      <c r="BV831" s="12" t="e">
        <f>IF(Wedstrijden!#REF!="x","Z2","")</f>
        <v>#REF!</v>
      </c>
      <c r="BW831" s="12">
        <f>IF(COUNTA(Wedstrijden!#REF!)&lt;&gt;0,1,"")</f>
        <v>1</v>
      </c>
      <c r="BX831" s="12">
        <f t="shared" si="73"/>
        <v>1</v>
      </c>
      <c r="BY831" s="12" t="e">
        <f>IF(Wedstrijden!#REF!="x","BB","")</f>
        <v>#REF!</v>
      </c>
      <c r="BZ831" s="12" t="e">
        <f>IF(Wedstrijden!#REF!="x","B","")</f>
        <v>#REF!</v>
      </c>
      <c r="CA831" s="12" t="e">
        <f>IF(Wedstrijden!#REF!="x","L1","")</f>
        <v>#REF!</v>
      </c>
      <c r="CB831" s="12" t="e">
        <f>IF(Wedstrijden!#REF!="x","L2","")</f>
        <v>#REF!</v>
      </c>
      <c r="CC831" s="12" t="e">
        <f>IF(Wedstrijden!#REF!="x","M1","")</f>
        <v>#REF!</v>
      </c>
      <c r="CD831" s="12" t="e">
        <f>IF(Wedstrijden!#REF!="x","M2","")</f>
        <v>#REF!</v>
      </c>
      <c r="CE831" s="12" t="e">
        <f>IF(Wedstrijden!#REF!="x","Z1","")</f>
        <v>#REF!</v>
      </c>
      <c r="CF831" s="12" t="e">
        <f>IF(Wedstrijden!#REF!="x","Z2","")</f>
        <v>#REF!</v>
      </c>
      <c r="CG831" s="12" t="e">
        <f>IF(Wedstrijden!#REF!="x","ZZL","")</f>
        <v>#REF!</v>
      </c>
      <c r="CL831" s="12">
        <f>IF(COUNTA(Wedstrijden!#REF!)&lt;&gt;0,2,"")</f>
        <v>2</v>
      </c>
      <c r="CM831" s="12">
        <f t="shared" si="74"/>
        <v>2</v>
      </c>
      <c r="CN831" s="12" t="e">
        <f>IF(Wedstrijden!#REF!="x","AA","")</f>
        <v>#REF!</v>
      </c>
      <c r="CO831" s="12" t="e">
        <f>IF(Wedstrijden!#REF!="x","A","")</f>
        <v>#REF!</v>
      </c>
      <c r="CP831" s="12" t="e">
        <f>IF(Wedstrijden!#REF!="x","BB","")</f>
        <v>#REF!</v>
      </c>
      <c r="CQ831" s="12" t="e">
        <f>IF(Wedstrijden!#REF!="x","B","")</f>
        <v>#REF!</v>
      </c>
      <c r="CR831" s="12" t="e">
        <f>IF(Wedstrijden!#REF!="x","L","")</f>
        <v>#REF!</v>
      </c>
      <c r="CS831" s="12" t="e">
        <f>IF(Wedstrijden!#REF!="x","M","")</f>
        <v>#REF!</v>
      </c>
      <c r="CT831" s="12" t="e">
        <f>IF(Wedstrijden!#REF!="x","Z","")</f>
        <v>#REF!</v>
      </c>
      <c r="CU831" s="12" t="e">
        <f>IF(Wedstrijden!#REF!="x","ZZ","")</f>
        <v>#REF!</v>
      </c>
      <c r="CV831" s="12">
        <f>IF(COUNTA(Wedstrijden!#REF!)&lt;&gt;0,2,"")</f>
        <v>2</v>
      </c>
      <c r="CW831" s="12">
        <f t="shared" si="75"/>
        <v>1</v>
      </c>
      <c r="CX831" s="12" t="e">
        <f>IF(Wedstrijden!#REF!="x","BB","")</f>
        <v>#REF!</v>
      </c>
      <c r="CY831" s="12" t="e">
        <f>IF(Wedstrijden!#REF!="x","B","")</f>
        <v>#REF!</v>
      </c>
      <c r="CZ831" s="12" t="e">
        <f>IF(Wedstrijden!#REF!="x","L","")</f>
        <v>#REF!</v>
      </c>
      <c r="DA831" s="12" t="e">
        <f>IF(Wedstrijden!#REF!="x","M","")</f>
        <v>#REF!</v>
      </c>
      <c r="DB831" s="12" t="e">
        <f>IF(Wedstrijden!#REF!="x","Z","")</f>
        <v>#REF!</v>
      </c>
      <c r="DC831" s="12" t="e">
        <f>IF(Wedstrijden!#REF!="x","ZZ","")</f>
        <v>#REF!</v>
      </c>
      <c r="DD831" s="12" t="e">
        <f>IF(Wedstrijden!#REF!="x","1.40","")</f>
        <v>#REF!</v>
      </c>
      <c r="DE831" s="12">
        <f>IF(COUNTA(Wedstrijden!#REF!)&lt;&gt;0,6,"")</f>
        <v>6</v>
      </c>
      <c r="DF831" s="12">
        <f t="shared" si="76"/>
        <v>2</v>
      </c>
      <c r="DG831" s="12" t="e">
        <f>IF(Wedstrijden!#REF!="x","L","")</f>
        <v>#REF!</v>
      </c>
      <c r="DH831" s="12" t="e">
        <f>IF(Wedstrijden!#REF!="x","M","")</f>
        <v>#REF!</v>
      </c>
      <c r="DI831" s="12" t="e">
        <f>IF(Wedstrijden!#REF!="x","Z","")</f>
        <v>#REF!</v>
      </c>
      <c r="DJ831" s="12" t="e">
        <f>IF(Wedstrijden!#REF!="x","Z","")</f>
        <v>#REF!</v>
      </c>
      <c r="DK831" s="12">
        <f>IF(COUNTA(Wedstrijden!#REF!)&lt;&gt;0,6,"")</f>
        <v>6</v>
      </c>
      <c r="DL831" s="12">
        <f t="shared" si="77"/>
        <v>1</v>
      </c>
      <c r="DM831" s="12" t="e">
        <f>IF(Wedstrijden!#REF!="x","L","")</f>
        <v>#REF!</v>
      </c>
      <c r="DN831" s="12" t="e">
        <f>IF(Wedstrijden!#REF!="x","M","")</f>
        <v>#REF!</v>
      </c>
      <c r="DO831" s="12" t="e">
        <f>IF(Wedstrijden!#REF!="x","Z","")</f>
        <v>#REF!</v>
      </c>
      <c r="DP831" s="12" t="e">
        <f>IF(Wedstrijden!#REF!="x","Z","")</f>
        <v>#REF!</v>
      </c>
    </row>
    <row r="832" spans="1:120" ht="15" x14ac:dyDescent="0.25">
      <c r="A832" s="14">
        <f>Wedstrijden!A843</f>
        <v>0</v>
      </c>
      <c r="B832" s="12" t="str">
        <f>IFERROR(VLOOKUP(Wedstrijden!C843,Wedstrijdlocaties!$B$2:$E$500,2,FALSE),"")</f>
        <v/>
      </c>
      <c r="C832" s="12" t="str">
        <f>Wedstrijden!D843</f>
        <v/>
      </c>
      <c r="D832" s="12" t="str">
        <f>IFERROR(VLOOKUP(Wedstrijden!E843,Organisaties!$B$2:$C$500,2,FALSE),"")</f>
        <v/>
      </c>
      <c r="E832" s="12" t="str">
        <f>IFERROR(VLOOKUP(Wedstrijden!E843,Organisaties!$B$2:$G$500,5,FALSE),"")</f>
        <v/>
      </c>
      <c r="F832" s="12" t="e">
        <f>IF(Wedstrijden!#REF!&lt;&gt;"",Wedstrijden!#REF!,"")</f>
        <v>#REF!</v>
      </c>
      <c r="G832" s="12">
        <f>IF(Wedstrijden!K843="Indoor",1,0)</f>
        <v>0</v>
      </c>
      <c r="H832" s="12">
        <f>Wedstrijden!L843</f>
        <v>0</v>
      </c>
      <c r="I832" s="12" t="str">
        <f>IF(Wedstrijden!J843="Nee",0,IF(Wedstrijden!J843="Ja",1,""))</f>
        <v/>
      </c>
      <c r="J832" s="12" t="str">
        <f>IF(Wedstrijden!M843&lt;&gt;"",Wedstrijden!M843,"")</f>
        <v/>
      </c>
      <c r="BJ832" s="12">
        <f>IF(COUNTA(Wedstrijden!#REF!)&lt;&gt;0,1,"")</f>
        <v>1</v>
      </c>
      <c r="BK832" s="12">
        <f t="shared" si="72"/>
        <v>2</v>
      </c>
      <c r="BL832" s="12" t="e">
        <f>IF(Wedstrijden!#REF!="x","AA","")</f>
        <v>#REF!</v>
      </c>
      <c r="BM832" s="12" t="e">
        <f>IF(Wedstrijden!#REF!="x","A","")</f>
        <v>#REF!</v>
      </c>
      <c r="BN832" s="12" t="e">
        <f>IF(Wedstrijden!#REF!="x","B1","")</f>
        <v>#REF!</v>
      </c>
      <c r="BO832" s="12" t="e">
        <f>IF(Wedstrijden!#REF!="x","BB","")</f>
        <v>#REF!</v>
      </c>
      <c r="BP832" s="12" t="e">
        <f>IF(Wedstrijden!#REF!="x","B","")</f>
        <v>#REF!</v>
      </c>
      <c r="BQ832" s="12" t="e">
        <f>IF(Wedstrijden!#REF!="x","L1","")</f>
        <v>#REF!</v>
      </c>
      <c r="BR832" s="12" t="e">
        <f>IF(Wedstrijden!#REF!="x","L2","")</f>
        <v>#REF!</v>
      </c>
      <c r="BS832" s="12" t="e">
        <f>IF(Wedstrijden!#REF!="x","M1","")</f>
        <v>#REF!</v>
      </c>
      <c r="BT832" s="12" t="e">
        <f>IF(Wedstrijden!#REF!="x","M2","")</f>
        <v>#REF!</v>
      </c>
      <c r="BU832" s="12" t="e">
        <f>IF(Wedstrijden!#REF!="x","Z1","")</f>
        <v>#REF!</v>
      </c>
      <c r="BV832" s="12" t="e">
        <f>IF(Wedstrijden!#REF!="x","Z2","")</f>
        <v>#REF!</v>
      </c>
      <c r="BW832" s="12">
        <f>IF(COUNTA(Wedstrijden!#REF!)&lt;&gt;0,1,"")</f>
        <v>1</v>
      </c>
      <c r="BX832" s="12">
        <f t="shared" si="73"/>
        <v>1</v>
      </c>
      <c r="BY832" s="12" t="e">
        <f>IF(Wedstrijden!#REF!="x","BB","")</f>
        <v>#REF!</v>
      </c>
      <c r="BZ832" s="12" t="e">
        <f>IF(Wedstrijden!#REF!="x","B","")</f>
        <v>#REF!</v>
      </c>
      <c r="CA832" s="12" t="e">
        <f>IF(Wedstrijden!#REF!="x","L1","")</f>
        <v>#REF!</v>
      </c>
      <c r="CB832" s="12" t="e">
        <f>IF(Wedstrijden!#REF!="x","L2","")</f>
        <v>#REF!</v>
      </c>
      <c r="CC832" s="12" t="e">
        <f>IF(Wedstrijden!#REF!="x","M1","")</f>
        <v>#REF!</v>
      </c>
      <c r="CD832" s="12" t="e">
        <f>IF(Wedstrijden!#REF!="x","M2","")</f>
        <v>#REF!</v>
      </c>
      <c r="CE832" s="12" t="e">
        <f>IF(Wedstrijden!#REF!="x","Z1","")</f>
        <v>#REF!</v>
      </c>
      <c r="CF832" s="12" t="e">
        <f>IF(Wedstrijden!#REF!="x","Z2","")</f>
        <v>#REF!</v>
      </c>
      <c r="CG832" s="12" t="e">
        <f>IF(Wedstrijden!#REF!="x","ZZL","")</f>
        <v>#REF!</v>
      </c>
      <c r="CL832" s="12">
        <f>IF(COUNTA(Wedstrijden!#REF!)&lt;&gt;0,2,"")</f>
        <v>2</v>
      </c>
      <c r="CM832" s="12">
        <f t="shared" si="74"/>
        <v>2</v>
      </c>
      <c r="CN832" s="12" t="e">
        <f>IF(Wedstrijden!#REF!="x","AA","")</f>
        <v>#REF!</v>
      </c>
      <c r="CO832" s="12" t="e">
        <f>IF(Wedstrijden!#REF!="x","A","")</f>
        <v>#REF!</v>
      </c>
      <c r="CP832" s="12" t="e">
        <f>IF(Wedstrijden!#REF!="x","BB","")</f>
        <v>#REF!</v>
      </c>
      <c r="CQ832" s="12" t="e">
        <f>IF(Wedstrijden!#REF!="x","B","")</f>
        <v>#REF!</v>
      </c>
      <c r="CR832" s="12" t="e">
        <f>IF(Wedstrijden!#REF!="x","L","")</f>
        <v>#REF!</v>
      </c>
      <c r="CS832" s="12" t="e">
        <f>IF(Wedstrijden!#REF!="x","M","")</f>
        <v>#REF!</v>
      </c>
      <c r="CT832" s="12" t="e">
        <f>IF(Wedstrijden!#REF!="x","Z","")</f>
        <v>#REF!</v>
      </c>
      <c r="CU832" s="12" t="e">
        <f>IF(Wedstrijden!#REF!="x","ZZ","")</f>
        <v>#REF!</v>
      </c>
      <c r="CV832" s="12">
        <f>IF(COUNTA(Wedstrijden!#REF!)&lt;&gt;0,2,"")</f>
        <v>2</v>
      </c>
      <c r="CW832" s="12">
        <f t="shared" si="75"/>
        <v>1</v>
      </c>
      <c r="CX832" s="12" t="e">
        <f>IF(Wedstrijden!#REF!="x","BB","")</f>
        <v>#REF!</v>
      </c>
      <c r="CY832" s="12" t="e">
        <f>IF(Wedstrijden!#REF!="x","B","")</f>
        <v>#REF!</v>
      </c>
      <c r="CZ832" s="12" t="e">
        <f>IF(Wedstrijden!#REF!="x","L","")</f>
        <v>#REF!</v>
      </c>
      <c r="DA832" s="12" t="e">
        <f>IF(Wedstrijden!#REF!="x","M","")</f>
        <v>#REF!</v>
      </c>
      <c r="DB832" s="12" t="e">
        <f>IF(Wedstrijden!#REF!="x","Z","")</f>
        <v>#REF!</v>
      </c>
      <c r="DC832" s="12" t="e">
        <f>IF(Wedstrijden!#REF!="x","ZZ","")</f>
        <v>#REF!</v>
      </c>
      <c r="DD832" s="12" t="e">
        <f>IF(Wedstrijden!#REF!="x","1.40","")</f>
        <v>#REF!</v>
      </c>
      <c r="DE832" s="12">
        <f>IF(COUNTA(Wedstrijden!#REF!)&lt;&gt;0,6,"")</f>
        <v>6</v>
      </c>
      <c r="DF832" s="12">
        <f t="shared" si="76"/>
        <v>2</v>
      </c>
      <c r="DG832" s="12" t="e">
        <f>IF(Wedstrijden!#REF!="x","L","")</f>
        <v>#REF!</v>
      </c>
      <c r="DH832" s="12" t="e">
        <f>IF(Wedstrijden!#REF!="x","M","")</f>
        <v>#REF!</v>
      </c>
      <c r="DI832" s="12" t="e">
        <f>IF(Wedstrijden!#REF!="x","Z","")</f>
        <v>#REF!</v>
      </c>
      <c r="DJ832" s="12" t="e">
        <f>IF(Wedstrijden!#REF!="x","Z","")</f>
        <v>#REF!</v>
      </c>
      <c r="DK832" s="12">
        <f>IF(COUNTA(Wedstrijden!#REF!)&lt;&gt;0,6,"")</f>
        <v>6</v>
      </c>
      <c r="DL832" s="12">
        <f t="shared" si="77"/>
        <v>1</v>
      </c>
      <c r="DM832" s="12" t="e">
        <f>IF(Wedstrijden!#REF!="x","L","")</f>
        <v>#REF!</v>
      </c>
      <c r="DN832" s="12" t="e">
        <f>IF(Wedstrijden!#REF!="x","M","")</f>
        <v>#REF!</v>
      </c>
      <c r="DO832" s="12" t="e">
        <f>IF(Wedstrijden!#REF!="x","Z","")</f>
        <v>#REF!</v>
      </c>
      <c r="DP832" s="12" t="e">
        <f>IF(Wedstrijden!#REF!="x","Z","")</f>
        <v>#REF!</v>
      </c>
    </row>
    <row r="833" spans="1:120" ht="15" x14ac:dyDescent="0.25">
      <c r="A833" s="14">
        <f>Wedstrijden!A844</f>
        <v>0</v>
      </c>
      <c r="B833" s="12" t="str">
        <f>IFERROR(VLOOKUP(Wedstrijden!C844,Wedstrijdlocaties!$B$2:$E$500,2,FALSE),"")</f>
        <v/>
      </c>
      <c r="C833" s="12" t="str">
        <f>Wedstrijden!D844</f>
        <v/>
      </c>
      <c r="D833" s="12" t="str">
        <f>IFERROR(VLOOKUP(Wedstrijden!E844,Organisaties!$B$2:$C$500,2,FALSE),"")</f>
        <v/>
      </c>
      <c r="E833" s="12" t="str">
        <f>IFERROR(VLOOKUP(Wedstrijden!E844,Organisaties!$B$2:$G$500,5,FALSE),"")</f>
        <v/>
      </c>
      <c r="F833" s="12" t="e">
        <f>IF(Wedstrijden!#REF!&lt;&gt;"",Wedstrijden!#REF!,"")</f>
        <v>#REF!</v>
      </c>
      <c r="G833" s="12">
        <f>IF(Wedstrijden!K844="Indoor",1,0)</f>
        <v>0</v>
      </c>
      <c r="H833" s="12">
        <f>Wedstrijden!L844</f>
        <v>0</v>
      </c>
      <c r="I833" s="12" t="str">
        <f>IF(Wedstrijden!J844="Nee",0,IF(Wedstrijden!J844="Ja",1,""))</f>
        <v/>
      </c>
      <c r="J833" s="12" t="str">
        <f>IF(Wedstrijden!M844&lt;&gt;"",Wedstrijden!M844,"")</f>
        <v/>
      </c>
      <c r="BJ833" s="12">
        <f>IF(COUNTA(Wedstrijden!#REF!)&lt;&gt;0,1,"")</f>
        <v>1</v>
      </c>
      <c r="BK833" s="12">
        <f t="shared" si="72"/>
        <v>2</v>
      </c>
      <c r="BL833" s="12" t="e">
        <f>IF(Wedstrijden!#REF!="x","AA","")</f>
        <v>#REF!</v>
      </c>
      <c r="BM833" s="12" t="e">
        <f>IF(Wedstrijden!#REF!="x","A","")</f>
        <v>#REF!</v>
      </c>
      <c r="BN833" s="12" t="e">
        <f>IF(Wedstrijden!#REF!="x","B1","")</f>
        <v>#REF!</v>
      </c>
      <c r="BO833" s="12" t="e">
        <f>IF(Wedstrijden!#REF!="x","BB","")</f>
        <v>#REF!</v>
      </c>
      <c r="BP833" s="12" t="e">
        <f>IF(Wedstrijden!#REF!="x","B","")</f>
        <v>#REF!</v>
      </c>
      <c r="BQ833" s="12" t="e">
        <f>IF(Wedstrijden!#REF!="x","L1","")</f>
        <v>#REF!</v>
      </c>
      <c r="BR833" s="12" t="e">
        <f>IF(Wedstrijden!#REF!="x","L2","")</f>
        <v>#REF!</v>
      </c>
      <c r="BS833" s="12" t="e">
        <f>IF(Wedstrijden!#REF!="x","M1","")</f>
        <v>#REF!</v>
      </c>
      <c r="BT833" s="12" t="e">
        <f>IF(Wedstrijden!#REF!="x","M2","")</f>
        <v>#REF!</v>
      </c>
      <c r="BU833" s="12" t="e">
        <f>IF(Wedstrijden!#REF!="x","Z1","")</f>
        <v>#REF!</v>
      </c>
      <c r="BV833" s="12" t="e">
        <f>IF(Wedstrijden!#REF!="x","Z2","")</f>
        <v>#REF!</v>
      </c>
      <c r="BW833" s="12">
        <f>IF(COUNTA(Wedstrijden!#REF!)&lt;&gt;0,1,"")</f>
        <v>1</v>
      </c>
      <c r="BX833" s="12">
        <f t="shared" si="73"/>
        <v>1</v>
      </c>
      <c r="BY833" s="12" t="e">
        <f>IF(Wedstrijden!#REF!="x","BB","")</f>
        <v>#REF!</v>
      </c>
      <c r="BZ833" s="12" t="e">
        <f>IF(Wedstrijden!#REF!="x","B","")</f>
        <v>#REF!</v>
      </c>
      <c r="CA833" s="12" t="e">
        <f>IF(Wedstrijden!#REF!="x","L1","")</f>
        <v>#REF!</v>
      </c>
      <c r="CB833" s="12" t="e">
        <f>IF(Wedstrijden!#REF!="x","L2","")</f>
        <v>#REF!</v>
      </c>
      <c r="CC833" s="12" t="e">
        <f>IF(Wedstrijden!#REF!="x","M1","")</f>
        <v>#REF!</v>
      </c>
      <c r="CD833" s="12" t="e">
        <f>IF(Wedstrijden!#REF!="x","M2","")</f>
        <v>#REF!</v>
      </c>
      <c r="CE833" s="12" t="e">
        <f>IF(Wedstrijden!#REF!="x","Z1","")</f>
        <v>#REF!</v>
      </c>
      <c r="CF833" s="12" t="e">
        <f>IF(Wedstrijden!#REF!="x","Z2","")</f>
        <v>#REF!</v>
      </c>
      <c r="CG833" s="12" t="e">
        <f>IF(Wedstrijden!#REF!="x","ZZL","")</f>
        <v>#REF!</v>
      </c>
      <c r="CL833" s="12">
        <f>IF(COUNTA(Wedstrijden!#REF!)&lt;&gt;0,2,"")</f>
        <v>2</v>
      </c>
      <c r="CM833" s="12">
        <f t="shared" si="74"/>
        <v>2</v>
      </c>
      <c r="CN833" s="12" t="e">
        <f>IF(Wedstrijden!#REF!="x","AA","")</f>
        <v>#REF!</v>
      </c>
      <c r="CO833" s="12" t="e">
        <f>IF(Wedstrijden!#REF!="x","A","")</f>
        <v>#REF!</v>
      </c>
      <c r="CP833" s="12" t="e">
        <f>IF(Wedstrijden!#REF!="x","BB","")</f>
        <v>#REF!</v>
      </c>
      <c r="CQ833" s="12" t="e">
        <f>IF(Wedstrijden!#REF!="x","B","")</f>
        <v>#REF!</v>
      </c>
      <c r="CR833" s="12" t="e">
        <f>IF(Wedstrijden!#REF!="x","L","")</f>
        <v>#REF!</v>
      </c>
      <c r="CS833" s="12" t="e">
        <f>IF(Wedstrijden!#REF!="x","M","")</f>
        <v>#REF!</v>
      </c>
      <c r="CT833" s="12" t="e">
        <f>IF(Wedstrijden!#REF!="x","Z","")</f>
        <v>#REF!</v>
      </c>
      <c r="CU833" s="12" t="e">
        <f>IF(Wedstrijden!#REF!="x","ZZ","")</f>
        <v>#REF!</v>
      </c>
      <c r="CV833" s="12">
        <f>IF(COUNTA(Wedstrijden!#REF!)&lt;&gt;0,2,"")</f>
        <v>2</v>
      </c>
      <c r="CW833" s="12">
        <f t="shared" si="75"/>
        <v>1</v>
      </c>
      <c r="CX833" s="12" t="e">
        <f>IF(Wedstrijden!#REF!="x","BB","")</f>
        <v>#REF!</v>
      </c>
      <c r="CY833" s="12" t="e">
        <f>IF(Wedstrijden!#REF!="x","B","")</f>
        <v>#REF!</v>
      </c>
      <c r="CZ833" s="12" t="e">
        <f>IF(Wedstrijden!#REF!="x","L","")</f>
        <v>#REF!</v>
      </c>
      <c r="DA833" s="12" t="e">
        <f>IF(Wedstrijden!#REF!="x","M","")</f>
        <v>#REF!</v>
      </c>
      <c r="DB833" s="12" t="e">
        <f>IF(Wedstrijden!#REF!="x","Z","")</f>
        <v>#REF!</v>
      </c>
      <c r="DC833" s="12" t="e">
        <f>IF(Wedstrijden!#REF!="x","ZZ","")</f>
        <v>#REF!</v>
      </c>
      <c r="DD833" s="12" t="e">
        <f>IF(Wedstrijden!#REF!="x","1.40","")</f>
        <v>#REF!</v>
      </c>
      <c r="DE833" s="12">
        <f>IF(COUNTA(Wedstrijden!#REF!)&lt;&gt;0,6,"")</f>
        <v>6</v>
      </c>
      <c r="DF833" s="12">
        <f t="shared" si="76"/>
        <v>2</v>
      </c>
      <c r="DG833" s="12" t="e">
        <f>IF(Wedstrijden!#REF!="x","L","")</f>
        <v>#REF!</v>
      </c>
      <c r="DH833" s="12" t="e">
        <f>IF(Wedstrijden!#REF!="x","M","")</f>
        <v>#REF!</v>
      </c>
      <c r="DI833" s="12" t="e">
        <f>IF(Wedstrijden!#REF!="x","Z","")</f>
        <v>#REF!</v>
      </c>
      <c r="DJ833" s="12" t="e">
        <f>IF(Wedstrijden!#REF!="x","Z","")</f>
        <v>#REF!</v>
      </c>
      <c r="DK833" s="12">
        <f>IF(COUNTA(Wedstrijden!#REF!)&lt;&gt;0,6,"")</f>
        <v>6</v>
      </c>
      <c r="DL833" s="12">
        <f t="shared" si="77"/>
        <v>1</v>
      </c>
      <c r="DM833" s="12" t="e">
        <f>IF(Wedstrijden!#REF!="x","L","")</f>
        <v>#REF!</v>
      </c>
      <c r="DN833" s="12" t="e">
        <f>IF(Wedstrijden!#REF!="x","M","")</f>
        <v>#REF!</v>
      </c>
      <c r="DO833" s="12" t="e">
        <f>IF(Wedstrijden!#REF!="x","Z","")</f>
        <v>#REF!</v>
      </c>
      <c r="DP833" s="12" t="e">
        <f>IF(Wedstrijden!#REF!="x","Z","")</f>
        <v>#REF!</v>
      </c>
    </row>
    <row r="834" spans="1:120" ht="15" x14ac:dyDescent="0.25">
      <c r="A834" s="14">
        <f>Wedstrijden!A845</f>
        <v>0</v>
      </c>
      <c r="B834" s="12" t="str">
        <f>IFERROR(VLOOKUP(Wedstrijden!C845,Wedstrijdlocaties!$B$2:$E$500,2,FALSE),"")</f>
        <v/>
      </c>
      <c r="C834" s="12" t="str">
        <f>Wedstrijden!D845</f>
        <v/>
      </c>
      <c r="D834" s="12" t="str">
        <f>IFERROR(VLOOKUP(Wedstrijden!E845,Organisaties!$B$2:$C$500,2,FALSE),"")</f>
        <v/>
      </c>
      <c r="E834" s="12" t="str">
        <f>IFERROR(VLOOKUP(Wedstrijden!E845,Organisaties!$B$2:$G$500,5,FALSE),"")</f>
        <v/>
      </c>
      <c r="F834" s="12" t="e">
        <f>IF(Wedstrijden!#REF!&lt;&gt;"",Wedstrijden!#REF!,"")</f>
        <v>#REF!</v>
      </c>
      <c r="G834" s="12">
        <f>IF(Wedstrijden!K845="Indoor",1,0)</f>
        <v>0</v>
      </c>
      <c r="H834" s="12">
        <f>Wedstrijden!L845</f>
        <v>0</v>
      </c>
      <c r="I834" s="12" t="str">
        <f>IF(Wedstrijden!J845="Nee",0,IF(Wedstrijden!J845="Ja",1,""))</f>
        <v/>
      </c>
      <c r="J834" s="12" t="str">
        <f>IF(Wedstrijden!M845&lt;&gt;"",Wedstrijden!M845,"")</f>
        <v/>
      </c>
      <c r="BJ834" s="12">
        <f>IF(COUNTA(Wedstrijden!#REF!)&lt;&gt;0,1,"")</f>
        <v>1</v>
      </c>
      <c r="BK834" s="12">
        <f t="shared" si="72"/>
        <v>2</v>
      </c>
      <c r="BL834" s="12" t="e">
        <f>IF(Wedstrijden!#REF!="x","AA","")</f>
        <v>#REF!</v>
      </c>
      <c r="BM834" s="12" t="e">
        <f>IF(Wedstrijden!#REF!="x","A","")</f>
        <v>#REF!</v>
      </c>
      <c r="BN834" s="12" t="e">
        <f>IF(Wedstrijden!#REF!="x","B1","")</f>
        <v>#REF!</v>
      </c>
      <c r="BO834" s="12" t="e">
        <f>IF(Wedstrijden!#REF!="x","BB","")</f>
        <v>#REF!</v>
      </c>
      <c r="BP834" s="12" t="e">
        <f>IF(Wedstrijden!#REF!="x","B","")</f>
        <v>#REF!</v>
      </c>
      <c r="BQ834" s="12" t="e">
        <f>IF(Wedstrijden!#REF!="x","L1","")</f>
        <v>#REF!</v>
      </c>
      <c r="BR834" s="12" t="e">
        <f>IF(Wedstrijden!#REF!="x","L2","")</f>
        <v>#REF!</v>
      </c>
      <c r="BS834" s="12" t="e">
        <f>IF(Wedstrijden!#REF!="x","M1","")</f>
        <v>#REF!</v>
      </c>
      <c r="BT834" s="12" t="e">
        <f>IF(Wedstrijden!#REF!="x","M2","")</f>
        <v>#REF!</v>
      </c>
      <c r="BU834" s="12" t="e">
        <f>IF(Wedstrijden!#REF!="x","Z1","")</f>
        <v>#REF!</v>
      </c>
      <c r="BV834" s="12" t="e">
        <f>IF(Wedstrijden!#REF!="x","Z2","")</f>
        <v>#REF!</v>
      </c>
      <c r="BW834" s="12">
        <f>IF(COUNTA(Wedstrijden!#REF!)&lt;&gt;0,1,"")</f>
        <v>1</v>
      </c>
      <c r="BX834" s="12">
        <f t="shared" si="73"/>
        <v>1</v>
      </c>
      <c r="BY834" s="12" t="e">
        <f>IF(Wedstrijden!#REF!="x","BB","")</f>
        <v>#REF!</v>
      </c>
      <c r="BZ834" s="12" t="e">
        <f>IF(Wedstrijden!#REF!="x","B","")</f>
        <v>#REF!</v>
      </c>
      <c r="CA834" s="12" t="e">
        <f>IF(Wedstrijden!#REF!="x","L1","")</f>
        <v>#REF!</v>
      </c>
      <c r="CB834" s="12" t="e">
        <f>IF(Wedstrijden!#REF!="x","L2","")</f>
        <v>#REF!</v>
      </c>
      <c r="CC834" s="12" t="e">
        <f>IF(Wedstrijden!#REF!="x","M1","")</f>
        <v>#REF!</v>
      </c>
      <c r="CD834" s="12" t="e">
        <f>IF(Wedstrijden!#REF!="x","M2","")</f>
        <v>#REF!</v>
      </c>
      <c r="CE834" s="12" t="e">
        <f>IF(Wedstrijden!#REF!="x","Z1","")</f>
        <v>#REF!</v>
      </c>
      <c r="CF834" s="12" t="e">
        <f>IF(Wedstrijden!#REF!="x","Z2","")</f>
        <v>#REF!</v>
      </c>
      <c r="CG834" s="12" t="e">
        <f>IF(Wedstrijden!#REF!="x","ZZL","")</f>
        <v>#REF!</v>
      </c>
      <c r="CL834" s="12">
        <f>IF(COUNTA(Wedstrijden!#REF!)&lt;&gt;0,2,"")</f>
        <v>2</v>
      </c>
      <c r="CM834" s="12">
        <f t="shared" si="74"/>
        <v>2</v>
      </c>
      <c r="CN834" s="12" t="e">
        <f>IF(Wedstrijden!#REF!="x","AA","")</f>
        <v>#REF!</v>
      </c>
      <c r="CO834" s="12" t="e">
        <f>IF(Wedstrijden!#REF!="x","A","")</f>
        <v>#REF!</v>
      </c>
      <c r="CP834" s="12" t="e">
        <f>IF(Wedstrijden!#REF!="x","BB","")</f>
        <v>#REF!</v>
      </c>
      <c r="CQ834" s="12" t="e">
        <f>IF(Wedstrijden!#REF!="x","B","")</f>
        <v>#REF!</v>
      </c>
      <c r="CR834" s="12" t="e">
        <f>IF(Wedstrijden!#REF!="x","L","")</f>
        <v>#REF!</v>
      </c>
      <c r="CS834" s="12" t="e">
        <f>IF(Wedstrijden!#REF!="x","M","")</f>
        <v>#REF!</v>
      </c>
      <c r="CT834" s="12" t="e">
        <f>IF(Wedstrijden!#REF!="x","Z","")</f>
        <v>#REF!</v>
      </c>
      <c r="CU834" s="12" t="e">
        <f>IF(Wedstrijden!#REF!="x","ZZ","")</f>
        <v>#REF!</v>
      </c>
      <c r="CV834" s="12">
        <f>IF(COUNTA(Wedstrijden!#REF!)&lt;&gt;0,2,"")</f>
        <v>2</v>
      </c>
      <c r="CW834" s="12">
        <f t="shared" si="75"/>
        <v>1</v>
      </c>
      <c r="CX834" s="12" t="e">
        <f>IF(Wedstrijden!#REF!="x","BB","")</f>
        <v>#REF!</v>
      </c>
      <c r="CY834" s="12" t="e">
        <f>IF(Wedstrijden!#REF!="x","B","")</f>
        <v>#REF!</v>
      </c>
      <c r="CZ834" s="12" t="e">
        <f>IF(Wedstrijden!#REF!="x","L","")</f>
        <v>#REF!</v>
      </c>
      <c r="DA834" s="12" t="e">
        <f>IF(Wedstrijden!#REF!="x","M","")</f>
        <v>#REF!</v>
      </c>
      <c r="DB834" s="12" t="e">
        <f>IF(Wedstrijden!#REF!="x","Z","")</f>
        <v>#REF!</v>
      </c>
      <c r="DC834" s="12" t="e">
        <f>IF(Wedstrijden!#REF!="x","ZZ","")</f>
        <v>#REF!</v>
      </c>
      <c r="DD834" s="12" t="e">
        <f>IF(Wedstrijden!#REF!="x","1.40","")</f>
        <v>#REF!</v>
      </c>
      <c r="DE834" s="12">
        <f>IF(COUNTA(Wedstrijden!#REF!)&lt;&gt;0,6,"")</f>
        <v>6</v>
      </c>
      <c r="DF834" s="12">
        <f t="shared" si="76"/>
        <v>2</v>
      </c>
      <c r="DG834" s="12" t="e">
        <f>IF(Wedstrijden!#REF!="x","L","")</f>
        <v>#REF!</v>
      </c>
      <c r="DH834" s="12" t="e">
        <f>IF(Wedstrijden!#REF!="x","M","")</f>
        <v>#REF!</v>
      </c>
      <c r="DI834" s="12" t="e">
        <f>IF(Wedstrijden!#REF!="x","Z","")</f>
        <v>#REF!</v>
      </c>
      <c r="DJ834" s="12" t="e">
        <f>IF(Wedstrijden!#REF!="x","Z","")</f>
        <v>#REF!</v>
      </c>
      <c r="DK834" s="12">
        <f>IF(COUNTA(Wedstrijden!#REF!)&lt;&gt;0,6,"")</f>
        <v>6</v>
      </c>
      <c r="DL834" s="12">
        <f t="shared" si="77"/>
        <v>1</v>
      </c>
      <c r="DM834" s="12" t="e">
        <f>IF(Wedstrijden!#REF!="x","L","")</f>
        <v>#REF!</v>
      </c>
      <c r="DN834" s="12" t="e">
        <f>IF(Wedstrijden!#REF!="x","M","")</f>
        <v>#REF!</v>
      </c>
      <c r="DO834" s="12" t="e">
        <f>IF(Wedstrijden!#REF!="x","Z","")</f>
        <v>#REF!</v>
      </c>
      <c r="DP834" s="12" t="e">
        <f>IF(Wedstrijden!#REF!="x","Z","")</f>
        <v>#REF!</v>
      </c>
    </row>
    <row r="835" spans="1:120" ht="15" x14ac:dyDescent="0.25">
      <c r="A835" s="14">
        <f>Wedstrijden!A846</f>
        <v>0</v>
      </c>
      <c r="B835" s="12" t="str">
        <f>IFERROR(VLOOKUP(Wedstrijden!C846,Wedstrijdlocaties!$B$2:$E$500,2,FALSE),"")</f>
        <v/>
      </c>
      <c r="C835" s="12" t="str">
        <f>Wedstrijden!D846</f>
        <v/>
      </c>
      <c r="D835" s="12" t="str">
        <f>IFERROR(VLOOKUP(Wedstrijden!E846,Organisaties!$B$2:$C$500,2,FALSE),"")</f>
        <v/>
      </c>
      <c r="E835" s="12" t="str">
        <f>IFERROR(VLOOKUP(Wedstrijden!E846,Organisaties!$B$2:$G$500,5,FALSE),"")</f>
        <v/>
      </c>
      <c r="F835" s="12" t="e">
        <f>IF(Wedstrijden!#REF!&lt;&gt;"",Wedstrijden!#REF!,"")</f>
        <v>#REF!</v>
      </c>
      <c r="G835" s="12">
        <f>IF(Wedstrijden!K846="Indoor",1,0)</f>
        <v>0</v>
      </c>
      <c r="H835" s="12">
        <f>Wedstrijden!L846</f>
        <v>0</v>
      </c>
      <c r="I835" s="12" t="str">
        <f>IF(Wedstrijden!J846="Nee",0,IF(Wedstrijden!J846="Ja",1,""))</f>
        <v/>
      </c>
      <c r="J835" s="12" t="str">
        <f>IF(Wedstrijden!M846&lt;&gt;"",Wedstrijden!M846,"")</f>
        <v/>
      </c>
      <c r="BJ835" s="12">
        <f>IF(COUNTA(Wedstrijden!#REF!)&lt;&gt;0,1,"")</f>
        <v>1</v>
      </c>
      <c r="BK835" s="12">
        <f t="shared" ref="BK835:BK898" si="78">IF(COUNTBLANK(BJ835) = 1,"",2)</f>
        <v>2</v>
      </c>
      <c r="BL835" s="12" t="e">
        <f>IF(Wedstrijden!#REF!="x","AA","")</f>
        <v>#REF!</v>
      </c>
      <c r="BM835" s="12" t="e">
        <f>IF(Wedstrijden!#REF!="x","A","")</f>
        <v>#REF!</v>
      </c>
      <c r="BN835" s="12" t="e">
        <f>IF(Wedstrijden!#REF!="x","B1","")</f>
        <v>#REF!</v>
      </c>
      <c r="BO835" s="12" t="e">
        <f>IF(Wedstrijden!#REF!="x","BB","")</f>
        <v>#REF!</v>
      </c>
      <c r="BP835" s="12" t="e">
        <f>IF(Wedstrijden!#REF!="x","B","")</f>
        <v>#REF!</v>
      </c>
      <c r="BQ835" s="12" t="e">
        <f>IF(Wedstrijden!#REF!="x","L1","")</f>
        <v>#REF!</v>
      </c>
      <c r="BR835" s="12" t="e">
        <f>IF(Wedstrijden!#REF!="x","L2","")</f>
        <v>#REF!</v>
      </c>
      <c r="BS835" s="12" t="e">
        <f>IF(Wedstrijden!#REF!="x","M1","")</f>
        <v>#REF!</v>
      </c>
      <c r="BT835" s="12" t="e">
        <f>IF(Wedstrijden!#REF!="x","M2","")</f>
        <v>#REF!</v>
      </c>
      <c r="BU835" s="12" t="e">
        <f>IF(Wedstrijden!#REF!="x","Z1","")</f>
        <v>#REF!</v>
      </c>
      <c r="BV835" s="12" t="e">
        <f>IF(Wedstrijden!#REF!="x","Z2","")</f>
        <v>#REF!</v>
      </c>
      <c r="BW835" s="12">
        <f>IF(COUNTA(Wedstrijden!#REF!)&lt;&gt;0,1,"")</f>
        <v>1</v>
      </c>
      <c r="BX835" s="12">
        <f t="shared" ref="BX835:BX898" si="79">IF(COUNTBLANK(BW835) = 1,"",1)</f>
        <v>1</v>
      </c>
      <c r="BY835" s="12" t="e">
        <f>IF(Wedstrijden!#REF!="x","BB","")</f>
        <v>#REF!</v>
      </c>
      <c r="BZ835" s="12" t="e">
        <f>IF(Wedstrijden!#REF!="x","B","")</f>
        <v>#REF!</v>
      </c>
      <c r="CA835" s="12" t="e">
        <f>IF(Wedstrijden!#REF!="x","L1","")</f>
        <v>#REF!</v>
      </c>
      <c r="CB835" s="12" t="e">
        <f>IF(Wedstrijden!#REF!="x","L2","")</f>
        <v>#REF!</v>
      </c>
      <c r="CC835" s="12" t="e">
        <f>IF(Wedstrijden!#REF!="x","M1","")</f>
        <v>#REF!</v>
      </c>
      <c r="CD835" s="12" t="e">
        <f>IF(Wedstrijden!#REF!="x","M2","")</f>
        <v>#REF!</v>
      </c>
      <c r="CE835" s="12" t="e">
        <f>IF(Wedstrijden!#REF!="x","Z1","")</f>
        <v>#REF!</v>
      </c>
      <c r="CF835" s="12" t="e">
        <f>IF(Wedstrijden!#REF!="x","Z2","")</f>
        <v>#REF!</v>
      </c>
      <c r="CG835" s="12" t="e">
        <f>IF(Wedstrijden!#REF!="x","ZZL","")</f>
        <v>#REF!</v>
      </c>
      <c r="CL835" s="12">
        <f>IF(COUNTA(Wedstrijden!#REF!)&lt;&gt;0,2,"")</f>
        <v>2</v>
      </c>
      <c r="CM835" s="12">
        <f t="shared" ref="CM835:CM898" si="80">IF(COUNTBLANK(CL835) = 1,"",2)</f>
        <v>2</v>
      </c>
      <c r="CN835" s="12" t="e">
        <f>IF(Wedstrijden!#REF!="x","AA","")</f>
        <v>#REF!</v>
      </c>
      <c r="CO835" s="12" t="e">
        <f>IF(Wedstrijden!#REF!="x","A","")</f>
        <v>#REF!</v>
      </c>
      <c r="CP835" s="12" t="e">
        <f>IF(Wedstrijden!#REF!="x","BB","")</f>
        <v>#REF!</v>
      </c>
      <c r="CQ835" s="12" t="e">
        <f>IF(Wedstrijden!#REF!="x","B","")</f>
        <v>#REF!</v>
      </c>
      <c r="CR835" s="12" t="e">
        <f>IF(Wedstrijden!#REF!="x","L","")</f>
        <v>#REF!</v>
      </c>
      <c r="CS835" s="12" t="e">
        <f>IF(Wedstrijden!#REF!="x","M","")</f>
        <v>#REF!</v>
      </c>
      <c r="CT835" s="12" t="e">
        <f>IF(Wedstrijden!#REF!="x","Z","")</f>
        <v>#REF!</v>
      </c>
      <c r="CU835" s="12" t="e">
        <f>IF(Wedstrijden!#REF!="x","ZZ","")</f>
        <v>#REF!</v>
      </c>
      <c r="CV835" s="12">
        <f>IF(COUNTA(Wedstrijden!#REF!)&lt;&gt;0,2,"")</f>
        <v>2</v>
      </c>
      <c r="CW835" s="12">
        <f t="shared" ref="CW835:CW898" si="81">IF(COUNTBLANK(CV835) = 1,"",1)</f>
        <v>1</v>
      </c>
      <c r="CX835" s="12" t="e">
        <f>IF(Wedstrijden!#REF!="x","BB","")</f>
        <v>#REF!</v>
      </c>
      <c r="CY835" s="12" t="e">
        <f>IF(Wedstrijden!#REF!="x","B","")</f>
        <v>#REF!</v>
      </c>
      <c r="CZ835" s="12" t="e">
        <f>IF(Wedstrijden!#REF!="x","L","")</f>
        <v>#REF!</v>
      </c>
      <c r="DA835" s="12" t="e">
        <f>IF(Wedstrijden!#REF!="x","M","")</f>
        <v>#REF!</v>
      </c>
      <c r="DB835" s="12" t="e">
        <f>IF(Wedstrijden!#REF!="x","Z","")</f>
        <v>#REF!</v>
      </c>
      <c r="DC835" s="12" t="e">
        <f>IF(Wedstrijden!#REF!="x","ZZ","")</f>
        <v>#REF!</v>
      </c>
      <c r="DD835" s="12" t="e">
        <f>IF(Wedstrijden!#REF!="x","1.40","")</f>
        <v>#REF!</v>
      </c>
      <c r="DE835" s="12">
        <f>IF(COUNTA(Wedstrijden!#REF!)&lt;&gt;0,6,"")</f>
        <v>6</v>
      </c>
      <c r="DF835" s="12">
        <f t="shared" ref="DF835:DF898" si="82">IF(COUNTBLANK(DE835) = 1,"",2)</f>
        <v>2</v>
      </c>
      <c r="DG835" s="12" t="e">
        <f>IF(Wedstrijden!#REF!="x","L","")</f>
        <v>#REF!</v>
      </c>
      <c r="DH835" s="12" t="e">
        <f>IF(Wedstrijden!#REF!="x","M","")</f>
        <v>#REF!</v>
      </c>
      <c r="DI835" s="12" t="e">
        <f>IF(Wedstrijden!#REF!="x","Z","")</f>
        <v>#REF!</v>
      </c>
      <c r="DJ835" s="12" t="e">
        <f>IF(Wedstrijden!#REF!="x","Z","")</f>
        <v>#REF!</v>
      </c>
      <c r="DK835" s="12">
        <f>IF(COUNTA(Wedstrijden!#REF!)&lt;&gt;0,6,"")</f>
        <v>6</v>
      </c>
      <c r="DL835" s="12">
        <f t="shared" ref="DL835:DL898" si="83">IF(COUNTBLANK(DK835) = 1,"",1)</f>
        <v>1</v>
      </c>
      <c r="DM835" s="12" t="e">
        <f>IF(Wedstrijden!#REF!="x","L","")</f>
        <v>#REF!</v>
      </c>
      <c r="DN835" s="12" t="e">
        <f>IF(Wedstrijden!#REF!="x","M","")</f>
        <v>#REF!</v>
      </c>
      <c r="DO835" s="12" t="e">
        <f>IF(Wedstrijden!#REF!="x","Z","")</f>
        <v>#REF!</v>
      </c>
      <c r="DP835" s="12" t="e">
        <f>IF(Wedstrijden!#REF!="x","Z","")</f>
        <v>#REF!</v>
      </c>
    </row>
    <row r="836" spans="1:120" ht="15" x14ac:dyDescent="0.25">
      <c r="A836" s="14">
        <f>Wedstrijden!A847</f>
        <v>0</v>
      </c>
      <c r="B836" s="12" t="str">
        <f>IFERROR(VLOOKUP(Wedstrijden!C847,Wedstrijdlocaties!$B$2:$E$500,2,FALSE),"")</f>
        <v/>
      </c>
      <c r="C836" s="12" t="str">
        <f>Wedstrijden!D847</f>
        <v/>
      </c>
      <c r="D836" s="12" t="str">
        <f>IFERROR(VLOOKUP(Wedstrijden!E847,Organisaties!$B$2:$C$500,2,FALSE),"")</f>
        <v/>
      </c>
      <c r="E836" s="12" t="str">
        <f>IFERROR(VLOOKUP(Wedstrijden!E847,Organisaties!$B$2:$G$500,5,FALSE),"")</f>
        <v/>
      </c>
      <c r="F836" s="12" t="e">
        <f>IF(Wedstrijden!#REF!&lt;&gt;"",Wedstrijden!#REF!,"")</f>
        <v>#REF!</v>
      </c>
      <c r="G836" s="12">
        <f>IF(Wedstrijden!K847="Indoor",1,0)</f>
        <v>0</v>
      </c>
      <c r="H836" s="12">
        <f>Wedstrijden!L847</f>
        <v>0</v>
      </c>
      <c r="I836" s="12" t="str">
        <f>IF(Wedstrijden!J847="Nee",0,IF(Wedstrijden!J847="Ja",1,""))</f>
        <v/>
      </c>
      <c r="J836" s="12" t="str">
        <f>IF(Wedstrijden!M847&lt;&gt;"",Wedstrijden!M847,"")</f>
        <v/>
      </c>
      <c r="BJ836" s="12">
        <f>IF(COUNTA(Wedstrijden!#REF!)&lt;&gt;0,1,"")</f>
        <v>1</v>
      </c>
      <c r="BK836" s="12">
        <f t="shared" si="78"/>
        <v>2</v>
      </c>
      <c r="BL836" s="12" t="e">
        <f>IF(Wedstrijden!#REF!="x","AA","")</f>
        <v>#REF!</v>
      </c>
      <c r="BM836" s="12" t="e">
        <f>IF(Wedstrijden!#REF!="x","A","")</f>
        <v>#REF!</v>
      </c>
      <c r="BN836" s="12" t="e">
        <f>IF(Wedstrijden!#REF!="x","B1","")</f>
        <v>#REF!</v>
      </c>
      <c r="BO836" s="12" t="e">
        <f>IF(Wedstrijden!#REF!="x","BB","")</f>
        <v>#REF!</v>
      </c>
      <c r="BP836" s="12" t="e">
        <f>IF(Wedstrijden!#REF!="x","B","")</f>
        <v>#REF!</v>
      </c>
      <c r="BQ836" s="12" t="e">
        <f>IF(Wedstrijden!#REF!="x","L1","")</f>
        <v>#REF!</v>
      </c>
      <c r="BR836" s="12" t="e">
        <f>IF(Wedstrijden!#REF!="x","L2","")</f>
        <v>#REF!</v>
      </c>
      <c r="BS836" s="12" t="e">
        <f>IF(Wedstrijden!#REF!="x","M1","")</f>
        <v>#REF!</v>
      </c>
      <c r="BT836" s="12" t="e">
        <f>IF(Wedstrijden!#REF!="x","M2","")</f>
        <v>#REF!</v>
      </c>
      <c r="BU836" s="12" t="e">
        <f>IF(Wedstrijden!#REF!="x","Z1","")</f>
        <v>#REF!</v>
      </c>
      <c r="BV836" s="12" t="e">
        <f>IF(Wedstrijden!#REF!="x","Z2","")</f>
        <v>#REF!</v>
      </c>
      <c r="BW836" s="12">
        <f>IF(COUNTA(Wedstrijden!#REF!)&lt;&gt;0,1,"")</f>
        <v>1</v>
      </c>
      <c r="BX836" s="12">
        <f t="shared" si="79"/>
        <v>1</v>
      </c>
      <c r="BY836" s="12" t="e">
        <f>IF(Wedstrijden!#REF!="x","BB","")</f>
        <v>#REF!</v>
      </c>
      <c r="BZ836" s="12" t="e">
        <f>IF(Wedstrijden!#REF!="x","B","")</f>
        <v>#REF!</v>
      </c>
      <c r="CA836" s="12" t="e">
        <f>IF(Wedstrijden!#REF!="x","L1","")</f>
        <v>#REF!</v>
      </c>
      <c r="CB836" s="12" t="e">
        <f>IF(Wedstrijden!#REF!="x","L2","")</f>
        <v>#REF!</v>
      </c>
      <c r="CC836" s="12" t="e">
        <f>IF(Wedstrijden!#REF!="x","M1","")</f>
        <v>#REF!</v>
      </c>
      <c r="CD836" s="12" t="e">
        <f>IF(Wedstrijden!#REF!="x","M2","")</f>
        <v>#REF!</v>
      </c>
      <c r="CE836" s="12" t="e">
        <f>IF(Wedstrijden!#REF!="x","Z1","")</f>
        <v>#REF!</v>
      </c>
      <c r="CF836" s="12" t="e">
        <f>IF(Wedstrijden!#REF!="x","Z2","")</f>
        <v>#REF!</v>
      </c>
      <c r="CG836" s="12" t="e">
        <f>IF(Wedstrijden!#REF!="x","ZZL","")</f>
        <v>#REF!</v>
      </c>
      <c r="CL836" s="12">
        <f>IF(COUNTA(Wedstrijden!#REF!)&lt;&gt;0,2,"")</f>
        <v>2</v>
      </c>
      <c r="CM836" s="12">
        <f t="shared" si="80"/>
        <v>2</v>
      </c>
      <c r="CN836" s="12" t="e">
        <f>IF(Wedstrijden!#REF!="x","AA","")</f>
        <v>#REF!</v>
      </c>
      <c r="CO836" s="12" t="e">
        <f>IF(Wedstrijden!#REF!="x","A","")</f>
        <v>#REF!</v>
      </c>
      <c r="CP836" s="12" t="e">
        <f>IF(Wedstrijden!#REF!="x","BB","")</f>
        <v>#REF!</v>
      </c>
      <c r="CQ836" s="12" t="e">
        <f>IF(Wedstrijden!#REF!="x","B","")</f>
        <v>#REF!</v>
      </c>
      <c r="CR836" s="12" t="e">
        <f>IF(Wedstrijden!#REF!="x","L","")</f>
        <v>#REF!</v>
      </c>
      <c r="CS836" s="12" t="e">
        <f>IF(Wedstrijden!#REF!="x","M","")</f>
        <v>#REF!</v>
      </c>
      <c r="CT836" s="12" t="e">
        <f>IF(Wedstrijden!#REF!="x","Z","")</f>
        <v>#REF!</v>
      </c>
      <c r="CU836" s="12" t="e">
        <f>IF(Wedstrijden!#REF!="x","ZZ","")</f>
        <v>#REF!</v>
      </c>
      <c r="CV836" s="12">
        <f>IF(COUNTA(Wedstrijden!#REF!)&lt;&gt;0,2,"")</f>
        <v>2</v>
      </c>
      <c r="CW836" s="12">
        <f t="shared" si="81"/>
        <v>1</v>
      </c>
      <c r="CX836" s="12" t="e">
        <f>IF(Wedstrijden!#REF!="x","BB","")</f>
        <v>#REF!</v>
      </c>
      <c r="CY836" s="12" t="e">
        <f>IF(Wedstrijden!#REF!="x","B","")</f>
        <v>#REF!</v>
      </c>
      <c r="CZ836" s="12" t="e">
        <f>IF(Wedstrijden!#REF!="x","L","")</f>
        <v>#REF!</v>
      </c>
      <c r="DA836" s="12" t="e">
        <f>IF(Wedstrijden!#REF!="x","M","")</f>
        <v>#REF!</v>
      </c>
      <c r="DB836" s="12" t="e">
        <f>IF(Wedstrijden!#REF!="x","Z","")</f>
        <v>#REF!</v>
      </c>
      <c r="DC836" s="12" t="e">
        <f>IF(Wedstrijden!#REF!="x","ZZ","")</f>
        <v>#REF!</v>
      </c>
      <c r="DD836" s="12" t="e">
        <f>IF(Wedstrijden!#REF!="x","1.40","")</f>
        <v>#REF!</v>
      </c>
      <c r="DE836" s="12">
        <f>IF(COUNTA(Wedstrijden!#REF!)&lt;&gt;0,6,"")</f>
        <v>6</v>
      </c>
      <c r="DF836" s="12">
        <f t="shared" si="82"/>
        <v>2</v>
      </c>
      <c r="DG836" s="12" t="e">
        <f>IF(Wedstrijden!#REF!="x","L","")</f>
        <v>#REF!</v>
      </c>
      <c r="DH836" s="12" t="e">
        <f>IF(Wedstrijden!#REF!="x","M","")</f>
        <v>#REF!</v>
      </c>
      <c r="DI836" s="12" t="e">
        <f>IF(Wedstrijden!#REF!="x","Z","")</f>
        <v>#REF!</v>
      </c>
      <c r="DJ836" s="12" t="e">
        <f>IF(Wedstrijden!#REF!="x","Z","")</f>
        <v>#REF!</v>
      </c>
      <c r="DK836" s="12">
        <f>IF(COUNTA(Wedstrijden!#REF!)&lt;&gt;0,6,"")</f>
        <v>6</v>
      </c>
      <c r="DL836" s="12">
        <f t="shared" si="83"/>
        <v>1</v>
      </c>
      <c r="DM836" s="12" t="e">
        <f>IF(Wedstrijden!#REF!="x","L","")</f>
        <v>#REF!</v>
      </c>
      <c r="DN836" s="12" t="e">
        <f>IF(Wedstrijden!#REF!="x","M","")</f>
        <v>#REF!</v>
      </c>
      <c r="DO836" s="12" t="e">
        <f>IF(Wedstrijden!#REF!="x","Z","")</f>
        <v>#REF!</v>
      </c>
      <c r="DP836" s="12" t="e">
        <f>IF(Wedstrijden!#REF!="x","Z","")</f>
        <v>#REF!</v>
      </c>
    </row>
    <row r="837" spans="1:120" ht="15" x14ac:dyDescent="0.25">
      <c r="A837" s="14">
        <f>Wedstrijden!A848</f>
        <v>0</v>
      </c>
      <c r="B837" s="12" t="str">
        <f>IFERROR(VLOOKUP(Wedstrijden!C848,Wedstrijdlocaties!$B$2:$E$500,2,FALSE),"")</f>
        <v/>
      </c>
      <c r="C837" s="12" t="str">
        <f>Wedstrijden!D848</f>
        <v/>
      </c>
      <c r="D837" s="12" t="str">
        <f>IFERROR(VLOOKUP(Wedstrijden!E848,Organisaties!$B$2:$C$500,2,FALSE),"")</f>
        <v/>
      </c>
      <c r="E837" s="12" t="str">
        <f>IFERROR(VLOOKUP(Wedstrijden!E848,Organisaties!$B$2:$G$500,5,FALSE),"")</f>
        <v/>
      </c>
      <c r="F837" s="12" t="e">
        <f>IF(Wedstrijden!#REF!&lt;&gt;"",Wedstrijden!#REF!,"")</f>
        <v>#REF!</v>
      </c>
      <c r="G837" s="12">
        <f>IF(Wedstrijden!K848="Indoor",1,0)</f>
        <v>0</v>
      </c>
      <c r="H837" s="12">
        <f>Wedstrijden!L848</f>
        <v>0</v>
      </c>
      <c r="I837" s="12" t="str">
        <f>IF(Wedstrijden!J848="Nee",0,IF(Wedstrijden!J848="Ja",1,""))</f>
        <v/>
      </c>
      <c r="J837" s="12" t="str">
        <f>IF(Wedstrijden!M848&lt;&gt;"",Wedstrijden!M848,"")</f>
        <v/>
      </c>
      <c r="BJ837" s="12">
        <f>IF(COUNTA(Wedstrijden!#REF!)&lt;&gt;0,1,"")</f>
        <v>1</v>
      </c>
      <c r="BK837" s="12">
        <f t="shared" si="78"/>
        <v>2</v>
      </c>
      <c r="BL837" s="12" t="e">
        <f>IF(Wedstrijden!#REF!="x","AA","")</f>
        <v>#REF!</v>
      </c>
      <c r="BM837" s="12" t="e">
        <f>IF(Wedstrijden!#REF!="x","A","")</f>
        <v>#REF!</v>
      </c>
      <c r="BN837" s="12" t="e">
        <f>IF(Wedstrijden!#REF!="x","B1","")</f>
        <v>#REF!</v>
      </c>
      <c r="BO837" s="12" t="e">
        <f>IF(Wedstrijden!#REF!="x","BB","")</f>
        <v>#REF!</v>
      </c>
      <c r="BP837" s="12" t="e">
        <f>IF(Wedstrijden!#REF!="x","B","")</f>
        <v>#REF!</v>
      </c>
      <c r="BQ837" s="12" t="e">
        <f>IF(Wedstrijden!#REF!="x","L1","")</f>
        <v>#REF!</v>
      </c>
      <c r="BR837" s="12" t="e">
        <f>IF(Wedstrijden!#REF!="x","L2","")</f>
        <v>#REF!</v>
      </c>
      <c r="BS837" s="12" t="e">
        <f>IF(Wedstrijden!#REF!="x","M1","")</f>
        <v>#REF!</v>
      </c>
      <c r="BT837" s="12" t="e">
        <f>IF(Wedstrijden!#REF!="x","M2","")</f>
        <v>#REF!</v>
      </c>
      <c r="BU837" s="12" t="e">
        <f>IF(Wedstrijden!#REF!="x","Z1","")</f>
        <v>#REF!</v>
      </c>
      <c r="BV837" s="12" t="e">
        <f>IF(Wedstrijden!#REF!="x","Z2","")</f>
        <v>#REF!</v>
      </c>
      <c r="BW837" s="12">
        <f>IF(COUNTA(Wedstrijden!#REF!)&lt;&gt;0,1,"")</f>
        <v>1</v>
      </c>
      <c r="BX837" s="12">
        <f t="shared" si="79"/>
        <v>1</v>
      </c>
      <c r="BY837" s="12" t="e">
        <f>IF(Wedstrijden!#REF!="x","BB","")</f>
        <v>#REF!</v>
      </c>
      <c r="BZ837" s="12" t="e">
        <f>IF(Wedstrijden!#REF!="x","B","")</f>
        <v>#REF!</v>
      </c>
      <c r="CA837" s="12" t="e">
        <f>IF(Wedstrijden!#REF!="x","L1","")</f>
        <v>#REF!</v>
      </c>
      <c r="CB837" s="12" t="e">
        <f>IF(Wedstrijden!#REF!="x","L2","")</f>
        <v>#REF!</v>
      </c>
      <c r="CC837" s="12" t="e">
        <f>IF(Wedstrijden!#REF!="x","M1","")</f>
        <v>#REF!</v>
      </c>
      <c r="CD837" s="12" t="e">
        <f>IF(Wedstrijden!#REF!="x","M2","")</f>
        <v>#REF!</v>
      </c>
      <c r="CE837" s="12" t="e">
        <f>IF(Wedstrijden!#REF!="x","Z1","")</f>
        <v>#REF!</v>
      </c>
      <c r="CF837" s="12" t="e">
        <f>IF(Wedstrijden!#REF!="x","Z2","")</f>
        <v>#REF!</v>
      </c>
      <c r="CG837" s="12" t="e">
        <f>IF(Wedstrijden!#REF!="x","ZZL","")</f>
        <v>#REF!</v>
      </c>
      <c r="CL837" s="12">
        <f>IF(COUNTA(Wedstrijden!#REF!)&lt;&gt;0,2,"")</f>
        <v>2</v>
      </c>
      <c r="CM837" s="12">
        <f t="shared" si="80"/>
        <v>2</v>
      </c>
      <c r="CN837" s="12" t="e">
        <f>IF(Wedstrijden!#REF!="x","AA","")</f>
        <v>#REF!</v>
      </c>
      <c r="CO837" s="12" t="e">
        <f>IF(Wedstrijden!#REF!="x","A","")</f>
        <v>#REF!</v>
      </c>
      <c r="CP837" s="12" t="e">
        <f>IF(Wedstrijden!#REF!="x","BB","")</f>
        <v>#REF!</v>
      </c>
      <c r="CQ837" s="12" t="e">
        <f>IF(Wedstrijden!#REF!="x","B","")</f>
        <v>#REF!</v>
      </c>
      <c r="CR837" s="12" t="e">
        <f>IF(Wedstrijden!#REF!="x","L","")</f>
        <v>#REF!</v>
      </c>
      <c r="CS837" s="12" t="e">
        <f>IF(Wedstrijden!#REF!="x","M","")</f>
        <v>#REF!</v>
      </c>
      <c r="CT837" s="12" t="e">
        <f>IF(Wedstrijden!#REF!="x","Z","")</f>
        <v>#REF!</v>
      </c>
      <c r="CU837" s="12" t="e">
        <f>IF(Wedstrijden!#REF!="x","ZZ","")</f>
        <v>#REF!</v>
      </c>
      <c r="CV837" s="12">
        <f>IF(COUNTA(Wedstrijden!#REF!)&lt;&gt;0,2,"")</f>
        <v>2</v>
      </c>
      <c r="CW837" s="12">
        <f t="shared" si="81"/>
        <v>1</v>
      </c>
      <c r="CX837" s="12" t="e">
        <f>IF(Wedstrijden!#REF!="x","BB","")</f>
        <v>#REF!</v>
      </c>
      <c r="CY837" s="12" t="e">
        <f>IF(Wedstrijden!#REF!="x","B","")</f>
        <v>#REF!</v>
      </c>
      <c r="CZ837" s="12" t="e">
        <f>IF(Wedstrijden!#REF!="x","L","")</f>
        <v>#REF!</v>
      </c>
      <c r="DA837" s="12" t="e">
        <f>IF(Wedstrijden!#REF!="x","M","")</f>
        <v>#REF!</v>
      </c>
      <c r="DB837" s="12" t="e">
        <f>IF(Wedstrijden!#REF!="x","Z","")</f>
        <v>#REF!</v>
      </c>
      <c r="DC837" s="12" t="e">
        <f>IF(Wedstrijden!#REF!="x","ZZ","")</f>
        <v>#REF!</v>
      </c>
      <c r="DD837" s="12" t="e">
        <f>IF(Wedstrijden!#REF!="x","1.40","")</f>
        <v>#REF!</v>
      </c>
      <c r="DE837" s="12">
        <f>IF(COUNTA(Wedstrijden!#REF!)&lt;&gt;0,6,"")</f>
        <v>6</v>
      </c>
      <c r="DF837" s="12">
        <f t="shared" si="82"/>
        <v>2</v>
      </c>
      <c r="DG837" s="12" t="e">
        <f>IF(Wedstrijden!#REF!="x","L","")</f>
        <v>#REF!</v>
      </c>
      <c r="DH837" s="12" t="e">
        <f>IF(Wedstrijden!#REF!="x","M","")</f>
        <v>#REF!</v>
      </c>
      <c r="DI837" s="12" t="e">
        <f>IF(Wedstrijden!#REF!="x","Z","")</f>
        <v>#REF!</v>
      </c>
      <c r="DJ837" s="12" t="e">
        <f>IF(Wedstrijden!#REF!="x","Z","")</f>
        <v>#REF!</v>
      </c>
      <c r="DK837" s="12">
        <f>IF(COUNTA(Wedstrijden!#REF!)&lt;&gt;0,6,"")</f>
        <v>6</v>
      </c>
      <c r="DL837" s="12">
        <f t="shared" si="83"/>
        <v>1</v>
      </c>
      <c r="DM837" s="12" t="e">
        <f>IF(Wedstrijden!#REF!="x","L","")</f>
        <v>#REF!</v>
      </c>
      <c r="DN837" s="12" t="e">
        <f>IF(Wedstrijden!#REF!="x","M","")</f>
        <v>#REF!</v>
      </c>
      <c r="DO837" s="12" t="e">
        <f>IF(Wedstrijden!#REF!="x","Z","")</f>
        <v>#REF!</v>
      </c>
      <c r="DP837" s="12" t="e">
        <f>IF(Wedstrijden!#REF!="x","Z","")</f>
        <v>#REF!</v>
      </c>
    </row>
    <row r="838" spans="1:120" ht="15" x14ac:dyDescent="0.25">
      <c r="A838" s="14">
        <f>Wedstrijden!A849</f>
        <v>0</v>
      </c>
      <c r="B838" s="12" t="str">
        <f>IFERROR(VLOOKUP(Wedstrijden!C849,Wedstrijdlocaties!$B$2:$E$500,2,FALSE),"")</f>
        <v/>
      </c>
      <c r="C838" s="12" t="str">
        <f>Wedstrijden!D849</f>
        <v/>
      </c>
      <c r="D838" s="12" t="str">
        <f>IFERROR(VLOOKUP(Wedstrijden!E849,Organisaties!$B$2:$C$500,2,FALSE),"")</f>
        <v/>
      </c>
      <c r="E838" s="12" t="str">
        <f>IFERROR(VLOOKUP(Wedstrijden!E849,Organisaties!$B$2:$G$500,5,FALSE),"")</f>
        <v/>
      </c>
      <c r="F838" s="12" t="e">
        <f>IF(Wedstrijden!#REF!&lt;&gt;"",Wedstrijden!#REF!,"")</f>
        <v>#REF!</v>
      </c>
      <c r="G838" s="12">
        <f>IF(Wedstrijden!K849="Indoor",1,0)</f>
        <v>0</v>
      </c>
      <c r="H838" s="12">
        <f>Wedstrijden!L849</f>
        <v>0</v>
      </c>
      <c r="I838" s="12" t="str">
        <f>IF(Wedstrijden!J849="Nee",0,IF(Wedstrijden!J849="Ja",1,""))</f>
        <v/>
      </c>
      <c r="J838" s="12" t="str">
        <f>IF(Wedstrijden!M849&lt;&gt;"",Wedstrijden!M849,"")</f>
        <v/>
      </c>
      <c r="BJ838" s="12">
        <f>IF(COUNTA(Wedstrijden!#REF!)&lt;&gt;0,1,"")</f>
        <v>1</v>
      </c>
      <c r="BK838" s="12">
        <f t="shared" si="78"/>
        <v>2</v>
      </c>
      <c r="BL838" s="12" t="e">
        <f>IF(Wedstrijden!#REF!="x","AA","")</f>
        <v>#REF!</v>
      </c>
      <c r="BM838" s="12" t="e">
        <f>IF(Wedstrijden!#REF!="x","A","")</f>
        <v>#REF!</v>
      </c>
      <c r="BN838" s="12" t="e">
        <f>IF(Wedstrijden!#REF!="x","B1","")</f>
        <v>#REF!</v>
      </c>
      <c r="BO838" s="12" t="e">
        <f>IF(Wedstrijden!#REF!="x","BB","")</f>
        <v>#REF!</v>
      </c>
      <c r="BP838" s="12" t="e">
        <f>IF(Wedstrijden!#REF!="x","B","")</f>
        <v>#REF!</v>
      </c>
      <c r="BQ838" s="12" t="e">
        <f>IF(Wedstrijden!#REF!="x","L1","")</f>
        <v>#REF!</v>
      </c>
      <c r="BR838" s="12" t="e">
        <f>IF(Wedstrijden!#REF!="x","L2","")</f>
        <v>#REF!</v>
      </c>
      <c r="BS838" s="12" t="e">
        <f>IF(Wedstrijden!#REF!="x","M1","")</f>
        <v>#REF!</v>
      </c>
      <c r="BT838" s="12" t="e">
        <f>IF(Wedstrijden!#REF!="x","M2","")</f>
        <v>#REF!</v>
      </c>
      <c r="BU838" s="12" t="e">
        <f>IF(Wedstrijden!#REF!="x","Z1","")</f>
        <v>#REF!</v>
      </c>
      <c r="BV838" s="12" t="e">
        <f>IF(Wedstrijden!#REF!="x","Z2","")</f>
        <v>#REF!</v>
      </c>
      <c r="BW838" s="12">
        <f>IF(COUNTA(Wedstrijden!#REF!)&lt;&gt;0,1,"")</f>
        <v>1</v>
      </c>
      <c r="BX838" s="12">
        <f t="shared" si="79"/>
        <v>1</v>
      </c>
      <c r="BY838" s="12" t="e">
        <f>IF(Wedstrijden!#REF!="x","BB","")</f>
        <v>#REF!</v>
      </c>
      <c r="BZ838" s="12" t="e">
        <f>IF(Wedstrijden!#REF!="x","B","")</f>
        <v>#REF!</v>
      </c>
      <c r="CA838" s="12" t="e">
        <f>IF(Wedstrijden!#REF!="x","L1","")</f>
        <v>#REF!</v>
      </c>
      <c r="CB838" s="12" t="e">
        <f>IF(Wedstrijden!#REF!="x","L2","")</f>
        <v>#REF!</v>
      </c>
      <c r="CC838" s="12" t="e">
        <f>IF(Wedstrijden!#REF!="x","M1","")</f>
        <v>#REF!</v>
      </c>
      <c r="CD838" s="12" t="e">
        <f>IF(Wedstrijden!#REF!="x","M2","")</f>
        <v>#REF!</v>
      </c>
      <c r="CE838" s="12" t="e">
        <f>IF(Wedstrijden!#REF!="x","Z1","")</f>
        <v>#REF!</v>
      </c>
      <c r="CF838" s="12" t="e">
        <f>IF(Wedstrijden!#REF!="x","Z2","")</f>
        <v>#REF!</v>
      </c>
      <c r="CG838" s="12" t="e">
        <f>IF(Wedstrijden!#REF!="x","ZZL","")</f>
        <v>#REF!</v>
      </c>
      <c r="CL838" s="12">
        <f>IF(COUNTA(Wedstrijden!#REF!)&lt;&gt;0,2,"")</f>
        <v>2</v>
      </c>
      <c r="CM838" s="12">
        <f t="shared" si="80"/>
        <v>2</v>
      </c>
      <c r="CN838" s="12" t="e">
        <f>IF(Wedstrijden!#REF!="x","AA","")</f>
        <v>#REF!</v>
      </c>
      <c r="CO838" s="12" t="e">
        <f>IF(Wedstrijden!#REF!="x","A","")</f>
        <v>#REF!</v>
      </c>
      <c r="CP838" s="12" t="e">
        <f>IF(Wedstrijden!#REF!="x","BB","")</f>
        <v>#REF!</v>
      </c>
      <c r="CQ838" s="12" t="e">
        <f>IF(Wedstrijden!#REF!="x","B","")</f>
        <v>#REF!</v>
      </c>
      <c r="CR838" s="12" t="e">
        <f>IF(Wedstrijden!#REF!="x","L","")</f>
        <v>#REF!</v>
      </c>
      <c r="CS838" s="12" t="e">
        <f>IF(Wedstrijden!#REF!="x","M","")</f>
        <v>#REF!</v>
      </c>
      <c r="CT838" s="12" t="e">
        <f>IF(Wedstrijden!#REF!="x","Z","")</f>
        <v>#REF!</v>
      </c>
      <c r="CU838" s="12" t="e">
        <f>IF(Wedstrijden!#REF!="x","ZZ","")</f>
        <v>#REF!</v>
      </c>
      <c r="CV838" s="12">
        <f>IF(COUNTA(Wedstrijden!#REF!)&lt;&gt;0,2,"")</f>
        <v>2</v>
      </c>
      <c r="CW838" s="12">
        <f t="shared" si="81"/>
        <v>1</v>
      </c>
      <c r="CX838" s="12" t="e">
        <f>IF(Wedstrijden!#REF!="x","BB","")</f>
        <v>#REF!</v>
      </c>
      <c r="CY838" s="12" t="e">
        <f>IF(Wedstrijden!#REF!="x","B","")</f>
        <v>#REF!</v>
      </c>
      <c r="CZ838" s="12" t="e">
        <f>IF(Wedstrijden!#REF!="x","L","")</f>
        <v>#REF!</v>
      </c>
      <c r="DA838" s="12" t="e">
        <f>IF(Wedstrijden!#REF!="x","M","")</f>
        <v>#REF!</v>
      </c>
      <c r="DB838" s="12" t="e">
        <f>IF(Wedstrijden!#REF!="x","Z","")</f>
        <v>#REF!</v>
      </c>
      <c r="DC838" s="12" t="e">
        <f>IF(Wedstrijden!#REF!="x","ZZ","")</f>
        <v>#REF!</v>
      </c>
      <c r="DD838" s="12" t="e">
        <f>IF(Wedstrijden!#REF!="x","1.40","")</f>
        <v>#REF!</v>
      </c>
      <c r="DE838" s="12">
        <f>IF(COUNTA(Wedstrijden!#REF!)&lt;&gt;0,6,"")</f>
        <v>6</v>
      </c>
      <c r="DF838" s="12">
        <f t="shared" si="82"/>
        <v>2</v>
      </c>
      <c r="DG838" s="12" t="e">
        <f>IF(Wedstrijden!#REF!="x","L","")</f>
        <v>#REF!</v>
      </c>
      <c r="DH838" s="12" t="e">
        <f>IF(Wedstrijden!#REF!="x","M","")</f>
        <v>#REF!</v>
      </c>
      <c r="DI838" s="12" t="e">
        <f>IF(Wedstrijden!#REF!="x","Z","")</f>
        <v>#REF!</v>
      </c>
      <c r="DJ838" s="12" t="e">
        <f>IF(Wedstrijden!#REF!="x","Z","")</f>
        <v>#REF!</v>
      </c>
      <c r="DK838" s="12">
        <f>IF(COUNTA(Wedstrijden!#REF!)&lt;&gt;0,6,"")</f>
        <v>6</v>
      </c>
      <c r="DL838" s="12">
        <f t="shared" si="83"/>
        <v>1</v>
      </c>
      <c r="DM838" s="12" t="e">
        <f>IF(Wedstrijden!#REF!="x","L","")</f>
        <v>#REF!</v>
      </c>
      <c r="DN838" s="12" t="e">
        <f>IF(Wedstrijden!#REF!="x","M","")</f>
        <v>#REF!</v>
      </c>
      <c r="DO838" s="12" t="e">
        <f>IF(Wedstrijden!#REF!="x","Z","")</f>
        <v>#REF!</v>
      </c>
      <c r="DP838" s="12" t="e">
        <f>IF(Wedstrijden!#REF!="x","Z","")</f>
        <v>#REF!</v>
      </c>
    </row>
    <row r="839" spans="1:120" ht="15" x14ac:dyDescent="0.25">
      <c r="A839" s="14">
        <f>Wedstrijden!A850</f>
        <v>0</v>
      </c>
      <c r="B839" s="12" t="str">
        <f>IFERROR(VLOOKUP(Wedstrijden!C850,Wedstrijdlocaties!$B$2:$E$500,2,FALSE),"")</f>
        <v/>
      </c>
      <c r="C839" s="12" t="str">
        <f>Wedstrijden!D850</f>
        <v/>
      </c>
      <c r="D839" s="12" t="str">
        <f>IFERROR(VLOOKUP(Wedstrijden!E850,Organisaties!$B$2:$C$500,2,FALSE),"")</f>
        <v/>
      </c>
      <c r="E839" s="12" t="str">
        <f>IFERROR(VLOOKUP(Wedstrijden!E850,Organisaties!$B$2:$G$500,5,FALSE),"")</f>
        <v/>
      </c>
      <c r="F839" s="12" t="e">
        <f>IF(Wedstrijden!#REF!&lt;&gt;"",Wedstrijden!#REF!,"")</f>
        <v>#REF!</v>
      </c>
      <c r="G839" s="12">
        <f>IF(Wedstrijden!K850="Indoor",1,0)</f>
        <v>0</v>
      </c>
      <c r="H839" s="12">
        <f>Wedstrijden!L850</f>
        <v>0</v>
      </c>
      <c r="I839" s="12" t="str">
        <f>IF(Wedstrijden!J850="Nee",0,IF(Wedstrijden!J850="Ja",1,""))</f>
        <v/>
      </c>
      <c r="J839" s="12" t="str">
        <f>IF(Wedstrijden!M850&lt;&gt;"",Wedstrijden!M850,"")</f>
        <v/>
      </c>
      <c r="BJ839" s="12">
        <f>IF(COUNTA(Wedstrijden!#REF!)&lt;&gt;0,1,"")</f>
        <v>1</v>
      </c>
      <c r="BK839" s="12">
        <f t="shared" si="78"/>
        <v>2</v>
      </c>
      <c r="BL839" s="12" t="e">
        <f>IF(Wedstrijden!#REF!="x","AA","")</f>
        <v>#REF!</v>
      </c>
      <c r="BM839" s="12" t="e">
        <f>IF(Wedstrijden!#REF!="x","A","")</f>
        <v>#REF!</v>
      </c>
      <c r="BN839" s="12" t="e">
        <f>IF(Wedstrijden!#REF!="x","B1","")</f>
        <v>#REF!</v>
      </c>
      <c r="BO839" s="12" t="e">
        <f>IF(Wedstrijden!#REF!="x","BB","")</f>
        <v>#REF!</v>
      </c>
      <c r="BP839" s="12" t="e">
        <f>IF(Wedstrijden!#REF!="x","B","")</f>
        <v>#REF!</v>
      </c>
      <c r="BQ839" s="12" t="e">
        <f>IF(Wedstrijden!#REF!="x","L1","")</f>
        <v>#REF!</v>
      </c>
      <c r="BR839" s="12" t="e">
        <f>IF(Wedstrijden!#REF!="x","L2","")</f>
        <v>#REF!</v>
      </c>
      <c r="BS839" s="12" t="e">
        <f>IF(Wedstrijden!#REF!="x","M1","")</f>
        <v>#REF!</v>
      </c>
      <c r="BT839" s="12" t="e">
        <f>IF(Wedstrijden!#REF!="x","M2","")</f>
        <v>#REF!</v>
      </c>
      <c r="BU839" s="12" t="e">
        <f>IF(Wedstrijden!#REF!="x","Z1","")</f>
        <v>#REF!</v>
      </c>
      <c r="BV839" s="12" t="e">
        <f>IF(Wedstrijden!#REF!="x","Z2","")</f>
        <v>#REF!</v>
      </c>
      <c r="BW839" s="12">
        <f>IF(COUNTA(Wedstrijden!#REF!)&lt;&gt;0,1,"")</f>
        <v>1</v>
      </c>
      <c r="BX839" s="12">
        <f t="shared" si="79"/>
        <v>1</v>
      </c>
      <c r="BY839" s="12" t="e">
        <f>IF(Wedstrijden!#REF!="x","BB","")</f>
        <v>#REF!</v>
      </c>
      <c r="BZ839" s="12" t="e">
        <f>IF(Wedstrijden!#REF!="x","B","")</f>
        <v>#REF!</v>
      </c>
      <c r="CA839" s="12" t="e">
        <f>IF(Wedstrijden!#REF!="x","L1","")</f>
        <v>#REF!</v>
      </c>
      <c r="CB839" s="12" t="e">
        <f>IF(Wedstrijden!#REF!="x","L2","")</f>
        <v>#REF!</v>
      </c>
      <c r="CC839" s="12" t="e">
        <f>IF(Wedstrijden!#REF!="x","M1","")</f>
        <v>#REF!</v>
      </c>
      <c r="CD839" s="12" t="e">
        <f>IF(Wedstrijden!#REF!="x","M2","")</f>
        <v>#REF!</v>
      </c>
      <c r="CE839" s="12" t="e">
        <f>IF(Wedstrijden!#REF!="x","Z1","")</f>
        <v>#REF!</v>
      </c>
      <c r="CF839" s="12" t="e">
        <f>IF(Wedstrijden!#REF!="x","Z2","")</f>
        <v>#REF!</v>
      </c>
      <c r="CG839" s="12" t="e">
        <f>IF(Wedstrijden!#REF!="x","ZZL","")</f>
        <v>#REF!</v>
      </c>
      <c r="CL839" s="12">
        <f>IF(COUNTA(Wedstrijden!#REF!)&lt;&gt;0,2,"")</f>
        <v>2</v>
      </c>
      <c r="CM839" s="12">
        <f t="shared" si="80"/>
        <v>2</v>
      </c>
      <c r="CN839" s="12" t="e">
        <f>IF(Wedstrijden!#REF!="x","AA","")</f>
        <v>#REF!</v>
      </c>
      <c r="CO839" s="12" t="e">
        <f>IF(Wedstrijden!#REF!="x","A","")</f>
        <v>#REF!</v>
      </c>
      <c r="CP839" s="12" t="e">
        <f>IF(Wedstrijden!#REF!="x","BB","")</f>
        <v>#REF!</v>
      </c>
      <c r="CQ839" s="12" t="e">
        <f>IF(Wedstrijden!#REF!="x","B","")</f>
        <v>#REF!</v>
      </c>
      <c r="CR839" s="12" t="e">
        <f>IF(Wedstrijden!#REF!="x","L","")</f>
        <v>#REF!</v>
      </c>
      <c r="CS839" s="12" t="e">
        <f>IF(Wedstrijden!#REF!="x","M","")</f>
        <v>#REF!</v>
      </c>
      <c r="CT839" s="12" t="e">
        <f>IF(Wedstrijden!#REF!="x","Z","")</f>
        <v>#REF!</v>
      </c>
      <c r="CU839" s="12" t="e">
        <f>IF(Wedstrijden!#REF!="x","ZZ","")</f>
        <v>#REF!</v>
      </c>
      <c r="CV839" s="12">
        <f>IF(COUNTA(Wedstrijden!#REF!)&lt;&gt;0,2,"")</f>
        <v>2</v>
      </c>
      <c r="CW839" s="12">
        <f t="shared" si="81"/>
        <v>1</v>
      </c>
      <c r="CX839" s="12" t="e">
        <f>IF(Wedstrijden!#REF!="x","BB","")</f>
        <v>#REF!</v>
      </c>
      <c r="CY839" s="12" t="e">
        <f>IF(Wedstrijden!#REF!="x","B","")</f>
        <v>#REF!</v>
      </c>
      <c r="CZ839" s="12" t="e">
        <f>IF(Wedstrijden!#REF!="x","L","")</f>
        <v>#REF!</v>
      </c>
      <c r="DA839" s="12" t="e">
        <f>IF(Wedstrijden!#REF!="x","M","")</f>
        <v>#REF!</v>
      </c>
      <c r="DB839" s="12" t="e">
        <f>IF(Wedstrijden!#REF!="x","Z","")</f>
        <v>#REF!</v>
      </c>
      <c r="DC839" s="12" t="e">
        <f>IF(Wedstrijden!#REF!="x","ZZ","")</f>
        <v>#REF!</v>
      </c>
      <c r="DD839" s="12" t="e">
        <f>IF(Wedstrijden!#REF!="x","1.40","")</f>
        <v>#REF!</v>
      </c>
      <c r="DE839" s="12">
        <f>IF(COUNTA(Wedstrijden!#REF!)&lt;&gt;0,6,"")</f>
        <v>6</v>
      </c>
      <c r="DF839" s="12">
        <f t="shared" si="82"/>
        <v>2</v>
      </c>
      <c r="DG839" s="12" t="e">
        <f>IF(Wedstrijden!#REF!="x","L","")</f>
        <v>#REF!</v>
      </c>
      <c r="DH839" s="12" t="e">
        <f>IF(Wedstrijden!#REF!="x","M","")</f>
        <v>#REF!</v>
      </c>
      <c r="DI839" s="12" t="e">
        <f>IF(Wedstrijden!#REF!="x","Z","")</f>
        <v>#REF!</v>
      </c>
      <c r="DJ839" s="12" t="e">
        <f>IF(Wedstrijden!#REF!="x","Z","")</f>
        <v>#REF!</v>
      </c>
      <c r="DK839" s="12">
        <f>IF(COUNTA(Wedstrijden!#REF!)&lt;&gt;0,6,"")</f>
        <v>6</v>
      </c>
      <c r="DL839" s="12">
        <f t="shared" si="83"/>
        <v>1</v>
      </c>
      <c r="DM839" s="12" t="e">
        <f>IF(Wedstrijden!#REF!="x","L","")</f>
        <v>#REF!</v>
      </c>
      <c r="DN839" s="12" t="e">
        <f>IF(Wedstrijden!#REF!="x","M","")</f>
        <v>#REF!</v>
      </c>
      <c r="DO839" s="12" t="e">
        <f>IF(Wedstrijden!#REF!="x","Z","")</f>
        <v>#REF!</v>
      </c>
      <c r="DP839" s="12" t="e">
        <f>IF(Wedstrijden!#REF!="x","Z","")</f>
        <v>#REF!</v>
      </c>
    </row>
    <row r="840" spans="1:120" ht="15" x14ac:dyDescent="0.25">
      <c r="A840" s="14">
        <f>Wedstrijden!A851</f>
        <v>0</v>
      </c>
      <c r="B840" s="12" t="str">
        <f>IFERROR(VLOOKUP(Wedstrijden!C851,Wedstrijdlocaties!$B$2:$E$500,2,FALSE),"")</f>
        <v/>
      </c>
      <c r="C840" s="12" t="str">
        <f>Wedstrijden!D851</f>
        <v/>
      </c>
      <c r="D840" s="12" t="str">
        <f>IFERROR(VLOOKUP(Wedstrijden!E851,Organisaties!$B$2:$C$500,2,FALSE),"")</f>
        <v/>
      </c>
      <c r="E840" s="12" t="str">
        <f>IFERROR(VLOOKUP(Wedstrijden!E851,Organisaties!$B$2:$G$500,5,FALSE),"")</f>
        <v/>
      </c>
      <c r="F840" s="12" t="e">
        <f>IF(Wedstrijden!#REF!&lt;&gt;"",Wedstrijden!#REF!,"")</f>
        <v>#REF!</v>
      </c>
      <c r="G840" s="12">
        <f>IF(Wedstrijden!K851="Indoor",1,0)</f>
        <v>0</v>
      </c>
      <c r="H840" s="12">
        <f>Wedstrijden!L851</f>
        <v>0</v>
      </c>
      <c r="I840" s="12" t="str">
        <f>IF(Wedstrijden!J851="Nee",0,IF(Wedstrijden!J851="Ja",1,""))</f>
        <v/>
      </c>
      <c r="J840" s="12" t="str">
        <f>IF(Wedstrijden!M851&lt;&gt;"",Wedstrijden!M851,"")</f>
        <v/>
      </c>
      <c r="BJ840" s="12">
        <f>IF(COUNTA(Wedstrijden!#REF!)&lt;&gt;0,1,"")</f>
        <v>1</v>
      </c>
      <c r="BK840" s="12">
        <f t="shared" si="78"/>
        <v>2</v>
      </c>
      <c r="BL840" s="12" t="e">
        <f>IF(Wedstrijden!#REF!="x","AA","")</f>
        <v>#REF!</v>
      </c>
      <c r="BM840" s="12" t="e">
        <f>IF(Wedstrijden!#REF!="x","A","")</f>
        <v>#REF!</v>
      </c>
      <c r="BN840" s="12" t="e">
        <f>IF(Wedstrijden!#REF!="x","B1","")</f>
        <v>#REF!</v>
      </c>
      <c r="BO840" s="12" t="e">
        <f>IF(Wedstrijden!#REF!="x","BB","")</f>
        <v>#REF!</v>
      </c>
      <c r="BP840" s="12" t="e">
        <f>IF(Wedstrijden!#REF!="x","B","")</f>
        <v>#REF!</v>
      </c>
      <c r="BQ840" s="12" t="e">
        <f>IF(Wedstrijden!#REF!="x","L1","")</f>
        <v>#REF!</v>
      </c>
      <c r="BR840" s="12" t="e">
        <f>IF(Wedstrijden!#REF!="x","L2","")</f>
        <v>#REF!</v>
      </c>
      <c r="BS840" s="12" t="e">
        <f>IF(Wedstrijden!#REF!="x","M1","")</f>
        <v>#REF!</v>
      </c>
      <c r="BT840" s="12" t="e">
        <f>IF(Wedstrijden!#REF!="x","M2","")</f>
        <v>#REF!</v>
      </c>
      <c r="BU840" s="12" t="e">
        <f>IF(Wedstrijden!#REF!="x","Z1","")</f>
        <v>#REF!</v>
      </c>
      <c r="BV840" s="12" t="e">
        <f>IF(Wedstrijden!#REF!="x","Z2","")</f>
        <v>#REF!</v>
      </c>
      <c r="BW840" s="12">
        <f>IF(COUNTA(Wedstrijden!#REF!)&lt;&gt;0,1,"")</f>
        <v>1</v>
      </c>
      <c r="BX840" s="12">
        <f t="shared" si="79"/>
        <v>1</v>
      </c>
      <c r="BY840" s="12" t="e">
        <f>IF(Wedstrijden!#REF!="x","BB","")</f>
        <v>#REF!</v>
      </c>
      <c r="BZ840" s="12" t="e">
        <f>IF(Wedstrijden!#REF!="x","B","")</f>
        <v>#REF!</v>
      </c>
      <c r="CA840" s="12" t="e">
        <f>IF(Wedstrijden!#REF!="x","L1","")</f>
        <v>#REF!</v>
      </c>
      <c r="CB840" s="12" t="e">
        <f>IF(Wedstrijden!#REF!="x","L2","")</f>
        <v>#REF!</v>
      </c>
      <c r="CC840" s="12" t="e">
        <f>IF(Wedstrijden!#REF!="x","M1","")</f>
        <v>#REF!</v>
      </c>
      <c r="CD840" s="12" t="e">
        <f>IF(Wedstrijden!#REF!="x","M2","")</f>
        <v>#REF!</v>
      </c>
      <c r="CE840" s="12" t="e">
        <f>IF(Wedstrijden!#REF!="x","Z1","")</f>
        <v>#REF!</v>
      </c>
      <c r="CF840" s="12" t="e">
        <f>IF(Wedstrijden!#REF!="x","Z2","")</f>
        <v>#REF!</v>
      </c>
      <c r="CG840" s="12" t="e">
        <f>IF(Wedstrijden!#REF!="x","ZZL","")</f>
        <v>#REF!</v>
      </c>
      <c r="CL840" s="12">
        <f>IF(COUNTA(Wedstrijden!#REF!)&lt;&gt;0,2,"")</f>
        <v>2</v>
      </c>
      <c r="CM840" s="12">
        <f t="shared" si="80"/>
        <v>2</v>
      </c>
      <c r="CN840" s="12" t="e">
        <f>IF(Wedstrijden!#REF!="x","AA","")</f>
        <v>#REF!</v>
      </c>
      <c r="CO840" s="12" t="e">
        <f>IF(Wedstrijden!#REF!="x","A","")</f>
        <v>#REF!</v>
      </c>
      <c r="CP840" s="12" t="e">
        <f>IF(Wedstrijden!#REF!="x","BB","")</f>
        <v>#REF!</v>
      </c>
      <c r="CQ840" s="12" t="e">
        <f>IF(Wedstrijden!#REF!="x","B","")</f>
        <v>#REF!</v>
      </c>
      <c r="CR840" s="12" t="e">
        <f>IF(Wedstrijden!#REF!="x","L","")</f>
        <v>#REF!</v>
      </c>
      <c r="CS840" s="12" t="e">
        <f>IF(Wedstrijden!#REF!="x","M","")</f>
        <v>#REF!</v>
      </c>
      <c r="CT840" s="12" t="e">
        <f>IF(Wedstrijden!#REF!="x","Z","")</f>
        <v>#REF!</v>
      </c>
      <c r="CU840" s="12" t="e">
        <f>IF(Wedstrijden!#REF!="x","ZZ","")</f>
        <v>#REF!</v>
      </c>
      <c r="CV840" s="12">
        <f>IF(COUNTA(Wedstrijden!#REF!)&lt;&gt;0,2,"")</f>
        <v>2</v>
      </c>
      <c r="CW840" s="12">
        <f t="shared" si="81"/>
        <v>1</v>
      </c>
      <c r="CX840" s="12" t="e">
        <f>IF(Wedstrijden!#REF!="x","BB","")</f>
        <v>#REF!</v>
      </c>
      <c r="CY840" s="12" t="e">
        <f>IF(Wedstrijden!#REF!="x","B","")</f>
        <v>#REF!</v>
      </c>
      <c r="CZ840" s="12" t="e">
        <f>IF(Wedstrijden!#REF!="x","L","")</f>
        <v>#REF!</v>
      </c>
      <c r="DA840" s="12" t="e">
        <f>IF(Wedstrijden!#REF!="x","M","")</f>
        <v>#REF!</v>
      </c>
      <c r="DB840" s="12" t="e">
        <f>IF(Wedstrijden!#REF!="x","Z","")</f>
        <v>#REF!</v>
      </c>
      <c r="DC840" s="12" t="e">
        <f>IF(Wedstrijden!#REF!="x","ZZ","")</f>
        <v>#REF!</v>
      </c>
      <c r="DD840" s="12" t="e">
        <f>IF(Wedstrijden!#REF!="x","1.40","")</f>
        <v>#REF!</v>
      </c>
      <c r="DE840" s="12">
        <f>IF(COUNTA(Wedstrijden!#REF!)&lt;&gt;0,6,"")</f>
        <v>6</v>
      </c>
      <c r="DF840" s="12">
        <f t="shared" si="82"/>
        <v>2</v>
      </c>
      <c r="DG840" s="12" t="e">
        <f>IF(Wedstrijden!#REF!="x","L","")</f>
        <v>#REF!</v>
      </c>
      <c r="DH840" s="12" t="e">
        <f>IF(Wedstrijden!#REF!="x","M","")</f>
        <v>#REF!</v>
      </c>
      <c r="DI840" s="12" t="e">
        <f>IF(Wedstrijden!#REF!="x","Z","")</f>
        <v>#REF!</v>
      </c>
      <c r="DJ840" s="12" t="e">
        <f>IF(Wedstrijden!#REF!="x","Z","")</f>
        <v>#REF!</v>
      </c>
      <c r="DK840" s="12">
        <f>IF(COUNTA(Wedstrijden!#REF!)&lt;&gt;0,6,"")</f>
        <v>6</v>
      </c>
      <c r="DL840" s="12">
        <f t="shared" si="83"/>
        <v>1</v>
      </c>
      <c r="DM840" s="12" t="e">
        <f>IF(Wedstrijden!#REF!="x","L","")</f>
        <v>#REF!</v>
      </c>
      <c r="DN840" s="12" t="e">
        <f>IF(Wedstrijden!#REF!="x","M","")</f>
        <v>#REF!</v>
      </c>
      <c r="DO840" s="12" t="e">
        <f>IF(Wedstrijden!#REF!="x","Z","")</f>
        <v>#REF!</v>
      </c>
      <c r="DP840" s="12" t="e">
        <f>IF(Wedstrijden!#REF!="x","Z","")</f>
        <v>#REF!</v>
      </c>
    </row>
    <row r="841" spans="1:120" ht="15" x14ac:dyDescent="0.25">
      <c r="A841" s="14">
        <f>Wedstrijden!A852</f>
        <v>0</v>
      </c>
      <c r="B841" s="12" t="str">
        <f>IFERROR(VLOOKUP(Wedstrijden!C852,Wedstrijdlocaties!$B$2:$E$500,2,FALSE),"")</f>
        <v/>
      </c>
      <c r="C841" s="12" t="str">
        <f>Wedstrijden!D852</f>
        <v/>
      </c>
      <c r="D841" s="12" t="str">
        <f>IFERROR(VLOOKUP(Wedstrijden!E852,Organisaties!$B$2:$C$500,2,FALSE),"")</f>
        <v/>
      </c>
      <c r="E841" s="12" t="str">
        <f>IFERROR(VLOOKUP(Wedstrijden!E852,Organisaties!$B$2:$G$500,5,FALSE),"")</f>
        <v/>
      </c>
      <c r="F841" s="12" t="e">
        <f>IF(Wedstrijden!#REF!&lt;&gt;"",Wedstrijden!#REF!,"")</f>
        <v>#REF!</v>
      </c>
      <c r="G841" s="12">
        <f>IF(Wedstrijden!K852="Indoor",1,0)</f>
        <v>0</v>
      </c>
      <c r="H841" s="12">
        <f>Wedstrijden!L852</f>
        <v>0</v>
      </c>
      <c r="I841" s="12" t="str">
        <f>IF(Wedstrijden!J852="Nee",0,IF(Wedstrijden!J852="Ja",1,""))</f>
        <v/>
      </c>
      <c r="J841" s="12" t="str">
        <f>IF(Wedstrijden!M852&lt;&gt;"",Wedstrijden!M852,"")</f>
        <v/>
      </c>
      <c r="BJ841" s="12">
        <f>IF(COUNTA(Wedstrijden!#REF!)&lt;&gt;0,1,"")</f>
        <v>1</v>
      </c>
      <c r="BK841" s="12">
        <f t="shared" si="78"/>
        <v>2</v>
      </c>
      <c r="BL841" s="12" t="e">
        <f>IF(Wedstrijden!#REF!="x","AA","")</f>
        <v>#REF!</v>
      </c>
      <c r="BM841" s="12" t="e">
        <f>IF(Wedstrijden!#REF!="x","A","")</f>
        <v>#REF!</v>
      </c>
      <c r="BN841" s="12" t="e">
        <f>IF(Wedstrijden!#REF!="x","B1","")</f>
        <v>#REF!</v>
      </c>
      <c r="BO841" s="12" t="e">
        <f>IF(Wedstrijden!#REF!="x","BB","")</f>
        <v>#REF!</v>
      </c>
      <c r="BP841" s="12" t="e">
        <f>IF(Wedstrijden!#REF!="x","B","")</f>
        <v>#REF!</v>
      </c>
      <c r="BQ841" s="12" t="e">
        <f>IF(Wedstrijden!#REF!="x","L1","")</f>
        <v>#REF!</v>
      </c>
      <c r="BR841" s="12" t="e">
        <f>IF(Wedstrijden!#REF!="x","L2","")</f>
        <v>#REF!</v>
      </c>
      <c r="BS841" s="12" t="e">
        <f>IF(Wedstrijden!#REF!="x","M1","")</f>
        <v>#REF!</v>
      </c>
      <c r="BT841" s="12" t="e">
        <f>IF(Wedstrijden!#REF!="x","M2","")</f>
        <v>#REF!</v>
      </c>
      <c r="BU841" s="12" t="e">
        <f>IF(Wedstrijden!#REF!="x","Z1","")</f>
        <v>#REF!</v>
      </c>
      <c r="BV841" s="12" t="e">
        <f>IF(Wedstrijden!#REF!="x","Z2","")</f>
        <v>#REF!</v>
      </c>
      <c r="BW841" s="12">
        <f>IF(COUNTA(Wedstrijden!#REF!)&lt;&gt;0,1,"")</f>
        <v>1</v>
      </c>
      <c r="BX841" s="12">
        <f t="shared" si="79"/>
        <v>1</v>
      </c>
      <c r="BY841" s="12" t="e">
        <f>IF(Wedstrijden!#REF!="x","BB","")</f>
        <v>#REF!</v>
      </c>
      <c r="BZ841" s="12" t="e">
        <f>IF(Wedstrijden!#REF!="x","B","")</f>
        <v>#REF!</v>
      </c>
      <c r="CA841" s="12" t="e">
        <f>IF(Wedstrijden!#REF!="x","L1","")</f>
        <v>#REF!</v>
      </c>
      <c r="CB841" s="12" t="e">
        <f>IF(Wedstrijden!#REF!="x","L2","")</f>
        <v>#REF!</v>
      </c>
      <c r="CC841" s="12" t="e">
        <f>IF(Wedstrijden!#REF!="x","M1","")</f>
        <v>#REF!</v>
      </c>
      <c r="CD841" s="12" t="e">
        <f>IF(Wedstrijden!#REF!="x","M2","")</f>
        <v>#REF!</v>
      </c>
      <c r="CE841" s="12" t="e">
        <f>IF(Wedstrijden!#REF!="x","Z1","")</f>
        <v>#REF!</v>
      </c>
      <c r="CF841" s="12" t="e">
        <f>IF(Wedstrijden!#REF!="x","Z2","")</f>
        <v>#REF!</v>
      </c>
      <c r="CG841" s="12" t="e">
        <f>IF(Wedstrijden!#REF!="x","ZZL","")</f>
        <v>#REF!</v>
      </c>
      <c r="CL841" s="12">
        <f>IF(COUNTA(Wedstrijden!#REF!)&lt;&gt;0,2,"")</f>
        <v>2</v>
      </c>
      <c r="CM841" s="12">
        <f t="shared" si="80"/>
        <v>2</v>
      </c>
      <c r="CN841" s="12" t="e">
        <f>IF(Wedstrijden!#REF!="x","AA","")</f>
        <v>#REF!</v>
      </c>
      <c r="CO841" s="12" t="e">
        <f>IF(Wedstrijden!#REF!="x","A","")</f>
        <v>#REF!</v>
      </c>
      <c r="CP841" s="12" t="e">
        <f>IF(Wedstrijden!#REF!="x","BB","")</f>
        <v>#REF!</v>
      </c>
      <c r="CQ841" s="12" t="e">
        <f>IF(Wedstrijden!#REF!="x","B","")</f>
        <v>#REF!</v>
      </c>
      <c r="CR841" s="12" t="e">
        <f>IF(Wedstrijden!#REF!="x","L","")</f>
        <v>#REF!</v>
      </c>
      <c r="CS841" s="12" t="e">
        <f>IF(Wedstrijden!#REF!="x","M","")</f>
        <v>#REF!</v>
      </c>
      <c r="CT841" s="12" t="e">
        <f>IF(Wedstrijden!#REF!="x","Z","")</f>
        <v>#REF!</v>
      </c>
      <c r="CU841" s="12" t="e">
        <f>IF(Wedstrijden!#REF!="x","ZZ","")</f>
        <v>#REF!</v>
      </c>
      <c r="CV841" s="12">
        <f>IF(COUNTA(Wedstrijden!#REF!)&lt;&gt;0,2,"")</f>
        <v>2</v>
      </c>
      <c r="CW841" s="12">
        <f t="shared" si="81"/>
        <v>1</v>
      </c>
      <c r="CX841" s="12" t="e">
        <f>IF(Wedstrijden!#REF!="x","BB","")</f>
        <v>#REF!</v>
      </c>
      <c r="CY841" s="12" t="e">
        <f>IF(Wedstrijden!#REF!="x","B","")</f>
        <v>#REF!</v>
      </c>
      <c r="CZ841" s="12" t="e">
        <f>IF(Wedstrijden!#REF!="x","L","")</f>
        <v>#REF!</v>
      </c>
      <c r="DA841" s="12" t="e">
        <f>IF(Wedstrijden!#REF!="x","M","")</f>
        <v>#REF!</v>
      </c>
      <c r="DB841" s="12" t="e">
        <f>IF(Wedstrijden!#REF!="x","Z","")</f>
        <v>#REF!</v>
      </c>
      <c r="DC841" s="12" t="e">
        <f>IF(Wedstrijden!#REF!="x","ZZ","")</f>
        <v>#REF!</v>
      </c>
      <c r="DD841" s="12" t="e">
        <f>IF(Wedstrijden!#REF!="x","1.40","")</f>
        <v>#REF!</v>
      </c>
      <c r="DE841" s="12">
        <f>IF(COUNTA(Wedstrijden!#REF!)&lt;&gt;0,6,"")</f>
        <v>6</v>
      </c>
      <c r="DF841" s="12">
        <f t="shared" si="82"/>
        <v>2</v>
      </c>
      <c r="DG841" s="12" t="e">
        <f>IF(Wedstrijden!#REF!="x","L","")</f>
        <v>#REF!</v>
      </c>
      <c r="DH841" s="12" t="e">
        <f>IF(Wedstrijden!#REF!="x","M","")</f>
        <v>#REF!</v>
      </c>
      <c r="DI841" s="12" t="e">
        <f>IF(Wedstrijden!#REF!="x","Z","")</f>
        <v>#REF!</v>
      </c>
      <c r="DJ841" s="12" t="e">
        <f>IF(Wedstrijden!#REF!="x","Z","")</f>
        <v>#REF!</v>
      </c>
      <c r="DK841" s="12">
        <f>IF(COUNTA(Wedstrijden!#REF!)&lt;&gt;0,6,"")</f>
        <v>6</v>
      </c>
      <c r="DL841" s="12">
        <f t="shared" si="83"/>
        <v>1</v>
      </c>
      <c r="DM841" s="12" t="e">
        <f>IF(Wedstrijden!#REF!="x","L","")</f>
        <v>#REF!</v>
      </c>
      <c r="DN841" s="12" t="e">
        <f>IF(Wedstrijden!#REF!="x","M","")</f>
        <v>#REF!</v>
      </c>
      <c r="DO841" s="12" t="e">
        <f>IF(Wedstrijden!#REF!="x","Z","")</f>
        <v>#REF!</v>
      </c>
      <c r="DP841" s="12" t="e">
        <f>IF(Wedstrijden!#REF!="x","Z","")</f>
        <v>#REF!</v>
      </c>
    </row>
    <row r="842" spans="1:120" ht="15" x14ac:dyDescent="0.25">
      <c r="A842" s="14">
        <f>Wedstrijden!A853</f>
        <v>0</v>
      </c>
      <c r="B842" s="12" t="str">
        <f>IFERROR(VLOOKUP(Wedstrijden!C853,Wedstrijdlocaties!$B$2:$E$500,2,FALSE),"")</f>
        <v/>
      </c>
      <c r="C842" s="12" t="str">
        <f>Wedstrijden!D853</f>
        <v/>
      </c>
      <c r="D842" s="12" t="str">
        <f>IFERROR(VLOOKUP(Wedstrijden!E853,Organisaties!$B$2:$C$500,2,FALSE),"")</f>
        <v/>
      </c>
      <c r="E842" s="12" t="str">
        <f>IFERROR(VLOOKUP(Wedstrijden!E853,Organisaties!$B$2:$G$500,5,FALSE),"")</f>
        <v/>
      </c>
      <c r="F842" s="12" t="e">
        <f>IF(Wedstrijden!#REF!&lt;&gt;"",Wedstrijden!#REF!,"")</f>
        <v>#REF!</v>
      </c>
      <c r="G842" s="12">
        <f>IF(Wedstrijden!K853="Indoor",1,0)</f>
        <v>0</v>
      </c>
      <c r="H842" s="12">
        <f>Wedstrijden!L853</f>
        <v>0</v>
      </c>
      <c r="I842" s="12" t="str">
        <f>IF(Wedstrijden!J853="Nee",0,IF(Wedstrijden!J853="Ja",1,""))</f>
        <v/>
      </c>
      <c r="J842" s="12" t="str">
        <f>IF(Wedstrijden!M853&lt;&gt;"",Wedstrijden!M853,"")</f>
        <v/>
      </c>
      <c r="BJ842" s="12">
        <f>IF(COUNTA(Wedstrijden!#REF!)&lt;&gt;0,1,"")</f>
        <v>1</v>
      </c>
      <c r="BK842" s="12">
        <f t="shared" si="78"/>
        <v>2</v>
      </c>
      <c r="BL842" s="12" t="e">
        <f>IF(Wedstrijden!#REF!="x","AA","")</f>
        <v>#REF!</v>
      </c>
      <c r="BM842" s="12" t="e">
        <f>IF(Wedstrijden!#REF!="x","A","")</f>
        <v>#REF!</v>
      </c>
      <c r="BN842" s="12" t="e">
        <f>IF(Wedstrijden!#REF!="x","B1","")</f>
        <v>#REF!</v>
      </c>
      <c r="BO842" s="12" t="e">
        <f>IF(Wedstrijden!#REF!="x","BB","")</f>
        <v>#REF!</v>
      </c>
      <c r="BP842" s="12" t="e">
        <f>IF(Wedstrijden!#REF!="x","B","")</f>
        <v>#REF!</v>
      </c>
      <c r="BQ842" s="12" t="e">
        <f>IF(Wedstrijden!#REF!="x","L1","")</f>
        <v>#REF!</v>
      </c>
      <c r="BR842" s="12" t="e">
        <f>IF(Wedstrijden!#REF!="x","L2","")</f>
        <v>#REF!</v>
      </c>
      <c r="BS842" s="12" t="e">
        <f>IF(Wedstrijden!#REF!="x","M1","")</f>
        <v>#REF!</v>
      </c>
      <c r="BT842" s="12" t="e">
        <f>IF(Wedstrijden!#REF!="x","M2","")</f>
        <v>#REF!</v>
      </c>
      <c r="BU842" s="12" t="e">
        <f>IF(Wedstrijden!#REF!="x","Z1","")</f>
        <v>#REF!</v>
      </c>
      <c r="BV842" s="12" t="e">
        <f>IF(Wedstrijden!#REF!="x","Z2","")</f>
        <v>#REF!</v>
      </c>
      <c r="BW842" s="12">
        <f>IF(COUNTA(Wedstrijden!#REF!)&lt;&gt;0,1,"")</f>
        <v>1</v>
      </c>
      <c r="BX842" s="12">
        <f t="shared" si="79"/>
        <v>1</v>
      </c>
      <c r="BY842" s="12" t="e">
        <f>IF(Wedstrijden!#REF!="x","BB","")</f>
        <v>#REF!</v>
      </c>
      <c r="BZ842" s="12" t="e">
        <f>IF(Wedstrijden!#REF!="x","B","")</f>
        <v>#REF!</v>
      </c>
      <c r="CA842" s="12" t="e">
        <f>IF(Wedstrijden!#REF!="x","L1","")</f>
        <v>#REF!</v>
      </c>
      <c r="CB842" s="12" t="e">
        <f>IF(Wedstrijden!#REF!="x","L2","")</f>
        <v>#REF!</v>
      </c>
      <c r="CC842" s="12" t="e">
        <f>IF(Wedstrijden!#REF!="x","M1","")</f>
        <v>#REF!</v>
      </c>
      <c r="CD842" s="12" t="e">
        <f>IF(Wedstrijden!#REF!="x","M2","")</f>
        <v>#REF!</v>
      </c>
      <c r="CE842" s="12" t="e">
        <f>IF(Wedstrijden!#REF!="x","Z1","")</f>
        <v>#REF!</v>
      </c>
      <c r="CF842" s="12" t="e">
        <f>IF(Wedstrijden!#REF!="x","Z2","")</f>
        <v>#REF!</v>
      </c>
      <c r="CG842" s="12" t="e">
        <f>IF(Wedstrijden!#REF!="x","ZZL","")</f>
        <v>#REF!</v>
      </c>
      <c r="CL842" s="12">
        <f>IF(COUNTA(Wedstrijden!#REF!)&lt;&gt;0,2,"")</f>
        <v>2</v>
      </c>
      <c r="CM842" s="12">
        <f t="shared" si="80"/>
        <v>2</v>
      </c>
      <c r="CN842" s="12" t="e">
        <f>IF(Wedstrijden!#REF!="x","AA","")</f>
        <v>#REF!</v>
      </c>
      <c r="CO842" s="12" t="e">
        <f>IF(Wedstrijden!#REF!="x","A","")</f>
        <v>#REF!</v>
      </c>
      <c r="CP842" s="12" t="e">
        <f>IF(Wedstrijden!#REF!="x","BB","")</f>
        <v>#REF!</v>
      </c>
      <c r="CQ842" s="12" t="e">
        <f>IF(Wedstrijden!#REF!="x","B","")</f>
        <v>#REF!</v>
      </c>
      <c r="CR842" s="12" t="e">
        <f>IF(Wedstrijden!#REF!="x","L","")</f>
        <v>#REF!</v>
      </c>
      <c r="CS842" s="12" t="e">
        <f>IF(Wedstrijden!#REF!="x","M","")</f>
        <v>#REF!</v>
      </c>
      <c r="CT842" s="12" t="e">
        <f>IF(Wedstrijden!#REF!="x","Z","")</f>
        <v>#REF!</v>
      </c>
      <c r="CU842" s="12" t="e">
        <f>IF(Wedstrijden!#REF!="x","ZZ","")</f>
        <v>#REF!</v>
      </c>
      <c r="CV842" s="12">
        <f>IF(COUNTA(Wedstrijden!#REF!)&lt;&gt;0,2,"")</f>
        <v>2</v>
      </c>
      <c r="CW842" s="12">
        <f t="shared" si="81"/>
        <v>1</v>
      </c>
      <c r="CX842" s="12" t="e">
        <f>IF(Wedstrijden!#REF!="x","BB","")</f>
        <v>#REF!</v>
      </c>
      <c r="CY842" s="12" t="e">
        <f>IF(Wedstrijden!#REF!="x","B","")</f>
        <v>#REF!</v>
      </c>
      <c r="CZ842" s="12" t="e">
        <f>IF(Wedstrijden!#REF!="x","L","")</f>
        <v>#REF!</v>
      </c>
      <c r="DA842" s="12" t="e">
        <f>IF(Wedstrijden!#REF!="x","M","")</f>
        <v>#REF!</v>
      </c>
      <c r="DB842" s="12" t="e">
        <f>IF(Wedstrijden!#REF!="x","Z","")</f>
        <v>#REF!</v>
      </c>
      <c r="DC842" s="12" t="e">
        <f>IF(Wedstrijden!#REF!="x","ZZ","")</f>
        <v>#REF!</v>
      </c>
      <c r="DD842" s="12" t="e">
        <f>IF(Wedstrijden!#REF!="x","1.40","")</f>
        <v>#REF!</v>
      </c>
      <c r="DE842" s="12">
        <f>IF(COUNTA(Wedstrijden!#REF!)&lt;&gt;0,6,"")</f>
        <v>6</v>
      </c>
      <c r="DF842" s="12">
        <f t="shared" si="82"/>
        <v>2</v>
      </c>
      <c r="DG842" s="12" t="e">
        <f>IF(Wedstrijden!#REF!="x","L","")</f>
        <v>#REF!</v>
      </c>
      <c r="DH842" s="12" t="e">
        <f>IF(Wedstrijden!#REF!="x","M","")</f>
        <v>#REF!</v>
      </c>
      <c r="DI842" s="12" t="e">
        <f>IF(Wedstrijden!#REF!="x","Z","")</f>
        <v>#REF!</v>
      </c>
      <c r="DJ842" s="12" t="e">
        <f>IF(Wedstrijden!#REF!="x","Z","")</f>
        <v>#REF!</v>
      </c>
      <c r="DK842" s="12">
        <f>IF(COUNTA(Wedstrijden!#REF!)&lt;&gt;0,6,"")</f>
        <v>6</v>
      </c>
      <c r="DL842" s="12">
        <f t="shared" si="83"/>
        <v>1</v>
      </c>
      <c r="DM842" s="12" t="e">
        <f>IF(Wedstrijden!#REF!="x","L","")</f>
        <v>#REF!</v>
      </c>
      <c r="DN842" s="12" t="e">
        <f>IF(Wedstrijden!#REF!="x","M","")</f>
        <v>#REF!</v>
      </c>
      <c r="DO842" s="12" t="e">
        <f>IF(Wedstrijden!#REF!="x","Z","")</f>
        <v>#REF!</v>
      </c>
      <c r="DP842" s="12" t="e">
        <f>IF(Wedstrijden!#REF!="x","Z","")</f>
        <v>#REF!</v>
      </c>
    </row>
    <row r="843" spans="1:120" ht="15" x14ac:dyDescent="0.25">
      <c r="A843" s="14">
        <f>Wedstrijden!A854</f>
        <v>0</v>
      </c>
      <c r="B843" s="12" t="str">
        <f>IFERROR(VLOOKUP(Wedstrijden!C854,Wedstrijdlocaties!$B$2:$E$500,2,FALSE),"")</f>
        <v/>
      </c>
      <c r="C843" s="12" t="str">
        <f>Wedstrijden!D854</f>
        <v/>
      </c>
      <c r="D843" s="12" t="str">
        <f>IFERROR(VLOOKUP(Wedstrijden!E854,Organisaties!$B$2:$C$500,2,FALSE),"")</f>
        <v/>
      </c>
      <c r="E843" s="12" t="str">
        <f>IFERROR(VLOOKUP(Wedstrijden!E854,Organisaties!$B$2:$G$500,5,FALSE),"")</f>
        <v/>
      </c>
      <c r="F843" s="12" t="e">
        <f>IF(Wedstrijden!#REF!&lt;&gt;"",Wedstrijden!#REF!,"")</f>
        <v>#REF!</v>
      </c>
      <c r="G843" s="12">
        <f>IF(Wedstrijden!K854="Indoor",1,0)</f>
        <v>0</v>
      </c>
      <c r="H843" s="12">
        <f>Wedstrijden!L854</f>
        <v>0</v>
      </c>
      <c r="I843" s="12" t="str">
        <f>IF(Wedstrijden!J854="Nee",0,IF(Wedstrijden!J854="Ja",1,""))</f>
        <v/>
      </c>
      <c r="J843" s="12" t="str">
        <f>IF(Wedstrijden!M854&lt;&gt;"",Wedstrijden!M854,"")</f>
        <v/>
      </c>
      <c r="BJ843" s="12">
        <f>IF(COUNTA(Wedstrijden!#REF!)&lt;&gt;0,1,"")</f>
        <v>1</v>
      </c>
      <c r="BK843" s="12">
        <f t="shared" si="78"/>
        <v>2</v>
      </c>
      <c r="BL843" s="12" t="e">
        <f>IF(Wedstrijden!#REF!="x","AA","")</f>
        <v>#REF!</v>
      </c>
      <c r="BM843" s="12" t="e">
        <f>IF(Wedstrijden!#REF!="x","A","")</f>
        <v>#REF!</v>
      </c>
      <c r="BN843" s="12" t="e">
        <f>IF(Wedstrijden!#REF!="x","B1","")</f>
        <v>#REF!</v>
      </c>
      <c r="BO843" s="12" t="e">
        <f>IF(Wedstrijden!#REF!="x","BB","")</f>
        <v>#REF!</v>
      </c>
      <c r="BP843" s="12" t="e">
        <f>IF(Wedstrijden!#REF!="x","B","")</f>
        <v>#REF!</v>
      </c>
      <c r="BQ843" s="12" t="e">
        <f>IF(Wedstrijden!#REF!="x","L1","")</f>
        <v>#REF!</v>
      </c>
      <c r="BR843" s="12" t="e">
        <f>IF(Wedstrijden!#REF!="x","L2","")</f>
        <v>#REF!</v>
      </c>
      <c r="BS843" s="12" t="e">
        <f>IF(Wedstrijden!#REF!="x","M1","")</f>
        <v>#REF!</v>
      </c>
      <c r="BT843" s="12" t="e">
        <f>IF(Wedstrijden!#REF!="x","M2","")</f>
        <v>#REF!</v>
      </c>
      <c r="BU843" s="12" t="e">
        <f>IF(Wedstrijden!#REF!="x","Z1","")</f>
        <v>#REF!</v>
      </c>
      <c r="BV843" s="12" t="e">
        <f>IF(Wedstrijden!#REF!="x","Z2","")</f>
        <v>#REF!</v>
      </c>
      <c r="BW843" s="12">
        <f>IF(COUNTA(Wedstrijden!#REF!)&lt;&gt;0,1,"")</f>
        <v>1</v>
      </c>
      <c r="BX843" s="12">
        <f t="shared" si="79"/>
        <v>1</v>
      </c>
      <c r="BY843" s="12" t="e">
        <f>IF(Wedstrijden!#REF!="x","BB","")</f>
        <v>#REF!</v>
      </c>
      <c r="BZ843" s="12" t="e">
        <f>IF(Wedstrijden!#REF!="x","B","")</f>
        <v>#REF!</v>
      </c>
      <c r="CA843" s="12" t="e">
        <f>IF(Wedstrijden!#REF!="x","L1","")</f>
        <v>#REF!</v>
      </c>
      <c r="CB843" s="12" t="e">
        <f>IF(Wedstrijden!#REF!="x","L2","")</f>
        <v>#REF!</v>
      </c>
      <c r="CC843" s="12" t="e">
        <f>IF(Wedstrijden!#REF!="x","M1","")</f>
        <v>#REF!</v>
      </c>
      <c r="CD843" s="12" t="e">
        <f>IF(Wedstrijden!#REF!="x","M2","")</f>
        <v>#REF!</v>
      </c>
      <c r="CE843" s="12" t="e">
        <f>IF(Wedstrijden!#REF!="x","Z1","")</f>
        <v>#REF!</v>
      </c>
      <c r="CF843" s="12" t="e">
        <f>IF(Wedstrijden!#REF!="x","Z2","")</f>
        <v>#REF!</v>
      </c>
      <c r="CG843" s="12" t="e">
        <f>IF(Wedstrijden!#REF!="x","ZZL","")</f>
        <v>#REF!</v>
      </c>
      <c r="CL843" s="12">
        <f>IF(COUNTA(Wedstrijden!#REF!)&lt;&gt;0,2,"")</f>
        <v>2</v>
      </c>
      <c r="CM843" s="12">
        <f t="shared" si="80"/>
        <v>2</v>
      </c>
      <c r="CN843" s="12" t="e">
        <f>IF(Wedstrijden!#REF!="x","AA","")</f>
        <v>#REF!</v>
      </c>
      <c r="CO843" s="12" t="e">
        <f>IF(Wedstrijden!#REF!="x","A","")</f>
        <v>#REF!</v>
      </c>
      <c r="CP843" s="12" t="e">
        <f>IF(Wedstrijden!#REF!="x","BB","")</f>
        <v>#REF!</v>
      </c>
      <c r="CQ843" s="12" t="e">
        <f>IF(Wedstrijden!#REF!="x","B","")</f>
        <v>#REF!</v>
      </c>
      <c r="CR843" s="12" t="e">
        <f>IF(Wedstrijden!#REF!="x","L","")</f>
        <v>#REF!</v>
      </c>
      <c r="CS843" s="12" t="e">
        <f>IF(Wedstrijden!#REF!="x","M","")</f>
        <v>#REF!</v>
      </c>
      <c r="CT843" s="12" t="e">
        <f>IF(Wedstrijden!#REF!="x","Z","")</f>
        <v>#REF!</v>
      </c>
      <c r="CU843" s="12" t="e">
        <f>IF(Wedstrijden!#REF!="x","ZZ","")</f>
        <v>#REF!</v>
      </c>
      <c r="CV843" s="12">
        <f>IF(COUNTA(Wedstrijden!#REF!)&lt;&gt;0,2,"")</f>
        <v>2</v>
      </c>
      <c r="CW843" s="12">
        <f t="shared" si="81"/>
        <v>1</v>
      </c>
      <c r="CX843" s="12" t="e">
        <f>IF(Wedstrijden!#REF!="x","BB","")</f>
        <v>#REF!</v>
      </c>
      <c r="CY843" s="12" t="e">
        <f>IF(Wedstrijden!#REF!="x","B","")</f>
        <v>#REF!</v>
      </c>
      <c r="CZ843" s="12" t="e">
        <f>IF(Wedstrijden!#REF!="x","L","")</f>
        <v>#REF!</v>
      </c>
      <c r="DA843" s="12" t="e">
        <f>IF(Wedstrijden!#REF!="x","M","")</f>
        <v>#REF!</v>
      </c>
      <c r="DB843" s="12" t="e">
        <f>IF(Wedstrijden!#REF!="x","Z","")</f>
        <v>#REF!</v>
      </c>
      <c r="DC843" s="12" t="e">
        <f>IF(Wedstrijden!#REF!="x","ZZ","")</f>
        <v>#REF!</v>
      </c>
      <c r="DD843" s="12" t="e">
        <f>IF(Wedstrijden!#REF!="x","1.40","")</f>
        <v>#REF!</v>
      </c>
      <c r="DE843" s="12">
        <f>IF(COUNTA(Wedstrijden!#REF!)&lt;&gt;0,6,"")</f>
        <v>6</v>
      </c>
      <c r="DF843" s="12">
        <f t="shared" si="82"/>
        <v>2</v>
      </c>
      <c r="DG843" s="12" t="e">
        <f>IF(Wedstrijden!#REF!="x","L","")</f>
        <v>#REF!</v>
      </c>
      <c r="DH843" s="12" t="e">
        <f>IF(Wedstrijden!#REF!="x","M","")</f>
        <v>#REF!</v>
      </c>
      <c r="DI843" s="12" t="e">
        <f>IF(Wedstrijden!#REF!="x","Z","")</f>
        <v>#REF!</v>
      </c>
      <c r="DJ843" s="12" t="e">
        <f>IF(Wedstrijden!#REF!="x","Z","")</f>
        <v>#REF!</v>
      </c>
      <c r="DK843" s="12">
        <f>IF(COUNTA(Wedstrijden!#REF!)&lt;&gt;0,6,"")</f>
        <v>6</v>
      </c>
      <c r="DL843" s="12">
        <f t="shared" si="83"/>
        <v>1</v>
      </c>
      <c r="DM843" s="12" t="e">
        <f>IF(Wedstrijden!#REF!="x","L","")</f>
        <v>#REF!</v>
      </c>
      <c r="DN843" s="12" t="e">
        <f>IF(Wedstrijden!#REF!="x","M","")</f>
        <v>#REF!</v>
      </c>
      <c r="DO843" s="12" t="e">
        <f>IF(Wedstrijden!#REF!="x","Z","")</f>
        <v>#REF!</v>
      </c>
      <c r="DP843" s="12" t="e">
        <f>IF(Wedstrijden!#REF!="x","Z","")</f>
        <v>#REF!</v>
      </c>
    </row>
    <row r="844" spans="1:120" ht="15" x14ac:dyDescent="0.25">
      <c r="A844" s="14">
        <f>Wedstrijden!A855</f>
        <v>0</v>
      </c>
      <c r="B844" s="12" t="str">
        <f>IFERROR(VLOOKUP(Wedstrijden!C855,Wedstrijdlocaties!$B$2:$E$500,2,FALSE),"")</f>
        <v/>
      </c>
      <c r="C844" s="12" t="str">
        <f>Wedstrijden!D855</f>
        <v/>
      </c>
      <c r="D844" s="12" t="str">
        <f>IFERROR(VLOOKUP(Wedstrijden!E855,Organisaties!$B$2:$C$500,2,FALSE),"")</f>
        <v/>
      </c>
      <c r="E844" s="12" t="str">
        <f>IFERROR(VLOOKUP(Wedstrijden!E855,Organisaties!$B$2:$G$500,5,FALSE),"")</f>
        <v/>
      </c>
      <c r="F844" s="12" t="e">
        <f>IF(Wedstrijden!#REF!&lt;&gt;"",Wedstrijden!#REF!,"")</f>
        <v>#REF!</v>
      </c>
      <c r="G844" s="12">
        <f>IF(Wedstrijden!K855="Indoor",1,0)</f>
        <v>0</v>
      </c>
      <c r="H844" s="12">
        <f>Wedstrijden!L855</f>
        <v>0</v>
      </c>
      <c r="I844" s="12" t="str">
        <f>IF(Wedstrijden!J855="Nee",0,IF(Wedstrijden!J855="Ja",1,""))</f>
        <v/>
      </c>
      <c r="J844" s="12" t="str">
        <f>IF(Wedstrijden!M855&lt;&gt;"",Wedstrijden!M855,"")</f>
        <v/>
      </c>
      <c r="BJ844" s="12">
        <f>IF(COUNTA(Wedstrijden!#REF!)&lt;&gt;0,1,"")</f>
        <v>1</v>
      </c>
      <c r="BK844" s="12">
        <f t="shared" si="78"/>
        <v>2</v>
      </c>
      <c r="BL844" s="12" t="e">
        <f>IF(Wedstrijden!#REF!="x","AA","")</f>
        <v>#REF!</v>
      </c>
      <c r="BM844" s="12" t="e">
        <f>IF(Wedstrijden!#REF!="x","A","")</f>
        <v>#REF!</v>
      </c>
      <c r="BN844" s="12" t="e">
        <f>IF(Wedstrijden!#REF!="x","B1","")</f>
        <v>#REF!</v>
      </c>
      <c r="BO844" s="12" t="e">
        <f>IF(Wedstrijden!#REF!="x","BB","")</f>
        <v>#REF!</v>
      </c>
      <c r="BP844" s="12" t="e">
        <f>IF(Wedstrijden!#REF!="x","B","")</f>
        <v>#REF!</v>
      </c>
      <c r="BQ844" s="12" t="e">
        <f>IF(Wedstrijden!#REF!="x","L1","")</f>
        <v>#REF!</v>
      </c>
      <c r="BR844" s="12" t="e">
        <f>IF(Wedstrijden!#REF!="x","L2","")</f>
        <v>#REF!</v>
      </c>
      <c r="BS844" s="12" t="e">
        <f>IF(Wedstrijden!#REF!="x","M1","")</f>
        <v>#REF!</v>
      </c>
      <c r="BT844" s="12" t="e">
        <f>IF(Wedstrijden!#REF!="x","M2","")</f>
        <v>#REF!</v>
      </c>
      <c r="BU844" s="12" t="e">
        <f>IF(Wedstrijden!#REF!="x","Z1","")</f>
        <v>#REF!</v>
      </c>
      <c r="BV844" s="12" t="e">
        <f>IF(Wedstrijden!#REF!="x","Z2","")</f>
        <v>#REF!</v>
      </c>
      <c r="BW844" s="12">
        <f>IF(COUNTA(Wedstrijden!#REF!)&lt;&gt;0,1,"")</f>
        <v>1</v>
      </c>
      <c r="BX844" s="12">
        <f t="shared" si="79"/>
        <v>1</v>
      </c>
      <c r="BY844" s="12" t="e">
        <f>IF(Wedstrijden!#REF!="x","BB","")</f>
        <v>#REF!</v>
      </c>
      <c r="BZ844" s="12" t="e">
        <f>IF(Wedstrijden!#REF!="x","B","")</f>
        <v>#REF!</v>
      </c>
      <c r="CA844" s="12" t="e">
        <f>IF(Wedstrijden!#REF!="x","L1","")</f>
        <v>#REF!</v>
      </c>
      <c r="CB844" s="12" t="e">
        <f>IF(Wedstrijden!#REF!="x","L2","")</f>
        <v>#REF!</v>
      </c>
      <c r="CC844" s="12" t="e">
        <f>IF(Wedstrijden!#REF!="x","M1","")</f>
        <v>#REF!</v>
      </c>
      <c r="CD844" s="12" t="e">
        <f>IF(Wedstrijden!#REF!="x","M2","")</f>
        <v>#REF!</v>
      </c>
      <c r="CE844" s="12" t="e">
        <f>IF(Wedstrijden!#REF!="x","Z1","")</f>
        <v>#REF!</v>
      </c>
      <c r="CF844" s="12" t="e">
        <f>IF(Wedstrijden!#REF!="x","Z2","")</f>
        <v>#REF!</v>
      </c>
      <c r="CG844" s="12" t="e">
        <f>IF(Wedstrijden!#REF!="x","ZZL","")</f>
        <v>#REF!</v>
      </c>
      <c r="CL844" s="12">
        <f>IF(COUNTA(Wedstrijden!#REF!)&lt;&gt;0,2,"")</f>
        <v>2</v>
      </c>
      <c r="CM844" s="12">
        <f t="shared" si="80"/>
        <v>2</v>
      </c>
      <c r="CN844" s="12" t="e">
        <f>IF(Wedstrijden!#REF!="x","AA","")</f>
        <v>#REF!</v>
      </c>
      <c r="CO844" s="12" t="e">
        <f>IF(Wedstrijden!#REF!="x","A","")</f>
        <v>#REF!</v>
      </c>
      <c r="CP844" s="12" t="e">
        <f>IF(Wedstrijden!#REF!="x","BB","")</f>
        <v>#REF!</v>
      </c>
      <c r="CQ844" s="12" t="e">
        <f>IF(Wedstrijden!#REF!="x","B","")</f>
        <v>#REF!</v>
      </c>
      <c r="CR844" s="12" t="e">
        <f>IF(Wedstrijden!#REF!="x","L","")</f>
        <v>#REF!</v>
      </c>
      <c r="CS844" s="12" t="e">
        <f>IF(Wedstrijden!#REF!="x","M","")</f>
        <v>#REF!</v>
      </c>
      <c r="CT844" s="12" t="e">
        <f>IF(Wedstrijden!#REF!="x","Z","")</f>
        <v>#REF!</v>
      </c>
      <c r="CU844" s="12" t="e">
        <f>IF(Wedstrijden!#REF!="x","ZZ","")</f>
        <v>#REF!</v>
      </c>
      <c r="CV844" s="12">
        <f>IF(COUNTA(Wedstrijden!#REF!)&lt;&gt;0,2,"")</f>
        <v>2</v>
      </c>
      <c r="CW844" s="12">
        <f t="shared" si="81"/>
        <v>1</v>
      </c>
      <c r="CX844" s="12" t="e">
        <f>IF(Wedstrijden!#REF!="x","BB","")</f>
        <v>#REF!</v>
      </c>
      <c r="CY844" s="12" t="e">
        <f>IF(Wedstrijden!#REF!="x","B","")</f>
        <v>#REF!</v>
      </c>
      <c r="CZ844" s="12" t="e">
        <f>IF(Wedstrijden!#REF!="x","L","")</f>
        <v>#REF!</v>
      </c>
      <c r="DA844" s="12" t="e">
        <f>IF(Wedstrijden!#REF!="x","M","")</f>
        <v>#REF!</v>
      </c>
      <c r="DB844" s="12" t="e">
        <f>IF(Wedstrijden!#REF!="x","Z","")</f>
        <v>#REF!</v>
      </c>
      <c r="DC844" s="12" t="e">
        <f>IF(Wedstrijden!#REF!="x","ZZ","")</f>
        <v>#REF!</v>
      </c>
      <c r="DD844" s="12" t="e">
        <f>IF(Wedstrijden!#REF!="x","1.40","")</f>
        <v>#REF!</v>
      </c>
      <c r="DE844" s="12">
        <f>IF(COUNTA(Wedstrijden!#REF!)&lt;&gt;0,6,"")</f>
        <v>6</v>
      </c>
      <c r="DF844" s="12">
        <f t="shared" si="82"/>
        <v>2</v>
      </c>
      <c r="DG844" s="12" t="e">
        <f>IF(Wedstrijden!#REF!="x","L","")</f>
        <v>#REF!</v>
      </c>
      <c r="DH844" s="12" t="e">
        <f>IF(Wedstrijden!#REF!="x","M","")</f>
        <v>#REF!</v>
      </c>
      <c r="DI844" s="12" t="e">
        <f>IF(Wedstrijden!#REF!="x","Z","")</f>
        <v>#REF!</v>
      </c>
      <c r="DJ844" s="12" t="e">
        <f>IF(Wedstrijden!#REF!="x","Z","")</f>
        <v>#REF!</v>
      </c>
      <c r="DK844" s="12">
        <f>IF(COUNTA(Wedstrijden!#REF!)&lt;&gt;0,6,"")</f>
        <v>6</v>
      </c>
      <c r="DL844" s="12">
        <f t="shared" si="83"/>
        <v>1</v>
      </c>
      <c r="DM844" s="12" t="e">
        <f>IF(Wedstrijden!#REF!="x","L","")</f>
        <v>#REF!</v>
      </c>
      <c r="DN844" s="12" t="e">
        <f>IF(Wedstrijden!#REF!="x","M","")</f>
        <v>#REF!</v>
      </c>
      <c r="DO844" s="12" t="e">
        <f>IF(Wedstrijden!#REF!="x","Z","")</f>
        <v>#REF!</v>
      </c>
      <c r="DP844" s="12" t="e">
        <f>IF(Wedstrijden!#REF!="x","Z","")</f>
        <v>#REF!</v>
      </c>
    </row>
    <row r="845" spans="1:120" ht="15" x14ac:dyDescent="0.25">
      <c r="A845" s="14">
        <f>Wedstrijden!A856</f>
        <v>0</v>
      </c>
      <c r="B845" s="12" t="str">
        <f>IFERROR(VLOOKUP(Wedstrijden!C856,Wedstrijdlocaties!$B$2:$E$500,2,FALSE),"")</f>
        <v/>
      </c>
      <c r="C845" s="12" t="str">
        <f>Wedstrijden!D856</f>
        <v/>
      </c>
      <c r="D845" s="12" t="str">
        <f>IFERROR(VLOOKUP(Wedstrijden!E856,Organisaties!$B$2:$C$500,2,FALSE),"")</f>
        <v/>
      </c>
      <c r="E845" s="12" t="str">
        <f>IFERROR(VLOOKUP(Wedstrijden!E856,Organisaties!$B$2:$G$500,5,FALSE),"")</f>
        <v/>
      </c>
      <c r="F845" s="12" t="e">
        <f>IF(Wedstrijden!#REF!&lt;&gt;"",Wedstrijden!#REF!,"")</f>
        <v>#REF!</v>
      </c>
      <c r="G845" s="12">
        <f>IF(Wedstrijden!K856="Indoor",1,0)</f>
        <v>0</v>
      </c>
      <c r="H845" s="12">
        <f>Wedstrijden!L856</f>
        <v>0</v>
      </c>
      <c r="I845" s="12" t="str">
        <f>IF(Wedstrijden!J856="Nee",0,IF(Wedstrijden!J856="Ja",1,""))</f>
        <v/>
      </c>
      <c r="J845" s="12" t="str">
        <f>IF(Wedstrijden!M856&lt;&gt;"",Wedstrijden!M856,"")</f>
        <v/>
      </c>
      <c r="BJ845" s="12">
        <f>IF(COUNTA(Wedstrijden!#REF!)&lt;&gt;0,1,"")</f>
        <v>1</v>
      </c>
      <c r="BK845" s="12">
        <f t="shared" si="78"/>
        <v>2</v>
      </c>
      <c r="BL845" s="12" t="e">
        <f>IF(Wedstrijden!#REF!="x","AA","")</f>
        <v>#REF!</v>
      </c>
      <c r="BM845" s="12" t="e">
        <f>IF(Wedstrijden!#REF!="x","A","")</f>
        <v>#REF!</v>
      </c>
      <c r="BN845" s="12" t="e">
        <f>IF(Wedstrijden!#REF!="x","B1","")</f>
        <v>#REF!</v>
      </c>
      <c r="BO845" s="12" t="e">
        <f>IF(Wedstrijden!#REF!="x","BB","")</f>
        <v>#REF!</v>
      </c>
      <c r="BP845" s="12" t="e">
        <f>IF(Wedstrijden!#REF!="x","B","")</f>
        <v>#REF!</v>
      </c>
      <c r="BQ845" s="12" t="e">
        <f>IF(Wedstrijden!#REF!="x","L1","")</f>
        <v>#REF!</v>
      </c>
      <c r="BR845" s="12" t="e">
        <f>IF(Wedstrijden!#REF!="x","L2","")</f>
        <v>#REF!</v>
      </c>
      <c r="BS845" s="12" t="e">
        <f>IF(Wedstrijden!#REF!="x","M1","")</f>
        <v>#REF!</v>
      </c>
      <c r="BT845" s="12" t="e">
        <f>IF(Wedstrijden!#REF!="x","M2","")</f>
        <v>#REF!</v>
      </c>
      <c r="BU845" s="12" t="e">
        <f>IF(Wedstrijden!#REF!="x","Z1","")</f>
        <v>#REF!</v>
      </c>
      <c r="BV845" s="12" t="e">
        <f>IF(Wedstrijden!#REF!="x","Z2","")</f>
        <v>#REF!</v>
      </c>
      <c r="BW845" s="12">
        <f>IF(COUNTA(Wedstrijden!#REF!)&lt;&gt;0,1,"")</f>
        <v>1</v>
      </c>
      <c r="BX845" s="12">
        <f t="shared" si="79"/>
        <v>1</v>
      </c>
      <c r="BY845" s="12" t="e">
        <f>IF(Wedstrijden!#REF!="x","BB","")</f>
        <v>#REF!</v>
      </c>
      <c r="BZ845" s="12" t="e">
        <f>IF(Wedstrijden!#REF!="x","B","")</f>
        <v>#REF!</v>
      </c>
      <c r="CA845" s="12" t="e">
        <f>IF(Wedstrijden!#REF!="x","L1","")</f>
        <v>#REF!</v>
      </c>
      <c r="CB845" s="12" t="e">
        <f>IF(Wedstrijden!#REF!="x","L2","")</f>
        <v>#REF!</v>
      </c>
      <c r="CC845" s="12" t="e">
        <f>IF(Wedstrijden!#REF!="x","M1","")</f>
        <v>#REF!</v>
      </c>
      <c r="CD845" s="12" t="e">
        <f>IF(Wedstrijden!#REF!="x","M2","")</f>
        <v>#REF!</v>
      </c>
      <c r="CE845" s="12" t="e">
        <f>IF(Wedstrijden!#REF!="x","Z1","")</f>
        <v>#REF!</v>
      </c>
      <c r="CF845" s="12" t="e">
        <f>IF(Wedstrijden!#REF!="x","Z2","")</f>
        <v>#REF!</v>
      </c>
      <c r="CG845" s="12" t="e">
        <f>IF(Wedstrijden!#REF!="x","ZZL","")</f>
        <v>#REF!</v>
      </c>
      <c r="CL845" s="12">
        <f>IF(COUNTA(Wedstrijden!#REF!)&lt;&gt;0,2,"")</f>
        <v>2</v>
      </c>
      <c r="CM845" s="12">
        <f t="shared" si="80"/>
        <v>2</v>
      </c>
      <c r="CN845" s="12" t="e">
        <f>IF(Wedstrijden!#REF!="x","AA","")</f>
        <v>#REF!</v>
      </c>
      <c r="CO845" s="12" t="e">
        <f>IF(Wedstrijden!#REF!="x","A","")</f>
        <v>#REF!</v>
      </c>
      <c r="CP845" s="12" t="e">
        <f>IF(Wedstrijden!#REF!="x","BB","")</f>
        <v>#REF!</v>
      </c>
      <c r="CQ845" s="12" t="e">
        <f>IF(Wedstrijden!#REF!="x","B","")</f>
        <v>#REF!</v>
      </c>
      <c r="CR845" s="12" t="e">
        <f>IF(Wedstrijden!#REF!="x","L","")</f>
        <v>#REF!</v>
      </c>
      <c r="CS845" s="12" t="e">
        <f>IF(Wedstrijden!#REF!="x","M","")</f>
        <v>#REF!</v>
      </c>
      <c r="CT845" s="12" t="e">
        <f>IF(Wedstrijden!#REF!="x","Z","")</f>
        <v>#REF!</v>
      </c>
      <c r="CU845" s="12" t="e">
        <f>IF(Wedstrijden!#REF!="x","ZZ","")</f>
        <v>#REF!</v>
      </c>
      <c r="CV845" s="12">
        <f>IF(COUNTA(Wedstrijden!#REF!)&lt;&gt;0,2,"")</f>
        <v>2</v>
      </c>
      <c r="CW845" s="12">
        <f t="shared" si="81"/>
        <v>1</v>
      </c>
      <c r="CX845" s="12" t="e">
        <f>IF(Wedstrijden!#REF!="x","BB","")</f>
        <v>#REF!</v>
      </c>
      <c r="CY845" s="12" t="e">
        <f>IF(Wedstrijden!#REF!="x","B","")</f>
        <v>#REF!</v>
      </c>
      <c r="CZ845" s="12" t="e">
        <f>IF(Wedstrijden!#REF!="x","L","")</f>
        <v>#REF!</v>
      </c>
      <c r="DA845" s="12" t="e">
        <f>IF(Wedstrijden!#REF!="x","M","")</f>
        <v>#REF!</v>
      </c>
      <c r="DB845" s="12" t="e">
        <f>IF(Wedstrijden!#REF!="x","Z","")</f>
        <v>#REF!</v>
      </c>
      <c r="DC845" s="12" t="e">
        <f>IF(Wedstrijden!#REF!="x","ZZ","")</f>
        <v>#REF!</v>
      </c>
      <c r="DD845" s="12" t="e">
        <f>IF(Wedstrijden!#REF!="x","1.40","")</f>
        <v>#REF!</v>
      </c>
      <c r="DE845" s="12">
        <f>IF(COUNTA(Wedstrijden!#REF!)&lt;&gt;0,6,"")</f>
        <v>6</v>
      </c>
      <c r="DF845" s="12">
        <f t="shared" si="82"/>
        <v>2</v>
      </c>
      <c r="DG845" s="12" t="e">
        <f>IF(Wedstrijden!#REF!="x","L","")</f>
        <v>#REF!</v>
      </c>
      <c r="DH845" s="12" t="e">
        <f>IF(Wedstrijden!#REF!="x","M","")</f>
        <v>#REF!</v>
      </c>
      <c r="DI845" s="12" t="e">
        <f>IF(Wedstrijden!#REF!="x","Z","")</f>
        <v>#REF!</v>
      </c>
      <c r="DJ845" s="12" t="e">
        <f>IF(Wedstrijden!#REF!="x","Z","")</f>
        <v>#REF!</v>
      </c>
      <c r="DK845" s="12">
        <f>IF(COUNTA(Wedstrijden!#REF!)&lt;&gt;0,6,"")</f>
        <v>6</v>
      </c>
      <c r="DL845" s="12">
        <f t="shared" si="83"/>
        <v>1</v>
      </c>
      <c r="DM845" s="12" t="e">
        <f>IF(Wedstrijden!#REF!="x","L","")</f>
        <v>#REF!</v>
      </c>
      <c r="DN845" s="12" t="e">
        <f>IF(Wedstrijden!#REF!="x","M","")</f>
        <v>#REF!</v>
      </c>
      <c r="DO845" s="12" t="e">
        <f>IF(Wedstrijden!#REF!="x","Z","")</f>
        <v>#REF!</v>
      </c>
      <c r="DP845" s="12" t="e">
        <f>IF(Wedstrijden!#REF!="x","Z","")</f>
        <v>#REF!</v>
      </c>
    </row>
    <row r="846" spans="1:120" ht="15" x14ac:dyDescent="0.25">
      <c r="A846" s="14">
        <f>Wedstrijden!A857</f>
        <v>0</v>
      </c>
      <c r="B846" s="12" t="str">
        <f>IFERROR(VLOOKUP(Wedstrijden!C857,Wedstrijdlocaties!$B$2:$E$500,2,FALSE),"")</f>
        <v/>
      </c>
      <c r="C846" s="12" t="str">
        <f>Wedstrijden!D857</f>
        <v/>
      </c>
      <c r="D846" s="12" t="str">
        <f>IFERROR(VLOOKUP(Wedstrijden!E857,Organisaties!$B$2:$C$500,2,FALSE),"")</f>
        <v/>
      </c>
      <c r="E846" s="12" t="str">
        <f>IFERROR(VLOOKUP(Wedstrijden!E857,Organisaties!$B$2:$G$500,5,FALSE),"")</f>
        <v/>
      </c>
      <c r="F846" s="12" t="e">
        <f>IF(Wedstrijden!#REF!&lt;&gt;"",Wedstrijden!#REF!,"")</f>
        <v>#REF!</v>
      </c>
      <c r="G846" s="12">
        <f>IF(Wedstrijden!K857="Indoor",1,0)</f>
        <v>0</v>
      </c>
      <c r="H846" s="12">
        <f>Wedstrijden!L857</f>
        <v>0</v>
      </c>
      <c r="I846" s="12" t="str">
        <f>IF(Wedstrijden!J857="Nee",0,IF(Wedstrijden!J857="Ja",1,""))</f>
        <v/>
      </c>
      <c r="J846" s="12" t="str">
        <f>IF(Wedstrijden!M857&lt;&gt;"",Wedstrijden!M857,"")</f>
        <v/>
      </c>
      <c r="BJ846" s="12">
        <f>IF(COUNTA(Wedstrijden!#REF!)&lt;&gt;0,1,"")</f>
        <v>1</v>
      </c>
      <c r="BK846" s="12">
        <f t="shared" si="78"/>
        <v>2</v>
      </c>
      <c r="BL846" s="12" t="e">
        <f>IF(Wedstrijden!#REF!="x","AA","")</f>
        <v>#REF!</v>
      </c>
      <c r="BM846" s="12" t="e">
        <f>IF(Wedstrijden!#REF!="x","A","")</f>
        <v>#REF!</v>
      </c>
      <c r="BN846" s="12" t="e">
        <f>IF(Wedstrijden!#REF!="x","B1","")</f>
        <v>#REF!</v>
      </c>
      <c r="BO846" s="12" t="e">
        <f>IF(Wedstrijden!#REF!="x","BB","")</f>
        <v>#REF!</v>
      </c>
      <c r="BP846" s="12" t="e">
        <f>IF(Wedstrijden!#REF!="x","B","")</f>
        <v>#REF!</v>
      </c>
      <c r="BQ846" s="12" t="e">
        <f>IF(Wedstrijden!#REF!="x","L1","")</f>
        <v>#REF!</v>
      </c>
      <c r="BR846" s="12" t="e">
        <f>IF(Wedstrijden!#REF!="x","L2","")</f>
        <v>#REF!</v>
      </c>
      <c r="BS846" s="12" t="e">
        <f>IF(Wedstrijden!#REF!="x","M1","")</f>
        <v>#REF!</v>
      </c>
      <c r="BT846" s="12" t="e">
        <f>IF(Wedstrijden!#REF!="x","M2","")</f>
        <v>#REF!</v>
      </c>
      <c r="BU846" s="12" t="e">
        <f>IF(Wedstrijden!#REF!="x","Z1","")</f>
        <v>#REF!</v>
      </c>
      <c r="BV846" s="12" t="e">
        <f>IF(Wedstrijden!#REF!="x","Z2","")</f>
        <v>#REF!</v>
      </c>
      <c r="BW846" s="12">
        <f>IF(COUNTA(Wedstrijden!#REF!)&lt;&gt;0,1,"")</f>
        <v>1</v>
      </c>
      <c r="BX846" s="12">
        <f t="shared" si="79"/>
        <v>1</v>
      </c>
      <c r="BY846" s="12" t="e">
        <f>IF(Wedstrijden!#REF!="x","BB","")</f>
        <v>#REF!</v>
      </c>
      <c r="BZ846" s="12" t="e">
        <f>IF(Wedstrijden!#REF!="x","B","")</f>
        <v>#REF!</v>
      </c>
      <c r="CA846" s="12" t="e">
        <f>IF(Wedstrijden!#REF!="x","L1","")</f>
        <v>#REF!</v>
      </c>
      <c r="CB846" s="12" t="e">
        <f>IF(Wedstrijden!#REF!="x","L2","")</f>
        <v>#REF!</v>
      </c>
      <c r="CC846" s="12" t="e">
        <f>IF(Wedstrijden!#REF!="x","M1","")</f>
        <v>#REF!</v>
      </c>
      <c r="CD846" s="12" t="e">
        <f>IF(Wedstrijden!#REF!="x","M2","")</f>
        <v>#REF!</v>
      </c>
      <c r="CE846" s="12" t="e">
        <f>IF(Wedstrijden!#REF!="x","Z1","")</f>
        <v>#REF!</v>
      </c>
      <c r="CF846" s="12" t="e">
        <f>IF(Wedstrijden!#REF!="x","Z2","")</f>
        <v>#REF!</v>
      </c>
      <c r="CG846" s="12" t="e">
        <f>IF(Wedstrijden!#REF!="x","ZZL","")</f>
        <v>#REF!</v>
      </c>
      <c r="CL846" s="12">
        <f>IF(COUNTA(Wedstrijden!#REF!)&lt;&gt;0,2,"")</f>
        <v>2</v>
      </c>
      <c r="CM846" s="12">
        <f t="shared" si="80"/>
        <v>2</v>
      </c>
      <c r="CN846" s="12" t="e">
        <f>IF(Wedstrijden!#REF!="x","AA","")</f>
        <v>#REF!</v>
      </c>
      <c r="CO846" s="12" t="e">
        <f>IF(Wedstrijden!#REF!="x","A","")</f>
        <v>#REF!</v>
      </c>
      <c r="CP846" s="12" t="e">
        <f>IF(Wedstrijden!#REF!="x","BB","")</f>
        <v>#REF!</v>
      </c>
      <c r="CQ846" s="12" t="e">
        <f>IF(Wedstrijden!#REF!="x","B","")</f>
        <v>#REF!</v>
      </c>
      <c r="CR846" s="12" t="e">
        <f>IF(Wedstrijden!#REF!="x","L","")</f>
        <v>#REF!</v>
      </c>
      <c r="CS846" s="12" t="e">
        <f>IF(Wedstrijden!#REF!="x","M","")</f>
        <v>#REF!</v>
      </c>
      <c r="CT846" s="12" t="e">
        <f>IF(Wedstrijden!#REF!="x","Z","")</f>
        <v>#REF!</v>
      </c>
      <c r="CU846" s="12" t="e">
        <f>IF(Wedstrijden!#REF!="x","ZZ","")</f>
        <v>#REF!</v>
      </c>
      <c r="CV846" s="12">
        <f>IF(COUNTA(Wedstrijden!#REF!)&lt;&gt;0,2,"")</f>
        <v>2</v>
      </c>
      <c r="CW846" s="12">
        <f t="shared" si="81"/>
        <v>1</v>
      </c>
      <c r="CX846" s="12" t="e">
        <f>IF(Wedstrijden!#REF!="x","BB","")</f>
        <v>#REF!</v>
      </c>
      <c r="CY846" s="12" t="e">
        <f>IF(Wedstrijden!#REF!="x","B","")</f>
        <v>#REF!</v>
      </c>
      <c r="CZ846" s="12" t="e">
        <f>IF(Wedstrijden!#REF!="x","L","")</f>
        <v>#REF!</v>
      </c>
      <c r="DA846" s="12" t="e">
        <f>IF(Wedstrijden!#REF!="x","M","")</f>
        <v>#REF!</v>
      </c>
      <c r="DB846" s="12" t="e">
        <f>IF(Wedstrijden!#REF!="x","Z","")</f>
        <v>#REF!</v>
      </c>
      <c r="DC846" s="12" t="e">
        <f>IF(Wedstrijden!#REF!="x","ZZ","")</f>
        <v>#REF!</v>
      </c>
      <c r="DD846" s="12" t="e">
        <f>IF(Wedstrijden!#REF!="x","1.40","")</f>
        <v>#REF!</v>
      </c>
      <c r="DE846" s="12">
        <f>IF(COUNTA(Wedstrijden!#REF!)&lt;&gt;0,6,"")</f>
        <v>6</v>
      </c>
      <c r="DF846" s="12">
        <f t="shared" si="82"/>
        <v>2</v>
      </c>
      <c r="DG846" s="12" t="e">
        <f>IF(Wedstrijden!#REF!="x","L","")</f>
        <v>#REF!</v>
      </c>
      <c r="DH846" s="12" t="e">
        <f>IF(Wedstrijden!#REF!="x","M","")</f>
        <v>#REF!</v>
      </c>
      <c r="DI846" s="12" t="e">
        <f>IF(Wedstrijden!#REF!="x","Z","")</f>
        <v>#REF!</v>
      </c>
      <c r="DJ846" s="12" t="e">
        <f>IF(Wedstrijden!#REF!="x","Z","")</f>
        <v>#REF!</v>
      </c>
      <c r="DK846" s="12">
        <f>IF(COUNTA(Wedstrijden!#REF!)&lt;&gt;0,6,"")</f>
        <v>6</v>
      </c>
      <c r="DL846" s="12">
        <f t="shared" si="83"/>
        <v>1</v>
      </c>
      <c r="DM846" s="12" t="e">
        <f>IF(Wedstrijden!#REF!="x","L","")</f>
        <v>#REF!</v>
      </c>
      <c r="DN846" s="12" t="e">
        <f>IF(Wedstrijden!#REF!="x","M","")</f>
        <v>#REF!</v>
      </c>
      <c r="DO846" s="12" t="e">
        <f>IF(Wedstrijden!#REF!="x","Z","")</f>
        <v>#REF!</v>
      </c>
      <c r="DP846" s="12" t="e">
        <f>IF(Wedstrijden!#REF!="x","Z","")</f>
        <v>#REF!</v>
      </c>
    </row>
    <row r="847" spans="1:120" ht="15" x14ac:dyDescent="0.25">
      <c r="A847" s="14">
        <f>Wedstrijden!A858</f>
        <v>0</v>
      </c>
      <c r="B847" s="12" t="str">
        <f>IFERROR(VLOOKUP(Wedstrijden!C858,Wedstrijdlocaties!$B$2:$E$500,2,FALSE),"")</f>
        <v/>
      </c>
      <c r="C847" s="12" t="str">
        <f>Wedstrijden!D858</f>
        <v/>
      </c>
      <c r="D847" s="12" t="str">
        <f>IFERROR(VLOOKUP(Wedstrijden!E858,Organisaties!$B$2:$C$500,2,FALSE),"")</f>
        <v/>
      </c>
      <c r="E847" s="12" t="str">
        <f>IFERROR(VLOOKUP(Wedstrijden!E858,Organisaties!$B$2:$G$500,5,FALSE),"")</f>
        <v/>
      </c>
      <c r="F847" s="12" t="e">
        <f>IF(Wedstrijden!#REF!&lt;&gt;"",Wedstrijden!#REF!,"")</f>
        <v>#REF!</v>
      </c>
      <c r="G847" s="12">
        <f>IF(Wedstrijden!K858="Indoor",1,0)</f>
        <v>0</v>
      </c>
      <c r="H847" s="12">
        <f>Wedstrijden!L858</f>
        <v>0</v>
      </c>
      <c r="I847" s="12" t="str">
        <f>IF(Wedstrijden!J858="Nee",0,IF(Wedstrijden!J858="Ja",1,""))</f>
        <v/>
      </c>
      <c r="J847" s="12" t="str">
        <f>IF(Wedstrijden!M858&lt;&gt;"",Wedstrijden!M858,"")</f>
        <v/>
      </c>
      <c r="BJ847" s="12">
        <f>IF(COUNTA(Wedstrijden!#REF!)&lt;&gt;0,1,"")</f>
        <v>1</v>
      </c>
      <c r="BK847" s="12">
        <f t="shared" si="78"/>
        <v>2</v>
      </c>
      <c r="BL847" s="12" t="e">
        <f>IF(Wedstrijden!#REF!="x","AA","")</f>
        <v>#REF!</v>
      </c>
      <c r="BM847" s="12" t="e">
        <f>IF(Wedstrijden!#REF!="x","A","")</f>
        <v>#REF!</v>
      </c>
      <c r="BN847" s="12" t="e">
        <f>IF(Wedstrijden!#REF!="x","B1","")</f>
        <v>#REF!</v>
      </c>
      <c r="BO847" s="12" t="e">
        <f>IF(Wedstrijden!#REF!="x","BB","")</f>
        <v>#REF!</v>
      </c>
      <c r="BP847" s="12" t="e">
        <f>IF(Wedstrijden!#REF!="x","B","")</f>
        <v>#REF!</v>
      </c>
      <c r="BQ847" s="12" t="e">
        <f>IF(Wedstrijden!#REF!="x","L1","")</f>
        <v>#REF!</v>
      </c>
      <c r="BR847" s="12" t="e">
        <f>IF(Wedstrijden!#REF!="x","L2","")</f>
        <v>#REF!</v>
      </c>
      <c r="BS847" s="12" t="e">
        <f>IF(Wedstrijden!#REF!="x","M1","")</f>
        <v>#REF!</v>
      </c>
      <c r="BT847" s="12" t="e">
        <f>IF(Wedstrijden!#REF!="x","M2","")</f>
        <v>#REF!</v>
      </c>
      <c r="BU847" s="12" t="e">
        <f>IF(Wedstrijden!#REF!="x","Z1","")</f>
        <v>#REF!</v>
      </c>
      <c r="BV847" s="12" t="e">
        <f>IF(Wedstrijden!#REF!="x","Z2","")</f>
        <v>#REF!</v>
      </c>
      <c r="BW847" s="12">
        <f>IF(COUNTA(Wedstrijden!#REF!)&lt;&gt;0,1,"")</f>
        <v>1</v>
      </c>
      <c r="BX847" s="12">
        <f t="shared" si="79"/>
        <v>1</v>
      </c>
      <c r="BY847" s="12" t="e">
        <f>IF(Wedstrijden!#REF!="x","BB","")</f>
        <v>#REF!</v>
      </c>
      <c r="BZ847" s="12" t="e">
        <f>IF(Wedstrijden!#REF!="x","B","")</f>
        <v>#REF!</v>
      </c>
      <c r="CA847" s="12" t="e">
        <f>IF(Wedstrijden!#REF!="x","L1","")</f>
        <v>#REF!</v>
      </c>
      <c r="CB847" s="12" t="e">
        <f>IF(Wedstrijden!#REF!="x","L2","")</f>
        <v>#REF!</v>
      </c>
      <c r="CC847" s="12" t="e">
        <f>IF(Wedstrijden!#REF!="x","M1","")</f>
        <v>#REF!</v>
      </c>
      <c r="CD847" s="12" t="e">
        <f>IF(Wedstrijden!#REF!="x","M2","")</f>
        <v>#REF!</v>
      </c>
      <c r="CE847" s="12" t="e">
        <f>IF(Wedstrijden!#REF!="x","Z1","")</f>
        <v>#REF!</v>
      </c>
      <c r="CF847" s="12" t="e">
        <f>IF(Wedstrijden!#REF!="x","Z2","")</f>
        <v>#REF!</v>
      </c>
      <c r="CG847" s="12" t="e">
        <f>IF(Wedstrijden!#REF!="x","ZZL","")</f>
        <v>#REF!</v>
      </c>
      <c r="CL847" s="12">
        <f>IF(COUNTA(Wedstrijden!#REF!)&lt;&gt;0,2,"")</f>
        <v>2</v>
      </c>
      <c r="CM847" s="12">
        <f t="shared" si="80"/>
        <v>2</v>
      </c>
      <c r="CN847" s="12" t="e">
        <f>IF(Wedstrijden!#REF!="x","AA","")</f>
        <v>#REF!</v>
      </c>
      <c r="CO847" s="12" t="e">
        <f>IF(Wedstrijden!#REF!="x","A","")</f>
        <v>#REF!</v>
      </c>
      <c r="CP847" s="12" t="e">
        <f>IF(Wedstrijden!#REF!="x","BB","")</f>
        <v>#REF!</v>
      </c>
      <c r="CQ847" s="12" t="e">
        <f>IF(Wedstrijden!#REF!="x","B","")</f>
        <v>#REF!</v>
      </c>
      <c r="CR847" s="12" t="e">
        <f>IF(Wedstrijden!#REF!="x","L","")</f>
        <v>#REF!</v>
      </c>
      <c r="CS847" s="12" t="e">
        <f>IF(Wedstrijden!#REF!="x","M","")</f>
        <v>#REF!</v>
      </c>
      <c r="CT847" s="12" t="e">
        <f>IF(Wedstrijden!#REF!="x","Z","")</f>
        <v>#REF!</v>
      </c>
      <c r="CU847" s="12" t="e">
        <f>IF(Wedstrijden!#REF!="x","ZZ","")</f>
        <v>#REF!</v>
      </c>
      <c r="CV847" s="12">
        <f>IF(COUNTA(Wedstrijden!#REF!)&lt;&gt;0,2,"")</f>
        <v>2</v>
      </c>
      <c r="CW847" s="12">
        <f t="shared" si="81"/>
        <v>1</v>
      </c>
      <c r="CX847" s="12" t="e">
        <f>IF(Wedstrijden!#REF!="x","BB","")</f>
        <v>#REF!</v>
      </c>
      <c r="CY847" s="12" t="e">
        <f>IF(Wedstrijden!#REF!="x","B","")</f>
        <v>#REF!</v>
      </c>
      <c r="CZ847" s="12" t="e">
        <f>IF(Wedstrijden!#REF!="x","L","")</f>
        <v>#REF!</v>
      </c>
      <c r="DA847" s="12" t="e">
        <f>IF(Wedstrijden!#REF!="x","M","")</f>
        <v>#REF!</v>
      </c>
      <c r="DB847" s="12" t="e">
        <f>IF(Wedstrijden!#REF!="x","Z","")</f>
        <v>#REF!</v>
      </c>
      <c r="DC847" s="12" t="e">
        <f>IF(Wedstrijden!#REF!="x","ZZ","")</f>
        <v>#REF!</v>
      </c>
      <c r="DD847" s="12" t="e">
        <f>IF(Wedstrijden!#REF!="x","1.40","")</f>
        <v>#REF!</v>
      </c>
      <c r="DE847" s="12">
        <f>IF(COUNTA(Wedstrijden!#REF!)&lt;&gt;0,6,"")</f>
        <v>6</v>
      </c>
      <c r="DF847" s="12">
        <f t="shared" si="82"/>
        <v>2</v>
      </c>
      <c r="DG847" s="12" t="e">
        <f>IF(Wedstrijden!#REF!="x","L","")</f>
        <v>#REF!</v>
      </c>
      <c r="DH847" s="12" t="e">
        <f>IF(Wedstrijden!#REF!="x","M","")</f>
        <v>#REF!</v>
      </c>
      <c r="DI847" s="12" t="e">
        <f>IF(Wedstrijden!#REF!="x","Z","")</f>
        <v>#REF!</v>
      </c>
      <c r="DJ847" s="12" t="e">
        <f>IF(Wedstrijden!#REF!="x","Z","")</f>
        <v>#REF!</v>
      </c>
      <c r="DK847" s="12">
        <f>IF(COUNTA(Wedstrijden!#REF!)&lt;&gt;0,6,"")</f>
        <v>6</v>
      </c>
      <c r="DL847" s="12">
        <f t="shared" si="83"/>
        <v>1</v>
      </c>
      <c r="DM847" s="12" t="e">
        <f>IF(Wedstrijden!#REF!="x","L","")</f>
        <v>#REF!</v>
      </c>
      <c r="DN847" s="12" t="e">
        <f>IF(Wedstrijden!#REF!="x","M","")</f>
        <v>#REF!</v>
      </c>
      <c r="DO847" s="12" t="e">
        <f>IF(Wedstrijden!#REF!="x","Z","")</f>
        <v>#REF!</v>
      </c>
      <c r="DP847" s="12" t="e">
        <f>IF(Wedstrijden!#REF!="x","Z","")</f>
        <v>#REF!</v>
      </c>
    </row>
    <row r="848" spans="1:120" ht="15" x14ac:dyDescent="0.25">
      <c r="A848" s="14">
        <f>Wedstrijden!A859</f>
        <v>0</v>
      </c>
      <c r="B848" s="12" t="str">
        <f>IFERROR(VLOOKUP(Wedstrijden!C859,Wedstrijdlocaties!$B$2:$E$500,2,FALSE),"")</f>
        <v/>
      </c>
      <c r="C848" s="12" t="str">
        <f>Wedstrijden!D859</f>
        <v/>
      </c>
      <c r="D848" s="12" t="str">
        <f>IFERROR(VLOOKUP(Wedstrijden!E859,Organisaties!$B$2:$C$500,2,FALSE),"")</f>
        <v/>
      </c>
      <c r="E848" s="12" t="str">
        <f>IFERROR(VLOOKUP(Wedstrijden!E859,Organisaties!$B$2:$G$500,5,FALSE),"")</f>
        <v/>
      </c>
      <c r="F848" s="12" t="e">
        <f>IF(Wedstrijden!#REF!&lt;&gt;"",Wedstrijden!#REF!,"")</f>
        <v>#REF!</v>
      </c>
      <c r="G848" s="12">
        <f>IF(Wedstrijden!K859="Indoor",1,0)</f>
        <v>0</v>
      </c>
      <c r="H848" s="12">
        <f>Wedstrijden!L859</f>
        <v>0</v>
      </c>
      <c r="I848" s="12" t="str">
        <f>IF(Wedstrijden!J859="Nee",0,IF(Wedstrijden!J859="Ja",1,""))</f>
        <v/>
      </c>
      <c r="J848" s="12" t="str">
        <f>IF(Wedstrijden!M859&lt;&gt;"",Wedstrijden!M859,"")</f>
        <v/>
      </c>
      <c r="BJ848" s="12">
        <f>IF(COUNTA(Wedstrijden!#REF!)&lt;&gt;0,1,"")</f>
        <v>1</v>
      </c>
      <c r="BK848" s="12">
        <f t="shared" si="78"/>
        <v>2</v>
      </c>
      <c r="BL848" s="12" t="e">
        <f>IF(Wedstrijden!#REF!="x","AA","")</f>
        <v>#REF!</v>
      </c>
      <c r="BM848" s="12" t="e">
        <f>IF(Wedstrijden!#REF!="x","A","")</f>
        <v>#REF!</v>
      </c>
      <c r="BN848" s="12" t="e">
        <f>IF(Wedstrijden!#REF!="x","B1","")</f>
        <v>#REF!</v>
      </c>
      <c r="BO848" s="12" t="e">
        <f>IF(Wedstrijden!#REF!="x","BB","")</f>
        <v>#REF!</v>
      </c>
      <c r="BP848" s="12" t="e">
        <f>IF(Wedstrijden!#REF!="x","B","")</f>
        <v>#REF!</v>
      </c>
      <c r="BQ848" s="12" t="e">
        <f>IF(Wedstrijden!#REF!="x","L1","")</f>
        <v>#REF!</v>
      </c>
      <c r="BR848" s="12" t="e">
        <f>IF(Wedstrijden!#REF!="x","L2","")</f>
        <v>#REF!</v>
      </c>
      <c r="BS848" s="12" t="e">
        <f>IF(Wedstrijden!#REF!="x","M1","")</f>
        <v>#REF!</v>
      </c>
      <c r="BT848" s="12" t="e">
        <f>IF(Wedstrijden!#REF!="x","M2","")</f>
        <v>#REF!</v>
      </c>
      <c r="BU848" s="12" t="e">
        <f>IF(Wedstrijden!#REF!="x","Z1","")</f>
        <v>#REF!</v>
      </c>
      <c r="BV848" s="12" t="e">
        <f>IF(Wedstrijden!#REF!="x","Z2","")</f>
        <v>#REF!</v>
      </c>
      <c r="BW848" s="12">
        <f>IF(COUNTA(Wedstrijden!#REF!)&lt;&gt;0,1,"")</f>
        <v>1</v>
      </c>
      <c r="BX848" s="12">
        <f t="shared" si="79"/>
        <v>1</v>
      </c>
      <c r="BY848" s="12" t="e">
        <f>IF(Wedstrijden!#REF!="x","BB","")</f>
        <v>#REF!</v>
      </c>
      <c r="BZ848" s="12" t="e">
        <f>IF(Wedstrijden!#REF!="x","B","")</f>
        <v>#REF!</v>
      </c>
      <c r="CA848" s="12" t="e">
        <f>IF(Wedstrijden!#REF!="x","L1","")</f>
        <v>#REF!</v>
      </c>
      <c r="CB848" s="12" t="e">
        <f>IF(Wedstrijden!#REF!="x","L2","")</f>
        <v>#REF!</v>
      </c>
      <c r="CC848" s="12" t="e">
        <f>IF(Wedstrijden!#REF!="x","M1","")</f>
        <v>#REF!</v>
      </c>
      <c r="CD848" s="12" t="e">
        <f>IF(Wedstrijden!#REF!="x","M2","")</f>
        <v>#REF!</v>
      </c>
      <c r="CE848" s="12" t="e">
        <f>IF(Wedstrijden!#REF!="x","Z1","")</f>
        <v>#REF!</v>
      </c>
      <c r="CF848" s="12" t="e">
        <f>IF(Wedstrijden!#REF!="x","Z2","")</f>
        <v>#REF!</v>
      </c>
      <c r="CG848" s="12" t="e">
        <f>IF(Wedstrijden!#REF!="x","ZZL","")</f>
        <v>#REF!</v>
      </c>
      <c r="CL848" s="12">
        <f>IF(COUNTA(Wedstrijden!#REF!)&lt;&gt;0,2,"")</f>
        <v>2</v>
      </c>
      <c r="CM848" s="12">
        <f t="shared" si="80"/>
        <v>2</v>
      </c>
      <c r="CN848" s="12" t="e">
        <f>IF(Wedstrijden!#REF!="x","AA","")</f>
        <v>#REF!</v>
      </c>
      <c r="CO848" s="12" t="e">
        <f>IF(Wedstrijden!#REF!="x","A","")</f>
        <v>#REF!</v>
      </c>
      <c r="CP848" s="12" t="e">
        <f>IF(Wedstrijden!#REF!="x","BB","")</f>
        <v>#REF!</v>
      </c>
      <c r="CQ848" s="12" t="e">
        <f>IF(Wedstrijden!#REF!="x","B","")</f>
        <v>#REF!</v>
      </c>
      <c r="CR848" s="12" t="e">
        <f>IF(Wedstrijden!#REF!="x","L","")</f>
        <v>#REF!</v>
      </c>
      <c r="CS848" s="12" t="e">
        <f>IF(Wedstrijden!#REF!="x","M","")</f>
        <v>#REF!</v>
      </c>
      <c r="CT848" s="12" t="e">
        <f>IF(Wedstrijden!#REF!="x","Z","")</f>
        <v>#REF!</v>
      </c>
      <c r="CU848" s="12" t="e">
        <f>IF(Wedstrijden!#REF!="x","ZZ","")</f>
        <v>#REF!</v>
      </c>
      <c r="CV848" s="12">
        <f>IF(COUNTA(Wedstrijden!#REF!)&lt;&gt;0,2,"")</f>
        <v>2</v>
      </c>
      <c r="CW848" s="12">
        <f t="shared" si="81"/>
        <v>1</v>
      </c>
      <c r="CX848" s="12" t="e">
        <f>IF(Wedstrijden!#REF!="x","BB","")</f>
        <v>#REF!</v>
      </c>
      <c r="CY848" s="12" t="e">
        <f>IF(Wedstrijden!#REF!="x","B","")</f>
        <v>#REF!</v>
      </c>
      <c r="CZ848" s="12" t="e">
        <f>IF(Wedstrijden!#REF!="x","L","")</f>
        <v>#REF!</v>
      </c>
      <c r="DA848" s="12" t="e">
        <f>IF(Wedstrijden!#REF!="x","M","")</f>
        <v>#REF!</v>
      </c>
      <c r="DB848" s="12" t="e">
        <f>IF(Wedstrijden!#REF!="x","Z","")</f>
        <v>#REF!</v>
      </c>
      <c r="DC848" s="12" t="e">
        <f>IF(Wedstrijden!#REF!="x","ZZ","")</f>
        <v>#REF!</v>
      </c>
      <c r="DD848" s="12" t="e">
        <f>IF(Wedstrijden!#REF!="x","1.40","")</f>
        <v>#REF!</v>
      </c>
      <c r="DE848" s="12">
        <f>IF(COUNTA(Wedstrijden!#REF!)&lt;&gt;0,6,"")</f>
        <v>6</v>
      </c>
      <c r="DF848" s="12">
        <f t="shared" si="82"/>
        <v>2</v>
      </c>
      <c r="DG848" s="12" t="e">
        <f>IF(Wedstrijden!#REF!="x","L","")</f>
        <v>#REF!</v>
      </c>
      <c r="DH848" s="12" t="e">
        <f>IF(Wedstrijden!#REF!="x","M","")</f>
        <v>#REF!</v>
      </c>
      <c r="DI848" s="12" t="e">
        <f>IF(Wedstrijden!#REF!="x","Z","")</f>
        <v>#REF!</v>
      </c>
      <c r="DJ848" s="12" t="e">
        <f>IF(Wedstrijden!#REF!="x","Z","")</f>
        <v>#REF!</v>
      </c>
      <c r="DK848" s="12">
        <f>IF(COUNTA(Wedstrijden!#REF!)&lt;&gt;0,6,"")</f>
        <v>6</v>
      </c>
      <c r="DL848" s="12">
        <f t="shared" si="83"/>
        <v>1</v>
      </c>
      <c r="DM848" s="12" t="e">
        <f>IF(Wedstrijden!#REF!="x","L","")</f>
        <v>#REF!</v>
      </c>
      <c r="DN848" s="12" t="e">
        <f>IF(Wedstrijden!#REF!="x","M","")</f>
        <v>#REF!</v>
      </c>
      <c r="DO848" s="12" t="e">
        <f>IF(Wedstrijden!#REF!="x","Z","")</f>
        <v>#REF!</v>
      </c>
      <c r="DP848" s="12" t="e">
        <f>IF(Wedstrijden!#REF!="x","Z","")</f>
        <v>#REF!</v>
      </c>
    </row>
    <row r="849" spans="1:120" ht="15" x14ac:dyDescent="0.25">
      <c r="A849" s="14">
        <f>Wedstrijden!A860</f>
        <v>0</v>
      </c>
      <c r="B849" s="12" t="str">
        <f>IFERROR(VLOOKUP(Wedstrijden!C860,Wedstrijdlocaties!$B$2:$E$500,2,FALSE),"")</f>
        <v/>
      </c>
      <c r="C849" s="12" t="str">
        <f>Wedstrijden!D860</f>
        <v/>
      </c>
      <c r="D849" s="12" t="str">
        <f>IFERROR(VLOOKUP(Wedstrijden!E860,Organisaties!$B$2:$C$500,2,FALSE),"")</f>
        <v/>
      </c>
      <c r="E849" s="12" t="str">
        <f>IFERROR(VLOOKUP(Wedstrijden!E860,Organisaties!$B$2:$G$500,5,FALSE),"")</f>
        <v/>
      </c>
      <c r="F849" s="12" t="e">
        <f>IF(Wedstrijden!#REF!&lt;&gt;"",Wedstrijden!#REF!,"")</f>
        <v>#REF!</v>
      </c>
      <c r="G849" s="12">
        <f>IF(Wedstrijden!K860="Indoor",1,0)</f>
        <v>0</v>
      </c>
      <c r="H849" s="12">
        <f>Wedstrijden!L860</f>
        <v>0</v>
      </c>
      <c r="I849" s="12" t="str">
        <f>IF(Wedstrijden!J860="Nee",0,IF(Wedstrijden!J860="Ja",1,""))</f>
        <v/>
      </c>
      <c r="J849" s="12" t="str">
        <f>IF(Wedstrijden!M860&lt;&gt;"",Wedstrijden!M860,"")</f>
        <v/>
      </c>
      <c r="BJ849" s="12">
        <f>IF(COUNTA(Wedstrijden!#REF!)&lt;&gt;0,1,"")</f>
        <v>1</v>
      </c>
      <c r="BK849" s="12">
        <f t="shared" si="78"/>
        <v>2</v>
      </c>
      <c r="BL849" s="12" t="e">
        <f>IF(Wedstrijden!#REF!="x","AA","")</f>
        <v>#REF!</v>
      </c>
      <c r="BM849" s="12" t="e">
        <f>IF(Wedstrijden!#REF!="x","A","")</f>
        <v>#REF!</v>
      </c>
      <c r="BN849" s="12" t="e">
        <f>IF(Wedstrijden!#REF!="x","B1","")</f>
        <v>#REF!</v>
      </c>
      <c r="BO849" s="12" t="e">
        <f>IF(Wedstrijden!#REF!="x","BB","")</f>
        <v>#REF!</v>
      </c>
      <c r="BP849" s="12" t="e">
        <f>IF(Wedstrijden!#REF!="x","B","")</f>
        <v>#REF!</v>
      </c>
      <c r="BQ849" s="12" t="e">
        <f>IF(Wedstrijden!#REF!="x","L1","")</f>
        <v>#REF!</v>
      </c>
      <c r="BR849" s="12" t="e">
        <f>IF(Wedstrijden!#REF!="x","L2","")</f>
        <v>#REF!</v>
      </c>
      <c r="BS849" s="12" t="e">
        <f>IF(Wedstrijden!#REF!="x","M1","")</f>
        <v>#REF!</v>
      </c>
      <c r="BT849" s="12" t="e">
        <f>IF(Wedstrijden!#REF!="x","M2","")</f>
        <v>#REF!</v>
      </c>
      <c r="BU849" s="12" t="e">
        <f>IF(Wedstrijden!#REF!="x","Z1","")</f>
        <v>#REF!</v>
      </c>
      <c r="BV849" s="12" t="e">
        <f>IF(Wedstrijden!#REF!="x","Z2","")</f>
        <v>#REF!</v>
      </c>
      <c r="BW849" s="12">
        <f>IF(COUNTA(Wedstrijden!#REF!)&lt;&gt;0,1,"")</f>
        <v>1</v>
      </c>
      <c r="BX849" s="12">
        <f t="shared" si="79"/>
        <v>1</v>
      </c>
      <c r="BY849" s="12" t="e">
        <f>IF(Wedstrijden!#REF!="x","BB","")</f>
        <v>#REF!</v>
      </c>
      <c r="BZ849" s="12" t="e">
        <f>IF(Wedstrijden!#REF!="x","B","")</f>
        <v>#REF!</v>
      </c>
      <c r="CA849" s="12" t="e">
        <f>IF(Wedstrijden!#REF!="x","L1","")</f>
        <v>#REF!</v>
      </c>
      <c r="CB849" s="12" t="e">
        <f>IF(Wedstrijden!#REF!="x","L2","")</f>
        <v>#REF!</v>
      </c>
      <c r="CC849" s="12" t="e">
        <f>IF(Wedstrijden!#REF!="x","M1","")</f>
        <v>#REF!</v>
      </c>
      <c r="CD849" s="12" t="e">
        <f>IF(Wedstrijden!#REF!="x","M2","")</f>
        <v>#REF!</v>
      </c>
      <c r="CE849" s="12" t="e">
        <f>IF(Wedstrijden!#REF!="x","Z1","")</f>
        <v>#REF!</v>
      </c>
      <c r="CF849" s="12" t="e">
        <f>IF(Wedstrijden!#REF!="x","Z2","")</f>
        <v>#REF!</v>
      </c>
      <c r="CG849" s="12" t="e">
        <f>IF(Wedstrijden!#REF!="x","ZZL","")</f>
        <v>#REF!</v>
      </c>
      <c r="CL849" s="12">
        <f>IF(COUNTA(Wedstrijden!#REF!)&lt;&gt;0,2,"")</f>
        <v>2</v>
      </c>
      <c r="CM849" s="12">
        <f t="shared" si="80"/>
        <v>2</v>
      </c>
      <c r="CN849" s="12" t="e">
        <f>IF(Wedstrijden!#REF!="x","AA","")</f>
        <v>#REF!</v>
      </c>
      <c r="CO849" s="12" t="e">
        <f>IF(Wedstrijden!#REF!="x","A","")</f>
        <v>#REF!</v>
      </c>
      <c r="CP849" s="12" t="e">
        <f>IF(Wedstrijden!#REF!="x","BB","")</f>
        <v>#REF!</v>
      </c>
      <c r="CQ849" s="12" t="e">
        <f>IF(Wedstrijden!#REF!="x","B","")</f>
        <v>#REF!</v>
      </c>
      <c r="CR849" s="12" t="e">
        <f>IF(Wedstrijden!#REF!="x","L","")</f>
        <v>#REF!</v>
      </c>
      <c r="CS849" s="12" t="e">
        <f>IF(Wedstrijden!#REF!="x","M","")</f>
        <v>#REF!</v>
      </c>
      <c r="CT849" s="12" t="e">
        <f>IF(Wedstrijden!#REF!="x","Z","")</f>
        <v>#REF!</v>
      </c>
      <c r="CU849" s="12" t="e">
        <f>IF(Wedstrijden!#REF!="x","ZZ","")</f>
        <v>#REF!</v>
      </c>
      <c r="CV849" s="12">
        <f>IF(COUNTA(Wedstrijden!#REF!)&lt;&gt;0,2,"")</f>
        <v>2</v>
      </c>
      <c r="CW849" s="12">
        <f t="shared" si="81"/>
        <v>1</v>
      </c>
      <c r="CX849" s="12" t="e">
        <f>IF(Wedstrijden!#REF!="x","BB","")</f>
        <v>#REF!</v>
      </c>
      <c r="CY849" s="12" t="e">
        <f>IF(Wedstrijden!#REF!="x","B","")</f>
        <v>#REF!</v>
      </c>
      <c r="CZ849" s="12" t="e">
        <f>IF(Wedstrijden!#REF!="x","L","")</f>
        <v>#REF!</v>
      </c>
      <c r="DA849" s="12" t="e">
        <f>IF(Wedstrijden!#REF!="x","M","")</f>
        <v>#REF!</v>
      </c>
      <c r="DB849" s="12" t="e">
        <f>IF(Wedstrijden!#REF!="x","Z","")</f>
        <v>#REF!</v>
      </c>
      <c r="DC849" s="12" t="e">
        <f>IF(Wedstrijden!#REF!="x","ZZ","")</f>
        <v>#REF!</v>
      </c>
      <c r="DD849" s="12" t="e">
        <f>IF(Wedstrijden!#REF!="x","1.40","")</f>
        <v>#REF!</v>
      </c>
      <c r="DE849" s="12">
        <f>IF(COUNTA(Wedstrijden!#REF!)&lt;&gt;0,6,"")</f>
        <v>6</v>
      </c>
      <c r="DF849" s="12">
        <f t="shared" si="82"/>
        <v>2</v>
      </c>
      <c r="DG849" s="12" t="e">
        <f>IF(Wedstrijden!#REF!="x","L","")</f>
        <v>#REF!</v>
      </c>
      <c r="DH849" s="12" t="e">
        <f>IF(Wedstrijden!#REF!="x","M","")</f>
        <v>#REF!</v>
      </c>
      <c r="DI849" s="12" t="e">
        <f>IF(Wedstrijden!#REF!="x","Z","")</f>
        <v>#REF!</v>
      </c>
      <c r="DJ849" s="12" t="e">
        <f>IF(Wedstrijden!#REF!="x","Z","")</f>
        <v>#REF!</v>
      </c>
      <c r="DK849" s="12">
        <f>IF(COUNTA(Wedstrijden!#REF!)&lt;&gt;0,6,"")</f>
        <v>6</v>
      </c>
      <c r="DL849" s="12">
        <f t="shared" si="83"/>
        <v>1</v>
      </c>
      <c r="DM849" s="12" t="e">
        <f>IF(Wedstrijden!#REF!="x","L","")</f>
        <v>#REF!</v>
      </c>
      <c r="DN849" s="12" t="e">
        <f>IF(Wedstrijden!#REF!="x","M","")</f>
        <v>#REF!</v>
      </c>
      <c r="DO849" s="12" t="e">
        <f>IF(Wedstrijden!#REF!="x","Z","")</f>
        <v>#REF!</v>
      </c>
      <c r="DP849" s="12" t="e">
        <f>IF(Wedstrijden!#REF!="x","Z","")</f>
        <v>#REF!</v>
      </c>
    </row>
    <row r="850" spans="1:120" ht="15" x14ac:dyDescent="0.25">
      <c r="A850" s="14">
        <f>Wedstrijden!A861</f>
        <v>0</v>
      </c>
      <c r="B850" s="12" t="str">
        <f>IFERROR(VLOOKUP(Wedstrijden!C861,Wedstrijdlocaties!$B$2:$E$500,2,FALSE),"")</f>
        <v/>
      </c>
      <c r="C850" s="12" t="str">
        <f>Wedstrijden!D861</f>
        <v/>
      </c>
      <c r="D850" s="12" t="str">
        <f>IFERROR(VLOOKUP(Wedstrijden!E861,Organisaties!$B$2:$C$500,2,FALSE),"")</f>
        <v/>
      </c>
      <c r="E850" s="12" t="str">
        <f>IFERROR(VLOOKUP(Wedstrijden!E861,Organisaties!$B$2:$G$500,5,FALSE),"")</f>
        <v/>
      </c>
      <c r="F850" s="12" t="e">
        <f>IF(Wedstrijden!#REF!&lt;&gt;"",Wedstrijden!#REF!,"")</f>
        <v>#REF!</v>
      </c>
      <c r="G850" s="12">
        <f>IF(Wedstrijden!K861="Indoor",1,0)</f>
        <v>0</v>
      </c>
      <c r="H850" s="12">
        <f>Wedstrijden!L861</f>
        <v>0</v>
      </c>
      <c r="I850" s="12" t="str">
        <f>IF(Wedstrijden!J861="Nee",0,IF(Wedstrijden!J861="Ja",1,""))</f>
        <v/>
      </c>
      <c r="J850" s="12" t="str">
        <f>IF(Wedstrijden!M861&lt;&gt;"",Wedstrijden!M861,"")</f>
        <v/>
      </c>
      <c r="BJ850" s="12">
        <f>IF(COUNTA(Wedstrijden!#REF!)&lt;&gt;0,1,"")</f>
        <v>1</v>
      </c>
      <c r="BK850" s="12">
        <f t="shared" si="78"/>
        <v>2</v>
      </c>
      <c r="BL850" s="12" t="e">
        <f>IF(Wedstrijden!#REF!="x","AA","")</f>
        <v>#REF!</v>
      </c>
      <c r="BM850" s="12" t="e">
        <f>IF(Wedstrijden!#REF!="x","A","")</f>
        <v>#REF!</v>
      </c>
      <c r="BN850" s="12" t="e">
        <f>IF(Wedstrijden!#REF!="x","B1","")</f>
        <v>#REF!</v>
      </c>
      <c r="BO850" s="12" t="e">
        <f>IF(Wedstrijden!#REF!="x","BB","")</f>
        <v>#REF!</v>
      </c>
      <c r="BP850" s="12" t="e">
        <f>IF(Wedstrijden!#REF!="x","B","")</f>
        <v>#REF!</v>
      </c>
      <c r="BQ850" s="12" t="e">
        <f>IF(Wedstrijden!#REF!="x","L1","")</f>
        <v>#REF!</v>
      </c>
      <c r="BR850" s="12" t="e">
        <f>IF(Wedstrijden!#REF!="x","L2","")</f>
        <v>#REF!</v>
      </c>
      <c r="BS850" s="12" t="e">
        <f>IF(Wedstrijden!#REF!="x","M1","")</f>
        <v>#REF!</v>
      </c>
      <c r="BT850" s="12" t="e">
        <f>IF(Wedstrijden!#REF!="x","M2","")</f>
        <v>#REF!</v>
      </c>
      <c r="BU850" s="12" t="e">
        <f>IF(Wedstrijden!#REF!="x","Z1","")</f>
        <v>#REF!</v>
      </c>
      <c r="BV850" s="12" t="e">
        <f>IF(Wedstrijden!#REF!="x","Z2","")</f>
        <v>#REF!</v>
      </c>
      <c r="BW850" s="12">
        <f>IF(COUNTA(Wedstrijden!#REF!)&lt;&gt;0,1,"")</f>
        <v>1</v>
      </c>
      <c r="BX850" s="12">
        <f t="shared" si="79"/>
        <v>1</v>
      </c>
      <c r="BY850" s="12" t="e">
        <f>IF(Wedstrijden!#REF!="x","BB","")</f>
        <v>#REF!</v>
      </c>
      <c r="BZ850" s="12" t="e">
        <f>IF(Wedstrijden!#REF!="x","B","")</f>
        <v>#REF!</v>
      </c>
      <c r="CA850" s="12" t="e">
        <f>IF(Wedstrijden!#REF!="x","L1","")</f>
        <v>#REF!</v>
      </c>
      <c r="CB850" s="12" t="e">
        <f>IF(Wedstrijden!#REF!="x","L2","")</f>
        <v>#REF!</v>
      </c>
      <c r="CC850" s="12" t="e">
        <f>IF(Wedstrijden!#REF!="x","M1","")</f>
        <v>#REF!</v>
      </c>
      <c r="CD850" s="12" t="e">
        <f>IF(Wedstrijden!#REF!="x","M2","")</f>
        <v>#REF!</v>
      </c>
      <c r="CE850" s="12" t="e">
        <f>IF(Wedstrijden!#REF!="x","Z1","")</f>
        <v>#REF!</v>
      </c>
      <c r="CF850" s="12" t="e">
        <f>IF(Wedstrijden!#REF!="x","Z2","")</f>
        <v>#REF!</v>
      </c>
      <c r="CG850" s="12" t="e">
        <f>IF(Wedstrijden!#REF!="x","ZZL","")</f>
        <v>#REF!</v>
      </c>
      <c r="CL850" s="12">
        <f>IF(COUNTA(Wedstrijden!#REF!)&lt;&gt;0,2,"")</f>
        <v>2</v>
      </c>
      <c r="CM850" s="12">
        <f t="shared" si="80"/>
        <v>2</v>
      </c>
      <c r="CN850" s="12" t="e">
        <f>IF(Wedstrijden!#REF!="x","AA","")</f>
        <v>#REF!</v>
      </c>
      <c r="CO850" s="12" t="e">
        <f>IF(Wedstrijden!#REF!="x","A","")</f>
        <v>#REF!</v>
      </c>
      <c r="CP850" s="12" t="e">
        <f>IF(Wedstrijden!#REF!="x","BB","")</f>
        <v>#REF!</v>
      </c>
      <c r="CQ850" s="12" t="e">
        <f>IF(Wedstrijden!#REF!="x","B","")</f>
        <v>#REF!</v>
      </c>
      <c r="CR850" s="12" t="e">
        <f>IF(Wedstrijden!#REF!="x","L","")</f>
        <v>#REF!</v>
      </c>
      <c r="CS850" s="12" t="e">
        <f>IF(Wedstrijden!#REF!="x","M","")</f>
        <v>#REF!</v>
      </c>
      <c r="CT850" s="12" t="e">
        <f>IF(Wedstrijden!#REF!="x","Z","")</f>
        <v>#REF!</v>
      </c>
      <c r="CU850" s="12" t="e">
        <f>IF(Wedstrijden!#REF!="x","ZZ","")</f>
        <v>#REF!</v>
      </c>
      <c r="CV850" s="12">
        <f>IF(COUNTA(Wedstrijden!#REF!)&lt;&gt;0,2,"")</f>
        <v>2</v>
      </c>
      <c r="CW850" s="12">
        <f t="shared" si="81"/>
        <v>1</v>
      </c>
      <c r="CX850" s="12" t="e">
        <f>IF(Wedstrijden!#REF!="x","BB","")</f>
        <v>#REF!</v>
      </c>
      <c r="CY850" s="12" t="e">
        <f>IF(Wedstrijden!#REF!="x","B","")</f>
        <v>#REF!</v>
      </c>
      <c r="CZ850" s="12" t="e">
        <f>IF(Wedstrijden!#REF!="x","L","")</f>
        <v>#REF!</v>
      </c>
      <c r="DA850" s="12" t="e">
        <f>IF(Wedstrijden!#REF!="x","M","")</f>
        <v>#REF!</v>
      </c>
      <c r="DB850" s="12" t="e">
        <f>IF(Wedstrijden!#REF!="x","Z","")</f>
        <v>#REF!</v>
      </c>
      <c r="DC850" s="12" t="e">
        <f>IF(Wedstrijden!#REF!="x","ZZ","")</f>
        <v>#REF!</v>
      </c>
      <c r="DD850" s="12" t="e">
        <f>IF(Wedstrijden!#REF!="x","1.40","")</f>
        <v>#REF!</v>
      </c>
      <c r="DE850" s="12">
        <f>IF(COUNTA(Wedstrijden!#REF!)&lt;&gt;0,6,"")</f>
        <v>6</v>
      </c>
      <c r="DF850" s="12">
        <f t="shared" si="82"/>
        <v>2</v>
      </c>
      <c r="DG850" s="12" t="e">
        <f>IF(Wedstrijden!#REF!="x","L","")</f>
        <v>#REF!</v>
      </c>
      <c r="DH850" s="12" t="e">
        <f>IF(Wedstrijden!#REF!="x","M","")</f>
        <v>#REF!</v>
      </c>
      <c r="DI850" s="12" t="e">
        <f>IF(Wedstrijden!#REF!="x","Z","")</f>
        <v>#REF!</v>
      </c>
      <c r="DJ850" s="12" t="e">
        <f>IF(Wedstrijden!#REF!="x","Z","")</f>
        <v>#REF!</v>
      </c>
      <c r="DK850" s="12">
        <f>IF(COUNTA(Wedstrijden!#REF!)&lt;&gt;0,6,"")</f>
        <v>6</v>
      </c>
      <c r="DL850" s="12">
        <f t="shared" si="83"/>
        <v>1</v>
      </c>
      <c r="DM850" s="12" t="e">
        <f>IF(Wedstrijden!#REF!="x","L","")</f>
        <v>#REF!</v>
      </c>
      <c r="DN850" s="12" t="e">
        <f>IF(Wedstrijden!#REF!="x","M","")</f>
        <v>#REF!</v>
      </c>
      <c r="DO850" s="12" t="e">
        <f>IF(Wedstrijden!#REF!="x","Z","")</f>
        <v>#REF!</v>
      </c>
      <c r="DP850" s="12" t="e">
        <f>IF(Wedstrijden!#REF!="x","Z","")</f>
        <v>#REF!</v>
      </c>
    </row>
    <row r="851" spans="1:120" ht="15" x14ac:dyDescent="0.25">
      <c r="A851" s="14">
        <f>Wedstrijden!A862</f>
        <v>0</v>
      </c>
      <c r="B851" s="12" t="str">
        <f>IFERROR(VLOOKUP(Wedstrijden!C862,Wedstrijdlocaties!$B$2:$E$500,2,FALSE),"")</f>
        <v/>
      </c>
      <c r="C851" s="12" t="str">
        <f>Wedstrijden!D862</f>
        <v/>
      </c>
      <c r="D851" s="12" t="str">
        <f>IFERROR(VLOOKUP(Wedstrijden!E862,Organisaties!$B$2:$C$500,2,FALSE),"")</f>
        <v/>
      </c>
      <c r="E851" s="12" t="str">
        <f>IFERROR(VLOOKUP(Wedstrijden!E862,Organisaties!$B$2:$G$500,5,FALSE),"")</f>
        <v/>
      </c>
      <c r="F851" s="12" t="e">
        <f>IF(Wedstrijden!#REF!&lt;&gt;"",Wedstrijden!#REF!,"")</f>
        <v>#REF!</v>
      </c>
      <c r="G851" s="12">
        <f>IF(Wedstrijden!K862="Indoor",1,0)</f>
        <v>0</v>
      </c>
      <c r="H851" s="12">
        <f>Wedstrijden!L862</f>
        <v>0</v>
      </c>
      <c r="I851" s="12" t="str">
        <f>IF(Wedstrijden!J862="Nee",0,IF(Wedstrijden!J862="Ja",1,""))</f>
        <v/>
      </c>
      <c r="J851" s="12" t="str">
        <f>IF(Wedstrijden!M862&lt;&gt;"",Wedstrijden!M862,"")</f>
        <v/>
      </c>
      <c r="BJ851" s="12">
        <f>IF(COUNTA(Wedstrijden!#REF!)&lt;&gt;0,1,"")</f>
        <v>1</v>
      </c>
      <c r="BK851" s="12">
        <f t="shared" si="78"/>
        <v>2</v>
      </c>
      <c r="BL851" s="12" t="e">
        <f>IF(Wedstrijden!#REF!="x","AA","")</f>
        <v>#REF!</v>
      </c>
      <c r="BM851" s="12" t="e">
        <f>IF(Wedstrijden!#REF!="x","A","")</f>
        <v>#REF!</v>
      </c>
      <c r="BN851" s="12" t="e">
        <f>IF(Wedstrijden!#REF!="x","B1","")</f>
        <v>#REF!</v>
      </c>
      <c r="BO851" s="12" t="e">
        <f>IF(Wedstrijden!#REF!="x","BB","")</f>
        <v>#REF!</v>
      </c>
      <c r="BP851" s="12" t="e">
        <f>IF(Wedstrijden!#REF!="x","B","")</f>
        <v>#REF!</v>
      </c>
      <c r="BQ851" s="12" t="e">
        <f>IF(Wedstrijden!#REF!="x","L1","")</f>
        <v>#REF!</v>
      </c>
      <c r="BR851" s="12" t="e">
        <f>IF(Wedstrijden!#REF!="x","L2","")</f>
        <v>#REF!</v>
      </c>
      <c r="BS851" s="12" t="e">
        <f>IF(Wedstrijden!#REF!="x","M1","")</f>
        <v>#REF!</v>
      </c>
      <c r="BT851" s="12" t="e">
        <f>IF(Wedstrijden!#REF!="x","M2","")</f>
        <v>#REF!</v>
      </c>
      <c r="BU851" s="12" t="e">
        <f>IF(Wedstrijden!#REF!="x","Z1","")</f>
        <v>#REF!</v>
      </c>
      <c r="BV851" s="12" t="e">
        <f>IF(Wedstrijden!#REF!="x","Z2","")</f>
        <v>#REF!</v>
      </c>
      <c r="BW851" s="12">
        <f>IF(COUNTA(Wedstrijden!#REF!)&lt;&gt;0,1,"")</f>
        <v>1</v>
      </c>
      <c r="BX851" s="12">
        <f t="shared" si="79"/>
        <v>1</v>
      </c>
      <c r="BY851" s="12" t="e">
        <f>IF(Wedstrijden!#REF!="x","BB","")</f>
        <v>#REF!</v>
      </c>
      <c r="BZ851" s="12" t="e">
        <f>IF(Wedstrijden!#REF!="x","B","")</f>
        <v>#REF!</v>
      </c>
      <c r="CA851" s="12" t="e">
        <f>IF(Wedstrijden!#REF!="x","L1","")</f>
        <v>#REF!</v>
      </c>
      <c r="CB851" s="12" t="e">
        <f>IF(Wedstrijden!#REF!="x","L2","")</f>
        <v>#REF!</v>
      </c>
      <c r="CC851" s="12" t="e">
        <f>IF(Wedstrijden!#REF!="x","M1","")</f>
        <v>#REF!</v>
      </c>
      <c r="CD851" s="12" t="e">
        <f>IF(Wedstrijden!#REF!="x","M2","")</f>
        <v>#REF!</v>
      </c>
      <c r="CE851" s="12" t="e">
        <f>IF(Wedstrijden!#REF!="x","Z1","")</f>
        <v>#REF!</v>
      </c>
      <c r="CF851" s="12" t="e">
        <f>IF(Wedstrijden!#REF!="x","Z2","")</f>
        <v>#REF!</v>
      </c>
      <c r="CG851" s="12" t="e">
        <f>IF(Wedstrijden!#REF!="x","ZZL","")</f>
        <v>#REF!</v>
      </c>
      <c r="CL851" s="12">
        <f>IF(COUNTA(Wedstrijden!#REF!)&lt;&gt;0,2,"")</f>
        <v>2</v>
      </c>
      <c r="CM851" s="12">
        <f t="shared" si="80"/>
        <v>2</v>
      </c>
      <c r="CN851" s="12" t="e">
        <f>IF(Wedstrijden!#REF!="x","AA","")</f>
        <v>#REF!</v>
      </c>
      <c r="CO851" s="12" t="e">
        <f>IF(Wedstrijden!#REF!="x","A","")</f>
        <v>#REF!</v>
      </c>
      <c r="CP851" s="12" t="e">
        <f>IF(Wedstrijden!#REF!="x","BB","")</f>
        <v>#REF!</v>
      </c>
      <c r="CQ851" s="12" t="e">
        <f>IF(Wedstrijden!#REF!="x","B","")</f>
        <v>#REF!</v>
      </c>
      <c r="CR851" s="12" t="e">
        <f>IF(Wedstrijden!#REF!="x","L","")</f>
        <v>#REF!</v>
      </c>
      <c r="CS851" s="12" t="e">
        <f>IF(Wedstrijden!#REF!="x","M","")</f>
        <v>#REF!</v>
      </c>
      <c r="CT851" s="12" t="e">
        <f>IF(Wedstrijden!#REF!="x","Z","")</f>
        <v>#REF!</v>
      </c>
      <c r="CU851" s="12" t="e">
        <f>IF(Wedstrijden!#REF!="x","ZZ","")</f>
        <v>#REF!</v>
      </c>
      <c r="CV851" s="12">
        <f>IF(COUNTA(Wedstrijden!#REF!)&lt;&gt;0,2,"")</f>
        <v>2</v>
      </c>
      <c r="CW851" s="12">
        <f t="shared" si="81"/>
        <v>1</v>
      </c>
      <c r="CX851" s="12" t="e">
        <f>IF(Wedstrijden!#REF!="x","BB","")</f>
        <v>#REF!</v>
      </c>
      <c r="CY851" s="12" t="e">
        <f>IF(Wedstrijden!#REF!="x","B","")</f>
        <v>#REF!</v>
      </c>
      <c r="CZ851" s="12" t="e">
        <f>IF(Wedstrijden!#REF!="x","L","")</f>
        <v>#REF!</v>
      </c>
      <c r="DA851" s="12" t="e">
        <f>IF(Wedstrijden!#REF!="x","M","")</f>
        <v>#REF!</v>
      </c>
      <c r="DB851" s="12" t="e">
        <f>IF(Wedstrijden!#REF!="x","Z","")</f>
        <v>#REF!</v>
      </c>
      <c r="DC851" s="12" t="e">
        <f>IF(Wedstrijden!#REF!="x","ZZ","")</f>
        <v>#REF!</v>
      </c>
      <c r="DD851" s="12" t="e">
        <f>IF(Wedstrijden!#REF!="x","1.40","")</f>
        <v>#REF!</v>
      </c>
      <c r="DE851" s="12">
        <f>IF(COUNTA(Wedstrijden!#REF!)&lt;&gt;0,6,"")</f>
        <v>6</v>
      </c>
      <c r="DF851" s="12">
        <f t="shared" si="82"/>
        <v>2</v>
      </c>
      <c r="DG851" s="12" t="e">
        <f>IF(Wedstrijden!#REF!="x","L","")</f>
        <v>#REF!</v>
      </c>
      <c r="DH851" s="12" t="e">
        <f>IF(Wedstrijden!#REF!="x","M","")</f>
        <v>#REF!</v>
      </c>
      <c r="DI851" s="12" t="e">
        <f>IF(Wedstrijden!#REF!="x","Z","")</f>
        <v>#REF!</v>
      </c>
      <c r="DJ851" s="12" t="e">
        <f>IF(Wedstrijden!#REF!="x","Z","")</f>
        <v>#REF!</v>
      </c>
      <c r="DK851" s="12">
        <f>IF(COUNTA(Wedstrijden!#REF!)&lt;&gt;0,6,"")</f>
        <v>6</v>
      </c>
      <c r="DL851" s="12">
        <f t="shared" si="83"/>
        <v>1</v>
      </c>
      <c r="DM851" s="12" t="e">
        <f>IF(Wedstrijden!#REF!="x","L","")</f>
        <v>#REF!</v>
      </c>
      <c r="DN851" s="12" t="e">
        <f>IF(Wedstrijden!#REF!="x","M","")</f>
        <v>#REF!</v>
      </c>
      <c r="DO851" s="12" t="e">
        <f>IF(Wedstrijden!#REF!="x","Z","")</f>
        <v>#REF!</v>
      </c>
      <c r="DP851" s="12" t="e">
        <f>IF(Wedstrijden!#REF!="x","Z","")</f>
        <v>#REF!</v>
      </c>
    </row>
    <row r="852" spans="1:120" ht="15" x14ac:dyDescent="0.25">
      <c r="A852" s="14">
        <f>Wedstrijden!A863</f>
        <v>0</v>
      </c>
      <c r="B852" s="12" t="str">
        <f>IFERROR(VLOOKUP(Wedstrijden!C863,Wedstrijdlocaties!$B$2:$E$500,2,FALSE),"")</f>
        <v/>
      </c>
      <c r="C852" s="12" t="str">
        <f>Wedstrijden!D863</f>
        <v/>
      </c>
      <c r="D852" s="12" t="str">
        <f>IFERROR(VLOOKUP(Wedstrijden!E863,Organisaties!$B$2:$C$500,2,FALSE),"")</f>
        <v/>
      </c>
      <c r="E852" s="12" t="str">
        <f>IFERROR(VLOOKUP(Wedstrijden!E863,Organisaties!$B$2:$G$500,5,FALSE),"")</f>
        <v/>
      </c>
      <c r="F852" s="12" t="e">
        <f>IF(Wedstrijden!#REF!&lt;&gt;"",Wedstrijden!#REF!,"")</f>
        <v>#REF!</v>
      </c>
      <c r="G852" s="12">
        <f>IF(Wedstrijden!K863="Indoor",1,0)</f>
        <v>0</v>
      </c>
      <c r="H852" s="12">
        <f>Wedstrijden!L863</f>
        <v>0</v>
      </c>
      <c r="I852" s="12" t="str">
        <f>IF(Wedstrijden!J863="Nee",0,IF(Wedstrijden!J863="Ja",1,""))</f>
        <v/>
      </c>
      <c r="J852" s="12" t="str">
        <f>IF(Wedstrijden!M863&lt;&gt;"",Wedstrijden!M863,"")</f>
        <v/>
      </c>
      <c r="BJ852" s="12">
        <f>IF(COUNTA(Wedstrijden!#REF!)&lt;&gt;0,1,"")</f>
        <v>1</v>
      </c>
      <c r="BK852" s="12">
        <f t="shared" si="78"/>
        <v>2</v>
      </c>
      <c r="BL852" s="12" t="e">
        <f>IF(Wedstrijden!#REF!="x","AA","")</f>
        <v>#REF!</v>
      </c>
      <c r="BM852" s="12" t="e">
        <f>IF(Wedstrijden!#REF!="x","A","")</f>
        <v>#REF!</v>
      </c>
      <c r="BN852" s="12" t="e">
        <f>IF(Wedstrijden!#REF!="x","B1","")</f>
        <v>#REF!</v>
      </c>
      <c r="BO852" s="12" t="e">
        <f>IF(Wedstrijden!#REF!="x","BB","")</f>
        <v>#REF!</v>
      </c>
      <c r="BP852" s="12" t="e">
        <f>IF(Wedstrijden!#REF!="x","B","")</f>
        <v>#REF!</v>
      </c>
      <c r="BQ852" s="12" t="e">
        <f>IF(Wedstrijden!#REF!="x","L1","")</f>
        <v>#REF!</v>
      </c>
      <c r="BR852" s="12" t="e">
        <f>IF(Wedstrijden!#REF!="x","L2","")</f>
        <v>#REF!</v>
      </c>
      <c r="BS852" s="12" t="e">
        <f>IF(Wedstrijden!#REF!="x","M1","")</f>
        <v>#REF!</v>
      </c>
      <c r="BT852" s="12" t="e">
        <f>IF(Wedstrijden!#REF!="x","M2","")</f>
        <v>#REF!</v>
      </c>
      <c r="BU852" s="12" t="e">
        <f>IF(Wedstrijden!#REF!="x","Z1","")</f>
        <v>#REF!</v>
      </c>
      <c r="BV852" s="12" t="e">
        <f>IF(Wedstrijden!#REF!="x","Z2","")</f>
        <v>#REF!</v>
      </c>
      <c r="BW852" s="12">
        <f>IF(COUNTA(Wedstrijden!#REF!)&lt;&gt;0,1,"")</f>
        <v>1</v>
      </c>
      <c r="BX852" s="12">
        <f t="shared" si="79"/>
        <v>1</v>
      </c>
      <c r="BY852" s="12" t="e">
        <f>IF(Wedstrijden!#REF!="x","BB","")</f>
        <v>#REF!</v>
      </c>
      <c r="BZ852" s="12" t="e">
        <f>IF(Wedstrijden!#REF!="x","B","")</f>
        <v>#REF!</v>
      </c>
      <c r="CA852" s="12" t="e">
        <f>IF(Wedstrijden!#REF!="x","L1","")</f>
        <v>#REF!</v>
      </c>
      <c r="CB852" s="12" t="e">
        <f>IF(Wedstrijden!#REF!="x","L2","")</f>
        <v>#REF!</v>
      </c>
      <c r="CC852" s="12" t="e">
        <f>IF(Wedstrijden!#REF!="x","M1","")</f>
        <v>#REF!</v>
      </c>
      <c r="CD852" s="12" t="e">
        <f>IF(Wedstrijden!#REF!="x","M2","")</f>
        <v>#REF!</v>
      </c>
      <c r="CE852" s="12" t="e">
        <f>IF(Wedstrijden!#REF!="x","Z1","")</f>
        <v>#REF!</v>
      </c>
      <c r="CF852" s="12" t="e">
        <f>IF(Wedstrijden!#REF!="x","Z2","")</f>
        <v>#REF!</v>
      </c>
      <c r="CG852" s="12" t="e">
        <f>IF(Wedstrijden!#REF!="x","ZZL","")</f>
        <v>#REF!</v>
      </c>
      <c r="CL852" s="12">
        <f>IF(COUNTA(Wedstrijden!#REF!)&lt;&gt;0,2,"")</f>
        <v>2</v>
      </c>
      <c r="CM852" s="12">
        <f t="shared" si="80"/>
        <v>2</v>
      </c>
      <c r="CN852" s="12" t="e">
        <f>IF(Wedstrijden!#REF!="x","AA","")</f>
        <v>#REF!</v>
      </c>
      <c r="CO852" s="12" t="e">
        <f>IF(Wedstrijden!#REF!="x","A","")</f>
        <v>#REF!</v>
      </c>
      <c r="CP852" s="12" t="e">
        <f>IF(Wedstrijden!#REF!="x","BB","")</f>
        <v>#REF!</v>
      </c>
      <c r="CQ852" s="12" t="e">
        <f>IF(Wedstrijden!#REF!="x","B","")</f>
        <v>#REF!</v>
      </c>
      <c r="CR852" s="12" t="e">
        <f>IF(Wedstrijden!#REF!="x","L","")</f>
        <v>#REF!</v>
      </c>
      <c r="CS852" s="12" t="e">
        <f>IF(Wedstrijden!#REF!="x","M","")</f>
        <v>#REF!</v>
      </c>
      <c r="CT852" s="12" t="e">
        <f>IF(Wedstrijden!#REF!="x","Z","")</f>
        <v>#REF!</v>
      </c>
      <c r="CU852" s="12" t="e">
        <f>IF(Wedstrijden!#REF!="x","ZZ","")</f>
        <v>#REF!</v>
      </c>
      <c r="CV852" s="12">
        <f>IF(COUNTA(Wedstrijden!#REF!)&lt;&gt;0,2,"")</f>
        <v>2</v>
      </c>
      <c r="CW852" s="12">
        <f t="shared" si="81"/>
        <v>1</v>
      </c>
      <c r="CX852" s="12" t="e">
        <f>IF(Wedstrijden!#REF!="x","BB","")</f>
        <v>#REF!</v>
      </c>
      <c r="CY852" s="12" t="e">
        <f>IF(Wedstrijden!#REF!="x","B","")</f>
        <v>#REF!</v>
      </c>
      <c r="CZ852" s="12" t="e">
        <f>IF(Wedstrijden!#REF!="x","L","")</f>
        <v>#REF!</v>
      </c>
      <c r="DA852" s="12" t="e">
        <f>IF(Wedstrijden!#REF!="x","M","")</f>
        <v>#REF!</v>
      </c>
      <c r="DB852" s="12" t="e">
        <f>IF(Wedstrijden!#REF!="x","Z","")</f>
        <v>#REF!</v>
      </c>
      <c r="DC852" s="12" t="e">
        <f>IF(Wedstrijden!#REF!="x","ZZ","")</f>
        <v>#REF!</v>
      </c>
      <c r="DD852" s="12" t="e">
        <f>IF(Wedstrijden!#REF!="x","1.40","")</f>
        <v>#REF!</v>
      </c>
      <c r="DE852" s="12">
        <f>IF(COUNTA(Wedstrijden!#REF!)&lt;&gt;0,6,"")</f>
        <v>6</v>
      </c>
      <c r="DF852" s="12">
        <f t="shared" si="82"/>
        <v>2</v>
      </c>
      <c r="DG852" s="12" t="e">
        <f>IF(Wedstrijden!#REF!="x","L","")</f>
        <v>#REF!</v>
      </c>
      <c r="DH852" s="12" t="e">
        <f>IF(Wedstrijden!#REF!="x","M","")</f>
        <v>#REF!</v>
      </c>
      <c r="DI852" s="12" t="e">
        <f>IF(Wedstrijden!#REF!="x","Z","")</f>
        <v>#REF!</v>
      </c>
      <c r="DJ852" s="12" t="e">
        <f>IF(Wedstrijden!#REF!="x","Z","")</f>
        <v>#REF!</v>
      </c>
      <c r="DK852" s="12">
        <f>IF(COUNTA(Wedstrijden!#REF!)&lt;&gt;0,6,"")</f>
        <v>6</v>
      </c>
      <c r="DL852" s="12">
        <f t="shared" si="83"/>
        <v>1</v>
      </c>
      <c r="DM852" s="12" t="e">
        <f>IF(Wedstrijden!#REF!="x","L","")</f>
        <v>#REF!</v>
      </c>
      <c r="DN852" s="12" t="e">
        <f>IF(Wedstrijden!#REF!="x","M","")</f>
        <v>#REF!</v>
      </c>
      <c r="DO852" s="12" t="e">
        <f>IF(Wedstrijden!#REF!="x","Z","")</f>
        <v>#REF!</v>
      </c>
      <c r="DP852" s="12" t="e">
        <f>IF(Wedstrijden!#REF!="x","Z","")</f>
        <v>#REF!</v>
      </c>
    </row>
    <row r="853" spans="1:120" ht="15" x14ac:dyDescent="0.25">
      <c r="A853" s="14">
        <f>Wedstrijden!A864</f>
        <v>0</v>
      </c>
      <c r="B853" s="12" t="str">
        <f>IFERROR(VLOOKUP(Wedstrijden!C864,Wedstrijdlocaties!$B$2:$E$500,2,FALSE),"")</f>
        <v/>
      </c>
      <c r="C853" s="12" t="str">
        <f>Wedstrijden!D864</f>
        <v/>
      </c>
      <c r="D853" s="12" t="str">
        <f>IFERROR(VLOOKUP(Wedstrijden!E864,Organisaties!$B$2:$C$500,2,FALSE),"")</f>
        <v/>
      </c>
      <c r="E853" s="12" t="str">
        <f>IFERROR(VLOOKUP(Wedstrijden!E864,Organisaties!$B$2:$G$500,5,FALSE),"")</f>
        <v/>
      </c>
      <c r="F853" s="12" t="e">
        <f>IF(Wedstrijden!#REF!&lt;&gt;"",Wedstrijden!#REF!,"")</f>
        <v>#REF!</v>
      </c>
      <c r="G853" s="12">
        <f>IF(Wedstrijden!K864="Indoor",1,0)</f>
        <v>0</v>
      </c>
      <c r="H853" s="12">
        <f>Wedstrijden!L864</f>
        <v>0</v>
      </c>
      <c r="I853" s="12" t="str">
        <f>IF(Wedstrijden!J864="Nee",0,IF(Wedstrijden!J864="Ja",1,""))</f>
        <v/>
      </c>
      <c r="J853" s="12" t="str">
        <f>IF(Wedstrijden!M864&lt;&gt;"",Wedstrijden!M864,"")</f>
        <v/>
      </c>
      <c r="BJ853" s="12">
        <f>IF(COUNTA(Wedstrijden!#REF!)&lt;&gt;0,1,"")</f>
        <v>1</v>
      </c>
      <c r="BK853" s="12">
        <f t="shared" si="78"/>
        <v>2</v>
      </c>
      <c r="BL853" s="12" t="e">
        <f>IF(Wedstrijden!#REF!="x","AA","")</f>
        <v>#REF!</v>
      </c>
      <c r="BM853" s="12" t="e">
        <f>IF(Wedstrijden!#REF!="x","A","")</f>
        <v>#REF!</v>
      </c>
      <c r="BN853" s="12" t="e">
        <f>IF(Wedstrijden!#REF!="x","B1","")</f>
        <v>#REF!</v>
      </c>
      <c r="BO853" s="12" t="e">
        <f>IF(Wedstrijden!#REF!="x","BB","")</f>
        <v>#REF!</v>
      </c>
      <c r="BP853" s="12" t="e">
        <f>IF(Wedstrijden!#REF!="x","B","")</f>
        <v>#REF!</v>
      </c>
      <c r="BQ853" s="12" t="e">
        <f>IF(Wedstrijden!#REF!="x","L1","")</f>
        <v>#REF!</v>
      </c>
      <c r="BR853" s="12" t="e">
        <f>IF(Wedstrijden!#REF!="x","L2","")</f>
        <v>#REF!</v>
      </c>
      <c r="BS853" s="12" t="e">
        <f>IF(Wedstrijden!#REF!="x","M1","")</f>
        <v>#REF!</v>
      </c>
      <c r="BT853" s="12" t="e">
        <f>IF(Wedstrijden!#REF!="x","M2","")</f>
        <v>#REF!</v>
      </c>
      <c r="BU853" s="12" t="e">
        <f>IF(Wedstrijden!#REF!="x","Z1","")</f>
        <v>#REF!</v>
      </c>
      <c r="BV853" s="12" t="e">
        <f>IF(Wedstrijden!#REF!="x","Z2","")</f>
        <v>#REF!</v>
      </c>
      <c r="BW853" s="12">
        <f>IF(COUNTA(Wedstrijden!#REF!)&lt;&gt;0,1,"")</f>
        <v>1</v>
      </c>
      <c r="BX853" s="12">
        <f t="shared" si="79"/>
        <v>1</v>
      </c>
      <c r="BY853" s="12" t="e">
        <f>IF(Wedstrijden!#REF!="x","BB","")</f>
        <v>#REF!</v>
      </c>
      <c r="BZ853" s="12" t="e">
        <f>IF(Wedstrijden!#REF!="x","B","")</f>
        <v>#REF!</v>
      </c>
      <c r="CA853" s="12" t="e">
        <f>IF(Wedstrijden!#REF!="x","L1","")</f>
        <v>#REF!</v>
      </c>
      <c r="CB853" s="12" t="e">
        <f>IF(Wedstrijden!#REF!="x","L2","")</f>
        <v>#REF!</v>
      </c>
      <c r="CC853" s="12" t="e">
        <f>IF(Wedstrijden!#REF!="x","M1","")</f>
        <v>#REF!</v>
      </c>
      <c r="CD853" s="12" t="e">
        <f>IF(Wedstrijden!#REF!="x","M2","")</f>
        <v>#REF!</v>
      </c>
      <c r="CE853" s="12" t="e">
        <f>IF(Wedstrijden!#REF!="x","Z1","")</f>
        <v>#REF!</v>
      </c>
      <c r="CF853" s="12" t="e">
        <f>IF(Wedstrijden!#REF!="x","Z2","")</f>
        <v>#REF!</v>
      </c>
      <c r="CG853" s="12" t="e">
        <f>IF(Wedstrijden!#REF!="x","ZZL","")</f>
        <v>#REF!</v>
      </c>
      <c r="CL853" s="12">
        <f>IF(COUNTA(Wedstrijden!#REF!)&lt;&gt;0,2,"")</f>
        <v>2</v>
      </c>
      <c r="CM853" s="12">
        <f t="shared" si="80"/>
        <v>2</v>
      </c>
      <c r="CN853" s="12" t="e">
        <f>IF(Wedstrijden!#REF!="x","AA","")</f>
        <v>#REF!</v>
      </c>
      <c r="CO853" s="12" t="e">
        <f>IF(Wedstrijden!#REF!="x","A","")</f>
        <v>#REF!</v>
      </c>
      <c r="CP853" s="12" t="e">
        <f>IF(Wedstrijden!#REF!="x","BB","")</f>
        <v>#REF!</v>
      </c>
      <c r="CQ853" s="12" t="e">
        <f>IF(Wedstrijden!#REF!="x","B","")</f>
        <v>#REF!</v>
      </c>
      <c r="CR853" s="12" t="e">
        <f>IF(Wedstrijden!#REF!="x","L","")</f>
        <v>#REF!</v>
      </c>
      <c r="CS853" s="12" t="e">
        <f>IF(Wedstrijden!#REF!="x","M","")</f>
        <v>#REF!</v>
      </c>
      <c r="CT853" s="12" t="e">
        <f>IF(Wedstrijden!#REF!="x","Z","")</f>
        <v>#REF!</v>
      </c>
      <c r="CU853" s="12" t="e">
        <f>IF(Wedstrijden!#REF!="x","ZZ","")</f>
        <v>#REF!</v>
      </c>
      <c r="CV853" s="12">
        <f>IF(COUNTA(Wedstrijden!#REF!)&lt;&gt;0,2,"")</f>
        <v>2</v>
      </c>
      <c r="CW853" s="12">
        <f t="shared" si="81"/>
        <v>1</v>
      </c>
      <c r="CX853" s="12" t="e">
        <f>IF(Wedstrijden!#REF!="x","BB","")</f>
        <v>#REF!</v>
      </c>
      <c r="CY853" s="12" t="e">
        <f>IF(Wedstrijden!#REF!="x","B","")</f>
        <v>#REF!</v>
      </c>
      <c r="CZ853" s="12" t="e">
        <f>IF(Wedstrijden!#REF!="x","L","")</f>
        <v>#REF!</v>
      </c>
      <c r="DA853" s="12" t="e">
        <f>IF(Wedstrijden!#REF!="x","M","")</f>
        <v>#REF!</v>
      </c>
      <c r="DB853" s="12" t="e">
        <f>IF(Wedstrijden!#REF!="x","Z","")</f>
        <v>#REF!</v>
      </c>
      <c r="DC853" s="12" t="e">
        <f>IF(Wedstrijden!#REF!="x","ZZ","")</f>
        <v>#REF!</v>
      </c>
      <c r="DD853" s="12" t="e">
        <f>IF(Wedstrijden!#REF!="x","1.40","")</f>
        <v>#REF!</v>
      </c>
      <c r="DE853" s="12">
        <f>IF(COUNTA(Wedstrijden!#REF!)&lt;&gt;0,6,"")</f>
        <v>6</v>
      </c>
      <c r="DF853" s="12">
        <f t="shared" si="82"/>
        <v>2</v>
      </c>
      <c r="DG853" s="12" t="e">
        <f>IF(Wedstrijden!#REF!="x","L","")</f>
        <v>#REF!</v>
      </c>
      <c r="DH853" s="12" t="e">
        <f>IF(Wedstrijden!#REF!="x","M","")</f>
        <v>#REF!</v>
      </c>
      <c r="DI853" s="12" t="e">
        <f>IF(Wedstrijden!#REF!="x","Z","")</f>
        <v>#REF!</v>
      </c>
      <c r="DJ853" s="12" t="e">
        <f>IF(Wedstrijden!#REF!="x","Z","")</f>
        <v>#REF!</v>
      </c>
      <c r="DK853" s="12">
        <f>IF(COUNTA(Wedstrijden!#REF!)&lt;&gt;0,6,"")</f>
        <v>6</v>
      </c>
      <c r="DL853" s="12">
        <f t="shared" si="83"/>
        <v>1</v>
      </c>
      <c r="DM853" s="12" t="e">
        <f>IF(Wedstrijden!#REF!="x","L","")</f>
        <v>#REF!</v>
      </c>
      <c r="DN853" s="12" t="e">
        <f>IF(Wedstrijden!#REF!="x","M","")</f>
        <v>#REF!</v>
      </c>
      <c r="DO853" s="12" t="e">
        <f>IF(Wedstrijden!#REF!="x","Z","")</f>
        <v>#REF!</v>
      </c>
      <c r="DP853" s="12" t="e">
        <f>IF(Wedstrijden!#REF!="x","Z","")</f>
        <v>#REF!</v>
      </c>
    </row>
    <row r="854" spans="1:120" ht="15" x14ac:dyDescent="0.25">
      <c r="A854" s="14">
        <f>Wedstrijden!A865</f>
        <v>0</v>
      </c>
      <c r="B854" s="12" t="str">
        <f>IFERROR(VLOOKUP(Wedstrijden!C865,Wedstrijdlocaties!$B$2:$E$500,2,FALSE),"")</f>
        <v/>
      </c>
      <c r="C854" s="12" t="str">
        <f>Wedstrijden!D865</f>
        <v/>
      </c>
      <c r="D854" s="12" t="str">
        <f>IFERROR(VLOOKUP(Wedstrijden!E865,Organisaties!$B$2:$C$500,2,FALSE),"")</f>
        <v/>
      </c>
      <c r="E854" s="12" t="str">
        <f>IFERROR(VLOOKUP(Wedstrijden!E865,Organisaties!$B$2:$G$500,5,FALSE),"")</f>
        <v/>
      </c>
      <c r="F854" s="12" t="e">
        <f>IF(Wedstrijden!#REF!&lt;&gt;"",Wedstrijden!#REF!,"")</f>
        <v>#REF!</v>
      </c>
      <c r="G854" s="12">
        <f>IF(Wedstrijden!K865="Indoor",1,0)</f>
        <v>0</v>
      </c>
      <c r="H854" s="12">
        <f>Wedstrijden!L865</f>
        <v>0</v>
      </c>
      <c r="I854" s="12" t="str">
        <f>IF(Wedstrijden!J865="Nee",0,IF(Wedstrijden!J865="Ja",1,""))</f>
        <v/>
      </c>
      <c r="J854" s="12" t="str">
        <f>IF(Wedstrijden!M865&lt;&gt;"",Wedstrijden!M865,"")</f>
        <v/>
      </c>
      <c r="BJ854" s="12">
        <f>IF(COUNTA(Wedstrijden!#REF!)&lt;&gt;0,1,"")</f>
        <v>1</v>
      </c>
      <c r="BK854" s="12">
        <f t="shared" si="78"/>
        <v>2</v>
      </c>
      <c r="BL854" s="12" t="e">
        <f>IF(Wedstrijden!#REF!="x","AA","")</f>
        <v>#REF!</v>
      </c>
      <c r="BM854" s="12" t="e">
        <f>IF(Wedstrijden!#REF!="x","A","")</f>
        <v>#REF!</v>
      </c>
      <c r="BN854" s="12" t="e">
        <f>IF(Wedstrijden!#REF!="x","B1","")</f>
        <v>#REF!</v>
      </c>
      <c r="BO854" s="12" t="e">
        <f>IF(Wedstrijden!#REF!="x","BB","")</f>
        <v>#REF!</v>
      </c>
      <c r="BP854" s="12" t="e">
        <f>IF(Wedstrijden!#REF!="x","B","")</f>
        <v>#REF!</v>
      </c>
      <c r="BQ854" s="12" t="e">
        <f>IF(Wedstrijden!#REF!="x","L1","")</f>
        <v>#REF!</v>
      </c>
      <c r="BR854" s="12" t="e">
        <f>IF(Wedstrijden!#REF!="x","L2","")</f>
        <v>#REF!</v>
      </c>
      <c r="BS854" s="12" t="e">
        <f>IF(Wedstrijden!#REF!="x","M1","")</f>
        <v>#REF!</v>
      </c>
      <c r="BT854" s="12" t="e">
        <f>IF(Wedstrijden!#REF!="x","M2","")</f>
        <v>#REF!</v>
      </c>
      <c r="BU854" s="12" t="e">
        <f>IF(Wedstrijden!#REF!="x","Z1","")</f>
        <v>#REF!</v>
      </c>
      <c r="BV854" s="12" t="e">
        <f>IF(Wedstrijden!#REF!="x","Z2","")</f>
        <v>#REF!</v>
      </c>
      <c r="BW854" s="12">
        <f>IF(COUNTA(Wedstrijden!#REF!)&lt;&gt;0,1,"")</f>
        <v>1</v>
      </c>
      <c r="BX854" s="12">
        <f t="shared" si="79"/>
        <v>1</v>
      </c>
      <c r="BY854" s="12" t="e">
        <f>IF(Wedstrijden!#REF!="x","BB","")</f>
        <v>#REF!</v>
      </c>
      <c r="BZ854" s="12" t="e">
        <f>IF(Wedstrijden!#REF!="x","B","")</f>
        <v>#REF!</v>
      </c>
      <c r="CA854" s="12" t="e">
        <f>IF(Wedstrijden!#REF!="x","L1","")</f>
        <v>#REF!</v>
      </c>
      <c r="CB854" s="12" t="e">
        <f>IF(Wedstrijden!#REF!="x","L2","")</f>
        <v>#REF!</v>
      </c>
      <c r="CC854" s="12" t="e">
        <f>IF(Wedstrijden!#REF!="x","M1","")</f>
        <v>#REF!</v>
      </c>
      <c r="CD854" s="12" t="e">
        <f>IF(Wedstrijden!#REF!="x","M2","")</f>
        <v>#REF!</v>
      </c>
      <c r="CE854" s="12" t="e">
        <f>IF(Wedstrijden!#REF!="x","Z1","")</f>
        <v>#REF!</v>
      </c>
      <c r="CF854" s="12" t="e">
        <f>IF(Wedstrijden!#REF!="x","Z2","")</f>
        <v>#REF!</v>
      </c>
      <c r="CG854" s="12" t="e">
        <f>IF(Wedstrijden!#REF!="x","ZZL","")</f>
        <v>#REF!</v>
      </c>
      <c r="CL854" s="12">
        <f>IF(COUNTA(Wedstrijden!#REF!)&lt;&gt;0,2,"")</f>
        <v>2</v>
      </c>
      <c r="CM854" s="12">
        <f t="shared" si="80"/>
        <v>2</v>
      </c>
      <c r="CN854" s="12" t="e">
        <f>IF(Wedstrijden!#REF!="x","AA","")</f>
        <v>#REF!</v>
      </c>
      <c r="CO854" s="12" t="e">
        <f>IF(Wedstrijden!#REF!="x","A","")</f>
        <v>#REF!</v>
      </c>
      <c r="CP854" s="12" t="e">
        <f>IF(Wedstrijden!#REF!="x","BB","")</f>
        <v>#REF!</v>
      </c>
      <c r="CQ854" s="12" t="e">
        <f>IF(Wedstrijden!#REF!="x","B","")</f>
        <v>#REF!</v>
      </c>
      <c r="CR854" s="12" t="e">
        <f>IF(Wedstrijden!#REF!="x","L","")</f>
        <v>#REF!</v>
      </c>
      <c r="CS854" s="12" t="e">
        <f>IF(Wedstrijden!#REF!="x","M","")</f>
        <v>#REF!</v>
      </c>
      <c r="CT854" s="12" t="e">
        <f>IF(Wedstrijden!#REF!="x","Z","")</f>
        <v>#REF!</v>
      </c>
      <c r="CU854" s="12" t="e">
        <f>IF(Wedstrijden!#REF!="x","ZZ","")</f>
        <v>#REF!</v>
      </c>
      <c r="CV854" s="12">
        <f>IF(COUNTA(Wedstrijden!#REF!)&lt;&gt;0,2,"")</f>
        <v>2</v>
      </c>
      <c r="CW854" s="12">
        <f t="shared" si="81"/>
        <v>1</v>
      </c>
      <c r="CX854" s="12" t="e">
        <f>IF(Wedstrijden!#REF!="x","BB","")</f>
        <v>#REF!</v>
      </c>
      <c r="CY854" s="12" t="e">
        <f>IF(Wedstrijden!#REF!="x","B","")</f>
        <v>#REF!</v>
      </c>
      <c r="CZ854" s="12" t="e">
        <f>IF(Wedstrijden!#REF!="x","L","")</f>
        <v>#REF!</v>
      </c>
      <c r="DA854" s="12" t="e">
        <f>IF(Wedstrijden!#REF!="x","M","")</f>
        <v>#REF!</v>
      </c>
      <c r="DB854" s="12" t="e">
        <f>IF(Wedstrijden!#REF!="x","Z","")</f>
        <v>#REF!</v>
      </c>
      <c r="DC854" s="12" t="e">
        <f>IF(Wedstrijden!#REF!="x","ZZ","")</f>
        <v>#REF!</v>
      </c>
      <c r="DD854" s="12" t="e">
        <f>IF(Wedstrijden!#REF!="x","1.40","")</f>
        <v>#REF!</v>
      </c>
      <c r="DE854" s="12">
        <f>IF(COUNTA(Wedstrijden!#REF!)&lt;&gt;0,6,"")</f>
        <v>6</v>
      </c>
      <c r="DF854" s="12">
        <f t="shared" si="82"/>
        <v>2</v>
      </c>
      <c r="DG854" s="12" t="e">
        <f>IF(Wedstrijden!#REF!="x","L","")</f>
        <v>#REF!</v>
      </c>
      <c r="DH854" s="12" t="e">
        <f>IF(Wedstrijden!#REF!="x","M","")</f>
        <v>#REF!</v>
      </c>
      <c r="DI854" s="12" t="e">
        <f>IF(Wedstrijden!#REF!="x","Z","")</f>
        <v>#REF!</v>
      </c>
      <c r="DJ854" s="12" t="e">
        <f>IF(Wedstrijden!#REF!="x","Z","")</f>
        <v>#REF!</v>
      </c>
      <c r="DK854" s="12">
        <f>IF(COUNTA(Wedstrijden!#REF!)&lt;&gt;0,6,"")</f>
        <v>6</v>
      </c>
      <c r="DL854" s="12">
        <f t="shared" si="83"/>
        <v>1</v>
      </c>
      <c r="DM854" s="12" t="e">
        <f>IF(Wedstrijden!#REF!="x","L","")</f>
        <v>#REF!</v>
      </c>
      <c r="DN854" s="12" t="e">
        <f>IF(Wedstrijden!#REF!="x","M","")</f>
        <v>#REF!</v>
      </c>
      <c r="DO854" s="12" t="e">
        <f>IF(Wedstrijden!#REF!="x","Z","")</f>
        <v>#REF!</v>
      </c>
      <c r="DP854" s="12" t="e">
        <f>IF(Wedstrijden!#REF!="x","Z","")</f>
        <v>#REF!</v>
      </c>
    </row>
    <row r="855" spans="1:120" ht="15" x14ac:dyDescent="0.25">
      <c r="A855" s="14">
        <f>Wedstrijden!A866</f>
        <v>0</v>
      </c>
      <c r="B855" s="12" t="str">
        <f>IFERROR(VLOOKUP(Wedstrijden!C866,Wedstrijdlocaties!$B$2:$E$500,2,FALSE),"")</f>
        <v/>
      </c>
      <c r="C855" s="12" t="str">
        <f>Wedstrijden!D866</f>
        <v/>
      </c>
      <c r="D855" s="12" t="str">
        <f>IFERROR(VLOOKUP(Wedstrijden!E866,Organisaties!$B$2:$C$500,2,FALSE),"")</f>
        <v/>
      </c>
      <c r="E855" s="12" t="str">
        <f>IFERROR(VLOOKUP(Wedstrijden!E866,Organisaties!$B$2:$G$500,5,FALSE),"")</f>
        <v/>
      </c>
      <c r="F855" s="12" t="e">
        <f>IF(Wedstrijden!#REF!&lt;&gt;"",Wedstrijden!#REF!,"")</f>
        <v>#REF!</v>
      </c>
      <c r="G855" s="12">
        <f>IF(Wedstrijden!K866="Indoor",1,0)</f>
        <v>0</v>
      </c>
      <c r="H855" s="12">
        <f>Wedstrijden!L866</f>
        <v>0</v>
      </c>
      <c r="I855" s="12" t="str">
        <f>IF(Wedstrijden!J866="Nee",0,IF(Wedstrijden!J866="Ja",1,""))</f>
        <v/>
      </c>
      <c r="J855" s="12" t="str">
        <f>IF(Wedstrijden!M866&lt;&gt;"",Wedstrijden!M866,"")</f>
        <v/>
      </c>
      <c r="BJ855" s="12">
        <f>IF(COUNTA(Wedstrijden!#REF!)&lt;&gt;0,1,"")</f>
        <v>1</v>
      </c>
      <c r="BK855" s="12">
        <f t="shared" si="78"/>
        <v>2</v>
      </c>
      <c r="BL855" s="12" t="e">
        <f>IF(Wedstrijden!#REF!="x","AA","")</f>
        <v>#REF!</v>
      </c>
      <c r="BM855" s="12" t="e">
        <f>IF(Wedstrijden!#REF!="x","A","")</f>
        <v>#REF!</v>
      </c>
      <c r="BN855" s="12" t="e">
        <f>IF(Wedstrijden!#REF!="x","B1","")</f>
        <v>#REF!</v>
      </c>
      <c r="BO855" s="12" t="e">
        <f>IF(Wedstrijden!#REF!="x","BB","")</f>
        <v>#REF!</v>
      </c>
      <c r="BP855" s="12" t="e">
        <f>IF(Wedstrijden!#REF!="x","B","")</f>
        <v>#REF!</v>
      </c>
      <c r="BQ855" s="12" t="e">
        <f>IF(Wedstrijden!#REF!="x","L1","")</f>
        <v>#REF!</v>
      </c>
      <c r="BR855" s="12" t="e">
        <f>IF(Wedstrijden!#REF!="x","L2","")</f>
        <v>#REF!</v>
      </c>
      <c r="BS855" s="12" t="e">
        <f>IF(Wedstrijden!#REF!="x","M1","")</f>
        <v>#REF!</v>
      </c>
      <c r="BT855" s="12" t="e">
        <f>IF(Wedstrijden!#REF!="x","M2","")</f>
        <v>#REF!</v>
      </c>
      <c r="BU855" s="12" t="e">
        <f>IF(Wedstrijden!#REF!="x","Z1","")</f>
        <v>#REF!</v>
      </c>
      <c r="BV855" s="12" t="e">
        <f>IF(Wedstrijden!#REF!="x","Z2","")</f>
        <v>#REF!</v>
      </c>
      <c r="BW855" s="12">
        <f>IF(COUNTA(Wedstrijden!#REF!)&lt;&gt;0,1,"")</f>
        <v>1</v>
      </c>
      <c r="BX855" s="12">
        <f t="shared" si="79"/>
        <v>1</v>
      </c>
      <c r="BY855" s="12" t="e">
        <f>IF(Wedstrijden!#REF!="x","BB","")</f>
        <v>#REF!</v>
      </c>
      <c r="BZ855" s="12" t="e">
        <f>IF(Wedstrijden!#REF!="x","B","")</f>
        <v>#REF!</v>
      </c>
      <c r="CA855" s="12" t="e">
        <f>IF(Wedstrijden!#REF!="x","L1","")</f>
        <v>#REF!</v>
      </c>
      <c r="CB855" s="12" t="e">
        <f>IF(Wedstrijden!#REF!="x","L2","")</f>
        <v>#REF!</v>
      </c>
      <c r="CC855" s="12" t="e">
        <f>IF(Wedstrijden!#REF!="x","M1","")</f>
        <v>#REF!</v>
      </c>
      <c r="CD855" s="12" t="e">
        <f>IF(Wedstrijden!#REF!="x","M2","")</f>
        <v>#REF!</v>
      </c>
      <c r="CE855" s="12" t="e">
        <f>IF(Wedstrijden!#REF!="x","Z1","")</f>
        <v>#REF!</v>
      </c>
      <c r="CF855" s="12" t="e">
        <f>IF(Wedstrijden!#REF!="x","Z2","")</f>
        <v>#REF!</v>
      </c>
      <c r="CG855" s="12" t="e">
        <f>IF(Wedstrijden!#REF!="x","ZZL","")</f>
        <v>#REF!</v>
      </c>
      <c r="CL855" s="12">
        <f>IF(COUNTA(Wedstrijden!#REF!)&lt;&gt;0,2,"")</f>
        <v>2</v>
      </c>
      <c r="CM855" s="12">
        <f t="shared" si="80"/>
        <v>2</v>
      </c>
      <c r="CN855" s="12" t="e">
        <f>IF(Wedstrijden!#REF!="x","AA","")</f>
        <v>#REF!</v>
      </c>
      <c r="CO855" s="12" t="e">
        <f>IF(Wedstrijden!#REF!="x","A","")</f>
        <v>#REF!</v>
      </c>
      <c r="CP855" s="12" t="e">
        <f>IF(Wedstrijden!#REF!="x","BB","")</f>
        <v>#REF!</v>
      </c>
      <c r="CQ855" s="12" t="e">
        <f>IF(Wedstrijden!#REF!="x","B","")</f>
        <v>#REF!</v>
      </c>
      <c r="CR855" s="12" t="e">
        <f>IF(Wedstrijden!#REF!="x","L","")</f>
        <v>#REF!</v>
      </c>
      <c r="CS855" s="12" t="e">
        <f>IF(Wedstrijden!#REF!="x","M","")</f>
        <v>#REF!</v>
      </c>
      <c r="CT855" s="12" t="e">
        <f>IF(Wedstrijden!#REF!="x","Z","")</f>
        <v>#REF!</v>
      </c>
      <c r="CU855" s="12" t="e">
        <f>IF(Wedstrijden!#REF!="x","ZZ","")</f>
        <v>#REF!</v>
      </c>
      <c r="CV855" s="12">
        <f>IF(COUNTA(Wedstrijden!#REF!)&lt;&gt;0,2,"")</f>
        <v>2</v>
      </c>
      <c r="CW855" s="12">
        <f t="shared" si="81"/>
        <v>1</v>
      </c>
      <c r="CX855" s="12" t="e">
        <f>IF(Wedstrijden!#REF!="x","BB","")</f>
        <v>#REF!</v>
      </c>
      <c r="CY855" s="12" t="e">
        <f>IF(Wedstrijden!#REF!="x","B","")</f>
        <v>#REF!</v>
      </c>
      <c r="CZ855" s="12" t="e">
        <f>IF(Wedstrijden!#REF!="x","L","")</f>
        <v>#REF!</v>
      </c>
      <c r="DA855" s="12" t="e">
        <f>IF(Wedstrijden!#REF!="x","M","")</f>
        <v>#REF!</v>
      </c>
      <c r="DB855" s="12" t="e">
        <f>IF(Wedstrijden!#REF!="x","Z","")</f>
        <v>#REF!</v>
      </c>
      <c r="DC855" s="12" t="e">
        <f>IF(Wedstrijden!#REF!="x","ZZ","")</f>
        <v>#REF!</v>
      </c>
      <c r="DD855" s="12" t="e">
        <f>IF(Wedstrijden!#REF!="x","1.40","")</f>
        <v>#REF!</v>
      </c>
      <c r="DE855" s="12">
        <f>IF(COUNTA(Wedstrijden!#REF!)&lt;&gt;0,6,"")</f>
        <v>6</v>
      </c>
      <c r="DF855" s="12">
        <f t="shared" si="82"/>
        <v>2</v>
      </c>
      <c r="DG855" s="12" t="e">
        <f>IF(Wedstrijden!#REF!="x","L","")</f>
        <v>#REF!</v>
      </c>
      <c r="DH855" s="12" t="e">
        <f>IF(Wedstrijden!#REF!="x","M","")</f>
        <v>#REF!</v>
      </c>
      <c r="DI855" s="12" t="e">
        <f>IF(Wedstrijden!#REF!="x","Z","")</f>
        <v>#REF!</v>
      </c>
      <c r="DJ855" s="12" t="e">
        <f>IF(Wedstrijden!#REF!="x","Z","")</f>
        <v>#REF!</v>
      </c>
      <c r="DK855" s="12">
        <f>IF(COUNTA(Wedstrijden!#REF!)&lt;&gt;0,6,"")</f>
        <v>6</v>
      </c>
      <c r="DL855" s="12">
        <f t="shared" si="83"/>
        <v>1</v>
      </c>
      <c r="DM855" s="12" t="e">
        <f>IF(Wedstrijden!#REF!="x","L","")</f>
        <v>#REF!</v>
      </c>
      <c r="DN855" s="12" t="e">
        <f>IF(Wedstrijden!#REF!="x","M","")</f>
        <v>#REF!</v>
      </c>
      <c r="DO855" s="12" t="e">
        <f>IF(Wedstrijden!#REF!="x","Z","")</f>
        <v>#REF!</v>
      </c>
      <c r="DP855" s="12" t="e">
        <f>IF(Wedstrijden!#REF!="x","Z","")</f>
        <v>#REF!</v>
      </c>
    </row>
    <row r="856" spans="1:120" ht="15" x14ac:dyDescent="0.25">
      <c r="A856" s="14">
        <f>Wedstrijden!A867</f>
        <v>0</v>
      </c>
      <c r="B856" s="12" t="str">
        <f>IFERROR(VLOOKUP(Wedstrijden!C867,Wedstrijdlocaties!$B$2:$E$500,2,FALSE),"")</f>
        <v/>
      </c>
      <c r="C856" s="12" t="str">
        <f>Wedstrijden!D867</f>
        <v/>
      </c>
      <c r="D856" s="12" t="str">
        <f>IFERROR(VLOOKUP(Wedstrijden!E867,Organisaties!$B$2:$C$500,2,FALSE),"")</f>
        <v/>
      </c>
      <c r="E856" s="12" t="str">
        <f>IFERROR(VLOOKUP(Wedstrijden!E867,Organisaties!$B$2:$G$500,5,FALSE),"")</f>
        <v/>
      </c>
      <c r="F856" s="12" t="e">
        <f>IF(Wedstrijden!#REF!&lt;&gt;"",Wedstrijden!#REF!,"")</f>
        <v>#REF!</v>
      </c>
      <c r="G856" s="12">
        <f>IF(Wedstrijden!K867="Indoor",1,0)</f>
        <v>0</v>
      </c>
      <c r="H856" s="12">
        <f>Wedstrijden!L867</f>
        <v>0</v>
      </c>
      <c r="I856" s="12" t="str">
        <f>IF(Wedstrijden!J867="Nee",0,IF(Wedstrijden!J867="Ja",1,""))</f>
        <v/>
      </c>
      <c r="J856" s="12" t="str">
        <f>IF(Wedstrijden!M867&lt;&gt;"",Wedstrijden!M867,"")</f>
        <v/>
      </c>
      <c r="BJ856" s="12">
        <f>IF(COUNTA(Wedstrijden!#REF!)&lt;&gt;0,1,"")</f>
        <v>1</v>
      </c>
      <c r="BK856" s="12">
        <f t="shared" si="78"/>
        <v>2</v>
      </c>
      <c r="BL856" s="12" t="e">
        <f>IF(Wedstrijden!#REF!="x","AA","")</f>
        <v>#REF!</v>
      </c>
      <c r="BM856" s="12" t="e">
        <f>IF(Wedstrijden!#REF!="x","A","")</f>
        <v>#REF!</v>
      </c>
      <c r="BN856" s="12" t="e">
        <f>IF(Wedstrijden!#REF!="x","B1","")</f>
        <v>#REF!</v>
      </c>
      <c r="BO856" s="12" t="e">
        <f>IF(Wedstrijden!#REF!="x","BB","")</f>
        <v>#REF!</v>
      </c>
      <c r="BP856" s="12" t="e">
        <f>IF(Wedstrijden!#REF!="x","B","")</f>
        <v>#REF!</v>
      </c>
      <c r="BQ856" s="12" t="e">
        <f>IF(Wedstrijden!#REF!="x","L1","")</f>
        <v>#REF!</v>
      </c>
      <c r="BR856" s="12" t="e">
        <f>IF(Wedstrijden!#REF!="x","L2","")</f>
        <v>#REF!</v>
      </c>
      <c r="BS856" s="12" t="e">
        <f>IF(Wedstrijden!#REF!="x","M1","")</f>
        <v>#REF!</v>
      </c>
      <c r="BT856" s="12" t="e">
        <f>IF(Wedstrijden!#REF!="x","M2","")</f>
        <v>#REF!</v>
      </c>
      <c r="BU856" s="12" t="e">
        <f>IF(Wedstrijden!#REF!="x","Z1","")</f>
        <v>#REF!</v>
      </c>
      <c r="BV856" s="12" t="e">
        <f>IF(Wedstrijden!#REF!="x","Z2","")</f>
        <v>#REF!</v>
      </c>
      <c r="BW856" s="12">
        <f>IF(COUNTA(Wedstrijden!#REF!)&lt;&gt;0,1,"")</f>
        <v>1</v>
      </c>
      <c r="BX856" s="12">
        <f t="shared" si="79"/>
        <v>1</v>
      </c>
      <c r="BY856" s="12" t="e">
        <f>IF(Wedstrijden!#REF!="x","BB","")</f>
        <v>#REF!</v>
      </c>
      <c r="BZ856" s="12" t="e">
        <f>IF(Wedstrijden!#REF!="x","B","")</f>
        <v>#REF!</v>
      </c>
      <c r="CA856" s="12" t="e">
        <f>IF(Wedstrijden!#REF!="x","L1","")</f>
        <v>#REF!</v>
      </c>
      <c r="CB856" s="12" t="e">
        <f>IF(Wedstrijden!#REF!="x","L2","")</f>
        <v>#REF!</v>
      </c>
      <c r="CC856" s="12" t="e">
        <f>IF(Wedstrijden!#REF!="x","M1","")</f>
        <v>#REF!</v>
      </c>
      <c r="CD856" s="12" t="e">
        <f>IF(Wedstrijden!#REF!="x","M2","")</f>
        <v>#REF!</v>
      </c>
      <c r="CE856" s="12" t="e">
        <f>IF(Wedstrijden!#REF!="x","Z1","")</f>
        <v>#REF!</v>
      </c>
      <c r="CF856" s="12" t="e">
        <f>IF(Wedstrijden!#REF!="x","Z2","")</f>
        <v>#REF!</v>
      </c>
      <c r="CG856" s="12" t="e">
        <f>IF(Wedstrijden!#REF!="x","ZZL","")</f>
        <v>#REF!</v>
      </c>
      <c r="CL856" s="12">
        <f>IF(COUNTA(Wedstrijden!#REF!)&lt;&gt;0,2,"")</f>
        <v>2</v>
      </c>
      <c r="CM856" s="12">
        <f t="shared" si="80"/>
        <v>2</v>
      </c>
      <c r="CN856" s="12" t="e">
        <f>IF(Wedstrijden!#REF!="x","AA","")</f>
        <v>#REF!</v>
      </c>
      <c r="CO856" s="12" t="e">
        <f>IF(Wedstrijden!#REF!="x","A","")</f>
        <v>#REF!</v>
      </c>
      <c r="CP856" s="12" t="e">
        <f>IF(Wedstrijden!#REF!="x","BB","")</f>
        <v>#REF!</v>
      </c>
      <c r="CQ856" s="12" t="e">
        <f>IF(Wedstrijden!#REF!="x","B","")</f>
        <v>#REF!</v>
      </c>
      <c r="CR856" s="12" t="e">
        <f>IF(Wedstrijden!#REF!="x","L","")</f>
        <v>#REF!</v>
      </c>
      <c r="CS856" s="12" t="e">
        <f>IF(Wedstrijden!#REF!="x","M","")</f>
        <v>#REF!</v>
      </c>
      <c r="CT856" s="12" t="e">
        <f>IF(Wedstrijden!#REF!="x","Z","")</f>
        <v>#REF!</v>
      </c>
      <c r="CU856" s="12" t="e">
        <f>IF(Wedstrijden!#REF!="x","ZZ","")</f>
        <v>#REF!</v>
      </c>
      <c r="CV856" s="12">
        <f>IF(COUNTA(Wedstrijden!#REF!)&lt;&gt;0,2,"")</f>
        <v>2</v>
      </c>
      <c r="CW856" s="12">
        <f t="shared" si="81"/>
        <v>1</v>
      </c>
      <c r="CX856" s="12" t="e">
        <f>IF(Wedstrijden!#REF!="x","BB","")</f>
        <v>#REF!</v>
      </c>
      <c r="CY856" s="12" t="e">
        <f>IF(Wedstrijden!#REF!="x","B","")</f>
        <v>#REF!</v>
      </c>
      <c r="CZ856" s="12" t="e">
        <f>IF(Wedstrijden!#REF!="x","L","")</f>
        <v>#REF!</v>
      </c>
      <c r="DA856" s="12" t="e">
        <f>IF(Wedstrijden!#REF!="x","M","")</f>
        <v>#REF!</v>
      </c>
      <c r="DB856" s="12" t="e">
        <f>IF(Wedstrijden!#REF!="x","Z","")</f>
        <v>#REF!</v>
      </c>
      <c r="DC856" s="12" t="e">
        <f>IF(Wedstrijden!#REF!="x","ZZ","")</f>
        <v>#REF!</v>
      </c>
      <c r="DD856" s="12" t="e">
        <f>IF(Wedstrijden!#REF!="x","1.40","")</f>
        <v>#REF!</v>
      </c>
      <c r="DE856" s="12">
        <f>IF(COUNTA(Wedstrijden!#REF!)&lt;&gt;0,6,"")</f>
        <v>6</v>
      </c>
      <c r="DF856" s="12">
        <f t="shared" si="82"/>
        <v>2</v>
      </c>
      <c r="DG856" s="12" t="e">
        <f>IF(Wedstrijden!#REF!="x","L","")</f>
        <v>#REF!</v>
      </c>
      <c r="DH856" s="12" t="e">
        <f>IF(Wedstrijden!#REF!="x","M","")</f>
        <v>#REF!</v>
      </c>
      <c r="DI856" s="12" t="e">
        <f>IF(Wedstrijden!#REF!="x","Z","")</f>
        <v>#REF!</v>
      </c>
      <c r="DJ856" s="12" t="e">
        <f>IF(Wedstrijden!#REF!="x","Z","")</f>
        <v>#REF!</v>
      </c>
      <c r="DK856" s="12">
        <f>IF(COUNTA(Wedstrijden!#REF!)&lt;&gt;0,6,"")</f>
        <v>6</v>
      </c>
      <c r="DL856" s="12">
        <f t="shared" si="83"/>
        <v>1</v>
      </c>
      <c r="DM856" s="12" t="e">
        <f>IF(Wedstrijden!#REF!="x","L","")</f>
        <v>#REF!</v>
      </c>
      <c r="DN856" s="12" t="e">
        <f>IF(Wedstrijden!#REF!="x","M","")</f>
        <v>#REF!</v>
      </c>
      <c r="DO856" s="12" t="e">
        <f>IF(Wedstrijden!#REF!="x","Z","")</f>
        <v>#REF!</v>
      </c>
      <c r="DP856" s="12" t="e">
        <f>IF(Wedstrijden!#REF!="x","Z","")</f>
        <v>#REF!</v>
      </c>
    </row>
    <row r="857" spans="1:120" ht="15" x14ac:dyDescent="0.25">
      <c r="A857" s="14">
        <f>Wedstrijden!A868</f>
        <v>0</v>
      </c>
      <c r="B857" s="12" t="str">
        <f>IFERROR(VLOOKUP(Wedstrijden!C868,Wedstrijdlocaties!$B$2:$E$500,2,FALSE),"")</f>
        <v/>
      </c>
      <c r="C857" s="12" t="str">
        <f>Wedstrijden!D868</f>
        <v/>
      </c>
      <c r="D857" s="12" t="str">
        <f>IFERROR(VLOOKUP(Wedstrijden!E868,Organisaties!$B$2:$C$500,2,FALSE),"")</f>
        <v/>
      </c>
      <c r="E857" s="12" t="str">
        <f>IFERROR(VLOOKUP(Wedstrijden!E868,Organisaties!$B$2:$G$500,5,FALSE),"")</f>
        <v/>
      </c>
      <c r="F857" s="12" t="e">
        <f>IF(Wedstrijden!#REF!&lt;&gt;"",Wedstrijden!#REF!,"")</f>
        <v>#REF!</v>
      </c>
      <c r="G857" s="12">
        <f>IF(Wedstrijden!K868="Indoor",1,0)</f>
        <v>0</v>
      </c>
      <c r="H857" s="12">
        <f>Wedstrijden!L868</f>
        <v>0</v>
      </c>
      <c r="I857" s="12" t="str">
        <f>IF(Wedstrijden!J868="Nee",0,IF(Wedstrijden!J868="Ja",1,""))</f>
        <v/>
      </c>
      <c r="J857" s="12" t="str">
        <f>IF(Wedstrijden!M868&lt;&gt;"",Wedstrijden!M868,"")</f>
        <v/>
      </c>
      <c r="BJ857" s="12">
        <f>IF(COUNTA(Wedstrijden!#REF!)&lt;&gt;0,1,"")</f>
        <v>1</v>
      </c>
      <c r="BK857" s="12">
        <f t="shared" si="78"/>
        <v>2</v>
      </c>
      <c r="BL857" s="12" t="e">
        <f>IF(Wedstrijden!#REF!="x","AA","")</f>
        <v>#REF!</v>
      </c>
      <c r="BM857" s="12" t="e">
        <f>IF(Wedstrijden!#REF!="x","A","")</f>
        <v>#REF!</v>
      </c>
      <c r="BN857" s="12" t="e">
        <f>IF(Wedstrijden!#REF!="x","B1","")</f>
        <v>#REF!</v>
      </c>
      <c r="BO857" s="12" t="e">
        <f>IF(Wedstrijden!#REF!="x","BB","")</f>
        <v>#REF!</v>
      </c>
      <c r="BP857" s="12" t="e">
        <f>IF(Wedstrijden!#REF!="x","B","")</f>
        <v>#REF!</v>
      </c>
      <c r="BQ857" s="12" t="e">
        <f>IF(Wedstrijden!#REF!="x","L1","")</f>
        <v>#REF!</v>
      </c>
      <c r="BR857" s="12" t="e">
        <f>IF(Wedstrijden!#REF!="x","L2","")</f>
        <v>#REF!</v>
      </c>
      <c r="BS857" s="12" t="e">
        <f>IF(Wedstrijden!#REF!="x","M1","")</f>
        <v>#REF!</v>
      </c>
      <c r="BT857" s="12" t="e">
        <f>IF(Wedstrijden!#REF!="x","M2","")</f>
        <v>#REF!</v>
      </c>
      <c r="BU857" s="12" t="e">
        <f>IF(Wedstrijden!#REF!="x","Z1","")</f>
        <v>#REF!</v>
      </c>
      <c r="BV857" s="12" t="e">
        <f>IF(Wedstrijden!#REF!="x","Z2","")</f>
        <v>#REF!</v>
      </c>
      <c r="BW857" s="12">
        <f>IF(COUNTA(Wedstrijden!#REF!)&lt;&gt;0,1,"")</f>
        <v>1</v>
      </c>
      <c r="BX857" s="12">
        <f t="shared" si="79"/>
        <v>1</v>
      </c>
      <c r="BY857" s="12" t="e">
        <f>IF(Wedstrijden!#REF!="x","BB","")</f>
        <v>#REF!</v>
      </c>
      <c r="BZ857" s="12" t="e">
        <f>IF(Wedstrijden!#REF!="x","B","")</f>
        <v>#REF!</v>
      </c>
      <c r="CA857" s="12" t="e">
        <f>IF(Wedstrijden!#REF!="x","L1","")</f>
        <v>#REF!</v>
      </c>
      <c r="CB857" s="12" t="e">
        <f>IF(Wedstrijden!#REF!="x","L2","")</f>
        <v>#REF!</v>
      </c>
      <c r="CC857" s="12" t="e">
        <f>IF(Wedstrijden!#REF!="x","M1","")</f>
        <v>#REF!</v>
      </c>
      <c r="CD857" s="12" t="e">
        <f>IF(Wedstrijden!#REF!="x","M2","")</f>
        <v>#REF!</v>
      </c>
      <c r="CE857" s="12" t="e">
        <f>IF(Wedstrijden!#REF!="x","Z1","")</f>
        <v>#REF!</v>
      </c>
      <c r="CF857" s="12" t="e">
        <f>IF(Wedstrijden!#REF!="x","Z2","")</f>
        <v>#REF!</v>
      </c>
      <c r="CG857" s="12" t="e">
        <f>IF(Wedstrijden!#REF!="x","ZZL","")</f>
        <v>#REF!</v>
      </c>
      <c r="CL857" s="12">
        <f>IF(COUNTA(Wedstrijden!#REF!)&lt;&gt;0,2,"")</f>
        <v>2</v>
      </c>
      <c r="CM857" s="12">
        <f t="shared" si="80"/>
        <v>2</v>
      </c>
      <c r="CN857" s="12" t="e">
        <f>IF(Wedstrijden!#REF!="x","AA","")</f>
        <v>#REF!</v>
      </c>
      <c r="CO857" s="12" t="e">
        <f>IF(Wedstrijden!#REF!="x","A","")</f>
        <v>#REF!</v>
      </c>
      <c r="CP857" s="12" t="e">
        <f>IF(Wedstrijden!#REF!="x","BB","")</f>
        <v>#REF!</v>
      </c>
      <c r="CQ857" s="12" t="e">
        <f>IF(Wedstrijden!#REF!="x","B","")</f>
        <v>#REF!</v>
      </c>
      <c r="CR857" s="12" t="e">
        <f>IF(Wedstrijden!#REF!="x","L","")</f>
        <v>#REF!</v>
      </c>
      <c r="CS857" s="12" t="e">
        <f>IF(Wedstrijden!#REF!="x","M","")</f>
        <v>#REF!</v>
      </c>
      <c r="CT857" s="12" t="e">
        <f>IF(Wedstrijden!#REF!="x","Z","")</f>
        <v>#REF!</v>
      </c>
      <c r="CU857" s="12" t="e">
        <f>IF(Wedstrijden!#REF!="x","ZZ","")</f>
        <v>#REF!</v>
      </c>
      <c r="CV857" s="12">
        <f>IF(COUNTA(Wedstrijden!#REF!)&lt;&gt;0,2,"")</f>
        <v>2</v>
      </c>
      <c r="CW857" s="12">
        <f t="shared" si="81"/>
        <v>1</v>
      </c>
      <c r="CX857" s="12" t="e">
        <f>IF(Wedstrijden!#REF!="x","BB","")</f>
        <v>#REF!</v>
      </c>
      <c r="CY857" s="12" t="e">
        <f>IF(Wedstrijden!#REF!="x","B","")</f>
        <v>#REF!</v>
      </c>
      <c r="CZ857" s="12" t="e">
        <f>IF(Wedstrijden!#REF!="x","L","")</f>
        <v>#REF!</v>
      </c>
      <c r="DA857" s="12" t="e">
        <f>IF(Wedstrijden!#REF!="x","M","")</f>
        <v>#REF!</v>
      </c>
      <c r="DB857" s="12" t="e">
        <f>IF(Wedstrijden!#REF!="x","Z","")</f>
        <v>#REF!</v>
      </c>
      <c r="DC857" s="12" t="e">
        <f>IF(Wedstrijden!#REF!="x","ZZ","")</f>
        <v>#REF!</v>
      </c>
      <c r="DD857" s="12" t="e">
        <f>IF(Wedstrijden!#REF!="x","1.40","")</f>
        <v>#REF!</v>
      </c>
      <c r="DE857" s="12">
        <f>IF(COUNTA(Wedstrijden!#REF!)&lt;&gt;0,6,"")</f>
        <v>6</v>
      </c>
      <c r="DF857" s="12">
        <f t="shared" si="82"/>
        <v>2</v>
      </c>
      <c r="DG857" s="12" t="e">
        <f>IF(Wedstrijden!#REF!="x","L","")</f>
        <v>#REF!</v>
      </c>
      <c r="DH857" s="12" t="e">
        <f>IF(Wedstrijden!#REF!="x","M","")</f>
        <v>#REF!</v>
      </c>
      <c r="DI857" s="12" t="e">
        <f>IF(Wedstrijden!#REF!="x","Z","")</f>
        <v>#REF!</v>
      </c>
      <c r="DJ857" s="12" t="e">
        <f>IF(Wedstrijden!#REF!="x","Z","")</f>
        <v>#REF!</v>
      </c>
      <c r="DK857" s="12">
        <f>IF(COUNTA(Wedstrijden!#REF!)&lt;&gt;0,6,"")</f>
        <v>6</v>
      </c>
      <c r="DL857" s="12">
        <f t="shared" si="83"/>
        <v>1</v>
      </c>
      <c r="DM857" s="12" t="e">
        <f>IF(Wedstrijden!#REF!="x","L","")</f>
        <v>#REF!</v>
      </c>
      <c r="DN857" s="12" t="e">
        <f>IF(Wedstrijden!#REF!="x","M","")</f>
        <v>#REF!</v>
      </c>
      <c r="DO857" s="12" t="e">
        <f>IF(Wedstrijden!#REF!="x","Z","")</f>
        <v>#REF!</v>
      </c>
      <c r="DP857" s="12" t="e">
        <f>IF(Wedstrijden!#REF!="x","Z","")</f>
        <v>#REF!</v>
      </c>
    </row>
    <row r="858" spans="1:120" ht="15" x14ac:dyDescent="0.25">
      <c r="A858" s="14">
        <f>Wedstrijden!A869</f>
        <v>0</v>
      </c>
      <c r="B858" s="12" t="str">
        <f>IFERROR(VLOOKUP(Wedstrijden!C869,Wedstrijdlocaties!$B$2:$E$500,2,FALSE),"")</f>
        <v/>
      </c>
      <c r="C858" s="12" t="str">
        <f>Wedstrijden!D869</f>
        <v/>
      </c>
      <c r="D858" s="12" t="str">
        <f>IFERROR(VLOOKUP(Wedstrijden!E869,Organisaties!$B$2:$C$500,2,FALSE),"")</f>
        <v/>
      </c>
      <c r="E858" s="12" t="str">
        <f>IFERROR(VLOOKUP(Wedstrijden!E869,Organisaties!$B$2:$G$500,5,FALSE),"")</f>
        <v/>
      </c>
      <c r="F858" s="12" t="e">
        <f>IF(Wedstrijden!#REF!&lt;&gt;"",Wedstrijden!#REF!,"")</f>
        <v>#REF!</v>
      </c>
      <c r="G858" s="12">
        <f>IF(Wedstrijden!K869="Indoor",1,0)</f>
        <v>0</v>
      </c>
      <c r="H858" s="12">
        <f>Wedstrijden!L869</f>
        <v>0</v>
      </c>
      <c r="I858" s="12" t="str">
        <f>IF(Wedstrijden!J869="Nee",0,IF(Wedstrijden!J869="Ja",1,""))</f>
        <v/>
      </c>
      <c r="J858" s="12" t="str">
        <f>IF(Wedstrijden!M869&lt;&gt;"",Wedstrijden!M869,"")</f>
        <v/>
      </c>
      <c r="BJ858" s="12">
        <f>IF(COUNTA(Wedstrijden!#REF!)&lt;&gt;0,1,"")</f>
        <v>1</v>
      </c>
      <c r="BK858" s="12">
        <f t="shared" si="78"/>
        <v>2</v>
      </c>
      <c r="BL858" s="12" t="e">
        <f>IF(Wedstrijden!#REF!="x","AA","")</f>
        <v>#REF!</v>
      </c>
      <c r="BM858" s="12" t="e">
        <f>IF(Wedstrijden!#REF!="x","A","")</f>
        <v>#REF!</v>
      </c>
      <c r="BN858" s="12" t="e">
        <f>IF(Wedstrijden!#REF!="x","B1","")</f>
        <v>#REF!</v>
      </c>
      <c r="BO858" s="12" t="e">
        <f>IF(Wedstrijden!#REF!="x","BB","")</f>
        <v>#REF!</v>
      </c>
      <c r="BP858" s="12" t="e">
        <f>IF(Wedstrijden!#REF!="x","B","")</f>
        <v>#REF!</v>
      </c>
      <c r="BQ858" s="12" t="e">
        <f>IF(Wedstrijden!#REF!="x","L1","")</f>
        <v>#REF!</v>
      </c>
      <c r="BR858" s="12" t="e">
        <f>IF(Wedstrijden!#REF!="x","L2","")</f>
        <v>#REF!</v>
      </c>
      <c r="BS858" s="12" t="e">
        <f>IF(Wedstrijden!#REF!="x","M1","")</f>
        <v>#REF!</v>
      </c>
      <c r="BT858" s="12" t="e">
        <f>IF(Wedstrijden!#REF!="x","M2","")</f>
        <v>#REF!</v>
      </c>
      <c r="BU858" s="12" t="e">
        <f>IF(Wedstrijden!#REF!="x","Z1","")</f>
        <v>#REF!</v>
      </c>
      <c r="BV858" s="12" t="e">
        <f>IF(Wedstrijden!#REF!="x","Z2","")</f>
        <v>#REF!</v>
      </c>
      <c r="BW858" s="12">
        <f>IF(COUNTA(Wedstrijden!#REF!)&lt;&gt;0,1,"")</f>
        <v>1</v>
      </c>
      <c r="BX858" s="12">
        <f t="shared" si="79"/>
        <v>1</v>
      </c>
      <c r="BY858" s="12" t="e">
        <f>IF(Wedstrijden!#REF!="x","BB","")</f>
        <v>#REF!</v>
      </c>
      <c r="BZ858" s="12" t="e">
        <f>IF(Wedstrijden!#REF!="x","B","")</f>
        <v>#REF!</v>
      </c>
      <c r="CA858" s="12" t="e">
        <f>IF(Wedstrijden!#REF!="x","L1","")</f>
        <v>#REF!</v>
      </c>
      <c r="CB858" s="12" t="e">
        <f>IF(Wedstrijden!#REF!="x","L2","")</f>
        <v>#REF!</v>
      </c>
      <c r="CC858" s="12" t="e">
        <f>IF(Wedstrijden!#REF!="x","M1","")</f>
        <v>#REF!</v>
      </c>
      <c r="CD858" s="12" t="e">
        <f>IF(Wedstrijden!#REF!="x","M2","")</f>
        <v>#REF!</v>
      </c>
      <c r="CE858" s="12" t="e">
        <f>IF(Wedstrijden!#REF!="x","Z1","")</f>
        <v>#REF!</v>
      </c>
      <c r="CF858" s="12" t="e">
        <f>IF(Wedstrijden!#REF!="x","Z2","")</f>
        <v>#REF!</v>
      </c>
      <c r="CG858" s="12" t="e">
        <f>IF(Wedstrijden!#REF!="x","ZZL","")</f>
        <v>#REF!</v>
      </c>
      <c r="CL858" s="12">
        <f>IF(COUNTA(Wedstrijden!#REF!)&lt;&gt;0,2,"")</f>
        <v>2</v>
      </c>
      <c r="CM858" s="12">
        <f t="shared" si="80"/>
        <v>2</v>
      </c>
      <c r="CN858" s="12" t="e">
        <f>IF(Wedstrijden!#REF!="x","AA","")</f>
        <v>#REF!</v>
      </c>
      <c r="CO858" s="12" t="e">
        <f>IF(Wedstrijden!#REF!="x","A","")</f>
        <v>#REF!</v>
      </c>
      <c r="CP858" s="12" t="e">
        <f>IF(Wedstrijden!#REF!="x","BB","")</f>
        <v>#REF!</v>
      </c>
      <c r="CQ858" s="12" t="e">
        <f>IF(Wedstrijden!#REF!="x","B","")</f>
        <v>#REF!</v>
      </c>
      <c r="CR858" s="12" t="e">
        <f>IF(Wedstrijden!#REF!="x","L","")</f>
        <v>#REF!</v>
      </c>
      <c r="CS858" s="12" t="e">
        <f>IF(Wedstrijden!#REF!="x","M","")</f>
        <v>#REF!</v>
      </c>
      <c r="CT858" s="12" t="e">
        <f>IF(Wedstrijden!#REF!="x","Z","")</f>
        <v>#REF!</v>
      </c>
      <c r="CU858" s="12" t="e">
        <f>IF(Wedstrijden!#REF!="x","ZZ","")</f>
        <v>#REF!</v>
      </c>
      <c r="CV858" s="12">
        <f>IF(COUNTA(Wedstrijden!#REF!)&lt;&gt;0,2,"")</f>
        <v>2</v>
      </c>
      <c r="CW858" s="12">
        <f t="shared" si="81"/>
        <v>1</v>
      </c>
      <c r="CX858" s="12" t="e">
        <f>IF(Wedstrijden!#REF!="x","BB","")</f>
        <v>#REF!</v>
      </c>
      <c r="CY858" s="12" t="e">
        <f>IF(Wedstrijden!#REF!="x","B","")</f>
        <v>#REF!</v>
      </c>
      <c r="CZ858" s="12" t="e">
        <f>IF(Wedstrijden!#REF!="x","L","")</f>
        <v>#REF!</v>
      </c>
      <c r="DA858" s="12" t="e">
        <f>IF(Wedstrijden!#REF!="x","M","")</f>
        <v>#REF!</v>
      </c>
      <c r="DB858" s="12" t="e">
        <f>IF(Wedstrijden!#REF!="x","Z","")</f>
        <v>#REF!</v>
      </c>
      <c r="DC858" s="12" t="e">
        <f>IF(Wedstrijden!#REF!="x","ZZ","")</f>
        <v>#REF!</v>
      </c>
      <c r="DD858" s="12" t="e">
        <f>IF(Wedstrijden!#REF!="x","1.40","")</f>
        <v>#REF!</v>
      </c>
      <c r="DE858" s="12">
        <f>IF(COUNTA(Wedstrijden!#REF!)&lt;&gt;0,6,"")</f>
        <v>6</v>
      </c>
      <c r="DF858" s="12">
        <f t="shared" si="82"/>
        <v>2</v>
      </c>
      <c r="DG858" s="12" t="e">
        <f>IF(Wedstrijden!#REF!="x","L","")</f>
        <v>#REF!</v>
      </c>
      <c r="DH858" s="12" t="e">
        <f>IF(Wedstrijden!#REF!="x","M","")</f>
        <v>#REF!</v>
      </c>
      <c r="DI858" s="12" t="e">
        <f>IF(Wedstrijden!#REF!="x","Z","")</f>
        <v>#REF!</v>
      </c>
      <c r="DJ858" s="12" t="e">
        <f>IF(Wedstrijden!#REF!="x","Z","")</f>
        <v>#REF!</v>
      </c>
      <c r="DK858" s="12">
        <f>IF(COUNTA(Wedstrijden!#REF!)&lt;&gt;0,6,"")</f>
        <v>6</v>
      </c>
      <c r="DL858" s="12">
        <f t="shared" si="83"/>
        <v>1</v>
      </c>
      <c r="DM858" s="12" t="e">
        <f>IF(Wedstrijden!#REF!="x","L","")</f>
        <v>#REF!</v>
      </c>
      <c r="DN858" s="12" t="e">
        <f>IF(Wedstrijden!#REF!="x","M","")</f>
        <v>#REF!</v>
      </c>
      <c r="DO858" s="12" t="e">
        <f>IF(Wedstrijden!#REF!="x","Z","")</f>
        <v>#REF!</v>
      </c>
      <c r="DP858" s="12" t="e">
        <f>IF(Wedstrijden!#REF!="x","Z","")</f>
        <v>#REF!</v>
      </c>
    </row>
    <row r="859" spans="1:120" ht="15" x14ac:dyDescent="0.25">
      <c r="A859" s="14">
        <f>Wedstrijden!A870</f>
        <v>0</v>
      </c>
      <c r="B859" s="12" t="str">
        <f>IFERROR(VLOOKUP(Wedstrijden!C870,Wedstrijdlocaties!$B$2:$E$500,2,FALSE),"")</f>
        <v/>
      </c>
      <c r="C859" s="12" t="str">
        <f>Wedstrijden!D870</f>
        <v/>
      </c>
      <c r="D859" s="12" t="str">
        <f>IFERROR(VLOOKUP(Wedstrijden!E870,Organisaties!$B$2:$C$500,2,FALSE),"")</f>
        <v/>
      </c>
      <c r="E859" s="12" t="str">
        <f>IFERROR(VLOOKUP(Wedstrijden!E870,Organisaties!$B$2:$G$500,5,FALSE),"")</f>
        <v/>
      </c>
      <c r="F859" s="12" t="e">
        <f>IF(Wedstrijden!#REF!&lt;&gt;"",Wedstrijden!#REF!,"")</f>
        <v>#REF!</v>
      </c>
      <c r="G859" s="12">
        <f>IF(Wedstrijden!K870="Indoor",1,0)</f>
        <v>0</v>
      </c>
      <c r="H859" s="12">
        <f>Wedstrijden!L870</f>
        <v>0</v>
      </c>
      <c r="I859" s="12" t="str">
        <f>IF(Wedstrijden!J870="Nee",0,IF(Wedstrijden!J870="Ja",1,""))</f>
        <v/>
      </c>
      <c r="J859" s="12" t="str">
        <f>IF(Wedstrijden!M870&lt;&gt;"",Wedstrijden!M870,"")</f>
        <v/>
      </c>
      <c r="BJ859" s="12">
        <f>IF(COUNTA(Wedstrijden!#REF!)&lt;&gt;0,1,"")</f>
        <v>1</v>
      </c>
      <c r="BK859" s="12">
        <f t="shared" si="78"/>
        <v>2</v>
      </c>
      <c r="BL859" s="12" t="e">
        <f>IF(Wedstrijden!#REF!="x","AA","")</f>
        <v>#REF!</v>
      </c>
      <c r="BM859" s="12" t="e">
        <f>IF(Wedstrijden!#REF!="x","A","")</f>
        <v>#REF!</v>
      </c>
      <c r="BN859" s="12" t="e">
        <f>IF(Wedstrijden!#REF!="x","B1","")</f>
        <v>#REF!</v>
      </c>
      <c r="BO859" s="12" t="e">
        <f>IF(Wedstrijden!#REF!="x","BB","")</f>
        <v>#REF!</v>
      </c>
      <c r="BP859" s="12" t="e">
        <f>IF(Wedstrijden!#REF!="x","B","")</f>
        <v>#REF!</v>
      </c>
      <c r="BQ859" s="12" t="e">
        <f>IF(Wedstrijden!#REF!="x","L1","")</f>
        <v>#REF!</v>
      </c>
      <c r="BR859" s="12" t="e">
        <f>IF(Wedstrijden!#REF!="x","L2","")</f>
        <v>#REF!</v>
      </c>
      <c r="BS859" s="12" t="e">
        <f>IF(Wedstrijden!#REF!="x","M1","")</f>
        <v>#REF!</v>
      </c>
      <c r="BT859" s="12" t="e">
        <f>IF(Wedstrijden!#REF!="x","M2","")</f>
        <v>#REF!</v>
      </c>
      <c r="BU859" s="12" t="e">
        <f>IF(Wedstrijden!#REF!="x","Z1","")</f>
        <v>#REF!</v>
      </c>
      <c r="BV859" s="12" t="e">
        <f>IF(Wedstrijden!#REF!="x","Z2","")</f>
        <v>#REF!</v>
      </c>
      <c r="BW859" s="12">
        <f>IF(COUNTA(Wedstrijden!#REF!)&lt;&gt;0,1,"")</f>
        <v>1</v>
      </c>
      <c r="BX859" s="12">
        <f t="shared" si="79"/>
        <v>1</v>
      </c>
      <c r="BY859" s="12" t="e">
        <f>IF(Wedstrijden!#REF!="x","BB","")</f>
        <v>#REF!</v>
      </c>
      <c r="BZ859" s="12" t="e">
        <f>IF(Wedstrijden!#REF!="x","B","")</f>
        <v>#REF!</v>
      </c>
      <c r="CA859" s="12" t="e">
        <f>IF(Wedstrijden!#REF!="x","L1","")</f>
        <v>#REF!</v>
      </c>
      <c r="CB859" s="12" t="e">
        <f>IF(Wedstrijden!#REF!="x","L2","")</f>
        <v>#REF!</v>
      </c>
      <c r="CC859" s="12" t="e">
        <f>IF(Wedstrijden!#REF!="x","M1","")</f>
        <v>#REF!</v>
      </c>
      <c r="CD859" s="12" t="e">
        <f>IF(Wedstrijden!#REF!="x","M2","")</f>
        <v>#REF!</v>
      </c>
      <c r="CE859" s="12" t="e">
        <f>IF(Wedstrijden!#REF!="x","Z1","")</f>
        <v>#REF!</v>
      </c>
      <c r="CF859" s="12" t="e">
        <f>IF(Wedstrijden!#REF!="x","Z2","")</f>
        <v>#REF!</v>
      </c>
      <c r="CG859" s="12" t="e">
        <f>IF(Wedstrijden!#REF!="x","ZZL","")</f>
        <v>#REF!</v>
      </c>
      <c r="CL859" s="12">
        <f>IF(COUNTA(Wedstrijden!#REF!)&lt;&gt;0,2,"")</f>
        <v>2</v>
      </c>
      <c r="CM859" s="12">
        <f t="shared" si="80"/>
        <v>2</v>
      </c>
      <c r="CN859" s="12" t="e">
        <f>IF(Wedstrijden!#REF!="x","AA","")</f>
        <v>#REF!</v>
      </c>
      <c r="CO859" s="12" t="e">
        <f>IF(Wedstrijden!#REF!="x","A","")</f>
        <v>#REF!</v>
      </c>
      <c r="CP859" s="12" t="e">
        <f>IF(Wedstrijden!#REF!="x","BB","")</f>
        <v>#REF!</v>
      </c>
      <c r="CQ859" s="12" t="e">
        <f>IF(Wedstrijden!#REF!="x","B","")</f>
        <v>#REF!</v>
      </c>
      <c r="CR859" s="12" t="e">
        <f>IF(Wedstrijden!#REF!="x","L","")</f>
        <v>#REF!</v>
      </c>
      <c r="CS859" s="12" t="e">
        <f>IF(Wedstrijden!#REF!="x","M","")</f>
        <v>#REF!</v>
      </c>
      <c r="CT859" s="12" t="e">
        <f>IF(Wedstrijden!#REF!="x","Z","")</f>
        <v>#REF!</v>
      </c>
      <c r="CU859" s="12" t="e">
        <f>IF(Wedstrijden!#REF!="x","ZZ","")</f>
        <v>#REF!</v>
      </c>
      <c r="CV859" s="12">
        <f>IF(COUNTA(Wedstrijden!#REF!)&lt;&gt;0,2,"")</f>
        <v>2</v>
      </c>
      <c r="CW859" s="12">
        <f t="shared" si="81"/>
        <v>1</v>
      </c>
      <c r="CX859" s="12" t="e">
        <f>IF(Wedstrijden!#REF!="x","BB","")</f>
        <v>#REF!</v>
      </c>
      <c r="CY859" s="12" t="e">
        <f>IF(Wedstrijden!#REF!="x","B","")</f>
        <v>#REF!</v>
      </c>
      <c r="CZ859" s="12" t="e">
        <f>IF(Wedstrijden!#REF!="x","L","")</f>
        <v>#REF!</v>
      </c>
      <c r="DA859" s="12" t="e">
        <f>IF(Wedstrijden!#REF!="x","M","")</f>
        <v>#REF!</v>
      </c>
      <c r="DB859" s="12" t="e">
        <f>IF(Wedstrijden!#REF!="x","Z","")</f>
        <v>#REF!</v>
      </c>
      <c r="DC859" s="12" t="e">
        <f>IF(Wedstrijden!#REF!="x","ZZ","")</f>
        <v>#REF!</v>
      </c>
      <c r="DD859" s="12" t="e">
        <f>IF(Wedstrijden!#REF!="x","1.40","")</f>
        <v>#REF!</v>
      </c>
      <c r="DE859" s="12">
        <f>IF(COUNTA(Wedstrijden!#REF!)&lt;&gt;0,6,"")</f>
        <v>6</v>
      </c>
      <c r="DF859" s="12">
        <f t="shared" si="82"/>
        <v>2</v>
      </c>
      <c r="DG859" s="12" t="e">
        <f>IF(Wedstrijden!#REF!="x","L","")</f>
        <v>#REF!</v>
      </c>
      <c r="DH859" s="12" t="e">
        <f>IF(Wedstrijden!#REF!="x","M","")</f>
        <v>#REF!</v>
      </c>
      <c r="DI859" s="12" t="e">
        <f>IF(Wedstrijden!#REF!="x","Z","")</f>
        <v>#REF!</v>
      </c>
      <c r="DJ859" s="12" t="e">
        <f>IF(Wedstrijden!#REF!="x","Z","")</f>
        <v>#REF!</v>
      </c>
      <c r="DK859" s="12">
        <f>IF(COUNTA(Wedstrijden!#REF!)&lt;&gt;0,6,"")</f>
        <v>6</v>
      </c>
      <c r="DL859" s="12">
        <f t="shared" si="83"/>
        <v>1</v>
      </c>
      <c r="DM859" s="12" t="e">
        <f>IF(Wedstrijden!#REF!="x","L","")</f>
        <v>#REF!</v>
      </c>
      <c r="DN859" s="12" t="e">
        <f>IF(Wedstrijden!#REF!="x","M","")</f>
        <v>#REF!</v>
      </c>
      <c r="DO859" s="12" t="e">
        <f>IF(Wedstrijden!#REF!="x","Z","")</f>
        <v>#REF!</v>
      </c>
      <c r="DP859" s="12" t="e">
        <f>IF(Wedstrijden!#REF!="x","Z","")</f>
        <v>#REF!</v>
      </c>
    </row>
    <row r="860" spans="1:120" ht="15" x14ac:dyDescent="0.25">
      <c r="A860" s="14">
        <f>Wedstrijden!A871</f>
        <v>0</v>
      </c>
      <c r="B860" s="12" t="str">
        <f>IFERROR(VLOOKUP(Wedstrijden!C871,Wedstrijdlocaties!$B$2:$E$500,2,FALSE),"")</f>
        <v/>
      </c>
      <c r="C860" s="12" t="str">
        <f>Wedstrijden!D871</f>
        <v/>
      </c>
      <c r="D860" s="12" t="str">
        <f>IFERROR(VLOOKUP(Wedstrijden!E871,Organisaties!$B$2:$C$500,2,FALSE),"")</f>
        <v/>
      </c>
      <c r="E860" s="12" t="str">
        <f>IFERROR(VLOOKUP(Wedstrijden!E871,Organisaties!$B$2:$G$500,5,FALSE),"")</f>
        <v/>
      </c>
      <c r="F860" s="12" t="e">
        <f>IF(Wedstrijden!#REF!&lt;&gt;"",Wedstrijden!#REF!,"")</f>
        <v>#REF!</v>
      </c>
      <c r="G860" s="12">
        <f>IF(Wedstrijden!K871="Indoor",1,0)</f>
        <v>0</v>
      </c>
      <c r="H860" s="12">
        <f>Wedstrijden!L871</f>
        <v>0</v>
      </c>
      <c r="I860" s="12" t="str">
        <f>IF(Wedstrijden!J871="Nee",0,IF(Wedstrijden!J871="Ja",1,""))</f>
        <v/>
      </c>
      <c r="J860" s="12" t="str">
        <f>IF(Wedstrijden!M871&lt;&gt;"",Wedstrijden!M871,"")</f>
        <v/>
      </c>
      <c r="BJ860" s="12">
        <f>IF(COUNTA(Wedstrijden!#REF!)&lt;&gt;0,1,"")</f>
        <v>1</v>
      </c>
      <c r="BK860" s="12">
        <f t="shared" si="78"/>
        <v>2</v>
      </c>
      <c r="BL860" s="12" t="e">
        <f>IF(Wedstrijden!#REF!="x","AA","")</f>
        <v>#REF!</v>
      </c>
      <c r="BM860" s="12" t="e">
        <f>IF(Wedstrijden!#REF!="x","A","")</f>
        <v>#REF!</v>
      </c>
      <c r="BN860" s="12" t="e">
        <f>IF(Wedstrijden!#REF!="x","B1","")</f>
        <v>#REF!</v>
      </c>
      <c r="BO860" s="12" t="e">
        <f>IF(Wedstrijden!#REF!="x","BB","")</f>
        <v>#REF!</v>
      </c>
      <c r="BP860" s="12" t="e">
        <f>IF(Wedstrijden!#REF!="x","B","")</f>
        <v>#REF!</v>
      </c>
      <c r="BQ860" s="12" t="e">
        <f>IF(Wedstrijden!#REF!="x","L1","")</f>
        <v>#REF!</v>
      </c>
      <c r="BR860" s="12" t="e">
        <f>IF(Wedstrijden!#REF!="x","L2","")</f>
        <v>#REF!</v>
      </c>
      <c r="BS860" s="12" t="e">
        <f>IF(Wedstrijden!#REF!="x","M1","")</f>
        <v>#REF!</v>
      </c>
      <c r="BT860" s="12" t="e">
        <f>IF(Wedstrijden!#REF!="x","M2","")</f>
        <v>#REF!</v>
      </c>
      <c r="BU860" s="12" t="e">
        <f>IF(Wedstrijden!#REF!="x","Z1","")</f>
        <v>#REF!</v>
      </c>
      <c r="BV860" s="12" t="e">
        <f>IF(Wedstrijden!#REF!="x","Z2","")</f>
        <v>#REF!</v>
      </c>
      <c r="BW860" s="12">
        <f>IF(COUNTA(Wedstrijden!#REF!)&lt;&gt;0,1,"")</f>
        <v>1</v>
      </c>
      <c r="BX860" s="12">
        <f t="shared" si="79"/>
        <v>1</v>
      </c>
      <c r="BY860" s="12" t="e">
        <f>IF(Wedstrijden!#REF!="x","BB","")</f>
        <v>#REF!</v>
      </c>
      <c r="BZ860" s="12" t="e">
        <f>IF(Wedstrijden!#REF!="x","B","")</f>
        <v>#REF!</v>
      </c>
      <c r="CA860" s="12" t="e">
        <f>IF(Wedstrijden!#REF!="x","L1","")</f>
        <v>#REF!</v>
      </c>
      <c r="CB860" s="12" t="e">
        <f>IF(Wedstrijden!#REF!="x","L2","")</f>
        <v>#REF!</v>
      </c>
      <c r="CC860" s="12" t="e">
        <f>IF(Wedstrijden!#REF!="x","M1","")</f>
        <v>#REF!</v>
      </c>
      <c r="CD860" s="12" t="e">
        <f>IF(Wedstrijden!#REF!="x","M2","")</f>
        <v>#REF!</v>
      </c>
      <c r="CE860" s="12" t="e">
        <f>IF(Wedstrijden!#REF!="x","Z1","")</f>
        <v>#REF!</v>
      </c>
      <c r="CF860" s="12" t="e">
        <f>IF(Wedstrijden!#REF!="x","Z2","")</f>
        <v>#REF!</v>
      </c>
      <c r="CG860" s="12" t="e">
        <f>IF(Wedstrijden!#REF!="x","ZZL","")</f>
        <v>#REF!</v>
      </c>
      <c r="CL860" s="12">
        <f>IF(COUNTA(Wedstrijden!#REF!)&lt;&gt;0,2,"")</f>
        <v>2</v>
      </c>
      <c r="CM860" s="12">
        <f t="shared" si="80"/>
        <v>2</v>
      </c>
      <c r="CN860" s="12" t="e">
        <f>IF(Wedstrijden!#REF!="x","AA","")</f>
        <v>#REF!</v>
      </c>
      <c r="CO860" s="12" t="e">
        <f>IF(Wedstrijden!#REF!="x","A","")</f>
        <v>#REF!</v>
      </c>
      <c r="CP860" s="12" t="e">
        <f>IF(Wedstrijden!#REF!="x","BB","")</f>
        <v>#REF!</v>
      </c>
      <c r="CQ860" s="12" t="e">
        <f>IF(Wedstrijden!#REF!="x","B","")</f>
        <v>#REF!</v>
      </c>
      <c r="CR860" s="12" t="e">
        <f>IF(Wedstrijden!#REF!="x","L","")</f>
        <v>#REF!</v>
      </c>
      <c r="CS860" s="12" t="e">
        <f>IF(Wedstrijden!#REF!="x","M","")</f>
        <v>#REF!</v>
      </c>
      <c r="CT860" s="12" t="e">
        <f>IF(Wedstrijden!#REF!="x","Z","")</f>
        <v>#REF!</v>
      </c>
      <c r="CU860" s="12" t="e">
        <f>IF(Wedstrijden!#REF!="x","ZZ","")</f>
        <v>#REF!</v>
      </c>
      <c r="CV860" s="12">
        <f>IF(COUNTA(Wedstrijden!#REF!)&lt;&gt;0,2,"")</f>
        <v>2</v>
      </c>
      <c r="CW860" s="12">
        <f t="shared" si="81"/>
        <v>1</v>
      </c>
      <c r="CX860" s="12" t="e">
        <f>IF(Wedstrijden!#REF!="x","BB","")</f>
        <v>#REF!</v>
      </c>
      <c r="CY860" s="12" t="e">
        <f>IF(Wedstrijden!#REF!="x","B","")</f>
        <v>#REF!</v>
      </c>
      <c r="CZ860" s="12" t="e">
        <f>IF(Wedstrijden!#REF!="x","L","")</f>
        <v>#REF!</v>
      </c>
      <c r="DA860" s="12" t="e">
        <f>IF(Wedstrijden!#REF!="x","M","")</f>
        <v>#REF!</v>
      </c>
      <c r="DB860" s="12" t="e">
        <f>IF(Wedstrijden!#REF!="x","Z","")</f>
        <v>#REF!</v>
      </c>
      <c r="DC860" s="12" t="e">
        <f>IF(Wedstrijden!#REF!="x","ZZ","")</f>
        <v>#REF!</v>
      </c>
      <c r="DD860" s="12" t="e">
        <f>IF(Wedstrijden!#REF!="x","1.40","")</f>
        <v>#REF!</v>
      </c>
      <c r="DE860" s="12">
        <f>IF(COUNTA(Wedstrijden!#REF!)&lt;&gt;0,6,"")</f>
        <v>6</v>
      </c>
      <c r="DF860" s="12">
        <f t="shared" si="82"/>
        <v>2</v>
      </c>
      <c r="DG860" s="12" t="e">
        <f>IF(Wedstrijden!#REF!="x","L","")</f>
        <v>#REF!</v>
      </c>
      <c r="DH860" s="12" t="e">
        <f>IF(Wedstrijden!#REF!="x","M","")</f>
        <v>#REF!</v>
      </c>
      <c r="DI860" s="12" t="e">
        <f>IF(Wedstrijden!#REF!="x","Z","")</f>
        <v>#REF!</v>
      </c>
      <c r="DJ860" s="12" t="e">
        <f>IF(Wedstrijden!#REF!="x","Z","")</f>
        <v>#REF!</v>
      </c>
      <c r="DK860" s="12">
        <f>IF(COUNTA(Wedstrijden!#REF!)&lt;&gt;0,6,"")</f>
        <v>6</v>
      </c>
      <c r="DL860" s="12">
        <f t="shared" si="83"/>
        <v>1</v>
      </c>
      <c r="DM860" s="12" t="e">
        <f>IF(Wedstrijden!#REF!="x","L","")</f>
        <v>#REF!</v>
      </c>
      <c r="DN860" s="12" t="e">
        <f>IF(Wedstrijden!#REF!="x","M","")</f>
        <v>#REF!</v>
      </c>
      <c r="DO860" s="12" t="e">
        <f>IF(Wedstrijden!#REF!="x","Z","")</f>
        <v>#REF!</v>
      </c>
      <c r="DP860" s="12" t="e">
        <f>IF(Wedstrijden!#REF!="x","Z","")</f>
        <v>#REF!</v>
      </c>
    </row>
    <row r="861" spans="1:120" ht="15" x14ac:dyDescent="0.25">
      <c r="A861" s="14">
        <f>Wedstrijden!A872</f>
        <v>0</v>
      </c>
      <c r="B861" s="12" t="str">
        <f>IFERROR(VLOOKUP(Wedstrijden!C872,Wedstrijdlocaties!$B$2:$E$500,2,FALSE),"")</f>
        <v/>
      </c>
      <c r="C861" s="12" t="str">
        <f>Wedstrijden!D872</f>
        <v/>
      </c>
      <c r="D861" s="12" t="str">
        <f>IFERROR(VLOOKUP(Wedstrijden!E872,Organisaties!$B$2:$C$500,2,FALSE),"")</f>
        <v/>
      </c>
      <c r="E861" s="12" t="str">
        <f>IFERROR(VLOOKUP(Wedstrijden!E872,Organisaties!$B$2:$G$500,5,FALSE),"")</f>
        <v/>
      </c>
      <c r="F861" s="12" t="e">
        <f>IF(Wedstrijden!#REF!&lt;&gt;"",Wedstrijden!#REF!,"")</f>
        <v>#REF!</v>
      </c>
      <c r="G861" s="12">
        <f>IF(Wedstrijden!K872="Indoor",1,0)</f>
        <v>0</v>
      </c>
      <c r="H861" s="12">
        <f>Wedstrijden!L872</f>
        <v>0</v>
      </c>
      <c r="I861" s="12" t="str">
        <f>IF(Wedstrijden!J872="Nee",0,IF(Wedstrijden!J872="Ja",1,""))</f>
        <v/>
      </c>
      <c r="J861" s="12" t="str">
        <f>IF(Wedstrijden!M872&lt;&gt;"",Wedstrijden!M872,"")</f>
        <v/>
      </c>
      <c r="BJ861" s="12">
        <f>IF(COUNTA(Wedstrijden!#REF!)&lt;&gt;0,1,"")</f>
        <v>1</v>
      </c>
      <c r="BK861" s="12">
        <f t="shared" si="78"/>
        <v>2</v>
      </c>
      <c r="BL861" s="12" t="e">
        <f>IF(Wedstrijden!#REF!="x","AA","")</f>
        <v>#REF!</v>
      </c>
      <c r="BM861" s="12" t="e">
        <f>IF(Wedstrijden!#REF!="x","A","")</f>
        <v>#REF!</v>
      </c>
      <c r="BN861" s="12" t="e">
        <f>IF(Wedstrijden!#REF!="x","B1","")</f>
        <v>#REF!</v>
      </c>
      <c r="BO861" s="12" t="e">
        <f>IF(Wedstrijden!#REF!="x","BB","")</f>
        <v>#REF!</v>
      </c>
      <c r="BP861" s="12" t="e">
        <f>IF(Wedstrijden!#REF!="x","B","")</f>
        <v>#REF!</v>
      </c>
      <c r="BQ861" s="12" t="e">
        <f>IF(Wedstrijden!#REF!="x","L1","")</f>
        <v>#REF!</v>
      </c>
      <c r="BR861" s="12" t="e">
        <f>IF(Wedstrijden!#REF!="x","L2","")</f>
        <v>#REF!</v>
      </c>
      <c r="BS861" s="12" t="e">
        <f>IF(Wedstrijden!#REF!="x","M1","")</f>
        <v>#REF!</v>
      </c>
      <c r="BT861" s="12" t="e">
        <f>IF(Wedstrijden!#REF!="x","M2","")</f>
        <v>#REF!</v>
      </c>
      <c r="BU861" s="12" t="e">
        <f>IF(Wedstrijden!#REF!="x","Z1","")</f>
        <v>#REF!</v>
      </c>
      <c r="BV861" s="12" t="e">
        <f>IF(Wedstrijden!#REF!="x","Z2","")</f>
        <v>#REF!</v>
      </c>
      <c r="BW861" s="12">
        <f>IF(COUNTA(Wedstrijden!#REF!)&lt;&gt;0,1,"")</f>
        <v>1</v>
      </c>
      <c r="BX861" s="12">
        <f t="shared" si="79"/>
        <v>1</v>
      </c>
      <c r="BY861" s="12" t="e">
        <f>IF(Wedstrijden!#REF!="x","BB","")</f>
        <v>#REF!</v>
      </c>
      <c r="BZ861" s="12" t="e">
        <f>IF(Wedstrijden!#REF!="x","B","")</f>
        <v>#REF!</v>
      </c>
      <c r="CA861" s="12" t="e">
        <f>IF(Wedstrijden!#REF!="x","L1","")</f>
        <v>#REF!</v>
      </c>
      <c r="CB861" s="12" t="e">
        <f>IF(Wedstrijden!#REF!="x","L2","")</f>
        <v>#REF!</v>
      </c>
      <c r="CC861" s="12" t="e">
        <f>IF(Wedstrijden!#REF!="x","M1","")</f>
        <v>#REF!</v>
      </c>
      <c r="CD861" s="12" t="e">
        <f>IF(Wedstrijden!#REF!="x","M2","")</f>
        <v>#REF!</v>
      </c>
      <c r="CE861" s="12" t="e">
        <f>IF(Wedstrijden!#REF!="x","Z1","")</f>
        <v>#REF!</v>
      </c>
      <c r="CF861" s="12" t="e">
        <f>IF(Wedstrijden!#REF!="x","Z2","")</f>
        <v>#REF!</v>
      </c>
      <c r="CG861" s="12" t="e">
        <f>IF(Wedstrijden!#REF!="x","ZZL","")</f>
        <v>#REF!</v>
      </c>
      <c r="CL861" s="12">
        <f>IF(COUNTA(Wedstrijden!#REF!)&lt;&gt;0,2,"")</f>
        <v>2</v>
      </c>
      <c r="CM861" s="12">
        <f t="shared" si="80"/>
        <v>2</v>
      </c>
      <c r="CN861" s="12" t="e">
        <f>IF(Wedstrijden!#REF!="x","AA","")</f>
        <v>#REF!</v>
      </c>
      <c r="CO861" s="12" t="e">
        <f>IF(Wedstrijden!#REF!="x","A","")</f>
        <v>#REF!</v>
      </c>
      <c r="CP861" s="12" t="e">
        <f>IF(Wedstrijden!#REF!="x","BB","")</f>
        <v>#REF!</v>
      </c>
      <c r="CQ861" s="12" t="e">
        <f>IF(Wedstrijden!#REF!="x","B","")</f>
        <v>#REF!</v>
      </c>
      <c r="CR861" s="12" t="e">
        <f>IF(Wedstrijden!#REF!="x","L","")</f>
        <v>#REF!</v>
      </c>
      <c r="CS861" s="12" t="e">
        <f>IF(Wedstrijden!#REF!="x","M","")</f>
        <v>#REF!</v>
      </c>
      <c r="CT861" s="12" t="e">
        <f>IF(Wedstrijden!#REF!="x","Z","")</f>
        <v>#REF!</v>
      </c>
      <c r="CU861" s="12" t="e">
        <f>IF(Wedstrijden!#REF!="x","ZZ","")</f>
        <v>#REF!</v>
      </c>
      <c r="CV861" s="12">
        <f>IF(COUNTA(Wedstrijden!#REF!)&lt;&gt;0,2,"")</f>
        <v>2</v>
      </c>
      <c r="CW861" s="12">
        <f t="shared" si="81"/>
        <v>1</v>
      </c>
      <c r="CX861" s="12" t="e">
        <f>IF(Wedstrijden!#REF!="x","BB","")</f>
        <v>#REF!</v>
      </c>
      <c r="CY861" s="12" t="e">
        <f>IF(Wedstrijden!#REF!="x","B","")</f>
        <v>#REF!</v>
      </c>
      <c r="CZ861" s="12" t="e">
        <f>IF(Wedstrijden!#REF!="x","L","")</f>
        <v>#REF!</v>
      </c>
      <c r="DA861" s="12" t="e">
        <f>IF(Wedstrijden!#REF!="x","M","")</f>
        <v>#REF!</v>
      </c>
      <c r="DB861" s="12" t="e">
        <f>IF(Wedstrijden!#REF!="x","Z","")</f>
        <v>#REF!</v>
      </c>
      <c r="DC861" s="12" t="e">
        <f>IF(Wedstrijden!#REF!="x","ZZ","")</f>
        <v>#REF!</v>
      </c>
      <c r="DD861" s="12" t="e">
        <f>IF(Wedstrijden!#REF!="x","1.40","")</f>
        <v>#REF!</v>
      </c>
      <c r="DE861" s="12">
        <f>IF(COUNTA(Wedstrijden!#REF!)&lt;&gt;0,6,"")</f>
        <v>6</v>
      </c>
      <c r="DF861" s="12">
        <f t="shared" si="82"/>
        <v>2</v>
      </c>
      <c r="DG861" s="12" t="e">
        <f>IF(Wedstrijden!#REF!="x","L","")</f>
        <v>#REF!</v>
      </c>
      <c r="DH861" s="12" t="e">
        <f>IF(Wedstrijden!#REF!="x","M","")</f>
        <v>#REF!</v>
      </c>
      <c r="DI861" s="12" t="e">
        <f>IF(Wedstrijden!#REF!="x","Z","")</f>
        <v>#REF!</v>
      </c>
      <c r="DJ861" s="12" t="e">
        <f>IF(Wedstrijden!#REF!="x","Z","")</f>
        <v>#REF!</v>
      </c>
      <c r="DK861" s="12">
        <f>IF(COUNTA(Wedstrijden!#REF!)&lt;&gt;0,6,"")</f>
        <v>6</v>
      </c>
      <c r="DL861" s="12">
        <f t="shared" si="83"/>
        <v>1</v>
      </c>
      <c r="DM861" s="12" t="e">
        <f>IF(Wedstrijden!#REF!="x","L","")</f>
        <v>#REF!</v>
      </c>
      <c r="DN861" s="12" t="e">
        <f>IF(Wedstrijden!#REF!="x","M","")</f>
        <v>#REF!</v>
      </c>
      <c r="DO861" s="12" t="e">
        <f>IF(Wedstrijden!#REF!="x","Z","")</f>
        <v>#REF!</v>
      </c>
      <c r="DP861" s="12" t="e">
        <f>IF(Wedstrijden!#REF!="x","Z","")</f>
        <v>#REF!</v>
      </c>
    </row>
    <row r="862" spans="1:120" ht="15" x14ac:dyDescent="0.25">
      <c r="A862" s="14">
        <f>Wedstrijden!A873</f>
        <v>0</v>
      </c>
      <c r="B862" s="12" t="str">
        <f>IFERROR(VLOOKUP(Wedstrijden!C873,Wedstrijdlocaties!$B$2:$E$500,2,FALSE),"")</f>
        <v/>
      </c>
      <c r="C862" s="12" t="str">
        <f>Wedstrijden!D873</f>
        <v/>
      </c>
      <c r="D862" s="12" t="str">
        <f>IFERROR(VLOOKUP(Wedstrijden!E873,Organisaties!$B$2:$C$500,2,FALSE),"")</f>
        <v/>
      </c>
      <c r="E862" s="12" t="str">
        <f>IFERROR(VLOOKUP(Wedstrijden!E873,Organisaties!$B$2:$G$500,5,FALSE),"")</f>
        <v/>
      </c>
      <c r="F862" s="12" t="e">
        <f>IF(Wedstrijden!#REF!&lt;&gt;"",Wedstrijden!#REF!,"")</f>
        <v>#REF!</v>
      </c>
      <c r="G862" s="12">
        <f>IF(Wedstrijden!K873="Indoor",1,0)</f>
        <v>0</v>
      </c>
      <c r="H862" s="12">
        <f>Wedstrijden!L873</f>
        <v>0</v>
      </c>
      <c r="I862" s="12" t="str">
        <f>IF(Wedstrijden!J873="Nee",0,IF(Wedstrijden!J873="Ja",1,""))</f>
        <v/>
      </c>
      <c r="J862" s="12" t="str">
        <f>IF(Wedstrijden!M873&lt;&gt;"",Wedstrijden!M873,"")</f>
        <v/>
      </c>
      <c r="BJ862" s="12">
        <f>IF(COUNTA(Wedstrijden!#REF!)&lt;&gt;0,1,"")</f>
        <v>1</v>
      </c>
      <c r="BK862" s="12">
        <f t="shared" si="78"/>
        <v>2</v>
      </c>
      <c r="BL862" s="12" t="e">
        <f>IF(Wedstrijden!#REF!="x","AA","")</f>
        <v>#REF!</v>
      </c>
      <c r="BM862" s="12" t="e">
        <f>IF(Wedstrijden!#REF!="x","A","")</f>
        <v>#REF!</v>
      </c>
      <c r="BN862" s="12" t="e">
        <f>IF(Wedstrijden!#REF!="x","B1","")</f>
        <v>#REF!</v>
      </c>
      <c r="BO862" s="12" t="e">
        <f>IF(Wedstrijden!#REF!="x","BB","")</f>
        <v>#REF!</v>
      </c>
      <c r="BP862" s="12" t="e">
        <f>IF(Wedstrijden!#REF!="x","B","")</f>
        <v>#REF!</v>
      </c>
      <c r="BQ862" s="12" t="e">
        <f>IF(Wedstrijden!#REF!="x","L1","")</f>
        <v>#REF!</v>
      </c>
      <c r="BR862" s="12" t="e">
        <f>IF(Wedstrijden!#REF!="x","L2","")</f>
        <v>#REF!</v>
      </c>
      <c r="BS862" s="12" t="e">
        <f>IF(Wedstrijden!#REF!="x","M1","")</f>
        <v>#REF!</v>
      </c>
      <c r="BT862" s="12" t="e">
        <f>IF(Wedstrijden!#REF!="x","M2","")</f>
        <v>#REF!</v>
      </c>
      <c r="BU862" s="12" t="e">
        <f>IF(Wedstrijden!#REF!="x","Z1","")</f>
        <v>#REF!</v>
      </c>
      <c r="BV862" s="12" t="e">
        <f>IF(Wedstrijden!#REF!="x","Z2","")</f>
        <v>#REF!</v>
      </c>
      <c r="BW862" s="12">
        <f>IF(COUNTA(Wedstrijden!#REF!)&lt;&gt;0,1,"")</f>
        <v>1</v>
      </c>
      <c r="BX862" s="12">
        <f t="shared" si="79"/>
        <v>1</v>
      </c>
      <c r="BY862" s="12" t="e">
        <f>IF(Wedstrijden!#REF!="x","BB","")</f>
        <v>#REF!</v>
      </c>
      <c r="BZ862" s="12" t="e">
        <f>IF(Wedstrijden!#REF!="x","B","")</f>
        <v>#REF!</v>
      </c>
      <c r="CA862" s="12" t="e">
        <f>IF(Wedstrijden!#REF!="x","L1","")</f>
        <v>#REF!</v>
      </c>
      <c r="CB862" s="12" t="e">
        <f>IF(Wedstrijden!#REF!="x","L2","")</f>
        <v>#REF!</v>
      </c>
      <c r="CC862" s="12" t="e">
        <f>IF(Wedstrijden!#REF!="x","M1","")</f>
        <v>#REF!</v>
      </c>
      <c r="CD862" s="12" t="e">
        <f>IF(Wedstrijden!#REF!="x","M2","")</f>
        <v>#REF!</v>
      </c>
      <c r="CE862" s="12" t="e">
        <f>IF(Wedstrijden!#REF!="x","Z1","")</f>
        <v>#REF!</v>
      </c>
      <c r="CF862" s="12" t="e">
        <f>IF(Wedstrijden!#REF!="x","Z2","")</f>
        <v>#REF!</v>
      </c>
      <c r="CG862" s="12" t="e">
        <f>IF(Wedstrijden!#REF!="x","ZZL","")</f>
        <v>#REF!</v>
      </c>
      <c r="CL862" s="12">
        <f>IF(COUNTA(Wedstrijden!#REF!)&lt;&gt;0,2,"")</f>
        <v>2</v>
      </c>
      <c r="CM862" s="12">
        <f t="shared" si="80"/>
        <v>2</v>
      </c>
      <c r="CN862" s="12" t="e">
        <f>IF(Wedstrijden!#REF!="x","AA","")</f>
        <v>#REF!</v>
      </c>
      <c r="CO862" s="12" t="e">
        <f>IF(Wedstrijden!#REF!="x","A","")</f>
        <v>#REF!</v>
      </c>
      <c r="CP862" s="12" t="e">
        <f>IF(Wedstrijden!#REF!="x","BB","")</f>
        <v>#REF!</v>
      </c>
      <c r="CQ862" s="12" t="e">
        <f>IF(Wedstrijden!#REF!="x","B","")</f>
        <v>#REF!</v>
      </c>
      <c r="CR862" s="12" t="e">
        <f>IF(Wedstrijden!#REF!="x","L","")</f>
        <v>#REF!</v>
      </c>
      <c r="CS862" s="12" t="e">
        <f>IF(Wedstrijden!#REF!="x","M","")</f>
        <v>#REF!</v>
      </c>
      <c r="CT862" s="12" t="e">
        <f>IF(Wedstrijden!#REF!="x","Z","")</f>
        <v>#REF!</v>
      </c>
      <c r="CU862" s="12" t="e">
        <f>IF(Wedstrijden!#REF!="x","ZZ","")</f>
        <v>#REF!</v>
      </c>
      <c r="CV862" s="12">
        <f>IF(COUNTA(Wedstrijden!#REF!)&lt;&gt;0,2,"")</f>
        <v>2</v>
      </c>
      <c r="CW862" s="12">
        <f t="shared" si="81"/>
        <v>1</v>
      </c>
      <c r="CX862" s="12" t="e">
        <f>IF(Wedstrijden!#REF!="x","BB","")</f>
        <v>#REF!</v>
      </c>
      <c r="CY862" s="12" t="e">
        <f>IF(Wedstrijden!#REF!="x","B","")</f>
        <v>#REF!</v>
      </c>
      <c r="CZ862" s="12" t="e">
        <f>IF(Wedstrijden!#REF!="x","L","")</f>
        <v>#REF!</v>
      </c>
      <c r="DA862" s="12" t="e">
        <f>IF(Wedstrijden!#REF!="x","M","")</f>
        <v>#REF!</v>
      </c>
      <c r="DB862" s="12" t="e">
        <f>IF(Wedstrijden!#REF!="x","Z","")</f>
        <v>#REF!</v>
      </c>
      <c r="DC862" s="12" t="e">
        <f>IF(Wedstrijden!#REF!="x","ZZ","")</f>
        <v>#REF!</v>
      </c>
      <c r="DD862" s="12" t="e">
        <f>IF(Wedstrijden!#REF!="x","1.40","")</f>
        <v>#REF!</v>
      </c>
      <c r="DE862" s="12">
        <f>IF(COUNTA(Wedstrijden!#REF!)&lt;&gt;0,6,"")</f>
        <v>6</v>
      </c>
      <c r="DF862" s="12">
        <f t="shared" si="82"/>
        <v>2</v>
      </c>
      <c r="DG862" s="12" t="e">
        <f>IF(Wedstrijden!#REF!="x","L","")</f>
        <v>#REF!</v>
      </c>
      <c r="DH862" s="12" t="e">
        <f>IF(Wedstrijden!#REF!="x","M","")</f>
        <v>#REF!</v>
      </c>
      <c r="DI862" s="12" t="e">
        <f>IF(Wedstrijden!#REF!="x","Z","")</f>
        <v>#REF!</v>
      </c>
      <c r="DJ862" s="12" t="e">
        <f>IF(Wedstrijden!#REF!="x","Z","")</f>
        <v>#REF!</v>
      </c>
      <c r="DK862" s="12">
        <f>IF(COUNTA(Wedstrijden!#REF!)&lt;&gt;0,6,"")</f>
        <v>6</v>
      </c>
      <c r="DL862" s="12">
        <f t="shared" si="83"/>
        <v>1</v>
      </c>
      <c r="DM862" s="12" t="e">
        <f>IF(Wedstrijden!#REF!="x","L","")</f>
        <v>#REF!</v>
      </c>
      <c r="DN862" s="12" t="e">
        <f>IF(Wedstrijden!#REF!="x","M","")</f>
        <v>#REF!</v>
      </c>
      <c r="DO862" s="12" t="e">
        <f>IF(Wedstrijden!#REF!="x","Z","")</f>
        <v>#REF!</v>
      </c>
      <c r="DP862" s="12" t="e">
        <f>IF(Wedstrijden!#REF!="x","Z","")</f>
        <v>#REF!</v>
      </c>
    </row>
    <row r="863" spans="1:120" ht="15" x14ac:dyDescent="0.25">
      <c r="A863" s="14">
        <f>Wedstrijden!A874</f>
        <v>0</v>
      </c>
      <c r="B863" s="12" t="str">
        <f>IFERROR(VLOOKUP(Wedstrijden!C874,Wedstrijdlocaties!$B$2:$E$500,2,FALSE),"")</f>
        <v/>
      </c>
      <c r="C863" s="12" t="str">
        <f>Wedstrijden!D874</f>
        <v/>
      </c>
      <c r="D863" s="12" t="str">
        <f>IFERROR(VLOOKUP(Wedstrijden!E874,Organisaties!$B$2:$C$500,2,FALSE),"")</f>
        <v/>
      </c>
      <c r="E863" s="12" t="str">
        <f>IFERROR(VLOOKUP(Wedstrijden!E874,Organisaties!$B$2:$G$500,5,FALSE),"")</f>
        <v/>
      </c>
      <c r="F863" s="12" t="e">
        <f>IF(Wedstrijden!#REF!&lt;&gt;"",Wedstrijden!#REF!,"")</f>
        <v>#REF!</v>
      </c>
      <c r="G863" s="12">
        <f>IF(Wedstrijden!K874="Indoor",1,0)</f>
        <v>0</v>
      </c>
      <c r="H863" s="12">
        <f>Wedstrijden!L874</f>
        <v>0</v>
      </c>
      <c r="I863" s="12" t="str">
        <f>IF(Wedstrijden!J874="Nee",0,IF(Wedstrijden!J874="Ja",1,""))</f>
        <v/>
      </c>
      <c r="J863" s="12" t="str">
        <f>IF(Wedstrijden!M874&lt;&gt;"",Wedstrijden!M874,"")</f>
        <v/>
      </c>
      <c r="BJ863" s="12">
        <f>IF(COUNTA(Wedstrijden!#REF!)&lt;&gt;0,1,"")</f>
        <v>1</v>
      </c>
      <c r="BK863" s="12">
        <f t="shared" si="78"/>
        <v>2</v>
      </c>
      <c r="BL863" s="12" t="e">
        <f>IF(Wedstrijden!#REF!="x","AA","")</f>
        <v>#REF!</v>
      </c>
      <c r="BM863" s="12" t="e">
        <f>IF(Wedstrijden!#REF!="x","A","")</f>
        <v>#REF!</v>
      </c>
      <c r="BN863" s="12" t="e">
        <f>IF(Wedstrijden!#REF!="x","B1","")</f>
        <v>#REF!</v>
      </c>
      <c r="BO863" s="12" t="e">
        <f>IF(Wedstrijden!#REF!="x","BB","")</f>
        <v>#REF!</v>
      </c>
      <c r="BP863" s="12" t="e">
        <f>IF(Wedstrijden!#REF!="x","B","")</f>
        <v>#REF!</v>
      </c>
      <c r="BQ863" s="12" t="e">
        <f>IF(Wedstrijden!#REF!="x","L1","")</f>
        <v>#REF!</v>
      </c>
      <c r="BR863" s="12" t="e">
        <f>IF(Wedstrijden!#REF!="x","L2","")</f>
        <v>#REF!</v>
      </c>
      <c r="BS863" s="12" t="e">
        <f>IF(Wedstrijden!#REF!="x","M1","")</f>
        <v>#REF!</v>
      </c>
      <c r="BT863" s="12" t="e">
        <f>IF(Wedstrijden!#REF!="x","M2","")</f>
        <v>#REF!</v>
      </c>
      <c r="BU863" s="12" t="e">
        <f>IF(Wedstrijden!#REF!="x","Z1","")</f>
        <v>#REF!</v>
      </c>
      <c r="BV863" s="12" t="e">
        <f>IF(Wedstrijden!#REF!="x","Z2","")</f>
        <v>#REF!</v>
      </c>
      <c r="BW863" s="12">
        <f>IF(COUNTA(Wedstrijden!#REF!)&lt;&gt;0,1,"")</f>
        <v>1</v>
      </c>
      <c r="BX863" s="12">
        <f t="shared" si="79"/>
        <v>1</v>
      </c>
      <c r="BY863" s="12" t="e">
        <f>IF(Wedstrijden!#REF!="x","BB","")</f>
        <v>#REF!</v>
      </c>
      <c r="BZ863" s="12" t="e">
        <f>IF(Wedstrijden!#REF!="x","B","")</f>
        <v>#REF!</v>
      </c>
      <c r="CA863" s="12" t="e">
        <f>IF(Wedstrijden!#REF!="x","L1","")</f>
        <v>#REF!</v>
      </c>
      <c r="CB863" s="12" t="e">
        <f>IF(Wedstrijden!#REF!="x","L2","")</f>
        <v>#REF!</v>
      </c>
      <c r="CC863" s="12" t="e">
        <f>IF(Wedstrijden!#REF!="x","M1","")</f>
        <v>#REF!</v>
      </c>
      <c r="CD863" s="12" t="e">
        <f>IF(Wedstrijden!#REF!="x","M2","")</f>
        <v>#REF!</v>
      </c>
      <c r="CE863" s="12" t="e">
        <f>IF(Wedstrijden!#REF!="x","Z1","")</f>
        <v>#REF!</v>
      </c>
      <c r="CF863" s="12" t="e">
        <f>IF(Wedstrijden!#REF!="x","Z2","")</f>
        <v>#REF!</v>
      </c>
      <c r="CG863" s="12" t="e">
        <f>IF(Wedstrijden!#REF!="x","ZZL","")</f>
        <v>#REF!</v>
      </c>
      <c r="CL863" s="12">
        <f>IF(COUNTA(Wedstrijden!#REF!)&lt;&gt;0,2,"")</f>
        <v>2</v>
      </c>
      <c r="CM863" s="12">
        <f t="shared" si="80"/>
        <v>2</v>
      </c>
      <c r="CN863" s="12" t="e">
        <f>IF(Wedstrijden!#REF!="x","AA","")</f>
        <v>#REF!</v>
      </c>
      <c r="CO863" s="12" t="e">
        <f>IF(Wedstrijden!#REF!="x","A","")</f>
        <v>#REF!</v>
      </c>
      <c r="CP863" s="12" t="e">
        <f>IF(Wedstrijden!#REF!="x","BB","")</f>
        <v>#REF!</v>
      </c>
      <c r="CQ863" s="12" t="e">
        <f>IF(Wedstrijden!#REF!="x","B","")</f>
        <v>#REF!</v>
      </c>
      <c r="CR863" s="12" t="e">
        <f>IF(Wedstrijden!#REF!="x","L","")</f>
        <v>#REF!</v>
      </c>
      <c r="CS863" s="12" t="e">
        <f>IF(Wedstrijden!#REF!="x","M","")</f>
        <v>#REF!</v>
      </c>
      <c r="CT863" s="12" t="e">
        <f>IF(Wedstrijden!#REF!="x","Z","")</f>
        <v>#REF!</v>
      </c>
      <c r="CU863" s="12" t="e">
        <f>IF(Wedstrijden!#REF!="x","ZZ","")</f>
        <v>#REF!</v>
      </c>
      <c r="CV863" s="12">
        <f>IF(COUNTA(Wedstrijden!#REF!)&lt;&gt;0,2,"")</f>
        <v>2</v>
      </c>
      <c r="CW863" s="12">
        <f t="shared" si="81"/>
        <v>1</v>
      </c>
      <c r="CX863" s="12" t="e">
        <f>IF(Wedstrijden!#REF!="x","BB","")</f>
        <v>#REF!</v>
      </c>
      <c r="CY863" s="12" t="e">
        <f>IF(Wedstrijden!#REF!="x","B","")</f>
        <v>#REF!</v>
      </c>
      <c r="CZ863" s="12" t="e">
        <f>IF(Wedstrijden!#REF!="x","L","")</f>
        <v>#REF!</v>
      </c>
      <c r="DA863" s="12" t="e">
        <f>IF(Wedstrijden!#REF!="x","M","")</f>
        <v>#REF!</v>
      </c>
      <c r="DB863" s="12" t="e">
        <f>IF(Wedstrijden!#REF!="x","Z","")</f>
        <v>#REF!</v>
      </c>
      <c r="DC863" s="12" t="e">
        <f>IF(Wedstrijden!#REF!="x","ZZ","")</f>
        <v>#REF!</v>
      </c>
      <c r="DD863" s="12" t="e">
        <f>IF(Wedstrijden!#REF!="x","1.40","")</f>
        <v>#REF!</v>
      </c>
      <c r="DE863" s="12">
        <f>IF(COUNTA(Wedstrijden!#REF!)&lt;&gt;0,6,"")</f>
        <v>6</v>
      </c>
      <c r="DF863" s="12">
        <f t="shared" si="82"/>
        <v>2</v>
      </c>
      <c r="DG863" s="12" t="e">
        <f>IF(Wedstrijden!#REF!="x","L","")</f>
        <v>#REF!</v>
      </c>
      <c r="DH863" s="12" t="e">
        <f>IF(Wedstrijden!#REF!="x","M","")</f>
        <v>#REF!</v>
      </c>
      <c r="DI863" s="12" t="e">
        <f>IF(Wedstrijden!#REF!="x","Z","")</f>
        <v>#REF!</v>
      </c>
      <c r="DJ863" s="12" t="e">
        <f>IF(Wedstrijden!#REF!="x","Z","")</f>
        <v>#REF!</v>
      </c>
      <c r="DK863" s="12">
        <f>IF(COUNTA(Wedstrijden!#REF!)&lt;&gt;0,6,"")</f>
        <v>6</v>
      </c>
      <c r="DL863" s="12">
        <f t="shared" si="83"/>
        <v>1</v>
      </c>
      <c r="DM863" s="12" t="e">
        <f>IF(Wedstrijden!#REF!="x","L","")</f>
        <v>#REF!</v>
      </c>
      <c r="DN863" s="12" t="e">
        <f>IF(Wedstrijden!#REF!="x","M","")</f>
        <v>#REF!</v>
      </c>
      <c r="DO863" s="12" t="e">
        <f>IF(Wedstrijden!#REF!="x","Z","")</f>
        <v>#REF!</v>
      </c>
      <c r="DP863" s="12" t="e">
        <f>IF(Wedstrijden!#REF!="x","Z","")</f>
        <v>#REF!</v>
      </c>
    </row>
    <row r="864" spans="1:120" ht="15" x14ac:dyDescent="0.25">
      <c r="A864" s="14">
        <f>Wedstrijden!A875</f>
        <v>0</v>
      </c>
      <c r="B864" s="12" t="str">
        <f>IFERROR(VLOOKUP(Wedstrijden!C875,Wedstrijdlocaties!$B$2:$E$500,2,FALSE),"")</f>
        <v/>
      </c>
      <c r="C864" s="12" t="str">
        <f>Wedstrijden!D875</f>
        <v/>
      </c>
      <c r="D864" s="12" t="str">
        <f>IFERROR(VLOOKUP(Wedstrijden!E875,Organisaties!$B$2:$C$500,2,FALSE),"")</f>
        <v/>
      </c>
      <c r="E864" s="12" t="str">
        <f>IFERROR(VLOOKUP(Wedstrijden!E875,Organisaties!$B$2:$G$500,5,FALSE),"")</f>
        <v/>
      </c>
      <c r="F864" s="12" t="e">
        <f>IF(Wedstrijden!#REF!&lt;&gt;"",Wedstrijden!#REF!,"")</f>
        <v>#REF!</v>
      </c>
      <c r="G864" s="12">
        <f>IF(Wedstrijden!K875="Indoor",1,0)</f>
        <v>0</v>
      </c>
      <c r="H864" s="12">
        <f>Wedstrijden!L875</f>
        <v>0</v>
      </c>
      <c r="I864" s="12" t="str">
        <f>IF(Wedstrijden!J875="Nee",0,IF(Wedstrijden!J875="Ja",1,""))</f>
        <v/>
      </c>
      <c r="J864" s="12" t="str">
        <f>IF(Wedstrijden!M875&lt;&gt;"",Wedstrijden!M875,"")</f>
        <v/>
      </c>
      <c r="BJ864" s="12">
        <f>IF(COUNTA(Wedstrijden!#REF!)&lt;&gt;0,1,"")</f>
        <v>1</v>
      </c>
      <c r="BK864" s="12">
        <f t="shared" si="78"/>
        <v>2</v>
      </c>
      <c r="BL864" s="12" t="e">
        <f>IF(Wedstrijden!#REF!="x","AA","")</f>
        <v>#REF!</v>
      </c>
      <c r="BM864" s="12" t="e">
        <f>IF(Wedstrijden!#REF!="x","A","")</f>
        <v>#REF!</v>
      </c>
      <c r="BN864" s="12" t="e">
        <f>IF(Wedstrijden!#REF!="x","B1","")</f>
        <v>#REF!</v>
      </c>
      <c r="BO864" s="12" t="e">
        <f>IF(Wedstrijden!#REF!="x","BB","")</f>
        <v>#REF!</v>
      </c>
      <c r="BP864" s="12" t="e">
        <f>IF(Wedstrijden!#REF!="x","B","")</f>
        <v>#REF!</v>
      </c>
      <c r="BQ864" s="12" t="e">
        <f>IF(Wedstrijden!#REF!="x","L1","")</f>
        <v>#REF!</v>
      </c>
      <c r="BR864" s="12" t="e">
        <f>IF(Wedstrijden!#REF!="x","L2","")</f>
        <v>#REF!</v>
      </c>
      <c r="BS864" s="12" t="e">
        <f>IF(Wedstrijden!#REF!="x","M1","")</f>
        <v>#REF!</v>
      </c>
      <c r="BT864" s="12" t="e">
        <f>IF(Wedstrijden!#REF!="x","M2","")</f>
        <v>#REF!</v>
      </c>
      <c r="BU864" s="12" t="e">
        <f>IF(Wedstrijden!#REF!="x","Z1","")</f>
        <v>#REF!</v>
      </c>
      <c r="BV864" s="12" t="e">
        <f>IF(Wedstrijden!#REF!="x","Z2","")</f>
        <v>#REF!</v>
      </c>
      <c r="BW864" s="12">
        <f>IF(COUNTA(Wedstrijden!#REF!)&lt;&gt;0,1,"")</f>
        <v>1</v>
      </c>
      <c r="BX864" s="12">
        <f t="shared" si="79"/>
        <v>1</v>
      </c>
      <c r="BY864" s="12" t="e">
        <f>IF(Wedstrijden!#REF!="x","BB","")</f>
        <v>#REF!</v>
      </c>
      <c r="BZ864" s="12" t="e">
        <f>IF(Wedstrijden!#REF!="x","B","")</f>
        <v>#REF!</v>
      </c>
      <c r="CA864" s="12" t="e">
        <f>IF(Wedstrijden!#REF!="x","L1","")</f>
        <v>#REF!</v>
      </c>
      <c r="CB864" s="12" t="e">
        <f>IF(Wedstrijden!#REF!="x","L2","")</f>
        <v>#REF!</v>
      </c>
      <c r="CC864" s="12" t="e">
        <f>IF(Wedstrijden!#REF!="x","M1","")</f>
        <v>#REF!</v>
      </c>
      <c r="CD864" s="12" t="e">
        <f>IF(Wedstrijden!#REF!="x","M2","")</f>
        <v>#REF!</v>
      </c>
      <c r="CE864" s="12" t="e">
        <f>IF(Wedstrijden!#REF!="x","Z1","")</f>
        <v>#REF!</v>
      </c>
      <c r="CF864" s="12" t="e">
        <f>IF(Wedstrijden!#REF!="x","Z2","")</f>
        <v>#REF!</v>
      </c>
      <c r="CG864" s="12" t="e">
        <f>IF(Wedstrijden!#REF!="x","ZZL","")</f>
        <v>#REF!</v>
      </c>
      <c r="CL864" s="12">
        <f>IF(COUNTA(Wedstrijden!#REF!)&lt;&gt;0,2,"")</f>
        <v>2</v>
      </c>
      <c r="CM864" s="12">
        <f t="shared" si="80"/>
        <v>2</v>
      </c>
      <c r="CN864" s="12" t="e">
        <f>IF(Wedstrijden!#REF!="x","AA","")</f>
        <v>#REF!</v>
      </c>
      <c r="CO864" s="12" t="e">
        <f>IF(Wedstrijden!#REF!="x","A","")</f>
        <v>#REF!</v>
      </c>
      <c r="CP864" s="12" t="e">
        <f>IF(Wedstrijden!#REF!="x","BB","")</f>
        <v>#REF!</v>
      </c>
      <c r="CQ864" s="12" t="e">
        <f>IF(Wedstrijden!#REF!="x","B","")</f>
        <v>#REF!</v>
      </c>
      <c r="CR864" s="12" t="e">
        <f>IF(Wedstrijden!#REF!="x","L","")</f>
        <v>#REF!</v>
      </c>
      <c r="CS864" s="12" t="e">
        <f>IF(Wedstrijden!#REF!="x","M","")</f>
        <v>#REF!</v>
      </c>
      <c r="CT864" s="12" t="e">
        <f>IF(Wedstrijden!#REF!="x","Z","")</f>
        <v>#REF!</v>
      </c>
      <c r="CU864" s="12" t="e">
        <f>IF(Wedstrijden!#REF!="x","ZZ","")</f>
        <v>#REF!</v>
      </c>
      <c r="CV864" s="12">
        <f>IF(COUNTA(Wedstrijden!#REF!)&lt;&gt;0,2,"")</f>
        <v>2</v>
      </c>
      <c r="CW864" s="12">
        <f t="shared" si="81"/>
        <v>1</v>
      </c>
      <c r="CX864" s="12" t="e">
        <f>IF(Wedstrijden!#REF!="x","BB","")</f>
        <v>#REF!</v>
      </c>
      <c r="CY864" s="12" t="e">
        <f>IF(Wedstrijden!#REF!="x","B","")</f>
        <v>#REF!</v>
      </c>
      <c r="CZ864" s="12" t="e">
        <f>IF(Wedstrijden!#REF!="x","L","")</f>
        <v>#REF!</v>
      </c>
      <c r="DA864" s="12" t="e">
        <f>IF(Wedstrijden!#REF!="x","M","")</f>
        <v>#REF!</v>
      </c>
      <c r="DB864" s="12" t="e">
        <f>IF(Wedstrijden!#REF!="x","Z","")</f>
        <v>#REF!</v>
      </c>
      <c r="DC864" s="12" t="e">
        <f>IF(Wedstrijden!#REF!="x","ZZ","")</f>
        <v>#REF!</v>
      </c>
      <c r="DD864" s="12" t="e">
        <f>IF(Wedstrijden!#REF!="x","1.40","")</f>
        <v>#REF!</v>
      </c>
      <c r="DE864" s="12">
        <f>IF(COUNTA(Wedstrijden!#REF!)&lt;&gt;0,6,"")</f>
        <v>6</v>
      </c>
      <c r="DF864" s="12">
        <f t="shared" si="82"/>
        <v>2</v>
      </c>
      <c r="DG864" s="12" t="e">
        <f>IF(Wedstrijden!#REF!="x","L","")</f>
        <v>#REF!</v>
      </c>
      <c r="DH864" s="12" t="e">
        <f>IF(Wedstrijden!#REF!="x","M","")</f>
        <v>#REF!</v>
      </c>
      <c r="DI864" s="12" t="e">
        <f>IF(Wedstrijden!#REF!="x","Z","")</f>
        <v>#REF!</v>
      </c>
      <c r="DJ864" s="12" t="e">
        <f>IF(Wedstrijden!#REF!="x","Z","")</f>
        <v>#REF!</v>
      </c>
      <c r="DK864" s="12">
        <f>IF(COUNTA(Wedstrijden!#REF!)&lt;&gt;0,6,"")</f>
        <v>6</v>
      </c>
      <c r="DL864" s="12">
        <f t="shared" si="83"/>
        <v>1</v>
      </c>
      <c r="DM864" s="12" t="e">
        <f>IF(Wedstrijden!#REF!="x","L","")</f>
        <v>#REF!</v>
      </c>
      <c r="DN864" s="12" t="e">
        <f>IF(Wedstrijden!#REF!="x","M","")</f>
        <v>#REF!</v>
      </c>
      <c r="DO864" s="12" t="e">
        <f>IF(Wedstrijden!#REF!="x","Z","")</f>
        <v>#REF!</v>
      </c>
      <c r="DP864" s="12" t="e">
        <f>IF(Wedstrijden!#REF!="x","Z","")</f>
        <v>#REF!</v>
      </c>
    </row>
    <row r="865" spans="1:120" ht="15" x14ac:dyDescent="0.25">
      <c r="A865" s="14">
        <f>Wedstrijden!A876</f>
        <v>0</v>
      </c>
      <c r="B865" s="12" t="str">
        <f>IFERROR(VLOOKUP(Wedstrijden!C876,Wedstrijdlocaties!$B$2:$E$500,2,FALSE),"")</f>
        <v/>
      </c>
      <c r="C865" s="12" t="str">
        <f>Wedstrijden!D876</f>
        <v/>
      </c>
      <c r="D865" s="12" t="str">
        <f>IFERROR(VLOOKUP(Wedstrijden!E876,Organisaties!$B$2:$C$500,2,FALSE),"")</f>
        <v/>
      </c>
      <c r="E865" s="12" t="str">
        <f>IFERROR(VLOOKUP(Wedstrijden!E876,Organisaties!$B$2:$G$500,5,FALSE),"")</f>
        <v/>
      </c>
      <c r="F865" s="12" t="e">
        <f>IF(Wedstrijden!#REF!&lt;&gt;"",Wedstrijden!#REF!,"")</f>
        <v>#REF!</v>
      </c>
      <c r="G865" s="12">
        <f>IF(Wedstrijden!K876="Indoor",1,0)</f>
        <v>0</v>
      </c>
      <c r="H865" s="12">
        <f>Wedstrijden!L876</f>
        <v>0</v>
      </c>
      <c r="I865" s="12" t="str">
        <f>IF(Wedstrijden!J876="Nee",0,IF(Wedstrijden!J876="Ja",1,""))</f>
        <v/>
      </c>
      <c r="J865" s="12" t="str">
        <f>IF(Wedstrijden!M876&lt;&gt;"",Wedstrijden!M876,"")</f>
        <v/>
      </c>
      <c r="BJ865" s="12">
        <f>IF(COUNTA(Wedstrijden!#REF!)&lt;&gt;0,1,"")</f>
        <v>1</v>
      </c>
      <c r="BK865" s="12">
        <f t="shared" si="78"/>
        <v>2</v>
      </c>
      <c r="BL865" s="12" t="e">
        <f>IF(Wedstrijden!#REF!="x","AA","")</f>
        <v>#REF!</v>
      </c>
      <c r="BM865" s="12" t="e">
        <f>IF(Wedstrijden!#REF!="x","A","")</f>
        <v>#REF!</v>
      </c>
      <c r="BN865" s="12" t="e">
        <f>IF(Wedstrijden!#REF!="x","B1","")</f>
        <v>#REF!</v>
      </c>
      <c r="BO865" s="12" t="e">
        <f>IF(Wedstrijden!#REF!="x","BB","")</f>
        <v>#REF!</v>
      </c>
      <c r="BP865" s="12" t="e">
        <f>IF(Wedstrijden!#REF!="x","B","")</f>
        <v>#REF!</v>
      </c>
      <c r="BQ865" s="12" t="e">
        <f>IF(Wedstrijden!#REF!="x","L1","")</f>
        <v>#REF!</v>
      </c>
      <c r="BR865" s="12" t="e">
        <f>IF(Wedstrijden!#REF!="x","L2","")</f>
        <v>#REF!</v>
      </c>
      <c r="BS865" s="12" t="e">
        <f>IF(Wedstrijden!#REF!="x","M1","")</f>
        <v>#REF!</v>
      </c>
      <c r="BT865" s="12" t="e">
        <f>IF(Wedstrijden!#REF!="x","M2","")</f>
        <v>#REF!</v>
      </c>
      <c r="BU865" s="12" t="e">
        <f>IF(Wedstrijden!#REF!="x","Z1","")</f>
        <v>#REF!</v>
      </c>
      <c r="BV865" s="12" t="e">
        <f>IF(Wedstrijden!#REF!="x","Z2","")</f>
        <v>#REF!</v>
      </c>
      <c r="BW865" s="12">
        <f>IF(COUNTA(Wedstrijden!#REF!)&lt;&gt;0,1,"")</f>
        <v>1</v>
      </c>
      <c r="BX865" s="12">
        <f t="shared" si="79"/>
        <v>1</v>
      </c>
      <c r="BY865" s="12" t="e">
        <f>IF(Wedstrijden!#REF!="x","BB","")</f>
        <v>#REF!</v>
      </c>
      <c r="BZ865" s="12" t="e">
        <f>IF(Wedstrijden!#REF!="x","B","")</f>
        <v>#REF!</v>
      </c>
      <c r="CA865" s="12" t="e">
        <f>IF(Wedstrijden!#REF!="x","L1","")</f>
        <v>#REF!</v>
      </c>
      <c r="CB865" s="12" t="e">
        <f>IF(Wedstrijden!#REF!="x","L2","")</f>
        <v>#REF!</v>
      </c>
      <c r="CC865" s="12" t="e">
        <f>IF(Wedstrijden!#REF!="x","M1","")</f>
        <v>#REF!</v>
      </c>
      <c r="CD865" s="12" t="e">
        <f>IF(Wedstrijden!#REF!="x","M2","")</f>
        <v>#REF!</v>
      </c>
      <c r="CE865" s="12" t="e">
        <f>IF(Wedstrijden!#REF!="x","Z1","")</f>
        <v>#REF!</v>
      </c>
      <c r="CF865" s="12" t="e">
        <f>IF(Wedstrijden!#REF!="x","Z2","")</f>
        <v>#REF!</v>
      </c>
      <c r="CG865" s="12" t="e">
        <f>IF(Wedstrijden!#REF!="x","ZZL","")</f>
        <v>#REF!</v>
      </c>
      <c r="CL865" s="12">
        <f>IF(COUNTA(Wedstrijden!#REF!)&lt;&gt;0,2,"")</f>
        <v>2</v>
      </c>
      <c r="CM865" s="12">
        <f t="shared" si="80"/>
        <v>2</v>
      </c>
      <c r="CN865" s="12" t="e">
        <f>IF(Wedstrijden!#REF!="x","AA","")</f>
        <v>#REF!</v>
      </c>
      <c r="CO865" s="12" t="e">
        <f>IF(Wedstrijden!#REF!="x","A","")</f>
        <v>#REF!</v>
      </c>
      <c r="CP865" s="12" t="e">
        <f>IF(Wedstrijden!#REF!="x","BB","")</f>
        <v>#REF!</v>
      </c>
      <c r="CQ865" s="12" t="e">
        <f>IF(Wedstrijden!#REF!="x","B","")</f>
        <v>#REF!</v>
      </c>
      <c r="CR865" s="12" t="e">
        <f>IF(Wedstrijden!#REF!="x","L","")</f>
        <v>#REF!</v>
      </c>
      <c r="CS865" s="12" t="e">
        <f>IF(Wedstrijden!#REF!="x","M","")</f>
        <v>#REF!</v>
      </c>
      <c r="CT865" s="12" t="e">
        <f>IF(Wedstrijden!#REF!="x","Z","")</f>
        <v>#REF!</v>
      </c>
      <c r="CU865" s="12" t="e">
        <f>IF(Wedstrijden!#REF!="x","ZZ","")</f>
        <v>#REF!</v>
      </c>
      <c r="CV865" s="12">
        <f>IF(COUNTA(Wedstrijden!#REF!)&lt;&gt;0,2,"")</f>
        <v>2</v>
      </c>
      <c r="CW865" s="12">
        <f t="shared" si="81"/>
        <v>1</v>
      </c>
      <c r="CX865" s="12" t="e">
        <f>IF(Wedstrijden!#REF!="x","BB","")</f>
        <v>#REF!</v>
      </c>
      <c r="CY865" s="12" t="e">
        <f>IF(Wedstrijden!#REF!="x","B","")</f>
        <v>#REF!</v>
      </c>
      <c r="CZ865" s="12" t="e">
        <f>IF(Wedstrijden!#REF!="x","L","")</f>
        <v>#REF!</v>
      </c>
      <c r="DA865" s="12" t="e">
        <f>IF(Wedstrijden!#REF!="x","M","")</f>
        <v>#REF!</v>
      </c>
      <c r="DB865" s="12" t="e">
        <f>IF(Wedstrijden!#REF!="x","Z","")</f>
        <v>#REF!</v>
      </c>
      <c r="DC865" s="12" t="e">
        <f>IF(Wedstrijden!#REF!="x","ZZ","")</f>
        <v>#REF!</v>
      </c>
      <c r="DD865" s="12" t="e">
        <f>IF(Wedstrijden!#REF!="x","1.40","")</f>
        <v>#REF!</v>
      </c>
      <c r="DE865" s="12">
        <f>IF(COUNTA(Wedstrijden!#REF!)&lt;&gt;0,6,"")</f>
        <v>6</v>
      </c>
      <c r="DF865" s="12">
        <f t="shared" si="82"/>
        <v>2</v>
      </c>
      <c r="DG865" s="12" t="e">
        <f>IF(Wedstrijden!#REF!="x","L","")</f>
        <v>#REF!</v>
      </c>
      <c r="DH865" s="12" t="e">
        <f>IF(Wedstrijden!#REF!="x","M","")</f>
        <v>#REF!</v>
      </c>
      <c r="DI865" s="12" t="e">
        <f>IF(Wedstrijden!#REF!="x","Z","")</f>
        <v>#REF!</v>
      </c>
      <c r="DJ865" s="12" t="e">
        <f>IF(Wedstrijden!#REF!="x","Z","")</f>
        <v>#REF!</v>
      </c>
      <c r="DK865" s="12">
        <f>IF(COUNTA(Wedstrijden!#REF!)&lt;&gt;0,6,"")</f>
        <v>6</v>
      </c>
      <c r="DL865" s="12">
        <f t="shared" si="83"/>
        <v>1</v>
      </c>
      <c r="DM865" s="12" t="e">
        <f>IF(Wedstrijden!#REF!="x","L","")</f>
        <v>#REF!</v>
      </c>
      <c r="DN865" s="12" t="e">
        <f>IF(Wedstrijden!#REF!="x","M","")</f>
        <v>#REF!</v>
      </c>
      <c r="DO865" s="12" t="e">
        <f>IF(Wedstrijden!#REF!="x","Z","")</f>
        <v>#REF!</v>
      </c>
      <c r="DP865" s="12" t="e">
        <f>IF(Wedstrijden!#REF!="x","Z","")</f>
        <v>#REF!</v>
      </c>
    </row>
    <row r="866" spans="1:120" ht="15" x14ac:dyDescent="0.25">
      <c r="A866" s="14">
        <f>Wedstrijden!A877</f>
        <v>0</v>
      </c>
      <c r="B866" s="12" t="str">
        <f>IFERROR(VLOOKUP(Wedstrijden!C877,Wedstrijdlocaties!$B$2:$E$500,2,FALSE),"")</f>
        <v/>
      </c>
      <c r="C866" s="12" t="str">
        <f>Wedstrijden!D877</f>
        <v/>
      </c>
      <c r="D866" s="12" t="str">
        <f>IFERROR(VLOOKUP(Wedstrijden!E877,Organisaties!$B$2:$C$500,2,FALSE),"")</f>
        <v/>
      </c>
      <c r="E866" s="12" t="str">
        <f>IFERROR(VLOOKUP(Wedstrijden!E877,Organisaties!$B$2:$G$500,5,FALSE),"")</f>
        <v/>
      </c>
      <c r="F866" s="12" t="e">
        <f>IF(Wedstrijden!#REF!&lt;&gt;"",Wedstrijden!#REF!,"")</f>
        <v>#REF!</v>
      </c>
      <c r="G866" s="12">
        <f>IF(Wedstrijden!K877="Indoor",1,0)</f>
        <v>0</v>
      </c>
      <c r="H866" s="12">
        <f>Wedstrijden!L877</f>
        <v>0</v>
      </c>
      <c r="I866" s="12" t="str">
        <f>IF(Wedstrijden!J877="Nee",0,IF(Wedstrijden!J877="Ja",1,""))</f>
        <v/>
      </c>
      <c r="J866" s="12" t="str">
        <f>IF(Wedstrijden!M877&lt;&gt;"",Wedstrijden!M877,"")</f>
        <v/>
      </c>
      <c r="BJ866" s="12">
        <f>IF(COUNTA(Wedstrijden!#REF!)&lt;&gt;0,1,"")</f>
        <v>1</v>
      </c>
      <c r="BK866" s="12">
        <f t="shared" si="78"/>
        <v>2</v>
      </c>
      <c r="BL866" s="12" t="e">
        <f>IF(Wedstrijden!#REF!="x","AA","")</f>
        <v>#REF!</v>
      </c>
      <c r="BM866" s="12" t="e">
        <f>IF(Wedstrijden!#REF!="x","A","")</f>
        <v>#REF!</v>
      </c>
      <c r="BN866" s="12" t="e">
        <f>IF(Wedstrijden!#REF!="x","B1","")</f>
        <v>#REF!</v>
      </c>
      <c r="BO866" s="12" t="e">
        <f>IF(Wedstrijden!#REF!="x","BB","")</f>
        <v>#REF!</v>
      </c>
      <c r="BP866" s="12" t="e">
        <f>IF(Wedstrijden!#REF!="x","B","")</f>
        <v>#REF!</v>
      </c>
      <c r="BQ866" s="12" t="e">
        <f>IF(Wedstrijden!#REF!="x","L1","")</f>
        <v>#REF!</v>
      </c>
      <c r="BR866" s="12" t="e">
        <f>IF(Wedstrijden!#REF!="x","L2","")</f>
        <v>#REF!</v>
      </c>
      <c r="BS866" s="12" t="e">
        <f>IF(Wedstrijden!#REF!="x","M1","")</f>
        <v>#REF!</v>
      </c>
      <c r="BT866" s="12" t="e">
        <f>IF(Wedstrijden!#REF!="x","M2","")</f>
        <v>#REF!</v>
      </c>
      <c r="BU866" s="12" t="e">
        <f>IF(Wedstrijden!#REF!="x","Z1","")</f>
        <v>#REF!</v>
      </c>
      <c r="BV866" s="12" t="e">
        <f>IF(Wedstrijden!#REF!="x","Z2","")</f>
        <v>#REF!</v>
      </c>
      <c r="BW866" s="12">
        <f>IF(COUNTA(Wedstrijden!#REF!)&lt;&gt;0,1,"")</f>
        <v>1</v>
      </c>
      <c r="BX866" s="12">
        <f t="shared" si="79"/>
        <v>1</v>
      </c>
      <c r="BY866" s="12" t="e">
        <f>IF(Wedstrijden!#REF!="x","BB","")</f>
        <v>#REF!</v>
      </c>
      <c r="BZ866" s="12" t="e">
        <f>IF(Wedstrijden!#REF!="x","B","")</f>
        <v>#REF!</v>
      </c>
      <c r="CA866" s="12" t="e">
        <f>IF(Wedstrijden!#REF!="x","L1","")</f>
        <v>#REF!</v>
      </c>
      <c r="CB866" s="12" t="e">
        <f>IF(Wedstrijden!#REF!="x","L2","")</f>
        <v>#REF!</v>
      </c>
      <c r="CC866" s="12" t="e">
        <f>IF(Wedstrijden!#REF!="x","M1","")</f>
        <v>#REF!</v>
      </c>
      <c r="CD866" s="12" t="e">
        <f>IF(Wedstrijden!#REF!="x","M2","")</f>
        <v>#REF!</v>
      </c>
      <c r="CE866" s="12" t="e">
        <f>IF(Wedstrijden!#REF!="x","Z1","")</f>
        <v>#REF!</v>
      </c>
      <c r="CF866" s="12" t="e">
        <f>IF(Wedstrijden!#REF!="x","Z2","")</f>
        <v>#REF!</v>
      </c>
      <c r="CG866" s="12" t="e">
        <f>IF(Wedstrijden!#REF!="x","ZZL","")</f>
        <v>#REF!</v>
      </c>
      <c r="CL866" s="12">
        <f>IF(COUNTA(Wedstrijden!#REF!)&lt;&gt;0,2,"")</f>
        <v>2</v>
      </c>
      <c r="CM866" s="12">
        <f t="shared" si="80"/>
        <v>2</v>
      </c>
      <c r="CN866" s="12" t="e">
        <f>IF(Wedstrijden!#REF!="x","AA","")</f>
        <v>#REF!</v>
      </c>
      <c r="CO866" s="12" t="e">
        <f>IF(Wedstrijden!#REF!="x","A","")</f>
        <v>#REF!</v>
      </c>
      <c r="CP866" s="12" t="e">
        <f>IF(Wedstrijden!#REF!="x","BB","")</f>
        <v>#REF!</v>
      </c>
      <c r="CQ866" s="12" t="e">
        <f>IF(Wedstrijden!#REF!="x","B","")</f>
        <v>#REF!</v>
      </c>
      <c r="CR866" s="12" t="e">
        <f>IF(Wedstrijden!#REF!="x","L","")</f>
        <v>#REF!</v>
      </c>
      <c r="CS866" s="12" t="e">
        <f>IF(Wedstrijden!#REF!="x","M","")</f>
        <v>#REF!</v>
      </c>
      <c r="CT866" s="12" t="e">
        <f>IF(Wedstrijden!#REF!="x","Z","")</f>
        <v>#REF!</v>
      </c>
      <c r="CU866" s="12" t="e">
        <f>IF(Wedstrijden!#REF!="x","ZZ","")</f>
        <v>#REF!</v>
      </c>
      <c r="CV866" s="12">
        <f>IF(COUNTA(Wedstrijden!#REF!)&lt;&gt;0,2,"")</f>
        <v>2</v>
      </c>
      <c r="CW866" s="12">
        <f t="shared" si="81"/>
        <v>1</v>
      </c>
      <c r="CX866" s="12" t="e">
        <f>IF(Wedstrijden!#REF!="x","BB","")</f>
        <v>#REF!</v>
      </c>
      <c r="CY866" s="12" t="e">
        <f>IF(Wedstrijden!#REF!="x","B","")</f>
        <v>#REF!</v>
      </c>
      <c r="CZ866" s="12" t="e">
        <f>IF(Wedstrijden!#REF!="x","L","")</f>
        <v>#REF!</v>
      </c>
      <c r="DA866" s="12" t="e">
        <f>IF(Wedstrijden!#REF!="x","M","")</f>
        <v>#REF!</v>
      </c>
      <c r="DB866" s="12" t="e">
        <f>IF(Wedstrijden!#REF!="x","Z","")</f>
        <v>#REF!</v>
      </c>
      <c r="DC866" s="12" t="e">
        <f>IF(Wedstrijden!#REF!="x","ZZ","")</f>
        <v>#REF!</v>
      </c>
      <c r="DD866" s="12" t="e">
        <f>IF(Wedstrijden!#REF!="x","1.40","")</f>
        <v>#REF!</v>
      </c>
      <c r="DE866" s="12">
        <f>IF(COUNTA(Wedstrijden!#REF!)&lt;&gt;0,6,"")</f>
        <v>6</v>
      </c>
      <c r="DF866" s="12">
        <f t="shared" si="82"/>
        <v>2</v>
      </c>
      <c r="DG866" s="12" t="e">
        <f>IF(Wedstrijden!#REF!="x","L","")</f>
        <v>#REF!</v>
      </c>
      <c r="DH866" s="12" t="e">
        <f>IF(Wedstrijden!#REF!="x","M","")</f>
        <v>#REF!</v>
      </c>
      <c r="DI866" s="12" t="e">
        <f>IF(Wedstrijden!#REF!="x","Z","")</f>
        <v>#REF!</v>
      </c>
      <c r="DJ866" s="12" t="e">
        <f>IF(Wedstrijden!#REF!="x","Z","")</f>
        <v>#REF!</v>
      </c>
      <c r="DK866" s="12">
        <f>IF(COUNTA(Wedstrijden!#REF!)&lt;&gt;0,6,"")</f>
        <v>6</v>
      </c>
      <c r="DL866" s="12">
        <f t="shared" si="83"/>
        <v>1</v>
      </c>
      <c r="DM866" s="12" t="e">
        <f>IF(Wedstrijden!#REF!="x","L","")</f>
        <v>#REF!</v>
      </c>
      <c r="DN866" s="12" t="e">
        <f>IF(Wedstrijden!#REF!="x","M","")</f>
        <v>#REF!</v>
      </c>
      <c r="DO866" s="12" t="e">
        <f>IF(Wedstrijden!#REF!="x","Z","")</f>
        <v>#REF!</v>
      </c>
      <c r="DP866" s="12" t="e">
        <f>IF(Wedstrijden!#REF!="x","Z","")</f>
        <v>#REF!</v>
      </c>
    </row>
    <row r="867" spans="1:120" ht="15" x14ac:dyDescent="0.25">
      <c r="A867" s="14">
        <f>Wedstrijden!A878</f>
        <v>0</v>
      </c>
      <c r="B867" s="12" t="str">
        <f>IFERROR(VLOOKUP(Wedstrijden!C878,Wedstrijdlocaties!$B$2:$E$500,2,FALSE),"")</f>
        <v/>
      </c>
      <c r="C867" s="12" t="str">
        <f>Wedstrijden!D878</f>
        <v/>
      </c>
      <c r="D867" s="12" t="str">
        <f>IFERROR(VLOOKUP(Wedstrijden!E878,Organisaties!$B$2:$C$500,2,FALSE),"")</f>
        <v/>
      </c>
      <c r="E867" s="12" t="str">
        <f>IFERROR(VLOOKUP(Wedstrijden!E878,Organisaties!$B$2:$G$500,5,FALSE),"")</f>
        <v/>
      </c>
      <c r="F867" s="12" t="e">
        <f>IF(Wedstrijden!#REF!&lt;&gt;"",Wedstrijden!#REF!,"")</f>
        <v>#REF!</v>
      </c>
      <c r="G867" s="12">
        <f>IF(Wedstrijden!K878="Indoor",1,0)</f>
        <v>0</v>
      </c>
      <c r="H867" s="12">
        <f>Wedstrijden!L878</f>
        <v>0</v>
      </c>
      <c r="I867" s="12" t="str">
        <f>IF(Wedstrijden!J878="Nee",0,IF(Wedstrijden!J878="Ja",1,""))</f>
        <v/>
      </c>
      <c r="J867" s="12" t="str">
        <f>IF(Wedstrijden!M878&lt;&gt;"",Wedstrijden!M878,"")</f>
        <v/>
      </c>
      <c r="BJ867" s="12">
        <f>IF(COUNTA(Wedstrijden!#REF!)&lt;&gt;0,1,"")</f>
        <v>1</v>
      </c>
      <c r="BK867" s="12">
        <f t="shared" si="78"/>
        <v>2</v>
      </c>
      <c r="BL867" s="12" t="e">
        <f>IF(Wedstrijden!#REF!="x","AA","")</f>
        <v>#REF!</v>
      </c>
      <c r="BM867" s="12" t="e">
        <f>IF(Wedstrijden!#REF!="x","A","")</f>
        <v>#REF!</v>
      </c>
      <c r="BN867" s="12" t="e">
        <f>IF(Wedstrijden!#REF!="x","B1","")</f>
        <v>#REF!</v>
      </c>
      <c r="BO867" s="12" t="e">
        <f>IF(Wedstrijden!#REF!="x","BB","")</f>
        <v>#REF!</v>
      </c>
      <c r="BP867" s="12" t="e">
        <f>IF(Wedstrijden!#REF!="x","B","")</f>
        <v>#REF!</v>
      </c>
      <c r="BQ867" s="12" t="e">
        <f>IF(Wedstrijden!#REF!="x","L1","")</f>
        <v>#REF!</v>
      </c>
      <c r="BR867" s="12" t="e">
        <f>IF(Wedstrijden!#REF!="x","L2","")</f>
        <v>#REF!</v>
      </c>
      <c r="BS867" s="12" t="e">
        <f>IF(Wedstrijden!#REF!="x","M1","")</f>
        <v>#REF!</v>
      </c>
      <c r="BT867" s="12" t="e">
        <f>IF(Wedstrijden!#REF!="x","M2","")</f>
        <v>#REF!</v>
      </c>
      <c r="BU867" s="12" t="e">
        <f>IF(Wedstrijden!#REF!="x","Z1","")</f>
        <v>#REF!</v>
      </c>
      <c r="BV867" s="12" t="e">
        <f>IF(Wedstrijden!#REF!="x","Z2","")</f>
        <v>#REF!</v>
      </c>
      <c r="BW867" s="12">
        <f>IF(COUNTA(Wedstrijden!#REF!)&lt;&gt;0,1,"")</f>
        <v>1</v>
      </c>
      <c r="BX867" s="12">
        <f t="shared" si="79"/>
        <v>1</v>
      </c>
      <c r="BY867" s="12" t="e">
        <f>IF(Wedstrijden!#REF!="x","BB","")</f>
        <v>#REF!</v>
      </c>
      <c r="BZ867" s="12" t="e">
        <f>IF(Wedstrijden!#REF!="x","B","")</f>
        <v>#REF!</v>
      </c>
      <c r="CA867" s="12" t="e">
        <f>IF(Wedstrijden!#REF!="x","L1","")</f>
        <v>#REF!</v>
      </c>
      <c r="CB867" s="12" t="e">
        <f>IF(Wedstrijden!#REF!="x","L2","")</f>
        <v>#REF!</v>
      </c>
      <c r="CC867" s="12" t="e">
        <f>IF(Wedstrijden!#REF!="x","M1","")</f>
        <v>#REF!</v>
      </c>
      <c r="CD867" s="12" t="e">
        <f>IF(Wedstrijden!#REF!="x","M2","")</f>
        <v>#REF!</v>
      </c>
      <c r="CE867" s="12" t="e">
        <f>IF(Wedstrijden!#REF!="x","Z1","")</f>
        <v>#REF!</v>
      </c>
      <c r="CF867" s="12" t="e">
        <f>IF(Wedstrijden!#REF!="x","Z2","")</f>
        <v>#REF!</v>
      </c>
      <c r="CG867" s="12" t="e">
        <f>IF(Wedstrijden!#REF!="x","ZZL","")</f>
        <v>#REF!</v>
      </c>
      <c r="CL867" s="12">
        <f>IF(COUNTA(Wedstrijden!#REF!)&lt;&gt;0,2,"")</f>
        <v>2</v>
      </c>
      <c r="CM867" s="12">
        <f t="shared" si="80"/>
        <v>2</v>
      </c>
      <c r="CN867" s="12" t="e">
        <f>IF(Wedstrijden!#REF!="x","AA","")</f>
        <v>#REF!</v>
      </c>
      <c r="CO867" s="12" t="e">
        <f>IF(Wedstrijden!#REF!="x","A","")</f>
        <v>#REF!</v>
      </c>
      <c r="CP867" s="12" t="e">
        <f>IF(Wedstrijden!#REF!="x","BB","")</f>
        <v>#REF!</v>
      </c>
      <c r="CQ867" s="12" t="e">
        <f>IF(Wedstrijden!#REF!="x","B","")</f>
        <v>#REF!</v>
      </c>
      <c r="CR867" s="12" t="e">
        <f>IF(Wedstrijden!#REF!="x","L","")</f>
        <v>#REF!</v>
      </c>
      <c r="CS867" s="12" t="e">
        <f>IF(Wedstrijden!#REF!="x","M","")</f>
        <v>#REF!</v>
      </c>
      <c r="CT867" s="12" t="e">
        <f>IF(Wedstrijden!#REF!="x","Z","")</f>
        <v>#REF!</v>
      </c>
      <c r="CU867" s="12" t="e">
        <f>IF(Wedstrijden!#REF!="x","ZZ","")</f>
        <v>#REF!</v>
      </c>
      <c r="CV867" s="12">
        <f>IF(COUNTA(Wedstrijden!#REF!)&lt;&gt;0,2,"")</f>
        <v>2</v>
      </c>
      <c r="CW867" s="12">
        <f t="shared" si="81"/>
        <v>1</v>
      </c>
      <c r="CX867" s="12" t="e">
        <f>IF(Wedstrijden!#REF!="x","BB","")</f>
        <v>#REF!</v>
      </c>
      <c r="CY867" s="12" t="e">
        <f>IF(Wedstrijden!#REF!="x","B","")</f>
        <v>#REF!</v>
      </c>
      <c r="CZ867" s="12" t="e">
        <f>IF(Wedstrijden!#REF!="x","L","")</f>
        <v>#REF!</v>
      </c>
      <c r="DA867" s="12" t="e">
        <f>IF(Wedstrijden!#REF!="x","M","")</f>
        <v>#REF!</v>
      </c>
      <c r="DB867" s="12" t="e">
        <f>IF(Wedstrijden!#REF!="x","Z","")</f>
        <v>#REF!</v>
      </c>
      <c r="DC867" s="12" t="e">
        <f>IF(Wedstrijden!#REF!="x","ZZ","")</f>
        <v>#REF!</v>
      </c>
      <c r="DD867" s="12" t="e">
        <f>IF(Wedstrijden!#REF!="x","1.40","")</f>
        <v>#REF!</v>
      </c>
      <c r="DE867" s="12">
        <f>IF(COUNTA(Wedstrijden!#REF!)&lt;&gt;0,6,"")</f>
        <v>6</v>
      </c>
      <c r="DF867" s="12">
        <f t="shared" si="82"/>
        <v>2</v>
      </c>
      <c r="DG867" s="12" t="e">
        <f>IF(Wedstrijden!#REF!="x","L","")</f>
        <v>#REF!</v>
      </c>
      <c r="DH867" s="12" t="e">
        <f>IF(Wedstrijden!#REF!="x","M","")</f>
        <v>#REF!</v>
      </c>
      <c r="DI867" s="12" t="e">
        <f>IF(Wedstrijden!#REF!="x","Z","")</f>
        <v>#REF!</v>
      </c>
      <c r="DJ867" s="12" t="e">
        <f>IF(Wedstrijden!#REF!="x","Z","")</f>
        <v>#REF!</v>
      </c>
      <c r="DK867" s="12">
        <f>IF(COUNTA(Wedstrijden!#REF!)&lt;&gt;0,6,"")</f>
        <v>6</v>
      </c>
      <c r="DL867" s="12">
        <f t="shared" si="83"/>
        <v>1</v>
      </c>
      <c r="DM867" s="12" t="e">
        <f>IF(Wedstrijden!#REF!="x","L","")</f>
        <v>#REF!</v>
      </c>
      <c r="DN867" s="12" t="e">
        <f>IF(Wedstrijden!#REF!="x","M","")</f>
        <v>#REF!</v>
      </c>
      <c r="DO867" s="12" t="e">
        <f>IF(Wedstrijden!#REF!="x","Z","")</f>
        <v>#REF!</v>
      </c>
      <c r="DP867" s="12" t="e">
        <f>IF(Wedstrijden!#REF!="x","Z","")</f>
        <v>#REF!</v>
      </c>
    </row>
    <row r="868" spans="1:120" ht="15" x14ac:dyDescent="0.25">
      <c r="A868" s="14">
        <f>Wedstrijden!A879</f>
        <v>0</v>
      </c>
      <c r="B868" s="12" t="str">
        <f>IFERROR(VLOOKUP(Wedstrijden!C879,Wedstrijdlocaties!$B$2:$E$500,2,FALSE),"")</f>
        <v/>
      </c>
      <c r="C868" s="12" t="str">
        <f>Wedstrijden!D879</f>
        <v/>
      </c>
      <c r="D868" s="12" t="str">
        <f>IFERROR(VLOOKUP(Wedstrijden!E879,Organisaties!$B$2:$C$500,2,FALSE),"")</f>
        <v/>
      </c>
      <c r="E868" s="12" t="str">
        <f>IFERROR(VLOOKUP(Wedstrijden!E879,Organisaties!$B$2:$G$500,5,FALSE),"")</f>
        <v/>
      </c>
      <c r="F868" s="12" t="e">
        <f>IF(Wedstrijden!#REF!&lt;&gt;"",Wedstrijden!#REF!,"")</f>
        <v>#REF!</v>
      </c>
      <c r="G868" s="12">
        <f>IF(Wedstrijden!K879="Indoor",1,0)</f>
        <v>0</v>
      </c>
      <c r="H868" s="12">
        <f>Wedstrijden!L879</f>
        <v>0</v>
      </c>
      <c r="I868" s="12" t="str">
        <f>IF(Wedstrijden!J879="Nee",0,IF(Wedstrijden!J879="Ja",1,""))</f>
        <v/>
      </c>
      <c r="J868" s="12" t="str">
        <f>IF(Wedstrijden!M879&lt;&gt;"",Wedstrijden!M879,"")</f>
        <v/>
      </c>
      <c r="BJ868" s="12">
        <f>IF(COUNTA(Wedstrijden!#REF!)&lt;&gt;0,1,"")</f>
        <v>1</v>
      </c>
      <c r="BK868" s="12">
        <f t="shared" si="78"/>
        <v>2</v>
      </c>
      <c r="BL868" s="12" t="e">
        <f>IF(Wedstrijden!#REF!="x","AA","")</f>
        <v>#REF!</v>
      </c>
      <c r="BM868" s="12" t="e">
        <f>IF(Wedstrijden!#REF!="x","A","")</f>
        <v>#REF!</v>
      </c>
      <c r="BN868" s="12" t="e">
        <f>IF(Wedstrijden!#REF!="x","B1","")</f>
        <v>#REF!</v>
      </c>
      <c r="BO868" s="12" t="e">
        <f>IF(Wedstrijden!#REF!="x","BB","")</f>
        <v>#REF!</v>
      </c>
      <c r="BP868" s="12" t="e">
        <f>IF(Wedstrijden!#REF!="x","B","")</f>
        <v>#REF!</v>
      </c>
      <c r="BQ868" s="12" t="e">
        <f>IF(Wedstrijden!#REF!="x","L1","")</f>
        <v>#REF!</v>
      </c>
      <c r="BR868" s="12" t="e">
        <f>IF(Wedstrijden!#REF!="x","L2","")</f>
        <v>#REF!</v>
      </c>
      <c r="BS868" s="12" t="e">
        <f>IF(Wedstrijden!#REF!="x","M1","")</f>
        <v>#REF!</v>
      </c>
      <c r="BT868" s="12" t="e">
        <f>IF(Wedstrijden!#REF!="x","M2","")</f>
        <v>#REF!</v>
      </c>
      <c r="BU868" s="12" t="e">
        <f>IF(Wedstrijden!#REF!="x","Z1","")</f>
        <v>#REF!</v>
      </c>
      <c r="BV868" s="12" t="e">
        <f>IF(Wedstrijden!#REF!="x","Z2","")</f>
        <v>#REF!</v>
      </c>
      <c r="BW868" s="12">
        <f>IF(COUNTA(Wedstrijden!#REF!)&lt;&gt;0,1,"")</f>
        <v>1</v>
      </c>
      <c r="BX868" s="12">
        <f t="shared" si="79"/>
        <v>1</v>
      </c>
      <c r="BY868" s="12" t="e">
        <f>IF(Wedstrijden!#REF!="x","BB","")</f>
        <v>#REF!</v>
      </c>
      <c r="BZ868" s="12" t="e">
        <f>IF(Wedstrijden!#REF!="x","B","")</f>
        <v>#REF!</v>
      </c>
      <c r="CA868" s="12" t="e">
        <f>IF(Wedstrijden!#REF!="x","L1","")</f>
        <v>#REF!</v>
      </c>
      <c r="CB868" s="12" t="e">
        <f>IF(Wedstrijden!#REF!="x","L2","")</f>
        <v>#REF!</v>
      </c>
      <c r="CC868" s="12" t="e">
        <f>IF(Wedstrijden!#REF!="x","M1","")</f>
        <v>#REF!</v>
      </c>
      <c r="CD868" s="12" t="e">
        <f>IF(Wedstrijden!#REF!="x","M2","")</f>
        <v>#REF!</v>
      </c>
      <c r="CE868" s="12" t="e">
        <f>IF(Wedstrijden!#REF!="x","Z1","")</f>
        <v>#REF!</v>
      </c>
      <c r="CF868" s="12" t="e">
        <f>IF(Wedstrijden!#REF!="x","Z2","")</f>
        <v>#REF!</v>
      </c>
      <c r="CG868" s="12" t="e">
        <f>IF(Wedstrijden!#REF!="x","ZZL","")</f>
        <v>#REF!</v>
      </c>
      <c r="CL868" s="12">
        <f>IF(COUNTA(Wedstrijden!#REF!)&lt;&gt;0,2,"")</f>
        <v>2</v>
      </c>
      <c r="CM868" s="12">
        <f t="shared" si="80"/>
        <v>2</v>
      </c>
      <c r="CN868" s="12" t="e">
        <f>IF(Wedstrijden!#REF!="x","AA","")</f>
        <v>#REF!</v>
      </c>
      <c r="CO868" s="12" t="e">
        <f>IF(Wedstrijden!#REF!="x","A","")</f>
        <v>#REF!</v>
      </c>
      <c r="CP868" s="12" t="e">
        <f>IF(Wedstrijden!#REF!="x","BB","")</f>
        <v>#REF!</v>
      </c>
      <c r="CQ868" s="12" t="e">
        <f>IF(Wedstrijden!#REF!="x","B","")</f>
        <v>#REF!</v>
      </c>
      <c r="CR868" s="12" t="e">
        <f>IF(Wedstrijden!#REF!="x","L","")</f>
        <v>#REF!</v>
      </c>
      <c r="CS868" s="12" t="e">
        <f>IF(Wedstrijden!#REF!="x","M","")</f>
        <v>#REF!</v>
      </c>
      <c r="CT868" s="12" t="e">
        <f>IF(Wedstrijden!#REF!="x","Z","")</f>
        <v>#REF!</v>
      </c>
      <c r="CU868" s="12" t="e">
        <f>IF(Wedstrijden!#REF!="x","ZZ","")</f>
        <v>#REF!</v>
      </c>
      <c r="CV868" s="12">
        <f>IF(COUNTA(Wedstrijden!#REF!)&lt;&gt;0,2,"")</f>
        <v>2</v>
      </c>
      <c r="CW868" s="12">
        <f t="shared" si="81"/>
        <v>1</v>
      </c>
      <c r="CX868" s="12" t="e">
        <f>IF(Wedstrijden!#REF!="x","BB","")</f>
        <v>#REF!</v>
      </c>
      <c r="CY868" s="12" t="e">
        <f>IF(Wedstrijden!#REF!="x","B","")</f>
        <v>#REF!</v>
      </c>
      <c r="CZ868" s="12" t="e">
        <f>IF(Wedstrijden!#REF!="x","L","")</f>
        <v>#REF!</v>
      </c>
      <c r="DA868" s="12" t="e">
        <f>IF(Wedstrijden!#REF!="x","M","")</f>
        <v>#REF!</v>
      </c>
      <c r="DB868" s="12" t="e">
        <f>IF(Wedstrijden!#REF!="x","Z","")</f>
        <v>#REF!</v>
      </c>
      <c r="DC868" s="12" t="e">
        <f>IF(Wedstrijden!#REF!="x","ZZ","")</f>
        <v>#REF!</v>
      </c>
      <c r="DD868" s="12" t="e">
        <f>IF(Wedstrijden!#REF!="x","1.40","")</f>
        <v>#REF!</v>
      </c>
      <c r="DE868" s="12">
        <f>IF(COUNTA(Wedstrijden!#REF!)&lt;&gt;0,6,"")</f>
        <v>6</v>
      </c>
      <c r="DF868" s="12">
        <f t="shared" si="82"/>
        <v>2</v>
      </c>
      <c r="DG868" s="12" t="e">
        <f>IF(Wedstrijden!#REF!="x","L","")</f>
        <v>#REF!</v>
      </c>
      <c r="DH868" s="12" t="e">
        <f>IF(Wedstrijden!#REF!="x","M","")</f>
        <v>#REF!</v>
      </c>
      <c r="DI868" s="12" t="e">
        <f>IF(Wedstrijden!#REF!="x","Z","")</f>
        <v>#REF!</v>
      </c>
      <c r="DJ868" s="12" t="e">
        <f>IF(Wedstrijden!#REF!="x","Z","")</f>
        <v>#REF!</v>
      </c>
      <c r="DK868" s="12">
        <f>IF(COUNTA(Wedstrijden!#REF!)&lt;&gt;0,6,"")</f>
        <v>6</v>
      </c>
      <c r="DL868" s="12">
        <f t="shared" si="83"/>
        <v>1</v>
      </c>
      <c r="DM868" s="12" t="e">
        <f>IF(Wedstrijden!#REF!="x","L","")</f>
        <v>#REF!</v>
      </c>
      <c r="DN868" s="12" t="e">
        <f>IF(Wedstrijden!#REF!="x","M","")</f>
        <v>#REF!</v>
      </c>
      <c r="DO868" s="12" t="e">
        <f>IF(Wedstrijden!#REF!="x","Z","")</f>
        <v>#REF!</v>
      </c>
      <c r="DP868" s="12" t="e">
        <f>IF(Wedstrijden!#REF!="x","Z","")</f>
        <v>#REF!</v>
      </c>
    </row>
    <row r="869" spans="1:120" ht="15" x14ac:dyDescent="0.25">
      <c r="A869" s="14">
        <f>Wedstrijden!A880</f>
        <v>0</v>
      </c>
      <c r="B869" s="12" t="str">
        <f>IFERROR(VLOOKUP(Wedstrijden!C880,Wedstrijdlocaties!$B$2:$E$500,2,FALSE),"")</f>
        <v/>
      </c>
      <c r="C869" s="12" t="str">
        <f>Wedstrijden!D880</f>
        <v/>
      </c>
      <c r="D869" s="12" t="str">
        <f>IFERROR(VLOOKUP(Wedstrijden!E880,Organisaties!$B$2:$C$500,2,FALSE),"")</f>
        <v/>
      </c>
      <c r="E869" s="12" t="str">
        <f>IFERROR(VLOOKUP(Wedstrijden!E880,Organisaties!$B$2:$G$500,5,FALSE),"")</f>
        <v/>
      </c>
      <c r="F869" s="12" t="e">
        <f>IF(Wedstrijden!#REF!&lt;&gt;"",Wedstrijden!#REF!,"")</f>
        <v>#REF!</v>
      </c>
      <c r="G869" s="12">
        <f>IF(Wedstrijden!K880="Indoor",1,0)</f>
        <v>0</v>
      </c>
      <c r="H869" s="12">
        <f>Wedstrijden!L880</f>
        <v>0</v>
      </c>
      <c r="I869" s="12" t="str">
        <f>IF(Wedstrijden!J880="Nee",0,IF(Wedstrijden!J880="Ja",1,""))</f>
        <v/>
      </c>
      <c r="J869" s="12" t="str">
        <f>IF(Wedstrijden!M880&lt;&gt;"",Wedstrijden!M880,"")</f>
        <v/>
      </c>
      <c r="BJ869" s="12">
        <f>IF(COUNTA(Wedstrijden!#REF!)&lt;&gt;0,1,"")</f>
        <v>1</v>
      </c>
      <c r="BK869" s="12">
        <f t="shared" si="78"/>
        <v>2</v>
      </c>
      <c r="BL869" s="12" t="e">
        <f>IF(Wedstrijden!#REF!="x","AA","")</f>
        <v>#REF!</v>
      </c>
      <c r="BM869" s="12" t="e">
        <f>IF(Wedstrijden!#REF!="x","A","")</f>
        <v>#REF!</v>
      </c>
      <c r="BN869" s="12" t="e">
        <f>IF(Wedstrijden!#REF!="x","B1","")</f>
        <v>#REF!</v>
      </c>
      <c r="BO869" s="12" t="e">
        <f>IF(Wedstrijden!#REF!="x","BB","")</f>
        <v>#REF!</v>
      </c>
      <c r="BP869" s="12" t="e">
        <f>IF(Wedstrijden!#REF!="x","B","")</f>
        <v>#REF!</v>
      </c>
      <c r="BQ869" s="12" t="e">
        <f>IF(Wedstrijden!#REF!="x","L1","")</f>
        <v>#REF!</v>
      </c>
      <c r="BR869" s="12" t="e">
        <f>IF(Wedstrijden!#REF!="x","L2","")</f>
        <v>#REF!</v>
      </c>
      <c r="BS869" s="12" t="e">
        <f>IF(Wedstrijden!#REF!="x","M1","")</f>
        <v>#REF!</v>
      </c>
      <c r="BT869" s="12" t="e">
        <f>IF(Wedstrijden!#REF!="x","M2","")</f>
        <v>#REF!</v>
      </c>
      <c r="BU869" s="12" t="e">
        <f>IF(Wedstrijden!#REF!="x","Z1","")</f>
        <v>#REF!</v>
      </c>
      <c r="BV869" s="12" t="e">
        <f>IF(Wedstrijden!#REF!="x","Z2","")</f>
        <v>#REF!</v>
      </c>
      <c r="BW869" s="12">
        <f>IF(COUNTA(Wedstrijden!#REF!)&lt;&gt;0,1,"")</f>
        <v>1</v>
      </c>
      <c r="BX869" s="12">
        <f t="shared" si="79"/>
        <v>1</v>
      </c>
      <c r="BY869" s="12" t="e">
        <f>IF(Wedstrijden!#REF!="x","BB","")</f>
        <v>#REF!</v>
      </c>
      <c r="BZ869" s="12" t="e">
        <f>IF(Wedstrijden!#REF!="x","B","")</f>
        <v>#REF!</v>
      </c>
      <c r="CA869" s="12" t="e">
        <f>IF(Wedstrijden!#REF!="x","L1","")</f>
        <v>#REF!</v>
      </c>
      <c r="CB869" s="12" t="e">
        <f>IF(Wedstrijden!#REF!="x","L2","")</f>
        <v>#REF!</v>
      </c>
      <c r="CC869" s="12" t="e">
        <f>IF(Wedstrijden!#REF!="x","M1","")</f>
        <v>#REF!</v>
      </c>
      <c r="CD869" s="12" t="e">
        <f>IF(Wedstrijden!#REF!="x","M2","")</f>
        <v>#REF!</v>
      </c>
      <c r="CE869" s="12" t="e">
        <f>IF(Wedstrijden!#REF!="x","Z1","")</f>
        <v>#REF!</v>
      </c>
      <c r="CF869" s="12" t="e">
        <f>IF(Wedstrijden!#REF!="x","Z2","")</f>
        <v>#REF!</v>
      </c>
      <c r="CG869" s="12" t="e">
        <f>IF(Wedstrijden!#REF!="x","ZZL","")</f>
        <v>#REF!</v>
      </c>
      <c r="CL869" s="12">
        <f>IF(COUNTA(Wedstrijden!#REF!)&lt;&gt;0,2,"")</f>
        <v>2</v>
      </c>
      <c r="CM869" s="12">
        <f t="shared" si="80"/>
        <v>2</v>
      </c>
      <c r="CN869" s="12" t="e">
        <f>IF(Wedstrijden!#REF!="x","AA","")</f>
        <v>#REF!</v>
      </c>
      <c r="CO869" s="12" t="e">
        <f>IF(Wedstrijden!#REF!="x","A","")</f>
        <v>#REF!</v>
      </c>
      <c r="CP869" s="12" t="e">
        <f>IF(Wedstrijden!#REF!="x","BB","")</f>
        <v>#REF!</v>
      </c>
      <c r="CQ869" s="12" t="e">
        <f>IF(Wedstrijden!#REF!="x","B","")</f>
        <v>#REF!</v>
      </c>
      <c r="CR869" s="12" t="e">
        <f>IF(Wedstrijden!#REF!="x","L","")</f>
        <v>#REF!</v>
      </c>
      <c r="CS869" s="12" t="e">
        <f>IF(Wedstrijden!#REF!="x","M","")</f>
        <v>#REF!</v>
      </c>
      <c r="CT869" s="12" t="e">
        <f>IF(Wedstrijden!#REF!="x","Z","")</f>
        <v>#REF!</v>
      </c>
      <c r="CU869" s="12" t="e">
        <f>IF(Wedstrijden!#REF!="x","ZZ","")</f>
        <v>#REF!</v>
      </c>
      <c r="CV869" s="12">
        <f>IF(COUNTA(Wedstrijden!#REF!)&lt;&gt;0,2,"")</f>
        <v>2</v>
      </c>
      <c r="CW869" s="12">
        <f t="shared" si="81"/>
        <v>1</v>
      </c>
      <c r="CX869" s="12" t="e">
        <f>IF(Wedstrijden!#REF!="x","BB","")</f>
        <v>#REF!</v>
      </c>
      <c r="CY869" s="12" t="e">
        <f>IF(Wedstrijden!#REF!="x","B","")</f>
        <v>#REF!</v>
      </c>
      <c r="CZ869" s="12" t="e">
        <f>IF(Wedstrijden!#REF!="x","L","")</f>
        <v>#REF!</v>
      </c>
      <c r="DA869" s="12" t="e">
        <f>IF(Wedstrijden!#REF!="x","M","")</f>
        <v>#REF!</v>
      </c>
      <c r="DB869" s="12" t="e">
        <f>IF(Wedstrijden!#REF!="x","Z","")</f>
        <v>#REF!</v>
      </c>
      <c r="DC869" s="12" t="e">
        <f>IF(Wedstrijden!#REF!="x","ZZ","")</f>
        <v>#REF!</v>
      </c>
      <c r="DD869" s="12" t="e">
        <f>IF(Wedstrijden!#REF!="x","1.40","")</f>
        <v>#REF!</v>
      </c>
      <c r="DE869" s="12">
        <f>IF(COUNTA(Wedstrijden!#REF!)&lt;&gt;0,6,"")</f>
        <v>6</v>
      </c>
      <c r="DF869" s="12">
        <f t="shared" si="82"/>
        <v>2</v>
      </c>
      <c r="DG869" s="12" t="e">
        <f>IF(Wedstrijden!#REF!="x","L","")</f>
        <v>#REF!</v>
      </c>
      <c r="DH869" s="12" t="e">
        <f>IF(Wedstrijden!#REF!="x","M","")</f>
        <v>#REF!</v>
      </c>
      <c r="DI869" s="12" t="e">
        <f>IF(Wedstrijden!#REF!="x","Z","")</f>
        <v>#REF!</v>
      </c>
      <c r="DJ869" s="12" t="e">
        <f>IF(Wedstrijden!#REF!="x","Z","")</f>
        <v>#REF!</v>
      </c>
      <c r="DK869" s="12">
        <f>IF(COUNTA(Wedstrijden!#REF!)&lt;&gt;0,6,"")</f>
        <v>6</v>
      </c>
      <c r="DL869" s="12">
        <f t="shared" si="83"/>
        <v>1</v>
      </c>
      <c r="DM869" s="12" t="e">
        <f>IF(Wedstrijden!#REF!="x","L","")</f>
        <v>#REF!</v>
      </c>
      <c r="DN869" s="12" t="e">
        <f>IF(Wedstrijden!#REF!="x","M","")</f>
        <v>#REF!</v>
      </c>
      <c r="DO869" s="12" t="e">
        <f>IF(Wedstrijden!#REF!="x","Z","")</f>
        <v>#REF!</v>
      </c>
      <c r="DP869" s="12" t="e">
        <f>IF(Wedstrijden!#REF!="x","Z","")</f>
        <v>#REF!</v>
      </c>
    </row>
    <row r="870" spans="1:120" ht="15" x14ac:dyDescent="0.25">
      <c r="A870" s="14">
        <f>Wedstrijden!A881</f>
        <v>0</v>
      </c>
      <c r="B870" s="12" t="str">
        <f>IFERROR(VLOOKUP(Wedstrijden!C881,Wedstrijdlocaties!$B$2:$E$500,2,FALSE),"")</f>
        <v/>
      </c>
      <c r="C870" s="12" t="str">
        <f>Wedstrijden!D881</f>
        <v/>
      </c>
      <c r="D870" s="12" t="str">
        <f>IFERROR(VLOOKUP(Wedstrijden!E881,Organisaties!$B$2:$C$500,2,FALSE),"")</f>
        <v/>
      </c>
      <c r="E870" s="12" t="str">
        <f>IFERROR(VLOOKUP(Wedstrijden!E881,Organisaties!$B$2:$G$500,5,FALSE),"")</f>
        <v/>
      </c>
      <c r="F870" s="12" t="e">
        <f>IF(Wedstrijden!#REF!&lt;&gt;"",Wedstrijden!#REF!,"")</f>
        <v>#REF!</v>
      </c>
      <c r="G870" s="12">
        <f>IF(Wedstrijden!K881="Indoor",1,0)</f>
        <v>0</v>
      </c>
      <c r="H870" s="12">
        <f>Wedstrijden!L881</f>
        <v>0</v>
      </c>
      <c r="I870" s="12" t="str">
        <f>IF(Wedstrijden!J881="Nee",0,IF(Wedstrijden!J881="Ja",1,""))</f>
        <v/>
      </c>
      <c r="J870" s="12" t="str">
        <f>IF(Wedstrijden!M881&lt;&gt;"",Wedstrijden!M881,"")</f>
        <v/>
      </c>
      <c r="BJ870" s="12">
        <f>IF(COUNTA(Wedstrijden!#REF!)&lt;&gt;0,1,"")</f>
        <v>1</v>
      </c>
      <c r="BK870" s="12">
        <f t="shared" si="78"/>
        <v>2</v>
      </c>
      <c r="BL870" s="12" t="e">
        <f>IF(Wedstrijden!#REF!="x","AA","")</f>
        <v>#REF!</v>
      </c>
      <c r="BM870" s="12" t="e">
        <f>IF(Wedstrijden!#REF!="x","A","")</f>
        <v>#REF!</v>
      </c>
      <c r="BN870" s="12" t="e">
        <f>IF(Wedstrijden!#REF!="x","B1","")</f>
        <v>#REF!</v>
      </c>
      <c r="BO870" s="12" t="e">
        <f>IF(Wedstrijden!#REF!="x","BB","")</f>
        <v>#REF!</v>
      </c>
      <c r="BP870" s="12" t="e">
        <f>IF(Wedstrijden!#REF!="x","B","")</f>
        <v>#REF!</v>
      </c>
      <c r="BQ870" s="12" t="e">
        <f>IF(Wedstrijden!#REF!="x","L1","")</f>
        <v>#REF!</v>
      </c>
      <c r="BR870" s="12" t="e">
        <f>IF(Wedstrijden!#REF!="x","L2","")</f>
        <v>#REF!</v>
      </c>
      <c r="BS870" s="12" t="e">
        <f>IF(Wedstrijden!#REF!="x","M1","")</f>
        <v>#REF!</v>
      </c>
      <c r="BT870" s="12" t="e">
        <f>IF(Wedstrijden!#REF!="x","M2","")</f>
        <v>#REF!</v>
      </c>
      <c r="BU870" s="12" t="e">
        <f>IF(Wedstrijden!#REF!="x","Z1","")</f>
        <v>#REF!</v>
      </c>
      <c r="BV870" s="12" t="e">
        <f>IF(Wedstrijden!#REF!="x","Z2","")</f>
        <v>#REF!</v>
      </c>
      <c r="BW870" s="12">
        <f>IF(COUNTA(Wedstrijden!#REF!)&lt;&gt;0,1,"")</f>
        <v>1</v>
      </c>
      <c r="BX870" s="12">
        <f t="shared" si="79"/>
        <v>1</v>
      </c>
      <c r="BY870" s="12" t="e">
        <f>IF(Wedstrijden!#REF!="x","BB","")</f>
        <v>#REF!</v>
      </c>
      <c r="BZ870" s="12" t="e">
        <f>IF(Wedstrijden!#REF!="x","B","")</f>
        <v>#REF!</v>
      </c>
      <c r="CA870" s="12" t="e">
        <f>IF(Wedstrijden!#REF!="x","L1","")</f>
        <v>#REF!</v>
      </c>
      <c r="CB870" s="12" t="e">
        <f>IF(Wedstrijden!#REF!="x","L2","")</f>
        <v>#REF!</v>
      </c>
      <c r="CC870" s="12" t="e">
        <f>IF(Wedstrijden!#REF!="x","M1","")</f>
        <v>#REF!</v>
      </c>
      <c r="CD870" s="12" t="e">
        <f>IF(Wedstrijden!#REF!="x","M2","")</f>
        <v>#REF!</v>
      </c>
      <c r="CE870" s="12" t="e">
        <f>IF(Wedstrijden!#REF!="x","Z1","")</f>
        <v>#REF!</v>
      </c>
      <c r="CF870" s="12" t="e">
        <f>IF(Wedstrijden!#REF!="x","Z2","")</f>
        <v>#REF!</v>
      </c>
      <c r="CG870" s="12" t="e">
        <f>IF(Wedstrijden!#REF!="x","ZZL","")</f>
        <v>#REF!</v>
      </c>
      <c r="CL870" s="12">
        <f>IF(COUNTA(Wedstrijden!#REF!)&lt;&gt;0,2,"")</f>
        <v>2</v>
      </c>
      <c r="CM870" s="12">
        <f t="shared" si="80"/>
        <v>2</v>
      </c>
      <c r="CN870" s="12" t="e">
        <f>IF(Wedstrijden!#REF!="x","AA","")</f>
        <v>#REF!</v>
      </c>
      <c r="CO870" s="12" t="e">
        <f>IF(Wedstrijden!#REF!="x","A","")</f>
        <v>#REF!</v>
      </c>
      <c r="CP870" s="12" t="e">
        <f>IF(Wedstrijden!#REF!="x","BB","")</f>
        <v>#REF!</v>
      </c>
      <c r="CQ870" s="12" t="e">
        <f>IF(Wedstrijden!#REF!="x","B","")</f>
        <v>#REF!</v>
      </c>
      <c r="CR870" s="12" t="e">
        <f>IF(Wedstrijden!#REF!="x","L","")</f>
        <v>#REF!</v>
      </c>
      <c r="CS870" s="12" t="e">
        <f>IF(Wedstrijden!#REF!="x","M","")</f>
        <v>#REF!</v>
      </c>
      <c r="CT870" s="12" t="e">
        <f>IF(Wedstrijden!#REF!="x","Z","")</f>
        <v>#REF!</v>
      </c>
      <c r="CU870" s="12" t="e">
        <f>IF(Wedstrijden!#REF!="x","ZZ","")</f>
        <v>#REF!</v>
      </c>
      <c r="CV870" s="12">
        <f>IF(COUNTA(Wedstrijden!#REF!)&lt;&gt;0,2,"")</f>
        <v>2</v>
      </c>
      <c r="CW870" s="12">
        <f t="shared" si="81"/>
        <v>1</v>
      </c>
      <c r="CX870" s="12" t="e">
        <f>IF(Wedstrijden!#REF!="x","BB","")</f>
        <v>#REF!</v>
      </c>
      <c r="CY870" s="12" t="e">
        <f>IF(Wedstrijden!#REF!="x","B","")</f>
        <v>#REF!</v>
      </c>
      <c r="CZ870" s="12" t="e">
        <f>IF(Wedstrijden!#REF!="x","L","")</f>
        <v>#REF!</v>
      </c>
      <c r="DA870" s="12" t="e">
        <f>IF(Wedstrijden!#REF!="x","M","")</f>
        <v>#REF!</v>
      </c>
      <c r="DB870" s="12" t="e">
        <f>IF(Wedstrijden!#REF!="x","Z","")</f>
        <v>#REF!</v>
      </c>
      <c r="DC870" s="12" t="e">
        <f>IF(Wedstrijden!#REF!="x","ZZ","")</f>
        <v>#REF!</v>
      </c>
      <c r="DD870" s="12" t="e">
        <f>IF(Wedstrijden!#REF!="x","1.40","")</f>
        <v>#REF!</v>
      </c>
      <c r="DE870" s="12">
        <f>IF(COUNTA(Wedstrijden!#REF!)&lt;&gt;0,6,"")</f>
        <v>6</v>
      </c>
      <c r="DF870" s="12">
        <f t="shared" si="82"/>
        <v>2</v>
      </c>
      <c r="DG870" s="12" t="e">
        <f>IF(Wedstrijden!#REF!="x","L","")</f>
        <v>#REF!</v>
      </c>
      <c r="DH870" s="12" t="e">
        <f>IF(Wedstrijden!#REF!="x","M","")</f>
        <v>#REF!</v>
      </c>
      <c r="DI870" s="12" t="e">
        <f>IF(Wedstrijden!#REF!="x","Z","")</f>
        <v>#REF!</v>
      </c>
      <c r="DJ870" s="12" t="e">
        <f>IF(Wedstrijden!#REF!="x","Z","")</f>
        <v>#REF!</v>
      </c>
      <c r="DK870" s="12">
        <f>IF(COUNTA(Wedstrijden!#REF!)&lt;&gt;0,6,"")</f>
        <v>6</v>
      </c>
      <c r="DL870" s="12">
        <f t="shared" si="83"/>
        <v>1</v>
      </c>
      <c r="DM870" s="12" t="e">
        <f>IF(Wedstrijden!#REF!="x","L","")</f>
        <v>#REF!</v>
      </c>
      <c r="DN870" s="12" t="e">
        <f>IF(Wedstrijden!#REF!="x","M","")</f>
        <v>#REF!</v>
      </c>
      <c r="DO870" s="12" t="e">
        <f>IF(Wedstrijden!#REF!="x","Z","")</f>
        <v>#REF!</v>
      </c>
      <c r="DP870" s="12" t="e">
        <f>IF(Wedstrijden!#REF!="x","Z","")</f>
        <v>#REF!</v>
      </c>
    </row>
    <row r="871" spans="1:120" ht="15" x14ac:dyDescent="0.25">
      <c r="A871" s="14">
        <f>Wedstrijden!A882</f>
        <v>0</v>
      </c>
      <c r="B871" s="12" t="str">
        <f>IFERROR(VLOOKUP(Wedstrijden!C882,Wedstrijdlocaties!$B$2:$E$500,2,FALSE),"")</f>
        <v/>
      </c>
      <c r="C871" s="12" t="str">
        <f>Wedstrijden!D882</f>
        <v/>
      </c>
      <c r="D871" s="12" t="str">
        <f>IFERROR(VLOOKUP(Wedstrijden!E882,Organisaties!$B$2:$C$500,2,FALSE),"")</f>
        <v/>
      </c>
      <c r="E871" s="12" t="str">
        <f>IFERROR(VLOOKUP(Wedstrijden!E882,Organisaties!$B$2:$G$500,5,FALSE),"")</f>
        <v/>
      </c>
      <c r="F871" s="12" t="e">
        <f>IF(Wedstrijden!#REF!&lt;&gt;"",Wedstrijden!#REF!,"")</f>
        <v>#REF!</v>
      </c>
      <c r="G871" s="12">
        <f>IF(Wedstrijden!K882="Indoor",1,0)</f>
        <v>0</v>
      </c>
      <c r="H871" s="12">
        <f>Wedstrijden!L882</f>
        <v>0</v>
      </c>
      <c r="I871" s="12" t="str">
        <f>IF(Wedstrijden!J882="Nee",0,IF(Wedstrijden!J882="Ja",1,""))</f>
        <v/>
      </c>
      <c r="J871" s="12" t="str">
        <f>IF(Wedstrijden!M882&lt;&gt;"",Wedstrijden!M882,"")</f>
        <v/>
      </c>
      <c r="BJ871" s="12">
        <f>IF(COUNTA(Wedstrijden!#REF!)&lt;&gt;0,1,"")</f>
        <v>1</v>
      </c>
      <c r="BK871" s="12">
        <f t="shared" si="78"/>
        <v>2</v>
      </c>
      <c r="BL871" s="12" t="e">
        <f>IF(Wedstrijden!#REF!="x","AA","")</f>
        <v>#REF!</v>
      </c>
      <c r="BM871" s="12" t="e">
        <f>IF(Wedstrijden!#REF!="x","A","")</f>
        <v>#REF!</v>
      </c>
      <c r="BN871" s="12" t="e">
        <f>IF(Wedstrijden!#REF!="x","B1","")</f>
        <v>#REF!</v>
      </c>
      <c r="BO871" s="12" t="e">
        <f>IF(Wedstrijden!#REF!="x","BB","")</f>
        <v>#REF!</v>
      </c>
      <c r="BP871" s="12" t="e">
        <f>IF(Wedstrijden!#REF!="x","B","")</f>
        <v>#REF!</v>
      </c>
      <c r="BQ871" s="12" t="e">
        <f>IF(Wedstrijden!#REF!="x","L1","")</f>
        <v>#REF!</v>
      </c>
      <c r="BR871" s="12" t="e">
        <f>IF(Wedstrijden!#REF!="x","L2","")</f>
        <v>#REF!</v>
      </c>
      <c r="BS871" s="12" t="e">
        <f>IF(Wedstrijden!#REF!="x","M1","")</f>
        <v>#REF!</v>
      </c>
      <c r="BT871" s="12" t="e">
        <f>IF(Wedstrijden!#REF!="x","M2","")</f>
        <v>#REF!</v>
      </c>
      <c r="BU871" s="12" t="e">
        <f>IF(Wedstrijden!#REF!="x","Z1","")</f>
        <v>#REF!</v>
      </c>
      <c r="BV871" s="12" t="e">
        <f>IF(Wedstrijden!#REF!="x","Z2","")</f>
        <v>#REF!</v>
      </c>
      <c r="BW871" s="12">
        <f>IF(COUNTA(Wedstrijden!#REF!)&lt;&gt;0,1,"")</f>
        <v>1</v>
      </c>
      <c r="BX871" s="12">
        <f t="shared" si="79"/>
        <v>1</v>
      </c>
      <c r="BY871" s="12" t="e">
        <f>IF(Wedstrijden!#REF!="x","BB","")</f>
        <v>#REF!</v>
      </c>
      <c r="BZ871" s="12" t="e">
        <f>IF(Wedstrijden!#REF!="x","B","")</f>
        <v>#REF!</v>
      </c>
      <c r="CA871" s="12" t="e">
        <f>IF(Wedstrijden!#REF!="x","L1","")</f>
        <v>#REF!</v>
      </c>
      <c r="CB871" s="12" t="e">
        <f>IF(Wedstrijden!#REF!="x","L2","")</f>
        <v>#REF!</v>
      </c>
      <c r="CC871" s="12" t="e">
        <f>IF(Wedstrijden!#REF!="x","M1","")</f>
        <v>#REF!</v>
      </c>
      <c r="CD871" s="12" t="e">
        <f>IF(Wedstrijden!#REF!="x","M2","")</f>
        <v>#REF!</v>
      </c>
      <c r="CE871" s="12" t="e">
        <f>IF(Wedstrijden!#REF!="x","Z1","")</f>
        <v>#REF!</v>
      </c>
      <c r="CF871" s="12" t="e">
        <f>IF(Wedstrijden!#REF!="x","Z2","")</f>
        <v>#REF!</v>
      </c>
      <c r="CG871" s="12" t="e">
        <f>IF(Wedstrijden!#REF!="x","ZZL","")</f>
        <v>#REF!</v>
      </c>
      <c r="CL871" s="12">
        <f>IF(COUNTA(Wedstrijden!#REF!)&lt;&gt;0,2,"")</f>
        <v>2</v>
      </c>
      <c r="CM871" s="12">
        <f t="shared" si="80"/>
        <v>2</v>
      </c>
      <c r="CN871" s="12" t="e">
        <f>IF(Wedstrijden!#REF!="x","AA","")</f>
        <v>#REF!</v>
      </c>
      <c r="CO871" s="12" t="e">
        <f>IF(Wedstrijden!#REF!="x","A","")</f>
        <v>#REF!</v>
      </c>
      <c r="CP871" s="12" t="e">
        <f>IF(Wedstrijden!#REF!="x","BB","")</f>
        <v>#REF!</v>
      </c>
      <c r="CQ871" s="12" t="e">
        <f>IF(Wedstrijden!#REF!="x","B","")</f>
        <v>#REF!</v>
      </c>
      <c r="CR871" s="12" t="e">
        <f>IF(Wedstrijden!#REF!="x","L","")</f>
        <v>#REF!</v>
      </c>
      <c r="CS871" s="12" t="e">
        <f>IF(Wedstrijden!#REF!="x","M","")</f>
        <v>#REF!</v>
      </c>
      <c r="CT871" s="12" t="e">
        <f>IF(Wedstrijden!#REF!="x","Z","")</f>
        <v>#REF!</v>
      </c>
      <c r="CU871" s="12" t="e">
        <f>IF(Wedstrijden!#REF!="x","ZZ","")</f>
        <v>#REF!</v>
      </c>
      <c r="CV871" s="12">
        <f>IF(COUNTA(Wedstrijden!#REF!)&lt;&gt;0,2,"")</f>
        <v>2</v>
      </c>
      <c r="CW871" s="12">
        <f t="shared" si="81"/>
        <v>1</v>
      </c>
      <c r="CX871" s="12" t="e">
        <f>IF(Wedstrijden!#REF!="x","BB","")</f>
        <v>#REF!</v>
      </c>
      <c r="CY871" s="12" t="e">
        <f>IF(Wedstrijden!#REF!="x","B","")</f>
        <v>#REF!</v>
      </c>
      <c r="CZ871" s="12" t="e">
        <f>IF(Wedstrijden!#REF!="x","L","")</f>
        <v>#REF!</v>
      </c>
      <c r="DA871" s="12" t="e">
        <f>IF(Wedstrijden!#REF!="x","M","")</f>
        <v>#REF!</v>
      </c>
      <c r="DB871" s="12" t="e">
        <f>IF(Wedstrijden!#REF!="x","Z","")</f>
        <v>#REF!</v>
      </c>
      <c r="DC871" s="12" t="e">
        <f>IF(Wedstrijden!#REF!="x","ZZ","")</f>
        <v>#REF!</v>
      </c>
      <c r="DD871" s="12" t="e">
        <f>IF(Wedstrijden!#REF!="x","1.40","")</f>
        <v>#REF!</v>
      </c>
      <c r="DE871" s="12">
        <f>IF(COUNTA(Wedstrijden!#REF!)&lt;&gt;0,6,"")</f>
        <v>6</v>
      </c>
      <c r="DF871" s="12">
        <f t="shared" si="82"/>
        <v>2</v>
      </c>
      <c r="DG871" s="12" t="e">
        <f>IF(Wedstrijden!#REF!="x","L","")</f>
        <v>#REF!</v>
      </c>
      <c r="DH871" s="12" t="e">
        <f>IF(Wedstrijden!#REF!="x","M","")</f>
        <v>#REF!</v>
      </c>
      <c r="DI871" s="12" t="e">
        <f>IF(Wedstrijden!#REF!="x","Z","")</f>
        <v>#REF!</v>
      </c>
      <c r="DJ871" s="12" t="e">
        <f>IF(Wedstrijden!#REF!="x","Z","")</f>
        <v>#REF!</v>
      </c>
      <c r="DK871" s="12">
        <f>IF(COUNTA(Wedstrijden!#REF!)&lt;&gt;0,6,"")</f>
        <v>6</v>
      </c>
      <c r="DL871" s="12">
        <f t="shared" si="83"/>
        <v>1</v>
      </c>
      <c r="DM871" s="12" t="e">
        <f>IF(Wedstrijden!#REF!="x","L","")</f>
        <v>#REF!</v>
      </c>
      <c r="DN871" s="12" t="e">
        <f>IF(Wedstrijden!#REF!="x","M","")</f>
        <v>#REF!</v>
      </c>
      <c r="DO871" s="12" t="e">
        <f>IF(Wedstrijden!#REF!="x","Z","")</f>
        <v>#REF!</v>
      </c>
      <c r="DP871" s="12" t="e">
        <f>IF(Wedstrijden!#REF!="x","Z","")</f>
        <v>#REF!</v>
      </c>
    </row>
    <row r="872" spans="1:120" ht="15" x14ac:dyDescent="0.25">
      <c r="A872" s="14">
        <f>Wedstrijden!A883</f>
        <v>0</v>
      </c>
      <c r="B872" s="12" t="str">
        <f>IFERROR(VLOOKUP(Wedstrijden!C883,Wedstrijdlocaties!$B$2:$E$500,2,FALSE),"")</f>
        <v/>
      </c>
      <c r="C872" s="12" t="str">
        <f>Wedstrijden!D883</f>
        <v/>
      </c>
      <c r="D872" s="12" t="str">
        <f>IFERROR(VLOOKUP(Wedstrijden!E883,Organisaties!$B$2:$C$500,2,FALSE),"")</f>
        <v/>
      </c>
      <c r="E872" s="12" t="str">
        <f>IFERROR(VLOOKUP(Wedstrijden!E883,Organisaties!$B$2:$G$500,5,FALSE),"")</f>
        <v/>
      </c>
      <c r="F872" s="12" t="e">
        <f>IF(Wedstrijden!#REF!&lt;&gt;"",Wedstrijden!#REF!,"")</f>
        <v>#REF!</v>
      </c>
      <c r="G872" s="12">
        <f>IF(Wedstrijden!K883="Indoor",1,0)</f>
        <v>0</v>
      </c>
      <c r="H872" s="12">
        <f>Wedstrijden!L883</f>
        <v>0</v>
      </c>
      <c r="I872" s="12" t="str">
        <f>IF(Wedstrijden!J883="Nee",0,IF(Wedstrijden!J883="Ja",1,""))</f>
        <v/>
      </c>
      <c r="J872" s="12" t="str">
        <f>IF(Wedstrijden!M883&lt;&gt;"",Wedstrijden!M883,"")</f>
        <v/>
      </c>
      <c r="BJ872" s="12">
        <f>IF(COUNTA(Wedstrijden!#REF!)&lt;&gt;0,1,"")</f>
        <v>1</v>
      </c>
      <c r="BK872" s="12">
        <f t="shared" si="78"/>
        <v>2</v>
      </c>
      <c r="BL872" s="12" t="e">
        <f>IF(Wedstrijden!#REF!="x","AA","")</f>
        <v>#REF!</v>
      </c>
      <c r="BM872" s="12" t="e">
        <f>IF(Wedstrijden!#REF!="x","A","")</f>
        <v>#REF!</v>
      </c>
      <c r="BN872" s="12" t="e">
        <f>IF(Wedstrijden!#REF!="x","B1","")</f>
        <v>#REF!</v>
      </c>
      <c r="BO872" s="12" t="e">
        <f>IF(Wedstrijden!#REF!="x","BB","")</f>
        <v>#REF!</v>
      </c>
      <c r="BP872" s="12" t="e">
        <f>IF(Wedstrijden!#REF!="x","B","")</f>
        <v>#REF!</v>
      </c>
      <c r="BQ872" s="12" t="e">
        <f>IF(Wedstrijden!#REF!="x","L1","")</f>
        <v>#REF!</v>
      </c>
      <c r="BR872" s="12" t="e">
        <f>IF(Wedstrijden!#REF!="x","L2","")</f>
        <v>#REF!</v>
      </c>
      <c r="BS872" s="12" t="e">
        <f>IF(Wedstrijden!#REF!="x","M1","")</f>
        <v>#REF!</v>
      </c>
      <c r="BT872" s="12" t="e">
        <f>IF(Wedstrijden!#REF!="x","M2","")</f>
        <v>#REF!</v>
      </c>
      <c r="BU872" s="12" t="e">
        <f>IF(Wedstrijden!#REF!="x","Z1","")</f>
        <v>#REF!</v>
      </c>
      <c r="BV872" s="12" t="e">
        <f>IF(Wedstrijden!#REF!="x","Z2","")</f>
        <v>#REF!</v>
      </c>
      <c r="BW872" s="12">
        <f>IF(COUNTA(Wedstrijden!#REF!)&lt;&gt;0,1,"")</f>
        <v>1</v>
      </c>
      <c r="BX872" s="12">
        <f t="shared" si="79"/>
        <v>1</v>
      </c>
      <c r="BY872" s="12" t="e">
        <f>IF(Wedstrijden!#REF!="x","BB","")</f>
        <v>#REF!</v>
      </c>
      <c r="BZ872" s="12" t="e">
        <f>IF(Wedstrijden!#REF!="x","B","")</f>
        <v>#REF!</v>
      </c>
      <c r="CA872" s="12" t="e">
        <f>IF(Wedstrijden!#REF!="x","L1","")</f>
        <v>#REF!</v>
      </c>
      <c r="CB872" s="12" t="e">
        <f>IF(Wedstrijden!#REF!="x","L2","")</f>
        <v>#REF!</v>
      </c>
      <c r="CC872" s="12" t="e">
        <f>IF(Wedstrijden!#REF!="x","M1","")</f>
        <v>#REF!</v>
      </c>
      <c r="CD872" s="12" t="e">
        <f>IF(Wedstrijden!#REF!="x","M2","")</f>
        <v>#REF!</v>
      </c>
      <c r="CE872" s="12" t="e">
        <f>IF(Wedstrijden!#REF!="x","Z1","")</f>
        <v>#REF!</v>
      </c>
      <c r="CF872" s="12" t="e">
        <f>IF(Wedstrijden!#REF!="x","Z2","")</f>
        <v>#REF!</v>
      </c>
      <c r="CG872" s="12" t="e">
        <f>IF(Wedstrijden!#REF!="x","ZZL","")</f>
        <v>#REF!</v>
      </c>
      <c r="CL872" s="12">
        <f>IF(COUNTA(Wedstrijden!#REF!)&lt;&gt;0,2,"")</f>
        <v>2</v>
      </c>
      <c r="CM872" s="12">
        <f t="shared" si="80"/>
        <v>2</v>
      </c>
      <c r="CN872" s="12" t="e">
        <f>IF(Wedstrijden!#REF!="x","AA","")</f>
        <v>#REF!</v>
      </c>
      <c r="CO872" s="12" t="e">
        <f>IF(Wedstrijden!#REF!="x","A","")</f>
        <v>#REF!</v>
      </c>
      <c r="CP872" s="12" t="e">
        <f>IF(Wedstrijden!#REF!="x","BB","")</f>
        <v>#REF!</v>
      </c>
      <c r="CQ872" s="12" t="e">
        <f>IF(Wedstrijden!#REF!="x","B","")</f>
        <v>#REF!</v>
      </c>
      <c r="CR872" s="12" t="e">
        <f>IF(Wedstrijden!#REF!="x","L","")</f>
        <v>#REF!</v>
      </c>
      <c r="CS872" s="12" t="e">
        <f>IF(Wedstrijden!#REF!="x","M","")</f>
        <v>#REF!</v>
      </c>
      <c r="CT872" s="12" t="e">
        <f>IF(Wedstrijden!#REF!="x","Z","")</f>
        <v>#REF!</v>
      </c>
      <c r="CU872" s="12" t="e">
        <f>IF(Wedstrijden!#REF!="x","ZZ","")</f>
        <v>#REF!</v>
      </c>
      <c r="CV872" s="12">
        <f>IF(COUNTA(Wedstrijden!#REF!)&lt;&gt;0,2,"")</f>
        <v>2</v>
      </c>
      <c r="CW872" s="12">
        <f t="shared" si="81"/>
        <v>1</v>
      </c>
      <c r="CX872" s="12" t="e">
        <f>IF(Wedstrijden!#REF!="x","BB","")</f>
        <v>#REF!</v>
      </c>
      <c r="CY872" s="12" t="e">
        <f>IF(Wedstrijden!#REF!="x","B","")</f>
        <v>#REF!</v>
      </c>
      <c r="CZ872" s="12" t="e">
        <f>IF(Wedstrijden!#REF!="x","L","")</f>
        <v>#REF!</v>
      </c>
      <c r="DA872" s="12" t="e">
        <f>IF(Wedstrijden!#REF!="x","M","")</f>
        <v>#REF!</v>
      </c>
      <c r="DB872" s="12" t="e">
        <f>IF(Wedstrijden!#REF!="x","Z","")</f>
        <v>#REF!</v>
      </c>
      <c r="DC872" s="12" t="e">
        <f>IF(Wedstrijden!#REF!="x","ZZ","")</f>
        <v>#REF!</v>
      </c>
      <c r="DD872" s="12" t="e">
        <f>IF(Wedstrijden!#REF!="x","1.40","")</f>
        <v>#REF!</v>
      </c>
      <c r="DE872" s="12">
        <f>IF(COUNTA(Wedstrijden!#REF!)&lt;&gt;0,6,"")</f>
        <v>6</v>
      </c>
      <c r="DF872" s="12">
        <f t="shared" si="82"/>
        <v>2</v>
      </c>
      <c r="DG872" s="12" t="e">
        <f>IF(Wedstrijden!#REF!="x","L","")</f>
        <v>#REF!</v>
      </c>
      <c r="DH872" s="12" t="e">
        <f>IF(Wedstrijden!#REF!="x","M","")</f>
        <v>#REF!</v>
      </c>
      <c r="DI872" s="12" t="e">
        <f>IF(Wedstrijden!#REF!="x","Z","")</f>
        <v>#REF!</v>
      </c>
      <c r="DJ872" s="12" t="e">
        <f>IF(Wedstrijden!#REF!="x","Z","")</f>
        <v>#REF!</v>
      </c>
      <c r="DK872" s="12">
        <f>IF(COUNTA(Wedstrijden!#REF!)&lt;&gt;0,6,"")</f>
        <v>6</v>
      </c>
      <c r="DL872" s="12">
        <f t="shared" si="83"/>
        <v>1</v>
      </c>
      <c r="DM872" s="12" t="e">
        <f>IF(Wedstrijden!#REF!="x","L","")</f>
        <v>#REF!</v>
      </c>
      <c r="DN872" s="12" t="e">
        <f>IF(Wedstrijden!#REF!="x","M","")</f>
        <v>#REF!</v>
      </c>
      <c r="DO872" s="12" t="e">
        <f>IF(Wedstrijden!#REF!="x","Z","")</f>
        <v>#REF!</v>
      </c>
      <c r="DP872" s="12" t="e">
        <f>IF(Wedstrijden!#REF!="x","Z","")</f>
        <v>#REF!</v>
      </c>
    </row>
    <row r="873" spans="1:120" ht="15" x14ac:dyDescent="0.25">
      <c r="A873" s="14">
        <f>Wedstrijden!A884</f>
        <v>0</v>
      </c>
      <c r="B873" s="12" t="str">
        <f>IFERROR(VLOOKUP(Wedstrijden!C884,Wedstrijdlocaties!$B$2:$E$500,2,FALSE),"")</f>
        <v/>
      </c>
      <c r="C873" s="12" t="str">
        <f>Wedstrijden!D884</f>
        <v/>
      </c>
      <c r="D873" s="12" t="str">
        <f>IFERROR(VLOOKUP(Wedstrijden!E884,Organisaties!$B$2:$C$500,2,FALSE),"")</f>
        <v/>
      </c>
      <c r="E873" s="12" t="str">
        <f>IFERROR(VLOOKUP(Wedstrijden!E884,Organisaties!$B$2:$G$500,5,FALSE),"")</f>
        <v/>
      </c>
      <c r="F873" s="12" t="e">
        <f>IF(Wedstrijden!#REF!&lt;&gt;"",Wedstrijden!#REF!,"")</f>
        <v>#REF!</v>
      </c>
      <c r="G873" s="12">
        <f>IF(Wedstrijden!K884="Indoor",1,0)</f>
        <v>0</v>
      </c>
      <c r="H873" s="12">
        <f>Wedstrijden!L884</f>
        <v>0</v>
      </c>
      <c r="I873" s="12" t="str">
        <f>IF(Wedstrijden!J884="Nee",0,IF(Wedstrijden!J884="Ja",1,""))</f>
        <v/>
      </c>
      <c r="J873" s="12" t="str">
        <f>IF(Wedstrijden!M884&lt;&gt;"",Wedstrijden!M884,"")</f>
        <v/>
      </c>
      <c r="BJ873" s="12">
        <f>IF(COUNTA(Wedstrijden!#REF!)&lt;&gt;0,1,"")</f>
        <v>1</v>
      </c>
      <c r="BK873" s="12">
        <f t="shared" si="78"/>
        <v>2</v>
      </c>
      <c r="BL873" s="12" t="e">
        <f>IF(Wedstrijden!#REF!="x","AA","")</f>
        <v>#REF!</v>
      </c>
      <c r="BM873" s="12" t="e">
        <f>IF(Wedstrijden!#REF!="x","A","")</f>
        <v>#REF!</v>
      </c>
      <c r="BN873" s="12" t="e">
        <f>IF(Wedstrijden!#REF!="x","B1","")</f>
        <v>#REF!</v>
      </c>
      <c r="BO873" s="12" t="e">
        <f>IF(Wedstrijden!#REF!="x","BB","")</f>
        <v>#REF!</v>
      </c>
      <c r="BP873" s="12" t="e">
        <f>IF(Wedstrijden!#REF!="x","B","")</f>
        <v>#REF!</v>
      </c>
      <c r="BQ873" s="12" t="e">
        <f>IF(Wedstrijden!#REF!="x","L1","")</f>
        <v>#REF!</v>
      </c>
      <c r="BR873" s="12" t="e">
        <f>IF(Wedstrijden!#REF!="x","L2","")</f>
        <v>#REF!</v>
      </c>
      <c r="BS873" s="12" t="e">
        <f>IF(Wedstrijden!#REF!="x","M1","")</f>
        <v>#REF!</v>
      </c>
      <c r="BT873" s="12" t="e">
        <f>IF(Wedstrijden!#REF!="x","M2","")</f>
        <v>#REF!</v>
      </c>
      <c r="BU873" s="12" t="e">
        <f>IF(Wedstrijden!#REF!="x","Z1","")</f>
        <v>#REF!</v>
      </c>
      <c r="BV873" s="12" t="e">
        <f>IF(Wedstrijden!#REF!="x","Z2","")</f>
        <v>#REF!</v>
      </c>
      <c r="BW873" s="12">
        <f>IF(COUNTA(Wedstrijden!#REF!)&lt;&gt;0,1,"")</f>
        <v>1</v>
      </c>
      <c r="BX873" s="12">
        <f t="shared" si="79"/>
        <v>1</v>
      </c>
      <c r="BY873" s="12" t="e">
        <f>IF(Wedstrijden!#REF!="x","BB","")</f>
        <v>#REF!</v>
      </c>
      <c r="BZ873" s="12" t="e">
        <f>IF(Wedstrijden!#REF!="x","B","")</f>
        <v>#REF!</v>
      </c>
      <c r="CA873" s="12" t="e">
        <f>IF(Wedstrijden!#REF!="x","L1","")</f>
        <v>#REF!</v>
      </c>
      <c r="CB873" s="12" t="e">
        <f>IF(Wedstrijden!#REF!="x","L2","")</f>
        <v>#REF!</v>
      </c>
      <c r="CC873" s="12" t="e">
        <f>IF(Wedstrijden!#REF!="x","M1","")</f>
        <v>#REF!</v>
      </c>
      <c r="CD873" s="12" t="e">
        <f>IF(Wedstrijden!#REF!="x","M2","")</f>
        <v>#REF!</v>
      </c>
      <c r="CE873" s="12" t="e">
        <f>IF(Wedstrijden!#REF!="x","Z1","")</f>
        <v>#REF!</v>
      </c>
      <c r="CF873" s="12" t="e">
        <f>IF(Wedstrijden!#REF!="x","Z2","")</f>
        <v>#REF!</v>
      </c>
      <c r="CG873" s="12" t="e">
        <f>IF(Wedstrijden!#REF!="x","ZZL","")</f>
        <v>#REF!</v>
      </c>
      <c r="CL873" s="12">
        <f>IF(COUNTA(Wedstrijden!#REF!)&lt;&gt;0,2,"")</f>
        <v>2</v>
      </c>
      <c r="CM873" s="12">
        <f t="shared" si="80"/>
        <v>2</v>
      </c>
      <c r="CN873" s="12" t="e">
        <f>IF(Wedstrijden!#REF!="x","AA","")</f>
        <v>#REF!</v>
      </c>
      <c r="CO873" s="12" t="e">
        <f>IF(Wedstrijden!#REF!="x","A","")</f>
        <v>#REF!</v>
      </c>
      <c r="CP873" s="12" t="e">
        <f>IF(Wedstrijden!#REF!="x","BB","")</f>
        <v>#REF!</v>
      </c>
      <c r="CQ873" s="12" t="e">
        <f>IF(Wedstrijden!#REF!="x","B","")</f>
        <v>#REF!</v>
      </c>
      <c r="CR873" s="12" t="e">
        <f>IF(Wedstrijden!#REF!="x","L","")</f>
        <v>#REF!</v>
      </c>
      <c r="CS873" s="12" t="e">
        <f>IF(Wedstrijden!#REF!="x","M","")</f>
        <v>#REF!</v>
      </c>
      <c r="CT873" s="12" t="e">
        <f>IF(Wedstrijden!#REF!="x","Z","")</f>
        <v>#REF!</v>
      </c>
      <c r="CU873" s="12" t="e">
        <f>IF(Wedstrijden!#REF!="x","ZZ","")</f>
        <v>#REF!</v>
      </c>
      <c r="CV873" s="12">
        <f>IF(COUNTA(Wedstrijden!#REF!)&lt;&gt;0,2,"")</f>
        <v>2</v>
      </c>
      <c r="CW873" s="12">
        <f t="shared" si="81"/>
        <v>1</v>
      </c>
      <c r="CX873" s="12" t="e">
        <f>IF(Wedstrijden!#REF!="x","BB","")</f>
        <v>#REF!</v>
      </c>
      <c r="CY873" s="12" t="e">
        <f>IF(Wedstrijden!#REF!="x","B","")</f>
        <v>#REF!</v>
      </c>
      <c r="CZ873" s="12" t="e">
        <f>IF(Wedstrijden!#REF!="x","L","")</f>
        <v>#REF!</v>
      </c>
      <c r="DA873" s="12" t="e">
        <f>IF(Wedstrijden!#REF!="x","M","")</f>
        <v>#REF!</v>
      </c>
      <c r="DB873" s="12" t="e">
        <f>IF(Wedstrijden!#REF!="x","Z","")</f>
        <v>#REF!</v>
      </c>
      <c r="DC873" s="12" t="e">
        <f>IF(Wedstrijden!#REF!="x","ZZ","")</f>
        <v>#REF!</v>
      </c>
      <c r="DD873" s="12" t="e">
        <f>IF(Wedstrijden!#REF!="x","1.40","")</f>
        <v>#REF!</v>
      </c>
      <c r="DE873" s="12">
        <f>IF(COUNTA(Wedstrijden!#REF!)&lt;&gt;0,6,"")</f>
        <v>6</v>
      </c>
      <c r="DF873" s="12">
        <f t="shared" si="82"/>
        <v>2</v>
      </c>
      <c r="DG873" s="12" t="e">
        <f>IF(Wedstrijden!#REF!="x","L","")</f>
        <v>#REF!</v>
      </c>
      <c r="DH873" s="12" t="e">
        <f>IF(Wedstrijden!#REF!="x","M","")</f>
        <v>#REF!</v>
      </c>
      <c r="DI873" s="12" t="e">
        <f>IF(Wedstrijden!#REF!="x","Z","")</f>
        <v>#REF!</v>
      </c>
      <c r="DJ873" s="12" t="e">
        <f>IF(Wedstrijden!#REF!="x","Z","")</f>
        <v>#REF!</v>
      </c>
      <c r="DK873" s="12">
        <f>IF(COUNTA(Wedstrijden!#REF!)&lt;&gt;0,6,"")</f>
        <v>6</v>
      </c>
      <c r="DL873" s="12">
        <f t="shared" si="83"/>
        <v>1</v>
      </c>
      <c r="DM873" s="12" t="e">
        <f>IF(Wedstrijden!#REF!="x","L","")</f>
        <v>#REF!</v>
      </c>
      <c r="DN873" s="12" t="e">
        <f>IF(Wedstrijden!#REF!="x","M","")</f>
        <v>#REF!</v>
      </c>
      <c r="DO873" s="12" t="e">
        <f>IF(Wedstrijden!#REF!="x","Z","")</f>
        <v>#REF!</v>
      </c>
      <c r="DP873" s="12" t="e">
        <f>IF(Wedstrijden!#REF!="x","Z","")</f>
        <v>#REF!</v>
      </c>
    </row>
    <row r="874" spans="1:120" ht="15" x14ac:dyDescent="0.25">
      <c r="A874" s="14">
        <f>Wedstrijden!A885</f>
        <v>0</v>
      </c>
      <c r="B874" s="12" t="str">
        <f>IFERROR(VLOOKUP(Wedstrijden!C885,Wedstrijdlocaties!$B$2:$E$500,2,FALSE),"")</f>
        <v/>
      </c>
      <c r="C874" s="12" t="str">
        <f>Wedstrijden!D885</f>
        <v/>
      </c>
      <c r="D874" s="12" t="str">
        <f>IFERROR(VLOOKUP(Wedstrijden!E885,Organisaties!$B$2:$C$500,2,FALSE),"")</f>
        <v/>
      </c>
      <c r="E874" s="12" t="str">
        <f>IFERROR(VLOOKUP(Wedstrijden!E885,Organisaties!$B$2:$G$500,5,FALSE),"")</f>
        <v/>
      </c>
      <c r="F874" s="12" t="e">
        <f>IF(Wedstrijden!#REF!&lt;&gt;"",Wedstrijden!#REF!,"")</f>
        <v>#REF!</v>
      </c>
      <c r="G874" s="12">
        <f>IF(Wedstrijden!K885="Indoor",1,0)</f>
        <v>0</v>
      </c>
      <c r="H874" s="12">
        <f>Wedstrijden!L885</f>
        <v>0</v>
      </c>
      <c r="I874" s="12" t="str">
        <f>IF(Wedstrijden!J885="Nee",0,IF(Wedstrijden!J885="Ja",1,""))</f>
        <v/>
      </c>
      <c r="J874" s="12" t="str">
        <f>IF(Wedstrijden!M885&lt;&gt;"",Wedstrijden!M885,"")</f>
        <v/>
      </c>
      <c r="BJ874" s="12">
        <f>IF(COUNTA(Wedstrijden!#REF!)&lt;&gt;0,1,"")</f>
        <v>1</v>
      </c>
      <c r="BK874" s="12">
        <f t="shared" si="78"/>
        <v>2</v>
      </c>
      <c r="BL874" s="12" t="e">
        <f>IF(Wedstrijden!#REF!="x","AA","")</f>
        <v>#REF!</v>
      </c>
      <c r="BM874" s="12" t="e">
        <f>IF(Wedstrijden!#REF!="x","A","")</f>
        <v>#REF!</v>
      </c>
      <c r="BN874" s="12" t="e">
        <f>IF(Wedstrijden!#REF!="x","B1","")</f>
        <v>#REF!</v>
      </c>
      <c r="BO874" s="12" t="e">
        <f>IF(Wedstrijden!#REF!="x","BB","")</f>
        <v>#REF!</v>
      </c>
      <c r="BP874" s="12" t="e">
        <f>IF(Wedstrijden!#REF!="x","B","")</f>
        <v>#REF!</v>
      </c>
      <c r="BQ874" s="12" t="e">
        <f>IF(Wedstrijden!#REF!="x","L1","")</f>
        <v>#REF!</v>
      </c>
      <c r="BR874" s="12" t="e">
        <f>IF(Wedstrijden!#REF!="x","L2","")</f>
        <v>#REF!</v>
      </c>
      <c r="BS874" s="12" t="e">
        <f>IF(Wedstrijden!#REF!="x","M1","")</f>
        <v>#REF!</v>
      </c>
      <c r="BT874" s="12" t="e">
        <f>IF(Wedstrijden!#REF!="x","M2","")</f>
        <v>#REF!</v>
      </c>
      <c r="BU874" s="12" t="e">
        <f>IF(Wedstrijden!#REF!="x","Z1","")</f>
        <v>#REF!</v>
      </c>
      <c r="BV874" s="12" t="e">
        <f>IF(Wedstrijden!#REF!="x","Z2","")</f>
        <v>#REF!</v>
      </c>
      <c r="BW874" s="12">
        <f>IF(COUNTA(Wedstrijden!#REF!)&lt;&gt;0,1,"")</f>
        <v>1</v>
      </c>
      <c r="BX874" s="12">
        <f t="shared" si="79"/>
        <v>1</v>
      </c>
      <c r="BY874" s="12" t="e">
        <f>IF(Wedstrijden!#REF!="x","BB","")</f>
        <v>#REF!</v>
      </c>
      <c r="BZ874" s="12" t="e">
        <f>IF(Wedstrijden!#REF!="x","B","")</f>
        <v>#REF!</v>
      </c>
      <c r="CA874" s="12" t="e">
        <f>IF(Wedstrijden!#REF!="x","L1","")</f>
        <v>#REF!</v>
      </c>
      <c r="CB874" s="12" t="e">
        <f>IF(Wedstrijden!#REF!="x","L2","")</f>
        <v>#REF!</v>
      </c>
      <c r="CC874" s="12" t="e">
        <f>IF(Wedstrijden!#REF!="x","M1","")</f>
        <v>#REF!</v>
      </c>
      <c r="CD874" s="12" t="e">
        <f>IF(Wedstrijden!#REF!="x","M2","")</f>
        <v>#REF!</v>
      </c>
      <c r="CE874" s="12" t="e">
        <f>IF(Wedstrijden!#REF!="x","Z1","")</f>
        <v>#REF!</v>
      </c>
      <c r="CF874" s="12" t="e">
        <f>IF(Wedstrijden!#REF!="x","Z2","")</f>
        <v>#REF!</v>
      </c>
      <c r="CG874" s="12" t="e">
        <f>IF(Wedstrijden!#REF!="x","ZZL","")</f>
        <v>#REF!</v>
      </c>
      <c r="CL874" s="12">
        <f>IF(COUNTA(Wedstrijden!#REF!)&lt;&gt;0,2,"")</f>
        <v>2</v>
      </c>
      <c r="CM874" s="12">
        <f t="shared" si="80"/>
        <v>2</v>
      </c>
      <c r="CN874" s="12" t="e">
        <f>IF(Wedstrijden!#REF!="x","AA","")</f>
        <v>#REF!</v>
      </c>
      <c r="CO874" s="12" t="e">
        <f>IF(Wedstrijden!#REF!="x","A","")</f>
        <v>#REF!</v>
      </c>
      <c r="CP874" s="12" t="e">
        <f>IF(Wedstrijden!#REF!="x","BB","")</f>
        <v>#REF!</v>
      </c>
      <c r="CQ874" s="12" t="e">
        <f>IF(Wedstrijden!#REF!="x","B","")</f>
        <v>#REF!</v>
      </c>
      <c r="CR874" s="12" t="e">
        <f>IF(Wedstrijden!#REF!="x","L","")</f>
        <v>#REF!</v>
      </c>
      <c r="CS874" s="12" t="e">
        <f>IF(Wedstrijden!#REF!="x","M","")</f>
        <v>#REF!</v>
      </c>
      <c r="CT874" s="12" t="e">
        <f>IF(Wedstrijden!#REF!="x","Z","")</f>
        <v>#REF!</v>
      </c>
      <c r="CU874" s="12" t="e">
        <f>IF(Wedstrijden!#REF!="x","ZZ","")</f>
        <v>#REF!</v>
      </c>
      <c r="CV874" s="12">
        <f>IF(COUNTA(Wedstrijden!#REF!)&lt;&gt;0,2,"")</f>
        <v>2</v>
      </c>
      <c r="CW874" s="12">
        <f t="shared" si="81"/>
        <v>1</v>
      </c>
      <c r="CX874" s="12" t="e">
        <f>IF(Wedstrijden!#REF!="x","BB","")</f>
        <v>#REF!</v>
      </c>
      <c r="CY874" s="12" t="e">
        <f>IF(Wedstrijden!#REF!="x","B","")</f>
        <v>#REF!</v>
      </c>
      <c r="CZ874" s="12" t="e">
        <f>IF(Wedstrijden!#REF!="x","L","")</f>
        <v>#REF!</v>
      </c>
      <c r="DA874" s="12" t="e">
        <f>IF(Wedstrijden!#REF!="x","M","")</f>
        <v>#REF!</v>
      </c>
      <c r="DB874" s="12" t="e">
        <f>IF(Wedstrijden!#REF!="x","Z","")</f>
        <v>#REF!</v>
      </c>
      <c r="DC874" s="12" t="e">
        <f>IF(Wedstrijden!#REF!="x","ZZ","")</f>
        <v>#REF!</v>
      </c>
      <c r="DD874" s="12" t="e">
        <f>IF(Wedstrijden!#REF!="x","1.40","")</f>
        <v>#REF!</v>
      </c>
      <c r="DE874" s="12">
        <f>IF(COUNTA(Wedstrijden!#REF!)&lt;&gt;0,6,"")</f>
        <v>6</v>
      </c>
      <c r="DF874" s="12">
        <f t="shared" si="82"/>
        <v>2</v>
      </c>
      <c r="DG874" s="12" t="e">
        <f>IF(Wedstrijden!#REF!="x","L","")</f>
        <v>#REF!</v>
      </c>
      <c r="DH874" s="12" t="e">
        <f>IF(Wedstrijden!#REF!="x","M","")</f>
        <v>#REF!</v>
      </c>
      <c r="DI874" s="12" t="e">
        <f>IF(Wedstrijden!#REF!="x","Z","")</f>
        <v>#REF!</v>
      </c>
      <c r="DJ874" s="12" t="e">
        <f>IF(Wedstrijden!#REF!="x","Z","")</f>
        <v>#REF!</v>
      </c>
      <c r="DK874" s="12">
        <f>IF(COUNTA(Wedstrijden!#REF!)&lt;&gt;0,6,"")</f>
        <v>6</v>
      </c>
      <c r="DL874" s="12">
        <f t="shared" si="83"/>
        <v>1</v>
      </c>
      <c r="DM874" s="12" t="e">
        <f>IF(Wedstrijden!#REF!="x","L","")</f>
        <v>#REF!</v>
      </c>
      <c r="DN874" s="12" t="e">
        <f>IF(Wedstrijden!#REF!="x","M","")</f>
        <v>#REF!</v>
      </c>
      <c r="DO874" s="12" t="e">
        <f>IF(Wedstrijden!#REF!="x","Z","")</f>
        <v>#REF!</v>
      </c>
      <c r="DP874" s="12" t="e">
        <f>IF(Wedstrijden!#REF!="x","Z","")</f>
        <v>#REF!</v>
      </c>
    </row>
    <row r="875" spans="1:120" ht="15" x14ac:dyDescent="0.25">
      <c r="A875" s="14">
        <f>Wedstrijden!A886</f>
        <v>0</v>
      </c>
      <c r="B875" s="12" t="str">
        <f>IFERROR(VLOOKUP(Wedstrijden!C886,Wedstrijdlocaties!$B$2:$E$500,2,FALSE),"")</f>
        <v/>
      </c>
      <c r="C875" s="12" t="str">
        <f>Wedstrijden!D886</f>
        <v/>
      </c>
      <c r="D875" s="12" t="str">
        <f>IFERROR(VLOOKUP(Wedstrijden!E886,Organisaties!$B$2:$C$500,2,FALSE),"")</f>
        <v/>
      </c>
      <c r="E875" s="12" t="str">
        <f>IFERROR(VLOOKUP(Wedstrijden!E886,Organisaties!$B$2:$G$500,5,FALSE),"")</f>
        <v/>
      </c>
      <c r="F875" s="12" t="e">
        <f>IF(Wedstrijden!#REF!&lt;&gt;"",Wedstrijden!#REF!,"")</f>
        <v>#REF!</v>
      </c>
      <c r="G875" s="12">
        <f>IF(Wedstrijden!K886="Indoor",1,0)</f>
        <v>0</v>
      </c>
      <c r="H875" s="12">
        <f>Wedstrijden!L886</f>
        <v>0</v>
      </c>
      <c r="I875" s="12" t="str">
        <f>IF(Wedstrijden!J886="Nee",0,IF(Wedstrijden!J886="Ja",1,""))</f>
        <v/>
      </c>
      <c r="J875" s="12" t="str">
        <f>IF(Wedstrijden!M886&lt;&gt;"",Wedstrijden!M886,"")</f>
        <v/>
      </c>
      <c r="BJ875" s="12">
        <f>IF(COUNTA(Wedstrijden!#REF!)&lt;&gt;0,1,"")</f>
        <v>1</v>
      </c>
      <c r="BK875" s="12">
        <f t="shared" si="78"/>
        <v>2</v>
      </c>
      <c r="BL875" s="12" t="e">
        <f>IF(Wedstrijden!#REF!="x","AA","")</f>
        <v>#REF!</v>
      </c>
      <c r="BM875" s="12" t="e">
        <f>IF(Wedstrijden!#REF!="x","A","")</f>
        <v>#REF!</v>
      </c>
      <c r="BN875" s="12" t="e">
        <f>IF(Wedstrijden!#REF!="x","B1","")</f>
        <v>#REF!</v>
      </c>
      <c r="BO875" s="12" t="e">
        <f>IF(Wedstrijden!#REF!="x","BB","")</f>
        <v>#REF!</v>
      </c>
      <c r="BP875" s="12" t="e">
        <f>IF(Wedstrijden!#REF!="x","B","")</f>
        <v>#REF!</v>
      </c>
      <c r="BQ875" s="12" t="e">
        <f>IF(Wedstrijden!#REF!="x","L1","")</f>
        <v>#REF!</v>
      </c>
      <c r="BR875" s="12" t="e">
        <f>IF(Wedstrijden!#REF!="x","L2","")</f>
        <v>#REF!</v>
      </c>
      <c r="BS875" s="12" t="e">
        <f>IF(Wedstrijden!#REF!="x","M1","")</f>
        <v>#REF!</v>
      </c>
      <c r="BT875" s="12" t="e">
        <f>IF(Wedstrijden!#REF!="x","M2","")</f>
        <v>#REF!</v>
      </c>
      <c r="BU875" s="12" t="e">
        <f>IF(Wedstrijden!#REF!="x","Z1","")</f>
        <v>#REF!</v>
      </c>
      <c r="BV875" s="12" t="e">
        <f>IF(Wedstrijden!#REF!="x","Z2","")</f>
        <v>#REF!</v>
      </c>
      <c r="BW875" s="12">
        <f>IF(COUNTA(Wedstrijden!#REF!)&lt;&gt;0,1,"")</f>
        <v>1</v>
      </c>
      <c r="BX875" s="12">
        <f t="shared" si="79"/>
        <v>1</v>
      </c>
      <c r="BY875" s="12" t="e">
        <f>IF(Wedstrijden!#REF!="x","BB","")</f>
        <v>#REF!</v>
      </c>
      <c r="BZ875" s="12" t="e">
        <f>IF(Wedstrijden!#REF!="x","B","")</f>
        <v>#REF!</v>
      </c>
      <c r="CA875" s="12" t="e">
        <f>IF(Wedstrijden!#REF!="x","L1","")</f>
        <v>#REF!</v>
      </c>
      <c r="CB875" s="12" t="e">
        <f>IF(Wedstrijden!#REF!="x","L2","")</f>
        <v>#REF!</v>
      </c>
      <c r="CC875" s="12" t="e">
        <f>IF(Wedstrijden!#REF!="x","M1","")</f>
        <v>#REF!</v>
      </c>
      <c r="CD875" s="12" t="e">
        <f>IF(Wedstrijden!#REF!="x","M2","")</f>
        <v>#REF!</v>
      </c>
      <c r="CE875" s="12" t="e">
        <f>IF(Wedstrijden!#REF!="x","Z1","")</f>
        <v>#REF!</v>
      </c>
      <c r="CF875" s="12" t="e">
        <f>IF(Wedstrijden!#REF!="x","Z2","")</f>
        <v>#REF!</v>
      </c>
      <c r="CG875" s="12" t="e">
        <f>IF(Wedstrijden!#REF!="x","ZZL","")</f>
        <v>#REF!</v>
      </c>
      <c r="CL875" s="12">
        <f>IF(COUNTA(Wedstrijden!#REF!)&lt;&gt;0,2,"")</f>
        <v>2</v>
      </c>
      <c r="CM875" s="12">
        <f t="shared" si="80"/>
        <v>2</v>
      </c>
      <c r="CN875" s="12" t="e">
        <f>IF(Wedstrijden!#REF!="x","AA","")</f>
        <v>#REF!</v>
      </c>
      <c r="CO875" s="12" t="e">
        <f>IF(Wedstrijden!#REF!="x","A","")</f>
        <v>#REF!</v>
      </c>
      <c r="CP875" s="12" t="e">
        <f>IF(Wedstrijden!#REF!="x","BB","")</f>
        <v>#REF!</v>
      </c>
      <c r="CQ875" s="12" t="e">
        <f>IF(Wedstrijden!#REF!="x","B","")</f>
        <v>#REF!</v>
      </c>
      <c r="CR875" s="12" t="e">
        <f>IF(Wedstrijden!#REF!="x","L","")</f>
        <v>#REF!</v>
      </c>
      <c r="CS875" s="12" t="e">
        <f>IF(Wedstrijden!#REF!="x","M","")</f>
        <v>#REF!</v>
      </c>
      <c r="CT875" s="12" t="e">
        <f>IF(Wedstrijden!#REF!="x","Z","")</f>
        <v>#REF!</v>
      </c>
      <c r="CU875" s="12" t="e">
        <f>IF(Wedstrijden!#REF!="x","ZZ","")</f>
        <v>#REF!</v>
      </c>
      <c r="CV875" s="12">
        <f>IF(COUNTA(Wedstrijden!#REF!)&lt;&gt;0,2,"")</f>
        <v>2</v>
      </c>
      <c r="CW875" s="12">
        <f t="shared" si="81"/>
        <v>1</v>
      </c>
      <c r="CX875" s="12" t="e">
        <f>IF(Wedstrijden!#REF!="x","BB","")</f>
        <v>#REF!</v>
      </c>
      <c r="CY875" s="12" t="e">
        <f>IF(Wedstrijden!#REF!="x","B","")</f>
        <v>#REF!</v>
      </c>
      <c r="CZ875" s="12" t="e">
        <f>IF(Wedstrijden!#REF!="x","L","")</f>
        <v>#REF!</v>
      </c>
      <c r="DA875" s="12" t="e">
        <f>IF(Wedstrijden!#REF!="x","M","")</f>
        <v>#REF!</v>
      </c>
      <c r="DB875" s="12" t="e">
        <f>IF(Wedstrijden!#REF!="x","Z","")</f>
        <v>#REF!</v>
      </c>
      <c r="DC875" s="12" t="e">
        <f>IF(Wedstrijden!#REF!="x","ZZ","")</f>
        <v>#REF!</v>
      </c>
      <c r="DD875" s="12" t="e">
        <f>IF(Wedstrijden!#REF!="x","1.40","")</f>
        <v>#REF!</v>
      </c>
      <c r="DE875" s="12">
        <f>IF(COUNTA(Wedstrijden!#REF!)&lt;&gt;0,6,"")</f>
        <v>6</v>
      </c>
      <c r="DF875" s="12">
        <f t="shared" si="82"/>
        <v>2</v>
      </c>
      <c r="DG875" s="12" t="e">
        <f>IF(Wedstrijden!#REF!="x","L","")</f>
        <v>#REF!</v>
      </c>
      <c r="DH875" s="12" t="e">
        <f>IF(Wedstrijden!#REF!="x","M","")</f>
        <v>#REF!</v>
      </c>
      <c r="DI875" s="12" t="e">
        <f>IF(Wedstrijden!#REF!="x","Z","")</f>
        <v>#REF!</v>
      </c>
      <c r="DJ875" s="12" t="e">
        <f>IF(Wedstrijden!#REF!="x","Z","")</f>
        <v>#REF!</v>
      </c>
      <c r="DK875" s="12">
        <f>IF(COUNTA(Wedstrijden!#REF!)&lt;&gt;0,6,"")</f>
        <v>6</v>
      </c>
      <c r="DL875" s="12">
        <f t="shared" si="83"/>
        <v>1</v>
      </c>
      <c r="DM875" s="12" t="e">
        <f>IF(Wedstrijden!#REF!="x","L","")</f>
        <v>#REF!</v>
      </c>
      <c r="DN875" s="12" t="e">
        <f>IF(Wedstrijden!#REF!="x","M","")</f>
        <v>#REF!</v>
      </c>
      <c r="DO875" s="12" t="e">
        <f>IF(Wedstrijden!#REF!="x","Z","")</f>
        <v>#REF!</v>
      </c>
      <c r="DP875" s="12" t="e">
        <f>IF(Wedstrijden!#REF!="x","Z","")</f>
        <v>#REF!</v>
      </c>
    </row>
    <row r="876" spans="1:120" ht="15" x14ac:dyDescent="0.25">
      <c r="A876" s="14">
        <f>Wedstrijden!A887</f>
        <v>0</v>
      </c>
      <c r="B876" s="12" t="str">
        <f>IFERROR(VLOOKUP(Wedstrijden!C887,Wedstrijdlocaties!$B$2:$E$500,2,FALSE),"")</f>
        <v/>
      </c>
      <c r="C876" s="12" t="str">
        <f>Wedstrijden!D887</f>
        <v/>
      </c>
      <c r="D876" s="12" t="str">
        <f>IFERROR(VLOOKUP(Wedstrijden!E887,Organisaties!$B$2:$C$500,2,FALSE),"")</f>
        <v/>
      </c>
      <c r="E876" s="12" t="str">
        <f>IFERROR(VLOOKUP(Wedstrijden!E887,Organisaties!$B$2:$G$500,5,FALSE),"")</f>
        <v/>
      </c>
      <c r="F876" s="12" t="e">
        <f>IF(Wedstrijden!#REF!&lt;&gt;"",Wedstrijden!#REF!,"")</f>
        <v>#REF!</v>
      </c>
      <c r="G876" s="12">
        <f>IF(Wedstrijden!K887="Indoor",1,0)</f>
        <v>0</v>
      </c>
      <c r="H876" s="12">
        <f>Wedstrijden!L887</f>
        <v>0</v>
      </c>
      <c r="I876" s="12" t="str">
        <f>IF(Wedstrijden!J887="Nee",0,IF(Wedstrijden!J887="Ja",1,""))</f>
        <v/>
      </c>
      <c r="J876" s="12" t="str">
        <f>IF(Wedstrijden!M887&lt;&gt;"",Wedstrijden!M887,"")</f>
        <v/>
      </c>
      <c r="BJ876" s="12">
        <f>IF(COUNTA(Wedstrijden!#REF!)&lt;&gt;0,1,"")</f>
        <v>1</v>
      </c>
      <c r="BK876" s="12">
        <f t="shared" si="78"/>
        <v>2</v>
      </c>
      <c r="BL876" s="12" t="e">
        <f>IF(Wedstrijden!#REF!="x","AA","")</f>
        <v>#REF!</v>
      </c>
      <c r="BM876" s="12" t="e">
        <f>IF(Wedstrijden!#REF!="x","A","")</f>
        <v>#REF!</v>
      </c>
      <c r="BN876" s="12" t="e">
        <f>IF(Wedstrijden!#REF!="x","B1","")</f>
        <v>#REF!</v>
      </c>
      <c r="BO876" s="12" t="e">
        <f>IF(Wedstrijden!#REF!="x","BB","")</f>
        <v>#REF!</v>
      </c>
      <c r="BP876" s="12" t="e">
        <f>IF(Wedstrijden!#REF!="x","B","")</f>
        <v>#REF!</v>
      </c>
      <c r="BQ876" s="12" t="e">
        <f>IF(Wedstrijden!#REF!="x","L1","")</f>
        <v>#REF!</v>
      </c>
      <c r="BR876" s="12" t="e">
        <f>IF(Wedstrijden!#REF!="x","L2","")</f>
        <v>#REF!</v>
      </c>
      <c r="BS876" s="12" t="e">
        <f>IF(Wedstrijden!#REF!="x","M1","")</f>
        <v>#REF!</v>
      </c>
      <c r="BT876" s="12" t="e">
        <f>IF(Wedstrijden!#REF!="x","M2","")</f>
        <v>#REF!</v>
      </c>
      <c r="BU876" s="12" t="e">
        <f>IF(Wedstrijden!#REF!="x","Z1","")</f>
        <v>#REF!</v>
      </c>
      <c r="BV876" s="12" t="e">
        <f>IF(Wedstrijden!#REF!="x","Z2","")</f>
        <v>#REF!</v>
      </c>
      <c r="BW876" s="12">
        <f>IF(COUNTA(Wedstrijden!#REF!)&lt;&gt;0,1,"")</f>
        <v>1</v>
      </c>
      <c r="BX876" s="12">
        <f t="shared" si="79"/>
        <v>1</v>
      </c>
      <c r="BY876" s="12" t="e">
        <f>IF(Wedstrijden!#REF!="x","BB","")</f>
        <v>#REF!</v>
      </c>
      <c r="BZ876" s="12" t="e">
        <f>IF(Wedstrijden!#REF!="x","B","")</f>
        <v>#REF!</v>
      </c>
      <c r="CA876" s="12" t="e">
        <f>IF(Wedstrijden!#REF!="x","L1","")</f>
        <v>#REF!</v>
      </c>
      <c r="CB876" s="12" t="e">
        <f>IF(Wedstrijden!#REF!="x","L2","")</f>
        <v>#REF!</v>
      </c>
      <c r="CC876" s="12" t="e">
        <f>IF(Wedstrijden!#REF!="x","M1","")</f>
        <v>#REF!</v>
      </c>
      <c r="CD876" s="12" t="e">
        <f>IF(Wedstrijden!#REF!="x","M2","")</f>
        <v>#REF!</v>
      </c>
      <c r="CE876" s="12" t="e">
        <f>IF(Wedstrijden!#REF!="x","Z1","")</f>
        <v>#REF!</v>
      </c>
      <c r="CF876" s="12" t="e">
        <f>IF(Wedstrijden!#REF!="x","Z2","")</f>
        <v>#REF!</v>
      </c>
      <c r="CG876" s="12" t="e">
        <f>IF(Wedstrijden!#REF!="x","ZZL","")</f>
        <v>#REF!</v>
      </c>
      <c r="CL876" s="12">
        <f>IF(COUNTA(Wedstrijden!#REF!)&lt;&gt;0,2,"")</f>
        <v>2</v>
      </c>
      <c r="CM876" s="12">
        <f t="shared" si="80"/>
        <v>2</v>
      </c>
      <c r="CN876" s="12" t="e">
        <f>IF(Wedstrijden!#REF!="x","AA","")</f>
        <v>#REF!</v>
      </c>
      <c r="CO876" s="12" t="e">
        <f>IF(Wedstrijden!#REF!="x","A","")</f>
        <v>#REF!</v>
      </c>
      <c r="CP876" s="12" t="e">
        <f>IF(Wedstrijden!#REF!="x","BB","")</f>
        <v>#REF!</v>
      </c>
      <c r="CQ876" s="12" t="e">
        <f>IF(Wedstrijden!#REF!="x","B","")</f>
        <v>#REF!</v>
      </c>
      <c r="CR876" s="12" t="e">
        <f>IF(Wedstrijden!#REF!="x","L","")</f>
        <v>#REF!</v>
      </c>
      <c r="CS876" s="12" t="e">
        <f>IF(Wedstrijden!#REF!="x","M","")</f>
        <v>#REF!</v>
      </c>
      <c r="CT876" s="12" t="e">
        <f>IF(Wedstrijden!#REF!="x","Z","")</f>
        <v>#REF!</v>
      </c>
      <c r="CU876" s="12" t="e">
        <f>IF(Wedstrijden!#REF!="x","ZZ","")</f>
        <v>#REF!</v>
      </c>
      <c r="CV876" s="12">
        <f>IF(COUNTA(Wedstrijden!#REF!)&lt;&gt;0,2,"")</f>
        <v>2</v>
      </c>
      <c r="CW876" s="12">
        <f t="shared" si="81"/>
        <v>1</v>
      </c>
      <c r="CX876" s="12" t="e">
        <f>IF(Wedstrijden!#REF!="x","BB","")</f>
        <v>#REF!</v>
      </c>
      <c r="CY876" s="12" t="e">
        <f>IF(Wedstrijden!#REF!="x","B","")</f>
        <v>#REF!</v>
      </c>
      <c r="CZ876" s="12" t="e">
        <f>IF(Wedstrijden!#REF!="x","L","")</f>
        <v>#REF!</v>
      </c>
      <c r="DA876" s="12" t="e">
        <f>IF(Wedstrijden!#REF!="x","M","")</f>
        <v>#REF!</v>
      </c>
      <c r="DB876" s="12" t="e">
        <f>IF(Wedstrijden!#REF!="x","Z","")</f>
        <v>#REF!</v>
      </c>
      <c r="DC876" s="12" t="e">
        <f>IF(Wedstrijden!#REF!="x","ZZ","")</f>
        <v>#REF!</v>
      </c>
      <c r="DD876" s="12" t="e">
        <f>IF(Wedstrijden!#REF!="x","1.40","")</f>
        <v>#REF!</v>
      </c>
      <c r="DE876" s="12">
        <f>IF(COUNTA(Wedstrijden!#REF!)&lt;&gt;0,6,"")</f>
        <v>6</v>
      </c>
      <c r="DF876" s="12">
        <f t="shared" si="82"/>
        <v>2</v>
      </c>
      <c r="DG876" s="12" t="e">
        <f>IF(Wedstrijden!#REF!="x","L","")</f>
        <v>#REF!</v>
      </c>
      <c r="DH876" s="12" t="e">
        <f>IF(Wedstrijden!#REF!="x","M","")</f>
        <v>#REF!</v>
      </c>
      <c r="DI876" s="12" t="e">
        <f>IF(Wedstrijden!#REF!="x","Z","")</f>
        <v>#REF!</v>
      </c>
      <c r="DJ876" s="12" t="e">
        <f>IF(Wedstrijden!#REF!="x","Z","")</f>
        <v>#REF!</v>
      </c>
      <c r="DK876" s="12">
        <f>IF(COUNTA(Wedstrijden!#REF!)&lt;&gt;0,6,"")</f>
        <v>6</v>
      </c>
      <c r="DL876" s="12">
        <f t="shared" si="83"/>
        <v>1</v>
      </c>
      <c r="DM876" s="12" t="e">
        <f>IF(Wedstrijden!#REF!="x","L","")</f>
        <v>#REF!</v>
      </c>
      <c r="DN876" s="12" t="e">
        <f>IF(Wedstrijden!#REF!="x","M","")</f>
        <v>#REF!</v>
      </c>
      <c r="DO876" s="12" t="e">
        <f>IF(Wedstrijden!#REF!="x","Z","")</f>
        <v>#REF!</v>
      </c>
      <c r="DP876" s="12" t="e">
        <f>IF(Wedstrijden!#REF!="x","Z","")</f>
        <v>#REF!</v>
      </c>
    </row>
    <row r="877" spans="1:120" ht="15" x14ac:dyDescent="0.25">
      <c r="A877" s="14">
        <f>Wedstrijden!A888</f>
        <v>0</v>
      </c>
      <c r="B877" s="12" t="str">
        <f>IFERROR(VLOOKUP(Wedstrijden!C888,Wedstrijdlocaties!$B$2:$E$500,2,FALSE),"")</f>
        <v/>
      </c>
      <c r="C877" s="12" t="str">
        <f>Wedstrijden!D888</f>
        <v/>
      </c>
      <c r="D877" s="12" t="str">
        <f>IFERROR(VLOOKUP(Wedstrijden!E888,Organisaties!$B$2:$C$500,2,FALSE),"")</f>
        <v/>
      </c>
      <c r="E877" s="12" t="str">
        <f>IFERROR(VLOOKUP(Wedstrijden!E888,Organisaties!$B$2:$G$500,5,FALSE),"")</f>
        <v/>
      </c>
      <c r="F877" s="12" t="e">
        <f>IF(Wedstrijden!#REF!&lt;&gt;"",Wedstrijden!#REF!,"")</f>
        <v>#REF!</v>
      </c>
      <c r="G877" s="12">
        <f>IF(Wedstrijden!K888="Indoor",1,0)</f>
        <v>0</v>
      </c>
      <c r="H877" s="12">
        <f>Wedstrijden!L888</f>
        <v>0</v>
      </c>
      <c r="I877" s="12" t="str">
        <f>IF(Wedstrijden!J888="Nee",0,IF(Wedstrijden!J888="Ja",1,""))</f>
        <v/>
      </c>
      <c r="J877" s="12" t="str">
        <f>IF(Wedstrijden!M888&lt;&gt;"",Wedstrijden!M888,"")</f>
        <v/>
      </c>
      <c r="BJ877" s="12">
        <f>IF(COUNTA(Wedstrijden!#REF!)&lt;&gt;0,1,"")</f>
        <v>1</v>
      </c>
      <c r="BK877" s="12">
        <f t="shared" si="78"/>
        <v>2</v>
      </c>
      <c r="BL877" s="12" t="e">
        <f>IF(Wedstrijden!#REF!="x","AA","")</f>
        <v>#REF!</v>
      </c>
      <c r="BM877" s="12" t="e">
        <f>IF(Wedstrijden!#REF!="x","A","")</f>
        <v>#REF!</v>
      </c>
      <c r="BN877" s="12" t="e">
        <f>IF(Wedstrijden!#REF!="x","B1","")</f>
        <v>#REF!</v>
      </c>
      <c r="BO877" s="12" t="e">
        <f>IF(Wedstrijden!#REF!="x","BB","")</f>
        <v>#REF!</v>
      </c>
      <c r="BP877" s="12" t="e">
        <f>IF(Wedstrijden!#REF!="x","B","")</f>
        <v>#REF!</v>
      </c>
      <c r="BQ877" s="12" t="e">
        <f>IF(Wedstrijden!#REF!="x","L1","")</f>
        <v>#REF!</v>
      </c>
      <c r="BR877" s="12" t="e">
        <f>IF(Wedstrijden!#REF!="x","L2","")</f>
        <v>#REF!</v>
      </c>
      <c r="BS877" s="12" t="e">
        <f>IF(Wedstrijden!#REF!="x","M1","")</f>
        <v>#REF!</v>
      </c>
      <c r="BT877" s="12" t="e">
        <f>IF(Wedstrijden!#REF!="x","M2","")</f>
        <v>#REF!</v>
      </c>
      <c r="BU877" s="12" t="e">
        <f>IF(Wedstrijden!#REF!="x","Z1","")</f>
        <v>#REF!</v>
      </c>
      <c r="BV877" s="12" t="e">
        <f>IF(Wedstrijden!#REF!="x","Z2","")</f>
        <v>#REF!</v>
      </c>
      <c r="BW877" s="12">
        <f>IF(COUNTA(Wedstrijden!#REF!)&lt;&gt;0,1,"")</f>
        <v>1</v>
      </c>
      <c r="BX877" s="12">
        <f t="shared" si="79"/>
        <v>1</v>
      </c>
      <c r="BY877" s="12" t="e">
        <f>IF(Wedstrijden!#REF!="x","BB","")</f>
        <v>#REF!</v>
      </c>
      <c r="BZ877" s="12" t="e">
        <f>IF(Wedstrijden!#REF!="x","B","")</f>
        <v>#REF!</v>
      </c>
      <c r="CA877" s="12" t="e">
        <f>IF(Wedstrijden!#REF!="x","L1","")</f>
        <v>#REF!</v>
      </c>
      <c r="CB877" s="12" t="e">
        <f>IF(Wedstrijden!#REF!="x","L2","")</f>
        <v>#REF!</v>
      </c>
      <c r="CC877" s="12" t="e">
        <f>IF(Wedstrijden!#REF!="x","M1","")</f>
        <v>#REF!</v>
      </c>
      <c r="CD877" s="12" t="e">
        <f>IF(Wedstrijden!#REF!="x","M2","")</f>
        <v>#REF!</v>
      </c>
      <c r="CE877" s="12" t="e">
        <f>IF(Wedstrijden!#REF!="x","Z1","")</f>
        <v>#REF!</v>
      </c>
      <c r="CF877" s="12" t="e">
        <f>IF(Wedstrijden!#REF!="x","Z2","")</f>
        <v>#REF!</v>
      </c>
      <c r="CG877" s="12" t="e">
        <f>IF(Wedstrijden!#REF!="x","ZZL","")</f>
        <v>#REF!</v>
      </c>
      <c r="CL877" s="12">
        <f>IF(COUNTA(Wedstrijden!#REF!)&lt;&gt;0,2,"")</f>
        <v>2</v>
      </c>
      <c r="CM877" s="12">
        <f t="shared" si="80"/>
        <v>2</v>
      </c>
      <c r="CN877" s="12" t="e">
        <f>IF(Wedstrijden!#REF!="x","AA","")</f>
        <v>#REF!</v>
      </c>
      <c r="CO877" s="12" t="e">
        <f>IF(Wedstrijden!#REF!="x","A","")</f>
        <v>#REF!</v>
      </c>
      <c r="CP877" s="12" t="e">
        <f>IF(Wedstrijden!#REF!="x","BB","")</f>
        <v>#REF!</v>
      </c>
      <c r="CQ877" s="12" t="e">
        <f>IF(Wedstrijden!#REF!="x","B","")</f>
        <v>#REF!</v>
      </c>
      <c r="CR877" s="12" t="e">
        <f>IF(Wedstrijden!#REF!="x","L","")</f>
        <v>#REF!</v>
      </c>
      <c r="CS877" s="12" t="e">
        <f>IF(Wedstrijden!#REF!="x","M","")</f>
        <v>#REF!</v>
      </c>
      <c r="CT877" s="12" t="e">
        <f>IF(Wedstrijden!#REF!="x","Z","")</f>
        <v>#REF!</v>
      </c>
      <c r="CU877" s="12" t="e">
        <f>IF(Wedstrijden!#REF!="x","ZZ","")</f>
        <v>#REF!</v>
      </c>
      <c r="CV877" s="12">
        <f>IF(COUNTA(Wedstrijden!#REF!)&lt;&gt;0,2,"")</f>
        <v>2</v>
      </c>
      <c r="CW877" s="12">
        <f t="shared" si="81"/>
        <v>1</v>
      </c>
      <c r="CX877" s="12" t="e">
        <f>IF(Wedstrijden!#REF!="x","BB","")</f>
        <v>#REF!</v>
      </c>
      <c r="CY877" s="12" t="e">
        <f>IF(Wedstrijden!#REF!="x","B","")</f>
        <v>#REF!</v>
      </c>
      <c r="CZ877" s="12" t="e">
        <f>IF(Wedstrijden!#REF!="x","L","")</f>
        <v>#REF!</v>
      </c>
      <c r="DA877" s="12" t="e">
        <f>IF(Wedstrijden!#REF!="x","M","")</f>
        <v>#REF!</v>
      </c>
      <c r="DB877" s="12" t="e">
        <f>IF(Wedstrijden!#REF!="x","Z","")</f>
        <v>#REF!</v>
      </c>
      <c r="DC877" s="12" t="e">
        <f>IF(Wedstrijden!#REF!="x","ZZ","")</f>
        <v>#REF!</v>
      </c>
      <c r="DD877" s="12" t="e">
        <f>IF(Wedstrijden!#REF!="x","1.40","")</f>
        <v>#REF!</v>
      </c>
      <c r="DE877" s="12">
        <f>IF(COUNTA(Wedstrijden!#REF!)&lt;&gt;0,6,"")</f>
        <v>6</v>
      </c>
      <c r="DF877" s="12">
        <f t="shared" si="82"/>
        <v>2</v>
      </c>
      <c r="DG877" s="12" t="e">
        <f>IF(Wedstrijden!#REF!="x","L","")</f>
        <v>#REF!</v>
      </c>
      <c r="DH877" s="12" t="e">
        <f>IF(Wedstrijden!#REF!="x","M","")</f>
        <v>#REF!</v>
      </c>
      <c r="DI877" s="12" t="e">
        <f>IF(Wedstrijden!#REF!="x","Z","")</f>
        <v>#REF!</v>
      </c>
      <c r="DJ877" s="12" t="e">
        <f>IF(Wedstrijden!#REF!="x","Z","")</f>
        <v>#REF!</v>
      </c>
      <c r="DK877" s="12">
        <f>IF(COUNTA(Wedstrijden!#REF!)&lt;&gt;0,6,"")</f>
        <v>6</v>
      </c>
      <c r="DL877" s="12">
        <f t="shared" si="83"/>
        <v>1</v>
      </c>
      <c r="DM877" s="12" t="e">
        <f>IF(Wedstrijden!#REF!="x","L","")</f>
        <v>#REF!</v>
      </c>
      <c r="DN877" s="12" t="e">
        <f>IF(Wedstrijden!#REF!="x","M","")</f>
        <v>#REF!</v>
      </c>
      <c r="DO877" s="12" t="e">
        <f>IF(Wedstrijden!#REF!="x","Z","")</f>
        <v>#REF!</v>
      </c>
      <c r="DP877" s="12" t="e">
        <f>IF(Wedstrijden!#REF!="x","Z","")</f>
        <v>#REF!</v>
      </c>
    </row>
    <row r="878" spans="1:120" ht="15" x14ac:dyDescent="0.25">
      <c r="A878" s="14">
        <f>Wedstrijden!A889</f>
        <v>0</v>
      </c>
      <c r="B878" s="12" t="str">
        <f>IFERROR(VLOOKUP(Wedstrijden!C889,Wedstrijdlocaties!$B$2:$E$500,2,FALSE),"")</f>
        <v/>
      </c>
      <c r="C878" s="12" t="str">
        <f>Wedstrijden!D889</f>
        <v/>
      </c>
      <c r="D878" s="12" t="str">
        <f>IFERROR(VLOOKUP(Wedstrijden!E889,Organisaties!$B$2:$C$500,2,FALSE),"")</f>
        <v/>
      </c>
      <c r="E878" s="12" t="str">
        <f>IFERROR(VLOOKUP(Wedstrijden!E889,Organisaties!$B$2:$G$500,5,FALSE),"")</f>
        <v/>
      </c>
      <c r="F878" s="12" t="e">
        <f>IF(Wedstrijden!#REF!&lt;&gt;"",Wedstrijden!#REF!,"")</f>
        <v>#REF!</v>
      </c>
      <c r="G878" s="12">
        <f>IF(Wedstrijden!K889="Indoor",1,0)</f>
        <v>0</v>
      </c>
      <c r="H878" s="12">
        <f>Wedstrijden!L889</f>
        <v>0</v>
      </c>
      <c r="I878" s="12" t="str">
        <f>IF(Wedstrijden!J889="Nee",0,IF(Wedstrijden!J889="Ja",1,""))</f>
        <v/>
      </c>
      <c r="J878" s="12" t="str">
        <f>IF(Wedstrijden!M889&lt;&gt;"",Wedstrijden!M889,"")</f>
        <v/>
      </c>
      <c r="BJ878" s="12">
        <f>IF(COUNTA(Wedstrijden!#REF!)&lt;&gt;0,1,"")</f>
        <v>1</v>
      </c>
      <c r="BK878" s="12">
        <f t="shared" si="78"/>
        <v>2</v>
      </c>
      <c r="BL878" s="12" t="e">
        <f>IF(Wedstrijden!#REF!="x","AA","")</f>
        <v>#REF!</v>
      </c>
      <c r="BM878" s="12" t="e">
        <f>IF(Wedstrijden!#REF!="x","A","")</f>
        <v>#REF!</v>
      </c>
      <c r="BN878" s="12" t="e">
        <f>IF(Wedstrijden!#REF!="x","B1","")</f>
        <v>#REF!</v>
      </c>
      <c r="BO878" s="12" t="e">
        <f>IF(Wedstrijden!#REF!="x","BB","")</f>
        <v>#REF!</v>
      </c>
      <c r="BP878" s="12" t="e">
        <f>IF(Wedstrijden!#REF!="x","B","")</f>
        <v>#REF!</v>
      </c>
      <c r="BQ878" s="12" t="e">
        <f>IF(Wedstrijden!#REF!="x","L1","")</f>
        <v>#REF!</v>
      </c>
      <c r="BR878" s="12" t="e">
        <f>IF(Wedstrijden!#REF!="x","L2","")</f>
        <v>#REF!</v>
      </c>
      <c r="BS878" s="12" t="e">
        <f>IF(Wedstrijden!#REF!="x","M1","")</f>
        <v>#REF!</v>
      </c>
      <c r="BT878" s="12" t="e">
        <f>IF(Wedstrijden!#REF!="x","M2","")</f>
        <v>#REF!</v>
      </c>
      <c r="BU878" s="12" t="e">
        <f>IF(Wedstrijden!#REF!="x","Z1","")</f>
        <v>#REF!</v>
      </c>
      <c r="BV878" s="12" t="e">
        <f>IF(Wedstrijden!#REF!="x","Z2","")</f>
        <v>#REF!</v>
      </c>
      <c r="BW878" s="12">
        <f>IF(COUNTA(Wedstrijden!#REF!)&lt;&gt;0,1,"")</f>
        <v>1</v>
      </c>
      <c r="BX878" s="12">
        <f t="shared" si="79"/>
        <v>1</v>
      </c>
      <c r="BY878" s="12" t="e">
        <f>IF(Wedstrijden!#REF!="x","BB","")</f>
        <v>#REF!</v>
      </c>
      <c r="BZ878" s="12" t="e">
        <f>IF(Wedstrijden!#REF!="x","B","")</f>
        <v>#REF!</v>
      </c>
      <c r="CA878" s="12" t="e">
        <f>IF(Wedstrijden!#REF!="x","L1","")</f>
        <v>#REF!</v>
      </c>
      <c r="CB878" s="12" t="e">
        <f>IF(Wedstrijden!#REF!="x","L2","")</f>
        <v>#REF!</v>
      </c>
      <c r="CC878" s="12" t="e">
        <f>IF(Wedstrijden!#REF!="x","M1","")</f>
        <v>#REF!</v>
      </c>
      <c r="CD878" s="12" t="e">
        <f>IF(Wedstrijden!#REF!="x","M2","")</f>
        <v>#REF!</v>
      </c>
      <c r="CE878" s="12" t="e">
        <f>IF(Wedstrijden!#REF!="x","Z1","")</f>
        <v>#REF!</v>
      </c>
      <c r="CF878" s="12" t="e">
        <f>IF(Wedstrijden!#REF!="x","Z2","")</f>
        <v>#REF!</v>
      </c>
      <c r="CG878" s="12" t="e">
        <f>IF(Wedstrijden!#REF!="x","ZZL","")</f>
        <v>#REF!</v>
      </c>
      <c r="CL878" s="12">
        <f>IF(COUNTA(Wedstrijden!#REF!)&lt;&gt;0,2,"")</f>
        <v>2</v>
      </c>
      <c r="CM878" s="12">
        <f t="shared" si="80"/>
        <v>2</v>
      </c>
      <c r="CN878" s="12" t="e">
        <f>IF(Wedstrijden!#REF!="x","AA","")</f>
        <v>#REF!</v>
      </c>
      <c r="CO878" s="12" t="e">
        <f>IF(Wedstrijden!#REF!="x","A","")</f>
        <v>#REF!</v>
      </c>
      <c r="CP878" s="12" t="e">
        <f>IF(Wedstrijden!#REF!="x","BB","")</f>
        <v>#REF!</v>
      </c>
      <c r="CQ878" s="12" t="e">
        <f>IF(Wedstrijden!#REF!="x","B","")</f>
        <v>#REF!</v>
      </c>
      <c r="CR878" s="12" t="e">
        <f>IF(Wedstrijden!#REF!="x","L","")</f>
        <v>#REF!</v>
      </c>
      <c r="CS878" s="12" t="e">
        <f>IF(Wedstrijden!#REF!="x","M","")</f>
        <v>#REF!</v>
      </c>
      <c r="CT878" s="12" t="e">
        <f>IF(Wedstrijden!#REF!="x","Z","")</f>
        <v>#REF!</v>
      </c>
      <c r="CU878" s="12" t="e">
        <f>IF(Wedstrijden!#REF!="x","ZZ","")</f>
        <v>#REF!</v>
      </c>
      <c r="CV878" s="12">
        <f>IF(COUNTA(Wedstrijden!#REF!)&lt;&gt;0,2,"")</f>
        <v>2</v>
      </c>
      <c r="CW878" s="12">
        <f t="shared" si="81"/>
        <v>1</v>
      </c>
      <c r="CX878" s="12" t="e">
        <f>IF(Wedstrijden!#REF!="x","BB","")</f>
        <v>#REF!</v>
      </c>
      <c r="CY878" s="12" t="e">
        <f>IF(Wedstrijden!#REF!="x","B","")</f>
        <v>#REF!</v>
      </c>
      <c r="CZ878" s="12" t="e">
        <f>IF(Wedstrijden!#REF!="x","L","")</f>
        <v>#REF!</v>
      </c>
      <c r="DA878" s="12" t="e">
        <f>IF(Wedstrijden!#REF!="x","M","")</f>
        <v>#REF!</v>
      </c>
      <c r="DB878" s="12" t="e">
        <f>IF(Wedstrijden!#REF!="x","Z","")</f>
        <v>#REF!</v>
      </c>
      <c r="DC878" s="12" t="e">
        <f>IF(Wedstrijden!#REF!="x","ZZ","")</f>
        <v>#REF!</v>
      </c>
      <c r="DD878" s="12" t="e">
        <f>IF(Wedstrijden!#REF!="x","1.40","")</f>
        <v>#REF!</v>
      </c>
      <c r="DE878" s="12">
        <f>IF(COUNTA(Wedstrijden!#REF!)&lt;&gt;0,6,"")</f>
        <v>6</v>
      </c>
      <c r="DF878" s="12">
        <f t="shared" si="82"/>
        <v>2</v>
      </c>
      <c r="DG878" s="12" t="e">
        <f>IF(Wedstrijden!#REF!="x","L","")</f>
        <v>#REF!</v>
      </c>
      <c r="DH878" s="12" t="e">
        <f>IF(Wedstrijden!#REF!="x","M","")</f>
        <v>#REF!</v>
      </c>
      <c r="DI878" s="12" t="e">
        <f>IF(Wedstrijden!#REF!="x","Z","")</f>
        <v>#REF!</v>
      </c>
      <c r="DJ878" s="12" t="e">
        <f>IF(Wedstrijden!#REF!="x","Z","")</f>
        <v>#REF!</v>
      </c>
      <c r="DK878" s="12">
        <f>IF(COUNTA(Wedstrijden!#REF!)&lt;&gt;0,6,"")</f>
        <v>6</v>
      </c>
      <c r="DL878" s="12">
        <f t="shared" si="83"/>
        <v>1</v>
      </c>
      <c r="DM878" s="12" t="e">
        <f>IF(Wedstrijden!#REF!="x","L","")</f>
        <v>#REF!</v>
      </c>
      <c r="DN878" s="12" t="e">
        <f>IF(Wedstrijden!#REF!="x","M","")</f>
        <v>#REF!</v>
      </c>
      <c r="DO878" s="12" t="e">
        <f>IF(Wedstrijden!#REF!="x","Z","")</f>
        <v>#REF!</v>
      </c>
      <c r="DP878" s="12" t="e">
        <f>IF(Wedstrijden!#REF!="x","Z","")</f>
        <v>#REF!</v>
      </c>
    </row>
    <row r="879" spans="1:120" ht="15" x14ac:dyDescent="0.25">
      <c r="A879" s="14">
        <f>Wedstrijden!A890</f>
        <v>0</v>
      </c>
      <c r="B879" s="12" t="str">
        <f>IFERROR(VLOOKUP(Wedstrijden!C890,Wedstrijdlocaties!$B$2:$E$500,2,FALSE),"")</f>
        <v/>
      </c>
      <c r="C879" s="12" t="str">
        <f>Wedstrijden!D890</f>
        <v/>
      </c>
      <c r="D879" s="12" t="str">
        <f>IFERROR(VLOOKUP(Wedstrijden!E890,Organisaties!$B$2:$C$500,2,FALSE),"")</f>
        <v/>
      </c>
      <c r="E879" s="12" t="str">
        <f>IFERROR(VLOOKUP(Wedstrijden!E890,Organisaties!$B$2:$G$500,5,FALSE),"")</f>
        <v/>
      </c>
      <c r="F879" s="12" t="e">
        <f>IF(Wedstrijden!#REF!&lt;&gt;"",Wedstrijden!#REF!,"")</f>
        <v>#REF!</v>
      </c>
      <c r="G879" s="12">
        <f>IF(Wedstrijden!K890="Indoor",1,0)</f>
        <v>0</v>
      </c>
      <c r="H879" s="12">
        <f>Wedstrijden!L890</f>
        <v>0</v>
      </c>
      <c r="I879" s="12" t="str">
        <f>IF(Wedstrijden!J890="Nee",0,IF(Wedstrijden!J890="Ja",1,""))</f>
        <v/>
      </c>
      <c r="J879" s="12" t="str">
        <f>IF(Wedstrijden!M890&lt;&gt;"",Wedstrijden!M890,"")</f>
        <v/>
      </c>
      <c r="BJ879" s="12">
        <f>IF(COUNTA(Wedstrijden!#REF!)&lt;&gt;0,1,"")</f>
        <v>1</v>
      </c>
      <c r="BK879" s="12">
        <f t="shared" si="78"/>
        <v>2</v>
      </c>
      <c r="BL879" s="12" t="e">
        <f>IF(Wedstrijden!#REF!="x","AA","")</f>
        <v>#REF!</v>
      </c>
      <c r="BM879" s="12" t="e">
        <f>IF(Wedstrijden!#REF!="x","A","")</f>
        <v>#REF!</v>
      </c>
      <c r="BN879" s="12" t="e">
        <f>IF(Wedstrijden!#REF!="x","B1","")</f>
        <v>#REF!</v>
      </c>
      <c r="BO879" s="12" t="e">
        <f>IF(Wedstrijden!#REF!="x","BB","")</f>
        <v>#REF!</v>
      </c>
      <c r="BP879" s="12" t="e">
        <f>IF(Wedstrijden!#REF!="x","B","")</f>
        <v>#REF!</v>
      </c>
      <c r="BQ879" s="12" t="e">
        <f>IF(Wedstrijden!#REF!="x","L1","")</f>
        <v>#REF!</v>
      </c>
      <c r="BR879" s="12" t="e">
        <f>IF(Wedstrijden!#REF!="x","L2","")</f>
        <v>#REF!</v>
      </c>
      <c r="BS879" s="12" t="e">
        <f>IF(Wedstrijden!#REF!="x","M1","")</f>
        <v>#REF!</v>
      </c>
      <c r="BT879" s="12" t="e">
        <f>IF(Wedstrijden!#REF!="x","M2","")</f>
        <v>#REF!</v>
      </c>
      <c r="BU879" s="12" t="e">
        <f>IF(Wedstrijden!#REF!="x","Z1","")</f>
        <v>#REF!</v>
      </c>
      <c r="BV879" s="12" t="e">
        <f>IF(Wedstrijden!#REF!="x","Z2","")</f>
        <v>#REF!</v>
      </c>
      <c r="BW879" s="12">
        <f>IF(COUNTA(Wedstrijden!#REF!)&lt;&gt;0,1,"")</f>
        <v>1</v>
      </c>
      <c r="BX879" s="12">
        <f t="shared" si="79"/>
        <v>1</v>
      </c>
      <c r="BY879" s="12" t="e">
        <f>IF(Wedstrijden!#REF!="x","BB","")</f>
        <v>#REF!</v>
      </c>
      <c r="BZ879" s="12" t="e">
        <f>IF(Wedstrijden!#REF!="x","B","")</f>
        <v>#REF!</v>
      </c>
      <c r="CA879" s="12" t="e">
        <f>IF(Wedstrijden!#REF!="x","L1","")</f>
        <v>#REF!</v>
      </c>
      <c r="CB879" s="12" t="e">
        <f>IF(Wedstrijden!#REF!="x","L2","")</f>
        <v>#REF!</v>
      </c>
      <c r="CC879" s="12" t="e">
        <f>IF(Wedstrijden!#REF!="x","M1","")</f>
        <v>#REF!</v>
      </c>
      <c r="CD879" s="12" t="e">
        <f>IF(Wedstrijden!#REF!="x","M2","")</f>
        <v>#REF!</v>
      </c>
      <c r="CE879" s="12" t="e">
        <f>IF(Wedstrijden!#REF!="x","Z1","")</f>
        <v>#REF!</v>
      </c>
      <c r="CF879" s="12" t="e">
        <f>IF(Wedstrijden!#REF!="x","Z2","")</f>
        <v>#REF!</v>
      </c>
      <c r="CG879" s="12" t="e">
        <f>IF(Wedstrijden!#REF!="x","ZZL","")</f>
        <v>#REF!</v>
      </c>
      <c r="CL879" s="12">
        <f>IF(COUNTA(Wedstrijden!#REF!)&lt;&gt;0,2,"")</f>
        <v>2</v>
      </c>
      <c r="CM879" s="12">
        <f t="shared" si="80"/>
        <v>2</v>
      </c>
      <c r="CN879" s="12" t="e">
        <f>IF(Wedstrijden!#REF!="x","AA","")</f>
        <v>#REF!</v>
      </c>
      <c r="CO879" s="12" t="e">
        <f>IF(Wedstrijden!#REF!="x","A","")</f>
        <v>#REF!</v>
      </c>
      <c r="CP879" s="12" t="e">
        <f>IF(Wedstrijden!#REF!="x","BB","")</f>
        <v>#REF!</v>
      </c>
      <c r="CQ879" s="12" t="e">
        <f>IF(Wedstrijden!#REF!="x","B","")</f>
        <v>#REF!</v>
      </c>
      <c r="CR879" s="12" t="e">
        <f>IF(Wedstrijden!#REF!="x","L","")</f>
        <v>#REF!</v>
      </c>
      <c r="CS879" s="12" t="e">
        <f>IF(Wedstrijden!#REF!="x","M","")</f>
        <v>#REF!</v>
      </c>
      <c r="CT879" s="12" t="e">
        <f>IF(Wedstrijden!#REF!="x","Z","")</f>
        <v>#REF!</v>
      </c>
      <c r="CU879" s="12" t="e">
        <f>IF(Wedstrijden!#REF!="x","ZZ","")</f>
        <v>#REF!</v>
      </c>
      <c r="CV879" s="12">
        <f>IF(COUNTA(Wedstrijden!#REF!)&lt;&gt;0,2,"")</f>
        <v>2</v>
      </c>
      <c r="CW879" s="12">
        <f t="shared" si="81"/>
        <v>1</v>
      </c>
      <c r="CX879" s="12" t="e">
        <f>IF(Wedstrijden!#REF!="x","BB","")</f>
        <v>#REF!</v>
      </c>
      <c r="CY879" s="12" t="e">
        <f>IF(Wedstrijden!#REF!="x","B","")</f>
        <v>#REF!</v>
      </c>
      <c r="CZ879" s="12" t="e">
        <f>IF(Wedstrijden!#REF!="x","L","")</f>
        <v>#REF!</v>
      </c>
      <c r="DA879" s="12" t="e">
        <f>IF(Wedstrijden!#REF!="x","M","")</f>
        <v>#REF!</v>
      </c>
      <c r="DB879" s="12" t="e">
        <f>IF(Wedstrijden!#REF!="x","Z","")</f>
        <v>#REF!</v>
      </c>
      <c r="DC879" s="12" t="e">
        <f>IF(Wedstrijden!#REF!="x","ZZ","")</f>
        <v>#REF!</v>
      </c>
      <c r="DD879" s="12" t="e">
        <f>IF(Wedstrijden!#REF!="x","1.40","")</f>
        <v>#REF!</v>
      </c>
      <c r="DE879" s="12">
        <f>IF(COUNTA(Wedstrijden!#REF!)&lt;&gt;0,6,"")</f>
        <v>6</v>
      </c>
      <c r="DF879" s="12">
        <f t="shared" si="82"/>
        <v>2</v>
      </c>
      <c r="DG879" s="12" t="e">
        <f>IF(Wedstrijden!#REF!="x","L","")</f>
        <v>#REF!</v>
      </c>
      <c r="DH879" s="12" t="e">
        <f>IF(Wedstrijden!#REF!="x","M","")</f>
        <v>#REF!</v>
      </c>
      <c r="DI879" s="12" t="e">
        <f>IF(Wedstrijden!#REF!="x","Z","")</f>
        <v>#REF!</v>
      </c>
      <c r="DJ879" s="12" t="e">
        <f>IF(Wedstrijden!#REF!="x","Z","")</f>
        <v>#REF!</v>
      </c>
      <c r="DK879" s="12">
        <f>IF(COUNTA(Wedstrijden!#REF!)&lt;&gt;0,6,"")</f>
        <v>6</v>
      </c>
      <c r="DL879" s="12">
        <f t="shared" si="83"/>
        <v>1</v>
      </c>
      <c r="DM879" s="12" t="e">
        <f>IF(Wedstrijden!#REF!="x","L","")</f>
        <v>#REF!</v>
      </c>
      <c r="DN879" s="12" t="e">
        <f>IF(Wedstrijden!#REF!="x","M","")</f>
        <v>#REF!</v>
      </c>
      <c r="DO879" s="12" t="e">
        <f>IF(Wedstrijden!#REF!="x","Z","")</f>
        <v>#REF!</v>
      </c>
      <c r="DP879" s="12" t="e">
        <f>IF(Wedstrijden!#REF!="x","Z","")</f>
        <v>#REF!</v>
      </c>
    </row>
    <row r="880" spans="1:120" ht="15" x14ac:dyDescent="0.25">
      <c r="A880" s="14">
        <f>Wedstrijden!A891</f>
        <v>0</v>
      </c>
      <c r="B880" s="12" t="str">
        <f>IFERROR(VLOOKUP(Wedstrijden!C891,Wedstrijdlocaties!$B$2:$E$500,2,FALSE),"")</f>
        <v/>
      </c>
      <c r="C880" s="12" t="str">
        <f>Wedstrijden!D891</f>
        <v/>
      </c>
      <c r="D880" s="12" t="str">
        <f>IFERROR(VLOOKUP(Wedstrijden!E891,Organisaties!$B$2:$C$500,2,FALSE),"")</f>
        <v/>
      </c>
      <c r="E880" s="12" t="str">
        <f>IFERROR(VLOOKUP(Wedstrijden!E891,Organisaties!$B$2:$G$500,5,FALSE),"")</f>
        <v/>
      </c>
      <c r="F880" s="12" t="e">
        <f>IF(Wedstrijden!#REF!&lt;&gt;"",Wedstrijden!#REF!,"")</f>
        <v>#REF!</v>
      </c>
      <c r="G880" s="12">
        <f>IF(Wedstrijden!K891="Indoor",1,0)</f>
        <v>0</v>
      </c>
      <c r="H880" s="12">
        <f>Wedstrijden!L891</f>
        <v>0</v>
      </c>
      <c r="I880" s="12" t="str">
        <f>IF(Wedstrijden!J891="Nee",0,IF(Wedstrijden!J891="Ja",1,""))</f>
        <v/>
      </c>
      <c r="J880" s="12" t="str">
        <f>IF(Wedstrijden!M891&lt;&gt;"",Wedstrijden!M891,"")</f>
        <v/>
      </c>
      <c r="BJ880" s="12">
        <f>IF(COUNTA(Wedstrijden!#REF!)&lt;&gt;0,1,"")</f>
        <v>1</v>
      </c>
      <c r="BK880" s="12">
        <f t="shared" si="78"/>
        <v>2</v>
      </c>
      <c r="BL880" s="12" t="e">
        <f>IF(Wedstrijden!#REF!="x","AA","")</f>
        <v>#REF!</v>
      </c>
      <c r="BM880" s="12" t="e">
        <f>IF(Wedstrijden!#REF!="x","A","")</f>
        <v>#REF!</v>
      </c>
      <c r="BN880" s="12" t="e">
        <f>IF(Wedstrijden!#REF!="x","B1","")</f>
        <v>#REF!</v>
      </c>
      <c r="BO880" s="12" t="e">
        <f>IF(Wedstrijden!#REF!="x","BB","")</f>
        <v>#REF!</v>
      </c>
      <c r="BP880" s="12" t="e">
        <f>IF(Wedstrijden!#REF!="x","B","")</f>
        <v>#REF!</v>
      </c>
      <c r="BQ880" s="12" t="e">
        <f>IF(Wedstrijden!#REF!="x","L1","")</f>
        <v>#REF!</v>
      </c>
      <c r="BR880" s="12" t="e">
        <f>IF(Wedstrijden!#REF!="x","L2","")</f>
        <v>#REF!</v>
      </c>
      <c r="BS880" s="12" t="e">
        <f>IF(Wedstrijden!#REF!="x","M1","")</f>
        <v>#REF!</v>
      </c>
      <c r="BT880" s="12" t="e">
        <f>IF(Wedstrijden!#REF!="x","M2","")</f>
        <v>#REF!</v>
      </c>
      <c r="BU880" s="12" t="e">
        <f>IF(Wedstrijden!#REF!="x","Z1","")</f>
        <v>#REF!</v>
      </c>
      <c r="BV880" s="12" t="e">
        <f>IF(Wedstrijden!#REF!="x","Z2","")</f>
        <v>#REF!</v>
      </c>
      <c r="BW880" s="12">
        <f>IF(COUNTA(Wedstrijden!#REF!)&lt;&gt;0,1,"")</f>
        <v>1</v>
      </c>
      <c r="BX880" s="12">
        <f t="shared" si="79"/>
        <v>1</v>
      </c>
      <c r="BY880" s="12" t="e">
        <f>IF(Wedstrijden!#REF!="x","BB","")</f>
        <v>#REF!</v>
      </c>
      <c r="BZ880" s="12" t="e">
        <f>IF(Wedstrijden!#REF!="x","B","")</f>
        <v>#REF!</v>
      </c>
      <c r="CA880" s="12" t="e">
        <f>IF(Wedstrijden!#REF!="x","L1","")</f>
        <v>#REF!</v>
      </c>
      <c r="CB880" s="12" t="e">
        <f>IF(Wedstrijden!#REF!="x","L2","")</f>
        <v>#REF!</v>
      </c>
      <c r="CC880" s="12" t="e">
        <f>IF(Wedstrijden!#REF!="x","M1","")</f>
        <v>#REF!</v>
      </c>
      <c r="CD880" s="12" t="e">
        <f>IF(Wedstrijden!#REF!="x","M2","")</f>
        <v>#REF!</v>
      </c>
      <c r="CE880" s="12" t="e">
        <f>IF(Wedstrijden!#REF!="x","Z1","")</f>
        <v>#REF!</v>
      </c>
      <c r="CF880" s="12" t="e">
        <f>IF(Wedstrijden!#REF!="x","Z2","")</f>
        <v>#REF!</v>
      </c>
      <c r="CG880" s="12" t="e">
        <f>IF(Wedstrijden!#REF!="x","ZZL","")</f>
        <v>#REF!</v>
      </c>
      <c r="CL880" s="12">
        <f>IF(COUNTA(Wedstrijden!#REF!)&lt;&gt;0,2,"")</f>
        <v>2</v>
      </c>
      <c r="CM880" s="12">
        <f t="shared" si="80"/>
        <v>2</v>
      </c>
      <c r="CN880" s="12" t="e">
        <f>IF(Wedstrijden!#REF!="x","AA","")</f>
        <v>#REF!</v>
      </c>
      <c r="CO880" s="12" t="e">
        <f>IF(Wedstrijden!#REF!="x","A","")</f>
        <v>#REF!</v>
      </c>
      <c r="CP880" s="12" t="e">
        <f>IF(Wedstrijden!#REF!="x","BB","")</f>
        <v>#REF!</v>
      </c>
      <c r="CQ880" s="12" t="e">
        <f>IF(Wedstrijden!#REF!="x","B","")</f>
        <v>#REF!</v>
      </c>
      <c r="CR880" s="12" t="e">
        <f>IF(Wedstrijden!#REF!="x","L","")</f>
        <v>#REF!</v>
      </c>
      <c r="CS880" s="12" t="e">
        <f>IF(Wedstrijden!#REF!="x","M","")</f>
        <v>#REF!</v>
      </c>
      <c r="CT880" s="12" t="e">
        <f>IF(Wedstrijden!#REF!="x","Z","")</f>
        <v>#REF!</v>
      </c>
      <c r="CU880" s="12" t="e">
        <f>IF(Wedstrijden!#REF!="x","ZZ","")</f>
        <v>#REF!</v>
      </c>
      <c r="CV880" s="12">
        <f>IF(COUNTA(Wedstrijden!#REF!)&lt;&gt;0,2,"")</f>
        <v>2</v>
      </c>
      <c r="CW880" s="12">
        <f t="shared" si="81"/>
        <v>1</v>
      </c>
      <c r="CX880" s="12" t="e">
        <f>IF(Wedstrijden!#REF!="x","BB","")</f>
        <v>#REF!</v>
      </c>
      <c r="CY880" s="12" t="e">
        <f>IF(Wedstrijden!#REF!="x","B","")</f>
        <v>#REF!</v>
      </c>
      <c r="CZ880" s="12" t="e">
        <f>IF(Wedstrijden!#REF!="x","L","")</f>
        <v>#REF!</v>
      </c>
      <c r="DA880" s="12" t="e">
        <f>IF(Wedstrijden!#REF!="x","M","")</f>
        <v>#REF!</v>
      </c>
      <c r="DB880" s="12" t="e">
        <f>IF(Wedstrijden!#REF!="x","Z","")</f>
        <v>#REF!</v>
      </c>
      <c r="DC880" s="12" t="e">
        <f>IF(Wedstrijden!#REF!="x","ZZ","")</f>
        <v>#REF!</v>
      </c>
      <c r="DD880" s="12" t="e">
        <f>IF(Wedstrijden!#REF!="x","1.40","")</f>
        <v>#REF!</v>
      </c>
      <c r="DE880" s="12">
        <f>IF(COUNTA(Wedstrijden!#REF!)&lt;&gt;0,6,"")</f>
        <v>6</v>
      </c>
      <c r="DF880" s="12">
        <f t="shared" si="82"/>
        <v>2</v>
      </c>
      <c r="DG880" s="12" t="e">
        <f>IF(Wedstrijden!#REF!="x","L","")</f>
        <v>#REF!</v>
      </c>
      <c r="DH880" s="12" t="e">
        <f>IF(Wedstrijden!#REF!="x","M","")</f>
        <v>#REF!</v>
      </c>
      <c r="DI880" s="12" t="e">
        <f>IF(Wedstrijden!#REF!="x","Z","")</f>
        <v>#REF!</v>
      </c>
      <c r="DJ880" s="12" t="e">
        <f>IF(Wedstrijden!#REF!="x","Z","")</f>
        <v>#REF!</v>
      </c>
      <c r="DK880" s="12">
        <f>IF(COUNTA(Wedstrijden!#REF!)&lt;&gt;0,6,"")</f>
        <v>6</v>
      </c>
      <c r="DL880" s="12">
        <f t="shared" si="83"/>
        <v>1</v>
      </c>
      <c r="DM880" s="12" t="e">
        <f>IF(Wedstrijden!#REF!="x","L","")</f>
        <v>#REF!</v>
      </c>
      <c r="DN880" s="12" t="e">
        <f>IF(Wedstrijden!#REF!="x","M","")</f>
        <v>#REF!</v>
      </c>
      <c r="DO880" s="12" t="e">
        <f>IF(Wedstrijden!#REF!="x","Z","")</f>
        <v>#REF!</v>
      </c>
      <c r="DP880" s="12" t="e">
        <f>IF(Wedstrijden!#REF!="x","Z","")</f>
        <v>#REF!</v>
      </c>
    </row>
    <row r="881" spans="1:120" ht="15" x14ac:dyDescent="0.25">
      <c r="A881" s="14">
        <f>Wedstrijden!A892</f>
        <v>0</v>
      </c>
      <c r="B881" s="12" t="str">
        <f>IFERROR(VLOOKUP(Wedstrijden!C892,Wedstrijdlocaties!$B$2:$E$500,2,FALSE),"")</f>
        <v/>
      </c>
      <c r="C881" s="12" t="str">
        <f>Wedstrijden!D892</f>
        <v/>
      </c>
      <c r="D881" s="12" t="str">
        <f>IFERROR(VLOOKUP(Wedstrijden!E892,Organisaties!$B$2:$C$500,2,FALSE),"")</f>
        <v/>
      </c>
      <c r="E881" s="12" t="str">
        <f>IFERROR(VLOOKUP(Wedstrijden!E892,Organisaties!$B$2:$G$500,5,FALSE),"")</f>
        <v/>
      </c>
      <c r="F881" s="12" t="e">
        <f>IF(Wedstrijden!#REF!&lt;&gt;"",Wedstrijden!#REF!,"")</f>
        <v>#REF!</v>
      </c>
      <c r="G881" s="12">
        <f>IF(Wedstrijden!K892="Indoor",1,0)</f>
        <v>0</v>
      </c>
      <c r="H881" s="12">
        <f>Wedstrijden!L892</f>
        <v>0</v>
      </c>
      <c r="I881" s="12" t="str">
        <f>IF(Wedstrijden!J892="Nee",0,IF(Wedstrijden!J892="Ja",1,""))</f>
        <v/>
      </c>
      <c r="J881" s="12" t="str">
        <f>IF(Wedstrijden!M892&lt;&gt;"",Wedstrijden!M892,"")</f>
        <v/>
      </c>
      <c r="BJ881" s="12">
        <f>IF(COUNTA(Wedstrijden!#REF!)&lt;&gt;0,1,"")</f>
        <v>1</v>
      </c>
      <c r="BK881" s="12">
        <f t="shared" si="78"/>
        <v>2</v>
      </c>
      <c r="BL881" s="12" t="e">
        <f>IF(Wedstrijden!#REF!="x","AA","")</f>
        <v>#REF!</v>
      </c>
      <c r="BM881" s="12" t="e">
        <f>IF(Wedstrijden!#REF!="x","A","")</f>
        <v>#REF!</v>
      </c>
      <c r="BN881" s="12" t="e">
        <f>IF(Wedstrijden!#REF!="x","B1","")</f>
        <v>#REF!</v>
      </c>
      <c r="BO881" s="12" t="e">
        <f>IF(Wedstrijden!#REF!="x","BB","")</f>
        <v>#REF!</v>
      </c>
      <c r="BP881" s="12" t="e">
        <f>IF(Wedstrijden!#REF!="x","B","")</f>
        <v>#REF!</v>
      </c>
      <c r="BQ881" s="12" t="e">
        <f>IF(Wedstrijden!#REF!="x","L1","")</f>
        <v>#REF!</v>
      </c>
      <c r="BR881" s="12" t="e">
        <f>IF(Wedstrijden!#REF!="x","L2","")</f>
        <v>#REF!</v>
      </c>
      <c r="BS881" s="12" t="e">
        <f>IF(Wedstrijden!#REF!="x","M1","")</f>
        <v>#REF!</v>
      </c>
      <c r="BT881" s="12" t="e">
        <f>IF(Wedstrijden!#REF!="x","M2","")</f>
        <v>#REF!</v>
      </c>
      <c r="BU881" s="12" t="e">
        <f>IF(Wedstrijden!#REF!="x","Z1","")</f>
        <v>#REF!</v>
      </c>
      <c r="BV881" s="12" t="e">
        <f>IF(Wedstrijden!#REF!="x","Z2","")</f>
        <v>#REF!</v>
      </c>
      <c r="BW881" s="12">
        <f>IF(COUNTA(Wedstrijden!#REF!)&lt;&gt;0,1,"")</f>
        <v>1</v>
      </c>
      <c r="BX881" s="12">
        <f t="shared" si="79"/>
        <v>1</v>
      </c>
      <c r="BY881" s="12" t="e">
        <f>IF(Wedstrijden!#REF!="x","BB","")</f>
        <v>#REF!</v>
      </c>
      <c r="BZ881" s="12" t="e">
        <f>IF(Wedstrijden!#REF!="x","B","")</f>
        <v>#REF!</v>
      </c>
      <c r="CA881" s="12" t="e">
        <f>IF(Wedstrijden!#REF!="x","L1","")</f>
        <v>#REF!</v>
      </c>
      <c r="CB881" s="12" t="e">
        <f>IF(Wedstrijden!#REF!="x","L2","")</f>
        <v>#REF!</v>
      </c>
      <c r="CC881" s="12" t="e">
        <f>IF(Wedstrijden!#REF!="x","M1","")</f>
        <v>#REF!</v>
      </c>
      <c r="CD881" s="12" t="e">
        <f>IF(Wedstrijden!#REF!="x","M2","")</f>
        <v>#REF!</v>
      </c>
      <c r="CE881" s="12" t="e">
        <f>IF(Wedstrijden!#REF!="x","Z1","")</f>
        <v>#REF!</v>
      </c>
      <c r="CF881" s="12" t="e">
        <f>IF(Wedstrijden!#REF!="x","Z2","")</f>
        <v>#REF!</v>
      </c>
      <c r="CG881" s="12" t="e">
        <f>IF(Wedstrijden!#REF!="x","ZZL","")</f>
        <v>#REF!</v>
      </c>
      <c r="CL881" s="12">
        <f>IF(COUNTA(Wedstrijden!#REF!)&lt;&gt;0,2,"")</f>
        <v>2</v>
      </c>
      <c r="CM881" s="12">
        <f t="shared" si="80"/>
        <v>2</v>
      </c>
      <c r="CN881" s="12" t="e">
        <f>IF(Wedstrijden!#REF!="x","AA","")</f>
        <v>#REF!</v>
      </c>
      <c r="CO881" s="12" t="e">
        <f>IF(Wedstrijden!#REF!="x","A","")</f>
        <v>#REF!</v>
      </c>
      <c r="CP881" s="12" t="e">
        <f>IF(Wedstrijden!#REF!="x","BB","")</f>
        <v>#REF!</v>
      </c>
      <c r="CQ881" s="12" t="e">
        <f>IF(Wedstrijden!#REF!="x","B","")</f>
        <v>#REF!</v>
      </c>
      <c r="CR881" s="12" t="e">
        <f>IF(Wedstrijden!#REF!="x","L","")</f>
        <v>#REF!</v>
      </c>
      <c r="CS881" s="12" t="e">
        <f>IF(Wedstrijden!#REF!="x","M","")</f>
        <v>#REF!</v>
      </c>
      <c r="CT881" s="12" t="e">
        <f>IF(Wedstrijden!#REF!="x","Z","")</f>
        <v>#REF!</v>
      </c>
      <c r="CU881" s="12" t="e">
        <f>IF(Wedstrijden!#REF!="x","ZZ","")</f>
        <v>#REF!</v>
      </c>
      <c r="CV881" s="12">
        <f>IF(COUNTA(Wedstrijden!#REF!)&lt;&gt;0,2,"")</f>
        <v>2</v>
      </c>
      <c r="CW881" s="12">
        <f t="shared" si="81"/>
        <v>1</v>
      </c>
      <c r="CX881" s="12" t="e">
        <f>IF(Wedstrijden!#REF!="x","BB","")</f>
        <v>#REF!</v>
      </c>
      <c r="CY881" s="12" t="e">
        <f>IF(Wedstrijden!#REF!="x","B","")</f>
        <v>#REF!</v>
      </c>
      <c r="CZ881" s="12" t="e">
        <f>IF(Wedstrijden!#REF!="x","L","")</f>
        <v>#REF!</v>
      </c>
      <c r="DA881" s="12" t="e">
        <f>IF(Wedstrijden!#REF!="x","M","")</f>
        <v>#REF!</v>
      </c>
      <c r="DB881" s="12" t="e">
        <f>IF(Wedstrijden!#REF!="x","Z","")</f>
        <v>#REF!</v>
      </c>
      <c r="DC881" s="12" t="e">
        <f>IF(Wedstrijden!#REF!="x","ZZ","")</f>
        <v>#REF!</v>
      </c>
      <c r="DD881" s="12" t="e">
        <f>IF(Wedstrijden!#REF!="x","1.40","")</f>
        <v>#REF!</v>
      </c>
      <c r="DE881" s="12">
        <f>IF(COUNTA(Wedstrijden!#REF!)&lt;&gt;0,6,"")</f>
        <v>6</v>
      </c>
      <c r="DF881" s="12">
        <f t="shared" si="82"/>
        <v>2</v>
      </c>
      <c r="DG881" s="12" t="e">
        <f>IF(Wedstrijden!#REF!="x","L","")</f>
        <v>#REF!</v>
      </c>
      <c r="DH881" s="12" t="e">
        <f>IF(Wedstrijden!#REF!="x","M","")</f>
        <v>#REF!</v>
      </c>
      <c r="DI881" s="12" t="e">
        <f>IF(Wedstrijden!#REF!="x","Z","")</f>
        <v>#REF!</v>
      </c>
      <c r="DJ881" s="12" t="e">
        <f>IF(Wedstrijden!#REF!="x","Z","")</f>
        <v>#REF!</v>
      </c>
      <c r="DK881" s="12">
        <f>IF(COUNTA(Wedstrijden!#REF!)&lt;&gt;0,6,"")</f>
        <v>6</v>
      </c>
      <c r="DL881" s="12">
        <f t="shared" si="83"/>
        <v>1</v>
      </c>
      <c r="DM881" s="12" t="e">
        <f>IF(Wedstrijden!#REF!="x","L","")</f>
        <v>#REF!</v>
      </c>
      <c r="DN881" s="12" t="e">
        <f>IF(Wedstrijden!#REF!="x","M","")</f>
        <v>#REF!</v>
      </c>
      <c r="DO881" s="12" t="e">
        <f>IF(Wedstrijden!#REF!="x","Z","")</f>
        <v>#REF!</v>
      </c>
      <c r="DP881" s="12" t="e">
        <f>IF(Wedstrijden!#REF!="x","Z","")</f>
        <v>#REF!</v>
      </c>
    </row>
    <row r="882" spans="1:120" ht="15" x14ac:dyDescent="0.25">
      <c r="A882" s="14">
        <f>Wedstrijden!A893</f>
        <v>0</v>
      </c>
      <c r="B882" s="12" t="str">
        <f>IFERROR(VLOOKUP(Wedstrijden!C893,Wedstrijdlocaties!$B$2:$E$500,2,FALSE),"")</f>
        <v/>
      </c>
      <c r="C882" s="12" t="str">
        <f>Wedstrijden!D893</f>
        <v/>
      </c>
      <c r="D882" s="12" t="str">
        <f>IFERROR(VLOOKUP(Wedstrijden!E893,Organisaties!$B$2:$C$500,2,FALSE),"")</f>
        <v/>
      </c>
      <c r="E882" s="12" t="str">
        <f>IFERROR(VLOOKUP(Wedstrijden!E893,Organisaties!$B$2:$G$500,5,FALSE),"")</f>
        <v/>
      </c>
      <c r="F882" s="12" t="e">
        <f>IF(Wedstrijden!#REF!&lt;&gt;"",Wedstrijden!#REF!,"")</f>
        <v>#REF!</v>
      </c>
      <c r="G882" s="12">
        <f>IF(Wedstrijden!K893="Indoor",1,0)</f>
        <v>0</v>
      </c>
      <c r="H882" s="12">
        <f>Wedstrijden!L893</f>
        <v>0</v>
      </c>
      <c r="I882" s="12" t="str">
        <f>IF(Wedstrijden!J893="Nee",0,IF(Wedstrijden!J893="Ja",1,""))</f>
        <v/>
      </c>
      <c r="J882" s="12" t="str">
        <f>IF(Wedstrijden!M893&lt;&gt;"",Wedstrijden!M893,"")</f>
        <v/>
      </c>
      <c r="BJ882" s="12">
        <f>IF(COUNTA(Wedstrijden!#REF!)&lt;&gt;0,1,"")</f>
        <v>1</v>
      </c>
      <c r="BK882" s="12">
        <f t="shared" si="78"/>
        <v>2</v>
      </c>
      <c r="BL882" s="12" t="e">
        <f>IF(Wedstrijden!#REF!="x","AA","")</f>
        <v>#REF!</v>
      </c>
      <c r="BM882" s="12" t="e">
        <f>IF(Wedstrijden!#REF!="x","A","")</f>
        <v>#REF!</v>
      </c>
      <c r="BN882" s="12" t="e">
        <f>IF(Wedstrijden!#REF!="x","B1","")</f>
        <v>#REF!</v>
      </c>
      <c r="BO882" s="12" t="e">
        <f>IF(Wedstrijden!#REF!="x","BB","")</f>
        <v>#REF!</v>
      </c>
      <c r="BP882" s="12" t="e">
        <f>IF(Wedstrijden!#REF!="x","B","")</f>
        <v>#REF!</v>
      </c>
      <c r="BQ882" s="12" t="e">
        <f>IF(Wedstrijden!#REF!="x","L1","")</f>
        <v>#REF!</v>
      </c>
      <c r="BR882" s="12" t="e">
        <f>IF(Wedstrijden!#REF!="x","L2","")</f>
        <v>#REF!</v>
      </c>
      <c r="BS882" s="12" t="e">
        <f>IF(Wedstrijden!#REF!="x","M1","")</f>
        <v>#REF!</v>
      </c>
      <c r="BT882" s="12" t="e">
        <f>IF(Wedstrijden!#REF!="x","M2","")</f>
        <v>#REF!</v>
      </c>
      <c r="BU882" s="12" t="e">
        <f>IF(Wedstrijden!#REF!="x","Z1","")</f>
        <v>#REF!</v>
      </c>
      <c r="BV882" s="12" t="e">
        <f>IF(Wedstrijden!#REF!="x","Z2","")</f>
        <v>#REF!</v>
      </c>
      <c r="BW882" s="12">
        <f>IF(COUNTA(Wedstrijden!#REF!)&lt;&gt;0,1,"")</f>
        <v>1</v>
      </c>
      <c r="BX882" s="12">
        <f t="shared" si="79"/>
        <v>1</v>
      </c>
      <c r="BY882" s="12" t="e">
        <f>IF(Wedstrijden!#REF!="x","BB","")</f>
        <v>#REF!</v>
      </c>
      <c r="BZ882" s="12" t="e">
        <f>IF(Wedstrijden!#REF!="x","B","")</f>
        <v>#REF!</v>
      </c>
      <c r="CA882" s="12" t="e">
        <f>IF(Wedstrijden!#REF!="x","L1","")</f>
        <v>#REF!</v>
      </c>
      <c r="CB882" s="12" t="e">
        <f>IF(Wedstrijden!#REF!="x","L2","")</f>
        <v>#REF!</v>
      </c>
      <c r="CC882" s="12" t="e">
        <f>IF(Wedstrijden!#REF!="x","M1","")</f>
        <v>#REF!</v>
      </c>
      <c r="CD882" s="12" t="e">
        <f>IF(Wedstrijden!#REF!="x","M2","")</f>
        <v>#REF!</v>
      </c>
      <c r="CE882" s="12" t="e">
        <f>IF(Wedstrijden!#REF!="x","Z1","")</f>
        <v>#REF!</v>
      </c>
      <c r="CF882" s="12" t="e">
        <f>IF(Wedstrijden!#REF!="x","Z2","")</f>
        <v>#REF!</v>
      </c>
      <c r="CG882" s="12" t="e">
        <f>IF(Wedstrijden!#REF!="x","ZZL","")</f>
        <v>#REF!</v>
      </c>
      <c r="CL882" s="12">
        <f>IF(COUNTA(Wedstrijden!#REF!)&lt;&gt;0,2,"")</f>
        <v>2</v>
      </c>
      <c r="CM882" s="12">
        <f t="shared" si="80"/>
        <v>2</v>
      </c>
      <c r="CN882" s="12" t="e">
        <f>IF(Wedstrijden!#REF!="x","AA","")</f>
        <v>#REF!</v>
      </c>
      <c r="CO882" s="12" t="e">
        <f>IF(Wedstrijden!#REF!="x","A","")</f>
        <v>#REF!</v>
      </c>
      <c r="CP882" s="12" t="e">
        <f>IF(Wedstrijden!#REF!="x","BB","")</f>
        <v>#REF!</v>
      </c>
      <c r="CQ882" s="12" t="e">
        <f>IF(Wedstrijden!#REF!="x","B","")</f>
        <v>#REF!</v>
      </c>
      <c r="CR882" s="12" t="e">
        <f>IF(Wedstrijden!#REF!="x","L","")</f>
        <v>#REF!</v>
      </c>
      <c r="CS882" s="12" t="e">
        <f>IF(Wedstrijden!#REF!="x","M","")</f>
        <v>#REF!</v>
      </c>
      <c r="CT882" s="12" t="e">
        <f>IF(Wedstrijden!#REF!="x","Z","")</f>
        <v>#REF!</v>
      </c>
      <c r="CU882" s="12" t="e">
        <f>IF(Wedstrijden!#REF!="x","ZZ","")</f>
        <v>#REF!</v>
      </c>
      <c r="CV882" s="12">
        <f>IF(COUNTA(Wedstrijden!#REF!)&lt;&gt;0,2,"")</f>
        <v>2</v>
      </c>
      <c r="CW882" s="12">
        <f t="shared" si="81"/>
        <v>1</v>
      </c>
      <c r="CX882" s="12" t="e">
        <f>IF(Wedstrijden!#REF!="x","BB","")</f>
        <v>#REF!</v>
      </c>
      <c r="CY882" s="12" t="e">
        <f>IF(Wedstrijden!#REF!="x","B","")</f>
        <v>#REF!</v>
      </c>
      <c r="CZ882" s="12" t="e">
        <f>IF(Wedstrijden!#REF!="x","L","")</f>
        <v>#REF!</v>
      </c>
      <c r="DA882" s="12" t="e">
        <f>IF(Wedstrijden!#REF!="x","M","")</f>
        <v>#REF!</v>
      </c>
      <c r="DB882" s="12" t="e">
        <f>IF(Wedstrijden!#REF!="x","Z","")</f>
        <v>#REF!</v>
      </c>
      <c r="DC882" s="12" t="e">
        <f>IF(Wedstrijden!#REF!="x","ZZ","")</f>
        <v>#REF!</v>
      </c>
      <c r="DD882" s="12" t="e">
        <f>IF(Wedstrijden!#REF!="x","1.40","")</f>
        <v>#REF!</v>
      </c>
      <c r="DE882" s="12">
        <f>IF(COUNTA(Wedstrijden!#REF!)&lt;&gt;0,6,"")</f>
        <v>6</v>
      </c>
      <c r="DF882" s="12">
        <f t="shared" si="82"/>
        <v>2</v>
      </c>
      <c r="DG882" s="12" t="e">
        <f>IF(Wedstrijden!#REF!="x","L","")</f>
        <v>#REF!</v>
      </c>
      <c r="DH882" s="12" t="e">
        <f>IF(Wedstrijden!#REF!="x","M","")</f>
        <v>#REF!</v>
      </c>
      <c r="DI882" s="12" t="e">
        <f>IF(Wedstrijden!#REF!="x","Z","")</f>
        <v>#REF!</v>
      </c>
      <c r="DJ882" s="12" t="e">
        <f>IF(Wedstrijden!#REF!="x","Z","")</f>
        <v>#REF!</v>
      </c>
      <c r="DK882" s="12">
        <f>IF(COUNTA(Wedstrijden!#REF!)&lt;&gt;0,6,"")</f>
        <v>6</v>
      </c>
      <c r="DL882" s="12">
        <f t="shared" si="83"/>
        <v>1</v>
      </c>
      <c r="DM882" s="12" t="e">
        <f>IF(Wedstrijden!#REF!="x","L","")</f>
        <v>#REF!</v>
      </c>
      <c r="DN882" s="12" t="e">
        <f>IF(Wedstrijden!#REF!="x","M","")</f>
        <v>#REF!</v>
      </c>
      <c r="DO882" s="12" t="e">
        <f>IF(Wedstrijden!#REF!="x","Z","")</f>
        <v>#REF!</v>
      </c>
      <c r="DP882" s="12" t="e">
        <f>IF(Wedstrijden!#REF!="x","Z","")</f>
        <v>#REF!</v>
      </c>
    </row>
    <row r="883" spans="1:120" ht="15" x14ac:dyDescent="0.25">
      <c r="A883" s="14">
        <f>Wedstrijden!A894</f>
        <v>0</v>
      </c>
      <c r="B883" s="12" t="str">
        <f>IFERROR(VLOOKUP(Wedstrijden!C894,Wedstrijdlocaties!$B$2:$E$500,2,FALSE),"")</f>
        <v/>
      </c>
      <c r="C883" s="12" t="str">
        <f>Wedstrijden!D894</f>
        <v/>
      </c>
      <c r="D883" s="12" t="str">
        <f>IFERROR(VLOOKUP(Wedstrijden!E894,Organisaties!$B$2:$C$500,2,FALSE),"")</f>
        <v/>
      </c>
      <c r="E883" s="12" t="str">
        <f>IFERROR(VLOOKUP(Wedstrijden!E894,Organisaties!$B$2:$G$500,5,FALSE),"")</f>
        <v/>
      </c>
      <c r="F883" s="12" t="e">
        <f>IF(Wedstrijden!#REF!&lt;&gt;"",Wedstrijden!#REF!,"")</f>
        <v>#REF!</v>
      </c>
      <c r="G883" s="12">
        <f>IF(Wedstrijden!K894="Indoor",1,0)</f>
        <v>0</v>
      </c>
      <c r="H883" s="12">
        <f>Wedstrijden!L894</f>
        <v>0</v>
      </c>
      <c r="I883" s="12" t="str">
        <f>IF(Wedstrijden!J894="Nee",0,IF(Wedstrijden!J894="Ja",1,""))</f>
        <v/>
      </c>
      <c r="J883" s="12" t="str">
        <f>IF(Wedstrijden!M894&lt;&gt;"",Wedstrijden!M894,"")</f>
        <v/>
      </c>
      <c r="BJ883" s="12">
        <f>IF(COUNTA(Wedstrijden!#REF!)&lt;&gt;0,1,"")</f>
        <v>1</v>
      </c>
      <c r="BK883" s="12">
        <f t="shared" si="78"/>
        <v>2</v>
      </c>
      <c r="BL883" s="12" t="e">
        <f>IF(Wedstrijden!#REF!="x","AA","")</f>
        <v>#REF!</v>
      </c>
      <c r="BM883" s="12" t="e">
        <f>IF(Wedstrijden!#REF!="x","A","")</f>
        <v>#REF!</v>
      </c>
      <c r="BN883" s="12" t="e">
        <f>IF(Wedstrijden!#REF!="x","B1","")</f>
        <v>#REF!</v>
      </c>
      <c r="BO883" s="12" t="e">
        <f>IF(Wedstrijden!#REF!="x","BB","")</f>
        <v>#REF!</v>
      </c>
      <c r="BP883" s="12" t="e">
        <f>IF(Wedstrijden!#REF!="x","B","")</f>
        <v>#REF!</v>
      </c>
      <c r="BQ883" s="12" t="e">
        <f>IF(Wedstrijden!#REF!="x","L1","")</f>
        <v>#REF!</v>
      </c>
      <c r="BR883" s="12" t="e">
        <f>IF(Wedstrijden!#REF!="x","L2","")</f>
        <v>#REF!</v>
      </c>
      <c r="BS883" s="12" t="e">
        <f>IF(Wedstrijden!#REF!="x","M1","")</f>
        <v>#REF!</v>
      </c>
      <c r="BT883" s="12" t="e">
        <f>IF(Wedstrijden!#REF!="x","M2","")</f>
        <v>#REF!</v>
      </c>
      <c r="BU883" s="12" t="e">
        <f>IF(Wedstrijden!#REF!="x","Z1","")</f>
        <v>#REF!</v>
      </c>
      <c r="BV883" s="12" t="e">
        <f>IF(Wedstrijden!#REF!="x","Z2","")</f>
        <v>#REF!</v>
      </c>
      <c r="BW883" s="12">
        <f>IF(COUNTA(Wedstrijden!#REF!)&lt;&gt;0,1,"")</f>
        <v>1</v>
      </c>
      <c r="BX883" s="12">
        <f t="shared" si="79"/>
        <v>1</v>
      </c>
      <c r="BY883" s="12" t="e">
        <f>IF(Wedstrijden!#REF!="x","BB","")</f>
        <v>#REF!</v>
      </c>
      <c r="BZ883" s="12" t="e">
        <f>IF(Wedstrijden!#REF!="x","B","")</f>
        <v>#REF!</v>
      </c>
      <c r="CA883" s="12" t="e">
        <f>IF(Wedstrijden!#REF!="x","L1","")</f>
        <v>#REF!</v>
      </c>
      <c r="CB883" s="12" t="e">
        <f>IF(Wedstrijden!#REF!="x","L2","")</f>
        <v>#REF!</v>
      </c>
      <c r="CC883" s="12" t="e">
        <f>IF(Wedstrijden!#REF!="x","M1","")</f>
        <v>#REF!</v>
      </c>
      <c r="CD883" s="12" t="e">
        <f>IF(Wedstrijden!#REF!="x","M2","")</f>
        <v>#REF!</v>
      </c>
      <c r="CE883" s="12" t="e">
        <f>IF(Wedstrijden!#REF!="x","Z1","")</f>
        <v>#REF!</v>
      </c>
      <c r="CF883" s="12" t="e">
        <f>IF(Wedstrijden!#REF!="x","Z2","")</f>
        <v>#REF!</v>
      </c>
      <c r="CG883" s="12" t="e">
        <f>IF(Wedstrijden!#REF!="x","ZZL","")</f>
        <v>#REF!</v>
      </c>
      <c r="CL883" s="12">
        <f>IF(COUNTA(Wedstrijden!#REF!)&lt;&gt;0,2,"")</f>
        <v>2</v>
      </c>
      <c r="CM883" s="12">
        <f t="shared" si="80"/>
        <v>2</v>
      </c>
      <c r="CN883" s="12" t="e">
        <f>IF(Wedstrijden!#REF!="x","AA","")</f>
        <v>#REF!</v>
      </c>
      <c r="CO883" s="12" t="e">
        <f>IF(Wedstrijden!#REF!="x","A","")</f>
        <v>#REF!</v>
      </c>
      <c r="CP883" s="12" t="e">
        <f>IF(Wedstrijden!#REF!="x","BB","")</f>
        <v>#REF!</v>
      </c>
      <c r="CQ883" s="12" t="e">
        <f>IF(Wedstrijden!#REF!="x","B","")</f>
        <v>#REF!</v>
      </c>
      <c r="CR883" s="12" t="e">
        <f>IF(Wedstrijden!#REF!="x","L","")</f>
        <v>#REF!</v>
      </c>
      <c r="CS883" s="12" t="e">
        <f>IF(Wedstrijden!#REF!="x","M","")</f>
        <v>#REF!</v>
      </c>
      <c r="CT883" s="12" t="e">
        <f>IF(Wedstrijden!#REF!="x","Z","")</f>
        <v>#REF!</v>
      </c>
      <c r="CU883" s="12" t="e">
        <f>IF(Wedstrijden!#REF!="x","ZZ","")</f>
        <v>#REF!</v>
      </c>
      <c r="CV883" s="12">
        <f>IF(COUNTA(Wedstrijden!#REF!)&lt;&gt;0,2,"")</f>
        <v>2</v>
      </c>
      <c r="CW883" s="12">
        <f t="shared" si="81"/>
        <v>1</v>
      </c>
      <c r="CX883" s="12" t="e">
        <f>IF(Wedstrijden!#REF!="x","BB","")</f>
        <v>#REF!</v>
      </c>
      <c r="CY883" s="12" t="e">
        <f>IF(Wedstrijden!#REF!="x","B","")</f>
        <v>#REF!</v>
      </c>
      <c r="CZ883" s="12" t="e">
        <f>IF(Wedstrijden!#REF!="x","L","")</f>
        <v>#REF!</v>
      </c>
      <c r="DA883" s="12" t="e">
        <f>IF(Wedstrijden!#REF!="x","M","")</f>
        <v>#REF!</v>
      </c>
      <c r="DB883" s="12" t="e">
        <f>IF(Wedstrijden!#REF!="x","Z","")</f>
        <v>#REF!</v>
      </c>
      <c r="DC883" s="12" t="e">
        <f>IF(Wedstrijden!#REF!="x","ZZ","")</f>
        <v>#REF!</v>
      </c>
      <c r="DD883" s="12" t="e">
        <f>IF(Wedstrijden!#REF!="x","1.40","")</f>
        <v>#REF!</v>
      </c>
      <c r="DE883" s="12">
        <f>IF(COUNTA(Wedstrijden!#REF!)&lt;&gt;0,6,"")</f>
        <v>6</v>
      </c>
      <c r="DF883" s="12">
        <f t="shared" si="82"/>
        <v>2</v>
      </c>
      <c r="DG883" s="12" t="e">
        <f>IF(Wedstrijden!#REF!="x","L","")</f>
        <v>#REF!</v>
      </c>
      <c r="DH883" s="12" t="e">
        <f>IF(Wedstrijden!#REF!="x","M","")</f>
        <v>#REF!</v>
      </c>
      <c r="DI883" s="12" t="e">
        <f>IF(Wedstrijden!#REF!="x","Z","")</f>
        <v>#REF!</v>
      </c>
      <c r="DJ883" s="12" t="e">
        <f>IF(Wedstrijden!#REF!="x","Z","")</f>
        <v>#REF!</v>
      </c>
      <c r="DK883" s="12">
        <f>IF(COUNTA(Wedstrijden!#REF!)&lt;&gt;0,6,"")</f>
        <v>6</v>
      </c>
      <c r="DL883" s="12">
        <f t="shared" si="83"/>
        <v>1</v>
      </c>
      <c r="DM883" s="12" t="e">
        <f>IF(Wedstrijden!#REF!="x","L","")</f>
        <v>#REF!</v>
      </c>
      <c r="DN883" s="12" t="e">
        <f>IF(Wedstrijden!#REF!="x","M","")</f>
        <v>#REF!</v>
      </c>
      <c r="DO883" s="12" t="e">
        <f>IF(Wedstrijden!#REF!="x","Z","")</f>
        <v>#REF!</v>
      </c>
      <c r="DP883" s="12" t="e">
        <f>IF(Wedstrijden!#REF!="x","Z","")</f>
        <v>#REF!</v>
      </c>
    </row>
    <row r="884" spans="1:120" ht="15" x14ac:dyDescent="0.25">
      <c r="A884" s="14">
        <f>Wedstrijden!A895</f>
        <v>0</v>
      </c>
      <c r="B884" s="12" t="str">
        <f>IFERROR(VLOOKUP(Wedstrijden!C895,Wedstrijdlocaties!$B$2:$E$500,2,FALSE),"")</f>
        <v/>
      </c>
      <c r="C884" s="12" t="str">
        <f>Wedstrijden!D895</f>
        <v/>
      </c>
      <c r="D884" s="12" t="str">
        <f>IFERROR(VLOOKUP(Wedstrijden!E895,Organisaties!$B$2:$C$500,2,FALSE),"")</f>
        <v/>
      </c>
      <c r="E884" s="12" t="str">
        <f>IFERROR(VLOOKUP(Wedstrijden!E895,Organisaties!$B$2:$G$500,5,FALSE),"")</f>
        <v/>
      </c>
      <c r="F884" s="12" t="e">
        <f>IF(Wedstrijden!#REF!&lt;&gt;"",Wedstrijden!#REF!,"")</f>
        <v>#REF!</v>
      </c>
      <c r="G884" s="12">
        <f>IF(Wedstrijden!K895="Indoor",1,0)</f>
        <v>0</v>
      </c>
      <c r="H884" s="12">
        <f>Wedstrijden!L895</f>
        <v>0</v>
      </c>
      <c r="I884" s="12" t="str">
        <f>IF(Wedstrijden!J895="Nee",0,IF(Wedstrijden!J895="Ja",1,""))</f>
        <v/>
      </c>
      <c r="J884" s="12" t="str">
        <f>IF(Wedstrijden!M895&lt;&gt;"",Wedstrijden!M895,"")</f>
        <v/>
      </c>
      <c r="BJ884" s="12">
        <f>IF(COUNTA(Wedstrijden!#REF!)&lt;&gt;0,1,"")</f>
        <v>1</v>
      </c>
      <c r="BK884" s="12">
        <f t="shared" si="78"/>
        <v>2</v>
      </c>
      <c r="BL884" s="12" t="e">
        <f>IF(Wedstrijden!#REF!="x","AA","")</f>
        <v>#REF!</v>
      </c>
      <c r="BM884" s="12" t="e">
        <f>IF(Wedstrijden!#REF!="x","A","")</f>
        <v>#REF!</v>
      </c>
      <c r="BN884" s="12" t="e">
        <f>IF(Wedstrijden!#REF!="x","B1","")</f>
        <v>#REF!</v>
      </c>
      <c r="BO884" s="12" t="e">
        <f>IF(Wedstrijden!#REF!="x","BB","")</f>
        <v>#REF!</v>
      </c>
      <c r="BP884" s="12" t="e">
        <f>IF(Wedstrijden!#REF!="x","B","")</f>
        <v>#REF!</v>
      </c>
      <c r="BQ884" s="12" t="e">
        <f>IF(Wedstrijden!#REF!="x","L1","")</f>
        <v>#REF!</v>
      </c>
      <c r="BR884" s="12" t="e">
        <f>IF(Wedstrijden!#REF!="x","L2","")</f>
        <v>#REF!</v>
      </c>
      <c r="BS884" s="12" t="e">
        <f>IF(Wedstrijden!#REF!="x","M1","")</f>
        <v>#REF!</v>
      </c>
      <c r="BT884" s="12" t="e">
        <f>IF(Wedstrijden!#REF!="x","M2","")</f>
        <v>#REF!</v>
      </c>
      <c r="BU884" s="12" t="e">
        <f>IF(Wedstrijden!#REF!="x","Z1","")</f>
        <v>#REF!</v>
      </c>
      <c r="BV884" s="12" t="e">
        <f>IF(Wedstrijden!#REF!="x","Z2","")</f>
        <v>#REF!</v>
      </c>
      <c r="BW884" s="12">
        <f>IF(COUNTA(Wedstrijden!#REF!)&lt;&gt;0,1,"")</f>
        <v>1</v>
      </c>
      <c r="BX884" s="12">
        <f t="shared" si="79"/>
        <v>1</v>
      </c>
      <c r="BY884" s="12" t="e">
        <f>IF(Wedstrijden!#REF!="x","BB","")</f>
        <v>#REF!</v>
      </c>
      <c r="BZ884" s="12" t="e">
        <f>IF(Wedstrijden!#REF!="x","B","")</f>
        <v>#REF!</v>
      </c>
      <c r="CA884" s="12" t="e">
        <f>IF(Wedstrijden!#REF!="x","L1","")</f>
        <v>#REF!</v>
      </c>
      <c r="CB884" s="12" t="e">
        <f>IF(Wedstrijden!#REF!="x","L2","")</f>
        <v>#REF!</v>
      </c>
      <c r="CC884" s="12" t="e">
        <f>IF(Wedstrijden!#REF!="x","M1","")</f>
        <v>#REF!</v>
      </c>
      <c r="CD884" s="12" t="e">
        <f>IF(Wedstrijden!#REF!="x","M2","")</f>
        <v>#REF!</v>
      </c>
      <c r="CE884" s="12" t="e">
        <f>IF(Wedstrijden!#REF!="x","Z1","")</f>
        <v>#REF!</v>
      </c>
      <c r="CF884" s="12" t="e">
        <f>IF(Wedstrijden!#REF!="x","Z2","")</f>
        <v>#REF!</v>
      </c>
      <c r="CG884" s="12" t="e">
        <f>IF(Wedstrijden!#REF!="x","ZZL","")</f>
        <v>#REF!</v>
      </c>
      <c r="CL884" s="12">
        <f>IF(COUNTA(Wedstrijden!#REF!)&lt;&gt;0,2,"")</f>
        <v>2</v>
      </c>
      <c r="CM884" s="12">
        <f t="shared" si="80"/>
        <v>2</v>
      </c>
      <c r="CN884" s="12" t="e">
        <f>IF(Wedstrijden!#REF!="x","AA","")</f>
        <v>#REF!</v>
      </c>
      <c r="CO884" s="12" t="e">
        <f>IF(Wedstrijden!#REF!="x","A","")</f>
        <v>#REF!</v>
      </c>
      <c r="CP884" s="12" t="e">
        <f>IF(Wedstrijden!#REF!="x","BB","")</f>
        <v>#REF!</v>
      </c>
      <c r="CQ884" s="12" t="e">
        <f>IF(Wedstrijden!#REF!="x","B","")</f>
        <v>#REF!</v>
      </c>
      <c r="CR884" s="12" t="e">
        <f>IF(Wedstrijden!#REF!="x","L","")</f>
        <v>#REF!</v>
      </c>
      <c r="CS884" s="12" t="e">
        <f>IF(Wedstrijden!#REF!="x","M","")</f>
        <v>#REF!</v>
      </c>
      <c r="CT884" s="12" t="e">
        <f>IF(Wedstrijden!#REF!="x","Z","")</f>
        <v>#REF!</v>
      </c>
      <c r="CU884" s="12" t="e">
        <f>IF(Wedstrijden!#REF!="x","ZZ","")</f>
        <v>#REF!</v>
      </c>
      <c r="CV884" s="12">
        <f>IF(COUNTA(Wedstrijden!#REF!)&lt;&gt;0,2,"")</f>
        <v>2</v>
      </c>
      <c r="CW884" s="12">
        <f t="shared" si="81"/>
        <v>1</v>
      </c>
      <c r="CX884" s="12" t="e">
        <f>IF(Wedstrijden!#REF!="x","BB","")</f>
        <v>#REF!</v>
      </c>
      <c r="CY884" s="12" t="e">
        <f>IF(Wedstrijden!#REF!="x","B","")</f>
        <v>#REF!</v>
      </c>
      <c r="CZ884" s="12" t="e">
        <f>IF(Wedstrijden!#REF!="x","L","")</f>
        <v>#REF!</v>
      </c>
      <c r="DA884" s="12" t="e">
        <f>IF(Wedstrijden!#REF!="x","M","")</f>
        <v>#REF!</v>
      </c>
      <c r="DB884" s="12" t="e">
        <f>IF(Wedstrijden!#REF!="x","Z","")</f>
        <v>#REF!</v>
      </c>
      <c r="DC884" s="12" t="e">
        <f>IF(Wedstrijden!#REF!="x","ZZ","")</f>
        <v>#REF!</v>
      </c>
      <c r="DD884" s="12" t="e">
        <f>IF(Wedstrijden!#REF!="x","1.40","")</f>
        <v>#REF!</v>
      </c>
      <c r="DE884" s="12">
        <f>IF(COUNTA(Wedstrijden!#REF!)&lt;&gt;0,6,"")</f>
        <v>6</v>
      </c>
      <c r="DF884" s="12">
        <f t="shared" si="82"/>
        <v>2</v>
      </c>
      <c r="DG884" s="12" t="e">
        <f>IF(Wedstrijden!#REF!="x","L","")</f>
        <v>#REF!</v>
      </c>
      <c r="DH884" s="12" t="e">
        <f>IF(Wedstrijden!#REF!="x","M","")</f>
        <v>#REF!</v>
      </c>
      <c r="DI884" s="12" t="e">
        <f>IF(Wedstrijden!#REF!="x","Z","")</f>
        <v>#REF!</v>
      </c>
      <c r="DJ884" s="12" t="e">
        <f>IF(Wedstrijden!#REF!="x","Z","")</f>
        <v>#REF!</v>
      </c>
      <c r="DK884" s="12">
        <f>IF(COUNTA(Wedstrijden!#REF!)&lt;&gt;0,6,"")</f>
        <v>6</v>
      </c>
      <c r="DL884" s="12">
        <f t="shared" si="83"/>
        <v>1</v>
      </c>
      <c r="DM884" s="12" t="e">
        <f>IF(Wedstrijden!#REF!="x","L","")</f>
        <v>#REF!</v>
      </c>
      <c r="DN884" s="12" t="e">
        <f>IF(Wedstrijden!#REF!="x","M","")</f>
        <v>#REF!</v>
      </c>
      <c r="DO884" s="12" t="e">
        <f>IF(Wedstrijden!#REF!="x","Z","")</f>
        <v>#REF!</v>
      </c>
      <c r="DP884" s="12" t="e">
        <f>IF(Wedstrijden!#REF!="x","Z","")</f>
        <v>#REF!</v>
      </c>
    </row>
    <row r="885" spans="1:120" ht="15" x14ac:dyDescent="0.25">
      <c r="A885" s="14">
        <f>Wedstrijden!A896</f>
        <v>0</v>
      </c>
      <c r="B885" s="12" t="str">
        <f>IFERROR(VLOOKUP(Wedstrijden!C896,Wedstrijdlocaties!$B$2:$E$500,2,FALSE),"")</f>
        <v/>
      </c>
      <c r="C885" s="12" t="str">
        <f>Wedstrijden!D896</f>
        <v/>
      </c>
      <c r="D885" s="12" t="str">
        <f>IFERROR(VLOOKUP(Wedstrijden!E896,Organisaties!$B$2:$C$500,2,FALSE),"")</f>
        <v/>
      </c>
      <c r="E885" s="12" t="str">
        <f>IFERROR(VLOOKUP(Wedstrijden!E896,Organisaties!$B$2:$G$500,5,FALSE),"")</f>
        <v/>
      </c>
      <c r="F885" s="12" t="e">
        <f>IF(Wedstrijden!#REF!&lt;&gt;"",Wedstrijden!#REF!,"")</f>
        <v>#REF!</v>
      </c>
      <c r="G885" s="12">
        <f>IF(Wedstrijden!K896="Indoor",1,0)</f>
        <v>0</v>
      </c>
      <c r="H885" s="12">
        <f>Wedstrijden!L896</f>
        <v>0</v>
      </c>
      <c r="I885" s="12" t="str">
        <f>IF(Wedstrijden!J896="Nee",0,IF(Wedstrijden!J896="Ja",1,""))</f>
        <v/>
      </c>
      <c r="J885" s="12" t="str">
        <f>IF(Wedstrijden!M896&lt;&gt;"",Wedstrijden!M896,"")</f>
        <v/>
      </c>
      <c r="BJ885" s="12">
        <f>IF(COUNTA(Wedstrijden!#REF!)&lt;&gt;0,1,"")</f>
        <v>1</v>
      </c>
      <c r="BK885" s="12">
        <f t="shared" si="78"/>
        <v>2</v>
      </c>
      <c r="BL885" s="12" t="e">
        <f>IF(Wedstrijden!#REF!="x","AA","")</f>
        <v>#REF!</v>
      </c>
      <c r="BM885" s="12" t="e">
        <f>IF(Wedstrijden!#REF!="x","A","")</f>
        <v>#REF!</v>
      </c>
      <c r="BN885" s="12" t="e">
        <f>IF(Wedstrijden!#REF!="x","B1","")</f>
        <v>#REF!</v>
      </c>
      <c r="BO885" s="12" t="e">
        <f>IF(Wedstrijden!#REF!="x","BB","")</f>
        <v>#REF!</v>
      </c>
      <c r="BP885" s="12" t="e">
        <f>IF(Wedstrijden!#REF!="x","B","")</f>
        <v>#REF!</v>
      </c>
      <c r="BQ885" s="12" t="e">
        <f>IF(Wedstrijden!#REF!="x","L1","")</f>
        <v>#REF!</v>
      </c>
      <c r="BR885" s="12" t="e">
        <f>IF(Wedstrijden!#REF!="x","L2","")</f>
        <v>#REF!</v>
      </c>
      <c r="BS885" s="12" t="e">
        <f>IF(Wedstrijden!#REF!="x","M1","")</f>
        <v>#REF!</v>
      </c>
      <c r="BT885" s="12" t="e">
        <f>IF(Wedstrijden!#REF!="x","M2","")</f>
        <v>#REF!</v>
      </c>
      <c r="BU885" s="12" t="e">
        <f>IF(Wedstrijden!#REF!="x","Z1","")</f>
        <v>#REF!</v>
      </c>
      <c r="BV885" s="12" t="e">
        <f>IF(Wedstrijden!#REF!="x","Z2","")</f>
        <v>#REF!</v>
      </c>
      <c r="BW885" s="12">
        <f>IF(COUNTA(Wedstrijden!#REF!)&lt;&gt;0,1,"")</f>
        <v>1</v>
      </c>
      <c r="BX885" s="12">
        <f t="shared" si="79"/>
        <v>1</v>
      </c>
      <c r="BY885" s="12" t="e">
        <f>IF(Wedstrijden!#REF!="x","BB","")</f>
        <v>#REF!</v>
      </c>
      <c r="BZ885" s="12" t="e">
        <f>IF(Wedstrijden!#REF!="x","B","")</f>
        <v>#REF!</v>
      </c>
      <c r="CA885" s="12" t="e">
        <f>IF(Wedstrijden!#REF!="x","L1","")</f>
        <v>#REF!</v>
      </c>
      <c r="CB885" s="12" t="e">
        <f>IF(Wedstrijden!#REF!="x","L2","")</f>
        <v>#REF!</v>
      </c>
      <c r="CC885" s="12" t="e">
        <f>IF(Wedstrijden!#REF!="x","M1","")</f>
        <v>#REF!</v>
      </c>
      <c r="CD885" s="12" t="e">
        <f>IF(Wedstrijden!#REF!="x","M2","")</f>
        <v>#REF!</v>
      </c>
      <c r="CE885" s="12" t="e">
        <f>IF(Wedstrijden!#REF!="x","Z1","")</f>
        <v>#REF!</v>
      </c>
      <c r="CF885" s="12" t="e">
        <f>IF(Wedstrijden!#REF!="x","Z2","")</f>
        <v>#REF!</v>
      </c>
      <c r="CG885" s="12" t="e">
        <f>IF(Wedstrijden!#REF!="x","ZZL","")</f>
        <v>#REF!</v>
      </c>
      <c r="CL885" s="12">
        <f>IF(COUNTA(Wedstrijden!#REF!)&lt;&gt;0,2,"")</f>
        <v>2</v>
      </c>
      <c r="CM885" s="12">
        <f t="shared" si="80"/>
        <v>2</v>
      </c>
      <c r="CN885" s="12" t="e">
        <f>IF(Wedstrijden!#REF!="x","AA","")</f>
        <v>#REF!</v>
      </c>
      <c r="CO885" s="12" t="e">
        <f>IF(Wedstrijden!#REF!="x","A","")</f>
        <v>#REF!</v>
      </c>
      <c r="CP885" s="12" t="e">
        <f>IF(Wedstrijden!#REF!="x","BB","")</f>
        <v>#REF!</v>
      </c>
      <c r="CQ885" s="12" t="e">
        <f>IF(Wedstrijden!#REF!="x","B","")</f>
        <v>#REF!</v>
      </c>
      <c r="CR885" s="12" t="e">
        <f>IF(Wedstrijden!#REF!="x","L","")</f>
        <v>#REF!</v>
      </c>
      <c r="CS885" s="12" t="e">
        <f>IF(Wedstrijden!#REF!="x","M","")</f>
        <v>#REF!</v>
      </c>
      <c r="CT885" s="12" t="e">
        <f>IF(Wedstrijden!#REF!="x","Z","")</f>
        <v>#REF!</v>
      </c>
      <c r="CU885" s="12" t="e">
        <f>IF(Wedstrijden!#REF!="x","ZZ","")</f>
        <v>#REF!</v>
      </c>
      <c r="CV885" s="12">
        <f>IF(COUNTA(Wedstrijden!#REF!)&lt;&gt;0,2,"")</f>
        <v>2</v>
      </c>
      <c r="CW885" s="12">
        <f t="shared" si="81"/>
        <v>1</v>
      </c>
      <c r="CX885" s="12" t="e">
        <f>IF(Wedstrijden!#REF!="x","BB","")</f>
        <v>#REF!</v>
      </c>
      <c r="CY885" s="12" t="e">
        <f>IF(Wedstrijden!#REF!="x","B","")</f>
        <v>#REF!</v>
      </c>
      <c r="CZ885" s="12" t="e">
        <f>IF(Wedstrijden!#REF!="x","L","")</f>
        <v>#REF!</v>
      </c>
      <c r="DA885" s="12" t="e">
        <f>IF(Wedstrijden!#REF!="x","M","")</f>
        <v>#REF!</v>
      </c>
      <c r="DB885" s="12" t="e">
        <f>IF(Wedstrijden!#REF!="x","Z","")</f>
        <v>#REF!</v>
      </c>
      <c r="DC885" s="12" t="e">
        <f>IF(Wedstrijden!#REF!="x","ZZ","")</f>
        <v>#REF!</v>
      </c>
      <c r="DD885" s="12" t="e">
        <f>IF(Wedstrijden!#REF!="x","1.40","")</f>
        <v>#REF!</v>
      </c>
      <c r="DE885" s="12">
        <f>IF(COUNTA(Wedstrijden!#REF!)&lt;&gt;0,6,"")</f>
        <v>6</v>
      </c>
      <c r="DF885" s="12">
        <f t="shared" si="82"/>
        <v>2</v>
      </c>
      <c r="DG885" s="12" t="e">
        <f>IF(Wedstrijden!#REF!="x","L","")</f>
        <v>#REF!</v>
      </c>
      <c r="DH885" s="12" t="e">
        <f>IF(Wedstrijden!#REF!="x","M","")</f>
        <v>#REF!</v>
      </c>
      <c r="DI885" s="12" t="e">
        <f>IF(Wedstrijden!#REF!="x","Z","")</f>
        <v>#REF!</v>
      </c>
      <c r="DJ885" s="12" t="e">
        <f>IF(Wedstrijden!#REF!="x","Z","")</f>
        <v>#REF!</v>
      </c>
      <c r="DK885" s="12">
        <f>IF(COUNTA(Wedstrijden!#REF!)&lt;&gt;0,6,"")</f>
        <v>6</v>
      </c>
      <c r="DL885" s="12">
        <f t="shared" si="83"/>
        <v>1</v>
      </c>
      <c r="DM885" s="12" t="e">
        <f>IF(Wedstrijden!#REF!="x","L","")</f>
        <v>#REF!</v>
      </c>
      <c r="DN885" s="12" t="e">
        <f>IF(Wedstrijden!#REF!="x","M","")</f>
        <v>#REF!</v>
      </c>
      <c r="DO885" s="12" t="e">
        <f>IF(Wedstrijden!#REF!="x","Z","")</f>
        <v>#REF!</v>
      </c>
      <c r="DP885" s="12" t="e">
        <f>IF(Wedstrijden!#REF!="x","Z","")</f>
        <v>#REF!</v>
      </c>
    </row>
    <row r="886" spans="1:120" ht="15" x14ac:dyDescent="0.25">
      <c r="A886" s="14">
        <f>Wedstrijden!A897</f>
        <v>0</v>
      </c>
      <c r="B886" s="12" t="str">
        <f>IFERROR(VLOOKUP(Wedstrijden!C897,Wedstrijdlocaties!$B$2:$E$500,2,FALSE),"")</f>
        <v/>
      </c>
      <c r="C886" s="12" t="str">
        <f>Wedstrijden!D897</f>
        <v/>
      </c>
      <c r="D886" s="12" t="str">
        <f>IFERROR(VLOOKUP(Wedstrijden!E897,Organisaties!$B$2:$C$500,2,FALSE),"")</f>
        <v/>
      </c>
      <c r="E886" s="12" t="str">
        <f>IFERROR(VLOOKUP(Wedstrijden!E897,Organisaties!$B$2:$G$500,5,FALSE),"")</f>
        <v/>
      </c>
      <c r="F886" s="12" t="e">
        <f>IF(Wedstrijden!#REF!&lt;&gt;"",Wedstrijden!#REF!,"")</f>
        <v>#REF!</v>
      </c>
      <c r="G886" s="12">
        <f>IF(Wedstrijden!K897="Indoor",1,0)</f>
        <v>0</v>
      </c>
      <c r="H886" s="12">
        <f>Wedstrijden!L897</f>
        <v>0</v>
      </c>
      <c r="I886" s="12" t="str">
        <f>IF(Wedstrijden!J897="Nee",0,IF(Wedstrijden!J897="Ja",1,""))</f>
        <v/>
      </c>
      <c r="J886" s="12" t="str">
        <f>IF(Wedstrijden!M897&lt;&gt;"",Wedstrijden!M897,"")</f>
        <v/>
      </c>
      <c r="BJ886" s="12">
        <f>IF(COUNTA(Wedstrijden!#REF!)&lt;&gt;0,1,"")</f>
        <v>1</v>
      </c>
      <c r="BK886" s="12">
        <f t="shared" si="78"/>
        <v>2</v>
      </c>
      <c r="BL886" s="12" t="e">
        <f>IF(Wedstrijden!#REF!="x","AA","")</f>
        <v>#REF!</v>
      </c>
      <c r="BM886" s="12" t="e">
        <f>IF(Wedstrijden!#REF!="x","A","")</f>
        <v>#REF!</v>
      </c>
      <c r="BN886" s="12" t="e">
        <f>IF(Wedstrijden!#REF!="x","B1","")</f>
        <v>#REF!</v>
      </c>
      <c r="BO886" s="12" t="e">
        <f>IF(Wedstrijden!#REF!="x","BB","")</f>
        <v>#REF!</v>
      </c>
      <c r="BP886" s="12" t="e">
        <f>IF(Wedstrijden!#REF!="x","B","")</f>
        <v>#REF!</v>
      </c>
      <c r="BQ886" s="12" t="e">
        <f>IF(Wedstrijden!#REF!="x","L1","")</f>
        <v>#REF!</v>
      </c>
      <c r="BR886" s="12" t="e">
        <f>IF(Wedstrijden!#REF!="x","L2","")</f>
        <v>#REF!</v>
      </c>
      <c r="BS886" s="12" t="e">
        <f>IF(Wedstrijden!#REF!="x","M1","")</f>
        <v>#REF!</v>
      </c>
      <c r="BT886" s="12" t="e">
        <f>IF(Wedstrijden!#REF!="x","M2","")</f>
        <v>#REF!</v>
      </c>
      <c r="BU886" s="12" t="e">
        <f>IF(Wedstrijden!#REF!="x","Z1","")</f>
        <v>#REF!</v>
      </c>
      <c r="BV886" s="12" t="e">
        <f>IF(Wedstrijden!#REF!="x","Z2","")</f>
        <v>#REF!</v>
      </c>
      <c r="BW886" s="12">
        <f>IF(COUNTA(Wedstrijden!#REF!)&lt;&gt;0,1,"")</f>
        <v>1</v>
      </c>
      <c r="BX886" s="12">
        <f t="shared" si="79"/>
        <v>1</v>
      </c>
      <c r="BY886" s="12" t="e">
        <f>IF(Wedstrijden!#REF!="x","BB","")</f>
        <v>#REF!</v>
      </c>
      <c r="BZ886" s="12" t="e">
        <f>IF(Wedstrijden!#REF!="x","B","")</f>
        <v>#REF!</v>
      </c>
      <c r="CA886" s="12" t="e">
        <f>IF(Wedstrijden!#REF!="x","L1","")</f>
        <v>#REF!</v>
      </c>
      <c r="CB886" s="12" t="e">
        <f>IF(Wedstrijden!#REF!="x","L2","")</f>
        <v>#REF!</v>
      </c>
      <c r="CC886" s="12" t="e">
        <f>IF(Wedstrijden!#REF!="x","M1","")</f>
        <v>#REF!</v>
      </c>
      <c r="CD886" s="12" t="e">
        <f>IF(Wedstrijden!#REF!="x","M2","")</f>
        <v>#REF!</v>
      </c>
      <c r="CE886" s="12" t="e">
        <f>IF(Wedstrijden!#REF!="x","Z1","")</f>
        <v>#REF!</v>
      </c>
      <c r="CF886" s="12" t="e">
        <f>IF(Wedstrijden!#REF!="x","Z2","")</f>
        <v>#REF!</v>
      </c>
      <c r="CG886" s="12" t="e">
        <f>IF(Wedstrijden!#REF!="x","ZZL","")</f>
        <v>#REF!</v>
      </c>
      <c r="CL886" s="12">
        <f>IF(COUNTA(Wedstrijden!#REF!)&lt;&gt;0,2,"")</f>
        <v>2</v>
      </c>
      <c r="CM886" s="12">
        <f t="shared" si="80"/>
        <v>2</v>
      </c>
      <c r="CN886" s="12" t="e">
        <f>IF(Wedstrijden!#REF!="x","AA","")</f>
        <v>#REF!</v>
      </c>
      <c r="CO886" s="12" t="e">
        <f>IF(Wedstrijden!#REF!="x","A","")</f>
        <v>#REF!</v>
      </c>
      <c r="CP886" s="12" t="e">
        <f>IF(Wedstrijden!#REF!="x","BB","")</f>
        <v>#REF!</v>
      </c>
      <c r="CQ886" s="12" t="e">
        <f>IF(Wedstrijden!#REF!="x","B","")</f>
        <v>#REF!</v>
      </c>
      <c r="CR886" s="12" t="e">
        <f>IF(Wedstrijden!#REF!="x","L","")</f>
        <v>#REF!</v>
      </c>
      <c r="CS886" s="12" t="e">
        <f>IF(Wedstrijden!#REF!="x","M","")</f>
        <v>#REF!</v>
      </c>
      <c r="CT886" s="12" t="e">
        <f>IF(Wedstrijden!#REF!="x","Z","")</f>
        <v>#REF!</v>
      </c>
      <c r="CU886" s="12" t="e">
        <f>IF(Wedstrijden!#REF!="x","ZZ","")</f>
        <v>#REF!</v>
      </c>
      <c r="CV886" s="12">
        <f>IF(COUNTA(Wedstrijden!#REF!)&lt;&gt;0,2,"")</f>
        <v>2</v>
      </c>
      <c r="CW886" s="12">
        <f t="shared" si="81"/>
        <v>1</v>
      </c>
      <c r="CX886" s="12" t="e">
        <f>IF(Wedstrijden!#REF!="x","BB","")</f>
        <v>#REF!</v>
      </c>
      <c r="CY886" s="12" t="e">
        <f>IF(Wedstrijden!#REF!="x","B","")</f>
        <v>#REF!</v>
      </c>
      <c r="CZ886" s="12" t="e">
        <f>IF(Wedstrijden!#REF!="x","L","")</f>
        <v>#REF!</v>
      </c>
      <c r="DA886" s="12" t="e">
        <f>IF(Wedstrijden!#REF!="x","M","")</f>
        <v>#REF!</v>
      </c>
      <c r="DB886" s="12" t="e">
        <f>IF(Wedstrijden!#REF!="x","Z","")</f>
        <v>#REF!</v>
      </c>
      <c r="DC886" s="12" t="e">
        <f>IF(Wedstrijden!#REF!="x","ZZ","")</f>
        <v>#REF!</v>
      </c>
      <c r="DD886" s="12" t="e">
        <f>IF(Wedstrijden!#REF!="x","1.40","")</f>
        <v>#REF!</v>
      </c>
      <c r="DE886" s="12">
        <f>IF(COUNTA(Wedstrijden!#REF!)&lt;&gt;0,6,"")</f>
        <v>6</v>
      </c>
      <c r="DF886" s="12">
        <f t="shared" si="82"/>
        <v>2</v>
      </c>
      <c r="DG886" s="12" t="e">
        <f>IF(Wedstrijden!#REF!="x","L","")</f>
        <v>#REF!</v>
      </c>
      <c r="DH886" s="12" t="e">
        <f>IF(Wedstrijden!#REF!="x","M","")</f>
        <v>#REF!</v>
      </c>
      <c r="DI886" s="12" t="e">
        <f>IF(Wedstrijden!#REF!="x","Z","")</f>
        <v>#REF!</v>
      </c>
      <c r="DJ886" s="12" t="e">
        <f>IF(Wedstrijden!#REF!="x","Z","")</f>
        <v>#REF!</v>
      </c>
      <c r="DK886" s="12">
        <f>IF(COUNTA(Wedstrijden!#REF!)&lt;&gt;0,6,"")</f>
        <v>6</v>
      </c>
      <c r="DL886" s="12">
        <f t="shared" si="83"/>
        <v>1</v>
      </c>
      <c r="DM886" s="12" t="e">
        <f>IF(Wedstrijden!#REF!="x","L","")</f>
        <v>#REF!</v>
      </c>
      <c r="DN886" s="12" t="e">
        <f>IF(Wedstrijden!#REF!="x","M","")</f>
        <v>#REF!</v>
      </c>
      <c r="DO886" s="12" t="e">
        <f>IF(Wedstrijden!#REF!="x","Z","")</f>
        <v>#REF!</v>
      </c>
      <c r="DP886" s="12" t="e">
        <f>IF(Wedstrijden!#REF!="x","Z","")</f>
        <v>#REF!</v>
      </c>
    </row>
    <row r="887" spans="1:120" ht="15" x14ac:dyDescent="0.25">
      <c r="A887" s="14">
        <f>Wedstrijden!A898</f>
        <v>0</v>
      </c>
      <c r="B887" s="12" t="str">
        <f>IFERROR(VLOOKUP(Wedstrijden!C898,Wedstrijdlocaties!$B$2:$E$500,2,FALSE),"")</f>
        <v/>
      </c>
      <c r="C887" s="12" t="str">
        <f>Wedstrijden!D898</f>
        <v/>
      </c>
      <c r="D887" s="12" t="str">
        <f>IFERROR(VLOOKUP(Wedstrijden!E898,Organisaties!$B$2:$C$500,2,FALSE),"")</f>
        <v/>
      </c>
      <c r="E887" s="12" t="str">
        <f>IFERROR(VLOOKUP(Wedstrijden!E898,Organisaties!$B$2:$G$500,5,FALSE),"")</f>
        <v/>
      </c>
      <c r="F887" s="12" t="e">
        <f>IF(Wedstrijden!#REF!&lt;&gt;"",Wedstrijden!#REF!,"")</f>
        <v>#REF!</v>
      </c>
      <c r="G887" s="12">
        <f>IF(Wedstrijden!K898="Indoor",1,0)</f>
        <v>0</v>
      </c>
      <c r="H887" s="12">
        <f>Wedstrijden!L898</f>
        <v>0</v>
      </c>
      <c r="I887" s="12" t="str">
        <f>IF(Wedstrijden!J898="Nee",0,IF(Wedstrijden!J898="Ja",1,""))</f>
        <v/>
      </c>
      <c r="J887" s="12" t="str">
        <f>IF(Wedstrijden!M898&lt;&gt;"",Wedstrijden!M898,"")</f>
        <v/>
      </c>
      <c r="BJ887" s="12">
        <f>IF(COUNTA(Wedstrijden!#REF!)&lt;&gt;0,1,"")</f>
        <v>1</v>
      </c>
      <c r="BK887" s="12">
        <f t="shared" si="78"/>
        <v>2</v>
      </c>
      <c r="BL887" s="12" t="e">
        <f>IF(Wedstrijden!#REF!="x","AA","")</f>
        <v>#REF!</v>
      </c>
      <c r="BM887" s="12" t="e">
        <f>IF(Wedstrijden!#REF!="x","A","")</f>
        <v>#REF!</v>
      </c>
      <c r="BN887" s="12" t="e">
        <f>IF(Wedstrijden!#REF!="x","B1","")</f>
        <v>#REF!</v>
      </c>
      <c r="BO887" s="12" t="e">
        <f>IF(Wedstrijden!#REF!="x","BB","")</f>
        <v>#REF!</v>
      </c>
      <c r="BP887" s="12" t="e">
        <f>IF(Wedstrijden!#REF!="x","B","")</f>
        <v>#REF!</v>
      </c>
      <c r="BQ887" s="12" t="e">
        <f>IF(Wedstrijden!#REF!="x","L1","")</f>
        <v>#REF!</v>
      </c>
      <c r="BR887" s="12" t="e">
        <f>IF(Wedstrijden!#REF!="x","L2","")</f>
        <v>#REF!</v>
      </c>
      <c r="BS887" s="12" t="e">
        <f>IF(Wedstrijden!#REF!="x","M1","")</f>
        <v>#REF!</v>
      </c>
      <c r="BT887" s="12" t="e">
        <f>IF(Wedstrijden!#REF!="x","M2","")</f>
        <v>#REF!</v>
      </c>
      <c r="BU887" s="12" t="e">
        <f>IF(Wedstrijden!#REF!="x","Z1","")</f>
        <v>#REF!</v>
      </c>
      <c r="BV887" s="12" t="e">
        <f>IF(Wedstrijden!#REF!="x","Z2","")</f>
        <v>#REF!</v>
      </c>
      <c r="BW887" s="12">
        <f>IF(COUNTA(Wedstrijden!#REF!)&lt;&gt;0,1,"")</f>
        <v>1</v>
      </c>
      <c r="BX887" s="12">
        <f t="shared" si="79"/>
        <v>1</v>
      </c>
      <c r="BY887" s="12" t="e">
        <f>IF(Wedstrijden!#REF!="x","BB","")</f>
        <v>#REF!</v>
      </c>
      <c r="BZ887" s="12" t="e">
        <f>IF(Wedstrijden!#REF!="x","B","")</f>
        <v>#REF!</v>
      </c>
      <c r="CA887" s="12" t="e">
        <f>IF(Wedstrijden!#REF!="x","L1","")</f>
        <v>#REF!</v>
      </c>
      <c r="CB887" s="12" t="e">
        <f>IF(Wedstrijden!#REF!="x","L2","")</f>
        <v>#REF!</v>
      </c>
      <c r="CC887" s="12" t="e">
        <f>IF(Wedstrijden!#REF!="x","M1","")</f>
        <v>#REF!</v>
      </c>
      <c r="CD887" s="12" t="e">
        <f>IF(Wedstrijden!#REF!="x","M2","")</f>
        <v>#REF!</v>
      </c>
      <c r="CE887" s="12" t="e">
        <f>IF(Wedstrijden!#REF!="x","Z1","")</f>
        <v>#REF!</v>
      </c>
      <c r="CF887" s="12" t="e">
        <f>IF(Wedstrijden!#REF!="x","Z2","")</f>
        <v>#REF!</v>
      </c>
      <c r="CG887" s="12" t="e">
        <f>IF(Wedstrijden!#REF!="x","ZZL","")</f>
        <v>#REF!</v>
      </c>
      <c r="CL887" s="12">
        <f>IF(COUNTA(Wedstrijden!#REF!)&lt;&gt;0,2,"")</f>
        <v>2</v>
      </c>
      <c r="CM887" s="12">
        <f t="shared" si="80"/>
        <v>2</v>
      </c>
      <c r="CN887" s="12" t="e">
        <f>IF(Wedstrijden!#REF!="x","AA","")</f>
        <v>#REF!</v>
      </c>
      <c r="CO887" s="12" t="e">
        <f>IF(Wedstrijden!#REF!="x","A","")</f>
        <v>#REF!</v>
      </c>
      <c r="CP887" s="12" t="e">
        <f>IF(Wedstrijden!#REF!="x","BB","")</f>
        <v>#REF!</v>
      </c>
      <c r="CQ887" s="12" t="e">
        <f>IF(Wedstrijden!#REF!="x","B","")</f>
        <v>#REF!</v>
      </c>
      <c r="CR887" s="12" t="e">
        <f>IF(Wedstrijden!#REF!="x","L","")</f>
        <v>#REF!</v>
      </c>
      <c r="CS887" s="12" t="e">
        <f>IF(Wedstrijden!#REF!="x","M","")</f>
        <v>#REF!</v>
      </c>
      <c r="CT887" s="12" t="e">
        <f>IF(Wedstrijden!#REF!="x","Z","")</f>
        <v>#REF!</v>
      </c>
      <c r="CU887" s="12" t="e">
        <f>IF(Wedstrijden!#REF!="x","ZZ","")</f>
        <v>#REF!</v>
      </c>
      <c r="CV887" s="12">
        <f>IF(COUNTA(Wedstrijden!#REF!)&lt;&gt;0,2,"")</f>
        <v>2</v>
      </c>
      <c r="CW887" s="12">
        <f t="shared" si="81"/>
        <v>1</v>
      </c>
      <c r="CX887" s="12" t="e">
        <f>IF(Wedstrijden!#REF!="x","BB","")</f>
        <v>#REF!</v>
      </c>
      <c r="CY887" s="12" t="e">
        <f>IF(Wedstrijden!#REF!="x","B","")</f>
        <v>#REF!</v>
      </c>
      <c r="CZ887" s="12" t="e">
        <f>IF(Wedstrijden!#REF!="x","L","")</f>
        <v>#REF!</v>
      </c>
      <c r="DA887" s="12" t="e">
        <f>IF(Wedstrijden!#REF!="x","M","")</f>
        <v>#REF!</v>
      </c>
      <c r="DB887" s="12" t="e">
        <f>IF(Wedstrijden!#REF!="x","Z","")</f>
        <v>#REF!</v>
      </c>
      <c r="DC887" s="12" t="e">
        <f>IF(Wedstrijden!#REF!="x","ZZ","")</f>
        <v>#REF!</v>
      </c>
      <c r="DD887" s="12" t="e">
        <f>IF(Wedstrijden!#REF!="x","1.40","")</f>
        <v>#REF!</v>
      </c>
      <c r="DE887" s="12">
        <f>IF(COUNTA(Wedstrijden!#REF!)&lt;&gt;0,6,"")</f>
        <v>6</v>
      </c>
      <c r="DF887" s="12">
        <f t="shared" si="82"/>
        <v>2</v>
      </c>
      <c r="DG887" s="12" t="e">
        <f>IF(Wedstrijden!#REF!="x","L","")</f>
        <v>#REF!</v>
      </c>
      <c r="DH887" s="12" t="e">
        <f>IF(Wedstrijden!#REF!="x","M","")</f>
        <v>#REF!</v>
      </c>
      <c r="DI887" s="12" t="e">
        <f>IF(Wedstrijden!#REF!="x","Z","")</f>
        <v>#REF!</v>
      </c>
      <c r="DJ887" s="12" t="e">
        <f>IF(Wedstrijden!#REF!="x","Z","")</f>
        <v>#REF!</v>
      </c>
      <c r="DK887" s="12">
        <f>IF(COUNTA(Wedstrijden!#REF!)&lt;&gt;0,6,"")</f>
        <v>6</v>
      </c>
      <c r="DL887" s="12">
        <f t="shared" si="83"/>
        <v>1</v>
      </c>
      <c r="DM887" s="12" t="e">
        <f>IF(Wedstrijden!#REF!="x","L","")</f>
        <v>#REF!</v>
      </c>
      <c r="DN887" s="12" t="e">
        <f>IF(Wedstrijden!#REF!="x","M","")</f>
        <v>#REF!</v>
      </c>
      <c r="DO887" s="12" t="e">
        <f>IF(Wedstrijden!#REF!="x","Z","")</f>
        <v>#REF!</v>
      </c>
      <c r="DP887" s="12" t="e">
        <f>IF(Wedstrijden!#REF!="x","Z","")</f>
        <v>#REF!</v>
      </c>
    </row>
    <row r="888" spans="1:120" ht="15" x14ac:dyDescent="0.25">
      <c r="A888" s="14">
        <f>Wedstrijden!A899</f>
        <v>0</v>
      </c>
      <c r="B888" s="12" t="str">
        <f>IFERROR(VLOOKUP(Wedstrijden!C899,Wedstrijdlocaties!$B$2:$E$500,2,FALSE),"")</f>
        <v/>
      </c>
      <c r="C888" s="12" t="str">
        <f>Wedstrijden!D899</f>
        <v/>
      </c>
      <c r="D888" s="12" t="str">
        <f>IFERROR(VLOOKUP(Wedstrijden!E899,Organisaties!$B$2:$C$500,2,FALSE),"")</f>
        <v/>
      </c>
      <c r="E888" s="12" t="str">
        <f>IFERROR(VLOOKUP(Wedstrijden!E899,Organisaties!$B$2:$G$500,5,FALSE),"")</f>
        <v/>
      </c>
      <c r="F888" s="12" t="e">
        <f>IF(Wedstrijden!#REF!&lt;&gt;"",Wedstrijden!#REF!,"")</f>
        <v>#REF!</v>
      </c>
      <c r="G888" s="12">
        <f>IF(Wedstrijden!K899="Indoor",1,0)</f>
        <v>0</v>
      </c>
      <c r="H888" s="12">
        <f>Wedstrijden!L899</f>
        <v>0</v>
      </c>
      <c r="I888" s="12" t="str">
        <f>IF(Wedstrijden!J899="Nee",0,IF(Wedstrijden!J899="Ja",1,""))</f>
        <v/>
      </c>
      <c r="J888" s="12" t="str">
        <f>IF(Wedstrijden!M899&lt;&gt;"",Wedstrijden!M899,"")</f>
        <v/>
      </c>
      <c r="BJ888" s="12">
        <f>IF(COUNTA(Wedstrijden!#REF!)&lt;&gt;0,1,"")</f>
        <v>1</v>
      </c>
      <c r="BK888" s="12">
        <f t="shared" si="78"/>
        <v>2</v>
      </c>
      <c r="BL888" s="12" t="e">
        <f>IF(Wedstrijden!#REF!="x","AA","")</f>
        <v>#REF!</v>
      </c>
      <c r="BM888" s="12" t="e">
        <f>IF(Wedstrijden!#REF!="x","A","")</f>
        <v>#REF!</v>
      </c>
      <c r="BN888" s="12" t="e">
        <f>IF(Wedstrijden!#REF!="x","B1","")</f>
        <v>#REF!</v>
      </c>
      <c r="BO888" s="12" t="e">
        <f>IF(Wedstrijden!#REF!="x","BB","")</f>
        <v>#REF!</v>
      </c>
      <c r="BP888" s="12" t="e">
        <f>IF(Wedstrijden!#REF!="x","B","")</f>
        <v>#REF!</v>
      </c>
      <c r="BQ888" s="12" t="e">
        <f>IF(Wedstrijden!#REF!="x","L1","")</f>
        <v>#REF!</v>
      </c>
      <c r="BR888" s="12" t="e">
        <f>IF(Wedstrijden!#REF!="x","L2","")</f>
        <v>#REF!</v>
      </c>
      <c r="BS888" s="12" t="e">
        <f>IF(Wedstrijden!#REF!="x","M1","")</f>
        <v>#REF!</v>
      </c>
      <c r="BT888" s="12" t="e">
        <f>IF(Wedstrijden!#REF!="x","M2","")</f>
        <v>#REF!</v>
      </c>
      <c r="BU888" s="12" t="e">
        <f>IF(Wedstrijden!#REF!="x","Z1","")</f>
        <v>#REF!</v>
      </c>
      <c r="BV888" s="12" t="e">
        <f>IF(Wedstrijden!#REF!="x","Z2","")</f>
        <v>#REF!</v>
      </c>
      <c r="BW888" s="12">
        <f>IF(COUNTA(Wedstrijden!#REF!)&lt;&gt;0,1,"")</f>
        <v>1</v>
      </c>
      <c r="BX888" s="12">
        <f t="shared" si="79"/>
        <v>1</v>
      </c>
      <c r="BY888" s="12" t="e">
        <f>IF(Wedstrijden!#REF!="x","BB","")</f>
        <v>#REF!</v>
      </c>
      <c r="BZ888" s="12" t="e">
        <f>IF(Wedstrijden!#REF!="x","B","")</f>
        <v>#REF!</v>
      </c>
      <c r="CA888" s="12" t="e">
        <f>IF(Wedstrijden!#REF!="x","L1","")</f>
        <v>#REF!</v>
      </c>
      <c r="CB888" s="12" t="e">
        <f>IF(Wedstrijden!#REF!="x","L2","")</f>
        <v>#REF!</v>
      </c>
      <c r="CC888" s="12" t="e">
        <f>IF(Wedstrijden!#REF!="x","M1","")</f>
        <v>#REF!</v>
      </c>
      <c r="CD888" s="12" t="e">
        <f>IF(Wedstrijden!#REF!="x","M2","")</f>
        <v>#REF!</v>
      </c>
      <c r="CE888" s="12" t="e">
        <f>IF(Wedstrijden!#REF!="x","Z1","")</f>
        <v>#REF!</v>
      </c>
      <c r="CF888" s="12" t="e">
        <f>IF(Wedstrijden!#REF!="x","Z2","")</f>
        <v>#REF!</v>
      </c>
      <c r="CG888" s="12" t="e">
        <f>IF(Wedstrijden!#REF!="x","ZZL","")</f>
        <v>#REF!</v>
      </c>
      <c r="CL888" s="12">
        <f>IF(COUNTA(Wedstrijden!#REF!)&lt;&gt;0,2,"")</f>
        <v>2</v>
      </c>
      <c r="CM888" s="12">
        <f t="shared" si="80"/>
        <v>2</v>
      </c>
      <c r="CN888" s="12" t="e">
        <f>IF(Wedstrijden!#REF!="x","AA","")</f>
        <v>#REF!</v>
      </c>
      <c r="CO888" s="12" t="e">
        <f>IF(Wedstrijden!#REF!="x","A","")</f>
        <v>#REF!</v>
      </c>
      <c r="CP888" s="12" t="e">
        <f>IF(Wedstrijden!#REF!="x","BB","")</f>
        <v>#REF!</v>
      </c>
      <c r="CQ888" s="12" t="e">
        <f>IF(Wedstrijden!#REF!="x","B","")</f>
        <v>#REF!</v>
      </c>
      <c r="CR888" s="12" t="e">
        <f>IF(Wedstrijden!#REF!="x","L","")</f>
        <v>#REF!</v>
      </c>
      <c r="CS888" s="12" t="e">
        <f>IF(Wedstrijden!#REF!="x","M","")</f>
        <v>#REF!</v>
      </c>
      <c r="CT888" s="12" t="e">
        <f>IF(Wedstrijden!#REF!="x","Z","")</f>
        <v>#REF!</v>
      </c>
      <c r="CU888" s="12" t="e">
        <f>IF(Wedstrijden!#REF!="x","ZZ","")</f>
        <v>#REF!</v>
      </c>
      <c r="CV888" s="12">
        <f>IF(COUNTA(Wedstrijden!#REF!)&lt;&gt;0,2,"")</f>
        <v>2</v>
      </c>
      <c r="CW888" s="12">
        <f t="shared" si="81"/>
        <v>1</v>
      </c>
      <c r="CX888" s="12" t="e">
        <f>IF(Wedstrijden!#REF!="x","BB","")</f>
        <v>#REF!</v>
      </c>
      <c r="CY888" s="12" t="e">
        <f>IF(Wedstrijden!#REF!="x","B","")</f>
        <v>#REF!</v>
      </c>
      <c r="CZ888" s="12" t="e">
        <f>IF(Wedstrijden!#REF!="x","L","")</f>
        <v>#REF!</v>
      </c>
      <c r="DA888" s="12" t="e">
        <f>IF(Wedstrijden!#REF!="x","M","")</f>
        <v>#REF!</v>
      </c>
      <c r="DB888" s="12" t="e">
        <f>IF(Wedstrijden!#REF!="x","Z","")</f>
        <v>#REF!</v>
      </c>
      <c r="DC888" s="12" t="e">
        <f>IF(Wedstrijden!#REF!="x","ZZ","")</f>
        <v>#REF!</v>
      </c>
      <c r="DD888" s="12" t="e">
        <f>IF(Wedstrijden!#REF!="x","1.40","")</f>
        <v>#REF!</v>
      </c>
      <c r="DE888" s="12">
        <f>IF(COUNTA(Wedstrijden!#REF!)&lt;&gt;0,6,"")</f>
        <v>6</v>
      </c>
      <c r="DF888" s="12">
        <f t="shared" si="82"/>
        <v>2</v>
      </c>
      <c r="DG888" s="12" t="e">
        <f>IF(Wedstrijden!#REF!="x","L","")</f>
        <v>#REF!</v>
      </c>
      <c r="DH888" s="12" t="e">
        <f>IF(Wedstrijden!#REF!="x","M","")</f>
        <v>#REF!</v>
      </c>
      <c r="DI888" s="12" t="e">
        <f>IF(Wedstrijden!#REF!="x","Z","")</f>
        <v>#REF!</v>
      </c>
      <c r="DJ888" s="12" t="e">
        <f>IF(Wedstrijden!#REF!="x","Z","")</f>
        <v>#REF!</v>
      </c>
      <c r="DK888" s="12">
        <f>IF(COUNTA(Wedstrijden!#REF!)&lt;&gt;0,6,"")</f>
        <v>6</v>
      </c>
      <c r="DL888" s="12">
        <f t="shared" si="83"/>
        <v>1</v>
      </c>
      <c r="DM888" s="12" t="e">
        <f>IF(Wedstrijden!#REF!="x","L","")</f>
        <v>#REF!</v>
      </c>
      <c r="DN888" s="12" t="e">
        <f>IF(Wedstrijden!#REF!="x","M","")</f>
        <v>#REF!</v>
      </c>
      <c r="DO888" s="12" t="e">
        <f>IF(Wedstrijden!#REF!="x","Z","")</f>
        <v>#REF!</v>
      </c>
      <c r="DP888" s="12" t="e">
        <f>IF(Wedstrijden!#REF!="x","Z","")</f>
        <v>#REF!</v>
      </c>
    </row>
    <row r="889" spans="1:120" ht="15" x14ac:dyDescent="0.25">
      <c r="A889" s="14">
        <f>Wedstrijden!A900</f>
        <v>0</v>
      </c>
      <c r="B889" s="12" t="str">
        <f>IFERROR(VLOOKUP(Wedstrijden!C900,Wedstrijdlocaties!$B$2:$E$500,2,FALSE),"")</f>
        <v/>
      </c>
      <c r="C889" s="12" t="str">
        <f>Wedstrijden!D900</f>
        <v/>
      </c>
      <c r="D889" s="12" t="str">
        <f>IFERROR(VLOOKUP(Wedstrijden!E900,Organisaties!$B$2:$C$500,2,FALSE),"")</f>
        <v/>
      </c>
      <c r="E889" s="12" t="str">
        <f>IFERROR(VLOOKUP(Wedstrijden!E900,Organisaties!$B$2:$G$500,5,FALSE),"")</f>
        <v/>
      </c>
      <c r="F889" s="12" t="e">
        <f>IF(Wedstrijden!#REF!&lt;&gt;"",Wedstrijden!#REF!,"")</f>
        <v>#REF!</v>
      </c>
      <c r="G889" s="12">
        <f>IF(Wedstrijden!K900="Indoor",1,0)</f>
        <v>0</v>
      </c>
      <c r="H889" s="12">
        <f>Wedstrijden!L900</f>
        <v>0</v>
      </c>
      <c r="I889" s="12" t="str">
        <f>IF(Wedstrijden!J900="Nee",0,IF(Wedstrijden!J900="Ja",1,""))</f>
        <v/>
      </c>
      <c r="J889" s="12" t="str">
        <f>IF(Wedstrijden!M900&lt;&gt;"",Wedstrijden!M900,"")</f>
        <v/>
      </c>
      <c r="BJ889" s="12">
        <f>IF(COUNTA(Wedstrijden!#REF!)&lt;&gt;0,1,"")</f>
        <v>1</v>
      </c>
      <c r="BK889" s="12">
        <f t="shared" si="78"/>
        <v>2</v>
      </c>
      <c r="BL889" s="12" t="e">
        <f>IF(Wedstrijden!#REF!="x","AA","")</f>
        <v>#REF!</v>
      </c>
      <c r="BM889" s="12" t="e">
        <f>IF(Wedstrijden!#REF!="x","A","")</f>
        <v>#REF!</v>
      </c>
      <c r="BN889" s="12" t="e">
        <f>IF(Wedstrijden!#REF!="x","B1","")</f>
        <v>#REF!</v>
      </c>
      <c r="BO889" s="12" t="e">
        <f>IF(Wedstrijden!#REF!="x","BB","")</f>
        <v>#REF!</v>
      </c>
      <c r="BP889" s="12" t="e">
        <f>IF(Wedstrijden!#REF!="x","B","")</f>
        <v>#REF!</v>
      </c>
      <c r="BQ889" s="12" t="e">
        <f>IF(Wedstrijden!#REF!="x","L1","")</f>
        <v>#REF!</v>
      </c>
      <c r="BR889" s="12" t="e">
        <f>IF(Wedstrijden!#REF!="x","L2","")</f>
        <v>#REF!</v>
      </c>
      <c r="BS889" s="12" t="e">
        <f>IF(Wedstrijden!#REF!="x","M1","")</f>
        <v>#REF!</v>
      </c>
      <c r="BT889" s="12" t="e">
        <f>IF(Wedstrijden!#REF!="x","M2","")</f>
        <v>#REF!</v>
      </c>
      <c r="BU889" s="12" t="e">
        <f>IF(Wedstrijden!#REF!="x","Z1","")</f>
        <v>#REF!</v>
      </c>
      <c r="BV889" s="12" t="e">
        <f>IF(Wedstrijden!#REF!="x","Z2","")</f>
        <v>#REF!</v>
      </c>
      <c r="BW889" s="12">
        <f>IF(COUNTA(Wedstrijden!#REF!)&lt;&gt;0,1,"")</f>
        <v>1</v>
      </c>
      <c r="BX889" s="12">
        <f t="shared" si="79"/>
        <v>1</v>
      </c>
      <c r="BY889" s="12" t="e">
        <f>IF(Wedstrijden!#REF!="x","BB","")</f>
        <v>#REF!</v>
      </c>
      <c r="BZ889" s="12" t="e">
        <f>IF(Wedstrijden!#REF!="x","B","")</f>
        <v>#REF!</v>
      </c>
      <c r="CA889" s="12" t="e">
        <f>IF(Wedstrijden!#REF!="x","L1","")</f>
        <v>#REF!</v>
      </c>
      <c r="CB889" s="12" t="e">
        <f>IF(Wedstrijden!#REF!="x","L2","")</f>
        <v>#REF!</v>
      </c>
      <c r="CC889" s="12" t="e">
        <f>IF(Wedstrijden!#REF!="x","M1","")</f>
        <v>#REF!</v>
      </c>
      <c r="CD889" s="12" t="e">
        <f>IF(Wedstrijden!#REF!="x","M2","")</f>
        <v>#REF!</v>
      </c>
      <c r="CE889" s="12" t="e">
        <f>IF(Wedstrijden!#REF!="x","Z1","")</f>
        <v>#REF!</v>
      </c>
      <c r="CF889" s="12" t="e">
        <f>IF(Wedstrijden!#REF!="x","Z2","")</f>
        <v>#REF!</v>
      </c>
      <c r="CG889" s="12" t="e">
        <f>IF(Wedstrijden!#REF!="x","ZZL","")</f>
        <v>#REF!</v>
      </c>
      <c r="CL889" s="12">
        <f>IF(COUNTA(Wedstrijden!#REF!)&lt;&gt;0,2,"")</f>
        <v>2</v>
      </c>
      <c r="CM889" s="12">
        <f t="shared" si="80"/>
        <v>2</v>
      </c>
      <c r="CN889" s="12" t="e">
        <f>IF(Wedstrijden!#REF!="x","AA","")</f>
        <v>#REF!</v>
      </c>
      <c r="CO889" s="12" t="e">
        <f>IF(Wedstrijden!#REF!="x","A","")</f>
        <v>#REF!</v>
      </c>
      <c r="CP889" s="12" t="e">
        <f>IF(Wedstrijden!#REF!="x","BB","")</f>
        <v>#REF!</v>
      </c>
      <c r="CQ889" s="12" t="e">
        <f>IF(Wedstrijden!#REF!="x","B","")</f>
        <v>#REF!</v>
      </c>
      <c r="CR889" s="12" t="e">
        <f>IF(Wedstrijden!#REF!="x","L","")</f>
        <v>#REF!</v>
      </c>
      <c r="CS889" s="12" t="e">
        <f>IF(Wedstrijden!#REF!="x","M","")</f>
        <v>#REF!</v>
      </c>
      <c r="CT889" s="12" t="e">
        <f>IF(Wedstrijden!#REF!="x","Z","")</f>
        <v>#REF!</v>
      </c>
      <c r="CU889" s="12" t="e">
        <f>IF(Wedstrijden!#REF!="x","ZZ","")</f>
        <v>#REF!</v>
      </c>
      <c r="CV889" s="12">
        <f>IF(COUNTA(Wedstrijden!#REF!)&lt;&gt;0,2,"")</f>
        <v>2</v>
      </c>
      <c r="CW889" s="12">
        <f t="shared" si="81"/>
        <v>1</v>
      </c>
      <c r="CX889" s="12" t="e">
        <f>IF(Wedstrijden!#REF!="x","BB","")</f>
        <v>#REF!</v>
      </c>
      <c r="CY889" s="12" t="e">
        <f>IF(Wedstrijden!#REF!="x","B","")</f>
        <v>#REF!</v>
      </c>
      <c r="CZ889" s="12" t="e">
        <f>IF(Wedstrijden!#REF!="x","L","")</f>
        <v>#REF!</v>
      </c>
      <c r="DA889" s="12" t="e">
        <f>IF(Wedstrijden!#REF!="x","M","")</f>
        <v>#REF!</v>
      </c>
      <c r="DB889" s="12" t="e">
        <f>IF(Wedstrijden!#REF!="x","Z","")</f>
        <v>#REF!</v>
      </c>
      <c r="DC889" s="12" t="e">
        <f>IF(Wedstrijden!#REF!="x","ZZ","")</f>
        <v>#REF!</v>
      </c>
      <c r="DD889" s="12" t="e">
        <f>IF(Wedstrijden!#REF!="x","1.40","")</f>
        <v>#REF!</v>
      </c>
      <c r="DE889" s="12">
        <f>IF(COUNTA(Wedstrijden!#REF!)&lt;&gt;0,6,"")</f>
        <v>6</v>
      </c>
      <c r="DF889" s="12">
        <f t="shared" si="82"/>
        <v>2</v>
      </c>
      <c r="DG889" s="12" t="e">
        <f>IF(Wedstrijden!#REF!="x","L","")</f>
        <v>#REF!</v>
      </c>
      <c r="DH889" s="12" t="e">
        <f>IF(Wedstrijden!#REF!="x","M","")</f>
        <v>#REF!</v>
      </c>
      <c r="DI889" s="12" t="e">
        <f>IF(Wedstrijden!#REF!="x","Z","")</f>
        <v>#REF!</v>
      </c>
      <c r="DJ889" s="12" t="e">
        <f>IF(Wedstrijden!#REF!="x","Z","")</f>
        <v>#REF!</v>
      </c>
      <c r="DK889" s="12">
        <f>IF(COUNTA(Wedstrijden!#REF!)&lt;&gt;0,6,"")</f>
        <v>6</v>
      </c>
      <c r="DL889" s="12">
        <f t="shared" si="83"/>
        <v>1</v>
      </c>
      <c r="DM889" s="12" t="e">
        <f>IF(Wedstrijden!#REF!="x","L","")</f>
        <v>#REF!</v>
      </c>
      <c r="DN889" s="12" t="e">
        <f>IF(Wedstrijden!#REF!="x","M","")</f>
        <v>#REF!</v>
      </c>
      <c r="DO889" s="12" t="e">
        <f>IF(Wedstrijden!#REF!="x","Z","")</f>
        <v>#REF!</v>
      </c>
      <c r="DP889" s="12" t="e">
        <f>IF(Wedstrijden!#REF!="x","Z","")</f>
        <v>#REF!</v>
      </c>
    </row>
    <row r="890" spans="1:120" ht="15" x14ac:dyDescent="0.25">
      <c r="A890" s="14">
        <f>Wedstrijden!A901</f>
        <v>0</v>
      </c>
      <c r="B890" s="12" t="str">
        <f>IFERROR(VLOOKUP(Wedstrijden!C901,Wedstrijdlocaties!$B$2:$E$500,2,FALSE),"")</f>
        <v/>
      </c>
      <c r="C890" s="12" t="str">
        <f>Wedstrijden!D901</f>
        <v/>
      </c>
      <c r="D890" s="12" t="str">
        <f>IFERROR(VLOOKUP(Wedstrijden!E901,Organisaties!$B$2:$C$500,2,FALSE),"")</f>
        <v/>
      </c>
      <c r="E890" s="12" t="str">
        <f>IFERROR(VLOOKUP(Wedstrijden!E901,Organisaties!$B$2:$G$500,5,FALSE),"")</f>
        <v/>
      </c>
      <c r="F890" s="12" t="e">
        <f>IF(Wedstrijden!#REF!&lt;&gt;"",Wedstrijden!#REF!,"")</f>
        <v>#REF!</v>
      </c>
      <c r="G890" s="12">
        <f>IF(Wedstrijden!K901="Indoor",1,0)</f>
        <v>0</v>
      </c>
      <c r="H890" s="12">
        <f>Wedstrijden!L901</f>
        <v>0</v>
      </c>
      <c r="I890" s="12" t="str">
        <f>IF(Wedstrijden!J901="Nee",0,IF(Wedstrijden!J901="Ja",1,""))</f>
        <v/>
      </c>
      <c r="J890" s="12" t="str">
        <f>IF(Wedstrijden!M901&lt;&gt;"",Wedstrijden!M901,"")</f>
        <v/>
      </c>
      <c r="BJ890" s="12">
        <f>IF(COUNTA(Wedstrijden!#REF!)&lt;&gt;0,1,"")</f>
        <v>1</v>
      </c>
      <c r="BK890" s="12">
        <f t="shared" si="78"/>
        <v>2</v>
      </c>
      <c r="BL890" s="12" t="e">
        <f>IF(Wedstrijden!#REF!="x","AA","")</f>
        <v>#REF!</v>
      </c>
      <c r="BM890" s="12" t="e">
        <f>IF(Wedstrijden!#REF!="x","A","")</f>
        <v>#REF!</v>
      </c>
      <c r="BN890" s="12" t="e">
        <f>IF(Wedstrijden!#REF!="x","B1","")</f>
        <v>#REF!</v>
      </c>
      <c r="BO890" s="12" t="e">
        <f>IF(Wedstrijden!#REF!="x","BB","")</f>
        <v>#REF!</v>
      </c>
      <c r="BP890" s="12" t="e">
        <f>IF(Wedstrijden!#REF!="x","B","")</f>
        <v>#REF!</v>
      </c>
      <c r="BQ890" s="12" t="e">
        <f>IF(Wedstrijden!#REF!="x","L1","")</f>
        <v>#REF!</v>
      </c>
      <c r="BR890" s="12" t="e">
        <f>IF(Wedstrijden!#REF!="x","L2","")</f>
        <v>#REF!</v>
      </c>
      <c r="BS890" s="12" t="e">
        <f>IF(Wedstrijden!#REF!="x","M1","")</f>
        <v>#REF!</v>
      </c>
      <c r="BT890" s="12" t="e">
        <f>IF(Wedstrijden!#REF!="x","M2","")</f>
        <v>#REF!</v>
      </c>
      <c r="BU890" s="12" t="e">
        <f>IF(Wedstrijden!#REF!="x","Z1","")</f>
        <v>#REF!</v>
      </c>
      <c r="BV890" s="12" t="e">
        <f>IF(Wedstrijden!#REF!="x","Z2","")</f>
        <v>#REF!</v>
      </c>
      <c r="BW890" s="12">
        <f>IF(COUNTA(Wedstrijden!#REF!)&lt;&gt;0,1,"")</f>
        <v>1</v>
      </c>
      <c r="BX890" s="12">
        <f t="shared" si="79"/>
        <v>1</v>
      </c>
      <c r="BY890" s="12" t="e">
        <f>IF(Wedstrijden!#REF!="x","BB","")</f>
        <v>#REF!</v>
      </c>
      <c r="BZ890" s="12" t="e">
        <f>IF(Wedstrijden!#REF!="x","B","")</f>
        <v>#REF!</v>
      </c>
      <c r="CA890" s="12" t="e">
        <f>IF(Wedstrijden!#REF!="x","L1","")</f>
        <v>#REF!</v>
      </c>
      <c r="CB890" s="12" t="e">
        <f>IF(Wedstrijden!#REF!="x","L2","")</f>
        <v>#REF!</v>
      </c>
      <c r="CC890" s="12" t="e">
        <f>IF(Wedstrijden!#REF!="x","M1","")</f>
        <v>#REF!</v>
      </c>
      <c r="CD890" s="12" t="e">
        <f>IF(Wedstrijden!#REF!="x","M2","")</f>
        <v>#REF!</v>
      </c>
      <c r="CE890" s="12" t="e">
        <f>IF(Wedstrijden!#REF!="x","Z1","")</f>
        <v>#REF!</v>
      </c>
      <c r="CF890" s="12" t="e">
        <f>IF(Wedstrijden!#REF!="x","Z2","")</f>
        <v>#REF!</v>
      </c>
      <c r="CG890" s="12" t="e">
        <f>IF(Wedstrijden!#REF!="x","ZZL","")</f>
        <v>#REF!</v>
      </c>
      <c r="CL890" s="12">
        <f>IF(COUNTA(Wedstrijden!#REF!)&lt;&gt;0,2,"")</f>
        <v>2</v>
      </c>
      <c r="CM890" s="12">
        <f t="shared" si="80"/>
        <v>2</v>
      </c>
      <c r="CN890" s="12" t="e">
        <f>IF(Wedstrijden!#REF!="x","AA","")</f>
        <v>#REF!</v>
      </c>
      <c r="CO890" s="12" t="e">
        <f>IF(Wedstrijden!#REF!="x","A","")</f>
        <v>#REF!</v>
      </c>
      <c r="CP890" s="12" t="e">
        <f>IF(Wedstrijden!#REF!="x","BB","")</f>
        <v>#REF!</v>
      </c>
      <c r="CQ890" s="12" t="e">
        <f>IF(Wedstrijden!#REF!="x","B","")</f>
        <v>#REF!</v>
      </c>
      <c r="CR890" s="12" t="e">
        <f>IF(Wedstrijden!#REF!="x","L","")</f>
        <v>#REF!</v>
      </c>
      <c r="CS890" s="12" t="e">
        <f>IF(Wedstrijden!#REF!="x","M","")</f>
        <v>#REF!</v>
      </c>
      <c r="CT890" s="12" t="e">
        <f>IF(Wedstrijden!#REF!="x","Z","")</f>
        <v>#REF!</v>
      </c>
      <c r="CU890" s="12" t="e">
        <f>IF(Wedstrijden!#REF!="x","ZZ","")</f>
        <v>#REF!</v>
      </c>
      <c r="CV890" s="12">
        <f>IF(COUNTA(Wedstrijden!#REF!)&lt;&gt;0,2,"")</f>
        <v>2</v>
      </c>
      <c r="CW890" s="12">
        <f t="shared" si="81"/>
        <v>1</v>
      </c>
      <c r="CX890" s="12" t="e">
        <f>IF(Wedstrijden!#REF!="x","BB","")</f>
        <v>#REF!</v>
      </c>
      <c r="CY890" s="12" t="e">
        <f>IF(Wedstrijden!#REF!="x","B","")</f>
        <v>#REF!</v>
      </c>
      <c r="CZ890" s="12" t="e">
        <f>IF(Wedstrijden!#REF!="x","L","")</f>
        <v>#REF!</v>
      </c>
      <c r="DA890" s="12" t="e">
        <f>IF(Wedstrijden!#REF!="x","M","")</f>
        <v>#REF!</v>
      </c>
      <c r="DB890" s="12" t="e">
        <f>IF(Wedstrijden!#REF!="x","Z","")</f>
        <v>#REF!</v>
      </c>
      <c r="DC890" s="12" t="e">
        <f>IF(Wedstrijden!#REF!="x","ZZ","")</f>
        <v>#REF!</v>
      </c>
      <c r="DD890" s="12" t="e">
        <f>IF(Wedstrijden!#REF!="x","1.40","")</f>
        <v>#REF!</v>
      </c>
      <c r="DE890" s="12">
        <f>IF(COUNTA(Wedstrijden!#REF!)&lt;&gt;0,6,"")</f>
        <v>6</v>
      </c>
      <c r="DF890" s="12">
        <f t="shared" si="82"/>
        <v>2</v>
      </c>
      <c r="DG890" s="12" t="e">
        <f>IF(Wedstrijden!#REF!="x","L","")</f>
        <v>#REF!</v>
      </c>
      <c r="DH890" s="12" t="e">
        <f>IF(Wedstrijden!#REF!="x","M","")</f>
        <v>#REF!</v>
      </c>
      <c r="DI890" s="12" t="e">
        <f>IF(Wedstrijden!#REF!="x","Z","")</f>
        <v>#REF!</v>
      </c>
      <c r="DJ890" s="12" t="e">
        <f>IF(Wedstrijden!#REF!="x","Z","")</f>
        <v>#REF!</v>
      </c>
      <c r="DK890" s="12">
        <f>IF(COUNTA(Wedstrijden!#REF!)&lt;&gt;0,6,"")</f>
        <v>6</v>
      </c>
      <c r="DL890" s="12">
        <f t="shared" si="83"/>
        <v>1</v>
      </c>
      <c r="DM890" s="12" t="e">
        <f>IF(Wedstrijden!#REF!="x","L","")</f>
        <v>#REF!</v>
      </c>
      <c r="DN890" s="12" t="e">
        <f>IF(Wedstrijden!#REF!="x","M","")</f>
        <v>#REF!</v>
      </c>
      <c r="DO890" s="12" t="e">
        <f>IF(Wedstrijden!#REF!="x","Z","")</f>
        <v>#REF!</v>
      </c>
      <c r="DP890" s="12" t="e">
        <f>IF(Wedstrijden!#REF!="x","Z","")</f>
        <v>#REF!</v>
      </c>
    </row>
    <row r="891" spans="1:120" ht="15" x14ac:dyDescent="0.25">
      <c r="A891" s="14">
        <f>Wedstrijden!A902</f>
        <v>0</v>
      </c>
      <c r="B891" s="12" t="str">
        <f>IFERROR(VLOOKUP(Wedstrijden!C902,Wedstrijdlocaties!$B$2:$E$500,2,FALSE),"")</f>
        <v/>
      </c>
      <c r="C891" s="12" t="str">
        <f>Wedstrijden!D902</f>
        <v/>
      </c>
      <c r="D891" s="12" t="str">
        <f>IFERROR(VLOOKUP(Wedstrijden!E902,Organisaties!$B$2:$C$500,2,FALSE),"")</f>
        <v/>
      </c>
      <c r="E891" s="12" t="str">
        <f>IFERROR(VLOOKUP(Wedstrijden!E902,Organisaties!$B$2:$G$500,5,FALSE),"")</f>
        <v/>
      </c>
      <c r="F891" s="12" t="e">
        <f>IF(Wedstrijden!#REF!&lt;&gt;"",Wedstrijden!#REF!,"")</f>
        <v>#REF!</v>
      </c>
      <c r="G891" s="12">
        <f>IF(Wedstrijden!K902="Indoor",1,0)</f>
        <v>0</v>
      </c>
      <c r="H891" s="12">
        <f>Wedstrijden!L902</f>
        <v>0</v>
      </c>
      <c r="I891" s="12" t="str">
        <f>IF(Wedstrijden!J902="Nee",0,IF(Wedstrijden!J902="Ja",1,""))</f>
        <v/>
      </c>
      <c r="J891" s="12" t="str">
        <f>IF(Wedstrijden!M902&lt;&gt;"",Wedstrijden!M902,"")</f>
        <v/>
      </c>
      <c r="BJ891" s="12">
        <f>IF(COUNTA(Wedstrijden!#REF!)&lt;&gt;0,1,"")</f>
        <v>1</v>
      </c>
      <c r="BK891" s="12">
        <f t="shared" si="78"/>
        <v>2</v>
      </c>
      <c r="BL891" s="12" t="e">
        <f>IF(Wedstrijden!#REF!="x","AA","")</f>
        <v>#REF!</v>
      </c>
      <c r="BM891" s="12" t="e">
        <f>IF(Wedstrijden!#REF!="x","A","")</f>
        <v>#REF!</v>
      </c>
      <c r="BN891" s="12" t="e">
        <f>IF(Wedstrijden!#REF!="x","B1","")</f>
        <v>#REF!</v>
      </c>
      <c r="BO891" s="12" t="e">
        <f>IF(Wedstrijden!#REF!="x","BB","")</f>
        <v>#REF!</v>
      </c>
      <c r="BP891" s="12" t="e">
        <f>IF(Wedstrijden!#REF!="x","B","")</f>
        <v>#REF!</v>
      </c>
      <c r="BQ891" s="12" t="e">
        <f>IF(Wedstrijden!#REF!="x","L1","")</f>
        <v>#REF!</v>
      </c>
      <c r="BR891" s="12" t="e">
        <f>IF(Wedstrijden!#REF!="x","L2","")</f>
        <v>#REF!</v>
      </c>
      <c r="BS891" s="12" t="e">
        <f>IF(Wedstrijden!#REF!="x","M1","")</f>
        <v>#REF!</v>
      </c>
      <c r="BT891" s="12" t="e">
        <f>IF(Wedstrijden!#REF!="x","M2","")</f>
        <v>#REF!</v>
      </c>
      <c r="BU891" s="12" t="e">
        <f>IF(Wedstrijden!#REF!="x","Z1","")</f>
        <v>#REF!</v>
      </c>
      <c r="BV891" s="12" t="e">
        <f>IF(Wedstrijden!#REF!="x","Z2","")</f>
        <v>#REF!</v>
      </c>
      <c r="BW891" s="12">
        <f>IF(COUNTA(Wedstrijden!#REF!)&lt;&gt;0,1,"")</f>
        <v>1</v>
      </c>
      <c r="BX891" s="12">
        <f t="shared" si="79"/>
        <v>1</v>
      </c>
      <c r="BY891" s="12" t="e">
        <f>IF(Wedstrijden!#REF!="x","BB","")</f>
        <v>#REF!</v>
      </c>
      <c r="BZ891" s="12" t="e">
        <f>IF(Wedstrijden!#REF!="x","B","")</f>
        <v>#REF!</v>
      </c>
      <c r="CA891" s="12" t="e">
        <f>IF(Wedstrijden!#REF!="x","L1","")</f>
        <v>#REF!</v>
      </c>
      <c r="CB891" s="12" t="e">
        <f>IF(Wedstrijden!#REF!="x","L2","")</f>
        <v>#REF!</v>
      </c>
      <c r="CC891" s="12" t="e">
        <f>IF(Wedstrijden!#REF!="x","M1","")</f>
        <v>#REF!</v>
      </c>
      <c r="CD891" s="12" t="e">
        <f>IF(Wedstrijden!#REF!="x","M2","")</f>
        <v>#REF!</v>
      </c>
      <c r="CE891" s="12" t="e">
        <f>IF(Wedstrijden!#REF!="x","Z1","")</f>
        <v>#REF!</v>
      </c>
      <c r="CF891" s="12" t="e">
        <f>IF(Wedstrijden!#REF!="x","Z2","")</f>
        <v>#REF!</v>
      </c>
      <c r="CG891" s="12" t="e">
        <f>IF(Wedstrijden!#REF!="x","ZZL","")</f>
        <v>#REF!</v>
      </c>
      <c r="CL891" s="12">
        <f>IF(COUNTA(Wedstrijden!#REF!)&lt;&gt;0,2,"")</f>
        <v>2</v>
      </c>
      <c r="CM891" s="12">
        <f t="shared" si="80"/>
        <v>2</v>
      </c>
      <c r="CN891" s="12" t="e">
        <f>IF(Wedstrijden!#REF!="x","AA","")</f>
        <v>#REF!</v>
      </c>
      <c r="CO891" s="12" t="e">
        <f>IF(Wedstrijden!#REF!="x","A","")</f>
        <v>#REF!</v>
      </c>
      <c r="CP891" s="12" t="e">
        <f>IF(Wedstrijden!#REF!="x","BB","")</f>
        <v>#REF!</v>
      </c>
      <c r="CQ891" s="12" t="e">
        <f>IF(Wedstrijden!#REF!="x","B","")</f>
        <v>#REF!</v>
      </c>
      <c r="CR891" s="12" t="e">
        <f>IF(Wedstrijden!#REF!="x","L","")</f>
        <v>#REF!</v>
      </c>
      <c r="CS891" s="12" t="e">
        <f>IF(Wedstrijden!#REF!="x","M","")</f>
        <v>#REF!</v>
      </c>
      <c r="CT891" s="12" t="e">
        <f>IF(Wedstrijden!#REF!="x","Z","")</f>
        <v>#REF!</v>
      </c>
      <c r="CU891" s="12" t="e">
        <f>IF(Wedstrijden!#REF!="x","ZZ","")</f>
        <v>#REF!</v>
      </c>
      <c r="CV891" s="12">
        <f>IF(COUNTA(Wedstrijden!#REF!)&lt;&gt;0,2,"")</f>
        <v>2</v>
      </c>
      <c r="CW891" s="12">
        <f t="shared" si="81"/>
        <v>1</v>
      </c>
      <c r="CX891" s="12" t="e">
        <f>IF(Wedstrijden!#REF!="x","BB","")</f>
        <v>#REF!</v>
      </c>
      <c r="CY891" s="12" t="e">
        <f>IF(Wedstrijden!#REF!="x","B","")</f>
        <v>#REF!</v>
      </c>
      <c r="CZ891" s="12" t="e">
        <f>IF(Wedstrijden!#REF!="x","L","")</f>
        <v>#REF!</v>
      </c>
      <c r="DA891" s="12" t="e">
        <f>IF(Wedstrijden!#REF!="x","M","")</f>
        <v>#REF!</v>
      </c>
      <c r="DB891" s="12" t="e">
        <f>IF(Wedstrijden!#REF!="x","Z","")</f>
        <v>#REF!</v>
      </c>
      <c r="DC891" s="12" t="e">
        <f>IF(Wedstrijden!#REF!="x","ZZ","")</f>
        <v>#REF!</v>
      </c>
      <c r="DD891" s="12" t="e">
        <f>IF(Wedstrijden!#REF!="x","1.40","")</f>
        <v>#REF!</v>
      </c>
      <c r="DE891" s="12">
        <f>IF(COUNTA(Wedstrijden!#REF!)&lt;&gt;0,6,"")</f>
        <v>6</v>
      </c>
      <c r="DF891" s="12">
        <f t="shared" si="82"/>
        <v>2</v>
      </c>
      <c r="DG891" s="12" t="e">
        <f>IF(Wedstrijden!#REF!="x","L","")</f>
        <v>#REF!</v>
      </c>
      <c r="DH891" s="12" t="e">
        <f>IF(Wedstrijden!#REF!="x","M","")</f>
        <v>#REF!</v>
      </c>
      <c r="DI891" s="12" t="e">
        <f>IF(Wedstrijden!#REF!="x","Z","")</f>
        <v>#REF!</v>
      </c>
      <c r="DJ891" s="12" t="e">
        <f>IF(Wedstrijden!#REF!="x","Z","")</f>
        <v>#REF!</v>
      </c>
      <c r="DK891" s="12">
        <f>IF(COUNTA(Wedstrijden!#REF!)&lt;&gt;0,6,"")</f>
        <v>6</v>
      </c>
      <c r="DL891" s="12">
        <f t="shared" si="83"/>
        <v>1</v>
      </c>
      <c r="DM891" s="12" t="e">
        <f>IF(Wedstrijden!#REF!="x","L","")</f>
        <v>#REF!</v>
      </c>
      <c r="DN891" s="12" t="e">
        <f>IF(Wedstrijden!#REF!="x","M","")</f>
        <v>#REF!</v>
      </c>
      <c r="DO891" s="12" t="e">
        <f>IF(Wedstrijden!#REF!="x","Z","")</f>
        <v>#REF!</v>
      </c>
      <c r="DP891" s="12" t="e">
        <f>IF(Wedstrijden!#REF!="x","Z","")</f>
        <v>#REF!</v>
      </c>
    </row>
    <row r="892" spans="1:120" ht="15" x14ac:dyDescent="0.25">
      <c r="A892" s="14">
        <f>Wedstrijden!A903</f>
        <v>0</v>
      </c>
      <c r="B892" s="12" t="str">
        <f>IFERROR(VLOOKUP(Wedstrijden!C903,Wedstrijdlocaties!$B$2:$E$500,2,FALSE),"")</f>
        <v/>
      </c>
      <c r="C892" s="12" t="str">
        <f>Wedstrijden!D903</f>
        <v/>
      </c>
      <c r="D892" s="12" t="str">
        <f>IFERROR(VLOOKUP(Wedstrijden!E903,Organisaties!$B$2:$C$500,2,FALSE),"")</f>
        <v/>
      </c>
      <c r="E892" s="12" t="str">
        <f>IFERROR(VLOOKUP(Wedstrijden!E903,Organisaties!$B$2:$G$500,5,FALSE),"")</f>
        <v/>
      </c>
      <c r="F892" s="12" t="e">
        <f>IF(Wedstrijden!#REF!&lt;&gt;"",Wedstrijden!#REF!,"")</f>
        <v>#REF!</v>
      </c>
      <c r="G892" s="12">
        <f>IF(Wedstrijden!K903="Indoor",1,0)</f>
        <v>0</v>
      </c>
      <c r="H892" s="12">
        <f>Wedstrijden!L903</f>
        <v>0</v>
      </c>
      <c r="I892" s="12" t="str">
        <f>IF(Wedstrijden!J903="Nee",0,IF(Wedstrijden!J903="Ja",1,""))</f>
        <v/>
      </c>
      <c r="J892" s="12" t="str">
        <f>IF(Wedstrijden!M903&lt;&gt;"",Wedstrijden!M903,"")</f>
        <v/>
      </c>
      <c r="BJ892" s="12">
        <f>IF(COUNTA(Wedstrijden!#REF!)&lt;&gt;0,1,"")</f>
        <v>1</v>
      </c>
      <c r="BK892" s="12">
        <f t="shared" si="78"/>
        <v>2</v>
      </c>
      <c r="BL892" s="12" t="e">
        <f>IF(Wedstrijden!#REF!="x","AA","")</f>
        <v>#REF!</v>
      </c>
      <c r="BM892" s="12" t="e">
        <f>IF(Wedstrijden!#REF!="x","A","")</f>
        <v>#REF!</v>
      </c>
      <c r="BN892" s="12" t="e">
        <f>IF(Wedstrijden!#REF!="x","B1","")</f>
        <v>#REF!</v>
      </c>
      <c r="BO892" s="12" t="e">
        <f>IF(Wedstrijden!#REF!="x","BB","")</f>
        <v>#REF!</v>
      </c>
      <c r="BP892" s="12" t="e">
        <f>IF(Wedstrijden!#REF!="x","B","")</f>
        <v>#REF!</v>
      </c>
      <c r="BQ892" s="12" t="e">
        <f>IF(Wedstrijden!#REF!="x","L1","")</f>
        <v>#REF!</v>
      </c>
      <c r="BR892" s="12" t="e">
        <f>IF(Wedstrijden!#REF!="x","L2","")</f>
        <v>#REF!</v>
      </c>
      <c r="BS892" s="12" t="e">
        <f>IF(Wedstrijden!#REF!="x","M1","")</f>
        <v>#REF!</v>
      </c>
      <c r="BT892" s="12" t="e">
        <f>IF(Wedstrijden!#REF!="x","M2","")</f>
        <v>#REF!</v>
      </c>
      <c r="BU892" s="12" t="e">
        <f>IF(Wedstrijden!#REF!="x","Z1","")</f>
        <v>#REF!</v>
      </c>
      <c r="BV892" s="12" t="e">
        <f>IF(Wedstrijden!#REF!="x","Z2","")</f>
        <v>#REF!</v>
      </c>
      <c r="BW892" s="12">
        <f>IF(COUNTA(Wedstrijden!#REF!)&lt;&gt;0,1,"")</f>
        <v>1</v>
      </c>
      <c r="BX892" s="12">
        <f t="shared" si="79"/>
        <v>1</v>
      </c>
      <c r="BY892" s="12" t="e">
        <f>IF(Wedstrijden!#REF!="x","BB","")</f>
        <v>#REF!</v>
      </c>
      <c r="BZ892" s="12" t="e">
        <f>IF(Wedstrijden!#REF!="x","B","")</f>
        <v>#REF!</v>
      </c>
      <c r="CA892" s="12" t="e">
        <f>IF(Wedstrijden!#REF!="x","L1","")</f>
        <v>#REF!</v>
      </c>
      <c r="CB892" s="12" t="e">
        <f>IF(Wedstrijden!#REF!="x","L2","")</f>
        <v>#REF!</v>
      </c>
      <c r="CC892" s="12" t="e">
        <f>IF(Wedstrijden!#REF!="x","M1","")</f>
        <v>#REF!</v>
      </c>
      <c r="CD892" s="12" t="e">
        <f>IF(Wedstrijden!#REF!="x","M2","")</f>
        <v>#REF!</v>
      </c>
      <c r="CE892" s="12" t="e">
        <f>IF(Wedstrijden!#REF!="x","Z1","")</f>
        <v>#REF!</v>
      </c>
      <c r="CF892" s="12" t="e">
        <f>IF(Wedstrijden!#REF!="x","Z2","")</f>
        <v>#REF!</v>
      </c>
      <c r="CG892" s="12" t="e">
        <f>IF(Wedstrijden!#REF!="x","ZZL","")</f>
        <v>#REF!</v>
      </c>
      <c r="CL892" s="12">
        <f>IF(COUNTA(Wedstrijden!#REF!)&lt;&gt;0,2,"")</f>
        <v>2</v>
      </c>
      <c r="CM892" s="12">
        <f t="shared" si="80"/>
        <v>2</v>
      </c>
      <c r="CN892" s="12" t="e">
        <f>IF(Wedstrijden!#REF!="x","AA","")</f>
        <v>#REF!</v>
      </c>
      <c r="CO892" s="12" t="e">
        <f>IF(Wedstrijden!#REF!="x","A","")</f>
        <v>#REF!</v>
      </c>
      <c r="CP892" s="12" t="e">
        <f>IF(Wedstrijden!#REF!="x","BB","")</f>
        <v>#REF!</v>
      </c>
      <c r="CQ892" s="12" t="e">
        <f>IF(Wedstrijden!#REF!="x","B","")</f>
        <v>#REF!</v>
      </c>
      <c r="CR892" s="12" t="e">
        <f>IF(Wedstrijden!#REF!="x","L","")</f>
        <v>#REF!</v>
      </c>
      <c r="CS892" s="12" t="e">
        <f>IF(Wedstrijden!#REF!="x","M","")</f>
        <v>#REF!</v>
      </c>
      <c r="CT892" s="12" t="e">
        <f>IF(Wedstrijden!#REF!="x","Z","")</f>
        <v>#REF!</v>
      </c>
      <c r="CU892" s="12" t="e">
        <f>IF(Wedstrijden!#REF!="x","ZZ","")</f>
        <v>#REF!</v>
      </c>
      <c r="CV892" s="12">
        <f>IF(COUNTA(Wedstrijden!#REF!)&lt;&gt;0,2,"")</f>
        <v>2</v>
      </c>
      <c r="CW892" s="12">
        <f t="shared" si="81"/>
        <v>1</v>
      </c>
      <c r="CX892" s="12" t="e">
        <f>IF(Wedstrijden!#REF!="x","BB","")</f>
        <v>#REF!</v>
      </c>
      <c r="CY892" s="12" t="e">
        <f>IF(Wedstrijden!#REF!="x","B","")</f>
        <v>#REF!</v>
      </c>
      <c r="CZ892" s="12" t="e">
        <f>IF(Wedstrijden!#REF!="x","L","")</f>
        <v>#REF!</v>
      </c>
      <c r="DA892" s="12" t="e">
        <f>IF(Wedstrijden!#REF!="x","M","")</f>
        <v>#REF!</v>
      </c>
      <c r="DB892" s="12" t="e">
        <f>IF(Wedstrijden!#REF!="x","Z","")</f>
        <v>#REF!</v>
      </c>
      <c r="DC892" s="12" t="e">
        <f>IF(Wedstrijden!#REF!="x","ZZ","")</f>
        <v>#REF!</v>
      </c>
      <c r="DD892" s="12" t="e">
        <f>IF(Wedstrijden!#REF!="x","1.40","")</f>
        <v>#REF!</v>
      </c>
      <c r="DE892" s="12">
        <f>IF(COUNTA(Wedstrijden!#REF!)&lt;&gt;0,6,"")</f>
        <v>6</v>
      </c>
      <c r="DF892" s="12">
        <f t="shared" si="82"/>
        <v>2</v>
      </c>
      <c r="DG892" s="12" t="e">
        <f>IF(Wedstrijden!#REF!="x","L","")</f>
        <v>#REF!</v>
      </c>
      <c r="DH892" s="12" t="e">
        <f>IF(Wedstrijden!#REF!="x","M","")</f>
        <v>#REF!</v>
      </c>
      <c r="DI892" s="12" t="e">
        <f>IF(Wedstrijden!#REF!="x","Z","")</f>
        <v>#REF!</v>
      </c>
      <c r="DJ892" s="12" t="e">
        <f>IF(Wedstrijden!#REF!="x","Z","")</f>
        <v>#REF!</v>
      </c>
      <c r="DK892" s="12">
        <f>IF(COUNTA(Wedstrijden!#REF!)&lt;&gt;0,6,"")</f>
        <v>6</v>
      </c>
      <c r="DL892" s="12">
        <f t="shared" si="83"/>
        <v>1</v>
      </c>
      <c r="DM892" s="12" t="e">
        <f>IF(Wedstrijden!#REF!="x","L","")</f>
        <v>#REF!</v>
      </c>
      <c r="DN892" s="12" t="e">
        <f>IF(Wedstrijden!#REF!="x","M","")</f>
        <v>#REF!</v>
      </c>
      <c r="DO892" s="12" t="e">
        <f>IF(Wedstrijden!#REF!="x","Z","")</f>
        <v>#REF!</v>
      </c>
      <c r="DP892" s="12" t="e">
        <f>IF(Wedstrijden!#REF!="x","Z","")</f>
        <v>#REF!</v>
      </c>
    </row>
    <row r="893" spans="1:120" ht="15" x14ac:dyDescent="0.25">
      <c r="A893" s="14">
        <f>Wedstrijden!A904</f>
        <v>0</v>
      </c>
      <c r="B893" s="12" t="str">
        <f>IFERROR(VLOOKUP(Wedstrijden!C904,Wedstrijdlocaties!$B$2:$E$500,2,FALSE),"")</f>
        <v/>
      </c>
      <c r="C893" s="12" t="str">
        <f>Wedstrijden!D904</f>
        <v/>
      </c>
      <c r="D893" s="12" t="str">
        <f>IFERROR(VLOOKUP(Wedstrijden!E904,Organisaties!$B$2:$C$500,2,FALSE),"")</f>
        <v/>
      </c>
      <c r="E893" s="12" t="str">
        <f>IFERROR(VLOOKUP(Wedstrijden!E904,Organisaties!$B$2:$G$500,5,FALSE),"")</f>
        <v/>
      </c>
      <c r="F893" s="12" t="e">
        <f>IF(Wedstrijden!#REF!&lt;&gt;"",Wedstrijden!#REF!,"")</f>
        <v>#REF!</v>
      </c>
      <c r="G893" s="12">
        <f>IF(Wedstrijden!K904="Indoor",1,0)</f>
        <v>0</v>
      </c>
      <c r="H893" s="12">
        <f>Wedstrijden!L904</f>
        <v>0</v>
      </c>
      <c r="I893" s="12" t="str">
        <f>IF(Wedstrijden!J904="Nee",0,IF(Wedstrijden!J904="Ja",1,""))</f>
        <v/>
      </c>
      <c r="J893" s="12" t="str">
        <f>IF(Wedstrijden!M904&lt;&gt;"",Wedstrijden!M904,"")</f>
        <v/>
      </c>
      <c r="BJ893" s="12">
        <f>IF(COUNTA(Wedstrijden!#REF!)&lt;&gt;0,1,"")</f>
        <v>1</v>
      </c>
      <c r="BK893" s="12">
        <f t="shared" si="78"/>
        <v>2</v>
      </c>
      <c r="BL893" s="12" t="e">
        <f>IF(Wedstrijden!#REF!="x","AA","")</f>
        <v>#REF!</v>
      </c>
      <c r="BM893" s="12" t="e">
        <f>IF(Wedstrijden!#REF!="x","A","")</f>
        <v>#REF!</v>
      </c>
      <c r="BN893" s="12" t="e">
        <f>IF(Wedstrijden!#REF!="x","B1","")</f>
        <v>#REF!</v>
      </c>
      <c r="BO893" s="12" t="e">
        <f>IF(Wedstrijden!#REF!="x","BB","")</f>
        <v>#REF!</v>
      </c>
      <c r="BP893" s="12" t="e">
        <f>IF(Wedstrijden!#REF!="x","B","")</f>
        <v>#REF!</v>
      </c>
      <c r="BQ893" s="12" t="e">
        <f>IF(Wedstrijden!#REF!="x","L1","")</f>
        <v>#REF!</v>
      </c>
      <c r="BR893" s="12" t="e">
        <f>IF(Wedstrijden!#REF!="x","L2","")</f>
        <v>#REF!</v>
      </c>
      <c r="BS893" s="12" t="e">
        <f>IF(Wedstrijden!#REF!="x","M1","")</f>
        <v>#REF!</v>
      </c>
      <c r="BT893" s="12" t="e">
        <f>IF(Wedstrijden!#REF!="x","M2","")</f>
        <v>#REF!</v>
      </c>
      <c r="BU893" s="12" t="e">
        <f>IF(Wedstrijden!#REF!="x","Z1","")</f>
        <v>#REF!</v>
      </c>
      <c r="BV893" s="12" t="e">
        <f>IF(Wedstrijden!#REF!="x","Z2","")</f>
        <v>#REF!</v>
      </c>
      <c r="BW893" s="12">
        <f>IF(COUNTA(Wedstrijden!#REF!)&lt;&gt;0,1,"")</f>
        <v>1</v>
      </c>
      <c r="BX893" s="12">
        <f t="shared" si="79"/>
        <v>1</v>
      </c>
      <c r="BY893" s="12" t="e">
        <f>IF(Wedstrijden!#REF!="x","BB","")</f>
        <v>#REF!</v>
      </c>
      <c r="BZ893" s="12" t="e">
        <f>IF(Wedstrijden!#REF!="x","B","")</f>
        <v>#REF!</v>
      </c>
      <c r="CA893" s="12" t="e">
        <f>IF(Wedstrijden!#REF!="x","L1","")</f>
        <v>#REF!</v>
      </c>
      <c r="CB893" s="12" t="e">
        <f>IF(Wedstrijden!#REF!="x","L2","")</f>
        <v>#REF!</v>
      </c>
      <c r="CC893" s="12" t="e">
        <f>IF(Wedstrijden!#REF!="x","M1","")</f>
        <v>#REF!</v>
      </c>
      <c r="CD893" s="12" t="e">
        <f>IF(Wedstrijden!#REF!="x","M2","")</f>
        <v>#REF!</v>
      </c>
      <c r="CE893" s="12" t="e">
        <f>IF(Wedstrijden!#REF!="x","Z1","")</f>
        <v>#REF!</v>
      </c>
      <c r="CF893" s="12" t="e">
        <f>IF(Wedstrijden!#REF!="x","Z2","")</f>
        <v>#REF!</v>
      </c>
      <c r="CG893" s="12" t="e">
        <f>IF(Wedstrijden!#REF!="x","ZZL","")</f>
        <v>#REF!</v>
      </c>
      <c r="CL893" s="12">
        <f>IF(COUNTA(Wedstrijden!#REF!)&lt;&gt;0,2,"")</f>
        <v>2</v>
      </c>
      <c r="CM893" s="12">
        <f t="shared" si="80"/>
        <v>2</v>
      </c>
      <c r="CN893" s="12" t="e">
        <f>IF(Wedstrijden!#REF!="x","AA","")</f>
        <v>#REF!</v>
      </c>
      <c r="CO893" s="12" t="e">
        <f>IF(Wedstrijden!#REF!="x","A","")</f>
        <v>#REF!</v>
      </c>
      <c r="CP893" s="12" t="e">
        <f>IF(Wedstrijden!#REF!="x","BB","")</f>
        <v>#REF!</v>
      </c>
      <c r="CQ893" s="12" t="e">
        <f>IF(Wedstrijden!#REF!="x","B","")</f>
        <v>#REF!</v>
      </c>
      <c r="CR893" s="12" t="e">
        <f>IF(Wedstrijden!#REF!="x","L","")</f>
        <v>#REF!</v>
      </c>
      <c r="CS893" s="12" t="e">
        <f>IF(Wedstrijden!#REF!="x","M","")</f>
        <v>#REF!</v>
      </c>
      <c r="CT893" s="12" t="e">
        <f>IF(Wedstrijden!#REF!="x","Z","")</f>
        <v>#REF!</v>
      </c>
      <c r="CU893" s="12" t="e">
        <f>IF(Wedstrijden!#REF!="x","ZZ","")</f>
        <v>#REF!</v>
      </c>
      <c r="CV893" s="12">
        <f>IF(COUNTA(Wedstrijden!#REF!)&lt;&gt;0,2,"")</f>
        <v>2</v>
      </c>
      <c r="CW893" s="12">
        <f t="shared" si="81"/>
        <v>1</v>
      </c>
      <c r="CX893" s="12" t="e">
        <f>IF(Wedstrijden!#REF!="x","BB","")</f>
        <v>#REF!</v>
      </c>
      <c r="CY893" s="12" t="e">
        <f>IF(Wedstrijden!#REF!="x","B","")</f>
        <v>#REF!</v>
      </c>
      <c r="CZ893" s="12" t="e">
        <f>IF(Wedstrijden!#REF!="x","L","")</f>
        <v>#REF!</v>
      </c>
      <c r="DA893" s="12" t="e">
        <f>IF(Wedstrijden!#REF!="x","M","")</f>
        <v>#REF!</v>
      </c>
      <c r="DB893" s="12" t="e">
        <f>IF(Wedstrijden!#REF!="x","Z","")</f>
        <v>#REF!</v>
      </c>
      <c r="DC893" s="12" t="e">
        <f>IF(Wedstrijden!#REF!="x","ZZ","")</f>
        <v>#REF!</v>
      </c>
      <c r="DD893" s="12" t="e">
        <f>IF(Wedstrijden!#REF!="x","1.40","")</f>
        <v>#REF!</v>
      </c>
      <c r="DE893" s="12">
        <f>IF(COUNTA(Wedstrijden!#REF!)&lt;&gt;0,6,"")</f>
        <v>6</v>
      </c>
      <c r="DF893" s="12">
        <f t="shared" si="82"/>
        <v>2</v>
      </c>
      <c r="DG893" s="12" t="e">
        <f>IF(Wedstrijden!#REF!="x","L","")</f>
        <v>#REF!</v>
      </c>
      <c r="DH893" s="12" t="e">
        <f>IF(Wedstrijden!#REF!="x","M","")</f>
        <v>#REF!</v>
      </c>
      <c r="DI893" s="12" t="e">
        <f>IF(Wedstrijden!#REF!="x","Z","")</f>
        <v>#REF!</v>
      </c>
      <c r="DJ893" s="12" t="e">
        <f>IF(Wedstrijden!#REF!="x","Z","")</f>
        <v>#REF!</v>
      </c>
      <c r="DK893" s="12">
        <f>IF(COUNTA(Wedstrijden!#REF!)&lt;&gt;0,6,"")</f>
        <v>6</v>
      </c>
      <c r="DL893" s="12">
        <f t="shared" si="83"/>
        <v>1</v>
      </c>
      <c r="DM893" s="12" t="e">
        <f>IF(Wedstrijden!#REF!="x","L","")</f>
        <v>#REF!</v>
      </c>
      <c r="DN893" s="12" t="e">
        <f>IF(Wedstrijden!#REF!="x","M","")</f>
        <v>#REF!</v>
      </c>
      <c r="DO893" s="12" t="e">
        <f>IF(Wedstrijden!#REF!="x","Z","")</f>
        <v>#REF!</v>
      </c>
      <c r="DP893" s="12" t="e">
        <f>IF(Wedstrijden!#REF!="x","Z","")</f>
        <v>#REF!</v>
      </c>
    </row>
    <row r="894" spans="1:120" ht="15" x14ac:dyDescent="0.25">
      <c r="A894" s="14">
        <f>Wedstrijden!A905</f>
        <v>0</v>
      </c>
      <c r="B894" s="12" t="str">
        <f>IFERROR(VLOOKUP(Wedstrijden!C905,Wedstrijdlocaties!$B$2:$E$500,2,FALSE),"")</f>
        <v/>
      </c>
      <c r="C894" s="12" t="str">
        <f>Wedstrijden!D905</f>
        <v/>
      </c>
      <c r="D894" s="12" t="str">
        <f>IFERROR(VLOOKUP(Wedstrijden!E905,Organisaties!$B$2:$C$500,2,FALSE),"")</f>
        <v/>
      </c>
      <c r="E894" s="12" t="str">
        <f>IFERROR(VLOOKUP(Wedstrijden!E905,Organisaties!$B$2:$G$500,5,FALSE),"")</f>
        <v/>
      </c>
      <c r="F894" s="12" t="e">
        <f>IF(Wedstrijden!#REF!&lt;&gt;"",Wedstrijden!#REF!,"")</f>
        <v>#REF!</v>
      </c>
      <c r="G894" s="12">
        <f>IF(Wedstrijden!K905="Indoor",1,0)</f>
        <v>0</v>
      </c>
      <c r="H894" s="12">
        <f>Wedstrijden!L905</f>
        <v>0</v>
      </c>
      <c r="I894" s="12" t="str">
        <f>IF(Wedstrijden!J905="Nee",0,IF(Wedstrijden!J905="Ja",1,""))</f>
        <v/>
      </c>
      <c r="J894" s="12" t="str">
        <f>IF(Wedstrijden!M905&lt;&gt;"",Wedstrijden!M905,"")</f>
        <v/>
      </c>
      <c r="BJ894" s="12">
        <f>IF(COUNTA(Wedstrijden!#REF!)&lt;&gt;0,1,"")</f>
        <v>1</v>
      </c>
      <c r="BK894" s="12">
        <f t="shared" si="78"/>
        <v>2</v>
      </c>
      <c r="BL894" s="12" t="e">
        <f>IF(Wedstrijden!#REF!="x","AA","")</f>
        <v>#REF!</v>
      </c>
      <c r="BM894" s="12" t="e">
        <f>IF(Wedstrijden!#REF!="x","A","")</f>
        <v>#REF!</v>
      </c>
      <c r="BN894" s="12" t="e">
        <f>IF(Wedstrijden!#REF!="x","B1","")</f>
        <v>#REF!</v>
      </c>
      <c r="BO894" s="12" t="e">
        <f>IF(Wedstrijden!#REF!="x","BB","")</f>
        <v>#REF!</v>
      </c>
      <c r="BP894" s="12" t="e">
        <f>IF(Wedstrijden!#REF!="x","B","")</f>
        <v>#REF!</v>
      </c>
      <c r="BQ894" s="12" t="e">
        <f>IF(Wedstrijden!#REF!="x","L1","")</f>
        <v>#REF!</v>
      </c>
      <c r="BR894" s="12" t="e">
        <f>IF(Wedstrijden!#REF!="x","L2","")</f>
        <v>#REF!</v>
      </c>
      <c r="BS894" s="12" t="e">
        <f>IF(Wedstrijden!#REF!="x","M1","")</f>
        <v>#REF!</v>
      </c>
      <c r="BT894" s="12" t="e">
        <f>IF(Wedstrijden!#REF!="x","M2","")</f>
        <v>#REF!</v>
      </c>
      <c r="BU894" s="12" t="e">
        <f>IF(Wedstrijden!#REF!="x","Z1","")</f>
        <v>#REF!</v>
      </c>
      <c r="BV894" s="12" t="e">
        <f>IF(Wedstrijden!#REF!="x","Z2","")</f>
        <v>#REF!</v>
      </c>
      <c r="BW894" s="12">
        <f>IF(COUNTA(Wedstrijden!#REF!)&lt;&gt;0,1,"")</f>
        <v>1</v>
      </c>
      <c r="BX894" s="12">
        <f t="shared" si="79"/>
        <v>1</v>
      </c>
      <c r="BY894" s="12" t="e">
        <f>IF(Wedstrijden!#REF!="x","BB","")</f>
        <v>#REF!</v>
      </c>
      <c r="BZ894" s="12" t="e">
        <f>IF(Wedstrijden!#REF!="x","B","")</f>
        <v>#REF!</v>
      </c>
      <c r="CA894" s="12" t="e">
        <f>IF(Wedstrijden!#REF!="x","L1","")</f>
        <v>#REF!</v>
      </c>
      <c r="CB894" s="12" t="e">
        <f>IF(Wedstrijden!#REF!="x","L2","")</f>
        <v>#REF!</v>
      </c>
      <c r="CC894" s="12" t="e">
        <f>IF(Wedstrijden!#REF!="x","M1","")</f>
        <v>#REF!</v>
      </c>
      <c r="CD894" s="12" t="e">
        <f>IF(Wedstrijden!#REF!="x","M2","")</f>
        <v>#REF!</v>
      </c>
      <c r="CE894" s="12" t="e">
        <f>IF(Wedstrijden!#REF!="x","Z1","")</f>
        <v>#REF!</v>
      </c>
      <c r="CF894" s="12" t="e">
        <f>IF(Wedstrijden!#REF!="x","Z2","")</f>
        <v>#REF!</v>
      </c>
      <c r="CG894" s="12" t="e">
        <f>IF(Wedstrijden!#REF!="x","ZZL","")</f>
        <v>#REF!</v>
      </c>
      <c r="CL894" s="12">
        <f>IF(COUNTA(Wedstrijden!#REF!)&lt;&gt;0,2,"")</f>
        <v>2</v>
      </c>
      <c r="CM894" s="12">
        <f t="shared" si="80"/>
        <v>2</v>
      </c>
      <c r="CN894" s="12" t="e">
        <f>IF(Wedstrijden!#REF!="x","AA","")</f>
        <v>#REF!</v>
      </c>
      <c r="CO894" s="12" t="e">
        <f>IF(Wedstrijden!#REF!="x","A","")</f>
        <v>#REF!</v>
      </c>
      <c r="CP894" s="12" t="e">
        <f>IF(Wedstrijden!#REF!="x","BB","")</f>
        <v>#REF!</v>
      </c>
      <c r="CQ894" s="12" t="e">
        <f>IF(Wedstrijden!#REF!="x","B","")</f>
        <v>#REF!</v>
      </c>
      <c r="CR894" s="12" t="e">
        <f>IF(Wedstrijden!#REF!="x","L","")</f>
        <v>#REF!</v>
      </c>
      <c r="CS894" s="12" t="e">
        <f>IF(Wedstrijden!#REF!="x","M","")</f>
        <v>#REF!</v>
      </c>
      <c r="CT894" s="12" t="e">
        <f>IF(Wedstrijden!#REF!="x","Z","")</f>
        <v>#REF!</v>
      </c>
      <c r="CU894" s="12" t="e">
        <f>IF(Wedstrijden!#REF!="x","ZZ","")</f>
        <v>#REF!</v>
      </c>
      <c r="CV894" s="12">
        <f>IF(COUNTA(Wedstrijden!#REF!)&lt;&gt;0,2,"")</f>
        <v>2</v>
      </c>
      <c r="CW894" s="12">
        <f t="shared" si="81"/>
        <v>1</v>
      </c>
      <c r="CX894" s="12" t="e">
        <f>IF(Wedstrijden!#REF!="x","BB","")</f>
        <v>#REF!</v>
      </c>
      <c r="CY894" s="12" t="e">
        <f>IF(Wedstrijden!#REF!="x","B","")</f>
        <v>#REF!</v>
      </c>
      <c r="CZ894" s="12" t="e">
        <f>IF(Wedstrijden!#REF!="x","L","")</f>
        <v>#REF!</v>
      </c>
      <c r="DA894" s="12" t="e">
        <f>IF(Wedstrijden!#REF!="x","M","")</f>
        <v>#REF!</v>
      </c>
      <c r="DB894" s="12" t="e">
        <f>IF(Wedstrijden!#REF!="x","Z","")</f>
        <v>#REF!</v>
      </c>
      <c r="DC894" s="12" t="e">
        <f>IF(Wedstrijden!#REF!="x","ZZ","")</f>
        <v>#REF!</v>
      </c>
      <c r="DD894" s="12" t="e">
        <f>IF(Wedstrijden!#REF!="x","1.40","")</f>
        <v>#REF!</v>
      </c>
      <c r="DE894" s="12">
        <f>IF(COUNTA(Wedstrijden!#REF!)&lt;&gt;0,6,"")</f>
        <v>6</v>
      </c>
      <c r="DF894" s="12">
        <f t="shared" si="82"/>
        <v>2</v>
      </c>
      <c r="DG894" s="12" t="e">
        <f>IF(Wedstrijden!#REF!="x","L","")</f>
        <v>#REF!</v>
      </c>
      <c r="DH894" s="12" t="e">
        <f>IF(Wedstrijden!#REF!="x","M","")</f>
        <v>#REF!</v>
      </c>
      <c r="DI894" s="12" t="e">
        <f>IF(Wedstrijden!#REF!="x","Z","")</f>
        <v>#REF!</v>
      </c>
      <c r="DJ894" s="12" t="e">
        <f>IF(Wedstrijden!#REF!="x","Z","")</f>
        <v>#REF!</v>
      </c>
      <c r="DK894" s="12">
        <f>IF(COUNTA(Wedstrijden!#REF!)&lt;&gt;0,6,"")</f>
        <v>6</v>
      </c>
      <c r="DL894" s="12">
        <f t="shared" si="83"/>
        <v>1</v>
      </c>
      <c r="DM894" s="12" t="e">
        <f>IF(Wedstrijden!#REF!="x","L","")</f>
        <v>#REF!</v>
      </c>
      <c r="DN894" s="12" t="e">
        <f>IF(Wedstrijden!#REF!="x","M","")</f>
        <v>#REF!</v>
      </c>
      <c r="DO894" s="12" t="e">
        <f>IF(Wedstrijden!#REF!="x","Z","")</f>
        <v>#REF!</v>
      </c>
      <c r="DP894" s="12" t="e">
        <f>IF(Wedstrijden!#REF!="x","Z","")</f>
        <v>#REF!</v>
      </c>
    </row>
    <row r="895" spans="1:120" ht="15" x14ac:dyDescent="0.25">
      <c r="A895" s="14">
        <f>Wedstrijden!A906</f>
        <v>0</v>
      </c>
      <c r="B895" s="12" t="str">
        <f>IFERROR(VLOOKUP(Wedstrijden!C906,Wedstrijdlocaties!$B$2:$E$500,2,FALSE),"")</f>
        <v/>
      </c>
      <c r="C895" s="12" t="str">
        <f>Wedstrijden!D906</f>
        <v/>
      </c>
      <c r="D895" s="12" t="str">
        <f>IFERROR(VLOOKUP(Wedstrijden!E906,Organisaties!$B$2:$C$500,2,FALSE),"")</f>
        <v/>
      </c>
      <c r="E895" s="12" t="str">
        <f>IFERROR(VLOOKUP(Wedstrijden!E906,Organisaties!$B$2:$G$500,5,FALSE),"")</f>
        <v/>
      </c>
      <c r="F895" s="12" t="e">
        <f>IF(Wedstrijden!#REF!&lt;&gt;"",Wedstrijden!#REF!,"")</f>
        <v>#REF!</v>
      </c>
      <c r="G895" s="12">
        <f>IF(Wedstrijden!K906="Indoor",1,0)</f>
        <v>0</v>
      </c>
      <c r="H895" s="12">
        <f>Wedstrijden!L906</f>
        <v>0</v>
      </c>
      <c r="I895" s="12" t="str">
        <f>IF(Wedstrijden!J906="Nee",0,IF(Wedstrijden!J906="Ja",1,""))</f>
        <v/>
      </c>
      <c r="J895" s="12" t="str">
        <f>IF(Wedstrijden!M906&lt;&gt;"",Wedstrijden!M906,"")</f>
        <v/>
      </c>
      <c r="BJ895" s="12">
        <f>IF(COUNTA(Wedstrijden!#REF!)&lt;&gt;0,1,"")</f>
        <v>1</v>
      </c>
      <c r="BK895" s="12">
        <f t="shared" si="78"/>
        <v>2</v>
      </c>
      <c r="BL895" s="12" t="e">
        <f>IF(Wedstrijden!#REF!="x","AA","")</f>
        <v>#REF!</v>
      </c>
      <c r="BM895" s="12" t="e">
        <f>IF(Wedstrijden!#REF!="x","A","")</f>
        <v>#REF!</v>
      </c>
      <c r="BN895" s="12" t="e">
        <f>IF(Wedstrijden!#REF!="x","B1","")</f>
        <v>#REF!</v>
      </c>
      <c r="BO895" s="12" t="e">
        <f>IF(Wedstrijden!#REF!="x","BB","")</f>
        <v>#REF!</v>
      </c>
      <c r="BP895" s="12" t="e">
        <f>IF(Wedstrijden!#REF!="x","B","")</f>
        <v>#REF!</v>
      </c>
      <c r="BQ895" s="12" t="e">
        <f>IF(Wedstrijden!#REF!="x","L1","")</f>
        <v>#REF!</v>
      </c>
      <c r="BR895" s="12" t="e">
        <f>IF(Wedstrijden!#REF!="x","L2","")</f>
        <v>#REF!</v>
      </c>
      <c r="BS895" s="12" t="e">
        <f>IF(Wedstrijden!#REF!="x","M1","")</f>
        <v>#REF!</v>
      </c>
      <c r="BT895" s="12" t="e">
        <f>IF(Wedstrijden!#REF!="x","M2","")</f>
        <v>#REF!</v>
      </c>
      <c r="BU895" s="12" t="e">
        <f>IF(Wedstrijden!#REF!="x","Z1","")</f>
        <v>#REF!</v>
      </c>
      <c r="BV895" s="12" t="e">
        <f>IF(Wedstrijden!#REF!="x","Z2","")</f>
        <v>#REF!</v>
      </c>
      <c r="BW895" s="12">
        <f>IF(COUNTA(Wedstrijden!#REF!)&lt;&gt;0,1,"")</f>
        <v>1</v>
      </c>
      <c r="BX895" s="12">
        <f t="shared" si="79"/>
        <v>1</v>
      </c>
      <c r="BY895" s="12" t="e">
        <f>IF(Wedstrijden!#REF!="x","BB","")</f>
        <v>#REF!</v>
      </c>
      <c r="BZ895" s="12" t="e">
        <f>IF(Wedstrijden!#REF!="x","B","")</f>
        <v>#REF!</v>
      </c>
      <c r="CA895" s="12" t="e">
        <f>IF(Wedstrijden!#REF!="x","L1","")</f>
        <v>#REF!</v>
      </c>
      <c r="CB895" s="12" t="e">
        <f>IF(Wedstrijden!#REF!="x","L2","")</f>
        <v>#REF!</v>
      </c>
      <c r="CC895" s="12" t="e">
        <f>IF(Wedstrijden!#REF!="x","M1","")</f>
        <v>#REF!</v>
      </c>
      <c r="CD895" s="12" t="e">
        <f>IF(Wedstrijden!#REF!="x","M2","")</f>
        <v>#REF!</v>
      </c>
      <c r="CE895" s="12" t="e">
        <f>IF(Wedstrijden!#REF!="x","Z1","")</f>
        <v>#REF!</v>
      </c>
      <c r="CF895" s="12" t="e">
        <f>IF(Wedstrijden!#REF!="x","Z2","")</f>
        <v>#REF!</v>
      </c>
      <c r="CG895" s="12" t="e">
        <f>IF(Wedstrijden!#REF!="x","ZZL","")</f>
        <v>#REF!</v>
      </c>
      <c r="CL895" s="12">
        <f>IF(COUNTA(Wedstrijden!#REF!)&lt;&gt;0,2,"")</f>
        <v>2</v>
      </c>
      <c r="CM895" s="12">
        <f t="shared" si="80"/>
        <v>2</v>
      </c>
      <c r="CN895" s="12" t="e">
        <f>IF(Wedstrijden!#REF!="x","AA","")</f>
        <v>#REF!</v>
      </c>
      <c r="CO895" s="12" t="e">
        <f>IF(Wedstrijden!#REF!="x","A","")</f>
        <v>#REF!</v>
      </c>
      <c r="CP895" s="12" t="e">
        <f>IF(Wedstrijden!#REF!="x","BB","")</f>
        <v>#REF!</v>
      </c>
      <c r="CQ895" s="12" t="e">
        <f>IF(Wedstrijden!#REF!="x","B","")</f>
        <v>#REF!</v>
      </c>
      <c r="CR895" s="12" t="e">
        <f>IF(Wedstrijden!#REF!="x","L","")</f>
        <v>#REF!</v>
      </c>
      <c r="CS895" s="12" t="e">
        <f>IF(Wedstrijden!#REF!="x","M","")</f>
        <v>#REF!</v>
      </c>
      <c r="CT895" s="12" t="e">
        <f>IF(Wedstrijden!#REF!="x","Z","")</f>
        <v>#REF!</v>
      </c>
      <c r="CU895" s="12" t="e">
        <f>IF(Wedstrijden!#REF!="x","ZZ","")</f>
        <v>#REF!</v>
      </c>
      <c r="CV895" s="12">
        <f>IF(COUNTA(Wedstrijden!#REF!)&lt;&gt;0,2,"")</f>
        <v>2</v>
      </c>
      <c r="CW895" s="12">
        <f t="shared" si="81"/>
        <v>1</v>
      </c>
      <c r="CX895" s="12" t="e">
        <f>IF(Wedstrijden!#REF!="x","BB","")</f>
        <v>#REF!</v>
      </c>
      <c r="CY895" s="12" t="e">
        <f>IF(Wedstrijden!#REF!="x","B","")</f>
        <v>#REF!</v>
      </c>
      <c r="CZ895" s="12" t="e">
        <f>IF(Wedstrijden!#REF!="x","L","")</f>
        <v>#REF!</v>
      </c>
      <c r="DA895" s="12" t="e">
        <f>IF(Wedstrijden!#REF!="x","M","")</f>
        <v>#REF!</v>
      </c>
      <c r="DB895" s="12" t="e">
        <f>IF(Wedstrijden!#REF!="x","Z","")</f>
        <v>#REF!</v>
      </c>
      <c r="DC895" s="12" t="e">
        <f>IF(Wedstrijden!#REF!="x","ZZ","")</f>
        <v>#REF!</v>
      </c>
      <c r="DD895" s="12" t="e">
        <f>IF(Wedstrijden!#REF!="x","1.40","")</f>
        <v>#REF!</v>
      </c>
      <c r="DE895" s="12">
        <f>IF(COUNTA(Wedstrijden!#REF!)&lt;&gt;0,6,"")</f>
        <v>6</v>
      </c>
      <c r="DF895" s="12">
        <f t="shared" si="82"/>
        <v>2</v>
      </c>
      <c r="DG895" s="12" t="e">
        <f>IF(Wedstrijden!#REF!="x","L","")</f>
        <v>#REF!</v>
      </c>
      <c r="DH895" s="12" t="e">
        <f>IF(Wedstrijden!#REF!="x","M","")</f>
        <v>#REF!</v>
      </c>
      <c r="DI895" s="12" t="e">
        <f>IF(Wedstrijden!#REF!="x","Z","")</f>
        <v>#REF!</v>
      </c>
      <c r="DJ895" s="12" t="e">
        <f>IF(Wedstrijden!#REF!="x","Z","")</f>
        <v>#REF!</v>
      </c>
      <c r="DK895" s="12">
        <f>IF(COUNTA(Wedstrijden!#REF!)&lt;&gt;0,6,"")</f>
        <v>6</v>
      </c>
      <c r="DL895" s="12">
        <f t="shared" si="83"/>
        <v>1</v>
      </c>
      <c r="DM895" s="12" t="e">
        <f>IF(Wedstrijden!#REF!="x","L","")</f>
        <v>#REF!</v>
      </c>
      <c r="DN895" s="12" t="e">
        <f>IF(Wedstrijden!#REF!="x","M","")</f>
        <v>#REF!</v>
      </c>
      <c r="DO895" s="12" t="e">
        <f>IF(Wedstrijden!#REF!="x","Z","")</f>
        <v>#REF!</v>
      </c>
      <c r="DP895" s="12" t="e">
        <f>IF(Wedstrijden!#REF!="x","Z","")</f>
        <v>#REF!</v>
      </c>
    </row>
    <row r="896" spans="1:120" ht="15" x14ac:dyDescent="0.25">
      <c r="A896" s="14">
        <f>Wedstrijden!A907</f>
        <v>0</v>
      </c>
      <c r="B896" s="12" t="str">
        <f>IFERROR(VLOOKUP(Wedstrijden!C907,Wedstrijdlocaties!$B$2:$E$500,2,FALSE),"")</f>
        <v/>
      </c>
      <c r="C896" s="12" t="str">
        <f>Wedstrijden!D907</f>
        <v/>
      </c>
      <c r="D896" s="12" t="str">
        <f>IFERROR(VLOOKUP(Wedstrijden!E907,Organisaties!$B$2:$C$500,2,FALSE),"")</f>
        <v/>
      </c>
      <c r="E896" s="12" t="str">
        <f>IFERROR(VLOOKUP(Wedstrijden!E907,Organisaties!$B$2:$G$500,5,FALSE),"")</f>
        <v/>
      </c>
      <c r="F896" s="12" t="e">
        <f>IF(Wedstrijden!#REF!&lt;&gt;"",Wedstrijden!#REF!,"")</f>
        <v>#REF!</v>
      </c>
      <c r="G896" s="12">
        <f>IF(Wedstrijden!K907="Indoor",1,0)</f>
        <v>0</v>
      </c>
      <c r="H896" s="12">
        <f>Wedstrijden!L907</f>
        <v>0</v>
      </c>
      <c r="I896" s="12" t="str">
        <f>IF(Wedstrijden!J907="Nee",0,IF(Wedstrijden!J907="Ja",1,""))</f>
        <v/>
      </c>
      <c r="J896" s="12" t="str">
        <f>IF(Wedstrijden!M907&lt;&gt;"",Wedstrijden!M907,"")</f>
        <v/>
      </c>
      <c r="BJ896" s="12">
        <f>IF(COUNTA(Wedstrijden!#REF!)&lt;&gt;0,1,"")</f>
        <v>1</v>
      </c>
      <c r="BK896" s="12">
        <f t="shared" si="78"/>
        <v>2</v>
      </c>
      <c r="BL896" s="12" t="e">
        <f>IF(Wedstrijden!#REF!="x","AA","")</f>
        <v>#REF!</v>
      </c>
      <c r="BM896" s="12" t="e">
        <f>IF(Wedstrijden!#REF!="x","A","")</f>
        <v>#REF!</v>
      </c>
      <c r="BN896" s="12" t="e">
        <f>IF(Wedstrijden!#REF!="x","B1","")</f>
        <v>#REF!</v>
      </c>
      <c r="BO896" s="12" t="e">
        <f>IF(Wedstrijden!#REF!="x","BB","")</f>
        <v>#REF!</v>
      </c>
      <c r="BP896" s="12" t="e">
        <f>IF(Wedstrijden!#REF!="x","B","")</f>
        <v>#REF!</v>
      </c>
      <c r="BQ896" s="12" t="e">
        <f>IF(Wedstrijden!#REF!="x","L1","")</f>
        <v>#REF!</v>
      </c>
      <c r="BR896" s="12" t="e">
        <f>IF(Wedstrijden!#REF!="x","L2","")</f>
        <v>#REF!</v>
      </c>
      <c r="BS896" s="12" t="e">
        <f>IF(Wedstrijden!#REF!="x","M1","")</f>
        <v>#REF!</v>
      </c>
      <c r="BT896" s="12" t="e">
        <f>IF(Wedstrijden!#REF!="x","M2","")</f>
        <v>#REF!</v>
      </c>
      <c r="BU896" s="12" t="e">
        <f>IF(Wedstrijden!#REF!="x","Z1","")</f>
        <v>#REF!</v>
      </c>
      <c r="BV896" s="12" t="e">
        <f>IF(Wedstrijden!#REF!="x","Z2","")</f>
        <v>#REF!</v>
      </c>
      <c r="BW896" s="12">
        <f>IF(COUNTA(Wedstrijden!#REF!)&lt;&gt;0,1,"")</f>
        <v>1</v>
      </c>
      <c r="BX896" s="12">
        <f t="shared" si="79"/>
        <v>1</v>
      </c>
      <c r="BY896" s="12" t="e">
        <f>IF(Wedstrijden!#REF!="x","BB","")</f>
        <v>#REF!</v>
      </c>
      <c r="BZ896" s="12" t="e">
        <f>IF(Wedstrijden!#REF!="x","B","")</f>
        <v>#REF!</v>
      </c>
      <c r="CA896" s="12" t="e">
        <f>IF(Wedstrijden!#REF!="x","L1","")</f>
        <v>#REF!</v>
      </c>
      <c r="CB896" s="12" t="e">
        <f>IF(Wedstrijden!#REF!="x","L2","")</f>
        <v>#REF!</v>
      </c>
      <c r="CC896" s="12" t="e">
        <f>IF(Wedstrijden!#REF!="x","M1","")</f>
        <v>#REF!</v>
      </c>
      <c r="CD896" s="12" t="e">
        <f>IF(Wedstrijden!#REF!="x","M2","")</f>
        <v>#REF!</v>
      </c>
      <c r="CE896" s="12" t="e">
        <f>IF(Wedstrijden!#REF!="x","Z1","")</f>
        <v>#REF!</v>
      </c>
      <c r="CF896" s="12" t="e">
        <f>IF(Wedstrijden!#REF!="x","Z2","")</f>
        <v>#REF!</v>
      </c>
      <c r="CG896" s="12" t="e">
        <f>IF(Wedstrijden!#REF!="x","ZZL","")</f>
        <v>#REF!</v>
      </c>
      <c r="CL896" s="12">
        <f>IF(COUNTA(Wedstrijden!#REF!)&lt;&gt;0,2,"")</f>
        <v>2</v>
      </c>
      <c r="CM896" s="12">
        <f t="shared" si="80"/>
        <v>2</v>
      </c>
      <c r="CN896" s="12" t="e">
        <f>IF(Wedstrijden!#REF!="x","AA","")</f>
        <v>#REF!</v>
      </c>
      <c r="CO896" s="12" t="e">
        <f>IF(Wedstrijden!#REF!="x","A","")</f>
        <v>#REF!</v>
      </c>
      <c r="CP896" s="12" t="e">
        <f>IF(Wedstrijden!#REF!="x","BB","")</f>
        <v>#REF!</v>
      </c>
      <c r="CQ896" s="12" t="e">
        <f>IF(Wedstrijden!#REF!="x","B","")</f>
        <v>#REF!</v>
      </c>
      <c r="CR896" s="12" t="e">
        <f>IF(Wedstrijden!#REF!="x","L","")</f>
        <v>#REF!</v>
      </c>
      <c r="CS896" s="12" t="e">
        <f>IF(Wedstrijden!#REF!="x","M","")</f>
        <v>#REF!</v>
      </c>
      <c r="CT896" s="12" t="e">
        <f>IF(Wedstrijden!#REF!="x","Z","")</f>
        <v>#REF!</v>
      </c>
      <c r="CU896" s="12" t="e">
        <f>IF(Wedstrijden!#REF!="x","ZZ","")</f>
        <v>#REF!</v>
      </c>
      <c r="CV896" s="12">
        <f>IF(COUNTA(Wedstrijden!#REF!)&lt;&gt;0,2,"")</f>
        <v>2</v>
      </c>
      <c r="CW896" s="12">
        <f t="shared" si="81"/>
        <v>1</v>
      </c>
      <c r="CX896" s="12" t="e">
        <f>IF(Wedstrijden!#REF!="x","BB","")</f>
        <v>#REF!</v>
      </c>
      <c r="CY896" s="12" t="e">
        <f>IF(Wedstrijden!#REF!="x","B","")</f>
        <v>#REF!</v>
      </c>
      <c r="CZ896" s="12" t="e">
        <f>IF(Wedstrijden!#REF!="x","L","")</f>
        <v>#REF!</v>
      </c>
      <c r="DA896" s="12" t="e">
        <f>IF(Wedstrijden!#REF!="x","M","")</f>
        <v>#REF!</v>
      </c>
      <c r="DB896" s="12" t="e">
        <f>IF(Wedstrijden!#REF!="x","Z","")</f>
        <v>#REF!</v>
      </c>
      <c r="DC896" s="12" t="e">
        <f>IF(Wedstrijden!#REF!="x","ZZ","")</f>
        <v>#REF!</v>
      </c>
      <c r="DD896" s="12" t="e">
        <f>IF(Wedstrijden!#REF!="x","1.40","")</f>
        <v>#REF!</v>
      </c>
      <c r="DE896" s="12">
        <f>IF(COUNTA(Wedstrijden!#REF!)&lt;&gt;0,6,"")</f>
        <v>6</v>
      </c>
      <c r="DF896" s="12">
        <f t="shared" si="82"/>
        <v>2</v>
      </c>
      <c r="DG896" s="12" t="e">
        <f>IF(Wedstrijden!#REF!="x","L","")</f>
        <v>#REF!</v>
      </c>
      <c r="DH896" s="12" t="e">
        <f>IF(Wedstrijden!#REF!="x","M","")</f>
        <v>#REF!</v>
      </c>
      <c r="DI896" s="12" t="e">
        <f>IF(Wedstrijden!#REF!="x","Z","")</f>
        <v>#REF!</v>
      </c>
      <c r="DJ896" s="12" t="e">
        <f>IF(Wedstrijden!#REF!="x","Z","")</f>
        <v>#REF!</v>
      </c>
      <c r="DK896" s="12">
        <f>IF(COUNTA(Wedstrijden!#REF!)&lt;&gt;0,6,"")</f>
        <v>6</v>
      </c>
      <c r="DL896" s="12">
        <f t="shared" si="83"/>
        <v>1</v>
      </c>
      <c r="DM896" s="12" t="e">
        <f>IF(Wedstrijden!#REF!="x","L","")</f>
        <v>#REF!</v>
      </c>
      <c r="DN896" s="12" t="e">
        <f>IF(Wedstrijden!#REF!="x","M","")</f>
        <v>#REF!</v>
      </c>
      <c r="DO896" s="12" t="e">
        <f>IF(Wedstrijden!#REF!="x","Z","")</f>
        <v>#REF!</v>
      </c>
      <c r="DP896" s="12" t="e">
        <f>IF(Wedstrijden!#REF!="x","Z","")</f>
        <v>#REF!</v>
      </c>
    </row>
    <row r="897" spans="1:120" ht="15" x14ac:dyDescent="0.25">
      <c r="A897" s="14">
        <f>Wedstrijden!A908</f>
        <v>0</v>
      </c>
      <c r="B897" s="12" t="str">
        <f>IFERROR(VLOOKUP(Wedstrijden!C908,Wedstrijdlocaties!$B$2:$E$500,2,FALSE),"")</f>
        <v/>
      </c>
      <c r="C897" s="12" t="str">
        <f>Wedstrijden!D908</f>
        <v/>
      </c>
      <c r="D897" s="12" t="str">
        <f>IFERROR(VLOOKUP(Wedstrijden!E908,Organisaties!$B$2:$C$500,2,FALSE),"")</f>
        <v/>
      </c>
      <c r="E897" s="12" t="str">
        <f>IFERROR(VLOOKUP(Wedstrijden!E908,Organisaties!$B$2:$G$500,5,FALSE),"")</f>
        <v/>
      </c>
      <c r="F897" s="12" t="e">
        <f>IF(Wedstrijden!#REF!&lt;&gt;"",Wedstrijden!#REF!,"")</f>
        <v>#REF!</v>
      </c>
      <c r="G897" s="12">
        <f>IF(Wedstrijden!K908="Indoor",1,0)</f>
        <v>0</v>
      </c>
      <c r="H897" s="12">
        <f>Wedstrijden!L908</f>
        <v>0</v>
      </c>
      <c r="I897" s="12" t="str">
        <f>IF(Wedstrijden!J908="Nee",0,IF(Wedstrijden!J908="Ja",1,""))</f>
        <v/>
      </c>
      <c r="J897" s="12" t="str">
        <f>IF(Wedstrijden!M908&lt;&gt;"",Wedstrijden!M908,"")</f>
        <v/>
      </c>
      <c r="BJ897" s="12">
        <f>IF(COUNTA(Wedstrijden!#REF!)&lt;&gt;0,1,"")</f>
        <v>1</v>
      </c>
      <c r="BK897" s="12">
        <f t="shared" si="78"/>
        <v>2</v>
      </c>
      <c r="BL897" s="12" t="e">
        <f>IF(Wedstrijden!#REF!="x","AA","")</f>
        <v>#REF!</v>
      </c>
      <c r="BM897" s="12" t="e">
        <f>IF(Wedstrijden!#REF!="x","A","")</f>
        <v>#REF!</v>
      </c>
      <c r="BN897" s="12" t="e">
        <f>IF(Wedstrijden!#REF!="x","B1","")</f>
        <v>#REF!</v>
      </c>
      <c r="BO897" s="12" t="e">
        <f>IF(Wedstrijden!#REF!="x","BB","")</f>
        <v>#REF!</v>
      </c>
      <c r="BP897" s="12" t="e">
        <f>IF(Wedstrijden!#REF!="x","B","")</f>
        <v>#REF!</v>
      </c>
      <c r="BQ897" s="12" t="e">
        <f>IF(Wedstrijden!#REF!="x","L1","")</f>
        <v>#REF!</v>
      </c>
      <c r="BR897" s="12" t="e">
        <f>IF(Wedstrijden!#REF!="x","L2","")</f>
        <v>#REF!</v>
      </c>
      <c r="BS897" s="12" t="e">
        <f>IF(Wedstrijden!#REF!="x","M1","")</f>
        <v>#REF!</v>
      </c>
      <c r="BT897" s="12" t="e">
        <f>IF(Wedstrijden!#REF!="x","M2","")</f>
        <v>#REF!</v>
      </c>
      <c r="BU897" s="12" t="e">
        <f>IF(Wedstrijden!#REF!="x","Z1","")</f>
        <v>#REF!</v>
      </c>
      <c r="BV897" s="12" t="e">
        <f>IF(Wedstrijden!#REF!="x","Z2","")</f>
        <v>#REF!</v>
      </c>
      <c r="BW897" s="12">
        <f>IF(COUNTA(Wedstrijden!#REF!)&lt;&gt;0,1,"")</f>
        <v>1</v>
      </c>
      <c r="BX897" s="12">
        <f t="shared" si="79"/>
        <v>1</v>
      </c>
      <c r="BY897" s="12" t="e">
        <f>IF(Wedstrijden!#REF!="x","BB","")</f>
        <v>#REF!</v>
      </c>
      <c r="BZ897" s="12" t="e">
        <f>IF(Wedstrijden!#REF!="x","B","")</f>
        <v>#REF!</v>
      </c>
      <c r="CA897" s="12" t="e">
        <f>IF(Wedstrijden!#REF!="x","L1","")</f>
        <v>#REF!</v>
      </c>
      <c r="CB897" s="12" t="e">
        <f>IF(Wedstrijden!#REF!="x","L2","")</f>
        <v>#REF!</v>
      </c>
      <c r="CC897" s="12" t="e">
        <f>IF(Wedstrijden!#REF!="x","M1","")</f>
        <v>#REF!</v>
      </c>
      <c r="CD897" s="12" t="e">
        <f>IF(Wedstrijden!#REF!="x","M2","")</f>
        <v>#REF!</v>
      </c>
      <c r="CE897" s="12" t="e">
        <f>IF(Wedstrijden!#REF!="x","Z1","")</f>
        <v>#REF!</v>
      </c>
      <c r="CF897" s="12" t="e">
        <f>IF(Wedstrijden!#REF!="x","Z2","")</f>
        <v>#REF!</v>
      </c>
      <c r="CG897" s="12" t="e">
        <f>IF(Wedstrijden!#REF!="x","ZZL","")</f>
        <v>#REF!</v>
      </c>
      <c r="CL897" s="12">
        <f>IF(COUNTA(Wedstrijden!#REF!)&lt;&gt;0,2,"")</f>
        <v>2</v>
      </c>
      <c r="CM897" s="12">
        <f t="shared" si="80"/>
        <v>2</v>
      </c>
      <c r="CN897" s="12" t="e">
        <f>IF(Wedstrijden!#REF!="x","AA","")</f>
        <v>#REF!</v>
      </c>
      <c r="CO897" s="12" t="e">
        <f>IF(Wedstrijden!#REF!="x","A","")</f>
        <v>#REF!</v>
      </c>
      <c r="CP897" s="12" t="e">
        <f>IF(Wedstrijden!#REF!="x","BB","")</f>
        <v>#REF!</v>
      </c>
      <c r="CQ897" s="12" t="e">
        <f>IF(Wedstrijden!#REF!="x","B","")</f>
        <v>#REF!</v>
      </c>
      <c r="CR897" s="12" t="e">
        <f>IF(Wedstrijden!#REF!="x","L","")</f>
        <v>#REF!</v>
      </c>
      <c r="CS897" s="12" t="e">
        <f>IF(Wedstrijden!#REF!="x","M","")</f>
        <v>#REF!</v>
      </c>
      <c r="CT897" s="12" t="e">
        <f>IF(Wedstrijden!#REF!="x","Z","")</f>
        <v>#REF!</v>
      </c>
      <c r="CU897" s="12" t="e">
        <f>IF(Wedstrijden!#REF!="x","ZZ","")</f>
        <v>#REF!</v>
      </c>
      <c r="CV897" s="12">
        <f>IF(COUNTA(Wedstrijden!#REF!)&lt;&gt;0,2,"")</f>
        <v>2</v>
      </c>
      <c r="CW897" s="12">
        <f t="shared" si="81"/>
        <v>1</v>
      </c>
      <c r="CX897" s="12" t="e">
        <f>IF(Wedstrijden!#REF!="x","BB","")</f>
        <v>#REF!</v>
      </c>
      <c r="CY897" s="12" t="e">
        <f>IF(Wedstrijden!#REF!="x","B","")</f>
        <v>#REF!</v>
      </c>
      <c r="CZ897" s="12" t="e">
        <f>IF(Wedstrijden!#REF!="x","L","")</f>
        <v>#REF!</v>
      </c>
      <c r="DA897" s="12" t="e">
        <f>IF(Wedstrijden!#REF!="x","M","")</f>
        <v>#REF!</v>
      </c>
      <c r="DB897" s="12" t="e">
        <f>IF(Wedstrijden!#REF!="x","Z","")</f>
        <v>#REF!</v>
      </c>
      <c r="DC897" s="12" t="e">
        <f>IF(Wedstrijden!#REF!="x","ZZ","")</f>
        <v>#REF!</v>
      </c>
      <c r="DD897" s="12" t="e">
        <f>IF(Wedstrijden!#REF!="x","1.40","")</f>
        <v>#REF!</v>
      </c>
      <c r="DE897" s="12">
        <f>IF(COUNTA(Wedstrijden!#REF!)&lt;&gt;0,6,"")</f>
        <v>6</v>
      </c>
      <c r="DF897" s="12">
        <f t="shared" si="82"/>
        <v>2</v>
      </c>
      <c r="DG897" s="12" t="e">
        <f>IF(Wedstrijden!#REF!="x","L","")</f>
        <v>#REF!</v>
      </c>
      <c r="DH897" s="12" t="e">
        <f>IF(Wedstrijden!#REF!="x","M","")</f>
        <v>#REF!</v>
      </c>
      <c r="DI897" s="12" t="e">
        <f>IF(Wedstrijden!#REF!="x","Z","")</f>
        <v>#REF!</v>
      </c>
      <c r="DJ897" s="12" t="e">
        <f>IF(Wedstrijden!#REF!="x","Z","")</f>
        <v>#REF!</v>
      </c>
      <c r="DK897" s="12">
        <f>IF(COUNTA(Wedstrijden!#REF!)&lt;&gt;0,6,"")</f>
        <v>6</v>
      </c>
      <c r="DL897" s="12">
        <f t="shared" si="83"/>
        <v>1</v>
      </c>
      <c r="DM897" s="12" t="e">
        <f>IF(Wedstrijden!#REF!="x","L","")</f>
        <v>#REF!</v>
      </c>
      <c r="DN897" s="12" t="e">
        <f>IF(Wedstrijden!#REF!="x","M","")</f>
        <v>#REF!</v>
      </c>
      <c r="DO897" s="12" t="e">
        <f>IF(Wedstrijden!#REF!="x","Z","")</f>
        <v>#REF!</v>
      </c>
      <c r="DP897" s="12" t="e">
        <f>IF(Wedstrijden!#REF!="x","Z","")</f>
        <v>#REF!</v>
      </c>
    </row>
    <row r="898" spans="1:120" ht="15" x14ac:dyDescent="0.25">
      <c r="A898" s="14">
        <f>Wedstrijden!A909</f>
        <v>0</v>
      </c>
      <c r="B898" s="12" t="str">
        <f>IFERROR(VLOOKUP(Wedstrijden!C909,Wedstrijdlocaties!$B$2:$E$500,2,FALSE),"")</f>
        <v/>
      </c>
      <c r="C898" s="12" t="str">
        <f>Wedstrijden!D909</f>
        <v/>
      </c>
      <c r="D898" s="12" t="str">
        <f>IFERROR(VLOOKUP(Wedstrijden!E909,Organisaties!$B$2:$C$500,2,FALSE),"")</f>
        <v/>
      </c>
      <c r="E898" s="12" t="str">
        <f>IFERROR(VLOOKUP(Wedstrijden!E909,Organisaties!$B$2:$G$500,5,FALSE),"")</f>
        <v/>
      </c>
      <c r="F898" s="12" t="e">
        <f>IF(Wedstrijden!#REF!&lt;&gt;"",Wedstrijden!#REF!,"")</f>
        <v>#REF!</v>
      </c>
      <c r="G898" s="12">
        <f>IF(Wedstrijden!K909="Indoor",1,0)</f>
        <v>0</v>
      </c>
      <c r="H898" s="12">
        <f>Wedstrijden!L909</f>
        <v>0</v>
      </c>
      <c r="I898" s="12" t="str">
        <f>IF(Wedstrijden!J909="Nee",0,IF(Wedstrijden!J909="Ja",1,""))</f>
        <v/>
      </c>
      <c r="J898" s="12" t="str">
        <f>IF(Wedstrijden!M909&lt;&gt;"",Wedstrijden!M909,"")</f>
        <v/>
      </c>
      <c r="BJ898" s="12">
        <f>IF(COUNTA(Wedstrijden!#REF!)&lt;&gt;0,1,"")</f>
        <v>1</v>
      </c>
      <c r="BK898" s="12">
        <f t="shared" si="78"/>
        <v>2</v>
      </c>
      <c r="BL898" s="12" t="e">
        <f>IF(Wedstrijden!#REF!="x","AA","")</f>
        <v>#REF!</v>
      </c>
      <c r="BM898" s="12" t="e">
        <f>IF(Wedstrijden!#REF!="x","A","")</f>
        <v>#REF!</v>
      </c>
      <c r="BN898" s="12" t="e">
        <f>IF(Wedstrijden!#REF!="x","B1","")</f>
        <v>#REF!</v>
      </c>
      <c r="BO898" s="12" t="e">
        <f>IF(Wedstrijden!#REF!="x","BB","")</f>
        <v>#REF!</v>
      </c>
      <c r="BP898" s="12" t="e">
        <f>IF(Wedstrijden!#REF!="x","B","")</f>
        <v>#REF!</v>
      </c>
      <c r="BQ898" s="12" t="e">
        <f>IF(Wedstrijden!#REF!="x","L1","")</f>
        <v>#REF!</v>
      </c>
      <c r="BR898" s="12" t="e">
        <f>IF(Wedstrijden!#REF!="x","L2","")</f>
        <v>#REF!</v>
      </c>
      <c r="BS898" s="12" t="e">
        <f>IF(Wedstrijden!#REF!="x","M1","")</f>
        <v>#REF!</v>
      </c>
      <c r="BT898" s="12" t="e">
        <f>IF(Wedstrijden!#REF!="x","M2","")</f>
        <v>#REF!</v>
      </c>
      <c r="BU898" s="12" t="e">
        <f>IF(Wedstrijden!#REF!="x","Z1","")</f>
        <v>#REF!</v>
      </c>
      <c r="BV898" s="12" t="e">
        <f>IF(Wedstrijden!#REF!="x","Z2","")</f>
        <v>#REF!</v>
      </c>
      <c r="BW898" s="12">
        <f>IF(COUNTA(Wedstrijden!#REF!)&lt;&gt;0,1,"")</f>
        <v>1</v>
      </c>
      <c r="BX898" s="12">
        <f t="shared" si="79"/>
        <v>1</v>
      </c>
      <c r="BY898" s="12" t="e">
        <f>IF(Wedstrijden!#REF!="x","BB","")</f>
        <v>#REF!</v>
      </c>
      <c r="BZ898" s="12" t="e">
        <f>IF(Wedstrijden!#REF!="x","B","")</f>
        <v>#REF!</v>
      </c>
      <c r="CA898" s="12" t="e">
        <f>IF(Wedstrijden!#REF!="x","L1","")</f>
        <v>#REF!</v>
      </c>
      <c r="CB898" s="12" t="e">
        <f>IF(Wedstrijden!#REF!="x","L2","")</f>
        <v>#REF!</v>
      </c>
      <c r="CC898" s="12" t="e">
        <f>IF(Wedstrijden!#REF!="x","M1","")</f>
        <v>#REF!</v>
      </c>
      <c r="CD898" s="12" t="e">
        <f>IF(Wedstrijden!#REF!="x","M2","")</f>
        <v>#REF!</v>
      </c>
      <c r="CE898" s="12" t="e">
        <f>IF(Wedstrijden!#REF!="x","Z1","")</f>
        <v>#REF!</v>
      </c>
      <c r="CF898" s="12" t="e">
        <f>IF(Wedstrijden!#REF!="x","Z2","")</f>
        <v>#REF!</v>
      </c>
      <c r="CG898" s="12" t="e">
        <f>IF(Wedstrijden!#REF!="x","ZZL","")</f>
        <v>#REF!</v>
      </c>
      <c r="CL898" s="12">
        <f>IF(COUNTA(Wedstrijden!#REF!)&lt;&gt;0,2,"")</f>
        <v>2</v>
      </c>
      <c r="CM898" s="12">
        <f t="shared" si="80"/>
        <v>2</v>
      </c>
      <c r="CN898" s="12" t="e">
        <f>IF(Wedstrijden!#REF!="x","AA","")</f>
        <v>#REF!</v>
      </c>
      <c r="CO898" s="12" t="e">
        <f>IF(Wedstrijden!#REF!="x","A","")</f>
        <v>#REF!</v>
      </c>
      <c r="CP898" s="12" t="e">
        <f>IF(Wedstrijden!#REF!="x","BB","")</f>
        <v>#REF!</v>
      </c>
      <c r="CQ898" s="12" t="e">
        <f>IF(Wedstrijden!#REF!="x","B","")</f>
        <v>#REF!</v>
      </c>
      <c r="CR898" s="12" t="e">
        <f>IF(Wedstrijden!#REF!="x","L","")</f>
        <v>#REF!</v>
      </c>
      <c r="CS898" s="12" t="e">
        <f>IF(Wedstrijden!#REF!="x","M","")</f>
        <v>#REF!</v>
      </c>
      <c r="CT898" s="12" t="e">
        <f>IF(Wedstrijden!#REF!="x","Z","")</f>
        <v>#REF!</v>
      </c>
      <c r="CU898" s="12" t="e">
        <f>IF(Wedstrijden!#REF!="x","ZZ","")</f>
        <v>#REF!</v>
      </c>
      <c r="CV898" s="12">
        <f>IF(COUNTA(Wedstrijden!#REF!)&lt;&gt;0,2,"")</f>
        <v>2</v>
      </c>
      <c r="CW898" s="12">
        <f t="shared" si="81"/>
        <v>1</v>
      </c>
      <c r="CX898" s="12" t="e">
        <f>IF(Wedstrijden!#REF!="x","BB","")</f>
        <v>#REF!</v>
      </c>
      <c r="CY898" s="12" t="e">
        <f>IF(Wedstrijden!#REF!="x","B","")</f>
        <v>#REF!</v>
      </c>
      <c r="CZ898" s="12" t="e">
        <f>IF(Wedstrijden!#REF!="x","L","")</f>
        <v>#REF!</v>
      </c>
      <c r="DA898" s="12" t="e">
        <f>IF(Wedstrijden!#REF!="x","M","")</f>
        <v>#REF!</v>
      </c>
      <c r="DB898" s="12" t="e">
        <f>IF(Wedstrijden!#REF!="x","Z","")</f>
        <v>#REF!</v>
      </c>
      <c r="DC898" s="12" t="e">
        <f>IF(Wedstrijden!#REF!="x","ZZ","")</f>
        <v>#REF!</v>
      </c>
      <c r="DD898" s="12" t="e">
        <f>IF(Wedstrijden!#REF!="x","1.40","")</f>
        <v>#REF!</v>
      </c>
      <c r="DE898" s="12">
        <f>IF(COUNTA(Wedstrijden!#REF!)&lt;&gt;0,6,"")</f>
        <v>6</v>
      </c>
      <c r="DF898" s="12">
        <f t="shared" si="82"/>
        <v>2</v>
      </c>
      <c r="DG898" s="12" t="e">
        <f>IF(Wedstrijden!#REF!="x","L","")</f>
        <v>#REF!</v>
      </c>
      <c r="DH898" s="12" t="e">
        <f>IF(Wedstrijden!#REF!="x","M","")</f>
        <v>#REF!</v>
      </c>
      <c r="DI898" s="12" t="e">
        <f>IF(Wedstrijden!#REF!="x","Z","")</f>
        <v>#REF!</v>
      </c>
      <c r="DJ898" s="12" t="e">
        <f>IF(Wedstrijden!#REF!="x","Z","")</f>
        <v>#REF!</v>
      </c>
      <c r="DK898" s="12">
        <f>IF(COUNTA(Wedstrijden!#REF!)&lt;&gt;0,6,"")</f>
        <v>6</v>
      </c>
      <c r="DL898" s="12">
        <f t="shared" si="83"/>
        <v>1</v>
      </c>
      <c r="DM898" s="12" t="e">
        <f>IF(Wedstrijden!#REF!="x","L","")</f>
        <v>#REF!</v>
      </c>
      <c r="DN898" s="12" t="e">
        <f>IF(Wedstrijden!#REF!="x","M","")</f>
        <v>#REF!</v>
      </c>
      <c r="DO898" s="12" t="e">
        <f>IF(Wedstrijden!#REF!="x","Z","")</f>
        <v>#REF!</v>
      </c>
      <c r="DP898" s="12" t="e">
        <f>IF(Wedstrijden!#REF!="x","Z","")</f>
        <v>#REF!</v>
      </c>
    </row>
    <row r="899" spans="1:120" ht="15" x14ac:dyDescent="0.25">
      <c r="A899" s="14">
        <f>Wedstrijden!A910</f>
        <v>0</v>
      </c>
      <c r="B899" s="12" t="str">
        <f>IFERROR(VLOOKUP(Wedstrijden!C910,Wedstrijdlocaties!$B$2:$E$500,2,FALSE),"")</f>
        <v/>
      </c>
      <c r="C899" s="12" t="str">
        <f>Wedstrijden!D910</f>
        <v/>
      </c>
      <c r="D899" s="12" t="str">
        <f>IFERROR(VLOOKUP(Wedstrijden!E910,Organisaties!$B$2:$C$500,2,FALSE),"")</f>
        <v/>
      </c>
      <c r="E899" s="12" t="str">
        <f>IFERROR(VLOOKUP(Wedstrijden!E910,Organisaties!$B$2:$G$500,5,FALSE),"")</f>
        <v/>
      </c>
      <c r="F899" s="12" t="e">
        <f>IF(Wedstrijden!#REF!&lt;&gt;"",Wedstrijden!#REF!,"")</f>
        <v>#REF!</v>
      </c>
      <c r="G899" s="12">
        <f>IF(Wedstrijden!K910="Indoor",1,0)</f>
        <v>0</v>
      </c>
      <c r="H899" s="12">
        <f>Wedstrijden!L910</f>
        <v>0</v>
      </c>
      <c r="I899" s="12" t="str">
        <f>IF(Wedstrijden!J910="Nee",0,IF(Wedstrijden!J910="Ja",1,""))</f>
        <v/>
      </c>
      <c r="J899" s="12" t="str">
        <f>IF(Wedstrijden!M910&lt;&gt;"",Wedstrijden!M910,"")</f>
        <v/>
      </c>
      <c r="BJ899" s="12">
        <f>IF(COUNTA(Wedstrijden!#REF!)&lt;&gt;0,1,"")</f>
        <v>1</v>
      </c>
      <c r="BK899" s="12">
        <f t="shared" ref="BK899:BK962" si="84">IF(COUNTBLANK(BJ899) = 1,"",2)</f>
        <v>2</v>
      </c>
      <c r="BL899" s="12" t="e">
        <f>IF(Wedstrijden!#REF!="x","AA","")</f>
        <v>#REF!</v>
      </c>
      <c r="BM899" s="12" t="e">
        <f>IF(Wedstrijden!#REF!="x","A","")</f>
        <v>#REF!</v>
      </c>
      <c r="BN899" s="12" t="e">
        <f>IF(Wedstrijden!#REF!="x","B1","")</f>
        <v>#REF!</v>
      </c>
      <c r="BO899" s="12" t="e">
        <f>IF(Wedstrijden!#REF!="x","BB","")</f>
        <v>#REF!</v>
      </c>
      <c r="BP899" s="12" t="e">
        <f>IF(Wedstrijden!#REF!="x","B","")</f>
        <v>#REF!</v>
      </c>
      <c r="BQ899" s="12" t="e">
        <f>IF(Wedstrijden!#REF!="x","L1","")</f>
        <v>#REF!</v>
      </c>
      <c r="BR899" s="12" t="e">
        <f>IF(Wedstrijden!#REF!="x","L2","")</f>
        <v>#REF!</v>
      </c>
      <c r="BS899" s="12" t="e">
        <f>IF(Wedstrijden!#REF!="x","M1","")</f>
        <v>#REF!</v>
      </c>
      <c r="BT899" s="12" t="e">
        <f>IF(Wedstrijden!#REF!="x","M2","")</f>
        <v>#REF!</v>
      </c>
      <c r="BU899" s="12" t="e">
        <f>IF(Wedstrijden!#REF!="x","Z1","")</f>
        <v>#REF!</v>
      </c>
      <c r="BV899" s="12" t="e">
        <f>IF(Wedstrijden!#REF!="x","Z2","")</f>
        <v>#REF!</v>
      </c>
      <c r="BW899" s="12">
        <f>IF(COUNTA(Wedstrijden!#REF!)&lt;&gt;0,1,"")</f>
        <v>1</v>
      </c>
      <c r="BX899" s="12">
        <f t="shared" ref="BX899:BX962" si="85">IF(COUNTBLANK(BW899) = 1,"",1)</f>
        <v>1</v>
      </c>
      <c r="BY899" s="12" t="e">
        <f>IF(Wedstrijden!#REF!="x","BB","")</f>
        <v>#REF!</v>
      </c>
      <c r="BZ899" s="12" t="e">
        <f>IF(Wedstrijden!#REF!="x","B","")</f>
        <v>#REF!</v>
      </c>
      <c r="CA899" s="12" t="e">
        <f>IF(Wedstrijden!#REF!="x","L1","")</f>
        <v>#REF!</v>
      </c>
      <c r="CB899" s="12" t="e">
        <f>IF(Wedstrijden!#REF!="x","L2","")</f>
        <v>#REF!</v>
      </c>
      <c r="CC899" s="12" t="e">
        <f>IF(Wedstrijden!#REF!="x","M1","")</f>
        <v>#REF!</v>
      </c>
      <c r="CD899" s="12" t="e">
        <f>IF(Wedstrijden!#REF!="x","M2","")</f>
        <v>#REF!</v>
      </c>
      <c r="CE899" s="12" t="e">
        <f>IF(Wedstrijden!#REF!="x","Z1","")</f>
        <v>#REF!</v>
      </c>
      <c r="CF899" s="12" t="e">
        <f>IF(Wedstrijden!#REF!="x","Z2","")</f>
        <v>#REF!</v>
      </c>
      <c r="CG899" s="12" t="e">
        <f>IF(Wedstrijden!#REF!="x","ZZL","")</f>
        <v>#REF!</v>
      </c>
      <c r="CL899" s="12">
        <f>IF(COUNTA(Wedstrijden!#REF!)&lt;&gt;0,2,"")</f>
        <v>2</v>
      </c>
      <c r="CM899" s="12">
        <f t="shared" ref="CM899:CM962" si="86">IF(COUNTBLANK(CL899) = 1,"",2)</f>
        <v>2</v>
      </c>
      <c r="CN899" s="12" t="e">
        <f>IF(Wedstrijden!#REF!="x","AA","")</f>
        <v>#REF!</v>
      </c>
      <c r="CO899" s="12" t="e">
        <f>IF(Wedstrijden!#REF!="x","A","")</f>
        <v>#REF!</v>
      </c>
      <c r="CP899" s="12" t="e">
        <f>IF(Wedstrijden!#REF!="x","BB","")</f>
        <v>#REF!</v>
      </c>
      <c r="CQ899" s="12" t="e">
        <f>IF(Wedstrijden!#REF!="x","B","")</f>
        <v>#REF!</v>
      </c>
      <c r="CR899" s="12" t="e">
        <f>IF(Wedstrijden!#REF!="x","L","")</f>
        <v>#REF!</v>
      </c>
      <c r="CS899" s="12" t="e">
        <f>IF(Wedstrijden!#REF!="x","M","")</f>
        <v>#REF!</v>
      </c>
      <c r="CT899" s="12" t="e">
        <f>IF(Wedstrijden!#REF!="x","Z","")</f>
        <v>#REF!</v>
      </c>
      <c r="CU899" s="12" t="e">
        <f>IF(Wedstrijden!#REF!="x","ZZ","")</f>
        <v>#REF!</v>
      </c>
      <c r="CV899" s="12">
        <f>IF(COUNTA(Wedstrijden!#REF!)&lt;&gt;0,2,"")</f>
        <v>2</v>
      </c>
      <c r="CW899" s="12">
        <f t="shared" ref="CW899:CW962" si="87">IF(COUNTBLANK(CV899) = 1,"",1)</f>
        <v>1</v>
      </c>
      <c r="CX899" s="12" t="e">
        <f>IF(Wedstrijden!#REF!="x","BB","")</f>
        <v>#REF!</v>
      </c>
      <c r="CY899" s="12" t="e">
        <f>IF(Wedstrijden!#REF!="x","B","")</f>
        <v>#REF!</v>
      </c>
      <c r="CZ899" s="12" t="e">
        <f>IF(Wedstrijden!#REF!="x","L","")</f>
        <v>#REF!</v>
      </c>
      <c r="DA899" s="12" t="e">
        <f>IF(Wedstrijden!#REF!="x","M","")</f>
        <v>#REF!</v>
      </c>
      <c r="DB899" s="12" t="e">
        <f>IF(Wedstrijden!#REF!="x","Z","")</f>
        <v>#REF!</v>
      </c>
      <c r="DC899" s="12" t="e">
        <f>IF(Wedstrijden!#REF!="x","ZZ","")</f>
        <v>#REF!</v>
      </c>
      <c r="DD899" s="12" t="e">
        <f>IF(Wedstrijden!#REF!="x","1.40","")</f>
        <v>#REF!</v>
      </c>
      <c r="DE899" s="12">
        <f>IF(COUNTA(Wedstrijden!#REF!)&lt;&gt;0,6,"")</f>
        <v>6</v>
      </c>
      <c r="DF899" s="12">
        <f t="shared" ref="DF899:DF962" si="88">IF(COUNTBLANK(DE899) = 1,"",2)</f>
        <v>2</v>
      </c>
      <c r="DG899" s="12" t="e">
        <f>IF(Wedstrijden!#REF!="x","L","")</f>
        <v>#REF!</v>
      </c>
      <c r="DH899" s="12" t="e">
        <f>IF(Wedstrijden!#REF!="x","M","")</f>
        <v>#REF!</v>
      </c>
      <c r="DI899" s="12" t="e">
        <f>IF(Wedstrijden!#REF!="x","Z","")</f>
        <v>#REF!</v>
      </c>
      <c r="DJ899" s="12" t="e">
        <f>IF(Wedstrijden!#REF!="x","Z","")</f>
        <v>#REF!</v>
      </c>
      <c r="DK899" s="12">
        <f>IF(COUNTA(Wedstrijden!#REF!)&lt;&gt;0,6,"")</f>
        <v>6</v>
      </c>
      <c r="DL899" s="12">
        <f t="shared" ref="DL899:DL962" si="89">IF(COUNTBLANK(DK899) = 1,"",1)</f>
        <v>1</v>
      </c>
      <c r="DM899" s="12" t="e">
        <f>IF(Wedstrijden!#REF!="x","L","")</f>
        <v>#REF!</v>
      </c>
      <c r="DN899" s="12" t="e">
        <f>IF(Wedstrijden!#REF!="x","M","")</f>
        <v>#REF!</v>
      </c>
      <c r="DO899" s="12" t="e">
        <f>IF(Wedstrijden!#REF!="x","Z","")</f>
        <v>#REF!</v>
      </c>
      <c r="DP899" s="12" t="e">
        <f>IF(Wedstrijden!#REF!="x","Z","")</f>
        <v>#REF!</v>
      </c>
    </row>
    <row r="900" spans="1:120" ht="15" x14ac:dyDescent="0.25">
      <c r="A900" s="14">
        <f>Wedstrijden!A911</f>
        <v>0</v>
      </c>
      <c r="B900" s="12" t="str">
        <f>IFERROR(VLOOKUP(Wedstrijden!C911,Wedstrijdlocaties!$B$2:$E$500,2,FALSE),"")</f>
        <v/>
      </c>
      <c r="C900" s="12" t="str">
        <f>Wedstrijden!D911</f>
        <v/>
      </c>
      <c r="D900" s="12" t="str">
        <f>IFERROR(VLOOKUP(Wedstrijden!E911,Organisaties!$B$2:$C$500,2,FALSE),"")</f>
        <v/>
      </c>
      <c r="E900" s="12" t="str">
        <f>IFERROR(VLOOKUP(Wedstrijden!E911,Organisaties!$B$2:$G$500,5,FALSE),"")</f>
        <v/>
      </c>
      <c r="F900" s="12" t="e">
        <f>IF(Wedstrijden!#REF!&lt;&gt;"",Wedstrijden!#REF!,"")</f>
        <v>#REF!</v>
      </c>
      <c r="G900" s="12">
        <f>IF(Wedstrijden!K911="Indoor",1,0)</f>
        <v>0</v>
      </c>
      <c r="H900" s="12">
        <f>Wedstrijden!L911</f>
        <v>0</v>
      </c>
      <c r="I900" s="12" t="str">
        <f>IF(Wedstrijden!J911="Nee",0,IF(Wedstrijden!J911="Ja",1,""))</f>
        <v/>
      </c>
      <c r="J900" s="12" t="str">
        <f>IF(Wedstrijden!M911&lt;&gt;"",Wedstrijden!M911,"")</f>
        <v/>
      </c>
      <c r="BJ900" s="12">
        <f>IF(COUNTA(Wedstrijden!#REF!)&lt;&gt;0,1,"")</f>
        <v>1</v>
      </c>
      <c r="BK900" s="12">
        <f t="shared" si="84"/>
        <v>2</v>
      </c>
      <c r="BL900" s="12" t="e">
        <f>IF(Wedstrijden!#REF!="x","AA","")</f>
        <v>#REF!</v>
      </c>
      <c r="BM900" s="12" t="e">
        <f>IF(Wedstrijden!#REF!="x","A","")</f>
        <v>#REF!</v>
      </c>
      <c r="BN900" s="12" t="e">
        <f>IF(Wedstrijden!#REF!="x","B1","")</f>
        <v>#REF!</v>
      </c>
      <c r="BO900" s="12" t="e">
        <f>IF(Wedstrijden!#REF!="x","BB","")</f>
        <v>#REF!</v>
      </c>
      <c r="BP900" s="12" t="e">
        <f>IF(Wedstrijden!#REF!="x","B","")</f>
        <v>#REF!</v>
      </c>
      <c r="BQ900" s="12" t="e">
        <f>IF(Wedstrijden!#REF!="x","L1","")</f>
        <v>#REF!</v>
      </c>
      <c r="BR900" s="12" t="e">
        <f>IF(Wedstrijden!#REF!="x","L2","")</f>
        <v>#REF!</v>
      </c>
      <c r="BS900" s="12" t="e">
        <f>IF(Wedstrijden!#REF!="x","M1","")</f>
        <v>#REF!</v>
      </c>
      <c r="BT900" s="12" t="e">
        <f>IF(Wedstrijden!#REF!="x","M2","")</f>
        <v>#REF!</v>
      </c>
      <c r="BU900" s="12" t="e">
        <f>IF(Wedstrijden!#REF!="x","Z1","")</f>
        <v>#REF!</v>
      </c>
      <c r="BV900" s="12" t="e">
        <f>IF(Wedstrijden!#REF!="x","Z2","")</f>
        <v>#REF!</v>
      </c>
      <c r="BW900" s="12">
        <f>IF(COUNTA(Wedstrijden!#REF!)&lt;&gt;0,1,"")</f>
        <v>1</v>
      </c>
      <c r="BX900" s="12">
        <f t="shared" si="85"/>
        <v>1</v>
      </c>
      <c r="BY900" s="12" t="e">
        <f>IF(Wedstrijden!#REF!="x","BB","")</f>
        <v>#REF!</v>
      </c>
      <c r="BZ900" s="12" t="e">
        <f>IF(Wedstrijden!#REF!="x","B","")</f>
        <v>#REF!</v>
      </c>
      <c r="CA900" s="12" t="e">
        <f>IF(Wedstrijden!#REF!="x","L1","")</f>
        <v>#REF!</v>
      </c>
      <c r="CB900" s="12" t="e">
        <f>IF(Wedstrijden!#REF!="x","L2","")</f>
        <v>#REF!</v>
      </c>
      <c r="CC900" s="12" t="e">
        <f>IF(Wedstrijden!#REF!="x","M1","")</f>
        <v>#REF!</v>
      </c>
      <c r="CD900" s="12" t="e">
        <f>IF(Wedstrijden!#REF!="x","M2","")</f>
        <v>#REF!</v>
      </c>
      <c r="CE900" s="12" t="e">
        <f>IF(Wedstrijden!#REF!="x","Z1","")</f>
        <v>#REF!</v>
      </c>
      <c r="CF900" s="12" t="e">
        <f>IF(Wedstrijden!#REF!="x","Z2","")</f>
        <v>#REF!</v>
      </c>
      <c r="CG900" s="12" t="e">
        <f>IF(Wedstrijden!#REF!="x","ZZL","")</f>
        <v>#REF!</v>
      </c>
      <c r="CL900" s="12">
        <f>IF(COUNTA(Wedstrijden!#REF!)&lt;&gt;0,2,"")</f>
        <v>2</v>
      </c>
      <c r="CM900" s="12">
        <f t="shared" si="86"/>
        <v>2</v>
      </c>
      <c r="CN900" s="12" t="e">
        <f>IF(Wedstrijden!#REF!="x","AA","")</f>
        <v>#REF!</v>
      </c>
      <c r="CO900" s="12" t="e">
        <f>IF(Wedstrijden!#REF!="x","A","")</f>
        <v>#REF!</v>
      </c>
      <c r="CP900" s="12" t="e">
        <f>IF(Wedstrijden!#REF!="x","BB","")</f>
        <v>#REF!</v>
      </c>
      <c r="CQ900" s="12" t="e">
        <f>IF(Wedstrijden!#REF!="x","B","")</f>
        <v>#REF!</v>
      </c>
      <c r="CR900" s="12" t="e">
        <f>IF(Wedstrijden!#REF!="x","L","")</f>
        <v>#REF!</v>
      </c>
      <c r="CS900" s="12" t="e">
        <f>IF(Wedstrijden!#REF!="x","M","")</f>
        <v>#REF!</v>
      </c>
      <c r="CT900" s="12" t="e">
        <f>IF(Wedstrijden!#REF!="x","Z","")</f>
        <v>#REF!</v>
      </c>
      <c r="CU900" s="12" t="e">
        <f>IF(Wedstrijden!#REF!="x","ZZ","")</f>
        <v>#REF!</v>
      </c>
      <c r="CV900" s="12">
        <f>IF(COUNTA(Wedstrijden!#REF!)&lt;&gt;0,2,"")</f>
        <v>2</v>
      </c>
      <c r="CW900" s="12">
        <f t="shared" si="87"/>
        <v>1</v>
      </c>
      <c r="CX900" s="12" t="e">
        <f>IF(Wedstrijden!#REF!="x","BB","")</f>
        <v>#REF!</v>
      </c>
      <c r="CY900" s="12" t="e">
        <f>IF(Wedstrijden!#REF!="x","B","")</f>
        <v>#REF!</v>
      </c>
      <c r="CZ900" s="12" t="e">
        <f>IF(Wedstrijden!#REF!="x","L","")</f>
        <v>#REF!</v>
      </c>
      <c r="DA900" s="12" t="e">
        <f>IF(Wedstrijden!#REF!="x","M","")</f>
        <v>#REF!</v>
      </c>
      <c r="DB900" s="12" t="e">
        <f>IF(Wedstrijden!#REF!="x","Z","")</f>
        <v>#REF!</v>
      </c>
      <c r="DC900" s="12" t="e">
        <f>IF(Wedstrijden!#REF!="x","ZZ","")</f>
        <v>#REF!</v>
      </c>
      <c r="DD900" s="12" t="e">
        <f>IF(Wedstrijden!#REF!="x","1.40","")</f>
        <v>#REF!</v>
      </c>
      <c r="DE900" s="12">
        <f>IF(COUNTA(Wedstrijden!#REF!)&lt;&gt;0,6,"")</f>
        <v>6</v>
      </c>
      <c r="DF900" s="12">
        <f t="shared" si="88"/>
        <v>2</v>
      </c>
      <c r="DG900" s="12" t="e">
        <f>IF(Wedstrijden!#REF!="x","L","")</f>
        <v>#REF!</v>
      </c>
      <c r="DH900" s="12" t="e">
        <f>IF(Wedstrijden!#REF!="x","M","")</f>
        <v>#REF!</v>
      </c>
      <c r="DI900" s="12" t="e">
        <f>IF(Wedstrijden!#REF!="x","Z","")</f>
        <v>#REF!</v>
      </c>
      <c r="DJ900" s="12" t="e">
        <f>IF(Wedstrijden!#REF!="x","Z","")</f>
        <v>#REF!</v>
      </c>
      <c r="DK900" s="12">
        <f>IF(COUNTA(Wedstrijden!#REF!)&lt;&gt;0,6,"")</f>
        <v>6</v>
      </c>
      <c r="DL900" s="12">
        <f t="shared" si="89"/>
        <v>1</v>
      </c>
      <c r="DM900" s="12" t="e">
        <f>IF(Wedstrijden!#REF!="x","L","")</f>
        <v>#REF!</v>
      </c>
      <c r="DN900" s="12" t="e">
        <f>IF(Wedstrijden!#REF!="x","M","")</f>
        <v>#REF!</v>
      </c>
      <c r="DO900" s="12" t="e">
        <f>IF(Wedstrijden!#REF!="x","Z","")</f>
        <v>#REF!</v>
      </c>
      <c r="DP900" s="12" t="e">
        <f>IF(Wedstrijden!#REF!="x","Z","")</f>
        <v>#REF!</v>
      </c>
    </row>
    <row r="901" spans="1:120" ht="15" x14ac:dyDescent="0.25">
      <c r="A901" s="14">
        <f>Wedstrijden!A912</f>
        <v>0</v>
      </c>
      <c r="B901" s="12" t="str">
        <f>IFERROR(VLOOKUP(Wedstrijden!C912,Wedstrijdlocaties!$B$2:$E$500,2,FALSE),"")</f>
        <v/>
      </c>
      <c r="C901" s="12" t="str">
        <f>Wedstrijden!D912</f>
        <v/>
      </c>
      <c r="D901" s="12" t="str">
        <f>IFERROR(VLOOKUP(Wedstrijden!E912,Organisaties!$B$2:$C$500,2,FALSE),"")</f>
        <v/>
      </c>
      <c r="E901" s="12" t="str">
        <f>IFERROR(VLOOKUP(Wedstrijden!E912,Organisaties!$B$2:$G$500,5,FALSE),"")</f>
        <v/>
      </c>
      <c r="F901" s="12" t="e">
        <f>IF(Wedstrijden!#REF!&lt;&gt;"",Wedstrijden!#REF!,"")</f>
        <v>#REF!</v>
      </c>
      <c r="G901" s="12">
        <f>IF(Wedstrijden!K912="Indoor",1,0)</f>
        <v>0</v>
      </c>
      <c r="H901" s="12">
        <f>Wedstrijden!L912</f>
        <v>0</v>
      </c>
      <c r="I901" s="12" t="str">
        <f>IF(Wedstrijden!J912="Nee",0,IF(Wedstrijden!J912="Ja",1,""))</f>
        <v/>
      </c>
      <c r="J901" s="12" t="str">
        <f>IF(Wedstrijden!M912&lt;&gt;"",Wedstrijden!M912,"")</f>
        <v/>
      </c>
      <c r="BJ901" s="12">
        <f>IF(COUNTA(Wedstrijden!#REF!)&lt;&gt;0,1,"")</f>
        <v>1</v>
      </c>
      <c r="BK901" s="12">
        <f t="shared" si="84"/>
        <v>2</v>
      </c>
      <c r="BL901" s="12" t="e">
        <f>IF(Wedstrijden!#REF!="x","AA","")</f>
        <v>#REF!</v>
      </c>
      <c r="BM901" s="12" t="e">
        <f>IF(Wedstrijden!#REF!="x","A","")</f>
        <v>#REF!</v>
      </c>
      <c r="BN901" s="12" t="e">
        <f>IF(Wedstrijden!#REF!="x","B1","")</f>
        <v>#REF!</v>
      </c>
      <c r="BO901" s="12" t="e">
        <f>IF(Wedstrijden!#REF!="x","BB","")</f>
        <v>#REF!</v>
      </c>
      <c r="BP901" s="12" t="e">
        <f>IF(Wedstrijden!#REF!="x","B","")</f>
        <v>#REF!</v>
      </c>
      <c r="BQ901" s="12" t="e">
        <f>IF(Wedstrijden!#REF!="x","L1","")</f>
        <v>#REF!</v>
      </c>
      <c r="BR901" s="12" t="e">
        <f>IF(Wedstrijden!#REF!="x","L2","")</f>
        <v>#REF!</v>
      </c>
      <c r="BS901" s="12" t="e">
        <f>IF(Wedstrijden!#REF!="x","M1","")</f>
        <v>#REF!</v>
      </c>
      <c r="BT901" s="12" t="e">
        <f>IF(Wedstrijden!#REF!="x","M2","")</f>
        <v>#REF!</v>
      </c>
      <c r="BU901" s="12" t="e">
        <f>IF(Wedstrijden!#REF!="x","Z1","")</f>
        <v>#REF!</v>
      </c>
      <c r="BV901" s="12" t="e">
        <f>IF(Wedstrijden!#REF!="x","Z2","")</f>
        <v>#REF!</v>
      </c>
      <c r="BW901" s="12">
        <f>IF(COUNTA(Wedstrijden!#REF!)&lt;&gt;0,1,"")</f>
        <v>1</v>
      </c>
      <c r="BX901" s="12">
        <f t="shared" si="85"/>
        <v>1</v>
      </c>
      <c r="BY901" s="12" t="e">
        <f>IF(Wedstrijden!#REF!="x","BB","")</f>
        <v>#REF!</v>
      </c>
      <c r="BZ901" s="12" t="e">
        <f>IF(Wedstrijden!#REF!="x","B","")</f>
        <v>#REF!</v>
      </c>
      <c r="CA901" s="12" t="e">
        <f>IF(Wedstrijden!#REF!="x","L1","")</f>
        <v>#REF!</v>
      </c>
      <c r="CB901" s="12" t="e">
        <f>IF(Wedstrijden!#REF!="x","L2","")</f>
        <v>#REF!</v>
      </c>
      <c r="CC901" s="12" t="e">
        <f>IF(Wedstrijden!#REF!="x","M1","")</f>
        <v>#REF!</v>
      </c>
      <c r="CD901" s="12" t="e">
        <f>IF(Wedstrijden!#REF!="x","M2","")</f>
        <v>#REF!</v>
      </c>
      <c r="CE901" s="12" t="e">
        <f>IF(Wedstrijden!#REF!="x","Z1","")</f>
        <v>#REF!</v>
      </c>
      <c r="CF901" s="12" t="e">
        <f>IF(Wedstrijden!#REF!="x","Z2","")</f>
        <v>#REF!</v>
      </c>
      <c r="CG901" s="12" t="e">
        <f>IF(Wedstrijden!#REF!="x","ZZL","")</f>
        <v>#REF!</v>
      </c>
      <c r="CL901" s="12">
        <f>IF(COUNTA(Wedstrijden!#REF!)&lt;&gt;0,2,"")</f>
        <v>2</v>
      </c>
      <c r="CM901" s="12">
        <f t="shared" si="86"/>
        <v>2</v>
      </c>
      <c r="CN901" s="12" t="e">
        <f>IF(Wedstrijden!#REF!="x","AA","")</f>
        <v>#REF!</v>
      </c>
      <c r="CO901" s="12" t="e">
        <f>IF(Wedstrijden!#REF!="x","A","")</f>
        <v>#REF!</v>
      </c>
      <c r="CP901" s="12" t="e">
        <f>IF(Wedstrijden!#REF!="x","BB","")</f>
        <v>#REF!</v>
      </c>
      <c r="CQ901" s="12" t="e">
        <f>IF(Wedstrijden!#REF!="x","B","")</f>
        <v>#REF!</v>
      </c>
      <c r="CR901" s="12" t="e">
        <f>IF(Wedstrijden!#REF!="x","L","")</f>
        <v>#REF!</v>
      </c>
      <c r="CS901" s="12" t="e">
        <f>IF(Wedstrijden!#REF!="x","M","")</f>
        <v>#REF!</v>
      </c>
      <c r="CT901" s="12" t="e">
        <f>IF(Wedstrijden!#REF!="x","Z","")</f>
        <v>#REF!</v>
      </c>
      <c r="CU901" s="12" t="e">
        <f>IF(Wedstrijden!#REF!="x","ZZ","")</f>
        <v>#REF!</v>
      </c>
      <c r="CV901" s="12">
        <f>IF(COUNTA(Wedstrijden!#REF!)&lt;&gt;0,2,"")</f>
        <v>2</v>
      </c>
      <c r="CW901" s="12">
        <f t="shared" si="87"/>
        <v>1</v>
      </c>
      <c r="CX901" s="12" t="e">
        <f>IF(Wedstrijden!#REF!="x","BB","")</f>
        <v>#REF!</v>
      </c>
      <c r="CY901" s="12" t="e">
        <f>IF(Wedstrijden!#REF!="x","B","")</f>
        <v>#REF!</v>
      </c>
      <c r="CZ901" s="12" t="e">
        <f>IF(Wedstrijden!#REF!="x","L","")</f>
        <v>#REF!</v>
      </c>
      <c r="DA901" s="12" t="e">
        <f>IF(Wedstrijden!#REF!="x","M","")</f>
        <v>#REF!</v>
      </c>
      <c r="DB901" s="12" t="e">
        <f>IF(Wedstrijden!#REF!="x","Z","")</f>
        <v>#REF!</v>
      </c>
      <c r="DC901" s="12" t="e">
        <f>IF(Wedstrijden!#REF!="x","ZZ","")</f>
        <v>#REF!</v>
      </c>
      <c r="DD901" s="12" t="e">
        <f>IF(Wedstrijden!#REF!="x","1.40","")</f>
        <v>#REF!</v>
      </c>
      <c r="DE901" s="12">
        <f>IF(COUNTA(Wedstrijden!#REF!)&lt;&gt;0,6,"")</f>
        <v>6</v>
      </c>
      <c r="DF901" s="12">
        <f t="shared" si="88"/>
        <v>2</v>
      </c>
      <c r="DG901" s="12" t="e">
        <f>IF(Wedstrijden!#REF!="x","L","")</f>
        <v>#REF!</v>
      </c>
      <c r="DH901" s="12" t="e">
        <f>IF(Wedstrijden!#REF!="x","M","")</f>
        <v>#REF!</v>
      </c>
      <c r="DI901" s="12" t="e">
        <f>IF(Wedstrijden!#REF!="x","Z","")</f>
        <v>#REF!</v>
      </c>
      <c r="DJ901" s="12" t="e">
        <f>IF(Wedstrijden!#REF!="x","Z","")</f>
        <v>#REF!</v>
      </c>
      <c r="DK901" s="12">
        <f>IF(COUNTA(Wedstrijden!#REF!)&lt;&gt;0,6,"")</f>
        <v>6</v>
      </c>
      <c r="DL901" s="12">
        <f t="shared" si="89"/>
        <v>1</v>
      </c>
      <c r="DM901" s="12" t="e">
        <f>IF(Wedstrijden!#REF!="x","L","")</f>
        <v>#REF!</v>
      </c>
      <c r="DN901" s="12" t="e">
        <f>IF(Wedstrijden!#REF!="x","M","")</f>
        <v>#REF!</v>
      </c>
      <c r="DO901" s="12" t="e">
        <f>IF(Wedstrijden!#REF!="x","Z","")</f>
        <v>#REF!</v>
      </c>
      <c r="DP901" s="12" t="e">
        <f>IF(Wedstrijden!#REF!="x","Z","")</f>
        <v>#REF!</v>
      </c>
    </row>
    <row r="902" spans="1:120" ht="15" x14ac:dyDescent="0.25">
      <c r="A902" s="14">
        <f>Wedstrijden!A913</f>
        <v>0</v>
      </c>
      <c r="B902" s="12" t="str">
        <f>IFERROR(VLOOKUP(Wedstrijden!C913,Wedstrijdlocaties!$B$2:$E$500,2,FALSE),"")</f>
        <v/>
      </c>
      <c r="C902" s="12" t="str">
        <f>Wedstrijden!D913</f>
        <v/>
      </c>
      <c r="D902" s="12" t="str">
        <f>IFERROR(VLOOKUP(Wedstrijden!E913,Organisaties!$B$2:$C$500,2,FALSE),"")</f>
        <v/>
      </c>
      <c r="E902" s="12" t="str">
        <f>IFERROR(VLOOKUP(Wedstrijden!E913,Organisaties!$B$2:$G$500,5,FALSE),"")</f>
        <v/>
      </c>
      <c r="F902" s="12" t="e">
        <f>IF(Wedstrijden!#REF!&lt;&gt;"",Wedstrijden!#REF!,"")</f>
        <v>#REF!</v>
      </c>
      <c r="G902" s="12">
        <f>IF(Wedstrijden!K913="Indoor",1,0)</f>
        <v>0</v>
      </c>
      <c r="H902" s="12">
        <f>Wedstrijden!L913</f>
        <v>0</v>
      </c>
      <c r="I902" s="12" t="str">
        <f>IF(Wedstrijden!J913="Nee",0,IF(Wedstrijden!J913="Ja",1,""))</f>
        <v/>
      </c>
      <c r="J902" s="12" t="str">
        <f>IF(Wedstrijden!M913&lt;&gt;"",Wedstrijden!M913,"")</f>
        <v/>
      </c>
      <c r="BJ902" s="12">
        <f>IF(COUNTA(Wedstrijden!#REF!)&lt;&gt;0,1,"")</f>
        <v>1</v>
      </c>
      <c r="BK902" s="12">
        <f t="shared" si="84"/>
        <v>2</v>
      </c>
      <c r="BL902" s="12" t="e">
        <f>IF(Wedstrijden!#REF!="x","AA","")</f>
        <v>#REF!</v>
      </c>
      <c r="BM902" s="12" t="e">
        <f>IF(Wedstrijden!#REF!="x","A","")</f>
        <v>#REF!</v>
      </c>
      <c r="BN902" s="12" t="e">
        <f>IF(Wedstrijden!#REF!="x","B1","")</f>
        <v>#REF!</v>
      </c>
      <c r="BO902" s="12" t="e">
        <f>IF(Wedstrijden!#REF!="x","BB","")</f>
        <v>#REF!</v>
      </c>
      <c r="BP902" s="12" t="e">
        <f>IF(Wedstrijden!#REF!="x","B","")</f>
        <v>#REF!</v>
      </c>
      <c r="BQ902" s="12" t="e">
        <f>IF(Wedstrijden!#REF!="x","L1","")</f>
        <v>#REF!</v>
      </c>
      <c r="BR902" s="12" t="e">
        <f>IF(Wedstrijden!#REF!="x","L2","")</f>
        <v>#REF!</v>
      </c>
      <c r="BS902" s="12" t="e">
        <f>IF(Wedstrijden!#REF!="x","M1","")</f>
        <v>#REF!</v>
      </c>
      <c r="BT902" s="12" t="e">
        <f>IF(Wedstrijden!#REF!="x","M2","")</f>
        <v>#REF!</v>
      </c>
      <c r="BU902" s="12" t="e">
        <f>IF(Wedstrijden!#REF!="x","Z1","")</f>
        <v>#REF!</v>
      </c>
      <c r="BV902" s="12" t="e">
        <f>IF(Wedstrijden!#REF!="x","Z2","")</f>
        <v>#REF!</v>
      </c>
      <c r="BW902" s="12">
        <f>IF(COUNTA(Wedstrijden!#REF!)&lt;&gt;0,1,"")</f>
        <v>1</v>
      </c>
      <c r="BX902" s="12">
        <f t="shared" si="85"/>
        <v>1</v>
      </c>
      <c r="BY902" s="12" t="e">
        <f>IF(Wedstrijden!#REF!="x","BB","")</f>
        <v>#REF!</v>
      </c>
      <c r="BZ902" s="12" t="e">
        <f>IF(Wedstrijden!#REF!="x","B","")</f>
        <v>#REF!</v>
      </c>
      <c r="CA902" s="12" t="e">
        <f>IF(Wedstrijden!#REF!="x","L1","")</f>
        <v>#REF!</v>
      </c>
      <c r="CB902" s="12" t="e">
        <f>IF(Wedstrijden!#REF!="x","L2","")</f>
        <v>#REF!</v>
      </c>
      <c r="CC902" s="12" t="e">
        <f>IF(Wedstrijden!#REF!="x","M1","")</f>
        <v>#REF!</v>
      </c>
      <c r="CD902" s="12" t="e">
        <f>IF(Wedstrijden!#REF!="x","M2","")</f>
        <v>#REF!</v>
      </c>
      <c r="CE902" s="12" t="e">
        <f>IF(Wedstrijden!#REF!="x","Z1","")</f>
        <v>#REF!</v>
      </c>
      <c r="CF902" s="12" t="e">
        <f>IF(Wedstrijden!#REF!="x","Z2","")</f>
        <v>#REF!</v>
      </c>
      <c r="CG902" s="12" t="e">
        <f>IF(Wedstrijden!#REF!="x","ZZL","")</f>
        <v>#REF!</v>
      </c>
      <c r="CL902" s="12">
        <f>IF(COUNTA(Wedstrijden!#REF!)&lt;&gt;0,2,"")</f>
        <v>2</v>
      </c>
      <c r="CM902" s="12">
        <f t="shared" si="86"/>
        <v>2</v>
      </c>
      <c r="CN902" s="12" t="e">
        <f>IF(Wedstrijden!#REF!="x","AA","")</f>
        <v>#REF!</v>
      </c>
      <c r="CO902" s="12" t="e">
        <f>IF(Wedstrijden!#REF!="x","A","")</f>
        <v>#REF!</v>
      </c>
      <c r="CP902" s="12" t="e">
        <f>IF(Wedstrijden!#REF!="x","BB","")</f>
        <v>#REF!</v>
      </c>
      <c r="CQ902" s="12" t="e">
        <f>IF(Wedstrijden!#REF!="x","B","")</f>
        <v>#REF!</v>
      </c>
      <c r="CR902" s="12" t="e">
        <f>IF(Wedstrijden!#REF!="x","L","")</f>
        <v>#REF!</v>
      </c>
      <c r="CS902" s="12" t="e">
        <f>IF(Wedstrijden!#REF!="x","M","")</f>
        <v>#REF!</v>
      </c>
      <c r="CT902" s="12" t="e">
        <f>IF(Wedstrijden!#REF!="x","Z","")</f>
        <v>#REF!</v>
      </c>
      <c r="CU902" s="12" t="e">
        <f>IF(Wedstrijden!#REF!="x","ZZ","")</f>
        <v>#REF!</v>
      </c>
      <c r="CV902" s="12">
        <f>IF(COUNTA(Wedstrijden!#REF!)&lt;&gt;0,2,"")</f>
        <v>2</v>
      </c>
      <c r="CW902" s="12">
        <f t="shared" si="87"/>
        <v>1</v>
      </c>
      <c r="CX902" s="12" t="e">
        <f>IF(Wedstrijden!#REF!="x","BB","")</f>
        <v>#REF!</v>
      </c>
      <c r="CY902" s="12" t="e">
        <f>IF(Wedstrijden!#REF!="x","B","")</f>
        <v>#REF!</v>
      </c>
      <c r="CZ902" s="12" t="e">
        <f>IF(Wedstrijden!#REF!="x","L","")</f>
        <v>#REF!</v>
      </c>
      <c r="DA902" s="12" t="e">
        <f>IF(Wedstrijden!#REF!="x","M","")</f>
        <v>#REF!</v>
      </c>
      <c r="DB902" s="12" t="e">
        <f>IF(Wedstrijden!#REF!="x","Z","")</f>
        <v>#REF!</v>
      </c>
      <c r="DC902" s="12" t="e">
        <f>IF(Wedstrijden!#REF!="x","ZZ","")</f>
        <v>#REF!</v>
      </c>
      <c r="DD902" s="12" t="e">
        <f>IF(Wedstrijden!#REF!="x","1.40","")</f>
        <v>#REF!</v>
      </c>
      <c r="DE902" s="12">
        <f>IF(COUNTA(Wedstrijden!#REF!)&lt;&gt;0,6,"")</f>
        <v>6</v>
      </c>
      <c r="DF902" s="12">
        <f t="shared" si="88"/>
        <v>2</v>
      </c>
      <c r="DG902" s="12" t="e">
        <f>IF(Wedstrijden!#REF!="x","L","")</f>
        <v>#REF!</v>
      </c>
      <c r="DH902" s="12" t="e">
        <f>IF(Wedstrijden!#REF!="x","M","")</f>
        <v>#REF!</v>
      </c>
      <c r="DI902" s="12" t="e">
        <f>IF(Wedstrijden!#REF!="x","Z","")</f>
        <v>#REF!</v>
      </c>
      <c r="DJ902" s="12" t="e">
        <f>IF(Wedstrijden!#REF!="x","Z","")</f>
        <v>#REF!</v>
      </c>
      <c r="DK902" s="12">
        <f>IF(COUNTA(Wedstrijden!#REF!)&lt;&gt;0,6,"")</f>
        <v>6</v>
      </c>
      <c r="DL902" s="12">
        <f t="shared" si="89"/>
        <v>1</v>
      </c>
      <c r="DM902" s="12" t="e">
        <f>IF(Wedstrijden!#REF!="x","L","")</f>
        <v>#REF!</v>
      </c>
      <c r="DN902" s="12" t="e">
        <f>IF(Wedstrijden!#REF!="x","M","")</f>
        <v>#REF!</v>
      </c>
      <c r="DO902" s="12" t="e">
        <f>IF(Wedstrijden!#REF!="x","Z","")</f>
        <v>#REF!</v>
      </c>
      <c r="DP902" s="12" t="e">
        <f>IF(Wedstrijden!#REF!="x","Z","")</f>
        <v>#REF!</v>
      </c>
    </row>
    <row r="903" spans="1:120" ht="15" x14ac:dyDescent="0.25">
      <c r="A903" s="14">
        <f>Wedstrijden!A914</f>
        <v>0</v>
      </c>
      <c r="B903" s="12" t="str">
        <f>IFERROR(VLOOKUP(Wedstrijden!C914,Wedstrijdlocaties!$B$2:$E$500,2,FALSE),"")</f>
        <v/>
      </c>
      <c r="C903" s="12" t="str">
        <f>Wedstrijden!D914</f>
        <v/>
      </c>
      <c r="D903" s="12" t="str">
        <f>IFERROR(VLOOKUP(Wedstrijden!E914,Organisaties!$B$2:$C$500,2,FALSE),"")</f>
        <v/>
      </c>
      <c r="E903" s="12" t="str">
        <f>IFERROR(VLOOKUP(Wedstrijden!E914,Organisaties!$B$2:$G$500,5,FALSE),"")</f>
        <v/>
      </c>
      <c r="F903" s="12" t="e">
        <f>IF(Wedstrijden!#REF!&lt;&gt;"",Wedstrijden!#REF!,"")</f>
        <v>#REF!</v>
      </c>
      <c r="G903" s="12">
        <f>IF(Wedstrijden!K914="Indoor",1,0)</f>
        <v>0</v>
      </c>
      <c r="H903" s="12">
        <f>Wedstrijden!L914</f>
        <v>0</v>
      </c>
      <c r="I903" s="12" t="str">
        <f>IF(Wedstrijden!J914="Nee",0,IF(Wedstrijden!J914="Ja",1,""))</f>
        <v/>
      </c>
      <c r="J903" s="12" t="str">
        <f>IF(Wedstrijden!M914&lt;&gt;"",Wedstrijden!M914,"")</f>
        <v/>
      </c>
      <c r="BJ903" s="12">
        <f>IF(COUNTA(Wedstrijden!#REF!)&lt;&gt;0,1,"")</f>
        <v>1</v>
      </c>
      <c r="BK903" s="12">
        <f t="shared" si="84"/>
        <v>2</v>
      </c>
      <c r="BL903" s="12" t="e">
        <f>IF(Wedstrijden!#REF!="x","AA","")</f>
        <v>#REF!</v>
      </c>
      <c r="BM903" s="12" t="e">
        <f>IF(Wedstrijden!#REF!="x","A","")</f>
        <v>#REF!</v>
      </c>
      <c r="BN903" s="12" t="e">
        <f>IF(Wedstrijden!#REF!="x","B1","")</f>
        <v>#REF!</v>
      </c>
      <c r="BO903" s="12" t="e">
        <f>IF(Wedstrijden!#REF!="x","BB","")</f>
        <v>#REF!</v>
      </c>
      <c r="BP903" s="12" t="e">
        <f>IF(Wedstrijden!#REF!="x","B","")</f>
        <v>#REF!</v>
      </c>
      <c r="BQ903" s="12" t="e">
        <f>IF(Wedstrijden!#REF!="x","L1","")</f>
        <v>#REF!</v>
      </c>
      <c r="BR903" s="12" t="e">
        <f>IF(Wedstrijden!#REF!="x","L2","")</f>
        <v>#REF!</v>
      </c>
      <c r="BS903" s="12" t="e">
        <f>IF(Wedstrijden!#REF!="x","M1","")</f>
        <v>#REF!</v>
      </c>
      <c r="BT903" s="12" t="e">
        <f>IF(Wedstrijden!#REF!="x","M2","")</f>
        <v>#REF!</v>
      </c>
      <c r="BU903" s="12" t="e">
        <f>IF(Wedstrijden!#REF!="x","Z1","")</f>
        <v>#REF!</v>
      </c>
      <c r="BV903" s="12" t="e">
        <f>IF(Wedstrijden!#REF!="x","Z2","")</f>
        <v>#REF!</v>
      </c>
      <c r="BW903" s="12">
        <f>IF(COUNTA(Wedstrijden!#REF!)&lt;&gt;0,1,"")</f>
        <v>1</v>
      </c>
      <c r="BX903" s="12">
        <f t="shared" si="85"/>
        <v>1</v>
      </c>
      <c r="BY903" s="12" t="e">
        <f>IF(Wedstrijden!#REF!="x","BB","")</f>
        <v>#REF!</v>
      </c>
      <c r="BZ903" s="12" t="e">
        <f>IF(Wedstrijden!#REF!="x","B","")</f>
        <v>#REF!</v>
      </c>
      <c r="CA903" s="12" t="e">
        <f>IF(Wedstrijden!#REF!="x","L1","")</f>
        <v>#REF!</v>
      </c>
      <c r="CB903" s="12" t="e">
        <f>IF(Wedstrijden!#REF!="x","L2","")</f>
        <v>#REF!</v>
      </c>
      <c r="CC903" s="12" t="e">
        <f>IF(Wedstrijden!#REF!="x","M1","")</f>
        <v>#REF!</v>
      </c>
      <c r="CD903" s="12" t="e">
        <f>IF(Wedstrijden!#REF!="x","M2","")</f>
        <v>#REF!</v>
      </c>
      <c r="CE903" s="12" t="e">
        <f>IF(Wedstrijden!#REF!="x","Z1","")</f>
        <v>#REF!</v>
      </c>
      <c r="CF903" s="12" t="e">
        <f>IF(Wedstrijden!#REF!="x","Z2","")</f>
        <v>#REF!</v>
      </c>
      <c r="CG903" s="12" t="e">
        <f>IF(Wedstrijden!#REF!="x","ZZL","")</f>
        <v>#REF!</v>
      </c>
      <c r="CL903" s="12">
        <f>IF(COUNTA(Wedstrijden!#REF!)&lt;&gt;0,2,"")</f>
        <v>2</v>
      </c>
      <c r="CM903" s="12">
        <f t="shared" si="86"/>
        <v>2</v>
      </c>
      <c r="CN903" s="12" t="e">
        <f>IF(Wedstrijden!#REF!="x","AA","")</f>
        <v>#REF!</v>
      </c>
      <c r="CO903" s="12" t="e">
        <f>IF(Wedstrijden!#REF!="x","A","")</f>
        <v>#REF!</v>
      </c>
      <c r="CP903" s="12" t="e">
        <f>IF(Wedstrijden!#REF!="x","BB","")</f>
        <v>#REF!</v>
      </c>
      <c r="CQ903" s="12" t="e">
        <f>IF(Wedstrijden!#REF!="x","B","")</f>
        <v>#REF!</v>
      </c>
      <c r="CR903" s="12" t="e">
        <f>IF(Wedstrijden!#REF!="x","L","")</f>
        <v>#REF!</v>
      </c>
      <c r="CS903" s="12" t="e">
        <f>IF(Wedstrijden!#REF!="x","M","")</f>
        <v>#REF!</v>
      </c>
      <c r="CT903" s="12" t="e">
        <f>IF(Wedstrijden!#REF!="x","Z","")</f>
        <v>#REF!</v>
      </c>
      <c r="CU903" s="12" t="e">
        <f>IF(Wedstrijden!#REF!="x","ZZ","")</f>
        <v>#REF!</v>
      </c>
      <c r="CV903" s="12">
        <f>IF(COUNTA(Wedstrijden!#REF!)&lt;&gt;0,2,"")</f>
        <v>2</v>
      </c>
      <c r="CW903" s="12">
        <f t="shared" si="87"/>
        <v>1</v>
      </c>
      <c r="CX903" s="12" t="e">
        <f>IF(Wedstrijden!#REF!="x","BB","")</f>
        <v>#REF!</v>
      </c>
      <c r="CY903" s="12" t="e">
        <f>IF(Wedstrijden!#REF!="x","B","")</f>
        <v>#REF!</v>
      </c>
      <c r="CZ903" s="12" t="e">
        <f>IF(Wedstrijden!#REF!="x","L","")</f>
        <v>#REF!</v>
      </c>
      <c r="DA903" s="12" t="e">
        <f>IF(Wedstrijden!#REF!="x","M","")</f>
        <v>#REF!</v>
      </c>
      <c r="DB903" s="12" t="e">
        <f>IF(Wedstrijden!#REF!="x","Z","")</f>
        <v>#REF!</v>
      </c>
      <c r="DC903" s="12" t="e">
        <f>IF(Wedstrijden!#REF!="x","ZZ","")</f>
        <v>#REF!</v>
      </c>
      <c r="DD903" s="12" t="e">
        <f>IF(Wedstrijden!#REF!="x","1.40","")</f>
        <v>#REF!</v>
      </c>
      <c r="DE903" s="12">
        <f>IF(COUNTA(Wedstrijden!#REF!)&lt;&gt;0,6,"")</f>
        <v>6</v>
      </c>
      <c r="DF903" s="12">
        <f t="shared" si="88"/>
        <v>2</v>
      </c>
      <c r="DG903" s="12" t="e">
        <f>IF(Wedstrijden!#REF!="x","L","")</f>
        <v>#REF!</v>
      </c>
      <c r="DH903" s="12" t="e">
        <f>IF(Wedstrijden!#REF!="x","M","")</f>
        <v>#REF!</v>
      </c>
      <c r="DI903" s="12" t="e">
        <f>IF(Wedstrijden!#REF!="x","Z","")</f>
        <v>#REF!</v>
      </c>
      <c r="DJ903" s="12" t="e">
        <f>IF(Wedstrijden!#REF!="x","Z","")</f>
        <v>#REF!</v>
      </c>
      <c r="DK903" s="12">
        <f>IF(COUNTA(Wedstrijden!#REF!)&lt;&gt;0,6,"")</f>
        <v>6</v>
      </c>
      <c r="DL903" s="12">
        <f t="shared" si="89"/>
        <v>1</v>
      </c>
      <c r="DM903" s="12" t="e">
        <f>IF(Wedstrijden!#REF!="x","L","")</f>
        <v>#REF!</v>
      </c>
      <c r="DN903" s="12" t="e">
        <f>IF(Wedstrijden!#REF!="x","M","")</f>
        <v>#REF!</v>
      </c>
      <c r="DO903" s="12" t="e">
        <f>IF(Wedstrijden!#REF!="x","Z","")</f>
        <v>#REF!</v>
      </c>
      <c r="DP903" s="12" t="e">
        <f>IF(Wedstrijden!#REF!="x","Z","")</f>
        <v>#REF!</v>
      </c>
    </row>
    <row r="904" spans="1:120" ht="15" x14ac:dyDescent="0.25">
      <c r="A904" s="14">
        <f>Wedstrijden!A915</f>
        <v>0</v>
      </c>
      <c r="B904" s="12" t="str">
        <f>IFERROR(VLOOKUP(Wedstrijden!C915,Wedstrijdlocaties!$B$2:$E$500,2,FALSE),"")</f>
        <v/>
      </c>
      <c r="C904" s="12" t="str">
        <f>Wedstrijden!D915</f>
        <v/>
      </c>
      <c r="D904" s="12" t="str">
        <f>IFERROR(VLOOKUP(Wedstrijden!E915,Organisaties!$B$2:$C$500,2,FALSE),"")</f>
        <v/>
      </c>
      <c r="E904" s="12" t="str">
        <f>IFERROR(VLOOKUP(Wedstrijden!E915,Organisaties!$B$2:$G$500,5,FALSE),"")</f>
        <v/>
      </c>
      <c r="F904" s="12" t="e">
        <f>IF(Wedstrijden!#REF!&lt;&gt;"",Wedstrijden!#REF!,"")</f>
        <v>#REF!</v>
      </c>
      <c r="G904" s="12">
        <f>IF(Wedstrijden!K915="Indoor",1,0)</f>
        <v>0</v>
      </c>
      <c r="H904" s="12">
        <f>Wedstrijden!L915</f>
        <v>0</v>
      </c>
      <c r="I904" s="12" t="str">
        <f>IF(Wedstrijden!J915="Nee",0,IF(Wedstrijden!J915="Ja",1,""))</f>
        <v/>
      </c>
      <c r="J904" s="12" t="str">
        <f>IF(Wedstrijden!M915&lt;&gt;"",Wedstrijden!M915,"")</f>
        <v/>
      </c>
      <c r="BJ904" s="12">
        <f>IF(COUNTA(Wedstrijden!#REF!)&lt;&gt;0,1,"")</f>
        <v>1</v>
      </c>
      <c r="BK904" s="12">
        <f t="shared" si="84"/>
        <v>2</v>
      </c>
      <c r="BL904" s="12" t="e">
        <f>IF(Wedstrijden!#REF!="x","AA","")</f>
        <v>#REF!</v>
      </c>
      <c r="BM904" s="12" t="e">
        <f>IF(Wedstrijden!#REF!="x","A","")</f>
        <v>#REF!</v>
      </c>
      <c r="BN904" s="12" t="e">
        <f>IF(Wedstrijden!#REF!="x","B1","")</f>
        <v>#REF!</v>
      </c>
      <c r="BO904" s="12" t="e">
        <f>IF(Wedstrijden!#REF!="x","BB","")</f>
        <v>#REF!</v>
      </c>
      <c r="BP904" s="12" t="e">
        <f>IF(Wedstrijden!#REF!="x","B","")</f>
        <v>#REF!</v>
      </c>
      <c r="BQ904" s="12" t="e">
        <f>IF(Wedstrijden!#REF!="x","L1","")</f>
        <v>#REF!</v>
      </c>
      <c r="BR904" s="12" t="e">
        <f>IF(Wedstrijden!#REF!="x","L2","")</f>
        <v>#REF!</v>
      </c>
      <c r="BS904" s="12" t="e">
        <f>IF(Wedstrijden!#REF!="x","M1","")</f>
        <v>#REF!</v>
      </c>
      <c r="BT904" s="12" t="e">
        <f>IF(Wedstrijden!#REF!="x","M2","")</f>
        <v>#REF!</v>
      </c>
      <c r="BU904" s="12" t="e">
        <f>IF(Wedstrijden!#REF!="x","Z1","")</f>
        <v>#REF!</v>
      </c>
      <c r="BV904" s="12" t="e">
        <f>IF(Wedstrijden!#REF!="x","Z2","")</f>
        <v>#REF!</v>
      </c>
      <c r="BW904" s="12">
        <f>IF(COUNTA(Wedstrijden!#REF!)&lt;&gt;0,1,"")</f>
        <v>1</v>
      </c>
      <c r="BX904" s="12">
        <f t="shared" si="85"/>
        <v>1</v>
      </c>
      <c r="BY904" s="12" t="e">
        <f>IF(Wedstrijden!#REF!="x","BB","")</f>
        <v>#REF!</v>
      </c>
      <c r="BZ904" s="12" t="e">
        <f>IF(Wedstrijden!#REF!="x","B","")</f>
        <v>#REF!</v>
      </c>
      <c r="CA904" s="12" t="e">
        <f>IF(Wedstrijden!#REF!="x","L1","")</f>
        <v>#REF!</v>
      </c>
      <c r="CB904" s="12" t="e">
        <f>IF(Wedstrijden!#REF!="x","L2","")</f>
        <v>#REF!</v>
      </c>
      <c r="CC904" s="12" t="e">
        <f>IF(Wedstrijden!#REF!="x","M1","")</f>
        <v>#REF!</v>
      </c>
      <c r="CD904" s="12" t="e">
        <f>IF(Wedstrijden!#REF!="x","M2","")</f>
        <v>#REF!</v>
      </c>
      <c r="CE904" s="12" t="e">
        <f>IF(Wedstrijden!#REF!="x","Z1","")</f>
        <v>#REF!</v>
      </c>
      <c r="CF904" s="12" t="e">
        <f>IF(Wedstrijden!#REF!="x","Z2","")</f>
        <v>#REF!</v>
      </c>
      <c r="CG904" s="12" t="e">
        <f>IF(Wedstrijden!#REF!="x","ZZL","")</f>
        <v>#REF!</v>
      </c>
      <c r="CL904" s="12">
        <f>IF(COUNTA(Wedstrijden!#REF!)&lt;&gt;0,2,"")</f>
        <v>2</v>
      </c>
      <c r="CM904" s="12">
        <f t="shared" si="86"/>
        <v>2</v>
      </c>
      <c r="CN904" s="12" t="e">
        <f>IF(Wedstrijden!#REF!="x","AA","")</f>
        <v>#REF!</v>
      </c>
      <c r="CO904" s="12" t="e">
        <f>IF(Wedstrijden!#REF!="x","A","")</f>
        <v>#REF!</v>
      </c>
      <c r="CP904" s="12" t="e">
        <f>IF(Wedstrijden!#REF!="x","BB","")</f>
        <v>#REF!</v>
      </c>
      <c r="CQ904" s="12" t="e">
        <f>IF(Wedstrijden!#REF!="x","B","")</f>
        <v>#REF!</v>
      </c>
      <c r="CR904" s="12" t="e">
        <f>IF(Wedstrijden!#REF!="x","L","")</f>
        <v>#REF!</v>
      </c>
      <c r="CS904" s="12" t="e">
        <f>IF(Wedstrijden!#REF!="x","M","")</f>
        <v>#REF!</v>
      </c>
      <c r="CT904" s="12" t="e">
        <f>IF(Wedstrijden!#REF!="x","Z","")</f>
        <v>#REF!</v>
      </c>
      <c r="CU904" s="12" t="e">
        <f>IF(Wedstrijden!#REF!="x","ZZ","")</f>
        <v>#REF!</v>
      </c>
      <c r="CV904" s="12">
        <f>IF(COUNTA(Wedstrijden!#REF!)&lt;&gt;0,2,"")</f>
        <v>2</v>
      </c>
      <c r="CW904" s="12">
        <f t="shared" si="87"/>
        <v>1</v>
      </c>
      <c r="CX904" s="12" t="e">
        <f>IF(Wedstrijden!#REF!="x","BB","")</f>
        <v>#REF!</v>
      </c>
      <c r="CY904" s="12" t="e">
        <f>IF(Wedstrijden!#REF!="x","B","")</f>
        <v>#REF!</v>
      </c>
      <c r="CZ904" s="12" t="e">
        <f>IF(Wedstrijden!#REF!="x","L","")</f>
        <v>#REF!</v>
      </c>
      <c r="DA904" s="12" t="e">
        <f>IF(Wedstrijden!#REF!="x","M","")</f>
        <v>#REF!</v>
      </c>
      <c r="DB904" s="12" t="e">
        <f>IF(Wedstrijden!#REF!="x","Z","")</f>
        <v>#REF!</v>
      </c>
      <c r="DC904" s="12" t="e">
        <f>IF(Wedstrijden!#REF!="x","ZZ","")</f>
        <v>#REF!</v>
      </c>
      <c r="DD904" s="12" t="e">
        <f>IF(Wedstrijden!#REF!="x","1.40","")</f>
        <v>#REF!</v>
      </c>
      <c r="DE904" s="12">
        <f>IF(COUNTA(Wedstrijden!#REF!)&lt;&gt;0,6,"")</f>
        <v>6</v>
      </c>
      <c r="DF904" s="12">
        <f t="shared" si="88"/>
        <v>2</v>
      </c>
      <c r="DG904" s="12" t="e">
        <f>IF(Wedstrijden!#REF!="x","L","")</f>
        <v>#REF!</v>
      </c>
      <c r="DH904" s="12" t="e">
        <f>IF(Wedstrijden!#REF!="x","M","")</f>
        <v>#REF!</v>
      </c>
      <c r="DI904" s="12" t="e">
        <f>IF(Wedstrijden!#REF!="x","Z","")</f>
        <v>#REF!</v>
      </c>
      <c r="DJ904" s="12" t="e">
        <f>IF(Wedstrijden!#REF!="x","Z","")</f>
        <v>#REF!</v>
      </c>
      <c r="DK904" s="12">
        <f>IF(COUNTA(Wedstrijden!#REF!)&lt;&gt;0,6,"")</f>
        <v>6</v>
      </c>
      <c r="DL904" s="12">
        <f t="shared" si="89"/>
        <v>1</v>
      </c>
      <c r="DM904" s="12" t="e">
        <f>IF(Wedstrijden!#REF!="x","L","")</f>
        <v>#REF!</v>
      </c>
      <c r="DN904" s="12" t="e">
        <f>IF(Wedstrijden!#REF!="x","M","")</f>
        <v>#REF!</v>
      </c>
      <c r="DO904" s="12" t="e">
        <f>IF(Wedstrijden!#REF!="x","Z","")</f>
        <v>#REF!</v>
      </c>
      <c r="DP904" s="12" t="e">
        <f>IF(Wedstrijden!#REF!="x","Z","")</f>
        <v>#REF!</v>
      </c>
    </row>
    <row r="905" spans="1:120" ht="15" x14ac:dyDescent="0.25">
      <c r="A905" s="14">
        <f>Wedstrijden!A916</f>
        <v>0</v>
      </c>
      <c r="B905" s="12" t="str">
        <f>IFERROR(VLOOKUP(Wedstrijden!C916,Wedstrijdlocaties!$B$2:$E$500,2,FALSE),"")</f>
        <v/>
      </c>
      <c r="C905" s="12" t="str">
        <f>Wedstrijden!D916</f>
        <v/>
      </c>
      <c r="D905" s="12" t="str">
        <f>IFERROR(VLOOKUP(Wedstrijden!E916,Organisaties!$B$2:$C$500,2,FALSE),"")</f>
        <v/>
      </c>
      <c r="E905" s="12" t="str">
        <f>IFERROR(VLOOKUP(Wedstrijden!E916,Organisaties!$B$2:$G$500,5,FALSE),"")</f>
        <v/>
      </c>
      <c r="F905" s="12" t="e">
        <f>IF(Wedstrijden!#REF!&lt;&gt;"",Wedstrijden!#REF!,"")</f>
        <v>#REF!</v>
      </c>
      <c r="G905" s="12">
        <f>IF(Wedstrijden!K916="Indoor",1,0)</f>
        <v>0</v>
      </c>
      <c r="H905" s="12">
        <f>Wedstrijden!L916</f>
        <v>0</v>
      </c>
      <c r="I905" s="12" t="str">
        <f>IF(Wedstrijden!J916="Nee",0,IF(Wedstrijden!J916="Ja",1,""))</f>
        <v/>
      </c>
      <c r="J905" s="12" t="str">
        <f>IF(Wedstrijden!M916&lt;&gt;"",Wedstrijden!M916,"")</f>
        <v/>
      </c>
      <c r="BJ905" s="12">
        <f>IF(COUNTA(Wedstrijden!#REF!)&lt;&gt;0,1,"")</f>
        <v>1</v>
      </c>
      <c r="BK905" s="12">
        <f t="shared" si="84"/>
        <v>2</v>
      </c>
      <c r="BL905" s="12" t="e">
        <f>IF(Wedstrijden!#REF!="x","AA","")</f>
        <v>#REF!</v>
      </c>
      <c r="BM905" s="12" t="e">
        <f>IF(Wedstrijden!#REF!="x","A","")</f>
        <v>#REF!</v>
      </c>
      <c r="BN905" s="12" t="e">
        <f>IF(Wedstrijden!#REF!="x","B1","")</f>
        <v>#REF!</v>
      </c>
      <c r="BO905" s="12" t="e">
        <f>IF(Wedstrijden!#REF!="x","BB","")</f>
        <v>#REF!</v>
      </c>
      <c r="BP905" s="12" t="e">
        <f>IF(Wedstrijden!#REF!="x","B","")</f>
        <v>#REF!</v>
      </c>
      <c r="BQ905" s="12" t="e">
        <f>IF(Wedstrijden!#REF!="x","L1","")</f>
        <v>#REF!</v>
      </c>
      <c r="BR905" s="12" t="e">
        <f>IF(Wedstrijden!#REF!="x","L2","")</f>
        <v>#REF!</v>
      </c>
      <c r="BS905" s="12" t="e">
        <f>IF(Wedstrijden!#REF!="x","M1","")</f>
        <v>#REF!</v>
      </c>
      <c r="BT905" s="12" t="e">
        <f>IF(Wedstrijden!#REF!="x","M2","")</f>
        <v>#REF!</v>
      </c>
      <c r="BU905" s="12" t="e">
        <f>IF(Wedstrijden!#REF!="x","Z1","")</f>
        <v>#REF!</v>
      </c>
      <c r="BV905" s="12" t="e">
        <f>IF(Wedstrijden!#REF!="x","Z2","")</f>
        <v>#REF!</v>
      </c>
      <c r="BW905" s="12">
        <f>IF(COUNTA(Wedstrijden!#REF!)&lt;&gt;0,1,"")</f>
        <v>1</v>
      </c>
      <c r="BX905" s="12">
        <f t="shared" si="85"/>
        <v>1</v>
      </c>
      <c r="BY905" s="12" t="e">
        <f>IF(Wedstrijden!#REF!="x","BB","")</f>
        <v>#REF!</v>
      </c>
      <c r="BZ905" s="12" t="e">
        <f>IF(Wedstrijden!#REF!="x","B","")</f>
        <v>#REF!</v>
      </c>
      <c r="CA905" s="12" t="e">
        <f>IF(Wedstrijden!#REF!="x","L1","")</f>
        <v>#REF!</v>
      </c>
      <c r="CB905" s="12" t="e">
        <f>IF(Wedstrijden!#REF!="x","L2","")</f>
        <v>#REF!</v>
      </c>
      <c r="CC905" s="12" t="e">
        <f>IF(Wedstrijden!#REF!="x","M1","")</f>
        <v>#REF!</v>
      </c>
      <c r="CD905" s="12" t="e">
        <f>IF(Wedstrijden!#REF!="x","M2","")</f>
        <v>#REF!</v>
      </c>
      <c r="CE905" s="12" t="e">
        <f>IF(Wedstrijden!#REF!="x","Z1","")</f>
        <v>#REF!</v>
      </c>
      <c r="CF905" s="12" t="e">
        <f>IF(Wedstrijden!#REF!="x","Z2","")</f>
        <v>#REF!</v>
      </c>
      <c r="CG905" s="12" t="e">
        <f>IF(Wedstrijden!#REF!="x","ZZL","")</f>
        <v>#REF!</v>
      </c>
      <c r="CL905" s="12">
        <f>IF(COUNTA(Wedstrijden!#REF!)&lt;&gt;0,2,"")</f>
        <v>2</v>
      </c>
      <c r="CM905" s="12">
        <f t="shared" si="86"/>
        <v>2</v>
      </c>
      <c r="CN905" s="12" t="e">
        <f>IF(Wedstrijden!#REF!="x","AA","")</f>
        <v>#REF!</v>
      </c>
      <c r="CO905" s="12" t="e">
        <f>IF(Wedstrijden!#REF!="x","A","")</f>
        <v>#REF!</v>
      </c>
      <c r="CP905" s="12" t="e">
        <f>IF(Wedstrijden!#REF!="x","BB","")</f>
        <v>#REF!</v>
      </c>
      <c r="CQ905" s="12" t="e">
        <f>IF(Wedstrijden!#REF!="x","B","")</f>
        <v>#REF!</v>
      </c>
      <c r="CR905" s="12" t="e">
        <f>IF(Wedstrijden!#REF!="x","L","")</f>
        <v>#REF!</v>
      </c>
      <c r="CS905" s="12" t="e">
        <f>IF(Wedstrijden!#REF!="x","M","")</f>
        <v>#REF!</v>
      </c>
      <c r="CT905" s="12" t="e">
        <f>IF(Wedstrijden!#REF!="x","Z","")</f>
        <v>#REF!</v>
      </c>
      <c r="CU905" s="12" t="e">
        <f>IF(Wedstrijden!#REF!="x","ZZ","")</f>
        <v>#REF!</v>
      </c>
      <c r="CV905" s="12">
        <f>IF(COUNTA(Wedstrijden!#REF!)&lt;&gt;0,2,"")</f>
        <v>2</v>
      </c>
      <c r="CW905" s="12">
        <f t="shared" si="87"/>
        <v>1</v>
      </c>
      <c r="CX905" s="12" t="e">
        <f>IF(Wedstrijden!#REF!="x","BB","")</f>
        <v>#REF!</v>
      </c>
      <c r="CY905" s="12" t="e">
        <f>IF(Wedstrijden!#REF!="x","B","")</f>
        <v>#REF!</v>
      </c>
      <c r="CZ905" s="12" t="e">
        <f>IF(Wedstrijden!#REF!="x","L","")</f>
        <v>#REF!</v>
      </c>
      <c r="DA905" s="12" t="e">
        <f>IF(Wedstrijden!#REF!="x","M","")</f>
        <v>#REF!</v>
      </c>
      <c r="DB905" s="12" t="e">
        <f>IF(Wedstrijden!#REF!="x","Z","")</f>
        <v>#REF!</v>
      </c>
      <c r="DC905" s="12" t="e">
        <f>IF(Wedstrijden!#REF!="x","ZZ","")</f>
        <v>#REF!</v>
      </c>
      <c r="DD905" s="12" t="e">
        <f>IF(Wedstrijden!#REF!="x","1.40","")</f>
        <v>#REF!</v>
      </c>
      <c r="DE905" s="12">
        <f>IF(COUNTA(Wedstrijden!#REF!)&lt;&gt;0,6,"")</f>
        <v>6</v>
      </c>
      <c r="DF905" s="12">
        <f t="shared" si="88"/>
        <v>2</v>
      </c>
      <c r="DG905" s="12" t="e">
        <f>IF(Wedstrijden!#REF!="x","L","")</f>
        <v>#REF!</v>
      </c>
      <c r="DH905" s="12" t="e">
        <f>IF(Wedstrijden!#REF!="x","M","")</f>
        <v>#REF!</v>
      </c>
      <c r="DI905" s="12" t="e">
        <f>IF(Wedstrijden!#REF!="x","Z","")</f>
        <v>#REF!</v>
      </c>
      <c r="DJ905" s="12" t="e">
        <f>IF(Wedstrijden!#REF!="x","Z","")</f>
        <v>#REF!</v>
      </c>
      <c r="DK905" s="12">
        <f>IF(COUNTA(Wedstrijden!#REF!)&lt;&gt;0,6,"")</f>
        <v>6</v>
      </c>
      <c r="DL905" s="12">
        <f t="shared" si="89"/>
        <v>1</v>
      </c>
      <c r="DM905" s="12" t="e">
        <f>IF(Wedstrijden!#REF!="x","L","")</f>
        <v>#REF!</v>
      </c>
      <c r="DN905" s="12" t="e">
        <f>IF(Wedstrijden!#REF!="x","M","")</f>
        <v>#REF!</v>
      </c>
      <c r="DO905" s="12" t="e">
        <f>IF(Wedstrijden!#REF!="x","Z","")</f>
        <v>#REF!</v>
      </c>
      <c r="DP905" s="12" t="e">
        <f>IF(Wedstrijden!#REF!="x","Z","")</f>
        <v>#REF!</v>
      </c>
    </row>
    <row r="906" spans="1:120" ht="15" x14ac:dyDescent="0.25">
      <c r="A906" s="14">
        <f>Wedstrijden!A917</f>
        <v>0</v>
      </c>
      <c r="B906" s="12" t="str">
        <f>IFERROR(VLOOKUP(Wedstrijden!C917,Wedstrijdlocaties!$B$2:$E$500,2,FALSE),"")</f>
        <v/>
      </c>
      <c r="C906" s="12" t="str">
        <f>Wedstrijden!D917</f>
        <v/>
      </c>
      <c r="D906" s="12" t="str">
        <f>IFERROR(VLOOKUP(Wedstrijden!E917,Organisaties!$B$2:$C$500,2,FALSE),"")</f>
        <v/>
      </c>
      <c r="E906" s="12" t="str">
        <f>IFERROR(VLOOKUP(Wedstrijden!E917,Organisaties!$B$2:$G$500,5,FALSE),"")</f>
        <v/>
      </c>
      <c r="F906" s="12" t="e">
        <f>IF(Wedstrijden!#REF!&lt;&gt;"",Wedstrijden!#REF!,"")</f>
        <v>#REF!</v>
      </c>
      <c r="G906" s="12">
        <f>IF(Wedstrijden!K917="Indoor",1,0)</f>
        <v>0</v>
      </c>
      <c r="H906" s="12">
        <f>Wedstrijden!L917</f>
        <v>0</v>
      </c>
      <c r="I906" s="12" t="str">
        <f>IF(Wedstrijden!J917="Nee",0,IF(Wedstrijden!J917="Ja",1,""))</f>
        <v/>
      </c>
      <c r="J906" s="12" t="str">
        <f>IF(Wedstrijden!M917&lt;&gt;"",Wedstrijden!M917,"")</f>
        <v/>
      </c>
      <c r="BJ906" s="12">
        <f>IF(COUNTA(Wedstrijden!#REF!)&lt;&gt;0,1,"")</f>
        <v>1</v>
      </c>
      <c r="BK906" s="12">
        <f t="shared" si="84"/>
        <v>2</v>
      </c>
      <c r="BL906" s="12" t="e">
        <f>IF(Wedstrijden!#REF!="x","AA","")</f>
        <v>#REF!</v>
      </c>
      <c r="BM906" s="12" t="e">
        <f>IF(Wedstrijden!#REF!="x","A","")</f>
        <v>#REF!</v>
      </c>
      <c r="BN906" s="12" t="e">
        <f>IF(Wedstrijden!#REF!="x","B1","")</f>
        <v>#REF!</v>
      </c>
      <c r="BO906" s="12" t="e">
        <f>IF(Wedstrijden!#REF!="x","BB","")</f>
        <v>#REF!</v>
      </c>
      <c r="BP906" s="12" t="e">
        <f>IF(Wedstrijden!#REF!="x","B","")</f>
        <v>#REF!</v>
      </c>
      <c r="BQ906" s="12" t="e">
        <f>IF(Wedstrijden!#REF!="x","L1","")</f>
        <v>#REF!</v>
      </c>
      <c r="BR906" s="12" t="e">
        <f>IF(Wedstrijden!#REF!="x","L2","")</f>
        <v>#REF!</v>
      </c>
      <c r="BS906" s="12" t="e">
        <f>IF(Wedstrijden!#REF!="x","M1","")</f>
        <v>#REF!</v>
      </c>
      <c r="BT906" s="12" t="e">
        <f>IF(Wedstrijden!#REF!="x","M2","")</f>
        <v>#REF!</v>
      </c>
      <c r="BU906" s="12" t="e">
        <f>IF(Wedstrijden!#REF!="x","Z1","")</f>
        <v>#REF!</v>
      </c>
      <c r="BV906" s="12" t="e">
        <f>IF(Wedstrijden!#REF!="x","Z2","")</f>
        <v>#REF!</v>
      </c>
      <c r="BW906" s="12">
        <f>IF(COUNTA(Wedstrijden!#REF!)&lt;&gt;0,1,"")</f>
        <v>1</v>
      </c>
      <c r="BX906" s="12">
        <f t="shared" si="85"/>
        <v>1</v>
      </c>
      <c r="BY906" s="12" t="e">
        <f>IF(Wedstrijden!#REF!="x","BB","")</f>
        <v>#REF!</v>
      </c>
      <c r="BZ906" s="12" t="e">
        <f>IF(Wedstrijden!#REF!="x","B","")</f>
        <v>#REF!</v>
      </c>
      <c r="CA906" s="12" t="e">
        <f>IF(Wedstrijden!#REF!="x","L1","")</f>
        <v>#REF!</v>
      </c>
      <c r="CB906" s="12" t="e">
        <f>IF(Wedstrijden!#REF!="x","L2","")</f>
        <v>#REF!</v>
      </c>
      <c r="CC906" s="12" t="e">
        <f>IF(Wedstrijden!#REF!="x","M1","")</f>
        <v>#REF!</v>
      </c>
      <c r="CD906" s="12" t="e">
        <f>IF(Wedstrijden!#REF!="x","M2","")</f>
        <v>#REF!</v>
      </c>
      <c r="CE906" s="12" t="e">
        <f>IF(Wedstrijden!#REF!="x","Z1","")</f>
        <v>#REF!</v>
      </c>
      <c r="CF906" s="12" t="e">
        <f>IF(Wedstrijden!#REF!="x","Z2","")</f>
        <v>#REF!</v>
      </c>
      <c r="CG906" s="12" t="e">
        <f>IF(Wedstrijden!#REF!="x","ZZL","")</f>
        <v>#REF!</v>
      </c>
      <c r="CL906" s="12">
        <f>IF(COUNTA(Wedstrijden!#REF!)&lt;&gt;0,2,"")</f>
        <v>2</v>
      </c>
      <c r="CM906" s="12">
        <f t="shared" si="86"/>
        <v>2</v>
      </c>
      <c r="CN906" s="12" t="e">
        <f>IF(Wedstrijden!#REF!="x","AA","")</f>
        <v>#REF!</v>
      </c>
      <c r="CO906" s="12" t="e">
        <f>IF(Wedstrijden!#REF!="x","A","")</f>
        <v>#REF!</v>
      </c>
      <c r="CP906" s="12" t="e">
        <f>IF(Wedstrijden!#REF!="x","BB","")</f>
        <v>#REF!</v>
      </c>
      <c r="CQ906" s="12" t="e">
        <f>IF(Wedstrijden!#REF!="x","B","")</f>
        <v>#REF!</v>
      </c>
      <c r="CR906" s="12" t="e">
        <f>IF(Wedstrijden!#REF!="x","L","")</f>
        <v>#REF!</v>
      </c>
      <c r="CS906" s="12" t="e">
        <f>IF(Wedstrijden!#REF!="x","M","")</f>
        <v>#REF!</v>
      </c>
      <c r="CT906" s="12" t="e">
        <f>IF(Wedstrijden!#REF!="x","Z","")</f>
        <v>#REF!</v>
      </c>
      <c r="CU906" s="12" t="e">
        <f>IF(Wedstrijden!#REF!="x","ZZ","")</f>
        <v>#REF!</v>
      </c>
      <c r="CV906" s="12">
        <f>IF(COUNTA(Wedstrijden!#REF!)&lt;&gt;0,2,"")</f>
        <v>2</v>
      </c>
      <c r="CW906" s="12">
        <f t="shared" si="87"/>
        <v>1</v>
      </c>
      <c r="CX906" s="12" t="e">
        <f>IF(Wedstrijden!#REF!="x","BB","")</f>
        <v>#REF!</v>
      </c>
      <c r="CY906" s="12" t="e">
        <f>IF(Wedstrijden!#REF!="x","B","")</f>
        <v>#REF!</v>
      </c>
      <c r="CZ906" s="12" t="e">
        <f>IF(Wedstrijden!#REF!="x","L","")</f>
        <v>#REF!</v>
      </c>
      <c r="DA906" s="12" t="e">
        <f>IF(Wedstrijden!#REF!="x","M","")</f>
        <v>#REF!</v>
      </c>
      <c r="DB906" s="12" t="e">
        <f>IF(Wedstrijden!#REF!="x","Z","")</f>
        <v>#REF!</v>
      </c>
      <c r="DC906" s="12" t="e">
        <f>IF(Wedstrijden!#REF!="x","ZZ","")</f>
        <v>#REF!</v>
      </c>
      <c r="DD906" s="12" t="e">
        <f>IF(Wedstrijden!#REF!="x","1.40","")</f>
        <v>#REF!</v>
      </c>
      <c r="DE906" s="12">
        <f>IF(COUNTA(Wedstrijden!#REF!)&lt;&gt;0,6,"")</f>
        <v>6</v>
      </c>
      <c r="DF906" s="12">
        <f t="shared" si="88"/>
        <v>2</v>
      </c>
      <c r="DG906" s="12" t="e">
        <f>IF(Wedstrijden!#REF!="x","L","")</f>
        <v>#REF!</v>
      </c>
      <c r="DH906" s="12" t="e">
        <f>IF(Wedstrijden!#REF!="x","M","")</f>
        <v>#REF!</v>
      </c>
      <c r="DI906" s="12" t="e">
        <f>IF(Wedstrijden!#REF!="x","Z","")</f>
        <v>#REF!</v>
      </c>
      <c r="DJ906" s="12" t="e">
        <f>IF(Wedstrijden!#REF!="x","Z","")</f>
        <v>#REF!</v>
      </c>
      <c r="DK906" s="12">
        <f>IF(COUNTA(Wedstrijden!#REF!)&lt;&gt;0,6,"")</f>
        <v>6</v>
      </c>
      <c r="DL906" s="12">
        <f t="shared" si="89"/>
        <v>1</v>
      </c>
      <c r="DM906" s="12" t="e">
        <f>IF(Wedstrijden!#REF!="x","L","")</f>
        <v>#REF!</v>
      </c>
      <c r="DN906" s="12" t="e">
        <f>IF(Wedstrijden!#REF!="x","M","")</f>
        <v>#REF!</v>
      </c>
      <c r="DO906" s="12" t="e">
        <f>IF(Wedstrijden!#REF!="x","Z","")</f>
        <v>#REF!</v>
      </c>
      <c r="DP906" s="12" t="e">
        <f>IF(Wedstrijden!#REF!="x","Z","")</f>
        <v>#REF!</v>
      </c>
    </row>
    <row r="907" spans="1:120" ht="15" x14ac:dyDescent="0.25">
      <c r="A907" s="14">
        <f>Wedstrijden!A918</f>
        <v>0</v>
      </c>
      <c r="B907" s="12" t="str">
        <f>IFERROR(VLOOKUP(Wedstrijden!C918,Wedstrijdlocaties!$B$2:$E$500,2,FALSE),"")</f>
        <v/>
      </c>
      <c r="C907" s="12" t="str">
        <f>Wedstrijden!D918</f>
        <v/>
      </c>
      <c r="D907" s="12" t="str">
        <f>IFERROR(VLOOKUP(Wedstrijden!E918,Organisaties!$B$2:$C$500,2,FALSE),"")</f>
        <v/>
      </c>
      <c r="E907" s="12" t="str">
        <f>IFERROR(VLOOKUP(Wedstrijden!E918,Organisaties!$B$2:$G$500,5,FALSE),"")</f>
        <v/>
      </c>
      <c r="F907" s="12" t="e">
        <f>IF(Wedstrijden!#REF!&lt;&gt;"",Wedstrijden!#REF!,"")</f>
        <v>#REF!</v>
      </c>
      <c r="G907" s="12">
        <f>IF(Wedstrijden!K918="Indoor",1,0)</f>
        <v>0</v>
      </c>
      <c r="H907" s="12">
        <f>Wedstrijden!L918</f>
        <v>0</v>
      </c>
      <c r="I907" s="12" t="str">
        <f>IF(Wedstrijden!J918="Nee",0,IF(Wedstrijden!J918="Ja",1,""))</f>
        <v/>
      </c>
      <c r="J907" s="12" t="str">
        <f>IF(Wedstrijden!M918&lt;&gt;"",Wedstrijden!M918,"")</f>
        <v/>
      </c>
      <c r="BJ907" s="12">
        <f>IF(COUNTA(Wedstrijden!#REF!)&lt;&gt;0,1,"")</f>
        <v>1</v>
      </c>
      <c r="BK907" s="12">
        <f t="shared" si="84"/>
        <v>2</v>
      </c>
      <c r="BL907" s="12" t="e">
        <f>IF(Wedstrijden!#REF!="x","AA","")</f>
        <v>#REF!</v>
      </c>
      <c r="BM907" s="12" t="e">
        <f>IF(Wedstrijden!#REF!="x","A","")</f>
        <v>#REF!</v>
      </c>
      <c r="BN907" s="12" t="e">
        <f>IF(Wedstrijden!#REF!="x","B1","")</f>
        <v>#REF!</v>
      </c>
      <c r="BO907" s="12" t="e">
        <f>IF(Wedstrijden!#REF!="x","BB","")</f>
        <v>#REF!</v>
      </c>
      <c r="BP907" s="12" t="e">
        <f>IF(Wedstrijden!#REF!="x","B","")</f>
        <v>#REF!</v>
      </c>
      <c r="BQ907" s="12" t="e">
        <f>IF(Wedstrijden!#REF!="x","L1","")</f>
        <v>#REF!</v>
      </c>
      <c r="BR907" s="12" t="e">
        <f>IF(Wedstrijden!#REF!="x","L2","")</f>
        <v>#REF!</v>
      </c>
      <c r="BS907" s="12" t="e">
        <f>IF(Wedstrijden!#REF!="x","M1","")</f>
        <v>#REF!</v>
      </c>
      <c r="BT907" s="12" t="e">
        <f>IF(Wedstrijden!#REF!="x","M2","")</f>
        <v>#REF!</v>
      </c>
      <c r="BU907" s="12" t="e">
        <f>IF(Wedstrijden!#REF!="x","Z1","")</f>
        <v>#REF!</v>
      </c>
      <c r="BV907" s="12" t="e">
        <f>IF(Wedstrijden!#REF!="x","Z2","")</f>
        <v>#REF!</v>
      </c>
      <c r="BW907" s="12">
        <f>IF(COUNTA(Wedstrijden!#REF!)&lt;&gt;0,1,"")</f>
        <v>1</v>
      </c>
      <c r="BX907" s="12">
        <f t="shared" si="85"/>
        <v>1</v>
      </c>
      <c r="BY907" s="12" t="e">
        <f>IF(Wedstrijden!#REF!="x","BB","")</f>
        <v>#REF!</v>
      </c>
      <c r="BZ907" s="12" t="e">
        <f>IF(Wedstrijden!#REF!="x","B","")</f>
        <v>#REF!</v>
      </c>
      <c r="CA907" s="12" t="e">
        <f>IF(Wedstrijden!#REF!="x","L1","")</f>
        <v>#REF!</v>
      </c>
      <c r="CB907" s="12" t="e">
        <f>IF(Wedstrijden!#REF!="x","L2","")</f>
        <v>#REF!</v>
      </c>
      <c r="CC907" s="12" t="e">
        <f>IF(Wedstrijden!#REF!="x","M1","")</f>
        <v>#REF!</v>
      </c>
      <c r="CD907" s="12" t="e">
        <f>IF(Wedstrijden!#REF!="x","M2","")</f>
        <v>#REF!</v>
      </c>
      <c r="CE907" s="12" t="e">
        <f>IF(Wedstrijden!#REF!="x","Z1","")</f>
        <v>#REF!</v>
      </c>
      <c r="CF907" s="12" t="e">
        <f>IF(Wedstrijden!#REF!="x","Z2","")</f>
        <v>#REF!</v>
      </c>
      <c r="CG907" s="12" t="e">
        <f>IF(Wedstrijden!#REF!="x","ZZL","")</f>
        <v>#REF!</v>
      </c>
      <c r="CL907" s="12">
        <f>IF(COUNTA(Wedstrijden!#REF!)&lt;&gt;0,2,"")</f>
        <v>2</v>
      </c>
      <c r="CM907" s="12">
        <f t="shared" si="86"/>
        <v>2</v>
      </c>
      <c r="CN907" s="12" t="e">
        <f>IF(Wedstrijden!#REF!="x","AA","")</f>
        <v>#REF!</v>
      </c>
      <c r="CO907" s="12" t="e">
        <f>IF(Wedstrijden!#REF!="x","A","")</f>
        <v>#REF!</v>
      </c>
      <c r="CP907" s="12" t="e">
        <f>IF(Wedstrijden!#REF!="x","BB","")</f>
        <v>#REF!</v>
      </c>
      <c r="CQ907" s="12" t="e">
        <f>IF(Wedstrijden!#REF!="x","B","")</f>
        <v>#REF!</v>
      </c>
      <c r="CR907" s="12" t="e">
        <f>IF(Wedstrijden!#REF!="x","L","")</f>
        <v>#REF!</v>
      </c>
      <c r="CS907" s="12" t="e">
        <f>IF(Wedstrijden!#REF!="x","M","")</f>
        <v>#REF!</v>
      </c>
      <c r="CT907" s="12" t="e">
        <f>IF(Wedstrijden!#REF!="x","Z","")</f>
        <v>#REF!</v>
      </c>
      <c r="CU907" s="12" t="e">
        <f>IF(Wedstrijden!#REF!="x","ZZ","")</f>
        <v>#REF!</v>
      </c>
      <c r="CV907" s="12">
        <f>IF(COUNTA(Wedstrijden!#REF!)&lt;&gt;0,2,"")</f>
        <v>2</v>
      </c>
      <c r="CW907" s="12">
        <f t="shared" si="87"/>
        <v>1</v>
      </c>
      <c r="CX907" s="12" t="e">
        <f>IF(Wedstrijden!#REF!="x","BB","")</f>
        <v>#REF!</v>
      </c>
      <c r="CY907" s="12" t="e">
        <f>IF(Wedstrijden!#REF!="x","B","")</f>
        <v>#REF!</v>
      </c>
      <c r="CZ907" s="12" t="e">
        <f>IF(Wedstrijden!#REF!="x","L","")</f>
        <v>#REF!</v>
      </c>
      <c r="DA907" s="12" t="e">
        <f>IF(Wedstrijden!#REF!="x","M","")</f>
        <v>#REF!</v>
      </c>
      <c r="DB907" s="12" t="e">
        <f>IF(Wedstrijden!#REF!="x","Z","")</f>
        <v>#REF!</v>
      </c>
      <c r="DC907" s="12" t="e">
        <f>IF(Wedstrijden!#REF!="x","ZZ","")</f>
        <v>#REF!</v>
      </c>
      <c r="DD907" s="12" t="e">
        <f>IF(Wedstrijden!#REF!="x","1.40","")</f>
        <v>#REF!</v>
      </c>
      <c r="DE907" s="12">
        <f>IF(COUNTA(Wedstrijden!#REF!)&lt;&gt;0,6,"")</f>
        <v>6</v>
      </c>
      <c r="DF907" s="12">
        <f t="shared" si="88"/>
        <v>2</v>
      </c>
      <c r="DG907" s="12" t="e">
        <f>IF(Wedstrijden!#REF!="x","L","")</f>
        <v>#REF!</v>
      </c>
      <c r="DH907" s="12" t="e">
        <f>IF(Wedstrijden!#REF!="x","M","")</f>
        <v>#REF!</v>
      </c>
      <c r="DI907" s="12" t="e">
        <f>IF(Wedstrijden!#REF!="x","Z","")</f>
        <v>#REF!</v>
      </c>
      <c r="DJ907" s="12" t="e">
        <f>IF(Wedstrijden!#REF!="x","Z","")</f>
        <v>#REF!</v>
      </c>
      <c r="DK907" s="12">
        <f>IF(COUNTA(Wedstrijden!#REF!)&lt;&gt;0,6,"")</f>
        <v>6</v>
      </c>
      <c r="DL907" s="12">
        <f t="shared" si="89"/>
        <v>1</v>
      </c>
      <c r="DM907" s="12" t="e">
        <f>IF(Wedstrijden!#REF!="x","L","")</f>
        <v>#REF!</v>
      </c>
      <c r="DN907" s="12" t="e">
        <f>IF(Wedstrijden!#REF!="x","M","")</f>
        <v>#REF!</v>
      </c>
      <c r="DO907" s="12" t="e">
        <f>IF(Wedstrijden!#REF!="x","Z","")</f>
        <v>#REF!</v>
      </c>
      <c r="DP907" s="12" t="e">
        <f>IF(Wedstrijden!#REF!="x","Z","")</f>
        <v>#REF!</v>
      </c>
    </row>
    <row r="908" spans="1:120" ht="15" x14ac:dyDescent="0.25">
      <c r="A908" s="14">
        <f>Wedstrijden!A919</f>
        <v>0</v>
      </c>
      <c r="B908" s="12" t="str">
        <f>IFERROR(VLOOKUP(Wedstrijden!C919,Wedstrijdlocaties!$B$2:$E$500,2,FALSE),"")</f>
        <v/>
      </c>
      <c r="C908" s="12" t="str">
        <f>Wedstrijden!D919</f>
        <v/>
      </c>
      <c r="D908" s="12" t="str">
        <f>IFERROR(VLOOKUP(Wedstrijden!E919,Organisaties!$B$2:$C$500,2,FALSE),"")</f>
        <v/>
      </c>
      <c r="E908" s="12" t="str">
        <f>IFERROR(VLOOKUP(Wedstrijden!E919,Organisaties!$B$2:$G$500,5,FALSE),"")</f>
        <v/>
      </c>
      <c r="F908" s="12" t="e">
        <f>IF(Wedstrijden!#REF!&lt;&gt;"",Wedstrijden!#REF!,"")</f>
        <v>#REF!</v>
      </c>
      <c r="G908" s="12">
        <f>IF(Wedstrijden!K919="Indoor",1,0)</f>
        <v>0</v>
      </c>
      <c r="H908" s="12">
        <f>Wedstrijden!L919</f>
        <v>0</v>
      </c>
      <c r="I908" s="12" t="str">
        <f>IF(Wedstrijden!J919="Nee",0,IF(Wedstrijden!J919="Ja",1,""))</f>
        <v/>
      </c>
      <c r="J908" s="12" t="str">
        <f>IF(Wedstrijden!M919&lt;&gt;"",Wedstrijden!M919,"")</f>
        <v/>
      </c>
      <c r="BJ908" s="12">
        <f>IF(COUNTA(Wedstrijden!#REF!)&lt;&gt;0,1,"")</f>
        <v>1</v>
      </c>
      <c r="BK908" s="12">
        <f t="shared" si="84"/>
        <v>2</v>
      </c>
      <c r="BL908" s="12" t="e">
        <f>IF(Wedstrijden!#REF!="x","AA","")</f>
        <v>#REF!</v>
      </c>
      <c r="BM908" s="12" t="e">
        <f>IF(Wedstrijden!#REF!="x","A","")</f>
        <v>#REF!</v>
      </c>
      <c r="BN908" s="12" t="e">
        <f>IF(Wedstrijden!#REF!="x","B1","")</f>
        <v>#REF!</v>
      </c>
      <c r="BO908" s="12" t="e">
        <f>IF(Wedstrijden!#REF!="x","BB","")</f>
        <v>#REF!</v>
      </c>
      <c r="BP908" s="12" t="e">
        <f>IF(Wedstrijden!#REF!="x","B","")</f>
        <v>#REF!</v>
      </c>
      <c r="BQ908" s="12" t="e">
        <f>IF(Wedstrijden!#REF!="x","L1","")</f>
        <v>#REF!</v>
      </c>
      <c r="BR908" s="12" t="e">
        <f>IF(Wedstrijden!#REF!="x","L2","")</f>
        <v>#REF!</v>
      </c>
      <c r="BS908" s="12" t="e">
        <f>IF(Wedstrijden!#REF!="x","M1","")</f>
        <v>#REF!</v>
      </c>
      <c r="BT908" s="12" t="e">
        <f>IF(Wedstrijden!#REF!="x","M2","")</f>
        <v>#REF!</v>
      </c>
      <c r="BU908" s="12" t="e">
        <f>IF(Wedstrijden!#REF!="x","Z1","")</f>
        <v>#REF!</v>
      </c>
      <c r="BV908" s="12" t="e">
        <f>IF(Wedstrijden!#REF!="x","Z2","")</f>
        <v>#REF!</v>
      </c>
      <c r="BW908" s="12">
        <f>IF(COUNTA(Wedstrijden!#REF!)&lt;&gt;0,1,"")</f>
        <v>1</v>
      </c>
      <c r="BX908" s="12">
        <f t="shared" si="85"/>
        <v>1</v>
      </c>
      <c r="BY908" s="12" t="e">
        <f>IF(Wedstrijden!#REF!="x","BB","")</f>
        <v>#REF!</v>
      </c>
      <c r="BZ908" s="12" t="e">
        <f>IF(Wedstrijden!#REF!="x","B","")</f>
        <v>#REF!</v>
      </c>
      <c r="CA908" s="12" t="e">
        <f>IF(Wedstrijden!#REF!="x","L1","")</f>
        <v>#REF!</v>
      </c>
      <c r="CB908" s="12" t="e">
        <f>IF(Wedstrijden!#REF!="x","L2","")</f>
        <v>#REF!</v>
      </c>
      <c r="CC908" s="12" t="e">
        <f>IF(Wedstrijden!#REF!="x","M1","")</f>
        <v>#REF!</v>
      </c>
      <c r="CD908" s="12" t="e">
        <f>IF(Wedstrijden!#REF!="x","M2","")</f>
        <v>#REF!</v>
      </c>
      <c r="CE908" s="12" t="e">
        <f>IF(Wedstrijden!#REF!="x","Z1","")</f>
        <v>#REF!</v>
      </c>
      <c r="CF908" s="12" t="e">
        <f>IF(Wedstrijden!#REF!="x","Z2","")</f>
        <v>#REF!</v>
      </c>
      <c r="CG908" s="12" t="e">
        <f>IF(Wedstrijden!#REF!="x","ZZL","")</f>
        <v>#REF!</v>
      </c>
      <c r="CL908" s="12">
        <f>IF(COUNTA(Wedstrijden!#REF!)&lt;&gt;0,2,"")</f>
        <v>2</v>
      </c>
      <c r="CM908" s="12">
        <f t="shared" si="86"/>
        <v>2</v>
      </c>
      <c r="CN908" s="12" t="e">
        <f>IF(Wedstrijden!#REF!="x","AA","")</f>
        <v>#REF!</v>
      </c>
      <c r="CO908" s="12" t="e">
        <f>IF(Wedstrijden!#REF!="x","A","")</f>
        <v>#REF!</v>
      </c>
      <c r="CP908" s="12" t="e">
        <f>IF(Wedstrijden!#REF!="x","BB","")</f>
        <v>#REF!</v>
      </c>
      <c r="CQ908" s="12" t="e">
        <f>IF(Wedstrijden!#REF!="x","B","")</f>
        <v>#REF!</v>
      </c>
      <c r="CR908" s="12" t="e">
        <f>IF(Wedstrijden!#REF!="x","L","")</f>
        <v>#REF!</v>
      </c>
      <c r="CS908" s="12" t="e">
        <f>IF(Wedstrijden!#REF!="x","M","")</f>
        <v>#REF!</v>
      </c>
      <c r="CT908" s="12" t="e">
        <f>IF(Wedstrijden!#REF!="x","Z","")</f>
        <v>#REF!</v>
      </c>
      <c r="CU908" s="12" t="e">
        <f>IF(Wedstrijden!#REF!="x","ZZ","")</f>
        <v>#REF!</v>
      </c>
      <c r="CV908" s="12">
        <f>IF(COUNTA(Wedstrijden!#REF!)&lt;&gt;0,2,"")</f>
        <v>2</v>
      </c>
      <c r="CW908" s="12">
        <f t="shared" si="87"/>
        <v>1</v>
      </c>
      <c r="CX908" s="12" t="e">
        <f>IF(Wedstrijden!#REF!="x","BB","")</f>
        <v>#REF!</v>
      </c>
      <c r="CY908" s="12" t="e">
        <f>IF(Wedstrijden!#REF!="x","B","")</f>
        <v>#REF!</v>
      </c>
      <c r="CZ908" s="12" t="e">
        <f>IF(Wedstrijden!#REF!="x","L","")</f>
        <v>#REF!</v>
      </c>
      <c r="DA908" s="12" t="e">
        <f>IF(Wedstrijden!#REF!="x","M","")</f>
        <v>#REF!</v>
      </c>
      <c r="DB908" s="12" t="e">
        <f>IF(Wedstrijden!#REF!="x","Z","")</f>
        <v>#REF!</v>
      </c>
      <c r="DC908" s="12" t="e">
        <f>IF(Wedstrijden!#REF!="x","ZZ","")</f>
        <v>#REF!</v>
      </c>
      <c r="DD908" s="12" t="e">
        <f>IF(Wedstrijden!#REF!="x","1.40","")</f>
        <v>#REF!</v>
      </c>
      <c r="DE908" s="12">
        <f>IF(COUNTA(Wedstrijden!#REF!)&lt;&gt;0,6,"")</f>
        <v>6</v>
      </c>
      <c r="DF908" s="12">
        <f t="shared" si="88"/>
        <v>2</v>
      </c>
      <c r="DG908" s="12" t="e">
        <f>IF(Wedstrijden!#REF!="x","L","")</f>
        <v>#REF!</v>
      </c>
      <c r="DH908" s="12" t="e">
        <f>IF(Wedstrijden!#REF!="x","M","")</f>
        <v>#REF!</v>
      </c>
      <c r="DI908" s="12" t="e">
        <f>IF(Wedstrijden!#REF!="x","Z","")</f>
        <v>#REF!</v>
      </c>
      <c r="DJ908" s="12" t="e">
        <f>IF(Wedstrijden!#REF!="x","Z","")</f>
        <v>#REF!</v>
      </c>
      <c r="DK908" s="12">
        <f>IF(COUNTA(Wedstrijden!#REF!)&lt;&gt;0,6,"")</f>
        <v>6</v>
      </c>
      <c r="DL908" s="12">
        <f t="shared" si="89"/>
        <v>1</v>
      </c>
      <c r="DM908" s="12" t="e">
        <f>IF(Wedstrijden!#REF!="x","L","")</f>
        <v>#REF!</v>
      </c>
      <c r="DN908" s="12" t="e">
        <f>IF(Wedstrijden!#REF!="x","M","")</f>
        <v>#REF!</v>
      </c>
      <c r="DO908" s="12" t="e">
        <f>IF(Wedstrijden!#REF!="x","Z","")</f>
        <v>#REF!</v>
      </c>
      <c r="DP908" s="12" t="e">
        <f>IF(Wedstrijden!#REF!="x","Z","")</f>
        <v>#REF!</v>
      </c>
    </row>
    <row r="909" spans="1:120" ht="15" x14ac:dyDescent="0.25">
      <c r="A909" s="14">
        <f>Wedstrijden!A920</f>
        <v>0</v>
      </c>
      <c r="B909" s="12" t="str">
        <f>IFERROR(VLOOKUP(Wedstrijden!C920,Wedstrijdlocaties!$B$2:$E$500,2,FALSE),"")</f>
        <v/>
      </c>
      <c r="C909" s="12" t="str">
        <f>Wedstrijden!D920</f>
        <v/>
      </c>
      <c r="D909" s="12" t="str">
        <f>IFERROR(VLOOKUP(Wedstrijden!E920,Organisaties!$B$2:$C$500,2,FALSE),"")</f>
        <v/>
      </c>
      <c r="E909" s="12" t="str">
        <f>IFERROR(VLOOKUP(Wedstrijden!E920,Organisaties!$B$2:$G$500,5,FALSE),"")</f>
        <v/>
      </c>
      <c r="F909" s="12" t="e">
        <f>IF(Wedstrijden!#REF!&lt;&gt;"",Wedstrijden!#REF!,"")</f>
        <v>#REF!</v>
      </c>
      <c r="G909" s="12">
        <f>IF(Wedstrijden!K920="Indoor",1,0)</f>
        <v>0</v>
      </c>
      <c r="H909" s="12">
        <f>Wedstrijden!L920</f>
        <v>0</v>
      </c>
      <c r="I909" s="12" t="str">
        <f>IF(Wedstrijden!J920="Nee",0,IF(Wedstrijden!J920="Ja",1,""))</f>
        <v/>
      </c>
      <c r="J909" s="12" t="str">
        <f>IF(Wedstrijden!M920&lt;&gt;"",Wedstrijden!M920,"")</f>
        <v/>
      </c>
      <c r="BJ909" s="12">
        <f>IF(COUNTA(Wedstrijden!#REF!)&lt;&gt;0,1,"")</f>
        <v>1</v>
      </c>
      <c r="BK909" s="12">
        <f t="shared" si="84"/>
        <v>2</v>
      </c>
      <c r="BL909" s="12" t="e">
        <f>IF(Wedstrijden!#REF!="x","AA","")</f>
        <v>#REF!</v>
      </c>
      <c r="BM909" s="12" t="e">
        <f>IF(Wedstrijden!#REF!="x","A","")</f>
        <v>#REF!</v>
      </c>
      <c r="BN909" s="12" t="e">
        <f>IF(Wedstrijden!#REF!="x","B1","")</f>
        <v>#REF!</v>
      </c>
      <c r="BO909" s="12" t="e">
        <f>IF(Wedstrijden!#REF!="x","BB","")</f>
        <v>#REF!</v>
      </c>
      <c r="BP909" s="12" t="e">
        <f>IF(Wedstrijden!#REF!="x","B","")</f>
        <v>#REF!</v>
      </c>
      <c r="BQ909" s="12" t="e">
        <f>IF(Wedstrijden!#REF!="x","L1","")</f>
        <v>#REF!</v>
      </c>
      <c r="BR909" s="12" t="e">
        <f>IF(Wedstrijden!#REF!="x","L2","")</f>
        <v>#REF!</v>
      </c>
      <c r="BS909" s="12" t="e">
        <f>IF(Wedstrijden!#REF!="x","M1","")</f>
        <v>#REF!</v>
      </c>
      <c r="BT909" s="12" t="e">
        <f>IF(Wedstrijden!#REF!="x","M2","")</f>
        <v>#REF!</v>
      </c>
      <c r="BU909" s="12" t="e">
        <f>IF(Wedstrijden!#REF!="x","Z1","")</f>
        <v>#REF!</v>
      </c>
      <c r="BV909" s="12" t="e">
        <f>IF(Wedstrijden!#REF!="x","Z2","")</f>
        <v>#REF!</v>
      </c>
      <c r="BW909" s="12">
        <f>IF(COUNTA(Wedstrijden!#REF!)&lt;&gt;0,1,"")</f>
        <v>1</v>
      </c>
      <c r="BX909" s="12">
        <f t="shared" si="85"/>
        <v>1</v>
      </c>
      <c r="BY909" s="12" t="e">
        <f>IF(Wedstrijden!#REF!="x","BB","")</f>
        <v>#REF!</v>
      </c>
      <c r="BZ909" s="12" t="e">
        <f>IF(Wedstrijden!#REF!="x","B","")</f>
        <v>#REF!</v>
      </c>
      <c r="CA909" s="12" t="e">
        <f>IF(Wedstrijden!#REF!="x","L1","")</f>
        <v>#REF!</v>
      </c>
      <c r="CB909" s="12" t="e">
        <f>IF(Wedstrijden!#REF!="x","L2","")</f>
        <v>#REF!</v>
      </c>
      <c r="CC909" s="12" t="e">
        <f>IF(Wedstrijden!#REF!="x","M1","")</f>
        <v>#REF!</v>
      </c>
      <c r="CD909" s="12" t="e">
        <f>IF(Wedstrijden!#REF!="x","M2","")</f>
        <v>#REF!</v>
      </c>
      <c r="CE909" s="12" t="e">
        <f>IF(Wedstrijden!#REF!="x","Z1","")</f>
        <v>#REF!</v>
      </c>
      <c r="CF909" s="12" t="e">
        <f>IF(Wedstrijden!#REF!="x","Z2","")</f>
        <v>#REF!</v>
      </c>
      <c r="CG909" s="12" t="e">
        <f>IF(Wedstrijden!#REF!="x","ZZL","")</f>
        <v>#REF!</v>
      </c>
      <c r="CL909" s="12">
        <f>IF(COUNTA(Wedstrijden!#REF!)&lt;&gt;0,2,"")</f>
        <v>2</v>
      </c>
      <c r="CM909" s="12">
        <f t="shared" si="86"/>
        <v>2</v>
      </c>
      <c r="CN909" s="12" t="e">
        <f>IF(Wedstrijden!#REF!="x","AA","")</f>
        <v>#REF!</v>
      </c>
      <c r="CO909" s="12" t="e">
        <f>IF(Wedstrijden!#REF!="x","A","")</f>
        <v>#REF!</v>
      </c>
      <c r="CP909" s="12" t="e">
        <f>IF(Wedstrijden!#REF!="x","BB","")</f>
        <v>#REF!</v>
      </c>
      <c r="CQ909" s="12" t="e">
        <f>IF(Wedstrijden!#REF!="x","B","")</f>
        <v>#REF!</v>
      </c>
      <c r="CR909" s="12" t="e">
        <f>IF(Wedstrijden!#REF!="x","L","")</f>
        <v>#REF!</v>
      </c>
      <c r="CS909" s="12" t="e">
        <f>IF(Wedstrijden!#REF!="x","M","")</f>
        <v>#REF!</v>
      </c>
      <c r="CT909" s="12" t="e">
        <f>IF(Wedstrijden!#REF!="x","Z","")</f>
        <v>#REF!</v>
      </c>
      <c r="CU909" s="12" t="e">
        <f>IF(Wedstrijden!#REF!="x","ZZ","")</f>
        <v>#REF!</v>
      </c>
      <c r="CV909" s="12">
        <f>IF(COUNTA(Wedstrijden!#REF!)&lt;&gt;0,2,"")</f>
        <v>2</v>
      </c>
      <c r="CW909" s="12">
        <f t="shared" si="87"/>
        <v>1</v>
      </c>
      <c r="CX909" s="12" t="e">
        <f>IF(Wedstrijden!#REF!="x","BB","")</f>
        <v>#REF!</v>
      </c>
      <c r="CY909" s="12" t="e">
        <f>IF(Wedstrijden!#REF!="x","B","")</f>
        <v>#REF!</v>
      </c>
      <c r="CZ909" s="12" t="e">
        <f>IF(Wedstrijden!#REF!="x","L","")</f>
        <v>#REF!</v>
      </c>
      <c r="DA909" s="12" t="e">
        <f>IF(Wedstrijden!#REF!="x","M","")</f>
        <v>#REF!</v>
      </c>
      <c r="DB909" s="12" t="e">
        <f>IF(Wedstrijden!#REF!="x","Z","")</f>
        <v>#REF!</v>
      </c>
      <c r="DC909" s="12" t="e">
        <f>IF(Wedstrijden!#REF!="x","ZZ","")</f>
        <v>#REF!</v>
      </c>
      <c r="DD909" s="12" t="e">
        <f>IF(Wedstrijden!#REF!="x","1.40","")</f>
        <v>#REF!</v>
      </c>
      <c r="DE909" s="12">
        <f>IF(COUNTA(Wedstrijden!#REF!)&lt;&gt;0,6,"")</f>
        <v>6</v>
      </c>
      <c r="DF909" s="12">
        <f t="shared" si="88"/>
        <v>2</v>
      </c>
      <c r="DG909" s="12" t="e">
        <f>IF(Wedstrijden!#REF!="x","L","")</f>
        <v>#REF!</v>
      </c>
      <c r="DH909" s="12" t="e">
        <f>IF(Wedstrijden!#REF!="x","M","")</f>
        <v>#REF!</v>
      </c>
      <c r="DI909" s="12" t="e">
        <f>IF(Wedstrijden!#REF!="x","Z","")</f>
        <v>#REF!</v>
      </c>
      <c r="DJ909" s="12" t="e">
        <f>IF(Wedstrijden!#REF!="x","Z","")</f>
        <v>#REF!</v>
      </c>
      <c r="DK909" s="12">
        <f>IF(COUNTA(Wedstrijden!#REF!)&lt;&gt;0,6,"")</f>
        <v>6</v>
      </c>
      <c r="DL909" s="12">
        <f t="shared" si="89"/>
        <v>1</v>
      </c>
      <c r="DM909" s="12" t="e">
        <f>IF(Wedstrijden!#REF!="x","L","")</f>
        <v>#REF!</v>
      </c>
      <c r="DN909" s="12" t="e">
        <f>IF(Wedstrijden!#REF!="x","M","")</f>
        <v>#REF!</v>
      </c>
      <c r="DO909" s="12" t="e">
        <f>IF(Wedstrijden!#REF!="x","Z","")</f>
        <v>#REF!</v>
      </c>
      <c r="DP909" s="12" t="e">
        <f>IF(Wedstrijden!#REF!="x","Z","")</f>
        <v>#REF!</v>
      </c>
    </row>
    <row r="910" spans="1:120" ht="15" x14ac:dyDescent="0.25">
      <c r="A910" s="14">
        <f>Wedstrijden!A921</f>
        <v>0</v>
      </c>
      <c r="B910" s="12" t="str">
        <f>IFERROR(VLOOKUP(Wedstrijden!C921,Wedstrijdlocaties!$B$2:$E$500,2,FALSE),"")</f>
        <v/>
      </c>
      <c r="C910" s="12" t="str">
        <f>Wedstrijden!D921</f>
        <v/>
      </c>
      <c r="D910" s="12" t="str">
        <f>IFERROR(VLOOKUP(Wedstrijden!E921,Organisaties!$B$2:$C$500,2,FALSE),"")</f>
        <v/>
      </c>
      <c r="E910" s="12" t="str">
        <f>IFERROR(VLOOKUP(Wedstrijden!E921,Organisaties!$B$2:$G$500,5,FALSE),"")</f>
        <v/>
      </c>
      <c r="F910" s="12" t="e">
        <f>IF(Wedstrijden!#REF!&lt;&gt;"",Wedstrijden!#REF!,"")</f>
        <v>#REF!</v>
      </c>
      <c r="G910" s="12">
        <f>IF(Wedstrijden!K921="Indoor",1,0)</f>
        <v>0</v>
      </c>
      <c r="H910" s="12">
        <f>Wedstrijden!L921</f>
        <v>0</v>
      </c>
      <c r="I910" s="12" t="str">
        <f>IF(Wedstrijden!J921="Nee",0,IF(Wedstrijden!J921="Ja",1,""))</f>
        <v/>
      </c>
      <c r="J910" s="12" t="str">
        <f>IF(Wedstrijden!M921&lt;&gt;"",Wedstrijden!M921,"")</f>
        <v/>
      </c>
      <c r="BJ910" s="12">
        <f>IF(COUNTA(Wedstrijden!#REF!)&lt;&gt;0,1,"")</f>
        <v>1</v>
      </c>
      <c r="BK910" s="12">
        <f t="shared" si="84"/>
        <v>2</v>
      </c>
      <c r="BL910" s="12" t="e">
        <f>IF(Wedstrijden!#REF!="x","AA","")</f>
        <v>#REF!</v>
      </c>
      <c r="BM910" s="12" t="e">
        <f>IF(Wedstrijden!#REF!="x","A","")</f>
        <v>#REF!</v>
      </c>
      <c r="BN910" s="12" t="e">
        <f>IF(Wedstrijden!#REF!="x","B1","")</f>
        <v>#REF!</v>
      </c>
      <c r="BO910" s="12" t="e">
        <f>IF(Wedstrijden!#REF!="x","BB","")</f>
        <v>#REF!</v>
      </c>
      <c r="BP910" s="12" t="e">
        <f>IF(Wedstrijden!#REF!="x","B","")</f>
        <v>#REF!</v>
      </c>
      <c r="BQ910" s="12" t="e">
        <f>IF(Wedstrijden!#REF!="x","L1","")</f>
        <v>#REF!</v>
      </c>
      <c r="BR910" s="12" t="e">
        <f>IF(Wedstrijden!#REF!="x","L2","")</f>
        <v>#REF!</v>
      </c>
      <c r="BS910" s="12" t="e">
        <f>IF(Wedstrijden!#REF!="x","M1","")</f>
        <v>#REF!</v>
      </c>
      <c r="BT910" s="12" t="e">
        <f>IF(Wedstrijden!#REF!="x","M2","")</f>
        <v>#REF!</v>
      </c>
      <c r="BU910" s="12" t="e">
        <f>IF(Wedstrijden!#REF!="x","Z1","")</f>
        <v>#REF!</v>
      </c>
      <c r="BV910" s="12" t="e">
        <f>IF(Wedstrijden!#REF!="x","Z2","")</f>
        <v>#REF!</v>
      </c>
      <c r="BW910" s="12">
        <f>IF(COUNTA(Wedstrijden!#REF!)&lt;&gt;0,1,"")</f>
        <v>1</v>
      </c>
      <c r="BX910" s="12">
        <f t="shared" si="85"/>
        <v>1</v>
      </c>
      <c r="BY910" s="12" t="e">
        <f>IF(Wedstrijden!#REF!="x","BB","")</f>
        <v>#REF!</v>
      </c>
      <c r="BZ910" s="12" t="e">
        <f>IF(Wedstrijden!#REF!="x","B","")</f>
        <v>#REF!</v>
      </c>
      <c r="CA910" s="12" t="e">
        <f>IF(Wedstrijden!#REF!="x","L1","")</f>
        <v>#REF!</v>
      </c>
      <c r="CB910" s="12" t="e">
        <f>IF(Wedstrijden!#REF!="x","L2","")</f>
        <v>#REF!</v>
      </c>
      <c r="CC910" s="12" t="e">
        <f>IF(Wedstrijden!#REF!="x","M1","")</f>
        <v>#REF!</v>
      </c>
      <c r="CD910" s="12" t="e">
        <f>IF(Wedstrijden!#REF!="x","M2","")</f>
        <v>#REF!</v>
      </c>
      <c r="CE910" s="12" t="e">
        <f>IF(Wedstrijden!#REF!="x","Z1","")</f>
        <v>#REF!</v>
      </c>
      <c r="CF910" s="12" t="e">
        <f>IF(Wedstrijden!#REF!="x","Z2","")</f>
        <v>#REF!</v>
      </c>
      <c r="CG910" s="12" t="e">
        <f>IF(Wedstrijden!#REF!="x","ZZL","")</f>
        <v>#REF!</v>
      </c>
      <c r="CL910" s="12">
        <f>IF(COUNTA(Wedstrijden!#REF!)&lt;&gt;0,2,"")</f>
        <v>2</v>
      </c>
      <c r="CM910" s="12">
        <f t="shared" si="86"/>
        <v>2</v>
      </c>
      <c r="CN910" s="12" t="e">
        <f>IF(Wedstrijden!#REF!="x","AA","")</f>
        <v>#REF!</v>
      </c>
      <c r="CO910" s="12" t="e">
        <f>IF(Wedstrijden!#REF!="x","A","")</f>
        <v>#REF!</v>
      </c>
      <c r="CP910" s="12" t="e">
        <f>IF(Wedstrijden!#REF!="x","BB","")</f>
        <v>#REF!</v>
      </c>
      <c r="CQ910" s="12" t="e">
        <f>IF(Wedstrijden!#REF!="x","B","")</f>
        <v>#REF!</v>
      </c>
      <c r="CR910" s="12" t="e">
        <f>IF(Wedstrijden!#REF!="x","L","")</f>
        <v>#REF!</v>
      </c>
      <c r="CS910" s="12" t="e">
        <f>IF(Wedstrijden!#REF!="x","M","")</f>
        <v>#REF!</v>
      </c>
      <c r="CT910" s="12" t="e">
        <f>IF(Wedstrijden!#REF!="x","Z","")</f>
        <v>#REF!</v>
      </c>
      <c r="CU910" s="12" t="e">
        <f>IF(Wedstrijden!#REF!="x","ZZ","")</f>
        <v>#REF!</v>
      </c>
      <c r="CV910" s="12">
        <f>IF(COUNTA(Wedstrijden!#REF!)&lt;&gt;0,2,"")</f>
        <v>2</v>
      </c>
      <c r="CW910" s="12">
        <f t="shared" si="87"/>
        <v>1</v>
      </c>
      <c r="CX910" s="12" t="e">
        <f>IF(Wedstrijden!#REF!="x","BB","")</f>
        <v>#REF!</v>
      </c>
      <c r="CY910" s="12" t="e">
        <f>IF(Wedstrijden!#REF!="x","B","")</f>
        <v>#REF!</v>
      </c>
      <c r="CZ910" s="12" t="e">
        <f>IF(Wedstrijden!#REF!="x","L","")</f>
        <v>#REF!</v>
      </c>
      <c r="DA910" s="12" t="e">
        <f>IF(Wedstrijden!#REF!="x","M","")</f>
        <v>#REF!</v>
      </c>
      <c r="DB910" s="12" t="e">
        <f>IF(Wedstrijden!#REF!="x","Z","")</f>
        <v>#REF!</v>
      </c>
      <c r="DC910" s="12" t="e">
        <f>IF(Wedstrijden!#REF!="x","ZZ","")</f>
        <v>#REF!</v>
      </c>
      <c r="DD910" s="12" t="e">
        <f>IF(Wedstrijden!#REF!="x","1.40","")</f>
        <v>#REF!</v>
      </c>
      <c r="DE910" s="12">
        <f>IF(COUNTA(Wedstrijden!#REF!)&lt;&gt;0,6,"")</f>
        <v>6</v>
      </c>
      <c r="DF910" s="12">
        <f t="shared" si="88"/>
        <v>2</v>
      </c>
      <c r="DG910" s="12" t="e">
        <f>IF(Wedstrijden!#REF!="x","L","")</f>
        <v>#REF!</v>
      </c>
      <c r="DH910" s="12" t="e">
        <f>IF(Wedstrijden!#REF!="x","M","")</f>
        <v>#REF!</v>
      </c>
      <c r="DI910" s="12" t="e">
        <f>IF(Wedstrijden!#REF!="x","Z","")</f>
        <v>#REF!</v>
      </c>
      <c r="DJ910" s="12" t="e">
        <f>IF(Wedstrijden!#REF!="x","Z","")</f>
        <v>#REF!</v>
      </c>
      <c r="DK910" s="12">
        <f>IF(COUNTA(Wedstrijden!#REF!)&lt;&gt;0,6,"")</f>
        <v>6</v>
      </c>
      <c r="DL910" s="12">
        <f t="shared" si="89"/>
        <v>1</v>
      </c>
      <c r="DM910" s="12" t="e">
        <f>IF(Wedstrijden!#REF!="x","L","")</f>
        <v>#REF!</v>
      </c>
      <c r="DN910" s="12" t="e">
        <f>IF(Wedstrijden!#REF!="x","M","")</f>
        <v>#REF!</v>
      </c>
      <c r="DO910" s="12" t="e">
        <f>IF(Wedstrijden!#REF!="x","Z","")</f>
        <v>#REF!</v>
      </c>
      <c r="DP910" s="12" t="e">
        <f>IF(Wedstrijden!#REF!="x","Z","")</f>
        <v>#REF!</v>
      </c>
    </row>
    <row r="911" spans="1:120" ht="15" x14ac:dyDescent="0.25">
      <c r="A911" s="14">
        <f>Wedstrijden!A922</f>
        <v>0</v>
      </c>
      <c r="B911" s="12" t="str">
        <f>IFERROR(VLOOKUP(Wedstrijden!C922,Wedstrijdlocaties!$B$2:$E$500,2,FALSE),"")</f>
        <v/>
      </c>
      <c r="C911" s="12" t="str">
        <f>Wedstrijden!D922</f>
        <v/>
      </c>
      <c r="D911" s="12" t="str">
        <f>IFERROR(VLOOKUP(Wedstrijden!E922,Organisaties!$B$2:$C$500,2,FALSE),"")</f>
        <v/>
      </c>
      <c r="E911" s="12" t="str">
        <f>IFERROR(VLOOKUP(Wedstrijden!E922,Organisaties!$B$2:$G$500,5,FALSE),"")</f>
        <v/>
      </c>
      <c r="F911" s="12" t="e">
        <f>IF(Wedstrijden!#REF!&lt;&gt;"",Wedstrijden!#REF!,"")</f>
        <v>#REF!</v>
      </c>
      <c r="G911" s="12">
        <f>IF(Wedstrijden!K922="Indoor",1,0)</f>
        <v>0</v>
      </c>
      <c r="H911" s="12">
        <f>Wedstrijden!L922</f>
        <v>0</v>
      </c>
      <c r="I911" s="12" t="str">
        <f>IF(Wedstrijden!J922="Nee",0,IF(Wedstrijden!J922="Ja",1,""))</f>
        <v/>
      </c>
      <c r="J911" s="12" t="str">
        <f>IF(Wedstrijden!M922&lt;&gt;"",Wedstrijden!M922,"")</f>
        <v/>
      </c>
      <c r="BJ911" s="12">
        <f>IF(COUNTA(Wedstrijden!#REF!)&lt;&gt;0,1,"")</f>
        <v>1</v>
      </c>
      <c r="BK911" s="12">
        <f t="shared" si="84"/>
        <v>2</v>
      </c>
      <c r="BL911" s="12" t="e">
        <f>IF(Wedstrijden!#REF!="x","AA","")</f>
        <v>#REF!</v>
      </c>
      <c r="BM911" s="12" t="e">
        <f>IF(Wedstrijden!#REF!="x","A","")</f>
        <v>#REF!</v>
      </c>
      <c r="BN911" s="12" t="e">
        <f>IF(Wedstrijden!#REF!="x","B1","")</f>
        <v>#REF!</v>
      </c>
      <c r="BO911" s="12" t="e">
        <f>IF(Wedstrijden!#REF!="x","BB","")</f>
        <v>#REF!</v>
      </c>
      <c r="BP911" s="12" t="e">
        <f>IF(Wedstrijden!#REF!="x","B","")</f>
        <v>#REF!</v>
      </c>
      <c r="BQ911" s="12" t="e">
        <f>IF(Wedstrijden!#REF!="x","L1","")</f>
        <v>#REF!</v>
      </c>
      <c r="BR911" s="12" t="e">
        <f>IF(Wedstrijden!#REF!="x","L2","")</f>
        <v>#REF!</v>
      </c>
      <c r="BS911" s="12" t="e">
        <f>IF(Wedstrijden!#REF!="x","M1","")</f>
        <v>#REF!</v>
      </c>
      <c r="BT911" s="12" t="e">
        <f>IF(Wedstrijden!#REF!="x","M2","")</f>
        <v>#REF!</v>
      </c>
      <c r="BU911" s="12" t="e">
        <f>IF(Wedstrijden!#REF!="x","Z1","")</f>
        <v>#REF!</v>
      </c>
      <c r="BV911" s="12" t="e">
        <f>IF(Wedstrijden!#REF!="x","Z2","")</f>
        <v>#REF!</v>
      </c>
      <c r="BW911" s="12">
        <f>IF(COUNTA(Wedstrijden!#REF!)&lt;&gt;0,1,"")</f>
        <v>1</v>
      </c>
      <c r="BX911" s="12">
        <f t="shared" si="85"/>
        <v>1</v>
      </c>
      <c r="BY911" s="12" t="e">
        <f>IF(Wedstrijden!#REF!="x","BB","")</f>
        <v>#REF!</v>
      </c>
      <c r="BZ911" s="12" t="e">
        <f>IF(Wedstrijden!#REF!="x","B","")</f>
        <v>#REF!</v>
      </c>
      <c r="CA911" s="12" t="e">
        <f>IF(Wedstrijden!#REF!="x","L1","")</f>
        <v>#REF!</v>
      </c>
      <c r="CB911" s="12" t="e">
        <f>IF(Wedstrijden!#REF!="x","L2","")</f>
        <v>#REF!</v>
      </c>
      <c r="CC911" s="12" t="e">
        <f>IF(Wedstrijden!#REF!="x","M1","")</f>
        <v>#REF!</v>
      </c>
      <c r="CD911" s="12" t="e">
        <f>IF(Wedstrijden!#REF!="x","M2","")</f>
        <v>#REF!</v>
      </c>
      <c r="CE911" s="12" t="e">
        <f>IF(Wedstrijden!#REF!="x","Z1","")</f>
        <v>#REF!</v>
      </c>
      <c r="CF911" s="12" t="e">
        <f>IF(Wedstrijden!#REF!="x","Z2","")</f>
        <v>#REF!</v>
      </c>
      <c r="CG911" s="12" t="e">
        <f>IF(Wedstrijden!#REF!="x","ZZL","")</f>
        <v>#REF!</v>
      </c>
      <c r="CL911" s="12">
        <f>IF(COUNTA(Wedstrijden!#REF!)&lt;&gt;0,2,"")</f>
        <v>2</v>
      </c>
      <c r="CM911" s="12">
        <f t="shared" si="86"/>
        <v>2</v>
      </c>
      <c r="CN911" s="12" t="e">
        <f>IF(Wedstrijden!#REF!="x","AA","")</f>
        <v>#REF!</v>
      </c>
      <c r="CO911" s="12" t="e">
        <f>IF(Wedstrijden!#REF!="x","A","")</f>
        <v>#REF!</v>
      </c>
      <c r="CP911" s="12" t="e">
        <f>IF(Wedstrijden!#REF!="x","BB","")</f>
        <v>#REF!</v>
      </c>
      <c r="CQ911" s="12" t="e">
        <f>IF(Wedstrijden!#REF!="x","B","")</f>
        <v>#REF!</v>
      </c>
      <c r="CR911" s="12" t="e">
        <f>IF(Wedstrijden!#REF!="x","L","")</f>
        <v>#REF!</v>
      </c>
      <c r="CS911" s="12" t="e">
        <f>IF(Wedstrijden!#REF!="x","M","")</f>
        <v>#REF!</v>
      </c>
      <c r="CT911" s="12" t="e">
        <f>IF(Wedstrijden!#REF!="x","Z","")</f>
        <v>#REF!</v>
      </c>
      <c r="CU911" s="12" t="e">
        <f>IF(Wedstrijden!#REF!="x","ZZ","")</f>
        <v>#REF!</v>
      </c>
      <c r="CV911" s="12">
        <f>IF(COUNTA(Wedstrijden!#REF!)&lt;&gt;0,2,"")</f>
        <v>2</v>
      </c>
      <c r="CW911" s="12">
        <f t="shared" si="87"/>
        <v>1</v>
      </c>
      <c r="CX911" s="12" t="e">
        <f>IF(Wedstrijden!#REF!="x","BB","")</f>
        <v>#REF!</v>
      </c>
      <c r="CY911" s="12" t="e">
        <f>IF(Wedstrijden!#REF!="x","B","")</f>
        <v>#REF!</v>
      </c>
      <c r="CZ911" s="12" t="e">
        <f>IF(Wedstrijden!#REF!="x","L","")</f>
        <v>#REF!</v>
      </c>
      <c r="DA911" s="12" t="e">
        <f>IF(Wedstrijden!#REF!="x","M","")</f>
        <v>#REF!</v>
      </c>
      <c r="DB911" s="12" t="e">
        <f>IF(Wedstrijden!#REF!="x","Z","")</f>
        <v>#REF!</v>
      </c>
      <c r="DC911" s="12" t="e">
        <f>IF(Wedstrijden!#REF!="x","ZZ","")</f>
        <v>#REF!</v>
      </c>
      <c r="DD911" s="12" t="e">
        <f>IF(Wedstrijden!#REF!="x","1.40","")</f>
        <v>#REF!</v>
      </c>
      <c r="DE911" s="12">
        <f>IF(COUNTA(Wedstrijden!#REF!)&lt;&gt;0,6,"")</f>
        <v>6</v>
      </c>
      <c r="DF911" s="12">
        <f t="shared" si="88"/>
        <v>2</v>
      </c>
      <c r="DG911" s="12" t="e">
        <f>IF(Wedstrijden!#REF!="x","L","")</f>
        <v>#REF!</v>
      </c>
      <c r="DH911" s="12" t="e">
        <f>IF(Wedstrijden!#REF!="x","M","")</f>
        <v>#REF!</v>
      </c>
      <c r="DI911" s="12" t="e">
        <f>IF(Wedstrijden!#REF!="x","Z","")</f>
        <v>#REF!</v>
      </c>
      <c r="DJ911" s="12" t="e">
        <f>IF(Wedstrijden!#REF!="x","Z","")</f>
        <v>#REF!</v>
      </c>
      <c r="DK911" s="12">
        <f>IF(COUNTA(Wedstrijden!#REF!)&lt;&gt;0,6,"")</f>
        <v>6</v>
      </c>
      <c r="DL911" s="12">
        <f t="shared" si="89"/>
        <v>1</v>
      </c>
      <c r="DM911" s="12" t="e">
        <f>IF(Wedstrijden!#REF!="x","L","")</f>
        <v>#REF!</v>
      </c>
      <c r="DN911" s="12" t="e">
        <f>IF(Wedstrijden!#REF!="x","M","")</f>
        <v>#REF!</v>
      </c>
      <c r="DO911" s="12" t="e">
        <f>IF(Wedstrijden!#REF!="x","Z","")</f>
        <v>#REF!</v>
      </c>
      <c r="DP911" s="12" t="e">
        <f>IF(Wedstrijden!#REF!="x","Z","")</f>
        <v>#REF!</v>
      </c>
    </row>
    <row r="912" spans="1:120" ht="15" x14ac:dyDescent="0.25">
      <c r="A912" s="14">
        <f>Wedstrijden!A923</f>
        <v>0</v>
      </c>
      <c r="B912" s="12" t="str">
        <f>IFERROR(VLOOKUP(Wedstrijden!C923,Wedstrijdlocaties!$B$2:$E$500,2,FALSE),"")</f>
        <v/>
      </c>
      <c r="C912" s="12" t="str">
        <f>Wedstrijden!D923</f>
        <v/>
      </c>
      <c r="D912" s="12" t="str">
        <f>IFERROR(VLOOKUP(Wedstrijden!E923,Organisaties!$B$2:$C$500,2,FALSE),"")</f>
        <v/>
      </c>
      <c r="E912" s="12" t="str">
        <f>IFERROR(VLOOKUP(Wedstrijden!E923,Organisaties!$B$2:$G$500,5,FALSE),"")</f>
        <v/>
      </c>
      <c r="F912" s="12" t="e">
        <f>IF(Wedstrijden!#REF!&lt;&gt;"",Wedstrijden!#REF!,"")</f>
        <v>#REF!</v>
      </c>
      <c r="G912" s="12">
        <f>IF(Wedstrijden!K923="Indoor",1,0)</f>
        <v>0</v>
      </c>
      <c r="H912" s="12">
        <f>Wedstrijden!L923</f>
        <v>0</v>
      </c>
      <c r="I912" s="12" t="str">
        <f>IF(Wedstrijden!J923="Nee",0,IF(Wedstrijden!J923="Ja",1,""))</f>
        <v/>
      </c>
      <c r="J912" s="12" t="str">
        <f>IF(Wedstrijden!M923&lt;&gt;"",Wedstrijden!M923,"")</f>
        <v/>
      </c>
      <c r="BJ912" s="12">
        <f>IF(COUNTA(Wedstrijden!#REF!)&lt;&gt;0,1,"")</f>
        <v>1</v>
      </c>
      <c r="BK912" s="12">
        <f t="shared" si="84"/>
        <v>2</v>
      </c>
      <c r="BL912" s="12" t="e">
        <f>IF(Wedstrijden!#REF!="x","AA","")</f>
        <v>#REF!</v>
      </c>
      <c r="BM912" s="12" t="e">
        <f>IF(Wedstrijden!#REF!="x","A","")</f>
        <v>#REF!</v>
      </c>
      <c r="BN912" s="12" t="e">
        <f>IF(Wedstrijden!#REF!="x","B1","")</f>
        <v>#REF!</v>
      </c>
      <c r="BO912" s="12" t="e">
        <f>IF(Wedstrijden!#REF!="x","BB","")</f>
        <v>#REF!</v>
      </c>
      <c r="BP912" s="12" t="e">
        <f>IF(Wedstrijden!#REF!="x","B","")</f>
        <v>#REF!</v>
      </c>
      <c r="BQ912" s="12" t="e">
        <f>IF(Wedstrijden!#REF!="x","L1","")</f>
        <v>#REF!</v>
      </c>
      <c r="BR912" s="12" t="e">
        <f>IF(Wedstrijden!#REF!="x","L2","")</f>
        <v>#REF!</v>
      </c>
      <c r="BS912" s="12" t="e">
        <f>IF(Wedstrijden!#REF!="x","M1","")</f>
        <v>#REF!</v>
      </c>
      <c r="BT912" s="12" t="e">
        <f>IF(Wedstrijden!#REF!="x","M2","")</f>
        <v>#REF!</v>
      </c>
      <c r="BU912" s="12" t="e">
        <f>IF(Wedstrijden!#REF!="x","Z1","")</f>
        <v>#REF!</v>
      </c>
      <c r="BV912" s="12" t="e">
        <f>IF(Wedstrijden!#REF!="x","Z2","")</f>
        <v>#REF!</v>
      </c>
      <c r="BW912" s="12">
        <f>IF(COUNTA(Wedstrijden!#REF!)&lt;&gt;0,1,"")</f>
        <v>1</v>
      </c>
      <c r="BX912" s="12">
        <f t="shared" si="85"/>
        <v>1</v>
      </c>
      <c r="BY912" s="12" t="e">
        <f>IF(Wedstrijden!#REF!="x","BB","")</f>
        <v>#REF!</v>
      </c>
      <c r="BZ912" s="12" t="e">
        <f>IF(Wedstrijden!#REF!="x","B","")</f>
        <v>#REF!</v>
      </c>
      <c r="CA912" s="12" t="e">
        <f>IF(Wedstrijden!#REF!="x","L1","")</f>
        <v>#REF!</v>
      </c>
      <c r="CB912" s="12" t="e">
        <f>IF(Wedstrijden!#REF!="x","L2","")</f>
        <v>#REF!</v>
      </c>
      <c r="CC912" s="12" t="e">
        <f>IF(Wedstrijden!#REF!="x","M1","")</f>
        <v>#REF!</v>
      </c>
      <c r="CD912" s="12" t="e">
        <f>IF(Wedstrijden!#REF!="x","M2","")</f>
        <v>#REF!</v>
      </c>
      <c r="CE912" s="12" t="e">
        <f>IF(Wedstrijden!#REF!="x","Z1","")</f>
        <v>#REF!</v>
      </c>
      <c r="CF912" s="12" t="e">
        <f>IF(Wedstrijden!#REF!="x","Z2","")</f>
        <v>#REF!</v>
      </c>
      <c r="CG912" s="12" t="e">
        <f>IF(Wedstrijden!#REF!="x","ZZL","")</f>
        <v>#REF!</v>
      </c>
      <c r="CL912" s="12">
        <f>IF(COUNTA(Wedstrijden!#REF!)&lt;&gt;0,2,"")</f>
        <v>2</v>
      </c>
      <c r="CM912" s="12">
        <f t="shared" si="86"/>
        <v>2</v>
      </c>
      <c r="CN912" s="12" t="e">
        <f>IF(Wedstrijden!#REF!="x","AA","")</f>
        <v>#REF!</v>
      </c>
      <c r="CO912" s="12" t="e">
        <f>IF(Wedstrijden!#REF!="x","A","")</f>
        <v>#REF!</v>
      </c>
      <c r="CP912" s="12" t="e">
        <f>IF(Wedstrijden!#REF!="x","BB","")</f>
        <v>#REF!</v>
      </c>
      <c r="CQ912" s="12" t="e">
        <f>IF(Wedstrijden!#REF!="x","B","")</f>
        <v>#REF!</v>
      </c>
      <c r="CR912" s="12" t="e">
        <f>IF(Wedstrijden!#REF!="x","L","")</f>
        <v>#REF!</v>
      </c>
      <c r="CS912" s="12" t="e">
        <f>IF(Wedstrijden!#REF!="x","M","")</f>
        <v>#REF!</v>
      </c>
      <c r="CT912" s="12" t="e">
        <f>IF(Wedstrijden!#REF!="x","Z","")</f>
        <v>#REF!</v>
      </c>
      <c r="CU912" s="12" t="e">
        <f>IF(Wedstrijden!#REF!="x","ZZ","")</f>
        <v>#REF!</v>
      </c>
      <c r="CV912" s="12">
        <f>IF(COUNTA(Wedstrijden!#REF!)&lt;&gt;0,2,"")</f>
        <v>2</v>
      </c>
      <c r="CW912" s="12">
        <f t="shared" si="87"/>
        <v>1</v>
      </c>
      <c r="CX912" s="12" t="e">
        <f>IF(Wedstrijden!#REF!="x","BB","")</f>
        <v>#REF!</v>
      </c>
      <c r="CY912" s="12" t="e">
        <f>IF(Wedstrijden!#REF!="x","B","")</f>
        <v>#REF!</v>
      </c>
      <c r="CZ912" s="12" t="e">
        <f>IF(Wedstrijden!#REF!="x","L","")</f>
        <v>#REF!</v>
      </c>
      <c r="DA912" s="12" t="e">
        <f>IF(Wedstrijden!#REF!="x","M","")</f>
        <v>#REF!</v>
      </c>
      <c r="DB912" s="12" t="e">
        <f>IF(Wedstrijden!#REF!="x","Z","")</f>
        <v>#REF!</v>
      </c>
      <c r="DC912" s="12" t="e">
        <f>IF(Wedstrijden!#REF!="x","ZZ","")</f>
        <v>#REF!</v>
      </c>
      <c r="DD912" s="12" t="e">
        <f>IF(Wedstrijden!#REF!="x","1.40","")</f>
        <v>#REF!</v>
      </c>
      <c r="DE912" s="12">
        <f>IF(COUNTA(Wedstrijden!#REF!)&lt;&gt;0,6,"")</f>
        <v>6</v>
      </c>
      <c r="DF912" s="12">
        <f t="shared" si="88"/>
        <v>2</v>
      </c>
      <c r="DG912" s="12" t="e">
        <f>IF(Wedstrijden!#REF!="x","L","")</f>
        <v>#REF!</v>
      </c>
      <c r="DH912" s="12" t="e">
        <f>IF(Wedstrijden!#REF!="x","M","")</f>
        <v>#REF!</v>
      </c>
      <c r="DI912" s="12" t="e">
        <f>IF(Wedstrijden!#REF!="x","Z","")</f>
        <v>#REF!</v>
      </c>
      <c r="DJ912" s="12" t="e">
        <f>IF(Wedstrijden!#REF!="x","Z","")</f>
        <v>#REF!</v>
      </c>
      <c r="DK912" s="12">
        <f>IF(COUNTA(Wedstrijden!#REF!)&lt;&gt;0,6,"")</f>
        <v>6</v>
      </c>
      <c r="DL912" s="12">
        <f t="shared" si="89"/>
        <v>1</v>
      </c>
      <c r="DM912" s="12" t="e">
        <f>IF(Wedstrijden!#REF!="x","L","")</f>
        <v>#REF!</v>
      </c>
      <c r="DN912" s="12" t="e">
        <f>IF(Wedstrijden!#REF!="x","M","")</f>
        <v>#REF!</v>
      </c>
      <c r="DO912" s="12" t="e">
        <f>IF(Wedstrijden!#REF!="x","Z","")</f>
        <v>#REF!</v>
      </c>
      <c r="DP912" s="12" t="e">
        <f>IF(Wedstrijden!#REF!="x","Z","")</f>
        <v>#REF!</v>
      </c>
    </row>
    <row r="913" spans="1:120" ht="15" x14ac:dyDescent="0.25">
      <c r="A913" s="14">
        <f>Wedstrijden!A924</f>
        <v>0</v>
      </c>
      <c r="B913" s="12" t="str">
        <f>IFERROR(VLOOKUP(Wedstrijden!C924,Wedstrijdlocaties!$B$2:$E$500,2,FALSE),"")</f>
        <v/>
      </c>
      <c r="C913" s="12" t="str">
        <f>Wedstrijden!D924</f>
        <v/>
      </c>
      <c r="D913" s="12" t="str">
        <f>IFERROR(VLOOKUP(Wedstrijden!E924,Organisaties!$B$2:$C$500,2,FALSE),"")</f>
        <v/>
      </c>
      <c r="E913" s="12" t="str">
        <f>IFERROR(VLOOKUP(Wedstrijden!E924,Organisaties!$B$2:$G$500,5,FALSE),"")</f>
        <v/>
      </c>
      <c r="F913" s="12" t="e">
        <f>IF(Wedstrijden!#REF!&lt;&gt;"",Wedstrijden!#REF!,"")</f>
        <v>#REF!</v>
      </c>
      <c r="G913" s="12">
        <f>IF(Wedstrijden!K924="Indoor",1,0)</f>
        <v>0</v>
      </c>
      <c r="H913" s="12">
        <f>Wedstrijden!L924</f>
        <v>0</v>
      </c>
      <c r="I913" s="12" t="str">
        <f>IF(Wedstrijden!J924="Nee",0,IF(Wedstrijden!J924="Ja",1,""))</f>
        <v/>
      </c>
      <c r="J913" s="12" t="str">
        <f>IF(Wedstrijden!M924&lt;&gt;"",Wedstrijden!M924,"")</f>
        <v/>
      </c>
      <c r="BJ913" s="12">
        <f>IF(COUNTA(Wedstrijden!#REF!)&lt;&gt;0,1,"")</f>
        <v>1</v>
      </c>
      <c r="BK913" s="12">
        <f t="shared" si="84"/>
        <v>2</v>
      </c>
      <c r="BL913" s="12" t="e">
        <f>IF(Wedstrijden!#REF!="x","AA","")</f>
        <v>#REF!</v>
      </c>
      <c r="BM913" s="12" t="e">
        <f>IF(Wedstrijden!#REF!="x","A","")</f>
        <v>#REF!</v>
      </c>
      <c r="BN913" s="12" t="e">
        <f>IF(Wedstrijden!#REF!="x","B1","")</f>
        <v>#REF!</v>
      </c>
      <c r="BO913" s="12" t="e">
        <f>IF(Wedstrijden!#REF!="x","BB","")</f>
        <v>#REF!</v>
      </c>
      <c r="BP913" s="12" t="e">
        <f>IF(Wedstrijden!#REF!="x","B","")</f>
        <v>#REF!</v>
      </c>
      <c r="BQ913" s="12" t="e">
        <f>IF(Wedstrijden!#REF!="x","L1","")</f>
        <v>#REF!</v>
      </c>
      <c r="BR913" s="12" t="e">
        <f>IF(Wedstrijden!#REF!="x","L2","")</f>
        <v>#REF!</v>
      </c>
      <c r="BS913" s="12" t="e">
        <f>IF(Wedstrijden!#REF!="x","M1","")</f>
        <v>#REF!</v>
      </c>
      <c r="BT913" s="12" t="e">
        <f>IF(Wedstrijden!#REF!="x","M2","")</f>
        <v>#REF!</v>
      </c>
      <c r="BU913" s="12" t="e">
        <f>IF(Wedstrijden!#REF!="x","Z1","")</f>
        <v>#REF!</v>
      </c>
      <c r="BV913" s="12" t="e">
        <f>IF(Wedstrijden!#REF!="x","Z2","")</f>
        <v>#REF!</v>
      </c>
      <c r="BW913" s="12">
        <f>IF(COUNTA(Wedstrijden!#REF!)&lt;&gt;0,1,"")</f>
        <v>1</v>
      </c>
      <c r="BX913" s="12">
        <f t="shared" si="85"/>
        <v>1</v>
      </c>
      <c r="BY913" s="12" t="e">
        <f>IF(Wedstrijden!#REF!="x","BB","")</f>
        <v>#REF!</v>
      </c>
      <c r="BZ913" s="12" t="e">
        <f>IF(Wedstrijden!#REF!="x","B","")</f>
        <v>#REF!</v>
      </c>
      <c r="CA913" s="12" t="e">
        <f>IF(Wedstrijden!#REF!="x","L1","")</f>
        <v>#REF!</v>
      </c>
      <c r="CB913" s="12" t="e">
        <f>IF(Wedstrijden!#REF!="x","L2","")</f>
        <v>#REF!</v>
      </c>
      <c r="CC913" s="12" t="e">
        <f>IF(Wedstrijden!#REF!="x","M1","")</f>
        <v>#REF!</v>
      </c>
      <c r="CD913" s="12" t="e">
        <f>IF(Wedstrijden!#REF!="x","M2","")</f>
        <v>#REF!</v>
      </c>
      <c r="CE913" s="12" t="e">
        <f>IF(Wedstrijden!#REF!="x","Z1","")</f>
        <v>#REF!</v>
      </c>
      <c r="CF913" s="12" t="e">
        <f>IF(Wedstrijden!#REF!="x","Z2","")</f>
        <v>#REF!</v>
      </c>
      <c r="CG913" s="12" t="e">
        <f>IF(Wedstrijden!#REF!="x","ZZL","")</f>
        <v>#REF!</v>
      </c>
      <c r="CL913" s="12">
        <f>IF(COUNTA(Wedstrijden!#REF!)&lt;&gt;0,2,"")</f>
        <v>2</v>
      </c>
      <c r="CM913" s="12">
        <f t="shared" si="86"/>
        <v>2</v>
      </c>
      <c r="CN913" s="12" t="e">
        <f>IF(Wedstrijden!#REF!="x","AA","")</f>
        <v>#REF!</v>
      </c>
      <c r="CO913" s="12" t="e">
        <f>IF(Wedstrijden!#REF!="x","A","")</f>
        <v>#REF!</v>
      </c>
      <c r="CP913" s="12" t="e">
        <f>IF(Wedstrijden!#REF!="x","BB","")</f>
        <v>#REF!</v>
      </c>
      <c r="CQ913" s="12" t="e">
        <f>IF(Wedstrijden!#REF!="x","B","")</f>
        <v>#REF!</v>
      </c>
      <c r="CR913" s="12" t="e">
        <f>IF(Wedstrijden!#REF!="x","L","")</f>
        <v>#REF!</v>
      </c>
      <c r="CS913" s="12" t="e">
        <f>IF(Wedstrijden!#REF!="x","M","")</f>
        <v>#REF!</v>
      </c>
      <c r="CT913" s="12" t="e">
        <f>IF(Wedstrijden!#REF!="x","Z","")</f>
        <v>#REF!</v>
      </c>
      <c r="CU913" s="12" t="e">
        <f>IF(Wedstrijden!#REF!="x","ZZ","")</f>
        <v>#REF!</v>
      </c>
      <c r="CV913" s="12">
        <f>IF(COUNTA(Wedstrijden!#REF!)&lt;&gt;0,2,"")</f>
        <v>2</v>
      </c>
      <c r="CW913" s="12">
        <f t="shared" si="87"/>
        <v>1</v>
      </c>
      <c r="CX913" s="12" t="e">
        <f>IF(Wedstrijden!#REF!="x","BB","")</f>
        <v>#REF!</v>
      </c>
      <c r="CY913" s="12" t="e">
        <f>IF(Wedstrijden!#REF!="x","B","")</f>
        <v>#REF!</v>
      </c>
      <c r="CZ913" s="12" t="e">
        <f>IF(Wedstrijden!#REF!="x","L","")</f>
        <v>#REF!</v>
      </c>
      <c r="DA913" s="12" t="e">
        <f>IF(Wedstrijden!#REF!="x","M","")</f>
        <v>#REF!</v>
      </c>
      <c r="DB913" s="12" t="e">
        <f>IF(Wedstrijden!#REF!="x","Z","")</f>
        <v>#REF!</v>
      </c>
      <c r="DC913" s="12" t="e">
        <f>IF(Wedstrijden!#REF!="x","ZZ","")</f>
        <v>#REF!</v>
      </c>
      <c r="DD913" s="12" t="e">
        <f>IF(Wedstrijden!#REF!="x","1.40","")</f>
        <v>#REF!</v>
      </c>
      <c r="DE913" s="12">
        <f>IF(COUNTA(Wedstrijden!#REF!)&lt;&gt;0,6,"")</f>
        <v>6</v>
      </c>
      <c r="DF913" s="12">
        <f t="shared" si="88"/>
        <v>2</v>
      </c>
      <c r="DG913" s="12" t="e">
        <f>IF(Wedstrijden!#REF!="x","L","")</f>
        <v>#REF!</v>
      </c>
      <c r="DH913" s="12" t="e">
        <f>IF(Wedstrijden!#REF!="x","M","")</f>
        <v>#REF!</v>
      </c>
      <c r="DI913" s="12" t="e">
        <f>IF(Wedstrijden!#REF!="x","Z","")</f>
        <v>#REF!</v>
      </c>
      <c r="DJ913" s="12" t="e">
        <f>IF(Wedstrijden!#REF!="x","Z","")</f>
        <v>#REF!</v>
      </c>
      <c r="DK913" s="12">
        <f>IF(COUNTA(Wedstrijden!#REF!)&lt;&gt;0,6,"")</f>
        <v>6</v>
      </c>
      <c r="DL913" s="12">
        <f t="shared" si="89"/>
        <v>1</v>
      </c>
      <c r="DM913" s="12" t="e">
        <f>IF(Wedstrijden!#REF!="x","L","")</f>
        <v>#REF!</v>
      </c>
      <c r="DN913" s="12" t="e">
        <f>IF(Wedstrijden!#REF!="x","M","")</f>
        <v>#REF!</v>
      </c>
      <c r="DO913" s="12" t="e">
        <f>IF(Wedstrijden!#REF!="x","Z","")</f>
        <v>#REF!</v>
      </c>
      <c r="DP913" s="12" t="e">
        <f>IF(Wedstrijden!#REF!="x","Z","")</f>
        <v>#REF!</v>
      </c>
    </row>
    <row r="914" spans="1:120" ht="15" x14ac:dyDescent="0.25">
      <c r="A914" s="14">
        <f>Wedstrijden!A925</f>
        <v>0</v>
      </c>
      <c r="B914" s="12" t="str">
        <f>IFERROR(VLOOKUP(Wedstrijden!C925,Wedstrijdlocaties!$B$2:$E$500,2,FALSE),"")</f>
        <v/>
      </c>
      <c r="C914" s="12" t="str">
        <f>Wedstrijden!D925</f>
        <v/>
      </c>
      <c r="D914" s="12" t="str">
        <f>IFERROR(VLOOKUP(Wedstrijden!E925,Organisaties!$B$2:$C$500,2,FALSE),"")</f>
        <v/>
      </c>
      <c r="E914" s="12" t="str">
        <f>IFERROR(VLOOKUP(Wedstrijden!E925,Organisaties!$B$2:$G$500,5,FALSE),"")</f>
        <v/>
      </c>
      <c r="F914" s="12" t="e">
        <f>IF(Wedstrijden!#REF!&lt;&gt;"",Wedstrijden!#REF!,"")</f>
        <v>#REF!</v>
      </c>
      <c r="G914" s="12">
        <f>IF(Wedstrijden!K925="Indoor",1,0)</f>
        <v>0</v>
      </c>
      <c r="H914" s="12">
        <f>Wedstrijden!L925</f>
        <v>0</v>
      </c>
      <c r="I914" s="12" t="str">
        <f>IF(Wedstrijden!J925="Nee",0,IF(Wedstrijden!J925="Ja",1,""))</f>
        <v/>
      </c>
      <c r="J914" s="12" t="str">
        <f>IF(Wedstrijden!M925&lt;&gt;"",Wedstrijden!M925,"")</f>
        <v/>
      </c>
      <c r="BJ914" s="12">
        <f>IF(COUNTA(Wedstrijden!#REF!)&lt;&gt;0,1,"")</f>
        <v>1</v>
      </c>
      <c r="BK914" s="12">
        <f t="shared" si="84"/>
        <v>2</v>
      </c>
      <c r="BL914" s="12" t="e">
        <f>IF(Wedstrijden!#REF!="x","AA","")</f>
        <v>#REF!</v>
      </c>
      <c r="BM914" s="12" t="e">
        <f>IF(Wedstrijden!#REF!="x","A","")</f>
        <v>#REF!</v>
      </c>
      <c r="BN914" s="12" t="e">
        <f>IF(Wedstrijden!#REF!="x","B1","")</f>
        <v>#REF!</v>
      </c>
      <c r="BO914" s="12" t="e">
        <f>IF(Wedstrijden!#REF!="x","BB","")</f>
        <v>#REF!</v>
      </c>
      <c r="BP914" s="12" t="e">
        <f>IF(Wedstrijden!#REF!="x","B","")</f>
        <v>#REF!</v>
      </c>
      <c r="BQ914" s="12" t="e">
        <f>IF(Wedstrijden!#REF!="x","L1","")</f>
        <v>#REF!</v>
      </c>
      <c r="BR914" s="12" t="e">
        <f>IF(Wedstrijden!#REF!="x","L2","")</f>
        <v>#REF!</v>
      </c>
      <c r="BS914" s="12" t="e">
        <f>IF(Wedstrijden!#REF!="x","M1","")</f>
        <v>#REF!</v>
      </c>
      <c r="BT914" s="12" t="e">
        <f>IF(Wedstrijden!#REF!="x","M2","")</f>
        <v>#REF!</v>
      </c>
      <c r="BU914" s="12" t="e">
        <f>IF(Wedstrijden!#REF!="x","Z1","")</f>
        <v>#REF!</v>
      </c>
      <c r="BV914" s="12" t="e">
        <f>IF(Wedstrijden!#REF!="x","Z2","")</f>
        <v>#REF!</v>
      </c>
      <c r="BW914" s="12">
        <f>IF(COUNTA(Wedstrijden!#REF!)&lt;&gt;0,1,"")</f>
        <v>1</v>
      </c>
      <c r="BX914" s="12">
        <f t="shared" si="85"/>
        <v>1</v>
      </c>
      <c r="BY914" s="12" t="e">
        <f>IF(Wedstrijden!#REF!="x","BB","")</f>
        <v>#REF!</v>
      </c>
      <c r="BZ914" s="12" t="e">
        <f>IF(Wedstrijden!#REF!="x","B","")</f>
        <v>#REF!</v>
      </c>
      <c r="CA914" s="12" t="e">
        <f>IF(Wedstrijden!#REF!="x","L1","")</f>
        <v>#REF!</v>
      </c>
      <c r="CB914" s="12" t="e">
        <f>IF(Wedstrijden!#REF!="x","L2","")</f>
        <v>#REF!</v>
      </c>
      <c r="CC914" s="12" t="e">
        <f>IF(Wedstrijden!#REF!="x","M1","")</f>
        <v>#REF!</v>
      </c>
      <c r="CD914" s="12" t="e">
        <f>IF(Wedstrijden!#REF!="x","M2","")</f>
        <v>#REF!</v>
      </c>
      <c r="CE914" s="12" t="e">
        <f>IF(Wedstrijden!#REF!="x","Z1","")</f>
        <v>#REF!</v>
      </c>
      <c r="CF914" s="12" t="e">
        <f>IF(Wedstrijden!#REF!="x","Z2","")</f>
        <v>#REF!</v>
      </c>
      <c r="CG914" s="12" t="e">
        <f>IF(Wedstrijden!#REF!="x","ZZL","")</f>
        <v>#REF!</v>
      </c>
      <c r="CL914" s="12">
        <f>IF(COUNTA(Wedstrijden!#REF!)&lt;&gt;0,2,"")</f>
        <v>2</v>
      </c>
      <c r="CM914" s="12">
        <f t="shared" si="86"/>
        <v>2</v>
      </c>
      <c r="CN914" s="12" t="e">
        <f>IF(Wedstrijden!#REF!="x","AA","")</f>
        <v>#REF!</v>
      </c>
      <c r="CO914" s="12" t="e">
        <f>IF(Wedstrijden!#REF!="x","A","")</f>
        <v>#REF!</v>
      </c>
      <c r="CP914" s="12" t="e">
        <f>IF(Wedstrijden!#REF!="x","BB","")</f>
        <v>#REF!</v>
      </c>
      <c r="CQ914" s="12" t="e">
        <f>IF(Wedstrijden!#REF!="x","B","")</f>
        <v>#REF!</v>
      </c>
      <c r="CR914" s="12" t="e">
        <f>IF(Wedstrijden!#REF!="x","L","")</f>
        <v>#REF!</v>
      </c>
      <c r="CS914" s="12" t="e">
        <f>IF(Wedstrijden!#REF!="x","M","")</f>
        <v>#REF!</v>
      </c>
      <c r="CT914" s="12" t="e">
        <f>IF(Wedstrijden!#REF!="x","Z","")</f>
        <v>#REF!</v>
      </c>
      <c r="CU914" s="12" t="e">
        <f>IF(Wedstrijden!#REF!="x","ZZ","")</f>
        <v>#REF!</v>
      </c>
      <c r="CV914" s="12">
        <f>IF(COUNTA(Wedstrijden!#REF!)&lt;&gt;0,2,"")</f>
        <v>2</v>
      </c>
      <c r="CW914" s="12">
        <f t="shared" si="87"/>
        <v>1</v>
      </c>
      <c r="CX914" s="12" t="e">
        <f>IF(Wedstrijden!#REF!="x","BB","")</f>
        <v>#REF!</v>
      </c>
      <c r="CY914" s="12" t="e">
        <f>IF(Wedstrijden!#REF!="x","B","")</f>
        <v>#REF!</v>
      </c>
      <c r="CZ914" s="12" t="e">
        <f>IF(Wedstrijden!#REF!="x","L","")</f>
        <v>#REF!</v>
      </c>
      <c r="DA914" s="12" t="e">
        <f>IF(Wedstrijden!#REF!="x","M","")</f>
        <v>#REF!</v>
      </c>
      <c r="DB914" s="12" t="e">
        <f>IF(Wedstrijden!#REF!="x","Z","")</f>
        <v>#REF!</v>
      </c>
      <c r="DC914" s="12" t="e">
        <f>IF(Wedstrijden!#REF!="x","ZZ","")</f>
        <v>#REF!</v>
      </c>
      <c r="DD914" s="12" t="e">
        <f>IF(Wedstrijden!#REF!="x","1.40","")</f>
        <v>#REF!</v>
      </c>
      <c r="DE914" s="12">
        <f>IF(COUNTA(Wedstrijden!#REF!)&lt;&gt;0,6,"")</f>
        <v>6</v>
      </c>
      <c r="DF914" s="12">
        <f t="shared" si="88"/>
        <v>2</v>
      </c>
      <c r="DG914" s="12" t="e">
        <f>IF(Wedstrijden!#REF!="x","L","")</f>
        <v>#REF!</v>
      </c>
      <c r="DH914" s="12" t="e">
        <f>IF(Wedstrijden!#REF!="x","M","")</f>
        <v>#REF!</v>
      </c>
      <c r="DI914" s="12" t="e">
        <f>IF(Wedstrijden!#REF!="x","Z","")</f>
        <v>#REF!</v>
      </c>
      <c r="DJ914" s="12" t="e">
        <f>IF(Wedstrijden!#REF!="x","Z","")</f>
        <v>#REF!</v>
      </c>
      <c r="DK914" s="12">
        <f>IF(COUNTA(Wedstrijden!#REF!)&lt;&gt;0,6,"")</f>
        <v>6</v>
      </c>
      <c r="DL914" s="12">
        <f t="shared" si="89"/>
        <v>1</v>
      </c>
      <c r="DM914" s="12" t="e">
        <f>IF(Wedstrijden!#REF!="x","L","")</f>
        <v>#REF!</v>
      </c>
      <c r="DN914" s="12" t="e">
        <f>IF(Wedstrijden!#REF!="x","M","")</f>
        <v>#REF!</v>
      </c>
      <c r="DO914" s="12" t="e">
        <f>IF(Wedstrijden!#REF!="x","Z","")</f>
        <v>#REF!</v>
      </c>
      <c r="DP914" s="12" t="e">
        <f>IF(Wedstrijden!#REF!="x","Z","")</f>
        <v>#REF!</v>
      </c>
    </row>
    <row r="915" spans="1:120" ht="15" x14ac:dyDescent="0.25">
      <c r="A915" s="14">
        <f>Wedstrijden!A926</f>
        <v>0</v>
      </c>
      <c r="B915" s="12" t="str">
        <f>IFERROR(VLOOKUP(Wedstrijden!C926,Wedstrijdlocaties!$B$2:$E$500,2,FALSE),"")</f>
        <v/>
      </c>
      <c r="C915" s="12" t="str">
        <f>Wedstrijden!D926</f>
        <v/>
      </c>
      <c r="D915" s="12" t="str">
        <f>IFERROR(VLOOKUP(Wedstrijden!E926,Organisaties!$B$2:$C$500,2,FALSE),"")</f>
        <v/>
      </c>
      <c r="E915" s="12" t="str">
        <f>IFERROR(VLOOKUP(Wedstrijden!E926,Organisaties!$B$2:$G$500,5,FALSE),"")</f>
        <v/>
      </c>
      <c r="F915" s="12" t="e">
        <f>IF(Wedstrijden!#REF!&lt;&gt;"",Wedstrijden!#REF!,"")</f>
        <v>#REF!</v>
      </c>
      <c r="G915" s="12">
        <f>IF(Wedstrijden!K926="Indoor",1,0)</f>
        <v>0</v>
      </c>
      <c r="H915" s="12">
        <f>Wedstrijden!L926</f>
        <v>0</v>
      </c>
      <c r="I915" s="12" t="str">
        <f>IF(Wedstrijden!J926="Nee",0,IF(Wedstrijden!J926="Ja",1,""))</f>
        <v/>
      </c>
      <c r="J915" s="12" t="str">
        <f>IF(Wedstrijden!M926&lt;&gt;"",Wedstrijden!M926,"")</f>
        <v/>
      </c>
      <c r="BJ915" s="12">
        <f>IF(COUNTA(Wedstrijden!#REF!)&lt;&gt;0,1,"")</f>
        <v>1</v>
      </c>
      <c r="BK915" s="12">
        <f t="shared" si="84"/>
        <v>2</v>
      </c>
      <c r="BL915" s="12" t="e">
        <f>IF(Wedstrijden!#REF!="x","AA","")</f>
        <v>#REF!</v>
      </c>
      <c r="BM915" s="12" t="e">
        <f>IF(Wedstrijden!#REF!="x","A","")</f>
        <v>#REF!</v>
      </c>
      <c r="BN915" s="12" t="e">
        <f>IF(Wedstrijden!#REF!="x","B1","")</f>
        <v>#REF!</v>
      </c>
      <c r="BO915" s="12" t="e">
        <f>IF(Wedstrijden!#REF!="x","BB","")</f>
        <v>#REF!</v>
      </c>
      <c r="BP915" s="12" t="e">
        <f>IF(Wedstrijden!#REF!="x","B","")</f>
        <v>#REF!</v>
      </c>
      <c r="BQ915" s="12" t="e">
        <f>IF(Wedstrijden!#REF!="x","L1","")</f>
        <v>#REF!</v>
      </c>
      <c r="BR915" s="12" t="e">
        <f>IF(Wedstrijden!#REF!="x","L2","")</f>
        <v>#REF!</v>
      </c>
      <c r="BS915" s="12" t="e">
        <f>IF(Wedstrijden!#REF!="x","M1","")</f>
        <v>#REF!</v>
      </c>
      <c r="BT915" s="12" t="e">
        <f>IF(Wedstrijden!#REF!="x","M2","")</f>
        <v>#REF!</v>
      </c>
      <c r="BU915" s="12" t="e">
        <f>IF(Wedstrijden!#REF!="x","Z1","")</f>
        <v>#REF!</v>
      </c>
      <c r="BV915" s="12" t="e">
        <f>IF(Wedstrijden!#REF!="x","Z2","")</f>
        <v>#REF!</v>
      </c>
      <c r="BW915" s="12">
        <f>IF(COUNTA(Wedstrijden!#REF!)&lt;&gt;0,1,"")</f>
        <v>1</v>
      </c>
      <c r="BX915" s="12">
        <f t="shared" si="85"/>
        <v>1</v>
      </c>
      <c r="BY915" s="12" t="e">
        <f>IF(Wedstrijden!#REF!="x","BB","")</f>
        <v>#REF!</v>
      </c>
      <c r="BZ915" s="12" t="e">
        <f>IF(Wedstrijden!#REF!="x","B","")</f>
        <v>#REF!</v>
      </c>
      <c r="CA915" s="12" t="e">
        <f>IF(Wedstrijden!#REF!="x","L1","")</f>
        <v>#REF!</v>
      </c>
      <c r="CB915" s="12" t="e">
        <f>IF(Wedstrijden!#REF!="x","L2","")</f>
        <v>#REF!</v>
      </c>
      <c r="CC915" s="12" t="e">
        <f>IF(Wedstrijden!#REF!="x","M1","")</f>
        <v>#REF!</v>
      </c>
      <c r="CD915" s="12" t="e">
        <f>IF(Wedstrijden!#REF!="x","M2","")</f>
        <v>#REF!</v>
      </c>
      <c r="CE915" s="12" t="e">
        <f>IF(Wedstrijden!#REF!="x","Z1","")</f>
        <v>#REF!</v>
      </c>
      <c r="CF915" s="12" t="e">
        <f>IF(Wedstrijden!#REF!="x","Z2","")</f>
        <v>#REF!</v>
      </c>
      <c r="CG915" s="12" t="e">
        <f>IF(Wedstrijden!#REF!="x","ZZL","")</f>
        <v>#REF!</v>
      </c>
      <c r="CL915" s="12">
        <f>IF(COUNTA(Wedstrijden!#REF!)&lt;&gt;0,2,"")</f>
        <v>2</v>
      </c>
      <c r="CM915" s="12">
        <f t="shared" si="86"/>
        <v>2</v>
      </c>
      <c r="CN915" s="12" t="e">
        <f>IF(Wedstrijden!#REF!="x","AA","")</f>
        <v>#REF!</v>
      </c>
      <c r="CO915" s="12" t="e">
        <f>IF(Wedstrijden!#REF!="x","A","")</f>
        <v>#REF!</v>
      </c>
      <c r="CP915" s="12" t="e">
        <f>IF(Wedstrijden!#REF!="x","BB","")</f>
        <v>#REF!</v>
      </c>
      <c r="CQ915" s="12" t="e">
        <f>IF(Wedstrijden!#REF!="x","B","")</f>
        <v>#REF!</v>
      </c>
      <c r="CR915" s="12" t="e">
        <f>IF(Wedstrijden!#REF!="x","L","")</f>
        <v>#REF!</v>
      </c>
      <c r="CS915" s="12" t="e">
        <f>IF(Wedstrijden!#REF!="x","M","")</f>
        <v>#REF!</v>
      </c>
      <c r="CT915" s="12" t="e">
        <f>IF(Wedstrijden!#REF!="x","Z","")</f>
        <v>#REF!</v>
      </c>
      <c r="CU915" s="12" t="e">
        <f>IF(Wedstrijden!#REF!="x","ZZ","")</f>
        <v>#REF!</v>
      </c>
      <c r="CV915" s="12">
        <f>IF(COUNTA(Wedstrijden!#REF!)&lt;&gt;0,2,"")</f>
        <v>2</v>
      </c>
      <c r="CW915" s="12">
        <f t="shared" si="87"/>
        <v>1</v>
      </c>
      <c r="CX915" s="12" t="e">
        <f>IF(Wedstrijden!#REF!="x","BB","")</f>
        <v>#REF!</v>
      </c>
      <c r="CY915" s="12" t="e">
        <f>IF(Wedstrijden!#REF!="x","B","")</f>
        <v>#REF!</v>
      </c>
      <c r="CZ915" s="12" t="e">
        <f>IF(Wedstrijden!#REF!="x","L","")</f>
        <v>#REF!</v>
      </c>
      <c r="DA915" s="12" t="e">
        <f>IF(Wedstrijden!#REF!="x","M","")</f>
        <v>#REF!</v>
      </c>
      <c r="DB915" s="12" t="e">
        <f>IF(Wedstrijden!#REF!="x","Z","")</f>
        <v>#REF!</v>
      </c>
      <c r="DC915" s="12" t="e">
        <f>IF(Wedstrijden!#REF!="x","ZZ","")</f>
        <v>#REF!</v>
      </c>
      <c r="DD915" s="12" t="e">
        <f>IF(Wedstrijden!#REF!="x","1.40","")</f>
        <v>#REF!</v>
      </c>
      <c r="DE915" s="12">
        <f>IF(COUNTA(Wedstrijden!#REF!)&lt;&gt;0,6,"")</f>
        <v>6</v>
      </c>
      <c r="DF915" s="12">
        <f t="shared" si="88"/>
        <v>2</v>
      </c>
      <c r="DG915" s="12" t="e">
        <f>IF(Wedstrijden!#REF!="x","L","")</f>
        <v>#REF!</v>
      </c>
      <c r="DH915" s="12" t="e">
        <f>IF(Wedstrijden!#REF!="x","M","")</f>
        <v>#REF!</v>
      </c>
      <c r="DI915" s="12" t="e">
        <f>IF(Wedstrijden!#REF!="x","Z","")</f>
        <v>#REF!</v>
      </c>
      <c r="DJ915" s="12" t="e">
        <f>IF(Wedstrijden!#REF!="x","Z","")</f>
        <v>#REF!</v>
      </c>
      <c r="DK915" s="12">
        <f>IF(COUNTA(Wedstrijden!#REF!)&lt;&gt;0,6,"")</f>
        <v>6</v>
      </c>
      <c r="DL915" s="12">
        <f t="shared" si="89"/>
        <v>1</v>
      </c>
      <c r="DM915" s="12" t="e">
        <f>IF(Wedstrijden!#REF!="x","L","")</f>
        <v>#REF!</v>
      </c>
      <c r="DN915" s="12" t="e">
        <f>IF(Wedstrijden!#REF!="x","M","")</f>
        <v>#REF!</v>
      </c>
      <c r="DO915" s="12" t="e">
        <f>IF(Wedstrijden!#REF!="x","Z","")</f>
        <v>#REF!</v>
      </c>
      <c r="DP915" s="12" t="e">
        <f>IF(Wedstrijden!#REF!="x","Z","")</f>
        <v>#REF!</v>
      </c>
    </row>
    <row r="916" spans="1:120" ht="15" x14ac:dyDescent="0.25">
      <c r="A916" s="14">
        <f>Wedstrijden!A927</f>
        <v>0</v>
      </c>
      <c r="B916" s="12" t="str">
        <f>IFERROR(VLOOKUP(Wedstrijden!C927,Wedstrijdlocaties!$B$2:$E$500,2,FALSE),"")</f>
        <v/>
      </c>
      <c r="C916" s="12" t="str">
        <f>Wedstrijden!D927</f>
        <v/>
      </c>
      <c r="D916" s="12" t="str">
        <f>IFERROR(VLOOKUP(Wedstrijden!E927,Organisaties!$B$2:$C$500,2,FALSE),"")</f>
        <v/>
      </c>
      <c r="E916" s="12" t="str">
        <f>IFERROR(VLOOKUP(Wedstrijden!E927,Organisaties!$B$2:$G$500,5,FALSE),"")</f>
        <v/>
      </c>
      <c r="F916" s="12" t="e">
        <f>IF(Wedstrijden!#REF!&lt;&gt;"",Wedstrijden!#REF!,"")</f>
        <v>#REF!</v>
      </c>
      <c r="G916" s="12">
        <f>IF(Wedstrijden!K927="Indoor",1,0)</f>
        <v>0</v>
      </c>
      <c r="H916" s="12">
        <f>Wedstrijden!L927</f>
        <v>0</v>
      </c>
      <c r="I916" s="12" t="str">
        <f>IF(Wedstrijden!J927="Nee",0,IF(Wedstrijden!J927="Ja",1,""))</f>
        <v/>
      </c>
      <c r="J916" s="12" t="str">
        <f>IF(Wedstrijden!M927&lt;&gt;"",Wedstrijden!M927,"")</f>
        <v/>
      </c>
      <c r="BJ916" s="12">
        <f>IF(COUNTA(Wedstrijden!#REF!)&lt;&gt;0,1,"")</f>
        <v>1</v>
      </c>
      <c r="BK916" s="12">
        <f t="shared" si="84"/>
        <v>2</v>
      </c>
      <c r="BL916" s="12" t="e">
        <f>IF(Wedstrijden!#REF!="x","AA","")</f>
        <v>#REF!</v>
      </c>
      <c r="BM916" s="12" t="e">
        <f>IF(Wedstrijden!#REF!="x","A","")</f>
        <v>#REF!</v>
      </c>
      <c r="BN916" s="12" t="e">
        <f>IF(Wedstrijden!#REF!="x","B1","")</f>
        <v>#REF!</v>
      </c>
      <c r="BO916" s="12" t="e">
        <f>IF(Wedstrijden!#REF!="x","BB","")</f>
        <v>#REF!</v>
      </c>
      <c r="BP916" s="12" t="e">
        <f>IF(Wedstrijden!#REF!="x","B","")</f>
        <v>#REF!</v>
      </c>
      <c r="BQ916" s="12" t="e">
        <f>IF(Wedstrijden!#REF!="x","L1","")</f>
        <v>#REF!</v>
      </c>
      <c r="BR916" s="12" t="e">
        <f>IF(Wedstrijden!#REF!="x","L2","")</f>
        <v>#REF!</v>
      </c>
      <c r="BS916" s="12" t="e">
        <f>IF(Wedstrijden!#REF!="x","M1","")</f>
        <v>#REF!</v>
      </c>
      <c r="BT916" s="12" t="e">
        <f>IF(Wedstrijden!#REF!="x","M2","")</f>
        <v>#REF!</v>
      </c>
      <c r="BU916" s="12" t="e">
        <f>IF(Wedstrijden!#REF!="x","Z1","")</f>
        <v>#REF!</v>
      </c>
      <c r="BV916" s="12" t="e">
        <f>IF(Wedstrijden!#REF!="x","Z2","")</f>
        <v>#REF!</v>
      </c>
      <c r="BW916" s="12">
        <f>IF(COUNTA(Wedstrijden!#REF!)&lt;&gt;0,1,"")</f>
        <v>1</v>
      </c>
      <c r="BX916" s="12">
        <f t="shared" si="85"/>
        <v>1</v>
      </c>
      <c r="BY916" s="12" t="e">
        <f>IF(Wedstrijden!#REF!="x","BB","")</f>
        <v>#REF!</v>
      </c>
      <c r="BZ916" s="12" t="e">
        <f>IF(Wedstrijden!#REF!="x","B","")</f>
        <v>#REF!</v>
      </c>
      <c r="CA916" s="12" t="e">
        <f>IF(Wedstrijden!#REF!="x","L1","")</f>
        <v>#REF!</v>
      </c>
      <c r="CB916" s="12" t="e">
        <f>IF(Wedstrijden!#REF!="x","L2","")</f>
        <v>#REF!</v>
      </c>
      <c r="CC916" s="12" t="e">
        <f>IF(Wedstrijden!#REF!="x","M1","")</f>
        <v>#REF!</v>
      </c>
      <c r="CD916" s="12" t="e">
        <f>IF(Wedstrijden!#REF!="x","M2","")</f>
        <v>#REF!</v>
      </c>
      <c r="CE916" s="12" t="e">
        <f>IF(Wedstrijden!#REF!="x","Z1","")</f>
        <v>#REF!</v>
      </c>
      <c r="CF916" s="12" t="e">
        <f>IF(Wedstrijden!#REF!="x","Z2","")</f>
        <v>#REF!</v>
      </c>
      <c r="CG916" s="12" t="e">
        <f>IF(Wedstrijden!#REF!="x","ZZL","")</f>
        <v>#REF!</v>
      </c>
      <c r="CL916" s="12">
        <f>IF(COUNTA(Wedstrijden!#REF!)&lt;&gt;0,2,"")</f>
        <v>2</v>
      </c>
      <c r="CM916" s="12">
        <f t="shared" si="86"/>
        <v>2</v>
      </c>
      <c r="CN916" s="12" t="e">
        <f>IF(Wedstrijden!#REF!="x","AA","")</f>
        <v>#REF!</v>
      </c>
      <c r="CO916" s="12" t="e">
        <f>IF(Wedstrijden!#REF!="x","A","")</f>
        <v>#REF!</v>
      </c>
      <c r="CP916" s="12" t="e">
        <f>IF(Wedstrijden!#REF!="x","BB","")</f>
        <v>#REF!</v>
      </c>
      <c r="CQ916" s="12" t="e">
        <f>IF(Wedstrijden!#REF!="x","B","")</f>
        <v>#REF!</v>
      </c>
      <c r="CR916" s="12" t="e">
        <f>IF(Wedstrijden!#REF!="x","L","")</f>
        <v>#REF!</v>
      </c>
      <c r="CS916" s="12" t="e">
        <f>IF(Wedstrijden!#REF!="x","M","")</f>
        <v>#REF!</v>
      </c>
      <c r="CT916" s="12" t="e">
        <f>IF(Wedstrijden!#REF!="x","Z","")</f>
        <v>#REF!</v>
      </c>
      <c r="CU916" s="12" t="e">
        <f>IF(Wedstrijden!#REF!="x","ZZ","")</f>
        <v>#REF!</v>
      </c>
      <c r="CV916" s="12">
        <f>IF(COUNTA(Wedstrijden!#REF!)&lt;&gt;0,2,"")</f>
        <v>2</v>
      </c>
      <c r="CW916" s="12">
        <f t="shared" si="87"/>
        <v>1</v>
      </c>
      <c r="CX916" s="12" t="e">
        <f>IF(Wedstrijden!#REF!="x","BB","")</f>
        <v>#REF!</v>
      </c>
      <c r="CY916" s="12" t="e">
        <f>IF(Wedstrijden!#REF!="x","B","")</f>
        <v>#REF!</v>
      </c>
      <c r="CZ916" s="12" t="e">
        <f>IF(Wedstrijden!#REF!="x","L","")</f>
        <v>#REF!</v>
      </c>
      <c r="DA916" s="12" t="e">
        <f>IF(Wedstrijden!#REF!="x","M","")</f>
        <v>#REF!</v>
      </c>
      <c r="DB916" s="12" t="e">
        <f>IF(Wedstrijden!#REF!="x","Z","")</f>
        <v>#REF!</v>
      </c>
      <c r="DC916" s="12" t="e">
        <f>IF(Wedstrijden!#REF!="x","ZZ","")</f>
        <v>#REF!</v>
      </c>
      <c r="DD916" s="12" t="e">
        <f>IF(Wedstrijden!#REF!="x","1.40","")</f>
        <v>#REF!</v>
      </c>
      <c r="DE916" s="12">
        <f>IF(COUNTA(Wedstrijden!#REF!)&lt;&gt;0,6,"")</f>
        <v>6</v>
      </c>
      <c r="DF916" s="12">
        <f t="shared" si="88"/>
        <v>2</v>
      </c>
      <c r="DG916" s="12" t="e">
        <f>IF(Wedstrijden!#REF!="x","L","")</f>
        <v>#REF!</v>
      </c>
      <c r="DH916" s="12" t="e">
        <f>IF(Wedstrijden!#REF!="x","M","")</f>
        <v>#REF!</v>
      </c>
      <c r="DI916" s="12" t="e">
        <f>IF(Wedstrijden!#REF!="x","Z","")</f>
        <v>#REF!</v>
      </c>
      <c r="DJ916" s="12" t="e">
        <f>IF(Wedstrijden!#REF!="x","Z","")</f>
        <v>#REF!</v>
      </c>
      <c r="DK916" s="12">
        <f>IF(COUNTA(Wedstrijden!#REF!)&lt;&gt;0,6,"")</f>
        <v>6</v>
      </c>
      <c r="DL916" s="12">
        <f t="shared" si="89"/>
        <v>1</v>
      </c>
      <c r="DM916" s="12" t="e">
        <f>IF(Wedstrijden!#REF!="x","L","")</f>
        <v>#REF!</v>
      </c>
      <c r="DN916" s="12" t="e">
        <f>IF(Wedstrijden!#REF!="x","M","")</f>
        <v>#REF!</v>
      </c>
      <c r="DO916" s="12" t="e">
        <f>IF(Wedstrijden!#REF!="x","Z","")</f>
        <v>#REF!</v>
      </c>
      <c r="DP916" s="12" t="e">
        <f>IF(Wedstrijden!#REF!="x","Z","")</f>
        <v>#REF!</v>
      </c>
    </row>
    <row r="917" spans="1:120" ht="15" x14ac:dyDescent="0.25">
      <c r="A917" s="14">
        <f>Wedstrijden!A928</f>
        <v>0</v>
      </c>
      <c r="B917" s="12" t="str">
        <f>IFERROR(VLOOKUP(Wedstrijden!C928,Wedstrijdlocaties!$B$2:$E$500,2,FALSE),"")</f>
        <v/>
      </c>
      <c r="C917" s="12" t="str">
        <f>Wedstrijden!D928</f>
        <v/>
      </c>
      <c r="D917" s="12" t="str">
        <f>IFERROR(VLOOKUP(Wedstrijden!E928,Organisaties!$B$2:$C$500,2,FALSE),"")</f>
        <v/>
      </c>
      <c r="E917" s="12" t="str">
        <f>IFERROR(VLOOKUP(Wedstrijden!E928,Organisaties!$B$2:$G$500,5,FALSE),"")</f>
        <v/>
      </c>
      <c r="F917" s="12" t="e">
        <f>IF(Wedstrijden!#REF!&lt;&gt;"",Wedstrijden!#REF!,"")</f>
        <v>#REF!</v>
      </c>
      <c r="G917" s="12">
        <f>IF(Wedstrijden!K928="Indoor",1,0)</f>
        <v>0</v>
      </c>
      <c r="H917" s="12">
        <f>Wedstrijden!L928</f>
        <v>0</v>
      </c>
      <c r="I917" s="12" t="str">
        <f>IF(Wedstrijden!J928="Nee",0,IF(Wedstrijden!J928="Ja",1,""))</f>
        <v/>
      </c>
      <c r="J917" s="12" t="str">
        <f>IF(Wedstrijden!M928&lt;&gt;"",Wedstrijden!M928,"")</f>
        <v/>
      </c>
      <c r="BJ917" s="12">
        <f>IF(COUNTA(Wedstrijden!#REF!)&lt;&gt;0,1,"")</f>
        <v>1</v>
      </c>
      <c r="BK917" s="12">
        <f t="shared" si="84"/>
        <v>2</v>
      </c>
      <c r="BL917" s="12" t="e">
        <f>IF(Wedstrijden!#REF!="x","AA","")</f>
        <v>#REF!</v>
      </c>
      <c r="BM917" s="12" t="e">
        <f>IF(Wedstrijden!#REF!="x","A","")</f>
        <v>#REF!</v>
      </c>
      <c r="BN917" s="12" t="e">
        <f>IF(Wedstrijden!#REF!="x","B1","")</f>
        <v>#REF!</v>
      </c>
      <c r="BO917" s="12" t="e">
        <f>IF(Wedstrijden!#REF!="x","BB","")</f>
        <v>#REF!</v>
      </c>
      <c r="BP917" s="12" t="e">
        <f>IF(Wedstrijden!#REF!="x","B","")</f>
        <v>#REF!</v>
      </c>
      <c r="BQ917" s="12" t="e">
        <f>IF(Wedstrijden!#REF!="x","L1","")</f>
        <v>#REF!</v>
      </c>
      <c r="BR917" s="12" t="e">
        <f>IF(Wedstrijden!#REF!="x","L2","")</f>
        <v>#REF!</v>
      </c>
      <c r="BS917" s="12" t="e">
        <f>IF(Wedstrijden!#REF!="x","M1","")</f>
        <v>#REF!</v>
      </c>
      <c r="BT917" s="12" t="e">
        <f>IF(Wedstrijden!#REF!="x","M2","")</f>
        <v>#REF!</v>
      </c>
      <c r="BU917" s="12" t="e">
        <f>IF(Wedstrijden!#REF!="x","Z1","")</f>
        <v>#REF!</v>
      </c>
      <c r="BV917" s="12" t="e">
        <f>IF(Wedstrijden!#REF!="x","Z2","")</f>
        <v>#REF!</v>
      </c>
      <c r="BW917" s="12">
        <f>IF(COUNTA(Wedstrijden!#REF!)&lt;&gt;0,1,"")</f>
        <v>1</v>
      </c>
      <c r="BX917" s="12">
        <f t="shared" si="85"/>
        <v>1</v>
      </c>
      <c r="BY917" s="12" t="e">
        <f>IF(Wedstrijden!#REF!="x","BB","")</f>
        <v>#REF!</v>
      </c>
      <c r="BZ917" s="12" t="e">
        <f>IF(Wedstrijden!#REF!="x","B","")</f>
        <v>#REF!</v>
      </c>
      <c r="CA917" s="12" t="e">
        <f>IF(Wedstrijden!#REF!="x","L1","")</f>
        <v>#REF!</v>
      </c>
      <c r="CB917" s="12" t="e">
        <f>IF(Wedstrijden!#REF!="x","L2","")</f>
        <v>#REF!</v>
      </c>
      <c r="CC917" s="12" t="e">
        <f>IF(Wedstrijden!#REF!="x","M1","")</f>
        <v>#REF!</v>
      </c>
      <c r="CD917" s="12" t="e">
        <f>IF(Wedstrijden!#REF!="x","M2","")</f>
        <v>#REF!</v>
      </c>
      <c r="CE917" s="12" t="e">
        <f>IF(Wedstrijden!#REF!="x","Z1","")</f>
        <v>#REF!</v>
      </c>
      <c r="CF917" s="12" t="e">
        <f>IF(Wedstrijden!#REF!="x","Z2","")</f>
        <v>#REF!</v>
      </c>
      <c r="CG917" s="12" t="e">
        <f>IF(Wedstrijden!#REF!="x","ZZL","")</f>
        <v>#REF!</v>
      </c>
      <c r="CL917" s="12">
        <f>IF(COUNTA(Wedstrijden!#REF!)&lt;&gt;0,2,"")</f>
        <v>2</v>
      </c>
      <c r="CM917" s="12">
        <f t="shared" si="86"/>
        <v>2</v>
      </c>
      <c r="CN917" s="12" t="e">
        <f>IF(Wedstrijden!#REF!="x","AA","")</f>
        <v>#REF!</v>
      </c>
      <c r="CO917" s="12" t="e">
        <f>IF(Wedstrijden!#REF!="x","A","")</f>
        <v>#REF!</v>
      </c>
      <c r="CP917" s="12" t="e">
        <f>IF(Wedstrijden!#REF!="x","BB","")</f>
        <v>#REF!</v>
      </c>
      <c r="CQ917" s="12" t="e">
        <f>IF(Wedstrijden!#REF!="x","B","")</f>
        <v>#REF!</v>
      </c>
      <c r="CR917" s="12" t="e">
        <f>IF(Wedstrijden!#REF!="x","L","")</f>
        <v>#REF!</v>
      </c>
      <c r="CS917" s="12" t="e">
        <f>IF(Wedstrijden!#REF!="x","M","")</f>
        <v>#REF!</v>
      </c>
      <c r="CT917" s="12" t="e">
        <f>IF(Wedstrijden!#REF!="x","Z","")</f>
        <v>#REF!</v>
      </c>
      <c r="CU917" s="12" t="e">
        <f>IF(Wedstrijden!#REF!="x","ZZ","")</f>
        <v>#REF!</v>
      </c>
      <c r="CV917" s="12">
        <f>IF(COUNTA(Wedstrijden!#REF!)&lt;&gt;0,2,"")</f>
        <v>2</v>
      </c>
      <c r="CW917" s="12">
        <f t="shared" si="87"/>
        <v>1</v>
      </c>
      <c r="CX917" s="12" t="e">
        <f>IF(Wedstrijden!#REF!="x","BB","")</f>
        <v>#REF!</v>
      </c>
      <c r="CY917" s="12" t="e">
        <f>IF(Wedstrijden!#REF!="x","B","")</f>
        <v>#REF!</v>
      </c>
      <c r="CZ917" s="12" t="e">
        <f>IF(Wedstrijden!#REF!="x","L","")</f>
        <v>#REF!</v>
      </c>
      <c r="DA917" s="12" t="e">
        <f>IF(Wedstrijden!#REF!="x","M","")</f>
        <v>#REF!</v>
      </c>
      <c r="DB917" s="12" t="e">
        <f>IF(Wedstrijden!#REF!="x","Z","")</f>
        <v>#REF!</v>
      </c>
      <c r="DC917" s="12" t="e">
        <f>IF(Wedstrijden!#REF!="x","ZZ","")</f>
        <v>#REF!</v>
      </c>
      <c r="DD917" s="12" t="e">
        <f>IF(Wedstrijden!#REF!="x","1.40","")</f>
        <v>#REF!</v>
      </c>
      <c r="DE917" s="12">
        <f>IF(COUNTA(Wedstrijden!#REF!)&lt;&gt;0,6,"")</f>
        <v>6</v>
      </c>
      <c r="DF917" s="12">
        <f t="shared" si="88"/>
        <v>2</v>
      </c>
      <c r="DG917" s="12" t="e">
        <f>IF(Wedstrijden!#REF!="x","L","")</f>
        <v>#REF!</v>
      </c>
      <c r="DH917" s="12" t="e">
        <f>IF(Wedstrijden!#REF!="x","M","")</f>
        <v>#REF!</v>
      </c>
      <c r="DI917" s="12" t="e">
        <f>IF(Wedstrijden!#REF!="x","Z","")</f>
        <v>#REF!</v>
      </c>
      <c r="DJ917" s="12" t="e">
        <f>IF(Wedstrijden!#REF!="x","Z","")</f>
        <v>#REF!</v>
      </c>
      <c r="DK917" s="12">
        <f>IF(COUNTA(Wedstrijden!#REF!)&lt;&gt;0,6,"")</f>
        <v>6</v>
      </c>
      <c r="DL917" s="12">
        <f t="shared" si="89"/>
        <v>1</v>
      </c>
      <c r="DM917" s="12" t="e">
        <f>IF(Wedstrijden!#REF!="x","L","")</f>
        <v>#REF!</v>
      </c>
      <c r="DN917" s="12" t="e">
        <f>IF(Wedstrijden!#REF!="x","M","")</f>
        <v>#REF!</v>
      </c>
      <c r="DO917" s="12" t="e">
        <f>IF(Wedstrijden!#REF!="x","Z","")</f>
        <v>#REF!</v>
      </c>
      <c r="DP917" s="12" t="e">
        <f>IF(Wedstrijden!#REF!="x","Z","")</f>
        <v>#REF!</v>
      </c>
    </row>
    <row r="918" spans="1:120" ht="15" x14ac:dyDescent="0.25">
      <c r="A918" s="14">
        <f>Wedstrijden!A929</f>
        <v>0</v>
      </c>
      <c r="B918" s="12" t="str">
        <f>IFERROR(VLOOKUP(Wedstrijden!C929,Wedstrijdlocaties!$B$2:$E$500,2,FALSE),"")</f>
        <v/>
      </c>
      <c r="C918" s="12" t="str">
        <f>Wedstrijden!D929</f>
        <v/>
      </c>
      <c r="D918" s="12" t="str">
        <f>IFERROR(VLOOKUP(Wedstrijden!E929,Organisaties!$B$2:$C$500,2,FALSE),"")</f>
        <v/>
      </c>
      <c r="E918" s="12" t="str">
        <f>IFERROR(VLOOKUP(Wedstrijden!E929,Organisaties!$B$2:$G$500,5,FALSE),"")</f>
        <v/>
      </c>
      <c r="F918" s="12" t="e">
        <f>IF(Wedstrijden!#REF!&lt;&gt;"",Wedstrijden!#REF!,"")</f>
        <v>#REF!</v>
      </c>
      <c r="G918" s="12">
        <f>IF(Wedstrijden!K929="Indoor",1,0)</f>
        <v>0</v>
      </c>
      <c r="H918" s="12">
        <f>Wedstrijden!L929</f>
        <v>0</v>
      </c>
      <c r="I918" s="12" t="str">
        <f>IF(Wedstrijden!J929="Nee",0,IF(Wedstrijden!J929="Ja",1,""))</f>
        <v/>
      </c>
      <c r="J918" s="12" t="str">
        <f>IF(Wedstrijden!M929&lt;&gt;"",Wedstrijden!M929,"")</f>
        <v/>
      </c>
      <c r="BJ918" s="12">
        <f>IF(COUNTA(Wedstrijden!#REF!)&lt;&gt;0,1,"")</f>
        <v>1</v>
      </c>
      <c r="BK918" s="12">
        <f t="shared" si="84"/>
        <v>2</v>
      </c>
      <c r="BL918" s="12" t="e">
        <f>IF(Wedstrijden!#REF!="x","AA","")</f>
        <v>#REF!</v>
      </c>
      <c r="BM918" s="12" t="e">
        <f>IF(Wedstrijden!#REF!="x","A","")</f>
        <v>#REF!</v>
      </c>
      <c r="BN918" s="12" t="e">
        <f>IF(Wedstrijden!#REF!="x","B1","")</f>
        <v>#REF!</v>
      </c>
      <c r="BO918" s="12" t="e">
        <f>IF(Wedstrijden!#REF!="x","BB","")</f>
        <v>#REF!</v>
      </c>
      <c r="BP918" s="12" t="e">
        <f>IF(Wedstrijden!#REF!="x","B","")</f>
        <v>#REF!</v>
      </c>
      <c r="BQ918" s="12" t="e">
        <f>IF(Wedstrijden!#REF!="x","L1","")</f>
        <v>#REF!</v>
      </c>
      <c r="BR918" s="12" t="e">
        <f>IF(Wedstrijden!#REF!="x","L2","")</f>
        <v>#REF!</v>
      </c>
      <c r="BS918" s="12" t="e">
        <f>IF(Wedstrijden!#REF!="x","M1","")</f>
        <v>#REF!</v>
      </c>
      <c r="BT918" s="12" t="e">
        <f>IF(Wedstrijden!#REF!="x","M2","")</f>
        <v>#REF!</v>
      </c>
      <c r="BU918" s="12" t="e">
        <f>IF(Wedstrijden!#REF!="x","Z1","")</f>
        <v>#REF!</v>
      </c>
      <c r="BV918" s="12" t="e">
        <f>IF(Wedstrijden!#REF!="x","Z2","")</f>
        <v>#REF!</v>
      </c>
      <c r="BW918" s="12">
        <f>IF(COUNTA(Wedstrijden!#REF!)&lt;&gt;0,1,"")</f>
        <v>1</v>
      </c>
      <c r="BX918" s="12">
        <f t="shared" si="85"/>
        <v>1</v>
      </c>
      <c r="BY918" s="12" t="e">
        <f>IF(Wedstrijden!#REF!="x","BB","")</f>
        <v>#REF!</v>
      </c>
      <c r="BZ918" s="12" t="e">
        <f>IF(Wedstrijden!#REF!="x","B","")</f>
        <v>#REF!</v>
      </c>
      <c r="CA918" s="12" t="e">
        <f>IF(Wedstrijden!#REF!="x","L1","")</f>
        <v>#REF!</v>
      </c>
      <c r="CB918" s="12" t="e">
        <f>IF(Wedstrijden!#REF!="x","L2","")</f>
        <v>#REF!</v>
      </c>
      <c r="CC918" s="12" t="e">
        <f>IF(Wedstrijden!#REF!="x","M1","")</f>
        <v>#REF!</v>
      </c>
      <c r="CD918" s="12" t="e">
        <f>IF(Wedstrijden!#REF!="x","M2","")</f>
        <v>#REF!</v>
      </c>
      <c r="CE918" s="12" t="e">
        <f>IF(Wedstrijden!#REF!="x","Z1","")</f>
        <v>#REF!</v>
      </c>
      <c r="CF918" s="12" t="e">
        <f>IF(Wedstrijden!#REF!="x","Z2","")</f>
        <v>#REF!</v>
      </c>
      <c r="CG918" s="12" t="e">
        <f>IF(Wedstrijden!#REF!="x","ZZL","")</f>
        <v>#REF!</v>
      </c>
      <c r="CL918" s="12">
        <f>IF(COUNTA(Wedstrijden!#REF!)&lt;&gt;0,2,"")</f>
        <v>2</v>
      </c>
      <c r="CM918" s="12">
        <f t="shared" si="86"/>
        <v>2</v>
      </c>
      <c r="CN918" s="12" t="e">
        <f>IF(Wedstrijden!#REF!="x","AA","")</f>
        <v>#REF!</v>
      </c>
      <c r="CO918" s="12" t="e">
        <f>IF(Wedstrijden!#REF!="x","A","")</f>
        <v>#REF!</v>
      </c>
      <c r="CP918" s="12" t="e">
        <f>IF(Wedstrijden!#REF!="x","BB","")</f>
        <v>#REF!</v>
      </c>
      <c r="CQ918" s="12" t="e">
        <f>IF(Wedstrijden!#REF!="x","B","")</f>
        <v>#REF!</v>
      </c>
      <c r="CR918" s="12" t="e">
        <f>IF(Wedstrijden!#REF!="x","L","")</f>
        <v>#REF!</v>
      </c>
      <c r="CS918" s="12" t="e">
        <f>IF(Wedstrijden!#REF!="x","M","")</f>
        <v>#REF!</v>
      </c>
      <c r="CT918" s="12" t="e">
        <f>IF(Wedstrijden!#REF!="x","Z","")</f>
        <v>#REF!</v>
      </c>
      <c r="CU918" s="12" t="e">
        <f>IF(Wedstrijden!#REF!="x","ZZ","")</f>
        <v>#REF!</v>
      </c>
      <c r="CV918" s="12">
        <f>IF(COUNTA(Wedstrijden!#REF!)&lt;&gt;0,2,"")</f>
        <v>2</v>
      </c>
      <c r="CW918" s="12">
        <f t="shared" si="87"/>
        <v>1</v>
      </c>
      <c r="CX918" s="12" t="e">
        <f>IF(Wedstrijden!#REF!="x","BB","")</f>
        <v>#REF!</v>
      </c>
      <c r="CY918" s="12" t="e">
        <f>IF(Wedstrijden!#REF!="x","B","")</f>
        <v>#REF!</v>
      </c>
      <c r="CZ918" s="12" t="e">
        <f>IF(Wedstrijden!#REF!="x","L","")</f>
        <v>#REF!</v>
      </c>
      <c r="DA918" s="12" t="e">
        <f>IF(Wedstrijden!#REF!="x","M","")</f>
        <v>#REF!</v>
      </c>
      <c r="DB918" s="12" t="e">
        <f>IF(Wedstrijden!#REF!="x","Z","")</f>
        <v>#REF!</v>
      </c>
      <c r="DC918" s="12" t="e">
        <f>IF(Wedstrijden!#REF!="x","ZZ","")</f>
        <v>#REF!</v>
      </c>
      <c r="DD918" s="12" t="e">
        <f>IF(Wedstrijden!#REF!="x","1.40","")</f>
        <v>#REF!</v>
      </c>
      <c r="DE918" s="12">
        <f>IF(COUNTA(Wedstrijden!#REF!)&lt;&gt;0,6,"")</f>
        <v>6</v>
      </c>
      <c r="DF918" s="12">
        <f t="shared" si="88"/>
        <v>2</v>
      </c>
      <c r="DG918" s="12" t="e">
        <f>IF(Wedstrijden!#REF!="x","L","")</f>
        <v>#REF!</v>
      </c>
      <c r="DH918" s="12" t="e">
        <f>IF(Wedstrijden!#REF!="x","M","")</f>
        <v>#REF!</v>
      </c>
      <c r="DI918" s="12" t="e">
        <f>IF(Wedstrijden!#REF!="x","Z","")</f>
        <v>#REF!</v>
      </c>
      <c r="DJ918" s="12" t="e">
        <f>IF(Wedstrijden!#REF!="x","Z","")</f>
        <v>#REF!</v>
      </c>
      <c r="DK918" s="12">
        <f>IF(COUNTA(Wedstrijden!#REF!)&lt;&gt;0,6,"")</f>
        <v>6</v>
      </c>
      <c r="DL918" s="12">
        <f t="shared" si="89"/>
        <v>1</v>
      </c>
      <c r="DM918" s="12" t="e">
        <f>IF(Wedstrijden!#REF!="x","L","")</f>
        <v>#REF!</v>
      </c>
      <c r="DN918" s="12" t="e">
        <f>IF(Wedstrijden!#REF!="x","M","")</f>
        <v>#REF!</v>
      </c>
      <c r="DO918" s="12" t="e">
        <f>IF(Wedstrijden!#REF!="x","Z","")</f>
        <v>#REF!</v>
      </c>
      <c r="DP918" s="12" t="e">
        <f>IF(Wedstrijden!#REF!="x","Z","")</f>
        <v>#REF!</v>
      </c>
    </row>
    <row r="919" spans="1:120" ht="15" x14ac:dyDescent="0.25">
      <c r="A919" s="14">
        <f>Wedstrijden!A930</f>
        <v>0</v>
      </c>
      <c r="B919" s="12" t="str">
        <f>IFERROR(VLOOKUP(Wedstrijden!C930,Wedstrijdlocaties!$B$2:$E$500,2,FALSE),"")</f>
        <v/>
      </c>
      <c r="C919" s="12" t="str">
        <f>Wedstrijden!D930</f>
        <v/>
      </c>
      <c r="D919" s="12" t="str">
        <f>IFERROR(VLOOKUP(Wedstrijden!E930,Organisaties!$B$2:$C$500,2,FALSE),"")</f>
        <v/>
      </c>
      <c r="E919" s="12" t="str">
        <f>IFERROR(VLOOKUP(Wedstrijden!E930,Organisaties!$B$2:$G$500,5,FALSE),"")</f>
        <v/>
      </c>
      <c r="F919" s="12" t="e">
        <f>IF(Wedstrijden!#REF!&lt;&gt;"",Wedstrijden!#REF!,"")</f>
        <v>#REF!</v>
      </c>
      <c r="G919" s="12">
        <f>IF(Wedstrijden!K930="Indoor",1,0)</f>
        <v>0</v>
      </c>
      <c r="H919" s="12">
        <f>Wedstrijden!L930</f>
        <v>0</v>
      </c>
      <c r="I919" s="12" t="str">
        <f>IF(Wedstrijden!J930="Nee",0,IF(Wedstrijden!J930="Ja",1,""))</f>
        <v/>
      </c>
      <c r="J919" s="12" t="str">
        <f>IF(Wedstrijden!M930&lt;&gt;"",Wedstrijden!M930,"")</f>
        <v/>
      </c>
      <c r="BJ919" s="12">
        <f>IF(COUNTA(Wedstrijden!#REF!)&lt;&gt;0,1,"")</f>
        <v>1</v>
      </c>
      <c r="BK919" s="12">
        <f t="shared" si="84"/>
        <v>2</v>
      </c>
      <c r="BL919" s="12" t="e">
        <f>IF(Wedstrijden!#REF!="x","AA","")</f>
        <v>#REF!</v>
      </c>
      <c r="BM919" s="12" t="e">
        <f>IF(Wedstrijden!#REF!="x","A","")</f>
        <v>#REF!</v>
      </c>
      <c r="BN919" s="12" t="e">
        <f>IF(Wedstrijden!#REF!="x","B1","")</f>
        <v>#REF!</v>
      </c>
      <c r="BO919" s="12" t="e">
        <f>IF(Wedstrijden!#REF!="x","BB","")</f>
        <v>#REF!</v>
      </c>
      <c r="BP919" s="12" t="e">
        <f>IF(Wedstrijden!#REF!="x","B","")</f>
        <v>#REF!</v>
      </c>
      <c r="BQ919" s="12" t="e">
        <f>IF(Wedstrijden!#REF!="x","L1","")</f>
        <v>#REF!</v>
      </c>
      <c r="BR919" s="12" t="e">
        <f>IF(Wedstrijden!#REF!="x","L2","")</f>
        <v>#REF!</v>
      </c>
      <c r="BS919" s="12" t="e">
        <f>IF(Wedstrijden!#REF!="x","M1","")</f>
        <v>#REF!</v>
      </c>
      <c r="BT919" s="12" t="e">
        <f>IF(Wedstrijden!#REF!="x","M2","")</f>
        <v>#REF!</v>
      </c>
      <c r="BU919" s="12" t="e">
        <f>IF(Wedstrijden!#REF!="x","Z1","")</f>
        <v>#REF!</v>
      </c>
      <c r="BV919" s="12" t="e">
        <f>IF(Wedstrijden!#REF!="x","Z2","")</f>
        <v>#REF!</v>
      </c>
      <c r="BW919" s="12">
        <f>IF(COUNTA(Wedstrijden!#REF!)&lt;&gt;0,1,"")</f>
        <v>1</v>
      </c>
      <c r="BX919" s="12">
        <f t="shared" si="85"/>
        <v>1</v>
      </c>
      <c r="BY919" s="12" t="e">
        <f>IF(Wedstrijden!#REF!="x","BB","")</f>
        <v>#REF!</v>
      </c>
      <c r="BZ919" s="12" t="e">
        <f>IF(Wedstrijden!#REF!="x","B","")</f>
        <v>#REF!</v>
      </c>
      <c r="CA919" s="12" t="e">
        <f>IF(Wedstrijden!#REF!="x","L1","")</f>
        <v>#REF!</v>
      </c>
      <c r="CB919" s="12" t="e">
        <f>IF(Wedstrijden!#REF!="x","L2","")</f>
        <v>#REF!</v>
      </c>
      <c r="CC919" s="12" t="e">
        <f>IF(Wedstrijden!#REF!="x","M1","")</f>
        <v>#REF!</v>
      </c>
      <c r="CD919" s="12" t="e">
        <f>IF(Wedstrijden!#REF!="x","M2","")</f>
        <v>#REF!</v>
      </c>
      <c r="CE919" s="12" t="e">
        <f>IF(Wedstrijden!#REF!="x","Z1","")</f>
        <v>#REF!</v>
      </c>
      <c r="CF919" s="12" t="e">
        <f>IF(Wedstrijden!#REF!="x","Z2","")</f>
        <v>#REF!</v>
      </c>
      <c r="CG919" s="12" t="e">
        <f>IF(Wedstrijden!#REF!="x","ZZL","")</f>
        <v>#REF!</v>
      </c>
      <c r="CL919" s="12">
        <f>IF(COUNTA(Wedstrijden!#REF!)&lt;&gt;0,2,"")</f>
        <v>2</v>
      </c>
      <c r="CM919" s="12">
        <f t="shared" si="86"/>
        <v>2</v>
      </c>
      <c r="CN919" s="12" t="e">
        <f>IF(Wedstrijden!#REF!="x","AA","")</f>
        <v>#REF!</v>
      </c>
      <c r="CO919" s="12" t="e">
        <f>IF(Wedstrijden!#REF!="x","A","")</f>
        <v>#REF!</v>
      </c>
      <c r="CP919" s="12" t="e">
        <f>IF(Wedstrijden!#REF!="x","BB","")</f>
        <v>#REF!</v>
      </c>
      <c r="CQ919" s="12" t="e">
        <f>IF(Wedstrijden!#REF!="x","B","")</f>
        <v>#REF!</v>
      </c>
      <c r="CR919" s="12" t="e">
        <f>IF(Wedstrijden!#REF!="x","L","")</f>
        <v>#REF!</v>
      </c>
      <c r="CS919" s="12" t="e">
        <f>IF(Wedstrijden!#REF!="x","M","")</f>
        <v>#REF!</v>
      </c>
      <c r="CT919" s="12" t="e">
        <f>IF(Wedstrijden!#REF!="x","Z","")</f>
        <v>#REF!</v>
      </c>
      <c r="CU919" s="12" t="e">
        <f>IF(Wedstrijden!#REF!="x","ZZ","")</f>
        <v>#REF!</v>
      </c>
      <c r="CV919" s="12">
        <f>IF(COUNTA(Wedstrijden!#REF!)&lt;&gt;0,2,"")</f>
        <v>2</v>
      </c>
      <c r="CW919" s="12">
        <f t="shared" si="87"/>
        <v>1</v>
      </c>
      <c r="CX919" s="12" t="e">
        <f>IF(Wedstrijden!#REF!="x","BB","")</f>
        <v>#REF!</v>
      </c>
      <c r="CY919" s="12" t="e">
        <f>IF(Wedstrijden!#REF!="x","B","")</f>
        <v>#REF!</v>
      </c>
      <c r="CZ919" s="12" t="e">
        <f>IF(Wedstrijden!#REF!="x","L","")</f>
        <v>#REF!</v>
      </c>
      <c r="DA919" s="12" t="e">
        <f>IF(Wedstrijden!#REF!="x","M","")</f>
        <v>#REF!</v>
      </c>
      <c r="DB919" s="12" t="e">
        <f>IF(Wedstrijden!#REF!="x","Z","")</f>
        <v>#REF!</v>
      </c>
      <c r="DC919" s="12" t="e">
        <f>IF(Wedstrijden!#REF!="x","ZZ","")</f>
        <v>#REF!</v>
      </c>
      <c r="DD919" s="12" t="e">
        <f>IF(Wedstrijden!#REF!="x","1.40","")</f>
        <v>#REF!</v>
      </c>
      <c r="DE919" s="12">
        <f>IF(COUNTA(Wedstrijden!#REF!)&lt;&gt;0,6,"")</f>
        <v>6</v>
      </c>
      <c r="DF919" s="12">
        <f t="shared" si="88"/>
        <v>2</v>
      </c>
      <c r="DG919" s="12" t="e">
        <f>IF(Wedstrijden!#REF!="x","L","")</f>
        <v>#REF!</v>
      </c>
      <c r="DH919" s="12" t="e">
        <f>IF(Wedstrijden!#REF!="x","M","")</f>
        <v>#REF!</v>
      </c>
      <c r="DI919" s="12" t="e">
        <f>IF(Wedstrijden!#REF!="x","Z","")</f>
        <v>#REF!</v>
      </c>
      <c r="DJ919" s="12" t="e">
        <f>IF(Wedstrijden!#REF!="x","Z","")</f>
        <v>#REF!</v>
      </c>
      <c r="DK919" s="12">
        <f>IF(COUNTA(Wedstrijden!#REF!)&lt;&gt;0,6,"")</f>
        <v>6</v>
      </c>
      <c r="DL919" s="12">
        <f t="shared" si="89"/>
        <v>1</v>
      </c>
      <c r="DM919" s="12" t="e">
        <f>IF(Wedstrijden!#REF!="x","L","")</f>
        <v>#REF!</v>
      </c>
      <c r="DN919" s="12" t="e">
        <f>IF(Wedstrijden!#REF!="x","M","")</f>
        <v>#REF!</v>
      </c>
      <c r="DO919" s="12" t="e">
        <f>IF(Wedstrijden!#REF!="x","Z","")</f>
        <v>#REF!</v>
      </c>
      <c r="DP919" s="12" t="e">
        <f>IF(Wedstrijden!#REF!="x","Z","")</f>
        <v>#REF!</v>
      </c>
    </row>
    <row r="920" spans="1:120" ht="15" x14ac:dyDescent="0.25">
      <c r="A920" s="14">
        <f>Wedstrijden!A931</f>
        <v>0</v>
      </c>
      <c r="B920" s="12" t="str">
        <f>IFERROR(VLOOKUP(Wedstrijden!C931,Wedstrijdlocaties!$B$2:$E$500,2,FALSE),"")</f>
        <v/>
      </c>
      <c r="C920" s="12" t="str">
        <f>Wedstrijden!D931</f>
        <v/>
      </c>
      <c r="D920" s="12" t="str">
        <f>IFERROR(VLOOKUP(Wedstrijden!E931,Organisaties!$B$2:$C$500,2,FALSE),"")</f>
        <v/>
      </c>
      <c r="E920" s="12" t="str">
        <f>IFERROR(VLOOKUP(Wedstrijden!E931,Organisaties!$B$2:$G$500,5,FALSE),"")</f>
        <v/>
      </c>
      <c r="F920" s="12" t="e">
        <f>IF(Wedstrijden!#REF!&lt;&gt;"",Wedstrijden!#REF!,"")</f>
        <v>#REF!</v>
      </c>
      <c r="G920" s="12">
        <f>IF(Wedstrijden!K931="Indoor",1,0)</f>
        <v>0</v>
      </c>
      <c r="H920" s="12">
        <f>Wedstrijden!L931</f>
        <v>0</v>
      </c>
      <c r="I920" s="12" t="str">
        <f>IF(Wedstrijden!J931="Nee",0,IF(Wedstrijden!J931="Ja",1,""))</f>
        <v/>
      </c>
      <c r="J920" s="12" t="str">
        <f>IF(Wedstrijden!M931&lt;&gt;"",Wedstrijden!M931,"")</f>
        <v/>
      </c>
      <c r="BJ920" s="12">
        <f>IF(COUNTA(Wedstrijden!#REF!)&lt;&gt;0,1,"")</f>
        <v>1</v>
      </c>
      <c r="BK920" s="12">
        <f t="shared" si="84"/>
        <v>2</v>
      </c>
      <c r="BL920" s="12" t="e">
        <f>IF(Wedstrijden!#REF!="x","AA","")</f>
        <v>#REF!</v>
      </c>
      <c r="BM920" s="12" t="e">
        <f>IF(Wedstrijden!#REF!="x","A","")</f>
        <v>#REF!</v>
      </c>
      <c r="BN920" s="12" t="e">
        <f>IF(Wedstrijden!#REF!="x","B1","")</f>
        <v>#REF!</v>
      </c>
      <c r="BO920" s="12" t="e">
        <f>IF(Wedstrijden!#REF!="x","BB","")</f>
        <v>#REF!</v>
      </c>
      <c r="BP920" s="12" t="e">
        <f>IF(Wedstrijden!#REF!="x","B","")</f>
        <v>#REF!</v>
      </c>
      <c r="BQ920" s="12" t="e">
        <f>IF(Wedstrijden!#REF!="x","L1","")</f>
        <v>#REF!</v>
      </c>
      <c r="BR920" s="12" t="e">
        <f>IF(Wedstrijden!#REF!="x","L2","")</f>
        <v>#REF!</v>
      </c>
      <c r="BS920" s="12" t="e">
        <f>IF(Wedstrijden!#REF!="x","M1","")</f>
        <v>#REF!</v>
      </c>
      <c r="BT920" s="12" t="e">
        <f>IF(Wedstrijden!#REF!="x","M2","")</f>
        <v>#REF!</v>
      </c>
      <c r="BU920" s="12" t="e">
        <f>IF(Wedstrijden!#REF!="x","Z1","")</f>
        <v>#REF!</v>
      </c>
      <c r="BV920" s="12" t="e">
        <f>IF(Wedstrijden!#REF!="x","Z2","")</f>
        <v>#REF!</v>
      </c>
      <c r="BW920" s="12">
        <f>IF(COUNTA(Wedstrijden!#REF!)&lt;&gt;0,1,"")</f>
        <v>1</v>
      </c>
      <c r="BX920" s="12">
        <f t="shared" si="85"/>
        <v>1</v>
      </c>
      <c r="BY920" s="12" t="e">
        <f>IF(Wedstrijden!#REF!="x","BB","")</f>
        <v>#REF!</v>
      </c>
      <c r="BZ920" s="12" t="e">
        <f>IF(Wedstrijden!#REF!="x","B","")</f>
        <v>#REF!</v>
      </c>
      <c r="CA920" s="12" t="e">
        <f>IF(Wedstrijden!#REF!="x","L1","")</f>
        <v>#REF!</v>
      </c>
      <c r="CB920" s="12" t="e">
        <f>IF(Wedstrijden!#REF!="x","L2","")</f>
        <v>#REF!</v>
      </c>
      <c r="CC920" s="12" t="e">
        <f>IF(Wedstrijden!#REF!="x","M1","")</f>
        <v>#REF!</v>
      </c>
      <c r="CD920" s="12" t="e">
        <f>IF(Wedstrijden!#REF!="x","M2","")</f>
        <v>#REF!</v>
      </c>
      <c r="CE920" s="12" t="e">
        <f>IF(Wedstrijden!#REF!="x","Z1","")</f>
        <v>#REF!</v>
      </c>
      <c r="CF920" s="12" t="e">
        <f>IF(Wedstrijden!#REF!="x","Z2","")</f>
        <v>#REF!</v>
      </c>
      <c r="CG920" s="12" t="e">
        <f>IF(Wedstrijden!#REF!="x","ZZL","")</f>
        <v>#REF!</v>
      </c>
      <c r="CL920" s="12">
        <f>IF(COUNTA(Wedstrijden!#REF!)&lt;&gt;0,2,"")</f>
        <v>2</v>
      </c>
      <c r="CM920" s="12">
        <f t="shared" si="86"/>
        <v>2</v>
      </c>
      <c r="CN920" s="12" t="e">
        <f>IF(Wedstrijden!#REF!="x","AA","")</f>
        <v>#REF!</v>
      </c>
      <c r="CO920" s="12" t="e">
        <f>IF(Wedstrijden!#REF!="x","A","")</f>
        <v>#REF!</v>
      </c>
      <c r="CP920" s="12" t="e">
        <f>IF(Wedstrijden!#REF!="x","BB","")</f>
        <v>#REF!</v>
      </c>
      <c r="CQ920" s="12" t="e">
        <f>IF(Wedstrijden!#REF!="x","B","")</f>
        <v>#REF!</v>
      </c>
      <c r="CR920" s="12" t="e">
        <f>IF(Wedstrijden!#REF!="x","L","")</f>
        <v>#REF!</v>
      </c>
      <c r="CS920" s="12" t="e">
        <f>IF(Wedstrijden!#REF!="x","M","")</f>
        <v>#REF!</v>
      </c>
      <c r="CT920" s="12" t="e">
        <f>IF(Wedstrijden!#REF!="x","Z","")</f>
        <v>#REF!</v>
      </c>
      <c r="CU920" s="12" t="e">
        <f>IF(Wedstrijden!#REF!="x","ZZ","")</f>
        <v>#REF!</v>
      </c>
      <c r="CV920" s="12">
        <f>IF(COUNTA(Wedstrijden!#REF!)&lt;&gt;0,2,"")</f>
        <v>2</v>
      </c>
      <c r="CW920" s="12">
        <f t="shared" si="87"/>
        <v>1</v>
      </c>
      <c r="CX920" s="12" t="e">
        <f>IF(Wedstrijden!#REF!="x","BB","")</f>
        <v>#REF!</v>
      </c>
      <c r="CY920" s="12" t="e">
        <f>IF(Wedstrijden!#REF!="x","B","")</f>
        <v>#REF!</v>
      </c>
      <c r="CZ920" s="12" t="e">
        <f>IF(Wedstrijden!#REF!="x","L","")</f>
        <v>#REF!</v>
      </c>
      <c r="DA920" s="12" t="e">
        <f>IF(Wedstrijden!#REF!="x","M","")</f>
        <v>#REF!</v>
      </c>
      <c r="DB920" s="12" t="e">
        <f>IF(Wedstrijden!#REF!="x","Z","")</f>
        <v>#REF!</v>
      </c>
      <c r="DC920" s="12" t="e">
        <f>IF(Wedstrijden!#REF!="x","ZZ","")</f>
        <v>#REF!</v>
      </c>
      <c r="DD920" s="12" t="e">
        <f>IF(Wedstrijden!#REF!="x","1.40","")</f>
        <v>#REF!</v>
      </c>
      <c r="DE920" s="12">
        <f>IF(COUNTA(Wedstrijden!#REF!)&lt;&gt;0,6,"")</f>
        <v>6</v>
      </c>
      <c r="DF920" s="12">
        <f t="shared" si="88"/>
        <v>2</v>
      </c>
      <c r="DG920" s="12" t="e">
        <f>IF(Wedstrijden!#REF!="x","L","")</f>
        <v>#REF!</v>
      </c>
      <c r="DH920" s="12" t="e">
        <f>IF(Wedstrijden!#REF!="x","M","")</f>
        <v>#REF!</v>
      </c>
      <c r="DI920" s="12" t="e">
        <f>IF(Wedstrijden!#REF!="x","Z","")</f>
        <v>#REF!</v>
      </c>
      <c r="DJ920" s="12" t="e">
        <f>IF(Wedstrijden!#REF!="x","Z","")</f>
        <v>#REF!</v>
      </c>
      <c r="DK920" s="12">
        <f>IF(COUNTA(Wedstrijden!#REF!)&lt;&gt;0,6,"")</f>
        <v>6</v>
      </c>
      <c r="DL920" s="12">
        <f t="shared" si="89"/>
        <v>1</v>
      </c>
      <c r="DM920" s="12" t="e">
        <f>IF(Wedstrijden!#REF!="x","L","")</f>
        <v>#REF!</v>
      </c>
      <c r="DN920" s="12" t="e">
        <f>IF(Wedstrijden!#REF!="x","M","")</f>
        <v>#REF!</v>
      </c>
      <c r="DO920" s="12" t="e">
        <f>IF(Wedstrijden!#REF!="x","Z","")</f>
        <v>#REF!</v>
      </c>
      <c r="DP920" s="12" t="e">
        <f>IF(Wedstrijden!#REF!="x","Z","")</f>
        <v>#REF!</v>
      </c>
    </row>
    <row r="921" spans="1:120" ht="15" x14ac:dyDescent="0.25">
      <c r="A921" s="14">
        <f>Wedstrijden!A932</f>
        <v>0</v>
      </c>
      <c r="B921" s="12" t="str">
        <f>IFERROR(VLOOKUP(Wedstrijden!C932,Wedstrijdlocaties!$B$2:$E$500,2,FALSE),"")</f>
        <v/>
      </c>
      <c r="C921" s="12" t="str">
        <f>Wedstrijden!D932</f>
        <v/>
      </c>
      <c r="D921" s="12" t="str">
        <f>IFERROR(VLOOKUP(Wedstrijden!E932,Organisaties!$B$2:$C$500,2,FALSE),"")</f>
        <v/>
      </c>
      <c r="E921" s="12" t="str">
        <f>IFERROR(VLOOKUP(Wedstrijden!E932,Organisaties!$B$2:$G$500,5,FALSE),"")</f>
        <v/>
      </c>
      <c r="F921" s="12" t="e">
        <f>IF(Wedstrijden!#REF!&lt;&gt;"",Wedstrijden!#REF!,"")</f>
        <v>#REF!</v>
      </c>
      <c r="G921" s="12">
        <f>IF(Wedstrijden!K932="Indoor",1,0)</f>
        <v>0</v>
      </c>
      <c r="H921" s="12">
        <f>Wedstrijden!L932</f>
        <v>0</v>
      </c>
      <c r="I921" s="12" t="str">
        <f>IF(Wedstrijden!J932="Nee",0,IF(Wedstrijden!J932="Ja",1,""))</f>
        <v/>
      </c>
      <c r="J921" s="12" t="str">
        <f>IF(Wedstrijden!M932&lt;&gt;"",Wedstrijden!M932,"")</f>
        <v/>
      </c>
      <c r="BJ921" s="12">
        <f>IF(COUNTA(Wedstrijden!#REF!)&lt;&gt;0,1,"")</f>
        <v>1</v>
      </c>
      <c r="BK921" s="12">
        <f t="shared" si="84"/>
        <v>2</v>
      </c>
      <c r="BL921" s="12" t="e">
        <f>IF(Wedstrijden!#REF!="x","AA","")</f>
        <v>#REF!</v>
      </c>
      <c r="BM921" s="12" t="e">
        <f>IF(Wedstrijden!#REF!="x","A","")</f>
        <v>#REF!</v>
      </c>
      <c r="BN921" s="12" t="e">
        <f>IF(Wedstrijden!#REF!="x","B1","")</f>
        <v>#REF!</v>
      </c>
      <c r="BO921" s="12" t="e">
        <f>IF(Wedstrijden!#REF!="x","BB","")</f>
        <v>#REF!</v>
      </c>
      <c r="BP921" s="12" t="e">
        <f>IF(Wedstrijden!#REF!="x","B","")</f>
        <v>#REF!</v>
      </c>
      <c r="BQ921" s="12" t="e">
        <f>IF(Wedstrijden!#REF!="x","L1","")</f>
        <v>#REF!</v>
      </c>
      <c r="BR921" s="12" t="e">
        <f>IF(Wedstrijden!#REF!="x","L2","")</f>
        <v>#REF!</v>
      </c>
      <c r="BS921" s="12" t="e">
        <f>IF(Wedstrijden!#REF!="x","M1","")</f>
        <v>#REF!</v>
      </c>
      <c r="BT921" s="12" t="e">
        <f>IF(Wedstrijden!#REF!="x","M2","")</f>
        <v>#REF!</v>
      </c>
      <c r="BU921" s="12" t="e">
        <f>IF(Wedstrijden!#REF!="x","Z1","")</f>
        <v>#REF!</v>
      </c>
      <c r="BV921" s="12" t="e">
        <f>IF(Wedstrijden!#REF!="x","Z2","")</f>
        <v>#REF!</v>
      </c>
      <c r="BW921" s="12">
        <f>IF(COUNTA(Wedstrijden!#REF!)&lt;&gt;0,1,"")</f>
        <v>1</v>
      </c>
      <c r="BX921" s="12">
        <f t="shared" si="85"/>
        <v>1</v>
      </c>
      <c r="BY921" s="12" t="e">
        <f>IF(Wedstrijden!#REF!="x","BB","")</f>
        <v>#REF!</v>
      </c>
      <c r="BZ921" s="12" t="e">
        <f>IF(Wedstrijden!#REF!="x","B","")</f>
        <v>#REF!</v>
      </c>
      <c r="CA921" s="12" t="e">
        <f>IF(Wedstrijden!#REF!="x","L1","")</f>
        <v>#REF!</v>
      </c>
      <c r="CB921" s="12" t="e">
        <f>IF(Wedstrijden!#REF!="x","L2","")</f>
        <v>#REF!</v>
      </c>
      <c r="CC921" s="12" t="e">
        <f>IF(Wedstrijden!#REF!="x","M1","")</f>
        <v>#REF!</v>
      </c>
      <c r="CD921" s="12" t="e">
        <f>IF(Wedstrijden!#REF!="x","M2","")</f>
        <v>#REF!</v>
      </c>
      <c r="CE921" s="12" t="e">
        <f>IF(Wedstrijden!#REF!="x","Z1","")</f>
        <v>#REF!</v>
      </c>
      <c r="CF921" s="12" t="e">
        <f>IF(Wedstrijden!#REF!="x","Z2","")</f>
        <v>#REF!</v>
      </c>
      <c r="CG921" s="12" t="e">
        <f>IF(Wedstrijden!#REF!="x","ZZL","")</f>
        <v>#REF!</v>
      </c>
      <c r="CL921" s="12">
        <f>IF(COUNTA(Wedstrijden!#REF!)&lt;&gt;0,2,"")</f>
        <v>2</v>
      </c>
      <c r="CM921" s="12">
        <f t="shared" si="86"/>
        <v>2</v>
      </c>
      <c r="CN921" s="12" t="e">
        <f>IF(Wedstrijden!#REF!="x","AA","")</f>
        <v>#REF!</v>
      </c>
      <c r="CO921" s="12" t="e">
        <f>IF(Wedstrijden!#REF!="x","A","")</f>
        <v>#REF!</v>
      </c>
      <c r="CP921" s="12" t="e">
        <f>IF(Wedstrijden!#REF!="x","BB","")</f>
        <v>#REF!</v>
      </c>
      <c r="CQ921" s="12" t="e">
        <f>IF(Wedstrijden!#REF!="x","B","")</f>
        <v>#REF!</v>
      </c>
      <c r="CR921" s="12" t="e">
        <f>IF(Wedstrijden!#REF!="x","L","")</f>
        <v>#REF!</v>
      </c>
      <c r="CS921" s="12" t="e">
        <f>IF(Wedstrijden!#REF!="x","M","")</f>
        <v>#REF!</v>
      </c>
      <c r="CT921" s="12" t="e">
        <f>IF(Wedstrijden!#REF!="x","Z","")</f>
        <v>#REF!</v>
      </c>
      <c r="CU921" s="12" t="e">
        <f>IF(Wedstrijden!#REF!="x","ZZ","")</f>
        <v>#REF!</v>
      </c>
      <c r="CV921" s="12">
        <f>IF(COUNTA(Wedstrijden!#REF!)&lt;&gt;0,2,"")</f>
        <v>2</v>
      </c>
      <c r="CW921" s="12">
        <f t="shared" si="87"/>
        <v>1</v>
      </c>
      <c r="CX921" s="12" t="e">
        <f>IF(Wedstrijden!#REF!="x","BB","")</f>
        <v>#REF!</v>
      </c>
      <c r="CY921" s="12" t="e">
        <f>IF(Wedstrijden!#REF!="x","B","")</f>
        <v>#REF!</v>
      </c>
      <c r="CZ921" s="12" t="e">
        <f>IF(Wedstrijden!#REF!="x","L","")</f>
        <v>#REF!</v>
      </c>
      <c r="DA921" s="12" t="e">
        <f>IF(Wedstrijden!#REF!="x","M","")</f>
        <v>#REF!</v>
      </c>
      <c r="DB921" s="12" t="e">
        <f>IF(Wedstrijden!#REF!="x","Z","")</f>
        <v>#REF!</v>
      </c>
      <c r="DC921" s="12" t="e">
        <f>IF(Wedstrijden!#REF!="x","ZZ","")</f>
        <v>#REF!</v>
      </c>
      <c r="DD921" s="12" t="e">
        <f>IF(Wedstrijden!#REF!="x","1.40","")</f>
        <v>#REF!</v>
      </c>
      <c r="DE921" s="12">
        <f>IF(COUNTA(Wedstrijden!#REF!)&lt;&gt;0,6,"")</f>
        <v>6</v>
      </c>
      <c r="DF921" s="12">
        <f t="shared" si="88"/>
        <v>2</v>
      </c>
      <c r="DG921" s="12" t="e">
        <f>IF(Wedstrijden!#REF!="x","L","")</f>
        <v>#REF!</v>
      </c>
      <c r="DH921" s="12" t="e">
        <f>IF(Wedstrijden!#REF!="x","M","")</f>
        <v>#REF!</v>
      </c>
      <c r="DI921" s="12" t="e">
        <f>IF(Wedstrijden!#REF!="x","Z","")</f>
        <v>#REF!</v>
      </c>
      <c r="DJ921" s="12" t="e">
        <f>IF(Wedstrijden!#REF!="x","Z","")</f>
        <v>#REF!</v>
      </c>
      <c r="DK921" s="12">
        <f>IF(COUNTA(Wedstrijden!#REF!)&lt;&gt;0,6,"")</f>
        <v>6</v>
      </c>
      <c r="DL921" s="12">
        <f t="shared" si="89"/>
        <v>1</v>
      </c>
      <c r="DM921" s="12" t="e">
        <f>IF(Wedstrijden!#REF!="x","L","")</f>
        <v>#REF!</v>
      </c>
      <c r="DN921" s="12" t="e">
        <f>IF(Wedstrijden!#REF!="x","M","")</f>
        <v>#REF!</v>
      </c>
      <c r="DO921" s="12" t="e">
        <f>IF(Wedstrijden!#REF!="x","Z","")</f>
        <v>#REF!</v>
      </c>
      <c r="DP921" s="12" t="e">
        <f>IF(Wedstrijden!#REF!="x","Z","")</f>
        <v>#REF!</v>
      </c>
    </row>
    <row r="922" spans="1:120" ht="15" x14ac:dyDescent="0.25">
      <c r="A922" s="14">
        <f>Wedstrijden!A933</f>
        <v>0</v>
      </c>
      <c r="B922" s="12" t="str">
        <f>IFERROR(VLOOKUP(Wedstrijden!C933,Wedstrijdlocaties!$B$2:$E$500,2,FALSE),"")</f>
        <v/>
      </c>
      <c r="C922" s="12" t="str">
        <f>Wedstrijden!D933</f>
        <v/>
      </c>
      <c r="D922" s="12" t="str">
        <f>IFERROR(VLOOKUP(Wedstrijden!E933,Organisaties!$B$2:$C$500,2,FALSE),"")</f>
        <v/>
      </c>
      <c r="E922" s="12" t="str">
        <f>IFERROR(VLOOKUP(Wedstrijden!E933,Organisaties!$B$2:$G$500,5,FALSE),"")</f>
        <v/>
      </c>
      <c r="F922" s="12" t="e">
        <f>IF(Wedstrijden!#REF!&lt;&gt;"",Wedstrijden!#REF!,"")</f>
        <v>#REF!</v>
      </c>
      <c r="G922" s="12">
        <f>IF(Wedstrijden!K933="Indoor",1,0)</f>
        <v>0</v>
      </c>
      <c r="H922" s="12">
        <f>Wedstrijden!L933</f>
        <v>0</v>
      </c>
      <c r="I922" s="12" t="str">
        <f>IF(Wedstrijden!J933="Nee",0,IF(Wedstrijden!J933="Ja",1,""))</f>
        <v/>
      </c>
      <c r="J922" s="12" t="str">
        <f>IF(Wedstrijden!M933&lt;&gt;"",Wedstrijden!M933,"")</f>
        <v/>
      </c>
      <c r="BJ922" s="12">
        <f>IF(COUNTA(Wedstrijden!#REF!)&lt;&gt;0,1,"")</f>
        <v>1</v>
      </c>
      <c r="BK922" s="12">
        <f t="shared" si="84"/>
        <v>2</v>
      </c>
      <c r="BL922" s="12" t="e">
        <f>IF(Wedstrijden!#REF!="x","AA","")</f>
        <v>#REF!</v>
      </c>
      <c r="BM922" s="12" t="e">
        <f>IF(Wedstrijden!#REF!="x","A","")</f>
        <v>#REF!</v>
      </c>
      <c r="BN922" s="12" t="e">
        <f>IF(Wedstrijden!#REF!="x","B1","")</f>
        <v>#REF!</v>
      </c>
      <c r="BO922" s="12" t="e">
        <f>IF(Wedstrijden!#REF!="x","BB","")</f>
        <v>#REF!</v>
      </c>
      <c r="BP922" s="12" t="e">
        <f>IF(Wedstrijden!#REF!="x","B","")</f>
        <v>#REF!</v>
      </c>
      <c r="BQ922" s="12" t="e">
        <f>IF(Wedstrijden!#REF!="x","L1","")</f>
        <v>#REF!</v>
      </c>
      <c r="BR922" s="12" t="e">
        <f>IF(Wedstrijden!#REF!="x","L2","")</f>
        <v>#REF!</v>
      </c>
      <c r="BS922" s="12" t="e">
        <f>IF(Wedstrijden!#REF!="x","M1","")</f>
        <v>#REF!</v>
      </c>
      <c r="BT922" s="12" t="e">
        <f>IF(Wedstrijden!#REF!="x","M2","")</f>
        <v>#REF!</v>
      </c>
      <c r="BU922" s="12" t="e">
        <f>IF(Wedstrijden!#REF!="x","Z1","")</f>
        <v>#REF!</v>
      </c>
      <c r="BV922" s="12" t="e">
        <f>IF(Wedstrijden!#REF!="x","Z2","")</f>
        <v>#REF!</v>
      </c>
      <c r="BW922" s="12">
        <f>IF(COUNTA(Wedstrijden!#REF!)&lt;&gt;0,1,"")</f>
        <v>1</v>
      </c>
      <c r="BX922" s="12">
        <f t="shared" si="85"/>
        <v>1</v>
      </c>
      <c r="BY922" s="12" t="e">
        <f>IF(Wedstrijden!#REF!="x","BB","")</f>
        <v>#REF!</v>
      </c>
      <c r="BZ922" s="12" t="e">
        <f>IF(Wedstrijden!#REF!="x","B","")</f>
        <v>#REF!</v>
      </c>
      <c r="CA922" s="12" t="e">
        <f>IF(Wedstrijden!#REF!="x","L1","")</f>
        <v>#REF!</v>
      </c>
      <c r="CB922" s="12" t="e">
        <f>IF(Wedstrijden!#REF!="x","L2","")</f>
        <v>#REF!</v>
      </c>
      <c r="CC922" s="12" t="e">
        <f>IF(Wedstrijden!#REF!="x","M1","")</f>
        <v>#REF!</v>
      </c>
      <c r="CD922" s="12" t="e">
        <f>IF(Wedstrijden!#REF!="x","M2","")</f>
        <v>#REF!</v>
      </c>
      <c r="CE922" s="12" t="e">
        <f>IF(Wedstrijden!#REF!="x","Z1","")</f>
        <v>#REF!</v>
      </c>
      <c r="CF922" s="12" t="e">
        <f>IF(Wedstrijden!#REF!="x","Z2","")</f>
        <v>#REF!</v>
      </c>
      <c r="CG922" s="12" t="e">
        <f>IF(Wedstrijden!#REF!="x","ZZL","")</f>
        <v>#REF!</v>
      </c>
      <c r="CL922" s="12">
        <f>IF(COUNTA(Wedstrijden!#REF!)&lt;&gt;0,2,"")</f>
        <v>2</v>
      </c>
      <c r="CM922" s="12">
        <f t="shared" si="86"/>
        <v>2</v>
      </c>
      <c r="CN922" s="12" t="e">
        <f>IF(Wedstrijden!#REF!="x","AA","")</f>
        <v>#REF!</v>
      </c>
      <c r="CO922" s="12" t="e">
        <f>IF(Wedstrijden!#REF!="x","A","")</f>
        <v>#REF!</v>
      </c>
      <c r="CP922" s="12" t="e">
        <f>IF(Wedstrijden!#REF!="x","BB","")</f>
        <v>#REF!</v>
      </c>
      <c r="CQ922" s="12" t="e">
        <f>IF(Wedstrijden!#REF!="x","B","")</f>
        <v>#REF!</v>
      </c>
      <c r="CR922" s="12" t="e">
        <f>IF(Wedstrijden!#REF!="x","L","")</f>
        <v>#REF!</v>
      </c>
      <c r="CS922" s="12" t="e">
        <f>IF(Wedstrijden!#REF!="x","M","")</f>
        <v>#REF!</v>
      </c>
      <c r="CT922" s="12" t="e">
        <f>IF(Wedstrijden!#REF!="x","Z","")</f>
        <v>#REF!</v>
      </c>
      <c r="CU922" s="12" t="e">
        <f>IF(Wedstrijden!#REF!="x","ZZ","")</f>
        <v>#REF!</v>
      </c>
      <c r="CV922" s="12">
        <f>IF(COUNTA(Wedstrijden!#REF!)&lt;&gt;0,2,"")</f>
        <v>2</v>
      </c>
      <c r="CW922" s="12">
        <f t="shared" si="87"/>
        <v>1</v>
      </c>
      <c r="CX922" s="12" t="e">
        <f>IF(Wedstrijden!#REF!="x","BB","")</f>
        <v>#REF!</v>
      </c>
      <c r="CY922" s="12" t="e">
        <f>IF(Wedstrijden!#REF!="x","B","")</f>
        <v>#REF!</v>
      </c>
      <c r="CZ922" s="12" t="e">
        <f>IF(Wedstrijden!#REF!="x","L","")</f>
        <v>#REF!</v>
      </c>
      <c r="DA922" s="12" t="e">
        <f>IF(Wedstrijden!#REF!="x","M","")</f>
        <v>#REF!</v>
      </c>
      <c r="DB922" s="12" t="e">
        <f>IF(Wedstrijden!#REF!="x","Z","")</f>
        <v>#REF!</v>
      </c>
      <c r="DC922" s="12" t="e">
        <f>IF(Wedstrijden!#REF!="x","ZZ","")</f>
        <v>#REF!</v>
      </c>
      <c r="DD922" s="12" t="e">
        <f>IF(Wedstrijden!#REF!="x","1.40","")</f>
        <v>#REF!</v>
      </c>
      <c r="DE922" s="12">
        <f>IF(COUNTA(Wedstrijden!#REF!)&lt;&gt;0,6,"")</f>
        <v>6</v>
      </c>
      <c r="DF922" s="12">
        <f t="shared" si="88"/>
        <v>2</v>
      </c>
      <c r="DG922" s="12" t="e">
        <f>IF(Wedstrijden!#REF!="x","L","")</f>
        <v>#REF!</v>
      </c>
      <c r="DH922" s="12" t="e">
        <f>IF(Wedstrijden!#REF!="x","M","")</f>
        <v>#REF!</v>
      </c>
      <c r="DI922" s="12" t="e">
        <f>IF(Wedstrijden!#REF!="x","Z","")</f>
        <v>#REF!</v>
      </c>
      <c r="DJ922" s="12" t="e">
        <f>IF(Wedstrijden!#REF!="x","Z","")</f>
        <v>#REF!</v>
      </c>
      <c r="DK922" s="12">
        <f>IF(COUNTA(Wedstrijden!#REF!)&lt;&gt;0,6,"")</f>
        <v>6</v>
      </c>
      <c r="DL922" s="12">
        <f t="shared" si="89"/>
        <v>1</v>
      </c>
      <c r="DM922" s="12" t="e">
        <f>IF(Wedstrijden!#REF!="x","L","")</f>
        <v>#REF!</v>
      </c>
      <c r="DN922" s="12" t="e">
        <f>IF(Wedstrijden!#REF!="x","M","")</f>
        <v>#REF!</v>
      </c>
      <c r="DO922" s="12" t="e">
        <f>IF(Wedstrijden!#REF!="x","Z","")</f>
        <v>#REF!</v>
      </c>
      <c r="DP922" s="12" t="e">
        <f>IF(Wedstrijden!#REF!="x","Z","")</f>
        <v>#REF!</v>
      </c>
    </row>
    <row r="923" spans="1:120" ht="15" x14ac:dyDescent="0.25">
      <c r="A923" s="14">
        <f>Wedstrijden!A934</f>
        <v>0</v>
      </c>
      <c r="B923" s="12" t="str">
        <f>IFERROR(VLOOKUP(Wedstrijden!C934,Wedstrijdlocaties!$B$2:$E$500,2,FALSE),"")</f>
        <v/>
      </c>
      <c r="C923" s="12" t="str">
        <f>Wedstrijden!D934</f>
        <v/>
      </c>
      <c r="D923" s="12" t="str">
        <f>IFERROR(VLOOKUP(Wedstrijden!E934,Organisaties!$B$2:$C$500,2,FALSE),"")</f>
        <v/>
      </c>
      <c r="E923" s="12" t="str">
        <f>IFERROR(VLOOKUP(Wedstrijden!E934,Organisaties!$B$2:$G$500,5,FALSE),"")</f>
        <v/>
      </c>
      <c r="F923" s="12" t="e">
        <f>IF(Wedstrijden!#REF!&lt;&gt;"",Wedstrijden!#REF!,"")</f>
        <v>#REF!</v>
      </c>
      <c r="G923" s="12">
        <f>IF(Wedstrijden!K934="Indoor",1,0)</f>
        <v>0</v>
      </c>
      <c r="H923" s="12">
        <f>Wedstrijden!L934</f>
        <v>0</v>
      </c>
      <c r="I923" s="12" t="str">
        <f>IF(Wedstrijden!J934="Nee",0,IF(Wedstrijden!J934="Ja",1,""))</f>
        <v/>
      </c>
      <c r="J923" s="12" t="str">
        <f>IF(Wedstrijden!M934&lt;&gt;"",Wedstrijden!M934,"")</f>
        <v/>
      </c>
      <c r="BJ923" s="12">
        <f>IF(COUNTA(Wedstrijden!#REF!)&lt;&gt;0,1,"")</f>
        <v>1</v>
      </c>
      <c r="BK923" s="12">
        <f t="shared" si="84"/>
        <v>2</v>
      </c>
      <c r="BL923" s="12" t="e">
        <f>IF(Wedstrijden!#REF!="x","AA","")</f>
        <v>#REF!</v>
      </c>
      <c r="BM923" s="12" t="e">
        <f>IF(Wedstrijden!#REF!="x","A","")</f>
        <v>#REF!</v>
      </c>
      <c r="BN923" s="12" t="e">
        <f>IF(Wedstrijden!#REF!="x","B1","")</f>
        <v>#REF!</v>
      </c>
      <c r="BO923" s="12" t="e">
        <f>IF(Wedstrijden!#REF!="x","BB","")</f>
        <v>#REF!</v>
      </c>
      <c r="BP923" s="12" t="e">
        <f>IF(Wedstrijden!#REF!="x","B","")</f>
        <v>#REF!</v>
      </c>
      <c r="BQ923" s="12" t="e">
        <f>IF(Wedstrijden!#REF!="x","L1","")</f>
        <v>#REF!</v>
      </c>
      <c r="BR923" s="12" t="e">
        <f>IF(Wedstrijden!#REF!="x","L2","")</f>
        <v>#REF!</v>
      </c>
      <c r="BS923" s="12" t="e">
        <f>IF(Wedstrijden!#REF!="x","M1","")</f>
        <v>#REF!</v>
      </c>
      <c r="BT923" s="12" t="e">
        <f>IF(Wedstrijden!#REF!="x","M2","")</f>
        <v>#REF!</v>
      </c>
      <c r="BU923" s="12" t="e">
        <f>IF(Wedstrijden!#REF!="x","Z1","")</f>
        <v>#REF!</v>
      </c>
      <c r="BV923" s="12" t="e">
        <f>IF(Wedstrijden!#REF!="x","Z2","")</f>
        <v>#REF!</v>
      </c>
      <c r="BW923" s="12">
        <f>IF(COUNTA(Wedstrijden!#REF!)&lt;&gt;0,1,"")</f>
        <v>1</v>
      </c>
      <c r="BX923" s="12">
        <f t="shared" si="85"/>
        <v>1</v>
      </c>
      <c r="BY923" s="12" t="e">
        <f>IF(Wedstrijden!#REF!="x","BB","")</f>
        <v>#REF!</v>
      </c>
      <c r="BZ923" s="12" t="e">
        <f>IF(Wedstrijden!#REF!="x","B","")</f>
        <v>#REF!</v>
      </c>
      <c r="CA923" s="12" t="e">
        <f>IF(Wedstrijden!#REF!="x","L1","")</f>
        <v>#REF!</v>
      </c>
      <c r="CB923" s="12" t="e">
        <f>IF(Wedstrijden!#REF!="x","L2","")</f>
        <v>#REF!</v>
      </c>
      <c r="CC923" s="12" t="e">
        <f>IF(Wedstrijden!#REF!="x","M1","")</f>
        <v>#REF!</v>
      </c>
      <c r="CD923" s="12" t="e">
        <f>IF(Wedstrijden!#REF!="x","M2","")</f>
        <v>#REF!</v>
      </c>
      <c r="CE923" s="12" t="e">
        <f>IF(Wedstrijden!#REF!="x","Z1","")</f>
        <v>#REF!</v>
      </c>
      <c r="CF923" s="12" t="e">
        <f>IF(Wedstrijden!#REF!="x","Z2","")</f>
        <v>#REF!</v>
      </c>
      <c r="CG923" s="12" t="e">
        <f>IF(Wedstrijden!#REF!="x","ZZL","")</f>
        <v>#REF!</v>
      </c>
      <c r="CL923" s="12">
        <f>IF(COUNTA(Wedstrijden!#REF!)&lt;&gt;0,2,"")</f>
        <v>2</v>
      </c>
      <c r="CM923" s="12">
        <f t="shared" si="86"/>
        <v>2</v>
      </c>
      <c r="CN923" s="12" t="e">
        <f>IF(Wedstrijden!#REF!="x","AA","")</f>
        <v>#REF!</v>
      </c>
      <c r="CO923" s="12" t="e">
        <f>IF(Wedstrijden!#REF!="x","A","")</f>
        <v>#REF!</v>
      </c>
      <c r="CP923" s="12" t="e">
        <f>IF(Wedstrijden!#REF!="x","BB","")</f>
        <v>#REF!</v>
      </c>
      <c r="CQ923" s="12" t="e">
        <f>IF(Wedstrijden!#REF!="x","B","")</f>
        <v>#REF!</v>
      </c>
      <c r="CR923" s="12" t="e">
        <f>IF(Wedstrijden!#REF!="x","L","")</f>
        <v>#REF!</v>
      </c>
      <c r="CS923" s="12" t="e">
        <f>IF(Wedstrijden!#REF!="x","M","")</f>
        <v>#REF!</v>
      </c>
      <c r="CT923" s="12" t="e">
        <f>IF(Wedstrijden!#REF!="x","Z","")</f>
        <v>#REF!</v>
      </c>
      <c r="CU923" s="12" t="e">
        <f>IF(Wedstrijden!#REF!="x","ZZ","")</f>
        <v>#REF!</v>
      </c>
      <c r="CV923" s="12">
        <f>IF(COUNTA(Wedstrijden!#REF!)&lt;&gt;0,2,"")</f>
        <v>2</v>
      </c>
      <c r="CW923" s="12">
        <f t="shared" si="87"/>
        <v>1</v>
      </c>
      <c r="CX923" s="12" t="e">
        <f>IF(Wedstrijden!#REF!="x","BB","")</f>
        <v>#REF!</v>
      </c>
      <c r="CY923" s="12" t="e">
        <f>IF(Wedstrijden!#REF!="x","B","")</f>
        <v>#REF!</v>
      </c>
      <c r="CZ923" s="12" t="e">
        <f>IF(Wedstrijden!#REF!="x","L","")</f>
        <v>#REF!</v>
      </c>
      <c r="DA923" s="12" t="e">
        <f>IF(Wedstrijden!#REF!="x","M","")</f>
        <v>#REF!</v>
      </c>
      <c r="DB923" s="12" t="e">
        <f>IF(Wedstrijden!#REF!="x","Z","")</f>
        <v>#REF!</v>
      </c>
      <c r="DC923" s="12" t="e">
        <f>IF(Wedstrijden!#REF!="x","ZZ","")</f>
        <v>#REF!</v>
      </c>
      <c r="DD923" s="12" t="e">
        <f>IF(Wedstrijden!#REF!="x","1.40","")</f>
        <v>#REF!</v>
      </c>
      <c r="DE923" s="12">
        <f>IF(COUNTA(Wedstrijden!#REF!)&lt;&gt;0,6,"")</f>
        <v>6</v>
      </c>
      <c r="DF923" s="12">
        <f t="shared" si="88"/>
        <v>2</v>
      </c>
      <c r="DG923" s="12" t="e">
        <f>IF(Wedstrijden!#REF!="x","L","")</f>
        <v>#REF!</v>
      </c>
      <c r="DH923" s="12" t="e">
        <f>IF(Wedstrijden!#REF!="x","M","")</f>
        <v>#REF!</v>
      </c>
      <c r="DI923" s="12" t="e">
        <f>IF(Wedstrijden!#REF!="x","Z","")</f>
        <v>#REF!</v>
      </c>
      <c r="DJ923" s="12" t="e">
        <f>IF(Wedstrijden!#REF!="x","Z","")</f>
        <v>#REF!</v>
      </c>
      <c r="DK923" s="12">
        <f>IF(COUNTA(Wedstrijden!#REF!)&lt;&gt;0,6,"")</f>
        <v>6</v>
      </c>
      <c r="DL923" s="12">
        <f t="shared" si="89"/>
        <v>1</v>
      </c>
      <c r="DM923" s="12" t="e">
        <f>IF(Wedstrijden!#REF!="x","L","")</f>
        <v>#REF!</v>
      </c>
      <c r="DN923" s="12" t="e">
        <f>IF(Wedstrijden!#REF!="x","M","")</f>
        <v>#REF!</v>
      </c>
      <c r="DO923" s="12" t="e">
        <f>IF(Wedstrijden!#REF!="x","Z","")</f>
        <v>#REF!</v>
      </c>
      <c r="DP923" s="12" t="e">
        <f>IF(Wedstrijden!#REF!="x","Z","")</f>
        <v>#REF!</v>
      </c>
    </row>
    <row r="924" spans="1:120" ht="15" x14ac:dyDescent="0.25">
      <c r="A924" s="14">
        <f>Wedstrijden!A935</f>
        <v>0</v>
      </c>
      <c r="B924" s="12" t="str">
        <f>IFERROR(VLOOKUP(Wedstrijden!C935,Wedstrijdlocaties!$B$2:$E$500,2,FALSE),"")</f>
        <v/>
      </c>
      <c r="C924" s="12" t="str">
        <f>Wedstrijden!D935</f>
        <v/>
      </c>
      <c r="D924" s="12" t="str">
        <f>IFERROR(VLOOKUP(Wedstrijden!E935,Organisaties!$B$2:$C$500,2,FALSE),"")</f>
        <v/>
      </c>
      <c r="E924" s="12" t="str">
        <f>IFERROR(VLOOKUP(Wedstrijden!E935,Organisaties!$B$2:$G$500,5,FALSE),"")</f>
        <v/>
      </c>
      <c r="F924" s="12" t="e">
        <f>IF(Wedstrijden!#REF!&lt;&gt;"",Wedstrijden!#REF!,"")</f>
        <v>#REF!</v>
      </c>
      <c r="G924" s="12">
        <f>IF(Wedstrijden!K935="Indoor",1,0)</f>
        <v>0</v>
      </c>
      <c r="H924" s="12">
        <f>Wedstrijden!L935</f>
        <v>0</v>
      </c>
      <c r="I924" s="12" t="str">
        <f>IF(Wedstrijden!J935="Nee",0,IF(Wedstrijden!J935="Ja",1,""))</f>
        <v/>
      </c>
      <c r="J924" s="12" t="str">
        <f>IF(Wedstrijden!M935&lt;&gt;"",Wedstrijden!M935,"")</f>
        <v/>
      </c>
      <c r="BJ924" s="12">
        <f>IF(COUNTA(Wedstrijden!#REF!)&lt;&gt;0,1,"")</f>
        <v>1</v>
      </c>
      <c r="BK924" s="12">
        <f t="shared" si="84"/>
        <v>2</v>
      </c>
      <c r="BL924" s="12" t="e">
        <f>IF(Wedstrijden!#REF!="x","AA","")</f>
        <v>#REF!</v>
      </c>
      <c r="BM924" s="12" t="e">
        <f>IF(Wedstrijden!#REF!="x","A","")</f>
        <v>#REF!</v>
      </c>
      <c r="BN924" s="12" t="e">
        <f>IF(Wedstrijden!#REF!="x","B1","")</f>
        <v>#REF!</v>
      </c>
      <c r="BO924" s="12" t="e">
        <f>IF(Wedstrijden!#REF!="x","BB","")</f>
        <v>#REF!</v>
      </c>
      <c r="BP924" s="12" t="e">
        <f>IF(Wedstrijden!#REF!="x","B","")</f>
        <v>#REF!</v>
      </c>
      <c r="BQ924" s="12" t="e">
        <f>IF(Wedstrijden!#REF!="x","L1","")</f>
        <v>#REF!</v>
      </c>
      <c r="BR924" s="12" t="e">
        <f>IF(Wedstrijden!#REF!="x","L2","")</f>
        <v>#REF!</v>
      </c>
      <c r="BS924" s="12" t="e">
        <f>IF(Wedstrijden!#REF!="x","M1","")</f>
        <v>#REF!</v>
      </c>
      <c r="BT924" s="12" t="e">
        <f>IF(Wedstrijden!#REF!="x","M2","")</f>
        <v>#REF!</v>
      </c>
      <c r="BU924" s="12" t="e">
        <f>IF(Wedstrijden!#REF!="x","Z1","")</f>
        <v>#REF!</v>
      </c>
      <c r="BV924" s="12" t="e">
        <f>IF(Wedstrijden!#REF!="x","Z2","")</f>
        <v>#REF!</v>
      </c>
      <c r="BW924" s="12">
        <f>IF(COUNTA(Wedstrijden!#REF!)&lt;&gt;0,1,"")</f>
        <v>1</v>
      </c>
      <c r="BX924" s="12">
        <f t="shared" si="85"/>
        <v>1</v>
      </c>
      <c r="BY924" s="12" t="e">
        <f>IF(Wedstrijden!#REF!="x","BB","")</f>
        <v>#REF!</v>
      </c>
      <c r="BZ924" s="12" t="e">
        <f>IF(Wedstrijden!#REF!="x","B","")</f>
        <v>#REF!</v>
      </c>
      <c r="CA924" s="12" t="e">
        <f>IF(Wedstrijden!#REF!="x","L1","")</f>
        <v>#REF!</v>
      </c>
      <c r="CB924" s="12" t="e">
        <f>IF(Wedstrijden!#REF!="x","L2","")</f>
        <v>#REF!</v>
      </c>
      <c r="CC924" s="12" t="e">
        <f>IF(Wedstrijden!#REF!="x","M1","")</f>
        <v>#REF!</v>
      </c>
      <c r="CD924" s="12" t="e">
        <f>IF(Wedstrijden!#REF!="x","M2","")</f>
        <v>#REF!</v>
      </c>
      <c r="CE924" s="12" t="e">
        <f>IF(Wedstrijden!#REF!="x","Z1","")</f>
        <v>#REF!</v>
      </c>
      <c r="CF924" s="12" t="e">
        <f>IF(Wedstrijden!#REF!="x","Z2","")</f>
        <v>#REF!</v>
      </c>
      <c r="CG924" s="12" t="e">
        <f>IF(Wedstrijden!#REF!="x","ZZL","")</f>
        <v>#REF!</v>
      </c>
      <c r="CL924" s="12">
        <f>IF(COUNTA(Wedstrijden!#REF!)&lt;&gt;0,2,"")</f>
        <v>2</v>
      </c>
      <c r="CM924" s="12">
        <f t="shared" si="86"/>
        <v>2</v>
      </c>
      <c r="CN924" s="12" t="e">
        <f>IF(Wedstrijden!#REF!="x","AA","")</f>
        <v>#REF!</v>
      </c>
      <c r="CO924" s="12" t="e">
        <f>IF(Wedstrijden!#REF!="x","A","")</f>
        <v>#REF!</v>
      </c>
      <c r="CP924" s="12" t="e">
        <f>IF(Wedstrijden!#REF!="x","BB","")</f>
        <v>#REF!</v>
      </c>
      <c r="CQ924" s="12" t="e">
        <f>IF(Wedstrijden!#REF!="x","B","")</f>
        <v>#REF!</v>
      </c>
      <c r="CR924" s="12" t="e">
        <f>IF(Wedstrijden!#REF!="x","L","")</f>
        <v>#REF!</v>
      </c>
      <c r="CS924" s="12" t="e">
        <f>IF(Wedstrijden!#REF!="x","M","")</f>
        <v>#REF!</v>
      </c>
      <c r="CT924" s="12" t="e">
        <f>IF(Wedstrijden!#REF!="x","Z","")</f>
        <v>#REF!</v>
      </c>
      <c r="CU924" s="12" t="e">
        <f>IF(Wedstrijden!#REF!="x","ZZ","")</f>
        <v>#REF!</v>
      </c>
      <c r="CV924" s="12">
        <f>IF(COUNTA(Wedstrijden!#REF!)&lt;&gt;0,2,"")</f>
        <v>2</v>
      </c>
      <c r="CW924" s="12">
        <f t="shared" si="87"/>
        <v>1</v>
      </c>
      <c r="CX924" s="12" t="e">
        <f>IF(Wedstrijden!#REF!="x","BB","")</f>
        <v>#REF!</v>
      </c>
      <c r="CY924" s="12" t="e">
        <f>IF(Wedstrijden!#REF!="x","B","")</f>
        <v>#REF!</v>
      </c>
      <c r="CZ924" s="12" t="e">
        <f>IF(Wedstrijden!#REF!="x","L","")</f>
        <v>#REF!</v>
      </c>
      <c r="DA924" s="12" t="e">
        <f>IF(Wedstrijden!#REF!="x","M","")</f>
        <v>#REF!</v>
      </c>
      <c r="DB924" s="12" t="e">
        <f>IF(Wedstrijden!#REF!="x","Z","")</f>
        <v>#REF!</v>
      </c>
      <c r="DC924" s="12" t="e">
        <f>IF(Wedstrijden!#REF!="x","ZZ","")</f>
        <v>#REF!</v>
      </c>
      <c r="DD924" s="12" t="e">
        <f>IF(Wedstrijden!#REF!="x","1.40","")</f>
        <v>#REF!</v>
      </c>
      <c r="DE924" s="12">
        <f>IF(COUNTA(Wedstrijden!#REF!)&lt;&gt;0,6,"")</f>
        <v>6</v>
      </c>
      <c r="DF924" s="12">
        <f t="shared" si="88"/>
        <v>2</v>
      </c>
      <c r="DG924" s="12" t="e">
        <f>IF(Wedstrijden!#REF!="x","L","")</f>
        <v>#REF!</v>
      </c>
      <c r="DH924" s="12" t="e">
        <f>IF(Wedstrijden!#REF!="x","M","")</f>
        <v>#REF!</v>
      </c>
      <c r="DI924" s="12" t="e">
        <f>IF(Wedstrijden!#REF!="x","Z","")</f>
        <v>#REF!</v>
      </c>
      <c r="DJ924" s="12" t="e">
        <f>IF(Wedstrijden!#REF!="x","Z","")</f>
        <v>#REF!</v>
      </c>
      <c r="DK924" s="12">
        <f>IF(COUNTA(Wedstrijden!#REF!)&lt;&gt;0,6,"")</f>
        <v>6</v>
      </c>
      <c r="DL924" s="12">
        <f t="shared" si="89"/>
        <v>1</v>
      </c>
      <c r="DM924" s="12" t="e">
        <f>IF(Wedstrijden!#REF!="x","L","")</f>
        <v>#REF!</v>
      </c>
      <c r="DN924" s="12" t="e">
        <f>IF(Wedstrijden!#REF!="x","M","")</f>
        <v>#REF!</v>
      </c>
      <c r="DO924" s="12" t="e">
        <f>IF(Wedstrijden!#REF!="x","Z","")</f>
        <v>#REF!</v>
      </c>
      <c r="DP924" s="12" t="e">
        <f>IF(Wedstrijden!#REF!="x","Z","")</f>
        <v>#REF!</v>
      </c>
    </row>
    <row r="925" spans="1:120" ht="15" x14ac:dyDescent="0.25">
      <c r="A925" s="14">
        <f>Wedstrijden!A936</f>
        <v>0</v>
      </c>
      <c r="B925" s="12" t="str">
        <f>IFERROR(VLOOKUP(Wedstrijden!C936,Wedstrijdlocaties!$B$2:$E$500,2,FALSE),"")</f>
        <v/>
      </c>
      <c r="C925" s="12" t="str">
        <f>Wedstrijden!D936</f>
        <v/>
      </c>
      <c r="D925" s="12" t="str">
        <f>IFERROR(VLOOKUP(Wedstrijden!E936,Organisaties!$B$2:$C$500,2,FALSE),"")</f>
        <v/>
      </c>
      <c r="E925" s="12" t="str">
        <f>IFERROR(VLOOKUP(Wedstrijden!E936,Organisaties!$B$2:$G$500,5,FALSE),"")</f>
        <v/>
      </c>
      <c r="F925" s="12" t="e">
        <f>IF(Wedstrijden!#REF!&lt;&gt;"",Wedstrijden!#REF!,"")</f>
        <v>#REF!</v>
      </c>
      <c r="G925" s="12">
        <f>IF(Wedstrijden!K936="Indoor",1,0)</f>
        <v>0</v>
      </c>
      <c r="H925" s="12">
        <f>Wedstrijden!L936</f>
        <v>0</v>
      </c>
      <c r="I925" s="12" t="str">
        <f>IF(Wedstrijden!J936="Nee",0,IF(Wedstrijden!J936="Ja",1,""))</f>
        <v/>
      </c>
      <c r="J925" s="12" t="str">
        <f>IF(Wedstrijden!M936&lt;&gt;"",Wedstrijden!M936,"")</f>
        <v/>
      </c>
      <c r="BJ925" s="12">
        <f>IF(COUNTA(Wedstrijden!#REF!)&lt;&gt;0,1,"")</f>
        <v>1</v>
      </c>
      <c r="BK925" s="12">
        <f t="shared" si="84"/>
        <v>2</v>
      </c>
      <c r="BL925" s="12" t="e">
        <f>IF(Wedstrijden!#REF!="x","AA","")</f>
        <v>#REF!</v>
      </c>
      <c r="BM925" s="12" t="e">
        <f>IF(Wedstrijden!#REF!="x","A","")</f>
        <v>#REF!</v>
      </c>
      <c r="BN925" s="12" t="e">
        <f>IF(Wedstrijden!#REF!="x","B1","")</f>
        <v>#REF!</v>
      </c>
      <c r="BO925" s="12" t="e">
        <f>IF(Wedstrijden!#REF!="x","BB","")</f>
        <v>#REF!</v>
      </c>
      <c r="BP925" s="12" t="e">
        <f>IF(Wedstrijden!#REF!="x","B","")</f>
        <v>#REF!</v>
      </c>
      <c r="BQ925" s="12" t="e">
        <f>IF(Wedstrijden!#REF!="x","L1","")</f>
        <v>#REF!</v>
      </c>
      <c r="BR925" s="12" t="e">
        <f>IF(Wedstrijden!#REF!="x","L2","")</f>
        <v>#REF!</v>
      </c>
      <c r="BS925" s="12" t="e">
        <f>IF(Wedstrijden!#REF!="x","M1","")</f>
        <v>#REF!</v>
      </c>
      <c r="BT925" s="12" t="e">
        <f>IF(Wedstrijden!#REF!="x","M2","")</f>
        <v>#REF!</v>
      </c>
      <c r="BU925" s="12" t="e">
        <f>IF(Wedstrijden!#REF!="x","Z1","")</f>
        <v>#REF!</v>
      </c>
      <c r="BV925" s="12" t="e">
        <f>IF(Wedstrijden!#REF!="x","Z2","")</f>
        <v>#REF!</v>
      </c>
      <c r="BW925" s="12">
        <f>IF(COUNTA(Wedstrijden!#REF!)&lt;&gt;0,1,"")</f>
        <v>1</v>
      </c>
      <c r="BX925" s="12">
        <f t="shared" si="85"/>
        <v>1</v>
      </c>
      <c r="BY925" s="12" t="e">
        <f>IF(Wedstrijden!#REF!="x","BB","")</f>
        <v>#REF!</v>
      </c>
      <c r="BZ925" s="12" t="e">
        <f>IF(Wedstrijden!#REF!="x","B","")</f>
        <v>#REF!</v>
      </c>
      <c r="CA925" s="12" t="e">
        <f>IF(Wedstrijden!#REF!="x","L1","")</f>
        <v>#REF!</v>
      </c>
      <c r="CB925" s="12" t="e">
        <f>IF(Wedstrijden!#REF!="x","L2","")</f>
        <v>#REF!</v>
      </c>
      <c r="CC925" s="12" t="e">
        <f>IF(Wedstrijden!#REF!="x","M1","")</f>
        <v>#REF!</v>
      </c>
      <c r="CD925" s="12" t="e">
        <f>IF(Wedstrijden!#REF!="x","M2","")</f>
        <v>#REF!</v>
      </c>
      <c r="CE925" s="12" t="e">
        <f>IF(Wedstrijden!#REF!="x","Z1","")</f>
        <v>#REF!</v>
      </c>
      <c r="CF925" s="12" t="e">
        <f>IF(Wedstrijden!#REF!="x","Z2","")</f>
        <v>#REF!</v>
      </c>
      <c r="CG925" s="12" t="e">
        <f>IF(Wedstrijden!#REF!="x","ZZL","")</f>
        <v>#REF!</v>
      </c>
      <c r="CL925" s="12">
        <f>IF(COUNTA(Wedstrijden!#REF!)&lt;&gt;0,2,"")</f>
        <v>2</v>
      </c>
      <c r="CM925" s="12">
        <f t="shared" si="86"/>
        <v>2</v>
      </c>
      <c r="CN925" s="12" t="e">
        <f>IF(Wedstrijden!#REF!="x","AA","")</f>
        <v>#REF!</v>
      </c>
      <c r="CO925" s="12" t="e">
        <f>IF(Wedstrijden!#REF!="x","A","")</f>
        <v>#REF!</v>
      </c>
      <c r="CP925" s="12" t="e">
        <f>IF(Wedstrijden!#REF!="x","BB","")</f>
        <v>#REF!</v>
      </c>
      <c r="CQ925" s="12" t="e">
        <f>IF(Wedstrijden!#REF!="x","B","")</f>
        <v>#REF!</v>
      </c>
      <c r="CR925" s="12" t="e">
        <f>IF(Wedstrijden!#REF!="x","L","")</f>
        <v>#REF!</v>
      </c>
      <c r="CS925" s="12" t="e">
        <f>IF(Wedstrijden!#REF!="x","M","")</f>
        <v>#REF!</v>
      </c>
      <c r="CT925" s="12" t="e">
        <f>IF(Wedstrijden!#REF!="x","Z","")</f>
        <v>#REF!</v>
      </c>
      <c r="CU925" s="12" t="e">
        <f>IF(Wedstrijden!#REF!="x","ZZ","")</f>
        <v>#REF!</v>
      </c>
      <c r="CV925" s="12">
        <f>IF(COUNTA(Wedstrijden!#REF!)&lt;&gt;0,2,"")</f>
        <v>2</v>
      </c>
      <c r="CW925" s="12">
        <f t="shared" si="87"/>
        <v>1</v>
      </c>
      <c r="CX925" s="12" t="e">
        <f>IF(Wedstrijden!#REF!="x","BB","")</f>
        <v>#REF!</v>
      </c>
      <c r="CY925" s="12" t="e">
        <f>IF(Wedstrijden!#REF!="x","B","")</f>
        <v>#REF!</v>
      </c>
      <c r="CZ925" s="12" t="e">
        <f>IF(Wedstrijden!#REF!="x","L","")</f>
        <v>#REF!</v>
      </c>
      <c r="DA925" s="12" t="e">
        <f>IF(Wedstrijden!#REF!="x","M","")</f>
        <v>#REF!</v>
      </c>
      <c r="DB925" s="12" t="e">
        <f>IF(Wedstrijden!#REF!="x","Z","")</f>
        <v>#REF!</v>
      </c>
      <c r="DC925" s="12" t="e">
        <f>IF(Wedstrijden!#REF!="x","ZZ","")</f>
        <v>#REF!</v>
      </c>
      <c r="DD925" s="12" t="e">
        <f>IF(Wedstrijden!#REF!="x","1.40","")</f>
        <v>#REF!</v>
      </c>
      <c r="DE925" s="12">
        <f>IF(COUNTA(Wedstrijden!#REF!)&lt;&gt;0,6,"")</f>
        <v>6</v>
      </c>
      <c r="DF925" s="12">
        <f t="shared" si="88"/>
        <v>2</v>
      </c>
      <c r="DG925" s="12" t="e">
        <f>IF(Wedstrijden!#REF!="x","L","")</f>
        <v>#REF!</v>
      </c>
      <c r="DH925" s="12" t="e">
        <f>IF(Wedstrijden!#REF!="x","M","")</f>
        <v>#REF!</v>
      </c>
      <c r="DI925" s="12" t="e">
        <f>IF(Wedstrijden!#REF!="x","Z","")</f>
        <v>#REF!</v>
      </c>
      <c r="DJ925" s="12" t="e">
        <f>IF(Wedstrijden!#REF!="x","Z","")</f>
        <v>#REF!</v>
      </c>
      <c r="DK925" s="12">
        <f>IF(COUNTA(Wedstrijden!#REF!)&lt;&gt;0,6,"")</f>
        <v>6</v>
      </c>
      <c r="DL925" s="12">
        <f t="shared" si="89"/>
        <v>1</v>
      </c>
      <c r="DM925" s="12" t="e">
        <f>IF(Wedstrijden!#REF!="x","L","")</f>
        <v>#REF!</v>
      </c>
      <c r="DN925" s="12" t="e">
        <f>IF(Wedstrijden!#REF!="x","M","")</f>
        <v>#REF!</v>
      </c>
      <c r="DO925" s="12" t="e">
        <f>IF(Wedstrijden!#REF!="x","Z","")</f>
        <v>#REF!</v>
      </c>
      <c r="DP925" s="12" t="e">
        <f>IF(Wedstrijden!#REF!="x","Z","")</f>
        <v>#REF!</v>
      </c>
    </row>
    <row r="926" spans="1:120" ht="15" x14ac:dyDescent="0.25">
      <c r="A926" s="14">
        <f>Wedstrijden!A937</f>
        <v>0</v>
      </c>
      <c r="B926" s="12" t="str">
        <f>IFERROR(VLOOKUP(Wedstrijden!C937,Wedstrijdlocaties!$B$2:$E$500,2,FALSE),"")</f>
        <v/>
      </c>
      <c r="C926" s="12" t="str">
        <f>Wedstrijden!D937</f>
        <v/>
      </c>
      <c r="D926" s="12" t="str">
        <f>IFERROR(VLOOKUP(Wedstrijden!E937,Organisaties!$B$2:$C$500,2,FALSE),"")</f>
        <v/>
      </c>
      <c r="E926" s="12" t="str">
        <f>IFERROR(VLOOKUP(Wedstrijden!E937,Organisaties!$B$2:$G$500,5,FALSE),"")</f>
        <v/>
      </c>
      <c r="F926" s="12" t="e">
        <f>IF(Wedstrijden!#REF!&lt;&gt;"",Wedstrijden!#REF!,"")</f>
        <v>#REF!</v>
      </c>
      <c r="G926" s="12">
        <f>IF(Wedstrijden!K937="Indoor",1,0)</f>
        <v>0</v>
      </c>
      <c r="H926" s="12">
        <f>Wedstrijden!L937</f>
        <v>0</v>
      </c>
      <c r="I926" s="12" t="str">
        <f>IF(Wedstrijden!J937="Nee",0,IF(Wedstrijden!J937="Ja",1,""))</f>
        <v/>
      </c>
      <c r="J926" s="12" t="str">
        <f>IF(Wedstrijden!M937&lt;&gt;"",Wedstrijden!M937,"")</f>
        <v/>
      </c>
      <c r="BJ926" s="12">
        <f>IF(COUNTA(Wedstrijden!#REF!)&lt;&gt;0,1,"")</f>
        <v>1</v>
      </c>
      <c r="BK926" s="12">
        <f t="shared" si="84"/>
        <v>2</v>
      </c>
      <c r="BL926" s="12" t="e">
        <f>IF(Wedstrijden!#REF!="x","AA","")</f>
        <v>#REF!</v>
      </c>
      <c r="BM926" s="12" t="e">
        <f>IF(Wedstrijden!#REF!="x","A","")</f>
        <v>#REF!</v>
      </c>
      <c r="BN926" s="12" t="e">
        <f>IF(Wedstrijden!#REF!="x","B1","")</f>
        <v>#REF!</v>
      </c>
      <c r="BO926" s="12" t="e">
        <f>IF(Wedstrijden!#REF!="x","BB","")</f>
        <v>#REF!</v>
      </c>
      <c r="BP926" s="12" t="e">
        <f>IF(Wedstrijden!#REF!="x","B","")</f>
        <v>#REF!</v>
      </c>
      <c r="BQ926" s="12" t="e">
        <f>IF(Wedstrijden!#REF!="x","L1","")</f>
        <v>#REF!</v>
      </c>
      <c r="BR926" s="12" t="e">
        <f>IF(Wedstrijden!#REF!="x","L2","")</f>
        <v>#REF!</v>
      </c>
      <c r="BS926" s="12" t="e">
        <f>IF(Wedstrijden!#REF!="x","M1","")</f>
        <v>#REF!</v>
      </c>
      <c r="BT926" s="12" t="e">
        <f>IF(Wedstrijden!#REF!="x","M2","")</f>
        <v>#REF!</v>
      </c>
      <c r="BU926" s="12" t="e">
        <f>IF(Wedstrijden!#REF!="x","Z1","")</f>
        <v>#REF!</v>
      </c>
      <c r="BV926" s="12" t="e">
        <f>IF(Wedstrijden!#REF!="x","Z2","")</f>
        <v>#REF!</v>
      </c>
      <c r="BW926" s="12">
        <f>IF(COUNTA(Wedstrijden!#REF!)&lt;&gt;0,1,"")</f>
        <v>1</v>
      </c>
      <c r="BX926" s="12">
        <f t="shared" si="85"/>
        <v>1</v>
      </c>
      <c r="BY926" s="12" t="e">
        <f>IF(Wedstrijden!#REF!="x","BB","")</f>
        <v>#REF!</v>
      </c>
      <c r="BZ926" s="12" t="e">
        <f>IF(Wedstrijden!#REF!="x","B","")</f>
        <v>#REF!</v>
      </c>
      <c r="CA926" s="12" t="e">
        <f>IF(Wedstrijden!#REF!="x","L1","")</f>
        <v>#REF!</v>
      </c>
      <c r="CB926" s="12" t="e">
        <f>IF(Wedstrijden!#REF!="x","L2","")</f>
        <v>#REF!</v>
      </c>
      <c r="CC926" s="12" t="e">
        <f>IF(Wedstrijden!#REF!="x","M1","")</f>
        <v>#REF!</v>
      </c>
      <c r="CD926" s="12" t="e">
        <f>IF(Wedstrijden!#REF!="x","M2","")</f>
        <v>#REF!</v>
      </c>
      <c r="CE926" s="12" t="e">
        <f>IF(Wedstrijden!#REF!="x","Z1","")</f>
        <v>#REF!</v>
      </c>
      <c r="CF926" s="12" t="e">
        <f>IF(Wedstrijden!#REF!="x","Z2","")</f>
        <v>#REF!</v>
      </c>
      <c r="CG926" s="12" t="e">
        <f>IF(Wedstrijden!#REF!="x","ZZL","")</f>
        <v>#REF!</v>
      </c>
      <c r="CL926" s="12">
        <f>IF(COUNTA(Wedstrijden!#REF!)&lt;&gt;0,2,"")</f>
        <v>2</v>
      </c>
      <c r="CM926" s="12">
        <f t="shared" si="86"/>
        <v>2</v>
      </c>
      <c r="CN926" s="12" t="e">
        <f>IF(Wedstrijden!#REF!="x","AA","")</f>
        <v>#REF!</v>
      </c>
      <c r="CO926" s="12" t="e">
        <f>IF(Wedstrijden!#REF!="x","A","")</f>
        <v>#REF!</v>
      </c>
      <c r="CP926" s="12" t="e">
        <f>IF(Wedstrijden!#REF!="x","BB","")</f>
        <v>#REF!</v>
      </c>
      <c r="CQ926" s="12" t="e">
        <f>IF(Wedstrijden!#REF!="x","B","")</f>
        <v>#REF!</v>
      </c>
      <c r="CR926" s="12" t="e">
        <f>IF(Wedstrijden!#REF!="x","L","")</f>
        <v>#REF!</v>
      </c>
      <c r="CS926" s="12" t="e">
        <f>IF(Wedstrijden!#REF!="x","M","")</f>
        <v>#REF!</v>
      </c>
      <c r="CT926" s="12" t="e">
        <f>IF(Wedstrijden!#REF!="x","Z","")</f>
        <v>#REF!</v>
      </c>
      <c r="CU926" s="12" t="e">
        <f>IF(Wedstrijden!#REF!="x","ZZ","")</f>
        <v>#REF!</v>
      </c>
      <c r="CV926" s="12">
        <f>IF(COUNTA(Wedstrijden!#REF!)&lt;&gt;0,2,"")</f>
        <v>2</v>
      </c>
      <c r="CW926" s="12">
        <f t="shared" si="87"/>
        <v>1</v>
      </c>
      <c r="CX926" s="12" t="e">
        <f>IF(Wedstrijden!#REF!="x","BB","")</f>
        <v>#REF!</v>
      </c>
      <c r="CY926" s="12" t="e">
        <f>IF(Wedstrijden!#REF!="x","B","")</f>
        <v>#REF!</v>
      </c>
      <c r="CZ926" s="12" t="e">
        <f>IF(Wedstrijden!#REF!="x","L","")</f>
        <v>#REF!</v>
      </c>
      <c r="DA926" s="12" t="e">
        <f>IF(Wedstrijden!#REF!="x","M","")</f>
        <v>#REF!</v>
      </c>
      <c r="DB926" s="12" t="e">
        <f>IF(Wedstrijden!#REF!="x","Z","")</f>
        <v>#REF!</v>
      </c>
      <c r="DC926" s="12" t="e">
        <f>IF(Wedstrijden!#REF!="x","ZZ","")</f>
        <v>#REF!</v>
      </c>
      <c r="DD926" s="12" t="e">
        <f>IF(Wedstrijden!#REF!="x","1.40","")</f>
        <v>#REF!</v>
      </c>
      <c r="DE926" s="12">
        <f>IF(COUNTA(Wedstrijden!#REF!)&lt;&gt;0,6,"")</f>
        <v>6</v>
      </c>
      <c r="DF926" s="12">
        <f t="shared" si="88"/>
        <v>2</v>
      </c>
      <c r="DG926" s="12" t="e">
        <f>IF(Wedstrijden!#REF!="x","L","")</f>
        <v>#REF!</v>
      </c>
      <c r="DH926" s="12" t="e">
        <f>IF(Wedstrijden!#REF!="x","M","")</f>
        <v>#REF!</v>
      </c>
      <c r="DI926" s="12" t="e">
        <f>IF(Wedstrijden!#REF!="x","Z","")</f>
        <v>#REF!</v>
      </c>
      <c r="DJ926" s="12" t="e">
        <f>IF(Wedstrijden!#REF!="x","Z","")</f>
        <v>#REF!</v>
      </c>
      <c r="DK926" s="12">
        <f>IF(COUNTA(Wedstrijden!#REF!)&lt;&gt;0,6,"")</f>
        <v>6</v>
      </c>
      <c r="DL926" s="12">
        <f t="shared" si="89"/>
        <v>1</v>
      </c>
      <c r="DM926" s="12" t="e">
        <f>IF(Wedstrijden!#REF!="x","L","")</f>
        <v>#REF!</v>
      </c>
      <c r="DN926" s="12" t="e">
        <f>IF(Wedstrijden!#REF!="x","M","")</f>
        <v>#REF!</v>
      </c>
      <c r="DO926" s="12" t="e">
        <f>IF(Wedstrijden!#REF!="x","Z","")</f>
        <v>#REF!</v>
      </c>
      <c r="DP926" s="12" t="e">
        <f>IF(Wedstrijden!#REF!="x","Z","")</f>
        <v>#REF!</v>
      </c>
    </row>
    <row r="927" spans="1:120" ht="15" x14ac:dyDescent="0.25">
      <c r="A927" s="14">
        <f>Wedstrijden!A938</f>
        <v>0</v>
      </c>
      <c r="B927" s="12" t="str">
        <f>IFERROR(VLOOKUP(Wedstrijden!C938,Wedstrijdlocaties!$B$2:$E$500,2,FALSE),"")</f>
        <v/>
      </c>
      <c r="C927" s="12" t="str">
        <f>Wedstrijden!D938</f>
        <v/>
      </c>
      <c r="D927" s="12" t="str">
        <f>IFERROR(VLOOKUP(Wedstrijden!E938,Organisaties!$B$2:$C$500,2,FALSE),"")</f>
        <v/>
      </c>
      <c r="E927" s="12" t="str">
        <f>IFERROR(VLOOKUP(Wedstrijden!E938,Organisaties!$B$2:$G$500,5,FALSE),"")</f>
        <v/>
      </c>
      <c r="F927" s="12" t="e">
        <f>IF(Wedstrijden!#REF!&lt;&gt;"",Wedstrijden!#REF!,"")</f>
        <v>#REF!</v>
      </c>
      <c r="G927" s="12">
        <f>IF(Wedstrijden!K938="Indoor",1,0)</f>
        <v>0</v>
      </c>
      <c r="H927" s="12">
        <f>Wedstrijden!L938</f>
        <v>0</v>
      </c>
      <c r="I927" s="12" t="str">
        <f>IF(Wedstrijden!J938="Nee",0,IF(Wedstrijden!J938="Ja",1,""))</f>
        <v/>
      </c>
      <c r="J927" s="12" t="str">
        <f>IF(Wedstrijden!M938&lt;&gt;"",Wedstrijden!M938,"")</f>
        <v/>
      </c>
      <c r="BJ927" s="12">
        <f>IF(COUNTA(Wedstrijden!#REF!)&lt;&gt;0,1,"")</f>
        <v>1</v>
      </c>
      <c r="BK927" s="12">
        <f t="shared" si="84"/>
        <v>2</v>
      </c>
      <c r="BL927" s="12" t="e">
        <f>IF(Wedstrijden!#REF!="x","AA","")</f>
        <v>#REF!</v>
      </c>
      <c r="BM927" s="12" t="e">
        <f>IF(Wedstrijden!#REF!="x","A","")</f>
        <v>#REF!</v>
      </c>
      <c r="BN927" s="12" t="e">
        <f>IF(Wedstrijden!#REF!="x","B1","")</f>
        <v>#REF!</v>
      </c>
      <c r="BO927" s="12" t="e">
        <f>IF(Wedstrijden!#REF!="x","BB","")</f>
        <v>#REF!</v>
      </c>
      <c r="BP927" s="12" t="e">
        <f>IF(Wedstrijden!#REF!="x","B","")</f>
        <v>#REF!</v>
      </c>
      <c r="BQ927" s="12" t="e">
        <f>IF(Wedstrijden!#REF!="x","L1","")</f>
        <v>#REF!</v>
      </c>
      <c r="BR927" s="12" t="e">
        <f>IF(Wedstrijden!#REF!="x","L2","")</f>
        <v>#REF!</v>
      </c>
      <c r="BS927" s="12" t="e">
        <f>IF(Wedstrijden!#REF!="x","M1","")</f>
        <v>#REF!</v>
      </c>
      <c r="BT927" s="12" t="e">
        <f>IF(Wedstrijden!#REF!="x","M2","")</f>
        <v>#REF!</v>
      </c>
      <c r="BU927" s="12" t="e">
        <f>IF(Wedstrijden!#REF!="x","Z1","")</f>
        <v>#REF!</v>
      </c>
      <c r="BV927" s="12" t="e">
        <f>IF(Wedstrijden!#REF!="x","Z2","")</f>
        <v>#REF!</v>
      </c>
      <c r="BW927" s="12">
        <f>IF(COUNTA(Wedstrijden!#REF!)&lt;&gt;0,1,"")</f>
        <v>1</v>
      </c>
      <c r="BX927" s="12">
        <f t="shared" si="85"/>
        <v>1</v>
      </c>
      <c r="BY927" s="12" t="e">
        <f>IF(Wedstrijden!#REF!="x","BB","")</f>
        <v>#REF!</v>
      </c>
      <c r="BZ927" s="12" t="e">
        <f>IF(Wedstrijden!#REF!="x","B","")</f>
        <v>#REF!</v>
      </c>
      <c r="CA927" s="12" t="e">
        <f>IF(Wedstrijden!#REF!="x","L1","")</f>
        <v>#REF!</v>
      </c>
      <c r="CB927" s="12" t="e">
        <f>IF(Wedstrijden!#REF!="x","L2","")</f>
        <v>#REF!</v>
      </c>
      <c r="CC927" s="12" t="e">
        <f>IF(Wedstrijden!#REF!="x","M1","")</f>
        <v>#REF!</v>
      </c>
      <c r="CD927" s="12" t="e">
        <f>IF(Wedstrijden!#REF!="x","M2","")</f>
        <v>#REF!</v>
      </c>
      <c r="CE927" s="12" t="e">
        <f>IF(Wedstrijden!#REF!="x","Z1","")</f>
        <v>#REF!</v>
      </c>
      <c r="CF927" s="12" t="e">
        <f>IF(Wedstrijden!#REF!="x","Z2","")</f>
        <v>#REF!</v>
      </c>
      <c r="CG927" s="12" t="e">
        <f>IF(Wedstrijden!#REF!="x","ZZL","")</f>
        <v>#REF!</v>
      </c>
      <c r="CL927" s="12">
        <f>IF(COUNTA(Wedstrijden!#REF!)&lt;&gt;0,2,"")</f>
        <v>2</v>
      </c>
      <c r="CM927" s="12">
        <f t="shared" si="86"/>
        <v>2</v>
      </c>
      <c r="CN927" s="12" t="e">
        <f>IF(Wedstrijden!#REF!="x","AA","")</f>
        <v>#REF!</v>
      </c>
      <c r="CO927" s="12" t="e">
        <f>IF(Wedstrijden!#REF!="x","A","")</f>
        <v>#REF!</v>
      </c>
      <c r="CP927" s="12" t="e">
        <f>IF(Wedstrijden!#REF!="x","BB","")</f>
        <v>#REF!</v>
      </c>
      <c r="CQ927" s="12" t="e">
        <f>IF(Wedstrijden!#REF!="x","B","")</f>
        <v>#REF!</v>
      </c>
      <c r="CR927" s="12" t="e">
        <f>IF(Wedstrijden!#REF!="x","L","")</f>
        <v>#REF!</v>
      </c>
      <c r="CS927" s="12" t="e">
        <f>IF(Wedstrijden!#REF!="x","M","")</f>
        <v>#REF!</v>
      </c>
      <c r="CT927" s="12" t="e">
        <f>IF(Wedstrijden!#REF!="x","Z","")</f>
        <v>#REF!</v>
      </c>
      <c r="CU927" s="12" t="e">
        <f>IF(Wedstrijden!#REF!="x","ZZ","")</f>
        <v>#REF!</v>
      </c>
      <c r="CV927" s="12">
        <f>IF(COUNTA(Wedstrijden!#REF!)&lt;&gt;0,2,"")</f>
        <v>2</v>
      </c>
      <c r="CW927" s="12">
        <f t="shared" si="87"/>
        <v>1</v>
      </c>
      <c r="CX927" s="12" t="e">
        <f>IF(Wedstrijden!#REF!="x","BB","")</f>
        <v>#REF!</v>
      </c>
      <c r="CY927" s="12" t="e">
        <f>IF(Wedstrijden!#REF!="x","B","")</f>
        <v>#REF!</v>
      </c>
      <c r="CZ927" s="12" t="e">
        <f>IF(Wedstrijden!#REF!="x","L","")</f>
        <v>#REF!</v>
      </c>
      <c r="DA927" s="12" t="e">
        <f>IF(Wedstrijden!#REF!="x","M","")</f>
        <v>#REF!</v>
      </c>
      <c r="DB927" s="12" t="e">
        <f>IF(Wedstrijden!#REF!="x","Z","")</f>
        <v>#REF!</v>
      </c>
      <c r="DC927" s="12" t="e">
        <f>IF(Wedstrijden!#REF!="x","ZZ","")</f>
        <v>#REF!</v>
      </c>
      <c r="DD927" s="12" t="e">
        <f>IF(Wedstrijden!#REF!="x","1.40","")</f>
        <v>#REF!</v>
      </c>
      <c r="DE927" s="12">
        <f>IF(COUNTA(Wedstrijden!#REF!)&lt;&gt;0,6,"")</f>
        <v>6</v>
      </c>
      <c r="DF927" s="12">
        <f t="shared" si="88"/>
        <v>2</v>
      </c>
      <c r="DG927" s="12" t="e">
        <f>IF(Wedstrijden!#REF!="x","L","")</f>
        <v>#REF!</v>
      </c>
      <c r="DH927" s="12" t="e">
        <f>IF(Wedstrijden!#REF!="x","M","")</f>
        <v>#REF!</v>
      </c>
      <c r="DI927" s="12" t="e">
        <f>IF(Wedstrijden!#REF!="x","Z","")</f>
        <v>#REF!</v>
      </c>
      <c r="DJ927" s="12" t="e">
        <f>IF(Wedstrijden!#REF!="x","Z","")</f>
        <v>#REF!</v>
      </c>
      <c r="DK927" s="12">
        <f>IF(COUNTA(Wedstrijden!#REF!)&lt;&gt;0,6,"")</f>
        <v>6</v>
      </c>
      <c r="DL927" s="12">
        <f t="shared" si="89"/>
        <v>1</v>
      </c>
      <c r="DM927" s="12" t="e">
        <f>IF(Wedstrijden!#REF!="x","L","")</f>
        <v>#REF!</v>
      </c>
      <c r="DN927" s="12" t="e">
        <f>IF(Wedstrijden!#REF!="x","M","")</f>
        <v>#REF!</v>
      </c>
      <c r="DO927" s="12" t="e">
        <f>IF(Wedstrijden!#REF!="x","Z","")</f>
        <v>#REF!</v>
      </c>
      <c r="DP927" s="12" t="e">
        <f>IF(Wedstrijden!#REF!="x","Z","")</f>
        <v>#REF!</v>
      </c>
    </row>
    <row r="928" spans="1:120" ht="15" x14ac:dyDescent="0.25">
      <c r="A928" s="14">
        <f>Wedstrijden!A939</f>
        <v>0</v>
      </c>
      <c r="B928" s="12" t="str">
        <f>IFERROR(VLOOKUP(Wedstrijden!C939,Wedstrijdlocaties!$B$2:$E$500,2,FALSE),"")</f>
        <v/>
      </c>
      <c r="C928" s="12" t="str">
        <f>Wedstrijden!D939</f>
        <v/>
      </c>
      <c r="D928" s="12" t="str">
        <f>IFERROR(VLOOKUP(Wedstrijden!E939,Organisaties!$B$2:$C$500,2,FALSE),"")</f>
        <v/>
      </c>
      <c r="E928" s="12" t="str">
        <f>IFERROR(VLOOKUP(Wedstrijden!E939,Organisaties!$B$2:$G$500,5,FALSE),"")</f>
        <v/>
      </c>
      <c r="F928" s="12" t="e">
        <f>IF(Wedstrijden!#REF!&lt;&gt;"",Wedstrijden!#REF!,"")</f>
        <v>#REF!</v>
      </c>
      <c r="G928" s="12">
        <f>IF(Wedstrijden!K939="Indoor",1,0)</f>
        <v>0</v>
      </c>
      <c r="H928" s="12">
        <f>Wedstrijden!L939</f>
        <v>0</v>
      </c>
      <c r="I928" s="12" t="str">
        <f>IF(Wedstrijden!J939="Nee",0,IF(Wedstrijden!J939="Ja",1,""))</f>
        <v/>
      </c>
      <c r="J928" s="12" t="str">
        <f>IF(Wedstrijden!M939&lt;&gt;"",Wedstrijden!M939,"")</f>
        <v/>
      </c>
      <c r="BJ928" s="12">
        <f>IF(COUNTA(Wedstrijden!#REF!)&lt;&gt;0,1,"")</f>
        <v>1</v>
      </c>
      <c r="BK928" s="12">
        <f t="shared" si="84"/>
        <v>2</v>
      </c>
      <c r="BL928" s="12" t="e">
        <f>IF(Wedstrijden!#REF!="x","AA","")</f>
        <v>#REF!</v>
      </c>
      <c r="BM928" s="12" t="e">
        <f>IF(Wedstrijden!#REF!="x","A","")</f>
        <v>#REF!</v>
      </c>
      <c r="BN928" s="12" t="e">
        <f>IF(Wedstrijden!#REF!="x","B1","")</f>
        <v>#REF!</v>
      </c>
      <c r="BO928" s="12" t="e">
        <f>IF(Wedstrijden!#REF!="x","BB","")</f>
        <v>#REF!</v>
      </c>
      <c r="BP928" s="12" t="e">
        <f>IF(Wedstrijden!#REF!="x","B","")</f>
        <v>#REF!</v>
      </c>
      <c r="BQ928" s="12" t="e">
        <f>IF(Wedstrijden!#REF!="x","L1","")</f>
        <v>#REF!</v>
      </c>
      <c r="BR928" s="12" t="e">
        <f>IF(Wedstrijden!#REF!="x","L2","")</f>
        <v>#REF!</v>
      </c>
      <c r="BS928" s="12" t="e">
        <f>IF(Wedstrijden!#REF!="x","M1","")</f>
        <v>#REF!</v>
      </c>
      <c r="BT928" s="12" t="e">
        <f>IF(Wedstrijden!#REF!="x","M2","")</f>
        <v>#REF!</v>
      </c>
      <c r="BU928" s="12" t="e">
        <f>IF(Wedstrijden!#REF!="x","Z1","")</f>
        <v>#REF!</v>
      </c>
      <c r="BV928" s="12" t="e">
        <f>IF(Wedstrijden!#REF!="x","Z2","")</f>
        <v>#REF!</v>
      </c>
      <c r="BW928" s="12">
        <f>IF(COUNTA(Wedstrijden!#REF!)&lt;&gt;0,1,"")</f>
        <v>1</v>
      </c>
      <c r="BX928" s="12">
        <f t="shared" si="85"/>
        <v>1</v>
      </c>
      <c r="BY928" s="12" t="e">
        <f>IF(Wedstrijden!#REF!="x","BB","")</f>
        <v>#REF!</v>
      </c>
      <c r="BZ928" s="12" t="e">
        <f>IF(Wedstrijden!#REF!="x","B","")</f>
        <v>#REF!</v>
      </c>
      <c r="CA928" s="12" t="e">
        <f>IF(Wedstrijden!#REF!="x","L1","")</f>
        <v>#REF!</v>
      </c>
      <c r="CB928" s="12" t="e">
        <f>IF(Wedstrijden!#REF!="x","L2","")</f>
        <v>#REF!</v>
      </c>
      <c r="CC928" s="12" t="e">
        <f>IF(Wedstrijden!#REF!="x","M1","")</f>
        <v>#REF!</v>
      </c>
      <c r="CD928" s="12" t="e">
        <f>IF(Wedstrijden!#REF!="x","M2","")</f>
        <v>#REF!</v>
      </c>
      <c r="CE928" s="12" t="e">
        <f>IF(Wedstrijden!#REF!="x","Z1","")</f>
        <v>#REF!</v>
      </c>
      <c r="CF928" s="12" t="e">
        <f>IF(Wedstrijden!#REF!="x","Z2","")</f>
        <v>#REF!</v>
      </c>
      <c r="CG928" s="12" t="e">
        <f>IF(Wedstrijden!#REF!="x","ZZL","")</f>
        <v>#REF!</v>
      </c>
      <c r="CL928" s="12">
        <f>IF(COUNTA(Wedstrijden!#REF!)&lt;&gt;0,2,"")</f>
        <v>2</v>
      </c>
      <c r="CM928" s="12">
        <f t="shared" si="86"/>
        <v>2</v>
      </c>
      <c r="CN928" s="12" t="e">
        <f>IF(Wedstrijden!#REF!="x","AA","")</f>
        <v>#REF!</v>
      </c>
      <c r="CO928" s="12" t="e">
        <f>IF(Wedstrijden!#REF!="x","A","")</f>
        <v>#REF!</v>
      </c>
      <c r="CP928" s="12" t="e">
        <f>IF(Wedstrijden!#REF!="x","BB","")</f>
        <v>#REF!</v>
      </c>
      <c r="CQ928" s="12" t="e">
        <f>IF(Wedstrijden!#REF!="x","B","")</f>
        <v>#REF!</v>
      </c>
      <c r="CR928" s="12" t="e">
        <f>IF(Wedstrijden!#REF!="x","L","")</f>
        <v>#REF!</v>
      </c>
      <c r="CS928" s="12" t="e">
        <f>IF(Wedstrijden!#REF!="x","M","")</f>
        <v>#REF!</v>
      </c>
      <c r="CT928" s="12" t="e">
        <f>IF(Wedstrijden!#REF!="x","Z","")</f>
        <v>#REF!</v>
      </c>
      <c r="CU928" s="12" t="e">
        <f>IF(Wedstrijden!#REF!="x","ZZ","")</f>
        <v>#REF!</v>
      </c>
      <c r="CV928" s="12">
        <f>IF(COUNTA(Wedstrijden!#REF!)&lt;&gt;0,2,"")</f>
        <v>2</v>
      </c>
      <c r="CW928" s="12">
        <f t="shared" si="87"/>
        <v>1</v>
      </c>
      <c r="CX928" s="12" t="e">
        <f>IF(Wedstrijden!#REF!="x","BB","")</f>
        <v>#REF!</v>
      </c>
      <c r="CY928" s="12" t="e">
        <f>IF(Wedstrijden!#REF!="x","B","")</f>
        <v>#REF!</v>
      </c>
      <c r="CZ928" s="12" t="e">
        <f>IF(Wedstrijden!#REF!="x","L","")</f>
        <v>#REF!</v>
      </c>
      <c r="DA928" s="12" t="e">
        <f>IF(Wedstrijden!#REF!="x","M","")</f>
        <v>#REF!</v>
      </c>
      <c r="DB928" s="12" t="e">
        <f>IF(Wedstrijden!#REF!="x","Z","")</f>
        <v>#REF!</v>
      </c>
      <c r="DC928" s="12" t="e">
        <f>IF(Wedstrijden!#REF!="x","ZZ","")</f>
        <v>#REF!</v>
      </c>
      <c r="DD928" s="12" t="e">
        <f>IF(Wedstrijden!#REF!="x","1.40","")</f>
        <v>#REF!</v>
      </c>
      <c r="DE928" s="12">
        <f>IF(COUNTA(Wedstrijden!#REF!)&lt;&gt;0,6,"")</f>
        <v>6</v>
      </c>
      <c r="DF928" s="12">
        <f t="shared" si="88"/>
        <v>2</v>
      </c>
      <c r="DG928" s="12" t="e">
        <f>IF(Wedstrijden!#REF!="x","L","")</f>
        <v>#REF!</v>
      </c>
      <c r="DH928" s="12" t="e">
        <f>IF(Wedstrijden!#REF!="x","M","")</f>
        <v>#REF!</v>
      </c>
      <c r="DI928" s="12" t="e">
        <f>IF(Wedstrijden!#REF!="x","Z","")</f>
        <v>#REF!</v>
      </c>
      <c r="DJ928" s="12" t="e">
        <f>IF(Wedstrijden!#REF!="x","Z","")</f>
        <v>#REF!</v>
      </c>
      <c r="DK928" s="12">
        <f>IF(COUNTA(Wedstrijden!#REF!)&lt;&gt;0,6,"")</f>
        <v>6</v>
      </c>
      <c r="DL928" s="12">
        <f t="shared" si="89"/>
        <v>1</v>
      </c>
      <c r="DM928" s="12" t="e">
        <f>IF(Wedstrijden!#REF!="x","L","")</f>
        <v>#REF!</v>
      </c>
      <c r="DN928" s="12" t="e">
        <f>IF(Wedstrijden!#REF!="x","M","")</f>
        <v>#REF!</v>
      </c>
      <c r="DO928" s="12" t="e">
        <f>IF(Wedstrijden!#REF!="x","Z","")</f>
        <v>#REF!</v>
      </c>
      <c r="DP928" s="12" t="e">
        <f>IF(Wedstrijden!#REF!="x","Z","")</f>
        <v>#REF!</v>
      </c>
    </row>
    <row r="929" spans="1:120" ht="15" x14ac:dyDescent="0.25">
      <c r="A929" s="14">
        <f>Wedstrijden!A940</f>
        <v>0</v>
      </c>
      <c r="B929" s="12" t="str">
        <f>IFERROR(VLOOKUP(Wedstrijden!C940,Wedstrijdlocaties!$B$2:$E$500,2,FALSE),"")</f>
        <v/>
      </c>
      <c r="C929" s="12" t="str">
        <f>Wedstrijden!D940</f>
        <v/>
      </c>
      <c r="D929" s="12" t="str">
        <f>IFERROR(VLOOKUP(Wedstrijden!E940,Organisaties!$B$2:$C$500,2,FALSE),"")</f>
        <v/>
      </c>
      <c r="E929" s="12" t="str">
        <f>IFERROR(VLOOKUP(Wedstrijden!E940,Organisaties!$B$2:$G$500,5,FALSE),"")</f>
        <v/>
      </c>
      <c r="F929" s="12" t="e">
        <f>IF(Wedstrijden!#REF!&lt;&gt;"",Wedstrijden!#REF!,"")</f>
        <v>#REF!</v>
      </c>
      <c r="G929" s="12">
        <f>IF(Wedstrijden!K940="Indoor",1,0)</f>
        <v>0</v>
      </c>
      <c r="H929" s="12">
        <f>Wedstrijden!L940</f>
        <v>0</v>
      </c>
      <c r="I929" s="12" t="str">
        <f>IF(Wedstrijden!J940="Nee",0,IF(Wedstrijden!J940="Ja",1,""))</f>
        <v/>
      </c>
      <c r="J929" s="12" t="str">
        <f>IF(Wedstrijden!M940&lt;&gt;"",Wedstrijden!M940,"")</f>
        <v/>
      </c>
      <c r="BJ929" s="12">
        <f>IF(COUNTA(Wedstrijden!#REF!)&lt;&gt;0,1,"")</f>
        <v>1</v>
      </c>
      <c r="BK929" s="12">
        <f t="shared" si="84"/>
        <v>2</v>
      </c>
      <c r="BL929" s="12" t="e">
        <f>IF(Wedstrijden!#REF!="x","AA","")</f>
        <v>#REF!</v>
      </c>
      <c r="BM929" s="12" t="e">
        <f>IF(Wedstrijden!#REF!="x","A","")</f>
        <v>#REF!</v>
      </c>
      <c r="BN929" s="12" t="e">
        <f>IF(Wedstrijden!#REF!="x","B1","")</f>
        <v>#REF!</v>
      </c>
      <c r="BO929" s="12" t="e">
        <f>IF(Wedstrijden!#REF!="x","BB","")</f>
        <v>#REF!</v>
      </c>
      <c r="BP929" s="12" t="e">
        <f>IF(Wedstrijden!#REF!="x","B","")</f>
        <v>#REF!</v>
      </c>
      <c r="BQ929" s="12" t="e">
        <f>IF(Wedstrijden!#REF!="x","L1","")</f>
        <v>#REF!</v>
      </c>
      <c r="BR929" s="12" t="e">
        <f>IF(Wedstrijden!#REF!="x","L2","")</f>
        <v>#REF!</v>
      </c>
      <c r="BS929" s="12" t="e">
        <f>IF(Wedstrijden!#REF!="x","M1","")</f>
        <v>#REF!</v>
      </c>
      <c r="BT929" s="12" t="e">
        <f>IF(Wedstrijden!#REF!="x","M2","")</f>
        <v>#REF!</v>
      </c>
      <c r="BU929" s="12" t="e">
        <f>IF(Wedstrijden!#REF!="x","Z1","")</f>
        <v>#REF!</v>
      </c>
      <c r="BV929" s="12" t="e">
        <f>IF(Wedstrijden!#REF!="x","Z2","")</f>
        <v>#REF!</v>
      </c>
      <c r="BW929" s="12">
        <f>IF(COUNTA(Wedstrijden!#REF!)&lt;&gt;0,1,"")</f>
        <v>1</v>
      </c>
      <c r="BX929" s="12">
        <f t="shared" si="85"/>
        <v>1</v>
      </c>
      <c r="BY929" s="12" t="e">
        <f>IF(Wedstrijden!#REF!="x","BB","")</f>
        <v>#REF!</v>
      </c>
      <c r="BZ929" s="12" t="e">
        <f>IF(Wedstrijden!#REF!="x","B","")</f>
        <v>#REF!</v>
      </c>
      <c r="CA929" s="12" t="e">
        <f>IF(Wedstrijden!#REF!="x","L1","")</f>
        <v>#REF!</v>
      </c>
      <c r="CB929" s="12" t="e">
        <f>IF(Wedstrijden!#REF!="x","L2","")</f>
        <v>#REF!</v>
      </c>
      <c r="CC929" s="12" t="e">
        <f>IF(Wedstrijden!#REF!="x","M1","")</f>
        <v>#REF!</v>
      </c>
      <c r="CD929" s="12" t="e">
        <f>IF(Wedstrijden!#REF!="x","M2","")</f>
        <v>#REF!</v>
      </c>
      <c r="CE929" s="12" t="e">
        <f>IF(Wedstrijden!#REF!="x","Z1","")</f>
        <v>#REF!</v>
      </c>
      <c r="CF929" s="12" t="e">
        <f>IF(Wedstrijden!#REF!="x","Z2","")</f>
        <v>#REF!</v>
      </c>
      <c r="CG929" s="12" t="e">
        <f>IF(Wedstrijden!#REF!="x","ZZL","")</f>
        <v>#REF!</v>
      </c>
      <c r="CL929" s="12">
        <f>IF(COUNTA(Wedstrijden!#REF!)&lt;&gt;0,2,"")</f>
        <v>2</v>
      </c>
      <c r="CM929" s="12">
        <f t="shared" si="86"/>
        <v>2</v>
      </c>
      <c r="CN929" s="12" t="e">
        <f>IF(Wedstrijden!#REF!="x","AA","")</f>
        <v>#REF!</v>
      </c>
      <c r="CO929" s="12" t="e">
        <f>IF(Wedstrijden!#REF!="x","A","")</f>
        <v>#REF!</v>
      </c>
      <c r="CP929" s="12" t="e">
        <f>IF(Wedstrijden!#REF!="x","BB","")</f>
        <v>#REF!</v>
      </c>
      <c r="CQ929" s="12" t="e">
        <f>IF(Wedstrijden!#REF!="x","B","")</f>
        <v>#REF!</v>
      </c>
      <c r="CR929" s="12" t="e">
        <f>IF(Wedstrijden!#REF!="x","L","")</f>
        <v>#REF!</v>
      </c>
      <c r="CS929" s="12" t="e">
        <f>IF(Wedstrijden!#REF!="x","M","")</f>
        <v>#REF!</v>
      </c>
      <c r="CT929" s="12" t="e">
        <f>IF(Wedstrijden!#REF!="x","Z","")</f>
        <v>#REF!</v>
      </c>
      <c r="CU929" s="12" t="e">
        <f>IF(Wedstrijden!#REF!="x","ZZ","")</f>
        <v>#REF!</v>
      </c>
      <c r="CV929" s="12">
        <f>IF(COUNTA(Wedstrijden!#REF!)&lt;&gt;0,2,"")</f>
        <v>2</v>
      </c>
      <c r="CW929" s="12">
        <f t="shared" si="87"/>
        <v>1</v>
      </c>
      <c r="CX929" s="12" t="e">
        <f>IF(Wedstrijden!#REF!="x","BB","")</f>
        <v>#REF!</v>
      </c>
      <c r="CY929" s="12" t="e">
        <f>IF(Wedstrijden!#REF!="x","B","")</f>
        <v>#REF!</v>
      </c>
      <c r="CZ929" s="12" t="e">
        <f>IF(Wedstrijden!#REF!="x","L","")</f>
        <v>#REF!</v>
      </c>
      <c r="DA929" s="12" t="e">
        <f>IF(Wedstrijden!#REF!="x","M","")</f>
        <v>#REF!</v>
      </c>
      <c r="DB929" s="12" t="e">
        <f>IF(Wedstrijden!#REF!="x","Z","")</f>
        <v>#REF!</v>
      </c>
      <c r="DC929" s="12" t="e">
        <f>IF(Wedstrijden!#REF!="x","ZZ","")</f>
        <v>#REF!</v>
      </c>
      <c r="DD929" s="12" t="e">
        <f>IF(Wedstrijden!#REF!="x","1.40","")</f>
        <v>#REF!</v>
      </c>
      <c r="DE929" s="12">
        <f>IF(COUNTA(Wedstrijden!#REF!)&lt;&gt;0,6,"")</f>
        <v>6</v>
      </c>
      <c r="DF929" s="12">
        <f t="shared" si="88"/>
        <v>2</v>
      </c>
      <c r="DG929" s="12" t="e">
        <f>IF(Wedstrijden!#REF!="x","L","")</f>
        <v>#REF!</v>
      </c>
      <c r="DH929" s="12" t="e">
        <f>IF(Wedstrijden!#REF!="x","M","")</f>
        <v>#REF!</v>
      </c>
      <c r="DI929" s="12" t="e">
        <f>IF(Wedstrijden!#REF!="x","Z","")</f>
        <v>#REF!</v>
      </c>
      <c r="DJ929" s="12" t="e">
        <f>IF(Wedstrijden!#REF!="x","Z","")</f>
        <v>#REF!</v>
      </c>
      <c r="DK929" s="12">
        <f>IF(COUNTA(Wedstrijden!#REF!)&lt;&gt;0,6,"")</f>
        <v>6</v>
      </c>
      <c r="DL929" s="12">
        <f t="shared" si="89"/>
        <v>1</v>
      </c>
      <c r="DM929" s="12" t="e">
        <f>IF(Wedstrijden!#REF!="x","L","")</f>
        <v>#REF!</v>
      </c>
      <c r="DN929" s="12" t="e">
        <f>IF(Wedstrijden!#REF!="x","M","")</f>
        <v>#REF!</v>
      </c>
      <c r="DO929" s="12" t="e">
        <f>IF(Wedstrijden!#REF!="x","Z","")</f>
        <v>#REF!</v>
      </c>
      <c r="DP929" s="12" t="e">
        <f>IF(Wedstrijden!#REF!="x","Z","")</f>
        <v>#REF!</v>
      </c>
    </row>
    <row r="930" spans="1:120" ht="15" x14ac:dyDescent="0.25">
      <c r="A930" s="14">
        <f>Wedstrijden!A941</f>
        <v>0</v>
      </c>
      <c r="B930" s="12" t="str">
        <f>IFERROR(VLOOKUP(Wedstrijden!C941,Wedstrijdlocaties!$B$2:$E$500,2,FALSE),"")</f>
        <v/>
      </c>
      <c r="C930" s="12" t="str">
        <f>Wedstrijden!D941</f>
        <v/>
      </c>
      <c r="D930" s="12" t="str">
        <f>IFERROR(VLOOKUP(Wedstrijden!E941,Organisaties!$B$2:$C$500,2,FALSE),"")</f>
        <v/>
      </c>
      <c r="E930" s="12" t="str">
        <f>IFERROR(VLOOKUP(Wedstrijden!E941,Organisaties!$B$2:$G$500,5,FALSE),"")</f>
        <v/>
      </c>
      <c r="F930" s="12" t="e">
        <f>IF(Wedstrijden!#REF!&lt;&gt;"",Wedstrijden!#REF!,"")</f>
        <v>#REF!</v>
      </c>
      <c r="G930" s="12">
        <f>IF(Wedstrijden!K941="Indoor",1,0)</f>
        <v>0</v>
      </c>
      <c r="H930" s="12">
        <f>Wedstrijden!L941</f>
        <v>0</v>
      </c>
      <c r="I930" s="12" t="str">
        <f>IF(Wedstrijden!J941="Nee",0,IF(Wedstrijden!J941="Ja",1,""))</f>
        <v/>
      </c>
      <c r="J930" s="12" t="str">
        <f>IF(Wedstrijden!M941&lt;&gt;"",Wedstrijden!M941,"")</f>
        <v/>
      </c>
      <c r="BJ930" s="12">
        <f>IF(COUNTA(Wedstrijden!#REF!)&lt;&gt;0,1,"")</f>
        <v>1</v>
      </c>
      <c r="BK930" s="12">
        <f t="shared" si="84"/>
        <v>2</v>
      </c>
      <c r="BL930" s="12" t="e">
        <f>IF(Wedstrijden!#REF!="x","AA","")</f>
        <v>#REF!</v>
      </c>
      <c r="BM930" s="12" t="e">
        <f>IF(Wedstrijden!#REF!="x","A","")</f>
        <v>#REF!</v>
      </c>
      <c r="BN930" s="12" t="e">
        <f>IF(Wedstrijden!#REF!="x","B1","")</f>
        <v>#REF!</v>
      </c>
      <c r="BO930" s="12" t="e">
        <f>IF(Wedstrijden!#REF!="x","BB","")</f>
        <v>#REF!</v>
      </c>
      <c r="BP930" s="12" t="e">
        <f>IF(Wedstrijden!#REF!="x","B","")</f>
        <v>#REF!</v>
      </c>
      <c r="BQ930" s="12" t="e">
        <f>IF(Wedstrijden!#REF!="x","L1","")</f>
        <v>#REF!</v>
      </c>
      <c r="BR930" s="12" t="e">
        <f>IF(Wedstrijden!#REF!="x","L2","")</f>
        <v>#REF!</v>
      </c>
      <c r="BS930" s="12" t="e">
        <f>IF(Wedstrijden!#REF!="x","M1","")</f>
        <v>#REF!</v>
      </c>
      <c r="BT930" s="12" t="e">
        <f>IF(Wedstrijden!#REF!="x","M2","")</f>
        <v>#REF!</v>
      </c>
      <c r="BU930" s="12" t="e">
        <f>IF(Wedstrijden!#REF!="x","Z1","")</f>
        <v>#REF!</v>
      </c>
      <c r="BV930" s="12" t="e">
        <f>IF(Wedstrijden!#REF!="x","Z2","")</f>
        <v>#REF!</v>
      </c>
      <c r="BW930" s="12">
        <f>IF(COUNTA(Wedstrijden!#REF!)&lt;&gt;0,1,"")</f>
        <v>1</v>
      </c>
      <c r="BX930" s="12">
        <f t="shared" si="85"/>
        <v>1</v>
      </c>
      <c r="BY930" s="12" t="e">
        <f>IF(Wedstrijden!#REF!="x","BB","")</f>
        <v>#REF!</v>
      </c>
      <c r="BZ930" s="12" t="e">
        <f>IF(Wedstrijden!#REF!="x","B","")</f>
        <v>#REF!</v>
      </c>
      <c r="CA930" s="12" t="e">
        <f>IF(Wedstrijden!#REF!="x","L1","")</f>
        <v>#REF!</v>
      </c>
      <c r="CB930" s="12" t="e">
        <f>IF(Wedstrijden!#REF!="x","L2","")</f>
        <v>#REF!</v>
      </c>
      <c r="CC930" s="12" t="e">
        <f>IF(Wedstrijden!#REF!="x","M1","")</f>
        <v>#REF!</v>
      </c>
      <c r="CD930" s="12" t="e">
        <f>IF(Wedstrijden!#REF!="x","M2","")</f>
        <v>#REF!</v>
      </c>
      <c r="CE930" s="12" t="e">
        <f>IF(Wedstrijden!#REF!="x","Z1","")</f>
        <v>#REF!</v>
      </c>
      <c r="CF930" s="12" t="e">
        <f>IF(Wedstrijden!#REF!="x","Z2","")</f>
        <v>#REF!</v>
      </c>
      <c r="CG930" s="12" t="e">
        <f>IF(Wedstrijden!#REF!="x","ZZL","")</f>
        <v>#REF!</v>
      </c>
      <c r="CL930" s="12">
        <f>IF(COUNTA(Wedstrijden!#REF!)&lt;&gt;0,2,"")</f>
        <v>2</v>
      </c>
      <c r="CM930" s="12">
        <f t="shared" si="86"/>
        <v>2</v>
      </c>
      <c r="CN930" s="12" t="e">
        <f>IF(Wedstrijden!#REF!="x","AA","")</f>
        <v>#REF!</v>
      </c>
      <c r="CO930" s="12" t="e">
        <f>IF(Wedstrijden!#REF!="x","A","")</f>
        <v>#REF!</v>
      </c>
      <c r="CP930" s="12" t="e">
        <f>IF(Wedstrijden!#REF!="x","BB","")</f>
        <v>#REF!</v>
      </c>
      <c r="CQ930" s="12" t="e">
        <f>IF(Wedstrijden!#REF!="x","B","")</f>
        <v>#REF!</v>
      </c>
      <c r="CR930" s="12" t="e">
        <f>IF(Wedstrijden!#REF!="x","L","")</f>
        <v>#REF!</v>
      </c>
      <c r="CS930" s="12" t="e">
        <f>IF(Wedstrijden!#REF!="x","M","")</f>
        <v>#REF!</v>
      </c>
      <c r="CT930" s="12" t="e">
        <f>IF(Wedstrijden!#REF!="x","Z","")</f>
        <v>#REF!</v>
      </c>
      <c r="CU930" s="12" t="e">
        <f>IF(Wedstrijden!#REF!="x","ZZ","")</f>
        <v>#REF!</v>
      </c>
      <c r="CV930" s="12">
        <f>IF(COUNTA(Wedstrijden!#REF!)&lt;&gt;0,2,"")</f>
        <v>2</v>
      </c>
      <c r="CW930" s="12">
        <f t="shared" si="87"/>
        <v>1</v>
      </c>
      <c r="CX930" s="12" t="e">
        <f>IF(Wedstrijden!#REF!="x","BB","")</f>
        <v>#REF!</v>
      </c>
      <c r="CY930" s="12" t="e">
        <f>IF(Wedstrijden!#REF!="x","B","")</f>
        <v>#REF!</v>
      </c>
      <c r="CZ930" s="12" t="e">
        <f>IF(Wedstrijden!#REF!="x","L","")</f>
        <v>#REF!</v>
      </c>
      <c r="DA930" s="12" t="e">
        <f>IF(Wedstrijden!#REF!="x","M","")</f>
        <v>#REF!</v>
      </c>
      <c r="DB930" s="12" t="e">
        <f>IF(Wedstrijden!#REF!="x","Z","")</f>
        <v>#REF!</v>
      </c>
      <c r="DC930" s="12" t="e">
        <f>IF(Wedstrijden!#REF!="x","ZZ","")</f>
        <v>#REF!</v>
      </c>
      <c r="DD930" s="12" t="e">
        <f>IF(Wedstrijden!#REF!="x","1.40","")</f>
        <v>#REF!</v>
      </c>
      <c r="DE930" s="12">
        <f>IF(COUNTA(Wedstrijden!#REF!)&lt;&gt;0,6,"")</f>
        <v>6</v>
      </c>
      <c r="DF930" s="12">
        <f t="shared" si="88"/>
        <v>2</v>
      </c>
      <c r="DG930" s="12" t="e">
        <f>IF(Wedstrijden!#REF!="x","L","")</f>
        <v>#REF!</v>
      </c>
      <c r="DH930" s="12" t="e">
        <f>IF(Wedstrijden!#REF!="x","M","")</f>
        <v>#REF!</v>
      </c>
      <c r="DI930" s="12" t="e">
        <f>IF(Wedstrijden!#REF!="x","Z","")</f>
        <v>#REF!</v>
      </c>
      <c r="DJ930" s="12" t="e">
        <f>IF(Wedstrijden!#REF!="x","Z","")</f>
        <v>#REF!</v>
      </c>
      <c r="DK930" s="12">
        <f>IF(COUNTA(Wedstrijden!#REF!)&lt;&gt;0,6,"")</f>
        <v>6</v>
      </c>
      <c r="DL930" s="12">
        <f t="shared" si="89"/>
        <v>1</v>
      </c>
      <c r="DM930" s="12" t="e">
        <f>IF(Wedstrijden!#REF!="x","L","")</f>
        <v>#REF!</v>
      </c>
      <c r="DN930" s="12" t="e">
        <f>IF(Wedstrijden!#REF!="x","M","")</f>
        <v>#REF!</v>
      </c>
      <c r="DO930" s="12" t="e">
        <f>IF(Wedstrijden!#REF!="x","Z","")</f>
        <v>#REF!</v>
      </c>
      <c r="DP930" s="12" t="e">
        <f>IF(Wedstrijden!#REF!="x","Z","")</f>
        <v>#REF!</v>
      </c>
    </row>
    <row r="931" spans="1:120" ht="15" x14ac:dyDescent="0.25">
      <c r="A931" s="14">
        <f>Wedstrijden!A942</f>
        <v>0</v>
      </c>
      <c r="B931" s="12" t="str">
        <f>IFERROR(VLOOKUP(Wedstrijden!C942,Wedstrijdlocaties!$B$2:$E$500,2,FALSE),"")</f>
        <v/>
      </c>
      <c r="C931" s="12" t="str">
        <f>Wedstrijden!D942</f>
        <v/>
      </c>
      <c r="D931" s="12" t="str">
        <f>IFERROR(VLOOKUP(Wedstrijden!E942,Organisaties!$B$2:$C$500,2,FALSE),"")</f>
        <v/>
      </c>
      <c r="E931" s="12" t="str">
        <f>IFERROR(VLOOKUP(Wedstrijden!E942,Organisaties!$B$2:$G$500,5,FALSE),"")</f>
        <v/>
      </c>
      <c r="F931" s="12" t="e">
        <f>IF(Wedstrijden!#REF!&lt;&gt;"",Wedstrijden!#REF!,"")</f>
        <v>#REF!</v>
      </c>
      <c r="G931" s="12">
        <f>IF(Wedstrijden!K942="Indoor",1,0)</f>
        <v>0</v>
      </c>
      <c r="H931" s="12">
        <f>Wedstrijden!L942</f>
        <v>0</v>
      </c>
      <c r="I931" s="12" t="str">
        <f>IF(Wedstrijden!J942="Nee",0,IF(Wedstrijden!J942="Ja",1,""))</f>
        <v/>
      </c>
      <c r="J931" s="12" t="str">
        <f>IF(Wedstrijden!M942&lt;&gt;"",Wedstrijden!M942,"")</f>
        <v/>
      </c>
      <c r="BJ931" s="12">
        <f>IF(COUNTA(Wedstrijden!#REF!)&lt;&gt;0,1,"")</f>
        <v>1</v>
      </c>
      <c r="BK931" s="12">
        <f t="shared" si="84"/>
        <v>2</v>
      </c>
      <c r="BL931" s="12" t="e">
        <f>IF(Wedstrijden!#REF!="x","AA","")</f>
        <v>#REF!</v>
      </c>
      <c r="BM931" s="12" t="e">
        <f>IF(Wedstrijden!#REF!="x","A","")</f>
        <v>#REF!</v>
      </c>
      <c r="BN931" s="12" t="e">
        <f>IF(Wedstrijden!#REF!="x","B1","")</f>
        <v>#REF!</v>
      </c>
      <c r="BO931" s="12" t="e">
        <f>IF(Wedstrijden!#REF!="x","BB","")</f>
        <v>#REF!</v>
      </c>
      <c r="BP931" s="12" t="e">
        <f>IF(Wedstrijden!#REF!="x","B","")</f>
        <v>#REF!</v>
      </c>
      <c r="BQ931" s="12" t="e">
        <f>IF(Wedstrijden!#REF!="x","L1","")</f>
        <v>#REF!</v>
      </c>
      <c r="BR931" s="12" t="e">
        <f>IF(Wedstrijden!#REF!="x","L2","")</f>
        <v>#REF!</v>
      </c>
      <c r="BS931" s="12" t="e">
        <f>IF(Wedstrijden!#REF!="x","M1","")</f>
        <v>#REF!</v>
      </c>
      <c r="BT931" s="12" t="e">
        <f>IF(Wedstrijden!#REF!="x","M2","")</f>
        <v>#REF!</v>
      </c>
      <c r="BU931" s="12" t="e">
        <f>IF(Wedstrijden!#REF!="x","Z1","")</f>
        <v>#REF!</v>
      </c>
      <c r="BV931" s="12" t="e">
        <f>IF(Wedstrijden!#REF!="x","Z2","")</f>
        <v>#REF!</v>
      </c>
      <c r="BW931" s="12">
        <f>IF(COUNTA(Wedstrijden!#REF!)&lt;&gt;0,1,"")</f>
        <v>1</v>
      </c>
      <c r="BX931" s="12">
        <f t="shared" si="85"/>
        <v>1</v>
      </c>
      <c r="BY931" s="12" t="e">
        <f>IF(Wedstrijden!#REF!="x","BB","")</f>
        <v>#REF!</v>
      </c>
      <c r="BZ931" s="12" t="e">
        <f>IF(Wedstrijden!#REF!="x","B","")</f>
        <v>#REF!</v>
      </c>
      <c r="CA931" s="12" t="e">
        <f>IF(Wedstrijden!#REF!="x","L1","")</f>
        <v>#REF!</v>
      </c>
      <c r="CB931" s="12" t="e">
        <f>IF(Wedstrijden!#REF!="x","L2","")</f>
        <v>#REF!</v>
      </c>
      <c r="CC931" s="12" t="e">
        <f>IF(Wedstrijden!#REF!="x","M1","")</f>
        <v>#REF!</v>
      </c>
      <c r="CD931" s="12" t="e">
        <f>IF(Wedstrijden!#REF!="x","M2","")</f>
        <v>#REF!</v>
      </c>
      <c r="CE931" s="12" t="e">
        <f>IF(Wedstrijden!#REF!="x","Z1","")</f>
        <v>#REF!</v>
      </c>
      <c r="CF931" s="12" t="e">
        <f>IF(Wedstrijden!#REF!="x","Z2","")</f>
        <v>#REF!</v>
      </c>
      <c r="CG931" s="12" t="e">
        <f>IF(Wedstrijden!#REF!="x","ZZL","")</f>
        <v>#REF!</v>
      </c>
      <c r="CL931" s="12">
        <f>IF(COUNTA(Wedstrijden!#REF!)&lt;&gt;0,2,"")</f>
        <v>2</v>
      </c>
      <c r="CM931" s="12">
        <f t="shared" si="86"/>
        <v>2</v>
      </c>
      <c r="CN931" s="12" t="e">
        <f>IF(Wedstrijden!#REF!="x","AA","")</f>
        <v>#REF!</v>
      </c>
      <c r="CO931" s="12" t="e">
        <f>IF(Wedstrijden!#REF!="x","A","")</f>
        <v>#REF!</v>
      </c>
      <c r="CP931" s="12" t="e">
        <f>IF(Wedstrijden!#REF!="x","BB","")</f>
        <v>#REF!</v>
      </c>
      <c r="CQ931" s="12" t="e">
        <f>IF(Wedstrijden!#REF!="x","B","")</f>
        <v>#REF!</v>
      </c>
      <c r="CR931" s="12" t="e">
        <f>IF(Wedstrijden!#REF!="x","L","")</f>
        <v>#REF!</v>
      </c>
      <c r="CS931" s="12" t="e">
        <f>IF(Wedstrijden!#REF!="x","M","")</f>
        <v>#REF!</v>
      </c>
      <c r="CT931" s="12" t="e">
        <f>IF(Wedstrijden!#REF!="x","Z","")</f>
        <v>#REF!</v>
      </c>
      <c r="CU931" s="12" t="e">
        <f>IF(Wedstrijden!#REF!="x","ZZ","")</f>
        <v>#REF!</v>
      </c>
      <c r="CV931" s="12">
        <f>IF(COUNTA(Wedstrijden!#REF!)&lt;&gt;0,2,"")</f>
        <v>2</v>
      </c>
      <c r="CW931" s="12">
        <f t="shared" si="87"/>
        <v>1</v>
      </c>
      <c r="CX931" s="12" t="e">
        <f>IF(Wedstrijden!#REF!="x","BB","")</f>
        <v>#REF!</v>
      </c>
      <c r="CY931" s="12" t="e">
        <f>IF(Wedstrijden!#REF!="x","B","")</f>
        <v>#REF!</v>
      </c>
      <c r="CZ931" s="12" t="e">
        <f>IF(Wedstrijden!#REF!="x","L","")</f>
        <v>#REF!</v>
      </c>
      <c r="DA931" s="12" t="e">
        <f>IF(Wedstrijden!#REF!="x","M","")</f>
        <v>#REF!</v>
      </c>
      <c r="DB931" s="12" t="e">
        <f>IF(Wedstrijden!#REF!="x","Z","")</f>
        <v>#REF!</v>
      </c>
      <c r="DC931" s="12" t="e">
        <f>IF(Wedstrijden!#REF!="x","ZZ","")</f>
        <v>#REF!</v>
      </c>
      <c r="DD931" s="12" t="e">
        <f>IF(Wedstrijden!#REF!="x","1.40","")</f>
        <v>#REF!</v>
      </c>
      <c r="DE931" s="12">
        <f>IF(COUNTA(Wedstrijden!#REF!)&lt;&gt;0,6,"")</f>
        <v>6</v>
      </c>
      <c r="DF931" s="12">
        <f t="shared" si="88"/>
        <v>2</v>
      </c>
      <c r="DG931" s="12" t="e">
        <f>IF(Wedstrijden!#REF!="x","L","")</f>
        <v>#REF!</v>
      </c>
      <c r="DH931" s="12" t="e">
        <f>IF(Wedstrijden!#REF!="x","M","")</f>
        <v>#REF!</v>
      </c>
      <c r="DI931" s="12" t="e">
        <f>IF(Wedstrijden!#REF!="x","Z","")</f>
        <v>#REF!</v>
      </c>
      <c r="DJ931" s="12" t="e">
        <f>IF(Wedstrijden!#REF!="x","Z","")</f>
        <v>#REF!</v>
      </c>
      <c r="DK931" s="12">
        <f>IF(COUNTA(Wedstrijden!#REF!)&lt;&gt;0,6,"")</f>
        <v>6</v>
      </c>
      <c r="DL931" s="12">
        <f t="shared" si="89"/>
        <v>1</v>
      </c>
      <c r="DM931" s="12" t="e">
        <f>IF(Wedstrijden!#REF!="x","L","")</f>
        <v>#REF!</v>
      </c>
      <c r="DN931" s="12" t="e">
        <f>IF(Wedstrijden!#REF!="x","M","")</f>
        <v>#REF!</v>
      </c>
      <c r="DO931" s="12" t="e">
        <f>IF(Wedstrijden!#REF!="x","Z","")</f>
        <v>#REF!</v>
      </c>
      <c r="DP931" s="12" t="e">
        <f>IF(Wedstrijden!#REF!="x","Z","")</f>
        <v>#REF!</v>
      </c>
    </row>
    <row r="932" spans="1:120" ht="15" x14ac:dyDescent="0.25">
      <c r="A932" s="14">
        <f>Wedstrijden!A943</f>
        <v>0</v>
      </c>
      <c r="B932" s="12" t="str">
        <f>IFERROR(VLOOKUP(Wedstrijden!C943,Wedstrijdlocaties!$B$2:$E$500,2,FALSE),"")</f>
        <v/>
      </c>
      <c r="C932" s="12" t="str">
        <f>Wedstrijden!D943</f>
        <v/>
      </c>
      <c r="D932" s="12" t="str">
        <f>IFERROR(VLOOKUP(Wedstrijden!E943,Organisaties!$B$2:$C$500,2,FALSE),"")</f>
        <v/>
      </c>
      <c r="E932" s="12" t="str">
        <f>IFERROR(VLOOKUP(Wedstrijden!E943,Organisaties!$B$2:$G$500,5,FALSE),"")</f>
        <v/>
      </c>
      <c r="F932" s="12" t="e">
        <f>IF(Wedstrijden!#REF!&lt;&gt;"",Wedstrijden!#REF!,"")</f>
        <v>#REF!</v>
      </c>
      <c r="G932" s="12">
        <f>IF(Wedstrijden!K943="Indoor",1,0)</f>
        <v>0</v>
      </c>
      <c r="H932" s="12">
        <f>Wedstrijden!L943</f>
        <v>0</v>
      </c>
      <c r="I932" s="12" t="str">
        <f>IF(Wedstrijden!J943="Nee",0,IF(Wedstrijden!J943="Ja",1,""))</f>
        <v/>
      </c>
      <c r="J932" s="12" t="str">
        <f>IF(Wedstrijden!M943&lt;&gt;"",Wedstrijden!M943,"")</f>
        <v/>
      </c>
      <c r="BJ932" s="12">
        <f>IF(COUNTA(Wedstrijden!#REF!)&lt;&gt;0,1,"")</f>
        <v>1</v>
      </c>
      <c r="BK932" s="12">
        <f t="shared" si="84"/>
        <v>2</v>
      </c>
      <c r="BL932" s="12" t="e">
        <f>IF(Wedstrijden!#REF!="x","AA","")</f>
        <v>#REF!</v>
      </c>
      <c r="BM932" s="12" t="e">
        <f>IF(Wedstrijden!#REF!="x","A","")</f>
        <v>#REF!</v>
      </c>
      <c r="BN932" s="12" t="e">
        <f>IF(Wedstrijden!#REF!="x","B1","")</f>
        <v>#REF!</v>
      </c>
      <c r="BO932" s="12" t="e">
        <f>IF(Wedstrijden!#REF!="x","BB","")</f>
        <v>#REF!</v>
      </c>
      <c r="BP932" s="12" t="e">
        <f>IF(Wedstrijden!#REF!="x","B","")</f>
        <v>#REF!</v>
      </c>
      <c r="BQ932" s="12" t="e">
        <f>IF(Wedstrijden!#REF!="x","L1","")</f>
        <v>#REF!</v>
      </c>
      <c r="BR932" s="12" t="e">
        <f>IF(Wedstrijden!#REF!="x","L2","")</f>
        <v>#REF!</v>
      </c>
      <c r="BS932" s="12" t="e">
        <f>IF(Wedstrijden!#REF!="x","M1","")</f>
        <v>#REF!</v>
      </c>
      <c r="BT932" s="12" t="e">
        <f>IF(Wedstrijden!#REF!="x","M2","")</f>
        <v>#REF!</v>
      </c>
      <c r="BU932" s="12" t="e">
        <f>IF(Wedstrijden!#REF!="x","Z1","")</f>
        <v>#REF!</v>
      </c>
      <c r="BV932" s="12" t="e">
        <f>IF(Wedstrijden!#REF!="x","Z2","")</f>
        <v>#REF!</v>
      </c>
      <c r="BW932" s="12">
        <f>IF(COUNTA(Wedstrijden!#REF!)&lt;&gt;0,1,"")</f>
        <v>1</v>
      </c>
      <c r="BX932" s="12">
        <f t="shared" si="85"/>
        <v>1</v>
      </c>
      <c r="BY932" s="12" t="e">
        <f>IF(Wedstrijden!#REF!="x","BB","")</f>
        <v>#REF!</v>
      </c>
      <c r="BZ932" s="12" t="e">
        <f>IF(Wedstrijden!#REF!="x","B","")</f>
        <v>#REF!</v>
      </c>
      <c r="CA932" s="12" t="e">
        <f>IF(Wedstrijden!#REF!="x","L1","")</f>
        <v>#REF!</v>
      </c>
      <c r="CB932" s="12" t="e">
        <f>IF(Wedstrijden!#REF!="x","L2","")</f>
        <v>#REF!</v>
      </c>
      <c r="CC932" s="12" t="e">
        <f>IF(Wedstrijden!#REF!="x","M1","")</f>
        <v>#REF!</v>
      </c>
      <c r="CD932" s="12" t="e">
        <f>IF(Wedstrijden!#REF!="x","M2","")</f>
        <v>#REF!</v>
      </c>
      <c r="CE932" s="12" t="e">
        <f>IF(Wedstrijden!#REF!="x","Z1","")</f>
        <v>#REF!</v>
      </c>
      <c r="CF932" s="12" t="e">
        <f>IF(Wedstrijden!#REF!="x","Z2","")</f>
        <v>#REF!</v>
      </c>
      <c r="CG932" s="12" t="e">
        <f>IF(Wedstrijden!#REF!="x","ZZL","")</f>
        <v>#REF!</v>
      </c>
      <c r="CL932" s="12">
        <f>IF(COUNTA(Wedstrijden!#REF!)&lt;&gt;0,2,"")</f>
        <v>2</v>
      </c>
      <c r="CM932" s="12">
        <f t="shared" si="86"/>
        <v>2</v>
      </c>
      <c r="CN932" s="12" t="e">
        <f>IF(Wedstrijden!#REF!="x","AA","")</f>
        <v>#REF!</v>
      </c>
      <c r="CO932" s="12" t="e">
        <f>IF(Wedstrijden!#REF!="x","A","")</f>
        <v>#REF!</v>
      </c>
      <c r="CP932" s="12" t="e">
        <f>IF(Wedstrijden!#REF!="x","BB","")</f>
        <v>#REF!</v>
      </c>
      <c r="CQ932" s="12" t="e">
        <f>IF(Wedstrijden!#REF!="x","B","")</f>
        <v>#REF!</v>
      </c>
      <c r="CR932" s="12" t="e">
        <f>IF(Wedstrijden!#REF!="x","L","")</f>
        <v>#REF!</v>
      </c>
      <c r="CS932" s="12" t="e">
        <f>IF(Wedstrijden!#REF!="x","M","")</f>
        <v>#REF!</v>
      </c>
      <c r="CT932" s="12" t="e">
        <f>IF(Wedstrijden!#REF!="x","Z","")</f>
        <v>#REF!</v>
      </c>
      <c r="CU932" s="12" t="e">
        <f>IF(Wedstrijden!#REF!="x","ZZ","")</f>
        <v>#REF!</v>
      </c>
      <c r="CV932" s="12">
        <f>IF(COUNTA(Wedstrijden!#REF!)&lt;&gt;0,2,"")</f>
        <v>2</v>
      </c>
      <c r="CW932" s="12">
        <f t="shared" si="87"/>
        <v>1</v>
      </c>
      <c r="CX932" s="12" t="e">
        <f>IF(Wedstrijden!#REF!="x","BB","")</f>
        <v>#REF!</v>
      </c>
      <c r="CY932" s="12" t="e">
        <f>IF(Wedstrijden!#REF!="x","B","")</f>
        <v>#REF!</v>
      </c>
      <c r="CZ932" s="12" t="e">
        <f>IF(Wedstrijden!#REF!="x","L","")</f>
        <v>#REF!</v>
      </c>
      <c r="DA932" s="12" t="e">
        <f>IF(Wedstrijden!#REF!="x","M","")</f>
        <v>#REF!</v>
      </c>
      <c r="DB932" s="12" t="e">
        <f>IF(Wedstrijden!#REF!="x","Z","")</f>
        <v>#REF!</v>
      </c>
      <c r="DC932" s="12" t="e">
        <f>IF(Wedstrijden!#REF!="x","ZZ","")</f>
        <v>#REF!</v>
      </c>
      <c r="DD932" s="12" t="e">
        <f>IF(Wedstrijden!#REF!="x","1.40","")</f>
        <v>#REF!</v>
      </c>
      <c r="DE932" s="12">
        <f>IF(COUNTA(Wedstrijden!#REF!)&lt;&gt;0,6,"")</f>
        <v>6</v>
      </c>
      <c r="DF932" s="12">
        <f t="shared" si="88"/>
        <v>2</v>
      </c>
      <c r="DG932" s="12" t="e">
        <f>IF(Wedstrijden!#REF!="x","L","")</f>
        <v>#REF!</v>
      </c>
      <c r="DH932" s="12" t="e">
        <f>IF(Wedstrijden!#REF!="x","M","")</f>
        <v>#REF!</v>
      </c>
      <c r="DI932" s="12" t="e">
        <f>IF(Wedstrijden!#REF!="x","Z","")</f>
        <v>#REF!</v>
      </c>
      <c r="DJ932" s="12" t="e">
        <f>IF(Wedstrijden!#REF!="x","Z","")</f>
        <v>#REF!</v>
      </c>
      <c r="DK932" s="12">
        <f>IF(COUNTA(Wedstrijden!#REF!)&lt;&gt;0,6,"")</f>
        <v>6</v>
      </c>
      <c r="DL932" s="12">
        <f t="shared" si="89"/>
        <v>1</v>
      </c>
      <c r="DM932" s="12" t="e">
        <f>IF(Wedstrijden!#REF!="x","L","")</f>
        <v>#REF!</v>
      </c>
      <c r="DN932" s="12" t="e">
        <f>IF(Wedstrijden!#REF!="x","M","")</f>
        <v>#REF!</v>
      </c>
      <c r="DO932" s="12" t="e">
        <f>IF(Wedstrijden!#REF!="x","Z","")</f>
        <v>#REF!</v>
      </c>
      <c r="DP932" s="12" t="e">
        <f>IF(Wedstrijden!#REF!="x","Z","")</f>
        <v>#REF!</v>
      </c>
    </row>
    <row r="933" spans="1:120" ht="15" x14ac:dyDescent="0.25">
      <c r="A933" s="14">
        <f>Wedstrijden!A944</f>
        <v>0</v>
      </c>
      <c r="B933" s="12" t="str">
        <f>IFERROR(VLOOKUP(Wedstrijden!C944,Wedstrijdlocaties!$B$2:$E$500,2,FALSE),"")</f>
        <v/>
      </c>
      <c r="C933" s="12" t="str">
        <f>Wedstrijden!D944</f>
        <v/>
      </c>
      <c r="D933" s="12" t="str">
        <f>IFERROR(VLOOKUP(Wedstrijden!E944,Organisaties!$B$2:$C$500,2,FALSE),"")</f>
        <v/>
      </c>
      <c r="E933" s="12" t="str">
        <f>IFERROR(VLOOKUP(Wedstrijden!E944,Organisaties!$B$2:$G$500,5,FALSE),"")</f>
        <v/>
      </c>
      <c r="F933" s="12" t="e">
        <f>IF(Wedstrijden!#REF!&lt;&gt;"",Wedstrijden!#REF!,"")</f>
        <v>#REF!</v>
      </c>
      <c r="G933" s="12">
        <f>IF(Wedstrijden!K944="Indoor",1,0)</f>
        <v>0</v>
      </c>
      <c r="H933" s="12">
        <f>Wedstrijden!L944</f>
        <v>0</v>
      </c>
      <c r="I933" s="12" t="str">
        <f>IF(Wedstrijden!J944="Nee",0,IF(Wedstrijden!J944="Ja",1,""))</f>
        <v/>
      </c>
      <c r="J933" s="12" t="str">
        <f>IF(Wedstrijden!M944&lt;&gt;"",Wedstrijden!M944,"")</f>
        <v/>
      </c>
      <c r="BJ933" s="12">
        <f>IF(COUNTA(Wedstrijden!#REF!)&lt;&gt;0,1,"")</f>
        <v>1</v>
      </c>
      <c r="BK933" s="12">
        <f t="shared" si="84"/>
        <v>2</v>
      </c>
      <c r="BL933" s="12" t="e">
        <f>IF(Wedstrijden!#REF!="x","AA","")</f>
        <v>#REF!</v>
      </c>
      <c r="BM933" s="12" t="e">
        <f>IF(Wedstrijden!#REF!="x","A","")</f>
        <v>#REF!</v>
      </c>
      <c r="BN933" s="12" t="e">
        <f>IF(Wedstrijden!#REF!="x","B1","")</f>
        <v>#REF!</v>
      </c>
      <c r="BO933" s="12" t="e">
        <f>IF(Wedstrijden!#REF!="x","BB","")</f>
        <v>#REF!</v>
      </c>
      <c r="BP933" s="12" t="e">
        <f>IF(Wedstrijden!#REF!="x","B","")</f>
        <v>#REF!</v>
      </c>
      <c r="BQ933" s="12" t="e">
        <f>IF(Wedstrijden!#REF!="x","L1","")</f>
        <v>#REF!</v>
      </c>
      <c r="BR933" s="12" t="e">
        <f>IF(Wedstrijden!#REF!="x","L2","")</f>
        <v>#REF!</v>
      </c>
      <c r="BS933" s="12" t="e">
        <f>IF(Wedstrijden!#REF!="x","M1","")</f>
        <v>#REF!</v>
      </c>
      <c r="BT933" s="12" t="e">
        <f>IF(Wedstrijden!#REF!="x","M2","")</f>
        <v>#REF!</v>
      </c>
      <c r="BU933" s="12" t="e">
        <f>IF(Wedstrijden!#REF!="x","Z1","")</f>
        <v>#REF!</v>
      </c>
      <c r="BV933" s="12" t="e">
        <f>IF(Wedstrijden!#REF!="x","Z2","")</f>
        <v>#REF!</v>
      </c>
      <c r="BW933" s="12">
        <f>IF(COUNTA(Wedstrijden!#REF!)&lt;&gt;0,1,"")</f>
        <v>1</v>
      </c>
      <c r="BX933" s="12">
        <f t="shared" si="85"/>
        <v>1</v>
      </c>
      <c r="BY933" s="12" t="e">
        <f>IF(Wedstrijden!#REF!="x","BB","")</f>
        <v>#REF!</v>
      </c>
      <c r="BZ933" s="12" t="e">
        <f>IF(Wedstrijden!#REF!="x","B","")</f>
        <v>#REF!</v>
      </c>
      <c r="CA933" s="12" t="e">
        <f>IF(Wedstrijden!#REF!="x","L1","")</f>
        <v>#REF!</v>
      </c>
      <c r="CB933" s="12" t="e">
        <f>IF(Wedstrijden!#REF!="x","L2","")</f>
        <v>#REF!</v>
      </c>
      <c r="CC933" s="12" t="e">
        <f>IF(Wedstrijden!#REF!="x","M1","")</f>
        <v>#REF!</v>
      </c>
      <c r="CD933" s="12" t="e">
        <f>IF(Wedstrijden!#REF!="x","M2","")</f>
        <v>#REF!</v>
      </c>
      <c r="CE933" s="12" t="e">
        <f>IF(Wedstrijden!#REF!="x","Z1","")</f>
        <v>#REF!</v>
      </c>
      <c r="CF933" s="12" t="e">
        <f>IF(Wedstrijden!#REF!="x","Z2","")</f>
        <v>#REF!</v>
      </c>
      <c r="CG933" s="12" t="e">
        <f>IF(Wedstrijden!#REF!="x","ZZL","")</f>
        <v>#REF!</v>
      </c>
      <c r="CL933" s="12">
        <f>IF(COUNTA(Wedstrijden!#REF!)&lt;&gt;0,2,"")</f>
        <v>2</v>
      </c>
      <c r="CM933" s="12">
        <f t="shared" si="86"/>
        <v>2</v>
      </c>
      <c r="CN933" s="12" t="e">
        <f>IF(Wedstrijden!#REF!="x","AA","")</f>
        <v>#REF!</v>
      </c>
      <c r="CO933" s="12" t="e">
        <f>IF(Wedstrijden!#REF!="x","A","")</f>
        <v>#REF!</v>
      </c>
      <c r="CP933" s="12" t="e">
        <f>IF(Wedstrijden!#REF!="x","BB","")</f>
        <v>#REF!</v>
      </c>
      <c r="CQ933" s="12" t="e">
        <f>IF(Wedstrijden!#REF!="x","B","")</f>
        <v>#REF!</v>
      </c>
      <c r="CR933" s="12" t="e">
        <f>IF(Wedstrijden!#REF!="x","L","")</f>
        <v>#REF!</v>
      </c>
      <c r="CS933" s="12" t="e">
        <f>IF(Wedstrijden!#REF!="x","M","")</f>
        <v>#REF!</v>
      </c>
      <c r="CT933" s="12" t="e">
        <f>IF(Wedstrijden!#REF!="x","Z","")</f>
        <v>#REF!</v>
      </c>
      <c r="CU933" s="12" t="e">
        <f>IF(Wedstrijden!#REF!="x","ZZ","")</f>
        <v>#REF!</v>
      </c>
      <c r="CV933" s="12">
        <f>IF(COUNTA(Wedstrijden!#REF!)&lt;&gt;0,2,"")</f>
        <v>2</v>
      </c>
      <c r="CW933" s="12">
        <f t="shared" si="87"/>
        <v>1</v>
      </c>
      <c r="CX933" s="12" t="e">
        <f>IF(Wedstrijden!#REF!="x","BB","")</f>
        <v>#REF!</v>
      </c>
      <c r="CY933" s="12" t="e">
        <f>IF(Wedstrijden!#REF!="x","B","")</f>
        <v>#REF!</v>
      </c>
      <c r="CZ933" s="12" t="e">
        <f>IF(Wedstrijden!#REF!="x","L","")</f>
        <v>#REF!</v>
      </c>
      <c r="DA933" s="12" t="e">
        <f>IF(Wedstrijden!#REF!="x","M","")</f>
        <v>#REF!</v>
      </c>
      <c r="DB933" s="12" t="e">
        <f>IF(Wedstrijden!#REF!="x","Z","")</f>
        <v>#REF!</v>
      </c>
      <c r="DC933" s="12" t="e">
        <f>IF(Wedstrijden!#REF!="x","ZZ","")</f>
        <v>#REF!</v>
      </c>
      <c r="DD933" s="12" t="e">
        <f>IF(Wedstrijden!#REF!="x","1.40","")</f>
        <v>#REF!</v>
      </c>
      <c r="DE933" s="12">
        <f>IF(COUNTA(Wedstrijden!#REF!)&lt;&gt;0,6,"")</f>
        <v>6</v>
      </c>
      <c r="DF933" s="12">
        <f t="shared" si="88"/>
        <v>2</v>
      </c>
      <c r="DG933" s="12" t="e">
        <f>IF(Wedstrijden!#REF!="x","L","")</f>
        <v>#REF!</v>
      </c>
      <c r="DH933" s="12" t="e">
        <f>IF(Wedstrijden!#REF!="x","M","")</f>
        <v>#REF!</v>
      </c>
      <c r="DI933" s="12" t="e">
        <f>IF(Wedstrijden!#REF!="x","Z","")</f>
        <v>#REF!</v>
      </c>
      <c r="DJ933" s="12" t="e">
        <f>IF(Wedstrijden!#REF!="x","Z","")</f>
        <v>#REF!</v>
      </c>
      <c r="DK933" s="12">
        <f>IF(COUNTA(Wedstrijden!#REF!)&lt;&gt;0,6,"")</f>
        <v>6</v>
      </c>
      <c r="DL933" s="12">
        <f t="shared" si="89"/>
        <v>1</v>
      </c>
      <c r="DM933" s="12" t="e">
        <f>IF(Wedstrijden!#REF!="x","L","")</f>
        <v>#REF!</v>
      </c>
      <c r="DN933" s="12" t="e">
        <f>IF(Wedstrijden!#REF!="x","M","")</f>
        <v>#REF!</v>
      </c>
      <c r="DO933" s="12" t="e">
        <f>IF(Wedstrijden!#REF!="x","Z","")</f>
        <v>#REF!</v>
      </c>
      <c r="DP933" s="12" t="e">
        <f>IF(Wedstrijden!#REF!="x","Z","")</f>
        <v>#REF!</v>
      </c>
    </row>
    <row r="934" spans="1:120" ht="15" x14ac:dyDescent="0.25">
      <c r="A934" s="14">
        <f>Wedstrijden!A945</f>
        <v>0</v>
      </c>
      <c r="B934" s="12" t="str">
        <f>IFERROR(VLOOKUP(Wedstrijden!C945,Wedstrijdlocaties!$B$2:$E$500,2,FALSE),"")</f>
        <v/>
      </c>
      <c r="C934" s="12" t="str">
        <f>Wedstrijden!D945</f>
        <v/>
      </c>
      <c r="D934" s="12" t="str">
        <f>IFERROR(VLOOKUP(Wedstrijden!E945,Organisaties!$B$2:$C$500,2,FALSE),"")</f>
        <v/>
      </c>
      <c r="E934" s="12" t="str">
        <f>IFERROR(VLOOKUP(Wedstrijden!E945,Organisaties!$B$2:$G$500,5,FALSE),"")</f>
        <v/>
      </c>
      <c r="F934" s="12" t="e">
        <f>IF(Wedstrijden!#REF!&lt;&gt;"",Wedstrijden!#REF!,"")</f>
        <v>#REF!</v>
      </c>
      <c r="G934" s="12">
        <f>IF(Wedstrijden!K945="Indoor",1,0)</f>
        <v>0</v>
      </c>
      <c r="H934" s="12">
        <f>Wedstrijden!L945</f>
        <v>0</v>
      </c>
      <c r="I934" s="12" t="str">
        <f>IF(Wedstrijden!J945="Nee",0,IF(Wedstrijden!J945="Ja",1,""))</f>
        <v/>
      </c>
      <c r="J934" s="12" t="str">
        <f>IF(Wedstrijden!M945&lt;&gt;"",Wedstrijden!M945,"")</f>
        <v/>
      </c>
      <c r="BJ934" s="12">
        <f>IF(COUNTA(Wedstrijden!#REF!)&lt;&gt;0,1,"")</f>
        <v>1</v>
      </c>
      <c r="BK934" s="12">
        <f t="shared" si="84"/>
        <v>2</v>
      </c>
      <c r="BL934" s="12" t="e">
        <f>IF(Wedstrijden!#REF!="x","AA","")</f>
        <v>#REF!</v>
      </c>
      <c r="BM934" s="12" t="e">
        <f>IF(Wedstrijden!#REF!="x","A","")</f>
        <v>#REF!</v>
      </c>
      <c r="BN934" s="12" t="e">
        <f>IF(Wedstrijden!#REF!="x","B1","")</f>
        <v>#REF!</v>
      </c>
      <c r="BO934" s="12" t="e">
        <f>IF(Wedstrijden!#REF!="x","BB","")</f>
        <v>#REF!</v>
      </c>
      <c r="BP934" s="12" t="e">
        <f>IF(Wedstrijden!#REF!="x","B","")</f>
        <v>#REF!</v>
      </c>
      <c r="BQ934" s="12" t="e">
        <f>IF(Wedstrijden!#REF!="x","L1","")</f>
        <v>#REF!</v>
      </c>
      <c r="BR934" s="12" t="e">
        <f>IF(Wedstrijden!#REF!="x","L2","")</f>
        <v>#REF!</v>
      </c>
      <c r="BS934" s="12" t="e">
        <f>IF(Wedstrijden!#REF!="x","M1","")</f>
        <v>#REF!</v>
      </c>
      <c r="BT934" s="12" t="e">
        <f>IF(Wedstrijden!#REF!="x","M2","")</f>
        <v>#REF!</v>
      </c>
      <c r="BU934" s="12" t="e">
        <f>IF(Wedstrijden!#REF!="x","Z1","")</f>
        <v>#REF!</v>
      </c>
      <c r="BV934" s="12" t="e">
        <f>IF(Wedstrijden!#REF!="x","Z2","")</f>
        <v>#REF!</v>
      </c>
      <c r="BW934" s="12">
        <f>IF(COUNTA(Wedstrijden!#REF!)&lt;&gt;0,1,"")</f>
        <v>1</v>
      </c>
      <c r="BX934" s="12">
        <f t="shared" si="85"/>
        <v>1</v>
      </c>
      <c r="BY934" s="12" t="e">
        <f>IF(Wedstrijden!#REF!="x","BB","")</f>
        <v>#REF!</v>
      </c>
      <c r="BZ934" s="12" t="e">
        <f>IF(Wedstrijden!#REF!="x","B","")</f>
        <v>#REF!</v>
      </c>
      <c r="CA934" s="12" t="e">
        <f>IF(Wedstrijden!#REF!="x","L1","")</f>
        <v>#REF!</v>
      </c>
      <c r="CB934" s="12" t="e">
        <f>IF(Wedstrijden!#REF!="x","L2","")</f>
        <v>#REF!</v>
      </c>
      <c r="CC934" s="12" t="e">
        <f>IF(Wedstrijden!#REF!="x","M1","")</f>
        <v>#REF!</v>
      </c>
      <c r="CD934" s="12" t="e">
        <f>IF(Wedstrijden!#REF!="x","M2","")</f>
        <v>#REF!</v>
      </c>
      <c r="CE934" s="12" t="e">
        <f>IF(Wedstrijden!#REF!="x","Z1","")</f>
        <v>#REF!</v>
      </c>
      <c r="CF934" s="12" t="e">
        <f>IF(Wedstrijden!#REF!="x","Z2","")</f>
        <v>#REF!</v>
      </c>
      <c r="CG934" s="12" t="e">
        <f>IF(Wedstrijden!#REF!="x","ZZL","")</f>
        <v>#REF!</v>
      </c>
      <c r="CL934" s="12">
        <f>IF(COUNTA(Wedstrijden!#REF!)&lt;&gt;0,2,"")</f>
        <v>2</v>
      </c>
      <c r="CM934" s="12">
        <f t="shared" si="86"/>
        <v>2</v>
      </c>
      <c r="CN934" s="12" t="e">
        <f>IF(Wedstrijden!#REF!="x","AA","")</f>
        <v>#REF!</v>
      </c>
      <c r="CO934" s="12" t="e">
        <f>IF(Wedstrijden!#REF!="x","A","")</f>
        <v>#REF!</v>
      </c>
      <c r="CP934" s="12" t="e">
        <f>IF(Wedstrijden!#REF!="x","BB","")</f>
        <v>#REF!</v>
      </c>
      <c r="CQ934" s="12" t="e">
        <f>IF(Wedstrijden!#REF!="x","B","")</f>
        <v>#REF!</v>
      </c>
      <c r="CR934" s="12" t="e">
        <f>IF(Wedstrijden!#REF!="x","L","")</f>
        <v>#REF!</v>
      </c>
      <c r="CS934" s="12" t="e">
        <f>IF(Wedstrijden!#REF!="x","M","")</f>
        <v>#REF!</v>
      </c>
      <c r="CT934" s="12" t="e">
        <f>IF(Wedstrijden!#REF!="x","Z","")</f>
        <v>#REF!</v>
      </c>
      <c r="CU934" s="12" t="e">
        <f>IF(Wedstrijden!#REF!="x","ZZ","")</f>
        <v>#REF!</v>
      </c>
      <c r="CV934" s="12">
        <f>IF(COUNTA(Wedstrijden!#REF!)&lt;&gt;0,2,"")</f>
        <v>2</v>
      </c>
      <c r="CW934" s="12">
        <f t="shared" si="87"/>
        <v>1</v>
      </c>
      <c r="CX934" s="12" t="e">
        <f>IF(Wedstrijden!#REF!="x","BB","")</f>
        <v>#REF!</v>
      </c>
      <c r="CY934" s="12" t="e">
        <f>IF(Wedstrijden!#REF!="x","B","")</f>
        <v>#REF!</v>
      </c>
      <c r="CZ934" s="12" t="e">
        <f>IF(Wedstrijden!#REF!="x","L","")</f>
        <v>#REF!</v>
      </c>
      <c r="DA934" s="12" t="e">
        <f>IF(Wedstrijden!#REF!="x","M","")</f>
        <v>#REF!</v>
      </c>
      <c r="DB934" s="12" t="e">
        <f>IF(Wedstrijden!#REF!="x","Z","")</f>
        <v>#REF!</v>
      </c>
      <c r="DC934" s="12" t="e">
        <f>IF(Wedstrijden!#REF!="x","ZZ","")</f>
        <v>#REF!</v>
      </c>
      <c r="DD934" s="12" t="e">
        <f>IF(Wedstrijden!#REF!="x","1.40","")</f>
        <v>#REF!</v>
      </c>
      <c r="DE934" s="12">
        <f>IF(COUNTA(Wedstrijden!#REF!)&lt;&gt;0,6,"")</f>
        <v>6</v>
      </c>
      <c r="DF934" s="12">
        <f t="shared" si="88"/>
        <v>2</v>
      </c>
      <c r="DG934" s="12" t="e">
        <f>IF(Wedstrijden!#REF!="x","L","")</f>
        <v>#REF!</v>
      </c>
      <c r="DH934" s="12" t="e">
        <f>IF(Wedstrijden!#REF!="x","M","")</f>
        <v>#REF!</v>
      </c>
      <c r="DI934" s="12" t="e">
        <f>IF(Wedstrijden!#REF!="x","Z","")</f>
        <v>#REF!</v>
      </c>
      <c r="DJ934" s="12" t="e">
        <f>IF(Wedstrijden!#REF!="x","Z","")</f>
        <v>#REF!</v>
      </c>
      <c r="DK934" s="12">
        <f>IF(COUNTA(Wedstrijden!#REF!)&lt;&gt;0,6,"")</f>
        <v>6</v>
      </c>
      <c r="DL934" s="12">
        <f t="shared" si="89"/>
        <v>1</v>
      </c>
      <c r="DM934" s="12" t="e">
        <f>IF(Wedstrijden!#REF!="x","L","")</f>
        <v>#REF!</v>
      </c>
      <c r="DN934" s="12" t="e">
        <f>IF(Wedstrijden!#REF!="x","M","")</f>
        <v>#REF!</v>
      </c>
      <c r="DO934" s="12" t="e">
        <f>IF(Wedstrijden!#REF!="x","Z","")</f>
        <v>#REF!</v>
      </c>
      <c r="DP934" s="12" t="e">
        <f>IF(Wedstrijden!#REF!="x","Z","")</f>
        <v>#REF!</v>
      </c>
    </row>
    <row r="935" spans="1:120" ht="15" x14ac:dyDescent="0.25">
      <c r="A935" s="14">
        <f>Wedstrijden!A946</f>
        <v>0</v>
      </c>
      <c r="B935" s="12" t="str">
        <f>IFERROR(VLOOKUP(Wedstrijden!C946,Wedstrijdlocaties!$B$2:$E$500,2,FALSE),"")</f>
        <v/>
      </c>
      <c r="C935" s="12" t="str">
        <f>Wedstrijden!D946</f>
        <v/>
      </c>
      <c r="D935" s="12" t="str">
        <f>IFERROR(VLOOKUP(Wedstrijden!E946,Organisaties!$B$2:$C$500,2,FALSE),"")</f>
        <v/>
      </c>
      <c r="E935" s="12" t="str">
        <f>IFERROR(VLOOKUP(Wedstrijden!E946,Organisaties!$B$2:$G$500,5,FALSE),"")</f>
        <v/>
      </c>
      <c r="F935" s="12" t="e">
        <f>IF(Wedstrijden!#REF!&lt;&gt;"",Wedstrijden!#REF!,"")</f>
        <v>#REF!</v>
      </c>
      <c r="G935" s="12">
        <f>IF(Wedstrijden!K946="Indoor",1,0)</f>
        <v>0</v>
      </c>
      <c r="H935" s="12">
        <f>Wedstrijden!L946</f>
        <v>0</v>
      </c>
      <c r="I935" s="12" t="str">
        <f>IF(Wedstrijden!J946="Nee",0,IF(Wedstrijden!J946="Ja",1,""))</f>
        <v/>
      </c>
      <c r="J935" s="12" t="str">
        <f>IF(Wedstrijden!M946&lt;&gt;"",Wedstrijden!M946,"")</f>
        <v/>
      </c>
      <c r="BJ935" s="12">
        <f>IF(COUNTA(Wedstrijden!#REF!)&lt;&gt;0,1,"")</f>
        <v>1</v>
      </c>
      <c r="BK935" s="12">
        <f t="shared" si="84"/>
        <v>2</v>
      </c>
      <c r="BL935" s="12" t="e">
        <f>IF(Wedstrijden!#REF!="x","AA","")</f>
        <v>#REF!</v>
      </c>
      <c r="BM935" s="12" t="e">
        <f>IF(Wedstrijden!#REF!="x","A","")</f>
        <v>#REF!</v>
      </c>
      <c r="BN935" s="12" t="e">
        <f>IF(Wedstrijden!#REF!="x","B1","")</f>
        <v>#REF!</v>
      </c>
      <c r="BO935" s="12" t="e">
        <f>IF(Wedstrijden!#REF!="x","BB","")</f>
        <v>#REF!</v>
      </c>
      <c r="BP935" s="12" t="e">
        <f>IF(Wedstrijden!#REF!="x","B","")</f>
        <v>#REF!</v>
      </c>
      <c r="BQ935" s="12" t="e">
        <f>IF(Wedstrijden!#REF!="x","L1","")</f>
        <v>#REF!</v>
      </c>
      <c r="BR935" s="12" t="e">
        <f>IF(Wedstrijden!#REF!="x","L2","")</f>
        <v>#REF!</v>
      </c>
      <c r="BS935" s="12" t="e">
        <f>IF(Wedstrijden!#REF!="x","M1","")</f>
        <v>#REF!</v>
      </c>
      <c r="BT935" s="12" t="e">
        <f>IF(Wedstrijden!#REF!="x","M2","")</f>
        <v>#REF!</v>
      </c>
      <c r="BU935" s="12" t="e">
        <f>IF(Wedstrijden!#REF!="x","Z1","")</f>
        <v>#REF!</v>
      </c>
      <c r="BV935" s="12" t="e">
        <f>IF(Wedstrijden!#REF!="x","Z2","")</f>
        <v>#REF!</v>
      </c>
      <c r="BW935" s="12">
        <f>IF(COUNTA(Wedstrijden!#REF!)&lt;&gt;0,1,"")</f>
        <v>1</v>
      </c>
      <c r="BX935" s="12">
        <f t="shared" si="85"/>
        <v>1</v>
      </c>
      <c r="BY935" s="12" t="e">
        <f>IF(Wedstrijden!#REF!="x","BB","")</f>
        <v>#REF!</v>
      </c>
      <c r="BZ935" s="12" t="e">
        <f>IF(Wedstrijden!#REF!="x","B","")</f>
        <v>#REF!</v>
      </c>
      <c r="CA935" s="12" t="e">
        <f>IF(Wedstrijden!#REF!="x","L1","")</f>
        <v>#REF!</v>
      </c>
      <c r="CB935" s="12" t="e">
        <f>IF(Wedstrijden!#REF!="x","L2","")</f>
        <v>#REF!</v>
      </c>
      <c r="CC935" s="12" t="e">
        <f>IF(Wedstrijden!#REF!="x","M1","")</f>
        <v>#REF!</v>
      </c>
      <c r="CD935" s="12" t="e">
        <f>IF(Wedstrijden!#REF!="x","M2","")</f>
        <v>#REF!</v>
      </c>
      <c r="CE935" s="12" t="e">
        <f>IF(Wedstrijden!#REF!="x","Z1","")</f>
        <v>#REF!</v>
      </c>
      <c r="CF935" s="12" t="e">
        <f>IF(Wedstrijden!#REF!="x","Z2","")</f>
        <v>#REF!</v>
      </c>
      <c r="CG935" s="12" t="e">
        <f>IF(Wedstrijden!#REF!="x","ZZL","")</f>
        <v>#REF!</v>
      </c>
      <c r="CL935" s="12">
        <f>IF(COUNTA(Wedstrijden!#REF!)&lt;&gt;0,2,"")</f>
        <v>2</v>
      </c>
      <c r="CM935" s="12">
        <f t="shared" si="86"/>
        <v>2</v>
      </c>
      <c r="CN935" s="12" t="e">
        <f>IF(Wedstrijden!#REF!="x","AA","")</f>
        <v>#REF!</v>
      </c>
      <c r="CO935" s="12" t="e">
        <f>IF(Wedstrijden!#REF!="x","A","")</f>
        <v>#REF!</v>
      </c>
      <c r="CP935" s="12" t="e">
        <f>IF(Wedstrijden!#REF!="x","BB","")</f>
        <v>#REF!</v>
      </c>
      <c r="CQ935" s="12" t="e">
        <f>IF(Wedstrijden!#REF!="x","B","")</f>
        <v>#REF!</v>
      </c>
      <c r="CR935" s="12" t="e">
        <f>IF(Wedstrijden!#REF!="x","L","")</f>
        <v>#REF!</v>
      </c>
      <c r="CS935" s="12" t="e">
        <f>IF(Wedstrijden!#REF!="x","M","")</f>
        <v>#REF!</v>
      </c>
      <c r="CT935" s="12" t="e">
        <f>IF(Wedstrijden!#REF!="x","Z","")</f>
        <v>#REF!</v>
      </c>
      <c r="CU935" s="12" t="e">
        <f>IF(Wedstrijden!#REF!="x","ZZ","")</f>
        <v>#REF!</v>
      </c>
      <c r="CV935" s="12">
        <f>IF(COUNTA(Wedstrijden!#REF!)&lt;&gt;0,2,"")</f>
        <v>2</v>
      </c>
      <c r="CW935" s="12">
        <f t="shared" si="87"/>
        <v>1</v>
      </c>
      <c r="CX935" s="12" t="e">
        <f>IF(Wedstrijden!#REF!="x","BB","")</f>
        <v>#REF!</v>
      </c>
      <c r="CY935" s="12" t="e">
        <f>IF(Wedstrijden!#REF!="x","B","")</f>
        <v>#REF!</v>
      </c>
      <c r="CZ935" s="12" t="e">
        <f>IF(Wedstrijden!#REF!="x","L","")</f>
        <v>#REF!</v>
      </c>
      <c r="DA935" s="12" t="e">
        <f>IF(Wedstrijden!#REF!="x","M","")</f>
        <v>#REF!</v>
      </c>
      <c r="DB935" s="12" t="e">
        <f>IF(Wedstrijden!#REF!="x","Z","")</f>
        <v>#REF!</v>
      </c>
      <c r="DC935" s="12" t="e">
        <f>IF(Wedstrijden!#REF!="x","ZZ","")</f>
        <v>#REF!</v>
      </c>
      <c r="DD935" s="12" t="e">
        <f>IF(Wedstrijden!#REF!="x","1.40","")</f>
        <v>#REF!</v>
      </c>
      <c r="DE935" s="12">
        <f>IF(COUNTA(Wedstrijden!#REF!)&lt;&gt;0,6,"")</f>
        <v>6</v>
      </c>
      <c r="DF935" s="12">
        <f t="shared" si="88"/>
        <v>2</v>
      </c>
      <c r="DG935" s="12" t="e">
        <f>IF(Wedstrijden!#REF!="x","L","")</f>
        <v>#REF!</v>
      </c>
      <c r="DH935" s="12" t="e">
        <f>IF(Wedstrijden!#REF!="x","M","")</f>
        <v>#REF!</v>
      </c>
      <c r="DI935" s="12" t="e">
        <f>IF(Wedstrijden!#REF!="x","Z","")</f>
        <v>#REF!</v>
      </c>
      <c r="DJ935" s="12" t="e">
        <f>IF(Wedstrijden!#REF!="x","Z","")</f>
        <v>#REF!</v>
      </c>
      <c r="DK935" s="12">
        <f>IF(COUNTA(Wedstrijden!#REF!)&lt;&gt;0,6,"")</f>
        <v>6</v>
      </c>
      <c r="DL935" s="12">
        <f t="shared" si="89"/>
        <v>1</v>
      </c>
      <c r="DM935" s="12" t="e">
        <f>IF(Wedstrijden!#REF!="x","L","")</f>
        <v>#REF!</v>
      </c>
      <c r="DN935" s="12" t="e">
        <f>IF(Wedstrijden!#REF!="x","M","")</f>
        <v>#REF!</v>
      </c>
      <c r="DO935" s="12" t="e">
        <f>IF(Wedstrijden!#REF!="x","Z","")</f>
        <v>#REF!</v>
      </c>
      <c r="DP935" s="12" t="e">
        <f>IF(Wedstrijden!#REF!="x","Z","")</f>
        <v>#REF!</v>
      </c>
    </row>
    <row r="936" spans="1:120" ht="15" x14ac:dyDescent="0.25">
      <c r="A936" s="14">
        <f>Wedstrijden!A947</f>
        <v>0</v>
      </c>
      <c r="B936" s="12" t="str">
        <f>IFERROR(VLOOKUP(Wedstrijden!C947,Wedstrijdlocaties!$B$2:$E$500,2,FALSE),"")</f>
        <v/>
      </c>
      <c r="C936" s="12" t="str">
        <f>Wedstrijden!D947</f>
        <v/>
      </c>
      <c r="D936" s="12" t="str">
        <f>IFERROR(VLOOKUP(Wedstrijden!E947,Organisaties!$B$2:$C$500,2,FALSE),"")</f>
        <v/>
      </c>
      <c r="E936" s="12" t="str">
        <f>IFERROR(VLOOKUP(Wedstrijden!E947,Organisaties!$B$2:$G$500,5,FALSE),"")</f>
        <v/>
      </c>
      <c r="F936" s="12" t="e">
        <f>IF(Wedstrijden!#REF!&lt;&gt;"",Wedstrijden!#REF!,"")</f>
        <v>#REF!</v>
      </c>
      <c r="G936" s="12">
        <f>IF(Wedstrijden!K947="Indoor",1,0)</f>
        <v>0</v>
      </c>
      <c r="H936" s="12">
        <f>Wedstrijden!L947</f>
        <v>0</v>
      </c>
      <c r="I936" s="12" t="str">
        <f>IF(Wedstrijden!J947="Nee",0,IF(Wedstrijden!J947="Ja",1,""))</f>
        <v/>
      </c>
      <c r="J936" s="12" t="str">
        <f>IF(Wedstrijden!M947&lt;&gt;"",Wedstrijden!M947,"")</f>
        <v/>
      </c>
      <c r="BJ936" s="12">
        <f>IF(COUNTA(Wedstrijden!#REF!)&lt;&gt;0,1,"")</f>
        <v>1</v>
      </c>
      <c r="BK936" s="12">
        <f t="shared" si="84"/>
        <v>2</v>
      </c>
      <c r="BL936" s="12" t="e">
        <f>IF(Wedstrijden!#REF!="x","AA","")</f>
        <v>#REF!</v>
      </c>
      <c r="BM936" s="12" t="e">
        <f>IF(Wedstrijden!#REF!="x","A","")</f>
        <v>#REF!</v>
      </c>
      <c r="BN936" s="12" t="e">
        <f>IF(Wedstrijden!#REF!="x","B1","")</f>
        <v>#REF!</v>
      </c>
      <c r="BO936" s="12" t="e">
        <f>IF(Wedstrijden!#REF!="x","BB","")</f>
        <v>#REF!</v>
      </c>
      <c r="BP936" s="12" t="e">
        <f>IF(Wedstrijden!#REF!="x","B","")</f>
        <v>#REF!</v>
      </c>
      <c r="BQ936" s="12" t="e">
        <f>IF(Wedstrijden!#REF!="x","L1","")</f>
        <v>#REF!</v>
      </c>
      <c r="BR936" s="12" t="e">
        <f>IF(Wedstrijden!#REF!="x","L2","")</f>
        <v>#REF!</v>
      </c>
      <c r="BS936" s="12" t="e">
        <f>IF(Wedstrijden!#REF!="x","M1","")</f>
        <v>#REF!</v>
      </c>
      <c r="BT936" s="12" t="e">
        <f>IF(Wedstrijden!#REF!="x","M2","")</f>
        <v>#REF!</v>
      </c>
      <c r="BU936" s="12" t="e">
        <f>IF(Wedstrijden!#REF!="x","Z1","")</f>
        <v>#REF!</v>
      </c>
      <c r="BV936" s="12" t="e">
        <f>IF(Wedstrijden!#REF!="x","Z2","")</f>
        <v>#REF!</v>
      </c>
      <c r="BW936" s="12">
        <f>IF(COUNTA(Wedstrijden!#REF!)&lt;&gt;0,1,"")</f>
        <v>1</v>
      </c>
      <c r="BX936" s="12">
        <f t="shared" si="85"/>
        <v>1</v>
      </c>
      <c r="BY936" s="12" t="e">
        <f>IF(Wedstrijden!#REF!="x","BB","")</f>
        <v>#REF!</v>
      </c>
      <c r="BZ936" s="12" t="e">
        <f>IF(Wedstrijden!#REF!="x","B","")</f>
        <v>#REF!</v>
      </c>
      <c r="CA936" s="12" t="e">
        <f>IF(Wedstrijden!#REF!="x","L1","")</f>
        <v>#REF!</v>
      </c>
      <c r="CB936" s="12" t="e">
        <f>IF(Wedstrijden!#REF!="x","L2","")</f>
        <v>#REF!</v>
      </c>
      <c r="CC936" s="12" t="e">
        <f>IF(Wedstrijden!#REF!="x","M1","")</f>
        <v>#REF!</v>
      </c>
      <c r="CD936" s="12" t="e">
        <f>IF(Wedstrijden!#REF!="x","M2","")</f>
        <v>#REF!</v>
      </c>
      <c r="CE936" s="12" t="e">
        <f>IF(Wedstrijden!#REF!="x","Z1","")</f>
        <v>#REF!</v>
      </c>
      <c r="CF936" s="12" t="e">
        <f>IF(Wedstrijden!#REF!="x","Z2","")</f>
        <v>#REF!</v>
      </c>
      <c r="CG936" s="12" t="e">
        <f>IF(Wedstrijden!#REF!="x","ZZL","")</f>
        <v>#REF!</v>
      </c>
      <c r="CL936" s="12">
        <f>IF(COUNTA(Wedstrijden!#REF!)&lt;&gt;0,2,"")</f>
        <v>2</v>
      </c>
      <c r="CM936" s="12">
        <f t="shared" si="86"/>
        <v>2</v>
      </c>
      <c r="CN936" s="12" t="e">
        <f>IF(Wedstrijden!#REF!="x","AA","")</f>
        <v>#REF!</v>
      </c>
      <c r="CO936" s="12" t="e">
        <f>IF(Wedstrijden!#REF!="x","A","")</f>
        <v>#REF!</v>
      </c>
      <c r="CP936" s="12" t="e">
        <f>IF(Wedstrijden!#REF!="x","BB","")</f>
        <v>#REF!</v>
      </c>
      <c r="CQ936" s="12" t="e">
        <f>IF(Wedstrijden!#REF!="x","B","")</f>
        <v>#REF!</v>
      </c>
      <c r="CR936" s="12" t="e">
        <f>IF(Wedstrijden!#REF!="x","L","")</f>
        <v>#REF!</v>
      </c>
      <c r="CS936" s="12" t="e">
        <f>IF(Wedstrijden!#REF!="x","M","")</f>
        <v>#REF!</v>
      </c>
      <c r="CT936" s="12" t="e">
        <f>IF(Wedstrijden!#REF!="x","Z","")</f>
        <v>#REF!</v>
      </c>
      <c r="CU936" s="12" t="e">
        <f>IF(Wedstrijden!#REF!="x","ZZ","")</f>
        <v>#REF!</v>
      </c>
      <c r="CV936" s="12">
        <f>IF(COUNTA(Wedstrijden!#REF!)&lt;&gt;0,2,"")</f>
        <v>2</v>
      </c>
      <c r="CW936" s="12">
        <f t="shared" si="87"/>
        <v>1</v>
      </c>
      <c r="CX936" s="12" t="e">
        <f>IF(Wedstrijden!#REF!="x","BB","")</f>
        <v>#REF!</v>
      </c>
      <c r="CY936" s="12" t="e">
        <f>IF(Wedstrijden!#REF!="x","B","")</f>
        <v>#REF!</v>
      </c>
      <c r="CZ936" s="12" t="e">
        <f>IF(Wedstrijden!#REF!="x","L","")</f>
        <v>#REF!</v>
      </c>
      <c r="DA936" s="12" t="e">
        <f>IF(Wedstrijden!#REF!="x","M","")</f>
        <v>#REF!</v>
      </c>
      <c r="DB936" s="12" t="e">
        <f>IF(Wedstrijden!#REF!="x","Z","")</f>
        <v>#REF!</v>
      </c>
      <c r="DC936" s="12" t="e">
        <f>IF(Wedstrijden!#REF!="x","ZZ","")</f>
        <v>#REF!</v>
      </c>
      <c r="DD936" s="12" t="e">
        <f>IF(Wedstrijden!#REF!="x","1.40","")</f>
        <v>#REF!</v>
      </c>
      <c r="DE936" s="12">
        <f>IF(COUNTA(Wedstrijden!#REF!)&lt;&gt;0,6,"")</f>
        <v>6</v>
      </c>
      <c r="DF936" s="12">
        <f t="shared" si="88"/>
        <v>2</v>
      </c>
      <c r="DG936" s="12" t="e">
        <f>IF(Wedstrijden!#REF!="x","L","")</f>
        <v>#REF!</v>
      </c>
      <c r="DH936" s="12" t="e">
        <f>IF(Wedstrijden!#REF!="x","M","")</f>
        <v>#REF!</v>
      </c>
      <c r="DI936" s="12" t="e">
        <f>IF(Wedstrijden!#REF!="x","Z","")</f>
        <v>#REF!</v>
      </c>
      <c r="DJ936" s="12" t="e">
        <f>IF(Wedstrijden!#REF!="x","Z","")</f>
        <v>#REF!</v>
      </c>
      <c r="DK936" s="12">
        <f>IF(COUNTA(Wedstrijden!#REF!)&lt;&gt;0,6,"")</f>
        <v>6</v>
      </c>
      <c r="DL936" s="12">
        <f t="shared" si="89"/>
        <v>1</v>
      </c>
      <c r="DM936" s="12" t="e">
        <f>IF(Wedstrijden!#REF!="x","L","")</f>
        <v>#REF!</v>
      </c>
      <c r="DN936" s="12" t="e">
        <f>IF(Wedstrijden!#REF!="x","M","")</f>
        <v>#REF!</v>
      </c>
      <c r="DO936" s="12" t="e">
        <f>IF(Wedstrijden!#REF!="x","Z","")</f>
        <v>#REF!</v>
      </c>
      <c r="DP936" s="12" t="e">
        <f>IF(Wedstrijden!#REF!="x","Z","")</f>
        <v>#REF!</v>
      </c>
    </row>
    <row r="937" spans="1:120" ht="15" x14ac:dyDescent="0.25">
      <c r="A937" s="14">
        <f>Wedstrijden!A948</f>
        <v>0</v>
      </c>
      <c r="B937" s="12" t="str">
        <f>IFERROR(VLOOKUP(Wedstrijden!C948,Wedstrijdlocaties!$B$2:$E$500,2,FALSE),"")</f>
        <v/>
      </c>
      <c r="C937" s="12" t="str">
        <f>Wedstrijden!D948</f>
        <v/>
      </c>
      <c r="D937" s="12" t="str">
        <f>IFERROR(VLOOKUP(Wedstrijden!E948,Organisaties!$B$2:$C$500,2,FALSE),"")</f>
        <v/>
      </c>
      <c r="E937" s="12" t="str">
        <f>IFERROR(VLOOKUP(Wedstrijden!E948,Organisaties!$B$2:$G$500,5,FALSE),"")</f>
        <v/>
      </c>
      <c r="F937" s="12" t="e">
        <f>IF(Wedstrijden!#REF!&lt;&gt;"",Wedstrijden!#REF!,"")</f>
        <v>#REF!</v>
      </c>
      <c r="G937" s="12">
        <f>IF(Wedstrijden!K948="Indoor",1,0)</f>
        <v>0</v>
      </c>
      <c r="H937" s="12">
        <f>Wedstrijden!L948</f>
        <v>0</v>
      </c>
      <c r="I937" s="12" t="str">
        <f>IF(Wedstrijden!J948="Nee",0,IF(Wedstrijden!J948="Ja",1,""))</f>
        <v/>
      </c>
      <c r="J937" s="12" t="str">
        <f>IF(Wedstrijden!M948&lt;&gt;"",Wedstrijden!M948,"")</f>
        <v/>
      </c>
      <c r="BJ937" s="12">
        <f>IF(COUNTA(Wedstrijden!#REF!)&lt;&gt;0,1,"")</f>
        <v>1</v>
      </c>
      <c r="BK937" s="12">
        <f t="shared" si="84"/>
        <v>2</v>
      </c>
      <c r="BL937" s="12" t="e">
        <f>IF(Wedstrijden!#REF!="x","AA","")</f>
        <v>#REF!</v>
      </c>
      <c r="BM937" s="12" t="e">
        <f>IF(Wedstrijden!#REF!="x","A","")</f>
        <v>#REF!</v>
      </c>
      <c r="BN937" s="12" t="e">
        <f>IF(Wedstrijden!#REF!="x","B1","")</f>
        <v>#REF!</v>
      </c>
      <c r="BO937" s="12" t="e">
        <f>IF(Wedstrijden!#REF!="x","BB","")</f>
        <v>#REF!</v>
      </c>
      <c r="BP937" s="12" t="e">
        <f>IF(Wedstrijden!#REF!="x","B","")</f>
        <v>#REF!</v>
      </c>
      <c r="BQ937" s="12" t="e">
        <f>IF(Wedstrijden!#REF!="x","L1","")</f>
        <v>#REF!</v>
      </c>
      <c r="BR937" s="12" t="e">
        <f>IF(Wedstrijden!#REF!="x","L2","")</f>
        <v>#REF!</v>
      </c>
      <c r="BS937" s="12" t="e">
        <f>IF(Wedstrijden!#REF!="x","M1","")</f>
        <v>#REF!</v>
      </c>
      <c r="BT937" s="12" t="e">
        <f>IF(Wedstrijden!#REF!="x","M2","")</f>
        <v>#REF!</v>
      </c>
      <c r="BU937" s="12" t="e">
        <f>IF(Wedstrijden!#REF!="x","Z1","")</f>
        <v>#REF!</v>
      </c>
      <c r="BV937" s="12" t="e">
        <f>IF(Wedstrijden!#REF!="x","Z2","")</f>
        <v>#REF!</v>
      </c>
      <c r="BW937" s="12">
        <f>IF(COUNTA(Wedstrijden!#REF!)&lt;&gt;0,1,"")</f>
        <v>1</v>
      </c>
      <c r="BX937" s="12">
        <f t="shared" si="85"/>
        <v>1</v>
      </c>
      <c r="BY937" s="12" t="e">
        <f>IF(Wedstrijden!#REF!="x","BB","")</f>
        <v>#REF!</v>
      </c>
      <c r="BZ937" s="12" t="e">
        <f>IF(Wedstrijden!#REF!="x","B","")</f>
        <v>#REF!</v>
      </c>
      <c r="CA937" s="12" t="e">
        <f>IF(Wedstrijden!#REF!="x","L1","")</f>
        <v>#REF!</v>
      </c>
      <c r="CB937" s="12" t="e">
        <f>IF(Wedstrijden!#REF!="x","L2","")</f>
        <v>#REF!</v>
      </c>
      <c r="CC937" s="12" t="e">
        <f>IF(Wedstrijden!#REF!="x","M1","")</f>
        <v>#REF!</v>
      </c>
      <c r="CD937" s="12" t="e">
        <f>IF(Wedstrijden!#REF!="x","M2","")</f>
        <v>#REF!</v>
      </c>
      <c r="CE937" s="12" t="e">
        <f>IF(Wedstrijden!#REF!="x","Z1","")</f>
        <v>#REF!</v>
      </c>
      <c r="CF937" s="12" t="e">
        <f>IF(Wedstrijden!#REF!="x","Z2","")</f>
        <v>#REF!</v>
      </c>
      <c r="CG937" s="12" t="e">
        <f>IF(Wedstrijden!#REF!="x","ZZL","")</f>
        <v>#REF!</v>
      </c>
      <c r="CL937" s="12">
        <f>IF(COUNTA(Wedstrijden!#REF!)&lt;&gt;0,2,"")</f>
        <v>2</v>
      </c>
      <c r="CM937" s="12">
        <f t="shared" si="86"/>
        <v>2</v>
      </c>
      <c r="CN937" s="12" t="e">
        <f>IF(Wedstrijden!#REF!="x","AA","")</f>
        <v>#REF!</v>
      </c>
      <c r="CO937" s="12" t="e">
        <f>IF(Wedstrijden!#REF!="x","A","")</f>
        <v>#REF!</v>
      </c>
      <c r="CP937" s="12" t="e">
        <f>IF(Wedstrijden!#REF!="x","BB","")</f>
        <v>#REF!</v>
      </c>
      <c r="CQ937" s="12" t="e">
        <f>IF(Wedstrijden!#REF!="x","B","")</f>
        <v>#REF!</v>
      </c>
      <c r="CR937" s="12" t="e">
        <f>IF(Wedstrijden!#REF!="x","L","")</f>
        <v>#REF!</v>
      </c>
      <c r="CS937" s="12" t="e">
        <f>IF(Wedstrijden!#REF!="x","M","")</f>
        <v>#REF!</v>
      </c>
      <c r="CT937" s="12" t="e">
        <f>IF(Wedstrijden!#REF!="x","Z","")</f>
        <v>#REF!</v>
      </c>
      <c r="CU937" s="12" t="e">
        <f>IF(Wedstrijden!#REF!="x","ZZ","")</f>
        <v>#REF!</v>
      </c>
      <c r="CV937" s="12">
        <f>IF(COUNTA(Wedstrijden!#REF!)&lt;&gt;0,2,"")</f>
        <v>2</v>
      </c>
      <c r="CW937" s="12">
        <f t="shared" si="87"/>
        <v>1</v>
      </c>
      <c r="CX937" s="12" t="e">
        <f>IF(Wedstrijden!#REF!="x","BB","")</f>
        <v>#REF!</v>
      </c>
      <c r="CY937" s="12" t="e">
        <f>IF(Wedstrijden!#REF!="x","B","")</f>
        <v>#REF!</v>
      </c>
      <c r="CZ937" s="12" t="e">
        <f>IF(Wedstrijden!#REF!="x","L","")</f>
        <v>#REF!</v>
      </c>
      <c r="DA937" s="12" t="e">
        <f>IF(Wedstrijden!#REF!="x","M","")</f>
        <v>#REF!</v>
      </c>
      <c r="DB937" s="12" t="e">
        <f>IF(Wedstrijden!#REF!="x","Z","")</f>
        <v>#REF!</v>
      </c>
      <c r="DC937" s="12" t="e">
        <f>IF(Wedstrijden!#REF!="x","ZZ","")</f>
        <v>#REF!</v>
      </c>
      <c r="DD937" s="12" t="e">
        <f>IF(Wedstrijden!#REF!="x","1.40","")</f>
        <v>#REF!</v>
      </c>
      <c r="DE937" s="12">
        <f>IF(COUNTA(Wedstrijden!#REF!)&lt;&gt;0,6,"")</f>
        <v>6</v>
      </c>
      <c r="DF937" s="12">
        <f t="shared" si="88"/>
        <v>2</v>
      </c>
      <c r="DG937" s="12" t="e">
        <f>IF(Wedstrijden!#REF!="x","L","")</f>
        <v>#REF!</v>
      </c>
      <c r="DH937" s="12" t="e">
        <f>IF(Wedstrijden!#REF!="x","M","")</f>
        <v>#REF!</v>
      </c>
      <c r="DI937" s="12" t="e">
        <f>IF(Wedstrijden!#REF!="x","Z","")</f>
        <v>#REF!</v>
      </c>
      <c r="DJ937" s="12" t="e">
        <f>IF(Wedstrijden!#REF!="x","Z","")</f>
        <v>#REF!</v>
      </c>
      <c r="DK937" s="12">
        <f>IF(COUNTA(Wedstrijden!#REF!)&lt;&gt;0,6,"")</f>
        <v>6</v>
      </c>
      <c r="DL937" s="12">
        <f t="shared" si="89"/>
        <v>1</v>
      </c>
      <c r="DM937" s="12" t="e">
        <f>IF(Wedstrijden!#REF!="x","L","")</f>
        <v>#REF!</v>
      </c>
      <c r="DN937" s="12" t="e">
        <f>IF(Wedstrijden!#REF!="x","M","")</f>
        <v>#REF!</v>
      </c>
      <c r="DO937" s="12" t="e">
        <f>IF(Wedstrijden!#REF!="x","Z","")</f>
        <v>#REF!</v>
      </c>
      <c r="DP937" s="12" t="e">
        <f>IF(Wedstrijden!#REF!="x","Z","")</f>
        <v>#REF!</v>
      </c>
    </row>
    <row r="938" spans="1:120" ht="15" x14ac:dyDescent="0.25">
      <c r="A938" s="14">
        <f>Wedstrijden!A949</f>
        <v>0</v>
      </c>
      <c r="B938" s="12" t="str">
        <f>IFERROR(VLOOKUP(Wedstrijden!C949,Wedstrijdlocaties!$B$2:$E$500,2,FALSE),"")</f>
        <v/>
      </c>
      <c r="C938" s="12" t="str">
        <f>Wedstrijden!D949</f>
        <v/>
      </c>
      <c r="D938" s="12" t="str">
        <f>IFERROR(VLOOKUP(Wedstrijden!E949,Organisaties!$B$2:$C$500,2,FALSE),"")</f>
        <v/>
      </c>
      <c r="E938" s="12" t="str">
        <f>IFERROR(VLOOKUP(Wedstrijden!E949,Organisaties!$B$2:$G$500,5,FALSE),"")</f>
        <v/>
      </c>
      <c r="F938" s="12" t="e">
        <f>IF(Wedstrijden!#REF!&lt;&gt;"",Wedstrijden!#REF!,"")</f>
        <v>#REF!</v>
      </c>
      <c r="G938" s="12">
        <f>IF(Wedstrijden!K949="Indoor",1,0)</f>
        <v>0</v>
      </c>
      <c r="H938" s="12">
        <f>Wedstrijden!L949</f>
        <v>0</v>
      </c>
      <c r="I938" s="12" t="str">
        <f>IF(Wedstrijden!J949="Nee",0,IF(Wedstrijden!J949="Ja",1,""))</f>
        <v/>
      </c>
      <c r="J938" s="12" t="str">
        <f>IF(Wedstrijden!M949&lt;&gt;"",Wedstrijden!M949,"")</f>
        <v/>
      </c>
      <c r="BJ938" s="12">
        <f>IF(COUNTA(Wedstrijden!#REF!)&lt;&gt;0,1,"")</f>
        <v>1</v>
      </c>
      <c r="BK938" s="12">
        <f t="shared" si="84"/>
        <v>2</v>
      </c>
      <c r="BL938" s="12" t="e">
        <f>IF(Wedstrijden!#REF!="x","AA","")</f>
        <v>#REF!</v>
      </c>
      <c r="BM938" s="12" t="e">
        <f>IF(Wedstrijden!#REF!="x","A","")</f>
        <v>#REF!</v>
      </c>
      <c r="BN938" s="12" t="e">
        <f>IF(Wedstrijden!#REF!="x","B1","")</f>
        <v>#REF!</v>
      </c>
      <c r="BO938" s="12" t="e">
        <f>IF(Wedstrijden!#REF!="x","BB","")</f>
        <v>#REF!</v>
      </c>
      <c r="BP938" s="12" t="e">
        <f>IF(Wedstrijden!#REF!="x","B","")</f>
        <v>#REF!</v>
      </c>
      <c r="BQ938" s="12" t="e">
        <f>IF(Wedstrijden!#REF!="x","L1","")</f>
        <v>#REF!</v>
      </c>
      <c r="BR938" s="12" t="e">
        <f>IF(Wedstrijden!#REF!="x","L2","")</f>
        <v>#REF!</v>
      </c>
      <c r="BS938" s="12" t="e">
        <f>IF(Wedstrijden!#REF!="x","M1","")</f>
        <v>#REF!</v>
      </c>
      <c r="BT938" s="12" t="e">
        <f>IF(Wedstrijden!#REF!="x","M2","")</f>
        <v>#REF!</v>
      </c>
      <c r="BU938" s="12" t="e">
        <f>IF(Wedstrijden!#REF!="x","Z1","")</f>
        <v>#REF!</v>
      </c>
      <c r="BV938" s="12" t="e">
        <f>IF(Wedstrijden!#REF!="x","Z2","")</f>
        <v>#REF!</v>
      </c>
      <c r="BW938" s="12">
        <f>IF(COUNTA(Wedstrijden!#REF!)&lt;&gt;0,1,"")</f>
        <v>1</v>
      </c>
      <c r="BX938" s="12">
        <f t="shared" si="85"/>
        <v>1</v>
      </c>
      <c r="BY938" s="12" t="e">
        <f>IF(Wedstrijden!#REF!="x","BB","")</f>
        <v>#REF!</v>
      </c>
      <c r="BZ938" s="12" t="e">
        <f>IF(Wedstrijden!#REF!="x","B","")</f>
        <v>#REF!</v>
      </c>
      <c r="CA938" s="12" t="e">
        <f>IF(Wedstrijden!#REF!="x","L1","")</f>
        <v>#REF!</v>
      </c>
      <c r="CB938" s="12" t="e">
        <f>IF(Wedstrijden!#REF!="x","L2","")</f>
        <v>#REF!</v>
      </c>
      <c r="CC938" s="12" t="e">
        <f>IF(Wedstrijden!#REF!="x","M1","")</f>
        <v>#REF!</v>
      </c>
      <c r="CD938" s="12" t="e">
        <f>IF(Wedstrijden!#REF!="x","M2","")</f>
        <v>#REF!</v>
      </c>
      <c r="CE938" s="12" t="e">
        <f>IF(Wedstrijden!#REF!="x","Z1","")</f>
        <v>#REF!</v>
      </c>
      <c r="CF938" s="12" t="e">
        <f>IF(Wedstrijden!#REF!="x","Z2","")</f>
        <v>#REF!</v>
      </c>
      <c r="CG938" s="12" t="e">
        <f>IF(Wedstrijden!#REF!="x","ZZL","")</f>
        <v>#REF!</v>
      </c>
      <c r="CL938" s="12">
        <f>IF(COUNTA(Wedstrijden!#REF!)&lt;&gt;0,2,"")</f>
        <v>2</v>
      </c>
      <c r="CM938" s="12">
        <f t="shared" si="86"/>
        <v>2</v>
      </c>
      <c r="CN938" s="12" t="e">
        <f>IF(Wedstrijden!#REF!="x","AA","")</f>
        <v>#REF!</v>
      </c>
      <c r="CO938" s="12" t="e">
        <f>IF(Wedstrijden!#REF!="x","A","")</f>
        <v>#REF!</v>
      </c>
      <c r="CP938" s="12" t="e">
        <f>IF(Wedstrijden!#REF!="x","BB","")</f>
        <v>#REF!</v>
      </c>
      <c r="CQ938" s="12" t="e">
        <f>IF(Wedstrijden!#REF!="x","B","")</f>
        <v>#REF!</v>
      </c>
      <c r="CR938" s="12" t="e">
        <f>IF(Wedstrijden!#REF!="x","L","")</f>
        <v>#REF!</v>
      </c>
      <c r="CS938" s="12" t="e">
        <f>IF(Wedstrijden!#REF!="x","M","")</f>
        <v>#REF!</v>
      </c>
      <c r="CT938" s="12" t="e">
        <f>IF(Wedstrijden!#REF!="x","Z","")</f>
        <v>#REF!</v>
      </c>
      <c r="CU938" s="12" t="e">
        <f>IF(Wedstrijden!#REF!="x","ZZ","")</f>
        <v>#REF!</v>
      </c>
      <c r="CV938" s="12">
        <f>IF(COUNTA(Wedstrijden!#REF!)&lt;&gt;0,2,"")</f>
        <v>2</v>
      </c>
      <c r="CW938" s="12">
        <f t="shared" si="87"/>
        <v>1</v>
      </c>
      <c r="CX938" s="12" t="e">
        <f>IF(Wedstrijden!#REF!="x","BB","")</f>
        <v>#REF!</v>
      </c>
      <c r="CY938" s="12" t="e">
        <f>IF(Wedstrijden!#REF!="x","B","")</f>
        <v>#REF!</v>
      </c>
      <c r="CZ938" s="12" t="e">
        <f>IF(Wedstrijden!#REF!="x","L","")</f>
        <v>#REF!</v>
      </c>
      <c r="DA938" s="12" t="e">
        <f>IF(Wedstrijden!#REF!="x","M","")</f>
        <v>#REF!</v>
      </c>
      <c r="DB938" s="12" t="e">
        <f>IF(Wedstrijden!#REF!="x","Z","")</f>
        <v>#REF!</v>
      </c>
      <c r="DC938" s="12" t="e">
        <f>IF(Wedstrijden!#REF!="x","ZZ","")</f>
        <v>#REF!</v>
      </c>
      <c r="DD938" s="12" t="e">
        <f>IF(Wedstrijden!#REF!="x","1.40","")</f>
        <v>#REF!</v>
      </c>
      <c r="DE938" s="12">
        <f>IF(COUNTA(Wedstrijden!#REF!)&lt;&gt;0,6,"")</f>
        <v>6</v>
      </c>
      <c r="DF938" s="12">
        <f t="shared" si="88"/>
        <v>2</v>
      </c>
      <c r="DG938" s="12" t="e">
        <f>IF(Wedstrijden!#REF!="x","L","")</f>
        <v>#REF!</v>
      </c>
      <c r="DH938" s="12" t="e">
        <f>IF(Wedstrijden!#REF!="x","M","")</f>
        <v>#REF!</v>
      </c>
      <c r="DI938" s="12" t="e">
        <f>IF(Wedstrijden!#REF!="x","Z","")</f>
        <v>#REF!</v>
      </c>
      <c r="DJ938" s="12" t="e">
        <f>IF(Wedstrijden!#REF!="x","Z","")</f>
        <v>#REF!</v>
      </c>
      <c r="DK938" s="12">
        <f>IF(COUNTA(Wedstrijden!#REF!)&lt;&gt;0,6,"")</f>
        <v>6</v>
      </c>
      <c r="DL938" s="12">
        <f t="shared" si="89"/>
        <v>1</v>
      </c>
      <c r="DM938" s="12" t="e">
        <f>IF(Wedstrijden!#REF!="x","L","")</f>
        <v>#REF!</v>
      </c>
      <c r="DN938" s="12" t="e">
        <f>IF(Wedstrijden!#REF!="x","M","")</f>
        <v>#REF!</v>
      </c>
      <c r="DO938" s="12" t="e">
        <f>IF(Wedstrijden!#REF!="x","Z","")</f>
        <v>#REF!</v>
      </c>
      <c r="DP938" s="12" t="e">
        <f>IF(Wedstrijden!#REF!="x","Z","")</f>
        <v>#REF!</v>
      </c>
    </row>
    <row r="939" spans="1:120" ht="15" x14ac:dyDescent="0.25">
      <c r="A939" s="14">
        <f>Wedstrijden!A950</f>
        <v>0</v>
      </c>
      <c r="B939" s="12" t="str">
        <f>IFERROR(VLOOKUP(Wedstrijden!C950,Wedstrijdlocaties!$B$2:$E$500,2,FALSE),"")</f>
        <v/>
      </c>
      <c r="C939" s="12" t="str">
        <f>Wedstrijden!D950</f>
        <v/>
      </c>
      <c r="D939" s="12" t="str">
        <f>IFERROR(VLOOKUP(Wedstrijden!E950,Organisaties!$B$2:$C$500,2,FALSE),"")</f>
        <v/>
      </c>
      <c r="E939" s="12" t="str">
        <f>IFERROR(VLOOKUP(Wedstrijden!E950,Organisaties!$B$2:$G$500,5,FALSE),"")</f>
        <v/>
      </c>
      <c r="F939" s="12" t="e">
        <f>IF(Wedstrijden!#REF!&lt;&gt;"",Wedstrijden!#REF!,"")</f>
        <v>#REF!</v>
      </c>
      <c r="G939" s="12">
        <f>IF(Wedstrijden!K950="Indoor",1,0)</f>
        <v>0</v>
      </c>
      <c r="H939" s="12">
        <f>Wedstrijden!L950</f>
        <v>0</v>
      </c>
      <c r="I939" s="12" t="str">
        <f>IF(Wedstrijden!J950="Nee",0,IF(Wedstrijden!J950="Ja",1,""))</f>
        <v/>
      </c>
      <c r="J939" s="12" t="str">
        <f>IF(Wedstrijden!M950&lt;&gt;"",Wedstrijden!M950,"")</f>
        <v/>
      </c>
      <c r="BJ939" s="12">
        <f>IF(COUNTA(Wedstrijden!#REF!)&lt;&gt;0,1,"")</f>
        <v>1</v>
      </c>
      <c r="BK939" s="12">
        <f t="shared" si="84"/>
        <v>2</v>
      </c>
      <c r="BL939" s="12" t="e">
        <f>IF(Wedstrijden!#REF!="x","AA","")</f>
        <v>#REF!</v>
      </c>
      <c r="BM939" s="12" t="e">
        <f>IF(Wedstrijden!#REF!="x","A","")</f>
        <v>#REF!</v>
      </c>
      <c r="BN939" s="12" t="e">
        <f>IF(Wedstrijden!#REF!="x","B1","")</f>
        <v>#REF!</v>
      </c>
      <c r="BO939" s="12" t="e">
        <f>IF(Wedstrijden!#REF!="x","BB","")</f>
        <v>#REF!</v>
      </c>
      <c r="BP939" s="12" t="e">
        <f>IF(Wedstrijden!#REF!="x","B","")</f>
        <v>#REF!</v>
      </c>
      <c r="BQ939" s="12" t="e">
        <f>IF(Wedstrijden!#REF!="x","L1","")</f>
        <v>#REF!</v>
      </c>
      <c r="BR939" s="12" t="e">
        <f>IF(Wedstrijden!#REF!="x","L2","")</f>
        <v>#REF!</v>
      </c>
      <c r="BS939" s="12" t="e">
        <f>IF(Wedstrijden!#REF!="x","M1","")</f>
        <v>#REF!</v>
      </c>
      <c r="BT939" s="12" t="e">
        <f>IF(Wedstrijden!#REF!="x","M2","")</f>
        <v>#REF!</v>
      </c>
      <c r="BU939" s="12" t="e">
        <f>IF(Wedstrijden!#REF!="x","Z1","")</f>
        <v>#REF!</v>
      </c>
      <c r="BV939" s="12" t="e">
        <f>IF(Wedstrijden!#REF!="x","Z2","")</f>
        <v>#REF!</v>
      </c>
      <c r="BW939" s="12">
        <f>IF(COUNTA(Wedstrijden!#REF!)&lt;&gt;0,1,"")</f>
        <v>1</v>
      </c>
      <c r="BX939" s="12">
        <f t="shared" si="85"/>
        <v>1</v>
      </c>
      <c r="BY939" s="12" t="e">
        <f>IF(Wedstrijden!#REF!="x","BB","")</f>
        <v>#REF!</v>
      </c>
      <c r="BZ939" s="12" t="e">
        <f>IF(Wedstrijden!#REF!="x","B","")</f>
        <v>#REF!</v>
      </c>
      <c r="CA939" s="12" t="e">
        <f>IF(Wedstrijden!#REF!="x","L1","")</f>
        <v>#REF!</v>
      </c>
      <c r="CB939" s="12" t="e">
        <f>IF(Wedstrijden!#REF!="x","L2","")</f>
        <v>#REF!</v>
      </c>
      <c r="CC939" s="12" t="e">
        <f>IF(Wedstrijden!#REF!="x","M1","")</f>
        <v>#REF!</v>
      </c>
      <c r="CD939" s="12" t="e">
        <f>IF(Wedstrijden!#REF!="x","M2","")</f>
        <v>#REF!</v>
      </c>
      <c r="CE939" s="12" t="e">
        <f>IF(Wedstrijden!#REF!="x","Z1","")</f>
        <v>#REF!</v>
      </c>
      <c r="CF939" s="12" t="e">
        <f>IF(Wedstrijden!#REF!="x","Z2","")</f>
        <v>#REF!</v>
      </c>
      <c r="CG939" s="12" t="e">
        <f>IF(Wedstrijden!#REF!="x","ZZL","")</f>
        <v>#REF!</v>
      </c>
      <c r="CL939" s="12">
        <f>IF(COUNTA(Wedstrijden!#REF!)&lt;&gt;0,2,"")</f>
        <v>2</v>
      </c>
      <c r="CM939" s="12">
        <f t="shared" si="86"/>
        <v>2</v>
      </c>
      <c r="CN939" s="12" t="e">
        <f>IF(Wedstrijden!#REF!="x","AA","")</f>
        <v>#REF!</v>
      </c>
      <c r="CO939" s="12" t="e">
        <f>IF(Wedstrijden!#REF!="x","A","")</f>
        <v>#REF!</v>
      </c>
      <c r="CP939" s="12" t="e">
        <f>IF(Wedstrijden!#REF!="x","BB","")</f>
        <v>#REF!</v>
      </c>
      <c r="CQ939" s="12" t="e">
        <f>IF(Wedstrijden!#REF!="x","B","")</f>
        <v>#REF!</v>
      </c>
      <c r="CR939" s="12" t="e">
        <f>IF(Wedstrijden!#REF!="x","L","")</f>
        <v>#REF!</v>
      </c>
      <c r="CS939" s="12" t="e">
        <f>IF(Wedstrijden!#REF!="x","M","")</f>
        <v>#REF!</v>
      </c>
      <c r="CT939" s="12" t="e">
        <f>IF(Wedstrijden!#REF!="x","Z","")</f>
        <v>#REF!</v>
      </c>
      <c r="CU939" s="12" t="e">
        <f>IF(Wedstrijden!#REF!="x","ZZ","")</f>
        <v>#REF!</v>
      </c>
      <c r="CV939" s="12">
        <f>IF(COUNTA(Wedstrijden!#REF!)&lt;&gt;0,2,"")</f>
        <v>2</v>
      </c>
      <c r="CW939" s="12">
        <f t="shared" si="87"/>
        <v>1</v>
      </c>
      <c r="CX939" s="12" t="e">
        <f>IF(Wedstrijden!#REF!="x","BB","")</f>
        <v>#REF!</v>
      </c>
      <c r="CY939" s="12" t="e">
        <f>IF(Wedstrijden!#REF!="x","B","")</f>
        <v>#REF!</v>
      </c>
      <c r="CZ939" s="12" t="e">
        <f>IF(Wedstrijden!#REF!="x","L","")</f>
        <v>#REF!</v>
      </c>
      <c r="DA939" s="12" t="e">
        <f>IF(Wedstrijden!#REF!="x","M","")</f>
        <v>#REF!</v>
      </c>
      <c r="DB939" s="12" t="e">
        <f>IF(Wedstrijden!#REF!="x","Z","")</f>
        <v>#REF!</v>
      </c>
      <c r="DC939" s="12" t="e">
        <f>IF(Wedstrijden!#REF!="x","ZZ","")</f>
        <v>#REF!</v>
      </c>
      <c r="DD939" s="12" t="e">
        <f>IF(Wedstrijden!#REF!="x","1.40","")</f>
        <v>#REF!</v>
      </c>
      <c r="DE939" s="12">
        <f>IF(COUNTA(Wedstrijden!#REF!)&lt;&gt;0,6,"")</f>
        <v>6</v>
      </c>
      <c r="DF939" s="12">
        <f t="shared" si="88"/>
        <v>2</v>
      </c>
      <c r="DG939" s="12" t="e">
        <f>IF(Wedstrijden!#REF!="x","L","")</f>
        <v>#REF!</v>
      </c>
      <c r="DH939" s="12" t="e">
        <f>IF(Wedstrijden!#REF!="x","M","")</f>
        <v>#REF!</v>
      </c>
      <c r="DI939" s="12" t="e">
        <f>IF(Wedstrijden!#REF!="x","Z","")</f>
        <v>#REF!</v>
      </c>
      <c r="DJ939" s="12" t="e">
        <f>IF(Wedstrijden!#REF!="x","Z","")</f>
        <v>#REF!</v>
      </c>
      <c r="DK939" s="12">
        <f>IF(COUNTA(Wedstrijden!#REF!)&lt;&gt;0,6,"")</f>
        <v>6</v>
      </c>
      <c r="DL939" s="12">
        <f t="shared" si="89"/>
        <v>1</v>
      </c>
      <c r="DM939" s="12" t="e">
        <f>IF(Wedstrijden!#REF!="x","L","")</f>
        <v>#REF!</v>
      </c>
      <c r="DN939" s="12" t="e">
        <f>IF(Wedstrijden!#REF!="x","M","")</f>
        <v>#REF!</v>
      </c>
      <c r="DO939" s="12" t="e">
        <f>IF(Wedstrijden!#REF!="x","Z","")</f>
        <v>#REF!</v>
      </c>
      <c r="DP939" s="12" t="e">
        <f>IF(Wedstrijden!#REF!="x","Z","")</f>
        <v>#REF!</v>
      </c>
    </row>
    <row r="940" spans="1:120" ht="15" x14ac:dyDescent="0.25">
      <c r="A940" s="14">
        <f>Wedstrijden!A951</f>
        <v>0</v>
      </c>
      <c r="B940" s="12" t="str">
        <f>IFERROR(VLOOKUP(Wedstrijden!C951,Wedstrijdlocaties!$B$2:$E$500,2,FALSE),"")</f>
        <v/>
      </c>
      <c r="C940" s="12" t="str">
        <f>Wedstrijden!D951</f>
        <v/>
      </c>
      <c r="D940" s="12" t="str">
        <f>IFERROR(VLOOKUP(Wedstrijden!E951,Organisaties!$B$2:$C$500,2,FALSE),"")</f>
        <v/>
      </c>
      <c r="E940" s="12" t="str">
        <f>IFERROR(VLOOKUP(Wedstrijden!E951,Organisaties!$B$2:$G$500,5,FALSE),"")</f>
        <v/>
      </c>
      <c r="F940" s="12" t="e">
        <f>IF(Wedstrijden!#REF!&lt;&gt;"",Wedstrijden!#REF!,"")</f>
        <v>#REF!</v>
      </c>
      <c r="G940" s="12">
        <f>IF(Wedstrijden!K951="Indoor",1,0)</f>
        <v>0</v>
      </c>
      <c r="H940" s="12">
        <f>Wedstrijden!L951</f>
        <v>0</v>
      </c>
      <c r="I940" s="12" t="str">
        <f>IF(Wedstrijden!J951="Nee",0,IF(Wedstrijden!J951="Ja",1,""))</f>
        <v/>
      </c>
      <c r="J940" s="12" t="str">
        <f>IF(Wedstrijden!M951&lt;&gt;"",Wedstrijden!M951,"")</f>
        <v/>
      </c>
      <c r="BJ940" s="12">
        <f>IF(COUNTA(Wedstrijden!#REF!)&lt;&gt;0,1,"")</f>
        <v>1</v>
      </c>
      <c r="BK940" s="12">
        <f t="shared" si="84"/>
        <v>2</v>
      </c>
      <c r="BL940" s="12" t="e">
        <f>IF(Wedstrijden!#REF!="x","AA","")</f>
        <v>#REF!</v>
      </c>
      <c r="BM940" s="12" t="e">
        <f>IF(Wedstrijden!#REF!="x","A","")</f>
        <v>#REF!</v>
      </c>
      <c r="BN940" s="12" t="e">
        <f>IF(Wedstrijden!#REF!="x","B1","")</f>
        <v>#REF!</v>
      </c>
      <c r="BO940" s="12" t="e">
        <f>IF(Wedstrijden!#REF!="x","BB","")</f>
        <v>#REF!</v>
      </c>
      <c r="BP940" s="12" t="e">
        <f>IF(Wedstrijden!#REF!="x","B","")</f>
        <v>#REF!</v>
      </c>
      <c r="BQ940" s="12" t="e">
        <f>IF(Wedstrijden!#REF!="x","L1","")</f>
        <v>#REF!</v>
      </c>
      <c r="BR940" s="12" t="e">
        <f>IF(Wedstrijden!#REF!="x","L2","")</f>
        <v>#REF!</v>
      </c>
      <c r="BS940" s="12" t="e">
        <f>IF(Wedstrijden!#REF!="x","M1","")</f>
        <v>#REF!</v>
      </c>
      <c r="BT940" s="12" t="e">
        <f>IF(Wedstrijden!#REF!="x","M2","")</f>
        <v>#REF!</v>
      </c>
      <c r="BU940" s="12" t="e">
        <f>IF(Wedstrijden!#REF!="x","Z1","")</f>
        <v>#REF!</v>
      </c>
      <c r="BV940" s="12" t="e">
        <f>IF(Wedstrijden!#REF!="x","Z2","")</f>
        <v>#REF!</v>
      </c>
      <c r="BW940" s="12">
        <f>IF(COUNTA(Wedstrijden!#REF!)&lt;&gt;0,1,"")</f>
        <v>1</v>
      </c>
      <c r="BX940" s="12">
        <f t="shared" si="85"/>
        <v>1</v>
      </c>
      <c r="BY940" s="12" t="e">
        <f>IF(Wedstrijden!#REF!="x","BB","")</f>
        <v>#REF!</v>
      </c>
      <c r="BZ940" s="12" t="e">
        <f>IF(Wedstrijden!#REF!="x","B","")</f>
        <v>#REF!</v>
      </c>
      <c r="CA940" s="12" t="e">
        <f>IF(Wedstrijden!#REF!="x","L1","")</f>
        <v>#REF!</v>
      </c>
      <c r="CB940" s="12" t="e">
        <f>IF(Wedstrijden!#REF!="x","L2","")</f>
        <v>#REF!</v>
      </c>
      <c r="CC940" s="12" t="e">
        <f>IF(Wedstrijden!#REF!="x","M1","")</f>
        <v>#REF!</v>
      </c>
      <c r="CD940" s="12" t="e">
        <f>IF(Wedstrijden!#REF!="x","M2","")</f>
        <v>#REF!</v>
      </c>
      <c r="CE940" s="12" t="e">
        <f>IF(Wedstrijden!#REF!="x","Z1","")</f>
        <v>#REF!</v>
      </c>
      <c r="CF940" s="12" t="e">
        <f>IF(Wedstrijden!#REF!="x","Z2","")</f>
        <v>#REF!</v>
      </c>
      <c r="CG940" s="12" t="e">
        <f>IF(Wedstrijden!#REF!="x","ZZL","")</f>
        <v>#REF!</v>
      </c>
      <c r="CL940" s="12">
        <f>IF(COUNTA(Wedstrijden!#REF!)&lt;&gt;0,2,"")</f>
        <v>2</v>
      </c>
      <c r="CM940" s="12">
        <f t="shared" si="86"/>
        <v>2</v>
      </c>
      <c r="CN940" s="12" t="e">
        <f>IF(Wedstrijden!#REF!="x","AA","")</f>
        <v>#REF!</v>
      </c>
      <c r="CO940" s="12" t="e">
        <f>IF(Wedstrijden!#REF!="x","A","")</f>
        <v>#REF!</v>
      </c>
      <c r="CP940" s="12" t="e">
        <f>IF(Wedstrijden!#REF!="x","BB","")</f>
        <v>#REF!</v>
      </c>
      <c r="CQ940" s="12" t="e">
        <f>IF(Wedstrijden!#REF!="x","B","")</f>
        <v>#REF!</v>
      </c>
      <c r="CR940" s="12" t="e">
        <f>IF(Wedstrijden!#REF!="x","L","")</f>
        <v>#REF!</v>
      </c>
      <c r="CS940" s="12" t="e">
        <f>IF(Wedstrijden!#REF!="x","M","")</f>
        <v>#REF!</v>
      </c>
      <c r="CT940" s="12" t="e">
        <f>IF(Wedstrijden!#REF!="x","Z","")</f>
        <v>#REF!</v>
      </c>
      <c r="CU940" s="12" t="e">
        <f>IF(Wedstrijden!#REF!="x","ZZ","")</f>
        <v>#REF!</v>
      </c>
      <c r="CV940" s="12">
        <f>IF(COUNTA(Wedstrijden!#REF!)&lt;&gt;0,2,"")</f>
        <v>2</v>
      </c>
      <c r="CW940" s="12">
        <f t="shared" si="87"/>
        <v>1</v>
      </c>
      <c r="CX940" s="12" t="e">
        <f>IF(Wedstrijden!#REF!="x","BB","")</f>
        <v>#REF!</v>
      </c>
      <c r="CY940" s="12" t="e">
        <f>IF(Wedstrijden!#REF!="x","B","")</f>
        <v>#REF!</v>
      </c>
      <c r="CZ940" s="12" t="e">
        <f>IF(Wedstrijden!#REF!="x","L","")</f>
        <v>#REF!</v>
      </c>
      <c r="DA940" s="12" t="e">
        <f>IF(Wedstrijden!#REF!="x","M","")</f>
        <v>#REF!</v>
      </c>
      <c r="DB940" s="12" t="e">
        <f>IF(Wedstrijden!#REF!="x","Z","")</f>
        <v>#REF!</v>
      </c>
      <c r="DC940" s="12" t="e">
        <f>IF(Wedstrijden!#REF!="x","ZZ","")</f>
        <v>#REF!</v>
      </c>
      <c r="DD940" s="12" t="e">
        <f>IF(Wedstrijden!#REF!="x","1.40","")</f>
        <v>#REF!</v>
      </c>
      <c r="DE940" s="12">
        <f>IF(COUNTA(Wedstrijden!#REF!)&lt;&gt;0,6,"")</f>
        <v>6</v>
      </c>
      <c r="DF940" s="12">
        <f t="shared" si="88"/>
        <v>2</v>
      </c>
      <c r="DG940" s="12" t="e">
        <f>IF(Wedstrijden!#REF!="x","L","")</f>
        <v>#REF!</v>
      </c>
      <c r="DH940" s="12" t="e">
        <f>IF(Wedstrijden!#REF!="x","M","")</f>
        <v>#REF!</v>
      </c>
      <c r="DI940" s="12" t="e">
        <f>IF(Wedstrijden!#REF!="x","Z","")</f>
        <v>#REF!</v>
      </c>
      <c r="DJ940" s="12" t="e">
        <f>IF(Wedstrijden!#REF!="x","Z","")</f>
        <v>#REF!</v>
      </c>
      <c r="DK940" s="12">
        <f>IF(COUNTA(Wedstrijden!#REF!)&lt;&gt;0,6,"")</f>
        <v>6</v>
      </c>
      <c r="DL940" s="12">
        <f t="shared" si="89"/>
        <v>1</v>
      </c>
      <c r="DM940" s="12" t="e">
        <f>IF(Wedstrijden!#REF!="x","L","")</f>
        <v>#REF!</v>
      </c>
      <c r="DN940" s="12" t="e">
        <f>IF(Wedstrijden!#REF!="x","M","")</f>
        <v>#REF!</v>
      </c>
      <c r="DO940" s="12" t="e">
        <f>IF(Wedstrijden!#REF!="x","Z","")</f>
        <v>#REF!</v>
      </c>
      <c r="DP940" s="12" t="e">
        <f>IF(Wedstrijden!#REF!="x","Z","")</f>
        <v>#REF!</v>
      </c>
    </row>
    <row r="941" spans="1:120" ht="15" x14ac:dyDescent="0.25">
      <c r="A941" s="14">
        <f>Wedstrijden!A952</f>
        <v>0</v>
      </c>
      <c r="B941" s="12" t="str">
        <f>IFERROR(VLOOKUP(Wedstrijden!C952,Wedstrijdlocaties!$B$2:$E$500,2,FALSE),"")</f>
        <v/>
      </c>
      <c r="C941" s="12" t="str">
        <f>Wedstrijden!D952</f>
        <v/>
      </c>
      <c r="D941" s="12" t="str">
        <f>IFERROR(VLOOKUP(Wedstrijden!E952,Organisaties!$B$2:$C$500,2,FALSE),"")</f>
        <v/>
      </c>
      <c r="E941" s="12" t="str">
        <f>IFERROR(VLOOKUP(Wedstrijden!E952,Organisaties!$B$2:$G$500,5,FALSE),"")</f>
        <v/>
      </c>
      <c r="F941" s="12" t="e">
        <f>IF(Wedstrijden!#REF!&lt;&gt;"",Wedstrijden!#REF!,"")</f>
        <v>#REF!</v>
      </c>
      <c r="G941" s="12">
        <f>IF(Wedstrijden!K952="Indoor",1,0)</f>
        <v>0</v>
      </c>
      <c r="H941" s="12">
        <f>Wedstrijden!L952</f>
        <v>0</v>
      </c>
      <c r="I941" s="12" t="str">
        <f>IF(Wedstrijden!J952="Nee",0,IF(Wedstrijden!J952="Ja",1,""))</f>
        <v/>
      </c>
      <c r="J941" s="12" t="str">
        <f>IF(Wedstrijden!M952&lt;&gt;"",Wedstrijden!M952,"")</f>
        <v/>
      </c>
      <c r="BJ941" s="12">
        <f>IF(COUNTA(Wedstrijden!#REF!)&lt;&gt;0,1,"")</f>
        <v>1</v>
      </c>
      <c r="BK941" s="12">
        <f t="shared" si="84"/>
        <v>2</v>
      </c>
      <c r="BL941" s="12" t="e">
        <f>IF(Wedstrijden!#REF!="x","AA","")</f>
        <v>#REF!</v>
      </c>
      <c r="BM941" s="12" t="e">
        <f>IF(Wedstrijden!#REF!="x","A","")</f>
        <v>#REF!</v>
      </c>
      <c r="BN941" s="12" t="e">
        <f>IF(Wedstrijden!#REF!="x","B1","")</f>
        <v>#REF!</v>
      </c>
      <c r="BO941" s="12" t="e">
        <f>IF(Wedstrijden!#REF!="x","BB","")</f>
        <v>#REF!</v>
      </c>
      <c r="BP941" s="12" t="e">
        <f>IF(Wedstrijden!#REF!="x","B","")</f>
        <v>#REF!</v>
      </c>
      <c r="BQ941" s="12" t="e">
        <f>IF(Wedstrijden!#REF!="x","L1","")</f>
        <v>#REF!</v>
      </c>
      <c r="BR941" s="12" t="e">
        <f>IF(Wedstrijden!#REF!="x","L2","")</f>
        <v>#REF!</v>
      </c>
      <c r="BS941" s="12" t="e">
        <f>IF(Wedstrijden!#REF!="x","M1","")</f>
        <v>#REF!</v>
      </c>
      <c r="BT941" s="12" t="e">
        <f>IF(Wedstrijden!#REF!="x","M2","")</f>
        <v>#REF!</v>
      </c>
      <c r="BU941" s="12" t="e">
        <f>IF(Wedstrijden!#REF!="x","Z1","")</f>
        <v>#REF!</v>
      </c>
      <c r="BV941" s="12" t="e">
        <f>IF(Wedstrijden!#REF!="x","Z2","")</f>
        <v>#REF!</v>
      </c>
      <c r="BW941" s="12">
        <f>IF(COUNTA(Wedstrijden!#REF!)&lt;&gt;0,1,"")</f>
        <v>1</v>
      </c>
      <c r="BX941" s="12">
        <f t="shared" si="85"/>
        <v>1</v>
      </c>
      <c r="BY941" s="12" t="e">
        <f>IF(Wedstrijden!#REF!="x","BB","")</f>
        <v>#REF!</v>
      </c>
      <c r="BZ941" s="12" t="e">
        <f>IF(Wedstrijden!#REF!="x","B","")</f>
        <v>#REF!</v>
      </c>
      <c r="CA941" s="12" t="e">
        <f>IF(Wedstrijden!#REF!="x","L1","")</f>
        <v>#REF!</v>
      </c>
      <c r="CB941" s="12" t="e">
        <f>IF(Wedstrijden!#REF!="x","L2","")</f>
        <v>#REF!</v>
      </c>
      <c r="CC941" s="12" t="e">
        <f>IF(Wedstrijden!#REF!="x","M1","")</f>
        <v>#REF!</v>
      </c>
      <c r="CD941" s="12" t="e">
        <f>IF(Wedstrijden!#REF!="x","M2","")</f>
        <v>#REF!</v>
      </c>
      <c r="CE941" s="12" t="e">
        <f>IF(Wedstrijden!#REF!="x","Z1","")</f>
        <v>#REF!</v>
      </c>
      <c r="CF941" s="12" t="e">
        <f>IF(Wedstrijden!#REF!="x","Z2","")</f>
        <v>#REF!</v>
      </c>
      <c r="CG941" s="12" t="e">
        <f>IF(Wedstrijden!#REF!="x","ZZL","")</f>
        <v>#REF!</v>
      </c>
      <c r="CL941" s="12">
        <f>IF(COUNTA(Wedstrijden!#REF!)&lt;&gt;0,2,"")</f>
        <v>2</v>
      </c>
      <c r="CM941" s="12">
        <f t="shared" si="86"/>
        <v>2</v>
      </c>
      <c r="CN941" s="12" t="e">
        <f>IF(Wedstrijden!#REF!="x","AA","")</f>
        <v>#REF!</v>
      </c>
      <c r="CO941" s="12" t="e">
        <f>IF(Wedstrijden!#REF!="x","A","")</f>
        <v>#REF!</v>
      </c>
      <c r="CP941" s="12" t="e">
        <f>IF(Wedstrijden!#REF!="x","BB","")</f>
        <v>#REF!</v>
      </c>
      <c r="CQ941" s="12" t="e">
        <f>IF(Wedstrijden!#REF!="x","B","")</f>
        <v>#REF!</v>
      </c>
      <c r="CR941" s="12" t="e">
        <f>IF(Wedstrijden!#REF!="x","L","")</f>
        <v>#REF!</v>
      </c>
      <c r="CS941" s="12" t="e">
        <f>IF(Wedstrijden!#REF!="x","M","")</f>
        <v>#REF!</v>
      </c>
      <c r="CT941" s="12" t="e">
        <f>IF(Wedstrijden!#REF!="x","Z","")</f>
        <v>#REF!</v>
      </c>
      <c r="CU941" s="12" t="e">
        <f>IF(Wedstrijden!#REF!="x","ZZ","")</f>
        <v>#REF!</v>
      </c>
      <c r="CV941" s="12">
        <f>IF(COUNTA(Wedstrijden!#REF!)&lt;&gt;0,2,"")</f>
        <v>2</v>
      </c>
      <c r="CW941" s="12">
        <f t="shared" si="87"/>
        <v>1</v>
      </c>
      <c r="CX941" s="12" t="e">
        <f>IF(Wedstrijden!#REF!="x","BB","")</f>
        <v>#REF!</v>
      </c>
      <c r="CY941" s="12" t="e">
        <f>IF(Wedstrijden!#REF!="x","B","")</f>
        <v>#REF!</v>
      </c>
      <c r="CZ941" s="12" t="e">
        <f>IF(Wedstrijden!#REF!="x","L","")</f>
        <v>#REF!</v>
      </c>
      <c r="DA941" s="12" t="e">
        <f>IF(Wedstrijden!#REF!="x","M","")</f>
        <v>#REF!</v>
      </c>
      <c r="DB941" s="12" t="e">
        <f>IF(Wedstrijden!#REF!="x","Z","")</f>
        <v>#REF!</v>
      </c>
      <c r="DC941" s="12" t="e">
        <f>IF(Wedstrijden!#REF!="x","ZZ","")</f>
        <v>#REF!</v>
      </c>
      <c r="DD941" s="12" t="e">
        <f>IF(Wedstrijden!#REF!="x","1.40","")</f>
        <v>#REF!</v>
      </c>
      <c r="DE941" s="12">
        <f>IF(COUNTA(Wedstrijden!#REF!)&lt;&gt;0,6,"")</f>
        <v>6</v>
      </c>
      <c r="DF941" s="12">
        <f t="shared" si="88"/>
        <v>2</v>
      </c>
      <c r="DG941" s="12" t="e">
        <f>IF(Wedstrijden!#REF!="x","L","")</f>
        <v>#REF!</v>
      </c>
      <c r="DH941" s="12" t="e">
        <f>IF(Wedstrijden!#REF!="x","M","")</f>
        <v>#REF!</v>
      </c>
      <c r="DI941" s="12" t="e">
        <f>IF(Wedstrijden!#REF!="x","Z","")</f>
        <v>#REF!</v>
      </c>
      <c r="DJ941" s="12" t="e">
        <f>IF(Wedstrijden!#REF!="x","Z","")</f>
        <v>#REF!</v>
      </c>
      <c r="DK941" s="12">
        <f>IF(COUNTA(Wedstrijden!#REF!)&lt;&gt;0,6,"")</f>
        <v>6</v>
      </c>
      <c r="DL941" s="12">
        <f t="shared" si="89"/>
        <v>1</v>
      </c>
      <c r="DM941" s="12" t="e">
        <f>IF(Wedstrijden!#REF!="x","L","")</f>
        <v>#REF!</v>
      </c>
      <c r="DN941" s="12" t="e">
        <f>IF(Wedstrijden!#REF!="x","M","")</f>
        <v>#REF!</v>
      </c>
      <c r="DO941" s="12" t="e">
        <f>IF(Wedstrijden!#REF!="x","Z","")</f>
        <v>#REF!</v>
      </c>
      <c r="DP941" s="12" t="e">
        <f>IF(Wedstrijden!#REF!="x","Z","")</f>
        <v>#REF!</v>
      </c>
    </row>
    <row r="942" spans="1:120" ht="15" x14ac:dyDescent="0.25">
      <c r="A942" s="14">
        <f>Wedstrijden!A953</f>
        <v>0</v>
      </c>
      <c r="B942" s="12" t="str">
        <f>IFERROR(VLOOKUP(Wedstrijden!C953,Wedstrijdlocaties!$B$2:$E$500,2,FALSE),"")</f>
        <v/>
      </c>
      <c r="C942" s="12" t="str">
        <f>Wedstrijden!D953</f>
        <v/>
      </c>
      <c r="D942" s="12" t="str">
        <f>IFERROR(VLOOKUP(Wedstrijden!E953,Organisaties!$B$2:$C$500,2,FALSE),"")</f>
        <v/>
      </c>
      <c r="E942" s="12" t="str">
        <f>IFERROR(VLOOKUP(Wedstrijden!E953,Organisaties!$B$2:$G$500,5,FALSE),"")</f>
        <v/>
      </c>
      <c r="F942" s="12" t="e">
        <f>IF(Wedstrijden!#REF!&lt;&gt;"",Wedstrijden!#REF!,"")</f>
        <v>#REF!</v>
      </c>
      <c r="G942" s="12">
        <f>IF(Wedstrijden!K953="Indoor",1,0)</f>
        <v>0</v>
      </c>
      <c r="H942" s="12">
        <f>Wedstrijden!L953</f>
        <v>0</v>
      </c>
      <c r="I942" s="12" t="str">
        <f>IF(Wedstrijden!J953="Nee",0,IF(Wedstrijden!J953="Ja",1,""))</f>
        <v/>
      </c>
      <c r="J942" s="12" t="str">
        <f>IF(Wedstrijden!M953&lt;&gt;"",Wedstrijden!M953,"")</f>
        <v/>
      </c>
      <c r="BJ942" s="12">
        <f>IF(COUNTA(Wedstrijden!#REF!)&lt;&gt;0,1,"")</f>
        <v>1</v>
      </c>
      <c r="BK942" s="12">
        <f t="shared" si="84"/>
        <v>2</v>
      </c>
      <c r="BL942" s="12" t="e">
        <f>IF(Wedstrijden!#REF!="x","AA","")</f>
        <v>#REF!</v>
      </c>
      <c r="BM942" s="12" t="e">
        <f>IF(Wedstrijden!#REF!="x","A","")</f>
        <v>#REF!</v>
      </c>
      <c r="BN942" s="12" t="e">
        <f>IF(Wedstrijden!#REF!="x","B1","")</f>
        <v>#REF!</v>
      </c>
      <c r="BO942" s="12" t="e">
        <f>IF(Wedstrijden!#REF!="x","BB","")</f>
        <v>#REF!</v>
      </c>
      <c r="BP942" s="12" t="e">
        <f>IF(Wedstrijden!#REF!="x","B","")</f>
        <v>#REF!</v>
      </c>
      <c r="BQ942" s="12" t="e">
        <f>IF(Wedstrijden!#REF!="x","L1","")</f>
        <v>#REF!</v>
      </c>
      <c r="BR942" s="12" t="e">
        <f>IF(Wedstrijden!#REF!="x","L2","")</f>
        <v>#REF!</v>
      </c>
      <c r="BS942" s="12" t="e">
        <f>IF(Wedstrijden!#REF!="x","M1","")</f>
        <v>#REF!</v>
      </c>
      <c r="BT942" s="12" t="e">
        <f>IF(Wedstrijden!#REF!="x","M2","")</f>
        <v>#REF!</v>
      </c>
      <c r="BU942" s="12" t="e">
        <f>IF(Wedstrijden!#REF!="x","Z1","")</f>
        <v>#REF!</v>
      </c>
      <c r="BV942" s="12" t="e">
        <f>IF(Wedstrijden!#REF!="x","Z2","")</f>
        <v>#REF!</v>
      </c>
      <c r="BW942" s="12">
        <f>IF(COUNTA(Wedstrijden!#REF!)&lt;&gt;0,1,"")</f>
        <v>1</v>
      </c>
      <c r="BX942" s="12">
        <f t="shared" si="85"/>
        <v>1</v>
      </c>
      <c r="BY942" s="12" t="e">
        <f>IF(Wedstrijden!#REF!="x","BB","")</f>
        <v>#REF!</v>
      </c>
      <c r="BZ942" s="12" t="e">
        <f>IF(Wedstrijden!#REF!="x","B","")</f>
        <v>#REF!</v>
      </c>
      <c r="CA942" s="12" t="e">
        <f>IF(Wedstrijden!#REF!="x","L1","")</f>
        <v>#REF!</v>
      </c>
      <c r="CB942" s="12" t="e">
        <f>IF(Wedstrijden!#REF!="x","L2","")</f>
        <v>#REF!</v>
      </c>
      <c r="CC942" s="12" t="e">
        <f>IF(Wedstrijden!#REF!="x","M1","")</f>
        <v>#REF!</v>
      </c>
      <c r="CD942" s="12" t="e">
        <f>IF(Wedstrijden!#REF!="x","M2","")</f>
        <v>#REF!</v>
      </c>
      <c r="CE942" s="12" t="e">
        <f>IF(Wedstrijden!#REF!="x","Z1","")</f>
        <v>#REF!</v>
      </c>
      <c r="CF942" s="12" t="e">
        <f>IF(Wedstrijden!#REF!="x","Z2","")</f>
        <v>#REF!</v>
      </c>
      <c r="CG942" s="12" t="e">
        <f>IF(Wedstrijden!#REF!="x","ZZL","")</f>
        <v>#REF!</v>
      </c>
      <c r="CL942" s="12">
        <f>IF(COUNTA(Wedstrijden!#REF!)&lt;&gt;0,2,"")</f>
        <v>2</v>
      </c>
      <c r="CM942" s="12">
        <f t="shared" si="86"/>
        <v>2</v>
      </c>
      <c r="CN942" s="12" t="e">
        <f>IF(Wedstrijden!#REF!="x","AA","")</f>
        <v>#REF!</v>
      </c>
      <c r="CO942" s="12" t="e">
        <f>IF(Wedstrijden!#REF!="x","A","")</f>
        <v>#REF!</v>
      </c>
      <c r="CP942" s="12" t="e">
        <f>IF(Wedstrijden!#REF!="x","BB","")</f>
        <v>#REF!</v>
      </c>
      <c r="CQ942" s="12" t="e">
        <f>IF(Wedstrijden!#REF!="x","B","")</f>
        <v>#REF!</v>
      </c>
      <c r="CR942" s="12" t="e">
        <f>IF(Wedstrijden!#REF!="x","L","")</f>
        <v>#REF!</v>
      </c>
      <c r="CS942" s="12" t="e">
        <f>IF(Wedstrijden!#REF!="x","M","")</f>
        <v>#REF!</v>
      </c>
      <c r="CT942" s="12" t="e">
        <f>IF(Wedstrijden!#REF!="x","Z","")</f>
        <v>#REF!</v>
      </c>
      <c r="CU942" s="12" t="e">
        <f>IF(Wedstrijden!#REF!="x","ZZ","")</f>
        <v>#REF!</v>
      </c>
      <c r="CV942" s="12">
        <f>IF(COUNTA(Wedstrijden!#REF!)&lt;&gt;0,2,"")</f>
        <v>2</v>
      </c>
      <c r="CW942" s="12">
        <f t="shared" si="87"/>
        <v>1</v>
      </c>
      <c r="CX942" s="12" t="e">
        <f>IF(Wedstrijden!#REF!="x","BB","")</f>
        <v>#REF!</v>
      </c>
      <c r="CY942" s="12" t="e">
        <f>IF(Wedstrijden!#REF!="x","B","")</f>
        <v>#REF!</v>
      </c>
      <c r="CZ942" s="12" t="e">
        <f>IF(Wedstrijden!#REF!="x","L","")</f>
        <v>#REF!</v>
      </c>
      <c r="DA942" s="12" t="e">
        <f>IF(Wedstrijden!#REF!="x","M","")</f>
        <v>#REF!</v>
      </c>
      <c r="DB942" s="12" t="e">
        <f>IF(Wedstrijden!#REF!="x","Z","")</f>
        <v>#REF!</v>
      </c>
      <c r="DC942" s="12" t="e">
        <f>IF(Wedstrijden!#REF!="x","ZZ","")</f>
        <v>#REF!</v>
      </c>
      <c r="DD942" s="12" t="e">
        <f>IF(Wedstrijden!#REF!="x","1.40","")</f>
        <v>#REF!</v>
      </c>
      <c r="DE942" s="12">
        <f>IF(COUNTA(Wedstrijden!#REF!)&lt;&gt;0,6,"")</f>
        <v>6</v>
      </c>
      <c r="DF942" s="12">
        <f t="shared" si="88"/>
        <v>2</v>
      </c>
      <c r="DG942" s="12" t="e">
        <f>IF(Wedstrijden!#REF!="x","L","")</f>
        <v>#REF!</v>
      </c>
      <c r="DH942" s="12" t="e">
        <f>IF(Wedstrijden!#REF!="x","M","")</f>
        <v>#REF!</v>
      </c>
      <c r="DI942" s="12" t="e">
        <f>IF(Wedstrijden!#REF!="x","Z","")</f>
        <v>#REF!</v>
      </c>
      <c r="DJ942" s="12" t="e">
        <f>IF(Wedstrijden!#REF!="x","Z","")</f>
        <v>#REF!</v>
      </c>
      <c r="DK942" s="12">
        <f>IF(COUNTA(Wedstrijden!#REF!)&lt;&gt;0,6,"")</f>
        <v>6</v>
      </c>
      <c r="DL942" s="12">
        <f t="shared" si="89"/>
        <v>1</v>
      </c>
      <c r="DM942" s="12" t="e">
        <f>IF(Wedstrijden!#REF!="x","L","")</f>
        <v>#REF!</v>
      </c>
      <c r="DN942" s="12" t="e">
        <f>IF(Wedstrijden!#REF!="x","M","")</f>
        <v>#REF!</v>
      </c>
      <c r="DO942" s="12" t="e">
        <f>IF(Wedstrijden!#REF!="x","Z","")</f>
        <v>#REF!</v>
      </c>
      <c r="DP942" s="12" t="e">
        <f>IF(Wedstrijden!#REF!="x","Z","")</f>
        <v>#REF!</v>
      </c>
    </row>
    <row r="943" spans="1:120" ht="15" x14ac:dyDescent="0.25">
      <c r="A943" s="14">
        <f>Wedstrijden!A954</f>
        <v>0</v>
      </c>
      <c r="B943" s="12" t="str">
        <f>IFERROR(VLOOKUP(Wedstrijden!C954,Wedstrijdlocaties!$B$2:$E$500,2,FALSE),"")</f>
        <v/>
      </c>
      <c r="C943" s="12" t="str">
        <f>Wedstrijden!D954</f>
        <v/>
      </c>
      <c r="D943" s="12" t="str">
        <f>IFERROR(VLOOKUP(Wedstrijden!E954,Organisaties!$B$2:$C$500,2,FALSE),"")</f>
        <v/>
      </c>
      <c r="E943" s="12" t="str">
        <f>IFERROR(VLOOKUP(Wedstrijden!E954,Organisaties!$B$2:$G$500,5,FALSE),"")</f>
        <v/>
      </c>
      <c r="F943" s="12" t="e">
        <f>IF(Wedstrijden!#REF!&lt;&gt;"",Wedstrijden!#REF!,"")</f>
        <v>#REF!</v>
      </c>
      <c r="G943" s="12">
        <f>IF(Wedstrijden!K954="Indoor",1,0)</f>
        <v>0</v>
      </c>
      <c r="H943" s="12">
        <f>Wedstrijden!L954</f>
        <v>0</v>
      </c>
      <c r="I943" s="12" t="str">
        <f>IF(Wedstrijden!J954="Nee",0,IF(Wedstrijden!J954="Ja",1,""))</f>
        <v/>
      </c>
      <c r="J943" s="12" t="str">
        <f>IF(Wedstrijden!M954&lt;&gt;"",Wedstrijden!M954,"")</f>
        <v/>
      </c>
      <c r="BJ943" s="12">
        <f>IF(COUNTA(Wedstrijden!#REF!)&lt;&gt;0,1,"")</f>
        <v>1</v>
      </c>
      <c r="BK943" s="12">
        <f t="shared" si="84"/>
        <v>2</v>
      </c>
      <c r="BL943" s="12" t="e">
        <f>IF(Wedstrijden!#REF!="x","AA","")</f>
        <v>#REF!</v>
      </c>
      <c r="BM943" s="12" t="e">
        <f>IF(Wedstrijden!#REF!="x","A","")</f>
        <v>#REF!</v>
      </c>
      <c r="BN943" s="12" t="e">
        <f>IF(Wedstrijden!#REF!="x","B1","")</f>
        <v>#REF!</v>
      </c>
      <c r="BO943" s="12" t="e">
        <f>IF(Wedstrijden!#REF!="x","BB","")</f>
        <v>#REF!</v>
      </c>
      <c r="BP943" s="12" t="e">
        <f>IF(Wedstrijden!#REF!="x","B","")</f>
        <v>#REF!</v>
      </c>
      <c r="BQ943" s="12" t="e">
        <f>IF(Wedstrijden!#REF!="x","L1","")</f>
        <v>#REF!</v>
      </c>
      <c r="BR943" s="12" t="e">
        <f>IF(Wedstrijden!#REF!="x","L2","")</f>
        <v>#REF!</v>
      </c>
      <c r="BS943" s="12" t="e">
        <f>IF(Wedstrijden!#REF!="x","M1","")</f>
        <v>#REF!</v>
      </c>
      <c r="BT943" s="12" t="e">
        <f>IF(Wedstrijden!#REF!="x","M2","")</f>
        <v>#REF!</v>
      </c>
      <c r="BU943" s="12" t="e">
        <f>IF(Wedstrijden!#REF!="x","Z1","")</f>
        <v>#REF!</v>
      </c>
      <c r="BV943" s="12" t="e">
        <f>IF(Wedstrijden!#REF!="x","Z2","")</f>
        <v>#REF!</v>
      </c>
      <c r="BW943" s="12">
        <f>IF(COUNTA(Wedstrijden!#REF!)&lt;&gt;0,1,"")</f>
        <v>1</v>
      </c>
      <c r="BX943" s="12">
        <f t="shared" si="85"/>
        <v>1</v>
      </c>
      <c r="BY943" s="12" t="e">
        <f>IF(Wedstrijden!#REF!="x","BB","")</f>
        <v>#REF!</v>
      </c>
      <c r="BZ943" s="12" t="e">
        <f>IF(Wedstrijden!#REF!="x","B","")</f>
        <v>#REF!</v>
      </c>
      <c r="CA943" s="12" t="e">
        <f>IF(Wedstrijden!#REF!="x","L1","")</f>
        <v>#REF!</v>
      </c>
      <c r="CB943" s="12" t="e">
        <f>IF(Wedstrijden!#REF!="x","L2","")</f>
        <v>#REF!</v>
      </c>
      <c r="CC943" s="12" t="e">
        <f>IF(Wedstrijden!#REF!="x","M1","")</f>
        <v>#REF!</v>
      </c>
      <c r="CD943" s="12" t="e">
        <f>IF(Wedstrijden!#REF!="x","M2","")</f>
        <v>#REF!</v>
      </c>
      <c r="CE943" s="12" t="e">
        <f>IF(Wedstrijden!#REF!="x","Z1","")</f>
        <v>#REF!</v>
      </c>
      <c r="CF943" s="12" t="e">
        <f>IF(Wedstrijden!#REF!="x","Z2","")</f>
        <v>#REF!</v>
      </c>
      <c r="CG943" s="12" t="e">
        <f>IF(Wedstrijden!#REF!="x","ZZL","")</f>
        <v>#REF!</v>
      </c>
      <c r="CL943" s="12">
        <f>IF(COUNTA(Wedstrijden!#REF!)&lt;&gt;0,2,"")</f>
        <v>2</v>
      </c>
      <c r="CM943" s="12">
        <f t="shared" si="86"/>
        <v>2</v>
      </c>
      <c r="CN943" s="12" t="e">
        <f>IF(Wedstrijden!#REF!="x","AA","")</f>
        <v>#REF!</v>
      </c>
      <c r="CO943" s="12" t="e">
        <f>IF(Wedstrijden!#REF!="x","A","")</f>
        <v>#REF!</v>
      </c>
      <c r="CP943" s="12" t="e">
        <f>IF(Wedstrijden!#REF!="x","BB","")</f>
        <v>#REF!</v>
      </c>
      <c r="CQ943" s="12" t="e">
        <f>IF(Wedstrijden!#REF!="x","B","")</f>
        <v>#REF!</v>
      </c>
      <c r="CR943" s="12" t="e">
        <f>IF(Wedstrijden!#REF!="x","L","")</f>
        <v>#REF!</v>
      </c>
      <c r="CS943" s="12" t="e">
        <f>IF(Wedstrijden!#REF!="x","M","")</f>
        <v>#REF!</v>
      </c>
      <c r="CT943" s="12" t="e">
        <f>IF(Wedstrijden!#REF!="x","Z","")</f>
        <v>#REF!</v>
      </c>
      <c r="CU943" s="12" t="e">
        <f>IF(Wedstrijden!#REF!="x","ZZ","")</f>
        <v>#REF!</v>
      </c>
      <c r="CV943" s="12">
        <f>IF(COUNTA(Wedstrijden!#REF!)&lt;&gt;0,2,"")</f>
        <v>2</v>
      </c>
      <c r="CW943" s="12">
        <f t="shared" si="87"/>
        <v>1</v>
      </c>
      <c r="CX943" s="12" t="e">
        <f>IF(Wedstrijden!#REF!="x","BB","")</f>
        <v>#REF!</v>
      </c>
      <c r="CY943" s="12" t="e">
        <f>IF(Wedstrijden!#REF!="x","B","")</f>
        <v>#REF!</v>
      </c>
      <c r="CZ943" s="12" t="e">
        <f>IF(Wedstrijden!#REF!="x","L","")</f>
        <v>#REF!</v>
      </c>
      <c r="DA943" s="12" t="e">
        <f>IF(Wedstrijden!#REF!="x","M","")</f>
        <v>#REF!</v>
      </c>
      <c r="DB943" s="12" t="e">
        <f>IF(Wedstrijden!#REF!="x","Z","")</f>
        <v>#REF!</v>
      </c>
      <c r="DC943" s="12" t="e">
        <f>IF(Wedstrijden!#REF!="x","ZZ","")</f>
        <v>#REF!</v>
      </c>
      <c r="DD943" s="12" t="e">
        <f>IF(Wedstrijden!#REF!="x","1.40","")</f>
        <v>#REF!</v>
      </c>
      <c r="DE943" s="12">
        <f>IF(COUNTA(Wedstrijden!#REF!)&lt;&gt;0,6,"")</f>
        <v>6</v>
      </c>
      <c r="DF943" s="12">
        <f t="shared" si="88"/>
        <v>2</v>
      </c>
      <c r="DG943" s="12" t="e">
        <f>IF(Wedstrijden!#REF!="x","L","")</f>
        <v>#REF!</v>
      </c>
      <c r="DH943" s="12" t="e">
        <f>IF(Wedstrijden!#REF!="x","M","")</f>
        <v>#REF!</v>
      </c>
      <c r="DI943" s="12" t="e">
        <f>IF(Wedstrijden!#REF!="x","Z","")</f>
        <v>#REF!</v>
      </c>
      <c r="DJ943" s="12" t="e">
        <f>IF(Wedstrijden!#REF!="x","Z","")</f>
        <v>#REF!</v>
      </c>
      <c r="DK943" s="12">
        <f>IF(COUNTA(Wedstrijden!#REF!)&lt;&gt;0,6,"")</f>
        <v>6</v>
      </c>
      <c r="DL943" s="12">
        <f t="shared" si="89"/>
        <v>1</v>
      </c>
      <c r="DM943" s="12" t="e">
        <f>IF(Wedstrijden!#REF!="x","L","")</f>
        <v>#REF!</v>
      </c>
      <c r="DN943" s="12" t="e">
        <f>IF(Wedstrijden!#REF!="x","M","")</f>
        <v>#REF!</v>
      </c>
      <c r="DO943" s="12" t="e">
        <f>IF(Wedstrijden!#REF!="x","Z","")</f>
        <v>#REF!</v>
      </c>
      <c r="DP943" s="12" t="e">
        <f>IF(Wedstrijden!#REF!="x","Z","")</f>
        <v>#REF!</v>
      </c>
    </row>
    <row r="944" spans="1:120" ht="15" x14ac:dyDescent="0.25">
      <c r="A944" s="14">
        <f>Wedstrijden!A955</f>
        <v>0</v>
      </c>
      <c r="B944" s="12" t="str">
        <f>IFERROR(VLOOKUP(Wedstrijden!C955,Wedstrijdlocaties!$B$2:$E$500,2,FALSE),"")</f>
        <v/>
      </c>
      <c r="C944" s="12" t="str">
        <f>Wedstrijden!D955</f>
        <v/>
      </c>
      <c r="D944" s="12" t="str">
        <f>IFERROR(VLOOKUP(Wedstrijden!E955,Organisaties!$B$2:$C$500,2,FALSE),"")</f>
        <v/>
      </c>
      <c r="E944" s="12" t="str">
        <f>IFERROR(VLOOKUP(Wedstrijden!E955,Organisaties!$B$2:$G$500,5,FALSE),"")</f>
        <v/>
      </c>
      <c r="F944" s="12" t="e">
        <f>IF(Wedstrijden!#REF!&lt;&gt;"",Wedstrijden!#REF!,"")</f>
        <v>#REF!</v>
      </c>
      <c r="G944" s="12">
        <f>IF(Wedstrijden!K955="Indoor",1,0)</f>
        <v>0</v>
      </c>
      <c r="H944" s="12">
        <f>Wedstrijden!L955</f>
        <v>0</v>
      </c>
      <c r="I944" s="12" t="str">
        <f>IF(Wedstrijden!J955="Nee",0,IF(Wedstrijden!J955="Ja",1,""))</f>
        <v/>
      </c>
      <c r="J944" s="12" t="str">
        <f>IF(Wedstrijden!M955&lt;&gt;"",Wedstrijden!M955,"")</f>
        <v/>
      </c>
      <c r="BJ944" s="12">
        <f>IF(COUNTA(Wedstrijden!#REF!)&lt;&gt;0,1,"")</f>
        <v>1</v>
      </c>
      <c r="BK944" s="12">
        <f t="shared" si="84"/>
        <v>2</v>
      </c>
      <c r="BL944" s="12" t="e">
        <f>IF(Wedstrijden!#REF!="x","AA","")</f>
        <v>#REF!</v>
      </c>
      <c r="BM944" s="12" t="e">
        <f>IF(Wedstrijden!#REF!="x","A","")</f>
        <v>#REF!</v>
      </c>
      <c r="BN944" s="12" t="e">
        <f>IF(Wedstrijden!#REF!="x","B1","")</f>
        <v>#REF!</v>
      </c>
      <c r="BO944" s="12" t="e">
        <f>IF(Wedstrijden!#REF!="x","BB","")</f>
        <v>#REF!</v>
      </c>
      <c r="BP944" s="12" t="e">
        <f>IF(Wedstrijden!#REF!="x","B","")</f>
        <v>#REF!</v>
      </c>
      <c r="BQ944" s="12" t="e">
        <f>IF(Wedstrijden!#REF!="x","L1","")</f>
        <v>#REF!</v>
      </c>
      <c r="BR944" s="12" t="e">
        <f>IF(Wedstrijden!#REF!="x","L2","")</f>
        <v>#REF!</v>
      </c>
      <c r="BS944" s="12" t="e">
        <f>IF(Wedstrijden!#REF!="x","M1","")</f>
        <v>#REF!</v>
      </c>
      <c r="BT944" s="12" t="e">
        <f>IF(Wedstrijden!#REF!="x","M2","")</f>
        <v>#REF!</v>
      </c>
      <c r="BU944" s="12" t="e">
        <f>IF(Wedstrijden!#REF!="x","Z1","")</f>
        <v>#REF!</v>
      </c>
      <c r="BV944" s="12" t="e">
        <f>IF(Wedstrijden!#REF!="x","Z2","")</f>
        <v>#REF!</v>
      </c>
      <c r="BW944" s="12">
        <f>IF(COUNTA(Wedstrijden!#REF!)&lt;&gt;0,1,"")</f>
        <v>1</v>
      </c>
      <c r="BX944" s="12">
        <f t="shared" si="85"/>
        <v>1</v>
      </c>
      <c r="BY944" s="12" t="e">
        <f>IF(Wedstrijden!#REF!="x","BB","")</f>
        <v>#REF!</v>
      </c>
      <c r="BZ944" s="12" t="e">
        <f>IF(Wedstrijden!#REF!="x","B","")</f>
        <v>#REF!</v>
      </c>
      <c r="CA944" s="12" t="e">
        <f>IF(Wedstrijden!#REF!="x","L1","")</f>
        <v>#REF!</v>
      </c>
      <c r="CB944" s="12" t="e">
        <f>IF(Wedstrijden!#REF!="x","L2","")</f>
        <v>#REF!</v>
      </c>
      <c r="CC944" s="12" t="e">
        <f>IF(Wedstrijden!#REF!="x","M1","")</f>
        <v>#REF!</v>
      </c>
      <c r="CD944" s="12" t="e">
        <f>IF(Wedstrijden!#REF!="x","M2","")</f>
        <v>#REF!</v>
      </c>
      <c r="CE944" s="12" t="e">
        <f>IF(Wedstrijden!#REF!="x","Z1","")</f>
        <v>#REF!</v>
      </c>
      <c r="CF944" s="12" t="e">
        <f>IF(Wedstrijden!#REF!="x","Z2","")</f>
        <v>#REF!</v>
      </c>
      <c r="CG944" s="12" t="e">
        <f>IF(Wedstrijden!#REF!="x","ZZL","")</f>
        <v>#REF!</v>
      </c>
      <c r="CL944" s="12">
        <f>IF(COUNTA(Wedstrijden!#REF!)&lt;&gt;0,2,"")</f>
        <v>2</v>
      </c>
      <c r="CM944" s="12">
        <f t="shared" si="86"/>
        <v>2</v>
      </c>
      <c r="CN944" s="12" t="e">
        <f>IF(Wedstrijden!#REF!="x","AA","")</f>
        <v>#REF!</v>
      </c>
      <c r="CO944" s="12" t="e">
        <f>IF(Wedstrijden!#REF!="x","A","")</f>
        <v>#REF!</v>
      </c>
      <c r="CP944" s="12" t="e">
        <f>IF(Wedstrijden!#REF!="x","BB","")</f>
        <v>#REF!</v>
      </c>
      <c r="CQ944" s="12" t="e">
        <f>IF(Wedstrijden!#REF!="x","B","")</f>
        <v>#REF!</v>
      </c>
      <c r="CR944" s="12" t="e">
        <f>IF(Wedstrijden!#REF!="x","L","")</f>
        <v>#REF!</v>
      </c>
      <c r="CS944" s="12" t="e">
        <f>IF(Wedstrijden!#REF!="x","M","")</f>
        <v>#REF!</v>
      </c>
      <c r="CT944" s="12" t="e">
        <f>IF(Wedstrijden!#REF!="x","Z","")</f>
        <v>#REF!</v>
      </c>
      <c r="CU944" s="12" t="e">
        <f>IF(Wedstrijden!#REF!="x","ZZ","")</f>
        <v>#REF!</v>
      </c>
      <c r="CV944" s="12">
        <f>IF(COUNTA(Wedstrijden!#REF!)&lt;&gt;0,2,"")</f>
        <v>2</v>
      </c>
      <c r="CW944" s="12">
        <f t="shared" si="87"/>
        <v>1</v>
      </c>
      <c r="CX944" s="12" t="e">
        <f>IF(Wedstrijden!#REF!="x","BB","")</f>
        <v>#REF!</v>
      </c>
      <c r="CY944" s="12" t="e">
        <f>IF(Wedstrijden!#REF!="x","B","")</f>
        <v>#REF!</v>
      </c>
      <c r="CZ944" s="12" t="e">
        <f>IF(Wedstrijden!#REF!="x","L","")</f>
        <v>#REF!</v>
      </c>
      <c r="DA944" s="12" t="e">
        <f>IF(Wedstrijden!#REF!="x","M","")</f>
        <v>#REF!</v>
      </c>
      <c r="DB944" s="12" t="e">
        <f>IF(Wedstrijden!#REF!="x","Z","")</f>
        <v>#REF!</v>
      </c>
      <c r="DC944" s="12" t="e">
        <f>IF(Wedstrijden!#REF!="x","ZZ","")</f>
        <v>#REF!</v>
      </c>
      <c r="DD944" s="12" t="e">
        <f>IF(Wedstrijden!#REF!="x","1.40","")</f>
        <v>#REF!</v>
      </c>
      <c r="DE944" s="12">
        <f>IF(COUNTA(Wedstrijden!#REF!)&lt;&gt;0,6,"")</f>
        <v>6</v>
      </c>
      <c r="DF944" s="12">
        <f t="shared" si="88"/>
        <v>2</v>
      </c>
      <c r="DG944" s="12" t="e">
        <f>IF(Wedstrijden!#REF!="x","L","")</f>
        <v>#REF!</v>
      </c>
      <c r="DH944" s="12" t="e">
        <f>IF(Wedstrijden!#REF!="x","M","")</f>
        <v>#REF!</v>
      </c>
      <c r="DI944" s="12" t="e">
        <f>IF(Wedstrijden!#REF!="x","Z","")</f>
        <v>#REF!</v>
      </c>
      <c r="DJ944" s="12" t="e">
        <f>IF(Wedstrijden!#REF!="x","Z","")</f>
        <v>#REF!</v>
      </c>
      <c r="DK944" s="12">
        <f>IF(COUNTA(Wedstrijden!#REF!)&lt;&gt;0,6,"")</f>
        <v>6</v>
      </c>
      <c r="DL944" s="12">
        <f t="shared" si="89"/>
        <v>1</v>
      </c>
      <c r="DM944" s="12" t="e">
        <f>IF(Wedstrijden!#REF!="x","L","")</f>
        <v>#REF!</v>
      </c>
      <c r="DN944" s="12" t="e">
        <f>IF(Wedstrijden!#REF!="x","M","")</f>
        <v>#REF!</v>
      </c>
      <c r="DO944" s="12" t="e">
        <f>IF(Wedstrijden!#REF!="x","Z","")</f>
        <v>#REF!</v>
      </c>
      <c r="DP944" s="12" t="e">
        <f>IF(Wedstrijden!#REF!="x","Z","")</f>
        <v>#REF!</v>
      </c>
    </row>
    <row r="945" spans="1:120" ht="15" x14ac:dyDescent="0.25">
      <c r="A945" s="14">
        <f>Wedstrijden!A956</f>
        <v>0</v>
      </c>
      <c r="B945" s="12" t="str">
        <f>IFERROR(VLOOKUP(Wedstrijden!C956,Wedstrijdlocaties!$B$2:$E$500,2,FALSE),"")</f>
        <v/>
      </c>
      <c r="C945" s="12" t="str">
        <f>Wedstrijden!D956</f>
        <v/>
      </c>
      <c r="D945" s="12" t="str">
        <f>IFERROR(VLOOKUP(Wedstrijden!E956,Organisaties!$B$2:$C$500,2,FALSE),"")</f>
        <v/>
      </c>
      <c r="E945" s="12" t="str">
        <f>IFERROR(VLOOKUP(Wedstrijden!E956,Organisaties!$B$2:$G$500,5,FALSE),"")</f>
        <v/>
      </c>
      <c r="F945" s="12" t="e">
        <f>IF(Wedstrijden!#REF!&lt;&gt;"",Wedstrijden!#REF!,"")</f>
        <v>#REF!</v>
      </c>
      <c r="G945" s="12">
        <f>IF(Wedstrijden!K956="Indoor",1,0)</f>
        <v>0</v>
      </c>
      <c r="H945" s="12">
        <f>Wedstrijden!L956</f>
        <v>0</v>
      </c>
      <c r="I945" s="12" t="str">
        <f>IF(Wedstrijden!J956="Nee",0,IF(Wedstrijden!J956="Ja",1,""))</f>
        <v/>
      </c>
      <c r="J945" s="12" t="str">
        <f>IF(Wedstrijden!M956&lt;&gt;"",Wedstrijden!M956,"")</f>
        <v/>
      </c>
      <c r="BJ945" s="12">
        <f>IF(COUNTA(Wedstrijden!#REF!)&lt;&gt;0,1,"")</f>
        <v>1</v>
      </c>
      <c r="BK945" s="12">
        <f t="shared" si="84"/>
        <v>2</v>
      </c>
      <c r="BL945" s="12" t="e">
        <f>IF(Wedstrijden!#REF!="x","AA","")</f>
        <v>#REF!</v>
      </c>
      <c r="BM945" s="12" t="e">
        <f>IF(Wedstrijden!#REF!="x","A","")</f>
        <v>#REF!</v>
      </c>
      <c r="BN945" s="12" t="e">
        <f>IF(Wedstrijden!#REF!="x","B1","")</f>
        <v>#REF!</v>
      </c>
      <c r="BO945" s="12" t="e">
        <f>IF(Wedstrijden!#REF!="x","BB","")</f>
        <v>#REF!</v>
      </c>
      <c r="BP945" s="12" t="e">
        <f>IF(Wedstrijden!#REF!="x","B","")</f>
        <v>#REF!</v>
      </c>
      <c r="BQ945" s="12" t="e">
        <f>IF(Wedstrijden!#REF!="x","L1","")</f>
        <v>#REF!</v>
      </c>
      <c r="BR945" s="12" t="e">
        <f>IF(Wedstrijden!#REF!="x","L2","")</f>
        <v>#REF!</v>
      </c>
      <c r="BS945" s="12" t="e">
        <f>IF(Wedstrijden!#REF!="x","M1","")</f>
        <v>#REF!</v>
      </c>
      <c r="BT945" s="12" t="e">
        <f>IF(Wedstrijden!#REF!="x","M2","")</f>
        <v>#REF!</v>
      </c>
      <c r="BU945" s="12" t="e">
        <f>IF(Wedstrijden!#REF!="x","Z1","")</f>
        <v>#REF!</v>
      </c>
      <c r="BV945" s="12" t="e">
        <f>IF(Wedstrijden!#REF!="x","Z2","")</f>
        <v>#REF!</v>
      </c>
      <c r="BW945" s="12">
        <f>IF(COUNTA(Wedstrijden!#REF!)&lt;&gt;0,1,"")</f>
        <v>1</v>
      </c>
      <c r="BX945" s="12">
        <f t="shared" si="85"/>
        <v>1</v>
      </c>
      <c r="BY945" s="12" t="e">
        <f>IF(Wedstrijden!#REF!="x","BB","")</f>
        <v>#REF!</v>
      </c>
      <c r="BZ945" s="12" t="e">
        <f>IF(Wedstrijden!#REF!="x","B","")</f>
        <v>#REF!</v>
      </c>
      <c r="CA945" s="12" t="e">
        <f>IF(Wedstrijden!#REF!="x","L1","")</f>
        <v>#REF!</v>
      </c>
      <c r="CB945" s="12" t="e">
        <f>IF(Wedstrijden!#REF!="x","L2","")</f>
        <v>#REF!</v>
      </c>
      <c r="CC945" s="12" t="e">
        <f>IF(Wedstrijden!#REF!="x","M1","")</f>
        <v>#REF!</v>
      </c>
      <c r="CD945" s="12" t="e">
        <f>IF(Wedstrijden!#REF!="x","M2","")</f>
        <v>#REF!</v>
      </c>
      <c r="CE945" s="12" t="e">
        <f>IF(Wedstrijden!#REF!="x","Z1","")</f>
        <v>#REF!</v>
      </c>
      <c r="CF945" s="12" t="e">
        <f>IF(Wedstrijden!#REF!="x","Z2","")</f>
        <v>#REF!</v>
      </c>
      <c r="CG945" s="12" t="e">
        <f>IF(Wedstrijden!#REF!="x","ZZL","")</f>
        <v>#REF!</v>
      </c>
      <c r="CL945" s="12">
        <f>IF(COUNTA(Wedstrijden!#REF!)&lt;&gt;0,2,"")</f>
        <v>2</v>
      </c>
      <c r="CM945" s="12">
        <f t="shared" si="86"/>
        <v>2</v>
      </c>
      <c r="CN945" s="12" t="e">
        <f>IF(Wedstrijden!#REF!="x","AA","")</f>
        <v>#REF!</v>
      </c>
      <c r="CO945" s="12" t="e">
        <f>IF(Wedstrijden!#REF!="x","A","")</f>
        <v>#REF!</v>
      </c>
      <c r="CP945" s="12" t="e">
        <f>IF(Wedstrijden!#REF!="x","BB","")</f>
        <v>#REF!</v>
      </c>
      <c r="CQ945" s="12" t="e">
        <f>IF(Wedstrijden!#REF!="x","B","")</f>
        <v>#REF!</v>
      </c>
      <c r="CR945" s="12" t="e">
        <f>IF(Wedstrijden!#REF!="x","L","")</f>
        <v>#REF!</v>
      </c>
      <c r="CS945" s="12" t="e">
        <f>IF(Wedstrijden!#REF!="x","M","")</f>
        <v>#REF!</v>
      </c>
      <c r="CT945" s="12" t="e">
        <f>IF(Wedstrijden!#REF!="x","Z","")</f>
        <v>#REF!</v>
      </c>
      <c r="CU945" s="12" t="e">
        <f>IF(Wedstrijden!#REF!="x","ZZ","")</f>
        <v>#REF!</v>
      </c>
      <c r="CV945" s="12">
        <f>IF(COUNTA(Wedstrijden!#REF!)&lt;&gt;0,2,"")</f>
        <v>2</v>
      </c>
      <c r="CW945" s="12">
        <f t="shared" si="87"/>
        <v>1</v>
      </c>
      <c r="CX945" s="12" t="e">
        <f>IF(Wedstrijden!#REF!="x","BB","")</f>
        <v>#REF!</v>
      </c>
      <c r="CY945" s="12" t="e">
        <f>IF(Wedstrijden!#REF!="x","B","")</f>
        <v>#REF!</v>
      </c>
      <c r="CZ945" s="12" t="e">
        <f>IF(Wedstrijden!#REF!="x","L","")</f>
        <v>#REF!</v>
      </c>
      <c r="DA945" s="12" t="e">
        <f>IF(Wedstrijden!#REF!="x","M","")</f>
        <v>#REF!</v>
      </c>
      <c r="DB945" s="12" t="e">
        <f>IF(Wedstrijden!#REF!="x","Z","")</f>
        <v>#REF!</v>
      </c>
      <c r="DC945" s="12" t="e">
        <f>IF(Wedstrijden!#REF!="x","ZZ","")</f>
        <v>#REF!</v>
      </c>
      <c r="DD945" s="12" t="e">
        <f>IF(Wedstrijden!#REF!="x","1.40","")</f>
        <v>#REF!</v>
      </c>
      <c r="DE945" s="12">
        <f>IF(COUNTA(Wedstrijden!#REF!)&lt;&gt;0,6,"")</f>
        <v>6</v>
      </c>
      <c r="DF945" s="12">
        <f t="shared" si="88"/>
        <v>2</v>
      </c>
      <c r="DG945" s="12" t="e">
        <f>IF(Wedstrijden!#REF!="x","L","")</f>
        <v>#REF!</v>
      </c>
      <c r="DH945" s="12" t="e">
        <f>IF(Wedstrijden!#REF!="x","M","")</f>
        <v>#REF!</v>
      </c>
      <c r="DI945" s="12" t="e">
        <f>IF(Wedstrijden!#REF!="x","Z","")</f>
        <v>#REF!</v>
      </c>
      <c r="DJ945" s="12" t="e">
        <f>IF(Wedstrijden!#REF!="x","Z","")</f>
        <v>#REF!</v>
      </c>
      <c r="DK945" s="12">
        <f>IF(COUNTA(Wedstrijden!#REF!)&lt;&gt;0,6,"")</f>
        <v>6</v>
      </c>
      <c r="DL945" s="12">
        <f t="shared" si="89"/>
        <v>1</v>
      </c>
      <c r="DM945" s="12" t="e">
        <f>IF(Wedstrijden!#REF!="x","L","")</f>
        <v>#REF!</v>
      </c>
      <c r="DN945" s="12" t="e">
        <f>IF(Wedstrijden!#REF!="x","M","")</f>
        <v>#REF!</v>
      </c>
      <c r="DO945" s="12" t="e">
        <f>IF(Wedstrijden!#REF!="x","Z","")</f>
        <v>#REF!</v>
      </c>
      <c r="DP945" s="12" t="e">
        <f>IF(Wedstrijden!#REF!="x","Z","")</f>
        <v>#REF!</v>
      </c>
    </row>
    <row r="946" spans="1:120" ht="15" x14ac:dyDescent="0.25">
      <c r="A946" s="14">
        <f>Wedstrijden!A957</f>
        <v>0</v>
      </c>
      <c r="B946" s="12" t="str">
        <f>IFERROR(VLOOKUP(Wedstrijden!C957,Wedstrijdlocaties!$B$2:$E$500,2,FALSE),"")</f>
        <v/>
      </c>
      <c r="C946" s="12" t="str">
        <f>Wedstrijden!D957</f>
        <v/>
      </c>
      <c r="D946" s="12" t="str">
        <f>IFERROR(VLOOKUP(Wedstrijden!E957,Organisaties!$B$2:$C$500,2,FALSE),"")</f>
        <v/>
      </c>
      <c r="E946" s="12" t="str">
        <f>IFERROR(VLOOKUP(Wedstrijden!E957,Organisaties!$B$2:$G$500,5,FALSE),"")</f>
        <v/>
      </c>
      <c r="F946" s="12" t="e">
        <f>IF(Wedstrijden!#REF!&lt;&gt;"",Wedstrijden!#REF!,"")</f>
        <v>#REF!</v>
      </c>
      <c r="G946" s="12">
        <f>IF(Wedstrijden!K957="Indoor",1,0)</f>
        <v>0</v>
      </c>
      <c r="H946" s="12">
        <f>Wedstrijden!L957</f>
        <v>0</v>
      </c>
      <c r="I946" s="12" t="str">
        <f>IF(Wedstrijden!J957="Nee",0,IF(Wedstrijden!J957="Ja",1,""))</f>
        <v/>
      </c>
      <c r="J946" s="12" t="str">
        <f>IF(Wedstrijden!M957&lt;&gt;"",Wedstrijden!M957,"")</f>
        <v/>
      </c>
      <c r="BJ946" s="12">
        <f>IF(COUNTA(Wedstrijden!#REF!)&lt;&gt;0,1,"")</f>
        <v>1</v>
      </c>
      <c r="BK946" s="12">
        <f t="shared" si="84"/>
        <v>2</v>
      </c>
      <c r="BL946" s="12" t="e">
        <f>IF(Wedstrijden!#REF!="x","AA","")</f>
        <v>#REF!</v>
      </c>
      <c r="BM946" s="12" t="e">
        <f>IF(Wedstrijden!#REF!="x","A","")</f>
        <v>#REF!</v>
      </c>
      <c r="BN946" s="12" t="e">
        <f>IF(Wedstrijden!#REF!="x","B1","")</f>
        <v>#REF!</v>
      </c>
      <c r="BO946" s="12" t="e">
        <f>IF(Wedstrijden!#REF!="x","BB","")</f>
        <v>#REF!</v>
      </c>
      <c r="BP946" s="12" t="e">
        <f>IF(Wedstrijden!#REF!="x","B","")</f>
        <v>#REF!</v>
      </c>
      <c r="BQ946" s="12" t="e">
        <f>IF(Wedstrijden!#REF!="x","L1","")</f>
        <v>#REF!</v>
      </c>
      <c r="BR946" s="12" t="e">
        <f>IF(Wedstrijden!#REF!="x","L2","")</f>
        <v>#REF!</v>
      </c>
      <c r="BS946" s="12" t="e">
        <f>IF(Wedstrijden!#REF!="x","M1","")</f>
        <v>#REF!</v>
      </c>
      <c r="BT946" s="12" t="e">
        <f>IF(Wedstrijden!#REF!="x","M2","")</f>
        <v>#REF!</v>
      </c>
      <c r="BU946" s="12" t="e">
        <f>IF(Wedstrijden!#REF!="x","Z1","")</f>
        <v>#REF!</v>
      </c>
      <c r="BV946" s="12" t="e">
        <f>IF(Wedstrijden!#REF!="x","Z2","")</f>
        <v>#REF!</v>
      </c>
      <c r="BW946" s="12">
        <f>IF(COUNTA(Wedstrijden!#REF!)&lt;&gt;0,1,"")</f>
        <v>1</v>
      </c>
      <c r="BX946" s="12">
        <f t="shared" si="85"/>
        <v>1</v>
      </c>
      <c r="BY946" s="12" t="e">
        <f>IF(Wedstrijden!#REF!="x","BB","")</f>
        <v>#REF!</v>
      </c>
      <c r="BZ946" s="12" t="e">
        <f>IF(Wedstrijden!#REF!="x","B","")</f>
        <v>#REF!</v>
      </c>
      <c r="CA946" s="12" t="e">
        <f>IF(Wedstrijden!#REF!="x","L1","")</f>
        <v>#REF!</v>
      </c>
      <c r="CB946" s="12" t="e">
        <f>IF(Wedstrijden!#REF!="x","L2","")</f>
        <v>#REF!</v>
      </c>
      <c r="CC946" s="12" t="e">
        <f>IF(Wedstrijden!#REF!="x","M1","")</f>
        <v>#REF!</v>
      </c>
      <c r="CD946" s="12" t="e">
        <f>IF(Wedstrijden!#REF!="x","M2","")</f>
        <v>#REF!</v>
      </c>
      <c r="CE946" s="12" t="e">
        <f>IF(Wedstrijden!#REF!="x","Z1","")</f>
        <v>#REF!</v>
      </c>
      <c r="CF946" s="12" t="e">
        <f>IF(Wedstrijden!#REF!="x","Z2","")</f>
        <v>#REF!</v>
      </c>
      <c r="CG946" s="12" t="e">
        <f>IF(Wedstrijden!#REF!="x","ZZL","")</f>
        <v>#REF!</v>
      </c>
      <c r="CL946" s="12">
        <f>IF(COUNTA(Wedstrijden!#REF!)&lt;&gt;0,2,"")</f>
        <v>2</v>
      </c>
      <c r="CM946" s="12">
        <f t="shared" si="86"/>
        <v>2</v>
      </c>
      <c r="CN946" s="12" t="e">
        <f>IF(Wedstrijden!#REF!="x","AA","")</f>
        <v>#REF!</v>
      </c>
      <c r="CO946" s="12" t="e">
        <f>IF(Wedstrijden!#REF!="x","A","")</f>
        <v>#REF!</v>
      </c>
      <c r="CP946" s="12" t="e">
        <f>IF(Wedstrijden!#REF!="x","BB","")</f>
        <v>#REF!</v>
      </c>
      <c r="CQ946" s="12" t="e">
        <f>IF(Wedstrijden!#REF!="x","B","")</f>
        <v>#REF!</v>
      </c>
      <c r="CR946" s="12" t="e">
        <f>IF(Wedstrijden!#REF!="x","L","")</f>
        <v>#REF!</v>
      </c>
      <c r="CS946" s="12" t="e">
        <f>IF(Wedstrijden!#REF!="x","M","")</f>
        <v>#REF!</v>
      </c>
      <c r="CT946" s="12" t="e">
        <f>IF(Wedstrijden!#REF!="x","Z","")</f>
        <v>#REF!</v>
      </c>
      <c r="CU946" s="12" t="e">
        <f>IF(Wedstrijden!#REF!="x","ZZ","")</f>
        <v>#REF!</v>
      </c>
      <c r="CV946" s="12">
        <f>IF(COUNTA(Wedstrijden!#REF!)&lt;&gt;0,2,"")</f>
        <v>2</v>
      </c>
      <c r="CW946" s="12">
        <f t="shared" si="87"/>
        <v>1</v>
      </c>
      <c r="CX946" s="12" t="e">
        <f>IF(Wedstrijden!#REF!="x","BB","")</f>
        <v>#REF!</v>
      </c>
      <c r="CY946" s="12" t="e">
        <f>IF(Wedstrijden!#REF!="x","B","")</f>
        <v>#REF!</v>
      </c>
      <c r="CZ946" s="12" t="e">
        <f>IF(Wedstrijden!#REF!="x","L","")</f>
        <v>#REF!</v>
      </c>
      <c r="DA946" s="12" t="e">
        <f>IF(Wedstrijden!#REF!="x","M","")</f>
        <v>#REF!</v>
      </c>
      <c r="DB946" s="12" t="e">
        <f>IF(Wedstrijden!#REF!="x","Z","")</f>
        <v>#REF!</v>
      </c>
      <c r="DC946" s="12" t="e">
        <f>IF(Wedstrijden!#REF!="x","ZZ","")</f>
        <v>#REF!</v>
      </c>
      <c r="DD946" s="12" t="e">
        <f>IF(Wedstrijden!#REF!="x","1.40","")</f>
        <v>#REF!</v>
      </c>
      <c r="DE946" s="12">
        <f>IF(COUNTA(Wedstrijden!#REF!)&lt;&gt;0,6,"")</f>
        <v>6</v>
      </c>
      <c r="DF946" s="12">
        <f t="shared" si="88"/>
        <v>2</v>
      </c>
      <c r="DG946" s="12" t="e">
        <f>IF(Wedstrijden!#REF!="x","L","")</f>
        <v>#REF!</v>
      </c>
      <c r="DH946" s="12" t="e">
        <f>IF(Wedstrijden!#REF!="x","M","")</f>
        <v>#REF!</v>
      </c>
      <c r="DI946" s="12" t="e">
        <f>IF(Wedstrijden!#REF!="x","Z","")</f>
        <v>#REF!</v>
      </c>
      <c r="DJ946" s="12" t="e">
        <f>IF(Wedstrijden!#REF!="x","Z","")</f>
        <v>#REF!</v>
      </c>
      <c r="DK946" s="12">
        <f>IF(COUNTA(Wedstrijden!#REF!)&lt;&gt;0,6,"")</f>
        <v>6</v>
      </c>
      <c r="DL946" s="12">
        <f t="shared" si="89"/>
        <v>1</v>
      </c>
      <c r="DM946" s="12" t="e">
        <f>IF(Wedstrijden!#REF!="x","L","")</f>
        <v>#REF!</v>
      </c>
      <c r="DN946" s="12" t="e">
        <f>IF(Wedstrijden!#REF!="x","M","")</f>
        <v>#REF!</v>
      </c>
      <c r="DO946" s="12" t="e">
        <f>IF(Wedstrijden!#REF!="x","Z","")</f>
        <v>#REF!</v>
      </c>
      <c r="DP946" s="12" t="e">
        <f>IF(Wedstrijden!#REF!="x","Z","")</f>
        <v>#REF!</v>
      </c>
    </row>
    <row r="947" spans="1:120" ht="15" x14ac:dyDescent="0.25">
      <c r="A947" s="14">
        <f>Wedstrijden!A958</f>
        <v>0</v>
      </c>
      <c r="B947" s="12" t="str">
        <f>IFERROR(VLOOKUP(Wedstrijden!C958,Wedstrijdlocaties!$B$2:$E$500,2,FALSE),"")</f>
        <v/>
      </c>
      <c r="C947" s="12" t="str">
        <f>Wedstrijden!D958</f>
        <v/>
      </c>
      <c r="D947" s="12" t="str">
        <f>IFERROR(VLOOKUP(Wedstrijden!E958,Organisaties!$B$2:$C$500,2,FALSE),"")</f>
        <v/>
      </c>
      <c r="E947" s="12" t="str">
        <f>IFERROR(VLOOKUP(Wedstrijden!E958,Organisaties!$B$2:$G$500,5,FALSE),"")</f>
        <v/>
      </c>
      <c r="F947" s="12" t="e">
        <f>IF(Wedstrijden!#REF!&lt;&gt;"",Wedstrijden!#REF!,"")</f>
        <v>#REF!</v>
      </c>
      <c r="G947" s="12">
        <f>IF(Wedstrijden!K958="Indoor",1,0)</f>
        <v>0</v>
      </c>
      <c r="H947" s="12">
        <f>Wedstrijden!L958</f>
        <v>0</v>
      </c>
      <c r="I947" s="12" t="str">
        <f>IF(Wedstrijden!J958="Nee",0,IF(Wedstrijden!J958="Ja",1,""))</f>
        <v/>
      </c>
      <c r="J947" s="12" t="str">
        <f>IF(Wedstrijden!M958&lt;&gt;"",Wedstrijden!M958,"")</f>
        <v/>
      </c>
      <c r="BJ947" s="12">
        <f>IF(COUNTA(Wedstrijden!#REF!)&lt;&gt;0,1,"")</f>
        <v>1</v>
      </c>
      <c r="BK947" s="12">
        <f t="shared" si="84"/>
        <v>2</v>
      </c>
      <c r="BL947" s="12" t="e">
        <f>IF(Wedstrijden!#REF!="x","AA","")</f>
        <v>#REF!</v>
      </c>
      <c r="BM947" s="12" t="e">
        <f>IF(Wedstrijden!#REF!="x","A","")</f>
        <v>#REF!</v>
      </c>
      <c r="BN947" s="12" t="e">
        <f>IF(Wedstrijden!#REF!="x","B1","")</f>
        <v>#REF!</v>
      </c>
      <c r="BO947" s="12" t="e">
        <f>IF(Wedstrijden!#REF!="x","BB","")</f>
        <v>#REF!</v>
      </c>
      <c r="BP947" s="12" t="e">
        <f>IF(Wedstrijden!#REF!="x","B","")</f>
        <v>#REF!</v>
      </c>
      <c r="BQ947" s="12" t="e">
        <f>IF(Wedstrijden!#REF!="x","L1","")</f>
        <v>#REF!</v>
      </c>
      <c r="BR947" s="12" t="e">
        <f>IF(Wedstrijden!#REF!="x","L2","")</f>
        <v>#REF!</v>
      </c>
      <c r="BS947" s="12" t="e">
        <f>IF(Wedstrijden!#REF!="x","M1","")</f>
        <v>#REF!</v>
      </c>
      <c r="BT947" s="12" t="e">
        <f>IF(Wedstrijden!#REF!="x","M2","")</f>
        <v>#REF!</v>
      </c>
      <c r="BU947" s="12" t="e">
        <f>IF(Wedstrijden!#REF!="x","Z1","")</f>
        <v>#REF!</v>
      </c>
      <c r="BV947" s="12" t="e">
        <f>IF(Wedstrijden!#REF!="x","Z2","")</f>
        <v>#REF!</v>
      </c>
      <c r="BW947" s="12">
        <f>IF(COUNTA(Wedstrijden!#REF!)&lt;&gt;0,1,"")</f>
        <v>1</v>
      </c>
      <c r="BX947" s="12">
        <f t="shared" si="85"/>
        <v>1</v>
      </c>
      <c r="BY947" s="12" t="e">
        <f>IF(Wedstrijden!#REF!="x","BB","")</f>
        <v>#REF!</v>
      </c>
      <c r="BZ947" s="12" t="e">
        <f>IF(Wedstrijden!#REF!="x","B","")</f>
        <v>#REF!</v>
      </c>
      <c r="CA947" s="12" t="e">
        <f>IF(Wedstrijden!#REF!="x","L1","")</f>
        <v>#REF!</v>
      </c>
      <c r="CB947" s="12" t="e">
        <f>IF(Wedstrijden!#REF!="x","L2","")</f>
        <v>#REF!</v>
      </c>
      <c r="CC947" s="12" t="e">
        <f>IF(Wedstrijden!#REF!="x","M1","")</f>
        <v>#REF!</v>
      </c>
      <c r="CD947" s="12" t="e">
        <f>IF(Wedstrijden!#REF!="x","M2","")</f>
        <v>#REF!</v>
      </c>
      <c r="CE947" s="12" t="e">
        <f>IF(Wedstrijden!#REF!="x","Z1","")</f>
        <v>#REF!</v>
      </c>
      <c r="CF947" s="12" t="e">
        <f>IF(Wedstrijden!#REF!="x","Z2","")</f>
        <v>#REF!</v>
      </c>
      <c r="CG947" s="12" t="e">
        <f>IF(Wedstrijden!#REF!="x","ZZL","")</f>
        <v>#REF!</v>
      </c>
      <c r="CL947" s="12">
        <f>IF(COUNTA(Wedstrijden!#REF!)&lt;&gt;0,2,"")</f>
        <v>2</v>
      </c>
      <c r="CM947" s="12">
        <f t="shared" si="86"/>
        <v>2</v>
      </c>
      <c r="CN947" s="12" t="e">
        <f>IF(Wedstrijden!#REF!="x","AA","")</f>
        <v>#REF!</v>
      </c>
      <c r="CO947" s="12" t="e">
        <f>IF(Wedstrijden!#REF!="x","A","")</f>
        <v>#REF!</v>
      </c>
      <c r="CP947" s="12" t="e">
        <f>IF(Wedstrijden!#REF!="x","BB","")</f>
        <v>#REF!</v>
      </c>
      <c r="CQ947" s="12" t="e">
        <f>IF(Wedstrijden!#REF!="x","B","")</f>
        <v>#REF!</v>
      </c>
      <c r="CR947" s="12" t="e">
        <f>IF(Wedstrijden!#REF!="x","L","")</f>
        <v>#REF!</v>
      </c>
      <c r="CS947" s="12" t="e">
        <f>IF(Wedstrijden!#REF!="x","M","")</f>
        <v>#REF!</v>
      </c>
      <c r="CT947" s="12" t="e">
        <f>IF(Wedstrijden!#REF!="x","Z","")</f>
        <v>#REF!</v>
      </c>
      <c r="CU947" s="12" t="e">
        <f>IF(Wedstrijden!#REF!="x","ZZ","")</f>
        <v>#REF!</v>
      </c>
      <c r="CV947" s="12">
        <f>IF(COUNTA(Wedstrijden!#REF!)&lt;&gt;0,2,"")</f>
        <v>2</v>
      </c>
      <c r="CW947" s="12">
        <f t="shared" si="87"/>
        <v>1</v>
      </c>
      <c r="CX947" s="12" t="e">
        <f>IF(Wedstrijden!#REF!="x","BB","")</f>
        <v>#REF!</v>
      </c>
      <c r="CY947" s="12" t="e">
        <f>IF(Wedstrijden!#REF!="x","B","")</f>
        <v>#REF!</v>
      </c>
      <c r="CZ947" s="12" t="e">
        <f>IF(Wedstrijden!#REF!="x","L","")</f>
        <v>#REF!</v>
      </c>
      <c r="DA947" s="12" t="e">
        <f>IF(Wedstrijden!#REF!="x","M","")</f>
        <v>#REF!</v>
      </c>
      <c r="DB947" s="12" t="e">
        <f>IF(Wedstrijden!#REF!="x","Z","")</f>
        <v>#REF!</v>
      </c>
      <c r="DC947" s="12" t="e">
        <f>IF(Wedstrijden!#REF!="x","ZZ","")</f>
        <v>#REF!</v>
      </c>
      <c r="DD947" s="12" t="e">
        <f>IF(Wedstrijden!#REF!="x","1.40","")</f>
        <v>#REF!</v>
      </c>
      <c r="DE947" s="12">
        <f>IF(COUNTA(Wedstrijden!#REF!)&lt;&gt;0,6,"")</f>
        <v>6</v>
      </c>
      <c r="DF947" s="12">
        <f t="shared" si="88"/>
        <v>2</v>
      </c>
      <c r="DG947" s="12" t="e">
        <f>IF(Wedstrijden!#REF!="x","L","")</f>
        <v>#REF!</v>
      </c>
      <c r="DH947" s="12" t="e">
        <f>IF(Wedstrijden!#REF!="x","M","")</f>
        <v>#REF!</v>
      </c>
      <c r="DI947" s="12" t="e">
        <f>IF(Wedstrijden!#REF!="x","Z","")</f>
        <v>#REF!</v>
      </c>
      <c r="DJ947" s="12" t="e">
        <f>IF(Wedstrijden!#REF!="x","Z","")</f>
        <v>#REF!</v>
      </c>
      <c r="DK947" s="12">
        <f>IF(COUNTA(Wedstrijden!#REF!)&lt;&gt;0,6,"")</f>
        <v>6</v>
      </c>
      <c r="DL947" s="12">
        <f t="shared" si="89"/>
        <v>1</v>
      </c>
      <c r="DM947" s="12" t="e">
        <f>IF(Wedstrijden!#REF!="x","L","")</f>
        <v>#REF!</v>
      </c>
      <c r="DN947" s="12" t="e">
        <f>IF(Wedstrijden!#REF!="x","M","")</f>
        <v>#REF!</v>
      </c>
      <c r="DO947" s="12" t="e">
        <f>IF(Wedstrijden!#REF!="x","Z","")</f>
        <v>#REF!</v>
      </c>
      <c r="DP947" s="12" t="e">
        <f>IF(Wedstrijden!#REF!="x","Z","")</f>
        <v>#REF!</v>
      </c>
    </row>
    <row r="948" spans="1:120" ht="15" x14ac:dyDescent="0.25">
      <c r="A948" s="14">
        <f>Wedstrijden!A959</f>
        <v>0</v>
      </c>
      <c r="B948" s="12" t="str">
        <f>IFERROR(VLOOKUP(Wedstrijden!C959,Wedstrijdlocaties!$B$2:$E$500,2,FALSE),"")</f>
        <v/>
      </c>
      <c r="C948" s="12" t="str">
        <f>Wedstrijden!D959</f>
        <v/>
      </c>
      <c r="D948" s="12" t="str">
        <f>IFERROR(VLOOKUP(Wedstrijden!E959,Organisaties!$B$2:$C$500,2,FALSE),"")</f>
        <v/>
      </c>
      <c r="E948" s="12" t="str">
        <f>IFERROR(VLOOKUP(Wedstrijden!E959,Organisaties!$B$2:$G$500,5,FALSE),"")</f>
        <v/>
      </c>
      <c r="F948" s="12" t="e">
        <f>IF(Wedstrijden!#REF!&lt;&gt;"",Wedstrijden!#REF!,"")</f>
        <v>#REF!</v>
      </c>
      <c r="G948" s="12">
        <f>IF(Wedstrijden!K959="Indoor",1,0)</f>
        <v>0</v>
      </c>
      <c r="H948" s="12">
        <f>Wedstrijden!L959</f>
        <v>0</v>
      </c>
      <c r="I948" s="12" t="str">
        <f>IF(Wedstrijden!J959="Nee",0,IF(Wedstrijden!J959="Ja",1,""))</f>
        <v/>
      </c>
      <c r="J948" s="12" t="str">
        <f>IF(Wedstrijden!M959&lt;&gt;"",Wedstrijden!M959,"")</f>
        <v/>
      </c>
      <c r="BJ948" s="12">
        <f>IF(COUNTA(Wedstrijden!#REF!)&lt;&gt;0,1,"")</f>
        <v>1</v>
      </c>
      <c r="BK948" s="12">
        <f t="shared" si="84"/>
        <v>2</v>
      </c>
      <c r="BL948" s="12" t="e">
        <f>IF(Wedstrijden!#REF!="x","AA","")</f>
        <v>#REF!</v>
      </c>
      <c r="BM948" s="12" t="e">
        <f>IF(Wedstrijden!#REF!="x","A","")</f>
        <v>#REF!</v>
      </c>
      <c r="BN948" s="12" t="e">
        <f>IF(Wedstrijden!#REF!="x","B1","")</f>
        <v>#REF!</v>
      </c>
      <c r="BO948" s="12" t="e">
        <f>IF(Wedstrijden!#REF!="x","BB","")</f>
        <v>#REF!</v>
      </c>
      <c r="BP948" s="12" t="e">
        <f>IF(Wedstrijden!#REF!="x","B","")</f>
        <v>#REF!</v>
      </c>
      <c r="BQ948" s="12" t="e">
        <f>IF(Wedstrijden!#REF!="x","L1","")</f>
        <v>#REF!</v>
      </c>
      <c r="BR948" s="12" t="e">
        <f>IF(Wedstrijden!#REF!="x","L2","")</f>
        <v>#REF!</v>
      </c>
      <c r="BS948" s="12" t="e">
        <f>IF(Wedstrijden!#REF!="x","M1","")</f>
        <v>#REF!</v>
      </c>
      <c r="BT948" s="12" t="e">
        <f>IF(Wedstrijden!#REF!="x","M2","")</f>
        <v>#REF!</v>
      </c>
      <c r="BU948" s="12" t="e">
        <f>IF(Wedstrijden!#REF!="x","Z1","")</f>
        <v>#REF!</v>
      </c>
      <c r="BV948" s="12" t="e">
        <f>IF(Wedstrijden!#REF!="x","Z2","")</f>
        <v>#REF!</v>
      </c>
      <c r="BW948" s="12">
        <f>IF(COUNTA(Wedstrijden!#REF!)&lt;&gt;0,1,"")</f>
        <v>1</v>
      </c>
      <c r="BX948" s="12">
        <f t="shared" si="85"/>
        <v>1</v>
      </c>
      <c r="BY948" s="12" t="e">
        <f>IF(Wedstrijden!#REF!="x","BB","")</f>
        <v>#REF!</v>
      </c>
      <c r="BZ948" s="12" t="e">
        <f>IF(Wedstrijden!#REF!="x","B","")</f>
        <v>#REF!</v>
      </c>
      <c r="CA948" s="12" t="e">
        <f>IF(Wedstrijden!#REF!="x","L1","")</f>
        <v>#REF!</v>
      </c>
      <c r="CB948" s="12" t="e">
        <f>IF(Wedstrijden!#REF!="x","L2","")</f>
        <v>#REF!</v>
      </c>
      <c r="CC948" s="12" t="e">
        <f>IF(Wedstrijden!#REF!="x","M1","")</f>
        <v>#REF!</v>
      </c>
      <c r="CD948" s="12" t="e">
        <f>IF(Wedstrijden!#REF!="x","M2","")</f>
        <v>#REF!</v>
      </c>
      <c r="CE948" s="12" t="e">
        <f>IF(Wedstrijden!#REF!="x","Z1","")</f>
        <v>#REF!</v>
      </c>
      <c r="CF948" s="12" t="e">
        <f>IF(Wedstrijden!#REF!="x","Z2","")</f>
        <v>#REF!</v>
      </c>
      <c r="CG948" s="12" t="e">
        <f>IF(Wedstrijden!#REF!="x","ZZL","")</f>
        <v>#REF!</v>
      </c>
      <c r="CL948" s="12">
        <f>IF(COUNTA(Wedstrijden!#REF!)&lt;&gt;0,2,"")</f>
        <v>2</v>
      </c>
      <c r="CM948" s="12">
        <f t="shared" si="86"/>
        <v>2</v>
      </c>
      <c r="CN948" s="12" t="e">
        <f>IF(Wedstrijden!#REF!="x","AA","")</f>
        <v>#REF!</v>
      </c>
      <c r="CO948" s="12" t="e">
        <f>IF(Wedstrijden!#REF!="x","A","")</f>
        <v>#REF!</v>
      </c>
      <c r="CP948" s="12" t="e">
        <f>IF(Wedstrijden!#REF!="x","BB","")</f>
        <v>#REF!</v>
      </c>
      <c r="CQ948" s="12" t="e">
        <f>IF(Wedstrijden!#REF!="x","B","")</f>
        <v>#REF!</v>
      </c>
      <c r="CR948" s="12" t="e">
        <f>IF(Wedstrijden!#REF!="x","L","")</f>
        <v>#REF!</v>
      </c>
      <c r="CS948" s="12" t="e">
        <f>IF(Wedstrijden!#REF!="x","M","")</f>
        <v>#REF!</v>
      </c>
      <c r="CT948" s="12" t="e">
        <f>IF(Wedstrijden!#REF!="x","Z","")</f>
        <v>#REF!</v>
      </c>
      <c r="CU948" s="12" t="e">
        <f>IF(Wedstrijden!#REF!="x","ZZ","")</f>
        <v>#REF!</v>
      </c>
      <c r="CV948" s="12">
        <f>IF(COUNTA(Wedstrijden!#REF!)&lt;&gt;0,2,"")</f>
        <v>2</v>
      </c>
      <c r="CW948" s="12">
        <f t="shared" si="87"/>
        <v>1</v>
      </c>
      <c r="CX948" s="12" t="e">
        <f>IF(Wedstrijden!#REF!="x","BB","")</f>
        <v>#REF!</v>
      </c>
      <c r="CY948" s="12" t="e">
        <f>IF(Wedstrijden!#REF!="x","B","")</f>
        <v>#REF!</v>
      </c>
      <c r="CZ948" s="12" t="e">
        <f>IF(Wedstrijden!#REF!="x","L","")</f>
        <v>#REF!</v>
      </c>
      <c r="DA948" s="12" t="e">
        <f>IF(Wedstrijden!#REF!="x","M","")</f>
        <v>#REF!</v>
      </c>
      <c r="DB948" s="12" t="e">
        <f>IF(Wedstrijden!#REF!="x","Z","")</f>
        <v>#REF!</v>
      </c>
      <c r="DC948" s="12" t="e">
        <f>IF(Wedstrijden!#REF!="x","ZZ","")</f>
        <v>#REF!</v>
      </c>
      <c r="DD948" s="12" t="e">
        <f>IF(Wedstrijden!#REF!="x","1.40","")</f>
        <v>#REF!</v>
      </c>
      <c r="DE948" s="12">
        <f>IF(COUNTA(Wedstrijden!#REF!)&lt;&gt;0,6,"")</f>
        <v>6</v>
      </c>
      <c r="DF948" s="12">
        <f t="shared" si="88"/>
        <v>2</v>
      </c>
      <c r="DG948" s="12" t="e">
        <f>IF(Wedstrijden!#REF!="x","L","")</f>
        <v>#REF!</v>
      </c>
      <c r="DH948" s="12" t="e">
        <f>IF(Wedstrijden!#REF!="x","M","")</f>
        <v>#REF!</v>
      </c>
      <c r="DI948" s="12" t="e">
        <f>IF(Wedstrijden!#REF!="x","Z","")</f>
        <v>#REF!</v>
      </c>
      <c r="DJ948" s="12" t="e">
        <f>IF(Wedstrijden!#REF!="x","Z","")</f>
        <v>#REF!</v>
      </c>
      <c r="DK948" s="12">
        <f>IF(COUNTA(Wedstrijden!#REF!)&lt;&gt;0,6,"")</f>
        <v>6</v>
      </c>
      <c r="DL948" s="12">
        <f t="shared" si="89"/>
        <v>1</v>
      </c>
      <c r="DM948" s="12" t="e">
        <f>IF(Wedstrijden!#REF!="x","L","")</f>
        <v>#REF!</v>
      </c>
      <c r="DN948" s="12" t="e">
        <f>IF(Wedstrijden!#REF!="x","M","")</f>
        <v>#REF!</v>
      </c>
      <c r="DO948" s="12" t="e">
        <f>IF(Wedstrijden!#REF!="x","Z","")</f>
        <v>#REF!</v>
      </c>
      <c r="DP948" s="12" t="e">
        <f>IF(Wedstrijden!#REF!="x","Z","")</f>
        <v>#REF!</v>
      </c>
    </row>
    <row r="949" spans="1:120" ht="15" x14ac:dyDescent="0.25">
      <c r="A949" s="14">
        <f>Wedstrijden!A960</f>
        <v>0</v>
      </c>
      <c r="B949" s="12" t="str">
        <f>IFERROR(VLOOKUP(Wedstrijden!C960,Wedstrijdlocaties!$B$2:$E$500,2,FALSE),"")</f>
        <v/>
      </c>
      <c r="C949" s="12" t="str">
        <f>Wedstrijden!D960</f>
        <v/>
      </c>
      <c r="D949" s="12" t="str">
        <f>IFERROR(VLOOKUP(Wedstrijden!E960,Organisaties!$B$2:$C$500,2,FALSE),"")</f>
        <v/>
      </c>
      <c r="E949" s="12" t="str">
        <f>IFERROR(VLOOKUP(Wedstrijden!E960,Organisaties!$B$2:$G$500,5,FALSE),"")</f>
        <v/>
      </c>
      <c r="F949" s="12" t="e">
        <f>IF(Wedstrijden!#REF!&lt;&gt;"",Wedstrijden!#REF!,"")</f>
        <v>#REF!</v>
      </c>
      <c r="G949" s="12">
        <f>IF(Wedstrijden!K960="Indoor",1,0)</f>
        <v>0</v>
      </c>
      <c r="H949" s="12">
        <f>Wedstrijden!L960</f>
        <v>0</v>
      </c>
      <c r="I949" s="12" t="str">
        <f>IF(Wedstrijden!J960="Nee",0,IF(Wedstrijden!J960="Ja",1,""))</f>
        <v/>
      </c>
      <c r="J949" s="12" t="str">
        <f>IF(Wedstrijden!M960&lt;&gt;"",Wedstrijden!M960,"")</f>
        <v/>
      </c>
      <c r="BJ949" s="12">
        <f>IF(COUNTA(Wedstrijden!#REF!)&lt;&gt;0,1,"")</f>
        <v>1</v>
      </c>
      <c r="BK949" s="12">
        <f t="shared" si="84"/>
        <v>2</v>
      </c>
      <c r="BL949" s="12" t="e">
        <f>IF(Wedstrijden!#REF!="x","AA","")</f>
        <v>#REF!</v>
      </c>
      <c r="BM949" s="12" t="e">
        <f>IF(Wedstrijden!#REF!="x","A","")</f>
        <v>#REF!</v>
      </c>
      <c r="BN949" s="12" t="e">
        <f>IF(Wedstrijden!#REF!="x","B1","")</f>
        <v>#REF!</v>
      </c>
      <c r="BO949" s="12" t="e">
        <f>IF(Wedstrijden!#REF!="x","BB","")</f>
        <v>#REF!</v>
      </c>
      <c r="BP949" s="12" t="e">
        <f>IF(Wedstrijden!#REF!="x","B","")</f>
        <v>#REF!</v>
      </c>
      <c r="BQ949" s="12" t="e">
        <f>IF(Wedstrijden!#REF!="x","L1","")</f>
        <v>#REF!</v>
      </c>
      <c r="BR949" s="12" t="e">
        <f>IF(Wedstrijden!#REF!="x","L2","")</f>
        <v>#REF!</v>
      </c>
      <c r="BS949" s="12" t="e">
        <f>IF(Wedstrijden!#REF!="x","M1","")</f>
        <v>#REF!</v>
      </c>
      <c r="BT949" s="12" t="e">
        <f>IF(Wedstrijden!#REF!="x","M2","")</f>
        <v>#REF!</v>
      </c>
      <c r="BU949" s="12" t="e">
        <f>IF(Wedstrijden!#REF!="x","Z1","")</f>
        <v>#REF!</v>
      </c>
      <c r="BV949" s="12" t="e">
        <f>IF(Wedstrijden!#REF!="x","Z2","")</f>
        <v>#REF!</v>
      </c>
      <c r="BW949" s="12">
        <f>IF(COUNTA(Wedstrijden!#REF!)&lt;&gt;0,1,"")</f>
        <v>1</v>
      </c>
      <c r="BX949" s="12">
        <f t="shared" si="85"/>
        <v>1</v>
      </c>
      <c r="BY949" s="12" t="e">
        <f>IF(Wedstrijden!#REF!="x","BB","")</f>
        <v>#REF!</v>
      </c>
      <c r="BZ949" s="12" t="e">
        <f>IF(Wedstrijden!#REF!="x","B","")</f>
        <v>#REF!</v>
      </c>
      <c r="CA949" s="12" t="e">
        <f>IF(Wedstrijden!#REF!="x","L1","")</f>
        <v>#REF!</v>
      </c>
      <c r="CB949" s="12" t="e">
        <f>IF(Wedstrijden!#REF!="x","L2","")</f>
        <v>#REF!</v>
      </c>
      <c r="CC949" s="12" t="e">
        <f>IF(Wedstrijden!#REF!="x","M1","")</f>
        <v>#REF!</v>
      </c>
      <c r="CD949" s="12" t="e">
        <f>IF(Wedstrijden!#REF!="x","M2","")</f>
        <v>#REF!</v>
      </c>
      <c r="CE949" s="12" t="e">
        <f>IF(Wedstrijden!#REF!="x","Z1","")</f>
        <v>#REF!</v>
      </c>
      <c r="CF949" s="12" t="e">
        <f>IF(Wedstrijden!#REF!="x","Z2","")</f>
        <v>#REF!</v>
      </c>
      <c r="CG949" s="12" t="e">
        <f>IF(Wedstrijden!#REF!="x","ZZL","")</f>
        <v>#REF!</v>
      </c>
      <c r="CL949" s="12">
        <f>IF(COUNTA(Wedstrijden!#REF!)&lt;&gt;0,2,"")</f>
        <v>2</v>
      </c>
      <c r="CM949" s="12">
        <f t="shared" si="86"/>
        <v>2</v>
      </c>
      <c r="CN949" s="12" t="e">
        <f>IF(Wedstrijden!#REF!="x","AA","")</f>
        <v>#REF!</v>
      </c>
      <c r="CO949" s="12" t="e">
        <f>IF(Wedstrijden!#REF!="x","A","")</f>
        <v>#REF!</v>
      </c>
      <c r="CP949" s="12" t="e">
        <f>IF(Wedstrijden!#REF!="x","BB","")</f>
        <v>#REF!</v>
      </c>
      <c r="CQ949" s="12" t="e">
        <f>IF(Wedstrijden!#REF!="x","B","")</f>
        <v>#REF!</v>
      </c>
      <c r="CR949" s="12" t="e">
        <f>IF(Wedstrijden!#REF!="x","L","")</f>
        <v>#REF!</v>
      </c>
      <c r="CS949" s="12" t="e">
        <f>IF(Wedstrijden!#REF!="x","M","")</f>
        <v>#REF!</v>
      </c>
      <c r="CT949" s="12" t="e">
        <f>IF(Wedstrijden!#REF!="x","Z","")</f>
        <v>#REF!</v>
      </c>
      <c r="CU949" s="12" t="e">
        <f>IF(Wedstrijden!#REF!="x","ZZ","")</f>
        <v>#REF!</v>
      </c>
      <c r="CV949" s="12">
        <f>IF(COUNTA(Wedstrijden!#REF!)&lt;&gt;0,2,"")</f>
        <v>2</v>
      </c>
      <c r="CW949" s="12">
        <f t="shared" si="87"/>
        <v>1</v>
      </c>
      <c r="CX949" s="12" t="e">
        <f>IF(Wedstrijden!#REF!="x","BB","")</f>
        <v>#REF!</v>
      </c>
      <c r="CY949" s="12" t="e">
        <f>IF(Wedstrijden!#REF!="x","B","")</f>
        <v>#REF!</v>
      </c>
      <c r="CZ949" s="12" t="e">
        <f>IF(Wedstrijden!#REF!="x","L","")</f>
        <v>#REF!</v>
      </c>
      <c r="DA949" s="12" t="e">
        <f>IF(Wedstrijden!#REF!="x","M","")</f>
        <v>#REF!</v>
      </c>
      <c r="DB949" s="12" t="e">
        <f>IF(Wedstrijden!#REF!="x","Z","")</f>
        <v>#REF!</v>
      </c>
      <c r="DC949" s="12" t="e">
        <f>IF(Wedstrijden!#REF!="x","ZZ","")</f>
        <v>#REF!</v>
      </c>
      <c r="DD949" s="12" t="e">
        <f>IF(Wedstrijden!#REF!="x","1.40","")</f>
        <v>#REF!</v>
      </c>
      <c r="DE949" s="12">
        <f>IF(COUNTA(Wedstrijden!#REF!)&lt;&gt;0,6,"")</f>
        <v>6</v>
      </c>
      <c r="DF949" s="12">
        <f t="shared" si="88"/>
        <v>2</v>
      </c>
      <c r="DG949" s="12" t="e">
        <f>IF(Wedstrijden!#REF!="x","L","")</f>
        <v>#REF!</v>
      </c>
      <c r="DH949" s="12" t="e">
        <f>IF(Wedstrijden!#REF!="x","M","")</f>
        <v>#REF!</v>
      </c>
      <c r="DI949" s="12" t="e">
        <f>IF(Wedstrijden!#REF!="x","Z","")</f>
        <v>#REF!</v>
      </c>
      <c r="DJ949" s="12" t="e">
        <f>IF(Wedstrijden!#REF!="x","Z","")</f>
        <v>#REF!</v>
      </c>
      <c r="DK949" s="12">
        <f>IF(COUNTA(Wedstrijden!#REF!)&lt;&gt;0,6,"")</f>
        <v>6</v>
      </c>
      <c r="DL949" s="12">
        <f t="shared" si="89"/>
        <v>1</v>
      </c>
      <c r="DM949" s="12" t="e">
        <f>IF(Wedstrijden!#REF!="x","L","")</f>
        <v>#REF!</v>
      </c>
      <c r="DN949" s="12" t="e">
        <f>IF(Wedstrijden!#REF!="x","M","")</f>
        <v>#REF!</v>
      </c>
      <c r="DO949" s="12" t="e">
        <f>IF(Wedstrijden!#REF!="x","Z","")</f>
        <v>#REF!</v>
      </c>
      <c r="DP949" s="12" t="e">
        <f>IF(Wedstrijden!#REF!="x","Z","")</f>
        <v>#REF!</v>
      </c>
    </row>
    <row r="950" spans="1:120" ht="15" x14ac:dyDescent="0.25">
      <c r="A950" s="14">
        <f>Wedstrijden!A961</f>
        <v>0</v>
      </c>
      <c r="B950" s="12" t="str">
        <f>IFERROR(VLOOKUP(Wedstrijden!C961,Wedstrijdlocaties!$B$2:$E$500,2,FALSE),"")</f>
        <v/>
      </c>
      <c r="C950" s="12" t="str">
        <f>Wedstrijden!D961</f>
        <v/>
      </c>
      <c r="D950" s="12" t="str">
        <f>IFERROR(VLOOKUP(Wedstrijden!E961,Organisaties!$B$2:$C$500,2,FALSE),"")</f>
        <v/>
      </c>
      <c r="E950" s="12" t="str">
        <f>IFERROR(VLOOKUP(Wedstrijden!E961,Organisaties!$B$2:$G$500,5,FALSE),"")</f>
        <v/>
      </c>
      <c r="F950" s="12" t="e">
        <f>IF(Wedstrijden!#REF!&lt;&gt;"",Wedstrijden!#REF!,"")</f>
        <v>#REF!</v>
      </c>
      <c r="G950" s="12">
        <f>IF(Wedstrijden!K961="Indoor",1,0)</f>
        <v>0</v>
      </c>
      <c r="H950" s="12">
        <f>Wedstrijden!L961</f>
        <v>0</v>
      </c>
      <c r="I950" s="12" t="str">
        <f>IF(Wedstrijden!J961="Nee",0,IF(Wedstrijden!J961="Ja",1,""))</f>
        <v/>
      </c>
      <c r="J950" s="12" t="str">
        <f>IF(Wedstrijden!M961&lt;&gt;"",Wedstrijden!M961,"")</f>
        <v/>
      </c>
      <c r="BJ950" s="12">
        <f>IF(COUNTA(Wedstrijden!#REF!)&lt;&gt;0,1,"")</f>
        <v>1</v>
      </c>
      <c r="BK950" s="12">
        <f t="shared" si="84"/>
        <v>2</v>
      </c>
      <c r="BL950" s="12" t="e">
        <f>IF(Wedstrijden!#REF!="x","AA","")</f>
        <v>#REF!</v>
      </c>
      <c r="BM950" s="12" t="e">
        <f>IF(Wedstrijden!#REF!="x","A","")</f>
        <v>#REF!</v>
      </c>
      <c r="BN950" s="12" t="e">
        <f>IF(Wedstrijden!#REF!="x","B1","")</f>
        <v>#REF!</v>
      </c>
      <c r="BO950" s="12" t="e">
        <f>IF(Wedstrijden!#REF!="x","BB","")</f>
        <v>#REF!</v>
      </c>
      <c r="BP950" s="12" t="e">
        <f>IF(Wedstrijden!#REF!="x","B","")</f>
        <v>#REF!</v>
      </c>
      <c r="BQ950" s="12" t="e">
        <f>IF(Wedstrijden!#REF!="x","L1","")</f>
        <v>#REF!</v>
      </c>
      <c r="BR950" s="12" t="e">
        <f>IF(Wedstrijden!#REF!="x","L2","")</f>
        <v>#REF!</v>
      </c>
      <c r="BS950" s="12" t="e">
        <f>IF(Wedstrijden!#REF!="x","M1","")</f>
        <v>#REF!</v>
      </c>
      <c r="BT950" s="12" t="e">
        <f>IF(Wedstrijden!#REF!="x","M2","")</f>
        <v>#REF!</v>
      </c>
      <c r="BU950" s="12" t="e">
        <f>IF(Wedstrijden!#REF!="x","Z1","")</f>
        <v>#REF!</v>
      </c>
      <c r="BV950" s="12" t="e">
        <f>IF(Wedstrijden!#REF!="x","Z2","")</f>
        <v>#REF!</v>
      </c>
      <c r="BW950" s="12">
        <f>IF(COUNTA(Wedstrijden!#REF!)&lt;&gt;0,1,"")</f>
        <v>1</v>
      </c>
      <c r="BX950" s="12">
        <f t="shared" si="85"/>
        <v>1</v>
      </c>
      <c r="BY950" s="12" t="e">
        <f>IF(Wedstrijden!#REF!="x","BB","")</f>
        <v>#REF!</v>
      </c>
      <c r="BZ950" s="12" t="e">
        <f>IF(Wedstrijden!#REF!="x","B","")</f>
        <v>#REF!</v>
      </c>
      <c r="CA950" s="12" t="e">
        <f>IF(Wedstrijden!#REF!="x","L1","")</f>
        <v>#REF!</v>
      </c>
      <c r="CB950" s="12" t="e">
        <f>IF(Wedstrijden!#REF!="x","L2","")</f>
        <v>#REF!</v>
      </c>
      <c r="CC950" s="12" t="e">
        <f>IF(Wedstrijden!#REF!="x","M1","")</f>
        <v>#REF!</v>
      </c>
      <c r="CD950" s="12" t="e">
        <f>IF(Wedstrijden!#REF!="x","M2","")</f>
        <v>#REF!</v>
      </c>
      <c r="CE950" s="12" t="e">
        <f>IF(Wedstrijden!#REF!="x","Z1","")</f>
        <v>#REF!</v>
      </c>
      <c r="CF950" s="12" t="e">
        <f>IF(Wedstrijden!#REF!="x","Z2","")</f>
        <v>#REF!</v>
      </c>
      <c r="CG950" s="12" t="e">
        <f>IF(Wedstrijden!#REF!="x","ZZL","")</f>
        <v>#REF!</v>
      </c>
      <c r="CL950" s="12">
        <f>IF(COUNTA(Wedstrijden!#REF!)&lt;&gt;0,2,"")</f>
        <v>2</v>
      </c>
      <c r="CM950" s="12">
        <f t="shared" si="86"/>
        <v>2</v>
      </c>
      <c r="CN950" s="12" t="e">
        <f>IF(Wedstrijden!#REF!="x","AA","")</f>
        <v>#REF!</v>
      </c>
      <c r="CO950" s="12" t="e">
        <f>IF(Wedstrijden!#REF!="x","A","")</f>
        <v>#REF!</v>
      </c>
      <c r="CP950" s="12" t="e">
        <f>IF(Wedstrijden!#REF!="x","BB","")</f>
        <v>#REF!</v>
      </c>
      <c r="CQ950" s="12" t="e">
        <f>IF(Wedstrijden!#REF!="x","B","")</f>
        <v>#REF!</v>
      </c>
      <c r="CR950" s="12" t="e">
        <f>IF(Wedstrijden!#REF!="x","L","")</f>
        <v>#REF!</v>
      </c>
      <c r="CS950" s="12" t="e">
        <f>IF(Wedstrijden!#REF!="x","M","")</f>
        <v>#REF!</v>
      </c>
      <c r="CT950" s="12" t="e">
        <f>IF(Wedstrijden!#REF!="x","Z","")</f>
        <v>#REF!</v>
      </c>
      <c r="CU950" s="12" t="e">
        <f>IF(Wedstrijden!#REF!="x","ZZ","")</f>
        <v>#REF!</v>
      </c>
      <c r="CV950" s="12">
        <f>IF(COUNTA(Wedstrijden!#REF!)&lt;&gt;0,2,"")</f>
        <v>2</v>
      </c>
      <c r="CW950" s="12">
        <f t="shared" si="87"/>
        <v>1</v>
      </c>
      <c r="CX950" s="12" t="e">
        <f>IF(Wedstrijden!#REF!="x","BB","")</f>
        <v>#REF!</v>
      </c>
      <c r="CY950" s="12" t="e">
        <f>IF(Wedstrijden!#REF!="x","B","")</f>
        <v>#REF!</v>
      </c>
      <c r="CZ950" s="12" t="e">
        <f>IF(Wedstrijden!#REF!="x","L","")</f>
        <v>#REF!</v>
      </c>
      <c r="DA950" s="12" t="e">
        <f>IF(Wedstrijden!#REF!="x","M","")</f>
        <v>#REF!</v>
      </c>
      <c r="DB950" s="12" t="e">
        <f>IF(Wedstrijden!#REF!="x","Z","")</f>
        <v>#REF!</v>
      </c>
      <c r="DC950" s="12" t="e">
        <f>IF(Wedstrijden!#REF!="x","ZZ","")</f>
        <v>#REF!</v>
      </c>
      <c r="DD950" s="12" t="e">
        <f>IF(Wedstrijden!#REF!="x","1.40","")</f>
        <v>#REF!</v>
      </c>
      <c r="DE950" s="12">
        <f>IF(COUNTA(Wedstrijden!#REF!)&lt;&gt;0,6,"")</f>
        <v>6</v>
      </c>
      <c r="DF950" s="12">
        <f t="shared" si="88"/>
        <v>2</v>
      </c>
      <c r="DG950" s="12" t="e">
        <f>IF(Wedstrijden!#REF!="x","L","")</f>
        <v>#REF!</v>
      </c>
      <c r="DH950" s="12" t="e">
        <f>IF(Wedstrijden!#REF!="x","M","")</f>
        <v>#REF!</v>
      </c>
      <c r="DI950" s="12" t="e">
        <f>IF(Wedstrijden!#REF!="x","Z","")</f>
        <v>#REF!</v>
      </c>
      <c r="DJ950" s="12" t="e">
        <f>IF(Wedstrijden!#REF!="x","Z","")</f>
        <v>#REF!</v>
      </c>
      <c r="DK950" s="12">
        <f>IF(COUNTA(Wedstrijden!#REF!)&lt;&gt;0,6,"")</f>
        <v>6</v>
      </c>
      <c r="DL950" s="12">
        <f t="shared" si="89"/>
        <v>1</v>
      </c>
      <c r="DM950" s="12" t="e">
        <f>IF(Wedstrijden!#REF!="x","L","")</f>
        <v>#REF!</v>
      </c>
      <c r="DN950" s="12" t="e">
        <f>IF(Wedstrijden!#REF!="x","M","")</f>
        <v>#REF!</v>
      </c>
      <c r="DO950" s="12" t="e">
        <f>IF(Wedstrijden!#REF!="x","Z","")</f>
        <v>#REF!</v>
      </c>
      <c r="DP950" s="12" t="e">
        <f>IF(Wedstrijden!#REF!="x","Z","")</f>
        <v>#REF!</v>
      </c>
    </row>
    <row r="951" spans="1:120" ht="15" x14ac:dyDescent="0.25">
      <c r="A951" s="14">
        <f>Wedstrijden!A962</f>
        <v>0</v>
      </c>
      <c r="B951" s="12" t="str">
        <f>IFERROR(VLOOKUP(Wedstrijden!C962,Wedstrijdlocaties!$B$2:$E$500,2,FALSE),"")</f>
        <v/>
      </c>
      <c r="C951" s="12" t="str">
        <f>Wedstrijden!D962</f>
        <v/>
      </c>
      <c r="D951" s="12" t="str">
        <f>IFERROR(VLOOKUP(Wedstrijden!E962,Organisaties!$B$2:$C$500,2,FALSE),"")</f>
        <v/>
      </c>
      <c r="E951" s="12" t="str">
        <f>IFERROR(VLOOKUP(Wedstrijden!E962,Organisaties!$B$2:$G$500,5,FALSE),"")</f>
        <v/>
      </c>
      <c r="F951" s="12" t="e">
        <f>IF(Wedstrijden!#REF!&lt;&gt;"",Wedstrijden!#REF!,"")</f>
        <v>#REF!</v>
      </c>
      <c r="G951" s="12">
        <f>IF(Wedstrijden!K962="Indoor",1,0)</f>
        <v>0</v>
      </c>
      <c r="H951" s="12">
        <f>Wedstrijden!L962</f>
        <v>0</v>
      </c>
      <c r="I951" s="12" t="str">
        <f>IF(Wedstrijden!J962="Nee",0,IF(Wedstrijden!J962="Ja",1,""))</f>
        <v/>
      </c>
      <c r="J951" s="12" t="str">
        <f>IF(Wedstrijden!M962&lt;&gt;"",Wedstrijden!M962,"")</f>
        <v/>
      </c>
      <c r="BJ951" s="12">
        <f>IF(COUNTA(Wedstrijden!#REF!)&lt;&gt;0,1,"")</f>
        <v>1</v>
      </c>
      <c r="BK951" s="12">
        <f t="shared" si="84"/>
        <v>2</v>
      </c>
      <c r="BL951" s="12" t="e">
        <f>IF(Wedstrijden!#REF!="x","AA","")</f>
        <v>#REF!</v>
      </c>
      <c r="BM951" s="12" t="e">
        <f>IF(Wedstrijden!#REF!="x","A","")</f>
        <v>#REF!</v>
      </c>
      <c r="BN951" s="12" t="e">
        <f>IF(Wedstrijden!#REF!="x","B1","")</f>
        <v>#REF!</v>
      </c>
      <c r="BO951" s="12" t="e">
        <f>IF(Wedstrijden!#REF!="x","BB","")</f>
        <v>#REF!</v>
      </c>
      <c r="BP951" s="12" t="e">
        <f>IF(Wedstrijden!#REF!="x","B","")</f>
        <v>#REF!</v>
      </c>
      <c r="BQ951" s="12" t="e">
        <f>IF(Wedstrijden!#REF!="x","L1","")</f>
        <v>#REF!</v>
      </c>
      <c r="BR951" s="12" t="e">
        <f>IF(Wedstrijden!#REF!="x","L2","")</f>
        <v>#REF!</v>
      </c>
      <c r="BS951" s="12" t="e">
        <f>IF(Wedstrijden!#REF!="x","M1","")</f>
        <v>#REF!</v>
      </c>
      <c r="BT951" s="12" t="e">
        <f>IF(Wedstrijden!#REF!="x","M2","")</f>
        <v>#REF!</v>
      </c>
      <c r="BU951" s="12" t="e">
        <f>IF(Wedstrijden!#REF!="x","Z1","")</f>
        <v>#REF!</v>
      </c>
      <c r="BV951" s="12" t="e">
        <f>IF(Wedstrijden!#REF!="x","Z2","")</f>
        <v>#REF!</v>
      </c>
      <c r="BW951" s="12">
        <f>IF(COUNTA(Wedstrijden!#REF!)&lt;&gt;0,1,"")</f>
        <v>1</v>
      </c>
      <c r="BX951" s="12">
        <f t="shared" si="85"/>
        <v>1</v>
      </c>
      <c r="BY951" s="12" t="e">
        <f>IF(Wedstrijden!#REF!="x","BB","")</f>
        <v>#REF!</v>
      </c>
      <c r="BZ951" s="12" t="e">
        <f>IF(Wedstrijden!#REF!="x","B","")</f>
        <v>#REF!</v>
      </c>
      <c r="CA951" s="12" t="e">
        <f>IF(Wedstrijden!#REF!="x","L1","")</f>
        <v>#REF!</v>
      </c>
      <c r="CB951" s="12" t="e">
        <f>IF(Wedstrijden!#REF!="x","L2","")</f>
        <v>#REF!</v>
      </c>
      <c r="CC951" s="12" t="e">
        <f>IF(Wedstrijden!#REF!="x","M1","")</f>
        <v>#REF!</v>
      </c>
      <c r="CD951" s="12" t="e">
        <f>IF(Wedstrijden!#REF!="x","M2","")</f>
        <v>#REF!</v>
      </c>
      <c r="CE951" s="12" t="e">
        <f>IF(Wedstrijden!#REF!="x","Z1","")</f>
        <v>#REF!</v>
      </c>
      <c r="CF951" s="12" t="e">
        <f>IF(Wedstrijden!#REF!="x","Z2","")</f>
        <v>#REF!</v>
      </c>
      <c r="CG951" s="12" t="e">
        <f>IF(Wedstrijden!#REF!="x","ZZL","")</f>
        <v>#REF!</v>
      </c>
      <c r="CL951" s="12">
        <f>IF(COUNTA(Wedstrijden!#REF!)&lt;&gt;0,2,"")</f>
        <v>2</v>
      </c>
      <c r="CM951" s="12">
        <f t="shared" si="86"/>
        <v>2</v>
      </c>
      <c r="CN951" s="12" t="e">
        <f>IF(Wedstrijden!#REF!="x","AA","")</f>
        <v>#REF!</v>
      </c>
      <c r="CO951" s="12" t="e">
        <f>IF(Wedstrijden!#REF!="x","A","")</f>
        <v>#REF!</v>
      </c>
      <c r="CP951" s="12" t="e">
        <f>IF(Wedstrijden!#REF!="x","BB","")</f>
        <v>#REF!</v>
      </c>
      <c r="CQ951" s="12" t="e">
        <f>IF(Wedstrijden!#REF!="x","B","")</f>
        <v>#REF!</v>
      </c>
      <c r="CR951" s="12" t="e">
        <f>IF(Wedstrijden!#REF!="x","L","")</f>
        <v>#REF!</v>
      </c>
      <c r="CS951" s="12" t="e">
        <f>IF(Wedstrijden!#REF!="x","M","")</f>
        <v>#REF!</v>
      </c>
      <c r="CT951" s="12" t="e">
        <f>IF(Wedstrijden!#REF!="x","Z","")</f>
        <v>#REF!</v>
      </c>
      <c r="CU951" s="12" t="e">
        <f>IF(Wedstrijden!#REF!="x","ZZ","")</f>
        <v>#REF!</v>
      </c>
      <c r="CV951" s="12">
        <f>IF(COUNTA(Wedstrijden!#REF!)&lt;&gt;0,2,"")</f>
        <v>2</v>
      </c>
      <c r="CW951" s="12">
        <f t="shared" si="87"/>
        <v>1</v>
      </c>
      <c r="CX951" s="12" t="e">
        <f>IF(Wedstrijden!#REF!="x","BB","")</f>
        <v>#REF!</v>
      </c>
      <c r="CY951" s="12" t="e">
        <f>IF(Wedstrijden!#REF!="x","B","")</f>
        <v>#REF!</v>
      </c>
      <c r="CZ951" s="12" t="e">
        <f>IF(Wedstrijden!#REF!="x","L","")</f>
        <v>#REF!</v>
      </c>
      <c r="DA951" s="12" t="e">
        <f>IF(Wedstrijden!#REF!="x","M","")</f>
        <v>#REF!</v>
      </c>
      <c r="DB951" s="12" t="e">
        <f>IF(Wedstrijden!#REF!="x","Z","")</f>
        <v>#REF!</v>
      </c>
      <c r="DC951" s="12" t="e">
        <f>IF(Wedstrijden!#REF!="x","ZZ","")</f>
        <v>#REF!</v>
      </c>
      <c r="DD951" s="12" t="e">
        <f>IF(Wedstrijden!#REF!="x","1.40","")</f>
        <v>#REF!</v>
      </c>
      <c r="DE951" s="12">
        <f>IF(COUNTA(Wedstrijden!#REF!)&lt;&gt;0,6,"")</f>
        <v>6</v>
      </c>
      <c r="DF951" s="12">
        <f t="shared" si="88"/>
        <v>2</v>
      </c>
      <c r="DG951" s="12" t="e">
        <f>IF(Wedstrijden!#REF!="x","L","")</f>
        <v>#REF!</v>
      </c>
      <c r="DH951" s="12" t="e">
        <f>IF(Wedstrijden!#REF!="x","M","")</f>
        <v>#REF!</v>
      </c>
      <c r="DI951" s="12" t="e">
        <f>IF(Wedstrijden!#REF!="x","Z","")</f>
        <v>#REF!</v>
      </c>
      <c r="DJ951" s="12" t="e">
        <f>IF(Wedstrijden!#REF!="x","Z","")</f>
        <v>#REF!</v>
      </c>
      <c r="DK951" s="12">
        <f>IF(COUNTA(Wedstrijden!#REF!)&lt;&gt;0,6,"")</f>
        <v>6</v>
      </c>
      <c r="DL951" s="12">
        <f t="shared" si="89"/>
        <v>1</v>
      </c>
      <c r="DM951" s="12" t="e">
        <f>IF(Wedstrijden!#REF!="x","L","")</f>
        <v>#REF!</v>
      </c>
      <c r="DN951" s="12" t="e">
        <f>IF(Wedstrijden!#REF!="x","M","")</f>
        <v>#REF!</v>
      </c>
      <c r="DO951" s="12" t="e">
        <f>IF(Wedstrijden!#REF!="x","Z","")</f>
        <v>#REF!</v>
      </c>
      <c r="DP951" s="12" t="e">
        <f>IF(Wedstrijden!#REF!="x","Z","")</f>
        <v>#REF!</v>
      </c>
    </row>
    <row r="952" spans="1:120" ht="15" x14ac:dyDescent="0.25">
      <c r="A952" s="14">
        <f>Wedstrijden!A963</f>
        <v>0</v>
      </c>
      <c r="B952" s="12" t="str">
        <f>IFERROR(VLOOKUP(Wedstrijden!C963,Wedstrijdlocaties!$B$2:$E$500,2,FALSE),"")</f>
        <v/>
      </c>
      <c r="C952" s="12" t="str">
        <f>Wedstrijden!D963</f>
        <v/>
      </c>
      <c r="D952" s="12" t="str">
        <f>IFERROR(VLOOKUP(Wedstrijden!E963,Organisaties!$B$2:$C$500,2,FALSE),"")</f>
        <v/>
      </c>
      <c r="E952" s="12" t="str">
        <f>IFERROR(VLOOKUP(Wedstrijden!E963,Organisaties!$B$2:$G$500,5,FALSE),"")</f>
        <v/>
      </c>
      <c r="F952" s="12" t="e">
        <f>IF(Wedstrijden!#REF!&lt;&gt;"",Wedstrijden!#REF!,"")</f>
        <v>#REF!</v>
      </c>
      <c r="G952" s="12">
        <f>IF(Wedstrijden!K963="Indoor",1,0)</f>
        <v>0</v>
      </c>
      <c r="H952" s="12">
        <f>Wedstrijden!L963</f>
        <v>0</v>
      </c>
      <c r="I952" s="12" t="str">
        <f>IF(Wedstrijden!J963="Nee",0,IF(Wedstrijden!J963="Ja",1,""))</f>
        <v/>
      </c>
      <c r="J952" s="12" t="str">
        <f>IF(Wedstrijden!M963&lt;&gt;"",Wedstrijden!M963,"")</f>
        <v/>
      </c>
      <c r="BJ952" s="12">
        <f>IF(COUNTA(Wedstrijden!#REF!)&lt;&gt;0,1,"")</f>
        <v>1</v>
      </c>
      <c r="BK952" s="12">
        <f t="shared" si="84"/>
        <v>2</v>
      </c>
      <c r="BL952" s="12" t="e">
        <f>IF(Wedstrijden!#REF!="x","AA","")</f>
        <v>#REF!</v>
      </c>
      <c r="BM952" s="12" t="e">
        <f>IF(Wedstrijden!#REF!="x","A","")</f>
        <v>#REF!</v>
      </c>
      <c r="BN952" s="12" t="e">
        <f>IF(Wedstrijden!#REF!="x","B1","")</f>
        <v>#REF!</v>
      </c>
      <c r="BO952" s="12" t="e">
        <f>IF(Wedstrijden!#REF!="x","BB","")</f>
        <v>#REF!</v>
      </c>
      <c r="BP952" s="12" t="e">
        <f>IF(Wedstrijden!#REF!="x","B","")</f>
        <v>#REF!</v>
      </c>
      <c r="BQ952" s="12" t="e">
        <f>IF(Wedstrijden!#REF!="x","L1","")</f>
        <v>#REF!</v>
      </c>
      <c r="BR952" s="12" t="e">
        <f>IF(Wedstrijden!#REF!="x","L2","")</f>
        <v>#REF!</v>
      </c>
      <c r="BS952" s="12" t="e">
        <f>IF(Wedstrijden!#REF!="x","M1","")</f>
        <v>#REF!</v>
      </c>
      <c r="BT952" s="12" t="e">
        <f>IF(Wedstrijden!#REF!="x","M2","")</f>
        <v>#REF!</v>
      </c>
      <c r="BU952" s="12" t="e">
        <f>IF(Wedstrijden!#REF!="x","Z1","")</f>
        <v>#REF!</v>
      </c>
      <c r="BV952" s="12" t="e">
        <f>IF(Wedstrijden!#REF!="x","Z2","")</f>
        <v>#REF!</v>
      </c>
      <c r="BW952" s="12">
        <f>IF(COUNTA(Wedstrijden!#REF!)&lt;&gt;0,1,"")</f>
        <v>1</v>
      </c>
      <c r="BX952" s="12">
        <f t="shared" si="85"/>
        <v>1</v>
      </c>
      <c r="BY952" s="12" t="e">
        <f>IF(Wedstrijden!#REF!="x","BB","")</f>
        <v>#REF!</v>
      </c>
      <c r="BZ952" s="12" t="e">
        <f>IF(Wedstrijden!#REF!="x","B","")</f>
        <v>#REF!</v>
      </c>
      <c r="CA952" s="12" t="e">
        <f>IF(Wedstrijden!#REF!="x","L1","")</f>
        <v>#REF!</v>
      </c>
      <c r="CB952" s="12" t="e">
        <f>IF(Wedstrijden!#REF!="x","L2","")</f>
        <v>#REF!</v>
      </c>
      <c r="CC952" s="12" t="e">
        <f>IF(Wedstrijden!#REF!="x","M1","")</f>
        <v>#REF!</v>
      </c>
      <c r="CD952" s="12" t="e">
        <f>IF(Wedstrijden!#REF!="x","M2","")</f>
        <v>#REF!</v>
      </c>
      <c r="CE952" s="12" t="e">
        <f>IF(Wedstrijden!#REF!="x","Z1","")</f>
        <v>#REF!</v>
      </c>
      <c r="CF952" s="12" t="e">
        <f>IF(Wedstrijden!#REF!="x","Z2","")</f>
        <v>#REF!</v>
      </c>
      <c r="CG952" s="12" t="e">
        <f>IF(Wedstrijden!#REF!="x","ZZL","")</f>
        <v>#REF!</v>
      </c>
      <c r="CL952" s="12">
        <f>IF(COUNTA(Wedstrijden!#REF!)&lt;&gt;0,2,"")</f>
        <v>2</v>
      </c>
      <c r="CM952" s="12">
        <f t="shared" si="86"/>
        <v>2</v>
      </c>
      <c r="CN952" s="12" t="e">
        <f>IF(Wedstrijden!#REF!="x","AA","")</f>
        <v>#REF!</v>
      </c>
      <c r="CO952" s="12" t="e">
        <f>IF(Wedstrijden!#REF!="x","A","")</f>
        <v>#REF!</v>
      </c>
      <c r="CP952" s="12" t="e">
        <f>IF(Wedstrijden!#REF!="x","BB","")</f>
        <v>#REF!</v>
      </c>
      <c r="CQ952" s="12" t="e">
        <f>IF(Wedstrijden!#REF!="x","B","")</f>
        <v>#REF!</v>
      </c>
      <c r="CR952" s="12" t="e">
        <f>IF(Wedstrijden!#REF!="x","L","")</f>
        <v>#REF!</v>
      </c>
      <c r="CS952" s="12" t="e">
        <f>IF(Wedstrijden!#REF!="x","M","")</f>
        <v>#REF!</v>
      </c>
      <c r="CT952" s="12" t="e">
        <f>IF(Wedstrijden!#REF!="x","Z","")</f>
        <v>#REF!</v>
      </c>
      <c r="CU952" s="12" t="e">
        <f>IF(Wedstrijden!#REF!="x","ZZ","")</f>
        <v>#REF!</v>
      </c>
      <c r="CV952" s="12">
        <f>IF(COUNTA(Wedstrijden!#REF!)&lt;&gt;0,2,"")</f>
        <v>2</v>
      </c>
      <c r="CW952" s="12">
        <f t="shared" si="87"/>
        <v>1</v>
      </c>
      <c r="CX952" s="12" t="e">
        <f>IF(Wedstrijden!#REF!="x","BB","")</f>
        <v>#REF!</v>
      </c>
      <c r="CY952" s="12" t="e">
        <f>IF(Wedstrijden!#REF!="x","B","")</f>
        <v>#REF!</v>
      </c>
      <c r="CZ952" s="12" t="e">
        <f>IF(Wedstrijden!#REF!="x","L","")</f>
        <v>#REF!</v>
      </c>
      <c r="DA952" s="12" t="e">
        <f>IF(Wedstrijden!#REF!="x","M","")</f>
        <v>#REF!</v>
      </c>
      <c r="DB952" s="12" t="e">
        <f>IF(Wedstrijden!#REF!="x","Z","")</f>
        <v>#REF!</v>
      </c>
      <c r="DC952" s="12" t="e">
        <f>IF(Wedstrijden!#REF!="x","ZZ","")</f>
        <v>#REF!</v>
      </c>
      <c r="DD952" s="12" t="e">
        <f>IF(Wedstrijden!#REF!="x","1.40","")</f>
        <v>#REF!</v>
      </c>
      <c r="DE952" s="12">
        <f>IF(COUNTA(Wedstrijden!#REF!)&lt;&gt;0,6,"")</f>
        <v>6</v>
      </c>
      <c r="DF952" s="12">
        <f t="shared" si="88"/>
        <v>2</v>
      </c>
      <c r="DG952" s="12" t="e">
        <f>IF(Wedstrijden!#REF!="x","L","")</f>
        <v>#REF!</v>
      </c>
      <c r="DH952" s="12" t="e">
        <f>IF(Wedstrijden!#REF!="x","M","")</f>
        <v>#REF!</v>
      </c>
      <c r="DI952" s="12" t="e">
        <f>IF(Wedstrijden!#REF!="x","Z","")</f>
        <v>#REF!</v>
      </c>
      <c r="DJ952" s="12" t="e">
        <f>IF(Wedstrijden!#REF!="x","Z","")</f>
        <v>#REF!</v>
      </c>
      <c r="DK952" s="12">
        <f>IF(COUNTA(Wedstrijden!#REF!)&lt;&gt;0,6,"")</f>
        <v>6</v>
      </c>
      <c r="DL952" s="12">
        <f t="shared" si="89"/>
        <v>1</v>
      </c>
      <c r="DM952" s="12" t="e">
        <f>IF(Wedstrijden!#REF!="x","L","")</f>
        <v>#REF!</v>
      </c>
      <c r="DN952" s="12" t="e">
        <f>IF(Wedstrijden!#REF!="x","M","")</f>
        <v>#REF!</v>
      </c>
      <c r="DO952" s="12" t="e">
        <f>IF(Wedstrijden!#REF!="x","Z","")</f>
        <v>#REF!</v>
      </c>
      <c r="DP952" s="12" t="e">
        <f>IF(Wedstrijden!#REF!="x","Z","")</f>
        <v>#REF!</v>
      </c>
    </row>
    <row r="953" spans="1:120" ht="15" x14ac:dyDescent="0.25">
      <c r="A953" s="14">
        <f>Wedstrijden!A964</f>
        <v>0</v>
      </c>
      <c r="B953" s="12" t="str">
        <f>IFERROR(VLOOKUP(Wedstrijden!C964,Wedstrijdlocaties!$B$2:$E$500,2,FALSE),"")</f>
        <v/>
      </c>
      <c r="C953" s="12" t="str">
        <f>Wedstrijden!D964</f>
        <v/>
      </c>
      <c r="D953" s="12" t="str">
        <f>IFERROR(VLOOKUP(Wedstrijden!E964,Organisaties!$B$2:$C$500,2,FALSE),"")</f>
        <v/>
      </c>
      <c r="E953" s="12" t="str">
        <f>IFERROR(VLOOKUP(Wedstrijden!E964,Organisaties!$B$2:$G$500,5,FALSE),"")</f>
        <v/>
      </c>
      <c r="F953" s="12" t="e">
        <f>IF(Wedstrijden!#REF!&lt;&gt;"",Wedstrijden!#REF!,"")</f>
        <v>#REF!</v>
      </c>
      <c r="G953" s="12">
        <f>IF(Wedstrijden!K964="Indoor",1,0)</f>
        <v>0</v>
      </c>
      <c r="H953" s="12">
        <f>Wedstrijden!L964</f>
        <v>0</v>
      </c>
      <c r="I953" s="12" t="str">
        <f>IF(Wedstrijden!J964="Nee",0,IF(Wedstrijden!J964="Ja",1,""))</f>
        <v/>
      </c>
      <c r="J953" s="12" t="str">
        <f>IF(Wedstrijden!M964&lt;&gt;"",Wedstrijden!M964,"")</f>
        <v/>
      </c>
      <c r="BJ953" s="12">
        <f>IF(COUNTA(Wedstrijden!#REF!)&lt;&gt;0,1,"")</f>
        <v>1</v>
      </c>
      <c r="BK953" s="12">
        <f t="shared" si="84"/>
        <v>2</v>
      </c>
      <c r="BL953" s="12" t="e">
        <f>IF(Wedstrijden!#REF!="x","AA","")</f>
        <v>#REF!</v>
      </c>
      <c r="BM953" s="12" t="e">
        <f>IF(Wedstrijden!#REF!="x","A","")</f>
        <v>#REF!</v>
      </c>
      <c r="BN953" s="12" t="e">
        <f>IF(Wedstrijden!#REF!="x","B1","")</f>
        <v>#REF!</v>
      </c>
      <c r="BO953" s="12" t="e">
        <f>IF(Wedstrijden!#REF!="x","BB","")</f>
        <v>#REF!</v>
      </c>
      <c r="BP953" s="12" t="e">
        <f>IF(Wedstrijden!#REF!="x","B","")</f>
        <v>#REF!</v>
      </c>
      <c r="BQ953" s="12" t="e">
        <f>IF(Wedstrijden!#REF!="x","L1","")</f>
        <v>#REF!</v>
      </c>
      <c r="BR953" s="12" t="e">
        <f>IF(Wedstrijden!#REF!="x","L2","")</f>
        <v>#REF!</v>
      </c>
      <c r="BS953" s="12" t="e">
        <f>IF(Wedstrijden!#REF!="x","M1","")</f>
        <v>#REF!</v>
      </c>
      <c r="BT953" s="12" t="e">
        <f>IF(Wedstrijden!#REF!="x","M2","")</f>
        <v>#REF!</v>
      </c>
      <c r="BU953" s="12" t="e">
        <f>IF(Wedstrijden!#REF!="x","Z1","")</f>
        <v>#REF!</v>
      </c>
      <c r="BV953" s="12" t="e">
        <f>IF(Wedstrijden!#REF!="x","Z2","")</f>
        <v>#REF!</v>
      </c>
      <c r="BW953" s="12">
        <f>IF(COUNTA(Wedstrijden!#REF!)&lt;&gt;0,1,"")</f>
        <v>1</v>
      </c>
      <c r="BX953" s="12">
        <f t="shared" si="85"/>
        <v>1</v>
      </c>
      <c r="BY953" s="12" t="e">
        <f>IF(Wedstrijden!#REF!="x","BB","")</f>
        <v>#REF!</v>
      </c>
      <c r="BZ953" s="12" t="e">
        <f>IF(Wedstrijden!#REF!="x","B","")</f>
        <v>#REF!</v>
      </c>
      <c r="CA953" s="12" t="e">
        <f>IF(Wedstrijden!#REF!="x","L1","")</f>
        <v>#REF!</v>
      </c>
      <c r="CB953" s="12" t="e">
        <f>IF(Wedstrijden!#REF!="x","L2","")</f>
        <v>#REF!</v>
      </c>
      <c r="CC953" s="12" t="e">
        <f>IF(Wedstrijden!#REF!="x","M1","")</f>
        <v>#REF!</v>
      </c>
      <c r="CD953" s="12" t="e">
        <f>IF(Wedstrijden!#REF!="x","M2","")</f>
        <v>#REF!</v>
      </c>
      <c r="CE953" s="12" t="e">
        <f>IF(Wedstrijden!#REF!="x","Z1","")</f>
        <v>#REF!</v>
      </c>
      <c r="CF953" s="12" t="e">
        <f>IF(Wedstrijden!#REF!="x","Z2","")</f>
        <v>#REF!</v>
      </c>
      <c r="CG953" s="12" t="e">
        <f>IF(Wedstrijden!#REF!="x","ZZL","")</f>
        <v>#REF!</v>
      </c>
      <c r="CL953" s="12">
        <f>IF(COUNTA(Wedstrijden!#REF!)&lt;&gt;0,2,"")</f>
        <v>2</v>
      </c>
      <c r="CM953" s="12">
        <f t="shared" si="86"/>
        <v>2</v>
      </c>
      <c r="CN953" s="12" t="e">
        <f>IF(Wedstrijden!#REF!="x","AA","")</f>
        <v>#REF!</v>
      </c>
      <c r="CO953" s="12" t="e">
        <f>IF(Wedstrijden!#REF!="x","A","")</f>
        <v>#REF!</v>
      </c>
      <c r="CP953" s="12" t="e">
        <f>IF(Wedstrijden!#REF!="x","BB","")</f>
        <v>#REF!</v>
      </c>
      <c r="CQ953" s="12" t="e">
        <f>IF(Wedstrijden!#REF!="x","B","")</f>
        <v>#REF!</v>
      </c>
      <c r="CR953" s="12" t="e">
        <f>IF(Wedstrijden!#REF!="x","L","")</f>
        <v>#REF!</v>
      </c>
      <c r="CS953" s="12" t="e">
        <f>IF(Wedstrijden!#REF!="x","M","")</f>
        <v>#REF!</v>
      </c>
      <c r="CT953" s="12" t="e">
        <f>IF(Wedstrijden!#REF!="x","Z","")</f>
        <v>#REF!</v>
      </c>
      <c r="CU953" s="12" t="e">
        <f>IF(Wedstrijden!#REF!="x","ZZ","")</f>
        <v>#REF!</v>
      </c>
      <c r="CV953" s="12">
        <f>IF(COUNTA(Wedstrijden!#REF!)&lt;&gt;0,2,"")</f>
        <v>2</v>
      </c>
      <c r="CW953" s="12">
        <f t="shared" si="87"/>
        <v>1</v>
      </c>
      <c r="CX953" s="12" t="e">
        <f>IF(Wedstrijden!#REF!="x","BB","")</f>
        <v>#REF!</v>
      </c>
      <c r="CY953" s="12" t="e">
        <f>IF(Wedstrijden!#REF!="x","B","")</f>
        <v>#REF!</v>
      </c>
      <c r="CZ953" s="12" t="e">
        <f>IF(Wedstrijden!#REF!="x","L","")</f>
        <v>#REF!</v>
      </c>
      <c r="DA953" s="12" t="e">
        <f>IF(Wedstrijden!#REF!="x","M","")</f>
        <v>#REF!</v>
      </c>
      <c r="DB953" s="12" t="e">
        <f>IF(Wedstrijden!#REF!="x","Z","")</f>
        <v>#REF!</v>
      </c>
      <c r="DC953" s="12" t="e">
        <f>IF(Wedstrijden!#REF!="x","ZZ","")</f>
        <v>#REF!</v>
      </c>
      <c r="DD953" s="12" t="e">
        <f>IF(Wedstrijden!#REF!="x","1.40","")</f>
        <v>#REF!</v>
      </c>
      <c r="DE953" s="12">
        <f>IF(COUNTA(Wedstrijden!#REF!)&lt;&gt;0,6,"")</f>
        <v>6</v>
      </c>
      <c r="DF953" s="12">
        <f t="shared" si="88"/>
        <v>2</v>
      </c>
      <c r="DG953" s="12" t="e">
        <f>IF(Wedstrijden!#REF!="x","L","")</f>
        <v>#REF!</v>
      </c>
      <c r="DH953" s="12" t="e">
        <f>IF(Wedstrijden!#REF!="x","M","")</f>
        <v>#REF!</v>
      </c>
      <c r="DI953" s="12" t="e">
        <f>IF(Wedstrijden!#REF!="x","Z","")</f>
        <v>#REF!</v>
      </c>
      <c r="DJ953" s="12" t="e">
        <f>IF(Wedstrijden!#REF!="x","Z","")</f>
        <v>#REF!</v>
      </c>
      <c r="DK953" s="12">
        <f>IF(COUNTA(Wedstrijden!#REF!)&lt;&gt;0,6,"")</f>
        <v>6</v>
      </c>
      <c r="DL953" s="12">
        <f t="shared" si="89"/>
        <v>1</v>
      </c>
      <c r="DM953" s="12" t="e">
        <f>IF(Wedstrijden!#REF!="x","L","")</f>
        <v>#REF!</v>
      </c>
      <c r="DN953" s="12" t="e">
        <f>IF(Wedstrijden!#REF!="x","M","")</f>
        <v>#REF!</v>
      </c>
      <c r="DO953" s="12" t="e">
        <f>IF(Wedstrijden!#REF!="x","Z","")</f>
        <v>#REF!</v>
      </c>
      <c r="DP953" s="12" t="e">
        <f>IF(Wedstrijden!#REF!="x","Z","")</f>
        <v>#REF!</v>
      </c>
    </row>
    <row r="954" spans="1:120" ht="15" x14ac:dyDescent="0.25">
      <c r="A954" s="14">
        <f>Wedstrijden!A965</f>
        <v>0</v>
      </c>
      <c r="B954" s="12" t="str">
        <f>IFERROR(VLOOKUP(Wedstrijden!C965,Wedstrijdlocaties!$B$2:$E$500,2,FALSE),"")</f>
        <v/>
      </c>
      <c r="C954" s="12" t="str">
        <f>Wedstrijden!D965</f>
        <v/>
      </c>
      <c r="D954" s="12" t="str">
        <f>IFERROR(VLOOKUP(Wedstrijden!E965,Organisaties!$B$2:$C$500,2,FALSE),"")</f>
        <v/>
      </c>
      <c r="E954" s="12" t="str">
        <f>IFERROR(VLOOKUP(Wedstrijden!E965,Organisaties!$B$2:$G$500,5,FALSE),"")</f>
        <v/>
      </c>
      <c r="F954" s="12" t="e">
        <f>IF(Wedstrijden!#REF!&lt;&gt;"",Wedstrijden!#REF!,"")</f>
        <v>#REF!</v>
      </c>
      <c r="G954" s="12">
        <f>IF(Wedstrijden!K965="Indoor",1,0)</f>
        <v>0</v>
      </c>
      <c r="H954" s="12">
        <f>Wedstrijden!L965</f>
        <v>0</v>
      </c>
      <c r="I954" s="12" t="str">
        <f>IF(Wedstrijden!J965="Nee",0,IF(Wedstrijden!J965="Ja",1,""))</f>
        <v/>
      </c>
      <c r="J954" s="12" t="str">
        <f>IF(Wedstrijden!M965&lt;&gt;"",Wedstrijden!M965,"")</f>
        <v/>
      </c>
      <c r="BJ954" s="12">
        <f>IF(COUNTA(Wedstrijden!#REF!)&lt;&gt;0,1,"")</f>
        <v>1</v>
      </c>
      <c r="BK954" s="12">
        <f t="shared" si="84"/>
        <v>2</v>
      </c>
      <c r="BL954" s="12" t="e">
        <f>IF(Wedstrijden!#REF!="x","AA","")</f>
        <v>#REF!</v>
      </c>
      <c r="BM954" s="12" t="e">
        <f>IF(Wedstrijden!#REF!="x","A","")</f>
        <v>#REF!</v>
      </c>
      <c r="BN954" s="12" t="e">
        <f>IF(Wedstrijden!#REF!="x","B1","")</f>
        <v>#REF!</v>
      </c>
      <c r="BO954" s="12" t="e">
        <f>IF(Wedstrijden!#REF!="x","BB","")</f>
        <v>#REF!</v>
      </c>
      <c r="BP954" s="12" t="e">
        <f>IF(Wedstrijden!#REF!="x","B","")</f>
        <v>#REF!</v>
      </c>
      <c r="BQ954" s="12" t="e">
        <f>IF(Wedstrijden!#REF!="x","L1","")</f>
        <v>#REF!</v>
      </c>
      <c r="BR954" s="12" t="e">
        <f>IF(Wedstrijden!#REF!="x","L2","")</f>
        <v>#REF!</v>
      </c>
      <c r="BS954" s="12" t="e">
        <f>IF(Wedstrijden!#REF!="x","M1","")</f>
        <v>#REF!</v>
      </c>
      <c r="BT954" s="12" t="e">
        <f>IF(Wedstrijden!#REF!="x","M2","")</f>
        <v>#REF!</v>
      </c>
      <c r="BU954" s="12" t="e">
        <f>IF(Wedstrijden!#REF!="x","Z1","")</f>
        <v>#REF!</v>
      </c>
      <c r="BV954" s="12" t="e">
        <f>IF(Wedstrijden!#REF!="x","Z2","")</f>
        <v>#REF!</v>
      </c>
      <c r="BW954" s="12">
        <f>IF(COUNTA(Wedstrijden!#REF!)&lt;&gt;0,1,"")</f>
        <v>1</v>
      </c>
      <c r="BX954" s="12">
        <f t="shared" si="85"/>
        <v>1</v>
      </c>
      <c r="BY954" s="12" t="e">
        <f>IF(Wedstrijden!#REF!="x","BB","")</f>
        <v>#REF!</v>
      </c>
      <c r="BZ954" s="12" t="e">
        <f>IF(Wedstrijden!#REF!="x","B","")</f>
        <v>#REF!</v>
      </c>
      <c r="CA954" s="12" t="e">
        <f>IF(Wedstrijden!#REF!="x","L1","")</f>
        <v>#REF!</v>
      </c>
      <c r="CB954" s="12" t="e">
        <f>IF(Wedstrijden!#REF!="x","L2","")</f>
        <v>#REF!</v>
      </c>
      <c r="CC954" s="12" t="e">
        <f>IF(Wedstrijden!#REF!="x","M1","")</f>
        <v>#REF!</v>
      </c>
      <c r="CD954" s="12" t="e">
        <f>IF(Wedstrijden!#REF!="x","M2","")</f>
        <v>#REF!</v>
      </c>
      <c r="CE954" s="12" t="e">
        <f>IF(Wedstrijden!#REF!="x","Z1","")</f>
        <v>#REF!</v>
      </c>
      <c r="CF954" s="12" t="e">
        <f>IF(Wedstrijden!#REF!="x","Z2","")</f>
        <v>#REF!</v>
      </c>
      <c r="CG954" s="12" t="e">
        <f>IF(Wedstrijden!#REF!="x","ZZL","")</f>
        <v>#REF!</v>
      </c>
      <c r="CL954" s="12">
        <f>IF(COUNTA(Wedstrijden!#REF!)&lt;&gt;0,2,"")</f>
        <v>2</v>
      </c>
      <c r="CM954" s="12">
        <f t="shared" si="86"/>
        <v>2</v>
      </c>
      <c r="CN954" s="12" t="e">
        <f>IF(Wedstrijden!#REF!="x","AA","")</f>
        <v>#REF!</v>
      </c>
      <c r="CO954" s="12" t="e">
        <f>IF(Wedstrijden!#REF!="x","A","")</f>
        <v>#REF!</v>
      </c>
      <c r="CP954" s="12" t="e">
        <f>IF(Wedstrijden!#REF!="x","BB","")</f>
        <v>#REF!</v>
      </c>
      <c r="CQ954" s="12" t="e">
        <f>IF(Wedstrijden!#REF!="x","B","")</f>
        <v>#REF!</v>
      </c>
      <c r="CR954" s="12" t="e">
        <f>IF(Wedstrijden!#REF!="x","L","")</f>
        <v>#REF!</v>
      </c>
      <c r="CS954" s="12" t="e">
        <f>IF(Wedstrijden!#REF!="x","M","")</f>
        <v>#REF!</v>
      </c>
      <c r="CT954" s="12" t="e">
        <f>IF(Wedstrijden!#REF!="x","Z","")</f>
        <v>#REF!</v>
      </c>
      <c r="CU954" s="12" t="e">
        <f>IF(Wedstrijden!#REF!="x","ZZ","")</f>
        <v>#REF!</v>
      </c>
      <c r="CV954" s="12">
        <f>IF(COUNTA(Wedstrijden!#REF!)&lt;&gt;0,2,"")</f>
        <v>2</v>
      </c>
      <c r="CW954" s="12">
        <f t="shared" si="87"/>
        <v>1</v>
      </c>
      <c r="CX954" s="12" t="e">
        <f>IF(Wedstrijden!#REF!="x","BB","")</f>
        <v>#REF!</v>
      </c>
      <c r="CY954" s="12" t="e">
        <f>IF(Wedstrijden!#REF!="x","B","")</f>
        <v>#REF!</v>
      </c>
      <c r="CZ954" s="12" t="e">
        <f>IF(Wedstrijden!#REF!="x","L","")</f>
        <v>#REF!</v>
      </c>
      <c r="DA954" s="12" t="e">
        <f>IF(Wedstrijden!#REF!="x","M","")</f>
        <v>#REF!</v>
      </c>
      <c r="DB954" s="12" t="e">
        <f>IF(Wedstrijden!#REF!="x","Z","")</f>
        <v>#REF!</v>
      </c>
      <c r="DC954" s="12" t="e">
        <f>IF(Wedstrijden!#REF!="x","ZZ","")</f>
        <v>#REF!</v>
      </c>
      <c r="DD954" s="12" t="e">
        <f>IF(Wedstrijden!#REF!="x","1.40","")</f>
        <v>#REF!</v>
      </c>
      <c r="DE954" s="12">
        <f>IF(COUNTA(Wedstrijden!#REF!)&lt;&gt;0,6,"")</f>
        <v>6</v>
      </c>
      <c r="DF954" s="12">
        <f t="shared" si="88"/>
        <v>2</v>
      </c>
      <c r="DG954" s="12" t="e">
        <f>IF(Wedstrijden!#REF!="x","L","")</f>
        <v>#REF!</v>
      </c>
      <c r="DH954" s="12" t="e">
        <f>IF(Wedstrijden!#REF!="x","M","")</f>
        <v>#REF!</v>
      </c>
      <c r="DI954" s="12" t="e">
        <f>IF(Wedstrijden!#REF!="x","Z","")</f>
        <v>#REF!</v>
      </c>
      <c r="DJ954" s="12" t="e">
        <f>IF(Wedstrijden!#REF!="x","Z","")</f>
        <v>#REF!</v>
      </c>
      <c r="DK954" s="12">
        <f>IF(COUNTA(Wedstrijden!#REF!)&lt;&gt;0,6,"")</f>
        <v>6</v>
      </c>
      <c r="DL954" s="12">
        <f t="shared" si="89"/>
        <v>1</v>
      </c>
      <c r="DM954" s="12" t="e">
        <f>IF(Wedstrijden!#REF!="x","L","")</f>
        <v>#REF!</v>
      </c>
      <c r="DN954" s="12" t="e">
        <f>IF(Wedstrijden!#REF!="x","M","")</f>
        <v>#REF!</v>
      </c>
      <c r="DO954" s="12" t="e">
        <f>IF(Wedstrijden!#REF!="x","Z","")</f>
        <v>#REF!</v>
      </c>
      <c r="DP954" s="12" t="e">
        <f>IF(Wedstrijden!#REF!="x","Z","")</f>
        <v>#REF!</v>
      </c>
    </row>
    <row r="955" spans="1:120" ht="15" x14ac:dyDescent="0.25">
      <c r="A955" s="14">
        <f>Wedstrijden!A966</f>
        <v>0</v>
      </c>
      <c r="B955" s="12" t="str">
        <f>IFERROR(VLOOKUP(Wedstrijden!C966,Wedstrijdlocaties!$B$2:$E$500,2,FALSE),"")</f>
        <v/>
      </c>
      <c r="C955" s="12" t="str">
        <f>Wedstrijden!D966</f>
        <v/>
      </c>
      <c r="D955" s="12" t="str">
        <f>IFERROR(VLOOKUP(Wedstrijden!E966,Organisaties!$B$2:$C$500,2,FALSE),"")</f>
        <v/>
      </c>
      <c r="E955" s="12" t="str">
        <f>IFERROR(VLOOKUP(Wedstrijden!E966,Organisaties!$B$2:$G$500,5,FALSE),"")</f>
        <v/>
      </c>
      <c r="F955" s="12" t="e">
        <f>IF(Wedstrijden!#REF!&lt;&gt;"",Wedstrijden!#REF!,"")</f>
        <v>#REF!</v>
      </c>
      <c r="G955" s="12">
        <f>IF(Wedstrijden!K966="Indoor",1,0)</f>
        <v>0</v>
      </c>
      <c r="H955" s="12">
        <f>Wedstrijden!L966</f>
        <v>0</v>
      </c>
      <c r="I955" s="12" t="str">
        <f>IF(Wedstrijden!J966="Nee",0,IF(Wedstrijden!J966="Ja",1,""))</f>
        <v/>
      </c>
      <c r="J955" s="12" t="str">
        <f>IF(Wedstrijden!M966&lt;&gt;"",Wedstrijden!M966,"")</f>
        <v/>
      </c>
      <c r="BJ955" s="12">
        <f>IF(COUNTA(Wedstrijden!#REF!)&lt;&gt;0,1,"")</f>
        <v>1</v>
      </c>
      <c r="BK955" s="12">
        <f t="shared" si="84"/>
        <v>2</v>
      </c>
      <c r="BL955" s="12" t="e">
        <f>IF(Wedstrijden!#REF!="x","AA","")</f>
        <v>#REF!</v>
      </c>
      <c r="BM955" s="12" t="e">
        <f>IF(Wedstrijden!#REF!="x","A","")</f>
        <v>#REF!</v>
      </c>
      <c r="BN955" s="12" t="e">
        <f>IF(Wedstrijden!#REF!="x","B1","")</f>
        <v>#REF!</v>
      </c>
      <c r="BO955" s="12" t="e">
        <f>IF(Wedstrijden!#REF!="x","BB","")</f>
        <v>#REF!</v>
      </c>
      <c r="BP955" s="12" t="e">
        <f>IF(Wedstrijden!#REF!="x","B","")</f>
        <v>#REF!</v>
      </c>
      <c r="BQ955" s="12" t="e">
        <f>IF(Wedstrijden!#REF!="x","L1","")</f>
        <v>#REF!</v>
      </c>
      <c r="BR955" s="12" t="e">
        <f>IF(Wedstrijden!#REF!="x","L2","")</f>
        <v>#REF!</v>
      </c>
      <c r="BS955" s="12" t="e">
        <f>IF(Wedstrijden!#REF!="x","M1","")</f>
        <v>#REF!</v>
      </c>
      <c r="BT955" s="12" t="e">
        <f>IF(Wedstrijden!#REF!="x","M2","")</f>
        <v>#REF!</v>
      </c>
      <c r="BU955" s="12" t="e">
        <f>IF(Wedstrijden!#REF!="x","Z1","")</f>
        <v>#REF!</v>
      </c>
      <c r="BV955" s="12" t="e">
        <f>IF(Wedstrijden!#REF!="x","Z2","")</f>
        <v>#REF!</v>
      </c>
      <c r="BW955" s="12">
        <f>IF(COUNTA(Wedstrijden!#REF!)&lt;&gt;0,1,"")</f>
        <v>1</v>
      </c>
      <c r="BX955" s="12">
        <f t="shared" si="85"/>
        <v>1</v>
      </c>
      <c r="BY955" s="12" t="e">
        <f>IF(Wedstrijden!#REF!="x","BB","")</f>
        <v>#REF!</v>
      </c>
      <c r="BZ955" s="12" t="e">
        <f>IF(Wedstrijden!#REF!="x","B","")</f>
        <v>#REF!</v>
      </c>
      <c r="CA955" s="12" t="e">
        <f>IF(Wedstrijden!#REF!="x","L1","")</f>
        <v>#REF!</v>
      </c>
      <c r="CB955" s="12" t="e">
        <f>IF(Wedstrijden!#REF!="x","L2","")</f>
        <v>#REF!</v>
      </c>
      <c r="CC955" s="12" t="e">
        <f>IF(Wedstrijden!#REF!="x","M1","")</f>
        <v>#REF!</v>
      </c>
      <c r="CD955" s="12" t="e">
        <f>IF(Wedstrijden!#REF!="x","M2","")</f>
        <v>#REF!</v>
      </c>
      <c r="CE955" s="12" t="e">
        <f>IF(Wedstrijden!#REF!="x","Z1","")</f>
        <v>#REF!</v>
      </c>
      <c r="CF955" s="12" t="e">
        <f>IF(Wedstrijden!#REF!="x","Z2","")</f>
        <v>#REF!</v>
      </c>
      <c r="CG955" s="12" t="e">
        <f>IF(Wedstrijden!#REF!="x","ZZL","")</f>
        <v>#REF!</v>
      </c>
      <c r="CL955" s="12">
        <f>IF(COUNTA(Wedstrijden!#REF!)&lt;&gt;0,2,"")</f>
        <v>2</v>
      </c>
      <c r="CM955" s="12">
        <f t="shared" si="86"/>
        <v>2</v>
      </c>
      <c r="CN955" s="12" t="e">
        <f>IF(Wedstrijden!#REF!="x","AA","")</f>
        <v>#REF!</v>
      </c>
      <c r="CO955" s="12" t="e">
        <f>IF(Wedstrijden!#REF!="x","A","")</f>
        <v>#REF!</v>
      </c>
      <c r="CP955" s="12" t="e">
        <f>IF(Wedstrijden!#REF!="x","BB","")</f>
        <v>#REF!</v>
      </c>
      <c r="CQ955" s="12" t="e">
        <f>IF(Wedstrijden!#REF!="x","B","")</f>
        <v>#REF!</v>
      </c>
      <c r="CR955" s="12" t="e">
        <f>IF(Wedstrijden!#REF!="x","L","")</f>
        <v>#REF!</v>
      </c>
      <c r="CS955" s="12" t="e">
        <f>IF(Wedstrijden!#REF!="x","M","")</f>
        <v>#REF!</v>
      </c>
      <c r="CT955" s="12" t="e">
        <f>IF(Wedstrijden!#REF!="x","Z","")</f>
        <v>#REF!</v>
      </c>
      <c r="CU955" s="12" t="e">
        <f>IF(Wedstrijden!#REF!="x","ZZ","")</f>
        <v>#REF!</v>
      </c>
      <c r="CV955" s="12">
        <f>IF(COUNTA(Wedstrijden!#REF!)&lt;&gt;0,2,"")</f>
        <v>2</v>
      </c>
      <c r="CW955" s="12">
        <f t="shared" si="87"/>
        <v>1</v>
      </c>
      <c r="CX955" s="12" t="e">
        <f>IF(Wedstrijden!#REF!="x","BB","")</f>
        <v>#REF!</v>
      </c>
      <c r="CY955" s="12" t="e">
        <f>IF(Wedstrijden!#REF!="x","B","")</f>
        <v>#REF!</v>
      </c>
      <c r="CZ955" s="12" t="e">
        <f>IF(Wedstrijden!#REF!="x","L","")</f>
        <v>#REF!</v>
      </c>
      <c r="DA955" s="12" t="e">
        <f>IF(Wedstrijden!#REF!="x","M","")</f>
        <v>#REF!</v>
      </c>
      <c r="DB955" s="12" t="e">
        <f>IF(Wedstrijden!#REF!="x","Z","")</f>
        <v>#REF!</v>
      </c>
      <c r="DC955" s="12" t="e">
        <f>IF(Wedstrijden!#REF!="x","ZZ","")</f>
        <v>#REF!</v>
      </c>
      <c r="DD955" s="12" t="e">
        <f>IF(Wedstrijden!#REF!="x","1.40","")</f>
        <v>#REF!</v>
      </c>
      <c r="DE955" s="12">
        <f>IF(COUNTA(Wedstrijden!#REF!)&lt;&gt;0,6,"")</f>
        <v>6</v>
      </c>
      <c r="DF955" s="12">
        <f t="shared" si="88"/>
        <v>2</v>
      </c>
      <c r="DG955" s="12" t="e">
        <f>IF(Wedstrijden!#REF!="x","L","")</f>
        <v>#REF!</v>
      </c>
      <c r="DH955" s="12" t="e">
        <f>IF(Wedstrijden!#REF!="x","M","")</f>
        <v>#REF!</v>
      </c>
      <c r="DI955" s="12" t="e">
        <f>IF(Wedstrijden!#REF!="x","Z","")</f>
        <v>#REF!</v>
      </c>
      <c r="DJ955" s="12" t="e">
        <f>IF(Wedstrijden!#REF!="x","Z","")</f>
        <v>#REF!</v>
      </c>
      <c r="DK955" s="12">
        <f>IF(COUNTA(Wedstrijden!#REF!)&lt;&gt;0,6,"")</f>
        <v>6</v>
      </c>
      <c r="DL955" s="12">
        <f t="shared" si="89"/>
        <v>1</v>
      </c>
      <c r="DM955" s="12" t="e">
        <f>IF(Wedstrijden!#REF!="x","L","")</f>
        <v>#REF!</v>
      </c>
      <c r="DN955" s="12" t="e">
        <f>IF(Wedstrijden!#REF!="x","M","")</f>
        <v>#REF!</v>
      </c>
      <c r="DO955" s="12" t="e">
        <f>IF(Wedstrijden!#REF!="x","Z","")</f>
        <v>#REF!</v>
      </c>
      <c r="DP955" s="12" t="e">
        <f>IF(Wedstrijden!#REF!="x","Z","")</f>
        <v>#REF!</v>
      </c>
    </row>
    <row r="956" spans="1:120" ht="15" x14ac:dyDescent="0.25">
      <c r="A956" s="14">
        <f>Wedstrijden!A967</f>
        <v>0</v>
      </c>
      <c r="B956" s="12" t="str">
        <f>IFERROR(VLOOKUP(Wedstrijden!C967,Wedstrijdlocaties!$B$2:$E$500,2,FALSE),"")</f>
        <v/>
      </c>
      <c r="C956" s="12" t="str">
        <f>Wedstrijden!D967</f>
        <v/>
      </c>
      <c r="D956" s="12" t="str">
        <f>IFERROR(VLOOKUP(Wedstrijden!E967,Organisaties!$B$2:$C$500,2,FALSE),"")</f>
        <v/>
      </c>
      <c r="E956" s="12" t="str">
        <f>IFERROR(VLOOKUP(Wedstrijden!E967,Organisaties!$B$2:$G$500,5,FALSE),"")</f>
        <v/>
      </c>
      <c r="F956" s="12" t="e">
        <f>IF(Wedstrijden!#REF!&lt;&gt;"",Wedstrijden!#REF!,"")</f>
        <v>#REF!</v>
      </c>
      <c r="G956" s="12">
        <f>IF(Wedstrijden!K967="Indoor",1,0)</f>
        <v>0</v>
      </c>
      <c r="H956" s="12">
        <f>Wedstrijden!L967</f>
        <v>0</v>
      </c>
      <c r="I956" s="12" t="str">
        <f>IF(Wedstrijden!J967="Nee",0,IF(Wedstrijden!J967="Ja",1,""))</f>
        <v/>
      </c>
      <c r="J956" s="12" t="str">
        <f>IF(Wedstrijden!M967&lt;&gt;"",Wedstrijden!M967,"")</f>
        <v/>
      </c>
      <c r="BJ956" s="12">
        <f>IF(COUNTA(Wedstrijden!#REF!)&lt;&gt;0,1,"")</f>
        <v>1</v>
      </c>
      <c r="BK956" s="12">
        <f t="shared" si="84"/>
        <v>2</v>
      </c>
      <c r="BL956" s="12" t="e">
        <f>IF(Wedstrijden!#REF!="x","AA","")</f>
        <v>#REF!</v>
      </c>
      <c r="BM956" s="12" t="e">
        <f>IF(Wedstrijden!#REF!="x","A","")</f>
        <v>#REF!</v>
      </c>
      <c r="BN956" s="12" t="e">
        <f>IF(Wedstrijden!#REF!="x","B1","")</f>
        <v>#REF!</v>
      </c>
      <c r="BO956" s="12" t="e">
        <f>IF(Wedstrijden!#REF!="x","BB","")</f>
        <v>#REF!</v>
      </c>
      <c r="BP956" s="12" t="e">
        <f>IF(Wedstrijden!#REF!="x","B","")</f>
        <v>#REF!</v>
      </c>
      <c r="BQ956" s="12" t="e">
        <f>IF(Wedstrijden!#REF!="x","L1","")</f>
        <v>#REF!</v>
      </c>
      <c r="BR956" s="12" t="e">
        <f>IF(Wedstrijden!#REF!="x","L2","")</f>
        <v>#REF!</v>
      </c>
      <c r="BS956" s="12" t="e">
        <f>IF(Wedstrijden!#REF!="x","M1","")</f>
        <v>#REF!</v>
      </c>
      <c r="BT956" s="12" t="e">
        <f>IF(Wedstrijden!#REF!="x","M2","")</f>
        <v>#REF!</v>
      </c>
      <c r="BU956" s="12" t="e">
        <f>IF(Wedstrijden!#REF!="x","Z1","")</f>
        <v>#REF!</v>
      </c>
      <c r="BV956" s="12" t="e">
        <f>IF(Wedstrijden!#REF!="x","Z2","")</f>
        <v>#REF!</v>
      </c>
      <c r="BW956" s="12">
        <f>IF(COUNTA(Wedstrijden!#REF!)&lt;&gt;0,1,"")</f>
        <v>1</v>
      </c>
      <c r="BX956" s="12">
        <f t="shared" si="85"/>
        <v>1</v>
      </c>
      <c r="BY956" s="12" t="e">
        <f>IF(Wedstrijden!#REF!="x","BB","")</f>
        <v>#REF!</v>
      </c>
      <c r="BZ956" s="12" t="e">
        <f>IF(Wedstrijden!#REF!="x","B","")</f>
        <v>#REF!</v>
      </c>
      <c r="CA956" s="12" t="e">
        <f>IF(Wedstrijden!#REF!="x","L1","")</f>
        <v>#REF!</v>
      </c>
      <c r="CB956" s="12" t="e">
        <f>IF(Wedstrijden!#REF!="x","L2","")</f>
        <v>#REF!</v>
      </c>
      <c r="CC956" s="12" t="e">
        <f>IF(Wedstrijden!#REF!="x","M1","")</f>
        <v>#REF!</v>
      </c>
      <c r="CD956" s="12" t="e">
        <f>IF(Wedstrijden!#REF!="x","M2","")</f>
        <v>#REF!</v>
      </c>
      <c r="CE956" s="12" t="e">
        <f>IF(Wedstrijden!#REF!="x","Z1","")</f>
        <v>#REF!</v>
      </c>
      <c r="CF956" s="12" t="e">
        <f>IF(Wedstrijden!#REF!="x","Z2","")</f>
        <v>#REF!</v>
      </c>
      <c r="CG956" s="12" t="e">
        <f>IF(Wedstrijden!#REF!="x","ZZL","")</f>
        <v>#REF!</v>
      </c>
      <c r="CL956" s="12">
        <f>IF(COUNTA(Wedstrijden!#REF!)&lt;&gt;0,2,"")</f>
        <v>2</v>
      </c>
      <c r="CM956" s="12">
        <f t="shared" si="86"/>
        <v>2</v>
      </c>
      <c r="CN956" s="12" t="e">
        <f>IF(Wedstrijden!#REF!="x","AA","")</f>
        <v>#REF!</v>
      </c>
      <c r="CO956" s="12" t="e">
        <f>IF(Wedstrijden!#REF!="x","A","")</f>
        <v>#REF!</v>
      </c>
      <c r="CP956" s="12" t="e">
        <f>IF(Wedstrijden!#REF!="x","BB","")</f>
        <v>#REF!</v>
      </c>
      <c r="CQ956" s="12" t="e">
        <f>IF(Wedstrijden!#REF!="x","B","")</f>
        <v>#REF!</v>
      </c>
      <c r="CR956" s="12" t="e">
        <f>IF(Wedstrijden!#REF!="x","L","")</f>
        <v>#REF!</v>
      </c>
      <c r="CS956" s="12" t="e">
        <f>IF(Wedstrijden!#REF!="x","M","")</f>
        <v>#REF!</v>
      </c>
      <c r="CT956" s="12" t="e">
        <f>IF(Wedstrijden!#REF!="x","Z","")</f>
        <v>#REF!</v>
      </c>
      <c r="CU956" s="12" t="e">
        <f>IF(Wedstrijden!#REF!="x","ZZ","")</f>
        <v>#REF!</v>
      </c>
      <c r="CV956" s="12">
        <f>IF(COUNTA(Wedstrijden!#REF!)&lt;&gt;0,2,"")</f>
        <v>2</v>
      </c>
      <c r="CW956" s="12">
        <f t="shared" si="87"/>
        <v>1</v>
      </c>
      <c r="CX956" s="12" t="e">
        <f>IF(Wedstrijden!#REF!="x","BB","")</f>
        <v>#REF!</v>
      </c>
      <c r="CY956" s="12" t="e">
        <f>IF(Wedstrijden!#REF!="x","B","")</f>
        <v>#REF!</v>
      </c>
      <c r="CZ956" s="12" t="e">
        <f>IF(Wedstrijden!#REF!="x","L","")</f>
        <v>#REF!</v>
      </c>
      <c r="DA956" s="12" t="e">
        <f>IF(Wedstrijden!#REF!="x","M","")</f>
        <v>#REF!</v>
      </c>
      <c r="DB956" s="12" t="e">
        <f>IF(Wedstrijden!#REF!="x","Z","")</f>
        <v>#REF!</v>
      </c>
      <c r="DC956" s="12" t="e">
        <f>IF(Wedstrijden!#REF!="x","ZZ","")</f>
        <v>#REF!</v>
      </c>
      <c r="DD956" s="12" t="e">
        <f>IF(Wedstrijden!#REF!="x","1.40","")</f>
        <v>#REF!</v>
      </c>
      <c r="DE956" s="12">
        <f>IF(COUNTA(Wedstrijden!#REF!)&lt;&gt;0,6,"")</f>
        <v>6</v>
      </c>
      <c r="DF956" s="12">
        <f t="shared" si="88"/>
        <v>2</v>
      </c>
      <c r="DG956" s="12" t="e">
        <f>IF(Wedstrijden!#REF!="x","L","")</f>
        <v>#REF!</v>
      </c>
      <c r="DH956" s="12" t="e">
        <f>IF(Wedstrijden!#REF!="x","M","")</f>
        <v>#REF!</v>
      </c>
      <c r="DI956" s="12" t="e">
        <f>IF(Wedstrijden!#REF!="x","Z","")</f>
        <v>#REF!</v>
      </c>
      <c r="DJ956" s="12" t="e">
        <f>IF(Wedstrijden!#REF!="x","Z","")</f>
        <v>#REF!</v>
      </c>
      <c r="DK956" s="12">
        <f>IF(COUNTA(Wedstrijden!#REF!)&lt;&gt;0,6,"")</f>
        <v>6</v>
      </c>
      <c r="DL956" s="12">
        <f t="shared" si="89"/>
        <v>1</v>
      </c>
      <c r="DM956" s="12" t="e">
        <f>IF(Wedstrijden!#REF!="x","L","")</f>
        <v>#REF!</v>
      </c>
      <c r="DN956" s="12" t="e">
        <f>IF(Wedstrijden!#REF!="x","M","")</f>
        <v>#REF!</v>
      </c>
      <c r="DO956" s="12" t="e">
        <f>IF(Wedstrijden!#REF!="x","Z","")</f>
        <v>#REF!</v>
      </c>
      <c r="DP956" s="12" t="e">
        <f>IF(Wedstrijden!#REF!="x","Z","")</f>
        <v>#REF!</v>
      </c>
    </row>
    <row r="957" spans="1:120" ht="15" x14ac:dyDescent="0.25">
      <c r="A957" s="14">
        <f>Wedstrijden!A968</f>
        <v>0</v>
      </c>
      <c r="B957" s="12" t="str">
        <f>IFERROR(VLOOKUP(Wedstrijden!C968,Wedstrijdlocaties!$B$2:$E$500,2,FALSE),"")</f>
        <v/>
      </c>
      <c r="C957" s="12" t="str">
        <f>Wedstrijden!D968</f>
        <v/>
      </c>
      <c r="D957" s="12" t="str">
        <f>IFERROR(VLOOKUP(Wedstrijden!E968,Organisaties!$B$2:$C$500,2,FALSE),"")</f>
        <v/>
      </c>
      <c r="E957" s="12" t="str">
        <f>IFERROR(VLOOKUP(Wedstrijden!E968,Organisaties!$B$2:$G$500,5,FALSE),"")</f>
        <v/>
      </c>
      <c r="F957" s="12" t="e">
        <f>IF(Wedstrijden!#REF!&lt;&gt;"",Wedstrijden!#REF!,"")</f>
        <v>#REF!</v>
      </c>
      <c r="G957" s="12">
        <f>IF(Wedstrijden!K968="Indoor",1,0)</f>
        <v>0</v>
      </c>
      <c r="H957" s="12">
        <f>Wedstrijden!L968</f>
        <v>0</v>
      </c>
      <c r="I957" s="12" t="str">
        <f>IF(Wedstrijden!J968="Nee",0,IF(Wedstrijden!J968="Ja",1,""))</f>
        <v/>
      </c>
      <c r="J957" s="12" t="str">
        <f>IF(Wedstrijden!M968&lt;&gt;"",Wedstrijden!M968,"")</f>
        <v/>
      </c>
      <c r="BJ957" s="12">
        <f>IF(COUNTA(Wedstrijden!#REF!)&lt;&gt;0,1,"")</f>
        <v>1</v>
      </c>
      <c r="BK957" s="12">
        <f t="shared" si="84"/>
        <v>2</v>
      </c>
      <c r="BL957" s="12" t="e">
        <f>IF(Wedstrijden!#REF!="x","AA","")</f>
        <v>#REF!</v>
      </c>
      <c r="BM957" s="12" t="e">
        <f>IF(Wedstrijden!#REF!="x","A","")</f>
        <v>#REF!</v>
      </c>
      <c r="BN957" s="12" t="e">
        <f>IF(Wedstrijden!#REF!="x","B1","")</f>
        <v>#REF!</v>
      </c>
      <c r="BO957" s="12" t="e">
        <f>IF(Wedstrijden!#REF!="x","BB","")</f>
        <v>#REF!</v>
      </c>
      <c r="BP957" s="12" t="e">
        <f>IF(Wedstrijden!#REF!="x","B","")</f>
        <v>#REF!</v>
      </c>
      <c r="BQ957" s="12" t="e">
        <f>IF(Wedstrijden!#REF!="x","L1","")</f>
        <v>#REF!</v>
      </c>
      <c r="BR957" s="12" t="e">
        <f>IF(Wedstrijden!#REF!="x","L2","")</f>
        <v>#REF!</v>
      </c>
      <c r="BS957" s="12" t="e">
        <f>IF(Wedstrijden!#REF!="x","M1","")</f>
        <v>#REF!</v>
      </c>
      <c r="BT957" s="12" t="e">
        <f>IF(Wedstrijden!#REF!="x","M2","")</f>
        <v>#REF!</v>
      </c>
      <c r="BU957" s="12" t="e">
        <f>IF(Wedstrijden!#REF!="x","Z1","")</f>
        <v>#REF!</v>
      </c>
      <c r="BV957" s="12" t="e">
        <f>IF(Wedstrijden!#REF!="x","Z2","")</f>
        <v>#REF!</v>
      </c>
      <c r="BW957" s="12">
        <f>IF(COUNTA(Wedstrijden!#REF!)&lt;&gt;0,1,"")</f>
        <v>1</v>
      </c>
      <c r="BX957" s="12">
        <f t="shared" si="85"/>
        <v>1</v>
      </c>
      <c r="BY957" s="12" t="e">
        <f>IF(Wedstrijden!#REF!="x","BB","")</f>
        <v>#REF!</v>
      </c>
      <c r="BZ957" s="12" t="e">
        <f>IF(Wedstrijden!#REF!="x","B","")</f>
        <v>#REF!</v>
      </c>
      <c r="CA957" s="12" t="e">
        <f>IF(Wedstrijden!#REF!="x","L1","")</f>
        <v>#REF!</v>
      </c>
      <c r="CB957" s="12" t="e">
        <f>IF(Wedstrijden!#REF!="x","L2","")</f>
        <v>#REF!</v>
      </c>
      <c r="CC957" s="12" t="e">
        <f>IF(Wedstrijden!#REF!="x","M1","")</f>
        <v>#REF!</v>
      </c>
      <c r="CD957" s="12" t="e">
        <f>IF(Wedstrijden!#REF!="x","M2","")</f>
        <v>#REF!</v>
      </c>
      <c r="CE957" s="12" t="e">
        <f>IF(Wedstrijden!#REF!="x","Z1","")</f>
        <v>#REF!</v>
      </c>
      <c r="CF957" s="12" t="e">
        <f>IF(Wedstrijden!#REF!="x","Z2","")</f>
        <v>#REF!</v>
      </c>
      <c r="CG957" s="12" t="e">
        <f>IF(Wedstrijden!#REF!="x","ZZL","")</f>
        <v>#REF!</v>
      </c>
      <c r="CL957" s="12">
        <f>IF(COUNTA(Wedstrijden!#REF!)&lt;&gt;0,2,"")</f>
        <v>2</v>
      </c>
      <c r="CM957" s="12">
        <f t="shared" si="86"/>
        <v>2</v>
      </c>
      <c r="CN957" s="12" t="e">
        <f>IF(Wedstrijden!#REF!="x","AA","")</f>
        <v>#REF!</v>
      </c>
      <c r="CO957" s="12" t="e">
        <f>IF(Wedstrijden!#REF!="x","A","")</f>
        <v>#REF!</v>
      </c>
      <c r="CP957" s="12" t="e">
        <f>IF(Wedstrijden!#REF!="x","BB","")</f>
        <v>#REF!</v>
      </c>
      <c r="CQ957" s="12" t="e">
        <f>IF(Wedstrijden!#REF!="x","B","")</f>
        <v>#REF!</v>
      </c>
      <c r="CR957" s="12" t="e">
        <f>IF(Wedstrijden!#REF!="x","L","")</f>
        <v>#REF!</v>
      </c>
      <c r="CS957" s="12" t="e">
        <f>IF(Wedstrijden!#REF!="x","M","")</f>
        <v>#REF!</v>
      </c>
      <c r="CT957" s="12" t="e">
        <f>IF(Wedstrijden!#REF!="x","Z","")</f>
        <v>#REF!</v>
      </c>
      <c r="CU957" s="12" t="e">
        <f>IF(Wedstrijden!#REF!="x","ZZ","")</f>
        <v>#REF!</v>
      </c>
      <c r="CV957" s="12">
        <f>IF(COUNTA(Wedstrijden!#REF!)&lt;&gt;0,2,"")</f>
        <v>2</v>
      </c>
      <c r="CW957" s="12">
        <f t="shared" si="87"/>
        <v>1</v>
      </c>
      <c r="CX957" s="12" t="e">
        <f>IF(Wedstrijden!#REF!="x","BB","")</f>
        <v>#REF!</v>
      </c>
      <c r="CY957" s="12" t="e">
        <f>IF(Wedstrijden!#REF!="x","B","")</f>
        <v>#REF!</v>
      </c>
      <c r="CZ957" s="12" t="e">
        <f>IF(Wedstrijden!#REF!="x","L","")</f>
        <v>#REF!</v>
      </c>
      <c r="DA957" s="12" t="e">
        <f>IF(Wedstrijden!#REF!="x","M","")</f>
        <v>#REF!</v>
      </c>
      <c r="DB957" s="12" t="e">
        <f>IF(Wedstrijden!#REF!="x","Z","")</f>
        <v>#REF!</v>
      </c>
      <c r="DC957" s="12" t="e">
        <f>IF(Wedstrijden!#REF!="x","ZZ","")</f>
        <v>#REF!</v>
      </c>
      <c r="DD957" s="12" t="e">
        <f>IF(Wedstrijden!#REF!="x","1.40","")</f>
        <v>#REF!</v>
      </c>
      <c r="DE957" s="12">
        <f>IF(COUNTA(Wedstrijden!#REF!)&lt;&gt;0,6,"")</f>
        <v>6</v>
      </c>
      <c r="DF957" s="12">
        <f t="shared" si="88"/>
        <v>2</v>
      </c>
      <c r="DG957" s="12" t="e">
        <f>IF(Wedstrijden!#REF!="x","L","")</f>
        <v>#REF!</v>
      </c>
      <c r="DH957" s="12" t="e">
        <f>IF(Wedstrijden!#REF!="x","M","")</f>
        <v>#REF!</v>
      </c>
      <c r="DI957" s="12" t="e">
        <f>IF(Wedstrijden!#REF!="x","Z","")</f>
        <v>#REF!</v>
      </c>
      <c r="DJ957" s="12" t="e">
        <f>IF(Wedstrijden!#REF!="x","Z","")</f>
        <v>#REF!</v>
      </c>
      <c r="DK957" s="12">
        <f>IF(COUNTA(Wedstrijden!#REF!)&lt;&gt;0,6,"")</f>
        <v>6</v>
      </c>
      <c r="DL957" s="12">
        <f t="shared" si="89"/>
        <v>1</v>
      </c>
      <c r="DM957" s="12" t="e">
        <f>IF(Wedstrijden!#REF!="x","L","")</f>
        <v>#REF!</v>
      </c>
      <c r="DN957" s="12" t="e">
        <f>IF(Wedstrijden!#REF!="x","M","")</f>
        <v>#REF!</v>
      </c>
      <c r="DO957" s="12" t="e">
        <f>IF(Wedstrijden!#REF!="x","Z","")</f>
        <v>#REF!</v>
      </c>
      <c r="DP957" s="12" t="e">
        <f>IF(Wedstrijden!#REF!="x","Z","")</f>
        <v>#REF!</v>
      </c>
    </row>
    <row r="958" spans="1:120" ht="15" x14ac:dyDescent="0.25">
      <c r="A958" s="14">
        <f>Wedstrijden!A969</f>
        <v>0</v>
      </c>
      <c r="B958" s="12" t="str">
        <f>IFERROR(VLOOKUP(Wedstrijden!C969,Wedstrijdlocaties!$B$2:$E$500,2,FALSE),"")</f>
        <v/>
      </c>
      <c r="C958" s="12" t="str">
        <f>Wedstrijden!D969</f>
        <v/>
      </c>
      <c r="D958" s="12" t="str">
        <f>IFERROR(VLOOKUP(Wedstrijden!E969,Organisaties!$B$2:$C$500,2,FALSE),"")</f>
        <v/>
      </c>
      <c r="E958" s="12" t="str">
        <f>IFERROR(VLOOKUP(Wedstrijden!E969,Organisaties!$B$2:$G$500,5,FALSE),"")</f>
        <v/>
      </c>
      <c r="F958" s="12" t="e">
        <f>IF(Wedstrijden!#REF!&lt;&gt;"",Wedstrijden!#REF!,"")</f>
        <v>#REF!</v>
      </c>
      <c r="G958" s="12">
        <f>IF(Wedstrijden!K969="Indoor",1,0)</f>
        <v>0</v>
      </c>
      <c r="H958" s="12">
        <f>Wedstrijden!L969</f>
        <v>0</v>
      </c>
      <c r="I958" s="12" t="str">
        <f>IF(Wedstrijden!J969="Nee",0,IF(Wedstrijden!J969="Ja",1,""))</f>
        <v/>
      </c>
      <c r="J958" s="12" t="str">
        <f>IF(Wedstrijden!M969&lt;&gt;"",Wedstrijden!M969,"")</f>
        <v/>
      </c>
      <c r="BJ958" s="12">
        <f>IF(COUNTA(Wedstrijden!#REF!)&lt;&gt;0,1,"")</f>
        <v>1</v>
      </c>
      <c r="BK958" s="12">
        <f t="shared" si="84"/>
        <v>2</v>
      </c>
      <c r="BL958" s="12" t="e">
        <f>IF(Wedstrijden!#REF!="x","AA","")</f>
        <v>#REF!</v>
      </c>
      <c r="BM958" s="12" t="e">
        <f>IF(Wedstrijden!#REF!="x","A","")</f>
        <v>#REF!</v>
      </c>
      <c r="BN958" s="12" t="e">
        <f>IF(Wedstrijden!#REF!="x","B1","")</f>
        <v>#REF!</v>
      </c>
      <c r="BO958" s="12" t="e">
        <f>IF(Wedstrijden!#REF!="x","BB","")</f>
        <v>#REF!</v>
      </c>
      <c r="BP958" s="12" t="e">
        <f>IF(Wedstrijden!#REF!="x","B","")</f>
        <v>#REF!</v>
      </c>
      <c r="BQ958" s="12" t="e">
        <f>IF(Wedstrijden!#REF!="x","L1","")</f>
        <v>#REF!</v>
      </c>
      <c r="BR958" s="12" t="e">
        <f>IF(Wedstrijden!#REF!="x","L2","")</f>
        <v>#REF!</v>
      </c>
      <c r="BS958" s="12" t="e">
        <f>IF(Wedstrijden!#REF!="x","M1","")</f>
        <v>#REF!</v>
      </c>
      <c r="BT958" s="12" t="e">
        <f>IF(Wedstrijden!#REF!="x","M2","")</f>
        <v>#REF!</v>
      </c>
      <c r="BU958" s="12" t="e">
        <f>IF(Wedstrijden!#REF!="x","Z1","")</f>
        <v>#REF!</v>
      </c>
      <c r="BV958" s="12" t="e">
        <f>IF(Wedstrijden!#REF!="x","Z2","")</f>
        <v>#REF!</v>
      </c>
      <c r="BW958" s="12">
        <f>IF(COUNTA(Wedstrijden!#REF!)&lt;&gt;0,1,"")</f>
        <v>1</v>
      </c>
      <c r="BX958" s="12">
        <f t="shared" si="85"/>
        <v>1</v>
      </c>
      <c r="BY958" s="12" t="e">
        <f>IF(Wedstrijden!#REF!="x","BB","")</f>
        <v>#REF!</v>
      </c>
      <c r="BZ958" s="12" t="e">
        <f>IF(Wedstrijden!#REF!="x","B","")</f>
        <v>#REF!</v>
      </c>
      <c r="CA958" s="12" t="e">
        <f>IF(Wedstrijden!#REF!="x","L1","")</f>
        <v>#REF!</v>
      </c>
      <c r="CB958" s="12" t="e">
        <f>IF(Wedstrijden!#REF!="x","L2","")</f>
        <v>#REF!</v>
      </c>
      <c r="CC958" s="12" t="e">
        <f>IF(Wedstrijden!#REF!="x","M1","")</f>
        <v>#REF!</v>
      </c>
      <c r="CD958" s="12" t="e">
        <f>IF(Wedstrijden!#REF!="x","M2","")</f>
        <v>#REF!</v>
      </c>
      <c r="CE958" s="12" t="e">
        <f>IF(Wedstrijden!#REF!="x","Z1","")</f>
        <v>#REF!</v>
      </c>
      <c r="CF958" s="12" t="e">
        <f>IF(Wedstrijden!#REF!="x","Z2","")</f>
        <v>#REF!</v>
      </c>
      <c r="CG958" s="12" t="e">
        <f>IF(Wedstrijden!#REF!="x","ZZL","")</f>
        <v>#REF!</v>
      </c>
      <c r="CL958" s="12">
        <f>IF(COUNTA(Wedstrijden!#REF!)&lt;&gt;0,2,"")</f>
        <v>2</v>
      </c>
      <c r="CM958" s="12">
        <f t="shared" si="86"/>
        <v>2</v>
      </c>
      <c r="CN958" s="12" t="e">
        <f>IF(Wedstrijden!#REF!="x","AA","")</f>
        <v>#REF!</v>
      </c>
      <c r="CO958" s="12" t="e">
        <f>IF(Wedstrijden!#REF!="x","A","")</f>
        <v>#REF!</v>
      </c>
      <c r="CP958" s="12" t="e">
        <f>IF(Wedstrijden!#REF!="x","BB","")</f>
        <v>#REF!</v>
      </c>
      <c r="CQ958" s="12" t="e">
        <f>IF(Wedstrijden!#REF!="x","B","")</f>
        <v>#REF!</v>
      </c>
      <c r="CR958" s="12" t="e">
        <f>IF(Wedstrijden!#REF!="x","L","")</f>
        <v>#REF!</v>
      </c>
      <c r="CS958" s="12" t="e">
        <f>IF(Wedstrijden!#REF!="x","M","")</f>
        <v>#REF!</v>
      </c>
      <c r="CT958" s="12" t="e">
        <f>IF(Wedstrijden!#REF!="x","Z","")</f>
        <v>#REF!</v>
      </c>
      <c r="CU958" s="12" t="e">
        <f>IF(Wedstrijden!#REF!="x","ZZ","")</f>
        <v>#REF!</v>
      </c>
      <c r="CV958" s="12">
        <f>IF(COUNTA(Wedstrijden!#REF!)&lt;&gt;0,2,"")</f>
        <v>2</v>
      </c>
      <c r="CW958" s="12">
        <f t="shared" si="87"/>
        <v>1</v>
      </c>
      <c r="CX958" s="12" t="e">
        <f>IF(Wedstrijden!#REF!="x","BB","")</f>
        <v>#REF!</v>
      </c>
      <c r="CY958" s="12" t="e">
        <f>IF(Wedstrijden!#REF!="x","B","")</f>
        <v>#REF!</v>
      </c>
      <c r="CZ958" s="12" t="e">
        <f>IF(Wedstrijden!#REF!="x","L","")</f>
        <v>#REF!</v>
      </c>
      <c r="DA958" s="12" t="e">
        <f>IF(Wedstrijden!#REF!="x","M","")</f>
        <v>#REF!</v>
      </c>
      <c r="DB958" s="12" t="e">
        <f>IF(Wedstrijden!#REF!="x","Z","")</f>
        <v>#REF!</v>
      </c>
      <c r="DC958" s="12" t="e">
        <f>IF(Wedstrijden!#REF!="x","ZZ","")</f>
        <v>#REF!</v>
      </c>
      <c r="DD958" s="12" t="e">
        <f>IF(Wedstrijden!#REF!="x","1.40","")</f>
        <v>#REF!</v>
      </c>
      <c r="DE958" s="12">
        <f>IF(COUNTA(Wedstrijden!#REF!)&lt;&gt;0,6,"")</f>
        <v>6</v>
      </c>
      <c r="DF958" s="12">
        <f t="shared" si="88"/>
        <v>2</v>
      </c>
      <c r="DG958" s="12" t="e">
        <f>IF(Wedstrijden!#REF!="x","L","")</f>
        <v>#REF!</v>
      </c>
      <c r="DH958" s="12" t="e">
        <f>IF(Wedstrijden!#REF!="x","M","")</f>
        <v>#REF!</v>
      </c>
      <c r="DI958" s="12" t="e">
        <f>IF(Wedstrijden!#REF!="x","Z","")</f>
        <v>#REF!</v>
      </c>
      <c r="DJ958" s="12" t="e">
        <f>IF(Wedstrijden!#REF!="x","Z","")</f>
        <v>#REF!</v>
      </c>
      <c r="DK958" s="12">
        <f>IF(COUNTA(Wedstrijden!#REF!)&lt;&gt;0,6,"")</f>
        <v>6</v>
      </c>
      <c r="DL958" s="12">
        <f t="shared" si="89"/>
        <v>1</v>
      </c>
      <c r="DM958" s="12" t="e">
        <f>IF(Wedstrijden!#REF!="x","L","")</f>
        <v>#REF!</v>
      </c>
      <c r="DN958" s="12" t="e">
        <f>IF(Wedstrijden!#REF!="x","M","")</f>
        <v>#REF!</v>
      </c>
      <c r="DO958" s="12" t="e">
        <f>IF(Wedstrijden!#REF!="x","Z","")</f>
        <v>#REF!</v>
      </c>
      <c r="DP958" s="12" t="e">
        <f>IF(Wedstrijden!#REF!="x","Z","")</f>
        <v>#REF!</v>
      </c>
    </row>
    <row r="959" spans="1:120" ht="15" x14ac:dyDescent="0.25">
      <c r="A959" s="14">
        <f>Wedstrijden!A970</f>
        <v>0</v>
      </c>
      <c r="B959" s="12" t="str">
        <f>IFERROR(VLOOKUP(Wedstrijden!C970,Wedstrijdlocaties!$B$2:$E$500,2,FALSE),"")</f>
        <v/>
      </c>
      <c r="C959" s="12" t="str">
        <f>Wedstrijden!D970</f>
        <v/>
      </c>
      <c r="D959" s="12" t="str">
        <f>IFERROR(VLOOKUP(Wedstrijden!E970,Organisaties!$B$2:$C$500,2,FALSE),"")</f>
        <v/>
      </c>
      <c r="E959" s="12" t="str">
        <f>IFERROR(VLOOKUP(Wedstrijden!E970,Organisaties!$B$2:$G$500,5,FALSE),"")</f>
        <v/>
      </c>
      <c r="F959" s="12" t="e">
        <f>IF(Wedstrijden!#REF!&lt;&gt;"",Wedstrijden!#REF!,"")</f>
        <v>#REF!</v>
      </c>
      <c r="G959" s="12">
        <f>IF(Wedstrijden!K970="Indoor",1,0)</f>
        <v>0</v>
      </c>
      <c r="H959" s="12">
        <f>Wedstrijden!L970</f>
        <v>0</v>
      </c>
      <c r="I959" s="12" t="str">
        <f>IF(Wedstrijden!J970="Nee",0,IF(Wedstrijden!J970="Ja",1,""))</f>
        <v/>
      </c>
      <c r="J959" s="12" t="str">
        <f>IF(Wedstrijden!M970&lt;&gt;"",Wedstrijden!M970,"")</f>
        <v/>
      </c>
      <c r="BJ959" s="12">
        <f>IF(COUNTA(Wedstrijden!#REF!)&lt;&gt;0,1,"")</f>
        <v>1</v>
      </c>
      <c r="BK959" s="12">
        <f t="shared" si="84"/>
        <v>2</v>
      </c>
      <c r="BL959" s="12" t="e">
        <f>IF(Wedstrijden!#REF!="x","AA","")</f>
        <v>#REF!</v>
      </c>
      <c r="BM959" s="12" t="e">
        <f>IF(Wedstrijden!#REF!="x","A","")</f>
        <v>#REF!</v>
      </c>
      <c r="BN959" s="12" t="e">
        <f>IF(Wedstrijden!#REF!="x","B1","")</f>
        <v>#REF!</v>
      </c>
      <c r="BO959" s="12" t="e">
        <f>IF(Wedstrijden!#REF!="x","BB","")</f>
        <v>#REF!</v>
      </c>
      <c r="BP959" s="12" t="e">
        <f>IF(Wedstrijden!#REF!="x","B","")</f>
        <v>#REF!</v>
      </c>
      <c r="BQ959" s="12" t="e">
        <f>IF(Wedstrijden!#REF!="x","L1","")</f>
        <v>#REF!</v>
      </c>
      <c r="BR959" s="12" t="e">
        <f>IF(Wedstrijden!#REF!="x","L2","")</f>
        <v>#REF!</v>
      </c>
      <c r="BS959" s="12" t="e">
        <f>IF(Wedstrijden!#REF!="x","M1","")</f>
        <v>#REF!</v>
      </c>
      <c r="BT959" s="12" t="e">
        <f>IF(Wedstrijden!#REF!="x","M2","")</f>
        <v>#REF!</v>
      </c>
      <c r="BU959" s="12" t="e">
        <f>IF(Wedstrijden!#REF!="x","Z1","")</f>
        <v>#REF!</v>
      </c>
      <c r="BV959" s="12" t="e">
        <f>IF(Wedstrijden!#REF!="x","Z2","")</f>
        <v>#REF!</v>
      </c>
      <c r="BW959" s="12">
        <f>IF(COUNTA(Wedstrijden!#REF!)&lt;&gt;0,1,"")</f>
        <v>1</v>
      </c>
      <c r="BX959" s="12">
        <f t="shared" si="85"/>
        <v>1</v>
      </c>
      <c r="BY959" s="12" t="e">
        <f>IF(Wedstrijden!#REF!="x","BB","")</f>
        <v>#REF!</v>
      </c>
      <c r="BZ959" s="12" t="e">
        <f>IF(Wedstrijden!#REF!="x","B","")</f>
        <v>#REF!</v>
      </c>
      <c r="CA959" s="12" t="e">
        <f>IF(Wedstrijden!#REF!="x","L1","")</f>
        <v>#REF!</v>
      </c>
      <c r="CB959" s="12" t="e">
        <f>IF(Wedstrijden!#REF!="x","L2","")</f>
        <v>#REF!</v>
      </c>
      <c r="CC959" s="12" t="e">
        <f>IF(Wedstrijden!#REF!="x","M1","")</f>
        <v>#REF!</v>
      </c>
      <c r="CD959" s="12" t="e">
        <f>IF(Wedstrijden!#REF!="x","M2","")</f>
        <v>#REF!</v>
      </c>
      <c r="CE959" s="12" t="e">
        <f>IF(Wedstrijden!#REF!="x","Z1","")</f>
        <v>#REF!</v>
      </c>
      <c r="CF959" s="12" t="e">
        <f>IF(Wedstrijden!#REF!="x","Z2","")</f>
        <v>#REF!</v>
      </c>
      <c r="CG959" s="12" t="e">
        <f>IF(Wedstrijden!#REF!="x","ZZL","")</f>
        <v>#REF!</v>
      </c>
      <c r="CL959" s="12">
        <f>IF(COUNTA(Wedstrijden!#REF!)&lt;&gt;0,2,"")</f>
        <v>2</v>
      </c>
      <c r="CM959" s="12">
        <f t="shared" si="86"/>
        <v>2</v>
      </c>
      <c r="CN959" s="12" t="e">
        <f>IF(Wedstrijden!#REF!="x","AA","")</f>
        <v>#REF!</v>
      </c>
      <c r="CO959" s="12" t="e">
        <f>IF(Wedstrijden!#REF!="x","A","")</f>
        <v>#REF!</v>
      </c>
      <c r="CP959" s="12" t="e">
        <f>IF(Wedstrijden!#REF!="x","BB","")</f>
        <v>#REF!</v>
      </c>
      <c r="CQ959" s="12" t="e">
        <f>IF(Wedstrijden!#REF!="x","B","")</f>
        <v>#REF!</v>
      </c>
      <c r="CR959" s="12" t="e">
        <f>IF(Wedstrijden!#REF!="x","L","")</f>
        <v>#REF!</v>
      </c>
      <c r="CS959" s="12" t="e">
        <f>IF(Wedstrijden!#REF!="x","M","")</f>
        <v>#REF!</v>
      </c>
      <c r="CT959" s="12" t="e">
        <f>IF(Wedstrijden!#REF!="x","Z","")</f>
        <v>#REF!</v>
      </c>
      <c r="CU959" s="12" t="e">
        <f>IF(Wedstrijden!#REF!="x","ZZ","")</f>
        <v>#REF!</v>
      </c>
      <c r="CV959" s="12">
        <f>IF(COUNTA(Wedstrijden!#REF!)&lt;&gt;0,2,"")</f>
        <v>2</v>
      </c>
      <c r="CW959" s="12">
        <f t="shared" si="87"/>
        <v>1</v>
      </c>
      <c r="CX959" s="12" t="e">
        <f>IF(Wedstrijden!#REF!="x","BB","")</f>
        <v>#REF!</v>
      </c>
      <c r="CY959" s="12" t="e">
        <f>IF(Wedstrijden!#REF!="x","B","")</f>
        <v>#REF!</v>
      </c>
      <c r="CZ959" s="12" t="e">
        <f>IF(Wedstrijden!#REF!="x","L","")</f>
        <v>#REF!</v>
      </c>
      <c r="DA959" s="12" t="e">
        <f>IF(Wedstrijden!#REF!="x","M","")</f>
        <v>#REF!</v>
      </c>
      <c r="DB959" s="12" t="e">
        <f>IF(Wedstrijden!#REF!="x","Z","")</f>
        <v>#REF!</v>
      </c>
      <c r="DC959" s="12" t="e">
        <f>IF(Wedstrijden!#REF!="x","ZZ","")</f>
        <v>#REF!</v>
      </c>
      <c r="DD959" s="12" t="e">
        <f>IF(Wedstrijden!#REF!="x","1.40","")</f>
        <v>#REF!</v>
      </c>
      <c r="DE959" s="12">
        <f>IF(COUNTA(Wedstrijden!#REF!)&lt;&gt;0,6,"")</f>
        <v>6</v>
      </c>
      <c r="DF959" s="12">
        <f t="shared" si="88"/>
        <v>2</v>
      </c>
      <c r="DG959" s="12" t="e">
        <f>IF(Wedstrijden!#REF!="x","L","")</f>
        <v>#REF!</v>
      </c>
      <c r="DH959" s="12" t="e">
        <f>IF(Wedstrijden!#REF!="x","M","")</f>
        <v>#REF!</v>
      </c>
      <c r="DI959" s="12" t="e">
        <f>IF(Wedstrijden!#REF!="x","Z","")</f>
        <v>#REF!</v>
      </c>
      <c r="DJ959" s="12" t="e">
        <f>IF(Wedstrijden!#REF!="x","Z","")</f>
        <v>#REF!</v>
      </c>
      <c r="DK959" s="12">
        <f>IF(COUNTA(Wedstrijden!#REF!)&lt;&gt;0,6,"")</f>
        <v>6</v>
      </c>
      <c r="DL959" s="12">
        <f t="shared" si="89"/>
        <v>1</v>
      </c>
      <c r="DM959" s="12" t="e">
        <f>IF(Wedstrijden!#REF!="x","L","")</f>
        <v>#REF!</v>
      </c>
      <c r="DN959" s="12" t="e">
        <f>IF(Wedstrijden!#REF!="x","M","")</f>
        <v>#REF!</v>
      </c>
      <c r="DO959" s="12" t="e">
        <f>IF(Wedstrijden!#REF!="x","Z","")</f>
        <v>#REF!</v>
      </c>
      <c r="DP959" s="12" t="e">
        <f>IF(Wedstrijden!#REF!="x","Z","")</f>
        <v>#REF!</v>
      </c>
    </row>
    <row r="960" spans="1:120" ht="15" x14ac:dyDescent="0.25">
      <c r="A960" s="14">
        <f>Wedstrijden!A971</f>
        <v>0</v>
      </c>
      <c r="B960" s="12" t="str">
        <f>IFERROR(VLOOKUP(Wedstrijden!C971,Wedstrijdlocaties!$B$2:$E$500,2,FALSE),"")</f>
        <v/>
      </c>
      <c r="C960" s="12" t="str">
        <f>Wedstrijden!D971</f>
        <v/>
      </c>
      <c r="D960" s="12" t="str">
        <f>IFERROR(VLOOKUP(Wedstrijden!E971,Organisaties!$B$2:$C$500,2,FALSE),"")</f>
        <v/>
      </c>
      <c r="E960" s="12" t="str">
        <f>IFERROR(VLOOKUP(Wedstrijden!E971,Organisaties!$B$2:$G$500,5,FALSE),"")</f>
        <v/>
      </c>
      <c r="F960" s="12" t="e">
        <f>IF(Wedstrijden!#REF!&lt;&gt;"",Wedstrijden!#REF!,"")</f>
        <v>#REF!</v>
      </c>
      <c r="G960" s="12">
        <f>IF(Wedstrijden!K971="Indoor",1,0)</f>
        <v>0</v>
      </c>
      <c r="H960" s="12">
        <f>Wedstrijden!L971</f>
        <v>0</v>
      </c>
      <c r="I960" s="12" t="str">
        <f>IF(Wedstrijden!J971="Nee",0,IF(Wedstrijden!J971="Ja",1,""))</f>
        <v/>
      </c>
      <c r="J960" s="12" t="str">
        <f>IF(Wedstrijden!M971&lt;&gt;"",Wedstrijden!M971,"")</f>
        <v/>
      </c>
      <c r="BJ960" s="12">
        <f>IF(COUNTA(Wedstrijden!#REF!)&lt;&gt;0,1,"")</f>
        <v>1</v>
      </c>
      <c r="BK960" s="12">
        <f t="shared" si="84"/>
        <v>2</v>
      </c>
      <c r="BL960" s="12" t="e">
        <f>IF(Wedstrijden!#REF!="x","AA","")</f>
        <v>#REF!</v>
      </c>
      <c r="BM960" s="12" t="e">
        <f>IF(Wedstrijden!#REF!="x","A","")</f>
        <v>#REF!</v>
      </c>
      <c r="BN960" s="12" t="e">
        <f>IF(Wedstrijden!#REF!="x","B1","")</f>
        <v>#REF!</v>
      </c>
      <c r="BO960" s="12" t="e">
        <f>IF(Wedstrijden!#REF!="x","BB","")</f>
        <v>#REF!</v>
      </c>
      <c r="BP960" s="12" t="e">
        <f>IF(Wedstrijden!#REF!="x","B","")</f>
        <v>#REF!</v>
      </c>
      <c r="BQ960" s="12" t="e">
        <f>IF(Wedstrijden!#REF!="x","L1","")</f>
        <v>#REF!</v>
      </c>
      <c r="BR960" s="12" t="e">
        <f>IF(Wedstrijden!#REF!="x","L2","")</f>
        <v>#REF!</v>
      </c>
      <c r="BS960" s="12" t="e">
        <f>IF(Wedstrijden!#REF!="x","M1","")</f>
        <v>#REF!</v>
      </c>
      <c r="BT960" s="12" t="e">
        <f>IF(Wedstrijden!#REF!="x","M2","")</f>
        <v>#REF!</v>
      </c>
      <c r="BU960" s="12" t="e">
        <f>IF(Wedstrijden!#REF!="x","Z1","")</f>
        <v>#REF!</v>
      </c>
      <c r="BV960" s="12" t="e">
        <f>IF(Wedstrijden!#REF!="x","Z2","")</f>
        <v>#REF!</v>
      </c>
      <c r="BW960" s="12">
        <f>IF(COUNTA(Wedstrijden!#REF!)&lt;&gt;0,1,"")</f>
        <v>1</v>
      </c>
      <c r="BX960" s="12">
        <f t="shared" si="85"/>
        <v>1</v>
      </c>
      <c r="BY960" s="12" t="e">
        <f>IF(Wedstrijden!#REF!="x","BB","")</f>
        <v>#REF!</v>
      </c>
      <c r="BZ960" s="12" t="e">
        <f>IF(Wedstrijden!#REF!="x","B","")</f>
        <v>#REF!</v>
      </c>
      <c r="CA960" s="12" t="e">
        <f>IF(Wedstrijden!#REF!="x","L1","")</f>
        <v>#REF!</v>
      </c>
      <c r="CB960" s="12" t="e">
        <f>IF(Wedstrijden!#REF!="x","L2","")</f>
        <v>#REF!</v>
      </c>
      <c r="CC960" s="12" t="e">
        <f>IF(Wedstrijden!#REF!="x","M1","")</f>
        <v>#REF!</v>
      </c>
      <c r="CD960" s="12" t="e">
        <f>IF(Wedstrijden!#REF!="x","M2","")</f>
        <v>#REF!</v>
      </c>
      <c r="CE960" s="12" t="e">
        <f>IF(Wedstrijden!#REF!="x","Z1","")</f>
        <v>#REF!</v>
      </c>
      <c r="CF960" s="12" t="e">
        <f>IF(Wedstrijden!#REF!="x","Z2","")</f>
        <v>#REF!</v>
      </c>
      <c r="CG960" s="12" t="e">
        <f>IF(Wedstrijden!#REF!="x","ZZL","")</f>
        <v>#REF!</v>
      </c>
      <c r="CL960" s="12">
        <f>IF(COUNTA(Wedstrijden!#REF!)&lt;&gt;0,2,"")</f>
        <v>2</v>
      </c>
      <c r="CM960" s="12">
        <f t="shared" si="86"/>
        <v>2</v>
      </c>
      <c r="CN960" s="12" t="e">
        <f>IF(Wedstrijden!#REF!="x","AA","")</f>
        <v>#REF!</v>
      </c>
      <c r="CO960" s="12" t="e">
        <f>IF(Wedstrijden!#REF!="x","A","")</f>
        <v>#REF!</v>
      </c>
      <c r="CP960" s="12" t="e">
        <f>IF(Wedstrijden!#REF!="x","BB","")</f>
        <v>#REF!</v>
      </c>
      <c r="CQ960" s="12" t="e">
        <f>IF(Wedstrijden!#REF!="x","B","")</f>
        <v>#REF!</v>
      </c>
      <c r="CR960" s="12" t="e">
        <f>IF(Wedstrijden!#REF!="x","L","")</f>
        <v>#REF!</v>
      </c>
      <c r="CS960" s="12" t="e">
        <f>IF(Wedstrijden!#REF!="x","M","")</f>
        <v>#REF!</v>
      </c>
      <c r="CT960" s="12" t="e">
        <f>IF(Wedstrijden!#REF!="x","Z","")</f>
        <v>#REF!</v>
      </c>
      <c r="CU960" s="12" t="e">
        <f>IF(Wedstrijden!#REF!="x","ZZ","")</f>
        <v>#REF!</v>
      </c>
      <c r="CV960" s="12">
        <f>IF(COUNTA(Wedstrijden!#REF!)&lt;&gt;0,2,"")</f>
        <v>2</v>
      </c>
      <c r="CW960" s="12">
        <f t="shared" si="87"/>
        <v>1</v>
      </c>
      <c r="CX960" s="12" t="e">
        <f>IF(Wedstrijden!#REF!="x","BB","")</f>
        <v>#REF!</v>
      </c>
      <c r="CY960" s="12" t="e">
        <f>IF(Wedstrijden!#REF!="x","B","")</f>
        <v>#REF!</v>
      </c>
      <c r="CZ960" s="12" t="e">
        <f>IF(Wedstrijden!#REF!="x","L","")</f>
        <v>#REF!</v>
      </c>
      <c r="DA960" s="12" t="e">
        <f>IF(Wedstrijden!#REF!="x","M","")</f>
        <v>#REF!</v>
      </c>
      <c r="DB960" s="12" t="e">
        <f>IF(Wedstrijden!#REF!="x","Z","")</f>
        <v>#REF!</v>
      </c>
      <c r="DC960" s="12" t="e">
        <f>IF(Wedstrijden!#REF!="x","ZZ","")</f>
        <v>#REF!</v>
      </c>
      <c r="DD960" s="12" t="e">
        <f>IF(Wedstrijden!#REF!="x","1.40","")</f>
        <v>#REF!</v>
      </c>
      <c r="DE960" s="12">
        <f>IF(COUNTA(Wedstrijden!#REF!)&lt;&gt;0,6,"")</f>
        <v>6</v>
      </c>
      <c r="DF960" s="12">
        <f t="shared" si="88"/>
        <v>2</v>
      </c>
      <c r="DG960" s="12" t="e">
        <f>IF(Wedstrijden!#REF!="x","L","")</f>
        <v>#REF!</v>
      </c>
      <c r="DH960" s="12" t="e">
        <f>IF(Wedstrijden!#REF!="x","M","")</f>
        <v>#REF!</v>
      </c>
      <c r="DI960" s="12" t="e">
        <f>IF(Wedstrijden!#REF!="x","Z","")</f>
        <v>#REF!</v>
      </c>
      <c r="DJ960" s="12" t="e">
        <f>IF(Wedstrijden!#REF!="x","Z","")</f>
        <v>#REF!</v>
      </c>
      <c r="DK960" s="12">
        <f>IF(COUNTA(Wedstrijden!#REF!)&lt;&gt;0,6,"")</f>
        <v>6</v>
      </c>
      <c r="DL960" s="12">
        <f t="shared" si="89"/>
        <v>1</v>
      </c>
      <c r="DM960" s="12" t="e">
        <f>IF(Wedstrijden!#REF!="x","L","")</f>
        <v>#REF!</v>
      </c>
      <c r="DN960" s="12" t="e">
        <f>IF(Wedstrijden!#REF!="x","M","")</f>
        <v>#REF!</v>
      </c>
      <c r="DO960" s="12" t="e">
        <f>IF(Wedstrijden!#REF!="x","Z","")</f>
        <v>#REF!</v>
      </c>
      <c r="DP960" s="12" t="e">
        <f>IF(Wedstrijden!#REF!="x","Z","")</f>
        <v>#REF!</v>
      </c>
    </row>
    <row r="961" spans="1:120" ht="15" x14ac:dyDescent="0.25">
      <c r="A961" s="14">
        <f>Wedstrijden!A972</f>
        <v>0</v>
      </c>
      <c r="B961" s="12" t="str">
        <f>IFERROR(VLOOKUP(Wedstrijden!C972,Wedstrijdlocaties!$B$2:$E$500,2,FALSE),"")</f>
        <v/>
      </c>
      <c r="C961" s="12" t="str">
        <f>Wedstrijden!D972</f>
        <v/>
      </c>
      <c r="D961" s="12" t="str">
        <f>IFERROR(VLOOKUP(Wedstrijden!E972,Organisaties!$B$2:$C$500,2,FALSE),"")</f>
        <v/>
      </c>
      <c r="E961" s="12" t="str">
        <f>IFERROR(VLOOKUP(Wedstrijden!E972,Organisaties!$B$2:$G$500,5,FALSE),"")</f>
        <v/>
      </c>
      <c r="F961" s="12" t="e">
        <f>IF(Wedstrijden!#REF!&lt;&gt;"",Wedstrijden!#REF!,"")</f>
        <v>#REF!</v>
      </c>
      <c r="G961" s="12">
        <f>IF(Wedstrijden!K972="Indoor",1,0)</f>
        <v>0</v>
      </c>
      <c r="H961" s="12">
        <f>Wedstrijden!L972</f>
        <v>0</v>
      </c>
      <c r="I961" s="12" t="str">
        <f>IF(Wedstrijden!J972="Nee",0,IF(Wedstrijden!J972="Ja",1,""))</f>
        <v/>
      </c>
      <c r="J961" s="12" t="str">
        <f>IF(Wedstrijden!M972&lt;&gt;"",Wedstrijden!M972,"")</f>
        <v/>
      </c>
      <c r="BJ961" s="12">
        <f>IF(COUNTA(Wedstrijden!#REF!)&lt;&gt;0,1,"")</f>
        <v>1</v>
      </c>
      <c r="BK961" s="12">
        <f t="shared" si="84"/>
        <v>2</v>
      </c>
      <c r="BL961" s="12" t="e">
        <f>IF(Wedstrijden!#REF!="x","AA","")</f>
        <v>#REF!</v>
      </c>
      <c r="BM961" s="12" t="e">
        <f>IF(Wedstrijden!#REF!="x","A","")</f>
        <v>#REF!</v>
      </c>
      <c r="BN961" s="12" t="e">
        <f>IF(Wedstrijden!#REF!="x","B1","")</f>
        <v>#REF!</v>
      </c>
      <c r="BO961" s="12" t="e">
        <f>IF(Wedstrijden!#REF!="x","BB","")</f>
        <v>#REF!</v>
      </c>
      <c r="BP961" s="12" t="e">
        <f>IF(Wedstrijden!#REF!="x","B","")</f>
        <v>#REF!</v>
      </c>
      <c r="BQ961" s="12" t="e">
        <f>IF(Wedstrijden!#REF!="x","L1","")</f>
        <v>#REF!</v>
      </c>
      <c r="BR961" s="12" t="e">
        <f>IF(Wedstrijden!#REF!="x","L2","")</f>
        <v>#REF!</v>
      </c>
      <c r="BS961" s="12" t="e">
        <f>IF(Wedstrijden!#REF!="x","M1","")</f>
        <v>#REF!</v>
      </c>
      <c r="BT961" s="12" t="e">
        <f>IF(Wedstrijden!#REF!="x","M2","")</f>
        <v>#REF!</v>
      </c>
      <c r="BU961" s="12" t="e">
        <f>IF(Wedstrijden!#REF!="x","Z1","")</f>
        <v>#REF!</v>
      </c>
      <c r="BV961" s="12" t="e">
        <f>IF(Wedstrijden!#REF!="x","Z2","")</f>
        <v>#REF!</v>
      </c>
      <c r="BW961" s="12">
        <f>IF(COUNTA(Wedstrijden!#REF!)&lt;&gt;0,1,"")</f>
        <v>1</v>
      </c>
      <c r="BX961" s="12">
        <f t="shared" si="85"/>
        <v>1</v>
      </c>
      <c r="BY961" s="12" t="e">
        <f>IF(Wedstrijden!#REF!="x","BB","")</f>
        <v>#REF!</v>
      </c>
      <c r="BZ961" s="12" t="e">
        <f>IF(Wedstrijden!#REF!="x","B","")</f>
        <v>#REF!</v>
      </c>
      <c r="CA961" s="12" t="e">
        <f>IF(Wedstrijden!#REF!="x","L1","")</f>
        <v>#REF!</v>
      </c>
      <c r="CB961" s="12" t="e">
        <f>IF(Wedstrijden!#REF!="x","L2","")</f>
        <v>#REF!</v>
      </c>
      <c r="CC961" s="12" t="e">
        <f>IF(Wedstrijden!#REF!="x","M1","")</f>
        <v>#REF!</v>
      </c>
      <c r="CD961" s="12" t="e">
        <f>IF(Wedstrijden!#REF!="x","M2","")</f>
        <v>#REF!</v>
      </c>
      <c r="CE961" s="12" t="e">
        <f>IF(Wedstrijden!#REF!="x","Z1","")</f>
        <v>#REF!</v>
      </c>
      <c r="CF961" s="12" t="e">
        <f>IF(Wedstrijden!#REF!="x","Z2","")</f>
        <v>#REF!</v>
      </c>
      <c r="CG961" s="12" t="e">
        <f>IF(Wedstrijden!#REF!="x","ZZL","")</f>
        <v>#REF!</v>
      </c>
      <c r="CL961" s="12">
        <f>IF(COUNTA(Wedstrijden!#REF!)&lt;&gt;0,2,"")</f>
        <v>2</v>
      </c>
      <c r="CM961" s="12">
        <f t="shared" si="86"/>
        <v>2</v>
      </c>
      <c r="CN961" s="12" t="e">
        <f>IF(Wedstrijden!#REF!="x","AA","")</f>
        <v>#REF!</v>
      </c>
      <c r="CO961" s="12" t="e">
        <f>IF(Wedstrijden!#REF!="x","A","")</f>
        <v>#REF!</v>
      </c>
      <c r="CP961" s="12" t="e">
        <f>IF(Wedstrijden!#REF!="x","BB","")</f>
        <v>#REF!</v>
      </c>
      <c r="CQ961" s="12" t="e">
        <f>IF(Wedstrijden!#REF!="x","B","")</f>
        <v>#REF!</v>
      </c>
      <c r="CR961" s="12" t="e">
        <f>IF(Wedstrijden!#REF!="x","L","")</f>
        <v>#REF!</v>
      </c>
      <c r="CS961" s="12" t="e">
        <f>IF(Wedstrijden!#REF!="x","M","")</f>
        <v>#REF!</v>
      </c>
      <c r="CT961" s="12" t="e">
        <f>IF(Wedstrijden!#REF!="x","Z","")</f>
        <v>#REF!</v>
      </c>
      <c r="CU961" s="12" t="e">
        <f>IF(Wedstrijden!#REF!="x","ZZ","")</f>
        <v>#REF!</v>
      </c>
      <c r="CV961" s="12">
        <f>IF(COUNTA(Wedstrijden!#REF!)&lt;&gt;0,2,"")</f>
        <v>2</v>
      </c>
      <c r="CW961" s="12">
        <f t="shared" si="87"/>
        <v>1</v>
      </c>
      <c r="CX961" s="12" t="e">
        <f>IF(Wedstrijden!#REF!="x","BB","")</f>
        <v>#REF!</v>
      </c>
      <c r="CY961" s="12" t="e">
        <f>IF(Wedstrijden!#REF!="x","B","")</f>
        <v>#REF!</v>
      </c>
      <c r="CZ961" s="12" t="e">
        <f>IF(Wedstrijden!#REF!="x","L","")</f>
        <v>#REF!</v>
      </c>
      <c r="DA961" s="12" t="e">
        <f>IF(Wedstrijden!#REF!="x","M","")</f>
        <v>#REF!</v>
      </c>
      <c r="DB961" s="12" t="e">
        <f>IF(Wedstrijden!#REF!="x","Z","")</f>
        <v>#REF!</v>
      </c>
      <c r="DC961" s="12" t="e">
        <f>IF(Wedstrijden!#REF!="x","ZZ","")</f>
        <v>#REF!</v>
      </c>
      <c r="DD961" s="12" t="e">
        <f>IF(Wedstrijden!#REF!="x","1.40","")</f>
        <v>#REF!</v>
      </c>
      <c r="DE961" s="12">
        <f>IF(COUNTA(Wedstrijden!#REF!)&lt;&gt;0,6,"")</f>
        <v>6</v>
      </c>
      <c r="DF961" s="12">
        <f t="shared" si="88"/>
        <v>2</v>
      </c>
      <c r="DG961" s="12" t="e">
        <f>IF(Wedstrijden!#REF!="x","L","")</f>
        <v>#REF!</v>
      </c>
      <c r="DH961" s="12" t="e">
        <f>IF(Wedstrijden!#REF!="x","M","")</f>
        <v>#REF!</v>
      </c>
      <c r="DI961" s="12" t="e">
        <f>IF(Wedstrijden!#REF!="x","Z","")</f>
        <v>#REF!</v>
      </c>
      <c r="DJ961" s="12" t="e">
        <f>IF(Wedstrijden!#REF!="x","Z","")</f>
        <v>#REF!</v>
      </c>
      <c r="DK961" s="12">
        <f>IF(COUNTA(Wedstrijden!#REF!)&lt;&gt;0,6,"")</f>
        <v>6</v>
      </c>
      <c r="DL961" s="12">
        <f t="shared" si="89"/>
        <v>1</v>
      </c>
      <c r="DM961" s="12" t="e">
        <f>IF(Wedstrijden!#REF!="x","L","")</f>
        <v>#REF!</v>
      </c>
      <c r="DN961" s="12" t="e">
        <f>IF(Wedstrijden!#REF!="x","M","")</f>
        <v>#REF!</v>
      </c>
      <c r="DO961" s="12" t="e">
        <f>IF(Wedstrijden!#REF!="x","Z","")</f>
        <v>#REF!</v>
      </c>
      <c r="DP961" s="12" t="e">
        <f>IF(Wedstrijden!#REF!="x","Z","")</f>
        <v>#REF!</v>
      </c>
    </row>
    <row r="962" spans="1:120" ht="15" x14ac:dyDescent="0.25">
      <c r="A962" s="14">
        <f>Wedstrijden!A973</f>
        <v>0</v>
      </c>
      <c r="B962" s="12" t="str">
        <f>IFERROR(VLOOKUP(Wedstrijden!C973,Wedstrijdlocaties!$B$2:$E$500,2,FALSE),"")</f>
        <v/>
      </c>
      <c r="C962" s="12" t="str">
        <f>Wedstrijden!D973</f>
        <v/>
      </c>
      <c r="D962" s="12" t="str">
        <f>IFERROR(VLOOKUP(Wedstrijden!E973,Organisaties!$B$2:$C$500,2,FALSE),"")</f>
        <v/>
      </c>
      <c r="E962" s="12" t="str">
        <f>IFERROR(VLOOKUP(Wedstrijden!E973,Organisaties!$B$2:$G$500,5,FALSE),"")</f>
        <v/>
      </c>
      <c r="F962" s="12" t="e">
        <f>IF(Wedstrijden!#REF!&lt;&gt;"",Wedstrijden!#REF!,"")</f>
        <v>#REF!</v>
      </c>
      <c r="G962" s="12">
        <f>IF(Wedstrijden!K973="Indoor",1,0)</f>
        <v>0</v>
      </c>
      <c r="H962" s="12">
        <f>Wedstrijden!L973</f>
        <v>0</v>
      </c>
      <c r="I962" s="12" t="str">
        <f>IF(Wedstrijden!J973="Nee",0,IF(Wedstrijden!J973="Ja",1,""))</f>
        <v/>
      </c>
      <c r="J962" s="12" t="str">
        <f>IF(Wedstrijden!M973&lt;&gt;"",Wedstrijden!M973,"")</f>
        <v/>
      </c>
      <c r="BJ962" s="12">
        <f>IF(COUNTA(Wedstrijden!#REF!)&lt;&gt;0,1,"")</f>
        <v>1</v>
      </c>
      <c r="BK962" s="12">
        <f t="shared" si="84"/>
        <v>2</v>
      </c>
      <c r="BL962" s="12" t="e">
        <f>IF(Wedstrijden!#REF!="x","AA","")</f>
        <v>#REF!</v>
      </c>
      <c r="BM962" s="12" t="e">
        <f>IF(Wedstrijden!#REF!="x","A","")</f>
        <v>#REF!</v>
      </c>
      <c r="BN962" s="12" t="e">
        <f>IF(Wedstrijden!#REF!="x","B1","")</f>
        <v>#REF!</v>
      </c>
      <c r="BO962" s="12" t="e">
        <f>IF(Wedstrijden!#REF!="x","BB","")</f>
        <v>#REF!</v>
      </c>
      <c r="BP962" s="12" t="e">
        <f>IF(Wedstrijden!#REF!="x","B","")</f>
        <v>#REF!</v>
      </c>
      <c r="BQ962" s="12" t="e">
        <f>IF(Wedstrijden!#REF!="x","L1","")</f>
        <v>#REF!</v>
      </c>
      <c r="BR962" s="12" t="e">
        <f>IF(Wedstrijden!#REF!="x","L2","")</f>
        <v>#REF!</v>
      </c>
      <c r="BS962" s="12" t="e">
        <f>IF(Wedstrijden!#REF!="x","M1","")</f>
        <v>#REF!</v>
      </c>
      <c r="BT962" s="12" t="e">
        <f>IF(Wedstrijden!#REF!="x","M2","")</f>
        <v>#REF!</v>
      </c>
      <c r="BU962" s="12" t="e">
        <f>IF(Wedstrijden!#REF!="x","Z1","")</f>
        <v>#REF!</v>
      </c>
      <c r="BV962" s="12" t="e">
        <f>IF(Wedstrijden!#REF!="x","Z2","")</f>
        <v>#REF!</v>
      </c>
      <c r="BW962" s="12">
        <f>IF(COUNTA(Wedstrijden!#REF!)&lt;&gt;0,1,"")</f>
        <v>1</v>
      </c>
      <c r="BX962" s="12">
        <f t="shared" si="85"/>
        <v>1</v>
      </c>
      <c r="BY962" s="12" t="e">
        <f>IF(Wedstrijden!#REF!="x","BB","")</f>
        <v>#REF!</v>
      </c>
      <c r="BZ962" s="12" t="e">
        <f>IF(Wedstrijden!#REF!="x","B","")</f>
        <v>#REF!</v>
      </c>
      <c r="CA962" s="12" t="e">
        <f>IF(Wedstrijden!#REF!="x","L1","")</f>
        <v>#REF!</v>
      </c>
      <c r="CB962" s="12" t="e">
        <f>IF(Wedstrijden!#REF!="x","L2","")</f>
        <v>#REF!</v>
      </c>
      <c r="CC962" s="12" t="e">
        <f>IF(Wedstrijden!#REF!="x","M1","")</f>
        <v>#REF!</v>
      </c>
      <c r="CD962" s="12" t="e">
        <f>IF(Wedstrijden!#REF!="x","M2","")</f>
        <v>#REF!</v>
      </c>
      <c r="CE962" s="12" t="e">
        <f>IF(Wedstrijden!#REF!="x","Z1","")</f>
        <v>#REF!</v>
      </c>
      <c r="CF962" s="12" t="e">
        <f>IF(Wedstrijden!#REF!="x","Z2","")</f>
        <v>#REF!</v>
      </c>
      <c r="CG962" s="12" t="e">
        <f>IF(Wedstrijden!#REF!="x","ZZL","")</f>
        <v>#REF!</v>
      </c>
      <c r="CL962" s="12">
        <f>IF(COUNTA(Wedstrijden!#REF!)&lt;&gt;0,2,"")</f>
        <v>2</v>
      </c>
      <c r="CM962" s="12">
        <f t="shared" si="86"/>
        <v>2</v>
      </c>
      <c r="CN962" s="12" t="e">
        <f>IF(Wedstrijden!#REF!="x","AA","")</f>
        <v>#REF!</v>
      </c>
      <c r="CO962" s="12" t="e">
        <f>IF(Wedstrijden!#REF!="x","A","")</f>
        <v>#REF!</v>
      </c>
      <c r="CP962" s="12" t="e">
        <f>IF(Wedstrijden!#REF!="x","BB","")</f>
        <v>#REF!</v>
      </c>
      <c r="CQ962" s="12" t="e">
        <f>IF(Wedstrijden!#REF!="x","B","")</f>
        <v>#REF!</v>
      </c>
      <c r="CR962" s="12" t="e">
        <f>IF(Wedstrijden!#REF!="x","L","")</f>
        <v>#REF!</v>
      </c>
      <c r="CS962" s="12" t="e">
        <f>IF(Wedstrijden!#REF!="x","M","")</f>
        <v>#REF!</v>
      </c>
      <c r="CT962" s="12" t="e">
        <f>IF(Wedstrijden!#REF!="x","Z","")</f>
        <v>#REF!</v>
      </c>
      <c r="CU962" s="12" t="e">
        <f>IF(Wedstrijden!#REF!="x","ZZ","")</f>
        <v>#REF!</v>
      </c>
      <c r="CV962" s="12">
        <f>IF(COUNTA(Wedstrijden!#REF!)&lt;&gt;0,2,"")</f>
        <v>2</v>
      </c>
      <c r="CW962" s="12">
        <f t="shared" si="87"/>
        <v>1</v>
      </c>
      <c r="CX962" s="12" t="e">
        <f>IF(Wedstrijden!#REF!="x","BB","")</f>
        <v>#REF!</v>
      </c>
      <c r="CY962" s="12" t="e">
        <f>IF(Wedstrijden!#REF!="x","B","")</f>
        <v>#REF!</v>
      </c>
      <c r="CZ962" s="12" t="e">
        <f>IF(Wedstrijden!#REF!="x","L","")</f>
        <v>#REF!</v>
      </c>
      <c r="DA962" s="12" t="e">
        <f>IF(Wedstrijden!#REF!="x","M","")</f>
        <v>#REF!</v>
      </c>
      <c r="DB962" s="12" t="e">
        <f>IF(Wedstrijden!#REF!="x","Z","")</f>
        <v>#REF!</v>
      </c>
      <c r="DC962" s="12" t="e">
        <f>IF(Wedstrijden!#REF!="x","ZZ","")</f>
        <v>#REF!</v>
      </c>
      <c r="DD962" s="12" t="e">
        <f>IF(Wedstrijden!#REF!="x","1.40","")</f>
        <v>#REF!</v>
      </c>
      <c r="DE962" s="12">
        <f>IF(COUNTA(Wedstrijden!#REF!)&lt;&gt;0,6,"")</f>
        <v>6</v>
      </c>
      <c r="DF962" s="12">
        <f t="shared" si="88"/>
        <v>2</v>
      </c>
      <c r="DG962" s="12" t="e">
        <f>IF(Wedstrijden!#REF!="x","L","")</f>
        <v>#REF!</v>
      </c>
      <c r="DH962" s="12" t="e">
        <f>IF(Wedstrijden!#REF!="x","M","")</f>
        <v>#REF!</v>
      </c>
      <c r="DI962" s="12" t="e">
        <f>IF(Wedstrijden!#REF!="x","Z","")</f>
        <v>#REF!</v>
      </c>
      <c r="DJ962" s="12" t="e">
        <f>IF(Wedstrijden!#REF!="x","Z","")</f>
        <v>#REF!</v>
      </c>
      <c r="DK962" s="12">
        <f>IF(COUNTA(Wedstrijden!#REF!)&lt;&gt;0,6,"")</f>
        <v>6</v>
      </c>
      <c r="DL962" s="12">
        <f t="shared" si="89"/>
        <v>1</v>
      </c>
      <c r="DM962" s="12" t="e">
        <f>IF(Wedstrijden!#REF!="x","L","")</f>
        <v>#REF!</v>
      </c>
      <c r="DN962" s="12" t="e">
        <f>IF(Wedstrijden!#REF!="x","M","")</f>
        <v>#REF!</v>
      </c>
      <c r="DO962" s="12" t="e">
        <f>IF(Wedstrijden!#REF!="x","Z","")</f>
        <v>#REF!</v>
      </c>
      <c r="DP962" s="12" t="e">
        <f>IF(Wedstrijden!#REF!="x","Z","")</f>
        <v>#REF!</v>
      </c>
    </row>
    <row r="963" spans="1:120" ht="15" x14ac:dyDescent="0.25">
      <c r="A963" s="14">
        <f>Wedstrijden!A974</f>
        <v>0</v>
      </c>
      <c r="B963" s="12" t="str">
        <f>IFERROR(VLOOKUP(Wedstrijden!C974,Wedstrijdlocaties!$B$2:$E$500,2,FALSE),"")</f>
        <v/>
      </c>
      <c r="C963" s="12" t="str">
        <f>Wedstrijden!D974</f>
        <v/>
      </c>
      <c r="D963" s="12" t="str">
        <f>IFERROR(VLOOKUP(Wedstrijden!E974,Organisaties!$B$2:$C$500,2,FALSE),"")</f>
        <v/>
      </c>
      <c r="E963" s="12" t="str">
        <f>IFERROR(VLOOKUP(Wedstrijden!E974,Organisaties!$B$2:$G$500,5,FALSE),"")</f>
        <v/>
      </c>
      <c r="F963" s="12" t="e">
        <f>IF(Wedstrijden!#REF!&lt;&gt;"",Wedstrijden!#REF!,"")</f>
        <v>#REF!</v>
      </c>
      <c r="G963" s="12">
        <f>IF(Wedstrijden!K974="Indoor",1,0)</f>
        <v>0</v>
      </c>
      <c r="H963" s="12">
        <f>Wedstrijden!L974</f>
        <v>0</v>
      </c>
      <c r="I963" s="12" t="str">
        <f>IF(Wedstrijden!J974="Nee",0,IF(Wedstrijden!J974="Ja",1,""))</f>
        <v/>
      </c>
      <c r="J963" s="12" t="str">
        <f>IF(Wedstrijden!M974&lt;&gt;"",Wedstrijden!M974,"")</f>
        <v/>
      </c>
      <c r="BJ963" s="12">
        <f>IF(COUNTA(Wedstrijden!#REF!)&lt;&gt;0,1,"")</f>
        <v>1</v>
      </c>
      <c r="BK963" s="12">
        <f t="shared" ref="BK963:BK1026" si="90">IF(COUNTBLANK(BJ963) = 1,"",2)</f>
        <v>2</v>
      </c>
      <c r="BL963" s="12" t="e">
        <f>IF(Wedstrijden!#REF!="x","AA","")</f>
        <v>#REF!</v>
      </c>
      <c r="BM963" s="12" t="e">
        <f>IF(Wedstrijden!#REF!="x","A","")</f>
        <v>#REF!</v>
      </c>
      <c r="BN963" s="12" t="e">
        <f>IF(Wedstrijden!#REF!="x","B1","")</f>
        <v>#REF!</v>
      </c>
      <c r="BO963" s="12" t="e">
        <f>IF(Wedstrijden!#REF!="x","BB","")</f>
        <v>#REF!</v>
      </c>
      <c r="BP963" s="12" t="e">
        <f>IF(Wedstrijden!#REF!="x","B","")</f>
        <v>#REF!</v>
      </c>
      <c r="BQ963" s="12" t="e">
        <f>IF(Wedstrijden!#REF!="x","L1","")</f>
        <v>#REF!</v>
      </c>
      <c r="BR963" s="12" t="e">
        <f>IF(Wedstrijden!#REF!="x","L2","")</f>
        <v>#REF!</v>
      </c>
      <c r="BS963" s="12" t="e">
        <f>IF(Wedstrijden!#REF!="x","M1","")</f>
        <v>#REF!</v>
      </c>
      <c r="BT963" s="12" t="e">
        <f>IF(Wedstrijden!#REF!="x","M2","")</f>
        <v>#REF!</v>
      </c>
      <c r="BU963" s="12" t="e">
        <f>IF(Wedstrijden!#REF!="x","Z1","")</f>
        <v>#REF!</v>
      </c>
      <c r="BV963" s="12" t="e">
        <f>IF(Wedstrijden!#REF!="x","Z2","")</f>
        <v>#REF!</v>
      </c>
      <c r="BW963" s="12">
        <f>IF(COUNTA(Wedstrijden!#REF!)&lt;&gt;0,1,"")</f>
        <v>1</v>
      </c>
      <c r="BX963" s="12">
        <f t="shared" ref="BX963:BX1026" si="91">IF(COUNTBLANK(BW963) = 1,"",1)</f>
        <v>1</v>
      </c>
      <c r="BY963" s="12" t="e">
        <f>IF(Wedstrijden!#REF!="x","BB","")</f>
        <v>#REF!</v>
      </c>
      <c r="BZ963" s="12" t="e">
        <f>IF(Wedstrijden!#REF!="x","B","")</f>
        <v>#REF!</v>
      </c>
      <c r="CA963" s="12" t="e">
        <f>IF(Wedstrijden!#REF!="x","L1","")</f>
        <v>#REF!</v>
      </c>
      <c r="CB963" s="12" t="e">
        <f>IF(Wedstrijden!#REF!="x","L2","")</f>
        <v>#REF!</v>
      </c>
      <c r="CC963" s="12" t="e">
        <f>IF(Wedstrijden!#REF!="x","M1","")</f>
        <v>#REF!</v>
      </c>
      <c r="CD963" s="12" t="e">
        <f>IF(Wedstrijden!#REF!="x","M2","")</f>
        <v>#REF!</v>
      </c>
      <c r="CE963" s="12" t="e">
        <f>IF(Wedstrijden!#REF!="x","Z1","")</f>
        <v>#REF!</v>
      </c>
      <c r="CF963" s="12" t="e">
        <f>IF(Wedstrijden!#REF!="x","Z2","")</f>
        <v>#REF!</v>
      </c>
      <c r="CG963" s="12" t="e">
        <f>IF(Wedstrijden!#REF!="x","ZZL","")</f>
        <v>#REF!</v>
      </c>
      <c r="CL963" s="12">
        <f>IF(COUNTA(Wedstrijden!#REF!)&lt;&gt;0,2,"")</f>
        <v>2</v>
      </c>
      <c r="CM963" s="12">
        <f t="shared" ref="CM963:CM1026" si="92">IF(COUNTBLANK(CL963) = 1,"",2)</f>
        <v>2</v>
      </c>
      <c r="CN963" s="12" t="e">
        <f>IF(Wedstrijden!#REF!="x","AA","")</f>
        <v>#REF!</v>
      </c>
      <c r="CO963" s="12" t="e">
        <f>IF(Wedstrijden!#REF!="x","A","")</f>
        <v>#REF!</v>
      </c>
      <c r="CP963" s="12" t="e">
        <f>IF(Wedstrijden!#REF!="x","BB","")</f>
        <v>#REF!</v>
      </c>
      <c r="CQ963" s="12" t="e">
        <f>IF(Wedstrijden!#REF!="x","B","")</f>
        <v>#REF!</v>
      </c>
      <c r="CR963" s="12" t="e">
        <f>IF(Wedstrijden!#REF!="x","L","")</f>
        <v>#REF!</v>
      </c>
      <c r="CS963" s="12" t="e">
        <f>IF(Wedstrijden!#REF!="x","M","")</f>
        <v>#REF!</v>
      </c>
      <c r="CT963" s="12" t="e">
        <f>IF(Wedstrijden!#REF!="x","Z","")</f>
        <v>#REF!</v>
      </c>
      <c r="CU963" s="12" t="e">
        <f>IF(Wedstrijden!#REF!="x","ZZ","")</f>
        <v>#REF!</v>
      </c>
      <c r="CV963" s="12">
        <f>IF(COUNTA(Wedstrijden!#REF!)&lt;&gt;0,2,"")</f>
        <v>2</v>
      </c>
      <c r="CW963" s="12">
        <f t="shared" ref="CW963:CW1026" si="93">IF(COUNTBLANK(CV963) = 1,"",1)</f>
        <v>1</v>
      </c>
      <c r="CX963" s="12" t="e">
        <f>IF(Wedstrijden!#REF!="x","BB","")</f>
        <v>#REF!</v>
      </c>
      <c r="CY963" s="12" t="e">
        <f>IF(Wedstrijden!#REF!="x","B","")</f>
        <v>#REF!</v>
      </c>
      <c r="CZ963" s="12" t="e">
        <f>IF(Wedstrijden!#REF!="x","L","")</f>
        <v>#REF!</v>
      </c>
      <c r="DA963" s="12" t="e">
        <f>IF(Wedstrijden!#REF!="x","M","")</f>
        <v>#REF!</v>
      </c>
      <c r="DB963" s="12" t="e">
        <f>IF(Wedstrijden!#REF!="x","Z","")</f>
        <v>#REF!</v>
      </c>
      <c r="DC963" s="12" t="e">
        <f>IF(Wedstrijden!#REF!="x","ZZ","")</f>
        <v>#REF!</v>
      </c>
      <c r="DD963" s="12" t="e">
        <f>IF(Wedstrijden!#REF!="x","1.40","")</f>
        <v>#REF!</v>
      </c>
      <c r="DE963" s="12">
        <f>IF(COUNTA(Wedstrijden!#REF!)&lt;&gt;0,6,"")</f>
        <v>6</v>
      </c>
      <c r="DF963" s="12">
        <f t="shared" ref="DF963:DF1026" si="94">IF(COUNTBLANK(DE963) = 1,"",2)</f>
        <v>2</v>
      </c>
      <c r="DG963" s="12" t="e">
        <f>IF(Wedstrijden!#REF!="x","L","")</f>
        <v>#REF!</v>
      </c>
      <c r="DH963" s="12" t="e">
        <f>IF(Wedstrijden!#REF!="x","M","")</f>
        <v>#REF!</v>
      </c>
      <c r="DI963" s="12" t="e">
        <f>IF(Wedstrijden!#REF!="x","Z","")</f>
        <v>#REF!</v>
      </c>
      <c r="DJ963" s="12" t="e">
        <f>IF(Wedstrijden!#REF!="x","Z","")</f>
        <v>#REF!</v>
      </c>
      <c r="DK963" s="12">
        <f>IF(COUNTA(Wedstrijden!#REF!)&lt;&gt;0,6,"")</f>
        <v>6</v>
      </c>
      <c r="DL963" s="12">
        <f t="shared" ref="DL963:DL1026" si="95">IF(COUNTBLANK(DK963) = 1,"",1)</f>
        <v>1</v>
      </c>
      <c r="DM963" s="12" t="e">
        <f>IF(Wedstrijden!#REF!="x","L","")</f>
        <v>#REF!</v>
      </c>
      <c r="DN963" s="12" t="e">
        <f>IF(Wedstrijden!#REF!="x","M","")</f>
        <v>#REF!</v>
      </c>
      <c r="DO963" s="12" t="e">
        <f>IF(Wedstrijden!#REF!="x","Z","")</f>
        <v>#REF!</v>
      </c>
      <c r="DP963" s="12" t="e">
        <f>IF(Wedstrijden!#REF!="x","Z","")</f>
        <v>#REF!</v>
      </c>
    </row>
    <row r="964" spans="1:120" ht="15" x14ac:dyDescent="0.25">
      <c r="A964" s="14">
        <f>Wedstrijden!A975</f>
        <v>0</v>
      </c>
      <c r="B964" s="12" t="str">
        <f>IFERROR(VLOOKUP(Wedstrijden!C975,Wedstrijdlocaties!$B$2:$E$500,2,FALSE),"")</f>
        <v/>
      </c>
      <c r="C964" s="12" t="str">
        <f>Wedstrijden!D975</f>
        <v/>
      </c>
      <c r="D964" s="12" t="str">
        <f>IFERROR(VLOOKUP(Wedstrijden!E975,Organisaties!$B$2:$C$500,2,FALSE),"")</f>
        <v/>
      </c>
      <c r="E964" s="12" t="str">
        <f>IFERROR(VLOOKUP(Wedstrijden!E975,Organisaties!$B$2:$G$500,5,FALSE),"")</f>
        <v/>
      </c>
      <c r="F964" s="12" t="e">
        <f>IF(Wedstrijden!#REF!&lt;&gt;"",Wedstrijden!#REF!,"")</f>
        <v>#REF!</v>
      </c>
      <c r="G964" s="12">
        <f>IF(Wedstrijden!K975="Indoor",1,0)</f>
        <v>0</v>
      </c>
      <c r="H964" s="12">
        <f>Wedstrijden!L975</f>
        <v>0</v>
      </c>
      <c r="I964" s="12" t="str">
        <f>IF(Wedstrijden!J975="Nee",0,IF(Wedstrijden!J975="Ja",1,""))</f>
        <v/>
      </c>
      <c r="J964" s="12" t="str">
        <f>IF(Wedstrijden!M975&lt;&gt;"",Wedstrijden!M975,"")</f>
        <v/>
      </c>
      <c r="BJ964" s="12">
        <f>IF(COUNTA(Wedstrijden!#REF!)&lt;&gt;0,1,"")</f>
        <v>1</v>
      </c>
      <c r="BK964" s="12">
        <f t="shared" si="90"/>
        <v>2</v>
      </c>
      <c r="BL964" s="12" t="e">
        <f>IF(Wedstrijden!#REF!="x","AA","")</f>
        <v>#REF!</v>
      </c>
      <c r="BM964" s="12" t="e">
        <f>IF(Wedstrijden!#REF!="x","A","")</f>
        <v>#REF!</v>
      </c>
      <c r="BN964" s="12" t="e">
        <f>IF(Wedstrijden!#REF!="x","B1","")</f>
        <v>#REF!</v>
      </c>
      <c r="BO964" s="12" t="e">
        <f>IF(Wedstrijden!#REF!="x","BB","")</f>
        <v>#REF!</v>
      </c>
      <c r="BP964" s="12" t="e">
        <f>IF(Wedstrijden!#REF!="x","B","")</f>
        <v>#REF!</v>
      </c>
      <c r="BQ964" s="12" t="e">
        <f>IF(Wedstrijden!#REF!="x","L1","")</f>
        <v>#REF!</v>
      </c>
      <c r="BR964" s="12" t="e">
        <f>IF(Wedstrijden!#REF!="x","L2","")</f>
        <v>#REF!</v>
      </c>
      <c r="BS964" s="12" t="e">
        <f>IF(Wedstrijden!#REF!="x","M1","")</f>
        <v>#REF!</v>
      </c>
      <c r="BT964" s="12" t="e">
        <f>IF(Wedstrijden!#REF!="x","M2","")</f>
        <v>#REF!</v>
      </c>
      <c r="BU964" s="12" t="e">
        <f>IF(Wedstrijden!#REF!="x","Z1","")</f>
        <v>#REF!</v>
      </c>
      <c r="BV964" s="12" t="e">
        <f>IF(Wedstrijden!#REF!="x","Z2","")</f>
        <v>#REF!</v>
      </c>
      <c r="BW964" s="12">
        <f>IF(COUNTA(Wedstrijden!#REF!)&lt;&gt;0,1,"")</f>
        <v>1</v>
      </c>
      <c r="BX964" s="12">
        <f t="shared" si="91"/>
        <v>1</v>
      </c>
      <c r="BY964" s="12" t="e">
        <f>IF(Wedstrijden!#REF!="x","BB","")</f>
        <v>#REF!</v>
      </c>
      <c r="BZ964" s="12" t="e">
        <f>IF(Wedstrijden!#REF!="x","B","")</f>
        <v>#REF!</v>
      </c>
      <c r="CA964" s="12" t="e">
        <f>IF(Wedstrijden!#REF!="x","L1","")</f>
        <v>#REF!</v>
      </c>
      <c r="CB964" s="12" t="e">
        <f>IF(Wedstrijden!#REF!="x","L2","")</f>
        <v>#REF!</v>
      </c>
      <c r="CC964" s="12" t="e">
        <f>IF(Wedstrijden!#REF!="x","M1","")</f>
        <v>#REF!</v>
      </c>
      <c r="CD964" s="12" t="e">
        <f>IF(Wedstrijden!#REF!="x","M2","")</f>
        <v>#REF!</v>
      </c>
      <c r="CE964" s="12" t="e">
        <f>IF(Wedstrijden!#REF!="x","Z1","")</f>
        <v>#REF!</v>
      </c>
      <c r="CF964" s="12" t="e">
        <f>IF(Wedstrijden!#REF!="x","Z2","")</f>
        <v>#REF!</v>
      </c>
      <c r="CG964" s="12" t="e">
        <f>IF(Wedstrijden!#REF!="x","ZZL","")</f>
        <v>#REF!</v>
      </c>
      <c r="CL964" s="12">
        <f>IF(COUNTA(Wedstrijden!#REF!)&lt;&gt;0,2,"")</f>
        <v>2</v>
      </c>
      <c r="CM964" s="12">
        <f t="shared" si="92"/>
        <v>2</v>
      </c>
      <c r="CN964" s="12" t="e">
        <f>IF(Wedstrijden!#REF!="x","AA","")</f>
        <v>#REF!</v>
      </c>
      <c r="CO964" s="12" t="e">
        <f>IF(Wedstrijden!#REF!="x","A","")</f>
        <v>#REF!</v>
      </c>
      <c r="CP964" s="12" t="e">
        <f>IF(Wedstrijden!#REF!="x","BB","")</f>
        <v>#REF!</v>
      </c>
      <c r="CQ964" s="12" t="e">
        <f>IF(Wedstrijden!#REF!="x","B","")</f>
        <v>#REF!</v>
      </c>
      <c r="CR964" s="12" t="e">
        <f>IF(Wedstrijden!#REF!="x","L","")</f>
        <v>#REF!</v>
      </c>
      <c r="CS964" s="12" t="e">
        <f>IF(Wedstrijden!#REF!="x","M","")</f>
        <v>#REF!</v>
      </c>
      <c r="CT964" s="12" t="e">
        <f>IF(Wedstrijden!#REF!="x","Z","")</f>
        <v>#REF!</v>
      </c>
      <c r="CU964" s="12" t="e">
        <f>IF(Wedstrijden!#REF!="x","ZZ","")</f>
        <v>#REF!</v>
      </c>
      <c r="CV964" s="12">
        <f>IF(COUNTA(Wedstrijden!#REF!)&lt;&gt;0,2,"")</f>
        <v>2</v>
      </c>
      <c r="CW964" s="12">
        <f t="shared" si="93"/>
        <v>1</v>
      </c>
      <c r="CX964" s="12" t="e">
        <f>IF(Wedstrijden!#REF!="x","BB","")</f>
        <v>#REF!</v>
      </c>
      <c r="CY964" s="12" t="e">
        <f>IF(Wedstrijden!#REF!="x","B","")</f>
        <v>#REF!</v>
      </c>
      <c r="CZ964" s="12" t="e">
        <f>IF(Wedstrijden!#REF!="x","L","")</f>
        <v>#REF!</v>
      </c>
      <c r="DA964" s="12" t="e">
        <f>IF(Wedstrijden!#REF!="x","M","")</f>
        <v>#REF!</v>
      </c>
      <c r="DB964" s="12" t="e">
        <f>IF(Wedstrijden!#REF!="x","Z","")</f>
        <v>#REF!</v>
      </c>
      <c r="DC964" s="12" t="e">
        <f>IF(Wedstrijden!#REF!="x","ZZ","")</f>
        <v>#REF!</v>
      </c>
      <c r="DD964" s="12" t="e">
        <f>IF(Wedstrijden!#REF!="x","1.40","")</f>
        <v>#REF!</v>
      </c>
      <c r="DE964" s="12">
        <f>IF(COUNTA(Wedstrijden!#REF!)&lt;&gt;0,6,"")</f>
        <v>6</v>
      </c>
      <c r="DF964" s="12">
        <f t="shared" si="94"/>
        <v>2</v>
      </c>
      <c r="DG964" s="12" t="e">
        <f>IF(Wedstrijden!#REF!="x","L","")</f>
        <v>#REF!</v>
      </c>
      <c r="DH964" s="12" t="e">
        <f>IF(Wedstrijden!#REF!="x","M","")</f>
        <v>#REF!</v>
      </c>
      <c r="DI964" s="12" t="e">
        <f>IF(Wedstrijden!#REF!="x","Z","")</f>
        <v>#REF!</v>
      </c>
      <c r="DJ964" s="12" t="e">
        <f>IF(Wedstrijden!#REF!="x","Z","")</f>
        <v>#REF!</v>
      </c>
      <c r="DK964" s="12">
        <f>IF(COUNTA(Wedstrijden!#REF!)&lt;&gt;0,6,"")</f>
        <v>6</v>
      </c>
      <c r="DL964" s="12">
        <f t="shared" si="95"/>
        <v>1</v>
      </c>
      <c r="DM964" s="12" t="e">
        <f>IF(Wedstrijden!#REF!="x","L","")</f>
        <v>#REF!</v>
      </c>
      <c r="DN964" s="12" t="e">
        <f>IF(Wedstrijden!#REF!="x","M","")</f>
        <v>#REF!</v>
      </c>
      <c r="DO964" s="12" t="e">
        <f>IF(Wedstrijden!#REF!="x","Z","")</f>
        <v>#REF!</v>
      </c>
      <c r="DP964" s="12" t="e">
        <f>IF(Wedstrijden!#REF!="x","Z","")</f>
        <v>#REF!</v>
      </c>
    </row>
    <row r="965" spans="1:120" ht="15" x14ac:dyDescent="0.25">
      <c r="A965" s="14">
        <f>Wedstrijden!A976</f>
        <v>0</v>
      </c>
      <c r="B965" s="12" t="str">
        <f>IFERROR(VLOOKUP(Wedstrijden!C976,Wedstrijdlocaties!$B$2:$E$500,2,FALSE),"")</f>
        <v/>
      </c>
      <c r="C965" s="12" t="str">
        <f>Wedstrijden!D976</f>
        <v/>
      </c>
      <c r="D965" s="12" t="str">
        <f>IFERROR(VLOOKUP(Wedstrijden!E976,Organisaties!$B$2:$C$500,2,FALSE),"")</f>
        <v/>
      </c>
      <c r="E965" s="12" t="str">
        <f>IFERROR(VLOOKUP(Wedstrijden!E976,Organisaties!$B$2:$G$500,5,FALSE),"")</f>
        <v/>
      </c>
      <c r="F965" s="12" t="e">
        <f>IF(Wedstrijden!#REF!&lt;&gt;"",Wedstrijden!#REF!,"")</f>
        <v>#REF!</v>
      </c>
      <c r="G965" s="12">
        <f>IF(Wedstrijden!K976="Indoor",1,0)</f>
        <v>0</v>
      </c>
      <c r="H965" s="12">
        <f>Wedstrijden!L976</f>
        <v>0</v>
      </c>
      <c r="I965" s="12" t="str">
        <f>IF(Wedstrijden!J976="Nee",0,IF(Wedstrijden!J976="Ja",1,""))</f>
        <v/>
      </c>
      <c r="J965" s="12" t="str">
        <f>IF(Wedstrijden!M976&lt;&gt;"",Wedstrijden!M976,"")</f>
        <v/>
      </c>
      <c r="BJ965" s="12">
        <f>IF(COUNTA(Wedstrijden!#REF!)&lt;&gt;0,1,"")</f>
        <v>1</v>
      </c>
      <c r="BK965" s="12">
        <f t="shared" si="90"/>
        <v>2</v>
      </c>
      <c r="BL965" s="12" t="e">
        <f>IF(Wedstrijden!#REF!="x","AA","")</f>
        <v>#REF!</v>
      </c>
      <c r="BM965" s="12" t="e">
        <f>IF(Wedstrijden!#REF!="x","A","")</f>
        <v>#REF!</v>
      </c>
      <c r="BN965" s="12" t="e">
        <f>IF(Wedstrijden!#REF!="x","B1","")</f>
        <v>#REF!</v>
      </c>
      <c r="BO965" s="12" t="e">
        <f>IF(Wedstrijden!#REF!="x","BB","")</f>
        <v>#REF!</v>
      </c>
      <c r="BP965" s="12" t="e">
        <f>IF(Wedstrijden!#REF!="x","B","")</f>
        <v>#REF!</v>
      </c>
      <c r="BQ965" s="12" t="e">
        <f>IF(Wedstrijden!#REF!="x","L1","")</f>
        <v>#REF!</v>
      </c>
      <c r="BR965" s="12" t="e">
        <f>IF(Wedstrijden!#REF!="x","L2","")</f>
        <v>#REF!</v>
      </c>
      <c r="BS965" s="12" t="e">
        <f>IF(Wedstrijden!#REF!="x","M1","")</f>
        <v>#REF!</v>
      </c>
      <c r="BT965" s="12" t="e">
        <f>IF(Wedstrijden!#REF!="x","M2","")</f>
        <v>#REF!</v>
      </c>
      <c r="BU965" s="12" t="e">
        <f>IF(Wedstrijden!#REF!="x","Z1","")</f>
        <v>#REF!</v>
      </c>
      <c r="BV965" s="12" t="e">
        <f>IF(Wedstrijden!#REF!="x","Z2","")</f>
        <v>#REF!</v>
      </c>
      <c r="BW965" s="12">
        <f>IF(COUNTA(Wedstrijden!#REF!)&lt;&gt;0,1,"")</f>
        <v>1</v>
      </c>
      <c r="BX965" s="12">
        <f t="shared" si="91"/>
        <v>1</v>
      </c>
      <c r="BY965" s="12" t="e">
        <f>IF(Wedstrijden!#REF!="x","BB","")</f>
        <v>#REF!</v>
      </c>
      <c r="BZ965" s="12" t="e">
        <f>IF(Wedstrijden!#REF!="x","B","")</f>
        <v>#REF!</v>
      </c>
      <c r="CA965" s="12" t="e">
        <f>IF(Wedstrijden!#REF!="x","L1","")</f>
        <v>#REF!</v>
      </c>
      <c r="CB965" s="12" t="e">
        <f>IF(Wedstrijden!#REF!="x","L2","")</f>
        <v>#REF!</v>
      </c>
      <c r="CC965" s="12" t="e">
        <f>IF(Wedstrijden!#REF!="x","M1","")</f>
        <v>#REF!</v>
      </c>
      <c r="CD965" s="12" t="e">
        <f>IF(Wedstrijden!#REF!="x","M2","")</f>
        <v>#REF!</v>
      </c>
      <c r="CE965" s="12" t="e">
        <f>IF(Wedstrijden!#REF!="x","Z1","")</f>
        <v>#REF!</v>
      </c>
      <c r="CF965" s="12" t="e">
        <f>IF(Wedstrijden!#REF!="x","Z2","")</f>
        <v>#REF!</v>
      </c>
      <c r="CG965" s="12" t="e">
        <f>IF(Wedstrijden!#REF!="x","ZZL","")</f>
        <v>#REF!</v>
      </c>
      <c r="CL965" s="12">
        <f>IF(COUNTA(Wedstrijden!#REF!)&lt;&gt;0,2,"")</f>
        <v>2</v>
      </c>
      <c r="CM965" s="12">
        <f t="shared" si="92"/>
        <v>2</v>
      </c>
      <c r="CN965" s="12" t="e">
        <f>IF(Wedstrijden!#REF!="x","AA","")</f>
        <v>#REF!</v>
      </c>
      <c r="CO965" s="12" t="e">
        <f>IF(Wedstrijden!#REF!="x","A","")</f>
        <v>#REF!</v>
      </c>
      <c r="CP965" s="12" t="e">
        <f>IF(Wedstrijden!#REF!="x","BB","")</f>
        <v>#REF!</v>
      </c>
      <c r="CQ965" s="12" t="e">
        <f>IF(Wedstrijden!#REF!="x","B","")</f>
        <v>#REF!</v>
      </c>
      <c r="CR965" s="12" t="e">
        <f>IF(Wedstrijden!#REF!="x","L","")</f>
        <v>#REF!</v>
      </c>
      <c r="CS965" s="12" t="e">
        <f>IF(Wedstrijden!#REF!="x","M","")</f>
        <v>#REF!</v>
      </c>
      <c r="CT965" s="12" t="e">
        <f>IF(Wedstrijden!#REF!="x","Z","")</f>
        <v>#REF!</v>
      </c>
      <c r="CU965" s="12" t="e">
        <f>IF(Wedstrijden!#REF!="x","ZZ","")</f>
        <v>#REF!</v>
      </c>
      <c r="CV965" s="12">
        <f>IF(COUNTA(Wedstrijden!#REF!)&lt;&gt;0,2,"")</f>
        <v>2</v>
      </c>
      <c r="CW965" s="12">
        <f t="shared" si="93"/>
        <v>1</v>
      </c>
      <c r="CX965" s="12" t="e">
        <f>IF(Wedstrijden!#REF!="x","BB","")</f>
        <v>#REF!</v>
      </c>
      <c r="CY965" s="12" t="e">
        <f>IF(Wedstrijden!#REF!="x","B","")</f>
        <v>#REF!</v>
      </c>
      <c r="CZ965" s="12" t="e">
        <f>IF(Wedstrijden!#REF!="x","L","")</f>
        <v>#REF!</v>
      </c>
      <c r="DA965" s="12" t="e">
        <f>IF(Wedstrijden!#REF!="x","M","")</f>
        <v>#REF!</v>
      </c>
      <c r="DB965" s="12" t="e">
        <f>IF(Wedstrijden!#REF!="x","Z","")</f>
        <v>#REF!</v>
      </c>
      <c r="DC965" s="12" t="e">
        <f>IF(Wedstrijden!#REF!="x","ZZ","")</f>
        <v>#REF!</v>
      </c>
      <c r="DD965" s="12" t="e">
        <f>IF(Wedstrijden!#REF!="x","1.40","")</f>
        <v>#REF!</v>
      </c>
      <c r="DE965" s="12">
        <f>IF(COUNTA(Wedstrijden!#REF!)&lt;&gt;0,6,"")</f>
        <v>6</v>
      </c>
      <c r="DF965" s="12">
        <f t="shared" si="94"/>
        <v>2</v>
      </c>
      <c r="DG965" s="12" t="e">
        <f>IF(Wedstrijden!#REF!="x","L","")</f>
        <v>#REF!</v>
      </c>
      <c r="DH965" s="12" t="e">
        <f>IF(Wedstrijden!#REF!="x","M","")</f>
        <v>#REF!</v>
      </c>
      <c r="DI965" s="12" t="e">
        <f>IF(Wedstrijden!#REF!="x","Z","")</f>
        <v>#REF!</v>
      </c>
      <c r="DJ965" s="12" t="e">
        <f>IF(Wedstrijden!#REF!="x","Z","")</f>
        <v>#REF!</v>
      </c>
      <c r="DK965" s="12">
        <f>IF(COUNTA(Wedstrijden!#REF!)&lt;&gt;0,6,"")</f>
        <v>6</v>
      </c>
      <c r="DL965" s="12">
        <f t="shared" si="95"/>
        <v>1</v>
      </c>
      <c r="DM965" s="12" t="e">
        <f>IF(Wedstrijden!#REF!="x","L","")</f>
        <v>#REF!</v>
      </c>
      <c r="DN965" s="12" t="e">
        <f>IF(Wedstrijden!#REF!="x","M","")</f>
        <v>#REF!</v>
      </c>
      <c r="DO965" s="12" t="e">
        <f>IF(Wedstrijden!#REF!="x","Z","")</f>
        <v>#REF!</v>
      </c>
      <c r="DP965" s="12" t="e">
        <f>IF(Wedstrijden!#REF!="x","Z","")</f>
        <v>#REF!</v>
      </c>
    </row>
    <row r="966" spans="1:120" ht="15" x14ac:dyDescent="0.25">
      <c r="A966" s="14">
        <f>Wedstrijden!A977</f>
        <v>0</v>
      </c>
      <c r="B966" s="12" t="str">
        <f>IFERROR(VLOOKUP(Wedstrijden!C977,Wedstrijdlocaties!$B$2:$E$500,2,FALSE),"")</f>
        <v/>
      </c>
      <c r="C966" s="12" t="str">
        <f>Wedstrijden!D977</f>
        <v/>
      </c>
      <c r="D966" s="12" t="str">
        <f>IFERROR(VLOOKUP(Wedstrijden!E977,Organisaties!$B$2:$C$500,2,FALSE),"")</f>
        <v/>
      </c>
      <c r="E966" s="12" t="str">
        <f>IFERROR(VLOOKUP(Wedstrijden!E977,Organisaties!$B$2:$G$500,5,FALSE),"")</f>
        <v/>
      </c>
      <c r="F966" s="12" t="e">
        <f>IF(Wedstrijden!#REF!&lt;&gt;"",Wedstrijden!#REF!,"")</f>
        <v>#REF!</v>
      </c>
      <c r="G966" s="12">
        <f>IF(Wedstrijden!K977="Indoor",1,0)</f>
        <v>0</v>
      </c>
      <c r="H966" s="12">
        <f>Wedstrijden!L977</f>
        <v>0</v>
      </c>
      <c r="I966" s="12" t="str">
        <f>IF(Wedstrijden!J977="Nee",0,IF(Wedstrijden!J977="Ja",1,""))</f>
        <v/>
      </c>
      <c r="J966" s="12" t="str">
        <f>IF(Wedstrijden!M977&lt;&gt;"",Wedstrijden!M977,"")</f>
        <v/>
      </c>
      <c r="BJ966" s="12">
        <f>IF(COUNTA(Wedstrijden!#REF!)&lt;&gt;0,1,"")</f>
        <v>1</v>
      </c>
      <c r="BK966" s="12">
        <f t="shared" si="90"/>
        <v>2</v>
      </c>
      <c r="BL966" s="12" t="e">
        <f>IF(Wedstrijden!#REF!="x","AA","")</f>
        <v>#REF!</v>
      </c>
      <c r="BM966" s="12" t="e">
        <f>IF(Wedstrijden!#REF!="x","A","")</f>
        <v>#REF!</v>
      </c>
      <c r="BN966" s="12" t="e">
        <f>IF(Wedstrijden!#REF!="x","B1","")</f>
        <v>#REF!</v>
      </c>
      <c r="BO966" s="12" t="e">
        <f>IF(Wedstrijden!#REF!="x","BB","")</f>
        <v>#REF!</v>
      </c>
      <c r="BP966" s="12" t="e">
        <f>IF(Wedstrijden!#REF!="x","B","")</f>
        <v>#REF!</v>
      </c>
      <c r="BQ966" s="12" t="e">
        <f>IF(Wedstrijden!#REF!="x","L1","")</f>
        <v>#REF!</v>
      </c>
      <c r="BR966" s="12" t="e">
        <f>IF(Wedstrijden!#REF!="x","L2","")</f>
        <v>#REF!</v>
      </c>
      <c r="BS966" s="12" t="e">
        <f>IF(Wedstrijden!#REF!="x","M1","")</f>
        <v>#REF!</v>
      </c>
      <c r="BT966" s="12" t="e">
        <f>IF(Wedstrijden!#REF!="x","M2","")</f>
        <v>#REF!</v>
      </c>
      <c r="BU966" s="12" t="e">
        <f>IF(Wedstrijden!#REF!="x","Z1","")</f>
        <v>#REF!</v>
      </c>
      <c r="BV966" s="12" t="e">
        <f>IF(Wedstrijden!#REF!="x","Z2","")</f>
        <v>#REF!</v>
      </c>
      <c r="BW966" s="12">
        <f>IF(COUNTA(Wedstrijden!#REF!)&lt;&gt;0,1,"")</f>
        <v>1</v>
      </c>
      <c r="BX966" s="12">
        <f t="shared" si="91"/>
        <v>1</v>
      </c>
      <c r="BY966" s="12" t="e">
        <f>IF(Wedstrijden!#REF!="x","BB","")</f>
        <v>#REF!</v>
      </c>
      <c r="BZ966" s="12" t="e">
        <f>IF(Wedstrijden!#REF!="x","B","")</f>
        <v>#REF!</v>
      </c>
      <c r="CA966" s="12" t="e">
        <f>IF(Wedstrijden!#REF!="x","L1","")</f>
        <v>#REF!</v>
      </c>
      <c r="CB966" s="12" t="e">
        <f>IF(Wedstrijden!#REF!="x","L2","")</f>
        <v>#REF!</v>
      </c>
      <c r="CC966" s="12" t="e">
        <f>IF(Wedstrijden!#REF!="x","M1","")</f>
        <v>#REF!</v>
      </c>
      <c r="CD966" s="12" t="e">
        <f>IF(Wedstrijden!#REF!="x","M2","")</f>
        <v>#REF!</v>
      </c>
      <c r="CE966" s="12" t="e">
        <f>IF(Wedstrijden!#REF!="x","Z1","")</f>
        <v>#REF!</v>
      </c>
      <c r="CF966" s="12" t="e">
        <f>IF(Wedstrijden!#REF!="x","Z2","")</f>
        <v>#REF!</v>
      </c>
      <c r="CG966" s="12" t="e">
        <f>IF(Wedstrijden!#REF!="x","ZZL","")</f>
        <v>#REF!</v>
      </c>
      <c r="CL966" s="12">
        <f>IF(COUNTA(Wedstrijden!#REF!)&lt;&gt;0,2,"")</f>
        <v>2</v>
      </c>
      <c r="CM966" s="12">
        <f t="shared" si="92"/>
        <v>2</v>
      </c>
      <c r="CN966" s="12" t="e">
        <f>IF(Wedstrijden!#REF!="x","AA","")</f>
        <v>#REF!</v>
      </c>
      <c r="CO966" s="12" t="e">
        <f>IF(Wedstrijden!#REF!="x","A","")</f>
        <v>#REF!</v>
      </c>
      <c r="CP966" s="12" t="e">
        <f>IF(Wedstrijden!#REF!="x","BB","")</f>
        <v>#REF!</v>
      </c>
      <c r="CQ966" s="12" t="e">
        <f>IF(Wedstrijden!#REF!="x","B","")</f>
        <v>#REF!</v>
      </c>
      <c r="CR966" s="12" t="e">
        <f>IF(Wedstrijden!#REF!="x","L","")</f>
        <v>#REF!</v>
      </c>
      <c r="CS966" s="12" t="e">
        <f>IF(Wedstrijden!#REF!="x","M","")</f>
        <v>#REF!</v>
      </c>
      <c r="CT966" s="12" t="e">
        <f>IF(Wedstrijden!#REF!="x","Z","")</f>
        <v>#REF!</v>
      </c>
      <c r="CU966" s="12" t="e">
        <f>IF(Wedstrijden!#REF!="x","ZZ","")</f>
        <v>#REF!</v>
      </c>
      <c r="CV966" s="12">
        <f>IF(COUNTA(Wedstrijden!#REF!)&lt;&gt;0,2,"")</f>
        <v>2</v>
      </c>
      <c r="CW966" s="12">
        <f t="shared" si="93"/>
        <v>1</v>
      </c>
      <c r="CX966" s="12" t="e">
        <f>IF(Wedstrijden!#REF!="x","BB","")</f>
        <v>#REF!</v>
      </c>
      <c r="CY966" s="12" t="e">
        <f>IF(Wedstrijden!#REF!="x","B","")</f>
        <v>#REF!</v>
      </c>
      <c r="CZ966" s="12" t="e">
        <f>IF(Wedstrijden!#REF!="x","L","")</f>
        <v>#REF!</v>
      </c>
      <c r="DA966" s="12" t="e">
        <f>IF(Wedstrijden!#REF!="x","M","")</f>
        <v>#REF!</v>
      </c>
      <c r="DB966" s="12" t="e">
        <f>IF(Wedstrijden!#REF!="x","Z","")</f>
        <v>#REF!</v>
      </c>
      <c r="DC966" s="12" t="e">
        <f>IF(Wedstrijden!#REF!="x","ZZ","")</f>
        <v>#REF!</v>
      </c>
      <c r="DD966" s="12" t="e">
        <f>IF(Wedstrijden!#REF!="x","1.40","")</f>
        <v>#REF!</v>
      </c>
      <c r="DE966" s="12">
        <f>IF(COUNTA(Wedstrijden!#REF!)&lt;&gt;0,6,"")</f>
        <v>6</v>
      </c>
      <c r="DF966" s="12">
        <f t="shared" si="94"/>
        <v>2</v>
      </c>
      <c r="DG966" s="12" t="e">
        <f>IF(Wedstrijden!#REF!="x","L","")</f>
        <v>#REF!</v>
      </c>
      <c r="DH966" s="12" t="e">
        <f>IF(Wedstrijden!#REF!="x","M","")</f>
        <v>#REF!</v>
      </c>
      <c r="DI966" s="12" t="e">
        <f>IF(Wedstrijden!#REF!="x","Z","")</f>
        <v>#REF!</v>
      </c>
      <c r="DJ966" s="12" t="e">
        <f>IF(Wedstrijden!#REF!="x","Z","")</f>
        <v>#REF!</v>
      </c>
      <c r="DK966" s="12">
        <f>IF(COUNTA(Wedstrijden!#REF!)&lt;&gt;0,6,"")</f>
        <v>6</v>
      </c>
      <c r="DL966" s="12">
        <f t="shared" si="95"/>
        <v>1</v>
      </c>
      <c r="DM966" s="12" t="e">
        <f>IF(Wedstrijden!#REF!="x","L","")</f>
        <v>#REF!</v>
      </c>
      <c r="DN966" s="12" t="e">
        <f>IF(Wedstrijden!#REF!="x","M","")</f>
        <v>#REF!</v>
      </c>
      <c r="DO966" s="12" t="e">
        <f>IF(Wedstrijden!#REF!="x","Z","")</f>
        <v>#REF!</v>
      </c>
      <c r="DP966" s="12" t="e">
        <f>IF(Wedstrijden!#REF!="x","Z","")</f>
        <v>#REF!</v>
      </c>
    </row>
    <row r="967" spans="1:120" ht="15" x14ac:dyDescent="0.25">
      <c r="A967" s="14">
        <f>Wedstrijden!A978</f>
        <v>0</v>
      </c>
      <c r="B967" s="12" t="str">
        <f>IFERROR(VLOOKUP(Wedstrijden!C978,Wedstrijdlocaties!$B$2:$E$500,2,FALSE),"")</f>
        <v/>
      </c>
      <c r="C967" s="12" t="str">
        <f>Wedstrijden!D978</f>
        <v/>
      </c>
      <c r="D967" s="12" t="str">
        <f>IFERROR(VLOOKUP(Wedstrijden!E978,Organisaties!$B$2:$C$500,2,FALSE),"")</f>
        <v/>
      </c>
      <c r="E967" s="12" t="str">
        <f>IFERROR(VLOOKUP(Wedstrijden!E978,Organisaties!$B$2:$G$500,5,FALSE),"")</f>
        <v/>
      </c>
      <c r="F967" s="12" t="e">
        <f>IF(Wedstrijden!#REF!&lt;&gt;"",Wedstrijden!#REF!,"")</f>
        <v>#REF!</v>
      </c>
      <c r="G967" s="12">
        <f>IF(Wedstrijden!K978="Indoor",1,0)</f>
        <v>0</v>
      </c>
      <c r="H967" s="12">
        <f>Wedstrijden!L978</f>
        <v>0</v>
      </c>
      <c r="I967" s="12" t="str">
        <f>IF(Wedstrijden!J978="Nee",0,IF(Wedstrijden!J978="Ja",1,""))</f>
        <v/>
      </c>
      <c r="J967" s="12" t="str">
        <f>IF(Wedstrijden!M978&lt;&gt;"",Wedstrijden!M978,"")</f>
        <v/>
      </c>
      <c r="BJ967" s="12">
        <f>IF(COUNTA(Wedstrijden!#REF!)&lt;&gt;0,1,"")</f>
        <v>1</v>
      </c>
      <c r="BK967" s="12">
        <f t="shared" si="90"/>
        <v>2</v>
      </c>
      <c r="BL967" s="12" t="e">
        <f>IF(Wedstrijden!#REF!="x","AA","")</f>
        <v>#REF!</v>
      </c>
      <c r="BM967" s="12" t="e">
        <f>IF(Wedstrijden!#REF!="x","A","")</f>
        <v>#REF!</v>
      </c>
      <c r="BN967" s="12" t="e">
        <f>IF(Wedstrijden!#REF!="x","B1","")</f>
        <v>#REF!</v>
      </c>
      <c r="BO967" s="12" t="e">
        <f>IF(Wedstrijden!#REF!="x","BB","")</f>
        <v>#REF!</v>
      </c>
      <c r="BP967" s="12" t="e">
        <f>IF(Wedstrijden!#REF!="x","B","")</f>
        <v>#REF!</v>
      </c>
      <c r="BQ967" s="12" t="e">
        <f>IF(Wedstrijden!#REF!="x","L1","")</f>
        <v>#REF!</v>
      </c>
      <c r="BR967" s="12" t="e">
        <f>IF(Wedstrijden!#REF!="x","L2","")</f>
        <v>#REF!</v>
      </c>
      <c r="BS967" s="12" t="e">
        <f>IF(Wedstrijden!#REF!="x","M1","")</f>
        <v>#REF!</v>
      </c>
      <c r="BT967" s="12" t="e">
        <f>IF(Wedstrijden!#REF!="x","M2","")</f>
        <v>#REF!</v>
      </c>
      <c r="BU967" s="12" t="e">
        <f>IF(Wedstrijden!#REF!="x","Z1","")</f>
        <v>#REF!</v>
      </c>
      <c r="BV967" s="12" t="e">
        <f>IF(Wedstrijden!#REF!="x","Z2","")</f>
        <v>#REF!</v>
      </c>
      <c r="BW967" s="12">
        <f>IF(COUNTA(Wedstrijden!#REF!)&lt;&gt;0,1,"")</f>
        <v>1</v>
      </c>
      <c r="BX967" s="12">
        <f t="shared" si="91"/>
        <v>1</v>
      </c>
      <c r="BY967" s="12" t="e">
        <f>IF(Wedstrijden!#REF!="x","BB","")</f>
        <v>#REF!</v>
      </c>
      <c r="BZ967" s="12" t="e">
        <f>IF(Wedstrijden!#REF!="x","B","")</f>
        <v>#REF!</v>
      </c>
      <c r="CA967" s="12" t="e">
        <f>IF(Wedstrijden!#REF!="x","L1","")</f>
        <v>#REF!</v>
      </c>
      <c r="CB967" s="12" t="e">
        <f>IF(Wedstrijden!#REF!="x","L2","")</f>
        <v>#REF!</v>
      </c>
      <c r="CC967" s="12" t="e">
        <f>IF(Wedstrijden!#REF!="x","M1","")</f>
        <v>#REF!</v>
      </c>
      <c r="CD967" s="12" t="e">
        <f>IF(Wedstrijden!#REF!="x","M2","")</f>
        <v>#REF!</v>
      </c>
      <c r="CE967" s="12" t="e">
        <f>IF(Wedstrijden!#REF!="x","Z1","")</f>
        <v>#REF!</v>
      </c>
      <c r="CF967" s="12" t="e">
        <f>IF(Wedstrijden!#REF!="x","Z2","")</f>
        <v>#REF!</v>
      </c>
      <c r="CG967" s="12" t="e">
        <f>IF(Wedstrijden!#REF!="x","ZZL","")</f>
        <v>#REF!</v>
      </c>
      <c r="CL967" s="12">
        <f>IF(COUNTA(Wedstrijden!#REF!)&lt;&gt;0,2,"")</f>
        <v>2</v>
      </c>
      <c r="CM967" s="12">
        <f t="shared" si="92"/>
        <v>2</v>
      </c>
      <c r="CN967" s="12" t="e">
        <f>IF(Wedstrijden!#REF!="x","AA","")</f>
        <v>#REF!</v>
      </c>
      <c r="CO967" s="12" t="e">
        <f>IF(Wedstrijden!#REF!="x","A","")</f>
        <v>#REF!</v>
      </c>
      <c r="CP967" s="12" t="e">
        <f>IF(Wedstrijden!#REF!="x","BB","")</f>
        <v>#REF!</v>
      </c>
      <c r="CQ967" s="12" t="e">
        <f>IF(Wedstrijden!#REF!="x","B","")</f>
        <v>#REF!</v>
      </c>
      <c r="CR967" s="12" t="e">
        <f>IF(Wedstrijden!#REF!="x","L","")</f>
        <v>#REF!</v>
      </c>
      <c r="CS967" s="12" t="e">
        <f>IF(Wedstrijden!#REF!="x","M","")</f>
        <v>#REF!</v>
      </c>
      <c r="CT967" s="12" t="e">
        <f>IF(Wedstrijden!#REF!="x","Z","")</f>
        <v>#REF!</v>
      </c>
      <c r="CU967" s="12" t="e">
        <f>IF(Wedstrijden!#REF!="x","ZZ","")</f>
        <v>#REF!</v>
      </c>
      <c r="CV967" s="12">
        <f>IF(COUNTA(Wedstrijden!#REF!)&lt;&gt;0,2,"")</f>
        <v>2</v>
      </c>
      <c r="CW967" s="12">
        <f t="shared" si="93"/>
        <v>1</v>
      </c>
      <c r="CX967" s="12" t="e">
        <f>IF(Wedstrijden!#REF!="x","BB","")</f>
        <v>#REF!</v>
      </c>
      <c r="CY967" s="12" t="e">
        <f>IF(Wedstrijden!#REF!="x","B","")</f>
        <v>#REF!</v>
      </c>
      <c r="CZ967" s="12" t="e">
        <f>IF(Wedstrijden!#REF!="x","L","")</f>
        <v>#REF!</v>
      </c>
      <c r="DA967" s="12" t="e">
        <f>IF(Wedstrijden!#REF!="x","M","")</f>
        <v>#REF!</v>
      </c>
      <c r="DB967" s="12" t="e">
        <f>IF(Wedstrijden!#REF!="x","Z","")</f>
        <v>#REF!</v>
      </c>
      <c r="DC967" s="12" t="e">
        <f>IF(Wedstrijden!#REF!="x","ZZ","")</f>
        <v>#REF!</v>
      </c>
      <c r="DD967" s="12" t="e">
        <f>IF(Wedstrijden!#REF!="x","1.40","")</f>
        <v>#REF!</v>
      </c>
      <c r="DE967" s="12">
        <f>IF(COUNTA(Wedstrijden!#REF!)&lt;&gt;0,6,"")</f>
        <v>6</v>
      </c>
      <c r="DF967" s="12">
        <f t="shared" si="94"/>
        <v>2</v>
      </c>
      <c r="DG967" s="12" t="e">
        <f>IF(Wedstrijden!#REF!="x","L","")</f>
        <v>#REF!</v>
      </c>
      <c r="DH967" s="12" t="e">
        <f>IF(Wedstrijden!#REF!="x","M","")</f>
        <v>#REF!</v>
      </c>
      <c r="DI967" s="12" t="e">
        <f>IF(Wedstrijden!#REF!="x","Z","")</f>
        <v>#REF!</v>
      </c>
      <c r="DJ967" s="12" t="e">
        <f>IF(Wedstrijden!#REF!="x","Z","")</f>
        <v>#REF!</v>
      </c>
      <c r="DK967" s="12">
        <f>IF(COUNTA(Wedstrijden!#REF!)&lt;&gt;0,6,"")</f>
        <v>6</v>
      </c>
      <c r="DL967" s="12">
        <f t="shared" si="95"/>
        <v>1</v>
      </c>
      <c r="DM967" s="12" t="e">
        <f>IF(Wedstrijden!#REF!="x","L","")</f>
        <v>#REF!</v>
      </c>
      <c r="DN967" s="12" t="e">
        <f>IF(Wedstrijden!#REF!="x","M","")</f>
        <v>#REF!</v>
      </c>
      <c r="DO967" s="12" t="e">
        <f>IF(Wedstrijden!#REF!="x","Z","")</f>
        <v>#REF!</v>
      </c>
      <c r="DP967" s="12" t="e">
        <f>IF(Wedstrijden!#REF!="x","Z","")</f>
        <v>#REF!</v>
      </c>
    </row>
    <row r="968" spans="1:120" ht="15" x14ac:dyDescent="0.25">
      <c r="A968" s="14">
        <f>Wedstrijden!A979</f>
        <v>0</v>
      </c>
      <c r="B968" s="12" t="str">
        <f>IFERROR(VLOOKUP(Wedstrijden!C979,Wedstrijdlocaties!$B$2:$E$500,2,FALSE),"")</f>
        <v/>
      </c>
      <c r="C968" s="12" t="str">
        <f>Wedstrijden!D979</f>
        <v/>
      </c>
      <c r="D968" s="12" t="str">
        <f>IFERROR(VLOOKUP(Wedstrijden!E979,Organisaties!$B$2:$C$500,2,FALSE),"")</f>
        <v/>
      </c>
      <c r="E968" s="12" t="str">
        <f>IFERROR(VLOOKUP(Wedstrijden!E979,Organisaties!$B$2:$G$500,5,FALSE),"")</f>
        <v/>
      </c>
      <c r="F968" s="12" t="e">
        <f>IF(Wedstrijden!#REF!&lt;&gt;"",Wedstrijden!#REF!,"")</f>
        <v>#REF!</v>
      </c>
      <c r="G968" s="12">
        <f>IF(Wedstrijden!K979="Indoor",1,0)</f>
        <v>0</v>
      </c>
      <c r="H968" s="12">
        <f>Wedstrijden!L979</f>
        <v>0</v>
      </c>
      <c r="I968" s="12" t="str">
        <f>IF(Wedstrijden!J979="Nee",0,IF(Wedstrijden!J979="Ja",1,""))</f>
        <v/>
      </c>
      <c r="J968" s="12" t="str">
        <f>IF(Wedstrijden!M979&lt;&gt;"",Wedstrijden!M979,"")</f>
        <v/>
      </c>
      <c r="BJ968" s="12">
        <f>IF(COUNTA(Wedstrijden!#REF!)&lt;&gt;0,1,"")</f>
        <v>1</v>
      </c>
      <c r="BK968" s="12">
        <f t="shared" si="90"/>
        <v>2</v>
      </c>
      <c r="BL968" s="12" t="e">
        <f>IF(Wedstrijden!#REF!="x","AA","")</f>
        <v>#REF!</v>
      </c>
      <c r="BM968" s="12" t="e">
        <f>IF(Wedstrijden!#REF!="x","A","")</f>
        <v>#REF!</v>
      </c>
      <c r="BN968" s="12" t="e">
        <f>IF(Wedstrijden!#REF!="x","B1","")</f>
        <v>#REF!</v>
      </c>
      <c r="BO968" s="12" t="e">
        <f>IF(Wedstrijden!#REF!="x","BB","")</f>
        <v>#REF!</v>
      </c>
      <c r="BP968" s="12" t="e">
        <f>IF(Wedstrijden!#REF!="x","B","")</f>
        <v>#REF!</v>
      </c>
      <c r="BQ968" s="12" t="e">
        <f>IF(Wedstrijden!#REF!="x","L1","")</f>
        <v>#REF!</v>
      </c>
      <c r="BR968" s="12" t="e">
        <f>IF(Wedstrijden!#REF!="x","L2","")</f>
        <v>#REF!</v>
      </c>
      <c r="BS968" s="12" t="e">
        <f>IF(Wedstrijden!#REF!="x","M1","")</f>
        <v>#REF!</v>
      </c>
      <c r="BT968" s="12" t="e">
        <f>IF(Wedstrijden!#REF!="x","M2","")</f>
        <v>#REF!</v>
      </c>
      <c r="BU968" s="12" t="e">
        <f>IF(Wedstrijden!#REF!="x","Z1","")</f>
        <v>#REF!</v>
      </c>
      <c r="BV968" s="12" t="e">
        <f>IF(Wedstrijden!#REF!="x","Z2","")</f>
        <v>#REF!</v>
      </c>
      <c r="BW968" s="12">
        <f>IF(COUNTA(Wedstrijden!#REF!)&lt;&gt;0,1,"")</f>
        <v>1</v>
      </c>
      <c r="BX968" s="12">
        <f t="shared" si="91"/>
        <v>1</v>
      </c>
      <c r="BY968" s="12" t="e">
        <f>IF(Wedstrijden!#REF!="x","BB","")</f>
        <v>#REF!</v>
      </c>
      <c r="BZ968" s="12" t="e">
        <f>IF(Wedstrijden!#REF!="x","B","")</f>
        <v>#REF!</v>
      </c>
      <c r="CA968" s="12" t="e">
        <f>IF(Wedstrijden!#REF!="x","L1","")</f>
        <v>#REF!</v>
      </c>
      <c r="CB968" s="12" t="e">
        <f>IF(Wedstrijden!#REF!="x","L2","")</f>
        <v>#REF!</v>
      </c>
      <c r="CC968" s="12" t="e">
        <f>IF(Wedstrijden!#REF!="x","M1","")</f>
        <v>#REF!</v>
      </c>
      <c r="CD968" s="12" t="e">
        <f>IF(Wedstrijden!#REF!="x","M2","")</f>
        <v>#REF!</v>
      </c>
      <c r="CE968" s="12" t="e">
        <f>IF(Wedstrijden!#REF!="x","Z1","")</f>
        <v>#REF!</v>
      </c>
      <c r="CF968" s="12" t="e">
        <f>IF(Wedstrijden!#REF!="x","Z2","")</f>
        <v>#REF!</v>
      </c>
      <c r="CG968" s="12" t="e">
        <f>IF(Wedstrijden!#REF!="x","ZZL","")</f>
        <v>#REF!</v>
      </c>
      <c r="CL968" s="12">
        <f>IF(COUNTA(Wedstrijden!#REF!)&lt;&gt;0,2,"")</f>
        <v>2</v>
      </c>
      <c r="CM968" s="12">
        <f t="shared" si="92"/>
        <v>2</v>
      </c>
      <c r="CN968" s="12" t="e">
        <f>IF(Wedstrijden!#REF!="x","AA","")</f>
        <v>#REF!</v>
      </c>
      <c r="CO968" s="12" t="e">
        <f>IF(Wedstrijden!#REF!="x","A","")</f>
        <v>#REF!</v>
      </c>
      <c r="CP968" s="12" t="e">
        <f>IF(Wedstrijden!#REF!="x","BB","")</f>
        <v>#REF!</v>
      </c>
      <c r="CQ968" s="12" t="e">
        <f>IF(Wedstrijden!#REF!="x","B","")</f>
        <v>#REF!</v>
      </c>
      <c r="CR968" s="12" t="e">
        <f>IF(Wedstrijden!#REF!="x","L","")</f>
        <v>#REF!</v>
      </c>
      <c r="CS968" s="12" t="e">
        <f>IF(Wedstrijden!#REF!="x","M","")</f>
        <v>#REF!</v>
      </c>
      <c r="CT968" s="12" t="e">
        <f>IF(Wedstrijden!#REF!="x","Z","")</f>
        <v>#REF!</v>
      </c>
      <c r="CU968" s="12" t="e">
        <f>IF(Wedstrijden!#REF!="x","ZZ","")</f>
        <v>#REF!</v>
      </c>
      <c r="CV968" s="12">
        <f>IF(COUNTA(Wedstrijden!#REF!)&lt;&gt;0,2,"")</f>
        <v>2</v>
      </c>
      <c r="CW968" s="12">
        <f t="shared" si="93"/>
        <v>1</v>
      </c>
      <c r="CX968" s="12" t="e">
        <f>IF(Wedstrijden!#REF!="x","BB","")</f>
        <v>#REF!</v>
      </c>
      <c r="CY968" s="12" t="e">
        <f>IF(Wedstrijden!#REF!="x","B","")</f>
        <v>#REF!</v>
      </c>
      <c r="CZ968" s="12" t="e">
        <f>IF(Wedstrijden!#REF!="x","L","")</f>
        <v>#REF!</v>
      </c>
      <c r="DA968" s="12" t="e">
        <f>IF(Wedstrijden!#REF!="x","M","")</f>
        <v>#REF!</v>
      </c>
      <c r="DB968" s="12" t="e">
        <f>IF(Wedstrijden!#REF!="x","Z","")</f>
        <v>#REF!</v>
      </c>
      <c r="DC968" s="12" t="e">
        <f>IF(Wedstrijden!#REF!="x","ZZ","")</f>
        <v>#REF!</v>
      </c>
      <c r="DD968" s="12" t="e">
        <f>IF(Wedstrijden!#REF!="x","1.40","")</f>
        <v>#REF!</v>
      </c>
      <c r="DE968" s="12">
        <f>IF(COUNTA(Wedstrijden!#REF!)&lt;&gt;0,6,"")</f>
        <v>6</v>
      </c>
      <c r="DF968" s="12">
        <f t="shared" si="94"/>
        <v>2</v>
      </c>
      <c r="DG968" s="12" t="e">
        <f>IF(Wedstrijden!#REF!="x","L","")</f>
        <v>#REF!</v>
      </c>
      <c r="DH968" s="12" t="e">
        <f>IF(Wedstrijden!#REF!="x","M","")</f>
        <v>#REF!</v>
      </c>
      <c r="DI968" s="12" t="e">
        <f>IF(Wedstrijden!#REF!="x","Z","")</f>
        <v>#REF!</v>
      </c>
      <c r="DJ968" s="12" t="e">
        <f>IF(Wedstrijden!#REF!="x","Z","")</f>
        <v>#REF!</v>
      </c>
      <c r="DK968" s="12">
        <f>IF(COUNTA(Wedstrijden!#REF!)&lt;&gt;0,6,"")</f>
        <v>6</v>
      </c>
      <c r="DL968" s="12">
        <f t="shared" si="95"/>
        <v>1</v>
      </c>
      <c r="DM968" s="12" t="e">
        <f>IF(Wedstrijden!#REF!="x","L","")</f>
        <v>#REF!</v>
      </c>
      <c r="DN968" s="12" t="e">
        <f>IF(Wedstrijden!#REF!="x","M","")</f>
        <v>#REF!</v>
      </c>
      <c r="DO968" s="12" t="e">
        <f>IF(Wedstrijden!#REF!="x","Z","")</f>
        <v>#REF!</v>
      </c>
      <c r="DP968" s="12" t="e">
        <f>IF(Wedstrijden!#REF!="x","Z","")</f>
        <v>#REF!</v>
      </c>
    </row>
    <row r="969" spans="1:120" ht="15" x14ac:dyDescent="0.25">
      <c r="A969" s="14">
        <f>Wedstrijden!A980</f>
        <v>0</v>
      </c>
      <c r="B969" s="12" t="str">
        <f>IFERROR(VLOOKUP(Wedstrijden!C980,Wedstrijdlocaties!$B$2:$E$500,2,FALSE),"")</f>
        <v/>
      </c>
      <c r="C969" s="12" t="str">
        <f>Wedstrijden!D980</f>
        <v/>
      </c>
      <c r="D969" s="12" t="str">
        <f>IFERROR(VLOOKUP(Wedstrijden!E980,Organisaties!$B$2:$C$500,2,FALSE),"")</f>
        <v/>
      </c>
      <c r="E969" s="12" t="str">
        <f>IFERROR(VLOOKUP(Wedstrijden!E980,Organisaties!$B$2:$G$500,5,FALSE),"")</f>
        <v/>
      </c>
      <c r="F969" s="12" t="e">
        <f>IF(Wedstrijden!#REF!&lt;&gt;"",Wedstrijden!#REF!,"")</f>
        <v>#REF!</v>
      </c>
      <c r="G969" s="12">
        <f>IF(Wedstrijden!K980="Indoor",1,0)</f>
        <v>0</v>
      </c>
      <c r="H969" s="12">
        <f>Wedstrijden!L980</f>
        <v>0</v>
      </c>
      <c r="I969" s="12" t="str">
        <f>IF(Wedstrijden!J980="Nee",0,IF(Wedstrijden!J980="Ja",1,""))</f>
        <v/>
      </c>
      <c r="J969" s="12" t="str">
        <f>IF(Wedstrijden!M980&lt;&gt;"",Wedstrijden!M980,"")</f>
        <v/>
      </c>
      <c r="BJ969" s="12">
        <f>IF(COUNTA(Wedstrijden!#REF!)&lt;&gt;0,1,"")</f>
        <v>1</v>
      </c>
      <c r="BK969" s="12">
        <f t="shared" si="90"/>
        <v>2</v>
      </c>
      <c r="BL969" s="12" t="e">
        <f>IF(Wedstrijden!#REF!="x","AA","")</f>
        <v>#REF!</v>
      </c>
      <c r="BM969" s="12" t="e">
        <f>IF(Wedstrijden!#REF!="x","A","")</f>
        <v>#REF!</v>
      </c>
      <c r="BN969" s="12" t="e">
        <f>IF(Wedstrijden!#REF!="x","B1","")</f>
        <v>#REF!</v>
      </c>
      <c r="BO969" s="12" t="e">
        <f>IF(Wedstrijden!#REF!="x","BB","")</f>
        <v>#REF!</v>
      </c>
      <c r="BP969" s="12" t="e">
        <f>IF(Wedstrijden!#REF!="x","B","")</f>
        <v>#REF!</v>
      </c>
      <c r="BQ969" s="12" t="e">
        <f>IF(Wedstrijden!#REF!="x","L1","")</f>
        <v>#REF!</v>
      </c>
      <c r="BR969" s="12" t="e">
        <f>IF(Wedstrijden!#REF!="x","L2","")</f>
        <v>#REF!</v>
      </c>
      <c r="BS969" s="12" t="e">
        <f>IF(Wedstrijden!#REF!="x","M1","")</f>
        <v>#REF!</v>
      </c>
      <c r="BT969" s="12" t="e">
        <f>IF(Wedstrijden!#REF!="x","M2","")</f>
        <v>#REF!</v>
      </c>
      <c r="BU969" s="12" t="e">
        <f>IF(Wedstrijden!#REF!="x","Z1","")</f>
        <v>#REF!</v>
      </c>
      <c r="BV969" s="12" t="e">
        <f>IF(Wedstrijden!#REF!="x","Z2","")</f>
        <v>#REF!</v>
      </c>
      <c r="BW969" s="12">
        <f>IF(COUNTA(Wedstrijden!#REF!)&lt;&gt;0,1,"")</f>
        <v>1</v>
      </c>
      <c r="BX969" s="12">
        <f t="shared" si="91"/>
        <v>1</v>
      </c>
      <c r="BY969" s="12" t="e">
        <f>IF(Wedstrijden!#REF!="x","BB","")</f>
        <v>#REF!</v>
      </c>
      <c r="BZ969" s="12" t="e">
        <f>IF(Wedstrijden!#REF!="x","B","")</f>
        <v>#REF!</v>
      </c>
      <c r="CA969" s="12" t="e">
        <f>IF(Wedstrijden!#REF!="x","L1","")</f>
        <v>#REF!</v>
      </c>
      <c r="CB969" s="12" t="e">
        <f>IF(Wedstrijden!#REF!="x","L2","")</f>
        <v>#REF!</v>
      </c>
      <c r="CC969" s="12" t="e">
        <f>IF(Wedstrijden!#REF!="x","M1","")</f>
        <v>#REF!</v>
      </c>
      <c r="CD969" s="12" t="e">
        <f>IF(Wedstrijden!#REF!="x","M2","")</f>
        <v>#REF!</v>
      </c>
      <c r="CE969" s="12" t="e">
        <f>IF(Wedstrijden!#REF!="x","Z1","")</f>
        <v>#REF!</v>
      </c>
      <c r="CF969" s="12" t="e">
        <f>IF(Wedstrijden!#REF!="x","Z2","")</f>
        <v>#REF!</v>
      </c>
      <c r="CG969" s="12" t="e">
        <f>IF(Wedstrijden!#REF!="x","ZZL","")</f>
        <v>#REF!</v>
      </c>
      <c r="CL969" s="12">
        <f>IF(COUNTA(Wedstrijden!#REF!)&lt;&gt;0,2,"")</f>
        <v>2</v>
      </c>
      <c r="CM969" s="12">
        <f t="shared" si="92"/>
        <v>2</v>
      </c>
      <c r="CN969" s="12" t="e">
        <f>IF(Wedstrijden!#REF!="x","AA","")</f>
        <v>#REF!</v>
      </c>
      <c r="CO969" s="12" t="e">
        <f>IF(Wedstrijden!#REF!="x","A","")</f>
        <v>#REF!</v>
      </c>
      <c r="CP969" s="12" t="e">
        <f>IF(Wedstrijden!#REF!="x","BB","")</f>
        <v>#REF!</v>
      </c>
      <c r="CQ969" s="12" t="e">
        <f>IF(Wedstrijden!#REF!="x","B","")</f>
        <v>#REF!</v>
      </c>
      <c r="CR969" s="12" t="e">
        <f>IF(Wedstrijden!#REF!="x","L","")</f>
        <v>#REF!</v>
      </c>
      <c r="CS969" s="12" t="e">
        <f>IF(Wedstrijden!#REF!="x","M","")</f>
        <v>#REF!</v>
      </c>
      <c r="CT969" s="12" t="e">
        <f>IF(Wedstrijden!#REF!="x","Z","")</f>
        <v>#REF!</v>
      </c>
      <c r="CU969" s="12" t="e">
        <f>IF(Wedstrijden!#REF!="x","ZZ","")</f>
        <v>#REF!</v>
      </c>
      <c r="CV969" s="12">
        <f>IF(COUNTA(Wedstrijden!#REF!)&lt;&gt;0,2,"")</f>
        <v>2</v>
      </c>
      <c r="CW969" s="12">
        <f t="shared" si="93"/>
        <v>1</v>
      </c>
      <c r="CX969" s="12" t="e">
        <f>IF(Wedstrijden!#REF!="x","BB","")</f>
        <v>#REF!</v>
      </c>
      <c r="CY969" s="12" t="e">
        <f>IF(Wedstrijden!#REF!="x","B","")</f>
        <v>#REF!</v>
      </c>
      <c r="CZ969" s="12" t="e">
        <f>IF(Wedstrijden!#REF!="x","L","")</f>
        <v>#REF!</v>
      </c>
      <c r="DA969" s="12" t="e">
        <f>IF(Wedstrijden!#REF!="x","M","")</f>
        <v>#REF!</v>
      </c>
      <c r="DB969" s="12" t="e">
        <f>IF(Wedstrijden!#REF!="x","Z","")</f>
        <v>#REF!</v>
      </c>
      <c r="DC969" s="12" t="e">
        <f>IF(Wedstrijden!#REF!="x","ZZ","")</f>
        <v>#REF!</v>
      </c>
      <c r="DD969" s="12" t="e">
        <f>IF(Wedstrijden!#REF!="x","1.40","")</f>
        <v>#REF!</v>
      </c>
      <c r="DE969" s="12">
        <f>IF(COUNTA(Wedstrijden!#REF!)&lt;&gt;0,6,"")</f>
        <v>6</v>
      </c>
      <c r="DF969" s="12">
        <f t="shared" si="94"/>
        <v>2</v>
      </c>
      <c r="DG969" s="12" t="e">
        <f>IF(Wedstrijden!#REF!="x","L","")</f>
        <v>#REF!</v>
      </c>
      <c r="DH969" s="12" t="e">
        <f>IF(Wedstrijden!#REF!="x","M","")</f>
        <v>#REF!</v>
      </c>
      <c r="DI969" s="12" t="e">
        <f>IF(Wedstrijden!#REF!="x","Z","")</f>
        <v>#REF!</v>
      </c>
      <c r="DJ969" s="12" t="e">
        <f>IF(Wedstrijden!#REF!="x","Z","")</f>
        <v>#REF!</v>
      </c>
      <c r="DK969" s="12">
        <f>IF(COUNTA(Wedstrijden!#REF!)&lt;&gt;0,6,"")</f>
        <v>6</v>
      </c>
      <c r="DL969" s="12">
        <f t="shared" si="95"/>
        <v>1</v>
      </c>
      <c r="DM969" s="12" t="e">
        <f>IF(Wedstrijden!#REF!="x","L","")</f>
        <v>#REF!</v>
      </c>
      <c r="DN969" s="12" t="e">
        <f>IF(Wedstrijden!#REF!="x","M","")</f>
        <v>#REF!</v>
      </c>
      <c r="DO969" s="12" t="e">
        <f>IF(Wedstrijden!#REF!="x","Z","")</f>
        <v>#REF!</v>
      </c>
      <c r="DP969" s="12" t="e">
        <f>IF(Wedstrijden!#REF!="x","Z","")</f>
        <v>#REF!</v>
      </c>
    </row>
    <row r="970" spans="1:120" ht="15" x14ac:dyDescent="0.25">
      <c r="A970" s="14">
        <f>Wedstrijden!A981</f>
        <v>0</v>
      </c>
      <c r="B970" s="12" t="str">
        <f>IFERROR(VLOOKUP(Wedstrijden!C981,Wedstrijdlocaties!$B$2:$E$500,2,FALSE),"")</f>
        <v/>
      </c>
      <c r="C970" s="12" t="str">
        <f>Wedstrijden!D981</f>
        <v/>
      </c>
      <c r="D970" s="12" t="str">
        <f>IFERROR(VLOOKUP(Wedstrijden!E981,Organisaties!$B$2:$C$500,2,FALSE),"")</f>
        <v/>
      </c>
      <c r="E970" s="12" t="str">
        <f>IFERROR(VLOOKUP(Wedstrijden!E981,Organisaties!$B$2:$G$500,5,FALSE),"")</f>
        <v/>
      </c>
      <c r="F970" s="12" t="e">
        <f>IF(Wedstrijden!#REF!&lt;&gt;"",Wedstrijden!#REF!,"")</f>
        <v>#REF!</v>
      </c>
      <c r="G970" s="12">
        <f>IF(Wedstrijden!K981="Indoor",1,0)</f>
        <v>0</v>
      </c>
      <c r="H970" s="12">
        <f>Wedstrijden!L981</f>
        <v>0</v>
      </c>
      <c r="I970" s="12" t="str">
        <f>IF(Wedstrijden!J981="Nee",0,IF(Wedstrijden!J981="Ja",1,""))</f>
        <v/>
      </c>
      <c r="J970" s="12" t="str">
        <f>IF(Wedstrijden!M981&lt;&gt;"",Wedstrijden!M981,"")</f>
        <v/>
      </c>
      <c r="BJ970" s="12">
        <f>IF(COUNTA(Wedstrijden!#REF!)&lt;&gt;0,1,"")</f>
        <v>1</v>
      </c>
      <c r="BK970" s="12">
        <f t="shared" si="90"/>
        <v>2</v>
      </c>
      <c r="BL970" s="12" t="e">
        <f>IF(Wedstrijden!#REF!="x","AA","")</f>
        <v>#REF!</v>
      </c>
      <c r="BM970" s="12" t="e">
        <f>IF(Wedstrijden!#REF!="x","A","")</f>
        <v>#REF!</v>
      </c>
      <c r="BN970" s="12" t="e">
        <f>IF(Wedstrijden!#REF!="x","B1","")</f>
        <v>#REF!</v>
      </c>
      <c r="BO970" s="12" t="e">
        <f>IF(Wedstrijden!#REF!="x","BB","")</f>
        <v>#REF!</v>
      </c>
      <c r="BP970" s="12" t="e">
        <f>IF(Wedstrijden!#REF!="x","B","")</f>
        <v>#REF!</v>
      </c>
      <c r="BQ970" s="12" t="e">
        <f>IF(Wedstrijden!#REF!="x","L1","")</f>
        <v>#REF!</v>
      </c>
      <c r="BR970" s="12" t="e">
        <f>IF(Wedstrijden!#REF!="x","L2","")</f>
        <v>#REF!</v>
      </c>
      <c r="BS970" s="12" t="e">
        <f>IF(Wedstrijden!#REF!="x","M1","")</f>
        <v>#REF!</v>
      </c>
      <c r="BT970" s="12" t="e">
        <f>IF(Wedstrijden!#REF!="x","M2","")</f>
        <v>#REF!</v>
      </c>
      <c r="BU970" s="12" t="e">
        <f>IF(Wedstrijden!#REF!="x","Z1","")</f>
        <v>#REF!</v>
      </c>
      <c r="BV970" s="12" t="e">
        <f>IF(Wedstrijden!#REF!="x","Z2","")</f>
        <v>#REF!</v>
      </c>
      <c r="BW970" s="12">
        <f>IF(COUNTA(Wedstrijden!#REF!)&lt;&gt;0,1,"")</f>
        <v>1</v>
      </c>
      <c r="BX970" s="12">
        <f t="shared" si="91"/>
        <v>1</v>
      </c>
      <c r="BY970" s="12" t="e">
        <f>IF(Wedstrijden!#REF!="x","BB","")</f>
        <v>#REF!</v>
      </c>
      <c r="BZ970" s="12" t="e">
        <f>IF(Wedstrijden!#REF!="x","B","")</f>
        <v>#REF!</v>
      </c>
      <c r="CA970" s="12" t="e">
        <f>IF(Wedstrijden!#REF!="x","L1","")</f>
        <v>#REF!</v>
      </c>
      <c r="CB970" s="12" t="e">
        <f>IF(Wedstrijden!#REF!="x","L2","")</f>
        <v>#REF!</v>
      </c>
      <c r="CC970" s="12" t="e">
        <f>IF(Wedstrijden!#REF!="x","M1","")</f>
        <v>#REF!</v>
      </c>
      <c r="CD970" s="12" t="e">
        <f>IF(Wedstrijden!#REF!="x","M2","")</f>
        <v>#REF!</v>
      </c>
      <c r="CE970" s="12" t="e">
        <f>IF(Wedstrijden!#REF!="x","Z1","")</f>
        <v>#REF!</v>
      </c>
      <c r="CF970" s="12" t="e">
        <f>IF(Wedstrijden!#REF!="x","Z2","")</f>
        <v>#REF!</v>
      </c>
      <c r="CG970" s="12" t="e">
        <f>IF(Wedstrijden!#REF!="x","ZZL","")</f>
        <v>#REF!</v>
      </c>
      <c r="CL970" s="12">
        <f>IF(COUNTA(Wedstrijden!#REF!)&lt;&gt;0,2,"")</f>
        <v>2</v>
      </c>
      <c r="CM970" s="12">
        <f t="shared" si="92"/>
        <v>2</v>
      </c>
      <c r="CN970" s="12" t="e">
        <f>IF(Wedstrijden!#REF!="x","AA","")</f>
        <v>#REF!</v>
      </c>
      <c r="CO970" s="12" t="e">
        <f>IF(Wedstrijden!#REF!="x","A","")</f>
        <v>#REF!</v>
      </c>
      <c r="CP970" s="12" t="e">
        <f>IF(Wedstrijden!#REF!="x","BB","")</f>
        <v>#REF!</v>
      </c>
      <c r="CQ970" s="12" t="e">
        <f>IF(Wedstrijden!#REF!="x","B","")</f>
        <v>#REF!</v>
      </c>
      <c r="CR970" s="12" t="e">
        <f>IF(Wedstrijden!#REF!="x","L","")</f>
        <v>#REF!</v>
      </c>
      <c r="CS970" s="12" t="e">
        <f>IF(Wedstrijden!#REF!="x","M","")</f>
        <v>#REF!</v>
      </c>
      <c r="CT970" s="12" t="e">
        <f>IF(Wedstrijden!#REF!="x","Z","")</f>
        <v>#REF!</v>
      </c>
      <c r="CU970" s="12" t="e">
        <f>IF(Wedstrijden!#REF!="x","ZZ","")</f>
        <v>#REF!</v>
      </c>
      <c r="CV970" s="12">
        <f>IF(COUNTA(Wedstrijden!#REF!)&lt;&gt;0,2,"")</f>
        <v>2</v>
      </c>
      <c r="CW970" s="12">
        <f t="shared" si="93"/>
        <v>1</v>
      </c>
      <c r="CX970" s="12" t="e">
        <f>IF(Wedstrijden!#REF!="x","BB","")</f>
        <v>#REF!</v>
      </c>
      <c r="CY970" s="12" t="e">
        <f>IF(Wedstrijden!#REF!="x","B","")</f>
        <v>#REF!</v>
      </c>
      <c r="CZ970" s="12" t="e">
        <f>IF(Wedstrijden!#REF!="x","L","")</f>
        <v>#REF!</v>
      </c>
      <c r="DA970" s="12" t="e">
        <f>IF(Wedstrijden!#REF!="x","M","")</f>
        <v>#REF!</v>
      </c>
      <c r="DB970" s="12" t="e">
        <f>IF(Wedstrijden!#REF!="x","Z","")</f>
        <v>#REF!</v>
      </c>
      <c r="DC970" s="12" t="e">
        <f>IF(Wedstrijden!#REF!="x","ZZ","")</f>
        <v>#REF!</v>
      </c>
      <c r="DD970" s="12" t="e">
        <f>IF(Wedstrijden!#REF!="x","1.40","")</f>
        <v>#REF!</v>
      </c>
      <c r="DE970" s="12">
        <f>IF(COUNTA(Wedstrijden!#REF!)&lt;&gt;0,6,"")</f>
        <v>6</v>
      </c>
      <c r="DF970" s="12">
        <f t="shared" si="94"/>
        <v>2</v>
      </c>
      <c r="DG970" s="12" t="e">
        <f>IF(Wedstrijden!#REF!="x","L","")</f>
        <v>#REF!</v>
      </c>
      <c r="DH970" s="12" t="e">
        <f>IF(Wedstrijden!#REF!="x","M","")</f>
        <v>#REF!</v>
      </c>
      <c r="DI970" s="12" t="e">
        <f>IF(Wedstrijden!#REF!="x","Z","")</f>
        <v>#REF!</v>
      </c>
      <c r="DJ970" s="12" t="e">
        <f>IF(Wedstrijden!#REF!="x","Z","")</f>
        <v>#REF!</v>
      </c>
      <c r="DK970" s="12">
        <f>IF(COUNTA(Wedstrijden!#REF!)&lt;&gt;0,6,"")</f>
        <v>6</v>
      </c>
      <c r="DL970" s="12">
        <f t="shared" si="95"/>
        <v>1</v>
      </c>
      <c r="DM970" s="12" t="e">
        <f>IF(Wedstrijden!#REF!="x","L","")</f>
        <v>#REF!</v>
      </c>
      <c r="DN970" s="12" t="e">
        <f>IF(Wedstrijden!#REF!="x","M","")</f>
        <v>#REF!</v>
      </c>
      <c r="DO970" s="12" t="e">
        <f>IF(Wedstrijden!#REF!="x","Z","")</f>
        <v>#REF!</v>
      </c>
      <c r="DP970" s="12" t="e">
        <f>IF(Wedstrijden!#REF!="x","Z","")</f>
        <v>#REF!</v>
      </c>
    </row>
    <row r="971" spans="1:120" ht="15" x14ac:dyDescent="0.25">
      <c r="A971" s="14">
        <f>Wedstrijden!A982</f>
        <v>0</v>
      </c>
      <c r="B971" s="12" t="str">
        <f>IFERROR(VLOOKUP(Wedstrijden!C982,Wedstrijdlocaties!$B$2:$E$500,2,FALSE),"")</f>
        <v/>
      </c>
      <c r="C971" s="12" t="str">
        <f>Wedstrijden!D982</f>
        <v/>
      </c>
      <c r="D971" s="12" t="str">
        <f>IFERROR(VLOOKUP(Wedstrijden!E982,Organisaties!$B$2:$C$500,2,FALSE),"")</f>
        <v/>
      </c>
      <c r="E971" s="12" t="str">
        <f>IFERROR(VLOOKUP(Wedstrijden!E982,Organisaties!$B$2:$G$500,5,FALSE),"")</f>
        <v/>
      </c>
      <c r="F971" s="12" t="e">
        <f>IF(Wedstrijden!#REF!&lt;&gt;"",Wedstrijden!#REF!,"")</f>
        <v>#REF!</v>
      </c>
      <c r="G971" s="12">
        <f>IF(Wedstrijden!K982="Indoor",1,0)</f>
        <v>0</v>
      </c>
      <c r="H971" s="12">
        <f>Wedstrijden!L982</f>
        <v>0</v>
      </c>
      <c r="I971" s="12" t="str">
        <f>IF(Wedstrijden!J982="Nee",0,IF(Wedstrijden!J982="Ja",1,""))</f>
        <v/>
      </c>
      <c r="J971" s="12" t="str">
        <f>IF(Wedstrijden!M982&lt;&gt;"",Wedstrijden!M982,"")</f>
        <v/>
      </c>
      <c r="BJ971" s="12">
        <f>IF(COUNTA(Wedstrijden!#REF!)&lt;&gt;0,1,"")</f>
        <v>1</v>
      </c>
      <c r="BK971" s="12">
        <f t="shared" si="90"/>
        <v>2</v>
      </c>
      <c r="BL971" s="12" t="e">
        <f>IF(Wedstrijden!#REF!="x","AA","")</f>
        <v>#REF!</v>
      </c>
      <c r="BM971" s="12" t="e">
        <f>IF(Wedstrijden!#REF!="x","A","")</f>
        <v>#REF!</v>
      </c>
      <c r="BN971" s="12" t="e">
        <f>IF(Wedstrijden!#REF!="x","B1","")</f>
        <v>#REF!</v>
      </c>
      <c r="BO971" s="12" t="e">
        <f>IF(Wedstrijden!#REF!="x","BB","")</f>
        <v>#REF!</v>
      </c>
      <c r="BP971" s="12" t="e">
        <f>IF(Wedstrijden!#REF!="x","B","")</f>
        <v>#REF!</v>
      </c>
      <c r="BQ971" s="12" t="e">
        <f>IF(Wedstrijden!#REF!="x","L1","")</f>
        <v>#REF!</v>
      </c>
      <c r="BR971" s="12" t="e">
        <f>IF(Wedstrijden!#REF!="x","L2","")</f>
        <v>#REF!</v>
      </c>
      <c r="BS971" s="12" t="e">
        <f>IF(Wedstrijden!#REF!="x","M1","")</f>
        <v>#REF!</v>
      </c>
      <c r="BT971" s="12" t="e">
        <f>IF(Wedstrijden!#REF!="x","M2","")</f>
        <v>#REF!</v>
      </c>
      <c r="BU971" s="12" t="e">
        <f>IF(Wedstrijden!#REF!="x","Z1","")</f>
        <v>#REF!</v>
      </c>
      <c r="BV971" s="12" t="e">
        <f>IF(Wedstrijden!#REF!="x","Z2","")</f>
        <v>#REF!</v>
      </c>
      <c r="BW971" s="12">
        <f>IF(COUNTA(Wedstrijden!#REF!)&lt;&gt;0,1,"")</f>
        <v>1</v>
      </c>
      <c r="BX971" s="12">
        <f t="shared" si="91"/>
        <v>1</v>
      </c>
      <c r="BY971" s="12" t="e">
        <f>IF(Wedstrijden!#REF!="x","BB","")</f>
        <v>#REF!</v>
      </c>
      <c r="BZ971" s="12" t="e">
        <f>IF(Wedstrijden!#REF!="x","B","")</f>
        <v>#REF!</v>
      </c>
      <c r="CA971" s="12" t="e">
        <f>IF(Wedstrijden!#REF!="x","L1","")</f>
        <v>#REF!</v>
      </c>
      <c r="CB971" s="12" t="e">
        <f>IF(Wedstrijden!#REF!="x","L2","")</f>
        <v>#REF!</v>
      </c>
      <c r="CC971" s="12" t="e">
        <f>IF(Wedstrijden!#REF!="x","M1","")</f>
        <v>#REF!</v>
      </c>
      <c r="CD971" s="12" t="e">
        <f>IF(Wedstrijden!#REF!="x","M2","")</f>
        <v>#REF!</v>
      </c>
      <c r="CE971" s="12" t="e">
        <f>IF(Wedstrijden!#REF!="x","Z1","")</f>
        <v>#REF!</v>
      </c>
      <c r="CF971" s="12" t="e">
        <f>IF(Wedstrijden!#REF!="x","Z2","")</f>
        <v>#REF!</v>
      </c>
      <c r="CG971" s="12" t="e">
        <f>IF(Wedstrijden!#REF!="x","ZZL","")</f>
        <v>#REF!</v>
      </c>
      <c r="CL971" s="12">
        <f>IF(COUNTA(Wedstrijden!#REF!)&lt;&gt;0,2,"")</f>
        <v>2</v>
      </c>
      <c r="CM971" s="12">
        <f t="shared" si="92"/>
        <v>2</v>
      </c>
      <c r="CN971" s="12" t="e">
        <f>IF(Wedstrijden!#REF!="x","AA","")</f>
        <v>#REF!</v>
      </c>
      <c r="CO971" s="12" t="e">
        <f>IF(Wedstrijden!#REF!="x","A","")</f>
        <v>#REF!</v>
      </c>
      <c r="CP971" s="12" t="e">
        <f>IF(Wedstrijden!#REF!="x","BB","")</f>
        <v>#REF!</v>
      </c>
      <c r="CQ971" s="12" t="e">
        <f>IF(Wedstrijden!#REF!="x","B","")</f>
        <v>#REF!</v>
      </c>
      <c r="CR971" s="12" t="e">
        <f>IF(Wedstrijden!#REF!="x","L","")</f>
        <v>#REF!</v>
      </c>
      <c r="CS971" s="12" t="e">
        <f>IF(Wedstrijden!#REF!="x","M","")</f>
        <v>#REF!</v>
      </c>
      <c r="CT971" s="12" t="e">
        <f>IF(Wedstrijden!#REF!="x","Z","")</f>
        <v>#REF!</v>
      </c>
      <c r="CU971" s="12" t="e">
        <f>IF(Wedstrijden!#REF!="x","ZZ","")</f>
        <v>#REF!</v>
      </c>
      <c r="CV971" s="12">
        <f>IF(COUNTA(Wedstrijden!#REF!)&lt;&gt;0,2,"")</f>
        <v>2</v>
      </c>
      <c r="CW971" s="12">
        <f t="shared" si="93"/>
        <v>1</v>
      </c>
      <c r="CX971" s="12" t="e">
        <f>IF(Wedstrijden!#REF!="x","BB","")</f>
        <v>#REF!</v>
      </c>
      <c r="CY971" s="12" t="e">
        <f>IF(Wedstrijden!#REF!="x","B","")</f>
        <v>#REF!</v>
      </c>
      <c r="CZ971" s="12" t="e">
        <f>IF(Wedstrijden!#REF!="x","L","")</f>
        <v>#REF!</v>
      </c>
      <c r="DA971" s="12" t="e">
        <f>IF(Wedstrijden!#REF!="x","M","")</f>
        <v>#REF!</v>
      </c>
      <c r="DB971" s="12" t="e">
        <f>IF(Wedstrijden!#REF!="x","Z","")</f>
        <v>#REF!</v>
      </c>
      <c r="DC971" s="12" t="e">
        <f>IF(Wedstrijden!#REF!="x","ZZ","")</f>
        <v>#REF!</v>
      </c>
      <c r="DD971" s="12" t="e">
        <f>IF(Wedstrijden!#REF!="x","1.40","")</f>
        <v>#REF!</v>
      </c>
      <c r="DE971" s="12">
        <f>IF(COUNTA(Wedstrijden!#REF!)&lt;&gt;0,6,"")</f>
        <v>6</v>
      </c>
      <c r="DF971" s="12">
        <f t="shared" si="94"/>
        <v>2</v>
      </c>
      <c r="DG971" s="12" t="e">
        <f>IF(Wedstrijden!#REF!="x","L","")</f>
        <v>#REF!</v>
      </c>
      <c r="DH971" s="12" t="e">
        <f>IF(Wedstrijden!#REF!="x","M","")</f>
        <v>#REF!</v>
      </c>
      <c r="DI971" s="12" t="e">
        <f>IF(Wedstrijden!#REF!="x","Z","")</f>
        <v>#REF!</v>
      </c>
      <c r="DJ971" s="12" t="e">
        <f>IF(Wedstrijden!#REF!="x","Z","")</f>
        <v>#REF!</v>
      </c>
      <c r="DK971" s="12">
        <f>IF(COUNTA(Wedstrijden!#REF!)&lt;&gt;0,6,"")</f>
        <v>6</v>
      </c>
      <c r="DL971" s="12">
        <f t="shared" si="95"/>
        <v>1</v>
      </c>
      <c r="DM971" s="12" t="e">
        <f>IF(Wedstrijden!#REF!="x","L","")</f>
        <v>#REF!</v>
      </c>
      <c r="DN971" s="12" t="e">
        <f>IF(Wedstrijden!#REF!="x","M","")</f>
        <v>#REF!</v>
      </c>
      <c r="DO971" s="12" t="e">
        <f>IF(Wedstrijden!#REF!="x","Z","")</f>
        <v>#REF!</v>
      </c>
      <c r="DP971" s="12" t="e">
        <f>IF(Wedstrijden!#REF!="x","Z","")</f>
        <v>#REF!</v>
      </c>
    </row>
    <row r="972" spans="1:120" ht="15" x14ac:dyDescent="0.25">
      <c r="A972" s="14">
        <f>Wedstrijden!A983</f>
        <v>0</v>
      </c>
      <c r="B972" s="12" t="str">
        <f>IFERROR(VLOOKUP(Wedstrijden!C983,Wedstrijdlocaties!$B$2:$E$500,2,FALSE),"")</f>
        <v/>
      </c>
      <c r="C972" s="12" t="str">
        <f>Wedstrijden!D983</f>
        <v/>
      </c>
      <c r="D972" s="12" t="str">
        <f>IFERROR(VLOOKUP(Wedstrijden!E983,Organisaties!$B$2:$C$500,2,FALSE),"")</f>
        <v/>
      </c>
      <c r="E972" s="12" t="str">
        <f>IFERROR(VLOOKUP(Wedstrijden!E983,Organisaties!$B$2:$G$500,5,FALSE),"")</f>
        <v/>
      </c>
      <c r="F972" s="12" t="e">
        <f>IF(Wedstrijden!#REF!&lt;&gt;"",Wedstrijden!#REF!,"")</f>
        <v>#REF!</v>
      </c>
      <c r="G972" s="12">
        <f>IF(Wedstrijden!K983="Indoor",1,0)</f>
        <v>0</v>
      </c>
      <c r="H972" s="12">
        <f>Wedstrijden!L983</f>
        <v>0</v>
      </c>
      <c r="I972" s="12" t="str">
        <f>IF(Wedstrijden!J983="Nee",0,IF(Wedstrijden!J983="Ja",1,""))</f>
        <v/>
      </c>
      <c r="J972" s="12" t="str">
        <f>IF(Wedstrijden!M983&lt;&gt;"",Wedstrijden!M983,"")</f>
        <v/>
      </c>
      <c r="BJ972" s="12">
        <f>IF(COUNTA(Wedstrijden!#REF!)&lt;&gt;0,1,"")</f>
        <v>1</v>
      </c>
      <c r="BK972" s="12">
        <f t="shared" si="90"/>
        <v>2</v>
      </c>
      <c r="BL972" s="12" t="e">
        <f>IF(Wedstrijden!#REF!="x","AA","")</f>
        <v>#REF!</v>
      </c>
      <c r="BM972" s="12" t="e">
        <f>IF(Wedstrijden!#REF!="x","A","")</f>
        <v>#REF!</v>
      </c>
      <c r="BN972" s="12" t="e">
        <f>IF(Wedstrijden!#REF!="x","B1","")</f>
        <v>#REF!</v>
      </c>
      <c r="BO972" s="12" t="e">
        <f>IF(Wedstrijden!#REF!="x","BB","")</f>
        <v>#REF!</v>
      </c>
      <c r="BP972" s="12" t="e">
        <f>IF(Wedstrijden!#REF!="x","B","")</f>
        <v>#REF!</v>
      </c>
      <c r="BQ972" s="12" t="e">
        <f>IF(Wedstrijden!#REF!="x","L1","")</f>
        <v>#REF!</v>
      </c>
      <c r="BR972" s="12" t="e">
        <f>IF(Wedstrijden!#REF!="x","L2","")</f>
        <v>#REF!</v>
      </c>
      <c r="BS972" s="12" t="e">
        <f>IF(Wedstrijden!#REF!="x","M1","")</f>
        <v>#REF!</v>
      </c>
      <c r="BT972" s="12" t="e">
        <f>IF(Wedstrijden!#REF!="x","M2","")</f>
        <v>#REF!</v>
      </c>
      <c r="BU972" s="12" t="e">
        <f>IF(Wedstrijden!#REF!="x","Z1","")</f>
        <v>#REF!</v>
      </c>
      <c r="BV972" s="12" t="e">
        <f>IF(Wedstrijden!#REF!="x","Z2","")</f>
        <v>#REF!</v>
      </c>
      <c r="BW972" s="12">
        <f>IF(COUNTA(Wedstrijden!#REF!)&lt;&gt;0,1,"")</f>
        <v>1</v>
      </c>
      <c r="BX972" s="12">
        <f t="shared" si="91"/>
        <v>1</v>
      </c>
      <c r="BY972" s="12" t="e">
        <f>IF(Wedstrijden!#REF!="x","BB","")</f>
        <v>#REF!</v>
      </c>
      <c r="BZ972" s="12" t="e">
        <f>IF(Wedstrijden!#REF!="x","B","")</f>
        <v>#REF!</v>
      </c>
      <c r="CA972" s="12" t="e">
        <f>IF(Wedstrijden!#REF!="x","L1","")</f>
        <v>#REF!</v>
      </c>
      <c r="CB972" s="12" t="e">
        <f>IF(Wedstrijden!#REF!="x","L2","")</f>
        <v>#REF!</v>
      </c>
      <c r="CC972" s="12" t="e">
        <f>IF(Wedstrijden!#REF!="x","M1","")</f>
        <v>#REF!</v>
      </c>
      <c r="CD972" s="12" t="e">
        <f>IF(Wedstrijden!#REF!="x","M2","")</f>
        <v>#REF!</v>
      </c>
      <c r="CE972" s="12" t="e">
        <f>IF(Wedstrijden!#REF!="x","Z1","")</f>
        <v>#REF!</v>
      </c>
      <c r="CF972" s="12" t="e">
        <f>IF(Wedstrijden!#REF!="x","Z2","")</f>
        <v>#REF!</v>
      </c>
      <c r="CG972" s="12" t="e">
        <f>IF(Wedstrijden!#REF!="x","ZZL","")</f>
        <v>#REF!</v>
      </c>
      <c r="CL972" s="12">
        <f>IF(COUNTA(Wedstrijden!#REF!)&lt;&gt;0,2,"")</f>
        <v>2</v>
      </c>
      <c r="CM972" s="12">
        <f t="shared" si="92"/>
        <v>2</v>
      </c>
      <c r="CN972" s="12" t="e">
        <f>IF(Wedstrijden!#REF!="x","AA","")</f>
        <v>#REF!</v>
      </c>
      <c r="CO972" s="12" t="e">
        <f>IF(Wedstrijden!#REF!="x","A","")</f>
        <v>#REF!</v>
      </c>
      <c r="CP972" s="12" t="e">
        <f>IF(Wedstrijden!#REF!="x","BB","")</f>
        <v>#REF!</v>
      </c>
      <c r="CQ972" s="12" t="e">
        <f>IF(Wedstrijden!#REF!="x","B","")</f>
        <v>#REF!</v>
      </c>
      <c r="CR972" s="12" t="e">
        <f>IF(Wedstrijden!#REF!="x","L","")</f>
        <v>#REF!</v>
      </c>
      <c r="CS972" s="12" t="e">
        <f>IF(Wedstrijden!#REF!="x","M","")</f>
        <v>#REF!</v>
      </c>
      <c r="CT972" s="12" t="e">
        <f>IF(Wedstrijden!#REF!="x","Z","")</f>
        <v>#REF!</v>
      </c>
      <c r="CU972" s="12" t="e">
        <f>IF(Wedstrijden!#REF!="x","ZZ","")</f>
        <v>#REF!</v>
      </c>
      <c r="CV972" s="12">
        <f>IF(COUNTA(Wedstrijden!#REF!)&lt;&gt;0,2,"")</f>
        <v>2</v>
      </c>
      <c r="CW972" s="12">
        <f t="shared" si="93"/>
        <v>1</v>
      </c>
      <c r="CX972" s="12" t="e">
        <f>IF(Wedstrijden!#REF!="x","BB","")</f>
        <v>#REF!</v>
      </c>
      <c r="CY972" s="12" t="e">
        <f>IF(Wedstrijden!#REF!="x","B","")</f>
        <v>#REF!</v>
      </c>
      <c r="CZ972" s="12" t="e">
        <f>IF(Wedstrijden!#REF!="x","L","")</f>
        <v>#REF!</v>
      </c>
      <c r="DA972" s="12" t="e">
        <f>IF(Wedstrijden!#REF!="x","M","")</f>
        <v>#REF!</v>
      </c>
      <c r="DB972" s="12" t="e">
        <f>IF(Wedstrijden!#REF!="x","Z","")</f>
        <v>#REF!</v>
      </c>
      <c r="DC972" s="12" t="e">
        <f>IF(Wedstrijden!#REF!="x","ZZ","")</f>
        <v>#REF!</v>
      </c>
      <c r="DD972" s="12" t="e">
        <f>IF(Wedstrijden!#REF!="x","1.40","")</f>
        <v>#REF!</v>
      </c>
      <c r="DE972" s="12">
        <f>IF(COUNTA(Wedstrijden!#REF!)&lt;&gt;0,6,"")</f>
        <v>6</v>
      </c>
      <c r="DF972" s="12">
        <f t="shared" si="94"/>
        <v>2</v>
      </c>
      <c r="DG972" s="12" t="e">
        <f>IF(Wedstrijden!#REF!="x","L","")</f>
        <v>#REF!</v>
      </c>
      <c r="DH972" s="12" t="e">
        <f>IF(Wedstrijden!#REF!="x","M","")</f>
        <v>#REF!</v>
      </c>
      <c r="DI972" s="12" t="e">
        <f>IF(Wedstrijden!#REF!="x","Z","")</f>
        <v>#REF!</v>
      </c>
      <c r="DJ972" s="12" t="e">
        <f>IF(Wedstrijden!#REF!="x","Z","")</f>
        <v>#REF!</v>
      </c>
      <c r="DK972" s="12">
        <f>IF(COUNTA(Wedstrijden!#REF!)&lt;&gt;0,6,"")</f>
        <v>6</v>
      </c>
      <c r="DL972" s="12">
        <f t="shared" si="95"/>
        <v>1</v>
      </c>
      <c r="DM972" s="12" t="e">
        <f>IF(Wedstrijden!#REF!="x","L","")</f>
        <v>#REF!</v>
      </c>
      <c r="DN972" s="12" t="e">
        <f>IF(Wedstrijden!#REF!="x","M","")</f>
        <v>#REF!</v>
      </c>
      <c r="DO972" s="12" t="e">
        <f>IF(Wedstrijden!#REF!="x","Z","")</f>
        <v>#REF!</v>
      </c>
      <c r="DP972" s="12" t="e">
        <f>IF(Wedstrijden!#REF!="x","Z","")</f>
        <v>#REF!</v>
      </c>
    </row>
    <row r="973" spans="1:120" ht="15" x14ac:dyDescent="0.25">
      <c r="A973" s="14">
        <f>Wedstrijden!A984</f>
        <v>0</v>
      </c>
      <c r="B973" s="12" t="str">
        <f>IFERROR(VLOOKUP(Wedstrijden!C984,Wedstrijdlocaties!$B$2:$E$500,2,FALSE),"")</f>
        <v/>
      </c>
      <c r="C973" s="12" t="str">
        <f>Wedstrijden!D984</f>
        <v/>
      </c>
      <c r="D973" s="12" t="str">
        <f>IFERROR(VLOOKUP(Wedstrijden!E984,Organisaties!$B$2:$C$500,2,FALSE),"")</f>
        <v/>
      </c>
      <c r="E973" s="12" t="str">
        <f>IFERROR(VLOOKUP(Wedstrijden!E984,Organisaties!$B$2:$G$500,5,FALSE),"")</f>
        <v/>
      </c>
      <c r="F973" s="12" t="e">
        <f>IF(Wedstrijden!#REF!&lt;&gt;"",Wedstrijden!#REF!,"")</f>
        <v>#REF!</v>
      </c>
      <c r="G973" s="12">
        <f>IF(Wedstrijden!K984="Indoor",1,0)</f>
        <v>0</v>
      </c>
      <c r="H973" s="12">
        <f>Wedstrijden!L984</f>
        <v>0</v>
      </c>
      <c r="I973" s="12" t="str">
        <f>IF(Wedstrijden!J984="Nee",0,IF(Wedstrijden!J984="Ja",1,""))</f>
        <v/>
      </c>
      <c r="J973" s="12" t="str">
        <f>IF(Wedstrijden!M984&lt;&gt;"",Wedstrijden!M984,"")</f>
        <v/>
      </c>
      <c r="BJ973" s="12">
        <f>IF(COUNTA(Wedstrijden!#REF!)&lt;&gt;0,1,"")</f>
        <v>1</v>
      </c>
      <c r="BK973" s="12">
        <f t="shared" si="90"/>
        <v>2</v>
      </c>
      <c r="BL973" s="12" t="e">
        <f>IF(Wedstrijden!#REF!="x","AA","")</f>
        <v>#REF!</v>
      </c>
      <c r="BM973" s="12" t="e">
        <f>IF(Wedstrijden!#REF!="x","A","")</f>
        <v>#REF!</v>
      </c>
      <c r="BN973" s="12" t="e">
        <f>IF(Wedstrijden!#REF!="x","B1","")</f>
        <v>#REF!</v>
      </c>
      <c r="BO973" s="12" t="e">
        <f>IF(Wedstrijden!#REF!="x","BB","")</f>
        <v>#REF!</v>
      </c>
      <c r="BP973" s="12" t="e">
        <f>IF(Wedstrijden!#REF!="x","B","")</f>
        <v>#REF!</v>
      </c>
      <c r="BQ973" s="12" t="e">
        <f>IF(Wedstrijden!#REF!="x","L1","")</f>
        <v>#REF!</v>
      </c>
      <c r="BR973" s="12" t="e">
        <f>IF(Wedstrijden!#REF!="x","L2","")</f>
        <v>#REF!</v>
      </c>
      <c r="BS973" s="12" t="e">
        <f>IF(Wedstrijden!#REF!="x","M1","")</f>
        <v>#REF!</v>
      </c>
      <c r="BT973" s="12" t="e">
        <f>IF(Wedstrijden!#REF!="x","M2","")</f>
        <v>#REF!</v>
      </c>
      <c r="BU973" s="12" t="e">
        <f>IF(Wedstrijden!#REF!="x","Z1","")</f>
        <v>#REF!</v>
      </c>
      <c r="BV973" s="12" t="e">
        <f>IF(Wedstrijden!#REF!="x","Z2","")</f>
        <v>#REF!</v>
      </c>
      <c r="BW973" s="12">
        <f>IF(COUNTA(Wedstrijden!#REF!)&lt;&gt;0,1,"")</f>
        <v>1</v>
      </c>
      <c r="BX973" s="12">
        <f t="shared" si="91"/>
        <v>1</v>
      </c>
      <c r="BY973" s="12" t="e">
        <f>IF(Wedstrijden!#REF!="x","BB","")</f>
        <v>#REF!</v>
      </c>
      <c r="BZ973" s="12" t="e">
        <f>IF(Wedstrijden!#REF!="x","B","")</f>
        <v>#REF!</v>
      </c>
      <c r="CA973" s="12" t="e">
        <f>IF(Wedstrijden!#REF!="x","L1","")</f>
        <v>#REF!</v>
      </c>
      <c r="CB973" s="12" t="e">
        <f>IF(Wedstrijden!#REF!="x","L2","")</f>
        <v>#REF!</v>
      </c>
      <c r="CC973" s="12" t="e">
        <f>IF(Wedstrijden!#REF!="x","M1","")</f>
        <v>#REF!</v>
      </c>
      <c r="CD973" s="12" t="e">
        <f>IF(Wedstrijden!#REF!="x","M2","")</f>
        <v>#REF!</v>
      </c>
      <c r="CE973" s="12" t="e">
        <f>IF(Wedstrijden!#REF!="x","Z1","")</f>
        <v>#REF!</v>
      </c>
      <c r="CF973" s="12" t="e">
        <f>IF(Wedstrijden!#REF!="x","Z2","")</f>
        <v>#REF!</v>
      </c>
      <c r="CG973" s="12" t="e">
        <f>IF(Wedstrijden!#REF!="x","ZZL","")</f>
        <v>#REF!</v>
      </c>
      <c r="CL973" s="12">
        <f>IF(COUNTA(Wedstrijden!#REF!)&lt;&gt;0,2,"")</f>
        <v>2</v>
      </c>
      <c r="CM973" s="12">
        <f t="shared" si="92"/>
        <v>2</v>
      </c>
      <c r="CN973" s="12" t="e">
        <f>IF(Wedstrijden!#REF!="x","AA","")</f>
        <v>#REF!</v>
      </c>
      <c r="CO973" s="12" t="e">
        <f>IF(Wedstrijden!#REF!="x","A","")</f>
        <v>#REF!</v>
      </c>
      <c r="CP973" s="12" t="e">
        <f>IF(Wedstrijden!#REF!="x","BB","")</f>
        <v>#REF!</v>
      </c>
      <c r="CQ973" s="12" t="e">
        <f>IF(Wedstrijden!#REF!="x","B","")</f>
        <v>#REF!</v>
      </c>
      <c r="CR973" s="12" t="e">
        <f>IF(Wedstrijden!#REF!="x","L","")</f>
        <v>#REF!</v>
      </c>
      <c r="CS973" s="12" t="e">
        <f>IF(Wedstrijden!#REF!="x","M","")</f>
        <v>#REF!</v>
      </c>
      <c r="CT973" s="12" t="e">
        <f>IF(Wedstrijden!#REF!="x","Z","")</f>
        <v>#REF!</v>
      </c>
      <c r="CU973" s="12" t="e">
        <f>IF(Wedstrijden!#REF!="x","ZZ","")</f>
        <v>#REF!</v>
      </c>
      <c r="CV973" s="12">
        <f>IF(COUNTA(Wedstrijden!#REF!)&lt;&gt;0,2,"")</f>
        <v>2</v>
      </c>
      <c r="CW973" s="12">
        <f t="shared" si="93"/>
        <v>1</v>
      </c>
      <c r="CX973" s="12" t="e">
        <f>IF(Wedstrijden!#REF!="x","BB","")</f>
        <v>#REF!</v>
      </c>
      <c r="CY973" s="12" t="e">
        <f>IF(Wedstrijden!#REF!="x","B","")</f>
        <v>#REF!</v>
      </c>
      <c r="CZ973" s="12" t="e">
        <f>IF(Wedstrijden!#REF!="x","L","")</f>
        <v>#REF!</v>
      </c>
      <c r="DA973" s="12" t="e">
        <f>IF(Wedstrijden!#REF!="x","M","")</f>
        <v>#REF!</v>
      </c>
      <c r="DB973" s="12" t="e">
        <f>IF(Wedstrijden!#REF!="x","Z","")</f>
        <v>#REF!</v>
      </c>
      <c r="DC973" s="12" t="e">
        <f>IF(Wedstrijden!#REF!="x","ZZ","")</f>
        <v>#REF!</v>
      </c>
      <c r="DD973" s="12" t="e">
        <f>IF(Wedstrijden!#REF!="x","1.40","")</f>
        <v>#REF!</v>
      </c>
      <c r="DE973" s="12">
        <f>IF(COUNTA(Wedstrijden!#REF!)&lt;&gt;0,6,"")</f>
        <v>6</v>
      </c>
      <c r="DF973" s="12">
        <f t="shared" si="94"/>
        <v>2</v>
      </c>
      <c r="DG973" s="12" t="e">
        <f>IF(Wedstrijden!#REF!="x","L","")</f>
        <v>#REF!</v>
      </c>
      <c r="DH973" s="12" t="e">
        <f>IF(Wedstrijden!#REF!="x","M","")</f>
        <v>#REF!</v>
      </c>
      <c r="DI973" s="12" t="e">
        <f>IF(Wedstrijden!#REF!="x","Z","")</f>
        <v>#REF!</v>
      </c>
      <c r="DJ973" s="12" t="e">
        <f>IF(Wedstrijden!#REF!="x","Z","")</f>
        <v>#REF!</v>
      </c>
      <c r="DK973" s="12">
        <f>IF(COUNTA(Wedstrijden!#REF!)&lt;&gt;0,6,"")</f>
        <v>6</v>
      </c>
      <c r="DL973" s="12">
        <f t="shared" si="95"/>
        <v>1</v>
      </c>
      <c r="DM973" s="12" t="e">
        <f>IF(Wedstrijden!#REF!="x","L","")</f>
        <v>#REF!</v>
      </c>
      <c r="DN973" s="12" t="e">
        <f>IF(Wedstrijden!#REF!="x","M","")</f>
        <v>#REF!</v>
      </c>
      <c r="DO973" s="12" t="e">
        <f>IF(Wedstrijden!#REF!="x","Z","")</f>
        <v>#REF!</v>
      </c>
      <c r="DP973" s="12" t="e">
        <f>IF(Wedstrijden!#REF!="x","Z","")</f>
        <v>#REF!</v>
      </c>
    </row>
    <row r="974" spans="1:120" ht="15" x14ac:dyDescent="0.25">
      <c r="A974" s="14">
        <f>Wedstrijden!A985</f>
        <v>0</v>
      </c>
      <c r="B974" s="12" t="str">
        <f>IFERROR(VLOOKUP(Wedstrijden!C985,Wedstrijdlocaties!$B$2:$E$500,2,FALSE),"")</f>
        <v/>
      </c>
      <c r="C974" s="12" t="str">
        <f>Wedstrijden!D985</f>
        <v/>
      </c>
      <c r="D974" s="12" t="str">
        <f>IFERROR(VLOOKUP(Wedstrijden!E985,Organisaties!$B$2:$C$500,2,FALSE),"")</f>
        <v/>
      </c>
      <c r="E974" s="12" t="str">
        <f>IFERROR(VLOOKUP(Wedstrijden!E985,Organisaties!$B$2:$G$500,5,FALSE),"")</f>
        <v/>
      </c>
      <c r="F974" s="12" t="e">
        <f>IF(Wedstrijden!#REF!&lt;&gt;"",Wedstrijden!#REF!,"")</f>
        <v>#REF!</v>
      </c>
      <c r="G974" s="12">
        <f>IF(Wedstrijden!K985="Indoor",1,0)</f>
        <v>0</v>
      </c>
      <c r="H974" s="12">
        <f>Wedstrijden!L985</f>
        <v>0</v>
      </c>
      <c r="I974" s="12" t="str">
        <f>IF(Wedstrijden!J985="Nee",0,IF(Wedstrijden!J985="Ja",1,""))</f>
        <v/>
      </c>
      <c r="J974" s="12" t="str">
        <f>IF(Wedstrijden!M985&lt;&gt;"",Wedstrijden!M985,"")</f>
        <v/>
      </c>
      <c r="BJ974" s="12">
        <f>IF(COUNTA(Wedstrijden!#REF!)&lt;&gt;0,1,"")</f>
        <v>1</v>
      </c>
      <c r="BK974" s="12">
        <f t="shared" si="90"/>
        <v>2</v>
      </c>
      <c r="BL974" s="12" t="e">
        <f>IF(Wedstrijden!#REF!="x","AA","")</f>
        <v>#REF!</v>
      </c>
      <c r="BM974" s="12" t="e">
        <f>IF(Wedstrijden!#REF!="x","A","")</f>
        <v>#REF!</v>
      </c>
      <c r="BN974" s="12" t="e">
        <f>IF(Wedstrijden!#REF!="x","B1","")</f>
        <v>#REF!</v>
      </c>
      <c r="BO974" s="12" t="e">
        <f>IF(Wedstrijden!#REF!="x","BB","")</f>
        <v>#REF!</v>
      </c>
      <c r="BP974" s="12" t="e">
        <f>IF(Wedstrijden!#REF!="x","B","")</f>
        <v>#REF!</v>
      </c>
      <c r="BQ974" s="12" t="e">
        <f>IF(Wedstrijden!#REF!="x","L1","")</f>
        <v>#REF!</v>
      </c>
      <c r="BR974" s="12" t="e">
        <f>IF(Wedstrijden!#REF!="x","L2","")</f>
        <v>#REF!</v>
      </c>
      <c r="BS974" s="12" t="e">
        <f>IF(Wedstrijden!#REF!="x","M1","")</f>
        <v>#REF!</v>
      </c>
      <c r="BT974" s="12" t="e">
        <f>IF(Wedstrijden!#REF!="x","M2","")</f>
        <v>#REF!</v>
      </c>
      <c r="BU974" s="12" t="e">
        <f>IF(Wedstrijden!#REF!="x","Z1","")</f>
        <v>#REF!</v>
      </c>
      <c r="BV974" s="12" t="e">
        <f>IF(Wedstrijden!#REF!="x","Z2","")</f>
        <v>#REF!</v>
      </c>
      <c r="BW974" s="12">
        <f>IF(COUNTA(Wedstrijden!#REF!)&lt;&gt;0,1,"")</f>
        <v>1</v>
      </c>
      <c r="BX974" s="12">
        <f t="shared" si="91"/>
        <v>1</v>
      </c>
      <c r="BY974" s="12" t="e">
        <f>IF(Wedstrijden!#REF!="x","BB","")</f>
        <v>#REF!</v>
      </c>
      <c r="BZ974" s="12" t="e">
        <f>IF(Wedstrijden!#REF!="x","B","")</f>
        <v>#REF!</v>
      </c>
      <c r="CA974" s="12" t="e">
        <f>IF(Wedstrijden!#REF!="x","L1","")</f>
        <v>#REF!</v>
      </c>
      <c r="CB974" s="12" t="e">
        <f>IF(Wedstrijden!#REF!="x","L2","")</f>
        <v>#REF!</v>
      </c>
      <c r="CC974" s="12" t="e">
        <f>IF(Wedstrijden!#REF!="x","M1","")</f>
        <v>#REF!</v>
      </c>
      <c r="CD974" s="12" t="e">
        <f>IF(Wedstrijden!#REF!="x","M2","")</f>
        <v>#REF!</v>
      </c>
      <c r="CE974" s="12" t="e">
        <f>IF(Wedstrijden!#REF!="x","Z1","")</f>
        <v>#REF!</v>
      </c>
      <c r="CF974" s="12" t="e">
        <f>IF(Wedstrijden!#REF!="x","Z2","")</f>
        <v>#REF!</v>
      </c>
      <c r="CG974" s="12" t="e">
        <f>IF(Wedstrijden!#REF!="x","ZZL","")</f>
        <v>#REF!</v>
      </c>
      <c r="CL974" s="12">
        <f>IF(COUNTA(Wedstrijden!#REF!)&lt;&gt;0,2,"")</f>
        <v>2</v>
      </c>
      <c r="CM974" s="12">
        <f t="shared" si="92"/>
        <v>2</v>
      </c>
      <c r="CN974" s="12" t="e">
        <f>IF(Wedstrijden!#REF!="x","AA","")</f>
        <v>#REF!</v>
      </c>
      <c r="CO974" s="12" t="e">
        <f>IF(Wedstrijden!#REF!="x","A","")</f>
        <v>#REF!</v>
      </c>
      <c r="CP974" s="12" t="e">
        <f>IF(Wedstrijden!#REF!="x","BB","")</f>
        <v>#REF!</v>
      </c>
      <c r="CQ974" s="12" t="e">
        <f>IF(Wedstrijden!#REF!="x","B","")</f>
        <v>#REF!</v>
      </c>
      <c r="CR974" s="12" t="e">
        <f>IF(Wedstrijden!#REF!="x","L","")</f>
        <v>#REF!</v>
      </c>
      <c r="CS974" s="12" t="e">
        <f>IF(Wedstrijden!#REF!="x","M","")</f>
        <v>#REF!</v>
      </c>
      <c r="CT974" s="12" t="e">
        <f>IF(Wedstrijden!#REF!="x","Z","")</f>
        <v>#REF!</v>
      </c>
      <c r="CU974" s="12" t="e">
        <f>IF(Wedstrijden!#REF!="x","ZZ","")</f>
        <v>#REF!</v>
      </c>
      <c r="CV974" s="12">
        <f>IF(COUNTA(Wedstrijden!#REF!)&lt;&gt;0,2,"")</f>
        <v>2</v>
      </c>
      <c r="CW974" s="12">
        <f t="shared" si="93"/>
        <v>1</v>
      </c>
      <c r="CX974" s="12" t="e">
        <f>IF(Wedstrijden!#REF!="x","BB","")</f>
        <v>#REF!</v>
      </c>
      <c r="CY974" s="12" t="e">
        <f>IF(Wedstrijden!#REF!="x","B","")</f>
        <v>#REF!</v>
      </c>
      <c r="CZ974" s="12" t="e">
        <f>IF(Wedstrijden!#REF!="x","L","")</f>
        <v>#REF!</v>
      </c>
      <c r="DA974" s="12" t="e">
        <f>IF(Wedstrijden!#REF!="x","M","")</f>
        <v>#REF!</v>
      </c>
      <c r="DB974" s="12" t="e">
        <f>IF(Wedstrijden!#REF!="x","Z","")</f>
        <v>#REF!</v>
      </c>
      <c r="DC974" s="12" t="e">
        <f>IF(Wedstrijden!#REF!="x","ZZ","")</f>
        <v>#REF!</v>
      </c>
      <c r="DD974" s="12" t="e">
        <f>IF(Wedstrijden!#REF!="x","1.40","")</f>
        <v>#REF!</v>
      </c>
      <c r="DE974" s="12">
        <f>IF(COUNTA(Wedstrijden!#REF!)&lt;&gt;0,6,"")</f>
        <v>6</v>
      </c>
      <c r="DF974" s="12">
        <f t="shared" si="94"/>
        <v>2</v>
      </c>
      <c r="DG974" s="12" t="e">
        <f>IF(Wedstrijden!#REF!="x","L","")</f>
        <v>#REF!</v>
      </c>
      <c r="DH974" s="12" t="e">
        <f>IF(Wedstrijden!#REF!="x","M","")</f>
        <v>#REF!</v>
      </c>
      <c r="DI974" s="12" t="e">
        <f>IF(Wedstrijden!#REF!="x","Z","")</f>
        <v>#REF!</v>
      </c>
      <c r="DJ974" s="12" t="e">
        <f>IF(Wedstrijden!#REF!="x","Z","")</f>
        <v>#REF!</v>
      </c>
      <c r="DK974" s="12">
        <f>IF(COUNTA(Wedstrijden!#REF!)&lt;&gt;0,6,"")</f>
        <v>6</v>
      </c>
      <c r="DL974" s="12">
        <f t="shared" si="95"/>
        <v>1</v>
      </c>
      <c r="DM974" s="12" t="e">
        <f>IF(Wedstrijden!#REF!="x","L","")</f>
        <v>#REF!</v>
      </c>
      <c r="DN974" s="12" t="e">
        <f>IF(Wedstrijden!#REF!="x","M","")</f>
        <v>#REF!</v>
      </c>
      <c r="DO974" s="12" t="e">
        <f>IF(Wedstrijden!#REF!="x","Z","")</f>
        <v>#REF!</v>
      </c>
      <c r="DP974" s="12" t="e">
        <f>IF(Wedstrijden!#REF!="x","Z","")</f>
        <v>#REF!</v>
      </c>
    </row>
    <row r="975" spans="1:120" ht="15" x14ac:dyDescent="0.25">
      <c r="A975" s="14">
        <f>Wedstrijden!A986</f>
        <v>0</v>
      </c>
      <c r="B975" s="12" t="str">
        <f>IFERROR(VLOOKUP(Wedstrijden!C986,Wedstrijdlocaties!$B$2:$E$500,2,FALSE),"")</f>
        <v/>
      </c>
      <c r="C975" s="12" t="str">
        <f>Wedstrijden!D986</f>
        <v/>
      </c>
      <c r="D975" s="12" t="str">
        <f>IFERROR(VLOOKUP(Wedstrijden!E986,Organisaties!$B$2:$C$500,2,FALSE),"")</f>
        <v/>
      </c>
      <c r="E975" s="12" t="str">
        <f>IFERROR(VLOOKUP(Wedstrijden!E986,Organisaties!$B$2:$G$500,5,FALSE),"")</f>
        <v/>
      </c>
      <c r="F975" s="12" t="e">
        <f>IF(Wedstrijden!#REF!&lt;&gt;"",Wedstrijden!#REF!,"")</f>
        <v>#REF!</v>
      </c>
      <c r="G975" s="12">
        <f>IF(Wedstrijden!K986="Indoor",1,0)</f>
        <v>0</v>
      </c>
      <c r="H975" s="12">
        <f>Wedstrijden!L986</f>
        <v>0</v>
      </c>
      <c r="I975" s="12" t="str">
        <f>IF(Wedstrijden!J986="Nee",0,IF(Wedstrijden!J986="Ja",1,""))</f>
        <v/>
      </c>
      <c r="J975" s="12" t="str">
        <f>IF(Wedstrijden!M986&lt;&gt;"",Wedstrijden!M986,"")</f>
        <v/>
      </c>
      <c r="BJ975" s="12">
        <f>IF(COUNTA(Wedstrijden!#REF!)&lt;&gt;0,1,"")</f>
        <v>1</v>
      </c>
      <c r="BK975" s="12">
        <f t="shared" si="90"/>
        <v>2</v>
      </c>
      <c r="BL975" s="12" t="e">
        <f>IF(Wedstrijden!#REF!="x","AA","")</f>
        <v>#REF!</v>
      </c>
      <c r="BM975" s="12" t="e">
        <f>IF(Wedstrijden!#REF!="x","A","")</f>
        <v>#REF!</v>
      </c>
      <c r="BN975" s="12" t="e">
        <f>IF(Wedstrijden!#REF!="x","B1","")</f>
        <v>#REF!</v>
      </c>
      <c r="BO975" s="12" t="e">
        <f>IF(Wedstrijden!#REF!="x","BB","")</f>
        <v>#REF!</v>
      </c>
      <c r="BP975" s="12" t="e">
        <f>IF(Wedstrijden!#REF!="x","B","")</f>
        <v>#REF!</v>
      </c>
      <c r="BQ975" s="12" t="e">
        <f>IF(Wedstrijden!#REF!="x","L1","")</f>
        <v>#REF!</v>
      </c>
      <c r="BR975" s="12" t="e">
        <f>IF(Wedstrijden!#REF!="x","L2","")</f>
        <v>#REF!</v>
      </c>
      <c r="BS975" s="12" t="e">
        <f>IF(Wedstrijden!#REF!="x","M1","")</f>
        <v>#REF!</v>
      </c>
      <c r="BT975" s="12" t="e">
        <f>IF(Wedstrijden!#REF!="x","M2","")</f>
        <v>#REF!</v>
      </c>
      <c r="BU975" s="12" t="e">
        <f>IF(Wedstrijden!#REF!="x","Z1","")</f>
        <v>#REF!</v>
      </c>
      <c r="BV975" s="12" t="e">
        <f>IF(Wedstrijden!#REF!="x","Z2","")</f>
        <v>#REF!</v>
      </c>
      <c r="BW975" s="12">
        <f>IF(COUNTA(Wedstrijden!#REF!)&lt;&gt;0,1,"")</f>
        <v>1</v>
      </c>
      <c r="BX975" s="12">
        <f t="shared" si="91"/>
        <v>1</v>
      </c>
      <c r="BY975" s="12" t="e">
        <f>IF(Wedstrijden!#REF!="x","BB","")</f>
        <v>#REF!</v>
      </c>
      <c r="BZ975" s="12" t="e">
        <f>IF(Wedstrijden!#REF!="x","B","")</f>
        <v>#REF!</v>
      </c>
      <c r="CA975" s="12" t="e">
        <f>IF(Wedstrijden!#REF!="x","L1","")</f>
        <v>#REF!</v>
      </c>
      <c r="CB975" s="12" t="e">
        <f>IF(Wedstrijden!#REF!="x","L2","")</f>
        <v>#REF!</v>
      </c>
      <c r="CC975" s="12" t="e">
        <f>IF(Wedstrijden!#REF!="x","M1","")</f>
        <v>#REF!</v>
      </c>
      <c r="CD975" s="12" t="e">
        <f>IF(Wedstrijden!#REF!="x","M2","")</f>
        <v>#REF!</v>
      </c>
      <c r="CE975" s="12" t="e">
        <f>IF(Wedstrijden!#REF!="x","Z1","")</f>
        <v>#REF!</v>
      </c>
      <c r="CF975" s="12" t="e">
        <f>IF(Wedstrijden!#REF!="x","Z2","")</f>
        <v>#REF!</v>
      </c>
      <c r="CG975" s="12" t="e">
        <f>IF(Wedstrijden!#REF!="x","ZZL","")</f>
        <v>#REF!</v>
      </c>
      <c r="CL975" s="12">
        <f>IF(COUNTA(Wedstrijden!#REF!)&lt;&gt;0,2,"")</f>
        <v>2</v>
      </c>
      <c r="CM975" s="12">
        <f t="shared" si="92"/>
        <v>2</v>
      </c>
      <c r="CN975" s="12" t="e">
        <f>IF(Wedstrijden!#REF!="x","AA","")</f>
        <v>#REF!</v>
      </c>
      <c r="CO975" s="12" t="e">
        <f>IF(Wedstrijden!#REF!="x","A","")</f>
        <v>#REF!</v>
      </c>
      <c r="CP975" s="12" t="e">
        <f>IF(Wedstrijden!#REF!="x","BB","")</f>
        <v>#REF!</v>
      </c>
      <c r="CQ975" s="12" t="e">
        <f>IF(Wedstrijden!#REF!="x","B","")</f>
        <v>#REF!</v>
      </c>
      <c r="CR975" s="12" t="e">
        <f>IF(Wedstrijden!#REF!="x","L","")</f>
        <v>#REF!</v>
      </c>
      <c r="CS975" s="12" t="e">
        <f>IF(Wedstrijden!#REF!="x","M","")</f>
        <v>#REF!</v>
      </c>
      <c r="CT975" s="12" t="e">
        <f>IF(Wedstrijden!#REF!="x","Z","")</f>
        <v>#REF!</v>
      </c>
      <c r="CU975" s="12" t="e">
        <f>IF(Wedstrijden!#REF!="x","ZZ","")</f>
        <v>#REF!</v>
      </c>
      <c r="CV975" s="12">
        <f>IF(COUNTA(Wedstrijden!#REF!)&lt;&gt;0,2,"")</f>
        <v>2</v>
      </c>
      <c r="CW975" s="12">
        <f t="shared" si="93"/>
        <v>1</v>
      </c>
      <c r="CX975" s="12" t="e">
        <f>IF(Wedstrijden!#REF!="x","BB","")</f>
        <v>#REF!</v>
      </c>
      <c r="CY975" s="12" t="e">
        <f>IF(Wedstrijden!#REF!="x","B","")</f>
        <v>#REF!</v>
      </c>
      <c r="CZ975" s="12" t="e">
        <f>IF(Wedstrijden!#REF!="x","L","")</f>
        <v>#REF!</v>
      </c>
      <c r="DA975" s="12" t="e">
        <f>IF(Wedstrijden!#REF!="x","M","")</f>
        <v>#REF!</v>
      </c>
      <c r="DB975" s="12" t="e">
        <f>IF(Wedstrijden!#REF!="x","Z","")</f>
        <v>#REF!</v>
      </c>
      <c r="DC975" s="12" t="e">
        <f>IF(Wedstrijden!#REF!="x","ZZ","")</f>
        <v>#REF!</v>
      </c>
      <c r="DD975" s="12" t="e">
        <f>IF(Wedstrijden!#REF!="x","1.40","")</f>
        <v>#REF!</v>
      </c>
      <c r="DE975" s="12">
        <f>IF(COUNTA(Wedstrijden!#REF!)&lt;&gt;0,6,"")</f>
        <v>6</v>
      </c>
      <c r="DF975" s="12">
        <f t="shared" si="94"/>
        <v>2</v>
      </c>
      <c r="DG975" s="12" t="e">
        <f>IF(Wedstrijden!#REF!="x","L","")</f>
        <v>#REF!</v>
      </c>
      <c r="DH975" s="12" t="e">
        <f>IF(Wedstrijden!#REF!="x","M","")</f>
        <v>#REF!</v>
      </c>
      <c r="DI975" s="12" t="e">
        <f>IF(Wedstrijden!#REF!="x","Z","")</f>
        <v>#REF!</v>
      </c>
      <c r="DJ975" s="12" t="e">
        <f>IF(Wedstrijden!#REF!="x","Z","")</f>
        <v>#REF!</v>
      </c>
      <c r="DK975" s="12">
        <f>IF(COUNTA(Wedstrijden!#REF!)&lt;&gt;0,6,"")</f>
        <v>6</v>
      </c>
      <c r="DL975" s="12">
        <f t="shared" si="95"/>
        <v>1</v>
      </c>
      <c r="DM975" s="12" t="e">
        <f>IF(Wedstrijden!#REF!="x","L","")</f>
        <v>#REF!</v>
      </c>
      <c r="DN975" s="12" t="e">
        <f>IF(Wedstrijden!#REF!="x","M","")</f>
        <v>#REF!</v>
      </c>
      <c r="DO975" s="12" t="e">
        <f>IF(Wedstrijden!#REF!="x","Z","")</f>
        <v>#REF!</v>
      </c>
      <c r="DP975" s="12" t="e">
        <f>IF(Wedstrijden!#REF!="x","Z","")</f>
        <v>#REF!</v>
      </c>
    </row>
    <row r="976" spans="1:120" ht="15" x14ac:dyDescent="0.25">
      <c r="A976" s="14">
        <f>Wedstrijden!A987</f>
        <v>0</v>
      </c>
      <c r="B976" s="12" t="str">
        <f>IFERROR(VLOOKUP(Wedstrijden!C987,Wedstrijdlocaties!$B$2:$E$500,2,FALSE),"")</f>
        <v/>
      </c>
      <c r="C976" s="12" t="str">
        <f>Wedstrijden!D987</f>
        <v/>
      </c>
      <c r="D976" s="12" t="str">
        <f>IFERROR(VLOOKUP(Wedstrijden!E987,Organisaties!$B$2:$C$500,2,FALSE),"")</f>
        <v/>
      </c>
      <c r="E976" s="12" t="str">
        <f>IFERROR(VLOOKUP(Wedstrijden!E987,Organisaties!$B$2:$G$500,5,FALSE),"")</f>
        <v/>
      </c>
      <c r="F976" s="12" t="e">
        <f>IF(Wedstrijden!#REF!&lt;&gt;"",Wedstrijden!#REF!,"")</f>
        <v>#REF!</v>
      </c>
      <c r="G976" s="12">
        <f>IF(Wedstrijden!K987="Indoor",1,0)</f>
        <v>0</v>
      </c>
      <c r="H976" s="12">
        <f>Wedstrijden!L987</f>
        <v>0</v>
      </c>
      <c r="I976" s="12" t="str">
        <f>IF(Wedstrijden!J987="Nee",0,IF(Wedstrijden!J987="Ja",1,""))</f>
        <v/>
      </c>
      <c r="J976" s="12" t="str">
        <f>IF(Wedstrijden!M987&lt;&gt;"",Wedstrijden!M987,"")</f>
        <v/>
      </c>
      <c r="BJ976" s="12">
        <f>IF(COUNTA(Wedstrijden!#REF!)&lt;&gt;0,1,"")</f>
        <v>1</v>
      </c>
      <c r="BK976" s="12">
        <f t="shared" si="90"/>
        <v>2</v>
      </c>
      <c r="BL976" s="12" t="e">
        <f>IF(Wedstrijden!#REF!="x","AA","")</f>
        <v>#REF!</v>
      </c>
      <c r="BM976" s="12" t="e">
        <f>IF(Wedstrijden!#REF!="x","A","")</f>
        <v>#REF!</v>
      </c>
      <c r="BN976" s="12" t="e">
        <f>IF(Wedstrijden!#REF!="x","B1","")</f>
        <v>#REF!</v>
      </c>
      <c r="BO976" s="12" t="e">
        <f>IF(Wedstrijden!#REF!="x","BB","")</f>
        <v>#REF!</v>
      </c>
      <c r="BP976" s="12" t="e">
        <f>IF(Wedstrijden!#REF!="x","B","")</f>
        <v>#REF!</v>
      </c>
      <c r="BQ976" s="12" t="e">
        <f>IF(Wedstrijden!#REF!="x","L1","")</f>
        <v>#REF!</v>
      </c>
      <c r="BR976" s="12" t="e">
        <f>IF(Wedstrijden!#REF!="x","L2","")</f>
        <v>#REF!</v>
      </c>
      <c r="BS976" s="12" t="e">
        <f>IF(Wedstrijden!#REF!="x","M1","")</f>
        <v>#REF!</v>
      </c>
      <c r="BT976" s="12" t="e">
        <f>IF(Wedstrijden!#REF!="x","M2","")</f>
        <v>#REF!</v>
      </c>
      <c r="BU976" s="12" t="e">
        <f>IF(Wedstrijden!#REF!="x","Z1","")</f>
        <v>#REF!</v>
      </c>
      <c r="BV976" s="12" t="e">
        <f>IF(Wedstrijden!#REF!="x","Z2","")</f>
        <v>#REF!</v>
      </c>
      <c r="BW976" s="12">
        <f>IF(COUNTA(Wedstrijden!#REF!)&lt;&gt;0,1,"")</f>
        <v>1</v>
      </c>
      <c r="BX976" s="12">
        <f t="shared" si="91"/>
        <v>1</v>
      </c>
      <c r="BY976" s="12" t="e">
        <f>IF(Wedstrijden!#REF!="x","BB","")</f>
        <v>#REF!</v>
      </c>
      <c r="BZ976" s="12" t="e">
        <f>IF(Wedstrijden!#REF!="x","B","")</f>
        <v>#REF!</v>
      </c>
      <c r="CA976" s="12" t="e">
        <f>IF(Wedstrijden!#REF!="x","L1","")</f>
        <v>#REF!</v>
      </c>
      <c r="CB976" s="12" t="e">
        <f>IF(Wedstrijden!#REF!="x","L2","")</f>
        <v>#REF!</v>
      </c>
      <c r="CC976" s="12" t="e">
        <f>IF(Wedstrijden!#REF!="x","M1","")</f>
        <v>#REF!</v>
      </c>
      <c r="CD976" s="12" t="e">
        <f>IF(Wedstrijden!#REF!="x","M2","")</f>
        <v>#REF!</v>
      </c>
      <c r="CE976" s="12" t="e">
        <f>IF(Wedstrijden!#REF!="x","Z1","")</f>
        <v>#REF!</v>
      </c>
      <c r="CF976" s="12" t="e">
        <f>IF(Wedstrijden!#REF!="x","Z2","")</f>
        <v>#REF!</v>
      </c>
      <c r="CG976" s="12" t="e">
        <f>IF(Wedstrijden!#REF!="x","ZZL","")</f>
        <v>#REF!</v>
      </c>
      <c r="CL976" s="12">
        <f>IF(COUNTA(Wedstrijden!#REF!)&lt;&gt;0,2,"")</f>
        <v>2</v>
      </c>
      <c r="CM976" s="12">
        <f t="shared" si="92"/>
        <v>2</v>
      </c>
      <c r="CN976" s="12" t="e">
        <f>IF(Wedstrijden!#REF!="x","AA","")</f>
        <v>#REF!</v>
      </c>
      <c r="CO976" s="12" t="e">
        <f>IF(Wedstrijden!#REF!="x","A","")</f>
        <v>#REF!</v>
      </c>
      <c r="CP976" s="12" t="e">
        <f>IF(Wedstrijden!#REF!="x","BB","")</f>
        <v>#REF!</v>
      </c>
      <c r="CQ976" s="12" t="e">
        <f>IF(Wedstrijden!#REF!="x","B","")</f>
        <v>#REF!</v>
      </c>
      <c r="CR976" s="12" t="e">
        <f>IF(Wedstrijden!#REF!="x","L","")</f>
        <v>#REF!</v>
      </c>
      <c r="CS976" s="12" t="e">
        <f>IF(Wedstrijden!#REF!="x","M","")</f>
        <v>#REF!</v>
      </c>
      <c r="CT976" s="12" t="e">
        <f>IF(Wedstrijden!#REF!="x","Z","")</f>
        <v>#REF!</v>
      </c>
      <c r="CU976" s="12" t="e">
        <f>IF(Wedstrijden!#REF!="x","ZZ","")</f>
        <v>#REF!</v>
      </c>
      <c r="CV976" s="12">
        <f>IF(COUNTA(Wedstrijden!#REF!)&lt;&gt;0,2,"")</f>
        <v>2</v>
      </c>
      <c r="CW976" s="12">
        <f t="shared" si="93"/>
        <v>1</v>
      </c>
      <c r="CX976" s="12" t="e">
        <f>IF(Wedstrijden!#REF!="x","BB","")</f>
        <v>#REF!</v>
      </c>
      <c r="CY976" s="12" t="e">
        <f>IF(Wedstrijden!#REF!="x","B","")</f>
        <v>#REF!</v>
      </c>
      <c r="CZ976" s="12" t="e">
        <f>IF(Wedstrijden!#REF!="x","L","")</f>
        <v>#REF!</v>
      </c>
      <c r="DA976" s="12" t="e">
        <f>IF(Wedstrijden!#REF!="x","M","")</f>
        <v>#REF!</v>
      </c>
      <c r="DB976" s="12" t="e">
        <f>IF(Wedstrijden!#REF!="x","Z","")</f>
        <v>#REF!</v>
      </c>
      <c r="DC976" s="12" t="e">
        <f>IF(Wedstrijden!#REF!="x","ZZ","")</f>
        <v>#REF!</v>
      </c>
      <c r="DD976" s="12" t="e">
        <f>IF(Wedstrijden!#REF!="x","1.40","")</f>
        <v>#REF!</v>
      </c>
      <c r="DE976" s="12">
        <f>IF(COUNTA(Wedstrijden!#REF!)&lt;&gt;0,6,"")</f>
        <v>6</v>
      </c>
      <c r="DF976" s="12">
        <f t="shared" si="94"/>
        <v>2</v>
      </c>
      <c r="DG976" s="12" t="e">
        <f>IF(Wedstrijden!#REF!="x","L","")</f>
        <v>#REF!</v>
      </c>
      <c r="DH976" s="12" t="e">
        <f>IF(Wedstrijden!#REF!="x","M","")</f>
        <v>#REF!</v>
      </c>
      <c r="DI976" s="12" t="e">
        <f>IF(Wedstrijden!#REF!="x","Z","")</f>
        <v>#REF!</v>
      </c>
      <c r="DJ976" s="12" t="e">
        <f>IF(Wedstrijden!#REF!="x","Z","")</f>
        <v>#REF!</v>
      </c>
      <c r="DK976" s="12">
        <f>IF(COUNTA(Wedstrijden!#REF!)&lt;&gt;0,6,"")</f>
        <v>6</v>
      </c>
      <c r="DL976" s="12">
        <f t="shared" si="95"/>
        <v>1</v>
      </c>
      <c r="DM976" s="12" t="e">
        <f>IF(Wedstrijden!#REF!="x","L","")</f>
        <v>#REF!</v>
      </c>
      <c r="DN976" s="12" t="e">
        <f>IF(Wedstrijden!#REF!="x","M","")</f>
        <v>#REF!</v>
      </c>
      <c r="DO976" s="12" t="e">
        <f>IF(Wedstrijden!#REF!="x","Z","")</f>
        <v>#REF!</v>
      </c>
      <c r="DP976" s="12" t="e">
        <f>IF(Wedstrijden!#REF!="x","Z","")</f>
        <v>#REF!</v>
      </c>
    </row>
    <row r="977" spans="1:120" ht="15" x14ac:dyDescent="0.25">
      <c r="A977" s="14">
        <f>Wedstrijden!A988</f>
        <v>0</v>
      </c>
      <c r="B977" s="12" t="str">
        <f>IFERROR(VLOOKUP(Wedstrijden!C988,Wedstrijdlocaties!$B$2:$E$500,2,FALSE),"")</f>
        <v/>
      </c>
      <c r="C977" s="12" t="str">
        <f>Wedstrijden!D988</f>
        <v/>
      </c>
      <c r="D977" s="12" t="str">
        <f>IFERROR(VLOOKUP(Wedstrijden!E988,Organisaties!$B$2:$C$500,2,FALSE),"")</f>
        <v/>
      </c>
      <c r="E977" s="12" t="str">
        <f>IFERROR(VLOOKUP(Wedstrijden!E988,Organisaties!$B$2:$G$500,5,FALSE),"")</f>
        <v/>
      </c>
      <c r="F977" s="12" t="e">
        <f>IF(Wedstrijden!#REF!&lt;&gt;"",Wedstrijden!#REF!,"")</f>
        <v>#REF!</v>
      </c>
      <c r="G977" s="12">
        <f>IF(Wedstrijden!K988="Indoor",1,0)</f>
        <v>0</v>
      </c>
      <c r="H977" s="12">
        <f>Wedstrijden!L988</f>
        <v>0</v>
      </c>
      <c r="I977" s="12" t="str">
        <f>IF(Wedstrijden!J988="Nee",0,IF(Wedstrijden!J988="Ja",1,""))</f>
        <v/>
      </c>
      <c r="J977" s="12" t="str">
        <f>IF(Wedstrijden!M988&lt;&gt;"",Wedstrijden!M988,"")</f>
        <v/>
      </c>
      <c r="BJ977" s="12">
        <f>IF(COUNTA(Wedstrijden!#REF!)&lt;&gt;0,1,"")</f>
        <v>1</v>
      </c>
      <c r="BK977" s="12">
        <f t="shared" si="90"/>
        <v>2</v>
      </c>
      <c r="BL977" s="12" t="e">
        <f>IF(Wedstrijden!#REF!="x","AA","")</f>
        <v>#REF!</v>
      </c>
      <c r="BM977" s="12" t="e">
        <f>IF(Wedstrijden!#REF!="x","A","")</f>
        <v>#REF!</v>
      </c>
      <c r="BN977" s="12" t="e">
        <f>IF(Wedstrijden!#REF!="x","B1","")</f>
        <v>#REF!</v>
      </c>
      <c r="BO977" s="12" t="e">
        <f>IF(Wedstrijden!#REF!="x","BB","")</f>
        <v>#REF!</v>
      </c>
      <c r="BP977" s="12" t="e">
        <f>IF(Wedstrijden!#REF!="x","B","")</f>
        <v>#REF!</v>
      </c>
      <c r="BQ977" s="12" t="e">
        <f>IF(Wedstrijden!#REF!="x","L1","")</f>
        <v>#REF!</v>
      </c>
      <c r="BR977" s="12" t="e">
        <f>IF(Wedstrijden!#REF!="x","L2","")</f>
        <v>#REF!</v>
      </c>
      <c r="BS977" s="12" t="e">
        <f>IF(Wedstrijden!#REF!="x","M1","")</f>
        <v>#REF!</v>
      </c>
      <c r="BT977" s="12" t="e">
        <f>IF(Wedstrijden!#REF!="x","M2","")</f>
        <v>#REF!</v>
      </c>
      <c r="BU977" s="12" t="e">
        <f>IF(Wedstrijden!#REF!="x","Z1","")</f>
        <v>#REF!</v>
      </c>
      <c r="BV977" s="12" t="e">
        <f>IF(Wedstrijden!#REF!="x","Z2","")</f>
        <v>#REF!</v>
      </c>
      <c r="BW977" s="12">
        <f>IF(COUNTA(Wedstrijden!#REF!)&lt;&gt;0,1,"")</f>
        <v>1</v>
      </c>
      <c r="BX977" s="12">
        <f t="shared" si="91"/>
        <v>1</v>
      </c>
      <c r="BY977" s="12" t="e">
        <f>IF(Wedstrijden!#REF!="x","BB","")</f>
        <v>#REF!</v>
      </c>
      <c r="BZ977" s="12" t="e">
        <f>IF(Wedstrijden!#REF!="x","B","")</f>
        <v>#REF!</v>
      </c>
      <c r="CA977" s="12" t="e">
        <f>IF(Wedstrijden!#REF!="x","L1","")</f>
        <v>#REF!</v>
      </c>
      <c r="CB977" s="12" t="e">
        <f>IF(Wedstrijden!#REF!="x","L2","")</f>
        <v>#REF!</v>
      </c>
      <c r="CC977" s="12" t="e">
        <f>IF(Wedstrijden!#REF!="x","M1","")</f>
        <v>#REF!</v>
      </c>
      <c r="CD977" s="12" t="e">
        <f>IF(Wedstrijden!#REF!="x","M2","")</f>
        <v>#REF!</v>
      </c>
      <c r="CE977" s="12" t="e">
        <f>IF(Wedstrijden!#REF!="x","Z1","")</f>
        <v>#REF!</v>
      </c>
      <c r="CF977" s="12" t="e">
        <f>IF(Wedstrijden!#REF!="x","Z2","")</f>
        <v>#REF!</v>
      </c>
      <c r="CG977" s="12" t="e">
        <f>IF(Wedstrijden!#REF!="x","ZZL","")</f>
        <v>#REF!</v>
      </c>
      <c r="CL977" s="12">
        <f>IF(COUNTA(Wedstrijden!#REF!)&lt;&gt;0,2,"")</f>
        <v>2</v>
      </c>
      <c r="CM977" s="12">
        <f t="shared" si="92"/>
        <v>2</v>
      </c>
      <c r="CN977" s="12" t="e">
        <f>IF(Wedstrijden!#REF!="x","AA","")</f>
        <v>#REF!</v>
      </c>
      <c r="CO977" s="12" t="e">
        <f>IF(Wedstrijden!#REF!="x","A","")</f>
        <v>#REF!</v>
      </c>
      <c r="CP977" s="12" t="e">
        <f>IF(Wedstrijden!#REF!="x","BB","")</f>
        <v>#REF!</v>
      </c>
      <c r="CQ977" s="12" t="e">
        <f>IF(Wedstrijden!#REF!="x","B","")</f>
        <v>#REF!</v>
      </c>
      <c r="CR977" s="12" t="e">
        <f>IF(Wedstrijden!#REF!="x","L","")</f>
        <v>#REF!</v>
      </c>
      <c r="CS977" s="12" t="e">
        <f>IF(Wedstrijden!#REF!="x","M","")</f>
        <v>#REF!</v>
      </c>
      <c r="CT977" s="12" t="e">
        <f>IF(Wedstrijden!#REF!="x","Z","")</f>
        <v>#REF!</v>
      </c>
      <c r="CU977" s="12" t="e">
        <f>IF(Wedstrijden!#REF!="x","ZZ","")</f>
        <v>#REF!</v>
      </c>
      <c r="CV977" s="12">
        <f>IF(COUNTA(Wedstrijden!#REF!)&lt;&gt;0,2,"")</f>
        <v>2</v>
      </c>
      <c r="CW977" s="12">
        <f t="shared" si="93"/>
        <v>1</v>
      </c>
      <c r="CX977" s="12" t="e">
        <f>IF(Wedstrijden!#REF!="x","BB","")</f>
        <v>#REF!</v>
      </c>
      <c r="CY977" s="12" t="e">
        <f>IF(Wedstrijden!#REF!="x","B","")</f>
        <v>#REF!</v>
      </c>
      <c r="CZ977" s="12" t="e">
        <f>IF(Wedstrijden!#REF!="x","L","")</f>
        <v>#REF!</v>
      </c>
      <c r="DA977" s="12" t="e">
        <f>IF(Wedstrijden!#REF!="x","M","")</f>
        <v>#REF!</v>
      </c>
      <c r="DB977" s="12" t="e">
        <f>IF(Wedstrijden!#REF!="x","Z","")</f>
        <v>#REF!</v>
      </c>
      <c r="DC977" s="12" t="e">
        <f>IF(Wedstrijden!#REF!="x","ZZ","")</f>
        <v>#REF!</v>
      </c>
      <c r="DD977" s="12" t="e">
        <f>IF(Wedstrijden!#REF!="x","1.40","")</f>
        <v>#REF!</v>
      </c>
      <c r="DE977" s="12">
        <f>IF(COUNTA(Wedstrijden!#REF!)&lt;&gt;0,6,"")</f>
        <v>6</v>
      </c>
      <c r="DF977" s="12">
        <f t="shared" si="94"/>
        <v>2</v>
      </c>
      <c r="DG977" s="12" t="e">
        <f>IF(Wedstrijden!#REF!="x","L","")</f>
        <v>#REF!</v>
      </c>
      <c r="DH977" s="12" t="e">
        <f>IF(Wedstrijden!#REF!="x","M","")</f>
        <v>#REF!</v>
      </c>
      <c r="DI977" s="12" t="e">
        <f>IF(Wedstrijden!#REF!="x","Z","")</f>
        <v>#REF!</v>
      </c>
      <c r="DJ977" s="12" t="e">
        <f>IF(Wedstrijden!#REF!="x","Z","")</f>
        <v>#REF!</v>
      </c>
      <c r="DK977" s="12">
        <f>IF(COUNTA(Wedstrijden!#REF!)&lt;&gt;0,6,"")</f>
        <v>6</v>
      </c>
      <c r="DL977" s="12">
        <f t="shared" si="95"/>
        <v>1</v>
      </c>
      <c r="DM977" s="12" t="e">
        <f>IF(Wedstrijden!#REF!="x","L","")</f>
        <v>#REF!</v>
      </c>
      <c r="DN977" s="12" t="e">
        <f>IF(Wedstrijden!#REF!="x","M","")</f>
        <v>#REF!</v>
      </c>
      <c r="DO977" s="12" t="e">
        <f>IF(Wedstrijden!#REF!="x","Z","")</f>
        <v>#REF!</v>
      </c>
      <c r="DP977" s="12" t="e">
        <f>IF(Wedstrijden!#REF!="x","Z","")</f>
        <v>#REF!</v>
      </c>
    </row>
    <row r="978" spans="1:120" ht="15" x14ac:dyDescent="0.25">
      <c r="A978" s="14">
        <f>Wedstrijden!A989</f>
        <v>0</v>
      </c>
      <c r="B978" s="12" t="str">
        <f>IFERROR(VLOOKUP(Wedstrijden!C989,Wedstrijdlocaties!$B$2:$E$500,2,FALSE),"")</f>
        <v/>
      </c>
      <c r="C978" s="12" t="str">
        <f>Wedstrijden!D989</f>
        <v/>
      </c>
      <c r="D978" s="12" t="str">
        <f>IFERROR(VLOOKUP(Wedstrijden!E989,Organisaties!$B$2:$C$500,2,FALSE),"")</f>
        <v/>
      </c>
      <c r="E978" s="12" t="str">
        <f>IFERROR(VLOOKUP(Wedstrijden!E989,Organisaties!$B$2:$G$500,5,FALSE),"")</f>
        <v/>
      </c>
      <c r="F978" s="12" t="e">
        <f>IF(Wedstrijden!#REF!&lt;&gt;"",Wedstrijden!#REF!,"")</f>
        <v>#REF!</v>
      </c>
      <c r="G978" s="12">
        <f>IF(Wedstrijden!K989="Indoor",1,0)</f>
        <v>0</v>
      </c>
      <c r="H978" s="12">
        <f>Wedstrijden!L989</f>
        <v>0</v>
      </c>
      <c r="I978" s="12" t="str">
        <f>IF(Wedstrijden!J989="Nee",0,IF(Wedstrijden!J989="Ja",1,""))</f>
        <v/>
      </c>
      <c r="J978" s="12" t="str">
        <f>IF(Wedstrijden!M989&lt;&gt;"",Wedstrijden!M989,"")</f>
        <v/>
      </c>
      <c r="BJ978" s="12">
        <f>IF(COUNTA(Wedstrijden!#REF!)&lt;&gt;0,1,"")</f>
        <v>1</v>
      </c>
      <c r="BK978" s="12">
        <f t="shared" si="90"/>
        <v>2</v>
      </c>
      <c r="BL978" s="12" t="e">
        <f>IF(Wedstrijden!#REF!="x","AA","")</f>
        <v>#REF!</v>
      </c>
      <c r="BM978" s="12" t="e">
        <f>IF(Wedstrijden!#REF!="x","A","")</f>
        <v>#REF!</v>
      </c>
      <c r="BN978" s="12" t="e">
        <f>IF(Wedstrijden!#REF!="x","B1","")</f>
        <v>#REF!</v>
      </c>
      <c r="BO978" s="12" t="e">
        <f>IF(Wedstrijden!#REF!="x","BB","")</f>
        <v>#REF!</v>
      </c>
      <c r="BP978" s="12" t="e">
        <f>IF(Wedstrijden!#REF!="x","B","")</f>
        <v>#REF!</v>
      </c>
      <c r="BQ978" s="12" t="e">
        <f>IF(Wedstrijden!#REF!="x","L1","")</f>
        <v>#REF!</v>
      </c>
      <c r="BR978" s="12" t="e">
        <f>IF(Wedstrijden!#REF!="x","L2","")</f>
        <v>#REF!</v>
      </c>
      <c r="BS978" s="12" t="e">
        <f>IF(Wedstrijden!#REF!="x","M1","")</f>
        <v>#REF!</v>
      </c>
      <c r="BT978" s="12" t="e">
        <f>IF(Wedstrijden!#REF!="x","M2","")</f>
        <v>#REF!</v>
      </c>
      <c r="BU978" s="12" t="e">
        <f>IF(Wedstrijden!#REF!="x","Z1","")</f>
        <v>#REF!</v>
      </c>
      <c r="BV978" s="12" t="e">
        <f>IF(Wedstrijden!#REF!="x","Z2","")</f>
        <v>#REF!</v>
      </c>
      <c r="BW978" s="12">
        <f>IF(COUNTA(Wedstrijden!#REF!)&lt;&gt;0,1,"")</f>
        <v>1</v>
      </c>
      <c r="BX978" s="12">
        <f t="shared" si="91"/>
        <v>1</v>
      </c>
      <c r="BY978" s="12" t="e">
        <f>IF(Wedstrijden!#REF!="x","BB","")</f>
        <v>#REF!</v>
      </c>
      <c r="BZ978" s="12" t="e">
        <f>IF(Wedstrijden!#REF!="x","B","")</f>
        <v>#REF!</v>
      </c>
      <c r="CA978" s="12" t="e">
        <f>IF(Wedstrijden!#REF!="x","L1","")</f>
        <v>#REF!</v>
      </c>
      <c r="CB978" s="12" t="e">
        <f>IF(Wedstrijden!#REF!="x","L2","")</f>
        <v>#REF!</v>
      </c>
      <c r="CC978" s="12" t="e">
        <f>IF(Wedstrijden!#REF!="x","M1","")</f>
        <v>#REF!</v>
      </c>
      <c r="CD978" s="12" t="e">
        <f>IF(Wedstrijden!#REF!="x","M2","")</f>
        <v>#REF!</v>
      </c>
      <c r="CE978" s="12" t="e">
        <f>IF(Wedstrijden!#REF!="x","Z1","")</f>
        <v>#REF!</v>
      </c>
      <c r="CF978" s="12" t="e">
        <f>IF(Wedstrijden!#REF!="x","Z2","")</f>
        <v>#REF!</v>
      </c>
      <c r="CG978" s="12" t="e">
        <f>IF(Wedstrijden!#REF!="x","ZZL","")</f>
        <v>#REF!</v>
      </c>
      <c r="CL978" s="12">
        <f>IF(COUNTA(Wedstrijden!#REF!)&lt;&gt;0,2,"")</f>
        <v>2</v>
      </c>
      <c r="CM978" s="12">
        <f t="shared" si="92"/>
        <v>2</v>
      </c>
      <c r="CN978" s="12" t="e">
        <f>IF(Wedstrijden!#REF!="x","AA","")</f>
        <v>#REF!</v>
      </c>
      <c r="CO978" s="12" t="e">
        <f>IF(Wedstrijden!#REF!="x","A","")</f>
        <v>#REF!</v>
      </c>
      <c r="CP978" s="12" t="e">
        <f>IF(Wedstrijden!#REF!="x","BB","")</f>
        <v>#REF!</v>
      </c>
      <c r="CQ978" s="12" t="e">
        <f>IF(Wedstrijden!#REF!="x","B","")</f>
        <v>#REF!</v>
      </c>
      <c r="CR978" s="12" t="e">
        <f>IF(Wedstrijden!#REF!="x","L","")</f>
        <v>#REF!</v>
      </c>
      <c r="CS978" s="12" t="e">
        <f>IF(Wedstrijden!#REF!="x","M","")</f>
        <v>#REF!</v>
      </c>
      <c r="CT978" s="12" t="e">
        <f>IF(Wedstrijden!#REF!="x","Z","")</f>
        <v>#REF!</v>
      </c>
      <c r="CU978" s="12" t="e">
        <f>IF(Wedstrijden!#REF!="x","ZZ","")</f>
        <v>#REF!</v>
      </c>
      <c r="CV978" s="12">
        <f>IF(COUNTA(Wedstrijden!#REF!)&lt;&gt;0,2,"")</f>
        <v>2</v>
      </c>
      <c r="CW978" s="12">
        <f t="shared" si="93"/>
        <v>1</v>
      </c>
      <c r="CX978" s="12" t="e">
        <f>IF(Wedstrijden!#REF!="x","BB","")</f>
        <v>#REF!</v>
      </c>
      <c r="CY978" s="12" t="e">
        <f>IF(Wedstrijden!#REF!="x","B","")</f>
        <v>#REF!</v>
      </c>
      <c r="CZ978" s="12" t="e">
        <f>IF(Wedstrijden!#REF!="x","L","")</f>
        <v>#REF!</v>
      </c>
      <c r="DA978" s="12" t="e">
        <f>IF(Wedstrijden!#REF!="x","M","")</f>
        <v>#REF!</v>
      </c>
      <c r="DB978" s="12" t="e">
        <f>IF(Wedstrijden!#REF!="x","Z","")</f>
        <v>#REF!</v>
      </c>
      <c r="DC978" s="12" t="e">
        <f>IF(Wedstrijden!#REF!="x","ZZ","")</f>
        <v>#REF!</v>
      </c>
      <c r="DD978" s="12" t="e">
        <f>IF(Wedstrijden!#REF!="x","1.40","")</f>
        <v>#REF!</v>
      </c>
      <c r="DE978" s="12">
        <f>IF(COUNTA(Wedstrijden!#REF!)&lt;&gt;0,6,"")</f>
        <v>6</v>
      </c>
      <c r="DF978" s="12">
        <f t="shared" si="94"/>
        <v>2</v>
      </c>
      <c r="DG978" s="12" t="e">
        <f>IF(Wedstrijden!#REF!="x","L","")</f>
        <v>#REF!</v>
      </c>
      <c r="DH978" s="12" t="e">
        <f>IF(Wedstrijden!#REF!="x","M","")</f>
        <v>#REF!</v>
      </c>
      <c r="DI978" s="12" t="e">
        <f>IF(Wedstrijden!#REF!="x","Z","")</f>
        <v>#REF!</v>
      </c>
      <c r="DJ978" s="12" t="e">
        <f>IF(Wedstrijden!#REF!="x","Z","")</f>
        <v>#REF!</v>
      </c>
      <c r="DK978" s="12">
        <f>IF(COUNTA(Wedstrijden!#REF!)&lt;&gt;0,6,"")</f>
        <v>6</v>
      </c>
      <c r="DL978" s="12">
        <f t="shared" si="95"/>
        <v>1</v>
      </c>
      <c r="DM978" s="12" t="e">
        <f>IF(Wedstrijden!#REF!="x","L","")</f>
        <v>#REF!</v>
      </c>
      <c r="DN978" s="12" t="e">
        <f>IF(Wedstrijden!#REF!="x","M","")</f>
        <v>#REF!</v>
      </c>
      <c r="DO978" s="12" t="e">
        <f>IF(Wedstrijden!#REF!="x","Z","")</f>
        <v>#REF!</v>
      </c>
      <c r="DP978" s="12" t="e">
        <f>IF(Wedstrijden!#REF!="x","Z","")</f>
        <v>#REF!</v>
      </c>
    </row>
    <row r="979" spans="1:120" ht="15" x14ac:dyDescent="0.25">
      <c r="A979" s="14">
        <f>Wedstrijden!A990</f>
        <v>0</v>
      </c>
      <c r="B979" s="12" t="str">
        <f>IFERROR(VLOOKUP(Wedstrijden!C990,Wedstrijdlocaties!$B$2:$E$500,2,FALSE),"")</f>
        <v/>
      </c>
      <c r="C979" s="12" t="str">
        <f>Wedstrijden!D990</f>
        <v/>
      </c>
      <c r="D979" s="12" t="str">
        <f>IFERROR(VLOOKUP(Wedstrijden!E990,Organisaties!$B$2:$C$500,2,FALSE),"")</f>
        <v/>
      </c>
      <c r="E979" s="12" t="str">
        <f>IFERROR(VLOOKUP(Wedstrijden!E990,Organisaties!$B$2:$G$500,5,FALSE),"")</f>
        <v/>
      </c>
      <c r="F979" s="12" t="e">
        <f>IF(Wedstrijden!#REF!&lt;&gt;"",Wedstrijden!#REF!,"")</f>
        <v>#REF!</v>
      </c>
      <c r="G979" s="12">
        <f>IF(Wedstrijden!K990="Indoor",1,0)</f>
        <v>0</v>
      </c>
      <c r="H979" s="12">
        <f>Wedstrijden!L990</f>
        <v>0</v>
      </c>
      <c r="I979" s="12" t="str">
        <f>IF(Wedstrijden!J990="Nee",0,IF(Wedstrijden!J990="Ja",1,""))</f>
        <v/>
      </c>
      <c r="J979" s="12" t="str">
        <f>IF(Wedstrijden!M990&lt;&gt;"",Wedstrijden!M990,"")</f>
        <v/>
      </c>
      <c r="BJ979" s="12">
        <f>IF(COUNTA(Wedstrijden!#REF!)&lt;&gt;0,1,"")</f>
        <v>1</v>
      </c>
      <c r="BK979" s="12">
        <f t="shared" si="90"/>
        <v>2</v>
      </c>
      <c r="BL979" s="12" t="e">
        <f>IF(Wedstrijden!#REF!="x","AA","")</f>
        <v>#REF!</v>
      </c>
      <c r="BM979" s="12" t="e">
        <f>IF(Wedstrijden!#REF!="x","A","")</f>
        <v>#REF!</v>
      </c>
      <c r="BN979" s="12" t="e">
        <f>IF(Wedstrijden!#REF!="x","B1","")</f>
        <v>#REF!</v>
      </c>
      <c r="BO979" s="12" t="e">
        <f>IF(Wedstrijden!#REF!="x","BB","")</f>
        <v>#REF!</v>
      </c>
      <c r="BP979" s="12" t="e">
        <f>IF(Wedstrijden!#REF!="x","B","")</f>
        <v>#REF!</v>
      </c>
      <c r="BQ979" s="12" t="e">
        <f>IF(Wedstrijden!#REF!="x","L1","")</f>
        <v>#REF!</v>
      </c>
      <c r="BR979" s="12" t="e">
        <f>IF(Wedstrijden!#REF!="x","L2","")</f>
        <v>#REF!</v>
      </c>
      <c r="BS979" s="12" t="e">
        <f>IF(Wedstrijden!#REF!="x","M1","")</f>
        <v>#REF!</v>
      </c>
      <c r="BT979" s="12" t="e">
        <f>IF(Wedstrijden!#REF!="x","M2","")</f>
        <v>#REF!</v>
      </c>
      <c r="BU979" s="12" t="e">
        <f>IF(Wedstrijden!#REF!="x","Z1","")</f>
        <v>#REF!</v>
      </c>
      <c r="BV979" s="12" t="e">
        <f>IF(Wedstrijden!#REF!="x","Z2","")</f>
        <v>#REF!</v>
      </c>
      <c r="BW979" s="12">
        <f>IF(COUNTA(Wedstrijden!#REF!)&lt;&gt;0,1,"")</f>
        <v>1</v>
      </c>
      <c r="BX979" s="12">
        <f t="shared" si="91"/>
        <v>1</v>
      </c>
      <c r="BY979" s="12" t="e">
        <f>IF(Wedstrijden!#REF!="x","BB","")</f>
        <v>#REF!</v>
      </c>
      <c r="BZ979" s="12" t="e">
        <f>IF(Wedstrijden!#REF!="x","B","")</f>
        <v>#REF!</v>
      </c>
      <c r="CA979" s="12" t="e">
        <f>IF(Wedstrijden!#REF!="x","L1","")</f>
        <v>#REF!</v>
      </c>
      <c r="CB979" s="12" t="e">
        <f>IF(Wedstrijden!#REF!="x","L2","")</f>
        <v>#REF!</v>
      </c>
      <c r="CC979" s="12" t="e">
        <f>IF(Wedstrijden!#REF!="x","M1","")</f>
        <v>#REF!</v>
      </c>
      <c r="CD979" s="12" t="e">
        <f>IF(Wedstrijden!#REF!="x","M2","")</f>
        <v>#REF!</v>
      </c>
      <c r="CE979" s="12" t="e">
        <f>IF(Wedstrijden!#REF!="x","Z1","")</f>
        <v>#REF!</v>
      </c>
      <c r="CF979" s="12" t="e">
        <f>IF(Wedstrijden!#REF!="x","Z2","")</f>
        <v>#REF!</v>
      </c>
      <c r="CG979" s="12" t="e">
        <f>IF(Wedstrijden!#REF!="x","ZZL","")</f>
        <v>#REF!</v>
      </c>
      <c r="CL979" s="12">
        <f>IF(COUNTA(Wedstrijden!#REF!)&lt;&gt;0,2,"")</f>
        <v>2</v>
      </c>
      <c r="CM979" s="12">
        <f t="shared" si="92"/>
        <v>2</v>
      </c>
      <c r="CN979" s="12" t="e">
        <f>IF(Wedstrijden!#REF!="x","AA","")</f>
        <v>#REF!</v>
      </c>
      <c r="CO979" s="12" t="e">
        <f>IF(Wedstrijden!#REF!="x","A","")</f>
        <v>#REF!</v>
      </c>
      <c r="CP979" s="12" t="e">
        <f>IF(Wedstrijden!#REF!="x","BB","")</f>
        <v>#REF!</v>
      </c>
      <c r="CQ979" s="12" t="e">
        <f>IF(Wedstrijden!#REF!="x","B","")</f>
        <v>#REF!</v>
      </c>
      <c r="CR979" s="12" t="e">
        <f>IF(Wedstrijden!#REF!="x","L","")</f>
        <v>#REF!</v>
      </c>
      <c r="CS979" s="12" t="e">
        <f>IF(Wedstrijden!#REF!="x","M","")</f>
        <v>#REF!</v>
      </c>
      <c r="CT979" s="12" t="e">
        <f>IF(Wedstrijden!#REF!="x","Z","")</f>
        <v>#REF!</v>
      </c>
      <c r="CU979" s="12" t="e">
        <f>IF(Wedstrijden!#REF!="x","ZZ","")</f>
        <v>#REF!</v>
      </c>
      <c r="CV979" s="12">
        <f>IF(COUNTA(Wedstrijden!#REF!)&lt;&gt;0,2,"")</f>
        <v>2</v>
      </c>
      <c r="CW979" s="12">
        <f t="shared" si="93"/>
        <v>1</v>
      </c>
      <c r="CX979" s="12" t="e">
        <f>IF(Wedstrijden!#REF!="x","BB","")</f>
        <v>#REF!</v>
      </c>
      <c r="CY979" s="12" t="e">
        <f>IF(Wedstrijden!#REF!="x","B","")</f>
        <v>#REF!</v>
      </c>
      <c r="CZ979" s="12" t="e">
        <f>IF(Wedstrijden!#REF!="x","L","")</f>
        <v>#REF!</v>
      </c>
      <c r="DA979" s="12" t="e">
        <f>IF(Wedstrijden!#REF!="x","M","")</f>
        <v>#REF!</v>
      </c>
      <c r="DB979" s="12" t="e">
        <f>IF(Wedstrijden!#REF!="x","Z","")</f>
        <v>#REF!</v>
      </c>
      <c r="DC979" s="12" t="e">
        <f>IF(Wedstrijden!#REF!="x","ZZ","")</f>
        <v>#REF!</v>
      </c>
      <c r="DD979" s="12" t="e">
        <f>IF(Wedstrijden!#REF!="x","1.40","")</f>
        <v>#REF!</v>
      </c>
      <c r="DE979" s="12">
        <f>IF(COUNTA(Wedstrijden!#REF!)&lt;&gt;0,6,"")</f>
        <v>6</v>
      </c>
      <c r="DF979" s="12">
        <f t="shared" si="94"/>
        <v>2</v>
      </c>
      <c r="DG979" s="12" t="e">
        <f>IF(Wedstrijden!#REF!="x","L","")</f>
        <v>#REF!</v>
      </c>
      <c r="DH979" s="12" t="e">
        <f>IF(Wedstrijden!#REF!="x","M","")</f>
        <v>#REF!</v>
      </c>
      <c r="DI979" s="12" t="e">
        <f>IF(Wedstrijden!#REF!="x","Z","")</f>
        <v>#REF!</v>
      </c>
      <c r="DJ979" s="12" t="e">
        <f>IF(Wedstrijden!#REF!="x","Z","")</f>
        <v>#REF!</v>
      </c>
      <c r="DK979" s="12">
        <f>IF(COUNTA(Wedstrijden!#REF!)&lt;&gt;0,6,"")</f>
        <v>6</v>
      </c>
      <c r="DL979" s="12">
        <f t="shared" si="95"/>
        <v>1</v>
      </c>
      <c r="DM979" s="12" t="e">
        <f>IF(Wedstrijden!#REF!="x","L","")</f>
        <v>#REF!</v>
      </c>
      <c r="DN979" s="12" t="e">
        <f>IF(Wedstrijden!#REF!="x","M","")</f>
        <v>#REF!</v>
      </c>
      <c r="DO979" s="12" t="e">
        <f>IF(Wedstrijden!#REF!="x","Z","")</f>
        <v>#REF!</v>
      </c>
      <c r="DP979" s="12" t="e">
        <f>IF(Wedstrijden!#REF!="x","Z","")</f>
        <v>#REF!</v>
      </c>
    </row>
    <row r="980" spans="1:120" ht="15" x14ac:dyDescent="0.25">
      <c r="A980" s="14">
        <f>Wedstrijden!A991</f>
        <v>0</v>
      </c>
      <c r="B980" s="12" t="str">
        <f>IFERROR(VLOOKUP(Wedstrijden!C991,Wedstrijdlocaties!$B$2:$E$500,2,FALSE),"")</f>
        <v/>
      </c>
      <c r="C980" s="12" t="str">
        <f>Wedstrijden!D991</f>
        <v/>
      </c>
      <c r="D980" s="12" t="str">
        <f>IFERROR(VLOOKUP(Wedstrijden!E991,Organisaties!$B$2:$C$500,2,FALSE),"")</f>
        <v/>
      </c>
      <c r="E980" s="12" t="str">
        <f>IFERROR(VLOOKUP(Wedstrijden!E991,Organisaties!$B$2:$G$500,5,FALSE),"")</f>
        <v/>
      </c>
      <c r="F980" s="12" t="e">
        <f>IF(Wedstrijden!#REF!&lt;&gt;"",Wedstrijden!#REF!,"")</f>
        <v>#REF!</v>
      </c>
      <c r="G980" s="12">
        <f>IF(Wedstrijden!K991="Indoor",1,0)</f>
        <v>0</v>
      </c>
      <c r="H980" s="12">
        <f>Wedstrijden!L991</f>
        <v>0</v>
      </c>
      <c r="I980" s="12" t="str">
        <f>IF(Wedstrijden!J991="Nee",0,IF(Wedstrijden!J991="Ja",1,""))</f>
        <v/>
      </c>
      <c r="J980" s="12" t="str">
        <f>IF(Wedstrijden!M991&lt;&gt;"",Wedstrijden!M991,"")</f>
        <v/>
      </c>
      <c r="BJ980" s="12">
        <f>IF(COUNTA(Wedstrijden!#REF!)&lt;&gt;0,1,"")</f>
        <v>1</v>
      </c>
      <c r="BK980" s="12">
        <f t="shared" si="90"/>
        <v>2</v>
      </c>
      <c r="BL980" s="12" t="e">
        <f>IF(Wedstrijden!#REF!="x","AA","")</f>
        <v>#REF!</v>
      </c>
      <c r="BM980" s="12" t="e">
        <f>IF(Wedstrijden!#REF!="x","A","")</f>
        <v>#REF!</v>
      </c>
      <c r="BN980" s="12" t="e">
        <f>IF(Wedstrijden!#REF!="x","B1","")</f>
        <v>#REF!</v>
      </c>
      <c r="BO980" s="12" t="e">
        <f>IF(Wedstrijden!#REF!="x","BB","")</f>
        <v>#REF!</v>
      </c>
      <c r="BP980" s="12" t="e">
        <f>IF(Wedstrijden!#REF!="x","B","")</f>
        <v>#REF!</v>
      </c>
      <c r="BQ980" s="12" t="e">
        <f>IF(Wedstrijden!#REF!="x","L1","")</f>
        <v>#REF!</v>
      </c>
      <c r="BR980" s="12" t="e">
        <f>IF(Wedstrijden!#REF!="x","L2","")</f>
        <v>#REF!</v>
      </c>
      <c r="BS980" s="12" t="e">
        <f>IF(Wedstrijden!#REF!="x","M1","")</f>
        <v>#REF!</v>
      </c>
      <c r="BT980" s="12" t="e">
        <f>IF(Wedstrijden!#REF!="x","M2","")</f>
        <v>#REF!</v>
      </c>
      <c r="BU980" s="12" t="e">
        <f>IF(Wedstrijden!#REF!="x","Z1","")</f>
        <v>#REF!</v>
      </c>
      <c r="BV980" s="12" t="e">
        <f>IF(Wedstrijden!#REF!="x","Z2","")</f>
        <v>#REF!</v>
      </c>
      <c r="BW980" s="12">
        <f>IF(COUNTA(Wedstrijden!#REF!)&lt;&gt;0,1,"")</f>
        <v>1</v>
      </c>
      <c r="BX980" s="12">
        <f t="shared" si="91"/>
        <v>1</v>
      </c>
      <c r="BY980" s="12" t="e">
        <f>IF(Wedstrijden!#REF!="x","BB","")</f>
        <v>#REF!</v>
      </c>
      <c r="BZ980" s="12" t="e">
        <f>IF(Wedstrijden!#REF!="x","B","")</f>
        <v>#REF!</v>
      </c>
      <c r="CA980" s="12" t="e">
        <f>IF(Wedstrijden!#REF!="x","L1","")</f>
        <v>#REF!</v>
      </c>
      <c r="CB980" s="12" t="e">
        <f>IF(Wedstrijden!#REF!="x","L2","")</f>
        <v>#REF!</v>
      </c>
      <c r="CC980" s="12" t="e">
        <f>IF(Wedstrijden!#REF!="x","M1","")</f>
        <v>#REF!</v>
      </c>
      <c r="CD980" s="12" t="e">
        <f>IF(Wedstrijden!#REF!="x","M2","")</f>
        <v>#REF!</v>
      </c>
      <c r="CE980" s="12" t="e">
        <f>IF(Wedstrijden!#REF!="x","Z1","")</f>
        <v>#REF!</v>
      </c>
      <c r="CF980" s="12" t="e">
        <f>IF(Wedstrijden!#REF!="x","Z2","")</f>
        <v>#REF!</v>
      </c>
      <c r="CG980" s="12" t="e">
        <f>IF(Wedstrijden!#REF!="x","ZZL","")</f>
        <v>#REF!</v>
      </c>
      <c r="CL980" s="12">
        <f>IF(COUNTA(Wedstrijden!#REF!)&lt;&gt;0,2,"")</f>
        <v>2</v>
      </c>
      <c r="CM980" s="12">
        <f t="shared" si="92"/>
        <v>2</v>
      </c>
      <c r="CN980" s="12" t="e">
        <f>IF(Wedstrijden!#REF!="x","AA","")</f>
        <v>#REF!</v>
      </c>
      <c r="CO980" s="12" t="e">
        <f>IF(Wedstrijden!#REF!="x","A","")</f>
        <v>#REF!</v>
      </c>
      <c r="CP980" s="12" t="e">
        <f>IF(Wedstrijden!#REF!="x","BB","")</f>
        <v>#REF!</v>
      </c>
      <c r="CQ980" s="12" t="e">
        <f>IF(Wedstrijden!#REF!="x","B","")</f>
        <v>#REF!</v>
      </c>
      <c r="CR980" s="12" t="e">
        <f>IF(Wedstrijden!#REF!="x","L","")</f>
        <v>#REF!</v>
      </c>
      <c r="CS980" s="12" t="e">
        <f>IF(Wedstrijden!#REF!="x","M","")</f>
        <v>#REF!</v>
      </c>
      <c r="CT980" s="12" t="e">
        <f>IF(Wedstrijden!#REF!="x","Z","")</f>
        <v>#REF!</v>
      </c>
      <c r="CU980" s="12" t="e">
        <f>IF(Wedstrijden!#REF!="x","ZZ","")</f>
        <v>#REF!</v>
      </c>
      <c r="CV980" s="12">
        <f>IF(COUNTA(Wedstrijden!#REF!)&lt;&gt;0,2,"")</f>
        <v>2</v>
      </c>
      <c r="CW980" s="12">
        <f t="shared" si="93"/>
        <v>1</v>
      </c>
      <c r="CX980" s="12" t="e">
        <f>IF(Wedstrijden!#REF!="x","BB","")</f>
        <v>#REF!</v>
      </c>
      <c r="CY980" s="12" t="e">
        <f>IF(Wedstrijden!#REF!="x","B","")</f>
        <v>#REF!</v>
      </c>
      <c r="CZ980" s="12" t="e">
        <f>IF(Wedstrijden!#REF!="x","L","")</f>
        <v>#REF!</v>
      </c>
      <c r="DA980" s="12" t="e">
        <f>IF(Wedstrijden!#REF!="x","M","")</f>
        <v>#REF!</v>
      </c>
      <c r="DB980" s="12" t="e">
        <f>IF(Wedstrijden!#REF!="x","Z","")</f>
        <v>#REF!</v>
      </c>
      <c r="DC980" s="12" t="e">
        <f>IF(Wedstrijden!#REF!="x","ZZ","")</f>
        <v>#REF!</v>
      </c>
      <c r="DD980" s="12" t="e">
        <f>IF(Wedstrijden!#REF!="x","1.40","")</f>
        <v>#REF!</v>
      </c>
      <c r="DE980" s="12">
        <f>IF(COUNTA(Wedstrijden!#REF!)&lt;&gt;0,6,"")</f>
        <v>6</v>
      </c>
      <c r="DF980" s="12">
        <f t="shared" si="94"/>
        <v>2</v>
      </c>
      <c r="DG980" s="12" t="e">
        <f>IF(Wedstrijden!#REF!="x","L","")</f>
        <v>#REF!</v>
      </c>
      <c r="DH980" s="12" t="e">
        <f>IF(Wedstrijden!#REF!="x","M","")</f>
        <v>#REF!</v>
      </c>
      <c r="DI980" s="12" t="e">
        <f>IF(Wedstrijden!#REF!="x","Z","")</f>
        <v>#REF!</v>
      </c>
      <c r="DJ980" s="12" t="e">
        <f>IF(Wedstrijden!#REF!="x","Z","")</f>
        <v>#REF!</v>
      </c>
      <c r="DK980" s="12">
        <f>IF(COUNTA(Wedstrijden!#REF!)&lt;&gt;0,6,"")</f>
        <v>6</v>
      </c>
      <c r="DL980" s="12">
        <f t="shared" si="95"/>
        <v>1</v>
      </c>
      <c r="DM980" s="12" t="e">
        <f>IF(Wedstrijden!#REF!="x","L","")</f>
        <v>#REF!</v>
      </c>
      <c r="DN980" s="12" t="e">
        <f>IF(Wedstrijden!#REF!="x","M","")</f>
        <v>#REF!</v>
      </c>
      <c r="DO980" s="12" t="e">
        <f>IF(Wedstrijden!#REF!="x","Z","")</f>
        <v>#REF!</v>
      </c>
      <c r="DP980" s="12" t="e">
        <f>IF(Wedstrijden!#REF!="x","Z","")</f>
        <v>#REF!</v>
      </c>
    </row>
    <row r="981" spans="1:120" ht="15" x14ac:dyDescent="0.25">
      <c r="A981" s="14">
        <f>Wedstrijden!A992</f>
        <v>0</v>
      </c>
      <c r="B981" s="12" t="str">
        <f>IFERROR(VLOOKUP(Wedstrijden!C992,Wedstrijdlocaties!$B$2:$E$500,2,FALSE),"")</f>
        <v/>
      </c>
      <c r="C981" s="12" t="str">
        <f>Wedstrijden!D992</f>
        <v/>
      </c>
      <c r="D981" s="12" t="str">
        <f>IFERROR(VLOOKUP(Wedstrijden!E992,Organisaties!$B$2:$C$500,2,FALSE),"")</f>
        <v/>
      </c>
      <c r="E981" s="12" t="str">
        <f>IFERROR(VLOOKUP(Wedstrijden!E992,Organisaties!$B$2:$G$500,5,FALSE),"")</f>
        <v/>
      </c>
      <c r="F981" s="12" t="e">
        <f>IF(Wedstrijden!#REF!&lt;&gt;"",Wedstrijden!#REF!,"")</f>
        <v>#REF!</v>
      </c>
      <c r="G981" s="12">
        <f>IF(Wedstrijden!K992="Indoor",1,0)</f>
        <v>0</v>
      </c>
      <c r="H981" s="12">
        <f>Wedstrijden!L992</f>
        <v>0</v>
      </c>
      <c r="I981" s="12" t="str">
        <f>IF(Wedstrijden!J992="Nee",0,IF(Wedstrijden!J992="Ja",1,""))</f>
        <v/>
      </c>
      <c r="J981" s="12" t="str">
        <f>IF(Wedstrijden!M992&lt;&gt;"",Wedstrijden!M992,"")</f>
        <v/>
      </c>
      <c r="BJ981" s="12">
        <f>IF(COUNTA(Wedstrijden!#REF!)&lt;&gt;0,1,"")</f>
        <v>1</v>
      </c>
      <c r="BK981" s="12">
        <f t="shared" si="90"/>
        <v>2</v>
      </c>
      <c r="BL981" s="12" t="e">
        <f>IF(Wedstrijden!#REF!="x","AA","")</f>
        <v>#REF!</v>
      </c>
      <c r="BM981" s="12" t="e">
        <f>IF(Wedstrijden!#REF!="x","A","")</f>
        <v>#REF!</v>
      </c>
      <c r="BN981" s="12" t="e">
        <f>IF(Wedstrijden!#REF!="x","B1","")</f>
        <v>#REF!</v>
      </c>
      <c r="BO981" s="12" t="e">
        <f>IF(Wedstrijden!#REF!="x","BB","")</f>
        <v>#REF!</v>
      </c>
      <c r="BP981" s="12" t="e">
        <f>IF(Wedstrijden!#REF!="x","B","")</f>
        <v>#REF!</v>
      </c>
      <c r="BQ981" s="12" t="e">
        <f>IF(Wedstrijden!#REF!="x","L1","")</f>
        <v>#REF!</v>
      </c>
      <c r="BR981" s="12" t="e">
        <f>IF(Wedstrijden!#REF!="x","L2","")</f>
        <v>#REF!</v>
      </c>
      <c r="BS981" s="12" t="e">
        <f>IF(Wedstrijden!#REF!="x","M1","")</f>
        <v>#REF!</v>
      </c>
      <c r="BT981" s="12" t="e">
        <f>IF(Wedstrijden!#REF!="x","M2","")</f>
        <v>#REF!</v>
      </c>
      <c r="BU981" s="12" t="e">
        <f>IF(Wedstrijden!#REF!="x","Z1","")</f>
        <v>#REF!</v>
      </c>
      <c r="BV981" s="12" t="e">
        <f>IF(Wedstrijden!#REF!="x","Z2","")</f>
        <v>#REF!</v>
      </c>
      <c r="BW981" s="12">
        <f>IF(COUNTA(Wedstrijden!#REF!)&lt;&gt;0,1,"")</f>
        <v>1</v>
      </c>
      <c r="BX981" s="12">
        <f t="shared" si="91"/>
        <v>1</v>
      </c>
      <c r="BY981" s="12" t="e">
        <f>IF(Wedstrijden!#REF!="x","BB","")</f>
        <v>#REF!</v>
      </c>
      <c r="BZ981" s="12" t="e">
        <f>IF(Wedstrijden!#REF!="x","B","")</f>
        <v>#REF!</v>
      </c>
      <c r="CA981" s="12" t="e">
        <f>IF(Wedstrijden!#REF!="x","L1","")</f>
        <v>#REF!</v>
      </c>
      <c r="CB981" s="12" t="e">
        <f>IF(Wedstrijden!#REF!="x","L2","")</f>
        <v>#REF!</v>
      </c>
      <c r="CC981" s="12" t="e">
        <f>IF(Wedstrijden!#REF!="x","M1","")</f>
        <v>#REF!</v>
      </c>
      <c r="CD981" s="12" t="e">
        <f>IF(Wedstrijden!#REF!="x","M2","")</f>
        <v>#REF!</v>
      </c>
      <c r="CE981" s="12" t="e">
        <f>IF(Wedstrijden!#REF!="x","Z1","")</f>
        <v>#REF!</v>
      </c>
      <c r="CF981" s="12" t="e">
        <f>IF(Wedstrijden!#REF!="x","Z2","")</f>
        <v>#REF!</v>
      </c>
      <c r="CG981" s="12" t="e">
        <f>IF(Wedstrijden!#REF!="x","ZZL","")</f>
        <v>#REF!</v>
      </c>
      <c r="CL981" s="12">
        <f>IF(COUNTA(Wedstrijden!#REF!)&lt;&gt;0,2,"")</f>
        <v>2</v>
      </c>
      <c r="CM981" s="12">
        <f t="shared" si="92"/>
        <v>2</v>
      </c>
      <c r="CN981" s="12" t="e">
        <f>IF(Wedstrijden!#REF!="x","AA","")</f>
        <v>#REF!</v>
      </c>
      <c r="CO981" s="12" t="e">
        <f>IF(Wedstrijden!#REF!="x","A","")</f>
        <v>#REF!</v>
      </c>
      <c r="CP981" s="12" t="e">
        <f>IF(Wedstrijden!#REF!="x","BB","")</f>
        <v>#REF!</v>
      </c>
      <c r="CQ981" s="12" t="e">
        <f>IF(Wedstrijden!#REF!="x","B","")</f>
        <v>#REF!</v>
      </c>
      <c r="CR981" s="12" t="e">
        <f>IF(Wedstrijden!#REF!="x","L","")</f>
        <v>#REF!</v>
      </c>
      <c r="CS981" s="12" t="e">
        <f>IF(Wedstrijden!#REF!="x","M","")</f>
        <v>#REF!</v>
      </c>
      <c r="CT981" s="12" t="e">
        <f>IF(Wedstrijden!#REF!="x","Z","")</f>
        <v>#REF!</v>
      </c>
      <c r="CU981" s="12" t="e">
        <f>IF(Wedstrijden!#REF!="x","ZZ","")</f>
        <v>#REF!</v>
      </c>
      <c r="CV981" s="12">
        <f>IF(COUNTA(Wedstrijden!#REF!)&lt;&gt;0,2,"")</f>
        <v>2</v>
      </c>
      <c r="CW981" s="12">
        <f t="shared" si="93"/>
        <v>1</v>
      </c>
      <c r="CX981" s="12" t="e">
        <f>IF(Wedstrijden!#REF!="x","BB","")</f>
        <v>#REF!</v>
      </c>
      <c r="CY981" s="12" t="e">
        <f>IF(Wedstrijden!#REF!="x","B","")</f>
        <v>#REF!</v>
      </c>
      <c r="CZ981" s="12" t="e">
        <f>IF(Wedstrijden!#REF!="x","L","")</f>
        <v>#REF!</v>
      </c>
      <c r="DA981" s="12" t="e">
        <f>IF(Wedstrijden!#REF!="x","M","")</f>
        <v>#REF!</v>
      </c>
      <c r="DB981" s="12" t="e">
        <f>IF(Wedstrijden!#REF!="x","Z","")</f>
        <v>#REF!</v>
      </c>
      <c r="DC981" s="12" t="e">
        <f>IF(Wedstrijden!#REF!="x","ZZ","")</f>
        <v>#REF!</v>
      </c>
      <c r="DD981" s="12" t="e">
        <f>IF(Wedstrijden!#REF!="x","1.40","")</f>
        <v>#REF!</v>
      </c>
      <c r="DE981" s="12">
        <f>IF(COUNTA(Wedstrijden!#REF!)&lt;&gt;0,6,"")</f>
        <v>6</v>
      </c>
      <c r="DF981" s="12">
        <f t="shared" si="94"/>
        <v>2</v>
      </c>
      <c r="DG981" s="12" t="e">
        <f>IF(Wedstrijden!#REF!="x","L","")</f>
        <v>#REF!</v>
      </c>
      <c r="DH981" s="12" t="e">
        <f>IF(Wedstrijden!#REF!="x","M","")</f>
        <v>#REF!</v>
      </c>
      <c r="DI981" s="12" t="e">
        <f>IF(Wedstrijden!#REF!="x","Z","")</f>
        <v>#REF!</v>
      </c>
      <c r="DJ981" s="12" t="e">
        <f>IF(Wedstrijden!#REF!="x","Z","")</f>
        <v>#REF!</v>
      </c>
      <c r="DK981" s="12">
        <f>IF(COUNTA(Wedstrijden!#REF!)&lt;&gt;0,6,"")</f>
        <v>6</v>
      </c>
      <c r="DL981" s="12">
        <f t="shared" si="95"/>
        <v>1</v>
      </c>
      <c r="DM981" s="12" t="e">
        <f>IF(Wedstrijden!#REF!="x","L","")</f>
        <v>#REF!</v>
      </c>
      <c r="DN981" s="12" t="e">
        <f>IF(Wedstrijden!#REF!="x","M","")</f>
        <v>#REF!</v>
      </c>
      <c r="DO981" s="12" t="e">
        <f>IF(Wedstrijden!#REF!="x","Z","")</f>
        <v>#REF!</v>
      </c>
      <c r="DP981" s="12" t="e">
        <f>IF(Wedstrijden!#REF!="x","Z","")</f>
        <v>#REF!</v>
      </c>
    </row>
    <row r="982" spans="1:120" ht="15" x14ac:dyDescent="0.25">
      <c r="A982" s="14">
        <f>Wedstrijden!A993</f>
        <v>0</v>
      </c>
      <c r="B982" s="12" t="str">
        <f>IFERROR(VLOOKUP(Wedstrijden!C993,Wedstrijdlocaties!$B$2:$E$500,2,FALSE),"")</f>
        <v/>
      </c>
      <c r="C982" s="12" t="str">
        <f>Wedstrijden!D993</f>
        <v/>
      </c>
      <c r="D982" s="12" t="str">
        <f>IFERROR(VLOOKUP(Wedstrijden!E993,Organisaties!$B$2:$C$500,2,FALSE),"")</f>
        <v/>
      </c>
      <c r="E982" s="12" t="str">
        <f>IFERROR(VLOOKUP(Wedstrijden!E993,Organisaties!$B$2:$G$500,5,FALSE),"")</f>
        <v/>
      </c>
      <c r="F982" s="12" t="e">
        <f>IF(Wedstrijden!#REF!&lt;&gt;"",Wedstrijden!#REF!,"")</f>
        <v>#REF!</v>
      </c>
      <c r="G982" s="12">
        <f>IF(Wedstrijden!K993="Indoor",1,0)</f>
        <v>0</v>
      </c>
      <c r="H982" s="12">
        <f>Wedstrijden!L993</f>
        <v>0</v>
      </c>
      <c r="I982" s="12" t="str">
        <f>IF(Wedstrijden!J993="Nee",0,IF(Wedstrijden!J993="Ja",1,""))</f>
        <v/>
      </c>
      <c r="J982" s="12" t="str">
        <f>IF(Wedstrijden!M993&lt;&gt;"",Wedstrijden!M993,"")</f>
        <v/>
      </c>
      <c r="BJ982" s="12">
        <f>IF(COUNTA(Wedstrijden!#REF!)&lt;&gt;0,1,"")</f>
        <v>1</v>
      </c>
      <c r="BK982" s="12">
        <f t="shared" si="90"/>
        <v>2</v>
      </c>
      <c r="BL982" s="12" t="e">
        <f>IF(Wedstrijden!#REF!="x","AA","")</f>
        <v>#REF!</v>
      </c>
      <c r="BM982" s="12" t="e">
        <f>IF(Wedstrijden!#REF!="x","A","")</f>
        <v>#REF!</v>
      </c>
      <c r="BN982" s="12" t="e">
        <f>IF(Wedstrijden!#REF!="x","B1","")</f>
        <v>#REF!</v>
      </c>
      <c r="BO982" s="12" t="e">
        <f>IF(Wedstrijden!#REF!="x","BB","")</f>
        <v>#REF!</v>
      </c>
      <c r="BP982" s="12" t="e">
        <f>IF(Wedstrijden!#REF!="x","B","")</f>
        <v>#REF!</v>
      </c>
      <c r="BQ982" s="12" t="e">
        <f>IF(Wedstrijden!#REF!="x","L1","")</f>
        <v>#REF!</v>
      </c>
      <c r="BR982" s="12" t="e">
        <f>IF(Wedstrijden!#REF!="x","L2","")</f>
        <v>#REF!</v>
      </c>
      <c r="BS982" s="12" t="e">
        <f>IF(Wedstrijden!#REF!="x","M1","")</f>
        <v>#REF!</v>
      </c>
      <c r="BT982" s="12" t="e">
        <f>IF(Wedstrijden!#REF!="x","M2","")</f>
        <v>#REF!</v>
      </c>
      <c r="BU982" s="12" t="e">
        <f>IF(Wedstrijden!#REF!="x","Z1","")</f>
        <v>#REF!</v>
      </c>
      <c r="BV982" s="12" t="e">
        <f>IF(Wedstrijden!#REF!="x","Z2","")</f>
        <v>#REF!</v>
      </c>
      <c r="BW982" s="12">
        <f>IF(COUNTA(Wedstrijden!#REF!)&lt;&gt;0,1,"")</f>
        <v>1</v>
      </c>
      <c r="BX982" s="12">
        <f t="shared" si="91"/>
        <v>1</v>
      </c>
      <c r="BY982" s="12" t="e">
        <f>IF(Wedstrijden!#REF!="x","BB","")</f>
        <v>#REF!</v>
      </c>
      <c r="BZ982" s="12" t="e">
        <f>IF(Wedstrijden!#REF!="x","B","")</f>
        <v>#REF!</v>
      </c>
      <c r="CA982" s="12" t="e">
        <f>IF(Wedstrijden!#REF!="x","L1","")</f>
        <v>#REF!</v>
      </c>
      <c r="CB982" s="12" t="e">
        <f>IF(Wedstrijden!#REF!="x","L2","")</f>
        <v>#REF!</v>
      </c>
      <c r="CC982" s="12" t="e">
        <f>IF(Wedstrijden!#REF!="x","M1","")</f>
        <v>#REF!</v>
      </c>
      <c r="CD982" s="12" t="e">
        <f>IF(Wedstrijden!#REF!="x","M2","")</f>
        <v>#REF!</v>
      </c>
      <c r="CE982" s="12" t="e">
        <f>IF(Wedstrijden!#REF!="x","Z1","")</f>
        <v>#REF!</v>
      </c>
      <c r="CF982" s="12" t="e">
        <f>IF(Wedstrijden!#REF!="x","Z2","")</f>
        <v>#REF!</v>
      </c>
      <c r="CG982" s="12" t="e">
        <f>IF(Wedstrijden!#REF!="x","ZZL","")</f>
        <v>#REF!</v>
      </c>
      <c r="CL982" s="12">
        <f>IF(COUNTA(Wedstrijden!#REF!)&lt;&gt;0,2,"")</f>
        <v>2</v>
      </c>
      <c r="CM982" s="12">
        <f t="shared" si="92"/>
        <v>2</v>
      </c>
      <c r="CN982" s="12" t="e">
        <f>IF(Wedstrijden!#REF!="x","AA","")</f>
        <v>#REF!</v>
      </c>
      <c r="CO982" s="12" t="e">
        <f>IF(Wedstrijden!#REF!="x","A","")</f>
        <v>#REF!</v>
      </c>
      <c r="CP982" s="12" t="e">
        <f>IF(Wedstrijden!#REF!="x","BB","")</f>
        <v>#REF!</v>
      </c>
      <c r="CQ982" s="12" t="e">
        <f>IF(Wedstrijden!#REF!="x","B","")</f>
        <v>#REF!</v>
      </c>
      <c r="CR982" s="12" t="e">
        <f>IF(Wedstrijden!#REF!="x","L","")</f>
        <v>#REF!</v>
      </c>
      <c r="CS982" s="12" t="e">
        <f>IF(Wedstrijden!#REF!="x","M","")</f>
        <v>#REF!</v>
      </c>
      <c r="CT982" s="12" t="e">
        <f>IF(Wedstrijden!#REF!="x","Z","")</f>
        <v>#REF!</v>
      </c>
      <c r="CU982" s="12" t="e">
        <f>IF(Wedstrijden!#REF!="x","ZZ","")</f>
        <v>#REF!</v>
      </c>
      <c r="CV982" s="12">
        <f>IF(COUNTA(Wedstrijden!#REF!)&lt;&gt;0,2,"")</f>
        <v>2</v>
      </c>
      <c r="CW982" s="12">
        <f t="shared" si="93"/>
        <v>1</v>
      </c>
      <c r="CX982" s="12" t="e">
        <f>IF(Wedstrijden!#REF!="x","BB","")</f>
        <v>#REF!</v>
      </c>
      <c r="CY982" s="12" t="e">
        <f>IF(Wedstrijden!#REF!="x","B","")</f>
        <v>#REF!</v>
      </c>
      <c r="CZ982" s="12" t="e">
        <f>IF(Wedstrijden!#REF!="x","L","")</f>
        <v>#REF!</v>
      </c>
      <c r="DA982" s="12" t="e">
        <f>IF(Wedstrijden!#REF!="x","M","")</f>
        <v>#REF!</v>
      </c>
      <c r="DB982" s="12" t="e">
        <f>IF(Wedstrijden!#REF!="x","Z","")</f>
        <v>#REF!</v>
      </c>
      <c r="DC982" s="12" t="e">
        <f>IF(Wedstrijden!#REF!="x","ZZ","")</f>
        <v>#REF!</v>
      </c>
      <c r="DD982" s="12" t="e">
        <f>IF(Wedstrijden!#REF!="x","1.40","")</f>
        <v>#REF!</v>
      </c>
      <c r="DE982" s="12">
        <f>IF(COUNTA(Wedstrijden!#REF!)&lt;&gt;0,6,"")</f>
        <v>6</v>
      </c>
      <c r="DF982" s="12">
        <f t="shared" si="94"/>
        <v>2</v>
      </c>
      <c r="DG982" s="12" t="e">
        <f>IF(Wedstrijden!#REF!="x","L","")</f>
        <v>#REF!</v>
      </c>
      <c r="DH982" s="12" t="e">
        <f>IF(Wedstrijden!#REF!="x","M","")</f>
        <v>#REF!</v>
      </c>
      <c r="DI982" s="12" t="e">
        <f>IF(Wedstrijden!#REF!="x","Z","")</f>
        <v>#REF!</v>
      </c>
      <c r="DJ982" s="12" t="e">
        <f>IF(Wedstrijden!#REF!="x","Z","")</f>
        <v>#REF!</v>
      </c>
      <c r="DK982" s="12">
        <f>IF(COUNTA(Wedstrijden!#REF!)&lt;&gt;0,6,"")</f>
        <v>6</v>
      </c>
      <c r="DL982" s="12">
        <f t="shared" si="95"/>
        <v>1</v>
      </c>
      <c r="DM982" s="12" t="e">
        <f>IF(Wedstrijden!#REF!="x","L","")</f>
        <v>#REF!</v>
      </c>
      <c r="DN982" s="12" t="e">
        <f>IF(Wedstrijden!#REF!="x","M","")</f>
        <v>#REF!</v>
      </c>
      <c r="DO982" s="12" t="e">
        <f>IF(Wedstrijden!#REF!="x","Z","")</f>
        <v>#REF!</v>
      </c>
      <c r="DP982" s="12" t="e">
        <f>IF(Wedstrijden!#REF!="x","Z","")</f>
        <v>#REF!</v>
      </c>
    </row>
    <row r="983" spans="1:120" ht="15" x14ac:dyDescent="0.25">
      <c r="A983" s="14">
        <f>Wedstrijden!A994</f>
        <v>0</v>
      </c>
      <c r="B983" s="12" t="str">
        <f>IFERROR(VLOOKUP(Wedstrijden!C994,Wedstrijdlocaties!$B$2:$E$500,2,FALSE),"")</f>
        <v/>
      </c>
      <c r="C983" s="12" t="str">
        <f>Wedstrijden!D994</f>
        <v/>
      </c>
      <c r="D983" s="12" t="str">
        <f>IFERROR(VLOOKUP(Wedstrijden!E994,Organisaties!$B$2:$C$500,2,FALSE),"")</f>
        <v/>
      </c>
      <c r="E983" s="12" t="str">
        <f>IFERROR(VLOOKUP(Wedstrijden!E994,Organisaties!$B$2:$G$500,5,FALSE),"")</f>
        <v/>
      </c>
      <c r="F983" s="12" t="e">
        <f>IF(Wedstrijden!#REF!&lt;&gt;"",Wedstrijden!#REF!,"")</f>
        <v>#REF!</v>
      </c>
      <c r="G983" s="12">
        <f>IF(Wedstrijden!K994="Indoor",1,0)</f>
        <v>0</v>
      </c>
      <c r="H983" s="12">
        <f>Wedstrijden!L994</f>
        <v>0</v>
      </c>
      <c r="I983" s="12" t="str">
        <f>IF(Wedstrijden!J994="Nee",0,IF(Wedstrijden!J994="Ja",1,""))</f>
        <v/>
      </c>
      <c r="J983" s="12" t="str">
        <f>IF(Wedstrijden!M994&lt;&gt;"",Wedstrijden!M994,"")</f>
        <v/>
      </c>
      <c r="BJ983" s="12">
        <f>IF(COUNTA(Wedstrijden!#REF!)&lt;&gt;0,1,"")</f>
        <v>1</v>
      </c>
      <c r="BK983" s="12">
        <f t="shared" si="90"/>
        <v>2</v>
      </c>
      <c r="BL983" s="12" t="e">
        <f>IF(Wedstrijden!#REF!="x","AA","")</f>
        <v>#REF!</v>
      </c>
      <c r="BM983" s="12" t="e">
        <f>IF(Wedstrijden!#REF!="x","A","")</f>
        <v>#REF!</v>
      </c>
      <c r="BN983" s="12" t="e">
        <f>IF(Wedstrijden!#REF!="x","B1","")</f>
        <v>#REF!</v>
      </c>
      <c r="BO983" s="12" t="e">
        <f>IF(Wedstrijden!#REF!="x","BB","")</f>
        <v>#REF!</v>
      </c>
      <c r="BP983" s="12" t="e">
        <f>IF(Wedstrijden!#REF!="x","B","")</f>
        <v>#REF!</v>
      </c>
      <c r="BQ983" s="12" t="e">
        <f>IF(Wedstrijden!#REF!="x","L1","")</f>
        <v>#REF!</v>
      </c>
      <c r="BR983" s="12" t="e">
        <f>IF(Wedstrijden!#REF!="x","L2","")</f>
        <v>#REF!</v>
      </c>
      <c r="BS983" s="12" t="e">
        <f>IF(Wedstrijden!#REF!="x","M1","")</f>
        <v>#REF!</v>
      </c>
      <c r="BT983" s="12" t="e">
        <f>IF(Wedstrijden!#REF!="x","M2","")</f>
        <v>#REF!</v>
      </c>
      <c r="BU983" s="12" t="e">
        <f>IF(Wedstrijden!#REF!="x","Z1","")</f>
        <v>#REF!</v>
      </c>
      <c r="BV983" s="12" t="e">
        <f>IF(Wedstrijden!#REF!="x","Z2","")</f>
        <v>#REF!</v>
      </c>
      <c r="BW983" s="12">
        <f>IF(COUNTA(Wedstrijden!#REF!)&lt;&gt;0,1,"")</f>
        <v>1</v>
      </c>
      <c r="BX983" s="12">
        <f t="shared" si="91"/>
        <v>1</v>
      </c>
      <c r="BY983" s="12" t="e">
        <f>IF(Wedstrijden!#REF!="x","BB","")</f>
        <v>#REF!</v>
      </c>
      <c r="BZ983" s="12" t="e">
        <f>IF(Wedstrijden!#REF!="x","B","")</f>
        <v>#REF!</v>
      </c>
      <c r="CA983" s="12" t="e">
        <f>IF(Wedstrijden!#REF!="x","L1","")</f>
        <v>#REF!</v>
      </c>
      <c r="CB983" s="12" t="e">
        <f>IF(Wedstrijden!#REF!="x","L2","")</f>
        <v>#REF!</v>
      </c>
      <c r="CC983" s="12" t="e">
        <f>IF(Wedstrijden!#REF!="x","M1","")</f>
        <v>#REF!</v>
      </c>
      <c r="CD983" s="12" t="e">
        <f>IF(Wedstrijden!#REF!="x","M2","")</f>
        <v>#REF!</v>
      </c>
      <c r="CE983" s="12" t="e">
        <f>IF(Wedstrijden!#REF!="x","Z1","")</f>
        <v>#REF!</v>
      </c>
      <c r="CF983" s="12" t="e">
        <f>IF(Wedstrijden!#REF!="x","Z2","")</f>
        <v>#REF!</v>
      </c>
      <c r="CG983" s="12" t="e">
        <f>IF(Wedstrijden!#REF!="x","ZZL","")</f>
        <v>#REF!</v>
      </c>
      <c r="CL983" s="12">
        <f>IF(COUNTA(Wedstrijden!#REF!)&lt;&gt;0,2,"")</f>
        <v>2</v>
      </c>
      <c r="CM983" s="12">
        <f t="shared" si="92"/>
        <v>2</v>
      </c>
      <c r="CN983" s="12" t="e">
        <f>IF(Wedstrijden!#REF!="x","AA","")</f>
        <v>#REF!</v>
      </c>
      <c r="CO983" s="12" t="e">
        <f>IF(Wedstrijden!#REF!="x","A","")</f>
        <v>#REF!</v>
      </c>
      <c r="CP983" s="12" t="e">
        <f>IF(Wedstrijden!#REF!="x","BB","")</f>
        <v>#REF!</v>
      </c>
      <c r="CQ983" s="12" t="e">
        <f>IF(Wedstrijden!#REF!="x","B","")</f>
        <v>#REF!</v>
      </c>
      <c r="CR983" s="12" t="e">
        <f>IF(Wedstrijden!#REF!="x","L","")</f>
        <v>#REF!</v>
      </c>
      <c r="CS983" s="12" t="e">
        <f>IF(Wedstrijden!#REF!="x","M","")</f>
        <v>#REF!</v>
      </c>
      <c r="CT983" s="12" t="e">
        <f>IF(Wedstrijden!#REF!="x","Z","")</f>
        <v>#REF!</v>
      </c>
      <c r="CU983" s="12" t="e">
        <f>IF(Wedstrijden!#REF!="x","ZZ","")</f>
        <v>#REF!</v>
      </c>
      <c r="CV983" s="12">
        <f>IF(COUNTA(Wedstrijden!#REF!)&lt;&gt;0,2,"")</f>
        <v>2</v>
      </c>
      <c r="CW983" s="12">
        <f t="shared" si="93"/>
        <v>1</v>
      </c>
      <c r="CX983" s="12" t="e">
        <f>IF(Wedstrijden!#REF!="x","BB","")</f>
        <v>#REF!</v>
      </c>
      <c r="CY983" s="12" t="e">
        <f>IF(Wedstrijden!#REF!="x","B","")</f>
        <v>#REF!</v>
      </c>
      <c r="CZ983" s="12" t="e">
        <f>IF(Wedstrijden!#REF!="x","L","")</f>
        <v>#REF!</v>
      </c>
      <c r="DA983" s="12" t="e">
        <f>IF(Wedstrijden!#REF!="x","M","")</f>
        <v>#REF!</v>
      </c>
      <c r="DB983" s="12" t="e">
        <f>IF(Wedstrijden!#REF!="x","Z","")</f>
        <v>#REF!</v>
      </c>
      <c r="DC983" s="12" t="e">
        <f>IF(Wedstrijden!#REF!="x","ZZ","")</f>
        <v>#REF!</v>
      </c>
      <c r="DD983" s="12" t="e">
        <f>IF(Wedstrijden!#REF!="x","1.40","")</f>
        <v>#REF!</v>
      </c>
      <c r="DE983" s="12">
        <f>IF(COUNTA(Wedstrijden!#REF!)&lt;&gt;0,6,"")</f>
        <v>6</v>
      </c>
      <c r="DF983" s="12">
        <f t="shared" si="94"/>
        <v>2</v>
      </c>
      <c r="DG983" s="12" t="e">
        <f>IF(Wedstrijden!#REF!="x","L","")</f>
        <v>#REF!</v>
      </c>
      <c r="DH983" s="12" t="e">
        <f>IF(Wedstrijden!#REF!="x","M","")</f>
        <v>#REF!</v>
      </c>
      <c r="DI983" s="12" t="e">
        <f>IF(Wedstrijden!#REF!="x","Z","")</f>
        <v>#REF!</v>
      </c>
      <c r="DJ983" s="12" t="e">
        <f>IF(Wedstrijden!#REF!="x","Z","")</f>
        <v>#REF!</v>
      </c>
      <c r="DK983" s="12">
        <f>IF(COUNTA(Wedstrijden!#REF!)&lt;&gt;0,6,"")</f>
        <v>6</v>
      </c>
      <c r="DL983" s="12">
        <f t="shared" si="95"/>
        <v>1</v>
      </c>
      <c r="DM983" s="12" t="e">
        <f>IF(Wedstrijden!#REF!="x","L","")</f>
        <v>#REF!</v>
      </c>
      <c r="DN983" s="12" t="e">
        <f>IF(Wedstrijden!#REF!="x","M","")</f>
        <v>#REF!</v>
      </c>
      <c r="DO983" s="12" t="e">
        <f>IF(Wedstrijden!#REF!="x","Z","")</f>
        <v>#REF!</v>
      </c>
      <c r="DP983" s="12" t="e">
        <f>IF(Wedstrijden!#REF!="x","Z","")</f>
        <v>#REF!</v>
      </c>
    </row>
    <row r="984" spans="1:120" ht="15" x14ac:dyDescent="0.25">
      <c r="A984" s="14">
        <f>Wedstrijden!A995</f>
        <v>0</v>
      </c>
      <c r="B984" s="12" t="str">
        <f>IFERROR(VLOOKUP(Wedstrijden!C995,Wedstrijdlocaties!$B$2:$E$500,2,FALSE),"")</f>
        <v/>
      </c>
      <c r="C984" s="12" t="str">
        <f>Wedstrijden!D995</f>
        <v/>
      </c>
      <c r="D984" s="12" t="str">
        <f>IFERROR(VLOOKUP(Wedstrijden!E995,Organisaties!$B$2:$C$500,2,FALSE),"")</f>
        <v/>
      </c>
      <c r="E984" s="12" t="str">
        <f>IFERROR(VLOOKUP(Wedstrijden!E995,Organisaties!$B$2:$G$500,5,FALSE),"")</f>
        <v/>
      </c>
      <c r="F984" s="12" t="e">
        <f>IF(Wedstrijden!#REF!&lt;&gt;"",Wedstrijden!#REF!,"")</f>
        <v>#REF!</v>
      </c>
      <c r="G984" s="12">
        <f>IF(Wedstrijden!K995="Indoor",1,0)</f>
        <v>0</v>
      </c>
      <c r="H984" s="12">
        <f>Wedstrijden!L995</f>
        <v>0</v>
      </c>
      <c r="I984" s="12" t="str">
        <f>IF(Wedstrijden!J995="Nee",0,IF(Wedstrijden!J995="Ja",1,""))</f>
        <v/>
      </c>
      <c r="J984" s="12" t="str">
        <f>IF(Wedstrijden!M995&lt;&gt;"",Wedstrijden!M995,"")</f>
        <v/>
      </c>
      <c r="BJ984" s="12">
        <f>IF(COUNTA(Wedstrijden!#REF!)&lt;&gt;0,1,"")</f>
        <v>1</v>
      </c>
      <c r="BK984" s="12">
        <f t="shared" si="90"/>
        <v>2</v>
      </c>
      <c r="BL984" s="12" t="e">
        <f>IF(Wedstrijden!#REF!="x","AA","")</f>
        <v>#REF!</v>
      </c>
      <c r="BM984" s="12" t="e">
        <f>IF(Wedstrijden!#REF!="x","A","")</f>
        <v>#REF!</v>
      </c>
      <c r="BN984" s="12" t="e">
        <f>IF(Wedstrijden!#REF!="x","B1","")</f>
        <v>#REF!</v>
      </c>
      <c r="BO984" s="12" t="e">
        <f>IF(Wedstrijden!#REF!="x","BB","")</f>
        <v>#REF!</v>
      </c>
      <c r="BP984" s="12" t="e">
        <f>IF(Wedstrijden!#REF!="x","B","")</f>
        <v>#REF!</v>
      </c>
      <c r="BQ984" s="12" t="e">
        <f>IF(Wedstrijden!#REF!="x","L1","")</f>
        <v>#REF!</v>
      </c>
      <c r="BR984" s="12" t="e">
        <f>IF(Wedstrijden!#REF!="x","L2","")</f>
        <v>#REF!</v>
      </c>
      <c r="BS984" s="12" t="e">
        <f>IF(Wedstrijden!#REF!="x","M1","")</f>
        <v>#REF!</v>
      </c>
      <c r="BT984" s="12" t="e">
        <f>IF(Wedstrijden!#REF!="x","M2","")</f>
        <v>#REF!</v>
      </c>
      <c r="BU984" s="12" t="e">
        <f>IF(Wedstrijden!#REF!="x","Z1","")</f>
        <v>#REF!</v>
      </c>
      <c r="BV984" s="12" t="e">
        <f>IF(Wedstrijden!#REF!="x","Z2","")</f>
        <v>#REF!</v>
      </c>
      <c r="BW984" s="12">
        <f>IF(COUNTA(Wedstrijden!#REF!)&lt;&gt;0,1,"")</f>
        <v>1</v>
      </c>
      <c r="BX984" s="12">
        <f t="shared" si="91"/>
        <v>1</v>
      </c>
      <c r="BY984" s="12" t="e">
        <f>IF(Wedstrijden!#REF!="x","BB","")</f>
        <v>#REF!</v>
      </c>
      <c r="BZ984" s="12" t="e">
        <f>IF(Wedstrijden!#REF!="x","B","")</f>
        <v>#REF!</v>
      </c>
      <c r="CA984" s="12" t="e">
        <f>IF(Wedstrijden!#REF!="x","L1","")</f>
        <v>#REF!</v>
      </c>
      <c r="CB984" s="12" t="e">
        <f>IF(Wedstrijden!#REF!="x","L2","")</f>
        <v>#REF!</v>
      </c>
      <c r="CC984" s="12" t="e">
        <f>IF(Wedstrijden!#REF!="x","M1","")</f>
        <v>#REF!</v>
      </c>
      <c r="CD984" s="12" t="e">
        <f>IF(Wedstrijden!#REF!="x","M2","")</f>
        <v>#REF!</v>
      </c>
      <c r="CE984" s="12" t="e">
        <f>IF(Wedstrijden!#REF!="x","Z1","")</f>
        <v>#REF!</v>
      </c>
      <c r="CF984" s="12" t="e">
        <f>IF(Wedstrijden!#REF!="x","Z2","")</f>
        <v>#REF!</v>
      </c>
      <c r="CG984" s="12" t="e">
        <f>IF(Wedstrijden!#REF!="x","ZZL","")</f>
        <v>#REF!</v>
      </c>
      <c r="CL984" s="12">
        <f>IF(COUNTA(Wedstrijden!#REF!)&lt;&gt;0,2,"")</f>
        <v>2</v>
      </c>
      <c r="CM984" s="12">
        <f t="shared" si="92"/>
        <v>2</v>
      </c>
      <c r="CN984" s="12" t="e">
        <f>IF(Wedstrijden!#REF!="x","AA","")</f>
        <v>#REF!</v>
      </c>
      <c r="CO984" s="12" t="e">
        <f>IF(Wedstrijden!#REF!="x","A","")</f>
        <v>#REF!</v>
      </c>
      <c r="CP984" s="12" t="e">
        <f>IF(Wedstrijden!#REF!="x","BB","")</f>
        <v>#REF!</v>
      </c>
      <c r="CQ984" s="12" t="e">
        <f>IF(Wedstrijden!#REF!="x","B","")</f>
        <v>#REF!</v>
      </c>
      <c r="CR984" s="12" t="e">
        <f>IF(Wedstrijden!#REF!="x","L","")</f>
        <v>#REF!</v>
      </c>
      <c r="CS984" s="12" t="e">
        <f>IF(Wedstrijden!#REF!="x","M","")</f>
        <v>#REF!</v>
      </c>
      <c r="CT984" s="12" t="e">
        <f>IF(Wedstrijden!#REF!="x","Z","")</f>
        <v>#REF!</v>
      </c>
      <c r="CU984" s="12" t="e">
        <f>IF(Wedstrijden!#REF!="x","ZZ","")</f>
        <v>#REF!</v>
      </c>
      <c r="CV984" s="12">
        <f>IF(COUNTA(Wedstrijden!#REF!)&lt;&gt;0,2,"")</f>
        <v>2</v>
      </c>
      <c r="CW984" s="12">
        <f t="shared" si="93"/>
        <v>1</v>
      </c>
      <c r="CX984" s="12" t="e">
        <f>IF(Wedstrijden!#REF!="x","BB","")</f>
        <v>#REF!</v>
      </c>
      <c r="CY984" s="12" t="e">
        <f>IF(Wedstrijden!#REF!="x","B","")</f>
        <v>#REF!</v>
      </c>
      <c r="CZ984" s="12" t="e">
        <f>IF(Wedstrijden!#REF!="x","L","")</f>
        <v>#REF!</v>
      </c>
      <c r="DA984" s="12" t="e">
        <f>IF(Wedstrijden!#REF!="x","M","")</f>
        <v>#REF!</v>
      </c>
      <c r="DB984" s="12" t="e">
        <f>IF(Wedstrijden!#REF!="x","Z","")</f>
        <v>#REF!</v>
      </c>
      <c r="DC984" s="12" t="e">
        <f>IF(Wedstrijden!#REF!="x","ZZ","")</f>
        <v>#REF!</v>
      </c>
      <c r="DD984" s="12" t="e">
        <f>IF(Wedstrijden!#REF!="x","1.40","")</f>
        <v>#REF!</v>
      </c>
      <c r="DE984" s="12">
        <f>IF(COUNTA(Wedstrijden!#REF!)&lt;&gt;0,6,"")</f>
        <v>6</v>
      </c>
      <c r="DF984" s="12">
        <f t="shared" si="94"/>
        <v>2</v>
      </c>
      <c r="DG984" s="12" t="e">
        <f>IF(Wedstrijden!#REF!="x","L","")</f>
        <v>#REF!</v>
      </c>
      <c r="DH984" s="12" t="e">
        <f>IF(Wedstrijden!#REF!="x","M","")</f>
        <v>#REF!</v>
      </c>
      <c r="DI984" s="12" t="e">
        <f>IF(Wedstrijden!#REF!="x","Z","")</f>
        <v>#REF!</v>
      </c>
      <c r="DJ984" s="12" t="e">
        <f>IF(Wedstrijden!#REF!="x","Z","")</f>
        <v>#REF!</v>
      </c>
      <c r="DK984" s="12">
        <f>IF(COUNTA(Wedstrijden!#REF!)&lt;&gt;0,6,"")</f>
        <v>6</v>
      </c>
      <c r="DL984" s="12">
        <f t="shared" si="95"/>
        <v>1</v>
      </c>
      <c r="DM984" s="12" t="e">
        <f>IF(Wedstrijden!#REF!="x","L","")</f>
        <v>#REF!</v>
      </c>
      <c r="DN984" s="12" t="e">
        <f>IF(Wedstrijden!#REF!="x","M","")</f>
        <v>#REF!</v>
      </c>
      <c r="DO984" s="12" t="e">
        <f>IF(Wedstrijden!#REF!="x","Z","")</f>
        <v>#REF!</v>
      </c>
      <c r="DP984" s="12" t="e">
        <f>IF(Wedstrijden!#REF!="x","Z","")</f>
        <v>#REF!</v>
      </c>
    </row>
    <row r="985" spans="1:120" ht="15" x14ac:dyDescent="0.25">
      <c r="A985" s="14">
        <f>Wedstrijden!A996</f>
        <v>0</v>
      </c>
      <c r="B985" s="12" t="str">
        <f>IFERROR(VLOOKUP(Wedstrijden!C996,Wedstrijdlocaties!$B$2:$E$500,2,FALSE),"")</f>
        <v/>
      </c>
      <c r="C985" s="12" t="str">
        <f>Wedstrijden!D996</f>
        <v/>
      </c>
      <c r="D985" s="12" t="str">
        <f>IFERROR(VLOOKUP(Wedstrijden!E996,Organisaties!$B$2:$C$500,2,FALSE),"")</f>
        <v/>
      </c>
      <c r="E985" s="12" t="str">
        <f>IFERROR(VLOOKUP(Wedstrijden!E996,Organisaties!$B$2:$G$500,5,FALSE),"")</f>
        <v/>
      </c>
      <c r="F985" s="12" t="e">
        <f>IF(Wedstrijden!#REF!&lt;&gt;"",Wedstrijden!#REF!,"")</f>
        <v>#REF!</v>
      </c>
      <c r="G985" s="12">
        <f>IF(Wedstrijden!K996="Indoor",1,0)</f>
        <v>0</v>
      </c>
      <c r="H985" s="12">
        <f>Wedstrijden!L996</f>
        <v>0</v>
      </c>
      <c r="I985" s="12" t="str">
        <f>IF(Wedstrijden!J996="Nee",0,IF(Wedstrijden!J996="Ja",1,""))</f>
        <v/>
      </c>
      <c r="J985" s="12" t="str">
        <f>IF(Wedstrijden!M996&lt;&gt;"",Wedstrijden!M996,"")</f>
        <v/>
      </c>
      <c r="BJ985" s="12">
        <f>IF(COUNTA(Wedstrijden!#REF!)&lt;&gt;0,1,"")</f>
        <v>1</v>
      </c>
      <c r="BK985" s="12">
        <f t="shared" si="90"/>
        <v>2</v>
      </c>
      <c r="BL985" s="12" t="e">
        <f>IF(Wedstrijden!#REF!="x","AA","")</f>
        <v>#REF!</v>
      </c>
      <c r="BM985" s="12" t="e">
        <f>IF(Wedstrijden!#REF!="x","A","")</f>
        <v>#REF!</v>
      </c>
      <c r="BN985" s="12" t="e">
        <f>IF(Wedstrijden!#REF!="x","B1","")</f>
        <v>#REF!</v>
      </c>
      <c r="BO985" s="12" t="e">
        <f>IF(Wedstrijden!#REF!="x","BB","")</f>
        <v>#REF!</v>
      </c>
      <c r="BP985" s="12" t="e">
        <f>IF(Wedstrijden!#REF!="x","B","")</f>
        <v>#REF!</v>
      </c>
      <c r="BQ985" s="12" t="e">
        <f>IF(Wedstrijden!#REF!="x","L1","")</f>
        <v>#REF!</v>
      </c>
      <c r="BR985" s="12" t="e">
        <f>IF(Wedstrijden!#REF!="x","L2","")</f>
        <v>#REF!</v>
      </c>
      <c r="BS985" s="12" t="e">
        <f>IF(Wedstrijden!#REF!="x","M1","")</f>
        <v>#REF!</v>
      </c>
      <c r="BT985" s="12" t="e">
        <f>IF(Wedstrijden!#REF!="x","M2","")</f>
        <v>#REF!</v>
      </c>
      <c r="BU985" s="12" t="e">
        <f>IF(Wedstrijden!#REF!="x","Z1","")</f>
        <v>#REF!</v>
      </c>
      <c r="BV985" s="12" t="e">
        <f>IF(Wedstrijden!#REF!="x","Z2","")</f>
        <v>#REF!</v>
      </c>
      <c r="BW985" s="12">
        <f>IF(COUNTA(Wedstrijden!#REF!)&lt;&gt;0,1,"")</f>
        <v>1</v>
      </c>
      <c r="BX985" s="12">
        <f t="shared" si="91"/>
        <v>1</v>
      </c>
      <c r="BY985" s="12" t="e">
        <f>IF(Wedstrijden!#REF!="x","BB","")</f>
        <v>#REF!</v>
      </c>
      <c r="BZ985" s="12" t="e">
        <f>IF(Wedstrijden!#REF!="x","B","")</f>
        <v>#REF!</v>
      </c>
      <c r="CA985" s="12" t="e">
        <f>IF(Wedstrijden!#REF!="x","L1","")</f>
        <v>#REF!</v>
      </c>
      <c r="CB985" s="12" t="e">
        <f>IF(Wedstrijden!#REF!="x","L2","")</f>
        <v>#REF!</v>
      </c>
      <c r="CC985" s="12" t="e">
        <f>IF(Wedstrijden!#REF!="x","M1","")</f>
        <v>#REF!</v>
      </c>
      <c r="CD985" s="12" t="e">
        <f>IF(Wedstrijden!#REF!="x","M2","")</f>
        <v>#REF!</v>
      </c>
      <c r="CE985" s="12" t="e">
        <f>IF(Wedstrijden!#REF!="x","Z1","")</f>
        <v>#REF!</v>
      </c>
      <c r="CF985" s="12" t="e">
        <f>IF(Wedstrijden!#REF!="x","Z2","")</f>
        <v>#REF!</v>
      </c>
      <c r="CG985" s="12" t="e">
        <f>IF(Wedstrijden!#REF!="x","ZZL","")</f>
        <v>#REF!</v>
      </c>
      <c r="CL985" s="12">
        <f>IF(COUNTA(Wedstrijden!#REF!)&lt;&gt;0,2,"")</f>
        <v>2</v>
      </c>
      <c r="CM985" s="12">
        <f t="shared" si="92"/>
        <v>2</v>
      </c>
      <c r="CN985" s="12" t="e">
        <f>IF(Wedstrijden!#REF!="x","AA","")</f>
        <v>#REF!</v>
      </c>
      <c r="CO985" s="12" t="e">
        <f>IF(Wedstrijden!#REF!="x","A","")</f>
        <v>#REF!</v>
      </c>
      <c r="CP985" s="12" t="e">
        <f>IF(Wedstrijden!#REF!="x","BB","")</f>
        <v>#REF!</v>
      </c>
      <c r="CQ985" s="12" t="e">
        <f>IF(Wedstrijden!#REF!="x","B","")</f>
        <v>#REF!</v>
      </c>
      <c r="CR985" s="12" t="e">
        <f>IF(Wedstrijden!#REF!="x","L","")</f>
        <v>#REF!</v>
      </c>
      <c r="CS985" s="12" t="e">
        <f>IF(Wedstrijden!#REF!="x","M","")</f>
        <v>#REF!</v>
      </c>
      <c r="CT985" s="12" t="e">
        <f>IF(Wedstrijden!#REF!="x","Z","")</f>
        <v>#REF!</v>
      </c>
      <c r="CU985" s="12" t="e">
        <f>IF(Wedstrijden!#REF!="x","ZZ","")</f>
        <v>#REF!</v>
      </c>
      <c r="CV985" s="12">
        <f>IF(COUNTA(Wedstrijden!#REF!)&lt;&gt;0,2,"")</f>
        <v>2</v>
      </c>
      <c r="CW985" s="12">
        <f t="shared" si="93"/>
        <v>1</v>
      </c>
      <c r="CX985" s="12" t="e">
        <f>IF(Wedstrijden!#REF!="x","BB","")</f>
        <v>#REF!</v>
      </c>
      <c r="CY985" s="12" t="e">
        <f>IF(Wedstrijden!#REF!="x","B","")</f>
        <v>#REF!</v>
      </c>
      <c r="CZ985" s="12" t="e">
        <f>IF(Wedstrijden!#REF!="x","L","")</f>
        <v>#REF!</v>
      </c>
      <c r="DA985" s="12" t="e">
        <f>IF(Wedstrijden!#REF!="x","M","")</f>
        <v>#REF!</v>
      </c>
      <c r="DB985" s="12" t="e">
        <f>IF(Wedstrijden!#REF!="x","Z","")</f>
        <v>#REF!</v>
      </c>
      <c r="DC985" s="12" t="e">
        <f>IF(Wedstrijden!#REF!="x","ZZ","")</f>
        <v>#REF!</v>
      </c>
      <c r="DD985" s="12" t="e">
        <f>IF(Wedstrijden!#REF!="x","1.40","")</f>
        <v>#REF!</v>
      </c>
      <c r="DE985" s="12">
        <f>IF(COUNTA(Wedstrijden!#REF!)&lt;&gt;0,6,"")</f>
        <v>6</v>
      </c>
      <c r="DF985" s="12">
        <f t="shared" si="94"/>
        <v>2</v>
      </c>
      <c r="DG985" s="12" t="e">
        <f>IF(Wedstrijden!#REF!="x","L","")</f>
        <v>#REF!</v>
      </c>
      <c r="DH985" s="12" t="e">
        <f>IF(Wedstrijden!#REF!="x","M","")</f>
        <v>#REF!</v>
      </c>
      <c r="DI985" s="12" t="e">
        <f>IF(Wedstrijden!#REF!="x","Z","")</f>
        <v>#REF!</v>
      </c>
      <c r="DJ985" s="12" t="e">
        <f>IF(Wedstrijden!#REF!="x","Z","")</f>
        <v>#REF!</v>
      </c>
      <c r="DK985" s="12">
        <f>IF(COUNTA(Wedstrijden!#REF!)&lt;&gt;0,6,"")</f>
        <v>6</v>
      </c>
      <c r="DL985" s="12">
        <f t="shared" si="95"/>
        <v>1</v>
      </c>
      <c r="DM985" s="12" t="e">
        <f>IF(Wedstrijden!#REF!="x","L","")</f>
        <v>#REF!</v>
      </c>
      <c r="DN985" s="12" t="e">
        <f>IF(Wedstrijden!#REF!="x","M","")</f>
        <v>#REF!</v>
      </c>
      <c r="DO985" s="12" t="e">
        <f>IF(Wedstrijden!#REF!="x","Z","")</f>
        <v>#REF!</v>
      </c>
      <c r="DP985" s="12" t="e">
        <f>IF(Wedstrijden!#REF!="x","Z","")</f>
        <v>#REF!</v>
      </c>
    </row>
    <row r="986" spans="1:120" ht="15" x14ac:dyDescent="0.25">
      <c r="A986" s="14">
        <f>Wedstrijden!A997</f>
        <v>0</v>
      </c>
      <c r="B986" s="12" t="str">
        <f>IFERROR(VLOOKUP(Wedstrijden!C997,Wedstrijdlocaties!$B$2:$E$500,2,FALSE),"")</f>
        <v/>
      </c>
      <c r="C986" s="12" t="str">
        <f>Wedstrijden!D997</f>
        <v/>
      </c>
      <c r="D986" s="12" t="str">
        <f>IFERROR(VLOOKUP(Wedstrijden!E997,Organisaties!$B$2:$C$500,2,FALSE),"")</f>
        <v/>
      </c>
      <c r="E986" s="12" t="str">
        <f>IFERROR(VLOOKUP(Wedstrijden!E997,Organisaties!$B$2:$G$500,5,FALSE),"")</f>
        <v/>
      </c>
      <c r="F986" s="12" t="e">
        <f>IF(Wedstrijden!#REF!&lt;&gt;"",Wedstrijden!#REF!,"")</f>
        <v>#REF!</v>
      </c>
      <c r="G986" s="12">
        <f>IF(Wedstrijden!K997="Indoor",1,0)</f>
        <v>0</v>
      </c>
      <c r="H986" s="12">
        <f>Wedstrijden!L997</f>
        <v>0</v>
      </c>
      <c r="I986" s="12" t="str">
        <f>IF(Wedstrijden!J997="Nee",0,IF(Wedstrijden!J997="Ja",1,""))</f>
        <v/>
      </c>
      <c r="J986" s="12" t="str">
        <f>IF(Wedstrijden!M997&lt;&gt;"",Wedstrijden!M997,"")</f>
        <v/>
      </c>
      <c r="BJ986" s="12">
        <f>IF(COUNTA(Wedstrijden!#REF!)&lt;&gt;0,1,"")</f>
        <v>1</v>
      </c>
      <c r="BK986" s="12">
        <f t="shared" si="90"/>
        <v>2</v>
      </c>
      <c r="BL986" s="12" t="e">
        <f>IF(Wedstrijden!#REF!="x","AA","")</f>
        <v>#REF!</v>
      </c>
      <c r="BM986" s="12" t="e">
        <f>IF(Wedstrijden!#REF!="x","A","")</f>
        <v>#REF!</v>
      </c>
      <c r="BN986" s="12" t="e">
        <f>IF(Wedstrijden!#REF!="x","B1","")</f>
        <v>#REF!</v>
      </c>
      <c r="BO986" s="12" t="e">
        <f>IF(Wedstrijden!#REF!="x","BB","")</f>
        <v>#REF!</v>
      </c>
      <c r="BP986" s="12" t="e">
        <f>IF(Wedstrijden!#REF!="x","B","")</f>
        <v>#REF!</v>
      </c>
      <c r="BQ986" s="12" t="e">
        <f>IF(Wedstrijden!#REF!="x","L1","")</f>
        <v>#REF!</v>
      </c>
      <c r="BR986" s="12" t="e">
        <f>IF(Wedstrijden!#REF!="x","L2","")</f>
        <v>#REF!</v>
      </c>
      <c r="BS986" s="12" t="e">
        <f>IF(Wedstrijden!#REF!="x","M1","")</f>
        <v>#REF!</v>
      </c>
      <c r="BT986" s="12" t="e">
        <f>IF(Wedstrijden!#REF!="x","M2","")</f>
        <v>#REF!</v>
      </c>
      <c r="BU986" s="12" t="e">
        <f>IF(Wedstrijden!#REF!="x","Z1","")</f>
        <v>#REF!</v>
      </c>
      <c r="BV986" s="12" t="e">
        <f>IF(Wedstrijden!#REF!="x","Z2","")</f>
        <v>#REF!</v>
      </c>
      <c r="BW986" s="12">
        <f>IF(COUNTA(Wedstrijden!#REF!)&lt;&gt;0,1,"")</f>
        <v>1</v>
      </c>
      <c r="BX986" s="12">
        <f t="shared" si="91"/>
        <v>1</v>
      </c>
      <c r="BY986" s="12" t="e">
        <f>IF(Wedstrijden!#REF!="x","BB","")</f>
        <v>#REF!</v>
      </c>
      <c r="BZ986" s="12" t="e">
        <f>IF(Wedstrijden!#REF!="x","B","")</f>
        <v>#REF!</v>
      </c>
      <c r="CA986" s="12" t="e">
        <f>IF(Wedstrijden!#REF!="x","L1","")</f>
        <v>#REF!</v>
      </c>
      <c r="CB986" s="12" t="e">
        <f>IF(Wedstrijden!#REF!="x","L2","")</f>
        <v>#REF!</v>
      </c>
      <c r="CC986" s="12" t="e">
        <f>IF(Wedstrijden!#REF!="x","M1","")</f>
        <v>#REF!</v>
      </c>
      <c r="CD986" s="12" t="e">
        <f>IF(Wedstrijden!#REF!="x","M2","")</f>
        <v>#REF!</v>
      </c>
      <c r="CE986" s="12" t="e">
        <f>IF(Wedstrijden!#REF!="x","Z1","")</f>
        <v>#REF!</v>
      </c>
      <c r="CF986" s="12" t="e">
        <f>IF(Wedstrijden!#REF!="x","Z2","")</f>
        <v>#REF!</v>
      </c>
      <c r="CG986" s="12" t="e">
        <f>IF(Wedstrijden!#REF!="x","ZZL","")</f>
        <v>#REF!</v>
      </c>
      <c r="CL986" s="12">
        <f>IF(COUNTA(Wedstrijden!#REF!)&lt;&gt;0,2,"")</f>
        <v>2</v>
      </c>
      <c r="CM986" s="12">
        <f t="shared" si="92"/>
        <v>2</v>
      </c>
      <c r="CN986" s="12" t="e">
        <f>IF(Wedstrijden!#REF!="x","AA","")</f>
        <v>#REF!</v>
      </c>
      <c r="CO986" s="12" t="e">
        <f>IF(Wedstrijden!#REF!="x","A","")</f>
        <v>#REF!</v>
      </c>
      <c r="CP986" s="12" t="e">
        <f>IF(Wedstrijden!#REF!="x","BB","")</f>
        <v>#REF!</v>
      </c>
      <c r="CQ986" s="12" t="e">
        <f>IF(Wedstrijden!#REF!="x","B","")</f>
        <v>#REF!</v>
      </c>
      <c r="CR986" s="12" t="e">
        <f>IF(Wedstrijden!#REF!="x","L","")</f>
        <v>#REF!</v>
      </c>
      <c r="CS986" s="12" t="e">
        <f>IF(Wedstrijden!#REF!="x","M","")</f>
        <v>#REF!</v>
      </c>
      <c r="CT986" s="12" t="e">
        <f>IF(Wedstrijden!#REF!="x","Z","")</f>
        <v>#REF!</v>
      </c>
      <c r="CU986" s="12" t="e">
        <f>IF(Wedstrijden!#REF!="x","ZZ","")</f>
        <v>#REF!</v>
      </c>
      <c r="CV986" s="12">
        <f>IF(COUNTA(Wedstrijden!#REF!)&lt;&gt;0,2,"")</f>
        <v>2</v>
      </c>
      <c r="CW986" s="12">
        <f t="shared" si="93"/>
        <v>1</v>
      </c>
      <c r="CX986" s="12" t="e">
        <f>IF(Wedstrijden!#REF!="x","BB","")</f>
        <v>#REF!</v>
      </c>
      <c r="CY986" s="12" t="e">
        <f>IF(Wedstrijden!#REF!="x","B","")</f>
        <v>#REF!</v>
      </c>
      <c r="CZ986" s="12" t="e">
        <f>IF(Wedstrijden!#REF!="x","L","")</f>
        <v>#REF!</v>
      </c>
      <c r="DA986" s="12" t="e">
        <f>IF(Wedstrijden!#REF!="x","M","")</f>
        <v>#REF!</v>
      </c>
      <c r="DB986" s="12" t="e">
        <f>IF(Wedstrijden!#REF!="x","Z","")</f>
        <v>#REF!</v>
      </c>
      <c r="DC986" s="12" t="e">
        <f>IF(Wedstrijden!#REF!="x","ZZ","")</f>
        <v>#REF!</v>
      </c>
      <c r="DD986" s="12" t="e">
        <f>IF(Wedstrijden!#REF!="x","1.40","")</f>
        <v>#REF!</v>
      </c>
      <c r="DE986" s="12">
        <f>IF(COUNTA(Wedstrijden!#REF!)&lt;&gt;0,6,"")</f>
        <v>6</v>
      </c>
      <c r="DF986" s="12">
        <f t="shared" si="94"/>
        <v>2</v>
      </c>
      <c r="DG986" s="12" t="e">
        <f>IF(Wedstrijden!#REF!="x","L","")</f>
        <v>#REF!</v>
      </c>
      <c r="DH986" s="12" t="e">
        <f>IF(Wedstrijden!#REF!="x","M","")</f>
        <v>#REF!</v>
      </c>
      <c r="DI986" s="12" t="e">
        <f>IF(Wedstrijden!#REF!="x","Z","")</f>
        <v>#REF!</v>
      </c>
      <c r="DJ986" s="12" t="e">
        <f>IF(Wedstrijden!#REF!="x","Z","")</f>
        <v>#REF!</v>
      </c>
      <c r="DK986" s="12">
        <f>IF(COUNTA(Wedstrijden!#REF!)&lt;&gt;0,6,"")</f>
        <v>6</v>
      </c>
      <c r="DL986" s="12">
        <f t="shared" si="95"/>
        <v>1</v>
      </c>
      <c r="DM986" s="12" t="e">
        <f>IF(Wedstrijden!#REF!="x","L","")</f>
        <v>#REF!</v>
      </c>
      <c r="DN986" s="12" t="e">
        <f>IF(Wedstrijden!#REF!="x","M","")</f>
        <v>#REF!</v>
      </c>
      <c r="DO986" s="12" t="e">
        <f>IF(Wedstrijden!#REF!="x","Z","")</f>
        <v>#REF!</v>
      </c>
      <c r="DP986" s="12" t="e">
        <f>IF(Wedstrijden!#REF!="x","Z","")</f>
        <v>#REF!</v>
      </c>
    </row>
    <row r="987" spans="1:120" ht="15" x14ac:dyDescent="0.25">
      <c r="A987" s="14">
        <f>Wedstrijden!A998</f>
        <v>0</v>
      </c>
      <c r="B987" s="12" t="str">
        <f>IFERROR(VLOOKUP(Wedstrijden!C998,Wedstrijdlocaties!$B$2:$E$500,2,FALSE),"")</f>
        <v/>
      </c>
      <c r="C987" s="12" t="str">
        <f>Wedstrijden!D998</f>
        <v/>
      </c>
      <c r="D987" s="12" t="str">
        <f>IFERROR(VLOOKUP(Wedstrijden!E998,Organisaties!$B$2:$C$500,2,FALSE),"")</f>
        <v/>
      </c>
      <c r="E987" s="12" t="str">
        <f>IFERROR(VLOOKUP(Wedstrijden!E998,Organisaties!$B$2:$G$500,5,FALSE),"")</f>
        <v/>
      </c>
      <c r="F987" s="12" t="e">
        <f>IF(Wedstrijden!#REF!&lt;&gt;"",Wedstrijden!#REF!,"")</f>
        <v>#REF!</v>
      </c>
      <c r="G987" s="12">
        <f>IF(Wedstrijden!K998="Indoor",1,0)</f>
        <v>0</v>
      </c>
      <c r="H987" s="12">
        <f>Wedstrijden!L998</f>
        <v>0</v>
      </c>
      <c r="I987" s="12" t="str">
        <f>IF(Wedstrijden!J998="Nee",0,IF(Wedstrijden!J998="Ja",1,""))</f>
        <v/>
      </c>
      <c r="J987" s="12" t="str">
        <f>IF(Wedstrijden!M998&lt;&gt;"",Wedstrijden!M998,"")</f>
        <v/>
      </c>
      <c r="BJ987" s="12">
        <f>IF(COUNTA(Wedstrijden!#REF!)&lt;&gt;0,1,"")</f>
        <v>1</v>
      </c>
      <c r="BK987" s="12">
        <f t="shared" si="90"/>
        <v>2</v>
      </c>
      <c r="BL987" s="12" t="e">
        <f>IF(Wedstrijden!#REF!="x","AA","")</f>
        <v>#REF!</v>
      </c>
      <c r="BM987" s="12" t="e">
        <f>IF(Wedstrijden!#REF!="x","A","")</f>
        <v>#REF!</v>
      </c>
      <c r="BN987" s="12" t="e">
        <f>IF(Wedstrijden!#REF!="x","B1","")</f>
        <v>#REF!</v>
      </c>
      <c r="BO987" s="12" t="e">
        <f>IF(Wedstrijden!#REF!="x","BB","")</f>
        <v>#REF!</v>
      </c>
      <c r="BP987" s="12" t="e">
        <f>IF(Wedstrijden!#REF!="x","B","")</f>
        <v>#REF!</v>
      </c>
      <c r="BQ987" s="12" t="e">
        <f>IF(Wedstrijden!#REF!="x","L1","")</f>
        <v>#REF!</v>
      </c>
      <c r="BR987" s="12" t="e">
        <f>IF(Wedstrijden!#REF!="x","L2","")</f>
        <v>#REF!</v>
      </c>
      <c r="BS987" s="12" t="e">
        <f>IF(Wedstrijden!#REF!="x","M1","")</f>
        <v>#REF!</v>
      </c>
      <c r="BT987" s="12" t="e">
        <f>IF(Wedstrijden!#REF!="x","M2","")</f>
        <v>#REF!</v>
      </c>
      <c r="BU987" s="12" t="e">
        <f>IF(Wedstrijden!#REF!="x","Z1","")</f>
        <v>#REF!</v>
      </c>
      <c r="BV987" s="12" t="e">
        <f>IF(Wedstrijden!#REF!="x","Z2","")</f>
        <v>#REF!</v>
      </c>
      <c r="BW987" s="12">
        <f>IF(COUNTA(Wedstrijden!#REF!)&lt;&gt;0,1,"")</f>
        <v>1</v>
      </c>
      <c r="BX987" s="12">
        <f t="shared" si="91"/>
        <v>1</v>
      </c>
      <c r="BY987" s="12" t="e">
        <f>IF(Wedstrijden!#REF!="x","BB","")</f>
        <v>#REF!</v>
      </c>
      <c r="BZ987" s="12" t="e">
        <f>IF(Wedstrijden!#REF!="x","B","")</f>
        <v>#REF!</v>
      </c>
      <c r="CA987" s="12" t="e">
        <f>IF(Wedstrijden!#REF!="x","L1","")</f>
        <v>#REF!</v>
      </c>
      <c r="CB987" s="12" t="e">
        <f>IF(Wedstrijden!#REF!="x","L2","")</f>
        <v>#REF!</v>
      </c>
      <c r="CC987" s="12" t="e">
        <f>IF(Wedstrijden!#REF!="x","M1","")</f>
        <v>#REF!</v>
      </c>
      <c r="CD987" s="12" t="e">
        <f>IF(Wedstrijden!#REF!="x","M2","")</f>
        <v>#REF!</v>
      </c>
      <c r="CE987" s="12" t="e">
        <f>IF(Wedstrijden!#REF!="x","Z1","")</f>
        <v>#REF!</v>
      </c>
      <c r="CF987" s="12" t="e">
        <f>IF(Wedstrijden!#REF!="x","Z2","")</f>
        <v>#REF!</v>
      </c>
      <c r="CG987" s="12" t="e">
        <f>IF(Wedstrijden!#REF!="x","ZZL","")</f>
        <v>#REF!</v>
      </c>
      <c r="CL987" s="12">
        <f>IF(COUNTA(Wedstrijden!#REF!)&lt;&gt;0,2,"")</f>
        <v>2</v>
      </c>
      <c r="CM987" s="12">
        <f t="shared" si="92"/>
        <v>2</v>
      </c>
      <c r="CN987" s="12" t="e">
        <f>IF(Wedstrijden!#REF!="x","AA","")</f>
        <v>#REF!</v>
      </c>
      <c r="CO987" s="12" t="e">
        <f>IF(Wedstrijden!#REF!="x","A","")</f>
        <v>#REF!</v>
      </c>
      <c r="CP987" s="12" t="e">
        <f>IF(Wedstrijden!#REF!="x","BB","")</f>
        <v>#REF!</v>
      </c>
      <c r="CQ987" s="12" t="e">
        <f>IF(Wedstrijden!#REF!="x","B","")</f>
        <v>#REF!</v>
      </c>
      <c r="CR987" s="12" t="e">
        <f>IF(Wedstrijden!#REF!="x","L","")</f>
        <v>#REF!</v>
      </c>
      <c r="CS987" s="12" t="e">
        <f>IF(Wedstrijden!#REF!="x","M","")</f>
        <v>#REF!</v>
      </c>
      <c r="CT987" s="12" t="e">
        <f>IF(Wedstrijden!#REF!="x","Z","")</f>
        <v>#REF!</v>
      </c>
      <c r="CU987" s="12" t="e">
        <f>IF(Wedstrijden!#REF!="x","ZZ","")</f>
        <v>#REF!</v>
      </c>
      <c r="CV987" s="12">
        <f>IF(COUNTA(Wedstrijden!#REF!)&lt;&gt;0,2,"")</f>
        <v>2</v>
      </c>
      <c r="CW987" s="12">
        <f t="shared" si="93"/>
        <v>1</v>
      </c>
      <c r="CX987" s="12" t="e">
        <f>IF(Wedstrijden!#REF!="x","BB","")</f>
        <v>#REF!</v>
      </c>
      <c r="CY987" s="12" t="e">
        <f>IF(Wedstrijden!#REF!="x","B","")</f>
        <v>#REF!</v>
      </c>
      <c r="CZ987" s="12" t="e">
        <f>IF(Wedstrijden!#REF!="x","L","")</f>
        <v>#REF!</v>
      </c>
      <c r="DA987" s="12" t="e">
        <f>IF(Wedstrijden!#REF!="x","M","")</f>
        <v>#REF!</v>
      </c>
      <c r="DB987" s="12" t="e">
        <f>IF(Wedstrijden!#REF!="x","Z","")</f>
        <v>#REF!</v>
      </c>
      <c r="DC987" s="12" t="e">
        <f>IF(Wedstrijden!#REF!="x","ZZ","")</f>
        <v>#REF!</v>
      </c>
      <c r="DD987" s="12" t="e">
        <f>IF(Wedstrijden!#REF!="x","1.40","")</f>
        <v>#REF!</v>
      </c>
      <c r="DE987" s="12">
        <f>IF(COUNTA(Wedstrijden!#REF!)&lt;&gt;0,6,"")</f>
        <v>6</v>
      </c>
      <c r="DF987" s="12">
        <f t="shared" si="94"/>
        <v>2</v>
      </c>
      <c r="DG987" s="12" t="e">
        <f>IF(Wedstrijden!#REF!="x","L","")</f>
        <v>#REF!</v>
      </c>
      <c r="DH987" s="12" t="e">
        <f>IF(Wedstrijden!#REF!="x","M","")</f>
        <v>#REF!</v>
      </c>
      <c r="DI987" s="12" t="e">
        <f>IF(Wedstrijden!#REF!="x","Z","")</f>
        <v>#REF!</v>
      </c>
      <c r="DJ987" s="12" t="e">
        <f>IF(Wedstrijden!#REF!="x","Z","")</f>
        <v>#REF!</v>
      </c>
      <c r="DK987" s="12">
        <f>IF(COUNTA(Wedstrijden!#REF!)&lt;&gt;0,6,"")</f>
        <v>6</v>
      </c>
      <c r="DL987" s="12">
        <f t="shared" si="95"/>
        <v>1</v>
      </c>
      <c r="DM987" s="12" t="e">
        <f>IF(Wedstrijden!#REF!="x","L","")</f>
        <v>#REF!</v>
      </c>
      <c r="DN987" s="12" t="e">
        <f>IF(Wedstrijden!#REF!="x","M","")</f>
        <v>#REF!</v>
      </c>
      <c r="DO987" s="12" t="e">
        <f>IF(Wedstrijden!#REF!="x","Z","")</f>
        <v>#REF!</v>
      </c>
      <c r="DP987" s="12" t="e">
        <f>IF(Wedstrijden!#REF!="x","Z","")</f>
        <v>#REF!</v>
      </c>
    </row>
    <row r="988" spans="1:120" ht="15" x14ac:dyDescent="0.25">
      <c r="A988" s="14">
        <f>Wedstrijden!A999</f>
        <v>0</v>
      </c>
      <c r="B988" s="12" t="str">
        <f>IFERROR(VLOOKUP(Wedstrijden!C999,Wedstrijdlocaties!$B$2:$E$500,2,FALSE),"")</f>
        <v/>
      </c>
      <c r="C988" s="12" t="str">
        <f>Wedstrijden!D999</f>
        <v/>
      </c>
      <c r="D988" s="12" t="str">
        <f>IFERROR(VLOOKUP(Wedstrijden!E999,Organisaties!$B$2:$C$500,2,FALSE),"")</f>
        <v/>
      </c>
      <c r="E988" s="12" t="str">
        <f>IFERROR(VLOOKUP(Wedstrijden!E999,Organisaties!$B$2:$G$500,5,FALSE),"")</f>
        <v/>
      </c>
      <c r="F988" s="12" t="e">
        <f>IF(Wedstrijden!#REF!&lt;&gt;"",Wedstrijden!#REF!,"")</f>
        <v>#REF!</v>
      </c>
      <c r="G988" s="12">
        <f>IF(Wedstrijden!K999="Indoor",1,0)</f>
        <v>0</v>
      </c>
      <c r="H988" s="12">
        <f>Wedstrijden!L999</f>
        <v>0</v>
      </c>
      <c r="I988" s="12" t="str">
        <f>IF(Wedstrijden!J999="Nee",0,IF(Wedstrijden!J999="Ja",1,""))</f>
        <v/>
      </c>
      <c r="J988" s="12" t="str">
        <f>IF(Wedstrijden!M999&lt;&gt;"",Wedstrijden!M999,"")</f>
        <v/>
      </c>
      <c r="BJ988" s="12">
        <f>IF(COUNTA(Wedstrijden!#REF!)&lt;&gt;0,1,"")</f>
        <v>1</v>
      </c>
      <c r="BK988" s="12">
        <f t="shared" si="90"/>
        <v>2</v>
      </c>
      <c r="BL988" s="12" t="e">
        <f>IF(Wedstrijden!#REF!="x","AA","")</f>
        <v>#REF!</v>
      </c>
      <c r="BM988" s="12" t="e">
        <f>IF(Wedstrijden!#REF!="x","A","")</f>
        <v>#REF!</v>
      </c>
      <c r="BN988" s="12" t="e">
        <f>IF(Wedstrijden!#REF!="x","B1","")</f>
        <v>#REF!</v>
      </c>
      <c r="BO988" s="12" t="e">
        <f>IF(Wedstrijden!#REF!="x","BB","")</f>
        <v>#REF!</v>
      </c>
      <c r="BP988" s="12" t="e">
        <f>IF(Wedstrijden!#REF!="x","B","")</f>
        <v>#REF!</v>
      </c>
      <c r="BQ988" s="12" t="e">
        <f>IF(Wedstrijden!#REF!="x","L1","")</f>
        <v>#REF!</v>
      </c>
      <c r="BR988" s="12" t="e">
        <f>IF(Wedstrijden!#REF!="x","L2","")</f>
        <v>#REF!</v>
      </c>
      <c r="BS988" s="12" t="e">
        <f>IF(Wedstrijden!#REF!="x","M1","")</f>
        <v>#REF!</v>
      </c>
      <c r="BT988" s="12" t="e">
        <f>IF(Wedstrijden!#REF!="x","M2","")</f>
        <v>#REF!</v>
      </c>
      <c r="BU988" s="12" t="e">
        <f>IF(Wedstrijden!#REF!="x","Z1","")</f>
        <v>#REF!</v>
      </c>
      <c r="BV988" s="12" t="e">
        <f>IF(Wedstrijden!#REF!="x","Z2","")</f>
        <v>#REF!</v>
      </c>
      <c r="BW988" s="12">
        <f>IF(COUNTA(Wedstrijden!#REF!)&lt;&gt;0,1,"")</f>
        <v>1</v>
      </c>
      <c r="BX988" s="12">
        <f t="shared" si="91"/>
        <v>1</v>
      </c>
      <c r="BY988" s="12" t="e">
        <f>IF(Wedstrijden!#REF!="x","BB","")</f>
        <v>#REF!</v>
      </c>
      <c r="BZ988" s="12" t="e">
        <f>IF(Wedstrijden!#REF!="x","B","")</f>
        <v>#REF!</v>
      </c>
      <c r="CA988" s="12" t="e">
        <f>IF(Wedstrijden!#REF!="x","L1","")</f>
        <v>#REF!</v>
      </c>
      <c r="CB988" s="12" t="e">
        <f>IF(Wedstrijden!#REF!="x","L2","")</f>
        <v>#REF!</v>
      </c>
      <c r="CC988" s="12" t="e">
        <f>IF(Wedstrijden!#REF!="x","M1","")</f>
        <v>#REF!</v>
      </c>
      <c r="CD988" s="12" t="e">
        <f>IF(Wedstrijden!#REF!="x","M2","")</f>
        <v>#REF!</v>
      </c>
      <c r="CE988" s="12" t="e">
        <f>IF(Wedstrijden!#REF!="x","Z1","")</f>
        <v>#REF!</v>
      </c>
      <c r="CF988" s="12" t="e">
        <f>IF(Wedstrijden!#REF!="x","Z2","")</f>
        <v>#REF!</v>
      </c>
      <c r="CG988" s="12" t="e">
        <f>IF(Wedstrijden!#REF!="x","ZZL","")</f>
        <v>#REF!</v>
      </c>
      <c r="CL988" s="12">
        <f>IF(COUNTA(Wedstrijden!#REF!)&lt;&gt;0,2,"")</f>
        <v>2</v>
      </c>
      <c r="CM988" s="12">
        <f t="shared" si="92"/>
        <v>2</v>
      </c>
      <c r="CN988" s="12" t="e">
        <f>IF(Wedstrijden!#REF!="x","AA","")</f>
        <v>#REF!</v>
      </c>
      <c r="CO988" s="12" t="e">
        <f>IF(Wedstrijden!#REF!="x","A","")</f>
        <v>#REF!</v>
      </c>
      <c r="CP988" s="12" t="e">
        <f>IF(Wedstrijden!#REF!="x","BB","")</f>
        <v>#REF!</v>
      </c>
      <c r="CQ988" s="12" t="e">
        <f>IF(Wedstrijden!#REF!="x","B","")</f>
        <v>#REF!</v>
      </c>
      <c r="CR988" s="12" t="e">
        <f>IF(Wedstrijden!#REF!="x","L","")</f>
        <v>#REF!</v>
      </c>
      <c r="CS988" s="12" t="e">
        <f>IF(Wedstrijden!#REF!="x","M","")</f>
        <v>#REF!</v>
      </c>
      <c r="CT988" s="12" t="e">
        <f>IF(Wedstrijden!#REF!="x","Z","")</f>
        <v>#REF!</v>
      </c>
      <c r="CU988" s="12" t="e">
        <f>IF(Wedstrijden!#REF!="x","ZZ","")</f>
        <v>#REF!</v>
      </c>
      <c r="CV988" s="12">
        <f>IF(COUNTA(Wedstrijden!#REF!)&lt;&gt;0,2,"")</f>
        <v>2</v>
      </c>
      <c r="CW988" s="12">
        <f t="shared" si="93"/>
        <v>1</v>
      </c>
      <c r="CX988" s="12" t="e">
        <f>IF(Wedstrijden!#REF!="x","BB","")</f>
        <v>#REF!</v>
      </c>
      <c r="CY988" s="12" t="e">
        <f>IF(Wedstrijden!#REF!="x","B","")</f>
        <v>#REF!</v>
      </c>
      <c r="CZ988" s="12" t="e">
        <f>IF(Wedstrijden!#REF!="x","L","")</f>
        <v>#REF!</v>
      </c>
      <c r="DA988" s="12" t="e">
        <f>IF(Wedstrijden!#REF!="x","M","")</f>
        <v>#REF!</v>
      </c>
      <c r="DB988" s="12" t="e">
        <f>IF(Wedstrijden!#REF!="x","Z","")</f>
        <v>#REF!</v>
      </c>
      <c r="DC988" s="12" t="e">
        <f>IF(Wedstrijden!#REF!="x","ZZ","")</f>
        <v>#REF!</v>
      </c>
      <c r="DD988" s="12" t="e">
        <f>IF(Wedstrijden!#REF!="x","1.40","")</f>
        <v>#REF!</v>
      </c>
      <c r="DE988" s="12">
        <f>IF(COUNTA(Wedstrijden!#REF!)&lt;&gt;0,6,"")</f>
        <v>6</v>
      </c>
      <c r="DF988" s="12">
        <f t="shared" si="94"/>
        <v>2</v>
      </c>
      <c r="DG988" s="12" t="e">
        <f>IF(Wedstrijden!#REF!="x","L","")</f>
        <v>#REF!</v>
      </c>
      <c r="DH988" s="12" t="e">
        <f>IF(Wedstrijden!#REF!="x","M","")</f>
        <v>#REF!</v>
      </c>
      <c r="DI988" s="12" t="e">
        <f>IF(Wedstrijden!#REF!="x","Z","")</f>
        <v>#REF!</v>
      </c>
      <c r="DJ988" s="12" t="e">
        <f>IF(Wedstrijden!#REF!="x","Z","")</f>
        <v>#REF!</v>
      </c>
      <c r="DK988" s="12">
        <f>IF(COUNTA(Wedstrijden!#REF!)&lt;&gt;0,6,"")</f>
        <v>6</v>
      </c>
      <c r="DL988" s="12">
        <f t="shared" si="95"/>
        <v>1</v>
      </c>
      <c r="DM988" s="12" t="e">
        <f>IF(Wedstrijden!#REF!="x","L","")</f>
        <v>#REF!</v>
      </c>
      <c r="DN988" s="12" t="e">
        <f>IF(Wedstrijden!#REF!="x","M","")</f>
        <v>#REF!</v>
      </c>
      <c r="DO988" s="12" t="e">
        <f>IF(Wedstrijden!#REF!="x","Z","")</f>
        <v>#REF!</v>
      </c>
      <c r="DP988" s="12" t="e">
        <f>IF(Wedstrijden!#REF!="x","Z","")</f>
        <v>#REF!</v>
      </c>
    </row>
    <row r="989" spans="1:120" ht="15" x14ac:dyDescent="0.25">
      <c r="A989" s="14">
        <f>Wedstrijden!A1000</f>
        <v>0</v>
      </c>
      <c r="B989" s="12" t="str">
        <f>IFERROR(VLOOKUP(Wedstrijden!C1000,Wedstrijdlocaties!$B$2:$E$500,2,FALSE),"")</f>
        <v/>
      </c>
      <c r="C989" s="12" t="str">
        <f>Wedstrijden!D1000</f>
        <v/>
      </c>
      <c r="D989" s="12" t="str">
        <f>IFERROR(VLOOKUP(Wedstrijden!E1000,Organisaties!$B$2:$C$500,2,FALSE),"")</f>
        <v/>
      </c>
      <c r="E989" s="12" t="str">
        <f>IFERROR(VLOOKUP(Wedstrijden!E1000,Organisaties!$B$2:$G$500,5,FALSE),"")</f>
        <v/>
      </c>
      <c r="F989" s="12" t="e">
        <f>IF(Wedstrijden!#REF!&lt;&gt;"",Wedstrijden!#REF!,"")</f>
        <v>#REF!</v>
      </c>
      <c r="G989" s="12">
        <f>IF(Wedstrijden!K1000="Indoor",1,0)</f>
        <v>0</v>
      </c>
      <c r="H989" s="12">
        <f>Wedstrijden!L1000</f>
        <v>0</v>
      </c>
      <c r="I989" s="12" t="str">
        <f>IF(Wedstrijden!J1000="Nee",0,IF(Wedstrijden!J1000="Ja",1,""))</f>
        <v/>
      </c>
      <c r="J989" s="12" t="str">
        <f>IF(Wedstrijden!M1000&lt;&gt;"",Wedstrijden!M1000,"")</f>
        <v/>
      </c>
      <c r="BJ989" s="12">
        <f>IF(COUNTA(Wedstrijden!#REF!)&lt;&gt;0,1,"")</f>
        <v>1</v>
      </c>
      <c r="BK989" s="12">
        <f t="shared" si="90"/>
        <v>2</v>
      </c>
      <c r="BL989" s="12" t="e">
        <f>IF(Wedstrijden!#REF!="x","AA","")</f>
        <v>#REF!</v>
      </c>
      <c r="BM989" s="12" t="e">
        <f>IF(Wedstrijden!#REF!="x","A","")</f>
        <v>#REF!</v>
      </c>
      <c r="BN989" s="12" t="e">
        <f>IF(Wedstrijden!#REF!="x","B1","")</f>
        <v>#REF!</v>
      </c>
      <c r="BO989" s="12" t="e">
        <f>IF(Wedstrijden!#REF!="x","BB","")</f>
        <v>#REF!</v>
      </c>
      <c r="BP989" s="12" t="e">
        <f>IF(Wedstrijden!#REF!="x","B","")</f>
        <v>#REF!</v>
      </c>
      <c r="BQ989" s="12" t="e">
        <f>IF(Wedstrijden!#REF!="x","L1","")</f>
        <v>#REF!</v>
      </c>
      <c r="BR989" s="12" t="e">
        <f>IF(Wedstrijden!#REF!="x","L2","")</f>
        <v>#REF!</v>
      </c>
      <c r="BS989" s="12" t="e">
        <f>IF(Wedstrijden!#REF!="x","M1","")</f>
        <v>#REF!</v>
      </c>
      <c r="BT989" s="12" t="e">
        <f>IF(Wedstrijden!#REF!="x","M2","")</f>
        <v>#REF!</v>
      </c>
      <c r="BU989" s="12" t="e">
        <f>IF(Wedstrijden!#REF!="x","Z1","")</f>
        <v>#REF!</v>
      </c>
      <c r="BV989" s="12" t="e">
        <f>IF(Wedstrijden!#REF!="x","Z2","")</f>
        <v>#REF!</v>
      </c>
      <c r="BW989" s="12">
        <f>IF(COUNTA(Wedstrijden!#REF!)&lt;&gt;0,1,"")</f>
        <v>1</v>
      </c>
      <c r="BX989" s="12">
        <f t="shared" si="91"/>
        <v>1</v>
      </c>
      <c r="BY989" s="12" t="e">
        <f>IF(Wedstrijden!#REF!="x","BB","")</f>
        <v>#REF!</v>
      </c>
      <c r="BZ989" s="12" t="e">
        <f>IF(Wedstrijden!#REF!="x","B","")</f>
        <v>#REF!</v>
      </c>
      <c r="CA989" s="12" t="e">
        <f>IF(Wedstrijden!#REF!="x","L1","")</f>
        <v>#REF!</v>
      </c>
      <c r="CB989" s="12" t="e">
        <f>IF(Wedstrijden!#REF!="x","L2","")</f>
        <v>#REF!</v>
      </c>
      <c r="CC989" s="12" t="e">
        <f>IF(Wedstrijden!#REF!="x","M1","")</f>
        <v>#REF!</v>
      </c>
      <c r="CD989" s="12" t="e">
        <f>IF(Wedstrijden!#REF!="x","M2","")</f>
        <v>#REF!</v>
      </c>
      <c r="CE989" s="12" t="e">
        <f>IF(Wedstrijden!#REF!="x","Z1","")</f>
        <v>#REF!</v>
      </c>
      <c r="CF989" s="12" t="e">
        <f>IF(Wedstrijden!#REF!="x","Z2","")</f>
        <v>#REF!</v>
      </c>
      <c r="CG989" s="12" t="e">
        <f>IF(Wedstrijden!#REF!="x","ZZL","")</f>
        <v>#REF!</v>
      </c>
      <c r="CL989" s="12">
        <f>IF(COUNTA(Wedstrijden!#REF!)&lt;&gt;0,2,"")</f>
        <v>2</v>
      </c>
      <c r="CM989" s="12">
        <f t="shared" si="92"/>
        <v>2</v>
      </c>
      <c r="CN989" s="12" t="e">
        <f>IF(Wedstrijden!#REF!="x","AA","")</f>
        <v>#REF!</v>
      </c>
      <c r="CO989" s="12" t="e">
        <f>IF(Wedstrijden!#REF!="x","A","")</f>
        <v>#REF!</v>
      </c>
      <c r="CP989" s="12" t="e">
        <f>IF(Wedstrijden!#REF!="x","BB","")</f>
        <v>#REF!</v>
      </c>
      <c r="CQ989" s="12" t="e">
        <f>IF(Wedstrijden!#REF!="x","B","")</f>
        <v>#REF!</v>
      </c>
      <c r="CR989" s="12" t="e">
        <f>IF(Wedstrijden!#REF!="x","L","")</f>
        <v>#REF!</v>
      </c>
      <c r="CS989" s="12" t="e">
        <f>IF(Wedstrijden!#REF!="x","M","")</f>
        <v>#REF!</v>
      </c>
      <c r="CT989" s="12" t="e">
        <f>IF(Wedstrijden!#REF!="x","Z","")</f>
        <v>#REF!</v>
      </c>
      <c r="CU989" s="12" t="e">
        <f>IF(Wedstrijden!#REF!="x","ZZ","")</f>
        <v>#REF!</v>
      </c>
      <c r="CV989" s="12">
        <f>IF(COUNTA(Wedstrijden!#REF!)&lt;&gt;0,2,"")</f>
        <v>2</v>
      </c>
      <c r="CW989" s="12">
        <f t="shared" si="93"/>
        <v>1</v>
      </c>
      <c r="CX989" s="12" t="e">
        <f>IF(Wedstrijden!#REF!="x","BB","")</f>
        <v>#REF!</v>
      </c>
      <c r="CY989" s="12" t="e">
        <f>IF(Wedstrijden!#REF!="x","B","")</f>
        <v>#REF!</v>
      </c>
      <c r="CZ989" s="12" t="e">
        <f>IF(Wedstrijden!#REF!="x","L","")</f>
        <v>#REF!</v>
      </c>
      <c r="DA989" s="12" t="e">
        <f>IF(Wedstrijden!#REF!="x","M","")</f>
        <v>#REF!</v>
      </c>
      <c r="DB989" s="12" t="e">
        <f>IF(Wedstrijden!#REF!="x","Z","")</f>
        <v>#REF!</v>
      </c>
      <c r="DC989" s="12" t="e">
        <f>IF(Wedstrijden!#REF!="x","ZZ","")</f>
        <v>#REF!</v>
      </c>
      <c r="DD989" s="12" t="e">
        <f>IF(Wedstrijden!#REF!="x","1.40","")</f>
        <v>#REF!</v>
      </c>
      <c r="DE989" s="12">
        <f>IF(COUNTA(Wedstrijden!#REF!)&lt;&gt;0,6,"")</f>
        <v>6</v>
      </c>
      <c r="DF989" s="12">
        <f t="shared" si="94"/>
        <v>2</v>
      </c>
      <c r="DG989" s="12" t="e">
        <f>IF(Wedstrijden!#REF!="x","L","")</f>
        <v>#REF!</v>
      </c>
      <c r="DH989" s="12" t="e">
        <f>IF(Wedstrijden!#REF!="x","M","")</f>
        <v>#REF!</v>
      </c>
      <c r="DI989" s="12" t="e">
        <f>IF(Wedstrijden!#REF!="x","Z","")</f>
        <v>#REF!</v>
      </c>
      <c r="DJ989" s="12" t="e">
        <f>IF(Wedstrijden!#REF!="x","Z","")</f>
        <v>#REF!</v>
      </c>
      <c r="DK989" s="12">
        <f>IF(COUNTA(Wedstrijden!#REF!)&lt;&gt;0,6,"")</f>
        <v>6</v>
      </c>
      <c r="DL989" s="12">
        <f t="shared" si="95"/>
        <v>1</v>
      </c>
      <c r="DM989" s="12" t="e">
        <f>IF(Wedstrijden!#REF!="x","L","")</f>
        <v>#REF!</v>
      </c>
      <c r="DN989" s="12" t="e">
        <f>IF(Wedstrijden!#REF!="x","M","")</f>
        <v>#REF!</v>
      </c>
      <c r="DO989" s="12" t="e">
        <f>IF(Wedstrijden!#REF!="x","Z","")</f>
        <v>#REF!</v>
      </c>
      <c r="DP989" s="12" t="e">
        <f>IF(Wedstrijden!#REF!="x","Z","")</f>
        <v>#REF!</v>
      </c>
    </row>
    <row r="990" spans="1:120" ht="15" x14ac:dyDescent="0.25">
      <c r="A990" s="14">
        <f>Wedstrijden!A1001</f>
        <v>0</v>
      </c>
      <c r="B990" s="12" t="str">
        <f>IFERROR(VLOOKUP(Wedstrijden!C1001,Wedstrijdlocaties!$B$2:$E$500,2,FALSE),"")</f>
        <v/>
      </c>
      <c r="C990" s="12" t="str">
        <f>Wedstrijden!D1001</f>
        <v/>
      </c>
      <c r="D990" s="12" t="str">
        <f>IFERROR(VLOOKUP(Wedstrijden!E1001,Organisaties!$B$2:$C$500,2,FALSE),"")</f>
        <v/>
      </c>
      <c r="E990" s="12" t="str">
        <f>IFERROR(VLOOKUP(Wedstrijden!E1001,Organisaties!$B$2:$G$500,5,FALSE),"")</f>
        <v/>
      </c>
      <c r="F990" s="12" t="e">
        <f>IF(Wedstrijden!#REF!&lt;&gt;"",Wedstrijden!#REF!,"")</f>
        <v>#REF!</v>
      </c>
      <c r="G990" s="12">
        <f>IF(Wedstrijden!K1001="Indoor",1,0)</f>
        <v>0</v>
      </c>
      <c r="H990" s="12">
        <f>Wedstrijden!L1001</f>
        <v>0</v>
      </c>
      <c r="I990" s="12" t="str">
        <f>IF(Wedstrijden!J1001="Nee",0,IF(Wedstrijden!J1001="Ja",1,""))</f>
        <v/>
      </c>
      <c r="J990" s="12" t="str">
        <f>IF(Wedstrijden!M1001&lt;&gt;"",Wedstrijden!M1001,"")</f>
        <v/>
      </c>
      <c r="BJ990" s="12">
        <f>IF(COUNTA(Wedstrijden!#REF!)&lt;&gt;0,1,"")</f>
        <v>1</v>
      </c>
      <c r="BK990" s="12">
        <f t="shared" si="90"/>
        <v>2</v>
      </c>
      <c r="BL990" s="12" t="e">
        <f>IF(Wedstrijden!#REF!="x","AA","")</f>
        <v>#REF!</v>
      </c>
      <c r="BM990" s="12" t="e">
        <f>IF(Wedstrijden!#REF!="x","A","")</f>
        <v>#REF!</v>
      </c>
      <c r="BN990" s="12" t="e">
        <f>IF(Wedstrijden!#REF!="x","B1","")</f>
        <v>#REF!</v>
      </c>
      <c r="BO990" s="12" t="e">
        <f>IF(Wedstrijden!#REF!="x","BB","")</f>
        <v>#REF!</v>
      </c>
      <c r="BP990" s="12" t="e">
        <f>IF(Wedstrijden!#REF!="x","B","")</f>
        <v>#REF!</v>
      </c>
      <c r="BQ990" s="12" t="e">
        <f>IF(Wedstrijden!#REF!="x","L1","")</f>
        <v>#REF!</v>
      </c>
      <c r="BR990" s="12" t="e">
        <f>IF(Wedstrijden!#REF!="x","L2","")</f>
        <v>#REF!</v>
      </c>
      <c r="BS990" s="12" t="e">
        <f>IF(Wedstrijden!#REF!="x","M1","")</f>
        <v>#REF!</v>
      </c>
      <c r="BT990" s="12" t="e">
        <f>IF(Wedstrijden!#REF!="x","M2","")</f>
        <v>#REF!</v>
      </c>
      <c r="BU990" s="12" t="e">
        <f>IF(Wedstrijden!#REF!="x","Z1","")</f>
        <v>#REF!</v>
      </c>
      <c r="BV990" s="12" t="e">
        <f>IF(Wedstrijden!#REF!="x","Z2","")</f>
        <v>#REF!</v>
      </c>
      <c r="BW990" s="12">
        <f>IF(COUNTA(Wedstrijden!#REF!)&lt;&gt;0,1,"")</f>
        <v>1</v>
      </c>
      <c r="BX990" s="12">
        <f t="shared" si="91"/>
        <v>1</v>
      </c>
      <c r="BY990" s="12" t="e">
        <f>IF(Wedstrijden!#REF!="x","BB","")</f>
        <v>#REF!</v>
      </c>
      <c r="BZ990" s="12" t="e">
        <f>IF(Wedstrijden!#REF!="x","B","")</f>
        <v>#REF!</v>
      </c>
      <c r="CA990" s="12" t="e">
        <f>IF(Wedstrijden!#REF!="x","L1","")</f>
        <v>#REF!</v>
      </c>
      <c r="CB990" s="12" t="e">
        <f>IF(Wedstrijden!#REF!="x","L2","")</f>
        <v>#REF!</v>
      </c>
      <c r="CC990" s="12" t="e">
        <f>IF(Wedstrijden!#REF!="x","M1","")</f>
        <v>#REF!</v>
      </c>
      <c r="CD990" s="12" t="e">
        <f>IF(Wedstrijden!#REF!="x","M2","")</f>
        <v>#REF!</v>
      </c>
      <c r="CE990" s="12" t="e">
        <f>IF(Wedstrijden!#REF!="x","Z1","")</f>
        <v>#REF!</v>
      </c>
      <c r="CF990" s="12" t="e">
        <f>IF(Wedstrijden!#REF!="x","Z2","")</f>
        <v>#REF!</v>
      </c>
      <c r="CG990" s="12" t="e">
        <f>IF(Wedstrijden!#REF!="x","ZZL","")</f>
        <v>#REF!</v>
      </c>
      <c r="CL990" s="12">
        <f>IF(COUNTA(Wedstrijden!#REF!)&lt;&gt;0,2,"")</f>
        <v>2</v>
      </c>
      <c r="CM990" s="12">
        <f t="shared" si="92"/>
        <v>2</v>
      </c>
      <c r="CN990" s="12" t="e">
        <f>IF(Wedstrijden!#REF!="x","AA","")</f>
        <v>#REF!</v>
      </c>
      <c r="CO990" s="12" t="e">
        <f>IF(Wedstrijden!#REF!="x","A","")</f>
        <v>#REF!</v>
      </c>
      <c r="CP990" s="12" t="e">
        <f>IF(Wedstrijden!#REF!="x","BB","")</f>
        <v>#REF!</v>
      </c>
      <c r="CQ990" s="12" t="e">
        <f>IF(Wedstrijden!#REF!="x","B","")</f>
        <v>#REF!</v>
      </c>
      <c r="CR990" s="12" t="e">
        <f>IF(Wedstrijden!#REF!="x","L","")</f>
        <v>#REF!</v>
      </c>
      <c r="CS990" s="12" t="e">
        <f>IF(Wedstrijden!#REF!="x","M","")</f>
        <v>#REF!</v>
      </c>
      <c r="CT990" s="12" t="e">
        <f>IF(Wedstrijden!#REF!="x","Z","")</f>
        <v>#REF!</v>
      </c>
      <c r="CU990" s="12" t="e">
        <f>IF(Wedstrijden!#REF!="x","ZZ","")</f>
        <v>#REF!</v>
      </c>
      <c r="CV990" s="12">
        <f>IF(COUNTA(Wedstrijden!#REF!)&lt;&gt;0,2,"")</f>
        <v>2</v>
      </c>
      <c r="CW990" s="12">
        <f t="shared" si="93"/>
        <v>1</v>
      </c>
      <c r="CX990" s="12" t="e">
        <f>IF(Wedstrijden!#REF!="x","BB","")</f>
        <v>#REF!</v>
      </c>
      <c r="CY990" s="12" t="e">
        <f>IF(Wedstrijden!#REF!="x","B","")</f>
        <v>#REF!</v>
      </c>
      <c r="CZ990" s="12" t="e">
        <f>IF(Wedstrijden!#REF!="x","L","")</f>
        <v>#REF!</v>
      </c>
      <c r="DA990" s="12" t="e">
        <f>IF(Wedstrijden!#REF!="x","M","")</f>
        <v>#REF!</v>
      </c>
      <c r="DB990" s="12" t="e">
        <f>IF(Wedstrijden!#REF!="x","Z","")</f>
        <v>#REF!</v>
      </c>
      <c r="DC990" s="12" t="e">
        <f>IF(Wedstrijden!#REF!="x","ZZ","")</f>
        <v>#REF!</v>
      </c>
      <c r="DD990" s="12" t="e">
        <f>IF(Wedstrijden!#REF!="x","1.40","")</f>
        <v>#REF!</v>
      </c>
      <c r="DE990" s="12">
        <f>IF(COUNTA(Wedstrijden!#REF!)&lt;&gt;0,6,"")</f>
        <v>6</v>
      </c>
      <c r="DF990" s="12">
        <f t="shared" si="94"/>
        <v>2</v>
      </c>
      <c r="DG990" s="12" t="e">
        <f>IF(Wedstrijden!#REF!="x","L","")</f>
        <v>#REF!</v>
      </c>
      <c r="DH990" s="12" t="e">
        <f>IF(Wedstrijden!#REF!="x","M","")</f>
        <v>#REF!</v>
      </c>
      <c r="DI990" s="12" t="e">
        <f>IF(Wedstrijden!#REF!="x","Z","")</f>
        <v>#REF!</v>
      </c>
      <c r="DJ990" s="12" t="e">
        <f>IF(Wedstrijden!#REF!="x","Z","")</f>
        <v>#REF!</v>
      </c>
      <c r="DK990" s="12">
        <f>IF(COUNTA(Wedstrijden!#REF!)&lt;&gt;0,6,"")</f>
        <v>6</v>
      </c>
      <c r="DL990" s="12">
        <f t="shared" si="95"/>
        <v>1</v>
      </c>
      <c r="DM990" s="12" t="e">
        <f>IF(Wedstrijden!#REF!="x","L","")</f>
        <v>#REF!</v>
      </c>
      <c r="DN990" s="12" t="e">
        <f>IF(Wedstrijden!#REF!="x","M","")</f>
        <v>#REF!</v>
      </c>
      <c r="DO990" s="12" t="e">
        <f>IF(Wedstrijden!#REF!="x","Z","")</f>
        <v>#REF!</v>
      </c>
      <c r="DP990" s="12" t="e">
        <f>IF(Wedstrijden!#REF!="x","Z","")</f>
        <v>#REF!</v>
      </c>
    </row>
    <row r="991" spans="1:120" ht="15" x14ac:dyDescent="0.25">
      <c r="A991" s="14">
        <f>Wedstrijden!A1002</f>
        <v>0</v>
      </c>
      <c r="B991" s="12" t="str">
        <f>IFERROR(VLOOKUP(Wedstrijden!C1002,Wedstrijdlocaties!$B$2:$E$500,2,FALSE),"")</f>
        <v/>
      </c>
      <c r="C991" s="12" t="str">
        <f>Wedstrijden!D1002</f>
        <v/>
      </c>
      <c r="D991" s="12" t="str">
        <f>IFERROR(VLOOKUP(Wedstrijden!E1002,Organisaties!$B$2:$C$500,2,FALSE),"")</f>
        <v/>
      </c>
      <c r="E991" s="12" t="str">
        <f>IFERROR(VLOOKUP(Wedstrijden!E1002,Organisaties!$B$2:$G$500,5,FALSE),"")</f>
        <v/>
      </c>
      <c r="F991" s="12" t="e">
        <f>IF(Wedstrijden!#REF!&lt;&gt;"",Wedstrijden!#REF!,"")</f>
        <v>#REF!</v>
      </c>
      <c r="G991" s="12">
        <f>IF(Wedstrijden!K1002="Indoor",1,0)</f>
        <v>0</v>
      </c>
      <c r="H991" s="12">
        <f>Wedstrijden!L1002</f>
        <v>0</v>
      </c>
      <c r="I991" s="12" t="str">
        <f>IF(Wedstrijden!J1002="Nee",0,IF(Wedstrijden!J1002="Ja",1,""))</f>
        <v/>
      </c>
      <c r="J991" s="12" t="str">
        <f>IF(Wedstrijden!M1002&lt;&gt;"",Wedstrijden!M1002,"")</f>
        <v/>
      </c>
      <c r="BJ991" s="12">
        <f>IF(COUNTA(Wedstrijden!#REF!)&lt;&gt;0,1,"")</f>
        <v>1</v>
      </c>
      <c r="BK991" s="12">
        <f t="shared" si="90"/>
        <v>2</v>
      </c>
      <c r="BL991" s="12" t="e">
        <f>IF(Wedstrijden!#REF!="x","AA","")</f>
        <v>#REF!</v>
      </c>
      <c r="BM991" s="12" t="e">
        <f>IF(Wedstrijden!#REF!="x","A","")</f>
        <v>#REF!</v>
      </c>
      <c r="BN991" s="12" t="e">
        <f>IF(Wedstrijden!#REF!="x","B1","")</f>
        <v>#REF!</v>
      </c>
      <c r="BO991" s="12" t="e">
        <f>IF(Wedstrijden!#REF!="x","BB","")</f>
        <v>#REF!</v>
      </c>
      <c r="BP991" s="12" t="e">
        <f>IF(Wedstrijden!#REF!="x","B","")</f>
        <v>#REF!</v>
      </c>
      <c r="BQ991" s="12" t="e">
        <f>IF(Wedstrijden!#REF!="x","L1","")</f>
        <v>#REF!</v>
      </c>
      <c r="BR991" s="12" t="e">
        <f>IF(Wedstrijden!#REF!="x","L2","")</f>
        <v>#REF!</v>
      </c>
      <c r="BS991" s="12" t="e">
        <f>IF(Wedstrijden!#REF!="x","M1","")</f>
        <v>#REF!</v>
      </c>
      <c r="BT991" s="12" t="e">
        <f>IF(Wedstrijden!#REF!="x","M2","")</f>
        <v>#REF!</v>
      </c>
      <c r="BU991" s="12" t="e">
        <f>IF(Wedstrijden!#REF!="x","Z1","")</f>
        <v>#REF!</v>
      </c>
      <c r="BV991" s="12" t="e">
        <f>IF(Wedstrijden!#REF!="x","Z2","")</f>
        <v>#REF!</v>
      </c>
      <c r="BW991" s="12">
        <f>IF(COUNTA(Wedstrijden!#REF!)&lt;&gt;0,1,"")</f>
        <v>1</v>
      </c>
      <c r="BX991" s="12">
        <f t="shared" si="91"/>
        <v>1</v>
      </c>
      <c r="BY991" s="12" t="e">
        <f>IF(Wedstrijden!#REF!="x","BB","")</f>
        <v>#REF!</v>
      </c>
      <c r="BZ991" s="12" t="e">
        <f>IF(Wedstrijden!#REF!="x","B","")</f>
        <v>#REF!</v>
      </c>
      <c r="CA991" s="12" t="e">
        <f>IF(Wedstrijden!#REF!="x","L1","")</f>
        <v>#REF!</v>
      </c>
      <c r="CB991" s="12" t="e">
        <f>IF(Wedstrijden!#REF!="x","L2","")</f>
        <v>#REF!</v>
      </c>
      <c r="CC991" s="12" t="e">
        <f>IF(Wedstrijden!#REF!="x","M1","")</f>
        <v>#REF!</v>
      </c>
      <c r="CD991" s="12" t="e">
        <f>IF(Wedstrijden!#REF!="x","M2","")</f>
        <v>#REF!</v>
      </c>
      <c r="CE991" s="12" t="e">
        <f>IF(Wedstrijden!#REF!="x","Z1","")</f>
        <v>#REF!</v>
      </c>
      <c r="CF991" s="12" t="e">
        <f>IF(Wedstrijden!#REF!="x","Z2","")</f>
        <v>#REF!</v>
      </c>
      <c r="CG991" s="12" t="e">
        <f>IF(Wedstrijden!#REF!="x","ZZL","")</f>
        <v>#REF!</v>
      </c>
      <c r="CL991" s="12">
        <f>IF(COUNTA(Wedstrijden!#REF!)&lt;&gt;0,2,"")</f>
        <v>2</v>
      </c>
      <c r="CM991" s="12">
        <f t="shared" si="92"/>
        <v>2</v>
      </c>
      <c r="CN991" s="12" t="e">
        <f>IF(Wedstrijden!#REF!="x","AA","")</f>
        <v>#REF!</v>
      </c>
      <c r="CO991" s="12" t="e">
        <f>IF(Wedstrijden!#REF!="x","A","")</f>
        <v>#REF!</v>
      </c>
      <c r="CP991" s="12" t="e">
        <f>IF(Wedstrijden!#REF!="x","BB","")</f>
        <v>#REF!</v>
      </c>
      <c r="CQ991" s="12" t="e">
        <f>IF(Wedstrijden!#REF!="x","B","")</f>
        <v>#REF!</v>
      </c>
      <c r="CR991" s="12" t="e">
        <f>IF(Wedstrijden!#REF!="x","L","")</f>
        <v>#REF!</v>
      </c>
      <c r="CS991" s="12" t="e">
        <f>IF(Wedstrijden!#REF!="x","M","")</f>
        <v>#REF!</v>
      </c>
      <c r="CT991" s="12" t="e">
        <f>IF(Wedstrijden!#REF!="x","Z","")</f>
        <v>#REF!</v>
      </c>
      <c r="CU991" s="12" t="e">
        <f>IF(Wedstrijden!#REF!="x","ZZ","")</f>
        <v>#REF!</v>
      </c>
      <c r="CV991" s="12">
        <f>IF(COUNTA(Wedstrijden!#REF!)&lt;&gt;0,2,"")</f>
        <v>2</v>
      </c>
      <c r="CW991" s="12">
        <f t="shared" si="93"/>
        <v>1</v>
      </c>
      <c r="CX991" s="12" t="e">
        <f>IF(Wedstrijden!#REF!="x","BB","")</f>
        <v>#REF!</v>
      </c>
      <c r="CY991" s="12" t="e">
        <f>IF(Wedstrijden!#REF!="x","B","")</f>
        <v>#REF!</v>
      </c>
      <c r="CZ991" s="12" t="e">
        <f>IF(Wedstrijden!#REF!="x","L","")</f>
        <v>#REF!</v>
      </c>
      <c r="DA991" s="12" t="e">
        <f>IF(Wedstrijden!#REF!="x","M","")</f>
        <v>#REF!</v>
      </c>
      <c r="DB991" s="12" t="e">
        <f>IF(Wedstrijden!#REF!="x","Z","")</f>
        <v>#REF!</v>
      </c>
      <c r="DC991" s="12" t="e">
        <f>IF(Wedstrijden!#REF!="x","ZZ","")</f>
        <v>#REF!</v>
      </c>
      <c r="DD991" s="12" t="e">
        <f>IF(Wedstrijden!#REF!="x","1.40","")</f>
        <v>#REF!</v>
      </c>
      <c r="DE991" s="12">
        <f>IF(COUNTA(Wedstrijden!#REF!)&lt;&gt;0,6,"")</f>
        <v>6</v>
      </c>
      <c r="DF991" s="12">
        <f t="shared" si="94"/>
        <v>2</v>
      </c>
      <c r="DG991" s="12" t="e">
        <f>IF(Wedstrijden!#REF!="x","L","")</f>
        <v>#REF!</v>
      </c>
      <c r="DH991" s="12" t="e">
        <f>IF(Wedstrijden!#REF!="x","M","")</f>
        <v>#REF!</v>
      </c>
      <c r="DI991" s="12" t="e">
        <f>IF(Wedstrijden!#REF!="x","Z","")</f>
        <v>#REF!</v>
      </c>
      <c r="DJ991" s="12" t="e">
        <f>IF(Wedstrijden!#REF!="x","Z","")</f>
        <v>#REF!</v>
      </c>
      <c r="DK991" s="12">
        <f>IF(COUNTA(Wedstrijden!#REF!)&lt;&gt;0,6,"")</f>
        <v>6</v>
      </c>
      <c r="DL991" s="12">
        <f t="shared" si="95"/>
        <v>1</v>
      </c>
      <c r="DM991" s="12" t="e">
        <f>IF(Wedstrijden!#REF!="x","L","")</f>
        <v>#REF!</v>
      </c>
      <c r="DN991" s="12" t="e">
        <f>IF(Wedstrijden!#REF!="x","M","")</f>
        <v>#REF!</v>
      </c>
      <c r="DO991" s="12" t="e">
        <f>IF(Wedstrijden!#REF!="x","Z","")</f>
        <v>#REF!</v>
      </c>
      <c r="DP991" s="12" t="e">
        <f>IF(Wedstrijden!#REF!="x","Z","")</f>
        <v>#REF!</v>
      </c>
    </row>
    <row r="992" spans="1:120" ht="15" x14ac:dyDescent="0.25">
      <c r="A992" s="14">
        <f>Wedstrijden!A1003</f>
        <v>0</v>
      </c>
      <c r="B992" s="12" t="str">
        <f>IFERROR(VLOOKUP(Wedstrijden!C1003,Wedstrijdlocaties!$B$2:$E$500,2,FALSE),"")</f>
        <v/>
      </c>
      <c r="C992" s="12" t="str">
        <f>Wedstrijden!D1003</f>
        <v/>
      </c>
      <c r="D992" s="12" t="str">
        <f>IFERROR(VLOOKUP(Wedstrijden!E1003,Organisaties!$B$2:$C$500,2,FALSE),"")</f>
        <v/>
      </c>
      <c r="E992" s="12" t="str">
        <f>IFERROR(VLOOKUP(Wedstrijden!E1003,Organisaties!$B$2:$G$500,5,FALSE),"")</f>
        <v/>
      </c>
      <c r="F992" s="12" t="e">
        <f>IF(Wedstrijden!#REF!&lt;&gt;"",Wedstrijden!#REF!,"")</f>
        <v>#REF!</v>
      </c>
      <c r="G992" s="12">
        <f>IF(Wedstrijden!K1003="Indoor",1,0)</f>
        <v>0</v>
      </c>
      <c r="H992" s="12">
        <f>Wedstrijden!L1003</f>
        <v>0</v>
      </c>
      <c r="I992" s="12" t="str">
        <f>IF(Wedstrijden!J1003="Nee",0,IF(Wedstrijden!J1003="Ja",1,""))</f>
        <v/>
      </c>
      <c r="J992" s="12" t="str">
        <f>IF(Wedstrijden!M1003&lt;&gt;"",Wedstrijden!M1003,"")</f>
        <v/>
      </c>
      <c r="BJ992" s="12">
        <f>IF(COUNTA(Wedstrijden!#REF!)&lt;&gt;0,1,"")</f>
        <v>1</v>
      </c>
      <c r="BK992" s="12">
        <f t="shared" si="90"/>
        <v>2</v>
      </c>
      <c r="BL992" s="12" t="e">
        <f>IF(Wedstrijden!#REF!="x","AA","")</f>
        <v>#REF!</v>
      </c>
      <c r="BM992" s="12" t="e">
        <f>IF(Wedstrijden!#REF!="x","A","")</f>
        <v>#REF!</v>
      </c>
      <c r="BN992" s="12" t="e">
        <f>IF(Wedstrijden!#REF!="x","B1","")</f>
        <v>#REF!</v>
      </c>
      <c r="BO992" s="12" t="e">
        <f>IF(Wedstrijden!#REF!="x","BB","")</f>
        <v>#REF!</v>
      </c>
      <c r="BP992" s="12" t="e">
        <f>IF(Wedstrijden!#REF!="x","B","")</f>
        <v>#REF!</v>
      </c>
      <c r="BQ992" s="12" t="e">
        <f>IF(Wedstrijden!#REF!="x","L1","")</f>
        <v>#REF!</v>
      </c>
      <c r="BR992" s="12" t="e">
        <f>IF(Wedstrijden!#REF!="x","L2","")</f>
        <v>#REF!</v>
      </c>
      <c r="BS992" s="12" t="e">
        <f>IF(Wedstrijden!#REF!="x","M1","")</f>
        <v>#REF!</v>
      </c>
      <c r="BT992" s="12" t="e">
        <f>IF(Wedstrijden!#REF!="x","M2","")</f>
        <v>#REF!</v>
      </c>
      <c r="BU992" s="12" t="e">
        <f>IF(Wedstrijden!#REF!="x","Z1","")</f>
        <v>#REF!</v>
      </c>
      <c r="BV992" s="12" t="e">
        <f>IF(Wedstrijden!#REF!="x","Z2","")</f>
        <v>#REF!</v>
      </c>
      <c r="BW992" s="12">
        <f>IF(COUNTA(Wedstrijden!#REF!)&lt;&gt;0,1,"")</f>
        <v>1</v>
      </c>
      <c r="BX992" s="12">
        <f t="shared" si="91"/>
        <v>1</v>
      </c>
      <c r="BY992" s="12" t="e">
        <f>IF(Wedstrijden!#REF!="x","BB","")</f>
        <v>#REF!</v>
      </c>
      <c r="BZ992" s="12" t="e">
        <f>IF(Wedstrijden!#REF!="x","B","")</f>
        <v>#REF!</v>
      </c>
      <c r="CA992" s="12" t="e">
        <f>IF(Wedstrijden!#REF!="x","L1","")</f>
        <v>#REF!</v>
      </c>
      <c r="CB992" s="12" t="e">
        <f>IF(Wedstrijden!#REF!="x","L2","")</f>
        <v>#REF!</v>
      </c>
      <c r="CC992" s="12" t="e">
        <f>IF(Wedstrijden!#REF!="x","M1","")</f>
        <v>#REF!</v>
      </c>
      <c r="CD992" s="12" t="e">
        <f>IF(Wedstrijden!#REF!="x","M2","")</f>
        <v>#REF!</v>
      </c>
      <c r="CE992" s="12" t="e">
        <f>IF(Wedstrijden!#REF!="x","Z1","")</f>
        <v>#REF!</v>
      </c>
      <c r="CF992" s="12" t="e">
        <f>IF(Wedstrijden!#REF!="x","Z2","")</f>
        <v>#REF!</v>
      </c>
      <c r="CG992" s="12" t="e">
        <f>IF(Wedstrijden!#REF!="x","ZZL","")</f>
        <v>#REF!</v>
      </c>
      <c r="CL992" s="12">
        <f>IF(COUNTA(Wedstrijden!#REF!)&lt;&gt;0,2,"")</f>
        <v>2</v>
      </c>
      <c r="CM992" s="12">
        <f t="shared" si="92"/>
        <v>2</v>
      </c>
      <c r="CN992" s="12" t="e">
        <f>IF(Wedstrijden!#REF!="x","AA","")</f>
        <v>#REF!</v>
      </c>
      <c r="CO992" s="12" t="e">
        <f>IF(Wedstrijden!#REF!="x","A","")</f>
        <v>#REF!</v>
      </c>
      <c r="CP992" s="12" t="e">
        <f>IF(Wedstrijden!#REF!="x","BB","")</f>
        <v>#REF!</v>
      </c>
      <c r="CQ992" s="12" t="e">
        <f>IF(Wedstrijden!#REF!="x","B","")</f>
        <v>#REF!</v>
      </c>
      <c r="CR992" s="12" t="e">
        <f>IF(Wedstrijden!#REF!="x","L","")</f>
        <v>#REF!</v>
      </c>
      <c r="CS992" s="12" t="e">
        <f>IF(Wedstrijden!#REF!="x","M","")</f>
        <v>#REF!</v>
      </c>
      <c r="CT992" s="12" t="e">
        <f>IF(Wedstrijden!#REF!="x","Z","")</f>
        <v>#REF!</v>
      </c>
      <c r="CU992" s="12" t="e">
        <f>IF(Wedstrijden!#REF!="x","ZZ","")</f>
        <v>#REF!</v>
      </c>
      <c r="CV992" s="12">
        <f>IF(COUNTA(Wedstrijden!#REF!)&lt;&gt;0,2,"")</f>
        <v>2</v>
      </c>
      <c r="CW992" s="12">
        <f t="shared" si="93"/>
        <v>1</v>
      </c>
      <c r="CX992" s="12" t="e">
        <f>IF(Wedstrijden!#REF!="x","BB","")</f>
        <v>#REF!</v>
      </c>
      <c r="CY992" s="12" t="e">
        <f>IF(Wedstrijden!#REF!="x","B","")</f>
        <v>#REF!</v>
      </c>
      <c r="CZ992" s="12" t="e">
        <f>IF(Wedstrijden!#REF!="x","L","")</f>
        <v>#REF!</v>
      </c>
      <c r="DA992" s="12" t="e">
        <f>IF(Wedstrijden!#REF!="x","M","")</f>
        <v>#REF!</v>
      </c>
      <c r="DB992" s="12" t="e">
        <f>IF(Wedstrijden!#REF!="x","Z","")</f>
        <v>#REF!</v>
      </c>
      <c r="DC992" s="12" t="e">
        <f>IF(Wedstrijden!#REF!="x","ZZ","")</f>
        <v>#REF!</v>
      </c>
      <c r="DD992" s="12" t="e">
        <f>IF(Wedstrijden!#REF!="x","1.40","")</f>
        <v>#REF!</v>
      </c>
      <c r="DE992" s="12">
        <f>IF(COUNTA(Wedstrijden!#REF!)&lt;&gt;0,6,"")</f>
        <v>6</v>
      </c>
      <c r="DF992" s="12">
        <f t="shared" si="94"/>
        <v>2</v>
      </c>
      <c r="DG992" s="12" t="e">
        <f>IF(Wedstrijden!#REF!="x","L","")</f>
        <v>#REF!</v>
      </c>
      <c r="DH992" s="12" t="e">
        <f>IF(Wedstrijden!#REF!="x","M","")</f>
        <v>#REF!</v>
      </c>
      <c r="DI992" s="12" t="e">
        <f>IF(Wedstrijden!#REF!="x","Z","")</f>
        <v>#REF!</v>
      </c>
      <c r="DJ992" s="12" t="e">
        <f>IF(Wedstrijden!#REF!="x","Z","")</f>
        <v>#REF!</v>
      </c>
      <c r="DK992" s="12">
        <f>IF(COUNTA(Wedstrijden!#REF!)&lt;&gt;0,6,"")</f>
        <v>6</v>
      </c>
      <c r="DL992" s="12">
        <f t="shared" si="95"/>
        <v>1</v>
      </c>
      <c r="DM992" s="12" t="e">
        <f>IF(Wedstrijden!#REF!="x","L","")</f>
        <v>#REF!</v>
      </c>
      <c r="DN992" s="12" t="e">
        <f>IF(Wedstrijden!#REF!="x","M","")</f>
        <v>#REF!</v>
      </c>
      <c r="DO992" s="12" t="e">
        <f>IF(Wedstrijden!#REF!="x","Z","")</f>
        <v>#REF!</v>
      </c>
      <c r="DP992" s="12" t="e">
        <f>IF(Wedstrijden!#REF!="x","Z","")</f>
        <v>#REF!</v>
      </c>
    </row>
    <row r="993" spans="1:120" ht="15" x14ac:dyDescent="0.25">
      <c r="A993" s="14">
        <f>Wedstrijden!A1004</f>
        <v>0</v>
      </c>
      <c r="B993" s="12" t="str">
        <f>IFERROR(VLOOKUP(Wedstrijden!C1004,Wedstrijdlocaties!$B$2:$E$500,2,FALSE),"")</f>
        <v/>
      </c>
      <c r="C993" s="12" t="str">
        <f>Wedstrijden!D1004</f>
        <v/>
      </c>
      <c r="D993" s="12" t="str">
        <f>IFERROR(VLOOKUP(Wedstrijden!E1004,Organisaties!$B$2:$C$500,2,FALSE),"")</f>
        <v/>
      </c>
      <c r="E993" s="12" t="str">
        <f>IFERROR(VLOOKUP(Wedstrijden!E1004,Organisaties!$B$2:$G$500,5,FALSE),"")</f>
        <v/>
      </c>
      <c r="F993" s="12" t="e">
        <f>IF(Wedstrijden!#REF!&lt;&gt;"",Wedstrijden!#REF!,"")</f>
        <v>#REF!</v>
      </c>
      <c r="G993" s="12">
        <f>IF(Wedstrijden!K1004="Indoor",1,0)</f>
        <v>0</v>
      </c>
      <c r="H993" s="12">
        <f>Wedstrijden!L1004</f>
        <v>0</v>
      </c>
      <c r="I993" s="12" t="str">
        <f>IF(Wedstrijden!J1004="Nee",0,IF(Wedstrijden!J1004="Ja",1,""))</f>
        <v/>
      </c>
      <c r="J993" s="12" t="str">
        <f>IF(Wedstrijden!M1004&lt;&gt;"",Wedstrijden!M1004,"")</f>
        <v/>
      </c>
      <c r="BJ993" s="12">
        <f>IF(COUNTA(Wedstrijden!#REF!)&lt;&gt;0,1,"")</f>
        <v>1</v>
      </c>
      <c r="BK993" s="12">
        <f t="shared" si="90"/>
        <v>2</v>
      </c>
      <c r="BL993" s="12" t="e">
        <f>IF(Wedstrijden!#REF!="x","AA","")</f>
        <v>#REF!</v>
      </c>
      <c r="BM993" s="12" t="e">
        <f>IF(Wedstrijden!#REF!="x","A","")</f>
        <v>#REF!</v>
      </c>
      <c r="BN993" s="12" t="e">
        <f>IF(Wedstrijden!#REF!="x","B1","")</f>
        <v>#REF!</v>
      </c>
      <c r="BO993" s="12" t="e">
        <f>IF(Wedstrijden!#REF!="x","BB","")</f>
        <v>#REF!</v>
      </c>
      <c r="BP993" s="12" t="e">
        <f>IF(Wedstrijden!#REF!="x","B","")</f>
        <v>#REF!</v>
      </c>
      <c r="BQ993" s="12" t="e">
        <f>IF(Wedstrijden!#REF!="x","L1","")</f>
        <v>#REF!</v>
      </c>
      <c r="BR993" s="12" t="e">
        <f>IF(Wedstrijden!#REF!="x","L2","")</f>
        <v>#REF!</v>
      </c>
      <c r="BS993" s="12" t="e">
        <f>IF(Wedstrijden!#REF!="x","M1","")</f>
        <v>#REF!</v>
      </c>
      <c r="BT993" s="12" t="e">
        <f>IF(Wedstrijden!#REF!="x","M2","")</f>
        <v>#REF!</v>
      </c>
      <c r="BU993" s="12" t="e">
        <f>IF(Wedstrijden!#REF!="x","Z1","")</f>
        <v>#REF!</v>
      </c>
      <c r="BV993" s="12" t="e">
        <f>IF(Wedstrijden!#REF!="x","Z2","")</f>
        <v>#REF!</v>
      </c>
      <c r="BW993" s="12">
        <f>IF(COUNTA(Wedstrijden!#REF!)&lt;&gt;0,1,"")</f>
        <v>1</v>
      </c>
      <c r="BX993" s="12">
        <f t="shared" si="91"/>
        <v>1</v>
      </c>
      <c r="BY993" s="12" t="e">
        <f>IF(Wedstrijden!#REF!="x","BB","")</f>
        <v>#REF!</v>
      </c>
      <c r="BZ993" s="12" t="e">
        <f>IF(Wedstrijden!#REF!="x","B","")</f>
        <v>#REF!</v>
      </c>
      <c r="CA993" s="12" t="e">
        <f>IF(Wedstrijden!#REF!="x","L1","")</f>
        <v>#REF!</v>
      </c>
      <c r="CB993" s="12" t="e">
        <f>IF(Wedstrijden!#REF!="x","L2","")</f>
        <v>#REF!</v>
      </c>
      <c r="CC993" s="12" t="e">
        <f>IF(Wedstrijden!#REF!="x","M1","")</f>
        <v>#REF!</v>
      </c>
      <c r="CD993" s="12" t="e">
        <f>IF(Wedstrijden!#REF!="x","M2","")</f>
        <v>#REF!</v>
      </c>
      <c r="CE993" s="12" t="e">
        <f>IF(Wedstrijden!#REF!="x","Z1","")</f>
        <v>#REF!</v>
      </c>
      <c r="CF993" s="12" t="e">
        <f>IF(Wedstrijden!#REF!="x","Z2","")</f>
        <v>#REF!</v>
      </c>
      <c r="CG993" s="12" t="e">
        <f>IF(Wedstrijden!#REF!="x","ZZL","")</f>
        <v>#REF!</v>
      </c>
      <c r="CL993" s="12">
        <f>IF(COUNTA(Wedstrijden!#REF!)&lt;&gt;0,2,"")</f>
        <v>2</v>
      </c>
      <c r="CM993" s="12">
        <f t="shared" si="92"/>
        <v>2</v>
      </c>
      <c r="CN993" s="12" t="e">
        <f>IF(Wedstrijden!#REF!="x","AA","")</f>
        <v>#REF!</v>
      </c>
      <c r="CO993" s="12" t="e">
        <f>IF(Wedstrijden!#REF!="x","A","")</f>
        <v>#REF!</v>
      </c>
      <c r="CP993" s="12" t="e">
        <f>IF(Wedstrijden!#REF!="x","BB","")</f>
        <v>#REF!</v>
      </c>
      <c r="CQ993" s="12" t="e">
        <f>IF(Wedstrijden!#REF!="x","B","")</f>
        <v>#REF!</v>
      </c>
      <c r="CR993" s="12" t="e">
        <f>IF(Wedstrijden!#REF!="x","L","")</f>
        <v>#REF!</v>
      </c>
      <c r="CS993" s="12" t="e">
        <f>IF(Wedstrijden!#REF!="x","M","")</f>
        <v>#REF!</v>
      </c>
      <c r="CT993" s="12" t="e">
        <f>IF(Wedstrijden!#REF!="x","Z","")</f>
        <v>#REF!</v>
      </c>
      <c r="CU993" s="12" t="e">
        <f>IF(Wedstrijden!#REF!="x","ZZ","")</f>
        <v>#REF!</v>
      </c>
      <c r="CV993" s="12">
        <f>IF(COUNTA(Wedstrijden!#REF!)&lt;&gt;0,2,"")</f>
        <v>2</v>
      </c>
      <c r="CW993" s="12">
        <f t="shared" si="93"/>
        <v>1</v>
      </c>
      <c r="CX993" s="12" t="e">
        <f>IF(Wedstrijden!#REF!="x","BB","")</f>
        <v>#REF!</v>
      </c>
      <c r="CY993" s="12" t="e">
        <f>IF(Wedstrijden!#REF!="x","B","")</f>
        <v>#REF!</v>
      </c>
      <c r="CZ993" s="12" t="e">
        <f>IF(Wedstrijden!#REF!="x","L","")</f>
        <v>#REF!</v>
      </c>
      <c r="DA993" s="12" t="e">
        <f>IF(Wedstrijden!#REF!="x","M","")</f>
        <v>#REF!</v>
      </c>
      <c r="DB993" s="12" t="e">
        <f>IF(Wedstrijden!#REF!="x","Z","")</f>
        <v>#REF!</v>
      </c>
      <c r="DC993" s="12" t="e">
        <f>IF(Wedstrijden!#REF!="x","ZZ","")</f>
        <v>#REF!</v>
      </c>
      <c r="DD993" s="12" t="e">
        <f>IF(Wedstrijden!#REF!="x","1.40","")</f>
        <v>#REF!</v>
      </c>
      <c r="DE993" s="12">
        <f>IF(COUNTA(Wedstrijden!#REF!)&lt;&gt;0,6,"")</f>
        <v>6</v>
      </c>
      <c r="DF993" s="12">
        <f t="shared" si="94"/>
        <v>2</v>
      </c>
      <c r="DG993" s="12" t="e">
        <f>IF(Wedstrijden!#REF!="x","L","")</f>
        <v>#REF!</v>
      </c>
      <c r="DH993" s="12" t="e">
        <f>IF(Wedstrijden!#REF!="x","M","")</f>
        <v>#REF!</v>
      </c>
      <c r="DI993" s="12" t="e">
        <f>IF(Wedstrijden!#REF!="x","Z","")</f>
        <v>#REF!</v>
      </c>
      <c r="DJ993" s="12" t="e">
        <f>IF(Wedstrijden!#REF!="x","Z","")</f>
        <v>#REF!</v>
      </c>
      <c r="DK993" s="12">
        <f>IF(COUNTA(Wedstrijden!#REF!)&lt;&gt;0,6,"")</f>
        <v>6</v>
      </c>
      <c r="DL993" s="12">
        <f t="shared" si="95"/>
        <v>1</v>
      </c>
      <c r="DM993" s="12" t="e">
        <f>IF(Wedstrijden!#REF!="x","L","")</f>
        <v>#REF!</v>
      </c>
      <c r="DN993" s="12" t="e">
        <f>IF(Wedstrijden!#REF!="x","M","")</f>
        <v>#REF!</v>
      </c>
      <c r="DO993" s="12" t="e">
        <f>IF(Wedstrijden!#REF!="x","Z","")</f>
        <v>#REF!</v>
      </c>
      <c r="DP993" s="12" t="e">
        <f>IF(Wedstrijden!#REF!="x","Z","")</f>
        <v>#REF!</v>
      </c>
    </row>
    <row r="994" spans="1:120" ht="15" x14ac:dyDescent="0.25">
      <c r="A994" s="14">
        <f>Wedstrijden!A1005</f>
        <v>0</v>
      </c>
      <c r="B994" s="12" t="str">
        <f>IFERROR(VLOOKUP(Wedstrijden!C1005,Wedstrijdlocaties!$B$2:$E$500,2,FALSE),"")</f>
        <v/>
      </c>
      <c r="C994" s="12" t="str">
        <f>Wedstrijden!D1005</f>
        <v/>
      </c>
      <c r="D994" s="12" t="str">
        <f>IFERROR(VLOOKUP(Wedstrijden!E1005,Organisaties!$B$2:$C$500,2,FALSE),"")</f>
        <v/>
      </c>
      <c r="E994" s="12" t="str">
        <f>IFERROR(VLOOKUP(Wedstrijden!E1005,Organisaties!$B$2:$G$500,5,FALSE),"")</f>
        <v/>
      </c>
      <c r="F994" s="12" t="e">
        <f>IF(Wedstrijden!#REF!&lt;&gt;"",Wedstrijden!#REF!,"")</f>
        <v>#REF!</v>
      </c>
      <c r="G994" s="12">
        <f>IF(Wedstrijden!K1005="Indoor",1,0)</f>
        <v>0</v>
      </c>
      <c r="H994" s="12">
        <f>Wedstrijden!L1005</f>
        <v>0</v>
      </c>
      <c r="I994" s="12" t="str">
        <f>IF(Wedstrijden!J1005="Nee",0,IF(Wedstrijden!J1005="Ja",1,""))</f>
        <v/>
      </c>
      <c r="J994" s="12" t="str">
        <f>IF(Wedstrijden!M1005&lt;&gt;"",Wedstrijden!M1005,"")</f>
        <v/>
      </c>
      <c r="BJ994" s="12">
        <f>IF(COUNTA(Wedstrijden!#REF!)&lt;&gt;0,1,"")</f>
        <v>1</v>
      </c>
      <c r="BK994" s="12">
        <f t="shared" si="90"/>
        <v>2</v>
      </c>
      <c r="BL994" s="12" t="e">
        <f>IF(Wedstrijden!#REF!="x","AA","")</f>
        <v>#REF!</v>
      </c>
      <c r="BM994" s="12" t="e">
        <f>IF(Wedstrijden!#REF!="x","A","")</f>
        <v>#REF!</v>
      </c>
      <c r="BN994" s="12" t="e">
        <f>IF(Wedstrijden!#REF!="x","B1","")</f>
        <v>#REF!</v>
      </c>
      <c r="BO994" s="12" t="e">
        <f>IF(Wedstrijden!#REF!="x","BB","")</f>
        <v>#REF!</v>
      </c>
      <c r="BP994" s="12" t="e">
        <f>IF(Wedstrijden!#REF!="x","B","")</f>
        <v>#REF!</v>
      </c>
      <c r="BQ994" s="12" t="e">
        <f>IF(Wedstrijden!#REF!="x","L1","")</f>
        <v>#REF!</v>
      </c>
      <c r="BR994" s="12" t="e">
        <f>IF(Wedstrijden!#REF!="x","L2","")</f>
        <v>#REF!</v>
      </c>
      <c r="BS994" s="12" t="e">
        <f>IF(Wedstrijden!#REF!="x","M1","")</f>
        <v>#REF!</v>
      </c>
      <c r="BT994" s="12" t="e">
        <f>IF(Wedstrijden!#REF!="x","M2","")</f>
        <v>#REF!</v>
      </c>
      <c r="BU994" s="12" t="e">
        <f>IF(Wedstrijden!#REF!="x","Z1","")</f>
        <v>#REF!</v>
      </c>
      <c r="BV994" s="12" t="e">
        <f>IF(Wedstrijden!#REF!="x","Z2","")</f>
        <v>#REF!</v>
      </c>
      <c r="BW994" s="12">
        <f>IF(COUNTA(Wedstrijden!#REF!)&lt;&gt;0,1,"")</f>
        <v>1</v>
      </c>
      <c r="BX994" s="12">
        <f t="shared" si="91"/>
        <v>1</v>
      </c>
      <c r="BY994" s="12" t="e">
        <f>IF(Wedstrijden!#REF!="x","BB","")</f>
        <v>#REF!</v>
      </c>
      <c r="BZ994" s="12" t="e">
        <f>IF(Wedstrijden!#REF!="x","B","")</f>
        <v>#REF!</v>
      </c>
      <c r="CA994" s="12" t="e">
        <f>IF(Wedstrijden!#REF!="x","L1","")</f>
        <v>#REF!</v>
      </c>
      <c r="CB994" s="12" t="e">
        <f>IF(Wedstrijden!#REF!="x","L2","")</f>
        <v>#REF!</v>
      </c>
      <c r="CC994" s="12" t="e">
        <f>IF(Wedstrijden!#REF!="x","M1","")</f>
        <v>#REF!</v>
      </c>
      <c r="CD994" s="12" t="e">
        <f>IF(Wedstrijden!#REF!="x","M2","")</f>
        <v>#REF!</v>
      </c>
      <c r="CE994" s="12" t="e">
        <f>IF(Wedstrijden!#REF!="x","Z1","")</f>
        <v>#REF!</v>
      </c>
      <c r="CF994" s="12" t="e">
        <f>IF(Wedstrijden!#REF!="x","Z2","")</f>
        <v>#REF!</v>
      </c>
      <c r="CG994" s="12" t="e">
        <f>IF(Wedstrijden!#REF!="x","ZZL","")</f>
        <v>#REF!</v>
      </c>
      <c r="CL994" s="12">
        <f>IF(COUNTA(Wedstrijden!#REF!)&lt;&gt;0,2,"")</f>
        <v>2</v>
      </c>
      <c r="CM994" s="12">
        <f t="shared" si="92"/>
        <v>2</v>
      </c>
      <c r="CN994" s="12" t="e">
        <f>IF(Wedstrijden!#REF!="x","AA","")</f>
        <v>#REF!</v>
      </c>
      <c r="CO994" s="12" t="e">
        <f>IF(Wedstrijden!#REF!="x","A","")</f>
        <v>#REF!</v>
      </c>
      <c r="CP994" s="12" t="e">
        <f>IF(Wedstrijden!#REF!="x","BB","")</f>
        <v>#REF!</v>
      </c>
      <c r="CQ994" s="12" t="e">
        <f>IF(Wedstrijden!#REF!="x","B","")</f>
        <v>#REF!</v>
      </c>
      <c r="CR994" s="12" t="e">
        <f>IF(Wedstrijden!#REF!="x","L","")</f>
        <v>#REF!</v>
      </c>
      <c r="CS994" s="12" t="e">
        <f>IF(Wedstrijden!#REF!="x","M","")</f>
        <v>#REF!</v>
      </c>
      <c r="CT994" s="12" t="e">
        <f>IF(Wedstrijden!#REF!="x","Z","")</f>
        <v>#REF!</v>
      </c>
      <c r="CU994" s="12" t="e">
        <f>IF(Wedstrijden!#REF!="x","ZZ","")</f>
        <v>#REF!</v>
      </c>
      <c r="CV994" s="12">
        <f>IF(COUNTA(Wedstrijden!#REF!)&lt;&gt;0,2,"")</f>
        <v>2</v>
      </c>
      <c r="CW994" s="12">
        <f t="shared" si="93"/>
        <v>1</v>
      </c>
      <c r="CX994" s="12" t="e">
        <f>IF(Wedstrijden!#REF!="x","BB","")</f>
        <v>#REF!</v>
      </c>
      <c r="CY994" s="12" t="e">
        <f>IF(Wedstrijden!#REF!="x","B","")</f>
        <v>#REF!</v>
      </c>
      <c r="CZ994" s="12" t="e">
        <f>IF(Wedstrijden!#REF!="x","L","")</f>
        <v>#REF!</v>
      </c>
      <c r="DA994" s="12" t="e">
        <f>IF(Wedstrijden!#REF!="x","M","")</f>
        <v>#REF!</v>
      </c>
      <c r="DB994" s="12" t="e">
        <f>IF(Wedstrijden!#REF!="x","Z","")</f>
        <v>#REF!</v>
      </c>
      <c r="DC994" s="12" t="e">
        <f>IF(Wedstrijden!#REF!="x","ZZ","")</f>
        <v>#REF!</v>
      </c>
      <c r="DD994" s="12" t="e">
        <f>IF(Wedstrijden!#REF!="x","1.40","")</f>
        <v>#REF!</v>
      </c>
      <c r="DE994" s="12">
        <f>IF(COUNTA(Wedstrijden!#REF!)&lt;&gt;0,6,"")</f>
        <v>6</v>
      </c>
      <c r="DF994" s="12">
        <f t="shared" si="94"/>
        <v>2</v>
      </c>
      <c r="DG994" s="12" t="e">
        <f>IF(Wedstrijden!#REF!="x","L","")</f>
        <v>#REF!</v>
      </c>
      <c r="DH994" s="12" t="e">
        <f>IF(Wedstrijden!#REF!="x","M","")</f>
        <v>#REF!</v>
      </c>
      <c r="DI994" s="12" t="e">
        <f>IF(Wedstrijden!#REF!="x","Z","")</f>
        <v>#REF!</v>
      </c>
      <c r="DJ994" s="12" t="e">
        <f>IF(Wedstrijden!#REF!="x","Z","")</f>
        <v>#REF!</v>
      </c>
      <c r="DK994" s="12">
        <f>IF(COUNTA(Wedstrijden!#REF!)&lt;&gt;0,6,"")</f>
        <v>6</v>
      </c>
      <c r="DL994" s="12">
        <f t="shared" si="95"/>
        <v>1</v>
      </c>
      <c r="DM994" s="12" t="e">
        <f>IF(Wedstrijden!#REF!="x","L","")</f>
        <v>#REF!</v>
      </c>
      <c r="DN994" s="12" t="e">
        <f>IF(Wedstrijden!#REF!="x","M","")</f>
        <v>#REF!</v>
      </c>
      <c r="DO994" s="12" t="e">
        <f>IF(Wedstrijden!#REF!="x","Z","")</f>
        <v>#REF!</v>
      </c>
      <c r="DP994" s="12" t="e">
        <f>IF(Wedstrijden!#REF!="x","Z","")</f>
        <v>#REF!</v>
      </c>
    </row>
    <row r="995" spans="1:120" ht="15" x14ac:dyDescent="0.25">
      <c r="A995" s="14">
        <f>Wedstrijden!A1006</f>
        <v>0</v>
      </c>
      <c r="B995" s="12" t="str">
        <f>IFERROR(VLOOKUP(Wedstrijden!C1006,Wedstrijdlocaties!$B$2:$E$500,2,FALSE),"")</f>
        <v/>
      </c>
      <c r="C995" s="12" t="str">
        <f>Wedstrijden!D1006</f>
        <v/>
      </c>
      <c r="D995" s="12" t="str">
        <f>IFERROR(VLOOKUP(Wedstrijden!E1006,Organisaties!$B$2:$C$500,2,FALSE),"")</f>
        <v/>
      </c>
      <c r="E995" s="12" t="str">
        <f>IFERROR(VLOOKUP(Wedstrijden!E1006,Organisaties!$B$2:$G$500,5,FALSE),"")</f>
        <v/>
      </c>
      <c r="F995" s="12" t="e">
        <f>IF(Wedstrijden!#REF!&lt;&gt;"",Wedstrijden!#REF!,"")</f>
        <v>#REF!</v>
      </c>
      <c r="G995" s="12">
        <f>IF(Wedstrijden!K1006="Indoor",1,0)</f>
        <v>0</v>
      </c>
      <c r="H995" s="12">
        <f>Wedstrijden!L1006</f>
        <v>0</v>
      </c>
      <c r="I995" s="12" t="str">
        <f>IF(Wedstrijden!J1006="Nee",0,IF(Wedstrijden!J1006="Ja",1,""))</f>
        <v/>
      </c>
      <c r="J995" s="12" t="str">
        <f>IF(Wedstrijden!M1006&lt;&gt;"",Wedstrijden!M1006,"")</f>
        <v/>
      </c>
      <c r="BJ995" s="12">
        <f>IF(COUNTA(Wedstrijden!#REF!)&lt;&gt;0,1,"")</f>
        <v>1</v>
      </c>
      <c r="BK995" s="12">
        <f t="shared" si="90"/>
        <v>2</v>
      </c>
      <c r="BL995" s="12" t="e">
        <f>IF(Wedstrijden!#REF!="x","AA","")</f>
        <v>#REF!</v>
      </c>
      <c r="BM995" s="12" t="e">
        <f>IF(Wedstrijden!#REF!="x","A","")</f>
        <v>#REF!</v>
      </c>
      <c r="BN995" s="12" t="e">
        <f>IF(Wedstrijden!#REF!="x","B1","")</f>
        <v>#REF!</v>
      </c>
      <c r="BO995" s="12" t="e">
        <f>IF(Wedstrijden!#REF!="x","BB","")</f>
        <v>#REF!</v>
      </c>
      <c r="BP995" s="12" t="e">
        <f>IF(Wedstrijden!#REF!="x","B","")</f>
        <v>#REF!</v>
      </c>
      <c r="BQ995" s="12" t="e">
        <f>IF(Wedstrijden!#REF!="x","L1","")</f>
        <v>#REF!</v>
      </c>
      <c r="BR995" s="12" t="e">
        <f>IF(Wedstrijden!#REF!="x","L2","")</f>
        <v>#REF!</v>
      </c>
      <c r="BS995" s="12" t="e">
        <f>IF(Wedstrijden!#REF!="x","M1","")</f>
        <v>#REF!</v>
      </c>
      <c r="BT995" s="12" t="e">
        <f>IF(Wedstrijden!#REF!="x","M2","")</f>
        <v>#REF!</v>
      </c>
      <c r="BU995" s="12" t="e">
        <f>IF(Wedstrijden!#REF!="x","Z1","")</f>
        <v>#REF!</v>
      </c>
      <c r="BV995" s="12" t="e">
        <f>IF(Wedstrijden!#REF!="x","Z2","")</f>
        <v>#REF!</v>
      </c>
      <c r="BW995" s="12">
        <f>IF(COUNTA(Wedstrijden!#REF!)&lt;&gt;0,1,"")</f>
        <v>1</v>
      </c>
      <c r="BX995" s="12">
        <f t="shared" si="91"/>
        <v>1</v>
      </c>
      <c r="BY995" s="12" t="e">
        <f>IF(Wedstrijden!#REF!="x","BB","")</f>
        <v>#REF!</v>
      </c>
      <c r="BZ995" s="12" t="e">
        <f>IF(Wedstrijden!#REF!="x","B","")</f>
        <v>#REF!</v>
      </c>
      <c r="CA995" s="12" t="e">
        <f>IF(Wedstrijden!#REF!="x","L1","")</f>
        <v>#REF!</v>
      </c>
      <c r="CB995" s="12" t="e">
        <f>IF(Wedstrijden!#REF!="x","L2","")</f>
        <v>#REF!</v>
      </c>
      <c r="CC995" s="12" t="e">
        <f>IF(Wedstrijden!#REF!="x","M1","")</f>
        <v>#REF!</v>
      </c>
      <c r="CD995" s="12" t="e">
        <f>IF(Wedstrijden!#REF!="x","M2","")</f>
        <v>#REF!</v>
      </c>
      <c r="CE995" s="12" t="e">
        <f>IF(Wedstrijden!#REF!="x","Z1","")</f>
        <v>#REF!</v>
      </c>
      <c r="CF995" s="12" t="e">
        <f>IF(Wedstrijden!#REF!="x","Z2","")</f>
        <v>#REF!</v>
      </c>
      <c r="CG995" s="12" t="e">
        <f>IF(Wedstrijden!#REF!="x","ZZL","")</f>
        <v>#REF!</v>
      </c>
      <c r="CL995" s="12">
        <f>IF(COUNTA(Wedstrijden!#REF!)&lt;&gt;0,2,"")</f>
        <v>2</v>
      </c>
      <c r="CM995" s="12">
        <f t="shared" si="92"/>
        <v>2</v>
      </c>
      <c r="CN995" s="12" t="e">
        <f>IF(Wedstrijden!#REF!="x","AA","")</f>
        <v>#REF!</v>
      </c>
      <c r="CO995" s="12" t="e">
        <f>IF(Wedstrijden!#REF!="x","A","")</f>
        <v>#REF!</v>
      </c>
      <c r="CP995" s="12" t="e">
        <f>IF(Wedstrijden!#REF!="x","BB","")</f>
        <v>#REF!</v>
      </c>
      <c r="CQ995" s="12" t="e">
        <f>IF(Wedstrijden!#REF!="x","B","")</f>
        <v>#REF!</v>
      </c>
      <c r="CR995" s="12" t="e">
        <f>IF(Wedstrijden!#REF!="x","L","")</f>
        <v>#REF!</v>
      </c>
      <c r="CS995" s="12" t="e">
        <f>IF(Wedstrijden!#REF!="x","M","")</f>
        <v>#REF!</v>
      </c>
      <c r="CT995" s="12" t="e">
        <f>IF(Wedstrijden!#REF!="x","Z","")</f>
        <v>#REF!</v>
      </c>
      <c r="CU995" s="12" t="e">
        <f>IF(Wedstrijden!#REF!="x","ZZ","")</f>
        <v>#REF!</v>
      </c>
      <c r="CV995" s="12">
        <f>IF(COUNTA(Wedstrijden!#REF!)&lt;&gt;0,2,"")</f>
        <v>2</v>
      </c>
      <c r="CW995" s="12">
        <f t="shared" si="93"/>
        <v>1</v>
      </c>
      <c r="CX995" s="12" t="e">
        <f>IF(Wedstrijden!#REF!="x","BB","")</f>
        <v>#REF!</v>
      </c>
      <c r="CY995" s="12" t="e">
        <f>IF(Wedstrijden!#REF!="x","B","")</f>
        <v>#REF!</v>
      </c>
      <c r="CZ995" s="12" t="e">
        <f>IF(Wedstrijden!#REF!="x","L","")</f>
        <v>#REF!</v>
      </c>
      <c r="DA995" s="12" t="e">
        <f>IF(Wedstrijden!#REF!="x","M","")</f>
        <v>#REF!</v>
      </c>
      <c r="DB995" s="12" t="e">
        <f>IF(Wedstrijden!#REF!="x","Z","")</f>
        <v>#REF!</v>
      </c>
      <c r="DC995" s="12" t="e">
        <f>IF(Wedstrijden!#REF!="x","ZZ","")</f>
        <v>#REF!</v>
      </c>
      <c r="DD995" s="12" t="e">
        <f>IF(Wedstrijden!#REF!="x","1.40","")</f>
        <v>#REF!</v>
      </c>
      <c r="DE995" s="12">
        <f>IF(COUNTA(Wedstrijden!#REF!)&lt;&gt;0,6,"")</f>
        <v>6</v>
      </c>
      <c r="DF995" s="12">
        <f t="shared" si="94"/>
        <v>2</v>
      </c>
      <c r="DG995" s="12" t="e">
        <f>IF(Wedstrijden!#REF!="x","L","")</f>
        <v>#REF!</v>
      </c>
      <c r="DH995" s="12" t="e">
        <f>IF(Wedstrijden!#REF!="x","M","")</f>
        <v>#REF!</v>
      </c>
      <c r="DI995" s="12" t="e">
        <f>IF(Wedstrijden!#REF!="x","Z","")</f>
        <v>#REF!</v>
      </c>
      <c r="DJ995" s="12" t="e">
        <f>IF(Wedstrijden!#REF!="x","Z","")</f>
        <v>#REF!</v>
      </c>
      <c r="DK995" s="12">
        <f>IF(COUNTA(Wedstrijden!#REF!)&lt;&gt;0,6,"")</f>
        <v>6</v>
      </c>
      <c r="DL995" s="12">
        <f t="shared" si="95"/>
        <v>1</v>
      </c>
      <c r="DM995" s="12" t="e">
        <f>IF(Wedstrijden!#REF!="x","L","")</f>
        <v>#REF!</v>
      </c>
      <c r="DN995" s="12" t="e">
        <f>IF(Wedstrijden!#REF!="x","M","")</f>
        <v>#REF!</v>
      </c>
      <c r="DO995" s="12" t="e">
        <f>IF(Wedstrijden!#REF!="x","Z","")</f>
        <v>#REF!</v>
      </c>
      <c r="DP995" s="12" t="e">
        <f>IF(Wedstrijden!#REF!="x","Z","")</f>
        <v>#REF!</v>
      </c>
    </row>
    <row r="996" spans="1:120" ht="15" x14ac:dyDescent="0.25">
      <c r="A996" s="14">
        <f>Wedstrijden!A1007</f>
        <v>0</v>
      </c>
      <c r="B996" s="12" t="str">
        <f>IFERROR(VLOOKUP(Wedstrijden!C1007,Wedstrijdlocaties!$B$2:$E$500,2,FALSE),"")</f>
        <v/>
      </c>
      <c r="C996" s="12" t="str">
        <f>Wedstrijden!D1007</f>
        <v/>
      </c>
      <c r="D996" s="12" t="str">
        <f>IFERROR(VLOOKUP(Wedstrijden!E1007,Organisaties!$B$2:$C$500,2,FALSE),"")</f>
        <v/>
      </c>
      <c r="E996" s="12" t="str">
        <f>IFERROR(VLOOKUP(Wedstrijden!E1007,Organisaties!$B$2:$G$500,5,FALSE),"")</f>
        <v/>
      </c>
      <c r="F996" s="12" t="e">
        <f>IF(Wedstrijden!#REF!&lt;&gt;"",Wedstrijden!#REF!,"")</f>
        <v>#REF!</v>
      </c>
      <c r="G996" s="12">
        <f>IF(Wedstrijden!K1007="Indoor",1,0)</f>
        <v>0</v>
      </c>
      <c r="H996" s="12">
        <f>Wedstrijden!L1007</f>
        <v>0</v>
      </c>
      <c r="I996" s="12" t="str">
        <f>IF(Wedstrijden!J1007="Nee",0,IF(Wedstrijden!J1007="Ja",1,""))</f>
        <v/>
      </c>
      <c r="J996" s="12" t="str">
        <f>IF(Wedstrijden!M1007&lt;&gt;"",Wedstrijden!M1007,"")</f>
        <v/>
      </c>
      <c r="BJ996" s="12">
        <f>IF(COUNTA(Wedstrijden!#REF!)&lt;&gt;0,1,"")</f>
        <v>1</v>
      </c>
      <c r="BK996" s="12">
        <f t="shared" si="90"/>
        <v>2</v>
      </c>
      <c r="BL996" s="12" t="e">
        <f>IF(Wedstrijden!#REF!="x","AA","")</f>
        <v>#REF!</v>
      </c>
      <c r="BM996" s="12" t="e">
        <f>IF(Wedstrijden!#REF!="x","A","")</f>
        <v>#REF!</v>
      </c>
      <c r="BN996" s="12" t="e">
        <f>IF(Wedstrijden!#REF!="x","B1","")</f>
        <v>#REF!</v>
      </c>
      <c r="BO996" s="12" t="e">
        <f>IF(Wedstrijden!#REF!="x","BB","")</f>
        <v>#REF!</v>
      </c>
      <c r="BP996" s="12" t="e">
        <f>IF(Wedstrijden!#REF!="x","B","")</f>
        <v>#REF!</v>
      </c>
      <c r="BQ996" s="12" t="e">
        <f>IF(Wedstrijden!#REF!="x","L1","")</f>
        <v>#REF!</v>
      </c>
      <c r="BR996" s="12" t="e">
        <f>IF(Wedstrijden!#REF!="x","L2","")</f>
        <v>#REF!</v>
      </c>
      <c r="BS996" s="12" t="e">
        <f>IF(Wedstrijden!#REF!="x","M1","")</f>
        <v>#REF!</v>
      </c>
      <c r="BT996" s="12" t="e">
        <f>IF(Wedstrijden!#REF!="x","M2","")</f>
        <v>#REF!</v>
      </c>
      <c r="BU996" s="12" t="e">
        <f>IF(Wedstrijden!#REF!="x","Z1","")</f>
        <v>#REF!</v>
      </c>
      <c r="BV996" s="12" t="e">
        <f>IF(Wedstrijden!#REF!="x","Z2","")</f>
        <v>#REF!</v>
      </c>
      <c r="BW996" s="12">
        <f>IF(COUNTA(Wedstrijden!#REF!)&lt;&gt;0,1,"")</f>
        <v>1</v>
      </c>
      <c r="BX996" s="12">
        <f t="shared" si="91"/>
        <v>1</v>
      </c>
      <c r="BY996" s="12" t="e">
        <f>IF(Wedstrijden!#REF!="x","BB","")</f>
        <v>#REF!</v>
      </c>
      <c r="BZ996" s="12" t="e">
        <f>IF(Wedstrijden!#REF!="x","B","")</f>
        <v>#REF!</v>
      </c>
      <c r="CA996" s="12" t="e">
        <f>IF(Wedstrijden!#REF!="x","L1","")</f>
        <v>#REF!</v>
      </c>
      <c r="CB996" s="12" t="e">
        <f>IF(Wedstrijden!#REF!="x","L2","")</f>
        <v>#REF!</v>
      </c>
      <c r="CC996" s="12" t="e">
        <f>IF(Wedstrijden!#REF!="x","M1","")</f>
        <v>#REF!</v>
      </c>
      <c r="CD996" s="12" t="e">
        <f>IF(Wedstrijden!#REF!="x","M2","")</f>
        <v>#REF!</v>
      </c>
      <c r="CE996" s="12" t="e">
        <f>IF(Wedstrijden!#REF!="x","Z1","")</f>
        <v>#REF!</v>
      </c>
      <c r="CF996" s="12" t="e">
        <f>IF(Wedstrijden!#REF!="x","Z2","")</f>
        <v>#REF!</v>
      </c>
      <c r="CG996" s="12" t="e">
        <f>IF(Wedstrijden!#REF!="x","ZZL","")</f>
        <v>#REF!</v>
      </c>
      <c r="CL996" s="12">
        <f>IF(COUNTA(Wedstrijden!#REF!)&lt;&gt;0,2,"")</f>
        <v>2</v>
      </c>
      <c r="CM996" s="12">
        <f t="shared" si="92"/>
        <v>2</v>
      </c>
      <c r="CN996" s="12" t="e">
        <f>IF(Wedstrijden!#REF!="x","AA","")</f>
        <v>#REF!</v>
      </c>
      <c r="CO996" s="12" t="e">
        <f>IF(Wedstrijden!#REF!="x","A","")</f>
        <v>#REF!</v>
      </c>
      <c r="CP996" s="12" t="e">
        <f>IF(Wedstrijden!#REF!="x","BB","")</f>
        <v>#REF!</v>
      </c>
      <c r="CQ996" s="12" t="e">
        <f>IF(Wedstrijden!#REF!="x","B","")</f>
        <v>#REF!</v>
      </c>
      <c r="CR996" s="12" t="e">
        <f>IF(Wedstrijden!#REF!="x","L","")</f>
        <v>#REF!</v>
      </c>
      <c r="CS996" s="12" t="e">
        <f>IF(Wedstrijden!#REF!="x","M","")</f>
        <v>#REF!</v>
      </c>
      <c r="CT996" s="12" t="e">
        <f>IF(Wedstrijden!#REF!="x","Z","")</f>
        <v>#REF!</v>
      </c>
      <c r="CU996" s="12" t="e">
        <f>IF(Wedstrijden!#REF!="x","ZZ","")</f>
        <v>#REF!</v>
      </c>
      <c r="CV996" s="12">
        <f>IF(COUNTA(Wedstrijden!#REF!)&lt;&gt;0,2,"")</f>
        <v>2</v>
      </c>
      <c r="CW996" s="12">
        <f t="shared" si="93"/>
        <v>1</v>
      </c>
      <c r="CX996" s="12" t="e">
        <f>IF(Wedstrijden!#REF!="x","BB","")</f>
        <v>#REF!</v>
      </c>
      <c r="CY996" s="12" t="e">
        <f>IF(Wedstrijden!#REF!="x","B","")</f>
        <v>#REF!</v>
      </c>
      <c r="CZ996" s="12" t="e">
        <f>IF(Wedstrijden!#REF!="x","L","")</f>
        <v>#REF!</v>
      </c>
      <c r="DA996" s="12" t="e">
        <f>IF(Wedstrijden!#REF!="x","M","")</f>
        <v>#REF!</v>
      </c>
      <c r="DB996" s="12" t="e">
        <f>IF(Wedstrijden!#REF!="x","Z","")</f>
        <v>#REF!</v>
      </c>
      <c r="DC996" s="12" t="e">
        <f>IF(Wedstrijden!#REF!="x","ZZ","")</f>
        <v>#REF!</v>
      </c>
      <c r="DD996" s="12" t="e">
        <f>IF(Wedstrijden!#REF!="x","1.40","")</f>
        <v>#REF!</v>
      </c>
      <c r="DE996" s="12">
        <f>IF(COUNTA(Wedstrijden!#REF!)&lt;&gt;0,6,"")</f>
        <v>6</v>
      </c>
      <c r="DF996" s="12">
        <f t="shared" si="94"/>
        <v>2</v>
      </c>
      <c r="DG996" s="12" t="e">
        <f>IF(Wedstrijden!#REF!="x","L","")</f>
        <v>#REF!</v>
      </c>
      <c r="DH996" s="12" t="e">
        <f>IF(Wedstrijden!#REF!="x","M","")</f>
        <v>#REF!</v>
      </c>
      <c r="DI996" s="12" t="e">
        <f>IF(Wedstrijden!#REF!="x","Z","")</f>
        <v>#REF!</v>
      </c>
      <c r="DJ996" s="12" t="e">
        <f>IF(Wedstrijden!#REF!="x","Z","")</f>
        <v>#REF!</v>
      </c>
      <c r="DK996" s="12">
        <f>IF(COUNTA(Wedstrijden!#REF!)&lt;&gt;0,6,"")</f>
        <v>6</v>
      </c>
      <c r="DL996" s="12">
        <f t="shared" si="95"/>
        <v>1</v>
      </c>
      <c r="DM996" s="12" t="e">
        <f>IF(Wedstrijden!#REF!="x","L","")</f>
        <v>#REF!</v>
      </c>
      <c r="DN996" s="12" t="e">
        <f>IF(Wedstrijden!#REF!="x","M","")</f>
        <v>#REF!</v>
      </c>
      <c r="DO996" s="12" t="e">
        <f>IF(Wedstrijden!#REF!="x","Z","")</f>
        <v>#REF!</v>
      </c>
      <c r="DP996" s="12" t="e">
        <f>IF(Wedstrijden!#REF!="x","Z","")</f>
        <v>#REF!</v>
      </c>
    </row>
    <row r="997" spans="1:120" ht="15" x14ac:dyDescent="0.25">
      <c r="A997" s="14">
        <f>Wedstrijden!A1008</f>
        <v>0</v>
      </c>
      <c r="B997" s="12" t="str">
        <f>IFERROR(VLOOKUP(Wedstrijden!C1008,Wedstrijdlocaties!$B$2:$E$500,2,FALSE),"")</f>
        <v/>
      </c>
      <c r="C997" s="12" t="str">
        <f>Wedstrijden!D1008</f>
        <v/>
      </c>
      <c r="D997" s="12" t="str">
        <f>IFERROR(VLOOKUP(Wedstrijden!E1008,Organisaties!$B$2:$C$500,2,FALSE),"")</f>
        <v/>
      </c>
      <c r="E997" s="12" t="str">
        <f>IFERROR(VLOOKUP(Wedstrijden!E1008,Organisaties!$B$2:$G$500,5,FALSE),"")</f>
        <v/>
      </c>
      <c r="F997" s="12" t="e">
        <f>IF(Wedstrijden!#REF!&lt;&gt;"",Wedstrijden!#REF!,"")</f>
        <v>#REF!</v>
      </c>
      <c r="G997" s="12">
        <f>IF(Wedstrijden!K1008="Indoor",1,0)</f>
        <v>0</v>
      </c>
      <c r="H997" s="12">
        <f>Wedstrijden!L1008</f>
        <v>0</v>
      </c>
      <c r="I997" s="12" t="str">
        <f>IF(Wedstrijden!J1008="Nee",0,IF(Wedstrijden!J1008="Ja",1,""))</f>
        <v/>
      </c>
      <c r="J997" s="12" t="str">
        <f>IF(Wedstrijden!M1008&lt;&gt;"",Wedstrijden!M1008,"")</f>
        <v/>
      </c>
      <c r="BJ997" s="12">
        <f>IF(COUNTA(Wedstrijden!#REF!)&lt;&gt;0,1,"")</f>
        <v>1</v>
      </c>
      <c r="BK997" s="12">
        <f t="shared" si="90"/>
        <v>2</v>
      </c>
      <c r="BL997" s="12" t="e">
        <f>IF(Wedstrijden!#REF!="x","AA","")</f>
        <v>#REF!</v>
      </c>
      <c r="BM997" s="12" t="e">
        <f>IF(Wedstrijden!#REF!="x","A","")</f>
        <v>#REF!</v>
      </c>
      <c r="BN997" s="12" t="e">
        <f>IF(Wedstrijden!#REF!="x","B1","")</f>
        <v>#REF!</v>
      </c>
      <c r="BO997" s="12" t="e">
        <f>IF(Wedstrijden!#REF!="x","BB","")</f>
        <v>#REF!</v>
      </c>
      <c r="BP997" s="12" t="e">
        <f>IF(Wedstrijden!#REF!="x","B","")</f>
        <v>#REF!</v>
      </c>
      <c r="BQ997" s="12" t="e">
        <f>IF(Wedstrijden!#REF!="x","L1","")</f>
        <v>#REF!</v>
      </c>
      <c r="BR997" s="12" t="e">
        <f>IF(Wedstrijden!#REF!="x","L2","")</f>
        <v>#REF!</v>
      </c>
      <c r="BS997" s="12" t="e">
        <f>IF(Wedstrijden!#REF!="x","M1","")</f>
        <v>#REF!</v>
      </c>
      <c r="BT997" s="12" t="e">
        <f>IF(Wedstrijden!#REF!="x","M2","")</f>
        <v>#REF!</v>
      </c>
      <c r="BU997" s="12" t="e">
        <f>IF(Wedstrijden!#REF!="x","Z1","")</f>
        <v>#REF!</v>
      </c>
      <c r="BV997" s="12" t="e">
        <f>IF(Wedstrijden!#REF!="x","Z2","")</f>
        <v>#REF!</v>
      </c>
      <c r="BW997" s="12">
        <f>IF(COUNTA(Wedstrijden!#REF!)&lt;&gt;0,1,"")</f>
        <v>1</v>
      </c>
      <c r="BX997" s="12">
        <f t="shared" si="91"/>
        <v>1</v>
      </c>
      <c r="BY997" s="12" t="e">
        <f>IF(Wedstrijden!#REF!="x","BB","")</f>
        <v>#REF!</v>
      </c>
      <c r="BZ997" s="12" t="e">
        <f>IF(Wedstrijden!#REF!="x","B","")</f>
        <v>#REF!</v>
      </c>
      <c r="CA997" s="12" t="e">
        <f>IF(Wedstrijden!#REF!="x","L1","")</f>
        <v>#REF!</v>
      </c>
      <c r="CB997" s="12" t="e">
        <f>IF(Wedstrijden!#REF!="x","L2","")</f>
        <v>#REF!</v>
      </c>
      <c r="CC997" s="12" t="e">
        <f>IF(Wedstrijden!#REF!="x","M1","")</f>
        <v>#REF!</v>
      </c>
      <c r="CD997" s="12" t="e">
        <f>IF(Wedstrijden!#REF!="x","M2","")</f>
        <v>#REF!</v>
      </c>
      <c r="CE997" s="12" t="e">
        <f>IF(Wedstrijden!#REF!="x","Z1","")</f>
        <v>#REF!</v>
      </c>
      <c r="CF997" s="12" t="e">
        <f>IF(Wedstrijden!#REF!="x","Z2","")</f>
        <v>#REF!</v>
      </c>
      <c r="CG997" s="12" t="e">
        <f>IF(Wedstrijden!#REF!="x","ZZL","")</f>
        <v>#REF!</v>
      </c>
      <c r="CL997" s="12">
        <f>IF(COUNTA(Wedstrijden!#REF!)&lt;&gt;0,2,"")</f>
        <v>2</v>
      </c>
      <c r="CM997" s="12">
        <f t="shared" si="92"/>
        <v>2</v>
      </c>
      <c r="CN997" s="12" t="e">
        <f>IF(Wedstrijden!#REF!="x","AA","")</f>
        <v>#REF!</v>
      </c>
      <c r="CO997" s="12" t="e">
        <f>IF(Wedstrijden!#REF!="x","A","")</f>
        <v>#REF!</v>
      </c>
      <c r="CP997" s="12" t="e">
        <f>IF(Wedstrijden!#REF!="x","BB","")</f>
        <v>#REF!</v>
      </c>
      <c r="CQ997" s="12" t="e">
        <f>IF(Wedstrijden!#REF!="x","B","")</f>
        <v>#REF!</v>
      </c>
      <c r="CR997" s="12" t="e">
        <f>IF(Wedstrijden!#REF!="x","L","")</f>
        <v>#REF!</v>
      </c>
      <c r="CS997" s="12" t="e">
        <f>IF(Wedstrijden!#REF!="x","M","")</f>
        <v>#REF!</v>
      </c>
      <c r="CT997" s="12" t="e">
        <f>IF(Wedstrijden!#REF!="x","Z","")</f>
        <v>#REF!</v>
      </c>
      <c r="CU997" s="12" t="e">
        <f>IF(Wedstrijden!#REF!="x","ZZ","")</f>
        <v>#REF!</v>
      </c>
      <c r="CV997" s="12">
        <f>IF(COUNTA(Wedstrijden!#REF!)&lt;&gt;0,2,"")</f>
        <v>2</v>
      </c>
      <c r="CW997" s="12">
        <f t="shared" si="93"/>
        <v>1</v>
      </c>
      <c r="CX997" s="12" t="e">
        <f>IF(Wedstrijden!#REF!="x","BB","")</f>
        <v>#REF!</v>
      </c>
      <c r="CY997" s="12" t="e">
        <f>IF(Wedstrijden!#REF!="x","B","")</f>
        <v>#REF!</v>
      </c>
      <c r="CZ997" s="12" t="e">
        <f>IF(Wedstrijden!#REF!="x","L","")</f>
        <v>#REF!</v>
      </c>
      <c r="DA997" s="12" t="e">
        <f>IF(Wedstrijden!#REF!="x","M","")</f>
        <v>#REF!</v>
      </c>
      <c r="DB997" s="12" t="e">
        <f>IF(Wedstrijden!#REF!="x","Z","")</f>
        <v>#REF!</v>
      </c>
      <c r="DC997" s="12" t="e">
        <f>IF(Wedstrijden!#REF!="x","ZZ","")</f>
        <v>#REF!</v>
      </c>
      <c r="DD997" s="12" t="e">
        <f>IF(Wedstrijden!#REF!="x","1.40","")</f>
        <v>#REF!</v>
      </c>
      <c r="DE997" s="12">
        <f>IF(COUNTA(Wedstrijden!#REF!)&lt;&gt;0,6,"")</f>
        <v>6</v>
      </c>
      <c r="DF997" s="12">
        <f t="shared" si="94"/>
        <v>2</v>
      </c>
      <c r="DG997" s="12" t="e">
        <f>IF(Wedstrijden!#REF!="x","L","")</f>
        <v>#REF!</v>
      </c>
      <c r="DH997" s="12" t="e">
        <f>IF(Wedstrijden!#REF!="x","M","")</f>
        <v>#REF!</v>
      </c>
      <c r="DI997" s="12" t="e">
        <f>IF(Wedstrijden!#REF!="x","Z","")</f>
        <v>#REF!</v>
      </c>
      <c r="DJ997" s="12" t="e">
        <f>IF(Wedstrijden!#REF!="x","Z","")</f>
        <v>#REF!</v>
      </c>
      <c r="DK997" s="12">
        <f>IF(COUNTA(Wedstrijden!#REF!)&lt;&gt;0,6,"")</f>
        <v>6</v>
      </c>
      <c r="DL997" s="12">
        <f t="shared" si="95"/>
        <v>1</v>
      </c>
      <c r="DM997" s="12" t="e">
        <f>IF(Wedstrijden!#REF!="x","L","")</f>
        <v>#REF!</v>
      </c>
      <c r="DN997" s="12" t="e">
        <f>IF(Wedstrijden!#REF!="x","M","")</f>
        <v>#REF!</v>
      </c>
      <c r="DO997" s="12" t="e">
        <f>IF(Wedstrijden!#REF!="x","Z","")</f>
        <v>#REF!</v>
      </c>
      <c r="DP997" s="12" t="e">
        <f>IF(Wedstrijden!#REF!="x","Z","")</f>
        <v>#REF!</v>
      </c>
    </row>
    <row r="998" spans="1:120" ht="15" x14ac:dyDescent="0.25">
      <c r="A998" s="14">
        <f>Wedstrijden!A1009</f>
        <v>0</v>
      </c>
      <c r="B998" s="12" t="str">
        <f>IFERROR(VLOOKUP(Wedstrijden!C1009,Wedstrijdlocaties!$B$2:$E$500,2,FALSE),"")</f>
        <v/>
      </c>
      <c r="C998" s="12" t="str">
        <f>Wedstrijden!D1009</f>
        <v/>
      </c>
      <c r="D998" s="12" t="str">
        <f>IFERROR(VLOOKUP(Wedstrijden!E1009,Organisaties!$B$2:$C$500,2,FALSE),"")</f>
        <v/>
      </c>
      <c r="E998" s="12" t="str">
        <f>IFERROR(VLOOKUP(Wedstrijden!E1009,Organisaties!$B$2:$G$500,5,FALSE),"")</f>
        <v/>
      </c>
      <c r="F998" s="12" t="e">
        <f>IF(Wedstrijden!#REF!&lt;&gt;"",Wedstrijden!#REF!,"")</f>
        <v>#REF!</v>
      </c>
      <c r="G998" s="12">
        <f>IF(Wedstrijden!K1009="Indoor",1,0)</f>
        <v>0</v>
      </c>
      <c r="H998" s="12">
        <f>Wedstrijden!L1009</f>
        <v>0</v>
      </c>
      <c r="I998" s="12" t="str">
        <f>IF(Wedstrijden!J1009="Nee",0,IF(Wedstrijden!J1009="Ja",1,""))</f>
        <v/>
      </c>
      <c r="J998" s="12" t="str">
        <f>IF(Wedstrijden!M1009&lt;&gt;"",Wedstrijden!M1009,"")</f>
        <v/>
      </c>
      <c r="BJ998" s="12">
        <f>IF(COUNTA(Wedstrijden!#REF!)&lt;&gt;0,1,"")</f>
        <v>1</v>
      </c>
      <c r="BK998" s="12">
        <f t="shared" si="90"/>
        <v>2</v>
      </c>
      <c r="BL998" s="12" t="e">
        <f>IF(Wedstrijden!#REF!="x","AA","")</f>
        <v>#REF!</v>
      </c>
      <c r="BM998" s="12" t="e">
        <f>IF(Wedstrijden!#REF!="x","A","")</f>
        <v>#REF!</v>
      </c>
      <c r="BN998" s="12" t="e">
        <f>IF(Wedstrijden!#REF!="x","B1","")</f>
        <v>#REF!</v>
      </c>
      <c r="BO998" s="12" t="e">
        <f>IF(Wedstrijden!#REF!="x","BB","")</f>
        <v>#REF!</v>
      </c>
      <c r="BP998" s="12" t="e">
        <f>IF(Wedstrijden!#REF!="x","B","")</f>
        <v>#REF!</v>
      </c>
      <c r="BQ998" s="12" t="e">
        <f>IF(Wedstrijden!#REF!="x","L1","")</f>
        <v>#REF!</v>
      </c>
      <c r="BR998" s="12" t="e">
        <f>IF(Wedstrijden!#REF!="x","L2","")</f>
        <v>#REF!</v>
      </c>
      <c r="BS998" s="12" t="e">
        <f>IF(Wedstrijden!#REF!="x","M1","")</f>
        <v>#REF!</v>
      </c>
      <c r="BT998" s="12" t="e">
        <f>IF(Wedstrijden!#REF!="x","M2","")</f>
        <v>#REF!</v>
      </c>
      <c r="BU998" s="12" t="e">
        <f>IF(Wedstrijden!#REF!="x","Z1","")</f>
        <v>#REF!</v>
      </c>
      <c r="BV998" s="12" t="e">
        <f>IF(Wedstrijden!#REF!="x","Z2","")</f>
        <v>#REF!</v>
      </c>
      <c r="BW998" s="12">
        <f>IF(COUNTA(Wedstrijden!#REF!)&lt;&gt;0,1,"")</f>
        <v>1</v>
      </c>
      <c r="BX998" s="12">
        <f t="shared" si="91"/>
        <v>1</v>
      </c>
      <c r="BY998" s="12" t="e">
        <f>IF(Wedstrijden!#REF!="x","BB","")</f>
        <v>#REF!</v>
      </c>
      <c r="BZ998" s="12" t="e">
        <f>IF(Wedstrijden!#REF!="x","B","")</f>
        <v>#REF!</v>
      </c>
      <c r="CA998" s="12" t="e">
        <f>IF(Wedstrijden!#REF!="x","L1","")</f>
        <v>#REF!</v>
      </c>
      <c r="CB998" s="12" t="e">
        <f>IF(Wedstrijden!#REF!="x","L2","")</f>
        <v>#REF!</v>
      </c>
      <c r="CC998" s="12" t="e">
        <f>IF(Wedstrijden!#REF!="x","M1","")</f>
        <v>#REF!</v>
      </c>
      <c r="CD998" s="12" t="e">
        <f>IF(Wedstrijden!#REF!="x","M2","")</f>
        <v>#REF!</v>
      </c>
      <c r="CE998" s="12" t="e">
        <f>IF(Wedstrijden!#REF!="x","Z1","")</f>
        <v>#REF!</v>
      </c>
      <c r="CF998" s="12" t="e">
        <f>IF(Wedstrijden!#REF!="x","Z2","")</f>
        <v>#REF!</v>
      </c>
      <c r="CG998" s="12" t="e">
        <f>IF(Wedstrijden!#REF!="x","ZZL","")</f>
        <v>#REF!</v>
      </c>
      <c r="CL998" s="12">
        <f>IF(COUNTA(Wedstrijden!#REF!)&lt;&gt;0,2,"")</f>
        <v>2</v>
      </c>
      <c r="CM998" s="12">
        <f t="shared" si="92"/>
        <v>2</v>
      </c>
      <c r="CN998" s="12" t="e">
        <f>IF(Wedstrijden!#REF!="x","AA","")</f>
        <v>#REF!</v>
      </c>
      <c r="CO998" s="12" t="e">
        <f>IF(Wedstrijden!#REF!="x","A","")</f>
        <v>#REF!</v>
      </c>
      <c r="CP998" s="12" t="e">
        <f>IF(Wedstrijden!#REF!="x","BB","")</f>
        <v>#REF!</v>
      </c>
      <c r="CQ998" s="12" t="e">
        <f>IF(Wedstrijden!#REF!="x","B","")</f>
        <v>#REF!</v>
      </c>
      <c r="CR998" s="12" t="e">
        <f>IF(Wedstrijden!#REF!="x","L","")</f>
        <v>#REF!</v>
      </c>
      <c r="CS998" s="12" t="e">
        <f>IF(Wedstrijden!#REF!="x","M","")</f>
        <v>#REF!</v>
      </c>
      <c r="CT998" s="12" t="e">
        <f>IF(Wedstrijden!#REF!="x","Z","")</f>
        <v>#REF!</v>
      </c>
      <c r="CU998" s="12" t="e">
        <f>IF(Wedstrijden!#REF!="x","ZZ","")</f>
        <v>#REF!</v>
      </c>
      <c r="CV998" s="12">
        <f>IF(COUNTA(Wedstrijden!#REF!)&lt;&gt;0,2,"")</f>
        <v>2</v>
      </c>
      <c r="CW998" s="12">
        <f t="shared" si="93"/>
        <v>1</v>
      </c>
      <c r="CX998" s="12" t="e">
        <f>IF(Wedstrijden!#REF!="x","BB","")</f>
        <v>#REF!</v>
      </c>
      <c r="CY998" s="12" t="e">
        <f>IF(Wedstrijden!#REF!="x","B","")</f>
        <v>#REF!</v>
      </c>
      <c r="CZ998" s="12" t="e">
        <f>IF(Wedstrijden!#REF!="x","L","")</f>
        <v>#REF!</v>
      </c>
      <c r="DA998" s="12" t="e">
        <f>IF(Wedstrijden!#REF!="x","M","")</f>
        <v>#REF!</v>
      </c>
      <c r="DB998" s="12" t="e">
        <f>IF(Wedstrijden!#REF!="x","Z","")</f>
        <v>#REF!</v>
      </c>
      <c r="DC998" s="12" t="e">
        <f>IF(Wedstrijden!#REF!="x","ZZ","")</f>
        <v>#REF!</v>
      </c>
      <c r="DD998" s="12" t="e">
        <f>IF(Wedstrijden!#REF!="x","1.40","")</f>
        <v>#REF!</v>
      </c>
      <c r="DE998" s="12">
        <f>IF(COUNTA(Wedstrijden!#REF!)&lt;&gt;0,6,"")</f>
        <v>6</v>
      </c>
      <c r="DF998" s="12">
        <f t="shared" si="94"/>
        <v>2</v>
      </c>
      <c r="DG998" s="12" t="e">
        <f>IF(Wedstrijden!#REF!="x","L","")</f>
        <v>#REF!</v>
      </c>
      <c r="DH998" s="12" t="e">
        <f>IF(Wedstrijden!#REF!="x","M","")</f>
        <v>#REF!</v>
      </c>
      <c r="DI998" s="12" t="e">
        <f>IF(Wedstrijden!#REF!="x","Z","")</f>
        <v>#REF!</v>
      </c>
      <c r="DJ998" s="12" t="e">
        <f>IF(Wedstrijden!#REF!="x","Z","")</f>
        <v>#REF!</v>
      </c>
      <c r="DK998" s="12">
        <f>IF(COUNTA(Wedstrijden!#REF!)&lt;&gt;0,6,"")</f>
        <v>6</v>
      </c>
      <c r="DL998" s="12">
        <f t="shared" si="95"/>
        <v>1</v>
      </c>
      <c r="DM998" s="12" t="e">
        <f>IF(Wedstrijden!#REF!="x","L","")</f>
        <v>#REF!</v>
      </c>
      <c r="DN998" s="12" t="e">
        <f>IF(Wedstrijden!#REF!="x","M","")</f>
        <v>#REF!</v>
      </c>
      <c r="DO998" s="12" t="e">
        <f>IF(Wedstrijden!#REF!="x","Z","")</f>
        <v>#REF!</v>
      </c>
      <c r="DP998" s="12" t="e">
        <f>IF(Wedstrijden!#REF!="x","Z","")</f>
        <v>#REF!</v>
      </c>
    </row>
    <row r="999" spans="1:120" ht="15" x14ac:dyDescent="0.25">
      <c r="A999" s="14">
        <f>Wedstrijden!A1010</f>
        <v>0</v>
      </c>
      <c r="B999" s="12" t="str">
        <f>IFERROR(VLOOKUP(Wedstrijden!C1010,Wedstrijdlocaties!$B$2:$E$500,2,FALSE),"")</f>
        <v/>
      </c>
      <c r="C999" s="12" t="str">
        <f>Wedstrijden!D1010</f>
        <v/>
      </c>
      <c r="D999" s="12" t="str">
        <f>IFERROR(VLOOKUP(Wedstrijden!E1010,Organisaties!$B$2:$C$500,2,FALSE),"")</f>
        <v/>
      </c>
      <c r="E999" s="12" t="str">
        <f>IFERROR(VLOOKUP(Wedstrijden!E1010,Organisaties!$B$2:$G$500,5,FALSE),"")</f>
        <v/>
      </c>
      <c r="F999" s="12" t="e">
        <f>IF(Wedstrijden!#REF!&lt;&gt;"",Wedstrijden!#REF!,"")</f>
        <v>#REF!</v>
      </c>
      <c r="G999" s="12">
        <f>IF(Wedstrijden!K1010="Indoor",1,0)</f>
        <v>0</v>
      </c>
      <c r="H999" s="12">
        <f>Wedstrijden!L1010</f>
        <v>0</v>
      </c>
      <c r="I999" s="12" t="str">
        <f>IF(Wedstrijden!J1010="Nee",0,IF(Wedstrijden!J1010="Ja",1,""))</f>
        <v/>
      </c>
      <c r="J999" s="12" t="str">
        <f>IF(Wedstrijden!M1010&lt;&gt;"",Wedstrijden!M1010,"")</f>
        <v/>
      </c>
      <c r="BJ999" s="12">
        <f>IF(COUNTA(Wedstrijden!#REF!)&lt;&gt;0,1,"")</f>
        <v>1</v>
      </c>
      <c r="BK999" s="12">
        <f t="shared" si="90"/>
        <v>2</v>
      </c>
      <c r="BL999" s="12" t="e">
        <f>IF(Wedstrijden!#REF!="x","AA","")</f>
        <v>#REF!</v>
      </c>
      <c r="BM999" s="12" t="e">
        <f>IF(Wedstrijden!#REF!="x","A","")</f>
        <v>#REF!</v>
      </c>
      <c r="BN999" s="12" t="e">
        <f>IF(Wedstrijden!#REF!="x","B1","")</f>
        <v>#REF!</v>
      </c>
      <c r="BO999" s="12" t="e">
        <f>IF(Wedstrijden!#REF!="x","BB","")</f>
        <v>#REF!</v>
      </c>
      <c r="BP999" s="12" t="e">
        <f>IF(Wedstrijden!#REF!="x","B","")</f>
        <v>#REF!</v>
      </c>
      <c r="BQ999" s="12" t="e">
        <f>IF(Wedstrijden!#REF!="x","L1","")</f>
        <v>#REF!</v>
      </c>
      <c r="BR999" s="12" t="e">
        <f>IF(Wedstrijden!#REF!="x","L2","")</f>
        <v>#REF!</v>
      </c>
      <c r="BS999" s="12" t="e">
        <f>IF(Wedstrijden!#REF!="x","M1","")</f>
        <v>#REF!</v>
      </c>
      <c r="BT999" s="12" t="e">
        <f>IF(Wedstrijden!#REF!="x","M2","")</f>
        <v>#REF!</v>
      </c>
      <c r="BU999" s="12" t="e">
        <f>IF(Wedstrijden!#REF!="x","Z1","")</f>
        <v>#REF!</v>
      </c>
      <c r="BV999" s="12" t="e">
        <f>IF(Wedstrijden!#REF!="x","Z2","")</f>
        <v>#REF!</v>
      </c>
      <c r="BW999" s="12">
        <f>IF(COUNTA(Wedstrijden!#REF!)&lt;&gt;0,1,"")</f>
        <v>1</v>
      </c>
      <c r="BX999" s="12">
        <f t="shared" si="91"/>
        <v>1</v>
      </c>
      <c r="BY999" s="12" t="e">
        <f>IF(Wedstrijden!#REF!="x","BB","")</f>
        <v>#REF!</v>
      </c>
      <c r="BZ999" s="12" t="e">
        <f>IF(Wedstrijden!#REF!="x","B","")</f>
        <v>#REF!</v>
      </c>
      <c r="CA999" s="12" t="e">
        <f>IF(Wedstrijden!#REF!="x","L1","")</f>
        <v>#REF!</v>
      </c>
      <c r="CB999" s="12" t="e">
        <f>IF(Wedstrijden!#REF!="x","L2","")</f>
        <v>#REF!</v>
      </c>
      <c r="CC999" s="12" t="e">
        <f>IF(Wedstrijden!#REF!="x","M1","")</f>
        <v>#REF!</v>
      </c>
      <c r="CD999" s="12" t="e">
        <f>IF(Wedstrijden!#REF!="x","M2","")</f>
        <v>#REF!</v>
      </c>
      <c r="CE999" s="12" t="e">
        <f>IF(Wedstrijden!#REF!="x","Z1","")</f>
        <v>#REF!</v>
      </c>
      <c r="CF999" s="12" t="e">
        <f>IF(Wedstrijden!#REF!="x","Z2","")</f>
        <v>#REF!</v>
      </c>
      <c r="CG999" s="12" t="e">
        <f>IF(Wedstrijden!#REF!="x","ZZL","")</f>
        <v>#REF!</v>
      </c>
      <c r="CL999" s="12">
        <f>IF(COUNTA(Wedstrijden!#REF!)&lt;&gt;0,2,"")</f>
        <v>2</v>
      </c>
      <c r="CM999" s="12">
        <f t="shared" si="92"/>
        <v>2</v>
      </c>
      <c r="CN999" s="12" t="e">
        <f>IF(Wedstrijden!#REF!="x","AA","")</f>
        <v>#REF!</v>
      </c>
      <c r="CO999" s="12" t="e">
        <f>IF(Wedstrijden!#REF!="x","A","")</f>
        <v>#REF!</v>
      </c>
      <c r="CP999" s="12" t="e">
        <f>IF(Wedstrijden!#REF!="x","BB","")</f>
        <v>#REF!</v>
      </c>
      <c r="CQ999" s="12" t="e">
        <f>IF(Wedstrijden!#REF!="x","B","")</f>
        <v>#REF!</v>
      </c>
      <c r="CR999" s="12" t="e">
        <f>IF(Wedstrijden!#REF!="x","L","")</f>
        <v>#REF!</v>
      </c>
      <c r="CS999" s="12" t="e">
        <f>IF(Wedstrijden!#REF!="x","M","")</f>
        <v>#REF!</v>
      </c>
      <c r="CT999" s="12" t="e">
        <f>IF(Wedstrijden!#REF!="x","Z","")</f>
        <v>#REF!</v>
      </c>
      <c r="CU999" s="12" t="e">
        <f>IF(Wedstrijden!#REF!="x","ZZ","")</f>
        <v>#REF!</v>
      </c>
      <c r="CV999" s="12">
        <f>IF(COUNTA(Wedstrijden!#REF!)&lt;&gt;0,2,"")</f>
        <v>2</v>
      </c>
      <c r="CW999" s="12">
        <f t="shared" si="93"/>
        <v>1</v>
      </c>
      <c r="CX999" s="12" t="e">
        <f>IF(Wedstrijden!#REF!="x","BB","")</f>
        <v>#REF!</v>
      </c>
      <c r="CY999" s="12" t="e">
        <f>IF(Wedstrijden!#REF!="x","B","")</f>
        <v>#REF!</v>
      </c>
      <c r="CZ999" s="12" t="e">
        <f>IF(Wedstrijden!#REF!="x","L","")</f>
        <v>#REF!</v>
      </c>
      <c r="DA999" s="12" t="e">
        <f>IF(Wedstrijden!#REF!="x","M","")</f>
        <v>#REF!</v>
      </c>
      <c r="DB999" s="12" t="e">
        <f>IF(Wedstrijden!#REF!="x","Z","")</f>
        <v>#REF!</v>
      </c>
      <c r="DC999" s="12" t="e">
        <f>IF(Wedstrijden!#REF!="x","ZZ","")</f>
        <v>#REF!</v>
      </c>
      <c r="DD999" s="12" t="e">
        <f>IF(Wedstrijden!#REF!="x","1.40","")</f>
        <v>#REF!</v>
      </c>
      <c r="DE999" s="12">
        <f>IF(COUNTA(Wedstrijden!#REF!)&lt;&gt;0,6,"")</f>
        <v>6</v>
      </c>
      <c r="DF999" s="12">
        <f t="shared" si="94"/>
        <v>2</v>
      </c>
      <c r="DG999" s="12" t="e">
        <f>IF(Wedstrijden!#REF!="x","L","")</f>
        <v>#REF!</v>
      </c>
      <c r="DH999" s="12" t="e">
        <f>IF(Wedstrijden!#REF!="x","M","")</f>
        <v>#REF!</v>
      </c>
      <c r="DI999" s="12" t="e">
        <f>IF(Wedstrijden!#REF!="x","Z","")</f>
        <v>#REF!</v>
      </c>
      <c r="DJ999" s="12" t="e">
        <f>IF(Wedstrijden!#REF!="x","Z","")</f>
        <v>#REF!</v>
      </c>
      <c r="DK999" s="12">
        <f>IF(COUNTA(Wedstrijden!#REF!)&lt;&gt;0,6,"")</f>
        <v>6</v>
      </c>
      <c r="DL999" s="12">
        <f t="shared" si="95"/>
        <v>1</v>
      </c>
      <c r="DM999" s="12" t="e">
        <f>IF(Wedstrijden!#REF!="x","L","")</f>
        <v>#REF!</v>
      </c>
      <c r="DN999" s="12" t="e">
        <f>IF(Wedstrijden!#REF!="x","M","")</f>
        <v>#REF!</v>
      </c>
      <c r="DO999" s="12" t="e">
        <f>IF(Wedstrijden!#REF!="x","Z","")</f>
        <v>#REF!</v>
      </c>
      <c r="DP999" s="12" t="e">
        <f>IF(Wedstrijden!#REF!="x","Z","")</f>
        <v>#REF!</v>
      </c>
    </row>
    <row r="1000" spans="1:120" ht="15" x14ac:dyDescent="0.25">
      <c r="A1000" s="14">
        <f>Wedstrijden!A1011</f>
        <v>0</v>
      </c>
      <c r="B1000" s="12" t="str">
        <f>IFERROR(VLOOKUP(Wedstrijden!C1011,Wedstrijdlocaties!$B$2:$E$500,2,FALSE),"")</f>
        <v/>
      </c>
      <c r="C1000" s="12" t="str">
        <f>Wedstrijden!D1011</f>
        <v/>
      </c>
      <c r="D1000" s="12" t="str">
        <f>IFERROR(VLOOKUP(Wedstrijden!E1011,Organisaties!$B$2:$C$500,2,FALSE),"")</f>
        <v/>
      </c>
      <c r="E1000" s="12" t="str">
        <f>IFERROR(VLOOKUP(Wedstrijden!E1011,Organisaties!$B$2:$G$500,5,FALSE),"")</f>
        <v/>
      </c>
      <c r="F1000" s="12" t="e">
        <f>IF(Wedstrijden!#REF!&lt;&gt;"",Wedstrijden!#REF!,"")</f>
        <v>#REF!</v>
      </c>
      <c r="G1000" s="12">
        <f>IF(Wedstrijden!K1011="Indoor",1,0)</f>
        <v>0</v>
      </c>
      <c r="H1000" s="12">
        <f>Wedstrijden!L1011</f>
        <v>0</v>
      </c>
      <c r="I1000" s="12" t="str">
        <f>IF(Wedstrijden!J1011="Nee",0,IF(Wedstrijden!J1011="Ja",1,""))</f>
        <v/>
      </c>
      <c r="J1000" s="12" t="str">
        <f>IF(Wedstrijden!M1011&lt;&gt;"",Wedstrijden!M1011,"")</f>
        <v/>
      </c>
      <c r="BJ1000" s="12">
        <f>IF(COUNTA(Wedstrijden!#REF!)&lt;&gt;0,1,"")</f>
        <v>1</v>
      </c>
      <c r="BK1000" s="12">
        <f t="shared" si="90"/>
        <v>2</v>
      </c>
      <c r="BL1000" s="12" t="e">
        <f>IF(Wedstrijden!#REF!="x","AA","")</f>
        <v>#REF!</v>
      </c>
      <c r="BM1000" s="12" t="e">
        <f>IF(Wedstrijden!#REF!="x","A","")</f>
        <v>#REF!</v>
      </c>
      <c r="BN1000" s="12" t="e">
        <f>IF(Wedstrijden!#REF!="x","B1","")</f>
        <v>#REF!</v>
      </c>
      <c r="BO1000" s="12" t="e">
        <f>IF(Wedstrijden!#REF!="x","BB","")</f>
        <v>#REF!</v>
      </c>
      <c r="BP1000" s="12" t="e">
        <f>IF(Wedstrijden!#REF!="x","B","")</f>
        <v>#REF!</v>
      </c>
      <c r="BQ1000" s="12" t="e">
        <f>IF(Wedstrijden!#REF!="x","L1","")</f>
        <v>#REF!</v>
      </c>
      <c r="BR1000" s="12" t="e">
        <f>IF(Wedstrijden!#REF!="x","L2","")</f>
        <v>#REF!</v>
      </c>
      <c r="BS1000" s="12" t="e">
        <f>IF(Wedstrijden!#REF!="x","M1","")</f>
        <v>#REF!</v>
      </c>
      <c r="BT1000" s="12" t="e">
        <f>IF(Wedstrijden!#REF!="x","M2","")</f>
        <v>#REF!</v>
      </c>
      <c r="BU1000" s="12" t="e">
        <f>IF(Wedstrijden!#REF!="x","Z1","")</f>
        <v>#REF!</v>
      </c>
      <c r="BV1000" s="12" t="e">
        <f>IF(Wedstrijden!#REF!="x","Z2","")</f>
        <v>#REF!</v>
      </c>
      <c r="BW1000" s="12">
        <f>IF(COUNTA(Wedstrijden!#REF!)&lt;&gt;0,1,"")</f>
        <v>1</v>
      </c>
      <c r="BX1000" s="12">
        <f t="shared" si="91"/>
        <v>1</v>
      </c>
      <c r="BY1000" s="12" t="e">
        <f>IF(Wedstrijden!#REF!="x","BB","")</f>
        <v>#REF!</v>
      </c>
      <c r="BZ1000" s="12" t="e">
        <f>IF(Wedstrijden!#REF!="x","B","")</f>
        <v>#REF!</v>
      </c>
      <c r="CA1000" s="12" t="e">
        <f>IF(Wedstrijden!#REF!="x","L1","")</f>
        <v>#REF!</v>
      </c>
      <c r="CB1000" s="12" t="e">
        <f>IF(Wedstrijden!#REF!="x","L2","")</f>
        <v>#REF!</v>
      </c>
      <c r="CC1000" s="12" t="e">
        <f>IF(Wedstrijden!#REF!="x","M1","")</f>
        <v>#REF!</v>
      </c>
      <c r="CD1000" s="12" t="e">
        <f>IF(Wedstrijden!#REF!="x","M2","")</f>
        <v>#REF!</v>
      </c>
      <c r="CE1000" s="12" t="e">
        <f>IF(Wedstrijden!#REF!="x","Z1","")</f>
        <v>#REF!</v>
      </c>
      <c r="CF1000" s="12" t="e">
        <f>IF(Wedstrijden!#REF!="x","Z2","")</f>
        <v>#REF!</v>
      </c>
      <c r="CG1000" s="12" t="e">
        <f>IF(Wedstrijden!#REF!="x","ZZL","")</f>
        <v>#REF!</v>
      </c>
      <c r="CL1000" s="12">
        <f>IF(COUNTA(Wedstrijden!#REF!)&lt;&gt;0,2,"")</f>
        <v>2</v>
      </c>
      <c r="CM1000" s="12">
        <f t="shared" si="92"/>
        <v>2</v>
      </c>
      <c r="CN1000" s="12" t="e">
        <f>IF(Wedstrijden!#REF!="x","AA","")</f>
        <v>#REF!</v>
      </c>
      <c r="CO1000" s="12" t="e">
        <f>IF(Wedstrijden!#REF!="x","A","")</f>
        <v>#REF!</v>
      </c>
      <c r="CP1000" s="12" t="e">
        <f>IF(Wedstrijden!#REF!="x","BB","")</f>
        <v>#REF!</v>
      </c>
      <c r="CQ1000" s="12" t="e">
        <f>IF(Wedstrijden!#REF!="x","B","")</f>
        <v>#REF!</v>
      </c>
      <c r="CR1000" s="12" t="e">
        <f>IF(Wedstrijden!#REF!="x","L","")</f>
        <v>#REF!</v>
      </c>
      <c r="CS1000" s="12" t="e">
        <f>IF(Wedstrijden!#REF!="x","M","")</f>
        <v>#REF!</v>
      </c>
      <c r="CT1000" s="12" t="e">
        <f>IF(Wedstrijden!#REF!="x","Z","")</f>
        <v>#REF!</v>
      </c>
      <c r="CU1000" s="12" t="e">
        <f>IF(Wedstrijden!#REF!="x","ZZ","")</f>
        <v>#REF!</v>
      </c>
      <c r="CV1000" s="12">
        <f>IF(COUNTA(Wedstrijden!#REF!)&lt;&gt;0,2,"")</f>
        <v>2</v>
      </c>
      <c r="CW1000" s="12">
        <f t="shared" si="93"/>
        <v>1</v>
      </c>
      <c r="CX1000" s="12" t="e">
        <f>IF(Wedstrijden!#REF!="x","BB","")</f>
        <v>#REF!</v>
      </c>
      <c r="CY1000" s="12" t="e">
        <f>IF(Wedstrijden!#REF!="x","B","")</f>
        <v>#REF!</v>
      </c>
      <c r="CZ1000" s="12" t="e">
        <f>IF(Wedstrijden!#REF!="x","L","")</f>
        <v>#REF!</v>
      </c>
      <c r="DA1000" s="12" t="e">
        <f>IF(Wedstrijden!#REF!="x","M","")</f>
        <v>#REF!</v>
      </c>
      <c r="DB1000" s="12" t="e">
        <f>IF(Wedstrijden!#REF!="x","Z","")</f>
        <v>#REF!</v>
      </c>
      <c r="DC1000" s="12" t="e">
        <f>IF(Wedstrijden!#REF!="x","ZZ","")</f>
        <v>#REF!</v>
      </c>
      <c r="DD1000" s="12" t="e">
        <f>IF(Wedstrijden!#REF!="x","1.40","")</f>
        <v>#REF!</v>
      </c>
      <c r="DE1000" s="12">
        <f>IF(COUNTA(Wedstrijden!#REF!)&lt;&gt;0,6,"")</f>
        <v>6</v>
      </c>
      <c r="DF1000" s="12">
        <f t="shared" si="94"/>
        <v>2</v>
      </c>
      <c r="DG1000" s="12" t="e">
        <f>IF(Wedstrijden!#REF!="x","L","")</f>
        <v>#REF!</v>
      </c>
      <c r="DH1000" s="12" t="e">
        <f>IF(Wedstrijden!#REF!="x","M","")</f>
        <v>#REF!</v>
      </c>
      <c r="DI1000" s="12" t="e">
        <f>IF(Wedstrijden!#REF!="x","Z","")</f>
        <v>#REF!</v>
      </c>
      <c r="DJ1000" s="12" t="e">
        <f>IF(Wedstrijden!#REF!="x","Z","")</f>
        <v>#REF!</v>
      </c>
      <c r="DK1000" s="12">
        <f>IF(COUNTA(Wedstrijden!#REF!)&lt;&gt;0,6,"")</f>
        <v>6</v>
      </c>
      <c r="DL1000" s="12">
        <f t="shared" si="95"/>
        <v>1</v>
      </c>
      <c r="DM1000" s="12" t="e">
        <f>IF(Wedstrijden!#REF!="x","L","")</f>
        <v>#REF!</v>
      </c>
      <c r="DN1000" s="12" t="e">
        <f>IF(Wedstrijden!#REF!="x","M","")</f>
        <v>#REF!</v>
      </c>
      <c r="DO1000" s="12" t="e">
        <f>IF(Wedstrijden!#REF!="x","Z","")</f>
        <v>#REF!</v>
      </c>
      <c r="DP1000" s="12" t="e">
        <f>IF(Wedstrijden!#REF!="x","Z","")</f>
        <v>#REF!</v>
      </c>
    </row>
    <row r="1001" spans="1:120" ht="15" x14ac:dyDescent="0.25">
      <c r="A1001" s="14">
        <f>Wedstrijden!A1012</f>
        <v>0</v>
      </c>
      <c r="B1001" s="12" t="str">
        <f>IFERROR(VLOOKUP(Wedstrijden!C1012,Wedstrijdlocaties!$B$2:$E$500,2,FALSE),"")</f>
        <v/>
      </c>
      <c r="C1001" s="12" t="str">
        <f>Wedstrijden!D1012</f>
        <v/>
      </c>
      <c r="D1001" s="12" t="str">
        <f>IFERROR(VLOOKUP(Wedstrijden!E1012,Organisaties!$B$2:$C$500,2,FALSE),"")</f>
        <v/>
      </c>
      <c r="E1001" s="12" t="str">
        <f>IFERROR(VLOOKUP(Wedstrijden!E1012,Organisaties!$B$2:$G$500,5,FALSE),"")</f>
        <v/>
      </c>
      <c r="F1001" s="12" t="e">
        <f>IF(Wedstrijden!#REF!&lt;&gt;"",Wedstrijden!#REF!,"")</f>
        <v>#REF!</v>
      </c>
      <c r="G1001" s="12">
        <f>IF(Wedstrijden!K1012="Indoor",1,0)</f>
        <v>0</v>
      </c>
      <c r="H1001" s="12">
        <f>Wedstrijden!L1012</f>
        <v>0</v>
      </c>
      <c r="I1001" s="12" t="str">
        <f>IF(Wedstrijden!J1012="Nee",0,IF(Wedstrijden!J1012="Ja",1,""))</f>
        <v/>
      </c>
      <c r="J1001" s="12" t="str">
        <f>IF(Wedstrijden!M1012&lt;&gt;"",Wedstrijden!M1012,"")</f>
        <v/>
      </c>
      <c r="BJ1001" s="12">
        <f>IF(COUNTA(Wedstrijden!#REF!)&lt;&gt;0,1,"")</f>
        <v>1</v>
      </c>
      <c r="BK1001" s="12">
        <f t="shared" si="90"/>
        <v>2</v>
      </c>
      <c r="BL1001" s="12" t="e">
        <f>IF(Wedstrijden!#REF!="x","AA","")</f>
        <v>#REF!</v>
      </c>
      <c r="BM1001" s="12" t="e">
        <f>IF(Wedstrijden!#REF!="x","A","")</f>
        <v>#REF!</v>
      </c>
      <c r="BN1001" s="12" t="e">
        <f>IF(Wedstrijden!#REF!="x","B1","")</f>
        <v>#REF!</v>
      </c>
      <c r="BO1001" s="12" t="e">
        <f>IF(Wedstrijden!#REF!="x","BB","")</f>
        <v>#REF!</v>
      </c>
      <c r="BP1001" s="12" t="e">
        <f>IF(Wedstrijden!#REF!="x","B","")</f>
        <v>#REF!</v>
      </c>
      <c r="BQ1001" s="12" t="e">
        <f>IF(Wedstrijden!#REF!="x","L1","")</f>
        <v>#REF!</v>
      </c>
      <c r="BR1001" s="12" t="e">
        <f>IF(Wedstrijden!#REF!="x","L2","")</f>
        <v>#REF!</v>
      </c>
      <c r="BS1001" s="12" t="e">
        <f>IF(Wedstrijden!#REF!="x","M1","")</f>
        <v>#REF!</v>
      </c>
      <c r="BT1001" s="12" t="e">
        <f>IF(Wedstrijden!#REF!="x","M2","")</f>
        <v>#REF!</v>
      </c>
      <c r="BU1001" s="12" t="e">
        <f>IF(Wedstrijden!#REF!="x","Z1","")</f>
        <v>#REF!</v>
      </c>
      <c r="BV1001" s="12" t="e">
        <f>IF(Wedstrijden!#REF!="x","Z2","")</f>
        <v>#REF!</v>
      </c>
      <c r="BW1001" s="12">
        <f>IF(COUNTA(Wedstrijden!#REF!)&lt;&gt;0,1,"")</f>
        <v>1</v>
      </c>
      <c r="BX1001" s="12">
        <f t="shared" si="91"/>
        <v>1</v>
      </c>
      <c r="BY1001" s="12" t="e">
        <f>IF(Wedstrijden!#REF!="x","BB","")</f>
        <v>#REF!</v>
      </c>
      <c r="BZ1001" s="12" t="e">
        <f>IF(Wedstrijden!#REF!="x","B","")</f>
        <v>#REF!</v>
      </c>
      <c r="CA1001" s="12" t="e">
        <f>IF(Wedstrijden!#REF!="x","L1","")</f>
        <v>#REF!</v>
      </c>
      <c r="CB1001" s="12" t="e">
        <f>IF(Wedstrijden!#REF!="x","L2","")</f>
        <v>#REF!</v>
      </c>
      <c r="CC1001" s="12" t="e">
        <f>IF(Wedstrijden!#REF!="x","M1","")</f>
        <v>#REF!</v>
      </c>
      <c r="CD1001" s="12" t="e">
        <f>IF(Wedstrijden!#REF!="x","M2","")</f>
        <v>#REF!</v>
      </c>
      <c r="CE1001" s="12" t="e">
        <f>IF(Wedstrijden!#REF!="x","Z1","")</f>
        <v>#REF!</v>
      </c>
      <c r="CF1001" s="12" t="e">
        <f>IF(Wedstrijden!#REF!="x","Z2","")</f>
        <v>#REF!</v>
      </c>
      <c r="CG1001" s="12" t="e">
        <f>IF(Wedstrijden!#REF!="x","ZZL","")</f>
        <v>#REF!</v>
      </c>
      <c r="CL1001" s="12">
        <f>IF(COUNTA(Wedstrijden!#REF!)&lt;&gt;0,2,"")</f>
        <v>2</v>
      </c>
      <c r="CM1001" s="12">
        <f t="shared" si="92"/>
        <v>2</v>
      </c>
      <c r="CN1001" s="12" t="e">
        <f>IF(Wedstrijden!#REF!="x","AA","")</f>
        <v>#REF!</v>
      </c>
      <c r="CO1001" s="12" t="e">
        <f>IF(Wedstrijden!#REF!="x","A","")</f>
        <v>#REF!</v>
      </c>
      <c r="CP1001" s="12" t="e">
        <f>IF(Wedstrijden!#REF!="x","BB","")</f>
        <v>#REF!</v>
      </c>
      <c r="CQ1001" s="12" t="e">
        <f>IF(Wedstrijden!#REF!="x","B","")</f>
        <v>#REF!</v>
      </c>
      <c r="CR1001" s="12" t="e">
        <f>IF(Wedstrijden!#REF!="x","L","")</f>
        <v>#REF!</v>
      </c>
      <c r="CS1001" s="12" t="e">
        <f>IF(Wedstrijden!#REF!="x","M","")</f>
        <v>#REF!</v>
      </c>
      <c r="CT1001" s="12" t="e">
        <f>IF(Wedstrijden!#REF!="x","Z","")</f>
        <v>#REF!</v>
      </c>
      <c r="CU1001" s="12" t="e">
        <f>IF(Wedstrijden!#REF!="x","ZZ","")</f>
        <v>#REF!</v>
      </c>
      <c r="CV1001" s="12">
        <f>IF(COUNTA(Wedstrijden!#REF!)&lt;&gt;0,2,"")</f>
        <v>2</v>
      </c>
      <c r="CW1001" s="12">
        <f t="shared" si="93"/>
        <v>1</v>
      </c>
      <c r="CX1001" s="12" t="e">
        <f>IF(Wedstrijden!#REF!="x","BB","")</f>
        <v>#REF!</v>
      </c>
      <c r="CY1001" s="12" t="e">
        <f>IF(Wedstrijden!#REF!="x","B","")</f>
        <v>#REF!</v>
      </c>
      <c r="CZ1001" s="12" t="e">
        <f>IF(Wedstrijden!#REF!="x","L","")</f>
        <v>#REF!</v>
      </c>
      <c r="DA1001" s="12" t="e">
        <f>IF(Wedstrijden!#REF!="x","M","")</f>
        <v>#REF!</v>
      </c>
      <c r="DB1001" s="12" t="e">
        <f>IF(Wedstrijden!#REF!="x","Z","")</f>
        <v>#REF!</v>
      </c>
      <c r="DC1001" s="12" t="e">
        <f>IF(Wedstrijden!#REF!="x","ZZ","")</f>
        <v>#REF!</v>
      </c>
      <c r="DD1001" s="12" t="e">
        <f>IF(Wedstrijden!#REF!="x","1.40","")</f>
        <v>#REF!</v>
      </c>
      <c r="DE1001" s="12">
        <f>IF(COUNTA(Wedstrijden!#REF!)&lt;&gt;0,6,"")</f>
        <v>6</v>
      </c>
      <c r="DF1001" s="12">
        <f t="shared" si="94"/>
        <v>2</v>
      </c>
      <c r="DG1001" s="12" t="e">
        <f>IF(Wedstrijden!#REF!="x","L","")</f>
        <v>#REF!</v>
      </c>
      <c r="DH1001" s="12" t="e">
        <f>IF(Wedstrijden!#REF!="x","M","")</f>
        <v>#REF!</v>
      </c>
      <c r="DI1001" s="12" t="e">
        <f>IF(Wedstrijden!#REF!="x","Z","")</f>
        <v>#REF!</v>
      </c>
      <c r="DJ1001" s="12" t="e">
        <f>IF(Wedstrijden!#REF!="x","Z","")</f>
        <v>#REF!</v>
      </c>
      <c r="DK1001" s="12">
        <f>IF(COUNTA(Wedstrijden!#REF!)&lt;&gt;0,6,"")</f>
        <v>6</v>
      </c>
      <c r="DL1001" s="12">
        <f t="shared" si="95"/>
        <v>1</v>
      </c>
      <c r="DM1001" s="12" t="e">
        <f>IF(Wedstrijden!#REF!="x","L","")</f>
        <v>#REF!</v>
      </c>
      <c r="DN1001" s="12" t="e">
        <f>IF(Wedstrijden!#REF!="x","M","")</f>
        <v>#REF!</v>
      </c>
      <c r="DO1001" s="12" t="e">
        <f>IF(Wedstrijden!#REF!="x","Z","")</f>
        <v>#REF!</v>
      </c>
      <c r="DP1001" s="12" t="e">
        <f>IF(Wedstrijden!#REF!="x","Z","")</f>
        <v>#REF!</v>
      </c>
    </row>
    <row r="1002" spans="1:120" ht="15" x14ac:dyDescent="0.25">
      <c r="A1002" s="14">
        <f>Wedstrijden!A1013</f>
        <v>0</v>
      </c>
      <c r="B1002" s="12" t="str">
        <f>IFERROR(VLOOKUP(Wedstrijden!C1013,Wedstrijdlocaties!$B$2:$E$500,2,FALSE),"")</f>
        <v/>
      </c>
      <c r="C1002" s="12" t="str">
        <f>Wedstrijden!D1013</f>
        <v/>
      </c>
      <c r="D1002" s="12" t="str">
        <f>IFERROR(VLOOKUP(Wedstrijden!E1013,Organisaties!$B$2:$C$500,2,FALSE),"")</f>
        <v/>
      </c>
      <c r="E1002" s="12" t="str">
        <f>IFERROR(VLOOKUP(Wedstrijden!E1013,Organisaties!$B$2:$G$500,5,FALSE),"")</f>
        <v/>
      </c>
      <c r="F1002" s="12" t="e">
        <f>IF(Wedstrijden!#REF!&lt;&gt;"",Wedstrijden!#REF!,"")</f>
        <v>#REF!</v>
      </c>
      <c r="G1002" s="12">
        <f>IF(Wedstrijden!K1013="Indoor",1,0)</f>
        <v>0</v>
      </c>
      <c r="H1002" s="12">
        <f>Wedstrijden!L1013</f>
        <v>0</v>
      </c>
      <c r="I1002" s="12" t="str">
        <f>IF(Wedstrijden!J1013="Nee",0,IF(Wedstrijden!J1013="Ja",1,""))</f>
        <v/>
      </c>
      <c r="J1002" s="12" t="str">
        <f>IF(Wedstrijden!M1013&lt;&gt;"",Wedstrijden!M1013,"")</f>
        <v/>
      </c>
      <c r="BJ1002" s="12">
        <f>IF(COUNTA(Wedstrijden!#REF!)&lt;&gt;0,1,"")</f>
        <v>1</v>
      </c>
      <c r="BK1002" s="12">
        <f t="shared" si="90"/>
        <v>2</v>
      </c>
      <c r="BL1002" s="12" t="e">
        <f>IF(Wedstrijden!#REF!="x","AA","")</f>
        <v>#REF!</v>
      </c>
      <c r="BM1002" s="12" t="e">
        <f>IF(Wedstrijden!#REF!="x","A","")</f>
        <v>#REF!</v>
      </c>
      <c r="BN1002" s="12" t="e">
        <f>IF(Wedstrijden!#REF!="x","B1","")</f>
        <v>#REF!</v>
      </c>
      <c r="BO1002" s="12" t="e">
        <f>IF(Wedstrijden!#REF!="x","BB","")</f>
        <v>#REF!</v>
      </c>
      <c r="BP1002" s="12" t="e">
        <f>IF(Wedstrijden!#REF!="x","B","")</f>
        <v>#REF!</v>
      </c>
      <c r="BQ1002" s="12" t="e">
        <f>IF(Wedstrijden!#REF!="x","L1","")</f>
        <v>#REF!</v>
      </c>
      <c r="BR1002" s="12" t="e">
        <f>IF(Wedstrijden!#REF!="x","L2","")</f>
        <v>#REF!</v>
      </c>
      <c r="BS1002" s="12" t="e">
        <f>IF(Wedstrijden!#REF!="x","M1","")</f>
        <v>#REF!</v>
      </c>
      <c r="BT1002" s="12" t="e">
        <f>IF(Wedstrijden!#REF!="x","M2","")</f>
        <v>#REF!</v>
      </c>
      <c r="BU1002" s="12" t="e">
        <f>IF(Wedstrijden!#REF!="x","Z1","")</f>
        <v>#REF!</v>
      </c>
      <c r="BV1002" s="12" t="e">
        <f>IF(Wedstrijden!#REF!="x","Z2","")</f>
        <v>#REF!</v>
      </c>
      <c r="BW1002" s="12">
        <f>IF(COUNTA(Wedstrijden!#REF!)&lt;&gt;0,1,"")</f>
        <v>1</v>
      </c>
      <c r="BX1002" s="12">
        <f t="shared" si="91"/>
        <v>1</v>
      </c>
      <c r="BY1002" s="12" t="e">
        <f>IF(Wedstrijden!#REF!="x","BB","")</f>
        <v>#REF!</v>
      </c>
      <c r="BZ1002" s="12" t="e">
        <f>IF(Wedstrijden!#REF!="x","B","")</f>
        <v>#REF!</v>
      </c>
      <c r="CA1002" s="12" t="e">
        <f>IF(Wedstrijden!#REF!="x","L1","")</f>
        <v>#REF!</v>
      </c>
      <c r="CB1002" s="12" t="e">
        <f>IF(Wedstrijden!#REF!="x","L2","")</f>
        <v>#REF!</v>
      </c>
      <c r="CC1002" s="12" t="e">
        <f>IF(Wedstrijden!#REF!="x","M1","")</f>
        <v>#REF!</v>
      </c>
      <c r="CD1002" s="12" t="e">
        <f>IF(Wedstrijden!#REF!="x","M2","")</f>
        <v>#REF!</v>
      </c>
      <c r="CE1002" s="12" t="e">
        <f>IF(Wedstrijden!#REF!="x","Z1","")</f>
        <v>#REF!</v>
      </c>
      <c r="CF1002" s="12" t="e">
        <f>IF(Wedstrijden!#REF!="x","Z2","")</f>
        <v>#REF!</v>
      </c>
      <c r="CG1002" s="12" t="e">
        <f>IF(Wedstrijden!#REF!="x","ZZL","")</f>
        <v>#REF!</v>
      </c>
      <c r="CL1002" s="12">
        <f>IF(COUNTA(Wedstrijden!#REF!)&lt;&gt;0,2,"")</f>
        <v>2</v>
      </c>
      <c r="CM1002" s="12">
        <f t="shared" si="92"/>
        <v>2</v>
      </c>
      <c r="CN1002" s="12" t="e">
        <f>IF(Wedstrijden!#REF!="x","AA","")</f>
        <v>#REF!</v>
      </c>
      <c r="CO1002" s="12" t="e">
        <f>IF(Wedstrijden!#REF!="x","A","")</f>
        <v>#REF!</v>
      </c>
      <c r="CP1002" s="12" t="e">
        <f>IF(Wedstrijden!#REF!="x","BB","")</f>
        <v>#REF!</v>
      </c>
      <c r="CQ1002" s="12" t="e">
        <f>IF(Wedstrijden!#REF!="x","B","")</f>
        <v>#REF!</v>
      </c>
      <c r="CR1002" s="12" t="e">
        <f>IF(Wedstrijden!#REF!="x","L","")</f>
        <v>#REF!</v>
      </c>
      <c r="CS1002" s="12" t="e">
        <f>IF(Wedstrijden!#REF!="x","M","")</f>
        <v>#REF!</v>
      </c>
      <c r="CT1002" s="12" t="e">
        <f>IF(Wedstrijden!#REF!="x","Z","")</f>
        <v>#REF!</v>
      </c>
      <c r="CU1002" s="12" t="e">
        <f>IF(Wedstrijden!#REF!="x","ZZ","")</f>
        <v>#REF!</v>
      </c>
      <c r="CV1002" s="12">
        <f>IF(COUNTA(Wedstrijden!#REF!)&lt;&gt;0,2,"")</f>
        <v>2</v>
      </c>
      <c r="CW1002" s="12">
        <f t="shared" si="93"/>
        <v>1</v>
      </c>
      <c r="CX1002" s="12" t="e">
        <f>IF(Wedstrijden!#REF!="x","BB","")</f>
        <v>#REF!</v>
      </c>
      <c r="CY1002" s="12" t="e">
        <f>IF(Wedstrijden!#REF!="x","B","")</f>
        <v>#REF!</v>
      </c>
      <c r="CZ1002" s="12" t="e">
        <f>IF(Wedstrijden!#REF!="x","L","")</f>
        <v>#REF!</v>
      </c>
      <c r="DA1002" s="12" t="e">
        <f>IF(Wedstrijden!#REF!="x","M","")</f>
        <v>#REF!</v>
      </c>
      <c r="DB1002" s="12" t="e">
        <f>IF(Wedstrijden!#REF!="x","Z","")</f>
        <v>#REF!</v>
      </c>
      <c r="DC1002" s="12" t="e">
        <f>IF(Wedstrijden!#REF!="x","ZZ","")</f>
        <v>#REF!</v>
      </c>
      <c r="DD1002" s="12" t="e">
        <f>IF(Wedstrijden!#REF!="x","1.40","")</f>
        <v>#REF!</v>
      </c>
      <c r="DE1002" s="12">
        <f>IF(COUNTA(Wedstrijden!#REF!)&lt;&gt;0,6,"")</f>
        <v>6</v>
      </c>
      <c r="DF1002" s="12">
        <f t="shared" si="94"/>
        <v>2</v>
      </c>
      <c r="DG1002" s="12" t="e">
        <f>IF(Wedstrijden!#REF!="x","L","")</f>
        <v>#REF!</v>
      </c>
      <c r="DH1002" s="12" t="e">
        <f>IF(Wedstrijden!#REF!="x","M","")</f>
        <v>#REF!</v>
      </c>
      <c r="DI1002" s="12" t="e">
        <f>IF(Wedstrijden!#REF!="x","Z","")</f>
        <v>#REF!</v>
      </c>
      <c r="DJ1002" s="12" t="e">
        <f>IF(Wedstrijden!#REF!="x","Z","")</f>
        <v>#REF!</v>
      </c>
      <c r="DK1002" s="12">
        <f>IF(COUNTA(Wedstrijden!#REF!)&lt;&gt;0,6,"")</f>
        <v>6</v>
      </c>
      <c r="DL1002" s="12">
        <f t="shared" si="95"/>
        <v>1</v>
      </c>
      <c r="DM1002" s="12" t="e">
        <f>IF(Wedstrijden!#REF!="x","L","")</f>
        <v>#REF!</v>
      </c>
      <c r="DN1002" s="12" t="e">
        <f>IF(Wedstrijden!#REF!="x","M","")</f>
        <v>#REF!</v>
      </c>
      <c r="DO1002" s="12" t="e">
        <f>IF(Wedstrijden!#REF!="x","Z","")</f>
        <v>#REF!</v>
      </c>
      <c r="DP1002" s="12" t="e">
        <f>IF(Wedstrijden!#REF!="x","Z","")</f>
        <v>#REF!</v>
      </c>
    </row>
    <row r="1003" spans="1:120" ht="15" x14ac:dyDescent="0.25">
      <c r="A1003" s="14">
        <f>Wedstrijden!A1014</f>
        <v>0</v>
      </c>
      <c r="B1003" s="12" t="str">
        <f>IFERROR(VLOOKUP(Wedstrijden!C1014,Wedstrijdlocaties!$B$2:$E$500,2,FALSE),"")</f>
        <v/>
      </c>
      <c r="C1003" s="12" t="str">
        <f>Wedstrijden!D1014</f>
        <v/>
      </c>
      <c r="D1003" s="12" t="str">
        <f>IFERROR(VLOOKUP(Wedstrijden!E1014,Organisaties!$B$2:$C$500,2,FALSE),"")</f>
        <v/>
      </c>
      <c r="E1003" s="12" t="str">
        <f>IFERROR(VLOOKUP(Wedstrijden!E1014,Organisaties!$B$2:$G$500,5,FALSE),"")</f>
        <v/>
      </c>
      <c r="F1003" s="12" t="e">
        <f>IF(Wedstrijden!#REF!&lt;&gt;"",Wedstrijden!#REF!,"")</f>
        <v>#REF!</v>
      </c>
      <c r="G1003" s="12">
        <f>IF(Wedstrijden!K1014="Indoor",1,0)</f>
        <v>0</v>
      </c>
      <c r="H1003" s="12">
        <f>Wedstrijden!L1014</f>
        <v>0</v>
      </c>
      <c r="I1003" s="12" t="str">
        <f>IF(Wedstrijden!J1014="Nee",0,IF(Wedstrijden!J1014="Ja",1,""))</f>
        <v/>
      </c>
      <c r="J1003" s="12" t="str">
        <f>IF(Wedstrijden!M1014&lt;&gt;"",Wedstrijden!M1014,"")</f>
        <v/>
      </c>
      <c r="BJ1003" s="12">
        <f>IF(COUNTA(Wedstrijden!#REF!)&lt;&gt;0,1,"")</f>
        <v>1</v>
      </c>
      <c r="BK1003" s="12">
        <f t="shared" si="90"/>
        <v>2</v>
      </c>
      <c r="BL1003" s="12" t="e">
        <f>IF(Wedstrijden!#REF!="x","AA","")</f>
        <v>#REF!</v>
      </c>
      <c r="BM1003" s="12" t="e">
        <f>IF(Wedstrijden!#REF!="x","A","")</f>
        <v>#REF!</v>
      </c>
      <c r="BN1003" s="12" t="e">
        <f>IF(Wedstrijden!#REF!="x","B1","")</f>
        <v>#REF!</v>
      </c>
      <c r="BO1003" s="12" t="e">
        <f>IF(Wedstrijden!#REF!="x","BB","")</f>
        <v>#REF!</v>
      </c>
      <c r="BP1003" s="12" t="e">
        <f>IF(Wedstrijden!#REF!="x","B","")</f>
        <v>#REF!</v>
      </c>
      <c r="BQ1003" s="12" t="e">
        <f>IF(Wedstrijden!#REF!="x","L1","")</f>
        <v>#REF!</v>
      </c>
      <c r="BR1003" s="12" t="e">
        <f>IF(Wedstrijden!#REF!="x","L2","")</f>
        <v>#REF!</v>
      </c>
      <c r="BS1003" s="12" t="e">
        <f>IF(Wedstrijden!#REF!="x","M1","")</f>
        <v>#REF!</v>
      </c>
      <c r="BT1003" s="12" t="e">
        <f>IF(Wedstrijden!#REF!="x","M2","")</f>
        <v>#REF!</v>
      </c>
      <c r="BU1003" s="12" t="e">
        <f>IF(Wedstrijden!#REF!="x","Z1","")</f>
        <v>#REF!</v>
      </c>
      <c r="BV1003" s="12" t="e">
        <f>IF(Wedstrijden!#REF!="x","Z2","")</f>
        <v>#REF!</v>
      </c>
      <c r="BW1003" s="12">
        <f>IF(COUNTA(Wedstrijden!#REF!)&lt;&gt;0,1,"")</f>
        <v>1</v>
      </c>
      <c r="BX1003" s="12">
        <f t="shared" si="91"/>
        <v>1</v>
      </c>
      <c r="BY1003" s="12" t="e">
        <f>IF(Wedstrijden!#REF!="x","BB","")</f>
        <v>#REF!</v>
      </c>
      <c r="BZ1003" s="12" t="e">
        <f>IF(Wedstrijden!#REF!="x","B","")</f>
        <v>#REF!</v>
      </c>
      <c r="CA1003" s="12" t="e">
        <f>IF(Wedstrijden!#REF!="x","L1","")</f>
        <v>#REF!</v>
      </c>
      <c r="CB1003" s="12" t="e">
        <f>IF(Wedstrijden!#REF!="x","L2","")</f>
        <v>#REF!</v>
      </c>
      <c r="CC1003" s="12" t="e">
        <f>IF(Wedstrijden!#REF!="x","M1","")</f>
        <v>#REF!</v>
      </c>
      <c r="CD1003" s="12" t="e">
        <f>IF(Wedstrijden!#REF!="x","M2","")</f>
        <v>#REF!</v>
      </c>
      <c r="CE1003" s="12" t="e">
        <f>IF(Wedstrijden!#REF!="x","Z1","")</f>
        <v>#REF!</v>
      </c>
      <c r="CF1003" s="12" t="e">
        <f>IF(Wedstrijden!#REF!="x","Z2","")</f>
        <v>#REF!</v>
      </c>
      <c r="CG1003" s="12" t="e">
        <f>IF(Wedstrijden!#REF!="x","ZZL","")</f>
        <v>#REF!</v>
      </c>
      <c r="CL1003" s="12">
        <f>IF(COUNTA(Wedstrijden!#REF!)&lt;&gt;0,2,"")</f>
        <v>2</v>
      </c>
      <c r="CM1003" s="12">
        <f t="shared" si="92"/>
        <v>2</v>
      </c>
      <c r="CN1003" s="12" t="e">
        <f>IF(Wedstrijden!#REF!="x","AA","")</f>
        <v>#REF!</v>
      </c>
      <c r="CO1003" s="12" t="e">
        <f>IF(Wedstrijden!#REF!="x","A","")</f>
        <v>#REF!</v>
      </c>
      <c r="CP1003" s="12" t="e">
        <f>IF(Wedstrijden!#REF!="x","BB","")</f>
        <v>#REF!</v>
      </c>
      <c r="CQ1003" s="12" t="e">
        <f>IF(Wedstrijden!#REF!="x","B","")</f>
        <v>#REF!</v>
      </c>
      <c r="CR1003" s="12" t="e">
        <f>IF(Wedstrijden!#REF!="x","L","")</f>
        <v>#REF!</v>
      </c>
      <c r="CS1003" s="12" t="e">
        <f>IF(Wedstrijden!#REF!="x","M","")</f>
        <v>#REF!</v>
      </c>
      <c r="CT1003" s="12" t="e">
        <f>IF(Wedstrijden!#REF!="x","Z","")</f>
        <v>#REF!</v>
      </c>
      <c r="CU1003" s="12" t="e">
        <f>IF(Wedstrijden!#REF!="x","ZZ","")</f>
        <v>#REF!</v>
      </c>
      <c r="CV1003" s="12">
        <f>IF(COUNTA(Wedstrijden!#REF!)&lt;&gt;0,2,"")</f>
        <v>2</v>
      </c>
      <c r="CW1003" s="12">
        <f t="shared" si="93"/>
        <v>1</v>
      </c>
      <c r="CX1003" s="12" t="e">
        <f>IF(Wedstrijden!#REF!="x","BB","")</f>
        <v>#REF!</v>
      </c>
      <c r="CY1003" s="12" t="e">
        <f>IF(Wedstrijden!#REF!="x","B","")</f>
        <v>#REF!</v>
      </c>
      <c r="CZ1003" s="12" t="e">
        <f>IF(Wedstrijden!#REF!="x","L","")</f>
        <v>#REF!</v>
      </c>
      <c r="DA1003" s="12" t="e">
        <f>IF(Wedstrijden!#REF!="x","M","")</f>
        <v>#REF!</v>
      </c>
      <c r="DB1003" s="12" t="e">
        <f>IF(Wedstrijden!#REF!="x","Z","")</f>
        <v>#REF!</v>
      </c>
      <c r="DC1003" s="12" t="e">
        <f>IF(Wedstrijden!#REF!="x","ZZ","")</f>
        <v>#REF!</v>
      </c>
      <c r="DD1003" s="12" t="e">
        <f>IF(Wedstrijden!#REF!="x","1.40","")</f>
        <v>#REF!</v>
      </c>
      <c r="DE1003" s="12">
        <f>IF(COUNTA(Wedstrijden!#REF!)&lt;&gt;0,6,"")</f>
        <v>6</v>
      </c>
      <c r="DF1003" s="12">
        <f t="shared" si="94"/>
        <v>2</v>
      </c>
      <c r="DG1003" s="12" t="e">
        <f>IF(Wedstrijden!#REF!="x","L","")</f>
        <v>#REF!</v>
      </c>
      <c r="DH1003" s="12" t="e">
        <f>IF(Wedstrijden!#REF!="x","M","")</f>
        <v>#REF!</v>
      </c>
      <c r="DI1003" s="12" t="e">
        <f>IF(Wedstrijden!#REF!="x","Z","")</f>
        <v>#REF!</v>
      </c>
      <c r="DJ1003" s="12" t="e">
        <f>IF(Wedstrijden!#REF!="x","Z","")</f>
        <v>#REF!</v>
      </c>
      <c r="DK1003" s="12">
        <f>IF(COUNTA(Wedstrijden!#REF!)&lt;&gt;0,6,"")</f>
        <v>6</v>
      </c>
      <c r="DL1003" s="12">
        <f t="shared" si="95"/>
        <v>1</v>
      </c>
      <c r="DM1003" s="12" t="e">
        <f>IF(Wedstrijden!#REF!="x","L","")</f>
        <v>#REF!</v>
      </c>
      <c r="DN1003" s="12" t="e">
        <f>IF(Wedstrijden!#REF!="x","M","")</f>
        <v>#REF!</v>
      </c>
      <c r="DO1003" s="12" t="e">
        <f>IF(Wedstrijden!#REF!="x","Z","")</f>
        <v>#REF!</v>
      </c>
      <c r="DP1003" s="12" t="e">
        <f>IF(Wedstrijden!#REF!="x","Z","")</f>
        <v>#REF!</v>
      </c>
    </row>
    <row r="1004" spans="1:120" ht="15" x14ac:dyDescent="0.25">
      <c r="A1004" s="14">
        <f>Wedstrijden!A1015</f>
        <v>0</v>
      </c>
      <c r="B1004" s="12" t="str">
        <f>IFERROR(VLOOKUP(Wedstrijden!C1015,Wedstrijdlocaties!$B$2:$E$500,2,FALSE),"")</f>
        <v/>
      </c>
      <c r="C1004" s="12" t="str">
        <f>Wedstrijden!D1015</f>
        <v/>
      </c>
      <c r="D1004" s="12" t="str">
        <f>IFERROR(VLOOKUP(Wedstrijden!E1015,Organisaties!$B$2:$C$500,2,FALSE),"")</f>
        <v/>
      </c>
      <c r="E1004" s="12" t="str">
        <f>IFERROR(VLOOKUP(Wedstrijden!E1015,Organisaties!$B$2:$G$500,5,FALSE),"")</f>
        <v/>
      </c>
      <c r="F1004" s="12" t="e">
        <f>IF(Wedstrijden!#REF!&lt;&gt;"",Wedstrijden!#REF!,"")</f>
        <v>#REF!</v>
      </c>
      <c r="G1004" s="12">
        <f>IF(Wedstrijden!K1015="Indoor",1,0)</f>
        <v>0</v>
      </c>
      <c r="H1004" s="12">
        <f>Wedstrijden!L1015</f>
        <v>0</v>
      </c>
      <c r="I1004" s="12" t="str">
        <f>IF(Wedstrijden!J1015="Nee",0,IF(Wedstrijden!J1015="Ja",1,""))</f>
        <v/>
      </c>
      <c r="J1004" s="12" t="str">
        <f>IF(Wedstrijden!M1015&lt;&gt;"",Wedstrijden!M1015,"")</f>
        <v/>
      </c>
      <c r="BJ1004" s="12">
        <f>IF(COUNTA(Wedstrijden!#REF!)&lt;&gt;0,1,"")</f>
        <v>1</v>
      </c>
      <c r="BK1004" s="12">
        <f t="shared" si="90"/>
        <v>2</v>
      </c>
      <c r="BL1004" s="12" t="e">
        <f>IF(Wedstrijden!#REF!="x","AA","")</f>
        <v>#REF!</v>
      </c>
      <c r="BM1004" s="12" t="e">
        <f>IF(Wedstrijden!#REF!="x","A","")</f>
        <v>#REF!</v>
      </c>
      <c r="BN1004" s="12" t="e">
        <f>IF(Wedstrijden!#REF!="x","B1","")</f>
        <v>#REF!</v>
      </c>
      <c r="BO1004" s="12" t="e">
        <f>IF(Wedstrijden!#REF!="x","BB","")</f>
        <v>#REF!</v>
      </c>
      <c r="BP1004" s="12" t="e">
        <f>IF(Wedstrijden!#REF!="x","B","")</f>
        <v>#REF!</v>
      </c>
      <c r="BQ1004" s="12" t="e">
        <f>IF(Wedstrijden!#REF!="x","L1","")</f>
        <v>#REF!</v>
      </c>
      <c r="BR1004" s="12" t="e">
        <f>IF(Wedstrijden!#REF!="x","L2","")</f>
        <v>#REF!</v>
      </c>
      <c r="BS1004" s="12" t="e">
        <f>IF(Wedstrijden!#REF!="x","M1","")</f>
        <v>#REF!</v>
      </c>
      <c r="BT1004" s="12" t="e">
        <f>IF(Wedstrijden!#REF!="x","M2","")</f>
        <v>#REF!</v>
      </c>
      <c r="BU1004" s="12" t="e">
        <f>IF(Wedstrijden!#REF!="x","Z1","")</f>
        <v>#REF!</v>
      </c>
      <c r="BV1004" s="12" t="e">
        <f>IF(Wedstrijden!#REF!="x","Z2","")</f>
        <v>#REF!</v>
      </c>
      <c r="BW1004" s="12">
        <f>IF(COUNTA(Wedstrijden!#REF!)&lt;&gt;0,1,"")</f>
        <v>1</v>
      </c>
      <c r="BX1004" s="12">
        <f t="shared" si="91"/>
        <v>1</v>
      </c>
      <c r="BY1004" s="12" t="e">
        <f>IF(Wedstrijden!#REF!="x","BB","")</f>
        <v>#REF!</v>
      </c>
      <c r="BZ1004" s="12" t="e">
        <f>IF(Wedstrijden!#REF!="x","B","")</f>
        <v>#REF!</v>
      </c>
      <c r="CA1004" s="12" t="e">
        <f>IF(Wedstrijden!#REF!="x","L1","")</f>
        <v>#REF!</v>
      </c>
      <c r="CB1004" s="12" t="e">
        <f>IF(Wedstrijden!#REF!="x","L2","")</f>
        <v>#REF!</v>
      </c>
      <c r="CC1004" s="12" t="e">
        <f>IF(Wedstrijden!#REF!="x","M1","")</f>
        <v>#REF!</v>
      </c>
      <c r="CD1004" s="12" t="e">
        <f>IF(Wedstrijden!#REF!="x","M2","")</f>
        <v>#REF!</v>
      </c>
      <c r="CE1004" s="12" t="e">
        <f>IF(Wedstrijden!#REF!="x","Z1","")</f>
        <v>#REF!</v>
      </c>
      <c r="CF1004" s="12" t="e">
        <f>IF(Wedstrijden!#REF!="x","Z2","")</f>
        <v>#REF!</v>
      </c>
      <c r="CG1004" s="12" t="e">
        <f>IF(Wedstrijden!#REF!="x","ZZL","")</f>
        <v>#REF!</v>
      </c>
      <c r="CL1004" s="12">
        <f>IF(COUNTA(Wedstrijden!#REF!)&lt;&gt;0,2,"")</f>
        <v>2</v>
      </c>
      <c r="CM1004" s="12">
        <f t="shared" si="92"/>
        <v>2</v>
      </c>
      <c r="CN1004" s="12" t="e">
        <f>IF(Wedstrijden!#REF!="x","AA","")</f>
        <v>#REF!</v>
      </c>
      <c r="CO1004" s="12" t="e">
        <f>IF(Wedstrijden!#REF!="x","A","")</f>
        <v>#REF!</v>
      </c>
      <c r="CP1004" s="12" t="e">
        <f>IF(Wedstrijden!#REF!="x","BB","")</f>
        <v>#REF!</v>
      </c>
      <c r="CQ1004" s="12" t="e">
        <f>IF(Wedstrijden!#REF!="x","B","")</f>
        <v>#REF!</v>
      </c>
      <c r="CR1004" s="12" t="e">
        <f>IF(Wedstrijden!#REF!="x","L","")</f>
        <v>#REF!</v>
      </c>
      <c r="CS1004" s="12" t="e">
        <f>IF(Wedstrijden!#REF!="x","M","")</f>
        <v>#REF!</v>
      </c>
      <c r="CT1004" s="12" t="e">
        <f>IF(Wedstrijden!#REF!="x","Z","")</f>
        <v>#REF!</v>
      </c>
      <c r="CU1004" s="12" t="e">
        <f>IF(Wedstrijden!#REF!="x","ZZ","")</f>
        <v>#REF!</v>
      </c>
      <c r="CV1004" s="12">
        <f>IF(COUNTA(Wedstrijden!#REF!)&lt;&gt;0,2,"")</f>
        <v>2</v>
      </c>
      <c r="CW1004" s="12">
        <f t="shared" si="93"/>
        <v>1</v>
      </c>
      <c r="CX1004" s="12" t="e">
        <f>IF(Wedstrijden!#REF!="x","BB","")</f>
        <v>#REF!</v>
      </c>
      <c r="CY1004" s="12" t="e">
        <f>IF(Wedstrijden!#REF!="x","B","")</f>
        <v>#REF!</v>
      </c>
      <c r="CZ1004" s="12" t="e">
        <f>IF(Wedstrijden!#REF!="x","L","")</f>
        <v>#REF!</v>
      </c>
      <c r="DA1004" s="12" t="e">
        <f>IF(Wedstrijden!#REF!="x","M","")</f>
        <v>#REF!</v>
      </c>
      <c r="DB1004" s="12" t="e">
        <f>IF(Wedstrijden!#REF!="x","Z","")</f>
        <v>#REF!</v>
      </c>
      <c r="DC1004" s="12" t="e">
        <f>IF(Wedstrijden!#REF!="x","ZZ","")</f>
        <v>#REF!</v>
      </c>
      <c r="DD1004" s="12" t="e">
        <f>IF(Wedstrijden!#REF!="x","1.40","")</f>
        <v>#REF!</v>
      </c>
      <c r="DE1004" s="12">
        <f>IF(COUNTA(Wedstrijden!#REF!)&lt;&gt;0,6,"")</f>
        <v>6</v>
      </c>
      <c r="DF1004" s="12">
        <f t="shared" si="94"/>
        <v>2</v>
      </c>
      <c r="DG1004" s="12" t="e">
        <f>IF(Wedstrijden!#REF!="x","L","")</f>
        <v>#REF!</v>
      </c>
      <c r="DH1004" s="12" t="e">
        <f>IF(Wedstrijden!#REF!="x","M","")</f>
        <v>#REF!</v>
      </c>
      <c r="DI1004" s="12" t="e">
        <f>IF(Wedstrijden!#REF!="x","Z","")</f>
        <v>#REF!</v>
      </c>
      <c r="DJ1004" s="12" t="e">
        <f>IF(Wedstrijden!#REF!="x","Z","")</f>
        <v>#REF!</v>
      </c>
      <c r="DK1004" s="12">
        <f>IF(COUNTA(Wedstrijden!#REF!)&lt;&gt;0,6,"")</f>
        <v>6</v>
      </c>
      <c r="DL1004" s="12">
        <f t="shared" si="95"/>
        <v>1</v>
      </c>
      <c r="DM1004" s="12" t="e">
        <f>IF(Wedstrijden!#REF!="x","L","")</f>
        <v>#REF!</v>
      </c>
      <c r="DN1004" s="12" t="e">
        <f>IF(Wedstrijden!#REF!="x","M","")</f>
        <v>#REF!</v>
      </c>
      <c r="DO1004" s="12" t="e">
        <f>IF(Wedstrijden!#REF!="x","Z","")</f>
        <v>#REF!</v>
      </c>
      <c r="DP1004" s="12" t="e">
        <f>IF(Wedstrijden!#REF!="x","Z","")</f>
        <v>#REF!</v>
      </c>
    </row>
    <row r="1005" spans="1:120" ht="15" x14ac:dyDescent="0.25">
      <c r="A1005" s="14">
        <f>Wedstrijden!A1016</f>
        <v>0</v>
      </c>
      <c r="B1005" s="12" t="str">
        <f>IFERROR(VLOOKUP(Wedstrijden!C1016,Wedstrijdlocaties!$B$2:$E$500,2,FALSE),"")</f>
        <v/>
      </c>
      <c r="C1005" s="12" t="str">
        <f>Wedstrijden!D1016</f>
        <v/>
      </c>
      <c r="D1005" s="12" t="str">
        <f>IFERROR(VLOOKUP(Wedstrijden!E1016,Organisaties!$B$2:$C$500,2,FALSE),"")</f>
        <v/>
      </c>
      <c r="E1005" s="12" t="str">
        <f>IFERROR(VLOOKUP(Wedstrijden!E1016,Organisaties!$B$2:$G$500,5,FALSE),"")</f>
        <v/>
      </c>
      <c r="F1005" s="12" t="e">
        <f>IF(Wedstrijden!#REF!&lt;&gt;"",Wedstrijden!#REF!,"")</f>
        <v>#REF!</v>
      </c>
      <c r="G1005" s="12">
        <f>IF(Wedstrijden!K1016="Indoor",1,0)</f>
        <v>0</v>
      </c>
      <c r="H1005" s="12">
        <f>Wedstrijden!L1016</f>
        <v>0</v>
      </c>
      <c r="I1005" s="12" t="str">
        <f>IF(Wedstrijden!J1016="Nee",0,IF(Wedstrijden!J1016="Ja",1,""))</f>
        <v/>
      </c>
      <c r="J1005" s="12" t="str">
        <f>IF(Wedstrijden!M1016&lt;&gt;"",Wedstrijden!M1016,"")</f>
        <v/>
      </c>
      <c r="BJ1005" s="12">
        <f>IF(COUNTA(Wedstrijden!#REF!)&lt;&gt;0,1,"")</f>
        <v>1</v>
      </c>
      <c r="BK1005" s="12">
        <f t="shared" si="90"/>
        <v>2</v>
      </c>
      <c r="BL1005" s="12" t="e">
        <f>IF(Wedstrijden!#REF!="x","AA","")</f>
        <v>#REF!</v>
      </c>
      <c r="BM1005" s="12" t="e">
        <f>IF(Wedstrijden!#REF!="x","A","")</f>
        <v>#REF!</v>
      </c>
      <c r="BN1005" s="12" t="e">
        <f>IF(Wedstrijden!#REF!="x","B1","")</f>
        <v>#REF!</v>
      </c>
      <c r="BO1005" s="12" t="e">
        <f>IF(Wedstrijden!#REF!="x","BB","")</f>
        <v>#REF!</v>
      </c>
      <c r="BP1005" s="12" t="e">
        <f>IF(Wedstrijden!#REF!="x","B","")</f>
        <v>#REF!</v>
      </c>
      <c r="BQ1005" s="12" t="e">
        <f>IF(Wedstrijden!#REF!="x","L1","")</f>
        <v>#REF!</v>
      </c>
      <c r="BR1005" s="12" t="e">
        <f>IF(Wedstrijden!#REF!="x","L2","")</f>
        <v>#REF!</v>
      </c>
      <c r="BS1005" s="12" t="e">
        <f>IF(Wedstrijden!#REF!="x","M1","")</f>
        <v>#REF!</v>
      </c>
      <c r="BT1005" s="12" t="e">
        <f>IF(Wedstrijden!#REF!="x","M2","")</f>
        <v>#REF!</v>
      </c>
      <c r="BU1005" s="12" t="e">
        <f>IF(Wedstrijden!#REF!="x","Z1","")</f>
        <v>#REF!</v>
      </c>
      <c r="BV1005" s="12" t="e">
        <f>IF(Wedstrijden!#REF!="x","Z2","")</f>
        <v>#REF!</v>
      </c>
      <c r="BW1005" s="12">
        <f>IF(COUNTA(Wedstrijden!#REF!)&lt;&gt;0,1,"")</f>
        <v>1</v>
      </c>
      <c r="BX1005" s="12">
        <f t="shared" si="91"/>
        <v>1</v>
      </c>
      <c r="BY1005" s="12" t="e">
        <f>IF(Wedstrijden!#REF!="x","BB","")</f>
        <v>#REF!</v>
      </c>
      <c r="BZ1005" s="12" t="e">
        <f>IF(Wedstrijden!#REF!="x","B","")</f>
        <v>#REF!</v>
      </c>
      <c r="CA1005" s="12" t="e">
        <f>IF(Wedstrijden!#REF!="x","L1","")</f>
        <v>#REF!</v>
      </c>
      <c r="CB1005" s="12" t="e">
        <f>IF(Wedstrijden!#REF!="x","L2","")</f>
        <v>#REF!</v>
      </c>
      <c r="CC1005" s="12" t="e">
        <f>IF(Wedstrijden!#REF!="x","M1","")</f>
        <v>#REF!</v>
      </c>
      <c r="CD1005" s="12" t="e">
        <f>IF(Wedstrijden!#REF!="x","M2","")</f>
        <v>#REF!</v>
      </c>
      <c r="CE1005" s="12" t="e">
        <f>IF(Wedstrijden!#REF!="x","Z1","")</f>
        <v>#REF!</v>
      </c>
      <c r="CF1005" s="12" t="e">
        <f>IF(Wedstrijden!#REF!="x","Z2","")</f>
        <v>#REF!</v>
      </c>
      <c r="CG1005" s="12" t="e">
        <f>IF(Wedstrijden!#REF!="x","ZZL","")</f>
        <v>#REF!</v>
      </c>
      <c r="CL1005" s="12">
        <f>IF(COUNTA(Wedstrijden!#REF!)&lt;&gt;0,2,"")</f>
        <v>2</v>
      </c>
      <c r="CM1005" s="12">
        <f t="shared" si="92"/>
        <v>2</v>
      </c>
      <c r="CN1005" s="12" t="e">
        <f>IF(Wedstrijden!#REF!="x","AA","")</f>
        <v>#REF!</v>
      </c>
      <c r="CO1005" s="12" t="e">
        <f>IF(Wedstrijden!#REF!="x","A","")</f>
        <v>#REF!</v>
      </c>
      <c r="CP1005" s="12" t="e">
        <f>IF(Wedstrijden!#REF!="x","BB","")</f>
        <v>#REF!</v>
      </c>
      <c r="CQ1005" s="12" t="e">
        <f>IF(Wedstrijden!#REF!="x","B","")</f>
        <v>#REF!</v>
      </c>
      <c r="CR1005" s="12" t="e">
        <f>IF(Wedstrijden!#REF!="x","L","")</f>
        <v>#REF!</v>
      </c>
      <c r="CS1005" s="12" t="e">
        <f>IF(Wedstrijden!#REF!="x","M","")</f>
        <v>#REF!</v>
      </c>
      <c r="CT1005" s="12" t="e">
        <f>IF(Wedstrijden!#REF!="x","Z","")</f>
        <v>#REF!</v>
      </c>
      <c r="CU1005" s="12" t="e">
        <f>IF(Wedstrijden!#REF!="x","ZZ","")</f>
        <v>#REF!</v>
      </c>
      <c r="CV1005" s="12">
        <f>IF(COUNTA(Wedstrijden!#REF!)&lt;&gt;0,2,"")</f>
        <v>2</v>
      </c>
      <c r="CW1005" s="12">
        <f t="shared" si="93"/>
        <v>1</v>
      </c>
      <c r="CX1005" s="12" t="e">
        <f>IF(Wedstrijden!#REF!="x","BB","")</f>
        <v>#REF!</v>
      </c>
      <c r="CY1005" s="12" t="e">
        <f>IF(Wedstrijden!#REF!="x","B","")</f>
        <v>#REF!</v>
      </c>
      <c r="CZ1005" s="12" t="e">
        <f>IF(Wedstrijden!#REF!="x","L","")</f>
        <v>#REF!</v>
      </c>
      <c r="DA1005" s="12" t="e">
        <f>IF(Wedstrijden!#REF!="x","M","")</f>
        <v>#REF!</v>
      </c>
      <c r="DB1005" s="12" t="e">
        <f>IF(Wedstrijden!#REF!="x","Z","")</f>
        <v>#REF!</v>
      </c>
      <c r="DC1005" s="12" t="e">
        <f>IF(Wedstrijden!#REF!="x","ZZ","")</f>
        <v>#REF!</v>
      </c>
      <c r="DD1005" s="12" t="e">
        <f>IF(Wedstrijden!#REF!="x","1.40","")</f>
        <v>#REF!</v>
      </c>
      <c r="DE1005" s="12">
        <f>IF(COUNTA(Wedstrijden!#REF!)&lt;&gt;0,6,"")</f>
        <v>6</v>
      </c>
      <c r="DF1005" s="12">
        <f t="shared" si="94"/>
        <v>2</v>
      </c>
      <c r="DG1005" s="12" t="e">
        <f>IF(Wedstrijden!#REF!="x","L","")</f>
        <v>#REF!</v>
      </c>
      <c r="DH1005" s="12" t="e">
        <f>IF(Wedstrijden!#REF!="x","M","")</f>
        <v>#REF!</v>
      </c>
      <c r="DI1005" s="12" t="e">
        <f>IF(Wedstrijden!#REF!="x","Z","")</f>
        <v>#REF!</v>
      </c>
      <c r="DJ1005" s="12" t="e">
        <f>IF(Wedstrijden!#REF!="x","Z","")</f>
        <v>#REF!</v>
      </c>
      <c r="DK1005" s="12">
        <f>IF(COUNTA(Wedstrijden!#REF!)&lt;&gt;0,6,"")</f>
        <v>6</v>
      </c>
      <c r="DL1005" s="12">
        <f t="shared" si="95"/>
        <v>1</v>
      </c>
      <c r="DM1005" s="12" t="e">
        <f>IF(Wedstrijden!#REF!="x","L","")</f>
        <v>#REF!</v>
      </c>
      <c r="DN1005" s="12" t="e">
        <f>IF(Wedstrijden!#REF!="x","M","")</f>
        <v>#REF!</v>
      </c>
      <c r="DO1005" s="12" t="e">
        <f>IF(Wedstrijden!#REF!="x","Z","")</f>
        <v>#REF!</v>
      </c>
      <c r="DP1005" s="12" t="e">
        <f>IF(Wedstrijden!#REF!="x","Z","")</f>
        <v>#REF!</v>
      </c>
    </row>
    <row r="1006" spans="1:120" ht="15" x14ac:dyDescent="0.25">
      <c r="A1006" s="14">
        <f>Wedstrijden!A1017</f>
        <v>0</v>
      </c>
      <c r="B1006" s="12" t="str">
        <f>IFERROR(VLOOKUP(Wedstrijden!C1017,Wedstrijdlocaties!$B$2:$E$500,2,FALSE),"")</f>
        <v/>
      </c>
      <c r="C1006" s="12" t="str">
        <f>Wedstrijden!D1017</f>
        <v/>
      </c>
      <c r="D1006" s="12" t="str">
        <f>IFERROR(VLOOKUP(Wedstrijden!E1017,Organisaties!$B$2:$C$500,2,FALSE),"")</f>
        <v/>
      </c>
      <c r="E1006" s="12" t="str">
        <f>IFERROR(VLOOKUP(Wedstrijden!E1017,Organisaties!$B$2:$G$500,5,FALSE),"")</f>
        <v/>
      </c>
      <c r="F1006" s="12" t="e">
        <f>IF(Wedstrijden!#REF!&lt;&gt;"",Wedstrijden!#REF!,"")</f>
        <v>#REF!</v>
      </c>
      <c r="G1006" s="12">
        <f>IF(Wedstrijden!K1017="Indoor",1,0)</f>
        <v>0</v>
      </c>
      <c r="H1006" s="12">
        <f>Wedstrijden!L1017</f>
        <v>0</v>
      </c>
      <c r="I1006" s="12" t="str">
        <f>IF(Wedstrijden!J1017="Nee",0,IF(Wedstrijden!J1017="Ja",1,""))</f>
        <v/>
      </c>
      <c r="J1006" s="12" t="str">
        <f>IF(Wedstrijden!M1017&lt;&gt;"",Wedstrijden!M1017,"")</f>
        <v/>
      </c>
      <c r="BJ1006" s="12">
        <f>IF(COUNTA(Wedstrijden!#REF!)&lt;&gt;0,1,"")</f>
        <v>1</v>
      </c>
      <c r="BK1006" s="12">
        <f t="shared" si="90"/>
        <v>2</v>
      </c>
      <c r="BL1006" s="12" t="e">
        <f>IF(Wedstrijden!#REF!="x","AA","")</f>
        <v>#REF!</v>
      </c>
      <c r="BM1006" s="12" t="e">
        <f>IF(Wedstrijden!#REF!="x","A","")</f>
        <v>#REF!</v>
      </c>
      <c r="BN1006" s="12" t="e">
        <f>IF(Wedstrijden!#REF!="x","B1","")</f>
        <v>#REF!</v>
      </c>
      <c r="BO1006" s="12" t="e">
        <f>IF(Wedstrijden!#REF!="x","BB","")</f>
        <v>#REF!</v>
      </c>
      <c r="BP1006" s="12" t="e">
        <f>IF(Wedstrijden!#REF!="x","B","")</f>
        <v>#REF!</v>
      </c>
      <c r="BQ1006" s="12" t="e">
        <f>IF(Wedstrijden!#REF!="x","L1","")</f>
        <v>#REF!</v>
      </c>
      <c r="BR1006" s="12" t="e">
        <f>IF(Wedstrijden!#REF!="x","L2","")</f>
        <v>#REF!</v>
      </c>
      <c r="BS1006" s="12" t="e">
        <f>IF(Wedstrijden!#REF!="x","M1","")</f>
        <v>#REF!</v>
      </c>
      <c r="BT1006" s="12" t="e">
        <f>IF(Wedstrijden!#REF!="x","M2","")</f>
        <v>#REF!</v>
      </c>
      <c r="BU1006" s="12" t="e">
        <f>IF(Wedstrijden!#REF!="x","Z1","")</f>
        <v>#REF!</v>
      </c>
      <c r="BV1006" s="12" t="e">
        <f>IF(Wedstrijden!#REF!="x","Z2","")</f>
        <v>#REF!</v>
      </c>
      <c r="BW1006" s="12">
        <f>IF(COUNTA(Wedstrijden!#REF!)&lt;&gt;0,1,"")</f>
        <v>1</v>
      </c>
      <c r="BX1006" s="12">
        <f t="shared" si="91"/>
        <v>1</v>
      </c>
      <c r="BY1006" s="12" t="e">
        <f>IF(Wedstrijden!#REF!="x","BB","")</f>
        <v>#REF!</v>
      </c>
      <c r="BZ1006" s="12" t="e">
        <f>IF(Wedstrijden!#REF!="x","B","")</f>
        <v>#REF!</v>
      </c>
      <c r="CA1006" s="12" t="e">
        <f>IF(Wedstrijden!#REF!="x","L1","")</f>
        <v>#REF!</v>
      </c>
      <c r="CB1006" s="12" t="e">
        <f>IF(Wedstrijden!#REF!="x","L2","")</f>
        <v>#REF!</v>
      </c>
      <c r="CC1006" s="12" t="e">
        <f>IF(Wedstrijden!#REF!="x","M1","")</f>
        <v>#REF!</v>
      </c>
      <c r="CD1006" s="12" t="e">
        <f>IF(Wedstrijden!#REF!="x","M2","")</f>
        <v>#REF!</v>
      </c>
      <c r="CE1006" s="12" t="e">
        <f>IF(Wedstrijden!#REF!="x","Z1","")</f>
        <v>#REF!</v>
      </c>
      <c r="CF1006" s="12" t="e">
        <f>IF(Wedstrijden!#REF!="x","Z2","")</f>
        <v>#REF!</v>
      </c>
      <c r="CG1006" s="12" t="e">
        <f>IF(Wedstrijden!#REF!="x","ZZL","")</f>
        <v>#REF!</v>
      </c>
      <c r="CL1006" s="12">
        <f>IF(COUNTA(Wedstrijden!#REF!)&lt;&gt;0,2,"")</f>
        <v>2</v>
      </c>
      <c r="CM1006" s="12">
        <f t="shared" si="92"/>
        <v>2</v>
      </c>
      <c r="CN1006" s="12" t="e">
        <f>IF(Wedstrijden!#REF!="x","AA","")</f>
        <v>#REF!</v>
      </c>
      <c r="CO1006" s="12" t="e">
        <f>IF(Wedstrijden!#REF!="x","A","")</f>
        <v>#REF!</v>
      </c>
      <c r="CP1006" s="12" t="e">
        <f>IF(Wedstrijden!#REF!="x","BB","")</f>
        <v>#REF!</v>
      </c>
      <c r="CQ1006" s="12" t="e">
        <f>IF(Wedstrijden!#REF!="x","B","")</f>
        <v>#REF!</v>
      </c>
      <c r="CR1006" s="12" t="e">
        <f>IF(Wedstrijden!#REF!="x","L","")</f>
        <v>#REF!</v>
      </c>
      <c r="CS1006" s="12" t="e">
        <f>IF(Wedstrijden!#REF!="x","M","")</f>
        <v>#REF!</v>
      </c>
      <c r="CT1006" s="12" t="e">
        <f>IF(Wedstrijden!#REF!="x","Z","")</f>
        <v>#REF!</v>
      </c>
      <c r="CU1006" s="12" t="e">
        <f>IF(Wedstrijden!#REF!="x","ZZ","")</f>
        <v>#REF!</v>
      </c>
      <c r="CV1006" s="12">
        <f>IF(COUNTA(Wedstrijden!#REF!)&lt;&gt;0,2,"")</f>
        <v>2</v>
      </c>
      <c r="CW1006" s="12">
        <f t="shared" si="93"/>
        <v>1</v>
      </c>
      <c r="CX1006" s="12" t="e">
        <f>IF(Wedstrijden!#REF!="x","BB","")</f>
        <v>#REF!</v>
      </c>
      <c r="CY1006" s="12" t="e">
        <f>IF(Wedstrijden!#REF!="x","B","")</f>
        <v>#REF!</v>
      </c>
      <c r="CZ1006" s="12" t="e">
        <f>IF(Wedstrijden!#REF!="x","L","")</f>
        <v>#REF!</v>
      </c>
      <c r="DA1006" s="12" t="e">
        <f>IF(Wedstrijden!#REF!="x","M","")</f>
        <v>#REF!</v>
      </c>
      <c r="DB1006" s="12" t="e">
        <f>IF(Wedstrijden!#REF!="x","Z","")</f>
        <v>#REF!</v>
      </c>
      <c r="DC1006" s="12" t="e">
        <f>IF(Wedstrijden!#REF!="x","ZZ","")</f>
        <v>#REF!</v>
      </c>
      <c r="DD1006" s="12" t="e">
        <f>IF(Wedstrijden!#REF!="x","1.40","")</f>
        <v>#REF!</v>
      </c>
      <c r="DE1006" s="12">
        <f>IF(COUNTA(Wedstrijden!#REF!)&lt;&gt;0,6,"")</f>
        <v>6</v>
      </c>
      <c r="DF1006" s="12">
        <f t="shared" si="94"/>
        <v>2</v>
      </c>
      <c r="DG1006" s="12" t="e">
        <f>IF(Wedstrijden!#REF!="x","L","")</f>
        <v>#REF!</v>
      </c>
      <c r="DH1006" s="12" t="e">
        <f>IF(Wedstrijden!#REF!="x","M","")</f>
        <v>#REF!</v>
      </c>
      <c r="DI1006" s="12" t="e">
        <f>IF(Wedstrijden!#REF!="x","Z","")</f>
        <v>#REF!</v>
      </c>
      <c r="DJ1006" s="12" t="e">
        <f>IF(Wedstrijden!#REF!="x","Z","")</f>
        <v>#REF!</v>
      </c>
      <c r="DK1006" s="12">
        <f>IF(COUNTA(Wedstrijden!#REF!)&lt;&gt;0,6,"")</f>
        <v>6</v>
      </c>
      <c r="DL1006" s="12">
        <f t="shared" si="95"/>
        <v>1</v>
      </c>
      <c r="DM1006" s="12" t="e">
        <f>IF(Wedstrijden!#REF!="x","L","")</f>
        <v>#REF!</v>
      </c>
      <c r="DN1006" s="12" t="e">
        <f>IF(Wedstrijden!#REF!="x","M","")</f>
        <v>#REF!</v>
      </c>
      <c r="DO1006" s="12" t="e">
        <f>IF(Wedstrijden!#REF!="x","Z","")</f>
        <v>#REF!</v>
      </c>
      <c r="DP1006" s="12" t="e">
        <f>IF(Wedstrijden!#REF!="x","Z","")</f>
        <v>#REF!</v>
      </c>
    </row>
    <row r="1007" spans="1:120" ht="15" x14ac:dyDescent="0.25">
      <c r="A1007" s="14">
        <f>Wedstrijden!A1018</f>
        <v>0</v>
      </c>
      <c r="B1007" s="12" t="str">
        <f>IFERROR(VLOOKUP(Wedstrijden!C1018,Wedstrijdlocaties!$B$2:$E$500,2,FALSE),"")</f>
        <v/>
      </c>
      <c r="C1007" s="12" t="str">
        <f>Wedstrijden!D1018</f>
        <v/>
      </c>
      <c r="D1007" s="12" t="str">
        <f>IFERROR(VLOOKUP(Wedstrijden!E1018,Organisaties!$B$2:$C$500,2,FALSE),"")</f>
        <v/>
      </c>
      <c r="E1007" s="12" t="str">
        <f>IFERROR(VLOOKUP(Wedstrijden!E1018,Organisaties!$B$2:$G$500,5,FALSE),"")</f>
        <v/>
      </c>
      <c r="F1007" s="12" t="e">
        <f>IF(Wedstrijden!#REF!&lt;&gt;"",Wedstrijden!#REF!,"")</f>
        <v>#REF!</v>
      </c>
      <c r="G1007" s="12">
        <f>IF(Wedstrijden!K1018="Indoor",1,0)</f>
        <v>0</v>
      </c>
      <c r="H1007" s="12">
        <f>Wedstrijden!L1018</f>
        <v>0</v>
      </c>
      <c r="I1007" s="12" t="str">
        <f>IF(Wedstrijden!J1018="Nee",0,IF(Wedstrijden!J1018="Ja",1,""))</f>
        <v/>
      </c>
      <c r="J1007" s="12" t="str">
        <f>IF(Wedstrijden!M1018&lt;&gt;"",Wedstrijden!M1018,"")</f>
        <v/>
      </c>
      <c r="BJ1007" s="12">
        <f>IF(COUNTA(Wedstrijden!#REF!)&lt;&gt;0,1,"")</f>
        <v>1</v>
      </c>
      <c r="BK1007" s="12">
        <f t="shared" si="90"/>
        <v>2</v>
      </c>
      <c r="BL1007" s="12" t="e">
        <f>IF(Wedstrijden!#REF!="x","AA","")</f>
        <v>#REF!</v>
      </c>
      <c r="BM1007" s="12" t="e">
        <f>IF(Wedstrijden!#REF!="x","A","")</f>
        <v>#REF!</v>
      </c>
      <c r="BN1007" s="12" t="e">
        <f>IF(Wedstrijden!#REF!="x","B1","")</f>
        <v>#REF!</v>
      </c>
      <c r="BO1007" s="12" t="e">
        <f>IF(Wedstrijden!#REF!="x","BB","")</f>
        <v>#REF!</v>
      </c>
      <c r="BP1007" s="12" t="e">
        <f>IF(Wedstrijden!#REF!="x","B","")</f>
        <v>#REF!</v>
      </c>
      <c r="BQ1007" s="12" t="e">
        <f>IF(Wedstrijden!#REF!="x","L1","")</f>
        <v>#REF!</v>
      </c>
      <c r="BR1007" s="12" t="e">
        <f>IF(Wedstrijden!#REF!="x","L2","")</f>
        <v>#REF!</v>
      </c>
      <c r="BS1007" s="12" t="e">
        <f>IF(Wedstrijden!#REF!="x","M1","")</f>
        <v>#REF!</v>
      </c>
      <c r="BT1007" s="12" t="e">
        <f>IF(Wedstrijden!#REF!="x","M2","")</f>
        <v>#REF!</v>
      </c>
      <c r="BU1007" s="12" t="e">
        <f>IF(Wedstrijden!#REF!="x","Z1","")</f>
        <v>#REF!</v>
      </c>
      <c r="BV1007" s="12" t="e">
        <f>IF(Wedstrijden!#REF!="x","Z2","")</f>
        <v>#REF!</v>
      </c>
      <c r="BW1007" s="12">
        <f>IF(COUNTA(Wedstrijden!#REF!)&lt;&gt;0,1,"")</f>
        <v>1</v>
      </c>
      <c r="BX1007" s="12">
        <f t="shared" si="91"/>
        <v>1</v>
      </c>
      <c r="BY1007" s="12" t="e">
        <f>IF(Wedstrijden!#REF!="x","BB","")</f>
        <v>#REF!</v>
      </c>
      <c r="BZ1007" s="12" t="e">
        <f>IF(Wedstrijden!#REF!="x","B","")</f>
        <v>#REF!</v>
      </c>
      <c r="CA1007" s="12" t="e">
        <f>IF(Wedstrijden!#REF!="x","L1","")</f>
        <v>#REF!</v>
      </c>
      <c r="CB1007" s="12" t="e">
        <f>IF(Wedstrijden!#REF!="x","L2","")</f>
        <v>#REF!</v>
      </c>
      <c r="CC1007" s="12" t="e">
        <f>IF(Wedstrijden!#REF!="x","M1","")</f>
        <v>#REF!</v>
      </c>
      <c r="CD1007" s="12" t="e">
        <f>IF(Wedstrijden!#REF!="x","M2","")</f>
        <v>#REF!</v>
      </c>
      <c r="CE1007" s="12" t="e">
        <f>IF(Wedstrijden!#REF!="x","Z1","")</f>
        <v>#REF!</v>
      </c>
      <c r="CF1007" s="12" t="e">
        <f>IF(Wedstrijden!#REF!="x","Z2","")</f>
        <v>#REF!</v>
      </c>
      <c r="CG1007" s="12" t="e">
        <f>IF(Wedstrijden!#REF!="x","ZZL","")</f>
        <v>#REF!</v>
      </c>
      <c r="CL1007" s="12">
        <f>IF(COUNTA(Wedstrijden!#REF!)&lt;&gt;0,2,"")</f>
        <v>2</v>
      </c>
      <c r="CM1007" s="12">
        <f t="shared" si="92"/>
        <v>2</v>
      </c>
      <c r="CN1007" s="12" t="e">
        <f>IF(Wedstrijden!#REF!="x","AA","")</f>
        <v>#REF!</v>
      </c>
      <c r="CO1007" s="12" t="e">
        <f>IF(Wedstrijden!#REF!="x","A","")</f>
        <v>#REF!</v>
      </c>
      <c r="CP1007" s="12" t="e">
        <f>IF(Wedstrijden!#REF!="x","BB","")</f>
        <v>#REF!</v>
      </c>
      <c r="CQ1007" s="12" t="e">
        <f>IF(Wedstrijden!#REF!="x","B","")</f>
        <v>#REF!</v>
      </c>
      <c r="CR1007" s="12" t="e">
        <f>IF(Wedstrijden!#REF!="x","L","")</f>
        <v>#REF!</v>
      </c>
      <c r="CS1007" s="12" t="e">
        <f>IF(Wedstrijden!#REF!="x","M","")</f>
        <v>#REF!</v>
      </c>
      <c r="CT1007" s="12" t="e">
        <f>IF(Wedstrijden!#REF!="x","Z","")</f>
        <v>#REF!</v>
      </c>
      <c r="CU1007" s="12" t="e">
        <f>IF(Wedstrijden!#REF!="x","ZZ","")</f>
        <v>#REF!</v>
      </c>
      <c r="CV1007" s="12">
        <f>IF(COUNTA(Wedstrijden!#REF!)&lt;&gt;0,2,"")</f>
        <v>2</v>
      </c>
      <c r="CW1007" s="12">
        <f t="shared" si="93"/>
        <v>1</v>
      </c>
      <c r="CX1007" s="12" t="e">
        <f>IF(Wedstrijden!#REF!="x","BB","")</f>
        <v>#REF!</v>
      </c>
      <c r="CY1007" s="12" t="e">
        <f>IF(Wedstrijden!#REF!="x","B","")</f>
        <v>#REF!</v>
      </c>
      <c r="CZ1007" s="12" t="e">
        <f>IF(Wedstrijden!#REF!="x","L","")</f>
        <v>#REF!</v>
      </c>
      <c r="DA1007" s="12" t="e">
        <f>IF(Wedstrijden!#REF!="x","M","")</f>
        <v>#REF!</v>
      </c>
      <c r="DB1007" s="12" t="e">
        <f>IF(Wedstrijden!#REF!="x","Z","")</f>
        <v>#REF!</v>
      </c>
      <c r="DC1007" s="12" t="e">
        <f>IF(Wedstrijden!#REF!="x","ZZ","")</f>
        <v>#REF!</v>
      </c>
      <c r="DD1007" s="12" t="e">
        <f>IF(Wedstrijden!#REF!="x","1.40","")</f>
        <v>#REF!</v>
      </c>
      <c r="DE1007" s="12">
        <f>IF(COUNTA(Wedstrijden!#REF!)&lt;&gt;0,6,"")</f>
        <v>6</v>
      </c>
      <c r="DF1007" s="12">
        <f t="shared" si="94"/>
        <v>2</v>
      </c>
      <c r="DG1007" s="12" t="e">
        <f>IF(Wedstrijden!#REF!="x","L","")</f>
        <v>#REF!</v>
      </c>
      <c r="DH1007" s="12" t="e">
        <f>IF(Wedstrijden!#REF!="x","M","")</f>
        <v>#REF!</v>
      </c>
      <c r="DI1007" s="12" t="e">
        <f>IF(Wedstrijden!#REF!="x","Z","")</f>
        <v>#REF!</v>
      </c>
      <c r="DJ1007" s="12" t="e">
        <f>IF(Wedstrijden!#REF!="x","Z","")</f>
        <v>#REF!</v>
      </c>
      <c r="DK1007" s="12">
        <f>IF(COUNTA(Wedstrijden!#REF!)&lt;&gt;0,6,"")</f>
        <v>6</v>
      </c>
      <c r="DL1007" s="12">
        <f t="shared" si="95"/>
        <v>1</v>
      </c>
      <c r="DM1007" s="12" t="e">
        <f>IF(Wedstrijden!#REF!="x","L","")</f>
        <v>#REF!</v>
      </c>
      <c r="DN1007" s="12" t="e">
        <f>IF(Wedstrijden!#REF!="x","M","")</f>
        <v>#REF!</v>
      </c>
      <c r="DO1007" s="12" t="e">
        <f>IF(Wedstrijden!#REF!="x","Z","")</f>
        <v>#REF!</v>
      </c>
      <c r="DP1007" s="12" t="e">
        <f>IF(Wedstrijden!#REF!="x","Z","")</f>
        <v>#REF!</v>
      </c>
    </row>
    <row r="1008" spans="1:120" ht="15" x14ac:dyDescent="0.25">
      <c r="A1008" s="14">
        <f>Wedstrijden!A1019</f>
        <v>0</v>
      </c>
      <c r="B1008" s="12" t="str">
        <f>IFERROR(VLOOKUP(Wedstrijden!C1019,Wedstrijdlocaties!$B$2:$E$500,2,FALSE),"")</f>
        <v/>
      </c>
      <c r="C1008" s="12" t="str">
        <f>Wedstrijden!D1019</f>
        <v/>
      </c>
      <c r="D1008" s="12" t="str">
        <f>IFERROR(VLOOKUP(Wedstrijden!E1019,Organisaties!$B$2:$C$500,2,FALSE),"")</f>
        <v/>
      </c>
      <c r="E1008" s="12" t="str">
        <f>IFERROR(VLOOKUP(Wedstrijden!E1019,Organisaties!$B$2:$G$500,5,FALSE),"")</f>
        <v/>
      </c>
      <c r="F1008" s="12" t="e">
        <f>IF(Wedstrijden!#REF!&lt;&gt;"",Wedstrijden!#REF!,"")</f>
        <v>#REF!</v>
      </c>
      <c r="G1008" s="12">
        <f>IF(Wedstrijden!K1019="Indoor",1,0)</f>
        <v>0</v>
      </c>
      <c r="H1008" s="12">
        <f>Wedstrijden!L1019</f>
        <v>0</v>
      </c>
      <c r="I1008" s="12" t="str">
        <f>IF(Wedstrijden!J1019="Nee",0,IF(Wedstrijden!J1019="Ja",1,""))</f>
        <v/>
      </c>
      <c r="J1008" s="12" t="str">
        <f>IF(Wedstrijden!M1019&lt;&gt;"",Wedstrijden!M1019,"")</f>
        <v/>
      </c>
      <c r="BJ1008" s="12">
        <f>IF(COUNTA(Wedstrijden!#REF!)&lt;&gt;0,1,"")</f>
        <v>1</v>
      </c>
      <c r="BK1008" s="12">
        <f t="shared" si="90"/>
        <v>2</v>
      </c>
      <c r="BL1008" s="12" t="e">
        <f>IF(Wedstrijden!#REF!="x","AA","")</f>
        <v>#REF!</v>
      </c>
      <c r="BM1008" s="12" t="e">
        <f>IF(Wedstrijden!#REF!="x","A","")</f>
        <v>#REF!</v>
      </c>
      <c r="BN1008" s="12" t="e">
        <f>IF(Wedstrijden!#REF!="x","B1","")</f>
        <v>#REF!</v>
      </c>
      <c r="BO1008" s="12" t="e">
        <f>IF(Wedstrijden!#REF!="x","BB","")</f>
        <v>#REF!</v>
      </c>
      <c r="BP1008" s="12" t="e">
        <f>IF(Wedstrijden!#REF!="x","B","")</f>
        <v>#REF!</v>
      </c>
      <c r="BQ1008" s="12" t="e">
        <f>IF(Wedstrijden!#REF!="x","L1","")</f>
        <v>#REF!</v>
      </c>
      <c r="BR1008" s="12" t="e">
        <f>IF(Wedstrijden!#REF!="x","L2","")</f>
        <v>#REF!</v>
      </c>
      <c r="BS1008" s="12" t="e">
        <f>IF(Wedstrijden!#REF!="x","M1","")</f>
        <v>#REF!</v>
      </c>
      <c r="BT1008" s="12" t="e">
        <f>IF(Wedstrijden!#REF!="x","M2","")</f>
        <v>#REF!</v>
      </c>
      <c r="BU1008" s="12" t="e">
        <f>IF(Wedstrijden!#REF!="x","Z1","")</f>
        <v>#REF!</v>
      </c>
      <c r="BV1008" s="12" t="e">
        <f>IF(Wedstrijden!#REF!="x","Z2","")</f>
        <v>#REF!</v>
      </c>
      <c r="BW1008" s="12">
        <f>IF(COUNTA(Wedstrijden!#REF!)&lt;&gt;0,1,"")</f>
        <v>1</v>
      </c>
      <c r="BX1008" s="12">
        <f t="shared" si="91"/>
        <v>1</v>
      </c>
      <c r="BY1008" s="12" t="e">
        <f>IF(Wedstrijden!#REF!="x","BB","")</f>
        <v>#REF!</v>
      </c>
      <c r="BZ1008" s="12" t="e">
        <f>IF(Wedstrijden!#REF!="x","B","")</f>
        <v>#REF!</v>
      </c>
      <c r="CA1008" s="12" t="e">
        <f>IF(Wedstrijden!#REF!="x","L1","")</f>
        <v>#REF!</v>
      </c>
      <c r="CB1008" s="12" t="e">
        <f>IF(Wedstrijden!#REF!="x","L2","")</f>
        <v>#REF!</v>
      </c>
      <c r="CC1008" s="12" t="e">
        <f>IF(Wedstrijden!#REF!="x","M1","")</f>
        <v>#REF!</v>
      </c>
      <c r="CD1008" s="12" t="e">
        <f>IF(Wedstrijden!#REF!="x","M2","")</f>
        <v>#REF!</v>
      </c>
      <c r="CE1008" s="12" t="e">
        <f>IF(Wedstrijden!#REF!="x","Z1","")</f>
        <v>#REF!</v>
      </c>
      <c r="CF1008" s="12" t="e">
        <f>IF(Wedstrijden!#REF!="x","Z2","")</f>
        <v>#REF!</v>
      </c>
      <c r="CG1008" s="12" t="e">
        <f>IF(Wedstrijden!#REF!="x","ZZL","")</f>
        <v>#REF!</v>
      </c>
      <c r="CL1008" s="12">
        <f>IF(COUNTA(Wedstrijden!#REF!)&lt;&gt;0,2,"")</f>
        <v>2</v>
      </c>
      <c r="CM1008" s="12">
        <f t="shared" si="92"/>
        <v>2</v>
      </c>
      <c r="CN1008" s="12" t="e">
        <f>IF(Wedstrijden!#REF!="x","AA","")</f>
        <v>#REF!</v>
      </c>
      <c r="CO1008" s="12" t="e">
        <f>IF(Wedstrijden!#REF!="x","A","")</f>
        <v>#REF!</v>
      </c>
      <c r="CP1008" s="12" t="e">
        <f>IF(Wedstrijden!#REF!="x","BB","")</f>
        <v>#REF!</v>
      </c>
      <c r="CQ1008" s="12" t="e">
        <f>IF(Wedstrijden!#REF!="x","B","")</f>
        <v>#REF!</v>
      </c>
      <c r="CR1008" s="12" t="e">
        <f>IF(Wedstrijden!#REF!="x","L","")</f>
        <v>#REF!</v>
      </c>
      <c r="CS1008" s="12" t="e">
        <f>IF(Wedstrijden!#REF!="x","M","")</f>
        <v>#REF!</v>
      </c>
      <c r="CT1008" s="12" t="e">
        <f>IF(Wedstrijden!#REF!="x","Z","")</f>
        <v>#REF!</v>
      </c>
      <c r="CU1008" s="12" t="e">
        <f>IF(Wedstrijden!#REF!="x","ZZ","")</f>
        <v>#REF!</v>
      </c>
      <c r="CV1008" s="12">
        <f>IF(COUNTA(Wedstrijden!#REF!)&lt;&gt;0,2,"")</f>
        <v>2</v>
      </c>
      <c r="CW1008" s="12">
        <f t="shared" si="93"/>
        <v>1</v>
      </c>
      <c r="CX1008" s="12" t="e">
        <f>IF(Wedstrijden!#REF!="x","BB","")</f>
        <v>#REF!</v>
      </c>
      <c r="CY1008" s="12" t="e">
        <f>IF(Wedstrijden!#REF!="x","B","")</f>
        <v>#REF!</v>
      </c>
      <c r="CZ1008" s="12" t="e">
        <f>IF(Wedstrijden!#REF!="x","L","")</f>
        <v>#REF!</v>
      </c>
      <c r="DA1008" s="12" t="e">
        <f>IF(Wedstrijden!#REF!="x","M","")</f>
        <v>#REF!</v>
      </c>
      <c r="DB1008" s="12" t="e">
        <f>IF(Wedstrijden!#REF!="x","Z","")</f>
        <v>#REF!</v>
      </c>
      <c r="DC1008" s="12" t="e">
        <f>IF(Wedstrijden!#REF!="x","ZZ","")</f>
        <v>#REF!</v>
      </c>
      <c r="DD1008" s="12" t="e">
        <f>IF(Wedstrijden!#REF!="x","1.40","")</f>
        <v>#REF!</v>
      </c>
      <c r="DE1008" s="12">
        <f>IF(COUNTA(Wedstrijden!#REF!)&lt;&gt;0,6,"")</f>
        <v>6</v>
      </c>
      <c r="DF1008" s="12">
        <f t="shared" si="94"/>
        <v>2</v>
      </c>
      <c r="DG1008" s="12" t="e">
        <f>IF(Wedstrijden!#REF!="x","L","")</f>
        <v>#REF!</v>
      </c>
      <c r="DH1008" s="12" t="e">
        <f>IF(Wedstrijden!#REF!="x","M","")</f>
        <v>#REF!</v>
      </c>
      <c r="DI1008" s="12" t="e">
        <f>IF(Wedstrijden!#REF!="x","Z","")</f>
        <v>#REF!</v>
      </c>
      <c r="DJ1008" s="12" t="e">
        <f>IF(Wedstrijden!#REF!="x","Z","")</f>
        <v>#REF!</v>
      </c>
      <c r="DK1008" s="12">
        <f>IF(COUNTA(Wedstrijden!#REF!)&lt;&gt;0,6,"")</f>
        <v>6</v>
      </c>
      <c r="DL1008" s="12">
        <f t="shared" si="95"/>
        <v>1</v>
      </c>
      <c r="DM1008" s="12" t="e">
        <f>IF(Wedstrijden!#REF!="x","L","")</f>
        <v>#REF!</v>
      </c>
      <c r="DN1008" s="12" t="e">
        <f>IF(Wedstrijden!#REF!="x","M","")</f>
        <v>#REF!</v>
      </c>
      <c r="DO1008" s="12" t="e">
        <f>IF(Wedstrijden!#REF!="x","Z","")</f>
        <v>#REF!</v>
      </c>
      <c r="DP1008" s="12" t="e">
        <f>IF(Wedstrijden!#REF!="x","Z","")</f>
        <v>#REF!</v>
      </c>
    </row>
    <row r="1009" spans="1:120" ht="15" x14ac:dyDescent="0.25">
      <c r="A1009" s="14">
        <f>Wedstrijden!A1020</f>
        <v>0</v>
      </c>
      <c r="B1009" s="12" t="str">
        <f>IFERROR(VLOOKUP(Wedstrijden!C1020,Wedstrijdlocaties!$B$2:$E$500,2,FALSE),"")</f>
        <v/>
      </c>
      <c r="C1009" s="12" t="str">
        <f>Wedstrijden!D1020</f>
        <v/>
      </c>
      <c r="D1009" s="12" t="str">
        <f>IFERROR(VLOOKUP(Wedstrijden!E1020,Organisaties!$B$2:$C$500,2,FALSE),"")</f>
        <v/>
      </c>
      <c r="E1009" s="12" t="str">
        <f>IFERROR(VLOOKUP(Wedstrijden!E1020,Organisaties!$B$2:$G$500,5,FALSE),"")</f>
        <v/>
      </c>
      <c r="F1009" s="12" t="e">
        <f>IF(Wedstrijden!#REF!&lt;&gt;"",Wedstrijden!#REF!,"")</f>
        <v>#REF!</v>
      </c>
      <c r="G1009" s="12">
        <f>IF(Wedstrijden!K1020="Indoor",1,0)</f>
        <v>0</v>
      </c>
      <c r="H1009" s="12">
        <f>Wedstrijden!L1020</f>
        <v>0</v>
      </c>
      <c r="I1009" s="12" t="str">
        <f>IF(Wedstrijden!J1020="Nee",0,IF(Wedstrijden!J1020="Ja",1,""))</f>
        <v/>
      </c>
      <c r="J1009" s="12" t="str">
        <f>IF(Wedstrijden!M1020&lt;&gt;"",Wedstrijden!M1020,"")</f>
        <v/>
      </c>
      <c r="BJ1009" s="12">
        <f>IF(COUNTA(Wedstrijden!#REF!)&lt;&gt;0,1,"")</f>
        <v>1</v>
      </c>
      <c r="BK1009" s="12">
        <f t="shared" si="90"/>
        <v>2</v>
      </c>
      <c r="BL1009" s="12" t="e">
        <f>IF(Wedstrijden!#REF!="x","AA","")</f>
        <v>#REF!</v>
      </c>
      <c r="BM1009" s="12" t="e">
        <f>IF(Wedstrijden!#REF!="x","A","")</f>
        <v>#REF!</v>
      </c>
      <c r="BN1009" s="12" t="e">
        <f>IF(Wedstrijden!#REF!="x","B1","")</f>
        <v>#REF!</v>
      </c>
      <c r="BO1009" s="12" t="e">
        <f>IF(Wedstrijden!#REF!="x","BB","")</f>
        <v>#REF!</v>
      </c>
      <c r="BP1009" s="12" t="e">
        <f>IF(Wedstrijden!#REF!="x","B","")</f>
        <v>#REF!</v>
      </c>
      <c r="BQ1009" s="12" t="e">
        <f>IF(Wedstrijden!#REF!="x","L1","")</f>
        <v>#REF!</v>
      </c>
      <c r="BR1009" s="12" t="e">
        <f>IF(Wedstrijden!#REF!="x","L2","")</f>
        <v>#REF!</v>
      </c>
      <c r="BS1009" s="12" t="e">
        <f>IF(Wedstrijden!#REF!="x","M1","")</f>
        <v>#REF!</v>
      </c>
      <c r="BT1009" s="12" t="e">
        <f>IF(Wedstrijden!#REF!="x","M2","")</f>
        <v>#REF!</v>
      </c>
      <c r="BU1009" s="12" t="e">
        <f>IF(Wedstrijden!#REF!="x","Z1","")</f>
        <v>#REF!</v>
      </c>
      <c r="BV1009" s="12" t="e">
        <f>IF(Wedstrijden!#REF!="x","Z2","")</f>
        <v>#REF!</v>
      </c>
      <c r="BW1009" s="12">
        <f>IF(COUNTA(Wedstrijden!#REF!)&lt;&gt;0,1,"")</f>
        <v>1</v>
      </c>
      <c r="BX1009" s="12">
        <f t="shared" si="91"/>
        <v>1</v>
      </c>
      <c r="BY1009" s="12" t="e">
        <f>IF(Wedstrijden!#REF!="x","BB","")</f>
        <v>#REF!</v>
      </c>
      <c r="BZ1009" s="12" t="e">
        <f>IF(Wedstrijden!#REF!="x","B","")</f>
        <v>#REF!</v>
      </c>
      <c r="CA1009" s="12" t="e">
        <f>IF(Wedstrijden!#REF!="x","L1","")</f>
        <v>#REF!</v>
      </c>
      <c r="CB1009" s="12" t="e">
        <f>IF(Wedstrijden!#REF!="x","L2","")</f>
        <v>#REF!</v>
      </c>
      <c r="CC1009" s="12" t="e">
        <f>IF(Wedstrijden!#REF!="x","M1","")</f>
        <v>#REF!</v>
      </c>
      <c r="CD1009" s="12" t="e">
        <f>IF(Wedstrijden!#REF!="x","M2","")</f>
        <v>#REF!</v>
      </c>
      <c r="CE1009" s="12" t="e">
        <f>IF(Wedstrijden!#REF!="x","Z1","")</f>
        <v>#REF!</v>
      </c>
      <c r="CF1009" s="12" t="e">
        <f>IF(Wedstrijden!#REF!="x","Z2","")</f>
        <v>#REF!</v>
      </c>
      <c r="CG1009" s="12" t="e">
        <f>IF(Wedstrijden!#REF!="x","ZZL","")</f>
        <v>#REF!</v>
      </c>
      <c r="CL1009" s="12">
        <f>IF(COUNTA(Wedstrijden!#REF!)&lt;&gt;0,2,"")</f>
        <v>2</v>
      </c>
      <c r="CM1009" s="12">
        <f t="shared" si="92"/>
        <v>2</v>
      </c>
      <c r="CN1009" s="12" t="e">
        <f>IF(Wedstrijden!#REF!="x","AA","")</f>
        <v>#REF!</v>
      </c>
      <c r="CO1009" s="12" t="e">
        <f>IF(Wedstrijden!#REF!="x","A","")</f>
        <v>#REF!</v>
      </c>
      <c r="CP1009" s="12" t="e">
        <f>IF(Wedstrijden!#REF!="x","BB","")</f>
        <v>#REF!</v>
      </c>
      <c r="CQ1009" s="12" t="e">
        <f>IF(Wedstrijden!#REF!="x","B","")</f>
        <v>#REF!</v>
      </c>
      <c r="CR1009" s="12" t="e">
        <f>IF(Wedstrijden!#REF!="x","L","")</f>
        <v>#REF!</v>
      </c>
      <c r="CS1009" s="12" t="e">
        <f>IF(Wedstrijden!#REF!="x","M","")</f>
        <v>#REF!</v>
      </c>
      <c r="CT1009" s="12" t="e">
        <f>IF(Wedstrijden!#REF!="x","Z","")</f>
        <v>#REF!</v>
      </c>
      <c r="CU1009" s="12" t="e">
        <f>IF(Wedstrijden!#REF!="x","ZZ","")</f>
        <v>#REF!</v>
      </c>
      <c r="CV1009" s="12">
        <f>IF(COUNTA(Wedstrijden!#REF!)&lt;&gt;0,2,"")</f>
        <v>2</v>
      </c>
      <c r="CW1009" s="12">
        <f t="shared" si="93"/>
        <v>1</v>
      </c>
      <c r="CX1009" s="12" t="e">
        <f>IF(Wedstrijden!#REF!="x","BB","")</f>
        <v>#REF!</v>
      </c>
      <c r="CY1009" s="12" t="e">
        <f>IF(Wedstrijden!#REF!="x","B","")</f>
        <v>#REF!</v>
      </c>
      <c r="CZ1009" s="12" t="e">
        <f>IF(Wedstrijden!#REF!="x","L","")</f>
        <v>#REF!</v>
      </c>
      <c r="DA1009" s="12" t="e">
        <f>IF(Wedstrijden!#REF!="x","M","")</f>
        <v>#REF!</v>
      </c>
      <c r="DB1009" s="12" t="e">
        <f>IF(Wedstrijden!#REF!="x","Z","")</f>
        <v>#REF!</v>
      </c>
      <c r="DC1009" s="12" t="e">
        <f>IF(Wedstrijden!#REF!="x","ZZ","")</f>
        <v>#REF!</v>
      </c>
      <c r="DD1009" s="12" t="e">
        <f>IF(Wedstrijden!#REF!="x","1.40","")</f>
        <v>#REF!</v>
      </c>
      <c r="DE1009" s="12">
        <f>IF(COUNTA(Wedstrijden!#REF!)&lt;&gt;0,6,"")</f>
        <v>6</v>
      </c>
      <c r="DF1009" s="12">
        <f t="shared" si="94"/>
        <v>2</v>
      </c>
      <c r="DG1009" s="12" t="e">
        <f>IF(Wedstrijden!#REF!="x","L","")</f>
        <v>#REF!</v>
      </c>
      <c r="DH1009" s="12" t="e">
        <f>IF(Wedstrijden!#REF!="x","M","")</f>
        <v>#REF!</v>
      </c>
      <c r="DI1009" s="12" t="e">
        <f>IF(Wedstrijden!#REF!="x","Z","")</f>
        <v>#REF!</v>
      </c>
      <c r="DJ1009" s="12" t="e">
        <f>IF(Wedstrijden!#REF!="x","Z","")</f>
        <v>#REF!</v>
      </c>
      <c r="DK1009" s="12">
        <f>IF(COUNTA(Wedstrijden!#REF!)&lt;&gt;0,6,"")</f>
        <v>6</v>
      </c>
      <c r="DL1009" s="12">
        <f t="shared" si="95"/>
        <v>1</v>
      </c>
      <c r="DM1009" s="12" t="e">
        <f>IF(Wedstrijden!#REF!="x","L","")</f>
        <v>#REF!</v>
      </c>
      <c r="DN1009" s="12" t="e">
        <f>IF(Wedstrijden!#REF!="x","M","")</f>
        <v>#REF!</v>
      </c>
      <c r="DO1009" s="12" t="e">
        <f>IF(Wedstrijden!#REF!="x","Z","")</f>
        <v>#REF!</v>
      </c>
      <c r="DP1009" s="12" t="e">
        <f>IF(Wedstrijden!#REF!="x","Z","")</f>
        <v>#REF!</v>
      </c>
    </row>
    <row r="1010" spans="1:120" ht="15" x14ac:dyDescent="0.25">
      <c r="A1010" s="14">
        <f>Wedstrijden!A1021</f>
        <v>0</v>
      </c>
      <c r="B1010" s="12" t="str">
        <f>IFERROR(VLOOKUP(Wedstrijden!C1021,Wedstrijdlocaties!$B$2:$E$500,2,FALSE),"")</f>
        <v/>
      </c>
      <c r="C1010" s="12" t="str">
        <f>Wedstrijden!D1021</f>
        <v/>
      </c>
      <c r="D1010" s="12" t="str">
        <f>IFERROR(VLOOKUP(Wedstrijden!E1021,Organisaties!$B$2:$C$500,2,FALSE),"")</f>
        <v/>
      </c>
      <c r="E1010" s="12" t="str">
        <f>IFERROR(VLOOKUP(Wedstrijden!E1021,Organisaties!$B$2:$G$500,5,FALSE),"")</f>
        <v/>
      </c>
      <c r="F1010" s="12" t="e">
        <f>IF(Wedstrijden!#REF!&lt;&gt;"",Wedstrijden!#REF!,"")</f>
        <v>#REF!</v>
      </c>
      <c r="G1010" s="12">
        <f>IF(Wedstrijden!K1021="Indoor",1,0)</f>
        <v>0</v>
      </c>
      <c r="H1010" s="12">
        <f>Wedstrijden!L1021</f>
        <v>0</v>
      </c>
      <c r="I1010" s="12" t="str">
        <f>IF(Wedstrijden!J1021="Nee",0,IF(Wedstrijden!J1021="Ja",1,""))</f>
        <v/>
      </c>
      <c r="J1010" s="12" t="str">
        <f>IF(Wedstrijden!M1021&lt;&gt;"",Wedstrijden!M1021,"")</f>
        <v/>
      </c>
      <c r="BJ1010" s="12">
        <f>IF(COUNTA(Wedstrijden!#REF!)&lt;&gt;0,1,"")</f>
        <v>1</v>
      </c>
      <c r="BK1010" s="12">
        <f t="shared" si="90"/>
        <v>2</v>
      </c>
      <c r="BL1010" s="12" t="e">
        <f>IF(Wedstrijden!#REF!="x","AA","")</f>
        <v>#REF!</v>
      </c>
      <c r="BM1010" s="12" t="e">
        <f>IF(Wedstrijden!#REF!="x","A","")</f>
        <v>#REF!</v>
      </c>
      <c r="BN1010" s="12" t="e">
        <f>IF(Wedstrijden!#REF!="x","B1","")</f>
        <v>#REF!</v>
      </c>
      <c r="BO1010" s="12" t="e">
        <f>IF(Wedstrijden!#REF!="x","BB","")</f>
        <v>#REF!</v>
      </c>
      <c r="BP1010" s="12" t="e">
        <f>IF(Wedstrijden!#REF!="x","B","")</f>
        <v>#REF!</v>
      </c>
      <c r="BQ1010" s="12" t="e">
        <f>IF(Wedstrijden!#REF!="x","L1","")</f>
        <v>#REF!</v>
      </c>
      <c r="BR1010" s="12" t="e">
        <f>IF(Wedstrijden!#REF!="x","L2","")</f>
        <v>#REF!</v>
      </c>
      <c r="BS1010" s="12" t="e">
        <f>IF(Wedstrijden!#REF!="x","M1","")</f>
        <v>#REF!</v>
      </c>
      <c r="BT1010" s="12" t="e">
        <f>IF(Wedstrijden!#REF!="x","M2","")</f>
        <v>#REF!</v>
      </c>
      <c r="BU1010" s="12" t="e">
        <f>IF(Wedstrijden!#REF!="x","Z1","")</f>
        <v>#REF!</v>
      </c>
      <c r="BV1010" s="12" t="e">
        <f>IF(Wedstrijden!#REF!="x","Z2","")</f>
        <v>#REF!</v>
      </c>
      <c r="BW1010" s="12">
        <f>IF(COUNTA(Wedstrijden!#REF!)&lt;&gt;0,1,"")</f>
        <v>1</v>
      </c>
      <c r="BX1010" s="12">
        <f t="shared" si="91"/>
        <v>1</v>
      </c>
      <c r="BY1010" s="12" t="e">
        <f>IF(Wedstrijden!#REF!="x","BB","")</f>
        <v>#REF!</v>
      </c>
      <c r="BZ1010" s="12" t="e">
        <f>IF(Wedstrijden!#REF!="x","B","")</f>
        <v>#REF!</v>
      </c>
      <c r="CA1010" s="12" t="e">
        <f>IF(Wedstrijden!#REF!="x","L1","")</f>
        <v>#REF!</v>
      </c>
      <c r="CB1010" s="12" t="e">
        <f>IF(Wedstrijden!#REF!="x","L2","")</f>
        <v>#REF!</v>
      </c>
      <c r="CC1010" s="12" t="e">
        <f>IF(Wedstrijden!#REF!="x","M1","")</f>
        <v>#REF!</v>
      </c>
      <c r="CD1010" s="12" t="e">
        <f>IF(Wedstrijden!#REF!="x","M2","")</f>
        <v>#REF!</v>
      </c>
      <c r="CE1010" s="12" t="e">
        <f>IF(Wedstrijden!#REF!="x","Z1","")</f>
        <v>#REF!</v>
      </c>
      <c r="CF1010" s="12" t="e">
        <f>IF(Wedstrijden!#REF!="x","Z2","")</f>
        <v>#REF!</v>
      </c>
      <c r="CG1010" s="12" t="e">
        <f>IF(Wedstrijden!#REF!="x","ZZL","")</f>
        <v>#REF!</v>
      </c>
      <c r="CL1010" s="12">
        <f>IF(COUNTA(Wedstrijden!#REF!)&lt;&gt;0,2,"")</f>
        <v>2</v>
      </c>
      <c r="CM1010" s="12">
        <f t="shared" si="92"/>
        <v>2</v>
      </c>
      <c r="CN1010" s="12" t="e">
        <f>IF(Wedstrijden!#REF!="x","AA","")</f>
        <v>#REF!</v>
      </c>
      <c r="CO1010" s="12" t="e">
        <f>IF(Wedstrijden!#REF!="x","A","")</f>
        <v>#REF!</v>
      </c>
      <c r="CP1010" s="12" t="e">
        <f>IF(Wedstrijden!#REF!="x","BB","")</f>
        <v>#REF!</v>
      </c>
      <c r="CQ1010" s="12" t="e">
        <f>IF(Wedstrijden!#REF!="x","B","")</f>
        <v>#REF!</v>
      </c>
      <c r="CR1010" s="12" t="e">
        <f>IF(Wedstrijden!#REF!="x","L","")</f>
        <v>#REF!</v>
      </c>
      <c r="CS1010" s="12" t="e">
        <f>IF(Wedstrijden!#REF!="x","M","")</f>
        <v>#REF!</v>
      </c>
      <c r="CT1010" s="12" t="e">
        <f>IF(Wedstrijden!#REF!="x","Z","")</f>
        <v>#REF!</v>
      </c>
      <c r="CU1010" s="12" t="e">
        <f>IF(Wedstrijden!#REF!="x","ZZ","")</f>
        <v>#REF!</v>
      </c>
      <c r="CV1010" s="12">
        <f>IF(COUNTA(Wedstrijden!#REF!)&lt;&gt;0,2,"")</f>
        <v>2</v>
      </c>
      <c r="CW1010" s="12">
        <f t="shared" si="93"/>
        <v>1</v>
      </c>
      <c r="CX1010" s="12" t="e">
        <f>IF(Wedstrijden!#REF!="x","BB","")</f>
        <v>#REF!</v>
      </c>
      <c r="CY1010" s="12" t="e">
        <f>IF(Wedstrijden!#REF!="x","B","")</f>
        <v>#REF!</v>
      </c>
      <c r="CZ1010" s="12" t="e">
        <f>IF(Wedstrijden!#REF!="x","L","")</f>
        <v>#REF!</v>
      </c>
      <c r="DA1010" s="12" t="e">
        <f>IF(Wedstrijden!#REF!="x","M","")</f>
        <v>#REF!</v>
      </c>
      <c r="DB1010" s="12" t="e">
        <f>IF(Wedstrijden!#REF!="x","Z","")</f>
        <v>#REF!</v>
      </c>
      <c r="DC1010" s="12" t="e">
        <f>IF(Wedstrijden!#REF!="x","ZZ","")</f>
        <v>#REF!</v>
      </c>
      <c r="DD1010" s="12" t="e">
        <f>IF(Wedstrijden!#REF!="x","1.40","")</f>
        <v>#REF!</v>
      </c>
      <c r="DE1010" s="12">
        <f>IF(COUNTA(Wedstrijden!#REF!)&lt;&gt;0,6,"")</f>
        <v>6</v>
      </c>
      <c r="DF1010" s="12">
        <f t="shared" si="94"/>
        <v>2</v>
      </c>
      <c r="DG1010" s="12" t="e">
        <f>IF(Wedstrijden!#REF!="x","L","")</f>
        <v>#REF!</v>
      </c>
      <c r="DH1010" s="12" t="e">
        <f>IF(Wedstrijden!#REF!="x","M","")</f>
        <v>#REF!</v>
      </c>
      <c r="DI1010" s="12" t="e">
        <f>IF(Wedstrijden!#REF!="x","Z","")</f>
        <v>#REF!</v>
      </c>
      <c r="DJ1010" s="12" t="e">
        <f>IF(Wedstrijden!#REF!="x","Z","")</f>
        <v>#REF!</v>
      </c>
      <c r="DK1010" s="12">
        <f>IF(COUNTA(Wedstrijden!#REF!)&lt;&gt;0,6,"")</f>
        <v>6</v>
      </c>
      <c r="DL1010" s="12">
        <f t="shared" si="95"/>
        <v>1</v>
      </c>
      <c r="DM1010" s="12" t="e">
        <f>IF(Wedstrijden!#REF!="x","L","")</f>
        <v>#REF!</v>
      </c>
      <c r="DN1010" s="12" t="e">
        <f>IF(Wedstrijden!#REF!="x","M","")</f>
        <v>#REF!</v>
      </c>
      <c r="DO1010" s="12" t="e">
        <f>IF(Wedstrijden!#REF!="x","Z","")</f>
        <v>#REF!</v>
      </c>
      <c r="DP1010" s="12" t="e">
        <f>IF(Wedstrijden!#REF!="x","Z","")</f>
        <v>#REF!</v>
      </c>
    </row>
    <row r="1011" spans="1:120" ht="15" x14ac:dyDescent="0.25">
      <c r="A1011" s="14">
        <f>Wedstrijden!A1022</f>
        <v>0</v>
      </c>
      <c r="B1011" s="12" t="str">
        <f>IFERROR(VLOOKUP(Wedstrijden!C1022,Wedstrijdlocaties!$B$2:$E$500,2,FALSE),"")</f>
        <v/>
      </c>
      <c r="C1011" s="12" t="str">
        <f>Wedstrijden!D1022</f>
        <v/>
      </c>
      <c r="D1011" s="12" t="str">
        <f>IFERROR(VLOOKUP(Wedstrijden!E1022,Organisaties!$B$2:$C$500,2,FALSE),"")</f>
        <v/>
      </c>
      <c r="E1011" s="12" t="str">
        <f>IFERROR(VLOOKUP(Wedstrijden!E1022,Organisaties!$B$2:$G$500,5,FALSE),"")</f>
        <v/>
      </c>
      <c r="F1011" s="12" t="e">
        <f>IF(Wedstrijden!#REF!&lt;&gt;"",Wedstrijden!#REF!,"")</f>
        <v>#REF!</v>
      </c>
      <c r="G1011" s="12">
        <f>IF(Wedstrijden!K1022="Indoor",1,0)</f>
        <v>0</v>
      </c>
      <c r="H1011" s="12">
        <f>Wedstrijden!L1022</f>
        <v>0</v>
      </c>
      <c r="I1011" s="12" t="str">
        <f>IF(Wedstrijden!J1022="Nee",0,IF(Wedstrijden!J1022="Ja",1,""))</f>
        <v/>
      </c>
      <c r="J1011" s="12" t="str">
        <f>IF(Wedstrijden!M1022&lt;&gt;"",Wedstrijden!M1022,"")</f>
        <v/>
      </c>
      <c r="BJ1011" s="12">
        <f>IF(COUNTA(Wedstrijden!#REF!)&lt;&gt;0,1,"")</f>
        <v>1</v>
      </c>
      <c r="BK1011" s="12">
        <f t="shared" si="90"/>
        <v>2</v>
      </c>
      <c r="BL1011" s="12" t="e">
        <f>IF(Wedstrijden!#REF!="x","AA","")</f>
        <v>#REF!</v>
      </c>
      <c r="BM1011" s="12" t="e">
        <f>IF(Wedstrijden!#REF!="x","A","")</f>
        <v>#REF!</v>
      </c>
      <c r="BN1011" s="12" t="e">
        <f>IF(Wedstrijden!#REF!="x","B1","")</f>
        <v>#REF!</v>
      </c>
      <c r="BO1011" s="12" t="e">
        <f>IF(Wedstrijden!#REF!="x","BB","")</f>
        <v>#REF!</v>
      </c>
      <c r="BP1011" s="12" t="e">
        <f>IF(Wedstrijden!#REF!="x","B","")</f>
        <v>#REF!</v>
      </c>
      <c r="BQ1011" s="12" t="e">
        <f>IF(Wedstrijden!#REF!="x","L1","")</f>
        <v>#REF!</v>
      </c>
      <c r="BR1011" s="12" t="e">
        <f>IF(Wedstrijden!#REF!="x","L2","")</f>
        <v>#REF!</v>
      </c>
      <c r="BS1011" s="12" t="e">
        <f>IF(Wedstrijden!#REF!="x","M1","")</f>
        <v>#REF!</v>
      </c>
      <c r="BT1011" s="12" t="e">
        <f>IF(Wedstrijden!#REF!="x","M2","")</f>
        <v>#REF!</v>
      </c>
      <c r="BU1011" s="12" t="e">
        <f>IF(Wedstrijden!#REF!="x","Z1","")</f>
        <v>#REF!</v>
      </c>
      <c r="BV1011" s="12" t="e">
        <f>IF(Wedstrijden!#REF!="x","Z2","")</f>
        <v>#REF!</v>
      </c>
      <c r="BW1011" s="12">
        <f>IF(COUNTA(Wedstrijden!#REF!)&lt;&gt;0,1,"")</f>
        <v>1</v>
      </c>
      <c r="BX1011" s="12">
        <f t="shared" si="91"/>
        <v>1</v>
      </c>
      <c r="BY1011" s="12" t="e">
        <f>IF(Wedstrijden!#REF!="x","BB","")</f>
        <v>#REF!</v>
      </c>
      <c r="BZ1011" s="12" t="e">
        <f>IF(Wedstrijden!#REF!="x","B","")</f>
        <v>#REF!</v>
      </c>
      <c r="CA1011" s="12" t="e">
        <f>IF(Wedstrijden!#REF!="x","L1","")</f>
        <v>#REF!</v>
      </c>
      <c r="CB1011" s="12" t="e">
        <f>IF(Wedstrijden!#REF!="x","L2","")</f>
        <v>#REF!</v>
      </c>
      <c r="CC1011" s="12" t="e">
        <f>IF(Wedstrijden!#REF!="x","M1","")</f>
        <v>#REF!</v>
      </c>
      <c r="CD1011" s="12" t="e">
        <f>IF(Wedstrijden!#REF!="x","M2","")</f>
        <v>#REF!</v>
      </c>
      <c r="CE1011" s="12" t="e">
        <f>IF(Wedstrijden!#REF!="x","Z1","")</f>
        <v>#REF!</v>
      </c>
      <c r="CF1011" s="12" t="e">
        <f>IF(Wedstrijden!#REF!="x","Z2","")</f>
        <v>#REF!</v>
      </c>
      <c r="CG1011" s="12" t="e">
        <f>IF(Wedstrijden!#REF!="x","ZZL","")</f>
        <v>#REF!</v>
      </c>
      <c r="CL1011" s="12">
        <f>IF(COUNTA(Wedstrijden!#REF!)&lt;&gt;0,2,"")</f>
        <v>2</v>
      </c>
      <c r="CM1011" s="12">
        <f t="shared" si="92"/>
        <v>2</v>
      </c>
      <c r="CN1011" s="12" t="e">
        <f>IF(Wedstrijden!#REF!="x","AA","")</f>
        <v>#REF!</v>
      </c>
      <c r="CO1011" s="12" t="e">
        <f>IF(Wedstrijden!#REF!="x","A","")</f>
        <v>#REF!</v>
      </c>
      <c r="CP1011" s="12" t="e">
        <f>IF(Wedstrijden!#REF!="x","BB","")</f>
        <v>#REF!</v>
      </c>
      <c r="CQ1011" s="12" t="e">
        <f>IF(Wedstrijden!#REF!="x","B","")</f>
        <v>#REF!</v>
      </c>
      <c r="CR1011" s="12" t="e">
        <f>IF(Wedstrijden!#REF!="x","L","")</f>
        <v>#REF!</v>
      </c>
      <c r="CS1011" s="12" t="e">
        <f>IF(Wedstrijden!#REF!="x","M","")</f>
        <v>#REF!</v>
      </c>
      <c r="CT1011" s="12" t="e">
        <f>IF(Wedstrijden!#REF!="x","Z","")</f>
        <v>#REF!</v>
      </c>
      <c r="CU1011" s="12" t="e">
        <f>IF(Wedstrijden!#REF!="x","ZZ","")</f>
        <v>#REF!</v>
      </c>
      <c r="CV1011" s="12">
        <f>IF(COUNTA(Wedstrijden!#REF!)&lt;&gt;0,2,"")</f>
        <v>2</v>
      </c>
      <c r="CW1011" s="12">
        <f t="shared" si="93"/>
        <v>1</v>
      </c>
      <c r="CX1011" s="12" t="e">
        <f>IF(Wedstrijden!#REF!="x","BB","")</f>
        <v>#REF!</v>
      </c>
      <c r="CY1011" s="12" t="e">
        <f>IF(Wedstrijden!#REF!="x","B","")</f>
        <v>#REF!</v>
      </c>
      <c r="CZ1011" s="12" t="e">
        <f>IF(Wedstrijden!#REF!="x","L","")</f>
        <v>#REF!</v>
      </c>
      <c r="DA1011" s="12" t="e">
        <f>IF(Wedstrijden!#REF!="x","M","")</f>
        <v>#REF!</v>
      </c>
      <c r="DB1011" s="12" t="e">
        <f>IF(Wedstrijden!#REF!="x","Z","")</f>
        <v>#REF!</v>
      </c>
      <c r="DC1011" s="12" t="e">
        <f>IF(Wedstrijden!#REF!="x","ZZ","")</f>
        <v>#REF!</v>
      </c>
      <c r="DD1011" s="12" t="e">
        <f>IF(Wedstrijden!#REF!="x","1.40","")</f>
        <v>#REF!</v>
      </c>
      <c r="DE1011" s="12">
        <f>IF(COUNTA(Wedstrijden!#REF!)&lt;&gt;0,6,"")</f>
        <v>6</v>
      </c>
      <c r="DF1011" s="12">
        <f t="shared" si="94"/>
        <v>2</v>
      </c>
      <c r="DG1011" s="12" t="e">
        <f>IF(Wedstrijden!#REF!="x","L","")</f>
        <v>#REF!</v>
      </c>
      <c r="DH1011" s="12" t="e">
        <f>IF(Wedstrijden!#REF!="x","M","")</f>
        <v>#REF!</v>
      </c>
      <c r="DI1011" s="12" t="e">
        <f>IF(Wedstrijden!#REF!="x","Z","")</f>
        <v>#REF!</v>
      </c>
      <c r="DJ1011" s="12" t="e">
        <f>IF(Wedstrijden!#REF!="x","Z","")</f>
        <v>#REF!</v>
      </c>
      <c r="DK1011" s="12">
        <f>IF(COUNTA(Wedstrijden!#REF!)&lt;&gt;0,6,"")</f>
        <v>6</v>
      </c>
      <c r="DL1011" s="12">
        <f t="shared" si="95"/>
        <v>1</v>
      </c>
      <c r="DM1011" s="12" t="e">
        <f>IF(Wedstrijden!#REF!="x","L","")</f>
        <v>#REF!</v>
      </c>
      <c r="DN1011" s="12" t="e">
        <f>IF(Wedstrijden!#REF!="x","M","")</f>
        <v>#REF!</v>
      </c>
      <c r="DO1011" s="12" t="e">
        <f>IF(Wedstrijden!#REF!="x","Z","")</f>
        <v>#REF!</v>
      </c>
      <c r="DP1011" s="12" t="e">
        <f>IF(Wedstrijden!#REF!="x","Z","")</f>
        <v>#REF!</v>
      </c>
    </row>
    <row r="1012" spans="1:120" ht="15" x14ac:dyDescent="0.25">
      <c r="A1012" s="14">
        <f>Wedstrijden!A1023</f>
        <v>0</v>
      </c>
      <c r="B1012" s="12" t="str">
        <f>IFERROR(VLOOKUP(Wedstrijden!C1023,Wedstrijdlocaties!$B$2:$E$500,2,FALSE),"")</f>
        <v/>
      </c>
      <c r="C1012" s="12" t="str">
        <f>Wedstrijden!D1023</f>
        <v/>
      </c>
      <c r="D1012" s="12" t="str">
        <f>IFERROR(VLOOKUP(Wedstrijden!E1023,Organisaties!$B$2:$C$500,2,FALSE),"")</f>
        <v/>
      </c>
      <c r="E1012" s="12" t="str">
        <f>IFERROR(VLOOKUP(Wedstrijden!E1023,Organisaties!$B$2:$G$500,5,FALSE),"")</f>
        <v/>
      </c>
      <c r="F1012" s="12" t="e">
        <f>IF(Wedstrijden!#REF!&lt;&gt;"",Wedstrijden!#REF!,"")</f>
        <v>#REF!</v>
      </c>
      <c r="G1012" s="12">
        <f>IF(Wedstrijden!K1023="Indoor",1,0)</f>
        <v>0</v>
      </c>
      <c r="H1012" s="12">
        <f>Wedstrijden!L1023</f>
        <v>0</v>
      </c>
      <c r="I1012" s="12" t="str">
        <f>IF(Wedstrijden!J1023="Nee",0,IF(Wedstrijden!J1023="Ja",1,""))</f>
        <v/>
      </c>
      <c r="J1012" s="12" t="str">
        <f>IF(Wedstrijden!M1023&lt;&gt;"",Wedstrijden!M1023,"")</f>
        <v/>
      </c>
      <c r="BJ1012" s="12">
        <f>IF(COUNTA(Wedstrijden!#REF!)&lt;&gt;0,1,"")</f>
        <v>1</v>
      </c>
      <c r="BK1012" s="12">
        <f t="shared" si="90"/>
        <v>2</v>
      </c>
      <c r="BL1012" s="12" t="e">
        <f>IF(Wedstrijden!#REF!="x","AA","")</f>
        <v>#REF!</v>
      </c>
      <c r="BM1012" s="12" t="e">
        <f>IF(Wedstrijden!#REF!="x","A","")</f>
        <v>#REF!</v>
      </c>
      <c r="BN1012" s="12" t="e">
        <f>IF(Wedstrijden!#REF!="x","B1","")</f>
        <v>#REF!</v>
      </c>
      <c r="BO1012" s="12" t="e">
        <f>IF(Wedstrijden!#REF!="x","BB","")</f>
        <v>#REF!</v>
      </c>
      <c r="BP1012" s="12" t="e">
        <f>IF(Wedstrijden!#REF!="x","B","")</f>
        <v>#REF!</v>
      </c>
      <c r="BQ1012" s="12" t="e">
        <f>IF(Wedstrijden!#REF!="x","L1","")</f>
        <v>#REF!</v>
      </c>
      <c r="BR1012" s="12" t="e">
        <f>IF(Wedstrijden!#REF!="x","L2","")</f>
        <v>#REF!</v>
      </c>
      <c r="BS1012" s="12" t="e">
        <f>IF(Wedstrijden!#REF!="x","M1","")</f>
        <v>#REF!</v>
      </c>
      <c r="BT1012" s="12" t="e">
        <f>IF(Wedstrijden!#REF!="x","M2","")</f>
        <v>#REF!</v>
      </c>
      <c r="BU1012" s="12" t="e">
        <f>IF(Wedstrijden!#REF!="x","Z1","")</f>
        <v>#REF!</v>
      </c>
      <c r="BV1012" s="12" t="e">
        <f>IF(Wedstrijden!#REF!="x","Z2","")</f>
        <v>#REF!</v>
      </c>
      <c r="BW1012" s="12">
        <f>IF(COUNTA(Wedstrijden!#REF!)&lt;&gt;0,1,"")</f>
        <v>1</v>
      </c>
      <c r="BX1012" s="12">
        <f t="shared" si="91"/>
        <v>1</v>
      </c>
      <c r="BY1012" s="12" t="e">
        <f>IF(Wedstrijden!#REF!="x","BB","")</f>
        <v>#REF!</v>
      </c>
      <c r="BZ1012" s="12" t="e">
        <f>IF(Wedstrijden!#REF!="x","B","")</f>
        <v>#REF!</v>
      </c>
      <c r="CA1012" s="12" t="e">
        <f>IF(Wedstrijden!#REF!="x","L1","")</f>
        <v>#REF!</v>
      </c>
      <c r="CB1012" s="12" t="e">
        <f>IF(Wedstrijden!#REF!="x","L2","")</f>
        <v>#REF!</v>
      </c>
      <c r="CC1012" s="12" t="e">
        <f>IF(Wedstrijden!#REF!="x","M1","")</f>
        <v>#REF!</v>
      </c>
      <c r="CD1012" s="12" t="e">
        <f>IF(Wedstrijden!#REF!="x","M2","")</f>
        <v>#REF!</v>
      </c>
      <c r="CE1012" s="12" t="e">
        <f>IF(Wedstrijden!#REF!="x","Z1","")</f>
        <v>#REF!</v>
      </c>
      <c r="CF1012" s="12" t="e">
        <f>IF(Wedstrijden!#REF!="x","Z2","")</f>
        <v>#REF!</v>
      </c>
      <c r="CG1012" s="12" t="e">
        <f>IF(Wedstrijden!#REF!="x","ZZL","")</f>
        <v>#REF!</v>
      </c>
      <c r="CL1012" s="12">
        <f>IF(COUNTA(Wedstrijden!#REF!)&lt;&gt;0,2,"")</f>
        <v>2</v>
      </c>
      <c r="CM1012" s="12">
        <f t="shared" si="92"/>
        <v>2</v>
      </c>
      <c r="CN1012" s="12" t="e">
        <f>IF(Wedstrijden!#REF!="x","AA","")</f>
        <v>#REF!</v>
      </c>
      <c r="CO1012" s="12" t="e">
        <f>IF(Wedstrijden!#REF!="x","A","")</f>
        <v>#REF!</v>
      </c>
      <c r="CP1012" s="12" t="e">
        <f>IF(Wedstrijden!#REF!="x","BB","")</f>
        <v>#REF!</v>
      </c>
      <c r="CQ1012" s="12" t="e">
        <f>IF(Wedstrijden!#REF!="x","B","")</f>
        <v>#REF!</v>
      </c>
      <c r="CR1012" s="12" t="e">
        <f>IF(Wedstrijden!#REF!="x","L","")</f>
        <v>#REF!</v>
      </c>
      <c r="CS1012" s="12" t="e">
        <f>IF(Wedstrijden!#REF!="x","M","")</f>
        <v>#REF!</v>
      </c>
      <c r="CT1012" s="12" t="e">
        <f>IF(Wedstrijden!#REF!="x","Z","")</f>
        <v>#REF!</v>
      </c>
      <c r="CU1012" s="12" t="e">
        <f>IF(Wedstrijden!#REF!="x","ZZ","")</f>
        <v>#REF!</v>
      </c>
      <c r="CV1012" s="12">
        <f>IF(COUNTA(Wedstrijden!#REF!)&lt;&gt;0,2,"")</f>
        <v>2</v>
      </c>
      <c r="CW1012" s="12">
        <f t="shared" si="93"/>
        <v>1</v>
      </c>
      <c r="CX1012" s="12" t="e">
        <f>IF(Wedstrijden!#REF!="x","BB","")</f>
        <v>#REF!</v>
      </c>
      <c r="CY1012" s="12" t="e">
        <f>IF(Wedstrijden!#REF!="x","B","")</f>
        <v>#REF!</v>
      </c>
      <c r="CZ1012" s="12" t="e">
        <f>IF(Wedstrijden!#REF!="x","L","")</f>
        <v>#REF!</v>
      </c>
      <c r="DA1012" s="12" t="e">
        <f>IF(Wedstrijden!#REF!="x","M","")</f>
        <v>#REF!</v>
      </c>
      <c r="DB1012" s="12" t="e">
        <f>IF(Wedstrijden!#REF!="x","Z","")</f>
        <v>#REF!</v>
      </c>
      <c r="DC1012" s="12" t="e">
        <f>IF(Wedstrijden!#REF!="x","ZZ","")</f>
        <v>#REF!</v>
      </c>
      <c r="DD1012" s="12" t="e">
        <f>IF(Wedstrijden!#REF!="x","1.40","")</f>
        <v>#REF!</v>
      </c>
      <c r="DE1012" s="12">
        <f>IF(COUNTA(Wedstrijden!#REF!)&lt;&gt;0,6,"")</f>
        <v>6</v>
      </c>
      <c r="DF1012" s="12">
        <f t="shared" si="94"/>
        <v>2</v>
      </c>
      <c r="DG1012" s="12" t="e">
        <f>IF(Wedstrijden!#REF!="x","L","")</f>
        <v>#REF!</v>
      </c>
      <c r="DH1012" s="12" t="e">
        <f>IF(Wedstrijden!#REF!="x","M","")</f>
        <v>#REF!</v>
      </c>
      <c r="DI1012" s="12" t="e">
        <f>IF(Wedstrijden!#REF!="x","Z","")</f>
        <v>#REF!</v>
      </c>
      <c r="DJ1012" s="12" t="e">
        <f>IF(Wedstrijden!#REF!="x","Z","")</f>
        <v>#REF!</v>
      </c>
      <c r="DK1012" s="12">
        <f>IF(COUNTA(Wedstrijden!#REF!)&lt;&gt;0,6,"")</f>
        <v>6</v>
      </c>
      <c r="DL1012" s="12">
        <f t="shared" si="95"/>
        <v>1</v>
      </c>
      <c r="DM1012" s="12" t="e">
        <f>IF(Wedstrijden!#REF!="x","L","")</f>
        <v>#REF!</v>
      </c>
      <c r="DN1012" s="12" t="e">
        <f>IF(Wedstrijden!#REF!="x","M","")</f>
        <v>#REF!</v>
      </c>
      <c r="DO1012" s="12" t="e">
        <f>IF(Wedstrijden!#REF!="x","Z","")</f>
        <v>#REF!</v>
      </c>
      <c r="DP1012" s="12" t="e">
        <f>IF(Wedstrijden!#REF!="x","Z","")</f>
        <v>#REF!</v>
      </c>
    </row>
    <row r="1013" spans="1:120" ht="15" x14ac:dyDescent="0.25">
      <c r="A1013" s="14">
        <f>Wedstrijden!A1024</f>
        <v>0</v>
      </c>
      <c r="B1013" s="12" t="str">
        <f>IFERROR(VLOOKUP(Wedstrijden!C1024,Wedstrijdlocaties!$B$2:$E$500,2,FALSE),"")</f>
        <v/>
      </c>
      <c r="C1013" s="12" t="str">
        <f>Wedstrijden!D1024</f>
        <v/>
      </c>
      <c r="D1013" s="12" t="str">
        <f>IFERROR(VLOOKUP(Wedstrijden!E1024,Organisaties!$B$2:$C$500,2,FALSE),"")</f>
        <v/>
      </c>
      <c r="E1013" s="12" t="str">
        <f>IFERROR(VLOOKUP(Wedstrijden!E1024,Organisaties!$B$2:$G$500,5,FALSE),"")</f>
        <v/>
      </c>
      <c r="F1013" s="12" t="e">
        <f>IF(Wedstrijden!#REF!&lt;&gt;"",Wedstrijden!#REF!,"")</f>
        <v>#REF!</v>
      </c>
      <c r="G1013" s="12">
        <f>IF(Wedstrijden!K1024="Indoor",1,0)</f>
        <v>0</v>
      </c>
      <c r="H1013" s="12">
        <f>Wedstrijden!L1024</f>
        <v>0</v>
      </c>
      <c r="I1013" s="12" t="str">
        <f>IF(Wedstrijden!J1024="Nee",0,IF(Wedstrijden!J1024="Ja",1,""))</f>
        <v/>
      </c>
      <c r="J1013" s="12" t="str">
        <f>IF(Wedstrijden!M1024&lt;&gt;"",Wedstrijden!M1024,"")</f>
        <v/>
      </c>
      <c r="BJ1013" s="12">
        <f>IF(COUNTA(Wedstrijden!#REF!)&lt;&gt;0,1,"")</f>
        <v>1</v>
      </c>
      <c r="BK1013" s="12">
        <f t="shared" si="90"/>
        <v>2</v>
      </c>
      <c r="BL1013" s="12" t="e">
        <f>IF(Wedstrijden!#REF!="x","AA","")</f>
        <v>#REF!</v>
      </c>
      <c r="BM1013" s="12" t="e">
        <f>IF(Wedstrijden!#REF!="x","A","")</f>
        <v>#REF!</v>
      </c>
      <c r="BN1013" s="12" t="e">
        <f>IF(Wedstrijden!#REF!="x","B1","")</f>
        <v>#REF!</v>
      </c>
      <c r="BO1013" s="12" t="e">
        <f>IF(Wedstrijden!#REF!="x","BB","")</f>
        <v>#REF!</v>
      </c>
      <c r="BP1013" s="12" t="e">
        <f>IF(Wedstrijden!#REF!="x","B","")</f>
        <v>#REF!</v>
      </c>
      <c r="BQ1013" s="12" t="e">
        <f>IF(Wedstrijden!#REF!="x","L1","")</f>
        <v>#REF!</v>
      </c>
      <c r="BR1013" s="12" t="e">
        <f>IF(Wedstrijden!#REF!="x","L2","")</f>
        <v>#REF!</v>
      </c>
      <c r="BS1013" s="12" t="e">
        <f>IF(Wedstrijden!#REF!="x","M1","")</f>
        <v>#REF!</v>
      </c>
      <c r="BT1013" s="12" t="e">
        <f>IF(Wedstrijden!#REF!="x","M2","")</f>
        <v>#REF!</v>
      </c>
      <c r="BU1013" s="12" t="e">
        <f>IF(Wedstrijden!#REF!="x","Z1","")</f>
        <v>#REF!</v>
      </c>
      <c r="BV1013" s="12" t="e">
        <f>IF(Wedstrijden!#REF!="x","Z2","")</f>
        <v>#REF!</v>
      </c>
      <c r="BW1013" s="12">
        <f>IF(COUNTA(Wedstrijden!#REF!)&lt;&gt;0,1,"")</f>
        <v>1</v>
      </c>
      <c r="BX1013" s="12">
        <f t="shared" si="91"/>
        <v>1</v>
      </c>
      <c r="BY1013" s="12" t="e">
        <f>IF(Wedstrijden!#REF!="x","BB","")</f>
        <v>#REF!</v>
      </c>
      <c r="BZ1013" s="12" t="e">
        <f>IF(Wedstrijden!#REF!="x","B","")</f>
        <v>#REF!</v>
      </c>
      <c r="CA1013" s="12" t="e">
        <f>IF(Wedstrijden!#REF!="x","L1","")</f>
        <v>#REF!</v>
      </c>
      <c r="CB1013" s="12" t="e">
        <f>IF(Wedstrijden!#REF!="x","L2","")</f>
        <v>#REF!</v>
      </c>
      <c r="CC1013" s="12" t="e">
        <f>IF(Wedstrijden!#REF!="x","M1","")</f>
        <v>#REF!</v>
      </c>
      <c r="CD1013" s="12" t="e">
        <f>IF(Wedstrijden!#REF!="x","M2","")</f>
        <v>#REF!</v>
      </c>
      <c r="CE1013" s="12" t="e">
        <f>IF(Wedstrijden!#REF!="x","Z1","")</f>
        <v>#REF!</v>
      </c>
      <c r="CF1013" s="12" t="e">
        <f>IF(Wedstrijden!#REF!="x","Z2","")</f>
        <v>#REF!</v>
      </c>
      <c r="CG1013" s="12" t="e">
        <f>IF(Wedstrijden!#REF!="x","ZZL","")</f>
        <v>#REF!</v>
      </c>
      <c r="CL1013" s="12">
        <f>IF(COUNTA(Wedstrijden!#REF!)&lt;&gt;0,2,"")</f>
        <v>2</v>
      </c>
      <c r="CM1013" s="12">
        <f t="shared" si="92"/>
        <v>2</v>
      </c>
      <c r="CN1013" s="12" t="e">
        <f>IF(Wedstrijden!#REF!="x","AA","")</f>
        <v>#REF!</v>
      </c>
      <c r="CO1013" s="12" t="e">
        <f>IF(Wedstrijden!#REF!="x","A","")</f>
        <v>#REF!</v>
      </c>
      <c r="CP1013" s="12" t="e">
        <f>IF(Wedstrijden!#REF!="x","BB","")</f>
        <v>#REF!</v>
      </c>
      <c r="CQ1013" s="12" t="e">
        <f>IF(Wedstrijden!#REF!="x","B","")</f>
        <v>#REF!</v>
      </c>
      <c r="CR1013" s="12" t="e">
        <f>IF(Wedstrijden!#REF!="x","L","")</f>
        <v>#REF!</v>
      </c>
      <c r="CS1013" s="12" t="e">
        <f>IF(Wedstrijden!#REF!="x","M","")</f>
        <v>#REF!</v>
      </c>
      <c r="CT1013" s="12" t="e">
        <f>IF(Wedstrijden!#REF!="x","Z","")</f>
        <v>#REF!</v>
      </c>
      <c r="CU1013" s="12" t="e">
        <f>IF(Wedstrijden!#REF!="x","ZZ","")</f>
        <v>#REF!</v>
      </c>
      <c r="CV1013" s="12">
        <f>IF(COUNTA(Wedstrijden!#REF!)&lt;&gt;0,2,"")</f>
        <v>2</v>
      </c>
      <c r="CW1013" s="12">
        <f t="shared" si="93"/>
        <v>1</v>
      </c>
      <c r="CX1013" s="12" t="e">
        <f>IF(Wedstrijden!#REF!="x","BB","")</f>
        <v>#REF!</v>
      </c>
      <c r="CY1013" s="12" t="e">
        <f>IF(Wedstrijden!#REF!="x","B","")</f>
        <v>#REF!</v>
      </c>
      <c r="CZ1013" s="12" t="e">
        <f>IF(Wedstrijden!#REF!="x","L","")</f>
        <v>#REF!</v>
      </c>
      <c r="DA1013" s="12" t="e">
        <f>IF(Wedstrijden!#REF!="x","M","")</f>
        <v>#REF!</v>
      </c>
      <c r="DB1013" s="12" t="e">
        <f>IF(Wedstrijden!#REF!="x","Z","")</f>
        <v>#REF!</v>
      </c>
      <c r="DC1013" s="12" t="e">
        <f>IF(Wedstrijden!#REF!="x","ZZ","")</f>
        <v>#REF!</v>
      </c>
      <c r="DD1013" s="12" t="e">
        <f>IF(Wedstrijden!#REF!="x","1.40","")</f>
        <v>#REF!</v>
      </c>
      <c r="DE1013" s="12">
        <f>IF(COUNTA(Wedstrijden!#REF!)&lt;&gt;0,6,"")</f>
        <v>6</v>
      </c>
      <c r="DF1013" s="12">
        <f t="shared" si="94"/>
        <v>2</v>
      </c>
      <c r="DG1013" s="12" t="e">
        <f>IF(Wedstrijden!#REF!="x","L","")</f>
        <v>#REF!</v>
      </c>
      <c r="DH1013" s="12" t="e">
        <f>IF(Wedstrijden!#REF!="x","M","")</f>
        <v>#REF!</v>
      </c>
      <c r="DI1013" s="12" t="e">
        <f>IF(Wedstrijden!#REF!="x","Z","")</f>
        <v>#REF!</v>
      </c>
      <c r="DJ1013" s="12" t="e">
        <f>IF(Wedstrijden!#REF!="x","Z","")</f>
        <v>#REF!</v>
      </c>
      <c r="DK1013" s="12">
        <f>IF(COUNTA(Wedstrijden!#REF!)&lt;&gt;0,6,"")</f>
        <v>6</v>
      </c>
      <c r="DL1013" s="12">
        <f t="shared" si="95"/>
        <v>1</v>
      </c>
      <c r="DM1013" s="12" t="e">
        <f>IF(Wedstrijden!#REF!="x","L","")</f>
        <v>#REF!</v>
      </c>
      <c r="DN1013" s="12" t="e">
        <f>IF(Wedstrijden!#REF!="x","M","")</f>
        <v>#REF!</v>
      </c>
      <c r="DO1013" s="12" t="e">
        <f>IF(Wedstrijden!#REF!="x","Z","")</f>
        <v>#REF!</v>
      </c>
      <c r="DP1013" s="12" t="e">
        <f>IF(Wedstrijden!#REF!="x","Z","")</f>
        <v>#REF!</v>
      </c>
    </row>
    <row r="1014" spans="1:120" ht="15" x14ac:dyDescent="0.25">
      <c r="A1014" s="14">
        <f>Wedstrijden!A1025</f>
        <v>0</v>
      </c>
      <c r="B1014" s="12" t="str">
        <f>IFERROR(VLOOKUP(Wedstrijden!C1025,Wedstrijdlocaties!$B$2:$E$500,2,FALSE),"")</f>
        <v/>
      </c>
      <c r="C1014" s="12" t="str">
        <f>Wedstrijden!D1025</f>
        <v/>
      </c>
      <c r="D1014" s="12" t="str">
        <f>IFERROR(VLOOKUP(Wedstrijden!E1025,Organisaties!$B$2:$C$500,2,FALSE),"")</f>
        <v/>
      </c>
      <c r="E1014" s="12" t="str">
        <f>IFERROR(VLOOKUP(Wedstrijden!E1025,Organisaties!$B$2:$G$500,5,FALSE),"")</f>
        <v/>
      </c>
      <c r="F1014" s="12" t="e">
        <f>IF(Wedstrijden!#REF!&lt;&gt;"",Wedstrijden!#REF!,"")</f>
        <v>#REF!</v>
      </c>
      <c r="G1014" s="12">
        <f>IF(Wedstrijden!K1025="Indoor",1,0)</f>
        <v>0</v>
      </c>
      <c r="H1014" s="12">
        <f>Wedstrijden!L1025</f>
        <v>0</v>
      </c>
      <c r="I1014" s="12" t="str">
        <f>IF(Wedstrijden!J1025="Nee",0,IF(Wedstrijden!J1025="Ja",1,""))</f>
        <v/>
      </c>
      <c r="J1014" s="12" t="str">
        <f>IF(Wedstrijden!M1025&lt;&gt;"",Wedstrijden!M1025,"")</f>
        <v/>
      </c>
      <c r="BJ1014" s="12">
        <f>IF(COUNTA(Wedstrijden!#REF!)&lt;&gt;0,1,"")</f>
        <v>1</v>
      </c>
      <c r="BK1014" s="12">
        <f t="shared" si="90"/>
        <v>2</v>
      </c>
      <c r="BL1014" s="12" t="e">
        <f>IF(Wedstrijden!#REF!="x","AA","")</f>
        <v>#REF!</v>
      </c>
      <c r="BM1014" s="12" t="e">
        <f>IF(Wedstrijden!#REF!="x","A","")</f>
        <v>#REF!</v>
      </c>
      <c r="BN1014" s="12" t="e">
        <f>IF(Wedstrijden!#REF!="x","B1","")</f>
        <v>#REF!</v>
      </c>
      <c r="BO1014" s="12" t="e">
        <f>IF(Wedstrijden!#REF!="x","BB","")</f>
        <v>#REF!</v>
      </c>
      <c r="BP1014" s="12" t="e">
        <f>IF(Wedstrijden!#REF!="x","B","")</f>
        <v>#REF!</v>
      </c>
      <c r="BQ1014" s="12" t="e">
        <f>IF(Wedstrijden!#REF!="x","L1","")</f>
        <v>#REF!</v>
      </c>
      <c r="BR1014" s="12" t="e">
        <f>IF(Wedstrijden!#REF!="x","L2","")</f>
        <v>#REF!</v>
      </c>
      <c r="BS1014" s="12" t="e">
        <f>IF(Wedstrijden!#REF!="x","M1","")</f>
        <v>#REF!</v>
      </c>
      <c r="BT1014" s="12" t="e">
        <f>IF(Wedstrijden!#REF!="x","M2","")</f>
        <v>#REF!</v>
      </c>
      <c r="BU1014" s="12" t="e">
        <f>IF(Wedstrijden!#REF!="x","Z1","")</f>
        <v>#REF!</v>
      </c>
      <c r="BV1014" s="12" t="e">
        <f>IF(Wedstrijden!#REF!="x","Z2","")</f>
        <v>#REF!</v>
      </c>
      <c r="BW1014" s="12">
        <f>IF(COUNTA(Wedstrijden!#REF!)&lt;&gt;0,1,"")</f>
        <v>1</v>
      </c>
      <c r="BX1014" s="12">
        <f t="shared" si="91"/>
        <v>1</v>
      </c>
      <c r="BY1014" s="12" t="e">
        <f>IF(Wedstrijden!#REF!="x","BB","")</f>
        <v>#REF!</v>
      </c>
      <c r="BZ1014" s="12" t="e">
        <f>IF(Wedstrijden!#REF!="x","B","")</f>
        <v>#REF!</v>
      </c>
      <c r="CA1014" s="12" t="e">
        <f>IF(Wedstrijden!#REF!="x","L1","")</f>
        <v>#REF!</v>
      </c>
      <c r="CB1014" s="12" t="e">
        <f>IF(Wedstrijden!#REF!="x","L2","")</f>
        <v>#REF!</v>
      </c>
      <c r="CC1014" s="12" t="e">
        <f>IF(Wedstrijden!#REF!="x","M1","")</f>
        <v>#REF!</v>
      </c>
      <c r="CD1014" s="12" t="e">
        <f>IF(Wedstrijden!#REF!="x","M2","")</f>
        <v>#REF!</v>
      </c>
      <c r="CE1014" s="12" t="e">
        <f>IF(Wedstrijden!#REF!="x","Z1","")</f>
        <v>#REF!</v>
      </c>
      <c r="CF1014" s="12" t="e">
        <f>IF(Wedstrijden!#REF!="x","Z2","")</f>
        <v>#REF!</v>
      </c>
      <c r="CG1014" s="12" t="e">
        <f>IF(Wedstrijden!#REF!="x","ZZL","")</f>
        <v>#REF!</v>
      </c>
      <c r="CL1014" s="12">
        <f>IF(COUNTA(Wedstrijden!#REF!)&lt;&gt;0,2,"")</f>
        <v>2</v>
      </c>
      <c r="CM1014" s="12">
        <f t="shared" si="92"/>
        <v>2</v>
      </c>
      <c r="CN1014" s="12" t="e">
        <f>IF(Wedstrijden!#REF!="x","AA","")</f>
        <v>#REF!</v>
      </c>
      <c r="CO1014" s="12" t="e">
        <f>IF(Wedstrijden!#REF!="x","A","")</f>
        <v>#REF!</v>
      </c>
      <c r="CP1014" s="12" t="e">
        <f>IF(Wedstrijden!#REF!="x","BB","")</f>
        <v>#REF!</v>
      </c>
      <c r="CQ1014" s="12" t="e">
        <f>IF(Wedstrijden!#REF!="x","B","")</f>
        <v>#REF!</v>
      </c>
      <c r="CR1014" s="12" t="e">
        <f>IF(Wedstrijden!#REF!="x","L","")</f>
        <v>#REF!</v>
      </c>
      <c r="CS1014" s="12" t="e">
        <f>IF(Wedstrijden!#REF!="x","M","")</f>
        <v>#REF!</v>
      </c>
      <c r="CT1014" s="12" t="e">
        <f>IF(Wedstrijden!#REF!="x","Z","")</f>
        <v>#REF!</v>
      </c>
      <c r="CU1014" s="12" t="e">
        <f>IF(Wedstrijden!#REF!="x","ZZ","")</f>
        <v>#REF!</v>
      </c>
      <c r="CV1014" s="12">
        <f>IF(COUNTA(Wedstrijden!#REF!)&lt;&gt;0,2,"")</f>
        <v>2</v>
      </c>
      <c r="CW1014" s="12">
        <f t="shared" si="93"/>
        <v>1</v>
      </c>
      <c r="CX1014" s="12" t="e">
        <f>IF(Wedstrijden!#REF!="x","BB","")</f>
        <v>#REF!</v>
      </c>
      <c r="CY1014" s="12" t="e">
        <f>IF(Wedstrijden!#REF!="x","B","")</f>
        <v>#REF!</v>
      </c>
      <c r="CZ1014" s="12" t="e">
        <f>IF(Wedstrijden!#REF!="x","L","")</f>
        <v>#REF!</v>
      </c>
      <c r="DA1014" s="12" t="e">
        <f>IF(Wedstrijden!#REF!="x","M","")</f>
        <v>#REF!</v>
      </c>
      <c r="DB1014" s="12" t="e">
        <f>IF(Wedstrijden!#REF!="x","Z","")</f>
        <v>#REF!</v>
      </c>
      <c r="DC1014" s="12" t="e">
        <f>IF(Wedstrijden!#REF!="x","ZZ","")</f>
        <v>#REF!</v>
      </c>
      <c r="DD1014" s="12" t="e">
        <f>IF(Wedstrijden!#REF!="x","1.40","")</f>
        <v>#REF!</v>
      </c>
      <c r="DE1014" s="12">
        <f>IF(COUNTA(Wedstrijden!#REF!)&lt;&gt;0,6,"")</f>
        <v>6</v>
      </c>
      <c r="DF1014" s="12">
        <f t="shared" si="94"/>
        <v>2</v>
      </c>
      <c r="DG1014" s="12" t="e">
        <f>IF(Wedstrijden!#REF!="x","L","")</f>
        <v>#REF!</v>
      </c>
      <c r="DH1014" s="12" t="e">
        <f>IF(Wedstrijden!#REF!="x","M","")</f>
        <v>#REF!</v>
      </c>
      <c r="DI1014" s="12" t="e">
        <f>IF(Wedstrijden!#REF!="x","Z","")</f>
        <v>#REF!</v>
      </c>
      <c r="DJ1014" s="12" t="e">
        <f>IF(Wedstrijden!#REF!="x","Z","")</f>
        <v>#REF!</v>
      </c>
      <c r="DK1014" s="12">
        <f>IF(COUNTA(Wedstrijden!#REF!)&lt;&gt;0,6,"")</f>
        <v>6</v>
      </c>
      <c r="DL1014" s="12">
        <f t="shared" si="95"/>
        <v>1</v>
      </c>
      <c r="DM1014" s="12" t="e">
        <f>IF(Wedstrijden!#REF!="x","L","")</f>
        <v>#REF!</v>
      </c>
      <c r="DN1014" s="12" t="e">
        <f>IF(Wedstrijden!#REF!="x","M","")</f>
        <v>#REF!</v>
      </c>
      <c r="DO1014" s="12" t="e">
        <f>IF(Wedstrijden!#REF!="x","Z","")</f>
        <v>#REF!</v>
      </c>
      <c r="DP1014" s="12" t="e">
        <f>IF(Wedstrijden!#REF!="x","Z","")</f>
        <v>#REF!</v>
      </c>
    </row>
    <row r="1015" spans="1:120" ht="15" x14ac:dyDescent="0.25">
      <c r="A1015" s="14">
        <f>Wedstrijden!A1026</f>
        <v>0</v>
      </c>
      <c r="B1015" s="12" t="str">
        <f>IFERROR(VLOOKUP(Wedstrijden!C1026,Wedstrijdlocaties!$B$2:$E$500,2,FALSE),"")</f>
        <v/>
      </c>
      <c r="C1015" s="12" t="str">
        <f>Wedstrijden!D1026</f>
        <v/>
      </c>
      <c r="D1015" s="12" t="str">
        <f>IFERROR(VLOOKUP(Wedstrijden!E1026,Organisaties!$B$2:$C$500,2,FALSE),"")</f>
        <v/>
      </c>
      <c r="E1015" s="12" t="str">
        <f>IFERROR(VLOOKUP(Wedstrijden!E1026,Organisaties!$B$2:$G$500,5,FALSE),"")</f>
        <v/>
      </c>
      <c r="F1015" s="12" t="e">
        <f>IF(Wedstrijden!#REF!&lt;&gt;"",Wedstrijden!#REF!,"")</f>
        <v>#REF!</v>
      </c>
      <c r="G1015" s="12">
        <f>IF(Wedstrijden!K1026="Indoor",1,0)</f>
        <v>0</v>
      </c>
      <c r="H1015" s="12">
        <f>Wedstrijden!L1026</f>
        <v>0</v>
      </c>
      <c r="I1015" s="12" t="str">
        <f>IF(Wedstrijden!J1026="Nee",0,IF(Wedstrijden!J1026="Ja",1,""))</f>
        <v/>
      </c>
      <c r="J1015" s="12" t="str">
        <f>IF(Wedstrijden!M1026&lt;&gt;"",Wedstrijden!M1026,"")</f>
        <v/>
      </c>
      <c r="BJ1015" s="12">
        <f>IF(COUNTA(Wedstrijden!#REF!)&lt;&gt;0,1,"")</f>
        <v>1</v>
      </c>
      <c r="BK1015" s="12">
        <f t="shared" si="90"/>
        <v>2</v>
      </c>
      <c r="BL1015" s="12" t="e">
        <f>IF(Wedstrijden!#REF!="x","AA","")</f>
        <v>#REF!</v>
      </c>
      <c r="BM1015" s="12" t="e">
        <f>IF(Wedstrijden!#REF!="x","A","")</f>
        <v>#REF!</v>
      </c>
      <c r="BN1015" s="12" t="e">
        <f>IF(Wedstrijden!#REF!="x","B1","")</f>
        <v>#REF!</v>
      </c>
      <c r="BO1015" s="12" t="e">
        <f>IF(Wedstrijden!#REF!="x","BB","")</f>
        <v>#REF!</v>
      </c>
      <c r="BP1015" s="12" t="e">
        <f>IF(Wedstrijden!#REF!="x","B","")</f>
        <v>#REF!</v>
      </c>
      <c r="BQ1015" s="12" t="e">
        <f>IF(Wedstrijden!#REF!="x","L1","")</f>
        <v>#REF!</v>
      </c>
      <c r="BR1015" s="12" t="e">
        <f>IF(Wedstrijden!#REF!="x","L2","")</f>
        <v>#REF!</v>
      </c>
      <c r="BS1015" s="12" t="e">
        <f>IF(Wedstrijden!#REF!="x","M1","")</f>
        <v>#REF!</v>
      </c>
      <c r="BT1015" s="12" t="e">
        <f>IF(Wedstrijden!#REF!="x","M2","")</f>
        <v>#REF!</v>
      </c>
      <c r="BU1015" s="12" t="e">
        <f>IF(Wedstrijden!#REF!="x","Z1","")</f>
        <v>#REF!</v>
      </c>
      <c r="BV1015" s="12" t="e">
        <f>IF(Wedstrijden!#REF!="x","Z2","")</f>
        <v>#REF!</v>
      </c>
      <c r="BW1015" s="12">
        <f>IF(COUNTA(Wedstrijden!#REF!)&lt;&gt;0,1,"")</f>
        <v>1</v>
      </c>
      <c r="BX1015" s="12">
        <f t="shared" si="91"/>
        <v>1</v>
      </c>
      <c r="BY1015" s="12" t="e">
        <f>IF(Wedstrijden!#REF!="x","BB","")</f>
        <v>#REF!</v>
      </c>
      <c r="BZ1015" s="12" t="e">
        <f>IF(Wedstrijden!#REF!="x","B","")</f>
        <v>#REF!</v>
      </c>
      <c r="CA1015" s="12" t="e">
        <f>IF(Wedstrijden!#REF!="x","L1","")</f>
        <v>#REF!</v>
      </c>
      <c r="CB1015" s="12" t="e">
        <f>IF(Wedstrijden!#REF!="x","L2","")</f>
        <v>#REF!</v>
      </c>
      <c r="CC1015" s="12" t="e">
        <f>IF(Wedstrijden!#REF!="x","M1","")</f>
        <v>#REF!</v>
      </c>
      <c r="CD1015" s="12" t="e">
        <f>IF(Wedstrijden!#REF!="x","M2","")</f>
        <v>#REF!</v>
      </c>
      <c r="CE1015" s="12" t="e">
        <f>IF(Wedstrijden!#REF!="x","Z1","")</f>
        <v>#REF!</v>
      </c>
      <c r="CF1015" s="12" t="e">
        <f>IF(Wedstrijden!#REF!="x","Z2","")</f>
        <v>#REF!</v>
      </c>
      <c r="CG1015" s="12" t="e">
        <f>IF(Wedstrijden!#REF!="x","ZZL","")</f>
        <v>#REF!</v>
      </c>
      <c r="CL1015" s="12">
        <f>IF(COUNTA(Wedstrijden!#REF!)&lt;&gt;0,2,"")</f>
        <v>2</v>
      </c>
      <c r="CM1015" s="12">
        <f t="shared" si="92"/>
        <v>2</v>
      </c>
      <c r="CN1015" s="12" t="e">
        <f>IF(Wedstrijden!#REF!="x","AA","")</f>
        <v>#REF!</v>
      </c>
      <c r="CO1015" s="12" t="e">
        <f>IF(Wedstrijden!#REF!="x","A","")</f>
        <v>#REF!</v>
      </c>
      <c r="CP1015" s="12" t="e">
        <f>IF(Wedstrijden!#REF!="x","BB","")</f>
        <v>#REF!</v>
      </c>
      <c r="CQ1015" s="12" t="e">
        <f>IF(Wedstrijden!#REF!="x","B","")</f>
        <v>#REF!</v>
      </c>
      <c r="CR1015" s="12" t="e">
        <f>IF(Wedstrijden!#REF!="x","L","")</f>
        <v>#REF!</v>
      </c>
      <c r="CS1015" s="12" t="e">
        <f>IF(Wedstrijden!#REF!="x","M","")</f>
        <v>#REF!</v>
      </c>
      <c r="CT1015" s="12" t="e">
        <f>IF(Wedstrijden!#REF!="x","Z","")</f>
        <v>#REF!</v>
      </c>
      <c r="CU1015" s="12" t="e">
        <f>IF(Wedstrijden!#REF!="x","ZZ","")</f>
        <v>#REF!</v>
      </c>
      <c r="CV1015" s="12">
        <f>IF(COUNTA(Wedstrijden!#REF!)&lt;&gt;0,2,"")</f>
        <v>2</v>
      </c>
      <c r="CW1015" s="12">
        <f t="shared" si="93"/>
        <v>1</v>
      </c>
      <c r="CX1015" s="12" t="e">
        <f>IF(Wedstrijden!#REF!="x","BB","")</f>
        <v>#REF!</v>
      </c>
      <c r="CY1015" s="12" t="e">
        <f>IF(Wedstrijden!#REF!="x","B","")</f>
        <v>#REF!</v>
      </c>
      <c r="CZ1015" s="12" t="e">
        <f>IF(Wedstrijden!#REF!="x","L","")</f>
        <v>#REF!</v>
      </c>
      <c r="DA1015" s="12" t="e">
        <f>IF(Wedstrijden!#REF!="x","M","")</f>
        <v>#REF!</v>
      </c>
      <c r="DB1015" s="12" t="e">
        <f>IF(Wedstrijden!#REF!="x","Z","")</f>
        <v>#REF!</v>
      </c>
      <c r="DC1015" s="12" t="e">
        <f>IF(Wedstrijden!#REF!="x","ZZ","")</f>
        <v>#REF!</v>
      </c>
      <c r="DD1015" s="12" t="e">
        <f>IF(Wedstrijden!#REF!="x","1.40","")</f>
        <v>#REF!</v>
      </c>
      <c r="DE1015" s="12">
        <f>IF(COUNTA(Wedstrijden!#REF!)&lt;&gt;0,6,"")</f>
        <v>6</v>
      </c>
      <c r="DF1015" s="12">
        <f t="shared" si="94"/>
        <v>2</v>
      </c>
      <c r="DG1015" s="12" t="e">
        <f>IF(Wedstrijden!#REF!="x","L","")</f>
        <v>#REF!</v>
      </c>
      <c r="DH1015" s="12" t="e">
        <f>IF(Wedstrijden!#REF!="x","M","")</f>
        <v>#REF!</v>
      </c>
      <c r="DI1015" s="12" t="e">
        <f>IF(Wedstrijden!#REF!="x","Z","")</f>
        <v>#REF!</v>
      </c>
      <c r="DJ1015" s="12" t="e">
        <f>IF(Wedstrijden!#REF!="x","Z","")</f>
        <v>#REF!</v>
      </c>
      <c r="DK1015" s="12">
        <f>IF(COUNTA(Wedstrijden!#REF!)&lt;&gt;0,6,"")</f>
        <v>6</v>
      </c>
      <c r="DL1015" s="12">
        <f t="shared" si="95"/>
        <v>1</v>
      </c>
      <c r="DM1015" s="12" t="e">
        <f>IF(Wedstrijden!#REF!="x","L","")</f>
        <v>#REF!</v>
      </c>
      <c r="DN1015" s="12" t="e">
        <f>IF(Wedstrijden!#REF!="x","M","")</f>
        <v>#REF!</v>
      </c>
      <c r="DO1015" s="12" t="e">
        <f>IF(Wedstrijden!#REF!="x","Z","")</f>
        <v>#REF!</v>
      </c>
      <c r="DP1015" s="12" t="e">
        <f>IF(Wedstrijden!#REF!="x","Z","")</f>
        <v>#REF!</v>
      </c>
    </row>
    <row r="1016" spans="1:120" ht="15" x14ac:dyDescent="0.25">
      <c r="A1016" s="14">
        <f>Wedstrijden!A1027</f>
        <v>0</v>
      </c>
      <c r="B1016" s="12" t="str">
        <f>IFERROR(VLOOKUP(Wedstrijden!C1027,Wedstrijdlocaties!$B$2:$E$500,2,FALSE),"")</f>
        <v/>
      </c>
      <c r="C1016" s="12" t="str">
        <f>Wedstrijden!D1027</f>
        <v/>
      </c>
      <c r="D1016" s="12" t="str">
        <f>IFERROR(VLOOKUP(Wedstrijden!E1027,Organisaties!$B$2:$C$500,2,FALSE),"")</f>
        <v/>
      </c>
      <c r="E1016" s="12" t="str">
        <f>IFERROR(VLOOKUP(Wedstrijden!E1027,Organisaties!$B$2:$G$500,5,FALSE),"")</f>
        <v/>
      </c>
      <c r="F1016" s="12" t="e">
        <f>IF(Wedstrijden!#REF!&lt;&gt;"",Wedstrijden!#REF!,"")</f>
        <v>#REF!</v>
      </c>
      <c r="G1016" s="12">
        <f>IF(Wedstrijden!K1027="Indoor",1,0)</f>
        <v>0</v>
      </c>
      <c r="H1016" s="12">
        <f>Wedstrijden!L1027</f>
        <v>0</v>
      </c>
      <c r="I1016" s="12" t="str">
        <f>IF(Wedstrijden!J1027="Nee",0,IF(Wedstrijden!J1027="Ja",1,""))</f>
        <v/>
      </c>
      <c r="J1016" s="12" t="str">
        <f>IF(Wedstrijden!M1027&lt;&gt;"",Wedstrijden!M1027,"")</f>
        <v/>
      </c>
      <c r="BJ1016" s="12">
        <f>IF(COUNTA(Wedstrijden!#REF!)&lt;&gt;0,1,"")</f>
        <v>1</v>
      </c>
      <c r="BK1016" s="12">
        <f t="shared" si="90"/>
        <v>2</v>
      </c>
      <c r="BL1016" s="12" t="e">
        <f>IF(Wedstrijden!#REF!="x","AA","")</f>
        <v>#REF!</v>
      </c>
      <c r="BM1016" s="12" t="e">
        <f>IF(Wedstrijden!#REF!="x","A","")</f>
        <v>#REF!</v>
      </c>
      <c r="BN1016" s="12" t="e">
        <f>IF(Wedstrijden!#REF!="x","B1","")</f>
        <v>#REF!</v>
      </c>
      <c r="BO1016" s="12" t="e">
        <f>IF(Wedstrijden!#REF!="x","BB","")</f>
        <v>#REF!</v>
      </c>
      <c r="BP1016" s="12" t="e">
        <f>IF(Wedstrijden!#REF!="x","B","")</f>
        <v>#REF!</v>
      </c>
      <c r="BQ1016" s="12" t="e">
        <f>IF(Wedstrijden!#REF!="x","L1","")</f>
        <v>#REF!</v>
      </c>
      <c r="BR1016" s="12" t="e">
        <f>IF(Wedstrijden!#REF!="x","L2","")</f>
        <v>#REF!</v>
      </c>
      <c r="BS1016" s="12" t="e">
        <f>IF(Wedstrijden!#REF!="x","M1","")</f>
        <v>#REF!</v>
      </c>
      <c r="BT1016" s="12" t="e">
        <f>IF(Wedstrijden!#REF!="x","M2","")</f>
        <v>#REF!</v>
      </c>
      <c r="BU1016" s="12" t="e">
        <f>IF(Wedstrijden!#REF!="x","Z1","")</f>
        <v>#REF!</v>
      </c>
      <c r="BV1016" s="12" t="e">
        <f>IF(Wedstrijden!#REF!="x","Z2","")</f>
        <v>#REF!</v>
      </c>
      <c r="BW1016" s="12">
        <f>IF(COUNTA(Wedstrijden!#REF!)&lt;&gt;0,1,"")</f>
        <v>1</v>
      </c>
      <c r="BX1016" s="12">
        <f t="shared" si="91"/>
        <v>1</v>
      </c>
      <c r="BY1016" s="12" t="e">
        <f>IF(Wedstrijden!#REF!="x","BB","")</f>
        <v>#REF!</v>
      </c>
      <c r="BZ1016" s="12" t="e">
        <f>IF(Wedstrijden!#REF!="x","B","")</f>
        <v>#REF!</v>
      </c>
      <c r="CA1016" s="12" t="e">
        <f>IF(Wedstrijden!#REF!="x","L1","")</f>
        <v>#REF!</v>
      </c>
      <c r="CB1016" s="12" t="e">
        <f>IF(Wedstrijden!#REF!="x","L2","")</f>
        <v>#REF!</v>
      </c>
      <c r="CC1016" s="12" t="e">
        <f>IF(Wedstrijden!#REF!="x","M1","")</f>
        <v>#REF!</v>
      </c>
      <c r="CD1016" s="12" t="e">
        <f>IF(Wedstrijden!#REF!="x","M2","")</f>
        <v>#REF!</v>
      </c>
      <c r="CE1016" s="12" t="e">
        <f>IF(Wedstrijden!#REF!="x","Z1","")</f>
        <v>#REF!</v>
      </c>
      <c r="CF1016" s="12" t="e">
        <f>IF(Wedstrijden!#REF!="x","Z2","")</f>
        <v>#REF!</v>
      </c>
      <c r="CG1016" s="12" t="e">
        <f>IF(Wedstrijden!#REF!="x","ZZL","")</f>
        <v>#REF!</v>
      </c>
      <c r="CL1016" s="12">
        <f>IF(COUNTA(Wedstrijden!#REF!)&lt;&gt;0,2,"")</f>
        <v>2</v>
      </c>
      <c r="CM1016" s="12">
        <f t="shared" si="92"/>
        <v>2</v>
      </c>
      <c r="CN1016" s="12" t="e">
        <f>IF(Wedstrijden!#REF!="x","AA","")</f>
        <v>#REF!</v>
      </c>
      <c r="CO1016" s="12" t="e">
        <f>IF(Wedstrijden!#REF!="x","A","")</f>
        <v>#REF!</v>
      </c>
      <c r="CP1016" s="12" t="e">
        <f>IF(Wedstrijden!#REF!="x","BB","")</f>
        <v>#REF!</v>
      </c>
      <c r="CQ1016" s="12" t="e">
        <f>IF(Wedstrijden!#REF!="x","B","")</f>
        <v>#REF!</v>
      </c>
      <c r="CR1016" s="12" t="e">
        <f>IF(Wedstrijden!#REF!="x","L","")</f>
        <v>#REF!</v>
      </c>
      <c r="CS1016" s="12" t="e">
        <f>IF(Wedstrijden!#REF!="x","M","")</f>
        <v>#REF!</v>
      </c>
      <c r="CT1016" s="12" t="e">
        <f>IF(Wedstrijden!#REF!="x","Z","")</f>
        <v>#REF!</v>
      </c>
      <c r="CU1016" s="12" t="e">
        <f>IF(Wedstrijden!#REF!="x","ZZ","")</f>
        <v>#REF!</v>
      </c>
      <c r="CV1016" s="12">
        <f>IF(COUNTA(Wedstrijden!#REF!)&lt;&gt;0,2,"")</f>
        <v>2</v>
      </c>
      <c r="CW1016" s="12">
        <f t="shared" si="93"/>
        <v>1</v>
      </c>
      <c r="CX1016" s="12" t="e">
        <f>IF(Wedstrijden!#REF!="x","BB","")</f>
        <v>#REF!</v>
      </c>
      <c r="CY1016" s="12" t="e">
        <f>IF(Wedstrijden!#REF!="x","B","")</f>
        <v>#REF!</v>
      </c>
      <c r="CZ1016" s="12" t="e">
        <f>IF(Wedstrijden!#REF!="x","L","")</f>
        <v>#REF!</v>
      </c>
      <c r="DA1016" s="12" t="e">
        <f>IF(Wedstrijden!#REF!="x","M","")</f>
        <v>#REF!</v>
      </c>
      <c r="DB1016" s="12" t="e">
        <f>IF(Wedstrijden!#REF!="x","Z","")</f>
        <v>#REF!</v>
      </c>
      <c r="DC1016" s="12" t="e">
        <f>IF(Wedstrijden!#REF!="x","ZZ","")</f>
        <v>#REF!</v>
      </c>
      <c r="DD1016" s="12" t="e">
        <f>IF(Wedstrijden!#REF!="x","1.40","")</f>
        <v>#REF!</v>
      </c>
      <c r="DE1016" s="12">
        <f>IF(COUNTA(Wedstrijden!#REF!)&lt;&gt;0,6,"")</f>
        <v>6</v>
      </c>
      <c r="DF1016" s="12">
        <f t="shared" si="94"/>
        <v>2</v>
      </c>
      <c r="DG1016" s="12" t="e">
        <f>IF(Wedstrijden!#REF!="x","L","")</f>
        <v>#REF!</v>
      </c>
      <c r="DH1016" s="12" t="e">
        <f>IF(Wedstrijden!#REF!="x","M","")</f>
        <v>#REF!</v>
      </c>
      <c r="DI1016" s="12" t="e">
        <f>IF(Wedstrijden!#REF!="x","Z","")</f>
        <v>#REF!</v>
      </c>
      <c r="DJ1016" s="12" t="e">
        <f>IF(Wedstrijden!#REF!="x","Z","")</f>
        <v>#REF!</v>
      </c>
      <c r="DK1016" s="12">
        <f>IF(COUNTA(Wedstrijden!#REF!)&lt;&gt;0,6,"")</f>
        <v>6</v>
      </c>
      <c r="DL1016" s="12">
        <f t="shared" si="95"/>
        <v>1</v>
      </c>
      <c r="DM1016" s="12" t="e">
        <f>IF(Wedstrijden!#REF!="x","L","")</f>
        <v>#REF!</v>
      </c>
      <c r="DN1016" s="12" t="e">
        <f>IF(Wedstrijden!#REF!="x","M","")</f>
        <v>#REF!</v>
      </c>
      <c r="DO1016" s="12" t="e">
        <f>IF(Wedstrijden!#REF!="x","Z","")</f>
        <v>#REF!</v>
      </c>
      <c r="DP1016" s="12" t="e">
        <f>IF(Wedstrijden!#REF!="x","Z","")</f>
        <v>#REF!</v>
      </c>
    </row>
    <row r="1017" spans="1:120" ht="15" x14ac:dyDescent="0.25">
      <c r="A1017" s="14">
        <f>Wedstrijden!A1028</f>
        <v>0</v>
      </c>
      <c r="B1017" s="12" t="str">
        <f>IFERROR(VLOOKUP(Wedstrijden!C1028,Wedstrijdlocaties!$B$2:$E$500,2,FALSE),"")</f>
        <v/>
      </c>
      <c r="C1017" s="12" t="str">
        <f>Wedstrijden!D1028</f>
        <v/>
      </c>
      <c r="D1017" s="12" t="str">
        <f>IFERROR(VLOOKUP(Wedstrijden!E1028,Organisaties!$B$2:$C$500,2,FALSE),"")</f>
        <v/>
      </c>
      <c r="E1017" s="12" t="str">
        <f>IFERROR(VLOOKUP(Wedstrijden!E1028,Organisaties!$B$2:$G$500,5,FALSE),"")</f>
        <v/>
      </c>
      <c r="F1017" s="12" t="e">
        <f>IF(Wedstrijden!#REF!&lt;&gt;"",Wedstrijden!#REF!,"")</f>
        <v>#REF!</v>
      </c>
      <c r="G1017" s="12">
        <f>IF(Wedstrijden!K1028="Indoor",1,0)</f>
        <v>0</v>
      </c>
      <c r="H1017" s="12">
        <f>Wedstrijden!L1028</f>
        <v>0</v>
      </c>
      <c r="I1017" s="12" t="str">
        <f>IF(Wedstrijden!J1028="Nee",0,IF(Wedstrijden!J1028="Ja",1,""))</f>
        <v/>
      </c>
      <c r="J1017" s="12" t="str">
        <f>IF(Wedstrijden!M1028&lt;&gt;"",Wedstrijden!M1028,"")</f>
        <v/>
      </c>
      <c r="BJ1017" s="12">
        <f>IF(COUNTA(Wedstrijden!#REF!)&lt;&gt;0,1,"")</f>
        <v>1</v>
      </c>
      <c r="BK1017" s="12">
        <f t="shared" si="90"/>
        <v>2</v>
      </c>
      <c r="BL1017" s="12" t="e">
        <f>IF(Wedstrijden!#REF!="x","AA","")</f>
        <v>#REF!</v>
      </c>
      <c r="BM1017" s="12" t="e">
        <f>IF(Wedstrijden!#REF!="x","A","")</f>
        <v>#REF!</v>
      </c>
      <c r="BN1017" s="12" t="e">
        <f>IF(Wedstrijden!#REF!="x","B1","")</f>
        <v>#REF!</v>
      </c>
      <c r="BO1017" s="12" t="e">
        <f>IF(Wedstrijden!#REF!="x","BB","")</f>
        <v>#REF!</v>
      </c>
      <c r="BP1017" s="12" t="e">
        <f>IF(Wedstrijden!#REF!="x","B","")</f>
        <v>#REF!</v>
      </c>
      <c r="BQ1017" s="12" t="e">
        <f>IF(Wedstrijden!#REF!="x","L1","")</f>
        <v>#REF!</v>
      </c>
      <c r="BR1017" s="12" t="e">
        <f>IF(Wedstrijden!#REF!="x","L2","")</f>
        <v>#REF!</v>
      </c>
      <c r="BS1017" s="12" t="e">
        <f>IF(Wedstrijden!#REF!="x","M1","")</f>
        <v>#REF!</v>
      </c>
      <c r="BT1017" s="12" t="e">
        <f>IF(Wedstrijden!#REF!="x","M2","")</f>
        <v>#REF!</v>
      </c>
      <c r="BU1017" s="12" t="e">
        <f>IF(Wedstrijden!#REF!="x","Z1","")</f>
        <v>#REF!</v>
      </c>
      <c r="BV1017" s="12" t="e">
        <f>IF(Wedstrijden!#REF!="x","Z2","")</f>
        <v>#REF!</v>
      </c>
      <c r="BW1017" s="12">
        <f>IF(COUNTA(Wedstrijden!#REF!)&lt;&gt;0,1,"")</f>
        <v>1</v>
      </c>
      <c r="BX1017" s="12">
        <f t="shared" si="91"/>
        <v>1</v>
      </c>
      <c r="BY1017" s="12" t="e">
        <f>IF(Wedstrijden!#REF!="x","BB","")</f>
        <v>#REF!</v>
      </c>
      <c r="BZ1017" s="12" t="e">
        <f>IF(Wedstrijden!#REF!="x","B","")</f>
        <v>#REF!</v>
      </c>
      <c r="CA1017" s="12" t="e">
        <f>IF(Wedstrijden!#REF!="x","L1","")</f>
        <v>#REF!</v>
      </c>
      <c r="CB1017" s="12" t="e">
        <f>IF(Wedstrijden!#REF!="x","L2","")</f>
        <v>#REF!</v>
      </c>
      <c r="CC1017" s="12" t="e">
        <f>IF(Wedstrijden!#REF!="x","M1","")</f>
        <v>#REF!</v>
      </c>
      <c r="CD1017" s="12" t="e">
        <f>IF(Wedstrijden!#REF!="x","M2","")</f>
        <v>#REF!</v>
      </c>
      <c r="CE1017" s="12" t="e">
        <f>IF(Wedstrijden!#REF!="x","Z1","")</f>
        <v>#REF!</v>
      </c>
      <c r="CF1017" s="12" t="e">
        <f>IF(Wedstrijden!#REF!="x","Z2","")</f>
        <v>#REF!</v>
      </c>
      <c r="CG1017" s="12" t="e">
        <f>IF(Wedstrijden!#REF!="x","ZZL","")</f>
        <v>#REF!</v>
      </c>
      <c r="CL1017" s="12">
        <f>IF(COUNTA(Wedstrijden!#REF!)&lt;&gt;0,2,"")</f>
        <v>2</v>
      </c>
      <c r="CM1017" s="12">
        <f t="shared" si="92"/>
        <v>2</v>
      </c>
      <c r="CN1017" s="12" t="e">
        <f>IF(Wedstrijden!#REF!="x","AA","")</f>
        <v>#REF!</v>
      </c>
      <c r="CO1017" s="12" t="e">
        <f>IF(Wedstrijden!#REF!="x","A","")</f>
        <v>#REF!</v>
      </c>
      <c r="CP1017" s="12" t="e">
        <f>IF(Wedstrijden!#REF!="x","BB","")</f>
        <v>#REF!</v>
      </c>
      <c r="CQ1017" s="12" t="e">
        <f>IF(Wedstrijden!#REF!="x","B","")</f>
        <v>#REF!</v>
      </c>
      <c r="CR1017" s="12" t="e">
        <f>IF(Wedstrijden!#REF!="x","L","")</f>
        <v>#REF!</v>
      </c>
      <c r="CS1017" s="12" t="e">
        <f>IF(Wedstrijden!#REF!="x","M","")</f>
        <v>#REF!</v>
      </c>
      <c r="CT1017" s="12" t="e">
        <f>IF(Wedstrijden!#REF!="x","Z","")</f>
        <v>#REF!</v>
      </c>
      <c r="CU1017" s="12" t="e">
        <f>IF(Wedstrijden!#REF!="x","ZZ","")</f>
        <v>#REF!</v>
      </c>
      <c r="CV1017" s="12">
        <f>IF(COUNTA(Wedstrijden!#REF!)&lt;&gt;0,2,"")</f>
        <v>2</v>
      </c>
      <c r="CW1017" s="12">
        <f t="shared" si="93"/>
        <v>1</v>
      </c>
      <c r="CX1017" s="12" t="e">
        <f>IF(Wedstrijden!#REF!="x","BB","")</f>
        <v>#REF!</v>
      </c>
      <c r="CY1017" s="12" t="e">
        <f>IF(Wedstrijden!#REF!="x","B","")</f>
        <v>#REF!</v>
      </c>
      <c r="CZ1017" s="12" t="e">
        <f>IF(Wedstrijden!#REF!="x","L","")</f>
        <v>#REF!</v>
      </c>
      <c r="DA1017" s="12" t="e">
        <f>IF(Wedstrijden!#REF!="x","M","")</f>
        <v>#REF!</v>
      </c>
      <c r="DB1017" s="12" t="e">
        <f>IF(Wedstrijden!#REF!="x","Z","")</f>
        <v>#REF!</v>
      </c>
      <c r="DC1017" s="12" t="e">
        <f>IF(Wedstrijden!#REF!="x","ZZ","")</f>
        <v>#REF!</v>
      </c>
      <c r="DD1017" s="12" t="e">
        <f>IF(Wedstrijden!#REF!="x","1.40","")</f>
        <v>#REF!</v>
      </c>
      <c r="DE1017" s="12">
        <f>IF(COUNTA(Wedstrijden!#REF!)&lt;&gt;0,6,"")</f>
        <v>6</v>
      </c>
      <c r="DF1017" s="12">
        <f t="shared" si="94"/>
        <v>2</v>
      </c>
      <c r="DG1017" s="12" t="e">
        <f>IF(Wedstrijden!#REF!="x","L","")</f>
        <v>#REF!</v>
      </c>
      <c r="DH1017" s="12" t="e">
        <f>IF(Wedstrijden!#REF!="x","M","")</f>
        <v>#REF!</v>
      </c>
      <c r="DI1017" s="12" t="e">
        <f>IF(Wedstrijden!#REF!="x","Z","")</f>
        <v>#REF!</v>
      </c>
      <c r="DJ1017" s="12" t="e">
        <f>IF(Wedstrijden!#REF!="x","Z","")</f>
        <v>#REF!</v>
      </c>
      <c r="DK1017" s="12">
        <f>IF(COUNTA(Wedstrijden!#REF!)&lt;&gt;0,6,"")</f>
        <v>6</v>
      </c>
      <c r="DL1017" s="12">
        <f t="shared" si="95"/>
        <v>1</v>
      </c>
      <c r="DM1017" s="12" t="e">
        <f>IF(Wedstrijden!#REF!="x","L","")</f>
        <v>#REF!</v>
      </c>
      <c r="DN1017" s="12" t="e">
        <f>IF(Wedstrijden!#REF!="x","M","")</f>
        <v>#REF!</v>
      </c>
      <c r="DO1017" s="12" t="e">
        <f>IF(Wedstrijden!#REF!="x","Z","")</f>
        <v>#REF!</v>
      </c>
      <c r="DP1017" s="12" t="e">
        <f>IF(Wedstrijden!#REF!="x","Z","")</f>
        <v>#REF!</v>
      </c>
    </row>
    <row r="1018" spans="1:120" ht="15" x14ac:dyDescent="0.25">
      <c r="A1018" s="14">
        <f>Wedstrijden!A1029</f>
        <v>0</v>
      </c>
      <c r="B1018" s="12" t="str">
        <f>IFERROR(VLOOKUP(Wedstrijden!C1029,Wedstrijdlocaties!$B$2:$E$500,2,FALSE),"")</f>
        <v/>
      </c>
      <c r="C1018" s="12" t="str">
        <f>Wedstrijden!D1029</f>
        <v/>
      </c>
      <c r="D1018" s="12" t="str">
        <f>IFERROR(VLOOKUP(Wedstrijden!E1029,Organisaties!$B$2:$C$500,2,FALSE),"")</f>
        <v/>
      </c>
      <c r="E1018" s="12" t="str">
        <f>IFERROR(VLOOKUP(Wedstrijden!E1029,Organisaties!$B$2:$G$500,5,FALSE),"")</f>
        <v/>
      </c>
      <c r="F1018" s="12" t="e">
        <f>IF(Wedstrijden!#REF!&lt;&gt;"",Wedstrijden!#REF!,"")</f>
        <v>#REF!</v>
      </c>
      <c r="G1018" s="12">
        <f>IF(Wedstrijden!K1029="Indoor",1,0)</f>
        <v>0</v>
      </c>
      <c r="H1018" s="12">
        <f>Wedstrijden!L1029</f>
        <v>0</v>
      </c>
      <c r="I1018" s="12" t="str">
        <f>IF(Wedstrijden!J1029="Nee",0,IF(Wedstrijden!J1029="Ja",1,""))</f>
        <v/>
      </c>
      <c r="J1018" s="12" t="str">
        <f>IF(Wedstrijden!M1029&lt;&gt;"",Wedstrijden!M1029,"")</f>
        <v/>
      </c>
      <c r="BJ1018" s="12">
        <f>IF(COUNTA(Wedstrijden!#REF!)&lt;&gt;0,1,"")</f>
        <v>1</v>
      </c>
      <c r="BK1018" s="12">
        <f t="shared" si="90"/>
        <v>2</v>
      </c>
      <c r="BL1018" s="12" t="e">
        <f>IF(Wedstrijden!#REF!="x","AA","")</f>
        <v>#REF!</v>
      </c>
      <c r="BM1018" s="12" t="e">
        <f>IF(Wedstrijden!#REF!="x","A","")</f>
        <v>#REF!</v>
      </c>
      <c r="BN1018" s="12" t="e">
        <f>IF(Wedstrijden!#REF!="x","B1","")</f>
        <v>#REF!</v>
      </c>
      <c r="BO1018" s="12" t="e">
        <f>IF(Wedstrijden!#REF!="x","BB","")</f>
        <v>#REF!</v>
      </c>
      <c r="BP1018" s="12" t="e">
        <f>IF(Wedstrijden!#REF!="x","B","")</f>
        <v>#REF!</v>
      </c>
      <c r="BQ1018" s="12" t="e">
        <f>IF(Wedstrijden!#REF!="x","L1","")</f>
        <v>#REF!</v>
      </c>
      <c r="BR1018" s="12" t="e">
        <f>IF(Wedstrijden!#REF!="x","L2","")</f>
        <v>#REF!</v>
      </c>
      <c r="BS1018" s="12" t="e">
        <f>IF(Wedstrijden!#REF!="x","M1","")</f>
        <v>#REF!</v>
      </c>
      <c r="BT1018" s="12" t="e">
        <f>IF(Wedstrijden!#REF!="x","M2","")</f>
        <v>#REF!</v>
      </c>
      <c r="BU1018" s="12" t="e">
        <f>IF(Wedstrijden!#REF!="x","Z1","")</f>
        <v>#REF!</v>
      </c>
      <c r="BV1018" s="12" t="e">
        <f>IF(Wedstrijden!#REF!="x","Z2","")</f>
        <v>#REF!</v>
      </c>
      <c r="BW1018" s="12">
        <f>IF(COUNTA(Wedstrijden!#REF!)&lt;&gt;0,1,"")</f>
        <v>1</v>
      </c>
      <c r="BX1018" s="12">
        <f t="shared" si="91"/>
        <v>1</v>
      </c>
      <c r="BY1018" s="12" t="e">
        <f>IF(Wedstrijden!#REF!="x","BB","")</f>
        <v>#REF!</v>
      </c>
      <c r="BZ1018" s="12" t="e">
        <f>IF(Wedstrijden!#REF!="x","B","")</f>
        <v>#REF!</v>
      </c>
      <c r="CA1018" s="12" t="e">
        <f>IF(Wedstrijden!#REF!="x","L1","")</f>
        <v>#REF!</v>
      </c>
      <c r="CB1018" s="12" t="e">
        <f>IF(Wedstrijden!#REF!="x","L2","")</f>
        <v>#REF!</v>
      </c>
      <c r="CC1018" s="12" t="e">
        <f>IF(Wedstrijden!#REF!="x","M1","")</f>
        <v>#REF!</v>
      </c>
      <c r="CD1018" s="12" t="e">
        <f>IF(Wedstrijden!#REF!="x","M2","")</f>
        <v>#REF!</v>
      </c>
      <c r="CE1018" s="12" t="e">
        <f>IF(Wedstrijden!#REF!="x","Z1","")</f>
        <v>#REF!</v>
      </c>
      <c r="CF1018" s="12" t="e">
        <f>IF(Wedstrijden!#REF!="x","Z2","")</f>
        <v>#REF!</v>
      </c>
      <c r="CG1018" s="12" t="e">
        <f>IF(Wedstrijden!#REF!="x","ZZL","")</f>
        <v>#REF!</v>
      </c>
      <c r="CL1018" s="12">
        <f>IF(COUNTA(Wedstrijden!#REF!)&lt;&gt;0,2,"")</f>
        <v>2</v>
      </c>
      <c r="CM1018" s="12">
        <f t="shared" si="92"/>
        <v>2</v>
      </c>
      <c r="CN1018" s="12" t="e">
        <f>IF(Wedstrijden!#REF!="x","AA","")</f>
        <v>#REF!</v>
      </c>
      <c r="CO1018" s="12" t="e">
        <f>IF(Wedstrijden!#REF!="x","A","")</f>
        <v>#REF!</v>
      </c>
      <c r="CP1018" s="12" t="e">
        <f>IF(Wedstrijden!#REF!="x","BB","")</f>
        <v>#REF!</v>
      </c>
      <c r="CQ1018" s="12" t="e">
        <f>IF(Wedstrijden!#REF!="x","B","")</f>
        <v>#REF!</v>
      </c>
      <c r="CR1018" s="12" t="e">
        <f>IF(Wedstrijden!#REF!="x","L","")</f>
        <v>#REF!</v>
      </c>
      <c r="CS1018" s="12" t="e">
        <f>IF(Wedstrijden!#REF!="x","M","")</f>
        <v>#REF!</v>
      </c>
      <c r="CT1018" s="12" t="e">
        <f>IF(Wedstrijden!#REF!="x","Z","")</f>
        <v>#REF!</v>
      </c>
      <c r="CU1018" s="12" t="e">
        <f>IF(Wedstrijden!#REF!="x","ZZ","")</f>
        <v>#REF!</v>
      </c>
      <c r="CV1018" s="12">
        <f>IF(COUNTA(Wedstrijden!#REF!)&lt;&gt;0,2,"")</f>
        <v>2</v>
      </c>
      <c r="CW1018" s="12">
        <f t="shared" si="93"/>
        <v>1</v>
      </c>
      <c r="CX1018" s="12" t="e">
        <f>IF(Wedstrijden!#REF!="x","BB","")</f>
        <v>#REF!</v>
      </c>
      <c r="CY1018" s="12" t="e">
        <f>IF(Wedstrijden!#REF!="x","B","")</f>
        <v>#REF!</v>
      </c>
      <c r="CZ1018" s="12" t="e">
        <f>IF(Wedstrijden!#REF!="x","L","")</f>
        <v>#REF!</v>
      </c>
      <c r="DA1018" s="12" t="e">
        <f>IF(Wedstrijden!#REF!="x","M","")</f>
        <v>#REF!</v>
      </c>
      <c r="DB1018" s="12" t="e">
        <f>IF(Wedstrijden!#REF!="x","Z","")</f>
        <v>#REF!</v>
      </c>
      <c r="DC1018" s="12" t="e">
        <f>IF(Wedstrijden!#REF!="x","ZZ","")</f>
        <v>#REF!</v>
      </c>
      <c r="DD1018" s="12" t="e">
        <f>IF(Wedstrijden!#REF!="x","1.40","")</f>
        <v>#REF!</v>
      </c>
      <c r="DE1018" s="12">
        <f>IF(COUNTA(Wedstrijden!#REF!)&lt;&gt;0,6,"")</f>
        <v>6</v>
      </c>
      <c r="DF1018" s="12">
        <f t="shared" si="94"/>
        <v>2</v>
      </c>
      <c r="DG1018" s="12" t="e">
        <f>IF(Wedstrijden!#REF!="x","L","")</f>
        <v>#REF!</v>
      </c>
      <c r="DH1018" s="12" t="e">
        <f>IF(Wedstrijden!#REF!="x","M","")</f>
        <v>#REF!</v>
      </c>
      <c r="DI1018" s="12" t="e">
        <f>IF(Wedstrijden!#REF!="x","Z","")</f>
        <v>#REF!</v>
      </c>
      <c r="DJ1018" s="12" t="e">
        <f>IF(Wedstrijden!#REF!="x","Z","")</f>
        <v>#REF!</v>
      </c>
      <c r="DK1018" s="12">
        <f>IF(COUNTA(Wedstrijden!#REF!)&lt;&gt;0,6,"")</f>
        <v>6</v>
      </c>
      <c r="DL1018" s="12">
        <f t="shared" si="95"/>
        <v>1</v>
      </c>
      <c r="DM1018" s="12" t="e">
        <f>IF(Wedstrijden!#REF!="x","L","")</f>
        <v>#REF!</v>
      </c>
      <c r="DN1018" s="12" t="e">
        <f>IF(Wedstrijden!#REF!="x","M","")</f>
        <v>#REF!</v>
      </c>
      <c r="DO1018" s="12" t="e">
        <f>IF(Wedstrijden!#REF!="x","Z","")</f>
        <v>#REF!</v>
      </c>
      <c r="DP1018" s="12" t="e">
        <f>IF(Wedstrijden!#REF!="x","Z","")</f>
        <v>#REF!</v>
      </c>
    </row>
    <row r="1019" spans="1:120" ht="15" x14ac:dyDescent="0.25">
      <c r="A1019" s="14">
        <f>Wedstrijden!A1030</f>
        <v>0</v>
      </c>
      <c r="B1019" s="12" t="str">
        <f>IFERROR(VLOOKUP(Wedstrijden!C1030,Wedstrijdlocaties!$B$2:$E$500,2,FALSE),"")</f>
        <v/>
      </c>
      <c r="C1019" s="12" t="str">
        <f>Wedstrijden!D1030</f>
        <v/>
      </c>
      <c r="D1019" s="12" t="str">
        <f>IFERROR(VLOOKUP(Wedstrijden!E1030,Organisaties!$B$2:$C$500,2,FALSE),"")</f>
        <v/>
      </c>
      <c r="E1019" s="12" t="str">
        <f>IFERROR(VLOOKUP(Wedstrijden!E1030,Organisaties!$B$2:$G$500,5,FALSE),"")</f>
        <v/>
      </c>
      <c r="F1019" s="12" t="e">
        <f>IF(Wedstrijden!#REF!&lt;&gt;"",Wedstrijden!#REF!,"")</f>
        <v>#REF!</v>
      </c>
      <c r="G1019" s="12">
        <f>IF(Wedstrijden!K1030="Indoor",1,0)</f>
        <v>0</v>
      </c>
      <c r="H1019" s="12">
        <f>Wedstrijden!L1030</f>
        <v>0</v>
      </c>
      <c r="I1019" s="12" t="str">
        <f>IF(Wedstrijden!J1030="Nee",0,IF(Wedstrijden!J1030="Ja",1,""))</f>
        <v/>
      </c>
      <c r="J1019" s="12" t="str">
        <f>IF(Wedstrijden!M1030&lt;&gt;"",Wedstrijden!M1030,"")</f>
        <v/>
      </c>
      <c r="BJ1019" s="12">
        <f>IF(COUNTA(Wedstrijden!#REF!)&lt;&gt;0,1,"")</f>
        <v>1</v>
      </c>
      <c r="BK1019" s="12">
        <f t="shared" si="90"/>
        <v>2</v>
      </c>
      <c r="BL1019" s="12" t="e">
        <f>IF(Wedstrijden!#REF!="x","AA","")</f>
        <v>#REF!</v>
      </c>
      <c r="BM1019" s="12" t="e">
        <f>IF(Wedstrijden!#REF!="x","A","")</f>
        <v>#REF!</v>
      </c>
      <c r="BN1019" s="12" t="e">
        <f>IF(Wedstrijden!#REF!="x","B1","")</f>
        <v>#REF!</v>
      </c>
      <c r="BO1019" s="12" t="e">
        <f>IF(Wedstrijden!#REF!="x","BB","")</f>
        <v>#REF!</v>
      </c>
      <c r="BP1019" s="12" t="e">
        <f>IF(Wedstrijden!#REF!="x","B","")</f>
        <v>#REF!</v>
      </c>
      <c r="BQ1019" s="12" t="e">
        <f>IF(Wedstrijden!#REF!="x","L1","")</f>
        <v>#REF!</v>
      </c>
      <c r="BR1019" s="12" t="e">
        <f>IF(Wedstrijden!#REF!="x","L2","")</f>
        <v>#REF!</v>
      </c>
      <c r="BS1019" s="12" t="e">
        <f>IF(Wedstrijden!#REF!="x","M1","")</f>
        <v>#REF!</v>
      </c>
      <c r="BT1019" s="12" t="e">
        <f>IF(Wedstrijden!#REF!="x","M2","")</f>
        <v>#REF!</v>
      </c>
      <c r="BU1019" s="12" t="e">
        <f>IF(Wedstrijden!#REF!="x","Z1","")</f>
        <v>#REF!</v>
      </c>
      <c r="BV1019" s="12" t="e">
        <f>IF(Wedstrijden!#REF!="x","Z2","")</f>
        <v>#REF!</v>
      </c>
      <c r="BW1019" s="12">
        <f>IF(COUNTA(Wedstrijden!#REF!)&lt;&gt;0,1,"")</f>
        <v>1</v>
      </c>
      <c r="BX1019" s="12">
        <f t="shared" si="91"/>
        <v>1</v>
      </c>
      <c r="BY1019" s="12" t="e">
        <f>IF(Wedstrijden!#REF!="x","BB","")</f>
        <v>#REF!</v>
      </c>
      <c r="BZ1019" s="12" t="e">
        <f>IF(Wedstrijden!#REF!="x","B","")</f>
        <v>#REF!</v>
      </c>
      <c r="CA1019" s="12" t="e">
        <f>IF(Wedstrijden!#REF!="x","L1","")</f>
        <v>#REF!</v>
      </c>
      <c r="CB1019" s="12" t="e">
        <f>IF(Wedstrijden!#REF!="x","L2","")</f>
        <v>#REF!</v>
      </c>
      <c r="CC1019" s="12" t="e">
        <f>IF(Wedstrijden!#REF!="x","M1","")</f>
        <v>#REF!</v>
      </c>
      <c r="CD1019" s="12" t="e">
        <f>IF(Wedstrijden!#REF!="x","M2","")</f>
        <v>#REF!</v>
      </c>
      <c r="CE1019" s="12" t="e">
        <f>IF(Wedstrijden!#REF!="x","Z1","")</f>
        <v>#REF!</v>
      </c>
      <c r="CF1019" s="12" t="e">
        <f>IF(Wedstrijden!#REF!="x","Z2","")</f>
        <v>#REF!</v>
      </c>
      <c r="CG1019" s="12" t="e">
        <f>IF(Wedstrijden!#REF!="x","ZZL","")</f>
        <v>#REF!</v>
      </c>
      <c r="CL1019" s="12">
        <f>IF(COUNTA(Wedstrijden!#REF!)&lt;&gt;0,2,"")</f>
        <v>2</v>
      </c>
      <c r="CM1019" s="12">
        <f t="shared" si="92"/>
        <v>2</v>
      </c>
      <c r="CN1019" s="12" t="e">
        <f>IF(Wedstrijden!#REF!="x","AA","")</f>
        <v>#REF!</v>
      </c>
      <c r="CO1019" s="12" t="e">
        <f>IF(Wedstrijden!#REF!="x","A","")</f>
        <v>#REF!</v>
      </c>
      <c r="CP1019" s="12" t="e">
        <f>IF(Wedstrijden!#REF!="x","BB","")</f>
        <v>#REF!</v>
      </c>
      <c r="CQ1019" s="12" t="e">
        <f>IF(Wedstrijden!#REF!="x","B","")</f>
        <v>#REF!</v>
      </c>
      <c r="CR1019" s="12" t="e">
        <f>IF(Wedstrijden!#REF!="x","L","")</f>
        <v>#REF!</v>
      </c>
      <c r="CS1019" s="12" t="e">
        <f>IF(Wedstrijden!#REF!="x","M","")</f>
        <v>#REF!</v>
      </c>
      <c r="CT1019" s="12" t="e">
        <f>IF(Wedstrijden!#REF!="x","Z","")</f>
        <v>#REF!</v>
      </c>
      <c r="CU1019" s="12" t="e">
        <f>IF(Wedstrijden!#REF!="x","ZZ","")</f>
        <v>#REF!</v>
      </c>
      <c r="CV1019" s="12">
        <f>IF(COUNTA(Wedstrijden!#REF!)&lt;&gt;0,2,"")</f>
        <v>2</v>
      </c>
      <c r="CW1019" s="12">
        <f t="shared" si="93"/>
        <v>1</v>
      </c>
      <c r="CX1019" s="12" t="e">
        <f>IF(Wedstrijden!#REF!="x","BB","")</f>
        <v>#REF!</v>
      </c>
      <c r="CY1019" s="12" t="e">
        <f>IF(Wedstrijden!#REF!="x","B","")</f>
        <v>#REF!</v>
      </c>
      <c r="CZ1019" s="12" t="e">
        <f>IF(Wedstrijden!#REF!="x","L","")</f>
        <v>#REF!</v>
      </c>
      <c r="DA1019" s="12" t="e">
        <f>IF(Wedstrijden!#REF!="x","M","")</f>
        <v>#REF!</v>
      </c>
      <c r="DB1019" s="12" t="e">
        <f>IF(Wedstrijden!#REF!="x","Z","")</f>
        <v>#REF!</v>
      </c>
      <c r="DC1019" s="12" t="e">
        <f>IF(Wedstrijden!#REF!="x","ZZ","")</f>
        <v>#REF!</v>
      </c>
      <c r="DD1019" s="12" t="e">
        <f>IF(Wedstrijden!#REF!="x","1.40","")</f>
        <v>#REF!</v>
      </c>
      <c r="DE1019" s="12">
        <f>IF(COUNTA(Wedstrijden!#REF!)&lt;&gt;0,6,"")</f>
        <v>6</v>
      </c>
      <c r="DF1019" s="12">
        <f t="shared" si="94"/>
        <v>2</v>
      </c>
      <c r="DG1019" s="12" t="e">
        <f>IF(Wedstrijden!#REF!="x","L","")</f>
        <v>#REF!</v>
      </c>
      <c r="DH1019" s="12" t="e">
        <f>IF(Wedstrijden!#REF!="x","M","")</f>
        <v>#REF!</v>
      </c>
      <c r="DI1019" s="12" t="e">
        <f>IF(Wedstrijden!#REF!="x","Z","")</f>
        <v>#REF!</v>
      </c>
      <c r="DJ1019" s="12" t="e">
        <f>IF(Wedstrijden!#REF!="x","Z","")</f>
        <v>#REF!</v>
      </c>
      <c r="DK1019" s="12">
        <f>IF(COUNTA(Wedstrijden!#REF!)&lt;&gt;0,6,"")</f>
        <v>6</v>
      </c>
      <c r="DL1019" s="12">
        <f t="shared" si="95"/>
        <v>1</v>
      </c>
      <c r="DM1019" s="12" t="e">
        <f>IF(Wedstrijden!#REF!="x","L","")</f>
        <v>#REF!</v>
      </c>
      <c r="DN1019" s="12" t="e">
        <f>IF(Wedstrijden!#REF!="x","M","")</f>
        <v>#REF!</v>
      </c>
      <c r="DO1019" s="12" t="e">
        <f>IF(Wedstrijden!#REF!="x","Z","")</f>
        <v>#REF!</v>
      </c>
      <c r="DP1019" s="12" t="e">
        <f>IF(Wedstrijden!#REF!="x","Z","")</f>
        <v>#REF!</v>
      </c>
    </row>
    <row r="1020" spans="1:120" ht="15" x14ac:dyDescent="0.25">
      <c r="A1020" s="14">
        <f>Wedstrijden!A1031</f>
        <v>0</v>
      </c>
      <c r="B1020" s="12" t="str">
        <f>IFERROR(VLOOKUP(Wedstrijden!C1031,Wedstrijdlocaties!$B$2:$E$500,2,FALSE),"")</f>
        <v/>
      </c>
      <c r="C1020" s="12" t="str">
        <f>Wedstrijden!D1031</f>
        <v/>
      </c>
      <c r="D1020" s="12" t="str">
        <f>IFERROR(VLOOKUP(Wedstrijden!E1031,Organisaties!$B$2:$C$500,2,FALSE),"")</f>
        <v/>
      </c>
      <c r="E1020" s="12" t="str">
        <f>IFERROR(VLOOKUP(Wedstrijden!E1031,Organisaties!$B$2:$G$500,5,FALSE),"")</f>
        <v/>
      </c>
      <c r="F1020" s="12" t="e">
        <f>IF(Wedstrijden!#REF!&lt;&gt;"",Wedstrijden!#REF!,"")</f>
        <v>#REF!</v>
      </c>
      <c r="G1020" s="12">
        <f>IF(Wedstrijden!K1031="Indoor",1,0)</f>
        <v>0</v>
      </c>
      <c r="H1020" s="12">
        <f>Wedstrijden!L1031</f>
        <v>0</v>
      </c>
      <c r="I1020" s="12" t="str">
        <f>IF(Wedstrijden!J1031="Nee",0,IF(Wedstrijden!J1031="Ja",1,""))</f>
        <v/>
      </c>
      <c r="J1020" s="12" t="str">
        <f>IF(Wedstrijden!M1031&lt;&gt;"",Wedstrijden!M1031,"")</f>
        <v/>
      </c>
      <c r="BJ1020" s="12">
        <f>IF(COUNTA(Wedstrijden!#REF!)&lt;&gt;0,1,"")</f>
        <v>1</v>
      </c>
      <c r="BK1020" s="12">
        <f t="shared" si="90"/>
        <v>2</v>
      </c>
      <c r="BL1020" s="12" t="e">
        <f>IF(Wedstrijden!#REF!="x","AA","")</f>
        <v>#REF!</v>
      </c>
      <c r="BM1020" s="12" t="e">
        <f>IF(Wedstrijden!#REF!="x","A","")</f>
        <v>#REF!</v>
      </c>
      <c r="BN1020" s="12" t="e">
        <f>IF(Wedstrijden!#REF!="x","B1","")</f>
        <v>#REF!</v>
      </c>
      <c r="BO1020" s="12" t="e">
        <f>IF(Wedstrijden!#REF!="x","BB","")</f>
        <v>#REF!</v>
      </c>
      <c r="BP1020" s="12" t="e">
        <f>IF(Wedstrijden!#REF!="x","B","")</f>
        <v>#REF!</v>
      </c>
      <c r="BQ1020" s="12" t="e">
        <f>IF(Wedstrijden!#REF!="x","L1","")</f>
        <v>#REF!</v>
      </c>
      <c r="BR1020" s="12" t="e">
        <f>IF(Wedstrijden!#REF!="x","L2","")</f>
        <v>#REF!</v>
      </c>
      <c r="BS1020" s="12" t="e">
        <f>IF(Wedstrijden!#REF!="x","M1","")</f>
        <v>#REF!</v>
      </c>
      <c r="BT1020" s="12" t="e">
        <f>IF(Wedstrijden!#REF!="x","M2","")</f>
        <v>#REF!</v>
      </c>
      <c r="BU1020" s="12" t="e">
        <f>IF(Wedstrijden!#REF!="x","Z1","")</f>
        <v>#REF!</v>
      </c>
      <c r="BV1020" s="12" t="e">
        <f>IF(Wedstrijden!#REF!="x","Z2","")</f>
        <v>#REF!</v>
      </c>
      <c r="BW1020" s="12">
        <f>IF(COUNTA(Wedstrijden!#REF!)&lt;&gt;0,1,"")</f>
        <v>1</v>
      </c>
      <c r="BX1020" s="12">
        <f t="shared" si="91"/>
        <v>1</v>
      </c>
      <c r="BY1020" s="12" t="e">
        <f>IF(Wedstrijden!#REF!="x","BB","")</f>
        <v>#REF!</v>
      </c>
      <c r="BZ1020" s="12" t="e">
        <f>IF(Wedstrijden!#REF!="x","B","")</f>
        <v>#REF!</v>
      </c>
      <c r="CA1020" s="12" t="e">
        <f>IF(Wedstrijden!#REF!="x","L1","")</f>
        <v>#REF!</v>
      </c>
      <c r="CB1020" s="12" t="e">
        <f>IF(Wedstrijden!#REF!="x","L2","")</f>
        <v>#REF!</v>
      </c>
      <c r="CC1020" s="12" t="e">
        <f>IF(Wedstrijden!#REF!="x","M1","")</f>
        <v>#REF!</v>
      </c>
      <c r="CD1020" s="12" t="e">
        <f>IF(Wedstrijden!#REF!="x","M2","")</f>
        <v>#REF!</v>
      </c>
      <c r="CE1020" s="12" t="e">
        <f>IF(Wedstrijden!#REF!="x","Z1","")</f>
        <v>#REF!</v>
      </c>
      <c r="CF1020" s="12" t="e">
        <f>IF(Wedstrijden!#REF!="x","Z2","")</f>
        <v>#REF!</v>
      </c>
      <c r="CG1020" s="12" t="e">
        <f>IF(Wedstrijden!#REF!="x","ZZL","")</f>
        <v>#REF!</v>
      </c>
      <c r="CL1020" s="12">
        <f>IF(COUNTA(Wedstrijden!#REF!)&lt;&gt;0,2,"")</f>
        <v>2</v>
      </c>
      <c r="CM1020" s="12">
        <f t="shared" si="92"/>
        <v>2</v>
      </c>
      <c r="CN1020" s="12" t="e">
        <f>IF(Wedstrijden!#REF!="x","AA","")</f>
        <v>#REF!</v>
      </c>
      <c r="CO1020" s="12" t="e">
        <f>IF(Wedstrijden!#REF!="x","A","")</f>
        <v>#REF!</v>
      </c>
      <c r="CP1020" s="12" t="e">
        <f>IF(Wedstrijden!#REF!="x","BB","")</f>
        <v>#REF!</v>
      </c>
      <c r="CQ1020" s="12" t="e">
        <f>IF(Wedstrijden!#REF!="x","B","")</f>
        <v>#REF!</v>
      </c>
      <c r="CR1020" s="12" t="e">
        <f>IF(Wedstrijden!#REF!="x","L","")</f>
        <v>#REF!</v>
      </c>
      <c r="CS1020" s="12" t="e">
        <f>IF(Wedstrijden!#REF!="x","M","")</f>
        <v>#REF!</v>
      </c>
      <c r="CT1020" s="12" t="e">
        <f>IF(Wedstrijden!#REF!="x","Z","")</f>
        <v>#REF!</v>
      </c>
      <c r="CU1020" s="12" t="e">
        <f>IF(Wedstrijden!#REF!="x","ZZ","")</f>
        <v>#REF!</v>
      </c>
      <c r="CV1020" s="12">
        <f>IF(COUNTA(Wedstrijden!#REF!)&lt;&gt;0,2,"")</f>
        <v>2</v>
      </c>
      <c r="CW1020" s="12">
        <f t="shared" si="93"/>
        <v>1</v>
      </c>
      <c r="CX1020" s="12" t="e">
        <f>IF(Wedstrijden!#REF!="x","BB","")</f>
        <v>#REF!</v>
      </c>
      <c r="CY1020" s="12" t="e">
        <f>IF(Wedstrijden!#REF!="x","B","")</f>
        <v>#REF!</v>
      </c>
      <c r="CZ1020" s="12" t="e">
        <f>IF(Wedstrijden!#REF!="x","L","")</f>
        <v>#REF!</v>
      </c>
      <c r="DA1020" s="12" t="e">
        <f>IF(Wedstrijden!#REF!="x","M","")</f>
        <v>#REF!</v>
      </c>
      <c r="DB1020" s="12" t="e">
        <f>IF(Wedstrijden!#REF!="x","Z","")</f>
        <v>#REF!</v>
      </c>
      <c r="DC1020" s="12" t="e">
        <f>IF(Wedstrijden!#REF!="x","ZZ","")</f>
        <v>#REF!</v>
      </c>
      <c r="DD1020" s="12" t="e">
        <f>IF(Wedstrijden!#REF!="x","1.40","")</f>
        <v>#REF!</v>
      </c>
      <c r="DE1020" s="12">
        <f>IF(COUNTA(Wedstrijden!#REF!)&lt;&gt;0,6,"")</f>
        <v>6</v>
      </c>
      <c r="DF1020" s="12">
        <f t="shared" si="94"/>
        <v>2</v>
      </c>
      <c r="DG1020" s="12" t="e">
        <f>IF(Wedstrijden!#REF!="x","L","")</f>
        <v>#REF!</v>
      </c>
      <c r="DH1020" s="12" t="e">
        <f>IF(Wedstrijden!#REF!="x","M","")</f>
        <v>#REF!</v>
      </c>
      <c r="DI1020" s="12" t="e">
        <f>IF(Wedstrijden!#REF!="x","Z","")</f>
        <v>#REF!</v>
      </c>
      <c r="DJ1020" s="12" t="e">
        <f>IF(Wedstrijden!#REF!="x","Z","")</f>
        <v>#REF!</v>
      </c>
      <c r="DK1020" s="12">
        <f>IF(COUNTA(Wedstrijden!#REF!)&lt;&gt;0,6,"")</f>
        <v>6</v>
      </c>
      <c r="DL1020" s="12">
        <f t="shared" si="95"/>
        <v>1</v>
      </c>
      <c r="DM1020" s="12" t="e">
        <f>IF(Wedstrijden!#REF!="x","L","")</f>
        <v>#REF!</v>
      </c>
      <c r="DN1020" s="12" t="e">
        <f>IF(Wedstrijden!#REF!="x","M","")</f>
        <v>#REF!</v>
      </c>
      <c r="DO1020" s="12" t="e">
        <f>IF(Wedstrijden!#REF!="x","Z","")</f>
        <v>#REF!</v>
      </c>
      <c r="DP1020" s="12" t="e">
        <f>IF(Wedstrijden!#REF!="x","Z","")</f>
        <v>#REF!</v>
      </c>
    </row>
    <row r="1021" spans="1:120" ht="15" x14ac:dyDescent="0.25">
      <c r="A1021" s="14">
        <f>Wedstrijden!A1032</f>
        <v>0</v>
      </c>
      <c r="B1021" s="12" t="str">
        <f>IFERROR(VLOOKUP(Wedstrijden!C1032,Wedstrijdlocaties!$B$2:$E$500,2,FALSE),"")</f>
        <v/>
      </c>
      <c r="C1021" s="12" t="str">
        <f>Wedstrijden!D1032</f>
        <v/>
      </c>
      <c r="D1021" s="12" t="str">
        <f>IFERROR(VLOOKUP(Wedstrijden!E1032,Organisaties!$B$2:$C$500,2,FALSE),"")</f>
        <v/>
      </c>
      <c r="E1021" s="12" t="str">
        <f>IFERROR(VLOOKUP(Wedstrijden!E1032,Organisaties!$B$2:$G$500,5,FALSE),"")</f>
        <v/>
      </c>
      <c r="F1021" s="12" t="e">
        <f>IF(Wedstrijden!#REF!&lt;&gt;"",Wedstrijden!#REF!,"")</f>
        <v>#REF!</v>
      </c>
      <c r="G1021" s="12">
        <f>IF(Wedstrijden!K1032="Indoor",1,0)</f>
        <v>0</v>
      </c>
      <c r="H1021" s="12">
        <f>Wedstrijden!L1032</f>
        <v>0</v>
      </c>
      <c r="I1021" s="12" t="str">
        <f>IF(Wedstrijden!J1032="Nee",0,IF(Wedstrijden!J1032="Ja",1,""))</f>
        <v/>
      </c>
      <c r="J1021" s="12" t="str">
        <f>IF(Wedstrijden!M1032&lt;&gt;"",Wedstrijden!M1032,"")</f>
        <v/>
      </c>
      <c r="BJ1021" s="12">
        <f>IF(COUNTA(Wedstrijden!#REF!)&lt;&gt;0,1,"")</f>
        <v>1</v>
      </c>
      <c r="BK1021" s="12">
        <f t="shared" si="90"/>
        <v>2</v>
      </c>
      <c r="BL1021" s="12" t="e">
        <f>IF(Wedstrijden!#REF!="x","AA","")</f>
        <v>#REF!</v>
      </c>
      <c r="BM1021" s="12" t="e">
        <f>IF(Wedstrijden!#REF!="x","A","")</f>
        <v>#REF!</v>
      </c>
      <c r="BN1021" s="12" t="e">
        <f>IF(Wedstrijden!#REF!="x","B1","")</f>
        <v>#REF!</v>
      </c>
      <c r="BO1021" s="12" t="e">
        <f>IF(Wedstrijden!#REF!="x","BB","")</f>
        <v>#REF!</v>
      </c>
      <c r="BP1021" s="12" t="e">
        <f>IF(Wedstrijden!#REF!="x","B","")</f>
        <v>#REF!</v>
      </c>
      <c r="BQ1021" s="12" t="e">
        <f>IF(Wedstrijden!#REF!="x","L1","")</f>
        <v>#REF!</v>
      </c>
      <c r="BR1021" s="12" t="e">
        <f>IF(Wedstrijden!#REF!="x","L2","")</f>
        <v>#REF!</v>
      </c>
      <c r="BS1021" s="12" t="e">
        <f>IF(Wedstrijden!#REF!="x","M1","")</f>
        <v>#REF!</v>
      </c>
      <c r="BT1021" s="12" t="e">
        <f>IF(Wedstrijden!#REF!="x","M2","")</f>
        <v>#REF!</v>
      </c>
      <c r="BU1021" s="12" t="e">
        <f>IF(Wedstrijden!#REF!="x","Z1","")</f>
        <v>#REF!</v>
      </c>
      <c r="BV1021" s="12" t="e">
        <f>IF(Wedstrijden!#REF!="x","Z2","")</f>
        <v>#REF!</v>
      </c>
      <c r="BW1021" s="12">
        <f>IF(COUNTA(Wedstrijden!#REF!)&lt;&gt;0,1,"")</f>
        <v>1</v>
      </c>
      <c r="BX1021" s="12">
        <f t="shared" si="91"/>
        <v>1</v>
      </c>
      <c r="BY1021" s="12" t="e">
        <f>IF(Wedstrijden!#REF!="x","BB","")</f>
        <v>#REF!</v>
      </c>
      <c r="BZ1021" s="12" t="e">
        <f>IF(Wedstrijden!#REF!="x","B","")</f>
        <v>#REF!</v>
      </c>
      <c r="CA1021" s="12" t="e">
        <f>IF(Wedstrijden!#REF!="x","L1","")</f>
        <v>#REF!</v>
      </c>
      <c r="CB1021" s="12" t="e">
        <f>IF(Wedstrijden!#REF!="x","L2","")</f>
        <v>#REF!</v>
      </c>
      <c r="CC1021" s="12" t="e">
        <f>IF(Wedstrijden!#REF!="x","M1","")</f>
        <v>#REF!</v>
      </c>
      <c r="CD1021" s="12" t="e">
        <f>IF(Wedstrijden!#REF!="x","M2","")</f>
        <v>#REF!</v>
      </c>
      <c r="CE1021" s="12" t="e">
        <f>IF(Wedstrijden!#REF!="x","Z1","")</f>
        <v>#REF!</v>
      </c>
      <c r="CF1021" s="12" t="e">
        <f>IF(Wedstrijden!#REF!="x","Z2","")</f>
        <v>#REF!</v>
      </c>
      <c r="CG1021" s="12" t="e">
        <f>IF(Wedstrijden!#REF!="x","ZZL","")</f>
        <v>#REF!</v>
      </c>
      <c r="CL1021" s="12">
        <f>IF(COUNTA(Wedstrijden!#REF!)&lt;&gt;0,2,"")</f>
        <v>2</v>
      </c>
      <c r="CM1021" s="12">
        <f t="shared" si="92"/>
        <v>2</v>
      </c>
      <c r="CN1021" s="12" t="e">
        <f>IF(Wedstrijden!#REF!="x","AA","")</f>
        <v>#REF!</v>
      </c>
      <c r="CO1021" s="12" t="e">
        <f>IF(Wedstrijden!#REF!="x","A","")</f>
        <v>#REF!</v>
      </c>
      <c r="CP1021" s="12" t="e">
        <f>IF(Wedstrijden!#REF!="x","BB","")</f>
        <v>#REF!</v>
      </c>
      <c r="CQ1021" s="12" t="e">
        <f>IF(Wedstrijden!#REF!="x","B","")</f>
        <v>#REF!</v>
      </c>
      <c r="CR1021" s="12" t="e">
        <f>IF(Wedstrijden!#REF!="x","L","")</f>
        <v>#REF!</v>
      </c>
      <c r="CS1021" s="12" t="e">
        <f>IF(Wedstrijden!#REF!="x","M","")</f>
        <v>#REF!</v>
      </c>
      <c r="CT1021" s="12" t="e">
        <f>IF(Wedstrijden!#REF!="x","Z","")</f>
        <v>#REF!</v>
      </c>
      <c r="CU1021" s="12" t="e">
        <f>IF(Wedstrijden!#REF!="x","ZZ","")</f>
        <v>#REF!</v>
      </c>
      <c r="CV1021" s="12">
        <f>IF(COUNTA(Wedstrijden!#REF!)&lt;&gt;0,2,"")</f>
        <v>2</v>
      </c>
      <c r="CW1021" s="12">
        <f t="shared" si="93"/>
        <v>1</v>
      </c>
      <c r="CX1021" s="12" t="e">
        <f>IF(Wedstrijden!#REF!="x","BB","")</f>
        <v>#REF!</v>
      </c>
      <c r="CY1021" s="12" t="e">
        <f>IF(Wedstrijden!#REF!="x","B","")</f>
        <v>#REF!</v>
      </c>
      <c r="CZ1021" s="12" t="e">
        <f>IF(Wedstrijden!#REF!="x","L","")</f>
        <v>#REF!</v>
      </c>
      <c r="DA1021" s="12" t="e">
        <f>IF(Wedstrijden!#REF!="x","M","")</f>
        <v>#REF!</v>
      </c>
      <c r="DB1021" s="12" t="e">
        <f>IF(Wedstrijden!#REF!="x","Z","")</f>
        <v>#REF!</v>
      </c>
      <c r="DC1021" s="12" t="e">
        <f>IF(Wedstrijden!#REF!="x","ZZ","")</f>
        <v>#REF!</v>
      </c>
      <c r="DD1021" s="12" t="e">
        <f>IF(Wedstrijden!#REF!="x","1.40","")</f>
        <v>#REF!</v>
      </c>
      <c r="DE1021" s="12">
        <f>IF(COUNTA(Wedstrijden!#REF!)&lt;&gt;0,6,"")</f>
        <v>6</v>
      </c>
      <c r="DF1021" s="12">
        <f t="shared" si="94"/>
        <v>2</v>
      </c>
      <c r="DG1021" s="12" t="e">
        <f>IF(Wedstrijden!#REF!="x","L","")</f>
        <v>#REF!</v>
      </c>
      <c r="DH1021" s="12" t="e">
        <f>IF(Wedstrijden!#REF!="x","M","")</f>
        <v>#REF!</v>
      </c>
      <c r="DI1021" s="12" t="e">
        <f>IF(Wedstrijden!#REF!="x","Z","")</f>
        <v>#REF!</v>
      </c>
      <c r="DJ1021" s="12" t="e">
        <f>IF(Wedstrijden!#REF!="x","Z","")</f>
        <v>#REF!</v>
      </c>
      <c r="DK1021" s="12">
        <f>IF(COUNTA(Wedstrijden!#REF!)&lt;&gt;0,6,"")</f>
        <v>6</v>
      </c>
      <c r="DL1021" s="12">
        <f t="shared" si="95"/>
        <v>1</v>
      </c>
      <c r="DM1021" s="12" t="e">
        <f>IF(Wedstrijden!#REF!="x","L","")</f>
        <v>#REF!</v>
      </c>
      <c r="DN1021" s="12" t="e">
        <f>IF(Wedstrijden!#REF!="x","M","")</f>
        <v>#REF!</v>
      </c>
      <c r="DO1021" s="12" t="e">
        <f>IF(Wedstrijden!#REF!="x","Z","")</f>
        <v>#REF!</v>
      </c>
      <c r="DP1021" s="12" t="e">
        <f>IF(Wedstrijden!#REF!="x","Z","")</f>
        <v>#REF!</v>
      </c>
    </row>
    <row r="1022" spans="1:120" ht="15" x14ac:dyDescent="0.25">
      <c r="A1022" s="14">
        <f>Wedstrijden!A1033</f>
        <v>0</v>
      </c>
      <c r="B1022" s="12" t="str">
        <f>IFERROR(VLOOKUP(Wedstrijden!C1033,Wedstrijdlocaties!$B$2:$E$500,2,FALSE),"")</f>
        <v/>
      </c>
      <c r="C1022" s="12" t="str">
        <f>Wedstrijden!D1033</f>
        <v/>
      </c>
      <c r="D1022" s="12" t="str">
        <f>IFERROR(VLOOKUP(Wedstrijden!E1033,Organisaties!$B$2:$C$500,2,FALSE),"")</f>
        <v/>
      </c>
      <c r="E1022" s="12" t="str">
        <f>IFERROR(VLOOKUP(Wedstrijden!E1033,Organisaties!$B$2:$G$500,5,FALSE),"")</f>
        <v/>
      </c>
      <c r="F1022" s="12" t="e">
        <f>IF(Wedstrijden!#REF!&lt;&gt;"",Wedstrijden!#REF!,"")</f>
        <v>#REF!</v>
      </c>
      <c r="G1022" s="12">
        <f>IF(Wedstrijden!K1033="Indoor",1,0)</f>
        <v>0</v>
      </c>
      <c r="H1022" s="12">
        <f>Wedstrijden!L1033</f>
        <v>0</v>
      </c>
      <c r="I1022" s="12" t="str">
        <f>IF(Wedstrijden!J1033="Nee",0,IF(Wedstrijden!J1033="Ja",1,""))</f>
        <v/>
      </c>
      <c r="J1022" s="12" t="str">
        <f>IF(Wedstrijden!M1033&lt;&gt;"",Wedstrijden!M1033,"")</f>
        <v/>
      </c>
      <c r="BJ1022" s="12">
        <f>IF(COUNTA(Wedstrijden!#REF!)&lt;&gt;0,1,"")</f>
        <v>1</v>
      </c>
      <c r="BK1022" s="12">
        <f t="shared" si="90"/>
        <v>2</v>
      </c>
      <c r="BL1022" s="12" t="e">
        <f>IF(Wedstrijden!#REF!="x","AA","")</f>
        <v>#REF!</v>
      </c>
      <c r="BM1022" s="12" t="e">
        <f>IF(Wedstrijden!#REF!="x","A","")</f>
        <v>#REF!</v>
      </c>
      <c r="BN1022" s="12" t="e">
        <f>IF(Wedstrijden!#REF!="x","B1","")</f>
        <v>#REF!</v>
      </c>
      <c r="BO1022" s="12" t="e">
        <f>IF(Wedstrijden!#REF!="x","BB","")</f>
        <v>#REF!</v>
      </c>
      <c r="BP1022" s="12" t="e">
        <f>IF(Wedstrijden!#REF!="x","B","")</f>
        <v>#REF!</v>
      </c>
      <c r="BQ1022" s="12" t="e">
        <f>IF(Wedstrijden!#REF!="x","L1","")</f>
        <v>#REF!</v>
      </c>
      <c r="BR1022" s="12" t="e">
        <f>IF(Wedstrijden!#REF!="x","L2","")</f>
        <v>#REF!</v>
      </c>
      <c r="BS1022" s="12" t="e">
        <f>IF(Wedstrijden!#REF!="x","M1","")</f>
        <v>#REF!</v>
      </c>
      <c r="BT1022" s="12" t="e">
        <f>IF(Wedstrijden!#REF!="x","M2","")</f>
        <v>#REF!</v>
      </c>
      <c r="BU1022" s="12" t="e">
        <f>IF(Wedstrijden!#REF!="x","Z1","")</f>
        <v>#REF!</v>
      </c>
      <c r="BV1022" s="12" t="e">
        <f>IF(Wedstrijden!#REF!="x","Z2","")</f>
        <v>#REF!</v>
      </c>
      <c r="BW1022" s="12">
        <f>IF(COUNTA(Wedstrijden!#REF!)&lt;&gt;0,1,"")</f>
        <v>1</v>
      </c>
      <c r="BX1022" s="12">
        <f t="shared" si="91"/>
        <v>1</v>
      </c>
      <c r="BY1022" s="12" t="e">
        <f>IF(Wedstrijden!#REF!="x","BB","")</f>
        <v>#REF!</v>
      </c>
      <c r="BZ1022" s="12" t="e">
        <f>IF(Wedstrijden!#REF!="x","B","")</f>
        <v>#REF!</v>
      </c>
      <c r="CA1022" s="12" t="e">
        <f>IF(Wedstrijden!#REF!="x","L1","")</f>
        <v>#REF!</v>
      </c>
      <c r="CB1022" s="12" t="e">
        <f>IF(Wedstrijden!#REF!="x","L2","")</f>
        <v>#REF!</v>
      </c>
      <c r="CC1022" s="12" t="e">
        <f>IF(Wedstrijden!#REF!="x","M1","")</f>
        <v>#REF!</v>
      </c>
      <c r="CD1022" s="12" t="e">
        <f>IF(Wedstrijden!#REF!="x","M2","")</f>
        <v>#REF!</v>
      </c>
      <c r="CE1022" s="12" t="e">
        <f>IF(Wedstrijden!#REF!="x","Z1","")</f>
        <v>#REF!</v>
      </c>
      <c r="CF1022" s="12" t="e">
        <f>IF(Wedstrijden!#REF!="x","Z2","")</f>
        <v>#REF!</v>
      </c>
      <c r="CG1022" s="12" t="e">
        <f>IF(Wedstrijden!#REF!="x","ZZL","")</f>
        <v>#REF!</v>
      </c>
      <c r="CL1022" s="12">
        <f>IF(COUNTA(Wedstrijden!#REF!)&lt;&gt;0,2,"")</f>
        <v>2</v>
      </c>
      <c r="CM1022" s="12">
        <f t="shared" si="92"/>
        <v>2</v>
      </c>
      <c r="CN1022" s="12" t="e">
        <f>IF(Wedstrijden!#REF!="x","AA","")</f>
        <v>#REF!</v>
      </c>
      <c r="CO1022" s="12" t="e">
        <f>IF(Wedstrijden!#REF!="x","A","")</f>
        <v>#REF!</v>
      </c>
      <c r="CP1022" s="12" t="e">
        <f>IF(Wedstrijden!#REF!="x","BB","")</f>
        <v>#REF!</v>
      </c>
      <c r="CQ1022" s="12" t="e">
        <f>IF(Wedstrijden!#REF!="x","B","")</f>
        <v>#REF!</v>
      </c>
      <c r="CR1022" s="12" t="e">
        <f>IF(Wedstrijden!#REF!="x","L","")</f>
        <v>#REF!</v>
      </c>
      <c r="CS1022" s="12" t="e">
        <f>IF(Wedstrijden!#REF!="x","M","")</f>
        <v>#REF!</v>
      </c>
      <c r="CT1022" s="12" t="e">
        <f>IF(Wedstrijden!#REF!="x","Z","")</f>
        <v>#REF!</v>
      </c>
      <c r="CU1022" s="12" t="e">
        <f>IF(Wedstrijden!#REF!="x","ZZ","")</f>
        <v>#REF!</v>
      </c>
      <c r="CV1022" s="12">
        <f>IF(COUNTA(Wedstrijden!#REF!)&lt;&gt;0,2,"")</f>
        <v>2</v>
      </c>
      <c r="CW1022" s="12">
        <f t="shared" si="93"/>
        <v>1</v>
      </c>
      <c r="CX1022" s="12" t="e">
        <f>IF(Wedstrijden!#REF!="x","BB","")</f>
        <v>#REF!</v>
      </c>
      <c r="CY1022" s="12" t="e">
        <f>IF(Wedstrijden!#REF!="x","B","")</f>
        <v>#REF!</v>
      </c>
      <c r="CZ1022" s="12" t="e">
        <f>IF(Wedstrijden!#REF!="x","L","")</f>
        <v>#REF!</v>
      </c>
      <c r="DA1022" s="12" t="e">
        <f>IF(Wedstrijden!#REF!="x","M","")</f>
        <v>#REF!</v>
      </c>
      <c r="DB1022" s="12" t="e">
        <f>IF(Wedstrijden!#REF!="x","Z","")</f>
        <v>#REF!</v>
      </c>
      <c r="DC1022" s="12" t="e">
        <f>IF(Wedstrijden!#REF!="x","ZZ","")</f>
        <v>#REF!</v>
      </c>
      <c r="DD1022" s="12" t="e">
        <f>IF(Wedstrijden!#REF!="x","1.40","")</f>
        <v>#REF!</v>
      </c>
      <c r="DE1022" s="12">
        <f>IF(COUNTA(Wedstrijden!#REF!)&lt;&gt;0,6,"")</f>
        <v>6</v>
      </c>
      <c r="DF1022" s="12">
        <f t="shared" si="94"/>
        <v>2</v>
      </c>
      <c r="DG1022" s="12" t="e">
        <f>IF(Wedstrijden!#REF!="x","L","")</f>
        <v>#REF!</v>
      </c>
      <c r="DH1022" s="12" t="e">
        <f>IF(Wedstrijden!#REF!="x","M","")</f>
        <v>#REF!</v>
      </c>
      <c r="DI1022" s="12" t="e">
        <f>IF(Wedstrijden!#REF!="x","Z","")</f>
        <v>#REF!</v>
      </c>
      <c r="DJ1022" s="12" t="e">
        <f>IF(Wedstrijden!#REF!="x","Z","")</f>
        <v>#REF!</v>
      </c>
      <c r="DK1022" s="12">
        <f>IF(COUNTA(Wedstrijden!#REF!)&lt;&gt;0,6,"")</f>
        <v>6</v>
      </c>
      <c r="DL1022" s="12">
        <f t="shared" si="95"/>
        <v>1</v>
      </c>
      <c r="DM1022" s="12" t="e">
        <f>IF(Wedstrijden!#REF!="x","L","")</f>
        <v>#REF!</v>
      </c>
      <c r="DN1022" s="12" t="e">
        <f>IF(Wedstrijden!#REF!="x","M","")</f>
        <v>#REF!</v>
      </c>
      <c r="DO1022" s="12" t="e">
        <f>IF(Wedstrijden!#REF!="x","Z","")</f>
        <v>#REF!</v>
      </c>
      <c r="DP1022" s="12" t="e">
        <f>IF(Wedstrijden!#REF!="x","Z","")</f>
        <v>#REF!</v>
      </c>
    </row>
    <row r="1023" spans="1:120" ht="15" x14ac:dyDescent="0.25">
      <c r="A1023" s="14">
        <f>Wedstrijden!A1034</f>
        <v>0</v>
      </c>
      <c r="B1023" s="12" t="str">
        <f>IFERROR(VLOOKUP(Wedstrijden!C1034,Wedstrijdlocaties!$B$2:$E$500,2,FALSE),"")</f>
        <v/>
      </c>
      <c r="C1023" s="12" t="str">
        <f>Wedstrijden!D1034</f>
        <v/>
      </c>
      <c r="D1023" s="12" t="str">
        <f>IFERROR(VLOOKUP(Wedstrijden!E1034,Organisaties!$B$2:$C$500,2,FALSE),"")</f>
        <v/>
      </c>
      <c r="E1023" s="12" t="str">
        <f>IFERROR(VLOOKUP(Wedstrijden!E1034,Organisaties!$B$2:$G$500,5,FALSE),"")</f>
        <v/>
      </c>
      <c r="F1023" s="12" t="e">
        <f>IF(Wedstrijden!#REF!&lt;&gt;"",Wedstrijden!#REF!,"")</f>
        <v>#REF!</v>
      </c>
      <c r="G1023" s="12">
        <f>IF(Wedstrijden!K1034="Indoor",1,0)</f>
        <v>0</v>
      </c>
      <c r="H1023" s="12">
        <f>Wedstrijden!L1034</f>
        <v>0</v>
      </c>
      <c r="I1023" s="12" t="str">
        <f>IF(Wedstrijden!J1034="Nee",0,IF(Wedstrijden!J1034="Ja",1,""))</f>
        <v/>
      </c>
      <c r="J1023" s="12" t="str">
        <f>IF(Wedstrijden!M1034&lt;&gt;"",Wedstrijden!M1034,"")</f>
        <v/>
      </c>
      <c r="BJ1023" s="12">
        <f>IF(COUNTA(Wedstrijden!#REF!)&lt;&gt;0,1,"")</f>
        <v>1</v>
      </c>
      <c r="BK1023" s="12">
        <f t="shared" si="90"/>
        <v>2</v>
      </c>
      <c r="BL1023" s="12" t="e">
        <f>IF(Wedstrijden!#REF!="x","AA","")</f>
        <v>#REF!</v>
      </c>
      <c r="BM1023" s="12" t="e">
        <f>IF(Wedstrijden!#REF!="x","A","")</f>
        <v>#REF!</v>
      </c>
      <c r="BN1023" s="12" t="e">
        <f>IF(Wedstrijden!#REF!="x","B1","")</f>
        <v>#REF!</v>
      </c>
      <c r="BO1023" s="12" t="e">
        <f>IF(Wedstrijden!#REF!="x","BB","")</f>
        <v>#REF!</v>
      </c>
      <c r="BP1023" s="12" t="e">
        <f>IF(Wedstrijden!#REF!="x","B","")</f>
        <v>#REF!</v>
      </c>
      <c r="BQ1023" s="12" t="e">
        <f>IF(Wedstrijden!#REF!="x","L1","")</f>
        <v>#REF!</v>
      </c>
      <c r="BR1023" s="12" t="e">
        <f>IF(Wedstrijden!#REF!="x","L2","")</f>
        <v>#REF!</v>
      </c>
      <c r="BS1023" s="12" t="e">
        <f>IF(Wedstrijden!#REF!="x","M1","")</f>
        <v>#REF!</v>
      </c>
      <c r="BT1023" s="12" t="e">
        <f>IF(Wedstrijden!#REF!="x","M2","")</f>
        <v>#REF!</v>
      </c>
      <c r="BU1023" s="12" t="e">
        <f>IF(Wedstrijden!#REF!="x","Z1","")</f>
        <v>#REF!</v>
      </c>
      <c r="BV1023" s="12" t="e">
        <f>IF(Wedstrijden!#REF!="x","Z2","")</f>
        <v>#REF!</v>
      </c>
      <c r="BW1023" s="12">
        <f>IF(COUNTA(Wedstrijden!#REF!)&lt;&gt;0,1,"")</f>
        <v>1</v>
      </c>
      <c r="BX1023" s="12">
        <f t="shared" si="91"/>
        <v>1</v>
      </c>
      <c r="BY1023" s="12" t="e">
        <f>IF(Wedstrijden!#REF!="x","BB","")</f>
        <v>#REF!</v>
      </c>
      <c r="BZ1023" s="12" t="e">
        <f>IF(Wedstrijden!#REF!="x","B","")</f>
        <v>#REF!</v>
      </c>
      <c r="CA1023" s="12" t="e">
        <f>IF(Wedstrijden!#REF!="x","L1","")</f>
        <v>#REF!</v>
      </c>
      <c r="CB1023" s="12" t="e">
        <f>IF(Wedstrijden!#REF!="x","L2","")</f>
        <v>#REF!</v>
      </c>
      <c r="CC1023" s="12" t="e">
        <f>IF(Wedstrijden!#REF!="x","M1","")</f>
        <v>#REF!</v>
      </c>
      <c r="CD1023" s="12" t="e">
        <f>IF(Wedstrijden!#REF!="x","M2","")</f>
        <v>#REF!</v>
      </c>
      <c r="CE1023" s="12" t="e">
        <f>IF(Wedstrijden!#REF!="x","Z1","")</f>
        <v>#REF!</v>
      </c>
      <c r="CF1023" s="12" t="e">
        <f>IF(Wedstrijden!#REF!="x","Z2","")</f>
        <v>#REF!</v>
      </c>
      <c r="CG1023" s="12" t="e">
        <f>IF(Wedstrijden!#REF!="x","ZZL","")</f>
        <v>#REF!</v>
      </c>
      <c r="CL1023" s="12">
        <f>IF(COUNTA(Wedstrijden!#REF!)&lt;&gt;0,2,"")</f>
        <v>2</v>
      </c>
      <c r="CM1023" s="12">
        <f t="shared" si="92"/>
        <v>2</v>
      </c>
      <c r="CN1023" s="12" t="e">
        <f>IF(Wedstrijden!#REF!="x","AA","")</f>
        <v>#REF!</v>
      </c>
      <c r="CO1023" s="12" t="e">
        <f>IF(Wedstrijden!#REF!="x","A","")</f>
        <v>#REF!</v>
      </c>
      <c r="CP1023" s="12" t="e">
        <f>IF(Wedstrijden!#REF!="x","BB","")</f>
        <v>#REF!</v>
      </c>
      <c r="CQ1023" s="12" t="e">
        <f>IF(Wedstrijden!#REF!="x","B","")</f>
        <v>#REF!</v>
      </c>
      <c r="CR1023" s="12" t="e">
        <f>IF(Wedstrijden!#REF!="x","L","")</f>
        <v>#REF!</v>
      </c>
      <c r="CS1023" s="12" t="e">
        <f>IF(Wedstrijden!#REF!="x","M","")</f>
        <v>#REF!</v>
      </c>
      <c r="CT1023" s="12" t="e">
        <f>IF(Wedstrijden!#REF!="x","Z","")</f>
        <v>#REF!</v>
      </c>
      <c r="CU1023" s="12" t="e">
        <f>IF(Wedstrijden!#REF!="x","ZZ","")</f>
        <v>#REF!</v>
      </c>
      <c r="CV1023" s="12">
        <f>IF(COUNTA(Wedstrijden!#REF!)&lt;&gt;0,2,"")</f>
        <v>2</v>
      </c>
      <c r="CW1023" s="12">
        <f t="shared" si="93"/>
        <v>1</v>
      </c>
      <c r="CX1023" s="12" t="e">
        <f>IF(Wedstrijden!#REF!="x","BB","")</f>
        <v>#REF!</v>
      </c>
      <c r="CY1023" s="12" t="e">
        <f>IF(Wedstrijden!#REF!="x","B","")</f>
        <v>#REF!</v>
      </c>
      <c r="CZ1023" s="12" t="e">
        <f>IF(Wedstrijden!#REF!="x","L","")</f>
        <v>#REF!</v>
      </c>
      <c r="DA1023" s="12" t="e">
        <f>IF(Wedstrijden!#REF!="x","M","")</f>
        <v>#REF!</v>
      </c>
      <c r="DB1023" s="12" t="e">
        <f>IF(Wedstrijden!#REF!="x","Z","")</f>
        <v>#REF!</v>
      </c>
      <c r="DC1023" s="12" t="e">
        <f>IF(Wedstrijden!#REF!="x","ZZ","")</f>
        <v>#REF!</v>
      </c>
      <c r="DD1023" s="12" t="e">
        <f>IF(Wedstrijden!#REF!="x","1.40","")</f>
        <v>#REF!</v>
      </c>
      <c r="DE1023" s="12">
        <f>IF(COUNTA(Wedstrijden!#REF!)&lt;&gt;0,6,"")</f>
        <v>6</v>
      </c>
      <c r="DF1023" s="12">
        <f t="shared" si="94"/>
        <v>2</v>
      </c>
      <c r="DG1023" s="12" t="e">
        <f>IF(Wedstrijden!#REF!="x","L","")</f>
        <v>#REF!</v>
      </c>
      <c r="DH1023" s="12" t="e">
        <f>IF(Wedstrijden!#REF!="x","M","")</f>
        <v>#REF!</v>
      </c>
      <c r="DI1023" s="12" t="e">
        <f>IF(Wedstrijden!#REF!="x","Z","")</f>
        <v>#REF!</v>
      </c>
      <c r="DJ1023" s="12" t="e">
        <f>IF(Wedstrijden!#REF!="x","Z","")</f>
        <v>#REF!</v>
      </c>
      <c r="DK1023" s="12">
        <f>IF(COUNTA(Wedstrijden!#REF!)&lt;&gt;0,6,"")</f>
        <v>6</v>
      </c>
      <c r="DL1023" s="12">
        <f t="shared" si="95"/>
        <v>1</v>
      </c>
      <c r="DM1023" s="12" t="e">
        <f>IF(Wedstrijden!#REF!="x","L","")</f>
        <v>#REF!</v>
      </c>
      <c r="DN1023" s="12" t="e">
        <f>IF(Wedstrijden!#REF!="x","M","")</f>
        <v>#REF!</v>
      </c>
      <c r="DO1023" s="12" t="e">
        <f>IF(Wedstrijden!#REF!="x","Z","")</f>
        <v>#REF!</v>
      </c>
      <c r="DP1023" s="12" t="e">
        <f>IF(Wedstrijden!#REF!="x","Z","")</f>
        <v>#REF!</v>
      </c>
    </row>
    <row r="1024" spans="1:120" ht="15" x14ac:dyDescent="0.25">
      <c r="A1024" s="14">
        <f>Wedstrijden!A1035</f>
        <v>0</v>
      </c>
      <c r="B1024" s="12" t="str">
        <f>IFERROR(VLOOKUP(Wedstrijden!C1035,Wedstrijdlocaties!$B$2:$E$500,2,FALSE),"")</f>
        <v/>
      </c>
      <c r="C1024" s="12" t="str">
        <f>Wedstrijden!D1035</f>
        <v/>
      </c>
      <c r="D1024" s="12" t="str">
        <f>IFERROR(VLOOKUP(Wedstrijden!E1035,Organisaties!$B$2:$C$500,2,FALSE),"")</f>
        <v/>
      </c>
      <c r="E1024" s="12" t="str">
        <f>IFERROR(VLOOKUP(Wedstrijden!E1035,Organisaties!$B$2:$G$500,5,FALSE),"")</f>
        <v/>
      </c>
      <c r="F1024" s="12" t="e">
        <f>IF(Wedstrijden!#REF!&lt;&gt;"",Wedstrijden!#REF!,"")</f>
        <v>#REF!</v>
      </c>
      <c r="G1024" s="12">
        <f>IF(Wedstrijden!K1035="Indoor",1,0)</f>
        <v>0</v>
      </c>
      <c r="H1024" s="12">
        <f>Wedstrijden!L1035</f>
        <v>0</v>
      </c>
      <c r="I1024" s="12" t="str">
        <f>IF(Wedstrijden!J1035="Nee",0,IF(Wedstrijden!J1035="Ja",1,""))</f>
        <v/>
      </c>
      <c r="J1024" s="12" t="str">
        <f>IF(Wedstrijden!M1035&lt;&gt;"",Wedstrijden!M1035,"")</f>
        <v/>
      </c>
      <c r="BJ1024" s="12">
        <f>IF(COUNTA(Wedstrijden!#REF!)&lt;&gt;0,1,"")</f>
        <v>1</v>
      </c>
      <c r="BK1024" s="12">
        <f t="shared" si="90"/>
        <v>2</v>
      </c>
      <c r="BL1024" s="12" t="e">
        <f>IF(Wedstrijden!#REF!="x","AA","")</f>
        <v>#REF!</v>
      </c>
      <c r="BM1024" s="12" t="e">
        <f>IF(Wedstrijden!#REF!="x","A","")</f>
        <v>#REF!</v>
      </c>
      <c r="BN1024" s="12" t="e">
        <f>IF(Wedstrijden!#REF!="x","B1","")</f>
        <v>#REF!</v>
      </c>
      <c r="BO1024" s="12" t="e">
        <f>IF(Wedstrijden!#REF!="x","BB","")</f>
        <v>#REF!</v>
      </c>
      <c r="BP1024" s="12" t="e">
        <f>IF(Wedstrijden!#REF!="x","B","")</f>
        <v>#REF!</v>
      </c>
      <c r="BQ1024" s="12" t="e">
        <f>IF(Wedstrijden!#REF!="x","L1","")</f>
        <v>#REF!</v>
      </c>
      <c r="BR1024" s="12" t="e">
        <f>IF(Wedstrijden!#REF!="x","L2","")</f>
        <v>#REF!</v>
      </c>
      <c r="BS1024" s="12" t="e">
        <f>IF(Wedstrijden!#REF!="x","M1","")</f>
        <v>#REF!</v>
      </c>
      <c r="BT1024" s="12" t="e">
        <f>IF(Wedstrijden!#REF!="x","M2","")</f>
        <v>#REF!</v>
      </c>
      <c r="BU1024" s="12" t="e">
        <f>IF(Wedstrijden!#REF!="x","Z1","")</f>
        <v>#REF!</v>
      </c>
      <c r="BV1024" s="12" t="e">
        <f>IF(Wedstrijden!#REF!="x","Z2","")</f>
        <v>#REF!</v>
      </c>
      <c r="BW1024" s="12">
        <f>IF(COUNTA(Wedstrijden!#REF!)&lt;&gt;0,1,"")</f>
        <v>1</v>
      </c>
      <c r="BX1024" s="12">
        <f t="shared" si="91"/>
        <v>1</v>
      </c>
      <c r="BY1024" s="12" t="e">
        <f>IF(Wedstrijden!#REF!="x","BB","")</f>
        <v>#REF!</v>
      </c>
      <c r="BZ1024" s="12" t="e">
        <f>IF(Wedstrijden!#REF!="x","B","")</f>
        <v>#REF!</v>
      </c>
      <c r="CA1024" s="12" t="e">
        <f>IF(Wedstrijden!#REF!="x","L1","")</f>
        <v>#REF!</v>
      </c>
      <c r="CB1024" s="12" t="e">
        <f>IF(Wedstrijden!#REF!="x","L2","")</f>
        <v>#REF!</v>
      </c>
      <c r="CC1024" s="12" t="e">
        <f>IF(Wedstrijden!#REF!="x","M1","")</f>
        <v>#REF!</v>
      </c>
      <c r="CD1024" s="12" t="e">
        <f>IF(Wedstrijden!#REF!="x","M2","")</f>
        <v>#REF!</v>
      </c>
      <c r="CE1024" s="12" t="e">
        <f>IF(Wedstrijden!#REF!="x","Z1","")</f>
        <v>#REF!</v>
      </c>
      <c r="CF1024" s="12" t="e">
        <f>IF(Wedstrijden!#REF!="x","Z2","")</f>
        <v>#REF!</v>
      </c>
      <c r="CG1024" s="12" t="e">
        <f>IF(Wedstrijden!#REF!="x","ZZL","")</f>
        <v>#REF!</v>
      </c>
      <c r="CL1024" s="12">
        <f>IF(COUNTA(Wedstrijden!#REF!)&lt;&gt;0,2,"")</f>
        <v>2</v>
      </c>
      <c r="CM1024" s="12">
        <f t="shared" si="92"/>
        <v>2</v>
      </c>
      <c r="CN1024" s="12" t="e">
        <f>IF(Wedstrijden!#REF!="x","AA","")</f>
        <v>#REF!</v>
      </c>
      <c r="CO1024" s="12" t="e">
        <f>IF(Wedstrijden!#REF!="x","A","")</f>
        <v>#REF!</v>
      </c>
      <c r="CP1024" s="12" t="e">
        <f>IF(Wedstrijden!#REF!="x","BB","")</f>
        <v>#REF!</v>
      </c>
      <c r="CQ1024" s="12" t="e">
        <f>IF(Wedstrijden!#REF!="x","B","")</f>
        <v>#REF!</v>
      </c>
      <c r="CR1024" s="12" t="e">
        <f>IF(Wedstrijden!#REF!="x","L","")</f>
        <v>#REF!</v>
      </c>
      <c r="CS1024" s="12" t="e">
        <f>IF(Wedstrijden!#REF!="x","M","")</f>
        <v>#REF!</v>
      </c>
      <c r="CT1024" s="12" t="e">
        <f>IF(Wedstrijden!#REF!="x","Z","")</f>
        <v>#REF!</v>
      </c>
      <c r="CU1024" s="12" t="e">
        <f>IF(Wedstrijden!#REF!="x","ZZ","")</f>
        <v>#REF!</v>
      </c>
      <c r="CV1024" s="12">
        <f>IF(COUNTA(Wedstrijden!#REF!)&lt;&gt;0,2,"")</f>
        <v>2</v>
      </c>
      <c r="CW1024" s="12">
        <f t="shared" si="93"/>
        <v>1</v>
      </c>
      <c r="CX1024" s="12" t="e">
        <f>IF(Wedstrijden!#REF!="x","BB","")</f>
        <v>#REF!</v>
      </c>
      <c r="CY1024" s="12" t="e">
        <f>IF(Wedstrijden!#REF!="x","B","")</f>
        <v>#REF!</v>
      </c>
      <c r="CZ1024" s="12" t="e">
        <f>IF(Wedstrijden!#REF!="x","L","")</f>
        <v>#REF!</v>
      </c>
      <c r="DA1024" s="12" t="e">
        <f>IF(Wedstrijden!#REF!="x","M","")</f>
        <v>#REF!</v>
      </c>
      <c r="DB1024" s="12" t="e">
        <f>IF(Wedstrijden!#REF!="x","Z","")</f>
        <v>#REF!</v>
      </c>
      <c r="DC1024" s="12" t="e">
        <f>IF(Wedstrijden!#REF!="x","ZZ","")</f>
        <v>#REF!</v>
      </c>
      <c r="DD1024" s="12" t="e">
        <f>IF(Wedstrijden!#REF!="x","1.40","")</f>
        <v>#REF!</v>
      </c>
      <c r="DE1024" s="12">
        <f>IF(COUNTA(Wedstrijden!#REF!)&lt;&gt;0,6,"")</f>
        <v>6</v>
      </c>
      <c r="DF1024" s="12">
        <f t="shared" si="94"/>
        <v>2</v>
      </c>
      <c r="DG1024" s="12" t="e">
        <f>IF(Wedstrijden!#REF!="x","L","")</f>
        <v>#REF!</v>
      </c>
      <c r="DH1024" s="12" t="e">
        <f>IF(Wedstrijden!#REF!="x","M","")</f>
        <v>#REF!</v>
      </c>
      <c r="DI1024" s="12" t="e">
        <f>IF(Wedstrijden!#REF!="x","Z","")</f>
        <v>#REF!</v>
      </c>
      <c r="DJ1024" s="12" t="e">
        <f>IF(Wedstrijden!#REF!="x","Z","")</f>
        <v>#REF!</v>
      </c>
      <c r="DK1024" s="12">
        <f>IF(COUNTA(Wedstrijden!#REF!)&lt;&gt;0,6,"")</f>
        <v>6</v>
      </c>
      <c r="DL1024" s="12">
        <f t="shared" si="95"/>
        <v>1</v>
      </c>
      <c r="DM1024" s="12" t="e">
        <f>IF(Wedstrijden!#REF!="x","L","")</f>
        <v>#REF!</v>
      </c>
      <c r="DN1024" s="12" t="e">
        <f>IF(Wedstrijden!#REF!="x","M","")</f>
        <v>#REF!</v>
      </c>
      <c r="DO1024" s="12" t="e">
        <f>IF(Wedstrijden!#REF!="x","Z","")</f>
        <v>#REF!</v>
      </c>
      <c r="DP1024" s="12" t="e">
        <f>IF(Wedstrijden!#REF!="x","Z","")</f>
        <v>#REF!</v>
      </c>
    </row>
    <row r="1025" spans="1:120" ht="15" x14ac:dyDescent="0.25">
      <c r="A1025" s="14">
        <f>Wedstrijden!A1036</f>
        <v>0</v>
      </c>
      <c r="B1025" s="12" t="str">
        <f>IFERROR(VLOOKUP(Wedstrijden!C1036,Wedstrijdlocaties!$B$2:$E$500,2,FALSE),"")</f>
        <v/>
      </c>
      <c r="C1025" s="12" t="str">
        <f>Wedstrijden!D1036</f>
        <v/>
      </c>
      <c r="D1025" s="12" t="str">
        <f>IFERROR(VLOOKUP(Wedstrijden!E1036,Organisaties!$B$2:$C$500,2,FALSE),"")</f>
        <v/>
      </c>
      <c r="E1025" s="12" t="str">
        <f>IFERROR(VLOOKUP(Wedstrijden!E1036,Organisaties!$B$2:$G$500,5,FALSE),"")</f>
        <v/>
      </c>
      <c r="F1025" s="12" t="e">
        <f>IF(Wedstrijden!#REF!&lt;&gt;"",Wedstrijden!#REF!,"")</f>
        <v>#REF!</v>
      </c>
      <c r="G1025" s="12">
        <f>IF(Wedstrijden!K1036="Indoor",1,0)</f>
        <v>0</v>
      </c>
      <c r="H1025" s="12">
        <f>Wedstrijden!L1036</f>
        <v>0</v>
      </c>
      <c r="I1025" s="12" t="str">
        <f>IF(Wedstrijden!J1036="Nee",0,IF(Wedstrijden!J1036="Ja",1,""))</f>
        <v/>
      </c>
      <c r="J1025" s="12" t="str">
        <f>IF(Wedstrijden!M1036&lt;&gt;"",Wedstrijden!M1036,"")</f>
        <v/>
      </c>
      <c r="BJ1025" s="12">
        <f>IF(COUNTA(Wedstrijden!#REF!)&lt;&gt;0,1,"")</f>
        <v>1</v>
      </c>
      <c r="BK1025" s="12">
        <f t="shared" si="90"/>
        <v>2</v>
      </c>
      <c r="BL1025" s="12" t="e">
        <f>IF(Wedstrijden!#REF!="x","AA","")</f>
        <v>#REF!</v>
      </c>
      <c r="BM1025" s="12" t="e">
        <f>IF(Wedstrijden!#REF!="x","A","")</f>
        <v>#REF!</v>
      </c>
      <c r="BN1025" s="12" t="e">
        <f>IF(Wedstrijden!#REF!="x","B1","")</f>
        <v>#REF!</v>
      </c>
      <c r="BO1025" s="12" t="e">
        <f>IF(Wedstrijden!#REF!="x","BB","")</f>
        <v>#REF!</v>
      </c>
      <c r="BP1025" s="12" t="e">
        <f>IF(Wedstrijden!#REF!="x","B","")</f>
        <v>#REF!</v>
      </c>
      <c r="BQ1025" s="12" t="e">
        <f>IF(Wedstrijden!#REF!="x","L1","")</f>
        <v>#REF!</v>
      </c>
      <c r="BR1025" s="12" t="e">
        <f>IF(Wedstrijden!#REF!="x","L2","")</f>
        <v>#REF!</v>
      </c>
      <c r="BS1025" s="12" t="e">
        <f>IF(Wedstrijden!#REF!="x","M1","")</f>
        <v>#REF!</v>
      </c>
      <c r="BT1025" s="12" t="e">
        <f>IF(Wedstrijden!#REF!="x","M2","")</f>
        <v>#REF!</v>
      </c>
      <c r="BU1025" s="12" t="e">
        <f>IF(Wedstrijden!#REF!="x","Z1","")</f>
        <v>#REF!</v>
      </c>
      <c r="BV1025" s="12" t="e">
        <f>IF(Wedstrijden!#REF!="x","Z2","")</f>
        <v>#REF!</v>
      </c>
      <c r="BW1025" s="12">
        <f>IF(COUNTA(Wedstrijden!#REF!)&lt;&gt;0,1,"")</f>
        <v>1</v>
      </c>
      <c r="BX1025" s="12">
        <f t="shared" si="91"/>
        <v>1</v>
      </c>
      <c r="BY1025" s="12" t="e">
        <f>IF(Wedstrijden!#REF!="x","BB","")</f>
        <v>#REF!</v>
      </c>
      <c r="BZ1025" s="12" t="e">
        <f>IF(Wedstrijden!#REF!="x","B","")</f>
        <v>#REF!</v>
      </c>
      <c r="CA1025" s="12" t="e">
        <f>IF(Wedstrijden!#REF!="x","L1","")</f>
        <v>#REF!</v>
      </c>
      <c r="CB1025" s="12" t="e">
        <f>IF(Wedstrijden!#REF!="x","L2","")</f>
        <v>#REF!</v>
      </c>
      <c r="CC1025" s="12" t="e">
        <f>IF(Wedstrijden!#REF!="x","M1","")</f>
        <v>#REF!</v>
      </c>
      <c r="CD1025" s="12" t="e">
        <f>IF(Wedstrijden!#REF!="x","M2","")</f>
        <v>#REF!</v>
      </c>
      <c r="CE1025" s="12" t="e">
        <f>IF(Wedstrijden!#REF!="x","Z1","")</f>
        <v>#REF!</v>
      </c>
      <c r="CF1025" s="12" t="e">
        <f>IF(Wedstrijden!#REF!="x","Z2","")</f>
        <v>#REF!</v>
      </c>
      <c r="CG1025" s="12" t="e">
        <f>IF(Wedstrijden!#REF!="x","ZZL","")</f>
        <v>#REF!</v>
      </c>
      <c r="CL1025" s="12">
        <f>IF(COUNTA(Wedstrijden!#REF!)&lt;&gt;0,2,"")</f>
        <v>2</v>
      </c>
      <c r="CM1025" s="12">
        <f t="shared" si="92"/>
        <v>2</v>
      </c>
      <c r="CN1025" s="12" t="e">
        <f>IF(Wedstrijden!#REF!="x","AA","")</f>
        <v>#REF!</v>
      </c>
      <c r="CO1025" s="12" t="e">
        <f>IF(Wedstrijden!#REF!="x","A","")</f>
        <v>#REF!</v>
      </c>
      <c r="CP1025" s="12" t="e">
        <f>IF(Wedstrijden!#REF!="x","BB","")</f>
        <v>#REF!</v>
      </c>
      <c r="CQ1025" s="12" t="e">
        <f>IF(Wedstrijden!#REF!="x","B","")</f>
        <v>#REF!</v>
      </c>
      <c r="CR1025" s="12" t="e">
        <f>IF(Wedstrijden!#REF!="x","L","")</f>
        <v>#REF!</v>
      </c>
      <c r="CS1025" s="12" t="e">
        <f>IF(Wedstrijden!#REF!="x","M","")</f>
        <v>#REF!</v>
      </c>
      <c r="CT1025" s="12" t="e">
        <f>IF(Wedstrijden!#REF!="x","Z","")</f>
        <v>#REF!</v>
      </c>
      <c r="CU1025" s="12" t="e">
        <f>IF(Wedstrijden!#REF!="x","ZZ","")</f>
        <v>#REF!</v>
      </c>
      <c r="CV1025" s="12">
        <f>IF(COUNTA(Wedstrijden!#REF!)&lt;&gt;0,2,"")</f>
        <v>2</v>
      </c>
      <c r="CW1025" s="12">
        <f t="shared" si="93"/>
        <v>1</v>
      </c>
      <c r="CX1025" s="12" t="e">
        <f>IF(Wedstrijden!#REF!="x","BB","")</f>
        <v>#REF!</v>
      </c>
      <c r="CY1025" s="12" t="e">
        <f>IF(Wedstrijden!#REF!="x","B","")</f>
        <v>#REF!</v>
      </c>
      <c r="CZ1025" s="12" t="e">
        <f>IF(Wedstrijden!#REF!="x","L","")</f>
        <v>#REF!</v>
      </c>
      <c r="DA1025" s="12" t="e">
        <f>IF(Wedstrijden!#REF!="x","M","")</f>
        <v>#REF!</v>
      </c>
      <c r="DB1025" s="12" t="e">
        <f>IF(Wedstrijden!#REF!="x","Z","")</f>
        <v>#REF!</v>
      </c>
      <c r="DC1025" s="12" t="e">
        <f>IF(Wedstrijden!#REF!="x","ZZ","")</f>
        <v>#REF!</v>
      </c>
      <c r="DD1025" s="12" t="e">
        <f>IF(Wedstrijden!#REF!="x","1.40","")</f>
        <v>#REF!</v>
      </c>
      <c r="DE1025" s="12">
        <f>IF(COUNTA(Wedstrijden!#REF!)&lt;&gt;0,6,"")</f>
        <v>6</v>
      </c>
      <c r="DF1025" s="12">
        <f t="shared" si="94"/>
        <v>2</v>
      </c>
      <c r="DG1025" s="12" t="e">
        <f>IF(Wedstrijden!#REF!="x","L","")</f>
        <v>#REF!</v>
      </c>
      <c r="DH1025" s="12" t="e">
        <f>IF(Wedstrijden!#REF!="x","M","")</f>
        <v>#REF!</v>
      </c>
      <c r="DI1025" s="12" t="e">
        <f>IF(Wedstrijden!#REF!="x","Z","")</f>
        <v>#REF!</v>
      </c>
      <c r="DJ1025" s="12" t="e">
        <f>IF(Wedstrijden!#REF!="x","Z","")</f>
        <v>#REF!</v>
      </c>
      <c r="DK1025" s="12">
        <f>IF(COUNTA(Wedstrijden!#REF!)&lt;&gt;0,6,"")</f>
        <v>6</v>
      </c>
      <c r="DL1025" s="12">
        <f t="shared" si="95"/>
        <v>1</v>
      </c>
      <c r="DM1025" s="12" t="e">
        <f>IF(Wedstrijden!#REF!="x","L","")</f>
        <v>#REF!</v>
      </c>
      <c r="DN1025" s="12" t="e">
        <f>IF(Wedstrijden!#REF!="x","M","")</f>
        <v>#REF!</v>
      </c>
      <c r="DO1025" s="12" t="e">
        <f>IF(Wedstrijden!#REF!="x","Z","")</f>
        <v>#REF!</v>
      </c>
      <c r="DP1025" s="12" t="e">
        <f>IF(Wedstrijden!#REF!="x","Z","")</f>
        <v>#REF!</v>
      </c>
    </row>
    <row r="1026" spans="1:120" ht="15" x14ac:dyDescent="0.25">
      <c r="A1026" s="14">
        <f>Wedstrijden!A1037</f>
        <v>0</v>
      </c>
      <c r="B1026" s="12" t="str">
        <f>IFERROR(VLOOKUP(Wedstrijden!C1037,Wedstrijdlocaties!$B$2:$E$500,2,FALSE),"")</f>
        <v/>
      </c>
      <c r="C1026" s="12" t="str">
        <f>Wedstrijden!D1037</f>
        <v/>
      </c>
      <c r="D1026" s="12" t="str">
        <f>IFERROR(VLOOKUP(Wedstrijden!E1037,Organisaties!$B$2:$C$500,2,FALSE),"")</f>
        <v/>
      </c>
      <c r="E1026" s="12" t="str">
        <f>IFERROR(VLOOKUP(Wedstrijden!E1037,Organisaties!$B$2:$G$500,5,FALSE),"")</f>
        <v/>
      </c>
      <c r="F1026" s="12" t="e">
        <f>IF(Wedstrijden!#REF!&lt;&gt;"",Wedstrijden!#REF!,"")</f>
        <v>#REF!</v>
      </c>
      <c r="G1026" s="12">
        <f>IF(Wedstrijden!K1037="Indoor",1,0)</f>
        <v>0</v>
      </c>
      <c r="H1026" s="12">
        <f>Wedstrijden!L1037</f>
        <v>0</v>
      </c>
      <c r="I1026" s="12" t="str">
        <f>IF(Wedstrijden!J1037="Nee",0,IF(Wedstrijden!J1037="Ja",1,""))</f>
        <v/>
      </c>
      <c r="J1026" s="12" t="str">
        <f>IF(Wedstrijden!M1037&lt;&gt;"",Wedstrijden!M1037,"")</f>
        <v/>
      </c>
      <c r="BJ1026" s="12">
        <f>IF(COUNTA(Wedstrijden!#REF!)&lt;&gt;0,1,"")</f>
        <v>1</v>
      </c>
      <c r="BK1026" s="12">
        <f t="shared" si="90"/>
        <v>2</v>
      </c>
      <c r="BL1026" s="12" t="e">
        <f>IF(Wedstrijden!#REF!="x","AA","")</f>
        <v>#REF!</v>
      </c>
      <c r="BM1026" s="12" t="e">
        <f>IF(Wedstrijden!#REF!="x","A","")</f>
        <v>#REF!</v>
      </c>
      <c r="BN1026" s="12" t="e">
        <f>IF(Wedstrijden!#REF!="x","B1","")</f>
        <v>#REF!</v>
      </c>
      <c r="BO1026" s="12" t="e">
        <f>IF(Wedstrijden!#REF!="x","BB","")</f>
        <v>#REF!</v>
      </c>
      <c r="BP1026" s="12" t="e">
        <f>IF(Wedstrijden!#REF!="x","B","")</f>
        <v>#REF!</v>
      </c>
      <c r="BQ1026" s="12" t="e">
        <f>IF(Wedstrijden!#REF!="x","L1","")</f>
        <v>#REF!</v>
      </c>
      <c r="BR1026" s="12" t="e">
        <f>IF(Wedstrijden!#REF!="x","L2","")</f>
        <v>#REF!</v>
      </c>
      <c r="BS1026" s="12" t="e">
        <f>IF(Wedstrijden!#REF!="x","M1","")</f>
        <v>#REF!</v>
      </c>
      <c r="BT1026" s="12" t="e">
        <f>IF(Wedstrijden!#REF!="x","M2","")</f>
        <v>#REF!</v>
      </c>
      <c r="BU1026" s="12" t="e">
        <f>IF(Wedstrijden!#REF!="x","Z1","")</f>
        <v>#REF!</v>
      </c>
      <c r="BV1026" s="12" t="e">
        <f>IF(Wedstrijden!#REF!="x","Z2","")</f>
        <v>#REF!</v>
      </c>
      <c r="BW1026" s="12">
        <f>IF(COUNTA(Wedstrijden!#REF!)&lt;&gt;0,1,"")</f>
        <v>1</v>
      </c>
      <c r="BX1026" s="12">
        <f t="shared" si="91"/>
        <v>1</v>
      </c>
      <c r="BY1026" s="12" t="e">
        <f>IF(Wedstrijden!#REF!="x","BB","")</f>
        <v>#REF!</v>
      </c>
      <c r="BZ1026" s="12" t="e">
        <f>IF(Wedstrijden!#REF!="x","B","")</f>
        <v>#REF!</v>
      </c>
      <c r="CA1026" s="12" t="e">
        <f>IF(Wedstrijden!#REF!="x","L1","")</f>
        <v>#REF!</v>
      </c>
      <c r="CB1026" s="12" t="e">
        <f>IF(Wedstrijden!#REF!="x","L2","")</f>
        <v>#REF!</v>
      </c>
      <c r="CC1026" s="12" t="e">
        <f>IF(Wedstrijden!#REF!="x","M1","")</f>
        <v>#REF!</v>
      </c>
      <c r="CD1026" s="12" t="e">
        <f>IF(Wedstrijden!#REF!="x","M2","")</f>
        <v>#REF!</v>
      </c>
      <c r="CE1026" s="12" t="e">
        <f>IF(Wedstrijden!#REF!="x","Z1","")</f>
        <v>#REF!</v>
      </c>
      <c r="CF1026" s="12" t="e">
        <f>IF(Wedstrijden!#REF!="x","Z2","")</f>
        <v>#REF!</v>
      </c>
      <c r="CG1026" s="12" t="e">
        <f>IF(Wedstrijden!#REF!="x","ZZL","")</f>
        <v>#REF!</v>
      </c>
      <c r="CL1026" s="12">
        <f>IF(COUNTA(Wedstrijden!#REF!)&lt;&gt;0,2,"")</f>
        <v>2</v>
      </c>
      <c r="CM1026" s="12">
        <f t="shared" si="92"/>
        <v>2</v>
      </c>
      <c r="CN1026" s="12" t="e">
        <f>IF(Wedstrijden!#REF!="x","AA","")</f>
        <v>#REF!</v>
      </c>
      <c r="CO1026" s="12" t="e">
        <f>IF(Wedstrijden!#REF!="x","A","")</f>
        <v>#REF!</v>
      </c>
      <c r="CP1026" s="12" t="e">
        <f>IF(Wedstrijden!#REF!="x","BB","")</f>
        <v>#REF!</v>
      </c>
      <c r="CQ1026" s="12" t="e">
        <f>IF(Wedstrijden!#REF!="x","B","")</f>
        <v>#REF!</v>
      </c>
      <c r="CR1026" s="12" t="e">
        <f>IF(Wedstrijden!#REF!="x","L","")</f>
        <v>#REF!</v>
      </c>
      <c r="CS1026" s="12" t="e">
        <f>IF(Wedstrijden!#REF!="x","M","")</f>
        <v>#REF!</v>
      </c>
      <c r="CT1026" s="12" t="e">
        <f>IF(Wedstrijden!#REF!="x","Z","")</f>
        <v>#REF!</v>
      </c>
      <c r="CU1026" s="12" t="e">
        <f>IF(Wedstrijden!#REF!="x","ZZ","")</f>
        <v>#REF!</v>
      </c>
      <c r="CV1026" s="12">
        <f>IF(COUNTA(Wedstrijden!#REF!)&lt;&gt;0,2,"")</f>
        <v>2</v>
      </c>
      <c r="CW1026" s="12">
        <f t="shared" si="93"/>
        <v>1</v>
      </c>
      <c r="CX1026" s="12" t="e">
        <f>IF(Wedstrijden!#REF!="x","BB","")</f>
        <v>#REF!</v>
      </c>
      <c r="CY1026" s="12" t="e">
        <f>IF(Wedstrijden!#REF!="x","B","")</f>
        <v>#REF!</v>
      </c>
      <c r="CZ1026" s="12" t="e">
        <f>IF(Wedstrijden!#REF!="x","L","")</f>
        <v>#REF!</v>
      </c>
      <c r="DA1026" s="12" t="e">
        <f>IF(Wedstrijden!#REF!="x","M","")</f>
        <v>#REF!</v>
      </c>
      <c r="DB1026" s="12" t="e">
        <f>IF(Wedstrijden!#REF!="x","Z","")</f>
        <v>#REF!</v>
      </c>
      <c r="DC1026" s="12" t="e">
        <f>IF(Wedstrijden!#REF!="x","ZZ","")</f>
        <v>#REF!</v>
      </c>
      <c r="DD1026" s="12" t="e">
        <f>IF(Wedstrijden!#REF!="x","1.40","")</f>
        <v>#REF!</v>
      </c>
      <c r="DE1026" s="12">
        <f>IF(COUNTA(Wedstrijden!#REF!)&lt;&gt;0,6,"")</f>
        <v>6</v>
      </c>
      <c r="DF1026" s="12">
        <f t="shared" si="94"/>
        <v>2</v>
      </c>
      <c r="DG1026" s="12" t="e">
        <f>IF(Wedstrijden!#REF!="x","L","")</f>
        <v>#REF!</v>
      </c>
      <c r="DH1026" s="12" t="e">
        <f>IF(Wedstrijden!#REF!="x","M","")</f>
        <v>#REF!</v>
      </c>
      <c r="DI1026" s="12" t="e">
        <f>IF(Wedstrijden!#REF!="x","Z","")</f>
        <v>#REF!</v>
      </c>
      <c r="DJ1026" s="12" t="e">
        <f>IF(Wedstrijden!#REF!="x","Z","")</f>
        <v>#REF!</v>
      </c>
      <c r="DK1026" s="12">
        <f>IF(COUNTA(Wedstrijden!#REF!)&lt;&gt;0,6,"")</f>
        <v>6</v>
      </c>
      <c r="DL1026" s="12">
        <f t="shared" si="95"/>
        <v>1</v>
      </c>
      <c r="DM1026" s="12" t="e">
        <f>IF(Wedstrijden!#REF!="x","L","")</f>
        <v>#REF!</v>
      </c>
      <c r="DN1026" s="12" t="e">
        <f>IF(Wedstrijden!#REF!="x","M","")</f>
        <v>#REF!</v>
      </c>
      <c r="DO1026" s="12" t="e">
        <f>IF(Wedstrijden!#REF!="x","Z","")</f>
        <v>#REF!</v>
      </c>
      <c r="DP1026" s="12" t="e">
        <f>IF(Wedstrijden!#REF!="x","Z","")</f>
        <v>#REF!</v>
      </c>
    </row>
    <row r="1027" spans="1:120" ht="15" x14ac:dyDescent="0.25">
      <c r="A1027" s="14">
        <f>Wedstrijden!A1038</f>
        <v>0</v>
      </c>
      <c r="B1027" s="12" t="str">
        <f>IFERROR(VLOOKUP(Wedstrijden!C1038,Wedstrijdlocaties!$B$2:$E$500,2,FALSE),"")</f>
        <v/>
      </c>
      <c r="C1027" s="12" t="str">
        <f>Wedstrijden!D1038</f>
        <v/>
      </c>
      <c r="D1027" s="12" t="str">
        <f>IFERROR(VLOOKUP(Wedstrijden!E1038,Organisaties!$B$2:$C$500,2,FALSE),"")</f>
        <v/>
      </c>
      <c r="E1027" s="12" t="str">
        <f>IFERROR(VLOOKUP(Wedstrijden!E1038,Organisaties!$B$2:$G$500,5,FALSE),"")</f>
        <v/>
      </c>
      <c r="F1027" s="12" t="e">
        <f>IF(Wedstrijden!#REF!&lt;&gt;"",Wedstrijden!#REF!,"")</f>
        <v>#REF!</v>
      </c>
      <c r="G1027" s="12">
        <f>IF(Wedstrijden!K1038="Indoor",1,0)</f>
        <v>0</v>
      </c>
      <c r="H1027" s="12">
        <f>Wedstrijden!L1038</f>
        <v>0</v>
      </c>
      <c r="I1027" s="12" t="str">
        <f>IF(Wedstrijden!J1038="Nee",0,IF(Wedstrijden!J1038="Ja",1,""))</f>
        <v/>
      </c>
      <c r="J1027" s="12" t="str">
        <f>IF(Wedstrijden!M1038&lt;&gt;"",Wedstrijden!M1038,"")</f>
        <v/>
      </c>
      <c r="BJ1027" s="12">
        <f>IF(COUNTA(Wedstrijden!#REF!)&lt;&gt;0,1,"")</f>
        <v>1</v>
      </c>
      <c r="BK1027" s="12">
        <f t="shared" ref="BK1027:BK1090" si="96">IF(COUNTBLANK(BJ1027) = 1,"",2)</f>
        <v>2</v>
      </c>
      <c r="BL1027" s="12" t="e">
        <f>IF(Wedstrijden!#REF!="x","AA","")</f>
        <v>#REF!</v>
      </c>
      <c r="BM1027" s="12" t="e">
        <f>IF(Wedstrijden!#REF!="x","A","")</f>
        <v>#REF!</v>
      </c>
      <c r="BN1027" s="12" t="e">
        <f>IF(Wedstrijden!#REF!="x","B1","")</f>
        <v>#REF!</v>
      </c>
      <c r="BO1027" s="12" t="e">
        <f>IF(Wedstrijden!#REF!="x","BB","")</f>
        <v>#REF!</v>
      </c>
      <c r="BP1027" s="12" t="e">
        <f>IF(Wedstrijden!#REF!="x","B","")</f>
        <v>#REF!</v>
      </c>
      <c r="BQ1027" s="12" t="e">
        <f>IF(Wedstrijden!#REF!="x","L1","")</f>
        <v>#REF!</v>
      </c>
      <c r="BR1027" s="12" t="e">
        <f>IF(Wedstrijden!#REF!="x","L2","")</f>
        <v>#REF!</v>
      </c>
      <c r="BS1027" s="12" t="e">
        <f>IF(Wedstrijden!#REF!="x","M1","")</f>
        <v>#REF!</v>
      </c>
      <c r="BT1027" s="12" t="e">
        <f>IF(Wedstrijden!#REF!="x","M2","")</f>
        <v>#REF!</v>
      </c>
      <c r="BU1027" s="12" t="e">
        <f>IF(Wedstrijden!#REF!="x","Z1","")</f>
        <v>#REF!</v>
      </c>
      <c r="BV1027" s="12" t="e">
        <f>IF(Wedstrijden!#REF!="x","Z2","")</f>
        <v>#REF!</v>
      </c>
      <c r="BW1027" s="12">
        <f>IF(COUNTA(Wedstrijden!#REF!)&lt;&gt;0,1,"")</f>
        <v>1</v>
      </c>
      <c r="BX1027" s="12">
        <f t="shared" ref="BX1027:BX1090" si="97">IF(COUNTBLANK(BW1027) = 1,"",1)</f>
        <v>1</v>
      </c>
      <c r="BY1027" s="12" t="e">
        <f>IF(Wedstrijden!#REF!="x","BB","")</f>
        <v>#REF!</v>
      </c>
      <c r="BZ1027" s="12" t="e">
        <f>IF(Wedstrijden!#REF!="x","B","")</f>
        <v>#REF!</v>
      </c>
      <c r="CA1027" s="12" t="e">
        <f>IF(Wedstrijden!#REF!="x","L1","")</f>
        <v>#REF!</v>
      </c>
      <c r="CB1027" s="12" t="e">
        <f>IF(Wedstrijden!#REF!="x","L2","")</f>
        <v>#REF!</v>
      </c>
      <c r="CC1027" s="12" t="e">
        <f>IF(Wedstrijden!#REF!="x","M1","")</f>
        <v>#REF!</v>
      </c>
      <c r="CD1027" s="12" t="e">
        <f>IF(Wedstrijden!#REF!="x","M2","")</f>
        <v>#REF!</v>
      </c>
      <c r="CE1027" s="12" t="e">
        <f>IF(Wedstrijden!#REF!="x","Z1","")</f>
        <v>#REF!</v>
      </c>
      <c r="CF1027" s="12" t="e">
        <f>IF(Wedstrijden!#REF!="x","Z2","")</f>
        <v>#REF!</v>
      </c>
      <c r="CG1027" s="12" t="e">
        <f>IF(Wedstrijden!#REF!="x","ZZL","")</f>
        <v>#REF!</v>
      </c>
      <c r="CL1027" s="12">
        <f>IF(COUNTA(Wedstrijden!#REF!)&lt;&gt;0,2,"")</f>
        <v>2</v>
      </c>
      <c r="CM1027" s="12">
        <f t="shared" ref="CM1027:CM1090" si="98">IF(COUNTBLANK(CL1027) = 1,"",2)</f>
        <v>2</v>
      </c>
      <c r="CN1027" s="12" t="e">
        <f>IF(Wedstrijden!#REF!="x","AA","")</f>
        <v>#REF!</v>
      </c>
      <c r="CO1027" s="12" t="e">
        <f>IF(Wedstrijden!#REF!="x","A","")</f>
        <v>#REF!</v>
      </c>
      <c r="CP1027" s="12" t="e">
        <f>IF(Wedstrijden!#REF!="x","BB","")</f>
        <v>#REF!</v>
      </c>
      <c r="CQ1027" s="12" t="e">
        <f>IF(Wedstrijden!#REF!="x","B","")</f>
        <v>#REF!</v>
      </c>
      <c r="CR1027" s="12" t="e">
        <f>IF(Wedstrijden!#REF!="x","L","")</f>
        <v>#REF!</v>
      </c>
      <c r="CS1027" s="12" t="e">
        <f>IF(Wedstrijden!#REF!="x","M","")</f>
        <v>#REF!</v>
      </c>
      <c r="CT1027" s="12" t="e">
        <f>IF(Wedstrijden!#REF!="x","Z","")</f>
        <v>#REF!</v>
      </c>
      <c r="CU1027" s="12" t="e">
        <f>IF(Wedstrijden!#REF!="x","ZZ","")</f>
        <v>#REF!</v>
      </c>
      <c r="CV1027" s="12">
        <f>IF(COUNTA(Wedstrijden!#REF!)&lt;&gt;0,2,"")</f>
        <v>2</v>
      </c>
      <c r="CW1027" s="12">
        <f t="shared" ref="CW1027:CW1090" si="99">IF(COUNTBLANK(CV1027) = 1,"",1)</f>
        <v>1</v>
      </c>
      <c r="CX1027" s="12" t="e">
        <f>IF(Wedstrijden!#REF!="x","BB","")</f>
        <v>#REF!</v>
      </c>
      <c r="CY1027" s="12" t="e">
        <f>IF(Wedstrijden!#REF!="x","B","")</f>
        <v>#REF!</v>
      </c>
      <c r="CZ1027" s="12" t="e">
        <f>IF(Wedstrijden!#REF!="x","L","")</f>
        <v>#REF!</v>
      </c>
      <c r="DA1027" s="12" t="e">
        <f>IF(Wedstrijden!#REF!="x","M","")</f>
        <v>#REF!</v>
      </c>
      <c r="DB1027" s="12" t="e">
        <f>IF(Wedstrijden!#REF!="x","Z","")</f>
        <v>#REF!</v>
      </c>
      <c r="DC1027" s="12" t="e">
        <f>IF(Wedstrijden!#REF!="x","ZZ","")</f>
        <v>#REF!</v>
      </c>
      <c r="DD1027" s="12" t="e">
        <f>IF(Wedstrijden!#REF!="x","1.40","")</f>
        <v>#REF!</v>
      </c>
      <c r="DE1027" s="12">
        <f>IF(COUNTA(Wedstrijden!#REF!)&lt;&gt;0,6,"")</f>
        <v>6</v>
      </c>
      <c r="DF1027" s="12">
        <f t="shared" ref="DF1027:DF1090" si="100">IF(COUNTBLANK(DE1027) = 1,"",2)</f>
        <v>2</v>
      </c>
      <c r="DG1027" s="12" t="e">
        <f>IF(Wedstrijden!#REF!="x","L","")</f>
        <v>#REF!</v>
      </c>
      <c r="DH1027" s="12" t="e">
        <f>IF(Wedstrijden!#REF!="x","M","")</f>
        <v>#REF!</v>
      </c>
      <c r="DI1027" s="12" t="e">
        <f>IF(Wedstrijden!#REF!="x","Z","")</f>
        <v>#REF!</v>
      </c>
      <c r="DJ1027" s="12" t="e">
        <f>IF(Wedstrijden!#REF!="x","Z","")</f>
        <v>#REF!</v>
      </c>
      <c r="DK1027" s="12">
        <f>IF(COUNTA(Wedstrijden!#REF!)&lt;&gt;0,6,"")</f>
        <v>6</v>
      </c>
      <c r="DL1027" s="12">
        <f t="shared" ref="DL1027:DL1090" si="101">IF(COUNTBLANK(DK1027) = 1,"",1)</f>
        <v>1</v>
      </c>
      <c r="DM1027" s="12" t="e">
        <f>IF(Wedstrijden!#REF!="x","L","")</f>
        <v>#REF!</v>
      </c>
      <c r="DN1027" s="12" t="e">
        <f>IF(Wedstrijden!#REF!="x","M","")</f>
        <v>#REF!</v>
      </c>
      <c r="DO1027" s="12" t="e">
        <f>IF(Wedstrijden!#REF!="x","Z","")</f>
        <v>#REF!</v>
      </c>
      <c r="DP1027" s="12" t="e">
        <f>IF(Wedstrijden!#REF!="x","Z","")</f>
        <v>#REF!</v>
      </c>
    </row>
    <row r="1028" spans="1:120" ht="15" x14ac:dyDescent="0.25">
      <c r="A1028" s="14">
        <f>Wedstrijden!A1039</f>
        <v>0</v>
      </c>
      <c r="B1028" s="12" t="str">
        <f>IFERROR(VLOOKUP(Wedstrijden!C1039,Wedstrijdlocaties!$B$2:$E$500,2,FALSE),"")</f>
        <v/>
      </c>
      <c r="C1028" s="12" t="str">
        <f>Wedstrijden!D1039</f>
        <v/>
      </c>
      <c r="D1028" s="12" t="str">
        <f>IFERROR(VLOOKUP(Wedstrijden!E1039,Organisaties!$B$2:$C$500,2,FALSE),"")</f>
        <v/>
      </c>
      <c r="E1028" s="12" t="str">
        <f>IFERROR(VLOOKUP(Wedstrijden!E1039,Organisaties!$B$2:$G$500,5,FALSE),"")</f>
        <v/>
      </c>
      <c r="F1028" s="12" t="e">
        <f>IF(Wedstrijden!#REF!&lt;&gt;"",Wedstrijden!#REF!,"")</f>
        <v>#REF!</v>
      </c>
      <c r="G1028" s="12">
        <f>IF(Wedstrijden!K1039="Indoor",1,0)</f>
        <v>0</v>
      </c>
      <c r="H1028" s="12">
        <f>Wedstrijden!L1039</f>
        <v>0</v>
      </c>
      <c r="I1028" s="12" t="str">
        <f>IF(Wedstrijden!J1039="Nee",0,IF(Wedstrijden!J1039="Ja",1,""))</f>
        <v/>
      </c>
      <c r="J1028" s="12" t="str">
        <f>IF(Wedstrijden!M1039&lt;&gt;"",Wedstrijden!M1039,"")</f>
        <v/>
      </c>
      <c r="BJ1028" s="12">
        <f>IF(COUNTA(Wedstrijden!#REF!)&lt;&gt;0,1,"")</f>
        <v>1</v>
      </c>
      <c r="BK1028" s="12">
        <f t="shared" si="96"/>
        <v>2</v>
      </c>
      <c r="BL1028" s="12" t="e">
        <f>IF(Wedstrijden!#REF!="x","AA","")</f>
        <v>#REF!</v>
      </c>
      <c r="BM1028" s="12" t="e">
        <f>IF(Wedstrijden!#REF!="x","A","")</f>
        <v>#REF!</v>
      </c>
      <c r="BN1028" s="12" t="e">
        <f>IF(Wedstrijden!#REF!="x","B1","")</f>
        <v>#REF!</v>
      </c>
      <c r="BO1028" s="12" t="e">
        <f>IF(Wedstrijden!#REF!="x","BB","")</f>
        <v>#REF!</v>
      </c>
      <c r="BP1028" s="12" t="e">
        <f>IF(Wedstrijden!#REF!="x","B","")</f>
        <v>#REF!</v>
      </c>
      <c r="BQ1028" s="12" t="e">
        <f>IF(Wedstrijden!#REF!="x","L1","")</f>
        <v>#REF!</v>
      </c>
      <c r="BR1028" s="12" t="e">
        <f>IF(Wedstrijden!#REF!="x","L2","")</f>
        <v>#REF!</v>
      </c>
      <c r="BS1028" s="12" t="e">
        <f>IF(Wedstrijden!#REF!="x","M1","")</f>
        <v>#REF!</v>
      </c>
      <c r="BT1028" s="12" t="e">
        <f>IF(Wedstrijden!#REF!="x","M2","")</f>
        <v>#REF!</v>
      </c>
      <c r="BU1028" s="12" t="e">
        <f>IF(Wedstrijden!#REF!="x","Z1","")</f>
        <v>#REF!</v>
      </c>
      <c r="BV1028" s="12" t="e">
        <f>IF(Wedstrijden!#REF!="x","Z2","")</f>
        <v>#REF!</v>
      </c>
      <c r="BW1028" s="12">
        <f>IF(COUNTA(Wedstrijden!#REF!)&lt;&gt;0,1,"")</f>
        <v>1</v>
      </c>
      <c r="BX1028" s="12">
        <f t="shared" si="97"/>
        <v>1</v>
      </c>
      <c r="BY1028" s="12" t="e">
        <f>IF(Wedstrijden!#REF!="x","BB","")</f>
        <v>#REF!</v>
      </c>
      <c r="BZ1028" s="12" t="e">
        <f>IF(Wedstrijden!#REF!="x","B","")</f>
        <v>#REF!</v>
      </c>
      <c r="CA1028" s="12" t="e">
        <f>IF(Wedstrijden!#REF!="x","L1","")</f>
        <v>#REF!</v>
      </c>
      <c r="CB1028" s="12" t="e">
        <f>IF(Wedstrijden!#REF!="x","L2","")</f>
        <v>#REF!</v>
      </c>
      <c r="CC1028" s="12" t="e">
        <f>IF(Wedstrijden!#REF!="x","M1","")</f>
        <v>#REF!</v>
      </c>
      <c r="CD1028" s="12" t="e">
        <f>IF(Wedstrijden!#REF!="x","M2","")</f>
        <v>#REF!</v>
      </c>
      <c r="CE1028" s="12" t="e">
        <f>IF(Wedstrijden!#REF!="x","Z1","")</f>
        <v>#REF!</v>
      </c>
      <c r="CF1028" s="12" t="e">
        <f>IF(Wedstrijden!#REF!="x","Z2","")</f>
        <v>#REF!</v>
      </c>
      <c r="CG1028" s="12" t="e">
        <f>IF(Wedstrijden!#REF!="x","ZZL","")</f>
        <v>#REF!</v>
      </c>
      <c r="CL1028" s="12">
        <f>IF(COUNTA(Wedstrijden!#REF!)&lt;&gt;0,2,"")</f>
        <v>2</v>
      </c>
      <c r="CM1028" s="12">
        <f t="shared" si="98"/>
        <v>2</v>
      </c>
      <c r="CN1028" s="12" t="e">
        <f>IF(Wedstrijden!#REF!="x","AA","")</f>
        <v>#REF!</v>
      </c>
      <c r="CO1028" s="12" t="e">
        <f>IF(Wedstrijden!#REF!="x","A","")</f>
        <v>#REF!</v>
      </c>
      <c r="CP1028" s="12" t="e">
        <f>IF(Wedstrijden!#REF!="x","BB","")</f>
        <v>#REF!</v>
      </c>
      <c r="CQ1028" s="12" t="e">
        <f>IF(Wedstrijden!#REF!="x","B","")</f>
        <v>#REF!</v>
      </c>
      <c r="CR1028" s="12" t="e">
        <f>IF(Wedstrijden!#REF!="x","L","")</f>
        <v>#REF!</v>
      </c>
      <c r="CS1028" s="12" t="e">
        <f>IF(Wedstrijden!#REF!="x","M","")</f>
        <v>#REF!</v>
      </c>
      <c r="CT1028" s="12" t="e">
        <f>IF(Wedstrijden!#REF!="x","Z","")</f>
        <v>#REF!</v>
      </c>
      <c r="CU1028" s="12" t="e">
        <f>IF(Wedstrijden!#REF!="x","ZZ","")</f>
        <v>#REF!</v>
      </c>
      <c r="CV1028" s="12">
        <f>IF(COUNTA(Wedstrijden!#REF!)&lt;&gt;0,2,"")</f>
        <v>2</v>
      </c>
      <c r="CW1028" s="12">
        <f t="shared" si="99"/>
        <v>1</v>
      </c>
      <c r="CX1028" s="12" t="e">
        <f>IF(Wedstrijden!#REF!="x","BB","")</f>
        <v>#REF!</v>
      </c>
      <c r="CY1028" s="12" t="e">
        <f>IF(Wedstrijden!#REF!="x","B","")</f>
        <v>#REF!</v>
      </c>
      <c r="CZ1028" s="12" t="e">
        <f>IF(Wedstrijden!#REF!="x","L","")</f>
        <v>#REF!</v>
      </c>
      <c r="DA1028" s="12" t="e">
        <f>IF(Wedstrijden!#REF!="x","M","")</f>
        <v>#REF!</v>
      </c>
      <c r="DB1028" s="12" t="e">
        <f>IF(Wedstrijden!#REF!="x","Z","")</f>
        <v>#REF!</v>
      </c>
      <c r="DC1028" s="12" t="e">
        <f>IF(Wedstrijden!#REF!="x","ZZ","")</f>
        <v>#REF!</v>
      </c>
      <c r="DD1028" s="12" t="e">
        <f>IF(Wedstrijden!#REF!="x","1.40","")</f>
        <v>#REF!</v>
      </c>
      <c r="DE1028" s="12">
        <f>IF(COUNTA(Wedstrijden!#REF!)&lt;&gt;0,6,"")</f>
        <v>6</v>
      </c>
      <c r="DF1028" s="12">
        <f t="shared" si="100"/>
        <v>2</v>
      </c>
      <c r="DG1028" s="12" t="e">
        <f>IF(Wedstrijden!#REF!="x","L","")</f>
        <v>#REF!</v>
      </c>
      <c r="DH1028" s="12" t="e">
        <f>IF(Wedstrijden!#REF!="x","M","")</f>
        <v>#REF!</v>
      </c>
      <c r="DI1028" s="12" t="e">
        <f>IF(Wedstrijden!#REF!="x","Z","")</f>
        <v>#REF!</v>
      </c>
      <c r="DJ1028" s="12" t="e">
        <f>IF(Wedstrijden!#REF!="x","Z","")</f>
        <v>#REF!</v>
      </c>
      <c r="DK1028" s="12">
        <f>IF(COUNTA(Wedstrijden!#REF!)&lt;&gt;0,6,"")</f>
        <v>6</v>
      </c>
      <c r="DL1028" s="12">
        <f t="shared" si="101"/>
        <v>1</v>
      </c>
      <c r="DM1028" s="12" t="e">
        <f>IF(Wedstrijden!#REF!="x","L","")</f>
        <v>#REF!</v>
      </c>
      <c r="DN1028" s="12" t="e">
        <f>IF(Wedstrijden!#REF!="x","M","")</f>
        <v>#REF!</v>
      </c>
      <c r="DO1028" s="12" t="e">
        <f>IF(Wedstrijden!#REF!="x","Z","")</f>
        <v>#REF!</v>
      </c>
      <c r="DP1028" s="12" t="e">
        <f>IF(Wedstrijden!#REF!="x","Z","")</f>
        <v>#REF!</v>
      </c>
    </row>
    <row r="1029" spans="1:120" ht="15" x14ac:dyDescent="0.25">
      <c r="A1029" s="14">
        <f>Wedstrijden!A1040</f>
        <v>0</v>
      </c>
      <c r="B1029" s="12" t="str">
        <f>IFERROR(VLOOKUP(Wedstrijden!C1040,Wedstrijdlocaties!$B$2:$E$500,2,FALSE),"")</f>
        <v/>
      </c>
      <c r="C1029" s="12" t="str">
        <f>Wedstrijden!D1040</f>
        <v/>
      </c>
      <c r="D1029" s="12" t="str">
        <f>IFERROR(VLOOKUP(Wedstrijden!E1040,Organisaties!$B$2:$C$500,2,FALSE),"")</f>
        <v/>
      </c>
      <c r="E1029" s="12" t="str">
        <f>IFERROR(VLOOKUP(Wedstrijden!E1040,Organisaties!$B$2:$G$500,5,FALSE),"")</f>
        <v/>
      </c>
      <c r="F1029" s="12" t="e">
        <f>IF(Wedstrijden!#REF!&lt;&gt;"",Wedstrijden!#REF!,"")</f>
        <v>#REF!</v>
      </c>
      <c r="G1029" s="12">
        <f>IF(Wedstrijden!K1040="Indoor",1,0)</f>
        <v>0</v>
      </c>
      <c r="H1029" s="12">
        <f>Wedstrijden!L1040</f>
        <v>0</v>
      </c>
      <c r="I1029" s="12" t="str">
        <f>IF(Wedstrijden!J1040="Nee",0,IF(Wedstrijden!J1040="Ja",1,""))</f>
        <v/>
      </c>
      <c r="J1029" s="12" t="str">
        <f>IF(Wedstrijden!M1040&lt;&gt;"",Wedstrijden!M1040,"")</f>
        <v/>
      </c>
      <c r="BJ1029" s="12">
        <f>IF(COUNTA(Wedstrijden!#REF!)&lt;&gt;0,1,"")</f>
        <v>1</v>
      </c>
      <c r="BK1029" s="12">
        <f t="shared" si="96"/>
        <v>2</v>
      </c>
      <c r="BL1029" s="12" t="e">
        <f>IF(Wedstrijden!#REF!="x","AA","")</f>
        <v>#REF!</v>
      </c>
      <c r="BM1029" s="12" t="e">
        <f>IF(Wedstrijden!#REF!="x","A","")</f>
        <v>#REF!</v>
      </c>
      <c r="BN1029" s="12" t="e">
        <f>IF(Wedstrijden!#REF!="x","B1","")</f>
        <v>#REF!</v>
      </c>
      <c r="BO1029" s="12" t="e">
        <f>IF(Wedstrijden!#REF!="x","BB","")</f>
        <v>#REF!</v>
      </c>
      <c r="BP1029" s="12" t="e">
        <f>IF(Wedstrijden!#REF!="x","B","")</f>
        <v>#REF!</v>
      </c>
      <c r="BQ1029" s="12" t="e">
        <f>IF(Wedstrijden!#REF!="x","L1","")</f>
        <v>#REF!</v>
      </c>
      <c r="BR1029" s="12" t="e">
        <f>IF(Wedstrijden!#REF!="x","L2","")</f>
        <v>#REF!</v>
      </c>
      <c r="BS1029" s="12" t="e">
        <f>IF(Wedstrijden!#REF!="x","M1","")</f>
        <v>#REF!</v>
      </c>
      <c r="BT1029" s="12" t="e">
        <f>IF(Wedstrijden!#REF!="x","M2","")</f>
        <v>#REF!</v>
      </c>
      <c r="BU1029" s="12" t="e">
        <f>IF(Wedstrijden!#REF!="x","Z1","")</f>
        <v>#REF!</v>
      </c>
      <c r="BV1029" s="12" t="e">
        <f>IF(Wedstrijden!#REF!="x","Z2","")</f>
        <v>#REF!</v>
      </c>
      <c r="BW1029" s="12">
        <f>IF(COUNTA(Wedstrijden!#REF!)&lt;&gt;0,1,"")</f>
        <v>1</v>
      </c>
      <c r="BX1029" s="12">
        <f t="shared" si="97"/>
        <v>1</v>
      </c>
      <c r="BY1029" s="12" t="e">
        <f>IF(Wedstrijden!#REF!="x","BB","")</f>
        <v>#REF!</v>
      </c>
      <c r="BZ1029" s="12" t="e">
        <f>IF(Wedstrijden!#REF!="x","B","")</f>
        <v>#REF!</v>
      </c>
      <c r="CA1029" s="12" t="e">
        <f>IF(Wedstrijden!#REF!="x","L1","")</f>
        <v>#REF!</v>
      </c>
      <c r="CB1029" s="12" t="e">
        <f>IF(Wedstrijden!#REF!="x","L2","")</f>
        <v>#REF!</v>
      </c>
      <c r="CC1029" s="12" t="e">
        <f>IF(Wedstrijden!#REF!="x","M1","")</f>
        <v>#REF!</v>
      </c>
      <c r="CD1029" s="12" t="e">
        <f>IF(Wedstrijden!#REF!="x","M2","")</f>
        <v>#REF!</v>
      </c>
      <c r="CE1029" s="12" t="e">
        <f>IF(Wedstrijden!#REF!="x","Z1","")</f>
        <v>#REF!</v>
      </c>
      <c r="CF1029" s="12" t="e">
        <f>IF(Wedstrijden!#REF!="x","Z2","")</f>
        <v>#REF!</v>
      </c>
      <c r="CG1029" s="12" t="e">
        <f>IF(Wedstrijden!#REF!="x","ZZL","")</f>
        <v>#REF!</v>
      </c>
      <c r="CL1029" s="12">
        <f>IF(COUNTA(Wedstrijden!#REF!)&lt;&gt;0,2,"")</f>
        <v>2</v>
      </c>
      <c r="CM1029" s="12">
        <f t="shared" si="98"/>
        <v>2</v>
      </c>
      <c r="CN1029" s="12" t="e">
        <f>IF(Wedstrijden!#REF!="x","AA","")</f>
        <v>#REF!</v>
      </c>
      <c r="CO1029" s="12" t="e">
        <f>IF(Wedstrijden!#REF!="x","A","")</f>
        <v>#REF!</v>
      </c>
      <c r="CP1029" s="12" t="e">
        <f>IF(Wedstrijden!#REF!="x","BB","")</f>
        <v>#REF!</v>
      </c>
      <c r="CQ1029" s="12" t="e">
        <f>IF(Wedstrijden!#REF!="x","B","")</f>
        <v>#REF!</v>
      </c>
      <c r="CR1029" s="12" t="e">
        <f>IF(Wedstrijden!#REF!="x","L","")</f>
        <v>#REF!</v>
      </c>
      <c r="CS1029" s="12" t="e">
        <f>IF(Wedstrijden!#REF!="x","M","")</f>
        <v>#REF!</v>
      </c>
      <c r="CT1029" s="12" t="e">
        <f>IF(Wedstrijden!#REF!="x","Z","")</f>
        <v>#REF!</v>
      </c>
      <c r="CU1029" s="12" t="e">
        <f>IF(Wedstrijden!#REF!="x","ZZ","")</f>
        <v>#REF!</v>
      </c>
      <c r="CV1029" s="12">
        <f>IF(COUNTA(Wedstrijden!#REF!)&lt;&gt;0,2,"")</f>
        <v>2</v>
      </c>
      <c r="CW1029" s="12">
        <f t="shared" si="99"/>
        <v>1</v>
      </c>
      <c r="CX1029" s="12" t="e">
        <f>IF(Wedstrijden!#REF!="x","BB","")</f>
        <v>#REF!</v>
      </c>
      <c r="CY1029" s="12" t="e">
        <f>IF(Wedstrijden!#REF!="x","B","")</f>
        <v>#REF!</v>
      </c>
      <c r="CZ1029" s="12" t="e">
        <f>IF(Wedstrijden!#REF!="x","L","")</f>
        <v>#REF!</v>
      </c>
      <c r="DA1029" s="12" t="e">
        <f>IF(Wedstrijden!#REF!="x","M","")</f>
        <v>#REF!</v>
      </c>
      <c r="DB1029" s="12" t="e">
        <f>IF(Wedstrijden!#REF!="x","Z","")</f>
        <v>#REF!</v>
      </c>
      <c r="DC1029" s="12" t="e">
        <f>IF(Wedstrijden!#REF!="x","ZZ","")</f>
        <v>#REF!</v>
      </c>
      <c r="DD1029" s="12" t="e">
        <f>IF(Wedstrijden!#REF!="x","1.40","")</f>
        <v>#REF!</v>
      </c>
      <c r="DE1029" s="12">
        <f>IF(COUNTA(Wedstrijden!#REF!)&lt;&gt;0,6,"")</f>
        <v>6</v>
      </c>
      <c r="DF1029" s="12">
        <f t="shared" si="100"/>
        <v>2</v>
      </c>
      <c r="DG1029" s="12" t="e">
        <f>IF(Wedstrijden!#REF!="x","L","")</f>
        <v>#REF!</v>
      </c>
      <c r="DH1029" s="12" t="e">
        <f>IF(Wedstrijden!#REF!="x","M","")</f>
        <v>#REF!</v>
      </c>
      <c r="DI1029" s="12" t="e">
        <f>IF(Wedstrijden!#REF!="x","Z","")</f>
        <v>#REF!</v>
      </c>
      <c r="DJ1029" s="12" t="e">
        <f>IF(Wedstrijden!#REF!="x","Z","")</f>
        <v>#REF!</v>
      </c>
      <c r="DK1029" s="12">
        <f>IF(COUNTA(Wedstrijden!#REF!)&lt;&gt;0,6,"")</f>
        <v>6</v>
      </c>
      <c r="DL1029" s="12">
        <f t="shared" si="101"/>
        <v>1</v>
      </c>
      <c r="DM1029" s="12" t="e">
        <f>IF(Wedstrijden!#REF!="x","L","")</f>
        <v>#REF!</v>
      </c>
      <c r="DN1029" s="12" t="e">
        <f>IF(Wedstrijden!#REF!="x","M","")</f>
        <v>#REF!</v>
      </c>
      <c r="DO1029" s="12" t="e">
        <f>IF(Wedstrijden!#REF!="x","Z","")</f>
        <v>#REF!</v>
      </c>
      <c r="DP1029" s="12" t="e">
        <f>IF(Wedstrijden!#REF!="x","Z","")</f>
        <v>#REF!</v>
      </c>
    </row>
    <row r="1030" spans="1:120" ht="15" x14ac:dyDescent="0.25">
      <c r="A1030" s="14">
        <f>Wedstrijden!A1041</f>
        <v>0</v>
      </c>
      <c r="B1030" s="12" t="str">
        <f>IFERROR(VLOOKUP(Wedstrijden!C1041,Wedstrijdlocaties!$B$2:$E$500,2,FALSE),"")</f>
        <v/>
      </c>
      <c r="C1030" s="12" t="str">
        <f>Wedstrijden!D1041</f>
        <v/>
      </c>
      <c r="D1030" s="12" t="str">
        <f>IFERROR(VLOOKUP(Wedstrijden!E1041,Organisaties!$B$2:$C$500,2,FALSE),"")</f>
        <v/>
      </c>
      <c r="E1030" s="12" t="str">
        <f>IFERROR(VLOOKUP(Wedstrijden!E1041,Organisaties!$B$2:$G$500,5,FALSE),"")</f>
        <v/>
      </c>
      <c r="F1030" s="12" t="e">
        <f>IF(Wedstrijden!#REF!&lt;&gt;"",Wedstrijden!#REF!,"")</f>
        <v>#REF!</v>
      </c>
      <c r="G1030" s="12">
        <f>IF(Wedstrijden!K1041="Indoor",1,0)</f>
        <v>0</v>
      </c>
      <c r="H1030" s="12">
        <f>Wedstrijden!L1041</f>
        <v>0</v>
      </c>
      <c r="I1030" s="12" t="str">
        <f>IF(Wedstrijden!J1041="Nee",0,IF(Wedstrijden!J1041="Ja",1,""))</f>
        <v/>
      </c>
      <c r="J1030" s="12" t="str">
        <f>IF(Wedstrijden!M1041&lt;&gt;"",Wedstrijden!M1041,"")</f>
        <v/>
      </c>
      <c r="BJ1030" s="12">
        <f>IF(COUNTA(Wedstrijden!#REF!)&lt;&gt;0,1,"")</f>
        <v>1</v>
      </c>
      <c r="BK1030" s="12">
        <f t="shared" si="96"/>
        <v>2</v>
      </c>
      <c r="BL1030" s="12" t="e">
        <f>IF(Wedstrijden!#REF!="x","AA","")</f>
        <v>#REF!</v>
      </c>
      <c r="BM1030" s="12" t="e">
        <f>IF(Wedstrijden!#REF!="x","A","")</f>
        <v>#REF!</v>
      </c>
      <c r="BN1030" s="12" t="e">
        <f>IF(Wedstrijden!#REF!="x","B1","")</f>
        <v>#REF!</v>
      </c>
      <c r="BO1030" s="12" t="e">
        <f>IF(Wedstrijden!#REF!="x","BB","")</f>
        <v>#REF!</v>
      </c>
      <c r="BP1030" s="12" t="e">
        <f>IF(Wedstrijden!#REF!="x","B","")</f>
        <v>#REF!</v>
      </c>
      <c r="BQ1030" s="12" t="e">
        <f>IF(Wedstrijden!#REF!="x","L1","")</f>
        <v>#REF!</v>
      </c>
      <c r="BR1030" s="12" t="e">
        <f>IF(Wedstrijden!#REF!="x","L2","")</f>
        <v>#REF!</v>
      </c>
      <c r="BS1030" s="12" t="e">
        <f>IF(Wedstrijden!#REF!="x","M1","")</f>
        <v>#REF!</v>
      </c>
      <c r="BT1030" s="12" t="e">
        <f>IF(Wedstrijden!#REF!="x","M2","")</f>
        <v>#REF!</v>
      </c>
      <c r="BU1030" s="12" t="e">
        <f>IF(Wedstrijden!#REF!="x","Z1","")</f>
        <v>#REF!</v>
      </c>
      <c r="BV1030" s="12" t="e">
        <f>IF(Wedstrijden!#REF!="x","Z2","")</f>
        <v>#REF!</v>
      </c>
      <c r="BW1030" s="12">
        <f>IF(COUNTA(Wedstrijden!#REF!)&lt;&gt;0,1,"")</f>
        <v>1</v>
      </c>
      <c r="BX1030" s="12">
        <f t="shared" si="97"/>
        <v>1</v>
      </c>
      <c r="BY1030" s="12" t="e">
        <f>IF(Wedstrijden!#REF!="x","BB","")</f>
        <v>#REF!</v>
      </c>
      <c r="BZ1030" s="12" t="e">
        <f>IF(Wedstrijden!#REF!="x","B","")</f>
        <v>#REF!</v>
      </c>
      <c r="CA1030" s="12" t="e">
        <f>IF(Wedstrijden!#REF!="x","L1","")</f>
        <v>#REF!</v>
      </c>
      <c r="CB1030" s="12" t="e">
        <f>IF(Wedstrijden!#REF!="x","L2","")</f>
        <v>#REF!</v>
      </c>
      <c r="CC1030" s="12" t="e">
        <f>IF(Wedstrijden!#REF!="x","M1","")</f>
        <v>#REF!</v>
      </c>
      <c r="CD1030" s="12" t="e">
        <f>IF(Wedstrijden!#REF!="x","M2","")</f>
        <v>#REF!</v>
      </c>
      <c r="CE1030" s="12" t="e">
        <f>IF(Wedstrijden!#REF!="x","Z1","")</f>
        <v>#REF!</v>
      </c>
      <c r="CF1030" s="12" t="e">
        <f>IF(Wedstrijden!#REF!="x","Z2","")</f>
        <v>#REF!</v>
      </c>
      <c r="CG1030" s="12" t="e">
        <f>IF(Wedstrijden!#REF!="x","ZZL","")</f>
        <v>#REF!</v>
      </c>
      <c r="CL1030" s="12">
        <f>IF(COUNTA(Wedstrijden!#REF!)&lt;&gt;0,2,"")</f>
        <v>2</v>
      </c>
      <c r="CM1030" s="12">
        <f t="shared" si="98"/>
        <v>2</v>
      </c>
      <c r="CN1030" s="12" t="e">
        <f>IF(Wedstrijden!#REF!="x","AA","")</f>
        <v>#REF!</v>
      </c>
      <c r="CO1030" s="12" t="e">
        <f>IF(Wedstrijden!#REF!="x","A","")</f>
        <v>#REF!</v>
      </c>
      <c r="CP1030" s="12" t="e">
        <f>IF(Wedstrijden!#REF!="x","BB","")</f>
        <v>#REF!</v>
      </c>
      <c r="CQ1030" s="12" t="e">
        <f>IF(Wedstrijden!#REF!="x","B","")</f>
        <v>#REF!</v>
      </c>
      <c r="CR1030" s="12" t="e">
        <f>IF(Wedstrijden!#REF!="x","L","")</f>
        <v>#REF!</v>
      </c>
      <c r="CS1030" s="12" t="e">
        <f>IF(Wedstrijden!#REF!="x","M","")</f>
        <v>#REF!</v>
      </c>
      <c r="CT1030" s="12" t="e">
        <f>IF(Wedstrijden!#REF!="x","Z","")</f>
        <v>#REF!</v>
      </c>
      <c r="CU1030" s="12" t="e">
        <f>IF(Wedstrijden!#REF!="x","ZZ","")</f>
        <v>#REF!</v>
      </c>
      <c r="CV1030" s="12">
        <f>IF(COUNTA(Wedstrijden!#REF!)&lt;&gt;0,2,"")</f>
        <v>2</v>
      </c>
      <c r="CW1030" s="12">
        <f t="shared" si="99"/>
        <v>1</v>
      </c>
      <c r="CX1030" s="12" t="e">
        <f>IF(Wedstrijden!#REF!="x","BB","")</f>
        <v>#REF!</v>
      </c>
      <c r="CY1030" s="12" t="e">
        <f>IF(Wedstrijden!#REF!="x","B","")</f>
        <v>#REF!</v>
      </c>
      <c r="CZ1030" s="12" t="e">
        <f>IF(Wedstrijden!#REF!="x","L","")</f>
        <v>#REF!</v>
      </c>
      <c r="DA1030" s="12" t="e">
        <f>IF(Wedstrijden!#REF!="x","M","")</f>
        <v>#REF!</v>
      </c>
      <c r="DB1030" s="12" t="e">
        <f>IF(Wedstrijden!#REF!="x","Z","")</f>
        <v>#REF!</v>
      </c>
      <c r="DC1030" s="12" t="e">
        <f>IF(Wedstrijden!#REF!="x","ZZ","")</f>
        <v>#REF!</v>
      </c>
      <c r="DD1030" s="12" t="e">
        <f>IF(Wedstrijden!#REF!="x","1.40","")</f>
        <v>#REF!</v>
      </c>
      <c r="DE1030" s="12">
        <f>IF(COUNTA(Wedstrijden!#REF!)&lt;&gt;0,6,"")</f>
        <v>6</v>
      </c>
      <c r="DF1030" s="12">
        <f t="shared" si="100"/>
        <v>2</v>
      </c>
      <c r="DG1030" s="12" t="e">
        <f>IF(Wedstrijden!#REF!="x","L","")</f>
        <v>#REF!</v>
      </c>
      <c r="DH1030" s="12" t="e">
        <f>IF(Wedstrijden!#REF!="x","M","")</f>
        <v>#REF!</v>
      </c>
      <c r="DI1030" s="12" t="e">
        <f>IF(Wedstrijden!#REF!="x","Z","")</f>
        <v>#REF!</v>
      </c>
      <c r="DJ1030" s="12" t="e">
        <f>IF(Wedstrijden!#REF!="x","Z","")</f>
        <v>#REF!</v>
      </c>
      <c r="DK1030" s="12">
        <f>IF(COUNTA(Wedstrijden!#REF!)&lt;&gt;0,6,"")</f>
        <v>6</v>
      </c>
      <c r="DL1030" s="12">
        <f t="shared" si="101"/>
        <v>1</v>
      </c>
      <c r="DM1030" s="12" t="e">
        <f>IF(Wedstrijden!#REF!="x","L","")</f>
        <v>#REF!</v>
      </c>
      <c r="DN1030" s="12" t="e">
        <f>IF(Wedstrijden!#REF!="x","M","")</f>
        <v>#REF!</v>
      </c>
      <c r="DO1030" s="12" t="e">
        <f>IF(Wedstrijden!#REF!="x","Z","")</f>
        <v>#REF!</v>
      </c>
      <c r="DP1030" s="12" t="e">
        <f>IF(Wedstrijden!#REF!="x","Z","")</f>
        <v>#REF!</v>
      </c>
    </row>
    <row r="1031" spans="1:120" ht="15" x14ac:dyDescent="0.25">
      <c r="A1031" s="14">
        <f>Wedstrijden!A1042</f>
        <v>0</v>
      </c>
      <c r="B1031" s="12" t="str">
        <f>IFERROR(VLOOKUP(Wedstrijden!C1042,Wedstrijdlocaties!$B$2:$E$500,2,FALSE),"")</f>
        <v/>
      </c>
      <c r="C1031" s="12" t="str">
        <f>Wedstrijden!D1042</f>
        <v/>
      </c>
      <c r="D1031" s="12" t="str">
        <f>IFERROR(VLOOKUP(Wedstrijden!E1042,Organisaties!$B$2:$C$500,2,FALSE),"")</f>
        <v/>
      </c>
      <c r="E1031" s="12" t="str">
        <f>IFERROR(VLOOKUP(Wedstrijden!E1042,Organisaties!$B$2:$G$500,5,FALSE),"")</f>
        <v/>
      </c>
      <c r="F1031" s="12" t="e">
        <f>IF(Wedstrijden!#REF!&lt;&gt;"",Wedstrijden!#REF!,"")</f>
        <v>#REF!</v>
      </c>
      <c r="G1031" s="12">
        <f>IF(Wedstrijden!K1042="Indoor",1,0)</f>
        <v>0</v>
      </c>
      <c r="H1031" s="12">
        <f>Wedstrijden!L1042</f>
        <v>0</v>
      </c>
      <c r="I1031" s="12" t="str">
        <f>IF(Wedstrijden!J1042="Nee",0,IF(Wedstrijden!J1042="Ja",1,""))</f>
        <v/>
      </c>
      <c r="J1031" s="12" t="str">
        <f>IF(Wedstrijden!M1042&lt;&gt;"",Wedstrijden!M1042,"")</f>
        <v/>
      </c>
      <c r="BJ1031" s="12">
        <f>IF(COUNTA(Wedstrijden!#REF!)&lt;&gt;0,1,"")</f>
        <v>1</v>
      </c>
      <c r="BK1031" s="12">
        <f t="shared" si="96"/>
        <v>2</v>
      </c>
      <c r="BL1031" s="12" t="e">
        <f>IF(Wedstrijden!#REF!="x","AA","")</f>
        <v>#REF!</v>
      </c>
      <c r="BM1031" s="12" t="e">
        <f>IF(Wedstrijden!#REF!="x","A","")</f>
        <v>#REF!</v>
      </c>
      <c r="BN1031" s="12" t="e">
        <f>IF(Wedstrijden!#REF!="x","B1","")</f>
        <v>#REF!</v>
      </c>
      <c r="BO1031" s="12" t="e">
        <f>IF(Wedstrijden!#REF!="x","BB","")</f>
        <v>#REF!</v>
      </c>
      <c r="BP1031" s="12" t="e">
        <f>IF(Wedstrijden!#REF!="x","B","")</f>
        <v>#REF!</v>
      </c>
      <c r="BQ1031" s="12" t="e">
        <f>IF(Wedstrijden!#REF!="x","L1","")</f>
        <v>#REF!</v>
      </c>
      <c r="BR1031" s="12" t="e">
        <f>IF(Wedstrijden!#REF!="x","L2","")</f>
        <v>#REF!</v>
      </c>
      <c r="BS1031" s="12" t="e">
        <f>IF(Wedstrijden!#REF!="x","M1","")</f>
        <v>#REF!</v>
      </c>
      <c r="BT1031" s="12" t="e">
        <f>IF(Wedstrijden!#REF!="x","M2","")</f>
        <v>#REF!</v>
      </c>
      <c r="BU1031" s="12" t="e">
        <f>IF(Wedstrijden!#REF!="x","Z1","")</f>
        <v>#REF!</v>
      </c>
      <c r="BV1031" s="12" t="e">
        <f>IF(Wedstrijden!#REF!="x","Z2","")</f>
        <v>#REF!</v>
      </c>
      <c r="BW1031" s="12">
        <f>IF(COUNTA(Wedstrijden!#REF!)&lt;&gt;0,1,"")</f>
        <v>1</v>
      </c>
      <c r="BX1031" s="12">
        <f t="shared" si="97"/>
        <v>1</v>
      </c>
      <c r="BY1031" s="12" t="e">
        <f>IF(Wedstrijden!#REF!="x","BB","")</f>
        <v>#REF!</v>
      </c>
      <c r="BZ1031" s="12" t="e">
        <f>IF(Wedstrijden!#REF!="x","B","")</f>
        <v>#REF!</v>
      </c>
      <c r="CA1031" s="12" t="e">
        <f>IF(Wedstrijden!#REF!="x","L1","")</f>
        <v>#REF!</v>
      </c>
      <c r="CB1031" s="12" t="e">
        <f>IF(Wedstrijden!#REF!="x","L2","")</f>
        <v>#REF!</v>
      </c>
      <c r="CC1031" s="12" t="e">
        <f>IF(Wedstrijden!#REF!="x","M1","")</f>
        <v>#REF!</v>
      </c>
      <c r="CD1031" s="12" t="e">
        <f>IF(Wedstrijden!#REF!="x","M2","")</f>
        <v>#REF!</v>
      </c>
      <c r="CE1031" s="12" t="e">
        <f>IF(Wedstrijden!#REF!="x","Z1","")</f>
        <v>#REF!</v>
      </c>
      <c r="CF1031" s="12" t="e">
        <f>IF(Wedstrijden!#REF!="x","Z2","")</f>
        <v>#REF!</v>
      </c>
      <c r="CG1031" s="12" t="e">
        <f>IF(Wedstrijden!#REF!="x","ZZL","")</f>
        <v>#REF!</v>
      </c>
      <c r="CL1031" s="12">
        <f>IF(COUNTA(Wedstrijden!#REF!)&lt;&gt;0,2,"")</f>
        <v>2</v>
      </c>
      <c r="CM1031" s="12">
        <f t="shared" si="98"/>
        <v>2</v>
      </c>
      <c r="CN1031" s="12" t="e">
        <f>IF(Wedstrijden!#REF!="x","AA","")</f>
        <v>#REF!</v>
      </c>
      <c r="CO1031" s="12" t="e">
        <f>IF(Wedstrijden!#REF!="x","A","")</f>
        <v>#REF!</v>
      </c>
      <c r="CP1031" s="12" t="e">
        <f>IF(Wedstrijden!#REF!="x","BB","")</f>
        <v>#REF!</v>
      </c>
      <c r="CQ1031" s="12" t="e">
        <f>IF(Wedstrijden!#REF!="x","B","")</f>
        <v>#REF!</v>
      </c>
      <c r="CR1031" s="12" t="e">
        <f>IF(Wedstrijden!#REF!="x","L","")</f>
        <v>#REF!</v>
      </c>
      <c r="CS1031" s="12" t="e">
        <f>IF(Wedstrijden!#REF!="x","M","")</f>
        <v>#REF!</v>
      </c>
      <c r="CT1031" s="12" t="e">
        <f>IF(Wedstrijden!#REF!="x","Z","")</f>
        <v>#REF!</v>
      </c>
      <c r="CU1031" s="12" t="e">
        <f>IF(Wedstrijden!#REF!="x","ZZ","")</f>
        <v>#REF!</v>
      </c>
      <c r="CV1031" s="12">
        <f>IF(COUNTA(Wedstrijden!#REF!)&lt;&gt;0,2,"")</f>
        <v>2</v>
      </c>
      <c r="CW1031" s="12">
        <f t="shared" si="99"/>
        <v>1</v>
      </c>
      <c r="CX1031" s="12" t="e">
        <f>IF(Wedstrijden!#REF!="x","BB","")</f>
        <v>#REF!</v>
      </c>
      <c r="CY1031" s="12" t="e">
        <f>IF(Wedstrijden!#REF!="x","B","")</f>
        <v>#REF!</v>
      </c>
      <c r="CZ1031" s="12" t="e">
        <f>IF(Wedstrijden!#REF!="x","L","")</f>
        <v>#REF!</v>
      </c>
      <c r="DA1031" s="12" t="e">
        <f>IF(Wedstrijden!#REF!="x","M","")</f>
        <v>#REF!</v>
      </c>
      <c r="DB1031" s="12" t="e">
        <f>IF(Wedstrijden!#REF!="x","Z","")</f>
        <v>#REF!</v>
      </c>
      <c r="DC1031" s="12" t="e">
        <f>IF(Wedstrijden!#REF!="x","ZZ","")</f>
        <v>#REF!</v>
      </c>
      <c r="DD1031" s="12" t="e">
        <f>IF(Wedstrijden!#REF!="x","1.40","")</f>
        <v>#REF!</v>
      </c>
      <c r="DE1031" s="12">
        <f>IF(COUNTA(Wedstrijden!#REF!)&lt;&gt;0,6,"")</f>
        <v>6</v>
      </c>
      <c r="DF1031" s="12">
        <f t="shared" si="100"/>
        <v>2</v>
      </c>
      <c r="DG1031" s="12" t="e">
        <f>IF(Wedstrijden!#REF!="x","L","")</f>
        <v>#REF!</v>
      </c>
      <c r="DH1031" s="12" t="e">
        <f>IF(Wedstrijden!#REF!="x","M","")</f>
        <v>#REF!</v>
      </c>
      <c r="DI1031" s="12" t="e">
        <f>IF(Wedstrijden!#REF!="x","Z","")</f>
        <v>#REF!</v>
      </c>
      <c r="DJ1031" s="12" t="e">
        <f>IF(Wedstrijden!#REF!="x","Z","")</f>
        <v>#REF!</v>
      </c>
      <c r="DK1031" s="12">
        <f>IF(COUNTA(Wedstrijden!#REF!)&lt;&gt;0,6,"")</f>
        <v>6</v>
      </c>
      <c r="DL1031" s="12">
        <f t="shared" si="101"/>
        <v>1</v>
      </c>
      <c r="DM1031" s="12" t="e">
        <f>IF(Wedstrijden!#REF!="x","L","")</f>
        <v>#REF!</v>
      </c>
      <c r="DN1031" s="12" t="e">
        <f>IF(Wedstrijden!#REF!="x","M","")</f>
        <v>#REF!</v>
      </c>
      <c r="DO1031" s="12" t="e">
        <f>IF(Wedstrijden!#REF!="x","Z","")</f>
        <v>#REF!</v>
      </c>
      <c r="DP1031" s="12" t="e">
        <f>IF(Wedstrijden!#REF!="x","Z","")</f>
        <v>#REF!</v>
      </c>
    </row>
    <row r="1032" spans="1:120" ht="15" x14ac:dyDescent="0.25">
      <c r="A1032" s="14">
        <f>Wedstrijden!A1043</f>
        <v>0</v>
      </c>
      <c r="B1032" s="12" t="str">
        <f>IFERROR(VLOOKUP(Wedstrijden!C1043,Wedstrijdlocaties!$B$2:$E$500,2,FALSE),"")</f>
        <v/>
      </c>
      <c r="C1032" s="12" t="str">
        <f>Wedstrijden!D1043</f>
        <v/>
      </c>
      <c r="D1032" s="12" t="str">
        <f>IFERROR(VLOOKUP(Wedstrijden!E1043,Organisaties!$B$2:$C$500,2,FALSE),"")</f>
        <v/>
      </c>
      <c r="E1032" s="12" t="str">
        <f>IFERROR(VLOOKUP(Wedstrijden!E1043,Organisaties!$B$2:$G$500,5,FALSE),"")</f>
        <v/>
      </c>
      <c r="F1032" s="12" t="e">
        <f>IF(Wedstrijden!#REF!&lt;&gt;"",Wedstrijden!#REF!,"")</f>
        <v>#REF!</v>
      </c>
      <c r="G1032" s="12">
        <f>IF(Wedstrijden!K1043="Indoor",1,0)</f>
        <v>0</v>
      </c>
      <c r="H1032" s="12">
        <f>Wedstrijden!L1043</f>
        <v>0</v>
      </c>
      <c r="I1032" s="12" t="str">
        <f>IF(Wedstrijden!J1043="Nee",0,IF(Wedstrijden!J1043="Ja",1,""))</f>
        <v/>
      </c>
      <c r="J1032" s="12" t="str">
        <f>IF(Wedstrijden!M1043&lt;&gt;"",Wedstrijden!M1043,"")</f>
        <v/>
      </c>
      <c r="BJ1032" s="12">
        <f>IF(COUNTA(Wedstrijden!#REF!)&lt;&gt;0,1,"")</f>
        <v>1</v>
      </c>
      <c r="BK1032" s="12">
        <f t="shared" si="96"/>
        <v>2</v>
      </c>
      <c r="BL1032" s="12" t="e">
        <f>IF(Wedstrijden!#REF!="x","AA","")</f>
        <v>#REF!</v>
      </c>
      <c r="BM1032" s="12" t="e">
        <f>IF(Wedstrijden!#REF!="x","A","")</f>
        <v>#REF!</v>
      </c>
      <c r="BN1032" s="12" t="e">
        <f>IF(Wedstrijden!#REF!="x","B1","")</f>
        <v>#REF!</v>
      </c>
      <c r="BO1032" s="12" t="e">
        <f>IF(Wedstrijden!#REF!="x","BB","")</f>
        <v>#REF!</v>
      </c>
      <c r="BP1032" s="12" t="e">
        <f>IF(Wedstrijden!#REF!="x","B","")</f>
        <v>#REF!</v>
      </c>
      <c r="BQ1032" s="12" t="e">
        <f>IF(Wedstrijden!#REF!="x","L1","")</f>
        <v>#REF!</v>
      </c>
      <c r="BR1032" s="12" t="e">
        <f>IF(Wedstrijden!#REF!="x","L2","")</f>
        <v>#REF!</v>
      </c>
      <c r="BS1032" s="12" t="e">
        <f>IF(Wedstrijden!#REF!="x","M1","")</f>
        <v>#REF!</v>
      </c>
      <c r="BT1032" s="12" t="e">
        <f>IF(Wedstrijden!#REF!="x","M2","")</f>
        <v>#REF!</v>
      </c>
      <c r="BU1032" s="12" t="e">
        <f>IF(Wedstrijden!#REF!="x","Z1","")</f>
        <v>#REF!</v>
      </c>
      <c r="BV1032" s="12" t="e">
        <f>IF(Wedstrijden!#REF!="x","Z2","")</f>
        <v>#REF!</v>
      </c>
      <c r="BW1032" s="12">
        <f>IF(COUNTA(Wedstrijden!#REF!)&lt;&gt;0,1,"")</f>
        <v>1</v>
      </c>
      <c r="BX1032" s="12">
        <f t="shared" si="97"/>
        <v>1</v>
      </c>
      <c r="BY1032" s="12" t="e">
        <f>IF(Wedstrijden!#REF!="x","BB","")</f>
        <v>#REF!</v>
      </c>
      <c r="BZ1032" s="12" t="e">
        <f>IF(Wedstrijden!#REF!="x","B","")</f>
        <v>#REF!</v>
      </c>
      <c r="CA1032" s="12" t="e">
        <f>IF(Wedstrijden!#REF!="x","L1","")</f>
        <v>#REF!</v>
      </c>
      <c r="CB1032" s="12" t="e">
        <f>IF(Wedstrijden!#REF!="x","L2","")</f>
        <v>#REF!</v>
      </c>
      <c r="CC1032" s="12" t="e">
        <f>IF(Wedstrijden!#REF!="x","M1","")</f>
        <v>#REF!</v>
      </c>
      <c r="CD1032" s="12" t="e">
        <f>IF(Wedstrijden!#REF!="x","M2","")</f>
        <v>#REF!</v>
      </c>
      <c r="CE1032" s="12" t="e">
        <f>IF(Wedstrijden!#REF!="x","Z1","")</f>
        <v>#REF!</v>
      </c>
      <c r="CF1032" s="12" t="e">
        <f>IF(Wedstrijden!#REF!="x","Z2","")</f>
        <v>#REF!</v>
      </c>
      <c r="CG1032" s="12" t="e">
        <f>IF(Wedstrijden!#REF!="x","ZZL","")</f>
        <v>#REF!</v>
      </c>
      <c r="CL1032" s="12">
        <f>IF(COUNTA(Wedstrijden!#REF!)&lt;&gt;0,2,"")</f>
        <v>2</v>
      </c>
      <c r="CM1032" s="12">
        <f t="shared" si="98"/>
        <v>2</v>
      </c>
      <c r="CN1032" s="12" t="e">
        <f>IF(Wedstrijden!#REF!="x","AA","")</f>
        <v>#REF!</v>
      </c>
      <c r="CO1032" s="12" t="e">
        <f>IF(Wedstrijden!#REF!="x","A","")</f>
        <v>#REF!</v>
      </c>
      <c r="CP1032" s="12" t="e">
        <f>IF(Wedstrijden!#REF!="x","BB","")</f>
        <v>#REF!</v>
      </c>
      <c r="CQ1032" s="12" t="e">
        <f>IF(Wedstrijden!#REF!="x","B","")</f>
        <v>#REF!</v>
      </c>
      <c r="CR1032" s="12" t="e">
        <f>IF(Wedstrijden!#REF!="x","L","")</f>
        <v>#REF!</v>
      </c>
      <c r="CS1032" s="12" t="e">
        <f>IF(Wedstrijden!#REF!="x","M","")</f>
        <v>#REF!</v>
      </c>
      <c r="CT1032" s="12" t="e">
        <f>IF(Wedstrijden!#REF!="x","Z","")</f>
        <v>#REF!</v>
      </c>
      <c r="CU1032" s="12" t="e">
        <f>IF(Wedstrijden!#REF!="x","ZZ","")</f>
        <v>#REF!</v>
      </c>
      <c r="CV1032" s="12">
        <f>IF(COUNTA(Wedstrijden!#REF!)&lt;&gt;0,2,"")</f>
        <v>2</v>
      </c>
      <c r="CW1032" s="12">
        <f t="shared" si="99"/>
        <v>1</v>
      </c>
      <c r="CX1032" s="12" t="e">
        <f>IF(Wedstrijden!#REF!="x","BB","")</f>
        <v>#REF!</v>
      </c>
      <c r="CY1032" s="12" t="e">
        <f>IF(Wedstrijden!#REF!="x","B","")</f>
        <v>#REF!</v>
      </c>
      <c r="CZ1032" s="12" t="e">
        <f>IF(Wedstrijden!#REF!="x","L","")</f>
        <v>#REF!</v>
      </c>
      <c r="DA1032" s="12" t="e">
        <f>IF(Wedstrijden!#REF!="x","M","")</f>
        <v>#REF!</v>
      </c>
      <c r="DB1032" s="12" t="e">
        <f>IF(Wedstrijden!#REF!="x","Z","")</f>
        <v>#REF!</v>
      </c>
      <c r="DC1032" s="12" t="e">
        <f>IF(Wedstrijden!#REF!="x","ZZ","")</f>
        <v>#REF!</v>
      </c>
      <c r="DD1032" s="12" t="e">
        <f>IF(Wedstrijden!#REF!="x","1.40","")</f>
        <v>#REF!</v>
      </c>
      <c r="DE1032" s="12">
        <f>IF(COUNTA(Wedstrijden!#REF!)&lt;&gt;0,6,"")</f>
        <v>6</v>
      </c>
      <c r="DF1032" s="12">
        <f t="shared" si="100"/>
        <v>2</v>
      </c>
      <c r="DG1032" s="12" t="e">
        <f>IF(Wedstrijden!#REF!="x","L","")</f>
        <v>#REF!</v>
      </c>
      <c r="DH1032" s="12" t="e">
        <f>IF(Wedstrijden!#REF!="x","M","")</f>
        <v>#REF!</v>
      </c>
      <c r="DI1032" s="12" t="e">
        <f>IF(Wedstrijden!#REF!="x","Z","")</f>
        <v>#REF!</v>
      </c>
      <c r="DJ1032" s="12" t="e">
        <f>IF(Wedstrijden!#REF!="x","Z","")</f>
        <v>#REF!</v>
      </c>
      <c r="DK1032" s="12">
        <f>IF(COUNTA(Wedstrijden!#REF!)&lt;&gt;0,6,"")</f>
        <v>6</v>
      </c>
      <c r="DL1032" s="12">
        <f t="shared" si="101"/>
        <v>1</v>
      </c>
      <c r="DM1032" s="12" t="e">
        <f>IF(Wedstrijden!#REF!="x","L","")</f>
        <v>#REF!</v>
      </c>
      <c r="DN1032" s="12" t="e">
        <f>IF(Wedstrijden!#REF!="x","M","")</f>
        <v>#REF!</v>
      </c>
      <c r="DO1032" s="12" t="e">
        <f>IF(Wedstrijden!#REF!="x","Z","")</f>
        <v>#REF!</v>
      </c>
      <c r="DP1032" s="12" t="e">
        <f>IF(Wedstrijden!#REF!="x","Z","")</f>
        <v>#REF!</v>
      </c>
    </row>
    <row r="1033" spans="1:120" ht="15" x14ac:dyDescent="0.25">
      <c r="A1033" s="14">
        <f>Wedstrijden!A1044</f>
        <v>0</v>
      </c>
      <c r="B1033" s="12" t="str">
        <f>IFERROR(VLOOKUP(Wedstrijden!C1044,Wedstrijdlocaties!$B$2:$E$500,2,FALSE),"")</f>
        <v/>
      </c>
      <c r="C1033" s="12" t="str">
        <f>Wedstrijden!D1044</f>
        <v/>
      </c>
      <c r="D1033" s="12" t="str">
        <f>IFERROR(VLOOKUP(Wedstrijden!E1044,Organisaties!$B$2:$C$500,2,FALSE),"")</f>
        <v/>
      </c>
      <c r="E1033" s="12" t="str">
        <f>IFERROR(VLOOKUP(Wedstrijden!E1044,Organisaties!$B$2:$G$500,5,FALSE),"")</f>
        <v/>
      </c>
      <c r="F1033" s="12" t="e">
        <f>IF(Wedstrijden!#REF!&lt;&gt;"",Wedstrijden!#REF!,"")</f>
        <v>#REF!</v>
      </c>
      <c r="G1033" s="12">
        <f>IF(Wedstrijden!K1044="Indoor",1,0)</f>
        <v>0</v>
      </c>
      <c r="H1033" s="12">
        <f>Wedstrijden!L1044</f>
        <v>0</v>
      </c>
      <c r="I1033" s="12" t="str">
        <f>IF(Wedstrijden!J1044="Nee",0,IF(Wedstrijden!J1044="Ja",1,""))</f>
        <v/>
      </c>
      <c r="J1033" s="12" t="str">
        <f>IF(Wedstrijden!M1044&lt;&gt;"",Wedstrijden!M1044,"")</f>
        <v/>
      </c>
      <c r="BJ1033" s="12">
        <f>IF(COUNTA(Wedstrijden!#REF!)&lt;&gt;0,1,"")</f>
        <v>1</v>
      </c>
      <c r="BK1033" s="12">
        <f t="shared" si="96"/>
        <v>2</v>
      </c>
      <c r="BL1033" s="12" t="e">
        <f>IF(Wedstrijden!#REF!="x","AA","")</f>
        <v>#REF!</v>
      </c>
      <c r="BM1033" s="12" t="e">
        <f>IF(Wedstrijden!#REF!="x","A","")</f>
        <v>#REF!</v>
      </c>
      <c r="BN1033" s="12" t="e">
        <f>IF(Wedstrijden!#REF!="x","B1","")</f>
        <v>#REF!</v>
      </c>
      <c r="BO1033" s="12" t="e">
        <f>IF(Wedstrijden!#REF!="x","BB","")</f>
        <v>#REF!</v>
      </c>
      <c r="BP1033" s="12" t="e">
        <f>IF(Wedstrijden!#REF!="x","B","")</f>
        <v>#REF!</v>
      </c>
      <c r="BQ1033" s="12" t="e">
        <f>IF(Wedstrijden!#REF!="x","L1","")</f>
        <v>#REF!</v>
      </c>
      <c r="BR1033" s="12" t="e">
        <f>IF(Wedstrijden!#REF!="x","L2","")</f>
        <v>#REF!</v>
      </c>
      <c r="BS1033" s="12" t="e">
        <f>IF(Wedstrijden!#REF!="x","M1","")</f>
        <v>#REF!</v>
      </c>
      <c r="BT1033" s="12" t="e">
        <f>IF(Wedstrijden!#REF!="x","M2","")</f>
        <v>#REF!</v>
      </c>
      <c r="BU1033" s="12" t="e">
        <f>IF(Wedstrijden!#REF!="x","Z1","")</f>
        <v>#REF!</v>
      </c>
      <c r="BV1033" s="12" t="e">
        <f>IF(Wedstrijden!#REF!="x","Z2","")</f>
        <v>#REF!</v>
      </c>
      <c r="BW1033" s="12">
        <f>IF(COUNTA(Wedstrijden!#REF!)&lt;&gt;0,1,"")</f>
        <v>1</v>
      </c>
      <c r="BX1033" s="12">
        <f t="shared" si="97"/>
        <v>1</v>
      </c>
      <c r="BY1033" s="12" t="e">
        <f>IF(Wedstrijden!#REF!="x","BB","")</f>
        <v>#REF!</v>
      </c>
      <c r="BZ1033" s="12" t="e">
        <f>IF(Wedstrijden!#REF!="x","B","")</f>
        <v>#REF!</v>
      </c>
      <c r="CA1033" s="12" t="e">
        <f>IF(Wedstrijden!#REF!="x","L1","")</f>
        <v>#REF!</v>
      </c>
      <c r="CB1033" s="12" t="e">
        <f>IF(Wedstrijden!#REF!="x","L2","")</f>
        <v>#REF!</v>
      </c>
      <c r="CC1033" s="12" t="e">
        <f>IF(Wedstrijden!#REF!="x","M1","")</f>
        <v>#REF!</v>
      </c>
      <c r="CD1033" s="12" t="e">
        <f>IF(Wedstrijden!#REF!="x","M2","")</f>
        <v>#REF!</v>
      </c>
      <c r="CE1033" s="12" t="e">
        <f>IF(Wedstrijden!#REF!="x","Z1","")</f>
        <v>#REF!</v>
      </c>
      <c r="CF1033" s="12" t="e">
        <f>IF(Wedstrijden!#REF!="x","Z2","")</f>
        <v>#REF!</v>
      </c>
      <c r="CG1033" s="12" t="e">
        <f>IF(Wedstrijden!#REF!="x","ZZL","")</f>
        <v>#REF!</v>
      </c>
      <c r="CL1033" s="12">
        <f>IF(COUNTA(Wedstrijden!#REF!)&lt;&gt;0,2,"")</f>
        <v>2</v>
      </c>
      <c r="CM1033" s="12">
        <f t="shared" si="98"/>
        <v>2</v>
      </c>
      <c r="CN1033" s="12" t="e">
        <f>IF(Wedstrijden!#REF!="x","AA","")</f>
        <v>#REF!</v>
      </c>
      <c r="CO1033" s="12" t="e">
        <f>IF(Wedstrijden!#REF!="x","A","")</f>
        <v>#REF!</v>
      </c>
      <c r="CP1033" s="12" t="e">
        <f>IF(Wedstrijden!#REF!="x","BB","")</f>
        <v>#REF!</v>
      </c>
      <c r="CQ1033" s="12" t="e">
        <f>IF(Wedstrijden!#REF!="x","B","")</f>
        <v>#REF!</v>
      </c>
      <c r="CR1033" s="12" t="e">
        <f>IF(Wedstrijden!#REF!="x","L","")</f>
        <v>#REF!</v>
      </c>
      <c r="CS1033" s="12" t="e">
        <f>IF(Wedstrijden!#REF!="x","M","")</f>
        <v>#REF!</v>
      </c>
      <c r="CT1033" s="12" t="e">
        <f>IF(Wedstrijden!#REF!="x","Z","")</f>
        <v>#REF!</v>
      </c>
      <c r="CU1033" s="12" t="e">
        <f>IF(Wedstrijden!#REF!="x","ZZ","")</f>
        <v>#REF!</v>
      </c>
      <c r="CV1033" s="12">
        <f>IF(COUNTA(Wedstrijden!#REF!)&lt;&gt;0,2,"")</f>
        <v>2</v>
      </c>
      <c r="CW1033" s="12">
        <f t="shared" si="99"/>
        <v>1</v>
      </c>
      <c r="CX1033" s="12" t="e">
        <f>IF(Wedstrijden!#REF!="x","BB","")</f>
        <v>#REF!</v>
      </c>
      <c r="CY1033" s="12" t="e">
        <f>IF(Wedstrijden!#REF!="x","B","")</f>
        <v>#REF!</v>
      </c>
      <c r="CZ1033" s="12" t="e">
        <f>IF(Wedstrijden!#REF!="x","L","")</f>
        <v>#REF!</v>
      </c>
      <c r="DA1033" s="12" t="e">
        <f>IF(Wedstrijden!#REF!="x","M","")</f>
        <v>#REF!</v>
      </c>
      <c r="DB1033" s="12" t="e">
        <f>IF(Wedstrijden!#REF!="x","Z","")</f>
        <v>#REF!</v>
      </c>
      <c r="DC1033" s="12" t="e">
        <f>IF(Wedstrijden!#REF!="x","ZZ","")</f>
        <v>#REF!</v>
      </c>
      <c r="DD1033" s="12" t="e">
        <f>IF(Wedstrijden!#REF!="x","1.40","")</f>
        <v>#REF!</v>
      </c>
      <c r="DE1033" s="12">
        <f>IF(COUNTA(Wedstrijden!#REF!)&lt;&gt;0,6,"")</f>
        <v>6</v>
      </c>
      <c r="DF1033" s="12">
        <f t="shared" si="100"/>
        <v>2</v>
      </c>
      <c r="DG1033" s="12" t="e">
        <f>IF(Wedstrijden!#REF!="x","L","")</f>
        <v>#REF!</v>
      </c>
      <c r="DH1033" s="12" t="e">
        <f>IF(Wedstrijden!#REF!="x","M","")</f>
        <v>#REF!</v>
      </c>
      <c r="DI1033" s="12" t="e">
        <f>IF(Wedstrijden!#REF!="x","Z","")</f>
        <v>#REF!</v>
      </c>
      <c r="DJ1033" s="12" t="e">
        <f>IF(Wedstrijden!#REF!="x","Z","")</f>
        <v>#REF!</v>
      </c>
      <c r="DK1033" s="12">
        <f>IF(COUNTA(Wedstrijden!#REF!)&lt;&gt;0,6,"")</f>
        <v>6</v>
      </c>
      <c r="DL1033" s="12">
        <f t="shared" si="101"/>
        <v>1</v>
      </c>
      <c r="DM1033" s="12" t="e">
        <f>IF(Wedstrijden!#REF!="x","L","")</f>
        <v>#REF!</v>
      </c>
      <c r="DN1033" s="12" t="e">
        <f>IF(Wedstrijden!#REF!="x","M","")</f>
        <v>#REF!</v>
      </c>
      <c r="DO1033" s="12" t="e">
        <f>IF(Wedstrijden!#REF!="x","Z","")</f>
        <v>#REF!</v>
      </c>
      <c r="DP1033" s="12" t="e">
        <f>IF(Wedstrijden!#REF!="x","Z","")</f>
        <v>#REF!</v>
      </c>
    </row>
    <row r="1034" spans="1:120" ht="15" x14ac:dyDescent="0.25">
      <c r="A1034" s="14">
        <f>Wedstrijden!A1045</f>
        <v>0</v>
      </c>
      <c r="B1034" s="12" t="str">
        <f>IFERROR(VLOOKUP(Wedstrijden!C1045,Wedstrijdlocaties!$B$2:$E$500,2,FALSE),"")</f>
        <v/>
      </c>
      <c r="C1034" s="12" t="str">
        <f>Wedstrijden!D1045</f>
        <v/>
      </c>
      <c r="D1034" s="12" t="str">
        <f>IFERROR(VLOOKUP(Wedstrijden!E1045,Organisaties!$B$2:$C$500,2,FALSE),"")</f>
        <v/>
      </c>
      <c r="E1034" s="12" t="str">
        <f>IFERROR(VLOOKUP(Wedstrijden!E1045,Organisaties!$B$2:$G$500,5,FALSE),"")</f>
        <v/>
      </c>
      <c r="F1034" s="12" t="e">
        <f>IF(Wedstrijden!#REF!&lt;&gt;"",Wedstrijden!#REF!,"")</f>
        <v>#REF!</v>
      </c>
      <c r="G1034" s="12">
        <f>IF(Wedstrijden!K1045="Indoor",1,0)</f>
        <v>0</v>
      </c>
      <c r="H1034" s="12">
        <f>Wedstrijden!L1045</f>
        <v>0</v>
      </c>
      <c r="I1034" s="12" t="str">
        <f>IF(Wedstrijden!J1045="Nee",0,IF(Wedstrijden!J1045="Ja",1,""))</f>
        <v/>
      </c>
      <c r="J1034" s="12" t="str">
        <f>IF(Wedstrijden!M1045&lt;&gt;"",Wedstrijden!M1045,"")</f>
        <v/>
      </c>
      <c r="BJ1034" s="12">
        <f>IF(COUNTA(Wedstrijden!#REF!)&lt;&gt;0,1,"")</f>
        <v>1</v>
      </c>
      <c r="BK1034" s="12">
        <f t="shared" si="96"/>
        <v>2</v>
      </c>
      <c r="BL1034" s="12" t="e">
        <f>IF(Wedstrijden!#REF!="x","AA","")</f>
        <v>#REF!</v>
      </c>
      <c r="BM1034" s="12" t="e">
        <f>IF(Wedstrijden!#REF!="x","A","")</f>
        <v>#REF!</v>
      </c>
      <c r="BN1034" s="12" t="e">
        <f>IF(Wedstrijden!#REF!="x","B1","")</f>
        <v>#REF!</v>
      </c>
      <c r="BO1034" s="12" t="e">
        <f>IF(Wedstrijden!#REF!="x","BB","")</f>
        <v>#REF!</v>
      </c>
      <c r="BP1034" s="12" t="e">
        <f>IF(Wedstrijden!#REF!="x","B","")</f>
        <v>#REF!</v>
      </c>
      <c r="BQ1034" s="12" t="e">
        <f>IF(Wedstrijden!#REF!="x","L1","")</f>
        <v>#REF!</v>
      </c>
      <c r="BR1034" s="12" t="e">
        <f>IF(Wedstrijden!#REF!="x","L2","")</f>
        <v>#REF!</v>
      </c>
      <c r="BS1034" s="12" t="e">
        <f>IF(Wedstrijden!#REF!="x","M1","")</f>
        <v>#REF!</v>
      </c>
      <c r="BT1034" s="12" t="e">
        <f>IF(Wedstrijden!#REF!="x","M2","")</f>
        <v>#REF!</v>
      </c>
      <c r="BU1034" s="12" t="e">
        <f>IF(Wedstrijden!#REF!="x","Z1","")</f>
        <v>#REF!</v>
      </c>
      <c r="BV1034" s="12" t="e">
        <f>IF(Wedstrijden!#REF!="x","Z2","")</f>
        <v>#REF!</v>
      </c>
      <c r="BW1034" s="12">
        <f>IF(COUNTA(Wedstrijden!#REF!)&lt;&gt;0,1,"")</f>
        <v>1</v>
      </c>
      <c r="BX1034" s="12">
        <f t="shared" si="97"/>
        <v>1</v>
      </c>
      <c r="BY1034" s="12" t="e">
        <f>IF(Wedstrijden!#REF!="x","BB","")</f>
        <v>#REF!</v>
      </c>
      <c r="BZ1034" s="12" t="e">
        <f>IF(Wedstrijden!#REF!="x","B","")</f>
        <v>#REF!</v>
      </c>
      <c r="CA1034" s="12" t="e">
        <f>IF(Wedstrijden!#REF!="x","L1","")</f>
        <v>#REF!</v>
      </c>
      <c r="CB1034" s="12" t="e">
        <f>IF(Wedstrijden!#REF!="x","L2","")</f>
        <v>#REF!</v>
      </c>
      <c r="CC1034" s="12" t="e">
        <f>IF(Wedstrijden!#REF!="x","M1","")</f>
        <v>#REF!</v>
      </c>
      <c r="CD1034" s="12" t="e">
        <f>IF(Wedstrijden!#REF!="x","M2","")</f>
        <v>#REF!</v>
      </c>
      <c r="CE1034" s="12" t="e">
        <f>IF(Wedstrijden!#REF!="x","Z1","")</f>
        <v>#REF!</v>
      </c>
      <c r="CF1034" s="12" t="e">
        <f>IF(Wedstrijden!#REF!="x","Z2","")</f>
        <v>#REF!</v>
      </c>
      <c r="CG1034" s="12" t="e">
        <f>IF(Wedstrijden!#REF!="x","ZZL","")</f>
        <v>#REF!</v>
      </c>
      <c r="CL1034" s="12">
        <f>IF(COUNTA(Wedstrijden!#REF!)&lt;&gt;0,2,"")</f>
        <v>2</v>
      </c>
      <c r="CM1034" s="12">
        <f t="shared" si="98"/>
        <v>2</v>
      </c>
      <c r="CN1034" s="12" t="e">
        <f>IF(Wedstrijden!#REF!="x","AA","")</f>
        <v>#REF!</v>
      </c>
      <c r="CO1034" s="12" t="e">
        <f>IF(Wedstrijden!#REF!="x","A","")</f>
        <v>#REF!</v>
      </c>
      <c r="CP1034" s="12" t="e">
        <f>IF(Wedstrijden!#REF!="x","BB","")</f>
        <v>#REF!</v>
      </c>
      <c r="CQ1034" s="12" t="e">
        <f>IF(Wedstrijden!#REF!="x","B","")</f>
        <v>#REF!</v>
      </c>
      <c r="CR1034" s="12" t="e">
        <f>IF(Wedstrijden!#REF!="x","L","")</f>
        <v>#REF!</v>
      </c>
      <c r="CS1034" s="12" t="e">
        <f>IF(Wedstrijden!#REF!="x","M","")</f>
        <v>#REF!</v>
      </c>
      <c r="CT1034" s="12" t="e">
        <f>IF(Wedstrijden!#REF!="x","Z","")</f>
        <v>#REF!</v>
      </c>
      <c r="CU1034" s="12" t="e">
        <f>IF(Wedstrijden!#REF!="x","ZZ","")</f>
        <v>#REF!</v>
      </c>
      <c r="CV1034" s="12">
        <f>IF(COUNTA(Wedstrijden!#REF!)&lt;&gt;0,2,"")</f>
        <v>2</v>
      </c>
      <c r="CW1034" s="12">
        <f t="shared" si="99"/>
        <v>1</v>
      </c>
      <c r="CX1034" s="12" t="e">
        <f>IF(Wedstrijden!#REF!="x","BB","")</f>
        <v>#REF!</v>
      </c>
      <c r="CY1034" s="12" t="e">
        <f>IF(Wedstrijden!#REF!="x","B","")</f>
        <v>#REF!</v>
      </c>
      <c r="CZ1034" s="12" t="e">
        <f>IF(Wedstrijden!#REF!="x","L","")</f>
        <v>#REF!</v>
      </c>
      <c r="DA1034" s="12" t="e">
        <f>IF(Wedstrijden!#REF!="x","M","")</f>
        <v>#REF!</v>
      </c>
      <c r="DB1034" s="12" t="e">
        <f>IF(Wedstrijden!#REF!="x","Z","")</f>
        <v>#REF!</v>
      </c>
      <c r="DC1034" s="12" t="e">
        <f>IF(Wedstrijden!#REF!="x","ZZ","")</f>
        <v>#REF!</v>
      </c>
      <c r="DD1034" s="12" t="e">
        <f>IF(Wedstrijden!#REF!="x","1.40","")</f>
        <v>#REF!</v>
      </c>
      <c r="DE1034" s="12">
        <f>IF(COUNTA(Wedstrijden!#REF!)&lt;&gt;0,6,"")</f>
        <v>6</v>
      </c>
      <c r="DF1034" s="12">
        <f t="shared" si="100"/>
        <v>2</v>
      </c>
      <c r="DG1034" s="12" t="e">
        <f>IF(Wedstrijden!#REF!="x","L","")</f>
        <v>#REF!</v>
      </c>
      <c r="DH1034" s="12" t="e">
        <f>IF(Wedstrijden!#REF!="x","M","")</f>
        <v>#REF!</v>
      </c>
      <c r="DI1034" s="12" t="e">
        <f>IF(Wedstrijden!#REF!="x","Z","")</f>
        <v>#REF!</v>
      </c>
      <c r="DJ1034" s="12" t="e">
        <f>IF(Wedstrijden!#REF!="x","Z","")</f>
        <v>#REF!</v>
      </c>
      <c r="DK1034" s="12">
        <f>IF(COUNTA(Wedstrijden!#REF!)&lt;&gt;0,6,"")</f>
        <v>6</v>
      </c>
      <c r="DL1034" s="12">
        <f t="shared" si="101"/>
        <v>1</v>
      </c>
      <c r="DM1034" s="12" t="e">
        <f>IF(Wedstrijden!#REF!="x","L","")</f>
        <v>#REF!</v>
      </c>
      <c r="DN1034" s="12" t="e">
        <f>IF(Wedstrijden!#REF!="x","M","")</f>
        <v>#REF!</v>
      </c>
      <c r="DO1034" s="12" t="e">
        <f>IF(Wedstrijden!#REF!="x","Z","")</f>
        <v>#REF!</v>
      </c>
      <c r="DP1034" s="12" t="e">
        <f>IF(Wedstrijden!#REF!="x","Z","")</f>
        <v>#REF!</v>
      </c>
    </row>
    <row r="1035" spans="1:120" ht="15" x14ac:dyDescent="0.25">
      <c r="A1035" s="14">
        <f>Wedstrijden!A1046</f>
        <v>0</v>
      </c>
      <c r="B1035" s="12" t="str">
        <f>IFERROR(VLOOKUP(Wedstrijden!C1046,Wedstrijdlocaties!$B$2:$E$500,2,FALSE),"")</f>
        <v/>
      </c>
      <c r="C1035" s="12" t="str">
        <f>Wedstrijden!D1046</f>
        <v/>
      </c>
      <c r="D1035" s="12" t="str">
        <f>IFERROR(VLOOKUP(Wedstrijden!E1046,Organisaties!$B$2:$C$500,2,FALSE),"")</f>
        <v/>
      </c>
      <c r="E1035" s="12" t="str">
        <f>IFERROR(VLOOKUP(Wedstrijden!E1046,Organisaties!$B$2:$G$500,5,FALSE),"")</f>
        <v/>
      </c>
      <c r="F1035" s="12" t="e">
        <f>IF(Wedstrijden!#REF!&lt;&gt;"",Wedstrijden!#REF!,"")</f>
        <v>#REF!</v>
      </c>
      <c r="G1035" s="12">
        <f>IF(Wedstrijden!K1046="Indoor",1,0)</f>
        <v>0</v>
      </c>
      <c r="H1035" s="12">
        <f>Wedstrijden!L1046</f>
        <v>0</v>
      </c>
      <c r="I1035" s="12" t="str">
        <f>IF(Wedstrijden!J1046="Nee",0,IF(Wedstrijden!J1046="Ja",1,""))</f>
        <v/>
      </c>
      <c r="J1035" s="12" t="str">
        <f>IF(Wedstrijden!M1046&lt;&gt;"",Wedstrijden!M1046,"")</f>
        <v/>
      </c>
      <c r="BJ1035" s="12">
        <f>IF(COUNTA(Wedstrijden!#REF!)&lt;&gt;0,1,"")</f>
        <v>1</v>
      </c>
      <c r="BK1035" s="12">
        <f t="shared" si="96"/>
        <v>2</v>
      </c>
      <c r="BL1035" s="12" t="e">
        <f>IF(Wedstrijden!#REF!="x","AA","")</f>
        <v>#REF!</v>
      </c>
      <c r="BM1035" s="12" t="e">
        <f>IF(Wedstrijden!#REF!="x","A","")</f>
        <v>#REF!</v>
      </c>
      <c r="BN1035" s="12" t="e">
        <f>IF(Wedstrijden!#REF!="x","B1","")</f>
        <v>#REF!</v>
      </c>
      <c r="BO1035" s="12" t="e">
        <f>IF(Wedstrijden!#REF!="x","BB","")</f>
        <v>#REF!</v>
      </c>
      <c r="BP1035" s="12" t="e">
        <f>IF(Wedstrijden!#REF!="x","B","")</f>
        <v>#REF!</v>
      </c>
      <c r="BQ1035" s="12" t="e">
        <f>IF(Wedstrijden!#REF!="x","L1","")</f>
        <v>#REF!</v>
      </c>
      <c r="BR1035" s="12" t="e">
        <f>IF(Wedstrijden!#REF!="x","L2","")</f>
        <v>#REF!</v>
      </c>
      <c r="BS1035" s="12" t="e">
        <f>IF(Wedstrijden!#REF!="x","M1","")</f>
        <v>#REF!</v>
      </c>
      <c r="BT1035" s="12" t="e">
        <f>IF(Wedstrijden!#REF!="x","M2","")</f>
        <v>#REF!</v>
      </c>
      <c r="BU1035" s="12" t="e">
        <f>IF(Wedstrijden!#REF!="x","Z1","")</f>
        <v>#REF!</v>
      </c>
      <c r="BV1035" s="12" t="e">
        <f>IF(Wedstrijden!#REF!="x","Z2","")</f>
        <v>#REF!</v>
      </c>
      <c r="BW1035" s="12">
        <f>IF(COUNTA(Wedstrijden!#REF!)&lt;&gt;0,1,"")</f>
        <v>1</v>
      </c>
      <c r="BX1035" s="12">
        <f t="shared" si="97"/>
        <v>1</v>
      </c>
      <c r="BY1035" s="12" t="e">
        <f>IF(Wedstrijden!#REF!="x","BB","")</f>
        <v>#REF!</v>
      </c>
      <c r="BZ1035" s="12" t="e">
        <f>IF(Wedstrijden!#REF!="x","B","")</f>
        <v>#REF!</v>
      </c>
      <c r="CA1035" s="12" t="e">
        <f>IF(Wedstrijden!#REF!="x","L1","")</f>
        <v>#REF!</v>
      </c>
      <c r="CB1035" s="12" t="e">
        <f>IF(Wedstrijden!#REF!="x","L2","")</f>
        <v>#REF!</v>
      </c>
      <c r="CC1035" s="12" t="e">
        <f>IF(Wedstrijden!#REF!="x","M1","")</f>
        <v>#REF!</v>
      </c>
      <c r="CD1035" s="12" t="e">
        <f>IF(Wedstrijden!#REF!="x","M2","")</f>
        <v>#REF!</v>
      </c>
      <c r="CE1035" s="12" t="e">
        <f>IF(Wedstrijden!#REF!="x","Z1","")</f>
        <v>#REF!</v>
      </c>
      <c r="CF1035" s="12" t="e">
        <f>IF(Wedstrijden!#REF!="x","Z2","")</f>
        <v>#REF!</v>
      </c>
      <c r="CG1035" s="12" t="e">
        <f>IF(Wedstrijden!#REF!="x","ZZL","")</f>
        <v>#REF!</v>
      </c>
      <c r="CL1035" s="12">
        <f>IF(COUNTA(Wedstrijden!#REF!)&lt;&gt;0,2,"")</f>
        <v>2</v>
      </c>
      <c r="CM1035" s="12">
        <f t="shared" si="98"/>
        <v>2</v>
      </c>
      <c r="CN1035" s="12" t="e">
        <f>IF(Wedstrijden!#REF!="x","AA","")</f>
        <v>#REF!</v>
      </c>
      <c r="CO1035" s="12" t="e">
        <f>IF(Wedstrijden!#REF!="x","A","")</f>
        <v>#REF!</v>
      </c>
      <c r="CP1035" s="12" t="e">
        <f>IF(Wedstrijden!#REF!="x","BB","")</f>
        <v>#REF!</v>
      </c>
      <c r="CQ1035" s="12" t="e">
        <f>IF(Wedstrijden!#REF!="x","B","")</f>
        <v>#REF!</v>
      </c>
      <c r="CR1035" s="12" t="e">
        <f>IF(Wedstrijden!#REF!="x","L","")</f>
        <v>#REF!</v>
      </c>
      <c r="CS1035" s="12" t="e">
        <f>IF(Wedstrijden!#REF!="x","M","")</f>
        <v>#REF!</v>
      </c>
      <c r="CT1035" s="12" t="e">
        <f>IF(Wedstrijden!#REF!="x","Z","")</f>
        <v>#REF!</v>
      </c>
      <c r="CU1035" s="12" t="e">
        <f>IF(Wedstrijden!#REF!="x","ZZ","")</f>
        <v>#REF!</v>
      </c>
      <c r="CV1035" s="12">
        <f>IF(COUNTA(Wedstrijden!#REF!)&lt;&gt;0,2,"")</f>
        <v>2</v>
      </c>
      <c r="CW1035" s="12">
        <f t="shared" si="99"/>
        <v>1</v>
      </c>
      <c r="CX1035" s="12" t="e">
        <f>IF(Wedstrijden!#REF!="x","BB","")</f>
        <v>#REF!</v>
      </c>
      <c r="CY1035" s="12" t="e">
        <f>IF(Wedstrijden!#REF!="x","B","")</f>
        <v>#REF!</v>
      </c>
      <c r="CZ1035" s="12" t="e">
        <f>IF(Wedstrijden!#REF!="x","L","")</f>
        <v>#REF!</v>
      </c>
      <c r="DA1035" s="12" t="e">
        <f>IF(Wedstrijden!#REF!="x","M","")</f>
        <v>#REF!</v>
      </c>
      <c r="DB1035" s="12" t="e">
        <f>IF(Wedstrijden!#REF!="x","Z","")</f>
        <v>#REF!</v>
      </c>
      <c r="DC1035" s="12" t="e">
        <f>IF(Wedstrijden!#REF!="x","ZZ","")</f>
        <v>#REF!</v>
      </c>
      <c r="DD1035" s="12" t="e">
        <f>IF(Wedstrijden!#REF!="x","1.40","")</f>
        <v>#REF!</v>
      </c>
      <c r="DE1035" s="12">
        <f>IF(COUNTA(Wedstrijden!#REF!)&lt;&gt;0,6,"")</f>
        <v>6</v>
      </c>
      <c r="DF1035" s="12">
        <f t="shared" si="100"/>
        <v>2</v>
      </c>
      <c r="DG1035" s="12" t="e">
        <f>IF(Wedstrijden!#REF!="x","L","")</f>
        <v>#REF!</v>
      </c>
      <c r="DH1035" s="12" t="e">
        <f>IF(Wedstrijden!#REF!="x","M","")</f>
        <v>#REF!</v>
      </c>
      <c r="DI1035" s="12" t="e">
        <f>IF(Wedstrijden!#REF!="x","Z","")</f>
        <v>#REF!</v>
      </c>
      <c r="DJ1035" s="12" t="e">
        <f>IF(Wedstrijden!#REF!="x","Z","")</f>
        <v>#REF!</v>
      </c>
      <c r="DK1035" s="12">
        <f>IF(COUNTA(Wedstrijden!#REF!)&lt;&gt;0,6,"")</f>
        <v>6</v>
      </c>
      <c r="DL1035" s="12">
        <f t="shared" si="101"/>
        <v>1</v>
      </c>
      <c r="DM1035" s="12" t="e">
        <f>IF(Wedstrijden!#REF!="x","L","")</f>
        <v>#REF!</v>
      </c>
      <c r="DN1035" s="12" t="e">
        <f>IF(Wedstrijden!#REF!="x","M","")</f>
        <v>#REF!</v>
      </c>
      <c r="DO1035" s="12" t="e">
        <f>IF(Wedstrijden!#REF!="x","Z","")</f>
        <v>#REF!</v>
      </c>
      <c r="DP1035" s="12" t="e">
        <f>IF(Wedstrijden!#REF!="x","Z","")</f>
        <v>#REF!</v>
      </c>
    </row>
    <row r="1036" spans="1:120" ht="15" x14ac:dyDescent="0.25">
      <c r="A1036" s="14">
        <f>Wedstrijden!A1047</f>
        <v>0</v>
      </c>
      <c r="B1036" s="12" t="str">
        <f>IFERROR(VLOOKUP(Wedstrijden!C1047,Wedstrijdlocaties!$B$2:$E$500,2,FALSE),"")</f>
        <v/>
      </c>
      <c r="C1036" s="12" t="str">
        <f>Wedstrijden!D1047</f>
        <v/>
      </c>
      <c r="D1036" s="12" t="str">
        <f>IFERROR(VLOOKUP(Wedstrijden!E1047,Organisaties!$B$2:$C$500,2,FALSE),"")</f>
        <v/>
      </c>
      <c r="E1036" s="12" t="str">
        <f>IFERROR(VLOOKUP(Wedstrijden!E1047,Organisaties!$B$2:$G$500,5,FALSE),"")</f>
        <v/>
      </c>
      <c r="F1036" s="12" t="e">
        <f>IF(Wedstrijden!#REF!&lt;&gt;"",Wedstrijden!#REF!,"")</f>
        <v>#REF!</v>
      </c>
      <c r="G1036" s="12">
        <f>IF(Wedstrijden!K1047="Indoor",1,0)</f>
        <v>0</v>
      </c>
      <c r="H1036" s="12">
        <f>Wedstrijden!L1047</f>
        <v>0</v>
      </c>
      <c r="I1036" s="12" t="str">
        <f>IF(Wedstrijden!J1047="Nee",0,IF(Wedstrijden!J1047="Ja",1,""))</f>
        <v/>
      </c>
      <c r="J1036" s="12" t="str">
        <f>IF(Wedstrijden!M1047&lt;&gt;"",Wedstrijden!M1047,"")</f>
        <v/>
      </c>
      <c r="BJ1036" s="12">
        <f>IF(COUNTA(Wedstrijden!#REF!)&lt;&gt;0,1,"")</f>
        <v>1</v>
      </c>
      <c r="BK1036" s="12">
        <f t="shared" si="96"/>
        <v>2</v>
      </c>
      <c r="BL1036" s="12" t="e">
        <f>IF(Wedstrijden!#REF!="x","AA","")</f>
        <v>#REF!</v>
      </c>
      <c r="BM1036" s="12" t="e">
        <f>IF(Wedstrijden!#REF!="x","A","")</f>
        <v>#REF!</v>
      </c>
      <c r="BN1036" s="12" t="e">
        <f>IF(Wedstrijden!#REF!="x","B1","")</f>
        <v>#REF!</v>
      </c>
      <c r="BO1036" s="12" t="e">
        <f>IF(Wedstrijden!#REF!="x","BB","")</f>
        <v>#REF!</v>
      </c>
      <c r="BP1036" s="12" t="e">
        <f>IF(Wedstrijden!#REF!="x","B","")</f>
        <v>#REF!</v>
      </c>
      <c r="BQ1036" s="12" t="e">
        <f>IF(Wedstrijden!#REF!="x","L1","")</f>
        <v>#REF!</v>
      </c>
      <c r="BR1036" s="12" t="e">
        <f>IF(Wedstrijden!#REF!="x","L2","")</f>
        <v>#REF!</v>
      </c>
      <c r="BS1036" s="12" t="e">
        <f>IF(Wedstrijden!#REF!="x","M1","")</f>
        <v>#REF!</v>
      </c>
      <c r="BT1036" s="12" t="e">
        <f>IF(Wedstrijden!#REF!="x","M2","")</f>
        <v>#REF!</v>
      </c>
      <c r="BU1036" s="12" t="e">
        <f>IF(Wedstrijden!#REF!="x","Z1","")</f>
        <v>#REF!</v>
      </c>
      <c r="BV1036" s="12" t="e">
        <f>IF(Wedstrijden!#REF!="x","Z2","")</f>
        <v>#REF!</v>
      </c>
      <c r="BW1036" s="12">
        <f>IF(COUNTA(Wedstrijden!#REF!)&lt;&gt;0,1,"")</f>
        <v>1</v>
      </c>
      <c r="BX1036" s="12">
        <f t="shared" si="97"/>
        <v>1</v>
      </c>
      <c r="BY1036" s="12" t="e">
        <f>IF(Wedstrijden!#REF!="x","BB","")</f>
        <v>#REF!</v>
      </c>
      <c r="BZ1036" s="12" t="e">
        <f>IF(Wedstrijden!#REF!="x","B","")</f>
        <v>#REF!</v>
      </c>
      <c r="CA1036" s="12" t="e">
        <f>IF(Wedstrijden!#REF!="x","L1","")</f>
        <v>#REF!</v>
      </c>
      <c r="CB1036" s="12" t="e">
        <f>IF(Wedstrijden!#REF!="x","L2","")</f>
        <v>#REF!</v>
      </c>
      <c r="CC1036" s="12" t="e">
        <f>IF(Wedstrijden!#REF!="x","M1","")</f>
        <v>#REF!</v>
      </c>
      <c r="CD1036" s="12" t="e">
        <f>IF(Wedstrijden!#REF!="x","M2","")</f>
        <v>#REF!</v>
      </c>
      <c r="CE1036" s="12" t="e">
        <f>IF(Wedstrijden!#REF!="x","Z1","")</f>
        <v>#REF!</v>
      </c>
      <c r="CF1036" s="12" t="e">
        <f>IF(Wedstrijden!#REF!="x","Z2","")</f>
        <v>#REF!</v>
      </c>
      <c r="CG1036" s="12" t="e">
        <f>IF(Wedstrijden!#REF!="x","ZZL","")</f>
        <v>#REF!</v>
      </c>
      <c r="CL1036" s="12">
        <f>IF(COUNTA(Wedstrijden!#REF!)&lt;&gt;0,2,"")</f>
        <v>2</v>
      </c>
      <c r="CM1036" s="12">
        <f t="shared" si="98"/>
        <v>2</v>
      </c>
      <c r="CN1036" s="12" t="e">
        <f>IF(Wedstrijden!#REF!="x","AA","")</f>
        <v>#REF!</v>
      </c>
      <c r="CO1036" s="12" t="e">
        <f>IF(Wedstrijden!#REF!="x","A","")</f>
        <v>#REF!</v>
      </c>
      <c r="CP1036" s="12" t="e">
        <f>IF(Wedstrijden!#REF!="x","BB","")</f>
        <v>#REF!</v>
      </c>
      <c r="CQ1036" s="12" t="e">
        <f>IF(Wedstrijden!#REF!="x","B","")</f>
        <v>#REF!</v>
      </c>
      <c r="CR1036" s="12" t="e">
        <f>IF(Wedstrijden!#REF!="x","L","")</f>
        <v>#REF!</v>
      </c>
      <c r="CS1036" s="12" t="e">
        <f>IF(Wedstrijden!#REF!="x","M","")</f>
        <v>#REF!</v>
      </c>
      <c r="CT1036" s="12" t="e">
        <f>IF(Wedstrijden!#REF!="x","Z","")</f>
        <v>#REF!</v>
      </c>
      <c r="CU1036" s="12" t="e">
        <f>IF(Wedstrijden!#REF!="x","ZZ","")</f>
        <v>#REF!</v>
      </c>
      <c r="CV1036" s="12">
        <f>IF(COUNTA(Wedstrijden!#REF!)&lt;&gt;0,2,"")</f>
        <v>2</v>
      </c>
      <c r="CW1036" s="12">
        <f t="shared" si="99"/>
        <v>1</v>
      </c>
      <c r="CX1036" s="12" t="e">
        <f>IF(Wedstrijden!#REF!="x","BB","")</f>
        <v>#REF!</v>
      </c>
      <c r="CY1036" s="12" t="e">
        <f>IF(Wedstrijden!#REF!="x","B","")</f>
        <v>#REF!</v>
      </c>
      <c r="CZ1036" s="12" t="e">
        <f>IF(Wedstrijden!#REF!="x","L","")</f>
        <v>#REF!</v>
      </c>
      <c r="DA1036" s="12" t="e">
        <f>IF(Wedstrijden!#REF!="x","M","")</f>
        <v>#REF!</v>
      </c>
      <c r="DB1036" s="12" t="e">
        <f>IF(Wedstrijden!#REF!="x","Z","")</f>
        <v>#REF!</v>
      </c>
      <c r="DC1036" s="12" t="e">
        <f>IF(Wedstrijden!#REF!="x","ZZ","")</f>
        <v>#REF!</v>
      </c>
      <c r="DD1036" s="12" t="e">
        <f>IF(Wedstrijden!#REF!="x","1.40","")</f>
        <v>#REF!</v>
      </c>
      <c r="DE1036" s="12">
        <f>IF(COUNTA(Wedstrijden!#REF!)&lt;&gt;0,6,"")</f>
        <v>6</v>
      </c>
      <c r="DF1036" s="12">
        <f t="shared" si="100"/>
        <v>2</v>
      </c>
      <c r="DG1036" s="12" t="e">
        <f>IF(Wedstrijden!#REF!="x","L","")</f>
        <v>#REF!</v>
      </c>
      <c r="DH1036" s="12" t="e">
        <f>IF(Wedstrijden!#REF!="x","M","")</f>
        <v>#REF!</v>
      </c>
      <c r="DI1036" s="12" t="e">
        <f>IF(Wedstrijden!#REF!="x","Z","")</f>
        <v>#REF!</v>
      </c>
      <c r="DJ1036" s="12" t="e">
        <f>IF(Wedstrijden!#REF!="x","Z","")</f>
        <v>#REF!</v>
      </c>
      <c r="DK1036" s="12">
        <f>IF(COUNTA(Wedstrijden!#REF!)&lt;&gt;0,6,"")</f>
        <v>6</v>
      </c>
      <c r="DL1036" s="12">
        <f t="shared" si="101"/>
        <v>1</v>
      </c>
      <c r="DM1036" s="12" t="e">
        <f>IF(Wedstrijden!#REF!="x","L","")</f>
        <v>#REF!</v>
      </c>
      <c r="DN1036" s="12" t="e">
        <f>IF(Wedstrijden!#REF!="x","M","")</f>
        <v>#REF!</v>
      </c>
      <c r="DO1036" s="12" t="e">
        <f>IF(Wedstrijden!#REF!="x","Z","")</f>
        <v>#REF!</v>
      </c>
      <c r="DP1036" s="12" t="e">
        <f>IF(Wedstrijden!#REF!="x","Z","")</f>
        <v>#REF!</v>
      </c>
    </row>
    <row r="1037" spans="1:120" ht="15" x14ac:dyDescent="0.25">
      <c r="A1037" s="14">
        <f>Wedstrijden!A1048</f>
        <v>0</v>
      </c>
      <c r="B1037" s="12" t="str">
        <f>IFERROR(VLOOKUP(Wedstrijden!C1048,Wedstrijdlocaties!$B$2:$E$500,2,FALSE),"")</f>
        <v/>
      </c>
      <c r="C1037" s="12" t="str">
        <f>Wedstrijden!D1048</f>
        <v/>
      </c>
      <c r="D1037" s="12" t="str">
        <f>IFERROR(VLOOKUP(Wedstrijden!E1048,Organisaties!$B$2:$C$500,2,FALSE),"")</f>
        <v/>
      </c>
      <c r="E1037" s="12" t="str">
        <f>IFERROR(VLOOKUP(Wedstrijden!E1048,Organisaties!$B$2:$G$500,5,FALSE),"")</f>
        <v/>
      </c>
      <c r="F1037" s="12" t="e">
        <f>IF(Wedstrijden!#REF!&lt;&gt;"",Wedstrijden!#REF!,"")</f>
        <v>#REF!</v>
      </c>
      <c r="G1037" s="12">
        <f>IF(Wedstrijden!K1048="Indoor",1,0)</f>
        <v>0</v>
      </c>
      <c r="H1037" s="12">
        <f>Wedstrijden!L1048</f>
        <v>0</v>
      </c>
      <c r="I1037" s="12" t="str">
        <f>IF(Wedstrijden!J1048="Nee",0,IF(Wedstrijden!J1048="Ja",1,""))</f>
        <v/>
      </c>
      <c r="J1037" s="12" t="str">
        <f>IF(Wedstrijden!M1048&lt;&gt;"",Wedstrijden!M1048,"")</f>
        <v/>
      </c>
      <c r="BJ1037" s="12">
        <f>IF(COUNTA(Wedstrijden!#REF!)&lt;&gt;0,1,"")</f>
        <v>1</v>
      </c>
      <c r="BK1037" s="12">
        <f t="shared" si="96"/>
        <v>2</v>
      </c>
      <c r="BL1037" s="12" t="e">
        <f>IF(Wedstrijden!#REF!="x","AA","")</f>
        <v>#REF!</v>
      </c>
      <c r="BM1037" s="12" t="e">
        <f>IF(Wedstrijden!#REF!="x","A","")</f>
        <v>#REF!</v>
      </c>
      <c r="BN1037" s="12" t="e">
        <f>IF(Wedstrijden!#REF!="x","B1","")</f>
        <v>#REF!</v>
      </c>
      <c r="BO1037" s="12" t="e">
        <f>IF(Wedstrijden!#REF!="x","BB","")</f>
        <v>#REF!</v>
      </c>
      <c r="BP1037" s="12" t="e">
        <f>IF(Wedstrijden!#REF!="x","B","")</f>
        <v>#REF!</v>
      </c>
      <c r="BQ1037" s="12" t="e">
        <f>IF(Wedstrijden!#REF!="x","L1","")</f>
        <v>#REF!</v>
      </c>
      <c r="BR1037" s="12" t="e">
        <f>IF(Wedstrijden!#REF!="x","L2","")</f>
        <v>#REF!</v>
      </c>
      <c r="BS1037" s="12" t="e">
        <f>IF(Wedstrijden!#REF!="x","M1","")</f>
        <v>#REF!</v>
      </c>
      <c r="BT1037" s="12" t="e">
        <f>IF(Wedstrijden!#REF!="x","M2","")</f>
        <v>#REF!</v>
      </c>
      <c r="BU1037" s="12" t="e">
        <f>IF(Wedstrijden!#REF!="x","Z1","")</f>
        <v>#REF!</v>
      </c>
      <c r="BV1037" s="12" t="e">
        <f>IF(Wedstrijden!#REF!="x","Z2","")</f>
        <v>#REF!</v>
      </c>
      <c r="BW1037" s="12">
        <f>IF(COUNTA(Wedstrijden!#REF!)&lt;&gt;0,1,"")</f>
        <v>1</v>
      </c>
      <c r="BX1037" s="12">
        <f t="shared" si="97"/>
        <v>1</v>
      </c>
      <c r="BY1037" s="12" t="e">
        <f>IF(Wedstrijden!#REF!="x","BB","")</f>
        <v>#REF!</v>
      </c>
      <c r="BZ1037" s="12" t="e">
        <f>IF(Wedstrijden!#REF!="x","B","")</f>
        <v>#REF!</v>
      </c>
      <c r="CA1037" s="12" t="e">
        <f>IF(Wedstrijden!#REF!="x","L1","")</f>
        <v>#REF!</v>
      </c>
      <c r="CB1037" s="12" t="e">
        <f>IF(Wedstrijden!#REF!="x","L2","")</f>
        <v>#REF!</v>
      </c>
      <c r="CC1037" s="12" t="e">
        <f>IF(Wedstrijden!#REF!="x","M1","")</f>
        <v>#REF!</v>
      </c>
      <c r="CD1037" s="12" t="e">
        <f>IF(Wedstrijden!#REF!="x","M2","")</f>
        <v>#REF!</v>
      </c>
      <c r="CE1037" s="12" t="e">
        <f>IF(Wedstrijden!#REF!="x","Z1","")</f>
        <v>#REF!</v>
      </c>
      <c r="CF1037" s="12" t="e">
        <f>IF(Wedstrijden!#REF!="x","Z2","")</f>
        <v>#REF!</v>
      </c>
      <c r="CG1037" s="12" t="e">
        <f>IF(Wedstrijden!#REF!="x","ZZL","")</f>
        <v>#REF!</v>
      </c>
      <c r="CL1037" s="12">
        <f>IF(COUNTA(Wedstrijden!#REF!)&lt;&gt;0,2,"")</f>
        <v>2</v>
      </c>
      <c r="CM1037" s="12">
        <f t="shared" si="98"/>
        <v>2</v>
      </c>
      <c r="CN1037" s="12" t="e">
        <f>IF(Wedstrijden!#REF!="x","AA","")</f>
        <v>#REF!</v>
      </c>
      <c r="CO1037" s="12" t="e">
        <f>IF(Wedstrijden!#REF!="x","A","")</f>
        <v>#REF!</v>
      </c>
      <c r="CP1037" s="12" t="e">
        <f>IF(Wedstrijden!#REF!="x","BB","")</f>
        <v>#REF!</v>
      </c>
      <c r="CQ1037" s="12" t="e">
        <f>IF(Wedstrijden!#REF!="x","B","")</f>
        <v>#REF!</v>
      </c>
      <c r="CR1037" s="12" t="e">
        <f>IF(Wedstrijden!#REF!="x","L","")</f>
        <v>#REF!</v>
      </c>
      <c r="CS1037" s="12" t="e">
        <f>IF(Wedstrijden!#REF!="x","M","")</f>
        <v>#REF!</v>
      </c>
      <c r="CT1037" s="12" t="e">
        <f>IF(Wedstrijden!#REF!="x","Z","")</f>
        <v>#REF!</v>
      </c>
      <c r="CU1037" s="12" t="e">
        <f>IF(Wedstrijden!#REF!="x","ZZ","")</f>
        <v>#REF!</v>
      </c>
      <c r="CV1037" s="12">
        <f>IF(COUNTA(Wedstrijden!#REF!)&lt;&gt;0,2,"")</f>
        <v>2</v>
      </c>
      <c r="CW1037" s="12">
        <f t="shared" si="99"/>
        <v>1</v>
      </c>
      <c r="CX1037" s="12" t="e">
        <f>IF(Wedstrijden!#REF!="x","BB","")</f>
        <v>#REF!</v>
      </c>
      <c r="CY1037" s="12" t="e">
        <f>IF(Wedstrijden!#REF!="x","B","")</f>
        <v>#REF!</v>
      </c>
      <c r="CZ1037" s="12" t="e">
        <f>IF(Wedstrijden!#REF!="x","L","")</f>
        <v>#REF!</v>
      </c>
      <c r="DA1037" s="12" t="e">
        <f>IF(Wedstrijden!#REF!="x","M","")</f>
        <v>#REF!</v>
      </c>
      <c r="DB1037" s="12" t="e">
        <f>IF(Wedstrijden!#REF!="x","Z","")</f>
        <v>#REF!</v>
      </c>
      <c r="DC1037" s="12" t="e">
        <f>IF(Wedstrijden!#REF!="x","ZZ","")</f>
        <v>#REF!</v>
      </c>
      <c r="DD1037" s="12" t="e">
        <f>IF(Wedstrijden!#REF!="x","1.40","")</f>
        <v>#REF!</v>
      </c>
      <c r="DE1037" s="12">
        <f>IF(COUNTA(Wedstrijden!#REF!)&lt;&gt;0,6,"")</f>
        <v>6</v>
      </c>
      <c r="DF1037" s="12">
        <f t="shared" si="100"/>
        <v>2</v>
      </c>
      <c r="DG1037" s="12" t="e">
        <f>IF(Wedstrijden!#REF!="x","L","")</f>
        <v>#REF!</v>
      </c>
      <c r="DH1037" s="12" t="e">
        <f>IF(Wedstrijden!#REF!="x","M","")</f>
        <v>#REF!</v>
      </c>
      <c r="DI1037" s="12" t="e">
        <f>IF(Wedstrijden!#REF!="x","Z","")</f>
        <v>#REF!</v>
      </c>
      <c r="DJ1037" s="12" t="e">
        <f>IF(Wedstrijden!#REF!="x","Z","")</f>
        <v>#REF!</v>
      </c>
      <c r="DK1037" s="12">
        <f>IF(COUNTA(Wedstrijden!#REF!)&lt;&gt;0,6,"")</f>
        <v>6</v>
      </c>
      <c r="DL1037" s="12">
        <f t="shared" si="101"/>
        <v>1</v>
      </c>
      <c r="DM1037" s="12" t="e">
        <f>IF(Wedstrijden!#REF!="x","L","")</f>
        <v>#REF!</v>
      </c>
      <c r="DN1037" s="12" t="e">
        <f>IF(Wedstrijden!#REF!="x","M","")</f>
        <v>#REF!</v>
      </c>
      <c r="DO1037" s="12" t="e">
        <f>IF(Wedstrijden!#REF!="x","Z","")</f>
        <v>#REF!</v>
      </c>
      <c r="DP1037" s="12" t="e">
        <f>IF(Wedstrijden!#REF!="x","Z","")</f>
        <v>#REF!</v>
      </c>
    </row>
    <row r="1038" spans="1:120" ht="15" x14ac:dyDescent="0.25">
      <c r="A1038" s="14">
        <f>Wedstrijden!A1049</f>
        <v>0</v>
      </c>
      <c r="B1038" s="12" t="str">
        <f>IFERROR(VLOOKUP(Wedstrijden!C1049,Wedstrijdlocaties!$B$2:$E$500,2,FALSE),"")</f>
        <v/>
      </c>
      <c r="C1038" s="12" t="str">
        <f>Wedstrijden!D1049</f>
        <v/>
      </c>
      <c r="D1038" s="12" t="str">
        <f>IFERROR(VLOOKUP(Wedstrijden!E1049,Organisaties!$B$2:$C$500,2,FALSE),"")</f>
        <v/>
      </c>
      <c r="E1038" s="12" t="str">
        <f>IFERROR(VLOOKUP(Wedstrijden!E1049,Organisaties!$B$2:$G$500,5,FALSE),"")</f>
        <v/>
      </c>
      <c r="F1038" s="12" t="e">
        <f>IF(Wedstrijden!#REF!&lt;&gt;"",Wedstrijden!#REF!,"")</f>
        <v>#REF!</v>
      </c>
      <c r="G1038" s="12">
        <f>IF(Wedstrijden!K1049="Indoor",1,0)</f>
        <v>0</v>
      </c>
      <c r="H1038" s="12">
        <f>Wedstrijden!L1049</f>
        <v>0</v>
      </c>
      <c r="I1038" s="12" t="str">
        <f>IF(Wedstrijden!J1049="Nee",0,IF(Wedstrijden!J1049="Ja",1,""))</f>
        <v/>
      </c>
      <c r="J1038" s="12" t="str">
        <f>IF(Wedstrijden!M1049&lt;&gt;"",Wedstrijden!M1049,"")</f>
        <v/>
      </c>
      <c r="BJ1038" s="12">
        <f>IF(COUNTA(Wedstrijden!#REF!)&lt;&gt;0,1,"")</f>
        <v>1</v>
      </c>
      <c r="BK1038" s="12">
        <f t="shared" si="96"/>
        <v>2</v>
      </c>
      <c r="BL1038" s="12" t="e">
        <f>IF(Wedstrijden!#REF!="x","AA","")</f>
        <v>#REF!</v>
      </c>
      <c r="BM1038" s="12" t="e">
        <f>IF(Wedstrijden!#REF!="x","A","")</f>
        <v>#REF!</v>
      </c>
      <c r="BN1038" s="12" t="e">
        <f>IF(Wedstrijden!#REF!="x","B1","")</f>
        <v>#REF!</v>
      </c>
      <c r="BO1038" s="12" t="e">
        <f>IF(Wedstrijden!#REF!="x","BB","")</f>
        <v>#REF!</v>
      </c>
      <c r="BP1038" s="12" t="e">
        <f>IF(Wedstrijden!#REF!="x","B","")</f>
        <v>#REF!</v>
      </c>
      <c r="BQ1038" s="12" t="e">
        <f>IF(Wedstrijden!#REF!="x","L1","")</f>
        <v>#REF!</v>
      </c>
      <c r="BR1038" s="12" t="e">
        <f>IF(Wedstrijden!#REF!="x","L2","")</f>
        <v>#REF!</v>
      </c>
      <c r="BS1038" s="12" t="e">
        <f>IF(Wedstrijden!#REF!="x","M1","")</f>
        <v>#REF!</v>
      </c>
      <c r="BT1038" s="12" t="e">
        <f>IF(Wedstrijden!#REF!="x","M2","")</f>
        <v>#REF!</v>
      </c>
      <c r="BU1038" s="12" t="e">
        <f>IF(Wedstrijden!#REF!="x","Z1","")</f>
        <v>#REF!</v>
      </c>
      <c r="BV1038" s="12" t="e">
        <f>IF(Wedstrijden!#REF!="x","Z2","")</f>
        <v>#REF!</v>
      </c>
      <c r="BW1038" s="12">
        <f>IF(COUNTA(Wedstrijden!#REF!)&lt;&gt;0,1,"")</f>
        <v>1</v>
      </c>
      <c r="BX1038" s="12">
        <f t="shared" si="97"/>
        <v>1</v>
      </c>
      <c r="BY1038" s="12" t="e">
        <f>IF(Wedstrijden!#REF!="x","BB","")</f>
        <v>#REF!</v>
      </c>
      <c r="BZ1038" s="12" t="e">
        <f>IF(Wedstrijden!#REF!="x","B","")</f>
        <v>#REF!</v>
      </c>
      <c r="CA1038" s="12" t="e">
        <f>IF(Wedstrijden!#REF!="x","L1","")</f>
        <v>#REF!</v>
      </c>
      <c r="CB1038" s="12" t="e">
        <f>IF(Wedstrijden!#REF!="x","L2","")</f>
        <v>#REF!</v>
      </c>
      <c r="CC1038" s="12" t="e">
        <f>IF(Wedstrijden!#REF!="x","M1","")</f>
        <v>#REF!</v>
      </c>
      <c r="CD1038" s="12" t="e">
        <f>IF(Wedstrijden!#REF!="x","M2","")</f>
        <v>#REF!</v>
      </c>
      <c r="CE1038" s="12" t="e">
        <f>IF(Wedstrijden!#REF!="x","Z1","")</f>
        <v>#REF!</v>
      </c>
      <c r="CF1038" s="12" t="e">
        <f>IF(Wedstrijden!#REF!="x","Z2","")</f>
        <v>#REF!</v>
      </c>
      <c r="CG1038" s="12" t="e">
        <f>IF(Wedstrijden!#REF!="x","ZZL","")</f>
        <v>#REF!</v>
      </c>
      <c r="CL1038" s="12">
        <f>IF(COUNTA(Wedstrijden!#REF!)&lt;&gt;0,2,"")</f>
        <v>2</v>
      </c>
      <c r="CM1038" s="12">
        <f t="shared" si="98"/>
        <v>2</v>
      </c>
      <c r="CN1038" s="12" t="e">
        <f>IF(Wedstrijden!#REF!="x","AA","")</f>
        <v>#REF!</v>
      </c>
      <c r="CO1038" s="12" t="e">
        <f>IF(Wedstrijden!#REF!="x","A","")</f>
        <v>#REF!</v>
      </c>
      <c r="CP1038" s="12" t="e">
        <f>IF(Wedstrijden!#REF!="x","BB","")</f>
        <v>#REF!</v>
      </c>
      <c r="CQ1038" s="12" t="e">
        <f>IF(Wedstrijden!#REF!="x","B","")</f>
        <v>#REF!</v>
      </c>
      <c r="CR1038" s="12" t="e">
        <f>IF(Wedstrijden!#REF!="x","L","")</f>
        <v>#REF!</v>
      </c>
      <c r="CS1038" s="12" t="e">
        <f>IF(Wedstrijden!#REF!="x","M","")</f>
        <v>#REF!</v>
      </c>
      <c r="CT1038" s="12" t="e">
        <f>IF(Wedstrijden!#REF!="x","Z","")</f>
        <v>#REF!</v>
      </c>
      <c r="CU1038" s="12" t="e">
        <f>IF(Wedstrijden!#REF!="x","ZZ","")</f>
        <v>#REF!</v>
      </c>
      <c r="CV1038" s="12">
        <f>IF(COUNTA(Wedstrijden!#REF!)&lt;&gt;0,2,"")</f>
        <v>2</v>
      </c>
      <c r="CW1038" s="12">
        <f t="shared" si="99"/>
        <v>1</v>
      </c>
      <c r="CX1038" s="12" t="e">
        <f>IF(Wedstrijden!#REF!="x","BB","")</f>
        <v>#REF!</v>
      </c>
      <c r="CY1038" s="12" t="e">
        <f>IF(Wedstrijden!#REF!="x","B","")</f>
        <v>#REF!</v>
      </c>
      <c r="CZ1038" s="12" t="e">
        <f>IF(Wedstrijden!#REF!="x","L","")</f>
        <v>#REF!</v>
      </c>
      <c r="DA1038" s="12" t="e">
        <f>IF(Wedstrijden!#REF!="x","M","")</f>
        <v>#REF!</v>
      </c>
      <c r="DB1038" s="12" t="e">
        <f>IF(Wedstrijden!#REF!="x","Z","")</f>
        <v>#REF!</v>
      </c>
      <c r="DC1038" s="12" t="e">
        <f>IF(Wedstrijden!#REF!="x","ZZ","")</f>
        <v>#REF!</v>
      </c>
      <c r="DD1038" s="12" t="e">
        <f>IF(Wedstrijden!#REF!="x","1.40","")</f>
        <v>#REF!</v>
      </c>
      <c r="DE1038" s="12">
        <f>IF(COUNTA(Wedstrijden!#REF!)&lt;&gt;0,6,"")</f>
        <v>6</v>
      </c>
      <c r="DF1038" s="12">
        <f t="shared" si="100"/>
        <v>2</v>
      </c>
      <c r="DG1038" s="12" t="e">
        <f>IF(Wedstrijden!#REF!="x","L","")</f>
        <v>#REF!</v>
      </c>
      <c r="DH1038" s="12" t="e">
        <f>IF(Wedstrijden!#REF!="x","M","")</f>
        <v>#REF!</v>
      </c>
      <c r="DI1038" s="12" t="e">
        <f>IF(Wedstrijden!#REF!="x","Z","")</f>
        <v>#REF!</v>
      </c>
      <c r="DJ1038" s="12" t="e">
        <f>IF(Wedstrijden!#REF!="x","Z","")</f>
        <v>#REF!</v>
      </c>
      <c r="DK1038" s="12">
        <f>IF(COUNTA(Wedstrijden!#REF!)&lt;&gt;0,6,"")</f>
        <v>6</v>
      </c>
      <c r="DL1038" s="12">
        <f t="shared" si="101"/>
        <v>1</v>
      </c>
      <c r="DM1038" s="12" t="e">
        <f>IF(Wedstrijden!#REF!="x","L","")</f>
        <v>#REF!</v>
      </c>
      <c r="DN1038" s="12" t="e">
        <f>IF(Wedstrijden!#REF!="x","M","")</f>
        <v>#REF!</v>
      </c>
      <c r="DO1038" s="12" t="e">
        <f>IF(Wedstrijden!#REF!="x","Z","")</f>
        <v>#REF!</v>
      </c>
      <c r="DP1038" s="12" t="e">
        <f>IF(Wedstrijden!#REF!="x","Z","")</f>
        <v>#REF!</v>
      </c>
    </row>
    <row r="1039" spans="1:120" ht="15" x14ac:dyDescent="0.25">
      <c r="A1039" s="14">
        <f>Wedstrijden!A1050</f>
        <v>0</v>
      </c>
      <c r="B1039" s="12" t="str">
        <f>IFERROR(VLOOKUP(Wedstrijden!C1050,Wedstrijdlocaties!$B$2:$E$500,2,FALSE),"")</f>
        <v/>
      </c>
      <c r="C1039" s="12" t="str">
        <f>Wedstrijden!D1050</f>
        <v/>
      </c>
      <c r="D1039" s="12" t="str">
        <f>IFERROR(VLOOKUP(Wedstrijden!E1050,Organisaties!$B$2:$C$500,2,FALSE),"")</f>
        <v/>
      </c>
      <c r="E1039" s="12" t="str">
        <f>IFERROR(VLOOKUP(Wedstrijden!E1050,Organisaties!$B$2:$G$500,5,FALSE),"")</f>
        <v/>
      </c>
      <c r="F1039" s="12" t="e">
        <f>IF(Wedstrijden!#REF!&lt;&gt;"",Wedstrijden!#REF!,"")</f>
        <v>#REF!</v>
      </c>
      <c r="G1039" s="12">
        <f>IF(Wedstrijden!K1050="Indoor",1,0)</f>
        <v>0</v>
      </c>
      <c r="H1039" s="12">
        <f>Wedstrijden!L1050</f>
        <v>0</v>
      </c>
      <c r="I1039" s="12" t="str">
        <f>IF(Wedstrijden!J1050="Nee",0,IF(Wedstrijden!J1050="Ja",1,""))</f>
        <v/>
      </c>
      <c r="J1039" s="12" t="str">
        <f>IF(Wedstrijden!M1050&lt;&gt;"",Wedstrijden!M1050,"")</f>
        <v/>
      </c>
      <c r="BJ1039" s="12">
        <f>IF(COUNTA(Wedstrijden!#REF!)&lt;&gt;0,1,"")</f>
        <v>1</v>
      </c>
      <c r="BK1039" s="12">
        <f t="shared" si="96"/>
        <v>2</v>
      </c>
      <c r="BL1039" s="12" t="e">
        <f>IF(Wedstrijden!#REF!="x","AA","")</f>
        <v>#REF!</v>
      </c>
      <c r="BM1039" s="12" t="e">
        <f>IF(Wedstrijden!#REF!="x","A","")</f>
        <v>#REF!</v>
      </c>
      <c r="BN1039" s="12" t="e">
        <f>IF(Wedstrijden!#REF!="x","B1","")</f>
        <v>#REF!</v>
      </c>
      <c r="BO1039" s="12" t="e">
        <f>IF(Wedstrijden!#REF!="x","BB","")</f>
        <v>#REF!</v>
      </c>
      <c r="BP1039" s="12" t="e">
        <f>IF(Wedstrijden!#REF!="x","B","")</f>
        <v>#REF!</v>
      </c>
      <c r="BQ1039" s="12" t="e">
        <f>IF(Wedstrijden!#REF!="x","L1","")</f>
        <v>#REF!</v>
      </c>
      <c r="BR1039" s="12" t="e">
        <f>IF(Wedstrijden!#REF!="x","L2","")</f>
        <v>#REF!</v>
      </c>
      <c r="BS1039" s="12" t="e">
        <f>IF(Wedstrijden!#REF!="x","M1","")</f>
        <v>#REF!</v>
      </c>
      <c r="BT1039" s="12" t="e">
        <f>IF(Wedstrijden!#REF!="x","M2","")</f>
        <v>#REF!</v>
      </c>
      <c r="BU1039" s="12" t="e">
        <f>IF(Wedstrijden!#REF!="x","Z1","")</f>
        <v>#REF!</v>
      </c>
      <c r="BV1039" s="12" t="e">
        <f>IF(Wedstrijden!#REF!="x","Z2","")</f>
        <v>#REF!</v>
      </c>
      <c r="BW1039" s="12">
        <f>IF(COUNTA(Wedstrijden!#REF!)&lt;&gt;0,1,"")</f>
        <v>1</v>
      </c>
      <c r="BX1039" s="12">
        <f t="shared" si="97"/>
        <v>1</v>
      </c>
      <c r="BY1039" s="12" t="e">
        <f>IF(Wedstrijden!#REF!="x","BB","")</f>
        <v>#REF!</v>
      </c>
      <c r="BZ1039" s="12" t="e">
        <f>IF(Wedstrijden!#REF!="x","B","")</f>
        <v>#REF!</v>
      </c>
      <c r="CA1039" s="12" t="e">
        <f>IF(Wedstrijden!#REF!="x","L1","")</f>
        <v>#REF!</v>
      </c>
      <c r="CB1039" s="12" t="e">
        <f>IF(Wedstrijden!#REF!="x","L2","")</f>
        <v>#REF!</v>
      </c>
      <c r="CC1039" s="12" t="e">
        <f>IF(Wedstrijden!#REF!="x","M1","")</f>
        <v>#REF!</v>
      </c>
      <c r="CD1039" s="12" t="e">
        <f>IF(Wedstrijden!#REF!="x","M2","")</f>
        <v>#REF!</v>
      </c>
      <c r="CE1039" s="12" t="e">
        <f>IF(Wedstrijden!#REF!="x","Z1","")</f>
        <v>#REF!</v>
      </c>
      <c r="CF1039" s="12" t="e">
        <f>IF(Wedstrijden!#REF!="x","Z2","")</f>
        <v>#REF!</v>
      </c>
      <c r="CG1039" s="12" t="e">
        <f>IF(Wedstrijden!#REF!="x","ZZL","")</f>
        <v>#REF!</v>
      </c>
      <c r="CL1039" s="12">
        <f>IF(COUNTA(Wedstrijden!#REF!)&lt;&gt;0,2,"")</f>
        <v>2</v>
      </c>
      <c r="CM1039" s="12">
        <f t="shared" si="98"/>
        <v>2</v>
      </c>
      <c r="CN1039" s="12" t="e">
        <f>IF(Wedstrijden!#REF!="x","AA","")</f>
        <v>#REF!</v>
      </c>
      <c r="CO1039" s="12" t="e">
        <f>IF(Wedstrijden!#REF!="x","A","")</f>
        <v>#REF!</v>
      </c>
      <c r="CP1039" s="12" t="e">
        <f>IF(Wedstrijden!#REF!="x","BB","")</f>
        <v>#REF!</v>
      </c>
      <c r="CQ1039" s="12" t="e">
        <f>IF(Wedstrijden!#REF!="x","B","")</f>
        <v>#REF!</v>
      </c>
      <c r="CR1039" s="12" t="e">
        <f>IF(Wedstrijden!#REF!="x","L","")</f>
        <v>#REF!</v>
      </c>
      <c r="CS1039" s="12" t="e">
        <f>IF(Wedstrijden!#REF!="x","M","")</f>
        <v>#REF!</v>
      </c>
      <c r="CT1039" s="12" t="e">
        <f>IF(Wedstrijden!#REF!="x","Z","")</f>
        <v>#REF!</v>
      </c>
      <c r="CU1039" s="12" t="e">
        <f>IF(Wedstrijden!#REF!="x","ZZ","")</f>
        <v>#REF!</v>
      </c>
      <c r="CV1039" s="12">
        <f>IF(COUNTA(Wedstrijden!#REF!)&lt;&gt;0,2,"")</f>
        <v>2</v>
      </c>
      <c r="CW1039" s="12">
        <f t="shared" si="99"/>
        <v>1</v>
      </c>
      <c r="CX1039" s="12" t="e">
        <f>IF(Wedstrijden!#REF!="x","BB","")</f>
        <v>#REF!</v>
      </c>
      <c r="CY1039" s="12" t="e">
        <f>IF(Wedstrijden!#REF!="x","B","")</f>
        <v>#REF!</v>
      </c>
      <c r="CZ1039" s="12" t="e">
        <f>IF(Wedstrijden!#REF!="x","L","")</f>
        <v>#REF!</v>
      </c>
      <c r="DA1039" s="12" t="e">
        <f>IF(Wedstrijden!#REF!="x","M","")</f>
        <v>#REF!</v>
      </c>
      <c r="DB1039" s="12" t="e">
        <f>IF(Wedstrijden!#REF!="x","Z","")</f>
        <v>#REF!</v>
      </c>
      <c r="DC1039" s="12" t="e">
        <f>IF(Wedstrijden!#REF!="x","ZZ","")</f>
        <v>#REF!</v>
      </c>
      <c r="DD1039" s="12" t="e">
        <f>IF(Wedstrijden!#REF!="x","1.40","")</f>
        <v>#REF!</v>
      </c>
      <c r="DE1039" s="12">
        <f>IF(COUNTA(Wedstrijden!#REF!)&lt;&gt;0,6,"")</f>
        <v>6</v>
      </c>
      <c r="DF1039" s="12">
        <f t="shared" si="100"/>
        <v>2</v>
      </c>
      <c r="DG1039" s="12" t="e">
        <f>IF(Wedstrijden!#REF!="x","L","")</f>
        <v>#REF!</v>
      </c>
      <c r="DH1039" s="12" t="e">
        <f>IF(Wedstrijden!#REF!="x","M","")</f>
        <v>#REF!</v>
      </c>
      <c r="DI1039" s="12" t="e">
        <f>IF(Wedstrijden!#REF!="x","Z","")</f>
        <v>#REF!</v>
      </c>
      <c r="DJ1039" s="12" t="e">
        <f>IF(Wedstrijden!#REF!="x","Z","")</f>
        <v>#REF!</v>
      </c>
      <c r="DK1039" s="12">
        <f>IF(COUNTA(Wedstrijden!#REF!)&lt;&gt;0,6,"")</f>
        <v>6</v>
      </c>
      <c r="DL1039" s="12">
        <f t="shared" si="101"/>
        <v>1</v>
      </c>
      <c r="DM1039" s="12" t="e">
        <f>IF(Wedstrijden!#REF!="x","L","")</f>
        <v>#REF!</v>
      </c>
      <c r="DN1039" s="12" t="e">
        <f>IF(Wedstrijden!#REF!="x","M","")</f>
        <v>#REF!</v>
      </c>
      <c r="DO1039" s="12" t="e">
        <f>IF(Wedstrijden!#REF!="x","Z","")</f>
        <v>#REF!</v>
      </c>
      <c r="DP1039" s="12" t="e">
        <f>IF(Wedstrijden!#REF!="x","Z","")</f>
        <v>#REF!</v>
      </c>
    </row>
    <row r="1040" spans="1:120" ht="15" x14ac:dyDescent="0.25">
      <c r="A1040" s="14">
        <f>Wedstrijden!A1051</f>
        <v>0</v>
      </c>
      <c r="B1040" s="12" t="str">
        <f>IFERROR(VLOOKUP(Wedstrijden!C1051,Wedstrijdlocaties!$B$2:$E$500,2,FALSE),"")</f>
        <v/>
      </c>
      <c r="C1040" s="12" t="str">
        <f>Wedstrijden!D1051</f>
        <v/>
      </c>
      <c r="D1040" s="12" t="str">
        <f>IFERROR(VLOOKUP(Wedstrijden!E1051,Organisaties!$B$2:$C$500,2,FALSE),"")</f>
        <v/>
      </c>
      <c r="E1040" s="12" t="str">
        <f>IFERROR(VLOOKUP(Wedstrijden!E1051,Organisaties!$B$2:$G$500,5,FALSE),"")</f>
        <v/>
      </c>
      <c r="F1040" s="12" t="e">
        <f>IF(Wedstrijden!#REF!&lt;&gt;"",Wedstrijden!#REF!,"")</f>
        <v>#REF!</v>
      </c>
      <c r="G1040" s="12">
        <f>IF(Wedstrijden!K1051="Indoor",1,0)</f>
        <v>0</v>
      </c>
      <c r="H1040" s="12">
        <f>Wedstrijden!L1051</f>
        <v>0</v>
      </c>
      <c r="I1040" s="12" t="str">
        <f>IF(Wedstrijden!J1051="Nee",0,IF(Wedstrijden!J1051="Ja",1,""))</f>
        <v/>
      </c>
      <c r="J1040" s="12" t="str">
        <f>IF(Wedstrijden!M1051&lt;&gt;"",Wedstrijden!M1051,"")</f>
        <v/>
      </c>
      <c r="BJ1040" s="12">
        <f>IF(COUNTA(Wedstrijden!#REF!)&lt;&gt;0,1,"")</f>
        <v>1</v>
      </c>
      <c r="BK1040" s="12">
        <f t="shared" si="96"/>
        <v>2</v>
      </c>
      <c r="BL1040" s="12" t="e">
        <f>IF(Wedstrijden!#REF!="x","AA","")</f>
        <v>#REF!</v>
      </c>
      <c r="BM1040" s="12" t="e">
        <f>IF(Wedstrijden!#REF!="x","A","")</f>
        <v>#REF!</v>
      </c>
      <c r="BN1040" s="12" t="e">
        <f>IF(Wedstrijden!#REF!="x","B1","")</f>
        <v>#REF!</v>
      </c>
      <c r="BO1040" s="12" t="e">
        <f>IF(Wedstrijden!#REF!="x","BB","")</f>
        <v>#REF!</v>
      </c>
      <c r="BP1040" s="12" t="e">
        <f>IF(Wedstrijden!#REF!="x","B","")</f>
        <v>#REF!</v>
      </c>
      <c r="BQ1040" s="12" t="e">
        <f>IF(Wedstrijden!#REF!="x","L1","")</f>
        <v>#REF!</v>
      </c>
      <c r="BR1040" s="12" t="e">
        <f>IF(Wedstrijden!#REF!="x","L2","")</f>
        <v>#REF!</v>
      </c>
      <c r="BS1040" s="12" t="e">
        <f>IF(Wedstrijden!#REF!="x","M1","")</f>
        <v>#REF!</v>
      </c>
      <c r="BT1040" s="12" t="e">
        <f>IF(Wedstrijden!#REF!="x","M2","")</f>
        <v>#REF!</v>
      </c>
      <c r="BU1040" s="12" t="e">
        <f>IF(Wedstrijden!#REF!="x","Z1","")</f>
        <v>#REF!</v>
      </c>
      <c r="BV1040" s="12" t="e">
        <f>IF(Wedstrijden!#REF!="x","Z2","")</f>
        <v>#REF!</v>
      </c>
      <c r="BW1040" s="12">
        <f>IF(COUNTA(Wedstrijden!#REF!)&lt;&gt;0,1,"")</f>
        <v>1</v>
      </c>
      <c r="BX1040" s="12">
        <f t="shared" si="97"/>
        <v>1</v>
      </c>
      <c r="BY1040" s="12" t="e">
        <f>IF(Wedstrijden!#REF!="x","BB","")</f>
        <v>#REF!</v>
      </c>
      <c r="BZ1040" s="12" t="e">
        <f>IF(Wedstrijden!#REF!="x","B","")</f>
        <v>#REF!</v>
      </c>
      <c r="CA1040" s="12" t="e">
        <f>IF(Wedstrijden!#REF!="x","L1","")</f>
        <v>#REF!</v>
      </c>
      <c r="CB1040" s="12" t="e">
        <f>IF(Wedstrijden!#REF!="x","L2","")</f>
        <v>#REF!</v>
      </c>
      <c r="CC1040" s="12" t="e">
        <f>IF(Wedstrijden!#REF!="x","M1","")</f>
        <v>#REF!</v>
      </c>
      <c r="CD1040" s="12" t="e">
        <f>IF(Wedstrijden!#REF!="x","M2","")</f>
        <v>#REF!</v>
      </c>
      <c r="CE1040" s="12" t="e">
        <f>IF(Wedstrijden!#REF!="x","Z1","")</f>
        <v>#REF!</v>
      </c>
      <c r="CF1040" s="12" t="e">
        <f>IF(Wedstrijden!#REF!="x","Z2","")</f>
        <v>#REF!</v>
      </c>
      <c r="CG1040" s="12" t="e">
        <f>IF(Wedstrijden!#REF!="x","ZZL","")</f>
        <v>#REF!</v>
      </c>
      <c r="CL1040" s="12">
        <f>IF(COUNTA(Wedstrijden!#REF!)&lt;&gt;0,2,"")</f>
        <v>2</v>
      </c>
      <c r="CM1040" s="12">
        <f t="shared" si="98"/>
        <v>2</v>
      </c>
      <c r="CN1040" s="12" t="e">
        <f>IF(Wedstrijden!#REF!="x","AA","")</f>
        <v>#REF!</v>
      </c>
      <c r="CO1040" s="12" t="e">
        <f>IF(Wedstrijden!#REF!="x","A","")</f>
        <v>#REF!</v>
      </c>
      <c r="CP1040" s="12" t="e">
        <f>IF(Wedstrijden!#REF!="x","BB","")</f>
        <v>#REF!</v>
      </c>
      <c r="CQ1040" s="12" t="e">
        <f>IF(Wedstrijden!#REF!="x","B","")</f>
        <v>#REF!</v>
      </c>
      <c r="CR1040" s="12" t="e">
        <f>IF(Wedstrijden!#REF!="x","L","")</f>
        <v>#REF!</v>
      </c>
      <c r="CS1040" s="12" t="e">
        <f>IF(Wedstrijden!#REF!="x","M","")</f>
        <v>#REF!</v>
      </c>
      <c r="CT1040" s="12" t="e">
        <f>IF(Wedstrijden!#REF!="x","Z","")</f>
        <v>#REF!</v>
      </c>
      <c r="CU1040" s="12" t="e">
        <f>IF(Wedstrijden!#REF!="x","ZZ","")</f>
        <v>#REF!</v>
      </c>
      <c r="CV1040" s="12">
        <f>IF(COUNTA(Wedstrijden!#REF!)&lt;&gt;0,2,"")</f>
        <v>2</v>
      </c>
      <c r="CW1040" s="12">
        <f t="shared" si="99"/>
        <v>1</v>
      </c>
      <c r="CX1040" s="12" t="e">
        <f>IF(Wedstrijden!#REF!="x","BB","")</f>
        <v>#REF!</v>
      </c>
      <c r="CY1040" s="12" t="e">
        <f>IF(Wedstrijden!#REF!="x","B","")</f>
        <v>#REF!</v>
      </c>
      <c r="CZ1040" s="12" t="e">
        <f>IF(Wedstrijden!#REF!="x","L","")</f>
        <v>#REF!</v>
      </c>
      <c r="DA1040" s="12" t="e">
        <f>IF(Wedstrijden!#REF!="x","M","")</f>
        <v>#REF!</v>
      </c>
      <c r="DB1040" s="12" t="e">
        <f>IF(Wedstrijden!#REF!="x","Z","")</f>
        <v>#REF!</v>
      </c>
      <c r="DC1040" s="12" t="e">
        <f>IF(Wedstrijden!#REF!="x","ZZ","")</f>
        <v>#REF!</v>
      </c>
      <c r="DD1040" s="12" t="e">
        <f>IF(Wedstrijden!#REF!="x","1.40","")</f>
        <v>#REF!</v>
      </c>
      <c r="DE1040" s="12">
        <f>IF(COUNTA(Wedstrijden!#REF!)&lt;&gt;0,6,"")</f>
        <v>6</v>
      </c>
      <c r="DF1040" s="12">
        <f t="shared" si="100"/>
        <v>2</v>
      </c>
      <c r="DG1040" s="12" t="e">
        <f>IF(Wedstrijden!#REF!="x","L","")</f>
        <v>#REF!</v>
      </c>
      <c r="DH1040" s="12" t="e">
        <f>IF(Wedstrijden!#REF!="x","M","")</f>
        <v>#REF!</v>
      </c>
      <c r="DI1040" s="12" t="e">
        <f>IF(Wedstrijden!#REF!="x","Z","")</f>
        <v>#REF!</v>
      </c>
      <c r="DJ1040" s="12" t="e">
        <f>IF(Wedstrijden!#REF!="x","Z","")</f>
        <v>#REF!</v>
      </c>
      <c r="DK1040" s="12">
        <f>IF(COUNTA(Wedstrijden!#REF!)&lt;&gt;0,6,"")</f>
        <v>6</v>
      </c>
      <c r="DL1040" s="12">
        <f t="shared" si="101"/>
        <v>1</v>
      </c>
      <c r="DM1040" s="12" t="e">
        <f>IF(Wedstrijden!#REF!="x","L","")</f>
        <v>#REF!</v>
      </c>
      <c r="DN1040" s="12" t="e">
        <f>IF(Wedstrijden!#REF!="x","M","")</f>
        <v>#REF!</v>
      </c>
      <c r="DO1040" s="12" t="e">
        <f>IF(Wedstrijden!#REF!="x","Z","")</f>
        <v>#REF!</v>
      </c>
      <c r="DP1040" s="12" t="e">
        <f>IF(Wedstrijden!#REF!="x","Z","")</f>
        <v>#REF!</v>
      </c>
    </row>
    <row r="1041" spans="1:120" ht="15" x14ac:dyDescent="0.25">
      <c r="A1041" s="14">
        <f>Wedstrijden!A1052</f>
        <v>0</v>
      </c>
      <c r="B1041" s="12" t="str">
        <f>IFERROR(VLOOKUP(Wedstrijden!C1052,Wedstrijdlocaties!$B$2:$E$500,2,FALSE),"")</f>
        <v/>
      </c>
      <c r="C1041" s="12" t="str">
        <f>Wedstrijden!D1052</f>
        <v/>
      </c>
      <c r="D1041" s="12" t="str">
        <f>IFERROR(VLOOKUP(Wedstrijden!E1052,Organisaties!$B$2:$C$500,2,FALSE),"")</f>
        <v/>
      </c>
      <c r="E1041" s="12" t="str">
        <f>IFERROR(VLOOKUP(Wedstrijden!E1052,Organisaties!$B$2:$G$500,5,FALSE),"")</f>
        <v/>
      </c>
      <c r="F1041" s="12" t="e">
        <f>IF(Wedstrijden!#REF!&lt;&gt;"",Wedstrijden!#REF!,"")</f>
        <v>#REF!</v>
      </c>
      <c r="G1041" s="12">
        <f>IF(Wedstrijden!K1052="Indoor",1,0)</f>
        <v>0</v>
      </c>
      <c r="H1041" s="12">
        <f>Wedstrijden!L1052</f>
        <v>0</v>
      </c>
      <c r="I1041" s="12" t="str">
        <f>IF(Wedstrijden!J1052="Nee",0,IF(Wedstrijden!J1052="Ja",1,""))</f>
        <v/>
      </c>
      <c r="J1041" s="12" t="str">
        <f>IF(Wedstrijden!M1052&lt;&gt;"",Wedstrijden!M1052,"")</f>
        <v/>
      </c>
      <c r="BJ1041" s="12">
        <f>IF(COUNTA(Wedstrijden!#REF!)&lt;&gt;0,1,"")</f>
        <v>1</v>
      </c>
      <c r="BK1041" s="12">
        <f t="shared" si="96"/>
        <v>2</v>
      </c>
      <c r="BL1041" s="12" t="e">
        <f>IF(Wedstrijden!#REF!="x","AA","")</f>
        <v>#REF!</v>
      </c>
      <c r="BM1041" s="12" t="e">
        <f>IF(Wedstrijden!#REF!="x","A","")</f>
        <v>#REF!</v>
      </c>
      <c r="BN1041" s="12" t="e">
        <f>IF(Wedstrijden!#REF!="x","B1","")</f>
        <v>#REF!</v>
      </c>
      <c r="BO1041" s="12" t="e">
        <f>IF(Wedstrijden!#REF!="x","BB","")</f>
        <v>#REF!</v>
      </c>
      <c r="BP1041" s="12" t="e">
        <f>IF(Wedstrijden!#REF!="x","B","")</f>
        <v>#REF!</v>
      </c>
      <c r="BQ1041" s="12" t="e">
        <f>IF(Wedstrijden!#REF!="x","L1","")</f>
        <v>#REF!</v>
      </c>
      <c r="BR1041" s="12" t="e">
        <f>IF(Wedstrijden!#REF!="x","L2","")</f>
        <v>#REF!</v>
      </c>
      <c r="BS1041" s="12" t="e">
        <f>IF(Wedstrijden!#REF!="x","M1","")</f>
        <v>#REF!</v>
      </c>
      <c r="BT1041" s="12" t="e">
        <f>IF(Wedstrijden!#REF!="x","M2","")</f>
        <v>#REF!</v>
      </c>
      <c r="BU1041" s="12" t="e">
        <f>IF(Wedstrijden!#REF!="x","Z1","")</f>
        <v>#REF!</v>
      </c>
      <c r="BV1041" s="12" t="e">
        <f>IF(Wedstrijden!#REF!="x","Z2","")</f>
        <v>#REF!</v>
      </c>
      <c r="BW1041" s="12">
        <f>IF(COUNTA(Wedstrijden!#REF!)&lt;&gt;0,1,"")</f>
        <v>1</v>
      </c>
      <c r="BX1041" s="12">
        <f t="shared" si="97"/>
        <v>1</v>
      </c>
      <c r="BY1041" s="12" t="e">
        <f>IF(Wedstrijden!#REF!="x","BB","")</f>
        <v>#REF!</v>
      </c>
      <c r="BZ1041" s="12" t="e">
        <f>IF(Wedstrijden!#REF!="x","B","")</f>
        <v>#REF!</v>
      </c>
      <c r="CA1041" s="12" t="e">
        <f>IF(Wedstrijden!#REF!="x","L1","")</f>
        <v>#REF!</v>
      </c>
      <c r="CB1041" s="12" t="e">
        <f>IF(Wedstrijden!#REF!="x","L2","")</f>
        <v>#REF!</v>
      </c>
      <c r="CC1041" s="12" t="e">
        <f>IF(Wedstrijden!#REF!="x","M1","")</f>
        <v>#REF!</v>
      </c>
      <c r="CD1041" s="12" t="e">
        <f>IF(Wedstrijden!#REF!="x","M2","")</f>
        <v>#REF!</v>
      </c>
      <c r="CE1041" s="12" t="e">
        <f>IF(Wedstrijden!#REF!="x","Z1","")</f>
        <v>#REF!</v>
      </c>
      <c r="CF1041" s="12" t="e">
        <f>IF(Wedstrijden!#REF!="x","Z2","")</f>
        <v>#REF!</v>
      </c>
      <c r="CG1041" s="12" t="e">
        <f>IF(Wedstrijden!#REF!="x","ZZL","")</f>
        <v>#REF!</v>
      </c>
      <c r="CL1041" s="12">
        <f>IF(COUNTA(Wedstrijden!#REF!)&lt;&gt;0,2,"")</f>
        <v>2</v>
      </c>
      <c r="CM1041" s="12">
        <f t="shared" si="98"/>
        <v>2</v>
      </c>
      <c r="CN1041" s="12" t="e">
        <f>IF(Wedstrijden!#REF!="x","AA","")</f>
        <v>#REF!</v>
      </c>
      <c r="CO1041" s="12" t="e">
        <f>IF(Wedstrijden!#REF!="x","A","")</f>
        <v>#REF!</v>
      </c>
      <c r="CP1041" s="12" t="e">
        <f>IF(Wedstrijden!#REF!="x","BB","")</f>
        <v>#REF!</v>
      </c>
      <c r="CQ1041" s="12" t="e">
        <f>IF(Wedstrijden!#REF!="x","B","")</f>
        <v>#REF!</v>
      </c>
      <c r="CR1041" s="12" t="e">
        <f>IF(Wedstrijden!#REF!="x","L","")</f>
        <v>#REF!</v>
      </c>
      <c r="CS1041" s="12" t="e">
        <f>IF(Wedstrijden!#REF!="x","M","")</f>
        <v>#REF!</v>
      </c>
      <c r="CT1041" s="12" t="e">
        <f>IF(Wedstrijden!#REF!="x","Z","")</f>
        <v>#REF!</v>
      </c>
      <c r="CU1041" s="12" t="e">
        <f>IF(Wedstrijden!#REF!="x","ZZ","")</f>
        <v>#REF!</v>
      </c>
      <c r="CV1041" s="12">
        <f>IF(COUNTA(Wedstrijden!#REF!)&lt;&gt;0,2,"")</f>
        <v>2</v>
      </c>
      <c r="CW1041" s="12">
        <f t="shared" si="99"/>
        <v>1</v>
      </c>
      <c r="CX1041" s="12" t="e">
        <f>IF(Wedstrijden!#REF!="x","BB","")</f>
        <v>#REF!</v>
      </c>
      <c r="CY1041" s="12" t="e">
        <f>IF(Wedstrijden!#REF!="x","B","")</f>
        <v>#REF!</v>
      </c>
      <c r="CZ1041" s="12" t="e">
        <f>IF(Wedstrijden!#REF!="x","L","")</f>
        <v>#REF!</v>
      </c>
      <c r="DA1041" s="12" t="e">
        <f>IF(Wedstrijden!#REF!="x","M","")</f>
        <v>#REF!</v>
      </c>
      <c r="DB1041" s="12" t="e">
        <f>IF(Wedstrijden!#REF!="x","Z","")</f>
        <v>#REF!</v>
      </c>
      <c r="DC1041" s="12" t="e">
        <f>IF(Wedstrijden!#REF!="x","ZZ","")</f>
        <v>#REF!</v>
      </c>
      <c r="DD1041" s="12" t="e">
        <f>IF(Wedstrijden!#REF!="x","1.40","")</f>
        <v>#REF!</v>
      </c>
      <c r="DE1041" s="12">
        <f>IF(COUNTA(Wedstrijden!#REF!)&lt;&gt;0,6,"")</f>
        <v>6</v>
      </c>
      <c r="DF1041" s="12">
        <f t="shared" si="100"/>
        <v>2</v>
      </c>
      <c r="DG1041" s="12" t="e">
        <f>IF(Wedstrijden!#REF!="x","L","")</f>
        <v>#REF!</v>
      </c>
      <c r="DH1041" s="12" t="e">
        <f>IF(Wedstrijden!#REF!="x","M","")</f>
        <v>#REF!</v>
      </c>
      <c r="DI1041" s="12" t="e">
        <f>IF(Wedstrijden!#REF!="x","Z","")</f>
        <v>#REF!</v>
      </c>
      <c r="DJ1041" s="12" t="e">
        <f>IF(Wedstrijden!#REF!="x","Z","")</f>
        <v>#REF!</v>
      </c>
      <c r="DK1041" s="12">
        <f>IF(COUNTA(Wedstrijden!#REF!)&lt;&gt;0,6,"")</f>
        <v>6</v>
      </c>
      <c r="DL1041" s="12">
        <f t="shared" si="101"/>
        <v>1</v>
      </c>
      <c r="DM1041" s="12" t="e">
        <f>IF(Wedstrijden!#REF!="x","L","")</f>
        <v>#REF!</v>
      </c>
      <c r="DN1041" s="12" t="e">
        <f>IF(Wedstrijden!#REF!="x","M","")</f>
        <v>#REF!</v>
      </c>
      <c r="DO1041" s="12" t="e">
        <f>IF(Wedstrijden!#REF!="x","Z","")</f>
        <v>#REF!</v>
      </c>
      <c r="DP1041" s="12" t="e">
        <f>IF(Wedstrijden!#REF!="x","Z","")</f>
        <v>#REF!</v>
      </c>
    </row>
    <row r="1042" spans="1:120" ht="15" x14ac:dyDescent="0.25">
      <c r="A1042" s="14">
        <f>Wedstrijden!A1053</f>
        <v>0</v>
      </c>
      <c r="B1042" s="12" t="str">
        <f>IFERROR(VLOOKUP(Wedstrijden!C1053,Wedstrijdlocaties!$B$2:$E$500,2,FALSE),"")</f>
        <v/>
      </c>
      <c r="C1042" s="12" t="str">
        <f>Wedstrijden!D1053</f>
        <v/>
      </c>
      <c r="D1042" s="12" t="str">
        <f>IFERROR(VLOOKUP(Wedstrijden!E1053,Organisaties!$B$2:$C$500,2,FALSE),"")</f>
        <v/>
      </c>
      <c r="E1042" s="12" t="str">
        <f>IFERROR(VLOOKUP(Wedstrijden!E1053,Organisaties!$B$2:$G$500,5,FALSE),"")</f>
        <v/>
      </c>
      <c r="F1042" s="12" t="e">
        <f>IF(Wedstrijden!#REF!&lt;&gt;"",Wedstrijden!#REF!,"")</f>
        <v>#REF!</v>
      </c>
      <c r="G1042" s="12">
        <f>IF(Wedstrijden!K1053="Indoor",1,0)</f>
        <v>0</v>
      </c>
      <c r="H1042" s="12">
        <f>Wedstrijden!L1053</f>
        <v>0</v>
      </c>
      <c r="I1042" s="12" t="str">
        <f>IF(Wedstrijden!J1053="Nee",0,IF(Wedstrijden!J1053="Ja",1,""))</f>
        <v/>
      </c>
      <c r="J1042" s="12" t="str">
        <f>IF(Wedstrijden!M1053&lt;&gt;"",Wedstrijden!M1053,"")</f>
        <v/>
      </c>
      <c r="BJ1042" s="12">
        <f>IF(COUNTA(Wedstrijden!#REF!)&lt;&gt;0,1,"")</f>
        <v>1</v>
      </c>
      <c r="BK1042" s="12">
        <f t="shared" si="96"/>
        <v>2</v>
      </c>
      <c r="BL1042" s="12" t="e">
        <f>IF(Wedstrijden!#REF!="x","AA","")</f>
        <v>#REF!</v>
      </c>
      <c r="BM1042" s="12" t="e">
        <f>IF(Wedstrijden!#REF!="x","A","")</f>
        <v>#REF!</v>
      </c>
      <c r="BN1042" s="12" t="e">
        <f>IF(Wedstrijden!#REF!="x","B1","")</f>
        <v>#REF!</v>
      </c>
      <c r="BO1042" s="12" t="e">
        <f>IF(Wedstrijden!#REF!="x","BB","")</f>
        <v>#REF!</v>
      </c>
      <c r="BP1042" s="12" t="e">
        <f>IF(Wedstrijden!#REF!="x","B","")</f>
        <v>#REF!</v>
      </c>
      <c r="BQ1042" s="12" t="e">
        <f>IF(Wedstrijden!#REF!="x","L1","")</f>
        <v>#REF!</v>
      </c>
      <c r="BR1042" s="12" t="e">
        <f>IF(Wedstrijden!#REF!="x","L2","")</f>
        <v>#REF!</v>
      </c>
      <c r="BS1042" s="12" t="e">
        <f>IF(Wedstrijden!#REF!="x","M1","")</f>
        <v>#REF!</v>
      </c>
      <c r="BT1042" s="12" t="e">
        <f>IF(Wedstrijden!#REF!="x","M2","")</f>
        <v>#REF!</v>
      </c>
      <c r="BU1042" s="12" t="e">
        <f>IF(Wedstrijden!#REF!="x","Z1","")</f>
        <v>#REF!</v>
      </c>
      <c r="BV1042" s="12" t="e">
        <f>IF(Wedstrijden!#REF!="x","Z2","")</f>
        <v>#REF!</v>
      </c>
      <c r="BW1042" s="12">
        <f>IF(COUNTA(Wedstrijden!#REF!)&lt;&gt;0,1,"")</f>
        <v>1</v>
      </c>
      <c r="BX1042" s="12">
        <f t="shared" si="97"/>
        <v>1</v>
      </c>
      <c r="BY1042" s="12" t="e">
        <f>IF(Wedstrijden!#REF!="x","BB","")</f>
        <v>#REF!</v>
      </c>
      <c r="BZ1042" s="12" t="e">
        <f>IF(Wedstrijden!#REF!="x","B","")</f>
        <v>#REF!</v>
      </c>
      <c r="CA1042" s="12" t="e">
        <f>IF(Wedstrijden!#REF!="x","L1","")</f>
        <v>#REF!</v>
      </c>
      <c r="CB1042" s="12" t="e">
        <f>IF(Wedstrijden!#REF!="x","L2","")</f>
        <v>#REF!</v>
      </c>
      <c r="CC1042" s="12" t="e">
        <f>IF(Wedstrijden!#REF!="x","M1","")</f>
        <v>#REF!</v>
      </c>
      <c r="CD1042" s="12" t="e">
        <f>IF(Wedstrijden!#REF!="x","M2","")</f>
        <v>#REF!</v>
      </c>
      <c r="CE1042" s="12" t="e">
        <f>IF(Wedstrijden!#REF!="x","Z1","")</f>
        <v>#REF!</v>
      </c>
      <c r="CF1042" s="12" t="e">
        <f>IF(Wedstrijden!#REF!="x","Z2","")</f>
        <v>#REF!</v>
      </c>
      <c r="CG1042" s="12" t="e">
        <f>IF(Wedstrijden!#REF!="x","ZZL","")</f>
        <v>#REF!</v>
      </c>
      <c r="CL1042" s="12">
        <f>IF(COUNTA(Wedstrijden!#REF!)&lt;&gt;0,2,"")</f>
        <v>2</v>
      </c>
      <c r="CM1042" s="12">
        <f t="shared" si="98"/>
        <v>2</v>
      </c>
      <c r="CN1042" s="12" t="e">
        <f>IF(Wedstrijden!#REF!="x","AA","")</f>
        <v>#REF!</v>
      </c>
      <c r="CO1042" s="12" t="e">
        <f>IF(Wedstrijden!#REF!="x","A","")</f>
        <v>#REF!</v>
      </c>
      <c r="CP1042" s="12" t="e">
        <f>IF(Wedstrijden!#REF!="x","BB","")</f>
        <v>#REF!</v>
      </c>
      <c r="CQ1042" s="12" t="e">
        <f>IF(Wedstrijden!#REF!="x","B","")</f>
        <v>#REF!</v>
      </c>
      <c r="CR1042" s="12" t="e">
        <f>IF(Wedstrijden!#REF!="x","L","")</f>
        <v>#REF!</v>
      </c>
      <c r="CS1042" s="12" t="e">
        <f>IF(Wedstrijden!#REF!="x","M","")</f>
        <v>#REF!</v>
      </c>
      <c r="CT1042" s="12" t="e">
        <f>IF(Wedstrijden!#REF!="x","Z","")</f>
        <v>#REF!</v>
      </c>
      <c r="CU1042" s="12" t="e">
        <f>IF(Wedstrijden!#REF!="x","ZZ","")</f>
        <v>#REF!</v>
      </c>
      <c r="CV1042" s="12">
        <f>IF(COUNTA(Wedstrijden!#REF!)&lt;&gt;0,2,"")</f>
        <v>2</v>
      </c>
      <c r="CW1042" s="12">
        <f t="shared" si="99"/>
        <v>1</v>
      </c>
      <c r="CX1042" s="12" t="e">
        <f>IF(Wedstrijden!#REF!="x","BB","")</f>
        <v>#REF!</v>
      </c>
      <c r="CY1042" s="12" t="e">
        <f>IF(Wedstrijden!#REF!="x","B","")</f>
        <v>#REF!</v>
      </c>
      <c r="CZ1042" s="12" t="e">
        <f>IF(Wedstrijden!#REF!="x","L","")</f>
        <v>#REF!</v>
      </c>
      <c r="DA1042" s="12" t="e">
        <f>IF(Wedstrijden!#REF!="x","M","")</f>
        <v>#REF!</v>
      </c>
      <c r="DB1042" s="12" t="e">
        <f>IF(Wedstrijden!#REF!="x","Z","")</f>
        <v>#REF!</v>
      </c>
      <c r="DC1042" s="12" t="e">
        <f>IF(Wedstrijden!#REF!="x","ZZ","")</f>
        <v>#REF!</v>
      </c>
      <c r="DD1042" s="12" t="e">
        <f>IF(Wedstrijden!#REF!="x","1.40","")</f>
        <v>#REF!</v>
      </c>
      <c r="DE1042" s="12">
        <f>IF(COUNTA(Wedstrijden!#REF!)&lt;&gt;0,6,"")</f>
        <v>6</v>
      </c>
      <c r="DF1042" s="12">
        <f t="shared" si="100"/>
        <v>2</v>
      </c>
      <c r="DG1042" s="12" t="e">
        <f>IF(Wedstrijden!#REF!="x","L","")</f>
        <v>#REF!</v>
      </c>
      <c r="DH1042" s="12" t="e">
        <f>IF(Wedstrijden!#REF!="x","M","")</f>
        <v>#REF!</v>
      </c>
      <c r="DI1042" s="12" t="e">
        <f>IF(Wedstrijden!#REF!="x","Z","")</f>
        <v>#REF!</v>
      </c>
      <c r="DJ1042" s="12" t="e">
        <f>IF(Wedstrijden!#REF!="x","Z","")</f>
        <v>#REF!</v>
      </c>
      <c r="DK1042" s="12">
        <f>IF(COUNTA(Wedstrijden!#REF!)&lt;&gt;0,6,"")</f>
        <v>6</v>
      </c>
      <c r="DL1042" s="12">
        <f t="shared" si="101"/>
        <v>1</v>
      </c>
      <c r="DM1042" s="12" t="e">
        <f>IF(Wedstrijden!#REF!="x","L","")</f>
        <v>#REF!</v>
      </c>
      <c r="DN1042" s="12" t="e">
        <f>IF(Wedstrijden!#REF!="x","M","")</f>
        <v>#REF!</v>
      </c>
      <c r="DO1042" s="12" t="e">
        <f>IF(Wedstrijden!#REF!="x","Z","")</f>
        <v>#REF!</v>
      </c>
      <c r="DP1042" s="12" t="e">
        <f>IF(Wedstrijden!#REF!="x","Z","")</f>
        <v>#REF!</v>
      </c>
    </row>
    <row r="1043" spans="1:120" ht="15" x14ac:dyDescent="0.25">
      <c r="A1043" s="14">
        <f>Wedstrijden!A1054</f>
        <v>0</v>
      </c>
      <c r="B1043" s="12" t="str">
        <f>IFERROR(VLOOKUP(Wedstrijden!C1054,Wedstrijdlocaties!$B$2:$E$500,2,FALSE),"")</f>
        <v/>
      </c>
      <c r="C1043" s="12" t="str">
        <f>Wedstrijden!D1054</f>
        <v/>
      </c>
      <c r="D1043" s="12" t="str">
        <f>IFERROR(VLOOKUP(Wedstrijden!E1054,Organisaties!$B$2:$C$500,2,FALSE),"")</f>
        <v/>
      </c>
      <c r="E1043" s="12" t="str">
        <f>IFERROR(VLOOKUP(Wedstrijden!E1054,Organisaties!$B$2:$G$500,5,FALSE),"")</f>
        <v/>
      </c>
      <c r="F1043" s="12" t="e">
        <f>IF(Wedstrijden!#REF!&lt;&gt;"",Wedstrijden!#REF!,"")</f>
        <v>#REF!</v>
      </c>
      <c r="G1043" s="12">
        <f>IF(Wedstrijden!K1054="Indoor",1,0)</f>
        <v>0</v>
      </c>
      <c r="H1043" s="12">
        <f>Wedstrijden!L1054</f>
        <v>0</v>
      </c>
      <c r="I1043" s="12" t="str">
        <f>IF(Wedstrijden!J1054="Nee",0,IF(Wedstrijden!J1054="Ja",1,""))</f>
        <v/>
      </c>
      <c r="J1043" s="12" t="str">
        <f>IF(Wedstrijden!M1054&lt;&gt;"",Wedstrijden!M1054,"")</f>
        <v/>
      </c>
      <c r="BJ1043" s="12">
        <f>IF(COUNTA(Wedstrijden!#REF!)&lt;&gt;0,1,"")</f>
        <v>1</v>
      </c>
      <c r="BK1043" s="12">
        <f t="shared" si="96"/>
        <v>2</v>
      </c>
      <c r="BL1043" s="12" t="e">
        <f>IF(Wedstrijden!#REF!="x","AA","")</f>
        <v>#REF!</v>
      </c>
      <c r="BM1043" s="12" t="e">
        <f>IF(Wedstrijden!#REF!="x","A","")</f>
        <v>#REF!</v>
      </c>
      <c r="BN1043" s="12" t="e">
        <f>IF(Wedstrijden!#REF!="x","B1","")</f>
        <v>#REF!</v>
      </c>
      <c r="BO1043" s="12" t="e">
        <f>IF(Wedstrijden!#REF!="x","BB","")</f>
        <v>#REF!</v>
      </c>
      <c r="BP1043" s="12" t="e">
        <f>IF(Wedstrijden!#REF!="x","B","")</f>
        <v>#REF!</v>
      </c>
      <c r="BQ1043" s="12" t="e">
        <f>IF(Wedstrijden!#REF!="x","L1","")</f>
        <v>#REF!</v>
      </c>
      <c r="BR1043" s="12" t="e">
        <f>IF(Wedstrijden!#REF!="x","L2","")</f>
        <v>#REF!</v>
      </c>
      <c r="BS1043" s="12" t="e">
        <f>IF(Wedstrijden!#REF!="x","M1","")</f>
        <v>#REF!</v>
      </c>
      <c r="BT1043" s="12" t="e">
        <f>IF(Wedstrijden!#REF!="x","M2","")</f>
        <v>#REF!</v>
      </c>
      <c r="BU1043" s="12" t="e">
        <f>IF(Wedstrijden!#REF!="x","Z1","")</f>
        <v>#REF!</v>
      </c>
      <c r="BV1043" s="12" t="e">
        <f>IF(Wedstrijden!#REF!="x","Z2","")</f>
        <v>#REF!</v>
      </c>
      <c r="BW1043" s="12">
        <f>IF(COUNTA(Wedstrijden!#REF!)&lt;&gt;0,1,"")</f>
        <v>1</v>
      </c>
      <c r="BX1043" s="12">
        <f t="shared" si="97"/>
        <v>1</v>
      </c>
      <c r="BY1043" s="12" t="e">
        <f>IF(Wedstrijden!#REF!="x","BB","")</f>
        <v>#REF!</v>
      </c>
      <c r="BZ1043" s="12" t="e">
        <f>IF(Wedstrijden!#REF!="x","B","")</f>
        <v>#REF!</v>
      </c>
      <c r="CA1043" s="12" t="e">
        <f>IF(Wedstrijden!#REF!="x","L1","")</f>
        <v>#REF!</v>
      </c>
      <c r="CB1043" s="12" t="e">
        <f>IF(Wedstrijden!#REF!="x","L2","")</f>
        <v>#REF!</v>
      </c>
      <c r="CC1043" s="12" t="e">
        <f>IF(Wedstrijden!#REF!="x","M1","")</f>
        <v>#REF!</v>
      </c>
      <c r="CD1043" s="12" t="e">
        <f>IF(Wedstrijden!#REF!="x","M2","")</f>
        <v>#REF!</v>
      </c>
      <c r="CE1043" s="12" t="e">
        <f>IF(Wedstrijden!#REF!="x","Z1","")</f>
        <v>#REF!</v>
      </c>
      <c r="CF1043" s="12" t="e">
        <f>IF(Wedstrijden!#REF!="x","Z2","")</f>
        <v>#REF!</v>
      </c>
      <c r="CG1043" s="12" t="e">
        <f>IF(Wedstrijden!#REF!="x","ZZL","")</f>
        <v>#REF!</v>
      </c>
      <c r="CL1043" s="12">
        <f>IF(COUNTA(Wedstrijden!#REF!)&lt;&gt;0,2,"")</f>
        <v>2</v>
      </c>
      <c r="CM1043" s="12">
        <f t="shared" si="98"/>
        <v>2</v>
      </c>
      <c r="CN1043" s="12" t="e">
        <f>IF(Wedstrijden!#REF!="x","AA","")</f>
        <v>#REF!</v>
      </c>
      <c r="CO1043" s="12" t="e">
        <f>IF(Wedstrijden!#REF!="x","A","")</f>
        <v>#REF!</v>
      </c>
      <c r="CP1043" s="12" t="e">
        <f>IF(Wedstrijden!#REF!="x","BB","")</f>
        <v>#REF!</v>
      </c>
      <c r="CQ1043" s="12" t="e">
        <f>IF(Wedstrijden!#REF!="x","B","")</f>
        <v>#REF!</v>
      </c>
      <c r="CR1043" s="12" t="e">
        <f>IF(Wedstrijden!#REF!="x","L","")</f>
        <v>#REF!</v>
      </c>
      <c r="CS1043" s="12" t="e">
        <f>IF(Wedstrijden!#REF!="x","M","")</f>
        <v>#REF!</v>
      </c>
      <c r="CT1043" s="12" t="e">
        <f>IF(Wedstrijden!#REF!="x","Z","")</f>
        <v>#REF!</v>
      </c>
      <c r="CU1043" s="12" t="e">
        <f>IF(Wedstrijden!#REF!="x","ZZ","")</f>
        <v>#REF!</v>
      </c>
      <c r="CV1043" s="12">
        <f>IF(COUNTA(Wedstrijden!#REF!)&lt;&gt;0,2,"")</f>
        <v>2</v>
      </c>
      <c r="CW1043" s="12">
        <f t="shared" si="99"/>
        <v>1</v>
      </c>
      <c r="CX1043" s="12" t="e">
        <f>IF(Wedstrijden!#REF!="x","BB","")</f>
        <v>#REF!</v>
      </c>
      <c r="CY1043" s="12" t="e">
        <f>IF(Wedstrijden!#REF!="x","B","")</f>
        <v>#REF!</v>
      </c>
      <c r="CZ1043" s="12" t="e">
        <f>IF(Wedstrijden!#REF!="x","L","")</f>
        <v>#REF!</v>
      </c>
      <c r="DA1043" s="12" t="e">
        <f>IF(Wedstrijden!#REF!="x","M","")</f>
        <v>#REF!</v>
      </c>
      <c r="DB1043" s="12" t="e">
        <f>IF(Wedstrijden!#REF!="x","Z","")</f>
        <v>#REF!</v>
      </c>
      <c r="DC1043" s="12" t="e">
        <f>IF(Wedstrijden!#REF!="x","ZZ","")</f>
        <v>#REF!</v>
      </c>
      <c r="DD1043" s="12" t="e">
        <f>IF(Wedstrijden!#REF!="x","1.40","")</f>
        <v>#REF!</v>
      </c>
      <c r="DE1043" s="12">
        <f>IF(COUNTA(Wedstrijden!#REF!)&lt;&gt;0,6,"")</f>
        <v>6</v>
      </c>
      <c r="DF1043" s="12">
        <f t="shared" si="100"/>
        <v>2</v>
      </c>
      <c r="DG1043" s="12" t="e">
        <f>IF(Wedstrijden!#REF!="x","L","")</f>
        <v>#REF!</v>
      </c>
      <c r="DH1043" s="12" t="e">
        <f>IF(Wedstrijden!#REF!="x","M","")</f>
        <v>#REF!</v>
      </c>
      <c r="DI1043" s="12" t="e">
        <f>IF(Wedstrijden!#REF!="x","Z","")</f>
        <v>#REF!</v>
      </c>
      <c r="DJ1043" s="12" t="e">
        <f>IF(Wedstrijden!#REF!="x","Z","")</f>
        <v>#REF!</v>
      </c>
      <c r="DK1043" s="12">
        <f>IF(COUNTA(Wedstrijden!#REF!)&lt;&gt;0,6,"")</f>
        <v>6</v>
      </c>
      <c r="DL1043" s="12">
        <f t="shared" si="101"/>
        <v>1</v>
      </c>
      <c r="DM1043" s="12" t="e">
        <f>IF(Wedstrijden!#REF!="x","L","")</f>
        <v>#REF!</v>
      </c>
      <c r="DN1043" s="12" t="e">
        <f>IF(Wedstrijden!#REF!="x","M","")</f>
        <v>#REF!</v>
      </c>
      <c r="DO1043" s="12" t="e">
        <f>IF(Wedstrijden!#REF!="x","Z","")</f>
        <v>#REF!</v>
      </c>
      <c r="DP1043" s="12" t="e">
        <f>IF(Wedstrijden!#REF!="x","Z","")</f>
        <v>#REF!</v>
      </c>
    </row>
    <row r="1044" spans="1:120" ht="15" x14ac:dyDescent="0.25">
      <c r="A1044" s="14">
        <f>Wedstrijden!A1055</f>
        <v>0</v>
      </c>
      <c r="B1044" s="12" t="str">
        <f>IFERROR(VLOOKUP(Wedstrijden!C1055,Wedstrijdlocaties!$B$2:$E$500,2,FALSE),"")</f>
        <v/>
      </c>
      <c r="C1044" s="12" t="str">
        <f>Wedstrijden!D1055</f>
        <v/>
      </c>
      <c r="D1044" s="12" t="str">
        <f>IFERROR(VLOOKUP(Wedstrijden!E1055,Organisaties!$B$2:$C$500,2,FALSE),"")</f>
        <v/>
      </c>
      <c r="E1044" s="12" t="str">
        <f>IFERROR(VLOOKUP(Wedstrijden!E1055,Organisaties!$B$2:$G$500,5,FALSE),"")</f>
        <v/>
      </c>
      <c r="F1044" s="12" t="e">
        <f>IF(Wedstrijden!#REF!&lt;&gt;"",Wedstrijden!#REF!,"")</f>
        <v>#REF!</v>
      </c>
      <c r="G1044" s="12">
        <f>IF(Wedstrijden!K1055="Indoor",1,0)</f>
        <v>0</v>
      </c>
      <c r="H1044" s="12">
        <f>Wedstrijden!L1055</f>
        <v>0</v>
      </c>
      <c r="I1044" s="12" t="str">
        <f>IF(Wedstrijden!J1055="Nee",0,IF(Wedstrijden!J1055="Ja",1,""))</f>
        <v/>
      </c>
      <c r="J1044" s="12" t="str">
        <f>IF(Wedstrijden!M1055&lt;&gt;"",Wedstrijden!M1055,"")</f>
        <v/>
      </c>
      <c r="BJ1044" s="12">
        <f>IF(COUNTA(Wedstrijden!#REF!)&lt;&gt;0,1,"")</f>
        <v>1</v>
      </c>
      <c r="BK1044" s="12">
        <f t="shared" si="96"/>
        <v>2</v>
      </c>
      <c r="BL1044" s="12" t="e">
        <f>IF(Wedstrijden!#REF!="x","AA","")</f>
        <v>#REF!</v>
      </c>
      <c r="BM1044" s="12" t="e">
        <f>IF(Wedstrijden!#REF!="x","A","")</f>
        <v>#REF!</v>
      </c>
      <c r="BN1044" s="12" t="e">
        <f>IF(Wedstrijden!#REF!="x","B1","")</f>
        <v>#REF!</v>
      </c>
      <c r="BO1044" s="12" t="e">
        <f>IF(Wedstrijden!#REF!="x","BB","")</f>
        <v>#REF!</v>
      </c>
      <c r="BP1044" s="12" t="e">
        <f>IF(Wedstrijden!#REF!="x","B","")</f>
        <v>#REF!</v>
      </c>
      <c r="BQ1044" s="12" t="e">
        <f>IF(Wedstrijden!#REF!="x","L1","")</f>
        <v>#REF!</v>
      </c>
      <c r="BR1044" s="12" t="e">
        <f>IF(Wedstrijden!#REF!="x","L2","")</f>
        <v>#REF!</v>
      </c>
      <c r="BS1044" s="12" t="e">
        <f>IF(Wedstrijden!#REF!="x","M1","")</f>
        <v>#REF!</v>
      </c>
      <c r="BT1044" s="12" t="e">
        <f>IF(Wedstrijden!#REF!="x","M2","")</f>
        <v>#REF!</v>
      </c>
      <c r="BU1044" s="12" t="e">
        <f>IF(Wedstrijden!#REF!="x","Z1","")</f>
        <v>#REF!</v>
      </c>
      <c r="BV1044" s="12" t="e">
        <f>IF(Wedstrijden!#REF!="x","Z2","")</f>
        <v>#REF!</v>
      </c>
      <c r="BW1044" s="12">
        <f>IF(COUNTA(Wedstrijden!#REF!)&lt;&gt;0,1,"")</f>
        <v>1</v>
      </c>
      <c r="BX1044" s="12">
        <f t="shared" si="97"/>
        <v>1</v>
      </c>
      <c r="BY1044" s="12" t="e">
        <f>IF(Wedstrijden!#REF!="x","BB","")</f>
        <v>#REF!</v>
      </c>
      <c r="BZ1044" s="12" t="e">
        <f>IF(Wedstrijden!#REF!="x","B","")</f>
        <v>#REF!</v>
      </c>
      <c r="CA1044" s="12" t="e">
        <f>IF(Wedstrijden!#REF!="x","L1","")</f>
        <v>#REF!</v>
      </c>
      <c r="CB1044" s="12" t="e">
        <f>IF(Wedstrijden!#REF!="x","L2","")</f>
        <v>#REF!</v>
      </c>
      <c r="CC1044" s="12" t="e">
        <f>IF(Wedstrijden!#REF!="x","M1","")</f>
        <v>#REF!</v>
      </c>
      <c r="CD1044" s="12" t="e">
        <f>IF(Wedstrijden!#REF!="x","M2","")</f>
        <v>#REF!</v>
      </c>
      <c r="CE1044" s="12" t="e">
        <f>IF(Wedstrijden!#REF!="x","Z1","")</f>
        <v>#REF!</v>
      </c>
      <c r="CF1044" s="12" t="e">
        <f>IF(Wedstrijden!#REF!="x","Z2","")</f>
        <v>#REF!</v>
      </c>
      <c r="CG1044" s="12" t="e">
        <f>IF(Wedstrijden!#REF!="x","ZZL","")</f>
        <v>#REF!</v>
      </c>
      <c r="CL1044" s="12">
        <f>IF(COUNTA(Wedstrijden!#REF!)&lt;&gt;0,2,"")</f>
        <v>2</v>
      </c>
      <c r="CM1044" s="12">
        <f t="shared" si="98"/>
        <v>2</v>
      </c>
      <c r="CN1044" s="12" t="e">
        <f>IF(Wedstrijden!#REF!="x","AA","")</f>
        <v>#REF!</v>
      </c>
      <c r="CO1044" s="12" t="e">
        <f>IF(Wedstrijden!#REF!="x","A","")</f>
        <v>#REF!</v>
      </c>
      <c r="CP1044" s="12" t="e">
        <f>IF(Wedstrijden!#REF!="x","BB","")</f>
        <v>#REF!</v>
      </c>
      <c r="CQ1044" s="12" t="e">
        <f>IF(Wedstrijden!#REF!="x","B","")</f>
        <v>#REF!</v>
      </c>
      <c r="CR1044" s="12" t="e">
        <f>IF(Wedstrijden!#REF!="x","L","")</f>
        <v>#REF!</v>
      </c>
      <c r="CS1044" s="12" t="e">
        <f>IF(Wedstrijden!#REF!="x","M","")</f>
        <v>#REF!</v>
      </c>
      <c r="CT1044" s="12" t="e">
        <f>IF(Wedstrijden!#REF!="x","Z","")</f>
        <v>#REF!</v>
      </c>
      <c r="CU1044" s="12" t="e">
        <f>IF(Wedstrijden!#REF!="x","ZZ","")</f>
        <v>#REF!</v>
      </c>
      <c r="CV1044" s="12">
        <f>IF(COUNTA(Wedstrijden!#REF!)&lt;&gt;0,2,"")</f>
        <v>2</v>
      </c>
      <c r="CW1044" s="12">
        <f t="shared" si="99"/>
        <v>1</v>
      </c>
      <c r="CX1044" s="12" t="e">
        <f>IF(Wedstrijden!#REF!="x","BB","")</f>
        <v>#REF!</v>
      </c>
      <c r="CY1044" s="12" t="e">
        <f>IF(Wedstrijden!#REF!="x","B","")</f>
        <v>#REF!</v>
      </c>
      <c r="CZ1044" s="12" t="e">
        <f>IF(Wedstrijden!#REF!="x","L","")</f>
        <v>#REF!</v>
      </c>
      <c r="DA1044" s="12" t="e">
        <f>IF(Wedstrijden!#REF!="x","M","")</f>
        <v>#REF!</v>
      </c>
      <c r="DB1044" s="12" t="e">
        <f>IF(Wedstrijden!#REF!="x","Z","")</f>
        <v>#REF!</v>
      </c>
      <c r="DC1044" s="12" t="e">
        <f>IF(Wedstrijden!#REF!="x","ZZ","")</f>
        <v>#REF!</v>
      </c>
      <c r="DD1044" s="12" t="e">
        <f>IF(Wedstrijden!#REF!="x","1.40","")</f>
        <v>#REF!</v>
      </c>
      <c r="DE1044" s="12">
        <f>IF(COUNTA(Wedstrijden!#REF!)&lt;&gt;0,6,"")</f>
        <v>6</v>
      </c>
      <c r="DF1044" s="12">
        <f t="shared" si="100"/>
        <v>2</v>
      </c>
      <c r="DG1044" s="12" t="e">
        <f>IF(Wedstrijden!#REF!="x","L","")</f>
        <v>#REF!</v>
      </c>
      <c r="DH1044" s="12" t="e">
        <f>IF(Wedstrijden!#REF!="x","M","")</f>
        <v>#REF!</v>
      </c>
      <c r="DI1044" s="12" t="e">
        <f>IF(Wedstrijden!#REF!="x","Z","")</f>
        <v>#REF!</v>
      </c>
      <c r="DJ1044" s="12" t="e">
        <f>IF(Wedstrijden!#REF!="x","Z","")</f>
        <v>#REF!</v>
      </c>
      <c r="DK1044" s="12">
        <f>IF(COUNTA(Wedstrijden!#REF!)&lt;&gt;0,6,"")</f>
        <v>6</v>
      </c>
      <c r="DL1044" s="12">
        <f t="shared" si="101"/>
        <v>1</v>
      </c>
      <c r="DM1044" s="12" t="e">
        <f>IF(Wedstrijden!#REF!="x","L","")</f>
        <v>#REF!</v>
      </c>
      <c r="DN1044" s="12" t="e">
        <f>IF(Wedstrijden!#REF!="x","M","")</f>
        <v>#REF!</v>
      </c>
      <c r="DO1044" s="12" t="e">
        <f>IF(Wedstrijden!#REF!="x","Z","")</f>
        <v>#REF!</v>
      </c>
      <c r="DP1044" s="12" t="e">
        <f>IF(Wedstrijden!#REF!="x","Z","")</f>
        <v>#REF!</v>
      </c>
    </row>
    <row r="1045" spans="1:120" ht="15" x14ac:dyDescent="0.25">
      <c r="A1045" s="14">
        <f>Wedstrijden!A1056</f>
        <v>0</v>
      </c>
      <c r="B1045" s="12" t="str">
        <f>IFERROR(VLOOKUP(Wedstrijden!C1056,Wedstrijdlocaties!$B$2:$E$500,2,FALSE),"")</f>
        <v/>
      </c>
      <c r="C1045" s="12" t="str">
        <f>Wedstrijden!D1056</f>
        <v/>
      </c>
      <c r="D1045" s="12" t="str">
        <f>IFERROR(VLOOKUP(Wedstrijden!E1056,Organisaties!$B$2:$C$500,2,FALSE),"")</f>
        <v/>
      </c>
      <c r="E1045" s="12" t="str">
        <f>IFERROR(VLOOKUP(Wedstrijden!E1056,Organisaties!$B$2:$G$500,5,FALSE),"")</f>
        <v/>
      </c>
      <c r="F1045" s="12" t="e">
        <f>IF(Wedstrijden!#REF!&lt;&gt;"",Wedstrijden!#REF!,"")</f>
        <v>#REF!</v>
      </c>
      <c r="G1045" s="12">
        <f>IF(Wedstrijden!K1056="Indoor",1,0)</f>
        <v>0</v>
      </c>
      <c r="H1045" s="12">
        <f>Wedstrijden!L1056</f>
        <v>0</v>
      </c>
      <c r="I1045" s="12" t="str">
        <f>IF(Wedstrijden!J1056="Nee",0,IF(Wedstrijden!J1056="Ja",1,""))</f>
        <v/>
      </c>
      <c r="J1045" s="12" t="str">
        <f>IF(Wedstrijden!M1056&lt;&gt;"",Wedstrijden!M1056,"")</f>
        <v/>
      </c>
      <c r="BJ1045" s="12">
        <f>IF(COUNTA(Wedstrijden!#REF!)&lt;&gt;0,1,"")</f>
        <v>1</v>
      </c>
      <c r="BK1045" s="12">
        <f t="shared" si="96"/>
        <v>2</v>
      </c>
      <c r="BL1045" s="12" t="e">
        <f>IF(Wedstrijden!#REF!="x","AA","")</f>
        <v>#REF!</v>
      </c>
      <c r="BM1045" s="12" t="e">
        <f>IF(Wedstrijden!#REF!="x","A","")</f>
        <v>#REF!</v>
      </c>
      <c r="BN1045" s="12" t="e">
        <f>IF(Wedstrijden!#REF!="x","B1","")</f>
        <v>#REF!</v>
      </c>
      <c r="BO1045" s="12" t="e">
        <f>IF(Wedstrijden!#REF!="x","BB","")</f>
        <v>#REF!</v>
      </c>
      <c r="BP1045" s="12" t="e">
        <f>IF(Wedstrijden!#REF!="x","B","")</f>
        <v>#REF!</v>
      </c>
      <c r="BQ1045" s="12" t="e">
        <f>IF(Wedstrijden!#REF!="x","L1","")</f>
        <v>#REF!</v>
      </c>
      <c r="BR1045" s="12" t="e">
        <f>IF(Wedstrijden!#REF!="x","L2","")</f>
        <v>#REF!</v>
      </c>
      <c r="BS1045" s="12" t="e">
        <f>IF(Wedstrijden!#REF!="x","M1","")</f>
        <v>#REF!</v>
      </c>
      <c r="BT1045" s="12" t="e">
        <f>IF(Wedstrijden!#REF!="x","M2","")</f>
        <v>#REF!</v>
      </c>
      <c r="BU1045" s="12" t="e">
        <f>IF(Wedstrijden!#REF!="x","Z1","")</f>
        <v>#REF!</v>
      </c>
      <c r="BV1045" s="12" t="e">
        <f>IF(Wedstrijden!#REF!="x","Z2","")</f>
        <v>#REF!</v>
      </c>
      <c r="BW1045" s="12">
        <f>IF(COUNTA(Wedstrijden!#REF!)&lt;&gt;0,1,"")</f>
        <v>1</v>
      </c>
      <c r="BX1045" s="12">
        <f t="shared" si="97"/>
        <v>1</v>
      </c>
      <c r="BY1045" s="12" t="e">
        <f>IF(Wedstrijden!#REF!="x","BB","")</f>
        <v>#REF!</v>
      </c>
      <c r="BZ1045" s="12" t="e">
        <f>IF(Wedstrijden!#REF!="x","B","")</f>
        <v>#REF!</v>
      </c>
      <c r="CA1045" s="12" t="e">
        <f>IF(Wedstrijden!#REF!="x","L1","")</f>
        <v>#REF!</v>
      </c>
      <c r="CB1045" s="12" t="e">
        <f>IF(Wedstrijden!#REF!="x","L2","")</f>
        <v>#REF!</v>
      </c>
      <c r="CC1045" s="12" t="e">
        <f>IF(Wedstrijden!#REF!="x","M1","")</f>
        <v>#REF!</v>
      </c>
      <c r="CD1045" s="12" t="e">
        <f>IF(Wedstrijden!#REF!="x","M2","")</f>
        <v>#REF!</v>
      </c>
      <c r="CE1045" s="12" t="e">
        <f>IF(Wedstrijden!#REF!="x","Z1","")</f>
        <v>#REF!</v>
      </c>
      <c r="CF1045" s="12" t="e">
        <f>IF(Wedstrijden!#REF!="x","Z2","")</f>
        <v>#REF!</v>
      </c>
      <c r="CG1045" s="12" t="e">
        <f>IF(Wedstrijden!#REF!="x","ZZL","")</f>
        <v>#REF!</v>
      </c>
      <c r="CL1045" s="12">
        <f>IF(COUNTA(Wedstrijden!#REF!)&lt;&gt;0,2,"")</f>
        <v>2</v>
      </c>
      <c r="CM1045" s="12">
        <f t="shared" si="98"/>
        <v>2</v>
      </c>
      <c r="CN1045" s="12" t="e">
        <f>IF(Wedstrijden!#REF!="x","AA","")</f>
        <v>#REF!</v>
      </c>
      <c r="CO1045" s="12" t="e">
        <f>IF(Wedstrijden!#REF!="x","A","")</f>
        <v>#REF!</v>
      </c>
      <c r="CP1045" s="12" t="e">
        <f>IF(Wedstrijden!#REF!="x","BB","")</f>
        <v>#REF!</v>
      </c>
      <c r="CQ1045" s="12" t="e">
        <f>IF(Wedstrijden!#REF!="x","B","")</f>
        <v>#REF!</v>
      </c>
      <c r="CR1045" s="12" t="e">
        <f>IF(Wedstrijden!#REF!="x","L","")</f>
        <v>#REF!</v>
      </c>
      <c r="CS1045" s="12" t="e">
        <f>IF(Wedstrijden!#REF!="x","M","")</f>
        <v>#REF!</v>
      </c>
      <c r="CT1045" s="12" t="e">
        <f>IF(Wedstrijden!#REF!="x","Z","")</f>
        <v>#REF!</v>
      </c>
      <c r="CU1045" s="12" t="e">
        <f>IF(Wedstrijden!#REF!="x","ZZ","")</f>
        <v>#REF!</v>
      </c>
      <c r="CV1045" s="12">
        <f>IF(COUNTA(Wedstrijden!#REF!)&lt;&gt;0,2,"")</f>
        <v>2</v>
      </c>
      <c r="CW1045" s="12">
        <f t="shared" si="99"/>
        <v>1</v>
      </c>
      <c r="CX1045" s="12" t="e">
        <f>IF(Wedstrijden!#REF!="x","BB","")</f>
        <v>#REF!</v>
      </c>
      <c r="CY1045" s="12" t="e">
        <f>IF(Wedstrijden!#REF!="x","B","")</f>
        <v>#REF!</v>
      </c>
      <c r="CZ1045" s="12" t="e">
        <f>IF(Wedstrijden!#REF!="x","L","")</f>
        <v>#REF!</v>
      </c>
      <c r="DA1045" s="12" t="e">
        <f>IF(Wedstrijden!#REF!="x","M","")</f>
        <v>#REF!</v>
      </c>
      <c r="DB1045" s="12" t="e">
        <f>IF(Wedstrijden!#REF!="x","Z","")</f>
        <v>#REF!</v>
      </c>
      <c r="DC1045" s="12" t="e">
        <f>IF(Wedstrijden!#REF!="x","ZZ","")</f>
        <v>#REF!</v>
      </c>
      <c r="DD1045" s="12" t="e">
        <f>IF(Wedstrijden!#REF!="x","1.40","")</f>
        <v>#REF!</v>
      </c>
      <c r="DE1045" s="12">
        <f>IF(COUNTA(Wedstrijden!#REF!)&lt;&gt;0,6,"")</f>
        <v>6</v>
      </c>
      <c r="DF1045" s="12">
        <f t="shared" si="100"/>
        <v>2</v>
      </c>
      <c r="DG1045" s="12" t="e">
        <f>IF(Wedstrijden!#REF!="x","L","")</f>
        <v>#REF!</v>
      </c>
      <c r="DH1045" s="12" t="e">
        <f>IF(Wedstrijden!#REF!="x","M","")</f>
        <v>#REF!</v>
      </c>
      <c r="DI1045" s="12" t="e">
        <f>IF(Wedstrijden!#REF!="x","Z","")</f>
        <v>#REF!</v>
      </c>
      <c r="DJ1045" s="12" t="e">
        <f>IF(Wedstrijden!#REF!="x","Z","")</f>
        <v>#REF!</v>
      </c>
      <c r="DK1045" s="12">
        <f>IF(COUNTA(Wedstrijden!#REF!)&lt;&gt;0,6,"")</f>
        <v>6</v>
      </c>
      <c r="DL1045" s="12">
        <f t="shared" si="101"/>
        <v>1</v>
      </c>
      <c r="DM1045" s="12" t="e">
        <f>IF(Wedstrijden!#REF!="x","L","")</f>
        <v>#REF!</v>
      </c>
      <c r="DN1045" s="12" t="e">
        <f>IF(Wedstrijden!#REF!="x","M","")</f>
        <v>#REF!</v>
      </c>
      <c r="DO1045" s="12" t="e">
        <f>IF(Wedstrijden!#REF!="x","Z","")</f>
        <v>#REF!</v>
      </c>
      <c r="DP1045" s="12" t="e">
        <f>IF(Wedstrijden!#REF!="x","Z","")</f>
        <v>#REF!</v>
      </c>
    </row>
    <row r="1046" spans="1:120" ht="15" x14ac:dyDescent="0.25">
      <c r="A1046" s="14">
        <f>Wedstrijden!A1057</f>
        <v>0</v>
      </c>
      <c r="B1046" s="12" t="str">
        <f>IFERROR(VLOOKUP(Wedstrijden!C1057,Wedstrijdlocaties!$B$2:$E$500,2,FALSE),"")</f>
        <v/>
      </c>
      <c r="C1046" s="12" t="str">
        <f>Wedstrijden!D1057</f>
        <v/>
      </c>
      <c r="D1046" s="12" t="str">
        <f>IFERROR(VLOOKUP(Wedstrijden!E1057,Organisaties!$B$2:$C$500,2,FALSE),"")</f>
        <v/>
      </c>
      <c r="E1046" s="12" t="str">
        <f>IFERROR(VLOOKUP(Wedstrijden!E1057,Organisaties!$B$2:$G$500,5,FALSE),"")</f>
        <v/>
      </c>
      <c r="F1046" s="12" t="e">
        <f>IF(Wedstrijden!#REF!&lt;&gt;"",Wedstrijden!#REF!,"")</f>
        <v>#REF!</v>
      </c>
      <c r="G1046" s="12">
        <f>IF(Wedstrijden!K1057="Indoor",1,0)</f>
        <v>0</v>
      </c>
      <c r="H1046" s="12">
        <f>Wedstrijden!L1057</f>
        <v>0</v>
      </c>
      <c r="I1046" s="12" t="str">
        <f>IF(Wedstrijden!J1057="Nee",0,IF(Wedstrijden!J1057="Ja",1,""))</f>
        <v/>
      </c>
      <c r="J1046" s="12" t="str">
        <f>IF(Wedstrijden!M1057&lt;&gt;"",Wedstrijden!M1057,"")</f>
        <v/>
      </c>
      <c r="BJ1046" s="12">
        <f>IF(COUNTA(Wedstrijden!#REF!)&lt;&gt;0,1,"")</f>
        <v>1</v>
      </c>
      <c r="BK1046" s="12">
        <f t="shared" si="96"/>
        <v>2</v>
      </c>
      <c r="BL1046" s="12" t="e">
        <f>IF(Wedstrijden!#REF!="x","AA","")</f>
        <v>#REF!</v>
      </c>
      <c r="BM1046" s="12" t="e">
        <f>IF(Wedstrijden!#REF!="x","A","")</f>
        <v>#REF!</v>
      </c>
      <c r="BN1046" s="12" t="e">
        <f>IF(Wedstrijden!#REF!="x","B1","")</f>
        <v>#REF!</v>
      </c>
      <c r="BO1046" s="12" t="e">
        <f>IF(Wedstrijden!#REF!="x","BB","")</f>
        <v>#REF!</v>
      </c>
      <c r="BP1046" s="12" t="e">
        <f>IF(Wedstrijden!#REF!="x","B","")</f>
        <v>#REF!</v>
      </c>
      <c r="BQ1046" s="12" t="e">
        <f>IF(Wedstrijden!#REF!="x","L1","")</f>
        <v>#REF!</v>
      </c>
      <c r="BR1046" s="12" t="e">
        <f>IF(Wedstrijden!#REF!="x","L2","")</f>
        <v>#REF!</v>
      </c>
      <c r="BS1046" s="12" t="e">
        <f>IF(Wedstrijden!#REF!="x","M1","")</f>
        <v>#REF!</v>
      </c>
      <c r="BT1046" s="12" t="e">
        <f>IF(Wedstrijden!#REF!="x","M2","")</f>
        <v>#REF!</v>
      </c>
      <c r="BU1046" s="12" t="e">
        <f>IF(Wedstrijden!#REF!="x","Z1","")</f>
        <v>#REF!</v>
      </c>
      <c r="BV1046" s="12" t="e">
        <f>IF(Wedstrijden!#REF!="x","Z2","")</f>
        <v>#REF!</v>
      </c>
      <c r="BW1046" s="12">
        <f>IF(COUNTA(Wedstrijden!#REF!)&lt;&gt;0,1,"")</f>
        <v>1</v>
      </c>
      <c r="BX1046" s="12">
        <f t="shared" si="97"/>
        <v>1</v>
      </c>
      <c r="BY1046" s="12" t="e">
        <f>IF(Wedstrijden!#REF!="x","BB","")</f>
        <v>#REF!</v>
      </c>
      <c r="BZ1046" s="12" t="e">
        <f>IF(Wedstrijden!#REF!="x","B","")</f>
        <v>#REF!</v>
      </c>
      <c r="CA1046" s="12" t="e">
        <f>IF(Wedstrijden!#REF!="x","L1","")</f>
        <v>#REF!</v>
      </c>
      <c r="CB1046" s="12" t="e">
        <f>IF(Wedstrijden!#REF!="x","L2","")</f>
        <v>#REF!</v>
      </c>
      <c r="CC1046" s="12" t="e">
        <f>IF(Wedstrijden!#REF!="x","M1","")</f>
        <v>#REF!</v>
      </c>
      <c r="CD1046" s="12" t="e">
        <f>IF(Wedstrijden!#REF!="x","M2","")</f>
        <v>#REF!</v>
      </c>
      <c r="CE1046" s="12" t="e">
        <f>IF(Wedstrijden!#REF!="x","Z1","")</f>
        <v>#REF!</v>
      </c>
      <c r="CF1046" s="12" t="e">
        <f>IF(Wedstrijden!#REF!="x","Z2","")</f>
        <v>#REF!</v>
      </c>
      <c r="CG1046" s="12" t="e">
        <f>IF(Wedstrijden!#REF!="x","ZZL","")</f>
        <v>#REF!</v>
      </c>
      <c r="CL1046" s="12">
        <f>IF(COUNTA(Wedstrijden!#REF!)&lt;&gt;0,2,"")</f>
        <v>2</v>
      </c>
      <c r="CM1046" s="12">
        <f t="shared" si="98"/>
        <v>2</v>
      </c>
      <c r="CN1046" s="12" t="e">
        <f>IF(Wedstrijden!#REF!="x","AA","")</f>
        <v>#REF!</v>
      </c>
      <c r="CO1046" s="12" t="e">
        <f>IF(Wedstrijden!#REF!="x","A","")</f>
        <v>#REF!</v>
      </c>
      <c r="CP1046" s="12" t="e">
        <f>IF(Wedstrijden!#REF!="x","BB","")</f>
        <v>#REF!</v>
      </c>
      <c r="CQ1046" s="12" t="e">
        <f>IF(Wedstrijden!#REF!="x","B","")</f>
        <v>#REF!</v>
      </c>
      <c r="CR1046" s="12" t="e">
        <f>IF(Wedstrijden!#REF!="x","L","")</f>
        <v>#REF!</v>
      </c>
      <c r="CS1046" s="12" t="e">
        <f>IF(Wedstrijden!#REF!="x","M","")</f>
        <v>#REF!</v>
      </c>
      <c r="CT1046" s="12" t="e">
        <f>IF(Wedstrijden!#REF!="x","Z","")</f>
        <v>#REF!</v>
      </c>
      <c r="CU1046" s="12" t="e">
        <f>IF(Wedstrijden!#REF!="x","ZZ","")</f>
        <v>#REF!</v>
      </c>
      <c r="CV1046" s="12">
        <f>IF(COUNTA(Wedstrijden!#REF!)&lt;&gt;0,2,"")</f>
        <v>2</v>
      </c>
      <c r="CW1046" s="12">
        <f t="shared" si="99"/>
        <v>1</v>
      </c>
      <c r="CX1046" s="12" t="e">
        <f>IF(Wedstrijden!#REF!="x","BB","")</f>
        <v>#REF!</v>
      </c>
      <c r="CY1046" s="12" t="e">
        <f>IF(Wedstrijden!#REF!="x","B","")</f>
        <v>#REF!</v>
      </c>
      <c r="CZ1046" s="12" t="e">
        <f>IF(Wedstrijden!#REF!="x","L","")</f>
        <v>#REF!</v>
      </c>
      <c r="DA1046" s="12" t="e">
        <f>IF(Wedstrijden!#REF!="x","M","")</f>
        <v>#REF!</v>
      </c>
      <c r="DB1046" s="12" t="e">
        <f>IF(Wedstrijden!#REF!="x","Z","")</f>
        <v>#REF!</v>
      </c>
      <c r="DC1046" s="12" t="e">
        <f>IF(Wedstrijden!#REF!="x","ZZ","")</f>
        <v>#REF!</v>
      </c>
      <c r="DD1046" s="12" t="e">
        <f>IF(Wedstrijden!#REF!="x","1.40","")</f>
        <v>#REF!</v>
      </c>
      <c r="DE1046" s="12">
        <f>IF(COUNTA(Wedstrijden!#REF!)&lt;&gt;0,6,"")</f>
        <v>6</v>
      </c>
      <c r="DF1046" s="12">
        <f t="shared" si="100"/>
        <v>2</v>
      </c>
      <c r="DG1046" s="12" t="e">
        <f>IF(Wedstrijden!#REF!="x","L","")</f>
        <v>#REF!</v>
      </c>
      <c r="DH1046" s="12" t="e">
        <f>IF(Wedstrijden!#REF!="x","M","")</f>
        <v>#REF!</v>
      </c>
      <c r="DI1046" s="12" t="e">
        <f>IF(Wedstrijden!#REF!="x","Z","")</f>
        <v>#REF!</v>
      </c>
      <c r="DJ1046" s="12" t="e">
        <f>IF(Wedstrijden!#REF!="x","Z","")</f>
        <v>#REF!</v>
      </c>
      <c r="DK1046" s="12">
        <f>IF(COUNTA(Wedstrijden!#REF!)&lt;&gt;0,6,"")</f>
        <v>6</v>
      </c>
      <c r="DL1046" s="12">
        <f t="shared" si="101"/>
        <v>1</v>
      </c>
      <c r="DM1046" s="12" t="e">
        <f>IF(Wedstrijden!#REF!="x","L","")</f>
        <v>#REF!</v>
      </c>
      <c r="DN1046" s="12" t="e">
        <f>IF(Wedstrijden!#REF!="x","M","")</f>
        <v>#REF!</v>
      </c>
      <c r="DO1046" s="12" t="e">
        <f>IF(Wedstrijden!#REF!="x","Z","")</f>
        <v>#REF!</v>
      </c>
      <c r="DP1046" s="12" t="e">
        <f>IF(Wedstrijden!#REF!="x","Z","")</f>
        <v>#REF!</v>
      </c>
    </row>
    <row r="1047" spans="1:120" ht="15" x14ac:dyDescent="0.25">
      <c r="A1047" s="14">
        <f>Wedstrijden!A1058</f>
        <v>0</v>
      </c>
      <c r="B1047" s="12" t="str">
        <f>IFERROR(VLOOKUP(Wedstrijden!C1058,Wedstrijdlocaties!$B$2:$E$500,2,FALSE),"")</f>
        <v/>
      </c>
      <c r="C1047" s="12" t="str">
        <f>Wedstrijden!D1058</f>
        <v/>
      </c>
      <c r="D1047" s="12" t="str">
        <f>IFERROR(VLOOKUP(Wedstrijden!E1058,Organisaties!$B$2:$C$500,2,FALSE),"")</f>
        <v/>
      </c>
      <c r="E1047" s="12" t="str">
        <f>IFERROR(VLOOKUP(Wedstrijden!E1058,Organisaties!$B$2:$G$500,5,FALSE),"")</f>
        <v/>
      </c>
      <c r="F1047" s="12" t="e">
        <f>IF(Wedstrijden!#REF!&lt;&gt;"",Wedstrijden!#REF!,"")</f>
        <v>#REF!</v>
      </c>
      <c r="G1047" s="12">
        <f>IF(Wedstrijden!K1058="Indoor",1,0)</f>
        <v>0</v>
      </c>
      <c r="H1047" s="12">
        <f>Wedstrijden!L1058</f>
        <v>0</v>
      </c>
      <c r="I1047" s="12" t="str">
        <f>IF(Wedstrijden!J1058="Nee",0,IF(Wedstrijden!J1058="Ja",1,""))</f>
        <v/>
      </c>
      <c r="J1047" s="12" t="str">
        <f>IF(Wedstrijden!M1058&lt;&gt;"",Wedstrijden!M1058,"")</f>
        <v/>
      </c>
      <c r="BJ1047" s="12">
        <f>IF(COUNTA(Wedstrijden!#REF!)&lt;&gt;0,1,"")</f>
        <v>1</v>
      </c>
      <c r="BK1047" s="12">
        <f t="shared" si="96"/>
        <v>2</v>
      </c>
      <c r="BL1047" s="12" t="e">
        <f>IF(Wedstrijden!#REF!="x","AA","")</f>
        <v>#REF!</v>
      </c>
      <c r="BM1047" s="12" t="e">
        <f>IF(Wedstrijden!#REF!="x","A","")</f>
        <v>#REF!</v>
      </c>
      <c r="BN1047" s="12" t="e">
        <f>IF(Wedstrijden!#REF!="x","B1","")</f>
        <v>#REF!</v>
      </c>
      <c r="BO1047" s="12" t="e">
        <f>IF(Wedstrijden!#REF!="x","BB","")</f>
        <v>#REF!</v>
      </c>
      <c r="BP1047" s="12" t="e">
        <f>IF(Wedstrijden!#REF!="x","B","")</f>
        <v>#REF!</v>
      </c>
      <c r="BQ1047" s="12" t="e">
        <f>IF(Wedstrijden!#REF!="x","L1","")</f>
        <v>#REF!</v>
      </c>
      <c r="BR1047" s="12" t="e">
        <f>IF(Wedstrijden!#REF!="x","L2","")</f>
        <v>#REF!</v>
      </c>
      <c r="BS1047" s="12" t="e">
        <f>IF(Wedstrijden!#REF!="x","M1","")</f>
        <v>#REF!</v>
      </c>
      <c r="BT1047" s="12" t="e">
        <f>IF(Wedstrijden!#REF!="x","M2","")</f>
        <v>#REF!</v>
      </c>
      <c r="BU1047" s="12" t="e">
        <f>IF(Wedstrijden!#REF!="x","Z1","")</f>
        <v>#REF!</v>
      </c>
      <c r="BV1047" s="12" t="e">
        <f>IF(Wedstrijden!#REF!="x","Z2","")</f>
        <v>#REF!</v>
      </c>
      <c r="BW1047" s="12">
        <f>IF(COUNTA(Wedstrijden!#REF!)&lt;&gt;0,1,"")</f>
        <v>1</v>
      </c>
      <c r="BX1047" s="12">
        <f t="shared" si="97"/>
        <v>1</v>
      </c>
      <c r="BY1047" s="12" t="e">
        <f>IF(Wedstrijden!#REF!="x","BB","")</f>
        <v>#REF!</v>
      </c>
      <c r="BZ1047" s="12" t="e">
        <f>IF(Wedstrijden!#REF!="x","B","")</f>
        <v>#REF!</v>
      </c>
      <c r="CA1047" s="12" t="e">
        <f>IF(Wedstrijden!#REF!="x","L1","")</f>
        <v>#REF!</v>
      </c>
      <c r="CB1047" s="12" t="e">
        <f>IF(Wedstrijden!#REF!="x","L2","")</f>
        <v>#REF!</v>
      </c>
      <c r="CC1047" s="12" t="e">
        <f>IF(Wedstrijden!#REF!="x","M1","")</f>
        <v>#REF!</v>
      </c>
      <c r="CD1047" s="12" t="e">
        <f>IF(Wedstrijden!#REF!="x","M2","")</f>
        <v>#REF!</v>
      </c>
      <c r="CE1047" s="12" t="e">
        <f>IF(Wedstrijden!#REF!="x","Z1","")</f>
        <v>#REF!</v>
      </c>
      <c r="CF1047" s="12" t="e">
        <f>IF(Wedstrijden!#REF!="x","Z2","")</f>
        <v>#REF!</v>
      </c>
      <c r="CG1047" s="12" t="e">
        <f>IF(Wedstrijden!#REF!="x","ZZL","")</f>
        <v>#REF!</v>
      </c>
      <c r="CL1047" s="12">
        <f>IF(COUNTA(Wedstrijden!#REF!)&lt;&gt;0,2,"")</f>
        <v>2</v>
      </c>
      <c r="CM1047" s="12">
        <f t="shared" si="98"/>
        <v>2</v>
      </c>
      <c r="CN1047" s="12" t="e">
        <f>IF(Wedstrijden!#REF!="x","AA","")</f>
        <v>#REF!</v>
      </c>
      <c r="CO1047" s="12" t="e">
        <f>IF(Wedstrijden!#REF!="x","A","")</f>
        <v>#REF!</v>
      </c>
      <c r="CP1047" s="12" t="e">
        <f>IF(Wedstrijden!#REF!="x","BB","")</f>
        <v>#REF!</v>
      </c>
      <c r="CQ1047" s="12" t="e">
        <f>IF(Wedstrijden!#REF!="x","B","")</f>
        <v>#REF!</v>
      </c>
      <c r="CR1047" s="12" t="e">
        <f>IF(Wedstrijden!#REF!="x","L","")</f>
        <v>#REF!</v>
      </c>
      <c r="CS1047" s="12" t="e">
        <f>IF(Wedstrijden!#REF!="x","M","")</f>
        <v>#REF!</v>
      </c>
      <c r="CT1047" s="12" t="e">
        <f>IF(Wedstrijden!#REF!="x","Z","")</f>
        <v>#REF!</v>
      </c>
      <c r="CU1047" s="12" t="e">
        <f>IF(Wedstrijden!#REF!="x","ZZ","")</f>
        <v>#REF!</v>
      </c>
      <c r="CV1047" s="12">
        <f>IF(COUNTA(Wedstrijden!#REF!)&lt;&gt;0,2,"")</f>
        <v>2</v>
      </c>
      <c r="CW1047" s="12">
        <f t="shared" si="99"/>
        <v>1</v>
      </c>
      <c r="CX1047" s="12" t="e">
        <f>IF(Wedstrijden!#REF!="x","BB","")</f>
        <v>#REF!</v>
      </c>
      <c r="CY1047" s="12" t="e">
        <f>IF(Wedstrijden!#REF!="x","B","")</f>
        <v>#REF!</v>
      </c>
      <c r="CZ1047" s="12" t="e">
        <f>IF(Wedstrijden!#REF!="x","L","")</f>
        <v>#REF!</v>
      </c>
      <c r="DA1047" s="12" t="e">
        <f>IF(Wedstrijden!#REF!="x","M","")</f>
        <v>#REF!</v>
      </c>
      <c r="DB1047" s="12" t="e">
        <f>IF(Wedstrijden!#REF!="x","Z","")</f>
        <v>#REF!</v>
      </c>
      <c r="DC1047" s="12" t="e">
        <f>IF(Wedstrijden!#REF!="x","ZZ","")</f>
        <v>#REF!</v>
      </c>
      <c r="DD1047" s="12" t="e">
        <f>IF(Wedstrijden!#REF!="x","1.40","")</f>
        <v>#REF!</v>
      </c>
      <c r="DE1047" s="12">
        <f>IF(COUNTA(Wedstrijden!#REF!)&lt;&gt;0,6,"")</f>
        <v>6</v>
      </c>
      <c r="DF1047" s="12">
        <f t="shared" si="100"/>
        <v>2</v>
      </c>
      <c r="DG1047" s="12" t="e">
        <f>IF(Wedstrijden!#REF!="x","L","")</f>
        <v>#REF!</v>
      </c>
      <c r="DH1047" s="12" t="e">
        <f>IF(Wedstrijden!#REF!="x","M","")</f>
        <v>#REF!</v>
      </c>
      <c r="DI1047" s="12" t="e">
        <f>IF(Wedstrijden!#REF!="x","Z","")</f>
        <v>#REF!</v>
      </c>
      <c r="DJ1047" s="12" t="e">
        <f>IF(Wedstrijden!#REF!="x","Z","")</f>
        <v>#REF!</v>
      </c>
      <c r="DK1047" s="12">
        <f>IF(COUNTA(Wedstrijden!#REF!)&lt;&gt;0,6,"")</f>
        <v>6</v>
      </c>
      <c r="DL1047" s="12">
        <f t="shared" si="101"/>
        <v>1</v>
      </c>
      <c r="DM1047" s="12" t="e">
        <f>IF(Wedstrijden!#REF!="x","L","")</f>
        <v>#REF!</v>
      </c>
      <c r="DN1047" s="12" t="e">
        <f>IF(Wedstrijden!#REF!="x","M","")</f>
        <v>#REF!</v>
      </c>
      <c r="DO1047" s="12" t="e">
        <f>IF(Wedstrijden!#REF!="x","Z","")</f>
        <v>#REF!</v>
      </c>
      <c r="DP1047" s="12" t="e">
        <f>IF(Wedstrijden!#REF!="x","Z","")</f>
        <v>#REF!</v>
      </c>
    </row>
    <row r="1048" spans="1:120" ht="15" x14ac:dyDescent="0.25">
      <c r="A1048" s="14">
        <f>Wedstrijden!A1059</f>
        <v>0</v>
      </c>
      <c r="B1048" s="12" t="str">
        <f>IFERROR(VLOOKUP(Wedstrijden!C1059,Wedstrijdlocaties!$B$2:$E$500,2,FALSE),"")</f>
        <v/>
      </c>
      <c r="C1048" s="12" t="str">
        <f>Wedstrijden!D1059</f>
        <v/>
      </c>
      <c r="D1048" s="12" t="str">
        <f>IFERROR(VLOOKUP(Wedstrijden!E1059,Organisaties!$B$2:$C$500,2,FALSE),"")</f>
        <v/>
      </c>
      <c r="E1048" s="12" t="str">
        <f>IFERROR(VLOOKUP(Wedstrijden!E1059,Organisaties!$B$2:$G$500,5,FALSE),"")</f>
        <v/>
      </c>
      <c r="F1048" s="12" t="e">
        <f>IF(Wedstrijden!#REF!&lt;&gt;"",Wedstrijden!#REF!,"")</f>
        <v>#REF!</v>
      </c>
      <c r="G1048" s="12">
        <f>IF(Wedstrijden!K1059="Indoor",1,0)</f>
        <v>0</v>
      </c>
      <c r="H1048" s="12">
        <f>Wedstrijden!L1059</f>
        <v>0</v>
      </c>
      <c r="I1048" s="12" t="str">
        <f>IF(Wedstrijden!J1059="Nee",0,IF(Wedstrijden!J1059="Ja",1,""))</f>
        <v/>
      </c>
      <c r="J1048" s="12" t="str">
        <f>IF(Wedstrijden!M1059&lt;&gt;"",Wedstrijden!M1059,"")</f>
        <v/>
      </c>
      <c r="BJ1048" s="12">
        <f>IF(COUNTA(Wedstrijden!#REF!)&lt;&gt;0,1,"")</f>
        <v>1</v>
      </c>
      <c r="BK1048" s="12">
        <f t="shared" si="96"/>
        <v>2</v>
      </c>
      <c r="BL1048" s="12" t="e">
        <f>IF(Wedstrijden!#REF!="x","AA","")</f>
        <v>#REF!</v>
      </c>
      <c r="BM1048" s="12" t="e">
        <f>IF(Wedstrijden!#REF!="x","A","")</f>
        <v>#REF!</v>
      </c>
      <c r="BN1048" s="12" t="e">
        <f>IF(Wedstrijden!#REF!="x","B1","")</f>
        <v>#REF!</v>
      </c>
      <c r="BO1048" s="12" t="e">
        <f>IF(Wedstrijden!#REF!="x","BB","")</f>
        <v>#REF!</v>
      </c>
      <c r="BP1048" s="12" t="e">
        <f>IF(Wedstrijden!#REF!="x","B","")</f>
        <v>#REF!</v>
      </c>
      <c r="BQ1048" s="12" t="e">
        <f>IF(Wedstrijden!#REF!="x","L1","")</f>
        <v>#REF!</v>
      </c>
      <c r="BR1048" s="12" t="e">
        <f>IF(Wedstrijden!#REF!="x","L2","")</f>
        <v>#REF!</v>
      </c>
      <c r="BS1048" s="12" t="e">
        <f>IF(Wedstrijden!#REF!="x","M1","")</f>
        <v>#REF!</v>
      </c>
      <c r="BT1048" s="12" t="e">
        <f>IF(Wedstrijden!#REF!="x","M2","")</f>
        <v>#REF!</v>
      </c>
      <c r="BU1048" s="12" t="e">
        <f>IF(Wedstrijden!#REF!="x","Z1","")</f>
        <v>#REF!</v>
      </c>
      <c r="BV1048" s="12" t="e">
        <f>IF(Wedstrijden!#REF!="x","Z2","")</f>
        <v>#REF!</v>
      </c>
      <c r="BW1048" s="12">
        <f>IF(COUNTA(Wedstrijden!#REF!)&lt;&gt;0,1,"")</f>
        <v>1</v>
      </c>
      <c r="BX1048" s="12">
        <f t="shared" si="97"/>
        <v>1</v>
      </c>
      <c r="BY1048" s="12" t="e">
        <f>IF(Wedstrijden!#REF!="x","BB","")</f>
        <v>#REF!</v>
      </c>
      <c r="BZ1048" s="12" t="e">
        <f>IF(Wedstrijden!#REF!="x","B","")</f>
        <v>#REF!</v>
      </c>
      <c r="CA1048" s="12" t="e">
        <f>IF(Wedstrijden!#REF!="x","L1","")</f>
        <v>#REF!</v>
      </c>
      <c r="CB1048" s="12" t="e">
        <f>IF(Wedstrijden!#REF!="x","L2","")</f>
        <v>#REF!</v>
      </c>
      <c r="CC1048" s="12" t="e">
        <f>IF(Wedstrijden!#REF!="x","M1","")</f>
        <v>#REF!</v>
      </c>
      <c r="CD1048" s="12" t="e">
        <f>IF(Wedstrijden!#REF!="x","M2","")</f>
        <v>#REF!</v>
      </c>
      <c r="CE1048" s="12" t="e">
        <f>IF(Wedstrijden!#REF!="x","Z1","")</f>
        <v>#REF!</v>
      </c>
      <c r="CF1048" s="12" t="e">
        <f>IF(Wedstrijden!#REF!="x","Z2","")</f>
        <v>#REF!</v>
      </c>
      <c r="CG1048" s="12" t="e">
        <f>IF(Wedstrijden!#REF!="x","ZZL","")</f>
        <v>#REF!</v>
      </c>
      <c r="CL1048" s="12">
        <f>IF(COUNTA(Wedstrijden!#REF!)&lt;&gt;0,2,"")</f>
        <v>2</v>
      </c>
      <c r="CM1048" s="12">
        <f t="shared" si="98"/>
        <v>2</v>
      </c>
      <c r="CN1048" s="12" t="e">
        <f>IF(Wedstrijden!#REF!="x","AA","")</f>
        <v>#REF!</v>
      </c>
      <c r="CO1048" s="12" t="e">
        <f>IF(Wedstrijden!#REF!="x","A","")</f>
        <v>#REF!</v>
      </c>
      <c r="CP1048" s="12" t="e">
        <f>IF(Wedstrijden!#REF!="x","BB","")</f>
        <v>#REF!</v>
      </c>
      <c r="CQ1048" s="12" t="e">
        <f>IF(Wedstrijden!#REF!="x","B","")</f>
        <v>#REF!</v>
      </c>
      <c r="CR1048" s="12" t="e">
        <f>IF(Wedstrijden!#REF!="x","L","")</f>
        <v>#REF!</v>
      </c>
      <c r="CS1048" s="12" t="e">
        <f>IF(Wedstrijden!#REF!="x","M","")</f>
        <v>#REF!</v>
      </c>
      <c r="CT1048" s="12" t="e">
        <f>IF(Wedstrijden!#REF!="x","Z","")</f>
        <v>#REF!</v>
      </c>
      <c r="CU1048" s="12" t="e">
        <f>IF(Wedstrijden!#REF!="x","ZZ","")</f>
        <v>#REF!</v>
      </c>
      <c r="CV1048" s="12">
        <f>IF(COUNTA(Wedstrijden!#REF!)&lt;&gt;0,2,"")</f>
        <v>2</v>
      </c>
      <c r="CW1048" s="12">
        <f t="shared" si="99"/>
        <v>1</v>
      </c>
      <c r="CX1048" s="12" t="e">
        <f>IF(Wedstrijden!#REF!="x","BB","")</f>
        <v>#REF!</v>
      </c>
      <c r="CY1048" s="12" t="e">
        <f>IF(Wedstrijden!#REF!="x","B","")</f>
        <v>#REF!</v>
      </c>
      <c r="CZ1048" s="12" t="e">
        <f>IF(Wedstrijden!#REF!="x","L","")</f>
        <v>#REF!</v>
      </c>
      <c r="DA1048" s="12" t="e">
        <f>IF(Wedstrijden!#REF!="x","M","")</f>
        <v>#REF!</v>
      </c>
      <c r="DB1048" s="12" t="e">
        <f>IF(Wedstrijden!#REF!="x","Z","")</f>
        <v>#REF!</v>
      </c>
      <c r="DC1048" s="12" t="e">
        <f>IF(Wedstrijden!#REF!="x","ZZ","")</f>
        <v>#REF!</v>
      </c>
      <c r="DD1048" s="12" t="e">
        <f>IF(Wedstrijden!#REF!="x","1.40","")</f>
        <v>#REF!</v>
      </c>
      <c r="DE1048" s="12">
        <f>IF(COUNTA(Wedstrijden!#REF!)&lt;&gt;0,6,"")</f>
        <v>6</v>
      </c>
      <c r="DF1048" s="12">
        <f t="shared" si="100"/>
        <v>2</v>
      </c>
      <c r="DG1048" s="12" t="e">
        <f>IF(Wedstrijden!#REF!="x","L","")</f>
        <v>#REF!</v>
      </c>
      <c r="DH1048" s="12" t="e">
        <f>IF(Wedstrijden!#REF!="x","M","")</f>
        <v>#REF!</v>
      </c>
      <c r="DI1048" s="12" t="e">
        <f>IF(Wedstrijden!#REF!="x","Z","")</f>
        <v>#REF!</v>
      </c>
      <c r="DJ1048" s="12" t="e">
        <f>IF(Wedstrijden!#REF!="x","Z","")</f>
        <v>#REF!</v>
      </c>
      <c r="DK1048" s="12">
        <f>IF(COUNTA(Wedstrijden!#REF!)&lt;&gt;0,6,"")</f>
        <v>6</v>
      </c>
      <c r="DL1048" s="12">
        <f t="shared" si="101"/>
        <v>1</v>
      </c>
      <c r="DM1048" s="12" t="e">
        <f>IF(Wedstrijden!#REF!="x","L","")</f>
        <v>#REF!</v>
      </c>
      <c r="DN1048" s="12" t="e">
        <f>IF(Wedstrijden!#REF!="x","M","")</f>
        <v>#REF!</v>
      </c>
      <c r="DO1048" s="12" t="e">
        <f>IF(Wedstrijden!#REF!="x","Z","")</f>
        <v>#REF!</v>
      </c>
      <c r="DP1048" s="12" t="e">
        <f>IF(Wedstrijden!#REF!="x","Z","")</f>
        <v>#REF!</v>
      </c>
    </row>
    <row r="1049" spans="1:120" ht="15" x14ac:dyDescent="0.25">
      <c r="A1049" s="14">
        <f>Wedstrijden!A1060</f>
        <v>0</v>
      </c>
      <c r="B1049" s="12" t="str">
        <f>IFERROR(VLOOKUP(Wedstrijden!C1060,Wedstrijdlocaties!$B$2:$E$500,2,FALSE),"")</f>
        <v/>
      </c>
      <c r="C1049" s="12" t="str">
        <f>Wedstrijden!D1060</f>
        <v/>
      </c>
      <c r="D1049" s="12" t="str">
        <f>IFERROR(VLOOKUP(Wedstrijden!E1060,Organisaties!$B$2:$C$500,2,FALSE),"")</f>
        <v/>
      </c>
      <c r="E1049" s="12" t="str">
        <f>IFERROR(VLOOKUP(Wedstrijden!E1060,Organisaties!$B$2:$G$500,5,FALSE),"")</f>
        <v/>
      </c>
      <c r="F1049" s="12" t="e">
        <f>IF(Wedstrijden!#REF!&lt;&gt;"",Wedstrijden!#REF!,"")</f>
        <v>#REF!</v>
      </c>
      <c r="G1049" s="12">
        <f>IF(Wedstrijden!K1060="Indoor",1,0)</f>
        <v>0</v>
      </c>
      <c r="H1049" s="12">
        <f>Wedstrijden!L1060</f>
        <v>0</v>
      </c>
      <c r="I1049" s="12" t="str">
        <f>IF(Wedstrijden!J1060="Nee",0,IF(Wedstrijden!J1060="Ja",1,""))</f>
        <v/>
      </c>
      <c r="J1049" s="12" t="str">
        <f>IF(Wedstrijden!M1060&lt;&gt;"",Wedstrijden!M1060,"")</f>
        <v/>
      </c>
      <c r="BJ1049" s="12">
        <f>IF(COUNTA(Wedstrijden!#REF!)&lt;&gt;0,1,"")</f>
        <v>1</v>
      </c>
      <c r="BK1049" s="12">
        <f t="shared" si="96"/>
        <v>2</v>
      </c>
      <c r="BL1049" s="12" t="e">
        <f>IF(Wedstrijden!#REF!="x","AA","")</f>
        <v>#REF!</v>
      </c>
      <c r="BM1049" s="12" t="e">
        <f>IF(Wedstrijden!#REF!="x","A","")</f>
        <v>#REF!</v>
      </c>
      <c r="BN1049" s="12" t="e">
        <f>IF(Wedstrijden!#REF!="x","B1","")</f>
        <v>#REF!</v>
      </c>
      <c r="BO1049" s="12" t="e">
        <f>IF(Wedstrijden!#REF!="x","BB","")</f>
        <v>#REF!</v>
      </c>
      <c r="BP1049" s="12" t="e">
        <f>IF(Wedstrijden!#REF!="x","B","")</f>
        <v>#REF!</v>
      </c>
      <c r="BQ1049" s="12" t="e">
        <f>IF(Wedstrijden!#REF!="x","L1","")</f>
        <v>#REF!</v>
      </c>
      <c r="BR1049" s="12" t="e">
        <f>IF(Wedstrijden!#REF!="x","L2","")</f>
        <v>#REF!</v>
      </c>
      <c r="BS1049" s="12" t="e">
        <f>IF(Wedstrijden!#REF!="x","M1","")</f>
        <v>#REF!</v>
      </c>
      <c r="BT1049" s="12" t="e">
        <f>IF(Wedstrijden!#REF!="x","M2","")</f>
        <v>#REF!</v>
      </c>
      <c r="BU1049" s="12" t="e">
        <f>IF(Wedstrijden!#REF!="x","Z1","")</f>
        <v>#REF!</v>
      </c>
      <c r="BV1049" s="12" t="e">
        <f>IF(Wedstrijden!#REF!="x","Z2","")</f>
        <v>#REF!</v>
      </c>
      <c r="BW1049" s="12">
        <f>IF(COUNTA(Wedstrijden!#REF!)&lt;&gt;0,1,"")</f>
        <v>1</v>
      </c>
      <c r="BX1049" s="12">
        <f t="shared" si="97"/>
        <v>1</v>
      </c>
      <c r="BY1049" s="12" t="e">
        <f>IF(Wedstrijden!#REF!="x","BB","")</f>
        <v>#REF!</v>
      </c>
      <c r="BZ1049" s="12" t="e">
        <f>IF(Wedstrijden!#REF!="x","B","")</f>
        <v>#REF!</v>
      </c>
      <c r="CA1049" s="12" t="e">
        <f>IF(Wedstrijden!#REF!="x","L1","")</f>
        <v>#REF!</v>
      </c>
      <c r="CB1049" s="12" t="e">
        <f>IF(Wedstrijden!#REF!="x","L2","")</f>
        <v>#REF!</v>
      </c>
      <c r="CC1049" s="12" t="e">
        <f>IF(Wedstrijden!#REF!="x","M1","")</f>
        <v>#REF!</v>
      </c>
      <c r="CD1049" s="12" t="e">
        <f>IF(Wedstrijden!#REF!="x","M2","")</f>
        <v>#REF!</v>
      </c>
      <c r="CE1049" s="12" t="e">
        <f>IF(Wedstrijden!#REF!="x","Z1","")</f>
        <v>#REF!</v>
      </c>
      <c r="CF1049" s="12" t="e">
        <f>IF(Wedstrijden!#REF!="x","Z2","")</f>
        <v>#REF!</v>
      </c>
      <c r="CG1049" s="12" t="e">
        <f>IF(Wedstrijden!#REF!="x","ZZL","")</f>
        <v>#REF!</v>
      </c>
      <c r="CL1049" s="12">
        <f>IF(COUNTA(Wedstrijden!#REF!)&lt;&gt;0,2,"")</f>
        <v>2</v>
      </c>
      <c r="CM1049" s="12">
        <f t="shared" si="98"/>
        <v>2</v>
      </c>
      <c r="CN1049" s="12" t="e">
        <f>IF(Wedstrijden!#REF!="x","AA","")</f>
        <v>#REF!</v>
      </c>
      <c r="CO1049" s="12" t="e">
        <f>IF(Wedstrijden!#REF!="x","A","")</f>
        <v>#REF!</v>
      </c>
      <c r="CP1049" s="12" t="e">
        <f>IF(Wedstrijden!#REF!="x","BB","")</f>
        <v>#REF!</v>
      </c>
      <c r="CQ1049" s="12" t="e">
        <f>IF(Wedstrijden!#REF!="x","B","")</f>
        <v>#REF!</v>
      </c>
      <c r="CR1049" s="12" t="e">
        <f>IF(Wedstrijden!#REF!="x","L","")</f>
        <v>#REF!</v>
      </c>
      <c r="CS1049" s="12" t="e">
        <f>IF(Wedstrijden!#REF!="x","M","")</f>
        <v>#REF!</v>
      </c>
      <c r="CT1049" s="12" t="e">
        <f>IF(Wedstrijden!#REF!="x","Z","")</f>
        <v>#REF!</v>
      </c>
      <c r="CU1049" s="12" t="e">
        <f>IF(Wedstrijden!#REF!="x","ZZ","")</f>
        <v>#REF!</v>
      </c>
      <c r="CV1049" s="12">
        <f>IF(COUNTA(Wedstrijden!#REF!)&lt;&gt;0,2,"")</f>
        <v>2</v>
      </c>
      <c r="CW1049" s="12">
        <f t="shared" si="99"/>
        <v>1</v>
      </c>
      <c r="CX1049" s="12" t="e">
        <f>IF(Wedstrijden!#REF!="x","BB","")</f>
        <v>#REF!</v>
      </c>
      <c r="CY1049" s="12" t="e">
        <f>IF(Wedstrijden!#REF!="x","B","")</f>
        <v>#REF!</v>
      </c>
      <c r="CZ1049" s="12" t="e">
        <f>IF(Wedstrijden!#REF!="x","L","")</f>
        <v>#REF!</v>
      </c>
      <c r="DA1049" s="12" t="e">
        <f>IF(Wedstrijden!#REF!="x","M","")</f>
        <v>#REF!</v>
      </c>
      <c r="DB1049" s="12" t="e">
        <f>IF(Wedstrijden!#REF!="x","Z","")</f>
        <v>#REF!</v>
      </c>
      <c r="DC1049" s="12" t="e">
        <f>IF(Wedstrijden!#REF!="x","ZZ","")</f>
        <v>#REF!</v>
      </c>
      <c r="DD1049" s="12" t="e">
        <f>IF(Wedstrijden!#REF!="x","1.40","")</f>
        <v>#REF!</v>
      </c>
      <c r="DE1049" s="12">
        <f>IF(COUNTA(Wedstrijden!#REF!)&lt;&gt;0,6,"")</f>
        <v>6</v>
      </c>
      <c r="DF1049" s="12">
        <f t="shared" si="100"/>
        <v>2</v>
      </c>
      <c r="DG1049" s="12" t="e">
        <f>IF(Wedstrijden!#REF!="x","L","")</f>
        <v>#REF!</v>
      </c>
      <c r="DH1049" s="12" t="e">
        <f>IF(Wedstrijden!#REF!="x","M","")</f>
        <v>#REF!</v>
      </c>
      <c r="DI1049" s="12" t="e">
        <f>IF(Wedstrijden!#REF!="x","Z","")</f>
        <v>#REF!</v>
      </c>
      <c r="DJ1049" s="12" t="e">
        <f>IF(Wedstrijden!#REF!="x","Z","")</f>
        <v>#REF!</v>
      </c>
      <c r="DK1049" s="12">
        <f>IF(COUNTA(Wedstrijden!#REF!)&lt;&gt;0,6,"")</f>
        <v>6</v>
      </c>
      <c r="DL1049" s="12">
        <f t="shared" si="101"/>
        <v>1</v>
      </c>
      <c r="DM1049" s="12" t="e">
        <f>IF(Wedstrijden!#REF!="x","L","")</f>
        <v>#REF!</v>
      </c>
      <c r="DN1049" s="12" t="e">
        <f>IF(Wedstrijden!#REF!="x","M","")</f>
        <v>#REF!</v>
      </c>
      <c r="DO1049" s="12" t="e">
        <f>IF(Wedstrijden!#REF!="x","Z","")</f>
        <v>#REF!</v>
      </c>
      <c r="DP1049" s="12" t="e">
        <f>IF(Wedstrijden!#REF!="x","Z","")</f>
        <v>#REF!</v>
      </c>
    </row>
    <row r="1050" spans="1:120" ht="15" x14ac:dyDescent="0.25">
      <c r="A1050" s="14">
        <f>Wedstrijden!A1061</f>
        <v>0</v>
      </c>
      <c r="B1050" s="12" t="str">
        <f>IFERROR(VLOOKUP(Wedstrijden!C1061,Wedstrijdlocaties!$B$2:$E$500,2,FALSE),"")</f>
        <v/>
      </c>
      <c r="C1050" s="12" t="str">
        <f>Wedstrijden!D1061</f>
        <v/>
      </c>
      <c r="D1050" s="12" t="str">
        <f>IFERROR(VLOOKUP(Wedstrijden!E1061,Organisaties!$B$2:$C$500,2,FALSE),"")</f>
        <v/>
      </c>
      <c r="E1050" s="12" t="str">
        <f>IFERROR(VLOOKUP(Wedstrijden!E1061,Organisaties!$B$2:$G$500,5,FALSE),"")</f>
        <v/>
      </c>
      <c r="F1050" s="12" t="e">
        <f>IF(Wedstrijden!#REF!&lt;&gt;"",Wedstrijden!#REF!,"")</f>
        <v>#REF!</v>
      </c>
      <c r="G1050" s="12">
        <f>IF(Wedstrijden!K1061="Indoor",1,0)</f>
        <v>0</v>
      </c>
      <c r="H1050" s="12">
        <f>Wedstrijden!L1061</f>
        <v>0</v>
      </c>
      <c r="I1050" s="12" t="str">
        <f>IF(Wedstrijden!J1061="Nee",0,IF(Wedstrijden!J1061="Ja",1,""))</f>
        <v/>
      </c>
      <c r="J1050" s="12" t="str">
        <f>IF(Wedstrijden!M1061&lt;&gt;"",Wedstrijden!M1061,"")</f>
        <v/>
      </c>
      <c r="BJ1050" s="12">
        <f>IF(COUNTA(Wedstrijden!#REF!)&lt;&gt;0,1,"")</f>
        <v>1</v>
      </c>
      <c r="BK1050" s="12">
        <f t="shared" si="96"/>
        <v>2</v>
      </c>
      <c r="BL1050" s="12" t="e">
        <f>IF(Wedstrijden!#REF!="x","AA","")</f>
        <v>#REF!</v>
      </c>
      <c r="BM1050" s="12" t="e">
        <f>IF(Wedstrijden!#REF!="x","A","")</f>
        <v>#REF!</v>
      </c>
      <c r="BN1050" s="12" t="e">
        <f>IF(Wedstrijden!#REF!="x","B1","")</f>
        <v>#REF!</v>
      </c>
      <c r="BO1050" s="12" t="e">
        <f>IF(Wedstrijden!#REF!="x","BB","")</f>
        <v>#REF!</v>
      </c>
      <c r="BP1050" s="12" t="e">
        <f>IF(Wedstrijden!#REF!="x","B","")</f>
        <v>#REF!</v>
      </c>
      <c r="BQ1050" s="12" t="e">
        <f>IF(Wedstrijden!#REF!="x","L1","")</f>
        <v>#REF!</v>
      </c>
      <c r="BR1050" s="12" t="e">
        <f>IF(Wedstrijden!#REF!="x","L2","")</f>
        <v>#REF!</v>
      </c>
      <c r="BS1050" s="12" t="e">
        <f>IF(Wedstrijden!#REF!="x","M1","")</f>
        <v>#REF!</v>
      </c>
      <c r="BT1050" s="12" t="e">
        <f>IF(Wedstrijden!#REF!="x","M2","")</f>
        <v>#REF!</v>
      </c>
      <c r="BU1050" s="12" t="e">
        <f>IF(Wedstrijden!#REF!="x","Z1","")</f>
        <v>#REF!</v>
      </c>
      <c r="BV1050" s="12" t="e">
        <f>IF(Wedstrijden!#REF!="x","Z2","")</f>
        <v>#REF!</v>
      </c>
      <c r="BW1050" s="12">
        <f>IF(COUNTA(Wedstrijden!#REF!)&lt;&gt;0,1,"")</f>
        <v>1</v>
      </c>
      <c r="BX1050" s="12">
        <f t="shared" si="97"/>
        <v>1</v>
      </c>
      <c r="BY1050" s="12" t="e">
        <f>IF(Wedstrijden!#REF!="x","BB","")</f>
        <v>#REF!</v>
      </c>
      <c r="BZ1050" s="12" t="e">
        <f>IF(Wedstrijden!#REF!="x","B","")</f>
        <v>#REF!</v>
      </c>
      <c r="CA1050" s="12" t="e">
        <f>IF(Wedstrijden!#REF!="x","L1","")</f>
        <v>#REF!</v>
      </c>
      <c r="CB1050" s="12" t="e">
        <f>IF(Wedstrijden!#REF!="x","L2","")</f>
        <v>#REF!</v>
      </c>
      <c r="CC1050" s="12" t="e">
        <f>IF(Wedstrijden!#REF!="x","M1","")</f>
        <v>#REF!</v>
      </c>
      <c r="CD1050" s="12" t="e">
        <f>IF(Wedstrijden!#REF!="x","M2","")</f>
        <v>#REF!</v>
      </c>
      <c r="CE1050" s="12" t="e">
        <f>IF(Wedstrijden!#REF!="x","Z1","")</f>
        <v>#REF!</v>
      </c>
      <c r="CF1050" s="12" t="e">
        <f>IF(Wedstrijden!#REF!="x","Z2","")</f>
        <v>#REF!</v>
      </c>
      <c r="CG1050" s="12" t="e">
        <f>IF(Wedstrijden!#REF!="x","ZZL","")</f>
        <v>#REF!</v>
      </c>
      <c r="CL1050" s="12">
        <f>IF(COUNTA(Wedstrijden!#REF!)&lt;&gt;0,2,"")</f>
        <v>2</v>
      </c>
      <c r="CM1050" s="12">
        <f t="shared" si="98"/>
        <v>2</v>
      </c>
      <c r="CN1050" s="12" t="e">
        <f>IF(Wedstrijden!#REF!="x","AA","")</f>
        <v>#REF!</v>
      </c>
      <c r="CO1050" s="12" t="e">
        <f>IF(Wedstrijden!#REF!="x","A","")</f>
        <v>#REF!</v>
      </c>
      <c r="CP1050" s="12" t="e">
        <f>IF(Wedstrijden!#REF!="x","BB","")</f>
        <v>#REF!</v>
      </c>
      <c r="CQ1050" s="12" t="e">
        <f>IF(Wedstrijden!#REF!="x","B","")</f>
        <v>#REF!</v>
      </c>
      <c r="CR1050" s="12" t="e">
        <f>IF(Wedstrijden!#REF!="x","L","")</f>
        <v>#REF!</v>
      </c>
      <c r="CS1050" s="12" t="e">
        <f>IF(Wedstrijden!#REF!="x","M","")</f>
        <v>#REF!</v>
      </c>
      <c r="CT1050" s="12" t="e">
        <f>IF(Wedstrijden!#REF!="x","Z","")</f>
        <v>#REF!</v>
      </c>
      <c r="CU1050" s="12" t="e">
        <f>IF(Wedstrijden!#REF!="x","ZZ","")</f>
        <v>#REF!</v>
      </c>
      <c r="CV1050" s="12">
        <f>IF(COUNTA(Wedstrijden!#REF!)&lt;&gt;0,2,"")</f>
        <v>2</v>
      </c>
      <c r="CW1050" s="12">
        <f t="shared" si="99"/>
        <v>1</v>
      </c>
      <c r="CX1050" s="12" t="e">
        <f>IF(Wedstrijden!#REF!="x","BB","")</f>
        <v>#REF!</v>
      </c>
      <c r="CY1050" s="12" t="e">
        <f>IF(Wedstrijden!#REF!="x","B","")</f>
        <v>#REF!</v>
      </c>
      <c r="CZ1050" s="12" t="e">
        <f>IF(Wedstrijden!#REF!="x","L","")</f>
        <v>#REF!</v>
      </c>
      <c r="DA1050" s="12" t="e">
        <f>IF(Wedstrijden!#REF!="x","M","")</f>
        <v>#REF!</v>
      </c>
      <c r="DB1050" s="12" t="e">
        <f>IF(Wedstrijden!#REF!="x","Z","")</f>
        <v>#REF!</v>
      </c>
      <c r="DC1050" s="12" t="e">
        <f>IF(Wedstrijden!#REF!="x","ZZ","")</f>
        <v>#REF!</v>
      </c>
      <c r="DD1050" s="12" t="e">
        <f>IF(Wedstrijden!#REF!="x","1.40","")</f>
        <v>#REF!</v>
      </c>
      <c r="DE1050" s="12">
        <f>IF(COUNTA(Wedstrijden!#REF!)&lt;&gt;0,6,"")</f>
        <v>6</v>
      </c>
      <c r="DF1050" s="12">
        <f t="shared" si="100"/>
        <v>2</v>
      </c>
      <c r="DG1050" s="12" t="e">
        <f>IF(Wedstrijden!#REF!="x","L","")</f>
        <v>#REF!</v>
      </c>
      <c r="DH1050" s="12" t="e">
        <f>IF(Wedstrijden!#REF!="x","M","")</f>
        <v>#REF!</v>
      </c>
      <c r="DI1050" s="12" t="e">
        <f>IF(Wedstrijden!#REF!="x","Z","")</f>
        <v>#REF!</v>
      </c>
      <c r="DJ1050" s="12" t="e">
        <f>IF(Wedstrijden!#REF!="x","Z","")</f>
        <v>#REF!</v>
      </c>
      <c r="DK1050" s="12">
        <f>IF(COUNTA(Wedstrijden!#REF!)&lt;&gt;0,6,"")</f>
        <v>6</v>
      </c>
      <c r="DL1050" s="12">
        <f t="shared" si="101"/>
        <v>1</v>
      </c>
      <c r="DM1050" s="12" t="e">
        <f>IF(Wedstrijden!#REF!="x","L","")</f>
        <v>#REF!</v>
      </c>
      <c r="DN1050" s="12" t="e">
        <f>IF(Wedstrijden!#REF!="x","M","")</f>
        <v>#REF!</v>
      </c>
      <c r="DO1050" s="12" t="e">
        <f>IF(Wedstrijden!#REF!="x","Z","")</f>
        <v>#REF!</v>
      </c>
      <c r="DP1050" s="12" t="e">
        <f>IF(Wedstrijden!#REF!="x","Z","")</f>
        <v>#REF!</v>
      </c>
    </row>
    <row r="1051" spans="1:120" ht="15" x14ac:dyDescent="0.25">
      <c r="A1051" s="14">
        <f>Wedstrijden!A1062</f>
        <v>0</v>
      </c>
      <c r="B1051" s="12" t="str">
        <f>IFERROR(VLOOKUP(Wedstrijden!C1062,Wedstrijdlocaties!$B$2:$E$500,2,FALSE),"")</f>
        <v/>
      </c>
      <c r="C1051" s="12" t="str">
        <f>Wedstrijden!D1062</f>
        <v/>
      </c>
      <c r="D1051" s="12" t="str">
        <f>IFERROR(VLOOKUP(Wedstrijden!E1062,Organisaties!$B$2:$C$500,2,FALSE),"")</f>
        <v/>
      </c>
      <c r="E1051" s="12" t="str">
        <f>IFERROR(VLOOKUP(Wedstrijden!E1062,Organisaties!$B$2:$G$500,5,FALSE),"")</f>
        <v/>
      </c>
      <c r="F1051" s="12" t="e">
        <f>IF(Wedstrijden!#REF!&lt;&gt;"",Wedstrijden!#REF!,"")</f>
        <v>#REF!</v>
      </c>
      <c r="G1051" s="12">
        <f>IF(Wedstrijden!K1062="Indoor",1,0)</f>
        <v>0</v>
      </c>
      <c r="H1051" s="12">
        <f>Wedstrijden!L1062</f>
        <v>0</v>
      </c>
      <c r="I1051" s="12" t="str">
        <f>IF(Wedstrijden!J1062="Nee",0,IF(Wedstrijden!J1062="Ja",1,""))</f>
        <v/>
      </c>
      <c r="J1051" s="12" t="str">
        <f>IF(Wedstrijden!M1062&lt;&gt;"",Wedstrijden!M1062,"")</f>
        <v/>
      </c>
      <c r="BJ1051" s="12">
        <f>IF(COUNTA(Wedstrijden!#REF!)&lt;&gt;0,1,"")</f>
        <v>1</v>
      </c>
      <c r="BK1051" s="12">
        <f t="shared" si="96"/>
        <v>2</v>
      </c>
      <c r="BL1051" s="12" t="e">
        <f>IF(Wedstrijden!#REF!="x","AA","")</f>
        <v>#REF!</v>
      </c>
      <c r="BM1051" s="12" t="e">
        <f>IF(Wedstrijden!#REF!="x","A","")</f>
        <v>#REF!</v>
      </c>
      <c r="BN1051" s="12" t="e">
        <f>IF(Wedstrijden!#REF!="x","B1","")</f>
        <v>#REF!</v>
      </c>
      <c r="BO1051" s="12" t="e">
        <f>IF(Wedstrijden!#REF!="x","BB","")</f>
        <v>#REF!</v>
      </c>
      <c r="BP1051" s="12" t="e">
        <f>IF(Wedstrijden!#REF!="x","B","")</f>
        <v>#REF!</v>
      </c>
      <c r="BQ1051" s="12" t="e">
        <f>IF(Wedstrijden!#REF!="x","L1","")</f>
        <v>#REF!</v>
      </c>
      <c r="BR1051" s="12" t="e">
        <f>IF(Wedstrijden!#REF!="x","L2","")</f>
        <v>#REF!</v>
      </c>
      <c r="BS1051" s="12" t="e">
        <f>IF(Wedstrijden!#REF!="x","M1","")</f>
        <v>#REF!</v>
      </c>
      <c r="BT1051" s="12" t="e">
        <f>IF(Wedstrijden!#REF!="x","M2","")</f>
        <v>#REF!</v>
      </c>
      <c r="BU1051" s="12" t="e">
        <f>IF(Wedstrijden!#REF!="x","Z1","")</f>
        <v>#REF!</v>
      </c>
      <c r="BV1051" s="12" t="e">
        <f>IF(Wedstrijden!#REF!="x","Z2","")</f>
        <v>#REF!</v>
      </c>
      <c r="BW1051" s="12">
        <f>IF(COUNTA(Wedstrijden!#REF!)&lt;&gt;0,1,"")</f>
        <v>1</v>
      </c>
      <c r="BX1051" s="12">
        <f t="shared" si="97"/>
        <v>1</v>
      </c>
      <c r="BY1051" s="12" t="e">
        <f>IF(Wedstrijden!#REF!="x","BB","")</f>
        <v>#REF!</v>
      </c>
      <c r="BZ1051" s="12" t="e">
        <f>IF(Wedstrijden!#REF!="x","B","")</f>
        <v>#REF!</v>
      </c>
      <c r="CA1051" s="12" t="e">
        <f>IF(Wedstrijden!#REF!="x","L1","")</f>
        <v>#REF!</v>
      </c>
      <c r="CB1051" s="12" t="e">
        <f>IF(Wedstrijden!#REF!="x","L2","")</f>
        <v>#REF!</v>
      </c>
      <c r="CC1051" s="12" t="e">
        <f>IF(Wedstrijden!#REF!="x","M1","")</f>
        <v>#REF!</v>
      </c>
      <c r="CD1051" s="12" t="e">
        <f>IF(Wedstrijden!#REF!="x","M2","")</f>
        <v>#REF!</v>
      </c>
      <c r="CE1051" s="12" t="e">
        <f>IF(Wedstrijden!#REF!="x","Z1","")</f>
        <v>#REF!</v>
      </c>
      <c r="CF1051" s="12" t="e">
        <f>IF(Wedstrijden!#REF!="x","Z2","")</f>
        <v>#REF!</v>
      </c>
      <c r="CG1051" s="12" t="e">
        <f>IF(Wedstrijden!#REF!="x","ZZL","")</f>
        <v>#REF!</v>
      </c>
      <c r="CL1051" s="12">
        <f>IF(COUNTA(Wedstrijden!#REF!)&lt;&gt;0,2,"")</f>
        <v>2</v>
      </c>
      <c r="CM1051" s="12">
        <f t="shared" si="98"/>
        <v>2</v>
      </c>
      <c r="CN1051" s="12" t="e">
        <f>IF(Wedstrijden!#REF!="x","AA","")</f>
        <v>#REF!</v>
      </c>
      <c r="CO1051" s="12" t="e">
        <f>IF(Wedstrijden!#REF!="x","A","")</f>
        <v>#REF!</v>
      </c>
      <c r="CP1051" s="12" t="e">
        <f>IF(Wedstrijden!#REF!="x","BB","")</f>
        <v>#REF!</v>
      </c>
      <c r="CQ1051" s="12" t="e">
        <f>IF(Wedstrijden!#REF!="x","B","")</f>
        <v>#REF!</v>
      </c>
      <c r="CR1051" s="12" t="e">
        <f>IF(Wedstrijden!#REF!="x","L","")</f>
        <v>#REF!</v>
      </c>
      <c r="CS1051" s="12" t="e">
        <f>IF(Wedstrijden!#REF!="x","M","")</f>
        <v>#REF!</v>
      </c>
      <c r="CT1051" s="12" t="e">
        <f>IF(Wedstrijden!#REF!="x","Z","")</f>
        <v>#REF!</v>
      </c>
      <c r="CU1051" s="12" t="e">
        <f>IF(Wedstrijden!#REF!="x","ZZ","")</f>
        <v>#REF!</v>
      </c>
      <c r="CV1051" s="12">
        <f>IF(COUNTA(Wedstrijden!#REF!)&lt;&gt;0,2,"")</f>
        <v>2</v>
      </c>
      <c r="CW1051" s="12">
        <f t="shared" si="99"/>
        <v>1</v>
      </c>
      <c r="CX1051" s="12" t="e">
        <f>IF(Wedstrijden!#REF!="x","BB","")</f>
        <v>#REF!</v>
      </c>
      <c r="CY1051" s="12" t="e">
        <f>IF(Wedstrijden!#REF!="x","B","")</f>
        <v>#REF!</v>
      </c>
      <c r="CZ1051" s="12" t="e">
        <f>IF(Wedstrijden!#REF!="x","L","")</f>
        <v>#REF!</v>
      </c>
      <c r="DA1051" s="12" t="e">
        <f>IF(Wedstrijden!#REF!="x","M","")</f>
        <v>#REF!</v>
      </c>
      <c r="DB1051" s="12" t="e">
        <f>IF(Wedstrijden!#REF!="x","Z","")</f>
        <v>#REF!</v>
      </c>
      <c r="DC1051" s="12" t="e">
        <f>IF(Wedstrijden!#REF!="x","ZZ","")</f>
        <v>#REF!</v>
      </c>
      <c r="DD1051" s="12" t="e">
        <f>IF(Wedstrijden!#REF!="x","1.40","")</f>
        <v>#REF!</v>
      </c>
      <c r="DE1051" s="12">
        <f>IF(COUNTA(Wedstrijden!#REF!)&lt;&gt;0,6,"")</f>
        <v>6</v>
      </c>
      <c r="DF1051" s="12">
        <f t="shared" si="100"/>
        <v>2</v>
      </c>
      <c r="DG1051" s="12" t="e">
        <f>IF(Wedstrijden!#REF!="x","L","")</f>
        <v>#REF!</v>
      </c>
      <c r="DH1051" s="12" t="e">
        <f>IF(Wedstrijden!#REF!="x","M","")</f>
        <v>#REF!</v>
      </c>
      <c r="DI1051" s="12" t="e">
        <f>IF(Wedstrijden!#REF!="x","Z","")</f>
        <v>#REF!</v>
      </c>
      <c r="DJ1051" s="12" t="e">
        <f>IF(Wedstrijden!#REF!="x","Z","")</f>
        <v>#REF!</v>
      </c>
      <c r="DK1051" s="12">
        <f>IF(COUNTA(Wedstrijden!#REF!)&lt;&gt;0,6,"")</f>
        <v>6</v>
      </c>
      <c r="DL1051" s="12">
        <f t="shared" si="101"/>
        <v>1</v>
      </c>
      <c r="DM1051" s="12" t="e">
        <f>IF(Wedstrijden!#REF!="x","L","")</f>
        <v>#REF!</v>
      </c>
      <c r="DN1051" s="12" t="e">
        <f>IF(Wedstrijden!#REF!="x","M","")</f>
        <v>#REF!</v>
      </c>
      <c r="DO1051" s="12" t="e">
        <f>IF(Wedstrijden!#REF!="x","Z","")</f>
        <v>#REF!</v>
      </c>
      <c r="DP1051" s="12" t="e">
        <f>IF(Wedstrijden!#REF!="x","Z","")</f>
        <v>#REF!</v>
      </c>
    </row>
    <row r="1052" spans="1:120" ht="15" x14ac:dyDescent="0.25">
      <c r="A1052" s="14">
        <f>Wedstrijden!A1063</f>
        <v>0</v>
      </c>
      <c r="B1052" s="12" t="str">
        <f>IFERROR(VLOOKUP(Wedstrijden!C1063,Wedstrijdlocaties!$B$2:$E$500,2,FALSE),"")</f>
        <v/>
      </c>
      <c r="C1052" s="12" t="str">
        <f>Wedstrijden!D1063</f>
        <v/>
      </c>
      <c r="D1052" s="12" t="str">
        <f>IFERROR(VLOOKUP(Wedstrijden!E1063,Organisaties!$B$2:$C$500,2,FALSE),"")</f>
        <v/>
      </c>
      <c r="E1052" s="12" t="str">
        <f>IFERROR(VLOOKUP(Wedstrijden!E1063,Organisaties!$B$2:$G$500,5,FALSE),"")</f>
        <v/>
      </c>
      <c r="F1052" s="12" t="e">
        <f>IF(Wedstrijden!#REF!&lt;&gt;"",Wedstrijden!#REF!,"")</f>
        <v>#REF!</v>
      </c>
      <c r="G1052" s="12">
        <f>IF(Wedstrijden!K1063="Indoor",1,0)</f>
        <v>0</v>
      </c>
      <c r="H1052" s="12">
        <f>Wedstrijden!L1063</f>
        <v>0</v>
      </c>
      <c r="I1052" s="12" t="str">
        <f>IF(Wedstrijden!J1063="Nee",0,IF(Wedstrijden!J1063="Ja",1,""))</f>
        <v/>
      </c>
      <c r="J1052" s="12" t="str">
        <f>IF(Wedstrijden!M1063&lt;&gt;"",Wedstrijden!M1063,"")</f>
        <v/>
      </c>
      <c r="BJ1052" s="12">
        <f>IF(COUNTA(Wedstrijden!#REF!)&lt;&gt;0,1,"")</f>
        <v>1</v>
      </c>
      <c r="BK1052" s="12">
        <f t="shared" si="96"/>
        <v>2</v>
      </c>
      <c r="BL1052" s="12" t="e">
        <f>IF(Wedstrijden!#REF!="x","AA","")</f>
        <v>#REF!</v>
      </c>
      <c r="BM1052" s="12" t="e">
        <f>IF(Wedstrijden!#REF!="x","A","")</f>
        <v>#REF!</v>
      </c>
      <c r="BN1052" s="12" t="e">
        <f>IF(Wedstrijden!#REF!="x","B1","")</f>
        <v>#REF!</v>
      </c>
      <c r="BO1052" s="12" t="e">
        <f>IF(Wedstrijden!#REF!="x","BB","")</f>
        <v>#REF!</v>
      </c>
      <c r="BP1052" s="12" t="e">
        <f>IF(Wedstrijden!#REF!="x","B","")</f>
        <v>#REF!</v>
      </c>
      <c r="BQ1052" s="12" t="e">
        <f>IF(Wedstrijden!#REF!="x","L1","")</f>
        <v>#REF!</v>
      </c>
      <c r="BR1052" s="12" t="e">
        <f>IF(Wedstrijden!#REF!="x","L2","")</f>
        <v>#REF!</v>
      </c>
      <c r="BS1052" s="12" t="e">
        <f>IF(Wedstrijden!#REF!="x","M1","")</f>
        <v>#REF!</v>
      </c>
      <c r="BT1052" s="12" t="e">
        <f>IF(Wedstrijden!#REF!="x","M2","")</f>
        <v>#REF!</v>
      </c>
      <c r="BU1052" s="12" t="e">
        <f>IF(Wedstrijden!#REF!="x","Z1","")</f>
        <v>#REF!</v>
      </c>
      <c r="BV1052" s="12" t="e">
        <f>IF(Wedstrijden!#REF!="x","Z2","")</f>
        <v>#REF!</v>
      </c>
      <c r="BW1052" s="12">
        <f>IF(COUNTA(Wedstrijden!#REF!)&lt;&gt;0,1,"")</f>
        <v>1</v>
      </c>
      <c r="BX1052" s="12">
        <f t="shared" si="97"/>
        <v>1</v>
      </c>
      <c r="BY1052" s="12" t="e">
        <f>IF(Wedstrijden!#REF!="x","BB","")</f>
        <v>#REF!</v>
      </c>
      <c r="BZ1052" s="12" t="e">
        <f>IF(Wedstrijden!#REF!="x","B","")</f>
        <v>#REF!</v>
      </c>
      <c r="CA1052" s="12" t="e">
        <f>IF(Wedstrijden!#REF!="x","L1","")</f>
        <v>#REF!</v>
      </c>
      <c r="CB1052" s="12" t="e">
        <f>IF(Wedstrijden!#REF!="x","L2","")</f>
        <v>#REF!</v>
      </c>
      <c r="CC1052" s="12" t="e">
        <f>IF(Wedstrijden!#REF!="x","M1","")</f>
        <v>#REF!</v>
      </c>
      <c r="CD1052" s="12" t="e">
        <f>IF(Wedstrijden!#REF!="x","M2","")</f>
        <v>#REF!</v>
      </c>
      <c r="CE1052" s="12" t="e">
        <f>IF(Wedstrijden!#REF!="x","Z1","")</f>
        <v>#REF!</v>
      </c>
      <c r="CF1052" s="12" t="e">
        <f>IF(Wedstrijden!#REF!="x","Z2","")</f>
        <v>#REF!</v>
      </c>
      <c r="CG1052" s="12" t="e">
        <f>IF(Wedstrijden!#REF!="x","ZZL","")</f>
        <v>#REF!</v>
      </c>
      <c r="CL1052" s="12">
        <f>IF(COUNTA(Wedstrijden!#REF!)&lt;&gt;0,2,"")</f>
        <v>2</v>
      </c>
      <c r="CM1052" s="12">
        <f t="shared" si="98"/>
        <v>2</v>
      </c>
      <c r="CN1052" s="12" t="e">
        <f>IF(Wedstrijden!#REF!="x","AA","")</f>
        <v>#REF!</v>
      </c>
      <c r="CO1052" s="12" t="e">
        <f>IF(Wedstrijden!#REF!="x","A","")</f>
        <v>#REF!</v>
      </c>
      <c r="CP1052" s="12" t="e">
        <f>IF(Wedstrijden!#REF!="x","BB","")</f>
        <v>#REF!</v>
      </c>
      <c r="CQ1052" s="12" t="e">
        <f>IF(Wedstrijden!#REF!="x","B","")</f>
        <v>#REF!</v>
      </c>
      <c r="CR1052" s="12" t="e">
        <f>IF(Wedstrijden!#REF!="x","L","")</f>
        <v>#REF!</v>
      </c>
      <c r="CS1052" s="12" t="e">
        <f>IF(Wedstrijden!#REF!="x","M","")</f>
        <v>#REF!</v>
      </c>
      <c r="CT1052" s="12" t="e">
        <f>IF(Wedstrijden!#REF!="x","Z","")</f>
        <v>#REF!</v>
      </c>
      <c r="CU1052" s="12" t="e">
        <f>IF(Wedstrijden!#REF!="x","ZZ","")</f>
        <v>#REF!</v>
      </c>
      <c r="CV1052" s="12">
        <f>IF(COUNTA(Wedstrijden!#REF!)&lt;&gt;0,2,"")</f>
        <v>2</v>
      </c>
      <c r="CW1052" s="12">
        <f t="shared" si="99"/>
        <v>1</v>
      </c>
      <c r="CX1052" s="12" t="e">
        <f>IF(Wedstrijden!#REF!="x","BB","")</f>
        <v>#REF!</v>
      </c>
      <c r="CY1052" s="12" t="e">
        <f>IF(Wedstrijden!#REF!="x","B","")</f>
        <v>#REF!</v>
      </c>
      <c r="CZ1052" s="12" t="e">
        <f>IF(Wedstrijden!#REF!="x","L","")</f>
        <v>#REF!</v>
      </c>
      <c r="DA1052" s="12" t="e">
        <f>IF(Wedstrijden!#REF!="x","M","")</f>
        <v>#REF!</v>
      </c>
      <c r="DB1052" s="12" t="e">
        <f>IF(Wedstrijden!#REF!="x","Z","")</f>
        <v>#REF!</v>
      </c>
      <c r="DC1052" s="12" t="e">
        <f>IF(Wedstrijden!#REF!="x","ZZ","")</f>
        <v>#REF!</v>
      </c>
      <c r="DD1052" s="12" t="e">
        <f>IF(Wedstrijden!#REF!="x","1.40","")</f>
        <v>#REF!</v>
      </c>
      <c r="DE1052" s="12">
        <f>IF(COUNTA(Wedstrijden!#REF!)&lt;&gt;0,6,"")</f>
        <v>6</v>
      </c>
      <c r="DF1052" s="12">
        <f t="shared" si="100"/>
        <v>2</v>
      </c>
      <c r="DG1052" s="12" t="e">
        <f>IF(Wedstrijden!#REF!="x","L","")</f>
        <v>#REF!</v>
      </c>
      <c r="DH1052" s="12" t="e">
        <f>IF(Wedstrijden!#REF!="x","M","")</f>
        <v>#REF!</v>
      </c>
      <c r="DI1052" s="12" t="e">
        <f>IF(Wedstrijden!#REF!="x","Z","")</f>
        <v>#REF!</v>
      </c>
      <c r="DJ1052" s="12" t="e">
        <f>IF(Wedstrijden!#REF!="x","Z","")</f>
        <v>#REF!</v>
      </c>
      <c r="DK1052" s="12">
        <f>IF(COUNTA(Wedstrijden!#REF!)&lt;&gt;0,6,"")</f>
        <v>6</v>
      </c>
      <c r="DL1052" s="12">
        <f t="shared" si="101"/>
        <v>1</v>
      </c>
      <c r="DM1052" s="12" t="e">
        <f>IF(Wedstrijden!#REF!="x","L","")</f>
        <v>#REF!</v>
      </c>
      <c r="DN1052" s="12" t="e">
        <f>IF(Wedstrijden!#REF!="x","M","")</f>
        <v>#REF!</v>
      </c>
      <c r="DO1052" s="12" t="e">
        <f>IF(Wedstrijden!#REF!="x","Z","")</f>
        <v>#REF!</v>
      </c>
      <c r="DP1052" s="12" t="e">
        <f>IF(Wedstrijden!#REF!="x","Z","")</f>
        <v>#REF!</v>
      </c>
    </row>
    <row r="1053" spans="1:120" ht="15" x14ac:dyDescent="0.25">
      <c r="A1053" s="14">
        <f>Wedstrijden!A1064</f>
        <v>0</v>
      </c>
      <c r="B1053" s="12" t="str">
        <f>IFERROR(VLOOKUP(Wedstrijden!C1064,Wedstrijdlocaties!$B$2:$E$500,2,FALSE),"")</f>
        <v/>
      </c>
      <c r="C1053" s="12" t="str">
        <f>Wedstrijden!D1064</f>
        <v/>
      </c>
      <c r="D1053" s="12" t="str">
        <f>IFERROR(VLOOKUP(Wedstrijden!E1064,Organisaties!$B$2:$C$500,2,FALSE),"")</f>
        <v/>
      </c>
      <c r="E1053" s="12" t="str">
        <f>IFERROR(VLOOKUP(Wedstrijden!E1064,Organisaties!$B$2:$G$500,5,FALSE),"")</f>
        <v/>
      </c>
      <c r="F1053" s="12" t="e">
        <f>IF(Wedstrijden!#REF!&lt;&gt;"",Wedstrijden!#REF!,"")</f>
        <v>#REF!</v>
      </c>
      <c r="G1053" s="12">
        <f>IF(Wedstrijden!K1064="Indoor",1,0)</f>
        <v>0</v>
      </c>
      <c r="H1053" s="12">
        <f>Wedstrijden!L1064</f>
        <v>0</v>
      </c>
      <c r="I1053" s="12" t="str">
        <f>IF(Wedstrijden!J1064="Nee",0,IF(Wedstrijden!J1064="Ja",1,""))</f>
        <v/>
      </c>
      <c r="J1053" s="12" t="str">
        <f>IF(Wedstrijden!M1064&lt;&gt;"",Wedstrijden!M1064,"")</f>
        <v/>
      </c>
      <c r="BJ1053" s="12">
        <f>IF(COUNTA(Wedstrijden!#REF!)&lt;&gt;0,1,"")</f>
        <v>1</v>
      </c>
      <c r="BK1053" s="12">
        <f t="shared" si="96"/>
        <v>2</v>
      </c>
      <c r="BL1053" s="12" t="e">
        <f>IF(Wedstrijden!#REF!="x","AA","")</f>
        <v>#REF!</v>
      </c>
      <c r="BM1053" s="12" t="e">
        <f>IF(Wedstrijden!#REF!="x","A","")</f>
        <v>#REF!</v>
      </c>
      <c r="BN1053" s="12" t="e">
        <f>IF(Wedstrijden!#REF!="x","B1","")</f>
        <v>#REF!</v>
      </c>
      <c r="BO1053" s="12" t="e">
        <f>IF(Wedstrijden!#REF!="x","BB","")</f>
        <v>#REF!</v>
      </c>
      <c r="BP1053" s="12" t="e">
        <f>IF(Wedstrijden!#REF!="x","B","")</f>
        <v>#REF!</v>
      </c>
      <c r="BQ1053" s="12" t="e">
        <f>IF(Wedstrijden!#REF!="x","L1","")</f>
        <v>#REF!</v>
      </c>
      <c r="BR1053" s="12" t="e">
        <f>IF(Wedstrijden!#REF!="x","L2","")</f>
        <v>#REF!</v>
      </c>
      <c r="BS1053" s="12" t="e">
        <f>IF(Wedstrijden!#REF!="x","M1","")</f>
        <v>#REF!</v>
      </c>
      <c r="BT1053" s="12" t="e">
        <f>IF(Wedstrijden!#REF!="x","M2","")</f>
        <v>#REF!</v>
      </c>
      <c r="BU1053" s="12" t="e">
        <f>IF(Wedstrijden!#REF!="x","Z1","")</f>
        <v>#REF!</v>
      </c>
      <c r="BV1053" s="12" t="e">
        <f>IF(Wedstrijden!#REF!="x","Z2","")</f>
        <v>#REF!</v>
      </c>
      <c r="BW1053" s="12">
        <f>IF(COUNTA(Wedstrijden!#REF!)&lt;&gt;0,1,"")</f>
        <v>1</v>
      </c>
      <c r="BX1053" s="12">
        <f t="shared" si="97"/>
        <v>1</v>
      </c>
      <c r="BY1053" s="12" t="e">
        <f>IF(Wedstrijden!#REF!="x","BB","")</f>
        <v>#REF!</v>
      </c>
      <c r="BZ1053" s="12" t="e">
        <f>IF(Wedstrijden!#REF!="x","B","")</f>
        <v>#REF!</v>
      </c>
      <c r="CA1053" s="12" t="e">
        <f>IF(Wedstrijden!#REF!="x","L1","")</f>
        <v>#REF!</v>
      </c>
      <c r="CB1053" s="12" t="e">
        <f>IF(Wedstrijden!#REF!="x","L2","")</f>
        <v>#REF!</v>
      </c>
      <c r="CC1053" s="12" t="e">
        <f>IF(Wedstrijden!#REF!="x","M1","")</f>
        <v>#REF!</v>
      </c>
      <c r="CD1053" s="12" t="e">
        <f>IF(Wedstrijden!#REF!="x","M2","")</f>
        <v>#REF!</v>
      </c>
      <c r="CE1053" s="12" t="e">
        <f>IF(Wedstrijden!#REF!="x","Z1","")</f>
        <v>#REF!</v>
      </c>
      <c r="CF1053" s="12" t="e">
        <f>IF(Wedstrijden!#REF!="x","Z2","")</f>
        <v>#REF!</v>
      </c>
      <c r="CG1053" s="12" t="e">
        <f>IF(Wedstrijden!#REF!="x","ZZL","")</f>
        <v>#REF!</v>
      </c>
      <c r="CL1053" s="12">
        <f>IF(COUNTA(Wedstrijden!#REF!)&lt;&gt;0,2,"")</f>
        <v>2</v>
      </c>
      <c r="CM1053" s="12">
        <f t="shared" si="98"/>
        <v>2</v>
      </c>
      <c r="CN1053" s="12" t="e">
        <f>IF(Wedstrijden!#REF!="x","AA","")</f>
        <v>#REF!</v>
      </c>
      <c r="CO1053" s="12" t="e">
        <f>IF(Wedstrijden!#REF!="x","A","")</f>
        <v>#REF!</v>
      </c>
      <c r="CP1053" s="12" t="e">
        <f>IF(Wedstrijden!#REF!="x","BB","")</f>
        <v>#REF!</v>
      </c>
      <c r="CQ1053" s="12" t="e">
        <f>IF(Wedstrijden!#REF!="x","B","")</f>
        <v>#REF!</v>
      </c>
      <c r="CR1053" s="12" t="e">
        <f>IF(Wedstrijden!#REF!="x","L","")</f>
        <v>#REF!</v>
      </c>
      <c r="CS1053" s="12" t="e">
        <f>IF(Wedstrijden!#REF!="x","M","")</f>
        <v>#REF!</v>
      </c>
      <c r="CT1053" s="12" t="e">
        <f>IF(Wedstrijden!#REF!="x","Z","")</f>
        <v>#REF!</v>
      </c>
      <c r="CU1053" s="12" t="e">
        <f>IF(Wedstrijden!#REF!="x","ZZ","")</f>
        <v>#REF!</v>
      </c>
      <c r="CV1053" s="12">
        <f>IF(COUNTA(Wedstrijden!#REF!)&lt;&gt;0,2,"")</f>
        <v>2</v>
      </c>
      <c r="CW1053" s="12">
        <f t="shared" si="99"/>
        <v>1</v>
      </c>
      <c r="CX1053" s="12" t="e">
        <f>IF(Wedstrijden!#REF!="x","BB","")</f>
        <v>#REF!</v>
      </c>
      <c r="CY1053" s="12" t="e">
        <f>IF(Wedstrijden!#REF!="x","B","")</f>
        <v>#REF!</v>
      </c>
      <c r="CZ1053" s="12" t="e">
        <f>IF(Wedstrijden!#REF!="x","L","")</f>
        <v>#REF!</v>
      </c>
      <c r="DA1053" s="12" t="e">
        <f>IF(Wedstrijden!#REF!="x","M","")</f>
        <v>#REF!</v>
      </c>
      <c r="DB1053" s="12" t="e">
        <f>IF(Wedstrijden!#REF!="x","Z","")</f>
        <v>#REF!</v>
      </c>
      <c r="DC1053" s="12" t="e">
        <f>IF(Wedstrijden!#REF!="x","ZZ","")</f>
        <v>#REF!</v>
      </c>
      <c r="DD1053" s="12" t="e">
        <f>IF(Wedstrijden!#REF!="x","1.40","")</f>
        <v>#REF!</v>
      </c>
      <c r="DE1053" s="12">
        <f>IF(COUNTA(Wedstrijden!#REF!)&lt;&gt;0,6,"")</f>
        <v>6</v>
      </c>
      <c r="DF1053" s="12">
        <f t="shared" si="100"/>
        <v>2</v>
      </c>
      <c r="DG1053" s="12" t="e">
        <f>IF(Wedstrijden!#REF!="x","L","")</f>
        <v>#REF!</v>
      </c>
      <c r="DH1053" s="12" t="e">
        <f>IF(Wedstrijden!#REF!="x","M","")</f>
        <v>#REF!</v>
      </c>
      <c r="DI1053" s="12" t="e">
        <f>IF(Wedstrijden!#REF!="x","Z","")</f>
        <v>#REF!</v>
      </c>
      <c r="DJ1053" s="12" t="e">
        <f>IF(Wedstrijden!#REF!="x","Z","")</f>
        <v>#REF!</v>
      </c>
      <c r="DK1053" s="12">
        <f>IF(COUNTA(Wedstrijden!#REF!)&lt;&gt;0,6,"")</f>
        <v>6</v>
      </c>
      <c r="DL1053" s="12">
        <f t="shared" si="101"/>
        <v>1</v>
      </c>
      <c r="DM1053" s="12" t="e">
        <f>IF(Wedstrijden!#REF!="x","L","")</f>
        <v>#REF!</v>
      </c>
      <c r="DN1053" s="12" t="e">
        <f>IF(Wedstrijden!#REF!="x","M","")</f>
        <v>#REF!</v>
      </c>
      <c r="DO1053" s="12" t="e">
        <f>IF(Wedstrijden!#REF!="x","Z","")</f>
        <v>#REF!</v>
      </c>
      <c r="DP1053" s="12" t="e">
        <f>IF(Wedstrijden!#REF!="x","Z","")</f>
        <v>#REF!</v>
      </c>
    </row>
    <row r="1054" spans="1:120" ht="15" x14ac:dyDescent="0.25">
      <c r="A1054" s="14">
        <f>Wedstrijden!A1065</f>
        <v>0</v>
      </c>
      <c r="B1054" s="12" t="str">
        <f>IFERROR(VLOOKUP(Wedstrijden!C1065,Wedstrijdlocaties!$B$2:$E$500,2,FALSE),"")</f>
        <v/>
      </c>
      <c r="C1054" s="12" t="str">
        <f>Wedstrijden!D1065</f>
        <v/>
      </c>
      <c r="D1054" s="12" t="str">
        <f>IFERROR(VLOOKUP(Wedstrijden!E1065,Organisaties!$B$2:$C$500,2,FALSE),"")</f>
        <v/>
      </c>
      <c r="E1054" s="12" t="str">
        <f>IFERROR(VLOOKUP(Wedstrijden!E1065,Organisaties!$B$2:$G$500,5,FALSE),"")</f>
        <v/>
      </c>
      <c r="F1054" s="12" t="e">
        <f>IF(Wedstrijden!#REF!&lt;&gt;"",Wedstrijden!#REF!,"")</f>
        <v>#REF!</v>
      </c>
      <c r="G1054" s="12">
        <f>IF(Wedstrijden!K1065="Indoor",1,0)</f>
        <v>0</v>
      </c>
      <c r="H1054" s="12">
        <f>Wedstrijden!L1065</f>
        <v>0</v>
      </c>
      <c r="I1054" s="12" t="str">
        <f>IF(Wedstrijden!J1065="Nee",0,IF(Wedstrijden!J1065="Ja",1,""))</f>
        <v/>
      </c>
      <c r="J1054" s="12" t="str">
        <f>IF(Wedstrijden!M1065&lt;&gt;"",Wedstrijden!M1065,"")</f>
        <v/>
      </c>
      <c r="BJ1054" s="12">
        <f>IF(COUNTA(Wedstrijden!#REF!)&lt;&gt;0,1,"")</f>
        <v>1</v>
      </c>
      <c r="BK1054" s="12">
        <f t="shared" si="96"/>
        <v>2</v>
      </c>
      <c r="BL1054" s="12" t="e">
        <f>IF(Wedstrijden!#REF!="x","AA","")</f>
        <v>#REF!</v>
      </c>
      <c r="BM1054" s="12" t="e">
        <f>IF(Wedstrijden!#REF!="x","A","")</f>
        <v>#REF!</v>
      </c>
      <c r="BN1054" s="12" t="e">
        <f>IF(Wedstrijden!#REF!="x","B1","")</f>
        <v>#REF!</v>
      </c>
      <c r="BO1054" s="12" t="e">
        <f>IF(Wedstrijden!#REF!="x","BB","")</f>
        <v>#REF!</v>
      </c>
      <c r="BP1054" s="12" t="e">
        <f>IF(Wedstrijden!#REF!="x","B","")</f>
        <v>#REF!</v>
      </c>
      <c r="BQ1054" s="12" t="e">
        <f>IF(Wedstrijden!#REF!="x","L1","")</f>
        <v>#REF!</v>
      </c>
      <c r="BR1054" s="12" t="e">
        <f>IF(Wedstrijden!#REF!="x","L2","")</f>
        <v>#REF!</v>
      </c>
      <c r="BS1054" s="12" t="e">
        <f>IF(Wedstrijden!#REF!="x","M1","")</f>
        <v>#REF!</v>
      </c>
      <c r="BT1054" s="12" t="e">
        <f>IF(Wedstrijden!#REF!="x","M2","")</f>
        <v>#REF!</v>
      </c>
      <c r="BU1054" s="12" t="e">
        <f>IF(Wedstrijden!#REF!="x","Z1","")</f>
        <v>#REF!</v>
      </c>
      <c r="BV1054" s="12" t="e">
        <f>IF(Wedstrijden!#REF!="x","Z2","")</f>
        <v>#REF!</v>
      </c>
      <c r="BW1054" s="12">
        <f>IF(COUNTA(Wedstrijden!#REF!)&lt;&gt;0,1,"")</f>
        <v>1</v>
      </c>
      <c r="BX1054" s="12">
        <f t="shared" si="97"/>
        <v>1</v>
      </c>
      <c r="BY1054" s="12" t="e">
        <f>IF(Wedstrijden!#REF!="x","BB","")</f>
        <v>#REF!</v>
      </c>
      <c r="BZ1054" s="12" t="e">
        <f>IF(Wedstrijden!#REF!="x","B","")</f>
        <v>#REF!</v>
      </c>
      <c r="CA1054" s="12" t="e">
        <f>IF(Wedstrijden!#REF!="x","L1","")</f>
        <v>#REF!</v>
      </c>
      <c r="CB1054" s="12" t="e">
        <f>IF(Wedstrijden!#REF!="x","L2","")</f>
        <v>#REF!</v>
      </c>
      <c r="CC1054" s="12" t="e">
        <f>IF(Wedstrijden!#REF!="x","M1","")</f>
        <v>#REF!</v>
      </c>
      <c r="CD1054" s="12" t="e">
        <f>IF(Wedstrijden!#REF!="x","M2","")</f>
        <v>#REF!</v>
      </c>
      <c r="CE1054" s="12" t="e">
        <f>IF(Wedstrijden!#REF!="x","Z1","")</f>
        <v>#REF!</v>
      </c>
      <c r="CF1054" s="12" t="e">
        <f>IF(Wedstrijden!#REF!="x","Z2","")</f>
        <v>#REF!</v>
      </c>
      <c r="CG1054" s="12" t="e">
        <f>IF(Wedstrijden!#REF!="x","ZZL","")</f>
        <v>#REF!</v>
      </c>
      <c r="CL1054" s="12">
        <f>IF(COUNTA(Wedstrijden!#REF!)&lt;&gt;0,2,"")</f>
        <v>2</v>
      </c>
      <c r="CM1054" s="12">
        <f t="shared" si="98"/>
        <v>2</v>
      </c>
      <c r="CN1054" s="12" t="e">
        <f>IF(Wedstrijden!#REF!="x","AA","")</f>
        <v>#REF!</v>
      </c>
      <c r="CO1054" s="12" t="e">
        <f>IF(Wedstrijden!#REF!="x","A","")</f>
        <v>#REF!</v>
      </c>
      <c r="CP1054" s="12" t="e">
        <f>IF(Wedstrijden!#REF!="x","BB","")</f>
        <v>#REF!</v>
      </c>
      <c r="CQ1054" s="12" t="e">
        <f>IF(Wedstrijden!#REF!="x","B","")</f>
        <v>#REF!</v>
      </c>
      <c r="CR1054" s="12" t="e">
        <f>IF(Wedstrijden!#REF!="x","L","")</f>
        <v>#REF!</v>
      </c>
      <c r="CS1054" s="12" t="e">
        <f>IF(Wedstrijden!#REF!="x","M","")</f>
        <v>#REF!</v>
      </c>
      <c r="CT1054" s="12" t="e">
        <f>IF(Wedstrijden!#REF!="x","Z","")</f>
        <v>#REF!</v>
      </c>
      <c r="CU1054" s="12" t="e">
        <f>IF(Wedstrijden!#REF!="x","ZZ","")</f>
        <v>#REF!</v>
      </c>
      <c r="CV1054" s="12">
        <f>IF(COUNTA(Wedstrijden!#REF!)&lt;&gt;0,2,"")</f>
        <v>2</v>
      </c>
      <c r="CW1054" s="12">
        <f t="shared" si="99"/>
        <v>1</v>
      </c>
      <c r="CX1054" s="12" t="e">
        <f>IF(Wedstrijden!#REF!="x","BB","")</f>
        <v>#REF!</v>
      </c>
      <c r="CY1054" s="12" t="e">
        <f>IF(Wedstrijden!#REF!="x","B","")</f>
        <v>#REF!</v>
      </c>
      <c r="CZ1054" s="12" t="e">
        <f>IF(Wedstrijden!#REF!="x","L","")</f>
        <v>#REF!</v>
      </c>
      <c r="DA1054" s="12" t="e">
        <f>IF(Wedstrijden!#REF!="x","M","")</f>
        <v>#REF!</v>
      </c>
      <c r="DB1054" s="12" t="e">
        <f>IF(Wedstrijden!#REF!="x","Z","")</f>
        <v>#REF!</v>
      </c>
      <c r="DC1054" s="12" t="e">
        <f>IF(Wedstrijden!#REF!="x","ZZ","")</f>
        <v>#REF!</v>
      </c>
      <c r="DD1054" s="12" t="e">
        <f>IF(Wedstrijden!#REF!="x","1.40","")</f>
        <v>#REF!</v>
      </c>
      <c r="DE1054" s="12">
        <f>IF(COUNTA(Wedstrijden!#REF!)&lt;&gt;0,6,"")</f>
        <v>6</v>
      </c>
      <c r="DF1054" s="12">
        <f t="shared" si="100"/>
        <v>2</v>
      </c>
      <c r="DG1054" s="12" t="e">
        <f>IF(Wedstrijden!#REF!="x","L","")</f>
        <v>#REF!</v>
      </c>
      <c r="DH1054" s="12" t="e">
        <f>IF(Wedstrijden!#REF!="x","M","")</f>
        <v>#REF!</v>
      </c>
      <c r="DI1054" s="12" t="e">
        <f>IF(Wedstrijden!#REF!="x","Z","")</f>
        <v>#REF!</v>
      </c>
      <c r="DJ1054" s="12" t="e">
        <f>IF(Wedstrijden!#REF!="x","Z","")</f>
        <v>#REF!</v>
      </c>
      <c r="DK1054" s="12">
        <f>IF(COUNTA(Wedstrijden!#REF!)&lt;&gt;0,6,"")</f>
        <v>6</v>
      </c>
      <c r="DL1054" s="12">
        <f t="shared" si="101"/>
        <v>1</v>
      </c>
      <c r="DM1054" s="12" t="e">
        <f>IF(Wedstrijden!#REF!="x","L","")</f>
        <v>#REF!</v>
      </c>
      <c r="DN1054" s="12" t="e">
        <f>IF(Wedstrijden!#REF!="x","M","")</f>
        <v>#REF!</v>
      </c>
      <c r="DO1054" s="12" t="e">
        <f>IF(Wedstrijden!#REF!="x","Z","")</f>
        <v>#REF!</v>
      </c>
      <c r="DP1054" s="12" t="e">
        <f>IF(Wedstrijden!#REF!="x","Z","")</f>
        <v>#REF!</v>
      </c>
    </row>
    <row r="1055" spans="1:120" ht="15" x14ac:dyDescent="0.25">
      <c r="A1055" s="14">
        <f>Wedstrijden!A1066</f>
        <v>0</v>
      </c>
      <c r="B1055" s="12" t="str">
        <f>IFERROR(VLOOKUP(Wedstrijden!C1066,Wedstrijdlocaties!$B$2:$E$500,2,FALSE),"")</f>
        <v/>
      </c>
      <c r="C1055" s="12" t="str">
        <f>Wedstrijden!D1066</f>
        <v/>
      </c>
      <c r="D1055" s="12" t="str">
        <f>IFERROR(VLOOKUP(Wedstrijden!E1066,Organisaties!$B$2:$C$500,2,FALSE),"")</f>
        <v/>
      </c>
      <c r="E1055" s="12" t="str">
        <f>IFERROR(VLOOKUP(Wedstrijden!E1066,Organisaties!$B$2:$G$500,5,FALSE),"")</f>
        <v/>
      </c>
      <c r="F1055" s="12" t="e">
        <f>IF(Wedstrijden!#REF!&lt;&gt;"",Wedstrijden!#REF!,"")</f>
        <v>#REF!</v>
      </c>
      <c r="G1055" s="12">
        <f>IF(Wedstrijden!K1066="Indoor",1,0)</f>
        <v>0</v>
      </c>
      <c r="H1055" s="12">
        <f>Wedstrijden!L1066</f>
        <v>0</v>
      </c>
      <c r="I1055" s="12" t="str">
        <f>IF(Wedstrijden!J1066="Nee",0,IF(Wedstrijden!J1066="Ja",1,""))</f>
        <v/>
      </c>
      <c r="J1055" s="12" t="str">
        <f>IF(Wedstrijden!M1066&lt;&gt;"",Wedstrijden!M1066,"")</f>
        <v/>
      </c>
      <c r="BJ1055" s="12">
        <f>IF(COUNTA(Wedstrijden!#REF!)&lt;&gt;0,1,"")</f>
        <v>1</v>
      </c>
      <c r="BK1055" s="12">
        <f t="shared" si="96"/>
        <v>2</v>
      </c>
      <c r="BL1055" s="12" t="e">
        <f>IF(Wedstrijden!#REF!="x","AA","")</f>
        <v>#REF!</v>
      </c>
      <c r="BM1055" s="12" t="e">
        <f>IF(Wedstrijden!#REF!="x","A","")</f>
        <v>#REF!</v>
      </c>
      <c r="BN1055" s="12" t="e">
        <f>IF(Wedstrijden!#REF!="x","B1","")</f>
        <v>#REF!</v>
      </c>
      <c r="BO1055" s="12" t="e">
        <f>IF(Wedstrijden!#REF!="x","BB","")</f>
        <v>#REF!</v>
      </c>
      <c r="BP1055" s="12" t="e">
        <f>IF(Wedstrijden!#REF!="x","B","")</f>
        <v>#REF!</v>
      </c>
      <c r="BQ1055" s="12" t="e">
        <f>IF(Wedstrijden!#REF!="x","L1","")</f>
        <v>#REF!</v>
      </c>
      <c r="BR1055" s="12" t="e">
        <f>IF(Wedstrijden!#REF!="x","L2","")</f>
        <v>#REF!</v>
      </c>
      <c r="BS1055" s="12" t="e">
        <f>IF(Wedstrijden!#REF!="x","M1","")</f>
        <v>#REF!</v>
      </c>
      <c r="BT1055" s="12" t="e">
        <f>IF(Wedstrijden!#REF!="x","M2","")</f>
        <v>#REF!</v>
      </c>
      <c r="BU1055" s="12" t="e">
        <f>IF(Wedstrijden!#REF!="x","Z1","")</f>
        <v>#REF!</v>
      </c>
      <c r="BV1055" s="12" t="e">
        <f>IF(Wedstrijden!#REF!="x","Z2","")</f>
        <v>#REF!</v>
      </c>
      <c r="BW1055" s="12">
        <f>IF(COUNTA(Wedstrijden!#REF!)&lt;&gt;0,1,"")</f>
        <v>1</v>
      </c>
      <c r="BX1055" s="12">
        <f t="shared" si="97"/>
        <v>1</v>
      </c>
      <c r="BY1055" s="12" t="e">
        <f>IF(Wedstrijden!#REF!="x","BB","")</f>
        <v>#REF!</v>
      </c>
      <c r="BZ1055" s="12" t="e">
        <f>IF(Wedstrijden!#REF!="x","B","")</f>
        <v>#REF!</v>
      </c>
      <c r="CA1055" s="12" t="e">
        <f>IF(Wedstrijden!#REF!="x","L1","")</f>
        <v>#REF!</v>
      </c>
      <c r="CB1055" s="12" t="e">
        <f>IF(Wedstrijden!#REF!="x","L2","")</f>
        <v>#REF!</v>
      </c>
      <c r="CC1055" s="12" t="e">
        <f>IF(Wedstrijden!#REF!="x","M1","")</f>
        <v>#REF!</v>
      </c>
      <c r="CD1055" s="12" t="e">
        <f>IF(Wedstrijden!#REF!="x","M2","")</f>
        <v>#REF!</v>
      </c>
      <c r="CE1055" s="12" t="e">
        <f>IF(Wedstrijden!#REF!="x","Z1","")</f>
        <v>#REF!</v>
      </c>
      <c r="CF1055" s="12" t="e">
        <f>IF(Wedstrijden!#REF!="x","Z2","")</f>
        <v>#REF!</v>
      </c>
      <c r="CG1055" s="12" t="e">
        <f>IF(Wedstrijden!#REF!="x","ZZL","")</f>
        <v>#REF!</v>
      </c>
      <c r="CL1055" s="12">
        <f>IF(COUNTA(Wedstrijden!#REF!)&lt;&gt;0,2,"")</f>
        <v>2</v>
      </c>
      <c r="CM1055" s="12">
        <f t="shared" si="98"/>
        <v>2</v>
      </c>
      <c r="CN1055" s="12" t="e">
        <f>IF(Wedstrijden!#REF!="x","AA","")</f>
        <v>#REF!</v>
      </c>
      <c r="CO1055" s="12" t="e">
        <f>IF(Wedstrijden!#REF!="x","A","")</f>
        <v>#REF!</v>
      </c>
      <c r="CP1055" s="12" t="e">
        <f>IF(Wedstrijden!#REF!="x","BB","")</f>
        <v>#REF!</v>
      </c>
      <c r="CQ1055" s="12" t="e">
        <f>IF(Wedstrijden!#REF!="x","B","")</f>
        <v>#REF!</v>
      </c>
      <c r="CR1055" s="12" t="e">
        <f>IF(Wedstrijden!#REF!="x","L","")</f>
        <v>#REF!</v>
      </c>
      <c r="CS1055" s="12" t="e">
        <f>IF(Wedstrijden!#REF!="x","M","")</f>
        <v>#REF!</v>
      </c>
      <c r="CT1055" s="12" t="e">
        <f>IF(Wedstrijden!#REF!="x","Z","")</f>
        <v>#REF!</v>
      </c>
      <c r="CU1055" s="12" t="e">
        <f>IF(Wedstrijden!#REF!="x","ZZ","")</f>
        <v>#REF!</v>
      </c>
      <c r="CV1055" s="12">
        <f>IF(COUNTA(Wedstrijden!#REF!)&lt;&gt;0,2,"")</f>
        <v>2</v>
      </c>
      <c r="CW1055" s="12">
        <f t="shared" si="99"/>
        <v>1</v>
      </c>
      <c r="CX1055" s="12" t="e">
        <f>IF(Wedstrijden!#REF!="x","BB","")</f>
        <v>#REF!</v>
      </c>
      <c r="CY1055" s="12" t="e">
        <f>IF(Wedstrijden!#REF!="x","B","")</f>
        <v>#REF!</v>
      </c>
      <c r="CZ1055" s="12" t="e">
        <f>IF(Wedstrijden!#REF!="x","L","")</f>
        <v>#REF!</v>
      </c>
      <c r="DA1055" s="12" t="e">
        <f>IF(Wedstrijden!#REF!="x","M","")</f>
        <v>#REF!</v>
      </c>
      <c r="DB1055" s="12" t="e">
        <f>IF(Wedstrijden!#REF!="x","Z","")</f>
        <v>#REF!</v>
      </c>
      <c r="DC1055" s="12" t="e">
        <f>IF(Wedstrijden!#REF!="x","ZZ","")</f>
        <v>#REF!</v>
      </c>
      <c r="DD1055" s="12" t="e">
        <f>IF(Wedstrijden!#REF!="x","1.40","")</f>
        <v>#REF!</v>
      </c>
      <c r="DE1055" s="12">
        <f>IF(COUNTA(Wedstrijden!#REF!)&lt;&gt;0,6,"")</f>
        <v>6</v>
      </c>
      <c r="DF1055" s="12">
        <f t="shared" si="100"/>
        <v>2</v>
      </c>
      <c r="DG1055" s="12" t="e">
        <f>IF(Wedstrijden!#REF!="x","L","")</f>
        <v>#REF!</v>
      </c>
      <c r="DH1055" s="12" t="e">
        <f>IF(Wedstrijden!#REF!="x","M","")</f>
        <v>#REF!</v>
      </c>
      <c r="DI1055" s="12" t="e">
        <f>IF(Wedstrijden!#REF!="x","Z","")</f>
        <v>#REF!</v>
      </c>
      <c r="DJ1055" s="12" t="e">
        <f>IF(Wedstrijden!#REF!="x","Z","")</f>
        <v>#REF!</v>
      </c>
      <c r="DK1055" s="12">
        <f>IF(COUNTA(Wedstrijden!#REF!)&lt;&gt;0,6,"")</f>
        <v>6</v>
      </c>
      <c r="DL1055" s="12">
        <f t="shared" si="101"/>
        <v>1</v>
      </c>
      <c r="DM1055" s="12" t="e">
        <f>IF(Wedstrijden!#REF!="x","L","")</f>
        <v>#REF!</v>
      </c>
      <c r="DN1055" s="12" t="e">
        <f>IF(Wedstrijden!#REF!="x","M","")</f>
        <v>#REF!</v>
      </c>
      <c r="DO1055" s="12" t="e">
        <f>IF(Wedstrijden!#REF!="x","Z","")</f>
        <v>#REF!</v>
      </c>
      <c r="DP1055" s="12" t="e">
        <f>IF(Wedstrijden!#REF!="x","Z","")</f>
        <v>#REF!</v>
      </c>
    </row>
    <row r="1056" spans="1:120" ht="15" x14ac:dyDescent="0.25">
      <c r="A1056" s="14">
        <f>Wedstrijden!A1067</f>
        <v>0</v>
      </c>
      <c r="B1056" s="12" t="str">
        <f>IFERROR(VLOOKUP(Wedstrijden!C1067,Wedstrijdlocaties!$B$2:$E$500,2,FALSE),"")</f>
        <v/>
      </c>
      <c r="C1056" s="12" t="str">
        <f>Wedstrijden!D1067</f>
        <v/>
      </c>
      <c r="D1056" s="12" t="str">
        <f>IFERROR(VLOOKUP(Wedstrijden!E1067,Organisaties!$B$2:$C$500,2,FALSE),"")</f>
        <v/>
      </c>
      <c r="E1056" s="12" t="str">
        <f>IFERROR(VLOOKUP(Wedstrijden!E1067,Organisaties!$B$2:$G$500,5,FALSE),"")</f>
        <v/>
      </c>
      <c r="F1056" s="12" t="e">
        <f>IF(Wedstrijden!#REF!&lt;&gt;"",Wedstrijden!#REF!,"")</f>
        <v>#REF!</v>
      </c>
      <c r="G1056" s="12">
        <f>IF(Wedstrijden!K1067="Indoor",1,0)</f>
        <v>0</v>
      </c>
      <c r="H1056" s="12">
        <f>Wedstrijden!L1067</f>
        <v>0</v>
      </c>
      <c r="I1056" s="12" t="str">
        <f>IF(Wedstrijden!J1067="Nee",0,IF(Wedstrijden!J1067="Ja",1,""))</f>
        <v/>
      </c>
      <c r="J1056" s="12" t="str">
        <f>IF(Wedstrijden!M1067&lt;&gt;"",Wedstrijden!M1067,"")</f>
        <v/>
      </c>
      <c r="BJ1056" s="12">
        <f>IF(COUNTA(Wedstrijden!#REF!)&lt;&gt;0,1,"")</f>
        <v>1</v>
      </c>
      <c r="BK1056" s="12">
        <f t="shared" si="96"/>
        <v>2</v>
      </c>
      <c r="BL1056" s="12" t="e">
        <f>IF(Wedstrijden!#REF!="x","AA","")</f>
        <v>#REF!</v>
      </c>
      <c r="BM1056" s="12" t="e">
        <f>IF(Wedstrijden!#REF!="x","A","")</f>
        <v>#REF!</v>
      </c>
      <c r="BN1056" s="12" t="e">
        <f>IF(Wedstrijden!#REF!="x","B1","")</f>
        <v>#REF!</v>
      </c>
      <c r="BO1056" s="12" t="e">
        <f>IF(Wedstrijden!#REF!="x","BB","")</f>
        <v>#REF!</v>
      </c>
      <c r="BP1056" s="12" t="e">
        <f>IF(Wedstrijden!#REF!="x","B","")</f>
        <v>#REF!</v>
      </c>
      <c r="BQ1056" s="12" t="e">
        <f>IF(Wedstrijden!#REF!="x","L1","")</f>
        <v>#REF!</v>
      </c>
      <c r="BR1056" s="12" t="e">
        <f>IF(Wedstrijden!#REF!="x","L2","")</f>
        <v>#REF!</v>
      </c>
      <c r="BS1056" s="12" t="e">
        <f>IF(Wedstrijden!#REF!="x","M1","")</f>
        <v>#REF!</v>
      </c>
      <c r="BT1056" s="12" t="e">
        <f>IF(Wedstrijden!#REF!="x","M2","")</f>
        <v>#REF!</v>
      </c>
      <c r="BU1056" s="12" t="e">
        <f>IF(Wedstrijden!#REF!="x","Z1","")</f>
        <v>#REF!</v>
      </c>
      <c r="BV1056" s="12" t="e">
        <f>IF(Wedstrijden!#REF!="x","Z2","")</f>
        <v>#REF!</v>
      </c>
      <c r="BW1056" s="12">
        <f>IF(COUNTA(Wedstrijden!#REF!)&lt;&gt;0,1,"")</f>
        <v>1</v>
      </c>
      <c r="BX1056" s="12">
        <f t="shared" si="97"/>
        <v>1</v>
      </c>
      <c r="BY1056" s="12" t="e">
        <f>IF(Wedstrijden!#REF!="x","BB","")</f>
        <v>#REF!</v>
      </c>
      <c r="BZ1056" s="12" t="e">
        <f>IF(Wedstrijden!#REF!="x","B","")</f>
        <v>#REF!</v>
      </c>
      <c r="CA1056" s="12" t="e">
        <f>IF(Wedstrijden!#REF!="x","L1","")</f>
        <v>#REF!</v>
      </c>
      <c r="CB1056" s="12" t="e">
        <f>IF(Wedstrijden!#REF!="x","L2","")</f>
        <v>#REF!</v>
      </c>
      <c r="CC1056" s="12" t="e">
        <f>IF(Wedstrijden!#REF!="x","M1","")</f>
        <v>#REF!</v>
      </c>
      <c r="CD1056" s="12" t="e">
        <f>IF(Wedstrijden!#REF!="x","M2","")</f>
        <v>#REF!</v>
      </c>
      <c r="CE1056" s="12" t="e">
        <f>IF(Wedstrijden!#REF!="x","Z1","")</f>
        <v>#REF!</v>
      </c>
      <c r="CF1056" s="12" t="e">
        <f>IF(Wedstrijden!#REF!="x","Z2","")</f>
        <v>#REF!</v>
      </c>
      <c r="CG1056" s="12" t="e">
        <f>IF(Wedstrijden!#REF!="x","ZZL","")</f>
        <v>#REF!</v>
      </c>
      <c r="CL1056" s="12">
        <f>IF(COUNTA(Wedstrijden!#REF!)&lt;&gt;0,2,"")</f>
        <v>2</v>
      </c>
      <c r="CM1056" s="12">
        <f t="shared" si="98"/>
        <v>2</v>
      </c>
      <c r="CN1056" s="12" t="e">
        <f>IF(Wedstrijden!#REF!="x","AA","")</f>
        <v>#REF!</v>
      </c>
      <c r="CO1056" s="12" t="e">
        <f>IF(Wedstrijden!#REF!="x","A","")</f>
        <v>#REF!</v>
      </c>
      <c r="CP1056" s="12" t="e">
        <f>IF(Wedstrijden!#REF!="x","BB","")</f>
        <v>#REF!</v>
      </c>
      <c r="CQ1056" s="12" t="e">
        <f>IF(Wedstrijden!#REF!="x","B","")</f>
        <v>#REF!</v>
      </c>
      <c r="CR1056" s="12" t="e">
        <f>IF(Wedstrijden!#REF!="x","L","")</f>
        <v>#REF!</v>
      </c>
      <c r="CS1056" s="12" t="e">
        <f>IF(Wedstrijden!#REF!="x","M","")</f>
        <v>#REF!</v>
      </c>
      <c r="CT1056" s="12" t="e">
        <f>IF(Wedstrijden!#REF!="x","Z","")</f>
        <v>#REF!</v>
      </c>
      <c r="CU1056" s="12" t="e">
        <f>IF(Wedstrijden!#REF!="x","ZZ","")</f>
        <v>#REF!</v>
      </c>
      <c r="CV1056" s="12">
        <f>IF(COUNTA(Wedstrijden!#REF!)&lt;&gt;0,2,"")</f>
        <v>2</v>
      </c>
      <c r="CW1056" s="12">
        <f t="shared" si="99"/>
        <v>1</v>
      </c>
      <c r="CX1056" s="12" t="e">
        <f>IF(Wedstrijden!#REF!="x","BB","")</f>
        <v>#REF!</v>
      </c>
      <c r="CY1056" s="12" t="e">
        <f>IF(Wedstrijden!#REF!="x","B","")</f>
        <v>#REF!</v>
      </c>
      <c r="CZ1056" s="12" t="e">
        <f>IF(Wedstrijden!#REF!="x","L","")</f>
        <v>#REF!</v>
      </c>
      <c r="DA1056" s="12" t="e">
        <f>IF(Wedstrijden!#REF!="x","M","")</f>
        <v>#REF!</v>
      </c>
      <c r="DB1056" s="12" t="e">
        <f>IF(Wedstrijden!#REF!="x","Z","")</f>
        <v>#REF!</v>
      </c>
      <c r="DC1056" s="12" t="e">
        <f>IF(Wedstrijden!#REF!="x","ZZ","")</f>
        <v>#REF!</v>
      </c>
      <c r="DD1056" s="12" t="e">
        <f>IF(Wedstrijden!#REF!="x","1.40","")</f>
        <v>#REF!</v>
      </c>
      <c r="DE1056" s="12">
        <f>IF(COUNTA(Wedstrijden!#REF!)&lt;&gt;0,6,"")</f>
        <v>6</v>
      </c>
      <c r="DF1056" s="12">
        <f t="shared" si="100"/>
        <v>2</v>
      </c>
      <c r="DG1056" s="12" t="e">
        <f>IF(Wedstrijden!#REF!="x","L","")</f>
        <v>#REF!</v>
      </c>
      <c r="DH1056" s="12" t="e">
        <f>IF(Wedstrijden!#REF!="x","M","")</f>
        <v>#REF!</v>
      </c>
      <c r="DI1056" s="12" t="e">
        <f>IF(Wedstrijden!#REF!="x","Z","")</f>
        <v>#REF!</v>
      </c>
      <c r="DJ1056" s="12" t="e">
        <f>IF(Wedstrijden!#REF!="x","Z","")</f>
        <v>#REF!</v>
      </c>
      <c r="DK1056" s="12">
        <f>IF(COUNTA(Wedstrijden!#REF!)&lt;&gt;0,6,"")</f>
        <v>6</v>
      </c>
      <c r="DL1056" s="12">
        <f t="shared" si="101"/>
        <v>1</v>
      </c>
      <c r="DM1056" s="12" t="e">
        <f>IF(Wedstrijden!#REF!="x","L","")</f>
        <v>#REF!</v>
      </c>
      <c r="DN1056" s="12" t="e">
        <f>IF(Wedstrijden!#REF!="x","M","")</f>
        <v>#REF!</v>
      </c>
      <c r="DO1056" s="12" t="e">
        <f>IF(Wedstrijden!#REF!="x","Z","")</f>
        <v>#REF!</v>
      </c>
      <c r="DP1056" s="12" t="e">
        <f>IF(Wedstrijden!#REF!="x","Z","")</f>
        <v>#REF!</v>
      </c>
    </row>
    <row r="1057" spans="1:120" ht="15" x14ac:dyDescent="0.25">
      <c r="A1057" s="14">
        <f>Wedstrijden!A1068</f>
        <v>0</v>
      </c>
      <c r="B1057" s="12" t="str">
        <f>IFERROR(VLOOKUP(Wedstrijden!C1068,Wedstrijdlocaties!$B$2:$E$500,2,FALSE),"")</f>
        <v/>
      </c>
      <c r="C1057" s="12" t="str">
        <f>Wedstrijden!D1068</f>
        <v/>
      </c>
      <c r="D1057" s="12" t="str">
        <f>IFERROR(VLOOKUP(Wedstrijden!E1068,Organisaties!$B$2:$C$500,2,FALSE),"")</f>
        <v/>
      </c>
      <c r="E1057" s="12" t="str">
        <f>IFERROR(VLOOKUP(Wedstrijden!E1068,Organisaties!$B$2:$G$500,5,FALSE),"")</f>
        <v/>
      </c>
      <c r="F1057" s="12" t="e">
        <f>IF(Wedstrijden!#REF!&lt;&gt;"",Wedstrijden!#REF!,"")</f>
        <v>#REF!</v>
      </c>
      <c r="G1057" s="12">
        <f>IF(Wedstrijden!K1068="Indoor",1,0)</f>
        <v>0</v>
      </c>
      <c r="H1057" s="12">
        <f>Wedstrijden!L1068</f>
        <v>0</v>
      </c>
      <c r="I1057" s="12" t="str">
        <f>IF(Wedstrijden!J1068="Nee",0,IF(Wedstrijden!J1068="Ja",1,""))</f>
        <v/>
      </c>
      <c r="J1057" s="12" t="str">
        <f>IF(Wedstrijden!M1068&lt;&gt;"",Wedstrijden!M1068,"")</f>
        <v/>
      </c>
      <c r="BJ1057" s="12">
        <f>IF(COUNTA(Wedstrijden!#REF!)&lt;&gt;0,1,"")</f>
        <v>1</v>
      </c>
      <c r="BK1057" s="12">
        <f t="shared" si="96"/>
        <v>2</v>
      </c>
      <c r="BL1057" s="12" t="e">
        <f>IF(Wedstrijden!#REF!="x","AA","")</f>
        <v>#REF!</v>
      </c>
      <c r="BM1057" s="12" t="e">
        <f>IF(Wedstrijden!#REF!="x","A","")</f>
        <v>#REF!</v>
      </c>
      <c r="BN1057" s="12" t="e">
        <f>IF(Wedstrijden!#REF!="x","B1","")</f>
        <v>#REF!</v>
      </c>
      <c r="BO1057" s="12" t="e">
        <f>IF(Wedstrijden!#REF!="x","BB","")</f>
        <v>#REF!</v>
      </c>
      <c r="BP1057" s="12" t="e">
        <f>IF(Wedstrijden!#REF!="x","B","")</f>
        <v>#REF!</v>
      </c>
      <c r="BQ1057" s="12" t="e">
        <f>IF(Wedstrijden!#REF!="x","L1","")</f>
        <v>#REF!</v>
      </c>
      <c r="BR1057" s="12" t="e">
        <f>IF(Wedstrijden!#REF!="x","L2","")</f>
        <v>#REF!</v>
      </c>
      <c r="BS1057" s="12" t="e">
        <f>IF(Wedstrijden!#REF!="x","M1","")</f>
        <v>#REF!</v>
      </c>
      <c r="BT1057" s="12" t="e">
        <f>IF(Wedstrijden!#REF!="x","M2","")</f>
        <v>#REF!</v>
      </c>
      <c r="BU1057" s="12" t="e">
        <f>IF(Wedstrijden!#REF!="x","Z1","")</f>
        <v>#REF!</v>
      </c>
      <c r="BV1057" s="12" t="e">
        <f>IF(Wedstrijden!#REF!="x","Z2","")</f>
        <v>#REF!</v>
      </c>
      <c r="BW1057" s="12">
        <f>IF(COUNTA(Wedstrijden!#REF!)&lt;&gt;0,1,"")</f>
        <v>1</v>
      </c>
      <c r="BX1057" s="12">
        <f t="shared" si="97"/>
        <v>1</v>
      </c>
      <c r="BY1057" s="12" t="e">
        <f>IF(Wedstrijden!#REF!="x","BB","")</f>
        <v>#REF!</v>
      </c>
      <c r="BZ1057" s="12" t="e">
        <f>IF(Wedstrijden!#REF!="x","B","")</f>
        <v>#REF!</v>
      </c>
      <c r="CA1057" s="12" t="e">
        <f>IF(Wedstrijden!#REF!="x","L1","")</f>
        <v>#REF!</v>
      </c>
      <c r="CB1057" s="12" t="e">
        <f>IF(Wedstrijden!#REF!="x","L2","")</f>
        <v>#REF!</v>
      </c>
      <c r="CC1057" s="12" t="e">
        <f>IF(Wedstrijden!#REF!="x","M1","")</f>
        <v>#REF!</v>
      </c>
      <c r="CD1057" s="12" t="e">
        <f>IF(Wedstrijden!#REF!="x","M2","")</f>
        <v>#REF!</v>
      </c>
      <c r="CE1057" s="12" t="e">
        <f>IF(Wedstrijden!#REF!="x","Z1","")</f>
        <v>#REF!</v>
      </c>
      <c r="CF1057" s="12" t="e">
        <f>IF(Wedstrijden!#REF!="x","Z2","")</f>
        <v>#REF!</v>
      </c>
      <c r="CG1057" s="12" t="e">
        <f>IF(Wedstrijden!#REF!="x","ZZL","")</f>
        <v>#REF!</v>
      </c>
      <c r="CL1057" s="12">
        <f>IF(COUNTA(Wedstrijden!#REF!)&lt;&gt;0,2,"")</f>
        <v>2</v>
      </c>
      <c r="CM1057" s="12">
        <f t="shared" si="98"/>
        <v>2</v>
      </c>
      <c r="CN1057" s="12" t="e">
        <f>IF(Wedstrijden!#REF!="x","AA","")</f>
        <v>#REF!</v>
      </c>
      <c r="CO1057" s="12" t="e">
        <f>IF(Wedstrijden!#REF!="x","A","")</f>
        <v>#REF!</v>
      </c>
      <c r="CP1057" s="12" t="e">
        <f>IF(Wedstrijden!#REF!="x","BB","")</f>
        <v>#REF!</v>
      </c>
      <c r="CQ1057" s="12" t="e">
        <f>IF(Wedstrijden!#REF!="x","B","")</f>
        <v>#REF!</v>
      </c>
      <c r="CR1057" s="12" t="e">
        <f>IF(Wedstrijden!#REF!="x","L","")</f>
        <v>#REF!</v>
      </c>
      <c r="CS1057" s="12" t="e">
        <f>IF(Wedstrijden!#REF!="x","M","")</f>
        <v>#REF!</v>
      </c>
      <c r="CT1057" s="12" t="e">
        <f>IF(Wedstrijden!#REF!="x","Z","")</f>
        <v>#REF!</v>
      </c>
      <c r="CU1057" s="12" t="e">
        <f>IF(Wedstrijden!#REF!="x","ZZ","")</f>
        <v>#REF!</v>
      </c>
      <c r="CV1057" s="12">
        <f>IF(COUNTA(Wedstrijden!#REF!)&lt;&gt;0,2,"")</f>
        <v>2</v>
      </c>
      <c r="CW1057" s="12">
        <f t="shared" si="99"/>
        <v>1</v>
      </c>
      <c r="CX1057" s="12" t="e">
        <f>IF(Wedstrijden!#REF!="x","BB","")</f>
        <v>#REF!</v>
      </c>
      <c r="CY1057" s="12" t="e">
        <f>IF(Wedstrijden!#REF!="x","B","")</f>
        <v>#REF!</v>
      </c>
      <c r="CZ1057" s="12" t="e">
        <f>IF(Wedstrijden!#REF!="x","L","")</f>
        <v>#REF!</v>
      </c>
      <c r="DA1057" s="12" t="e">
        <f>IF(Wedstrijden!#REF!="x","M","")</f>
        <v>#REF!</v>
      </c>
      <c r="DB1057" s="12" t="e">
        <f>IF(Wedstrijden!#REF!="x","Z","")</f>
        <v>#REF!</v>
      </c>
      <c r="DC1057" s="12" t="e">
        <f>IF(Wedstrijden!#REF!="x","ZZ","")</f>
        <v>#REF!</v>
      </c>
      <c r="DD1057" s="12" t="e">
        <f>IF(Wedstrijden!#REF!="x","1.40","")</f>
        <v>#REF!</v>
      </c>
      <c r="DE1057" s="12">
        <f>IF(COUNTA(Wedstrijden!#REF!)&lt;&gt;0,6,"")</f>
        <v>6</v>
      </c>
      <c r="DF1057" s="12">
        <f t="shared" si="100"/>
        <v>2</v>
      </c>
      <c r="DG1057" s="12" t="e">
        <f>IF(Wedstrijden!#REF!="x","L","")</f>
        <v>#REF!</v>
      </c>
      <c r="DH1057" s="12" t="e">
        <f>IF(Wedstrijden!#REF!="x","M","")</f>
        <v>#REF!</v>
      </c>
      <c r="DI1057" s="12" t="e">
        <f>IF(Wedstrijden!#REF!="x","Z","")</f>
        <v>#REF!</v>
      </c>
      <c r="DJ1057" s="12" t="e">
        <f>IF(Wedstrijden!#REF!="x","Z","")</f>
        <v>#REF!</v>
      </c>
      <c r="DK1057" s="12">
        <f>IF(COUNTA(Wedstrijden!#REF!)&lt;&gt;0,6,"")</f>
        <v>6</v>
      </c>
      <c r="DL1057" s="12">
        <f t="shared" si="101"/>
        <v>1</v>
      </c>
      <c r="DM1057" s="12" t="e">
        <f>IF(Wedstrijden!#REF!="x","L","")</f>
        <v>#REF!</v>
      </c>
      <c r="DN1057" s="12" t="e">
        <f>IF(Wedstrijden!#REF!="x","M","")</f>
        <v>#REF!</v>
      </c>
      <c r="DO1057" s="12" t="e">
        <f>IF(Wedstrijden!#REF!="x","Z","")</f>
        <v>#REF!</v>
      </c>
      <c r="DP1057" s="12" t="e">
        <f>IF(Wedstrijden!#REF!="x","Z","")</f>
        <v>#REF!</v>
      </c>
    </row>
    <row r="1058" spans="1:120" ht="15" x14ac:dyDescent="0.25">
      <c r="A1058" s="14">
        <f>Wedstrijden!A1069</f>
        <v>0</v>
      </c>
      <c r="B1058" s="12" t="str">
        <f>IFERROR(VLOOKUP(Wedstrijden!C1069,Wedstrijdlocaties!$B$2:$E$500,2,FALSE),"")</f>
        <v/>
      </c>
      <c r="C1058" s="12" t="str">
        <f>Wedstrijden!D1069</f>
        <v/>
      </c>
      <c r="D1058" s="12" t="str">
        <f>IFERROR(VLOOKUP(Wedstrijden!E1069,Organisaties!$B$2:$C$500,2,FALSE),"")</f>
        <v/>
      </c>
      <c r="E1058" s="12" t="str">
        <f>IFERROR(VLOOKUP(Wedstrijden!E1069,Organisaties!$B$2:$G$500,5,FALSE),"")</f>
        <v/>
      </c>
      <c r="F1058" s="12" t="e">
        <f>IF(Wedstrijden!#REF!&lt;&gt;"",Wedstrijden!#REF!,"")</f>
        <v>#REF!</v>
      </c>
      <c r="G1058" s="12">
        <f>IF(Wedstrijden!K1069="Indoor",1,0)</f>
        <v>0</v>
      </c>
      <c r="H1058" s="12">
        <f>Wedstrijden!L1069</f>
        <v>0</v>
      </c>
      <c r="I1058" s="12" t="str">
        <f>IF(Wedstrijden!J1069="Nee",0,IF(Wedstrijden!J1069="Ja",1,""))</f>
        <v/>
      </c>
      <c r="J1058" s="12" t="str">
        <f>IF(Wedstrijden!M1069&lt;&gt;"",Wedstrijden!M1069,"")</f>
        <v/>
      </c>
      <c r="BJ1058" s="12">
        <f>IF(COUNTA(Wedstrijden!#REF!)&lt;&gt;0,1,"")</f>
        <v>1</v>
      </c>
      <c r="BK1058" s="12">
        <f t="shared" si="96"/>
        <v>2</v>
      </c>
      <c r="BL1058" s="12" t="e">
        <f>IF(Wedstrijden!#REF!="x","AA","")</f>
        <v>#REF!</v>
      </c>
      <c r="BM1058" s="12" t="e">
        <f>IF(Wedstrijden!#REF!="x","A","")</f>
        <v>#REF!</v>
      </c>
      <c r="BN1058" s="12" t="e">
        <f>IF(Wedstrijden!#REF!="x","B1","")</f>
        <v>#REF!</v>
      </c>
      <c r="BO1058" s="12" t="e">
        <f>IF(Wedstrijden!#REF!="x","BB","")</f>
        <v>#REF!</v>
      </c>
      <c r="BP1058" s="12" t="e">
        <f>IF(Wedstrijden!#REF!="x","B","")</f>
        <v>#REF!</v>
      </c>
      <c r="BQ1058" s="12" t="e">
        <f>IF(Wedstrijden!#REF!="x","L1","")</f>
        <v>#REF!</v>
      </c>
      <c r="BR1058" s="12" t="e">
        <f>IF(Wedstrijden!#REF!="x","L2","")</f>
        <v>#REF!</v>
      </c>
      <c r="BS1058" s="12" t="e">
        <f>IF(Wedstrijden!#REF!="x","M1","")</f>
        <v>#REF!</v>
      </c>
      <c r="BT1058" s="12" t="e">
        <f>IF(Wedstrijden!#REF!="x","M2","")</f>
        <v>#REF!</v>
      </c>
      <c r="BU1058" s="12" t="e">
        <f>IF(Wedstrijden!#REF!="x","Z1","")</f>
        <v>#REF!</v>
      </c>
      <c r="BV1058" s="12" t="e">
        <f>IF(Wedstrijden!#REF!="x","Z2","")</f>
        <v>#REF!</v>
      </c>
      <c r="BW1058" s="12">
        <f>IF(COUNTA(Wedstrijden!#REF!)&lt;&gt;0,1,"")</f>
        <v>1</v>
      </c>
      <c r="BX1058" s="12">
        <f t="shared" si="97"/>
        <v>1</v>
      </c>
      <c r="BY1058" s="12" t="e">
        <f>IF(Wedstrijden!#REF!="x","BB","")</f>
        <v>#REF!</v>
      </c>
      <c r="BZ1058" s="12" t="e">
        <f>IF(Wedstrijden!#REF!="x","B","")</f>
        <v>#REF!</v>
      </c>
      <c r="CA1058" s="12" t="e">
        <f>IF(Wedstrijden!#REF!="x","L1","")</f>
        <v>#REF!</v>
      </c>
      <c r="CB1058" s="12" t="e">
        <f>IF(Wedstrijden!#REF!="x","L2","")</f>
        <v>#REF!</v>
      </c>
      <c r="CC1058" s="12" t="e">
        <f>IF(Wedstrijden!#REF!="x","M1","")</f>
        <v>#REF!</v>
      </c>
      <c r="CD1058" s="12" t="e">
        <f>IF(Wedstrijden!#REF!="x","M2","")</f>
        <v>#REF!</v>
      </c>
      <c r="CE1058" s="12" t="e">
        <f>IF(Wedstrijden!#REF!="x","Z1","")</f>
        <v>#REF!</v>
      </c>
      <c r="CF1058" s="12" t="e">
        <f>IF(Wedstrijden!#REF!="x","Z2","")</f>
        <v>#REF!</v>
      </c>
      <c r="CG1058" s="12" t="e">
        <f>IF(Wedstrijden!#REF!="x","ZZL","")</f>
        <v>#REF!</v>
      </c>
      <c r="CL1058" s="12">
        <f>IF(COUNTA(Wedstrijden!#REF!)&lt;&gt;0,2,"")</f>
        <v>2</v>
      </c>
      <c r="CM1058" s="12">
        <f t="shared" si="98"/>
        <v>2</v>
      </c>
      <c r="CN1058" s="12" t="e">
        <f>IF(Wedstrijden!#REF!="x","AA","")</f>
        <v>#REF!</v>
      </c>
      <c r="CO1058" s="12" t="e">
        <f>IF(Wedstrijden!#REF!="x","A","")</f>
        <v>#REF!</v>
      </c>
      <c r="CP1058" s="12" t="e">
        <f>IF(Wedstrijden!#REF!="x","BB","")</f>
        <v>#REF!</v>
      </c>
      <c r="CQ1058" s="12" t="e">
        <f>IF(Wedstrijden!#REF!="x","B","")</f>
        <v>#REF!</v>
      </c>
      <c r="CR1058" s="12" t="e">
        <f>IF(Wedstrijden!#REF!="x","L","")</f>
        <v>#REF!</v>
      </c>
      <c r="CS1058" s="12" t="e">
        <f>IF(Wedstrijden!#REF!="x","M","")</f>
        <v>#REF!</v>
      </c>
      <c r="CT1058" s="12" t="e">
        <f>IF(Wedstrijden!#REF!="x","Z","")</f>
        <v>#REF!</v>
      </c>
      <c r="CU1058" s="12" t="e">
        <f>IF(Wedstrijden!#REF!="x","ZZ","")</f>
        <v>#REF!</v>
      </c>
      <c r="CV1058" s="12">
        <f>IF(COUNTA(Wedstrijden!#REF!)&lt;&gt;0,2,"")</f>
        <v>2</v>
      </c>
      <c r="CW1058" s="12">
        <f t="shared" si="99"/>
        <v>1</v>
      </c>
      <c r="CX1058" s="12" t="e">
        <f>IF(Wedstrijden!#REF!="x","BB","")</f>
        <v>#REF!</v>
      </c>
      <c r="CY1058" s="12" t="e">
        <f>IF(Wedstrijden!#REF!="x","B","")</f>
        <v>#REF!</v>
      </c>
      <c r="CZ1058" s="12" t="e">
        <f>IF(Wedstrijden!#REF!="x","L","")</f>
        <v>#REF!</v>
      </c>
      <c r="DA1058" s="12" t="e">
        <f>IF(Wedstrijden!#REF!="x","M","")</f>
        <v>#REF!</v>
      </c>
      <c r="DB1058" s="12" t="e">
        <f>IF(Wedstrijden!#REF!="x","Z","")</f>
        <v>#REF!</v>
      </c>
      <c r="DC1058" s="12" t="e">
        <f>IF(Wedstrijden!#REF!="x","ZZ","")</f>
        <v>#REF!</v>
      </c>
      <c r="DD1058" s="12" t="e">
        <f>IF(Wedstrijden!#REF!="x","1.40","")</f>
        <v>#REF!</v>
      </c>
      <c r="DE1058" s="12">
        <f>IF(COUNTA(Wedstrijden!#REF!)&lt;&gt;0,6,"")</f>
        <v>6</v>
      </c>
      <c r="DF1058" s="12">
        <f t="shared" si="100"/>
        <v>2</v>
      </c>
      <c r="DG1058" s="12" t="e">
        <f>IF(Wedstrijden!#REF!="x","L","")</f>
        <v>#REF!</v>
      </c>
      <c r="DH1058" s="12" t="e">
        <f>IF(Wedstrijden!#REF!="x","M","")</f>
        <v>#REF!</v>
      </c>
      <c r="DI1058" s="12" t="e">
        <f>IF(Wedstrijden!#REF!="x","Z","")</f>
        <v>#REF!</v>
      </c>
      <c r="DJ1058" s="12" t="e">
        <f>IF(Wedstrijden!#REF!="x","Z","")</f>
        <v>#REF!</v>
      </c>
      <c r="DK1058" s="12">
        <f>IF(COUNTA(Wedstrijden!#REF!)&lt;&gt;0,6,"")</f>
        <v>6</v>
      </c>
      <c r="DL1058" s="12">
        <f t="shared" si="101"/>
        <v>1</v>
      </c>
      <c r="DM1058" s="12" t="e">
        <f>IF(Wedstrijden!#REF!="x","L","")</f>
        <v>#REF!</v>
      </c>
      <c r="DN1058" s="12" t="e">
        <f>IF(Wedstrijden!#REF!="x","M","")</f>
        <v>#REF!</v>
      </c>
      <c r="DO1058" s="12" t="e">
        <f>IF(Wedstrijden!#REF!="x","Z","")</f>
        <v>#REF!</v>
      </c>
      <c r="DP1058" s="12" t="e">
        <f>IF(Wedstrijden!#REF!="x","Z","")</f>
        <v>#REF!</v>
      </c>
    </row>
    <row r="1059" spans="1:120" ht="15" x14ac:dyDescent="0.25">
      <c r="A1059" s="14">
        <f>Wedstrijden!A1070</f>
        <v>0</v>
      </c>
      <c r="B1059" s="12" t="str">
        <f>IFERROR(VLOOKUP(Wedstrijden!C1070,Wedstrijdlocaties!$B$2:$E$500,2,FALSE),"")</f>
        <v/>
      </c>
      <c r="C1059" s="12" t="str">
        <f>Wedstrijden!D1070</f>
        <v/>
      </c>
      <c r="D1059" s="12" t="str">
        <f>IFERROR(VLOOKUP(Wedstrijden!E1070,Organisaties!$B$2:$C$500,2,FALSE),"")</f>
        <v/>
      </c>
      <c r="E1059" s="12" t="str">
        <f>IFERROR(VLOOKUP(Wedstrijden!E1070,Organisaties!$B$2:$G$500,5,FALSE),"")</f>
        <v/>
      </c>
      <c r="F1059" s="12" t="e">
        <f>IF(Wedstrijden!#REF!&lt;&gt;"",Wedstrijden!#REF!,"")</f>
        <v>#REF!</v>
      </c>
      <c r="G1059" s="12">
        <f>IF(Wedstrijden!K1070="Indoor",1,0)</f>
        <v>0</v>
      </c>
      <c r="H1059" s="12">
        <f>Wedstrijden!L1070</f>
        <v>0</v>
      </c>
      <c r="I1059" s="12" t="str">
        <f>IF(Wedstrijden!J1070="Nee",0,IF(Wedstrijden!J1070="Ja",1,""))</f>
        <v/>
      </c>
      <c r="J1059" s="12" t="str">
        <f>IF(Wedstrijden!M1070&lt;&gt;"",Wedstrijden!M1070,"")</f>
        <v/>
      </c>
      <c r="BJ1059" s="12">
        <f>IF(COUNTA(Wedstrijden!#REF!)&lt;&gt;0,1,"")</f>
        <v>1</v>
      </c>
      <c r="BK1059" s="12">
        <f t="shared" si="96"/>
        <v>2</v>
      </c>
      <c r="BL1059" s="12" t="e">
        <f>IF(Wedstrijden!#REF!="x","AA","")</f>
        <v>#REF!</v>
      </c>
      <c r="BM1059" s="12" t="e">
        <f>IF(Wedstrijden!#REF!="x","A","")</f>
        <v>#REF!</v>
      </c>
      <c r="BN1059" s="12" t="e">
        <f>IF(Wedstrijden!#REF!="x","B1","")</f>
        <v>#REF!</v>
      </c>
      <c r="BO1059" s="12" t="e">
        <f>IF(Wedstrijden!#REF!="x","BB","")</f>
        <v>#REF!</v>
      </c>
      <c r="BP1059" s="12" t="e">
        <f>IF(Wedstrijden!#REF!="x","B","")</f>
        <v>#REF!</v>
      </c>
      <c r="BQ1059" s="12" t="e">
        <f>IF(Wedstrijden!#REF!="x","L1","")</f>
        <v>#REF!</v>
      </c>
      <c r="BR1059" s="12" t="e">
        <f>IF(Wedstrijden!#REF!="x","L2","")</f>
        <v>#REF!</v>
      </c>
      <c r="BS1059" s="12" t="e">
        <f>IF(Wedstrijden!#REF!="x","M1","")</f>
        <v>#REF!</v>
      </c>
      <c r="BT1059" s="12" t="e">
        <f>IF(Wedstrijden!#REF!="x","M2","")</f>
        <v>#REF!</v>
      </c>
      <c r="BU1059" s="12" t="e">
        <f>IF(Wedstrijden!#REF!="x","Z1","")</f>
        <v>#REF!</v>
      </c>
      <c r="BV1059" s="12" t="e">
        <f>IF(Wedstrijden!#REF!="x","Z2","")</f>
        <v>#REF!</v>
      </c>
      <c r="BW1059" s="12">
        <f>IF(COUNTA(Wedstrijden!#REF!)&lt;&gt;0,1,"")</f>
        <v>1</v>
      </c>
      <c r="BX1059" s="12">
        <f t="shared" si="97"/>
        <v>1</v>
      </c>
      <c r="BY1059" s="12" t="e">
        <f>IF(Wedstrijden!#REF!="x","BB","")</f>
        <v>#REF!</v>
      </c>
      <c r="BZ1059" s="12" t="e">
        <f>IF(Wedstrijden!#REF!="x","B","")</f>
        <v>#REF!</v>
      </c>
      <c r="CA1059" s="12" t="e">
        <f>IF(Wedstrijden!#REF!="x","L1","")</f>
        <v>#REF!</v>
      </c>
      <c r="CB1059" s="12" t="e">
        <f>IF(Wedstrijden!#REF!="x","L2","")</f>
        <v>#REF!</v>
      </c>
      <c r="CC1059" s="12" t="e">
        <f>IF(Wedstrijden!#REF!="x","M1","")</f>
        <v>#REF!</v>
      </c>
      <c r="CD1059" s="12" t="e">
        <f>IF(Wedstrijden!#REF!="x","M2","")</f>
        <v>#REF!</v>
      </c>
      <c r="CE1059" s="12" t="e">
        <f>IF(Wedstrijden!#REF!="x","Z1","")</f>
        <v>#REF!</v>
      </c>
      <c r="CF1059" s="12" t="e">
        <f>IF(Wedstrijden!#REF!="x","Z2","")</f>
        <v>#REF!</v>
      </c>
      <c r="CG1059" s="12" t="e">
        <f>IF(Wedstrijden!#REF!="x","ZZL","")</f>
        <v>#REF!</v>
      </c>
      <c r="CL1059" s="12">
        <f>IF(COUNTA(Wedstrijden!#REF!)&lt;&gt;0,2,"")</f>
        <v>2</v>
      </c>
      <c r="CM1059" s="12">
        <f t="shared" si="98"/>
        <v>2</v>
      </c>
      <c r="CN1059" s="12" t="e">
        <f>IF(Wedstrijden!#REF!="x","AA","")</f>
        <v>#REF!</v>
      </c>
      <c r="CO1059" s="12" t="e">
        <f>IF(Wedstrijden!#REF!="x","A","")</f>
        <v>#REF!</v>
      </c>
      <c r="CP1059" s="12" t="e">
        <f>IF(Wedstrijden!#REF!="x","BB","")</f>
        <v>#REF!</v>
      </c>
      <c r="CQ1059" s="12" t="e">
        <f>IF(Wedstrijden!#REF!="x","B","")</f>
        <v>#REF!</v>
      </c>
      <c r="CR1059" s="12" t="e">
        <f>IF(Wedstrijden!#REF!="x","L","")</f>
        <v>#REF!</v>
      </c>
      <c r="CS1059" s="12" t="e">
        <f>IF(Wedstrijden!#REF!="x","M","")</f>
        <v>#REF!</v>
      </c>
      <c r="CT1059" s="12" t="e">
        <f>IF(Wedstrijden!#REF!="x","Z","")</f>
        <v>#REF!</v>
      </c>
      <c r="CU1059" s="12" t="e">
        <f>IF(Wedstrijden!#REF!="x","ZZ","")</f>
        <v>#REF!</v>
      </c>
      <c r="CV1059" s="12">
        <f>IF(COUNTA(Wedstrijden!#REF!)&lt;&gt;0,2,"")</f>
        <v>2</v>
      </c>
      <c r="CW1059" s="12">
        <f t="shared" si="99"/>
        <v>1</v>
      </c>
      <c r="CX1059" s="12" t="e">
        <f>IF(Wedstrijden!#REF!="x","BB","")</f>
        <v>#REF!</v>
      </c>
      <c r="CY1059" s="12" t="e">
        <f>IF(Wedstrijden!#REF!="x","B","")</f>
        <v>#REF!</v>
      </c>
      <c r="CZ1059" s="12" t="e">
        <f>IF(Wedstrijden!#REF!="x","L","")</f>
        <v>#REF!</v>
      </c>
      <c r="DA1059" s="12" t="e">
        <f>IF(Wedstrijden!#REF!="x","M","")</f>
        <v>#REF!</v>
      </c>
      <c r="DB1059" s="12" t="e">
        <f>IF(Wedstrijden!#REF!="x","Z","")</f>
        <v>#REF!</v>
      </c>
      <c r="DC1059" s="12" t="e">
        <f>IF(Wedstrijden!#REF!="x","ZZ","")</f>
        <v>#REF!</v>
      </c>
      <c r="DD1059" s="12" t="e">
        <f>IF(Wedstrijden!#REF!="x","1.40","")</f>
        <v>#REF!</v>
      </c>
      <c r="DE1059" s="12">
        <f>IF(COUNTA(Wedstrijden!#REF!)&lt;&gt;0,6,"")</f>
        <v>6</v>
      </c>
      <c r="DF1059" s="12">
        <f t="shared" si="100"/>
        <v>2</v>
      </c>
      <c r="DG1059" s="12" t="e">
        <f>IF(Wedstrijden!#REF!="x","L","")</f>
        <v>#REF!</v>
      </c>
      <c r="DH1059" s="12" t="e">
        <f>IF(Wedstrijden!#REF!="x","M","")</f>
        <v>#REF!</v>
      </c>
      <c r="DI1059" s="12" t="e">
        <f>IF(Wedstrijden!#REF!="x","Z","")</f>
        <v>#REF!</v>
      </c>
      <c r="DJ1059" s="12" t="e">
        <f>IF(Wedstrijden!#REF!="x","Z","")</f>
        <v>#REF!</v>
      </c>
      <c r="DK1059" s="12">
        <f>IF(COUNTA(Wedstrijden!#REF!)&lt;&gt;0,6,"")</f>
        <v>6</v>
      </c>
      <c r="DL1059" s="12">
        <f t="shared" si="101"/>
        <v>1</v>
      </c>
      <c r="DM1059" s="12" t="e">
        <f>IF(Wedstrijden!#REF!="x","L","")</f>
        <v>#REF!</v>
      </c>
      <c r="DN1059" s="12" t="e">
        <f>IF(Wedstrijden!#REF!="x","M","")</f>
        <v>#REF!</v>
      </c>
      <c r="DO1059" s="12" t="e">
        <f>IF(Wedstrijden!#REF!="x","Z","")</f>
        <v>#REF!</v>
      </c>
      <c r="DP1059" s="12" t="e">
        <f>IF(Wedstrijden!#REF!="x","Z","")</f>
        <v>#REF!</v>
      </c>
    </row>
    <row r="1060" spans="1:120" ht="15" x14ac:dyDescent="0.25">
      <c r="A1060" s="14">
        <f>Wedstrijden!A1071</f>
        <v>0</v>
      </c>
      <c r="B1060" s="12" t="str">
        <f>IFERROR(VLOOKUP(Wedstrijden!C1071,Wedstrijdlocaties!$B$2:$E$500,2,FALSE),"")</f>
        <v/>
      </c>
      <c r="C1060" s="12" t="str">
        <f>Wedstrijden!D1071</f>
        <v/>
      </c>
      <c r="D1060" s="12" t="str">
        <f>IFERROR(VLOOKUP(Wedstrijden!E1071,Organisaties!$B$2:$C$500,2,FALSE),"")</f>
        <v/>
      </c>
      <c r="E1060" s="12" t="str">
        <f>IFERROR(VLOOKUP(Wedstrijden!E1071,Organisaties!$B$2:$G$500,5,FALSE),"")</f>
        <v/>
      </c>
      <c r="F1060" s="12" t="e">
        <f>IF(Wedstrijden!#REF!&lt;&gt;"",Wedstrijden!#REF!,"")</f>
        <v>#REF!</v>
      </c>
      <c r="G1060" s="12">
        <f>IF(Wedstrijden!K1071="Indoor",1,0)</f>
        <v>0</v>
      </c>
      <c r="H1060" s="12">
        <f>Wedstrijden!L1071</f>
        <v>0</v>
      </c>
      <c r="I1060" s="12" t="str">
        <f>IF(Wedstrijden!J1071="Nee",0,IF(Wedstrijden!J1071="Ja",1,""))</f>
        <v/>
      </c>
      <c r="J1060" s="12" t="str">
        <f>IF(Wedstrijden!M1071&lt;&gt;"",Wedstrijden!M1071,"")</f>
        <v/>
      </c>
      <c r="BJ1060" s="12">
        <f>IF(COUNTA(Wedstrijden!#REF!)&lt;&gt;0,1,"")</f>
        <v>1</v>
      </c>
      <c r="BK1060" s="12">
        <f t="shared" si="96"/>
        <v>2</v>
      </c>
      <c r="BL1060" s="12" t="e">
        <f>IF(Wedstrijden!#REF!="x","AA","")</f>
        <v>#REF!</v>
      </c>
      <c r="BM1060" s="12" t="e">
        <f>IF(Wedstrijden!#REF!="x","A","")</f>
        <v>#REF!</v>
      </c>
      <c r="BN1060" s="12" t="e">
        <f>IF(Wedstrijden!#REF!="x","B1","")</f>
        <v>#REF!</v>
      </c>
      <c r="BO1060" s="12" t="e">
        <f>IF(Wedstrijden!#REF!="x","BB","")</f>
        <v>#REF!</v>
      </c>
      <c r="BP1060" s="12" t="e">
        <f>IF(Wedstrijden!#REF!="x","B","")</f>
        <v>#REF!</v>
      </c>
      <c r="BQ1060" s="12" t="e">
        <f>IF(Wedstrijden!#REF!="x","L1","")</f>
        <v>#REF!</v>
      </c>
      <c r="BR1060" s="12" t="e">
        <f>IF(Wedstrijden!#REF!="x","L2","")</f>
        <v>#REF!</v>
      </c>
      <c r="BS1060" s="12" t="e">
        <f>IF(Wedstrijden!#REF!="x","M1","")</f>
        <v>#REF!</v>
      </c>
      <c r="BT1060" s="12" t="e">
        <f>IF(Wedstrijden!#REF!="x","M2","")</f>
        <v>#REF!</v>
      </c>
      <c r="BU1060" s="12" t="e">
        <f>IF(Wedstrijden!#REF!="x","Z1","")</f>
        <v>#REF!</v>
      </c>
      <c r="BV1060" s="12" t="e">
        <f>IF(Wedstrijden!#REF!="x","Z2","")</f>
        <v>#REF!</v>
      </c>
      <c r="BW1060" s="12">
        <f>IF(COUNTA(Wedstrijden!#REF!)&lt;&gt;0,1,"")</f>
        <v>1</v>
      </c>
      <c r="BX1060" s="12">
        <f t="shared" si="97"/>
        <v>1</v>
      </c>
      <c r="BY1060" s="12" t="e">
        <f>IF(Wedstrijden!#REF!="x","BB","")</f>
        <v>#REF!</v>
      </c>
      <c r="BZ1060" s="12" t="e">
        <f>IF(Wedstrijden!#REF!="x","B","")</f>
        <v>#REF!</v>
      </c>
      <c r="CA1060" s="12" t="e">
        <f>IF(Wedstrijden!#REF!="x","L1","")</f>
        <v>#REF!</v>
      </c>
      <c r="CB1060" s="12" t="e">
        <f>IF(Wedstrijden!#REF!="x","L2","")</f>
        <v>#REF!</v>
      </c>
      <c r="CC1060" s="12" t="e">
        <f>IF(Wedstrijden!#REF!="x","M1","")</f>
        <v>#REF!</v>
      </c>
      <c r="CD1060" s="12" t="e">
        <f>IF(Wedstrijden!#REF!="x","M2","")</f>
        <v>#REF!</v>
      </c>
      <c r="CE1060" s="12" t="e">
        <f>IF(Wedstrijden!#REF!="x","Z1","")</f>
        <v>#REF!</v>
      </c>
      <c r="CF1060" s="12" t="e">
        <f>IF(Wedstrijden!#REF!="x","Z2","")</f>
        <v>#REF!</v>
      </c>
      <c r="CG1060" s="12" t="e">
        <f>IF(Wedstrijden!#REF!="x","ZZL","")</f>
        <v>#REF!</v>
      </c>
      <c r="CL1060" s="12">
        <f>IF(COUNTA(Wedstrijden!#REF!)&lt;&gt;0,2,"")</f>
        <v>2</v>
      </c>
      <c r="CM1060" s="12">
        <f t="shared" si="98"/>
        <v>2</v>
      </c>
      <c r="CN1060" s="12" t="e">
        <f>IF(Wedstrijden!#REF!="x","AA","")</f>
        <v>#REF!</v>
      </c>
      <c r="CO1060" s="12" t="e">
        <f>IF(Wedstrijden!#REF!="x","A","")</f>
        <v>#REF!</v>
      </c>
      <c r="CP1060" s="12" t="e">
        <f>IF(Wedstrijden!#REF!="x","BB","")</f>
        <v>#REF!</v>
      </c>
      <c r="CQ1060" s="12" t="e">
        <f>IF(Wedstrijden!#REF!="x","B","")</f>
        <v>#REF!</v>
      </c>
      <c r="CR1060" s="12" t="e">
        <f>IF(Wedstrijden!#REF!="x","L","")</f>
        <v>#REF!</v>
      </c>
      <c r="CS1060" s="12" t="e">
        <f>IF(Wedstrijden!#REF!="x","M","")</f>
        <v>#REF!</v>
      </c>
      <c r="CT1060" s="12" t="e">
        <f>IF(Wedstrijden!#REF!="x","Z","")</f>
        <v>#REF!</v>
      </c>
      <c r="CU1060" s="12" t="e">
        <f>IF(Wedstrijden!#REF!="x","ZZ","")</f>
        <v>#REF!</v>
      </c>
      <c r="CV1060" s="12">
        <f>IF(COUNTA(Wedstrijden!#REF!)&lt;&gt;0,2,"")</f>
        <v>2</v>
      </c>
      <c r="CW1060" s="12">
        <f t="shared" si="99"/>
        <v>1</v>
      </c>
      <c r="CX1060" s="12" t="e">
        <f>IF(Wedstrijden!#REF!="x","BB","")</f>
        <v>#REF!</v>
      </c>
      <c r="CY1060" s="12" t="e">
        <f>IF(Wedstrijden!#REF!="x","B","")</f>
        <v>#REF!</v>
      </c>
      <c r="CZ1060" s="12" t="e">
        <f>IF(Wedstrijden!#REF!="x","L","")</f>
        <v>#REF!</v>
      </c>
      <c r="DA1060" s="12" t="e">
        <f>IF(Wedstrijden!#REF!="x","M","")</f>
        <v>#REF!</v>
      </c>
      <c r="DB1060" s="12" t="e">
        <f>IF(Wedstrijden!#REF!="x","Z","")</f>
        <v>#REF!</v>
      </c>
      <c r="DC1060" s="12" t="e">
        <f>IF(Wedstrijden!#REF!="x","ZZ","")</f>
        <v>#REF!</v>
      </c>
      <c r="DD1060" s="12" t="e">
        <f>IF(Wedstrijden!#REF!="x","1.40","")</f>
        <v>#REF!</v>
      </c>
      <c r="DE1060" s="12">
        <f>IF(COUNTA(Wedstrijden!#REF!)&lt;&gt;0,6,"")</f>
        <v>6</v>
      </c>
      <c r="DF1060" s="12">
        <f t="shared" si="100"/>
        <v>2</v>
      </c>
      <c r="DG1060" s="12" t="e">
        <f>IF(Wedstrijden!#REF!="x","L","")</f>
        <v>#REF!</v>
      </c>
      <c r="DH1060" s="12" t="e">
        <f>IF(Wedstrijden!#REF!="x","M","")</f>
        <v>#REF!</v>
      </c>
      <c r="DI1060" s="12" t="e">
        <f>IF(Wedstrijden!#REF!="x","Z","")</f>
        <v>#REF!</v>
      </c>
      <c r="DJ1060" s="12" t="e">
        <f>IF(Wedstrijden!#REF!="x","Z","")</f>
        <v>#REF!</v>
      </c>
      <c r="DK1060" s="12">
        <f>IF(COUNTA(Wedstrijden!#REF!)&lt;&gt;0,6,"")</f>
        <v>6</v>
      </c>
      <c r="DL1060" s="12">
        <f t="shared" si="101"/>
        <v>1</v>
      </c>
      <c r="DM1060" s="12" t="e">
        <f>IF(Wedstrijden!#REF!="x","L","")</f>
        <v>#REF!</v>
      </c>
      <c r="DN1060" s="12" t="e">
        <f>IF(Wedstrijden!#REF!="x","M","")</f>
        <v>#REF!</v>
      </c>
      <c r="DO1060" s="12" t="e">
        <f>IF(Wedstrijden!#REF!="x","Z","")</f>
        <v>#REF!</v>
      </c>
      <c r="DP1060" s="12" t="e">
        <f>IF(Wedstrijden!#REF!="x","Z","")</f>
        <v>#REF!</v>
      </c>
    </row>
    <row r="1061" spans="1:120" ht="15" x14ac:dyDescent="0.25">
      <c r="A1061" s="14">
        <f>Wedstrijden!A1072</f>
        <v>0</v>
      </c>
      <c r="B1061" s="12" t="str">
        <f>IFERROR(VLOOKUP(Wedstrijden!C1072,Wedstrijdlocaties!$B$2:$E$500,2,FALSE),"")</f>
        <v/>
      </c>
      <c r="C1061" s="12" t="str">
        <f>Wedstrijden!D1072</f>
        <v/>
      </c>
      <c r="D1061" s="12" t="str">
        <f>IFERROR(VLOOKUP(Wedstrijden!E1072,Organisaties!$B$2:$C$500,2,FALSE),"")</f>
        <v/>
      </c>
      <c r="E1061" s="12" t="str">
        <f>IFERROR(VLOOKUP(Wedstrijden!E1072,Organisaties!$B$2:$G$500,5,FALSE),"")</f>
        <v/>
      </c>
      <c r="F1061" s="12" t="e">
        <f>IF(Wedstrijden!#REF!&lt;&gt;"",Wedstrijden!#REF!,"")</f>
        <v>#REF!</v>
      </c>
      <c r="G1061" s="12">
        <f>IF(Wedstrijden!K1072="Indoor",1,0)</f>
        <v>0</v>
      </c>
      <c r="H1061" s="12">
        <f>Wedstrijden!L1072</f>
        <v>0</v>
      </c>
      <c r="I1061" s="12" t="str">
        <f>IF(Wedstrijden!J1072="Nee",0,IF(Wedstrijden!J1072="Ja",1,""))</f>
        <v/>
      </c>
      <c r="J1061" s="12" t="str">
        <f>IF(Wedstrijden!M1072&lt;&gt;"",Wedstrijden!M1072,"")</f>
        <v/>
      </c>
      <c r="BJ1061" s="12">
        <f>IF(COUNTA(Wedstrijden!#REF!)&lt;&gt;0,1,"")</f>
        <v>1</v>
      </c>
      <c r="BK1061" s="12">
        <f t="shared" si="96"/>
        <v>2</v>
      </c>
      <c r="BL1061" s="12" t="e">
        <f>IF(Wedstrijden!#REF!="x","AA","")</f>
        <v>#REF!</v>
      </c>
      <c r="BM1061" s="12" t="e">
        <f>IF(Wedstrijden!#REF!="x","A","")</f>
        <v>#REF!</v>
      </c>
      <c r="BN1061" s="12" t="e">
        <f>IF(Wedstrijden!#REF!="x","B1","")</f>
        <v>#REF!</v>
      </c>
      <c r="BO1061" s="12" t="e">
        <f>IF(Wedstrijden!#REF!="x","BB","")</f>
        <v>#REF!</v>
      </c>
      <c r="BP1061" s="12" t="e">
        <f>IF(Wedstrijden!#REF!="x","B","")</f>
        <v>#REF!</v>
      </c>
      <c r="BQ1061" s="12" t="e">
        <f>IF(Wedstrijden!#REF!="x","L1","")</f>
        <v>#REF!</v>
      </c>
      <c r="BR1061" s="12" t="e">
        <f>IF(Wedstrijden!#REF!="x","L2","")</f>
        <v>#REF!</v>
      </c>
      <c r="BS1061" s="12" t="e">
        <f>IF(Wedstrijden!#REF!="x","M1","")</f>
        <v>#REF!</v>
      </c>
      <c r="BT1061" s="12" t="e">
        <f>IF(Wedstrijden!#REF!="x","M2","")</f>
        <v>#REF!</v>
      </c>
      <c r="BU1061" s="12" t="e">
        <f>IF(Wedstrijden!#REF!="x","Z1","")</f>
        <v>#REF!</v>
      </c>
      <c r="BV1061" s="12" t="e">
        <f>IF(Wedstrijden!#REF!="x","Z2","")</f>
        <v>#REF!</v>
      </c>
      <c r="BW1061" s="12">
        <f>IF(COUNTA(Wedstrijden!#REF!)&lt;&gt;0,1,"")</f>
        <v>1</v>
      </c>
      <c r="BX1061" s="12">
        <f t="shared" si="97"/>
        <v>1</v>
      </c>
      <c r="BY1061" s="12" t="e">
        <f>IF(Wedstrijden!#REF!="x","BB","")</f>
        <v>#REF!</v>
      </c>
      <c r="BZ1061" s="12" t="e">
        <f>IF(Wedstrijden!#REF!="x","B","")</f>
        <v>#REF!</v>
      </c>
      <c r="CA1061" s="12" t="e">
        <f>IF(Wedstrijden!#REF!="x","L1","")</f>
        <v>#REF!</v>
      </c>
      <c r="CB1061" s="12" t="e">
        <f>IF(Wedstrijden!#REF!="x","L2","")</f>
        <v>#REF!</v>
      </c>
      <c r="CC1061" s="12" t="e">
        <f>IF(Wedstrijden!#REF!="x","M1","")</f>
        <v>#REF!</v>
      </c>
      <c r="CD1061" s="12" t="e">
        <f>IF(Wedstrijden!#REF!="x","M2","")</f>
        <v>#REF!</v>
      </c>
      <c r="CE1061" s="12" t="e">
        <f>IF(Wedstrijden!#REF!="x","Z1","")</f>
        <v>#REF!</v>
      </c>
      <c r="CF1061" s="12" t="e">
        <f>IF(Wedstrijden!#REF!="x","Z2","")</f>
        <v>#REF!</v>
      </c>
      <c r="CG1061" s="12" t="e">
        <f>IF(Wedstrijden!#REF!="x","ZZL","")</f>
        <v>#REF!</v>
      </c>
      <c r="CL1061" s="12">
        <f>IF(COUNTA(Wedstrijden!#REF!)&lt;&gt;0,2,"")</f>
        <v>2</v>
      </c>
      <c r="CM1061" s="12">
        <f t="shared" si="98"/>
        <v>2</v>
      </c>
      <c r="CN1061" s="12" t="e">
        <f>IF(Wedstrijden!#REF!="x","AA","")</f>
        <v>#REF!</v>
      </c>
      <c r="CO1061" s="12" t="e">
        <f>IF(Wedstrijden!#REF!="x","A","")</f>
        <v>#REF!</v>
      </c>
      <c r="CP1061" s="12" t="e">
        <f>IF(Wedstrijden!#REF!="x","BB","")</f>
        <v>#REF!</v>
      </c>
      <c r="CQ1061" s="12" t="e">
        <f>IF(Wedstrijden!#REF!="x","B","")</f>
        <v>#REF!</v>
      </c>
      <c r="CR1061" s="12" t="e">
        <f>IF(Wedstrijden!#REF!="x","L","")</f>
        <v>#REF!</v>
      </c>
      <c r="CS1061" s="12" t="e">
        <f>IF(Wedstrijden!#REF!="x","M","")</f>
        <v>#REF!</v>
      </c>
      <c r="CT1061" s="12" t="e">
        <f>IF(Wedstrijden!#REF!="x","Z","")</f>
        <v>#REF!</v>
      </c>
      <c r="CU1061" s="12" t="e">
        <f>IF(Wedstrijden!#REF!="x","ZZ","")</f>
        <v>#REF!</v>
      </c>
      <c r="CV1061" s="12">
        <f>IF(COUNTA(Wedstrijden!#REF!)&lt;&gt;0,2,"")</f>
        <v>2</v>
      </c>
      <c r="CW1061" s="12">
        <f t="shared" si="99"/>
        <v>1</v>
      </c>
      <c r="CX1061" s="12" t="e">
        <f>IF(Wedstrijden!#REF!="x","BB","")</f>
        <v>#REF!</v>
      </c>
      <c r="CY1061" s="12" t="e">
        <f>IF(Wedstrijden!#REF!="x","B","")</f>
        <v>#REF!</v>
      </c>
      <c r="CZ1061" s="12" t="e">
        <f>IF(Wedstrijden!#REF!="x","L","")</f>
        <v>#REF!</v>
      </c>
      <c r="DA1061" s="12" t="e">
        <f>IF(Wedstrijden!#REF!="x","M","")</f>
        <v>#REF!</v>
      </c>
      <c r="DB1061" s="12" t="e">
        <f>IF(Wedstrijden!#REF!="x","Z","")</f>
        <v>#REF!</v>
      </c>
      <c r="DC1061" s="12" t="e">
        <f>IF(Wedstrijden!#REF!="x","ZZ","")</f>
        <v>#REF!</v>
      </c>
      <c r="DD1061" s="12" t="e">
        <f>IF(Wedstrijden!#REF!="x","1.40","")</f>
        <v>#REF!</v>
      </c>
      <c r="DE1061" s="12">
        <f>IF(COUNTA(Wedstrijden!#REF!)&lt;&gt;0,6,"")</f>
        <v>6</v>
      </c>
      <c r="DF1061" s="12">
        <f t="shared" si="100"/>
        <v>2</v>
      </c>
      <c r="DG1061" s="12" t="e">
        <f>IF(Wedstrijden!#REF!="x","L","")</f>
        <v>#REF!</v>
      </c>
      <c r="DH1061" s="12" t="e">
        <f>IF(Wedstrijden!#REF!="x","M","")</f>
        <v>#REF!</v>
      </c>
      <c r="DI1061" s="12" t="e">
        <f>IF(Wedstrijden!#REF!="x","Z","")</f>
        <v>#REF!</v>
      </c>
      <c r="DJ1061" s="12" t="e">
        <f>IF(Wedstrijden!#REF!="x","Z","")</f>
        <v>#REF!</v>
      </c>
      <c r="DK1061" s="12">
        <f>IF(COUNTA(Wedstrijden!#REF!)&lt;&gt;0,6,"")</f>
        <v>6</v>
      </c>
      <c r="DL1061" s="12">
        <f t="shared" si="101"/>
        <v>1</v>
      </c>
      <c r="DM1061" s="12" t="e">
        <f>IF(Wedstrijden!#REF!="x","L","")</f>
        <v>#REF!</v>
      </c>
      <c r="DN1061" s="12" t="e">
        <f>IF(Wedstrijden!#REF!="x","M","")</f>
        <v>#REF!</v>
      </c>
      <c r="DO1061" s="12" t="e">
        <f>IF(Wedstrijden!#REF!="x","Z","")</f>
        <v>#REF!</v>
      </c>
      <c r="DP1061" s="12" t="e">
        <f>IF(Wedstrijden!#REF!="x","Z","")</f>
        <v>#REF!</v>
      </c>
    </row>
    <row r="1062" spans="1:120" ht="15" x14ac:dyDescent="0.25">
      <c r="A1062" s="14">
        <f>Wedstrijden!A1073</f>
        <v>0</v>
      </c>
      <c r="B1062" s="12" t="str">
        <f>IFERROR(VLOOKUP(Wedstrijden!C1073,Wedstrijdlocaties!$B$2:$E$500,2,FALSE),"")</f>
        <v/>
      </c>
      <c r="C1062" s="12" t="str">
        <f>Wedstrijden!D1073</f>
        <v/>
      </c>
      <c r="D1062" s="12" t="str">
        <f>IFERROR(VLOOKUP(Wedstrijden!E1073,Organisaties!$B$2:$C$500,2,FALSE),"")</f>
        <v/>
      </c>
      <c r="E1062" s="12" t="str">
        <f>IFERROR(VLOOKUP(Wedstrijden!E1073,Organisaties!$B$2:$G$500,5,FALSE),"")</f>
        <v/>
      </c>
      <c r="F1062" s="12" t="e">
        <f>IF(Wedstrijden!#REF!&lt;&gt;"",Wedstrijden!#REF!,"")</f>
        <v>#REF!</v>
      </c>
      <c r="G1062" s="12">
        <f>IF(Wedstrijden!K1073="Indoor",1,0)</f>
        <v>0</v>
      </c>
      <c r="H1062" s="12">
        <f>Wedstrijden!L1073</f>
        <v>0</v>
      </c>
      <c r="I1062" s="12" t="str">
        <f>IF(Wedstrijden!J1073="Nee",0,IF(Wedstrijden!J1073="Ja",1,""))</f>
        <v/>
      </c>
      <c r="J1062" s="12" t="str">
        <f>IF(Wedstrijden!M1073&lt;&gt;"",Wedstrijden!M1073,"")</f>
        <v/>
      </c>
      <c r="BJ1062" s="12">
        <f>IF(COUNTA(Wedstrijden!#REF!)&lt;&gt;0,1,"")</f>
        <v>1</v>
      </c>
      <c r="BK1062" s="12">
        <f t="shared" si="96"/>
        <v>2</v>
      </c>
      <c r="BL1062" s="12" t="e">
        <f>IF(Wedstrijden!#REF!="x","AA","")</f>
        <v>#REF!</v>
      </c>
      <c r="BM1062" s="12" t="e">
        <f>IF(Wedstrijden!#REF!="x","A","")</f>
        <v>#REF!</v>
      </c>
      <c r="BN1062" s="12" t="e">
        <f>IF(Wedstrijden!#REF!="x","B1","")</f>
        <v>#REF!</v>
      </c>
      <c r="BO1062" s="12" t="e">
        <f>IF(Wedstrijden!#REF!="x","BB","")</f>
        <v>#REF!</v>
      </c>
      <c r="BP1062" s="12" t="e">
        <f>IF(Wedstrijden!#REF!="x","B","")</f>
        <v>#REF!</v>
      </c>
      <c r="BQ1062" s="12" t="e">
        <f>IF(Wedstrijden!#REF!="x","L1","")</f>
        <v>#REF!</v>
      </c>
      <c r="BR1062" s="12" t="e">
        <f>IF(Wedstrijden!#REF!="x","L2","")</f>
        <v>#REF!</v>
      </c>
      <c r="BS1062" s="12" t="e">
        <f>IF(Wedstrijden!#REF!="x","M1","")</f>
        <v>#REF!</v>
      </c>
      <c r="BT1062" s="12" t="e">
        <f>IF(Wedstrijden!#REF!="x","M2","")</f>
        <v>#REF!</v>
      </c>
      <c r="BU1062" s="12" t="e">
        <f>IF(Wedstrijden!#REF!="x","Z1","")</f>
        <v>#REF!</v>
      </c>
      <c r="BV1062" s="12" t="e">
        <f>IF(Wedstrijden!#REF!="x","Z2","")</f>
        <v>#REF!</v>
      </c>
      <c r="BW1062" s="12">
        <f>IF(COUNTA(Wedstrijden!#REF!)&lt;&gt;0,1,"")</f>
        <v>1</v>
      </c>
      <c r="BX1062" s="12">
        <f t="shared" si="97"/>
        <v>1</v>
      </c>
      <c r="BY1062" s="12" t="e">
        <f>IF(Wedstrijden!#REF!="x","BB","")</f>
        <v>#REF!</v>
      </c>
      <c r="BZ1062" s="12" t="e">
        <f>IF(Wedstrijden!#REF!="x","B","")</f>
        <v>#REF!</v>
      </c>
      <c r="CA1062" s="12" t="e">
        <f>IF(Wedstrijden!#REF!="x","L1","")</f>
        <v>#REF!</v>
      </c>
      <c r="CB1062" s="12" t="e">
        <f>IF(Wedstrijden!#REF!="x","L2","")</f>
        <v>#REF!</v>
      </c>
      <c r="CC1062" s="12" t="e">
        <f>IF(Wedstrijden!#REF!="x","M1","")</f>
        <v>#REF!</v>
      </c>
      <c r="CD1062" s="12" t="e">
        <f>IF(Wedstrijden!#REF!="x","M2","")</f>
        <v>#REF!</v>
      </c>
      <c r="CE1062" s="12" t="e">
        <f>IF(Wedstrijden!#REF!="x","Z1","")</f>
        <v>#REF!</v>
      </c>
      <c r="CF1062" s="12" t="e">
        <f>IF(Wedstrijden!#REF!="x","Z2","")</f>
        <v>#REF!</v>
      </c>
      <c r="CG1062" s="12" t="e">
        <f>IF(Wedstrijden!#REF!="x","ZZL","")</f>
        <v>#REF!</v>
      </c>
      <c r="CL1062" s="12">
        <f>IF(COUNTA(Wedstrijden!#REF!)&lt;&gt;0,2,"")</f>
        <v>2</v>
      </c>
      <c r="CM1062" s="12">
        <f t="shared" si="98"/>
        <v>2</v>
      </c>
      <c r="CN1062" s="12" t="e">
        <f>IF(Wedstrijden!#REF!="x","AA","")</f>
        <v>#REF!</v>
      </c>
      <c r="CO1062" s="12" t="e">
        <f>IF(Wedstrijden!#REF!="x","A","")</f>
        <v>#REF!</v>
      </c>
      <c r="CP1062" s="12" t="e">
        <f>IF(Wedstrijden!#REF!="x","BB","")</f>
        <v>#REF!</v>
      </c>
      <c r="CQ1062" s="12" t="e">
        <f>IF(Wedstrijden!#REF!="x","B","")</f>
        <v>#REF!</v>
      </c>
      <c r="CR1062" s="12" t="e">
        <f>IF(Wedstrijden!#REF!="x","L","")</f>
        <v>#REF!</v>
      </c>
      <c r="CS1062" s="12" t="e">
        <f>IF(Wedstrijden!#REF!="x","M","")</f>
        <v>#REF!</v>
      </c>
      <c r="CT1062" s="12" t="e">
        <f>IF(Wedstrijden!#REF!="x","Z","")</f>
        <v>#REF!</v>
      </c>
      <c r="CU1062" s="12" t="e">
        <f>IF(Wedstrijden!#REF!="x","ZZ","")</f>
        <v>#REF!</v>
      </c>
      <c r="CV1062" s="12">
        <f>IF(COUNTA(Wedstrijden!#REF!)&lt;&gt;0,2,"")</f>
        <v>2</v>
      </c>
      <c r="CW1062" s="12">
        <f t="shared" si="99"/>
        <v>1</v>
      </c>
      <c r="CX1062" s="12" t="e">
        <f>IF(Wedstrijden!#REF!="x","BB","")</f>
        <v>#REF!</v>
      </c>
      <c r="CY1062" s="12" t="e">
        <f>IF(Wedstrijden!#REF!="x","B","")</f>
        <v>#REF!</v>
      </c>
      <c r="CZ1062" s="12" t="e">
        <f>IF(Wedstrijden!#REF!="x","L","")</f>
        <v>#REF!</v>
      </c>
      <c r="DA1062" s="12" t="e">
        <f>IF(Wedstrijden!#REF!="x","M","")</f>
        <v>#REF!</v>
      </c>
      <c r="DB1062" s="12" t="e">
        <f>IF(Wedstrijden!#REF!="x","Z","")</f>
        <v>#REF!</v>
      </c>
      <c r="DC1062" s="12" t="e">
        <f>IF(Wedstrijden!#REF!="x","ZZ","")</f>
        <v>#REF!</v>
      </c>
      <c r="DD1062" s="12" t="e">
        <f>IF(Wedstrijden!#REF!="x","1.40","")</f>
        <v>#REF!</v>
      </c>
      <c r="DE1062" s="12">
        <f>IF(COUNTA(Wedstrijden!#REF!)&lt;&gt;0,6,"")</f>
        <v>6</v>
      </c>
      <c r="DF1062" s="12">
        <f t="shared" si="100"/>
        <v>2</v>
      </c>
      <c r="DG1062" s="12" t="e">
        <f>IF(Wedstrijden!#REF!="x","L","")</f>
        <v>#REF!</v>
      </c>
      <c r="DH1062" s="12" t="e">
        <f>IF(Wedstrijden!#REF!="x","M","")</f>
        <v>#REF!</v>
      </c>
      <c r="DI1062" s="12" t="e">
        <f>IF(Wedstrijden!#REF!="x","Z","")</f>
        <v>#REF!</v>
      </c>
      <c r="DJ1062" s="12" t="e">
        <f>IF(Wedstrijden!#REF!="x","Z","")</f>
        <v>#REF!</v>
      </c>
      <c r="DK1062" s="12">
        <f>IF(COUNTA(Wedstrijden!#REF!)&lt;&gt;0,6,"")</f>
        <v>6</v>
      </c>
      <c r="DL1062" s="12">
        <f t="shared" si="101"/>
        <v>1</v>
      </c>
      <c r="DM1062" s="12" t="e">
        <f>IF(Wedstrijden!#REF!="x","L","")</f>
        <v>#REF!</v>
      </c>
      <c r="DN1062" s="12" t="e">
        <f>IF(Wedstrijden!#REF!="x","M","")</f>
        <v>#REF!</v>
      </c>
      <c r="DO1062" s="12" t="e">
        <f>IF(Wedstrijden!#REF!="x","Z","")</f>
        <v>#REF!</v>
      </c>
      <c r="DP1062" s="12" t="e">
        <f>IF(Wedstrijden!#REF!="x","Z","")</f>
        <v>#REF!</v>
      </c>
    </row>
    <row r="1063" spans="1:120" ht="15" x14ac:dyDescent="0.25">
      <c r="A1063" s="14">
        <f>Wedstrijden!A1074</f>
        <v>0</v>
      </c>
      <c r="B1063" s="12" t="str">
        <f>IFERROR(VLOOKUP(Wedstrijden!C1074,Wedstrijdlocaties!$B$2:$E$500,2,FALSE),"")</f>
        <v/>
      </c>
      <c r="C1063" s="12" t="str">
        <f>Wedstrijden!D1074</f>
        <v/>
      </c>
      <c r="D1063" s="12" t="str">
        <f>IFERROR(VLOOKUP(Wedstrijden!E1074,Organisaties!$B$2:$C$500,2,FALSE),"")</f>
        <v/>
      </c>
      <c r="E1063" s="12" t="str">
        <f>IFERROR(VLOOKUP(Wedstrijden!E1074,Organisaties!$B$2:$G$500,5,FALSE),"")</f>
        <v/>
      </c>
      <c r="F1063" s="12" t="e">
        <f>IF(Wedstrijden!#REF!&lt;&gt;"",Wedstrijden!#REF!,"")</f>
        <v>#REF!</v>
      </c>
      <c r="G1063" s="12">
        <f>IF(Wedstrijden!K1074="Indoor",1,0)</f>
        <v>0</v>
      </c>
      <c r="H1063" s="12">
        <f>Wedstrijden!L1074</f>
        <v>0</v>
      </c>
      <c r="I1063" s="12" t="str">
        <f>IF(Wedstrijden!J1074="Nee",0,IF(Wedstrijden!J1074="Ja",1,""))</f>
        <v/>
      </c>
      <c r="J1063" s="12" t="str">
        <f>IF(Wedstrijden!M1074&lt;&gt;"",Wedstrijden!M1074,"")</f>
        <v/>
      </c>
      <c r="BJ1063" s="12">
        <f>IF(COUNTA(Wedstrijden!#REF!)&lt;&gt;0,1,"")</f>
        <v>1</v>
      </c>
      <c r="BK1063" s="12">
        <f t="shared" si="96"/>
        <v>2</v>
      </c>
      <c r="BL1063" s="12" t="e">
        <f>IF(Wedstrijden!#REF!="x","AA","")</f>
        <v>#REF!</v>
      </c>
      <c r="BM1063" s="12" t="e">
        <f>IF(Wedstrijden!#REF!="x","A","")</f>
        <v>#REF!</v>
      </c>
      <c r="BN1063" s="12" t="e">
        <f>IF(Wedstrijden!#REF!="x","B1","")</f>
        <v>#REF!</v>
      </c>
      <c r="BO1063" s="12" t="e">
        <f>IF(Wedstrijden!#REF!="x","BB","")</f>
        <v>#REF!</v>
      </c>
      <c r="BP1063" s="12" t="e">
        <f>IF(Wedstrijden!#REF!="x","B","")</f>
        <v>#REF!</v>
      </c>
      <c r="BQ1063" s="12" t="e">
        <f>IF(Wedstrijden!#REF!="x","L1","")</f>
        <v>#REF!</v>
      </c>
      <c r="BR1063" s="12" t="e">
        <f>IF(Wedstrijden!#REF!="x","L2","")</f>
        <v>#REF!</v>
      </c>
      <c r="BS1063" s="12" t="e">
        <f>IF(Wedstrijden!#REF!="x","M1","")</f>
        <v>#REF!</v>
      </c>
      <c r="BT1063" s="12" t="e">
        <f>IF(Wedstrijden!#REF!="x","M2","")</f>
        <v>#REF!</v>
      </c>
      <c r="BU1063" s="12" t="e">
        <f>IF(Wedstrijden!#REF!="x","Z1","")</f>
        <v>#REF!</v>
      </c>
      <c r="BV1063" s="12" t="e">
        <f>IF(Wedstrijden!#REF!="x","Z2","")</f>
        <v>#REF!</v>
      </c>
      <c r="BW1063" s="12">
        <f>IF(COUNTA(Wedstrijden!#REF!)&lt;&gt;0,1,"")</f>
        <v>1</v>
      </c>
      <c r="BX1063" s="12">
        <f t="shared" si="97"/>
        <v>1</v>
      </c>
      <c r="BY1063" s="12" t="e">
        <f>IF(Wedstrijden!#REF!="x","BB","")</f>
        <v>#REF!</v>
      </c>
      <c r="BZ1063" s="12" t="e">
        <f>IF(Wedstrijden!#REF!="x","B","")</f>
        <v>#REF!</v>
      </c>
      <c r="CA1063" s="12" t="e">
        <f>IF(Wedstrijden!#REF!="x","L1","")</f>
        <v>#REF!</v>
      </c>
      <c r="CB1063" s="12" t="e">
        <f>IF(Wedstrijden!#REF!="x","L2","")</f>
        <v>#REF!</v>
      </c>
      <c r="CC1063" s="12" t="e">
        <f>IF(Wedstrijden!#REF!="x","M1","")</f>
        <v>#REF!</v>
      </c>
      <c r="CD1063" s="12" t="e">
        <f>IF(Wedstrijden!#REF!="x","M2","")</f>
        <v>#REF!</v>
      </c>
      <c r="CE1063" s="12" t="e">
        <f>IF(Wedstrijden!#REF!="x","Z1","")</f>
        <v>#REF!</v>
      </c>
      <c r="CF1063" s="12" t="e">
        <f>IF(Wedstrijden!#REF!="x","Z2","")</f>
        <v>#REF!</v>
      </c>
      <c r="CG1063" s="12" t="e">
        <f>IF(Wedstrijden!#REF!="x","ZZL","")</f>
        <v>#REF!</v>
      </c>
      <c r="CL1063" s="12">
        <f>IF(COUNTA(Wedstrijden!#REF!)&lt;&gt;0,2,"")</f>
        <v>2</v>
      </c>
      <c r="CM1063" s="12">
        <f t="shared" si="98"/>
        <v>2</v>
      </c>
      <c r="CN1063" s="12" t="e">
        <f>IF(Wedstrijden!#REF!="x","AA","")</f>
        <v>#REF!</v>
      </c>
      <c r="CO1063" s="12" t="e">
        <f>IF(Wedstrijden!#REF!="x","A","")</f>
        <v>#REF!</v>
      </c>
      <c r="CP1063" s="12" t="e">
        <f>IF(Wedstrijden!#REF!="x","BB","")</f>
        <v>#REF!</v>
      </c>
      <c r="CQ1063" s="12" t="e">
        <f>IF(Wedstrijden!#REF!="x","B","")</f>
        <v>#REF!</v>
      </c>
      <c r="CR1063" s="12" t="e">
        <f>IF(Wedstrijden!#REF!="x","L","")</f>
        <v>#REF!</v>
      </c>
      <c r="CS1063" s="12" t="e">
        <f>IF(Wedstrijden!#REF!="x","M","")</f>
        <v>#REF!</v>
      </c>
      <c r="CT1063" s="12" t="e">
        <f>IF(Wedstrijden!#REF!="x","Z","")</f>
        <v>#REF!</v>
      </c>
      <c r="CU1063" s="12" t="e">
        <f>IF(Wedstrijden!#REF!="x","ZZ","")</f>
        <v>#REF!</v>
      </c>
      <c r="CV1063" s="12">
        <f>IF(COUNTA(Wedstrijden!#REF!)&lt;&gt;0,2,"")</f>
        <v>2</v>
      </c>
      <c r="CW1063" s="12">
        <f t="shared" si="99"/>
        <v>1</v>
      </c>
      <c r="CX1063" s="12" t="e">
        <f>IF(Wedstrijden!#REF!="x","BB","")</f>
        <v>#REF!</v>
      </c>
      <c r="CY1063" s="12" t="e">
        <f>IF(Wedstrijden!#REF!="x","B","")</f>
        <v>#REF!</v>
      </c>
      <c r="CZ1063" s="12" t="e">
        <f>IF(Wedstrijden!#REF!="x","L","")</f>
        <v>#REF!</v>
      </c>
      <c r="DA1063" s="12" t="e">
        <f>IF(Wedstrijden!#REF!="x","M","")</f>
        <v>#REF!</v>
      </c>
      <c r="DB1063" s="12" t="e">
        <f>IF(Wedstrijden!#REF!="x","Z","")</f>
        <v>#REF!</v>
      </c>
      <c r="DC1063" s="12" t="e">
        <f>IF(Wedstrijden!#REF!="x","ZZ","")</f>
        <v>#REF!</v>
      </c>
      <c r="DD1063" s="12" t="e">
        <f>IF(Wedstrijden!#REF!="x","1.40","")</f>
        <v>#REF!</v>
      </c>
      <c r="DE1063" s="12">
        <f>IF(COUNTA(Wedstrijden!#REF!)&lt;&gt;0,6,"")</f>
        <v>6</v>
      </c>
      <c r="DF1063" s="12">
        <f t="shared" si="100"/>
        <v>2</v>
      </c>
      <c r="DG1063" s="12" t="e">
        <f>IF(Wedstrijden!#REF!="x","L","")</f>
        <v>#REF!</v>
      </c>
      <c r="DH1063" s="12" t="e">
        <f>IF(Wedstrijden!#REF!="x","M","")</f>
        <v>#REF!</v>
      </c>
      <c r="DI1063" s="12" t="e">
        <f>IF(Wedstrijden!#REF!="x","Z","")</f>
        <v>#REF!</v>
      </c>
      <c r="DJ1063" s="12" t="e">
        <f>IF(Wedstrijden!#REF!="x","Z","")</f>
        <v>#REF!</v>
      </c>
      <c r="DK1063" s="12">
        <f>IF(COUNTA(Wedstrijden!#REF!)&lt;&gt;0,6,"")</f>
        <v>6</v>
      </c>
      <c r="DL1063" s="12">
        <f t="shared" si="101"/>
        <v>1</v>
      </c>
      <c r="DM1063" s="12" t="e">
        <f>IF(Wedstrijden!#REF!="x","L","")</f>
        <v>#REF!</v>
      </c>
      <c r="DN1063" s="12" t="e">
        <f>IF(Wedstrijden!#REF!="x","M","")</f>
        <v>#REF!</v>
      </c>
      <c r="DO1063" s="12" t="e">
        <f>IF(Wedstrijden!#REF!="x","Z","")</f>
        <v>#REF!</v>
      </c>
      <c r="DP1063" s="12" t="e">
        <f>IF(Wedstrijden!#REF!="x","Z","")</f>
        <v>#REF!</v>
      </c>
    </row>
    <row r="1064" spans="1:120" ht="15" x14ac:dyDescent="0.25">
      <c r="A1064" s="14">
        <f>Wedstrijden!A1075</f>
        <v>0</v>
      </c>
      <c r="B1064" s="12" t="str">
        <f>IFERROR(VLOOKUP(Wedstrijden!C1075,Wedstrijdlocaties!$B$2:$E$500,2,FALSE),"")</f>
        <v/>
      </c>
      <c r="C1064" s="12" t="str">
        <f>Wedstrijden!D1075</f>
        <v/>
      </c>
      <c r="D1064" s="12" t="str">
        <f>IFERROR(VLOOKUP(Wedstrijden!E1075,Organisaties!$B$2:$C$500,2,FALSE),"")</f>
        <v/>
      </c>
      <c r="E1064" s="12" t="str">
        <f>IFERROR(VLOOKUP(Wedstrijden!E1075,Organisaties!$B$2:$G$500,5,FALSE),"")</f>
        <v/>
      </c>
      <c r="F1064" s="12" t="e">
        <f>IF(Wedstrijden!#REF!&lt;&gt;"",Wedstrijden!#REF!,"")</f>
        <v>#REF!</v>
      </c>
      <c r="G1064" s="12">
        <f>IF(Wedstrijden!K1075="Indoor",1,0)</f>
        <v>0</v>
      </c>
      <c r="H1064" s="12">
        <f>Wedstrijden!L1075</f>
        <v>0</v>
      </c>
      <c r="I1064" s="12" t="str">
        <f>IF(Wedstrijden!J1075="Nee",0,IF(Wedstrijden!J1075="Ja",1,""))</f>
        <v/>
      </c>
      <c r="J1064" s="12" t="str">
        <f>IF(Wedstrijden!M1075&lt;&gt;"",Wedstrijden!M1075,"")</f>
        <v/>
      </c>
      <c r="BJ1064" s="12">
        <f>IF(COUNTA(Wedstrijden!#REF!)&lt;&gt;0,1,"")</f>
        <v>1</v>
      </c>
      <c r="BK1064" s="12">
        <f t="shared" si="96"/>
        <v>2</v>
      </c>
      <c r="BL1064" s="12" t="e">
        <f>IF(Wedstrijden!#REF!="x","AA","")</f>
        <v>#REF!</v>
      </c>
      <c r="BM1064" s="12" t="e">
        <f>IF(Wedstrijden!#REF!="x","A","")</f>
        <v>#REF!</v>
      </c>
      <c r="BN1064" s="12" t="e">
        <f>IF(Wedstrijden!#REF!="x","B1","")</f>
        <v>#REF!</v>
      </c>
      <c r="BO1064" s="12" t="e">
        <f>IF(Wedstrijden!#REF!="x","BB","")</f>
        <v>#REF!</v>
      </c>
      <c r="BP1064" s="12" t="e">
        <f>IF(Wedstrijden!#REF!="x","B","")</f>
        <v>#REF!</v>
      </c>
      <c r="BQ1064" s="12" t="e">
        <f>IF(Wedstrijden!#REF!="x","L1","")</f>
        <v>#REF!</v>
      </c>
      <c r="BR1064" s="12" t="e">
        <f>IF(Wedstrijden!#REF!="x","L2","")</f>
        <v>#REF!</v>
      </c>
      <c r="BS1064" s="12" t="e">
        <f>IF(Wedstrijden!#REF!="x","M1","")</f>
        <v>#REF!</v>
      </c>
      <c r="BT1064" s="12" t="e">
        <f>IF(Wedstrijden!#REF!="x","M2","")</f>
        <v>#REF!</v>
      </c>
      <c r="BU1064" s="12" t="e">
        <f>IF(Wedstrijden!#REF!="x","Z1","")</f>
        <v>#REF!</v>
      </c>
      <c r="BV1064" s="12" t="e">
        <f>IF(Wedstrijden!#REF!="x","Z2","")</f>
        <v>#REF!</v>
      </c>
      <c r="BW1064" s="12">
        <f>IF(COUNTA(Wedstrijden!#REF!)&lt;&gt;0,1,"")</f>
        <v>1</v>
      </c>
      <c r="BX1064" s="12">
        <f t="shared" si="97"/>
        <v>1</v>
      </c>
      <c r="BY1064" s="12" t="e">
        <f>IF(Wedstrijden!#REF!="x","BB","")</f>
        <v>#REF!</v>
      </c>
      <c r="BZ1064" s="12" t="e">
        <f>IF(Wedstrijden!#REF!="x","B","")</f>
        <v>#REF!</v>
      </c>
      <c r="CA1064" s="12" t="e">
        <f>IF(Wedstrijden!#REF!="x","L1","")</f>
        <v>#REF!</v>
      </c>
      <c r="CB1064" s="12" t="e">
        <f>IF(Wedstrijden!#REF!="x","L2","")</f>
        <v>#REF!</v>
      </c>
      <c r="CC1064" s="12" t="e">
        <f>IF(Wedstrijden!#REF!="x","M1","")</f>
        <v>#REF!</v>
      </c>
      <c r="CD1064" s="12" t="e">
        <f>IF(Wedstrijden!#REF!="x","M2","")</f>
        <v>#REF!</v>
      </c>
      <c r="CE1064" s="12" t="e">
        <f>IF(Wedstrijden!#REF!="x","Z1","")</f>
        <v>#REF!</v>
      </c>
      <c r="CF1064" s="12" t="e">
        <f>IF(Wedstrijden!#REF!="x","Z2","")</f>
        <v>#REF!</v>
      </c>
      <c r="CG1064" s="12" t="e">
        <f>IF(Wedstrijden!#REF!="x","ZZL","")</f>
        <v>#REF!</v>
      </c>
      <c r="CL1064" s="12">
        <f>IF(COUNTA(Wedstrijden!#REF!)&lt;&gt;0,2,"")</f>
        <v>2</v>
      </c>
      <c r="CM1064" s="12">
        <f t="shared" si="98"/>
        <v>2</v>
      </c>
      <c r="CN1064" s="12" t="e">
        <f>IF(Wedstrijden!#REF!="x","AA","")</f>
        <v>#REF!</v>
      </c>
      <c r="CO1064" s="12" t="e">
        <f>IF(Wedstrijden!#REF!="x","A","")</f>
        <v>#REF!</v>
      </c>
      <c r="CP1064" s="12" t="e">
        <f>IF(Wedstrijden!#REF!="x","BB","")</f>
        <v>#REF!</v>
      </c>
      <c r="CQ1064" s="12" t="e">
        <f>IF(Wedstrijden!#REF!="x","B","")</f>
        <v>#REF!</v>
      </c>
      <c r="CR1064" s="12" t="e">
        <f>IF(Wedstrijden!#REF!="x","L","")</f>
        <v>#REF!</v>
      </c>
      <c r="CS1064" s="12" t="e">
        <f>IF(Wedstrijden!#REF!="x","M","")</f>
        <v>#REF!</v>
      </c>
      <c r="CT1064" s="12" t="e">
        <f>IF(Wedstrijden!#REF!="x","Z","")</f>
        <v>#REF!</v>
      </c>
      <c r="CU1064" s="12" t="e">
        <f>IF(Wedstrijden!#REF!="x","ZZ","")</f>
        <v>#REF!</v>
      </c>
      <c r="CV1064" s="12">
        <f>IF(COUNTA(Wedstrijden!#REF!)&lt;&gt;0,2,"")</f>
        <v>2</v>
      </c>
      <c r="CW1064" s="12">
        <f t="shared" si="99"/>
        <v>1</v>
      </c>
      <c r="CX1064" s="12" t="e">
        <f>IF(Wedstrijden!#REF!="x","BB","")</f>
        <v>#REF!</v>
      </c>
      <c r="CY1064" s="12" t="e">
        <f>IF(Wedstrijden!#REF!="x","B","")</f>
        <v>#REF!</v>
      </c>
      <c r="CZ1064" s="12" t="e">
        <f>IF(Wedstrijden!#REF!="x","L","")</f>
        <v>#REF!</v>
      </c>
      <c r="DA1064" s="12" t="e">
        <f>IF(Wedstrijden!#REF!="x","M","")</f>
        <v>#REF!</v>
      </c>
      <c r="DB1064" s="12" t="e">
        <f>IF(Wedstrijden!#REF!="x","Z","")</f>
        <v>#REF!</v>
      </c>
      <c r="DC1064" s="12" t="e">
        <f>IF(Wedstrijden!#REF!="x","ZZ","")</f>
        <v>#REF!</v>
      </c>
      <c r="DD1064" s="12" t="e">
        <f>IF(Wedstrijden!#REF!="x","1.40","")</f>
        <v>#REF!</v>
      </c>
      <c r="DE1064" s="12">
        <f>IF(COUNTA(Wedstrijden!#REF!)&lt;&gt;0,6,"")</f>
        <v>6</v>
      </c>
      <c r="DF1064" s="12">
        <f t="shared" si="100"/>
        <v>2</v>
      </c>
      <c r="DG1064" s="12" t="e">
        <f>IF(Wedstrijden!#REF!="x","L","")</f>
        <v>#REF!</v>
      </c>
      <c r="DH1064" s="12" t="e">
        <f>IF(Wedstrijden!#REF!="x","M","")</f>
        <v>#REF!</v>
      </c>
      <c r="DI1064" s="12" t="e">
        <f>IF(Wedstrijden!#REF!="x","Z","")</f>
        <v>#REF!</v>
      </c>
      <c r="DJ1064" s="12" t="e">
        <f>IF(Wedstrijden!#REF!="x","Z","")</f>
        <v>#REF!</v>
      </c>
      <c r="DK1064" s="12">
        <f>IF(COUNTA(Wedstrijden!#REF!)&lt;&gt;0,6,"")</f>
        <v>6</v>
      </c>
      <c r="DL1064" s="12">
        <f t="shared" si="101"/>
        <v>1</v>
      </c>
      <c r="DM1064" s="12" t="e">
        <f>IF(Wedstrijden!#REF!="x","L","")</f>
        <v>#REF!</v>
      </c>
      <c r="DN1064" s="12" t="e">
        <f>IF(Wedstrijden!#REF!="x","M","")</f>
        <v>#REF!</v>
      </c>
      <c r="DO1064" s="12" t="e">
        <f>IF(Wedstrijden!#REF!="x","Z","")</f>
        <v>#REF!</v>
      </c>
      <c r="DP1064" s="12" t="e">
        <f>IF(Wedstrijden!#REF!="x","Z","")</f>
        <v>#REF!</v>
      </c>
    </row>
    <row r="1065" spans="1:120" ht="15" x14ac:dyDescent="0.25">
      <c r="A1065" s="14">
        <f>Wedstrijden!A1076</f>
        <v>0</v>
      </c>
      <c r="B1065" s="12" t="str">
        <f>IFERROR(VLOOKUP(Wedstrijden!C1076,Wedstrijdlocaties!$B$2:$E$500,2,FALSE),"")</f>
        <v/>
      </c>
      <c r="C1065" s="12" t="str">
        <f>Wedstrijden!D1076</f>
        <v/>
      </c>
      <c r="D1065" s="12" t="str">
        <f>IFERROR(VLOOKUP(Wedstrijden!E1076,Organisaties!$B$2:$C$500,2,FALSE),"")</f>
        <v/>
      </c>
      <c r="E1065" s="12" t="str">
        <f>IFERROR(VLOOKUP(Wedstrijden!E1076,Organisaties!$B$2:$G$500,5,FALSE),"")</f>
        <v/>
      </c>
      <c r="F1065" s="12" t="e">
        <f>IF(Wedstrijden!#REF!&lt;&gt;"",Wedstrijden!#REF!,"")</f>
        <v>#REF!</v>
      </c>
      <c r="G1065" s="12">
        <f>IF(Wedstrijden!K1076="Indoor",1,0)</f>
        <v>0</v>
      </c>
      <c r="H1065" s="12">
        <f>Wedstrijden!L1076</f>
        <v>0</v>
      </c>
      <c r="I1065" s="12" t="str">
        <f>IF(Wedstrijden!J1076="Nee",0,IF(Wedstrijden!J1076="Ja",1,""))</f>
        <v/>
      </c>
      <c r="J1065" s="12" t="str">
        <f>IF(Wedstrijden!M1076&lt;&gt;"",Wedstrijden!M1076,"")</f>
        <v/>
      </c>
      <c r="BJ1065" s="12">
        <f>IF(COUNTA(Wedstrijden!#REF!)&lt;&gt;0,1,"")</f>
        <v>1</v>
      </c>
      <c r="BK1065" s="12">
        <f t="shared" si="96"/>
        <v>2</v>
      </c>
      <c r="BL1065" s="12" t="e">
        <f>IF(Wedstrijden!#REF!="x","AA","")</f>
        <v>#REF!</v>
      </c>
      <c r="BM1065" s="12" t="e">
        <f>IF(Wedstrijden!#REF!="x","A","")</f>
        <v>#REF!</v>
      </c>
      <c r="BN1065" s="12" t="e">
        <f>IF(Wedstrijden!#REF!="x","B1","")</f>
        <v>#REF!</v>
      </c>
      <c r="BO1065" s="12" t="e">
        <f>IF(Wedstrijden!#REF!="x","BB","")</f>
        <v>#REF!</v>
      </c>
      <c r="BP1065" s="12" t="e">
        <f>IF(Wedstrijden!#REF!="x","B","")</f>
        <v>#REF!</v>
      </c>
      <c r="BQ1065" s="12" t="e">
        <f>IF(Wedstrijden!#REF!="x","L1","")</f>
        <v>#REF!</v>
      </c>
      <c r="BR1065" s="12" t="e">
        <f>IF(Wedstrijden!#REF!="x","L2","")</f>
        <v>#REF!</v>
      </c>
      <c r="BS1065" s="12" t="e">
        <f>IF(Wedstrijden!#REF!="x","M1","")</f>
        <v>#REF!</v>
      </c>
      <c r="BT1065" s="12" t="e">
        <f>IF(Wedstrijden!#REF!="x","M2","")</f>
        <v>#REF!</v>
      </c>
      <c r="BU1065" s="12" t="e">
        <f>IF(Wedstrijden!#REF!="x","Z1","")</f>
        <v>#REF!</v>
      </c>
      <c r="BV1065" s="12" t="e">
        <f>IF(Wedstrijden!#REF!="x","Z2","")</f>
        <v>#REF!</v>
      </c>
      <c r="BW1065" s="12">
        <f>IF(COUNTA(Wedstrijden!#REF!)&lt;&gt;0,1,"")</f>
        <v>1</v>
      </c>
      <c r="BX1065" s="12">
        <f t="shared" si="97"/>
        <v>1</v>
      </c>
      <c r="BY1065" s="12" t="e">
        <f>IF(Wedstrijden!#REF!="x","BB","")</f>
        <v>#REF!</v>
      </c>
      <c r="BZ1065" s="12" t="e">
        <f>IF(Wedstrijden!#REF!="x","B","")</f>
        <v>#REF!</v>
      </c>
      <c r="CA1065" s="12" t="e">
        <f>IF(Wedstrijden!#REF!="x","L1","")</f>
        <v>#REF!</v>
      </c>
      <c r="CB1065" s="12" t="e">
        <f>IF(Wedstrijden!#REF!="x","L2","")</f>
        <v>#REF!</v>
      </c>
      <c r="CC1065" s="12" t="e">
        <f>IF(Wedstrijden!#REF!="x","M1","")</f>
        <v>#REF!</v>
      </c>
      <c r="CD1065" s="12" t="e">
        <f>IF(Wedstrijden!#REF!="x","M2","")</f>
        <v>#REF!</v>
      </c>
      <c r="CE1065" s="12" t="e">
        <f>IF(Wedstrijden!#REF!="x","Z1","")</f>
        <v>#REF!</v>
      </c>
      <c r="CF1065" s="12" t="e">
        <f>IF(Wedstrijden!#REF!="x","Z2","")</f>
        <v>#REF!</v>
      </c>
      <c r="CG1065" s="12" t="e">
        <f>IF(Wedstrijden!#REF!="x","ZZL","")</f>
        <v>#REF!</v>
      </c>
      <c r="CL1065" s="12">
        <f>IF(COUNTA(Wedstrijden!#REF!)&lt;&gt;0,2,"")</f>
        <v>2</v>
      </c>
      <c r="CM1065" s="12">
        <f t="shared" si="98"/>
        <v>2</v>
      </c>
      <c r="CN1065" s="12" t="e">
        <f>IF(Wedstrijden!#REF!="x","AA","")</f>
        <v>#REF!</v>
      </c>
      <c r="CO1065" s="12" t="e">
        <f>IF(Wedstrijden!#REF!="x","A","")</f>
        <v>#REF!</v>
      </c>
      <c r="CP1065" s="12" t="e">
        <f>IF(Wedstrijden!#REF!="x","BB","")</f>
        <v>#REF!</v>
      </c>
      <c r="CQ1065" s="12" t="e">
        <f>IF(Wedstrijden!#REF!="x","B","")</f>
        <v>#REF!</v>
      </c>
      <c r="CR1065" s="12" t="e">
        <f>IF(Wedstrijden!#REF!="x","L","")</f>
        <v>#REF!</v>
      </c>
      <c r="CS1065" s="12" t="e">
        <f>IF(Wedstrijden!#REF!="x","M","")</f>
        <v>#REF!</v>
      </c>
      <c r="CT1065" s="12" t="e">
        <f>IF(Wedstrijden!#REF!="x","Z","")</f>
        <v>#REF!</v>
      </c>
      <c r="CU1065" s="12" t="e">
        <f>IF(Wedstrijden!#REF!="x","ZZ","")</f>
        <v>#REF!</v>
      </c>
      <c r="CV1065" s="12">
        <f>IF(COUNTA(Wedstrijden!#REF!)&lt;&gt;0,2,"")</f>
        <v>2</v>
      </c>
      <c r="CW1065" s="12">
        <f t="shared" si="99"/>
        <v>1</v>
      </c>
      <c r="CX1065" s="12" t="e">
        <f>IF(Wedstrijden!#REF!="x","BB","")</f>
        <v>#REF!</v>
      </c>
      <c r="CY1065" s="12" t="e">
        <f>IF(Wedstrijden!#REF!="x","B","")</f>
        <v>#REF!</v>
      </c>
      <c r="CZ1065" s="12" t="e">
        <f>IF(Wedstrijden!#REF!="x","L","")</f>
        <v>#REF!</v>
      </c>
      <c r="DA1065" s="12" t="e">
        <f>IF(Wedstrijden!#REF!="x","M","")</f>
        <v>#REF!</v>
      </c>
      <c r="DB1065" s="12" t="e">
        <f>IF(Wedstrijden!#REF!="x","Z","")</f>
        <v>#REF!</v>
      </c>
      <c r="DC1065" s="12" t="e">
        <f>IF(Wedstrijden!#REF!="x","ZZ","")</f>
        <v>#REF!</v>
      </c>
      <c r="DD1065" s="12" t="e">
        <f>IF(Wedstrijden!#REF!="x","1.40","")</f>
        <v>#REF!</v>
      </c>
      <c r="DE1065" s="12">
        <f>IF(COUNTA(Wedstrijden!#REF!)&lt;&gt;0,6,"")</f>
        <v>6</v>
      </c>
      <c r="DF1065" s="12">
        <f t="shared" si="100"/>
        <v>2</v>
      </c>
      <c r="DG1065" s="12" t="e">
        <f>IF(Wedstrijden!#REF!="x","L","")</f>
        <v>#REF!</v>
      </c>
      <c r="DH1065" s="12" t="e">
        <f>IF(Wedstrijden!#REF!="x","M","")</f>
        <v>#REF!</v>
      </c>
      <c r="DI1065" s="12" t="e">
        <f>IF(Wedstrijden!#REF!="x","Z","")</f>
        <v>#REF!</v>
      </c>
      <c r="DJ1065" s="12" t="e">
        <f>IF(Wedstrijden!#REF!="x","Z","")</f>
        <v>#REF!</v>
      </c>
      <c r="DK1065" s="12">
        <f>IF(COUNTA(Wedstrijden!#REF!)&lt;&gt;0,6,"")</f>
        <v>6</v>
      </c>
      <c r="DL1065" s="12">
        <f t="shared" si="101"/>
        <v>1</v>
      </c>
      <c r="DM1065" s="12" t="e">
        <f>IF(Wedstrijden!#REF!="x","L","")</f>
        <v>#REF!</v>
      </c>
      <c r="DN1065" s="12" t="e">
        <f>IF(Wedstrijden!#REF!="x","M","")</f>
        <v>#REF!</v>
      </c>
      <c r="DO1065" s="12" t="e">
        <f>IF(Wedstrijden!#REF!="x","Z","")</f>
        <v>#REF!</v>
      </c>
      <c r="DP1065" s="12" t="e">
        <f>IF(Wedstrijden!#REF!="x","Z","")</f>
        <v>#REF!</v>
      </c>
    </row>
    <row r="1066" spans="1:120" ht="15" x14ac:dyDescent="0.25">
      <c r="A1066" s="14">
        <f>Wedstrijden!A1077</f>
        <v>0</v>
      </c>
      <c r="B1066" s="12" t="str">
        <f>IFERROR(VLOOKUP(Wedstrijden!C1077,Wedstrijdlocaties!$B$2:$E$500,2,FALSE),"")</f>
        <v/>
      </c>
      <c r="C1066" s="12" t="str">
        <f>Wedstrijden!D1077</f>
        <v/>
      </c>
      <c r="D1066" s="12" t="str">
        <f>IFERROR(VLOOKUP(Wedstrijden!E1077,Organisaties!$B$2:$C$500,2,FALSE),"")</f>
        <v/>
      </c>
      <c r="E1066" s="12" t="str">
        <f>IFERROR(VLOOKUP(Wedstrijden!E1077,Organisaties!$B$2:$G$500,5,FALSE),"")</f>
        <v/>
      </c>
      <c r="F1066" s="12" t="e">
        <f>IF(Wedstrijden!#REF!&lt;&gt;"",Wedstrijden!#REF!,"")</f>
        <v>#REF!</v>
      </c>
      <c r="G1066" s="12">
        <f>IF(Wedstrijden!K1077="Indoor",1,0)</f>
        <v>0</v>
      </c>
      <c r="H1066" s="12">
        <f>Wedstrijden!L1077</f>
        <v>0</v>
      </c>
      <c r="I1066" s="12" t="str">
        <f>IF(Wedstrijden!J1077="Nee",0,IF(Wedstrijden!J1077="Ja",1,""))</f>
        <v/>
      </c>
      <c r="J1066" s="12" t="str">
        <f>IF(Wedstrijden!M1077&lt;&gt;"",Wedstrijden!M1077,"")</f>
        <v/>
      </c>
      <c r="BJ1066" s="12">
        <f>IF(COUNTA(Wedstrijden!#REF!)&lt;&gt;0,1,"")</f>
        <v>1</v>
      </c>
      <c r="BK1066" s="12">
        <f t="shared" si="96"/>
        <v>2</v>
      </c>
      <c r="BL1066" s="12" t="e">
        <f>IF(Wedstrijden!#REF!="x","AA","")</f>
        <v>#REF!</v>
      </c>
      <c r="BM1066" s="12" t="e">
        <f>IF(Wedstrijden!#REF!="x","A","")</f>
        <v>#REF!</v>
      </c>
      <c r="BN1066" s="12" t="e">
        <f>IF(Wedstrijden!#REF!="x","B1","")</f>
        <v>#REF!</v>
      </c>
      <c r="BO1066" s="12" t="e">
        <f>IF(Wedstrijden!#REF!="x","BB","")</f>
        <v>#REF!</v>
      </c>
      <c r="BP1066" s="12" t="e">
        <f>IF(Wedstrijden!#REF!="x","B","")</f>
        <v>#REF!</v>
      </c>
      <c r="BQ1066" s="12" t="e">
        <f>IF(Wedstrijden!#REF!="x","L1","")</f>
        <v>#REF!</v>
      </c>
      <c r="BR1066" s="12" t="e">
        <f>IF(Wedstrijden!#REF!="x","L2","")</f>
        <v>#REF!</v>
      </c>
      <c r="BS1066" s="12" t="e">
        <f>IF(Wedstrijden!#REF!="x","M1","")</f>
        <v>#REF!</v>
      </c>
      <c r="BT1066" s="12" t="e">
        <f>IF(Wedstrijden!#REF!="x","M2","")</f>
        <v>#REF!</v>
      </c>
      <c r="BU1066" s="12" t="e">
        <f>IF(Wedstrijden!#REF!="x","Z1","")</f>
        <v>#REF!</v>
      </c>
      <c r="BV1066" s="12" t="e">
        <f>IF(Wedstrijden!#REF!="x","Z2","")</f>
        <v>#REF!</v>
      </c>
      <c r="BW1066" s="12">
        <f>IF(COUNTA(Wedstrijden!#REF!)&lt;&gt;0,1,"")</f>
        <v>1</v>
      </c>
      <c r="BX1066" s="12">
        <f t="shared" si="97"/>
        <v>1</v>
      </c>
      <c r="BY1066" s="12" t="e">
        <f>IF(Wedstrijden!#REF!="x","BB","")</f>
        <v>#REF!</v>
      </c>
      <c r="BZ1066" s="12" t="e">
        <f>IF(Wedstrijden!#REF!="x","B","")</f>
        <v>#REF!</v>
      </c>
      <c r="CA1066" s="12" t="e">
        <f>IF(Wedstrijden!#REF!="x","L1","")</f>
        <v>#REF!</v>
      </c>
      <c r="CB1066" s="12" t="e">
        <f>IF(Wedstrijden!#REF!="x","L2","")</f>
        <v>#REF!</v>
      </c>
      <c r="CC1066" s="12" t="e">
        <f>IF(Wedstrijden!#REF!="x","M1","")</f>
        <v>#REF!</v>
      </c>
      <c r="CD1066" s="12" t="e">
        <f>IF(Wedstrijden!#REF!="x","M2","")</f>
        <v>#REF!</v>
      </c>
      <c r="CE1066" s="12" t="e">
        <f>IF(Wedstrijden!#REF!="x","Z1","")</f>
        <v>#REF!</v>
      </c>
      <c r="CF1066" s="12" t="e">
        <f>IF(Wedstrijden!#REF!="x","Z2","")</f>
        <v>#REF!</v>
      </c>
      <c r="CG1066" s="12" t="e">
        <f>IF(Wedstrijden!#REF!="x","ZZL","")</f>
        <v>#REF!</v>
      </c>
      <c r="CL1066" s="12">
        <f>IF(COUNTA(Wedstrijden!#REF!)&lt;&gt;0,2,"")</f>
        <v>2</v>
      </c>
      <c r="CM1066" s="12">
        <f t="shared" si="98"/>
        <v>2</v>
      </c>
      <c r="CN1066" s="12" t="e">
        <f>IF(Wedstrijden!#REF!="x","AA","")</f>
        <v>#REF!</v>
      </c>
      <c r="CO1066" s="12" t="e">
        <f>IF(Wedstrijden!#REF!="x","A","")</f>
        <v>#REF!</v>
      </c>
      <c r="CP1066" s="12" t="e">
        <f>IF(Wedstrijden!#REF!="x","BB","")</f>
        <v>#REF!</v>
      </c>
      <c r="CQ1066" s="12" t="e">
        <f>IF(Wedstrijden!#REF!="x","B","")</f>
        <v>#REF!</v>
      </c>
      <c r="CR1066" s="12" t="e">
        <f>IF(Wedstrijden!#REF!="x","L","")</f>
        <v>#REF!</v>
      </c>
      <c r="CS1066" s="12" t="e">
        <f>IF(Wedstrijden!#REF!="x","M","")</f>
        <v>#REF!</v>
      </c>
      <c r="CT1066" s="12" t="e">
        <f>IF(Wedstrijden!#REF!="x","Z","")</f>
        <v>#REF!</v>
      </c>
      <c r="CU1066" s="12" t="e">
        <f>IF(Wedstrijden!#REF!="x","ZZ","")</f>
        <v>#REF!</v>
      </c>
      <c r="CV1066" s="12">
        <f>IF(COUNTA(Wedstrijden!#REF!)&lt;&gt;0,2,"")</f>
        <v>2</v>
      </c>
      <c r="CW1066" s="12">
        <f t="shared" si="99"/>
        <v>1</v>
      </c>
      <c r="CX1066" s="12" t="e">
        <f>IF(Wedstrijden!#REF!="x","BB","")</f>
        <v>#REF!</v>
      </c>
      <c r="CY1066" s="12" t="e">
        <f>IF(Wedstrijden!#REF!="x","B","")</f>
        <v>#REF!</v>
      </c>
      <c r="CZ1066" s="12" t="e">
        <f>IF(Wedstrijden!#REF!="x","L","")</f>
        <v>#REF!</v>
      </c>
      <c r="DA1066" s="12" t="e">
        <f>IF(Wedstrijden!#REF!="x","M","")</f>
        <v>#REF!</v>
      </c>
      <c r="DB1066" s="12" t="e">
        <f>IF(Wedstrijden!#REF!="x","Z","")</f>
        <v>#REF!</v>
      </c>
      <c r="DC1066" s="12" t="e">
        <f>IF(Wedstrijden!#REF!="x","ZZ","")</f>
        <v>#REF!</v>
      </c>
      <c r="DD1066" s="12" t="e">
        <f>IF(Wedstrijden!#REF!="x","1.40","")</f>
        <v>#REF!</v>
      </c>
      <c r="DE1066" s="12">
        <f>IF(COUNTA(Wedstrijden!#REF!)&lt;&gt;0,6,"")</f>
        <v>6</v>
      </c>
      <c r="DF1066" s="12">
        <f t="shared" si="100"/>
        <v>2</v>
      </c>
      <c r="DG1066" s="12" t="e">
        <f>IF(Wedstrijden!#REF!="x","L","")</f>
        <v>#REF!</v>
      </c>
      <c r="DH1066" s="12" t="e">
        <f>IF(Wedstrijden!#REF!="x","M","")</f>
        <v>#REF!</v>
      </c>
      <c r="DI1066" s="12" t="e">
        <f>IF(Wedstrijden!#REF!="x","Z","")</f>
        <v>#REF!</v>
      </c>
      <c r="DJ1066" s="12" t="e">
        <f>IF(Wedstrijden!#REF!="x","Z","")</f>
        <v>#REF!</v>
      </c>
      <c r="DK1066" s="12">
        <f>IF(COUNTA(Wedstrijden!#REF!)&lt;&gt;0,6,"")</f>
        <v>6</v>
      </c>
      <c r="DL1066" s="12">
        <f t="shared" si="101"/>
        <v>1</v>
      </c>
      <c r="DM1066" s="12" t="e">
        <f>IF(Wedstrijden!#REF!="x","L","")</f>
        <v>#REF!</v>
      </c>
      <c r="DN1066" s="12" t="e">
        <f>IF(Wedstrijden!#REF!="x","M","")</f>
        <v>#REF!</v>
      </c>
      <c r="DO1066" s="12" t="e">
        <f>IF(Wedstrijden!#REF!="x","Z","")</f>
        <v>#REF!</v>
      </c>
      <c r="DP1066" s="12" t="e">
        <f>IF(Wedstrijden!#REF!="x","Z","")</f>
        <v>#REF!</v>
      </c>
    </row>
    <row r="1067" spans="1:120" ht="15" x14ac:dyDescent="0.25">
      <c r="A1067" s="14">
        <f>Wedstrijden!A1078</f>
        <v>0</v>
      </c>
      <c r="B1067" s="12" t="str">
        <f>IFERROR(VLOOKUP(Wedstrijden!C1078,Wedstrijdlocaties!$B$2:$E$500,2,FALSE),"")</f>
        <v/>
      </c>
      <c r="C1067" s="12" t="str">
        <f>Wedstrijden!D1078</f>
        <v/>
      </c>
      <c r="D1067" s="12" t="str">
        <f>IFERROR(VLOOKUP(Wedstrijden!E1078,Organisaties!$B$2:$C$500,2,FALSE),"")</f>
        <v/>
      </c>
      <c r="E1067" s="12" t="str">
        <f>IFERROR(VLOOKUP(Wedstrijden!E1078,Organisaties!$B$2:$G$500,5,FALSE),"")</f>
        <v/>
      </c>
      <c r="F1067" s="12" t="e">
        <f>IF(Wedstrijden!#REF!&lt;&gt;"",Wedstrijden!#REF!,"")</f>
        <v>#REF!</v>
      </c>
      <c r="G1067" s="12">
        <f>IF(Wedstrijden!K1078="Indoor",1,0)</f>
        <v>0</v>
      </c>
      <c r="H1067" s="12">
        <f>Wedstrijden!L1078</f>
        <v>0</v>
      </c>
      <c r="I1067" s="12" t="str">
        <f>IF(Wedstrijden!J1078="Nee",0,IF(Wedstrijden!J1078="Ja",1,""))</f>
        <v/>
      </c>
      <c r="J1067" s="12" t="str">
        <f>IF(Wedstrijden!M1078&lt;&gt;"",Wedstrijden!M1078,"")</f>
        <v/>
      </c>
      <c r="BJ1067" s="12">
        <f>IF(COUNTA(Wedstrijden!#REF!)&lt;&gt;0,1,"")</f>
        <v>1</v>
      </c>
      <c r="BK1067" s="12">
        <f t="shared" si="96"/>
        <v>2</v>
      </c>
      <c r="BL1067" s="12" t="e">
        <f>IF(Wedstrijden!#REF!="x","AA","")</f>
        <v>#REF!</v>
      </c>
      <c r="BM1067" s="12" t="e">
        <f>IF(Wedstrijden!#REF!="x","A","")</f>
        <v>#REF!</v>
      </c>
      <c r="BN1067" s="12" t="e">
        <f>IF(Wedstrijden!#REF!="x","B1","")</f>
        <v>#REF!</v>
      </c>
      <c r="BO1067" s="12" t="e">
        <f>IF(Wedstrijden!#REF!="x","BB","")</f>
        <v>#REF!</v>
      </c>
      <c r="BP1067" s="12" t="e">
        <f>IF(Wedstrijden!#REF!="x","B","")</f>
        <v>#REF!</v>
      </c>
      <c r="BQ1067" s="12" t="e">
        <f>IF(Wedstrijden!#REF!="x","L1","")</f>
        <v>#REF!</v>
      </c>
      <c r="BR1067" s="12" t="e">
        <f>IF(Wedstrijden!#REF!="x","L2","")</f>
        <v>#REF!</v>
      </c>
      <c r="BS1067" s="12" t="e">
        <f>IF(Wedstrijden!#REF!="x","M1","")</f>
        <v>#REF!</v>
      </c>
      <c r="BT1067" s="12" t="e">
        <f>IF(Wedstrijden!#REF!="x","M2","")</f>
        <v>#REF!</v>
      </c>
      <c r="BU1067" s="12" t="e">
        <f>IF(Wedstrijden!#REF!="x","Z1","")</f>
        <v>#REF!</v>
      </c>
      <c r="BV1067" s="12" t="e">
        <f>IF(Wedstrijden!#REF!="x","Z2","")</f>
        <v>#REF!</v>
      </c>
      <c r="BW1067" s="12">
        <f>IF(COUNTA(Wedstrijden!#REF!)&lt;&gt;0,1,"")</f>
        <v>1</v>
      </c>
      <c r="BX1067" s="12">
        <f t="shared" si="97"/>
        <v>1</v>
      </c>
      <c r="BY1067" s="12" t="e">
        <f>IF(Wedstrijden!#REF!="x","BB","")</f>
        <v>#REF!</v>
      </c>
      <c r="BZ1067" s="12" t="e">
        <f>IF(Wedstrijden!#REF!="x","B","")</f>
        <v>#REF!</v>
      </c>
      <c r="CA1067" s="12" t="e">
        <f>IF(Wedstrijden!#REF!="x","L1","")</f>
        <v>#REF!</v>
      </c>
      <c r="CB1067" s="12" t="e">
        <f>IF(Wedstrijden!#REF!="x","L2","")</f>
        <v>#REF!</v>
      </c>
      <c r="CC1067" s="12" t="e">
        <f>IF(Wedstrijden!#REF!="x","M1","")</f>
        <v>#REF!</v>
      </c>
      <c r="CD1067" s="12" t="e">
        <f>IF(Wedstrijden!#REF!="x","M2","")</f>
        <v>#REF!</v>
      </c>
      <c r="CE1067" s="12" t="e">
        <f>IF(Wedstrijden!#REF!="x","Z1","")</f>
        <v>#REF!</v>
      </c>
      <c r="CF1067" s="12" t="e">
        <f>IF(Wedstrijden!#REF!="x","Z2","")</f>
        <v>#REF!</v>
      </c>
      <c r="CG1067" s="12" t="e">
        <f>IF(Wedstrijden!#REF!="x","ZZL","")</f>
        <v>#REF!</v>
      </c>
      <c r="CL1067" s="12">
        <f>IF(COUNTA(Wedstrijden!#REF!)&lt;&gt;0,2,"")</f>
        <v>2</v>
      </c>
      <c r="CM1067" s="12">
        <f t="shared" si="98"/>
        <v>2</v>
      </c>
      <c r="CN1067" s="12" t="e">
        <f>IF(Wedstrijden!#REF!="x","AA","")</f>
        <v>#REF!</v>
      </c>
      <c r="CO1067" s="12" t="e">
        <f>IF(Wedstrijden!#REF!="x","A","")</f>
        <v>#REF!</v>
      </c>
      <c r="CP1067" s="12" t="e">
        <f>IF(Wedstrijden!#REF!="x","BB","")</f>
        <v>#REF!</v>
      </c>
      <c r="CQ1067" s="12" t="e">
        <f>IF(Wedstrijden!#REF!="x","B","")</f>
        <v>#REF!</v>
      </c>
      <c r="CR1067" s="12" t="e">
        <f>IF(Wedstrijden!#REF!="x","L","")</f>
        <v>#REF!</v>
      </c>
      <c r="CS1067" s="12" t="e">
        <f>IF(Wedstrijden!#REF!="x","M","")</f>
        <v>#REF!</v>
      </c>
      <c r="CT1067" s="12" t="e">
        <f>IF(Wedstrijden!#REF!="x","Z","")</f>
        <v>#REF!</v>
      </c>
      <c r="CU1067" s="12" t="e">
        <f>IF(Wedstrijden!#REF!="x","ZZ","")</f>
        <v>#REF!</v>
      </c>
      <c r="CV1067" s="12">
        <f>IF(COUNTA(Wedstrijden!#REF!)&lt;&gt;0,2,"")</f>
        <v>2</v>
      </c>
      <c r="CW1067" s="12">
        <f t="shared" si="99"/>
        <v>1</v>
      </c>
      <c r="CX1067" s="12" t="e">
        <f>IF(Wedstrijden!#REF!="x","BB","")</f>
        <v>#REF!</v>
      </c>
      <c r="CY1067" s="12" t="e">
        <f>IF(Wedstrijden!#REF!="x","B","")</f>
        <v>#REF!</v>
      </c>
      <c r="CZ1067" s="12" t="e">
        <f>IF(Wedstrijden!#REF!="x","L","")</f>
        <v>#REF!</v>
      </c>
      <c r="DA1067" s="12" t="e">
        <f>IF(Wedstrijden!#REF!="x","M","")</f>
        <v>#REF!</v>
      </c>
      <c r="DB1067" s="12" t="e">
        <f>IF(Wedstrijden!#REF!="x","Z","")</f>
        <v>#REF!</v>
      </c>
      <c r="DC1067" s="12" t="e">
        <f>IF(Wedstrijden!#REF!="x","ZZ","")</f>
        <v>#REF!</v>
      </c>
      <c r="DD1067" s="12" t="e">
        <f>IF(Wedstrijden!#REF!="x","1.40","")</f>
        <v>#REF!</v>
      </c>
      <c r="DE1067" s="12">
        <f>IF(COUNTA(Wedstrijden!#REF!)&lt;&gt;0,6,"")</f>
        <v>6</v>
      </c>
      <c r="DF1067" s="12">
        <f t="shared" si="100"/>
        <v>2</v>
      </c>
      <c r="DG1067" s="12" t="e">
        <f>IF(Wedstrijden!#REF!="x","L","")</f>
        <v>#REF!</v>
      </c>
      <c r="DH1067" s="12" t="e">
        <f>IF(Wedstrijden!#REF!="x","M","")</f>
        <v>#REF!</v>
      </c>
      <c r="DI1067" s="12" t="e">
        <f>IF(Wedstrijden!#REF!="x","Z","")</f>
        <v>#REF!</v>
      </c>
      <c r="DJ1067" s="12" t="e">
        <f>IF(Wedstrijden!#REF!="x","Z","")</f>
        <v>#REF!</v>
      </c>
      <c r="DK1067" s="12">
        <f>IF(COUNTA(Wedstrijden!#REF!)&lt;&gt;0,6,"")</f>
        <v>6</v>
      </c>
      <c r="DL1067" s="12">
        <f t="shared" si="101"/>
        <v>1</v>
      </c>
      <c r="DM1067" s="12" t="e">
        <f>IF(Wedstrijden!#REF!="x","L","")</f>
        <v>#REF!</v>
      </c>
      <c r="DN1067" s="12" t="e">
        <f>IF(Wedstrijden!#REF!="x","M","")</f>
        <v>#REF!</v>
      </c>
      <c r="DO1067" s="12" t="e">
        <f>IF(Wedstrijden!#REF!="x","Z","")</f>
        <v>#REF!</v>
      </c>
      <c r="DP1067" s="12" t="e">
        <f>IF(Wedstrijden!#REF!="x","Z","")</f>
        <v>#REF!</v>
      </c>
    </row>
    <row r="1068" spans="1:120" ht="15" x14ac:dyDescent="0.25">
      <c r="A1068" s="14">
        <f>Wedstrijden!A1079</f>
        <v>0</v>
      </c>
      <c r="B1068" s="12" t="str">
        <f>IFERROR(VLOOKUP(Wedstrijden!C1079,Wedstrijdlocaties!$B$2:$E$500,2,FALSE),"")</f>
        <v/>
      </c>
      <c r="C1068" s="12" t="str">
        <f>Wedstrijden!D1079</f>
        <v/>
      </c>
      <c r="D1068" s="12" t="str">
        <f>IFERROR(VLOOKUP(Wedstrijden!E1079,Organisaties!$B$2:$C$500,2,FALSE),"")</f>
        <v/>
      </c>
      <c r="E1068" s="12" t="str">
        <f>IFERROR(VLOOKUP(Wedstrijden!E1079,Organisaties!$B$2:$G$500,5,FALSE),"")</f>
        <v/>
      </c>
      <c r="F1068" s="12" t="e">
        <f>IF(Wedstrijden!#REF!&lt;&gt;"",Wedstrijden!#REF!,"")</f>
        <v>#REF!</v>
      </c>
      <c r="G1068" s="12">
        <f>IF(Wedstrijden!K1079="Indoor",1,0)</f>
        <v>0</v>
      </c>
      <c r="H1068" s="12">
        <f>Wedstrijden!L1079</f>
        <v>0</v>
      </c>
      <c r="I1068" s="12" t="str">
        <f>IF(Wedstrijden!J1079="Nee",0,IF(Wedstrijden!J1079="Ja",1,""))</f>
        <v/>
      </c>
      <c r="J1068" s="12" t="str">
        <f>IF(Wedstrijden!M1079&lt;&gt;"",Wedstrijden!M1079,"")</f>
        <v/>
      </c>
      <c r="BJ1068" s="12">
        <f>IF(COUNTA(Wedstrijden!#REF!)&lt;&gt;0,1,"")</f>
        <v>1</v>
      </c>
      <c r="BK1068" s="12">
        <f t="shared" si="96"/>
        <v>2</v>
      </c>
      <c r="BL1068" s="12" t="e">
        <f>IF(Wedstrijden!#REF!="x","AA","")</f>
        <v>#REF!</v>
      </c>
      <c r="BM1068" s="12" t="e">
        <f>IF(Wedstrijden!#REF!="x","A","")</f>
        <v>#REF!</v>
      </c>
      <c r="BN1068" s="12" t="e">
        <f>IF(Wedstrijden!#REF!="x","B1","")</f>
        <v>#REF!</v>
      </c>
      <c r="BO1068" s="12" t="e">
        <f>IF(Wedstrijden!#REF!="x","BB","")</f>
        <v>#REF!</v>
      </c>
      <c r="BP1068" s="12" t="e">
        <f>IF(Wedstrijden!#REF!="x","B","")</f>
        <v>#REF!</v>
      </c>
      <c r="BQ1068" s="12" t="e">
        <f>IF(Wedstrijden!#REF!="x","L1","")</f>
        <v>#REF!</v>
      </c>
      <c r="BR1068" s="12" t="e">
        <f>IF(Wedstrijden!#REF!="x","L2","")</f>
        <v>#REF!</v>
      </c>
      <c r="BS1068" s="12" t="e">
        <f>IF(Wedstrijden!#REF!="x","M1","")</f>
        <v>#REF!</v>
      </c>
      <c r="BT1068" s="12" t="e">
        <f>IF(Wedstrijden!#REF!="x","M2","")</f>
        <v>#REF!</v>
      </c>
      <c r="BU1068" s="12" t="e">
        <f>IF(Wedstrijden!#REF!="x","Z1","")</f>
        <v>#REF!</v>
      </c>
      <c r="BV1068" s="12" t="e">
        <f>IF(Wedstrijden!#REF!="x","Z2","")</f>
        <v>#REF!</v>
      </c>
      <c r="BW1068" s="12">
        <f>IF(COUNTA(Wedstrijden!#REF!)&lt;&gt;0,1,"")</f>
        <v>1</v>
      </c>
      <c r="BX1068" s="12">
        <f t="shared" si="97"/>
        <v>1</v>
      </c>
      <c r="BY1068" s="12" t="e">
        <f>IF(Wedstrijden!#REF!="x","BB","")</f>
        <v>#REF!</v>
      </c>
      <c r="BZ1068" s="12" t="e">
        <f>IF(Wedstrijden!#REF!="x","B","")</f>
        <v>#REF!</v>
      </c>
      <c r="CA1068" s="12" t="e">
        <f>IF(Wedstrijden!#REF!="x","L1","")</f>
        <v>#REF!</v>
      </c>
      <c r="CB1068" s="12" t="e">
        <f>IF(Wedstrijden!#REF!="x","L2","")</f>
        <v>#REF!</v>
      </c>
      <c r="CC1068" s="12" t="e">
        <f>IF(Wedstrijden!#REF!="x","M1","")</f>
        <v>#REF!</v>
      </c>
      <c r="CD1068" s="12" t="e">
        <f>IF(Wedstrijden!#REF!="x","M2","")</f>
        <v>#REF!</v>
      </c>
      <c r="CE1068" s="12" t="e">
        <f>IF(Wedstrijden!#REF!="x","Z1","")</f>
        <v>#REF!</v>
      </c>
      <c r="CF1068" s="12" t="e">
        <f>IF(Wedstrijden!#REF!="x","Z2","")</f>
        <v>#REF!</v>
      </c>
      <c r="CG1068" s="12" t="e">
        <f>IF(Wedstrijden!#REF!="x","ZZL","")</f>
        <v>#REF!</v>
      </c>
      <c r="CL1068" s="12">
        <f>IF(COUNTA(Wedstrijden!#REF!)&lt;&gt;0,2,"")</f>
        <v>2</v>
      </c>
      <c r="CM1068" s="12">
        <f t="shared" si="98"/>
        <v>2</v>
      </c>
      <c r="CN1068" s="12" t="e">
        <f>IF(Wedstrijden!#REF!="x","AA","")</f>
        <v>#REF!</v>
      </c>
      <c r="CO1068" s="12" t="e">
        <f>IF(Wedstrijden!#REF!="x","A","")</f>
        <v>#REF!</v>
      </c>
      <c r="CP1068" s="12" t="e">
        <f>IF(Wedstrijden!#REF!="x","BB","")</f>
        <v>#REF!</v>
      </c>
      <c r="CQ1068" s="12" t="e">
        <f>IF(Wedstrijden!#REF!="x","B","")</f>
        <v>#REF!</v>
      </c>
      <c r="CR1068" s="12" t="e">
        <f>IF(Wedstrijden!#REF!="x","L","")</f>
        <v>#REF!</v>
      </c>
      <c r="CS1068" s="12" t="e">
        <f>IF(Wedstrijden!#REF!="x","M","")</f>
        <v>#REF!</v>
      </c>
      <c r="CT1068" s="12" t="e">
        <f>IF(Wedstrijden!#REF!="x","Z","")</f>
        <v>#REF!</v>
      </c>
      <c r="CU1068" s="12" t="e">
        <f>IF(Wedstrijden!#REF!="x","ZZ","")</f>
        <v>#REF!</v>
      </c>
      <c r="CV1068" s="12">
        <f>IF(COUNTA(Wedstrijden!#REF!)&lt;&gt;0,2,"")</f>
        <v>2</v>
      </c>
      <c r="CW1068" s="12">
        <f t="shared" si="99"/>
        <v>1</v>
      </c>
      <c r="CX1068" s="12" t="e">
        <f>IF(Wedstrijden!#REF!="x","BB","")</f>
        <v>#REF!</v>
      </c>
      <c r="CY1068" s="12" t="e">
        <f>IF(Wedstrijden!#REF!="x","B","")</f>
        <v>#REF!</v>
      </c>
      <c r="CZ1068" s="12" t="e">
        <f>IF(Wedstrijden!#REF!="x","L","")</f>
        <v>#REF!</v>
      </c>
      <c r="DA1068" s="12" t="e">
        <f>IF(Wedstrijden!#REF!="x","M","")</f>
        <v>#REF!</v>
      </c>
      <c r="DB1068" s="12" t="e">
        <f>IF(Wedstrijden!#REF!="x","Z","")</f>
        <v>#REF!</v>
      </c>
      <c r="DC1068" s="12" t="e">
        <f>IF(Wedstrijden!#REF!="x","ZZ","")</f>
        <v>#REF!</v>
      </c>
      <c r="DD1068" s="12" t="e">
        <f>IF(Wedstrijden!#REF!="x","1.40","")</f>
        <v>#REF!</v>
      </c>
      <c r="DE1068" s="12">
        <f>IF(COUNTA(Wedstrijden!#REF!)&lt;&gt;0,6,"")</f>
        <v>6</v>
      </c>
      <c r="DF1068" s="12">
        <f t="shared" si="100"/>
        <v>2</v>
      </c>
      <c r="DG1068" s="12" t="e">
        <f>IF(Wedstrijden!#REF!="x","L","")</f>
        <v>#REF!</v>
      </c>
      <c r="DH1068" s="12" t="e">
        <f>IF(Wedstrijden!#REF!="x","M","")</f>
        <v>#REF!</v>
      </c>
      <c r="DI1068" s="12" t="e">
        <f>IF(Wedstrijden!#REF!="x","Z","")</f>
        <v>#REF!</v>
      </c>
      <c r="DJ1068" s="12" t="e">
        <f>IF(Wedstrijden!#REF!="x","Z","")</f>
        <v>#REF!</v>
      </c>
      <c r="DK1068" s="12">
        <f>IF(COUNTA(Wedstrijden!#REF!)&lt;&gt;0,6,"")</f>
        <v>6</v>
      </c>
      <c r="DL1068" s="12">
        <f t="shared" si="101"/>
        <v>1</v>
      </c>
      <c r="DM1068" s="12" t="e">
        <f>IF(Wedstrijden!#REF!="x","L","")</f>
        <v>#REF!</v>
      </c>
      <c r="DN1068" s="12" t="e">
        <f>IF(Wedstrijden!#REF!="x","M","")</f>
        <v>#REF!</v>
      </c>
      <c r="DO1068" s="12" t="e">
        <f>IF(Wedstrijden!#REF!="x","Z","")</f>
        <v>#REF!</v>
      </c>
      <c r="DP1068" s="12" t="e">
        <f>IF(Wedstrijden!#REF!="x","Z","")</f>
        <v>#REF!</v>
      </c>
    </row>
    <row r="1069" spans="1:120" ht="15" x14ac:dyDescent="0.25">
      <c r="A1069" s="14">
        <f>Wedstrijden!A1080</f>
        <v>0</v>
      </c>
      <c r="B1069" s="12" t="str">
        <f>IFERROR(VLOOKUP(Wedstrijden!C1080,Wedstrijdlocaties!$B$2:$E$500,2,FALSE),"")</f>
        <v/>
      </c>
      <c r="C1069" s="12" t="str">
        <f>Wedstrijden!D1080</f>
        <v/>
      </c>
      <c r="D1069" s="12" t="str">
        <f>IFERROR(VLOOKUP(Wedstrijden!E1080,Organisaties!$B$2:$C$500,2,FALSE),"")</f>
        <v/>
      </c>
      <c r="E1069" s="12" t="str">
        <f>IFERROR(VLOOKUP(Wedstrijden!E1080,Organisaties!$B$2:$G$500,5,FALSE),"")</f>
        <v/>
      </c>
      <c r="F1069" s="12" t="e">
        <f>IF(Wedstrijden!#REF!&lt;&gt;"",Wedstrijden!#REF!,"")</f>
        <v>#REF!</v>
      </c>
      <c r="G1069" s="12">
        <f>IF(Wedstrijden!K1080="Indoor",1,0)</f>
        <v>0</v>
      </c>
      <c r="H1069" s="12">
        <f>Wedstrijden!L1080</f>
        <v>0</v>
      </c>
      <c r="I1069" s="12" t="str">
        <f>IF(Wedstrijden!J1080="Nee",0,IF(Wedstrijden!J1080="Ja",1,""))</f>
        <v/>
      </c>
      <c r="J1069" s="12" t="str">
        <f>IF(Wedstrijden!M1080&lt;&gt;"",Wedstrijden!M1080,"")</f>
        <v/>
      </c>
      <c r="BJ1069" s="12">
        <f>IF(COUNTA(Wedstrijden!#REF!)&lt;&gt;0,1,"")</f>
        <v>1</v>
      </c>
      <c r="BK1069" s="12">
        <f t="shared" si="96"/>
        <v>2</v>
      </c>
      <c r="BL1069" s="12" t="e">
        <f>IF(Wedstrijden!#REF!="x","AA","")</f>
        <v>#REF!</v>
      </c>
      <c r="BM1069" s="12" t="e">
        <f>IF(Wedstrijden!#REF!="x","A","")</f>
        <v>#REF!</v>
      </c>
      <c r="BN1069" s="12" t="e">
        <f>IF(Wedstrijden!#REF!="x","B1","")</f>
        <v>#REF!</v>
      </c>
      <c r="BO1069" s="12" t="e">
        <f>IF(Wedstrijden!#REF!="x","BB","")</f>
        <v>#REF!</v>
      </c>
      <c r="BP1069" s="12" t="e">
        <f>IF(Wedstrijden!#REF!="x","B","")</f>
        <v>#REF!</v>
      </c>
      <c r="BQ1069" s="12" t="e">
        <f>IF(Wedstrijden!#REF!="x","L1","")</f>
        <v>#REF!</v>
      </c>
      <c r="BR1069" s="12" t="e">
        <f>IF(Wedstrijden!#REF!="x","L2","")</f>
        <v>#REF!</v>
      </c>
      <c r="BS1069" s="12" t="e">
        <f>IF(Wedstrijden!#REF!="x","M1","")</f>
        <v>#REF!</v>
      </c>
      <c r="BT1069" s="12" t="e">
        <f>IF(Wedstrijden!#REF!="x","M2","")</f>
        <v>#REF!</v>
      </c>
      <c r="BU1069" s="12" t="e">
        <f>IF(Wedstrijden!#REF!="x","Z1","")</f>
        <v>#REF!</v>
      </c>
      <c r="BV1069" s="12" t="e">
        <f>IF(Wedstrijden!#REF!="x","Z2","")</f>
        <v>#REF!</v>
      </c>
      <c r="BW1069" s="12">
        <f>IF(COUNTA(Wedstrijden!#REF!)&lt;&gt;0,1,"")</f>
        <v>1</v>
      </c>
      <c r="BX1069" s="12">
        <f t="shared" si="97"/>
        <v>1</v>
      </c>
      <c r="BY1069" s="12" t="e">
        <f>IF(Wedstrijden!#REF!="x","BB","")</f>
        <v>#REF!</v>
      </c>
      <c r="BZ1069" s="12" t="e">
        <f>IF(Wedstrijden!#REF!="x","B","")</f>
        <v>#REF!</v>
      </c>
      <c r="CA1069" s="12" t="e">
        <f>IF(Wedstrijden!#REF!="x","L1","")</f>
        <v>#REF!</v>
      </c>
      <c r="CB1069" s="12" t="e">
        <f>IF(Wedstrijden!#REF!="x","L2","")</f>
        <v>#REF!</v>
      </c>
      <c r="CC1069" s="12" t="e">
        <f>IF(Wedstrijden!#REF!="x","M1","")</f>
        <v>#REF!</v>
      </c>
      <c r="CD1069" s="12" t="e">
        <f>IF(Wedstrijden!#REF!="x","M2","")</f>
        <v>#REF!</v>
      </c>
      <c r="CE1069" s="12" t="e">
        <f>IF(Wedstrijden!#REF!="x","Z1","")</f>
        <v>#REF!</v>
      </c>
      <c r="CF1069" s="12" t="e">
        <f>IF(Wedstrijden!#REF!="x","Z2","")</f>
        <v>#REF!</v>
      </c>
      <c r="CG1069" s="12" t="e">
        <f>IF(Wedstrijden!#REF!="x","ZZL","")</f>
        <v>#REF!</v>
      </c>
      <c r="CL1069" s="12">
        <f>IF(COUNTA(Wedstrijden!#REF!)&lt;&gt;0,2,"")</f>
        <v>2</v>
      </c>
      <c r="CM1069" s="12">
        <f t="shared" si="98"/>
        <v>2</v>
      </c>
      <c r="CN1069" s="12" t="e">
        <f>IF(Wedstrijden!#REF!="x","AA","")</f>
        <v>#REF!</v>
      </c>
      <c r="CO1069" s="12" t="e">
        <f>IF(Wedstrijden!#REF!="x","A","")</f>
        <v>#REF!</v>
      </c>
      <c r="CP1069" s="12" t="e">
        <f>IF(Wedstrijden!#REF!="x","BB","")</f>
        <v>#REF!</v>
      </c>
      <c r="CQ1069" s="12" t="e">
        <f>IF(Wedstrijden!#REF!="x","B","")</f>
        <v>#REF!</v>
      </c>
      <c r="CR1069" s="12" t="e">
        <f>IF(Wedstrijden!#REF!="x","L","")</f>
        <v>#REF!</v>
      </c>
      <c r="CS1069" s="12" t="e">
        <f>IF(Wedstrijden!#REF!="x","M","")</f>
        <v>#REF!</v>
      </c>
      <c r="CT1069" s="12" t="e">
        <f>IF(Wedstrijden!#REF!="x","Z","")</f>
        <v>#REF!</v>
      </c>
      <c r="CU1069" s="12" t="e">
        <f>IF(Wedstrijden!#REF!="x","ZZ","")</f>
        <v>#REF!</v>
      </c>
      <c r="CV1069" s="12">
        <f>IF(COUNTA(Wedstrijden!#REF!)&lt;&gt;0,2,"")</f>
        <v>2</v>
      </c>
      <c r="CW1069" s="12">
        <f t="shared" si="99"/>
        <v>1</v>
      </c>
      <c r="CX1069" s="12" t="e">
        <f>IF(Wedstrijden!#REF!="x","BB","")</f>
        <v>#REF!</v>
      </c>
      <c r="CY1069" s="12" t="e">
        <f>IF(Wedstrijden!#REF!="x","B","")</f>
        <v>#REF!</v>
      </c>
      <c r="CZ1069" s="12" t="e">
        <f>IF(Wedstrijden!#REF!="x","L","")</f>
        <v>#REF!</v>
      </c>
      <c r="DA1069" s="12" t="e">
        <f>IF(Wedstrijden!#REF!="x","M","")</f>
        <v>#REF!</v>
      </c>
      <c r="DB1069" s="12" t="e">
        <f>IF(Wedstrijden!#REF!="x","Z","")</f>
        <v>#REF!</v>
      </c>
      <c r="DC1069" s="12" t="e">
        <f>IF(Wedstrijden!#REF!="x","ZZ","")</f>
        <v>#REF!</v>
      </c>
      <c r="DD1069" s="12" t="e">
        <f>IF(Wedstrijden!#REF!="x","1.40","")</f>
        <v>#REF!</v>
      </c>
      <c r="DE1069" s="12">
        <f>IF(COUNTA(Wedstrijden!#REF!)&lt;&gt;0,6,"")</f>
        <v>6</v>
      </c>
      <c r="DF1069" s="12">
        <f t="shared" si="100"/>
        <v>2</v>
      </c>
      <c r="DG1069" s="12" t="e">
        <f>IF(Wedstrijden!#REF!="x","L","")</f>
        <v>#REF!</v>
      </c>
      <c r="DH1069" s="12" t="e">
        <f>IF(Wedstrijden!#REF!="x","M","")</f>
        <v>#REF!</v>
      </c>
      <c r="DI1069" s="12" t="e">
        <f>IF(Wedstrijden!#REF!="x","Z","")</f>
        <v>#REF!</v>
      </c>
      <c r="DJ1069" s="12" t="e">
        <f>IF(Wedstrijden!#REF!="x","Z","")</f>
        <v>#REF!</v>
      </c>
      <c r="DK1069" s="12">
        <f>IF(COUNTA(Wedstrijden!#REF!)&lt;&gt;0,6,"")</f>
        <v>6</v>
      </c>
      <c r="DL1069" s="12">
        <f t="shared" si="101"/>
        <v>1</v>
      </c>
      <c r="DM1069" s="12" t="e">
        <f>IF(Wedstrijden!#REF!="x","L","")</f>
        <v>#REF!</v>
      </c>
      <c r="DN1069" s="12" t="e">
        <f>IF(Wedstrijden!#REF!="x","M","")</f>
        <v>#REF!</v>
      </c>
      <c r="DO1069" s="12" t="e">
        <f>IF(Wedstrijden!#REF!="x","Z","")</f>
        <v>#REF!</v>
      </c>
      <c r="DP1069" s="12" t="e">
        <f>IF(Wedstrijden!#REF!="x","Z","")</f>
        <v>#REF!</v>
      </c>
    </row>
    <row r="1070" spans="1:120" ht="15" x14ac:dyDescent="0.25">
      <c r="A1070" s="14">
        <f>Wedstrijden!A1081</f>
        <v>0</v>
      </c>
      <c r="B1070" s="12" t="str">
        <f>IFERROR(VLOOKUP(Wedstrijden!C1081,Wedstrijdlocaties!$B$2:$E$500,2,FALSE),"")</f>
        <v/>
      </c>
      <c r="C1070" s="12" t="str">
        <f>Wedstrijden!D1081</f>
        <v/>
      </c>
      <c r="D1070" s="12" t="str">
        <f>IFERROR(VLOOKUP(Wedstrijden!E1081,Organisaties!$B$2:$C$500,2,FALSE),"")</f>
        <v/>
      </c>
      <c r="E1070" s="12" t="str">
        <f>IFERROR(VLOOKUP(Wedstrijden!E1081,Organisaties!$B$2:$G$500,5,FALSE),"")</f>
        <v/>
      </c>
      <c r="F1070" s="12" t="e">
        <f>IF(Wedstrijden!#REF!&lt;&gt;"",Wedstrijden!#REF!,"")</f>
        <v>#REF!</v>
      </c>
      <c r="G1070" s="12">
        <f>IF(Wedstrijden!K1081="Indoor",1,0)</f>
        <v>0</v>
      </c>
      <c r="H1070" s="12">
        <f>Wedstrijden!L1081</f>
        <v>0</v>
      </c>
      <c r="I1070" s="12" t="str">
        <f>IF(Wedstrijden!J1081="Nee",0,IF(Wedstrijden!J1081="Ja",1,""))</f>
        <v/>
      </c>
      <c r="J1070" s="12" t="str">
        <f>IF(Wedstrijden!M1081&lt;&gt;"",Wedstrijden!M1081,"")</f>
        <v/>
      </c>
      <c r="BJ1070" s="12">
        <f>IF(COUNTA(Wedstrijden!#REF!)&lt;&gt;0,1,"")</f>
        <v>1</v>
      </c>
      <c r="BK1070" s="12">
        <f t="shared" si="96"/>
        <v>2</v>
      </c>
      <c r="BL1070" s="12" t="e">
        <f>IF(Wedstrijden!#REF!="x","AA","")</f>
        <v>#REF!</v>
      </c>
      <c r="BM1070" s="12" t="e">
        <f>IF(Wedstrijden!#REF!="x","A","")</f>
        <v>#REF!</v>
      </c>
      <c r="BN1070" s="12" t="e">
        <f>IF(Wedstrijden!#REF!="x","B1","")</f>
        <v>#REF!</v>
      </c>
      <c r="BO1070" s="12" t="e">
        <f>IF(Wedstrijden!#REF!="x","BB","")</f>
        <v>#REF!</v>
      </c>
      <c r="BP1070" s="12" t="e">
        <f>IF(Wedstrijden!#REF!="x","B","")</f>
        <v>#REF!</v>
      </c>
      <c r="BQ1070" s="12" t="e">
        <f>IF(Wedstrijden!#REF!="x","L1","")</f>
        <v>#REF!</v>
      </c>
      <c r="BR1070" s="12" t="e">
        <f>IF(Wedstrijden!#REF!="x","L2","")</f>
        <v>#REF!</v>
      </c>
      <c r="BS1070" s="12" t="e">
        <f>IF(Wedstrijden!#REF!="x","M1","")</f>
        <v>#REF!</v>
      </c>
      <c r="BT1070" s="12" t="e">
        <f>IF(Wedstrijden!#REF!="x","M2","")</f>
        <v>#REF!</v>
      </c>
      <c r="BU1070" s="12" t="e">
        <f>IF(Wedstrijden!#REF!="x","Z1","")</f>
        <v>#REF!</v>
      </c>
      <c r="BV1070" s="12" t="e">
        <f>IF(Wedstrijden!#REF!="x","Z2","")</f>
        <v>#REF!</v>
      </c>
      <c r="BW1070" s="12">
        <f>IF(COUNTA(Wedstrijden!#REF!)&lt;&gt;0,1,"")</f>
        <v>1</v>
      </c>
      <c r="BX1070" s="12">
        <f t="shared" si="97"/>
        <v>1</v>
      </c>
      <c r="BY1070" s="12" t="e">
        <f>IF(Wedstrijden!#REF!="x","BB","")</f>
        <v>#REF!</v>
      </c>
      <c r="BZ1070" s="12" t="e">
        <f>IF(Wedstrijden!#REF!="x","B","")</f>
        <v>#REF!</v>
      </c>
      <c r="CA1070" s="12" t="e">
        <f>IF(Wedstrijden!#REF!="x","L1","")</f>
        <v>#REF!</v>
      </c>
      <c r="CB1070" s="12" t="e">
        <f>IF(Wedstrijden!#REF!="x","L2","")</f>
        <v>#REF!</v>
      </c>
      <c r="CC1070" s="12" t="e">
        <f>IF(Wedstrijden!#REF!="x","M1","")</f>
        <v>#REF!</v>
      </c>
      <c r="CD1070" s="12" t="e">
        <f>IF(Wedstrijden!#REF!="x","M2","")</f>
        <v>#REF!</v>
      </c>
      <c r="CE1070" s="12" t="e">
        <f>IF(Wedstrijden!#REF!="x","Z1","")</f>
        <v>#REF!</v>
      </c>
      <c r="CF1070" s="12" t="e">
        <f>IF(Wedstrijden!#REF!="x","Z2","")</f>
        <v>#REF!</v>
      </c>
      <c r="CG1070" s="12" t="e">
        <f>IF(Wedstrijden!#REF!="x","ZZL","")</f>
        <v>#REF!</v>
      </c>
      <c r="CL1070" s="12">
        <f>IF(COUNTA(Wedstrijden!#REF!)&lt;&gt;0,2,"")</f>
        <v>2</v>
      </c>
      <c r="CM1070" s="12">
        <f t="shared" si="98"/>
        <v>2</v>
      </c>
      <c r="CN1070" s="12" t="e">
        <f>IF(Wedstrijden!#REF!="x","AA","")</f>
        <v>#REF!</v>
      </c>
      <c r="CO1070" s="12" t="e">
        <f>IF(Wedstrijden!#REF!="x","A","")</f>
        <v>#REF!</v>
      </c>
      <c r="CP1070" s="12" t="e">
        <f>IF(Wedstrijden!#REF!="x","BB","")</f>
        <v>#REF!</v>
      </c>
      <c r="CQ1070" s="12" t="e">
        <f>IF(Wedstrijden!#REF!="x","B","")</f>
        <v>#REF!</v>
      </c>
      <c r="CR1070" s="12" t="e">
        <f>IF(Wedstrijden!#REF!="x","L","")</f>
        <v>#REF!</v>
      </c>
      <c r="CS1070" s="12" t="e">
        <f>IF(Wedstrijden!#REF!="x","M","")</f>
        <v>#REF!</v>
      </c>
      <c r="CT1070" s="12" t="e">
        <f>IF(Wedstrijden!#REF!="x","Z","")</f>
        <v>#REF!</v>
      </c>
      <c r="CU1070" s="12" t="e">
        <f>IF(Wedstrijden!#REF!="x","ZZ","")</f>
        <v>#REF!</v>
      </c>
      <c r="CV1070" s="12">
        <f>IF(COUNTA(Wedstrijden!#REF!)&lt;&gt;0,2,"")</f>
        <v>2</v>
      </c>
      <c r="CW1070" s="12">
        <f t="shared" si="99"/>
        <v>1</v>
      </c>
      <c r="CX1070" s="12" t="e">
        <f>IF(Wedstrijden!#REF!="x","BB","")</f>
        <v>#REF!</v>
      </c>
      <c r="CY1070" s="12" t="e">
        <f>IF(Wedstrijden!#REF!="x","B","")</f>
        <v>#REF!</v>
      </c>
      <c r="CZ1070" s="12" t="e">
        <f>IF(Wedstrijden!#REF!="x","L","")</f>
        <v>#REF!</v>
      </c>
      <c r="DA1070" s="12" t="e">
        <f>IF(Wedstrijden!#REF!="x","M","")</f>
        <v>#REF!</v>
      </c>
      <c r="DB1070" s="12" t="e">
        <f>IF(Wedstrijden!#REF!="x","Z","")</f>
        <v>#REF!</v>
      </c>
      <c r="DC1070" s="12" t="e">
        <f>IF(Wedstrijden!#REF!="x","ZZ","")</f>
        <v>#REF!</v>
      </c>
      <c r="DD1070" s="12" t="e">
        <f>IF(Wedstrijden!#REF!="x","1.40","")</f>
        <v>#REF!</v>
      </c>
      <c r="DE1070" s="12">
        <f>IF(COUNTA(Wedstrijden!#REF!)&lt;&gt;0,6,"")</f>
        <v>6</v>
      </c>
      <c r="DF1070" s="12">
        <f t="shared" si="100"/>
        <v>2</v>
      </c>
      <c r="DG1070" s="12" t="e">
        <f>IF(Wedstrijden!#REF!="x","L","")</f>
        <v>#REF!</v>
      </c>
      <c r="DH1070" s="12" t="e">
        <f>IF(Wedstrijden!#REF!="x","M","")</f>
        <v>#REF!</v>
      </c>
      <c r="DI1070" s="12" t="e">
        <f>IF(Wedstrijden!#REF!="x","Z","")</f>
        <v>#REF!</v>
      </c>
      <c r="DJ1070" s="12" t="e">
        <f>IF(Wedstrijden!#REF!="x","Z","")</f>
        <v>#REF!</v>
      </c>
      <c r="DK1070" s="12">
        <f>IF(COUNTA(Wedstrijden!#REF!)&lt;&gt;0,6,"")</f>
        <v>6</v>
      </c>
      <c r="DL1070" s="12">
        <f t="shared" si="101"/>
        <v>1</v>
      </c>
      <c r="DM1070" s="12" t="e">
        <f>IF(Wedstrijden!#REF!="x","L","")</f>
        <v>#REF!</v>
      </c>
      <c r="DN1070" s="12" t="e">
        <f>IF(Wedstrijden!#REF!="x","M","")</f>
        <v>#REF!</v>
      </c>
      <c r="DO1070" s="12" t="e">
        <f>IF(Wedstrijden!#REF!="x","Z","")</f>
        <v>#REF!</v>
      </c>
      <c r="DP1070" s="12" t="e">
        <f>IF(Wedstrijden!#REF!="x","Z","")</f>
        <v>#REF!</v>
      </c>
    </row>
    <row r="1071" spans="1:120" ht="15" x14ac:dyDescent="0.25">
      <c r="A1071" s="14">
        <f>Wedstrijden!A1082</f>
        <v>0</v>
      </c>
      <c r="B1071" s="12" t="str">
        <f>IFERROR(VLOOKUP(Wedstrijden!C1082,Wedstrijdlocaties!$B$2:$E$500,2,FALSE),"")</f>
        <v/>
      </c>
      <c r="C1071" s="12" t="str">
        <f>Wedstrijden!D1082</f>
        <v/>
      </c>
      <c r="D1071" s="12" t="str">
        <f>IFERROR(VLOOKUP(Wedstrijden!E1082,Organisaties!$B$2:$C$500,2,FALSE),"")</f>
        <v/>
      </c>
      <c r="E1071" s="12" t="str">
        <f>IFERROR(VLOOKUP(Wedstrijden!E1082,Organisaties!$B$2:$G$500,5,FALSE),"")</f>
        <v/>
      </c>
      <c r="F1071" s="12" t="e">
        <f>IF(Wedstrijden!#REF!&lt;&gt;"",Wedstrijden!#REF!,"")</f>
        <v>#REF!</v>
      </c>
      <c r="G1071" s="12">
        <f>IF(Wedstrijden!K1082="Indoor",1,0)</f>
        <v>0</v>
      </c>
      <c r="H1071" s="12">
        <f>Wedstrijden!L1082</f>
        <v>0</v>
      </c>
      <c r="I1071" s="12" t="str">
        <f>IF(Wedstrijden!J1082="Nee",0,IF(Wedstrijden!J1082="Ja",1,""))</f>
        <v/>
      </c>
      <c r="J1071" s="12" t="str">
        <f>IF(Wedstrijden!M1082&lt;&gt;"",Wedstrijden!M1082,"")</f>
        <v/>
      </c>
      <c r="BJ1071" s="12">
        <f>IF(COUNTA(Wedstrijden!#REF!)&lt;&gt;0,1,"")</f>
        <v>1</v>
      </c>
      <c r="BK1071" s="12">
        <f t="shared" si="96"/>
        <v>2</v>
      </c>
      <c r="BL1071" s="12" t="e">
        <f>IF(Wedstrijden!#REF!="x","AA","")</f>
        <v>#REF!</v>
      </c>
      <c r="BM1071" s="12" t="e">
        <f>IF(Wedstrijden!#REF!="x","A","")</f>
        <v>#REF!</v>
      </c>
      <c r="BN1071" s="12" t="e">
        <f>IF(Wedstrijden!#REF!="x","B1","")</f>
        <v>#REF!</v>
      </c>
      <c r="BO1071" s="12" t="e">
        <f>IF(Wedstrijden!#REF!="x","BB","")</f>
        <v>#REF!</v>
      </c>
      <c r="BP1071" s="12" t="e">
        <f>IF(Wedstrijden!#REF!="x","B","")</f>
        <v>#REF!</v>
      </c>
      <c r="BQ1071" s="12" t="e">
        <f>IF(Wedstrijden!#REF!="x","L1","")</f>
        <v>#REF!</v>
      </c>
      <c r="BR1071" s="12" t="e">
        <f>IF(Wedstrijden!#REF!="x","L2","")</f>
        <v>#REF!</v>
      </c>
      <c r="BS1071" s="12" t="e">
        <f>IF(Wedstrijden!#REF!="x","M1","")</f>
        <v>#REF!</v>
      </c>
      <c r="BT1071" s="12" t="e">
        <f>IF(Wedstrijden!#REF!="x","M2","")</f>
        <v>#REF!</v>
      </c>
      <c r="BU1071" s="12" t="e">
        <f>IF(Wedstrijden!#REF!="x","Z1","")</f>
        <v>#REF!</v>
      </c>
      <c r="BV1071" s="12" t="e">
        <f>IF(Wedstrijden!#REF!="x","Z2","")</f>
        <v>#REF!</v>
      </c>
      <c r="BW1071" s="12">
        <f>IF(COUNTA(Wedstrijden!#REF!)&lt;&gt;0,1,"")</f>
        <v>1</v>
      </c>
      <c r="BX1071" s="12">
        <f t="shared" si="97"/>
        <v>1</v>
      </c>
      <c r="BY1071" s="12" t="e">
        <f>IF(Wedstrijden!#REF!="x","BB","")</f>
        <v>#REF!</v>
      </c>
      <c r="BZ1071" s="12" t="e">
        <f>IF(Wedstrijden!#REF!="x","B","")</f>
        <v>#REF!</v>
      </c>
      <c r="CA1071" s="12" t="e">
        <f>IF(Wedstrijden!#REF!="x","L1","")</f>
        <v>#REF!</v>
      </c>
      <c r="CB1071" s="12" t="e">
        <f>IF(Wedstrijden!#REF!="x","L2","")</f>
        <v>#REF!</v>
      </c>
      <c r="CC1071" s="12" t="e">
        <f>IF(Wedstrijden!#REF!="x","M1","")</f>
        <v>#REF!</v>
      </c>
      <c r="CD1071" s="12" t="e">
        <f>IF(Wedstrijden!#REF!="x","M2","")</f>
        <v>#REF!</v>
      </c>
      <c r="CE1071" s="12" t="e">
        <f>IF(Wedstrijden!#REF!="x","Z1","")</f>
        <v>#REF!</v>
      </c>
      <c r="CF1071" s="12" t="e">
        <f>IF(Wedstrijden!#REF!="x","Z2","")</f>
        <v>#REF!</v>
      </c>
      <c r="CG1071" s="12" t="e">
        <f>IF(Wedstrijden!#REF!="x","ZZL","")</f>
        <v>#REF!</v>
      </c>
      <c r="CL1071" s="12">
        <f>IF(COUNTA(Wedstrijden!#REF!)&lt;&gt;0,2,"")</f>
        <v>2</v>
      </c>
      <c r="CM1071" s="12">
        <f t="shared" si="98"/>
        <v>2</v>
      </c>
      <c r="CN1071" s="12" t="e">
        <f>IF(Wedstrijden!#REF!="x","AA","")</f>
        <v>#REF!</v>
      </c>
      <c r="CO1071" s="12" t="e">
        <f>IF(Wedstrijden!#REF!="x","A","")</f>
        <v>#REF!</v>
      </c>
      <c r="CP1071" s="12" t="e">
        <f>IF(Wedstrijden!#REF!="x","BB","")</f>
        <v>#REF!</v>
      </c>
      <c r="CQ1071" s="12" t="e">
        <f>IF(Wedstrijden!#REF!="x","B","")</f>
        <v>#REF!</v>
      </c>
      <c r="CR1071" s="12" t="e">
        <f>IF(Wedstrijden!#REF!="x","L","")</f>
        <v>#REF!</v>
      </c>
      <c r="CS1071" s="12" t="e">
        <f>IF(Wedstrijden!#REF!="x","M","")</f>
        <v>#REF!</v>
      </c>
      <c r="CT1071" s="12" t="e">
        <f>IF(Wedstrijden!#REF!="x","Z","")</f>
        <v>#REF!</v>
      </c>
      <c r="CU1071" s="12" t="e">
        <f>IF(Wedstrijden!#REF!="x","ZZ","")</f>
        <v>#REF!</v>
      </c>
      <c r="CV1071" s="12">
        <f>IF(COUNTA(Wedstrijden!#REF!)&lt;&gt;0,2,"")</f>
        <v>2</v>
      </c>
      <c r="CW1071" s="12">
        <f t="shared" si="99"/>
        <v>1</v>
      </c>
      <c r="CX1071" s="12" t="e">
        <f>IF(Wedstrijden!#REF!="x","BB","")</f>
        <v>#REF!</v>
      </c>
      <c r="CY1071" s="12" t="e">
        <f>IF(Wedstrijden!#REF!="x","B","")</f>
        <v>#REF!</v>
      </c>
      <c r="CZ1071" s="12" t="e">
        <f>IF(Wedstrijden!#REF!="x","L","")</f>
        <v>#REF!</v>
      </c>
      <c r="DA1071" s="12" t="e">
        <f>IF(Wedstrijden!#REF!="x","M","")</f>
        <v>#REF!</v>
      </c>
      <c r="DB1071" s="12" t="e">
        <f>IF(Wedstrijden!#REF!="x","Z","")</f>
        <v>#REF!</v>
      </c>
      <c r="DC1071" s="12" t="e">
        <f>IF(Wedstrijden!#REF!="x","ZZ","")</f>
        <v>#REF!</v>
      </c>
      <c r="DD1071" s="12" t="e">
        <f>IF(Wedstrijden!#REF!="x","1.40","")</f>
        <v>#REF!</v>
      </c>
      <c r="DE1071" s="12">
        <f>IF(COUNTA(Wedstrijden!#REF!)&lt;&gt;0,6,"")</f>
        <v>6</v>
      </c>
      <c r="DF1071" s="12">
        <f t="shared" si="100"/>
        <v>2</v>
      </c>
      <c r="DG1071" s="12" t="e">
        <f>IF(Wedstrijden!#REF!="x","L","")</f>
        <v>#REF!</v>
      </c>
      <c r="DH1071" s="12" t="e">
        <f>IF(Wedstrijden!#REF!="x","M","")</f>
        <v>#REF!</v>
      </c>
      <c r="DI1071" s="12" t="e">
        <f>IF(Wedstrijden!#REF!="x","Z","")</f>
        <v>#REF!</v>
      </c>
      <c r="DJ1071" s="12" t="e">
        <f>IF(Wedstrijden!#REF!="x","Z","")</f>
        <v>#REF!</v>
      </c>
      <c r="DK1071" s="12">
        <f>IF(COUNTA(Wedstrijden!#REF!)&lt;&gt;0,6,"")</f>
        <v>6</v>
      </c>
      <c r="DL1071" s="12">
        <f t="shared" si="101"/>
        <v>1</v>
      </c>
      <c r="DM1071" s="12" t="e">
        <f>IF(Wedstrijden!#REF!="x","L","")</f>
        <v>#REF!</v>
      </c>
      <c r="DN1071" s="12" t="e">
        <f>IF(Wedstrijden!#REF!="x","M","")</f>
        <v>#REF!</v>
      </c>
      <c r="DO1071" s="12" t="e">
        <f>IF(Wedstrijden!#REF!="x","Z","")</f>
        <v>#REF!</v>
      </c>
      <c r="DP1071" s="12" t="e">
        <f>IF(Wedstrijden!#REF!="x","Z","")</f>
        <v>#REF!</v>
      </c>
    </row>
    <row r="1072" spans="1:120" ht="15" x14ac:dyDescent="0.25">
      <c r="A1072" s="14">
        <f>Wedstrijden!A1083</f>
        <v>0</v>
      </c>
      <c r="B1072" s="12" t="str">
        <f>IFERROR(VLOOKUP(Wedstrijden!C1083,Wedstrijdlocaties!$B$2:$E$500,2,FALSE),"")</f>
        <v/>
      </c>
      <c r="C1072" s="12" t="str">
        <f>Wedstrijden!D1083</f>
        <v/>
      </c>
      <c r="D1072" s="12" t="str">
        <f>IFERROR(VLOOKUP(Wedstrijden!E1083,Organisaties!$B$2:$C$500,2,FALSE),"")</f>
        <v/>
      </c>
      <c r="E1072" s="12" t="str">
        <f>IFERROR(VLOOKUP(Wedstrijden!E1083,Organisaties!$B$2:$G$500,5,FALSE),"")</f>
        <v/>
      </c>
      <c r="F1072" s="12" t="e">
        <f>IF(Wedstrijden!#REF!&lt;&gt;"",Wedstrijden!#REF!,"")</f>
        <v>#REF!</v>
      </c>
      <c r="G1072" s="12">
        <f>IF(Wedstrijden!K1083="Indoor",1,0)</f>
        <v>0</v>
      </c>
      <c r="H1072" s="12">
        <f>Wedstrijden!L1083</f>
        <v>0</v>
      </c>
      <c r="I1072" s="12" t="str">
        <f>IF(Wedstrijden!J1083="Nee",0,IF(Wedstrijden!J1083="Ja",1,""))</f>
        <v/>
      </c>
      <c r="J1072" s="12" t="str">
        <f>IF(Wedstrijden!M1083&lt;&gt;"",Wedstrijden!M1083,"")</f>
        <v/>
      </c>
      <c r="BJ1072" s="12">
        <f>IF(COUNTA(Wedstrijden!#REF!)&lt;&gt;0,1,"")</f>
        <v>1</v>
      </c>
      <c r="BK1072" s="12">
        <f t="shared" si="96"/>
        <v>2</v>
      </c>
      <c r="BL1072" s="12" t="e">
        <f>IF(Wedstrijden!#REF!="x","AA","")</f>
        <v>#REF!</v>
      </c>
      <c r="BM1072" s="12" t="e">
        <f>IF(Wedstrijden!#REF!="x","A","")</f>
        <v>#REF!</v>
      </c>
      <c r="BN1072" s="12" t="e">
        <f>IF(Wedstrijden!#REF!="x","B1","")</f>
        <v>#REF!</v>
      </c>
      <c r="BO1072" s="12" t="e">
        <f>IF(Wedstrijden!#REF!="x","BB","")</f>
        <v>#REF!</v>
      </c>
      <c r="BP1072" s="12" t="e">
        <f>IF(Wedstrijden!#REF!="x","B","")</f>
        <v>#REF!</v>
      </c>
      <c r="BQ1072" s="12" t="e">
        <f>IF(Wedstrijden!#REF!="x","L1","")</f>
        <v>#REF!</v>
      </c>
      <c r="BR1072" s="12" t="e">
        <f>IF(Wedstrijden!#REF!="x","L2","")</f>
        <v>#REF!</v>
      </c>
      <c r="BS1072" s="12" t="e">
        <f>IF(Wedstrijden!#REF!="x","M1","")</f>
        <v>#REF!</v>
      </c>
      <c r="BT1072" s="12" t="e">
        <f>IF(Wedstrijden!#REF!="x","M2","")</f>
        <v>#REF!</v>
      </c>
      <c r="BU1072" s="12" t="e">
        <f>IF(Wedstrijden!#REF!="x","Z1","")</f>
        <v>#REF!</v>
      </c>
      <c r="BV1072" s="12" t="e">
        <f>IF(Wedstrijden!#REF!="x","Z2","")</f>
        <v>#REF!</v>
      </c>
      <c r="BW1072" s="12">
        <f>IF(COUNTA(Wedstrijden!#REF!)&lt;&gt;0,1,"")</f>
        <v>1</v>
      </c>
      <c r="BX1072" s="12">
        <f t="shared" si="97"/>
        <v>1</v>
      </c>
      <c r="BY1072" s="12" t="e">
        <f>IF(Wedstrijden!#REF!="x","BB","")</f>
        <v>#REF!</v>
      </c>
      <c r="BZ1072" s="12" t="e">
        <f>IF(Wedstrijden!#REF!="x","B","")</f>
        <v>#REF!</v>
      </c>
      <c r="CA1072" s="12" t="e">
        <f>IF(Wedstrijden!#REF!="x","L1","")</f>
        <v>#REF!</v>
      </c>
      <c r="CB1072" s="12" t="e">
        <f>IF(Wedstrijden!#REF!="x","L2","")</f>
        <v>#REF!</v>
      </c>
      <c r="CC1072" s="12" t="e">
        <f>IF(Wedstrijden!#REF!="x","M1","")</f>
        <v>#REF!</v>
      </c>
      <c r="CD1072" s="12" t="e">
        <f>IF(Wedstrijden!#REF!="x","M2","")</f>
        <v>#REF!</v>
      </c>
      <c r="CE1072" s="12" t="e">
        <f>IF(Wedstrijden!#REF!="x","Z1","")</f>
        <v>#REF!</v>
      </c>
      <c r="CF1072" s="12" t="e">
        <f>IF(Wedstrijden!#REF!="x","Z2","")</f>
        <v>#REF!</v>
      </c>
      <c r="CG1072" s="12" t="e">
        <f>IF(Wedstrijden!#REF!="x","ZZL","")</f>
        <v>#REF!</v>
      </c>
      <c r="CL1072" s="12">
        <f>IF(COUNTA(Wedstrijden!#REF!)&lt;&gt;0,2,"")</f>
        <v>2</v>
      </c>
      <c r="CM1072" s="12">
        <f t="shared" si="98"/>
        <v>2</v>
      </c>
      <c r="CN1072" s="12" t="e">
        <f>IF(Wedstrijden!#REF!="x","AA","")</f>
        <v>#REF!</v>
      </c>
      <c r="CO1072" s="12" t="e">
        <f>IF(Wedstrijden!#REF!="x","A","")</f>
        <v>#REF!</v>
      </c>
      <c r="CP1072" s="12" t="e">
        <f>IF(Wedstrijden!#REF!="x","BB","")</f>
        <v>#REF!</v>
      </c>
      <c r="CQ1072" s="12" t="e">
        <f>IF(Wedstrijden!#REF!="x","B","")</f>
        <v>#REF!</v>
      </c>
      <c r="CR1072" s="12" t="e">
        <f>IF(Wedstrijden!#REF!="x","L","")</f>
        <v>#REF!</v>
      </c>
      <c r="CS1072" s="12" t="e">
        <f>IF(Wedstrijden!#REF!="x","M","")</f>
        <v>#REF!</v>
      </c>
      <c r="CT1072" s="12" t="e">
        <f>IF(Wedstrijden!#REF!="x","Z","")</f>
        <v>#REF!</v>
      </c>
      <c r="CU1072" s="12" t="e">
        <f>IF(Wedstrijden!#REF!="x","ZZ","")</f>
        <v>#REF!</v>
      </c>
      <c r="CV1072" s="12">
        <f>IF(COUNTA(Wedstrijden!#REF!)&lt;&gt;0,2,"")</f>
        <v>2</v>
      </c>
      <c r="CW1072" s="12">
        <f t="shared" si="99"/>
        <v>1</v>
      </c>
      <c r="CX1072" s="12" t="e">
        <f>IF(Wedstrijden!#REF!="x","BB","")</f>
        <v>#REF!</v>
      </c>
      <c r="CY1072" s="12" t="e">
        <f>IF(Wedstrijden!#REF!="x","B","")</f>
        <v>#REF!</v>
      </c>
      <c r="CZ1072" s="12" t="e">
        <f>IF(Wedstrijden!#REF!="x","L","")</f>
        <v>#REF!</v>
      </c>
      <c r="DA1072" s="12" t="e">
        <f>IF(Wedstrijden!#REF!="x","M","")</f>
        <v>#REF!</v>
      </c>
      <c r="DB1072" s="12" t="e">
        <f>IF(Wedstrijden!#REF!="x","Z","")</f>
        <v>#REF!</v>
      </c>
      <c r="DC1072" s="12" t="e">
        <f>IF(Wedstrijden!#REF!="x","ZZ","")</f>
        <v>#REF!</v>
      </c>
      <c r="DD1072" s="12" t="e">
        <f>IF(Wedstrijden!#REF!="x","1.40","")</f>
        <v>#REF!</v>
      </c>
      <c r="DE1072" s="12">
        <f>IF(COUNTA(Wedstrijden!#REF!)&lt;&gt;0,6,"")</f>
        <v>6</v>
      </c>
      <c r="DF1072" s="12">
        <f t="shared" si="100"/>
        <v>2</v>
      </c>
      <c r="DG1072" s="12" t="e">
        <f>IF(Wedstrijden!#REF!="x","L","")</f>
        <v>#REF!</v>
      </c>
      <c r="DH1072" s="12" t="e">
        <f>IF(Wedstrijden!#REF!="x","M","")</f>
        <v>#REF!</v>
      </c>
      <c r="DI1072" s="12" t="e">
        <f>IF(Wedstrijden!#REF!="x","Z","")</f>
        <v>#REF!</v>
      </c>
      <c r="DJ1072" s="12" t="e">
        <f>IF(Wedstrijden!#REF!="x","Z","")</f>
        <v>#REF!</v>
      </c>
      <c r="DK1072" s="12">
        <f>IF(COUNTA(Wedstrijden!#REF!)&lt;&gt;0,6,"")</f>
        <v>6</v>
      </c>
      <c r="DL1072" s="12">
        <f t="shared" si="101"/>
        <v>1</v>
      </c>
      <c r="DM1072" s="12" t="e">
        <f>IF(Wedstrijden!#REF!="x","L","")</f>
        <v>#REF!</v>
      </c>
      <c r="DN1072" s="12" t="e">
        <f>IF(Wedstrijden!#REF!="x","M","")</f>
        <v>#REF!</v>
      </c>
      <c r="DO1072" s="12" t="e">
        <f>IF(Wedstrijden!#REF!="x","Z","")</f>
        <v>#REF!</v>
      </c>
      <c r="DP1072" s="12" t="e">
        <f>IF(Wedstrijden!#REF!="x","Z","")</f>
        <v>#REF!</v>
      </c>
    </row>
    <row r="1073" spans="1:120" ht="15" x14ac:dyDescent="0.25">
      <c r="A1073" s="14">
        <f>Wedstrijden!A1084</f>
        <v>0</v>
      </c>
      <c r="B1073" s="12" t="str">
        <f>IFERROR(VLOOKUP(Wedstrijden!C1084,Wedstrijdlocaties!$B$2:$E$500,2,FALSE),"")</f>
        <v/>
      </c>
      <c r="C1073" s="12" t="str">
        <f>Wedstrijden!D1084</f>
        <v/>
      </c>
      <c r="D1073" s="12" t="str">
        <f>IFERROR(VLOOKUP(Wedstrijden!E1084,Organisaties!$B$2:$C$500,2,FALSE),"")</f>
        <v/>
      </c>
      <c r="E1073" s="12" t="str">
        <f>IFERROR(VLOOKUP(Wedstrijden!E1084,Organisaties!$B$2:$G$500,5,FALSE),"")</f>
        <v/>
      </c>
      <c r="F1073" s="12" t="e">
        <f>IF(Wedstrijden!#REF!&lt;&gt;"",Wedstrijden!#REF!,"")</f>
        <v>#REF!</v>
      </c>
      <c r="G1073" s="12">
        <f>IF(Wedstrijden!K1084="Indoor",1,0)</f>
        <v>0</v>
      </c>
      <c r="H1073" s="12">
        <f>Wedstrijden!L1084</f>
        <v>0</v>
      </c>
      <c r="I1073" s="12" t="str">
        <f>IF(Wedstrijden!J1084="Nee",0,IF(Wedstrijden!J1084="Ja",1,""))</f>
        <v/>
      </c>
      <c r="J1073" s="12" t="str">
        <f>IF(Wedstrijden!M1084&lt;&gt;"",Wedstrijden!M1084,"")</f>
        <v/>
      </c>
      <c r="BJ1073" s="12">
        <f>IF(COUNTA(Wedstrijden!#REF!)&lt;&gt;0,1,"")</f>
        <v>1</v>
      </c>
      <c r="BK1073" s="12">
        <f t="shared" si="96"/>
        <v>2</v>
      </c>
      <c r="BL1073" s="12" t="e">
        <f>IF(Wedstrijden!#REF!="x","AA","")</f>
        <v>#REF!</v>
      </c>
      <c r="BM1073" s="12" t="e">
        <f>IF(Wedstrijden!#REF!="x","A","")</f>
        <v>#REF!</v>
      </c>
      <c r="BN1073" s="12" t="e">
        <f>IF(Wedstrijden!#REF!="x","B1","")</f>
        <v>#REF!</v>
      </c>
      <c r="BO1073" s="12" t="e">
        <f>IF(Wedstrijden!#REF!="x","BB","")</f>
        <v>#REF!</v>
      </c>
      <c r="BP1073" s="12" t="e">
        <f>IF(Wedstrijden!#REF!="x","B","")</f>
        <v>#REF!</v>
      </c>
      <c r="BQ1073" s="12" t="e">
        <f>IF(Wedstrijden!#REF!="x","L1","")</f>
        <v>#REF!</v>
      </c>
      <c r="BR1073" s="12" t="e">
        <f>IF(Wedstrijden!#REF!="x","L2","")</f>
        <v>#REF!</v>
      </c>
      <c r="BS1073" s="12" t="e">
        <f>IF(Wedstrijden!#REF!="x","M1","")</f>
        <v>#REF!</v>
      </c>
      <c r="BT1073" s="12" t="e">
        <f>IF(Wedstrijden!#REF!="x","M2","")</f>
        <v>#REF!</v>
      </c>
      <c r="BU1073" s="12" t="e">
        <f>IF(Wedstrijden!#REF!="x","Z1","")</f>
        <v>#REF!</v>
      </c>
      <c r="BV1073" s="12" t="e">
        <f>IF(Wedstrijden!#REF!="x","Z2","")</f>
        <v>#REF!</v>
      </c>
      <c r="BW1073" s="12">
        <f>IF(COUNTA(Wedstrijden!#REF!)&lt;&gt;0,1,"")</f>
        <v>1</v>
      </c>
      <c r="BX1073" s="12">
        <f t="shared" si="97"/>
        <v>1</v>
      </c>
      <c r="BY1073" s="12" t="e">
        <f>IF(Wedstrijden!#REF!="x","BB","")</f>
        <v>#REF!</v>
      </c>
      <c r="BZ1073" s="12" t="e">
        <f>IF(Wedstrijden!#REF!="x","B","")</f>
        <v>#REF!</v>
      </c>
      <c r="CA1073" s="12" t="e">
        <f>IF(Wedstrijden!#REF!="x","L1","")</f>
        <v>#REF!</v>
      </c>
      <c r="CB1073" s="12" t="e">
        <f>IF(Wedstrijden!#REF!="x","L2","")</f>
        <v>#REF!</v>
      </c>
      <c r="CC1073" s="12" t="e">
        <f>IF(Wedstrijden!#REF!="x","M1","")</f>
        <v>#REF!</v>
      </c>
      <c r="CD1073" s="12" t="e">
        <f>IF(Wedstrijden!#REF!="x","M2","")</f>
        <v>#REF!</v>
      </c>
      <c r="CE1073" s="12" t="e">
        <f>IF(Wedstrijden!#REF!="x","Z1","")</f>
        <v>#REF!</v>
      </c>
      <c r="CF1073" s="12" t="e">
        <f>IF(Wedstrijden!#REF!="x","Z2","")</f>
        <v>#REF!</v>
      </c>
      <c r="CG1073" s="12" t="e">
        <f>IF(Wedstrijden!#REF!="x","ZZL","")</f>
        <v>#REF!</v>
      </c>
      <c r="CL1073" s="12">
        <f>IF(COUNTA(Wedstrijden!#REF!)&lt;&gt;0,2,"")</f>
        <v>2</v>
      </c>
      <c r="CM1073" s="12">
        <f t="shared" si="98"/>
        <v>2</v>
      </c>
      <c r="CN1073" s="12" t="e">
        <f>IF(Wedstrijden!#REF!="x","AA","")</f>
        <v>#REF!</v>
      </c>
      <c r="CO1073" s="12" t="e">
        <f>IF(Wedstrijden!#REF!="x","A","")</f>
        <v>#REF!</v>
      </c>
      <c r="CP1073" s="12" t="e">
        <f>IF(Wedstrijden!#REF!="x","BB","")</f>
        <v>#REF!</v>
      </c>
      <c r="CQ1073" s="12" t="e">
        <f>IF(Wedstrijden!#REF!="x","B","")</f>
        <v>#REF!</v>
      </c>
      <c r="CR1073" s="12" t="e">
        <f>IF(Wedstrijden!#REF!="x","L","")</f>
        <v>#REF!</v>
      </c>
      <c r="CS1073" s="12" t="e">
        <f>IF(Wedstrijden!#REF!="x","M","")</f>
        <v>#REF!</v>
      </c>
      <c r="CT1073" s="12" t="e">
        <f>IF(Wedstrijden!#REF!="x","Z","")</f>
        <v>#REF!</v>
      </c>
      <c r="CU1073" s="12" t="e">
        <f>IF(Wedstrijden!#REF!="x","ZZ","")</f>
        <v>#REF!</v>
      </c>
      <c r="CV1073" s="12">
        <f>IF(COUNTA(Wedstrijden!#REF!)&lt;&gt;0,2,"")</f>
        <v>2</v>
      </c>
      <c r="CW1073" s="12">
        <f t="shared" si="99"/>
        <v>1</v>
      </c>
      <c r="CX1073" s="12" t="e">
        <f>IF(Wedstrijden!#REF!="x","BB","")</f>
        <v>#REF!</v>
      </c>
      <c r="CY1073" s="12" t="e">
        <f>IF(Wedstrijden!#REF!="x","B","")</f>
        <v>#REF!</v>
      </c>
      <c r="CZ1073" s="12" t="e">
        <f>IF(Wedstrijden!#REF!="x","L","")</f>
        <v>#REF!</v>
      </c>
      <c r="DA1073" s="12" t="e">
        <f>IF(Wedstrijden!#REF!="x","M","")</f>
        <v>#REF!</v>
      </c>
      <c r="DB1073" s="12" t="e">
        <f>IF(Wedstrijden!#REF!="x","Z","")</f>
        <v>#REF!</v>
      </c>
      <c r="DC1073" s="12" t="e">
        <f>IF(Wedstrijden!#REF!="x","ZZ","")</f>
        <v>#REF!</v>
      </c>
      <c r="DD1073" s="12" t="e">
        <f>IF(Wedstrijden!#REF!="x","1.40","")</f>
        <v>#REF!</v>
      </c>
      <c r="DE1073" s="12">
        <f>IF(COUNTA(Wedstrijden!#REF!)&lt;&gt;0,6,"")</f>
        <v>6</v>
      </c>
      <c r="DF1073" s="12">
        <f t="shared" si="100"/>
        <v>2</v>
      </c>
      <c r="DG1073" s="12" t="e">
        <f>IF(Wedstrijden!#REF!="x","L","")</f>
        <v>#REF!</v>
      </c>
      <c r="DH1073" s="12" t="e">
        <f>IF(Wedstrijden!#REF!="x","M","")</f>
        <v>#REF!</v>
      </c>
      <c r="DI1073" s="12" t="e">
        <f>IF(Wedstrijden!#REF!="x","Z","")</f>
        <v>#REF!</v>
      </c>
      <c r="DJ1073" s="12" t="e">
        <f>IF(Wedstrijden!#REF!="x","Z","")</f>
        <v>#REF!</v>
      </c>
      <c r="DK1073" s="12">
        <f>IF(COUNTA(Wedstrijden!#REF!)&lt;&gt;0,6,"")</f>
        <v>6</v>
      </c>
      <c r="DL1073" s="12">
        <f t="shared" si="101"/>
        <v>1</v>
      </c>
      <c r="DM1073" s="12" t="e">
        <f>IF(Wedstrijden!#REF!="x","L","")</f>
        <v>#REF!</v>
      </c>
      <c r="DN1073" s="12" t="e">
        <f>IF(Wedstrijden!#REF!="x","M","")</f>
        <v>#REF!</v>
      </c>
      <c r="DO1073" s="12" t="e">
        <f>IF(Wedstrijden!#REF!="x","Z","")</f>
        <v>#REF!</v>
      </c>
      <c r="DP1073" s="12" t="e">
        <f>IF(Wedstrijden!#REF!="x","Z","")</f>
        <v>#REF!</v>
      </c>
    </row>
    <row r="1074" spans="1:120" ht="15" x14ac:dyDescent="0.25">
      <c r="A1074" s="14">
        <f>Wedstrijden!A1085</f>
        <v>0</v>
      </c>
      <c r="B1074" s="12" t="str">
        <f>IFERROR(VLOOKUP(Wedstrijden!C1085,Wedstrijdlocaties!$B$2:$E$500,2,FALSE),"")</f>
        <v/>
      </c>
      <c r="C1074" s="12" t="str">
        <f>Wedstrijden!D1085</f>
        <v/>
      </c>
      <c r="D1074" s="12" t="str">
        <f>IFERROR(VLOOKUP(Wedstrijden!E1085,Organisaties!$B$2:$C$500,2,FALSE),"")</f>
        <v/>
      </c>
      <c r="E1074" s="12" t="str">
        <f>IFERROR(VLOOKUP(Wedstrijden!E1085,Organisaties!$B$2:$G$500,5,FALSE),"")</f>
        <v/>
      </c>
      <c r="F1074" s="12" t="e">
        <f>IF(Wedstrijden!#REF!&lt;&gt;"",Wedstrijden!#REF!,"")</f>
        <v>#REF!</v>
      </c>
      <c r="G1074" s="12">
        <f>IF(Wedstrijden!K1085="Indoor",1,0)</f>
        <v>0</v>
      </c>
      <c r="H1074" s="12">
        <f>Wedstrijden!L1085</f>
        <v>0</v>
      </c>
      <c r="I1074" s="12" t="str">
        <f>IF(Wedstrijden!J1085="Nee",0,IF(Wedstrijden!J1085="Ja",1,""))</f>
        <v/>
      </c>
      <c r="J1074" s="12" t="str">
        <f>IF(Wedstrijden!M1085&lt;&gt;"",Wedstrijden!M1085,"")</f>
        <v/>
      </c>
      <c r="BJ1074" s="12">
        <f>IF(COUNTA(Wedstrijden!#REF!)&lt;&gt;0,1,"")</f>
        <v>1</v>
      </c>
      <c r="BK1074" s="12">
        <f t="shared" si="96"/>
        <v>2</v>
      </c>
      <c r="BL1074" s="12" t="e">
        <f>IF(Wedstrijden!#REF!="x","AA","")</f>
        <v>#REF!</v>
      </c>
      <c r="BM1074" s="12" t="e">
        <f>IF(Wedstrijden!#REF!="x","A","")</f>
        <v>#REF!</v>
      </c>
      <c r="BN1074" s="12" t="e">
        <f>IF(Wedstrijden!#REF!="x","B1","")</f>
        <v>#REF!</v>
      </c>
      <c r="BO1074" s="12" t="e">
        <f>IF(Wedstrijden!#REF!="x","BB","")</f>
        <v>#REF!</v>
      </c>
      <c r="BP1074" s="12" t="e">
        <f>IF(Wedstrijden!#REF!="x","B","")</f>
        <v>#REF!</v>
      </c>
      <c r="BQ1074" s="12" t="e">
        <f>IF(Wedstrijden!#REF!="x","L1","")</f>
        <v>#REF!</v>
      </c>
      <c r="BR1074" s="12" t="e">
        <f>IF(Wedstrijden!#REF!="x","L2","")</f>
        <v>#REF!</v>
      </c>
      <c r="BS1074" s="12" t="e">
        <f>IF(Wedstrijden!#REF!="x","M1","")</f>
        <v>#REF!</v>
      </c>
      <c r="BT1074" s="12" t="e">
        <f>IF(Wedstrijden!#REF!="x","M2","")</f>
        <v>#REF!</v>
      </c>
      <c r="BU1074" s="12" t="e">
        <f>IF(Wedstrijden!#REF!="x","Z1","")</f>
        <v>#REF!</v>
      </c>
      <c r="BV1074" s="12" t="e">
        <f>IF(Wedstrijden!#REF!="x","Z2","")</f>
        <v>#REF!</v>
      </c>
      <c r="BW1074" s="12">
        <f>IF(COUNTA(Wedstrijden!#REF!)&lt;&gt;0,1,"")</f>
        <v>1</v>
      </c>
      <c r="BX1074" s="12">
        <f t="shared" si="97"/>
        <v>1</v>
      </c>
      <c r="BY1074" s="12" t="e">
        <f>IF(Wedstrijden!#REF!="x","BB","")</f>
        <v>#REF!</v>
      </c>
      <c r="BZ1074" s="12" t="e">
        <f>IF(Wedstrijden!#REF!="x","B","")</f>
        <v>#REF!</v>
      </c>
      <c r="CA1074" s="12" t="e">
        <f>IF(Wedstrijden!#REF!="x","L1","")</f>
        <v>#REF!</v>
      </c>
      <c r="CB1074" s="12" t="e">
        <f>IF(Wedstrijden!#REF!="x","L2","")</f>
        <v>#REF!</v>
      </c>
      <c r="CC1074" s="12" t="e">
        <f>IF(Wedstrijden!#REF!="x","M1","")</f>
        <v>#REF!</v>
      </c>
      <c r="CD1074" s="12" t="e">
        <f>IF(Wedstrijden!#REF!="x","M2","")</f>
        <v>#REF!</v>
      </c>
      <c r="CE1074" s="12" t="e">
        <f>IF(Wedstrijden!#REF!="x","Z1","")</f>
        <v>#REF!</v>
      </c>
      <c r="CF1074" s="12" t="e">
        <f>IF(Wedstrijden!#REF!="x","Z2","")</f>
        <v>#REF!</v>
      </c>
      <c r="CG1074" s="12" t="e">
        <f>IF(Wedstrijden!#REF!="x","ZZL","")</f>
        <v>#REF!</v>
      </c>
      <c r="CL1074" s="12">
        <f>IF(COUNTA(Wedstrijden!#REF!)&lt;&gt;0,2,"")</f>
        <v>2</v>
      </c>
      <c r="CM1074" s="12">
        <f t="shared" si="98"/>
        <v>2</v>
      </c>
      <c r="CN1074" s="12" t="e">
        <f>IF(Wedstrijden!#REF!="x","AA","")</f>
        <v>#REF!</v>
      </c>
      <c r="CO1074" s="12" t="e">
        <f>IF(Wedstrijden!#REF!="x","A","")</f>
        <v>#REF!</v>
      </c>
      <c r="CP1074" s="12" t="e">
        <f>IF(Wedstrijden!#REF!="x","BB","")</f>
        <v>#REF!</v>
      </c>
      <c r="CQ1074" s="12" t="e">
        <f>IF(Wedstrijden!#REF!="x","B","")</f>
        <v>#REF!</v>
      </c>
      <c r="CR1074" s="12" t="e">
        <f>IF(Wedstrijden!#REF!="x","L","")</f>
        <v>#REF!</v>
      </c>
      <c r="CS1074" s="12" t="e">
        <f>IF(Wedstrijden!#REF!="x","M","")</f>
        <v>#REF!</v>
      </c>
      <c r="CT1074" s="12" t="e">
        <f>IF(Wedstrijden!#REF!="x","Z","")</f>
        <v>#REF!</v>
      </c>
      <c r="CU1074" s="12" t="e">
        <f>IF(Wedstrijden!#REF!="x","ZZ","")</f>
        <v>#REF!</v>
      </c>
      <c r="CV1074" s="12">
        <f>IF(COUNTA(Wedstrijden!#REF!)&lt;&gt;0,2,"")</f>
        <v>2</v>
      </c>
      <c r="CW1074" s="12">
        <f t="shared" si="99"/>
        <v>1</v>
      </c>
      <c r="CX1074" s="12" t="e">
        <f>IF(Wedstrijden!#REF!="x","BB","")</f>
        <v>#REF!</v>
      </c>
      <c r="CY1074" s="12" t="e">
        <f>IF(Wedstrijden!#REF!="x","B","")</f>
        <v>#REF!</v>
      </c>
      <c r="CZ1074" s="12" t="e">
        <f>IF(Wedstrijden!#REF!="x","L","")</f>
        <v>#REF!</v>
      </c>
      <c r="DA1074" s="12" t="e">
        <f>IF(Wedstrijden!#REF!="x","M","")</f>
        <v>#REF!</v>
      </c>
      <c r="DB1074" s="12" t="e">
        <f>IF(Wedstrijden!#REF!="x","Z","")</f>
        <v>#REF!</v>
      </c>
      <c r="DC1074" s="12" t="e">
        <f>IF(Wedstrijden!#REF!="x","ZZ","")</f>
        <v>#REF!</v>
      </c>
      <c r="DD1074" s="12" t="e">
        <f>IF(Wedstrijden!#REF!="x","1.40","")</f>
        <v>#REF!</v>
      </c>
      <c r="DE1074" s="12">
        <f>IF(COUNTA(Wedstrijden!#REF!)&lt;&gt;0,6,"")</f>
        <v>6</v>
      </c>
      <c r="DF1074" s="12">
        <f t="shared" si="100"/>
        <v>2</v>
      </c>
      <c r="DG1074" s="12" t="e">
        <f>IF(Wedstrijden!#REF!="x","L","")</f>
        <v>#REF!</v>
      </c>
      <c r="DH1074" s="12" t="e">
        <f>IF(Wedstrijden!#REF!="x","M","")</f>
        <v>#REF!</v>
      </c>
      <c r="DI1074" s="12" t="e">
        <f>IF(Wedstrijden!#REF!="x","Z","")</f>
        <v>#REF!</v>
      </c>
      <c r="DJ1074" s="12" t="e">
        <f>IF(Wedstrijden!#REF!="x","Z","")</f>
        <v>#REF!</v>
      </c>
      <c r="DK1074" s="12">
        <f>IF(COUNTA(Wedstrijden!#REF!)&lt;&gt;0,6,"")</f>
        <v>6</v>
      </c>
      <c r="DL1074" s="12">
        <f t="shared" si="101"/>
        <v>1</v>
      </c>
      <c r="DM1074" s="12" t="e">
        <f>IF(Wedstrijden!#REF!="x","L","")</f>
        <v>#REF!</v>
      </c>
      <c r="DN1074" s="12" t="e">
        <f>IF(Wedstrijden!#REF!="x","M","")</f>
        <v>#REF!</v>
      </c>
      <c r="DO1074" s="12" t="e">
        <f>IF(Wedstrijden!#REF!="x","Z","")</f>
        <v>#REF!</v>
      </c>
      <c r="DP1074" s="12" t="e">
        <f>IF(Wedstrijden!#REF!="x","Z","")</f>
        <v>#REF!</v>
      </c>
    </row>
    <row r="1075" spans="1:120" ht="15" x14ac:dyDescent="0.25">
      <c r="A1075" s="14">
        <f>Wedstrijden!A1086</f>
        <v>0</v>
      </c>
      <c r="B1075" s="12" t="str">
        <f>IFERROR(VLOOKUP(Wedstrijden!C1086,Wedstrijdlocaties!$B$2:$E$500,2,FALSE),"")</f>
        <v/>
      </c>
      <c r="C1075" s="12" t="str">
        <f>Wedstrijden!D1086</f>
        <v/>
      </c>
      <c r="D1075" s="12" t="str">
        <f>IFERROR(VLOOKUP(Wedstrijden!E1086,Organisaties!$B$2:$C$500,2,FALSE),"")</f>
        <v/>
      </c>
      <c r="E1075" s="12" t="str">
        <f>IFERROR(VLOOKUP(Wedstrijden!E1086,Organisaties!$B$2:$G$500,5,FALSE),"")</f>
        <v/>
      </c>
      <c r="F1075" s="12" t="e">
        <f>IF(Wedstrijden!#REF!&lt;&gt;"",Wedstrijden!#REF!,"")</f>
        <v>#REF!</v>
      </c>
      <c r="G1075" s="12">
        <f>IF(Wedstrijden!K1086="Indoor",1,0)</f>
        <v>0</v>
      </c>
      <c r="H1075" s="12">
        <f>Wedstrijden!L1086</f>
        <v>0</v>
      </c>
      <c r="I1075" s="12" t="str">
        <f>IF(Wedstrijden!J1086="Nee",0,IF(Wedstrijden!J1086="Ja",1,""))</f>
        <v/>
      </c>
      <c r="J1075" s="12" t="str">
        <f>IF(Wedstrijden!M1086&lt;&gt;"",Wedstrijden!M1086,"")</f>
        <v/>
      </c>
      <c r="BJ1075" s="12">
        <f>IF(COUNTA(Wedstrijden!#REF!)&lt;&gt;0,1,"")</f>
        <v>1</v>
      </c>
      <c r="BK1075" s="12">
        <f t="shared" si="96"/>
        <v>2</v>
      </c>
      <c r="BL1075" s="12" t="e">
        <f>IF(Wedstrijden!#REF!="x","AA","")</f>
        <v>#REF!</v>
      </c>
      <c r="BM1075" s="12" t="e">
        <f>IF(Wedstrijden!#REF!="x","A","")</f>
        <v>#REF!</v>
      </c>
      <c r="BN1075" s="12" t="e">
        <f>IF(Wedstrijden!#REF!="x","B1","")</f>
        <v>#REF!</v>
      </c>
      <c r="BO1075" s="12" t="e">
        <f>IF(Wedstrijden!#REF!="x","BB","")</f>
        <v>#REF!</v>
      </c>
      <c r="BP1075" s="12" t="e">
        <f>IF(Wedstrijden!#REF!="x","B","")</f>
        <v>#REF!</v>
      </c>
      <c r="BQ1075" s="12" t="e">
        <f>IF(Wedstrijden!#REF!="x","L1","")</f>
        <v>#REF!</v>
      </c>
      <c r="BR1075" s="12" t="e">
        <f>IF(Wedstrijden!#REF!="x","L2","")</f>
        <v>#REF!</v>
      </c>
      <c r="BS1075" s="12" t="e">
        <f>IF(Wedstrijden!#REF!="x","M1","")</f>
        <v>#REF!</v>
      </c>
      <c r="BT1075" s="12" t="e">
        <f>IF(Wedstrijden!#REF!="x","M2","")</f>
        <v>#REF!</v>
      </c>
      <c r="BU1075" s="12" t="e">
        <f>IF(Wedstrijden!#REF!="x","Z1","")</f>
        <v>#REF!</v>
      </c>
      <c r="BV1075" s="12" t="e">
        <f>IF(Wedstrijden!#REF!="x","Z2","")</f>
        <v>#REF!</v>
      </c>
      <c r="BW1075" s="12">
        <f>IF(COUNTA(Wedstrijden!#REF!)&lt;&gt;0,1,"")</f>
        <v>1</v>
      </c>
      <c r="BX1075" s="12">
        <f t="shared" si="97"/>
        <v>1</v>
      </c>
      <c r="BY1075" s="12" t="e">
        <f>IF(Wedstrijden!#REF!="x","BB","")</f>
        <v>#REF!</v>
      </c>
      <c r="BZ1075" s="12" t="e">
        <f>IF(Wedstrijden!#REF!="x","B","")</f>
        <v>#REF!</v>
      </c>
      <c r="CA1075" s="12" t="e">
        <f>IF(Wedstrijden!#REF!="x","L1","")</f>
        <v>#REF!</v>
      </c>
      <c r="CB1075" s="12" t="e">
        <f>IF(Wedstrijden!#REF!="x","L2","")</f>
        <v>#REF!</v>
      </c>
      <c r="CC1075" s="12" t="e">
        <f>IF(Wedstrijden!#REF!="x","M1","")</f>
        <v>#REF!</v>
      </c>
      <c r="CD1075" s="12" t="e">
        <f>IF(Wedstrijden!#REF!="x","M2","")</f>
        <v>#REF!</v>
      </c>
      <c r="CE1075" s="12" t="e">
        <f>IF(Wedstrijden!#REF!="x","Z1","")</f>
        <v>#REF!</v>
      </c>
      <c r="CF1075" s="12" t="e">
        <f>IF(Wedstrijden!#REF!="x","Z2","")</f>
        <v>#REF!</v>
      </c>
      <c r="CG1075" s="12" t="e">
        <f>IF(Wedstrijden!#REF!="x","ZZL","")</f>
        <v>#REF!</v>
      </c>
      <c r="CL1075" s="12">
        <f>IF(COUNTA(Wedstrijden!#REF!)&lt;&gt;0,2,"")</f>
        <v>2</v>
      </c>
      <c r="CM1075" s="12">
        <f t="shared" si="98"/>
        <v>2</v>
      </c>
      <c r="CN1075" s="12" t="e">
        <f>IF(Wedstrijden!#REF!="x","AA","")</f>
        <v>#REF!</v>
      </c>
      <c r="CO1075" s="12" t="e">
        <f>IF(Wedstrijden!#REF!="x","A","")</f>
        <v>#REF!</v>
      </c>
      <c r="CP1075" s="12" t="e">
        <f>IF(Wedstrijden!#REF!="x","BB","")</f>
        <v>#REF!</v>
      </c>
      <c r="CQ1075" s="12" t="e">
        <f>IF(Wedstrijden!#REF!="x","B","")</f>
        <v>#REF!</v>
      </c>
      <c r="CR1075" s="12" t="e">
        <f>IF(Wedstrijden!#REF!="x","L","")</f>
        <v>#REF!</v>
      </c>
      <c r="CS1075" s="12" t="e">
        <f>IF(Wedstrijden!#REF!="x","M","")</f>
        <v>#REF!</v>
      </c>
      <c r="CT1075" s="12" t="e">
        <f>IF(Wedstrijden!#REF!="x","Z","")</f>
        <v>#REF!</v>
      </c>
      <c r="CU1075" s="12" t="e">
        <f>IF(Wedstrijden!#REF!="x","ZZ","")</f>
        <v>#REF!</v>
      </c>
      <c r="CV1075" s="12">
        <f>IF(COUNTA(Wedstrijden!#REF!)&lt;&gt;0,2,"")</f>
        <v>2</v>
      </c>
      <c r="CW1075" s="12">
        <f t="shared" si="99"/>
        <v>1</v>
      </c>
      <c r="CX1075" s="12" t="e">
        <f>IF(Wedstrijden!#REF!="x","BB","")</f>
        <v>#REF!</v>
      </c>
      <c r="CY1075" s="12" t="e">
        <f>IF(Wedstrijden!#REF!="x","B","")</f>
        <v>#REF!</v>
      </c>
      <c r="CZ1075" s="12" t="e">
        <f>IF(Wedstrijden!#REF!="x","L","")</f>
        <v>#REF!</v>
      </c>
      <c r="DA1075" s="12" t="e">
        <f>IF(Wedstrijden!#REF!="x","M","")</f>
        <v>#REF!</v>
      </c>
      <c r="DB1075" s="12" t="e">
        <f>IF(Wedstrijden!#REF!="x","Z","")</f>
        <v>#REF!</v>
      </c>
      <c r="DC1075" s="12" t="e">
        <f>IF(Wedstrijden!#REF!="x","ZZ","")</f>
        <v>#REF!</v>
      </c>
      <c r="DD1075" s="12" t="e">
        <f>IF(Wedstrijden!#REF!="x","1.40","")</f>
        <v>#REF!</v>
      </c>
      <c r="DE1075" s="12">
        <f>IF(COUNTA(Wedstrijden!#REF!)&lt;&gt;0,6,"")</f>
        <v>6</v>
      </c>
      <c r="DF1075" s="12">
        <f t="shared" si="100"/>
        <v>2</v>
      </c>
      <c r="DG1075" s="12" t="e">
        <f>IF(Wedstrijden!#REF!="x","L","")</f>
        <v>#REF!</v>
      </c>
      <c r="DH1075" s="12" t="e">
        <f>IF(Wedstrijden!#REF!="x","M","")</f>
        <v>#REF!</v>
      </c>
      <c r="DI1075" s="12" t="e">
        <f>IF(Wedstrijden!#REF!="x","Z","")</f>
        <v>#REF!</v>
      </c>
      <c r="DJ1075" s="12" t="e">
        <f>IF(Wedstrijden!#REF!="x","Z","")</f>
        <v>#REF!</v>
      </c>
      <c r="DK1075" s="12">
        <f>IF(COUNTA(Wedstrijden!#REF!)&lt;&gt;0,6,"")</f>
        <v>6</v>
      </c>
      <c r="DL1075" s="12">
        <f t="shared" si="101"/>
        <v>1</v>
      </c>
      <c r="DM1075" s="12" t="e">
        <f>IF(Wedstrijden!#REF!="x","L","")</f>
        <v>#REF!</v>
      </c>
      <c r="DN1075" s="12" t="e">
        <f>IF(Wedstrijden!#REF!="x","M","")</f>
        <v>#REF!</v>
      </c>
      <c r="DO1075" s="12" t="e">
        <f>IF(Wedstrijden!#REF!="x","Z","")</f>
        <v>#REF!</v>
      </c>
      <c r="DP1075" s="12" t="e">
        <f>IF(Wedstrijden!#REF!="x","Z","")</f>
        <v>#REF!</v>
      </c>
    </row>
    <row r="1076" spans="1:120" ht="15" x14ac:dyDescent="0.25">
      <c r="A1076" s="14">
        <f>Wedstrijden!A1087</f>
        <v>0</v>
      </c>
      <c r="B1076" s="12" t="str">
        <f>IFERROR(VLOOKUP(Wedstrijden!C1087,Wedstrijdlocaties!$B$2:$E$500,2,FALSE),"")</f>
        <v/>
      </c>
      <c r="C1076" s="12" t="str">
        <f>Wedstrijden!D1087</f>
        <v/>
      </c>
      <c r="D1076" s="12" t="str">
        <f>IFERROR(VLOOKUP(Wedstrijden!E1087,Organisaties!$B$2:$C$500,2,FALSE),"")</f>
        <v/>
      </c>
      <c r="E1076" s="12" t="str">
        <f>IFERROR(VLOOKUP(Wedstrijden!E1087,Organisaties!$B$2:$G$500,5,FALSE),"")</f>
        <v/>
      </c>
      <c r="F1076" s="12" t="e">
        <f>IF(Wedstrijden!#REF!&lt;&gt;"",Wedstrijden!#REF!,"")</f>
        <v>#REF!</v>
      </c>
      <c r="G1076" s="12">
        <f>IF(Wedstrijden!K1087="Indoor",1,0)</f>
        <v>0</v>
      </c>
      <c r="H1076" s="12">
        <f>Wedstrijden!L1087</f>
        <v>0</v>
      </c>
      <c r="I1076" s="12" t="str">
        <f>IF(Wedstrijden!J1087="Nee",0,IF(Wedstrijden!J1087="Ja",1,""))</f>
        <v/>
      </c>
      <c r="J1076" s="12" t="str">
        <f>IF(Wedstrijden!M1087&lt;&gt;"",Wedstrijden!M1087,"")</f>
        <v/>
      </c>
      <c r="BJ1076" s="12">
        <f>IF(COUNTA(Wedstrijden!#REF!)&lt;&gt;0,1,"")</f>
        <v>1</v>
      </c>
      <c r="BK1076" s="12">
        <f t="shared" si="96"/>
        <v>2</v>
      </c>
      <c r="BL1076" s="12" t="e">
        <f>IF(Wedstrijden!#REF!="x","AA","")</f>
        <v>#REF!</v>
      </c>
      <c r="BM1076" s="12" t="e">
        <f>IF(Wedstrijden!#REF!="x","A","")</f>
        <v>#REF!</v>
      </c>
      <c r="BN1076" s="12" t="e">
        <f>IF(Wedstrijden!#REF!="x","B1","")</f>
        <v>#REF!</v>
      </c>
      <c r="BO1076" s="12" t="e">
        <f>IF(Wedstrijden!#REF!="x","BB","")</f>
        <v>#REF!</v>
      </c>
      <c r="BP1076" s="12" t="e">
        <f>IF(Wedstrijden!#REF!="x","B","")</f>
        <v>#REF!</v>
      </c>
      <c r="BQ1076" s="12" t="e">
        <f>IF(Wedstrijden!#REF!="x","L1","")</f>
        <v>#REF!</v>
      </c>
      <c r="BR1076" s="12" t="e">
        <f>IF(Wedstrijden!#REF!="x","L2","")</f>
        <v>#REF!</v>
      </c>
      <c r="BS1076" s="12" t="e">
        <f>IF(Wedstrijden!#REF!="x","M1","")</f>
        <v>#REF!</v>
      </c>
      <c r="BT1076" s="12" t="e">
        <f>IF(Wedstrijden!#REF!="x","M2","")</f>
        <v>#REF!</v>
      </c>
      <c r="BU1076" s="12" t="e">
        <f>IF(Wedstrijden!#REF!="x","Z1","")</f>
        <v>#REF!</v>
      </c>
      <c r="BV1076" s="12" t="e">
        <f>IF(Wedstrijden!#REF!="x","Z2","")</f>
        <v>#REF!</v>
      </c>
      <c r="BW1076" s="12">
        <f>IF(COUNTA(Wedstrijden!#REF!)&lt;&gt;0,1,"")</f>
        <v>1</v>
      </c>
      <c r="BX1076" s="12">
        <f t="shared" si="97"/>
        <v>1</v>
      </c>
      <c r="BY1076" s="12" t="e">
        <f>IF(Wedstrijden!#REF!="x","BB","")</f>
        <v>#REF!</v>
      </c>
      <c r="BZ1076" s="12" t="e">
        <f>IF(Wedstrijden!#REF!="x","B","")</f>
        <v>#REF!</v>
      </c>
      <c r="CA1076" s="12" t="e">
        <f>IF(Wedstrijden!#REF!="x","L1","")</f>
        <v>#REF!</v>
      </c>
      <c r="CB1076" s="12" t="e">
        <f>IF(Wedstrijden!#REF!="x","L2","")</f>
        <v>#REF!</v>
      </c>
      <c r="CC1076" s="12" t="e">
        <f>IF(Wedstrijden!#REF!="x","M1","")</f>
        <v>#REF!</v>
      </c>
      <c r="CD1076" s="12" t="e">
        <f>IF(Wedstrijden!#REF!="x","M2","")</f>
        <v>#REF!</v>
      </c>
      <c r="CE1076" s="12" t="e">
        <f>IF(Wedstrijden!#REF!="x","Z1","")</f>
        <v>#REF!</v>
      </c>
      <c r="CF1076" s="12" t="e">
        <f>IF(Wedstrijden!#REF!="x","Z2","")</f>
        <v>#REF!</v>
      </c>
      <c r="CG1076" s="12" t="e">
        <f>IF(Wedstrijden!#REF!="x","ZZL","")</f>
        <v>#REF!</v>
      </c>
      <c r="CL1076" s="12">
        <f>IF(COUNTA(Wedstrijden!#REF!)&lt;&gt;0,2,"")</f>
        <v>2</v>
      </c>
      <c r="CM1076" s="12">
        <f t="shared" si="98"/>
        <v>2</v>
      </c>
      <c r="CN1076" s="12" t="e">
        <f>IF(Wedstrijden!#REF!="x","AA","")</f>
        <v>#REF!</v>
      </c>
      <c r="CO1076" s="12" t="e">
        <f>IF(Wedstrijden!#REF!="x","A","")</f>
        <v>#REF!</v>
      </c>
      <c r="CP1076" s="12" t="e">
        <f>IF(Wedstrijden!#REF!="x","BB","")</f>
        <v>#REF!</v>
      </c>
      <c r="CQ1076" s="12" t="e">
        <f>IF(Wedstrijden!#REF!="x","B","")</f>
        <v>#REF!</v>
      </c>
      <c r="CR1076" s="12" t="e">
        <f>IF(Wedstrijden!#REF!="x","L","")</f>
        <v>#REF!</v>
      </c>
      <c r="CS1076" s="12" t="e">
        <f>IF(Wedstrijden!#REF!="x","M","")</f>
        <v>#REF!</v>
      </c>
      <c r="CT1076" s="12" t="e">
        <f>IF(Wedstrijden!#REF!="x","Z","")</f>
        <v>#REF!</v>
      </c>
      <c r="CU1076" s="12" t="e">
        <f>IF(Wedstrijden!#REF!="x","ZZ","")</f>
        <v>#REF!</v>
      </c>
      <c r="CV1076" s="12">
        <f>IF(COUNTA(Wedstrijden!#REF!)&lt;&gt;0,2,"")</f>
        <v>2</v>
      </c>
      <c r="CW1076" s="12">
        <f t="shared" si="99"/>
        <v>1</v>
      </c>
      <c r="CX1076" s="12" t="e">
        <f>IF(Wedstrijden!#REF!="x","BB","")</f>
        <v>#REF!</v>
      </c>
      <c r="CY1076" s="12" t="e">
        <f>IF(Wedstrijden!#REF!="x","B","")</f>
        <v>#REF!</v>
      </c>
      <c r="CZ1076" s="12" t="e">
        <f>IF(Wedstrijden!#REF!="x","L","")</f>
        <v>#REF!</v>
      </c>
      <c r="DA1076" s="12" t="e">
        <f>IF(Wedstrijden!#REF!="x","M","")</f>
        <v>#REF!</v>
      </c>
      <c r="DB1076" s="12" t="e">
        <f>IF(Wedstrijden!#REF!="x","Z","")</f>
        <v>#REF!</v>
      </c>
      <c r="DC1076" s="12" t="e">
        <f>IF(Wedstrijden!#REF!="x","ZZ","")</f>
        <v>#REF!</v>
      </c>
      <c r="DD1076" s="12" t="e">
        <f>IF(Wedstrijden!#REF!="x","1.40","")</f>
        <v>#REF!</v>
      </c>
      <c r="DE1076" s="12">
        <f>IF(COUNTA(Wedstrijden!#REF!)&lt;&gt;0,6,"")</f>
        <v>6</v>
      </c>
      <c r="DF1076" s="12">
        <f t="shared" si="100"/>
        <v>2</v>
      </c>
      <c r="DG1076" s="12" t="e">
        <f>IF(Wedstrijden!#REF!="x","L","")</f>
        <v>#REF!</v>
      </c>
      <c r="DH1076" s="12" t="e">
        <f>IF(Wedstrijden!#REF!="x","M","")</f>
        <v>#REF!</v>
      </c>
      <c r="DI1076" s="12" t="e">
        <f>IF(Wedstrijden!#REF!="x","Z","")</f>
        <v>#REF!</v>
      </c>
      <c r="DJ1076" s="12" t="e">
        <f>IF(Wedstrijden!#REF!="x","Z","")</f>
        <v>#REF!</v>
      </c>
      <c r="DK1076" s="12">
        <f>IF(COUNTA(Wedstrijden!#REF!)&lt;&gt;0,6,"")</f>
        <v>6</v>
      </c>
      <c r="DL1076" s="12">
        <f t="shared" si="101"/>
        <v>1</v>
      </c>
      <c r="DM1076" s="12" t="e">
        <f>IF(Wedstrijden!#REF!="x","L","")</f>
        <v>#REF!</v>
      </c>
      <c r="DN1076" s="12" t="e">
        <f>IF(Wedstrijden!#REF!="x","M","")</f>
        <v>#REF!</v>
      </c>
      <c r="DO1076" s="12" t="e">
        <f>IF(Wedstrijden!#REF!="x","Z","")</f>
        <v>#REF!</v>
      </c>
      <c r="DP1076" s="12" t="e">
        <f>IF(Wedstrijden!#REF!="x","Z","")</f>
        <v>#REF!</v>
      </c>
    </row>
    <row r="1077" spans="1:120" ht="15" x14ac:dyDescent="0.25">
      <c r="A1077" s="14">
        <f>Wedstrijden!A1088</f>
        <v>0</v>
      </c>
      <c r="B1077" s="12" t="str">
        <f>IFERROR(VLOOKUP(Wedstrijden!C1088,Wedstrijdlocaties!$B$2:$E$500,2,FALSE),"")</f>
        <v/>
      </c>
      <c r="C1077" s="12" t="str">
        <f>Wedstrijden!D1088</f>
        <v/>
      </c>
      <c r="D1077" s="12" t="str">
        <f>IFERROR(VLOOKUP(Wedstrijden!E1088,Organisaties!$B$2:$C$500,2,FALSE),"")</f>
        <v/>
      </c>
      <c r="E1077" s="12" t="str">
        <f>IFERROR(VLOOKUP(Wedstrijden!E1088,Organisaties!$B$2:$G$500,5,FALSE),"")</f>
        <v/>
      </c>
      <c r="F1077" s="12" t="e">
        <f>IF(Wedstrijden!#REF!&lt;&gt;"",Wedstrijden!#REF!,"")</f>
        <v>#REF!</v>
      </c>
      <c r="G1077" s="12">
        <f>IF(Wedstrijden!K1088="Indoor",1,0)</f>
        <v>0</v>
      </c>
      <c r="H1077" s="12">
        <f>Wedstrijden!L1088</f>
        <v>0</v>
      </c>
      <c r="I1077" s="12" t="str">
        <f>IF(Wedstrijden!J1088="Nee",0,IF(Wedstrijden!J1088="Ja",1,""))</f>
        <v/>
      </c>
      <c r="J1077" s="12" t="str">
        <f>IF(Wedstrijden!M1088&lt;&gt;"",Wedstrijden!M1088,"")</f>
        <v/>
      </c>
      <c r="BJ1077" s="12">
        <f>IF(COUNTA(Wedstrijden!#REF!)&lt;&gt;0,1,"")</f>
        <v>1</v>
      </c>
      <c r="BK1077" s="12">
        <f t="shared" si="96"/>
        <v>2</v>
      </c>
      <c r="BL1077" s="12" t="e">
        <f>IF(Wedstrijden!#REF!="x","AA","")</f>
        <v>#REF!</v>
      </c>
      <c r="BM1077" s="12" t="e">
        <f>IF(Wedstrijden!#REF!="x","A","")</f>
        <v>#REF!</v>
      </c>
      <c r="BN1077" s="12" t="e">
        <f>IF(Wedstrijden!#REF!="x","B1","")</f>
        <v>#REF!</v>
      </c>
      <c r="BO1077" s="12" t="e">
        <f>IF(Wedstrijden!#REF!="x","BB","")</f>
        <v>#REF!</v>
      </c>
      <c r="BP1077" s="12" t="e">
        <f>IF(Wedstrijden!#REF!="x","B","")</f>
        <v>#REF!</v>
      </c>
      <c r="BQ1077" s="12" t="e">
        <f>IF(Wedstrijden!#REF!="x","L1","")</f>
        <v>#REF!</v>
      </c>
      <c r="BR1077" s="12" t="e">
        <f>IF(Wedstrijden!#REF!="x","L2","")</f>
        <v>#REF!</v>
      </c>
      <c r="BS1077" s="12" t="e">
        <f>IF(Wedstrijden!#REF!="x","M1","")</f>
        <v>#REF!</v>
      </c>
      <c r="BT1077" s="12" t="e">
        <f>IF(Wedstrijden!#REF!="x","M2","")</f>
        <v>#REF!</v>
      </c>
      <c r="BU1077" s="12" t="e">
        <f>IF(Wedstrijden!#REF!="x","Z1","")</f>
        <v>#REF!</v>
      </c>
      <c r="BV1077" s="12" t="e">
        <f>IF(Wedstrijden!#REF!="x","Z2","")</f>
        <v>#REF!</v>
      </c>
      <c r="BW1077" s="12">
        <f>IF(COUNTA(Wedstrijden!#REF!)&lt;&gt;0,1,"")</f>
        <v>1</v>
      </c>
      <c r="BX1077" s="12">
        <f t="shared" si="97"/>
        <v>1</v>
      </c>
      <c r="BY1077" s="12" t="e">
        <f>IF(Wedstrijden!#REF!="x","BB","")</f>
        <v>#REF!</v>
      </c>
      <c r="BZ1077" s="12" t="e">
        <f>IF(Wedstrijden!#REF!="x","B","")</f>
        <v>#REF!</v>
      </c>
      <c r="CA1077" s="12" t="e">
        <f>IF(Wedstrijden!#REF!="x","L1","")</f>
        <v>#REF!</v>
      </c>
      <c r="CB1077" s="12" t="e">
        <f>IF(Wedstrijden!#REF!="x","L2","")</f>
        <v>#REF!</v>
      </c>
      <c r="CC1077" s="12" t="e">
        <f>IF(Wedstrijden!#REF!="x","M1","")</f>
        <v>#REF!</v>
      </c>
      <c r="CD1077" s="12" t="e">
        <f>IF(Wedstrijden!#REF!="x","M2","")</f>
        <v>#REF!</v>
      </c>
      <c r="CE1077" s="12" t="e">
        <f>IF(Wedstrijden!#REF!="x","Z1","")</f>
        <v>#REF!</v>
      </c>
      <c r="CF1077" s="12" t="e">
        <f>IF(Wedstrijden!#REF!="x","Z2","")</f>
        <v>#REF!</v>
      </c>
      <c r="CG1077" s="12" t="e">
        <f>IF(Wedstrijden!#REF!="x","ZZL","")</f>
        <v>#REF!</v>
      </c>
      <c r="CL1077" s="12">
        <f>IF(COUNTA(Wedstrijden!#REF!)&lt;&gt;0,2,"")</f>
        <v>2</v>
      </c>
      <c r="CM1077" s="12">
        <f t="shared" si="98"/>
        <v>2</v>
      </c>
      <c r="CN1077" s="12" t="e">
        <f>IF(Wedstrijden!#REF!="x","AA","")</f>
        <v>#REF!</v>
      </c>
      <c r="CO1077" s="12" t="e">
        <f>IF(Wedstrijden!#REF!="x","A","")</f>
        <v>#REF!</v>
      </c>
      <c r="CP1077" s="12" t="e">
        <f>IF(Wedstrijden!#REF!="x","BB","")</f>
        <v>#REF!</v>
      </c>
      <c r="CQ1077" s="12" t="e">
        <f>IF(Wedstrijden!#REF!="x","B","")</f>
        <v>#REF!</v>
      </c>
      <c r="CR1077" s="12" t="e">
        <f>IF(Wedstrijden!#REF!="x","L","")</f>
        <v>#REF!</v>
      </c>
      <c r="CS1077" s="12" t="e">
        <f>IF(Wedstrijden!#REF!="x","M","")</f>
        <v>#REF!</v>
      </c>
      <c r="CT1077" s="12" t="e">
        <f>IF(Wedstrijden!#REF!="x","Z","")</f>
        <v>#REF!</v>
      </c>
      <c r="CU1077" s="12" t="e">
        <f>IF(Wedstrijden!#REF!="x","ZZ","")</f>
        <v>#REF!</v>
      </c>
      <c r="CV1077" s="12">
        <f>IF(COUNTA(Wedstrijden!#REF!)&lt;&gt;0,2,"")</f>
        <v>2</v>
      </c>
      <c r="CW1077" s="12">
        <f t="shared" si="99"/>
        <v>1</v>
      </c>
      <c r="CX1077" s="12" t="e">
        <f>IF(Wedstrijden!#REF!="x","BB","")</f>
        <v>#REF!</v>
      </c>
      <c r="CY1077" s="12" t="e">
        <f>IF(Wedstrijden!#REF!="x","B","")</f>
        <v>#REF!</v>
      </c>
      <c r="CZ1077" s="12" t="e">
        <f>IF(Wedstrijden!#REF!="x","L","")</f>
        <v>#REF!</v>
      </c>
      <c r="DA1077" s="12" t="e">
        <f>IF(Wedstrijden!#REF!="x","M","")</f>
        <v>#REF!</v>
      </c>
      <c r="DB1077" s="12" t="e">
        <f>IF(Wedstrijden!#REF!="x","Z","")</f>
        <v>#REF!</v>
      </c>
      <c r="DC1077" s="12" t="e">
        <f>IF(Wedstrijden!#REF!="x","ZZ","")</f>
        <v>#REF!</v>
      </c>
      <c r="DD1077" s="12" t="e">
        <f>IF(Wedstrijden!#REF!="x","1.40","")</f>
        <v>#REF!</v>
      </c>
      <c r="DE1077" s="12">
        <f>IF(COUNTA(Wedstrijden!#REF!)&lt;&gt;0,6,"")</f>
        <v>6</v>
      </c>
      <c r="DF1077" s="12">
        <f t="shared" si="100"/>
        <v>2</v>
      </c>
      <c r="DG1077" s="12" t="e">
        <f>IF(Wedstrijden!#REF!="x","L","")</f>
        <v>#REF!</v>
      </c>
      <c r="DH1077" s="12" t="e">
        <f>IF(Wedstrijden!#REF!="x","M","")</f>
        <v>#REF!</v>
      </c>
      <c r="DI1077" s="12" t="e">
        <f>IF(Wedstrijden!#REF!="x","Z","")</f>
        <v>#REF!</v>
      </c>
      <c r="DJ1077" s="12" t="e">
        <f>IF(Wedstrijden!#REF!="x","Z","")</f>
        <v>#REF!</v>
      </c>
      <c r="DK1077" s="12">
        <f>IF(COUNTA(Wedstrijden!#REF!)&lt;&gt;0,6,"")</f>
        <v>6</v>
      </c>
      <c r="DL1077" s="12">
        <f t="shared" si="101"/>
        <v>1</v>
      </c>
      <c r="DM1077" s="12" t="e">
        <f>IF(Wedstrijden!#REF!="x","L","")</f>
        <v>#REF!</v>
      </c>
      <c r="DN1077" s="12" t="e">
        <f>IF(Wedstrijden!#REF!="x","M","")</f>
        <v>#REF!</v>
      </c>
      <c r="DO1077" s="12" t="e">
        <f>IF(Wedstrijden!#REF!="x","Z","")</f>
        <v>#REF!</v>
      </c>
      <c r="DP1077" s="12" t="e">
        <f>IF(Wedstrijden!#REF!="x","Z","")</f>
        <v>#REF!</v>
      </c>
    </row>
    <row r="1078" spans="1:120" ht="15" x14ac:dyDescent="0.25">
      <c r="A1078" s="14">
        <f>Wedstrijden!A1089</f>
        <v>0</v>
      </c>
      <c r="B1078" s="12" t="str">
        <f>IFERROR(VLOOKUP(Wedstrijden!C1089,Wedstrijdlocaties!$B$2:$E$500,2,FALSE),"")</f>
        <v/>
      </c>
      <c r="C1078" s="12" t="str">
        <f>Wedstrijden!D1089</f>
        <v/>
      </c>
      <c r="D1078" s="12" t="str">
        <f>IFERROR(VLOOKUP(Wedstrijden!E1089,Organisaties!$B$2:$C$500,2,FALSE),"")</f>
        <v/>
      </c>
      <c r="E1078" s="12" t="str">
        <f>IFERROR(VLOOKUP(Wedstrijden!E1089,Organisaties!$B$2:$G$500,5,FALSE),"")</f>
        <v/>
      </c>
      <c r="F1078" s="12" t="e">
        <f>IF(Wedstrijden!#REF!&lt;&gt;"",Wedstrijden!#REF!,"")</f>
        <v>#REF!</v>
      </c>
      <c r="G1078" s="12">
        <f>IF(Wedstrijden!K1089="Indoor",1,0)</f>
        <v>0</v>
      </c>
      <c r="H1078" s="12">
        <f>Wedstrijden!L1089</f>
        <v>0</v>
      </c>
      <c r="I1078" s="12" t="str">
        <f>IF(Wedstrijden!J1089="Nee",0,IF(Wedstrijden!J1089="Ja",1,""))</f>
        <v/>
      </c>
      <c r="J1078" s="12" t="str">
        <f>IF(Wedstrijden!M1089&lt;&gt;"",Wedstrijden!M1089,"")</f>
        <v/>
      </c>
      <c r="BJ1078" s="12">
        <f>IF(COUNTA(Wedstrijden!#REF!)&lt;&gt;0,1,"")</f>
        <v>1</v>
      </c>
      <c r="BK1078" s="12">
        <f t="shared" si="96"/>
        <v>2</v>
      </c>
      <c r="BL1078" s="12" t="e">
        <f>IF(Wedstrijden!#REF!="x","AA","")</f>
        <v>#REF!</v>
      </c>
      <c r="BM1078" s="12" t="e">
        <f>IF(Wedstrijden!#REF!="x","A","")</f>
        <v>#REF!</v>
      </c>
      <c r="BN1078" s="12" t="e">
        <f>IF(Wedstrijden!#REF!="x","B1","")</f>
        <v>#REF!</v>
      </c>
      <c r="BO1078" s="12" t="e">
        <f>IF(Wedstrijden!#REF!="x","BB","")</f>
        <v>#REF!</v>
      </c>
      <c r="BP1078" s="12" t="e">
        <f>IF(Wedstrijden!#REF!="x","B","")</f>
        <v>#REF!</v>
      </c>
      <c r="BQ1078" s="12" t="e">
        <f>IF(Wedstrijden!#REF!="x","L1","")</f>
        <v>#REF!</v>
      </c>
      <c r="BR1078" s="12" t="e">
        <f>IF(Wedstrijden!#REF!="x","L2","")</f>
        <v>#REF!</v>
      </c>
      <c r="BS1078" s="12" t="e">
        <f>IF(Wedstrijden!#REF!="x","M1","")</f>
        <v>#REF!</v>
      </c>
      <c r="BT1078" s="12" t="e">
        <f>IF(Wedstrijden!#REF!="x","M2","")</f>
        <v>#REF!</v>
      </c>
      <c r="BU1078" s="12" t="e">
        <f>IF(Wedstrijden!#REF!="x","Z1","")</f>
        <v>#REF!</v>
      </c>
      <c r="BV1078" s="12" t="e">
        <f>IF(Wedstrijden!#REF!="x","Z2","")</f>
        <v>#REF!</v>
      </c>
      <c r="BW1078" s="12">
        <f>IF(COUNTA(Wedstrijden!#REF!)&lt;&gt;0,1,"")</f>
        <v>1</v>
      </c>
      <c r="BX1078" s="12">
        <f t="shared" si="97"/>
        <v>1</v>
      </c>
      <c r="BY1078" s="12" t="e">
        <f>IF(Wedstrijden!#REF!="x","BB","")</f>
        <v>#REF!</v>
      </c>
      <c r="BZ1078" s="12" t="e">
        <f>IF(Wedstrijden!#REF!="x","B","")</f>
        <v>#REF!</v>
      </c>
      <c r="CA1078" s="12" t="e">
        <f>IF(Wedstrijden!#REF!="x","L1","")</f>
        <v>#REF!</v>
      </c>
      <c r="CB1078" s="12" t="e">
        <f>IF(Wedstrijden!#REF!="x","L2","")</f>
        <v>#REF!</v>
      </c>
      <c r="CC1078" s="12" t="e">
        <f>IF(Wedstrijden!#REF!="x","M1","")</f>
        <v>#REF!</v>
      </c>
      <c r="CD1078" s="12" t="e">
        <f>IF(Wedstrijden!#REF!="x","M2","")</f>
        <v>#REF!</v>
      </c>
      <c r="CE1078" s="12" t="e">
        <f>IF(Wedstrijden!#REF!="x","Z1","")</f>
        <v>#REF!</v>
      </c>
      <c r="CF1078" s="12" t="e">
        <f>IF(Wedstrijden!#REF!="x","Z2","")</f>
        <v>#REF!</v>
      </c>
      <c r="CG1078" s="12" t="e">
        <f>IF(Wedstrijden!#REF!="x","ZZL","")</f>
        <v>#REF!</v>
      </c>
      <c r="CL1078" s="12">
        <f>IF(COUNTA(Wedstrijden!#REF!)&lt;&gt;0,2,"")</f>
        <v>2</v>
      </c>
      <c r="CM1078" s="12">
        <f t="shared" si="98"/>
        <v>2</v>
      </c>
      <c r="CN1078" s="12" t="e">
        <f>IF(Wedstrijden!#REF!="x","AA","")</f>
        <v>#REF!</v>
      </c>
      <c r="CO1078" s="12" t="e">
        <f>IF(Wedstrijden!#REF!="x","A","")</f>
        <v>#REF!</v>
      </c>
      <c r="CP1078" s="12" t="e">
        <f>IF(Wedstrijden!#REF!="x","BB","")</f>
        <v>#REF!</v>
      </c>
      <c r="CQ1078" s="12" t="e">
        <f>IF(Wedstrijden!#REF!="x","B","")</f>
        <v>#REF!</v>
      </c>
      <c r="CR1078" s="12" t="e">
        <f>IF(Wedstrijden!#REF!="x","L","")</f>
        <v>#REF!</v>
      </c>
      <c r="CS1078" s="12" t="e">
        <f>IF(Wedstrijden!#REF!="x","M","")</f>
        <v>#REF!</v>
      </c>
      <c r="CT1078" s="12" t="e">
        <f>IF(Wedstrijden!#REF!="x","Z","")</f>
        <v>#REF!</v>
      </c>
      <c r="CU1078" s="12" t="e">
        <f>IF(Wedstrijden!#REF!="x","ZZ","")</f>
        <v>#REF!</v>
      </c>
      <c r="CV1078" s="12">
        <f>IF(COUNTA(Wedstrijden!#REF!)&lt;&gt;0,2,"")</f>
        <v>2</v>
      </c>
      <c r="CW1078" s="12">
        <f t="shared" si="99"/>
        <v>1</v>
      </c>
      <c r="CX1078" s="12" t="e">
        <f>IF(Wedstrijden!#REF!="x","BB","")</f>
        <v>#REF!</v>
      </c>
      <c r="CY1078" s="12" t="e">
        <f>IF(Wedstrijden!#REF!="x","B","")</f>
        <v>#REF!</v>
      </c>
      <c r="CZ1078" s="12" t="e">
        <f>IF(Wedstrijden!#REF!="x","L","")</f>
        <v>#REF!</v>
      </c>
      <c r="DA1078" s="12" t="e">
        <f>IF(Wedstrijden!#REF!="x","M","")</f>
        <v>#REF!</v>
      </c>
      <c r="DB1078" s="12" t="e">
        <f>IF(Wedstrijden!#REF!="x","Z","")</f>
        <v>#REF!</v>
      </c>
      <c r="DC1078" s="12" t="e">
        <f>IF(Wedstrijden!#REF!="x","ZZ","")</f>
        <v>#REF!</v>
      </c>
      <c r="DD1078" s="12" t="e">
        <f>IF(Wedstrijden!#REF!="x","1.40","")</f>
        <v>#REF!</v>
      </c>
      <c r="DE1078" s="12">
        <f>IF(COUNTA(Wedstrijden!#REF!)&lt;&gt;0,6,"")</f>
        <v>6</v>
      </c>
      <c r="DF1078" s="12">
        <f t="shared" si="100"/>
        <v>2</v>
      </c>
      <c r="DG1078" s="12" t="e">
        <f>IF(Wedstrijden!#REF!="x","L","")</f>
        <v>#REF!</v>
      </c>
      <c r="DH1078" s="12" t="e">
        <f>IF(Wedstrijden!#REF!="x","M","")</f>
        <v>#REF!</v>
      </c>
      <c r="DI1078" s="12" t="e">
        <f>IF(Wedstrijden!#REF!="x","Z","")</f>
        <v>#REF!</v>
      </c>
      <c r="DJ1078" s="12" t="e">
        <f>IF(Wedstrijden!#REF!="x","Z","")</f>
        <v>#REF!</v>
      </c>
      <c r="DK1078" s="12">
        <f>IF(COUNTA(Wedstrijden!#REF!)&lt;&gt;0,6,"")</f>
        <v>6</v>
      </c>
      <c r="DL1078" s="12">
        <f t="shared" si="101"/>
        <v>1</v>
      </c>
      <c r="DM1078" s="12" t="e">
        <f>IF(Wedstrijden!#REF!="x","L","")</f>
        <v>#REF!</v>
      </c>
      <c r="DN1078" s="12" t="e">
        <f>IF(Wedstrijden!#REF!="x","M","")</f>
        <v>#REF!</v>
      </c>
      <c r="DO1078" s="12" t="e">
        <f>IF(Wedstrijden!#REF!="x","Z","")</f>
        <v>#REF!</v>
      </c>
      <c r="DP1078" s="12" t="e">
        <f>IF(Wedstrijden!#REF!="x","Z","")</f>
        <v>#REF!</v>
      </c>
    </row>
    <row r="1079" spans="1:120" ht="15" x14ac:dyDescent="0.25">
      <c r="A1079" s="14">
        <f>Wedstrijden!A1090</f>
        <v>0</v>
      </c>
      <c r="B1079" s="12" t="str">
        <f>IFERROR(VLOOKUP(Wedstrijden!C1090,Wedstrijdlocaties!$B$2:$E$500,2,FALSE),"")</f>
        <v/>
      </c>
      <c r="C1079" s="12" t="str">
        <f>Wedstrijden!D1090</f>
        <v/>
      </c>
      <c r="D1079" s="12" t="str">
        <f>IFERROR(VLOOKUP(Wedstrijden!E1090,Organisaties!$B$2:$C$500,2,FALSE),"")</f>
        <v/>
      </c>
      <c r="E1079" s="12" t="str">
        <f>IFERROR(VLOOKUP(Wedstrijden!E1090,Organisaties!$B$2:$G$500,5,FALSE),"")</f>
        <v/>
      </c>
      <c r="F1079" s="12" t="e">
        <f>IF(Wedstrijden!#REF!&lt;&gt;"",Wedstrijden!#REF!,"")</f>
        <v>#REF!</v>
      </c>
      <c r="G1079" s="12">
        <f>IF(Wedstrijden!K1090="Indoor",1,0)</f>
        <v>0</v>
      </c>
      <c r="H1079" s="12">
        <f>Wedstrijden!L1090</f>
        <v>0</v>
      </c>
      <c r="I1079" s="12" t="str">
        <f>IF(Wedstrijden!J1090="Nee",0,IF(Wedstrijden!J1090="Ja",1,""))</f>
        <v/>
      </c>
      <c r="J1079" s="12" t="str">
        <f>IF(Wedstrijden!M1090&lt;&gt;"",Wedstrijden!M1090,"")</f>
        <v/>
      </c>
      <c r="BJ1079" s="12">
        <f>IF(COUNTA(Wedstrijden!#REF!)&lt;&gt;0,1,"")</f>
        <v>1</v>
      </c>
      <c r="BK1079" s="12">
        <f t="shared" si="96"/>
        <v>2</v>
      </c>
      <c r="BL1079" s="12" t="e">
        <f>IF(Wedstrijden!#REF!="x","AA","")</f>
        <v>#REF!</v>
      </c>
      <c r="BM1079" s="12" t="e">
        <f>IF(Wedstrijden!#REF!="x","A","")</f>
        <v>#REF!</v>
      </c>
      <c r="BN1079" s="12" t="e">
        <f>IF(Wedstrijden!#REF!="x","B1","")</f>
        <v>#REF!</v>
      </c>
      <c r="BO1079" s="12" t="e">
        <f>IF(Wedstrijden!#REF!="x","BB","")</f>
        <v>#REF!</v>
      </c>
      <c r="BP1079" s="12" t="e">
        <f>IF(Wedstrijden!#REF!="x","B","")</f>
        <v>#REF!</v>
      </c>
      <c r="BQ1079" s="12" t="e">
        <f>IF(Wedstrijden!#REF!="x","L1","")</f>
        <v>#REF!</v>
      </c>
      <c r="BR1079" s="12" t="e">
        <f>IF(Wedstrijden!#REF!="x","L2","")</f>
        <v>#REF!</v>
      </c>
      <c r="BS1079" s="12" t="e">
        <f>IF(Wedstrijden!#REF!="x","M1","")</f>
        <v>#REF!</v>
      </c>
      <c r="BT1079" s="12" t="e">
        <f>IF(Wedstrijden!#REF!="x","M2","")</f>
        <v>#REF!</v>
      </c>
      <c r="BU1079" s="12" t="e">
        <f>IF(Wedstrijden!#REF!="x","Z1","")</f>
        <v>#REF!</v>
      </c>
      <c r="BV1079" s="12" t="e">
        <f>IF(Wedstrijden!#REF!="x","Z2","")</f>
        <v>#REF!</v>
      </c>
      <c r="BW1079" s="12">
        <f>IF(COUNTA(Wedstrijden!#REF!)&lt;&gt;0,1,"")</f>
        <v>1</v>
      </c>
      <c r="BX1079" s="12">
        <f t="shared" si="97"/>
        <v>1</v>
      </c>
      <c r="BY1079" s="12" t="e">
        <f>IF(Wedstrijden!#REF!="x","BB","")</f>
        <v>#REF!</v>
      </c>
      <c r="BZ1079" s="12" t="e">
        <f>IF(Wedstrijden!#REF!="x","B","")</f>
        <v>#REF!</v>
      </c>
      <c r="CA1079" s="12" t="e">
        <f>IF(Wedstrijden!#REF!="x","L1","")</f>
        <v>#REF!</v>
      </c>
      <c r="CB1079" s="12" t="e">
        <f>IF(Wedstrijden!#REF!="x","L2","")</f>
        <v>#REF!</v>
      </c>
      <c r="CC1079" s="12" t="e">
        <f>IF(Wedstrijden!#REF!="x","M1","")</f>
        <v>#REF!</v>
      </c>
      <c r="CD1079" s="12" t="e">
        <f>IF(Wedstrijden!#REF!="x","M2","")</f>
        <v>#REF!</v>
      </c>
      <c r="CE1079" s="12" t="e">
        <f>IF(Wedstrijden!#REF!="x","Z1","")</f>
        <v>#REF!</v>
      </c>
      <c r="CF1079" s="12" t="e">
        <f>IF(Wedstrijden!#REF!="x","Z2","")</f>
        <v>#REF!</v>
      </c>
      <c r="CG1079" s="12" t="e">
        <f>IF(Wedstrijden!#REF!="x","ZZL","")</f>
        <v>#REF!</v>
      </c>
      <c r="CL1079" s="12">
        <f>IF(COUNTA(Wedstrijden!#REF!)&lt;&gt;0,2,"")</f>
        <v>2</v>
      </c>
      <c r="CM1079" s="12">
        <f t="shared" si="98"/>
        <v>2</v>
      </c>
      <c r="CN1079" s="12" t="e">
        <f>IF(Wedstrijden!#REF!="x","AA","")</f>
        <v>#REF!</v>
      </c>
      <c r="CO1079" s="12" t="e">
        <f>IF(Wedstrijden!#REF!="x","A","")</f>
        <v>#REF!</v>
      </c>
      <c r="CP1079" s="12" t="e">
        <f>IF(Wedstrijden!#REF!="x","BB","")</f>
        <v>#REF!</v>
      </c>
      <c r="CQ1079" s="12" t="e">
        <f>IF(Wedstrijden!#REF!="x","B","")</f>
        <v>#REF!</v>
      </c>
      <c r="CR1079" s="12" t="e">
        <f>IF(Wedstrijden!#REF!="x","L","")</f>
        <v>#REF!</v>
      </c>
      <c r="CS1079" s="12" t="e">
        <f>IF(Wedstrijden!#REF!="x","M","")</f>
        <v>#REF!</v>
      </c>
      <c r="CT1079" s="12" t="e">
        <f>IF(Wedstrijden!#REF!="x","Z","")</f>
        <v>#REF!</v>
      </c>
      <c r="CU1079" s="12" t="e">
        <f>IF(Wedstrijden!#REF!="x","ZZ","")</f>
        <v>#REF!</v>
      </c>
      <c r="CV1079" s="12">
        <f>IF(COUNTA(Wedstrijden!#REF!)&lt;&gt;0,2,"")</f>
        <v>2</v>
      </c>
      <c r="CW1079" s="12">
        <f t="shared" si="99"/>
        <v>1</v>
      </c>
      <c r="CX1079" s="12" t="e">
        <f>IF(Wedstrijden!#REF!="x","BB","")</f>
        <v>#REF!</v>
      </c>
      <c r="CY1079" s="12" t="e">
        <f>IF(Wedstrijden!#REF!="x","B","")</f>
        <v>#REF!</v>
      </c>
      <c r="CZ1079" s="12" t="e">
        <f>IF(Wedstrijden!#REF!="x","L","")</f>
        <v>#REF!</v>
      </c>
      <c r="DA1079" s="12" t="e">
        <f>IF(Wedstrijden!#REF!="x","M","")</f>
        <v>#REF!</v>
      </c>
      <c r="DB1079" s="12" t="e">
        <f>IF(Wedstrijden!#REF!="x","Z","")</f>
        <v>#REF!</v>
      </c>
      <c r="DC1079" s="12" t="e">
        <f>IF(Wedstrijden!#REF!="x","ZZ","")</f>
        <v>#REF!</v>
      </c>
      <c r="DD1079" s="12" t="e">
        <f>IF(Wedstrijden!#REF!="x","1.40","")</f>
        <v>#REF!</v>
      </c>
      <c r="DE1079" s="12">
        <f>IF(COUNTA(Wedstrijden!#REF!)&lt;&gt;0,6,"")</f>
        <v>6</v>
      </c>
      <c r="DF1079" s="12">
        <f t="shared" si="100"/>
        <v>2</v>
      </c>
      <c r="DG1079" s="12" t="e">
        <f>IF(Wedstrijden!#REF!="x","L","")</f>
        <v>#REF!</v>
      </c>
      <c r="DH1079" s="12" t="e">
        <f>IF(Wedstrijden!#REF!="x","M","")</f>
        <v>#REF!</v>
      </c>
      <c r="DI1079" s="12" t="e">
        <f>IF(Wedstrijden!#REF!="x","Z","")</f>
        <v>#REF!</v>
      </c>
      <c r="DJ1079" s="12" t="e">
        <f>IF(Wedstrijden!#REF!="x","Z","")</f>
        <v>#REF!</v>
      </c>
      <c r="DK1079" s="12">
        <f>IF(COUNTA(Wedstrijden!#REF!)&lt;&gt;0,6,"")</f>
        <v>6</v>
      </c>
      <c r="DL1079" s="12">
        <f t="shared" si="101"/>
        <v>1</v>
      </c>
      <c r="DM1079" s="12" t="e">
        <f>IF(Wedstrijden!#REF!="x","L","")</f>
        <v>#REF!</v>
      </c>
      <c r="DN1079" s="12" t="e">
        <f>IF(Wedstrijden!#REF!="x","M","")</f>
        <v>#REF!</v>
      </c>
      <c r="DO1079" s="12" t="e">
        <f>IF(Wedstrijden!#REF!="x","Z","")</f>
        <v>#REF!</v>
      </c>
      <c r="DP1079" s="12" t="e">
        <f>IF(Wedstrijden!#REF!="x","Z","")</f>
        <v>#REF!</v>
      </c>
    </row>
    <row r="1080" spans="1:120" ht="15" x14ac:dyDescent="0.25">
      <c r="A1080" s="14">
        <f>Wedstrijden!A1091</f>
        <v>0</v>
      </c>
      <c r="B1080" s="12" t="str">
        <f>IFERROR(VLOOKUP(Wedstrijden!C1091,Wedstrijdlocaties!$B$2:$E$500,2,FALSE),"")</f>
        <v/>
      </c>
      <c r="C1080" s="12" t="str">
        <f>Wedstrijden!D1091</f>
        <v/>
      </c>
      <c r="D1080" s="12" t="str">
        <f>IFERROR(VLOOKUP(Wedstrijden!E1091,Organisaties!$B$2:$C$500,2,FALSE),"")</f>
        <v/>
      </c>
      <c r="E1080" s="12" t="str">
        <f>IFERROR(VLOOKUP(Wedstrijden!E1091,Organisaties!$B$2:$G$500,5,FALSE),"")</f>
        <v/>
      </c>
      <c r="F1080" s="12" t="e">
        <f>IF(Wedstrijden!#REF!&lt;&gt;"",Wedstrijden!#REF!,"")</f>
        <v>#REF!</v>
      </c>
      <c r="G1080" s="12">
        <f>IF(Wedstrijden!K1091="Indoor",1,0)</f>
        <v>0</v>
      </c>
      <c r="H1080" s="12">
        <f>Wedstrijden!L1091</f>
        <v>0</v>
      </c>
      <c r="I1080" s="12" t="str">
        <f>IF(Wedstrijden!J1091="Nee",0,IF(Wedstrijden!J1091="Ja",1,""))</f>
        <v/>
      </c>
      <c r="J1080" s="12" t="str">
        <f>IF(Wedstrijden!M1091&lt;&gt;"",Wedstrijden!M1091,"")</f>
        <v/>
      </c>
      <c r="BJ1080" s="12">
        <f>IF(COUNTA(Wedstrijden!#REF!)&lt;&gt;0,1,"")</f>
        <v>1</v>
      </c>
      <c r="BK1080" s="12">
        <f t="shared" si="96"/>
        <v>2</v>
      </c>
      <c r="BL1080" s="12" t="e">
        <f>IF(Wedstrijden!#REF!="x","AA","")</f>
        <v>#REF!</v>
      </c>
      <c r="BM1080" s="12" t="e">
        <f>IF(Wedstrijden!#REF!="x","A","")</f>
        <v>#REF!</v>
      </c>
      <c r="BN1080" s="12" t="e">
        <f>IF(Wedstrijden!#REF!="x","B1","")</f>
        <v>#REF!</v>
      </c>
      <c r="BO1080" s="12" t="e">
        <f>IF(Wedstrijden!#REF!="x","BB","")</f>
        <v>#REF!</v>
      </c>
      <c r="BP1080" s="12" t="e">
        <f>IF(Wedstrijden!#REF!="x","B","")</f>
        <v>#REF!</v>
      </c>
      <c r="BQ1080" s="12" t="e">
        <f>IF(Wedstrijden!#REF!="x","L1","")</f>
        <v>#REF!</v>
      </c>
      <c r="BR1080" s="12" t="e">
        <f>IF(Wedstrijden!#REF!="x","L2","")</f>
        <v>#REF!</v>
      </c>
      <c r="BS1080" s="12" t="e">
        <f>IF(Wedstrijden!#REF!="x","M1","")</f>
        <v>#REF!</v>
      </c>
      <c r="BT1080" s="12" t="e">
        <f>IF(Wedstrijden!#REF!="x","M2","")</f>
        <v>#REF!</v>
      </c>
      <c r="BU1080" s="12" t="e">
        <f>IF(Wedstrijden!#REF!="x","Z1","")</f>
        <v>#REF!</v>
      </c>
      <c r="BV1080" s="12" t="e">
        <f>IF(Wedstrijden!#REF!="x","Z2","")</f>
        <v>#REF!</v>
      </c>
      <c r="BW1080" s="12">
        <f>IF(COUNTA(Wedstrijden!#REF!)&lt;&gt;0,1,"")</f>
        <v>1</v>
      </c>
      <c r="BX1080" s="12">
        <f t="shared" si="97"/>
        <v>1</v>
      </c>
      <c r="BY1080" s="12" t="e">
        <f>IF(Wedstrijden!#REF!="x","BB","")</f>
        <v>#REF!</v>
      </c>
      <c r="BZ1080" s="12" t="e">
        <f>IF(Wedstrijden!#REF!="x","B","")</f>
        <v>#REF!</v>
      </c>
      <c r="CA1080" s="12" t="e">
        <f>IF(Wedstrijden!#REF!="x","L1","")</f>
        <v>#REF!</v>
      </c>
      <c r="CB1080" s="12" t="e">
        <f>IF(Wedstrijden!#REF!="x","L2","")</f>
        <v>#REF!</v>
      </c>
      <c r="CC1080" s="12" t="e">
        <f>IF(Wedstrijden!#REF!="x","M1","")</f>
        <v>#REF!</v>
      </c>
      <c r="CD1080" s="12" t="e">
        <f>IF(Wedstrijden!#REF!="x","M2","")</f>
        <v>#REF!</v>
      </c>
      <c r="CE1080" s="12" t="e">
        <f>IF(Wedstrijden!#REF!="x","Z1","")</f>
        <v>#REF!</v>
      </c>
      <c r="CF1080" s="12" t="e">
        <f>IF(Wedstrijden!#REF!="x","Z2","")</f>
        <v>#REF!</v>
      </c>
      <c r="CG1080" s="12" t="e">
        <f>IF(Wedstrijden!#REF!="x","ZZL","")</f>
        <v>#REF!</v>
      </c>
      <c r="CL1080" s="12">
        <f>IF(COUNTA(Wedstrijden!#REF!)&lt;&gt;0,2,"")</f>
        <v>2</v>
      </c>
      <c r="CM1080" s="12">
        <f t="shared" si="98"/>
        <v>2</v>
      </c>
      <c r="CN1080" s="12" t="e">
        <f>IF(Wedstrijden!#REF!="x","AA","")</f>
        <v>#REF!</v>
      </c>
      <c r="CO1080" s="12" t="e">
        <f>IF(Wedstrijden!#REF!="x","A","")</f>
        <v>#REF!</v>
      </c>
      <c r="CP1080" s="12" t="e">
        <f>IF(Wedstrijden!#REF!="x","BB","")</f>
        <v>#REF!</v>
      </c>
      <c r="CQ1080" s="12" t="e">
        <f>IF(Wedstrijden!#REF!="x","B","")</f>
        <v>#REF!</v>
      </c>
      <c r="CR1080" s="12" t="e">
        <f>IF(Wedstrijden!#REF!="x","L","")</f>
        <v>#REF!</v>
      </c>
      <c r="CS1080" s="12" t="e">
        <f>IF(Wedstrijden!#REF!="x","M","")</f>
        <v>#REF!</v>
      </c>
      <c r="CT1080" s="12" t="e">
        <f>IF(Wedstrijden!#REF!="x","Z","")</f>
        <v>#REF!</v>
      </c>
      <c r="CU1080" s="12" t="e">
        <f>IF(Wedstrijden!#REF!="x","ZZ","")</f>
        <v>#REF!</v>
      </c>
      <c r="CV1080" s="12">
        <f>IF(COUNTA(Wedstrijden!#REF!)&lt;&gt;0,2,"")</f>
        <v>2</v>
      </c>
      <c r="CW1080" s="12">
        <f t="shared" si="99"/>
        <v>1</v>
      </c>
      <c r="CX1080" s="12" t="e">
        <f>IF(Wedstrijden!#REF!="x","BB","")</f>
        <v>#REF!</v>
      </c>
      <c r="CY1080" s="12" t="e">
        <f>IF(Wedstrijden!#REF!="x","B","")</f>
        <v>#REF!</v>
      </c>
      <c r="CZ1080" s="12" t="e">
        <f>IF(Wedstrijden!#REF!="x","L","")</f>
        <v>#REF!</v>
      </c>
      <c r="DA1080" s="12" t="e">
        <f>IF(Wedstrijden!#REF!="x","M","")</f>
        <v>#REF!</v>
      </c>
      <c r="DB1080" s="12" t="e">
        <f>IF(Wedstrijden!#REF!="x","Z","")</f>
        <v>#REF!</v>
      </c>
      <c r="DC1080" s="12" t="e">
        <f>IF(Wedstrijden!#REF!="x","ZZ","")</f>
        <v>#REF!</v>
      </c>
      <c r="DD1080" s="12" t="e">
        <f>IF(Wedstrijden!#REF!="x","1.40","")</f>
        <v>#REF!</v>
      </c>
      <c r="DE1080" s="12">
        <f>IF(COUNTA(Wedstrijden!#REF!)&lt;&gt;0,6,"")</f>
        <v>6</v>
      </c>
      <c r="DF1080" s="12">
        <f t="shared" si="100"/>
        <v>2</v>
      </c>
      <c r="DG1080" s="12" t="e">
        <f>IF(Wedstrijden!#REF!="x","L","")</f>
        <v>#REF!</v>
      </c>
      <c r="DH1080" s="12" t="e">
        <f>IF(Wedstrijden!#REF!="x","M","")</f>
        <v>#REF!</v>
      </c>
      <c r="DI1080" s="12" t="e">
        <f>IF(Wedstrijden!#REF!="x","Z","")</f>
        <v>#REF!</v>
      </c>
      <c r="DJ1080" s="12" t="e">
        <f>IF(Wedstrijden!#REF!="x","Z","")</f>
        <v>#REF!</v>
      </c>
      <c r="DK1080" s="12">
        <f>IF(COUNTA(Wedstrijden!#REF!)&lt;&gt;0,6,"")</f>
        <v>6</v>
      </c>
      <c r="DL1080" s="12">
        <f t="shared" si="101"/>
        <v>1</v>
      </c>
      <c r="DM1080" s="12" t="e">
        <f>IF(Wedstrijden!#REF!="x","L","")</f>
        <v>#REF!</v>
      </c>
      <c r="DN1080" s="12" t="e">
        <f>IF(Wedstrijden!#REF!="x","M","")</f>
        <v>#REF!</v>
      </c>
      <c r="DO1080" s="12" t="e">
        <f>IF(Wedstrijden!#REF!="x","Z","")</f>
        <v>#REF!</v>
      </c>
      <c r="DP1080" s="12" t="e">
        <f>IF(Wedstrijden!#REF!="x","Z","")</f>
        <v>#REF!</v>
      </c>
    </row>
    <row r="1081" spans="1:120" ht="15" x14ac:dyDescent="0.25">
      <c r="A1081" s="14">
        <f>Wedstrijden!A1092</f>
        <v>0</v>
      </c>
      <c r="B1081" s="12" t="str">
        <f>IFERROR(VLOOKUP(Wedstrijden!C1092,Wedstrijdlocaties!$B$2:$E$500,2,FALSE),"")</f>
        <v/>
      </c>
      <c r="C1081" s="12" t="str">
        <f>Wedstrijden!D1092</f>
        <v/>
      </c>
      <c r="D1081" s="12" t="str">
        <f>IFERROR(VLOOKUP(Wedstrijden!E1092,Organisaties!$B$2:$C$500,2,FALSE),"")</f>
        <v/>
      </c>
      <c r="E1081" s="12" t="str">
        <f>IFERROR(VLOOKUP(Wedstrijden!E1092,Organisaties!$B$2:$G$500,5,FALSE),"")</f>
        <v/>
      </c>
      <c r="F1081" s="12" t="e">
        <f>IF(Wedstrijden!#REF!&lt;&gt;"",Wedstrijden!#REF!,"")</f>
        <v>#REF!</v>
      </c>
      <c r="G1081" s="12">
        <f>IF(Wedstrijden!K1092="Indoor",1,0)</f>
        <v>0</v>
      </c>
      <c r="H1081" s="12">
        <f>Wedstrijden!L1092</f>
        <v>0</v>
      </c>
      <c r="I1081" s="12" t="str">
        <f>IF(Wedstrijden!J1092="Nee",0,IF(Wedstrijden!J1092="Ja",1,""))</f>
        <v/>
      </c>
      <c r="J1081" s="12" t="str">
        <f>IF(Wedstrijden!M1092&lt;&gt;"",Wedstrijden!M1092,"")</f>
        <v/>
      </c>
      <c r="BJ1081" s="12">
        <f>IF(COUNTA(Wedstrijden!#REF!)&lt;&gt;0,1,"")</f>
        <v>1</v>
      </c>
      <c r="BK1081" s="12">
        <f t="shared" si="96"/>
        <v>2</v>
      </c>
      <c r="BL1081" s="12" t="e">
        <f>IF(Wedstrijden!#REF!="x","AA","")</f>
        <v>#REF!</v>
      </c>
      <c r="BM1081" s="12" t="e">
        <f>IF(Wedstrijden!#REF!="x","A","")</f>
        <v>#REF!</v>
      </c>
      <c r="BN1081" s="12" t="e">
        <f>IF(Wedstrijden!#REF!="x","B1","")</f>
        <v>#REF!</v>
      </c>
      <c r="BO1081" s="12" t="e">
        <f>IF(Wedstrijden!#REF!="x","BB","")</f>
        <v>#REF!</v>
      </c>
      <c r="BP1081" s="12" t="e">
        <f>IF(Wedstrijden!#REF!="x","B","")</f>
        <v>#REF!</v>
      </c>
      <c r="BQ1081" s="12" t="e">
        <f>IF(Wedstrijden!#REF!="x","L1","")</f>
        <v>#REF!</v>
      </c>
      <c r="BR1081" s="12" t="e">
        <f>IF(Wedstrijden!#REF!="x","L2","")</f>
        <v>#REF!</v>
      </c>
      <c r="BS1081" s="12" t="e">
        <f>IF(Wedstrijden!#REF!="x","M1","")</f>
        <v>#REF!</v>
      </c>
      <c r="BT1081" s="12" t="e">
        <f>IF(Wedstrijden!#REF!="x","M2","")</f>
        <v>#REF!</v>
      </c>
      <c r="BU1081" s="12" t="e">
        <f>IF(Wedstrijden!#REF!="x","Z1","")</f>
        <v>#REF!</v>
      </c>
      <c r="BV1081" s="12" t="e">
        <f>IF(Wedstrijden!#REF!="x","Z2","")</f>
        <v>#REF!</v>
      </c>
      <c r="BW1081" s="12">
        <f>IF(COUNTA(Wedstrijden!#REF!)&lt;&gt;0,1,"")</f>
        <v>1</v>
      </c>
      <c r="BX1081" s="12">
        <f t="shared" si="97"/>
        <v>1</v>
      </c>
      <c r="BY1081" s="12" t="e">
        <f>IF(Wedstrijden!#REF!="x","BB","")</f>
        <v>#REF!</v>
      </c>
      <c r="BZ1081" s="12" t="e">
        <f>IF(Wedstrijden!#REF!="x","B","")</f>
        <v>#REF!</v>
      </c>
      <c r="CA1081" s="12" t="e">
        <f>IF(Wedstrijden!#REF!="x","L1","")</f>
        <v>#REF!</v>
      </c>
      <c r="CB1081" s="12" t="e">
        <f>IF(Wedstrijden!#REF!="x","L2","")</f>
        <v>#REF!</v>
      </c>
      <c r="CC1081" s="12" t="e">
        <f>IF(Wedstrijden!#REF!="x","M1","")</f>
        <v>#REF!</v>
      </c>
      <c r="CD1081" s="12" t="e">
        <f>IF(Wedstrijden!#REF!="x","M2","")</f>
        <v>#REF!</v>
      </c>
      <c r="CE1081" s="12" t="e">
        <f>IF(Wedstrijden!#REF!="x","Z1","")</f>
        <v>#REF!</v>
      </c>
      <c r="CF1081" s="12" t="e">
        <f>IF(Wedstrijden!#REF!="x","Z2","")</f>
        <v>#REF!</v>
      </c>
      <c r="CG1081" s="12" t="e">
        <f>IF(Wedstrijden!#REF!="x","ZZL","")</f>
        <v>#REF!</v>
      </c>
      <c r="CL1081" s="12">
        <f>IF(COUNTA(Wedstrijden!#REF!)&lt;&gt;0,2,"")</f>
        <v>2</v>
      </c>
      <c r="CM1081" s="12">
        <f t="shared" si="98"/>
        <v>2</v>
      </c>
      <c r="CN1081" s="12" t="e">
        <f>IF(Wedstrijden!#REF!="x","AA","")</f>
        <v>#REF!</v>
      </c>
      <c r="CO1081" s="12" t="e">
        <f>IF(Wedstrijden!#REF!="x","A","")</f>
        <v>#REF!</v>
      </c>
      <c r="CP1081" s="12" t="e">
        <f>IF(Wedstrijden!#REF!="x","BB","")</f>
        <v>#REF!</v>
      </c>
      <c r="CQ1081" s="12" t="e">
        <f>IF(Wedstrijden!#REF!="x","B","")</f>
        <v>#REF!</v>
      </c>
      <c r="CR1081" s="12" t="e">
        <f>IF(Wedstrijden!#REF!="x","L","")</f>
        <v>#REF!</v>
      </c>
      <c r="CS1081" s="12" t="e">
        <f>IF(Wedstrijden!#REF!="x","M","")</f>
        <v>#REF!</v>
      </c>
      <c r="CT1081" s="12" t="e">
        <f>IF(Wedstrijden!#REF!="x","Z","")</f>
        <v>#REF!</v>
      </c>
      <c r="CU1081" s="12" t="e">
        <f>IF(Wedstrijden!#REF!="x","ZZ","")</f>
        <v>#REF!</v>
      </c>
      <c r="CV1081" s="12">
        <f>IF(COUNTA(Wedstrijden!#REF!)&lt;&gt;0,2,"")</f>
        <v>2</v>
      </c>
      <c r="CW1081" s="12">
        <f t="shared" si="99"/>
        <v>1</v>
      </c>
      <c r="CX1081" s="12" t="e">
        <f>IF(Wedstrijden!#REF!="x","BB","")</f>
        <v>#REF!</v>
      </c>
      <c r="CY1081" s="12" t="e">
        <f>IF(Wedstrijden!#REF!="x","B","")</f>
        <v>#REF!</v>
      </c>
      <c r="CZ1081" s="12" t="e">
        <f>IF(Wedstrijden!#REF!="x","L","")</f>
        <v>#REF!</v>
      </c>
      <c r="DA1081" s="12" t="e">
        <f>IF(Wedstrijden!#REF!="x","M","")</f>
        <v>#REF!</v>
      </c>
      <c r="DB1081" s="12" t="e">
        <f>IF(Wedstrijden!#REF!="x","Z","")</f>
        <v>#REF!</v>
      </c>
      <c r="DC1081" s="12" t="e">
        <f>IF(Wedstrijden!#REF!="x","ZZ","")</f>
        <v>#REF!</v>
      </c>
      <c r="DD1081" s="12" t="e">
        <f>IF(Wedstrijden!#REF!="x","1.40","")</f>
        <v>#REF!</v>
      </c>
      <c r="DE1081" s="12">
        <f>IF(COUNTA(Wedstrijden!#REF!)&lt;&gt;0,6,"")</f>
        <v>6</v>
      </c>
      <c r="DF1081" s="12">
        <f t="shared" si="100"/>
        <v>2</v>
      </c>
      <c r="DG1081" s="12" t="e">
        <f>IF(Wedstrijden!#REF!="x","L","")</f>
        <v>#REF!</v>
      </c>
      <c r="DH1081" s="12" t="e">
        <f>IF(Wedstrijden!#REF!="x","M","")</f>
        <v>#REF!</v>
      </c>
      <c r="DI1081" s="12" t="e">
        <f>IF(Wedstrijden!#REF!="x","Z","")</f>
        <v>#REF!</v>
      </c>
      <c r="DJ1081" s="12" t="e">
        <f>IF(Wedstrijden!#REF!="x","Z","")</f>
        <v>#REF!</v>
      </c>
      <c r="DK1081" s="12">
        <f>IF(COUNTA(Wedstrijden!#REF!)&lt;&gt;0,6,"")</f>
        <v>6</v>
      </c>
      <c r="DL1081" s="12">
        <f t="shared" si="101"/>
        <v>1</v>
      </c>
      <c r="DM1081" s="12" t="e">
        <f>IF(Wedstrijden!#REF!="x","L","")</f>
        <v>#REF!</v>
      </c>
      <c r="DN1081" s="12" t="e">
        <f>IF(Wedstrijden!#REF!="x","M","")</f>
        <v>#REF!</v>
      </c>
      <c r="DO1081" s="12" t="e">
        <f>IF(Wedstrijden!#REF!="x","Z","")</f>
        <v>#REF!</v>
      </c>
      <c r="DP1081" s="12" t="e">
        <f>IF(Wedstrijden!#REF!="x","Z","")</f>
        <v>#REF!</v>
      </c>
    </row>
    <row r="1082" spans="1:120" ht="15" x14ac:dyDescent="0.25">
      <c r="A1082" s="14">
        <f>Wedstrijden!A1093</f>
        <v>0</v>
      </c>
      <c r="B1082" s="12" t="str">
        <f>IFERROR(VLOOKUP(Wedstrijden!C1093,Wedstrijdlocaties!$B$2:$E$500,2,FALSE),"")</f>
        <v/>
      </c>
      <c r="C1082" s="12" t="str">
        <f>Wedstrijden!D1093</f>
        <v/>
      </c>
      <c r="D1082" s="12" t="str">
        <f>IFERROR(VLOOKUP(Wedstrijden!E1093,Organisaties!$B$2:$C$500,2,FALSE),"")</f>
        <v/>
      </c>
      <c r="E1082" s="12" t="str">
        <f>IFERROR(VLOOKUP(Wedstrijden!E1093,Organisaties!$B$2:$G$500,5,FALSE),"")</f>
        <v/>
      </c>
      <c r="F1082" s="12" t="e">
        <f>IF(Wedstrijden!#REF!&lt;&gt;"",Wedstrijden!#REF!,"")</f>
        <v>#REF!</v>
      </c>
      <c r="G1082" s="12">
        <f>IF(Wedstrijden!K1093="Indoor",1,0)</f>
        <v>0</v>
      </c>
      <c r="H1082" s="12">
        <f>Wedstrijden!L1093</f>
        <v>0</v>
      </c>
      <c r="I1082" s="12" t="str">
        <f>IF(Wedstrijden!J1093="Nee",0,IF(Wedstrijden!J1093="Ja",1,""))</f>
        <v/>
      </c>
      <c r="J1082" s="12" t="str">
        <f>IF(Wedstrijden!M1093&lt;&gt;"",Wedstrijden!M1093,"")</f>
        <v/>
      </c>
      <c r="BJ1082" s="12">
        <f>IF(COUNTA(Wedstrijden!#REF!)&lt;&gt;0,1,"")</f>
        <v>1</v>
      </c>
      <c r="BK1082" s="12">
        <f t="shared" si="96"/>
        <v>2</v>
      </c>
      <c r="BL1082" s="12" t="e">
        <f>IF(Wedstrijden!#REF!="x","AA","")</f>
        <v>#REF!</v>
      </c>
      <c r="BM1082" s="12" t="e">
        <f>IF(Wedstrijden!#REF!="x","A","")</f>
        <v>#REF!</v>
      </c>
      <c r="BN1082" s="12" t="e">
        <f>IF(Wedstrijden!#REF!="x","B1","")</f>
        <v>#REF!</v>
      </c>
      <c r="BO1082" s="12" t="e">
        <f>IF(Wedstrijden!#REF!="x","BB","")</f>
        <v>#REF!</v>
      </c>
      <c r="BP1082" s="12" t="e">
        <f>IF(Wedstrijden!#REF!="x","B","")</f>
        <v>#REF!</v>
      </c>
      <c r="BQ1082" s="12" t="e">
        <f>IF(Wedstrijden!#REF!="x","L1","")</f>
        <v>#REF!</v>
      </c>
      <c r="BR1082" s="12" t="e">
        <f>IF(Wedstrijden!#REF!="x","L2","")</f>
        <v>#REF!</v>
      </c>
      <c r="BS1082" s="12" t="e">
        <f>IF(Wedstrijden!#REF!="x","M1","")</f>
        <v>#REF!</v>
      </c>
      <c r="BT1082" s="12" t="e">
        <f>IF(Wedstrijden!#REF!="x","M2","")</f>
        <v>#REF!</v>
      </c>
      <c r="BU1082" s="12" t="e">
        <f>IF(Wedstrijden!#REF!="x","Z1","")</f>
        <v>#REF!</v>
      </c>
      <c r="BV1082" s="12" t="e">
        <f>IF(Wedstrijden!#REF!="x","Z2","")</f>
        <v>#REF!</v>
      </c>
      <c r="BW1082" s="12">
        <f>IF(COUNTA(Wedstrijden!#REF!)&lt;&gt;0,1,"")</f>
        <v>1</v>
      </c>
      <c r="BX1082" s="12">
        <f t="shared" si="97"/>
        <v>1</v>
      </c>
      <c r="BY1082" s="12" t="e">
        <f>IF(Wedstrijden!#REF!="x","BB","")</f>
        <v>#REF!</v>
      </c>
      <c r="BZ1082" s="12" t="e">
        <f>IF(Wedstrijden!#REF!="x","B","")</f>
        <v>#REF!</v>
      </c>
      <c r="CA1082" s="12" t="e">
        <f>IF(Wedstrijden!#REF!="x","L1","")</f>
        <v>#REF!</v>
      </c>
      <c r="CB1082" s="12" t="e">
        <f>IF(Wedstrijden!#REF!="x","L2","")</f>
        <v>#REF!</v>
      </c>
      <c r="CC1082" s="12" t="e">
        <f>IF(Wedstrijden!#REF!="x","M1","")</f>
        <v>#REF!</v>
      </c>
      <c r="CD1082" s="12" t="e">
        <f>IF(Wedstrijden!#REF!="x","M2","")</f>
        <v>#REF!</v>
      </c>
      <c r="CE1082" s="12" t="e">
        <f>IF(Wedstrijden!#REF!="x","Z1","")</f>
        <v>#REF!</v>
      </c>
      <c r="CF1082" s="12" t="e">
        <f>IF(Wedstrijden!#REF!="x","Z2","")</f>
        <v>#REF!</v>
      </c>
      <c r="CG1082" s="12" t="e">
        <f>IF(Wedstrijden!#REF!="x","ZZL","")</f>
        <v>#REF!</v>
      </c>
      <c r="CL1082" s="12">
        <f>IF(COUNTA(Wedstrijden!#REF!)&lt;&gt;0,2,"")</f>
        <v>2</v>
      </c>
      <c r="CM1082" s="12">
        <f t="shared" si="98"/>
        <v>2</v>
      </c>
      <c r="CN1082" s="12" t="e">
        <f>IF(Wedstrijden!#REF!="x","AA","")</f>
        <v>#REF!</v>
      </c>
      <c r="CO1082" s="12" t="e">
        <f>IF(Wedstrijden!#REF!="x","A","")</f>
        <v>#REF!</v>
      </c>
      <c r="CP1082" s="12" t="e">
        <f>IF(Wedstrijden!#REF!="x","BB","")</f>
        <v>#REF!</v>
      </c>
      <c r="CQ1082" s="12" t="e">
        <f>IF(Wedstrijden!#REF!="x","B","")</f>
        <v>#REF!</v>
      </c>
      <c r="CR1082" s="12" t="e">
        <f>IF(Wedstrijden!#REF!="x","L","")</f>
        <v>#REF!</v>
      </c>
      <c r="CS1082" s="12" t="e">
        <f>IF(Wedstrijden!#REF!="x","M","")</f>
        <v>#REF!</v>
      </c>
      <c r="CT1082" s="12" t="e">
        <f>IF(Wedstrijden!#REF!="x","Z","")</f>
        <v>#REF!</v>
      </c>
      <c r="CU1082" s="12" t="e">
        <f>IF(Wedstrijden!#REF!="x","ZZ","")</f>
        <v>#REF!</v>
      </c>
      <c r="CV1082" s="12">
        <f>IF(COUNTA(Wedstrijden!#REF!)&lt;&gt;0,2,"")</f>
        <v>2</v>
      </c>
      <c r="CW1082" s="12">
        <f t="shared" si="99"/>
        <v>1</v>
      </c>
      <c r="CX1082" s="12" t="e">
        <f>IF(Wedstrijden!#REF!="x","BB","")</f>
        <v>#REF!</v>
      </c>
      <c r="CY1082" s="12" t="e">
        <f>IF(Wedstrijden!#REF!="x","B","")</f>
        <v>#REF!</v>
      </c>
      <c r="CZ1082" s="12" t="e">
        <f>IF(Wedstrijden!#REF!="x","L","")</f>
        <v>#REF!</v>
      </c>
      <c r="DA1082" s="12" t="e">
        <f>IF(Wedstrijden!#REF!="x","M","")</f>
        <v>#REF!</v>
      </c>
      <c r="DB1082" s="12" t="e">
        <f>IF(Wedstrijden!#REF!="x","Z","")</f>
        <v>#REF!</v>
      </c>
      <c r="DC1082" s="12" t="e">
        <f>IF(Wedstrijden!#REF!="x","ZZ","")</f>
        <v>#REF!</v>
      </c>
      <c r="DD1082" s="12" t="e">
        <f>IF(Wedstrijden!#REF!="x","1.40","")</f>
        <v>#REF!</v>
      </c>
      <c r="DE1082" s="12">
        <f>IF(COUNTA(Wedstrijden!#REF!)&lt;&gt;0,6,"")</f>
        <v>6</v>
      </c>
      <c r="DF1082" s="12">
        <f t="shared" si="100"/>
        <v>2</v>
      </c>
      <c r="DG1082" s="12" t="e">
        <f>IF(Wedstrijden!#REF!="x","L","")</f>
        <v>#REF!</v>
      </c>
      <c r="DH1082" s="12" t="e">
        <f>IF(Wedstrijden!#REF!="x","M","")</f>
        <v>#REF!</v>
      </c>
      <c r="DI1082" s="12" t="e">
        <f>IF(Wedstrijden!#REF!="x","Z","")</f>
        <v>#REF!</v>
      </c>
      <c r="DJ1082" s="12" t="e">
        <f>IF(Wedstrijden!#REF!="x","Z","")</f>
        <v>#REF!</v>
      </c>
      <c r="DK1082" s="12">
        <f>IF(COUNTA(Wedstrijden!#REF!)&lt;&gt;0,6,"")</f>
        <v>6</v>
      </c>
      <c r="DL1082" s="12">
        <f t="shared" si="101"/>
        <v>1</v>
      </c>
      <c r="DM1082" s="12" t="e">
        <f>IF(Wedstrijden!#REF!="x","L","")</f>
        <v>#REF!</v>
      </c>
      <c r="DN1082" s="12" t="e">
        <f>IF(Wedstrijden!#REF!="x","M","")</f>
        <v>#REF!</v>
      </c>
      <c r="DO1082" s="12" t="e">
        <f>IF(Wedstrijden!#REF!="x","Z","")</f>
        <v>#REF!</v>
      </c>
      <c r="DP1082" s="12" t="e">
        <f>IF(Wedstrijden!#REF!="x","Z","")</f>
        <v>#REF!</v>
      </c>
    </row>
    <row r="1083" spans="1:120" ht="15" x14ac:dyDescent="0.25">
      <c r="A1083" s="14">
        <f>Wedstrijden!A1094</f>
        <v>0</v>
      </c>
      <c r="B1083" s="12" t="str">
        <f>IFERROR(VLOOKUP(Wedstrijden!C1094,Wedstrijdlocaties!$B$2:$E$500,2,FALSE),"")</f>
        <v/>
      </c>
      <c r="C1083" s="12" t="str">
        <f>Wedstrijden!D1094</f>
        <v/>
      </c>
      <c r="D1083" s="12" t="str">
        <f>IFERROR(VLOOKUP(Wedstrijden!E1094,Organisaties!$B$2:$C$500,2,FALSE),"")</f>
        <v/>
      </c>
      <c r="E1083" s="12" t="str">
        <f>IFERROR(VLOOKUP(Wedstrijden!E1094,Organisaties!$B$2:$G$500,5,FALSE),"")</f>
        <v/>
      </c>
      <c r="F1083" s="12" t="e">
        <f>IF(Wedstrijden!#REF!&lt;&gt;"",Wedstrijden!#REF!,"")</f>
        <v>#REF!</v>
      </c>
      <c r="G1083" s="12">
        <f>IF(Wedstrijden!K1094="Indoor",1,0)</f>
        <v>0</v>
      </c>
      <c r="H1083" s="12">
        <f>Wedstrijden!L1094</f>
        <v>0</v>
      </c>
      <c r="I1083" s="12" t="str">
        <f>IF(Wedstrijden!J1094="Nee",0,IF(Wedstrijden!J1094="Ja",1,""))</f>
        <v/>
      </c>
      <c r="J1083" s="12" t="str">
        <f>IF(Wedstrijden!M1094&lt;&gt;"",Wedstrijden!M1094,"")</f>
        <v/>
      </c>
      <c r="BJ1083" s="12">
        <f>IF(COUNTA(Wedstrijden!#REF!)&lt;&gt;0,1,"")</f>
        <v>1</v>
      </c>
      <c r="BK1083" s="12">
        <f t="shared" si="96"/>
        <v>2</v>
      </c>
      <c r="BL1083" s="12" t="e">
        <f>IF(Wedstrijden!#REF!="x","AA","")</f>
        <v>#REF!</v>
      </c>
      <c r="BM1083" s="12" t="e">
        <f>IF(Wedstrijden!#REF!="x","A","")</f>
        <v>#REF!</v>
      </c>
      <c r="BN1083" s="12" t="e">
        <f>IF(Wedstrijden!#REF!="x","B1","")</f>
        <v>#REF!</v>
      </c>
      <c r="BO1083" s="12" t="e">
        <f>IF(Wedstrijden!#REF!="x","BB","")</f>
        <v>#REF!</v>
      </c>
      <c r="BP1083" s="12" t="e">
        <f>IF(Wedstrijden!#REF!="x","B","")</f>
        <v>#REF!</v>
      </c>
      <c r="BQ1083" s="12" t="e">
        <f>IF(Wedstrijden!#REF!="x","L1","")</f>
        <v>#REF!</v>
      </c>
      <c r="BR1083" s="12" t="e">
        <f>IF(Wedstrijden!#REF!="x","L2","")</f>
        <v>#REF!</v>
      </c>
      <c r="BS1083" s="12" t="e">
        <f>IF(Wedstrijden!#REF!="x","M1","")</f>
        <v>#REF!</v>
      </c>
      <c r="BT1083" s="12" t="e">
        <f>IF(Wedstrijden!#REF!="x","M2","")</f>
        <v>#REF!</v>
      </c>
      <c r="BU1083" s="12" t="e">
        <f>IF(Wedstrijden!#REF!="x","Z1","")</f>
        <v>#REF!</v>
      </c>
      <c r="BV1083" s="12" t="e">
        <f>IF(Wedstrijden!#REF!="x","Z2","")</f>
        <v>#REF!</v>
      </c>
      <c r="BW1083" s="12">
        <f>IF(COUNTA(Wedstrijden!#REF!)&lt;&gt;0,1,"")</f>
        <v>1</v>
      </c>
      <c r="BX1083" s="12">
        <f t="shared" si="97"/>
        <v>1</v>
      </c>
      <c r="BY1083" s="12" t="e">
        <f>IF(Wedstrijden!#REF!="x","BB","")</f>
        <v>#REF!</v>
      </c>
      <c r="BZ1083" s="12" t="e">
        <f>IF(Wedstrijden!#REF!="x","B","")</f>
        <v>#REF!</v>
      </c>
      <c r="CA1083" s="12" t="e">
        <f>IF(Wedstrijden!#REF!="x","L1","")</f>
        <v>#REF!</v>
      </c>
      <c r="CB1083" s="12" t="e">
        <f>IF(Wedstrijden!#REF!="x","L2","")</f>
        <v>#REF!</v>
      </c>
      <c r="CC1083" s="12" t="e">
        <f>IF(Wedstrijden!#REF!="x","M1","")</f>
        <v>#REF!</v>
      </c>
      <c r="CD1083" s="12" t="e">
        <f>IF(Wedstrijden!#REF!="x","M2","")</f>
        <v>#REF!</v>
      </c>
      <c r="CE1083" s="12" t="e">
        <f>IF(Wedstrijden!#REF!="x","Z1","")</f>
        <v>#REF!</v>
      </c>
      <c r="CF1083" s="12" t="e">
        <f>IF(Wedstrijden!#REF!="x","Z2","")</f>
        <v>#REF!</v>
      </c>
      <c r="CG1083" s="12" t="e">
        <f>IF(Wedstrijden!#REF!="x","ZZL","")</f>
        <v>#REF!</v>
      </c>
      <c r="CL1083" s="12">
        <f>IF(COUNTA(Wedstrijden!#REF!)&lt;&gt;0,2,"")</f>
        <v>2</v>
      </c>
      <c r="CM1083" s="12">
        <f t="shared" si="98"/>
        <v>2</v>
      </c>
      <c r="CN1083" s="12" t="e">
        <f>IF(Wedstrijden!#REF!="x","AA","")</f>
        <v>#REF!</v>
      </c>
      <c r="CO1083" s="12" t="e">
        <f>IF(Wedstrijden!#REF!="x","A","")</f>
        <v>#REF!</v>
      </c>
      <c r="CP1083" s="12" t="e">
        <f>IF(Wedstrijden!#REF!="x","BB","")</f>
        <v>#REF!</v>
      </c>
      <c r="CQ1083" s="12" t="e">
        <f>IF(Wedstrijden!#REF!="x","B","")</f>
        <v>#REF!</v>
      </c>
      <c r="CR1083" s="12" t="e">
        <f>IF(Wedstrijden!#REF!="x","L","")</f>
        <v>#REF!</v>
      </c>
      <c r="CS1083" s="12" t="e">
        <f>IF(Wedstrijden!#REF!="x","M","")</f>
        <v>#REF!</v>
      </c>
      <c r="CT1083" s="12" t="e">
        <f>IF(Wedstrijden!#REF!="x","Z","")</f>
        <v>#REF!</v>
      </c>
      <c r="CU1083" s="12" t="e">
        <f>IF(Wedstrijden!#REF!="x","ZZ","")</f>
        <v>#REF!</v>
      </c>
      <c r="CV1083" s="12">
        <f>IF(COUNTA(Wedstrijden!#REF!)&lt;&gt;0,2,"")</f>
        <v>2</v>
      </c>
      <c r="CW1083" s="12">
        <f t="shared" si="99"/>
        <v>1</v>
      </c>
      <c r="CX1083" s="12" t="e">
        <f>IF(Wedstrijden!#REF!="x","BB","")</f>
        <v>#REF!</v>
      </c>
      <c r="CY1083" s="12" t="e">
        <f>IF(Wedstrijden!#REF!="x","B","")</f>
        <v>#REF!</v>
      </c>
      <c r="CZ1083" s="12" t="e">
        <f>IF(Wedstrijden!#REF!="x","L","")</f>
        <v>#REF!</v>
      </c>
      <c r="DA1083" s="12" t="e">
        <f>IF(Wedstrijden!#REF!="x","M","")</f>
        <v>#REF!</v>
      </c>
      <c r="DB1083" s="12" t="e">
        <f>IF(Wedstrijden!#REF!="x","Z","")</f>
        <v>#REF!</v>
      </c>
      <c r="DC1083" s="12" t="e">
        <f>IF(Wedstrijden!#REF!="x","ZZ","")</f>
        <v>#REF!</v>
      </c>
      <c r="DD1083" s="12" t="e">
        <f>IF(Wedstrijden!#REF!="x","1.40","")</f>
        <v>#REF!</v>
      </c>
      <c r="DE1083" s="12">
        <f>IF(COUNTA(Wedstrijden!#REF!)&lt;&gt;0,6,"")</f>
        <v>6</v>
      </c>
      <c r="DF1083" s="12">
        <f t="shared" si="100"/>
        <v>2</v>
      </c>
      <c r="DG1083" s="12" t="e">
        <f>IF(Wedstrijden!#REF!="x","L","")</f>
        <v>#REF!</v>
      </c>
      <c r="DH1083" s="12" t="e">
        <f>IF(Wedstrijden!#REF!="x","M","")</f>
        <v>#REF!</v>
      </c>
      <c r="DI1083" s="12" t="e">
        <f>IF(Wedstrijden!#REF!="x","Z","")</f>
        <v>#REF!</v>
      </c>
      <c r="DJ1083" s="12" t="e">
        <f>IF(Wedstrijden!#REF!="x","Z","")</f>
        <v>#REF!</v>
      </c>
      <c r="DK1083" s="12">
        <f>IF(COUNTA(Wedstrijden!#REF!)&lt;&gt;0,6,"")</f>
        <v>6</v>
      </c>
      <c r="DL1083" s="12">
        <f t="shared" si="101"/>
        <v>1</v>
      </c>
      <c r="DM1083" s="12" t="e">
        <f>IF(Wedstrijden!#REF!="x","L","")</f>
        <v>#REF!</v>
      </c>
      <c r="DN1083" s="12" t="e">
        <f>IF(Wedstrijden!#REF!="x","M","")</f>
        <v>#REF!</v>
      </c>
      <c r="DO1083" s="12" t="e">
        <f>IF(Wedstrijden!#REF!="x","Z","")</f>
        <v>#REF!</v>
      </c>
      <c r="DP1083" s="12" t="e">
        <f>IF(Wedstrijden!#REF!="x","Z","")</f>
        <v>#REF!</v>
      </c>
    </row>
    <row r="1084" spans="1:120" ht="15" x14ac:dyDescent="0.25">
      <c r="A1084" s="14">
        <f>Wedstrijden!A1095</f>
        <v>0</v>
      </c>
      <c r="B1084" s="12" t="str">
        <f>IFERROR(VLOOKUP(Wedstrijden!C1095,Wedstrijdlocaties!$B$2:$E$500,2,FALSE),"")</f>
        <v/>
      </c>
      <c r="C1084" s="12" t="str">
        <f>Wedstrijden!D1095</f>
        <v/>
      </c>
      <c r="D1084" s="12" t="str">
        <f>IFERROR(VLOOKUP(Wedstrijden!E1095,Organisaties!$B$2:$C$500,2,FALSE),"")</f>
        <v/>
      </c>
      <c r="E1084" s="12" t="str">
        <f>IFERROR(VLOOKUP(Wedstrijden!E1095,Organisaties!$B$2:$G$500,5,FALSE),"")</f>
        <v/>
      </c>
      <c r="F1084" s="12" t="e">
        <f>IF(Wedstrijden!#REF!&lt;&gt;"",Wedstrijden!#REF!,"")</f>
        <v>#REF!</v>
      </c>
      <c r="G1084" s="12">
        <f>IF(Wedstrijden!K1095="Indoor",1,0)</f>
        <v>0</v>
      </c>
      <c r="H1084" s="12">
        <f>Wedstrijden!L1095</f>
        <v>0</v>
      </c>
      <c r="I1084" s="12" t="str">
        <f>IF(Wedstrijden!J1095="Nee",0,IF(Wedstrijden!J1095="Ja",1,""))</f>
        <v/>
      </c>
      <c r="J1084" s="12" t="str">
        <f>IF(Wedstrijden!M1095&lt;&gt;"",Wedstrijden!M1095,"")</f>
        <v/>
      </c>
      <c r="BJ1084" s="12">
        <f>IF(COUNTA(Wedstrijden!#REF!)&lt;&gt;0,1,"")</f>
        <v>1</v>
      </c>
      <c r="BK1084" s="12">
        <f t="shared" si="96"/>
        <v>2</v>
      </c>
      <c r="BL1084" s="12" t="e">
        <f>IF(Wedstrijden!#REF!="x","AA","")</f>
        <v>#REF!</v>
      </c>
      <c r="BM1084" s="12" t="e">
        <f>IF(Wedstrijden!#REF!="x","A","")</f>
        <v>#REF!</v>
      </c>
      <c r="BN1084" s="12" t="e">
        <f>IF(Wedstrijden!#REF!="x","B1","")</f>
        <v>#REF!</v>
      </c>
      <c r="BO1084" s="12" t="e">
        <f>IF(Wedstrijden!#REF!="x","BB","")</f>
        <v>#REF!</v>
      </c>
      <c r="BP1084" s="12" t="e">
        <f>IF(Wedstrijden!#REF!="x","B","")</f>
        <v>#REF!</v>
      </c>
      <c r="BQ1084" s="12" t="e">
        <f>IF(Wedstrijden!#REF!="x","L1","")</f>
        <v>#REF!</v>
      </c>
      <c r="BR1084" s="12" t="e">
        <f>IF(Wedstrijden!#REF!="x","L2","")</f>
        <v>#REF!</v>
      </c>
      <c r="BS1084" s="12" t="e">
        <f>IF(Wedstrijden!#REF!="x","M1","")</f>
        <v>#REF!</v>
      </c>
      <c r="BT1084" s="12" t="e">
        <f>IF(Wedstrijden!#REF!="x","M2","")</f>
        <v>#REF!</v>
      </c>
      <c r="BU1084" s="12" t="e">
        <f>IF(Wedstrijden!#REF!="x","Z1","")</f>
        <v>#REF!</v>
      </c>
      <c r="BV1084" s="12" t="e">
        <f>IF(Wedstrijden!#REF!="x","Z2","")</f>
        <v>#REF!</v>
      </c>
      <c r="BW1084" s="12">
        <f>IF(COUNTA(Wedstrijden!#REF!)&lt;&gt;0,1,"")</f>
        <v>1</v>
      </c>
      <c r="BX1084" s="12">
        <f t="shared" si="97"/>
        <v>1</v>
      </c>
      <c r="BY1084" s="12" t="e">
        <f>IF(Wedstrijden!#REF!="x","BB","")</f>
        <v>#REF!</v>
      </c>
      <c r="BZ1084" s="12" t="e">
        <f>IF(Wedstrijden!#REF!="x","B","")</f>
        <v>#REF!</v>
      </c>
      <c r="CA1084" s="12" t="e">
        <f>IF(Wedstrijden!#REF!="x","L1","")</f>
        <v>#REF!</v>
      </c>
      <c r="CB1084" s="12" t="e">
        <f>IF(Wedstrijden!#REF!="x","L2","")</f>
        <v>#REF!</v>
      </c>
      <c r="CC1084" s="12" t="e">
        <f>IF(Wedstrijden!#REF!="x","M1","")</f>
        <v>#REF!</v>
      </c>
      <c r="CD1084" s="12" t="e">
        <f>IF(Wedstrijden!#REF!="x","M2","")</f>
        <v>#REF!</v>
      </c>
      <c r="CE1084" s="12" t="e">
        <f>IF(Wedstrijden!#REF!="x","Z1","")</f>
        <v>#REF!</v>
      </c>
      <c r="CF1084" s="12" t="e">
        <f>IF(Wedstrijden!#REF!="x","Z2","")</f>
        <v>#REF!</v>
      </c>
      <c r="CG1084" s="12" t="e">
        <f>IF(Wedstrijden!#REF!="x","ZZL","")</f>
        <v>#REF!</v>
      </c>
      <c r="CL1084" s="12">
        <f>IF(COUNTA(Wedstrijden!#REF!)&lt;&gt;0,2,"")</f>
        <v>2</v>
      </c>
      <c r="CM1084" s="12">
        <f t="shared" si="98"/>
        <v>2</v>
      </c>
      <c r="CN1084" s="12" t="e">
        <f>IF(Wedstrijden!#REF!="x","AA","")</f>
        <v>#REF!</v>
      </c>
      <c r="CO1084" s="12" t="e">
        <f>IF(Wedstrijden!#REF!="x","A","")</f>
        <v>#REF!</v>
      </c>
      <c r="CP1084" s="12" t="e">
        <f>IF(Wedstrijden!#REF!="x","BB","")</f>
        <v>#REF!</v>
      </c>
      <c r="CQ1084" s="12" t="e">
        <f>IF(Wedstrijden!#REF!="x","B","")</f>
        <v>#REF!</v>
      </c>
      <c r="CR1084" s="12" t="e">
        <f>IF(Wedstrijden!#REF!="x","L","")</f>
        <v>#REF!</v>
      </c>
      <c r="CS1084" s="12" t="e">
        <f>IF(Wedstrijden!#REF!="x","M","")</f>
        <v>#REF!</v>
      </c>
      <c r="CT1084" s="12" t="e">
        <f>IF(Wedstrijden!#REF!="x","Z","")</f>
        <v>#REF!</v>
      </c>
      <c r="CU1084" s="12" t="e">
        <f>IF(Wedstrijden!#REF!="x","ZZ","")</f>
        <v>#REF!</v>
      </c>
      <c r="CV1084" s="12">
        <f>IF(COUNTA(Wedstrijden!#REF!)&lt;&gt;0,2,"")</f>
        <v>2</v>
      </c>
      <c r="CW1084" s="12">
        <f t="shared" si="99"/>
        <v>1</v>
      </c>
      <c r="CX1084" s="12" t="e">
        <f>IF(Wedstrijden!#REF!="x","BB","")</f>
        <v>#REF!</v>
      </c>
      <c r="CY1084" s="12" t="e">
        <f>IF(Wedstrijden!#REF!="x","B","")</f>
        <v>#REF!</v>
      </c>
      <c r="CZ1084" s="12" t="e">
        <f>IF(Wedstrijden!#REF!="x","L","")</f>
        <v>#REF!</v>
      </c>
      <c r="DA1084" s="12" t="e">
        <f>IF(Wedstrijden!#REF!="x","M","")</f>
        <v>#REF!</v>
      </c>
      <c r="DB1084" s="12" t="e">
        <f>IF(Wedstrijden!#REF!="x","Z","")</f>
        <v>#REF!</v>
      </c>
      <c r="DC1084" s="12" t="e">
        <f>IF(Wedstrijden!#REF!="x","ZZ","")</f>
        <v>#REF!</v>
      </c>
      <c r="DD1084" s="12" t="e">
        <f>IF(Wedstrijden!#REF!="x","1.40","")</f>
        <v>#REF!</v>
      </c>
      <c r="DE1084" s="12">
        <f>IF(COUNTA(Wedstrijden!#REF!)&lt;&gt;0,6,"")</f>
        <v>6</v>
      </c>
      <c r="DF1084" s="12">
        <f t="shared" si="100"/>
        <v>2</v>
      </c>
      <c r="DG1084" s="12" t="e">
        <f>IF(Wedstrijden!#REF!="x","L","")</f>
        <v>#REF!</v>
      </c>
      <c r="DH1084" s="12" t="e">
        <f>IF(Wedstrijden!#REF!="x","M","")</f>
        <v>#REF!</v>
      </c>
      <c r="DI1084" s="12" t="e">
        <f>IF(Wedstrijden!#REF!="x","Z","")</f>
        <v>#REF!</v>
      </c>
      <c r="DJ1084" s="12" t="e">
        <f>IF(Wedstrijden!#REF!="x","Z","")</f>
        <v>#REF!</v>
      </c>
      <c r="DK1084" s="12">
        <f>IF(COUNTA(Wedstrijden!#REF!)&lt;&gt;0,6,"")</f>
        <v>6</v>
      </c>
      <c r="DL1084" s="12">
        <f t="shared" si="101"/>
        <v>1</v>
      </c>
      <c r="DM1084" s="12" t="e">
        <f>IF(Wedstrijden!#REF!="x","L","")</f>
        <v>#REF!</v>
      </c>
      <c r="DN1084" s="12" t="e">
        <f>IF(Wedstrijden!#REF!="x","M","")</f>
        <v>#REF!</v>
      </c>
      <c r="DO1084" s="12" t="e">
        <f>IF(Wedstrijden!#REF!="x","Z","")</f>
        <v>#REF!</v>
      </c>
      <c r="DP1084" s="12" t="e">
        <f>IF(Wedstrijden!#REF!="x","Z","")</f>
        <v>#REF!</v>
      </c>
    </row>
    <row r="1085" spans="1:120" ht="15" x14ac:dyDescent="0.25">
      <c r="A1085" s="14">
        <f>Wedstrijden!A1096</f>
        <v>0</v>
      </c>
      <c r="B1085" s="12" t="str">
        <f>IFERROR(VLOOKUP(Wedstrijden!C1096,Wedstrijdlocaties!$B$2:$E$500,2,FALSE),"")</f>
        <v/>
      </c>
      <c r="C1085" s="12" t="str">
        <f>Wedstrijden!D1096</f>
        <v/>
      </c>
      <c r="D1085" s="12" t="str">
        <f>IFERROR(VLOOKUP(Wedstrijden!E1096,Organisaties!$B$2:$C$500,2,FALSE),"")</f>
        <v/>
      </c>
      <c r="E1085" s="12" t="str">
        <f>IFERROR(VLOOKUP(Wedstrijden!E1096,Organisaties!$B$2:$G$500,5,FALSE),"")</f>
        <v/>
      </c>
      <c r="F1085" s="12" t="e">
        <f>IF(Wedstrijden!#REF!&lt;&gt;"",Wedstrijden!#REF!,"")</f>
        <v>#REF!</v>
      </c>
      <c r="G1085" s="12">
        <f>IF(Wedstrijden!K1096="Indoor",1,0)</f>
        <v>0</v>
      </c>
      <c r="H1085" s="12">
        <f>Wedstrijden!L1096</f>
        <v>0</v>
      </c>
      <c r="I1085" s="12" t="str">
        <f>IF(Wedstrijden!J1096="Nee",0,IF(Wedstrijden!J1096="Ja",1,""))</f>
        <v/>
      </c>
      <c r="J1085" s="12" t="str">
        <f>IF(Wedstrijden!M1096&lt;&gt;"",Wedstrijden!M1096,"")</f>
        <v/>
      </c>
      <c r="BJ1085" s="12">
        <f>IF(COUNTA(Wedstrijden!#REF!)&lt;&gt;0,1,"")</f>
        <v>1</v>
      </c>
      <c r="BK1085" s="12">
        <f t="shared" si="96"/>
        <v>2</v>
      </c>
      <c r="BL1085" s="12" t="e">
        <f>IF(Wedstrijden!#REF!="x","AA","")</f>
        <v>#REF!</v>
      </c>
      <c r="BM1085" s="12" t="e">
        <f>IF(Wedstrijden!#REF!="x","A","")</f>
        <v>#REF!</v>
      </c>
      <c r="BN1085" s="12" t="e">
        <f>IF(Wedstrijden!#REF!="x","B1","")</f>
        <v>#REF!</v>
      </c>
      <c r="BO1085" s="12" t="e">
        <f>IF(Wedstrijden!#REF!="x","BB","")</f>
        <v>#REF!</v>
      </c>
      <c r="BP1085" s="12" t="e">
        <f>IF(Wedstrijden!#REF!="x","B","")</f>
        <v>#REF!</v>
      </c>
      <c r="BQ1085" s="12" t="e">
        <f>IF(Wedstrijden!#REF!="x","L1","")</f>
        <v>#REF!</v>
      </c>
      <c r="BR1085" s="12" t="e">
        <f>IF(Wedstrijden!#REF!="x","L2","")</f>
        <v>#REF!</v>
      </c>
      <c r="BS1085" s="12" t="e">
        <f>IF(Wedstrijden!#REF!="x","M1","")</f>
        <v>#REF!</v>
      </c>
      <c r="BT1085" s="12" t="e">
        <f>IF(Wedstrijden!#REF!="x","M2","")</f>
        <v>#REF!</v>
      </c>
      <c r="BU1085" s="12" t="e">
        <f>IF(Wedstrijden!#REF!="x","Z1","")</f>
        <v>#REF!</v>
      </c>
      <c r="BV1085" s="12" t="e">
        <f>IF(Wedstrijden!#REF!="x","Z2","")</f>
        <v>#REF!</v>
      </c>
      <c r="BW1085" s="12">
        <f>IF(COUNTA(Wedstrijden!#REF!)&lt;&gt;0,1,"")</f>
        <v>1</v>
      </c>
      <c r="BX1085" s="12">
        <f t="shared" si="97"/>
        <v>1</v>
      </c>
      <c r="BY1085" s="12" t="e">
        <f>IF(Wedstrijden!#REF!="x","BB","")</f>
        <v>#REF!</v>
      </c>
      <c r="BZ1085" s="12" t="e">
        <f>IF(Wedstrijden!#REF!="x","B","")</f>
        <v>#REF!</v>
      </c>
      <c r="CA1085" s="12" t="e">
        <f>IF(Wedstrijden!#REF!="x","L1","")</f>
        <v>#REF!</v>
      </c>
      <c r="CB1085" s="12" t="e">
        <f>IF(Wedstrijden!#REF!="x","L2","")</f>
        <v>#REF!</v>
      </c>
      <c r="CC1085" s="12" t="e">
        <f>IF(Wedstrijden!#REF!="x","M1","")</f>
        <v>#REF!</v>
      </c>
      <c r="CD1085" s="12" t="e">
        <f>IF(Wedstrijden!#REF!="x","M2","")</f>
        <v>#REF!</v>
      </c>
      <c r="CE1085" s="12" t="e">
        <f>IF(Wedstrijden!#REF!="x","Z1","")</f>
        <v>#REF!</v>
      </c>
      <c r="CF1085" s="12" t="e">
        <f>IF(Wedstrijden!#REF!="x","Z2","")</f>
        <v>#REF!</v>
      </c>
      <c r="CG1085" s="12" t="e">
        <f>IF(Wedstrijden!#REF!="x","ZZL","")</f>
        <v>#REF!</v>
      </c>
      <c r="CL1085" s="12">
        <f>IF(COUNTA(Wedstrijden!#REF!)&lt;&gt;0,2,"")</f>
        <v>2</v>
      </c>
      <c r="CM1085" s="12">
        <f t="shared" si="98"/>
        <v>2</v>
      </c>
      <c r="CN1085" s="12" t="e">
        <f>IF(Wedstrijden!#REF!="x","AA","")</f>
        <v>#REF!</v>
      </c>
      <c r="CO1085" s="12" t="e">
        <f>IF(Wedstrijden!#REF!="x","A","")</f>
        <v>#REF!</v>
      </c>
      <c r="CP1085" s="12" t="e">
        <f>IF(Wedstrijden!#REF!="x","BB","")</f>
        <v>#REF!</v>
      </c>
      <c r="CQ1085" s="12" t="e">
        <f>IF(Wedstrijden!#REF!="x","B","")</f>
        <v>#REF!</v>
      </c>
      <c r="CR1085" s="12" t="e">
        <f>IF(Wedstrijden!#REF!="x","L","")</f>
        <v>#REF!</v>
      </c>
      <c r="CS1085" s="12" t="e">
        <f>IF(Wedstrijden!#REF!="x","M","")</f>
        <v>#REF!</v>
      </c>
      <c r="CT1085" s="12" t="e">
        <f>IF(Wedstrijden!#REF!="x","Z","")</f>
        <v>#REF!</v>
      </c>
      <c r="CU1085" s="12" t="e">
        <f>IF(Wedstrijden!#REF!="x","ZZ","")</f>
        <v>#REF!</v>
      </c>
      <c r="CV1085" s="12">
        <f>IF(COUNTA(Wedstrijden!#REF!)&lt;&gt;0,2,"")</f>
        <v>2</v>
      </c>
      <c r="CW1085" s="12">
        <f t="shared" si="99"/>
        <v>1</v>
      </c>
      <c r="CX1085" s="12" t="e">
        <f>IF(Wedstrijden!#REF!="x","BB","")</f>
        <v>#REF!</v>
      </c>
      <c r="CY1085" s="12" t="e">
        <f>IF(Wedstrijden!#REF!="x","B","")</f>
        <v>#REF!</v>
      </c>
      <c r="CZ1085" s="12" t="e">
        <f>IF(Wedstrijden!#REF!="x","L","")</f>
        <v>#REF!</v>
      </c>
      <c r="DA1085" s="12" t="e">
        <f>IF(Wedstrijden!#REF!="x","M","")</f>
        <v>#REF!</v>
      </c>
      <c r="DB1085" s="12" t="e">
        <f>IF(Wedstrijden!#REF!="x","Z","")</f>
        <v>#REF!</v>
      </c>
      <c r="DC1085" s="12" t="e">
        <f>IF(Wedstrijden!#REF!="x","ZZ","")</f>
        <v>#REF!</v>
      </c>
      <c r="DD1085" s="12" t="e">
        <f>IF(Wedstrijden!#REF!="x","1.40","")</f>
        <v>#REF!</v>
      </c>
      <c r="DE1085" s="12">
        <f>IF(COUNTA(Wedstrijden!#REF!)&lt;&gt;0,6,"")</f>
        <v>6</v>
      </c>
      <c r="DF1085" s="12">
        <f t="shared" si="100"/>
        <v>2</v>
      </c>
      <c r="DG1085" s="12" t="e">
        <f>IF(Wedstrijden!#REF!="x","L","")</f>
        <v>#REF!</v>
      </c>
      <c r="DH1085" s="12" t="e">
        <f>IF(Wedstrijden!#REF!="x","M","")</f>
        <v>#REF!</v>
      </c>
      <c r="DI1085" s="12" t="e">
        <f>IF(Wedstrijden!#REF!="x","Z","")</f>
        <v>#REF!</v>
      </c>
      <c r="DJ1085" s="12" t="e">
        <f>IF(Wedstrijden!#REF!="x","Z","")</f>
        <v>#REF!</v>
      </c>
      <c r="DK1085" s="12">
        <f>IF(COUNTA(Wedstrijden!#REF!)&lt;&gt;0,6,"")</f>
        <v>6</v>
      </c>
      <c r="DL1085" s="12">
        <f t="shared" si="101"/>
        <v>1</v>
      </c>
      <c r="DM1085" s="12" t="e">
        <f>IF(Wedstrijden!#REF!="x","L","")</f>
        <v>#REF!</v>
      </c>
      <c r="DN1085" s="12" t="e">
        <f>IF(Wedstrijden!#REF!="x","M","")</f>
        <v>#REF!</v>
      </c>
      <c r="DO1085" s="12" t="e">
        <f>IF(Wedstrijden!#REF!="x","Z","")</f>
        <v>#REF!</v>
      </c>
      <c r="DP1085" s="12" t="e">
        <f>IF(Wedstrijden!#REF!="x","Z","")</f>
        <v>#REF!</v>
      </c>
    </row>
    <row r="1086" spans="1:120" ht="15" x14ac:dyDescent="0.25">
      <c r="A1086" s="14">
        <f>Wedstrijden!A1097</f>
        <v>0</v>
      </c>
      <c r="B1086" s="12" t="str">
        <f>IFERROR(VLOOKUP(Wedstrijden!C1097,Wedstrijdlocaties!$B$2:$E$500,2,FALSE),"")</f>
        <v/>
      </c>
      <c r="C1086" s="12" t="str">
        <f>Wedstrijden!D1097</f>
        <v/>
      </c>
      <c r="D1086" s="12" t="str">
        <f>IFERROR(VLOOKUP(Wedstrijden!E1097,Organisaties!$B$2:$C$500,2,FALSE),"")</f>
        <v/>
      </c>
      <c r="E1086" s="12" t="str">
        <f>IFERROR(VLOOKUP(Wedstrijden!E1097,Organisaties!$B$2:$G$500,5,FALSE),"")</f>
        <v/>
      </c>
      <c r="F1086" s="12" t="e">
        <f>IF(Wedstrijden!#REF!&lt;&gt;"",Wedstrijden!#REF!,"")</f>
        <v>#REF!</v>
      </c>
      <c r="G1086" s="12">
        <f>IF(Wedstrijden!K1097="Indoor",1,0)</f>
        <v>0</v>
      </c>
      <c r="H1086" s="12">
        <f>Wedstrijden!L1097</f>
        <v>0</v>
      </c>
      <c r="I1086" s="12" t="str">
        <f>IF(Wedstrijden!J1097="Nee",0,IF(Wedstrijden!J1097="Ja",1,""))</f>
        <v/>
      </c>
      <c r="J1086" s="12" t="str">
        <f>IF(Wedstrijden!M1097&lt;&gt;"",Wedstrijden!M1097,"")</f>
        <v/>
      </c>
      <c r="BJ1086" s="12">
        <f>IF(COUNTA(Wedstrijden!#REF!)&lt;&gt;0,1,"")</f>
        <v>1</v>
      </c>
      <c r="BK1086" s="12">
        <f t="shared" si="96"/>
        <v>2</v>
      </c>
      <c r="BL1086" s="12" t="e">
        <f>IF(Wedstrijden!#REF!="x","AA","")</f>
        <v>#REF!</v>
      </c>
      <c r="BM1086" s="12" t="e">
        <f>IF(Wedstrijden!#REF!="x","A","")</f>
        <v>#REF!</v>
      </c>
      <c r="BN1086" s="12" t="e">
        <f>IF(Wedstrijden!#REF!="x","B1","")</f>
        <v>#REF!</v>
      </c>
      <c r="BO1086" s="12" t="e">
        <f>IF(Wedstrijden!#REF!="x","BB","")</f>
        <v>#REF!</v>
      </c>
      <c r="BP1086" s="12" t="e">
        <f>IF(Wedstrijden!#REF!="x","B","")</f>
        <v>#REF!</v>
      </c>
      <c r="BQ1086" s="12" t="e">
        <f>IF(Wedstrijden!#REF!="x","L1","")</f>
        <v>#REF!</v>
      </c>
      <c r="BR1086" s="12" t="e">
        <f>IF(Wedstrijden!#REF!="x","L2","")</f>
        <v>#REF!</v>
      </c>
      <c r="BS1086" s="12" t="e">
        <f>IF(Wedstrijden!#REF!="x","M1","")</f>
        <v>#REF!</v>
      </c>
      <c r="BT1086" s="12" t="e">
        <f>IF(Wedstrijden!#REF!="x","M2","")</f>
        <v>#REF!</v>
      </c>
      <c r="BU1086" s="12" t="e">
        <f>IF(Wedstrijden!#REF!="x","Z1","")</f>
        <v>#REF!</v>
      </c>
      <c r="BV1086" s="12" t="e">
        <f>IF(Wedstrijden!#REF!="x","Z2","")</f>
        <v>#REF!</v>
      </c>
      <c r="BW1086" s="12">
        <f>IF(COUNTA(Wedstrijden!#REF!)&lt;&gt;0,1,"")</f>
        <v>1</v>
      </c>
      <c r="BX1086" s="12">
        <f t="shared" si="97"/>
        <v>1</v>
      </c>
      <c r="BY1086" s="12" t="e">
        <f>IF(Wedstrijden!#REF!="x","BB","")</f>
        <v>#REF!</v>
      </c>
      <c r="BZ1086" s="12" t="e">
        <f>IF(Wedstrijden!#REF!="x","B","")</f>
        <v>#REF!</v>
      </c>
      <c r="CA1086" s="12" t="e">
        <f>IF(Wedstrijden!#REF!="x","L1","")</f>
        <v>#REF!</v>
      </c>
      <c r="CB1086" s="12" t="e">
        <f>IF(Wedstrijden!#REF!="x","L2","")</f>
        <v>#REF!</v>
      </c>
      <c r="CC1086" s="12" t="e">
        <f>IF(Wedstrijden!#REF!="x","M1","")</f>
        <v>#REF!</v>
      </c>
      <c r="CD1086" s="12" t="e">
        <f>IF(Wedstrijden!#REF!="x","M2","")</f>
        <v>#REF!</v>
      </c>
      <c r="CE1086" s="12" t="e">
        <f>IF(Wedstrijden!#REF!="x","Z1","")</f>
        <v>#REF!</v>
      </c>
      <c r="CF1086" s="12" t="e">
        <f>IF(Wedstrijden!#REF!="x","Z2","")</f>
        <v>#REF!</v>
      </c>
      <c r="CG1086" s="12" t="e">
        <f>IF(Wedstrijden!#REF!="x","ZZL","")</f>
        <v>#REF!</v>
      </c>
      <c r="CL1086" s="12">
        <f>IF(COUNTA(Wedstrijden!#REF!)&lt;&gt;0,2,"")</f>
        <v>2</v>
      </c>
      <c r="CM1086" s="12">
        <f t="shared" si="98"/>
        <v>2</v>
      </c>
      <c r="CN1086" s="12" t="e">
        <f>IF(Wedstrijden!#REF!="x","AA","")</f>
        <v>#REF!</v>
      </c>
      <c r="CO1086" s="12" t="e">
        <f>IF(Wedstrijden!#REF!="x","A","")</f>
        <v>#REF!</v>
      </c>
      <c r="CP1086" s="12" t="e">
        <f>IF(Wedstrijden!#REF!="x","BB","")</f>
        <v>#REF!</v>
      </c>
      <c r="CQ1086" s="12" t="e">
        <f>IF(Wedstrijden!#REF!="x","B","")</f>
        <v>#REF!</v>
      </c>
      <c r="CR1086" s="12" t="e">
        <f>IF(Wedstrijden!#REF!="x","L","")</f>
        <v>#REF!</v>
      </c>
      <c r="CS1086" s="12" t="e">
        <f>IF(Wedstrijden!#REF!="x","M","")</f>
        <v>#REF!</v>
      </c>
      <c r="CT1086" s="12" t="e">
        <f>IF(Wedstrijden!#REF!="x","Z","")</f>
        <v>#REF!</v>
      </c>
      <c r="CU1086" s="12" t="e">
        <f>IF(Wedstrijden!#REF!="x","ZZ","")</f>
        <v>#REF!</v>
      </c>
      <c r="CV1086" s="12">
        <f>IF(COUNTA(Wedstrijden!#REF!)&lt;&gt;0,2,"")</f>
        <v>2</v>
      </c>
      <c r="CW1086" s="12">
        <f t="shared" si="99"/>
        <v>1</v>
      </c>
      <c r="CX1086" s="12" t="e">
        <f>IF(Wedstrijden!#REF!="x","BB","")</f>
        <v>#REF!</v>
      </c>
      <c r="CY1086" s="12" t="e">
        <f>IF(Wedstrijden!#REF!="x","B","")</f>
        <v>#REF!</v>
      </c>
      <c r="CZ1086" s="12" t="e">
        <f>IF(Wedstrijden!#REF!="x","L","")</f>
        <v>#REF!</v>
      </c>
      <c r="DA1086" s="12" t="e">
        <f>IF(Wedstrijden!#REF!="x","M","")</f>
        <v>#REF!</v>
      </c>
      <c r="DB1086" s="12" t="e">
        <f>IF(Wedstrijden!#REF!="x","Z","")</f>
        <v>#REF!</v>
      </c>
      <c r="DC1086" s="12" t="e">
        <f>IF(Wedstrijden!#REF!="x","ZZ","")</f>
        <v>#REF!</v>
      </c>
      <c r="DD1086" s="12" t="e">
        <f>IF(Wedstrijden!#REF!="x","1.40","")</f>
        <v>#REF!</v>
      </c>
      <c r="DE1086" s="12">
        <f>IF(COUNTA(Wedstrijden!#REF!)&lt;&gt;0,6,"")</f>
        <v>6</v>
      </c>
      <c r="DF1086" s="12">
        <f t="shared" si="100"/>
        <v>2</v>
      </c>
      <c r="DG1086" s="12" t="e">
        <f>IF(Wedstrijden!#REF!="x","L","")</f>
        <v>#REF!</v>
      </c>
      <c r="DH1086" s="12" t="e">
        <f>IF(Wedstrijden!#REF!="x","M","")</f>
        <v>#REF!</v>
      </c>
      <c r="DI1086" s="12" t="e">
        <f>IF(Wedstrijden!#REF!="x","Z","")</f>
        <v>#REF!</v>
      </c>
      <c r="DJ1086" s="12" t="e">
        <f>IF(Wedstrijden!#REF!="x","Z","")</f>
        <v>#REF!</v>
      </c>
      <c r="DK1086" s="12">
        <f>IF(COUNTA(Wedstrijden!#REF!)&lt;&gt;0,6,"")</f>
        <v>6</v>
      </c>
      <c r="DL1086" s="12">
        <f t="shared" si="101"/>
        <v>1</v>
      </c>
      <c r="DM1086" s="12" t="e">
        <f>IF(Wedstrijden!#REF!="x","L","")</f>
        <v>#REF!</v>
      </c>
      <c r="DN1086" s="12" t="e">
        <f>IF(Wedstrijden!#REF!="x","M","")</f>
        <v>#REF!</v>
      </c>
      <c r="DO1086" s="12" t="e">
        <f>IF(Wedstrijden!#REF!="x","Z","")</f>
        <v>#REF!</v>
      </c>
      <c r="DP1086" s="12" t="e">
        <f>IF(Wedstrijden!#REF!="x","Z","")</f>
        <v>#REF!</v>
      </c>
    </row>
    <row r="1087" spans="1:120" ht="15" x14ac:dyDescent="0.25">
      <c r="A1087" s="14">
        <f>Wedstrijden!A1098</f>
        <v>0</v>
      </c>
      <c r="B1087" s="12" t="str">
        <f>IFERROR(VLOOKUP(Wedstrijden!C1098,Wedstrijdlocaties!$B$2:$E$500,2,FALSE),"")</f>
        <v/>
      </c>
      <c r="C1087" s="12" t="str">
        <f>Wedstrijden!D1098</f>
        <v/>
      </c>
      <c r="D1087" s="12" t="str">
        <f>IFERROR(VLOOKUP(Wedstrijden!E1098,Organisaties!$B$2:$C$500,2,FALSE),"")</f>
        <v/>
      </c>
      <c r="E1087" s="12" t="str">
        <f>IFERROR(VLOOKUP(Wedstrijden!E1098,Organisaties!$B$2:$G$500,5,FALSE),"")</f>
        <v/>
      </c>
      <c r="F1087" s="12" t="e">
        <f>IF(Wedstrijden!#REF!&lt;&gt;"",Wedstrijden!#REF!,"")</f>
        <v>#REF!</v>
      </c>
      <c r="G1087" s="12">
        <f>IF(Wedstrijden!K1098="Indoor",1,0)</f>
        <v>0</v>
      </c>
      <c r="H1087" s="12">
        <f>Wedstrijden!L1098</f>
        <v>0</v>
      </c>
      <c r="I1087" s="12" t="str">
        <f>IF(Wedstrijden!J1098="Nee",0,IF(Wedstrijden!J1098="Ja",1,""))</f>
        <v/>
      </c>
      <c r="J1087" s="12" t="str">
        <f>IF(Wedstrijden!M1098&lt;&gt;"",Wedstrijden!M1098,"")</f>
        <v/>
      </c>
      <c r="BJ1087" s="12">
        <f>IF(COUNTA(Wedstrijden!#REF!)&lt;&gt;0,1,"")</f>
        <v>1</v>
      </c>
      <c r="BK1087" s="12">
        <f t="shared" si="96"/>
        <v>2</v>
      </c>
      <c r="BL1087" s="12" t="e">
        <f>IF(Wedstrijden!#REF!="x","AA","")</f>
        <v>#REF!</v>
      </c>
      <c r="BM1087" s="12" t="e">
        <f>IF(Wedstrijden!#REF!="x","A","")</f>
        <v>#REF!</v>
      </c>
      <c r="BN1087" s="12" t="e">
        <f>IF(Wedstrijden!#REF!="x","B1","")</f>
        <v>#REF!</v>
      </c>
      <c r="BO1087" s="12" t="e">
        <f>IF(Wedstrijden!#REF!="x","BB","")</f>
        <v>#REF!</v>
      </c>
      <c r="BP1087" s="12" t="e">
        <f>IF(Wedstrijden!#REF!="x","B","")</f>
        <v>#REF!</v>
      </c>
      <c r="BQ1087" s="12" t="e">
        <f>IF(Wedstrijden!#REF!="x","L1","")</f>
        <v>#REF!</v>
      </c>
      <c r="BR1087" s="12" t="e">
        <f>IF(Wedstrijden!#REF!="x","L2","")</f>
        <v>#REF!</v>
      </c>
      <c r="BS1087" s="12" t="e">
        <f>IF(Wedstrijden!#REF!="x","M1","")</f>
        <v>#REF!</v>
      </c>
      <c r="BT1087" s="12" t="e">
        <f>IF(Wedstrijden!#REF!="x","M2","")</f>
        <v>#REF!</v>
      </c>
      <c r="BU1087" s="12" t="e">
        <f>IF(Wedstrijden!#REF!="x","Z1","")</f>
        <v>#REF!</v>
      </c>
      <c r="BV1087" s="12" t="e">
        <f>IF(Wedstrijden!#REF!="x","Z2","")</f>
        <v>#REF!</v>
      </c>
      <c r="BW1087" s="12">
        <f>IF(COUNTA(Wedstrijden!#REF!)&lt;&gt;0,1,"")</f>
        <v>1</v>
      </c>
      <c r="BX1087" s="12">
        <f t="shared" si="97"/>
        <v>1</v>
      </c>
      <c r="BY1087" s="12" t="e">
        <f>IF(Wedstrijden!#REF!="x","BB","")</f>
        <v>#REF!</v>
      </c>
      <c r="BZ1087" s="12" t="e">
        <f>IF(Wedstrijden!#REF!="x","B","")</f>
        <v>#REF!</v>
      </c>
      <c r="CA1087" s="12" t="e">
        <f>IF(Wedstrijden!#REF!="x","L1","")</f>
        <v>#REF!</v>
      </c>
      <c r="CB1087" s="12" t="e">
        <f>IF(Wedstrijden!#REF!="x","L2","")</f>
        <v>#REF!</v>
      </c>
      <c r="CC1087" s="12" t="e">
        <f>IF(Wedstrijden!#REF!="x","M1","")</f>
        <v>#REF!</v>
      </c>
      <c r="CD1087" s="12" t="e">
        <f>IF(Wedstrijden!#REF!="x","M2","")</f>
        <v>#REF!</v>
      </c>
      <c r="CE1087" s="12" t="e">
        <f>IF(Wedstrijden!#REF!="x","Z1","")</f>
        <v>#REF!</v>
      </c>
      <c r="CF1087" s="12" t="e">
        <f>IF(Wedstrijden!#REF!="x","Z2","")</f>
        <v>#REF!</v>
      </c>
      <c r="CG1087" s="12" t="e">
        <f>IF(Wedstrijden!#REF!="x","ZZL","")</f>
        <v>#REF!</v>
      </c>
      <c r="CL1087" s="12">
        <f>IF(COUNTA(Wedstrijden!#REF!)&lt;&gt;0,2,"")</f>
        <v>2</v>
      </c>
      <c r="CM1087" s="12">
        <f t="shared" si="98"/>
        <v>2</v>
      </c>
      <c r="CN1087" s="12" t="e">
        <f>IF(Wedstrijden!#REF!="x","AA","")</f>
        <v>#REF!</v>
      </c>
      <c r="CO1087" s="12" t="e">
        <f>IF(Wedstrijden!#REF!="x","A","")</f>
        <v>#REF!</v>
      </c>
      <c r="CP1087" s="12" t="e">
        <f>IF(Wedstrijden!#REF!="x","BB","")</f>
        <v>#REF!</v>
      </c>
      <c r="CQ1087" s="12" t="e">
        <f>IF(Wedstrijden!#REF!="x","B","")</f>
        <v>#REF!</v>
      </c>
      <c r="CR1087" s="12" t="e">
        <f>IF(Wedstrijden!#REF!="x","L","")</f>
        <v>#REF!</v>
      </c>
      <c r="CS1087" s="12" t="e">
        <f>IF(Wedstrijden!#REF!="x","M","")</f>
        <v>#REF!</v>
      </c>
      <c r="CT1087" s="12" t="e">
        <f>IF(Wedstrijden!#REF!="x","Z","")</f>
        <v>#REF!</v>
      </c>
      <c r="CU1087" s="12" t="e">
        <f>IF(Wedstrijden!#REF!="x","ZZ","")</f>
        <v>#REF!</v>
      </c>
      <c r="CV1087" s="12">
        <f>IF(COUNTA(Wedstrijden!#REF!)&lt;&gt;0,2,"")</f>
        <v>2</v>
      </c>
      <c r="CW1087" s="12">
        <f t="shared" si="99"/>
        <v>1</v>
      </c>
      <c r="CX1087" s="12" t="e">
        <f>IF(Wedstrijden!#REF!="x","BB","")</f>
        <v>#REF!</v>
      </c>
      <c r="CY1087" s="12" t="e">
        <f>IF(Wedstrijden!#REF!="x","B","")</f>
        <v>#REF!</v>
      </c>
      <c r="CZ1087" s="12" t="e">
        <f>IF(Wedstrijden!#REF!="x","L","")</f>
        <v>#REF!</v>
      </c>
      <c r="DA1087" s="12" t="e">
        <f>IF(Wedstrijden!#REF!="x","M","")</f>
        <v>#REF!</v>
      </c>
      <c r="DB1087" s="12" t="e">
        <f>IF(Wedstrijden!#REF!="x","Z","")</f>
        <v>#REF!</v>
      </c>
      <c r="DC1087" s="12" t="e">
        <f>IF(Wedstrijden!#REF!="x","ZZ","")</f>
        <v>#REF!</v>
      </c>
      <c r="DD1087" s="12" t="e">
        <f>IF(Wedstrijden!#REF!="x","1.40","")</f>
        <v>#REF!</v>
      </c>
      <c r="DE1087" s="12">
        <f>IF(COUNTA(Wedstrijden!#REF!)&lt;&gt;0,6,"")</f>
        <v>6</v>
      </c>
      <c r="DF1087" s="12">
        <f t="shared" si="100"/>
        <v>2</v>
      </c>
      <c r="DG1087" s="12" t="e">
        <f>IF(Wedstrijden!#REF!="x","L","")</f>
        <v>#REF!</v>
      </c>
      <c r="DH1087" s="12" t="e">
        <f>IF(Wedstrijden!#REF!="x","M","")</f>
        <v>#REF!</v>
      </c>
      <c r="DI1087" s="12" t="e">
        <f>IF(Wedstrijden!#REF!="x","Z","")</f>
        <v>#REF!</v>
      </c>
      <c r="DJ1087" s="12" t="e">
        <f>IF(Wedstrijden!#REF!="x","Z","")</f>
        <v>#REF!</v>
      </c>
      <c r="DK1087" s="12">
        <f>IF(COUNTA(Wedstrijden!#REF!)&lt;&gt;0,6,"")</f>
        <v>6</v>
      </c>
      <c r="DL1087" s="12">
        <f t="shared" si="101"/>
        <v>1</v>
      </c>
      <c r="DM1087" s="12" t="e">
        <f>IF(Wedstrijden!#REF!="x","L","")</f>
        <v>#REF!</v>
      </c>
      <c r="DN1087" s="12" t="e">
        <f>IF(Wedstrijden!#REF!="x","M","")</f>
        <v>#REF!</v>
      </c>
      <c r="DO1087" s="12" t="e">
        <f>IF(Wedstrijden!#REF!="x","Z","")</f>
        <v>#REF!</v>
      </c>
      <c r="DP1087" s="12" t="e">
        <f>IF(Wedstrijden!#REF!="x","Z","")</f>
        <v>#REF!</v>
      </c>
    </row>
    <row r="1088" spans="1:120" ht="15" x14ac:dyDescent="0.25">
      <c r="A1088" s="14">
        <f>Wedstrijden!A1099</f>
        <v>0</v>
      </c>
      <c r="B1088" s="12" t="str">
        <f>IFERROR(VLOOKUP(Wedstrijden!C1099,Wedstrijdlocaties!$B$2:$E$500,2,FALSE),"")</f>
        <v/>
      </c>
      <c r="C1088" s="12" t="str">
        <f>Wedstrijden!D1099</f>
        <v/>
      </c>
      <c r="D1088" s="12" t="str">
        <f>IFERROR(VLOOKUP(Wedstrijden!E1099,Organisaties!$B$2:$C$500,2,FALSE),"")</f>
        <v/>
      </c>
      <c r="E1088" s="12" t="str">
        <f>IFERROR(VLOOKUP(Wedstrijden!E1099,Organisaties!$B$2:$G$500,5,FALSE),"")</f>
        <v/>
      </c>
      <c r="F1088" s="12" t="e">
        <f>IF(Wedstrijden!#REF!&lt;&gt;"",Wedstrijden!#REF!,"")</f>
        <v>#REF!</v>
      </c>
      <c r="G1088" s="12">
        <f>IF(Wedstrijden!K1099="Indoor",1,0)</f>
        <v>0</v>
      </c>
      <c r="H1088" s="12">
        <f>Wedstrijden!L1099</f>
        <v>0</v>
      </c>
      <c r="I1088" s="12" t="str">
        <f>IF(Wedstrijden!J1099="Nee",0,IF(Wedstrijden!J1099="Ja",1,""))</f>
        <v/>
      </c>
      <c r="J1088" s="12" t="str">
        <f>IF(Wedstrijden!M1099&lt;&gt;"",Wedstrijden!M1099,"")</f>
        <v/>
      </c>
      <c r="BJ1088" s="12">
        <f>IF(COUNTA(Wedstrijden!#REF!)&lt;&gt;0,1,"")</f>
        <v>1</v>
      </c>
      <c r="BK1088" s="12">
        <f t="shared" si="96"/>
        <v>2</v>
      </c>
      <c r="BL1088" s="12" t="e">
        <f>IF(Wedstrijden!#REF!="x","AA","")</f>
        <v>#REF!</v>
      </c>
      <c r="BM1088" s="12" t="e">
        <f>IF(Wedstrijden!#REF!="x","A","")</f>
        <v>#REF!</v>
      </c>
      <c r="BN1088" s="12" t="e">
        <f>IF(Wedstrijden!#REF!="x","B1","")</f>
        <v>#REF!</v>
      </c>
      <c r="BO1088" s="12" t="e">
        <f>IF(Wedstrijden!#REF!="x","BB","")</f>
        <v>#REF!</v>
      </c>
      <c r="BP1088" s="12" t="e">
        <f>IF(Wedstrijden!#REF!="x","B","")</f>
        <v>#REF!</v>
      </c>
      <c r="BQ1088" s="12" t="e">
        <f>IF(Wedstrijden!#REF!="x","L1","")</f>
        <v>#REF!</v>
      </c>
      <c r="BR1088" s="12" t="e">
        <f>IF(Wedstrijden!#REF!="x","L2","")</f>
        <v>#REF!</v>
      </c>
      <c r="BS1088" s="12" t="e">
        <f>IF(Wedstrijden!#REF!="x","M1","")</f>
        <v>#REF!</v>
      </c>
      <c r="BT1088" s="12" t="e">
        <f>IF(Wedstrijden!#REF!="x","M2","")</f>
        <v>#REF!</v>
      </c>
      <c r="BU1088" s="12" t="e">
        <f>IF(Wedstrijden!#REF!="x","Z1","")</f>
        <v>#REF!</v>
      </c>
      <c r="BV1088" s="12" t="e">
        <f>IF(Wedstrijden!#REF!="x","Z2","")</f>
        <v>#REF!</v>
      </c>
      <c r="BW1088" s="12">
        <f>IF(COUNTA(Wedstrijden!#REF!)&lt;&gt;0,1,"")</f>
        <v>1</v>
      </c>
      <c r="BX1088" s="12">
        <f t="shared" si="97"/>
        <v>1</v>
      </c>
      <c r="BY1088" s="12" t="e">
        <f>IF(Wedstrijden!#REF!="x","BB","")</f>
        <v>#REF!</v>
      </c>
      <c r="BZ1088" s="12" t="e">
        <f>IF(Wedstrijden!#REF!="x","B","")</f>
        <v>#REF!</v>
      </c>
      <c r="CA1088" s="12" t="e">
        <f>IF(Wedstrijden!#REF!="x","L1","")</f>
        <v>#REF!</v>
      </c>
      <c r="CB1088" s="12" t="e">
        <f>IF(Wedstrijden!#REF!="x","L2","")</f>
        <v>#REF!</v>
      </c>
      <c r="CC1088" s="12" t="e">
        <f>IF(Wedstrijden!#REF!="x","M1","")</f>
        <v>#REF!</v>
      </c>
      <c r="CD1088" s="12" t="e">
        <f>IF(Wedstrijden!#REF!="x","M2","")</f>
        <v>#REF!</v>
      </c>
      <c r="CE1088" s="12" t="e">
        <f>IF(Wedstrijden!#REF!="x","Z1","")</f>
        <v>#REF!</v>
      </c>
      <c r="CF1088" s="12" t="e">
        <f>IF(Wedstrijden!#REF!="x","Z2","")</f>
        <v>#REF!</v>
      </c>
      <c r="CG1088" s="12" t="e">
        <f>IF(Wedstrijden!#REF!="x","ZZL","")</f>
        <v>#REF!</v>
      </c>
      <c r="CL1088" s="12">
        <f>IF(COUNTA(Wedstrijden!#REF!)&lt;&gt;0,2,"")</f>
        <v>2</v>
      </c>
      <c r="CM1088" s="12">
        <f t="shared" si="98"/>
        <v>2</v>
      </c>
      <c r="CN1088" s="12" t="e">
        <f>IF(Wedstrijden!#REF!="x","AA","")</f>
        <v>#REF!</v>
      </c>
      <c r="CO1088" s="12" t="e">
        <f>IF(Wedstrijden!#REF!="x","A","")</f>
        <v>#REF!</v>
      </c>
      <c r="CP1088" s="12" t="e">
        <f>IF(Wedstrijden!#REF!="x","BB","")</f>
        <v>#REF!</v>
      </c>
      <c r="CQ1088" s="12" t="e">
        <f>IF(Wedstrijden!#REF!="x","B","")</f>
        <v>#REF!</v>
      </c>
      <c r="CR1088" s="12" t="e">
        <f>IF(Wedstrijden!#REF!="x","L","")</f>
        <v>#REF!</v>
      </c>
      <c r="CS1088" s="12" t="e">
        <f>IF(Wedstrijden!#REF!="x","M","")</f>
        <v>#REF!</v>
      </c>
      <c r="CT1088" s="12" t="e">
        <f>IF(Wedstrijden!#REF!="x","Z","")</f>
        <v>#REF!</v>
      </c>
      <c r="CU1088" s="12" t="e">
        <f>IF(Wedstrijden!#REF!="x","ZZ","")</f>
        <v>#REF!</v>
      </c>
      <c r="CV1088" s="12">
        <f>IF(COUNTA(Wedstrijden!#REF!)&lt;&gt;0,2,"")</f>
        <v>2</v>
      </c>
      <c r="CW1088" s="12">
        <f t="shared" si="99"/>
        <v>1</v>
      </c>
      <c r="CX1088" s="12" t="e">
        <f>IF(Wedstrijden!#REF!="x","BB","")</f>
        <v>#REF!</v>
      </c>
      <c r="CY1088" s="12" t="e">
        <f>IF(Wedstrijden!#REF!="x","B","")</f>
        <v>#REF!</v>
      </c>
      <c r="CZ1088" s="12" t="e">
        <f>IF(Wedstrijden!#REF!="x","L","")</f>
        <v>#REF!</v>
      </c>
      <c r="DA1088" s="12" t="e">
        <f>IF(Wedstrijden!#REF!="x","M","")</f>
        <v>#REF!</v>
      </c>
      <c r="DB1088" s="12" t="e">
        <f>IF(Wedstrijden!#REF!="x","Z","")</f>
        <v>#REF!</v>
      </c>
      <c r="DC1088" s="12" t="e">
        <f>IF(Wedstrijden!#REF!="x","ZZ","")</f>
        <v>#REF!</v>
      </c>
      <c r="DD1088" s="12" t="e">
        <f>IF(Wedstrijden!#REF!="x","1.40","")</f>
        <v>#REF!</v>
      </c>
      <c r="DE1088" s="12">
        <f>IF(COUNTA(Wedstrijden!#REF!)&lt;&gt;0,6,"")</f>
        <v>6</v>
      </c>
      <c r="DF1088" s="12">
        <f t="shared" si="100"/>
        <v>2</v>
      </c>
      <c r="DG1088" s="12" t="e">
        <f>IF(Wedstrijden!#REF!="x","L","")</f>
        <v>#REF!</v>
      </c>
      <c r="DH1088" s="12" t="e">
        <f>IF(Wedstrijden!#REF!="x","M","")</f>
        <v>#REF!</v>
      </c>
      <c r="DI1088" s="12" t="e">
        <f>IF(Wedstrijden!#REF!="x","Z","")</f>
        <v>#REF!</v>
      </c>
      <c r="DJ1088" s="12" t="e">
        <f>IF(Wedstrijden!#REF!="x","Z","")</f>
        <v>#REF!</v>
      </c>
      <c r="DK1088" s="12">
        <f>IF(COUNTA(Wedstrijden!#REF!)&lt;&gt;0,6,"")</f>
        <v>6</v>
      </c>
      <c r="DL1088" s="12">
        <f t="shared" si="101"/>
        <v>1</v>
      </c>
      <c r="DM1088" s="12" t="e">
        <f>IF(Wedstrijden!#REF!="x","L","")</f>
        <v>#REF!</v>
      </c>
      <c r="DN1088" s="12" t="e">
        <f>IF(Wedstrijden!#REF!="x","M","")</f>
        <v>#REF!</v>
      </c>
      <c r="DO1088" s="12" t="e">
        <f>IF(Wedstrijden!#REF!="x","Z","")</f>
        <v>#REF!</v>
      </c>
      <c r="DP1088" s="12" t="e">
        <f>IF(Wedstrijden!#REF!="x","Z","")</f>
        <v>#REF!</v>
      </c>
    </row>
    <row r="1089" spans="1:120" ht="15" x14ac:dyDescent="0.25">
      <c r="A1089" s="14">
        <f>Wedstrijden!A1100</f>
        <v>0</v>
      </c>
      <c r="B1089" s="12" t="str">
        <f>IFERROR(VLOOKUP(Wedstrijden!C1100,Wedstrijdlocaties!$B$2:$E$500,2,FALSE),"")</f>
        <v/>
      </c>
      <c r="C1089" s="12" t="str">
        <f>Wedstrijden!D1100</f>
        <v/>
      </c>
      <c r="D1089" s="12" t="str">
        <f>IFERROR(VLOOKUP(Wedstrijden!E1100,Organisaties!$B$2:$C$500,2,FALSE),"")</f>
        <v/>
      </c>
      <c r="E1089" s="12" t="str">
        <f>IFERROR(VLOOKUP(Wedstrijden!E1100,Organisaties!$B$2:$G$500,5,FALSE),"")</f>
        <v/>
      </c>
      <c r="F1089" s="12" t="e">
        <f>IF(Wedstrijden!#REF!&lt;&gt;"",Wedstrijden!#REF!,"")</f>
        <v>#REF!</v>
      </c>
      <c r="G1089" s="12">
        <f>IF(Wedstrijden!K1100="Indoor",1,0)</f>
        <v>0</v>
      </c>
      <c r="H1089" s="12">
        <f>Wedstrijden!L1100</f>
        <v>0</v>
      </c>
      <c r="I1089" s="12" t="str">
        <f>IF(Wedstrijden!J1100="Nee",0,IF(Wedstrijden!J1100="Ja",1,""))</f>
        <v/>
      </c>
      <c r="J1089" s="12" t="str">
        <f>IF(Wedstrijden!M1100&lt;&gt;"",Wedstrijden!M1100,"")</f>
        <v/>
      </c>
      <c r="BJ1089" s="12">
        <f>IF(COUNTA(Wedstrijden!#REF!)&lt;&gt;0,1,"")</f>
        <v>1</v>
      </c>
      <c r="BK1089" s="12">
        <f t="shared" si="96"/>
        <v>2</v>
      </c>
      <c r="BL1089" s="12" t="e">
        <f>IF(Wedstrijden!#REF!="x","AA","")</f>
        <v>#REF!</v>
      </c>
      <c r="BM1089" s="12" t="e">
        <f>IF(Wedstrijden!#REF!="x","A","")</f>
        <v>#REF!</v>
      </c>
      <c r="BN1089" s="12" t="e">
        <f>IF(Wedstrijden!#REF!="x","B1","")</f>
        <v>#REF!</v>
      </c>
      <c r="BO1089" s="12" t="e">
        <f>IF(Wedstrijden!#REF!="x","BB","")</f>
        <v>#REF!</v>
      </c>
      <c r="BP1089" s="12" t="e">
        <f>IF(Wedstrijden!#REF!="x","B","")</f>
        <v>#REF!</v>
      </c>
      <c r="BQ1089" s="12" t="e">
        <f>IF(Wedstrijden!#REF!="x","L1","")</f>
        <v>#REF!</v>
      </c>
      <c r="BR1089" s="12" t="e">
        <f>IF(Wedstrijden!#REF!="x","L2","")</f>
        <v>#REF!</v>
      </c>
      <c r="BS1089" s="12" t="e">
        <f>IF(Wedstrijden!#REF!="x","M1","")</f>
        <v>#REF!</v>
      </c>
      <c r="BT1089" s="12" t="e">
        <f>IF(Wedstrijden!#REF!="x","M2","")</f>
        <v>#REF!</v>
      </c>
      <c r="BU1089" s="12" t="e">
        <f>IF(Wedstrijden!#REF!="x","Z1","")</f>
        <v>#REF!</v>
      </c>
      <c r="BV1089" s="12" t="e">
        <f>IF(Wedstrijden!#REF!="x","Z2","")</f>
        <v>#REF!</v>
      </c>
      <c r="BW1089" s="12">
        <f>IF(COUNTA(Wedstrijden!#REF!)&lt;&gt;0,1,"")</f>
        <v>1</v>
      </c>
      <c r="BX1089" s="12">
        <f t="shared" si="97"/>
        <v>1</v>
      </c>
      <c r="BY1089" s="12" t="e">
        <f>IF(Wedstrijden!#REF!="x","BB","")</f>
        <v>#REF!</v>
      </c>
      <c r="BZ1089" s="12" t="e">
        <f>IF(Wedstrijden!#REF!="x","B","")</f>
        <v>#REF!</v>
      </c>
      <c r="CA1089" s="12" t="e">
        <f>IF(Wedstrijden!#REF!="x","L1","")</f>
        <v>#REF!</v>
      </c>
      <c r="CB1089" s="12" t="e">
        <f>IF(Wedstrijden!#REF!="x","L2","")</f>
        <v>#REF!</v>
      </c>
      <c r="CC1089" s="12" t="e">
        <f>IF(Wedstrijden!#REF!="x","M1","")</f>
        <v>#REF!</v>
      </c>
      <c r="CD1089" s="12" t="e">
        <f>IF(Wedstrijden!#REF!="x","M2","")</f>
        <v>#REF!</v>
      </c>
      <c r="CE1089" s="12" t="e">
        <f>IF(Wedstrijden!#REF!="x","Z1","")</f>
        <v>#REF!</v>
      </c>
      <c r="CF1089" s="12" t="e">
        <f>IF(Wedstrijden!#REF!="x","Z2","")</f>
        <v>#REF!</v>
      </c>
      <c r="CG1089" s="12" t="e">
        <f>IF(Wedstrijden!#REF!="x","ZZL","")</f>
        <v>#REF!</v>
      </c>
      <c r="CL1089" s="12">
        <f>IF(COUNTA(Wedstrijden!#REF!)&lt;&gt;0,2,"")</f>
        <v>2</v>
      </c>
      <c r="CM1089" s="12">
        <f t="shared" si="98"/>
        <v>2</v>
      </c>
      <c r="CN1089" s="12" t="e">
        <f>IF(Wedstrijden!#REF!="x","AA","")</f>
        <v>#REF!</v>
      </c>
      <c r="CO1089" s="12" t="e">
        <f>IF(Wedstrijden!#REF!="x","A","")</f>
        <v>#REF!</v>
      </c>
      <c r="CP1089" s="12" t="e">
        <f>IF(Wedstrijden!#REF!="x","BB","")</f>
        <v>#REF!</v>
      </c>
      <c r="CQ1089" s="12" t="e">
        <f>IF(Wedstrijden!#REF!="x","B","")</f>
        <v>#REF!</v>
      </c>
      <c r="CR1089" s="12" t="e">
        <f>IF(Wedstrijden!#REF!="x","L","")</f>
        <v>#REF!</v>
      </c>
      <c r="CS1089" s="12" t="e">
        <f>IF(Wedstrijden!#REF!="x","M","")</f>
        <v>#REF!</v>
      </c>
      <c r="CT1089" s="12" t="e">
        <f>IF(Wedstrijden!#REF!="x","Z","")</f>
        <v>#REF!</v>
      </c>
      <c r="CU1089" s="12" t="e">
        <f>IF(Wedstrijden!#REF!="x","ZZ","")</f>
        <v>#REF!</v>
      </c>
      <c r="CV1089" s="12">
        <f>IF(COUNTA(Wedstrijden!#REF!)&lt;&gt;0,2,"")</f>
        <v>2</v>
      </c>
      <c r="CW1089" s="12">
        <f t="shared" si="99"/>
        <v>1</v>
      </c>
      <c r="CX1089" s="12" t="e">
        <f>IF(Wedstrijden!#REF!="x","BB","")</f>
        <v>#REF!</v>
      </c>
      <c r="CY1089" s="12" t="e">
        <f>IF(Wedstrijden!#REF!="x","B","")</f>
        <v>#REF!</v>
      </c>
      <c r="CZ1089" s="12" t="e">
        <f>IF(Wedstrijden!#REF!="x","L","")</f>
        <v>#REF!</v>
      </c>
      <c r="DA1089" s="12" t="e">
        <f>IF(Wedstrijden!#REF!="x","M","")</f>
        <v>#REF!</v>
      </c>
      <c r="DB1089" s="12" t="e">
        <f>IF(Wedstrijden!#REF!="x","Z","")</f>
        <v>#REF!</v>
      </c>
      <c r="DC1089" s="12" t="e">
        <f>IF(Wedstrijden!#REF!="x","ZZ","")</f>
        <v>#REF!</v>
      </c>
      <c r="DD1089" s="12" t="e">
        <f>IF(Wedstrijden!#REF!="x","1.40","")</f>
        <v>#REF!</v>
      </c>
      <c r="DE1089" s="12">
        <f>IF(COUNTA(Wedstrijden!#REF!)&lt;&gt;0,6,"")</f>
        <v>6</v>
      </c>
      <c r="DF1089" s="12">
        <f t="shared" si="100"/>
        <v>2</v>
      </c>
      <c r="DG1089" s="12" t="e">
        <f>IF(Wedstrijden!#REF!="x","L","")</f>
        <v>#REF!</v>
      </c>
      <c r="DH1089" s="12" t="e">
        <f>IF(Wedstrijden!#REF!="x","M","")</f>
        <v>#REF!</v>
      </c>
      <c r="DI1089" s="12" t="e">
        <f>IF(Wedstrijden!#REF!="x","Z","")</f>
        <v>#REF!</v>
      </c>
      <c r="DJ1089" s="12" t="e">
        <f>IF(Wedstrijden!#REF!="x","Z","")</f>
        <v>#REF!</v>
      </c>
      <c r="DK1089" s="12">
        <f>IF(COUNTA(Wedstrijden!#REF!)&lt;&gt;0,6,"")</f>
        <v>6</v>
      </c>
      <c r="DL1089" s="12">
        <f t="shared" si="101"/>
        <v>1</v>
      </c>
      <c r="DM1089" s="12" t="e">
        <f>IF(Wedstrijden!#REF!="x","L","")</f>
        <v>#REF!</v>
      </c>
      <c r="DN1089" s="12" t="e">
        <f>IF(Wedstrijden!#REF!="x","M","")</f>
        <v>#REF!</v>
      </c>
      <c r="DO1089" s="12" t="e">
        <f>IF(Wedstrijden!#REF!="x","Z","")</f>
        <v>#REF!</v>
      </c>
      <c r="DP1089" s="12" t="e">
        <f>IF(Wedstrijden!#REF!="x","Z","")</f>
        <v>#REF!</v>
      </c>
    </row>
    <row r="1090" spans="1:120" ht="15" x14ac:dyDescent="0.25">
      <c r="A1090" s="14">
        <f>Wedstrijden!A1101</f>
        <v>0</v>
      </c>
      <c r="B1090" s="12" t="str">
        <f>IFERROR(VLOOKUP(Wedstrijden!C1101,Wedstrijdlocaties!$B$2:$E$500,2,FALSE),"")</f>
        <v/>
      </c>
      <c r="C1090" s="12" t="str">
        <f>Wedstrijden!D1101</f>
        <v/>
      </c>
      <c r="D1090" s="12" t="str">
        <f>IFERROR(VLOOKUP(Wedstrijden!E1101,Organisaties!$B$2:$C$500,2,FALSE),"")</f>
        <v/>
      </c>
      <c r="E1090" s="12" t="str">
        <f>IFERROR(VLOOKUP(Wedstrijden!E1101,Organisaties!$B$2:$G$500,5,FALSE),"")</f>
        <v/>
      </c>
      <c r="F1090" s="12" t="e">
        <f>IF(Wedstrijden!#REF!&lt;&gt;"",Wedstrijden!#REF!,"")</f>
        <v>#REF!</v>
      </c>
      <c r="G1090" s="12">
        <f>IF(Wedstrijden!K1101="Indoor",1,0)</f>
        <v>0</v>
      </c>
      <c r="H1090" s="12">
        <f>Wedstrijden!L1101</f>
        <v>0</v>
      </c>
      <c r="I1090" s="12" t="str">
        <f>IF(Wedstrijden!J1101="Nee",0,IF(Wedstrijden!J1101="Ja",1,""))</f>
        <v/>
      </c>
      <c r="J1090" s="12" t="str">
        <f>IF(Wedstrijden!M1101&lt;&gt;"",Wedstrijden!M1101,"")</f>
        <v/>
      </c>
      <c r="BJ1090" s="12">
        <f>IF(COUNTA(Wedstrijden!#REF!)&lt;&gt;0,1,"")</f>
        <v>1</v>
      </c>
      <c r="BK1090" s="12">
        <f t="shared" si="96"/>
        <v>2</v>
      </c>
      <c r="BL1090" s="12" t="e">
        <f>IF(Wedstrijden!#REF!="x","AA","")</f>
        <v>#REF!</v>
      </c>
      <c r="BM1090" s="12" t="e">
        <f>IF(Wedstrijden!#REF!="x","A","")</f>
        <v>#REF!</v>
      </c>
      <c r="BN1090" s="12" t="e">
        <f>IF(Wedstrijden!#REF!="x","B1","")</f>
        <v>#REF!</v>
      </c>
      <c r="BO1090" s="12" t="e">
        <f>IF(Wedstrijden!#REF!="x","BB","")</f>
        <v>#REF!</v>
      </c>
      <c r="BP1090" s="12" t="e">
        <f>IF(Wedstrijden!#REF!="x","B","")</f>
        <v>#REF!</v>
      </c>
      <c r="BQ1090" s="12" t="e">
        <f>IF(Wedstrijden!#REF!="x","L1","")</f>
        <v>#REF!</v>
      </c>
      <c r="BR1090" s="12" t="e">
        <f>IF(Wedstrijden!#REF!="x","L2","")</f>
        <v>#REF!</v>
      </c>
      <c r="BS1090" s="12" t="e">
        <f>IF(Wedstrijden!#REF!="x","M1","")</f>
        <v>#REF!</v>
      </c>
      <c r="BT1090" s="12" t="e">
        <f>IF(Wedstrijden!#REF!="x","M2","")</f>
        <v>#REF!</v>
      </c>
      <c r="BU1090" s="12" t="e">
        <f>IF(Wedstrijden!#REF!="x","Z1","")</f>
        <v>#REF!</v>
      </c>
      <c r="BV1090" s="12" t="e">
        <f>IF(Wedstrijden!#REF!="x","Z2","")</f>
        <v>#REF!</v>
      </c>
      <c r="BW1090" s="12">
        <f>IF(COUNTA(Wedstrijden!#REF!)&lt;&gt;0,1,"")</f>
        <v>1</v>
      </c>
      <c r="BX1090" s="12">
        <f t="shared" si="97"/>
        <v>1</v>
      </c>
      <c r="BY1090" s="12" t="e">
        <f>IF(Wedstrijden!#REF!="x","BB","")</f>
        <v>#REF!</v>
      </c>
      <c r="BZ1090" s="12" t="e">
        <f>IF(Wedstrijden!#REF!="x","B","")</f>
        <v>#REF!</v>
      </c>
      <c r="CA1090" s="12" t="e">
        <f>IF(Wedstrijden!#REF!="x","L1","")</f>
        <v>#REF!</v>
      </c>
      <c r="CB1090" s="12" t="e">
        <f>IF(Wedstrijden!#REF!="x","L2","")</f>
        <v>#REF!</v>
      </c>
      <c r="CC1090" s="12" t="e">
        <f>IF(Wedstrijden!#REF!="x","M1","")</f>
        <v>#REF!</v>
      </c>
      <c r="CD1090" s="12" t="e">
        <f>IF(Wedstrijden!#REF!="x","M2","")</f>
        <v>#REF!</v>
      </c>
      <c r="CE1090" s="12" t="e">
        <f>IF(Wedstrijden!#REF!="x","Z1","")</f>
        <v>#REF!</v>
      </c>
      <c r="CF1090" s="12" t="e">
        <f>IF(Wedstrijden!#REF!="x","Z2","")</f>
        <v>#REF!</v>
      </c>
      <c r="CG1090" s="12" t="e">
        <f>IF(Wedstrijden!#REF!="x","ZZL","")</f>
        <v>#REF!</v>
      </c>
      <c r="CL1090" s="12">
        <f>IF(COUNTA(Wedstrijden!#REF!)&lt;&gt;0,2,"")</f>
        <v>2</v>
      </c>
      <c r="CM1090" s="12">
        <f t="shared" si="98"/>
        <v>2</v>
      </c>
      <c r="CN1090" s="12" t="e">
        <f>IF(Wedstrijden!#REF!="x","AA","")</f>
        <v>#REF!</v>
      </c>
      <c r="CO1090" s="12" t="e">
        <f>IF(Wedstrijden!#REF!="x","A","")</f>
        <v>#REF!</v>
      </c>
      <c r="CP1090" s="12" t="e">
        <f>IF(Wedstrijden!#REF!="x","BB","")</f>
        <v>#REF!</v>
      </c>
      <c r="CQ1090" s="12" t="e">
        <f>IF(Wedstrijden!#REF!="x","B","")</f>
        <v>#REF!</v>
      </c>
      <c r="CR1090" s="12" t="e">
        <f>IF(Wedstrijden!#REF!="x","L","")</f>
        <v>#REF!</v>
      </c>
      <c r="CS1090" s="12" t="e">
        <f>IF(Wedstrijden!#REF!="x","M","")</f>
        <v>#REF!</v>
      </c>
      <c r="CT1090" s="12" t="e">
        <f>IF(Wedstrijden!#REF!="x","Z","")</f>
        <v>#REF!</v>
      </c>
      <c r="CU1090" s="12" t="e">
        <f>IF(Wedstrijden!#REF!="x","ZZ","")</f>
        <v>#REF!</v>
      </c>
      <c r="CV1090" s="12">
        <f>IF(COUNTA(Wedstrijden!#REF!)&lt;&gt;0,2,"")</f>
        <v>2</v>
      </c>
      <c r="CW1090" s="12">
        <f t="shared" si="99"/>
        <v>1</v>
      </c>
      <c r="CX1090" s="12" t="e">
        <f>IF(Wedstrijden!#REF!="x","BB","")</f>
        <v>#REF!</v>
      </c>
      <c r="CY1090" s="12" t="e">
        <f>IF(Wedstrijden!#REF!="x","B","")</f>
        <v>#REF!</v>
      </c>
      <c r="CZ1090" s="12" t="e">
        <f>IF(Wedstrijden!#REF!="x","L","")</f>
        <v>#REF!</v>
      </c>
      <c r="DA1090" s="12" t="e">
        <f>IF(Wedstrijden!#REF!="x","M","")</f>
        <v>#REF!</v>
      </c>
      <c r="DB1090" s="12" t="e">
        <f>IF(Wedstrijden!#REF!="x","Z","")</f>
        <v>#REF!</v>
      </c>
      <c r="DC1090" s="12" t="e">
        <f>IF(Wedstrijden!#REF!="x","ZZ","")</f>
        <v>#REF!</v>
      </c>
      <c r="DD1090" s="12" t="e">
        <f>IF(Wedstrijden!#REF!="x","1.40","")</f>
        <v>#REF!</v>
      </c>
      <c r="DE1090" s="12">
        <f>IF(COUNTA(Wedstrijden!#REF!)&lt;&gt;0,6,"")</f>
        <v>6</v>
      </c>
      <c r="DF1090" s="12">
        <f t="shared" si="100"/>
        <v>2</v>
      </c>
      <c r="DG1090" s="12" t="e">
        <f>IF(Wedstrijden!#REF!="x","L","")</f>
        <v>#REF!</v>
      </c>
      <c r="DH1090" s="12" t="e">
        <f>IF(Wedstrijden!#REF!="x","M","")</f>
        <v>#REF!</v>
      </c>
      <c r="DI1090" s="12" t="e">
        <f>IF(Wedstrijden!#REF!="x","Z","")</f>
        <v>#REF!</v>
      </c>
      <c r="DJ1090" s="12" t="e">
        <f>IF(Wedstrijden!#REF!="x","Z","")</f>
        <v>#REF!</v>
      </c>
      <c r="DK1090" s="12">
        <f>IF(COUNTA(Wedstrijden!#REF!)&lt;&gt;0,6,"")</f>
        <v>6</v>
      </c>
      <c r="DL1090" s="12">
        <f t="shared" si="101"/>
        <v>1</v>
      </c>
      <c r="DM1090" s="12" t="e">
        <f>IF(Wedstrijden!#REF!="x","L","")</f>
        <v>#REF!</v>
      </c>
      <c r="DN1090" s="12" t="e">
        <f>IF(Wedstrijden!#REF!="x","M","")</f>
        <v>#REF!</v>
      </c>
      <c r="DO1090" s="12" t="e">
        <f>IF(Wedstrijden!#REF!="x","Z","")</f>
        <v>#REF!</v>
      </c>
      <c r="DP1090" s="12" t="e">
        <f>IF(Wedstrijden!#REF!="x","Z","")</f>
        <v>#REF!</v>
      </c>
    </row>
    <row r="1091" spans="1:120" ht="15" x14ac:dyDescent="0.25">
      <c r="A1091" s="14">
        <f>Wedstrijden!A1102</f>
        <v>0</v>
      </c>
      <c r="B1091" s="12" t="str">
        <f>IFERROR(VLOOKUP(Wedstrijden!C1102,Wedstrijdlocaties!$B$2:$E$500,2,FALSE),"")</f>
        <v/>
      </c>
      <c r="C1091" s="12" t="str">
        <f>Wedstrijden!D1102</f>
        <v/>
      </c>
      <c r="D1091" s="12" t="str">
        <f>IFERROR(VLOOKUP(Wedstrijden!E1102,Organisaties!$B$2:$C$500,2,FALSE),"")</f>
        <v/>
      </c>
      <c r="E1091" s="12" t="str">
        <f>IFERROR(VLOOKUP(Wedstrijden!E1102,Organisaties!$B$2:$G$500,5,FALSE),"")</f>
        <v/>
      </c>
      <c r="F1091" s="12" t="e">
        <f>IF(Wedstrijden!#REF!&lt;&gt;"",Wedstrijden!#REF!,"")</f>
        <v>#REF!</v>
      </c>
      <c r="G1091" s="12">
        <f>IF(Wedstrijden!K1102="Indoor",1,0)</f>
        <v>0</v>
      </c>
      <c r="H1091" s="12">
        <f>Wedstrijden!L1102</f>
        <v>0</v>
      </c>
      <c r="I1091" s="12" t="str">
        <f>IF(Wedstrijden!J1102="Nee",0,IF(Wedstrijden!J1102="Ja",1,""))</f>
        <v/>
      </c>
      <c r="J1091" s="12" t="str">
        <f>IF(Wedstrijden!M1102&lt;&gt;"",Wedstrijden!M1102,"")</f>
        <v/>
      </c>
      <c r="BJ1091" s="12">
        <f>IF(COUNTA(Wedstrijden!#REF!)&lt;&gt;0,1,"")</f>
        <v>1</v>
      </c>
      <c r="BK1091" s="12">
        <f t="shared" ref="BK1091:BK1154" si="102">IF(COUNTBLANK(BJ1091) = 1,"",2)</f>
        <v>2</v>
      </c>
      <c r="BL1091" s="12" t="e">
        <f>IF(Wedstrijden!#REF!="x","AA","")</f>
        <v>#REF!</v>
      </c>
      <c r="BM1091" s="12" t="e">
        <f>IF(Wedstrijden!#REF!="x","A","")</f>
        <v>#REF!</v>
      </c>
      <c r="BN1091" s="12" t="e">
        <f>IF(Wedstrijden!#REF!="x","B1","")</f>
        <v>#REF!</v>
      </c>
      <c r="BO1091" s="12" t="e">
        <f>IF(Wedstrijden!#REF!="x","BB","")</f>
        <v>#REF!</v>
      </c>
      <c r="BP1091" s="12" t="e">
        <f>IF(Wedstrijden!#REF!="x","B","")</f>
        <v>#REF!</v>
      </c>
      <c r="BQ1091" s="12" t="e">
        <f>IF(Wedstrijden!#REF!="x","L1","")</f>
        <v>#REF!</v>
      </c>
      <c r="BR1091" s="12" t="e">
        <f>IF(Wedstrijden!#REF!="x","L2","")</f>
        <v>#REF!</v>
      </c>
      <c r="BS1091" s="12" t="e">
        <f>IF(Wedstrijden!#REF!="x","M1","")</f>
        <v>#REF!</v>
      </c>
      <c r="BT1091" s="12" t="e">
        <f>IF(Wedstrijden!#REF!="x","M2","")</f>
        <v>#REF!</v>
      </c>
      <c r="BU1091" s="12" t="e">
        <f>IF(Wedstrijden!#REF!="x","Z1","")</f>
        <v>#REF!</v>
      </c>
      <c r="BV1091" s="12" t="e">
        <f>IF(Wedstrijden!#REF!="x","Z2","")</f>
        <v>#REF!</v>
      </c>
      <c r="BW1091" s="12">
        <f>IF(COUNTA(Wedstrijden!#REF!)&lt;&gt;0,1,"")</f>
        <v>1</v>
      </c>
      <c r="BX1091" s="12">
        <f t="shared" ref="BX1091:BX1154" si="103">IF(COUNTBLANK(BW1091) = 1,"",1)</f>
        <v>1</v>
      </c>
      <c r="BY1091" s="12" t="e">
        <f>IF(Wedstrijden!#REF!="x","BB","")</f>
        <v>#REF!</v>
      </c>
      <c r="BZ1091" s="12" t="e">
        <f>IF(Wedstrijden!#REF!="x","B","")</f>
        <v>#REF!</v>
      </c>
      <c r="CA1091" s="12" t="e">
        <f>IF(Wedstrijden!#REF!="x","L1","")</f>
        <v>#REF!</v>
      </c>
      <c r="CB1091" s="12" t="e">
        <f>IF(Wedstrijden!#REF!="x","L2","")</f>
        <v>#REF!</v>
      </c>
      <c r="CC1091" s="12" t="e">
        <f>IF(Wedstrijden!#REF!="x","M1","")</f>
        <v>#REF!</v>
      </c>
      <c r="CD1091" s="12" t="e">
        <f>IF(Wedstrijden!#REF!="x","M2","")</f>
        <v>#REF!</v>
      </c>
      <c r="CE1091" s="12" t="e">
        <f>IF(Wedstrijden!#REF!="x","Z1","")</f>
        <v>#REF!</v>
      </c>
      <c r="CF1091" s="12" t="e">
        <f>IF(Wedstrijden!#REF!="x","Z2","")</f>
        <v>#REF!</v>
      </c>
      <c r="CG1091" s="12" t="e">
        <f>IF(Wedstrijden!#REF!="x","ZZL","")</f>
        <v>#REF!</v>
      </c>
      <c r="CL1091" s="12">
        <f>IF(COUNTA(Wedstrijden!#REF!)&lt;&gt;0,2,"")</f>
        <v>2</v>
      </c>
      <c r="CM1091" s="12">
        <f t="shared" ref="CM1091:CM1154" si="104">IF(COUNTBLANK(CL1091) = 1,"",2)</f>
        <v>2</v>
      </c>
      <c r="CN1091" s="12" t="e">
        <f>IF(Wedstrijden!#REF!="x","AA","")</f>
        <v>#REF!</v>
      </c>
      <c r="CO1091" s="12" t="e">
        <f>IF(Wedstrijden!#REF!="x","A","")</f>
        <v>#REF!</v>
      </c>
      <c r="CP1091" s="12" t="e">
        <f>IF(Wedstrijden!#REF!="x","BB","")</f>
        <v>#REF!</v>
      </c>
      <c r="CQ1091" s="12" t="e">
        <f>IF(Wedstrijden!#REF!="x","B","")</f>
        <v>#REF!</v>
      </c>
      <c r="CR1091" s="12" t="e">
        <f>IF(Wedstrijden!#REF!="x","L","")</f>
        <v>#REF!</v>
      </c>
      <c r="CS1091" s="12" t="e">
        <f>IF(Wedstrijden!#REF!="x","M","")</f>
        <v>#REF!</v>
      </c>
      <c r="CT1091" s="12" t="e">
        <f>IF(Wedstrijden!#REF!="x","Z","")</f>
        <v>#REF!</v>
      </c>
      <c r="CU1091" s="12" t="e">
        <f>IF(Wedstrijden!#REF!="x","ZZ","")</f>
        <v>#REF!</v>
      </c>
      <c r="CV1091" s="12">
        <f>IF(COUNTA(Wedstrijden!#REF!)&lt;&gt;0,2,"")</f>
        <v>2</v>
      </c>
      <c r="CW1091" s="12">
        <f t="shared" ref="CW1091:CW1154" si="105">IF(COUNTBLANK(CV1091) = 1,"",1)</f>
        <v>1</v>
      </c>
      <c r="CX1091" s="12" t="e">
        <f>IF(Wedstrijden!#REF!="x","BB","")</f>
        <v>#REF!</v>
      </c>
      <c r="CY1091" s="12" t="e">
        <f>IF(Wedstrijden!#REF!="x","B","")</f>
        <v>#REF!</v>
      </c>
      <c r="CZ1091" s="12" t="e">
        <f>IF(Wedstrijden!#REF!="x","L","")</f>
        <v>#REF!</v>
      </c>
      <c r="DA1091" s="12" t="e">
        <f>IF(Wedstrijden!#REF!="x","M","")</f>
        <v>#REF!</v>
      </c>
      <c r="DB1091" s="12" t="e">
        <f>IF(Wedstrijden!#REF!="x","Z","")</f>
        <v>#REF!</v>
      </c>
      <c r="DC1091" s="12" t="e">
        <f>IF(Wedstrijden!#REF!="x","ZZ","")</f>
        <v>#REF!</v>
      </c>
      <c r="DD1091" s="12" t="e">
        <f>IF(Wedstrijden!#REF!="x","1.40","")</f>
        <v>#REF!</v>
      </c>
      <c r="DE1091" s="12">
        <f>IF(COUNTA(Wedstrijden!#REF!)&lt;&gt;0,6,"")</f>
        <v>6</v>
      </c>
      <c r="DF1091" s="12">
        <f t="shared" ref="DF1091:DF1154" si="106">IF(COUNTBLANK(DE1091) = 1,"",2)</f>
        <v>2</v>
      </c>
      <c r="DG1091" s="12" t="e">
        <f>IF(Wedstrijden!#REF!="x","L","")</f>
        <v>#REF!</v>
      </c>
      <c r="DH1091" s="12" t="e">
        <f>IF(Wedstrijden!#REF!="x","M","")</f>
        <v>#REF!</v>
      </c>
      <c r="DI1091" s="12" t="e">
        <f>IF(Wedstrijden!#REF!="x","Z","")</f>
        <v>#REF!</v>
      </c>
      <c r="DJ1091" s="12" t="e">
        <f>IF(Wedstrijden!#REF!="x","Z","")</f>
        <v>#REF!</v>
      </c>
      <c r="DK1091" s="12">
        <f>IF(COUNTA(Wedstrijden!#REF!)&lt;&gt;0,6,"")</f>
        <v>6</v>
      </c>
      <c r="DL1091" s="12">
        <f t="shared" ref="DL1091:DL1154" si="107">IF(COUNTBLANK(DK1091) = 1,"",1)</f>
        <v>1</v>
      </c>
      <c r="DM1091" s="12" t="e">
        <f>IF(Wedstrijden!#REF!="x","L","")</f>
        <v>#REF!</v>
      </c>
      <c r="DN1091" s="12" t="e">
        <f>IF(Wedstrijden!#REF!="x","M","")</f>
        <v>#REF!</v>
      </c>
      <c r="DO1091" s="12" t="e">
        <f>IF(Wedstrijden!#REF!="x","Z","")</f>
        <v>#REF!</v>
      </c>
      <c r="DP1091" s="12" t="e">
        <f>IF(Wedstrijden!#REF!="x","Z","")</f>
        <v>#REF!</v>
      </c>
    </row>
    <row r="1092" spans="1:120" ht="15" x14ac:dyDescent="0.25">
      <c r="A1092" s="14">
        <f>Wedstrijden!A1103</f>
        <v>0</v>
      </c>
      <c r="B1092" s="12" t="str">
        <f>IFERROR(VLOOKUP(Wedstrijden!C1103,Wedstrijdlocaties!$B$2:$E$500,2,FALSE),"")</f>
        <v/>
      </c>
      <c r="C1092" s="12" t="str">
        <f>Wedstrijden!D1103</f>
        <v/>
      </c>
      <c r="D1092" s="12" t="str">
        <f>IFERROR(VLOOKUP(Wedstrijden!E1103,Organisaties!$B$2:$C$500,2,FALSE),"")</f>
        <v/>
      </c>
      <c r="E1092" s="12" t="str">
        <f>IFERROR(VLOOKUP(Wedstrijden!E1103,Organisaties!$B$2:$G$500,5,FALSE),"")</f>
        <v/>
      </c>
      <c r="F1092" s="12" t="e">
        <f>IF(Wedstrijden!#REF!&lt;&gt;"",Wedstrijden!#REF!,"")</f>
        <v>#REF!</v>
      </c>
      <c r="G1092" s="12">
        <f>IF(Wedstrijden!K1103="Indoor",1,0)</f>
        <v>0</v>
      </c>
      <c r="H1092" s="12">
        <f>Wedstrijden!L1103</f>
        <v>0</v>
      </c>
      <c r="I1092" s="12" t="str">
        <f>IF(Wedstrijden!J1103="Nee",0,IF(Wedstrijden!J1103="Ja",1,""))</f>
        <v/>
      </c>
      <c r="J1092" s="12" t="str">
        <f>IF(Wedstrijden!M1103&lt;&gt;"",Wedstrijden!M1103,"")</f>
        <v/>
      </c>
      <c r="BJ1092" s="12">
        <f>IF(COUNTA(Wedstrijden!#REF!)&lt;&gt;0,1,"")</f>
        <v>1</v>
      </c>
      <c r="BK1092" s="12">
        <f t="shared" si="102"/>
        <v>2</v>
      </c>
      <c r="BL1092" s="12" t="e">
        <f>IF(Wedstrijden!#REF!="x","AA","")</f>
        <v>#REF!</v>
      </c>
      <c r="BM1092" s="12" t="e">
        <f>IF(Wedstrijden!#REF!="x","A","")</f>
        <v>#REF!</v>
      </c>
      <c r="BN1092" s="12" t="e">
        <f>IF(Wedstrijden!#REF!="x","B1","")</f>
        <v>#REF!</v>
      </c>
      <c r="BO1092" s="12" t="e">
        <f>IF(Wedstrijden!#REF!="x","BB","")</f>
        <v>#REF!</v>
      </c>
      <c r="BP1092" s="12" t="e">
        <f>IF(Wedstrijden!#REF!="x","B","")</f>
        <v>#REF!</v>
      </c>
      <c r="BQ1092" s="12" t="e">
        <f>IF(Wedstrijden!#REF!="x","L1","")</f>
        <v>#REF!</v>
      </c>
      <c r="BR1092" s="12" t="e">
        <f>IF(Wedstrijden!#REF!="x","L2","")</f>
        <v>#REF!</v>
      </c>
      <c r="BS1092" s="12" t="e">
        <f>IF(Wedstrijden!#REF!="x","M1","")</f>
        <v>#REF!</v>
      </c>
      <c r="BT1092" s="12" t="e">
        <f>IF(Wedstrijden!#REF!="x","M2","")</f>
        <v>#REF!</v>
      </c>
      <c r="BU1092" s="12" t="e">
        <f>IF(Wedstrijden!#REF!="x","Z1","")</f>
        <v>#REF!</v>
      </c>
      <c r="BV1092" s="12" t="e">
        <f>IF(Wedstrijden!#REF!="x","Z2","")</f>
        <v>#REF!</v>
      </c>
      <c r="BW1092" s="12">
        <f>IF(COUNTA(Wedstrijden!#REF!)&lt;&gt;0,1,"")</f>
        <v>1</v>
      </c>
      <c r="BX1092" s="12">
        <f t="shared" si="103"/>
        <v>1</v>
      </c>
      <c r="BY1092" s="12" t="e">
        <f>IF(Wedstrijden!#REF!="x","BB","")</f>
        <v>#REF!</v>
      </c>
      <c r="BZ1092" s="12" t="e">
        <f>IF(Wedstrijden!#REF!="x","B","")</f>
        <v>#REF!</v>
      </c>
      <c r="CA1092" s="12" t="e">
        <f>IF(Wedstrijden!#REF!="x","L1","")</f>
        <v>#REF!</v>
      </c>
      <c r="CB1092" s="12" t="e">
        <f>IF(Wedstrijden!#REF!="x","L2","")</f>
        <v>#REF!</v>
      </c>
      <c r="CC1092" s="12" t="e">
        <f>IF(Wedstrijden!#REF!="x","M1","")</f>
        <v>#REF!</v>
      </c>
      <c r="CD1092" s="12" t="e">
        <f>IF(Wedstrijden!#REF!="x","M2","")</f>
        <v>#REF!</v>
      </c>
      <c r="CE1092" s="12" t="e">
        <f>IF(Wedstrijden!#REF!="x","Z1","")</f>
        <v>#REF!</v>
      </c>
      <c r="CF1092" s="12" t="e">
        <f>IF(Wedstrijden!#REF!="x","Z2","")</f>
        <v>#REF!</v>
      </c>
      <c r="CG1092" s="12" t="e">
        <f>IF(Wedstrijden!#REF!="x","ZZL","")</f>
        <v>#REF!</v>
      </c>
      <c r="CL1092" s="12">
        <f>IF(COUNTA(Wedstrijden!#REF!)&lt;&gt;0,2,"")</f>
        <v>2</v>
      </c>
      <c r="CM1092" s="12">
        <f t="shared" si="104"/>
        <v>2</v>
      </c>
      <c r="CN1092" s="12" t="e">
        <f>IF(Wedstrijden!#REF!="x","AA","")</f>
        <v>#REF!</v>
      </c>
      <c r="CO1092" s="12" t="e">
        <f>IF(Wedstrijden!#REF!="x","A","")</f>
        <v>#REF!</v>
      </c>
      <c r="CP1092" s="12" t="e">
        <f>IF(Wedstrijden!#REF!="x","BB","")</f>
        <v>#REF!</v>
      </c>
      <c r="CQ1092" s="12" t="e">
        <f>IF(Wedstrijden!#REF!="x","B","")</f>
        <v>#REF!</v>
      </c>
      <c r="CR1092" s="12" t="e">
        <f>IF(Wedstrijden!#REF!="x","L","")</f>
        <v>#REF!</v>
      </c>
      <c r="CS1092" s="12" t="e">
        <f>IF(Wedstrijden!#REF!="x","M","")</f>
        <v>#REF!</v>
      </c>
      <c r="CT1092" s="12" t="e">
        <f>IF(Wedstrijden!#REF!="x","Z","")</f>
        <v>#REF!</v>
      </c>
      <c r="CU1092" s="12" t="e">
        <f>IF(Wedstrijden!#REF!="x","ZZ","")</f>
        <v>#REF!</v>
      </c>
      <c r="CV1092" s="12">
        <f>IF(COUNTA(Wedstrijden!#REF!)&lt;&gt;0,2,"")</f>
        <v>2</v>
      </c>
      <c r="CW1092" s="12">
        <f t="shared" si="105"/>
        <v>1</v>
      </c>
      <c r="CX1092" s="12" t="e">
        <f>IF(Wedstrijden!#REF!="x","BB","")</f>
        <v>#REF!</v>
      </c>
      <c r="CY1092" s="12" t="e">
        <f>IF(Wedstrijden!#REF!="x","B","")</f>
        <v>#REF!</v>
      </c>
      <c r="CZ1092" s="12" t="e">
        <f>IF(Wedstrijden!#REF!="x","L","")</f>
        <v>#REF!</v>
      </c>
      <c r="DA1092" s="12" t="e">
        <f>IF(Wedstrijden!#REF!="x","M","")</f>
        <v>#REF!</v>
      </c>
      <c r="DB1092" s="12" t="e">
        <f>IF(Wedstrijden!#REF!="x","Z","")</f>
        <v>#REF!</v>
      </c>
      <c r="DC1092" s="12" t="e">
        <f>IF(Wedstrijden!#REF!="x","ZZ","")</f>
        <v>#REF!</v>
      </c>
      <c r="DD1092" s="12" t="e">
        <f>IF(Wedstrijden!#REF!="x","1.40","")</f>
        <v>#REF!</v>
      </c>
      <c r="DE1092" s="12">
        <f>IF(COUNTA(Wedstrijden!#REF!)&lt;&gt;0,6,"")</f>
        <v>6</v>
      </c>
      <c r="DF1092" s="12">
        <f t="shared" si="106"/>
        <v>2</v>
      </c>
      <c r="DG1092" s="12" t="e">
        <f>IF(Wedstrijden!#REF!="x","L","")</f>
        <v>#REF!</v>
      </c>
      <c r="DH1092" s="12" t="e">
        <f>IF(Wedstrijden!#REF!="x","M","")</f>
        <v>#REF!</v>
      </c>
      <c r="DI1092" s="12" t="e">
        <f>IF(Wedstrijden!#REF!="x","Z","")</f>
        <v>#REF!</v>
      </c>
      <c r="DJ1092" s="12" t="e">
        <f>IF(Wedstrijden!#REF!="x","Z","")</f>
        <v>#REF!</v>
      </c>
      <c r="DK1092" s="12">
        <f>IF(COUNTA(Wedstrijden!#REF!)&lt;&gt;0,6,"")</f>
        <v>6</v>
      </c>
      <c r="DL1092" s="12">
        <f t="shared" si="107"/>
        <v>1</v>
      </c>
      <c r="DM1092" s="12" t="e">
        <f>IF(Wedstrijden!#REF!="x","L","")</f>
        <v>#REF!</v>
      </c>
      <c r="DN1092" s="12" t="e">
        <f>IF(Wedstrijden!#REF!="x","M","")</f>
        <v>#REF!</v>
      </c>
      <c r="DO1092" s="12" t="e">
        <f>IF(Wedstrijden!#REF!="x","Z","")</f>
        <v>#REF!</v>
      </c>
      <c r="DP1092" s="12" t="e">
        <f>IF(Wedstrijden!#REF!="x","Z","")</f>
        <v>#REF!</v>
      </c>
    </row>
    <row r="1093" spans="1:120" ht="15" x14ac:dyDescent="0.25">
      <c r="A1093" s="14">
        <f>Wedstrijden!A1104</f>
        <v>0</v>
      </c>
      <c r="B1093" s="12" t="str">
        <f>IFERROR(VLOOKUP(Wedstrijden!C1104,Wedstrijdlocaties!$B$2:$E$500,2,FALSE),"")</f>
        <v/>
      </c>
      <c r="C1093" s="12" t="str">
        <f>Wedstrijden!D1104</f>
        <v/>
      </c>
      <c r="D1093" s="12" t="str">
        <f>IFERROR(VLOOKUP(Wedstrijden!E1104,Organisaties!$B$2:$C$500,2,FALSE),"")</f>
        <v/>
      </c>
      <c r="E1093" s="12" t="str">
        <f>IFERROR(VLOOKUP(Wedstrijden!E1104,Organisaties!$B$2:$G$500,5,FALSE),"")</f>
        <v/>
      </c>
      <c r="F1093" s="12" t="e">
        <f>IF(Wedstrijden!#REF!&lt;&gt;"",Wedstrijden!#REF!,"")</f>
        <v>#REF!</v>
      </c>
      <c r="G1093" s="12">
        <f>IF(Wedstrijden!K1104="Indoor",1,0)</f>
        <v>0</v>
      </c>
      <c r="H1093" s="12">
        <f>Wedstrijden!L1104</f>
        <v>0</v>
      </c>
      <c r="I1093" s="12" t="str">
        <f>IF(Wedstrijden!J1104="Nee",0,IF(Wedstrijden!J1104="Ja",1,""))</f>
        <v/>
      </c>
      <c r="J1093" s="12" t="str">
        <f>IF(Wedstrijden!M1104&lt;&gt;"",Wedstrijden!M1104,"")</f>
        <v/>
      </c>
      <c r="BJ1093" s="12">
        <f>IF(COUNTA(Wedstrijden!#REF!)&lt;&gt;0,1,"")</f>
        <v>1</v>
      </c>
      <c r="BK1093" s="12">
        <f t="shared" si="102"/>
        <v>2</v>
      </c>
      <c r="BL1093" s="12" t="e">
        <f>IF(Wedstrijden!#REF!="x","AA","")</f>
        <v>#REF!</v>
      </c>
      <c r="BM1093" s="12" t="e">
        <f>IF(Wedstrijden!#REF!="x","A","")</f>
        <v>#REF!</v>
      </c>
      <c r="BN1093" s="12" t="e">
        <f>IF(Wedstrijden!#REF!="x","B1","")</f>
        <v>#REF!</v>
      </c>
      <c r="BO1093" s="12" t="e">
        <f>IF(Wedstrijden!#REF!="x","BB","")</f>
        <v>#REF!</v>
      </c>
      <c r="BP1093" s="12" t="e">
        <f>IF(Wedstrijden!#REF!="x","B","")</f>
        <v>#REF!</v>
      </c>
      <c r="BQ1093" s="12" t="e">
        <f>IF(Wedstrijden!#REF!="x","L1","")</f>
        <v>#REF!</v>
      </c>
      <c r="BR1093" s="12" t="e">
        <f>IF(Wedstrijden!#REF!="x","L2","")</f>
        <v>#REF!</v>
      </c>
      <c r="BS1093" s="12" t="e">
        <f>IF(Wedstrijden!#REF!="x","M1","")</f>
        <v>#REF!</v>
      </c>
      <c r="BT1093" s="12" t="e">
        <f>IF(Wedstrijden!#REF!="x","M2","")</f>
        <v>#REF!</v>
      </c>
      <c r="BU1093" s="12" t="e">
        <f>IF(Wedstrijden!#REF!="x","Z1","")</f>
        <v>#REF!</v>
      </c>
      <c r="BV1093" s="12" t="e">
        <f>IF(Wedstrijden!#REF!="x","Z2","")</f>
        <v>#REF!</v>
      </c>
      <c r="BW1093" s="12">
        <f>IF(COUNTA(Wedstrijden!#REF!)&lt;&gt;0,1,"")</f>
        <v>1</v>
      </c>
      <c r="BX1093" s="12">
        <f t="shared" si="103"/>
        <v>1</v>
      </c>
      <c r="BY1093" s="12" t="e">
        <f>IF(Wedstrijden!#REF!="x","BB","")</f>
        <v>#REF!</v>
      </c>
      <c r="BZ1093" s="12" t="e">
        <f>IF(Wedstrijden!#REF!="x","B","")</f>
        <v>#REF!</v>
      </c>
      <c r="CA1093" s="12" t="e">
        <f>IF(Wedstrijden!#REF!="x","L1","")</f>
        <v>#REF!</v>
      </c>
      <c r="CB1093" s="12" t="e">
        <f>IF(Wedstrijden!#REF!="x","L2","")</f>
        <v>#REF!</v>
      </c>
      <c r="CC1093" s="12" t="e">
        <f>IF(Wedstrijden!#REF!="x","M1","")</f>
        <v>#REF!</v>
      </c>
      <c r="CD1093" s="12" t="e">
        <f>IF(Wedstrijden!#REF!="x","M2","")</f>
        <v>#REF!</v>
      </c>
      <c r="CE1093" s="12" t="e">
        <f>IF(Wedstrijden!#REF!="x","Z1","")</f>
        <v>#REF!</v>
      </c>
      <c r="CF1093" s="12" t="e">
        <f>IF(Wedstrijden!#REF!="x","Z2","")</f>
        <v>#REF!</v>
      </c>
      <c r="CG1093" s="12" t="e">
        <f>IF(Wedstrijden!#REF!="x","ZZL","")</f>
        <v>#REF!</v>
      </c>
      <c r="CL1093" s="12">
        <f>IF(COUNTA(Wedstrijden!#REF!)&lt;&gt;0,2,"")</f>
        <v>2</v>
      </c>
      <c r="CM1093" s="12">
        <f t="shared" si="104"/>
        <v>2</v>
      </c>
      <c r="CN1093" s="12" t="e">
        <f>IF(Wedstrijden!#REF!="x","AA","")</f>
        <v>#REF!</v>
      </c>
      <c r="CO1093" s="12" t="e">
        <f>IF(Wedstrijden!#REF!="x","A","")</f>
        <v>#REF!</v>
      </c>
      <c r="CP1093" s="12" t="e">
        <f>IF(Wedstrijden!#REF!="x","BB","")</f>
        <v>#REF!</v>
      </c>
      <c r="CQ1093" s="12" t="e">
        <f>IF(Wedstrijden!#REF!="x","B","")</f>
        <v>#REF!</v>
      </c>
      <c r="CR1093" s="12" t="e">
        <f>IF(Wedstrijden!#REF!="x","L","")</f>
        <v>#REF!</v>
      </c>
      <c r="CS1093" s="12" t="e">
        <f>IF(Wedstrijden!#REF!="x","M","")</f>
        <v>#REF!</v>
      </c>
      <c r="CT1093" s="12" t="e">
        <f>IF(Wedstrijden!#REF!="x","Z","")</f>
        <v>#REF!</v>
      </c>
      <c r="CU1093" s="12" t="e">
        <f>IF(Wedstrijden!#REF!="x","ZZ","")</f>
        <v>#REF!</v>
      </c>
      <c r="CV1093" s="12">
        <f>IF(COUNTA(Wedstrijden!#REF!)&lt;&gt;0,2,"")</f>
        <v>2</v>
      </c>
      <c r="CW1093" s="12">
        <f t="shared" si="105"/>
        <v>1</v>
      </c>
      <c r="CX1093" s="12" t="e">
        <f>IF(Wedstrijden!#REF!="x","BB","")</f>
        <v>#REF!</v>
      </c>
      <c r="CY1093" s="12" t="e">
        <f>IF(Wedstrijden!#REF!="x","B","")</f>
        <v>#REF!</v>
      </c>
      <c r="CZ1093" s="12" t="e">
        <f>IF(Wedstrijden!#REF!="x","L","")</f>
        <v>#REF!</v>
      </c>
      <c r="DA1093" s="12" t="e">
        <f>IF(Wedstrijden!#REF!="x","M","")</f>
        <v>#REF!</v>
      </c>
      <c r="DB1093" s="12" t="e">
        <f>IF(Wedstrijden!#REF!="x","Z","")</f>
        <v>#REF!</v>
      </c>
      <c r="DC1093" s="12" t="e">
        <f>IF(Wedstrijden!#REF!="x","ZZ","")</f>
        <v>#REF!</v>
      </c>
      <c r="DD1093" s="12" t="e">
        <f>IF(Wedstrijden!#REF!="x","1.40","")</f>
        <v>#REF!</v>
      </c>
      <c r="DE1093" s="12">
        <f>IF(COUNTA(Wedstrijden!#REF!)&lt;&gt;0,6,"")</f>
        <v>6</v>
      </c>
      <c r="DF1093" s="12">
        <f t="shared" si="106"/>
        <v>2</v>
      </c>
      <c r="DG1093" s="12" t="e">
        <f>IF(Wedstrijden!#REF!="x","L","")</f>
        <v>#REF!</v>
      </c>
      <c r="DH1093" s="12" t="e">
        <f>IF(Wedstrijden!#REF!="x","M","")</f>
        <v>#REF!</v>
      </c>
      <c r="DI1093" s="12" t="e">
        <f>IF(Wedstrijden!#REF!="x","Z","")</f>
        <v>#REF!</v>
      </c>
      <c r="DJ1093" s="12" t="e">
        <f>IF(Wedstrijden!#REF!="x","Z","")</f>
        <v>#REF!</v>
      </c>
      <c r="DK1093" s="12">
        <f>IF(COUNTA(Wedstrijden!#REF!)&lt;&gt;0,6,"")</f>
        <v>6</v>
      </c>
      <c r="DL1093" s="12">
        <f t="shared" si="107"/>
        <v>1</v>
      </c>
      <c r="DM1093" s="12" t="e">
        <f>IF(Wedstrijden!#REF!="x","L","")</f>
        <v>#REF!</v>
      </c>
      <c r="DN1093" s="12" t="e">
        <f>IF(Wedstrijden!#REF!="x","M","")</f>
        <v>#REF!</v>
      </c>
      <c r="DO1093" s="12" t="e">
        <f>IF(Wedstrijden!#REF!="x","Z","")</f>
        <v>#REF!</v>
      </c>
      <c r="DP1093" s="12" t="e">
        <f>IF(Wedstrijden!#REF!="x","Z","")</f>
        <v>#REF!</v>
      </c>
    </row>
    <row r="1094" spans="1:120" ht="15" x14ac:dyDescent="0.25">
      <c r="A1094" s="14">
        <f>Wedstrijden!A1105</f>
        <v>0</v>
      </c>
      <c r="B1094" s="12" t="str">
        <f>IFERROR(VLOOKUP(Wedstrijden!C1105,Wedstrijdlocaties!$B$2:$E$500,2,FALSE),"")</f>
        <v/>
      </c>
      <c r="C1094" s="12" t="str">
        <f>Wedstrijden!D1105</f>
        <v/>
      </c>
      <c r="D1094" s="12" t="str">
        <f>IFERROR(VLOOKUP(Wedstrijden!E1105,Organisaties!$B$2:$C$500,2,FALSE),"")</f>
        <v/>
      </c>
      <c r="E1094" s="12" t="str">
        <f>IFERROR(VLOOKUP(Wedstrijden!E1105,Organisaties!$B$2:$G$500,5,FALSE),"")</f>
        <v/>
      </c>
      <c r="F1094" s="12" t="e">
        <f>IF(Wedstrijden!#REF!&lt;&gt;"",Wedstrijden!#REF!,"")</f>
        <v>#REF!</v>
      </c>
      <c r="G1094" s="12">
        <f>IF(Wedstrijden!K1105="Indoor",1,0)</f>
        <v>0</v>
      </c>
      <c r="H1094" s="12">
        <f>Wedstrijden!L1105</f>
        <v>0</v>
      </c>
      <c r="I1094" s="12" t="str">
        <f>IF(Wedstrijden!J1105="Nee",0,IF(Wedstrijden!J1105="Ja",1,""))</f>
        <v/>
      </c>
      <c r="J1094" s="12" t="str">
        <f>IF(Wedstrijden!M1105&lt;&gt;"",Wedstrijden!M1105,"")</f>
        <v/>
      </c>
      <c r="BJ1094" s="12">
        <f>IF(COUNTA(Wedstrijden!#REF!)&lt;&gt;0,1,"")</f>
        <v>1</v>
      </c>
      <c r="BK1094" s="12">
        <f t="shared" si="102"/>
        <v>2</v>
      </c>
      <c r="BL1094" s="12" t="e">
        <f>IF(Wedstrijden!#REF!="x","AA","")</f>
        <v>#REF!</v>
      </c>
      <c r="BM1094" s="12" t="e">
        <f>IF(Wedstrijden!#REF!="x","A","")</f>
        <v>#REF!</v>
      </c>
      <c r="BN1094" s="12" t="e">
        <f>IF(Wedstrijden!#REF!="x","B1","")</f>
        <v>#REF!</v>
      </c>
      <c r="BO1094" s="12" t="e">
        <f>IF(Wedstrijden!#REF!="x","BB","")</f>
        <v>#REF!</v>
      </c>
      <c r="BP1094" s="12" t="e">
        <f>IF(Wedstrijden!#REF!="x","B","")</f>
        <v>#REF!</v>
      </c>
      <c r="BQ1094" s="12" t="e">
        <f>IF(Wedstrijden!#REF!="x","L1","")</f>
        <v>#REF!</v>
      </c>
      <c r="BR1094" s="12" t="e">
        <f>IF(Wedstrijden!#REF!="x","L2","")</f>
        <v>#REF!</v>
      </c>
      <c r="BS1094" s="12" t="e">
        <f>IF(Wedstrijden!#REF!="x","M1","")</f>
        <v>#REF!</v>
      </c>
      <c r="BT1094" s="12" t="e">
        <f>IF(Wedstrijden!#REF!="x","M2","")</f>
        <v>#REF!</v>
      </c>
      <c r="BU1094" s="12" t="e">
        <f>IF(Wedstrijden!#REF!="x","Z1","")</f>
        <v>#REF!</v>
      </c>
      <c r="BV1094" s="12" t="e">
        <f>IF(Wedstrijden!#REF!="x","Z2","")</f>
        <v>#REF!</v>
      </c>
      <c r="BW1094" s="12">
        <f>IF(COUNTA(Wedstrijden!#REF!)&lt;&gt;0,1,"")</f>
        <v>1</v>
      </c>
      <c r="BX1094" s="12">
        <f t="shared" si="103"/>
        <v>1</v>
      </c>
      <c r="BY1094" s="12" t="e">
        <f>IF(Wedstrijden!#REF!="x","BB","")</f>
        <v>#REF!</v>
      </c>
      <c r="BZ1094" s="12" t="e">
        <f>IF(Wedstrijden!#REF!="x","B","")</f>
        <v>#REF!</v>
      </c>
      <c r="CA1094" s="12" t="e">
        <f>IF(Wedstrijden!#REF!="x","L1","")</f>
        <v>#REF!</v>
      </c>
      <c r="CB1094" s="12" t="e">
        <f>IF(Wedstrijden!#REF!="x","L2","")</f>
        <v>#REF!</v>
      </c>
      <c r="CC1094" s="12" t="e">
        <f>IF(Wedstrijden!#REF!="x","M1","")</f>
        <v>#REF!</v>
      </c>
      <c r="CD1094" s="12" t="e">
        <f>IF(Wedstrijden!#REF!="x","M2","")</f>
        <v>#REF!</v>
      </c>
      <c r="CE1094" s="12" t="e">
        <f>IF(Wedstrijden!#REF!="x","Z1","")</f>
        <v>#REF!</v>
      </c>
      <c r="CF1094" s="12" t="e">
        <f>IF(Wedstrijden!#REF!="x","Z2","")</f>
        <v>#REF!</v>
      </c>
      <c r="CG1094" s="12" t="e">
        <f>IF(Wedstrijden!#REF!="x","ZZL","")</f>
        <v>#REF!</v>
      </c>
      <c r="CL1094" s="12">
        <f>IF(COUNTA(Wedstrijden!#REF!)&lt;&gt;0,2,"")</f>
        <v>2</v>
      </c>
      <c r="CM1094" s="12">
        <f t="shared" si="104"/>
        <v>2</v>
      </c>
      <c r="CN1094" s="12" t="e">
        <f>IF(Wedstrijden!#REF!="x","AA","")</f>
        <v>#REF!</v>
      </c>
      <c r="CO1094" s="12" t="e">
        <f>IF(Wedstrijden!#REF!="x","A","")</f>
        <v>#REF!</v>
      </c>
      <c r="CP1094" s="12" t="e">
        <f>IF(Wedstrijden!#REF!="x","BB","")</f>
        <v>#REF!</v>
      </c>
      <c r="CQ1094" s="12" t="e">
        <f>IF(Wedstrijden!#REF!="x","B","")</f>
        <v>#REF!</v>
      </c>
      <c r="CR1094" s="12" t="e">
        <f>IF(Wedstrijden!#REF!="x","L","")</f>
        <v>#REF!</v>
      </c>
      <c r="CS1094" s="12" t="e">
        <f>IF(Wedstrijden!#REF!="x","M","")</f>
        <v>#REF!</v>
      </c>
      <c r="CT1094" s="12" t="e">
        <f>IF(Wedstrijden!#REF!="x","Z","")</f>
        <v>#REF!</v>
      </c>
      <c r="CU1094" s="12" t="e">
        <f>IF(Wedstrijden!#REF!="x","ZZ","")</f>
        <v>#REF!</v>
      </c>
      <c r="CV1094" s="12">
        <f>IF(COUNTA(Wedstrijden!#REF!)&lt;&gt;0,2,"")</f>
        <v>2</v>
      </c>
      <c r="CW1094" s="12">
        <f t="shared" si="105"/>
        <v>1</v>
      </c>
      <c r="CX1094" s="12" t="e">
        <f>IF(Wedstrijden!#REF!="x","BB","")</f>
        <v>#REF!</v>
      </c>
      <c r="CY1094" s="12" t="e">
        <f>IF(Wedstrijden!#REF!="x","B","")</f>
        <v>#REF!</v>
      </c>
      <c r="CZ1094" s="12" t="e">
        <f>IF(Wedstrijden!#REF!="x","L","")</f>
        <v>#REF!</v>
      </c>
      <c r="DA1094" s="12" t="e">
        <f>IF(Wedstrijden!#REF!="x","M","")</f>
        <v>#REF!</v>
      </c>
      <c r="DB1094" s="12" t="e">
        <f>IF(Wedstrijden!#REF!="x","Z","")</f>
        <v>#REF!</v>
      </c>
      <c r="DC1094" s="12" t="e">
        <f>IF(Wedstrijden!#REF!="x","ZZ","")</f>
        <v>#REF!</v>
      </c>
      <c r="DD1094" s="12" t="e">
        <f>IF(Wedstrijden!#REF!="x","1.40","")</f>
        <v>#REF!</v>
      </c>
      <c r="DE1094" s="12">
        <f>IF(COUNTA(Wedstrijden!#REF!)&lt;&gt;0,6,"")</f>
        <v>6</v>
      </c>
      <c r="DF1094" s="12">
        <f t="shared" si="106"/>
        <v>2</v>
      </c>
      <c r="DG1094" s="12" t="e">
        <f>IF(Wedstrijden!#REF!="x","L","")</f>
        <v>#REF!</v>
      </c>
      <c r="DH1094" s="12" t="e">
        <f>IF(Wedstrijden!#REF!="x","M","")</f>
        <v>#REF!</v>
      </c>
      <c r="DI1094" s="12" t="e">
        <f>IF(Wedstrijden!#REF!="x","Z","")</f>
        <v>#REF!</v>
      </c>
      <c r="DJ1094" s="12" t="e">
        <f>IF(Wedstrijden!#REF!="x","Z","")</f>
        <v>#REF!</v>
      </c>
      <c r="DK1094" s="12">
        <f>IF(COUNTA(Wedstrijden!#REF!)&lt;&gt;0,6,"")</f>
        <v>6</v>
      </c>
      <c r="DL1094" s="12">
        <f t="shared" si="107"/>
        <v>1</v>
      </c>
      <c r="DM1094" s="12" t="e">
        <f>IF(Wedstrijden!#REF!="x","L","")</f>
        <v>#REF!</v>
      </c>
      <c r="DN1094" s="12" t="e">
        <f>IF(Wedstrijden!#REF!="x","M","")</f>
        <v>#REF!</v>
      </c>
      <c r="DO1094" s="12" t="e">
        <f>IF(Wedstrijden!#REF!="x","Z","")</f>
        <v>#REF!</v>
      </c>
      <c r="DP1094" s="12" t="e">
        <f>IF(Wedstrijden!#REF!="x","Z","")</f>
        <v>#REF!</v>
      </c>
    </row>
    <row r="1095" spans="1:120" ht="15" x14ac:dyDescent="0.25">
      <c r="A1095" s="14">
        <f>Wedstrijden!A1106</f>
        <v>0</v>
      </c>
      <c r="B1095" s="12" t="str">
        <f>IFERROR(VLOOKUP(Wedstrijden!C1106,Wedstrijdlocaties!$B$2:$E$500,2,FALSE),"")</f>
        <v/>
      </c>
      <c r="C1095" s="12" t="str">
        <f>Wedstrijden!D1106</f>
        <v/>
      </c>
      <c r="D1095" s="12" t="str">
        <f>IFERROR(VLOOKUP(Wedstrijden!E1106,Organisaties!$B$2:$C$500,2,FALSE),"")</f>
        <v/>
      </c>
      <c r="E1095" s="12" t="str">
        <f>IFERROR(VLOOKUP(Wedstrijden!E1106,Organisaties!$B$2:$G$500,5,FALSE),"")</f>
        <v/>
      </c>
      <c r="F1095" s="12" t="e">
        <f>IF(Wedstrijden!#REF!&lt;&gt;"",Wedstrijden!#REF!,"")</f>
        <v>#REF!</v>
      </c>
      <c r="G1095" s="12">
        <f>IF(Wedstrijden!K1106="Indoor",1,0)</f>
        <v>0</v>
      </c>
      <c r="H1095" s="12">
        <f>Wedstrijden!L1106</f>
        <v>0</v>
      </c>
      <c r="I1095" s="12" t="str">
        <f>IF(Wedstrijden!J1106="Nee",0,IF(Wedstrijden!J1106="Ja",1,""))</f>
        <v/>
      </c>
      <c r="J1095" s="12" t="str">
        <f>IF(Wedstrijden!M1106&lt;&gt;"",Wedstrijden!M1106,"")</f>
        <v/>
      </c>
      <c r="BJ1095" s="12">
        <f>IF(COUNTA(Wedstrijden!#REF!)&lt;&gt;0,1,"")</f>
        <v>1</v>
      </c>
      <c r="BK1095" s="12">
        <f t="shared" si="102"/>
        <v>2</v>
      </c>
      <c r="BL1095" s="12" t="e">
        <f>IF(Wedstrijden!#REF!="x","AA","")</f>
        <v>#REF!</v>
      </c>
      <c r="BM1095" s="12" t="e">
        <f>IF(Wedstrijden!#REF!="x","A","")</f>
        <v>#REF!</v>
      </c>
      <c r="BN1095" s="12" t="e">
        <f>IF(Wedstrijden!#REF!="x","B1","")</f>
        <v>#REF!</v>
      </c>
      <c r="BO1095" s="12" t="e">
        <f>IF(Wedstrijden!#REF!="x","BB","")</f>
        <v>#REF!</v>
      </c>
      <c r="BP1095" s="12" t="e">
        <f>IF(Wedstrijden!#REF!="x","B","")</f>
        <v>#REF!</v>
      </c>
      <c r="BQ1095" s="12" t="e">
        <f>IF(Wedstrijden!#REF!="x","L1","")</f>
        <v>#REF!</v>
      </c>
      <c r="BR1095" s="12" t="e">
        <f>IF(Wedstrijden!#REF!="x","L2","")</f>
        <v>#REF!</v>
      </c>
      <c r="BS1095" s="12" t="e">
        <f>IF(Wedstrijden!#REF!="x","M1","")</f>
        <v>#REF!</v>
      </c>
      <c r="BT1095" s="12" t="e">
        <f>IF(Wedstrijden!#REF!="x","M2","")</f>
        <v>#REF!</v>
      </c>
      <c r="BU1095" s="12" t="e">
        <f>IF(Wedstrijden!#REF!="x","Z1","")</f>
        <v>#REF!</v>
      </c>
      <c r="BV1095" s="12" t="e">
        <f>IF(Wedstrijden!#REF!="x","Z2","")</f>
        <v>#REF!</v>
      </c>
      <c r="BW1095" s="12">
        <f>IF(COUNTA(Wedstrijden!#REF!)&lt;&gt;0,1,"")</f>
        <v>1</v>
      </c>
      <c r="BX1095" s="12">
        <f t="shared" si="103"/>
        <v>1</v>
      </c>
      <c r="BY1095" s="12" t="e">
        <f>IF(Wedstrijden!#REF!="x","BB","")</f>
        <v>#REF!</v>
      </c>
      <c r="BZ1095" s="12" t="e">
        <f>IF(Wedstrijden!#REF!="x","B","")</f>
        <v>#REF!</v>
      </c>
      <c r="CA1095" s="12" t="e">
        <f>IF(Wedstrijden!#REF!="x","L1","")</f>
        <v>#REF!</v>
      </c>
      <c r="CB1095" s="12" t="e">
        <f>IF(Wedstrijden!#REF!="x","L2","")</f>
        <v>#REF!</v>
      </c>
      <c r="CC1095" s="12" t="e">
        <f>IF(Wedstrijden!#REF!="x","M1","")</f>
        <v>#REF!</v>
      </c>
      <c r="CD1095" s="12" t="e">
        <f>IF(Wedstrijden!#REF!="x","M2","")</f>
        <v>#REF!</v>
      </c>
      <c r="CE1095" s="12" t="e">
        <f>IF(Wedstrijden!#REF!="x","Z1","")</f>
        <v>#REF!</v>
      </c>
      <c r="CF1095" s="12" t="e">
        <f>IF(Wedstrijden!#REF!="x","Z2","")</f>
        <v>#REF!</v>
      </c>
      <c r="CG1095" s="12" t="e">
        <f>IF(Wedstrijden!#REF!="x","ZZL","")</f>
        <v>#REF!</v>
      </c>
      <c r="CL1095" s="12">
        <f>IF(COUNTA(Wedstrijden!#REF!)&lt;&gt;0,2,"")</f>
        <v>2</v>
      </c>
      <c r="CM1095" s="12">
        <f t="shared" si="104"/>
        <v>2</v>
      </c>
      <c r="CN1095" s="12" t="e">
        <f>IF(Wedstrijden!#REF!="x","AA","")</f>
        <v>#REF!</v>
      </c>
      <c r="CO1095" s="12" t="e">
        <f>IF(Wedstrijden!#REF!="x","A","")</f>
        <v>#REF!</v>
      </c>
      <c r="CP1095" s="12" t="e">
        <f>IF(Wedstrijden!#REF!="x","BB","")</f>
        <v>#REF!</v>
      </c>
      <c r="CQ1095" s="12" t="e">
        <f>IF(Wedstrijden!#REF!="x","B","")</f>
        <v>#REF!</v>
      </c>
      <c r="CR1095" s="12" t="e">
        <f>IF(Wedstrijden!#REF!="x","L","")</f>
        <v>#REF!</v>
      </c>
      <c r="CS1095" s="12" t="e">
        <f>IF(Wedstrijden!#REF!="x","M","")</f>
        <v>#REF!</v>
      </c>
      <c r="CT1095" s="12" t="e">
        <f>IF(Wedstrijden!#REF!="x","Z","")</f>
        <v>#REF!</v>
      </c>
      <c r="CU1095" s="12" t="e">
        <f>IF(Wedstrijden!#REF!="x","ZZ","")</f>
        <v>#REF!</v>
      </c>
      <c r="CV1095" s="12">
        <f>IF(COUNTA(Wedstrijden!#REF!)&lt;&gt;0,2,"")</f>
        <v>2</v>
      </c>
      <c r="CW1095" s="12">
        <f t="shared" si="105"/>
        <v>1</v>
      </c>
      <c r="CX1095" s="12" t="e">
        <f>IF(Wedstrijden!#REF!="x","BB","")</f>
        <v>#REF!</v>
      </c>
      <c r="CY1095" s="12" t="e">
        <f>IF(Wedstrijden!#REF!="x","B","")</f>
        <v>#REF!</v>
      </c>
      <c r="CZ1095" s="12" t="e">
        <f>IF(Wedstrijden!#REF!="x","L","")</f>
        <v>#REF!</v>
      </c>
      <c r="DA1095" s="12" t="e">
        <f>IF(Wedstrijden!#REF!="x","M","")</f>
        <v>#REF!</v>
      </c>
      <c r="DB1095" s="12" t="e">
        <f>IF(Wedstrijden!#REF!="x","Z","")</f>
        <v>#REF!</v>
      </c>
      <c r="DC1095" s="12" t="e">
        <f>IF(Wedstrijden!#REF!="x","ZZ","")</f>
        <v>#REF!</v>
      </c>
      <c r="DD1095" s="12" t="e">
        <f>IF(Wedstrijden!#REF!="x","1.40","")</f>
        <v>#REF!</v>
      </c>
      <c r="DE1095" s="12">
        <f>IF(COUNTA(Wedstrijden!#REF!)&lt;&gt;0,6,"")</f>
        <v>6</v>
      </c>
      <c r="DF1095" s="12">
        <f t="shared" si="106"/>
        <v>2</v>
      </c>
      <c r="DG1095" s="12" t="e">
        <f>IF(Wedstrijden!#REF!="x","L","")</f>
        <v>#REF!</v>
      </c>
      <c r="DH1095" s="12" t="e">
        <f>IF(Wedstrijden!#REF!="x","M","")</f>
        <v>#REF!</v>
      </c>
      <c r="DI1095" s="12" t="e">
        <f>IF(Wedstrijden!#REF!="x","Z","")</f>
        <v>#REF!</v>
      </c>
      <c r="DJ1095" s="12" t="e">
        <f>IF(Wedstrijden!#REF!="x","Z","")</f>
        <v>#REF!</v>
      </c>
      <c r="DK1095" s="12">
        <f>IF(COUNTA(Wedstrijden!#REF!)&lt;&gt;0,6,"")</f>
        <v>6</v>
      </c>
      <c r="DL1095" s="12">
        <f t="shared" si="107"/>
        <v>1</v>
      </c>
      <c r="DM1095" s="12" t="e">
        <f>IF(Wedstrijden!#REF!="x","L","")</f>
        <v>#REF!</v>
      </c>
      <c r="DN1095" s="12" t="e">
        <f>IF(Wedstrijden!#REF!="x","M","")</f>
        <v>#REF!</v>
      </c>
      <c r="DO1095" s="12" t="e">
        <f>IF(Wedstrijden!#REF!="x","Z","")</f>
        <v>#REF!</v>
      </c>
      <c r="DP1095" s="12" t="e">
        <f>IF(Wedstrijden!#REF!="x","Z","")</f>
        <v>#REF!</v>
      </c>
    </row>
    <row r="1096" spans="1:120" ht="15" x14ac:dyDescent="0.25">
      <c r="A1096" s="14">
        <f>Wedstrijden!A1107</f>
        <v>0</v>
      </c>
      <c r="B1096" s="12" t="str">
        <f>IFERROR(VLOOKUP(Wedstrijden!C1107,Wedstrijdlocaties!$B$2:$E$500,2,FALSE),"")</f>
        <v/>
      </c>
      <c r="C1096" s="12" t="str">
        <f>Wedstrijden!D1107</f>
        <v/>
      </c>
      <c r="D1096" s="12" t="str">
        <f>IFERROR(VLOOKUP(Wedstrijden!E1107,Organisaties!$B$2:$C$500,2,FALSE),"")</f>
        <v/>
      </c>
      <c r="E1096" s="12" t="str">
        <f>IFERROR(VLOOKUP(Wedstrijden!E1107,Organisaties!$B$2:$G$500,5,FALSE),"")</f>
        <v/>
      </c>
      <c r="F1096" s="12" t="e">
        <f>IF(Wedstrijden!#REF!&lt;&gt;"",Wedstrijden!#REF!,"")</f>
        <v>#REF!</v>
      </c>
      <c r="G1096" s="12">
        <f>IF(Wedstrijden!K1107="Indoor",1,0)</f>
        <v>0</v>
      </c>
      <c r="H1096" s="12">
        <f>Wedstrijden!L1107</f>
        <v>0</v>
      </c>
      <c r="I1096" s="12" t="str">
        <f>IF(Wedstrijden!J1107="Nee",0,IF(Wedstrijden!J1107="Ja",1,""))</f>
        <v/>
      </c>
      <c r="J1096" s="12" t="str">
        <f>IF(Wedstrijden!M1107&lt;&gt;"",Wedstrijden!M1107,"")</f>
        <v/>
      </c>
      <c r="BJ1096" s="12">
        <f>IF(COUNTA(Wedstrijden!#REF!)&lt;&gt;0,1,"")</f>
        <v>1</v>
      </c>
      <c r="BK1096" s="12">
        <f t="shared" si="102"/>
        <v>2</v>
      </c>
      <c r="BL1096" s="12" t="e">
        <f>IF(Wedstrijden!#REF!="x","AA","")</f>
        <v>#REF!</v>
      </c>
      <c r="BM1096" s="12" t="e">
        <f>IF(Wedstrijden!#REF!="x","A","")</f>
        <v>#REF!</v>
      </c>
      <c r="BN1096" s="12" t="e">
        <f>IF(Wedstrijden!#REF!="x","B1","")</f>
        <v>#REF!</v>
      </c>
      <c r="BO1096" s="12" t="e">
        <f>IF(Wedstrijden!#REF!="x","BB","")</f>
        <v>#REF!</v>
      </c>
      <c r="BP1096" s="12" t="e">
        <f>IF(Wedstrijden!#REF!="x","B","")</f>
        <v>#REF!</v>
      </c>
      <c r="BQ1096" s="12" t="e">
        <f>IF(Wedstrijden!#REF!="x","L1","")</f>
        <v>#REF!</v>
      </c>
      <c r="BR1096" s="12" t="e">
        <f>IF(Wedstrijden!#REF!="x","L2","")</f>
        <v>#REF!</v>
      </c>
      <c r="BS1096" s="12" t="e">
        <f>IF(Wedstrijden!#REF!="x","M1","")</f>
        <v>#REF!</v>
      </c>
      <c r="BT1096" s="12" t="e">
        <f>IF(Wedstrijden!#REF!="x","M2","")</f>
        <v>#REF!</v>
      </c>
      <c r="BU1096" s="12" t="e">
        <f>IF(Wedstrijden!#REF!="x","Z1","")</f>
        <v>#REF!</v>
      </c>
      <c r="BV1096" s="12" t="e">
        <f>IF(Wedstrijden!#REF!="x","Z2","")</f>
        <v>#REF!</v>
      </c>
      <c r="BW1096" s="12">
        <f>IF(COUNTA(Wedstrijden!#REF!)&lt;&gt;0,1,"")</f>
        <v>1</v>
      </c>
      <c r="BX1096" s="12">
        <f t="shared" si="103"/>
        <v>1</v>
      </c>
      <c r="BY1096" s="12" t="e">
        <f>IF(Wedstrijden!#REF!="x","BB","")</f>
        <v>#REF!</v>
      </c>
      <c r="BZ1096" s="12" t="e">
        <f>IF(Wedstrijden!#REF!="x","B","")</f>
        <v>#REF!</v>
      </c>
      <c r="CA1096" s="12" t="e">
        <f>IF(Wedstrijden!#REF!="x","L1","")</f>
        <v>#REF!</v>
      </c>
      <c r="CB1096" s="12" t="e">
        <f>IF(Wedstrijden!#REF!="x","L2","")</f>
        <v>#REF!</v>
      </c>
      <c r="CC1096" s="12" t="e">
        <f>IF(Wedstrijden!#REF!="x","M1","")</f>
        <v>#REF!</v>
      </c>
      <c r="CD1096" s="12" t="e">
        <f>IF(Wedstrijden!#REF!="x","M2","")</f>
        <v>#REF!</v>
      </c>
      <c r="CE1096" s="12" t="e">
        <f>IF(Wedstrijden!#REF!="x","Z1","")</f>
        <v>#REF!</v>
      </c>
      <c r="CF1096" s="12" t="e">
        <f>IF(Wedstrijden!#REF!="x","Z2","")</f>
        <v>#REF!</v>
      </c>
      <c r="CG1096" s="12" t="e">
        <f>IF(Wedstrijden!#REF!="x","ZZL","")</f>
        <v>#REF!</v>
      </c>
      <c r="CL1096" s="12">
        <f>IF(COUNTA(Wedstrijden!#REF!)&lt;&gt;0,2,"")</f>
        <v>2</v>
      </c>
      <c r="CM1096" s="12">
        <f t="shared" si="104"/>
        <v>2</v>
      </c>
      <c r="CN1096" s="12" t="e">
        <f>IF(Wedstrijden!#REF!="x","AA","")</f>
        <v>#REF!</v>
      </c>
      <c r="CO1096" s="12" t="e">
        <f>IF(Wedstrijden!#REF!="x","A","")</f>
        <v>#REF!</v>
      </c>
      <c r="CP1096" s="12" t="e">
        <f>IF(Wedstrijden!#REF!="x","BB","")</f>
        <v>#REF!</v>
      </c>
      <c r="CQ1096" s="12" t="e">
        <f>IF(Wedstrijden!#REF!="x","B","")</f>
        <v>#REF!</v>
      </c>
      <c r="CR1096" s="12" t="e">
        <f>IF(Wedstrijden!#REF!="x","L","")</f>
        <v>#REF!</v>
      </c>
      <c r="CS1096" s="12" t="e">
        <f>IF(Wedstrijden!#REF!="x","M","")</f>
        <v>#REF!</v>
      </c>
      <c r="CT1096" s="12" t="e">
        <f>IF(Wedstrijden!#REF!="x","Z","")</f>
        <v>#REF!</v>
      </c>
      <c r="CU1096" s="12" t="e">
        <f>IF(Wedstrijden!#REF!="x","ZZ","")</f>
        <v>#REF!</v>
      </c>
      <c r="CV1096" s="12">
        <f>IF(COUNTA(Wedstrijden!#REF!)&lt;&gt;0,2,"")</f>
        <v>2</v>
      </c>
      <c r="CW1096" s="12">
        <f t="shared" si="105"/>
        <v>1</v>
      </c>
      <c r="CX1096" s="12" t="e">
        <f>IF(Wedstrijden!#REF!="x","BB","")</f>
        <v>#REF!</v>
      </c>
      <c r="CY1096" s="12" t="e">
        <f>IF(Wedstrijden!#REF!="x","B","")</f>
        <v>#REF!</v>
      </c>
      <c r="CZ1096" s="12" t="e">
        <f>IF(Wedstrijden!#REF!="x","L","")</f>
        <v>#REF!</v>
      </c>
      <c r="DA1096" s="12" t="e">
        <f>IF(Wedstrijden!#REF!="x","M","")</f>
        <v>#REF!</v>
      </c>
      <c r="DB1096" s="12" t="e">
        <f>IF(Wedstrijden!#REF!="x","Z","")</f>
        <v>#REF!</v>
      </c>
      <c r="DC1096" s="12" t="e">
        <f>IF(Wedstrijden!#REF!="x","ZZ","")</f>
        <v>#REF!</v>
      </c>
      <c r="DD1096" s="12" t="e">
        <f>IF(Wedstrijden!#REF!="x","1.40","")</f>
        <v>#REF!</v>
      </c>
      <c r="DE1096" s="12">
        <f>IF(COUNTA(Wedstrijden!#REF!)&lt;&gt;0,6,"")</f>
        <v>6</v>
      </c>
      <c r="DF1096" s="12">
        <f t="shared" si="106"/>
        <v>2</v>
      </c>
      <c r="DG1096" s="12" t="e">
        <f>IF(Wedstrijden!#REF!="x","L","")</f>
        <v>#REF!</v>
      </c>
      <c r="DH1096" s="12" t="e">
        <f>IF(Wedstrijden!#REF!="x","M","")</f>
        <v>#REF!</v>
      </c>
      <c r="DI1096" s="12" t="e">
        <f>IF(Wedstrijden!#REF!="x","Z","")</f>
        <v>#REF!</v>
      </c>
      <c r="DJ1096" s="12" t="e">
        <f>IF(Wedstrijden!#REF!="x","Z","")</f>
        <v>#REF!</v>
      </c>
      <c r="DK1096" s="12">
        <f>IF(COUNTA(Wedstrijden!#REF!)&lt;&gt;0,6,"")</f>
        <v>6</v>
      </c>
      <c r="DL1096" s="12">
        <f t="shared" si="107"/>
        <v>1</v>
      </c>
      <c r="DM1096" s="12" t="e">
        <f>IF(Wedstrijden!#REF!="x","L","")</f>
        <v>#REF!</v>
      </c>
      <c r="DN1096" s="12" t="e">
        <f>IF(Wedstrijden!#REF!="x","M","")</f>
        <v>#REF!</v>
      </c>
      <c r="DO1096" s="12" t="e">
        <f>IF(Wedstrijden!#REF!="x","Z","")</f>
        <v>#REF!</v>
      </c>
      <c r="DP1096" s="12" t="e">
        <f>IF(Wedstrijden!#REF!="x","Z","")</f>
        <v>#REF!</v>
      </c>
    </row>
    <row r="1097" spans="1:120" ht="15" x14ac:dyDescent="0.25">
      <c r="A1097" s="14">
        <f>Wedstrijden!A1108</f>
        <v>0</v>
      </c>
      <c r="B1097" s="12" t="str">
        <f>IFERROR(VLOOKUP(Wedstrijden!C1108,Wedstrijdlocaties!$B$2:$E$500,2,FALSE),"")</f>
        <v/>
      </c>
      <c r="C1097" s="12" t="str">
        <f>Wedstrijden!D1108</f>
        <v/>
      </c>
      <c r="D1097" s="12" t="str">
        <f>IFERROR(VLOOKUP(Wedstrijden!E1108,Organisaties!$B$2:$C$500,2,FALSE),"")</f>
        <v/>
      </c>
      <c r="E1097" s="12" t="str">
        <f>IFERROR(VLOOKUP(Wedstrijden!E1108,Organisaties!$B$2:$G$500,5,FALSE),"")</f>
        <v/>
      </c>
      <c r="F1097" s="12" t="e">
        <f>IF(Wedstrijden!#REF!&lt;&gt;"",Wedstrijden!#REF!,"")</f>
        <v>#REF!</v>
      </c>
      <c r="G1097" s="12">
        <f>IF(Wedstrijden!K1108="Indoor",1,0)</f>
        <v>0</v>
      </c>
      <c r="H1097" s="12">
        <f>Wedstrijden!L1108</f>
        <v>0</v>
      </c>
      <c r="I1097" s="12" t="str">
        <f>IF(Wedstrijden!J1108="Nee",0,IF(Wedstrijden!J1108="Ja",1,""))</f>
        <v/>
      </c>
      <c r="J1097" s="12" t="str">
        <f>IF(Wedstrijden!M1108&lt;&gt;"",Wedstrijden!M1108,"")</f>
        <v/>
      </c>
      <c r="BJ1097" s="12">
        <f>IF(COUNTA(Wedstrijden!#REF!)&lt;&gt;0,1,"")</f>
        <v>1</v>
      </c>
      <c r="BK1097" s="12">
        <f t="shared" si="102"/>
        <v>2</v>
      </c>
      <c r="BL1097" s="12" t="e">
        <f>IF(Wedstrijden!#REF!="x","AA","")</f>
        <v>#REF!</v>
      </c>
      <c r="BM1097" s="12" t="e">
        <f>IF(Wedstrijden!#REF!="x","A","")</f>
        <v>#REF!</v>
      </c>
      <c r="BN1097" s="12" t="e">
        <f>IF(Wedstrijden!#REF!="x","B1","")</f>
        <v>#REF!</v>
      </c>
      <c r="BO1097" s="12" t="e">
        <f>IF(Wedstrijden!#REF!="x","BB","")</f>
        <v>#REF!</v>
      </c>
      <c r="BP1097" s="12" t="e">
        <f>IF(Wedstrijden!#REF!="x","B","")</f>
        <v>#REF!</v>
      </c>
      <c r="BQ1097" s="12" t="e">
        <f>IF(Wedstrijden!#REF!="x","L1","")</f>
        <v>#REF!</v>
      </c>
      <c r="BR1097" s="12" t="e">
        <f>IF(Wedstrijden!#REF!="x","L2","")</f>
        <v>#REF!</v>
      </c>
      <c r="BS1097" s="12" t="e">
        <f>IF(Wedstrijden!#REF!="x","M1","")</f>
        <v>#REF!</v>
      </c>
      <c r="BT1097" s="12" t="e">
        <f>IF(Wedstrijden!#REF!="x","M2","")</f>
        <v>#REF!</v>
      </c>
      <c r="BU1097" s="12" t="e">
        <f>IF(Wedstrijden!#REF!="x","Z1","")</f>
        <v>#REF!</v>
      </c>
      <c r="BV1097" s="12" t="e">
        <f>IF(Wedstrijden!#REF!="x","Z2","")</f>
        <v>#REF!</v>
      </c>
      <c r="BW1097" s="12">
        <f>IF(COUNTA(Wedstrijden!#REF!)&lt;&gt;0,1,"")</f>
        <v>1</v>
      </c>
      <c r="BX1097" s="12">
        <f t="shared" si="103"/>
        <v>1</v>
      </c>
      <c r="BY1097" s="12" t="e">
        <f>IF(Wedstrijden!#REF!="x","BB","")</f>
        <v>#REF!</v>
      </c>
      <c r="BZ1097" s="12" t="e">
        <f>IF(Wedstrijden!#REF!="x","B","")</f>
        <v>#REF!</v>
      </c>
      <c r="CA1097" s="12" t="e">
        <f>IF(Wedstrijden!#REF!="x","L1","")</f>
        <v>#REF!</v>
      </c>
      <c r="CB1097" s="12" t="e">
        <f>IF(Wedstrijden!#REF!="x","L2","")</f>
        <v>#REF!</v>
      </c>
      <c r="CC1097" s="12" t="e">
        <f>IF(Wedstrijden!#REF!="x","M1","")</f>
        <v>#REF!</v>
      </c>
      <c r="CD1097" s="12" t="e">
        <f>IF(Wedstrijden!#REF!="x","M2","")</f>
        <v>#REF!</v>
      </c>
      <c r="CE1097" s="12" t="e">
        <f>IF(Wedstrijden!#REF!="x","Z1","")</f>
        <v>#REF!</v>
      </c>
      <c r="CF1097" s="12" t="e">
        <f>IF(Wedstrijden!#REF!="x","Z2","")</f>
        <v>#REF!</v>
      </c>
      <c r="CG1097" s="12" t="e">
        <f>IF(Wedstrijden!#REF!="x","ZZL","")</f>
        <v>#REF!</v>
      </c>
      <c r="CL1097" s="12">
        <f>IF(COUNTA(Wedstrijden!#REF!)&lt;&gt;0,2,"")</f>
        <v>2</v>
      </c>
      <c r="CM1097" s="12">
        <f t="shared" si="104"/>
        <v>2</v>
      </c>
      <c r="CN1097" s="12" t="e">
        <f>IF(Wedstrijden!#REF!="x","AA","")</f>
        <v>#REF!</v>
      </c>
      <c r="CO1097" s="12" t="e">
        <f>IF(Wedstrijden!#REF!="x","A","")</f>
        <v>#REF!</v>
      </c>
      <c r="CP1097" s="12" t="e">
        <f>IF(Wedstrijden!#REF!="x","BB","")</f>
        <v>#REF!</v>
      </c>
      <c r="CQ1097" s="12" t="e">
        <f>IF(Wedstrijden!#REF!="x","B","")</f>
        <v>#REF!</v>
      </c>
      <c r="CR1097" s="12" t="e">
        <f>IF(Wedstrijden!#REF!="x","L","")</f>
        <v>#REF!</v>
      </c>
      <c r="CS1097" s="12" t="e">
        <f>IF(Wedstrijden!#REF!="x","M","")</f>
        <v>#REF!</v>
      </c>
      <c r="CT1097" s="12" t="e">
        <f>IF(Wedstrijden!#REF!="x","Z","")</f>
        <v>#REF!</v>
      </c>
      <c r="CU1097" s="12" t="e">
        <f>IF(Wedstrijden!#REF!="x","ZZ","")</f>
        <v>#REF!</v>
      </c>
      <c r="CV1097" s="12">
        <f>IF(COUNTA(Wedstrijden!#REF!)&lt;&gt;0,2,"")</f>
        <v>2</v>
      </c>
      <c r="CW1097" s="12">
        <f t="shared" si="105"/>
        <v>1</v>
      </c>
      <c r="CX1097" s="12" t="e">
        <f>IF(Wedstrijden!#REF!="x","BB","")</f>
        <v>#REF!</v>
      </c>
      <c r="CY1097" s="12" t="e">
        <f>IF(Wedstrijden!#REF!="x","B","")</f>
        <v>#REF!</v>
      </c>
      <c r="CZ1097" s="12" t="e">
        <f>IF(Wedstrijden!#REF!="x","L","")</f>
        <v>#REF!</v>
      </c>
      <c r="DA1097" s="12" t="e">
        <f>IF(Wedstrijden!#REF!="x","M","")</f>
        <v>#REF!</v>
      </c>
      <c r="DB1097" s="12" t="e">
        <f>IF(Wedstrijden!#REF!="x","Z","")</f>
        <v>#REF!</v>
      </c>
      <c r="DC1097" s="12" t="e">
        <f>IF(Wedstrijden!#REF!="x","ZZ","")</f>
        <v>#REF!</v>
      </c>
      <c r="DD1097" s="12" t="e">
        <f>IF(Wedstrijden!#REF!="x","1.40","")</f>
        <v>#REF!</v>
      </c>
      <c r="DE1097" s="12">
        <f>IF(COUNTA(Wedstrijden!#REF!)&lt;&gt;0,6,"")</f>
        <v>6</v>
      </c>
      <c r="DF1097" s="12">
        <f t="shared" si="106"/>
        <v>2</v>
      </c>
      <c r="DG1097" s="12" t="e">
        <f>IF(Wedstrijden!#REF!="x","L","")</f>
        <v>#REF!</v>
      </c>
      <c r="DH1097" s="12" t="e">
        <f>IF(Wedstrijden!#REF!="x","M","")</f>
        <v>#REF!</v>
      </c>
      <c r="DI1097" s="12" t="e">
        <f>IF(Wedstrijden!#REF!="x","Z","")</f>
        <v>#REF!</v>
      </c>
      <c r="DJ1097" s="12" t="e">
        <f>IF(Wedstrijden!#REF!="x","Z","")</f>
        <v>#REF!</v>
      </c>
      <c r="DK1097" s="12">
        <f>IF(COUNTA(Wedstrijden!#REF!)&lt;&gt;0,6,"")</f>
        <v>6</v>
      </c>
      <c r="DL1097" s="12">
        <f t="shared" si="107"/>
        <v>1</v>
      </c>
      <c r="DM1097" s="12" t="e">
        <f>IF(Wedstrijden!#REF!="x","L","")</f>
        <v>#REF!</v>
      </c>
      <c r="DN1097" s="12" t="e">
        <f>IF(Wedstrijden!#REF!="x","M","")</f>
        <v>#REF!</v>
      </c>
      <c r="DO1097" s="12" t="e">
        <f>IF(Wedstrijden!#REF!="x","Z","")</f>
        <v>#REF!</v>
      </c>
      <c r="DP1097" s="12" t="e">
        <f>IF(Wedstrijden!#REF!="x","Z","")</f>
        <v>#REF!</v>
      </c>
    </row>
    <row r="1098" spans="1:120" ht="15" x14ac:dyDescent="0.25">
      <c r="A1098" s="14">
        <f>Wedstrijden!A1109</f>
        <v>0</v>
      </c>
      <c r="B1098" s="12" t="str">
        <f>IFERROR(VLOOKUP(Wedstrijden!C1109,Wedstrijdlocaties!$B$2:$E$500,2,FALSE),"")</f>
        <v/>
      </c>
      <c r="C1098" s="12" t="str">
        <f>Wedstrijden!D1109</f>
        <v/>
      </c>
      <c r="D1098" s="12" t="str">
        <f>IFERROR(VLOOKUP(Wedstrijden!E1109,Organisaties!$B$2:$C$500,2,FALSE),"")</f>
        <v/>
      </c>
      <c r="E1098" s="12" t="str">
        <f>IFERROR(VLOOKUP(Wedstrijden!E1109,Organisaties!$B$2:$G$500,5,FALSE),"")</f>
        <v/>
      </c>
      <c r="F1098" s="12" t="e">
        <f>IF(Wedstrijden!#REF!&lt;&gt;"",Wedstrijden!#REF!,"")</f>
        <v>#REF!</v>
      </c>
      <c r="G1098" s="12">
        <f>IF(Wedstrijden!K1109="Indoor",1,0)</f>
        <v>0</v>
      </c>
      <c r="H1098" s="12">
        <f>Wedstrijden!L1109</f>
        <v>0</v>
      </c>
      <c r="I1098" s="12" t="str">
        <f>IF(Wedstrijden!J1109="Nee",0,IF(Wedstrijden!J1109="Ja",1,""))</f>
        <v/>
      </c>
      <c r="J1098" s="12" t="str">
        <f>IF(Wedstrijden!M1109&lt;&gt;"",Wedstrijden!M1109,"")</f>
        <v/>
      </c>
      <c r="BJ1098" s="12">
        <f>IF(COUNTA(Wedstrijden!#REF!)&lt;&gt;0,1,"")</f>
        <v>1</v>
      </c>
      <c r="BK1098" s="12">
        <f t="shared" si="102"/>
        <v>2</v>
      </c>
      <c r="BL1098" s="12" t="e">
        <f>IF(Wedstrijden!#REF!="x","AA","")</f>
        <v>#REF!</v>
      </c>
      <c r="BM1098" s="12" t="e">
        <f>IF(Wedstrijden!#REF!="x","A","")</f>
        <v>#REF!</v>
      </c>
      <c r="BN1098" s="12" t="e">
        <f>IF(Wedstrijden!#REF!="x","B1","")</f>
        <v>#REF!</v>
      </c>
      <c r="BO1098" s="12" t="e">
        <f>IF(Wedstrijden!#REF!="x","BB","")</f>
        <v>#REF!</v>
      </c>
      <c r="BP1098" s="12" t="e">
        <f>IF(Wedstrijden!#REF!="x","B","")</f>
        <v>#REF!</v>
      </c>
      <c r="BQ1098" s="12" t="e">
        <f>IF(Wedstrijden!#REF!="x","L1","")</f>
        <v>#REF!</v>
      </c>
      <c r="BR1098" s="12" t="e">
        <f>IF(Wedstrijden!#REF!="x","L2","")</f>
        <v>#REF!</v>
      </c>
      <c r="BS1098" s="12" t="e">
        <f>IF(Wedstrijden!#REF!="x","M1","")</f>
        <v>#REF!</v>
      </c>
      <c r="BT1098" s="12" t="e">
        <f>IF(Wedstrijden!#REF!="x","M2","")</f>
        <v>#REF!</v>
      </c>
      <c r="BU1098" s="12" t="e">
        <f>IF(Wedstrijden!#REF!="x","Z1","")</f>
        <v>#REF!</v>
      </c>
      <c r="BV1098" s="12" t="e">
        <f>IF(Wedstrijden!#REF!="x","Z2","")</f>
        <v>#REF!</v>
      </c>
      <c r="BW1098" s="12">
        <f>IF(COUNTA(Wedstrijden!#REF!)&lt;&gt;0,1,"")</f>
        <v>1</v>
      </c>
      <c r="BX1098" s="12">
        <f t="shared" si="103"/>
        <v>1</v>
      </c>
      <c r="BY1098" s="12" t="e">
        <f>IF(Wedstrijden!#REF!="x","BB","")</f>
        <v>#REF!</v>
      </c>
      <c r="BZ1098" s="12" t="e">
        <f>IF(Wedstrijden!#REF!="x","B","")</f>
        <v>#REF!</v>
      </c>
      <c r="CA1098" s="12" t="e">
        <f>IF(Wedstrijden!#REF!="x","L1","")</f>
        <v>#REF!</v>
      </c>
      <c r="CB1098" s="12" t="e">
        <f>IF(Wedstrijden!#REF!="x","L2","")</f>
        <v>#REF!</v>
      </c>
      <c r="CC1098" s="12" t="e">
        <f>IF(Wedstrijden!#REF!="x","M1","")</f>
        <v>#REF!</v>
      </c>
      <c r="CD1098" s="12" t="e">
        <f>IF(Wedstrijden!#REF!="x","M2","")</f>
        <v>#REF!</v>
      </c>
      <c r="CE1098" s="12" t="e">
        <f>IF(Wedstrijden!#REF!="x","Z1","")</f>
        <v>#REF!</v>
      </c>
      <c r="CF1098" s="12" t="e">
        <f>IF(Wedstrijden!#REF!="x","Z2","")</f>
        <v>#REF!</v>
      </c>
      <c r="CG1098" s="12" t="e">
        <f>IF(Wedstrijden!#REF!="x","ZZL","")</f>
        <v>#REF!</v>
      </c>
      <c r="CL1098" s="12">
        <f>IF(COUNTA(Wedstrijden!#REF!)&lt;&gt;0,2,"")</f>
        <v>2</v>
      </c>
      <c r="CM1098" s="12">
        <f t="shared" si="104"/>
        <v>2</v>
      </c>
      <c r="CN1098" s="12" t="e">
        <f>IF(Wedstrijden!#REF!="x","AA","")</f>
        <v>#REF!</v>
      </c>
      <c r="CO1098" s="12" t="e">
        <f>IF(Wedstrijden!#REF!="x","A","")</f>
        <v>#REF!</v>
      </c>
      <c r="CP1098" s="12" t="e">
        <f>IF(Wedstrijden!#REF!="x","BB","")</f>
        <v>#REF!</v>
      </c>
      <c r="CQ1098" s="12" t="e">
        <f>IF(Wedstrijden!#REF!="x","B","")</f>
        <v>#REF!</v>
      </c>
      <c r="CR1098" s="12" t="e">
        <f>IF(Wedstrijden!#REF!="x","L","")</f>
        <v>#REF!</v>
      </c>
      <c r="CS1098" s="12" t="e">
        <f>IF(Wedstrijden!#REF!="x","M","")</f>
        <v>#REF!</v>
      </c>
      <c r="CT1098" s="12" t="e">
        <f>IF(Wedstrijden!#REF!="x","Z","")</f>
        <v>#REF!</v>
      </c>
      <c r="CU1098" s="12" t="e">
        <f>IF(Wedstrijden!#REF!="x","ZZ","")</f>
        <v>#REF!</v>
      </c>
      <c r="CV1098" s="12">
        <f>IF(COUNTA(Wedstrijden!#REF!)&lt;&gt;0,2,"")</f>
        <v>2</v>
      </c>
      <c r="CW1098" s="12">
        <f t="shared" si="105"/>
        <v>1</v>
      </c>
      <c r="CX1098" s="12" t="e">
        <f>IF(Wedstrijden!#REF!="x","BB","")</f>
        <v>#REF!</v>
      </c>
      <c r="CY1098" s="12" t="e">
        <f>IF(Wedstrijden!#REF!="x","B","")</f>
        <v>#REF!</v>
      </c>
      <c r="CZ1098" s="12" t="e">
        <f>IF(Wedstrijden!#REF!="x","L","")</f>
        <v>#REF!</v>
      </c>
      <c r="DA1098" s="12" t="e">
        <f>IF(Wedstrijden!#REF!="x","M","")</f>
        <v>#REF!</v>
      </c>
      <c r="DB1098" s="12" t="e">
        <f>IF(Wedstrijden!#REF!="x","Z","")</f>
        <v>#REF!</v>
      </c>
      <c r="DC1098" s="12" t="e">
        <f>IF(Wedstrijden!#REF!="x","ZZ","")</f>
        <v>#REF!</v>
      </c>
      <c r="DD1098" s="12" t="e">
        <f>IF(Wedstrijden!#REF!="x","1.40","")</f>
        <v>#REF!</v>
      </c>
      <c r="DE1098" s="12">
        <f>IF(COUNTA(Wedstrijden!#REF!)&lt;&gt;0,6,"")</f>
        <v>6</v>
      </c>
      <c r="DF1098" s="12">
        <f t="shared" si="106"/>
        <v>2</v>
      </c>
      <c r="DG1098" s="12" t="e">
        <f>IF(Wedstrijden!#REF!="x","L","")</f>
        <v>#REF!</v>
      </c>
      <c r="DH1098" s="12" t="e">
        <f>IF(Wedstrijden!#REF!="x","M","")</f>
        <v>#REF!</v>
      </c>
      <c r="DI1098" s="12" t="e">
        <f>IF(Wedstrijden!#REF!="x","Z","")</f>
        <v>#REF!</v>
      </c>
      <c r="DJ1098" s="12" t="e">
        <f>IF(Wedstrijden!#REF!="x","Z","")</f>
        <v>#REF!</v>
      </c>
      <c r="DK1098" s="12">
        <f>IF(COUNTA(Wedstrijden!#REF!)&lt;&gt;0,6,"")</f>
        <v>6</v>
      </c>
      <c r="DL1098" s="12">
        <f t="shared" si="107"/>
        <v>1</v>
      </c>
      <c r="DM1098" s="12" t="e">
        <f>IF(Wedstrijden!#REF!="x","L","")</f>
        <v>#REF!</v>
      </c>
      <c r="DN1098" s="12" t="e">
        <f>IF(Wedstrijden!#REF!="x","M","")</f>
        <v>#REF!</v>
      </c>
      <c r="DO1098" s="12" t="e">
        <f>IF(Wedstrijden!#REF!="x","Z","")</f>
        <v>#REF!</v>
      </c>
      <c r="DP1098" s="12" t="e">
        <f>IF(Wedstrijden!#REF!="x","Z","")</f>
        <v>#REF!</v>
      </c>
    </row>
    <row r="1099" spans="1:120" ht="15" x14ac:dyDescent="0.25">
      <c r="A1099" s="14">
        <f>Wedstrijden!A1110</f>
        <v>0</v>
      </c>
      <c r="B1099" s="12" t="str">
        <f>IFERROR(VLOOKUP(Wedstrijden!C1110,Wedstrijdlocaties!$B$2:$E$500,2,FALSE),"")</f>
        <v/>
      </c>
      <c r="C1099" s="12" t="str">
        <f>Wedstrijden!D1110</f>
        <v/>
      </c>
      <c r="D1099" s="12" t="str">
        <f>IFERROR(VLOOKUP(Wedstrijden!E1110,Organisaties!$B$2:$C$500,2,FALSE),"")</f>
        <v/>
      </c>
      <c r="E1099" s="12" t="str">
        <f>IFERROR(VLOOKUP(Wedstrijden!E1110,Organisaties!$B$2:$G$500,5,FALSE),"")</f>
        <v/>
      </c>
      <c r="F1099" s="12" t="e">
        <f>IF(Wedstrijden!#REF!&lt;&gt;"",Wedstrijden!#REF!,"")</f>
        <v>#REF!</v>
      </c>
      <c r="G1099" s="12">
        <f>IF(Wedstrijden!K1110="Indoor",1,0)</f>
        <v>0</v>
      </c>
      <c r="H1099" s="12">
        <f>Wedstrijden!L1110</f>
        <v>0</v>
      </c>
      <c r="I1099" s="12" t="str">
        <f>IF(Wedstrijden!J1110="Nee",0,IF(Wedstrijden!J1110="Ja",1,""))</f>
        <v/>
      </c>
      <c r="J1099" s="12" t="str">
        <f>IF(Wedstrijden!M1110&lt;&gt;"",Wedstrijden!M1110,"")</f>
        <v/>
      </c>
      <c r="BJ1099" s="12">
        <f>IF(COUNTA(Wedstrijden!#REF!)&lt;&gt;0,1,"")</f>
        <v>1</v>
      </c>
      <c r="BK1099" s="12">
        <f t="shared" si="102"/>
        <v>2</v>
      </c>
      <c r="BL1099" s="12" t="e">
        <f>IF(Wedstrijden!#REF!="x","AA","")</f>
        <v>#REF!</v>
      </c>
      <c r="BM1099" s="12" t="e">
        <f>IF(Wedstrijden!#REF!="x","A","")</f>
        <v>#REF!</v>
      </c>
      <c r="BN1099" s="12" t="e">
        <f>IF(Wedstrijden!#REF!="x","B1","")</f>
        <v>#REF!</v>
      </c>
      <c r="BO1099" s="12" t="e">
        <f>IF(Wedstrijden!#REF!="x","BB","")</f>
        <v>#REF!</v>
      </c>
      <c r="BP1099" s="12" t="e">
        <f>IF(Wedstrijden!#REF!="x","B","")</f>
        <v>#REF!</v>
      </c>
      <c r="BQ1099" s="12" t="e">
        <f>IF(Wedstrijden!#REF!="x","L1","")</f>
        <v>#REF!</v>
      </c>
      <c r="BR1099" s="12" t="e">
        <f>IF(Wedstrijden!#REF!="x","L2","")</f>
        <v>#REF!</v>
      </c>
      <c r="BS1099" s="12" t="e">
        <f>IF(Wedstrijden!#REF!="x","M1","")</f>
        <v>#REF!</v>
      </c>
      <c r="BT1099" s="12" t="e">
        <f>IF(Wedstrijden!#REF!="x","M2","")</f>
        <v>#REF!</v>
      </c>
      <c r="BU1099" s="12" t="e">
        <f>IF(Wedstrijden!#REF!="x","Z1","")</f>
        <v>#REF!</v>
      </c>
      <c r="BV1099" s="12" t="e">
        <f>IF(Wedstrijden!#REF!="x","Z2","")</f>
        <v>#REF!</v>
      </c>
      <c r="BW1099" s="12">
        <f>IF(COUNTA(Wedstrijden!#REF!)&lt;&gt;0,1,"")</f>
        <v>1</v>
      </c>
      <c r="BX1099" s="12">
        <f t="shared" si="103"/>
        <v>1</v>
      </c>
      <c r="BY1099" s="12" t="e">
        <f>IF(Wedstrijden!#REF!="x","BB","")</f>
        <v>#REF!</v>
      </c>
      <c r="BZ1099" s="12" t="e">
        <f>IF(Wedstrijden!#REF!="x","B","")</f>
        <v>#REF!</v>
      </c>
      <c r="CA1099" s="12" t="e">
        <f>IF(Wedstrijden!#REF!="x","L1","")</f>
        <v>#REF!</v>
      </c>
      <c r="CB1099" s="12" t="e">
        <f>IF(Wedstrijden!#REF!="x","L2","")</f>
        <v>#REF!</v>
      </c>
      <c r="CC1099" s="12" t="e">
        <f>IF(Wedstrijden!#REF!="x","M1","")</f>
        <v>#REF!</v>
      </c>
      <c r="CD1099" s="12" t="e">
        <f>IF(Wedstrijden!#REF!="x","M2","")</f>
        <v>#REF!</v>
      </c>
      <c r="CE1099" s="12" t="e">
        <f>IF(Wedstrijden!#REF!="x","Z1","")</f>
        <v>#REF!</v>
      </c>
      <c r="CF1099" s="12" t="e">
        <f>IF(Wedstrijden!#REF!="x","Z2","")</f>
        <v>#REF!</v>
      </c>
      <c r="CG1099" s="12" t="e">
        <f>IF(Wedstrijden!#REF!="x","ZZL","")</f>
        <v>#REF!</v>
      </c>
      <c r="CL1099" s="12">
        <f>IF(COUNTA(Wedstrijden!#REF!)&lt;&gt;0,2,"")</f>
        <v>2</v>
      </c>
      <c r="CM1099" s="12">
        <f t="shared" si="104"/>
        <v>2</v>
      </c>
      <c r="CN1099" s="12" t="e">
        <f>IF(Wedstrijden!#REF!="x","AA","")</f>
        <v>#REF!</v>
      </c>
      <c r="CO1099" s="12" t="e">
        <f>IF(Wedstrijden!#REF!="x","A","")</f>
        <v>#REF!</v>
      </c>
      <c r="CP1099" s="12" t="e">
        <f>IF(Wedstrijden!#REF!="x","BB","")</f>
        <v>#REF!</v>
      </c>
      <c r="CQ1099" s="12" t="e">
        <f>IF(Wedstrijden!#REF!="x","B","")</f>
        <v>#REF!</v>
      </c>
      <c r="CR1099" s="12" t="e">
        <f>IF(Wedstrijden!#REF!="x","L","")</f>
        <v>#REF!</v>
      </c>
      <c r="CS1099" s="12" t="e">
        <f>IF(Wedstrijden!#REF!="x","M","")</f>
        <v>#REF!</v>
      </c>
      <c r="CT1099" s="12" t="e">
        <f>IF(Wedstrijden!#REF!="x","Z","")</f>
        <v>#REF!</v>
      </c>
      <c r="CU1099" s="12" t="e">
        <f>IF(Wedstrijden!#REF!="x","ZZ","")</f>
        <v>#REF!</v>
      </c>
      <c r="CV1099" s="12">
        <f>IF(COUNTA(Wedstrijden!#REF!)&lt;&gt;0,2,"")</f>
        <v>2</v>
      </c>
      <c r="CW1099" s="12">
        <f t="shared" si="105"/>
        <v>1</v>
      </c>
      <c r="CX1099" s="12" t="e">
        <f>IF(Wedstrijden!#REF!="x","BB","")</f>
        <v>#REF!</v>
      </c>
      <c r="CY1099" s="12" t="e">
        <f>IF(Wedstrijden!#REF!="x","B","")</f>
        <v>#REF!</v>
      </c>
      <c r="CZ1099" s="12" t="e">
        <f>IF(Wedstrijden!#REF!="x","L","")</f>
        <v>#REF!</v>
      </c>
      <c r="DA1099" s="12" t="e">
        <f>IF(Wedstrijden!#REF!="x","M","")</f>
        <v>#REF!</v>
      </c>
      <c r="DB1099" s="12" t="e">
        <f>IF(Wedstrijden!#REF!="x","Z","")</f>
        <v>#REF!</v>
      </c>
      <c r="DC1099" s="12" t="e">
        <f>IF(Wedstrijden!#REF!="x","ZZ","")</f>
        <v>#REF!</v>
      </c>
      <c r="DD1099" s="12" t="e">
        <f>IF(Wedstrijden!#REF!="x","1.40","")</f>
        <v>#REF!</v>
      </c>
      <c r="DE1099" s="12">
        <f>IF(COUNTA(Wedstrijden!#REF!)&lt;&gt;0,6,"")</f>
        <v>6</v>
      </c>
      <c r="DF1099" s="12">
        <f t="shared" si="106"/>
        <v>2</v>
      </c>
      <c r="DG1099" s="12" t="e">
        <f>IF(Wedstrijden!#REF!="x","L","")</f>
        <v>#REF!</v>
      </c>
      <c r="DH1099" s="12" t="e">
        <f>IF(Wedstrijden!#REF!="x","M","")</f>
        <v>#REF!</v>
      </c>
      <c r="DI1099" s="12" t="e">
        <f>IF(Wedstrijden!#REF!="x","Z","")</f>
        <v>#REF!</v>
      </c>
      <c r="DJ1099" s="12" t="e">
        <f>IF(Wedstrijden!#REF!="x","Z","")</f>
        <v>#REF!</v>
      </c>
      <c r="DK1099" s="12">
        <f>IF(COUNTA(Wedstrijden!#REF!)&lt;&gt;0,6,"")</f>
        <v>6</v>
      </c>
      <c r="DL1099" s="12">
        <f t="shared" si="107"/>
        <v>1</v>
      </c>
      <c r="DM1099" s="12" t="e">
        <f>IF(Wedstrijden!#REF!="x","L","")</f>
        <v>#REF!</v>
      </c>
      <c r="DN1099" s="12" t="e">
        <f>IF(Wedstrijden!#REF!="x","M","")</f>
        <v>#REF!</v>
      </c>
      <c r="DO1099" s="12" t="e">
        <f>IF(Wedstrijden!#REF!="x","Z","")</f>
        <v>#REF!</v>
      </c>
      <c r="DP1099" s="12" t="e">
        <f>IF(Wedstrijden!#REF!="x","Z","")</f>
        <v>#REF!</v>
      </c>
    </row>
    <row r="1100" spans="1:120" ht="15" x14ac:dyDescent="0.25">
      <c r="A1100" s="14">
        <f>Wedstrijden!A1111</f>
        <v>0</v>
      </c>
      <c r="B1100" s="12" t="str">
        <f>IFERROR(VLOOKUP(Wedstrijden!C1111,Wedstrijdlocaties!$B$2:$E$500,2,FALSE),"")</f>
        <v/>
      </c>
      <c r="C1100" s="12" t="str">
        <f>Wedstrijden!D1111</f>
        <v/>
      </c>
      <c r="D1100" s="12" t="str">
        <f>IFERROR(VLOOKUP(Wedstrijden!E1111,Organisaties!$B$2:$C$500,2,FALSE),"")</f>
        <v/>
      </c>
      <c r="E1100" s="12" t="str">
        <f>IFERROR(VLOOKUP(Wedstrijden!E1111,Organisaties!$B$2:$G$500,5,FALSE),"")</f>
        <v/>
      </c>
      <c r="F1100" s="12" t="e">
        <f>IF(Wedstrijden!#REF!&lt;&gt;"",Wedstrijden!#REF!,"")</f>
        <v>#REF!</v>
      </c>
      <c r="G1100" s="12">
        <f>IF(Wedstrijden!K1111="Indoor",1,0)</f>
        <v>0</v>
      </c>
      <c r="H1100" s="12">
        <f>Wedstrijden!L1111</f>
        <v>0</v>
      </c>
      <c r="I1100" s="12" t="str">
        <f>IF(Wedstrijden!J1111="Nee",0,IF(Wedstrijden!J1111="Ja",1,""))</f>
        <v/>
      </c>
      <c r="J1100" s="12" t="str">
        <f>IF(Wedstrijden!M1111&lt;&gt;"",Wedstrijden!M1111,"")</f>
        <v/>
      </c>
      <c r="BJ1100" s="12">
        <f>IF(COUNTA(Wedstrijden!#REF!)&lt;&gt;0,1,"")</f>
        <v>1</v>
      </c>
      <c r="BK1100" s="12">
        <f t="shared" si="102"/>
        <v>2</v>
      </c>
      <c r="BL1100" s="12" t="e">
        <f>IF(Wedstrijden!#REF!="x","AA","")</f>
        <v>#REF!</v>
      </c>
      <c r="BM1100" s="12" t="e">
        <f>IF(Wedstrijden!#REF!="x","A","")</f>
        <v>#REF!</v>
      </c>
      <c r="BN1100" s="12" t="e">
        <f>IF(Wedstrijden!#REF!="x","B1","")</f>
        <v>#REF!</v>
      </c>
      <c r="BO1100" s="12" t="e">
        <f>IF(Wedstrijden!#REF!="x","BB","")</f>
        <v>#REF!</v>
      </c>
      <c r="BP1100" s="12" t="e">
        <f>IF(Wedstrijden!#REF!="x","B","")</f>
        <v>#REF!</v>
      </c>
      <c r="BQ1100" s="12" t="e">
        <f>IF(Wedstrijden!#REF!="x","L1","")</f>
        <v>#REF!</v>
      </c>
      <c r="BR1100" s="12" t="e">
        <f>IF(Wedstrijden!#REF!="x","L2","")</f>
        <v>#REF!</v>
      </c>
      <c r="BS1100" s="12" t="e">
        <f>IF(Wedstrijden!#REF!="x","M1","")</f>
        <v>#REF!</v>
      </c>
      <c r="BT1100" s="12" t="e">
        <f>IF(Wedstrijden!#REF!="x","M2","")</f>
        <v>#REF!</v>
      </c>
      <c r="BU1100" s="12" t="e">
        <f>IF(Wedstrijden!#REF!="x","Z1","")</f>
        <v>#REF!</v>
      </c>
      <c r="BV1100" s="12" t="e">
        <f>IF(Wedstrijden!#REF!="x","Z2","")</f>
        <v>#REF!</v>
      </c>
      <c r="BW1100" s="12">
        <f>IF(COUNTA(Wedstrijden!#REF!)&lt;&gt;0,1,"")</f>
        <v>1</v>
      </c>
      <c r="BX1100" s="12">
        <f t="shared" si="103"/>
        <v>1</v>
      </c>
      <c r="BY1100" s="12" t="e">
        <f>IF(Wedstrijden!#REF!="x","BB","")</f>
        <v>#REF!</v>
      </c>
      <c r="BZ1100" s="12" t="e">
        <f>IF(Wedstrijden!#REF!="x","B","")</f>
        <v>#REF!</v>
      </c>
      <c r="CA1100" s="12" t="e">
        <f>IF(Wedstrijden!#REF!="x","L1","")</f>
        <v>#REF!</v>
      </c>
      <c r="CB1100" s="12" t="e">
        <f>IF(Wedstrijden!#REF!="x","L2","")</f>
        <v>#REF!</v>
      </c>
      <c r="CC1100" s="12" t="e">
        <f>IF(Wedstrijden!#REF!="x","M1","")</f>
        <v>#REF!</v>
      </c>
      <c r="CD1100" s="12" t="e">
        <f>IF(Wedstrijden!#REF!="x","M2","")</f>
        <v>#REF!</v>
      </c>
      <c r="CE1100" s="12" t="e">
        <f>IF(Wedstrijden!#REF!="x","Z1","")</f>
        <v>#REF!</v>
      </c>
      <c r="CF1100" s="12" t="e">
        <f>IF(Wedstrijden!#REF!="x","Z2","")</f>
        <v>#REF!</v>
      </c>
      <c r="CG1100" s="12" t="e">
        <f>IF(Wedstrijden!#REF!="x","ZZL","")</f>
        <v>#REF!</v>
      </c>
      <c r="CL1100" s="12">
        <f>IF(COUNTA(Wedstrijden!#REF!)&lt;&gt;0,2,"")</f>
        <v>2</v>
      </c>
      <c r="CM1100" s="12">
        <f t="shared" si="104"/>
        <v>2</v>
      </c>
      <c r="CN1100" s="12" t="e">
        <f>IF(Wedstrijden!#REF!="x","AA","")</f>
        <v>#REF!</v>
      </c>
      <c r="CO1100" s="12" t="e">
        <f>IF(Wedstrijden!#REF!="x","A","")</f>
        <v>#REF!</v>
      </c>
      <c r="CP1100" s="12" t="e">
        <f>IF(Wedstrijden!#REF!="x","BB","")</f>
        <v>#REF!</v>
      </c>
      <c r="CQ1100" s="12" t="e">
        <f>IF(Wedstrijden!#REF!="x","B","")</f>
        <v>#REF!</v>
      </c>
      <c r="CR1100" s="12" t="e">
        <f>IF(Wedstrijden!#REF!="x","L","")</f>
        <v>#REF!</v>
      </c>
      <c r="CS1100" s="12" t="e">
        <f>IF(Wedstrijden!#REF!="x","M","")</f>
        <v>#REF!</v>
      </c>
      <c r="CT1100" s="12" t="e">
        <f>IF(Wedstrijden!#REF!="x","Z","")</f>
        <v>#REF!</v>
      </c>
      <c r="CU1100" s="12" t="e">
        <f>IF(Wedstrijden!#REF!="x","ZZ","")</f>
        <v>#REF!</v>
      </c>
      <c r="CV1100" s="12">
        <f>IF(COUNTA(Wedstrijden!#REF!)&lt;&gt;0,2,"")</f>
        <v>2</v>
      </c>
      <c r="CW1100" s="12">
        <f t="shared" si="105"/>
        <v>1</v>
      </c>
      <c r="CX1100" s="12" t="e">
        <f>IF(Wedstrijden!#REF!="x","BB","")</f>
        <v>#REF!</v>
      </c>
      <c r="CY1100" s="12" t="e">
        <f>IF(Wedstrijden!#REF!="x","B","")</f>
        <v>#REF!</v>
      </c>
      <c r="CZ1100" s="12" t="e">
        <f>IF(Wedstrijden!#REF!="x","L","")</f>
        <v>#REF!</v>
      </c>
      <c r="DA1100" s="12" t="e">
        <f>IF(Wedstrijden!#REF!="x","M","")</f>
        <v>#REF!</v>
      </c>
      <c r="DB1100" s="12" t="e">
        <f>IF(Wedstrijden!#REF!="x","Z","")</f>
        <v>#REF!</v>
      </c>
      <c r="DC1100" s="12" t="e">
        <f>IF(Wedstrijden!#REF!="x","ZZ","")</f>
        <v>#REF!</v>
      </c>
      <c r="DD1100" s="12" t="e">
        <f>IF(Wedstrijden!#REF!="x","1.40","")</f>
        <v>#REF!</v>
      </c>
      <c r="DE1100" s="12">
        <f>IF(COUNTA(Wedstrijden!#REF!)&lt;&gt;0,6,"")</f>
        <v>6</v>
      </c>
      <c r="DF1100" s="12">
        <f t="shared" si="106"/>
        <v>2</v>
      </c>
      <c r="DG1100" s="12" t="e">
        <f>IF(Wedstrijden!#REF!="x","L","")</f>
        <v>#REF!</v>
      </c>
      <c r="DH1100" s="12" t="e">
        <f>IF(Wedstrijden!#REF!="x","M","")</f>
        <v>#REF!</v>
      </c>
      <c r="DI1100" s="12" t="e">
        <f>IF(Wedstrijden!#REF!="x","Z","")</f>
        <v>#REF!</v>
      </c>
      <c r="DJ1100" s="12" t="e">
        <f>IF(Wedstrijden!#REF!="x","Z","")</f>
        <v>#REF!</v>
      </c>
      <c r="DK1100" s="12">
        <f>IF(COUNTA(Wedstrijden!#REF!)&lt;&gt;0,6,"")</f>
        <v>6</v>
      </c>
      <c r="DL1100" s="12">
        <f t="shared" si="107"/>
        <v>1</v>
      </c>
      <c r="DM1100" s="12" t="e">
        <f>IF(Wedstrijden!#REF!="x","L","")</f>
        <v>#REF!</v>
      </c>
      <c r="DN1100" s="12" t="e">
        <f>IF(Wedstrijden!#REF!="x","M","")</f>
        <v>#REF!</v>
      </c>
      <c r="DO1100" s="12" t="e">
        <f>IF(Wedstrijden!#REF!="x","Z","")</f>
        <v>#REF!</v>
      </c>
      <c r="DP1100" s="12" t="e">
        <f>IF(Wedstrijden!#REF!="x","Z","")</f>
        <v>#REF!</v>
      </c>
    </row>
    <row r="1101" spans="1:120" ht="15" x14ac:dyDescent="0.25">
      <c r="A1101" s="14">
        <f>Wedstrijden!A1112</f>
        <v>0</v>
      </c>
      <c r="B1101" s="12" t="str">
        <f>IFERROR(VLOOKUP(Wedstrijden!C1112,Wedstrijdlocaties!$B$2:$E$500,2,FALSE),"")</f>
        <v/>
      </c>
      <c r="C1101" s="12" t="str">
        <f>Wedstrijden!D1112</f>
        <v/>
      </c>
      <c r="D1101" s="12" t="str">
        <f>IFERROR(VLOOKUP(Wedstrijden!E1112,Organisaties!$B$2:$C$500,2,FALSE),"")</f>
        <v/>
      </c>
      <c r="E1101" s="12" t="str">
        <f>IFERROR(VLOOKUP(Wedstrijden!E1112,Organisaties!$B$2:$G$500,5,FALSE),"")</f>
        <v/>
      </c>
      <c r="F1101" s="12" t="e">
        <f>IF(Wedstrijden!#REF!&lt;&gt;"",Wedstrijden!#REF!,"")</f>
        <v>#REF!</v>
      </c>
      <c r="G1101" s="12">
        <f>IF(Wedstrijden!K1112="Indoor",1,0)</f>
        <v>0</v>
      </c>
      <c r="H1101" s="12">
        <f>Wedstrijden!L1112</f>
        <v>0</v>
      </c>
      <c r="I1101" s="12" t="str">
        <f>IF(Wedstrijden!J1112="Nee",0,IF(Wedstrijden!J1112="Ja",1,""))</f>
        <v/>
      </c>
      <c r="J1101" s="12" t="str">
        <f>IF(Wedstrijden!M1112&lt;&gt;"",Wedstrijden!M1112,"")</f>
        <v/>
      </c>
      <c r="BJ1101" s="12">
        <f>IF(COUNTA(Wedstrijden!#REF!)&lt;&gt;0,1,"")</f>
        <v>1</v>
      </c>
      <c r="BK1101" s="12">
        <f t="shared" si="102"/>
        <v>2</v>
      </c>
      <c r="BL1101" s="12" t="e">
        <f>IF(Wedstrijden!#REF!="x","AA","")</f>
        <v>#REF!</v>
      </c>
      <c r="BM1101" s="12" t="e">
        <f>IF(Wedstrijden!#REF!="x","A","")</f>
        <v>#REF!</v>
      </c>
      <c r="BN1101" s="12" t="e">
        <f>IF(Wedstrijden!#REF!="x","B1","")</f>
        <v>#REF!</v>
      </c>
      <c r="BO1101" s="12" t="e">
        <f>IF(Wedstrijden!#REF!="x","BB","")</f>
        <v>#REF!</v>
      </c>
      <c r="BP1101" s="12" t="e">
        <f>IF(Wedstrijden!#REF!="x","B","")</f>
        <v>#REF!</v>
      </c>
      <c r="BQ1101" s="12" t="e">
        <f>IF(Wedstrijden!#REF!="x","L1","")</f>
        <v>#REF!</v>
      </c>
      <c r="BR1101" s="12" t="e">
        <f>IF(Wedstrijden!#REF!="x","L2","")</f>
        <v>#REF!</v>
      </c>
      <c r="BS1101" s="12" t="e">
        <f>IF(Wedstrijden!#REF!="x","M1","")</f>
        <v>#REF!</v>
      </c>
      <c r="BT1101" s="12" t="e">
        <f>IF(Wedstrijden!#REF!="x","M2","")</f>
        <v>#REF!</v>
      </c>
      <c r="BU1101" s="12" t="e">
        <f>IF(Wedstrijden!#REF!="x","Z1","")</f>
        <v>#REF!</v>
      </c>
      <c r="BV1101" s="12" t="e">
        <f>IF(Wedstrijden!#REF!="x","Z2","")</f>
        <v>#REF!</v>
      </c>
      <c r="BW1101" s="12">
        <f>IF(COUNTA(Wedstrijden!#REF!)&lt;&gt;0,1,"")</f>
        <v>1</v>
      </c>
      <c r="BX1101" s="12">
        <f t="shared" si="103"/>
        <v>1</v>
      </c>
      <c r="BY1101" s="12" t="e">
        <f>IF(Wedstrijden!#REF!="x","BB","")</f>
        <v>#REF!</v>
      </c>
      <c r="BZ1101" s="12" t="e">
        <f>IF(Wedstrijden!#REF!="x","B","")</f>
        <v>#REF!</v>
      </c>
      <c r="CA1101" s="12" t="e">
        <f>IF(Wedstrijden!#REF!="x","L1","")</f>
        <v>#REF!</v>
      </c>
      <c r="CB1101" s="12" t="e">
        <f>IF(Wedstrijden!#REF!="x","L2","")</f>
        <v>#REF!</v>
      </c>
      <c r="CC1101" s="12" t="e">
        <f>IF(Wedstrijden!#REF!="x","M1","")</f>
        <v>#REF!</v>
      </c>
      <c r="CD1101" s="12" t="e">
        <f>IF(Wedstrijden!#REF!="x","M2","")</f>
        <v>#REF!</v>
      </c>
      <c r="CE1101" s="12" t="e">
        <f>IF(Wedstrijden!#REF!="x","Z1","")</f>
        <v>#REF!</v>
      </c>
      <c r="CF1101" s="12" t="e">
        <f>IF(Wedstrijden!#REF!="x","Z2","")</f>
        <v>#REF!</v>
      </c>
      <c r="CG1101" s="12" t="e">
        <f>IF(Wedstrijden!#REF!="x","ZZL","")</f>
        <v>#REF!</v>
      </c>
      <c r="CL1101" s="12">
        <f>IF(COUNTA(Wedstrijden!#REF!)&lt;&gt;0,2,"")</f>
        <v>2</v>
      </c>
      <c r="CM1101" s="12">
        <f t="shared" si="104"/>
        <v>2</v>
      </c>
      <c r="CN1101" s="12" t="e">
        <f>IF(Wedstrijden!#REF!="x","AA","")</f>
        <v>#REF!</v>
      </c>
      <c r="CO1101" s="12" t="e">
        <f>IF(Wedstrijden!#REF!="x","A","")</f>
        <v>#REF!</v>
      </c>
      <c r="CP1101" s="12" t="e">
        <f>IF(Wedstrijden!#REF!="x","BB","")</f>
        <v>#REF!</v>
      </c>
      <c r="CQ1101" s="12" t="e">
        <f>IF(Wedstrijden!#REF!="x","B","")</f>
        <v>#REF!</v>
      </c>
      <c r="CR1101" s="12" t="e">
        <f>IF(Wedstrijden!#REF!="x","L","")</f>
        <v>#REF!</v>
      </c>
      <c r="CS1101" s="12" t="e">
        <f>IF(Wedstrijden!#REF!="x","M","")</f>
        <v>#REF!</v>
      </c>
      <c r="CT1101" s="12" t="e">
        <f>IF(Wedstrijden!#REF!="x","Z","")</f>
        <v>#REF!</v>
      </c>
      <c r="CU1101" s="12" t="e">
        <f>IF(Wedstrijden!#REF!="x","ZZ","")</f>
        <v>#REF!</v>
      </c>
      <c r="CV1101" s="12">
        <f>IF(COUNTA(Wedstrijden!#REF!)&lt;&gt;0,2,"")</f>
        <v>2</v>
      </c>
      <c r="CW1101" s="12">
        <f t="shared" si="105"/>
        <v>1</v>
      </c>
      <c r="CX1101" s="12" t="e">
        <f>IF(Wedstrijden!#REF!="x","BB","")</f>
        <v>#REF!</v>
      </c>
      <c r="CY1101" s="12" t="e">
        <f>IF(Wedstrijden!#REF!="x","B","")</f>
        <v>#REF!</v>
      </c>
      <c r="CZ1101" s="12" t="e">
        <f>IF(Wedstrijden!#REF!="x","L","")</f>
        <v>#REF!</v>
      </c>
      <c r="DA1101" s="12" t="e">
        <f>IF(Wedstrijden!#REF!="x","M","")</f>
        <v>#REF!</v>
      </c>
      <c r="DB1101" s="12" t="e">
        <f>IF(Wedstrijden!#REF!="x","Z","")</f>
        <v>#REF!</v>
      </c>
      <c r="DC1101" s="12" t="e">
        <f>IF(Wedstrijden!#REF!="x","ZZ","")</f>
        <v>#REF!</v>
      </c>
      <c r="DD1101" s="12" t="e">
        <f>IF(Wedstrijden!#REF!="x","1.40","")</f>
        <v>#REF!</v>
      </c>
      <c r="DE1101" s="12">
        <f>IF(COUNTA(Wedstrijden!#REF!)&lt;&gt;0,6,"")</f>
        <v>6</v>
      </c>
      <c r="DF1101" s="12">
        <f t="shared" si="106"/>
        <v>2</v>
      </c>
      <c r="DG1101" s="12" t="e">
        <f>IF(Wedstrijden!#REF!="x","L","")</f>
        <v>#REF!</v>
      </c>
      <c r="DH1101" s="12" t="e">
        <f>IF(Wedstrijden!#REF!="x","M","")</f>
        <v>#REF!</v>
      </c>
      <c r="DI1101" s="12" t="e">
        <f>IF(Wedstrijden!#REF!="x","Z","")</f>
        <v>#REF!</v>
      </c>
      <c r="DJ1101" s="12" t="e">
        <f>IF(Wedstrijden!#REF!="x","Z","")</f>
        <v>#REF!</v>
      </c>
      <c r="DK1101" s="12">
        <f>IF(COUNTA(Wedstrijden!#REF!)&lt;&gt;0,6,"")</f>
        <v>6</v>
      </c>
      <c r="DL1101" s="12">
        <f t="shared" si="107"/>
        <v>1</v>
      </c>
      <c r="DM1101" s="12" t="e">
        <f>IF(Wedstrijden!#REF!="x","L","")</f>
        <v>#REF!</v>
      </c>
      <c r="DN1101" s="12" t="e">
        <f>IF(Wedstrijden!#REF!="x","M","")</f>
        <v>#REF!</v>
      </c>
      <c r="DO1101" s="12" t="e">
        <f>IF(Wedstrijden!#REF!="x","Z","")</f>
        <v>#REF!</v>
      </c>
      <c r="DP1101" s="12" t="e">
        <f>IF(Wedstrijden!#REF!="x","Z","")</f>
        <v>#REF!</v>
      </c>
    </row>
    <row r="1102" spans="1:120" ht="15" x14ac:dyDescent="0.25">
      <c r="A1102" s="14">
        <f>Wedstrijden!A1113</f>
        <v>0</v>
      </c>
      <c r="B1102" s="12" t="str">
        <f>IFERROR(VLOOKUP(Wedstrijden!C1113,Wedstrijdlocaties!$B$2:$E$500,2,FALSE),"")</f>
        <v/>
      </c>
      <c r="C1102" s="12" t="str">
        <f>Wedstrijden!D1113</f>
        <v/>
      </c>
      <c r="D1102" s="12" t="str">
        <f>IFERROR(VLOOKUP(Wedstrijden!E1113,Organisaties!$B$2:$C$500,2,FALSE),"")</f>
        <v/>
      </c>
      <c r="E1102" s="12" t="str">
        <f>IFERROR(VLOOKUP(Wedstrijden!E1113,Organisaties!$B$2:$G$500,5,FALSE),"")</f>
        <v/>
      </c>
      <c r="F1102" s="12" t="e">
        <f>IF(Wedstrijden!#REF!&lt;&gt;"",Wedstrijden!#REF!,"")</f>
        <v>#REF!</v>
      </c>
      <c r="G1102" s="12">
        <f>IF(Wedstrijden!K1113="Indoor",1,0)</f>
        <v>0</v>
      </c>
      <c r="H1102" s="12">
        <f>Wedstrijden!L1113</f>
        <v>0</v>
      </c>
      <c r="I1102" s="12" t="str">
        <f>IF(Wedstrijden!J1113="Nee",0,IF(Wedstrijden!J1113="Ja",1,""))</f>
        <v/>
      </c>
      <c r="J1102" s="12" t="str">
        <f>IF(Wedstrijden!M1113&lt;&gt;"",Wedstrijden!M1113,"")</f>
        <v/>
      </c>
      <c r="BJ1102" s="12">
        <f>IF(COUNTA(Wedstrijden!#REF!)&lt;&gt;0,1,"")</f>
        <v>1</v>
      </c>
      <c r="BK1102" s="12">
        <f t="shared" si="102"/>
        <v>2</v>
      </c>
      <c r="BL1102" s="12" t="e">
        <f>IF(Wedstrijden!#REF!="x","AA","")</f>
        <v>#REF!</v>
      </c>
      <c r="BM1102" s="12" t="e">
        <f>IF(Wedstrijden!#REF!="x","A","")</f>
        <v>#REF!</v>
      </c>
      <c r="BN1102" s="12" t="e">
        <f>IF(Wedstrijden!#REF!="x","B1","")</f>
        <v>#REF!</v>
      </c>
      <c r="BO1102" s="12" t="e">
        <f>IF(Wedstrijden!#REF!="x","BB","")</f>
        <v>#REF!</v>
      </c>
      <c r="BP1102" s="12" t="e">
        <f>IF(Wedstrijden!#REF!="x","B","")</f>
        <v>#REF!</v>
      </c>
      <c r="BQ1102" s="12" t="e">
        <f>IF(Wedstrijden!#REF!="x","L1","")</f>
        <v>#REF!</v>
      </c>
      <c r="BR1102" s="12" t="e">
        <f>IF(Wedstrijden!#REF!="x","L2","")</f>
        <v>#REF!</v>
      </c>
      <c r="BS1102" s="12" t="e">
        <f>IF(Wedstrijden!#REF!="x","M1","")</f>
        <v>#REF!</v>
      </c>
      <c r="BT1102" s="12" t="e">
        <f>IF(Wedstrijden!#REF!="x","M2","")</f>
        <v>#REF!</v>
      </c>
      <c r="BU1102" s="12" t="e">
        <f>IF(Wedstrijden!#REF!="x","Z1","")</f>
        <v>#REF!</v>
      </c>
      <c r="BV1102" s="12" t="e">
        <f>IF(Wedstrijden!#REF!="x","Z2","")</f>
        <v>#REF!</v>
      </c>
      <c r="BW1102" s="12">
        <f>IF(COUNTA(Wedstrijden!#REF!)&lt;&gt;0,1,"")</f>
        <v>1</v>
      </c>
      <c r="BX1102" s="12">
        <f t="shared" si="103"/>
        <v>1</v>
      </c>
      <c r="BY1102" s="12" t="e">
        <f>IF(Wedstrijden!#REF!="x","BB","")</f>
        <v>#REF!</v>
      </c>
      <c r="BZ1102" s="12" t="e">
        <f>IF(Wedstrijden!#REF!="x","B","")</f>
        <v>#REF!</v>
      </c>
      <c r="CA1102" s="12" t="e">
        <f>IF(Wedstrijden!#REF!="x","L1","")</f>
        <v>#REF!</v>
      </c>
      <c r="CB1102" s="12" t="e">
        <f>IF(Wedstrijden!#REF!="x","L2","")</f>
        <v>#REF!</v>
      </c>
      <c r="CC1102" s="12" t="e">
        <f>IF(Wedstrijden!#REF!="x","M1","")</f>
        <v>#REF!</v>
      </c>
      <c r="CD1102" s="12" t="e">
        <f>IF(Wedstrijden!#REF!="x","M2","")</f>
        <v>#REF!</v>
      </c>
      <c r="CE1102" s="12" t="e">
        <f>IF(Wedstrijden!#REF!="x","Z1","")</f>
        <v>#REF!</v>
      </c>
      <c r="CF1102" s="12" t="e">
        <f>IF(Wedstrijden!#REF!="x","Z2","")</f>
        <v>#REF!</v>
      </c>
      <c r="CG1102" s="12" t="e">
        <f>IF(Wedstrijden!#REF!="x","ZZL","")</f>
        <v>#REF!</v>
      </c>
      <c r="CL1102" s="12">
        <f>IF(COUNTA(Wedstrijden!#REF!)&lt;&gt;0,2,"")</f>
        <v>2</v>
      </c>
      <c r="CM1102" s="12">
        <f t="shared" si="104"/>
        <v>2</v>
      </c>
      <c r="CN1102" s="12" t="e">
        <f>IF(Wedstrijden!#REF!="x","AA","")</f>
        <v>#REF!</v>
      </c>
      <c r="CO1102" s="12" t="e">
        <f>IF(Wedstrijden!#REF!="x","A","")</f>
        <v>#REF!</v>
      </c>
      <c r="CP1102" s="12" t="e">
        <f>IF(Wedstrijden!#REF!="x","BB","")</f>
        <v>#REF!</v>
      </c>
      <c r="CQ1102" s="12" t="e">
        <f>IF(Wedstrijden!#REF!="x","B","")</f>
        <v>#REF!</v>
      </c>
      <c r="CR1102" s="12" t="e">
        <f>IF(Wedstrijden!#REF!="x","L","")</f>
        <v>#REF!</v>
      </c>
      <c r="CS1102" s="12" t="e">
        <f>IF(Wedstrijden!#REF!="x","M","")</f>
        <v>#REF!</v>
      </c>
      <c r="CT1102" s="12" t="e">
        <f>IF(Wedstrijden!#REF!="x","Z","")</f>
        <v>#REF!</v>
      </c>
      <c r="CU1102" s="12" t="e">
        <f>IF(Wedstrijden!#REF!="x","ZZ","")</f>
        <v>#REF!</v>
      </c>
      <c r="CV1102" s="12">
        <f>IF(COUNTA(Wedstrijden!#REF!)&lt;&gt;0,2,"")</f>
        <v>2</v>
      </c>
      <c r="CW1102" s="12">
        <f t="shared" si="105"/>
        <v>1</v>
      </c>
      <c r="CX1102" s="12" t="e">
        <f>IF(Wedstrijden!#REF!="x","BB","")</f>
        <v>#REF!</v>
      </c>
      <c r="CY1102" s="12" t="e">
        <f>IF(Wedstrijden!#REF!="x","B","")</f>
        <v>#REF!</v>
      </c>
      <c r="CZ1102" s="12" t="e">
        <f>IF(Wedstrijden!#REF!="x","L","")</f>
        <v>#REF!</v>
      </c>
      <c r="DA1102" s="12" t="e">
        <f>IF(Wedstrijden!#REF!="x","M","")</f>
        <v>#REF!</v>
      </c>
      <c r="DB1102" s="12" t="e">
        <f>IF(Wedstrijden!#REF!="x","Z","")</f>
        <v>#REF!</v>
      </c>
      <c r="DC1102" s="12" t="e">
        <f>IF(Wedstrijden!#REF!="x","ZZ","")</f>
        <v>#REF!</v>
      </c>
      <c r="DD1102" s="12" t="e">
        <f>IF(Wedstrijden!#REF!="x","1.40","")</f>
        <v>#REF!</v>
      </c>
      <c r="DE1102" s="12">
        <f>IF(COUNTA(Wedstrijden!#REF!)&lt;&gt;0,6,"")</f>
        <v>6</v>
      </c>
      <c r="DF1102" s="12">
        <f t="shared" si="106"/>
        <v>2</v>
      </c>
      <c r="DG1102" s="12" t="e">
        <f>IF(Wedstrijden!#REF!="x","L","")</f>
        <v>#REF!</v>
      </c>
      <c r="DH1102" s="12" t="e">
        <f>IF(Wedstrijden!#REF!="x","M","")</f>
        <v>#REF!</v>
      </c>
      <c r="DI1102" s="12" t="e">
        <f>IF(Wedstrijden!#REF!="x","Z","")</f>
        <v>#REF!</v>
      </c>
      <c r="DJ1102" s="12" t="e">
        <f>IF(Wedstrijden!#REF!="x","Z","")</f>
        <v>#REF!</v>
      </c>
      <c r="DK1102" s="12">
        <f>IF(COUNTA(Wedstrijden!#REF!)&lt;&gt;0,6,"")</f>
        <v>6</v>
      </c>
      <c r="DL1102" s="12">
        <f t="shared" si="107"/>
        <v>1</v>
      </c>
      <c r="DM1102" s="12" t="e">
        <f>IF(Wedstrijden!#REF!="x","L","")</f>
        <v>#REF!</v>
      </c>
      <c r="DN1102" s="12" t="e">
        <f>IF(Wedstrijden!#REF!="x","M","")</f>
        <v>#REF!</v>
      </c>
      <c r="DO1102" s="12" t="e">
        <f>IF(Wedstrijden!#REF!="x","Z","")</f>
        <v>#REF!</v>
      </c>
      <c r="DP1102" s="12" t="e">
        <f>IF(Wedstrijden!#REF!="x","Z","")</f>
        <v>#REF!</v>
      </c>
    </row>
    <row r="1103" spans="1:120" ht="15" x14ac:dyDescent="0.25">
      <c r="A1103" s="14">
        <f>Wedstrijden!A1114</f>
        <v>0</v>
      </c>
      <c r="B1103" s="12" t="str">
        <f>IFERROR(VLOOKUP(Wedstrijden!C1114,Wedstrijdlocaties!$B$2:$E$500,2,FALSE),"")</f>
        <v/>
      </c>
      <c r="C1103" s="12" t="str">
        <f>Wedstrijden!D1114</f>
        <v/>
      </c>
      <c r="D1103" s="12" t="str">
        <f>IFERROR(VLOOKUP(Wedstrijden!E1114,Organisaties!$B$2:$C$500,2,FALSE),"")</f>
        <v/>
      </c>
      <c r="E1103" s="12" t="str">
        <f>IFERROR(VLOOKUP(Wedstrijden!E1114,Organisaties!$B$2:$G$500,5,FALSE),"")</f>
        <v/>
      </c>
      <c r="F1103" s="12" t="e">
        <f>IF(Wedstrijden!#REF!&lt;&gt;"",Wedstrijden!#REF!,"")</f>
        <v>#REF!</v>
      </c>
      <c r="G1103" s="12">
        <f>IF(Wedstrijden!K1114="Indoor",1,0)</f>
        <v>0</v>
      </c>
      <c r="H1103" s="12">
        <f>Wedstrijden!L1114</f>
        <v>0</v>
      </c>
      <c r="I1103" s="12" t="str">
        <f>IF(Wedstrijden!J1114="Nee",0,IF(Wedstrijden!J1114="Ja",1,""))</f>
        <v/>
      </c>
      <c r="J1103" s="12" t="str">
        <f>IF(Wedstrijden!M1114&lt;&gt;"",Wedstrijden!M1114,"")</f>
        <v/>
      </c>
      <c r="BJ1103" s="12">
        <f>IF(COUNTA(Wedstrijden!#REF!)&lt;&gt;0,1,"")</f>
        <v>1</v>
      </c>
      <c r="BK1103" s="12">
        <f t="shared" si="102"/>
        <v>2</v>
      </c>
      <c r="BL1103" s="12" t="e">
        <f>IF(Wedstrijden!#REF!="x","AA","")</f>
        <v>#REF!</v>
      </c>
      <c r="BM1103" s="12" t="e">
        <f>IF(Wedstrijden!#REF!="x","A","")</f>
        <v>#REF!</v>
      </c>
      <c r="BN1103" s="12" t="e">
        <f>IF(Wedstrijden!#REF!="x","B1","")</f>
        <v>#REF!</v>
      </c>
      <c r="BO1103" s="12" t="e">
        <f>IF(Wedstrijden!#REF!="x","BB","")</f>
        <v>#REF!</v>
      </c>
      <c r="BP1103" s="12" t="e">
        <f>IF(Wedstrijden!#REF!="x","B","")</f>
        <v>#REF!</v>
      </c>
      <c r="BQ1103" s="12" t="e">
        <f>IF(Wedstrijden!#REF!="x","L1","")</f>
        <v>#REF!</v>
      </c>
      <c r="BR1103" s="12" t="e">
        <f>IF(Wedstrijden!#REF!="x","L2","")</f>
        <v>#REF!</v>
      </c>
      <c r="BS1103" s="12" t="e">
        <f>IF(Wedstrijden!#REF!="x","M1","")</f>
        <v>#REF!</v>
      </c>
      <c r="BT1103" s="12" t="e">
        <f>IF(Wedstrijden!#REF!="x","M2","")</f>
        <v>#REF!</v>
      </c>
      <c r="BU1103" s="12" t="e">
        <f>IF(Wedstrijden!#REF!="x","Z1","")</f>
        <v>#REF!</v>
      </c>
      <c r="BV1103" s="12" t="e">
        <f>IF(Wedstrijden!#REF!="x","Z2","")</f>
        <v>#REF!</v>
      </c>
      <c r="BW1103" s="12">
        <f>IF(COUNTA(Wedstrijden!#REF!)&lt;&gt;0,1,"")</f>
        <v>1</v>
      </c>
      <c r="BX1103" s="12">
        <f t="shared" si="103"/>
        <v>1</v>
      </c>
      <c r="BY1103" s="12" t="e">
        <f>IF(Wedstrijden!#REF!="x","BB","")</f>
        <v>#REF!</v>
      </c>
      <c r="BZ1103" s="12" t="e">
        <f>IF(Wedstrijden!#REF!="x","B","")</f>
        <v>#REF!</v>
      </c>
      <c r="CA1103" s="12" t="e">
        <f>IF(Wedstrijden!#REF!="x","L1","")</f>
        <v>#REF!</v>
      </c>
      <c r="CB1103" s="12" t="e">
        <f>IF(Wedstrijden!#REF!="x","L2","")</f>
        <v>#REF!</v>
      </c>
      <c r="CC1103" s="12" t="e">
        <f>IF(Wedstrijden!#REF!="x","M1","")</f>
        <v>#REF!</v>
      </c>
      <c r="CD1103" s="12" t="e">
        <f>IF(Wedstrijden!#REF!="x","M2","")</f>
        <v>#REF!</v>
      </c>
      <c r="CE1103" s="12" t="e">
        <f>IF(Wedstrijden!#REF!="x","Z1","")</f>
        <v>#REF!</v>
      </c>
      <c r="CF1103" s="12" t="e">
        <f>IF(Wedstrijden!#REF!="x","Z2","")</f>
        <v>#REF!</v>
      </c>
      <c r="CG1103" s="12" t="e">
        <f>IF(Wedstrijden!#REF!="x","ZZL","")</f>
        <v>#REF!</v>
      </c>
      <c r="CL1103" s="12">
        <f>IF(COUNTA(Wedstrijden!#REF!)&lt;&gt;0,2,"")</f>
        <v>2</v>
      </c>
      <c r="CM1103" s="12">
        <f t="shared" si="104"/>
        <v>2</v>
      </c>
      <c r="CN1103" s="12" t="e">
        <f>IF(Wedstrijden!#REF!="x","AA","")</f>
        <v>#REF!</v>
      </c>
      <c r="CO1103" s="12" t="e">
        <f>IF(Wedstrijden!#REF!="x","A","")</f>
        <v>#REF!</v>
      </c>
      <c r="CP1103" s="12" t="e">
        <f>IF(Wedstrijden!#REF!="x","BB","")</f>
        <v>#REF!</v>
      </c>
      <c r="CQ1103" s="12" t="e">
        <f>IF(Wedstrijden!#REF!="x","B","")</f>
        <v>#REF!</v>
      </c>
      <c r="CR1103" s="12" t="e">
        <f>IF(Wedstrijden!#REF!="x","L","")</f>
        <v>#REF!</v>
      </c>
      <c r="CS1103" s="12" t="e">
        <f>IF(Wedstrijden!#REF!="x","M","")</f>
        <v>#REF!</v>
      </c>
      <c r="CT1103" s="12" t="e">
        <f>IF(Wedstrijden!#REF!="x","Z","")</f>
        <v>#REF!</v>
      </c>
      <c r="CU1103" s="12" t="e">
        <f>IF(Wedstrijden!#REF!="x","ZZ","")</f>
        <v>#REF!</v>
      </c>
      <c r="CV1103" s="12">
        <f>IF(COUNTA(Wedstrijden!#REF!)&lt;&gt;0,2,"")</f>
        <v>2</v>
      </c>
      <c r="CW1103" s="12">
        <f t="shared" si="105"/>
        <v>1</v>
      </c>
      <c r="CX1103" s="12" t="e">
        <f>IF(Wedstrijden!#REF!="x","BB","")</f>
        <v>#REF!</v>
      </c>
      <c r="CY1103" s="12" t="e">
        <f>IF(Wedstrijden!#REF!="x","B","")</f>
        <v>#REF!</v>
      </c>
      <c r="CZ1103" s="12" t="e">
        <f>IF(Wedstrijden!#REF!="x","L","")</f>
        <v>#REF!</v>
      </c>
      <c r="DA1103" s="12" t="e">
        <f>IF(Wedstrijden!#REF!="x","M","")</f>
        <v>#REF!</v>
      </c>
      <c r="DB1103" s="12" t="e">
        <f>IF(Wedstrijden!#REF!="x","Z","")</f>
        <v>#REF!</v>
      </c>
      <c r="DC1103" s="12" t="e">
        <f>IF(Wedstrijden!#REF!="x","ZZ","")</f>
        <v>#REF!</v>
      </c>
      <c r="DD1103" s="12" t="e">
        <f>IF(Wedstrijden!#REF!="x","1.40","")</f>
        <v>#REF!</v>
      </c>
      <c r="DE1103" s="12">
        <f>IF(COUNTA(Wedstrijden!#REF!)&lt;&gt;0,6,"")</f>
        <v>6</v>
      </c>
      <c r="DF1103" s="12">
        <f t="shared" si="106"/>
        <v>2</v>
      </c>
      <c r="DG1103" s="12" t="e">
        <f>IF(Wedstrijden!#REF!="x","L","")</f>
        <v>#REF!</v>
      </c>
      <c r="DH1103" s="12" t="e">
        <f>IF(Wedstrijden!#REF!="x","M","")</f>
        <v>#REF!</v>
      </c>
      <c r="DI1103" s="12" t="e">
        <f>IF(Wedstrijden!#REF!="x","Z","")</f>
        <v>#REF!</v>
      </c>
      <c r="DJ1103" s="12" t="e">
        <f>IF(Wedstrijden!#REF!="x","Z","")</f>
        <v>#REF!</v>
      </c>
      <c r="DK1103" s="12">
        <f>IF(COUNTA(Wedstrijden!#REF!)&lt;&gt;0,6,"")</f>
        <v>6</v>
      </c>
      <c r="DL1103" s="12">
        <f t="shared" si="107"/>
        <v>1</v>
      </c>
      <c r="DM1103" s="12" t="e">
        <f>IF(Wedstrijden!#REF!="x","L","")</f>
        <v>#REF!</v>
      </c>
      <c r="DN1103" s="12" t="e">
        <f>IF(Wedstrijden!#REF!="x","M","")</f>
        <v>#REF!</v>
      </c>
      <c r="DO1103" s="12" t="e">
        <f>IF(Wedstrijden!#REF!="x","Z","")</f>
        <v>#REF!</v>
      </c>
      <c r="DP1103" s="12" t="e">
        <f>IF(Wedstrijden!#REF!="x","Z","")</f>
        <v>#REF!</v>
      </c>
    </row>
    <row r="1104" spans="1:120" ht="15" x14ac:dyDescent="0.25">
      <c r="A1104" s="14">
        <f>Wedstrijden!A1115</f>
        <v>0</v>
      </c>
      <c r="B1104" s="12" t="str">
        <f>IFERROR(VLOOKUP(Wedstrijden!C1115,Wedstrijdlocaties!$B$2:$E$500,2,FALSE),"")</f>
        <v/>
      </c>
      <c r="C1104" s="12" t="str">
        <f>Wedstrijden!D1115</f>
        <v/>
      </c>
      <c r="D1104" s="12" t="str">
        <f>IFERROR(VLOOKUP(Wedstrijden!E1115,Organisaties!$B$2:$C$500,2,FALSE),"")</f>
        <v/>
      </c>
      <c r="E1104" s="12" t="str">
        <f>IFERROR(VLOOKUP(Wedstrijden!E1115,Organisaties!$B$2:$G$500,5,FALSE),"")</f>
        <v/>
      </c>
      <c r="F1104" s="12" t="e">
        <f>IF(Wedstrijden!#REF!&lt;&gt;"",Wedstrijden!#REF!,"")</f>
        <v>#REF!</v>
      </c>
      <c r="G1104" s="12">
        <f>IF(Wedstrijden!K1115="Indoor",1,0)</f>
        <v>0</v>
      </c>
      <c r="H1104" s="12">
        <f>Wedstrijden!L1115</f>
        <v>0</v>
      </c>
      <c r="I1104" s="12" t="str">
        <f>IF(Wedstrijden!J1115="Nee",0,IF(Wedstrijden!J1115="Ja",1,""))</f>
        <v/>
      </c>
      <c r="J1104" s="12" t="str">
        <f>IF(Wedstrijden!M1115&lt;&gt;"",Wedstrijden!M1115,"")</f>
        <v/>
      </c>
      <c r="BJ1104" s="12">
        <f>IF(COUNTA(Wedstrijden!#REF!)&lt;&gt;0,1,"")</f>
        <v>1</v>
      </c>
      <c r="BK1104" s="12">
        <f t="shared" si="102"/>
        <v>2</v>
      </c>
      <c r="BL1104" s="12" t="e">
        <f>IF(Wedstrijden!#REF!="x","AA","")</f>
        <v>#REF!</v>
      </c>
      <c r="BM1104" s="12" t="e">
        <f>IF(Wedstrijden!#REF!="x","A","")</f>
        <v>#REF!</v>
      </c>
      <c r="BN1104" s="12" t="e">
        <f>IF(Wedstrijden!#REF!="x","B1","")</f>
        <v>#REF!</v>
      </c>
      <c r="BO1104" s="12" t="e">
        <f>IF(Wedstrijden!#REF!="x","BB","")</f>
        <v>#REF!</v>
      </c>
      <c r="BP1104" s="12" t="e">
        <f>IF(Wedstrijden!#REF!="x","B","")</f>
        <v>#REF!</v>
      </c>
      <c r="BQ1104" s="12" t="e">
        <f>IF(Wedstrijden!#REF!="x","L1","")</f>
        <v>#REF!</v>
      </c>
      <c r="BR1104" s="12" t="e">
        <f>IF(Wedstrijden!#REF!="x","L2","")</f>
        <v>#REF!</v>
      </c>
      <c r="BS1104" s="12" t="e">
        <f>IF(Wedstrijden!#REF!="x","M1","")</f>
        <v>#REF!</v>
      </c>
      <c r="BT1104" s="12" t="e">
        <f>IF(Wedstrijden!#REF!="x","M2","")</f>
        <v>#REF!</v>
      </c>
      <c r="BU1104" s="12" t="e">
        <f>IF(Wedstrijden!#REF!="x","Z1","")</f>
        <v>#REF!</v>
      </c>
      <c r="BV1104" s="12" t="e">
        <f>IF(Wedstrijden!#REF!="x","Z2","")</f>
        <v>#REF!</v>
      </c>
      <c r="BW1104" s="12">
        <f>IF(COUNTA(Wedstrijden!#REF!)&lt;&gt;0,1,"")</f>
        <v>1</v>
      </c>
      <c r="BX1104" s="12">
        <f t="shared" si="103"/>
        <v>1</v>
      </c>
      <c r="BY1104" s="12" t="e">
        <f>IF(Wedstrijden!#REF!="x","BB","")</f>
        <v>#REF!</v>
      </c>
      <c r="BZ1104" s="12" t="e">
        <f>IF(Wedstrijden!#REF!="x","B","")</f>
        <v>#REF!</v>
      </c>
      <c r="CA1104" s="12" t="e">
        <f>IF(Wedstrijden!#REF!="x","L1","")</f>
        <v>#REF!</v>
      </c>
      <c r="CB1104" s="12" t="e">
        <f>IF(Wedstrijden!#REF!="x","L2","")</f>
        <v>#REF!</v>
      </c>
      <c r="CC1104" s="12" t="e">
        <f>IF(Wedstrijden!#REF!="x","M1","")</f>
        <v>#REF!</v>
      </c>
      <c r="CD1104" s="12" t="e">
        <f>IF(Wedstrijden!#REF!="x","M2","")</f>
        <v>#REF!</v>
      </c>
      <c r="CE1104" s="12" t="e">
        <f>IF(Wedstrijden!#REF!="x","Z1","")</f>
        <v>#REF!</v>
      </c>
      <c r="CF1104" s="12" t="e">
        <f>IF(Wedstrijden!#REF!="x","Z2","")</f>
        <v>#REF!</v>
      </c>
      <c r="CG1104" s="12" t="e">
        <f>IF(Wedstrijden!#REF!="x","ZZL","")</f>
        <v>#REF!</v>
      </c>
      <c r="CL1104" s="12">
        <f>IF(COUNTA(Wedstrijden!#REF!)&lt;&gt;0,2,"")</f>
        <v>2</v>
      </c>
      <c r="CM1104" s="12">
        <f t="shared" si="104"/>
        <v>2</v>
      </c>
      <c r="CN1104" s="12" t="e">
        <f>IF(Wedstrijden!#REF!="x","AA","")</f>
        <v>#REF!</v>
      </c>
      <c r="CO1104" s="12" t="e">
        <f>IF(Wedstrijden!#REF!="x","A","")</f>
        <v>#REF!</v>
      </c>
      <c r="CP1104" s="12" t="e">
        <f>IF(Wedstrijden!#REF!="x","BB","")</f>
        <v>#REF!</v>
      </c>
      <c r="CQ1104" s="12" t="e">
        <f>IF(Wedstrijden!#REF!="x","B","")</f>
        <v>#REF!</v>
      </c>
      <c r="CR1104" s="12" t="e">
        <f>IF(Wedstrijden!#REF!="x","L","")</f>
        <v>#REF!</v>
      </c>
      <c r="CS1104" s="12" t="e">
        <f>IF(Wedstrijden!#REF!="x","M","")</f>
        <v>#REF!</v>
      </c>
      <c r="CT1104" s="12" t="e">
        <f>IF(Wedstrijden!#REF!="x","Z","")</f>
        <v>#REF!</v>
      </c>
      <c r="CU1104" s="12" t="e">
        <f>IF(Wedstrijden!#REF!="x","ZZ","")</f>
        <v>#REF!</v>
      </c>
      <c r="CV1104" s="12">
        <f>IF(COUNTA(Wedstrijden!#REF!)&lt;&gt;0,2,"")</f>
        <v>2</v>
      </c>
      <c r="CW1104" s="12">
        <f t="shared" si="105"/>
        <v>1</v>
      </c>
      <c r="CX1104" s="12" t="e">
        <f>IF(Wedstrijden!#REF!="x","BB","")</f>
        <v>#REF!</v>
      </c>
      <c r="CY1104" s="12" t="e">
        <f>IF(Wedstrijden!#REF!="x","B","")</f>
        <v>#REF!</v>
      </c>
      <c r="CZ1104" s="12" t="e">
        <f>IF(Wedstrijden!#REF!="x","L","")</f>
        <v>#REF!</v>
      </c>
      <c r="DA1104" s="12" t="e">
        <f>IF(Wedstrijden!#REF!="x","M","")</f>
        <v>#REF!</v>
      </c>
      <c r="DB1104" s="12" t="e">
        <f>IF(Wedstrijden!#REF!="x","Z","")</f>
        <v>#REF!</v>
      </c>
      <c r="DC1104" s="12" t="e">
        <f>IF(Wedstrijden!#REF!="x","ZZ","")</f>
        <v>#REF!</v>
      </c>
      <c r="DD1104" s="12" t="e">
        <f>IF(Wedstrijden!#REF!="x","1.40","")</f>
        <v>#REF!</v>
      </c>
      <c r="DE1104" s="12">
        <f>IF(COUNTA(Wedstrijden!#REF!)&lt;&gt;0,6,"")</f>
        <v>6</v>
      </c>
      <c r="DF1104" s="12">
        <f t="shared" si="106"/>
        <v>2</v>
      </c>
      <c r="DG1104" s="12" t="e">
        <f>IF(Wedstrijden!#REF!="x","L","")</f>
        <v>#REF!</v>
      </c>
      <c r="DH1104" s="12" t="e">
        <f>IF(Wedstrijden!#REF!="x","M","")</f>
        <v>#REF!</v>
      </c>
      <c r="DI1104" s="12" t="e">
        <f>IF(Wedstrijden!#REF!="x","Z","")</f>
        <v>#REF!</v>
      </c>
      <c r="DJ1104" s="12" t="e">
        <f>IF(Wedstrijden!#REF!="x","Z","")</f>
        <v>#REF!</v>
      </c>
      <c r="DK1104" s="12">
        <f>IF(COUNTA(Wedstrijden!#REF!)&lt;&gt;0,6,"")</f>
        <v>6</v>
      </c>
      <c r="DL1104" s="12">
        <f t="shared" si="107"/>
        <v>1</v>
      </c>
      <c r="DM1104" s="12" t="e">
        <f>IF(Wedstrijden!#REF!="x","L","")</f>
        <v>#REF!</v>
      </c>
      <c r="DN1104" s="12" t="e">
        <f>IF(Wedstrijden!#REF!="x","M","")</f>
        <v>#REF!</v>
      </c>
      <c r="DO1104" s="12" t="e">
        <f>IF(Wedstrijden!#REF!="x","Z","")</f>
        <v>#REF!</v>
      </c>
      <c r="DP1104" s="12" t="e">
        <f>IF(Wedstrijden!#REF!="x","Z","")</f>
        <v>#REF!</v>
      </c>
    </row>
    <row r="1105" spans="1:120" ht="15" x14ac:dyDescent="0.25">
      <c r="A1105" s="14">
        <f>Wedstrijden!A1116</f>
        <v>0</v>
      </c>
      <c r="B1105" s="12" t="str">
        <f>IFERROR(VLOOKUP(Wedstrijden!C1116,Wedstrijdlocaties!$B$2:$E$500,2,FALSE),"")</f>
        <v/>
      </c>
      <c r="C1105" s="12" t="str">
        <f>Wedstrijden!D1116</f>
        <v/>
      </c>
      <c r="D1105" s="12" t="str">
        <f>IFERROR(VLOOKUP(Wedstrijden!E1116,Organisaties!$B$2:$C$500,2,FALSE),"")</f>
        <v/>
      </c>
      <c r="E1105" s="12" t="str">
        <f>IFERROR(VLOOKUP(Wedstrijden!E1116,Organisaties!$B$2:$G$500,5,FALSE),"")</f>
        <v/>
      </c>
      <c r="F1105" s="12" t="e">
        <f>IF(Wedstrijden!#REF!&lt;&gt;"",Wedstrijden!#REF!,"")</f>
        <v>#REF!</v>
      </c>
      <c r="G1105" s="12">
        <f>IF(Wedstrijden!K1116="Indoor",1,0)</f>
        <v>0</v>
      </c>
      <c r="H1105" s="12">
        <f>Wedstrijden!L1116</f>
        <v>0</v>
      </c>
      <c r="I1105" s="12" t="str">
        <f>IF(Wedstrijden!J1116="Nee",0,IF(Wedstrijden!J1116="Ja",1,""))</f>
        <v/>
      </c>
      <c r="J1105" s="12" t="str">
        <f>IF(Wedstrijden!M1116&lt;&gt;"",Wedstrijden!M1116,"")</f>
        <v/>
      </c>
      <c r="BJ1105" s="12">
        <f>IF(COUNTA(Wedstrijden!#REF!)&lt;&gt;0,1,"")</f>
        <v>1</v>
      </c>
      <c r="BK1105" s="12">
        <f t="shared" si="102"/>
        <v>2</v>
      </c>
      <c r="BL1105" s="12" t="e">
        <f>IF(Wedstrijden!#REF!="x","AA","")</f>
        <v>#REF!</v>
      </c>
      <c r="BM1105" s="12" t="e">
        <f>IF(Wedstrijden!#REF!="x","A","")</f>
        <v>#REF!</v>
      </c>
      <c r="BN1105" s="12" t="e">
        <f>IF(Wedstrijden!#REF!="x","B1","")</f>
        <v>#REF!</v>
      </c>
      <c r="BO1105" s="12" t="e">
        <f>IF(Wedstrijden!#REF!="x","BB","")</f>
        <v>#REF!</v>
      </c>
      <c r="BP1105" s="12" t="e">
        <f>IF(Wedstrijden!#REF!="x","B","")</f>
        <v>#REF!</v>
      </c>
      <c r="BQ1105" s="12" t="e">
        <f>IF(Wedstrijden!#REF!="x","L1","")</f>
        <v>#REF!</v>
      </c>
      <c r="BR1105" s="12" t="e">
        <f>IF(Wedstrijden!#REF!="x","L2","")</f>
        <v>#REF!</v>
      </c>
      <c r="BS1105" s="12" t="e">
        <f>IF(Wedstrijden!#REF!="x","M1","")</f>
        <v>#REF!</v>
      </c>
      <c r="BT1105" s="12" t="e">
        <f>IF(Wedstrijden!#REF!="x","M2","")</f>
        <v>#REF!</v>
      </c>
      <c r="BU1105" s="12" t="e">
        <f>IF(Wedstrijden!#REF!="x","Z1","")</f>
        <v>#REF!</v>
      </c>
      <c r="BV1105" s="12" t="e">
        <f>IF(Wedstrijden!#REF!="x","Z2","")</f>
        <v>#REF!</v>
      </c>
      <c r="BW1105" s="12">
        <f>IF(COUNTA(Wedstrijden!#REF!)&lt;&gt;0,1,"")</f>
        <v>1</v>
      </c>
      <c r="BX1105" s="12">
        <f t="shared" si="103"/>
        <v>1</v>
      </c>
      <c r="BY1105" s="12" t="e">
        <f>IF(Wedstrijden!#REF!="x","BB","")</f>
        <v>#REF!</v>
      </c>
      <c r="BZ1105" s="12" t="e">
        <f>IF(Wedstrijden!#REF!="x","B","")</f>
        <v>#REF!</v>
      </c>
      <c r="CA1105" s="12" t="e">
        <f>IF(Wedstrijden!#REF!="x","L1","")</f>
        <v>#REF!</v>
      </c>
      <c r="CB1105" s="12" t="e">
        <f>IF(Wedstrijden!#REF!="x","L2","")</f>
        <v>#REF!</v>
      </c>
      <c r="CC1105" s="12" t="e">
        <f>IF(Wedstrijden!#REF!="x","M1","")</f>
        <v>#REF!</v>
      </c>
      <c r="CD1105" s="12" t="e">
        <f>IF(Wedstrijden!#REF!="x","M2","")</f>
        <v>#REF!</v>
      </c>
      <c r="CE1105" s="12" t="e">
        <f>IF(Wedstrijden!#REF!="x","Z1","")</f>
        <v>#REF!</v>
      </c>
      <c r="CF1105" s="12" t="e">
        <f>IF(Wedstrijden!#REF!="x","Z2","")</f>
        <v>#REF!</v>
      </c>
      <c r="CG1105" s="12" t="e">
        <f>IF(Wedstrijden!#REF!="x","ZZL","")</f>
        <v>#REF!</v>
      </c>
      <c r="CL1105" s="12">
        <f>IF(COUNTA(Wedstrijden!#REF!)&lt;&gt;0,2,"")</f>
        <v>2</v>
      </c>
      <c r="CM1105" s="12">
        <f t="shared" si="104"/>
        <v>2</v>
      </c>
      <c r="CN1105" s="12" t="e">
        <f>IF(Wedstrijden!#REF!="x","AA","")</f>
        <v>#REF!</v>
      </c>
      <c r="CO1105" s="12" t="e">
        <f>IF(Wedstrijden!#REF!="x","A","")</f>
        <v>#REF!</v>
      </c>
      <c r="CP1105" s="12" t="e">
        <f>IF(Wedstrijden!#REF!="x","BB","")</f>
        <v>#REF!</v>
      </c>
      <c r="CQ1105" s="12" t="e">
        <f>IF(Wedstrijden!#REF!="x","B","")</f>
        <v>#REF!</v>
      </c>
      <c r="CR1105" s="12" t="e">
        <f>IF(Wedstrijden!#REF!="x","L","")</f>
        <v>#REF!</v>
      </c>
      <c r="CS1105" s="12" t="e">
        <f>IF(Wedstrijden!#REF!="x","M","")</f>
        <v>#REF!</v>
      </c>
      <c r="CT1105" s="12" t="e">
        <f>IF(Wedstrijden!#REF!="x","Z","")</f>
        <v>#REF!</v>
      </c>
      <c r="CU1105" s="12" t="e">
        <f>IF(Wedstrijden!#REF!="x","ZZ","")</f>
        <v>#REF!</v>
      </c>
      <c r="CV1105" s="12">
        <f>IF(COUNTA(Wedstrijden!#REF!)&lt;&gt;0,2,"")</f>
        <v>2</v>
      </c>
      <c r="CW1105" s="12">
        <f t="shared" si="105"/>
        <v>1</v>
      </c>
      <c r="CX1105" s="12" t="e">
        <f>IF(Wedstrijden!#REF!="x","BB","")</f>
        <v>#REF!</v>
      </c>
      <c r="CY1105" s="12" t="e">
        <f>IF(Wedstrijden!#REF!="x","B","")</f>
        <v>#REF!</v>
      </c>
      <c r="CZ1105" s="12" t="e">
        <f>IF(Wedstrijden!#REF!="x","L","")</f>
        <v>#REF!</v>
      </c>
      <c r="DA1105" s="12" t="e">
        <f>IF(Wedstrijden!#REF!="x","M","")</f>
        <v>#REF!</v>
      </c>
      <c r="DB1105" s="12" t="e">
        <f>IF(Wedstrijden!#REF!="x","Z","")</f>
        <v>#REF!</v>
      </c>
      <c r="DC1105" s="12" t="e">
        <f>IF(Wedstrijden!#REF!="x","ZZ","")</f>
        <v>#REF!</v>
      </c>
      <c r="DD1105" s="12" t="e">
        <f>IF(Wedstrijden!#REF!="x","1.40","")</f>
        <v>#REF!</v>
      </c>
      <c r="DE1105" s="12">
        <f>IF(COUNTA(Wedstrijden!#REF!)&lt;&gt;0,6,"")</f>
        <v>6</v>
      </c>
      <c r="DF1105" s="12">
        <f t="shared" si="106"/>
        <v>2</v>
      </c>
      <c r="DG1105" s="12" t="e">
        <f>IF(Wedstrijden!#REF!="x","L","")</f>
        <v>#REF!</v>
      </c>
      <c r="DH1105" s="12" t="e">
        <f>IF(Wedstrijden!#REF!="x","M","")</f>
        <v>#REF!</v>
      </c>
      <c r="DI1105" s="12" t="e">
        <f>IF(Wedstrijden!#REF!="x","Z","")</f>
        <v>#REF!</v>
      </c>
      <c r="DJ1105" s="12" t="e">
        <f>IF(Wedstrijden!#REF!="x","Z","")</f>
        <v>#REF!</v>
      </c>
      <c r="DK1105" s="12">
        <f>IF(COUNTA(Wedstrijden!#REF!)&lt;&gt;0,6,"")</f>
        <v>6</v>
      </c>
      <c r="DL1105" s="12">
        <f t="shared" si="107"/>
        <v>1</v>
      </c>
      <c r="DM1105" s="12" t="e">
        <f>IF(Wedstrijden!#REF!="x","L","")</f>
        <v>#REF!</v>
      </c>
      <c r="DN1105" s="12" t="e">
        <f>IF(Wedstrijden!#REF!="x","M","")</f>
        <v>#REF!</v>
      </c>
      <c r="DO1105" s="12" t="e">
        <f>IF(Wedstrijden!#REF!="x","Z","")</f>
        <v>#REF!</v>
      </c>
      <c r="DP1105" s="12" t="e">
        <f>IF(Wedstrijden!#REF!="x","Z","")</f>
        <v>#REF!</v>
      </c>
    </row>
    <row r="1106" spans="1:120" ht="15" x14ac:dyDescent="0.25">
      <c r="A1106" s="14">
        <f>Wedstrijden!A1117</f>
        <v>0</v>
      </c>
      <c r="B1106" s="12" t="str">
        <f>IFERROR(VLOOKUP(Wedstrijden!C1117,Wedstrijdlocaties!$B$2:$E$500,2,FALSE),"")</f>
        <v/>
      </c>
      <c r="C1106" s="12" t="str">
        <f>Wedstrijden!D1117</f>
        <v/>
      </c>
      <c r="D1106" s="12" t="str">
        <f>IFERROR(VLOOKUP(Wedstrijden!E1117,Organisaties!$B$2:$C$500,2,FALSE),"")</f>
        <v/>
      </c>
      <c r="E1106" s="12" t="str">
        <f>IFERROR(VLOOKUP(Wedstrijden!E1117,Organisaties!$B$2:$G$500,5,FALSE),"")</f>
        <v/>
      </c>
      <c r="F1106" s="12" t="e">
        <f>IF(Wedstrijden!#REF!&lt;&gt;"",Wedstrijden!#REF!,"")</f>
        <v>#REF!</v>
      </c>
      <c r="G1106" s="12">
        <f>IF(Wedstrijden!K1117="Indoor",1,0)</f>
        <v>0</v>
      </c>
      <c r="H1106" s="12">
        <f>Wedstrijden!L1117</f>
        <v>0</v>
      </c>
      <c r="I1106" s="12" t="str">
        <f>IF(Wedstrijden!J1117="Nee",0,IF(Wedstrijden!J1117="Ja",1,""))</f>
        <v/>
      </c>
      <c r="J1106" s="12" t="str">
        <f>IF(Wedstrijden!M1117&lt;&gt;"",Wedstrijden!M1117,"")</f>
        <v/>
      </c>
      <c r="BJ1106" s="12">
        <f>IF(COUNTA(Wedstrijden!#REF!)&lt;&gt;0,1,"")</f>
        <v>1</v>
      </c>
      <c r="BK1106" s="12">
        <f t="shared" si="102"/>
        <v>2</v>
      </c>
      <c r="BL1106" s="12" t="e">
        <f>IF(Wedstrijden!#REF!="x","AA","")</f>
        <v>#REF!</v>
      </c>
      <c r="BM1106" s="12" t="e">
        <f>IF(Wedstrijden!#REF!="x","A","")</f>
        <v>#REF!</v>
      </c>
      <c r="BN1106" s="12" t="e">
        <f>IF(Wedstrijden!#REF!="x","B1","")</f>
        <v>#REF!</v>
      </c>
      <c r="BO1106" s="12" t="e">
        <f>IF(Wedstrijden!#REF!="x","BB","")</f>
        <v>#REF!</v>
      </c>
      <c r="BP1106" s="12" t="e">
        <f>IF(Wedstrijden!#REF!="x","B","")</f>
        <v>#REF!</v>
      </c>
      <c r="BQ1106" s="12" t="e">
        <f>IF(Wedstrijden!#REF!="x","L1","")</f>
        <v>#REF!</v>
      </c>
      <c r="BR1106" s="12" t="e">
        <f>IF(Wedstrijden!#REF!="x","L2","")</f>
        <v>#REF!</v>
      </c>
      <c r="BS1106" s="12" t="e">
        <f>IF(Wedstrijden!#REF!="x","M1","")</f>
        <v>#REF!</v>
      </c>
      <c r="BT1106" s="12" t="e">
        <f>IF(Wedstrijden!#REF!="x","M2","")</f>
        <v>#REF!</v>
      </c>
      <c r="BU1106" s="12" t="e">
        <f>IF(Wedstrijden!#REF!="x","Z1","")</f>
        <v>#REF!</v>
      </c>
      <c r="BV1106" s="12" t="e">
        <f>IF(Wedstrijden!#REF!="x","Z2","")</f>
        <v>#REF!</v>
      </c>
      <c r="BW1106" s="12">
        <f>IF(COUNTA(Wedstrijden!#REF!)&lt;&gt;0,1,"")</f>
        <v>1</v>
      </c>
      <c r="BX1106" s="12">
        <f t="shared" si="103"/>
        <v>1</v>
      </c>
      <c r="BY1106" s="12" t="e">
        <f>IF(Wedstrijden!#REF!="x","BB","")</f>
        <v>#REF!</v>
      </c>
      <c r="BZ1106" s="12" t="e">
        <f>IF(Wedstrijden!#REF!="x","B","")</f>
        <v>#REF!</v>
      </c>
      <c r="CA1106" s="12" t="e">
        <f>IF(Wedstrijden!#REF!="x","L1","")</f>
        <v>#REF!</v>
      </c>
      <c r="CB1106" s="12" t="e">
        <f>IF(Wedstrijden!#REF!="x","L2","")</f>
        <v>#REF!</v>
      </c>
      <c r="CC1106" s="12" t="e">
        <f>IF(Wedstrijden!#REF!="x","M1","")</f>
        <v>#REF!</v>
      </c>
      <c r="CD1106" s="12" t="e">
        <f>IF(Wedstrijden!#REF!="x","M2","")</f>
        <v>#REF!</v>
      </c>
      <c r="CE1106" s="12" t="e">
        <f>IF(Wedstrijden!#REF!="x","Z1","")</f>
        <v>#REF!</v>
      </c>
      <c r="CF1106" s="12" t="e">
        <f>IF(Wedstrijden!#REF!="x","Z2","")</f>
        <v>#REF!</v>
      </c>
      <c r="CG1106" s="12" t="e">
        <f>IF(Wedstrijden!#REF!="x","ZZL","")</f>
        <v>#REF!</v>
      </c>
      <c r="CL1106" s="12">
        <f>IF(COUNTA(Wedstrijden!#REF!)&lt;&gt;0,2,"")</f>
        <v>2</v>
      </c>
      <c r="CM1106" s="12">
        <f t="shared" si="104"/>
        <v>2</v>
      </c>
      <c r="CN1106" s="12" t="e">
        <f>IF(Wedstrijden!#REF!="x","AA","")</f>
        <v>#REF!</v>
      </c>
      <c r="CO1106" s="12" t="e">
        <f>IF(Wedstrijden!#REF!="x","A","")</f>
        <v>#REF!</v>
      </c>
      <c r="CP1106" s="12" t="e">
        <f>IF(Wedstrijden!#REF!="x","BB","")</f>
        <v>#REF!</v>
      </c>
      <c r="CQ1106" s="12" t="e">
        <f>IF(Wedstrijden!#REF!="x","B","")</f>
        <v>#REF!</v>
      </c>
      <c r="CR1106" s="12" t="e">
        <f>IF(Wedstrijden!#REF!="x","L","")</f>
        <v>#REF!</v>
      </c>
      <c r="CS1106" s="12" t="e">
        <f>IF(Wedstrijden!#REF!="x","M","")</f>
        <v>#REF!</v>
      </c>
      <c r="CT1106" s="12" t="e">
        <f>IF(Wedstrijden!#REF!="x","Z","")</f>
        <v>#REF!</v>
      </c>
      <c r="CU1106" s="12" t="e">
        <f>IF(Wedstrijden!#REF!="x","ZZ","")</f>
        <v>#REF!</v>
      </c>
      <c r="CV1106" s="12">
        <f>IF(COUNTA(Wedstrijden!#REF!)&lt;&gt;0,2,"")</f>
        <v>2</v>
      </c>
      <c r="CW1106" s="12">
        <f t="shared" si="105"/>
        <v>1</v>
      </c>
      <c r="CX1106" s="12" t="e">
        <f>IF(Wedstrijden!#REF!="x","BB","")</f>
        <v>#REF!</v>
      </c>
      <c r="CY1106" s="12" t="e">
        <f>IF(Wedstrijden!#REF!="x","B","")</f>
        <v>#REF!</v>
      </c>
      <c r="CZ1106" s="12" t="e">
        <f>IF(Wedstrijden!#REF!="x","L","")</f>
        <v>#REF!</v>
      </c>
      <c r="DA1106" s="12" t="e">
        <f>IF(Wedstrijden!#REF!="x","M","")</f>
        <v>#REF!</v>
      </c>
      <c r="DB1106" s="12" t="e">
        <f>IF(Wedstrijden!#REF!="x","Z","")</f>
        <v>#REF!</v>
      </c>
      <c r="DC1106" s="12" t="e">
        <f>IF(Wedstrijden!#REF!="x","ZZ","")</f>
        <v>#REF!</v>
      </c>
      <c r="DD1106" s="12" t="e">
        <f>IF(Wedstrijden!#REF!="x","1.40","")</f>
        <v>#REF!</v>
      </c>
      <c r="DE1106" s="12">
        <f>IF(COUNTA(Wedstrijden!#REF!)&lt;&gt;0,6,"")</f>
        <v>6</v>
      </c>
      <c r="DF1106" s="12">
        <f t="shared" si="106"/>
        <v>2</v>
      </c>
      <c r="DG1106" s="12" t="e">
        <f>IF(Wedstrijden!#REF!="x","L","")</f>
        <v>#REF!</v>
      </c>
      <c r="DH1106" s="12" t="e">
        <f>IF(Wedstrijden!#REF!="x","M","")</f>
        <v>#REF!</v>
      </c>
      <c r="DI1106" s="12" t="e">
        <f>IF(Wedstrijden!#REF!="x","Z","")</f>
        <v>#REF!</v>
      </c>
      <c r="DJ1106" s="12" t="e">
        <f>IF(Wedstrijden!#REF!="x","Z","")</f>
        <v>#REF!</v>
      </c>
      <c r="DK1106" s="12">
        <f>IF(COUNTA(Wedstrijden!#REF!)&lt;&gt;0,6,"")</f>
        <v>6</v>
      </c>
      <c r="DL1106" s="12">
        <f t="shared" si="107"/>
        <v>1</v>
      </c>
      <c r="DM1106" s="12" t="e">
        <f>IF(Wedstrijden!#REF!="x","L","")</f>
        <v>#REF!</v>
      </c>
      <c r="DN1106" s="12" t="e">
        <f>IF(Wedstrijden!#REF!="x","M","")</f>
        <v>#REF!</v>
      </c>
      <c r="DO1106" s="12" t="e">
        <f>IF(Wedstrijden!#REF!="x","Z","")</f>
        <v>#REF!</v>
      </c>
      <c r="DP1106" s="12" t="e">
        <f>IF(Wedstrijden!#REF!="x","Z","")</f>
        <v>#REF!</v>
      </c>
    </row>
    <row r="1107" spans="1:120" ht="15" x14ac:dyDescent="0.25">
      <c r="A1107" s="14">
        <f>Wedstrijden!A1118</f>
        <v>0</v>
      </c>
      <c r="B1107" s="12" t="str">
        <f>IFERROR(VLOOKUP(Wedstrijden!C1118,Wedstrijdlocaties!$B$2:$E$500,2,FALSE),"")</f>
        <v/>
      </c>
      <c r="C1107" s="12" t="str">
        <f>Wedstrijden!D1118</f>
        <v/>
      </c>
      <c r="D1107" s="12" t="str">
        <f>IFERROR(VLOOKUP(Wedstrijden!E1118,Organisaties!$B$2:$C$500,2,FALSE),"")</f>
        <v/>
      </c>
      <c r="E1107" s="12" t="str">
        <f>IFERROR(VLOOKUP(Wedstrijden!E1118,Organisaties!$B$2:$G$500,5,FALSE),"")</f>
        <v/>
      </c>
      <c r="F1107" s="12" t="e">
        <f>IF(Wedstrijden!#REF!&lt;&gt;"",Wedstrijden!#REF!,"")</f>
        <v>#REF!</v>
      </c>
      <c r="G1107" s="12">
        <f>IF(Wedstrijden!K1118="Indoor",1,0)</f>
        <v>0</v>
      </c>
      <c r="H1107" s="12">
        <f>Wedstrijden!L1118</f>
        <v>0</v>
      </c>
      <c r="I1107" s="12" t="str">
        <f>IF(Wedstrijden!J1118="Nee",0,IF(Wedstrijden!J1118="Ja",1,""))</f>
        <v/>
      </c>
      <c r="J1107" s="12" t="str">
        <f>IF(Wedstrijden!M1118&lt;&gt;"",Wedstrijden!M1118,"")</f>
        <v/>
      </c>
      <c r="BJ1107" s="12">
        <f>IF(COUNTA(Wedstrijden!#REF!)&lt;&gt;0,1,"")</f>
        <v>1</v>
      </c>
      <c r="BK1107" s="12">
        <f t="shared" si="102"/>
        <v>2</v>
      </c>
      <c r="BL1107" s="12" t="e">
        <f>IF(Wedstrijden!#REF!="x","AA","")</f>
        <v>#REF!</v>
      </c>
      <c r="BM1107" s="12" t="e">
        <f>IF(Wedstrijden!#REF!="x","A","")</f>
        <v>#REF!</v>
      </c>
      <c r="BN1107" s="12" t="e">
        <f>IF(Wedstrijden!#REF!="x","B1","")</f>
        <v>#REF!</v>
      </c>
      <c r="BO1107" s="12" t="e">
        <f>IF(Wedstrijden!#REF!="x","BB","")</f>
        <v>#REF!</v>
      </c>
      <c r="BP1107" s="12" t="e">
        <f>IF(Wedstrijden!#REF!="x","B","")</f>
        <v>#REF!</v>
      </c>
      <c r="BQ1107" s="12" t="e">
        <f>IF(Wedstrijden!#REF!="x","L1","")</f>
        <v>#REF!</v>
      </c>
      <c r="BR1107" s="12" t="e">
        <f>IF(Wedstrijden!#REF!="x","L2","")</f>
        <v>#REF!</v>
      </c>
      <c r="BS1107" s="12" t="e">
        <f>IF(Wedstrijden!#REF!="x","M1","")</f>
        <v>#REF!</v>
      </c>
      <c r="BT1107" s="12" t="e">
        <f>IF(Wedstrijden!#REF!="x","M2","")</f>
        <v>#REF!</v>
      </c>
      <c r="BU1107" s="12" t="e">
        <f>IF(Wedstrijden!#REF!="x","Z1","")</f>
        <v>#REF!</v>
      </c>
      <c r="BV1107" s="12" t="e">
        <f>IF(Wedstrijden!#REF!="x","Z2","")</f>
        <v>#REF!</v>
      </c>
      <c r="BW1107" s="12">
        <f>IF(COUNTA(Wedstrijden!#REF!)&lt;&gt;0,1,"")</f>
        <v>1</v>
      </c>
      <c r="BX1107" s="12">
        <f t="shared" si="103"/>
        <v>1</v>
      </c>
      <c r="BY1107" s="12" t="e">
        <f>IF(Wedstrijden!#REF!="x","BB","")</f>
        <v>#REF!</v>
      </c>
      <c r="BZ1107" s="12" t="e">
        <f>IF(Wedstrijden!#REF!="x","B","")</f>
        <v>#REF!</v>
      </c>
      <c r="CA1107" s="12" t="e">
        <f>IF(Wedstrijden!#REF!="x","L1","")</f>
        <v>#REF!</v>
      </c>
      <c r="CB1107" s="12" t="e">
        <f>IF(Wedstrijden!#REF!="x","L2","")</f>
        <v>#REF!</v>
      </c>
      <c r="CC1107" s="12" t="e">
        <f>IF(Wedstrijden!#REF!="x","M1","")</f>
        <v>#REF!</v>
      </c>
      <c r="CD1107" s="12" t="e">
        <f>IF(Wedstrijden!#REF!="x","M2","")</f>
        <v>#REF!</v>
      </c>
      <c r="CE1107" s="12" t="e">
        <f>IF(Wedstrijden!#REF!="x","Z1","")</f>
        <v>#REF!</v>
      </c>
      <c r="CF1107" s="12" t="e">
        <f>IF(Wedstrijden!#REF!="x","Z2","")</f>
        <v>#REF!</v>
      </c>
      <c r="CG1107" s="12" t="e">
        <f>IF(Wedstrijden!#REF!="x","ZZL","")</f>
        <v>#REF!</v>
      </c>
      <c r="CL1107" s="12">
        <f>IF(COUNTA(Wedstrijden!#REF!)&lt;&gt;0,2,"")</f>
        <v>2</v>
      </c>
      <c r="CM1107" s="12">
        <f t="shared" si="104"/>
        <v>2</v>
      </c>
      <c r="CN1107" s="12" t="e">
        <f>IF(Wedstrijden!#REF!="x","AA","")</f>
        <v>#REF!</v>
      </c>
      <c r="CO1107" s="12" t="e">
        <f>IF(Wedstrijden!#REF!="x","A","")</f>
        <v>#REF!</v>
      </c>
      <c r="CP1107" s="12" t="e">
        <f>IF(Wedstrijden!#REF!="x","BB","")</f>
        <v>#REF!</v>
      </c>
      <c r="CQ1107" s="12" t="e">
        <f>IF(Wedstrijden!#REF!="x","B","")</f>
        <v>#REF!</v>
      </c>
      <c r="CR1107" s="12" t="e">
        <f>IF(Wedstrijden!#REF!="x","L","")</f>
        <v>#REF!</v>
      </c>
      <c r="CS1107" s="12" t="e">
        <f>IF(Wedstrijden!#REF!="x","M","")</f>
        <v>#REF!</v>
      </c>
      <c r="CT1107" s="12" t="e">
        <f>IF(Wedstrijden!#REF!="x","Z","")</f>
        <v>#REF!</v>
      </c>
      <c r="CU1107" s="12" t="e">
        <f>IF(Wedstrijden!#REF!="x","ZZ","")</f>
        <v>#REF!</v>
      </c>
      <c r="CV1107" s="12">
        <f>IF(COUNTA(Wedstrijden!#REF!)&lt;&gt;0,2,"")</f>
        <v>2</v>
      </c>
      <c r="CW1107" s="12">
        <f t="shared" si="105"/>
        <v>1</v>
      </c>
      <c r="CX1107" s="12" t="e">
        <f>IF(Wedstrijden!#REF!="x","BB","")</f>
        <v>#REF!</v>
      </c>
      <c r="CY1107" s="12" t="e">
        <f>IF(Wedstrijden!#REF!="x","B","")</f>
        <v>#REF!</v>
      </c>
      <c r="CZ1107" s="12" t="e">
        <f>IF(Wedstrijden!#REF!="x","L","")</f>
        <v>#REF!</v>
      </c>
      <c r="DA1107" s="12" t="e">
        <f>IF(Wedstrijden!#REF!="x","M","")</f>
        <v>#REF!</v>
      </c>
      <c r="DB1107" s="12" t="e">
        <f>IF(Wedstrijden!#REF!="x","Z","")</f>
        <v>#REF!</v>
      </c>
      <c r="DC1107" s="12" t="e">
        <f>IF(Wedstrijden!#REF!="x","ZZ","")</f>
        <v>#REF!</v>
      </c>
      <c r="DD1107" s="12" t="e">
        <f>IF(Wedstrijden!#REF!="x","1.40","")</f>
        <v>#REF!</v>
      </c>
      <c r="DE1107" s="12">
        <f>IF(COUNTA(Wedstrijden!#REF!)&lt;&gt;0,6,"")</f>
        <v>6</v>
      </c>
      <c r="DF1107" s="12">
        <f t="shared" si="106"/>
        <v>2</v>
      </c>
      <c r="DG1107" s="12" t="e">
        <f>IF(Wedstrijden!#REF!="x","L","")</f>
        <v>#REF!</v>
      </c>
      <c r="DH1107" s="12" t="e">
        <f>IF(Wedstrijden!#REF!="x","M","")</f>
        <v>#REF!</v>
      </c>
      <c r="DI1107" s="12" t="e">
        <f>IF(Wedstrijden!#REF!="x","Z","")</f>
        <v>#REF!</v>
      </c>
      <c r="DJ1107" s="12" t="e">
        <f>IF(Wedstrijden!#REF!="x","Z","")</f>
        <v>#REF!</v>
      </c>
      <c r="DK1107" s="12">
        <f>IF(COUNTA(Wedstrijden!#REF!)&lt;&gt;0,6,"")</f>
        <v>6</v>
      </c>
      <c r="DL1107" s="12">
        <f t="shared" si="107"/>
        <v>1</v>
      </c>
      <c r="DM1107" s="12" t="e">
        <f>IF(Wedstrijden!#REF!="x","L","")</f>
        <v>#REF!</v>
      </c>
      <c r="DN1107" s="12" t="e">
        <f>IF(Wedstrijden!#REF!="x","M","")</f>
        <v>#REF!</v>
      </c>
      <c r="DO1107" s="12" t="e">
        <f>IF(Wedstrijden!#REF!="x","Z","")</f>
        <v>#REF!</v>
      </c>
      <c r="DP1107" s="12" t="e">
        <f>IF(Wedstrijden!#REF!="x","Z","")</f>
        <v>#REF!</v>
      </c>
    </row>
    <row r="1108" spans="1:120" ht="15" x14ac:dyDescent="0.25">
      <c r="A1108" s="14">
        <f>Wedstrijden!A1119</f>
        <v>0</v>
      </c>
      <c r="B1108" s="12" t="str">
        <f>IFERROR(VLOOKUP(Wedstrijden!C1119,Wedstrijdlocaties!$B$2:$E$500,2,FALSE),"")</f>
        <v/>
      </c>
      <c r="C1108" s="12" t="str">
        <f>Wedstrijden!D1119</f>
        <v/>
      </c>
      <c r="D1108" s="12" t="str">
        <f>IFERROR(VLOOKUP(Wedstrijden!E1119,Organisaties!$B$2:$C$500,2,FALSE),"")</f>
        <v/>
      </c>
      <c r="E1108" s="12" t="str">
        <f>IFERROR(VLOOKUP(Wedstrijden!E1119,Organisaties!$B$2:$G$500,5,FALSE),"")</f>
        <v/>
      </c>
      <c r="F1108" s="12" t="e">
        <f>IF(Wedstrijden!#REF!&lt;&gt;"",Wedstrijden!#REF!,"")</f>
        <v>#REF!</v>
      </c>
      <c r="G1108" s="12">
        <f>IF(Wedstrijden!K1119="Indoor",1,0)</f>
        <v>0</v>
      </c>
      <c r="H1108" s="12">
        <f>Wedstrijden!L1119</f>
        <v>0</v>
      </c>
      <c r="I1108" s="12" t="str">
        <f>IF(Wedstrijden!J1119="Nee",0,IF(Wedstrijden!J1119="Ja",1,""))</f>
        <v/>
      </c>
      <c r="J1108" s="12" t="str">
        <f>IF(Wedstrijden!M1119&lt;&gt;"",Wedstrijden!M1119,"")</f>
        <v/>
      </c>
      <c r="BJ1108" s="12">
        <f>IF(COUNTA(Wedstrijden!#REF!)&lt;&gt;0,1,"")</f>
        <v>1</v>
      </c>
      <c r="BK1108" s="12">
        <f t="shared" si="102"/>
        <v>2</v>
      </c>
      <c r="BL1108" s="12" t="e">
        <f>IF(Wedstrijden!#REF!="x","AA","")</f>
        <v>#REF!</v>
      </c>
      <c r="BM1108" s="12" t="e">
        <f>IF(Wedstrijden!#REF!="x","A","")</f>
        <v>#REF!</v>
      </c>
      <c r="BN1108" s="12" t="e">
        <f>IF(Wedstrijden!#REF!="x","B1","")</f>
        <v>#REF!</v>
      </c>
      <c r="BO1108" s="12" t="e">
        <f>IF(Wedstrijden!#REF!="x","BB","")</f>
        <v>#REF!</v>
      </c>
      <c r="BP1108" s="12" t="e">
        <f>IF(Wedstrijden!#REF!="x","B","")</f>
        <v>#REF!</v>
      </c>
      <c r="BQ1108" s="12" t="e">
        <f>IF(Wedstrijden!#REF!="x","L1","")</f>
        <v>#REF!</v>
      </c>
      <c r="BR1108" s="12" t="e">
        <f>IF(Wedstrijden!#REF!="x","L2","")</f>
        <v>#REF!</v>
      </c>
      <c r="BS1108" s="12" t="e">
        <f>IF(Wedstrijden!#REF!="x","M1","")</f>
        <v>#REF!</v>
      </c>
      <c r="BT1108" s="12" t="e">
        <f>IF(Wedstrijden!#REF!="x","M2","")</f>
        <v>#REF!</v>
      </c>
      <c r="BU1108" s="12" t="e">
        <f>IF(Wedstrijden!#REF!="x","Z1","")</f>
        <v>#REF!</v>
      </c>
      <c r="BV1108" s="12" t="e">
        <f>IF(Wedstrijden!#REF!="x","Z2","")</f>
        <v>#REF!</v>
      </c>
      <c r="BW1108" s="12">
        <f>IF(COUNTA(Wedstrijden!#REF!)&lt;&gt;0,1,"")</f>
        <v>1</v>
      </c>
      <c r="BX1108" s="12">
        <f t="shared" si="103"/>
        <v>1</v>
      </c>
      <c r="BY1108" s="12" t="e">
        <f>IF(Wedstrijden!#REF!="x","BB","")</f>
        <v>#REF!</v>
      </c>
      <c r="BZ1108" s="12" t="e">
        <f>IF(Wedstrijden!#REF!="x","B","")</f>
        <v>#REF!</v>
      </c>
      <c r="CA1108" s="12" t="e">
        <f>IF(Wedstrijden!#REF!="x","L1","")</f>
        <v>#REF!</v>
      </c>
      <c r="CB1108" s="12" t="e">
        <f>IF(Wedstrijden!#REF!="x","L2","")</f>
        <v>#REF!</v>
      </c>
      <c r="CC1108" s="12" t="e">
        <f>IF(Wedstrijden!#REF!="x","M1","")</f>
        <v>#REF!</v>
      </c>
      <c r="CD1108" s="12" t="e">
        <f>IF(Wedstrijden!#REF!="x","M2","")</f>
        <v>#REF!</v>
      </c>
      <c r="CE1108" s="12" t="e">
        <f>IF(Wedstrijden!#REF!="x","Z1","")</f>
        <v>#REF!</v>
      </c>
      <c r="CF1108" s="12" t="e">
        <f>IF(Wedstrijden!#REF!="x","Z2","")</f>
        <v>#REF!</v>
      </c>
      <c r="CG1108" s="12" t="e">
        <f>IF(Wedstrijden!#REF!="x","ZZL","")</f>
        <v>#REF!</v>
      </c>
      <c r="CL1108" s="12">
        <f>IF(COUNTA(Wedstrijden!#REF!)&lt;&gt;0,2,"")</f>
        <v>2</v>
      </c>
      <c r="CM1108" s="12">
        <f t="shared" si="104"/>
        <v>2</v>
      </c>
      <c r="CN1108" s="12" t="e">
        <f>IF(Wedstrijden!#REF!="x","AA","")</f>
        <v>#REF!</v>
      </c>
      <c r="CO1108" s="12" t="e">
        <f>IF(Wedstrijden!#REF!="x","A","")</f>
        <v>#REF!</v>
      </c>
      <c r="CP1108" s="12" t="e">
        <f>IF(Wedstrijden!#REF!="x","BB","")</f>
        <v>#REF!</v>
      </c>
      <c r="CQ1108" s="12" t="e">
        <f>IF(Wedstrijden!#REF!="x","B","")</f>
        <v>#REF!</v>
      </c>
      <c r="CR1108" s="12" t="e">
        <f>IF(Wedstrijden!#REF!="x","L","")</f>
        <v>#REF!</v>
      </c>
      <c r="CS1108" s="12" t="e">
        <f>IF(Wedstrijden!#REF!="x","M","")</f>
        <v>#REF!</v>
      </c>
      <c r="CT1108" s="12" t="e">
        <f>IF(Wedstrijden!#REF!="x","Z","")</f>
        <v>#REF!</v>
      </c>
      <c r="CU1108" s="12" t="e">
        <f>IF(Wedstrijden!#REF!="x","ZZ","")</f>
        <v>#REF!</v>
      </c>
      <c r="CV1108" s="12">
        <f>IF(COUNTA(Wedstrijden!#REF!)&lt;&gt;0,2,"")</f>
        <v>2</v>
      </c>
      <c r="CW1108" s="12">
        <f t="shared" si="105"/>
        <v>1</v>
      </c>
      <c r="CX1108" s="12" t="e">
        <f>IF(Wedstrijden!#REF!="x","BB","")</f>
        <v>#REF!</v>
      </c>
      <c r="CY1108" s="12" t="e">
        <f>IF(Wedstrijden!#REF!="x","B","")</f>
        <v>#REF!</v>
      </c>
      <c r="CZ1108" s="12" t="e">
        <f>IF(Wedstrijden!#REF!="x","L","")</f>
        <v>#REF!</v>
      </c>
      <c r="DA1108" s="12" t="e">
        <f>IF(Wedstrijden!#REF!="x","M","")</f>
        <v>#REF!</v>
      </c>
      <c r="DB1108" s="12" t="e">
        <f>IF(Wedstrijden!#REF!="x","Z","")</f>
        <v>#REF!</v>
      </c>
      <c r="DC1108" s="12" t="e">
        <f>IF(Wedstrijden!#REF!="x","ZZ","")</f>
        <v>#REF!</v>
      </c>
      <c r="DD1108" s="12" t="e">
        <f>IF(Wedstrijden!#REF!="x","1.40","")</f>
        <v>#REF!</v>
      </c>
      <c r="DE1108" s="12">
        <f>IF(COUNTA(Wedstrijden!#REF!)&lt;&gt;0,6,"")</f>
        <v>6</v>
      </c>
      <c r="DF1108" s="12">
        <f t="shared" si="106"/>
        <v>2</v>
      </c>
      <c r="DG1108" s="12" t="e">
        <f>IF(Wedstrijden!#REF!="x","L","")</f>
        <v>#REF!</v>
      </c>
      <c r="DH1108" s="12" t="e">
        <f>IF(Wedstrijden!#REF!="x","M","")</f>
        <v>#REF!</v>
      </c>
      <c r="DI1108" s="12" t="e">
        <f>IF(Wedstrijden!#REF!="x","Z","")</f>
        <v>#REF!</v>
      </c>
      <c r="DJ1108" s="12" t="e">
        <f>IF(Wedstrijden!#REF!="x","Z","")</f>
        <v>#REF!</v>
      </c>
      <c r="DK1108" s="12">
        <f>IF(COUNTA(Wedstrijden!#REF!)&lt;&gt;0,6,"")</f>
        <v>6</v>
      </c>
      <c r="DL1108" s="12">
        <f t="shared" si="107"/>
        <v>1</v>
      </c>
      <c r="DM1108" s="12" t="e">
        <f>IF(Wedstrijden!#REF!="x","L","")</f>
        <v>#REF!</v>
      </c>
      <c r="DN1108" s="12" t="e">
        <f>IF(Wedstrijden!#REF!="x","M","")</f>
        <v>#REF!</v>
      </c>
      <c r="DO1108" s="12" t="e">
        <f>IF(Wedstrijden!#REF!="x","Z","")</f>
        <v>#REF!</v>
      </c>
      <c r="DP1108" s="12" t="e">
        <f>IF(Wedstrijden!#REF!="x","Z","")</f>
        <v>#REF!</v>
      </c>
    </row>
    <row r="1109" spans="1:120" ht="15" x14ac:dyDescent="0.25">
      <c r="A1109" s="14">
        <f>Wedstrijden!A1120</f>
        <v>0</v>
      </c>
      <c r="B1109" s="12" t="str">
        <f>IFERROR(VLOOKUP(Wedstrijden!C1120,Wedstrijdlocaties!$B$2:$E$500,2,FALSE),"")</f>
        <v/>
      </c>
      <c r="C1109" s="12" t="str">
        <f>Wedstrijden!D1120</f>
        <v/>
      </c>
      <c r="D1109" s="12" t="str">
        <f>IFERROR(VLOOKUP(Wedstrijden!E1120,Organisaties!$B$2:$C$500,2,FALSE),"")</f>
        <v/>
      </c>
      <c r="E1109" s="12" t="str">
        <f>IFERROR(VLOOKUP(Wedstrijden!E1120,Organisaties!$B$2:$G$500,5,FALSE),"")</f>
        <v/>
      </c>
      <c r="F1109" s="12" t="e">
        <f>IF(Wedstrijden!#REF!&lt;&gt;"",Wedstrijden!#REF!,"")</f>
        <v>#REF!</v>
      </c>
      <c r="G1109" s="12">
        <f>IF(Wedstrijden!K1120="Indoor",1,0)</f>
        <v>0</v>
      </c>
      <c r="H1109" s="12">
        <f>Wedstrijden!L1120</f>
        <v>0</v>
      </c>
      <c r="I1109" s="12" t="str">
        <f>IF(Wedstrijden!J1120="Nee",0,IF(Wedstrijden!J1120="Ja",1,""))</f>
        <v/>
      </c>
      <c r="J1109" s="12" t="str">
        <f>IF(Wedstrijden!M1120&lt;&gt;"",Wedstrijden!M1120,"")</f>
        <v/>
      </c>
      <c r="BJ1109" s="12">
        <f>IF(COUNTA(Wedstrijden!#REF!)&lt;&gt;0,1,"")</f>
        <v>1</v>
      </c>
      <c r="BK1109" s="12">
        <f t="shared" si="102"/>
        <v>2</v>
      </c>
      <c r="BL1109" s="12" t="e">
        <f>IF(Wedstrijden!#REF!="x","AA","")</f>
        <v>#REF!</v>
      </c>
      <c r="BM1109" s="12" t="e">
        <f>IF(Wedstrijden!#REF!="x","A","")</f>
        <v>#REF!</v>
      </c>
      <c r="BN1109" s="12" t="e">
        <f>IF(Wedstrijden!#REF!="x","B1","")</f>
        <v>#REF!</v>
      </c>
      <c r="BO1109" s="12" t="e">
        <f>IF(Wedstrijden!#REF!="x","BB","")</f>
        <v>#REF!</v>
      </c>
      <c r="BP1109" s="12" t="e">
        <f>IF(Wedstrijden!#REF!="x","B","")</f>
        <v>#REF!</v>
      </c>
      <c r="BQ1109" s="12" t="e">
        <f>IF(Wedstrijden!#REF!="x","L1","")</f>
        <v>#REF!</v>
      </c>
      <c r="BR1109" s="12" t="e">
        <f>IF(Wedstrijden!#REF!="x","L2","")</f>
        <v>#REF!</v>
      </c>
      <c r="BS1109" s="12" t="e">
        <f>IF(Wedstrijden!#REF!="x","M1","")</f>
        <v>#REF!</v>
      </c>
      <c r="BT1109" s="12" t="e">
        <f>IF(Wedstrijden!#REF!="x","M2","")</f>
        <v>#REF!</v>
      </c>
      <c r="BU1109" s="12" t="e">
        <f>IF(Wedstrijden!#REF!="x","Z1","")</f>
        <v>#REF!</v>
      </c>
      <c r="BV1109" s="12" t="e">
        <f>IF(Wedstrijden!#REF!="x","Z2","")</f>
        <v>#REF!</v>
      </c>
      <c r="BW1109" s="12">
        <f>IF(COUNTA(Wedstrijden!#REF!)&lt;&gt;0,1,"")</f>
        <v>1</v>
      </c>
      <c r="BX1109" s="12">
        <f t="shared" si="103"/>
        <v>1</v>
      </c>
      <c r="BY1109" s="12" t="e">
        <f>IF(Wedstrijden!#REF!="x","BB","")</f>
        <v>#REF!</v>
      </c>
      <c r="BZ1109" s="12" t="e">
        <f>IF(Wedstrijden!#REF!="x","B","")</f>
        <v>#REF!</v>
      </c>
      <c r="CA1109" s="12" t="e">
        <f>IF(Wedstrijden!#REF!="x","L1","")</f>
        <v>#REF!</v>
      </c>
      <c r="CB1109" s="12" t="e">
        <f>IF(Wedstrijden!#REF!="x","L2","")</f>
        <v>#REF!</v>
      </c>
      <c r="CC1109" s="12" t="e">
        <f>IF(Wedstrijden!#REF!="x","M1","")</f>
        <v>#REF!</v>
      </c>
      <c r="CD1109" s="12" t="e">
        <f>IF(Wedstrijden!#REF!="x","M2","")</f>
        <v>#REF!</v>
      </c>
      <c r="CE1109" s="12" t="e">
        <f>IF(Wedstrijden!#REF!="x","Z1","")</f>
        <v>#REF!</v>
      </c>
      <c r="CF1109" s="12" t="e">
        <f>IF(Wedstrijden!#REF!="x","Z2","")</f>
        <v>#REF!</v>
      </c>
      <c r="CG1109" s="12" t="e">
        <f>IF(Wedstrijden!#REF!="x","ZZL","")</f>
        <v>#REF!</v>
      </c>
      <c r="CL1109" s="12">
        <f>IF(COUNTA(Wedstrijden!#REF!)&lt;&gt;0,2,"")</f>
        <v>2</v>
      </c>
      <c r="CM1109" s="12">
        <f t="shared" si="104"/>
        <v>2</v>
      </c>
      <c r="CN1109" s="12" t="e">
        <f>IF(Wedstrijden!#REF!="x","AA","")</f>
        <v>#REF!</v>
      </c>
      <c r="CO1109" s="12" t="e">
        <f>IF(Wedstrijden!#REF!="x","A","")</f>
        <v>#REF!</v>
      </c>
      <c r="CP1109" s="12" t="e">
        <f>IF(Wedstrijden!#REF!="x","BB","")</f>
        <v>#REF!</v>
      </c>
      <c r="CQ1109" s="12" t="e">
        <f>IF(Wedstrijden!#REF!="x","B","")</f>
        <v>#REF!</v>
      </c>
      <c r="CR1109" s="12" t="e">
        <f>IF(Wedstrijden!#REF!="x","L","")</f>
        <v>#REF!</v>
      </c>
      <c r="CS1109" s="12" t="e">
        <f>IF(Wedstrijden!#REF!="x","M","")</f>
        <v>#REF!</v>
      </c>
      <c r="CT1109" s="12" t="e">
        <f>IF(Wedstrijden!#REF!="x","Z","")</f>
        <v>#REF!</v>
      </c>
      <c r="CU1109" s="12" t="e">
        <f>IF(Wedstrijden!#REF!="x","ZZ","")</f>
        <v>#REF!</v>
      </c>
      <c r="CV1109" s="12">
        <f>IF(COUNTA(Wedstrijden!#REF!)&lt;&gt;0,2,"")</f>
        <v>2</v>
      </c>
      <c r="CW1109" s="12">
        <f t="shared" si="105"/>
        <v>1</v>
      </c>
      <c r="CX1109" s="12" t="e">
        <f>IF(Wedstrijden!#REF!="x","BB","")</f>
        <v>#REF!</v>
      </c>
      <c r="CY1109" s="12" t="e">
        <f>IF(Wedstrijden!#REF!="x","B","")</f>
        <v>#REF!</v>
      </c>
      <c r="CZ1109" s="12" t="e">
        <f>IF(Wedstrijden!#REF!="x","L","")</f>
        <v>#REF!</v>
      </c>
      <c r="DA1109" s="12" t="e">
        <f>IF(Wedstrijden!#REF!="x","M","")</f>
        <v>#REF!</v>
      </c>
      <c r="DB1109" s="12" t="e">
        <f>IF(Wedstrijden!#REF!="x","Z","")</f>
        <v>#REF!</v>
      </c>
      <c r="DC1109" s="12" t="e">
        <f>IF(Wedstrijden!#REF!="x","ZZ","")</f>
        <v>#REF!</v>
      </c>
      <c r="DD1109" s="12" t="e">
        <f>IF(Wedstrijden!#REF!="x","1.40","")</f>
        <v>#REF!</v>
      </c>
      <c r="DE1109" s="12">
        <f>IF(COUNTA(Wedstrijden!#REF!)&lt;&gt;0,6,"")</f>
        <v>6</v>
      </c>
      <c r="DF1109" s="12">
        <f t="shared" si="106"/>
        <v>2</v>
      </c>
      <c r="DG1109" s="12" t="e">
        <f>IF(Wedstrijden!#REF!="x","L","")</f>
        <v>#REF!</v>
      </c>
      <c r="DH1109" s="12" t="e">
        <f>IF(Wedstrijden!#REF!="x","M","")</f>
        <v>#REF!</v>
      </c>
      <c r="DI1109" s="12" t="e">
        <f>IF(Wedstrijden!#REF!="x","Z","")</f>
        <v>#REF!</v>
      </c>
      <c r="DJ1109" s="12" t="e">
        <f>IF(Wedstrijden!#REF!="x","Z","")</f>
        <v>#REF!</v>
      </c>
      <c r="DK1109" s="12">
        <f>IF(COUNTA(Wedstrijden!#REF!)&lt;&gt;0,6,"")</f>
        <v>6</v>
      </c>
      <c r="DL1109" s="12">
        <f t="shared" si="107"/>
        <v>1</v>
      </c>
      <c r="DM1109" s="12" t="e">
        <f>IF(Wedstrijden!#REF!="x","L","")</f>
        <v>#REF!</v>
      </c>
      <c r="DN1109" s="12" t="e">
        <f>IF(Wedstrijden!#REF!="x","M","")</f>
        <v>#REF!</v>
      </c>
      <c r="DO1109" s="12" t="e">
        <f>IF(Wedstrijden!#REF!="x","Z","")</f>
        <v>#REF!</v>
      </c>
      <c r="DP1109" s="12" t="e">
        <f>IF(Wedstrijden!#REF!="x","Z","")</f>
        <v>#REF!</v>
      </c>
    </row>
    <row r="1110" spans="1:120" ht="15" x14ac:dyDescent="0.25">
      <c r="A1110" s="14">
        <f>Wedstrijden!A1121</f>
        <v>0</v>
      </c>
      <c r="B1110" s="12" t="str">
        <f>IFERROR(VLOOKUP(Wedstrijden!C1121,Wedstrijdlocaties!$B$2:$E$500,2,FALSE),"")</f>
        <v/>
      </c>
      <c r="C1110" s="12" t="str">
        <f>Wedstrijden!D1121</f>
        <v/>
      </c>
      <c r="D1110" s="12" t="str">
        <f>IFERROR(VLOOKUP(Wedstrijden!E1121,Organisaties!$B$2:$C$500,2,FALSE),"")</f>
        <v/>
      </c>
      <c r="E1110" s="12" t="str">
        <f>IFERROR(VLOOKUP(Wedstrijden!E1121,Organisaties!$B$2:$G$500,5,FALSE),"")</f>
        <v/>
      </c>
      <c r="F1110" s="12" t="e">
        <f>IF(Wedstrijden!#REF!&lt;&gt;"",Wedstrijden!#REF!,"")</f>
        <v>#REF!</v>
      </c>
      <c r="G1110" s="12">
        <f>IF(Wedstrijden!K1121="Indoor",1,0)</f>
        <v>0</v>
      </c>
      <c r="H1110" s="12">
        <f>Wedstrijden!L1121</f>
        <v>0</v>
      </c>
      <c r="I1110" s="12" t="str">
        <f>IF(Wedstrijden!J1121="Nee",0,IF(Wedstrijden!J1121="Ja",1,""))</f>
        <v/>
      </c>
      <c r="J1110" s="12" t="str">
        <f>IF(Wedstrijden!M1121&lt;&gt;"",Wedstrijden!M1121,"")</f>
        <v/>
      </c>
      <c r="BJ1110" s="12">
        <f>IF(COUNTA(Wedstrijden!#REF!)&lt;&gt;0,1,"")</f>
        <v>1</v>
      </c>
      <c r="BK1110" s="12">
        <f t="shared" si="102"/>
        <v>2</v>
      </c>
      <c r="BL1110" s="12" t="e">
        <f>IF(Wedstrijden!#REF!="x","AA","")</f>
        <v>#REF!</v>
      </c>
      <c r="BM1110" s="12" t="e">
        <f>IF(Wedstrijden!#REF!="x","A","")</f>
        <v>#REF!</v>
      </c>
      <c r="BN1110" s="12" t="e">
        <f>IF(Wedstrijden!#REF!="x","B1","")</f>
        <v>#REF!</v>
      </c>
      <c r="BO1110" s="12" t="e">
        <f>IF(Wedstrijden!#REF!="x","BB","")</f>
        <v>#REF!</v>
      </c>
      <c r="BP1110" s="12" t="e">
        <f>IF(Wedstrijden!#REF!="x","B","")</f>
        <v>#REF!</v>
      </c>
      <c r="BQ1110" s="12" t="e">
        <f>IF(Wedstrijden!#REF!="x","L1","")</f>
        <v>#REF!</v>
      </c>
      <c r="BR1110" s="12" t="e">
        <f>IF(Wedstrijden!#REF!="x","L2","")</f>
        <v>#REF!</v>
      </c>
      <c r="BS1110" s="12" t="e">
        <f>IF(Wedstrijden!#REF!="x","M1","")</f>
        <v>#REF!</v>
      </c>
      <c r="BT1110" s="12" t="e">
        <f>IF(Wedstrijden!#REF!="x","M2","")</f>
        <v>#REF!</v>
      </c>
      <c r="BU1110" s="12" t="e">
        <f>IF(Wedstrijden!#REF!="x","Z1","")</f>
        <v>#REF!</v>
      </c>
      <c r="BV1110" s="12" t="e">
        <f>IF(Wedstrijden!#REF!="x","Z2","")</f>
        <v>#REF!</v>
      </c>
      <c r="BW1110" s="12">
        <f>IF(COUNTA(Wedstrijden!#REF!)&lt;&gt;0,1,"")</f>
        <v>1</v>
      </c>
      <c r="BX1110" s="12">
        <f t="shared" si="103"/>
        <v>1</v>
      </c>
      <c r="BY1110" s="12" t="e">
        <f>IF(Wedstrijden!#REF!="x","BB","")</f>
        <v>#REF!</v>
      </c>
      <c r="BZ1110" s="12" t="e">
        <f>IF(Wedstrijden!#REF!="x","B","")</f>
        <v>#REF!</v>
      </c>
      <c r="CA1110" s="12" t="e">
        <f>IF(Wedstrijden!#REF!="x","L1","")</f>
        <v>#REF!</v>
      </c>
      <c r="CB1110" s="12" t="e">
        <f>IF(Wedstrijden!#REF!="x","L2","")</f>
        <v>#REF!</v>
      </c>
      <c r="CC1110" s="12" t="e">
        <f>IF(Wedstrijden!#REF!="x","M1","")</f>
        <v>#REF!</v>
      </c>
      <c r="CD1110" s="12" t="e">
        <f>IF(Wedstrijden!#REF!="x","M2","")</f>
        <v>#REF!</v>
      </c>
      <c r="CE1110" s="12" t="e">
        <f>IF(Wedstrijden!#REF!="x","Z1","")</f>
        <v>#REF!</v>
      </c>
      <c r="CF1110" s="12" t="e">
        <f>IF(Wedstrijden!#REF!="x","Z2","")</f>
        <v>#REF!</v>
      </c>
      <c r="CG1110" s="12" t="e">
        <f>IF(Wedstrijden!#REF!="x","ZZL","")</f>
        <v>#REF!</v>
      </c>
      <c r="CL1110" s="12">
        <f>IF(COUNTA(Wedstrijden!#REF!)&lt;&gt;0,2,"")</f>
        <v>2</v>
      </c>
      <c r="CM1110" s="12">
        <f t="shared" si="104"/>
        <v>2</v>
      </c>
      <c r="CN1110" s="12" t="e">
        <f>IF(Wedstrijden!#REF!="x","AA","")</f>
        <v>#REF!</v>
      </c>
      <c r="CO1110" s="12" t="e">
        <f>IF(Wedstrijden!#REF!="x","A","")</f>
        <v>#REF!</v>
      </c>
      <c r="CP1110" s="12" t="e">
        <f>IF(Wedstrijden!#REF!="x","BB","")</f>
        <v>#REF!</v>
      </c>
      <c r="CQ1110" s="12" t="e">
        <f>IF(Wedstrijden!#REF!="x","B","")</f>
        <v>#REF!</v>
      </c>
      <c r="CR1110" s="12" t="e">
        <f>IF(Wedstrijden!#REF!="x","L","")</f>
        <v>#REF!</v>
      </c>
      <c r="CS1110" s="12" t="e">
        <f>IF(Wedstrijden!#REF!="x","M","")</f>
        <v>#REF!</v>
      </c>
      <c r="CT1110" s="12" t="e">
        <f>IF(Wedstrijden!#REF!="x","Z","")</f>
        <v>#REF!</v>
      </c>
      <c r="CU1110" s="12" t="e">
        <f>IF(Wedstrijden!#REF!="x","ZZ","")</f>
        <v>#REF!</v>
      </c>
      <c r="CV1110" s="12">
        <f>IF(COUNTA(Wedstrijden!#REF!)&lt;&gt;0,2,"")</f>
        <v>2</v>
      </c>
      <c r="CW1110" s="12">
        <f t="shared" si="105"/>
        <v>1</v>
      </c>
      <c r="CX1110" s="12" t="e">
        <f>IF(Wedstrijden!#REF!="x","BB","")</f>
        <v>#REF!</v>
      </c>
      <c r="CY1110" s="12" t="e">
        <f>IF(Wedstrijden!#REF!="x","B","")</f>
        <v>#REF!</v>
      </c>
      <c r="CZ1110" s="12" t="e">
        <f>IF(Wedstrijden!#REF!="x","L","")</f>
        <v>#REF!</v>
      </c>
      <c r="DA1110" s="12" t="e">
        <f>IF(Wedstrijden!#REF!="x","M","")</f>
        <v>#REF!</v>
      </c>
      <c r="DB1110" s="12" t="e">
        <f>IF(Wedstrijden!#REF!="x","Z","")</f>
        <v>#REF!</v>
      </c>
      <c r="DC1110" s="12" t="e">
        <f>IF(Wedstrijden!#REF!="x","ZZ","")</f>
        <v>#REF!</v>
      </c>
      <c r="DD1110" s="12" t="e">
        <f>IF(Wedstrijden!#REF!="x","1.40","")</f>
        <v>#REF!</v>
      </c>
      <c r="DE1110" s="12">
        <f>IF(COUNTA(Wedstrijden!#REF!)&lt;&gt;0,6,"")</f>
        <v>6</v>
      </c>
      <c r="DF1110" s="12">
        <f t="shared" si="106"/>
        <v>2</v>
      </c>
      <c r="DG1110" s="12" t="e">
        <f>IF(Wedstrijden!#REF!="x","L","")</f>
        <v>#REF!</v>
      </c>
      <c r="DH1110" s="12" t="e">
        <f>IF(Wedstrijden!#REF!="x","M","")</f>
        <v>#REF!</v>
      </c>
      <c r="DI1110" s="12" t="e">
        <f>IF(Wedstrijden!#REF!="x","Z","")</f>
        <v>#REF!</v>
      </c>
      <c r="DJ1110" s="12" t="e">
        <f>IF(Wedstrijden!#REF!="x","Z","")</f>
        <v>#REF!</v>
      </c>
      <c r="DK1110" s="12">
        <f>IF(COUNTA(Wedstrijden!#REF!)&lt;&gt;0,6,"")</f>
        <v>6</v>
      </c>
      <c r="DL1110" s="12">
        <f t="shared" si="107"/>
        <v>1</v>
      </c>
      <c r="DM1110" s="12" t="e">
        <f>IF(Wedstrijden!#REF!="x","L","")</f>
        <v>#REF!</v>
      </c>
      <c r="DN1110" s="12" t="e">
        <f>IF(Wedstrijden!#REF!="x","M","")</f>
        <v>#REF!</v>
      </c>
      <c r="DO1110" s="12" t="e">
        <f>IF(Wedstrijden!#REF!="x","Z","")</f>
        <v>#REF!</v>
      </c>
      <c r="DP1110" s="12" t="e">
        <f>IF(Wedstrijden!#REF!="x","Z","")</f>
        <v>#REF!</v>
      </c>
    </row>
    <row r="1111" spans="1:120" ht="15" x14ac:dyDescent="0.25">
      <c r="A1111" s="14">
        <f>Wedstrijden!A1122</f>
        <v>0</v>
      </c>
      <c r="B1111" s="12" t="str">
        <f>IFERROR(VLOOKUP(Wedstrijden!C1122,Wedstrijdlocaties!$B$2:$E$500,2,FALSE),"")</f>
        <v/>
      </c>
      <c r="C1111" s="12" t="str">
        <f>Wedstrijden!D1122</f>
        <v/>
      </c>
      <c r="D1111" s="12" t="str">
        <f>IFERROR(VLOOKUP(Wedstrijden!E1122,Organisaties!$B$2:$C$500,2,FALSE),"")</f>
        <v/>
      </c>
      <c r="E1111" s="12" t="str">
        <f>IFERROR(VLOOKUP(Wedstrijden!E1122,Organisaties!$B$2:$G$500,5,FALSE),"")</f>
        <v/>
      </c>
      <c r="F1111" s="12" t="e">
        <f>IF(Wedstrijden!#REF!&lt;&gt;"",Wedstrijden!#REF!,"")</f>
        <v>#REF!</v>
      </c>
      <c r="G1111" s="12">
        <f>IF(Wedstrijden!K1122="Indoor",1,0)</f>
        <v>0</v>
      </c>
      <c r="H1111" s="12">
        <f>Wedstrijden!L1122</f>
        <v>0</v>
      </c>
      <c r="I1111" s="12" t="str">
        <f>IF(Wedstrijden!J1122="Nee",0,IF(Wedstrijden!J1122="Ja",1,""))</f>
        <v/>
      </c>
      <c r="J1111" s="12" t="str">
        <f>IF(Wedstrijden!M1122&lt;&gt;"",Wedstrijden!M1122,"")</f>
        <v/>
      </c>
      <c r="BJ1111" s="12">
        <f>IF(COUNTA(Wedstrijden!#REF!)&lt;&gt;0,1,"")</f>
        <v>1</v>
      </c>
      <c r="BK1111" s="12">
        <f t="shared" si="102"/>
        <v>2</v>
      </c>
      <c r="BL1111" s="12" t="e">
        <f>IF(Wedstrijden!#REF!="x","AA","")</f>
        <v>#REF!</v>
      </c>
      <c r="BM1111" s="12" t="e">
        <f>IF(Wedstrijden!#REF!="x","A","")</f>
        <v>#REF!</v>
      </c>
      <c r="BN1111" s="12" t="e">
        <f>IF(Wedstrijden!#REF!="x","B1","")</f>
        <v>#REF!</v>
      </c>
      <c r="BO1111" s="12" t="e">
        <f>IF(Wedstrijden!#REF!="x","BB","")</f>
        <v>#REF!</v>
      </c>
      <c r="BP1111" s="12" t="e">
        <f>IF(Wedstrijden!#REF!="x","B","")</f>
        <v>#REF!</v>
      </c>
      <c r="BQ1111" s="12" t="e">
        <f>IF(Wedstrijden!#REF!="x","L1","")</f>
        <v>#REF!</v>
      </c>
      <c r="BR1111" s="12" t="e">
        <f>IF(Wedstrijden!#REF!="x","L2","")</f>
        <v>#REF!</v>
      </c>
      <c r="BS1111" s="12" t="e">
        <f>IF(Wedstrijden!#REF!="x","M1","")</f>
        <v>#REF!</v>
      </c>
      <c r="BT1111" s="12" t="e">
        <f>IF(Wedstrijden!#REF!="x","M2","")</f>
        <v>#REF!</v>
      </c>
      <c r="BU1111" s="12" t="e">
        <f>IF(Wedstrijden!#REF!="x","Z1","")</f>
        <v>#REF!</v>
      </c>
      <c r="BV1111" s="12" t="e">
        <f>IF(Wedstrijden!#REF!="x","Z2","")</f>
        <v>#REF!</v>
      </c>
      <c r="BW1111" s="12">
        <f>IF(COUNTA(Wedstrijden!#REF!)&lt;&gt;0,1,"")</f>
        <v>1</v>
      </c>
      <c r="BX1111" s="12">
        <f t="shared" si="103"/>
        <v>1</v>
      </c>
      <c r="BY1111" s="12" t="e">
        <f>IF(Wedstrijden!#REF!="x","BB","")</f>
        <v>#REF!</v>
      </c>
      <c r="BZ1111" s="12" t="e">
        <f>IF(Wedstrijden!#REF!="x","B","")</f>
        <v>#REF!</v>
      </c>
      <c r="CA1111" s="12" t="e">
        <f>IF(Wedstrijden!#REF!="x","L1","")</f>
        <v>#REF!</v>
      </c>
      <c r="CB1111" s="12" t="e">
        <f>IF(Wedstrijden!#REF!="x","L2","")</f>
        <v>#REF!</v>
      </c>
      <c r="CC1111" s="12" t="e">
        <f>IF(Wedstrijden!#REF!="x","M1","")</f>
        <v>#REF!</v>
      </c>
      <c r="CD1111" s="12" t="e">
        <f>IF(Wedstrijden!#REF!="x","M2","")</f>
        <v>#REF!</v>
      </c>
      <c r="CE1111" s="12" t="e">
        <f>IF(Wedstrijden!#REF!="x","Z1","")</f>
        <v>#REF!</v>
      </c>
      <c r="CF1111" s="12" t="e">
        <f>IF(Wedstrijden!#REF!="x","Z2","")</f>
        <v>#REF!</v>
      </c>
      <c r="CG1111" s="12" t="e">
        <f>IF(Wedstrijden!#REF!="x","ZZL","")</f>
        <v>#REF!</v>
      </c>
      <c r="CL1111" s="12">
        <f>IF(COUNTA(Wedstrijden!#REF!)&lt;&gt;0,2,"")</f>
        <v>2</v>
      </c>
      <c r="CM1111" s="12">
        <f t="shared" si="104"/>
        <v>2</v>
      </c>
      <c r="CN1111" s="12" t="e">
        <f>IF(Wedstrijden!#REF!="x","AA","")</f>
        <v>#REF!</v>
      </c>
      <c r="CO1111" s="12" t="e">
        <f>IF(Wedstrijden!#REF!="x","A","")</f>
        <v>#REF!</v>
      </c>
      <c r="CP1111" s="12" t="e">
        <f>IF(Wedstrijden!#REF!="x","BB","")</f>
        <v>#REF!</v>
      </c>
      <c r="CQ1111" s="12" t="e">
        <f>IF(Wedstrijden!#REF!="x","B","")</f>
        <v>#REF!</v>
      </c>
      <c r="CR1111" s="12" t="e">
        <f>IF(Wedstrijden!#REF!="x","L","")</f>
        <v>#REF!</v>
      </c>
      <c r="CS1111" s="12" t="e">
        <f>IF(Wedstrijden!#REF!="x","M","")</f>
        <v>#REF!</v>
      </c>
      <c r="CT1111" s="12" t="e">
        <f>IF(Wedstrijden!#REF!="x","Z","")</f>
        <v>#REF!</v>
      </c>
      <c r="CU1111" s="12" t="e">
        <f>IF(Wedstrijden!#REF!="x","ZZ","")</f>
        <v>#REF!</v>
      </c>
      <c r="CV1111" s="12">
        <f>IF(COUNTA(Wedstrijden!#REF!)&lt;&gt;0,2,"")</f>
        <v>2</v>
      </c>
      <c r="CW1111" s="12">
        <f t="shared" si="105"/>
        <v>1</v>
      </c>
      <c r="CX1111" s="12" t="e">
        <f>IF(Wedstrijden!#REF!="x","BB","")</f>
        <v>#REF!</v>
      </c>
      <c r="CY1111" s="12" t="e">
        <f>IF(Wedstrijden!#REF!="x","B","")</f>
        <v>#REF!</v>
      </c>
      <c r="CZ1111" s="12" t="e">
        <f>IF(Wedstrijden!#REF!="x","L","")</f>
        <v>#REF!</v>
      </c>
      <c r="DA1111" s="12" t="e">
        <f>IF(Wedstrijden!#REF!="x","M","")</f>
        <v>#REF!</v>
      </c>
      <c r="DB1111" s="12" t="e">
        <f>IF(Wedstrijden!#REF!="x","Z","")</f>
        <v>#REF!</v>
      </c>
      <c r="DC1111" s="12" t="e">
        <f>IF(Wedstrijden!#REF!="x","ZZ","")</f>
        <v>#REF!</v>
      </c>
      <c r="DD1111" s="12" t="e">
        <f>IF(Wedstrijden!#REF!="x","1.40","")</f>
        <v>#REF!</v>
      </c>
      <c r="DE1111" s="12">
        <f>IF(COUNTA(Wedstrijden!#REF!)&lt;&gt;0,6,"")</f>
        <v>6</v>
      </c>
      <c r="DF1111" s="12">
        <f t="shared" si="106"/>
        <v>2</v>
      </c>
      <c r="DG1111" s="12" t="e">
        <f>IF(Wedstrijden!#REF!="x","L","")</f>
        <v>#REF!</v>
      </c>
      <c r="DH1111" s="12" t="e">
        <f>IF(Wedstrijden!#REF!="x","M","")</f>
        <v>#REF!</v>
      </c>
      <c r="DI1111" s="12" t="e">
        <f>IF(Wedstrijden!#REF!="x","Z","")</f>
        <v>#REF!</v>
      </c>
      <c r="DJ1111" s="12" t="e">
        <f>IF(Wedstrijden!#REF!="x","Z","")</f>
        <v>#REF!</v>
      </c>
      <c r="DK1111" s="12">
        <f>IF(COUNTA(Wedstrijden!#REF!)&lt;&gt;0,6,"")</f>
        <v>6</v>
      </c>
      <c r="DL1111" s="12">
        <f t="shared" si="107"/>
        <v>1</v>
      </c>
      <c r="DM1111" s="12" t="e">
        <f>IF(Wedstrijden!#REF!="x","L","")</f>
        <v>#REF!</v>
      </c>
      <c r="DN1111" s="12" t="e">
        <f>IF(Wedstrijden!#REF!="x","M","")</f>
        <v>#REF!</v>
      </c>
      <c r="DO1111" s="12" t="e">
        <f>IF(Wedstrijden!#REF!="x","Z","")</f>
        <v>#REF!</v>
      </c>
      <c r="DP1111" s="12" t="e">
        <f>IF(Wedstrijden!#REF!="x","Z","")</f>
        <v>#REF!</v>
      </c>
    </row>
    <row r="1112" spans="1:120" ht="15" x14ac:dyDescent="0.25">
      <c r="A1112" s="14">
        <f>Wedstrijden!A1123</f>
        <v>0</v>
      </c>
      <c r="B1112" s="12" t="str">
        <f>IFERROR(VLOOKUP(Wedstrijden!C1123,Wedstrijdlocaties!$B$2:$E$500,2,FALSE),"")</f>
        <v/>
      </c>
      <c r="C1112" s="12" t="str">
        <f>Wedstrijden!D1123</f>
        <v/>
      </c>
      <c r="D1112" s="12" t="str">
        <f>IFERROR(VLOOKUP(Wedstrijden!E1123,Organisaties!$B$2:$C$500,2,FALSE),"")</f>
        <v/>
      </c>
      <c r="E1112" s="12" t="str">
        <f>IFERROR(VLOOKUP(Wedstrijden!E1123,Organisaties!$B$2:$G$500,5,FALSE),"")</f>
        <v/>
      </c>
      <c r="F1112" s="12" t="e">
        <f>IF(Wedstrijden!#REF!&lt;&gt;"",Wedstrijden!#REF!,"")</f>
        <v>#REF!</v>
      </c>
      <c r="G1112" s="12">
        <f>IF(Wedstrijden!K1123="Indoor",1,0)</f>
        <v>0</v>
      </c>
      <c r="H1112" s="12">
        <f>Wedstrijden!L1123</f>
        <v>0</v>
      </c>
      <c r="I1112" s="12" t="str">
        <f>IF(Wedstrijden!J1123="Nee",0,IF(Wedstrijden!J1123="Ja",1,""))</f>
        <v/>
      </c>
      <c r="J1112" s="12" t="str">
        <f>IF(Wedstrijden!M1123&lt;&gt;"",Wedstrijden!M1123,"")</f>
        <v/>
      </c>
      <c r="BJ1112" s="12">
        <f>IF(COUNTA(Wedstrijden!#REF!)&lt;&gt;0,1,"")</f>
        <v>1</v>
      </c>
      <c r="BK1112" s="12">
        <f t="shared" si="102"/>
        <v>2</v>
      </c>
      <c r="BL1112" s="12" t="e">
        <f>IF(Wedstrijden!#REF!="x","AA","")</f>
        <v>#REF!</v>
      </c>
      <c r="BM1112" s="12" t="e">
        <f>IF(Wedstrijden!#REF!="x","A","")</f>
        <v>#REF!</v>
      </c>
      <c r="BN1112" s="12" t="e">
        <f>IF(Wedstrijden!#REF!="x","B1","")</f>
        <v>#REF!</v>
      </c>
      <c r="BO1112" s="12" t="e">
        <f>IF(Wedstrijden!#REF!="x","BB","")</f>
        <v>#REF!</v>
      </c>
      <c r="BP1112" s="12" t="e">
        <f>IF(Wedstrijden!#REF!="x","B","")</f>
        <v>#REF!</v>
      </c>
      <c r="BQ1112" s="12" t="e">
        <f>IF(Wedstrijden!#REF!="x","L1","")</f>
        <v>#REF!</v>
      </c>
      <c r="BR1112" s="12" t="e">
        <f>IF(Wedstrijden!#REF!="x","L2","")</f>
        <v>#REF!</v>
      </c>
      <c r="BS1112" s="12" t="e">
        <f>IF(Wedstrijden!#REF!="x","M1","")</f>
        <v>#REF!</v>
      </c>
      <c r="BT1112" s="12" t="e">
        <f>IF(Wedstrijden!#REF!="x","M2","")</f>
        <v>#REF!</v>
      </c>
      <c r="BU1112" s="12" t="e">
        <f>IF(Wedstrijden!#REF!="x","Z1","")</f>
        <v>#REF!</v>
      </c>
      <c r="BV1112" s="12" t="e">
        <f>IF(Wedstrijden!#REF!="x","Z2","")</f>
        <v>#REF!</v>
      </c>
      <c r="BW1112" s="12">
        <f>IF(COUNTA(Wedstrijden!#REF!)&lt;&gt;0,1,"")</f>
        <v>1</v>
      </c>
      <c r="BX1112" s="12">
        <f t="shared" si="103"/>
        <v>1</v>
      </c>
      <c r="BY1112" s="12" t="e">
        <f>IF(Wedstrijden!#REF!="x","BB","")</f>
        <v>#REF!</v>
      </c>
      <c r="BZ1112" s="12" t="e">
        <f>IF(Wedstrijden!#REF!="x","B","")</f>
        <v>#REF!</v>
      </c>
      <c r="CA1112" s="12" t="e">
        <f>IF(Wedstrijden!#REF!="x","L1","")</f>
        <v>#REF!</v>
      </c>
      <c r="CB1112" s="12" t="e">
        <f>IF(Wedstrijden!#REF!="x","L2","")</f>
        <v>#REF!</v>
      </c>
      <c r="CC1112" s="12" t="e">
        <f>IF(Wedstrijden!#REF!="x","M1","")</f>
        <v>#REF!</v>
      </c>
      <c r="CD1112" s="12" t="e">
        <f>IF(Wedstrijden!#REF!="x","M2","")</f>
        <v>#REF!</v>
      </c>
      <c r="CE1112" s="12" t="e">
        <f>IF(Wedstrijden!#REF!="x","Z1","")</f>
        <v>#REF!</v>
      </c>
      <c r="CF1112" s="12" t="e">
        <f>IF(Wedstrijden!#REF!="x","Z2","")</f>
        <v>#REF!</v>
      </c>
      <c r="CG1112" s="12" t="e">
        <f>IF(Wedstrijden!#REF!="x","ZZL","")</f>
        <v>#REF!</v>
      </c>
      <c r="CL1112" s="12">
        <f>IF(COUNTA(Wedstrijden!#REF!)&lt;&gt;0,2,"")</f>
        <v>2</v>
      </c>
      <c r="CM1112" s="12">
        <f t="shared" si="104"/>
        <v>2</v>
      </c>
      <c r="CN1112" s="12" t="e">
        <f>IF(Wedstrijden!#REF!="x","AA","")</f>
        <v>#REF!</v>
      </c>
      <c r="CO1112" s="12" t="e">
        <f>IF(Wedstrijden!#REF!="x","A","")</f>
        <v>#REF!</v>
      </c>
      <c r="CP1112" s="12" t="e">
        <f>IF(Wedstrijden!#REF!="x","BB","")</f>
        <v>#REF!</v>
      </c>
      <c r="CQ1112" s="12" t="e">
        <f>IF(Wedstrijden!#REF!="x","B","")</f>
        <v>#REF!</v>
      </c>
      <c r="CR1112" s="12" t="e">
        <f>IF(Wedstrijden!#REF!="x","L","")</f>
        <v>#REF!</v>
      </c>
      <c r="CS1112" s="12" t="e">
        <f>IF(Wedstrijden!#REF!="x","M","")</f>
        <v>#REF!</v>
      </c>
      <c r="CT1112" s="12" t="e">
        <f>IF(Wedstrijden!#REF!="x","Z","")</f>
        <v>#REF!</v>
      </c>
      <c r="CU1112" s="12" t="e">
        <f>IF(Wedstrijden!#REF!="x","ZZ","")</f>
        <v>#REF!</v>
      </c>
      <c r="CV1112" s="12">
        <f>IF(COUNTA(Wedstrijden!#REF!)&lt;&gt;0,2,"")</f>
        <v>2</v>
      </c>
      <c r="CW1112" s="12">
        <f t="shared" si="105"/>
        <v>1</v>
      </c>
      <c r="CX1112" s="12" t="e">
        <f>IF(Wedstrijden!#REF!="x","BB","")</f>
        <v>#REF!</v>
      </c>
      <c r="CY1112" s="12" t="e">
        <f>IF(Wedstrijden!#REF!="x","B","")</f>
        <v>#REF!</v>
      </c>
      <c r="CZ1112" s="12" t="e">
        <f>IF(Wedstrijden!#REF!="x","L","")</f>
        <v>#REF!</v>
      </c>
      <c r="DA1112" s="12" t="e">
        <f>IF(Wedstrijden!#REF!="x","M","")</f>
        <v>#REF!</v>
      </c>
      <c r="DB1112" s="12" t="e">
        <f>IF(Wedstrijden!#REF!="x","Z","")</f>
        <v>#REF!</v>
      </c>
      <c r="DC1112" s="12" t="e">
        <f>IF(Wedstrijden!#REF!="x","ZZ","")</f>
        <v>#REF!</v>
      </c>
      <c r="DD1112" s="12" t="e">
        <f>IF(Wedstrijden!#REF!="x","1.40","")</f>
        <v>#REF!</v>
      </c>
      <c r="DE1112" s="12">
        <f>IF(COUNTA(Wedstrijden!#REF!)&lt;&gt;0,6,"")</f>
        <v>6</v>
      </c>
      <c r="DF1112" s="12">
        <f t="shared" si="106"/>
        <v>2</v>
      </c>
      <c r="DG1112" s="12" t="e">
        <f>IF(Wedstrijden!#REF!="x","L","")</f>
        <v>#REF!</v>
      </c>
      <c r="DH1112" s="12" t="e">
        <f>IF(Wedstrijden!#REF!="x","M","")</f>
        <v>#REF!</v>
      </c>
      <c r="DI1112" s="12" t="e">
        <f>IF(Wedstrijden!#REF!="x","Z","")</f>
        <v>#REF!</v>
      </c>
      <c r="DJ1112" s="12" t="e">
        <f>IF(Wedstrijden!#REF!="x","Z","")</f>
        <v>#REF!</v>
      </c>
      <c r="DK1112" s="12">
        <f>IF(COUNTA(Wedstrijden!#REF!)&lt;&gt;0,6,"")</f>
        <v>6</v>
      </c>
      <c r="DL1112" s="12">
        <f t="shared" si="107"/>
        <v>1</v>
      </c>
      <c r="DM1112" s="12" t="e">
        <f>IF(Wedstrijden!#REF!="x","L","")</f>
        <v>#REF!</v>
      </c>
      <c r="DN1112" s="12" t="e">
        <f>IF(Wedstrijden!#REF!="x","M","")</f>
        <v>#REF!</v>
      </c>
      <c r="DO1112" s="12" t="e">
        <f>IF(Wedstrijden!#REF!="x","Z","")</f>
        <v>#REF!</v>
      </c>
      <c r="DP1112" s="12" t="e">
        <f>IF(Wedstrijden!#REF!="x","Z","")</f>
        <v>#REF!</v>
      </c>
    </row>
    <row r="1113" spans="1:120" ht="15" x14ac:dyDescent="0.25">
      <c r="A1113" s="14">
        <f>Wedstrijden!A1124</f>
        <v>0</v>
      </c>
      <c r="B1113" s="12" t="str">
        <f>IFERROR(VLOOKUP(Wedstrijden!C1124,Wedstrijdlocaties!$B$2:$E$500,2,FALSE),"")</f>
        <v/>
      </c>
      <c r="C1113" s="12" t="str">
        <f>Wedstrijden!D1124</f>
        <v/>
      </c>
      <c r="D1113" s="12" t="str">
        <f>IFERROR(VLOOKUP(Wedstrijden!E1124,Organisaties!$B$2:$C$500,2,FALSE),"")</f>
        <v/>
      </c>
      <c r="E1113" s="12" t="str">
        <f>IFERROR(VLOOKUP(Wedstrijden!E1124,Organisaties!$B$2:$G$500,5,FALSE),"")</f>
        <v/>
      </c>
      <c r="F1113" s="12" t="e">
        <f>IF(Wedstrijden!#REF!&lt;&gt;"",Wedstrijden!#REF!,"")</f>
        <v>#REF!</v>
      </c>
      <c r="G1113" s="12">
        <f>IF(Wedstrijden!K1124="Indoor",1,0)</f>
        <v>0</v>
      </c>
      <c r="H1113" s="12">
        <f>Wedstrijden!L1124</f>
        <v>0</v>
      </c>
      <c r="I1113" s="12" t="str">
        <f>IF(Wedstrijden!J1124="Nee",0,IF(Wedstrijden!J1124="Ja",1,""))</f>
        <v/>
      </c>
      <c r="J1113" s="12" t="str">
        <f>IF(Wedstrijden!M1124&lt;&gt;"",Wedstrijden!M1124,"")</f>
        <v/>
      </c>
      <c r="BJ1113" s="12">
        <f>IF(COUNTA(Wedstrijden!#REF!)&lt;&gt;0,1,"")</f>
        <v>1</v>
      </c>
      <c r="BK1113" s="12">
        <f t="shared" si="102"/>
        <v>2</v>
      </c>
      <c r="BL1113" s="12" t="e">
        <f>IF(Wedstrijden!#REF!="x","AA","")</f>
        <v>#REF!</v>
      </c>
      <c r="BM1113" s="12" t="e">
        <f>IF(Wedstrijden!#REF!="x","A","")</f>
        <v>#REF!</v>
      </c>
      <c r="BN1113" s="12" t="e">
        <f>IF(Wedstrijden!#REF!="x","B1","")</f>
        <v>#REF!</v>
      </c>
      <c r="BO1113" s="12" t="e">
        <f>IF(Wedstrijden!#REF!="x","BB","")</f>
        <v>#REF!</v>
      </c>
      <c r="BP1113" s="12" t="e">
        <f>IF(Wedstrijden!#REF!="x","B","")</f>
        <v>#REF!</v>
      </c>
      <c r="BQ1113" s="12" t="e">
        <f>IF(Wedstrijden!#REF!="x","L1","")</f>
        <v>#REF!</v>
      </c>
      <c r="BR1113" s="12" t="e">
        <f>IF(Wedstrijden!#REF!="x","L2","")</f>
        <v>#REF!</v>
      </c>
      <c r="BS1113" s="12" t="e">
        <f>IF(Wedstrijden!#REF!="x","M1","")</f>
        <v>#REF!</v>
      </c>
      <c r="BT1113" s="12" t="e">
        <f>IF(Wedstrijden!#REF!="x","M2","")</f>
        <v>#REF!</v>
      </c>
      <c r="BU1113" s="12" t="e">
        <f>IF(Wedstrijden!#REF!="x","Z1","")</f>
        <v>#REF!</v>
      </c>
      <c r="BV1113" s="12" t="e">
        <f>IF(Wedstrijden!#REF!="x","Z2","")</f>
        <v>#REF!</v>
      </c>
      <c r="BW1113" s="12">
        <f>IF(COUNTA(Wedstrijden!#REF!)&lt;&gt;0,1,"")</f>
        <v>1</v>
      </c>
      <c r="BX1113" s="12">
        <f t="shared" si="103"/>
        <v>1</v>
      </c>
      <c r="BY1113" s="12" t="e">
        <f>IF(Wedstrijden!#REF!="x","BB","")</f>
        <v>#REF!</v>
      </c>
      <c r="BZ1113" s="12" t="e">
        <f>IF(Wedstrijden!#REF!="x","B","")</f>
        <v>#REF!</v>
      </c>
      <c r="CA1113" s="12" t="e">
        <f>IF(Wedstrijden!#REF!="x","L1","")</f>
        <v>#REF!</v>
      </c>
      <c r="CB1113" s="12" t="e">
        <f>IF(Wedstrijden!#REF!="x","L2","")</f>
        <v>#REF!</v>
      </c>
      <c r="CC1113" s="12" t="e">
        <f>IF(Wedstrijden!#REF!="x","M1","")</f>
        <v>#REF!</v>
      </c>
      <c r="CD1113" s="12" t="e">
        <f>IF(Wedstrijden!#REF!="x","M2","")</f>
        <v>#REF!</v>
      </c>
      <c r="CE1113" s="12" t="e">
        <f>IF(Wedstrijden!#REF!="x","Z1","")</f>
        <v>#REF!</v>
      </c>
      <c r="CF1113" s="12" t="e">
        <f>IF(Wedstrijden!#REF!="x","Z2","")</f>
        <v>#REF!</v>
      </c>
      <c r="CG1113" s="12" t="e">
        <f>IF(Wedstrijden!#REF!="x","ZZL","")</f>
        <v>#REF!</v>
      </c>
      <c r="CL1113" s="12">
        <f>IF(COUNTA(Wedstrijden!#REF!)&lt;&gt;0,2,"")</f>
        <v>2</v>
      </c>
      <c r="CM1113" s="12">
        <f t="shared" si="104"/>
        <v>2</v>
      </c>
      <c r="CN1113" s="12" t="e">
        <f>IF(Wedstrijden!#REF!="x","AA","")</f>
        <v>#REF!</v>
      </c>
      <c r="CO1113" s="12" t="e">
        <f>IF(Wedstrijden!#REF!="x","A","")</f>
        <v>#REF!</v>
      </c>
      <c r="CP1113" s="12" t="e">
        <f>IF(Wedstrijden!#REF!="x","BB","")</f>
        <v>#REF!</v>
      </c>
      <c r="CQ1113" s="12" t="e">
        <f>IF(Wedstrijden!#REF!="x","B","")</f>
        <v>#REF!</v>
      </c>
      <c r="CR1113" s="12" t="e">
        <f>IF(Wedstrijden!#REF!="x","L","")</f>
        <v>#REF!</v>
      </c>
      <c r="CS1113" s="12" t="e">
        <f>IF(Wedstrijden!#REF!="x","M","")</f>
        <v>#REF!</v>
      </c>
      <c r="CT1113" s="12" t="e">
        <f>IF(Wedstrijden!#REF!="x","Z","")</f>
        <v>#REF!</v>
      </c>
      <c r="CU1113" s="12" t="e">
        <f>IF(Wedstrijden!#REF!="x","ZZ","")</f>
        <v>#REF!</v>
      </c>
      <c r="CV1113" s="12">
        <f>IF(COUNTA(Wedstrijden!#REF!)&lt;&gt;0,2,"")</f>
        <v>2</v>
      </c>
      <c r="CW1113" s="12">
        <f t="shared" si="105"/>
        <v>1</v>
      </c>
      <c r="CX1113" s="12" t="e">
        <f>IF(Wedstrijden!#REF!="x","BB","")</f>
        <v>#REF!</v>
      </c>
      <c r="CY1113" s="12" t="e">
        <f>IF(Wedstrijden!#REF!="x","B","")</f>
        <v>#REF!</v>
      </c>
      <c r="CZ1113" s="12" t="e">
        <f>IF(Wedstrijden!#REF!="x","L","")</f>
        <v>#REF!</v>
      </c>
      <c r="DA1113" s="12" t="e">
        <f>IF(Wedstrijden!#REF!="x","M","")</f>
        <v>#REF!</v>
      </c>
      <c r="DB1113" s="12" t="e">
        <f>IF(Wedstrijden!#REF!="x","Z","")</f>
        <v>#REF!</v>
      </c>
      <c r="DC1113" s="12" t="e">
        <f>IF(Wedstrijden!#REF!="x","ZZ","")</f>
        <v>#REF!</v>
      </c>
      <c r="DD1113" s="12" t="e">
        <f>IF(Wedstrijden!#REF!="x","1.40","")</f>
        <v>#REF!</v>
      </c>
      <c r="DE1113" s="12">
        <f>IF(COUNTA(Wedstrijden!#REF!)&lt;&gt;0,6,"")</f>
        <v>6</v>
      </c>
      <c r="DF1113" s="12">
        <f t="shared" si="106"/>
        <v>2</v>
      </c>
      <c r="DG1113" s="12" t="e">
        <f>IF(Wedstrijden!#REF!="x","L","")</f>
        <v>#REF!</v>
      </c>
      <c r="DH1113" s="12" t="e">
        <f>IF(Wedstrijden!#REF!="x","M","")</f>
        <v>#REF!</v>
      </c>
      <c r="DI1113" s="12" t="e">
        <f>IF(Wedstrijden!#REF!="x","Z","")</f>
        <v>#REF!</v>
      </c>
      <c r="DJ1113" s="12" t="e">
        <f>IF(Wedstrijden!#REF!="x","Z","")</f>
        <v>#REF!</v>
      </c>
      <c r="DK1113" s="12">
        <f>IF(COUNTA(Wedstrijden!#REF!)&lt;&gt;0,6,"")</f>
        <v>6</v>
      </c>
      <c r="DL1113" s="12">
        <f t="shared" si="107"/>
        <v>1</v>
      </c>
      <c r="DM1113" s="12" t="e">
        <f>IF(Wedstrijden!#REF!="x","L","")</f>
        <v>#REF!</v>
      </c>
      <c r="DN1113" s="12" t="e">
        <f>IF(Wedstrijden!#REF!="x","M","")</f>
        <v>#REF!</v>
      </c>
      <c r="DO1113" s="12" t="e">
        <f>IF(Wedstrijden!#REF!="x","Z","")</f>
        <v>#REF!</v>
      </c>
      <c r="DP1113" s="12" t="e">
        <f>IF(Wedstrijden!#REF!="x","Z","")</f>
        <v>#REF!</v>
      </c>
    </row>
    <row r="1114" spans="1:120" ht="15" x14ac:dyDescent="0.25">
      <c r="A1114" s="14">
        <f>Wedstrijden!A1125</f>
        <v>0</v>
      </c>
      <c r="B1114" s="12" t="str">
        <f>IFERROR(VLOOKUP(Wedstrijden!C1125,Wedstrijdlocaties!$B$2:$E$500,2,FALSE),"")</f>
        <v/>
      </c>
      <c r="C1114" s="12" t="str">
        <f>Wedstrijden!D1125</f>
        <v/>
      </c>
      <c r="D1114" s="12" t="str">
        <f>IFERROR(VLOOKUP(Wedstrijden!E1125,Organisaties!$B$2:$C$500,2,FALSE),"")</f>
        <v/>
      </c>
      <c r="E1114" s="12" t="str">
        <f>IFERROR(VLOOKUP(Wedstrijden!E1125,Organisaties!$B$2:$G$500,5,FALSE),"")</f>
        <v/>
      </c>
      <c r="F1114" s="12" t="e">
        <f>IF(Wedstrijden!#REF!&lt;&gt;"",Wedstrijden!#REF!,"")</f>
        <v>#REF!</v>
      </c>
      <c r="G1114" s="12">
        <f>IF(Wedstrijden!K1125="Indoor",1,0)</f>
        <v>0</v>
      </c>
      <c r="H1114" s="12">
        <f>Wedstrijden!L1125</f>
        <v>0</v>
      </c>
      <c r="I1114" s="12" t="str">
        <f>IF(Wedstrijden!J1125="Nee",0,IF(Wedstrijden!J1125="Ja",1,""))</f>
        <v/>
      </c>
      <c r="J1114" s="12" t="str">
        <f>IF(Wedstrijden!M1125&lt;&gt;"",Wedstrijden!M1125,"")</f>
        <v/>
      </c>
      <c r="BJ1114" s="12">
        <f>IF(COUNTA(Wedstrijden!#REF!)&lt;&gt;0,1,"")</f>
        <v>1</v>
      </c>
      <c r="BK1114" s="12">
        <f t="shared" si="102"/>
        <v>2</v>
      </c>
      <c r="BL1114" s="12" t="e">
        <f>IF(Wedstrijden!#REF!="x","AA","")</f>
        <v>#REF!</v>
      </c>
      <c r="BM1114" s="12" t="e">
        <f>IF(Wedstrijden!#REF!="x","A","")</f>
        <v>#REF!</v>
      </c>
      <c r="BN1114" s="12" t="e">
        <f>IF(Wedstrijden!#REF!="x","B1","")</f>
        <v>#REF!</v>
      </c>
      <c r="BO1114" s="12" t="e">
        <f>IF(Wedstrijden!#REF!="x","BB","")</f>
        <v>#REF!</v>
      </c>
      <c r="BP1114" s="12" t="e">
        <f>IF(Wedstrijden!#REF!="x","B","")</f>
        <v>#REF!</v>
      </c>
      <c r="BQ1114" s="12" t="e">
        <f>IF(Wedstrijden!#REF!="x","L1","")</f>
        <v>#REF!</v>
      </c>
      <c r="BR1114" s="12" t="e">
        <f>IF(Wedstrijden!#REF!="x","L2","")</f>
        <v>#REF!</v>
      </c>
      <c r="BS1114" s="12" t="e">
        <f>IF(Wedstrijden!#REF!="x","M1","")</f>
        <v>#REF!</v>
      </c>
      <c r="BT1114" s="12" t="e">
        <f>IF(Wedstrijden!#REF!="x","M2","")</f>
        <v>#REF!</v>
      </c>
      <c r="BU1114" s="12" t="e">
        <f>IF(Wedstrijden!#REF!="x","Z1","")</f>
        <v>#REF!</v>
      </c>
      <c r="BV1114" s="12" t="e">
        <f>IF(Wedstrijden!#REF!="x","Z2","")</f>
        <v>#REF!</v>
      </c>
      <c r="BW1114" s="12">
        <f>IF(COUNTA(Wedstrijden!#REF!)&lt;&gt;0,1,"")</f>
        <v>1</v>
      </c>
      <c r="BX1114" s="12">
        <f t="shared" si="103"/>
        <v>1</v>
      </c>
      <c r="BY1114" s="12" t="e">
        <f>IF(Wedstrijden!#REF!="x","BB","")</f>
        <v>#REF!</v>
      </c>
      <c r="BZ1114" s="12" t="e">
        <f>IF(Wedstrijden!#REF!="x","B","")</f>
        <v>#REF!</v>
      </c>
      <c r="CA1114" s="12" t="e">
        <f>IF(Wedstrijden!#REF!="x","L1","")</f>
        <v>#REF!</v>
      </c>
      <c r="CB1114" s="12" t="e">
        <f>IF(Wedstrijden!#REF!="x","L2","")</f>
        <v>#REF!</v>
      </c>
      <c r="CC1114" s="12" t="e">
        <f>IF(Wedstrijden!#REF!="x","M1","")</f>
        <v>#REF!</v>
      </c>
      <c r="CD1114" s="12" t="e">
        <f>IF(Wedstrijden!#REF!="x","M2","")</f>
        <v>#REF!</v>
      </c>
      <c r="CE1114" s="12" t="e">
        <f>IF(Wedstrijden!#REF!="x","Z1","")</f>
        <v>#REF!</v>
      </c>
      <c r="CF1114" s="12" t="e">
        <f>IF(Wedstrijden!#REF!="x","Z2","")</f>
        <v>#REF!</v>
      </c>
      <c r="CG1114" s="12" t="e">
        <f>IF(Wedstrijden!#REF!="x","ZZL","")</f>
        <v>#REF!</v>
      </c>
      <c r="CL1114" s="12">
        <f>IF(COUNTA(Wedstrijden!#REF!)&lt;&gt;0,2,"")</f>
        <v>2</v>
      </c>
      <c r="CM1114" s="12">
        <f t="shared" si="104"/>
        <v>2</v>
      </c>
      <c r="CN1114" s="12" t="e">
        <f>IF(Wedstrijden!#REF!="x","AA","")</f>
        <v>#REF!</v>
      </c>
      <c r="CO1114" s="12" t="e">
        <f>IF(Wedstrijden!#REF!="x","A","")</f>
        <v>#REF!</v>
      </c>
      <c r="CP1114" s="12" t="e">
        <f>IF(Wedstrijden!#REF!="x","BB","")</f>
        <v>#REF!</v>
      </c>
      <c r="CQ1114" s="12" t="e">
        <f>IF(Wedstrijden!#REF!="x","B","")</f>
        <v>#REF!</v>
      </c>
      <c r="CR1114" s="12" t="e">
        <f>IF(Wedstrijden!#REF!="x","L","")</f>
        <v>#REF!</v>
      </c>
      <c r="CS1114" s="12" t="e">
        <f>IF(Wedstrijden!#REF!="x","M","")</f>
        <v>#REF!</v>
      </c>
      <c r="CT1114" s="12" t="e">
        <f>IF(Wedstrijden!#REF!="x","Z","")</f>
        <v>#REF!</v>
      </c>
      <c r="CU1114" s="12" t="e">
        <f>IF(Wedstrijden!#REF!="x","ZZ","")</f>
        <v>#REF!</v>
      </c>
      <c r="CV1114" s="12">
        <f>IF(COUNTA(Wedstrijden!#REF!)&lt;&gt;0,2,"")</f>
        <v>2</v>
      </c>
      <c r="CW1114" s="12">
        <f t="shared" si="105"/>
        <v>1</v>
      </c>
      <c r="CX1114" s="12" t="e">
        <f>IF(Wedstrijden!#REF!="x","BB","")</f>
        <v>#REF!</v>
      </c>
      <c r="CY1114" s="12" t="e">
        <f>IF(Wedstrijden!#REF!="x","B","")</f>
        <v>#REF!</v>
      </c>
      <c r="CZ1114" s="12" t="e">
        <f>IF(Wedstrijden!#REF!="x","L","")</f>
        <v>#REF!</v>
      </c>
      <c r="DA1114" s="12" t="e">
        <f>IF(Wedstrijden!#REF!="x","M","")</f>
        <v>#REF!</v>
      </c>
      <c r="DB1114" s="12" t="e">
        <f>IF(Wedstrijden!#REF!="x","Z","")</f>
        <v>#REF!</v>
      </c>
      <c r="DC1114" s="12" t="e">
        <f>IF(Wedstrijden!#REF!="x","ZZ","")</f>
        <v>#REF!</v>
      </c>
      <c r="DD1114" s="12" t="e">
        <f>IF(Wedstrijden!#REF!="x","1.40","")</f>
        <v>#REF!</v>
      </c>
      <c r="DE1114" s="12">
        <f>IF(COUNTA(Wedstrijden!#REF!)&lt;&gt;0,6,"")</f>
        <v>6</v>
      </c>
      <c r="DF1114" s="12">
        <f t="shared" si="106"/>
        <v>2</v>
      </c>
      <c r="DG1114" s="12" t="e">
        <f>IF(Wedstrijden!#REF!="x","L","")</f>
        <v>#REF!</v>
      </c>
      <c r="DH1114" s="12" t="e">
        <f>IF(Wedstrijden!#REF!="x","M","")</f>
        <v>#REF!</v>
      </c>
      <c r="DI1114" s="12" t="e">
        <f>IF(Wedstrijden!#REF!="x","Z","")</f>
        <v>#REF!</v>
      </c>
      <c r="DJ1114" s="12" t="e">
        <f>IF(Wedstrijden!#REF!="x","Z","")</f>
        <v>#REF!</v>
      </c>
      <c r="DK1114" s="12">
        <f>IF(COUNTA(Wedstrijden!#REF!)&lt;&gt;0,6,"")</f>
        <v>6</v>
      </c>
      <c r="DL1114" s="12">
        <f t="shared" si="107"/>
        <v>1</v>
      </c>
      <c r="DM1114" s="12" t="e">
        <f>IF(Wedstrijden!#REF!="x","L","")</f>
        <v>#REF!</v>
      </c>
      <c r="DN1114" s="12" t="e">
        <f>IF(Wedstrijden!#REF!="x","M","")</f>
        <v>#REF!</v>
      </c>
      <c r="DO1114" s="12" t="e">
        <f>IF(Wedstrijden!#REF!="x","Z","")</f>
        <v>#REF!</v>
      </c>
      <c r="DP1114" s="12" t="e">
        <f>IF(Wedstrijden!#REF!="x","Z","")</f>
        <v>#REF!</v>
      </c>
    </row>
    <row r="1115" spans="1:120" ht="15" x14ac:dyDescent="0.25">
      <c r="A1115" s="14">
        <f>Wedstrijden!A1126</f>
        <v>0</v>
      </c>
      <c r="B1115" s="12" t="str">
        <f>IFERROR(VLOOKUP(Wedstrijden!C1126,Wedstrijdlocaties!$B$2:$E$500,2,FALSE),"")</f>
        <v/>
      </c>
      <c r="C1115" s="12" t="str">
        <f>Wedstrijden!D1126</f>
        <v/>
      </c>
      <c r="D1115" s="12" t="str">
        <f>IFERROR(VLOOKUP(Wedstrijden!E1126,Organisaties!$B$2:$C$500,2,FALSE),"")</f>
        <v/>
      </c>
      <c r="E1115" s="12" t="str">
        <f>IFERROR(VLOOKUP(Wedstrijden!E1126,Organisaties!$B$2:$G$500,5,FALSE),"")</f>
        <v/>
      </c>
      <c r="F1115" s="12" t="e">
        <f>IF(Wedstrijden!#REF!&lt;&gt;"",Wedstrijden!#REF!,"")</f>
        <v>#REF!</v>
      </c>
      <c r="G1115" s="12">
        <f>IF(Wedstrijden!K1126="Indoor",1,0)</f>
        <v>0</v>
      </c>
      <c r="H1115" s="12">
        <f>Wedstrijden!L1126</f>
        <v>0</v>
      </c>
      <c r="I1115" s="12" t="str">
        <f>IF(Wedstrijden!J1126="Nee",0,IF(Wedstrijden!J1126="Ja",1,""))</f>
        <v/>
      </c>
      <c r="J1115" s="12" t="str">
        <f>IF(Wedstrijden!M1126&lt;&gt;"",Wedstrijden!M1126,"")</f>
        <v/>
      </c>
      <c r="BJ1115" s="12">
        <f>IF(COUNTA(Wedstrijden!#REF!)&lt;&gt;0,1,"")</f>
        <v>1</v>
      </c>
      <c r="BK1115" s="12">
        <f t="shared" si="102"/>
        <v>2</v>
      </c>
      <c r="BL1115" s="12" t="e">
        <f>IF(Wedstrijden!#REF!="x","AA","")</f>
        <v>#REF!</v>
      </c>
      <c r="BM1115" s="12" t="e">
        <f>IF(Wedstrijden!#REF!="x","A","")</f>
        <v>#REF!</v>
      </c>
      <c r="BN1115" s="12" t="e">
        <f>IF(Wedstrijden!#REF!="x","B1","")</f>
        <v>#REF!</v>
      </c>
      <c r="BO1115" s="12" t="e">
        <f>IF(Wedstrijden!#REF!="x","BB","")</f>
        <v>#REF!</v>
      </c>
      <c r="BP1115" s="12" t="e">
        <f>IF(Wedstrijden!#REF!="x","B","")</f>
        <v>#REF!</v>
      </c>
      <c r="BQ1115" s="12" t="e">
        <f>IF(Wedstrijden!#REF!="x","L1","")</f>
        <v>#REF!</v>
      </c>
      <c r="BR1115" s="12" t="e">
        <f>IF(Wedstrijden!#REF!="x","L2","")</f>
        <v>#REF!</v>
      </c>
      <c r="BS1115" s="12" t="e">
        <f>IF(Wedstrijden!#REF!="x","M1","")</f>
        <v>#REF!</v>
      </c>
      <c r="BT1115" s="12" t="e">
        <f>IF(Wedstrijden!#REF!="x","M2","")</f>
        <v>#REF!</v>
      </c>
      <c r="BU1115" s="12" t="e">
        <f>IF(Wedstrijden!#REF!="x","Z1","")</f>
        <v>#REF!</v>
      </c>
      <c r="BV1115" s="12" t="e">
        <f>IF(Wedstrijden!#REF!="x","Z2","")</f>
        <v>#REF!</v>
      </c>
      <c r="BW1115" s="12">
        <f>IF(COUNTA(Wedstrijden!#REF!)&lt;&gt;0,1,"")</f>
        <v>1</v>
      </c>
      <c r="BX1115" s="12">
        <f t="shared" si="103"/>
        <v>1</v>
      </c>
      <c r="BY1115" s="12" t="e">
        <f>IF(Wedstrijden!#REF!="x","BB","")</f>
        <v>#REF!</v>
      </c>
      <c r="BZ1115" s="12" t="e">
        <f>IF(Wedstrijden!#REF!="x","B","")</f>
        <v>#REF!</v>
      </c>
      <c r="CA1115" s="12" t="e">
        <f>IF(Wedstrijden!#REF!="x","L1","")</f>
        <v>#REF!</v>
      </c>
      <c r="CB1115" s="12" t="e">
        <f>IF(Wedstrijden!#REF!="x","L2","")</f>
        <v>#REF!</v>
      </c>
      <c r="CC1115" s="12" t="e">
        <f>IF(Wedstrijden!#REF!="x","M1","")</f>
        <v>#REF!</v>
      </c>
      <c r="CD1115" s="12" t="e">
        <f>IF(Wedstrijden!#REF!="x","M2","")</f>
        <v>#REF!</v>
      </c>
      <c r="CE1115" s="12" t="e">
        <f>IF(Wedstrijden!#REF!="x","Z1","")</f>
        <v>#REF!</v>
      </c>
      <c r="CF1115" s="12" t="e">
        <f>IF(Wedstrijden!#REF!="x","Z2","")</f>
        <v>#REF!</v>
      </c>
      <c r="CG1115" s="12" t="e">
        <f>IF(Wedstrijden!#REF!="x","ZZL","")</f>
        <v>#REF!</v>
      </c>
      <c r="CL1115" s="12">
        <f>IF(COUNTA(Wedstrijden!#REF!)&lt;&gt;0,2,"")</f>
        <v>2</v>
      </c>
      <c r="CM1115" s="12">
        <f t="shared" si="104"/>
        <v>2</v>
      </c>
      <c r="CN1115" s="12" t="e">
        <f>IF(Wedstrijden!#REF!="x","AA","")</f>
        <v>#REF!</v>
      </c>
      <c r="CO1115" s="12" t="e">
        <f>IF(Wedstrijden!#REF!="x","A","")</f>
        <v>#REF!</v>
      </c>
      <c r="CP1115" s="12" t="e">
        <f>IF(Wedstrijden!#REF!="x","BB","")</f>
        <v>#REF!</v>
      </c>
      <c r="CQ1115" s="12" t="e">
        <f>IF(Wedstrijden!#REF!="x","B","")</f>
        <v>#REF!</v>
      </c>
      <c r="CR1115" s="12" t="e">
        <f>IF(Wedstrijden!#REF!="x","L","")</f>
        <v>#REF!</v>
      </c>
      <c r="CS1115" s="12" t="e">
        <f>IF(Wedstrijden!#REF!="x","M","")</f>
        <v>#REF!</v>
      </c>
      <c r="CT1115" s="12" t="e">
        <f>IF(Wedstrijden!#REF!="x","Z","")</f>
        <v>#REF!</v>
      </c>
      <c r="CU1115" s="12" t="e">
        <f>IF(Wedstrijden!#REF!="x","ZZ","")</f>
        <v>#REF!</v>
      </c>
      <c r="CV1115" s="12">
        <f>IF(COUNTA(Wedstrijden!#REF!)&lt;&gt;0,2,"")</f>
        <v>2</v>
      </c>
      <c r="CW1115" s="12">
        <f t="shared" si="105"/>
        <v>1</v>
      </c>
      <c r="CX1115" s="12" t="e">
        <f>IF(Wedstrijden!#REF!="x","BB","")</f>
        <v>#REF!</v>
      </c>
      <c r="CY1115" s="12" t="e">
        <f>IF(Wedstrijden!#REF!="x","B","")</f>
        <v>#REF!</v>
      </c>
      <c r="CZ1115" s="12" t="e">
        <f>IF(Wedstrijden!#REF!="x","L","")</f>
        <v>#REF!</v>
      </c>
      <c r="DA1115" s="12" t="e">
        <f>IF(Wedstrijden!#REF!="x","M","")</f>
        <v>#REF!</v>
      </c>
      <c r="DB1115" s="12" t="e">
        <f>IF(Wedstrijden!#REF!="x","Z","")</f>
        <v>#REF!</v>
      </c>
      <c r="DC1115" s="12" t="e">
        <f>IF(Wedstrijden!#REF!="x","ZZ","")</f>
        <v>#REF!</v>
      </c>
      <c r="DD1115" s="12" t="e">
        <f>IF(Wedstrijden!#REF!="x","1.40","")</f>
        <v>#REF!</v>
      </c>
      <c r="DE1115" s="12">
        <f>IF(COUNTA(Wedstrijden!#REF!)&lt;&gt;0,6,"")</f>
        <v>6</v>
      </c>
      <c r="DF1115" s="12">
        <f t="shared" si="106"/>
        <v>2</v>
      </c>
      <c r="DG1115" s="12" t="e">
        <f>IF(Wedstrijden!#REF!="x","L","")</f>
        <v>#REF!</v>
      </c>
      <c r="DH1115" s="12" t="e">
        <f>IF(Wedstrijden!#REF!="x","M","")</f>
        <v>#REF!</v>
      </c>
      <c r="DI1115" s="12" t="e">
        <f>IF(Wedstrijden!#REF!="x","Z","")</f>
        <v>#REF!</v>
      </c>
      <c r="DJ1115" s="12" t="e">
        <f>IF(Wedstrijden!#REF!="x","Z","")</f>
        <v>#REF!</v>
      </c>
      <c r="DK1115" s="12">
        <f>IF(COUNTA(Wedstrijden!#REF!)&lt;&gt;0,6,"")</f>
        <v>6</v>
      </c>
      <c r="DL1115" s="12">
        <f t="shared" si="107"/>
        <v>1</v>
      </c>
      <c r="DM1115" s="12" t="e">
        <f>IF(Wedstrijden!#REF!="x","L","")</f>
        <v>#REF!</v>
      </c>
      <c r="DN1115" s="12" t="e">
        <f>IF(Wedstrijden!#REF!="x","M","")</f>
        <v>#REF!</v>
      </c>
      <c r="DO1115" s="12" t="e">
        <f>IF(Wedstrijden!#REF!="x","Z","")</f>
        <v>#REF!</v>
      </c>
      <c r="DP1115" s="12" t="e">
        <f>IF(Wedstrijden!#REF!="x","Z","")</f>
        <v>#REF!</v>
      </c>
    </row>
    <row r="1116" spans="1:120" ht="15" x14ac:dyDescent="0.25">
      <c r="A1116" s="14">
        <f>Wedstrijden!A1127</f>
        <v>0</v>
      </c>
      <c r="B1116" s="12" t="str">
        <f>IFERROR(VLOOKUP(Wedstrijden!C1127,Wedstrijdlocaties!$B$2:$E$500,2,FALSE),"")</f>
        <v/>
      </c>
      <c r="C1116" s="12" t="str">
        <f>Wedstrijden!D1127</f>
        <v/>
      </c>
      <c r="D1116" s="12" t="str">
        <f>IFERROR(VLOOKUP(Wedstrijden!E1127,Organisaties!$B$2:$C$500,2,FALSE),"")</f>
        <v/>
      </c>
      <c r="E1116" s="12" t="str">
        <f>IFERROR(VLOOKUP(Wedstrijden!E1127,Organisaties!$B$2:$G$500,5,FALSE),"")</f>
        <v/>
      </c>
      <c r="F1116" s="12" t="e">
        <f>IF(Wedstrijden!#REF!&lt;&gt;"",Wedstrijden!#REF!,"")</f>
        <v>#REF!</v>
      </c>
      <c r="G1116" s="12">
        <f>IF(Wedstrijden!K1127="Indoor",1,0)</f>
        <v>0</v>
      </c>
      <c r="H1116" s="12">
        <f>Wedstrijden!L1127</f>
        <v>0</v>
      </c>
      <c r="I1116" s="12" t="str">
        <f>IF(Wedstrijden!J1127="Nee",0,IF(Wedstrijden!J1127="Ja",1,""))</f>
        <v/>
      </c>
      <c r="J1116" s="12" t="str">
        <f>IF(Wedstrijden!M1127&lt;&gt;"",Wedstrijden!M1127,"")</f>
        <v/>
      </c>
      <c r="BJ1116" s="12">
        <f>IF(COUNTA(Wedstrijden!#REF!)&lt;&gt;0,1,"")</f>
        <v>1</v>
      </c>
      <c r="BK1116" s="12">
        <f t="shared" si="102"/>
        <v>2</v>
      </c>
      <c r="BL1116" s="12" t="e">
        <f>IF(Wedstrijden!#REF!="x","AA","")</f>
        <v>#REF!</v>
      </c>
      <c r="BM1116" s="12" t="e">
        <f>IF(Wedstrijden!#REF!="x","A","")</f>
        <v>#REF!</v>
      </c>
      <c r="BN1116" s="12" t="e">
        <f>IF(Wedstrijden!#REF!="x","B1","")</f>
        <v>#REF!</v>
      </c>
      <c r="BO1116" s="12" t="e">
        <f>IF(Wedstrijden!#REF!="x","BB","")</f>
        <v>#REF!</v>
      </c>
      <c r="BP1116" s="12" t="e">
        <f>IF(Wedstrijden!#REF!="x","B","")</f>
        <v>#REF!</v>
      </c>
      <c r="BQ1116" s="12" t="e">
        <f>IF(Wedstrijden!#REF!="x","L1","")</f>
        <v>#REF!</v>
      </c>
      <c r="BR1116" s="12" t="e">
        <f>IF(Wedstrijden!#REF!="x","L2","")</f>
        <v>#REF!</v>
      </c>
      <c r="BS1116" s="12" t="e">
        <f>IF(Wedstrijden!#REF!="x","M1","")</f>
        <v>#REF!</v>
      </c>
      <c r="BT1116" s="12" t="e">
        <f>IF(Wedstrijden!#REF!="x","M2","")</f>
        <v>#REF!</v>
      </c>
      <c r="BU1116" s="12" t="e">
        <f>IF(Wedstrijden!#REF!="x","Z1","")</f>
        <v>#REF!</v>
      </c>
      <c r="BV1116" s="12" t="e">
        <f>IF(Wedstrijden!#REF!="x","Z2","")</f>
        <v>#REF!</v>
      </c>
      <c r="BW1116" s="12">
        <f>IF(COUNTA(Wedstrijden!#REF!)&lt;&gt;0,1,"")</f>
        <v>1</v>
      </c>
      <c r="BX1116" s="12">
        <f t="shared" si="103"/>
        <v>1</v>
      </c>
      <c r="BY1116" s="12" t="e">
        <f>IF(Wedstrijden!#REF!="x","BB","")</f>
        <v>#REF!</v>
      </c>
      <c r="BZ1116" s="12" t="e">
        <f>IF(Wedstrijden!#REF!="x","B","")</f>
        <v>#REF!</v>
      </c>
      <c r="CA1116" s="12" t="e">
        <f>IF(Wedstrijden!#REF!="x","L1","")</f>
        <v>#REF!</v>
      </c>
      <c r="CB1116" s="12" t="e">
        <f>IF(Wedstrijden!#REF!="x","L2","")</f>
        <v>#REF!</v>
      </c>
      <c r="CC1116" s="12" t="e">
        <f>IF(Wedstrijden!#REF!="x","M1","")</f>
        <v>#REF!</v>
      </c>
      <c r="CD1116" s="12" t="e">
        <f>IF(Wedstrijden!#REF!="x","M2","")</f>
        <v>#REF!</v>
      </c>
      <c r="CE1116" s="12" t="e">
        <f>IF(Wedstrijden!#REF!="x","Z1","")</f>
        <v>#REF!</v>
      </c>
      <c r="CF1116" s="12" t="e">
        <f>IF(Wedstrijden!#REF!="x","Z2","")</f>
        <v>#REF!</v>
      </c>
      <c r="CG1116" s="12" t="e">
        <f>IF(Wedstrijden!#REF!="x","ZZL","")</f>
        <v>#REF!</v>
      </c>
      <c r="CL1116" s="12">
        <f>IF(COUNTA(Wedstrijden!#REF!)&lt;&gt;0,2,"")</f>
        <v>2</v>
      </c>
      <c r="CM1116" s="12">
        <f t="shared" si="104"/>
        <v>2</v>
      </c>
      <c r="CN1116" s="12" t="e">
        <f>IF(Wedstrijden!#REF!="x","AA","")</f>
        <v>#REF!</v>
      </c>
      <c r="CO1116" s="12" t="e">
        <f>IF(Wedstrijden!#REF!="x","A","")</f>
        <v>#REF!</v>
      </c>
      <c r="CP1116" s="12" t="e">
        <f>IF(Wedstrijden!#REF!="x","BB","")</f>
        <v>#REF!</v>
      </c>
      <c r="CQ1116" s="12" t="e">
        <f>IF(Wedstrijden!#REF!="x","B","")</f>
        <v>#REF!</v>
      </c>
      <c r="CR1116" s="12" t="e">
        <f>IF(Wedstrijden!#REF!="x","L","")</f>
        <v>#REF!</v>
      </c>
      <c r="CS1116" s="12" t="e">
        <f>IF(Wedstrijden!#REF!="x","M","")</f>
        <v>#REF!</v>
      </c>
      <c r="CT1116" s="12" t="e">
        <f>IF(Wedstrijden!#REF!="x","Z","")</f>
        <v>#REF!</v>
      </c>
      <c r="CU1116" s="12" t="e">
        <f>IF(Wedstrijden!#REF!="x","ZZ","")</f>
        <v>#REF!</v>
      </c>
      <c r="CV1116" s="12">
        <f>IF(COUNTA(Wedstrijden!#REF!)&lt;&gt;0,2,"")</f>
        <v>2</v>
      </c>
      <c r="CW1116" s="12">
        <f t="shared" si="105"/>
        <v>1</v>
      </c>
      <c r="CX1116" s="12" t="e">
        <f>IF(Wedstrijden!#REF!="x","BB","")</f>
        <v>#REF!</v>
      </c>
      <c r="CY1116" s="12" t="e">
        <f>IF(Wedstrijden!#REF!="x","B","")</f>
        <v>#REF!</v>
      </c>
      <c r="CZ1116" s="12" t="e">
        <f>IF(Wedstrijden!#REF!="x","L","")</f>
        <v>#REF!</v>
      </c>
      <c r="DA1116" s="12" t="e">
        <f>IF(Wedstrijden!#REF!="x","M","")</f>
        <v>#REF!</v>
      </c>
      <c r="DB1116" s="12" t="e">
        <f>IF(Wedstrijden!#REF!="x","Z","")</f>
        <v>#REF!</v>
      </c>
      <c r="DC1116" s="12" t="e">
        <f>IF(Wedstrijden!#REF!="x","ZZ","")</f>
        <v>#REF!</v>
      </c>
      <c r="DD1116" s="12" t="e">
        <f>IF(Wedstrijden!#REF!="x","1.40","")</f>
        <v>#REF!</v>
      </c>
      <c r="DE1116" s="12">
        <f>IF(COUNTA(Wedstrijden!#REF!)&lt;&gt;0,6,"")</f>
        <v>6</v>
      </c>
      <c r="DF1116" s="12">
        <f t="shared" si="106"/>
        <v>2</v>
      </c>
      <c r="DG1116" s="12" t="e">
        <f>IF(Wedstrijden!#REF!="x","L","")</f>
        <v>#REF!</v>
      </c>
      <c r="DH1116" s="12" t="e">
        <f>IF(Wedstrijden!#REF!="x","M","")</f>
        <v>#REF!</v>
      </c>
      <c r="DI1116" s="12" t="e">
        <f>IF(Wedstrijden!#REF!="x","Z","")</f>
        <v>#REF!</v>
      </c>
      <c r="DJ1116" s="12" t="e">
        <f>IF(Wedstrijden!#REF!="x","Z","")</f>
        <v>#REF!</v>
      </c>
      <c r="DK1116" s="12">
        <f>IF(COUNTA(Wedstrijden!#REF!)&lt;&gt;0,6,"")</f>
        <v>6</v>
      </c>
      <c r="DL1116" s="12">
        <f t="shared" si="107"/>
        <v>1</v>
      </c>
      <c r="DM1116" s="12" t="e">
        <f>IF(Wedstrijden!#REF!="x","L","")</f>
        <v>#REF!</v>
      </c>
      <c r="DN1116" s="12" t="e">
        <f>IF(Wedstrijden!#REF!="x","M","")</f>
        <v>#REF!</v>
      </c>
      <c r="DO1116" s="12" t="e">
        <f>IF(Wedstrijden!#REF!="x","Z","")</f>
        <v>#REF!</v>
      </c>
      <c r="DP1116" s="12" t="e">
        <f>IF(Wedstrijden!#REF!="x","Z","")</f>
        <v>#REF!</v>
      </c>
    </row>
    <row r="1117" spans="1:120" ht="15" x14ac:dyDescent="0.25">
      <c r="A1117" s="14">
        <f>Wedstrijden!A1128</f>
        <v>0</v>
      </c>
      <c r="B1117" s="12" t="str">
        <f>IFERROR(VLOOKUP(Wedstrijden!C1128,Wedstrijdlocaties!$B$2:$E$500,2,FALSE),"")</f>
        <v/>
      </c>
      <c r="C1117" s="12" t="str">
        <f>Wedstrijden!D1128</f>
        <v/>
      </c>
      <c r="D1117" s="12" t="str">
        <f>IFERROR(VLOOKUP(Wedstrijden!E1128,Organisaties!$B$2:$C$500,2,FALSE),"")</f>
        <v/>
      </c>
      <c r="E1117" s="12" t="str">
        <f>IFERROR(VLOOKUP(Wedstrijden!E1128,Organisaties!$B$2:$G$500,5,FALSE),"")</f>
        <v/>
      </c>
      <c r="F1117" s="12" t="e">
        <f>IF(Wedstrijden!#REF!&lt;&gt;"",Wedstrijden!#REF!,"")</f>
        <v>#REF!</v>
      </c>
      <c r="G1117" s="12">
        <f>IF(Wedstrijden!K1128="Indoor",1,0)</f>
        <v>0</v>
      </c>
      <c r="H1117" s="12">
        <f>Wedstrijden!L1128</f>
        <v>0</v>
      </c>
      <c r="I1117" s="12" t="str">
        <f>IF(Wedstrijden!J1128="Nee",0,IF(Wedstrijden!J1128="Ja",1,""))</f>
        <v/>
      </c>
      <c r="J1117" s="12" t="str">
        <f>IF(Wedstrijden!M1128&lt;&gt;"",Wedstrijden!M1128,"")</f>
        <v/>
      </c>
      <c r="BJ1117" s="12">
        <f>IF(COUNTA(Wedstrijden!#REF!)&lt;&gt;0,1,"")</f>
        <v>1</v>
      </c>
      <c r="BK1117" s="12">
        <f t="shared" si="102"/>
        <v>2</v>
      </c>
      <c r="BL1117" s="12" t="e">
        <f>IF(Wedstrijden!#REF!="x","AA","")</f>
        <v>#REF!</v>
      </c>
      <c r="BM1117" s="12" t="e">
        <f>IF(Wedstrijden!#REF!="x","A","")</f>
        <v>#REF!</v>
      </c>
      <c r="BN1117" s="12" t="e">
        <f>IF(Wedstrijden!#REF!="x","B1","")</f>
        <v>#REF!</v>
      </c>
      <c r="BO1117" s="12" t="e">
        <f>IF(Wedstrijden!#REF!="x","BB","")</f>
        <v>#REF!</v>
      </c>
      <c r="BP1117" s="12" t="e">
        <f>IF(Wedstrijden!#REF!="x","B","")</f>
        <v>#REF!</v>
      </c>
      <c r="BQ1117" s="12" t="e">
        <f>IF(Wedstrijden!#REF!="x","L1","")</f>
        <v>#REF!</v>
      </c>
      <c r="BR1117" s="12" t="e">
        <f>IF(Wedstrijden!#REF!="x","L2","")</f>
        <v>#REF!</v>
      </c>
      <c r="BS1117" s="12" t="e">
        <f>IF(Wedstrijden!#REF!="x","M1","")</f>
        <v>#REF!</v>
      </c>
      <c r="BT1117" s="12" t="e">
        <f>IF(Wedstrijden!#REF!="x","M2","")</f>
        <v>#REF!</v>
      </c>
      <c r="BU1117" s="12" t="e">
        <f>IF(Wedstrijden!#REF!="x","Z1","")</f>
        <v>#REF!</v>
      </c>
      <c r="BV1117" s="12" t="e">
        <f>IF(Wedstrijden!#REF!="x","Z2","")</f>
        <v>#REF!</v>
      </c>
      <c r="BW1117" s="12">
        <f>IF(COUNTA(Wedstrijden!#REF!)&lt;&gt;0,1,"")</f>
        <v>1</v>
      </c>
      <c r="BX1117" s="12">
        <f t="shared" si="103"/>
        <v>1</v>
      </c>
      <c r="BY1117" s="12" t="e">
        <f>IF(Wedstrijden!#REF!="x","BB","")</f>
        <v>#REF!</v>
      </c>
      <c r="BZ1117" s="12" t="e">
        <f>IF(Wedstrijden!#REF!="x","B","")</f>
        <v>#REF!</v>
      </c>
      <c r="CA1117" s="12" t="e">
        <f>IF(Wedstrijden!#REF!="x","L1","")</f>
        <v>#REF!</v>
      </c>
      <c r="CB1117" s="12" t="e">
        <f>IF(Wedstrijden!#REF!="x","L2","")</f>
        <v>#REF!</v>
      </c>
      <c r="CC1117" s="12" t="e">
        <f>IF(Wedstrijden!#REF!="x","M1","")</f>
        <v>#REF!</v>
      </c>
      <c r="CD1117" s="12" t="e">
        <f>IF(Wedstrijden!#REF!="x","M2","")</f>
        <v>#REF!</v>
      </c>
      <c r="CE1117" s="12" t="e">
        <f>IF(Wedstrijden!#REF!="x","Z1","")</f>
        <v>#REF!</v>
      </c>
      <c r="CF1117" s="12" t="e">
        <f>IF(Wedstrijden!#REF!="x","Z2","")</f>
        <v>#REF!</v>
      </c>
      <c r="CG1117" s="12" t="e">
        <f>IF(Wedstrijden!#REF!="x","ZZL","")</f>
        <v>#REF!</v>
      </c>
      <c r="CL1117" s="12">
        <f>IF(COUNTA(Wedstrijden!#REF!)&lt;&gt;0,2,"")</f>
        <v>2</v>
      </c>
      <c r="CM1117" s="12">
        <f t="shared" si="104"/>
        <v>2</v>
      </c>
      <c r="CN1117" s="12" t="e">
        <f>IF(Wedstrijden!#REF!="x","AA","")</f>
        <v>#REF!</v>
      </c>
      <c r="CO1117" s="12" t="e">
        <f>IF(Wedstrijden!#REF!="x","A","")</f>
        <v>#REF!</v>
      </c>
      <c r="CP1117" s="12" t="e">
        <f>IF(Wedstrijden!#REF!="x","BB","")</f>
        <v>#REF!</v>
      </c>
      <c r="CQ1117" s="12" t="e">
        <f>IF(Wedstrijden!#REF!="x","B","")</f>
        <v>#REF!</v>
      </c>
      <c r="CR1117" s="12" t="e">
        <f>IF(Wedstrijden!#REF!="x","L","")</f>
        <v>#REF!</v>
      </c>
      <c r="CS1117" s="12" t="e">
        <f>IF(Wedstrijden!#REF!="x","M","")</f>
        <v>#REF!</v>
      </c>
      <c r="CT1117" s="12" t="e">
        <f>IF(Wedstrijden!#REF!="x","Z","")</f>
        <v>#REF!</v>
      </c>
      <c r="CU1117" s="12" t="e">
        <f>IF(Wedstrijden!#REF!="x","ZZ","")</f>
        <v>#REF!</v>
      </c>
      <c r="CV1117" s="12">
        <f>IF(COUNTA(Wedstrijden!#REF!)&lt;&gt;0,2,"")</f>
        <v>2</v>
      </c>
      <c r="CW1117" s="12">
        <f t="shared" si="105"/>
        <v>1</v>
      </c>
      <c r="CX1117" s="12" t="e">
        <f>IF(Wedstrijden!#REF!="x","BB","")</f>
        <v>#REF!</v>
      </c>
      <c r="CY1117" s="12" t="e">
        <f>IF(Wedstrijden!#REF!="x","B","")</f>
        <v>#REF!</v>
      </c>
      <c r="CZ1117" s="12" t="e">
        <f>IF(Wedstrijden!#REF!="x","L","")</f>
        <v>#REF!</v>
      </c>
      <c r="DA1117" s="12" t="e">
        <f>IF(Wedstrijden!#REF!="x","M","")</f>
        <v>#REF!</v>
      </c>
      <c r="DB1117" s="12" t="e">
        <f>IF(Wedstrijden!#REF!="x","Z","")</f>
        <v>#REF!</v>
      </c>
      <c r="DC1117" s="12" t="e">
        <f>IF(Wedstrijden!#REF!="x","ZZ","")</f>
        <v>#REF!</v>
      </c>
      <c r="DD1117" s="12" t="e">
        <f>IF(Wedstrijden!#REF!="x","1.40","")</f>
        <v>#REF!</v>
      </c>
      <c r="DE1117" s="12">
        <f>IF(COUNTA(Wedstrijden!#REF!)&lt;&gt;0,6,"")</f>
        <v>6</v>
      </c>
      <c r="DF1117" s="12">
        <f t="shared" si="106"/>
        <v>2</v>
      </c>
      <c r="DG1117" s="12" t="e">
        <f>IF(Wedstrijden!#REF!="x","L","")</f>
        <v>#REF!</v>
      </c>
      <c r="DH1117" s="12" t="e">
        <f>IF(Wedstrijden!#REF!="x","M","")</f>
        <v>#REF!</v>
      </c>
      <c r="DI1117" s="12" t="e">
        <f>IF(Wedstrijden!#REF!="x","Z","")</f>
        <v>#REF!</v>
      </c>
      <c r="DJ1117" s="12" t="e">
        <f>IF(Wedstrijden!#REF!="x","Z","")</f>
        <v>#REF!</v>
      </c>
      <c r="DK1117" s="12">
        <f>IF(COUNTA(Wedstrijden!#REF!)&lt;&gt;0,6,"")</f>
        <v>6</v>
      </c>
      <c r="DL1117" s="12">
        <f t="shared" si="107"/>
        <v>1</v>
      </c>
      <c r="DM1117" s="12" t="e">
        <f>IF(Wedstrijden!#REF!="x","L","")</f>
        <v>#REF!</v>
      </c>
      <c r="DN1117" s="12" t="e">
        <f>IF(Wedstrijden!#REF!="x","M","")</f>
        <v>#REF!</v>
      </c>
      <c r="DO1117" s="12" t="e">
        <f>IF(Wedstrijden!#REF!="x","Z","")</f>
        <v>#REF!</v>
      </c>
      <c r="DP1117" s="12" t="e">
        <f>IF(Wedstrijden!#REF!="x","Z","")</f>
        <v>#REF!</v>
      </c>
    </row>
    <row r="1118" spans="1:120" ht="15" x14ac:dyDescent="0.25">
      <c r="A1118" s="14">
        <f>Wedstrijden!A1129</f>
        <v>0</v>
      </c>
      <c r="B1118" s="12" t="str">
        <f>IFERROR(VLOOKUP(Wedstrijden!C1129,Wedstrijdlocaties!$B$2:$E$500,2,FALSE),"")</f>
        <v/>
      </c>
      <c r="C1118" s="12" t="str">
        <f>Wedstrijden!D1129</f>
        <v/>
      </c>
      <c r="D1118" s="12" t="str">
        <f>IFERROR(VLOOKUP(Wedstrijden!E1129,Organisaties!$B$2:$C$500,2,FALSE),"")</f>
        <v/>
      </c>
      <c r="E1118" s="12" t="str">
        <f>IFERROR(VLOOKUP(Wedstrijden!E1129,Organisaties!$B$2:$G$500,5,FALSE),"")</f>
        <v/>
      </c>
      <c r="F1118" s="12" t="e">
        <f>IF(Wedstrijden!#REF!&lt;&gt;"",Wedstrijden!#REF!,"")</f>
        <v>#REF!</v>
      </c>
      <c r="G1118" s="12">
        <f>IF(Wedstrijden!K1129="Indoor",1,0)</f>
        <v>0</v>
      </c>
      <c r="H1118" s="12">
        <f>Wedstrijden!L1129</f>
        <v>0</v>
      </c>
      <c r="I1118" s="12" t="str">
        <f>IF(Wedstrijden!J1129="Nee",0,IF(Wedstrijden!J1129="Ja",1,""))</f>
        <v/>
      </c>
      <c r="J1118" s="12" t="str">
        <f>IF(Wedstrijden!M1129&lt;&gt;"",Wedstrijden!M1129,"")</f>
        <v/>
      </c>
      <c r="BJ1118" s="12">
        <f>IF(COUNTA(Wedstrijden!#REF!)&lt;&gt;0,1,"")</f>
        <v>1</v>
      </c>
      <c r="BK1118" s="12">
        <f t="shared" si="102"/>
        <v>2</v>
      </c>
      <c r="BL1118" s="12" t="e">
        <f>IF(Wedstrijden!#REF!="x","AA","")</f>
        <v>#REF!</v>
      </c>
      <c r="BM1118" s="12" t="e">
        <f>IF(Wedstrijden!#REF!="x","A","")</f>
        <v>#REF!</v>
      </c>
      <c r="BN1118" s="12" t="e">
        <f>IF(Wedstrijden!#REF!="x","B1","")</f>
        <v>#REF!</v>
      </c>
      <c r="BO1118" s="12" t="e">
        <f>IF(Wedstrijden!#REF!="x","BB","")</f>
        <v>#REF!</v>
      </c>
      <c r="BP1118" s="12" t="e">
        <f>IF(Wedstrijden!#REF!="x","B","")</f>
        <v>#REF!</v>
      </c>
      <c r="BQ1118" s="12" t="e">
        <f>IF(Wedstrijden!#REF!="x","L1","")</f>
        <v>#REF!</v>
      </c>
      <c r="BR1118" s="12" t="e">
        <f>IF(Wedstrijden!#REF!="x","L2","")</f>
        <v>#REF!</v>
      </c>
      <c r="BS1118" s="12" t="e">
        <f>IF(Wedstrijden!#REF!="x","M1","")</f>
        <v>#REF!</v>
      </c>
      <c r="BT1118" s="12" t="e">
        <f>IF(Wedstrijden!#REF!="x","M2","")</f>
        <v>#REF!</v>
      </c>
      <c r="BU1118" s="12" t="e">
        <f>IF(Wedstrijden!#REF!="x","Z1","")</f>
        <v>#REF!</v>
      </c>
      <c r="BV1118" s="12" t="e">
        <f>IF(Wedstrijden!#REF!="x","Z2","")</f>
        <v>#REF!</v>
      </c>
      <c r="BW1118" s="12">
        <f>IF(COUNTA(Wedstrijden!#REF!)&lt;&gt;0,1,"")</f>
        <v>1</v>
      </c>
      <c r="BX1118" s="12">
        <f t="shared" si="103"/>
        <v>1</v>
      </c>
      <c r="BY1118" s="12" t="e">
        <f>IF(Wedstrijden!#REF!="x","BB","")</f>
        <v>#REF!</v>
      </c>
      <c r="BZ1118" s="12" t="e">
        <f>IF(Wedstrijden!#REF!="x","B","")</f>
        <v>#REF!</v>
      </c>
      <c r="CA1118" s="12" t="e">
        <f>IF(Wedstrijden!#REF!="x","L1","")</f>
        <v>#REF!</v>
      </c>
      <c r="CB1118" s="12" t="e">
        <f>IF(Wedstrijden!#REF!="x","L2","")</f>
        <v>#REF!</v>
      </c>
      <c r="CC1118" s="12" t="e">
        <f>IF(Wedstrijden!#REF!="x","M1","")</f>
        <v>#REF!</v>
      </c>
      <c r="CD1118" s="12" t="e">
        <f>IF(Wedstrijden!#REF!="x","M2","")</f>
        <v>#REF!</v>
      </c>
      <c r="CE1118" s="12" t="e">
        <f>IF(Wedstrijden!#REF!="x","Z1","")</f>
        <v>#REF!</v>
      </c>
      <c r="CF1118" s="12" t="e">
        <f>IF(Wedstrijden!#REF!="x","Z2","")</f>
        <v>#REF!</v>
      </c>
      <c r="CG1118" s="12" t="e">
        <f>IF(Wedstrijden!#REF!="x","ZZL","")</f>
        <v>#REF!</v>
      </c>
      <c r="CL1118" s="12">
        <f>IF(COUNTA(Wedstrijden!#REF!)&lt;&gt;0,2,"")</f>
        <v>2</v>
      </c>
      <c r="CM1118" s="12">
        <f t="shared" si="104"/>
        <v>2</v>
      </c>
      <c r="CN1118" s="12" t="e">
        <f>IF(Wedstrijden!#REF!="x","AA","")</f>
        <v>#REF!</v>
      </c>
      <c r="CO1118" s="12" t="e">
        <f>IF(Wedstrijden!#REF!="x","A","")</f>
        <v>#REF!</v>
      </c>
      <c r="CP1118" s="12" t="e">
        <f>IF(Wedstrijden!#REF!="x","BB","")</f>
        <v>#REF!</v>
      </c>
      <c r="CQ1118" s="12" t="e">
        <f>IF(Wedstrijden!#REF!="x","B","")</f>
        <v>#REF!</v>
      </c>
      <c r="CR1118" s="12" t="e">
        <f>IF(Wedstrijden!#REF!="x","L","")</f>
        <v>#REF!</v>
      </c>
      <c r="CS1118" s="12" t="e">
        <f>IF(Wedstrijden!#REF!="x","M","")</f>
        <v>#REF!</v>
      </c>
      <c r="CT1118" s="12" t="e">
        <f>IF(Wedstrijden!#REF!="x","Z","")</f>
        <v>#REF!</v>
      </c>
      <c r="CU1118" s="12" t="e">
        <f>IF(Wedstrijden!#REF!="x","ZZ","")</f>
        <v>#REF!</v>
      </c>
      <c r="CV1118" s="12">
        <f>IF(COUNTA(Wedstrijden!#REF!)&lt;&gt;0,2,"")</f>
        <v>2</v>
      </c>
      <c r="CW1118" s="12">
        <f t="shared" si="105"/>
        <v>1</v>
      </c>
      <c r="CX1118" s="12" t="e">
        <f>IF(Wedstrijden!#REF!="x","BB","")</f>
        <v>#REF!</v>
      </c>
      <c r="CY1118" s="12" t="e">
        <f>IF(Wedstrijden!#REF!="x","B","")</f>
        <v>#REF!</v>
      </c>
      <c r="CZ1118" s="12" t="e">
        <f>IF(Wedstrijden!#REF!="x","L","")</f>
        <v>#REF!</v>
      </c>
      <c r="DA1118" s="12" t="e">
        <f>IF(Wedstrijden!#REF!="x","M","")</f>
        <v>#REF!</v>
      </c>
      <c r="DB1118" s="12" t="e">
        <f>IF(Wedstrijden!#REF!="x","Z","")</f>
        <v>#REF!</v>
      </c>
      <c r="DC1118" s="12" t="e">
        <f>IF(Wedstrijden!#REF!="x","ZZ","")</f>
        <v>#REF!</v>
      </c>
      <c r="DD1118" s="12" t="e">
        <f>IF(Wedstrijden!#REF!="x","1.40","")</f>
        <v>#REF!</v>
      </c>
      <c r="DE1118" s="12">
        <f>IF(COUNTA(Wedstrijden!#REF!)&lt;&gt;0,6,"")</f>
        <v>6</v>
      </c>
      <c r="DF1118" s="12">
        <f t="shared" si="106"/>
        <v>2</v>
      </c>
      <c r="DG1118" s="12" t="e">
        <f>IF(Wedstrijden!#REF!="x","L","")</f>
        <v>#REF!</v>
      </c>
      <c r="DH1118" s="12" t="e">
        <f>IF(Wedstrijden!#REF!="x","M","")</f>
        <v>#REF!</v>
      </c>
      <c r="DI1118" s="12" t="e">
        <f>IF(Wedstrijden!#REF!="x","Z","")</f>
        <v>#REF!</v>
      </c>
      <c r="DJ1118" s="12" t="e">
        <f>IF(Wedstrijden!#REF!="x","Z","")</f>
        <v>#REF!</v>
      </c>
      <c r="DK1118" s="12">
        <f>IF(COUNTA(Wedstrijden!#REF!)&lt;&gt;0,6,"")</f>
        <v>6</v>
      </c>
      <c r="DL1118" s="12">
        <f t="shared" si="107"/>
        <v>1</v>
      </c>
      <c r="DM1118" s="12" t="e">
        <f>IF(Wedstrijden!#REF!="x","L","")</f>
        <v>#REF!</v>
      </c>
      <c r="DN1118" s="12" t="e">
        <f>IF(Wedstrijden!#REF!="x","M","")</f>
        <v>#REF!</v>
      </c>
      <c r="DO1118" s="12" t="e">
        <f>IF(Wedstrijden!#REF!="x","Z","")</f>
        <v>#REF!</v>
      </c>
      <c r="DP1118" s="12" t="e">
        <f>IF(Wedstrijden!#REF!="x","Z","")</f>
        <v>#REF!</v>
      </c>
    </row>
    <row r="1119" spans="1:120" ht="15" x14ac:dyDescent="0.25">
      <c r="A1119" s="14">
        <f>Wedstrijden!A1130</f>
        <v>0</v>
      </c>
      <c r="B1119" s="12" t="str">
        <f>IFERROR(VLOOKUP(Wedstrijden!C1130,Wedstrijdlocaties!$B$2:$E$500,2,FALSE),"")</f>
        <v/>
      </c>
      <c r="C1119" s="12" t="str">
        <f>Wedstrijden!D1130</f>
        <v/>
      </c>
      <c r="D1119" s="12" t="str">
        <f>IFERROR(VLOOKUP(Wedstrijden!E1130,Organisaties!$B$2:$C$500,2,FALSE),"")</f>
        <v/>
      </c>
      <c r="E1119" s="12" t="str">
        <f>IFERROR(VLOOKUP(Wedstrijden!E1130,Organisaties!$B$2:$G$500,5,FALSE),"")</f>
        <v/>
      </c>
      <c r="F1119" s="12" t="e">
        <f>IF(Wedstrijden!#REF!&lt;&gt;"",Wedstrijden!#REF!,"")</f>
        <v>#REF!</v>
      </c>
      <c r="G1119" s="12">
        <f>IF(Wedstrijden!K1130="Indoor",1,0)</f>
        <v>0</v>
      </c>
      <c r="H1119" s="12">
        <f>Wedstrijden!L1130</f>
        <v>0</v>
      </c>
      <c r="I1119" s="12" t="str">
        <f>IF(Wedstrijden!J1130="Nee",0,IF(Wedstrijden!J1130="Ja",1,""))</f>
        <v/>
      </c>
      <c r="J1119" s="12" t="str">
        <f>IF(Wedstrijden!M1130&lt;&gt;"",Wedstrijden!M1130,"")</f>
        <v/>
      </c>
      <c r="BJ1119" s="12">
        <f>IF(COUNTA(Wedstrijden!#REF!)&lt;&gt;0,1,"")</f>
        <v>1</v>
      </c>
      <c r="BK1119" s="12">
        <f t="shared" si="102"/>
        <v>2</v>
      </c>
      <c r="BL1119" s="12" t="e">
        <f>IF(Wedstrijden!#REF!="x","AA","")</f>
        <v>#REF!</v>
      </c>
      <c r="BM1119" s="12" t="e">
        <f>IF(Wedstrijden!#REF!="x","A","")</f>
        <v>#REF!</v>
      </c>
      <c r="BN1119" s="12" t="e">
        <f>IF(Wedstrijden!#REF!="x","B1","")</f>
        <v>#REF!</v>
      </c>
      <c r="BO1119" s="12" t="e">
        <f>IF(Wedstrijden!#REF!="x","BB","")</f>
        <v>#REF!</v>
      </c>
      <c r="BP1119" s="12" t="e">
        <f>IF(Wedstrijden!#REF!="x","B","")</f>
        <v>#REF!</v>
      </c>
      <c r="BQ1119" s="12" t="e">
        <f>IF(Wedstrijden!#REF!="x","L1","")</f>
        <v>#REF!</v>
      </c>
      <c r="BR1119" s="12" t="e">
        <f>IF(Wedstrijden!#REF!="x","L2","")</f>
        <v>#REF!</v>
      </c>
      <c r="BS1119" s="12" t="e">
        <f>IF(Wedstrijden!#REF!="x","M1","")</f>
        <v>#REF!</v>
      </c>
      <c r="BT1119" s="12" t="e">
        <f>IF(Wedstrijden!#REF!="x","M2","")</f>
        <v>#REF!</v>
      </c>
      <c r="BU1119" s="12" t="e">
        <f>IF(Wedstrijden!#REF!="x","Z1","")</f>
        <v>#REF!</v>
      </c>
      <c r="BV1119" s="12" t="e">
        <f>IF(Wedstrijden!#REF!="x","Z2","")</f>
        <v>#REF!</v>
      </c>
      <c r="BW1119" s="12">
        <f>IF(COUNTA(Wedstrijden!#REF!)&lt;&gt;0,1,"")</f>
        <v>1</v>
      </c>
      <c r="BX1119" s="12">
        <f t="shared" si="103"/>
        <v>1</v>
      </c>
      <c r="BY1119" s="12" t="e">
        <f>IF(Wedstrijden!#REF!="x","BB","")</f>
        <v>#REF!</v>
      </c>
      <c r="BZ1119" s="12" t="e">
        <f>IF(Wedstrijden!#REF!="x","B","")</f>
        <v>#REF!</v>
      </c>
      <c r="CA1119" s="12" t="e">
        <f>IF(Wedstrijden!#REF!="x","L1","")</f>
        <v>#REF!</v>
      </c>
      <c r="CB1119" s="12" t="e">
        <f>IF(Wedstrijden!#REF!="x","L2","")</f>
        <v>#REF!</v>
      </c>
      <c r="CC1119" s="12" t="e">
        <f>IF(Wedstrijden!#REF!="x","M1","")</f>
        <v>#REF!</v>
      </c>
      <c r="CD1119" s="12" t="e">
        <f>IF(Wedstrijden!#REF!="x","M2","")</f>
        <v>#REF!</v>
      </c>
      <c r="CE1119" s="12" t="e">
        <f>IF(Wedstrijden!#REF!="x","Z1","")</f>
        <v>#REF!</v>
      </c>
      <c r="CF1119" s="12" t="e">
        <f>IF(Wedstrijden!#REF!="x","Z2","")</f>
        <v>#REF!</v>
      </c>
      <c r="CG1119" s="12" t="e">
        <f>IF(Wedstrijden!#REF!="x","ZZL","")</f>
        <v>#REF!</v>
      </c>
      <c r="CL1119" s="12">
        <f>IF(COUNTA(Wedstrijden!#REF!)&lt;&gt;0,2,"")</f>
        <v>2</v>
      </c>
      <c r="CM1119" s="12">
        <f t="shared" si="104"/>
        <v>2</v>
      </c>
      <c r="CN1119" s="12" t="e">
        <f>IF(Wedstrijden!#REF!="x","AA","")</f>
        <v>#REF!</v>
      </c>
      <c r="CO1119" s="12" t="e">
        <f>IF(Wedstrijden!#REF!="x","A","")</f>
        <v>#REF!</v>
      </c>
      <c r="CP1119" s="12" t="e">
        <f>IF(Wedstrijden!#REF!="x","BB","")</f>
        <v>#REF!</v>
      </c>
      <c r="CQ1119" s="12" t="e">
        <f>IF(Wedstrijden!#REF!="x","B","")</f>
        <v>#REF!</v>
      </c>
      <c r="CR1119" s="12" t="e">
        <f>IF(Wedstrijden!#REF!="x","L","")</f>
        <v>#REF!</v>
      </c>
      <c r="CS1119" s="12" t="e">
        <f>IF(Wedstrijden!#REF!="x","M","")</f>
        <v>#REF!</v>
      </c>
      <c r="CT1119" s="12" t="e">
        <f>IF(Wedstrijden!#REF!="x","Z","")</f>
        <v>#REF!</v>
      </c>
      <c r="CU1119" s="12" t="e">
        <f>IF(Wedstrijden!#REF!="x","ZZ","")</f>
        <v>#REF!</v>
      </c>
      <c r="CV1119" s="12">
        <f>IF(COUNTA(Wedstrijden!#REF!)&lt;&gt;0,2,"")</f>
        <v>2</v>
      </c>
      <c r="CW1119" s="12">
        <f t="shared" si="105"/>
        <v>1</v>
      </c>
      <c r="CX1119" s="12" t="e">
        <f>IF(Wedstrijden!#REF!="x","BB","")</f>
        <v>#REF!</v>
      </c>
      <c r="CY1119" s="12" t="e">
        <f>IF(Wedstrijden!#REF!="x","B","")</f>
        <v>#REF!</v>
      </c>
      <c r="CZ1119" s="12" t="e">
        <f>IF(Wedstrijden!#REF!="x","L","")</f>
        <v>#REF!</v>
      </c>
      <c r="DA1119" s="12" t="e">
        <f>IF(Wedstrijden!#REF!="x","M","")</f>
        <v>#REF!</v>
      </c>
      <c r="DB1119" s="12" t="e">
        <f>IF(Wedstrijden!#REF!="x","Z","")</f>
        <v>#REF!</v>
      </c>
      <c r="DC1119" s="12" t="e">
        <f>IF(Wedstrijden!#REF!="x","ZZ","")</f>
        <v>#REF!</v>
      </c>
      <c r="DD1119" s="12" t="e">
        <f>IF(Wedstrijden!#REF!="x","1.40","")</f>
        <v>#REF!</v>
      </c>
      <c r="DE1119" s="12">
        <f>IF(COUNTA(Wedstrijden!#REF!)&lt;&gt;0,6,"")</f>
        <v>6</v>
      </c>
      <c r="DF1119" s="12">
        <f t="shared" si="106"/>
        <v>2</v>
      </c>
      <c r="DG1119" s="12" t="e">
        <f>IF(Wedstrijden!#REF!="x","L","")</f>
        <v>#REF!</v>
      </c>
      <c r="DH1119" s="12" t="e">
        <f>IF(Wedstrijden!#REF!="x","M","")</f>
        <v>#REF!</v>
      </c>
      <c r="DI1119" s="12" t="e">
        <f>IF(Wedstrijden!#REF!="x","Z","")</f>
        <v>#REF!</v>
      </c>
      <c r="DJ1119" s="12" t="e">
        <f>IF(Wedstrijden!#REF!="x","Z","")</f>
        <v>#REF!</v>
      </c>
      <c r="DK1119" s="12">
        <f>IF(COUNTA(Wedstrijden!#REF!)&lt;&gt;0,6,"")</f>
        <v>6</v>
      </c>
      <c r="DL1119" s="12">
        <f t="shared" si="107"/>
        <v>1</v>
      </c>
      <c r="DM1119" s="12" t="e">
        <f>IF(Wedstrijden!#REF!="x","L","")</f>
        <v>#REF!</v>
      </c>
      <c r="DN1119" s="12" t="e">
        <f>IF(Wedstrijden!#REF!="x","M","")</f>
        <v>#REF!</v>
      </c>
      <c r="DO1119" s="12" t="e">
        <f>IF(Wedstrijden!#REF!="x","Z","")</f>
        <v>#REF!</v>
      </c>
      <c r="DP1119" s="12" t="e">
        <f>IF(Wedstrijden!#REF!="x","Z","")</f>
        <v>#REF!</v>
      </c>
    </row>
    <row r="1120" spans="1:120" ht="15" x14ac:dyDescent="0.25">
      <c r="A1120" s="14">
        <f>Wedstrijden!A1131</f>
        <v>0</v>
      </c>
      <c r="B1120" s="12" t="str">
        <f>IFERROR(VLOOKUP(Wedstrijden!C1131,Wedstrijdlocaties!$B$2:$E$500,2,FALSE),"")</f>
        <v/>
      </c>
      <c r="C1120" s="12" t="str">
        <f>Wedstrijden!D1131</f>
        <v/>
      </c>
      <c r="D1120" s="12" t="str">
        <f>IFERROR(VLOOKUP(Wedstrijden!E1131,Organisaties!$B$2:$C$500,2,FALSE),"")</f>
        <v/>
      </c>
      <c r="E1120" s="12" t="str">
        <f>IFERROR(VLOOKUP(Wedstrijden!E1131,Organisaties!$B$2:$G$500,5,FALSE),"")</f>
        <v/>
      </c>
      <c r="F1120" s="12" t="e">
        <f>IF(Wedstrijden!#REF!&lt;&gt;"",Wedstrijden!#REF!,"")</f>
        <v>#REF!</v>
      </c>
      <c r="G1120" s="12">
        <f>IF(Wedstrijden!K1131="Indoor",1,0)</f>
        <v>0</v>
      </c>
      <c r="H1120" s="12">
        <f>Wedstrijden!L1131</f>
        <v>0</v>
      </c>
      <c r="I1120" s="12" t="str">
        <f>IF(Wedstrijden!J1131="Nee",0,IF(Wedstrijden!J1131="Ja",1,""))</f>
        <v/>
      </c>
      <c r="J1120" s="12" t="str">
        <f>IF(Wedstrijden!M1131&lt;&gt;"",Wedstrijden!M1131,"")</f>
        <v/>
      </c>
      <c r="BJ1120" s="12">
        <f>IF(COUNTA(Wedstrijden!#REF!)&lt;&gt;0,1,"")</f>
        <v>1</v>
      </c>
      <c r="BK1120" s="12">
        <f t="shared" si="102"/>
        <v>2</v>
      </c>
      <c r="BL1120" s="12" t="e">
        <f>IF(Wedstrijden!#REF!="x","AA","")</f>
        <v>#REF!</v>
      </c>
      <c r="BM1120" s="12" t="e">
        <f>IF(Wedstrijden!#REF!="x","A","")</f>
        <v>#REF!</v>
      </c>
      <c r="BN1120" s="12" t="e">
        <f>IF(Wedstrijden!#REF!="x","B1","")</f>
        <v>#REF!</v>
      </c>
      <c r="BO1120" s="12" t="e">
        <f>IF(Wedstrijden!#REF!="x","BB","")</f>
        <v>#REF!</v>
      </c>
      <c r="BP1120" s="12" t="e">
        <f>IF(Wedstrijden!#REF!="x","B","")</f>
        <v>#REF!</v>
      </c>
      <c r="BQ1120" s="12" t="e">
        <f>IF(Wedstrijden!#REF!="x","L1","")</f>
        <v>#REF!</v>
      </c>
      <c r="BR1120" s="12" t="e">
        <f>IF(Wedstrijden!#REF!="x","L2","")</f>
        <v>#REF!</v>
      </c>
      <c r="BS1120" s="12" t="e">
        <f>IF(Wedstrijden!#REF!="x","M1","")</f>
        <v>#REF!</v>
      </c>
      <c r="BT1120" s="12" t="e">
        <f>IF(Wedstrijden!#REF!="x","M2","")</f>
        <v>#REF!</v>
      </c>
      <c r="BU1120" s="12" t="e">
        <f>IF(Wedstrijden!#REF!="x","Z1","")</f>
        <v>#REF!</v>
      </c>
      <c r="BV1120" s="12" t="e">
        <f>IF(Wedstrijden!#REF!="x","Z2","")</f>
        <v>#REF!</v>
      </c>
      <c r="BW1120" s="12">
        <f>IF(COUNTA(Wedstrijden!#REF!)&lt;&gt;0,1,"")</f>
        <v>1</v>
      </c>
      <c r="BX1120" s="12">
        <f t="shared" si="103"/>
        <v>1</v>
      </c>
      <c r="BY1120" s="12" t="e">
        <f>IF(Wedstrijden!#REF!="x","BB","")</f>
        <v>#REF!</v>
      </c>
      <c r="BZ1120" s="12" t="e">
        <f>IF(Wedstrijden!#REF!="x","B","")</f>
        <v>#REF!</v>
      </c>
      <c r="CA1120" s="12" t="e">
        <f>IF(Wedstrijden!#REF!="x","L1","")</f>
        <v>#REF!</v>
      </c>
      <c r="CB1120" s="12" t="e">
        <f>IF(Wedstrijden!#REF!="x","L2","")</f>
        <v>#REF!</v>
      </c>
      <c r="CC1120" s="12" t="e">
        <f>IF(Wedstrijden!#REF!="x","M1","")</f>
        <v>#REF!</v>
      </c>
      <c r="CD1120" s="12" t="e">
        <f>IF(Wedstrijden!#REF!="x","M2","")</f>
        <v>#REF!</v>
      </c>
      <c r="CE1120" s="12" t="e">
        <f>IF(Wedstrijden!#REF!="x","Z1","")</f>
        <v>#REF!</v>
      </c>
      <c r="CF1120" s="12" t="e">
        <f>IF(Wedstrijden!#REF!="x","Z2","")</f>
        <v>#REF!</v>
      </c>
      <c r="CG1120" s="12" t="e">
        <f>IF(Wedstrijden!#REF!="x","ZZL","")</f>
        <v>#REF!</v>
      </c>
      <c r="CL1120" s="12">
        <f>IF(COUNTA(Wedstrijden!#REF!)&lt;&gt;0,2,"")</f>
        <v>2</v>
      </c>
      <c r="CM1120" s="12">
        <f t="shared" si="104"/>
        <v>2</v>
      </c>
      <c r="CN1120" s="12" t="e">
        <f>IF(Wedstrijden!#REF!="x","AA","")</f>
        <v>#REF!</v>
      </c>
      <c r="CO1120" s="12" t="e">
        <f>IF(Wedstrijden!#REF!="x","A","")</f>
        <v>#REF!</v>
      </c>
      <c r="CP1120" s="12" t="e">
        <f>IF(Wedstrijden!#REF!="x","BB","")</f>
        <v>#REF!</v>
      </c>
      <c r="CQ1120" s="12" t="e">
        <f>IF(Wedstrijden!#REF!="x","B","")</f>
        <v>#REF!</v>
      </c>
      <c r="CR1120" s="12" t="e">
        <f>IF(Wedstrijden!#REF!="x","L","")</f>
        <v>#REF!</v>
      </c>
      <c r="CS1120" s="12" t="e">
        <f>IF(Wedstrijden!#REF!="x","M","")</f>
        <v>#REF!</v>
      </c>
      <c r="CT1120" s="12" t="e">
        <f>IF(Wedstrijden!#REF!="x","Z","")</f>
        <v>#REF!</v>
      </c>
      <c r="CU1120" s="12" t="e">
        <f>IF(Wedstrijden!#REF!="x","ZZ","")</f>
        <v>#REF!</v>
      </c>
      <c r="CV1120" s="12">
        <f>IF(COUNTA(Wedstrijden!#REF!)&lt;&gt;0,2,"")</f>
        <v>2</v>
      </c>
      <c r="CW1120" s="12">
        <f t="shared" si="105"/>
        <v>1</v>
      </c>
      <c r="CX1120" s="12" t="e">
        <f>IF(Wedstrijden!#REF!="x","BB","")</f>
        <v>#REF!</v>
      </c>
      <c r="CY1120" s="12" t="e">
        <f>IF(Wedstrijden!#REF!="x","B","")</f>
        <v>#REF!</v>
      </c>
      <c r="CZ1120" s="12" t="e">
        <f>IF(Wedstrijden!#REF!="x","L","")</f>
        <v>#REF!</v>
      </c>
      <c r="DA1120" s="12" t="e">
        <f>IF(Wedstrijden!#REF!="x","M","")</f>
        <v>#REF!</v>
      </c>
      <c r="DB1120" s="12" t="e">
        <f>IF(Wedstrijden!#REF!="x","Z","")</f>
        <v>#REF!</v>
      </c>
      <c r="DC1120" s="12" t="e">
        <f>IF(Wedstrijden!#REF!="x","ZZ","")</f>
        <v>#REF!</v>
      </c>
      <c r="DD1120" s="12" t="e">
        <f>IF(Wedstrijden!#REF!="x","1.40","")</f>
        <v>#REF!</v>
      </c>
      <c r="DE1120" s="12">
        <f>IF(COUNTA(Wedstrijden!#REF!)&lt;&gt;0,6,"")</f>
        <v>6</v>
      </c>
      <c r="DF1120" s="12">
        <f t="shared" si="106"/>
        <v>2</v>
      </c>
      <c r="DG1120" s="12" t="e">
        <f>IF(Wedstrijden!#REF!="x","L","")</f>
        <v>#REF!</v>
      </c>
      <c r="DH1120" s="12" t="e">
        <f>IF(Wedstrijden!#REF!="x","M","")</f>
        <v>#REF!</v>
      </c>
      <c r="DI1120" s="12" t="e">
        <f>IF(Wedstrijden!#REF!="x","Z","")</f>
        <v>#REF!</v>
      </c>
      <c r="DJ1120" s="12" t="e">
        <f>IF(Wedstrijden!#REF!="x","Z","")</f>
        <v>#REF!</v>
      </c>
      <c r="DK1120" s="12">
        <f>IF(COUNTA(Wedstrijden!#REF!)&lt;&gt;0,6,"")</f>
        <v>6</v>
      </c>
      <c r="DL1120" s="12">
        <f t="shared" si="107"/>
        <v>1</v>
      </c>
      <c r="DM1120" s="12" t="e">
        <f>IF(Wedstrijden!#REF!="x","L","")</f>
        <v>#REF!</v>
      </c>
      <c r="DN1120" s="12" t="e">
        <f>IF(Wedstrijden!#REF!="x","M","")</f>
        <v>#REF!</v>
      </c>
      <c r="DO1120" s="12" t="e">
        <f>IF(Wedstrijden!#REF!="x","Z","")</f>
        <v>#REF!</v>
      </c>
      <c r="DP1120" s="12" t="e">
        <f>IF(Wedstrijden!#REF!="x","Z","")</f>
        <v>#REF!</v>
      </c>
    </row>
    <row r="1121" spans="1:120" ht="15" x14ac:dyDescent="0.25">
      <c r="A1121" s="14">
        <f>Wedstrijden!A1132</f>
        <v>0</v>
      </c>
      <c r="B1121" s="12" t="str">
        <f>IFERROR(VLOOKUP(Wedstrijden!C1132,Wedstrijdlocaties!$B$2:$E$500,2,FALSE),"")</f>
        <v/>
      </c>
      <c r="C1121" s="12" t="str">
        <f>Wedstrijden!D1132</f>
        <v/>
      </c>
      <c r="D1121" s="12" t="str">
        <f>IFERROR(VLOOKUP(Wedstrijden!E1132,Organisaties!$B$2:$C$500,2,FALSE),"")</f>
        <v/>
      </c>
      <c r="E1121" s="12" t="str">
        <f>IFERROR(VLOOKUP(Wedstrijden!E1132,Organisaties!$B$2:$G$500,5,FALSE),"")</f>
        <v/>
      </c>
      <c r="F1121" s="12" t="e">
        <f>IF(Wedstrijden!#REF!&lt;&gt;"",Wedstrijden!#REF!,"")</f>
        <v>#REF!</v>
      </c>
      <c r="G1121" s="12">
        <f>IF(Wedstrijden!K1132="Indoor",1,0)</f>
        <v>0</v>
      </c>
      <c r="H1121" s="12">
        <f>Wedstrijden!L1132</f>
        <v>0</v>
      </c>
      <c r="I1121" s="12" t="str">
        <f>IF(Wedstrijden!J1132="Nee",0,IF(Wedstrijden!J1132="Ja",1,""))</f>
        <v/>
      </c>
      <c r="J1121" s="12" t="str">
        <f>IF(Wedstrijden!M1132&lt;&gt;"",Wedstrijden!M1132,"")</f>
        <v/>
      </c>
      <c r="BJ1121" s="12">
        <f>IF(COUNTA(Wedstrijden!#REF!)&lt;&gt;0,1,"")</f>
        <v>1</v>
      </c>
      <c r="BK1121" s="12">
        <f t="shared" si="102"/>
        <v>2</v>
      </c>
      <c r="BL1121" s="12" t="e">
        <f>IF(Wedstrijden!#REF!="x","AA","")</f>
        <v>#REF!</v>
      </c>
      <c r="BM1121" s="12" t="e">
        <f>IF(Wedstrijden!#REF!="x","A","")</f>
        <v>#REF!</v>
      </c>
      <c r="BN1121" s="12" t="e">
        <f>IF(Wedstrijden!#REF!="x","B1","")</f>
        <v>#REF!</v>
      </c>
      <c r="BO1121" s="12" t="e">
        <f>IF(Wedstrijden!#REF!="x","BB","")</f>
        <v>#REF!</v>
      </c>
      <c r="BP1121" s="12" t="e">
        <f>IF(Wedstrijden!#REF!="x","B","")</f>
        <v>#REF!</v>
      </c>
      <c r="BQ1121" s="12" t="e">
        <f>IF(Wedstrijden!#REF!="x","L1","")</f>
        <v>#REF!</v>
      </c>
      <c r="BR1121" s="12" t="e">
        <f>IF(Wedstrijden!#REF!="x","L2","")</f>
        <v>#REF!</v>
      </c>
      <c r="BS1121" s="12" t="e">
        <f>IF(Wedstrijden!#REF!="x","M1","")</f>
        <v>#REF!</v>
      </c>
      <c r="BT1121" s="12" t="e">
        <f>IF(Wedstrijden!#REF!="x","M2","")</f>
        <v>#REF!</v>
      </c>
      <c r="BU1121" s="12" t="e">
        <f>IF(Wedstrijden!#REF!="x","Z1","")</f>
        <v>#REF!</v>
      </c>
      <c r="BV1121" s="12" t="e">
        <f>IF(Wedstrijden!#REF!="x","Z2","")</f>
        <v>#REF!</v>
      </c>
      <c r="BW1121" s="12">
        <f>IF(COUNTA(Wedstrijden!#REF!)&lt;&gt;0,1,"")</f>
        <v>1</v>
      </c>
      <c r="BX1121" s="12">
        <f t="shared" si="103"/>
        <v>1</v>
      </c>
      <c r="BY1121" s="12" t="e">
        <f>IF(Wedstrijden!#REF!="x","BB","")</f>
        <v>#REF!</v>
      </c>
      <c r="BZ1121" s="12" t="e">
        <f>IF(Wedstrijden!#REF!="x","B","")</f>
        <v>#REF!</v>
      </c>
      <c r="CA1121" s="12" t="e">
        <f>IF(Wedstrijden!#REF!="x","L1","")</f>
        <v>#REF!</v>
      </c>
      <c r="CB1121" s="12" t="e">
        <f>IF(Wedstrijden!#REF!="x","L2","")</f>
        <v>#REF!</v>
      </c>
      <c r="CC1121" s="12" t="e">
        <f>IF(Wedstrijden!#REF!="x","M1","")</f>
        <v>#REF!</v>
      </c>
      <c r="CD1121" s="12" t="e">
        <f>IF(Wedstrijden!#REF!="x","M2","")</f>
        <v>#REF!</v>
      </c>
      <c r="CE1121" s="12" t="e">
        <f>IF(Wedstrijden!#REF!="x","Z1","")</f>
        <v>#REF!</v>
      </c>
      <c r="CF1121" s="12" t="e">
        <f>IF(Wedstrijden!#REF!="x","Z2","")</f>
        <v>#REF!</v>
      </c>
      <c r="CG1121" s="12" t="e">
        <f>IF(Wedstrijden!#REF!="x","ZZL","")</f>
        <v>#REF!</v>
      </c>
      <c r="CL1121" s="12">
        <f>IF(COUNTA(Wedstrijden!#REF!)&lt;&gt;0,2,"")</f>
        <v>2</v>
      </c>
      <c r="CM1121" s="12">
        <f t="shared" si="104"/>
        <v>2</v>
      </c>
      <c r="CN1121" s="12" t="e">
        <f>IF(Wedstrijden!#REF!="x","AA","")</f>
        <v>#REF!</v>
      </c>
      <c r="CO1121" s="12" t="e">
        <f>IF(Wedstrijden!#REF!="x","A","")</f>
        <v>#REF!</v>
      </c>
      <c r="CP1121" s="12" t="e">
        <f>IF(Wedstrijden!#REF!="x","BB","")</f>
        <v>#REF!</v>
      </c>
      <c r="CQ1121" s="12" t="e">
        <f>IF(Wedstrijden!#REF!="x","B","")</f>
        <v>#REF!</v>
      </c>
      <c r="CR1121" s="12" t="e">
        <f>IF(Wedstrijden!#REF!="x","L","")</f>
        <v>#REF!</v>
      </c>
      <c r="CS1121" s="12" t="e">
        <f>IF(Wedstrijden!#REF!="x","M","")</f>
        <v>#REF!</v>
      </c>
      <c r="CT1121" s="12" t="e">
        <f>IF(Wedstrijden!#REF!="x","Z","")</f>
        <v>#REF!</v>
      </c>
      <c r="CU1121" s="12" t="e">
        <f>IF(Wedstrijden!#REF!="x","ZZ","")</f>
        <v>#REF!</v>
      </c>
      <c r="CV1121" s="12">
        <f>IF(COUNTA(Wedstrijden!#REF!)&lt;&gt;0,2,"")</f>
        <v>2</v>
      </c>
      <c r="CW1121" s="12">
        <f t="shared" si="105"/>
        <v>1</v>
      </c>
      <c r="CX1121" s="12" t="e">
        <f>IF(Wedstrijden!#REF!="x","BB","")</f>
        <v>#REF!</v>
      </c>
      <c r="CY1121" s="12" t="e">
        <f>IF(Wedstrijden!#REF!="x","B","")</f>
        <v>#REF!</v>
      </c>
      <c r="CZ1121" s="12" t="e">
        <f>IF(Wedstrijden!#REF!="x","L","")</f>
        <v>#REF!</v>
      </c>
      <c r="DA1121" s="12" t="e">
        <f>IF(Wedstrijden!#REF!="x","M","")</f>
        <v>#REF!</v>
      </c>
      <c r="DB1121" s="12" t="e">
        <f>IF(Wedstrijden!#REF!="x","Z","")</f>
        <v>#REF!</v>
      </c>
      <c r="DC1121" s="12" t="e">
        <f>IF(Wedstrijden!#REF!="x","ZZ","")</f>
        <v>#REF!</v>
      </c>
      <c r="DD1121" s="12" t="e">
        <f>IF(Wedstrijden!#REF!="x","1.40","")</f>
        <v>#REF!</v>
      </c>
      <c r="DE1121" s="12">
        <f>IF(COUNTA(Wedstrijden!#REF!)&lt;&gt;0,6,"")</f>
        <v>6</v>
      </c>
      <c r="DF1121" s="12">
        <f t="shared" si="106"/>
        <v>2</v>
      </c>
      <c r="DG1121" s="12" t="e">
        <f>IF(Wedstrijden!#REF!="x","L","")</f>
        <v>#REF!</v>
      </c>
      <c r="DH1121" s="12" t="e">
        <f>IF(Wedstrijden!#REF!="x","M","")</f>
        <v>#REF!</v>
      </c>
      <c r="DI1121" s="12" t="e">
        <f>IF(Wedstrijden!#REF!="x","Z","")</f>
        <v>#REF!</v>
      </c>
      <c r="DJ1121" s="12" t="e">
        <f>IF(Wedstrijden!#REF!="x","Z","")</f>
        <v>#REF!</v>
      </c>
      <c r="DK1121" s="12">
        <f>IF(COUNTA(Wedstrijden!#REF!)&lt;&gt;0,6,"")</f>
        <v>6</v>
      </c>
      <c r="DL1121" s="12">
        <f t="shared" si="107"/>
        <v>1</v>
      </c>
      <c r="DM1121" s="12" t="e">
        <f>IF(Wedstrijden!#REF!="x","L","")</f>
        <v>#REF!</v>
      </c>
      <c r="DN1121" s="12" t="e">
        <f>IF(Wedstrijden!#REF!="x","M","")</f>
        <v>#REF!</v>
      </c>
      <c r="DO1121" s="12" t="e">
        <f>IF(Wedstrijden!#REF!="x","Z","")</f>
        <v>#REF!</v>
      </c>
      <c r="DP1121" s="12" t="e">
        <f>IF(Wedstrijden!#REF!="x","Z","")</f>
        <v>#REF!</v>
      </c>
    </row>
    <row r="1122" spans="1:120" ht="15" x14ac:dyDescent="0.25">
      <c r="A1122" s="14">
        <f>Wedstrijden!A1133</f>
        <v>0</v>
      </c>
      <c r="B1122" s="12" t="str">
        <f>IFERROR(VLOOKUP(Wedstrijden!C1133,Wedstrijdlocaties!$B$2:$E$500,2,FALSE),"")</f>
        <v/>
      </c>
      <c r="C1122" s="12" t="str">
        <f>Wedstrijden!D1133</f>
        <v/>
      </c>
      <c r="D1122" s="12" t="str">
        <f>IFERROR(VLOOKUP(Wedstrijden!E1133,Organisaties!$B$2:$C$500,2,FALSE),"")</f>
        <v/>
      </c>
      <c r="E1122" s="12" t="str">
        <f>IFERROR(VLOOKUP(Wedstrijden!E1133,Organisaties!$B$2:$G$500,5,FALSE),"")</f>
        <v/>
      </c>
      <c r="F1122" s="12" t="e">
        <f>IF(Wedstrijden!#REF!&lt;&gt;"",Wedstrijden!#REF!,"")</f>
        <v>#REF!</v>
      </c>
      <c r="G1122" s="12">
        <f>IF(Wedstrijden!K1133="Indoor",1,0)</f>
        <v>0</v>
      </c>
      <c r="H1122" s="12">
        <f>Wedstrijden!L1133</f>
        <v>0</v>
      </c>
      <c r="I1122" s="12" t="str">
        <f>IF(Wedstrijden!J1133="Nee",0,IF(Wedstrijden!J1133="Ja",1,""))</f>
        <v/>
      </c>
      <c r="J1122" s="12" t="str">
        <f>IF(Wedstrijden!M1133&lt;&gt;"",Wedstrijden!M1133,"")</f>
        <v/>
      </c>
      <c r="BJ1122" s="12">
        <f>IF(COUNTA(Wedstrijden!#REF!)&lt;&gt;0,1,"")</f>
        <v>1</v>
      </c>
      <c r="BK1122" s="12">
        <f t="shared" si="102"/>
        <v>2</v>
      </c>
      <c r="BL1122" s="12" t="e">
        <f>IF(Wedstrijden!#REF!="x","AA","")</f>
        <v>#REF!</v>
      </c>
      <c r="BM1122" s="12" t="e">
        <f>IF(Wedstrijden!#REF!="x","A","")</f>
        <v>#REF!</v>
      </c>
      <c r="BN1122" s="12" t="e">
        <f>IF(Wedstrijden!#REF!="x","B1","")</f>
        <v>#REF!</v>
      </c>
      <c r="BO1122" s="12" t="e">
        <f>IF(Wedstrijden!#REF!="x","BB","")</f>
        <v>#REF!</v>
      </c>
      <c r="BP1122" s="12" t="e">
        <f>IF(Wedstrijden!#REF!="x","B","")</f>
        <v>#REF!</v>
      </c>
      <c r="BQ1122" s="12" t="e">
        <f>IF(Wedstrijden!#REF!="x","L1","")</f>
        <v>#REF!</v>
      </c>
      <c r="BR1122" s="12" t="e">
        <f>IF(Wedstrijden!#REF!="x","L2","")</f>
        <v>#REF!</v>
      </c>
      <c r="BS1122" s="12" t="e">
        <f>IF(Wedstrijden!#REF!="x","M1","")</f>
        <v>#REF!</v>
      </c>
      <c r="BT1122" s="12" t="e">
        <f>IF(Wedstrijden!#REF!="x","M2","")</f>
        <v>#REF!</v>
      </c>
      <c r="BU1122" s="12" t="e">
        <f>IF(Wedstrijden!#REF!="x","Z1","")</f>
        <v>#REF!</v>
      </c>
      <c r="BV1122" s="12" t="e">
        <f>IF(Wedstrijden!#REF!="x","Z2","")</f>
        <v>#REF!</v>
      </c>
      <c r="BW1122" s="12">
        <f>IF(COUNTA(Wedstrijden!#REF!)&lt;&gt;0,1,"")</f>
        <v>1</v>
      </c>
      <c r="BX1122" s="12">
        <f t="shared" si="103"/>
        <v>1</v>
      </c>
      <c r="BY1122" s="12" t="e">
        <f>IF(Wedstrijden!#REF!="x","BB","")</f>
        <v>#REF!</v>
      </c>
      <c r="BZ1122" s="12" t="e">
        <f>IF(Wedstrijden!#REF!="x","B","")</f>
        <v>#REF!</v>
      </c>
      <c r="CA1122" s="12" t="e">
        <f>IF(Wedstrijden!#REF!="x","L1","")</f>
        <v>#REF!</v>
      </c>
      <c r="CB1122" s="12" t="e">
        <f>IF(Wedstrijden!#REF!="x","L2","")</f>
        <v>#REF!</v>
      </c>
      <c r="CC1122" s="12" t="e">
        <f>IF(Wedstrijden!#REF!="x","M1","")</f>
        <v>#REF!</v>
      </c>
      <c r="CD1122" s="12" t="e">
        <f>IF(Wedstrijden!#REF!="x","M2","")</f>
        <v>#REF!</v>
      </c>
      <c r="CE1122" s="12" t="e">
        <f>IF(Wedstrijden!#REF!="x","Z1","")</f>
        <v>#REF!</v>
      </c>
      <c r="CF1122" s="12" t="e">
        <f>IF(Wedstrijden!#REF!="x","Z2","")</f>
        <v>#REF!</v>
      </c>
      <c r="CG1122" s="12" t="e">
        <f>IF(Wedstrijden!#REF!="x","ZZL","")</f>
        <v>#REF!</v>
      </c>
      <c r="CL1122" s="12">
        <f>IF(COUNTA(Wedstrijden!#REF!)&lt;&gt;0,2,"")</f>
        <v>2</v>
      </c>
      <c r="CM1122" s="12">
        <f t="shared" si="104"/>
        <v>2</v>
      </c>
      <c r="CN1122" s="12" t="e">
        <f>IF(Wedstrijden!#REF!="x","AA","")</f>
        <v>#REF!</v>
      </c>
      <c r="CO1122" s="12" t="e">
        <f>IF(Wedstrijden!#REF!="x","A","")</f>
        <v>#REF!</v>
      </c>
      <c r="CP1122" s="12" t="e">
        <f>IF(Wedstrijden!#REF!="x","BB","")</f>
        <v>#REF!</v>
      </c>
      <c r="CQ1122" s="12" t="e">
        <f>IF(Wedstrijden!#REF!="x","B","")</f>
        <v>#REF!</v>
      </c>
      <c r="CR1122" s="12" t="e">
        <f>IF(Wedstrijden!#REF!="x","L","")</f>
        <v>#REF!</v>
      </c>
      <c r="CS1122" s="12" t="e">
        <f>IF(Wedstrijden!#REF!="x","M","")</f>
        <v>#REF!</v>
      </c>
      <c r="CT1122" s="12" t="e">
        <f>IF(Wedstrijden!#REF!="x","Z","")</f>
        <v>#REF!</v>
      </c>
      <c r="CU1122" s="12" t="e">
        <f>IF(Wedstrijden!#REF!="x","ZZ","")</f>
        <v>#REF!</v>
      </c>
      <c r="CV1122" s="12">
        <f>IF(COUNTA(Wedstrijden!#REF!)&lt;&gt;0,2,"")</f>
        <v>2</v>
      </c>
      <c r="CW1122" s="12">
        <f t="shared" si="105"/>
        <v>1</v>
      </c>
      <c r="CX1122" s="12" t="e">
        <f>IF(Wedstrijden!#REF!="x","BB","")</f>
        <v>#REF!</v>
      </c>
      <c r="CY1122" s="12" t="e">
        <f>IF(Wedstrijden!#REF!="x","B","")</f>
        <v>#REF!</v>
      </c>
      <c r="CZ1122" s="12" t="e">
        <f>IF(Wedstrijden!#REF!="x","L","")</f>
        <v>#REF!</v>
      </c>
      <c r="DA1122" s="12" t="e">
        <f>IF(Wedstrijden!#REF!="x","M","")</f>
        <v>#REF!</v>
      </c>
      <c r="DB1122" s="12" t="e">
        <f>IF(Wedstrijden!#REF!="x","Z","")</f>
        <v>#REF!</v>
      </c>
      <c r="DC1122" s="12" t="e">
        <f>IF(Wedstrijden!#REF!="x","ZZ","")</f>
        <v>#REF!</v>
      </c>
      <c r="DD1122" s="12" t="e">
        <f>IF(Wedstrijden!#REF!="x","1.40","")</f>
        <v>#REF!</v>
      </c>
      <c r="DE1122" s="12">
        <f>IF(COUNTA(Wedstrijden!#REF!)&lt;&gt;0,6,"")</f>
        <v>6</v>
      </c>
      <c r="DF1122" s="12">
        <f t="shared" si="106"/>
        <v>2</v>
      </c>
      <c r="DG1122" s="12" t="e">
        <f>IF(Wedstrijden!#REF!="x","L","")</f>
        <v>#REF!</v>
      </c>
      <c r="DH1122" s="12" t="e">
        <f>IF(Wedstrijden!#REF!="x","M","")</f>
        <v>#REF!</v>
      </c>
      <c r="DI1122" s="12" t="e">
        <f>IF(Wedstrijden!#REF!="x","Z","")</f>
        <v>#REF!</v>
      </c>
      <c r="DJ1122" s="12" t="e">
        <f>IF(Wedstrijden!#REF!="x","Z","")</f>
        <v>#REF!</v>
      </c>
      <c r="DK1122" s="12">
        <f>IF(COUNTA(Wedstrijden!#REF!)&lt;&gt;0,6,"")</f>
        <v>6</v>
      </c>
      <c r="DL1122" s="12">
        <f t="shared" si="107"/>
        <v>1</v>
      </c>
      <c r="DM1122" s="12" t="e">
        <f>IF(Wedstrijden!#REF!="x","L","")</f>
        <v>#REF!</v>
      </c>
      <c r="DN1122" s="12" t="e">
        <f>IF(Wedstrijden!#REF!="x","M","")</f>
        <v>#REF!</v>
      </c>
      <c r="DO1122" s="12" t="e">
        <f>IF(Wedstrijden!#REF!="x","Z","")</f>
        <v>#REF!</v>
      </c>
      <c r="DP1122" s="12" t="e">
        <f>IF(Wedstrijden!#REF!="x","Z","")</f>
        <v>#REF!</v>
      </c>
    </row>
    <row r="1123" spans="1:120" ht="15" x14ac:dyDescent="0.25">
      <c r="A1123" s="14">
        <f>Wedstrijden!A1134</f>
        <v>0</v>
      </c>
      <c r="B1123" s="12" t="str">
        <f>IFERROR(VLOOKUP(Wedstrijden!C1134,Wedstrijdlocaties!$B$2:$E$500,2,FALSE),"")</f>
        <v/>
      </c>
      <c r="C1123" s="12" t="str">
        <f>Wedstrijden!D1134</f>
        <v/>
      </c>
      <c r="D1123" s="12" t="str">
        <f>IFERROR(VLOOKUP(Wedstrijden!E1134,Organisaties!$B$2:$C$500,2,FALSE),"")</f>
        <v/>
      </c>
      <c r="E1123" s="12" t="str">
        <f>IFERROR(VLOOKUP(Wedstrijden!E1134,Organisaties!$B$2:$G$500,5,FALSE),"")</f>
        <v/>
      </c>
      <c r="F1123" s="12" t="e">
        <f>IF(Wedstrijden!#REF!&lt;&gt;"",Wedstrijden!#REF!,"")</f>
        <v>#REF!</v>
      </c>
      <c r="G1123" s="12">
        <f>IF(Wedstrijden!K1134="Indoor",1,0)</f>
        <v>0</v>
      </c>
      <c r="H1123" s="12">
        <f>Wedstrijden!L1134</f>
        <v>0</v>
      </c>
      <c r="I1123" s="12" t="str">
        <f>IF(Wedstrijden!J1134="Nee",0,IF(Wedstrijden!J1134="Ja",1,""))</f>
        <v/>
      </c>
      <c r="J1123" s="12" t="str">
        <f>IF(Wedstrijden!M1134&lt;&gt;"",Wedstrijden!M1134,"")</f>
        <v/>
      </c>
      <c r="BJ1123" s="12">
        <f>IF(COUNTA(Wedstrijden!#REF!)&lt;&gt;0,1,"")</f>
        <v>1</v>
      </c>
      <c r="BK1123" s="12">
        <f t="shared" si="102"/>
        <v>2</v>
      </c>
      <c r="BL1123" s="12" t="e">
        <f>IF(Wedstrijden!#REF!="x","AA","")</f>
        <v>#REF!</v>
      </c>
      <c r="BM1123" s="12" t="e">
        <f>IF(Wedstrijden!#REF!="x","A","")</f>
        <v>#REF!</v>
      </c>
      <c r="BN1123" s="12" t="e">
        <f>IF(Wedstrijden!#REF!="x","B1","")</f>
        <v>#REF!</v>
      </c>
      <c r="BO1123" s="12" t="e">
        <f>IF(Wedstrijden!#REF!="x","BB","")</f>
        <v>#REF!</v>
      </c>
      <c r="BP1123" s="12" t="e">
        <f>IF(Wedstrijden!#REF!="x","B","")</f>
        <v>#REF!</v>
      </c>
      <c r="BQ1123" s="12" t="e">
        <f>IF(Wedstrijden!#REF!="x","L1","")</f>
        <v>#REF!</v>
      </c>
      <c r="BR1123" s="12" t="e">
        <f>IF(Wedstrijden!#REF!="x","L2","")</f>
        <v>#REF!</v>
      </c>
      <c r="BS1123" s="12" t="e">
        <f>IF(Wedstrijden!#REF!="x","M1","")</f>
        <v>#REF!</v>
      </c>
      <c r="BT1123" s="12" t="e">
        <f>IF(Wedstrijden!#REF!="x","M2","")</f>
        <v>#REF!</v>
      </c>
      <c r="BU1123" s="12" t="e">
        <f>IF(Wedstrijden!#REF!="x","Z1","")</f>
        <v>#REF!</v>
      </c>
      <c r="BV1123" s="12" t="e">
        <f>IF(Wedstrijden!#REF!="x","Z2","")</f>
        <v>#REF!</v>
      </c>
      <c r="BW1123" s="12">
        <f>IF(COUNTA(Wedstrijden!#REF!)&lt;&gt;0,1,"")</f>
        <v>1</v>
      </c>
      <c r="BX1123" s="12">
        <f t="shared" si="103"/>
        <v>1</v>
      </c>
      <c r="BY1123" s="12" t="e">
        <f>IF(Wedstrijden!#REF!="x","BB","")</f>
        <v>#REF!</v>
      </c>
      <c r="BZ1123" s="12" t="e">
        <f>IF(Wedstrijden!#REF!="x","B","")</f>
        <v>#REF!</v>
      </c>
      <c r="CA1123" s="12" t="e">
        <f>IF(Wedstrijden!#REF!="x","L1","")</f>
        <v>#REF!</v>
      </c>
      <c r="CB1123" s="12" t="e">
        <f>IF(Wedstrijden!#REF!="x","L2","")</f>
        <v>#REF!</v>
      </c>
      <c r="CC1123" s="12" t="e">
        <f>IF(Wedstrijden!#REF!="x","M1","")</f>
        <v>#REF!</v>
      </c>
      <c r="CD1123" s="12" t="e">
        <f>IF(Wedstrijden!#REF!="x","M2","")</f>
        <v>#REF!</v>
      </c>
      <c r="CE1123" s="12" t="e">
        <f>IF(Wedstrijden!#REF!="x","Z1","")</f>
        <v>#REF!</v>
      </c>
      <c r="CF1123" s="12" t="e">
        <f>IF(Wedstrijden!#REF!="x","Z2","")</f>
        <v>#REF!</v>
      </c>
      <c r="CG1123" s="12" t="e">
        <f>IF(Wedstrijden!#REF!="x","ZZL","")</f>
        <v>#REF!</v>
      </c>
      <c r="CL1123" s="12">
        <f>IF(COUNTA(Wedstrijden!#REF!)&lt;&gt;0,2,"")</f>
        <v>2</v>
      </c>
      <c r="CM1123" s="12">
        <f t="shared" si="104"/>
        <v>2</v>
      </c>
      <c r="CN1123" s="12" t="e">
        <f>IF(Wedstrijden!#REF!="x","AA","")</f>
        <v>#REF!</v>
      </c>
      <c r="CO1123" s="12" t="e">
        <f>IF(Wedstrijden!#REF!="x","A","")</f>
        <v>#REF!</v>
      </c>
      <c r="CP1123" s="12" t="e">
        <f>IF(Wedstrijden!#REF!="x","BB","")</f>
        <v>#REF!</v>
      </c>
      <c r="CQ1123" s="12" t="e">
        <f>IF(Wedstrijden!#REF!="x","B","")</f>
        <v>#REF!</v>
      </c>
      <c r="CR1123" s="12" t="e">
        <f>IF(Wedstrijden!#REF!="x","L","")</f>
        <v>#REF!</v>
      </c>
      <c r="CS1123" s="12" t="e">
        <f>IF(Wedstrijden!#REF!="x","M","")</f>
        <v>#REF!</v>
      </c>
      <c r="CT1123" s="12" t="e">
        <f>IF(Wedstrijden!#REF!="x","Z","")</f>
        <v>#REF!</v>
      </c>
      <c r="CU1123" s="12" t="e">
        <f>IF(Wedstrijden!#REF!="x","ZZ","")</f>
        <v>#REF!</v>
      </c>
      <c r="CV1123" s="12">
        <f>IF(COUNTA(Wedstrijden!#REF!)&lt;&gt;0,2,"")</f>
        <v>2</v>
      </c>
      <c r="CW1123" s="12">
        <f t="shared" si="105"/>
        <v>1</v>
      </c>
      <c r="CX1123" s="12" t="e">
        <f>IF(Wedstrijden!#REF!="x","BB","")</f>
        <v>#REF!</v>
      </c>
      <c r="CY1123" s="12" t="e">
        <f>IF(Wedstrijden!#REF!="x","B","")</f>
        <v>#REF!</v>
      </c>
      <c r="CZ1123" s="12" t="e">
        <f>IF(Wedstrijden!#REF!="x","L","")</f>
        <v>#REF!</v>
      </c>
      <c r="DA1123" s="12" t="e">
        <f>IF(Wedstrijden!#REF!="x","M","")</f>
        <v>#REF!</v>
      </c>
      <c r="DB1123" s="12" t="e">
        <f>IF(Wedstrijden!#REF!="x","Z","")</f>
        <v>#REF!</v>
      </c>
      <c r="DC1123" s="12" t="e">
        <f>IF(Wedstrijden!#REF!="x","ZZ","")</f>
        <v>#REF!</v>
      </c>
      <c r="DD1123" s="12" t="e">
        <f>IF(Wedstrijden!#REF!="x","1.40","")</f>
        <v>#REF!</v>
      </c>
      <c r="DE1123" s="12">
        <f>IF(COUNTA(Wedstrijden!#REF!)&lt;&gt;0,6,"")</f>
        <v>6</v>
      </c>
      <c r="DF1123" s="12">
        <f t="shared" si="106"/>
        <v>2</v>
      </c>
      <c r="DG1123" s="12" t="e">
        <f>IF(Wedstrijden!#REF!="x","L","")</f>
        <v>#REF!</v>
      </c>
      <c r="DH1123" s="12" t="e">
        <f>IF(Wedstrijden!#REF!="x","M","")</f>
        <v>#REF!</v>
      </c>
      <c r="DI1123" s="12" t="e">
        <f>IF(Wedstrijden!#REF!="x","Z","")</f>
        <v>#REF!</v>
      </c>
      <c r="DJ1123" s="12" t="e">
        <f>IF(Wedstrijden!#REF!="x","Z","")</f>
        <v>#REF!</v>
      </c>
      <c r="DK1123" s="12">
        <f>IF(COUNTA(Wedstrijden!#REF!)&lt;&gt;0,6,"")</f>
        <v>6</v>
      </c>
      <c r="DL1123" s="12">
        <f t="shared" si="107"/>
        <v>1</v>
      </c>
      <c r="DM1123" s="12" t="e">
        <f>IF(Wedstrijden!#REF!="x","L","")</f>
        <v>#REF!</v>
      </c>
      <c r="DN1123" s="12" t="e">
        <f>IF(Wedstrijden!#REF!="x","M","")</f>
        <v>#REF!</v>
      </c>
      <c r="DO1123" s="12" t="e">
        <f>IF(Wedstrijden!#REF!="x","Z","")</f>
        <v>#REF!</v>
      </c>
      <c r="DP1123" s="12" t="e">
        <f>IF(Wedstrijden!#REF!="x","Z","")</f>
        <v>#REF!</v>
      </c>
    </row>
    <row r="1124" spans="1:120" ht="15" x14ac:dyDescent="0.25">
      <c r="A1124" s="14">
        <f>Wedstrijden!A1135</f>
        <v>0</v>
      </c>
      <c r="B1124" s="12" t="str">
        <f>IFERROR(VLOOKUP(Wedstrijden!C1135,Wedstrijdlocaties!$B$2:$E$500,2,FALSE),"")</f>
        <v/>
      </c>
      <c r="C1124" s="12" t="str">
        <f>Wedstrijden!D1135</f>
        <v/>
      </c>
      <c r="D1124" s="12" t="str">
        <f>IFERROR(VLOOKUP(Wedstrijden!E1135,Organisaties!$B$2:$C$500,2,FALSE),"")</f>
        <v/>
      </c>
      <c r="E1124" s="12" t="str">
        <f>IFERROR(VLOOKUP(Wedstrijden!E1135,Organisaties!$B$2:$G$500,5,FALSE),"")</f>
        <v/>
      </c>
      <c r="F1124" s="12" t="e">
        <f>IF(Wedstrijden!#REF!&lt;&gt;"",Wedstrijden!#REF!,"")</f>
        <v>#REF!</v>
      </c>
      <c r="G1124" s="12">
        <f>IF(Wedstrijden!K1135="Indoor",1,0)</f>
        <v>0</v>
      </c>
      <c r="H1124" s="12">
        <f>Wedstrijden!L1135</f>
        <v>0</v>
      </c>
      <c r="I1124" s="12" t="str">
        <f>IF(Wedstrijden!J1135="Nee",0,IF(Wedstrijden!J1135="Ja",1,""))</f>
        <v/>
      </c>
      <c r="J1124" s="12" t="str">
        <f>IF(Wedstrijden!M1135&lt;&gt;"",Wedstrijden!M1135,"")</f>
        <v/>
      </c>
      <c r="BJ1124" s="12">
        <f>IF(COUNTA(Wedstrijden!#REF!)&lt;&gt;0,1,"")</f>
        <v>1</v>
      </c>
      <c r="BK1124" s="12">
        <f t="shared" si="102"/>
        <v>2</v>
      </c>
      <c r="BL1124" s="12" t="e">
        <f>IF(Wedstrijden!#REF!="x","AA","")</f>
        <v>#REF!</v>
      </c>
      <c r="BM1124" s="12" t="e">
        <f>IF(Wedstrijden!#REF!="x","A","")</f>
        <v>#REF!</v>
      </c>
      <c r="BN1124" s="12" t="e">
        <f>IF(Wedstrijden!#REF!="x","B1","")</f>
        <v>#REF!</v>
      </c>
      <c r="BO1124" s="12" t="e">
        <f>IF(Wedstrijden!#REF!="x","BB","")</f>
        <v>#REF!</v>
      </c>
      <c r="BP1124" s="12" t="e">
        <f>IF(Wedstrijden!#REF!="x","B","")</f>
        <v>#REF!</v>
      </c>
      <c r="BQ1124" s="12" t="e">
        <f>IF(Wedstrijden!#REF!="x","L1","")</f>
        <v>#REF!</v>
      </c>
      <c r="BR1124" s="12" t="e">
        <f>IF(Wedstrijden!#REF!="x","L2","")</f>
        <v>#REF!</v>
      </c>
      <c r="BS1124" s="12" t="e">
        <f>IF(Wedstrijden!#REF!="x","M1","")</f>
        <v>#REF!</v>
      </c>
      <c r="BT1124" s="12" t="e">
        <f>IF(Wedstrijden!#REF!="x","M2","")</f>
        <v>#REF!</v>
      </c>
      <c r="BU1124" s="12" t="e">
        <f>IF(Wedstrijden!#REF!="x","Z1","")</f>
        <v>#REF!</v>
      </c>
      <c r="BV1124" s="12" t="e">
        <f>IF(Wedstrijden!#REF!="x","Z2","")</f>
        <v>#REF!</v>
      </c>
      <c r="BW1124" s="12">
        <f>IF(COUNTA(Wedstrijden!#REF!)&lt;&gt;0,1,"")</f>
        <v>1</v>
      </c>
      <c r="BX1124" s="12">
        <f t="shared" si="103"/>
        <v>1</v>
      </c>
      <c r="BY1124" s="12" t="e">
        <f>IF(Wedstrijden!#REF!="x","BB","")</f>
        <v>#REF!</v>
      </c>
      <c r="BZ1124" s="12" t="e">
        <f>IF(Wedstrijden!#REF!="x","B","")</f>
        <v>#REF!</v>
      </c>
      <c r="CA1124" s="12" t="e">
        <f>IF(Wedstrijden!#REF!="x","L1","")</f>
        <v>#REF!</v>
      </c>
      <c r="CB1124" s="12" t="e">
        <f>IF(Wedstrijden!#REF!="x","L2","")</f>
        <v>#REF!</v>
      </c>
      <c r="CC1124" s="12" t="e">
        <f>IF(Wedstrijden!#REF!="x","M1","")</f>
        <v>#REF!</v>
      </c>
      <c r="CD1124" s="12" t="e">
        <f>IF(Wedstrijden!#REF!="x","M2","")</f>
        <v>#REF!</v>
      </c>
      <c r="CE1124" s="12" t="e">
        <f>IF(Wedstrijden!#REF!="x","Z1","")</f>
        <v>#REF!</v>
      </c>
      <c r="CF1124" s="12" t="e">
        <f>IF(Wedstrijden!#REF!="x","Z2","")</f>
        <v>#REF!</v>
      </c>
      <c r="CG1124" s="12" t="e">
        <f>IF(Wedstrijden!#REF!="x","ZZL","")</f>
        <v>#REF!</v>
      </c>
      <c r="CL1124" s="12">
        <f>IF(COUNTA(Wedstrijden!#REF!)&lt;&gt;0,2,"")</f>
        <v>2</v>
      </c>
      <c r="CM1124" s="12">
        <f t="shared" si="104"/>
        <v>2</v>
      </c>
      <c r="CN1124" s="12" t="e">
        <f>IF(Wedstrijden!#REF!="x","AA","")</f>
        <v>#REF!</v>
      </c>
      <c r="CO1124" s="12" t="e">
        <f>IF(Wedstrijden!#REF!="x","A","")</f>
        <v>#REF!</v>
      </c>
      <c r="CP1124" s="12" t="e">
        <f>IF(Wedstrijden!#REF!="x","BB","")</f>
        <v>#REF!</v>
      </c>
      <c r="CQ1124" s="12" t="e">
        <f>IF(Wedstrijden!#REF!="x","B","")</f>
        <v>#REF!</v>
      </c>
      <c r="CR1124" s="12" t="e">
        <f>IF(Wedstrijden!#REF!="x","L","")</f>
        <v>#REF!</v>
      </c>
      <c r="CS1124" s="12" t="e">
        <f>IF(Wedstrijden!#REF!="x","M","")</f>
        <v>#REF!</v>
      </c>
      <c r="CT1124" s="12" t="e">
        <f>IF(Wedstrijden!#REF!="x","Z","")</f>
        <v>#REF!</v>
      </c>
      <c r="CU1124" s="12" t="e">
        <f>IF(Wedstrijden!#REF!="x","ZZ","")</f>
        <v>#REF!</v>
      </c>
      <c r="CV1124" s="12">
        <f>IF(COUNTA(Wedstrijden!#REF!)&lt;&gt;0,2,"")</f>
        <v>2</v>
      </c>
      <c r="CW1124" s="12">
        <f t="shared" si="105"/>
        <v>1</v>
      </c>
      <c r="CX1124" s="12" t="e">
        <f>IF(Wedstrijden!#REF!="x","BB","")</f>
        <v>#REF!</v>
      </c>
      <c r="CY1124" s="12" t="e">
        <f>IF(Wedstrijden!#REF!="x","B","")</f>
        <v>#REF!</v>
      </c>
      <c r="CZ1124" s="12" t="e">
        <f>IF(Wedstrijden!#REF!="x","L","")</f>
        <v>#REF!</v>
      </c>
      <c r="DA1124" s="12" t="e">
        <f>IF(Wedstrijden!#REF!="x","M","")</f>
        <v>#REF!</v>
      </c>
      <c r="DB1124" s="12" t="e">
        <f>IF(Wedstrijden!#REF!="x","Z","")</f>
        <v>#REF!</v>
      </c>
      <c r="DC1124" s="12" t="e">
        <f>IF(Wedstrijden!#REF!="x","ZZ","")</f>
        <v>#REF!</v>
      </c>
      <c r="DD1124" s="12" t="e">
        <f>IF(Wedstrijden!#REF!="x","1.40","")</f>
        <v>#REF!</v>
      </c>
      <c r="DE1124" s="12">
        <f>IF(COUNTA(Wedstrijden!#REF!)&lt;&gt;0,6,"")</f>
        <v>6</v>
      </c>
      <c r="DF1124" s="12">
        <f t="shared" si="106"/>
        <v>2</v>
      </c>
      <c r="DG1124" s="12" t="e">
        <f>IF(Wedstrijden!#REF!="x","L","")</f>
        <v>#REF!</v>
      </c>
      <c r="DH1124" s="12" t="e">
        <f>IF(Wedstrijden!#REF!="x","M","")</f>
        <v>#REF!</v>
      </c>
      <c r="DI1124" s="12" t="e">
        <f>IF(Wedstrijden!#REF!="x","Z","")</f>
        <v>#REF!</v>
      </c>
      <c r="DJ1124" s="12" t="e">
        <f>IF(Wedstrijden!#REF!="x","Z","")</f>
        <v>#REF!</v>
      </c>
      <c r="DK1124" s="12">
        <f>IF(COUNTA(Wedstrijden!#REF!)&lt;&gt;0,6,"")</f>
        <v>6</v>
      </c>
      <c r="DL1124" s="12">
        <f t="shared" si="107"/>
        <v>1</v>
      </c>
      <c r="DM1124" s="12" t="e">
        <f>IF(Wedstrijden!#REF!="x","L","")</f>
        <v>#REF!</v>
      </c>
      <c r="DN1124" s="12" t="e">
        <f>IF(Wedstrijden!#REF!="x","M","")</f>
        <v>#REF!</v>
      </c>
      <c r="DO1124" s="12" t="e">
        <f>IF(Wedstrijden!#REF!="x","Z","")</f>
        <v>#REF!</v>
      </c>
      <c r="DP1124" s="12" t="e">
        <f>IF(Wedstrijden!#REF!="x","Z","")</f>
        <v>#REF!</v>
      </c>
    </row>
    <row r="1125" spans="1:120" ht="15" x14ac:dyDescent="0.25">
      <c r="A1125" s="14">
        <f>Wedstrijden!A1136</f>
        <v>0</v>
      </c>
      <c r="B1125" s="12" t="str">
        <f>IFERROR(VLOOKUP(Wedstrijden!C1136,Wedstrijdlocaties!$B$2:$E$500,2,FALSE),"")</f>
        <v/>
      </c>
      <c r="C1125" s="12" t="str">
        <f>Wedstrijden!D1136</f>
        <v/>
      </c>
      <c r="D1125" s="12" t="str">
        <f>IFERROR(VLOOKUP(Wedstrijden!E1136,Organisaties!$B$2:$C$500,2,FALSE),"")</f>
        <v/>
      </c>
      <c r="E1125" s="12" t="str">
        <f>IFERROR(VLOOKUP(Wedstrijden!E1136,Organisaties!$B$2:$G$500,5,FALSE),"")</f>
        <v/>
      </c>
      <c r="F1125" s="12" t="e">
        <f>IF(Wedstrijden!#REF!&lt;&gt;"",Wedstrijden!#REF!,"")</f>
        <v>#REF!</v>
      </c>
      <c r="G1125" s="12">
        <f>IF(Wedstrijden!K1136="Indoor",1,0)</f>
        <v>0</v>
      </c>
      <c r="H1125" s="12">
        <f>Wedstrijden!L1136</f>
        <v>0</v>
      </c>
      <c r="I1125" s="12" t="str">
        <f>IF(Wedstrijden!J1136="Nee",0,IF(Wedstrijden!J1136="Ja",1,""))</f>
        <v/>
      </c>
      <c r="J1125" s="12" t="str">
        <f>IF(Wedstrijden!M1136&lt;&gt;"",Wedstrijden!M1136,"")</f>
        <v/>
      </c>
      <c r="BJ1125" s="12">
        <f>IF(COUNTA(Wedstrijden!#REF!)&lt;&gt;0,1,"")</f>
        <v>1</v>
      </c>
      <c r="BK1125" s="12">
        <f t="shared" si="102"/>
        <v>2</v>
      </c>
      <c r="BL1125" s="12" t="e">
        <f>IF(Wedstrijden!#REF!="x","AA","")</f>
        <v>#REF!</v>
      </c>
      <c r="BM1125" s="12" t="e">
        <f>IF(Wedstrijden!#REF!="x","A","")</f>
        <v>#REF!</v>
      </c>
      <c r="BN1125" s="12" t="e">
        <f>IF(Wedstrijden!#REF!="x","B1","")</f>
        <v>#REF!</v>
      </c>
      <c r="BO1125" s="12" t="e">
        <f>IF(Wedstrijden!#REF!="x","BB","")</f>
        <v>#REF!</v>
      </c>
      <c r="BP1125" s="12" t="e">
        <f>IF(Wedstrijden!#REF!="x","B","")</f>
        <v>#REF!</v>
      </c>
      <c r="BQ1125" s="12" t="e">
        <f>IF(Wedstrijden!#REF!="x","L1","")</f>
        <v>#REF!</v>
      </c>
      <c r="BR1125" s="12" t="e">
        <f>IF(Wedstrijden!#REF!="x","L2","")</f>
        <v>#REF!</v>
      </c>
      <c r="BS1125" s="12" t="e">
        <f>IF(Wedstrijden!#REF!="x","M1","")</f>
        <v>#REF!</v>
      </c>
      <c r="BT1125" s="12" t="e">
        <f>IF(Wedstrijden!#REF!="x","M2","")</f>
        <v>#REF!</v>
      </c>
      <c r="BU1125" s="12" t="e">
        <f>IF(Wedstrijden!#REF!="x","Z1","")</f>
        <v>#REF!</v>
      </c>
      <c r="BV1125" s="12" t="e">
        <f>IF(Wedstrijden!#REF!="x","Z2","")</f>
        <v>#REF!</v>
      </c>
      <c r="BW1125" s="12">
        <f>IF(COUNTA(Wedstrijden!#REF!)&lt;&gt;0,1,"")</f>
        <v>1</v>
      </c>
      <c r="BX1125" s="12">
        <f t="shared" si="103"/>
        <v>1</v>
      </c>
      <c r="BY1125" s="12" t="e">
        <f>IF(Wedstrijden!#REF!="x","BB","")</f>
        <v>#REF!</v>
      </c>
      <c r="BZ1125" s="12" t="e">
        <f>IF(Wedstrijden!#REF!="x","B","")</f>
        <v>#REF!</v>
      </c>
      <c r="CA1125" s="12" t="e">
        <f>IF(Wedstrijden!#REF!="x","L1","")</f>
        <v>#REF!</v>
      </c>
      <c r="CB1125" s="12" t="e">
        <f>IF(Wedstrijden!#REF!="x","L2","")</f>
        <v>#REF!</v>
      </c>
      <c r="CC1125" s="12" t="e">
        <f>IF(Wedstrijden!#REF!="x","M1","")</f>
        <v>#REF!</v>
      </c>
      <c r="CD1125" s="12" t="e">
        <f>IF(Wedstrijden!#REF!="x","M2","")</f>
        <v>#REF!</v>
      </c>
      <c r="CE1125" s="12" t="e">
        <f>IF(Wedstrijden!#REF!="x","Z1","")</f>
        <v>#REF!</v>
      </c>
      <c r="CF1125" s="12" t="e">
        <f>IF(Wedstrijden!#REF!="x","Z2","")</f>
        <v>#REF!</v>
      </c>
      <c r="CG1125" s="12" t="e">
        <f>IF(Wedstrijden!#REF!="x","ZZL","")</f>
        <v>#REF!</v>
      </c>
      <c r="CL1125" s="12">
        <f>IF(COUNTA(Wedstrijden!#REF!)&lt;&gt;0,2,"")</f>
        <v>2</v>
      </c>
      <c r="CM1125" s="12">
        <f t="shared" si="104"/>
        <v>2</v>
      </c>
      <c r="CN1125" s="12" t="e">
        <f>IF(Wedstrijden!#REF!="x","AA","")</f>
        <v>#REF!</v>
      </c>
      <c r="CO1125" s="12" t="e">
        <f>IF(Wedstrijden!#REF!="x","A","")</f>
        <v>#REF!</v>
      </c>
      <c r="CP1125" s="12" t="e">
        <f>IF(Wedstrijden!#REF!="x","BB","")</f>
        <v>#REF!</v>
      </c>
      <c r="CQ1125" s="12" t="e">
        <f>IF(Wedstrijden!#REF!="x","B","")</f>
        <v>#REF!</v>
      </c>
      <c r="CR1125" s="12" t="e">
        <f>IF(Wedstrijden!#REF!="x","L","")</f>
        <v>#REF!</v>
      </c>
      <c r="CS1125" s="12" t="e">
        <f>IF(Wedstrijden!#REF!="x","M","")</f>
        <v>#REF!</v>
      </c>
      <c r="CT1125" s="12" t="e">
        <f>IF(Wedstrijden!#REF!="x","Z","")</f>
        <v>#REF!</v>
      </c>
      <c r="CU1125" s="12" t="e">
        <f>IF(Wedstrijden!#REF!="x","ZZ","")</f>
        <v>#REF!</v>
      </c>
      <c r="CV1125" s="12">
        <f>IF(COUNTA(Wedstrijden!#REF!)&lt;&gt;0,2,"")</f>
        <v>2</v>
      </c>
      <c r="CW1125" s="12">
        <f t="shared" si="105"/>
        <v>1</v>
      </c>
      <c r="CX1125" s="12" t="e">
        <f>IF(Wedstrijden!#REF!="x","BB","")</f>
        <v>#REF!</v>
      </c>
      <c r="CY1125" s="12" t="e">
        <f>IF(Wedstrijden!#REF!="x","B","")</f>
        <v>#REF!</v>
      </c>
      <c r="CZ1125" s="12" t="e">
        <f>IF(Wedstrijden!#REF!="x","L","")</f>
        <v>#REF!</v>
      </c>
      <c r="DA1125" s="12" t="e">
        <f>IF(Wedstrijden!#REF!="x","M","")</f>
        <v>#REF!</v>
      </c>
      <c r="DB1125" s="12" t="e">
        <f>IF(Wedstrijden!#REF!="x","Z","")</f>
        <v>#REF!</v>
      </c>
      <c r="DC1125" s="12" t="e">
        <f>IF(Wedstrijden!#REF!="x","ZZ","")</f>
        <v>#REF!</v>
      </c>
      <c r="DD1125" s="12" t="e">
        <f>IF(Wedstrijden!#REF!="x","1.40","")</f>
        <v>#REF!</v>
      </c>
      <c r="DE1125" s="12">
        <f>IF(COUNTA(Wedstrijden!#REF!)&lt;&gt;0,6,"")</f>
        <v>6</v>
      </c>
      <c r="DF1125" s="12">
        <f t="shared" si="106"/>
        <v>2</v>
      </c>
      <c r="DG1125" s="12" t="e">
        <f>IF(Wedstrijden!#REF!="x","L","")</f>
        <v>#REF!</v>
      </c>
      <c r="DH1125" s="12" t="e">
        <f>IF(Wedstrijden!#REF!="x","M","")</f>
        <v>#REF!</v>
      </c>
      <c r="DI1125" s="12" t="e">
        <f>IF(Wedstrijden!#REF!="x","Z","")</f>
        <v>#REF!</v>
      </c>
      <c r="DJ1125" s="12" t="e">
        <f>IF(Wedstrijden!#REF!="x","Z","")</f>
        <v>#REF!</v>
      </c>
      <c r="DK1125" s="12">
        <f>IF(COUNTA(Wedstrijden!#REF!)&lt;&gt;0,6,"")</f>
        <v>6</v>
      </c>
      <c r="DL1125" s="12">
        <f t="shared" si="107"/>
        <v>1</v>
      </c>
      <c r="DM1125" s="12" t="e">
        <f>IF(Wedstrijden!#REF!="x","L","")</f>
        <v>#REF!</v>
      </c>
      <c r="DN1125" s="12" t="e">
        <f>IF(Wedstrijden!#REF!="x","M","")</f>
        <v>#REF!</v>
      </c>
      <c r="DO1125" s="12" t="e">
        <f>IF(Wedstrijden!#REF!="x","Z","")</f>
        <v>#REF!</v>
      </c>
      <c r="DP1125" s="12" t="e">
        <f>IF(Wedstrijden!#REF!="x","Z","")</f>
        <v>#REF!</v>
      </c>
    </row>
    <row r="1126" spans="1:120" ht="15" x14ac:dyDescent="0.25">
      <c r="A1126" s="14">
        <f>Wedstrijden!A1137</f>
        <v>0</v>
      </c>
      <c r="B1126" s="12" t="str">
        <f>IFERROR(VLOOKUP(Wedstrijden!C1137,Wedstrijdlocaties!$B$2:$E$500,2,FALSE),"")</f>
        <v/>
      </c>
      <c r="C1126" s="12" t="str">
        <f>Wedstrijden!D1137</f>
        <v/>
      </c>
      <c r="D1126" s="12" t="str">
        <f>IFERROR(VLOOKUP(Wedstrijden!E1137,Organisaties!$B$2:$C$500,2,FALSE),"")</f>
        <v/>
      </c>
      <c r="E1126" s="12" t="str">
        <f>IFERROR(VLOOKUP(Wedstrijden!E1137,Organisaties!$B$2:$G$500,5,FALSE),"")</f>
        <v/>
      </c>
      <c r="F1126" s="12" t="e">
        <f>IF(Wedstrijden!#REF!&lt;&gt;"",Wedstrijden!#REF!,"")</f>
        <v>#REF!</v>
      </c>
      <c r="G1126" s="12">
        <f>IF(Wedstrijden!K1137="Indoor",1,0)</f>
        <v>0</v>
      </c>
      <c r="H1126" s="12">
        <f>Wedstrijden!L1137</f>
        <v>0</v>
      </c>
      <c r="I1126" s="12" t="str">
        <f>IF(Wedstrijden!J1137="Nee",0,IF(Wedstrijden!J1137="Ja",1,""))</f>
        <v/>
      </c>
      <c r="J1126" s="12" t="str">
        <f>IF(Wedstrijden!M1137&lt;&gt;"",Wedstrijden!M1137,"")</f>
        <v/>
      </c>
      <c r="BJ1126" s="12">
        <f>IF(COUNTA(Wedstrijden!#REF!)&lt;&gt;0,1,"")</f>
        <v>1</v>
      </c>
      <c r="BK1126" s="12">
        <f t="shared" si="102"/>
        <v>2</v>
      </c>
      <c r="BL1126" s="12" t="e">
        <f>IF(Wedstrijden!#REF!="x","AA","")</f>
        <v>#REF!</v>
      </c>
      <c r="BM1126" s="12" t="e">
        <f>IF(Wedstrijden!#REF!="x","A","")</f>
        <v>#REF!</v>
      </c>
      <c r="BN1126" s="12" t="e">
        <f>IF(Wedstrijden!#REF!="x","B1","")</f>
        <v>#REF!</v>
      </c>
      <c r="BO1126" s="12" t="e">
        <f>IF(Wedstrijden!#REF!="x","BB","")</f>
        <v>#REF!</v>
      </c>
      <c r="BP1126" s="12" t="e">
        <f>IF(Wedstrijden!#REF!="x","B","")</f>
        <v>#REF!</v>
      </c>
      <c r="BQ1126" s="12" t="e">
        <f>IF(Wedstrijden!#REF!="x","L1","")</f>
        <v>#REF!</v>
      </c>
      <c r="BR1126" s="12" t="e">
        <f>IF(Wedstrijden!#REF!="x","L2","")</f>
        <v>#REF!</v>
      </c>
      <c r="BS1126" s="12" t="e">
        <f>IF(Wedstrijden!#REF!="x","M1","")</f>
        <v>#REF!</v>
      </c>
      <c r="BT1126" s="12" t="e">
        <f>IF(Wedstrijden!#REF!="x","M2","")</f>
        <v>#REF!</v>
      </c>
      <c r="BU1126" s="12" t="e">
        <f>IF(Wedstrijden!#REF!="x","Z1","")</f>
        <v>#REF!</v>
      </c>
      <c r="BV1126" s="12" t="e">
        <f>IF(Wedstrijden!#REF!="x","Z2","")</f>
        <v>#REF!</v>
      </c>
      <c r="BW1126" s="12">
        <f>IF(COUNTA(Wedstrijden!#REF!)&lt;&gt;0,1,"")</f>
        <v>1</v>
      </c>
      <c r="BX1126" s="12">
        <f t="shared" si="103"/>
        <v>1</v>
      </c>
      <c r="BY1126" s="12" t="e">
        <f>IF(Wedstrijden!#REF!="x","BB","")</f>
        <v>#REF!</v>
      </c>
      <c r="BZ1126" s="12" t="e">
        <f>IF(Wedstrijden!#REF!="x","B","")</f>
        <v>#REF!</v>
      </c>
      <c r="CA1126" s="12" t="e">
        <f>IF(Wedstrijden!#REF!="x","L1","")</f>
        <v>#REF!</v>
      </c>
      <c r="CB1126" s="12" t="e">
        <f>IF(Wedstrijden!#REF!="x","L2","")</f>
        <v>#REF!</v>
      </c>
      <c r="CC1126" s="12" t="e">
        <f>IF(Wedstrijden!#REF!="x","M1","")</f>
        <v>#REF!</v>
      </c>
      <c r="CD1126" s="12" t="e">
        <f>IF(Wedstrijden!#REF!="x","M2","")</f>
        <v>#REF!</v>
      </c>
      <c r="CE1126" s="12" t="e">
        <f>IF(Wedstrijden!#REF!="x","Z1","")</f>
        <v>#REF!</v>
      </c>
      <c r="CF1126" s="12" t="e">
        <f>IF(Wedstrijden!#REF!="x","Z2","")</f>
        <v>#REF!</v>
      </c>
      <c r="CG1126" s="12" t="e">
        <f>IF(Wedstrijden!#REF!="x","ZZL","")</f>
        <v>#REF!</v>
      </c>
      <c r="CL1126" s="12">
        <f>IF(COUNTA(Wedstrijden!#REF!)&lt;&gt;0,2,"")</f>
        <v>2</v>
      </c>
      <c r="CM1126" s="12">
        <f t="shared" si="104"/>
        <v>2</v>
      </c>
      <c r="CN1126" s="12" t="e">
        <f>IF(Wedstrijden!#REF!="x","AA","")</f>
        <v>#REF!</v>
      </c>
      <c r="CO1126" s="12" t="e">
        <f>IF(Wedstrijden!#REF!="x","A","")</f>
        <v>#REF!</v>
      </c>
      <c r="CP1126" s="12" t="e">
        <f>IF(Wedstrijden!#REF!="x","BB","")</f>
        <v>#REF!</v>
      </c>
      <c r="CQ1126" s="12" t="e">
        <f>IF(Wedstrijden!#REF!="x","B","")</f>
        <v>#REF!</v>
      </c>
      <c r="CR1126" s="12" t="e">
        <f>IF(Wedstrijden!#REF!="x","L","")</f>
        <v>#REF!</v>
      </c>
      <c r="CS1126" s="12" t="e">
        <f>IF(Wedstrijden!#REF!="x","M","")</f>
        <v>#REF!</v>
      </c>
      <c r="CT1126" s="12" t="e">
        <f>IF(Wedstrijden!#REF!="x","Z","")</f>
        <v>#REF!</v>
      </c>
      <c r="CU1126" s="12" t="e">
        <f>IF(Wedstrijden!#REF!="x","ZZ","")</f>
        <v>#REF!</v>
      </c>
      <c r="CV1126" s="12">
        <f>IF(COUNTA(Wedstrijden!#REF!)&lt;&gt;0,2,"")</f>
        <v>2</v>
      </c>
      <c r="CW1126" s="12">
        <f t="shared" si="105"/>
        <v>1</v>
      </c>
      <c r="CX1126" s="12" t="e">
        <f>IF(Wedstrijden!#REF!="x","BB","")</f>
        <v>#REF!</v>
      </c>
      <c r="CY1126" s="12" t="e">
        <f>IF(Wedstrijden!#REF!="x","B","")</f>
        <v>#REF!</v>
      </c>
      <c r="CZ1126" s="12" t="e">
        <f>IF(Wedstrijden!#REF!="x","L","")</f>
        <v>#REF!</v>
      </c>
      <c r="DA1126" s="12" t="e">
        <f>IF(Wedstrijden!#REF!="x","M","")</f>
        <v>#REF!</v>
      </c>
      <c r="DB1126" s="12" t="e">
        <f>IF(Wedstrijden!#REF!="x","Z","")</f>
        <v>#REF!</v>
      </c>
      <c r="DC1126" s="12" t="e">
        <f>IF(Wedstrijden!#REF!="x","ZZ","")</f>
        <v>#REF!</v>
      </c>
      <c r="DD1126" s="12" t="e">
        <f>IF(Wedstrijden!#REF!="x","1.40","")</f>
        <v>#REF!</v>
      </c>
      <c r="DE1126" s="12">
        <f>IF(COUNTA(Wedstrijden!#REF!)&lt;&gt;0,6,"")</f>
        <v>6</v>
      </c>
      <c r="DF1126" s="12">
        <f t="shared" si="106"/>
        <v>2</v>
      </c>
      <c r="DG1126" s="12" t="e">
        <f>IF(Wedstrijden!#REF!="x","L","")</f>
        <v>#REF!</v>
      </c>
      <c r="DH1126" s="12" t="e">
        <f>IF(Wedstrijden!#REF!="x","M","")</f>
        <v>#REF!</v>
      </c>
      <c r="DI1126" s="12" t="e">
        <f>IF(Wedstrijden!#REF!="x","Z","")</f>
        <v>#REF!</v>
      </c>
      <c r="DJ1126" s="12" t="e">
        <f>IF(Wedstrijden!#REF!="x","Z","")</f>
        <v>#REF!</v>
      </c>
      <c r="DK1126" s="12">
        <f>IF(COUNTA(Wedstrijden!#REF!)&lt;&gt;0,6,"")</f>
        <v>6</v>
      </c>
      <c r="DL1126" s="12">
        <f t="shared" si="107"/>
        <v>1</v>
      </c>
      <c r="DM1126" s="12" t="e">
        <f>IF(Wedstrijden!#REF!="x","L","")</f>
        <v>#REF!</v>
      </c>
      <c r="DN1126" s="12" t="e">
        <f>IF(Wedstrijden!#REF!="x","M","")</f>
        <v>#REF!</v>
      </c>
      <c r="DO1126" s="12" t="e">
        <f>IF(Wedstrijden!#REF!="x","Z","")</f>
        <v>#REF!</v>
      </c>
      <c r="DP1126" s="12" t="e">
        <f>IF(Wedstrijden!#REF!="x","Z","")</f>
        <v>#REF!</v>
      </c>
    </row>
    <row r="1127" spans="1:120" ht="15" x14ac:dyDescent="0.25">
      <c r="A1127" s="14">
        <f>Wedstrijden!A1138</f>
        <v>0</v>
      </c>
      <c r="B1127" s="12" t="str">
        <f>IFERROR(VLOOKUP(Wedstrijden!C1138,Wedstrijdlocaties!$B$2:$E$500,2,FALSE),"")</f>
        <v/>
      </c>
      <c r="C1127" s="12" t="str">
        <f>Wedstrijden!D1138</f>
        <v/>
      </c>
      <c r="D1127" s="12" t="str">
        <f>IFERROR(VLOOKUP(Wedstrijden!E1138,Organisaties!$B$2:$C$500,2,FALSE),"")</f>
        <v/>
      </c>
      <c r="E1127" s="12" t="str">
        <f>IFERROR(VLOOKUP(Wedstrijden!E1138,Organisaties!$B$2:$G$500,5,FALSE),"")</f>
        <v/>
      </c>
      <c r="F1127" s="12" t="e">
        <f>IF(Wedstrijden!#REF!&lt;&gt;"",Wedstrijden!#REF!,"")</f>
        <v>#REF!</v>
      </c>
      <c r="G1127" s="12">
        <f>IF(Wedstrijden!K1138="Indoor",1,0)</f>
        <v>0</v>
      </c>
      <c r="H1127" s="12">
        <f>Wedstrijden!L1138</f>
        <v>0</v>
      </c>
      <c r="I1127" s="12" t="str">
        <f>IF(Wedstrijden!J1138="Nee",0,IF(Wedstrijden!J1138="Ja",1,""))</f>
        <v/>
      </c>
      <c r="J1127" s="12" t="str">
        <f>IF(Wedstrijden!M1138&lt;&gt;"",Wedstrijden!M1138,"")</f>
        <v/>
      </c>
      <c r="BJ1127" s="12">
        <f>IF(COUNTA(Wedstrijden!#REF!)&lt;&gt;0,1,"")</f>
        <v>1</v>
      </c>
      <c r="BK1127" s="12">
        <f t="shared" si="102"/>
        <v>2</v>
      </c>
      <c r="BL1127" s="12" t="e">
        <f>IF(Wedstrijden!#REF!="x","AA","")</f>
        <v>#REF!</v>
      </c>
      <c r="BM1127" s="12" t="e">
        <f>IF(Wedstrijden!#REF!="x","A","")</f>
        <v>#REF!</v>
      </c>
      <c r="BN1127" s="12" t="e">
        <f>IF(Wedstrijden!#REF!="x","B1","")</f>
        <v>#REF!</v>
      </c>
      <c r="BO1127" s="12" t="e">
        <f>IF(Wedstrijden!#REF!="x","BB","")</f>
        <v>#REF!</v>
      </c>
      <c r="BP1127" s="12" t="e">
        <f>IF(Wedstrijden!#REF!="x","B","")</f>
        <v>#REF!</v>
      </c>
      <c r="BQ1127" s="12" t="e">
        <f>IF(Wedstrijden!#REF!="x","L1","")</f>
        <v>#REF!</v>
      </c>
      <c r="BR1127" s="12" t="e">
        <f>IF(Wedstrijden!#REF!="x","L2","")</f>
        <v>#REF!</v>
      </c>
      <c r="BS1127" s="12" t="e">
        <f>IF(Wedstrijden!#REF!="x","M1","")</f>
        <v>#REF!</v>
      </c>
      <c r="BT1127" s="12" t="e">
        <f>IF(Wedstrijden!#REF!="x","M2","")</f>
        <v>#REF!</v>
      </c>
      <c r="BU1127" s="12" t="e">
        <f>IF(Wedstrijden!#REF!="x","Z1","")</f>
        <v>#REF!</v>
      </c>
      <c r="BV1127" s="12" t="e">
        <f>IF(Wedstrijden!#REF!="x","Z2","")</f>
        <v>#REF!</v>
      </c>
      <c r="BW1127" s="12">
        <f>IF(COUNTA(Wedstrijden!#REF!)&lt;&gt;0,1,"")</f>
        <v>1</v>
      </c>
      <c r="BX1127" s="12">
        <f t="shared" si="103"/>
        <v>1</v>
      </c>
      <c r="BY1127" s="12" t="e">
        <f>IF(Wedstrijden!#REF!="x","BB","")</f>
        <v>#REF!</v>
      </c>
      <c r="BZ1127" s="12" t="e">
        <f>IF(Wedstrijden!#REF!="x","B","")</f>
        <v>#REF!</v>
      </c>
      <c r="CA1127" s="12" t="e">
        <f>IF(Wedstrijden!#REF!="x","L1","")</f>
        <v>#REF!</v>
      </c>
      <c r="CB1127" s="12" t="e">
        <f>IF(Wedstrijden!#REF!="x","L2","")</f>
        <v>#REF!</v>
      </c>
      <c r="CC1127" s="12" t="e">
        <f>IF(Wedstrijden!#REF!="x","M1","")</f>
        <v>#REF!</v>
      </c>
      <c r="CD1127" s="12" t="e">
        <f>IF(Wedstrijden!#REF!="x","M2","")</f>
        <v>#REF!</v>
      </c>
      <c r="CE1127" s="12" t="e">
        <f>IF(Wedstrijden!#REF!="x","Z1","")</f>
        <v>#REF!</v>
      </c>
      <c r="CF1127" s="12" t="e">
        <f>IF(Wedstrijden!#REF!="x","Z2","")</f>
        <v>#REF!</v>
      </c>
      <c r="CG1127" s="12" t="e">
        <f>IF(Wedstrijden!#REF!="x","ZZL","")</f>
        <v>#REF!</v>
      </c>
      <c r="CL1127" s="12">
        <f>IF(COUNTA(Wedstrijden!#REF!)&lt;&gt;0,2,"")</f>
        <v>2</v>
      </c>
      <c r="CM1127" s="12">
        <f t="shared" si="104"/>
        <v>2</v>
      </c>
      <c r="CN1127" s="12" t="e">
        <f>IF(Wedstrijden!#REF!="x","AA","")</f>
        <v>#REF!</v>
      </c>
      <c r="CO1127" s="12" t="e">
        <f>IF(Wedstrijden!#REF!="x","A","")</f>
        <v>#REF!</v>
      </c>
      <c r="CP1127" s="12" t="e">
        <f>IF(Wedstrijden!#REF!="x","BB","")</f>
        <v>#REF!</v>
      </c>
      <c r="CQ1127" s="12" t="e">
        <f>IF(Wedstrijden!#REF!="x","B","")</f>
        <v>#REF!</v>
      </c>
      <c r="CR1127" s="12" t="e">
        <f>IF(Wedstrijden!#REF!="x","L","")</f>
        <v>#REF!</v>
      </c>
      <c r="CS1127" s="12" t="e">
        <f>IF(Wedstrijden!#REF!="x","M","")</f>
        <v>#REF!</v>
      </c>
      <c r="CT1127" s="12" t="e">
        <f>IF(Wedstrijden!#REF!="x","Z","")</f>
        <v>#REF!</v>
      </c>
      <c r="CU1127" s="12" t="e">
        <f>IF(Wedstrijden!#REF!="x","ZZ","")</f>
        <v>#REF!</v>
      </c>
      <c r="CV1127" s="12">
        <f>IF(COUNTA(Wedstrijden!#REF!)&lt;&gt;0,2,"")</f>
        <v>2</v>
      </c>
      <c r="CW1127" s="12">
        <f t="shared" si="105"/>
        <v>1</v>
      </c>
      <c r="CX1127" s="12" t="e">
        <f>IF(Wedstrijden!#REF!="x","BB","")</f>
        <v>#REF!</v>
      </c>
      <c r="CY1127" s="12" t="e">
        <f>IF(Wedstrijden!#REF!="x","B","")</f>
        <v>#REF!</v>
      </c>
      <c r="CZ1127" s="12" t="e">
        <f>IF(Wedstrijden!#REF!="x","L","")</f>
        <v>#REF!</v>
      </c>
      <c r="DA1127" s="12" t="e">
        <f>IF(Wedstrijden!#REF!="x","M","")</f>
        <v>#REF!</v>
      </c>
      <c r="DB1127" s="12" t="e">
        <f>IF(Wedstrijden!#REF!="x","Z","")</f>
        <v>#REF!</v>
      </c>
      <c r="DC1127" s="12" t="e">
        <f>IF(Wedstrijden!#REF!="x","ZZ","")</f>
        <v>#REF!</v>
      </c>
      <c r="DD1127" s="12" t="e">
        <f>IF(Wedstrijden!#REF!="x","1.40","")</f>
        <v>#REF!</v>
      </c>
      <c r="DE1127" s="12">
        <f>IF(COUNTA(Wedstrijden!#REF!)&lt;&gt;0,6,"")</f>
        <v>6</v>
      </c>
      <c r="DF1127" s="12">
        <f t="shared" si="106"/>
        <v>2</v>
      </c>
      <c r="DG1127" s="12" t="e">
        <f>IF(Wedstrijden!#REF!="x","L","")</f>
        <v>#REF!</v>
      </c>
      <c r="DH1127" s="12" t="e">
        <f>IF(Wedstrijden!#REF!="x","M","")</f>
        <v>#REF!</v>
      </c>
      <c r="DI1127" s="12" t="e">
        <f>IF(Wedstrijden!#REF!="x","Z","")</f>
        <v>#REF!</v>
      </c>
      <c r="DJ1127" s="12" t="e">
        <f>IF(Wedstrijden!#REF!="x","Z","")</f>
        <v>#REF!</v>
      </c>
      <c r="DK1127" s="12">
        <f>IF(COUNTA(Wedstrijden!#REF!)&lt;&gt;0,6,"")</f>
        <v>6</v>
      </c>
      <c r="DL1127" s="12">
        <f t="shared" si="107"/>
        <v>1</v>
      </c>
      <c r="DM1127" s="12" t="e">
        <f>IF(Wedstrijden!#REF!="x","L","")</f>
        <v>#REF!</v>
      </c>
      <c r="DN1127" s="12" t="e">
        <f>IF(Wedstrijden!#REF!="x","M","")</f>
        <v>#REF!</v>
      </c>
      <c r="DO1127" s="12" t="e">
        <f>IF(Wedstrijden!#REF!="x","Z","")</f>
        <v>#REF!</v>
      </c>
      <c r="DP1127" s="12" t="e">
        <f>IF(Wedstrijden!#REF!="x","Z","")</f>
        <v>#REF!</v>
      </c>
    </row>
    <row r="1128" spans="1:120" ht="15" x14ac:dyDescent="0.25">
      <c r="A1128" s="14">
        <f>Wedstrijden!A1139</f>
        <v>0</v>
      </c>
      <c r="B1128" s="12" t="str">
        <f>IFERROR(VLOOKUP(Wedstrijden!C1139,Wedstrijdlocaties!$B$2:$E$500,2,FALSE),"")</f>
        <v/>
      </c>
      <c r="C1128" s="12" t="str">
        <f>Wedstrijden!D1139</f>
        <v/>
      </c>
      <c r="D1128" s="12" t="str">
        <f>IFERROR(VLOOKUP(Wedstrijden!E1139,Organisaties!$B$2:$C$500,2,FALSE),"")</f>
        <v/>
      </c>
      <c r="E1128" s="12" t="str">
        <f>IFERROR(VLOOKUP(Wedstrijden!E1139,Organisaties!$B$2:$G$500,5,FALSE),"")</f>
        <v/>
      </c>
      <c r="F1128" s="12" t="e">
        <f>IF(Wedstrijden!#REF!&lt;&gt;"",Wedstrijden!#REF!,"")</f>
        <v>#REF!</v>
      </c>
      <c r="G1128" s="12">
        <f>IF(Wedstrijden!K1139="Indoor",1,0)</f>
        <v>0</v>
      </c>
      <c r="H1128" s="12">
        <f>Wedstrijden!L1139</f>
        <v>0</v>
      </c>
      <c r="I1128" s="12" t="str">
        <f>IF(Wedstrijden!J1139="Nee",0,IF(Wedstrijden!J1139="Ja",1,""))</f>
        <v/>
      </c>
      <c r="J1128" s="12" t="str">
        <f>IF(Wedstrijden!M1139&lt;&gt;"",Wedstrijden!M1139,"")</f>
        <v/>
      </c>
      <c r="BJ1128" s="12">
        <f>IF(COUNTA(Wedstrijden!#REF!)&lt;&gt;0,1,"")</f>
        <v>1</v>
      </c>
      <c r="BK1128" s="12">
        <f t="shared" si="102"/>
        <v>2</v>
      </c>
      <c r="BL1128" s="12" t="e">
        <f>IF(Wedstrijden!#REF!="x","AA","")</f>
        <v>#REF!</v>
      </c>
      <c r="BM1128" s="12" t="e">
        <f>IF(Wedstrijden!#REF!="x","A","")</f>
        <v>#REF!</v>
      </c>
      <c r="BN1128" s="12" t="e">
        <f>IF(Wedstrijden!#REF!="x","B1","")</f>
        <v>#REF!</v>
      </c>
      <c r="BO1128" s="12" t="e">
        <f>IF(Wedstrijden!#REF!="x","BB","")</f>
        <v>#REF!</v>
      </c>
      <c r="BP1128" s="12" t="e">
        <f>IF(Wedstrijden!#REF!="x","B","")</f>
        <v>#REF!</v>
      </c>
      <c r="BQ1128" s="12" t="e">
        <f>IF(Wedstrijden!#REF!="x","L1","")</f>
        <v>#REF!</v>
      </c>
      <c r="BR1128" s="12" t="e">
        <f>IF(Wedstrijden!#REF!="x","L2","")</f>
        <v>#REF!</v>
      </c>
      <c r="BS1128" s="12" t="e">
        <f>IF(Wedstrijden!#REF!="x","M1","")</f>
        <v>#REF!</v>
      </c>
      <c r="BT1128" s="12" t="e">
        <f>IF(Wedstrijden!#REF!="x","M2","")</f>
        <v>#REF!</v>
      </c>
      <c r="BU1128" s="12" t="e">
        <f>IF(Wedstrijden!#REF!="x","Z1","")</f>
        <v>#REF!</v>
      </c>
      <c r="BV1128" s="12" t="e">
        <f>IF(Wedstrijden!#REF!="x","Z2","")</f>
        <v>#REF!</v>
      </c>
      <c r="BW1128" s="12">
        <f>IF(COUNTA(Wedstrijden!#REF!)&lt;&gt;0,1,"")</f>
        <v>1</v>
      </c>
      <c r="BX1128" s="12">
        <f t="shared" si="103"/>
        <v>1</v>
      </c>
      <c r="BY1128" s="12" t="e">
        <f>IF(Wedstrijden!#REF!="x","BB","")</f>
        <v>#REF!</v>
      </c>
      <c r="BZ1128" s="12" t="e">
        <f>IF(Wedstrijden!#REF!="x","B","")</f>
        <v>#REF!</v>
      </c>
      <c r="CA1128" s="12" t="e">
        <f>IF(Wedstrijden!#REF!="x","L1","")</f>
        <v>#REF!</v>
      </c>
      <c r="CB1128" s="12" t="e">
        <f>IF(Wedstrijden!#REF!="x","L2","")</f>
        <v>#REF!</v>
      </c>
      <c r="CC1128" s="12" t="e">
        <f>IF(Wedstrijden!#REF!="x","M1","")</f>
        <v>#REF!</v>
      </c>
      <c r="CD1128" s="12" t="e">
        <f>IF(Wedstrijden!#REF!="x","M2","")</f>
        <v>#REF!</v>
      </c>
      <c r="CE1128" s="12" t="e">
        <f>IF(Wedstrijden!#REF!="x","Z1","")</f>
        <v>#REF!</v>
      </c>
      <c r="CF1128" s="12" t="e">
        <f>IF(Wedstrijden!#REF!="x","Z2","")</f>
        <v>#REF!</v>
      </c>
      <c r="CG1128" s="12" t="e">
        <f>IF(Wedstrijden!#REF!="x","ZZL","")</f>
        <v>#REF!</v>
      </c>
      <c r="CL1128" s="12">
        <f>IF(COUNTA(Wedstrijden!#REF!)&lt;&gt;0,2,"")</f>
        <v>2</v>
      </c>
      <c r="CM1128" s="12">
        <f t="shared" si="104"/>
        <v>2</v>
      </c>
      <c r="CN1128" s="12" t="e">
        <f>IF(Wedstrijden!#REF!="x","AA","")</f>
        <v>#REF!</v>
      </c>
      <c r="CO1128" s="12" t="e">
        <f>IF(Wedstrijden!#REF!="x","A","")</f>
        <v>#REF!</v>
      </c>
      <c r="CP1128" s="12" t="e">
        <f>IF(Wedstrijden!#REF!="x","BB","")</f>
        <v>#REF!</v>
      </c>
      <c r="CQ1128" s="12" t="e">
        <f>IF(Wedstrijden!#REF!="x","B","")</f>
        <v>#REF!</v>
      </c>
      <c r="CR1128" s="12" t="e">
        <f>IF(Wedstrijden!#REF!="x","L","")</f>
        <v>#REF!</v>
      </c>
      <c r="CS1128" s="12" t="e">
        <f>IF(Wedstrijden!#REF!="x","M","")</f>
        <v>#REF!</v>
      </c>
      <c r="CT1128" s="12" t="e">
        <f>IF(Wedstrijden!#REF!="x","Z","")</f>
        <v>#REF!</v>
      </c>
      <c r="CU1128" s="12" t="e">
        <f>IF(Wedstrijden!#REF!="x","ZZ","")</f>
        <v>#REF!</v>
      </c>
      <c r="CV1128" s="12">
        <f>IF(COUNTA(Wedstrijden!#REF!)&lt;&gt;0,2,"")</f>
        <v>2</v>
      </c>
      <c r="CW1128" s="12">
        <f t="shared" si="105"/>
        <v>1</v>
      </c>
      <c r="CX1128" s="12" t="e">
        <f>IF(Wedstrijden!#REF!="x","BB","")</f>
        <v>#REF!</v>
      </c>
      <c r="CY1128" s="12" t="e">
        <f>IF(Wedstrijden!#REF!="x","B","")</f>
        <v>#REF!</v>
      </c>
      <c r="CZ1128" s="12" t="e">
        <f>IF(Wedstrijden!#REF!="x","L","")</f>
        <v>#REF!</v>
      </c>
      <c r="DA1128" s="12" t="e">
        <f>IF(Wedstrijden!#REF!="x","M","")</f>
        <v>#REF!</v>
      </c>
      <c r="DB1128" s="12" t="e">
        <f>IF(Wedstrijden!#REF!="x","Z","")</f>
        <v>#REF!</v>
      </c>
      <c r="DC1128" s="12" t="e">
        <f>IF(Wedstrijden!#REF!="x","ZZ","")</f>
        <v>#REF!</v>
      </c>
      <c r="DD1128" s="12" t="e">
        <f>IF(Wedstrijden!#REF!="x","1.40","")</f>
        <v>#REF!</v>
      </c>
      <c r="DE1128" s="12">
        <f>IF(COUNTA(Wedstrijden!#REF!)&lt;&gt;0,6,"")</f>
        <v>6</v>
      </c>
      <c r="DF1128" s="12">
        <f t="shared" si="106"/>
        <v>2</v>
      </c>
      <c r="DG1128" s="12" t="e">
        <f>IF(Wedstrijden!#REF!="x","L","")</f>
        <v>#REF!</v>
      </c>
      <c r="DH1128" s="12" t="e">
        <f>IF(Wedstrijden!#REF!="x","M","")</f>
        <v>#REF!</v>
      </c>
      <c r="DI1128" s="12" t="e">
        <f>IF(Wedstrijden!#REF!="x","Z","")</f>
        <v>#REF!</v>
      </c>
      <c r="DJ1128" s="12" t="e">
        <f>IF(Wedstrijden!#REF!="x","Z","")</f>
        <v>#REF!</v>
      </c>
      <c r="DK1128" s="12">
        <f>IF(COUNTA(Wedstrijden!#REF!)&lt;&gt;0,6,"")</f>
        <v>6</v>
      </c>
      <c r="DL1128" s="12">
        <f t="shared" si="107"/>
        <v>1</v>
      </c>
      <c r="DM1128" s="12" t="e">
        <f>IF(Wedstrijden!#REF!="x","L","")</f>
        <v>#REF!</v>
      </c>
      <c r="DN1128" s="12" t="e">
        <f>IF(Wedstrijden!#REF!="x","M","")</f>
        <v>#REF!</v>
      </c>
      <c r="DO1128" s="12" t="e">
        <f>IF(Wedstrijden!#REF!="x","Z","")</f>
        <v>#REF!</v>
      </c>
      <c r="DP1128" s="12" t="e">
        <f>IF(Wedstrijden!#REF!="x","Z","")</f>
        <v>#REF!</v>
      </c>
    </row>
    <row r="1129" spans="1:120" ht="15" x14ac:dyDescent="0.25">
      <c r="A1129" s="14">
        <f>Wedstrijden!A1140</f>
        <v>0</v>
      </c>
      <c r="B1129" s="12" t="str">
        <f>IFERROR(VLOOKUP(Wedstrijden!C1140,Wedstrijdlocaties!$B$2:$E$500,2,FALSE),"")</f>
        <v/>
      </c>
      <c r="C1129" s="12" t="str">
        <f>Wedstrijden!D1140</f>
        <v/>
      </c>
      <c r="D1129" s="12" t="str">
        <f>IFERROR(VLOOKUP(Wedstrijden!E1140,Organisaties!$B$2:$C$500,2,FALSE),"")</f>
        <v/>
      </c>
      <c r="E1129" s="12" t="str">
        <f>IFERROR(VLOOKUP(Wedstrijden!E1140,Organisaties!$B$2:$G$500,5,FALSE),"")</f>
        <v/>
      </c>
      <c r="F1129" s="12" t="e">
        <f>IF(Wedstrijden!#REF!&lt;&gt;"",Wedstrijden!#REF!,"")</f>
        <v>#REF!</v>
      </c>
      <c r="G1129" s="12">
        <f>IF(Wedstrijden!K1140="Indoor",1,0)</f>
        <v>0</v>
      </c>
      <c r="H1129" s="12">
        <f>Wedstrijden!L1140</f>
        <v>0</v>
      </c>
      <c r="I1129" s="12" t="str">
        <f>IF(Wedstrijden!J1140="Nee",0,IF(Wedstrijden!J1140="Ja",1,""))</f>
        <v/>
      </c>
      <c r="J1129" s="12" t="str">
        <f>IF(Wedstrijden!M1140&lt;&gt;"",Wedstrijden!M1140,"")</f>
        <v/>
      </c>
      <c r="BJ1129" s="12">
        <f>IF(COUNTA(Wedstrijden!#REF!)&lt;&gt;0,1,"")</f>
        <v>1</v>
      </c>
      <c r="BK1129" s="12">
        <f t="shared" si="102"/>
        <v>2</v>
      </c>
      <c r="BL1129" s="12" t="e">
        <f>IF(Wedstrijden!#REF!="x","AA","")</f>
        <v>#REF!</v>
      </c>
      <c r="BM1129" s="12" t="e">
        <f>IF(Wedstrijden!#REF!="x","A","")</f>
        <v>#REF!</v>
      </c>
      <c r="BN1129" s="12" t="e">
        <f>IF(Wedstrijden!#REF!="x","B1","")</f>
        <v>#REF!</v>
      </c>
      <c r="BO1129" s="12" t="e">
        <f>IF(Wedstrijden!#REF!="x","BB","")</f>
        <v>#REF!</v>
      </c>
      <c r="BP1129" s="12" t="e">
        <f>IF(Wedstrijden!#REF!="x","B","")</f>
        <v>#REF!</v>
      </c>
      <c r="BQ1129" s="12" t="e">
        <f>IF(Wedstrijden!#REF!="x","L1","")</f>
        <v>#REF!</v>
      </c>
      <c r="BR1129" s="12" t="e">
        <f>IF(Wedstrijden!#REF!="x","L2","")</f>
        <v>#REF!</v>
      </c>
      <c r="BS1129" s="12" t="e">
        <f>IF(Wedstrijden!#REF!="x","M1","")</f>
        <v>#REF!</v>
      </c>
      <c r="BT1129" s="12" t="e">
        <f>IF(Wedstrijden!#REF!="x","M2","")</f>
        <v>#REF!</v>
      </c>
      <c r="BU1129" s="12" t="e">
        <f>IF(Wedstrijden!#REF!="x","Z1","")</f>
        <v>#REF!</v>
      </c>
      <c r="BV1129" s="12" t="e">
        <f>IF(Wedstrijden!#REF!="x","Z2","")</f>
        <v>#REF!</v>
      </c>
      <c r="BW1129" s="12">
        <f>IF(COUNTA(Wedstrijden!#REF!)&lt;&gt;0,1,"")</f>
        <v>1</v>
      </c>
      <c r="BX1129" s="12">
        <f t="shared" si="103"/>
        <v>1</v>
      </c>
      <c r="BY1129" s="12" t="e">
        <f>IF(Wedstrijden!#REF!="x","BB","")</f>
        <v>#REF!</v>
      </c>
      <c r="BZ1129" s="12" t="e">
        <f>IF(Wedstrijden!#REF!="x","B","")</f>
        <v>#REF!</v>
      </c>
      <c r="CA1129" s="12" t="e">
        <f>IF(Wedstrijden!#REF!="x","L1","")</f>
        <v>#REF!</v>
      </c>
      <c r="CB1129" s="12" t="e">
        <f>IF(Wedstrijden!#REF!="x","L2","")</f>
        <v>#REF!</v>
      </c>
      <c r="CC1129" s="12" t="e">
        <f>IF(Wedstrijden!#REF!="x","M1","")</f>
        <v>#REF!</v>
      </c>
      <c r="CD1129" s="12" t="e">
        <f>IF(Wedstrijden!#REF!="x","M2","")</f>
        <v>#REF!</v>
      </c>
      <c r="CE1129" s="12" t="e">
        <f>IF(Wedstrijden!#REF!="x","Z1","")</f>
        <v>#REF!</v>
      </c>
      <c r="CF1129" s="12" t="e">
        <f>IF(Wedstrijden!#REF!="x","Z2","")</f>
        <v>#REF!</v>
      </c>
      <c r="CG1129" s="12" t="e">
        <f>IF(Wedstrijden!#REF!="x","ZZL","")</f>
        <v>#REF!</v>
      </c>
      <c r="CL1129" s="12">
        <f>IF(COUNTA(Wedstrijden!#REF!)&lt;&gt;0,2,"")</f>
        <v>2</v>
      </c>
      <c r="CM1129" s="12">
        <f t="shared" si="104"/>
        <v>2</v>
      </c>
      <c r="CN1129" s="12" t="e">
        <f>IF(Wedstrijden!#REF!="x","AA","")</f>
        <v>#REF!</v>
      </c>
      <c r="CO1129" s="12" t="e">
        <f>IF(Wedstrijden!#REF!="x","A","")</f>
        <v>#REF!</v>
      </c>
      <c r="CP1129" s="12" t="e">
        <f>IF(Wedstrijden!#REF!="x","BB","")</f>
        <v>#REF!</v>
      </c>
      <c r="CQ1129" s="12" t="e">
        <f>IF(Wedstrijden!#REF!="x","B","")</f>
        <v>#REF!</v>
      </c>
      <c r="CR1129" s="12" t="e">
        <f>IF(Wedstrijden!#REF!="x","L","")</f>
        <v>#REF!</v>
      </c>
      <c r="CS1129" s="12" t="e">
        <f>IF(Wedstrijden!#REF!="x","M","")</f>
        <v>#REF!</v>
      </c>
      <c r="CT1129" s="12" t="e">
        <f>IF(Wedstrijden!#REF!="x","Z","")</f>
        <v>#REF!</v>
      </c>
      <c r="CU1129" s="12" t="e">
        <f>IF(Wedstrijden!#REF!="x","ZZ","")</f>
        <v>#REF!</v>
      </c>
      <c r="CV1129" s="12">
        <f>IF(COUNTA(Wedstrijden!#REF!)&lt;&gt;0,2,"")</f>
        <v>2</v>
      </c>
      <c r="CW1129" s="12">
        <f t="shared" si="105"/>
        <v>1</v>
      </c>
      <c r="CX1129" s="12" t="e">
        <f>IF(Wedstrijden!#REF!="x","BB","")</f>
        <v>#REF!</v>
      </c>
      <c r="CY1129" s="12" t="e">
        <f>IF(Wedstrijden!#REF!="x","B","")</f>
        <v>#REF!</v>
      </c>
      <c r="CZ1129" s="12" t="e">
        <f>IF(Wedstrijden!#REF!="x","L","")</f>
        <v>#REF!</v>
      </c>
      <c r="DA1129" s="12" t="e">
        <f>IF(Wedstrijden!#REF!="x","M","")</f>
        <v>#REF!</v>
      </c>
      <c r="DB1129" s="12" t="e">
        <f>IF(Wedstrijden!#REF!="x","Z","")</f>
        <v>#REF!</v>
      </c>
      <c r="DC1129" s="12" t="e">
        <f>IF(Wedstrijden!#REF!="x","ZZ","")</f>
        <v>#REF!</v>
      </c>
      <c r="DD1129" s="12" t="e">
        <f>IF(Wedstrijden!#REF!="x","1.40","")</f>
        <v>#REF!</v>
      </c>
      <c r="DE1129" s="12">
        <f>IF(COUNTA(Wedstrijden!#REF!)&lt;&gt;0,6,"")</f>
        <v>6</v>
      </c>
      <c r="DF1129" s="12">
        <f t="shared" si="106"/>
        <v>2</v>
      </c>
      <c r="DG1129" s="12" t="e">
        <f>IF(Wedstrijden!#REF!="x","L","")</f>
        <v>#REF!</v>
      </c>
      <c r="DH1129" s="12" t="e">
        <f>IF(Wedstrijden!#REF!="x","M","")</f>
        <v>#REF!</v>
      </c>
      <c r="DI1129" s="12" t="e">
        <f>IF(Wedstrijden!#REF!="x","Z","")</f>
        <v>#REF!</v>
      </c>
      <c r="DJ1129" s="12" t="e">
        <f>IF(Wedstrijden!#REF!="x","Z","")</f>
        <v>#REF!</v>
      </c>
      <c r="DK1129" s="12">
        <f>IF(COUNTA(Wedstrijden!#REF!)&lt;&gt;0,6,"")</f>
        <v>6</v>
      </c>
      <c r="DL1129" s="12">
        <f t="shared" si="107"/>
        <v>1</v>
      </c>
      <c r="DM1129" s="12" t="e">
        <f>IF(Wedstrijden!#REF!="x","L","")</f>
        <v>#REF!</v>
      </c>
      <c r="DN1129" s="12" t="e">
        <f>IF(Wedstrijden!#REF!="x","M","")</f>
        <v>#REF!</v>
      </c>
      <c r="DO1129" s="12" t="e">
        <f>IF(Wedstrijden!#REF!="x","Z","")</f>
        <v>#REF!</v>
      </c>
      <c r="DP1129" s="12" t="e">
        <f>IF(Wedstrijden!#REF!="x","Z","")</f>
        <v>#REF!</v>
      </c>
    </row>
    <row r="1130" spans="1:120" ht="15" x14ac:dyDescent="0.25">
      <c r="A1130" s="14">
        <f>Wedstrijden!A1141</f>
        <v>0</v>
      </c>
      <c r="B1130" s="12" t="str">
        <f>IFERROR(VLOOKUP(Wedstrijden!C1141,Wedstrijdlocaties!$B$2:$E$500,2,FALSE),"")</f>
        <v/>
      </c>
      <c r="C1130" s="12" t="str">
        <f>Wedstrijden!D1141</f>
        <v/>
      </c>
      <c r="D1130" s="12" t="str">
        <f>IFERROR(VLOOKUP(Wedstrijden!E1141,Organisaties!$B$2:$C$500,2,FALSE),"")</f>
        <v/>
      </c>
      <c r="E1130" s="12" t="str">
        <f>IFERROR(VLOOKUP(Wedstrijden!E1141,Organisaties!$B$2:$G$500,5,FALSE),"")</f>
        <v/>
      </c>
      <c r="F1130" s="12" t="e">
        <f>IF(Wedstrijden!#REF!&lt;&gt;"",Wedstrijden!#REF!,"")</f>
        <v>#REF!</v>
      </c>
      <c r="G1130" s="12">
        <f>IF(Wedstrijden!K1141="Indoor",1,0)</f>
        <v>0</v>
      </c>
      <c r="H1130" s="12">
        <f>Wedstrijden!L1141</f>
        <v>0</v>
      </c>
      <c r="I1130" s="12" t="str">
        <f>IF(Wedstrijden!J1141="Nee",0,IF(Wedstrijden!J1141="Ja",1,""))</f>
        <v/>
      </c>
      <c r="J1130" s="12" t="str">
        <f>IF(Wedstrijden!M1141&lt;&gt;"",Wedstrijden!M1141,"")</f>
        <v/>
      </c>
      <c r="BJ1130" s="12">
        <f>IF(COUNTA(Wedstrijden!#REF!)&lt;&gt;0,1,"")</f>
        <v>1</v>
      </c>
      <c r="BK1130" s="12">
        <f t="shared" si="102"/>
        <v>2</v>
      </c>
      <c r="BL1130" s="12" t="e">
        <f>IF(Wedstrijden!#REF!="x","AA","")</f>
        <v>#REF!</v>
      </c>
      <c r="BM1130" s="12" t="e">
        <f>IF(Wedstrijden!#REF!="x","A","")</f>
        <v>#REF!</v>
      </c>
      <c r="BN1130" s="12" t="e">
        <f>IF(Wedstrijden!#REF!="x","B1","")</f>
        <v>#REF!</v>
      </c>
      <c r="BO1130" s="12" t="e">
        <f>IF(Wedstrijden!#REF!="x","BB","")</f>
        <v>#REF!</v>
      </c>
      <c r="BP1130" s="12" t="e">
        <f>IF(Wedstrijden!#REF!="x","B","")</f>
        <v>#REF!</v>
      </c>
      <c r="BQ1130" s="12" t="e">
        <f>IF(Wedstrijden!#REF!="x","L1","")</f>
        <v>#REF!</v>
      </c>
      <c r="BR1130" s="12" t="e">
        <f>IF(Wedstrijden!#REF!="x","L2","")</f>
        <v>#REF!</v>
      </c>
      <c r="BS1130" s="12" t="e">
        <f>IF(Wedstrijden!#REF!="x","M1","")</f>
        <v>#REF!</v>
      </c>
      <c r="BT1130" s="12" t="e">
        <f>IF(Wedstrijden!#REF!="x","M2","")</f>
        <v>#REF!</v>
      </c>
      <c r="BU1130" s="12" t="e">
        <f>IF(Wedstrijden!#REF!="x","Z1","")</f>
        <v>#REF!</v>
      </c>
      <c r="BV1130" s="12" t="e">
        <f>IF(Wedstrijden!#REF!="x","Z2","")</f>
        <v>#REF!</v>
      </c>
      <c r="BW1130" s="12">
        <f>IF(COUNTA(Wedstrijden!#REF!)&lt;&gt;0,1,"")</f>
        <v>1</v>
      </c>
      <c r="BX1130" s="12">
        <f t="shared" si="103"/>
        <v>1</v>
      </c>
      <c r="BY1130" s="12" t="e">
        <f>IF(Wedstrijden!#REF!="x","BB","")</f>
        <v>#REF!</v>
      </c>
      <c r="BZ1130" s="12" t="e">
        <f>IF(Wedstrijden!#REF!="x","B","")</f>
        <v>#REF!</v>
      </c>
      <c r="CA1130" s="12" t="e">
        <f>IF(Wedstrijden!#REF!="x","L1","")</f>
        <v>#REF!</v>
      </c>
      <c r="CB1130" s="12" t="e">
        <f>IF(Wedstrijden!#REF!="x","L2","")</f>
        <v>#REF!</v>
      </c>
      <c r="CC1130" s="12" t="e">
        <f>IF(Wedstrijden!#REF!="x","M1","")</f>
        <v>#REF!</v>
      </c>
      <c r="CD1130" s="12" t="e">
        <f>IF(Wedstrijden!#REF!="x","M2","")</f>
        <v>#REF!</v>
      </c>
      <c r="CE1130" s="12" t="e">
        <f>IF(Wedstrijden!#REF!="x","Z1","")</f>
        <v>#REF!</v>
      </c>
      <c r="CF1130" s="12" t="e">
        <f>IF(Wedstrijden!#REF!="x","Z2","")</f>
        <v>#REF!</v>
      </c>
      <c r="CG1130" s="12" t="e">
        <f>IF(Wedstrijden!#REF!="x","ZZL","")</f>
        <v>#REF!</v>
      </c>
      <c r="CL1130" s="12">
        <f>IF(COUNTA(Wedstrijden!#REF!)&lt;&gt;0,2,"")</f>
        <v>2</v>
      </c>
      <c r="CM1130" s="12">
        <f t="shared" si="104"/>
        <v>2</v>
      </c>
      <c r="CN1130" s="12" t="e">
        <f>IF(Wedstrijden!#REF!="x","AA","")</f>
        <v>#REF!</v>
      </c>
      <c r="CO1130" s="12" t="e">
        <f>IF(Wedstrijden!#REF!="x","A","")</f>
        <v>#REF!</v>
      </c>
      <c r="CP1130" s="12" t="e">
        <f>IF(Wedstrijden!#REF!="x","BB","")</f>
        <v>#REF!</v>
      </c>
      <c r="CQ1130" s="12" t="e">
        <f>IF(Wedstrijden!#REF!="x","B","")</f>
        <v>#REF!</v>
      </c>
      <c r="CR1130" s="12" t="e">
        <f>IF(Wedstrijden!#REF!="x","L","")</f>
        <v>#REF!</v>
      </c>
      <c r="CS1130" s="12" t="e">
        <f>IF(Wedstrijden!#REF!="x","M","")</f>
        <v>#REF!</v>
      </c>
      <c r="CT1130" s="12" t="e">
        <f>IF(Wedstrijden!#REF!="x","Z","")</f>
        <v>#REF!</v>
      </c>
      <c r="CU1130" s="12" t="e">
        <f>IF(Wedstrijden!#REF!="x","ZZ","")</f>
        <v>#REF!</v>
      </c>
      <c r="CV1130" s="12">
        <f>IF(COUNTA(Wedstrijden!#REF!)&lt;&gt;0,2,"")</f>
        <v>2</v>
      </c>
      <c r="CW1130" s="12">
        <f t="shared" si="105"/>
        <v>1</v>
      </c>
      <c r="CX1130" s="12" t="e">
        <f>IF(Wedstrijden!#REF!="x","BB","")</f>
        <v>#REF!</v>
      </c>
      <c r="CY1130" s="12" t="e">
        <f>IF(Wedstrijden!#REF!="x","B","")</f>
        <v>#REF!</v>
      </c>
      <c r="CZ1130" s="12" t="e">
        <f>IF(Wedstrijden!#REF!="x","L","")</f>
        <v>#REF!</v>
      </c>
      <c r="DA1130" s="12" t="e">
        <f>IF(Wedstrijden!#REF!="x","M","")</f>
        <v>#REF!</v>
      </c>
      <c r="DB1130" s="12" t="e">
        <f>IF(Wedstrijden!#REF!="x","Z","")</f>
        <v>#REF!</v>
      </c>
      <c r="DC1130" s="12" t="e">
        <f>IF(Wedstrijden!#REF!="x","ZZ","")</f>
        <v>#REF!</v>
      </c>
      <c r="DD1130" s="12" t="e">
        <f>IF(Wedstrijden!#REF!="x","1.40","")</f>
        <v>#REF!</v>
      </c>
      <c r="DE1130" s="12">
        <f>IF(COUNTA(Wedstrijden!#REF!)&lt;&gt;0,6,"")</f>
        <v>6</v>
      </c>
      <c r="DF1130" s="12">
        <f t="shared" si="106"/>
        <v>2</v>
      </c>
      <c r="DG1130" s="12" t="e">
        <f>IF(Wedstrijden!#REF!="x","L","")</f>
        <v>#REF!</v>
      </c>
      <c r="DH1130" s="12" t="e">
        <f>IF(Wedstrijden!#REF!="x","M","")</f>
        <v>#REF!</v>
      </c>
      <c r="DI1130" s="12" t="e">
        <f>IF(Wedstrijden!#REF!="x","Z","")</f>
        <v>#REF!</v>
      </c>
      <c r="DJ1130" s="12" t="e">
        <f>IF(Wedstrijden!#REF!="x","Z","")</f>
        <v>#REF!</v>
      </c>
      <c r="DK1130" s="12">
        <f>IF(COUNTA(Wedstrijden!#REF!)&lt;&gt;0,6,"")</f>
        <v>6</v>
      </c>
      <c r="DL1130" s="12">
        <f t="shared" si="107"/>
        <v>1</v>
      </c>
      <c r="DM1130" s="12" t="e">
        <f>IF(Wedstrijden!#REF!="x","L","")</f>
        <v>#REF!</v>
      </c>
      <c r="DN1130" s="12" t="e">
        <f>IF(Wedstrijden!#REF!="x","M","")</f>
        <v>#REF!</v>
      </c>
      <c r="DO1130" s="12" t="e">
        <f>IF(Wedstrijden!#REF!="x","Z","")</f>
        <v>#REF!</v>
      </c>
      <c r="DP1130" s="12" t="e">
        <f>IF(Wedstrijden!#REF!="x","Z","")</f>
        <v>#REF!</v>
      </c>
    </row>
    <row r="1131" spans="1:120" ht="15" x14ac:dyDescent="0.25">
      <c r="A1131" s="14">
        <f>Wedstrijden!A1142</f>
        <v>0</v>
      </c>
      <c r="B1131" s="12" t="str">
        <f>IFERROR(VLOOKUP(Wedstrijden!C1142,Wedstrijdlocaties!$B$2:$E$500,2,FALSE),"")</f>
        <v/>
      </c>
      <c r="C1131" s="12" t="str">
        <f>Wedstrijden!D1142</f>
        <v/>
      </c>
      <c r="D1131" s="12" t="str">
        <f>IFERROR(VLOOKUP(Wedstrijden!E1142,Organisaties!$B$2:$C$500,2,FALSE),"")</f>
        <v/>
      </c>
      <c r="E1131" s="12" t="str">
        <f>IFERROR(VLOOKUP(Wedstrijden!E1142,Organisaties!$B$2:$G$500,5,FALSE),"")</f>
        <v/>
      </c>
      <c r="F1131" s="12" t="e">
        <f>IF(Wedstrijden!#REF!&lt;&gt;"",Wedstrijden!#REF!,"")</f>
        <v>#REF!</v>
      </c>
      <c r="G1131" s="12">
        <f>IF(Wedstrijden!K1142="Indoor",1,0)</f>
        <v>0</v>
      </c>
      <c r="H1131" s="12">
        <f>Wedstrijden!L1142</f>
        <v>0</v>
      </c>
      <c r="I1131" s="12" t="str">
        <f>IF(Wedstrijden!J1142="Nee",0,IF(Wedstrijden!J1142="Ja",1,""))</f>
        <v/>
      </c>
      <c r="J1131" s="12" t="str">
        <f>IF(Wedstrijden!M1142&lt;&gt;"",Wedstrijden!M1142,"")</f>
        <v/>
      </c>
      <c r="BJ1131" s="12">
        <f>IF(COUNTA(Wedstrijden!#REF!)&lt;&gt;0,1,"")</f>
        <v>1</v>
      </c>
      <c r="BK1131" s="12">
        <f t="shared" si="102"/>
        <v>2</v>
      </c>
      <c r="BL1131" s="12" t="e">
        <f>IF(Wedstrijden!#REF!="x","AA","")</f>
        <v>#REF!</v>
      </c>
      <c r="BM1131" s="12" t="e">
        <f>IF(Wedstrijden!#REF!="x","A","")</f>
        <v>#REF!</v>
      </c>
      <c r="BN1131" s="12" t="e">
        <f>IF(Wedstrijden!#REF!="x","B1","")</f>
        <v>#REF!</v>
      </c>
      <c r="BO1131" s="12" t="e">
        <f>IF(Wedstrijden!#REF!="x","BB","")</f>
        <v>#REF!</v>
      </c>
      <c r="BP1131" s="12" t="e">
        <f>IF(Wedstrijden!#REF!="x","B","")</f>
        <v>#REF!</v>
      </c>
      <c r="BQ1131" s="12" t="e">
        <f>IF(Wedstrijden!#REF!="x","L1","")</f>
        <v>#REF!</v>
      </c>
      <c r="BR1131" s="12" t="e">
        <f>IF(Wedstrijden!#REF!="x","L2","")</f>
        <v>#REF!</v>
      </c>
      <c r="BS1131" s="12" t="e">
        <f>IF(Wedstrijden!#REF!="x","M1","")</f>
        <v>#REF!</v>
      </c>
      <c r="BT1131" s="12" t="e">
        <f>IF(Wedstrijden!#REF!="x","M2","")</f>
        <v>#REF!</v>
      </c>
      <c r="BU1131" s="12" t="e">
        <f>IF(Wedstrijden!#REF!="x","Z1","")</f>
        <v>#REF!</v>
      </c>
      <c r="BV1131" s="12" t="e">
        <f>IF(Wedstrijden!#REF!="x","Z2","")</f>
        <v>#REF!</v>
      </c>
      <c r="BW1131" s="12">
        <f>IF(COUNTA(Wedstrijden!#REF!)&lt;&gt;0,1,"")</f>
        <v>1</v>
      </c>
      <c r="BX1131" s="12">
        <f t="shared" si="103"/>
        <v>1</v>
      </c>
      <c r="BY1131" s="12" t="e">
        <f>IF(Wedstrijden!#REF!="x","BB","")</f>
        <v>#REF!</v>
      </c>
      <c r="BZ1131" s="12" t="e">
        <f>IF(Wedstrijden!#REF!="x","B","")</f>
        <v>#REF!</v>
      </c>
      <c r="CA1131" s="12" t="e">
        <f>IF(Wedstrijden!#REF!="x","L1","")</f>
        <v>#REF!</v>
      </c>
      <c r="CB1131" s="12" t="e">
        <f>IF(Wedstrijden!#REF!="x","L2","")</f>
        <v>#REF!</v>
      </c>
      <c r="CC1131" s="12" t="e">
        <f>IF(Wedstrijden!#REF!="x","M1","")</f>
        <v>#REF!</v>
      </c>
      <c r="CD1131" s="12" t="e">
        <f>IF(Wedstrijden!#REF!="x","M2","")</f>
        <v>#REF!</v>
      </c>
      <c r="CE1131" s="12" t="e">
        <f>IF(Wedstrijden!#REF!="x","Z1","")</f>
        <v>#REF!</v>
      </c>
      <c r="CF1131" s="12" t="e">
        <f>IF(Wedstrijden!#REF!="x","Z2","")</f>
        <v>#REF!</v>
      </c>
      <c r="CG1131" s="12" t="e">
        <f>IF(Wedstrijden!#REF!="x","ZZL","")</f>
        <v>#REF!</v>
      </c>
      <c r="CL1131" s="12">
        <f>IF(COUNTA(Wedstrijden!#REF!)&lt;&gt;0,2,"")</f>
        <v>2</v>
      </c>
      <c r="CM1131" s="12">
        <f t="shared" si="104"/>
        <v>2</v>
      </c>
      <c r="CN1131" s="12" t="e">
        <f>IF(Wedstrijden!#REF!="x","AA","")</f>
        <v>#REF!</v>
      </c>
      <c r="CO1131" s="12" t="e">
        <f>IF(Wedstrijden!#REF!="x","A","")</f>
        <v>#REF!</v>
      </c>
      <c r="CP1131" s="12" t="e">
        <f>IF(Wedstrijden!#REF!="x","BB","")</f>
        <v>#REF!</v>
      </c>
      <c r="CQ1131" s="12" t="e">
        <f>IF(Wedstrijden!#REF!="x","B","")</f>
        <v>#REF!</v>
      </c>
      <c r="CR1131" s="12" t="e">
        <f>IF(Wedstrijden!#REF!="x","L","")</f>
        <v>#REF!</v>
      </c>
      <c r="CS1131" s="12" t="e">
        <f>IF(Wedstrijden!#REF!="x","M","")</f>
        <v>#REF!</v>
      </c>
      <c r="CT1131" s="12" t="e">
        <f>IF(Wedstrijden!#REF!="x","Z","")</f>
        <v>#REF!</v>
      </c>
      <c r="CU1131" s="12" t="e">
        <f>IF(Wedstrijden!#REF!="x","ZZ","")</f>
        <v>#REF!</v>
      </c>
      <c r="CV1131" s="12">
        <f>IF(COUNTA(Wedstrijden!#REF!)&lt;&gt;0,2,"")</f>
        <v>2</v>
      </c>
      <c r="CW1131" s="12">
        <f t="shared" si="105"/>
        <v>1</v>
      </c>
      <c r="CX1131" s="12" t="e">
        <f>IF(Wedstrijden!#REF!="x","BB","")</f>
        <v>#REF!</v>
      </c>
      <c r="CY1131" s="12" t="e">
        <f>IF(Wedstrijden!#REF!="x","B","")</f>
        <v>#REF!</v>
      </c>
      <c r="CZ1131" s="12" t="e">
        <f>IF(Wedstrijden!#REF!="x","L","")</f>
        <v>#REF!</v>
      </c>
      <c r="DA1131" s="12" t="e">
        <f>IF(Wedstrijden!#REF!="x","M","")</f>
        <v>#REF!</v>
      </c>
      <c r="DB1131" s="12" t="e">
        <f>IF(Wedstrijden!#REF!="x","Z","")</f>
        <v>#REF!</v>
      </c>
      <c r="DC1131" s="12" t="e">
        <f>IF(Wedstrijden!#REF!="x","ZZ","")</f>
        <v>#REF!</v>
      </c>
      <c r="DD1131" s="12" t="e">
        <f>IF(Wedstrijden!#REF!="x","1.40","")</f>
        <v>#REF!</v>
      </c>
      <c r="DE1131" s="12">
        <f>IF(COUNTA(Wedstrijden!#REF!)&lt;&gt;0,6,"")</f>
        <v>6</v>
      </c>
      <c r="DF1131" s="12">
        <f t="shared" si="106"/>
        <v>2</v>
      </c>
      <c r="DG1131" s="12" t="e">
        <f>IF(Wedstrijden!#REF!="x","L","")</f>
        <v>#REF!</v>
      </c>
      <c r="DH1131" s="12" t="e">
        <f>IF(Wedstrijden!#REF!="x","M","")</f>
        <v>#REF!</v>
      </c>
      <c r="DI1131" s="12" t="e">
        <f>IF(Wedstrijden!#REF!="x","Z","")</f>
        <v>#REF!</v>
      </c>
      <c r="DJ1131" s="12" t="e">
        <f>IF(Wedstrijden!#REF!="x","Z","")</f>
        <v>#REF!</v>
      </c>
      <c r="DK1131" s="12">
        <f>IF(COUNTA(Wedstrijden!#REF!)&lt;&gt;0,6,"")</f>
        <v>6</v>
      </c>
      <c r="DL1131" s="12">
        <f t="shared" si="107"/>
        <v>1</v>
      </c>
      <c r="DM1131" s="12" t="e">
        <f>IF(Wedstrijden!#REF!="x","L","")</f>
        <v>#REF!</v>
      </c>
      <c r="DN1131" s="12" t="e">
        <f>IF(Wedstrijden!#REF!="x","M","")</f>
        <v>#REF!</v>
      </c>
      <c r="DO1131" s="12" t="e">
        <f>IF(Wedstrijden!#REF!="x","Z","")</f>
        <v>#REF!</v>
      </c>
      <c r="DP1131" s="12" t="e">
        <f>IF(Wedstrijden!#REF!="x","Z","")</f>
        <v>#REF!</v>
      </c>
    </row>
    <row r="1132" spans="1:120" ht="15" x14ac:dyDescent="0.25">
      <c r="A1132" s="14">
        <f>Wedstrijden!A1143</f>
        <v>0</v>
      </c>
      <c r="B1132" s="12" t="str">
        <f>IFERROR(VLOOKUP(Wedstrijden!C1143,Wedstrijdlocaties!$B$2:$E$500,2,FALSE),"")</f>
        <v/>
      </c>
      <c r="C1132" s="12" t="str">
        <f>Wedstrijden!D1143</f>
        <v/>
      </c>
      <c r="D1132" s="12" t="str">
        <f>IFERROR(VLOOKUP(Wedstrijden!E1143,Organisaties!$B$2:$C$500,2,FALSE),"")</f>
        <v/>
      </c>
      <c r="E1132" s="12" t="str">
        <f>IFERROR(VLOOKUP(Wedstrijden!E1143,Organisaties!$B$2:$G$500,5,FALSE),"")</f>
        <v/>
      </c>
      <c r="F1132" s="12" t="e">
        <f>IF(Wedstrijden!#REF!&lt;&gt;"",Wedstrijden!#REF!,"")</f>
        <v>#REF!</v>
      </c>
      <c r="G1132" s="12">
        <f>IF(Wedstrijden!K1143="Indoor",1,0)</f>
        <v>0</v>
      </c>
      <c r="H1132" s="12">
        <f>Wedstrijden!L1143</f>
        <v>0</v>
      </c>
      <c r="I1132" s="12" t="str">
        <f>IF(Wedstrijden!J1143="Nee",0,IF(Wedstrijden!J1143="Ja",1,""))</f>
        <v/>
      </c>
      <c r="J1132" s="12" t="str">
        <f>IF(Wedstrijden!M1143&lt;&gt;"",Wedstrijden!M1143,"")</f>
        <v/>
      </c>
      <c r="BJ1132" s="12">
        <f>IF(COUNTA(Wedstrijden!#REF!)&lt;&gt;0,1,"")</f>
        <v>1</v>
      </c>
      <c r="BK1132" s="12">
        <f t="shared" si="102"/>
        <v>2</v>
      </c>
      <c r="BL1132" s="12" t="e">
        <f>IF(Wedstrijden!#REF!="x","AA","")</f>
        <v>#REF!</v>
      </c>
      <c r="BM1132" s="12" t="e">
        <f>IF(Wedstrijden!#REF!="x","A","")</f>
        <v>#REF!</v>
      </c>
      <c r="BN1132" s="12" t="e">
        <f>IF(Wedstrijden!#REF!="x","B1","")</f>
        <v>#REF!</v>
      </c>
      <c r="BO1132" s="12" t="e">
        <f>IF(Wedstrijden!#REF!="x","BB","")</f>
        <v>#REF!</v>
      </c>
      <c r="BP1132" s="12" t="e">
        <f>IF(Wedstrijden!#REF!="x","B","")</f>
        <v>#REF!</v>
      </c>
      <c r="BQ1132" s="12" t="e">
        <f>IF(Wedstrijden!#REF!="x","L1","")</f>
        <v>#REF!</v>
      </c>
      <c r="BR1132" s="12" t="e">
        <f>IF(Wedstrijden!#REF!="x","L2","")</f>
        <v>#REF!</v>
      </c>
      <c r="BS1132" s="12" t="e">
        <f>IF(Wedstrijden!#REF!="x","M1","")</f>
        <v>#REF!</v>
      </c>
      <c r="BT1132" s="12" t="e">
        <f>IF(Wedstrijden!#REF!="x","M2","")</f>
        <v>#REF!</v>
      </c>
      <c r="BU1132" s="12" t="e">
        <f>IF(Wedstrijden!#REF!="x","Z1","")</f>
        <v>#REF!</v>
      </c>
      <c r="BV1132" s="12" t="e">
        <f>IF(Wedstrijden!#REF!="x","Z2","")</f>
        <v>#REF!</v>
      </c>
      <c r="BW1132" s="12">
        <f>IF(COUNTA(Wedstrijden!#REF!)&lt;&gt;0,1,"")</f>
        <v>1</v>
      </c>
      <c r="BX1132" s="12">
        <f t="shared" si="103"/>
        <v>1</v>
      </c>
      <c r="BY1132" s="12" t="e">
        <f>IF(Wedstrijden!#REF!="x","BB","")</f>
        <v>#REF!</v>
      </c>
      <c r="BZ1132" s="12" t="e">
        <f>IF(Wedstrijden!#REF!="x","B","")</f>
        <v>#REF!</v>
      </c>
      <c r="CA1132" s="12" t="e">
        <f>IF(Wedstrijden!#REF!="x","L1","")</f>
        <v>#REF!</v>
      </c>
      <c r="CB1132" s="12" t="e">
        <f>IF(Wedstrijden!#REF!="x","L2","")</f>
        <v>#REF!</v>
      </c>
      <c r="CC1132" s="12" t="e">
        <f>IF(Wedstrijden!#REF!="x","M1","")</f>
        <v>#REF!</v>
      </c>
      <c r="CD1132" s="12" t="e">
        <f>IF(Wedstrijden!#REF!="x","M2","")</f>
        <v>#REF!</v>
      </c>
      <c r="CE1132" s="12" t="e">
        <f>IF(Wedstrijden!#REF!="x","Z1","")</f>
        <v>#REF!</v>
      </c>
      <c r="CF1132" s="12" t="e">
        <f>IF(Wedstrijden!#REF!="x","Z2","")</f>
        <v>#REF!</v>
      </c>
      <c r="CG1132" s="12" t="e">
        <f>IF(Wedstrijden!#REF!="x","ZZL","")</f>
        <v>#REF!</v>
      </c>
      <c r="CL1132" s="12">
        <f>IF(COUNTA(Wedstrijden!#REF!)&lt;&gt;0,2,"")</f>
        <v>2</v>
      </c>
      <c r="CM1132" s="12">
        <f t="shared" si="104"/>
        <v>2</v>
      </c>
      <c r="CN1132" s="12" t="e">
        <f>IF(Wedstrijden!#REF!="x","AA","")</f>
        <v>#REF!</v>
      </c>
      <c r="CO1132" s="12" t="e">
        <f>IF(Wedstrijden!#REF!="x","A","")</f>
        <v>#REF!</v>
      </c>
      <c r="CP1132" s="12" t="e">
        <f>IF(Wedstrijden!#REF!="x","BB","")</f>
        <v>#REF!</v>
      </c>
      <c r="CQ1132" s="12" t="e">
        <f>IF(Wedstrijden!#REF!="x","B","")</f>
        <v>#REF!</v>
      </c>
      <c r="CR1132" s="12" t="e">
        <f>IF(Wedstrijden!#REF!="x","L","")</f>
        <v>#REF!</v>
      </c>
      <c r="CS1132" s="12" t="e">
        <f>IF(Wedstrijden!#REF!="x","M","")</f>
        <v>#REF!</v>
      </c>
      <c r="CT1132" s="12" t="e">
        <f>IF(Wedstrijden!#REF!="x","Z","")</f>
        <v>#REF!</v>
      </c>
      <c r="CU1132" s="12" t="e">
        <f>IF(Wedstrijden!#REF!="x","ZZ","")</f>
        <v>#REF!</v>
      </c>
      <c r="CV1132" s="12">
        <f>IF(COUNTA(Wedstrijden!#REF!)&lt;&gt;0,2,"")</f>
        <v>2</v>
      </c>
      <c r="CW1132" s="12">
        <f t="shared" si="105"/>
        <v>1</v>
      </c>
      <c r="CX1132" s="12" t="e">
        <f>IF(Wedstrijden!#REF!="x","BB","")</f>
        <v>#REF!</v>
      </c>
      <c r="CY1132" s="12" t="e">
        <f>IF(Wedstrijden!#REF!="x","B","")</f>
        <v>#REF!</v>
      </c>
      <c r="CZ1132" s="12" t="e">
        <f>IF(Wedstrijden!#REF!="x","L","")</f>
        <v>#REF!</v>
      </c>
      <c r="DA1132" s="12" t="e">
        <f>IF(Wedstrijden!#REF!="x","M","")</f>
        <v>#REF!</v>
      </c>
      <c r="DB1132" s="12" t="e">
        <f>IF(Wedstrijden!#REF!="x","Z","")</f>
        <v>#REF!</v>
      </c>
      <c r="DC1132" s="12" t="e">
        <f>IF(Wedstrijden!#REF!="x","ZZ","")</f>
        <v>#REF!</v>
      </c>
      <c r="DD1132" s="12" t="e">
        <f>IF(Wedstrijden!#REF!="x","1.40","")</f>
        <v>#REF!</v>
      </c>
      <c r="DE1132" s="12">
        <f>IF(COUNTA(Wedstrijden!#REF!)&lt;&gt;0,6,"")</f>
        <v>6</v>
      </c>
      <c r="DF1132" s="12">
        <f t="shared" si="106"/>
        <v>2</v>
      </c>
      <c r="DG1132" s="12" t="e">
        <f>IF(Wedstrijden!#REF!="x","L","")</f>
        <v>#REF!</v>
      </c>
      <c r="DH1132" s="12" t="e">
        <f>IF(Wedstrijden!#REF!="x","M","")</f>
        <v>#REF!</v>
      </c>
      <c r="DI1132" s="12" t="e">
        <f>IF(Wedstrijden!#REF!="x","Z","")</f>
        <v>#REF!</v>
      </c>
      <c r="DJ1132" s="12" t="e">
        <f>IF(Wedstrijden!#REF!="x","Z","")</f>
        <v>#REF!</v>
      </c>
      <c r="DK1132" s="12">
        <f>IF(COUNTA(Wedstrijden!#REF!)&lt;&gt;0,6,"")</f>
        <v>6</v>
      </c>
      <c r="DL1132" s="12">
        <f t="shared" si="107"/>
        <v>1</v>
      </c>
      <c r="DM1132" s="12" t="e">
        <f>IF(Wedstrijden!#REF!="x","L","")</f>
        <v>#REF!</v>
      </c>
      <c r="DN1132" s="12" t="e">
        <f>IF(Wedstrijden!#REF!="x","M","")</f>
        <v>#REF!</v>
      </c>
      <c r="DO1132" s="12" t="e">
        <f>IF(Wedstrijden!#REF!="x","Z","")</f>
        <v>#REF!</v>
      </c>
      <c r="DP1132" s="12" t="e">
        <f>IF(Wedstrijden!#REF!="x","Z","")</f>
        <v>#REF!</v>
      </c>
    </row>
    <row r="1133" spans="1:120" ht="15" x14ac:dyDescent="0.25">
      <c r="A1133" s="14">
        <f>Wedstrijden!A1144</f>
        <v>0</v>
      </c>
      <c r="B1133" s="12" t="str">
        <f>IFERROR(VLOOKUP(Wedstrijden!C1144,Wedstrijdlocaties!$B$2:$E$500,2,FALSE),"")</f>
        <v/>
      </c>
      <c r="C1133" s="12" t="str">
        <f>Wedstrijden!D1144</f>
        <v/>
      </c>
      <c r="D1133" s="12" t="str">
        <f>IFERROR(VLOOKUP(Wedstrijden!E1144,Organisaties!$B$2:$C$500,2,FALSE),"")</f>
        <v/>
      </c>
      <c r="E1133" s="12" t="str">
        <f>IFERROR(VLOOKUP(Wedstrijden!E1144,Organisaties!$B$2:$G$500,5,FALSE),"")</f>
        <v/>
      </c>
      <c r="F1133" s="12" t="e">
        <f>IF(Wedstrijden!#REF!&lt;&gt;"",Wedstrijden!#REF!,"")</f>
        <v>#REF!</v>
      </c>
      <c r="G1133" s="12">
        <f>IF(Wedstrijden!K1144="Indoor",1,0)</f>
        <v>0</v>
      </c>
      <c r="H1133" s="12">
        <f>Wedstrijden!L1144</f>
        <v>0</v>
      </c>
      <c r="I1133" s="12" t="str">
        <f>IF(Wedstrijden!J1144="Nee",0,IF(Wedstrijden!J1144="Ja",1,""))</f>
        <v/>
      </c>
      <c r="J1133" s="12" t="str">
        <f>IF(Wedstrijden!M1144&lt;&gt;"",Wedstrijden!M1144,"")</f>
        <v/>
      </c>
      <c r="BJ1133" s="12">
        <f>IF(COUNTA(Wedstrijden!#REF!)&lt;&gt;0,1,"")</f>
        <v>1</v>
      </c>
      <c r="BK1133" s="12">
        <f t="shared" si="102"/>
        <v>2</v>
      </c>
      <c r="BL1133" s="12" t="e">
        <f>IF(Wedstrijden!#REF!="x","AA","")</f>
        <v>#REF!</v>
      </c>
      <c r="BM1133" s="12" t="e">
        <f>IF(Wedstrijden!#REF!="x","A","")</f>
        <v>#REF!</v>
      </c>
      <c r="BN1133" s="12" t="e">
        <f>IF(Wedstrijden!#REF!="x","B1","")</f>
        <v>#REF!</v>
      </c>
      <c r="BO1133" s="12" t="e">
        <f>IF(Wedstrijden!#REF!="x","BB","")</f>
        <v>#REF!</v>
      </c>
      <c r="BP1133" s="12" t="e">
        <f>IF(Wedstrijden!#REF!="x","B","")</f>
        <v>#REF!</v>
      </c>
      <c r="BQ1133" s="12" t="e">
        <f>IF(Wedstrijden!#REF!="x","L1","")</f>
        <v>#REF!</v>
      </c>
      <c r="BR1133" s="12" t="e">
        <f>IF(Wedstrijden!#REF!="x","L2","")</f>
        <v>#REF!</v>
      </c>
      <c r="BS1133" s="12" t="e">
        <f>IF(Wedstrijden!#REF!="x","M1","")</f>
        <v>#REF!</v>
      </c>
      <c r="BT1133" s="12" t="e">
        <f>IF(Wedstrijden!#REF!="x","M2","")</f>
        <v>#REF!</v>
      </c>
      <c r="BU1133" s="12" t="e">
        <f>IF(Wedstrijden!#REF!="x","Z1","")</f>
        <v>#REF!</v>
      </c>
      <c r="BV1133" s="12" t="e">
        <f>IF(Wedstrijden!#REF!="x","Z2","")</f>
        <v>#REF!</v>
      </c>
      <c r="BW1133" s="12">
        <f>IF(COUNTA(Wedstrijden!#REF!)&lt;&gt;0,1,"")</f>
        <v>1</v>
      </c>
      <c r="BX1133" s="12">
        <f t="shared" si="103"/>
        <v>1</v>
      </c>
      <c r="BY1133" s="12" t="e">
        <f>IF(Wedstrijden!#REF!="x","BB","")</f>
        <v>#REF!</v>
      </c>
      <c r="BZ1133" s="12" t="e">
        <f>IF(Wedstrijden!#REF!="x","B","")</f>
        <v>#REF!</v>
      </c>
      <c r="CA1133" s="12" t="e">
        <f>IF(Wedstrijden!#REF!="x","L1","")</f>
        <v>#REF!</v>
      </c>
      <c r="CB1133" s="12" t="e">
        <f>IF(Wedstrijden!#REF!="x","L2","")</f>
        <v>#REF!</v>
      </c>
      <c r="CC1133" s="12" t="e">
        <f>IF(Wedstrijden!#REF!="x","M1","")</f>
        <v>#REF!</v>
      </c>
      <c r="CD1133" s="12" t="e">
        <f>IF(Wedstrijden!#REF!="x","M2","")</f>
        <v>#REF!</v>
      </c>
      <c r="CE1133" s="12" t="e">
        <f>IF(Wedstrijden!#REF!="x","Z1","")</f>
        <v>#REF!</v>
      </c>
      <c r="CF1133" s="12" t="e">
        <f>IF(Wedstrijden!#REF!="x","Z2","")</f>
        <v>#REF!</v>
      </c>
      <c r="CG1133" s="12" t="e">
        <f>IF(Wedstrijden!#REF!="x","ZZL","")</f>
        <v>#REF!</v>
      </c>
      <c r="CL1133" s="12">
        <f>IF(COUNTA(Wedstrijden!#REF!)&lt;&gt;0,2,"")</f>
        <v>2</v>
      </c>
      <c r="CM1133" s="12">
        <f t="shared" si="104"/>
        <v>2</v>
      </c>
      <c r="CN1133" s="12" t="e">
        <f>IF(Wedstrijden!#REF!="x","AA","")</f>
        <v>#REF!</v>
      </c>
      <c r="CO1133" s="12" t="e">
        <f>IF(Wedstrijden!#REF!="x","A","")</f>
        <v>#REF!</v>
      </c>
      <c r="CP1133" s="12" t="e">
        <f>IF(Wedstrijden!#REF!="x","BB","")</f>
        <v>#REF!</v>
      </c>
      <c r="CQ1133" s="12" t="e">
        <f>IF(Wedstrijden!#REF!="x","B","")</f>
        <v>#REF!</v>
      </c>
      <c r="CR1133" s="12" t="e">
        <f>IF(Wedstrijden!#REF!="x","L","")</f>
        <v>#REF!</v>
      </c>
      <c r="CS1133" s="12" t="e">
        <f>IF(Wedstrijden!#REF!="x","M","")</f>
        <v>#REF!</v>
      </c>
      <c r="CT1133" s="12" t="e">
        <f>IF(Wedstrijden!#REF!="x","Z","")</f>
        <v>#REF!</v>
      </c>
      <c r="CU1133" s="12" t="e">
        <f>IF(Wedstrijden!#REF!="x","ZZ","")</f>
        <v>#REF!</v>
      </c>
      <c r="CV1133" s="12">
        <f>IF(COUNTA(Wedstrijden!#REF!)&lt;&gt;0,2,"")</f>
        <v>2</v>
      </c>
      <c r="CW1133" s="12">
        <f t="shared" si="105"/>
        <v>1</v>
      </c>
      <c r="CX1133" s="12" t="e">
        <f>IF(Wedstrijden!#REF!="x","BB","")</f>
        <v>#REF!</v>
      </c>
      <c r="CY1133" s="12" t="e">
        <f>IF(Wedstrijden!#REF!="x","B","")</f>
        <v>#REF!</v>
      </c>
      <c r="CZ1133" s="12" t="e">
        <f>IF(Wedstrijden!#REF!="x","L","")</f>
        <v>#REF!</v>
      </c>
      <c r="DA1133" s="12" t="e">
        <f>IF(Wedstrijden!#REF!="x","M","")</f>
        <v>#REF!</v>
      </c>
      <c r="DB1133" s="12" t="e">
        <f>IF(Wedstrijden!#REF!="x","Z","")</f>
        <v>#REF!</v>
      </c>
      <c r="DC1133" s="12" t="e">
        <f>IF(Wedstrijden!#REF!="x","ZZ","")</f>
        <v>#REF!</v>
      </c>
      <c r="DD1133" s="12" t="e">
        <f>IF(Wedstrijden!#REF!="x","1.40","")</f>
        <v>#REF!</v>
      </c>
      <c r="DE1133" s="12">
        <f>IF(COUNTA(Wedstrijden!#REF!)&lt;&gt;0,6,"")</f>
        <v>6</v>
      </c>
      <c r="DF1133" s="12">
        <f t="shared" si="106"/>
        <v>2</v>
      </c>
      <c r="DG1133" s="12" t="e">
        <f>IF(Wedstrijden!#REF!="x","L","")</f>
        <v>#REF!</v>
      </c>
      <c r="DH1133" s="12" t="e">
        <f>IF(Wedstrijden!#REF!="x","M","")</f>
        <v>#REF!</v>
      </c>
      <c r="DI1133" s="12" t="e">
        <f>IF(Wedstrijden!#REF!="x","Z","")</f>
        <v>#REF!</v>
      </c>
      <c r="DJ1133" s="12" t="e">
        <f>IF(Wedstrijden!#REF!="x","Z","")</f>
        <v>#REF!</v>
      </c>
      <c r="DK1133" s="12">
        <f>IF(COUNTA(Wedstrijden!#REF!)&lt;&gt;0,6,"")</f>
        <v>6</v>
      </c>
      <c r="DL1133" s="12">
        <f t="shared" si="107"/>
        <v>1</v>
      </c>
      <c r="DM1133" s="12" t="e">
        <f>IF(Wedstrijden!#REF!="x","L","")</f>
        <v>#REF!</v>
      </c>
      <c r="DN1133" s="12" t="e">
        <f>IF(Wedstrijden!#REF!="x","M","")</f>
        <v>#REF!</v>
      </c>
      <c r="DO1133" s="12" t="e">
        <f>IF(Wedstrijden!#REF!="x","Z","")</f>
        <v>#REF!</v>
      </c>
      <c r="DP1133" s="12" t="e">
        <f>IF(Wedstrijden!#REF!="x","Z","")</f>
        <v>#REF!</v>
      </c>
    </row>
    <row r="1134" spans="1:120" ht="15" x14ac:dyDescent="0.25">
      <c r="A1134" s="14">
        <f>Wedstrijden!A1145</f>
        <v>0</v>
      </c>
      <c r="B1134" s="12" t="str">
        <f>IFERROR(VLOOKUP(Wedstrijden!C1145,Wedstrijdlocaties!$B$2:$E$500,2,FALSE),"")</f>
        <v/>
      </c>
      <c r="C1134" s="12" t="str">
        <f>Wedstrijden!D1145</f>
        <v/>
      </c>
      <c r="D1134" s="12" t="str">
        <f>IFERROR(VLOOKUP(Wedstrijden!E1145,Organisaties!$B$2:$C$500,2,FALSE),"")</f>
        <v/>
      </c>
      <c r="E1134" s="12" t="str">
        <f>IFERROR(VLOOKUP(Wedstrijden!E1145,Organisaties!$B$2:$G$500,5,FALSE),"")</f>
        <v/>
      </c>
      <c r="F1134" s="12" t="e">
        <f>IF(Wedstrijden!#REF!&lt;&gt;"",Wedstrijden!#REF!,"")</f>
        <v>#REF!</v>
      </c>
      <c r="G1134" s="12">
        <f>IF(Wedstrijden!K1145="Indoor",1,0)</f>
        <v>0</v>
      </c>
      <c r="H1134" s="12">
        <f>Wedstrijden!L1145</f>
        <v>0</v>
      </c>
      <c r="I1134" s="12" t="str">
        <f>IF(Wedstrijden!J1145="Nee",0,IF(Wedstrijden!J1145="Ja",1,""))</f>
        <v/>
      </c>
      <c r="J1134" s="12" t="str">
        <f>IF(Wedstrijden!M1145&lt;&gt;"",Wedstrijden!M1145,"")</f>
        <v/>
      </c>
      <c r="BJ1134" s="12">
        <f>IF(COUNTA(Wedstrijden!#REF!)&lt;&gt;0,1,"")</f>
        <v>1</v>
      </c>
      <c r="BK1134" s="12">
        <f t="shared" si="102"/>
        <v>2</v>
      </c>
      <c r="BL1134" s="12" t="e">
        <f>IF(Wedstrijden!#REF!="x","AA","")</f>
        <v>#REF!</v>
      </c>
      <c r="BM1134" s="12" t="e">
        <f>IF(Wedstrijden!#REF!="x","A","")</f>
        <v>#REF!</v>
      </c>
      <c r="BN1134" s="12" t="e">
        <f>IF(Wedstrijden!#REF!="x","B1","")</f>
        <v>#REF!</v>
      </c>
      <c r="BO1134" s="12" t="e">
        <f>IF(Wedstrijden!#REF!="x","BB","")</f>
        <v>#REF!</v>
      </c>
      <c r="BP1134" s="12" t="e">
        <f>IF(Wedstrijden!#REF!="x","B","")</f>
        <v>#REF!</v>
      </c>
      <c r="BQ1134" s="12" t="e">
        <f>IF(Wedstrijden!#REF!="x","L1","")</f>
        <v>#REF!</v>
      </c>
      <c r="BR1134" s="12" t="e">
        <f>IF(Wedstrijden!#REF!="x","L2","")</f>
        <v>#REF!</v>
      </c>
      <c r="BS1134" s="12" t="e">
        <f>IF(Wedstrijden!#REF!="x","M1","")</f>
        <v>#REF!</v>
      </c>
      <c r="BT1134" s="12" t="e">
        <f>IF(Wedstrijden!#REF!="x","M2","")</f>
        <v>#REF!</v>
      </c>
      <c r="BU1134" s="12" t="e">
        <f>IF(Wedstrijden!#REF!="x","Z1","")</f>
        <v>#REF!</v>
      </c>
      <c r="BV1134" s="12" t="e">
        <f>IF(Wedstrijden!#REF!="x","Z2","")</f>
        <v>#REF!</v>
      </c>
      <c r="BW1134" s="12">
        <f>IF(COUNTA(Wedstrijden!#REF!)&lt;&gt;0,1,"")</f>
        <v>1</v>
      </c>
      <c r="BX1134" s="12">
        <f t="shared" si="103"/>
        <v>1</v>
      </c>
      <c r="BY1134" s="12" t="e">
        <f>IF(Wedstrijden!#REF!="x","BB","")</f>
        <v>#REF!</v>
      </c>
      <c r="BZ1134" s="12" t="e">
        <f>IF(Wedstrijden!#REF!="x","B","")</f>
        <v>#REF!</v>
      </c>
      <c r="CA1134" s="12" t="e">
        <f>IF(Wedstrijden!#REF!="x","L1","")</f>
        <v>#REF!</v>
      </c>
      <c r="CB1134" s="12" t="e">
        <f>IF(Wedstrijden!#REF!="x","L2","")</f>
        <v>#REF!</v>
      </c>
      <c r="CC1134" s="12" t="e">
        <f>IF(Wedstrijden!#REF!="x","M1","")</f>
        <v>#REF!</v>
      </c>
      <c r="CD1134" s="12" t="e">
        <f>IF(Wedstrijden!#REF!="x","M2","")</f>
        <v>#REF!</v>
      </c>
      <c r="CE1134" s="12" t="e">
        <f>IF(Wedstrijden!#REF!="x","Z1","")</f>
        <v>#REF!</v>
      </c>
      <c r="CF1134" s="12" t="e">
        <f>IF(Wedstrijden!#REF!="x","Z2","")</f>
        <v>#REF!</v>
      </c>
      <c r="CG1134" s="12" t="e">
        <f>IF(Wedstrijden!#REF!="x","ZZL","")</f>
        <v>#REF!</v>
      </c>
      <c r="CL1134" s="12">
        <f>IF(COUNTA(Wedstrijden!#REF!)&lt;&gt;0,2,"")</f>
        <v>2</v>
      </c>
      <c r="CM1134" s="12">
        <f t="shared" si="104"/>
        <v>2</v>
      </c>
      <c r="CN1134" s="12" t="e">
        <f>IF(Wedstrijden!#REF!="x","AA","")</f>
        <v>#REF!</v>
      </c>
      <c r="CO1134" s="12" t="e">
        <f>IF(Wedstrijden!#REF!="x","A","")</f>
        <v>#REF!</v>
      </c>
      <c r="CP1134" s="12" t="e">
        <f>IF(Wedstrijden!#REF!="x","BB","")</f>
        <v>#REF!</v>
      </c>
      <c r="CQ1134" s="12" t="e">
        <f>IF(Wedstrijden!#REF!="x","B","")</f>
        <v>#REF!</v>
      </c>
      <c r="CR1134" s="12" t="e">
        <f>IF(Wedstrijden!#REF!="x","L","")</f>
        <v>#REF!</v>
      </c>
      <c r="CS1134" s="12" t="e">
        <f>IF(Wedstrijden!#REF!="x","M","")</f>
        <v>#REF!</v>
      </c>
      <c r="CT1134" s="12" t="e">
        <f>IF(Wedstrijden!#REF!="x","Z","")</f>
        <v>#REF!</v>
      </c>
      <c r="CU1134" s="12" t="e">
        <f>IF(Wedstrijden!#REF!="x","ZZ","")</f>
        <v>#REF!</v>
      </c>
      <c r="CV1134" s="12">
        <f>IF(COUNTA(Wedstrijden!#REF!)&lt;&gt;0,2,"")</f>
        <v>2</v>
      </c>
      <c r="CW1134" s="12">
        <f t="shared" si="105"/>
        <v>1</v>
      </c>
      <c r="CX1134" s="12" t="e">
        <f>IF(Wedstrijden!#REF!="x","BB","")</f>
        <v>#REF!</v>
      </c>
      <c r="CY1134" s="12" t="e">
        <f>IF(Wedstrijden!#REF!="x","B","")</f>
        <v>#REF!</v>
      </c>
      <c r="CZ1134" s="12" t="e">
        <f>IF(Wedstrijden!#REF!="x","L","")</f>
        <v>#REF!</v>
      </c>
      <c r="DA1134" s="12" t="e">
        <f>IF(Wedstrijden!#REF!="x","M","")</f>
        <v>#REF!</v>
      </c>
      <c r="DB1134" s="12" t="e">
        <f>IF(Wedstrijden!#REF!="x","Z","")</f>
        <v>#REF!</v>
      </c>
      <c r="DC1134" s="12" t="e">
        <f>IF(Wedstrijden!#REF!="x","ZZ","")</f>
        <v>#REF!</v>
      </c>
      <c r="DD1134" s="12" t="e">
        <f>IF(Wedstrijden!#REF!="x","1.40","")</f>
        <v>#REF!</v>
      </c>
      <c r="DE1134" s="12">
        <f>IF(COUNTA(Wedstrijden!#REF!)&lt;&gt;0,6,"")</f>
        <v>6</v>
      </c>
      <c r="DF1134" s="12">
        <f t="shared" si="106"/>
        <v>2</v>
      </c>
      <c r="DG1134" s="12" t="e">
        <f>IF(Wedstrijden!#REF!="x","L","")</f>
        <v>#REF!</v>
      </c>
      <c r="DH1134" s="12" t="e">
        <f>IF(Wedstrijden!#REF!="x","M","")</f>
        <v>#REF!</v>
      </c>
      <c r="DI1134" s="12" t="e">
        <f>IF(Wedstrijden!#REF!="x","Z","")</f>
        <v>#REF!</v>
      </c>
      <c r="DJ1134" s="12" t="e">
        <f>IF(Wedstrijden!#REF!="x","Z","")</f>
        <v>#REF!</v>
      </c>
      <c r="DK1134" s="12">
        <f>IF(COUNTA(Wedstrijden!#REF!)&lt;&gt;0,6,"")</f>
        <v>6</v>
      </c>
      <c r="DL1134" s="12">
        <f t="shared" si="107"/>
        <v>1</v>
      </c>
      <c r="DM1134" s="12" t="e">
        <f>IF(Wedstrijden!#REF!="x","L","")</f>
        <v>#REF!</v>
      </c>
      <c r="DN1134" s="12" t="e">
        <f>IF(Wedstrijden!#REF!="x","M","")</f>
        <v>#REF!</v>
      </c>
      <c r="DO1134" s="12" t="e">
        <f>IF(Wedstrijden!#REF!="x","Z","")</f>
        <v>#REF!</v>
      </c>
      <c r="DP1134" s="12" t="e">
        <f>IF(Wedstrijden!#REF!="x","Z","")</f>
        <v>#REF!</v>
      </c>
    </row>
    <row r="1135" spans="1:120" ht="15" x14ac:dyDescent="0.25">
      <c r="A1135" s="14">
        <f>Wedstrijden!A1146</f>
        <v>0</v>
      </c>
      <c r="B1135" s="12" t="str">
        <f>IFERROR(VLOOKUP(Wedstrijden!C1146,Wedstrijdlocaties!$B$2:$E$500,2,FALSE),"")</f>
        <v/>
      </c>
      <c r="C1135" s="12" t="str">
        <f>Wedstrijden!D1146</f>
        <v/>
      </c>
      <c r="D1135" s="12" t="str">
        <f>IFERROR(VLOOKUP(Wedstrijden!E1146,Organisaties!$B$2:$C$500,2,FALSE),"")</f>
        <v/>
      </c>
      <c r="E1135" s="12" t="str">
        <f>IFERROR(VLOOKUP(Wedstrijden!E1146,Organisaties!$B$2:$G$500,5,FALSE),"")</f>
        <v/>
      </c>
      <c r="F1135" s="12" t="e">
        <f>IF(Wedstrijden!#REF!&lt;&gt;"",Wedstrijden!#REF!,"")</f>
        <v>#REF!</v>
      </c>
      <c r="G1135" s="12">
        <f>IF(Wedstrijden!K1146="Indoor",1,0)</f>
        <v>0</v>
      </c>
      <c r="H1135" s="12">
        <f>Wedstrijden!L1146</f>
        <v>0</v>
      </c>
      <c r="I1135" s="12" t="str">
        <f>IF(Wedstrijden!J1146="Nee",0,IF(Wedstrijden!J1146="Ja",1,""))</f>
        <v/>
      </c>
      <c r="J1135" s="12" t="str">
        <f>IF(Wedstrijden!M1146&lt;&gt;"",Wedstrijden!M1146,"")</f>
        <v/>
      </c>
      <c r="BJ1135" s="12">
        <f>IF(COUNTA(Wedstrijden!#REF!)&lt;&gt;0,1,"")</f>
        <v>1</v>
      </c>
      <c r="BK1135" s="12">
        <f t="shared" si="102"/>
        <v>2</v>
      </c>
      <c r="BL1135" s="12" t="e">
        <f>IF(Wedstrijden!#REF!="x","AA","")</f>
        <v>#REF!</v>
      </c>
      <c r="BM1135" s="12" t="e">
        <f>IF(Wedstrijden!#REF!="x","A","")</f>
        <v>#REF!</v>
      </c>
      <c r="BN1135" s="12" t="e">
        <f>IF(Wedstrijden!#REF!="x","B1","")</f>
        <v>#REF!</v>
      </c>
      <c r="BO1135" s="12" t="e">
        <f>IF(Wedstrijden!#REF!="x","BB","")</f>
        <v>#REF!</v>
      </c>
      <c r="BP1135" s="12" t="e">
        <f>IF(Wedstrijden!#REF!="x","B","")</f>
        <v>#REF!</v>
      </c>
      <c r="BQ1135" s="12" t="e">
        <f>IF(Wedstrijden!#REF!="x","L1","")</f>
        <v>#REF!</v>
      </c>
      <c r="BR1135" s="12" t="e">
        <f>IF(Wedstrijden!#REF!="x","L2","")</f>
        <v>#REF!</v>
      </c>
      <c r="BS1135" s="12" t="e">
        <f>IF(Wedstrijden!#REF!="x","M1","")</f>
        <v>#REF!</v>
      </c>
      <c r="BT1135" s="12" t="e">
        <f>IF(Wedstrijden!#REF!="x","M2","")</f>
        <v>#REF!</v>
      </c>
      <c r="BU1135" s="12" t="e">
        <f>IF(Wedstrijden!#REF!="x","Z1","")</f>
        <v>#REF!</v>
      </c>
      <c r="BV1135" s="12" t="e">
        <f>IF(Wedstrijden!#REF!="x","Z2","")</f>
        <v>#REF!</v>
      </c>
      <c r="BW1135" s="12">
        <f>IF(COUNTA(Wedstrijden!#REF!)&lt;&gt;0,1,"")</f>
        <v>1</v>
      </c>
      <c r="BX1135" s="12">
        <f t="shared" si="103"/>
        <v>1</v>
      </c>
      <c r="BY1135" s="12" t="e">
        <f>IF(Wedstrijden!#REF!="x","BB","")</f>
        <v>#REF!</v>
      </c>
      <c r="BZ1135" s="12" t="e">
        <f>IF(Wedstrijden!#REF!="x","B","")</f>
        <v>#REF!</v>
      </c>
      <c r="CA1135" s="12" t="e">
        <f>IF(Wedstrijden!#REF!="x","L1","")</f>
        <v>#REF!</v>
      </c>
      <c r="CB1135" s="12" t="e">
        <f>IF(Wedstrijden!#REF!="x","L2","")</f>
        <v>#REF!</v>
      </c>
      <c r="CC1135" s="12" t="e">
        <f>IF(Wedstrijden!#REF!="x","M1","")</f>
        <v>#REF!</v>
      </c>
      <c r="CD1135" s="12" t="e">
        <f>IF(Wedstrijden!#REF!="x","M2","")</f>
        <v>#REF!</v>
      </c>
      <c r="CE1135" s="12" t="e">
        <f>IF(Wedstrijden!#REF!="x","Z1","")</f>
        <v>#REF!</v>
      </c>
      <c r="CF1135" s="12" t="e">
        <f>IF(Wedstrijden!#REF!="x","Z2","")</f>
        <v>#REF!</v>
      </c>
      <c r="CG1135" s="12" t="e">
        <f>IF(Wedstrijden!#REF!="x","ZZL","")</f>
        <v>#REF!</v>
      </c>
      <c r="CL1135" s="12">
        <f>IF(COUNTA(Wedstrijden!#REF!)&lt;&gt;0,2,"")</f>
        <v>2</v>
      </c>
      <c r="CM1135" s="12">
        <f t="shared" si="104"/>
        <v>2</v>
      </c>
      <c r="CN1135" s="12" t="e">
        <f>IF(Wedstrijden!#REF!="x","AA","")</f>
        <v>#REF!</v>
      </c>
      <c r="CO1135" s="12" t="e">
        <f>IF(Wedstrijden!#REF!="x","A","")</f>
        <v>#REF!</v>
      </c>
      <c r="CP1135" s="12" t="e">
        <f>IF(Wedstrijden!#REF!="x","BB","")</f>
        <v>#REF!</v>
      </c>
      <c r="CQ1135" s="12" t="e">
        <f>IF(Wedstrijden!#REF!="x","B","")</f>
        <v>#REF!</v>
      </c>
      <c r="CR1135" s="12" t="e">
        <f>IF(Wedstrijden!#REF!="x","L","")</f>
        <v>#REF!</v>
      </c>
      <c r="CS1135" s="12" t="e">
        <f>IF(Wedstrijden!#REF!="x","M","")</f>
        <v>#REF!</v>
      </c>
      <c r="CT1135" s="12" t="e">
        <f>IF(Wedstrijden!#REF!="x","Z","")</f>
        <v>#REF!</v>
      </c>
      <c r="CU1135" s="12" t="e">
        <f>IF(Wedstrijden!#REF!="x","ZZ","")</f>
        <v>#REF!</v>
      </c>
      <c r="CV1135" s="12">
        <f>IF(COUNTA(Wedstrijden!#REF!)&lt;&gt;0,2,"")</f>
        <v>2</v>
      </c>
      <c r="CW1135" s="12">
        <f t="shared" si="105"/>
        <v>1</v>
      </c>
      <c r="CX1135" s="12" t="e">
        <f>IF(Wedstrijden!#REF!="x","BB","")</f>
        <v>#REF!</v>
      </c>
      <c r="CY1135" s="12" t="e">
        <f>IF(Wedstrijden!#REF!="x","B","")</f>
        <v>#REF!</v>
      </c>
      <c r="CZ1135" s="12" t="e">
        <f>IF(Wedstrijden!#REF!="x","L","")</f>
        <v>#REF!</v>
      </c>
      <c r="DA1135" s="12" t="e">
        <f>IF(Wedstrijden!#REF!="x","M","")</f>
        <v>#REF!</v>
      </c>
      <c r="DB1135" s="12" t="e">
        <f>IF(Wedstrijden!#REF!="x","Z","")</f>
        <v>#REF!</v>
      </c>
      <c r="DC1135" s="12" t="e">
        <f>IF(Wedstrijden!#REF!="x","ZZ","")</f>
        <v>#REF!</v>
      </c>
      <c r="DD1135" s="12" t="e">
        <f>IF(Wedstrijden!#REF!="x","1.40","")</f>
        <v>#REF!</v>
      </c>
      <c r="DE1135" s="12">
        <f>IF(COUNTA(Wedstrijden!#REF!)&lt;&gt;0,6,"")</f>
        <v>6</v>
      </c>
      <c r="DF1135" s="12">
        <f t="shared" si="106"/>
        <v>2</v>
      </c>
      <c r="DG1135" s="12" t="e">
        <f>IF(Wedstrijden!#REF!="x","L","")</f>
        <v>#REF!</v>
      </c>
      <c r="DH1135" s="12" t="e">
        <f>IF(Wedstrijden!#REF!="x","M","")</f>
        <v>#REF!</v>
      </c>
      <c r="DI1135" s="12" t="e">
        <f>IF(Wedstrijden!#REF!="x","Z","")</f>
        <v>#REF!</v>
      </c>
      <c r="DJ1135" s="12" t="e">
        <f>IF(Wedstrijden!#REF!="x","Z","")</f>
        <v>#REF!</v>
      </c>
      <c r="DK1135" s="12">
        <f>IF(COUNTA(Wedstrijden!#REF!)&lt;&gt;0,6,"")</f>
        <v>6</v>
      </c>
      <c r="DL1135" s="12">
        <f t="shared" si="107"/>
        <v>1</v>
      </c>
      <c r="DM1135" s="12" t="e">
        <f>IF(Wedstrijden!#REF!="x","L","")</f>
        <v>#REF!</v>
      </c>
      <c r="DN1135" s="12" t="e">
        <f>IF(Wedstrijden!#REF!="x","M","")</f>
        <v>#REF!</v>
      </c>
      <c r="DO1135" s="12" t="e">
        <f>IF(Wedstrijden!#REF!="x","Z","")</f>
        <v>#REF!</v>
      </c>
      <c r="DP1135" s="12" t="e">
        <f>IF(Wedstrijden!#REF!="x","Z","")</f>
        <v>#REF!</v>
      </c>
    </row>
    <row r="1136" spans="1:120" ht="15" x14ac:dyDescent="0.25">
      <c r="A1136" s="14">
        <f>Wedstrijden!A1147</f>
        <v>0</v>
      </c>
      <c r="B1136" s="12" t="str">
        <f>IFERROR(VLOOKUP(Wedstrijden!C1147,Wedstrijdlocaties!$B$2:$E$500,2,FALSE),"")</f>
        <v/>
      </c>
      <c r="C1136" s="12" t="str">
        <f>Wedstrijden!D1147</f>
        <v/>
      </c>
      <c r="D1136" s="12" t="str">
        <f>IFERROR(VLOOKUP(Wedstrijden!E1147,Organisaties!$B$2:$C$500,2,FALSE),"")</f>
        <v/>
      </c>
      <c r="E1136" s="12" t="str">
        <f>IFERROR(VLOOKUP(Wedstrijden!E1147,Organisaties!$B$2:$G$500,5,FALSE),"")</f>
        <v/>
      </c>
      <c r="F1136" s="12" t="e">
        <f>IF(Wedstrijden!#REF!&lt;&gt;"",Wedstrijden!#REF!,"")</f>
        <v>#REF!</v>
      </c>
      <c r="G1136" s="12">
        <f>IF(Wedstrijden!K1147="Indoor",1,0)</f>
        <v>0</v>
      </c>
      <c r="H1136" s="12">
        <f>Wedstrijden!L1147</f>
        <v>0</v>
      </c>
      <c r="I1136" s="12" t="str">
        <f>IF(Wedstrijden!J1147="Nee",0,IF(Wedstrijden!J1147="Ja",1,""))</f>
        <v/>
      </c>
      <c r="J1136" s="12" t="str">
        <f>IF(Wedstrijden!M1147&lt;&gt;"",Wedstrijden!M1147,"")</f>
        <v/>
      </c>
      <c r="BJ1136" s="12">
        <f>IF(COUNTA(Wedstrijden!#REF!)&lt;&gt;0,1,"")</f>
        <v>1</v>
      </c>
      <c r="BK1136" s="12">
        <f t="shared" si="102"/>
        <v>2</v>
      </c>
      <c r="BL1136" s="12" t="e">
        <f>IF(Wedstrijden!#REF!="x","AA","")</f>
        <v>#REF!</v>
      </c>
      <c r="BM1136" s="12" t="e">
        <f>IF(Wedstrijden!#REF!="x","A","")</f>
        <v>#REF!</v>
      </c>
      <c r="BN1136" s="12" t="e">
        <f>IF(Wedstrijden!#REF!="x","B1","")</f>
        <v>#REF!</v>
      </c>
      <c r="BO1136" s="12" t="e">
        <f>IF(Wedstrijden!#REF!="x","BB","")</f>
        <v>#REF!</v>
      </c>
      <c r="BP1136" s="12" t="e">
        <f>IF(Wedstrijden!#REF!="x","B","")</f>
        <v>#REF!</v>
      </c>
      <c r="BQ1136" s="12" t="e">
        <f>IF(Wedstrijden!#REF!="x","L1","")</f>
        <v>#REF!</v>
      </c>
      <c r="BR1136" s="12" t="e">
        <f>IF(Wedstrijden!#REF!="x","L2","")</f>
        <v>#REF!</v>
      </c>
      <c r="BS1136" s="12" t="e">
        <f>IF(Wedstrijden!#REF!="x","M1","")</f>
        <v>#REF!</v>
      </c>
      <c r="BT1136" s="12" t="e">
        <f>IF(Wedstrijden!#REF!="x","M2","")</f>
        <v>#REF!</v>
      </c>
      <c r="BU1136" s="12" t="e">
        <f>IF(Wedstrijden!#REF!="x","Z1","")</f>
        <v>#REF!</v>
      </c>
      <c r="BV1136" s="12" t="e">
        <f>IF(Wedstrijden!#REF!="x","Z2","")</f>
        <v>#REF!</v>
      </c>
      <c r="BW1136" s="12">
        <f>IF(COUNTA(Wedstrijden!#REF!)&lt;&gt;0,1,"")</f>
        <v>1</v>
      </c>
      <c r="BX1136" s="12">
        <f t="shared" si="103"/>
        <v>1</v>
      </c>
      <c r="BY1136" s="12" t="e">
        <f>IF(Wedstrijden!#REF!="x","BB","")</f>
        <v>#REF!</v>
      </c>
      <c r="BZ1136" s="12" t="e">
        <f>IF(Wedstrijden!#REF!="x","B","")</f>
        <v>#REF!</v>
      </c>
      <c r="CA1136" s="12" t="e">
        <f>IF(Wedstrijden!#REF!="x","L1","")</f>
        <v>#REF!</v>
      </c>
      <c r="CB1136" s="12" t="e">
        <f>IF(Wedstrijden!#REF!="x","L2","")</f>
        <v>#REF!</v>
      </c>
      <c r="CC1136" s="12" t="e">
        <f>IF(Wedstrijden!#REF!="x","M1","")</f>
        <v>#REF!</v>
      </c>
      <c r="CD1136" s="12" t="e">
        <f>IF(Wedstrijden!#REF!="x","M2","")</f>
        <v>#REF!</v>
      </c>
      <c r="CE1136" s="12" t="e">
        <f>IF(Wedstrijden!#REF!="x","Z1","")</f>
        <v>#REF!</v>
      </c>
      <c r="CF1136" s="12" t="e">
        <f>IF(Wedstrijden!#REF!="x","Z2","")</f>
        <v>#REF!</v>
      </c>
      <c r="CG1136" s="12" t="e">
        <f>IF(Wedstrijden!#REF!="x","ZZL","")</f>
        <v>#REF!</v>
      </c>
      <c r="CL1136" s="12">
        <f>IF(COUNTA(Wedstrijden!#REF!)&lt;&gt;0,2,"")</f>
        <v>2</v>
      </c>
      <c r="CM1136" s="12">
        <f t="shared" si="104"/>
        <v>2</v>
      </c>
      <c r="CN1136" s="12" t="e">
        <f>IF(Wedstrijden!#REF!="x","AA","")</f>
        <v>#REF!</v>
      </c>
      <c r="CO1136" s="12" t="e">
        <f>IF(Wedstrijden!#REF!="x","A","")</f>
        <v>#REF!</v>
      </c>
      <c r="CP1136" s="12" t="e">
        <f>IF(Wedstrijden!#REF!="x","BB","")</f>
        <v>#REF!</v>
      </c>
      <c r="CQ1136" s="12" t="e">
        <f>IF(Wedstrijden!#REF!="x","B","")</f>
        <v>#REF!</v>
      </c>
      <c r="CR1136" s="12" t="e">
        <f>IF(Wedstrijden!#REF!="x","L","")</f>
        <v>#REF!</v>
      </c>
      <c r="CS1136" s="12" t="e">
        <f>IF(Wedstrijden!#REF!="x","M","")</f>
        <v>#REF!</v>
      </c>
      <c r="CT1136" s="12" t="e">
        <f>IF(Wedstrijden!#REF!="x","Z","")</f>
        <v>#REF!</v>
      </c>
      <c r="CU1136" s="12" t="e">
        <f>IF(Wedstrijden!#REF!="x","ZZ","")</f>
        <v>#REF!</v>
      </c>
      <c r="CV1136" s="12">
        <f>IF(COUNTA(Wedstrijden!#REF!)&lt;&gt;0,2,"")</f>
        <v>2</v>
      </c>
      <c r="CW1136" s="12">
        <f t="shared" si="105"/>
        <v>1</v>
      </c>
      <c r="CX1136" s="12" t="e">
        <f>IF(Wedstrijden!#REF!="x","BB","")</f>
        <v>#REF!</v>
      </c>
      <c r="CY1136" s="12" t="e">
        <f>IF(Wedstrijden!#REF!="x","B","")</f>
        <v>#REF!</v>
      </c>
      <c r="CZ1136" s="12" t="e">
        <f>IF(Wedstrijden!#REF!="x","L","")</f>
        <v>#REF!</v>
      </c>
      <c r="DA1136" s="12" t="e">
        <f>IF(Wedstrijden!#REF!="x","M","")</f>
        <v>#REF!</v>
      </c>
      <c r="DB1136" s="12" t="e">
        <f>IF(Wedstrijden!#REF!="x","Z","")</f>
        <v>#REF!</v>
      </c>
      <c r="DC1136" s="12" t="e">
        <f>IF(Wedstrijden!#REF!="x","ZZ","")</f>
        <v>#REF!</v>
      </c>
      <c r="DD1136" s="12" t="e">
        <f>IF(Wedstrijden!#REF!="x","1.40","")</f>
        <v>#REF!</v>
      </c>
      <c r="DE1136" s="12">
        <f>IF(COUNTA(Wedstrijden!#REF!)&lt;&gt;0,6,"")</f>
        <v>6</v>
      </c>
      <c r="DF1136" s="12">
        <f t="shared" si="106"/>
        <v>2</v>
      </c>
      <c r="DG1136" s="12" t="e">
        <f>IF(Wedstrijden!#REF!="x","L","")</f>
        <v>#REF!</v>
      </c>
      <c r="DH1136" s="12" t="e">
        <f>IF(Wedstrijden!#REF!="x","M","")</f>
        <v>#REF!</v>
      </c>
      <c r="DI1136" s="12" t="e">
        <f>IF(Wedstrijden!#REF!="x","Z","")</f>
        <v>#REF!</v>
      </c>
      <c r="DJ1136" s="12" t="e">
        <f>IF(Wedstrijden!#REF!="x","Z","")</f>
        <v>#REF!</v>
      </c>
      <c r="DK1136" s="12">
        <f>IF(COUNTA(Wedstrijden!#REF!)&lt;&gt;0,6,"")</f>
        <v>6</v>
      </c>
      <c r="DL1136" s="12">
        <f t="shared" si="107"/>
        <v>1</v>
      </c>
      <c r="DM1136" s="12" t="e">
        <f>IF(Wedstrijden!#REF!="x","L","")</f>
        <v>#REF!</v>
      </c>
      <c r="DN1136" s="12" t="e">
        <f>IF(Wedstrijden!#REF!="x","M","")</f>
        <v>#REF!</v>
      </c>
      <c r="DO1136" s="12" t="e">
        <f>IF(Wedstrijden!#REF!="x","Z","")</f>
        <v>#REF!</v>
      </c>
      <c r="DP1136" s="12" t="e">
        <f>IF(Wedstrijden!#REF!="x","Z","")</f>
        <v>#REF!</v>
      </c>
    </row>
    <row r="1137" spans="1:120" ht="15" x14ac:dyDescent="0.25">
      <c r="A1137" s="14">
        <f>Wedstrijden!A1148</f>
        <v>0</v>
      </c>
      <c r="B1137" s="12" t="str">
        <f>IFERROR(VLOOKUP(Wedstrijden!C1148,Wedstrijdlocaties!$B$2:$E$500,2,FALSE),"")</f>
        <v/>
      </c>
      <c r="C1137" s="12" t="str">
        <f>Wedstrijden!D1148</f>
        <v/>
      </c>
      <c r="D1137" s="12" t="str">
        <f>IFERROR(VLOOKUP(Wedstrijden!E1148,Organisaties!$B$2:$C$500,2,FALSE),"")</f>
        <v/>
      </c>
      <c r="E1137" s="12" t="str">
        <f>IFERROR(VLOOKUP(Wedstrijden!E1148,Organisaties!$B$2:$G$500,5,FALSE),"")</f>
        <v/>
      </c>
      <c r="F1137" s="12" t="e">
        <f>IF(Wedstrijden!#REF!&lt;&gt;"",Wedstrijden!#REF!,"")</f>
        <v>#REF!</v>
      </c>
      <c r="G1137" s="12">
        <f>IF(Wedstrijden!K1148="Indoor",1,0)</f>
        <v>0</v>
      </c>
      <c r="H1137" s="12">
        <f>Wedstrijden!L1148</f>
        <v>0</v>
      </c>
      <c r="I1137" s="12" t="str">
        <f>IF(Wedstrijden!J1148="Nee",0,IF(Wedstrijden!J1148="Ja",1,""))</f>
        <v/>
      </c>
      <c r="J1137" s="12" t="str">
        <f>IF(Wedstrijden!M1148&lt;&gt;"",Wedstrijden!M1148,"")</f>
        <v/>
      </c>
      <c r="BJ1137" s="12">
        <f>IF(COUNTA(Wedstrijden!#REF!)&lt;&gt;0,1,"")</f>
        <v>1</v>
      </c>
      <c r="BK1137" s="12">
        <f t="shared" si="102"/>
        <v>2</v>
      </c>
      <c r="BL1137" s="12" t="e">
        <f>IF(Wedstrijden!#REF!="x","AA","")</f>
        <v>#REF!</v>
      </c>
      <c r="BM1137" s="12" t="e">
        <f>IF(Wedstrijden!#REF!="x","A","")</f>
        <v>#REF!</v>
      </c>
      <c r="BN1137" s="12" t="e">
        <f>IF(Wedstrijden!#REF!="x","B1","")</f>
        <v>#REF!</v>
      </c>
      <c r="BO1137" s="12" t="e">
        <f>IF(Wedstrijden!#REF!="x","BB","")</f>
        <v>#REF!</v>
      </c>
      <c r="BP1137" s="12" t="e">
        <f>IF(Wedstrijden!#REF!="x","B","")</f>
        <v>#REF!</v>
      </c>
      <c r="BQ1137" s="12" t="e">
        <f>IF(Wedstrijden!#REF!="x","L1","")</f>
        <v>#REF!</v>
      </c>
      <c r="BR1137" s="12" t="e">
        <f>IF(Wedstrijden!#REF!="x","L2","")</f>
        <v>#REF!</v>
      </c>
      <c r="BS1137" s="12" t="e">
        <f>IF(Wedstrijden!#REF!="x","M1","")</f>
        <v>#REF!</v>
      </c>
      <c r="BT1137" s="12" t="e">
        <f>IF(Wedstrijden!#REF!="x","M2","")</f>
        <v>#REF!</v>
      </c>
      <c r="BU1137" s="12" t="e">
        <f>IF(Wedstrijden!#REF!="x","Z1","")</f>
        <v>#REF!</v>
      </c>
      <c r="BV1137" s="12" t="e">
        <f>IF(Wedstrijden!#REF!="x","Z2","")</f>
        <v>#REF!</v>
      </c>
      <c r="BW1137" s="12">
        <f>IF(COUNTA(Wedstrijden!#REF!)&lt;&gt;0,1,"")</f>
        <v>1</v>
      </c>
      <c r="BX1137" s="12">
        <f t="shared" si="103"/>
        <v>1</v>
      </c>
      <c r="BY1137" s="12" t="e">
        <f>IF(Wedstrijden!#REF!="x","BB","")</f>
        <v>#REF!</v>
      </c>
      <c r="BZ1137" s="12" t="e">
        <f>IF(Wedstrijden!#REF!="x","B","")</f>
        <v>#REF!</v>
      </c>
      <c r="CA1137" s="12" t="e">
        <f>IF(Wedstrijden!#REF!="x","L1","")</f>
        <v>#REF!</v>
      </c>
      <c r="CB1137" s="12" t="e">
        <f>IF(Wedstrijden!#REF!="x","L2","")</f>
        <v>#REF!</v>
      </c>
      <c r="CC1137" s="12" t="e">
        <f>IF(Wedstrijden!#REF!="x","M1","")</f>
        <v>#REF!</v>
      </c>
      <c r="CD1137" s="12" t="e">
        <f>IF(Wedstrijden!#REF!="x","M2","")</f>
        <v>#REF!</v>
      </c>
      <c r="CE1137" s="12" t="e">
        <f>IF(Wedstrijden!#REF!="x","Z1","")</f>
        <v>#REF!</v>
      </c>
      <c r="CF1137" s="12" t="e">
        <f>IF(Wedstrijden!#REF!="x","Z2","")</f>
        <v>#REF!</v>
      </c>
      <c r="CG1137" s="12" t="e">
        <f>IF(Wedstrijden!#REF!="x","ZZL","")</f>
        <v>#REF!</v>
      </c>
      <c r="CL1137" s="12">
        <f>IF(COUNTA(Wedstrijden!#REF!)&lt;&gt;0,2,"")</f>
        <v>2</v>
      </c>
      <c r="CM1137" s="12">
        <f t="shared" si="104"/>
        <v>2</v>
      </c>
      <c r="CN1137" s="12" t="e">
        <f>IF(Wedstrijden!#REF!="x","AA","")</f>
        <v>#REF!</v>
      </c>
      <c r="CO1137" s="12" t="e">
        <f>IF(Wedstrijden!#REF!="x","A","")</f>
        <v>#REF!</v>
      </c>
      <c r="CP1137" s="12" t="e">
        <f>IF(Wedstrijden!#REF!="x","BB","")</f>
        <v>#REF!</v>
      </c>
      <c r="CQ1137" s="12" t="e">
        <f>IF(Wedstrijden!#REF!="x","B","")</f>
        <v>#REF!</v>
      </c>
      <c r="CR1137" s="12" t="e">
        <f>IF(Wedstrijden!#REF!="x","L","")</f>
        <v>#REF!</v>
      </c>
      <c r="CS1137" s="12" t="e">
        <f>IF(Wedstrijden!#REF!="x","M","")</f>
        <v>#REF!</v>
      </c>
      <c r="CT1137" s="12" t="e">
        <f>IF(Wedstrijden!#REF!="x","Z","")</f>
        <v>#REF!</v>
      </c>
      <c r="CU1137" s="12" t="e">
        <f>IF(Wedstrijden!#REF!="x","ZZ","")</f>
        <v>#REF!</v>
      </c>
      <c r="CV1137" s="12">
        <f>IF(COUNTA(Wedstrijden!#REF!)&lt;&gt;0,2,"")</f>
        <v>2</v>
      </c>
      <c r="CW1137" s="12">
        <f t="shared" si="105"/>
        <v>1</v>
      </c>
      <c r="CX1137" s="12" t="e">
        <f>IF(Wedstrijden!#REF!="x","BB","")</f>
        <v>#REF!</v>
      </c>
      <c r="CY1137" s="12" t="e">
        <f>IF(Wedstrijden!#REF!="x","B","")</f>
        <v>#REF!</v>
      </c>
      <c r="CZ1137" s="12" t="e">
        <f>IF(Wedstrijden!#REF!="x","L","")</f>
        <v>#REF!</v>
      </c>
      <c r="DA1137" s="12" t="e">
        <f>IF(Wedstrijden!#REF!="x","M","")</f>
        <v>#REF!</v>
      </c>
      <c r="DB1137" s="12" t="e">
        <f>IF(Wedstrijden!#REF!="x","Z","")</f>
        <v>#REF!</v>
      </c>
      <c r="DC1137" s="12" t="e">
        <f>IF(Wedstrijden!#REF!="x","ZZ","")</f>
        <v>#REF!</v>
      </c>
      <c r="DD1137" s="12" t="e">
        <f>IF(Wedstrijden!#REF!="x","1.40","")</f>
        <v>#REF!</v>
      </c>
      <c r="DE1137" s="12">
        <f>IF(COUNTA(Wedstrijden!#REF!)&lt;&gt;0,6,"")</f>
        <v>6</v>
      </c>
      <c r="DF1137" s="12">
        <f t="shared" si="106"/>
        <v>2</v>
      </c>
      <c r="DG1137" s="12" t="e">
        <f>IF(Wedstrijden!#REF!="x","L","")</f>
        <v>#REF!</v>
      </c>
      <c r="DH1137" s="12" t="e">
        <f>IF(Wedstrijden!#REF!="x","M","")</f>
        <v>#REF!</v>
      </c>
      <c r="DI1137" s="12" t="e">
        <f>IF(Wedstrijden!#REF!="x","Z","")</f>
        <v>#REF!</v>
      </c>
      <c r="DJ1137" s="12" t="e">
        <f>IF(Wedstrijden!#REF!="x","Z","")</f>
        <v>#REF!</v>
      </c>
      <c r="DK1137" s="12">
        <f>IF(COUNTA(Wedstrijden!#REF!)&lt;&gt;0,6,"")</f>
        <v>6</v>
      </c>
      <c r="DL1137" s="12">
        <f t="shared" si="107"/>
        <v>1</v>
      </c>
      <c r="DM1137" s="12" t="e">
        <f>IF(Wedstrijden!#REF!="x","L","")</f>
        <v>#REF!</v>
      </c>
      <c r="DN1137" s="12" t="e">
        <f>IF(Wedstrijden!#REF!="x","M","")</f>
        <v>#REF!</v>
      </c>
      <c r="DO1137" s="12" t="e">
        <f>IF(Wedstrijden!#REF!="x","Z","")</f>
        <v>#REF!</v>
      </c>
      <c r="DP1137" s="12" t="e">
        <f>IF(Wedstrijden!#REF!="x","Z","")</f>
        <v>#REF!</v>
      </c>
    </row>
    <row r="1138" spans="1:120" ht="15" x14ac:dyDescent="0.25">
      <c r="A1138" s="14">
        <f>Wedstrijden!A1149</f>
        <v>0</v>
      </c>
      <c r="B1138" s="12" t="str">
        <f>IFERROR(VLOOKUP(Wedstrijden!C1149,Wedstrijdlocaties!$B$2:$E$500,2,FALSE),"")</f>
        <v/>
      </c>
      <c r="C1138" s="12" t="str">
        <f>Wedstrijden!D1149</f>
        <v/>
      </c>
      <c r="D1138" s="12" t="str">
        <f>IFERROR(VLOOKUP(Wedstrijden!E1149,Organisaties!$B$2:$C$500,2,FALSE),"")</f>
        <v/>
      </c>
      <c r="E1138" s="12" t="str">
        <f>IFERROR(VLOOKUP(Wedstrijden!E1149,Organisaties!$B$2:$G$500,5,FALSE),"")</f>
        <v/>
      </c>
      <c r="F1138" s="12" t="e">
        <f>IF(Wedstrijden!#REF!&lt;&gt;"",Wedstrijden!#REF!,"")</f>
        <v>#REF!</v>
      </c>
      <c r="G1138" s="12">
        <f>IF(Wedstrijden!K1149="Indoor",1,0)</f>
        <v>0</v>
      </c>
      <c r="H1138" s="12">
        <f>Wedstrijden!L1149</f>
        <v>0</v>
      </c>
      <c r="I1138" s="12" t="str">
        <f>IF(Wedstrijden!J1149="Nee",0,IF(Wedstrijden!J1149="Ja",1,""))</f>
        <v/>
      </c>
      <c r="J1138" s="12" t="str">
        <f>IF(Wedstrijden!M1149&lt;&gt;"",Wedstrijden!M1149,"")</f>
        <v/>
      </c>
      <c r="BJ1138" s="12">
        <f>IF(COUNTA(Wedstrijden!#REF!)&lt;&gt;0,1,"")</f>
        <v>1</v>
      </c>
      <c r="BK1138" s="12">
        <f t="shared" si="102"/>
        <v>2</v>
      </c>
      <c r="BL1138" s="12" t="e">
        <f>IF(Wedstrijden!#REF!="x","AA","")</f>
        <v>#REF!</v>
      </c>
      <c r="BM1138" s="12" t="e">
        <f>IF(Wedstrijden!#REF!="x","A","")</f>
        <v>#REF!</v>
      </c>
      <c r="BN1138" s="12" t="e">
        <f>IF(Wedstrijden!#REF!="x","B1","")</f>
        <v>#REF!</v>
      </c>
      <c r="BO1138" s="12" t="e">
        <f>IF(Wedstrijden!#REF!="x","BB","")</f>
        <v>#REF!</v>
      </c>
      <c r="BP1138" s="12" t="e">
        <f>IF(Wedstrijden!#REF!="x","B","")</f>
        <v>#REF!</v>
      </c>
      <c r="BQ1138" s="12" t="e">
        <f>IF(Wedstrijden!#REF!="x","L1","")</f>
        <v>#REF!</v>
      </c>
      <c r="BR1138" s="12" t="e">
        <f>IF(Wedstrijden!#REF!="x","L2","")</f>
        <v>#REF!</v>
      </c>
      <c r="BS1138" s="12" t="e">
        <f>IF(Wedstrijden!#REF!="x","M1","")</f>
        <v>#REF!</v>
      </c>
      <c r="BT1138" s="12" t="e">
        <f>IF(Wedstrijden!#REF!="x","M2","")</f>
        <v>#REF!</v>
      </c>
      <c r="BU1138" s="12" t="e">
        <f>IF(Wedstrijden!#REF!="x","Z1","")</f>
        <v>#REF!</v>
      </c>
      <c r="BV1138" s="12" t="e">
        <f>IF(Wedstrijden!#REF!="x","Z2","")</f>
        <v>#REF!</v>
      </c>
      <c r="BW1138" s="12">
        <f>IF(COUNTA(Wedstrijden!#REF!)&lt;&gt;0,1,"")</f>
        <v>1</v>
      </c>
      <c r="BX1138" s="12">
        <f t="shared" si="103"/>
        <v>1</v>
      </c>
      <c r="BY1138" s="12" t="e">
        <f>IF(Wedstrijden!#REF!="x","BB","")</f>
        <v>#REF!</v>
      </c>
      <c r="BZ1138" s="12" t="e">
        <f>IF(Wedstrijden!#REF!="x","B","")</f>
        <v>#REF!</v>
      </c>
      <c r="CA1138" s="12" t="e">
        <f>IF(Wedstrijden!#REF!="x","L1","")</f>
        <v>#REF!</v>
      </c>
      <c r="CB1138" s="12" t="e">
        <f>IF(Wedstrijden!#REF!="x","L2","")</f>
        <v>#REF!</v>
      </c>
      <c r="CC1138" s="12" t="e">
        <f>IF(Wedstrijden!#REF!="x","M1","")</f>
        <v>#REF!</v>
      </c>
      <c r="CD1138" s="12" t="e">
        <f>IF(Wedstrijden!#REF!="x","M2","")</f>
        <v>#REF!</v>
      </c>
      <c r="CE1138" s="12" t="e">
        <f>IF(Wedstrijden!#REF!="x","Z1","")</f>
        <v>#REF!</v>
      </c>
      <c r="CF1138" s="12" t="e">
        <f>IF(Wedstrijden!#REF!="x","Z2","")</f>
        <v>#REF!</v>
      </c>
      <c r="CG1138" s="12" t="e">
        <f>IF(Wedstrijden!#REF!="x","ZZL","")</f>
        <v>#REF!</v>
      </c>
      <c r="CL1138" s="12">
        <f>IF(COUNTA(Wedstrijden!#REF!)&lt;&gt;0,2,"")</f>
        <v>2</v>
      </c>
      <c r="CM1138" s="12">
        <f t="shared" si="104"/>
        <v>2</v>
      </c>
      <c r="CN1138" s="12" t="e">
        <f>IF(Wedstrijden!#REF!="x","AA","")</f>
        <v>#REF!</v>
      </c>
      <c r="CO1138" s="12" t="e">
        <f>IF(Wedstrijden!#REF!="x","A","")</f>
        <v>#REF!</v>
      </c>
      <c r="CP1138" s="12" t="e">
        <f>IF(Wedstrijden!#REF!="x","BB","")</f>
        <v>#REF!</v>
      </c>
      <c r="CQ1138" s="12" t="e">
        <f>IF(Wedstrijden!#REF!="x","B","")</f>
        <v>#REF!</v>
      </c>
      <c r="CR1138" s="12" t="e">
        <f>IF(Wedstrijden!#REF!="x","L","")</f>
        <v>#REF!</v>
      </c>
      <c r="CS1138" s="12" t="e">
        <f>IF(Wedstrijden!#REF!="x","M","")</f>
        <v>#REF!</v>
      </c>
      <c r="CT1138" s="12" t="e">
        <f>IF(Wedstrijden!#REF!="x","Z","")</f>
        <v>#REF!</v>
      </c>
      <c r="CU1138" s="12" t="e">
        <f>IF(Wedstrijden!#REF!="x","ZZ","")</f>
        <v>#REF!</v>
      </c>
      <c r="CV1138" s="12">
        <f>IF(COUNTA(Wedstrijden!#REF!)&lt;&gt;0,2,"")</f>
        <v>2</v>
      </c>
      <c r="CW1138" s="12">
        <f t="shared" si="105"/>
        <v>1</v>
      </c>
      <c r="CX1138" s="12" t="e">
        <f>IF(Wedstrijden!#REF!="x","BB","")</f>
        <v>#REF!</v>
      </c>
      <c r="CY1138" s="12" t="e">
        <f>IF(Wedstrijden!#REF!="x","B","")</f>
        <v>#REF!</v>
      </c>
      <c r="CZ1138" s="12" t="e">
        <f>IF(Wedstrijden!#REF!="x","L","")</f>
        <v>#REF!</v>
      </c>
      <c r="DA1138" s="12" t="e">
        <f>IF(Wedstrijden!#REF!="x","M","")</f>
        <v>#REF!</v>
      </c>
      <c r="DB1138" s="12" t="e">
        <f>IF(Wedstrijden!#REF!="x","Z","")</f>
        <v>#REF!</v>
      </c>
      <c r="DC1138" s="12" t="e">
        <f>IF(Wedstrijden!#REF!="x","ZZ","")</f>
        <v>#REF!</v>
      </c>
      <c r="DD1138" s="12" t="e">
        <f>IF(Wedstrijden!#REF!="x","1.40","")</f>
        <v>#REF!</v>
      </c>
      <c r="DE1138" s="12">
        <f>IF(COUNTA(Wedstrijden!#REF!)&lt;&gt;0,6,"")</f>
        <v>6</v>
      </c>
      <c r="DF1138" s="12">
        <f t="shared" si="106"/>
        <v>2</v>
      </c>
      <c r="DG1138" s="12" t="e">
        <f>IF(Wedstrijden!#REF!="x","L","")</f>
        <v>#REF!</v>
      </c>
      <c r="DH1138" s="12" t="e">
        <f>IF(Wedstrijden!#REF!="x","M","")</f>
        <v>#REF!</v>
      </c>
      <c r="DI1138" s="12" t="e">
        <f>IF(Wedstrijden!#REF!="x","Z","")</f>
        <v>#REF!</v>
      </c>
      <c r="DJ1138" s="12" t="e">
        <f>IF(Wedstrijden!#REF!="x","Z","")</f>
        <v>#REF!</v>
      </c>
      <c r="DK1138" s="12">
        <f>IF(COUNTA(Wedstrijden!#REF!)&lt;&gt;0,6,"")</f>
        <v>6</v>
      </c>
      <c r="DL1138" s="12">
        <f t="shared" si="107"/>
        <v>1</v>
      </c>
      <c r="DM1138" s="12" t="e">
        <f>IF(Wedstrijden!#REF!="x","L","")</f>
        <v>#REF!</v>
      </c>
      <c r="DN1138" s="12" t="e">
        <f>IF(Wedstrijden!#REF!="x","M","")</f>
        <v>#REF!</v>
      </c>
      <c r="DO1138" s="12" t="e">
        <f>IF(Wedstrijden!#REF!="x","Z","")</f>
        <v>#REF!</v>
      </c>
      <c r="DP1138" s="12" t="e">
        <f>IF(Wedstrijden!#REF!="x","Z","")</f>
        <v>#REF!</v>
      </c>
    </row>
    <row r="1139" spans="1:120" ht="15" x14ac:dyDescent="0.25">
      <c r="A1139" s="14">
        <f>Wedstrijden!A1150</f>
        <v>0</v>
      </c>
      <c r="B1139" s="12" t="str">
        <f>IFERROR(VLOOKUP(Wedstrijden!C1150,Wedstrijdlocaties!$B$2:$E$500,2,FALSE),"")</f>
        <v/>
      </c>
      <c r="C1139" s="12" t="str">
        <f>Wedstrijden!D1150</f>
        <v/>
      </c>
      <c r="D1139" s="12" t="str">
        <f>IFERROR(VLOOKUP(Wedstrijden!E1150,Organisaties!$B$2:$C$500,2,FALSE),"")</f>
        <v/>
      </c>
      <c r="E1139" s="12" t="str">
        <f>IFERROR(VLOOKUP(Wedstrijden!E1150,Organisaties!$B$2:$G$500,5,FALSE),"")</f>
        <v/>
      </c>
      <c r="F1139" s="12" t="e">
        <f>IF(Wedstrijden!#REF!&lt;&gt;"",Wedstrijden!#REF!,"")</f>
        <v>#REF!</v>
      </c>
      <c r="G1139" s="12">
        <f>IF(Wedstrijden!K1150="Indoor",1,0)</f>
        <v>0</v>
      </c>
      <c r="H1139" s="12">
        <f>Wedstrijden!L1150</f>
        <v>0</v>
      </c>
      <c r="I1139" s="12" t="str">
        <f>IF(Wedstrijden!J1150="Nee",0,IF(Wedstrijden!J1150="Ja",1,""))</f>
        <v/>
      </c>
      <c r="J1139" s="12" t="str">
        <f>IF(Wedstrijden!M1150&lt;&gt;"",Wedstrijden!M1150,"")</f>
        <v/>
      </c>
      <c r="BJ1139" s="12">
        <f>IF(COUNTA(Wedstrijden!#REF!)&lt;&gt;0,1,"")</f>
        <v>1</v>
      </c>
      <c r="BK1139" s="12">
        <f t="shared" si="102"/>
        <v>2</v>
      </c>
      <c r="BL1139" s="12" t="e">
        <f>IF(Wedstrijden!#REF!="x","AA","")</f>
        <v>#REF!</v>
      </c>
      <c r="BM1139" s="12" t="e">
        <f>IF(Wedstrijden!#REF!="x","A","")</f>
        <v>#REF!</v>
      </c>
      <c r="BN1139" s="12" t="e">
        <f>IF(Wedstrijden!#REF!="x","B1","")</f>
        <v>#REF!</v>
      </c>
      <c r="BO1139" s="12" t="e">
        <f>IF(Wedstrijden!#REF!="x","BB","")</f>
        <v>#REF!</v>
      </c>
      <c r="BP1139" s="12" t="e">
        <f>IF(Wedstrijden!#REF!="x","B","")</f>
        <v>#REF!</v>
      </c>
      <c r="BQ1139" s="12" t="e">
        <f>IF(Wedstrijden!#REF!="x","L1","")</f>
        <v>#REF!</v>
      </c>
      <c r="BR1139" s="12" t="e">
        <f>IF(Wedstrijden!#REF!="x","L2","")</f>
        <v>#REF!</v>
      </c>
      <c r="BS1139" s="12" t="e">
        <f>IF(Wedstrijden!#REF!="x","M1","")</f>
        <v>#REF!</v>
      </c>
      <c r="BT1139" s="12" t="e">
        <f>IF(Wedstrijden!#REF!="x","M2","")</f>
        <v>#REF!</v>
      </c>
      <c r="BU1139" s="12" t="e">
        <f>IF(Wedstrijden!#REF!="x","Z1","")</f>
        <v>#REF!</v>
      </c>
      <c r="BV1139" s="12" t="e">
        <f>IF(Wedstrijden!#REF!="x","Z2","")</f>
        <v>#REF!</v>
      </c>
      <c r="BW1139" s="12">
        <f>IF(COUNTA(Wedstrijden!#REF!)&lt;&gt;0,1,"")</f>
        <v>1</v>
      </c>
      <c r="BX1139" s="12">
        <f t="shared" si="103"/>
        <v>1</v>
      </c>
      <c r="BY1139" s="12" t="e">
        <f>IF(Wedstrijden!#REF!="x","BB","")</f>
        <v>#REF!</v>
      </c>
      <c r="BZ1139" s="12" t="e">
        <f>IF(Wedstrijden!#REF!="x","B","")</f>
        <v>#REF!</v>
      </c>
      <c r="CA1139" s="12" t="e">
        <f>IF(Wedstrijden!#REF!="x","L1","")</f>
        <v>#REF!</v>
      </c>
      <c r="CB1139" s="12" t="e">
        <f>IF(Wedstrijden!#REF!="x","L2","")</f>
        <v>#REF!</v>
      </c>
      <c r="CC1139" s="12" t="e">
        <f>IF(Wedstrijden!#REF!="x","M1","")</f>
        <v>#REF!</v>
      </c>
      <c r="CD1139" s="12" t="e">
        <f>IF(Wedstrijden!#REF!="x","M2","")</f>
        <v>#REF!</v>
      </c>
      <c r="CE1139" s="12" t="e">
        <f>IF(Wedstrijden!#REF!="x","Z1","")</f>
        <v>#REF!</v>
      </c>
      <c r="CF1139" s="12" t="e">
        <f>IF(Wedstrijden!#REF!="x","Z2","")</f>
        <v>#REF!</v>
      </c>
      <c r="CG1139" s="12" t="e">
        <f>IF(Wedstrijden!#REF!="x","ZZL","")</f>
        <v>#REF!</v>
      </c>
      <c r="CL1139" s="12">
        <f>IF(COUNTA(Wedstrijden!#REF!)&lt;&gt;0,2,"")</f>
        <v>2</v>
      </c>
      <c r="CM1139" s="12">
        <f t="shared" si="104"/>
        <v>2</v>
      </c>
      <c r="CN1139" s="12" t="e">
        <f>IF(Wedstrijden!#REF!="x","AA","")</f>
        <v>#REF!</v>
      </c>
      <c r="CO1139" s="12" t="e">
        <f>IF(Wedstrijden!#REF!="x","A","")</f>
        <v>#REF!</v>
      </c>
      <c r="CP1139" s="12" t="e">
        <f>IF(Wedstrijden!#REF!="x","BB","")</f>
        <v>#REF!</v>
      </c>
      <c r="CQ1139" s="12" t="e">
        <f>IF(Wedstrijden!#REF!="x","B","")</f>
        <v>#REF!</v>
      </c>
      <c r="CR1139" s="12" t="e">
        <f>IF(Wedstrijden!#REF!="x","L","")</f>
        <v>#REF!</v>
      </c>
      <c r="CS1139" s="12" t="e">
        <f>IF(Wedstrijden!#REF!="x","M","")</f>
        <v>#REF!</v>
      </c>
      <c r="CT1139" s="12" t="e">
        <f>IF(Wedstrijden!#REF!="x","Z","")</f>
        <v>#REF!</v>
      </c>
      <c r="CU1139" s="12" t="e">
        <f>IF(Wedstrijden!#REF!="x","ZZ","")</f>
        <v>#REF!</v>
      </c>
      <c r="CV1139" s="12">
        <f>IF(COUNTA(Wedstrijden!#REF!)&lt;&gt;0,2,"")</f>
        <v>2</v>
      </c>
      <c r="CW1139" s="12">
        <f t="shared" si="105"/>
        <v>1</v>
      </c>
      <c r="CX1139" s="12" t="e">
        <f>IF(Wedstrijden!#REF!="x","BB","")</f>
        <v>#REF!</v>
      </c>
      <c r="CY1139" s="12" t="e">
        <f>IF(Wedstrijden!#REF!="x","B","")</f>
        <v>#REF!</v>
      </c>
      <c r="CZ1139" s="12" t="e">
        <f>IF(Wedstrijden!#REF!="x","L","")</f>
        <v>#REF!</v>
      </c>
      <c r="DA1139" s="12" t="e">
        <f>IF(Wedstrijden!#REF!="x","M","")</f>
        <v>#REF!</v>
      </c>
      <c r="DB1139" s="12" t="e">
        <f>IF(Wedstrijden!#REF!="x","Z","")</f>
        <v>#REF!</v>
      </c>
      <c r="DC1139" s="12" t="e">
        <f>IF(Wedstrijden!#REF!="x","ZZ","")</f>
        <v>#REF!</v>
      </c>
      <c r="DD1139" s="12" t="e">
        <f>IF(Wedstrijden!#REF!="x","1.40","")</f>
        <v>#REF!</v>
      </c>
      <c r="DE1139" s="12">
        <f>IF(COUNTA(Wedstrijden!#REF!)&lt;&gt;0,6,"")</f>
        <v>6</v>
      </c>
      <c r="DF1139" s="12">
        <f t="shared" si="106"/>
        <v>2</v>
      </c>
      <c r="DG1139" s="12" t="e">
        <f>IF(Wedstrijden!#REF!="x","L","")</f>
        <v>#REF!</v>
      </c>
      <c r="DH1139" s="12" t="e">
        <f>IF(Wedstrijden!#REF!="x","M","")</f>
        <v>#REF!</v>
      </c>
      <c r="DI1139" s="12" t="e">
        <f>IF(Wedstrijden!#REF!="x","Z","")</f>
        <v>#REF!</v>
      </c>
      <c r="DJ1139" s="12" t="e">
        <f>IF(Wedstrijden!#REF!="x","Z","")</f>
        <v>#REF!</v>
      </c>
      <c r="DK1139" s="12">
        <f>IF(COUNTA(Wedstrijden!#REF!)&lt;&gt;0,6,"")</f>
        <v>6</v>
      </c>
      <c r="DL1139" s="12">
        <f t="shared" si="107"/>
        <v>1</v>
      </c>
      <c r="DM1139" s="12" t="e">
        <f>IF(Wedstrijden!#REF!="x","L","")</f>
        <v>#REF!</v>
      </c>
      <c r="DN1139" s="12" t="e">
        <f>IF(Wedstrijden!#REF!="x","M","")</f>
        <v>#REF!</v>
      </c>
      <c r="DO1139" s="12" t="e">
        <f>IF(Wedstrijden!#REF!="x","Z","")</f>
        <v>#REF!</v>
      </c>
      <c r="DP1139" s="12" t="e">
        <f>IF(Wedstrijden!#REF!="x","Z","")</f>
        <v>#REF!</v>
      </c>
    </row>
    <row r="1140" spans="1:120" ht="15" x14ac:dyDescent="0.25">
      <c r="A1140" s="14">
        <f>Wedstrijden!A1151</f>
        <v>0</v>
      </c>
      <c r="B1140" s="12" t="str">
        <f>IFERROR(VLOOKUP(Wedstrijden!C1151,Wedstrijdlocaties!$B$2:$E$500,2,FALSE),"")</f>
        <v/>
      </c>
      <c r="C1140" s="12" t="str">
        <f>Wedstrijden!D1151</f>
        <v/>
      </c>
      <c r="D1140" s="12" t="str">
        <f>IFERROR(VLOOKUP(Wedstrijden!E1151,Organisaties!$B$2:$C$500,2,FALSE),"")</f>
        <v/>
      </c>
      <c r="E1140" s="12" t="str">
        <f>IFERROR(VLOOKUP(Wedstrijden!E1151,Organisaties!$B$2:$G$500,5,FALSE),"")</f>
        <v/>
      </c>
      <c r="F1140" s="12" t="e">
        <f>IF(Wedstrijden!#REF!&lt;&gt;"",Wedstrijden!#REF!,"")</f>
        <v>#REF!</v>
      </c>
      <c r="G1140" s="12">
        <f>IF(Wedstrijden!K1151="Indoor",1,0)</f>
        <v>0</v>
      </c>
      <c r="H1140" s="12">
        <f>Wedstrijden!L1151</f>
        <v>0</v>
      </c>
      <c r="I1140" s="12" t="str">
        <f>IF(Wedstrijden!J1151="Nee",0,IF(Wedstrijden!J1151="Ja",1,""))</f>
        <v/>
      </c>
      <c r="J1140" s="12" t="str">
        <f>IF(Wedstrijden!M1151&lt;&gt;"",Wedstrijden!M1151,"")</f>
        <v/>
      </c>
      <c r="BJ1140" s="12">
        <f>IF(COUNTA(Wedstrijden!#REF!)&lt;&gt;0,1,"")</f>
        <v>1</v>
      </c>
      <c r="BK1140" s="12">
        <f t="shared" si="102"/>
        <v>2</v>
      </c>
      <c r="BL1140" s="12" t="e">
        <f>IF(Wedstrijden!#REF!="x","AA","")</f>
        <v>#REF!</v>
      </c>
      <c r="BM1140" s="12" t="e">
        <f>IF(Wedstrijden!#REF!="x","A","")</f>
        <v>#REF!</v>
      </c>
      <c r="BN1140" s="12" t="e">
        <f>IF(Wedstrijden!#REF!="x","B1","")</f>
        <v>#REF!</v>
      </c>
      <c r="BO1140" s="12" t="e">
        <f>IF(Wedstrijden!#REF!="x","BB","")</f>
        <v>#REF!</v>
      </c>
      <c r="BP1140" s="12" t="e">
        <f>IF(Wedstrijden!#REF!="x","B","")</f>
        <v>#REF!</v>
      </c>
      <c r="BQ1140" s="12" t="e">
        <f>IF(Wedstrijden!#REF!="x","L1","")</f>
        <v>#REF!</v>
      </c>
      <c r="BR1140" s="12" t="e">
        <f>IF(Wedstrijden!#REF!="x","L2","")</f>
        <v>#REF!</v>
      </c>
      <c r="BS1140" s="12" t="e">
        <f>IF(Wedstrijden!#REF!="x","M1","")</f>
        <v>#REF!</v>
      </c>
      <c r="BT1140" s="12" t="e">
        <f>IF(Wedstrijden!#REF!="x","M2","")</f>
        <v>#REF!</v>
      </c>
      <c r="BU1140" s="12" t="e">
        <f>IF(Wedstrijden!#REF!="x","Z1","")</f>
        <v>#REF!</v>
      </c>
      <c r="BV1140" s="12" t="e">
        <f>IF(Wedstrijden!#REF!="x","Z2","")</f>
        <v>#REF!</v>
      </c>
      <c r="BW1140" s="12">
        <f>IF(COUNTA(Wedstrijden!#REF!)&lt;&gt;0,1,"")</f>
        <v>1</v>
      </c>
      <c r="BX1140" s="12">
        <f t="shared" si="103"/>
        <v>1</v>
      </c>
      <c r="BY1140" s="12" t="e">
        <f>IF(Wedstrijden!#REF!="x","BB","")</f>
        <v>#REF!</v>
      </c>
      <c r="BZ1140" s="12" t="e">
        <f>IF(Wedstrijden!#REF!="x","B","")</f>
        <v>#REF!</v>
      </c>
      <c r="CA1140" s="12" t="e">
        <f>IF(Wedstrijden!#REF!="x","L1","")</f>
        <v>#REF!</v>
      </c>
      <c r="CB1140" s="12" t="e">
        <f>IF(Wedstrijden!#REF!="x","L2","")</f>
        <v>#REF!</v>
      </c>
      <c r="CC1140" s="12" t="e">
        <f>IF(Wedstrijden!#REF!="x","M1","")</f>
        <v>#REF!</v>
      </c>
      <c r="CD1140" s="12" t="e">
        <f>IF(Wedstrijden!#REF!="x","M2","")</f>
        <v>#REF!</v>
      </c>
      <c r="CE1140" s="12" t="e">
        <f>IF(Wedstrijden!#REF!="x","Z1","")</f>
        <v>#REF!</v>
      </c>
      <c r="CF1140" s="12" t="e">
        <f>IF(Wedstrijden!#REF!="x","Z2","")</f>
        <v>#REF!</v>
      </c>
      <c r="CG1140" s="12" t="e">
        <f>IF(Wedstrijden!#REF!="x","ZZL","")</f>
        <v>#REF!</v>
      </c>
      <c r="CL1140" s="12">
        <f>IF(COUNTA(Wedstrijden!#REF!)&lt;&gt;0,2,"")</f>
        <v>2</v>
      </c>
      <c r="CM1140" s="12">
        <f t="shared" si="104"/>
        <v>2</v>
      </c>
      <c r="CN1140" s="12" t="e">
        <f>IF(Wedstrijden!#REF!="x","AA","")</f>
        <v>#REF!</v>
      </c>
      <c r="CO1140" s="12" t="e">
        <f>IF(Wedstrijden!#REF!="x","A","")</f>
        <v>#REF!</v>
      </c>
      <c r="CP1140" s="12" t="e">
        <f>IF(Wedstrijden!#REF!="x","BB","")</f>
        <v>#REF!</v>
      </c>
      <c r="CQ1140" s="12" t="e">
        <f>IF(Wedstrijden!#REF!="x","B","")</f>
        <v>#REF!</v>
      </c>
      <c r="CR1140" s="12" t="e">
        <f>IF(Wedstrijden!#REF!="x","L","")</f>
        <v>#REF!</v>
      </c>
      <c r="CS1140" s="12" t="e">
        <f>IF(Wedstrijden!#REF!="x","M","")</f>
        <v>#REF!</v>
      </c>
      <c r="CT1140" s="12" t="e">
        <f>IF(Wedstrijden!#REF!="x","Z","")</f>
        <v>#REF!</v>
      </c>
      <c r="CU1140" s="12" t="e">
        <f>IF(Wedstrijden!#REF!="x","ZZ","")</f>
        <v>#REF!</v>
      </c>
      <c r="CV1140" s="12">
        <f>IF(COUNTA(Wedstrijden!#REF!)&lt;&gt;0,2,"")</f>
        <v>2</v>
      </c>
      <c r="CW1140" s="12">
        <f t="shared" si="105"/>
        <v>1</v>
      </c>
      <c r="CX1140" s="12" t="e">
        <f>IF(Wedstrijden!#REF!="x","BB","")</f>
        <v>#REF!</v>
      </c>
      <c r="CY1140" s="12" t="e">
        <f>IF(Wedstrijden!#REF!="x","B","")</f>
        <v>#REF!</v>
      </c>
      <c r="CZ1140" s="12" t="e">
        <f>IF(Wedstrijden!#REF!="x","L","")</f>
        <v>#REF!</v>
      </c>
      <c r="DA1140" s="12" t="e">
        <f>IF(Wedstrijden!#REF!="x","M","")</f>
        <v>#REF!</v>
      </c>
      <c r="DB1140" s="12" t="e">
        <f>IF(Wedstrijden!#REF!="x","Z","")</f>
        <v>#REF!</v>
      </c>
      <c r="DC1140" s="12" t="e">
        <f>IF(Wedstrijden!#REF!="x","ZZ","")</f>
        <v>#REF!</v>
      </c>
      <c r="DD1140" s="12" t="e">
        <f>IF(Wedstrijden!#REF!="x","1.40","")</f>
        <v>#REF!</v>
      </c>
      <c r="DE1140" s="12">
        <f>IF(COUNTA(Wedstrijden!#REF!)&lt;&gt;0,6,"")</f>
        <v>6</v>
      </c>
      <c r="DF1140" s="12">
        <f t="shared" si="106"/>
        <v>2</v>
      </c>
      <c r="DG1140" s="12" t="e">
        <f>IF(Wedstrijden!#REF!="x","L","")</f>
        <v>#REF!</v>
      </c>
      <c r="DH1140" s="12" t="e">
        <f>IF(Wedstrijden!#REF!="x","M","")</f>
        <v>#REF!</v>
      </c>
      <c r="DI1140" s="12" t="e">
        <f>IF(Wedstrijden!#REF!="x","Z","")</f>
        <v>#REF!</v>
      </c>
      <c r="DJ1140" s="12" t="e">
        <f>IF(Wedstrijden!#REF!="x","Z","")</f>
        <v>#REF!</v>
      </c>
      <c r="DK1140" s="12">
        <f>IF(COUNTA(Wedstrijden!#REF!)&lt;&gt;0,6,"")</f>
        <v>6</v>
      </c>
      <c r="DL1140" s="12">
        <f t="shared" si="107"/>
        <v>1</v>
      </c>
      <c r="DM1140" s="12" t="e">
        <f>IF(Wedstrijden!#REF!="x","L","")</f>
        <v>#REF!</v>
      </c>
      <c r="DN1140" s="12" t="e">
        <f>IF(Wedstrijden!#REF!="x","M","")</f>
        <v>#REF!</v>
      </c>
      <c r="DO1140" s="12" t="e">
        <f>IF(Wedstrijden!#REF!="x","Z","")</f>
        <v>#REF!</v>
      </c>
      <c r="DP1140" s="12" t="e">
        <f>IF(Wedstrijden!#REF!="x","Z","")</f>
        <v>#REF!</v>
      </c>
    </row>
    <row r="1141" spans="1:120" ht="15" x14ac:dyDescent="0.25">
      <c r="A1141" s="14">
        <f>Wedstrijden!A1152</f>
        <v>0</v>
      </c>
      <c r="B1141" s="12" t="str">
        <f>IFERROR(VLOOKUP(Wedstrijden!C1152,Wedstrijdlocaties!$B$2:$E$500,2,FALSE),"")</f>
        <v/>
      </c>
      <c r="C1141" s="12" t="str">
        <f>Wedstrijden!D1152</f>
        <v/>
      </c>
      <c r="D1141" s="12" t="str">
        <f>IFERROR(VLOOKUP(Wedstrijden!E1152,Organisaties!$B$2:$C$500,2,FALSE),"")</f>
        <v/>
      </c>
      <c r="E1141" s="12" t="str">
        <f>IFERROR(VLOOKUP(Wedstrijden!E1152,Organisaties!$B$2:$G$500,5,FALSE),"")</f>
        <v/>
      </c>
      <c r="F1141" s="12" t="e">
        <f>IF(Wedstrijden!#REF!&lt;&gt;"",Wedstrijden!#REF!,"")</f>
        <v>#REF!</v>
      </c>
      <c r="G1141" s="12">
        <f>IF(Wedstrijden!K1152="Indoor",1,0)</f>
        <v>0</v>
      </c>
      <c r="H1141" s="12">
        <f>Wedstrijden!L1152</f>
        <v>0</v>
      </c>
      <c r="I1141" s="12" t="str">
        <f>IF(Wedstrijden!J1152="Nee",0,IF(Wedstrijden!J1152="Ja",1,""))</f>
        <v/>
      </c>
      <c r="J1141" s="12" t="str">
        <f>IF(Wedstrijden!M1152&lt;&gt;"",Wedstrijden!M1152,"")</f>
        <v/>
      </c>
      <c r="BJ1141" s="12">
        <f>IF(COUNTA(Wedstrijden!#REF!)&lt;&gt;0,1,"")</f>
        <v>1</v>
      </c>
      <c r="BK1141" s="12">
        <f t="shared" si="102"/>
        <v>2</v>
      </c>
      <c r="BL1141" s="12" t="e">
        <f>IF(Wedstrijden!#REF!="x","AA","")</f>
        <v>#REF!</v>
      </c>
      <c r="BM1141" s="12" t="e">
        <f>IF(Wedstrijden!#REF!="x","A","")</f>
        <v>#REF!</v>
      </c>
      <c r="BN1141" s="12" t="e">
        <f>IF(Wedstrijden!#REF!="x","B1","")</f>
        <v>#REF!</v>
      </c>
      <c r="BO1141" s="12" t="e">
        <f>IF(Wedstrijden!#REF!="x","BB","")</f>
        <v>#REF!</v>
      </c>
      <c r="BP1141" s="12" t="e">
        <f>IF(Wedstrijden!#REF!="x","B","")</f>
        <v>#REF!</v>
      </c>
      <c r="BQ1141" s="12" t="e">
        <f>IF(Wedstrijden!#REF!="x","L1","")</f>
        <v>#REF!</v>
      </c>
      <c r="BR1141" s="12" t="e">
        <f>IF(Wedstrijden!#REF!="x","L2","")</f>
        <v>#REF!</v>
      </c>
      <c r="BS1141" s="12" t="e">
        <f>IF(Wedstrijden!#REF!="x","M1","")</f>
        <v>#REF!</v>
      </c>
      <c r="BT1141" s="12" t="e">
        <f>IF(Wedstrijden!#REF!="x","M2","")</f>
        <v>#REF!</v>
      </c>
      <c r="BU1141" s="12" t="e">
        <f>IF(Wedstrijden!#REF!="x","Z1","")</f>
        <v>#REF!</v>
      </c>
      <c r="BV1141" s="12" t="e">
        <f>IF(Wedstrijden!#REF!="x","Z2","")</f>
        <v>#REF!</v>
      </c>
      <c r="BW1141" s="12">
        <f>IF(COUNTA(Wedstrijden!#REF!)&lt;&gt;0,1,"")</f>
        <v>1</v>
      </c>
      <c r="BX1141" s="12">
        <f t="shared" si="103"/>
        <v>1</v>
      </c>
      <c r="BY1141" s="12" t="e">
        <f>IF(Wedstrijden!#REF!="x","BB","")</f>
        <v>#REF!</v>
      </c>
      <c r="BZ1141" s="12" t="e">
        <f>IF(Wedstrijden!#REF!="x","B","")</f>
        <v>#REF!</v>
      </c>
      <c r="CA1141" s="12" t="e">
        <f>IF(Wedstrijden!#REF!="x","L1","")</f>
        <v>#REF!</v>
      </c>
      <c r="CB1141" s="12" t="e">
        <f>IF(Wedstrijden!#REF!="x","L2","")</f>
        <v>#REF!</v>
      </c>
      <c r="CC1141" s="12" t="e">
        <f>IF(Wedstrijden!#REF!="x","M1","")</f>
        <v>#REF!</v>
      </c>
      <c r="CD1141" s="12" t="e">
        <f>IF(Wedstrijden!#REF!="x","M2","")</f>
        <v>#REF!</v>
      </c>
      <c r="CE1141" s="12" t="e">
        <f>IF(Wedstrijden!#REF!="x","Z1","")</f>
        <v>#REF!</v>
      </c>
      <c r="CF1141" s="12" t="e">
        <f>IF(Wedstrijden!#REF!="x","Z2","")</f>
        <v>#REF!</v>
      </c>
      <c r="CG1141" s="12" t="e">
        <f>IF(Wedstrijden!#REF!="x","ZZL","")</f>
        <v>#REF!</v>
      </c>
      <c r="CL1141" s="12">
        <f>IF(COUNTA(Wedstrijden!#REF!)&lt;&gt;0,2,"")</f>
        <v>2</v>
      </c>
      <c r="CM1141" s="12">
        <f t="shared" si="104"/>
        <v>2</v>
      </c>
      <c r="CN1141" s="12" t="e">
        <f>IF(Wedstrijden!#REF!="x","AA","")</f>
        <v>#REF!</v>
      </c>
      <c r="CO1141" s="12" t="e">
        <f>IF(Wedstrijden!#REF!="x","A","")</f>
        <v>#REF!</v>
      </c>
      <c r="CP1141" s="12" t="e">
        <f>IF(Wedstrijden!#REF!="x","BB","")</f>
        <v>#REF!</v>
      </c>
      <c r="CQ1141" s="12" t="e">
        <f>IF(Wedstrijden!#REF!="x","B","")</f>
        <v>#REF!</v>
      </c>
      <c r="CR1141" s="12" t="e">
        <f>IF(Wedstrijden!#REF!="x","L","")</f>
        <v>#REF!</v>
      </c>
      <c r="CS1141" s="12" t="e">
        <f>IF(Wedstrijden!#REF!="x","M","")</f>
        <v>#REF!</v>
      </c>
      <c r="CT1141" s="12" t="e">
        <f>IF(Wedstrijden!#REF!="x","Z","")</f>
        <v>#REF!</v>
      </c>
      <c r="CU1141" s="12" t="e">
        <f>IF(Wedstrijden!#REF!="x","ZZ","")</f>
        <v>#REF!</v>
      </c>
      <c r="CV1141" s="12">
        <f>IF(COUNTA(Wedstrijden!#REF!)&lt;&gt;0,2,"")</f>
        <v>2</v>
      </c>
      <c r="CW1141" s="12">
        <f t="shared" si="105"/>
        <v>1</v>
      </c>
      <c r="CX1141" s="12" t="e">
        <f>IF(Wedstrijden!#REF!="x","BB","")</f>
        <v>#REF!</v>
      </c>
      <c r="CY1141" s="12" t="e">
        <f>IF(Wedstrijden!#REF!="x","B","")</f>
        <v>#REF!</v>
      </c>
      <c r="CZ1141" s="12" t="e">
        <f>IF(Wedstrijden!#REF!="x","L","")</f>
        <v>#REF!</v>
      </c>
      <c r="DA1141" s="12" t="e">
        <f>IF(Wedstrijden!#REF!="x","M","")</f>
        <v>#REF!</v>
      </c>
      <c r="DB1141" s="12" t="e">
        <f>IF(Wedstrijden!#REF!="x","Z","")</f>
        <v>#REF!</v>
      </c>
      <c r="DC1141" s="12" t="e">
        <f>IF(Wedstrijden!#REF!="x","ZZ","")</f>
        <v>#REF!</v>
      </c>
      <c r="DD1141" s="12" t="e">
        <f>IF(Wedstrijden!#REF!="x","1.40","")</f>
        <v>#REF!</v>
      </c>
      <c r="DE1141" s="12">
        <f>IF(COUNTA(Wedstrijden!#REF!)&lt;&gt;0,6,"")</f>
        <v>6</v>
      </c>
      <c r="DF1141" s="12">
        <f t="shared" si="106"/>
        <v>2</v>
      </c>
      <c r="DG1141" s="12" t="e">
        <f>IF(Wedstrijden!#REF!="x","L","")</f>
        <v>#REF!</v>
      </c>
      <c r="DH1141" s="12" t="e">
        <f>IF(Wedstrijden!#REF!="x","M","")</f>
        <v>#REF!</v>
      </c>
      <c r="DI1141" s="12" t="e">
        <f>IF(Wedstrijden!#REF!="x","Z","")</f>
        <v>#REF!</v>
      </c>
      <c r="DJ1141" s="12" t="e">
        <f>IF(Wedstrijden!#REF!="x","Z","")</f>
        <v>#REF!</v>
      </c>
      <c r="DK1141" s="12">
        <f>IF(COUNTA(Wedstrijden!#REF!)&lt;&gt;0,6,"")</f>
        <v>6</v>
      </c>
      <c r="DL1141" s="12">
        <f t="shared" si="107"/>
        <v>1</v>
      </c>
      <c r="DM1141" s="12" t="e">
        <f>IF(Wedstrijden!#REF!="x","L","")</f>
        <v>#REF!</v>
      </c>
      <c r="DN1141" s="12" t="e">
        <f>IF(Wedstrijden!#REF!="x","M","")</f>
        <v>#REF!</v>
      </c>
      <c r="DO1141" s="12" t="e">
        <f>IF(Wedstrijden!#REF!="x","Z","")</f>
        <v>#REF!</v>
      </c>
      <c r="DP1141" s="12" t="e">
        <f>IF(Wedstrijden!#REF!="x","Z","")</f>
        <v>#REF!</v>
      </c>
    </row>
    <row r="1142" spans="1:120" ht="15" x14ac:dyDescent="0.25">
      <c r="A1142" s="14">
        <f>Wedstrijden!A1153</f>
        <v>0</v>
      </c>
      <c r="B1142" s="12" t="str">
        <f>IFERROR(VLOOKUP(Wedstrijden!C1153,Wedstrijdlocaties!$B$2:$E$500,2,FALSE),"")</f>
        <v/>
      </c>
      <c r="C1142" s="12" t="str">
        <f>Wedstrijden!D1153</f>
        <v/>
      </c>
      <c r="D1142" s="12" t="str">
        <f>IFERROR(VLOOKUP(Wedstrijden!E1153,Organisaties!$B$2:$C$500,2,FALSE),"")</f>
        <v/>
      </c>
      <c r="E1142" s="12" t="str">
        <f>IFERROR(VLOOKUP(Wedstrijden!E1153,Organisaties!$B$2:$G$500,5,FALSE),"")</f>
        <v/>
      </c>
      <c r="F1142" s="12" t="e">
        <f>IF(Wedstrijden!#REF!&lt;&gt;"",Wedstrijden!#REF!,"")</f>
        <v>#REF!</v>
      </c>
      <c r="G1142" s="12">
        <f>IF(Wedstrijden!K1153="Indoor",1,0)</f>
        <v>0</v>
      </c>
      <c r="H1142" s="12">
        <f>Wedstrijden!L1153</f>
        <v>0</v>
      </c>
      <c r="I1142" s="12" t="str">
        <f>IF(Wedstrijden!J1153="Nee",0,IF(Wedstrijden!J1153="Ja",1,""))</f>
        <v/>
      </c>
      <c r="J1142" s="12" t="str">
        <f>IF(Wedstrijden!M1153&lt;&gt;"",Wedstrijden!M1153,"")</f>
        <v/>
      </c>
      <c r="BJ1142" s="12">
        <f>IF(COUNTA(Wedstrijden!#REF!)&lt;&gt;0,1,"")</f>
        <v>1</v>
      </c>
      <c r="BK1142" s="12">
        <f t="shared" si="102"/>
        <v>2</v>
      </c>
      <c r="BL1142" s="12" t="e">
        <f>IF(Wedstrijden!#REF!="x","AA","")</f>
        <v>#REF!</v>
      </c>
      <c r="BM1142" s="12" t="e">
        <f>IF(Wedstrijden!#REF!="x","A","")</f>
        <v>#REF!</v>
      </c>
      <c r="BN1142" s="12" t="e">
        <f>IF(Wedstrijden!#REF!="x","B1","")</f>
        <v>#REF!</v>
      </c>
      <c r="BO1142" s="12" t="e">
        <f>IF(Wedstrijden!#REF!="x","BB","")</f>
        <v>#REF!</v>
      </c>
      <c r="BP1142" s="12" t="e">
        <f>IF(Wedstrijden!#REF!="x","B","")</f>
        <v>#REF!</v>
      </c>
      <c r="BQ1142" s="12" t="e">
        <f>IF(Wedstrijden!#REF!="x","L1","")</f>
        <v>#REF!</v>
      </c>
      <c r="BR1142" s="12" t="e">
        <f>IF(Wedstrijden!#REF!="x","L2","")</f>
        <v>#REF!</v>
      </c>
      <c r="BS1142" s="12" t="e">
        <f>IF(Wedstrijden!#REF!="x","M1","")</f>
        <v>#REF!</v>
      </c>
      <c r="BT1142" s="12" t="e">
        <f>IF(Wedstrijden!#REF!="x","M2","")</f>
        <v>#REF!</v>
      </c>
      <c r="BU1142" s="12" t="e">
        <f>IF(Wedstrijden!#REF!="x","Z1","")</f>
        <v>#REF!</v>
      </c>
      <c r="BV1142" s="12" t="e">
        <f>IF(Wedstrijden!#REF!="x","Z2","")</f>
        <v>#REF!</v>
      </c>
      <c r="BW1142" s="12">
        <f>IF(COUNTA(Wedstrijden!#REF!)&lt;&gt;0,1,"")</f>
        <v>1</v>
      </c>
      <c r="BX1142" s="12">
        <f t="shared" si="103"/>
        <v>1</v>
      </c>
      <c r="BY1142" s="12" t="e">
        <f>IF(Wedstrijden!#REF!="x","BB","")</f>
        <v>#REF!</v>
      </c>
      <c r="BZ1142" s="12" t="e">
        <f>IF(Wedstrijden!#REF!="x","B","")</f>
        <v>#REF!</v>
      </c>
      <c r="CA1142" s="12" t="e">
        <f>IF(Wedstrijden!#REF!="x","L1","")</f>
        <v>#REF!</v>
      </c>
      <c r="CB1142" s="12" t="e">
        <f>IF(Wedstrijden!#REF!="x","L2","")</f>
        <v>#REF!</v>
      </c>
      <c r="CC1142" s="12" t="e">
        <f>IF(Wedstrijden!#REF!="x","M1","")</f>
        <v>#REF!</v>
      </c>
      <c r="CD1142" s="12" t="e">
        <f>IF(Wedstrijden!#REF!="x","M2","")</f>
        <v>#REF!</v>
      </c>
      <c r="CE1142" s="12" t="e">
        <f>IF(Wedstrijden!#REF!="x","Z1","")</f>
        <v>#REF!</v>
      </c>
      <c r="CF1142" s="12" t="e">
        <f>IF(Wedstrijden!#REF!="x","Z2","")</f>
        <v>#REF!</v>
      </c>
      <c r="CG1142" s="12" t="e">
        <f>IF(Wedstrijden!#REF!="x","ZZL","")</f>
        <v>#REF!</v>
      </c>
      <c r="CL1142" s="12">
        <f>IF(COUNTA(Wedstrijden!#REF!)&lt;&gt;0,2,"")</f>
        <v>2</v>
      </c>
      <c r="CM1142" s="12">
        <f t="shared" si="104"/>
        <v>2</v>
      </c>
      <c r="CN1142" s="12" t="e">
        <f>IF(Wedstrijden!#REF!="x","AA","")</f>
        <v>#REF!</v>
      </c>
      <c r="CO1142" s="12" t="e">
        <f>IF(Wedstrijden!#REF!="x","A","")</f>
        <v>#REF!</v>
      </c>
      <c r="CP1142" s="12" t="e">
        <f>IF(Wedstrijden!#REF!="x","BB","")</f>
        <v>#REF!</v>
      </c>
      <c r="CQ1142" s="12" t="e">
        <f>IF(Wedstrijden!#REF!="x","B","")</f>
        <v>#REF!</v>
      </c>
      <c r="CR1142" s="12" t="e">
        <f>IF(Wedstrijden!#REF!="x","L","")</f>
        <v>#REF!</v>
      </c>
      <c r="CS1142" s="12" t="e">
        <f>IF(Wedstrijden!#REF!="x","M","")</f>
        <v>#REF!</v>
      </c>
      <c r="CT1142" s="12" t="e">
        <f>IF(Wedstrijden!#REF!="x","Z","")</f>
        <v>#REF!</v>
      </c>
      <c r="CU1142" s="12" t="e">
        <f>IF(Wedstrijden!#REF!="x","ZZ","")</f>
        <v>#REF!</v>
      </c>
      <c r="CV1142" s="12">
        <f>IF(COUNTA(Wedstrijden!#REF!)&lt;&gt;0,2,"")</f>
        <v>2</v>
      </c>
      <c r="CW1142" s="12">
        <f t="shared" si="105"/>
        <v>1</v>
      </c>
      <c r="CX1142" s="12" t="e">
        <f>IF(Wedstrijden!#REF!="x","BB","")</f>
        <v>#REF!</v>
      </c>
      <c r="CY1142" s="12" t="e">
        <f>IF(Wedstrijden!#REF!="x","B","")</f>
        <v>#REF!</v>
      </c>
      <c r="CZ1142" s="12" t="e">
        <f>IF(Wedstrijden!#REF!="x","L","")</f>
        <v>#REF!</v>
      </c>
      <c r="DA1142" s="12" t="e">
        <f>IF(Wedstrijden!#REF!="x","M","")</f>
        <v>#REF!</v>
      </c>
      <c r="DB1142" s="12" t="e">
        <f>IF(Wedstrijden!#REF!="x","Z","")</f>
        <v>#REF!</v>
      </c>
      <c r="DC1142" s="12" t="e">
        <f>IF(Wedstrijden!#REF!="x","ZZ","")</f>
        <v>#REF!</v>
      </c>
      <c r="DD1142" s="12" t="e">
        <f>IF(Wedstrijden!#REF!="x","1.40","")</f>
        <v>#REF!</v>
      </c>
      <c r="DE1142" s="12">
        <f>IF(COUNTA(Wedstrijden!#REF!)&lt;&gt;0,6,"")</f>
        <v>6</v>
      </c>
      <c r="DF1142" s="12">
        <f t="shared" si="106"/>
        <v>2</v>
      </c>
      <c r="DG1142" s="12" t="e">
        <f>IF(Wedstrijden!#REF!="x","L","")</f>
        <v>#REF!</v>
      </c>
      <c r="DH1142" s="12" t="e">
        <f>IF(Wedstrijden!#REF!="x","M","")</f>
        <v>#REF!</v>
      </c>
      <c r="DI1142" s="12" t="e">
        <f>IF(Wedstrijden!#REF!="x","Z","")</f>
        <v>#REF!</v>
      </c>
      <c r="DJ1142" s="12" t="e">
        <f>IF(Wedstrijden!#REF!="x","Z","")</f>
        <v>#REF!</v>
      </c>
      <c r="DK1142" s="12">
        <f>IF(COUNTA(Wedstrijden!#REF!)&lt;&gt;0,6,"")</f>
        <v>6</v>
      </c>
      <c r="DL1142" s="12">
        <f t="shared" si="107"/>
        <v>1</v>
      </c>
      <c r="DM1142" s="12" t="e">
        <f>IF(Wedstrijden!#REF!="x","L","")</f>
        <v>#REF!</v>
      </c>
      <c r="DN1142" s="12" t="e">
        <f>IF(Wedstrijden!#REF!="x","M","")</f>
        <v>#REF!</v>
      </c>
      <c r="DO1142" s="12" t="e">
        <f>IF(Wedstrijden!#REF!="x","Z","")</f>
        <v>#REF!</v>
      </c>
      <c r="DP1142" s="12" t="e">
        <f>IF(Wedstrijden!#REF!="x","Z","")</f>
        <v>#REF!</v>
      </c>
    </row>
    <row r="1143" spans="1:120" ht="15" x14ac:dyDescent="0.25">
      <c r="A1143" s="14">
        <f>Wedstrijden!A1154</f>
        <v>0</v>
      </c>
      <c r="B1143" s="12" t="str">
        <f>IFERROR(VLOOKUP(Wedstrijden!C1154,Wedstrijdlocaties!$B$2:$E$500,2,FALSE),"")</f>
        <v/>
      </c>
      <c r="C1143" s="12" t="str">
        <f>Wedstrijden!D1154</f>
        <v/>
      </c>
      <c r="D1143" s="12" t="str">
        <f>IFERROR(VLOOKUP(Wedstrijden!E1154,Organisaties!$B$2:$C$500,2,FALSE),"")</f>
        <v/>
      </c>
      <c r="E1143" s="12" t="str">
        <f>IFERROR(VLOOKUP(Wedstrijden!E1154,Organisaties!$B$2:$G$500,5,FALSE),"")</f>
        <v/>
      </c>
      <c r="F1143" s="12" t="e">
        <f>IF(Wedstrijden!#REF!&lt;&gt;"",Wedstrijden!#REF!,"")</f>
        <v>#REF!</v>
      </c>
      <c r="G1143" s="12">
        <f>IF(Wedstrijden!K1154="Indoor",1,0)</f>
        <v>0</v>
      </c>
      <c r="H1143" s="12">
        <f>Wedstrijden!L1154</f>
        <v>0</v>
      </c>
      <c r="I1143" s="12" t="str">
        <f>IF(Wedstrijden!J1154="Nee",0,IF(Wedstrijden!J1154="Ja",1,""))</f>
        <v/>
      </c>
      <c r="J1143" s="12" t="str">
        <f>IF(Wedstrijden!M1154&lt;&gt;"",Wedstrijden!M1154,"")</f>
        <v/>
      </c>
      <c r="BJ1143" s="12">
        <f>IF(COUNTA(Wedstrijden!#REF!)&lt;&gt;0,1,"")</f>
        <v>1</v>
      </c>
      <c r="BK1143" s="12">
        <f t="shared" si="102"/>
        <v>2</v>
      </c>
      <c r="BL1143" s="12" t="e">
        <f>IF(Wedstrijden!#REF!="x","AA","")</f>
        <v>#REF!</v>
      </c>
      <c r="BM1143" s="12" t="e">
        <f>IF(Wedstrijden!#REF!="x","A","")</f>
        <v>#REF!</v>
      </c>
      <c r="BN1143" s="12" t="e">
        <f>IF(Wedstrijden!#REF!="x","B1","")</f>
        <v>#REF!</v>
      </c>
      <c r="BO1143" s="12" t="e">
        <f>IF(Wedstrijden!#REF!="x","BB","")</f>
        <v>#REF!</v>
      </c>
      <c r="BP1143" s="12" t="e">
        <f>IF(Wedstrijden!#REF!="x","B","")</f>
        <v>#REF!</v>
      </c>
      <c r="BQ1143" s="12" t="e">
        <f>IF(Wedstrijden!#REF!="x","L1","")</f>
        <v>#REF!</v>
      </c>
      <c r="BR1143" s="12" t="e">
        <f>IF(Wedstrijden!#REF!="x","L2","")</f>
        <v>#REF!</v>
      </c>
      <c r="BS1143" s="12" t="e">
        <f>IF(Wedstrijden!#REF!="x","M1","")</f>
        <v>#REF!</v>
      </c>
      <c r="BT1143" s="12" t="e">
        <f>IF(Wedstrijden!#REF!="x","M2","")</f>
        <v>#REF!</v>
      </c>
      <c r="BU1143" s="12" t="e">
        <f>IF(Wedstrijden!#REF!="x","Z1","")</f>
        <v>#REF!</v>
      </c>
      <c r="BV1143" s="12" t="e">
        <f>IF(Wedstrijden!#REF!="x","Z2","")</f>
        <v>#REF!</v>
      </c>
      <c r="BW1143" s="12">
        <f>IF(COUNTA(Wedstrijden!#REF!)&lt;&gt;0,1,"")</f>
        <v>1</v>
      </c>
      <c r="BX1143" s="12">
        <f t="shared" si="103"/>
        <v>1</v>
      </c>
      <c r="BY1143" s="12" t="e">
        <f>IF(Wedstrijden!#REF!="x","BB","")</f>
        <v>#REF!</v>
      </c>
      <c r="BZ1143" s="12" t="e">
        <f>IF(Wedstrijden!#REF!="x","B","")</f>
        <v>#REF!</v>
      </c>
      <c r="CA1143" s="12" t="e">
        <f>IF(Wedstrijden!#REF!="x","L1","")</f>
        <v>#REF!</v>
      </c>
      <c r="CB1143" s="12" t="e">
        <f>IF(Wedstrijden!#REF!="x","L2","")</f>
        <v>#REF!</v>
      </c>
      <c r="CC1143" s="12" t="e">
        <f>IF(Wedstrijden!#REF!="x","M1","")</f>
        <v>#REF!</v>
      </c>
      <c r="CD1143" s="12" t="e">
        <f>IF(Wedstrijden!#REF!="x","M2","")</f>
        <v>#REF!</v>
      </c>
      <c r="CE1143" s="12" t="e">
        <f>IF(Wedstrijden!#REF!="x","Z1","")</f>
        <v>#REF!</v>
      </c>
      <c r="CF1143" s="12" t="e">
        <f>IF(Wedstrijden!#REF!="x","Z2","")</f>
        <v>#REF!</v>
      </c>
      <c r="CG1143" s="12" t="e">
        <f>IF(Wedstrijden!#REF!="x","ZZL","")</f>
        <v>#REF!</v>
      </c>
      <c r="CL1143" s="12">
        <f>IF(COUNTA(Wedstrijden!#REF!)&lt;&gt;0,2,"")</f>
        <v>2</v>
      </c>
      <c r="CM1143" s="12">
        <f t="shared" si="104"/>
        <v>2</v>
      </c>
      <c r="CN1143" s="12" t="e">
        <f>IF(Wedstrijden!#REF!="x","AA","")</f>
        <v>#REF!</v>
      </c>
      <c r="CO1143" s="12" t="e">
        <f>IF(Wedstrijden!#REF!="x","A","")</f>
        <v>#REF!</v>
      </c>
      <c r="CP1143" s="12" t="e">
        <f>IF(Wedstrijden!#REF!="x","BB","")</f>
        <v>#REF!</v>
      </c>
      <c r="CQ1143" s="12" t="e">
        <f>IF(Wedstrijden!#REF!="x","B","")</f>
        <v>#REF!</v>
      </c>
      <c r="CR1143" s="12" t="e">
        <f>IF(Wedstrijden!#REF!="x","L","")</f>
        <v>#REF!</v>
      </c>
      <c r="CS1143" s="12" t="e">
        <f>IF(Wedstrijden!#REF!="x","M","")</f>
        <v>#REF!</v>
      </c>
      <c r="CT1143" s="12" t="e">
        <f>IF(Wedstrijden!#REF!="x","Z","")</f>
        <v>#REF!</v>
      </c>
      <c r="CU1143" s="12" t="e">
        <f>IF(Wedstrijden!#REF!="x","ZZ","")</f>
        <v>#REF!</v>
      </c>
      <c r="CV1143" s="12">
        <f>IF(COUNTA(Wedstrijden!#REF!)&lt;&gt;0,2,"")</f>
        <v>2</v>
      </c>
      <c r="CW1143" s="12">
        <f t="shared" si="105"/>
        <v>1</v>
      </c>
      <c r="CX1143" s="12" t="e">
        <f>IF(Wedstrijden!#REF!="x","BB","")</f>
        <v>#REF!</v>
      </c>
      <c r="CY1143" s="12" t="e">
        <f>IF(Wedstrijden!#REF!="x","B","")</f>
        <v>#REF!</v>
      </c>
      <c r="CZ1143" s="12" t="e">
        <f>IF(Wedstrijden!#REF!="x","L","")</f>
        <v>#REF!</v>
      </c>
      <c r="DA1143" s="12" t="e">
        <f>IF(Wedstrijden!#REF!="x","M","")</f>
        <v>#REF!</v>
      </c>
      <c r="DB1143" s="12" t="e">
        <f>IF(Wedstrijden!#REF!="x","Z","")</f>
        <v>#REF!</v>
      </c>
      <c r="DC1143" s="12" t="e">
        <f>IF(Wedstrijden!#REF!="x","ZZ","")</f>
        <v>#REF!</v>
      </c>
      <c r="DD1143" s="12" t="e">
        <f>IF(Wedstrijden!#REF!="x","1.40","")</f>
        <v>#REF!</v>
      </c>
      <c r="DE1143" s="12">
        <f>IF(COUNTA(Wedstrijden!#REF!)&lt;&gt;0,6,"")</f>
        <v>6</v>
      </c>
      <c r="DF1143" s="12">
        <f t="shared" si="106"/>
        <v>2</v>
      </c>
      <c r="DG1143" s="12" t="e">
        <f>IF(Wedstrijden!#REF!="x","L","")</f>
        <v>#REF!</v>
      </c>
      <c r="DH1143" s="12" t="e">
        <f>IF(Wedstrijden!#REF!="x","M","")</f>
        <v>#REF!</v>
      </c>
      <c r="DI1143" s="12" t="e">
        <f>IF(Wedstrijden!#REF!="x","Z","")</f>
        <v>#REF!</v>
      </c>
      <c r="DJ1143" s="12" t="e">
        <f>IF(Wedstrijden!#REF!="x","Z","")</f>
        <v>#REF!</v>
      </c>
      <c r="DK1143" s="12">
        <f>IF(COUNTA(Wedstrijden!#REF!)&lt;&gt;0,6,"")</f>
        <v>6</v>
      </c>
      <c r="DL1143" s="12">
        <f t="shared" si="107"/>
        <v>1</v>
      </c>
      <c r="DM1143" s="12" t="e">
        <f>IF(Wedstrijden!#REF!="x","L","")</f>
        <v>#REF!</v>
      </c>
      <c r="DN1143" s="12" t="e">
        <f>IF(Wedstrijden!#REF!="x","M","")</f>
        <v>#REF!</v>
      </c>
      <c r="DO1143" s="12" t="e">
        <f>IF(Wedstrijden!#REF!="x","Z","")</f>
        <v>#REF!</v>
      </c>
      <c r="DP1143" s="12" t="e">
        <f>IF(Wedstrijden!#REF!="x","Z","")</f>
        <v>#REF!</v>
      </c>
    </row>
    <row r="1144" spans="1:120" ht="15" x14ac:dyDescent="0.25">
      <c r="A1144" s="14">
        <f>Wedstrijden!A1155</f>
        <v>0</v>
      </c>
      <c r="B1144" s="12" t="str">
        <f>IFERROR(VLOOKUP(Wedstrijden!C1155,Wedstrijdlocaties!$B$2:$E$500,2,FALSE),"")</f>
        <v/>
      </c>
      <c r="C1144" s="12" t="str">
        <f>Wedstrijden!D1155</f>
        <v/>
      </c>
      <c r="D1144" s="12" t="str">
        <f>IFERROR(VLOOKUP(Wedstrijden!E1155,Organisaties!$B$2:$C$500,2,FALSE),"")</f>
        <v/>
      </c>
      <c r="E1144" s="12" t="str">
        <f>IFERROR(VLOOKUP(Wedstrijden!E1155,Organisaties!$B$2:$G$500,5,FALSE),"")</f>
        <v/>
      </c>
      <c r="F1144" s="12" t="e">
        <f>IF(Wedstrijden!#REF!&lt;&gt;"",Wedstrijden!#REF!,"")</f>
        <v>#REF!</v>
      </c>
      <c r="G1144" s="12">
        <f>IF(Wedstrijden!K1155="Indoor",1,0)</f>
        <v>0</v>
      </c>
      <c r="H1144" s="12">
        <f>Wedstrijden!L1155</f>
        <v>0</v>
      </c>
      <c r="I1144" s="12" t="str">
        <f>IF(Wedstrijden!J1155="Nee",0,IF(Wedstrijden!J1155="Ja",1,""))</f>
        <v/>
      </c>
      <c r="J1144" s="12" t="str">
        <f>IF(Wedstrijden!M1155&lt;&gt;"",Wedstrijden!M1155,"")</f>
        <v/>
      </c>
      <c r="BJ1144" s="12">
        <f>IF(COUNTA(Wedstrijden!#REF!)&lt;&gt;0,1,"")</f>
        <v>1</v>
      </c>
      <c r="BK1144" s="12">
        <f t="shared" si="102"/>
        <v>2</v>
      </c>
      <c r="BL1144" s="12" t="e">
        <f>IF(Wedstrijden!#REF!="x","AA","")</f>
        <v>#REF!</v>
      </c>
      <c r="BM1144" s="12" t="e">
        <f>IF(Wedstrijden!#REF!="x","A","")</f>
        <v>#REF!</v>
      </c>
      <c r="BN1144" s="12" t="e">
        <f>IF(Wedstrijden!#REF!="x","B1","")</f>
        <v>#REF!</v>
      </c>
      <c r="BO1144" s="12" t="e">
        <f>IF(Wedstrijden!#REF!="x","BB","")</f>
        <v>#REF!</v>
      </c>
      <c r="BP1144" s="12" t="e">
        <f>IF(Wedstrijden!#REF!="x","B","")</f>
        <v>#REF!</v>
      </c>
      <c r="BQ1144" s="12" t="e">
        <f>IF(Wedstrijden!#REF!="x","L1","")</f>
        <v>#REF!</v>
      </c>
      <c r="BR1144" s="12" t="e">
        <f>IF(Wedstrijden!#REF!="x","L2","")</f>
        <v>#REF!</v>
      </c>
      <c r="BS1144" s="12" t="e">
        <f>IF(Wedstrijden!#REF!="x","M1","")</f>
        <v>#REF!</v>
      </c>
      <c r="BT1144" s="12" t="e">
        <f>IF(Wedstrijden!#REF!="x","M2","")</f>
        <v>#REF!</v>
      </c>
      <c r="BU1144" s="12" t="e">
        <f>IF(Wedstrijden!#REF!="x","Z1","")</f>
        <v>#REF!</v>
      </c>
      <c r="BV1144" s="12" t="e">
        <f>IF(Wedstrijden!#REF!="x","Z2","")</f>
        <v>#REF!</v>
      </c>
      <c r="BW1144" s="12">
        <f>IF(COUNTA(Wedstrijden!#REF!)&lt;&gt;0,1,"")</f>
        <v>1</v>
      </c>
      <c r="BX1144" s="12">
        <f t="shared" si="103"/>
        <v>1</v>
      </c>
      <c r="BY1144" s="12" t="e">
        <f>IF(Wedstrijden!#REF!="x","BB","")</f>
        <v>#REF!</v>
      </c>
      <c r="BZ1144" s="12" t="e">
        <f>IF(Wedstrijden!#REF!="x","B","")</f>
        <v>#REF!</v>
      </c>
      <c r="CA1144" s="12" t="e">
        <f>IF(Wedstrijden!#REF!="x","L1","")</f>
        <v>#REF!</v>
      </c>
      <c r="CB1144" s="12" t="e">
        <f>IF(Wedstrijden!#REF!="x","L2","")</f>
        <v>#REF!</v>
      </c>
      <c r="CC1144" s="12" t="e">
        <f>IF(Wedstrijden!#REF!="x","M1","")</f>
        <v>#REF!</v>
      </c>
      <c r="CD1144" s="12" t="e">
        <f>IF(Wedstrijden!#REF!="x","M2","")</f>
        <v>#REF!</v>
      </c>
      <c r="CE1144" s="12" t="e">
        <f>IF(Wedstrijden!#REF!="x","Z1","")</f>
        <v>#REF!</v>
      </c>
      <c r="CF1144" s="12" t="e">
        <f>IF(Wedstrijden!#REF!="x","Z2","")</f>
        <v>#REF!</v>
      </c>
      <c r="CG1144" s="12" t="e">
        <f>IF(Wedstrijden!#REF!="x","ZZL","")</f>
        <v>#REF!</v>
      </c>
      <c r="CL1144" s="12">
        <f>IF(COUNTA(Wedstrijden!#REF!)&lt;&gt;0,2,"")</f>
        <v>2</v>
      </c>
      <c r="CM1144" s="12">
        <f t="shared" si="104"/>
        <v>2</v>
      </c>
      <c r="CN1144" s="12" t="e">
        <f>IF(Wedstrijden!#REF!="x","AA","")</f>
        <v>#REF!</v>
      </c>
      <c r="CO1144" s="12" t="e">
        <f>IF(Wedstrijden!#REF!="x","A","")</f>
        <v>#REF!</v>
      </c>
      <c r="CP1144" s="12" t="e">
        <f>IF(Wedstrijden!#REF!="x","BB","")</f>
        <v>#REF!</v>
      </c>
      <c r="CQ1144" s="12" t="e">
        <f>IF(Wedstrijden!#REF!="x","B","")</f>
        <v>#REF!</v>
      </c>
      <c r="CR1144" s="12" t="e">
        <f>IF(Wedstrijden!#REF!="x","L","")</f>
        <v>#REF!</v>
      </c>
      <c r="CS1144" s="12" t="e">
        <f>IF(Wedstrijden!#REF!="x","M","")</f>
        <v>#REF!</v>
      </c>
      <c r="CT1144" s="12" t="e">
        <f>IF(Wedstrijden!#REF!="x","Z","")</f>
        <v>#REF!</v>
      </c>
      <c r="CU1144" s="12" t="e">
        <f>IF(Wedstrijden!#REF!="x","ZZ","")</f>
        <v>#REF!</v>
      </c>
      <c r="CV1144" s="12">
        <f>IF(COUNTA(Wedstrijden!#REF!)&lt;&gt;0,2,"")</f>
        <v>2</v>
      </c>
      <c r="CW1144" s="12">
        <f t="shared" si="105"/>
        <v>1</v>
      </c>
      <c r="CX1144" s="12" t="e">
        <f>IF(Wedstrijden!#REF!="x","BB","")</f>
        <v>#REF!</v>
      </c>
      <c r="CY1144" s="12" t="e">
        <f>IF(Wedstrijden!#REF!="x","B","")</f>
        <v>#REF!</v>
      </c>
      <c r="CZ1144" s="12" t="e">
        <f>IF(Wedstrijden!#REF!="x","L","")</f>
        <v>#REF!</v>
      </c>
      <c r="DA1144" s="12" t="e">
        <f>IF(Wedstrijden!#REF!="x","M","")</f>
        <v>#REF!</v>
      </c>
      <c r="DB1144" s="12" t="e">
        <f>IF(Wedstrijden!#REF!="x","Z","")</f>
        <v>#REF!</v>
      </c>
      <c r="DC1144" s="12" t="e">
        <f>IF(Wedstrijden!#REF!="x","ZZ","")</f>
        <v>#REF!</v>
      </c>
      <c r="DD1144" s="12" t="e">
        <f>IF(Wedstrijden!#REF!="x","1.40","")</f>
        <v>#REF!</v>
      </c>
      <c r="DE1144" s="12">
        <f>IF(COUNTA(Wedstrijden!#REF!)&lt;&gt;0,6,"")</f>
        <v>6</v>
      </c>
      <c r="DF1144" s="12">
        <f t="shared" si="106"/>
        <v>2</v>
      </c>
      <c r="DG1144" s="12" t="e">
        <f>IF(Wedstrijden!#REF!="x","L","")</f>
        <v>#REF!</v>
      </c>
      <c r="DH1144" s="12" t="e">
        <f>IF(Wedstrijden!#REF!="x","M","")</f>
        <v>#REF!</v>
      </c>
      <c r="DI1144" s="12" t="e">
        <f>IF(Wedstrijden!#REF!="x","Z","")</f>
        <v>#REF!</v>
      </c>
      <c r="DJ1144" s="12" t="e">
        <f>IF(Wedstrijden!#REF!="x","Z","")</f>
        <v>#REF!</v>
      </c>
      <c r="DK1144" s="12">
        <f>IF(COUNTA(Wedstrijden!#REF!)&lt;&gt;0,6,"")</f>
        <v>6</v>
      </c>
      <c r="DL1144" s="12">
        <f t="shared" si="107"/>
        <v>1</v>
      </c>
      <c r="DM1144" s="12" t="e">
        <f>IF(Wedstrijden!#REF!="x","L","")</f>
        <v>#REF!</v>
      </c>
      <c r="DN1144" s="12" t="e">
        <f>IF(Wedstrijden!#REF!="x","M","")</f>
        <v>#REF!</v>
      </c>
      <c r="DO1144" s="12" t="e">
        <f>IF(Wedstrijden!#REF!="x","Z","")</f>
        <v>#REF!</v>
      </c>
      <c r="DP1144" s="12" t="e">
        <f>IF(Wedstrijden!#REF!="x","Z","")</f>
        <v>#REF!</v>
      </c>
    </row>
    <row r="1145" spans="1:120" ht="15" x14ac:dyDescent="0.25">
      <c r="A1145" s="14">
        <f>Wedstrijden!A1156</f>
        <v>0</v>
      </c>
      <c r="B1145" s="12" t="str">
        <f>IFERROR(VLOOKUP(Wedstrijden!C1156,Wedstrijdlocaties!$B$2:$E$500,2,FALSE),"")</f>
        <v/>
      </c>
      <c r="C1145" s="12" t="str">
        <f>Wedstrijden!D1156</f>
        <v/>
      </c>
      <c r="D1145" s="12" t="str">
        <f>IFERROR(VLOOKUP(Wedstrijden!E1156,Organisaties!$B$2:$C$500,2,FALSE),"")</f>
        <v/>
      </c>
      <c r="E1145" s="12" t="str">
        <f>IFERROR(VLOOKUP(Wedstrijden!E1156,Organisaties!$B$2:$G$500,5,FALSE),"")</f>
        <v/>
      </c>
      <c r="F1145" s="12" t="e">
        <f>IF(Wedstrijden!#REF!&lt;&gt;"",Wedstrijden!#REF!,"")</f>
        <v>#REF!</v>
      </c>
      <c r="G1145" s="12">
        <f>IF(Wedstrijden!K1156="Indoor",1,0)</f>
        <v>0</v>
      </c>
      <c r="H1145" s="12">
        <f>Wedstrijden!L1156</f>
        <v>0</v>
      </c>
      <c r="I1145" s="12" t="str">
        <f>IF(Wedstrijden!J1156="Nee",0,IF(Wedstrijden!J1156="Ja",1,""))</f>
        <v/>
      </c>
      <c r="J1145" s="12" t="str">
        <f>IF(Wedstrijden!M1156&lt;&gt;"",Wedstrijden!M1156,"")</f>
        <v/>
      </c>
      <c r="BJ1145" s="12">
        <f>IF(COUNTA(Wedstrijden!#REF!)&lt;&gt;0,1,"")</f>
        <v>1</v>
      </c>
      <c r="BK1145" s="12">
        <f t="shared" si="102"/>
        <v>2</v>
      </c>
      <c r="BL1145" s="12" t="e">
        <f>IF(Wedstrijden!#REF!="x","AA","")</f>
        <v>#REF!</v>
      </c>
      <c r="BM1145" s="12" t="e">
        <f>IF(Wedstrijden!#REF!="x","A","")</f>
        <v>#REF!</v>
      </c>
      <c r="BN1145" s="12" t="e">
        <f>IF(Wedstrijden!#REF!="x","B1","")</f>
        <v>#REF!</v>
      </c>
      <c r="BO1145" s="12" t="e">
        <f>IF(Wedstrijden!#REF!="x","BB","")</f>
        <v>#REF!</v>
      </c>
      <c r="BP1145" s="12" t="e">
        <f>IF(Wedstrijden!#REF!="x","B","")</f>
        <v>#REF!</v>
      </c>
      <c r="BQ1145" s="12" t="e">
        <f>IF(Wedstrijden!#REF!="x","L1","")</f>
        <v>#REF!</v>
      </c>
      <c r="BR1145" s="12" t="e">
        <f>IF(Wedstrijden!#REF!="x","L2","")</f>
        <v>#REF!</v>
      </c>
      <c r="BS1145" s="12" t="e">
        <f>IF(Wedstrijden!#REF!="x","M1","")</f>
        <v>#REF!</v>
      </c>
      <c r="BT1145" s="12" t="e">
        <f>IF(Wedstrijden!#REF!="x","M2","")</f>
        <v>#REF!</v>
      </c>
      <c r="BU1145" s="12" t="e">
        <f>IF(Wedstrijden!#REF!="x","Z1","")</f>
        <v>#REF!</v>
      </c>
      <c r="BV1145" s="12" t="e">
        <f>IF(Wedstrijden!#REF!="x","Z2","")</f>
        <v>#REF!</v>
      </c>
      <c r="BW1145" s="12">
        <f>IF(COUNTA(Wedstrijden!#REF!)&lt;&gt;0,1,"")</f>
        <v>1</v>
      </c>
      <c r="BX1145" s="12">
        <f t="shared" si="103"/>
        <v>1</v>
      </c>
      <c r="BY1145" s="12" t="e">
        <f>IF(Wedstrijden!#REF!="x","BB","")</f>
        <v>#REF!</v>
      </c>
      <c r="BZ1145" s="12" t="e">
        <f>IF(Wedstrijden!#REF!="x","B","")</f>
        <v>#REF!</v>
      </c>
      <c r="CA1145" s="12" t="e">
        <f>IF(Wedstrijden!#REF!="x","L1","")</f>
        <v>#REF!</v>
      </c>
      <c r="CB1145" s="12" t="e">
        <f>IF(Wedstrijden!#REF!="x","L2","")</f>
        <v>#REF!</v>
      </c>
      <c r="CC1145" s="12" t="e">
        <f>IF(Wedstrijden!#REF!="x","M1","")</f>
        <v>#REF!</v>
      </c>
      <c r="CD1145" s="12" t="e">
        <f>IF(Wedstrijden!#REF!="x","M2","")</f>
        <v>#REF!</v>
      </c>
      <c r="CE1145" s="12" t="e">
        <f>IF(Wedstrijden!#REF!="x","Z1","")</f>
        <v>#REF!</v>
      </c>
      <c r="CF1145" s="12" t="e">
        <f>IF(Wedstrijden!#REF!="x","Z2","")</f>
        <v>#REF!</v>
      </c>
      <c r="CG1145" s="12" t="e">
        <f>IF(Wedstrijden!#REF!="x","ZZL","")</f>
        <v>#REF!</v>
      </c>
      <c r="CL1145" s="12">
        <f>IF(COUNTA(Wedstrijden!#REF!)&lt;&gt;0,2,"")</f>
        <v>2</v>
      </c>
      <c r="CM1145" s="12">
        <f t="shared" si="104"/>
        <v>2</v>
      </c>
      <c r="CN1145" s="12" t="e">
        <f>IF(Wedstrijden!#REF!="x","AA","")</f>
        <v>#REF!</v>
      </c>
      <c r="CO1145" s="12" t="e">
        <f>IF(Wedstrijden!#REF!="x","A","")</f>
        <v>#REF!</v>
      </c>
      <c r="CP1145" s="12" t="e">
        <f>IF(Wedstrijden!#REF!="x","BB","")</f>
        <v>#REF!</v>
      </c>
      <c r="CQ1145" s="12" t="e">
        <f>IF(Wedstrijden!#REF!="x","B","")</f>
        <v>#REF!</v>
      </c>
      <c r="CR1145" s="12" t="e">
        <f>IF(Wedstrijden!#REF!="x","L","")</f>
        <v>#REF!</v>
      </c>
      <c r="CS1145" s="12" t="e">
        <f>IF(Wedstrijden!#REF!="x","M","")</f>
        <v>#REF!</v>
      </c>
      <c r="CT1145" s="12" t="e">
        <f>IF(Wedstrijden!#REF!="x","Z","")</f>
        <v>#REF!</v>
      </c>
      <c r="CU1145" s="12" t="e">
        <f>IF(Wedstrijden!#REF!="x","ZZ","")</f>
        <v>#REF!</v>
      </c>
      <c r="CV1145" s="12">
        <f>IF(COUNTA(Wedstrijden!#REF!)&lt;&gt;0,2,"")</f>
        <v>2</v>
      </c>
      <c r="CW1145" s="12">
        <f t="shared" si="105"/>
        <v>1</v>
      </c>
      <c r="CX1145" s="12" t="e">
        <f>IF(Wedstrijden!#REF!="x","BB","")</f>
        <v>#REF!</v>
      </c>
      <c r="CY1145" s="12" t="e">
        <f>IF(Wedstrijden!#REF!="x","B","")</f>
        <v>#REF!</v>
      </c>
      <c r="CZ1145" s="12" t="e">
        <f>IF(Wedstrijden!#REF!="x","L","")</f>
        <v>#REF!</v>
      </c>
      <c r="DA1145" s="12" t="e">
        <f>IF(Wedstrijden!#REF!="x","M","")</f>
        <v>#REF!</v>
      </c>
      <c r="DB1145" s="12" t="e">
        <f>IF(Wedstrijden!#REF!="x","Z","")</f>
        <v>#REF!</v>
      </c>
      <c r="DC1145" s="12" t="e">
        <f>IF(Wedstrijden!#REF!="x","ZZ","")</f>
        <v>#REF!</v>
      </c>
      <c r="DD1145" s="12" t="e">
        <f>IF(Wedstrijden!#REF!="x","1.40","")</f>
        <v>#REF!</v>
      </c>
      <c r="DE1145" s="12">
        <f>IF(COUNTA(Wedstrijden!#REF!)&lt;&gt;0,6,"")</f>
        <v>6</v>
      </c>
      <c r="DF1145" s="12">
        <f t="shared" si="106"/>
        <v>2</v>
      </c>
      <c r="DG1145" s="12" t="e">
        <f>IF(Wedstrijden!#REF!="x","L","")</f>
        <v>#REF!</v>
      </c>
      <c r="DH1145" s="12" t="e">
        <f>IF(Wedstrijden!#REF!="x","M","")</f>
        <v>#REF!</v>
      </c>
      <c r="DI1145" s="12" t="e">
        <f>IF(Wedstrijden!#REF!="x","Z","")</f>
        <v>#REF!</v>
      </c>
      <c r="DJ1145" s="12" t="e">
        <f>IF(Wedstrijden!#REF!="x","Z","")</f>
        <v>#REF!</v>
      </c>
      <c r="DK1145" s="12">
        <f>IF(COUNTA(Wedstrijden!#REF!)&lt;&gt;0,6,"")</f>
        <v>6</v>
      </c>
      <c r="DL1145" s="12">
        <f t="shared" si="107"/>
        <v>1</v>
      </c>
      <c r="DM1145" s="12" t="e">
        <f>IF(Wedstrijden!#REF!="x","L","")</f>
        <v>#REF!</v>
      </c>
      <c r="DN1145" s="12" t="e">
        <f>IF(Wedstrijden!#REF!="x","M","")</f>
        <v>#REF!</v>
      </c>
      <c r="DO1145" s="12" t="e">
        <f>IF(Wedstrijden!#REF!="x","Z","")</f>
        <v>#REF!</v>
      </c>
      <c r="DP1145" s="12" t="e">
        <f>IF(Wedstrijden!#REF!="x","Z","")</f>
        <v>#REF!</v>
      </c>
    </row>
    <row r="1146" spans="1:120" ht="15" x14ac:dyDescent="0.25">
      <c r="A1146" s="14">
        <f>Wedstrijden!A1157</f>
        <v>0</v>
      </c>
      <c r="B1146" s="12" t="str">
        <f>IFERROR(VLOOKUP(Wedstrijden!C1157,Wedstrijdlocaties!$B$2:$E$500,2,FALSE),"")</f>
        <v/>
      </c>
      <c r="C1146" s="12" t="str">
        <f>Wedstrijden!D1157</f>
        <v/>
      </c>
      <c r="D1146" s="12" t="str">
        <f>IFERROR(VLOOKUP(Wedstrijden!E1157,Organisaties!$B$2:$C$500,2,FALSE),"")</f>
        <v/>
      </c>
      <c r="E1146" s="12" t="str">
        <f>IFERROR(VLOOKUP(Wedstrijden!E1157,Organisaties!$B$2:$G$500,5,FALSE),"")</f>
        <v/>
      </c>
      <c r="F1146" s="12" t="e">
        <f>IF(Wedstrijden!#REF!&lt;&gt;"",Wedstrijden!#REF!,"")</f>
        <v>#REF!</v>
      </c>
      <c r="G1146" s="12">
        <f>IF(Wedstrijden!K1157="Indoor",1,0)</f>
        <v>0</v>
      </c>
      <c r="H1146" s="12">
        <f>Wedstrijden!L1157</f>
        <v>0</v>
      </c>
      <c r="I1146" s="12" t="str">
        <f>IF(Wedstrijden!J1157="Nee",0,IF(Wedstrijden!J1157="Ja",1,""))</f>
        <v/>
      </c>
      <c r="J1146" s="12" t="str">
        <f>IF(Wedstrijden!M1157&lt;&gt;"",Wedstrijden!M1157,"")</f>
        <v/>
      </c>
      <c r="BJ1146" s="12">
        <f>IF(COUNTA(Wedstrijden!#REF!)&lt;&gt;0,1,"")</f>
        <v>1</v>
      </c>
      <c r="BK1146" s="12">
        <f t="shared" si="102"/>
        <v>2</v>
      </c>
      <c r="BL1146" s="12" t="e">
        <f>IF(Wedstrijden!#REF!="x","AA","")</f>
        <v>#REF!</v>
      </c>
      <c r="BM1146" s="12" t="e">
        <f>IF(Wedstrijden!#REF!="x","A","")</f>
        <v>#REF!</v>
      </c>
      <c r="BN1146" s="12" t="e">
        <f>IF(Wedstrijden!#REF!="x","B1","")</f>
        <v>#REF!</v>
      </c>
      <c r="BO1146" s="12" t="e">
        <f>IF(Wedstrijden!#REF!="x","BB","")</f>
        <v>#REF!</v>
      </c>
      <c r="BP1146" s="12" t="e">
        <f>IF(Wedstrijden!#REF!="x","B","")</f>
        <v>#REF!</v>
      </c>
      <c r="BQ1146" s="12" t="e">
        <f>IF(Wedstrijden!#REF!="x","L1","")</f>
        <v>#REF!</v>
      </c>
      <c r="BR1146" s="12" t="e">
        <f>IF(Wedstrijden!#REF!="x","L2","")</f>
        <v>#REF!</v>
      </c>
      <c r="BS1146" s="12" t="e">
        <f>IF(Wedstrijden!#REF!="x","M1","")</f>
        <v>#REF!</v>
      </c>
      <c r="BT1146" s="12" t="e">
        <f>IF(Wedstrijden!#REF!="x","M2","")</f>
        <v>#REF!</v>
      </c>
      <c r="BU1146" s="12" t="e">
        <f>IF(Wedstrijden!#REF!="x","Z1","")</f>
        <v>#REF!</v>
      </c>
      <c r="BV1146" s="12" t="e">
        <f>IF(Wedstrijden!#REF!="x","Z2","")</f>
        <v>#REF!</v>
      </c>
      <c r="BW1146" s="12">
        <f>IF(COUNTA(Wedstrijden!#REF!)&lt;&gt;0,1,"")</f>
        <v>1</v>
      </c>
      <c r="BX1146" s="12">
        <f t="shared" si="103"/>
        <v>1</v>
      </c>
      <c r="BY1146" s="12" t="e">
        <f>IF(Wedstrijden!#REF!="x","BB","")</f>
        <v>#REF!</v>
      </c>
      <c r="BZ1146" s="12" t="e">
        <f>IF(Wedstrijden!#REF!="x","B","")</f>
        <v>#REF!</v>
      </c>
      <c r="CA1146" s="12" t="e">
        <f>IF(Wedstrijden!#REF!="x","L1","")</f>
        <v>#REF!</v>
      </c>
      <c r="CB1146" s="12" t="e">
        <f>IF(Wedstrijden!#REF!="x","L2","")</f>
        <v>#REF!</v>
      </c>
      <c r="CC1146" s="12" t="e">
        <f>IF(Wedstrijden!#REF!="x","M1","")</f>
        <v>#REF!</v>
      </c>
      <c r="CD1146" s="12" t="e">
        <f>IF(Wedstrijden!#REF!="x","M2","")</f>
        <v>#REF!</v>
      </c>
      <c r="CE1146" s="12" t="e">
        <f>IF(Wedstrijden!#REF!="x","Z1","")</f>
        <v>#REF!</v>
      </c>
      <c r="CF1146" s="12" t="e">
        <f>IF(Wedstrijden!#REF!="x","Z2","")</f>
        <v>#REF!</v>
      </c>
      <c r="CG1146" s="12" t="e">
        <f>IF(Wedstrijden!#REF!="x","ZZL","")</f>
        <v>#REF!</v>
      </c>
      <c r="CL1146" s="12">
        <f>IF(COUNTA(Wedstrijden!#REF!)&lt;&gt;0,2,"")</f>
        <v>2</v>
      </c>
      <c r="CM1146" s="12">
        <f t="shared" si="104"/>
        <v>2</v>
      </c>
      <c r="CN1146" s="12" t="e">
        <f>IF(Wedstrijden!#REF!="x","AA","")</f>
        <v>#REF!</v>
      </c>
      <c r="CO1146" s="12" t="e">
        <f>IF(Wedstrijden!#REF!="x","A","")</f>
        <v>#REF!</v>
      </c>
      <c r="CP1146" s="12" t="e">
        <f>IF(Wedstrijden!#REF!="x","BB","")</f>
        <v>#REF!</v>
      </c>
      <c r="CQ1146" s="12" t="e">
        <f>IF(Wedstrijden!#REF!="x","B","")</f>
        <v>#REF!</v>
      </c>
      <c r="CR1146" s="12" t="e">
        <f>IF(Wedstrijden!#REF!="x","L","")</f>
        <v>#REF!</v>
      </c>
      <c r="CS1146" s="12" t="e">
        <f>IF(Wedstrijden!#REF!="x","M","")</f>
        <v>#REF!</v>
      </c>
      <c r="CT1146" s="12" t="e">
        <f>IF(Wedstrijden!#REF!="x","Z","")</f>
        <v>#REF!</v>
      </c>
      <c r="CU1146" s="12" t="e">
        <f>IF(Wedstrijden!#REF!="x","ZZ","")</f>
        <v>#REF!</v>
      </c>
      <c r="CV1146" s="12">
        <f>IF(COUNTA(Wedstrijden!#REF!)&lt;&gt;0,2,"")</f>
        <v>2</v>
      </c>
      <c r="CW1146" s="12">
        <f t="shared" si="105"/>
        <v>1</v>
      </c>
      <c r="CX1146" s="12" t="e">
        <f>IF(Wedstrijden!#REF!="x","BB","")</f>
        <v>#REF!</v>
      </c>
      <c r="CY1146" s="12" t="e">
        <f>IF(Wedstrijden!#REF!="x","B","")</f>
        <v>#REF!</v>
      </c>
      <c r="CZ1146" s="12" t="e">
        <f>IF(Wedstrijden!#REF!="x","L","")</f>
        <v>#REF!</v>
      </c>
      <c r="DA1146" s="12" t="e">
        <f>IF(Wedstrijden!#REF!="x","M","")</f>
        <v>#REF!</v>
      </c>
      <c r="DB1146" s="12" t="e">
        <f>IF(Wedstrijden!#REF!="x","Z","")</f>
        <v>#REF!</v>
      </c>
      <c r="DC1146" s="12" t="e">
        <f>IF(Wedstrijden!#REF!="x","ZZ","")</f>
        <v>#REF!</v>
      </c>
      <c r="DD1146" s="12" t="e">
        <f>IF(Wedstrijden!#REF!="x","1.40","")</f>
        <v>#REF!</v>
      </c>
      <c r="DE1146" s="12">
        <f>IF(COUNTA(Wedstrijden!#REF!)&lt;&gt;0,6,"")</f>
        <v>6</v>
      </c>
      <c r="DF1146" s="12">
        <f t="shared" si="106"/>
        <v>2</v>
      </c>
      <c r="DG1146" s="12" t="e">
        <f>IF(Wedstrijden!#REF!="x","L","")</f>
        <v>#REF!</v>
      </c>
      <c r="DH1146" s="12" t="e">
        <f>IF(Wedstrijden!#REF!="x","M","")</f>
        <v>#REF!</v>
      </c>
      <c r="DI1146" s="12" t="e">
        <f>IF(Wedstrijden!#REF!="x","Z","")</f>
        <v>#REF!</v>
      </c>
      <c r="DJ1146" s="12" t="e">
        <f>IF(Wedstrijden!#REF!="x","Z","")</f>
        <v>#REF!</v>
      </c>
      <c r="DK1146" s="12">
        <f>IF(COUNTA(Wedstrijden!#REF!)&lt;&gt;0,6,"")</f>
        <v>6</v>
      </c>
      <c r="DL1146" s="12">
        <f t="shared" si="107"/>
        <v>1</v>
      </c>
      <c r="DM1146" s="12" t="e">
        <f>IF(Wedstrijden!#REF!="x","L","")</f>
        <v>#REF!</v>
      </c>
      <c r="DN1146" s="12" t="e">
        <f>IF(Wedstrijden!#REF!="x","M","")</f>
        <v>#REF!</v>
      </c>
      <c r="DO1146" s="12" t="e">
        <f>IF(Wedstrijden!#REF!="x","Z","")</f>
        <v>#REF!</v>
      </c>
      <c r="DP1146" s="12" t="e">
        <f>IF(Wedstrijden!#REF!="x","Z","")</f>
        <v>#REF!</v>
      </c>
    </row>
    <row r="1147" spans="1:120" ht="15" x14ac:dyDescent="0.25">
      <c r="A1147" s="14">
        <f>Wedstrijden!A1158</f>
        <v>0</v>
      </c>
      <c r="B1147" s="12" t="str">
        <f>IFERROR(VLOOKUP(Wedstrijden!C1158,Wedstrijdlocaties!$B$2:$E$500,2,FALSE),"")</f>
        <v/>
      </c>
      <c r="C1147" s="12" t="str">
        <f>Wedstrijden!D1158</f>
        <v/>
      </c>
      <c r="D1147" s="12" t="str">
        <f>IFERROR(VLOOKUP(Wedstrijden!E1158,Organisaties!$B$2:$C$500,2,FALSE),"")</f>
        <v/>
      </c>
      <c r="E1147" s="12" t="str">
        <f>IFERROR(VLOOKUP(Wedstrijden!E1158,Organisaties!$B$2:$G$500,5,FALSE),"")</f>
        <v/>
      </c>
      <c r="F1147" s="12" t="e">
        <f>IF(Wedstrijden!#REF!&lt;&gt;"",Wedstrijden!#REF!,"")</f>
        <v>#REF!</v>
      </c>
      <c r="G1147" s="12">
        <f>IF(Wedstrijden!K1158="Indoor",1,0)</f>
        <v>0</v>
      </c>
      <c r="H1147" s="12">
        <f>Wedstrijden!L1158</f>
        <v>0</v>
      </c>
      <c r="I1147" s="12" t="str">
        <f>IF(Wedstrijden!J1158="Nee",0,IF(Wedstrijden!J1158="Ja",1,""))</f>
        <v/>
      </c>
      <c r="J1147" s="12" t="str">
        <f>IF(Wedstrijden!M1158&lt;&gt;"",Wedstrijden!M1158,"")</f>
        <v/>
      </c>
      <c r="BJ1147" s="12">
        <f>IF(COUNTA(Wedstrijden!#REF!)&lt;&gt;0,1,"")</f>
        <v>1</v>
      </c>
      <c r="BK1147" s="12">
        <f t="shared" si="102"/>
        <v>2</v>
      </c>
      <c r="BL1147" s="12" t="e">
        <f>IF(Wedstrijden!#REF!="x","AA","")</f>
        <v>#REF!</v>
      </c>
      <c r="BM1147" s="12" t="e">
        <f>IF(Wedstrijden!#REF!="x","A","")</f>
        <v>#REF!</v>
      </c>
      <c r="BN1147" s="12" t="e">
        <f>IF(Wedstrijden!#REF!="x","B1","")</f>
        <v>#REF!</v>
      </c>
      <c r="BO1147" s="12" t="e">
        <f>IF(Wedstrijden!#REF!="x","BB","")</f>
        <v>#REF!</v>
      </c>
      <c r="BP1147" s="12" t="e">
        <f>IF(Wedstrijden!#REF!="x","B","")</f>
        <v>#REF!</v>
      </c>
      <c r="BQ1147" s="12" t="e">
        <f>IF(Wedstrijden!#REF!="x","L1","")</f>
        <v>#REF!</v>
      </c>
      <c r="BR1147" s="12" t="e">
        <f>IF(Wedstrijden!#REF!="x","L2","")</f>
        <v>#REF!</v>
      </c>
      <c r="BS1147" s="12" t="e">
        <f>IF(Wedstrijden!#REF!="x","M1","")</f>
        <v>#REF!</v>
      </c>
      <c r="BT1147" s="12" t="e">
        <f>IF(Wedstrijden!#REF!="x","M2","")</f>
        <v>#REF!</v>
      </c>
      <c r="BU1147" s="12" t="e">
        <f>IF(Wedstrijden!#REF!="x","Z1","")</f>
        <v>#REF!</v>
      </c>
      <c r="BV1147" s="12" t="e">
        <f>IF(Wedstrijden!#REF!="x","Z2","")</f>
        <v>#REF!</v>
      </c>
      <c r="BW1147" s="12">
        <f>IF(COUNTA(Wedstrijden!#REF!)&lt;&gt;0,1,"")</f>
        <v>1</v>
      </c>
      <c r="BX1147" s="12">
        <f t="shared" si="103"/>
        <v>1</v>
      </c>
      <c r="BY1147" s="12" t="e">
        <f>IF(Wedstrijden!#REF!="x","BB","")</f>
        <v>#REF!</v>
      </c>
      <c r="BZ1147" s="12" t="e">
        <f>IF(Wedstrijden!#REF!="x","B","")</f>
        <v>#REF!</v>
      </c>
      <c r="CA1147" s="12" t="e">
        <f>IF(Wedstrijden!#REF!="x","L1","")</f>
        <v>#REF!</v>
      </c>
      <c r="CB1147" s="12" t="e">
        <f>IF(Wedstrijden!#REF!="x","L2","")</f>
        <v>#REF!</v>
      </c>
      <c r="CC1147" s="12" t="e">
        <f>IF(Wedstrijden!#REF!="x","M1","")</f>
        <v>#REF!</v>
      </c>
      <c r="CD1147" s="12" t="e">
        <f>IF(Wedstrijden!#REF!="x","M2","")</f>
        <v>#REF!</v>
      </c>
      <c r="CE1147" s="12" t="e">
        <f>IF(Wedstrijden!#REF!="x","Z1","")</f>
        <v>#REF!</v>
      </c>
      <c r="CF1147" s="12" t="e">
        <f>IF(Wedstrijden!#REF!="x","Z2","")</f>
        <v>#REF!</v>
      </c>
      <c r="CG1147" s="12" t="e">
        <f>IF(Wedstrijden!#REF!="x","ZZL","")</f>
        <v>#REF!</v>
      </c>
      <c r="CL1147" s="12">
        <f>IF(COUNTA(Wedstrijden!#REF!)&lt;&gt;0,2,"")</f>
        <v>2</v>
      </c>
      <c r="CM1147" s="12">
        <f t="shared" si="104"/>
        <v>2</v>
      </c>
      <c r="CN1147" s="12" t="e">
        <f>IF(Wedstrijden!#REF!="x","AA","")</f>
        <v>#REF!</v>
      </c>
      <c r="CO1147" s="12" t="e">
        <f>IF(Wedstrijden!#REF!="x","A","")</f>
        <v>#REF!</v>
      </c>
      <c r="CP1147" s="12" t="e">
        <f>IF(Wedstrijden!#REF!="x","BB","")</f>
        <v>#REF!</v>
      </c>
      <c r="CQ1147" s="12" t="e">
        <f>IF(Wedstrijden!#REF!="x","B","")</f>
        <v>#REF!</v>
      </c>
      <c r="CR1147" s="12" t="e">
        <f>IF(Wedstrijden!#REF!="x","L","")</f>
        <v>#REF!</v>
      </c>
      <c r="CS1147" s="12" t="e">
        <f>IF(Wedstrijden!#REF!="x","M","")</f>
        <v>#REF!</v>
      </c>
      <c r="CT1147" s="12" t="e">
        <f>IF(Wedstrijden!#REF!="x","Z","")</f>
        <v>#REF!</v>
      </c>
      <c r="CU1147" s="12" t="e">
        <f>IF(Wedstrijden!#REF!="x","ZZ","")</f>
        <v>#REF!</v>
      </c>
      <c r="CV1147" s="12">
        <f>IF(COUNTA(Wedstrijden!#REF!)&lt;&gt;0,2,"")</f>
        <v>2</v>
      </c>
      <c r="CW1147" s="12">
        <f t="shared" si="105"/>
        <v>1</v>
      </c>
      <c r="CX1147" s="12" t="e">
        <f>IF(Wedstrijden!#REF!="x","BB","")</f>
        <v>#REF!</v>
      </c>
      <c r="CY1147" s="12" t="e">
        <f>IF(Wedstrijden!#REF!="x","B","")</f>
        <v>#REF!</v>
      </c>
      <c r="CZ1147" s="12" t="e">
        <f>IF(Wedstrijden!#REF!="x","L","")</f>
        <v>#REF!</v>
      </c>
      <c r="DA1147" s="12" t="e">
        <f>IF(Wedstrijden!#REF!="x","M","")</f>
        <v>#REF!</v>
      </c>
      <c r="DB1147" s="12" t="e">
        <f>IF(Wedstrijden!#REF!="x","Z","")</f>
        <v>#REF!</v>
      </c>
      <c r="DC1147" s="12" t="e">
        <f>IF(Wedstrijden!#REF!="x","ZZ","")</f>
        <v>#REF!</v>
      </c>
      <c r="DD1147" s="12" t="e">
        <f>IF(Wedstrijden!#REF!="x","1.40","")</f>
        <v>#REF!</v>
      </c>
      <c r="DE1147" s="12">
        <f>IF(COUNTA(Wedstrijden!#REF!)&lt;&gt;0,6,"")</f>
        <v>6</v>
      </c>
      <c r="DF1147" s="12">
        <f t="shared" si="106"/>
        <v>2</v>
      </c>
      <c r="DG1147" s="12" t="e">
        <f>IF(Wedstrijden!#REF!="x","L","")</f>
        <v>#REF!</v>
      </c>
      <c r="DH1147" s="12" t="e">
        <f>IF(Wedstrijden!#REF!="x","M","")</f>
        <v>#REF!</v>
      </c>
      <c r="DI1147" s="12" t="e">
        <f>IF(Wedstrijden!#REF!="x","Z","")</f>
        <v>#REF!</v>
      </c>
      <c r="DJ1147" s="12" t="e">
        <f>IF(Wedstrijden!#REF!="x","Z","")</f>
        <v>#REF!</v>
      </c>
      <c r="DK1147" s="12">
        <f>IF(COUNTA(Wedstrijden!#REF!)&lt;&gt;0,6,"")</f>
        <v>6</v>
      </c>
      <c r="DL1147" s="12">
        <f t="shared" si="107"/>
        <v>1</v>
      </c>
      <c r="DM1147" s="12" t="e">
        <f>IF(Wedstrijden!#REF!="x","L","")</f>
        <v>#REF!</v>
      </c>
      <c r="DN1147" s="12" t="e">
        <f>IF(Wedstrijden!#REF!="x","M","")</f>
        <v>#REF!</v>
      </c>
      <c r="DO1147" s="12" t="e">
        <f>IF(Wedstrijden!#REF!="x","Z","")</f>
        <v>#REF!</v>
      </c>
      <c r="DP1147" s="12" t="e">
        <f>IF(Wedstrijden!#REF!="x","Z","")</f>
        <v>#REF!</v>
      </c>
    </row>
    <row r="1148" spans="1:120" ht="15" x14ac:dyDescent="0.25">
      <c r="A1148" s="14">
        <f>Wedstrijden!A1159</f>
        <v>0</v>
      </c>
      <c r="B1148" s="12" t="str">
        <f>IFERROR(VLOOKUP(Wedstrijden!C1159,Wedstrijdlocaties!$B$2:$E$500,2,FALSE),"")</f>
        <v/>
      </c>
      <c r="C1148" s="12" t="str">
        <f>Wedstrijden!D1159</f>
        <v/>
      </c>
      <c r="D1148" s="12" t="str">
        <f>IFERROR(VLOOKUP(Wedstrijden!E1159,Organisaties!$B$2:$C$500,2,FALSE),"")</f>
        <v/>
      </c>
      <c r="E1148" s="12" t="str">
        <f>IFERROR(VLOOKUP(Wedstrijden!E1159,Organisaties!$B$2:$G$500,5,FALSE),"")</f>
        <v/>
      </c>
      <c r="F1148" s="12" t="e">
        <f>IF(Wedstrijden!#REF!&lt;&gt;"",Wedstrijden!#REF!,"")</f>
        <v>#REF!</v>
      </c>
      <c r="G1148" s="12">
        <f>IF(Wedstrijden!K1159="Indoor",1,0)</f>
        <v>0</v>
      </c>
      <c r="H1148" s="12">
        <f>Wedstrijden!L1159</f>
        <v>0</v>
      </c>
      <c r="I1148" s="12" t="str">
        <f>IF(Wedstrijden!J1159="Nee",0,IF(Wedstrijden!J1159="Ja",1,""))</f>
        <v/>
      </c>
      <c r="J1148" s="12" t="str">
        <f>IF(Wedstrijden!M1159&lt;&gt;"",Wedstrijden!M1159,"")</f>
        <v/>
      </c>
      <c r="BJ1148" s="12">
        <f>IF(COUNTA(Wedstrijden!#REF!)&lt;&gt;0,1,"")</f>
        <v>1</v>
      </c>
      <c r="BK1148" s="12">
        <f t="shared" si="102"/>
        <v>2</v>
      </c>
      <c r="BL1148" s="12" t="e">
        <f>IF(Wedstrijden!#REF!="x","AA","")</f>
        <v>#REF!</v>
      </c>
      <c r="BM1148" s="12" t="e">
        <f>IF(Wedstrijden!#REF!="x","A","")</f>
        <v>#REF!</v>
      </c>
      <c r="BN1148" s="12" t="e">
        <f>IF(Wedstrijden!#REF!="x","B1","")</f>
        <v>#REF!</v>
      </c>
      <c r="BO1148" s="12" t="e">
        <f>IF(Wedstrijden!#REF!="x","BB","")</f>
        <v>#REF!</v>
      </c>
      <c r="BP1148" s="12" t="e">
        <f>IF(Wedstrijden!#REF!="x","B","")</f>
        <v>#REF!</v>
      </c>
      <c r="BQ1148" s="12" t="e">
        <f>IF(Wedstrijden!#REF!="x","L1","")</f>
        <v>#REF!</v>
      </c>
      <c r="BR1148" s="12" t="e">
        <f>IF(Wedstrijden!#REF!="x","L2","")</f>
        <v>#REF!</v>
      </c>
      <c r="BS1148" s="12" t="e">
        <f>IF(Wedstrijden!#REF!="x","M1","")</f>
        <v>#REF!</v>
      </c>
      <c r="BT1148" s="12" t="e">
        <f>IF(Wedstrijden!#REF!="x","M2","")</f>
        <v>#REF!</v>
      </c>
      <c r="BU1148" s="12" t="e">
        <f>IF(Wedstrijden!#REF!="x","Z1","")</f>
        <v>#REF!</v>
      </c>
      <c r="BV1148" s="12" t="e">
        <f>IF(Wedstrijden!#REF!="x","Z2","")</f>
        <v>#REF!</v>
      </c>
      <c r="BW1148" s="12">
        <f>IF(COUNTA(Wedstrijden!#REF!)&lt;&gt;0,1,"")</f>
        <v>1</v>
      </c>
      <c r="BX1148" s="12">
        <f t="shared" si="103"/>
        <v>1</v>
      </c>
      <c r="BY1148" s="12" t="e">
        <f>IF(Wedstrijden!#REF!="x","BB","")</f>
        <v>#REF!</v>
      </c>
      <c r="BZ1148" s="12" t="e">
        <f>IF(Wedstrijden!#REF!="x","B","")</f>
        <v>#REF!</v>
      </c>
      <c r="CA1148" s="12" t="e">
        <f>IF(Wedstrijden!#REF!="x","L1","")</f>
        <v>#REF!</v>
      </c>
      <c r="CB1148" s="12" t="e">
        <f>IF(Wedstrijden!#REF!="x","L2","")</f>
        <v>#REF!</v>
      </c>
      <c r="CC1148" s="12" t="e">
        <f>IF(Wedstrijden!#REF!="x","M1","")</f>
        <v>#REF!</v>
      </c>
      <c r="CD1148" s="12" t="e">
        <f>IF(Wedstrijden!#REF!="x","M2","")</f>
        <v>#REF!</v>
      </c>
      <c r="CE1148" s="12" t="e">
        <f>IF(Wedstrijden!#REF!="x","Z1","")</f>
        <v>#REF!</v>
      </c>
      <c r="CF1148" s="12" t="e">
        <f>IF(Wedstrijden!#REF!="x","Z2","")</f>
        <v>#REF!</v>
      </c>
      <c r="CG1148" s="12" t="e">
        <f>IF(Wedstrijden!#REF!="x","ZZL","")</f>
        <v>#REF!</v>
      </c>
      <c r="CL1148" s="12">
        <f>IF(COUNTA(Wedstrijden!#REF!)&lt;&gt;0,2,"")</f>
        <v>2</v>
      </c>
      <c r="CM1148" s="12">
        <f t="shared" si="104"/>
        <v>2</v>
      </c>
      <c r="CN1148" s="12" t="e">
        <f>IF(Wedstrijden!#REF!="x","AA","")</f>
        <v>#REF!</v>
      </c>
      <c r="CO1148" s="12" t="e">
        <f>IF(Wedstrijden!#REF!="x","A","")</f>
        <v>#REF!</v>
      </c>
      <c r="CP1148" s="12" t="e">
        <f>IF(Wedstrijden!#REF!="x","BB","")</f>
        <v>#REF!</v>
      </c>
      <c r="CQ1148" s="12" t="e">
        <f>IF(Wedstrijden!#REF!="x","B","")</f>
        <v>#REF!</v>
      </c>
      <c r="CR1148" s="12" t="e">
        <f>IF(Wedstrijden!#REF!="x","L","")</f>
        <v>#REF!</v>
      </c>
      <c r="CS1148" s="12" t="e">
        <f>IF(Wedstrijden!#REF!="x","M","")</f>
        <v>#REF!</v>
      </c>
      <c r="CT1148" s="12" t="e">
        <f>IF(Wedstrijden!#REF!="x","Z","")</f>
        <v>#REF!</v>
      </c>
      <c r="CU1148" s="12" t="e">
        <f>IF(Wedstrijden!#REF!="x","ZZ","")</f>
        <v>#REF!</v>
      </c>
      <c r="CV1148" s="12">
        <f>IF(COUNTA(Wedstrijden!#REF!)&lt;&gt;0,2,"")</f>
        <v>2</v>
      </c>
      <c r="CW1148" s="12">
        <f t="shared" si="105"/>
        <v>1</v>
      </c>
      <c r="CX1148" s="12" t="e">
        <f>IF(Wedstrijden!#REF!="x","BB","")</f>
        <v>#REF!</v>
      </c>
      <c r="CY1148" s="12" t="e">
        <f>IF(Wedstrijden!#REF!="x","B","")</f>
        <v>#REF!</v>
      </c>
      <c r="CZ1148" s="12" t="e">
        <f>IF(Wedstrijden!#REF!="x","L","")</f>
        <v>#REF!</v>
      </c>
      <c r="DA1148" s="12" t="e">
        <f>IF(Wedstrijden!#REF!="x","M","")</f>
        <v>#REF!</v>
      </c>
      <c r="DB1148" s="12" t="e">
        <f>IF(Wedstrijden!#REF!="x","Z","")</f>
        <v>#REF!</v>
      </c>
      <c r="DC1148" s="12" t="e">
        <f>IF(Wedstrijden!#REF!="x","ZZ","")</f>
        <v>#REF!</v>
      </c>
      <c r="DD1148" s="12" t="e">
        <f>IF(Wedstrijden!#REF!="x","1.40","")</f>
        <v>#REF!</v>
      </c>
      <c r="DE1148" s="12">
        <f>IF(COUNTA(Wedstrijden!#REF!)&lt;&gt;0,6,"")</f>
        <v>6</v>
      </c>
      <c r="DF1148" s="12">
        <f t="shared" si="106"/>
        <v>2</v>
      </c>
      <c r="DG1148" s="12" t="e">
        <f>IF(Wedstrijden!#REF!="x","L","")</f>
        <v>#REF!</v>
      </c>
      <c r="DH1148" s="12" t="e">
        <f>IF(Wedstrijden!#REF!="x","M","")</f>
        <v>#REF!</v>
      </c>
      <c r="DI1148" s="12" t="e">
        <f>IF(Wedstrijden!#REF!="x","Z","")</f>
        <v>#REF!</v>
      </c>
      <c r="DJ1148" s="12" t="e">
        <f>IF(Wedstrijden!#REF!="x","Z","")</f>
        <v>#REF!</v>
      </c>
      <c r="DK1148" s="12">
        <f>IF(COUNTA(Wedstrijden!#REF!)&lt;&gt;0,6,"")</f>
        <v>6</v>
      </c>
      <c r="DL1148" s="12">
        <f t="shared" si="107"/>
        <v>1</v>
      </c>
      <c r="DM1148" s="12" t="e">
        <f>IF(Wedstrijden!#REF!="x","L","")</f>
        <v>#REF!</v>
      </c>
      <c r="DN1148" s="12" t="e">
        <f>IF(Wedstrijden!#REF!="x","M","")</f>
        <v>#REF!</v>
      </c>
      <c r="DO1148" s="12" t="e">
        <f>IF(Wedstrijden!#REF!="x","Z","")</f>
        <v>#REF!</v>
      </c>
      <c r="DP1148" s="12" t="e">
        <f>IF(Wedstrijden!#REF!="x","Z","")</f>
        <v>#REF!</v>
      </c>
    </row>
    <row r="1149" spans="1:120" ht="15" x14ac:dyDescent="0.25">
      <c r="A1149" s="14">
        <f>Wedstrijden!A1160</f>
        <v>0</v>
      </c>
      <c r="B1149" s="12" t="str">
        <f>IFERROR(VLOOKUP(Wedstrijden!C1160,Wedstrijdlocaties!$B$2:$E$500,2,FALSE),"")</f>
        <v/>
      </c>
      <c r="C1149" s="12" t="str">
        <f>Wedstrijden!D1160</f>
        <v/>
      </c>
      <c r="D1149" s="12" t="str">
        <f>IFERROR(VLOOKUP(Wedstrijden!E1160,Organisaties!$B$2:$C$500,2,FALSE),"")</f>
        <v/>
      </c>
      <c r="E1149" s="12" t="str">
        <f>IFERROR(VLOOKUP(Wedstrijden!E1160,Organisaties!$B$2:$G$500,5,FALSE),"")</f>
        <v/>
      </c>
      <c r="F1149" s="12" t="e">
        <f>IF(Wedstrijden!#REF!&lt;&gt;"",Wedstrijden!#REF!,"")</f>
        <v>#REF!</v>
      </c>
      <c r="G1149" s="12">
        <f>IF(Wedstrijden!K1160="Indoor",1,0)</f>
        <v>0</v>
      </c>
      <c r="H1149" s="12">
        <f>Wedstrijden!L1160</f>
        <v>0</v>
      </c>
      <c r="I1149" s="12" t="str">
        <f>IF(Wedstrijden!J1160="Nee",0,IF(Wedstrijden!J1160="Ja",1,""))</f>
        <v/>
      </c>
      <c r="J1149" s="12" t="str">
        <f>IF(Wedstrijden!M1160&lt;&gt;"",Wedstrijden!M1160,"")</f>
        <v/>
      </c>
      <c r="BJ1149" s="12">
        <f>IF(COUNTA(Wedstrijden!#REF!)&lt;&gt;0,1,"")</f>
        <v>1</v>
      </c>
      <c r="BK1149" s="12">
        <f t="shared" si="102"/>
        <v>2</v>
      </c>
      <c r="BL1149" s="12" t="e">
        <f>IF(Wedstrijden!#REF!="x","AA","")</f>
        <v>#REF!</v>
      </c>
      <c r="BM1149" s="12" t="e">
        <f>IF(Wedstrijden!#REF!="x","A","")</f>
        <v>#REF!</v>
      </c>
      <c r="BN1149" s="12" t="e">
        <f>IF(Wedstrijden!#REF!="x","B1","")</f>
        <v>#REF!</v>
      </c>
      <c r="BO1149" s="12" t="e">
        <f>IF(Wedstrijden!#REF!="x","BB","")</f>
        <v>#REF!</v>
      </c>
      <c r="BP1149" s="12" t="e">
        <f>IF(Wedstrijden!#REF!="x","B","")</f>
        <v>#REF!</v>
      </c>
      <c r="BQ1149" s="12" t="e">
        <f>IF(Wedstrijden!#REF!="x","L1","")</f>
        <v>#REF!</v>
      </c>
      <c r="BR1149" s="12" t="e">
        <f>IF(Wedstrijden!#REF!="x","L2","")</f>
        <v>#REF!</v>
      </c>
      <c r="BS1149" s="12" t="e">
        <f>IF(Wedstrijden!#REF!="x","M1","")</f>
        <v>#REF!</v>
      </c>
      <c r="BT1149" s="12" t="e">
        <f>IF(Wedstrijden!#REF!="x","M2","")</f>
        <v>#REF!</v>
      </c>
      <c r="BU1149" s="12" t="e">
        <f>IF(Wedstrijden!#REF!="x","Z1","")</f>
        <v>#REF!</v>
      </c>
      <c r="BV1149" s="12" t="e">
        <f>IF(Wedstrijden!#REF!="x","Z2","")</f>
        <v>#REF!</v>
      </c>
      <c r="BW1149" s="12">
        <f>IF(COUNTA(Wedstrijden!#REF!)&lt;&gt;0,1,"")</f>
        <v>1</v>
      </c>
      <c r="BX1149" s="12">
        <f t="shared" si="103"/>
        <v>1</v>
      </c>
      <c r="BY1149" s="12" t="e">
        <f>IF(Wedstrijden!#REF!="x","BB","")</f>
        <v>#REF!</v>
      </c>
      <c r="BZ1149" s="12" t="e">
        <f>IF(Wedstrijden!#REF!="x","B","")</f>
        <v>#REF!</v>
      </c>
      <c r="CA1149" s="12" t="e">
        <f>IF(Wedstrijden!#REF!="x","L1","")</f>
        <v>#REF!</v>
      </c>
      <c r="CB1149" s="12" t="e">
        <f>IF(Wedstrijden!#REF!="x","L2","")</f>
        <v>#REF!</v>
      </c>
      <c r="CC1149" s="12" t="e">
        <f>IF(Wedstrijden!#REF!="x","M1","")</f>
        <v>#REF!</v>
      </c>
      <c r="CD1149" s="12" t="e">
        <f>IF(Wedstrijden!#REF!="x","M2","")</f>
        <v>#REF!</v>
      </c>
      <c r="CE1149" s="12" t="e">
        <f>IF(Wedstrijden!#REF!="x","Z1","")</f>
        <v>#REF!</v>
      </c>
      <c r="CF1149" s="12" t="e">
        <f>IF(Wedstrijden!#REF!="x","Z2","")</f>
        <v>#REF!</v>
      </c>
      <c r="CG1149" s="12" t="e">
        <f>IF(Wedstrijden!#REF!="x","ZZL","")</f>
        <v>#REF!</v>
      </c>
      <c r="CL1149" s="12">
        <f>IF(COUNTA(Wedstrijden!#REF!)&lt;&gt;0,2,"")</f>
        <v>2</v>
      </c>
      <c r="CM1149" s="12">
        <f t="shared" si="104"/>
        <v>2</v>
      </c>
      <c r="CN1149" s="12" t="e">
        <f>IF(Wedstrijden!#REF!="x","AA","")</f>
        <v>#REF!</v>
      </c>
      <c r="CO1149" s="12" t="e">
        <f>IF(Wedstrijden!#REF!="x","A","")</f>
        <v>#REF!</v>
      </c>
      <c r="CP1149" s="12" t="e">
        <f>IF(Wedstrijden!#REF!="x","BB","")</f>
        <v>#REF!</v>
      </c>
      <c r="CQ1149" s="12" t="e">
        <f>IF(Wedstrijden!#REF!="x","B","")</f>
        <v>#REF!</v>
      </c>
      <c r="CR1149" s="12" t="e">
        <f>IF(Wedstrijden!#REF!="x","L","")</f>
        <v>#REF!</v>
      </c>
      <c r="CS1149" s="12" t="e">
        <f>IF(Wedstrijden!#REF!="x","M","")</f>
        <v>#REF!</v>
      </c>
      <c r="CT1149" s="12" t="e">
        <f>IF(Wedstrijden!#REF!="x","Z","")</f>
        <v>#REF!</v>
      </c>
      <c r="CU1149" s="12" t="e">
        <f>IF(Wedstrijden!#REF!="x","ZZ","")</f>
        <v>#REF!</v>
      </c>
      <c r="CV1149" s="12">
        <f>IF(COUNTA(Wedstrijden!#REF!)&lt;&gt;0,2,"")</f>
        <v>2</v>
      </c>
      <c r="CW1149" s="12">
        <f t="shared" si="105"/>
        <v>1</v>
      </c>
      <c r="CX1149" s="12" t="e">
        <f>IF(Wedstrijden!#REF!="x","BB","")</f>
        <v>#REF!</v>
      </c>
      <c r="CY1149" s="12" t="e">
        <f>IF(Wedstrijden!#REF!="x","B","")</f>
        <v>#REF!</v>
      </c>
      <c r="CZ1149" s="12" t="e">
        <f>IF(Wedstrijden!#REF!="x","L","")</f>
        <v>#REF!</v>
      </c>
      <c r="DA1149" s="12" t="e">
        <f>IF(Wedstrijden!#REF!="x","M","")</f>
        <v>#REF!</v>
      </c>
      <c r="DB1149" s="12" t="e">
        <f>IF(Wedstrijden!#REF!="x","Z","")</f>
        <v>#REF!</v>
      </c>
      <c r="DC1149" s="12" t="e">
        <f>IF(Wedstrijden!#REF!="x","ZZ","")</f>
        <v>#REF!</v>
      </c>
      <c r="DD1149" s="12" t="e">
        <f>IF(Wedstrijden!#REF!="x","1.40","")</f>
        <v>#REF!</v>
      </c>
      <c r="DE1149" s="12">
        <f>IF(COUNTA(Wedstrijden!#REF!)&lt;&gt;0,6,"")</f>
        <v>6</v>
      </c>
      <c r="DF1149" s="12">
        <f t="shared" si="106"/>
        <v>2</v>
      </c>
      <c r="DG1149" s="12" t="e">
        <f>IF(Wedstrijden!#REF!="x","L","")</f>
        <v>#REF!</v>
      </c>
      <c r="DH1149" s="12" t="e">
        <f>IF(Wedstrijden!#REF!="x","M","")</f>
        <v>#REF!</v>
      </c>
      <c r="DI1149" s="12" t="e">
        <f>IF(Wedstrijden!#REF!="x","Z","")</f>
        <v>#REF!</v>
      </c>
      <c r="DJ1149" s="12" t="e">
        <f>IF(Wedstrijden!#REF!="x","Z","")</f>
        <v>#REF!</v>
      </c>
      <c r="DK1149" s="12">
        <f>IF(COUNTA(Wedstrijden!#REF!)&lt;&gt;0,6,"")</f>
        <v>6</v>
      </c>
      <c r="DL1149" s="12">
        <f t="shared" si="107"/>
        <v>1</v>
      </c>
      <c r="DM1149" s="12" t="e">
        <f>IF(Wedstrijden!#REF!="x","L","")</f>
        <v>#REF!</v>
      </c>
      <c r="DN1149" s="12" t="e">
        <f>IF(Wedstrijden!#REF!="x","M","")</f>
        <v>#REF!</v>
      </c>
      <c r="DO1149" s="12" t="e">
        <f>IF(Wedstrijden!#REF!="x","Z","")</f>
        <v>#REF!</v>
      </c>
      <c r="DP1149" s="12" t="e">
        <f>IF(Wedstrijden!#REF!="x","Z","")</f>
        <v>#REF!</v>
      </c>
    </row>
    <row r="1150" spans="1:120" ht="15" x14ac:dyDescent="0.25">
      <c r="A1150" s="14">
        <f>Wedstrijden!A1161</f>
        <v>0</v>
      </c>
      <c r="B1150" s="12" t="str">
        <f>IFERROR(VLOOKUP(Wedstrijden!C1161,Wedstrijdlocaties!$B$2:$E$500,2,FALSE),"")</f>
        <v/>
      </c>
      <c r="C1150" s="12" t="str">
        <f>Wedstrijden!D1161</f>
        <v/>
      </c>
      <c r="D1150" s="12" t="str">
        <f>IFERROR(VLOOKUP(Wedstrijden!E1161,Organisaties!$B$2:$C$500,2,FALSE),"")</f>
        <v/>
      </c>
      <c r="E1150" s="12" t="str">
        <f>IFERROR(VLOOKUP(Wedstrijden!E1161,Organisaties!$B$2:$G$500,5,FALSE),"")</f>
        <v/>
      </c>
      <c r="F1150" s="12" t="e">
        <f>IF(Wedstrijden!#REF!&lt;&gt;"",Wedstrijden!#REF!,"")</f>
        <v>#REF!</v>
      </c>
      <c r="G1150" s="12">
        <f>IF(Wedstrijden!K1161="Indoor",1,0)</f>
        <v>0</v>
      </c>
      <c r="H1150" s="12">
        <f>Wedstrijden!L1161</f>
        <v>0</v>
      </c>
      <c r="I1150" s="12" t="str">
        <f>IF(Wedstrijden!J1161="Nee",0,IF(Wedstrijden!J1161="Ja",1,""))</f>
        <v/>
      </c>
      <c r="J1150" s="12" t="str">
        <f>IF(Wedstrijden!M1161&lt;&gt;"",Wedstrijden!M1161,"")</f>
        <v/>
      </c>
      <c r="BJ1150" s="12">
        <f>IF(COUNTA(Wedstrijden!#REF!)&lt;&gt;0,1,"")</f>
        <v>1</v>
      </c>
      <c r="BK1150" s="12">
        <f t="shared" si="102"/>
        <v>2</v>
      </c>
      <c r="BL1150" s="12" t="e">
        <f>IF(Wedstrijden!#REF!="x","AA","")</f>
        <v>#REF!</v>
      </c>
      <c r="BM1150" s="12" t="e">
        <f>IF(Wedstrijden!#REF!="x","A","")</f>
        <v>#REF!</v>
      </c>
      <c r="BN1150" s="12" t="e">
        <f>IF(Wedstrijden!#REF!="x","B1","")</f>
        <v>#REF!</v>
      </c>
      <c r="BO1150" s="12" t="e">
        <f>IF(Wedstrijden!#REF!="x","BB","")</f>
        <v>#REF!</v>
      </c>
      <c r="BP1150" s="12" t="e">
        <f>IF(Wedstrijden!#REF!="x","B","")</f>
        <v>#REF!</v>
      </c>
      <c r="BQ1150" s="12" t="e">
        <f>IF(Wedstrijden!#REF!="x","L1","")</f>
        <v>#REF!</v>
      </c>
      <c r="BR1150" s="12" t="e">
        <f>IF(Wedstrijden!#REF!="x","L2","")</f>
        <v>#REF!</v>
      </c>
      <c r="BS1150" s="12" t="e">
        <f>IF(Wedstrijden!#REF!="x","M1","")</f>
        <v>#REF!</v>
      </c>
      <c r="BT1150" s="12" t="e">
        <f>IF(Wedstrijden!#REF!="x","M2","")</f>
        <v>#REF!</v>
      </c>
      <c r="BU1150" s="12" t="e">
        <f>IF(Wedstrijden!#REF!="x","Z1","")</f>
        <v>#REF!</v>
      </c>
      <c r="BV1150" s="12" t="e">
        <f>IF(Wedstrijden!#REF!="x","Z2","")</f>
        <v>#REF!</v>
      </c>
      <c r="BW1150" s="12">
        <f>IF(COUNTA(Wedstrijden!#REF!)&lt;&gt;0,1,"")</f>
        <v>1</v>
      </c>
      <c r="BX1150" s="12">
        <f t="shared" si="103"/>
        <v>1</v>
      </c>
      <c r="BY1150" s="12" t="e">
        <f>IF(Wedstrijden!#REF!="x","BB","")</f>
        <v>#REF!</v>
      </c>
      <c r="BZ1150" s="12" t="e">
        <f>IF(Wedstrijden!#REF!="x","B","")</f>
        <v>#REF!</v>
      </c>
      <c r="CA1150" s="12" t="e">
        <f>IF(Wedstrijden!#REF!="x","L1","")</f>
        <v>#REF!</v>
      </c>
      <c r="CB1150" s="12" t="e">
        <f>IF(Wedstrijden!#REF!="x","L2","")</f>
        <v>#REF!</v>
      </c>
      <c r="CC1150" s="12" t="e">
        <f>IF(Wedstrijden!#REF!="x","M1","")</f>
        <v>#REF!</v>
      </c>
      <c r="CD1150" s="12" t="e">
        <f>IF(Wedstrijden!#REF!="x","M2","")</f>
        <v>#REF!</v>
      </c>
      <c r="CE1150" s="12" t="e">
        <f>IF(Wedstrijden!#REF!="x","Z1","")</f>
        <v>#REF!</v>
      </c>
      <c r="CF1150" s="12" t="e">
        <f>IF(Wedstrijden!#REF!="x","Z2","")</f>
        <v>#REF!</v>
      </c>
      <c r="CG1150" s="12" t="e">
        <f>IF(Wedstrijden!#REF!="x","ZZL","")</f>
        <v>#REF!</v>
      </c>
      <c r="CL1150" s="12">
        <f>IF(COUNTA(Wedstrijden!#REF!)&lt;&gt;0,2,"")</f>
        <v>2</v>
      </c>
      <c r="CM1150" s="12">
        <f t="shared" si="104"/>
        <v>2</v>
      </c>
      <c r="CN1150" s="12" t="e">
        <f>IF(Wedstrijden!#REF!="x","AA","")</f>
        <v>#REF!</v>
      </c>
      <c r="CO1150" s="12" t="e">
        <f>IF(Wedstrijden!#REF!="x","A","")</f>
        <v>#REF!</v>
      </c>
      <c r="CP1150" s="12" t="e">
        <f>IF(Wedstrijden!#REF!="x","BB","")</f>
        <v>#REF!</v>
      </c>
      <c r="CQ1150" s="12" t="e">
        <f>IF(Wedstrijden!#REF!="x","B","")</f>
        <v>#REF!</v>
      </c>
      <c r="CR1150" s="12" t="e">
        <f>IF(Wedstrijden!#REF!="x","L","")</f>
        <v>#REF!</v>
      </c>
      <c r="CS1150" s="12" t="e">
        <f>IF(Wedstrijden!#REF!="x","M","")</f>
        <v>#REF!</v>
      </c>
      <c r="CT1150" s="12" t="e">
        <f>IF(Wedstrijden!#REF!="x","Z","")</f>
        <v>#REF!</v>
      </c>
      <c r="CU1150" s="12" t="e">
        <f>IF(Wedstrijden!#REF!="x","ZZ","")</f>
        <v>#REF!</v>
      </c>
      <c r="CV1150" s="12">
        <f>IF(COUNTA(Wedstrijden!#REF!)&lt;&gt;0,2,"")</f>
        <v>2</v>
      </c>
      <c r="CW1150" s="12">
        <f t="shared" si="105"/>
        <v>1</v>
      </c>
      <c r="CX1150" s="12" t="e">
        <f>IF(Wedstrijden!#REF!="x","BB","")</f>
        <v>#REF!</v>
      </c>
      <c r="CY1150" s="12" t="e">
        <f>IF(Wedstrijden!#REF!="x","B","")</f>
        <v>#REF!</v>
      </c>
      <c r="CZ1150" s="12" t="e">
        <f>IF(Wedstrijden!#REF!="x","L","")</f>
        <v>#REF!</v>
      </c>
      <c r="DA1150" s="12" t="e">
        <f>IF(Wedstrijden!#REF!="x","M","")</f>
        <v>#REF!</v>
      </c>
      <c r="DB1150" s="12" t="e">
        <f>IF(Wedstrijden!#REF!="x","Z","")</f>
        <v>#REF!</v>
      </c>
      <c r="DC1150" s="12" t="e">
        <f>IF(Wedstrijden!#REF!="x","ZZ","")</f>
        <v>#REF!</v>
      </c>
      <c r="DD1150" s="12" t="e">
        <f>IF(Wedstrijden!#REF!="x","1.40","")</f>
        <v>#REF!</v>
      </c>
      <c r="DE1150" s="12">
        <f>IF(COUNTA(Wedstrijden!#REF!)&lt;&gt;0,6,"")</f>
        <v>6</v>
      </c>
      <c r="DF1150" s="12">
        <f t="shared" si="106"/>
        <v>2</v>
      </c>
      <c r="DG1150" s="12" t="e">
        <f>IF(Wedstrijden!#REF!="x","L","")</f>
        <v>#REF!</v>
      </c>
      <c r="DH1150" s="12" t="e">
        <f>IF(Wedstrijden!#REF!="x","M","")</f>
        <v>#REF!</v>
      </c>
      <c r="DI1150" s="12" t="e">
        <f>IF(Wedstrijden!#REF!="x","Z","")</f>
        <v>#REF!</v>
      </c>
      <c r="DJ1150" s="12" t="e">
        <f>IF(Wedstrijden!#REF!="x","Z","")</f>
        <v>#REF!</v>
      </c>
      <c r="DK1150" s="12">
        <f>IF(COUNTA(Wedstrijden!#REF!)&lt;&gt;0,6,"")</f>
        <v>6</v>
      </c>
      <c r="DL1150" s="12">
        <f t="shared" si="107"/>
        <v>1</v>
      </c>
      <c r="DM1150" s="12" t="e">
        <f>IF(Wedstrijden!#REF!="x","L","")</f>
        <v>#REF!</v>
      </c>
      <c r="DN1150" s="12" t="e">
        <f>IF(Wedstrijden!#REF!="x","M","")</f>
        <v>#REF!</v>
      </c>
      <c r="DO1150" s="12" t="e">
        <f>IF(Wedstrijden!#REF!="x","Z","")</f>
        <v>#REF!</v>
      </c>
      <c r="DP1150" s="12" t="e">
        <f>IF(Wedstrijden!#REF!="x","Z","")</f>
        <v>#REF!</v>
      </c>
    </row>
    <row r="1151" spans="1:120" ht="15" x14ac:dyDescent="0.25">
      <c r="A1151" s="14">
        <f>Wedstrijden!A1162</f>
        <v>0</v>
      </c>
      <c r="B1151" s="12" t="str">
        <f>IFERROR(VLOOKUP(Wedstrijden!C1162,Wedstrijdlocaties!$B$2:$E$500,2,FALSE),"")</f>
        <v/>
      </c>
      <c r="C1151" s="12" t="str">
        <f>Wedstrijden!D1162</f>
        <v/>
      </c>
      <c r="D1151" s="12" t="str">
        <f>IFERROR(VLOOKUP(Wedstrijden!E1162,Organisaties!$B$2:$C$500,2,FALSE),"")</f>
        <v/>
      </c>
      <c r="E1151" s="12" t="str">
        <f>IFERROR(VLOOKUP(Wedstrijden!E1162,Organisaties!$B$2:$G$500,5,FALSE),"")</f>
        <v/>
      </c>
      <c r="F1151" s="12" t="e">
        <f>IF(Wedstrijden!#REF!&lt;&gt;"",Wedstrijden!#REF!,"")</f>
        <v>#REF!</v>
      </c>
      <c r="G1151" s="12">
        <f>IF(Wedstrijden!K1162="Indoor",1,0)</f>
        <v>0</v>
      </c>
      <c r="H1151" s="12">
        <f>Wedstrijden!L1162</f>
        <v>0</v>
      </c>
      <c r="I1151" s="12" t="str">
        <f>IF(Wedstrijden!J1162="Nee",0,IF(Wedstrijden!J1162="Ja",1,""))</f>
        <v/>
      </c>
      <c r="J1151" s="12" t="str">
        <f>IF(Wedstrijden!M1162&lt;&gt;"",Wedstrijden!M1162,"")</f>
        <v/>
      </c>
      <c r="BJ1151" s="12">
        <f>IF(COUNTA(Wedstrijden!#REF!)&lt;&gt;0,1,"")</f>
        <v>1</v>
      </c>
      <c r="BK1151" s="12">
        <f t="shared" si="102"/>
        <v>2</v>
      </c>
      <c r="BL1151" s="12" t="e">
        <f>IF(Wedstrijden!#REF!="x","AA","")</f>
        <v>#REF!</v>
      </c>
      <c r="BM1151" s="12" t="e">
        <f>IF(Wedstrijden!#REF!="x","A","")</f>
        <v>#REF!</v>
      </c>
      <c r="BN1151" s="12" t="e">
        <f>IF(Wedstrijden!#REF!="x","B1","")</f>
        <v>#REF!</v>
      </c>
      <c r="BO1151" s="12" t="e">
        <f>IF(Wedstrijden!#REF!="x","BB","")</f>
        <v>#REF!</v>
      </c>
      <c r="BP1151" s="12" t="e">
        <f>IF(Wedstrijden!#REF!="x","B","")</f>
        <v>#REF!</v>
      </c>
      <c r="BQ1151" s="12" t="e">
        <f>IF(Wedstrijden!#REF!="x","L1","")</f>
        <v>#REF!</v>
      </c>
      <c r="BR1151" s="12" t="e">
        <f>IF(Wedstrijden!#REF!="x","L2","")</f>
        <v>#REF!</v>
      </c>
      <c r="BS1151" s="12" t="e">
        <f>IF(Wedstrijden!#REF!="x","M1","")</f>
        <v>#REF!</v>
      </c>
      <c r="BT1151" s="12" t="e">
        <f>IF(Wedstrijden!#REF!="x","M2","")</f>
        <v>#REF!</v>
      </c>
      <c r="BU1151" s="12" t="e">
        <f>IF(Wedstrijden!#REF!="x","Z1","")</f>
        <v>#REF!</v>
      </c>
      <c r="BV1151" s="12" t="e">
        <f>IF(Wedstrijden!#REF!="x","Z2","")</f>
        <v>#REF!</v>
      </c>
      <c r="BW1151" s="12">
        <f>IF(COUNTA(Wedstrijden!#REF!)&lt;&gt;0,1,"")</f>
        <v>1</v>
      </c>
      <c r="BX1151" s="12">
        <f t="shared" si="103"/>
        <v>1</v>
      </c>
      <c r="BY1151" s="12" t="e">
        <f>IF(Wedstrijden!#REF!="x","BB","")</f>
        <v>#REF!</v>
      </c>
      <c r="BZ1151" s="12" t="e">
        <f>IF(Wedstrijden!#REF!="x","B","")</f>
        <v>#REF!</v>
      </c>
      <c r="CA1151" s="12" t="e">
        <f>IF(Wedstrijden!#REF!="x","L1","")</f>
        <v>#REF!</v>
      </c>
      <c r="CB1151" s="12" t="e">
        <f>IF(Wedstrijden!#REF!="x","L2","")</f>
        <v>#REF!</v>
      </c>
      <c r="CC1151" s="12" t="e">
        <f>IF(Wedstrijden!#REF!="x","M1","")</f>
        <v>#REF!</v>
      </c>
      <c r="CD1151" s="12" t="e">
        <f>IF(Wedstrijden!#REF!="x","M2","")</f>
        <v>#REF!</v>
      </c>
      <c r="CE1151" s="12" t="e">
        <f>IF(Wedstrijden!#REF!="x","Z1","")</f>
        <v>#REF!</v>
      </c>
      <c r="CF1151" s="12" t="e">
        <f>IF(Wedstrijden!#REF!="x","Z2","")</f>
        <v>#REF!</v>
      </c>
      <c r="CG1151" s="12" t="e">
        <f>IF(Wedstrijden!#REF!="x","ZZL","")</f>
        <v>#REF!</v>
      </c>
      <c r="CL1151" s="12">
        <f>IF(COUNTA(Wedstrijden!#REF!)&lt;&gt;0,2,"")</f>
        <v>2</v>
      </c>
      <c r="CM1151" s="12">
        <f t="shared" si="104"/>
        <v>2</v>
      </c>
      <c r="CN1151" s="12" t="e">
        <f>IF(Wedstrijden!#REF!="x","AA","")</f>
        <v>#REF!</v>
      </c>
      <c r="CO1151" s="12" t="e">
        <f>IF(Wedstrijden!#REF!="x","A","")</f>
        <v>#REF!</v>
      </c>
      <c r="CP1151" s="12" t="e">
        <f>IF(Wedstrijden!#REF!="x","BB","")</f>
        <v>#REF!</v>
      </c>
      <c r="CQ1151" s="12" t="e">
        <f>IF(Wedstrijden!#REF!="x","B","")</f>
        <v>#REF!</v>
      </c>
      <c r="CR1151" s="12" t="e">
        <f>IF(Wedstrijden!#REF!="x","L","")</f>
        <v>#REF!</v>
      </c>
      <c r="CS1151" s="12" t="e">
        <f>IF(Wedstrijden!#REF!="x","M","")</f>
        <v>#REF!</v>
      </c>
      <c r="CT1151" s="12" t="e">
        <f>IF(Wedstrijden!#REF!="x","Z","")</f>
        <v>#REF!</v>
      </c>
      <c r="CU1151" s="12" t="e">
        <f>IF(Wedstrijden!#REF!="x","ZZ","")</f>
        <v>#REF!</v>
      </c>
      <c r="CV1151" s="12">
        <f>IF(COUNTA(Wedstrijden!#REF!)&lt;&gt;0,2,"")</f>
        <v>2</v>
      </c>
      <c r="CW1151" s="12">
        <f t="shared" si="105"/>
        <v>1</v>
      </c>
      <c r="CX1151" s="12" t="e">
        <f>IF(Wedstrijden!#REF!="x","BB","")</f>
        <v>#REF!</v>
      </c>
      <c r="CY1151" s="12" t="e">
        <f>IF(Wedstrijden!#REF!="x","B","")</f>
        <v>#REF!</v>
      </c>
      <c r="CZ1151" s="12" t="e">
        <f>IF(Wedstrijden!#REF!="x","L","")</f>
        <v>#REF!</v>
      </c>
      <c r="DA1151" s="12" t="e">
        <f>IF(Wedstrijden!#REF!="x","M","")</f>
        <v>#REF!</v>
      </c>
      <c r="DB1151" s="12" t="e">
        <f>IF(Wedstrijden!#REF!="x","Z","")</f>
        <v>#REF!</v>
      </c>
      <c r="DC1151" s="12" t="e">
        <f>IF(Wedstrijden!#REF!="x","ZZ","")</f>
        <v>#REF!</v>
      </c>
      <c r="DD1151" s="12" t="e">
        <f>IF(Wedstrijden!#REF!="x","1.40","")</f>
        <v>#REF!</v>
      </c>
      <c r="DE1151" s="12">
        <f>IF(COUNTA(Wedstrijden!#REF!)&lt;&gt;0,6,"")</f>
        <v>6</v>
      </c>
      <c r="DF1151" s="12">
        <f t="shared" si="106"/>
        <v>2</v>
      </c>
      <c r="DG1151" s="12" t="e">
        <f>IF(Wedstrijden!#REF!="x","L","")</f>
        <v>#REF!</v>
      </c>
      <c r="DH1151" s="12" t="e">
        <f>IF(Wedstrijden!#REF!="x","M","")</f>
        <v>#REF!</v>
      </c>
      <c r="DI1151" s="12" t="e">
        <f>IF(Wedstrijden!#REF!="x","Z","")</f>
        <v>#REF!</v>
      </c>
      <c r="DJ1151" s="12" t="e">
        <f>IF(Wedstrijden!#REF!="x","Z","")</f>
        <v>#REF!</v>
      </c>
      <c r="DK1151" s="12">
        <f>IF(COUNTA(Wedstrijden!#REF!)&lt;&gt;0,6,"")</f>
        <v>6</v>
      </c>
      <c r="DL1151" s="12">
        <f t="shared" si="107"/>
        <v>1</v>
      </c>
      <c r="DM1151" s="12" t="e">
        <f>IF(Wedstrijden!#REF!="x","L","")</f>
        <v>#REF!</v>
      </c>
      <c r="DN1151" s="12" t="e">
        <f>IF(Wedstrijden!#REF!="x","M","")</f>
        <v>#REF!</v>
      </c>
      <c r="DO1151" s="12" t="e">
        <f>IF(Wedstrijden!#REF!="x","Z","")</f>
        <v>#REF!</v>
      </c>
      <c r="DP1151" s="12" t="e">
        <f>IF(Wedstrijden!#REF!="x","Z","")</f>
        <v>#REF!</v>
      </c>
    </row>
    <row r="1152" spans="1:120" ht="15" x14ac:dyDescent="0.25">
      <c r="A1152" s="14">
        <f>Wedstrijden!A1163</f>
        <v>0</v>
      </c>
      <c r="B1152" s="12" t="str">
        <f>IFERROR(VLOOKUP(Wedstrijden!C1163,Wedstrijdlocaties!$B$2:$E$500,2,FALSE),"")</f>
        <v/>
      </c>
      <c r="C1152" s="12" t="str">
        <f>Wedstrijden!D1163</f>
        <v/>
      </c>
      <c r="D1152" s="12" t="str">
        <f>IFERROR(VLOOKUP(Wedstrijden!E1163,Organisaties!$B$2:$C$500,2,FALSE),"")</f>
        <v/>
      </c>
      <c r="E1152" s="12" t="str">
        <f>IFERROR(VLOOKUP(Wedstrijden!E1163,Organisaties!$B$2:$G$500,5,FALSE),"")</f>
        <v/>
      </c>
      <c r="F1152" s="12" t="e">
        <f>IF(Wedstrijden!#REF!&lt;&gt;"",Wedstrijden!#REF!,"")</f>
        <v>#REF!</v>
      </c>
      <c r="G1152" s="12">
        <f>IF(Wedstrijden!K1163="Indoor",1,0)</f>
        <v>0</v>
      </c>
      <c r="H1152" s="12">
        <f>Wedstrijden!L1163</f>
        <v>0</v>
      </c>
      <c r="I1152" s="12" t="str">
        <f>IF(Wedstrijden!J1163="Nee",0,IF(Wedstrijden!J1163="Ja",1,""))</f>
        <v/>
      </c>
      <c r="J1152" s="12" t="str">
        <f>IF(Wedstrijden!M1163&lt;&gt;"",Wedstrijden!M1163,"")</f>
        <v/>
      </c>
      <c r="BJ1152" s="12">
        <f>IF(COUNTA(Wedstrijden!#REF!)&lt;&gt;0,1,"")</f>
        <v>1</v>
      </c>
      <c r="BK1152" s="12">
        <f t="shared" si="102"/>
        <v>2</v>
      </c>
      <c r="BL1152" s="12" t="e">
        <f>IF(Wedstrijden!#REF!="x","AA","")</f>
        <v>#REF!</v>
      </c>
      <c r="BM1152" s="12" t="e">
        <f>IF(Wedstrijden!#REF!="x","A","")</f>
        <v>#REF!</v>
      </c>
      <c r="BN1152" s="12" t="e">
        <f>IF(Wedstrijden!#REF!="x","B1","")</f>
        <v>#REF!</v>
      </c>
      <c r="BO1152" s="12" t="e">
        <f>IF(Wedstrijden!#REF!="x","BB","")</f>
        <v>#REF!</v>
      </c>
      <c r="BP1152" s="12" t="e">
        <f>IF(Wedstrijden!#REF!="x","B","")</f>
        <v>#REF!</v>
      </c>
      <c r="BQ1152" s="12" t="e">
        <f>IF(Wedstrijden!#REF!="x","L1","")</f>
        <v>#REF!</v>
      </c>
      <c r="BR1152" s="12" t="e">
        <f>IF(Wedstrijden!#REF!="x","L2","")</f>
        <v>#REF!</v>
      </c>
      <c r="BS1152" s="12" t="e">
        <f>IF(Wedstrijden!#REF!="x","M1","")</f>
        <v>#REF!</v>
      </c>
      <c r="BT1152" s="12" t="e">
        <f>IF(Wedstrijden!#REF!="x","M2","")</f>
        <v>#REF!</v>
      </c>
      <c r="BU1152" s="12" t="e">
        <f>IF(Wedstrijden!#REF!="x","Z1","")</f>
        <v>#REF!</v>
      </c>
      <c r="BV1152" s="12" t="e">
        <f>IF(Wedstrijden!#REF!="x","Z2","")</f>
        <v>#REF!</v>
      </c>
      <c r="BW1152" s="12">
        <f>IF(COUNTA(Wedstrijden!#REF!)&lt;&gt;0,1,"")</f>
        <v>1</v>
      </c>
      <c r="BX1152" s="12">
        <f t="shared" si="103"/>
        <v>1</v>
      </c>
      <c r="BY1152" s="12" t="e">
        <f>IF(Wedstrijden!#REF!="x","BB","")</f>
        <v>#REF!</v>
      </c>
      <c r="BZ1152" s="12" t="e">
        <f>IF(Wedstrijden!#REF!="x","B","")</f>
        <v>#REF!</v>
      </c>
      <c r="CA1152" s="12" t="e">
        <f>IF(Wedstrijden!#REF!="x","L1","")</f>
        <v>#REF!</v>
      </c>
      <c r="CB1152" s="12" t="e">
        <f>IF(Wedstrijden!#REF!="x","L2","")</f>
        <v>#REF!</v>
      </c>
      <c r="CC1152" s="12" t="e">
        <f>IF(Wedstrijden!#REF!="x","M1","")</f>
        <v>#REF!</v>
      </c>
      <c r="CD1152" s="12" t="e">
        <f>IF(Wedstrijden!#REF!="x","M2","")</f>
        <v>#REF!</v>
      </c>
      <c r="CE1152" s="12" t="e">
        <f>IF(Wedstrijden!#REF!="x","Z1","")</f>
        <v>#REF!</v>
      </c>
      <c r="CF1152" s="12" t="e">
        <f>IF(Wedstrijden!#REF!="x","Z2","")</f>
        <v>#REF!</v>
      </c>
      <c r="CG1152" s="12" t="e">
        <f>IF(Wedstrijden!#REF!="x","ZZL","")</f>
        <v>#REF!</v>
      </c>
      <c r="CL1152" s="12">
        <f>IF(COUNTA(Wedstrijden!#REF!)&lt;&gt;0,2,"")</f>
        <v>2</v>
      </c>
      <c r="CM1152" s="12">
        <f t="shared" si="104"/>
        <v>2</v>
      </c>
      <c r="CN1152" s="12" t="e">
        <f>IF(Wedstrijden!#REF!="x","AA","")</f>
        <v>#REF!</v>
      </c>
      <c r="CO1152" s="12" t="e">
        <f>IF(Wedstrijden!#REF!="x","A","")</f>
        <v>#REF!</v>
      </c>
      <c r="CP1152" s="12" t="e">
        <f>IF(Wedstrijden!#REF!="x","BB","")</f>
        <v>#REF!</v>
      </c>
      <c r="CQ1152" s="12" t="e">
        <f>IF(Wedstrijden!#REF!="x","B","")</f>
        <v>#REF!</v>
      </c>
      <c r="CR1152" s="12" t="e">
        <f>IF(Wedstrijden!#REF!="x","L","")</f>
        <v>#REF!</v>
      </c>
      <c r="CS1152" s="12" t="e">
        <f>IF(Wedstrijden!#REF!="x","M","")</f>
        <v>#REF!</v>
      </c>
      <c r="CT1152" s="12" t="e">
        <f>IF(Wedstrijden!#REF!="x","Z","")</f>
        <v>#REF!</v>
      </c>
      <c r="CU1152" s="12" t="e">
        <f>IF(Wedstrijden!#REF!="x","ZZ","")</f>
        <v>#REF!</v>
      </c>
      <c r="CV1152" s="12">
        <f>IF(COUNTA(Wedstrijden!#REF!)&lt;&gt;0,2,"")</f>
        <v>2</v>
      </c>
      <c r="CW1152" s="12">
        <f t="shared" si="105"/>
        <v>1</v>
      </c>
      <c r="CX1152" s="12" t="e">
        <f>IF(Wedstrijden!#REF!="x","BB","")</f>
        <v>#REF!</v>
      </c>
      <c r="CY1152" s="12" t="e">
        <f>IF(Wedstrijden!#REF!="x","B","")</f>
        <v>#REF!</v>
      </c>
      <c r="CZ1152" s="12" t="e">
        <f>IF(Wedstrijden!#REF!="x","L","")</f>
        <v>#REF!</v>
      </c>
      <c r="DA1152" s="12" t="e">
        <f>IF(Wedstrijden!#REF!="x","M","")</f>
        <v>#REF!</v>
      </c>
      <c r="DB1152" s="12" t="e">
        <f>IF(Wedstrijden!#REF!="x","Z","")</f>
        <v>#REF!</v>
      </c>
      <c r="DC1152" s="12" t="e">
        <f>IF(Wedstrijden!#REF!="x","ZZ","")</f>
        <v>#REF!</v>
      </c>
      <c r="DD1152" s="12" t="e">
        <f>IF(Wedstrijden!#REF!="x","1.40","")</f>
        <v>#REF!</v>
      </c>
      <c r="DE1152" s="12">
        <f>IF(COUNTA(Wedstrijden!#REF!)&lt;&gt;0,6,"")</f>
        <v>6</v>
      </c>
      <c r="DF1152" s="12">
        <f t="shared" si="106"/>
        <v>2</v>
      </c>
      <c r="DG1152" s="12" t="e">
        <f>IF(Wedstrijden!#REF!="x","L","")</f>
        <v>#REF!</v>
      </c>
      <c r="DH1152" s="12" t="e">
        <f>IF(Wedstrijden!#REF!="x","M","")</f>
        <v>#REF!</v>
      </c>
      <c r="DI1152" s="12" t="e">
        <f>IF(Wedstrijden!#REF!="x","Z","")</f>
        <v>#REF!</v>
      </c>
      <c r="DJ1152" s="12" t="e">
        <f>IF(Wedstrijden!#REF!="x","Z","")</f>
        <v>#REF!</v>
      </c>
      <c r="DK1152" s="12">
        <f>IF(COUNTA(Wedstrijden!#REF!)&lt;&gt;0,6,"")</f>
        <v>6</v>
      </c>
      <c r="DL1152" s="12">
        <f t="shared" si="107"/>
        <v>1</v>
      </c>
      <c r="DM1152" s="12" t="e">
        <f>IF(Wedstrijden!#REF!="x","L","")</f>
        <v>#REF!</v>
      </c>
      <c r="DN1152" s="12" t="e">
        <f>IF(Wedstrijden!#REF!="x","M","")</f>
        <v>#REF!</v>
      </c>
      <c r="DO1152" s="12" t="e">
        <f>IF(Wedstrijden!#REF!="x","Z","")</f>
        <v>#REF!</v>
      </c>
      <c r="DP1152" s="12" t="e">
        <f>IF(Wedstrijden!#REF!="x","Z","")</f>
        <v>#REF!</v>
      </c>
    </row>
    <row r="1153" spans="1:120" ht="15" x14ac:dyDescent="0.25">
      <c r="A1153" s="14">
        <f>Wedstrijden!A1164</f>
        <v>0</v>
      </c>
      <c r="B1153" s="12" t="str">
        <f>IFERROR(VLOOKUP(Wedstrijden!C1164,Wedstrijdlocaties!$B$2:$E$500,2,FALSE),"")</f>
        <v/>
      </c>
      <c r="C1153" s="12" t="str">
        <f>Wedstrijden!D1164</f>
        <v/>
      </c>
      <c r="D1153" s="12" t="str">
        <f>IFERROR(VLOOKUP(Wedstrijden!E1164,Organisaties!$B$2:$C$500,2,FALSE),"")</f>
        <v/>
      </c>
      <c r="E1153" s="12" t="str">
        <f>IFERROR(VLOOKUP(Wedstrijden!E1164,Organisaties!$B$2:$G$500,5,FALSE),"")</f>
        <v/>
      </c>
      <c r="F1153" s="12" t="e">
        <f>IF(Wedstrijden!#REF!&lt;&gt;"",Wedstrijden!#REF!,"")</f>
        <v>#REF!</v>
      </c>
      <c r="G1153" s="12">
        <f>IF(Wedstrijden!K1164="Indoor",1,0)</f>
        <v>0</v>
      </c>
      <c r="H1153" s="12">
        <f>Wedstrijden!L1164</f>
        <v>0</v>
      </c>
      <c r="I1153" s="12" t="str">
        <f>IF(Wedstrijden!J1164="Nee",0,IF(Wedstrijden!J1164="Ja",1,""))</f>
        <v/>
      </c>
      <c r="J1153" s="12" t="str">
        <f>IF(Wedstrijden!M1164&lt;&gt;"",Wedstrijden!M1164,"")</f>
        <v/>
      </c>
      <c r="BJ1153" s="12">
        <f>IF(COUNTA(Wedstrijden!#REF!)&lt;&gt;0,1,"")</f>
        <v>1</v>
      </c>
      <c r="BK1153" s="12">
        <f t="shared" si="102"/>
        <v>2</v>
      </c>
      <c r="BL1153" s="12" t="e">
        <f>IF(Wedstrijden!#REF!="x","AA","")</f>
        <v>#REF!</v>
      </c>
      <c r="BM1153" s="12" t="e">
        <f>IF(Wedstrijden!#REF!="x","A","")</f>
        <v>#REF!</v>
      </c>
      <c r="BN1153" s="12" t="e">
        <f>IF(Wedstrijden!#REF!="x","B1","")</f>
        <v>#REF!</v>
      </c>
      <c r="BO1153" s="12" t="e">
        <f>IF(Wedstrijden!#REF!="x","BB","")</f>
        <v>#REF!</v>
      </c>
      <c r="BP1153" s="12" t="e">
        <f>IF(Wedstrijden!#REF!="x","B","")</f>
        <v>#REF!</v>
      </c>
      <c r="BQ1153" s="12" t="e">
        <f>IF(Wedstrijden!#REF!="x","L1","")</f>
        <v>#REF!</v>
      </c>
      <c r="BR1153" s="12" t="e">
        <f>IF(Wedstrijden!#REF!="x","L2","")</f>
        <v>#REF!</v>
      </c>
      <c r="BS1153" s="12" t="e">
        <f>IF(Wedstrijden!#REF!="x","M1","")</f>
        <v>#REF!</v>
      </c>
      <c r="BT1153" s="12" t="e">
        <f>IF(Wedstrijden!#REF!="x","M2","")</f>
        <v>#REF!</v>
      </c>
      <c r="BU1153" s="12" t="e">
        <f>IF(Wedstrijden!#REF!="x","Z1","")</f>
        <v>#REF!</v>
      </c>
      <c r="BV1153" s="12" t="e">
        <f>IF(Wedstrijden!#REF!="x","Z2","")</f>
        <v>#REF!</v>
      </c>
      <c r="BW1153" s="12">
        <f>IF(COUNTA(Wedstrijden!#REF!)&lt;&gt;0,1,"")</f>
        <v>1</v>
      </c>
      <c r="BX1153" s="12">
        <f t="shared" si="103"/>
        <v>1</v>
      </c>
      <c r="BY1153" s="12" t="e">
        <f>IF(Wedstrijden!#REF!="x","BB","")</f>
        <v>#REF!</v>
      </c>
      <c r="BZ1153" s="12" t="e">
        <f>IF(Wedstrijden!#REF!="x","B","")</f>
        <v>#REF!</v>
      </c>
      <c r="CA1153" s="12" t="e">
        <f>IF(Wedstrijden!#REF!="x","L1","")</f>
        <v>#REF!</v>
      </c>
      <c r="CB1153" s="12" t="e">
        <f>IF(Wedstrijden!#REF!="x","L2","")</f>
        <v>#REF!</v>
      </c>
      <c r="CC1153" s="12" t="e">
        <f>IF(Wedstrijden!#REF!="x","M1","")</f>
        <v>#REF!</v>
      </c>
      <c r="CD1153" s="12" t="e">
        <f>IF(Wedstrijden!#REF!="x","M2","")</f>
        <v>#REF!</v>
      </c>
      <c r="CE1153" s="12" t="e">
        <f>IF(Wedstrijden!#REF!="x","Z1","")</f>
        <v>#REF!</v>
      </c>
      <c r="CF1153" s="12" t="e">
        <f>IF(Wedstrijden!#REF!="x","Z2","")</f>
        <v>#REF!</v>
      </c>
      <c r="CG1153" s="12" t="e">
        <f>IF(Wedstrijden!#REF!="x","ZZL","")</f>
        <v>#REF!</v>
      </c>
      <c r="CL1153" s="12">
        <f>IF(COUNTA(Wedstrijden!#REF!)&lt;&gt;0,2,"")</f>
        <v>2</v>
      </c>
      <c r="CM1153" s="12">
        <f t="shared" si="104"/>
        <v>2</v>
      </c>
      <c r="CN1153" s="12" t="e">
        <f>IF(Wedstrijden!#REF!="x","AA","")</f>
        <v>#REF!</v>
      </c>
      <c r="CO1153" s="12" t="e">
        <f>IF(Wedstrijden!#REF!="x","A","")</f>
        <v>#REF!</v>
      </c>
      <c r="CP1153" s="12" t="e">
        <f>IF(Wedstrijden!#REF!="x","BB","")</f>
        <v>#REF!</v>
      </c>
      <c r="CQ1153" s="12" t="e">
        <f>IF(Wedstrijden!#REF!="x","B","")</f>
        <v>#REF!</v>
      </c>
      <c r="CR1153" s="12" t="e">
        <f>IF(Wedstrijden!#REF!="x","L","")</f>
        <v>#REF!</v>
      </c>
      <c r="CS1153" s="12" t="e">
        <f>IF(Wedstrijden!#REF!="x","M","")</f>
        <v>#REF!</v>
      </c>
      <c r="CT1153" s="12" t="e">
        <f>IF(Wedstrijden!#REF!="x","Z","")</f>
        <v>#REF!</v>
      </c>
      <c r="CU1153" s="12" t="e">
        <f>IF(Wedstrijden!#REF!="x","ZZ","")</f>
        <v>#REF!</v>
      </c>
      <c r="CV1153" s="12">
        <f>IF(COUNTA(Wedstrijden!#REF!)&lt;&gt;0,2,"")</f>
        <v>2</v>
      </c>
      <c r="CW1153" s="12">
        <f t="shared" si="105"/>
        <v>1</v>
      </c>
      <c r="CX1153" s="12" t="e">
        <f>IF(Wedstrijden!#REF!="x","BB","")</f>
        <v>#REF!</v>
      </c>
      <c r="CY1153" s="12" t="e">
        <f>IF(Wedstrijden!#REF!="x","B","")</f>
        <v>#REF!</v>
      </c>
      <c r="CZ1153" s="12" t="e">
        <f>IF(Wedstrijden!#REF!="x","L","")</f>
        <v>#REF!</v>
      </c>
      <c r="DA1153" s="12" t="e">
        <f>IF(Wedstrijden!#REF!="x","M","")</f>
        <v>#REF!</v>
      </c>
      <c r="DB1153" s="12" t="e">
        <f>IF(Wedstrijden!#REF!="x","Z","")</f>
        <v>#REF!</v>
      </c>
      <c r="DC1153" s="12" t="e">
        <f>IF(Wedstrijden!#REF!="x","ZZ","")</f>
        <v>#REF!</v>
      </c>
      <c r="DD1153" s="12" t="e">
        <f>IF(Wedstrijden!#REF!="x","1.40","")</f>
        <v>#REF!</v>
      </c>
      <c r="DE1153" s="12">
        <f>IF(COUNTA(Wedstrijden!#REF!)&lt;&gt;0,6,"")</f>
        <v>6</v>
      </c>
      <c r="DF1153" s="12">
        <f t="shared" si="106"/>
        <v>2</v>
      </c>
      <c r="DG1153" s="12" t="e">
        <f>IF(Wedstrijden!#REF!="x","L","")</f>
        <v>#REF!</v>
      </c>
      <c r="DH1153" s="12" t="e">
        <f>IF(Wedstrijden!#REF!="x","M","")</f>
        <v>#REF!</v>
      </c>
      <c r="DI1153" s="12" t="e">
        <f>IF(Wedstrijden!#REF!="x","Z","")</f>
        <v>#REF!</v>
      </c>
      <c r="DJ1153" s="12" t="e">
        <f>IF(Wedstrijden!#REF!="x","Z","")</f>
        <v>#REF!</v>
      </c>
      <c r="DK1153" s="12">
        <f>IF(COUNTA(Wedstrijden!#REF!)&lt;&gt;0,6,"")</f>
        <v>6</v>
      </c>
      <c r="DL1153" s="12">
        <f t="shared" si="107"/>
        <v>1</v>
      </c>
      <c r="DM1153" s="12" t="e">
        <f>IF(Wedstrijden!#REF!="x","L","")</f>
        <v>#REF!</v>
      </c>
      <c r="DN1153" s="12" t="e">
        <f>IF(Wedstrijden!#REF!="x","M","")</f>
        <v>#REF!</v>
      </c>
      <c r="DO1153" s="12" t="e">
        <f>IF(Wedstrijden!#REF!="x","Z","")</f>
        <v>#REF!</v>
      </c>
      <c r="DP1153" s="12" t="e">
        <f>IF(Wedstrijden!#REF!="x","Z","")</f>
        <v>#REF!</v>
      </c>
    </row>
    <row r="1154" spans="1:120" ht="15" x14ac:dyDescent="0.25">
      <c r="A1154" s="14">
        <f>Wedstrijden!A1165</f>
        <v>0</v>
      </c>
      <c r="B1154" s="12" t="str">
        <f>IFERROR(VLOOKUP(Wedstrijden!C1165,Wedstrijdlocaties!$B$2:$E$500,2,FALSE),"")</f>
        <v/>
      </c>
      <c r="C1154" s="12" t="str">
        <f>Wedstrijden!D1165</f>
        <v/>
      </c>
      <c r="D1154" s="12" t="str">
        <f>IFERROR(VLOOKUP(Wedstrijden!E1165,Organisaties!$B$2:$C$500,2,FALSE),"")</f>
        <v/>
      </c>
      <c r="E1154" s="12" t="str">
        <f>IFERROR(VLOOKUP(Wedstrijden!E1165,Organisaties!$B$2:$G$500,5,FALSE),"")</f>
        <v/>
      </c>
      <c r="F1154" s="12" t="e">
        <f>IF(Wedstrijden!#REF!&lt;&gt;"",Wedstrijden!#REF!,"")</f>
        <v>#REF!</v>
      </c>
      <c r="G1154" s="12">
        <f>IF(Wedstrijden!K1165="Indoor",1,0)</f>
        <v>0</v>
      </c>
      <c r="H1154" s="12">
        <f>Wedstrijden!L1165</f>
        <v>0</v>
      </c>
      <c r="I1154" s="12" t="str">
        <f>IF(Wedstrijden!J1165="Nee",0,IF(Wedstrijden!J1165="Ja",1,""))</f>
        <v/>
      </c>
      <c r="J1154" s="12" t="str">
        <f>IF(Wedstrijden!M1165&lt;&gt;"",Wedstrijden!M1165,"")</f>
        <v/>
      </c>
      <c r="BJ1154" s="12">
        <f>IF(COUNTA(Wedstrijden!#REF!)&lt;&gt;0,1,"")</f>
        <v>1</v>
      </c>
      <c r="BK1154" s="12">
        <f t="shared" si="102"/>
        <v>2</v>
      </c>
      <c r="BL1154" s="12" t="e">
        <f>IF(Wedstrijden!#REF!="x","AA","")</f>
        <v>#REF!</v>
      </c>
      <c r="BM1154" s="12" t="e">
        <f>IF(Wedstrijden!#REF!="x","A","")</f>
        <v>#REF!</v>
      </c>
      <c r="BN1154" s="12" t="e">
        <f>IF(Wedstrijden!#REF!="x","B1","")</f>
        <v>#REF!</v>
      </c>
      <c r="BO1154" s="12" t="e">
        <f>IF(Wedstrijden!#REF!="x","BB","")</f>
        <v>#REF!</v>
      </c>
      <c r="BP1154" s="12" t="e">
        <f>IF(Wedstrijden!#REF!="x","B","")</f>
        <v>#REF!</v>
      </c>
      <c r="BQ1154" s="12" t="e">
        <f>IF(Wedstrijden!#REF!="x","L1","")</f>
        <v>#REF!</v>
      </c>
      <c r="BR1154" s="12" t="e">
        <f>IF(Wedstrijden!#REF!="x","L2","")</f>
        <v>#REF!</v>
      </c>
      <c r="BS1154" s="12" t="e">
        <f>IF(Wedstrijden!#REF!="x","M1","")</f>
        <v>#REF!</v>
      </c>
      <c r="BT1154" s="12" t="e">
        <f>IF(Wedstrijden!#REF!="x","M2","")</f>
        <v>#REF!</v>
      </c>
      <c r="BU1154" s="12" t="e">
        <f>IF(Wedstrijden!#REF!="x","Z1","")</f>
        <v>#REF!</v>
      </c>
      <c r="BV1154" s="12" t="e">
        <f>IF(Wedstrijden!#REF!="x","Z2","")</f>
        <v>#REF!</v>
      </c>
      <c r="BW1154" s="12">
        <f>IF(COUNTA(Wedstrijden!#REF!)&lt;&gt;0,1,"")</f>
        <v>1</v>
      </c>
      <c r="BX1154" s="12">
        <f t="shared" si="103"/>
        <v>1</v>
      </c>
      <c r="BY1154" s="12" t="e">
        <f>IF(Wedstrijden!#REF!="x","BB","")</f>
        <v>#REF!</v>
      </c>
      <c r="BZ1154" s="12" t="e">
        <f>IF(Wedstrijden!#REF!="x","B","")</f>
        <v>#REF!</v>
      </c>
      <c r="CA1154" s="12" t="e">
        <f>IF(Wedstrijden!#REF!="x","L1","")</f>
        <v>#REF!</v>
      </c>
      <c r="CB1154" s="12" t="e">
        <f>IF(Wedstrijden!#REF!="x","L2","")</f>
        <v>#REF!</v>
      </c>
      <c r="CC1154" s="12" t="e">
        <f>IF(Wedstrijden!#REF!="x","M1","")</f>
        <v>#REF!</v>
      </c>
      <c r="CD1154" s="12" t="e">
        <f>IF(Wedstrijden!#REF!="x","M2","")</f>
        <v>#REF!</v>
      </c>
      <c r="CE1154" s="12" t="e">
        <f>IF(Wedstrijden!#REF!="x","Z1","")</f>
        <v>#REF!</v>
      </c>
      <c r="CF1154" s="12" t="e">
        <f>IF(Wedstrijden!#REF!="x","Z2","")</f>
        <v>#REF!</v>
      </c>
      <c r="CG1154" s="12" t="e">
        <f>IF(Wedstrijden!#REF!="x","ZZL","")</f>
        <v>#REF!</v>
      </c>
      <c r="CL1154" s="12">
        <f>IF(COUNTA(Wedstrijden!#REF!)&lt;&gt;0,2,"")</f>
        <v>2</v>
      </c>
      <c r="CM1154" s="12">
        <f t="shared" si="104"/>
        <v>2</v>
      </c>
      <c r="CN1154" s="12" t="e">
        <f>IF(Wedstrijden!#REF!="x","AA","")</f>
        <v>#REF!</v>
      </c>
      <c r="CO1154" s="12" t="e">
        <f>IF(Wedstrijden!#REF!="x","A","")</f>
        <v>#REF!</v>
      </c>
      <c r="CP1154" s="12" t="e">
        <f>IF(Wedstrijden!#REF!="x","BB","")</f>
        <v>#REF!</v>
      </c>
      <c r="CQ1154" s="12" t="e">
        <f>IF(Wedstrijden!#REF!="x","B","")</f>
        <v>#REF!</v>
      </c>
      <c r="CR1154" s="12" t="e">
        <f>IF(Wedstrijden!#REF!="x","L","")</f>
        <v>#REF!</v>
      </c>
      <c r="CS1154" s="12" t="e">
        <f>IF(Wedstrijden!#REF!="x","M","")</f>
        <v>#REF!</v>
      </c>
      <c r="CT1154" s="12" t="e">
        <f>IF(Wedstrijden!#REF!="x","Z","")</f>
        <v>#REF!</v>
      </c>
      <c r="CU1154" s="12" t="e">
        <f>IF(Wedstrijden!#REF!="x","ZZ","")</f>
        <v>#REF!</v>
      </c>
      <c r="CV1154" s="12">
        <f>IF(COUNTA(Wedstrijden!#REF!)&lt;&gt;0,2,"")</f>
        <v>2</v>
      </c>
      <c r="CW1154" s="12">
        <f t="shared" si="105"/>
        <v>1</v>
      </c>
      <c r="CX1154" s="12" t="e">
        <f>IF(Wedstrijden!#REF!="x","BB","")</f>
        <v>#REF!</v>
      </c>
      <c r="CY1154" s="12" t="e">
        <f>IF(Wedstrijden!#REF!="x","B","")</f>
        <v>#REF!</v>
      </c>
      <c r="CZ1154" s="12" t="e">
        <f>IF(Wedstrijden!#REF!="x","L","")</f>
        <v>#REF!</v>
      </c>
      <c r="DA1154" s="12" t="e">
        <f>IF(Wedstrijden!#REF!="x","M","")</f>
        <v>#REF!</v>
      </c>
      <c r="DB1154" s="12" t="e">
        <f>IF(Wedstrijden!#REF!="x","Z","")</f>
        <v>#REF!</v>
      </c>
      <c r="DC1154" s="12" t="e">
        <f>IF(Wedstrijden!#REF!="x","ZZ","")</f>
        <v>#REF!</v>
      </c>
      <c r="DD1154" s="12" t="e">
        <f>IF(Wedstrijden!#REF!="x","1.40","")</f>
        <v>#REF!</v>
      </c>
      <c r="DE1154" s="12">
        <f>IF(COUNTA(Wedstrijden!#REF!)&lt;&gt;0,6,"")</f>
        <v>6</v>
      </c>
      <c r="DF1154" s="12">
        <f t="shared" si="106"/>
        <v>2</v>
      </c>
      <c r="DG1154" s="12" t="e">
        <f>IF(Wedstrijden!#REF!="x","L","")</f>
        <v>#REF!</v>
      </c>
      <c r="DH1154" s="12" t="e">
        <f>IF(Wedstrijden!#REF!="x","M","")</f>
        <v>#REF!</v>
      </c>
      <c r="DI1154" s="12" t="e">
        <f>IF(Wedstrijden!#REF!="x","Z","")</f>
        <v>#REF!</v>
      </c>
      <c r="DJ1154" s="12" t="e">
        <f>IF(Wedstrijden!#REF!="x","Z","")</f>
        <v>#REF!</v>
      </c>
      <c r="DK1154" s="12">
        <f>IF(COUNTA(Wedstrijden!#REF!)&lt;&gt;0,6,"")</f>
        <v>6</v>
      </c>
      <c r="DL1154" s="12">
        <f t="shared" si="107"/>
        <v>1</v>
      </c>
      <c r="DM1154" s="12" t="e">
        <f>IF(Wedstrijden!#REF!="x","L","")</f>
        <v>#REF!</v>
      </c>
      <c r="DN1154" s="12" t="e">
        <f>IF(Wedstrijden!#REF!="x","M","")</f>
        <v>#REF!</v>
      </c>
      <c r="DO1154" s="12" t="e">
        <f>IF(Wedstrijden!#REF!="x","Z","")</f>
        <v>#REF!</v>
      </c>
      <c r="DP1154" s="12" t="e">
        <f>IF(Wedstrijden!#REF!="x","Z","")</f>
        <v>#REF!</v>
      </c>
    </row>
    <row r="1155" spans="1:120" ht="15" x14ac:dyDescent="0.25">
      <c r="A1155" s="14">
        <f>Wedstrijden!A1166</f>
        <v>0</v>
      </c>
      <c r="B1155" s="12" t="str">
        <f>IFERROR(VLOOKUP(Wedstrijden!C1166,Wedstrijdlocaties!$B$2:$E$500,2,FALSE),"")</f>
        <v/>
      </c>
      <c r="C1155" s="12" t="str">
        <f>Wedstrijden!D1166</f>
        <v/>
      </c>
      <c r="D1155" s="12" t="str">
        <f>IFERROR(VLOOKUP(Wedstrijden!E1166,Organisaties!$B$2:$C$500,2,FALSE),"")</f>
        <v/>
      </c>
      <c r="E1155" s="12" t="str">
        <f>IFERROR(VLOOKUP(Wedstrijden!E1166,Organisaties!$B$2:$G$500,5,FALSE),"")</f>
        <v/>
      </c>
      <c r="F1155" s="12" t="e">
        <f>IF(Wedstrijden!#REF!&lt;&gt;"",Wedstrijden!#REF!,"")</f>
        <v>#REF!</v>
      </c>
      <c r="G1155" s="12">
        <f>IF(Wedstrijden!K1166="Indoor",1,0)</f>
        <v>0</v>
      </c>
      <c r="H1155" s="12">
        <f>Wedstrijden!L1166</f>
        <v>0</v>
      </c>
      <c r="I1155" s="12" t="str">
        <f>IF(Wedstrijden!J1166="Nee",0,IF(Wedstrijden!J1166="Ja",1,""))</f>
        <v/>
      </c>
      <c r="J1155" s="12" t="str">
        <f>IF(Wedstrijden!M1166&lt;&gt;"",Wedstrijden!M1166,"")</f>
        <v/>
      </c>
      <c r="BJ1155" s="12">
        <f>IF(COUNTA(Wedstrijden!#REF!)&lt;&gt;0,1,"")</f>
        <v>1</v>
      </c>
      <c r="BK1155" s="12">
        <f t="shared" ref="BK1155:BK1218" si="108">IF(COUNTBLANK(BJ1155) = 1,"",2)</f>
        <v>2</v>
      </c>
      <c r="BL1155" s="12" t="e">
        <f>IF(Wedstrijden!#REF!="x","AA","")</f>
        <v>#REF!</v>
      </c>
      <c r="BM1155" s="12" t="e">
        <f>IF(Wedstrijden!#REF!="x","A","")</f>
        <v>#REF!</v>
      </c>
      <c r="BN1155" s="12" t="e">
        <f>IF(Wedstrijden!#REF!="x","B1","")</f>
        <v>#REF!</v>
      </c>
      <c r="BO1155" s="12" t="e">
        <f>IF(Wedstrijden!#REF!="x","BB","")</f>
        <v>#REF!</v>
      </c>
      <c r="BP1155" s="12" t="e">
        <f>IF(Wedstrijden!#REF!="x","B","")</f>
        <v>#REF!</v>
      </c>
      <c r="BQ1155" s="12" t="e">
        <f>IF(Wedstrijden!#REF!="x","L1","")</f>
        <v>#REF!</v>
      </c>
      <c r="BR1155" s="12" t="e">
        <f>IF(Wedstrijden!#REF!="x","L2","")</f>
        <v>#REF!</v>
      </c>
      <c r="BS1155" s="12" t="e">
        <f>IF(Wedstrijden!#REF!="x","M1","")</f>
        <v>#REF!</v>
      </c>
      <c r="BT1155" s="12" t="e">
        <f>IF(Wedstrijden!#REF!="x","M2","")</f>
        <v>#REF!</v>
      </c>
      <c r="BU1155" s="12" t="e">
        <f>IF(Wedstrijden!#REF!="x","Z1","")</f>
        <v>#REF!</v>
      </c>
      <c r="BV1155" s="12" t="e">
        <f>IF(Wedstrijden!#REF!="x","Z2","")</f>
        <v>#REF!</v>
      </c>
      <c r="BW1155" s="12">
        <f>IF(COUNTA(Wedstrijden!#REF!)&lt;&gt;0,1,"")</f>
        <v>1</v>
      </c>
      <c r="BX1155" s="12">
        <f t="shared" ref="BX1155:BX1218" si="109">IF(COUNTBLANK(BW1155) = 1,"",1)</f>
        <v>1</v>
      </c>
      <c r="BY1155" s="12" t="e">
        <f>IF(Wedstrijden!#REF!="x","BB","")</f>
        <v>#REF!</v>
      </c>
      <c r="BZ1155" s="12" t="e">
        <f>IF(Wedstrijden!#REF!="x","B","")</f>
        <v>#REF!</v>
      </c>
      <c r="CA1155" s="12" t="e">
        <f>IF(Wedstrijden!#REF!="x","L1","")</f>
        <v>#REF!</v>
      </c>
      <c r="CB1155" s="12" t="e">
        <f>IF(Wedstrijden!#REF!="x","L2","")</f>
        <v>#REF!</v>
      </c>
      <c r="CC1155" s="12" t="e">
        <f>IF(Wedstrijden!#REF!="x","M1","")</f>
        <v>#REF!</v>
      </c>
      <c r="CD1155" s="12" t="e">
        <f>IF(Wedstrijden!#REF!="x","M2","")</f>
        <v>#REF!</v>
      </c>
      <c r="CE1155" s="12" t="e">
        <f>IF(Wedstrijden!#REF!="x","Z1","")</f>
        <v>#REF!</v>
      </c>
      <c r="CF1155" s="12" t="e">
        <f>IF(Wedstrijden!#REF!="x","Z2","")</f>
        <v>#REF!</v>
      </c>
      <c r="CG1155" s="12" t="e">
        <f>IF(Wedstrijden!#REF!="x","ZZL","")</f>
        <v>#REF!</v>
      </c>
      <c r="CL1155" s="12">
        <f>IF(COUNTA(Wedstrijden!#REF!)&lt;&gt;0,2,"")</f>
        <v>2</v>
      </c>
      <c r="CM1155" s="12">
        <f t="shared" ref="CM1155:CM1218" si="110">IF(COUNTBLANK(CL1155) = 1,"",2)</f>
        <v>2</v>
      </c>
      <c r="CN1155" s="12" t="e">
        <f>IF(Wedstrijden!#REF!="x","AA","")</f>
        <v>#REF!</v>
      </c>
      <c r="CO1155" s="12" t="e">
        <f>IF(Wedstrijden!#REF!="x","A","")</f>
        <v>#REF!</v>
      </c>
      <c r="CP1155" s="12" t="e">
        <f>IF(Wedstrijden!#REF!="x","BB","")</f>
        <v>#REF!</v>
      </c>
      <c r="CQ1155" s="12" t="e">
        <f>IF(Wedstrijden!#REF!="x","B","")</f>
        <v>#REF!</v>
      </c>
      <c r="CR1155" s="12" t="e">
        <f>IF(Wedstrijden!#REF!="x","L","")</f>
        <v>#REF!</v>
      </c>
      <c r="CS1155" s="12" t="e">
        <f>IF(Wedstrijden!#REF!="x","M","")</f>
        <v>#REF!</v>
      </c>
      <c r="CT1155" s="12" t="e">
        <f>IF(Wedstrijden!#REF!="x","Z","")</f>
        <v>#REF!</v>
      </c>
      <c r="CU1155" s="12" t="e">
        <f>IF(Wedstrijden!#REF!="x","ZZ","")</f>
        <v>#REF!</v>
      </c>
      <c r="CV1155" s="12">
        <f>IF(COUNTA(Wedstrijden!#REF!)&lt;&gt;0,2,"")</f>
        <v>2</v>
      </c>
      <c r="CW1155" s="12">
        <f t="shared" ref="CW1155:CW1218" si="111">IF(COUNTBLANK(CV1155) = 1,"",1)</f>
        <v>1</v>
      </c>
      <c r="CX1155" s="12" t="e">
        <f>IF(Wedstrijden!#REF!="x","BB","")</f>
        <v>#REF!</v>
      </c>
      <c r="CY1155" s="12" t="e">
        <f>IF(Wedstrijden!#REF!="x","B","")</f>
        <v>#REF!</v>
      </c>
      <c r="CZ1155" s="12" t="e">
        <f>IF(Wedstrijden!#REF!="x","L","")</f>
        <v>#REF!</v>
      </c>
      <c r="DA1155" s="12" t="e">
        <f>IF(Wedstrijden!#REF!="x","M","")</f>
        <v>#REF!</v>
      </c>
      <c r="DB1155" s="12" t="e">
        <f>IF(Wedstrijden!#REF!="x","Z","")</f>
        <v>#REF!</v>
      </c>
      <c r="DC1155" s="12" t="e">
        <f>IF(Wedstrijden!#REF!="x","ZZ","")</f>
        <v>#REF!</v>
      </c>
      <c r="DD1155" s="12" t="e">
        <f>IF(Wedstrijden!#REF!="x","1.40","")</f>
        <v>#REF!</v>
      </c>
      <c r="DE1155" s="12">
        <f>IF(COUNTA(Wedstrijden!#REF!)&lt;&gt;0,6,"")</f>
        <v>6</v>
      </c>
      <c r="DF1155" s="12">
        <f t="shared" ref="DF1155:DF1218" si="112">IF(COUNTBLANK(DE1155) = 1,"",2)</f>
        <v>2</v>
      </c>
      <c r="DG1155" s="12" t="e">
        <f>IF(Wedstrijden!#REF!="x","L","")</f>
        <v>#REF!</v>
      </c>
      <c r="DH1155" s="12" t="e">
        <f>IF(Wedstrijden!#REF!="x","M","")</f>
        <v>#REF!</v>
      </c>
      <c r="DI1155" s="12" t="e">
        <f>IF(Wedstrijden!#REF!="x","Z","")</f>
        <v>#REF!</v>
      </c>
      <c r="DJ1155" s="12" t="e">
        <f>IF(Wedstrijden!#REF!="x","Z","")</f>
        <v>#REF!</v>
      </c>
      <c r="DK1155" s="12">
        <f>IF(COUNTA(Wedstrijden!#REF!)&lt;&gt;0,6,"")</f>
        <v>6</v>
      </c>
      <c r="DL1155" s="12">
        <f t="shared" ref="DL1155:DL1218" si="113">IF(COUNTBLANK(DK1155) = 1,"",1)</f>
        <v>1</v>
      </c>
      <c r="DM1155" s="12" t="e">
        <f>IF(Wedstrijden!#REF!="x","L","")</f>
        <v>#REF!</v>
      </c>
      <c r="DN1155" s="12" t="e">
        <f>IF(Wedstrijden!#REF!="x","M","")</f>
        <v>#REF!</v>
      </c>
      <c r="DO1155" s="12" t="e">
        <f>IF(Wedstrijden!#REF!="x","Z","")</f>
        <v>#REF!</v>
      </c>
      <c r="DP1155" s="12" t="e">
        <f>IF(Wedstrijden!#REF!="x","Z","")</f>
        <v>#REF!</v>
      </c>
    </row>
    <row r="1156" spans="1:120" ht="15" x14ac:dyDescent="0.25">
      <c r="A1156" s="14">
        <f>Wedstrijden!A1167</f>
        <v>0</v>
      </c>
      <c r="B1156" s="12" t="str">
        <f>IFERROR(VLOOKUP(Wedstrijden!C1167,Wedstrijdlocaties!$B$2:$E$500,2,FALSE),"")</f>
        <v/>
      </c>
      <c r="C1156" s="12" t="str">
        <f>Wedstrijden!D1167</f>
        <v/>
      </c>
      <c r="D1156" s="12" t="str">
        <f>IFERROR(VLOOKUP(Wedstrijden!E1167,Organisaties!$B$2:$C$500,2,FALSE),"")</f>
        <v/>
      </c>
      <c r="E1156" s="12" t="str">
        <f>IFERROR(VLOOKUP(Wedstrijden!E1167,Organisaties!$B$2:$G$500,5,FALSE),"")</f>
        <v/>
      </c>
      <c r="F1156" s="12" t="e">
        <f>IF(Wedstrijden!#REF!&lt;&gt;"",Wedstrijden!#REF!,"")</f>
        <v>#REF!</v>
      </c>
      <c r="G1156" s="12">
        <f>IF(Wedstrijden!K1167="Indoor",1,0)</f>
        <v>0</v>
      </c>
      <c r="H1156" s="12">
        <f>Wedstrijden!L1167</f>
        <v>0</v>
      </c>
      <c r="I1156" s="12" t="str">
        <f>IF(Wedstrijden!J1167="Nee",0,IF(Wedstrijden!J1167="Ja",1,""))</f>
        <v/>
      </c>
      <c r="J1156" s="12" t="str">
        <f>IF(Wedstrijden!M1167&lt;&gt;"",Wedstrijden!M1167,"")</f>
        <v/>
      </c>
      <c r="BJ1156" s="12">
        <f>IF(COUNTA(Wedstrijden!#REF!)&lt;&gt;0,1,"")</f>
        <v>1</v>
      </c>
      <c r="BK1156" s="12">
        <f t="shared" si="108"/>
        <v>2</v>
      </c>
      <c r="BL1156" s="12" t="e">
        <f>IF(Wedstrijden!#REF!="x","AA","")</f>
        <v>#REF!</v>
      </c>
      <c r="BM1156" s="12" t="e">
        <f>IF(Wedstrijden!#REF!="x","A","")</f>
        <v>#REF!</v>
      </c>
      <c r="BN1156" s="12" t="e">
        <f>IF(Wedstrijden!#REF!="x","B1","")</f>
        <v>#REF!</v>
      </c>
      <c r="BO1156" s="12" t="e">
        <f>IF(Wedstrijden!#REF!="x","BB","")</f>
        <v>#REF!</v>
      </c>
      <c r="BP1156" s="12" t="e">
        <f>IF(Wedstrijden!#REF!="x","B","")</f>
        <v>#REF!</v>
      </c>
      <c r="BQ1156" s="12" t="e">
        <f>IF(Wedstrijden!#REF!="x","L1","")</f>
        <v>#REF!</v>
      </c>
      <c r="BR1156" s="12" t="e">
        <f>IF(Wedstrijden!#REF!="x","L2","")</f>
        <v>#REF!</v>
      </c>
      <c r="BS1156" s="12" t="e">
        <f>IF(Wedstrijden!#REF!="x","M1","")</f>
        <v>#REF!</v>
      </c>
      <c r="BT1156" s="12" t="e">
        <f>IF(Wedstrijden!#REF!="x","M2","")</f>
        <v>#REF!</v>
      </c>
      <c r="BU1156" s="12" t="e">
        <f>IF(Wedstrijden!#REF!="x","Z1","")</f>
        <v>#REF!</v>
      </c>
      <c r="BV1156" s="12" t="e">
        <f>IF(Wedstrijden!#REF!="x","Z2","")</f>
        <v>#REF!</v>
      </c>
      <c r="BW1156" s="12">
        <f>IF(COUNTA(Wedstrijden!#REF!)&lt;&gt;0,1,"")</f>
        <v>1</v>
      </c>
      <c r="BX1156" s="12">
        <f t="shared" si="109"/>
        <v>1</v>
      </c>
      <c r="BY1156" s="12" t="e">
        <f>IF(Wedstrijden!#REF!="x","BB","")</f>
        <v>#REF!</v>
      </c>
      <c r="BZ1156" s="12" t="e">
        <f>IF(Wedstrijden!#REF!="x","B","")</f>
        <v>#REF!</v>
      </c>
      <c r="CA1156" s="12" t="e">
        <f>IF(Wedstrijden!#REF!="x","L1","")</f>
        <v>#REF!</v>
      </c>
      <c r="CB1156" s="12" t="e">
        <f>IF(Wedstrijden!#REF!="x","L2","")</f>
        <v>#REF!</v>
      </c>
      <c r="CC1156" s="12" t="e">
        <f>IF(Wedstrijden!#REF!="x","M1","")</f>
        <v>#REF!</v>
      </c>
      <c r="CD1156" s="12" t="e">
        <f>IF(Wedstrijden!#REF!="x","M2","")</f>
        <v>#REF!</v>
      </c>
      <c r="CE1156" s="12" t="e">
        <f>IF(Wedstrijden!#REF!="x","Z1","")</f>
        <v>#REF!</v>
      </c>
      <c r="CF1156" s="12" t="e">
        <f>IF(Wedstrijden!#REF!="x","Z2","")</f>
        <v>#REF!</v>
      </c>
      <c r="CG1156" s="12" t="e">
        <f>IF(Wedstrijden!#REF!="x","ZZL","")</f>
        <v>#REF!</v>
      </c>
      <c r="CL1156" s="12">
        <f>IF(COUNTA(Wedstrijden!#REF!)&lt;&gt;0,2,"")</f>
        <v>2</v>
      </c>
      <c r="CM1156" s="12">
        <f t="shared" si="110"/>
        <v>2</v>
      </c>
      <c r="CN1156" s="12" t="e">
        <f>IF(Wedstrijden!#REF!="x","AA","")</f>
        <v>#REF!</v>
      </c>
      <c r="CO1156" s="12" t="e">
        <f>IF(Wedstrijden!#REF!="x","A","")</f>
        <v>#REF!</v>
      </c>
      <c r="CP1156" s="12" t="e">
        <f>IF(Wedstrijden!#REF!="x","BB","")</f>
        <v>#REF!</v>
      </c>
      <c r="CQ1156" s="12" t="e">
        <f>IF(Wedstrijden!#REF!="x","B","")</f>
        <v>#REF!</v>
      </c>
      <c r="CR1156" s="12" t="e">
        <f>IF(Wedstrijden!#REF!="x","L","")</f>
        <v>#REF!</v>
      </c>
      <c r="CS1156" s="12" t="e">
        <f>IF(Wedstrijden!#REF!="x","M","")</f>
        <v>#REF!</v>
      </c>
      <c r="CT1156" s="12" t="e">
        <f>IF(Wedstrijden!#REF!="x","Z","")</f>
        <v>#REF!</v>
      </c>
      <c r="CU1156" s="12" t="e">
        <f>IF(Wedstrijden!#REF!="x","ZZ","")</f>
        <v>#REF!</v>
      </c>
      <c r="CV1156" s="12">
        <f>IF(COUNTA(Wedstrijden!#REF!)&lt;&gt;0,2,"")</f>
        <v>2</v>
      </c>
      <c r="CW1156" s="12">
        <f t="shared" si="111"/>
        <v>1</v>
      </c>
      <c r="CX1156" s="12" t="e">
        <f>IF(Wedstrijden!#REF!="x","BB","")</f>
        <v>#REF!</v>
      </c>
      <c r="CY1156" s="12" t="e">
        <f>IF(Wedstrijden!#REF!="x","B","")</f>
        <v>#REF!</v>
      </c>
      <c r="CZ1156" s="12" t="e">
        <f>IF(Wedstrijden!#REF!="x","L","")</f>
        <v>#REF!</v>
      </c>
      <c r="DA1156" s="12" t="e">
        <f>IF(Wedstrijden!#REF!="x","M","")</f>
        <v>#REF!</v>
      </c>
      <c r="DB1156" s="12" t="e">
        <f>IF(Wedstrijden!#REF!="x","Z","")</f>
        <v>#REF!</v>
      </c>
      <c r="DC1156" s="12" t="e">
        <f>IF(Wedstrijden!#REF!="x","ZZ","")</f>
        <v>#REF!</v>
      </c>
      <c r="DD1156" s="12" t="e">
        <f>IF(Wedstrijden!#REF!="x","1.40","")</f>
        <v>#REF!</v>
      </c>
      <c r="DE1156" s="12">
        <f>IF(COUNTA(Wedstrijden!#REF!)&lt;&gt;0,6,"")</f>
        <v>6</v>
      </c>
      <c r="DF1156" s="12">
        <f t="shared" si="112"/>
        <v>2</v>
      </c>
      <c r="DG1156" s="12" t="e">
        <f>IF(Wedstrijden!#REF!="x","L","")</f>
        <v>#REF!</v>
      </c>
      <c r="DH1156" s="12" t="e">
        <f>IF(Wedstrijden!#REF!="x","M","")</f>
        <v>#REF!</v>
      </c>
      <c r="DI1156" s="12" t="e">
        <f>IF(Wedstrijden!#REF!="x","Z","")</f>
        <v>#REF!</v>
      </c>
      <c r="DJ1156" s="12" t="e">
        <f>IF(Wedstrijden!#REF!="x","Z","")</f>
        <v>#REF!</v>
      </c>
      <c r="DK1156" s="12">
        <f>IF(COUNTA(Wedstrijden!#REF!)&lt;&gt;0,6,"")</f>
        <v>6</v>
      </c>
      <c r="DL1156" s="12">
        <f t="shared" si="113"/>
        <v>1</v>
      </c>
      <c r="DM1156" s="12" t="e">
        <f>IF(Wedstrijden!#REF!="x","L","")</f>
        <v>#REF!</v>
      </c>
      <c r="DN1156" s="12" t="e">
        <f>IF(Wedstrijden!#REF!="x","M","")</f>
        <v>#REF!</v>
      </c>
      <c r="DO1156" s="12" t="e">
        <f>IF(Wedstrijden!#REF!="x","Z","")</f>
        <v>#REF!</v>
      </c>
      <c r="DP1156" s="12" t="e">
        <f>IF(Wedstrijden!#REF!="x","Z","")</f>
        <v>#REF!</v>
      </c>
    </row>
    <row r="1157" spans="1:120" ht="15" x14ac:dyDescent="0.25">
      <c r="A1157" s="14">
        <f>Wedstrijden!A1168</f>
        <v>0</v>
      </c>
      <c r="B1157" s="12" t="str">
        <f>IFERROR(VLOOKUP(Wedstrijden!C1168,Wedstrijdlocaties!$B$2:$E$500,2,FALSE),"")</f>
        <v/>
      </c>
      <c r="C1157" s="12" t="str">
        <f>Wedstrijden!D1168</f>
        <v/>
      </c>
      <c r="D1157" s="12" t="str">
        <f>IFERROR(VLOOKUP(Wedstrijden!E1168,Organisaties!$B$2:$C$500,2,FALSE),"")</f>
        <v/>
      </c>
      <c r="E1157" s="12" t="str">
        <f>IFERROR(VLOOKUP(Wedstrijden!E1168,Organisaties!$B$2:$G$500,5,FALSE),"")</f>
        <v/>
      </c>
      <c r="F1157" s="12" t="e">
        <f>IF(Wedstrijden!#REF!&lt;&gt;"",Wedstrijden!#REF!,"")</f>
        <v>#REF!</v>
      </c>
      <c r="G1157" s="12">
        <f>IF(Wedstrijden!K1168="Indoor",1,0)</f>
        <v>0</v>
      </c>
      <c r="H1157" s="12">
        <f>Wedstrijden!L1168</f>
        <v>0</v>
      </c>
      <c r="I1157" s="12" t="str">
        <f>IF(Wedstrijden!J1168="Nee",0,IF(Wedstrijden!J1168="Ja",1,""))</f>
        <v/>
      </c>
      <c r="J1157" s="12" t="str">
        <f>IF(Wedstrijden!M1168&lt;&gt;"",Wedstrijden!M1168,"")</f>
        <v/>
      </c>
      <c r="BJ1157" s="12">
        <f>IF(COUNTA(Wedstrijden!#REF!)&lt;&gt;0,1,"")</f>
        <v>1</v>
      </c>
      <c r="BK1157" s="12">
        <f t="shared" si="108"/>
        <v>2</v>
      </c>
      <c r="BL1157" s="12" t="e">
        <f>IF(Wedstrijden!#REF!="x","AA","")</f>
        <v>#REF!</v>
      </c>
      <c r="BM1157" s="12" t="e">
        <f>IF(Wedstrijden!#REF!="x","A","")</f>
        <v>#REF!</v>
      </c>
      <c r="BN1157" s="12" t="e">
        <f>IF(Wedstrijden!#REF!="x","B1","")</f>
        <v>#REF!</v>
      </c>
      <c r="BO1157" s="12" t="e">
        <f>IF(Wedstrijden!#REF!="x","BB","")</f>
        <v>#REF!</v>
      </c>
      <c r="BP1157" s="12" t="e">
        <f>IF(Wedstrijden!#REF!="x","B","")</f>
        <v>#REF!</v>
      </c>
      <c r="BQ1157" s="12" t="e">
        <f>IF(Wedstrijden!#REF!="x","L1","")</f>
        <v>#REF!</v>
      </c>
      <c r="BR1157" s="12" t="e">
        <f>IF(Wedstrijden!#REF!="x","L2","")</f>
        <v>#REF!</v>
      </c>
      <c r="BS1157" s="12" t="e">
        <f>IF(Wedstrijden!#REF!="x","M1","")</f>
        <v>#REF!</v>
      </c>
      <c r="BT1157" s="12" t="e">
        <f>IF(Wedstrijden!#REF!="x","M2","")</f>
        <v>#REF!</v>
      </c>
      <c r="BU1157" s="12" t="e">
        <f>IF(Wedstrijden!#REF!="x","Z1","")</f>
        <v>#REF!</v>
      </c>
      <c r="BV1157" s="12" t="e">
        <f>IF(Wedstrijden!#REF!="x","Z2","")</f>
        <v>#REF!</v>
      </c>
      <c r="BW1157" s="12">
        <f>IF(COUNTA(Wedstrijden!#REF!)&lt;&gt;0,1,"")</f>
        <v>1</v>
      </c>
      <c r="BX1157" s="12">
        <f t="shared" si="109"/>
        <v>1</v>
      </c>
      <c r="BY1157" s="12" t="e">
        <f>IF(Wedstrijden!#REF!="x","BB","")</f>
        <v>#REF!</v>
      </c>
      <c r="BZ1157" s="12" t="e">
        <f>IF(Wedstrijden!#REF!="x","B","")</f>
        <v>#REF!</v>
      </c>
      <c r="CA1157" s="12" t="e">
        <f>IF(Wedstrijden!#REF!="x","L1","")</f>
        <v>#REF!</v>
      </c>
      <c r="CB1157" s="12" t="e">
        <f>IF(Wedstrijden!#REF!="x","L2","")</f>
        <v>#REF!</v>
      </c>
      <c r="CC1157" s="12" t="e">
        <f>IF(Wedstrijden!#REF!="x","M1","")</f>
        <v>#REF!</v>
      </c>
      <c r="CD1157" s="12" t="e">
        <f>IF(Wedstrijden!#REF!="x","M2","")</f>
        <v>#REF!</v>
      </c>
      <c r="CE1157" s="12" t="e">
        <f>IF(Wedstrijden!#REF!="x","Z1","")</f>
        <v>#REF!</v>
      </c>
      <c r="CF1157" s="12" t="e">
        <f>IF(Wedstrijden!#REF!="x","Z2","")</f>
        <v>#REF!</v>
      </c>
      <c r="CG1157" s="12" t="e">
        <f>IF(Wedstrijden!#REF!="x","ZZL","")</f>
        <v>#REF!</v>
      </c>
      <c r="CL1157" s="12">
        <f>IF(COUNTA(Wedstrijden!#REF!)&lt;&gt;0,2,"")</f>
        <v>2</v>
      </c>
      <c r="CM1157" s="12">
        <f t="shared" si="110"/>
        <v>2</v>
      </c>
      <c r="CN1157" s="12" t="e">
        <f>IF(Wedstrijden!#REF!="x","AA","")</f>
        <v>#REF!</v>
      </c>
      <c r="CO1157" s="12" t="e">
        <f>IF(Wedstrijden!#REF!="x","A","")</f>
        <v>#REF!</v>
      </c>
      <c r="CP1157" s="12" t="e">
        <f>IF(Wedstrijden!#REF!="x","BB","")</f>
        <v>#REF!</v>
      </c>
      <c r="CQ1157" s="12" t="e">
        <f>IF(Wedstrijden!#REF!="x","B","")</f>
        <v>#REF!</v>
      </c>
      <c r="CR1157" s="12" t="e">
        <f>IF(Wedstrijden!#REF!="x","L","")</f>
        <v>#REF!</v>
      </c>
      <c r="CS1157" s="12" t="e">
        <f>IF(Wedstrijden!#REF!="x","M","")</f>
        <v>#REF!</v>
      </c>
      <c r="CT1157" s="12" t="e">
        <f>IF(Wedstrijden!#REF!="x","Z","")</f>
        <v>#REF!</v>
      </c>
      <c r="CU1157" s="12" t="e">
        <f>IF(Wedstrijden!#REF!="x","ZZ","")</f>
        <v>#REF!</v>
      </c>
      <c r="CV1157" s="12">
        <f>IF(COUNTA(Wedstrijden!#REF!)&lt;&gt;0,2,"")</f>
        <v>2</v>
      </c>
      <c r="CW1157" s="12">
        <f t="shared" si="111"/>
        <v>1</v>
      </c>
      <c r="CX1157" s="12" t="e">
        <f>IF(Wedstrijden!#REF!="x","BB","")</f>
        <v>#REF!</v>
      </c>
      <c r="CY1157" s="12" t="e">
        <f>IF(Wedstrijden!#REF!="x","B","")</f>
        <v>#REF!</v>
      </c>
      <c r="CZ1157" s="12" t="e">
        <f>IF(Wedstrijden!#REF!="x","L","")</f>
        <v>#REF!</v>
      </c>
      <c r="DA1157" s="12" t="e">
        <f>IF(Wedstrijden!#REF!="x","M","")</f>
        <v>#REF!</v>
      </c>
      <c r="DB1157" s="12" t="e">
        <f>IF(Wedstrijden!#REF!="x","Z","")</f>
        <v>#REF!</v>
      </c>
      <c r="DC1157" s="12" t="e">
        <f>IF(Wedstrijden!#REF!="x","ZZ","")</f>
        <v>#REF!</v>
      </c>
      <c r="DD1157" s="12" t="e">
        <f>IF(Wedstrijden!#REF!="x","1.40","")</f>
        <v>#REF!</v>
      </c>
      <c r="DE1157" s="12">
        <f>IF(COUNTA(Wedstrijden!#REF!)&lt;&gt;0,6,"")</f>
        <v>6</v>
      </c>
      <c r="DF1157" s="12">
        <f t="shared" si="112"/>
        <v>2</v>
      </c>
      <c r="DG1157" s="12" t="e">
        <f>IF(Wedstrijden!#REF!="x","L","")</f>
        <v>#REF!</v>
      </c>
      <c r="DH1157" s="12" t="e">
        <f>IF(Wedstrijden!#REF!="x","M","")</f>
        <v>#REF!</v>
      </c>
      <c r="DI1157" s="12" t="e">
        <f>IF(Wedstrijden!#REF!="x","Z","")</f>
        <v>#REF!</v>
      </c>
      <c r="DJ1157" s="12" t="e">
        <f>IF(Wedstrijden!#REF!="x","Z","")</f>
        <v>#REF!</v>
      </c>
      <c r="DK1157" s="12">
        <f>IF(COUNTA(Wedstrijden!#REF!)&lt;&gt;0,6,"")</f>
        <v>6</v>
      </c>
      <c r="DL1157" s="12">
        <f t="shared" si="113"/>
        <v>1</v>
      </c>
      <c r="DM1157" s="12" t="e">
        <f>IF(Wedstrijden!#REF!="x","L","")</f>
        <v>#REF!</v>
      </c>
      <c r="DN1157" s="12" t="e">
        <f>IF(Wedstrijden!#REF!="x","M","")</f>
        <v>#REF!</v>
      </c>
      <c r="DO1157" s="12" t="e">
        <f>IF(Wedstrijden!#REF!="x","Z","")</f>
        <v>#REF!</v>
      </c>
      <c r="DP1157" s="12" t="e">
        <f>IF(Wedstrijden!#REF!="x","Z","")</f>
        <v>#REF!</v>
      </c>
    </row>
    <row r="1158" spans="1:120" ht="15" x14ac:dyDescent="0.25">
      <c r="A1158" s="14">
        <f>Wedstrijden!A1169</f>
        <v>0</v>
      </c>
      <c r="B1158" s="12" t="str">
        <f>IFERROR(VLOOKUP(Wedstrijden!C1169,Wedstrijdlocaties!$B$2:$E$500,2,FALSE),"")</f>
        <v/>
      </c>
      <c r="C1158" s="12" t="str">
        <f>Wedstrijden!D1169</f>
        <v/>
      </c>
      <c r="D1158" s="12" t="str">
        <f>IFERROR(VLOOKUP(Wedstrijden!E1169,Organisaties!$B$2:$C$500,2,FALSE),"")</f>
        <v/>
      </c>
      <c r="E1158" s="12" t="str">
        <f>IFERROR(VLOOKUP(Wedstrijden!E1169,Organisaties!$B$2:$G$500,5,FALSE),"")</f>
        <v/>
      </c>
      <c r="F1158" s="12" t="e">
        <f>IF(Wedstrijden!#REF!&lt;&gt;"",Wedstrijden!#REF!,"")</f>
        <v>#REF!</v>
      </c>
      <c r="G1158" s="12">
        <f>IF(Wedstrijden!K1169="Indoor",1,0)</f>
        <v>0</v>
      </c>
      <c r="H1158" s="12">
        <f>Wedstrijden!L1169</f>
        <v>0</v>
      </c>
      <c r="I1158" s="12" t="str">
        <f>IF(Wedstrijden!J1169="Nee",0,IF(Wedstrijden!J1169="Ja",1,""))</f>
        <v/>
      </c>
      <c r="J1158" s="12" t="str">
        <f>IF(Wedstrijden!M1169&lt;&gt;"",Wedstrijden!M1169,"")</f>
        <v/>
      </c>
      <c r="BJ1158" s="12">
        <f>IF(COUNTA(Wedstrijden!#REF!)&lt;&gt;0,1,"")</f>
        <v>1</v>
      </c>
      <c r="BK1158" s="12">
        <f t="shared" si="108"/>
        <v>2</v>
      </c>
      <c r="BL1158" s="12" t="e">
        <f>IF(Wedstrijden!#REF!="x","AA","")</f>
        <v>#REF!</v>
      </c>
      <c r="BM1158" s="12" t="e">
        <f>IF(Wedstrijden!#REF!="x","A","")</f>
        <v>#REF!</v>
      </c>
      <c r="BN1158" s="12" t="e">
        <f>IF(Wedstrijden!#REF!="x","B1","")</f>
        <v>#REF!</v>
      </c>
      <c r="BO1158" s="12" t="e">
        <f>IF(Wedstrijden!#REF!="x","BB","")</f>
        <v>#REF!</v>
      </c>
      <c r="BP1158" s="12" t="e">
        <f>IF(Wedstrijden!#REF!="x","B","")</f>
        <v>#REF!</v>
      </c>
      <c r="BQ1158" s="12" t="e">
        <f>IF(Wedstrijden!#REF!="x","L1","")</f>
        <v>#REF!</v>
      </c>
      <c r="BR1158" s="12" t="e">
        <f>IF(Wedstrijden!#REF!="x","L2","")</f>
        <v>#REF!</v>
      </c>
      <c r="BS1158" s="12" t="e">
        <f>IF(Wedstrijden!#REF!="x","M1","")</f>
        <v>#REF!</v>
      </c>
      <c r="BT1158" s="12" t="e">
        <f>IF(Wedstrijden!#REF!="x","M2","")</f>
        <v>#REF!</v>
      </c>
      <c r="BU1158" s="12" t="e">
        <f>IF(Wedstrijden!#REF!="x","Z1","")</f>
        <v>#REF!</v>
      </c>
      <c r="BV1158" s="12" t="e">
        <f>IF(Wedstrijden!#REF!="x","Z2","")</f>
        <v>#REF!</v>
      </c>
      <c r="BW1158" s="12">
        <f>IF(COUNTA(Wedstrijden!#REF!)&lt;&gt;0,1,"")</f>
        <v>1</v>
      </c>
      <c r="BX1158" s="12">
        <f t="shared" si="109"/>
        <v>1</v>
      </c>
      <c r="BY1158" s="12" t="e">
        <f>IF(Wedstrijden!#REF!="x","BB","")</f>
        <v>#REF!</v>
      </c>
      <c r="BZ1158" s="12" t="e">
        <f>IF(Wedstrijden!#REF!="x","B","")</f>
        <v>#REF!</v>
      </c>
      <c r="CA1158" s="12" t="e">
        <f>IF(Wedstrijden!#REF!="x","L1","")</f>
        <v>#REF!</v>
      </c>
      <c r="CB1158" s="12" t="e">
        <f>IF(Wedstrijden!#REF!="x","L2","")</f>
        <v>#REF!</v>
      </c>
      <c r="CC1158" s="12" t="e">
        <f>IF(Wedstrijden!#REF!="x","M1","")</f>
        <v>#REF!</v>
      </c>
      <c r="CD1158" s="12" t="e">
        <f>IF(Wedstrijden!#REF!="x","M2","")</f>
        <v>#REF!</v>
      </c>
      <c r="CE1158" s="12" t="e">
        <f>IF(Wedstrijden!#REF!="x","Z1","")</f>
        <v>#REF!</v>
      </c>
      <c r="CF1158" s="12" t="e">
        <f>IF(Wedstrijden!#REF!="x","Z2","")</f>
        <v>#REF!</v>
      </c>
      <c r="CG1158" s="12" t="e">
        <f>IF(Wedstrijden!#REF!="x","ZZL","")</f>
        <v>#REF!</v>
      </c>
      <c r="CL1158" s="12">
        <f>IF(COUNTA(Wedstrijden!#REF!)&lt;&gt;0,2,"")</f>
        <v>2</v>
      </c>
      <c r="CM1158" s="12">
        <f t="shared" si="110"/>
        <v>2</v>
      </c>
      <c r="CN1158" s="12" t="e">
        <f>IF(Wedstrijden!#REF!="x","AA","")</f>
        <v>#REF!</v>
      </c>
      <c r="CO1158" s="12" t="e">
        <f>IF(Wedstrijden!#REF!="x","A","")</f>
        <v>#REF!</v>
      </c>
      <c r="CP1158" s="12" t="e">
        <f>IF(Wedstrijden!#REF!="x","BB","")</f>
        <v>#REF!</v>
      </c>
      <c r="CQ1158" s="12" t="e">
        <f>IF(Wedstrijden!#REF!="x","B","")</f>
        <v>#REF!</v>
      </c>
      <c r="CR1158" s="12" t="e">
        <f>IF(Wedstrijden!#REF!="x","L","")</f>
        <v>#REF!</v>
      </c>
      <c r="CS1158" s="12" t="e">
        <f>IF(Wedstrijden!#REF!="x","M","")</f>
        <v>#REF!</v>
      </c>
      <c r="CT1158" s="12" t="e">
        <f>IF(Wedstrijden!#REF!="x","Z","")</f>
        <v>#REF!</v>
      </c>
      <c r="CU1158" s="12" t="e">
        <f>IF(Wedstrijden!#REF!="x","ZZ","")</f>
        <v>#REF!</v>
      </c>
      <c r="CV1158" s="12">
        <f>IF(COUNTA(Wedstrijden!#REF!)&lt;&gt;0,2,"")</f>
        <v>2</v>
      </c>
      <c r="CW1158" s="12">
        <f t="shared" si="111"/>
        <v>1</v>
      </c>
      <c r="CX1158" s="12" t="e">
        <f>IF(Wedstrijden!#REF!="x","BB","")</f>
        <v>#REF!</v>
      </c>
      <c r="CY1158" s="12" t="e">
        <f>IF(Wedstrijden!#REF!="x","B","")</f>
        <v>#REF!</v>
      </c>
      <c r="CZ1158" s="12" t="e">
        <f>IF(Wedstrijden!#REF!="x","L","")</f>
        <v>#REF!</v>
      </c>
      <c r="DA1158" s="12" t="e">
        <f>IF(Wedstrijden!#REF!="x","M","")</f>
        <v>#REF!</v>
      </c>
      <c r="DB1158" s="12" t="e">
        <f>IF(Wedstrijden!#REF!="x","Z","")</f>
        <v>#REF!</v>
      </c>
      <c r="DC1158" s="12" t="e">
        <f>IF(Wedstrijden!#REF!="x","ZZ","")</f>
        <v>#REF!</v>
      </c>
      <c r="DD1158" s="12" t="e">
        <f>IF(Wedstrijden!#REF!="x","1.40","")</f>
        <v>#REF!</v>
      </c>
      <c r="DE1158" s="12">
        <f>IF(COUNTA(Wedstrijden!#REF!)&lt;&gt;0,6,"")</f>
        <v>6</v>
      </c>
      <c r="DF1158" s="12">
        <f t="shared" si="112"/>
        <v>2</v>
      </c>
      <c r="DG1158" s="12" t="e">
        <f>IF(Wedstrijden!#REF!="x","L","")</f>
        <v>#REF!</v>
      </c>
      <c r="DH1158" s="12" t="e">
        <f>IF(Wedstrijden!#REF!="x","M","")</f>
        <v>#REF!</v>
      </c>
      <c r="DI1158" s="12" t="e">
        <f>IF(Wedstrijden!#REF!="x","Z","")</f>
        <v>#REF!</v>
      </c>
      <c r="DJ1158" s="12" t="e">
        <f>IF(Wedstrijden!#REF!="x","Z","")</f>
        <v>#REF!</v>
      </c>
      <c r="DK1158" s="12">
        <f>IF(COUNTA(Wedstrijden!#REF!)&lt;&gt;0,6,"")</f>
        <v>6</v>
      </c>
      <c r="DL1158" s="12">
        <f t="shared" si="113"/>
        <v>1</v>
      </c>
      <c r="DM1158" s="12" t="e">
        <f>IF(Wedstrijden!#REF!="x","L","")</f>
        <v>#REF!</v>
      </c>
      <c r="DN1158" s="12" t="e">
        <f>IF(Wedstrijden!#REF!="x","M","")</f>
        <v>#REF!</v>
      </c>
      <c r="DO1158" s="12" t="e">
        <f>IF(Wedstrijden!#REF!="x","Z","")</f>
        <v>#REF!</v>
      </c>
      <c r="DP1158" s="12" t="e">
        <f>IF(Wedstrijden!#REF!="x","Z","")</f>
        <v>#REF!</v>
      </c>
    </row>
    <row r="1159" spans="1:120" ht="15" x14ac:dyDescent="0.25">
      <c r="A1159" s="14">
        <f>Wedstrijden!A1170</f>
        <v>0</v>
      </c>
      <c r="B1159" s="12" t="str">
        <f>IFERROR(VLOOKUP(Wedstrijden!C1170,Wedstrijdlocaties!$B$2:$E$500,2,FALSE),"")</f>
        <v/>
      </c>
      <c r="C1159" s="12" t="str">
        <f>Wedstrijden!D1170</f>
        <v/>
      </c>
      <c r="D1159" s="12" t="str">
        <f>IFERROR(VLOOKUP(Wedstrijden!E1170,Organisaties!$B$2:$C$500,2,FALSE),"")</f>
        <v/>
      </c>
      <c r="E1159" s="12" t="str">
        <f>IFERROR(VLOOKUP(Wedstrijden!E1170,Organisaties!$B$2:$G$500,5,FALSE),"")</f>
        <v/>
      </c>
      <c r="F1159" s="12" t="e">
        <f>IF(Wedstrijden!#REF!&lt;&gt;"",Wedstrijden!#REF!,"")</f>
        <v>#REF!</v>
      </c>
      <c r="G1159" s="12">
        <f>IF(Wedstrijden!K1170="Indoor",1,0)</f>
        <v>0</v>
      </c>
      <c r="H1159" s="12">
        <f>Wedstrijden!L1170</f>
        <v>0</v>
      </c>
      <c r="I1159" s="12" t="str">
        <f>IF(Wedstrijden!J1170="Nee",0,IF(Wedstrijden!J1170="Ja",1,""))</f>
        <v/>
      </c>
      <c r="J1159" s="12" t="str">
        <f>IF(Wedstrijden!M1170&lt;&gt;"",Wedstrijden!M1170,"")</f>
        <v/>
      </c>
      <c r="BJ1159" s="12">
        <f>IF(COUNTA(Wedstrijden!#REF!)&lt;&gt;0,1,"")</f>
        <v>1</v>
      </c>
      <c r="BK1159" s="12">
        <f t="shared" si="108"/>
        <v>2</v>
      </c>
      <c r="BL1159" s="12" t="e">
        <f>IF(Wedstrijden!#REF!="x","AA","")</f>
        <v>#REF!</v>
      </c>
      <c r="BM1159" s="12" t="e">
        <f>IF(Wedstrijden!#REF!="x","A","")</f>
        <v>#REF!</v>
      </c>
      <c r="BN1159" s="12" t="e">
        <f>IF(Wedstrijden!#REF!="x","B1","")</f>
        <v>#REF!</v>
      </c>
      <c r="BO1159" s="12" t="e">
        <f>IF(Wedstrijden!#REF!="x","BB","")</f>
        <v>#REF!</v>
      </c>
      <c r="BP1159" s="12" t="e">
        <f>IF(Wedstrijden!#REF!="x","B","")</f>
        <v>#REF!</v>
      </c>
      <c r="BQ1159" s="12" t="e">
        <f>IF(Wedstrijden!#REF!="x","L1","")</f>
        <v>#REF!</v>
      </c>
      <c r="BR1159" s="12" t="e">
        <f>IF(Wedstrijden!#REF!="x","L2","")</f>
        <v>#REF!</v>
      </c>
      <c r="BS1159" s="12" t="e">
        <f>IF(Wedstrijden!#REF!="x","M1","")</f>
        <v>#REF!</v>
      </c>
      <c r="BT1159" s="12" t="e">
        <f>IF(Wedstrijden!#REF!="x","M2","")</f>
        <v>#REF!</v>
      </c>
      <c r="BU1159" s="12" t="e">
        <f>IF(Wedstrijden!#REF!="x","Z1","")</f>
        <v>#REF!</v>
      </c>
      <c r="BV1159" s="12" t="e">
        <f>IF(Wedstrijden!#REF!="x","Z2","")</f>
        <v>#REF!</v>
      </c>
      <c r="BW1159" s="12">
        <f>IF(COUNTA(Wedstrijden!#REF!)&lt;&gt;0,1,"")</f>
        <v>1</v>
      </c>
      <c r="BX1159" s="12">
        <f t="shared" si="109"/>
        <v>1</v>
      </c>
      <c r="BY1159" s="12" t="e">
        <f>IF(Wedstrijden!#REF!="x","BB","")</f>
        <v>#REF!</v>
      </c>
      <c r="BZ1159" s="12" t="e">
        <f>IF(Wedstrijden!#REF!="x","B","")</f>
        <v>#REF!</v>
      </c>
      <c r="CA1159" s="12" t="e">
        <f>IF(Wedstrijden!#REF!="x","L1","")</f>
        <v>#REF!</v>
      </c>
      <c r="CB1159" s="12" t="e">
        <f>IF(Wedstrijden!#REF!="x","L2","")</f>
        <v>#REF!</v>
      </c>
      <c r="CC1159" s="12" t="e">
        <f>IF(Wedstrijden!#REF!="x","M1","")</f>
        <v>#REF!</v>
      </c>
      <c r="CD1159" s="12" t="e">
        <f>IF(Wedstrijden!#REF!="x","M2","")</f>
        <v>#REF!</v>
      </c>
      <c r="CE1159" s="12" t="e">
        <f>IF(Wedstrijden!#REF!="x","Z1","")</f>
        <v>#REF!</v>
      </c>
      <c r="CF1159" s="12" t="e">
        <f>IF(Wedstrijden!#REF!="x","Z2","")</f>
        <v>#REF!</v>
      </c>
      <c r="CG1159" s="12" t="e">
        <f>IF(Wedstrijden!#REF!="x","ZZL","")</f>
        <v>#REF!</v>
      </c>
      <c r="CL1159" s="12">
        <f>IF(COUNTA(Wedstrijden!#REF!)&lt;&gt;0,2,"")</f>
        <v>2</v>
      </c>
      <c r="CM1159" s="12">
        <f t="shared" si="110"/>
        <v>2</v>
      </c>
      <c r="CN1159" s="12" t="e">
        <f>IF(Wedstrijden!#REF!="x","AA","")</f>
        <v>#REF!</v>
      </c>
      <c r="CO1159" s="12" t="e">
        <f>IF(Wedstrijden!#REF!="x","A","")</f>
        <v>#REF!</v>
      </c>
      <c r="CP1159" s="12" t="e">
        <f>IF(Wedstrijden!#REF!="x","BB","")</f>
        <v>#REF!</v>
      </c>
      <c r="CQ1159" s="12" t="e">
        <f>IF(Wedstrijden!#REF!="x","B","")</f>
        <v>#REF!</v>
      </c>
      <c r="CR1159" s="12" t="e">
        <f>IF(Wedstrijden!#REF!="x","L","")</f>
        <v>#REF!</v>
      </c>
      <c r="CS1159" s="12" t="e">
        <f>IF(Wedstrijden!#REF!="x","M","")</f>
        <v>#REF!</v>
      </c>
      <c r="CT1159" s="12" t="e">
        <f>IF(Wedstrijden!#REF!="x","Z","")</f>
        <v>#REF!</v>
      </c>
      <c r="CU1159" s="12" t="e">
        <f>IF(Wedstrijden!#REF!="x","ZZ","")</f>
        <v>#REF!</v>
      </c>
      <c r="CV1159" s="12">
        <f>IF(COUNTA(Wedstrijden!#REF!)&lt;&gt;0,2,"")</f>
        <v>2</v>
      </c>
      <c r="CW1159" s="12">
        <f t="shared" si="111"/>
        <v>1</v>
      </c>
      <c r="CX1159" s="12" t="e">
        <f>IF(Wedstrijden!#REF!="x","BB","")</f>
        <v>#REF!</v>
      </c>
      <c r="CY1159" s="12" t="e">
        <f>IF(Wedstrijden!#REF!="x","B","")</f>
        <v>#REF!</v>
      </c>
      <c r="CZ1159" s="12" t="e">
        <f>IF(Wedstrijden!#REF!="x","L","")</f>
        <v>#REF!</v>
      </c>
      <c r="DA1159" s="12" t="e">
        <f>IF(Wedstrijden!#REF!="x","M","")</f>
        <v>#REF!</v>
      </c>
      <c r="DB1159" s="12" t="e">
        <f>IF(Wedstrijden!#REF!="x","Z","")</f>
        <v>#REF!</v>
      </c>
      <c r="DC1159" s="12" t="e">
        <f>IF(Wedstrijden!#REF!="x","ZZ","")</f>
        <v>#REF!</v>
      </c>
      <c r="DD1159" s="12" t="e">
        <f>IF(Wedstrijden!#REF!="x","1.40","")</f>
        <v>#REF!</v>
      </c>
      <c r="DE1159" s="12">
        <f>IF(COUNTA(Wedstrijden!#REF!)&lt;&gt;0,6,"")</f>
        <v>6</v>
      </c>
      <c r="DF1159" s="12">
        <f t="shared" si="112"/>
        <v>2</v>
      </c>
      <c r="DG1159" s="12" t="e">
        <f>IF(Wedstrijden!#REF!="x","L","")</f>
        <v>#REF!</v>
      </c>
      <c r="DH1159" s="12" t="e">
        <f>IF(Wedstrijden!#REF!="x","M","")</f>
        <v>#REF!</v>
      </c>
      <c r="DI1159" s="12" t="e">
        <f>IF(Wedstrijden!#REF!="x","Z","")</f>
        <v>#REF!</v>
      </c>
      <c r="DJ1159" s="12" t="e">
        <f>IF(Wedstrijden!#REF!="x","Z","")</f>
        <v>#REF!</v>
      </c>
      <c r="DK1159" s="12">
        <f>IF(COUNTA(Wedstrijden!#REF!)&lt;&gt;0,6,"")</f>
        <v>6</v>
      </c>
      <c r="DL1159" s="12">
        <f t="shared" si="113"/>
        <v>1</v>
      </c>
      <c r="DM1159" s="12" t="e">
        <f>IF(Wedstrijden!#REF!="x","L","")</f>
        <v>#REF!</v>
      </c>
      <c r="DN1159" s="12" t="e">
        <f>IF(Wedstrijden!#REF!="x","M","")</f>
        <v>#REF!</v>
      </c>
      <c r="DO1159" s="12" t="e">
        <f>IF(Wedstrijden!#REF!="x","Z","")</f>
        <v>#REF!</v>
      </c>
      <c r="DP1159" s="12" t="e">
        <f>IF(Wedstrijden!#REF!="x","Z","")</f>
        <v>#REF!</v>
      </c>
    </row>
    <row r="1160" spans="1:120" ht="15" x14ac:dyDescent="0.25">
      <c r="A1160" s="14">
        <f>Wedstrijden!A1171</f>
        <v>0</v>
      </c>
      <c r="B1160" s="12" t="str">
        <f>IFERROR(VLOOKUP(Wedstrijden!C1171,Wedstrijdlocaties!$B$2:$E$500,2,FALSE),"")</f>
        <v/>
      </c>
      <c r="C1160" s="12" t="str">
        <f>Wedstrijden!D1171</f>
        <v/>
      </c>
      <c r="D1160" s="12" t="str">
        <f>IFERROR(VLOOKUP(Wedstrijden!E1171,Organisaties!$B$2:$C$500,2,FALSE),"")</f>
        <v/>
      </c>
      <c r="E1160" s="12" t="str">
        <f>IFERROR(VLOOKUP(Wedstrijden!E1171,Organisaties!$B$2:$G$500,5,FALSE),"")</f>
        <v/>
      </c>
      <c r="F1160" s="12" t="e">
        <f>IF(Wedstrijden!#REF!&lt;&gt;"",Wedstrijden!#REF!,"")</f>
        <v>#REF!</v>
      </c>
      <c r="G1160" s="12">
        <f>IF(Wedstrijden!K1171="Indoor",1,0)</f>
        <v>0</v>
      </c>
      <c r="H1160" s="12">
        <f>Wedstrijden!L1171</f>
        <v>0</v>
      </c>
      <c r="I1160" s="12" t="str">
        <f>IF(Wedstrijden!J1171="Nee",0,IF(Wedstrijden!J1171="Ja",1,""))</f>
        <v/>
      </c>
      <c r="J1160" s="12" t="str">
        <f>IF(Wedstrijden!M1171&lt;&gt;"",Wedstrijden!M1171,"")</f>
        <v/>
      </c>
      <c r="BJ1160" s="12">
        <f>IF(COUNTA(Wedstrijden!#REF!)&lt;&gt;0,1,"")</f>
        <v>1</v>
      </c>
      <c r="BK1160" s="12">
        <f t="shared" si="108"/>
        <v>2</v>
      </c>
      <c r="BL1160" s="12" t="e">
        <f>IF(Wedstrijden!#REF!="x","AA","")</f>
        <v>#REF!</v>
      </c>
      <c r="BM1160" s="12" t="e">
        <f>IF(Wedstrijden!#REF!="x","A","")</f>
        <v>#REF!</v>
      </c>
      <c r="BN1160" s="12" t="e">
        <f>IF(Wedstrijden!#REF!="x","B1","")</f>
        <v>#REF!</v>
      </c>
      <c r="BO1160" s="12" t="e">
        <f>IF(Wedstrijden!#REF!="x","BB","")</f>
        <v>#REF!</v>
      </c>
      <c r="BP1160" s="12" t="e">
        <f>IF(Wedstrijden!#REF!="x","B","")</f>
        <v>#REF!</v>
      </c>
      <c r="BQ1160" s="12" t="e">
        <f>IF(Wedstrijden!#REF!="x","L1","")</f>
        <v>#REF!</v>
      </c>
      <c r="BR1160" s="12" t="e">
        <f>IF(Wedstrijden!#REF!="x","L2","")</f>
        <v>#REF!</v>
      </c>
      <c r="BS1160" s="12" t="e">
        <f>IF(Wedstrijden!#REF!="x","M1","")</f>
        <v>#REF!</v>
      </c>
      <c r="BT1160" s="12" t="e">
        <f>IF(Wedstrijden!#REF!="x","M2","")</f>
        <v>#REF!</v>
      </c>
      <c r="BU1160" s="12" t="e">
        <f>IF(Wedstrijden!#REF!="x","Z1","")</f>
        <v>#REF!</v>
      </c>
      <c r="BV1160" s="12" t="e">
        <f>IF(Wedstrijden!#REF!="x","Z2","")</f>
        <v>#REF!</v>
      </c>
      <c r="BW1160" s="12">
        <f>IF(COUNTA(Wedstrijden!#REF!)&lt;&gt;0,1,"")</f>
        <v>1</v>
      </c>
      <c r="BX1160" s="12">
        <f t="shared" si="109"/>
        <v>1</v>
      </c>
      <c r="BY1160" s="12" t="e">
        <f>IF(Wedstrijden!#REF!="x","BB","")</f>
        <v>#REF!</v>
      </c>
      <c r="BZ1160" s="12" t="e">
        <f>IF(Wedstrijden!#REF!="x","B","")</f>
        <v>#REF!</v>
      </c>
      <c r="CA1160" s="12" t="e">
        <f>IF(Wedstrijden!#REF!="x","L1","")</f>
        <v>#REF!</v>
      </c>
      <c r="CB1160" s="12" t="e">
        <f>IF(Wedstrijden!#REF!="x","L2","")</f>
        <v>#REF!</v>
      </c>
      <c r="CC1160" s="12" t="e">
        <f>IF(Wedstrijden!#REF!="x","M1","")</f>
        <v>#REF!</v>
      </c>
      <c r="CD1160" s="12" t="e">
        <f>IF(Wedstrijden!#REF!="x","M2","")</f>
        <v>#REF!</v>
      </c>
      <c r="CE1160" s="12" t="e">
        <f>IF(Wedstrijden!#REF!="x","Z1","")</f>
        <v>#REF!</v>
      </c>
      <c r="CF1160" s="12" t="e">
        <f>IF(Wedstrijden!#REF!="x","Z2","")</f>
        <v>#REF!</v>
      </c>
      <c r="CG1160" s="12" t="e">
        <f>IF(Wedstrijden!#REF!="x","ZZL","")</f>
        <v>#REF!</v>
      </c>
      <c r="CL1160" s="12">
        <f>IF(COUNTA(Wedstrijden!#REF!)&lt;&gt;0,2,"")</f>
        <v>2</v>
      </c>
      <c r="CM1160" s="12">
        <f t="shared" si="110"/>
        <v>2</v>
      </c>
      <c r="CN1160" s="12" t="e">
        <f>IF(Wedstrijden!#REF!="x","AA","")</f>
        <v>#REF!</v>
      </c>
      <c r="CO1160" s="12" t="e">
        <f>IF(Wedstrijden!#REF!="x","A","")</f>
        <v>#REF!</v>
      </c>
      <c r="CP1160" s="12" t="e">
        <f>IF(Wedstrijden!#REF!="x","BB","")</f>
        <v>#REF!</v>
      </c>
      <c r="CQ1160" s="12" t="e">
        <f>IF(Wedstrijden!#REF!="x","B","")</f>
        <v>#REF!</v>
      </c>
      <c r="CR1160" s="12" t="e">
        <f>IF(Wedstrijden!#REF!="x","L","")</f>
        <v>#REF!</v>
      </c>
      <c r="CS1160" s="12" t="e">
        <f>IF(Wedstrijden!#REF!="x","M","")</f>
        <v>#REF!</v>
      </c>
      <c r="CT1160" s="12" t="e">
        <f>IF(Wedstrijden!#REF!="x","Z","")</f>
        <v>#REF!</v>
      </c>
      <c r="CU1160" s="12" t="e">
        <f>IF(Wedstrijden!#REF!="x","ZZ","")</f>
        <v>#REF!</v>
      </c>
      <c r="CV1160" s="12">
        <f>IF(COUNTA(Wedstrijden!#REF!)&lt;&gt;0,2,"")</f>
        <v>2</v>
      </c>
      <c r="CW1160" s="12">
        <f t="shared" si="111"/>
        <v>1</v>
      </c>
      <c r="CX1160" s="12" t="e">
        <f>IF(Wedstrijden!#REF!="x","BB","")</f>
        <v>#REF!</v>
      </c>
      <c r="CY1160" s="12" t="e">
        <f>IF(Wedstrijden!#REF!="x","B","")</f>
        <v>#REF!</v>
      </c>
      <c r="CZ1160" s="12" t="e">
        <f>IF(Wedstrijden!#REF!="x","L","")</f>
        <v>#REF!</v>
      </c>
      <c r="DA1160" s="12" t="e">
        <f>IF(Wedstrijden!#REF!="x","M","")</f>
        <v>#REF!</v>
      </c>
      <c r="DB1160" s="12" t="e">
        <f>IF(Wedstrijden!#REF!="x","Z","")</f>
        <v>#REF!</v>
      </c>
      <c r="DC1160" s="12" t="e">
        <f>IF(Wedstrijden!#REF!="x","ZZ","")</f>
        <v>#REF!</v>
      </c>
      <c r="DD1160" s="12" t="e">
        <f>IF(Wedstrijden!#REF!="x","1.40","")</f>
        <v>#REF!</v>
      </c>
      <c r="DE1160" s="12">
        <f>IF(COUNTA(Wedstrijden!#REF!)&lt;&gt;0,6,"")</f>
        <v>6</v>
      </c>
      <c r="DF1160" s="12">
        <f t="shared" si="112"/>
        <v>2</v>
      </c>
      <c r="DG1160" s="12" t="e">
        <f>IF(Wedstrijden!#REF!="x","L","")</f>
        <v>#REF!</v>
      </c>
      <c r="DH1160" s="12" t="e">
        <f>IF(Wedstrijden!#REF!="x","M","")</f>
        <v>#REF!</v>
      </c>
      <c r="DI1160" s="12" t="e">
        <f>IF(Wedstrijden!#REF!="x","Z","")</f>
        <v>#REF!</v>
      </c>
      <c r="DJ1160" s="12" t="e">
        <f>IF(Wedstrijden!#REF!="x","Z","")</f>
        <v>#REF!</v>
      </c>
      <c r="DK1160" s="12">
        <f>IF(COUNTA(Wedstrijden!#REF!)&lt;&gt;0,6,"")</f>
        <v>6</v>
      </c>
      <c r="DL1160" s="12">
        <f t="shared" si="113"/>
        <v>1</v>
      </c>
      <c r="DM1160" s="12" t="e">
        <f>IF(Wedstrijden!#REF!="x","L","")</f>
        <v>#REF!</v>
      </c>
      <c r="DN1160" s="12" t="e">
        <f>IF(Wedstrijden!#REF!="x","M","")</f>
        <v>#REF!</v>
      </c>
      <c r="DO1160" s="12" t="e">
        <f>IF(Wedstrijden!#REF!="x","Z","")</f>
        <v>#REF!</v>
      </c>
      <c r="DP1160" s="12" t="e">
        <f>IF(Wedstrijden!#REF!="x","Z","")</f>
        <v>#REF!</v>
      </c>
    </row>
    <row r="1161" spans="1:120" ht="15" x14ac:dyDescent="0.25">
      <c r="A1161" s="14">
        <f>Wedstrijden!A1172</f>
        <v>0</v>
      </c>
      <c r="B1161" s="12" t="str">
        <f>IFERROR(VLOOKUP(Wedstrijden!C1172,Wedstrijdlocaties!$B$2:$E$500,2,FALSE),"")</f>
        <v/>
      </c>
      <c r="C1161" s="12" t="str">
        <f>Wedstrijden!D1172</f>
        <v/>
      </c>
      <c r="D1161" s="12" t="str">
        <f>IFERROR(VLOOKUP(Wedstrijden!E1172,Organisaties!$B$2:$C$500,2,FALSE),"")</f>
        <v/>
      </c>
      <c r="E1161" s="12" t="str">
        <f>IFERROR(VLOOKUP(Wedstrijden!E1172,Organisaties!$B$2:$G$500,5,FALSE),"")</f>
        <v/>
      </c>
      <c r="F1161" s="12" t="e">
        <f>IF(Wedstrijden!#REF!&lt;&gt;"",Wedstrijden!#REF!,"")</f>
        <v>#REF!</v>
      </c>
      <c r="G1161" s="12">
        <f>IF(Wedstrijden!K1172="Indoor",1,0)</f>
        <v>0</v>
      </c>
      <c r="H1161" s="12">
        <f>Wedstrijden!L1172</f>
        <v>0</v>
      </c>
      <c r="I1161" s="12" t="str">
        <f>IF(Wedstrijden!J1172="Nee",0,IF(Wedstrijden!J1172="Ja",1,""))</f>
        <v/>
      </c>
      <c r="J1161" s="12" t="str">
        <f>IF(Wedstrijden!M1172&lt;&gt;"",Wedstrijden!M1172,"")</f>
        <v/>
      </c>
      <c r="BJ1161" s="12">
        <f>IF(COUNTA(Wedstrijden!#REF!)&lt;&gt;0,1,"")</f>
        <v>1</v>
      </c>
      <c r="BK1161" s="12">
        <f t="shared" si="108"/>
        <v>2</v>
      </c>
      <c r="BL1161" s="12" t="e">
        <f>IF(Wedstrijden!#REF!="x","AA","")</f>
        <v>#REF!</v>
      </c>
      <c r="BM1161" s="12" t="e">
        <f>IF(Wedstrijden!#REF!="x","A","")</f>
        <v>#REF!</v>
      </c>
      <c r="BN1161" s="12" t="e">
        <f>IF(Wedstrijden!#REF!="x","B1","")</f>
        <v>#REF!</v>
      </c>
      <c r="BO1161" s="12" t="e">
        <f>IF(Wedstrijden!#REF!="x","BB","")</f>
        <v>#REF!</v>
      </c>
      <c r="BP1161" s="12" t="e">
        <f>IF(Wedstrijden!#REF!="x","B","")</f>
        <v>#REF!</v>
      </c>
      <c r="BQ1161" s="12" t="e">
        <f>IF(Wedstrijden!#REF!="x","L1","")</f>
        <v>#REF!</v>
      </c>
      <c r="BR1161" s="12" t="e">
        <f>IF(Wedstrijden!#REF!="x","L2","")</f>
        <v>#REF!</v>
      </c>
      <c r="BS1161" s="12" t="e">
        <f>IF(Wedstrijden!#REF!="x","M1","")</f>
        <v>#REF!</v>
      </c>
      <c r="BT1161" s="12" t="e">
        <f>IF(Wedstrijden!#REF!="x","M2","")</f>
        <v>#REF!</v>
      </c>
      <c r="BU1161" s="12" t="e">
        <f>IF(Wedstrijden!#REF!="x","Z1","")</f>
        <v>#REF!</v>
      </c>
      <c r="BV1161" s="12" t="e">
        <f>IF(Wedstrijden!#REF!="x","Z2","")</f>
        <v>#REF!</v>
      </c>
      <c r="BW1161" s="12">
        <f>IF(COUNTA(Wedstrijden!#REF!)&lt;&gt;0,1,"")</f>
        <v>1</v>
      </c>
      <c r="BX1161" s="12">
        <f t="shared" si="109"/>
        <v>1</v>
      </c>
      <c r="BY1161" s="12" t="e">
        <f>IF(Wedstrijden!#REF!="x","BB","")</f>
        <v>#REF!</v>
      </c>
      <c r="BZ1161" s="12" t="e">
        <f>IF(Wedstrijden!#REF!="x","B","")</f>
        <v>#REF!</v>
      </c>
      <c r="CA1161" s="12" t="e">
        <f>IF(Wedstrijden!#REF!="x","L1","")</f>
        <v>#REF!</v>
      </c>
      <c r="CB1161" s="12" t="e">
        <f>IF(Wedstrijden!#REF!="x","L2","")</f>
        <v>#REF!</v>
      </c>
      <c r="CC1161" s="12" t="e">
        <f>IF(Wedstrijden!#REF!="x","M1","")</f>
        <v>#REF!</v>
      </c>
      <c r="CD1161" s="12" t="e">
        <f>IF(Wedstrijden!#REF!="x","M2","")</f>
        <v>#REF!</v>
      </c>
      <c r="CE1161" s="12" t="e">
        <f>IF(Wedstrijden!#REF!="x","Z1","")</f>
        <v>#REF!</v>
      </c>
      <c r="CF1161" s="12" t="e">
        <f>IF(Wedstrijden!#REF!="x","Z2","")</f>
        <v>#REF!</v>
      </c>
      <c r="CG1161" s="12" t="e">
        <f>IF(Wedstrijden!#REF!="x","ZZL","")</f>
        <v>#REF!</v>
      </c>
      <c r="CL1161" s="12">
        <f>IF(COUNTA(Wedstrijden!#REF!)&lt;&gt;0,2,"")</f>
        <v>2</v>
      </c>
      <c r="CM1161" s="12">
        <f t="shared" si="110"/>
        <v>2</v>
      </c>
      <c r="CN1161" s="12" t="e">
        <f>IF(Wedstrijden!#REF!="x","AA","")</f>
        <v>#REF!</v>
      </c>
      <c r="CO1161" s="12" t="e">
        <f>IF(Wedstrijden!#REF!="x","A","")</f>
        <v>#REF!</v>
      </c>
      <c r="CP1161" s="12" t="e">
        <f>IF(Wedstrijden!#REF!="x","BB","")</f>
        <v>#REF!</v>
      </c>
      <c r="CQ1161" s="12" t="e">
        <f>IF(Wedstrijden!#REF!="x","B","")</f>
        <v>#REF!</v>
      </c>
      <c r="CR1161" s="12" t="e">
        <f>IF(Wedstrijden!#REF!="x","L","")</f>
        <v>#REF!</v>
      </c>
      <c r="CS1161" s="12" t="e">
        <f>IF(Wedstrijden!#REF!="x","M","")</f>
        <v>#REF!</v>
      </c>
      <c r="CT1161" s="12" t="e">
        <f>IF(Wedstrijden!#REF!="x","Z","")</f>
        <v>#REF!</v>
      </c>
      <c r="CU1161" s="12" t="e">
        <f>IF(Wedstrijden!#REF!="x","ZZ","")</f>
        <v>#REF!</v>
      </c>
      <c r="CV1161" s="12">
        <f>IF(COUNTA(Wedstrijden!#REF!)&lt;&gt;0,2,"")</f>
        <v>2</v>
      </c>
      <c r="CW1161" s="12">
        <f t="shared" si="111"/>
        <v>1</v>
      </c>
      <c r="CX1161" s="12" t="e">
        <f>IF(Wedstrijden!#REF!="x","BB","")</f>
        <v>#REF!</v>
      </c>
      <c r="CY1161" s="12" t="e">
        <f>IF(Wedstrijden!#REF!="x","B","")</f>
        <v>#REF!</v>
      </c>
      <c r="CZ1161" s="12" t="e">
        <f>IF(Wedstrijden!#REF!="x","L","")</f>
        <v>#REF!</v>
      </c>
      <c r="DA1161" s="12" t="e">
        <f>IF(Wedstrijden!#REF!="x","M","")</f>
        <v>#REF!</v>
      </c>
      <c r="DB1161" s="12" t="e">
        <f>IF(Wedstrijden!#REF!="x","Z","")</f>
        <v>#REF!</v>
      </c>
      <c r="DC1161" s="12" t="e">
        <f>IF(Wedstrijden!#REF!="x","ZZ","")</f>
        <v>#REF!</v>
      </c>
      <c r="DD1161" s="12" t="e">
        <f>IF(Wedstrijden!#REF!="x","1.40","")</f>
        <v>#REF!</v>
      </c>
      <c r="DE1161" s="12">
        <f>IF(COUNTA(Wedstrijden!#REF!)&lt;&gt;0,6,"")</f>
        <v>6</v>
      </c>
      <c r="DF1161" s="12">
        <f t="shared" si="112"/>
        <v>2</v>
      </c>
      <c r="DG1161" s="12" t="e">
        <f>IF(Wedstrijden!#REF!="x","L","")</f>
        <v>#REF!</v>
      </c>
      <c r="DH1161" s="12" t="e">
        <f>IF(Wedstrijden!#REF!="x","M","")</f>
        <v>#REF!</v>
      </c>
      <c r="DI1161" s="12" t="e">
        <f>IF(Wedstrijden!#REF!="x","Z","")</f>
        <v>#REF!</v>
      </c>
      <c r="DJ1161" s="12" t="e">
        <f>IF(Wedstrijden!#REF!="x","Z","")</f>
        <v>#REF!</v>
      </c>
      <c r="DK1161" s="12">
        <f>IF(COUNTA(Wedstrijden!#REF!)&lt;&gt;0,6,"")</f>
        <v>6</v>
      </c>
      <c r="DL1161" s="12">
        <f t="shared" si="113"/>
        <v>1</v>
      </c>
      <c r="DM1161" s="12" t="e">
        <f>IF(Wedstrijden!#REF!="x","L","")</f>
        <v>#REF!</v>
      </c>
      <c r="DN1161" s="12" t="e">
        <f>IF(Wedstrijden!#REF!="x","M","")</f>
        <v>#REF!</v>
      </c>
      <c r="DO1161" s="12" t="e">
        <f>IF(Wedstrijden!#REF!="x","Z","")</f>
        <v>#REF!</v>
      </c>
      <c r="DP1161" s="12" t="e">
        <f>IF(Wedstrijden!#REF!="x","Z","")</f>
        <v>#REF!</v>
      </c>
    </row>
    <row r="1162" spans="1:120" ht="15" x14ac:dyDescent="0.25">
      <c r="A1162" s="14">
        <f>Wedstrijden!A1173</f>
        <v>0</v>
      </c>
      <c r="B1162" s="12" t="str">
        <f>IFERROR(VLOOKUP(Wedstrijden!C1173,Wedstrijdlocaties!$B$2:$E$500,2,FALSE),"")</f>
        <v/>
      </c>
      <c r="C1162" s="12" t="str">
        <f>Wedstrijden!D1173</f>
        <v/>
      </c>
      <c r="D1162" s="12" t="str">
        <f>IFERROR(VLOOKUP(Wedstrijden!E1173,Organisaties!$B$2:$C$500,2,FALSE),"")</f>
        <v/>
      </c>
      <c r="E1162" s="12" t="str">
        <f>IFERROR(VLOOKUP(Wedstrijden!E1173,Organisaties!$B$2:$G$500,5,FALSE),"")</f>
        <v/>
      </c>
      <c r="F1162" s="12" t="e">
        <f>IF(Wedstrijden!#REF!&lt;&gt;"",Wedstrijden!#REF!,"")</f>
        <v>#REF!</v>
      </c>
      <c r="G1162" s="12">
        <f>IF(Wedstrijden!K1173="Indoor",1,0)</f>
        <v>0</v>
      </c>
      <c r="H1162" s="12">
        <f>Wedstrijden!L1173</f>
        <v>0</v>
      </c>
      <c r="I1162" s="12" t="str">
        <f>IF(Wedstrijden!J1173="Nee",0,IF(Wedstrijden!J1173="Ja",1,""))</f>
        <v/>
      </c>
      <c r="J1162" s="12" t="str">
        <f>IF(Wedstrijden!M1173&lt;&gt;"",Wedstrijden!M1173,"")</f>
        <v/>
      </c>
      <c r="BJ1162" s="12">
        <f>IF(COUNTA(Wedstrijden!#REF!)&lt;&gt;0,1,"")</f>
        <v>1</v>
      </c>
      <c r="BK1162" s="12">
        <f t="shared" si="108"/>
        <v>2</v>
      </c>
      <c r="BL1162" s="12" t="e">
        <f>IF(Wedstrijden!#REF!="x","AA","")</f>
        <v>#REF!</v>
      </c>
      <c r="BM1162" s="12" t="e">
        <f>IF(Wedstrijden!#REF!="x","A","")</f>
        <v>#REF!</v>
      </c>
      <c r="BN1162" s="12" t="e">
        <f>IF(Wedstrijden!#REF!="x","B1","")</f>
        <v>#REF!</v>
      </c>
      <c r="BO1162" s="12" t="e">
        <f>IF(Wedstrijden!#REF!="x","BB","")</f>
        <v>#REF!</v>
      </c>
      <c r="BP1162" s="12" t="e">
        <f>IF(Wedstrijden!#REF!="x","B","")</f>
        <v>#REF!</v>
      </c>
      <c r="BQ1162" s="12" t="e">
        <f>IF(Wedstrijden!#REF!="x","L1","")</f>
        <v>#REF!</v>
      </c>
      <c r="BR1162" s="12" t="e">
        <f>IF(Wedstrijden!#REF!="x","L2","")</f>
        <v>#REF!</v>
      </c>
      <c r="BS1162" s="12" t="e">
        <f>IF(Wedstrijden!#REF!="x","M1","")</f>
        <v>#REF!</v>
      </c>
      <c r="BT1162" s="12" t="e">
        <f>IF(Wedstrijden!#REF!="x","M2","")</f>
        <v>#REF!</v>
      </c>
      <c r="BU1162" s="12" t="e">
        <f>IF(Wedstrijden!#REF!="x","Z1","")</f>
        <v>#REF!</v>
      </c>
      <c r="BV1162" s="12" t="e">
        <f>IF(Wedstrijden!#REF!="x","Z2","")</f>
        <v>#REF!</v>
      </c>
      <c r="BW1162" s="12">
        <f>IF(COUNTA(Wedstrijden!#REF!)&lt;&gt;0,1,"")</f>
        <v>1</v>
      </c>
      <c r="BX1162" s="12">
        <f t="shared" si="109"/>
        <v>1</v>
      </c>
      <c r="BY1162" s="12" t="e">
        <f>IF(Wedstrijden!#REF!="x","BB","")</f>
        <v>#REF!</v>
      </c>
      <c r="BZ1162" s="12" t="e">
        <f>IF(Wedstrijden!#REF!="x","B","")</f>
        <v>#REF!</v>
      </c>
      <c r="CA1162" s="12" t="e">
        <f>IF(Wedstrijden!#REF!="x","L1","")</f>
        <v>#REF!</v>
      </c>
      <c r="CB1162" s="12" t="e">
        <f>IF(Wedstrijden!#REF!="x","L2","")</f>
        <v>#REF!</v>
      </c>
      <c r="CC1162" s="12" t="e">
        <f>IF(Wedstrijden!#REF!="x","M1","")</f>
        <v>#REF!</v>
      </c>
      <c r="CD1162" s="12" t="e">
        <f>IF(Wedstrijden!#REF!="x","M2","")</f>
        <v>#REF!</v>
      </c>
      <c r="CE1162" s="12" t="e">
        <f>IF(Wedstrijden!#REF!="x","Z1","")</f>
        <v>#REF!</v>
      </c>
      <c r="CF1162" s="12" t="e">
        <f>IF(Wedstrijden!#REF!="x","Z2","")</f>
        <v>#REF!</v>
      </c>
      <c r="CG1162" s="12" t="e">
        <f>IF(Wedstrijden!#REF!="x","ZZL","")</f>
        <v>#REF!</v>
      </c>
      <c r="CL1162" s="12">
        <f>IF(COUNTA(Wedstrijden!#REF!)&lt;&gt;0,2,"")</f>
        <v>2</v>
      </c>
      <c r="CM1162" s="12">
        <f t="shared" si="110"/>
        <v>2</v>
      </c>
      <c r="CN1162" s="12" t="e">
        <f>IF(Wedstrijden!#REF!="x","AA","")</f>
        <v>#REF!</v>
      </c>
      <c r="CO1162" s="12" t="e">
        <f>IF(Wedstrijden!#REF!="x","A","")</f>
        <v>#REF!</v>
      </c>
      <c r="CP1162" s="12" t="e">
        <f>IF(Wedstrijden!#REF!="x","BB","")</f>
        <v>#REF!</v>
      </c>
      <c r="CQ1162" s="12" t="e">
        <f>IF(Wedstrijden!#REF!="x","B","")</f>
        <v>#REF!</v>
      </c>
      <c r="CR1162" s="12" t="e">
        <f>IF(Wedstrijden!#REF!="x","L","")</f>
        <v>#REF!</v>
      </c>
      <c r="CS1162" s="12" t="e">
        <f>IF(Wedstrijden!#REF!="x","M","")</f>
        <v>#REF!</v>
      </c>
      <c r="CT1162" s="12" t="e">
        <f>IF(Wedstrijden!#REF!="x","Z","")</f>
        <v>#REF!</v>
      </c>
      <c r="CU1162" s="12" t="e">
        <f>IF(Wedstrijden!#REF!="x","ZZ","")</f>
        <v>#REF!</v>
      </c>
      <c r="CV1162" s="12">
        <f>IF(COUNTA(Wedstrijden!#REF!)&lt;&gt;0,2,"")</f>
        <v>2</v>
      </c>
      <c r="CW1162" s="12">
        <f t="shared" si="111"/>
        <v>1</v>
      </c>
      <c r="CX1162" s="12" t="e">
        <f>IF(Wedstrijden!#REF!="x","BB","")</f>
        <v>#REF!</v>
      </c>
      <c r="CY1162" s="12" t="e">
        <f>IF(Wedstrijden!#REF!="x","B","")</f>
        <v>#REF!</v>
      </c>
      <c r="CZ1162" s="12" t="e">
        <f>IF(Wedstrijden!#REF!="x","L","")</f>
        <v>#REF!</v>
      </c>
      <c r="DA1162" s="12" t="e">
        <f>IF(Wedstrijden!#REF!="x","M","")</f>
        <v>#REF!</v>
      </c>
      <c r="DB1162" s="12" t="e">
        <f>IF(Wedstrijden!#REF!="x","Z","")</f>
        <v>#REF!</v>
      </c>
      <c r="DC1162" s="12" t="e">
        <f>IF(Wedstrijden!#REF!="x","ZZ","")</f>
        <v>#REF!</v>
      </c>
      <c r="DD1162" s="12" t="e">
        <f>IF(Wedstrijden!#REF!="x","1.40","")</f>
        <v>#REF!</v>
      </c>
      <c r="DE1162" s="12">
        <f>IF(COUNTA(Wedstrijden!#REF!)&lt;&gt;0,6,"")</f>
        <v>6</v>
      </c>
      <c r="DF1162" s="12">
        <f t="shared" si="112"/>
        <v>2</v>
      </c>
      <c r="DG1162" s="12" t="e">
        <f>IF(Wedstrijden!#REF!="x","L","")</f>
        <v>#REF!</v>
      </c>
      <c r="DH1162" s="12" t="e">
        <f>IF(Wedstrijden!#REF!="x","M","")</f>
        <v>#REF!</v>
      </c>
      <c r="DI1162" s="12" t="e">
        <f>IF(Wedstrijden!#REF!="x","Z","")</f>
        <v>#REF!</v>
      </c>
      <c r="DJ1162" s="12" t="e">
        <f>IF(Wedstrijden!#REF!="x","Z","")</f>
        <v>#REF!</v>
      </c>
      <c r="DK1162" s="12">
        <f>IF(COUNTA(Wedstrijden!#REF!)&lt;&gt;0,6,"")</f>
        <v>6</v>
      </c>
      <c r="DL1162" s="12">
        <f t="shared" si="113"/>
        <v>1</v>
      </c>
      <c r="DM1162" s="12" t="e">
        <f>IF(Wedstrijden!#REF!="x","L","")</f>
        <v>#REF!</v>
      </c>
      <c r="DN1162" s="12" t="e">
        <f>IF(Wedstrijden!#REF!="x","M","")</f>
        <v>#REF!</v>
      </c>
      <c r="DO1162" s="12" t="e">
        <f>IF(Wedstrijden!#REF!="x","Z","")</f>
        <v>#REF!</v>
      </c>
      <c r="DP1162" s="12" t="e">
        <f>IF(Wedstrijden!#REF!="x","Z","")</f>
        <v>#REF!</v>
      </c>
    </row>
    <row r="1163" spans="1:120" ht="15" x14ac:dyDescent="0.25">
      <c r="A1163" s="14">
        <f>Wedstrijden!A1174</f>
        <v>0</v>
      </c>
      <c r="B1163" s="12" t="str">
        <f>IFERROR(VLOOKUP(Wedstrijden!C1174,Wedstrijdlocaties!$B$2:$E$500,2,FALSE),"")</f>
        <v/>
      </c>
      <c r="C1163" s="12" t="str">
        <f>Wedstrijden!D1174</f>
        <v/>
      </c>
      <c r="D1163" s="12" t="str">
        <f>IFERROR(VLOOKUP(Wedstrijden!E1174,Organisaties!$B$2:$C$500,2,FALSE),"")</f>
        <v/>
      </c>
      <c r="E1163" s="12" t="str">
        <f>IFERROR(VLOOKUP(Wedstrijden!E1174,Organisaties!$B$2:$G$500,5,FALSE),"")</f>
        <v/>
      </c>
      <c r="F1163" s="12" t="e">
        <f>IF(Wedstrijden!#REF!&lt;&gt;"",Wedstrijden!#REF!,"")</f>
        <v>#REF!</v>
      </c>
      <c r="G1163" s="12">
        <f>IF(Wedstrijden!K1174="Indoor",1,0)</f>
        <v>0</v>
      </c>
      <c r="H1163" s="12">
        <f>Wedstrijden!L1174</f>
        <v>0</v>
      </c>
      <c r="I1163" s="12" t="str">
        <f>IF(Wedstrijden!J1174="Nee",0,IF(Wedstrijden!J1174="Ja",1,""))</f>
        <v/>
      </c>
      <c r="J1163" s="12" t="str">
        <f>IF(Wedstrijden!M1174&lt;&gt;"",Wedstrijden!M1174,"")</f>
        <v/>
      </c>
      <c r="BJ1163" s="12">
        <f>IF(COUNTA(Wedstrijden!#REF!)&lt;&gt;0,1,"")</f>
        <v>1</v>
      </c>
      <c r="BK1163" s="12">
        <f t="shared" si="108"/>
        <v>2</v>
      </c>
      <c r="BL1163" s="12" t="e">
        <f>IF(Wedstrijden!#REF!="x","AA","")</f>
        <v>#REF!</v>
      </c>
      <c r="BM1163" s="12" t="e">
        <f>IF(Wedstrijden!#REF!="x","A","")</f>
        <v>#REF!</v>
      </c>
      <c r="BN1163" s="12" t="e">
        <f>IF(Wedstrijden!#REF!="x","B1","")</f>
        <v>#REF!</v>
      </c>
      <c r="BO1163" s="12" t="e">
        <f>IF(Wedstrijden!#REF!="x","BB","")</f>
        <v>#REF!</v>
      </c>
      <c r="BP1163" s="12" t="e">
        <f>IF(Wedstrijden!#REF!="x","B","")</f>
        <v>#REF!</v>
      </c>
      <c r="BQ1163" s="12" t="e">
        <f>IF(Wedstrijden!#REF!="x","L1","")</f>
        <v>#REF!</v>
      </c>
      <c r="BR1163" s="12" t="e">
        <f>IF(Wedstrijden!#REF!="x","L2","")</f>
        <v>#REF!</v>
      </c>
      <c r="BS1163" s="12" t="e">
        <f>IF(Wedstrijden!#REF!="x","M1","")</f>
        <v>#REF!</v>
      </c>
      <c r="BT1163" s="12" t="e">
        <f>IF(Wedstrijden!#REF!="x","M2","")</f>
        <v>#REF!</v>
      </c>
      <c r="BU1163" s="12" t="e">
        <f>IF(Wedstrijden!#REF!="x","Z1","")</f>
        <v>#REF!</v>
      </c>
      <c r="BV1163" s="12" t="e">
        <f>IF(Wedstrijden!#REF!="x","Z2","")</f>
        <v>#REF!</v>
      </c>
      <c r="BW1163" s="12">
        <f>IF(COUNTA(Wedstrijden!#REF!)&lt;&gt;0,1,"")</f>
        <v>1</v>
      </c>
      <c r="BX1163" s="12">
        <f t="shared" si="109"/>
        <v>1</v>
      </c>
      <c r="BY1163" s="12" t="e">
        <f>IF(Wedstrijden!#REF!="x","BB","")</f>
        <v>#REF!</v>
      </c>
      <c r="BZ1163" s="12" t="e">
        <f>IF(Wedstrijden!#REF!="x","B","")</f>
        <v>#REF!</v>
      </c>
      <c r="CA1163" s="12" t="e">
        <f>IF(Wedstrijden!#REF!="x","L1","")</f>
        <v>#REF!</v>
      </c>
      <c r="CB1163" s="12" t="e">
        <f>IF(Wedstrijden!#REF!="x","L2","")</f>
        <v>#REF!</v>
      </c>
      <c r="CC1163" s="12" t="e">
        <f>IF(Wedstrijden!#REF!="x","M1","")</f>
        <v>#REF!</v>
      </c>
      <c r="CD1163" s="12" t="e">
        <f>IF(Wedstrijden!#REF!="x","M2","")</f>
        <v>#REF!</v>
      </c>
      <c r="CE1163" s="12" t="e">
        <f>IF(Wedstrijden!#REF!="x","Z1","")</f>
        <v>#REF!</v>
      </c>
      <c r="CF1163" s="12" t="e">
        <f>IF(Wedstrijden!#REF!="x","Z2","")</f>
        <v>#REF!</v>
      </c>
      <c r="CG1163" s="12" t="e">
        <f>IF(Wedstrijden!#REF!="x","ZZL","")</f>
        <v>#REF!</v>
      </c>
      <c r="CL1163" s="12">
        <f>IF(COUNTA(Wedstrijden!#REF!)&lt;&gt;0,2,"")</f>
        <v>2</v>
      </c>
      <c r="CM1163" s="12">
        <f t="shared" si="110"/>
        <v>2</v>
      </c>
      <c r="CN1163" s="12" t="e">
        <f>IF(Wedstrijden!#REF!="x","AA","")</f>
        <v>#REF!</v>
      </c>
      <c r="CO1163" s="12" t="e">
        <f>IF(Wedstrijden!#REF!="x","A","")</f>
        <v>#REF!</v>
      </c>
      <c r="CP1163" s="12" t="e">
        <f>IF(Wedstrijden!#REF!="x","BB","")</f>
        <v>#REF!</v>
      </c>
      <c r="CQ1163" s="12" t="e">
        <f>IF(Wedstrijden!#REF!="x","B","")</f>
        <v>#REF!</v>
      </c>
      <c r="CR1163" s="12" t="e">
        <f>IF(Wedstrijden!#REF!="x","L","")</f>
        <v>#REF!</v>
      </c>
      <c r="CS1163" s="12" t="e">
        <f>IF(Wedstrijden!#REF!="x","M","")</f>
        <v>#REF!</v>
      </c>
      <c r="CT1163" s="12" t="e">
        <f>IF(Wedstrijden!#REF!="x","Z","")</f>
        <v>#REF!</v>
      </c>
      <c r="CU1163" s="12" t="e">
        <f>IF(Wedstrijden!#REF!="x","ZZ","")</f>
        <v>#REF!</v>
      </c>
      <c r="CV1163" s="12">
        <f>IF(COUNTA(Wedstrijden!#REF!)&lt;&gt;0,2,"")</f>
        <v>2</v>
      </c>
      <c r="CW1163" s="12">
        <f t="shared" si="111"/>
        <v>1</v>
      </c>
      <c r="CX1163" s="12" t="e">
        <f>IF(Wedstrijden!#REF!="x","BB","")</f>
        <v>#REF!</v>
      </c>
      <c r="CY1163" s="12" t="e">
        <f>IF(Wedstrijden!#REF!="x","B","")</f>
        <v>#REF!</v>
      </c>
      <c r="CZ1163" s="12" t="e">
        <f>IF(Wedstrijden!#REF!="x","L","")</f>
        <v>#REF!</v>
      </c>
      <c r="DA1163" s="12" t="e">
        <f>IF(Wedstrijden!#REF!="x","M","")</f>
        <v>#REF!</v>
      </c>
      <c r="DB1163" s="12" t="e">
        <f>IF(Wedstrijden!#REF!="x","Z","")</f>
        <v>#REF!</v>
      </c>
      <c r="DC1163" s="12" t="e">
        <f>IF(Wedstrijden!#REF!="x","ZZ","")</f>
        <v>#REF!</v>
      </c>
      <c r="DD1163" s="12" t="e">
        <f>IF(Wedstrijden!#REF!="x","1.40","")</f>
        <v>#REF!</v>
      </c>
      <c r="DE1163" s="12">
        <f>IF(COUNTA(Wedstrijden!#REF!)&lt;&gt;0,6,"")</f>
        <v>6</v>
      </c>
      <c r="DF1163" s="12">
        <f t="shared" si="112"/>
        <v>2</v>
      </c>
      <c r="DG1163" s="12" t="e">
        <f>IF(Wedstrijden!#REF!="x","L","")</f>
        <v>#REF!</v>
      </c>
      <c r="DH1163" s="12" t="e">
        <f>IF(Wedstrijden!#REF!="x","M","")</f>
        <v>#REF!</v>
      </c>
      <c r="DI1163" s="12" t="e">
        <f>IF(Wedstrijden!#REF!="x","Z","")</f>
        <v>#REF!</v>
      </c>
      <c r="DJ1163" s="12" t="e">
        <f>IF(Wedstrijden!#REF!="x","Z","")</f>
        <v>#REF!</v>
      </c>
      <c r="DK1163" s="12">
        <f>IF(COUNTA(Wedstrijden!#REF!)&lt;&gt;0,6,"")</f>
        <v>6</v>
      </c>
      <c r="DL1163" s="12">
        <f t="shared" si="113"/>
        <v>1</v>
      </c>
      <c r="DM1163" s="12" t="e">
        <f>IF(Wedstrijden!#REF!="x","L","")</f>
        <v>#REF!</v>
      </c>
      <c r="DN1163" s="12" t="e">
        <f>IF(Wedstrijden!#REF!="x","M","")</f>
        <v>#REF!</v>
      </c>
      <c r="DO1163" s="12" t="e">
        <f>IF(Wedstrijden!#REF!="x","Z","")</f>
        <v>#REF!</v>
      </c>
      <c r="DP1163" s="12" t="e">
        <f>IF(Wedstrijden!#REF!="x","Z","")</f>
        <v>#REF!</v>
      </c>
    </row>
    <row r="1164" spans="1:120" ht="15" x14ac:dyDescent="0.25">
      <c r="A1164" s="14">
        <f>Wedstrijden!A1175</f>
        <v>0</v>
      </c>
      <c r="B1164" s="12" t="str">
        <f>IFERROR(VLOOKUP(Wedstrijden!C1175,Wedstrijdlocaties!$B$2:$E$500,2,FALSE),"")</f>
        <v/>
      </c>
      <c r="C1164" s="12" t="str">
        <f>Wedstrijden!D1175</f>
        <v/>
      </c>
      <c r="D1164" s="12" t="str">
        <f>IFERROR(VLOOKUP(Wedstrijden!E1175,Organisaties!$B$2:$C$500,2,FALSE),"")</f>
        <v/>
      </c>
      <c r="E1164" s="12" t="str">
        <f>IFERROR(VLOOKUP(Wedstrijden!E1175,Organisaties!$B$2:$G$500,5,FALSE),"")</f>
        <v/>
      </c>
      <c r="F1164" s="12" t="e">
        <f>IF(Wedstrijden!#REF!&lt;&gt;"",Wedstrijden!#REF!,"")</f>
        <v>#REF!</v>
      </c>
      <c r="G1164" s="12">
        <f>IF(Wedstrijden!K1175="Indoor",1,0)</f>
        <v>0</v>
      </c>
      <c r="H1164" s="12">
        <f>Wedstrijden!L1175</f>
        <v>0</v>
      </c>
      <c r="I1164" s="12" t="str">
        <f>IF(Wedstrijden!J1175="Nee",0,IF(Wedstrijden!J1175="Ja",1,""))</f>
        <v/>
      </c>
      <c r="J1164" s="12" t="str">
        <f>IF(Wedstrijden!M1175&lt;&gt;"",Wedstrijden!M1175,"")</f>
        <v/>
      </c>
      <c r="BJ1164" s="12">
        <f>IF(COUNTA(Wedstrijden!#REF!)&lt;&gt;0,1,"")</f>
        <v>1</v>
      </c>
      <c r="BK1164" s="12">
        <f t="shared" si="108"/>
        <v>2</v>
      </c>
      <c r="BL1164" s="12" t="e">
        <f>IF(Wedstrijden!#REF!="x","AA","")</f>
        <v>#REF!</v>
      </c>
      <c r="BM1164" s="12" t="e">
        <f>IF(Wedstrijden!#REF!="x","A","")</f>
        <v>#REF!</v>
      </c>
      <c r="BN1164" s="12" t="e">
        <f>IF(Wedstrijden!#REF!="x","B1","")</f>
        <v>#REF!</v>
      </c>
      <c r="BO1164" s="12" t="e">
        <f>IF(Wedstrijden!#REF!="x","BB","")</f>
        <v>#REF!</v>
      </c>
      <c r="BP1164" s="12" t="e">
        <f>IF(Wedstrijden!#REF!="x","B","")</f>
        <v>#REF!</v>
      </c>
      <c r="BQ1164" s="12" t="e">
        <f>IF(Wedstrijden!#REF!="x","L1","")</f>
        <v>#REF!</v>
      </c>
      <c r="BR1164" s="12" t="e">
        <f>IF(Wedstrijden!#REF!="x","L2","")</f>
        <v>#REF!</v>
      </c>
      <c r="BS1164" s="12" t="e">
        <f>IF(Wedstrijden!#REF!="x","M1","")</f>
        <v>#REF!</v>
      </c>
      <c r="BT1164" s="12" t="e">
        <f>IF(Wedstrijden!#REF!="x","M2","")</f>
        <v>#REF!</v>
      </c>
      <c r="BU1164" s="12" t="e">
        <f>IF(Wedstrijden!#REF!="x","Z1","")</f>
        <v>#REF!</v>
      </c>
      <c r="BV1164" s="12" t="e">
        <f>IF(Wedstrijden!#REF!="x","Z2","")</f>
        <v>#REF!</v>
      </c>
      <c r="BW1164" s="12">
        <f>IF(COUNTA(Wedstrijden!#REF!)&lt;&gt;0,1,"")</f>
        <v>1</v>
      </c>
      <c r="BX1164" s="12">
        <f t="shared" si="109"/>
        <v>1</v>
      </c>
      <c r="BY1164" s="12" t="e">
        <f>IF(Wedstrijden!#REF!="x","BB","")</f>
        <v>#REF!</v>
      </c>
      <c r="BZ1164" s="12" t="e">
        <f>IF(Wedstrijden!#REF!="x","B","")</f>
        <v>#REF!</v>
      </c>
      <c r="CA1164" s="12" t="e">
        <f>IF(Wedstrijden!#REF!="x","L1","")</f>
        <v>#REF!</v>
      </c>
      <c r="CB1164" s="12" t="e">
        <f>IF(Wedstrijden!#REF!="x","L2","")</f>
        <v>#REF!</v>
      </c>
      <c r="CC1164" s="12" t="e">
        <f>IF(Wedstrijden!#REF!="x","M1","")</f>
        <v>#REF!</v>
      </c>
      <c r="CD1164" s="12" t="e">
        <f>IF(Wedstrijden!#REF!="x","M2","")</f>
        <v>#REF!</v>
      </c>
      <c r="CE1164" s="12" t="e">
        <f>IF(Wedstrijden!#REF!="x","Z1","")</f>
        <v>#REF!</v>
      </c>
      <c r="CF1164" s="12" t="e">
        <f>IF(Wedstrijden!#REF!="x","Z2","")</f>
        <v>#REF!</v>
      </c>
      <c r="CG1164" s="12" t="e">
        <f>IF(Wedstrijden!#REF!="x","ZZL","")</f>
        <v>#REF!</v>
      </c>
      <c r="CL1164" s="12">
        <f>IF(COUNTA(Wedstrijden!#REF!)&lt;&gt;0,2,"")</f>
        <v>2</v>
      </c>
      <c r="CM1164" s="12">
        <f t="shared" si="110"/>
        <v>2</v>
      </c>
      <c r="CN1164" s="12" t="e">
        <f>IF(Wedstrijden!#REF!="x","AA","")</f>
        <v>#REF!</v>
      </c>
      <c r="CO1164" s="12" t="e">
        <f>IF(Wedstrijden!#REF!="x","A","")</f>
        <v>#REF!</v>
      </c>
      <c r="CP1164" s="12" t="e">
        <f>IF(Wedstrijden!#REF!="x","BB","")</f>
        <v>#REF!</v>
      </c>
      <c r="CQ1164" s="12" t="e">
        <f>IF(Wedstrijden!#REF!="x","B","")</f>
        <v>#REF!</v>
      </c>
      <c r="CR1164" s="12" t="e">
        <f>IF(Wedstrijden!#REF!="x","L","")</f>
        <v>#REF!</v>
      </c>
      <c r="CS1164" s="12" t="e">
        <f>IF(Wedstrijden!#REF!="x","M","")</f>
        <v>#REF!</v>
      </c>
      <c r="CT1164" s="12" t="e">
        <f>IF(Wedstrijden!#REF!="x","Z","")</f>
        <v>#REF!</v>
      </c>
      <c r="CU1164" s="12" t="e">
        <f>IF(Wedstrijden!#REF!="x","ZZ","")</f>
        <v>#REF!</v>
      </c>
      <c r="CV1164" s="12">
        <f>IF(COUNTA(Wedstrijden!#REF!)&lt;&gt;0,2,"")</f>
        <v>2</v>
      </c>
      <c r="CW1164" s="12">
        <f t="shared" si="111"/>
        <v>1</v>
      </c>
      <c r="CX1164" s="12" t="e">
        <f>IF(Wedstrijden!#REF!="x","BB","")</f>
        <v>#REF!</v>
      </c>
      <c r="CY1164" s="12" t="e">
        <f>IF(Wedstrijden!#REF!="x","B","")</f>
        <v>#REF!</v>
      </c>
      <c r="CZ1164" s="12" t="e">
        <f>IF(Wedstrijden!#REF!="x","L","")</f>
        <v>#REF!</v>
      </c>
      <c r="DA1164" s="12" t="e">
        <f>IF(Wedstrijden!#REF!="x","M","")</f>
        <v>#REF!</v>
      </c>
      <c r="DB1164" s="12" t="e">
        <f>IF(Wedstrijden!#REF!="x","Z","")</f>
        <v>#REF!</v>
      </c>
      <c r="DC1164" s="12" t="e">
        <f>IF(Wedstrijden!#REF!="x","ZZ","")</f>
        <v>#REF!</v>
      </c>
      <c r="DD1164" s="12" t="e">
        <f>IF(Wedstrijden!#REF!="x","1.40","")</f>
        <v>#REF!</v>
      </c>
      <c r="DE1164" s="12">
        <f>IF(COUNTA(Wedstrijden!#REF!)&lt;&gt;0,6,"")</f>
        <v>6</v>
      </c>
      <c r="DF1164" s="12">
        <f t="shared" si="112"/>
        <v>2</v>
      </c>
      <c r="DG1164" s="12" t="e">
        <f>IF(Wedstrijden!#REF!="x","L","")</f>
        <v>#REF!</v>
      </c>
      <c r="DH1164" s="12" t="e">
        <f>IF(Wedstrijden!#REF!="x","M","")</f>
        <v>#REF!</v>
      </c>
      <c r="DI1164" s="12" t="e">
        <f>IF(Wedstrijden!#REF!="x","Z","")</f>
        <v>#REF!</v>
      </c>
      <c r="DJ1164" s="12" t="e">
        <f>IF(Wedstrijden!#REF!="x","Z","")</f>
        <v>#REF!</v>
      </c>
      <c r="DK1164" s="12">
        <f>IF(COUNTA(Wedstrijden!#REF!)&lt;&gt;0,6,"")</f>
        <v>6</v>
      </c>
      <c r="DL1164" s="12">
        <f t="shared" si="113"/>
        <v>1</v>
      </c>
      <c r="DM1164" s="12" t="e">
        <f>IF(Wedstrijden!#REF!="x","L","")</f>
        <v>#REF!</v>
      </c>
      <c r="DN1164" s="12" t="e">
        <f>IF(Wedstrijden!#REF!="x","M","")</f>
        <v>#REF!</v>
      </c>
      <c r="DO1164" s="12" t="e">
        <f>IF(Wedstrijden!#REF!="x","Z","")</f>
        <v>#REF!</v>
      </c>
      <c r="DP1164" s="12" t="e">
        <f>IF(Wedstrijden!#REF!="x","Z","")</f>
        <v>#REF!</v>
      </c>
    </row>
    <row r="1165" spans="1:120" ht="15" x14ac:dyDescent="0.25">
      <c r="A1165" s="14">
        <f>Wedstrijden!A1176</f>
        <v>0</v>
      </c>
      <c r="B1165" s="12" t="str">
        <f>IFERROR(VLOOKUP(Wedstrijden!C1176,Wedstrijdlocaties!$B$2:$E$500,2,FALSE),"")</f>
        <v/>
      </c>
      <c r="C1165" s="12" t="str">
        <f>Wedstrijden!D1176</f>
        <v/>
      </c>
      <c r="D1165" s="12" t="str">
        <f>IFERROR(VLOOKUP(Wedstrijden!E1176,Organisaties!$B$2:$C$500,2,FALSE),"")</f>
        <v/>
      </c>
      <c r="E1165" s="12" t="str">
        <f>IFERROR(VLOOKUP(Wedstrijden!E1176,Organisaties!$B$2:$G$500,5,FALSE),"")</f>
        <v/>
      </c>
      <c r="F1165" s="12" t="e">
        <f>IF(Wedstrijden!#REF!&lt;&gt;"",Wedstrijden!#REF!,"")</f>
        <v>#REF!</v>
      </c>
      <c r="G1165" s="12">
        <f>IF(Wedstrijden!K1176="Indoor",1,0)</f>
        <v>0</v>
      </c>
      <c r="H1165" s="12">
        <f>Wedstrijden!L1176</f>
        <v>0</v>
      </c>
      <c r="I1165" s="12" t="str">
        <f>IF(Wedstrijden!J1176="Nee",0,IF(Wedstrijden!J1176="Ja",1,""))</f>
        <v/>
      </c>
      <c r="J1165" s="12" t="str">
        <f>IF(Wedstrijden!M1176&lt;&gt;"",Wedstrijden!M1176,"")</f>
        <v/>
      </c>
      <c r="BJ1165" s="12">
        <f>IF(COUNTA(Wedstrijden!#REF!)&lt;&gt;0,1,"")</f>
        <v>1</v>
      </c>
      <c r="BK1165" s="12">
        <f t="shared" si="108"/>
        <v>2</v>
      </c>
      <c r="BL1165" s="12" t="e">
        <f>IF(Wedstrijden!#REF!="x","AA","")</f>
        <v>#REF!</v>
      </c>
      <c r="BM1165" s="12" t="e">
        <f>IF(Wedstrijden!#REF!="x","A","")</f>
        <v>#REF!</v>
      </c>
      <c r="BN1165" s="12" t="e">
        <f>IF(Wedstrijden!#REF!="x","B1","")</f>
        <v>#REF!</v>
      </c>
      <c r="BO1165" s="12" t="e">
        <f>IF(Wedstrijden!#REF!="x","BB","")</f>
        <v>#REF!</v>
      </c>
      <c r="BP1165" s="12" t="e">
        <f>IF(Wedstrijden!#REF!="x","B","")</f>
        <v>#REF!</v>
      </c>
      <c r="BQ1165" s="12" t="e">
        <f>IF(Wedstrijden!#REF!="x","L1","")</f>
        <v>#REF!</v>
      </c>
      <c r="BR1165" s="12" t="e">
        <f>IF(Wedstrijden!#REF!="x","L2","")</f>
        <v>#REF!</v>
      </c>
      <c r="BS1165" s="12" t="e">
        <f>IF(Wedstrijden!#REF!="x","M1","")</f>
        <v>#REF!</v>
      </c>
      <c r="BT1165" s="12" t="e">
        <f>IF(Wedstrijden!#REF!="x","M2","")</f>
        <v>#REF!</v>
      </c>
      <c r="BU1165" s="12" t="e">
        <f>IF(Wedstrijden!#REF!="x","Z1","")</f>
        <v>#REF!</v>
      </c>
      <c r="BV1165" s="12" t="e">
        <f>IF(Wedstrijden!#REF!="x","Z2","")</f>
        <v>#REF!</v>
      </c>
      <c r="BW1165" s="12">
        <f>IF(COUNTA(Wedstrijden!#REF!)&lt;&gt;0,1,"")</f>
        <v>1</v>
      </c>
      <c r="BX1165" s="12">
        <f t="shared" si="109"/>
        <v>1</v>
      </c>
      <c r="BY1165" s="12" t="e">
        <f>IF(Wedstrijden!#REF!="x","BB","")</f>
        <v>#REF!</v>
      </c>
      <c r="BZ1165" s="12" t="e">
        <f>IF(Wedstrijden!#REF!="x","B","")</f>
        <v>#REF!</v>
      </c>
      <c r="CA1165" s="12" t="e">
        <f>IF(Wedstrijden!#REF!="x","L1","")</f>
        <v>#REF!</v>
      </c>
      <c r="CB1165" s="12" t="e">
        <f>IF(Wedstrijden!#REF!="x","L2","")</f>
        <v>#REF!</v>
      </c>
      <c r="CC1165" s="12" t="e">
        <f>IF(Wedstrijden!#REF!="x","M1","")</f>
        <v>#REF!</v>
      </c>
      <c r="CD1165" s="12" t="e">
        <f>IF(Wedstrijden!#REF!="x","M2","")</f>
        <v>#REF!</v>
      </c>
      <c r="CE1165" s="12" t="e">
        <f>IF(Wedstrijden!#REF!="x","Z1","")</f>
        <v>#REF!</v>
      </c>
      <c r="CF1165" s="12" t="e">
        <f>IF(Wedstrijden!#REF!="x","Z2","")</f>
        <v>#REF!</v>
      </c>
      <c r="CG1165" s="12" t="e">
        <f>IF(Wedstrijden!#REF!="x","ZZL","")</f>
        <v>#REF!</v>
      </c>
      <c r="CL1165" s="12">
        <f>IF(COUNTA(Wedstrijden!#REF!)&lt;&gt;0,2,"")</f>
        <v>2</v>
      </c>
      <c r="CM1165" s="12">
        <f t="shared" si="110"/>
        <v>2</v>
      </c>
      <c r="CN1165" s="12" t="e">
        <f>IF(Wedstrijden!#REF!="x","AA","")</f>
        <v>#REF!</v>
      </c>
      <c r="CO1165" s="12" t="e">
        <f>IF(Wedstrijden!#REF!="x","A","")</f>
        <v>#REF!</v>
      </c>
      <c r="CP1165" s="12" t="e">
        <f>IF(Wedstrijden!#REF!="x","BB","")</f>
        <v>#REF!</v>
      </c>
      <c r="CQ1165" s="12" t="e">
        <f>IF(Wedstrijden!#REF!="x","B","")</f>
        <v>#REF!</v>
      </c>
      <c r="CR1165" s="12" t="e">
        <f>IF(Wedstrijden!#REF!="x","L","")</f>
        <v>#REF!</v>
      </c>
      <c r="CS1165" s="12" t="e">
        <f>IF(Wedstrijden!#REF!="x","M","")</f>
        <v>#REF!</v>
      </c>
      <c r="CT1165" s="12" t="e">
        <f>IF(Wedstrijden!#REF!="x","Z","")</f>
        <v>#REF!</v>
      </c>
      <c r="CU1165" s="12" t="e">
        <f>IF(Wedstrijden!#REF!="x","ZZ","")</f>
        <v>#REF!</v>
      </c>
      <c r="CV1165" s="12">
        <f>IF(COUNTA(Wedstrijden!#REF!)&lt;&gt;0,2,"")</f>
        <v>2</v>
      </c>
      <c r="CW1165" s="12">
        <f t="shared" si="111"/>
        <v>1</v>
      </c>
      <c r="CX1165" s="12" t="e">
        <f>IF(Wedstrijden!#REF!="x","BB","")</f>
        <v>#REF!</v>
      </c>
      <c r="CY1165" s="12" t="e">
        <f>IF(Wedstrijden!#REF!="x","B","")</f>
        <v>#REF!</v>
      </c>
      <c r="CZ1165" s="12" t="e">
        <f>IF(Wedstrijden!#REF!="x","L","")</f>
        <v>#REF!</v>
      </c>
      <c r="DA1165" s="12" t="e">
        <f>IF(Wedstrijden!#REF!="x","M","")</f>
        <v>#REF!</v>
      </c>
      <c r="DB1165" s="12" t="e">
        <f>IF(Wedstrijden!#REF!="x","Z","")</f>
        <v>#REF!</v>
      </c>
      <c r="DC1165" s="12" t="e">
        <f>IF(Wedstrijden!#REF!="x","ZZ","")</f>
        <v>#REF!</v>
      </c>
      <c r="DD1165" s="12" t="e">
        <f>IF(Wedstrijden!#REF!="x","1.40","")</f>
        <v>#REF!</v>
      </c>
      <c r="DE1165" s="12">
        <f>IF(COUNTA(Wedstrijden!#REF!)&lt;&gt;0,6,"")</f>
        <v>6</v>
      </c>
      <c r="DF1165" s="12">
        <f t="shared" si="112"/>
        <v>2</v>
      </c>
      <c r="DG1165" s="12" t="e">
        <f>IF(Wedstrijden!#REF!="x","L","")</f>
        <v>#REF!</v>
      </c>
      <c r="DH1165" s="12" t="e">
        <f>IF(Wedstrijden!#REF!="x","M","")</f>
        <v>#REF!</v>
      </c>
      <c r="DI1165" s="12" t="e">
        <f>IF(Wedstrijden!#REF!="x","Z","")</f>
        <v>#REF!</v>
      </c>
      <c r="DJ1165" s="12" t="e">
        <f>IF(Wedstrijden!#REF!="x","Z","")</f>
        <v>#REF!</v>
      </c>
      <c r="DK1165" s="12">
        <f>IF(COUNTA(Wedstrijden!#REF!)&lt;&gt;0,6,"")</f>
        <v>6</v>
      </c>
      <c r="DL1165" s="12">
        <f t="shared" si="113"/>
        <v>1</v>
      </c>
      <c r="DM1165" s="12" t="e">
        <f>IF(Wedstrijden!#REF!="x","L","")</f>
        <v>#REF!</v>
      </c>
      <c r="DN1165" s="12" t="e">
        <f>IF(Wedstrijden!#REF!="x","M","")</f>
        <v>#REF!</v>
      </c>
      <c r="DO1165" s="12" t="e">
        <f>IF(Wedstrijden!#REF!="x","Z","")</f>
        <v>#REF!</v>
      </c>
      <c r="DP1165" s="12" t="e">
        <f>IF(Wedstrijden!#REF!="x","Z","")</f>
        <v>#REF!</v>
      </c>
    </row>
    <row r="1166" spans="1:120" ht="15" x14ac:dyDescent="0.25">
      <c r="A1166" s="14">
        <f>Wedstrijden!A1177</f>
        <v>0</v>
      </c>
      <c r="B1166" s="12" t="str">
        <f>IFERROR(VLOOKUP(Wedstrijden!C1177,Wedstrijdlocaties!$B$2:$E$500,2,FALSE),"")</f>
        <v/>
      </c>
      <c r="C1166" s="12" t="str">
        <f>Wedstrijden!D1177</f>
        <v/>
      </c>
      <c r="D1166" s="12" t="str">
        <f>IFERROR(VLOOKUP(Wedstrijden!E1177,Organisaties!$B$2:$C$500,2,FALSE),"")</f>
        <v/>
      </c>
      <c r="E1166" s="12" t="str">
        <f>IFERROR(VLOOKUP(Wedstrijden!E1177,Organisaties!$B$2:$G$500,5,FALSE),"")</f>
        <v/>
      </c>
      <c r="F1166" s="12" t="e">
        <f>IF(Wedstrijden!#REF!&lt;&gt;"",Wedstrijden!#REF!,"")</f>
        <v>#REF!</v>
      </c>
      <c r="G1166" s="12">
        <f>IF(Wedstrijden!K1177="Indoor",1,0)</f>
        <v>0</v>
      </c>
      <c r="H1166" s="12">
        <f>Wedstrijden!L1177</f>
        <v>0</v>
      </c>
      <c r="I1166" s="12" t="str">
        <f>IF(Wedstrijden!J1177="Nee",0,IF(Wedstrijden!J1177="Ja",1,""))</f>
        <v/>
      </c>
      <c r="J1166" s="12" t="str">
        <f>IF(Wedstrijden!M1177&lt;&gt;"",Wedstrijden!M1177,"")</f>
        <v/>
      </c>
      <c r="BJ1166" s="12">
        <f>IF(COUNTA(Wedstrijden!#REF!)&lt;&gt;0,1,"")</f>
        <v>1</v>
      </c>
      <c r="BK1166" s="12">
        <f t="shared" si="108"/>
        <v>2</v>
      </c>
      <c r="BL1166" s="12" t="e">
        <f>IF(Wedstrijden!#REF!="x","AA","")</f>
        <v>#REF!</v>
      </c>
      <c r="BM1166" s="12" t="e">
        <f>IF(Wedstrijden!#REF!="x","A","")</f>
        <v>#REF!</v>
      </c>
      <c r="BN1166" s="12" t="e">
        <f>IF(Wedstrijden!#REF!="x","B1","")</f>
        <v>#REF!</v>
      </c>
      <c r="BO1166" s="12" t="e">
        <f>IF(Wedstrijden!#REF!="x","BB","")</f>
        <v>#REF!</v>
      </c>
      <c r="BP1166" s="12" t="e">
        <f>IF(Wedstrijden!#REF!="x","B","")</f>
        <v>#REF!</v>
      </c>
      <c r="BQ1166" s="12" t="e">
        <f>IF(Wedstrijden!#REF!="x","L1","")</f>
        <v>#REF!</v>
      </c>
      <c r="BR1166" s="12" t="e">
        <f>IF(Wedstrijden!#REF!="x","L2","")</f>
        <v>#REF!</v>
      </c>
      <c r="BS1166" s="12" t="e">
        <f>IF(Wedstrijden!#REF!="x","M1","")</f>
        <v>#REF!</v>
      </c>
      <c r="BT1166" s="12" t="e">
        <f>IF(Wedstrijden!#REF!="x","M2","")</f>
        <v>#REF!</v>
      </c>
      <c r="BU1166" s="12" t="e">
        <f>IF(Wedstrijden!#REF!="x","Z1","")</f>
        <v>#REF!</v>
      </c>
      <c r="BV1166" s="12" t="e">
        <f>IF(Wedstrijden!#REF!="x","Z2","")</f>
        <v>#REF!</v>
      </c>
      <c r="BW1166" s="12">
        <f>IF(COUNTA(Wedstrijden!#REF!)&lt;&gt;0,1,"")</f>
        <v>1</v>
      </c>
      <c r="BX1166" s="12">
        <f t="shared" si="109"/>
        <v>1</v>
      </c>
      <c r="BY1166" s="12" t="e">
        <f>IF(Wedstrijden!#REF!="x","BB","")</f>
        <v>#REF!</v>
      </c>
      <c r="BZ1166" s="12" t="e">
        <f>IF(Wedstrijden!#REF!="x","B","")</f>
        <v>#REF!</v>
      </c>
      <c r="CA1166" s="12" t="e">
        <f>IF(Wedstrijden!#REF!="x","L1","")</f>
        <v>#REF!</v>
      </c>
      <c r="CB1166" s="12" t="e">
        <f>IF(Wedstrijden!#REF!="x","L2","")</f>
        <v>#REF!</v>
      </c>
      <c r="CC1166" s="12" t="e">
        <f>IF(Wedstrijden!#REF!="x","M1","")</f>
        <v>#REF!</v>
      </c>
      <c r="CD1166" s="12" t="e">
        <f>IF(Wedstrijden!#REF!="x","M2","")</f>
        <v>#REF!</v>
      </c>
      <c r="CE1166" s="12" t="e">
        <f>IF(Wedstrijden!#REF!="x","Z1","")</f>
        <v>#REF!</v>
      </c>
      <c r="CF1166" s="12" t="e">
        <f>IF(Wedstrijden!#REF!="x","Z2","")</f>
        <v>#REF!</v>
      </c>
      <c r="CG1166" s="12" t="e">
        <f>IF(Wedstrijden!#REF!="x","ZZL","")</f>
        <v>#REF!</v>
      </c>
      <c r="CL1166" s="12">
        <f>IF(COUNTA(Wedstrijden!#REF!)&lt;&gt;0,2,"")</f>
        <v>2</v>
      </c>
      <c r="CM1166" s="12">
        <f t="shared" si="110"/>
        <v>2</v>
      </c>
      <c r="CN1166" s="12" t="e">
        <f>IF(Wedstrijden!#REF!="x","AA","")</f>
        <v>#REF!</v>
      </c>
      <c r="CO1166" s="12" t="e">
        <f>IF(Wedstrijden!#REF!="x","A","")</f>
        <v>#REF!</v>
      </c>
      <c r="CP1166" s="12" t="e">
        <f>IF(Wedstrijden!#REF!="x","BB","")</f>
        <v>#REF!</v>
      </c>
      <c r="CQ1166" s="12" t="e">
        <f>IF(Wedstrijden!#REF!="x","B","")</f>
        <v>#REF!</v>
      </c>
      <c r="CR1166" s="12" t="e">
        <f>IF(Wedstrijden!#REF!="x","L","")</f>
        <v>#REF!</v>
      </c>
      <c r="CS1166" s="12" t="e">
        <f>IF(Wedstrijden!#REF!="x","M","")</f>
        <v>#REF!</v>
      </c>
      <c r="CT1166" s="12" t="e">
        <f>IF(Wedstrijden!#REF!="x","Z","")</f>
        <v>#REF!</v>
      </c>
      <c r="CU1166" s="12" t="e">
        <f>IF(Wedstrijden!#REF!="x","ZZ","")</f>
        <v>#REF!</v>
      </c>
      <c r="CV1166" s="12">
        <f>IF(COUNTA(Wedstrijden!#REF!)&lt;&gt;0,2,"")</f>
        <v>2</v>
      </c>
      <c r="CW1166" s="12">
        <f t="shared" si="111"/>
        <v>1</v>
      </c>
      <c r="CX1166" s="12" t="e">
        <f>IF(Wedstrijden!#REF!="x","BB","")</f>
        <v>#REF!</v>
      </c>
      <c r="CY1166" s="12" t="e">
        <f>IF(Wedstrijden!#REF!="x","B","")</f>
        <v>#REF!</v>
      </c>
      <c r="CZ1166" s="12" t="e">
        <f>IF(Wedstrijden!#REF!="x","L","")</f>
        <v>#REF!</v>
      </c>
      <c r="DA1166" s="12" t="e">
        <f>IF(Wedstrijden!#REF!="x","M","")</f>
        <v>#REF!</v>
      </c>
      <c r="DB1166" s="12" t="e">
        <f>IF(Wedstrijden!#REF!="x","Z","")</f>
        <v>#REF!</v>
      </c>
      <c r="DC1166" s="12" t="e">
        <f>IF(Wedstrijden!#REF!="x","ZZ","")</f>
        <v>#REF!</v>
      </c>
      <c r="DD1166" s="12" t="e">
        <f>IF(Wedstrijden!#REF!="x","1.40","")</f>
        <v>#REF!</v>
      </c>
      <c r="DE1166" s="12">
        <f>IF(COUNTA(Wedstrijden!#REF!)&lt;&gt;0,6,"")</f>
        <v>6</v>
      </c>
      <c r="DF1166" s="12">
        <f t="shared" si="112"/>
        <v>2</v>
      </c>
      <c r="DG1166" s="12" t="e">
        <f>IF(Wedstrijden!#REF!="x","L","")</f>
        <v>#REF!</v>
      </c>
      <c r="DH1166" s="12" t="e">
        <f>IF(Wedstrijden!#REF!="x","M","")</f>
        <v>#REF!</v>
      </c>
      <c r="DI1166" s="12" t="e">
        <f>IF(Wedstrijden!#REF!="x","Z","")</f>
        <v>#REF!</v>
      </c>
      <c r="DJ1166" s="12" t="e">
        <f>IF(Wedstrijden!#REF!="x","Z","")</f>
        <v>#REF!</v>
      </c>
      <c r="DK1166" s="12">
        <f>IF(COUNTA(Wedstrijden!#REF!)&lt;&gt;0,6,"")</f>
        <v>6</v>
      </c>
      <c r="DL1166" s="12">
        <f t="shared" si="113"/>
        <v>1</v>
      </c>
      <c r="DM1166" s="12" t="e">
        <f>IF(Wedstrijden!#REF!="x","L","")</f>
        <v>#REF!</v>
      </c>
      <c r="DN1166" s="12" t="e">
        <f>IF(Wedstrijden!#REF!="x","M","")</f>
        <v>#REF!</v>
      </c>
      <c r="DO1166" s="12" t="e">
        <f>IF(Wedstrijden!#REF!="x","Z","")</f>
        <v>#REF!</v>
      </c>
      <c r="DP1166" s="12" t="e">
        <f>IF(Wedstrijden!#REF!="x","Z","")</f>
        <v>#REF!</v>
      </c>
    </row>
    <row r="1167" spans="1:120" ht="15" x14ac:dyDescent="0.25">
      <c r="A1167" s="14">
        <f>Wedstrijden!A1178</f>
        <v>0</v>
      </c>
      <c r="B1167" s="12" t="str">
        <f>IFERROR(VLOOKUP(Wedstrijden!C1178,Wedstrijdlocaties!$B$2:$E$500,2,FALSE),"")</f>
        <v/>
      </c>
      <c r="C1167" s="12" t="str">
        <f>Wedstrijden!D1178</f>
        <v/>
      </c>
      <c r="D1167" s="12" t="str">
        <f>IFERROR(VLOOKUP(Wedstrijden!E1178,Organisaties!$B$2:$C$500,2,FALSE),"")</f>
        <v/>
      </c>
      <c r="E1167" s="12" t="str">
        <f>IFERROR(VLOOKUP(Wedstrijden!E1178,Organisaties!$B$2:$G$500,5,FALSE),"")</f>
        <v/>
      </c>
      <c r="F1167" s="12" t="e">
        <f>IF(Wedstrijden!#REF!&lt;&gt;"",Wedstrijden!#REF!,"")</f>
        <v>#REF!</v>
      </c>
      <c r="G1167" s="12">
        <f>IF(Wedstrijden!K1178="Indoor",1,0)</f>
        <v>0</v>
      </c>
      <c r="H1167" s="12">
        <f>Wedstrijden!L1178</f>
        <v>0</v>
      </c>
      <c r="I1167" s="12" t="str">
        <f>IF(Wedstrijden!J1178="Nee",0,IF(Wedstrijden!J1178="Ja",1,""))</f>
        <v/>
      </c>
      <c r="J1167" s="12" t="str">
        <f>IF(Wedstrijden!M1178&lt;&gt;"",Wedstrijden!M1178,"")</f>
        <v/>
      </c>
      <c r="BJ1167" s="12">
        <f>IF(COUNTA(Wedstrijden!#REF!)&lt;&gt;0,1,"")</f>
        <v>1</v>
      </c>
      <c r="BK1167" s="12">
        <f t="shared" si="108"/>
        <v>2</v>
      </c>
      <c r="BL1167" s="12" t="e">
        <f>IF(Wedstrijden!#REF!="x","AA","")</f>
        <v>#REF!</v>
      </c>
      <c r="BM1167" s="12" t="e">
        <f>IF(Wedstrijden!#REF!="x","A","")</f>
        <v>#REF!</v>
      </c>
      <c r="BN1167" s="12" t="e">
        <f>IF(Wedstrijden!#REF!="x","B1","")</f>
        <v>#REF!</v>
      </c>
      <c r="BO1167" s="12" t="e">
        <f>IF(Wedstrijden!#REF!="x","BB","")</f>
        <v>#REF!</v>
      </c>
      <c r="BP1167" s="12" t="e">
        <f>IF(Wedstrijden!#REF!="x","B","")</f>
        <v>#REF!</v>
      </c>
      <c r="BQ1167" s="12" t="e">
        <f>IF(Wedstrijden!#REF!="x","L1","")</f>
        <v>#REF!</v>
      </c>
      <c r="BR1167" s="12" t="e">
        <f>IF(Wedstrijden!#REF!="x","L2","")</f>
        <v>#REF!</v>
      </c>
      <c r="BS1167" s="12" t="e">
        <f>IF(Wedstrijden!#REF!="x","M1","")</f>
        <v>#REF!</v>
      </c>
      <c r="BT1167" s="12" t="e">
        <f>IF(Wedstrijden!#REF!="x","M2","")</f>
        <v>#REF!</v>
      </c>
      <c r="BU1167" s="12" t="e">
        <f>IF(Wedstrijden!#REF!="x","Z1","")</f>
        <v>#REF!</v>
      </c>
      <c r="BV1167" s="12" t="e">
        <f>IF(Wedstrijden!#REF!="x","Z2","")</f>
        <v>#REF!</v>
      </c>
      <c r="BW1167" s="12">
        <f>IF(COUNTA(Wedstrijden!#REF!)&lt;&gt;0,1,"")</f>
        <v>1</v>
      </c>
      <c r="BX1167" s="12">
        <f t="shared" si="109"/>
        <v>1</v>
      </c>
      <c r="BY1167" s="12" t="e">
        <f>IF(Wedstrijden!#REF!="x","BB","")</f>
        <v>#REF!</v>
      </c>
      <c r="BZ1167" s="12" t="e">
        <f>IF(Wedstrijden!#REF!="x","B","")</f>
        <v>#REF!</v>
      </c>
      <c r="CA1167" s="12" t="e">
        <f>IF(Wedstrijden!#REF!="x","L1","")</f>
        <v>#REF!</v>
      </c>
      <c r="CB1167" s="12" t="e">
        <f>IF(Wedstrijden!#REF!="x","L2","")</f>
        <v>#REF!</v>
      </c>
      <c r="CC1167" s="12" t="e">
        <f>IF(Wedstrijden!#REF!="x","M1","")</f>
        <v>#REF!</v>
      </c>
      <c r="CD1167" s="12" t="e">
        <f>IF(Wedstrijden!#REF!="x","M2","")</f>
        <v>#REF!</v>
      </c>
      <c r="CE1167" s="12" t="e">
        <f>IF(Wedstrijden!#REF!="x","Z1","")</f>
        <v>#REF!</v>
      </c>
      <c r="CF1167" s="12" t="e">
        <f>IF(Wedstrijden!#REF!="x","Z2","")</f>
        <v>#REF!</v>
      </c>
      <c r="CG1167" s="12" t="e">
        <f>IF(Wedstrijden!#REF!="x","ZZL","")</f>
        <v>#REF!</v>
      </c>
      <c r="CL1167" s="12">
        <f>IF(COUNTA(Wedstrijden!#REF!)&lt;&gt;0,2,"")</f>
        <v>2</v>
      </c>
      <c r="CM1167" s="12">
        <f t="shared" si="110"/>
        <v>2</v>
      </c>
      <c r="CN1167" s="12" t="e">
        <f>IF(Wedstrijden!#REF!="x","AA","")</f>
        <v>#REF!</v>
      </c>
      <c r="CO1167" s="12" t="e">
        <f>IF(Wedstrijden!#REF!="x","A","")</f>
        <v>#REF!</v>
      </c>
      <c r="CP1167" s="12" t="e">
        <f>IF(Wedstrijden!#REF!="x","BB","")</f>
        <v>#REF!</v>
      </c>
      <c r="CQ1167" s="12" t="e">
        <f>IF(Wedstrijden!#REF!="x","B","")</f>
        <v>#REF!</v>
      </c>
      <c r="CR1167" s="12" t="e">
        <f>IF(Wedstrijden!#REF!="x","L","")</f>
        <v>#REF!</v>
      </c>
      <c r="CS1167" s="12" t="e">
        <f>IF(Wedstrijden!#REF!="x","M","")</f>
        <v>#REF!</v>
      </c>
      <c r="CT1167" s="12" t="e">
        <f>IF(Wedstrijden!#REF!="x","Z","")</f>
        <v>#REF!</v>
      </c>
      <c r="CU1167" s="12" t="e">
        <f>IF(Wedstrijden!#REF!="x","ZZ","")</f>
        <v>#REF!</v>
      </c>
      <c r="CV1167" s="12">
        <f>IF(COUNTA(Wedstrijden!#REF!)&lt;&gt;0,2,"")</f>
        <v>2</v>
      </c>
      <c r="CW1167" s="12">
        <f t="shared" si="111"/>
        <v>1</v>
      </c>
      <c r="CX1167" s="12" t="e">
        <f>IF(Wedstrijden!#REF!="x","BB","")</f>
        <v>#REF!</v>
      </c>
      <c r="CY1167" s="12" t="e">
        <f>IF(Wedstrijden!#REF!="x","B","")</f>
        <v>#REF!</v>
      </c>
      <c r="CZ1167" s="12" t="e">
        <f>IF(Wedstrijden!#REF!="x","L","")</f>
        <v>#REF!</v>
      </c>
      <c r="DA1167" s="12" t="e">
        <f>IF(Wedstrijden!#REF!="x","M","")</f>
        <v>#REF!</v>
      </c>
      <c r="DB1167" s="12" t="e">
        <f>IF(Wedstrijden!#REF!="x","Z","")</f>
        <v>#REF!</v>
      </c>
      <c r="DC1167" s="12" t="e">
        <f>IF(Wedstrijden!#REF!="x","ZZ","")</f>
        <v>#REF!</v>
      </c>
      <c r="DD1167" s="12" t="e">
        <f>IF(Wedstrijden!#REF!="x","1.40","")</f>
        <v>#REF!</v>
      </c>
      <c r="DE1167" s="12">
        <f>IF(COUNTA(Wedstrijden!#REF!)&lt;&gt;0,6,"")</f>
        <v>6</v>
      </c>
      <c r="DF1167" s="12">
        <f t="shared" si="112"/>
        <v>2</v>
      </c>
      <c r="DG1167" s="12" t="e">
        <f>IF(Wedstrijden!#REF!="x","L","")</f>
        <v>#REF!</v>
      </c>
      <c r="DH1167" s="12" t="e">
        <f>IF(Wedstrijden!#REF!="x","M","")</f>
        <v>#REF!</v>
      </c>
      <c r="DI1167" s="12" t="e">
        <f>IF(Wedstrijden!#REF!="x","Z","")</f>
        <v>#REF!</v>
      </c>
      <c r="DJ1167" s="12" t="e">
        <f>IF(Wedstrijden!#REF!="x","Z","")</f>
        <v>#REF!</v>
      </c>
      <c r="DK1167" s="12">
        <f>IF(COUNTA(Wedstrijden!#REF!)&lt;&gt;0,6,"")</f>
        <v>6</v>
      </c>
      <c r="DL1167" s="12">
        <f t="shared" si="113"/>
        <v>1</v>
      </c>
      <c r="DM1167" s="12" t="e">
        <f>IF(Wedstrijden!#REF!="x","L","")</f>
        <v>#REF!</v>
      </c>
      <c r="DN1167" s="12" t="e">
        <f>IF(Wedstrijden!#REF!="x","M","")</f>
        <v>#REF!</v>
      </c>
      <c r="DO1167" s="12" t="e">
        <f>IF(Wedstrijden!#REF!="x","Z","")</f>
        <v>#REF!</v>
      </c>
      <c r="DP1167" s="12" t="e">
        <f>IF(Wedstrijden!#REF!="x","Z","")</f>
        <v>#REF!</v>
      </c>
    </row>
    <row r="1168" spans="1:120" ht="15" x14ac:dyDescent="0.25">
      <c r="A1168" s="14">
        <f>Wedstrijden!A1179</f>
        <v>0</v>
      </c>
      <c r="B1168" s="12" t="str">
        <f>IFERROR(VLOOKUP(Wedstrijden!C1179,Wedstrijdlocaties!$B$2:$E$500,2,FALSE),"")</f>
        <v/>
      </c>
      <c r="C1168" s="12" t="str">
        <f>Wedstrijden!D1179</f>
        <v/>
      </c>
      <c r="D1168" s="12" t="str">
        <f>IFERROR(VLOOKUP(Wedstrijden!E1179,Organisaties!$B$2:$C$500,2,FALSE),"")</f>
        <v/>
      </c>
      <c r="E1168" s="12" t="str">
        <f>IFERROR(VLOOKUP(Wedstrijden!E1179,Organisaties!$B$2:$G$500,5,FALSE),"")</f>
        <v/>
      </c>
      <c r="F1168" s="12" t="e">
        <f>IF(Wedstrijden!#REF!&lt;&gt;"",Wedstrijden!#REF!,"")</f>
        <v>#REF!</v>
      </c>
      <c r="G1168" s="12">
        <f>IF(Wedstrijden!K1179="Indoor",1,0)</f>
        <v>0</v>
      </c>
      <c r="H1168" s="12">
        <f>Wedstrijden!L1179</f>
        <v>0</v>
      </c>
      <c r="I1168" s="12" t="str">
        <f>IF(Wedstrijden!J1179="Nee",0,IF(Wedstrijden!J1179="Ja",1,""))</f>
        <v/>
      </c>
      <c r="J1168" s="12" t="str">
        <f>IF(Wedstrijden!M1179&lt;&gt;"",Wedstrijden!M1179,"")</f>
        <v/>
      </c>
      <c r="BJ1168" s="12">
        <f>IF(COUNTA(Wedstrijden!#REF!)&lt;&gt;0,1,"")</f>
        <v>1</v>
      </c>
      <c r="BK1168" s="12">
        <f t="shared" si="108"/>
        <v>2</v>
      </c>
      <c r="BL1168" s="12" t="e">
        <f>IF(Wedstrijden!#REF!="x","AA","")</f>
        <v>#REF!</v>
      </c>
      <c r="BM1168" s="12" t="e">
        <f>IF(Wedstrijden!#REF!="x","A","")</f>
        <v>#REF!</v>
      </c>
      <c r="BN1168" s="12" t="e">
        <f>IF(Wedstrijden!#REF!="x","B1","")</f>
        <v>#REF!</v>
      </c>
      <c r="BO1168" s="12" t="e">
        <f>IF(Wedstrijden!#REF!="x","BB","")</f>
        <v>#REF!</v>
      </c>
      <c r="BP1168" s="12" t="e">
        <f>IF(Wedstrijden!#REF!="x","B","")</f>
        <v>#REF!</v>
      </c>
      <c r="BQ1168" s="12" t="e">
        <f>IF(Wedstrijden!#REF!="x","L1","")</f>
        <v>#REF!</v>
      </c>
      <c r="BR1168" s="12" t="e">
        <f>IF(Wedstrijden!#REF!="x","L2","")</f>
        <v>#REF!</v>
      </c>
      <c r="BS1168" s="12" t="e">
        <f>IF(Wedstrijden!#REF!="x","M1","")</f>
        <v>#REF!</v>
      </c>
      <c r="BT1168" s="12" t="e">
        <f>IF(Wedstrijden!#REF!="x","M2","")</f>
        <v>#REF!</v>
      </c>
      <c r="BU1168" s="12" t="e">
        <f>IF(Wedstrijden!#REF!="x","Z1","")</f>
        <v>#REF!</v>
      </c>
      <c r="BV1168" s="12" t="e">
        <f>IF(Wedstrijden!#REF!="x","Z2","")</f>
        <v>#REF!</v>
      </c>
      <c r="BW1168" s="12">
        <f>IF(COUNTA(Wedstrijden!#REF!)&lt;&gt;0,1,"")</f>
        <v>1</v>
      </c>
      <c r="BX1168" s="12">
        <f t="shared" si="109"/>
        <v>1</v>
      </c>
      <c r="BY1168" s="12" t="e">
        <f>IF(Wedstrijden!#REF!="x","BB","")</f>
        <v>#REF!</v>
      </c>
      <c r="BZ1168" s="12" t="e">
        <f>IF(Wedstrijden!#REF!="x","B","")</f>
        <v>#REF!</v>
      </c>
      <c r="CA1168" s="12" t="e">
        <f>IF(Wedstrijden!#REF!="x","L1","")</f>
        <v>#REF!</v>
      </c>
      <c r="CB1168" s="12" t="e">
        <f>IF(Wedstrijden!#REF!="x","L2","")</f>
        <v>#REF!</v>
      </c>
      <c r="CC1168" s="12" t="e">
        <f>IF(Wedstrijden!#REF!="x","M1","")</f>
        <v>#REF!</v>
      </c>
      <c r="CD1168" s="12" t="e">
        <f>IF(Wedstrijden!#REF!="x","M2","")</f>
        <v>#REF!</v>
      </c>
      <c r="CE1168" s="12" t="e">
        <f>IF(Wedstrijden!#REF!="x","Z1","")</f>
        <v>#REF!</v>
      </c>
      <c r="CF1168" s="12" t="e">
        <f>IF(Wedstrijden!#REF!="x","Z2","")</f>
        <v>#REF!</v>
      </c>
      <c r="CG1168" s="12" t="e">
        <f>IF(Wedstrijden!#REF!="x","ZZL","")</f>
        <v>#REF!</v>
      </c>
      <c r="CL1168" s="12">
        <f>IF(COUNTA(Wedstrijden!#REF!)&lt;&gt;0,2,"")</f>
        <v>2</v>
      </c>
      <c r="CM1168" s="12">
        <f t="shared" si="110"/>
        <v>2</v>
      </c>
      <c r="CN1168" s="12" t="e">
        <f>IF(Wedstrijden!#REF!="x","AA","")</f>
        <v>#REF!</v>
      </c>
      <c r="CO1168" s="12" t="e">
        <f>IF(Wedstrijden!#REF!="x","A","")</f>
        <v>#REF!</v>
      </c>
      <c r="CP1168" s="12" t="e">
        <f>IF(Wedstrijden!#REF!="x","BB","")</f>
        <v>#REF!</v>
      </c>
      <c r="CQ1168" s="12" t="e">
        <f>IF(Wedstrijden!#REF!="x","B","")</f>
        <v>#REF!</v>
      </c>
      <c r="CR1168" s="12" t="e">
        <f>IF(Wedstrijden!#REF!="x","L","")</f>
        <v>#REF!</v>
      </c>
      <c r="CS1168" s="12" t="e">
        <f>IF(Wedstrijden!#REF!="x","M","")</f>
        <v>#REF!</v>
      </c>
      <c r="CT1168" s="12" t="e">
        <f>IF(Wedstrijden!#REF!="x","Z","")</f>
        <v>#REF!</v>
      </c>
      <c r="CU1168" s="12" t="e">
        <f>IF(Wedstrijden!#REF!="x","ZZ","")</f>
        <v>#REF!</v>
      </c>
      <c r="CV1168" s="12">
        <f>IF(COUNTA(Wedstrijden!#REF!)&lt;&gt;0,2,"")</f>
        <v>2</v>
      </c>
      <c r="CW1168" s="12">
        <f t="shared" si="111"/>
        <v>1</v>
      </c>
      <c r="CX1168" s="12" t="e">
        <f>IF(Wedstrijden!#REF!="x","BB","")</f>
        <v>#REF!</v>
      </c>
      <c r="CY1168" s="12" t="e">
        <f>IF(Wedstrijden!#REF!="x","B","")</f>
        <v>#REF!</v>
      </c>
      <c r="CZ1168" s="12" t="e">
        <f>IF(Wedstrijden!#REF!="x","L","")</f>
        <v>#REF!</v>
      </c>
      <c r="DA1168" s="12" t="e">
        <f>IF(Wedstrijden!#REF!="x","M","")</f>
        <v>#REF!</v>
      </c>
      <c r="DB1168" s="12" t="e">
        <f>IF(Wedstrijden!#REF!="x","Z","")</f>
        <v>#REF!</v>
      </c>
      <c r="DC1168" s="12" t="e">
        <f>IF(Wedstrijden!#REF!="x","ZZ","")</f>
        <v>#REF!</v>
      </c>
      <c r="DD1168" s="12" t="e">
        <f>IF(Wedstrijden!#REF!="x","1.40","")</f>
        <v>#REF!</v>
      </c>
      <c r="DE1168" s="12">
        <f>IF(COUNTA(Wedstrijden!#REF!)&lt;&gt;0,6,"")</f>
        <v>6</v>
      </c>
      <c r="DF1168" s="12">
        <f t="shared" si="112"/>
        <v>2</v>
      </c>
      <c r="DG1168" s="12" t="e">
        <f>IF(Wedstrijden!#REF!="x","L","")</f>
        <v>#REF!</v>
      </c>
      <c r="DH1168" s="12" t="e">
        <f>IF(Wedstrijden!#REF!="x","M","")</f>
        <v>#REF!</v>
      </c>
      <c r="DI1168" s="12" t="e">
        <f>IF(Wedstrijden!#REF!="x","Z","")</f>
        <v>#REF!</v>
      </c>
      <c r="DJ1168" s="12" t="e">
        <f>IF(Wedstrijden!#REF!="x","Z","")</f>
        <v>#REF!</v>
      </c>
      <c r="DK1168" s="12">
        <f>IF(COUNTA(Wedstrijden!#REF!)&lt;&gt;0,6,"")</f>
        <v>6</v>
      </c>
      <c r="DL1168" s="12">
        <f t="shared" si="113"/>
        <v>1</v>
      </c>
      <c r="DM1168" s="12" t="e">
        <f>IF(Wedstrijden!#REF!="x","L","")</f>
        <v>#REF!</v>
      </c>
      <c r="DN1168" s="12" t="e">
        <f>IF(Wedstrijden!#REF!="x","M","")</f>
        <v>#REF!</v>
      </c>
      <c r="DO1168" s="12" t="e">
        <f>IF(Wedstrijden!#REF!="x","Z","")</f>
        <v>#REF!</v>
      </c>
      <c r="DP1168" s="12" t="e">
        <f>IF(Wedstrijden!#REF!="x","Z","")</f>
        <v>#REF!</v>
      </c>
    </row>
    <row r="1169" spans="1:120" ht="15" x14ac:dyDescent="0.25">
      <c r="A1169" s="14">
        <f>Wedstrijden!A1180</f>
        <v>0</v>
      </c>
      <c r="B1169" s="12" t="str">
        <f>IFERROR(VLOOKUP(Wedstrijden!C1180,Wedstrijdlocaties!$B$2:$E$500,2,FALSE),"")</f>
        <v/>
      </c>
      <c r="C1169" s="12" t="str">
        <f>Wedstrijden!D1180</f>
        <v/>
      </c>
      <c r="D1169" s="12" t="str">
        <f>IFERROR(VLOOKUP(Wedstrijden!E1180,Organisaties!$B$2:$C$500,2,FALSE),"")</f>
        <v/>
      </c>
      <c r="E1169" s="12" t="str">
        <f>IFERROR(VLOOKUP(Wedstrijden!E1180,Organisaties!$B$2:$G$500,5,FALSE),"")</f>
        <v/>
      </c>
      <c r="F1169" s="12" t="e">
        <f>IF(Wedstrijden!#REF!&lt;&gt;"",Wedstrijden!#REF!,"")</f>
        <v>#REF!</v>
      </c>
      <c r="G1169" s="12">
        <f>IF(Wedstrijden!K1180="Indoor",1,0)</f>
        <v>0</v>
      </c>
      <c r="H1169" s="12">
        <f>Wedstrijden!L1180</f>
        <v>0</v>
      </c>
      <c r="I1169" s="12" t="str">
        <f>IF(Wedstrijden!J1180="Nee",0,IF(Wedstrijden!J1180="Ja",1,""))</f>
        <v/>
      </c>
      <c r="J1169" s="12" t="str">
        <f>IF(Wedstrijden!M1180&lt;&gt;"",Wedstrijden!M1180,"")</f>
        <v/>
      </c>
      <c r="BJ1169" s="12">
        <f>IF(COUNTA(Wedstrijden!#REF!)&lt;&gt;0,1,"")</f>
        <v>1</v>
      </c>
      <c r="BK1169" s="12">
        <f t="shared" si="108"/>
        <v>2</v>
      </c>
      <c r="BL1169" s="12" t="e">
        <f>IF(Wedstrijden!#REF!="x","AA","")</f>
        <v>#REF!</v>
      </c>
      <c r="BM1169" s="12" t="e">
        <f>IF(Wedstrijden!#REF!="x","A","")</f>
        <v>#REF!</v>
      </c>
      <c r="BN1169" s="12" t="e">
        <f>IF(Wedstrijden!#REF!="x","B1","")</f>
        <v>#REF!</v>
      </c>
      <c r="BO1169" s="12" t="e">
        <f>IF(Wedstrijden!#REF!="x","BB","")</f>
        <v>#REF!</v>
      </c>
      <c r="BP1169" s="12" t="e">
        <f>IF(Wedstrijden!#REF!="x","B","")</f>
        <v>#REF!</v>
      </c>
      <c r="BQ1169" s="12" t="e">
        <f>IF(Wedstrijden!#REF!="x","L1","")</f>
        <v>#REF!</v>
      </c>
      <c r="BR1169" s="12" t="e">
        <f>IF(Wedstrijden!#REF!="x","L2","")</f>
        <v>#REF!</v>
      </c>
      <c r="BS1169" s="12" t="e">
        <f>IF(Wedstrijden!#REF!="x","M1","")</f>
        <v>#REF!</v>
      </c>
      <c r="BT1169" s="12" t="e">
        <f>IF(Wedstrijden!#REF!="x","M2","")</f>
        <v>#REF!</v>
      </c>
      <c r="BU1169" s="12" t="e">
        <f>IF(Wedstrijden!#REF!="x","Z1","")</f>
        <v>#REF!</v>
      </c>
      <c r="BV1169" s="12" t="e">
        <f>IF(Wedstrijden!#REF!="x","Z2","")</f>
        <v>#REF!</v>
      </c>
      <c r="BW1169" s="12">
        <f>IF(COUNTA(Wedstrijden!#REF!)&lt;&gt;0,1,"")</f>
        <v>1</v>
      </c>
      <c r="BX1169" s="12">
        <f t="shared" si="109"/>
        <v>1</v>
      </c>
      <c r="BY1169" s="12" t="e">
        <f>IF(Wedstrijden!#REF!="x","BB","")</f>
        <v>#REF!</v>
      </c>
      <c r="BZ1169" s="12" t="e">
        <f>IF(Wedstrijden!#REF!="x","B","")</f>
        <v>#REF!</v>
      </c>
      <c r="CA1169" s="12" t="e">
        <f>IF(Wedstrijden!#REF!="x","L1","")</f>
        <v>#REF!</v>
      </c>
      <c r="CB1169" s="12" t="e">
        <f>IF(Wedstrijden!#REF!="x","L2","")</f>
        <v>#REF!</v>
      </c>
      <c r="CC1169" s="12" t="e">
        <f>IF(Wedstrijden!#REF!="x","M1","")</f>
        <v>#REF!</v>
      </c>
      <c r="CD1169" s="12" t="e">
        <f>IF(Wedstrijden!#REF!="x","M2","")</f>
        <v>#REF!</v>
      </c>
      <c r="CE1169" s="12" t="e">
        <f>IF(Wedstrijden!#REF!="x","Z1","")</f>
        <v>#REF!</v>
      </c>
      <c r="CF1169" s="12" t="e">
        <f>IF(Wedstrijden!#REF!="x","Z2","")</f>
        <v>#REF!</v>
      </c>
      <c r="CG1169" s="12" t="e">
        <f>IF(Wedstrijden!#REF!="x","ZZL","")</f>
        <v>#REF!</v>
      </c>
      <c r="CL1169" s="12">
        <f>IF(COUNTA(Wedstrijden!#REF!)&lt;&gt;0,2,"")</f>
        <v>2</v>
      </c>
      <c r="CM1169" s="12">
        <f t="shared" si="110"/>
        <v>2</v>
      </c>
      <c r="CN1169" s="12" t="e">
        <f>IF(Wedstrijden!#REF!="x","AA","")</f>
        <v>#REF!</v>
      </c>
      <c r="CO1169" s="12" t="e">
        <f>IF(Wedstrijden!#REF!="x","A","")</f>
        <v>#REF!</v>
      </c>
      <c r="CP1169" s="12" t="e">
        <f>IF(Wedstrijden!#REF!="x","BB","")</f>
        <v>#REF!</v>
      </c>
      <c r="CQ1169" s="12" t="e">
        <f>IF(Wedstrijden!#REF!="x","B","")</f>
        <v>#REF!</v>
      </c>
      <c r="CR1169" s="12" t="e">
        <f>IF(Wedstrijden!#REF!="x","L","")</f>
        <v>#REF!</v>
      </c>
      <c r="CS1169" s="12" t="e">
        <f>IF(Wedstrijden!#REF!="x","M","")</f>
        <v>#REF!</v>
      </c>
      <c r="CT1169" s="12" t="e">
        <f>IF(Wedstrijden!#REF!="x","Z","")</f>
        <v>#REF!</v>
      </c>
      <c r="CU1169" s="12" t="e">
        <f>IF(Wedstrijden!#REF!="x","ZZ","")</f>
        <v>#REF!</v>
      </c>
      <c r="CV1169" s="12">
        <f>IF(COUNTA(Wedstrijden!#REF!)&lt;&gt;0,2,"")</f>
        <v>2</v>
      </c>
      <c r="CW1169" s="12">
        <f t="shared" si="111"/>
        <v>1</v>
      </c>
      <c r="CX1169" s="12" t="e">
        <f>IF(Wedstrijden!#REF!="x","BB","")</f>
        <v>#REF!</v>
      </c>
      <c r="CY1169" s="12" t="e">
        <f>IF(Wedstrijden!#REF!="x","B","")</f>
        <v>#REF!</v>
      </c>
      <c r="CZ1169" s="12" t="e">
        <f>IF(Wedstrijden!#REF!="x","L","")</f>
        <v>#REF!</v>
      </c>
      <c r="DA1169" s="12" t="e">
        <f>IF(Wedstrijden!#REF!="x","M","")</f>
        <v>#REF!</v>
      </c>
      <c r="DB1169" s="12" t="e">
        <f>IF(Wedstrijden!#REF!="x","Z","")</f>
        <v>#REF!</v>
      </c>
      <c r="DC1169" s="12" t="e">
        <f>IF(Wedstrijden!#REF!="x","ZZ","")</f>
        <v>#REF!</v>
      </c>
      <c r="DD1169" s="12" t="e">
        <f>IF(Wedstrijden!#REF!="x","1.40","")</f>
        <v>#REF!</v>
      </c>
      <c r="DE1169" s="12">
        <f>IF(COUNTA(Wedstrijden!#REF!)&lt;&gt;0,6,"")</f>
        <v>6</v>
      </c>
      <c r="DF1169" s="12">
        <f t="shared" si="112"/>
        <v>2</v>
      </c>
      <c r="DG1169" s="12" t="e">
        <f>IF(Wedstrijden!#REF!="x","L","")</f>
        <v>#REF!</v>
      </c>
      <c r="DH1169" s="12" t="e">
        <f>IF(Wedstrijden!#REF!="x","M","")</f>
        <v>#REF!</v>
      </c>
      <c r="DI1169" s="12" t="e">
        <f>IF(Wedstrijden!#REF!="x","Z","")</f>
        <v>#REF!</v>
      </c>
      <c r="DJ1169" s="12" t="e">
        <f>IF(Wedstrijden!#REF!="x","Z","")</f>
        <v>#REF!</v>
      </c>
      <c r="DK1169" s="12">
        <f>IF(COUNTA(Wedstrijden!#REF!)&lt;&gt;0,6,"")</f>
        <v>6</v>
      </c>
      <c r="DL1169" s="12">
        <f t="shared" si="113"/>
        <v>1</v>
      </c>
      <c r="DM1169" s="12" t="e">
        <f>IF(Wedstrijden!#REF!="x","L","")</f>
        <v>#REF!</v>
      </c>
      <c r="DN1169" s="12" t="e">
        <f>IF(Wedstrijden!#REF!="x","M","")</f>
        <v>#REF!</v>
      </c>
      <c r="DO1169" s="12" t="e">
        <f>IF(Wedstrijden!#REF!="x","Z","")</f>
        <v>#REF!</v>
      </c>
      <c r="DP1169" s="12" t="e">
        <f>IF(Wedstrijden!#REF!="x","Z","")</f>
        <v>#REF!</v>
      </c>
    </row>
    <row r="1170" spans="1:120" ht="15" x14ac:dyDescent="0.25">
      <c r="A1170" s="14">
        <f>Wedstrijden!A1181</f>
        <v>0</v>
      </c>
      <c r="B1170" s="12" t="str">
        <f>IFERROR(VLOOKUP(Wedstrijden!C1181,Wedstrijdlocaties!$B$2:$E$500,2,FALSE),"")</f>
        <v/>
      </c>
      <c r="C1170" s="12" t="str">
        <f>Wedstrijden!D1181</f>
        <v/>
      </c>
      <c r="D1170" s="12" t="str">
        <f>IFERROR(VLOOKUP(Wedstrijden!E1181,Organisaties!$B$2:$C$500,2,FALSE),"")</f>
        <v/>
      </c>
      <c r="E1170" s="12" t="str">
        <f>IFERROR(VLOOKUP(Wedstrijden!E1181,Organisaties!$B$2:$G$500,5,FALSE),"")</f>
        <v/>
      </c>
      <c r="F1170" s="12" t="e">
        <f>IF(Wedstrijden!#REF!&lt;&gt;"",Wedstrijden!#REF!,"")</f>
        <v>#REF!</v>
      </c>
      <c r="G1170" s="12">
        <f>IF(Wedstrijden!K1181="Indoor",1,0)</f>
        <v>0</v>
      </c>
      <c r="H1170" s="12">
        <f>Wedstrijden!L1181</f>
        <v>0</v>
      </c>
      <c r="I1170" s="12" t="str">
        <f>IF(Wedstrijden!J1181="Nee",0,IF(Wedstrijden!J1181="Ja",1,""))</f>
        <v/>
      </c>
      <c r="J1170" s="12" t="str">
        <f>IF(Wedstrijden!M1181&lt;&gt;"",Wedstrijden!M1181,"")</f>
        <v/>
      </c>
      <c r="BJ1170" s="12">
        <f>IF(COUNTA(Wedstrijden!#REF!)&lt;&gt;0,1,"")</f>
        <v>1</v>
      </c>
      <c r="BK1170" s="12">
        <f t="shared" si="108"/>
        <v>2</v>
      </c>
      <c r="BL1170" s="12" t="e">
        <f>IF(Wedstrijden!#REF!="x","AA","")</f>
        <v>#REF!</v>
      </c>
      <c r="BM1170" s="12" t="e">
        <f>IF(Wedstrijden!#REF!="x","A","")</f>
        <v>#REF!</v>
      </c>
      <c r="BN1170" s="12" t="e">
        <f>IF(Wedstrijden!#REF!="x","B1","")</f>
        <v>#REF!</v>
      </c>
      <c r="BO1170" s="12" t="e">
        <f>IF(Wedstrijden!#REF!="x","BB","")</f>
        <v>#REF!</v>
      </c>
      <c r="BP1170" s="12" t="e">
        <f>IF(Wedstrijden!#REF!="x","B","")</f>
        <v>#REF!</v>
      </c>
      <c r="BQ1170" s="12" t="e">
        <f>IF(Wedstrijden!#REF!="x","L1","")</f>
        <v>#REF!</v>
      </c>
      <c r="BR1170" s="12" t="e">
        <f>IF(Wedstrijden!#REF!="x","L2","")</f>
        <v>#REF!</v>
      </c>
      <c r="BS1170" s="12" t="e">
        <f>IF(Wedstrijden!#REF!="x","M1","")</f>
        <v>#REF!</v>
      </c>
      <c r="BT1170" s="12" t="e">
        <f>IF(Wedstrijden!#REF!="x","M2","")</f>
        <v>#REF!</v>
      </c>
      <c r="BU1170" s="12" t="e">
        <f>IF(Wedstrijden!#REF!="x","Z1","")</f>
        <v>#REF!</v>
      </c>
      <c r="BV1170" s="12" t="e">
        <f>IF(Wedstrijden!#REF!="x","Z2","")</f>
        <v>#REF!</v>
      </c>
      <c r="BW1170" s="12">
        <f>IF(COUNTA(Wedstrijden!#REF!)&lt;&gt;0,1,"")</f>
        <v>1</v>
      </c>
      <c r="BX1170" s="12">
        <f t="shared" si="109"/>
        <v>1</v>
      </c>
      <c r="BY1170" s="12" t="e">
        <f>IF(Wedstrijden!#REF!="x","BB","")</f>
        <v>#REF!</v>
      </c>
      <c r="BZ1170" s="12" t="e">
        <f>IF(Wedstrijden!#REF!="x","B","")</f>
        <v>#REF!</v>
      </c>
      <c r="CA1170" s="12" t="e">
        <f>IF(Wedstrijden!#REF!="x","L1","")</f>
        <v>#REF!</v>
      </c>
      <c r="CB1170" s="12" t="e">
        <f>IF(Wedstrijden!#REF!="x","L2","")</f>
        <v>#REF!</v>
      </c>
      <c r="CC1170" s="12" t="e">
        <f>IF(Wedstrijden!#REF!="x","M1","")</f>
        <v>#REF!</v>
      </c>
      <c r="CD1170" s="12" t="e">
        <f>IF(Wedstrijden!#REF!="x","M2","")</f>
        <v>#REF!</v>
      </c>
      <c r="CE1170" s="12" t="e">
        <f>IF(Wedstrijden!#REF!="x","Z1","")</f>
        <v>#REF!</v>
      </c>
      <c r="CF1170" s="12" t="e">
        <f>IF(Wedstrijden!#REF!="x","Z2","")</f>
        <v>#REF!</v>
      </c>
      <c r="CG1170" s="12" t="e">
        <f>IF(Wedstrijden!#REF!="x","ZZL","")</f>
        <v>#REF!</v>
      </c>
      <c r="CL1170" s="12">
        <f>IF(COUNTA(Wedstrijden!#REF!)&lt;&gt;0,2,"")</f>
        <v>2</v>
      </c>
      <c r="CM1170" s="12">
        <f t="shared" si="110"/>
        <v>2</v>
      </c>
      <c r="CN1170" s="12" t="e">
        <f>IF(Wedstrijden!#REF!="x","AA","")</f>
        <v>#REF!</v>
      </c>
      <c r="CO1170" s="12" t="e">
        <f>IF(Wedstrijden!#REF!="x","A","")</f>
        <v>#REF!</v>
      </c>
      <c r="CP1170" s="12" t="e">
        <f>IF(Wedstrijden!#REF!="x","BB","")</f>
        <v>#REF!</v>
      </c>
      <c r="CQ1170" s="12" t="e">
        <f>IF(Wedstrijden!#REF!="x","B","")</f>
        <v>#REF!</v>
      </c>
      <c r="CR1170" s="12" t="e">
        <f>IF(Wedstrijden!#REF!="x","L","")</f>
        <v>#REF!</v>
      </c>
      <c r="CS1170" s="12" t="e">
        <f>IF(Wedstrijden!#REF!="x","M","")</f>
        <v>#REF!</v>
      </c>
      <c r="CT1170" s="12" t="e">
        <f>IF(Wedstrijden!#REF!="x","Z","")</f>
        <v>#REF!</v>
      </c>
      <c r="CU1170" s="12" t="e">
        <f>IF(Wedstrijden!#REF!="x","ZZ","")</f>
        <v>#REF!</v>
      </c>
      <c r="CV1170" s="12">
        <f>IF(COUNTA(Wedstrijden!#REF!)&lt;&gt;0,2,"")</f>
        <v>2</v>
      </c>
      <c r="CW1170" s="12">
        <f t="shared" si="111"/>
        <v>1</v>
      </c>
      <c r="CX1170" s="12" t="e">
        <f>IF(Wedstrijden!#REF!="x","BB","")</f>
        <v>#REF!</v>
      </c>
      <c r="CY1170" s="12" t="e">
        <f>IF(Wedstrijden!#REF!="x","B","")</f>
        <v>#REF!</v>
      </c>
      <c r="CZ1170" s="12" t="e">
        <f>IF(Wedstrijden!#REF!="x","L","")</f>
        <v>#REF!</v>
      </c>
      <c r="DA1170" s="12" t="e">
        <f>IF(Wedstrijden!#REF!="x","M","")</f>
        <v>#REF!</v>
      </c>
      <c r="DB1170" s="12" t="e">
        <f>IF(Wedstrijden!#REF!="x","Z","")</f>
        <v>#REF!</v>
      </c>
      <c r="DC1170" s="12" t="e">
        <f>IF(Wedstrijden!#REF!="x","ZZ","")</f>
        <v>#REF!</v>
      </c>
      <c r="DD1170" s="12" t="e">
        <f>IF(Wedstrijden!#REF!="x","1.40","")</f>
        <v>#REF!</v>
      </c>
      <c r="DE1170" s="12">
        <f>IF(COUNTA(Wedstrijden!#REF!)&lt;&gt;0,6,"")</f>
        <v>6</v>
      </c>
      <c r="DF1170" s="12">
        <f t="shared" si="112"/>
        <v>2</v>
      </c>
      <c r="DG1170" s="12" t="e">
        <f>IF(Wedstrijden!#REF!="x","L","")</f>
        <v>#REF!</v>
      </c>
      <c r="DH1170" s="12" t="e">
        <f>IF(Wedstrijden!#REF!="x","M","")</f>
        <v>#REF!</v>
      </c>
      <c r="DI1170" s="12" t="e">
        <f>IF(Wedstrijden!#REF!="x","Z","")</f>
        <v>#REF!</v>
      </c>
      <c r="DJ1170" s="12" t="e">
        <f>IF(Wedstrijden!#REF!="x","Z","")</f>
        <v>#REF!</v>
      </c>
      <c r="DK1170" s="12">
        <f>IF(COUNTA(Wedstrijden!#REF!)&lt;&gt;0,6,"")</f>
        <v>6</v>
      </c>
      <c r="DL1170" s="12">
        <f t="shared" si="113"/>
        <v>1</v>
      </c>
      <c r="DM1170" s="12" t="e">
        <f>IF(Wedstrijden!#REF!="x","L","")</f>
        <v>#REF!</v>
      </c>
      <c r="DN1170" s="12" t="e">
        <f>IF(Wedstrijden!#REF!="x","M","")</f>
        <v>#REF!</v>
      </c>
      <c r="DO1170" s="12" t="e">
        <f>IF(Wedstrijden!#REF!="x","Z","")</f>
        <v>#REF!</v>
      </c>
      <c r="DP1170" s="12" t="e">
        <f>IF(Wedstrijden!#REF!="x","Z","")</f>
        <v>#REF!</v>
      </c>
    </row>
    <row r="1171" spans="1:120" ht="15" x14ac:dyDescent="0.25">
      <c r="A1171" s="14">
        <f>Wedstrijden!A1182</f>
        <v>0</v>
      </c>
      <c r="B1171" s="12" t="str">
        <f>IFERROR(VLOOKUP(Wedstrijden!C1182,Wedstrijdlocaties!$B$2:$E$500,2,FALSE),"")</f>
        <v/>
      </c>
      <c r="C1171" s="12" t="str">
        <f>Wedstrijden!D1182</f>
        <v/>
      </c>
      <c r="D1171" s="12" t="str">
        <f>IFERROR(VLOOKUP(Wedstrijden!E1182,Organisaties!$B$2:$C$500,2,FALSE),"")</f>
        <v/>
      </c>
      <c r="E1171" s="12" t="str">
        <f>IFERROR(VLOOKUP(Wedstrijden!E1182,Organisaties!$B$2:$G$500,5,FALSE),"")</f>
        <v/>
      </c>
      <c r="F1171" s="12" t="e">
        <f>IF(Wedstrijden!#REF!&lt;&gt;"",Wedstrijden!#REF!,"")</f>
        <v>#REF!</v>
      </c>
      <c r="G1171" s="12">
        <f>IF(Wedstrijden!K1182="Indoor",1,0)</f>
        <v>0</v>
      </c>
      <c r="H1171" s="12">
        <f>Wedstrijden!L1182</f>
        <v>0</v>
      </c>
      <c r="I1171" s="12" t="str">
        <f>IF(Wedstrijden!J1182="Nee",0,IF(Wedstrijden!J1182="Ja",1,""))</f>
        <v/>
      </c>
      <c r="J1171" s="12" t="str">
        <f>IF(Wedstrijden!M1182&lt;&gt;"",Wedstrijden!M1182,"")</f>
        <v/>
      </c>
      <c r="BJ1171" s="12">
        <f>IF(COUNTA(Wedstrijden!#REF!)&lt;&gt;0,1,"")</f>
        <v>1</v>
      </c>
      <c r="BK1171" s="12">
        <f t="shared" si="108"/>
        <v>2</v>
      </c>
      <c r="BL1171" s="12" t="e">
        <f>IF(Wedstrijden!#REF!="x","AA","")</f>
        <v>#REF!</v>
      </c>
      <c r="BM1171" s="12" t="e">
        <f>IF(Wedstrijden!#REF!="x","A","")</f>
        <v>#REF!</v>
      </c>
      <c r="BN1171" s="12" t="e">
        <f>IF(Wedstrijden!#REF!="x","B1","")</f>
        <v>#REF!</v>
      </c>
      <c r="BO1171" s="12" t="e">
        <f>IF(Wedstrijden!#REF!="x","BB","")</f>
        <v>#REF!</v>
      </c>
      <c r="BP1171" s="12" t="e">
        <f>IF(Wedstrijden!#REF!="x","B","")</f>
        <v>#REF!</v>
      </c>
      <c r="BQ1171" s="12" t="e">
        <f>IF(Wedstrijden!#REF!="x","L1","")</f>
        <v>#REF!</v>
      </c>
      <c r="BR1171" s="12" t="e">
        <f>IF(Wedstrijden!#REF!="x","L2","")</f>
        <v>#REF!</v>
      </c>
      <c r="BS1171" s="12" t="e">
        <f>IF(Wedstrijden!#REF!="x","M1","")</f>
        <v>#REF!</v>
      </c>
      <c r="BT1171" s="12" t="e">
        <f>IF(Wedstrijden!#REF!="x","M2","")</f>
        <v>#REF!</v>
      </c>
      <c r="BU1171" s="12" t="e">
        <f>IF(Wedstrijden!#REF!="x","Z1","")</f>
        <v>#REF!</v>
      </c>
      <c r="BV1171" s="12" t="e">
        <f>IF(Wedstrijden!#REF!="x","Z2","")</f>
        <v>#REF!</v>
      </c>
      <c r="BW1171" s="12">
        <f>IF(COUNTA(Wedstrijden!#REF!)&lt;&gt;0,1,"")</f>
        <v>1</v>
      </c>
      <c r="BX1171" s="12">
        <f t="shared" si="109"/>
        <v>1</v>
      </c>
      <c r="BY1171" s="12" t="e">
        <f>IF(Wedstrijden!#REF!="x","BB","")</f>
        <v>#REF!</v>
      </c>
      <c r="BZ1171" s="12" t="e">
        <f>IF(Wedstrijden!#REF!="x","B","")</f>
        <v>#REF!</v>
      </c>
      <c r="CA1171" s="12" t="e">
        <f>IF(Wedstrijden!#REF!="x","L1","")</f>
        <v>#REF!</v>
      </c>
      <c r="CB1171" s="12" t="e">
        <f>IF(Wedstrijden!#REF!="x","L2","")</f>
        <v>#REF!</v>
      </c>
      <c r="CC1171" s="12" t="e">
        <f>IF(Wedstrijden!#REF!="x","M1","")</f>
        <v>#REF!</v>
      </c>
      <c r="CD1171" s="12" t="e">
        <f>IF(Wedstrijden!#REF!="x","M2","")</f>
        <v>#REF!</v>
      </c>
      <c r="CE1171" s="12" t="e">
        <f>IF(Wedstrijden!#REF!="x","Z1","")</f>
        <v>#REF!</v>
      </c>
      <c r="CF1171" s="12" t="e">
        <f>IF(Wedstrijden!#REF!="x","Z2","")</f>
        <v>#REF!</v>
      </c>
      <c r="CG1171" s="12" t="e">
        <f>IF(Wedstrijden!#REF!="x","ZZL","")</f>
        <v>#REF!</v>
      </c>
      <c r="CL1171" s="12">
        <f>IF(COUNTA(Wedstrijden!#REF!)&lt;&gt;0,2,"")</f>
        <v>2</v>
      </c>
      <c r="CM1171" s="12">
        <f t="shared" si="110"/>
        <v>2</v>
      </c>
      <c r="CN1171" s="12" t="e">
        <f>IF(Wedstrijden!#REF!="x","AA","")</f>
        <v>#REF!</v>
      </c>
      <c r="CO1171" s="12" t="e">
        <f>IF(Wedstrijden!#REF!="x","A","")</f>
        <v>#REF!</v>
      </c>
      <c r="CP1171" s="12" t="e">
        <f>IF(Wedstrijden!#REF!="x","BB","")</f>
        <v>#REF!</v>
      </c>
      <c r="CQ1171" s="12" t="e">
        <f>IF(Wedstrijden!#REF!="x","B","")</f>
        <v>#REF!</v>
      </c>
      <c r="CR1171" s="12" t="e">
        <f>IF(Wedstrijden!#REF!="x","L","")</f>
        <v>#REF!</v>
      </c>
      <c r="CS1171" s="12" t="e">
        <f>IF(Wedstrijden!#REF!="x","M","")</f>
        <v>#REF!</v>
      </c>
      <c r="CT1171" s="12" t="e">
        <f>IF(Wedstrijden!#REF!="x","Z","")</f>
        <v>#REF!</v>
      </c>
      <c r="CU1171" s="12" t="e">
        <f>IF(Wedstrijden!#REF!="x","ZZ","")</f>
        <v>#REF!</v>
      </c>
      <c r="CV1171" s="12">
        <f>IF(COUNTA(Wedstrijden!#REF!)&lt;&gt;0,2,"")</f>
        <v>2</v>
      </c>
      <c r="CW1171" s="12">
        <f t="shared" si="111"/>
        <v>1</v>
      </c>
      <c r="CX1171" s="12" t="e">
        <f>IF(Wedstrijden!#REF!="x","BB","")</f>
        <v>#REF!</v>
      </c>
      <c r="CY1171" s="12" t="e">
        <f>IF(Wedstrijden!#REF!="x","B","")</f>
        <v>#REF!</v>
      </c>
      <c r="CZ1171" s="12" t="e">
        <f>IF(Wedstrijden!#REF!="x","L","")</f>
        <v>#REF!</v>
      </c>
      <c r="DA1171" s="12" t="e">
        <f>IF(Wedstrijden!#REF!="x","M","")</f>
        <v>#REF!</v>
      </c>
      <c r="DB1171" s="12" t="e">
        <f>IF(Wedstrijden!#REF!="x","Z","")</f>
        <v>#REF!</v>
      </c>
      <c r="DC1171" s="12" t="e">
        <f>IF(Wedstrijden!#REF!="x","ZZ","")</f>
        <v>#REF!</v>
      </c>
      <c r="DD1171" s="12" t="e">
        <f>IF(Wedstrijden!#REF!="x","1.40","")</f>
        <v>#REF!</v>
      </c>
      <c r="DE1171" s="12">
        <f>IF(COUNTA(Wedstrijden!#REF!)&lt;&gt;0,6,"")</f>
        <v>6</v>
      </c>
      <c r="DF1171" s="12">
        <f t="shared" si="112"/>
        <v>2</v>
      </c>
      <c r="DG1171" s="12" t="e">
        <f>IF(Wedstrijden!#REF!="x","L","")</f>
        <v>#REF!</v>
      </c>
      <c r="DH1171" s="12" t="e">
        <f>IF(Wedstrijden!#REF!="x","M","")</f>
        <v>#REF!</v>
      </c>
      <c r="DI1171" s="12" t="e">
        <f>IF(Wedstrijden!#REF!="x","Z","")</f>
        <v>#REF!</v>
      </c>
      <c r="DJ1171" s="12" t="e">
        <f>IF(Wedstrijden!#REF!="x","Z","")</f>
        <v>#REF!</v>
      </c>
      <c r="DK1171" s="12">
        <f>IF(COUNTA(Wedstrijden!#REF!)&lt;&gt;0,6,"")</f>
        <v>6</v>
      </c>
      <c r="DL1171" s="12">
        <f t="shared" si="113"/>
        <v>1</v>
      </c>
      <c r="DM1171" s="12" t="e">
        <f>IF(Wedstrijden!#REF!="x","L","")</f>
        <v>#REF!</v>
      </c>
      <c r="DN1171" s="12" t="e">
        <f>IF(Wedstrijden!#REF!="x","M","")</f>
        <v>#REF!</v>
      </c>
      <c r="DO1171" s="12" t="e">
        <f>IF(Wedstrijden!#REF!="x","Z","")</f>
        <v>#REF!</v>
      </c>
      <c r="DP1171" s="12" t="e">
        <f>IF(Wedstrijden!#REF!="x","Z","")</f>
        <v>#REF!</v>
      </c>
    </row>
    <row r="1172" spans="1:120" ht="15" x14ac:dyDescent="0.25">
      <c r="A1172" s="14">
        <f>Wedstrijden!A1183</f>
        <v>0</v>
      </c>
      <c r="B1172" s="12" t="str">
        <f>IFERROR(VLOOKUP(Wedstrijden!C1183,Wedstrijdlocaties!$B$2:$E$500,2,FALSE),"")</f>
        <v/>
      </c>
      <c r="C1172" s="12" t="str">
        <f>Wedstrijden!D1183</f>
        <v/>
      </c>
      <c r="D1172" s="12" t="str">
        <f>IFERROR(VLOOKUP(Wedstrijden!E1183,Organisaties!$B$2:$C$500,2,FALSE),"")</f>
        <v/>
      </c>
      <c r="E1172" s="12" t="str">
        <f>IFERROR(VLOOKUP(Wedstrijden!E1183,Organisaties!$B$2:$G$500,5,FALSE),"")</f>
        <v/>
      </c>
      <c r="F1172" s="12" t="e">
        <f>IF(Wedstrijden!#REF!&lt;&gt;"",Wedstrijden!#REF!,"")</f>
        <v>#REF!</v>
      </c>
      <c r="G1172" s="12">
        <f>IF(Wedstrijden!K1183="Indoor",1,0)</f>
        <v>0</v>
      </c>
      <c r="H1172" s="12">
        <f>Wedstrijden!L1183</f>
        <v>0</v>
      </c>
      <c r="I1172" s="12" t="str">
        <f>IF(Wedstrijden!J1183="Nee",0,IF(Wedstrijden!J1183="Ja",1,""))</f>
        <v/>
      </c>
      <c r="J1172" s="12" t="str">
        <f>IF(Wedstrijden!M1183&lt;&gt;"",Wedstrijden!M1183,"")</f>
        <v/>
      </c>
      <c r="BJ1172" s="12">
        <f>IF(COUNTA(Wedstrijden!#REF!)&lt;&gt;0,1,"")</f>
        <v>1</v>
      </c>
      <c r="BK1172" s="12">
        <f t="shared" si="108"/>
        <v>2</v>
      </c>
      <c r="BL1172" s="12" t="e">
        <f>IF(Wedstrijden!#REF!="x","AA","")</f>
        <v>#REF!</v>
      </c>
      <c r="BM1172" s="12" t="e">
        <f>IF(Wedstrijden!#REF!="x","A","")</f>
        <v>#REF!</v>
      </c>
      <c r="BN1172" s="12" t="e">
        <f>IF(Wedstrijden!#REF!="x","B1","")</f>
        <v>#REF!</v>
      </c>
      <c r="BO1172" s="12" t="e">
        <f>IF(Wedstrijden!#REF!="x","BB","")</f>
        <v>#REF!</v>
      </c>
      <c r="BP1172" s="12" t="e">
        <f>IF(Wedstrijden!#REF!="x","B","")</f>
        <v>#REF!</v>
      </c>
      <c r="BQ1172" s="12" t="e">
        <f>IF(Wedstrijden!#REF!="x","L1","")</f>
        <v>#REF!</v>
      </c>
      <c r="BR1172" s="12" t="e">
        <f>IF(Wedstrijden!#REF!="x","L2","")</f>
        <v>#REF!</v>
      </c>
      <c r="BS1172" s="12" t="e">
        <f>IF(Wedstrijden!#REF!="x","M1","")</f>
        <v>#REF!</v>
      </c>
      <c r="BT1172" s="12" t="e">
        <f>IF(Wedstrijden!#REF!="x","M2","")</f>
        <v>#REF!</v>
      </c>
      <c r="BU1172" s="12" t="e">
        <f>IF(Wedstrijden!#REF!="x","Z1","")</f>
        <v>#REF!</v>
      </c>
      <c r="BV1172" s="12" t="e">
        <f>IF(Wedstrijden!#REF!="x","Z2","")</f>
        <v>#REF!</v>
      </c>
      <c r="BW1172" s="12">
        <f>IF(COUNTA(Wedstrijden!#REF!)&lt;&gt;0,1,"")</f>
        <v>1</v>
      </c>
      <c r="BX1172" s="12">
        <f t="shared" si="109"/>
        <v>1</v>
      </c>
      <c r="BY1172" s="12" t="e">
        <f>IF(Wedstrijden!#REF!="x","BB","")</f>
        <v>#REF!</v>
      </c>
      <c r="BZ1172" s="12" t="e">
        <f>IF(Wedstrijden!#REF!="x","B","")</f>
        <v>#REF!</v>
      </c>
      <c r="CA1172" s="12" t="e">
        <f>IF(Wedstrijden!#REF!="x","L1","")</f>
        <v>#REF!</v>
      </c>
      <c r="CB1172" s="12" t="e">
        <f>IF(Wedstrijden!#REF!="x","L2","")</f>
        <v>#REF!</v>
      </c>
      <c r="CC1172" s="12" t="e">
        <f>IF(Wedstrijden!#REF!="x","M1","")</f>
        <v>#REF!</v>
      </c>
      <c r="CD1172" s="12" t="e">
        <f>IF(Wedstrijden!#REF!="x","M2","")</f>
        <v>#REF!</v>
      </c>
      <c r="CE1172" s="12" t="e">
        <f>IF(Wedstrijden!#REF!="x","Z1","")</f>
        <v>#REF!</v>
      </c>
      <c r="CF1172" s="12" t="e">
        <f>IF(Wedstrijden!#REF!="x","Z2","")</f>
        <v>#REF!</v>
      </c>
      <c r="CG1172" s="12" t="e">
        <f>IF(Wedstrijden!#REF!="x","ZZL","")</f>
        <v>#REF!</v>
      </c>
      <c r="CL1172" s="12">
        <f>IF(COUNTA(Wedstrijden!#REF!)&lt;&gt;0,2,"")</f>
        <v>2</v>
      </c>
      <c r="CM1172" s="12">
        <f t="shared" si="110"/>
        <v>2</v>
      </c>
      <c r="CN1172" s="12" t="e">
        <f>IF(Wedstrijden!#REF!="x","AA","")</f>
        <v>#REF!</v>
      </c>
      <c r="CO1172" s="12" t="e">
        <f>IF(Wedstrijden!#REF!="x","A","")</f>
        <v>#REF!</v>
      </c>
      <c r="CP1172" s="12" t="e">
        <f>IF(Wedstrijden!#REF!="x","BB","")</f>
        <v>#REF!</v>
      </c>
      <c r="CQ1172" s="12" t="e">
        <f>IF(Wedstrijden!#REF!="x","B","")</f>
        <v>#REF!</v>
      </c>
      <c r="CR1172" s="12" t="e">
        <f>IF(Wedstrijden!#REF!="x","L","")</f>
        <v>#REF!</v>
      </c>
      <c r="CS1172" s="12" t="e">
        <f>IF(Wedstrijden!#REF!="x","M","")</f>
        <v>#REF!</v>
      </c>
      <c r="CT1172" s="12" t="e">
        <f>IF(Wedstrijden!#REF!="x","Z","")</f>
        <v>#REF!</v>
      </c>
      <c r="CU1172" s="12" t="e">
        <f>IF(Wedstrijden!#REF!="x","ZZ","")</f>
        <v>#REF!</v>
      </c>
      <c r="CV1172" s="12">
        <f>IF(COUNTA(Wedstrijden!#REF!)&lt;&gt;0,2,"")</f>
        <v>2</v>
      </c>
      <c r="CW1172" s="12">
        <f t="shared" si="111"/>
        <v>1</v>
      </c>
      <c r="CX1172" s="12" t="e">
        <f>IF(Wedstrijden!#REF!="x","BB","")</f>
        <v>#REF!</v>
      </c>
      <c r="CY1172" s="12" t="e">
        <f>IF(Wedstrijden!#REF!="x","B","")</f>
        <v>#REF!</v>
      </c>
      <c r="CZ1172" s="12" t="e">
        <f>IF(Wedstrijden!#REF!="x","L","")</f>
        <v>#REF!</v>
      </c>
      <c r="DA1172" s="12" t="e">
        <f>IF(Wedstrijden!#REF!="x","M","")</f>
        <v>#REF!</v>
      </c>
      <c r="DB1172" s="12" t="e">
        <f>IF(Wedstrijden!#REF!="x","Z","")</f>
        <v>#REF!</v>
      </c>
      <c r="DC1172" s="12" t="e">
        <f>IF(Wedstrijden!#REF!="x","ZZ","")</f>
        <v>#REF!</v>
      </c>
      <c r="DD1172" s="12" t="e">
        <f>IF(Wedstrijden!#REF!="x","1.40","")</f>
        <v>#REF!</v>
      </c>
      <c r="DE1172" s="12">
        <f>IF(COUNTA(Wedstrijden!#REF!)&lt;&gt;0,6,"")</f>
        <v>6</v>
      </c>
      <c r="DF1172" s="12">
        <f t="shared" si="112"/>
        <v>2</v>
      </c>
      <c r="DG1172" s="12" t="e">
        <f>IF(Wedstrijden!#REF!="x","L","")</f>
        <v>#REF!</v>
      </c>
      <c r="DH1172" s="12" t="e">
        <f>IF(Wedstrijden!#REF!="x","M","")</f>
        <v>#REF!</v>
      </c>
      <c r="DI1172" s="12" t="e">
        <f>IF(Wedstrijden!#REF!="x","Z","")</f>
        <v>#REF!</v>
      </c>
      <c r="DJ1172" s="12" t="e">
        <f>IF(Wedstrijden!#REF!="x","Z","")</f>
        <v>#REF!</v>
      </c>
      <c r="DK1172" s="12">
        <f>IF(COUNTA(Wedstrijden!#REF!)&lt;&gt;0,6,"")</f>
        <v>6</v>
      </c>
      <c r="DL1172" s="12">
        <f t="shared" si="113"/>
        <v>1</v>
      </c>
      <c r="DM1172" s="12" t="e">
        <f>IF(Wedstrijden!#REF!="x","L","")</f>
        <v>#REF!</v>
      </c>
      <c r="DN1172" s="12" t="e">
        <f>IF(Wedstrijden!#REF!="x","M","")</f>
        <v>#REF!</v>
      </c>
      <c r="DO1172" s="12" t="e">
        <f>IF(Wedstrijden!#REF!="x","Z","")</f>
        <v>#REF!</v>
      </c>
      <c r="DP1172" s="12" t="e">
        <f>IF(Wedstrijden!#REF!="x","Z","")</f>
        <v>#REF!</v>
      </c>
    </row>
    <row r="1173" spans="1:120" ht="15" x14ac:dyDescent="0.25">
      <c r="A1173" s="14">
        <f>Wedstrijden!A1184</f>
        <v>0</v>
      </c>
      <c r="B1173" s="12" t="str">
        <f>IFERROR(VLOOKUP(Wedstrijden!C1184,Wedstrijdlocaties!$B$2:$E$500,2,FALSE),"")</f>
        <v/>
      </c>
      <c r="C1173" s="12" t="str">
        <f>Wedstrijden!D1184</f>
        <v/>
      </c>
      <c r="D1173" s="12" t="str">
        <f>IFERROR(VLOOKUP(Wedstrijden!E1184,Organisaties!$B$2:$C$500,2,FALSE),"")</f>
        <v/>
      </c>
      <c r="E1173" s="12" t="str">
        <f>IFERROR(VLOOKUP(Wedstrijden!E1184,Organisaties!$B$2:$G$500,5,FALSE),"")</f>
        <v/>
      </c>
      <c r="F1173" s="12" t="e">
        <f>IF(Wedstrijden!#REF!&lt;&gt;"",Wedstrijden!#REF!,"")</f>
        <v>#REF!</v>
      </c>
      <c r="G1173" s="12">
        <f>IF(Wedstrijden!K1184="Indoor",1,0)</f>
        <v>0</v>
      </c>
      <c r="H1173" s="12">
        <f>Wedstrijden!L1184</f>
        <v>0</v>
      </c>
      <c r="I1173" s="12" t="str">
        <f>IF(Wedstrijden!J1184="Nee",0,IF(Wedstrijden!J1184="Ja",1,""))</f>
        <v/>
      </c>
      <c r="J1173" s="12" t="str">
        <f>IF(Wedstrijden!M1184&lt;&gt;"",Wedstrijden!M1184,"")</f>
        <v/>
      </c>
      <c r="BJ1173" s="12">
        <f>IF(COUNTA(Wedstrijden!#REF!)&lt;&gt;0,1,"")</f>
        <v>1</v>
      </c>
      <c r="BK1173" s="12">
        <f t="shared" si="108"/>
        <v>2</v>
      </c>
      <c r="BL1173" s="12" t="e">
        <f>IF(Wedstrijden!#REF!="x","AA","")</f>
        <v>#REF!</v>
      </c>
      <c r="BM1173" s="12" t="e">
        <f>IF(Wedstrijden!#REF!="x","A","")</f>
        <v>#REF!</v>
      </c>
      <c r="BN1173" s="12" t="e">
        <f>IF(Wedstrijden!#REF!="x","B1","")</f>
        <v>#REF!</v>
      </c>
      <c r="BO1173" s="12" t="e">
        <f>IF(Wedstrijden!#REF!="x","BB","")</f>
        <v>#REF!</v>
      </c>
      <c r="BP1173" s="12" t="e">
        <f>IF(Wedstrijden!#REF!="x","B","")</f>
        <v>#REF!</v>
      </c>
      <c r="BQ1173" s="12" t="e">
        <f>IF(Wedstrijden!#REF!="x","L1","")</f>
        <v>#REF!</v>
      </c>
      <c r="BR1173" s="12" t="e">
        <f>IF(Wedstrijden!#REF!="x","L2","")</f>
        <v>#REF!</v>
      </c>
      <c r="BS1173" s="12" t="e">
        <f>IF(Wedstrijden!#REF!="x","M1","")</f>
        <v>#REF!</v>
      </c>
      <c r="BT1173" s="12" t="e">
        <f>IF(Wedstrijden!#REF!="x","M2","")</f>
        <v>#REF!</v>
      </c>
      <c r="BU1173" s="12" t="e">
        <f>IF(Wedstrijden!#REF!="x","Z1","")</f>
        <v>#REF!</v>
      </c>
      <c r="BV1173" s="12" t="e">
        <f>IF(Wedstrijden!#REF!="x","Z2","")</f>
        <v>#REF!</v>
      </c>
      <c r="BW1173" s="12">
        <f>IF(COUNTA(Wedstrijden!#REF!)&lt;&gt;0,1,"")</f>
        <v>1</v>
      </c>
      <c r="BX1173" s="12">
        <f t="shared" si="109"/>
        <v>1</v>
      </c>
      <c r="BY1173" s="12" t="e">
        <f>IF(Wedstrijden!#REF!="x","BB","")</f>
        <v>#REF!</v>
      </c>
      <c r="BZ1173" s="12" t="e">
        <f>IF(Wedstrijden!#REF!="x","B","")</f>
        <v>#REF!</v>
      </c>
      <c r="CA1173" s="12" t="e">
        <f>IF(Wedstrijden!#REF!="x","L1","")</f>
        <v>#REF!</v>
      </c>
      <c r="CB1173" s="12" t="e">
        <f>IF(Wedstrijden!#REF!="x","L2","")</f>
        <v>#REF!</v>
      </c>
      <c r="CC1173" s="12" t="e">
        <f>IF(Wedstrijden!#REF!="x","M1","")</f>
        <v>#REF!</v>
      </c>
      <c r="CD1173" s="12" t="e">
        <f>IF(Wedstrijden!#REF!="x","M2","")</f>
        <v>#REF!</v>
      </c>
      <c r="CE1173" s="12" t="e">
        <f>IF(Wedstrijden!#REF!="x","Z1","")</f>
        <v>#REF!</v>
      </c>
      <c r="CF1173" s="12" t="e">
        <f>IF(Wedstrijden!#REF!="x","Z2","")</f>
        <v>#REF!</v>
      </c>
      <c r="CG1173" s="12" t="e">
        <f>IF(Wedstrijden!#REF!="x","ZZL","")</f>
        <v>#REF!</v>
      </c>
      <c r="CL1173" s="12">
        <f>IF(COUNTA(Wedstrijden!#REF!)&lt;&gt;0,2,"")</f>
        <v>2</v>
      </c>
      <c r="CM1173" s="12">
        <f t="shared" si="110"/>
        <v>2</v>
      </c>
      <c r="CN1173" s="12" t="e">
        <f>IF(Wedstrijden!#REF!="x","AA","")</f>
        <v>#REF!</v>
      </c>
      <c r="CO1173" s="12" t="e">
        <f>IF(Wedstrijden!#REF!="x","A","")</f>
        <v>#REF!</v>
      </c>
      <c r="CP1173" s="12" t="e">
        <f>IF(Wedstrijden!#REF!="x","BB","")</f>
        <v>#REF!</v>
      </c>
      <c r="CQ1173" s="12" t="e">
        <f>IF(Wedstrijden!#REF!="x","B","")</f>
        <v>#REF!</v>
      </c>
      <c r="CR1173" s="12" t="e">
        <f>IF(Wedstrijden!#REF!="x","L","")</f>
        <v>#REF!</v>
      </c>
      <c r="CS1173" s="12" t="e">
        <f>IF(Wedstrijden!#REF!="x","M","")</f>
        <v>#REF!</v>
      </c>
      <c r="CT1173" s="12" t="e">
        <f>IF(Wedstrijden!#REF!="x","Z","")</f>
        <v>#REF!</v>
      </c>
      <c r="CU1173" s="12" t="e">
        <f>IF(Wedstrijden!#REF!="x","ZZ","")</f>
        <v>#REF!</v>
      </c>
      <c r="CV1173" s="12">
        <f>IF(COUNTA(Wedstrijden!#REF!)&lt;&gt;0,2,"")</f>
        <v>2</v>
      </c>
      <c r="CW1173" s="12">
        <f t="shared" si="111"/>
        <v>1</v>
      </c>
      <c r="CX1173" s="12" t="e">
        <f>IF(Wedstrijden!#REF!="x","BB","")</f>
        <v>#REF!</v>
      </c>
      <c r="CY1173" s="12" t="e">
        <f>IF(Wedstrijden!#REF!="x","B","")</f>
        <v>#REF!</v>
      </c>
      <c r="CZ1173" s="12" t="e">
        <f>IF(Wedstrijden!#REF!="x","L","")</f>
        <v>#REF!</v>
      </c>
      <c r="DA1173" s="12" t="e">
        <f>IF(Wedstrijden!#REF!="x","M","")</f>
        <v>#REF!</v>
      </c>
      <c r="DB1173" s="12" t="e">
        <f>IF(Wedstrijden!#REF!="x","Z","")</f>
        <v>#REF!</v>
      </c>
      <c r="DC1173" s="12" t="e">
        <f>IF(Wedstrijden!#REF!="x","ZZ","")</f>
        <v>#REF!</v>
      </c>
      <c r="DD1173" s="12" t="e">
        <f>IF(Wedstrijden!#REF!="x","1.40","")</f>
        <v>#REF!</v>
      </c>
      <c r="DE1173" s="12">
        <f>IF(COUNTA(Wedstrijden!#REF!)&lt;&gt;0,6,"")</f>
        <v>6</v>
      </c>
      <c r="DF1173" s="12">
        <f t="shared" si="112"/>
        <v>2</v>
      </c>
      <c r="DG1173" s="12" t="e">
        <f>IF(Wedstrijden!#REF!="x","L","")</f>
        <v>#REF!</v>
      </c>
      <c r="DH1173" s="12" t="e">
        <f>IF(Wedstrijden!#REF!="x","M","")</f>
        <v>#REF!</v>
      </c>
      <c r="DI1173" s="12" t="e">
        <f>IF(Wedstrijden!#REF!="x","Z","")</f>
        <v>#REF!</v>
      </c>
      <c r="DJ1173" s="12" t="e">
        <f>IF(Wedstrijden!#REF!="x","Z","")</f>
        <v>#REF!</v>
      </c>
      <c r="DK1173" s="12">
        <f>IF(COUNTA(Wedstrijden!#REF!)&lt;&gt;0,6,"")</f>
        <v>6</v>
      </c>
      <c r="DL1173" s="12">
        <f t="shared" si="113"/>
        <v>1</v>
      </c>
      <c r="DM1173" s="12" t="e">
        <f>IF(Wedstrijden!#REF!="x","L","")</f>
        <v>#REF!</v>
      </c>
      <c r="DN1173" s="12" t="e">
        <f>IF(Wedstrijden!#REF!="x","M","")</f>
        <v>#REF!</v>
      </c>
      <c r="DO1173" s="12" t="e">
        <f>IF(Wedstrijden!#REF!="x","Z","")</f>
        <v>#REF!</v>
      </c>
      <c r="DP1173" s="12" t="e">
        <f>IF(Wedstrijden!#REF!="x","Z","")</f>
        <v>#REF!</v>
      </c>
    </row>
    <row r="1174" spans="1:120" ht="15" x14ac:dyDescent="0.25">
      <c r="A1174" s="14">
        <f>Wedstrijden!A1185</f>
        <v>0</v>
      </c>
      <c r="B1174" s="12" t="str">
        <f>IFERROR(VLOOKUP(Wedstrijden!C1185,Wedstrijdlocaties!$B$2:$E$500,2,FALSE),"")</f>
        <v/>
      </c>
      <c r="C1174" s="12" t="str">
        <f>Wedstrijden!D1185</f>
        <v/>
      </c>
      <c r="D1174" s="12" t="str">
        <f>IFERROR(VLOOKUP(Wedstrijden!E1185,Organisaties!$B$2:$C$500,2,FALSE),"")</f>
        <v/>
      </c>
      <c r="E1174" s="12" t="str">
        <f>IFERROR(VLOOKUP(Wedstrijden!E1185,Organisaties!$B$2:$G$500,5,FALSE),"")</f>
        <v/>
      </c>
      <c r="F1174" s="12" t="e">
        <f>IF(Wedstrijden!#REF!&lt;&gt;"",Wedstrijden!#REF!,"")</f>
        <v>#REF!</v>
      </c>
      <c r="G1174" s="12">
        <f>IF(Wedstrijden!K1185="Indoor",1,0)</f>
        <v>0</v>
      </c>
      <c r="H1174" s="12">
        <f>Wedstrijden!L1185</f>
        <v>0</v>
      </c>
      <c r="I1174" s="12" t="str">
        <f>IF(Wedstrijden!J1185="Nee",0,IF(Wedstrijden!J1185="Ja",1,""))</f>
        <v/>
      </c>
      <c r="J1174" s="12" t="str">
        <f>IF(Wedstrijden!M1185&lt;&gt;"",Wedstrijden!M1185,"")</f>
        <v/>
      </c>
      <c r="BJ1174" s="12">
        <f>IF(COUNTA(Wedstrijden!#REF!)&lt;&gt;0,1,"")</f>
        <v>1</v>
      </c>
      <c r="BK1174" s="12">
        <f t="shared" si="108"/>
        <v>2</v>
      </c>
      <c r="BL1174" s="12" t="e">
        <f>IF(Wedstrijden!#REF!="x","AA","")</f>
        <v>#REF!</v>
      </c>
      <c r="BM1174" s="12" t="e">
        <f>IF(Wedstrijden!#REF!="x","A","")</f>
        <v>#REF!</v>
      </c>
      <c r="BN1174" s="12" t="e">
        <f>IF(Wedstrijden!#REF!="x","B1","")</f>
        <v>#REF!</v>
      </c>
      <c r="BO1174" s="12" t="e">
        <f>IF(Wedstrijden!#REF!="x","BB","")</f>
        <v>#REF!</v>
      </c>
      <c r="BP1174" s="12" t="e">
        <f>IF(Wedstrijden!#REF!="x","B","")</f>
        <v>#REF!</v>
      </c>
      <c r="BQ1174" s="12" t="e">
        <f>IF(Wedstrijden!#REF!="x","L1","")</f>
        <v>#REF!</v>
      </c>
      <c r="BR1174" s="12" t="e">
        <f>IF(Wedstrijden!#REF!="x","L2","")</f>
        <v>#REF!</v>
      </c>
      <c r="BS1174" s="12" t="e">
        <f>IF(Wedstrijden!#REF!="x","M1","")</f>
        <v>#REF!</v>
      </c>
      <c r="BT1174" s="12" t="e">
        <f>IF(Wedstrijden!#REF!="x","M2","")</f>
        <v>#REF!</v>
      </c>
      <c r="BU1174" s="12" t="e">
        <f>IF(Wedstrijden!#REF!="x","Z1","")</f>
        <v>#REF!</v>
      </c>
      <c r="BV1174" s="12" t="e">
        <f>IF(Wedstrijden!#REF!="x","Z2","")</f>
        <v>#REF!</v>
      </c>
      <c r="BW1174" s="12">
        <f>IF(COUNTA(Wedstrijden!#REF!)&lt;&gt;0,1,"")</f>
        <v>1</v>
      </c>
      <c r="BX1174" s="12">
        <f t="shared" si="109"/>
        <v>1</v>
      </c>
      <c r="BY1174" s="12" t="e">
        <f>IF(Wedstrijden!#REF!="x","BB","")</f>
        <v>#REF!</v>
      </c>
      <c r="BZ1174" s="12" t="e">
        <f>IF(Wedstrijden!#REF!="x","B","")</f>
        <v>#REF!</v>
      </c>
      <c r="CA1174" s="12" t="e">
        <f>IF(Wedstrijden!#REF!="x","L1","")</f>
        <v>#REF!</v>
      </c>
      <c r="CB1174" s="12" t="e">
        <f>IF(Wedstrijden!#REF!="x","L2","")</f>
        <v>#REF!</v>
      </c>
      <c r="CC1174" s="12" t="e">
        <f>IF(Wedstrijden!#REF!="x","M1","")</f>
        <v>#REF!</v>
      </c>
      <c r="CD1174" s="12" t="e">
        <f>IF(Wedstrijden!#REF!="x","M2","")</f>
        <v>#REF!</v>
      </c>
      <c r="CE1174" s="12" t="e">
        <f>IF(Wedstrijden!#REF!="x","Z1","")</f>
        <v>#REF!</v>
      </c>
      <c r="CF1174" s="12" t="e">
        <f>IF(Wedstrijden!#REF!="x","Z2","")</f>
        <v>#REF!</v>
      </c>
      <c r="CG1174" s="12" t="e">
        <f>IF(Wedstrijden!#REF!="x","ZZL","")</f>
        <v>#REF!</v>
      </c>
      <c r="CL1174" s="12">
        <f>IF(COUNTA(Wedstrijden!#REF!)&lt;&gt;0,2,"")</f>
        <v>2</v>
      </c>
      <c r="CM1174" s="12">
        <f t="shared" si="110"/>
        <v>2</v>
      </c>
      <c r="CN1174" s="12" t="e">
        <f>IF(Wedstrijden!#REF!="x","AA","")</f>
        <v>#REF!</v>
      </c>
      <c r="CO1174" s="12" t="e">
        <f>IF(Wedstrijden!#REF!="x","A","")</f>
        <v>#REF!</v>
      </c>
      <c r="CP1174" s="12" t="e">
        <f>IF(Wedstrijden!#REF!="x","BB","")</f>
        <v>#REF!</v>
      </c>
      <c r="CQ1174" s="12" t="e">
        <f>IF(Wedstrijden!#REF!="x","B","")</f>
        <v>#REF!</v>
      </c>
      <c r="CR1174" s="12" t="e">
        <f>IF(Wedstrijden!#REF!="x","L","")</f>
        <v>#REF!</v>
      </c>
      <c r="CS1174" s="12" t="e">
        <f>IF(Wedstrijden!#REF!="x","M","")</f>
        <v>#REF!</v>
      </c>
      <c r="CT1174" s="12" t="e">
        <f>IF(Wedstrijden!#REF!="x","Z","")</f>
        <v>#REF!</v>
      </c>
      <c r="CU1174" s="12" t="e">
        <f>IF(Wedstrijden!#REF!="x","ZZ","")</f>
        <v>#REF!</v>
      </c>
      <c r="CV1174" s="12">
        <f>IF(COUNTA(Wedstrijden!#REF!)&lt;&gt;0,2,"")</f>
        <v>2</v>
      </c>
      <c r="CW1174" s="12">
        <f t="shared" si="111"/>
        <v>1</v>
      </c>
      <c r="CX1174" s="12" t="e">
        <f>IF(Wedstrijden!#REF!="x","BB","")</f>
        <v>#REF!</v>
      </c>
      <c r="CY1174" s="12" t="e">
        <f>IF(Wedstrijden!#REF!="x","B","")</f>
        <v>#REF!</v>
      </c>
      <c r="CZ1174" s="12" t="e">
        <f>IF(Wedstrijden!#REF!="x","L","")</f>
        <v>#REF!</v>
      </c>
      <c r="DA1174" s="12" t="e">
        <f>IF(Wedstrijden!#REF!="x","M","")</f>
        <v>#REF!</v>
      </c>
      <c r="DB1174" s="12" t="e">
        <f>IF(Wedstrijden!#REF!="x","Z","")</f>
        <v>#REF!</v>
      </c>
      <c r="DC1174" s="12" t="e">
        <f>IF(Wedstrijden!#REF!="x","ZZ","")</f>
        <v>#REF!</v>
      </c>
      <c r="DD1174" s="12" t="e">
        <f>IF(Wedstrijden!#REF!="x","1.40","")</f>
        <v>#REF!</v>
      </c>
      <c r="DE1174" s="12">
        <f>IF(COUNTA(Wedstrijden!#REF!)&lt;&gt;0,6,"")</f>
        <v>6</v>
      </c>
      <c r="DF1174" s="12">
        <f t="shared" si="112"/>
        <v>2</v>
      </c>
      <c r="DG1174" s="12" t="e">
        <f>IF(Wedstrijden!#REF!="x","L","")</f>
        <v>#REF!</v>
      </c>
      <c r="DH1174" s="12" t="e">
        <f>IF(Wedstrijden!#REF!="x","M","")</f>
        <v>#REF!</v>
      </c>
      <c r="DI1174" s="12" t="e">
        <f>IF(Wedstrijden!#REF!="x","Z","")</f>
        <v>#REF!</v>
      </c>
      <c r="DJ1174" s="12" t="e">
        <f>IF(Wedstrijden!#REF!="x","Z","")</f>
        <v>#REF!</v>
      </c>
      <c r="DK1174" s="12">
        <f>IF(COUNTA(Wedstrijden!#REF!)&lt;&gt;0,6,"")</f>
        <v>6</v>
      </c>
      <c r="DL1174" s="12">
        <f t="shared" si="113"/>
        <v>1</v>
      </c>
      <c r="DM1174" s="12" t="e">
        <f>IF(Wedstrijden!#REF!="x","L","")</f>
        <v>#REF!</v>
      </c>
      <c r="DN1174" s="12" t="e">
        <f>IF(Wedstrijden!#REF!="x","M","")</f>
        <v>#REF!</v>
      </c>
      <c r="DO1174" s="12" t="e">
        <f>IF(Wedstrijden!#REF!="x","Z","")</f>
        <v>#REF!</v>
      </c>
      <c r="DP1174" s="12" t="e">
        <f>IF(Wedstrijden!#REF!="x","Z","")</f>
        <v>#REF!</v>
      </c>
    </row>
    <row r="1175" spans="1:120" ht="15" x14ac:dyDescent="0.25">
      <c r="A1175" s="14">
        <f>Wedstrijden!A1186</f>
        <v>0</v>
      </c>
      <c r="B1175" s="12" t="str">
        <f>IFERROR(VLOOKUP(Wedstrijden!C1186,Wedstrijdlocaties!$B$2:$E$500,2,FALSE),"")</f>
        <v/>
      </c>
      <c r="C1175" s="12" t="str">
        <f>Wedstrijden!D1186</f>
        <v/>
      </c>
      <c r="D1175" s="12" t="str">
        <f>IFERROR(VLOOKUP(Wedstrijden!E1186,Organisaties!$B$2:$C$500,2,FALSE),"")</f>
        <v/>
      </c>
      <c r="E1175" s="12" t="str">
        <f>IFERROR(VLOOKUP(Wedstrijden!E1186,Organisaties!$B$2:$G$500,5,FALSE),"")</f>
        <v/>
      </c>
      <c r="F1175" s="12" t="e">
        <f>IF(Wedstrijden!#REF!&lt;&gt;"",Wedstrijden!#REF!,"")</f>
        <v>#REF!</v>
      </c>
      <c r="G1175" s="12">
        <f>IF(Wedstrijden!K1186="Indoor",1,0)</f>
        <v>0</v>
      </c>
      <c r="H1175" s="12">
        <f>Wedstrijden!L1186</f>
        <v>0</v>
      </c>
      <c r="I1175" s="12" t="str">
        <f>IF(Wedstrijden!J1186="Nee",0,IF(Wedstrijden!J1186="Ja",1,""))</f>
        <v/>
      </c>
      <c r="J1175" s="12" t="str">
        <f>IF(Wedstrijden!M1186&lt;&gt;"",Wedstrijden!M1186,"")</f>
        <v/>
      </c>
      <c r="BJ1175" s="12">
        <f>IF(COUNTA(Wedstrijden!#REF!)&lt;&gt;0,1,"")</f>
        <v>1</v>
      </c>
      <c r="BK1175" s="12">
        <f t="shared" si="108"/>
        <v>2</v>
      </c>
      <c r="BL1175" s="12" t="e">
        <f>IF(Wedstrijden!#REF!="x","AA","")</f>
        <v>#REF!</v>
      </c>
      <c r="BM1175" s="12" t="e">
        <f>IF(Wedstrijden!#REF!="x","A","")</f>
        <v>#REF!</v>
      </c>
      <c r="BN1175" s="12" t="e">
        <f>IF(Wedstrijden!#REF!="x","B1","")</f>
        <v>#REF!</v>
      </c>
      <c r="BO1175" s="12" t="e">
        <f>IF(Wedstrijden!#REF!="x","BB","")</f>
        <v>#REF!</v>
      </c>
      <c r="BP1175" s="12" t="e">
        <f>IF(Wedstrijden!#REF!="x","B","")</f>
        <v>#REF!</v>
      </c>
      <c r="BQ1175" s="12" t="e">
        <f>IF(Wedstrijden!#REF!="x","L1","")</f>
        <v>#REF!</v>
      </c>
      <c r="BR1175" s="12" t="e">
        <f>IF(Wedstrijden!#REF!="x","L2","")</f>
        <v>#REF!</v>
      </c>
      <c r="BS1175" s="12" t="e">
        <f>IF(Wedstrijden!#REF!="x","M1","")</f>
        <v>#REF!</v>
      </c>
      <c r="BT1175" s="12" t="e">
        <f>IF(Wedstrijden!#REF!="x","M2","")</f>
        <v>#REF!</v>
      </c>
      <c r="BU1175" s="12" t="e">
        <f>IF(Wedstrijden!#REF!="x","Z1","")</f>
        <v>#REF!</v>
      </c>
      <c r="BV1175" s="12" t="e">
        <f>IF(Wedstrijden!#REF!="x","Z2","")</f>
        <v>#REF!</v>
      </c>
      <c r="BW1175" s="12">
        <f>IF(COUNTA(Wedstrijden!#REF!)&lt;&gt;0,1,"")</f>
        <v>1</v>
      </c>
      <c r="BX1175" s="12">
        <f t="shared" si="109"/>
        <v>1</v>
      </c>
      <c r="BY1175" s="12" t="e">
        <f>IF(Wedstrijden!#REF!="x","BB","")</f>
        <v>#REF!</v>
      </c>
      <c r="BZ1175" s="12" t="e">
        <f>IF(Wedstrijden!#REF!="x","B","")</f>
        <v>#REF!</v>
      </c>
      <c r="CA1175" s="12" t="e">
        <f>IF(Wedstrijden!#REF!="x","L1","")</f>
        <v>#REF!</v>
      </c>
      <c r="CB1175" s="12" t="e">
        <f>IF(Wedstrijden!#REF!="x","L2","")</f>
        <v>#REF!</v>
      </c>
      <c r="CC1175" s="12" t="e">
        <f>IF(Wedstrijden!#REF!="x","M1","")</f>
        <v>#REF!</v>
      </c>
      <c r="CD1175" s="12" t="e">
        <f>IF(Wedstrijden!#REF!="x","M2","")</f>
        <v>#REF!</v>
      </c>
      <c r="CE1175" s="12" t="e">
        <f>IF(Wedstrijden!#REF!="x","Z1","")</f>
        <v>#REF!</v>
      </c>
      <c r="CF1175" s="12" t="e">
        <f>IF(Wedstrijden!#REF!="x","Z2","")</f>
        <v>#REF!</v>
      </c>
      <c r="CG1175" s="12" t="e">
        <f>IF(Wedstrijden!#REF!="x","ZZL","")</f>
        <v>#REF!</v>
      </c>
      <c r="CL1175" s="12">
        <f>IF(COUNTA(Wedstrijden!#REF!)&lt;&gt;0,2,"")</f>
        <v>2</v>
      </c>
      <c r="CM1175" s="12">
        <f t="shared" si="110"/>
        <v>2</v>
      </c>
      <c r="CN1175" s="12" t="e">
        <f>IF(Wedstrijden!#REF!="x","AA","")</f>
        <v>#REF!</v>
      </c>
      <c r="CO1175" s="12" t="e">
        <f>IF(Wedstrijden!#REF!="x","A","")</f>
        <v>#REF!</v>
      </c>
      <c r="CP1175" s="12" t="e">
        <f>IF(Wedstrijden!#REF!="x","BB","")</f>
        <v>#REF!</v>
      </c>
      <c r="CQ1175" s="12" t="e">
        <f>IF(Wedstrijden!#REF!="x","B","")</f>
        <v>#REF!</v>
      </c>
      <c r="CR1175" s="12" t="e">
        <f>IF(Wedstrijden!#REF!="x","L","")</f>
        <v>#REF!</v>
      </c>
      <c r="CS1175" s="12" t="e">
        <f>IF(Wedstrijden!#REF!="x","M","")</f>
        <v>#REF!</v>
      </c>
      <c r="CT1175" s="12" t="e">
        <f>IF(Wedstrijden!#REF!="x","Z","")</f>
        <v>#REF!</v>
      </c>
      <c r="CU1175" s="12" t="e">
        <f>IF(Wedstrijden!#REF!="x","ZZ","")</f>
        <v>#REF!</v>
      </c>
      <c r="CV1175" s="12">
        <f>IF(COUNTA(Wedstrijden!#REF!)&lt;&gt;0,2,"")</f>
        <v>2</v>
      </c>
      <c r="CW1175" s="12">
        <f t="shared" si="111"/>
        <v>1</v>
      </c>
      <c r="CX1175" s="12" t="e">
        <f>IF(Wedstrijden!#REF!="x","BB","")</f>
        <v>#REF!</v>
      </c>
      <c r="CY1175" s="12" t="e">
        <f>IF(Wedstrijden!#REF!="x","B","")</f>
        <v>#REF!</v>
      </c>
      <c r="CZ1175" s="12" t="e">
        <f>IF(Wedstrijden!#REF!="x","L","")</f>
        <v>#REF!</v>
      </c>
      <c r="DA1175" s="12" t="e">
        <f>IF(Wedstrijden!#REF!="x","M","")</f>
        <v>#REF!</v>
      </c>
      <c r="DB1175" s="12" t="e">
        <f>IF(Wedstrijden!#REF!="x","Z","")</f>
        <v>#REF!</v>
      </c>
      <c r="DC1175" s="12" t="e">
        <f>IF(Wedstrijden!#REF!="x","ZZ","")</f>
        <v>#REF!</v>
      </c>
      <c r="DD1175" s="12" t="e">
        <f>IF(Wedstrijden!#REF!="x","1.40","")</f>
        <v>#REF!</v>
      </c>
      <c r="DE1175" s="12">
        <f>IF(COUNTA(Wedstrijden!#REF!)&lt;&gt;0,6,"")</f>
        <v>6</v>
      </c>
      <c r="DF1175" s="12">
        <f t="shared" si="112"/>
        <v>2</v>
      </c>
      <c r="DG1175" s="12" t="e">
        <f>IF(Wedstrijden!#REF!="x","L","")</f>
        <v>#REF!</v>
      </c>
      <c r="DH1175" s="12" t="e">
        <f>IF(Wedstrijden!#REF!="x","M","")</f>
        <v>#REF!</v>
      </c>
      <c r="DI1175" s="12" t="e">
        <f>IF(Wedstrijden!#REF!="x","Z","")</f>
        <v>#REF!</v>
      </c>
      <c r="DJ1175" s="12" t="e">
        <f>IF(Wedstrijden!#REF!="x","Z","")</f>
        <v>#REF!</v>
      </c>
      <c r="DK1175" s="12">
        <f>IF(COUNTA(Wedstrijden!#REF!)&lt;&gt;0,6,"")</f>
        <v>6</v>
      </c>
      <c r="DL1175" s="12">
        <f t="shared" si="113"/>
        <v>1</v>
      </c>
      <c r="DM1175" s="12" t="e">
        <f>IF(Wedstrijden!#REF!="x","L","")</f>
        <v>#REF!</v>
      </c>
      <c r="DN1175" s="12" t="e">
        <f>IF(Wedstrijden!#REF!="x","M","")</f>
        <v>#REF!</v>
      </c>
      <c r="DO1175" s="12" t="e">
        <f>IF(Wedstrijden!#REF!="x","Z","")</f>
        <v>#REF!</v>
      </c>
      <c r="DP1175" s="12" t="e">
        <f>IF(Wedstrijden!#REF!="x","Z","")</f>
        <v>#REF!</v>
      </c>
    </row>
    <row r="1176" spans="1:120" ht="15" x14ac:dyDescent="0.25">
      <c r="A1176" s="14">
        <f>Wedstrijden!A1187</f>
        <v>0</v>
      </c>
      <c r="B1176" s="12" t="str">
        <f>IFERROR(VLOOKUP(Wedstrijden!C1187,Wedstrijdlocaties!$B$2:$E$500,2,FALSE),"")</f>
        <v/>
      </c>
      <c r="C1176" s="12" t="str">
        <f>Wedstrijden!D1187</f>
        <v/>
      </c>
      <c r="D1176" s="12" t="str">
        <f>IFERROR(VLOOKUP(Wedstrijden!E1187,Organisaties!$B$2:$C$500,2,FALSE),"")</f>
        <v/>
      </c>
      <c r="E1176" s="12" t="str">
        <f>IFERROR(VLOOKUP(Wedstrijden!E1187,Organisaties!$B$2:$G$500,5,FALSE),"")</f>
        <v/>
      </c>
      <c r="F1176" s="12" t="e">
        <f>IF(Wedstrijden!#REF!&lt;&gt;"",Wedstrijden!#REF!,"")</f>
        <v>#REF!</v>
      </c>
      <c r="G1176" s="12">
        <f>IF(Wedstrijden!K1187="Indoor",1,0)</f>
        <v>0</v>
      </c>
      <c r="H1176" s="12">
        <f>Wedstrijden!L1187</f>
        <v>0</v>
      </c>
      <c r="I1176" s="12" t="str">
        <f>IF(Wedstrijden!J1187="Nee",0,IF(Wedstrijden!J1187="Ja",1,""))</f>
        <v/>
      </c>
      <c r="J1176" s="12" t="str">
        <f>IF(Wedstrijden!M1187&lt;&gt;"",Wedstrijden!M1187,"")</f>
        <v/>
      </c>
      <c r="BJ1176" s="12">
        <f>IF(COUNTA(Wedstrijden!#REF!)&lt;&gt;0,1,"")</f>
        <v>1</v>
      </c>
      <c r="BK1176" s="12">
        <f t="shared" si="108"/>
        <v>2</v>
      </c>
      <c r="BL1176" s="12" t="e">
        <f>IF(Wedstrijden!#REF!="x","AA","")</f>
        <v>#REF!</v>
      </c>
      <c r="BM1176" s="12" t="e">
        <f>IF(Wedstrijden!#REF!="x","A","")</f>
        <v>#REF!</v>
      </c>
      <c r="BN1176" s="12" t="e">
        <f>IF(Wedstrijden!#REF!="x","B1","")</f>
        <v>#REF!</v>
      </c>
      <c r="BO1176" s="12" t="e">
        <f>IF(Wedstrijden!#REF!="x","BB","")</f>
        <v>#REF!</v>
      </c>
      <c r="BP1176" s="12" t="e">
        <f>IF(Wedstrijden!#REF!="x","B","")</f>
        <v>#REF!</v>
      </c>
      <c r="BQ1176" s="12" t="e">
        <f>IF(Wedstrijden!#REF!="x","L1","")</f>
        <v>#REF!</v>
      </c>
      <c r="BR1176" s="12" t="e">
        <f>IF(Wedstrijden!#REF!="x","L2","")</f>
        <v>#REF!</v>
      </c>
      <c r="BS1176" s="12" t="e">
        <f>IF(Wedstrijden!#REF!="x","M1","")</f>
        <v>#REF!</v>
      </c>
      <c r="BT1176" s="12" t="e">
        <f>IF(Wedstrijden!#REF!="x","M2","")</f>
        <v>#REF!</v>
      </c>
      <c r="BU1176" s="12" t="e">
        <f>IF(Wedstrijden!#REF!="x","Z1","")</f>
        <v>#REF!</v>
      </c>
      <c r="BV1176" s="12" t="e">
        <f>IF(Wedstrijden!#REF!="x","Z2","")</f>
        <v>#REF!</v>
      </c>
      <c r="BW1176" s="12">
        <f>IF(COUNTA(Wedstrijden!#REF!)&lt;&gt;0,1,"")</f>
        <v>1</v>
      </c>
      <c r="BX1176" s="12">
        <f t="shared" si="109"/>
        <v>1</v>
      </c>
      <c r="BY1176" s="12" t="e">
        <f>IF(Wedstrijden!#REF!="x","BB","")</f>
        <v>#REF!</v>
      </c>
      <c r="BZ1176" s="12" t="e">
        <f>IF(Wedstrijden!#REF!="x","B","")</f>
        <v>#REF!</v>
      </c>
      <c r="CA1176" s="12" t="e">
        <f>IF(Wedstrijden!#REF!="x","L1","")</f>
        <v>#REF!</v>
      </c>
      <c r="CB1176" s="12" t="e">
        <f>IF(Wedstrijden!#REF!="x","L2","")</f>
        <v>#REF!</v>
      </c>
      <c r="CC1176" s="12" t="e">
        <f>IF(Wedstrijden!#REF!="x","M1","")</f>
        <v>#REF!</v>
      </c>
      <c r="CD1176" s="12" t="e">
        <f>IF(Wedstrijden!#REF!="x","M2","")</f>
        <v>#REF!</v>
      </c>
      <c r="CE1176" s="12" t="e">
        <f>IF(Wedstrijden!#REF!="x","Z1","")</f>
        <v>#REF!</v>
      </c>
      <c r="CF1176" s="12" t="e">
        <f>IF(Wedstrijden!#REF!="x","Z2","")</f>
        <v>#REF!</v>
      </c>
      <c r="CG1176" s="12" t="e">
        <f>IF(Wedstrijden!#REF!="x","ZZL","")</f>
        <v>#REF!</v>
      </c>
      <c r="CL1176" s="12">
        <f>IF(COUNTA(Wedstrijden!#REF!)&lt;&gt;0,2,"")</f>
        <v>2</v>
      </c>
      <c r="CM1176" s="12">
        <f t="shared" si="110"/>
        <v>2</v>
      </c>
      <c r="CN1176" s="12" t="e">
        <f>IF(Wedstrijden!#REF!="x","AA","")</f>
        <v>#REF!</v>
      </c>
      <c r="CO1176" s="12" t="e">
        <f>IF(Wedstrijden!#REF!="x","A","")</f>
        <v>#REF!</v>
      </c>
      <c r="CP1176" s="12" t="e">
        <f>IF(Wedstrijden!#REF!="x","BB","")</f>
        <v>#REF!</v>
      </c>
      <c r="CQ1176" s="12" t="e">
        <f>IF(Wedstrijden!#REF!="x","B","")</f>
        <v>#REF!</v>
      </c>
      <c r="CR1176" s="12" t="e">
        <f>IF(Wedstrijden!#REF!="x","L","")</f>
        <v>#REF!</v>
      </c>
      <c r="CS1176" s="12" t="e">
        <f>IF(Wedstrijden!#REF!="x","M","")</f>
        <v>#REF!</v>
      </c>
      <c r="CT1176" s="12" t="e">
        <f>IF(Wedstrijden!#REF!="x","Z","")</f>
        <v>#REF!</v>
      </c>
      <c r="CU1176" s="12" t="e">
        <f>IF(Wedstrijden!#REF!="x","ZZ","")</f>
        <v>#REF!</v>
      </c>
      <c r="CV1176" s="12">
        <f>IF(COUNTA(Wedstrijden!#REF!)&lt;&gt;0,2,"")</f>
        <v>2</v>
      </c>
      <c r="CW1176" s="12">
        <f t="shared" si="111"/>
        <v>1</v>
      </c>
      <c r="CX1176" s="12" t="e">
        <f>IF(Wedstrijden!#REF!="x","BB","")</f>
        <v>#REF!</v>
      </c>
      <c r="CY1176" s="12" t="e">
        <f>IF(Wedstrijden!#REF!="x","B","")</f>
        <v>#REF!</v>
      </c>
      <c r="CZ1176" s="12" t="e">
        <f>IF(Wedstrijden!#REF!="x","L","")</f>
        <v>#REF!</v>
      </c>
      <c r="DA1176" s="12" t="e">
        <f>IF(Wedstrijden!#REF!="x","M","")</f>
        <v>#REF!</v>
      </c>
      <c r="DB1176" s="12" t="e">
        <f>IF(Wedstrijden!#REF!="x","Z","")</f>
        <v>#REF!</v>
      </c>
      <c r="DC1176" s="12" t="e">
        <f>IF(Wedstrijden!#REF!="x","ZZ","")</f>
        <v>#REF!</v>
      </c>
      <c r="DD1176" s="12" t="e">
        <f>IF(Wedstrijden!#REF!="x","1.40","")</f>
        <v>#REF!</v>
      </c>
      <c r="DE1176" s="12">
        <f>IF(COUNTA(Wedstrijden!#REF!)&lt;&gt;0,6,"")</f>
        <v>6</v>
      </c>
      <c r="DF1176" s="12">
        <f t="shared" si="112"/>
        <v>2</v>
      </c>
      <c r="DG1176" s="12" t="e">
        <f>IF(Wedstrijden!#REF!="x","L","")</f>
        <v>#REF!</v>
      </c>
      <c r="DH1176" s="12" t="e">
        <f>IF(Wedstrijden!#REF!="x","M","")</f>
        <v>#REF!</v>
      </c>
      <c r="DI1176" s="12" t="e">
        <f>IF(Wedstrijden!#REF!="x","Z","")</f>
        <v>#REF!</v>
      </c>
      <c r="DJ1176" s="12" t="e">
        <f>IF(Wedstrijden!#REF!="x","Z","")</f>
        <v>#REF!</v>
      </c>
      <c r="DK1176" s="12">
        <f>IF(COUNTA(Wedstrijden!#REF!)&lt;&gt;0,6,"")</f>
        <v>6</v>
      </c>
      <c r="DL1176" s="12">
        <f t="shared" si="113"/>
        <v>1</v>
      </c>
      <c r="DM1176" s="12" t="e">
        <f>IF(Wedstrijden!#REF!="x","L","")</f>
        <v>#REF!</v>
      </c>
      <c r="DN1176" s="12" t="e">
        <f>IF(Wedstrijden!#REF!="x","M","")</f>
        <v>#REF!</v>
      </c>
      <c r="DO1176" s="12" t="e">
        <f>IF(Wedstrijden!#REF!="x","Z","")</f>
        <v>#REF!</v>
      </c>
      <c r="DP1176" s="12" t="e">
        <f>IF(Wedstrijden!#REF!="x","Z","")</f>
        <v>#REF!</v>
      </c>
    </row>
    <row r="1177" spans="1:120" ht="15" x14ac:dyDescent="0.25">
      <c r="A1177" s="14">
        <f>Wedstrijden!A1188</f>
        <v>0</v>
      </c>
      <c r="B1177" s="12" t="str">
        <f>IFERROR(VLOOKUP(Wedstrijden!C1188,Wedstrijdlocaties!$B$2:$E$500,2,FALSE),"")</f>
        <v/>
      </c>
      <c r="C1177" s="12" t="str">
        <f>Wedstrijden!D1188</f>
        <v/>
      </c>
      <c r="D1177" s="12" t="str">
        <f>IFERROR(VLOOKUP(Wedstrijden!E1188,Organisaties!$B$2:$C$500,2,FALSE),"")</f>
        <v/>
      </c>
      <c r="E1177" s="12" t="str">
        <f>IFERROR(VLOOKUP(Wedstrijden!E1188,Organisaties!$B$2:$G$500,5,FALSE),"")</f>
        <v/>
      </c>
      <c r="F1177" s="12" t="e">
        <f>IF(Wedstrijden!#REF!&lt;&gt;"",Wedstrijden!#REF!,"")</f>
        <v>#REF!</v>
      </c>
      <c r="G1177" s="12">
        <f>IF(Wedstrijden!K1188="Indoor",1,0)</f>
        <v>0</v>
      </c>
      <c r="H1177" s="12">
        <f>Wedstrijden!L1188</f>
        <v>0</v>
      </c>
      <c r="I1177" s="12" t="str">
        <f>IF(Wedstrijden!J1188="Nee",0,IF(Wedstrijden!J1188="Ja",1,""))</f>
        <v/>
      </c>
      <c r="J1177" s="12" t="str">
        <f>IF(Wedstrijden!M1188&lt;&gt;"",Wedstrijden!M1188,"")</f>
        <v/>
      </c>
      <c r="BJ1177" s="12">
        <f>IF(COUNTA(Wedstrijden!#REF!)&lt;&gt;0,1,"")</f>
        <v>1</v>
      </c>
      <c r="BK1177" s="12">
        <f t="shared" si="108"/>
        <v>2</v>
      </c>
      <c r="BL1177" s="12" t="e">
        <f>IF(Wedstrijden!#REF!="x","AA","")</f>
        <v>#REF!</v>
      </c>
      <c r="BM1177" s="12" t="e">
        <f>IF(Wedstrijden!#REF!="x","A","")</f>
        <v>#REF!</v>
      </c>
      <c r="BN1177" s="12" t="e">
        <f>IF(Wedstrijden!#REF!="x","B1","")</f>
        <v>#REF!</v>
      </c>
      <c r="BO1177" s="12" t="e">
        <f>IF(Wedstrijden!#REF!="x","BB","")</f>
        <v>#REF!</v>
      </c>
      <c r="BP1177" s="12" t="e">
        <f>IF(Wedstrijden!#REF!="x","B","")</f>
        <v>#REF!</v>
      </c>
      <c r="BQ1177" s="12" t="e">
        <f>IF(Wedstrijden!#REF!="x","L1","")</f>
        <v>#REF!</v>
      </c>
      <c r="BR1177" s="12" t="e">
        <f>IF(Wedstrijden!#REF!="x","L2","")</f>
        <v>#REF!</v>
      </c>
      <c r="BS1177" s="12" t="e">
        <f>IF(Wedstrijden!#REF!="x","M1","")</f>
        <v>#REF!</v>
      </c>
      <c r="BT1177" s="12" t="e">
        <f>IF(Wedstrijden!#REF!="x","M2","")</f>
        <v>#REF!</v>
      </c>
      <c r="BU1177" s="12" t="e">
        <f>IF(Wedstrijden!#REF!="x","Z1","")</f>
        <v>#REF!</v>
      </c>
      <c r="BV1177" s="12" t="e">
        <f>IF(Wedstrijden!#REF!="x","Z2","")</f>
        <v>#REF!</v>
      </c>
      <c r="BW1177" s="12">
        <f>IF(COUNTA(Wedstrijden!#REF!)&lt;&gt;0,1,"")</f>
        <v>1</v>
      </c>
      <c r="BX1177" s="12">
        <f t="shared" si="109"/>
        <v>1</v>
      </c>
      <c r="BY1177" s="12" t="e">
        <f>IF(Wedstrijden!#REF!="x","BB","")</f>
        <v>#REF!</v>
      </c>
      <c r="BZ1177" s="12" t="e">
        <f>IF(Wedstrijden!#REF!="x","B","")</f>
        <v>#REF!</v>
      </c>
      <c r="CA1177" s="12" t="e">
        <f>IF(Wedstrijden!#REF!="x","L1","")</f>
        <v>#REF!</v>
      </c>
      <c r="CB1177" s="12" t="e">
        <f>IF(Wedstrijden!#REF!="x","L2","")</f>
        <v>#REF!</v>
      </c>
      <c r="CC1177" s="12" t="e">
        <f>IF(Wedstrijden!#REF!="x","M1","")</f>
        <v>#REF!</v>
      </c>
      <c r="CD1177" s="12" t="e">
        <f>IF(Wedstrijden!#REF!="x","M2","")</f>
        <v>#REF!</v>
      </c>
      <c r="CE1177" s="12" t="e">
        <f>IF(Wedstrijden!#REF!="x","Z1","")</f>
        <v>#REF!</v>
      </c>
      <c r="CF1177" s="12" t="e">
        <f>IF(Wedstrijden!#REF!="x","Z2","")</f>
        <v>#REF!</v>
      </c>
      <c r="CG1177" s="12" t="e">
        <f>IF(Wedstrijden!#REF!="x","ZZL","")</f>
        <v>#REF!</v>
      </c>
      <c r="CL1177" s="12">
        <f>IF(COUNTA(Wedstrijden!#REF!)&lt;&gt;0,2,"")</f>
        <v>2</v>
      </c>
      <c r="CM1177" s="12">
        <f t="shared" si="110"/>
        <v>2</v>
      </c>
      <c r="CN1177" s="12" t="e">
        <f>IF(Wedstrijden!#REF!="x","AA","")</f>
        <v>#REF!</v>
      </c>
      <c r="CO1177" s="12" t="e">
        <f>IF(Wedstrijden!#REF!="x","A","")</f>
        <v>#REF!</v>
      </c>
      <c r="CP1177" s="12" t="e">
        <f>IF(Wedstrijden!#REF!="x","BB","")</f>
        <v>#REF!</v>
      </c>
      <c r="CQ1177" s="12" t="e">
        <f>IF(Wedstrijden!#REF!="x","B","")</f>
        <v>#REF!</v>
      </c>
      <c r="CR1177" s="12" t="e">
        <f>IF(Wedstrijden!#REF!="x","L","")</f>
        <v>#REF!</v>
      </c>
      <c r="CS1177" s="12" t="e">
        <f>IF(Wedstrijden!#REF!="x","M","")</f>
        <v>#REF!</v>
      </c>
      <c r="CT1177" s="12" t="e">
        <f>IF(Wedstrijden!#REF!="x","Z","")</f>
        <v>#REF!</v>
      </c>
      <c r="CU1177" s="12" t="e">
        <f>IF(Wedstrijden!#REF!="x","ZZ","")</f>
        <v>#REF!</v>
      </c>
      <c r="CV1177" s="12">
        <f>IF(COUNTA(Wedstrijden!#REF!)&lt;&gt;0,2,"")</f>
        <v>2</v>
      </c>
      <c r="CW1177" s="12">
        <f t="shared" si="111"/>
        <v>1</v>
      </c>
      <c r="CX1177" s="12" t="e">
        <f>IF(Wedstrijden!#REF!="x","BB","")</f>
        <v>#REF!</v>
      </c>
      <c r="CY1177" s="12" t="e">
        <f>IF(Wedstrijden!#REF!="x","B","")</f>
        <v>#REF!</v>
      </c>
      <c r="CZ1177" s="12" t="e">
        <f>IF(Wedstrijden!#REF!="x","L","")</f>
        <v>#REF!</v>
      </c>
      <c r="DA1177" s="12" t="e">
        <f>IF(Wedstrijden!#REF!="x","M","")</f>
        <v>#REF!</v>
      </c>
      <c r="DB1177" s="12" t="e">
        <f>IF(Wedstrijden!#REF!="x","Z","")</f>
        <v>#REF!</v>
      </c>
      <c r="DC1177" s="12" t="e">
        <f>IF(Wedstrijden!#REF!="x","ZZ","")</f>
        <v>#REF!</v>
      </c>
      <c r="DD1177" s="12" t="e">
        <f>IF(Wedstrijden!#REF!="x","1.40","")</f>
        <v>#REF!</v>
      </c>
      <c r="DE1177" s="12">
        <f>IF(COUNTA(Wedstrijden!#REF!)&lt;&gt;0,6,"")</f>
        <v>6</v>
      </c>
      <c r="DF1177" s="12">
        <f t="shared" si="112"/>
        <v>2</v>
      </c>
      <c r="DG1177" s="12" t="e">
        <f>IF(Wedstrijden!#REF!="x","L","")</f>
        <v>#REF!</v>
      </c>
      <c r="DH1177" s="12" t="e">
        <f>IF(Wedstrijden!#REF!="x","M","")</f>
        <v>#REF!</v>
      </c>
      <c r="DI1177" s="12" t="e">
        <f>IF(Wedstrijden!#REF!="x","Z","")</f>
        <v>#REF!</v>
      </c>
      <c r="DJ1177" s="12" t="e">
        <f>IF(Wedstrijden!#REF!="x","Z","")</f>
        <v>#REF!</v>
      </c>
      <c r="DK1177" s="12">
        <f>IF(COUNTA(Wedstrijden!#REF!)&lt;&gt;0,6,"")</f>
        <v>6</v>
      </c>
      <c r="DL1177" s="12">
        <f t="shared" si="113"/>
        <v>1</v>
      </c>
      <c r="DM1177" s="12" t="e">
        <f>IF(Wedstrijden!#REF!="x","L","")</f>
        <v>#REF!</v>
      </c>
      <c r="DN1177" s="12" t="e">
        <f>IF(Wedstrijden!#REF!="x","M","")</f>
        <v>#REF!</v>
      </c>
      <c r="DO1177" s="12" t="e">
        <f>IF(Wedstrijden!#REF!="x","Z","")</f>
        <v>#REF!</v>
      </c>
      <c r="DP1177" s="12" t="e">
        <f>IF(Wedstrijden!#REF!="x","Z","")</f>
        <v>#REF!</v>
      </c>
    </row>
    <row r="1178" spans="1:120" ht="15" x14ac:dyDescent="0.25">
      <c r="A1178" s="14">
        <f>Wedstrijden!A1189</f>
        <v>0</v>
      </c>
      <c r="B1178" s="12" t="str">
        <f>IFERROR(VLOOKUP(Wedstrijden!C1189,Wedstrijdlocaties!$B$2:$E$500,2,FALSE),"")</f>
        <v/>
      </c>
      <c r="C1178" s="12" t="str">
        <f>Wedstrijden!D1189</f>
        <v/>
      </c>
      <c r="D1178" s="12" t="str">
        <f>IFERROR(VLOOKUP(Wedstrijden!E1189,Organisaties!$B$2:$C$500,2,FALSE),"")</f>
        <v/>
      </c>
      <c r="E1178" s="12" t="str">
        <f>IFERROR(VLOOKUP(Wedstrijden!E1189,Organisaties!$B$2:$G$500,5,FALSE),"")</f>
        <v/>
      </c>
      <c r="F1178" s="12" t="e">
        <f>IF(Wedstrijden!#REF!&lt;&gt;"",Wedstrijden!#REF!,"")</f>
        <v>#REF!</v>
      </c>
      <c r="G1178" s="12">
        <f>IF(Wedstrijden!K1189="Indoor",1,0)</f>
        <v>0</v>
      </c>
      <c r="H1178" s="12">
        <f>Wedstrijden!L1189</f>
        <v>0</v>
      </c>
      <c r="I1178" s="12" t="str">
        <f>IF(Wedstrijden!J1189="Nee",0,IF(Wedstrijden!J1189="Ja",1,""))</f>
        <v/>
      </c>
      <c r="J1178" s="12" t="str">
        <f>IF(Wedstrijden!M1189&lt;&gt;"",Wedstrijden!M1189,"")</f>
        <v/>
      </c>
      <c r="BJ1178" s="12">
        <f>IF(COUNTA(Wedstrijden!#REF!)&lt;&gt;0,1,"")</f>
        <v>1</v>
      </c>
      <c r="BK1178" s="12">
        <f t="shared" si="108"/>
        <v>2</v>
      </c>
      <c r="BL1178" s="12" t="e">
        <f>IF(Wedstrijden!#REF!="x","AA","")</f>
        <v>#REF!</v>
      </c>
      <c r="BM1178" s="12" t="e">
        <f>IF(Wedstrijden!#REF!="x","A","")</f>
        <v>#REF!</v>
      </c>
      <c r="BN1178" s="12" t="e">
        <f>IF(Wedstrijden!#REF!="x","B1","")</f>
        <v>#REF!</v>
      </c>
      <c r="BO1178" s="12" t="e">
        <f>IF(Wedstrijden!#REF!="x","BB","")</f>
        <v>#REF!</v>
      </c>
      <c r="BP1178" s="12" t="e">
        <f>IF(Wedstrijden!#REF!="x","B","")</f>
        <v>#REF!</v>
      </c>
      <c r="BQ1178" s="12" t="e">
        <f>IF(Wedstrijden!#REF!="x","L1","")</f>
        <v>#REF!</v>
      </c>
      <c r="BR1178" s="12" t="e">
        <f>IF(Wedstrijden!#REF!="x","L2","")</f>
        <v>#REF!</v>
      </c>
      <c r="BS1178" s="12" t="e">
        <f>IF(Wedstrijden!#REF!="x","M1","")</f>
        <v>#REF!</v>
      </c>
      <c r="BT1178" s="12" t="e">
        <f>IF(Wedstrijden!#REF!="x","M2","")</f>
        <v>#REF!</v>
      </c>
      <c r="BU1178" s="12" t="e">
        <f>IF(Wedstrijden!#REF!="x","Z1","")</f>
        <v>#REF!</v>
      </c>
      <c r="BV1178" s="12" t="e">
        <f>IF(Wedstrijden!#REF!="x","Z2","")</f>
        <v>#REF!</v>
      </c>
      <c r="BW1178" s="12">
        <f>IF(COUNTA(Wedstrijden!#REF!)&lt;&gt;0,1,"")</f>
        <v>1</v>
      </c>
      <c r="BX1178" s="12">
        <f t="shared" si="109"/>
        <v>1</v>
      </c>
      <c r="BY1178" s="12" t="e">
        <f>IF(Wedstrijden!#REF!="x","BB","")</f>
        <v>#REF!</v>
      </c>
      <c r="BZ1178" s="12" t="e">
        <f>IF(Wedstrijden!#REF!="x","B","")</f>
        <v>#REF!</v>
      </c>
      <c r="CA1178" s="12" t="e">
        <f>IF(Wedstrijden!#REF!="x","L1","")</f>
        <v>#REF!</v>
      </c>
      <c r="CB1178" s="12" t="e">
        <f>IF(Wedstrijden!#REF!="x","L2","")</f>
        <v>#REF!</v>
      </c>
      <c r="CC1178" s="12" t="e">
        <f>IF(Wedstrijden!#REF!="x","M1","")</f>
        <v>#REF!</v>
      </c>
      <c r="CD1178" s="12" t="e">
        <f>IF(Wedstrijden!#REF!="x","M2","")</f>
        <v>#REF!</v>
      </c>
      <c r="CE1178" s="12" t="e">
        <f>IF(Wedstrijden!#REF!="x","Z1","")</f>
        <v>#REF!</v>
      </c>
      <c r="CF1178" s="12" t="e">
        <f>IF(Wedstrijden!#REF!="x","Z2","")</f>
        <v>#REF!</v>
      </c>
      <c r="CG1178" s="12" t="e">
        <f>IF(Wedstrijden!#REF!="x","ZZL","")</f>
        <v>#REF!</v>
      </c>
      <c r="CL1178" s="12">
        <f>IF(COUNTA(Wedstrijden!#REF!)&lt;&gt;0,2,"")</f>
        <v>2</v>
      </c>
      <c r="CM1178" s="12">
        <f t="shared" si="110"/>
        <v>2</v>
      </c>
      <c r="CN1178" s="12" t="e">
        <f>IF(Wedstrijden!#REF!="x","AA","")</f>
        <v>#REF!</v>
      </c>
      <c r="CO1178" s="12" t="e">
        <f>IF(Wedstrijden!#REF!="x","A","")</f>
        <v>#REF!</v>
      </c>
      <c r="CP1178" s="12" t="e">
        <f>IF(Wedstrijden!#REF!="x","BB","")</f>
        <v>#REF!</v>
      </c>
      <c r="CQ1178" s="12" t="e">
        <f>IF(Wedstrijden!#REF!="x","B","")</f>
        <v>#REF!</v>
      </c>
      <c r="CR1178" s="12" t="e">
        <f>IF(Wedstrijden!#REF!="x","L","")</f>
        <v>#REF!</v>
      </c>
      <c r="CS1178" s="12" t="e">
        <f>IF(Wedstrijden!#REF!="x","M","")</f>
        <v>#REF!</v>
      </c>
      <c r="CT1178" s="12" t="e">
        <f>IF(Wedstrijden!#REF!="x","Z","")</f>
        <v>#REF!</v>
      </c>
      <c r="CU1178" s="12" t="e">
        <f>IF(Wedstrijden!#REF!="x","ZZ","")</f>
        <v>#REF!</v>
      </c>
      <c r="CV1178" s="12">
        <f>IF(COUNTA(Wedstrijden!#REF!)&lt;&gt;0,2,"")</f>
        <v>2</v>
      </c>
      <c r="CW1178" s="12">
        <f t="shared" si="111"/>
        <v>1</v>
      </c>
      <c r="CX1178" s="12" t="e">
        <f>IF(Wedstrijden!#REF!="x","BB","")</f>
        <v>#REF!</v>
      </c>
      <c r="CY1178" s="12" t="e">
        <f>IF(Wedstrijden!#REF!="x","B","")</f>
        <v>#REF!</v>
      </c>
      <c r="CZ1178" s="12" t="e">
        <f>IF(Wedstrijden!#REF!="x","L","")</f>
        <v>#REF!</v>
      </c>
      <c r="DA1178" s="12" t="e">
        <f>IF(Wedstrijden!#REF!="x","M","")</f>
        <v>#REF!</v>
      </c>
      <c r="DB1178" s="12" t="e">
        <f>IF(Wedstrijden!#REF!="x","Z","")</f>
        <v>#REF!</v>
      </c>
      <c r="DC1178" s="12" t="e">
        <f>IF(Wedstrijden!#REF!="x","ZZ","")</f>
        <v>#REF!</v>
      </c>
      <c r="DD1178" s="12" t="e">
        <f>IF(Wedstrijden!#REF!="x","1.40","")</f>
        <v>#REF!</v>
      </c>
      <c r="DE1178" s="12">
        <f>IF(COUNTA(Wedstrijden!#REF!)&lt;&gt;0,6,"")</f>
        <v>6</v>
      </c>
      <c r="DF1178" s="12">
        <f t="shared" si="112"/>
        <v>2</v>
      </c>
      <c r="DG1178" s="12" t="e">
        <f>IF(Wedstrijden!#REF!="x","L","")</f>
        <v>#REF!</v>
      </c>
      <c r="DH1178" s="12" t="e">
        <f>IF(Wedstrijden!#REF!="x","M","")</f>
        <v>#REF!</v>
      </c>
      <c r="DI1178" s="12" t="e">
        <f>IF(Wedstrijden!#REF!="x","Z","")</f>
        <v>#REF!</v>
      </c>
      <c r="DJ1178" s="12" t="e">
        <f>IF(Wedstrijden!#REF!="x","Z","")</f>
        <v>#REF!</v>
      </c>
      <c r="DK1178" s="12">
        <f>IF(COUNTA(Wedstrijden!#REF!)&lt;&gt;0,6,"")</f>
        <v>6</v>
      </c>
      <c r="DL1178" s="12">
        <f t="shared" si="113"/>
        <v>1</v>
      </c>
      <c r="DM1178" s="12" t="e">
        <f>IF(Wedstrijden!#REF!="x","L","")</f>
        <v>#REF!</v>
      </c>
      <c r="DN1178" s="12" t="e">
        <f>IF(Wedstrijden!#REF!="x","M","")</f>
        <v>#REF!</v>
      </c>
      <c r="DO1178" s="12" t="e">
        <f>IF(Wedstrijden!#REF!="x","Z","")</f>
        <v>#REF!</v>
      </c>
      <c r="DP1178" s="12" t="e">
        <f>IF(Wedstrijden!#REF!="x","Z","")</f>
        <v>#REF!</v>
      </c>
    </row>
    <row r="1179" spans="1:120" ht="15" x14ac:dyDescent="0.25">
      <c r="A1179" s="14">
        <f>Wedstrijden!A1190</f>
        <v>0</v>
      </c>
      <c r="B1179" s="12" t="str">
        <f>IFERROR(VLOOKUP(Wedstrijden!C1190,Wedstrijdlocaties!$B$2:$E$500,2,FALSE),"")</f>
        <v/>
      </c>
      <c r="C1179" s="12" t="str">
        <f>Wedstrijden!D1190</f>
        <v/>
      </c>
      <c r="D1179" s="12" t="str">
        <f>IFERROR(VLOOKUP(Wedstrijden!E1190,Organisaties!$B$2:$C$500,2,FALSE),"")</f>
        <v/>
      </c>
      <c r="E1179" s="12" t="str">
        <f>IFERROR(VLOOKUP(Wedstrijden!E1190,Organisaties!$B$2:$G$500,5,FALSE),"")</f>
        <v/>
      </c>
      <c r="F1179" s="12" t="e">
        <f>IF(Wedstrijden!#REF!&lt;&gt;"",Wedstrijden!#REF!,"")</f>
        <v>#REF!</v>
      </c>
      <c r="G1179" s="12">
        <f>IF(Wedstrijden!K1190="Indoor",1,0)</f>
        <v>0</v>
      </c>
      <c r="H1179" s="12">
        <f>Wedstrijden!L1190</f>
        <v>0</v>
      </c>
      <c r="I1179" s="12" t="str">
        <f>IF(Wedstrijden!J1190="Nee",0,IF(Wedstrijden!J1190="Ja",1,""))</f>
        <v/>
      </c>
      <c r="J1179" s="12" t="str">
        <f>IF(Wedstrijden!M1190&lt;&gt;"",Wedstrijden!M1190,"")</f>
        <v/>
      </c>
      <c r="BJ1179" s="12">
        <f>IF(COUNTA(Wedstrijden!#REF!)&lt;&gt;0,1,"")</f>
        <v>1</v>
      </c>
      <c r="BK1179" s="12">
        <f t="shared" si="108"/>
        <v>2</v>
      </c>
      <c r="BL1179" s="12" t="e">
        <f>IF(Wedstrijden!#REF!="x","AA","")</f>
        <v>#REF!</v>
      </c>
      <c r="BM1179" s="12" t="e">
        <f>IF(Wedstrijden!#REF!="x","A","")</f>
        <v>#REF!</v>
      </c>
      <c r="BN1179" s="12" t="e">
        <f>IF(Wedstrijden!#REF!="x","B1","")</f>
        <v>#REF!</v>
      </c>
      <c r="BO1179" s="12" t="e">
        <f>IF(Wedstrijden!#REF!="x","BB","")</f>
        <v>#REF!</v>
      </c>
      <c r="BP1179" s="12" t="e">
        <f>IF(Wedstrijden!#REF!="x","B","")</f>
        <v>#REF!</v>
      </c>
      <c r="BQ1179" s="12" t="e">
        <f>IF(Wedstrijden!#REF!="x","L1","")</f>
        <v>#REF!</v>
      </c>
      <c r="BR1179" s="12" t="e">
        <f>IF(Wedstrijden!#REF!="x","L2","")</f>
        <v>#REF!</v>
      </c>
      <c r="BS1179" s="12" t="e">
        <f>IF(Wedstrijden!#REF!="x","M1","")</f>
        <v>#REF!</v>
      </c>
      <c r="BT1179" s="12" t="e">
        <f>IF(Wedstrijden!#REF!="x","M2","")</f>
        <v>#REF!</v>
      </c>
      <c r="BU1179" s="12" t="e">
        <f>IF(Wedstrijden!#REF!="x","Z1","")</f>
        <v>#REF!</v>
      </c>
      <c r="BV1179" s="12" t="e">
        <f>IF(Wedstrijden!#REF!="x","Z2","")</f>
        <v>#REF!</v>
      </c>
      <c r="BW1179" s="12">
        <f>IF(COUNTA(Wedstrijden!#REF!)&lt;&gt;0,1,"")</f>
        <v>1</v>
      </c>
      <c r="BX1179" s="12">
        <f t="shared" si="109"/>
        <v>1</v>
      </c>
      <c r="BY1179" s="12" t="e">
        <f>IF(Wedstrijden!#REF!="x","BB","")</f>
        <v>#REF!</v>
      </c>
      <c r="BZ1179" s="12" t="e">
        <f>IF(Wedstrijden!#REF!="x","B","")</f>
        <v>#REF!</v>
      </c>
      <c r="CA1179" s="12" t="e">
        <f>IF(Wedstrijden!#REF!="x","L1","")</f>
        <v>#REF!</v>
      </c>
      <c r="CB1179" s="12" t="e">
        <f>IF(Wedstrijden!#REF!="x","L2","")</f>
        <v>#REF!</v>
      </c>
      <c r="CC1179" s="12" t="e">
        <f>IF(Wedstrijden!#REF!="x","M1","")</f>
        <v>#REF!</v>
      </c>
      <c r="CD1179" s="12" t="e">
        <f>IF(Wedstrijden!#REF!="x","M2","")</f>
        <v>#REF!</v>
      </c>
      <c r="CE1179" s="12" t="e">
        <f>IF(Wedstrijden!#REF!="x","Z1","")</f>
        <v>#REF!</v>
      </c>
      <c r="CF1179" s="12" t="e">
        <f>IF(Wedstrijden!#REF!="x","Z2","")</f>
        <v>#REF!</v>
      </c>
      <c r="CG1179" s="12" t="e">
        <f>IF(Wedstrijden!#REF!="x","ZZL","")</f>
        <v>#REF!</v>
      </c>
      <c r="CL1179" s="12">
        <f>IF(COUNTA(Wedstrijden!#REF!)&lt;&gt;0,2,"")</f>
        <v>2</v>
      </c>
      <c r="CM1179" s="12">
        <f t="shared" si="110"/>
        <v>2</v>
      </c>
      <c r="CN1179" s="12" t="e">
        <f>IF(Wedstrijden!#REF!="x","AA","")</f>
        <v>#REF!</v>
      </c>
      <c r="CO1179" s="12" t="e">
        <f>IF(Wedstrijden!#REF!="x","A","")</f>
        <v>#REF!</v>
      </c>
      <c r="CP1179" s="12" t="e">
        <f>IF(Wedstrijden!#REF!="x","BB","")</f>
        <v>#REF!</v>
      </c>
      <c r="CQ1179" s="12" t="e">
        <f>IF(Wedstrijden!#REF!="x","B","")</f>
        <v>#REF!</v>
      </c>
      <c r="CR1179" s="12" t="e">
        <f>IF(Wedstrijden!#REF!="x","L","")</f>
        <v>#REF!</v>
      </c>
      <c r="CS1179" s="12" t="e">
        <f>IF(Wedstrijden!#REF!="x","M","")</f>
        <v>#REF!</v>
      </c>
      <c r="CT1179" s="12" t="e">
        <f>IF(Wedstrijden!#REF!="x","Z","")</f>
        <v>#REF!</v>
      </c>
      <c r="CU1179" s="12" t="e">
        <f>IF(Wedstrijden!#REF!="x","ZZ","")</f>
        <v>#REF!</v>
      </c>
      <c r="CV1179" s="12">
        <f>IF(COUNTA(Wedstrijden!#REF!)&lt;&gt;0,2,"")</f>
        <v>2</v>
      </c>
      <c r="CW1179" s="12">
        <f t="shared" si="111"/>
        <v>1</v>
      </c>
      <c r="CX1179" s="12" t="e">
        <f>IF(Wedstrijden!#REF!="x","BB","")</f>
        <v>#REF!</v>
      </c>
      <c r="CY1179" s="12" t="e">
        <f>IF(Wedstrijden!#REF!="x","B","")</f>
        <v>#REF!</v>
      </c>
      <c r="CZ1179" s="12" t="e">
        <f>IF(Wedstrijden!#REF!="x","L","")</f>
        <v>#REF!</v>
      </c>
      <c r="DA1179" s="12" t="e">
        <f>IF(Wedstrijden!#REF!="x","M","")</f>
        <v>#REF!</v>
      </c>
      <c r="DB1179" s="12" t="e">
        <f>IF(Wedstrijden!#REF!="x","Z","")</f>
        <v>#REF!</v>
      </c>
      <c r="DC1179" s="12" t="e">
        <f>IF(Wedstrijden!#REF!="x","ZZ","")</f>
        <v>#REF!</v>
      </c>
      <c r="DD1179" s="12" t="e">
        <f>IF(Wedstrijden!#REF!="x","1.40","")</f>
        <v>#REF!</v>
      </c>
      <c r="DE1179" s="12">
        <f>IF(COUNTA(Wedstrijden!#REF!)&lt;&gt;0,6,"")</f>
        <v>6</v>
      </c>
      <c r="DF1179" s="12">
        <f t="shared" si="112"/>
        <v>2</v>
      </c>
      <c r="DG1179" s="12" t="e">
        <f>IF(Wedstrijden!#REF!="x","L","")</f>
        <v>#REF!</v>
      </c>
      <c r="DH1179" s="12" t="e">
        <f>IF(Wedstrijden!#REF!="x","M","")</f>
        <v>#REF!</v>
      </c>
      <c r="DI1179" s="12" t="e">
        <f>IF(Wedstrijden!#REF!="x","Z","")</f>
        <v>#REF!</v>
      </c>
      <c r="DJ1179" s="12" t="e">
        <f>IF(Wedstrijden!#REF!="x","Z","")</f>
        <v>#REF!</v>
      </c>
      <c r="DK1179" s="12">
        <f>IF(COUNTA(Wedstrijden!#REF!)&lt;&gt;0,6,"")</f>
        <v>6</v>
      </c>
      <c r="DL1179" s="12">
        <f t="shared" si="113"/>
        <v>1</v>
      </c>
      <c r="DM1179" s="12" t="e">
        <f>IF(Wedstrijden!#REF!="x","L","")</f>
        <v>#REF!</v>
      </c>
      <c r="DN1179" s="12" t="e">
        <f>IF(Wedstrijden!#REF!="x","M","")</f>
        <v>#REF!</v>
      </c>
      <c r="DO1179" s="12" t="e">
        <f>IF(Wedstrijden!#REF!="x","Z","")</f>
        <v>#REF!</v>
      </c>
      <c r="DP1179" s="12" t="e">
        <f>IF(Wedstrijden!#REF!="x","Z","")</f>
        <v>#REF!</v>
      </c>
    </row>
    <row r="1180" spans="1:120" ht="15" x14ac:dyDescent="0.25">
      <c r="A1180" s="14">
        <f>Wedstrijden!A1191</f>
        <v>0</v>
      </c>
      <c r="B1180" s="12" t="str">
        <f>IFERROR(VLOOKUP(Wedstrijden!C1191,Wedstrijdlocaties!$B$2:$E$500,2,FALSE),"")</f>
        <v/>
      </c>
      <c r="C1180" s="12" t="str">
        <f>Wedstrijden!D1191</f>
        <v/>
      </c>
      <c r="D1180" s="12" t="str">
        <f>IFERROR(VLOOKUP(Wedstrijden!E1191,Organisaties!$B$2:$C$500,2,FALSE),"")</f>
        <v/>
      </c>
      <c r="E1180" s="12" t="str">
        <f>IFERROR(VLOOKUP(Wedstrijden!E1191,Organisaties!$B$2:$G$500,5,FALSE),"")</f>
        <v/>
      </c>
      <c r="F1180" s="12" t="e">
        <f>IF(Wedstrijden!#REF!&lt;&gt;"",Wedstrijden!#REF!,"")</f>
        <v>#REF!</v>
      </c>
      <c r="G1180" s="12">
        <f>IF(Wedstrijden!K1191="Indoor",1,0)</f>
        <v>0</v>
      </c>
      <c r="H1180" s="12">
        <f>Wedstrijden!L1191</f>
        <v>0</v>
      </c>
      <c r="I1180" s="12" t="str">
        <f>IF(Wedstrijden!J1191="Nee",0,IF(Wedstrijden!J1191="Ja",1,""))</f>
        <v/>
      </c>
      <c r="J1180" s="12" t="str">
        <f>IF(Wedstrijden!M1191&lt;&gt;"",Wedstrijden!M1191,"")</f>
        <v/>
      </c>
      <c r="BJ1180" s="12">
        <f>IF(COUNTA(Wedstrijden!#REF!)&lt;&gt;0,1,"")</f>
        <v>1</v>
      </c>
      <c r="BK1180" s="12">
        <f t="shared" si="108"/>
        <v>2</v>
      </c>
      <c r="BL1180" s="12" t="e">
        <f>IF(Wedstrijden!#REF!="x","AA","")</f>
        <v>#REF!</v>
      </c>
      <c r="BM1180" s="12" t="e">
        <f>IF(Wedstrijden!#REF!="x","A","")</f>
        <v>#REF!</v>
      </c>
      <c r="BN1180" s="12" t="e">
        <f>IF(Wedstrijden!#REF!="x","B1","")</f>
        <v>#REF!</v>
      </c>
      <c r="BO1180" s="12" t="e">
        <f>IF(Wedstrijden!#REF!="x","BB","")</f>
        <v>#REF!</v>
      </c>
      <c r="BP1180" s="12" t="e">
        <f>IF(Wedstrijden!#REF!="x","B","")</f>
        <v>#REF!</v>
      </c>
      <c r="BQ1180" s="12" t="e">
        <f>IF(Wedstrijden!#REF!="x","L1","")</f>
        <v>#REF!</v>
      </c>
      <c r="BR1180" s="12" t="e">
        <f>IF(Wedstrijden!#REF!="x","L2","")</f>
        <v>#REF!</v>
      </c>
      <c r="BS1180" s="12" t="e">
        <f>IF(Wedstrijden!#REF!="x","M1","")</f>
        <v>#REF!</v>
      </c>
      <c r="BT1180" s="12" t="e">
        <f>IF(Wedstrijden!#REF!="x","M2","")</f>
        <v>#REF!</v>
      </c>
      <c r="BU1180" s="12" t="e">
        <f>IF(Wedstrijden!#REF!="x","Z1","")</f>
        <v>#REF!</v>
      </c>
      <c r="BV1180" s="12" t="e">
        <f>IF(Wedstrijden!#REF!="x","Z2","")</f>
        <v>#REF!</v>
      </c>
      <c r="BW1180" s="12">
        <f>IF(COUNTA(Wedstrijden!#REF!)&lt;&gt;0,1,"")</f>
        <v>1</v>
      </c>
      <c r="BX1180" s="12">
        <f t="shared" si="109"/>
        <v>1</v>
      </c>
      <c r="BY1180" s="12" t="e">
        <f>IF(Wedstrijden!#REF!="x","BB","")</f>
        <v>#REF!</v>
      </c>
      <c r="BZ1180" s="12" t="e">
        <f>IF(Wedstrijden!#REF!="x","B","")</f>
        <v>#REF!</v>
      </c>
      <c r="CA1180" s="12" t="e">
        <f>IF(Wedstrijden!#REF!="x","L1","")</f>
        <v>#REF!</v>
      </c>
      <c r="CB1180" s="12" t="e">
        <f>IF(Wedstrijden!#REF!="x","L2","")</f>
        <v>#REF!</v>
      </c>
      <c r="CC1180" s="12" t="e">
        <f>IF(Wedstrijden!#REF!="x","M1","")</f>
        <v>#REF!</v>
      </c>
      <c r="CD1180" s="12" t="e">
        <f>IF(Wedstrijden!#REF!="x","M2","")</f>
        <v>#REF!</v>
      </c>
      <c r="CE1180" s="12" t="e">
        <f>IF(Wedstrijden!#REF!="x","Z1","")</f>
        <v>#REF!</v>
      </c>
      <c r="CF1180" s="12" t="e">
        <f>IF(Wedstrijden!#REF!="x","Z2","")</f>
        <v>#REF!</v>
      </c>
      <c r="CG1180" s="12" t="e">
        <f>IF(Wedstrijden!#REF!="x","ZZL","")</f>
        <v>#REF!</v>
      </c>
      <c r="CL1180" s="12">
        <f>IF(COUNTA(Wedstrijden!#REF!)&lt;&gt;0,2,"")</f>
        <v>2</v>
      </c>
      <c r="CM1180" s="12">
        <f t="shared" si="110"/>
        <v>2</v>
      </c>
      <c r="CN1180" s="12" t="e">
        <f>IF(Wedstrijden!#REF!="x","AA","")</f>
        <v>#REF!</v>
      </c>
      <c r="CO1180" s="12" t="e">
        <f>IF(Wedstrijden!#REF!="x","A","")</f>
        <v>#REF!</v>
      </c>
      <c r="CP1180" s="12" t="e">
        <f>IF(Wedstrijden!#REF!="x","BB","")</f>
        <v>#REF!</v>
      </c>
      <c r="CQ1180" s="12" t="e">
        <f>IF(Wedstrijden!#REF!="x","B","")</f>
        <v>#REF!</v>
      </c>
      <c r="CR1180" s="12" t="e">
        <f>IF(Wedstrijden!#REF!="x","L","")</f>
        <v>#REF!</v>
      </c>
      <c r="CS1180" s="12" t="e">
        <f>IF(Wedstrijden!#REF!="x","M","")</f>
        <v>#REF!</v>
      </c>
      <c r="CT1180" s="12" t="e">
        <f>IF(Wedstrijden!#REF!="x","Z","")</f>
        <v>#REF!</v>
      </c>
      <c r="CU1180" s="12" t="e">
        <f>IF(Wedstrijden!#REF!="x","ZZ","")</f>
        <v>#REF!</v>
      </c>
      <c r="CV1180" s="12">
        <f>IF(COUNTA(Wedstrijden!#REF!)&lt;&gt;0,2,"")</f>
        <v>2</v>
      </c>
      <c r="CW1180" s="12">
        <f t="shared" si="111"/>
        <v>1</v>
      </c>
      <c r="CX1180" s="12" t="e">
        <f>IF(Wedstrijden!#REF!="x","BB","")</f>
        <v>#REF!</v>
      </c>
      <c r="CY1180" s="12" t="e">
        <f>IF(Wedstrijden!#REF!="x","B","")</f>
        <v>#REF!</v>
      </c>
      <c r="CZ1180" s="12" t="e">
        <f>IF(Wedstrijden!#REF!="x","L","")</f>
        <v>#REF!</v>
      </c>
      <c r="DA1180" s="12" t="e">
        <f>IF(Wedstrijden!#REF!="x","M","")</f>
        <v>#REF!</v>
      </c>
      <c r="DB1180" s="12" t="e">
        <f>IF(Wedstrijden!#REF!="x","Z","")</f>
        <v>#REF!</v>
      </c>
      <c r="DC1180" s="12" t="e">
        <f>IF(Wedstrijden!#REF!="x","ZZ","")</f>
        <v>#REF!</v>
      </c>
      <c r="DD1180" s="12" t="e">
        <f>IF(Wedstrijden!#REF!="x","1.40","")</f>
        <v>#REF!</v>
      </c>
      <c r="DE1180" s="12">
        <f>IF(COUNTA(Wedstrijden!#REF!)&lt;&gt;0,6,"")</f>
        <v>6</v>
      </c>
      <c r="DF1180" s="12">
        <f t="shared" si="112"/>
        <v>2</v>
      </c>
      <c r="DG1180" s="12" t="e">
        <f>IF(Wedstrijden!#REF!="x","L","")</f>
        <v>#REF!</v>
      </c>
      <c r="DH1180" s="12" t="e">
        <f>IF(Wedstrijden!#REF!="x","M","")</f>
        <v>#REF!</v>
      </c>
      <c r="DI1180" s="12" t="e">
        <f>IF(Wedstrijden!#REF!="x","Z","")</f>
        <v>#REF!</v>
      </c>
      <c r="DJ1180" s="12" t="e">
        <f>IF(Wedstrijden!#REF!="x","Z","")</f>
        <v>#REF!</v>
      </c>
      <c r="DK1180" s="12">
        <f>IF(COUNTA(Wedstrijden!#REF!)&lt;&gt;0,6,"")</f>
        <v>6</v>
      </c>
      <c r="DL1180" s="12">
        <f t="shared" si="113"/>
        <v>1</v>
      </c>
      <c r="DM1180" s="12" t="e">
        <f>IF(Wedstrijden!#REF!="x","L","")</f>
        <v>#REF!</v>
      </c>
      <c r="DN1180" s="12" t="e">
        <f>IF(Wedstrijden!#REF!="x","M","")</f>
        <v>#REF!</v>
      </c>
      <c r="DO1180" s="12" t="e">
        <f>IF(Wedstrijden!#REF!="x","Z","")</f>
        <v>#REF!</v>
      </c>
      <c r="DP1180" s="12" t="e">
        <f>IF(Wedstrijden!#REF!="x","Z","")</f>
        <v>#REF!</v>
      </c>
    </row>
    <row r="1181" spans="1:120" ht="15" x14ac:dyDescent="0.25">
      <c r="A1181" s="14">
        <f>Wedstrijden!A1192</f>
        <v>0</v>
      </c>
      <c r="B1181" s="12" t="str">
        <f>IFERROR(VLOOKUP(Wedstrijden!C1192,Wedstrijdlocaties!$B$2:$E$500,2,FALSE),"")</f>
        <v/>
      </c>
      <c r="C1181" s="12" t="str">
        <f>Wedstrijden!D1192</f>
        <v/>
      </c>
      <c r="D1181" s="12" t="str">
        <f>IFERROR(VLOOKUP(Wedstrijden!E1192,Organisaties!$B$2:$C$500,2,FALSE),"")</f>
        <v/>
      </c>
      <c r="E1181" s="12" t="str">
        <f>IFERROR(VLOOKUP(Wedstrijden!E1192,Organisaties!$B$2:$G$500,5,FALSE),"")</f>
        <v/>
      </c>
      <c r="F1181" s="12" t="e">
        <f>IF(Wedstrijden!#REF!&lt;&gt;"",Wedstrijden!#REF!,"")</f>
        <v>#REF!</v>
      </c>
      <c r="G1181" s="12">
        <f>IF(Wedstrijden!K1192="Indoor",1,0)</f>
        <v>0</v>
      </c>
      <c r="H1181" s="12">
        <f>Wedstrijden!L1192</f>
        <v>0</v>
      </c>
      <c r="I1181" s="12" t="str">
        <f>IF(Wedstrijden!J1192="Nee",0,IF(Wedstrijden!J1192="Ja",1,""))</f>
        <v/>
      </c>
      <c r="J1181" s="12" t="str">
        <f>IF(Wedstrijden!M1192&lt;&gt;"",Wedstrijden!M1192,"")</f>
        <v/>
      </c>
      <c r="BJ1181" s="12">
        <f>IF(COUNTA(Wedstrijden!#REF!)&lt;&gt;0,1,"")</f>
        <v>1</v>
      </c>
      <c r="BK1181" s="12">
        <f t="shared" si="108"/>
        <v>2</v>
      </c>
      <c r="BL1181" s="12" t="e">
        <f>IF(Wedstrijden!#REF!="x","AA","")</f>
        <v>#REF!</v>
      </c>
      <c r="BM1181" s="12" t="e">
        <f>IF(Wedstrijden!#REF!="x","A","")</f>
        <v>#REF!</v>
      </c>
      <c r="BN1181" s="12" t="e">
        <f>IF(Wedstrijden!#REF!="x","B1","")</f>
        <v>#REF!</v>
      </c>
      <c r="BO1181" s="12" t="e">
        <f>IF(Wedstrijden!#REF!="x","BB","")</f>
        <v>#REF!</v>
      </c>
      <c r="BP1181" s="12" t="e">
        <f>IF(Wedstrijden!#REF!="x","B","")</f>
        <v>#REF!</v>
      </c>
      <c r="BQ1181" s="12" t="e">
        <f>IF(Wedstrijden!#REF!="x","L1","")</f>
        <v>#REF!</v>
      </c>
      <c r="BR1181" s="12" t="e">
        <f>IF(Wedstrijden!#REF!="x","L2","")</f>
        <v>#REF!</v>
      </c>
      <c r="BS1181" s="12" t="e">
        <f>IF(Wedstrijden!#REF!="x","M1","")</f>
        <v>#REF!</v>
      </c>
      <c r="BT1181" s="12" t="e">
        <f>IF(Wedstrijden!#REF!="x","M2","")</f>
        <v>#REF!</v>
      </c>
      <c r="BU1181" s="12" t="e">
        <f>IF(Wedstrijden!#REF!="x","Z1","")</f>
        <v>#REF!</v>
      </c>
      <c r="BV1181" s="12" t="e">
        <f>IF(Wedstrijden!#REF!="x","Z2","")</f>
        <v>#REF!</v>
      </c>
      <c r="BW1181" s="12">
        <f>IF(COUNTA(Wedstrijden!#REF!)&lt;&gt;0,1,"")</f>
        <v>1</v>
      </c>
      <c r="BX1181" s="12">
        <f t="shared" si="109"/>
        <v>1</v>
      </c>
      <c r="BY1181" s="12" t="e">
        <f>IF(Wedstrijden!#REF!="x","BB","")</f>
        <v>#REF!</v>
      </c>
      <c r="BZ1181" s="12" t="e">
        <f>IF(Wedstrijden!#REF!="x","B","")</f>
        <v>#REF!</v>
      </c>
      <c r="CA1181" s="12" t="e">
        <f>IF(Wedstrijden!#REF!="x","L1","")</f>
        <v>#REF!</v>
      </c>
      <c r="CB1181" s="12" t="e">
        <f>IF(Wedstrijden!#REF!="x","L2","")</f>
        <v>#REF!</v>
      </c>
      <c r="CC1181" s="12" t="e">
        <f>IF(Wedstrijden!#REF!="x","M1","")</f>
        <v>#REF!</v>
      </c>
      <c r="CD1181" s="12" t="e">
        <f>IF(Wedstrijden!#REF!="x","M2","")</f>
        <v>#REF!</v>
      </c>
      <c r="CE1181" s="12" t="e">
        <f>IF(Wedstrijden!#REF!="x","Z1","")</f>
        <v>#REF!</v>
      </c>
      <c r="CF1181" s="12" t="e">
        <f>IF(Wedstrijden!#REF!="x","Z2","")</f>
        <v>#REF!</v>
      </c>
      <c r="CG1181" s="12" t="e">
        <f>IF(Wedstrijden!#REF!="x","ZZL","")</f>
        <v>#REF!</v>
      </c>
      <c r="CL1181" s="12">
        <f>IF(COUNTA(Wedstrijden!#REF!)&lt;&gt;0,2,"")</f>
        <v>2</v>
      </c>
      <c r="CM1181" s="12">
        <f t="shared" si="110"/>
        <v>2</v>
      </c>
      <c r="CN1181" s="12" t="e">
        <f>IF(Wedstrijden!#REF!="x","AA","")</f>
        <v>#REF!</v>
      </c>
      <c r="CO1181" s="12" t="e">
        <f>IF(Wedstrijden!#REF!="x","A","")</f>
        <v>#REF!</v>
      </c>
      <c r="CP1181" s="12" t="e">
        <f>IF(Wedstrijden!#REF!="x","BB","")</f>
        <v>#REF!</v>
      </c>
      <c r="CQ1181" s="12" t="e">
        <f>IF(Wedstrijden!#REF!="x","B","")</f>
        <v>#REF!</v>
      </c>
      <c r="CR1181" s="12" t="e">
        <f>IF(Wedstrijden!#REF!="x","L","")</f>
        <v>#REF!</v>
      </c>
      <c r="CS1181" s="12" t="e">
        <f>IF(Wedstrijden!#REF!="x","M","")</f>
        <v>#REF!</v>
      </c>
      <c r="CT1181" s="12" t="e">
        <f>IF(Wedstrijden!#REF!="x","Z","")</f>
        <v>#REF!</v>
      </c>
      <c r="CU1181" s="12" t="e">
        <f>IF(Wedstrijden!#REF!="x","ZZ","")</f>
        <v>#REF!</v>
      </c>
      <c r="CV1181" s="12">
        <f>IF(COUNTA(Wedstrijden!#REF!)&lt;&gt;0,2,"")</f>
        <v>2</v>
      </c>
      <c r="CW1181" s="12">
        <f t="shared" si="111"/>
        <v>1</v>
      </c>
      <c r="CX1181" s="12" t="e">
        <f>IF(Wedstrijden!#REF!="x","BB","")</f>
        <v>#REF!</v>
      </c>
      <c r="CY1181" s="12" t="e">
        <f>IF(Wedstrijden!#REF!="x","B","")</f>
        <v>#REF!</v>
      </c>
      <c r="CZ1181" s="12" t="e">
        <f>IF(Wedstrijden!#REF!="x","L","")</f>
        <v>#REF!</v>
      </c>
      <c r="DA1181" s="12" t="e">
        <f>IF(Wedstrijden!#REF!="x","M","")</f>
        <v>#REF!</v>
      </c>
      <c r="DB1181" s="12" t="e">
        <f>IF(Wedstrijden!#REF!="x","Z","")</f>
        <v>#REF!</v>
      </c>
      <c r="DC1181" s="12" t="e">
        <f>IF(Wedstrijden!#REF!="x","ZZ","")</f>
        <v>#REF!</v>
      </c>
      <c r="DD1181" s="12" t="e">
        <f>IF(Wedstrijden!#REF!="x","1.40","")</f>
        <v>#REF!</v>
      </c>
      <c r="DE1181" s="12">
        <f>IF(COUNTA(Wedstrijden!#REF!)&lt;&gt;0,6,"")</f>
        <v>6</v>
      </c>
      <c r="DF1181" s="12">
        <f t="shared" si="112"/>
        <v>2</v>
      </c>
      <c r="DG1181" s="12" t="e">
        <f>IF(Wedstrijden!#REF!="x","L","")</f>
        <v>#REF!</v>
      </c>
      <c r="DH1181" s="12" t="e">
        <f>IF(Wedstrijden!#REF!="x","M","")</f>
        <v>#REF!</v>
      </c>
      <c r="DI1181" s="12" t="e">
        <f>IF(Wedstrijden!#REF!="x","Z","")</f>
        <v>#REF!</v>
      </c>
      <c r="DJ1181" s="12" t="e">
        <f>IF(Wedstrijden!#REF!="x","Z","")</f>
        <v>#REF!</v>
      </c>
      <c r="DK1181" s="12">
        <f>IF(COUNTA(Wedstrijden!#REF!)&lt;&gt;0,6,"")</f>
        <v>6</v>
      </c>
      <c r="DL1181" s="12">
        <f t="shared" si="113"/>
        <v>1</v>
      </c>
      <c r="DM1181" s="12" t="e">
        <f>IF(Wedstrijden!#REF!="x","L","")</f>
        <v>#REF!</v>
      </c>
      <c r="DN1181" s="12" t="e">
        <f>IF(Wedstrijden!#REF!="x","M","")</f>
        <v>#REF!</v>
      </c>
      <c r="DO1181" s="12" t="e">
        <f>IF(Wedstrijden!#REF!="x","Z","")</f>
        <v>#REF!</v>
      </c>
      <c r="DP1181" s="12" t="e">
        <f>IF(Wedstrijden!#REF!="x","Z","")</f>
        <v>#REF!</v>
      </c>
    </row>
    <row r="1182" spans="1:120" ht="15" x14ac:dyDescent="0.25">
      <c r="A1182" s="14">
        <f>Wedstrijden!A1193</f>
        <v>0</v>
      </c>
      <c r="B1182" s="12" t="str">
        <f>IFERROR(VLOOKUP(Wedstrijden!C1193,Wedstrijdlocaties!$B$2:$E$500,2,FALSE),"")</f>
        <v/>
      </c>
      <c r="C1182" s="12" t="str">
        <f>Wedstrijden!D1193</f>
        <v/>
      </c>
      <c r="D1182" s="12" t="str">
        <f>IFERROR(VLOOKUP(Wedstrijden!E1193,Organisaties!$B$2:$C$500,2,FALSE),"")</f>
        <v/>
      </c>
      <c r="E1182" s="12" t="str">
        <f>IFERROR(VLOOKUP(Wedstrijden!E1193,Organisaties!$B$2:$G$500,5,FALSE),"")</f>
        <v/>
      </c>
      <c r="F1182" s="12" t="e">
        <f>IF(Wedstrijden!#REF!&lt;&gt;"",Wedstrijden!#REF!,"")</f>
        <v>#REF!</v>
      </c>
      <c r="G1182" s="12">
        <f>IF(Wedstrijden!K1193="Indoor",1,0)</f>
        <v>0</v>
      </c>
      <c r="H1182" s="12">
        <f>Wedstrijden!L1193</f>
        <v>0</v>
      </c>
      <c r="I1182" s="12" t="str">
        <f>IF(Wedstrijden!J1193="Nee",0,IF(Wedstrijden!J1193="Ja",1,""))</f>
        <v/>
      </c>
      <c r="J1182" s="12" t="str">
        <f>IF(Wedstrijden!M1193&lt;&gt;"",Wedstrijden!M1193,"")</f>
        <v/>
      </c>
      <c r="BJ1182" s="12">
        <f>IF(COUNTA(Wedstrijden!#REF!)&lt;&gt;0,1,"")</f>
        <v>1</v>
      </c>
      <c r="BK1182" s="12">
        <f t="shared" si="108"/>
        <v>2</v>
      </c>
      <c r="BL1182" s="12" t="e">
        <f>IF(Wedstrijden!#REF!="x","AA","")</f>
        <v>#REF!</v>
      </c>
      <c r="BM1182" s="12" t="e">
        <f>IF(Wedstrijden!#REF!="x","A","")</f>
        <v>#REF!</v>
      </c>
      <c r="BN1182" s="12" t="e">
        <f>IF(Wedstrijden!#REF!="x","B1","")</f>
        <v>#REF!</v>
      </c>
      <c r="BO1182" s="12" t="e">
        <f>IF(Wedstrijden!#REF!="x","BB","")</f>
        <v>#REF!</v>
      </c>
      <c r="BP1182" s="12" t="e">
        <f>IF(Wedstrijden!#REF!="x","B","")</f>
        <v>#REF!</v>
      </c>
      <c r="BQ1182" s="12" t="e">
        <f>IF(Wedstrijden!#REF!="x","L1","")</f>
        <v>#REF!</v>
      </c>
      <c r="BR1182" s="12" t="e">
        <f>IF(Wedstrijden!#REF!="x","L2","")</f>
        <v>#REF!</v>
      </c>
      <c r="BS1182" s="12" t="e">
        <f>IF(Wedstrijden!#REF!="x","M1","")</f>
        <v>#REF!</v>
      </c>
      <c r="BT1182" s="12" t="e">
        <f>IF(Wedstrijden!#REF!="x","M2","")</f>
        <v>#REF!</v>
      </c>
      <c r="BU1182" s="12" t="e">
        <f>IF(Wedstrijden!#REF!="x","Z1","")</f>
        <v>#REF!</v>
      </c>
      <c r="BV1182" s="12" t="e">
        <f>IF(Wedstrijden!#REF!="x","Z2","")</f>
        <v>#REF!</v>
      </c>
      <c r="BW1182" s="12">
        <f>IF(COUNTA(Wedstrijden!#REF!)&lt;&gt;0,1,"")</f>
        <v>1</v>
      </c>
      <c r="BX1182" s="12">
        <f t="shared" si="109"/>
        <v>1</v>
      </c>
      <c r="BY1182" s="12" t="e">
        <f>IF(Wedstrijden!#REF!="x","BB","")</f>
        <v>#REF!</v>
      </c>
      <c r="BZ1182" s="12" t="e">
        <f>IF(Wedstrijden!#REF!="x","B","")</f>
        <v>#REF!</v>
      </c>
      <c r="CA1182" s="12" t="e">
        <f>IF(Wedstrijden!#REF!="x","L1","")</f>
        <v>#REF!</v>
      </c>
      <c r="CB1182" s="12" t="e">
        <f>IF(Wedstrijden!#REF!="x","L2","")</f>
        <v>#REF!</v>
      </c>
      <c r="CC1182" s="12" t="e">
        <f>IF(Wedstrijden!#REF!="x","M1","")</f>
        <v>#REF!</v>
      </c>
      <c r="CD1182" s="12" t="e">
        <f>IF(Wedstrijden!#REF!="x","M2","")</f>
        <v>#REF!</v>
      </c>
      <c r="CE1182" s="12" t="e">
        <f>IF(Wedstrijden!#REF!="x","Z1","")</f>
        <v>#REF!</v>
      </c>
      <c r="CF1182" s="12" t="e">
        <f>IF(Wedstrijden!#REF!="x","Z2","")</f>
        <v>#REF!</v>
      </c>
      <c r="CG1182" s="12" t="e">
        <f>IF(Wedstrijden!#REF!="x","ZZL","")</f>
        <v>#REF!</v>
      </c>
      <c r="CL1182" s="12">
        <f>IF(COUNTA(Wedstrijden!#REF!)&lt;&gt;0,2,"")</f>
        <v>2</v>
      </c>
      <c r="CM1182" s="12">
        <f t="shared" si="110"/>
        <v>2</v>
      </c>
      <c r="CN1182" s="12" t="e">
        <f>IF(Wedstrijden!#REF!="x","AA","")</f>
        <v>#REF!</v>
      </c>
      <c r="CO1182" s="12" t="e">
        <f>IF(Wedstrijden!#REF!="x","A","")</f>
        <v>#REF!</v>
      </c>
      <c r="CP1182" s="12" t="e">
        <f>IF(Wedstrijden!#REF!="x","BB","")</f>
        <v>#REF!</v>
      </c>
      <c r="CQ1182" s="12" t="e">
        <f>IF(Wedstrijden!#REF!="x","B","")</f>
        <v>#REF!</v>
      </c>
      <c r="CR1182" s="12" t="e">
        <f>IF(Wedstrijden!#REF!="x","L","")</f>
        <v>#REF!</v>
      </c>
      <c r="CS1182" s="12" t="e">
        <f>IF(Wedstrijden!#REF!="x","M","")</f>
        <v>#REF!</v>
      </c>
      <c r="CT1182" s="12" t="e">
        <f>IF(Wedstrijden!#REF!="x","Z","")</f>
        <v>#REF!</v>
      </c>
      <c r="CU1182" s="12" t="e">
        <f>IF(Wedstrijden!#REF!="x","ZZ","")</f>
        <v>#REF!</v>
      </c>
      <c r="CV1182" s="12">
        <f>IF(COUNTA(Wedstrijden!#REF!)&lt;&gt;0,2,"")</f>
        <v>2</v>
      </c>
      <c r="CW1182" s="12">
        <f t="shared" si="111"/>
        <v>1</v>
      </c>
      <c r="CX1182" s="12" t="e">
        <f>IF(Wedstrijden!#REF!="x","BB","")</f>
        <v>#REF!</v>
      </c>
      <c r="CY1182" s="12" t="e">
        <f>IF(Wedstrijden!#REF!="x","B","")</f>
        <v>#REF!</v>
      </c>
      <c r="CZ1182" s="12" t="e">
        <f>IF(Wedstrijden!#REF!="x","L","")</f>
        <v>#REF!</v>
      </c>
      <c r="DA1182" s="12" t="e">
        <f>IF(Wedstrijden!#REF!="x","M","")</f>
        <v>#REF!</v>
      </c>
      <c r="DB1182" s="12" t="e">
        <f>IF(Wedstrijden!#REF!="x","Z","")</f>
        <v>#REF!</v>
      </c>
      <c r="DC1182" s="12" t="e">
        <f>IF(Wedstrijden!#REF!="x","ZZ","")</f>
        <v>#REF!</v>
      </c>
      <c r="DD1182" s="12" t="e">
        <f>IF(Wedstrijden!#REF!="x","1.40","")</f>
        <v>#REF!</v>
      </c>
      <c r="DE1182" s="12">
        <f>IF(COUNTA(Wedstrijden!#REF!)&lt;&gt;0,6,"")</f>
        <v>6</v>
      </c>
      <c r="DF1182" s="12">
        <f t="shared" si="112"/>
        <v>2</v>
      </c>
      <c r="DG1182" s="12" t="e">
        <f>IF(Wedstrijden!#REF!="x","L","")</f>
        <v>#REF!</v>
      </c>
      <c r="DH1182" s="12" t="e">
        <f>IF(Wedstrijden!#REF!="x","M","")</f>
        <v>#REF!</v>
      </c>
      <c r="DI1182" s="12" t="e">
        <f>IF(Wedstrijden!#REF!="x","Z","")</f>
        <v>#REF!</v>
      </c>
      <c r="DJ1182" s="12" t="e">
        <f>IF(Wedstrijden!#REF!="x","Z","")</f>
        <v>#REF!</v>
      </c>
      <c r="DK1182" s="12">
        <f>IF(COUNTA(Wedstrijden!#REF!)&lt;&gt;0,6,"")</f>
        <v>6</v>
      </c>
      <c r="DL1182" s="12">
        <f t="shared" si="113"/>
        <v>1</v>
      </c>
      <c r="DM1182" s="12" t="e">
        <f>IF(Wedstrijden!#REF!="x","L","")</f>
        <v>#REF!</v>
      </c>
      <c r="DN1182" s="12" t="e">
        <f>IF(Wedstrijden!#REF!="x","M","")</f>
        <v>#REF!</v>
      </c>
      <c r="DO1182" s="12" t="e">
        <f>IF(Wedstrijden!#REF!="x","Z","")</f>
        <v>#REF!</v>
      </c>
      <c r="DP1182" s="12" t="e">
        <f>IF(Wedstrijden!#REF!="x","Z","")</f>
        <v>#REF!</v>
      </c>
    </row>
    <row r="1183" spans="1:120" ht="15" x14ac:dyDescent="0.25">
      <c r="A1183" s="14">
        <f>Wedstrijden!A1194</f>
        <v>0</v>
      </c>
      <c r="B1183" s="12" t="str">
        <f>IFERROR(VLOOKUP(Wedstrijden!C1194,Wedstrijdlocaties!$B$2:$E$500,2,FALSE),"")</f>
        <v/>
      </c>
      <c r="C1183" s="12" t="str">
        <f>Wedstrijden!D1194</f>
        <v/>
      </c>
      <c r="D1183" s="12" t="str">
        <f>IFERROR(VLOOKUP(Wedstrijden!E1194,Organisaties!$B$2:$C$500,2,FALSE),"")</f>
        <v/>
      </c>
      <c r="E1183" s="12" t="str">
        <f>IFERROR(VLOOKUP(Wedstrijden!E1194,Organisaties!$B$2:$G$500,5,FALSE),"")</f>
        <v/>
      </c>
      <c r="F1183" s="12" t="e">
        <f>IF(Wedstrijden!#REF!&lt;&gt;"",Wedstrijden!#REF!,"")</f>
        <v>#REF!</v>
      </c>
      <c r="G1183" s="12">
        <f>IF(Wedstrijden!K1194="Indoor",1,0)</f>
        <v>0</v>
      </c>
      <c r="H1183" s="12">
        <f>Wedstrijden!L1194</f>
        <v>0</v>
      </c>
      <c r="I1183" s="12" t="str">
        <f>IF(Wedstrijden!J1194="Nee",0,IF(Wedstrijden!J1194="Ja",1,""))</f>
        <v/>
      </c>
      <c r="J1183" s="12" t="str">
        <f>IF(Wedstrijden!M1194&lt;&gt;"",Wedstrijden!M1194,"")</f>
        <v/>
      </c>
      <c r="BJ1183" s="12">
        <f>IF(COUNTA(Wedstrijden!#REF!)&lt;&gt;0,1,"")</f>
        <v>1</v>
      </c>
      <c r="BK1183" s="12">
        <f t="shared" si="108"/>
        <v>2</v>
      </c>
      <c r="BL1183" s="12" t="e">
        <f>IF(Wedstrijden!#REF!="x","AA","")</f>
        <v>#REF!</v>
      </c>
      <c r="BM1183" s="12" t="e">
        <f>IF(Wedstrijden!#REF!="x","A","")</f>
        <v>#REF!</v>
      </c>
      <c r="BN1183" s="12" t="e">
        <f>IF(Wedstrijden!#REF!="x","B1","")</f>
        <v>#REF!</v>
      </c>
      <c r="BO1183" s="12" t="e">
        <f>IF(Wedstrijden!#REF!="x","BB","")</f>
        <v>#REF!</v>
      </c>
      <c r="BP1183" s="12" t="e">
        <f>IF(Wedstrijden!#REF!="x","B","")</f>
        <v>#REF!</v>
      </c>
      <c r="BQ1183" s="12" t="e">
        <f>IF(Wedstrijden!#REF!="x","L1","")</f>
        <v>#REF!</v>
      </c>
      <c r="BR1183" s="12" t="e">
        <f>IF(Wedstrijden!#REF!="x","L2","")</f>
        <v>#REF!</v>
      </c>
      <c r="BS1183" s="12" t="e">
        <f>IF(Wedstrijden!#REF!="x","M1","")</f>
        <v>#REF!</v>
      </c>
      <c r="BT1183" s="12" t="e">
        <f>IF(Wedstrijden!#REF!="x","M2","")</f>
        <v>#REF!</v>
      </c>
      <c r="BU1183" s="12" t="e">
        <f>IF(Wedstrijden!#REF!="x","Z1","")</f>
        <v>#REF!</v>
      </c>
      <c r="BV1183" s="12" t="e">
        <f>IF(Wedstrijden!#REF!="x","Z2","")</f>
        <v>#REF!</v>
      </c>
      <c r="BW1183" s="12">
        <f>IF(COUNTA(Wedstrijden!#REF!)&lt;&gt;0,1,"")</f>
        <v>1</v>
      </c>
      <c r="BX1183" s="12">
        <f t="shared" si="109"/>
        <v>1</v>
      </c>
      <c r="BY1183" s="12" t="e">
        <f>IF(Wedstrijden!#REF!="x","BB","")</f>
        <v>#REF!</v>
      </c>
      <c r="BZ1183" s="12" t="e">
        <f>IF(Wedstrijden!#REF!="x","B","")</f>
        <v>#REF!</v>
      </c>
      <c r="CA1183" s="12" t="e">
        <f>IF(Wedstrijden!#REF!="x","L1","")</f>
        <v>#REF!</v>
      </c>
      <c r="CB1183" s="12" t="e">
        <f>IF(Wedstrijden!#REF!="x","L2","")</f>
        <v>#REF!</v>
      </c>
      <c r="CC1183" s="12" t="e">
        <f>IF(Wedstrijden!#REF!="x","M1","")</f>
        <v>#REF!</v>
      </c>
      <c r="CD1183" s="12" t="e">
        <f>IF(Wedstrijden!#REF!="x","M2","")</f>
        <v>#REF!</v>
      </c>
      <c r="CE1183" s="12" t="e">
        <f>IF(Wedstrijden!#REF!="x","Z1","")</f>
        <v>#REF!</v>
      </c>
      <c r="CF1183" s="12" t="e">
        <f>IF(Wedstrijden!#REF!="x","Z2","")</f>
        <v>#REF!</v>
      </c>
      <c r="CG1183" s="12" t="e">
        <f>IF(Wedstrijden!#REF!="x","ZZL","")</f>
        <v>#REF!</v>
      </c>
      <c r="CL1183" s="12">
        <f>IF(COUNTA(Wedstrijden!#REF!)&lt;&gt;0,2,"")</f>
        <v>2</v>
      </c>
      <c r="CM1183" s="12">
        <f t="shared" si="110"/>
        <v>2</v>
      </c>
      <c r="CN1183" s="12" t="e">
        <f>IF(Wedstrijden!#REF!="x","AA","")</f>
        <v>#REF!</v>
      </c>
      <c r="CO1183" s="12" t="e">
        <f>IF(Wedstrijden!#REF!="x","A","")</f>
        <v>#REF!</v>
      </c>
      <c r="CP1183" s="12" t="e">
        <f>IF(Wedstrijden!#REF!="x","BB","")</f>
        <v>#REF!</v>
      </c>
      <c r="CQ1183" s="12" t="e">
        <f>IF(Wedstrijden!#REF!="x","B","")</f>
        <v>#REF!</v>
      </c>
      <c r="CR1183" s="12" t="e">
        <f>IF(Wedstrijden!#REF!="x","L","")</f>
        <v>#REF!</v>
      </c>
      <c r="CS1183" s="12" t="e">
        <f>IF(Wedstrijden!#REF!="x","M","")</f>
        <v>#REF!</v>
      </c>
      <c r="CT1183" s="12" t="e">
        <f>IF(Wedstrijden!#REF!="x","Z","")</f>
        <v>#REF!</v>
      </c>
      <c r="CU1183" s="12" t="e">
        <f>IF(Wedstrijden!#REF!="x","ZZ","")</f>
        <v>#REF!</v>
      </c>
      <c r="CV1183" s="12">
        <f>IF(COUNTA(Wedstrijden!#REF!)&lt;&gt;0,2,"")</f>
        <v>2</v>
      </c>
      <c r="CW1183" s="12">
        <f t="shared" si="111"/>
        <v>1</v>
      </c>
      <c r="CX1183" s="12" t="e">
        <f>IF(Wedstrijden!#REF!="x","BB","")</f>
        <v>#REF!</v>
      </c>
      <c r="CY1183" s="12" t="e">
        <f>IF(Wedstrijden!#REF!="x","B","")</f>
        <v>#REF!</v>
      </c>
      <c r="CZ1183" s="12" t="e">
        <f>IF(Wedstrijden!#REF!="x","L","")</f>
        <v>#REF!</v>
      </c>
      <c r="DA1183" s="12" t="e">
        <f>IF(Wedstrijden!#REF!="x","M","")</f>
        <v>#REF!</v>
      </c>
      <c r="DB1183" s="12" t="e">
        <f>IF(Wedstrijden!#REF!="x","Z","")</f>
        <v>#REF!</v>
      </c>
      <c r="DC1183" s="12" t="e">
        <f>IF(Wedstrijden!#REF!="x","ZZ","")</f>
        <v>#REF!</v>
      </c>
      <c r="DD1183" s="12" t="e">
        <f>IF(Wedstrijden!#REF!="x","1.40","")</f>
        <v>#REF!</v>
      </c>
      <c r="DE1183" s="12">
        <f>IF(COUNTA(Wedstrijden!#REF!)&lt;&gt;0,6,"")</f>
        <v>6</v>
      </c>
      <c r="DF1183" s="12">
        <f t="shared" si="112"/>
        <v>2</v>
      </c>
      <c r="DG1183" s="12" t="e">
        <f>IF(Wedstrijden!#REF!="x","L","")</f>
        <v>#REF!</v>
      </c>
      <c r="DH1183" s="12" t="e">
        <f>IF(Wedstrijden!#REF!="x","M","")</f>
        <v>#REF!</v>
      </c>
      <c r="DI1183" s="12" t="e">
        <f>IF(Wedstrijden!#REF!="x","Z","")</f>
        <v>#REF!</v>
      </c>
      <c r="DJ1183" s="12" t="e">
        <f>IF(Wedstrijden!#REF!="x","Z","")</f>
        <v>#REF!</v>
      </c>
      <c r="DK1183" s="12">
        <f>IF(COUNTA(Wedstrijden!#REF!)&lt;&gt;0,6,"")</f>
        <v>6</v>
      </c>
      <c r="DL1183" s="12">
        <f t="shared" si="113"/>
        <v>1</v>
      </c>
      <c r="DM1183" s="12" t="e">
        <f>IF(Wedstrijden!#REF!="x","L","")</f>
        <v>#REF!</v>
      </c>
      <c r="DN1183" s="12" t="e">
        <f>IF(Wedstrijden!#REF!="x","M","")</f>
        <v>#REF!</v>
      </c>
      <c r="DO1183" s="12" t="e">
        <f>IF(Wedstrijden!#REF!="x","Z","")</f>
        <v>#REF!</v>
      </c>
      <c r="DP1183" s="12" t="e">
        <f>IF(Wedstrijden!#REF!="x","Z","")</f>
        <v>#REF!</v>
      </c>
    </row>
    <row r="1184" spans="1:120" ht="15" x14ac:dyDescent="0.25">
      <c r="A1184" s="14">
        <f>Wedstrijden!A1195</f>
        <v>0</v>
      </c>
      <c r="B1184" s="12" t="str">
        <f>IFERROR(VLOOKUP(Wedstrijden!C1195,Wedstrijdlocaties!$B$2:$E$500,2,FALSE),"")</f>
        <v/>
      </c>
      <c r="C1184" s="12" t="str">
        <f>Wedstrijden!D1195</f>
        <v/>
      </c>
      <c r="D1184" s="12" t="str">
        <f>IFERROR(VLOOKUP(Wedstrijden!E1195,Organisaties!$B$2:$C$500,2,FALSE),"")</f>
        <v/>
      </c>
      <c r="E1184" s="12" t="str">
        <f>IFERROR(VLOOKUP(Wedstrijden!E1195,Organisaties!$B$2:$G$500,5,FALSE),"")</f>
        <v/>
      </c>
      <c r="F1184" s="12" t="e">
        <f>IF(Wedstrijden!#REF!&lt;&gt;"",Wedstrijden!#REF!,"")</f>
        <v>#REF!</v>
      </c>
      <c r="G1184" s="12">
        <f>IF(Wedstrijden!K1195="Indoor",1,0)</f>
        <v>0</v>
      </c>
      <c r="H1184" s="12">
        <f>Wedstrijden!L1195</f>
        <v>0</v>
      </c>
      <c r="I1184" s="12" t="str">
        <f>IF(Wedstrijden!J1195="Nee",0,IF(Wedstrijden!J1195="Ja",1,""))</f>
        <v/>
      </c>
      <c r="J1184" s="12" t="str">
        <f>IF(Wedstrijden!M1195&lt;&gt;"",Wedstrijden!M1195,"")</f>
        <v/>
      </c>
      <c r="BJ1184" s="12">
        <f>IF(COUNTA(Wedstrijden!#REF!)&lt;&gt;0,1,"")</f>
        <v>1</v>
      </c>
      <c r="BK1184" s="12">
        <f t="shared" si="108"/>
        <v>2</v>
      </c>
      <c r="BL1184" s="12" t="e">
        <f>IF(Wedstrijden!#REF!="x","AA","")</f>
        <v>#REF!</v>
      </c>
      <c r="BM1184" s="12" t="e">
        <f>IF(Wedstrijden!#REF!="x","A","")</f>
        <v>#REF!</v>
      </c>
      <c r="BN1184" s="12" t="e">
        <f>IF(Wedstrijden!#REF!="x","B1","")</f>
        <v>#REF!</v>
      </c>
      <c r="BO1184" s="12" t="e">
        <f>IF(Wedstrijden!#REF!="x","BB","")</f>
        <v>#REF!</v>
      </c>
      <c r="BP1184" s="12" t="e">
        <f>IF(Wedstrijden!#REF!="x","B","")</f>
        <v>#REF!</v>
      </c>
      <c r="BQ1184" s="12" t="e">
        <f>IF(Wedstrijden!#REF!="x","L1","")</f>
        <v>#REF!</v>
      </c>
      <c r="BR1184" s="12" t="e">
        <f>IF(Wedstrijden!#REF!="x","L2","")</f>
        <v>#REF!</v>
      </c>
      <c r="BS1184" s="12" t="e">
        <f>IF(Wedstrijden!#REF!="x","M1","")</f>
        <v>#REF!</v>
      </c>
      <c r="BT1184" s="12" t="e">
        <f>IF(Wedstrijden!#REF!="x","M2","")</f>
        <v>#REF!</v>
      </c>
      <c r="BU1184" s="12" t="e">
        <f>IF(Wedstrijden!#REF!="x","Z1","")</f>
        <v>#REF!</v>
      </c>
      <c r="BV1184" s="12" t="e">
        <f>IF(Wedstrijden!#REF!="x","Z2","")</f>
        <v>#REF!</v>
      </c>
      <c r="BW1184" s="12">
        <f>IF(COUNTA(Wedstrijden!#REF!)&lt;&gt;0,1,"")</f>
        <v>1</v>
      </c>
      <c r="BX1184" s="12">
        <f t="shared" si="109"/>
        <v>1</v>
      </c>
      <c r="BY1184" s="12" t="e">
        <f>IF(Wedstrijden!#REF!="x","BB","")</f>
        <v>#REF!</v>
      </c>
      <c r="BZ1184" s="12" t="e">
        <f>IF(Wedstrijden!#REF!="x","B","")</f>
        <v>#REF!</v>
      </c>
      <c r="CA1184" s="12" t="e">
        <f>IF(Wedstrijden!#REF!="x","L1","")</f>
        <v>#REF!</v>
      </c>
      <c r="CB1184" s="12" t="e">
        <f>IF(Wedstrijden!#REF!="x","L2","")</f>
        <v>#REF!</v>
      </c>
      <c r="CC1184" s="12" t="e">
        <f>IF(Wedstrijden!#REF!="x","M1","")</f>
        <v>#REF!</v>
      </c>
      <c r="CD1184" s="12" t="e">
        <f>IF(Wedstrijden!#REF!="x","M2","")</f>
        <v>#REF!</v>
      </c>
      <c r="CE1184" s="12" t="e">
        <f>IF(Wedstrijden!#REF!="x","Z1","")</f>
        <v>#REF!</v>
      </c>
      <c r="CF1184" s="12" t="e">
        <f>IF(Wedstrijden!#REF!="x","Z2","")</f>
        <v>#REF!</v>
      </c>
      <c r="CG1184" s="12" t="e">
        <f>IF(Wedstrijden!#REF!="x","ZZL","")</f>
        <v>#REF!</v>
      </c>
      <c r="CL1184" s="12">
        <f>IF(COUNTA(Wedstrijden!#REF!)&lt;&gt;0,2,"")</f>
        <v>2</v>
      </c>
      <c r="CM1184" s="12">
        <f t="shared" si="110"/>
        <v>2</v>
      </c>
      <c r="CN1184" s="12" t="e">
        <f>IF(Wedstrijden!#REF!="x","AA","")</f>
        <v>#REF!</v>
      </c>
      <c r="CO1184" s="12" t="e">
        <f>IF(Wedstrijden!#REF!="x","A","")</f>
        <v>#REF!</v>
      </c>
      <c r="CP1184" s="12" t="e">
        <f>IF(Wedstrijden!#REF!="x","BB","")</f>
        <v>#REF!</v>
      </c>
      <c r="CQ1184" s="12" t="e">
        <f>IF(Wedstrijden!#REF!="x","B","")</f>
        <v>#REF!</v>
      </c>
      <c r="CR1184" s="12" t="e">
        <f>IF(Wedstrijden!#REF!="x","L","")</f>
        <v>#REF!</v>
      </c>
      <c r="CS1184" s="12" t="e">
        <f>IF(Wedstrijden!#REF!="x","M","")</f>
        <v>#REF!</v>
      </c>
      <c r="CT1184" s="12" t="e">
        <f>IF(Wedstrijden!#REF!="x","Z","")</f>
        <v>#REF!</v>
      </c>
      <c r="CU1184" s="12" t="e">
        <f>IF(Wedstrijden!#REF!="x","ZZ","")</f>
        <v>#REF!</v>
      </c>
      <c r="CV1184" s="12">
        <f>IF(COUNTA(Wedstrijden!#REF!)&lt;&gt;0,2,"")</f>
        <v>2</v>
      </c>
      <c r="CW1184" s="12">
        <f t="shared" si="111"/>
        <v>1</v>
      </c>
      <c r="CX1184" s="12" t="e">
        <f>IF(Wedstrijden!#REF!="x","BB","")</f>
        <v>#REF!</v>
      </c>
      <c r="CY1184" s="12" t="e">
        <f>IF(Wedstrijden!#REF!="x","B","")</f>
        <v>#REF!</v>
      </c>
      <c r="CZ1184" s="12" t="e">
        <f>IF(Wedstrijden!#REF!="x","L","")</f>
        <v>#REF!</v>
      </c>
      <c r="DA1184" s="12" t="e">
        <f>IF(Wedstrijden!#REF!="x","M","")</f>
        <v>#REF!</v>
      </c>
      <c r="DB1184" s="12" t="e">
        <f>IF(Wedstrijden!#REF!="x","Z","")</f>
        <v>#REF!</v>
      </c>
      <c r="DC1184" s="12" t="e">
        <f>IF(Wedstrijden!#REF!="x","ZZ","")</f>
        <v>#REF!</v>
      </c>
      <c r="DD1184" s="12" t="e">
        <f>IF(Wedstrijden!#REF!="x","1.40","")</f>
        <v>#REF!</v>
      </c>
      <c r="DE1184" s="12">
        <f>IF(COUNTA(Wedstrijden!#REF!)&lt;&gt;0,6,"")</f>
        <v>6</v>
      </c>
      <c r="DF1184" s="12">
        <f t="shared" si="112"/>
        <v>2</v>
      </c>
      <c r="DG1184" s="12" t="e">
        <f>IF(Wedstrijden!#REF!="x","L","")</f>
        <v>#REF!</v>
      </c>
      <c r="DH1184" s="12" t="e">
        <f>IF(Wedstrijden!#REF!="x","M","")</f>
        <v>#REF!</v>
      </c>
      <c r="DI1184" s="12" t="e">
        <f>IF(Wedstrijden!#REF!="x","Z","")</f>
        <v>#REF!</v>
      </c>
      <c r="DJ1184" s="12" t="e">
        <f>IF(Wedstrijden!#REF!="x","Z","")</f>
        <v>#REF!</v>
      </c>
      <c r="DK1184" s="12">
        <f>IF(COUNTA(Wedstrijden!#REF!)&lt;&gt;0,6,"")</f>
        <v>6</v>
      </c>
      <c r="DL1184" s="12">
        <f t="shared" si="113"/>
        <v>1</v>
      </c>
      <c r="DM1184" s="12" t="e">
        <f>IF(Wedstrijden!#REF!="x","L","")</f>
        <v>#REF!</v>
      </c>
      <c r="DN1184" s="12" t="e">
        <f>IF(Wedstrijden!#REF!="x","M","")</f>
        <v>#REF!</v>
      </c>
      <c r="DO1184" s="12" t="e">
        <f>IF(Wedstrijden!#REF!="x","Z","")</f>
        <v>#REF!</v>
      </c>
      <c r="DP1184" s="12" t="e">
        <f>IF(Wedstrijden!#REF!="x","Z","")</f>
        <v>#REF!</v>
      </c>
    </row>
    <row r="1185" spans="1:120" ht="15" x14ac:dyDescent="0.25">
      <c r="A1185" s="14">
        <f>Wedstrijden!A1196</f>
        <v>0</v>
      </c>
      <c r="B1185" s="12" t="str">
        <f>IFERROR(VLOOKUP(Wedstrijden!C1196,Wedstrijdlocaties!$B$2:$E$500,2,FALSE),"")</f>
        <v/>
      </c>
      <c r="C1185" s="12" t="str">
        <f>Wedstrijden!D1196</f>
        <v/>
      </c>
      <c r="D1185" s="12" t="str">
        <f>IFERROR(VLOOKUP(Wedstrijden!E1196,Organisaties!$B$2:$C$500,2,FALSE),"")</f>
        <v/>
      </c>
      <c r="E1185" s="12" t="str">
        <f>IFERROR(VLOOKUP(Wedstrijden!E1196,Organisaties!$B$2:$G$500,5,FALSE),"")</f>
        <v/>
      </c>
      <c r="F1185" s="12" t="e">
        <f>IF(Wedstrijden!#REF!&lt;&gt;"",Wedstrijden!#REF!,"")</f>
        <v>#REF!</v>
      </c>
      <c r="G1185" s="12">
        <f>IF(Wedstrijden!K1196="Indoor",1,0)</f>
        <v>0</v>
      </c>
      <c r="H1185" s="12">
        <f>Wedstrijden!L1196</f>
        <v>0</v>
      </c>
      <c r="I1185" s="12" t="str">
        <f>IF(Wedstrijden!J1196="Nee",0,IF(Wedstrijden!J1196="Ja",1,""))</f>
        <v/>
      </c>
      <c r="J1185" s="12" t="str">
        <f>IF(Wedstrijden!M1196&lt;&gt;"",Wedstrijden!M1196,"")</f>
        <v/>
      </c>
      <c r="BJ1185" s="12">
        <f>IF(COUNTA(Wedstrijden!#REF!)&lt;&gt;0,1,"")</f>
        <v>1</v>
      </c>
      <c r="BK1185" s="12">
        <f t="shared" si="108"/>
        <v>2</v>
      </c>
      <c r="BL1185" s="12" t="e">
        <f>IF(Wedstrijden!#REF!="x","AA","")</f>
        <v>#REF!</v>
      </c>
      <c r="BM1185" s="12" t="e">
        <f>IF(Wedstrijden!#REF!="x","A","")</f>
        <v>#REF!</v>
      </c>
      <c r="BN1185" s="12" t="e">
        <f>IF(Wedstrijden!#REF!="x","B1","")</f>
        <v>#REF!</v>
      </c>
      <c r="BO1185" s="12" t="e">
        <f>IF(Wedstrijden!#REF!="x","BB","")</f>
        <v>#REF!</v>
      </c>
      <c r="BP1185" s="12" t="e">
        <f>IF(Wedstrijden!#REF!="x","B","")</f>
        <v>#REF!</v>
      </c>
      <c r="BQ1185" s="12" t="e">
        <f>IF(Wedstrijden!#REF!="x","L1","")</f>
        <v>#REF!</v>
      </c>
      <c r="BR1185" s="12" t="e">
        <f>IF(Wedstrijden!#REF!="x","L2","")</f>
        <v>#REF!</v>
      </c>
      <c r="BS1185" s="12" t="e">
        <f>IF(Wedstrijden!#REF!="x","M1","")</f>
        <v>#REF!</v>
      </c>
      <c r="BT1185" s="12" t="e">
        <f>IF(Wedstrijden!#REF!="x","M2","")</f>
        <v>#REF!</v>
      </c>
      <c r="BU1185" s="12" t="e">
        <f>IF(Wedstrijden!#REF!="x","Z1","")</f>
        <v>#REF!</v>
      </c>
      <c r="BV1185" s="12" t="e">
        <f>IF(Wedstrijden!#REF!="x","Z2","")</f>
        <v>#REF!</v>
      </c>
      <c r="BW1185" s="12">
        <f>IF(COUNTA(Wedstrijden!#REF!)&lt;&gt;0,1,"")</f>
        <v>1</v>
      </c>
      <c r="BX1185" s="12">
        <f t="shared" si="109"/>
        <v>1</v>
      </c>
      <c r="BY1185" s="12" t="e">
        <f>IF(Wedstrijden!#REF!="x","BB","")</f>
        <v>#REF!</v>
      </c>
      <c r="BZ1185" s="12" t="e">
        <f>IF(Wedstrijden!#REF!="x","B","")</f>
        <v>#REF!</v>
      </c>
      <c r="CA1185" s="12" t="e">
        <f>IF(Wedstrijden!#REF!="x","L1","")</f>
        <v>#REF!</v>
      </c>
      <c r="CB1185" s="12" t="e">
        <f>IF(Wedstrijden!#REF!="x","L2","")</f>
        <v>#REF!</v>
      </c>
      <c r="CC1185" s="12" t="e">
        <f>IF(Wedstrijden!#REF!="x","M1","")</f>
        <v>#REF!</v>
      </c>
      <c r="CD1185" s="12" t="e">
        <f>IF(Wedstrijden!#REF!="x","M2","")</f>
        <v>#REF!</v>
      </c>
      <c r="CE1185" s="12" t="e">
        <f>IF(Wedstrijden!#REF!="x","Z1","")</f>
        <v>#REF!</v>
      </c>
      <c r="CF1185" s="12" t="e">
        <f>IF(Wedstrijden!#REF!="x","Z2","")</f>
        <v>#REF!</v>
      </c>
      <c r="CG1185" s="12" t="e">
        <f>IF(Wedstrijden!#REF!="x","ZZL","")</f>
        <v>#REF!</v>
      </c>
      <c r="CL1185" s="12">
        <f>IF(COUNTA(Wedstrijden!#REF!)&lt;&gt;0,2,"")</f>
        <v>2</v>
      </c>
      <c r="CM1185" s="12">
        <f t="shared" si="110"/>
        <v>2</v>
      </c>
      <c r="CN1185" s="12" t="e">
        <f>IF(Wedstrijden!#REF!="x","AA","")</f>
        <v>#REF!</v>
      </c>
      <c r="CO1185" s="12" t="e">
        <f>IF(Wedstrijden!#REF!="x","A","")</f>
        <v>#REF!</v>
      </c>
      <c r="CP1185" s="12" t="e">
        <f>IF(Wedstrijden!#REF!="x","BB","")</f>
        <v>#REF!</v>
      </c>
      <c r="CQ1185" s="12" t="e">
        <f>IF(Wedstrijden!#REF!="x","B","")</f>
        <v>#REF!</v>
      </c>
      <c r="CR1185" s="12" t="e">
        <f>IF(Wedstrijden!#REF!="x","L","")</f>
        <v>#REF!</v>
      </c>
      <c r="CS1185" s="12" t="e">
        <f>IF(Wedstrijden!#REF!="x","M","")</f>
        <v>#REF!</v>
      </c>
      <c r="CT1185" s="12" t="e">
        <f>IF(Wedstrijden!#REF!="x","Z","")</f>
        <v>#REF!</v>
      </c>
      <c r="CU1185" s="12" t="e">
        <f>IF(Wedstrijden!#REF!="x","ZZ","")</f>
        <v>#REF!</v>
      </c>
      <c r="CV1185" s="12">
        <f>IF(COUNTA(Wedstrijden!#REF!)&lt;&gt;0,2,"")</f>
        <v>2</v>
      </c>
      <c r="CW1185" s="12">
        <f t="shared" si="111"/>
        <v>1</v>
      </c>
      <c r="CX1185" s="12" t="e">
        <f>IF(Wedstrijden!#REF!="x","BB","")</f>
        <v>#REF!</v>
      </c>
      <c r="CY1185" s="12" t="e">
        <f>IF(Wedstrijden!#REF!="x","B","")</f>
        <v>#REF!</v>
      </c>
      <c r="CZ1185" s="12" t="e">
        <f>IF(Wedstrijden!#REF!="x","L","")</f>
        <v>#REF!</v>
      </c>
      <c r="DA1185" s="12" t="e">
        <f>IF(Wedstrijden!#REF!="x","M","")</f>
        <v>#REF!</v>
      </c>
      <c r="DB1185" s="12" t="e">
        <f>IF(Wedstrijden!#REF!="x","Z","")</f>
        <v>#REF!</v>
      </c>
      <c r="DC1185" s="12" t="e">
        <f>IF(Wedstrijden!#REF!="x","ZZ","")</f>
        <v>#REF!</v>
      </c>
      <c r="DD1185" s="12" t="e">
        <f>IF(Wedstrijden!#REF!="x","1.40","")</f>
        <v>#REF!</v>
      </c>
      <c r="DE1185" s="12">
        <f>IF(COUNTA(Wedstrijden!#REF!)&lt;&gt;0,6,"")</f>
        <v>6</v>
      </c>
      <c r="DF1185" s="12">
        <f t="shared" si="112"/>
        <v>2</v>
      </c>
      <c r="DG1185" s="12" t="e">
        <f>IF(Wedstrijden!#REF!="x","L","")</f>
        <v>#REF!</v>
      </c>
      <c r="DH1185" s="12" t="e">
        <f>IF(Wedstrijden!#REF!="x","M","")</f>
        <v>#REF!</v>
      </c>
      <c r="DI1185" s="12" t="e">
        <f>IF(Wedstrijden!#REF!="x","Z","")</f>
        <v>#REF!</v>
      </c>
      <c r="DJ1185" s="12" t="e">
        <f>IF(Wedstrijden!#REF!="x","Z","")</f>
        <v>#REF!</v>
      </c>
      <c r="DK1185" s="12">
        <f>IF(COUNTA(Wedstrijden!#REF!)&lt;&gt;0,6,"")</f>
        <v>6</v>
      </c>
      <c r="DL1185" s="12">
        <f t="shared" si="113"/>
        <v>1</v>
      </c>
      <c r="DM1185" s="12" t="e">
        <f>IF(Wedstrijden!#REF!="x","L","")</f>
        <v>#REF!</v>
      </c>
      <c r="DN1185" s="12" t="e">
        <f>IF(Wedstrijden!#REF!="x","M","")</f>
        <v>#REF!</v>
      </c>
      <c r="DO1185" s="12" t="e">
        <f>IF(Wedstrijden!#REF!="x","Z","")</f>
        <v>#REF!</v>
      </c>
      <c r="DP1185" s="12" t="e">
        <f>IF(Wedstrijden!#REF!="x","Z","")</f>
        <v>#REF!</v>
      </c>
    </row>
    <row r="1186" spans="1:120" ht="15" x14ac:dyDescent="0.25">
      <c r="A1186" s="14">
        <f>Wedstrijden!A1197</f>
        <v>0</v>
      </c>
      <c r="B1186" s="12" t="str">
        <f>IFERROR(VLOOKUP(Wedstrijden!C1197,Wedstrijdlocaties!$B$2:$E$500,2,FALSE),"")</f>
        <v/>
      </c>
      <c r="C1186" s="12" t="str">
        <f>Wedstrijden!D1197</f>
        <v/>
      </c>
      <c r="D1186" s="12" t="str">
        <f>IFERROR(VLOOKUP(Wedstrijden!E1197,Organisaties!$B$2:$C$500,2,FALSE),"")</f>
        <v/>
      </c>
      <c r="E1186" s="12" t="str">
        <f>IFERROR(VLOOKUP(Wedstrijden!E1197,Organisaties!$B$2:$G$500,5,FALSE),"")</f>
        <v/>
      </c>
      <c r="F1186" s="12" t="e">
        <f>IF(Wedstrijden!#REF!&lt;&gt;"",Wedstrijden!#REF!,"")</f>
        <v>#REF!</v>
      </c>
      <c r="G1186" s="12">
        <f>IF(Wedstrijden!K1197="Indoor",1,0)</f>
        <v>0</v>
      </c>
      <c r="H1186" s="12">
        <f>Wedstrijden!L1197</f>
        <v>0</v>
      </c>
      <c r="I1186" s="12" t="str">
        <f>IF(Wedstrijden!J1197="Nee",0,IF(Wedstrijden!J1197="Ja",1,""))</f>
        <v/>
      </c>
      <c r="J1186" s="12" t="str">
        <f>IF(Wedstrijden!M1197&lt;&gt;"",Wedstrijden!M1197,"")</f>
        <v/>
      </c>
      <c r="BJ1186" s="12">
        <f>IF(COUNTA(Wedstrijden!#REF!)&lt;&gt;0,1,"")</f>
        <v>1</v>
      </c>
      <c r="BK1186" s="12">
        <f t="shared" si="108"/>
        <v>2</v>
      </c>
      <c r="BL1186" s="12" t="e">
        <f>IF(Wedstrijden!#REF!="x","AA","")</f>
        <v>#REF!</v>
      </c>
      <c r="BM1186" s="12" t="e">
        <f>IF(Wedstrijden!#REF!="x","A","")</f>
        <v>#REF!</v>
      </c>
      <c r="BN1186" s="12" t="e">
        <f>IF(Wedstrijden!#REF!="x","B1","")</f>
        <v>#REF!</v>
      </c>
      <c r="BO1186" s="12" t="e">
        <f>IF(Wedstrijden!#REF!="x","BB","")</f>
        <v>#REF!</v>
      </c>
      <c r="BP1186" s="12" t="e">
        <f>IF(Wedstrijden!#REF!="x","B","")</f>
        <v>#REF!</v>
      </c>
      <c r="BQ1186" s="12" t="e">
        <f>IF(Wedstrijden!#REF!="x","L1","")</f>
        <v>#REF!</v>
      </c>
      <c r="BR1186" s="12" t="e">
        <f>IF(Wedstrijden!#REF!="x","L2","")</f>
        <v>#REF!</v>
      </c>
      <c r="BS1186" s="12" t="e">
        <f>IF(Wedstrijden!#REF!="x","M1","")</f>
        <v>#REF!</v>
      </c>
      <c r="BT1186" s="12" t="e">
        <f>IF(Wedstrijden!#REF!="x","M2","")</f>
        <v>#REF!</v>
      </c>
      <c r="BU1186" s="12" t="e">
        <f>IF(Wedstrijden!#REF!="x","Z1","")</f>
        <v>#REF!</v>
      </c>
      <c r="BV1186" s="12" t="e">
        <f>IF(Wedstrijden!#REF!="x","Z2","")</f>
        <v>#REF!</v>
      </c>
      <c r="BW1186" s="12">
        <f>IF(COUNTA(Wedstrijden!#REF!)&lt;&gt;0,1,"")</f>
        <v>1</v>
      </c>
      <c r="BX1186" s="12">
        <f t="shared" si="109"/>
        <v>1</v>
      </c>
      <c r="BY1186" s="12" t="e">
        <f>IF(Wedstrijden!#REF!="x","BB","")</f>
        <v>#REF!</v>
      </c>
      <c r="BZ1186" s="12" t="e">
        <f>IF(Wedstrijden!#REF!="x","B","")</f>
        <v>#REF!</v>
      </c>
      <c r="CA1186" s="12" t="e">
        <f>IF(Wedstrijden!#REF!="x","L1","")</f>
        <v>#REF!</v>
      </c>
      <c r="CB1186" s="12" t="e">
        <f>IF(Wedstrijden!#REF!="x","L2","")</f>
        <v>#REF!</v>
      </c>
      <c r="CC1186" s="12" t="e">
        <f>IF(Wedstrijden!#REF!="x","M1","")</f>
        <v>#REF!</v>
      </c>
      <c r="CD1186" s="12" t="e">
        <f>IF(Wedstrijden!#REF!="x","M2","")</f>
        <v>#REF!</v>
      </c>
      <c r="CE1186" s="12" t="e">
        <f>IF(Wedstrijden!#REF!="x","Z1","")</f>
        <v>#REF!</v>
      </c>
      <c r="CF1186" s="12" t="e">
        <f>IF(Wedstrijden!#REF!="x","Z2","")</f>
        <v>#REF!</v>
      </c>
      <c r="CG1186" s="12" t="e">
        <f>IF(Wedstrijden!#REF!="x","ZZL","")</f>
        <v>#REF!</v>
      </c>
      <c r="CL1186" s="12">
        <f>IF(COUNTA(Wedstrijden!#REF!)&lt;&gt;0,2,"")</f>
        <v>2</v>
      </c>
      <c r="CM1186" s="12">
        <f t="shared" si="110"/>
        <v>2</v>
      </c>
      <c r="CN1186" s="12" t="e">
        <f>IF(Wedstrijden!#REF!="x","AA","")</f>
        <v>#REF!</v>
      </c>
      <c r="CO1186" s="12" t="e">
        <f>IF(Wedstrijden!#REF!="x","A","")</f>
        <v>#REF!</v>
      </c>
      <c r="CP1186" s="12" t="e">
        <f>IF(Wedstrijden!#REF!="x","BB","")</f>
        <v>#REF!</v>
      </c>
      <c r="CQ1186" s="12" t="e">
        <f>IF(Wedstrijden!#REF!="x","B","")</f>
        <v>#REF!</v>
      </c>
      <c r="CR1186" s="12" t="e">
        <f>IF(Wedstrijden!#REF!="x","L","")</f>
        <v>#REF!</v>
      </c>
      <c r="CS1186" s="12" t="e">
        <f>IF(Wedstrijden!#REF!="x","M","")</f>
        <v>#REF!</v>
      </c>
      <c r="CT1186" s="12" t="e">
        <f>IF(Wedstrijden!#REF!="x","Z","")</f>
        <v>#REF!</v>
      </c>
      <c r="CU1186" s="12" t="e">
        <f>IF(Wedstrijden!#REF!="x","ZZ","")</f>
        <v>#REF!</v>
      </c>
      <c r="CV1186" s="12">
        <f>IF(COUNTA(Wedstrijden!#REF!)&lt;&gt;0,2,"")</f>
        <v>2</v>
      </c>
      <c r="CW1186" s="12">
        <f t="shared" si="111"/>
        <v>1</v>
      </c>
      <c r="CX1186" s="12" t="e">
        <f>IF(Wedstrijden!#REF!="x","BB","")</f>
        <v>#REF!</v>
      </c>
      <c r="CY1186" s="12" t="e">
        <f>IF(Wedstrijden!#REF!="x","B","")</f>
        <v>#REF!</v>
      </c>
      <c r="CZ1186" s="12" t="e">
        <f>IF(Wedstrijden!#REF!="x","L","")</f>
        <v>#REF!</v>
      </c>
      <c r="DA1186" s="12" t="e">
        <f>IF(Wedstrijden!#REF!="x","M","")</f>
        <v>#REF!</v>
      </c>
      <c r="DB1186" s="12" t="e">
        <f>IF(Wedstrijden!#REF!="x","Z","")</f>
        <v>#REF!</v>
      </c>
      <c r="DC1186" s="12" t="e">
        <f>IF(Wedstrijden!#REF!="x","ZZ","")</f>
        <v>#REF!</v>
      </c>
      <c r="DD1186" s="12" t="e">
        <f>IF(Wedstrijden!#REF!="x","1.40","")</f>
        <v>#REF!</v>
      </c>
      <c r="DE1186" s="12">
        <f>IF(COUNTA(Wedstrijden!#REF!)&lt;&gt;0,6,"")</f>
        <v>6</v>
      </c>
      <c r="DF1186" s="12">
        <f t="shared" si="112"/>
        <v>2</v>
      </c>
      <c r="DG1186" s="12" t="e">
        <f>IF(Wedstrijden!#REF!="x","L","")</f>
        <v>#REF!</v>
      </c>
      <c r="DH1186" s="12" t="e">
        <f>IF(Wedstrijden!#REF!="x","M","")</f>
        <v>#REF!</v>
      </c>
      <c r="DI1186" s="12" t="e">
        <f>IF(Wedstrijden!#REF!="x","Z","")</f>
        <v>#REF!</v>
      </c>
      <c r="DJ1186" s="12" t="e">
        <f>IF(Wedstrijden!#REF!="x","Z","")</f>
        <v>#REF!</v>
      </c>
      <c r="DK1186" s="12">
        <f>IF(COUNTA(Wedstrijden!#REF!)&lt;&gt;0,6,"")</f>
        <v>6</v>
      </c>
      <c r="DL1186" s="12">
        <f t="shared" si="113"/>
        <v>1</v>
      </c>
      <c r="DM1186" s="12" t="e">
        <f>IF(Wedstrijden!#REF!="x","L","")</f>
        <v>#REF!</v>
      </c>
      <c r="DN1186" s="12" t="e">
        <f>IF(Wedstrijden!#REF!="x","M","")</f>
        <v>#REF!</v>
      </c>
      <c r="DO1186" s="12" t="e">
        <f>IF(Wedstrijden!#REF!="x","Z","")</f>
        <v>#REF!</v>
      </c>
      <c r="DP1186" s="12" t="e">
        <f>IF(Wedstrijden!#REF!="x","Z","")</f>
        <v>#REF!</v>
      </c>
    </row>
    <row r="1187" spans="1:120" ht="15" x14ac:dyDescent="0.25">
      <c r="A1187" s="14">
        <f>Wedstrijden!A1198</f>
        <v>0</v>
      </c>
      <c r="B1187" s="12" t="str">
        <f>IFERROR(VLOOKUP(Wedstrijden!C1198,Wedstrijdlocaties!$B$2:$E$500,2,FALSE),"")</f>
        <v/>
      </c>
      <c r="C1187" s="12" t="str">
        <f>Wedstrijden!D1198</f>
        <v/>
      </c>
      <c r="D1187" s="12" t="str">
        <f>IFERROR(VLOOKUP(Wedstrijden!E1198,Organisaties!$B$2:$C$500,2,FALSE),"")</f>
        <v/>
      </c>
      <c r="E1187" s="12" t="str">
        <f>IFERROR(VLOOKUP(Wedstrijden!E1198,Organisaties!$B$2:$G$500,5,FALSE),"")</f>
        <v/>
      </c>
      <c r="F1187" s="12" t="e">
        <f>IF(Wedstrijden!#REF!&lt;&gt;"",Wedstrijden!#REF!,"")</f>
        <v>#REF!</v>
      </c>
      <c r="G1187" s="12">
        <f>IF(Wedstrijden!K1198="Indoor",1,0)</f>
        <v>0</v>
      </c>
      <c r="H1187" s="12">
        <f>Wedstrijden!L1198</f>
        <v>0</v>
      </c>
      <c r="I1187" s="12" t="str">
        <f>IF(Wedstrijden!J1198="Nee",0,IF(Wedstrijden!J1198="Ja",1,""))</f>
        <v/>
      </c>
      <c r="J1187" s="12" t="str">
        <f>IF(Wedstrijden!M1198&lt;&gt;"",Wedstrijden!M1198,"")</f>
        <v/>
      </c>
      <c r="BJ1187" s="12">
        <f>IF(COUNTA(Wedstrijden!#REF!)&lt;&gt;0,1,"")</f>
        <v>1</v>
      </c>
      <c r="BK1187" s="12">
        <f t="shared" si="108"/>
        <v>2</v>
      </c>
      <c r="BL1187" s="12" t="e">
        <f>IF(Wedstrijden!#REF!="x","AA","")</f>
        <v>#REF!</v>
      </c>
      <c r="BM1187" s="12" t="e">
        <f>IF(Wedstrijden!#REF!="x","A","")</f>
        <v>#REF!</v>
      </c>
      <c r="BN1187" s="12" t="e">
        <f>IF(Wedstrijden!#REF!="x","B1","")</f>
        <v>#REF!</v>
      </c>
      <c r="BO1187" s="12" t="e">
        <f>IF(Wedstrijden!#REF!="x","BB","")</f>
        <v>#REF!</v>
      </c>
      <c r="BP1187" s="12" t="e">
        <f>IF(Wedstrijden!#REF!="x","B","")</f>
        <v>#REF!</v>
      </c>
      <c r="BQ1187" s="12" t="e">
        <f>IF(Wedstrijden!#REF!="x","L1","")</f>
        <v>#REF!</v>
      </c>
      <c r="BR1187" s="12" t="e">
        <f>IF(Wedstrijden!#REF!="x","L2","")</f>
        <v>#REF!</v>
      </c>
      <c r="BS1187" s="12" t="e">
        <f>IF(Wedstrijden!#REF!="x","M1","")</f>
        <v>#REF!</v>
      </c>
      <c r="BT1187" s="12" t="e">
        <f>IF(Wedstrijden!#REF!="x","M2","")</f>
        <v>#REF!</v>
      </c>
      <c r="BU1187" s="12" t="e">
        <f>IF(Wedstrijden!#REF!="x","Z1","")</f>
        <v>#REF!</v>
      </c>
      <c r="BV1187" s="12" t="e">
        <f>IF(Wedstrijden!#REF!="x","Z2","")</f>
        <v>#REF!</v>
      </c>
      <c r="BW1187" s="12">
        <f>IF(COUNTA(Wedstrijden!#REF!)&lt;&gt;0,1,"")</f>
        <v>1</v>
      </c>
      <c r="BX1187" s="12">
        <f t="shared" si="109"/>
        <v>1</v>
      </c>
      <c r="BY1187" s="12" t="e">
        <f>IF(Wedstrijden!#REF!="x","BB","")</f>
        <v>#REF!</v>
      </c>
      <c r="BZ1187" s="12" t="e">
        <f>IF(Wedstrijden!#REF!="x","B","")</f>
        <v>#REF!</v>
      </c>
      <c r="CA1187" s="12" t="e">
        <f>IF(Wedstrijden!#REF!="x","L1","")</f>
        <v>#REF!</v>
      </c>
      <c r="CB1187" s="12" t="e">
        <f>IF(Wedstrijden!#REF!="x","L2","")</f>
        <v>#REF!</v>
      </c>
      <c r="CC1187" s="12" t="e">
        <f>IF(Wedstrijden!#REF!="x","M1","")</f>
        <v>#REF!</v>
      </c>
      <c r="CD1187" s="12" t="e">
        <f>IF(Wedstrijden!#REF!="x","M2","")</f>
        <v>#REF!</v>
      </c>
      <c r="CE1187" s="12" t="e">
        <f>IF(Wedstrijden!#REF!="x","Z1","")</f>
        <v>#REF!</v>
      </c>
      <c r="CF1187" s="12" t="e">
        <f>IF(Wedstrijden!#REF!="x","Z2","")</f>
        <v>#REF!</v>
      </c>
      <c r="CG1187" s="12" t="e">
        <f>IF(Wedstrijden!#REF!="x","ZZL","")</f>
        <v>#REF!</v>
      </c>
      <c r="CL1187" s="12">
        <f>IF(COUNTA(Wedstrijden!#REF!)&lt;&gt;0,2,"")</f>
        <v>2</v>
      </c>
      <c r="CM1187" s="12">
        <f t="shared" si="110"/>
        <v>2</v>
      </c>
      <c r="CN1187" s="12" t="e">
        <f>IF(Wedstrijden!#REF!="x","AA","")</f>
        <v>#REF!</v>
      </c>
      <c r="CO1187" s="12" t="e">
        <f>IF(Wedstrijden!#REF!="x","A","")</f>
        <v>#REF!</v>
      </c>
      <c r="CP1187" s="12" t="e">
        <f>IF(Wedstrijden!#REF!="x","BB","")</f>
        <v>#REF!</v>
      </c>
      <c r="CQ1187" s="12" t="e">
        <f>IF(Wedstrijden!#REF!="x","B","")</f>
        <v>#REF!</v>
      </c>
      <c r="CR1187" s="12" t="e">
        <f>IF(Wedstrijden!#REF!="x","L","")</f>
        <v>#REF!</v>
      </c>
      <c r="CS1187" s="12" t="e">
        <f>IF(Wedstrijden!#REF!="x","M","")</f>
        <v>#REF!</v>
      </c>
      <c r="CT1187" s="12" t="e">
        <f>IF(Wedstrijden!#REF!="x","Z","")</f>
        <v>#REF!</v>
      </c>
      <c r="CU1187" s="12" t="e">
        <f>IF(Wedstrijden!#REF!="x","ZZ","")</f>
        <v>#REF!</v>
      </c>
      <c r="CV1187" s="12">
        <f>IF(COUNTA(Wedstrijden!#REF!)&lt;&gt;0,2,"")</f>
        <v>2</v>
      </c>
      <c r="CW1187" s="12">
        <f t="shared" si="111"/>
        <v>1</v>
      </c>
      <c r="CX1187" s="12" t="e">
        <f>IF(Wedstrijden!#REF!="x","BB","")</f>
        <v>#REF!</v>
      </c>
      <c r="CY1187" s="12" t="e">
        <f>IF(Wedstrijden!#REF!="x","B","")</f>
        <v>#REF!</v>
      </c>
      <c r="CZ1187" s="12" t="e">
        <f>IF(Wedstrijden!#REF!="x","L","")</f>
        <v>#REF!</v>
      </c>
      <c r="DA1187" s="12" t="e">
        <f>IF(Wedstrijden!#REF!="x","M","")</f>
        <v>#REF!</v>
      </c>
      <c r="DB1187" s="12" t="e">
        <f>IF(Wedstrijden!#REF!="x","Z","")</f>
        <v>#REF!</v>
      </c>
      <c r="DC1187" s="12" t="e">
        <f>IF(Wedstrijden!#REF!="x","ZZ","")</f>
        <v>#REF!</v>
      </c>
      <c r="DD1187" s="12" t="e">
        <f>IF(Wedstrijden!#REF!="x","1.40","")</f>
        <v>#REF!</v>
      </c>
      <c r="DE1187" s="12">
        <f>IF(COUNTA(Wedstrijden!#REF!)&lt;&gt;0,6,"")</f>
        <v>6</v>
      </c>
      <c r="DF1187" s="12">
        <f t="shared" si="112"/>
        <v>2</v>
      </c>
      <c r="DG1187" s="12" t="e">
        <f>IF(Wedstrijden!#REF!="x","L","")</f>
        <v>#REF!</v>
      </c>
      <c r="DH1187" s="12" t="e">
        <f>IF(Wedstrijden!#REF!="x","M","")</f>
        <v>#REF!</v>
      </c>
      <c r="DI1187" s="12" t="e">
        <f>IF(Wedstrijden!#REF!="x","Z","")</f>
        <v>#REF!</v>
      </c>
      <c r="DJ1187" s="12" t="e">
        <f>IF(Wedstrijden!#REF!="x","Z","")</f>
        <v>#REF!</v>
      </c>
      <c r="DK1187" s="12">
        <f>IF(COUNTA(Wedstrijden!#REF!)&lt;&gt;0,6,"")</f>
        <v>6</v>
      </c>
      <c r="DL1187" s="12">
        <f t="shared" si="113"/>
        <v>1</v>
      </c>
      <c r="DM1187" s="12" t="e">
        <f>IF(Wedstrijden!#REF!="x","L","")</f>
        <v>#REF!</v>
      </c>
      <c r="DN1187" s="12" t="e">
        <f>IF(Wedstrijden!#REF!="x","M","")</f>
        <v>#REF!</v>
      </c>
      <c r="DO1187" s="12" t="e">
        <f>IF(Wedstrijden!#REF!="x","Z","")</f>
        <v>#REF!</v>
      </c>
      <c r="DP1187" s="12" t="e">
        <f>IF(Wedstrijden!#REF!="x","Z","")</f>
        <v>#REF!</v>
      </c>
    </row>
    <row r="1188" spans="1:120" ht="15" x14ac:dyDescent="0.25">
      <c r="A1188" s="14">
        <f>Wedstrijden!A1199</f>
        <v>0</v>
      </c>
      <c r="B1188" s="12" t="str">
        <f>IFERROR(VLOOKUP(Wedstrijden!C1199,Wedstrijdlocaties!$B$2:$E$500,2,FALSE),"")</f>
        <v/>
      </c>
      <c r="C1188" s="12" t="str">
        <f>Wedstrijden!D1199</f>
        <v/>
      </c>
      <c r="D1188" s="12" t="str">
        <f>IFERROR(VLOOKUP(Wedstrijden!E1199,Organisaties!$B$2:$C$500,2,FALSE),"")</f>
        <v/>
      </c>
      <c r="E1188" s="12" t="str">
        <f>IFERROR(VLOOKUP(Wedstrijden!E1199,Organisaties!$B$2:$G$500,5,FALSE),"")</f>
        <v/>
      </c>
      <c r="F1188" s="12" t="e">
        <f>IF(Wedstrijden!#REF!&lt;&gt;"",Wedstrijden!#REF!,"")</f>
        <v>#REF!</v>
      </c>
      <c r="G1188" s="12">
        <f>IF(Wedstrijden!K1199="Indoor",1,0)</f>
        <v>0</v>
      </c>
      <c r="H1188" s="12">
        <f>Wedstrijden!L1199</f>
        <v>0</v>
      </c>
      <c r="I1188" s="12" t="str">
        <f>IF(Wedstrijden!J1199="Nee",0,IF(Wedstrijden!J1199="Ja",1,""))</f>
        <v/>
      </c>
      <c r="J1188" s="12" t="str">
        <f>IF(Wedstrijden!M1199&lt;&gt;"",Wedstrijden!M1199,"")</f>
        <v/>
      </c>
      <c r="BJ1188" s="12">
        <f>IF(COUNTA(Wedstrijden!#REF!)&lt;&gt;0,1,"")</f>
        <v>1</v>
      </c>
      <c r="BK1188" s="12">
        <f t="shared" si="108"/>
        <v>2</v>
      </c>
      <c r="BL1188" s="12" t="e">
        <f>IF(Wedstrijden!#REF!="x","AA","")</f>
        <v>#REF!</v>
      </c>
      <c r="BM1188" s="12" t="e">
        <f>IF(Wedstrijden!#REF!="x","A","")</f>
        <v>#REF!</v>
      </c>
      <c r="BN1188" s="12" t="e">
        <f>IF(Wedstrijden!#REF!="x","B1","")</f>
        <v>#REF!</v>
      </c>
      <c r="BO1188" s="12" t="e">
        <f>IF(Wedstrijden!#REF!="x","BB","")</f>
        <v>#REF!</v>
      </c>
      <c r="BP1188" s="12" t="e">
        <f>IF(Wedstrijden!#REF!="x","B","")</f>
        <v>#REF!</v>
      </c>
      <c r="BQ1188" s="12" t="e">
        <f>IF(Wedstrijden!#REF!="x","L1","")</f>
        <v>#REF!</v>
      </c>
      <c r="BR1188" s="12" t="e">
        <f>IF(Wedstrijden!#REF!="x","L2","")</f>
        <v>#REF!</v>
      </c>
      <c r="BS1188" s="12" t="e">
        <f>IF(Wedstrijden!#REF!="x","M1","")</f>
        <v>#REF!</v>
      </c>
      <c r="BT1188" s="12" t="e">
        <f>IF(Wedstrijden!#REF!="x","M2","")</f>
        <v>#REF!</v>
      </c>
      <c r="BU1188" s="12" t="e">
        <f>IF(Wedstrijden!#REF!="x","Z1","")</f>
        <v>#REF!</v>
      </c>
      <c r="BV1188" s="12" t="e">
        <f>IF(Wedstrijden!#REF!="x","Z2","")</f>
        <v>#REF!</v>
      </c>
      <c r="BW1188" s="12">
        <f>IF(COUNTA(Wedstrijden!#REF!)&lt;&gt;0,1,"")</f>
        <v>1</v>
      </c>
      <c r="BX1188" s="12">
        <f t="shared" si="109"/>
        <v>1</v>
      </c>
      <c r="BY1188" s="12" t="e">
        <f>IF(Wedstrijden!#REF!="x","BB","")</f>
        <v>#REF!</v>
      </c>
      <c r="BZ1188" s="12" t="e">
        <f>IF(Wedstrijden!#REF!="x","B","")</f>
        <v>#REF!</v>
      </c>
      <c r="CA1188" s="12" t="e">
        <f>IF(Wedstrijden!#REF!="x","L1","")</f>
        <v>#REF!</v>
      </c>
      <c r="CB1188" s="12" t="e">
        <f>IF(Wedstrijden!#REF!="x","L2","")</f>
        <v>#REF!</v>
      </c>
      <c r="CC1188" s="12" t="e">
        <f>IF(Wedstrijden!#REF!="x","M1","")</f>
        <v>#REF!</v>
      </c>
      <c r="CD1188" s="12" t="e">
        <f>IF(Wedstrijden!#REF!="x","M2","")</f>
        <v>#REF!</v>
      </c>
      <c r="CE1188" s="12" t="e">
        <f>IF(Wedstrijden!#REF!="x","Z1","")</f>
        <v>#REF!</v>
      </c>
      <c r="CF1188" s="12" t="e">
        <f>IF(Wedstrijden!#REF!="x","Z2","")</f>
        <v>#REF!</v>
      </c>
      <c r="CG1188" s="12" t="e">
        <f>IF(Wedstrijden!#REF!="x","ZZL","")</f>
        <v>#REF!</v>
      </c>
      <c r="CL1188" s="12">
        <f>IF(COUNTA(Wedstrijden!#REF!)&lt;&gt;0,2,"")</f>
        <v>2</v>
      </c>
      <c r="CM1188" s="12">
        <f t="shared" si="110"/>
        <v>2</v>
      </c>
      <c r="CN1188" s="12" t="e">
        <f>IF(Wedstrijden!#REF!="x","AA","")</f>
        <v>#REF!</v>
      </c>
      <c r="CO1188" s="12" t="e">
        <f>IF(Wedstrijden!#REF!="x","A","")</f>
        <v>#REF!</v>
      </c>
      <c r="CP1188" s="12" t="e">
        <f>IF(Wedstrijden!#REF!="x","BB","")</f>
        <v>#REF!</v>
      </c>
      <c r="CQ1188" s="12" t="e">
        <f>IF(Wedstrijden!#REF!="x","B","")</f>
        <v>#REF!</v>
      </c>
      <c r="CR1188" s="12" t="e">
        <f>IF(Wedstrijden!#REF!="x","L","")</f>
        <v>#REF!</v>
      </c>
      <c r="CS1188" s="12" t="e">
        <f>IF(Wedstrijden!#REF!="x","M","")</f>
        <v>#REF!</v>
      </c>
      <c r="CT1188" s="12" t="e">
        <f>IF(Wedstrijden!#REF!="x","Z","")</f>
        <v>#REF!</v>
      </c>
      <c r="CU1188" s="12" t="e">
        <f>IF(Wedstrijden!#REF!="x","ZZ","")</f>
        <v>#REF!</v>
      </c>
      <c r="CV1188" s="12">
        <f>IF(COUNTA(Wedstrijden!#REF!)&lt;&gt;0,2,"")</f>
        <v>2</v>
      </c>
      <c r="CW1188" s="12">
        <f t="shared" si="111"/>
        <v>1</v>
      </c>
      <c r="CX1188" s="12" t="e">
        <f>IF(Wedstrijden!#REF!="x","BB","")</f>
        <v>#REF!</v>
      </c>
      <c r="CY1188" s="12" t="e">
        <f>IF(Wedstrijden!#REF!="x","B","")</f>
        <v>#REF!</v>
      </c>
      <c r="CZ1188" s="12" t="e">
        <f>IF(Wedstrijden!#REF!="x","L","")</f>
        <v>#REF!</v>
      </c>
      <c r="DA1188" s="12" t="e">
        <f>IF(Wedstrijden!#REF!="x","M","")</f>
        <v>#REF!</v>
      </c>
      <c r="DB1188" s="12" t="e">
        <f>IF(Wedstrijden!#REF!="x","Z","")</f>
        <v>#REF!</v>
      </c>
      <c r="DC1188" s="12" t="e">
        <f>IF(Wedstrijden!#REF!="x","ZZ","")</f>
        <v>#REF!</v>
      </c>
      <c r="DD1188" s="12" t="e">
        <f>IF(Wedstrijden!#REF!="x","1.40","")</f>
        <v>#REF!</v>
      </c>
      <c r="DE1188" s="12">
        <f>IF(COUNTA(Wedstrijden!#REF!)&lt;&gt;0,6,"")</f>
        <v>6</v>
      </c>
      <c r="DF1188" s="12">
        <f t="shared" si="112"/>
        <v>2</v>
      </c>
      <c r="DG1188" s="12" t="e">
        <f>IF(Wedstrijden!#REF!="x","L","")</f>
        <v>#REF!</v>
      </c>
      <c r="DH1188" s="12" t="e">
        <f>IF(Wedstrijden!#REF!="x","M","")</f>
        <v>#REF!</v>
      </c>
      <c r="DI1188" s="12" t="e">
        <f>IF(Wedstrijden!#REF!="x","Z","")</f>
        <v>#REF!</v>
      </c>
      <c r="DJ1188" s="12" t="e">
        <f>IF(Wedstrijden!#REF!="x","Z","")</f>
        <v>#REF!</v>
      </c>
      <c r="DK1188" s="12">
        <f>IF(COUNTA(Wedstrijden!#REF!)&lt;&gt;0,6,"")</f>
        <v>6</v>
      </c>
      <c r="DL1188" s="12">
        <f t="shared" si="113"/>
        <v>1</v>
      </c>
      <c r="DM1188" s="12" t="e">
        <f>IF(Wedstrijden!#REF!="x","L","")</f>
        <v>#REF!</v>
      </c>
      <c r="DN1188" s="12" t="e">
        <f>IF(Wedstrijden!#REF!="x","M","")</f>
        <v>#REF!</v>
      </c>
      <c r="DO1188" s="12" t="e">
        <f>IF(Wedstrijden!#REF!="x","Z","")</f>
        <v>#REF!</v>
      </c>
      <c r="DP1188" s="12" t="e">
        <f>IF(Wedstrijden!#REF!="x","Z","")</f>
        <v>#REF!</v>
      </c>
    </row>
    <row r="1189" spans="1:120" ht="15" x14ac:dyDescent="0.25">
      <c r="A1189" s="14">
        <f>Wedstrijden!A1200</f>
        <v>0</v>
      </c>
      <c r="B1189" s="12" t="str">
        <f>IFERROR(VLOOKUP(Wedstrijden!C1200,Wedstrijdlocaties!$B$2:$E$500,2,FALSE),"")</f>
        <v/>
      </c>
      <c r="C1189" s="12" t="str">
        <f>Wedstrijden!D1200</f>
        <v/>
      </c>
      <c r="D1189" s="12" t="str">
        <f>IFERROR(VLOOKUP(Wedstrijden!E1200,Organisaties!$B$2:$C$500,2,FALSE),"")</f>
        <v/>
      </c>
      <c r="E1189" s="12" t="str">
        <f>IFERROR(VLOOKUP(Wedstrijden!E1200,Organisaties!$B$2:$G$500,5,FALSE),"")</f>
        <v/>
      </c>
      <c r="F1189" s="12" t="e">
        <f>IF(Wedstrijden!#REF!&lt;&gt;"",Wedstrijden!#REF!,"")</f>
        <v>#REF!</v>
      </c>
      <c r="G1189" s="12">
        <f>IF(Wedstrijden!K1200="Indoor",1,0)</f>
        <v>0</v>
      </c>
      <c r="H1189" s="12">
        <f>Wedstrijden!L1200</f>
        <v>0</v>
      </c>
      <c r="I1189" s="12" t="str">
        <f>IF(Wedstrijden!J1200="Nee",0,IF(Wedstrijden!J1200="Ja",1,""))</f>
        <v/>
      </c>
      <c r="J1189" s="12" t="str">
        <f>IF(Wedstrijden!M1200&lt;&gt;"",Wedstrijden!M1200,"")</f>
        <v/>
      </c>
      <c r="BJ1189" s="12">
        <f>IF(COUNTA(Wedstrijden!#REF!)&lt;&gt;0,1,"")</f>
        <v>1</v>
      </c>
      <c r="BK1189" s="12">
        <f t="shared" si="108"/>
        <v>2</v>
      </c>
      <c r="BL1189" s="12" t="e">
        <f>IF(Wedstrijden!#REF!="x","AA","")</f>
        <v>#REF!</v>
      </c>
      <c r="BM1189" s="12" t="e">
        <f>IF(Wedstrijden!#REF!="x","A","")</f>
        <v>#REF!</v>
      </c>
      <c r="BN1189" s="12" t="e">
        <f>IF(Wedstrijden!#REF!="x","B1","")</f>
        <v>#REF!</v>
      </c>
      <c r="BO1189" s="12" t="e">
        <f>IF(Wedstrijden!#REF!="x","BB","")</f>
        <v>#REF!</v>
      </c>
      <c r="BP1189" s="12" t="e">
        <f>IF(Wedstrijden!#REF!="x","B","")</f>
        <v>#REF!</v>
      </c>
      <c r="BQ1189" s="12" t="e">
        <f>IF(Wedstrijden!#REF!="x","L1","")</f>
        <v>#REF!</v>
      </c>
      <c r="BR1189" s="12" t="e">
        <f>IF(Wedstrijden!#REF!="x","L2","")</f>
        <v>#REF!</v>
      </c>
      <c r="BS1189" s="12" t="e">
        <f>IF(Wedstrijden!#REF!="x","M1","")</f>
        <v>#REF!</v>
      </c>
      <c r="BT1189" s="12" t="e">
        <f>IF(Wedstrijden!#REF!="x","M2","")</f>
        <v>#REF!</v>
      </c>
      <c r="BU1189" s="12" t="e">
        <f>IF(Wedstrijden!#REF!="x","Z1","")</f>
        <v>#REF!</v>
      </c>
      <c r="BV1189" s="12" t="e">
        <f>IF(Wedstrijden!#REF!="x","Z2","")</f>
        <v>#REF!</v>
      </c>
      <c r="BW1189" s="12">
        <f>IF(COUNTA(Wedstrijden!#REF!)&lt;&gt;0,1,"")</f>
        <v>1</v>
      </c>
      <c r="BX1189" s="12">
        <f t="shared" si="109"/>
        <v>1</v>
      </c>
      <c r="BY1189" s="12" t="e">
        <f>IF(Wedstrijden!#REF!="x","BB","")</f>
        <v>#REF!</v>
      </c>
      <c r="BZ1189" s="12" t="e">
        <f>IF(Wedstrijden!#REF!="x","B","")</f>
        <v>#REF!</v>
      </c>
      <c r="CA1189" s="12" t="e">
        <f>IF(Wedstrijden!#REF!="x","L1","")</f>
        <v>#REF!</v>
      </c>
      <c r="CB1189" s="12" t="e">
        <f>IF(Wedstrijden!#REF!="x","L2","")</f>
        <v>#REF!</v>
      </c>
      <c r="CC1189" s="12" t="e">
        <f>IF(Wedstrijden!#REF!="x","M1","")</f>
        <v>#REF!</v>
      </c>
      <c r="CD1189" s="12" t="e">
        <f>IF(Wedstrijden!#REF!="x","M2","")</f>
        <v>#REF!</v>
      </c>
      <c r="CE1189" s="12" t="e">
        <f>IF(Wedstrijden!#REF!="x","Z1","")</f>
        <v>#REF!</v>
      </c>
      <c r="CF1189" s="12" t="e">
        <f>IF(Wedstrijden!#REF!="x","Z2","")</f>
        <v>#REF!</v>
      </c>
      <c r="CG1189" s="12" t="e">
        <f>IF(Wedstrijden!#REF!="x","ZZL","")</f>
        <v>#REF!</v>
      </c>
      <c r="CL1189" s="12">
        <f>IF(COUNTA(Wedstrijden!#REF!)&lt;&gt;0,2,"")</f>
        <v>2</v>
      </c>
      <c r="CM1189" s="12">
        <f t="shared" si="110"/>
        <v>2</v>
      </c>
      <c r="CN1189" s="12" t="e">
        <f>IF(Wedstrijden!#REF!="x","AA","")</f>
        <v>#REF!</v>
      </c>
      <c r="CO1189" s="12" t="e">
        <f>IF(Wedstrijden!#REF!="x","A","")</f>
        <v>#REF!</v>
      </c>
      <c r="CP1189" s="12" t="e">
        <f>IF(Wedstrijden!#REF!="x","BB","")</f>
        <v>#REF!</v>
      </c>
      <c r="CQ1189" s="12" t="e">
        <f>IF(Wedstrijden!#REF!="x","B","")</f>
        <v>#REF!</v>
      </c>
      <c r="CR1189" s="12" t="e">
        <f>IF(Wedstrijden!#REF!="x","L","")</f>
        <v>#REF!</v>
      </c>
      <c r="CS1189" s="12" t="e">
        <f>IF(Wedstrijden!#REF!="x","M","")</f>
        <v>#REF!</v>
      </c>
      <c r="CT1189" s="12" t="e">
        <f>IF(Wedstrijden!#REF!="x","Z","")</f>
        <v>#REF!</v>
      </c>
      <c r="CU1189" s="12" t="e">
        <f>IF(Wedstrijden!#REF!="x","ZZ","")</f>
        <v>#REF!</v>
      </c>
      <c r="CV1189" s="12">
        <f>IF(COUNTA(Wedstrijden!#REF!)&lt;&gt;0,2,"")</f>
        <v>2</v>
      </c>
      <c r="CW1189" s="12">
        <f t="shared" si="111"/>
        <v>1</v>
      </c>
      <c r="CX1189" s="12" t="e">
        <f>IF(Wedstrijden!#REF!="x","BB","")</f>
        <v>#REF!</v>
      </c>
      <c r="CY1189" s="12" t="e">
        <f>IF(Wedstrijden!#REF!="x","B","")</f>
        <v>#REF!</v>
      </c>
      <c r="CZ1189" s="12" t="e">
        <f>IF(Wedstrijden!#REF!="x","L","")</f>
        <v>#REF!</v>
      </c>
      <c r="DA1189" s="12" t="e">
        <f>IF(Wedstrijden!#REF!="x","M","")</f>
        <v>#REF!</v>
      </c>
      <c r="DB1189" s="12" t="e">
        <f>IF(Wedstrijden!#REF!="x","Z","")</f>
        <v>#REF!</v>
      </c>
      <c r="DC1189" s="12" t="e">
        <f>IF(Wedstrijden!#REF!="x","ZZ","")</f>
        <v>#REF!</v>
      </c>
      <c r="DD1189" s="12" t="e">
        <f>IF(Wedstrijden!#REF!="x","1.40","")</f>
        <v>#REF!</v>
      </c>
      <c r="DE1189" s="12">
        <f>IF(COUNTA(Wedstrijden!#REF!)&lt;&gt;0,6,"")</f>
        <v>6</v>
      </c>
      <c r="DF1189" s="12">
        <f t="shared" si="112"/>
        <v>2</v>
      </c>
      <c r="DG1189" s="12" t="e">
        <f>IF(Wedstrijden!#REF!="x","L","")</f>
        <v>#REF!</v>
      </c>
      <c r="DH1189" s="12" t="e">
        <f>IF(Wedstrijden!#REF!="x","M","")</f>
        <v>#REF!</v>
      </c>
      <c r="DI1189" s="12" t="e">
        <f>IF(Wedstrijden!#REF!="x","Z","")</f>
        <v>#REF!</v>
      </c>
      <c r="DJ1189" s="12" t="e">
        <f>IF(Wedstrijden!#REF!="x","Z","")</f>
        <v>#REF!</v>
      </c>
      <c r="DK1189" s="12">
        <f>IF(COUNTA(Wedstrijden!#REF!)&lt;&gt;0,6,"")</f>
        <v>6</v>
      </c>
      <c r="DL1189" s="12">
        <f t="shared" si="113"/>
        <v>1</v>
      </c>
      <c r="DM1189" s="12" t="e">
        <f>IF(Wedstrijden!#REF!="x","L","")</f>
        <v>#REF!</v>
      </c>
      <c r="DN1189" s="12" t="e">
        <f>IF(Wedstrijden!#REF!="x","M","")</f>
        <v>#REF!</v>
      </c>
      <c r="DO1189" s="12" t="e">
        <f>IF(Wedstrijden!#REF!="x","Z","")</f>
        <v>#REF!</v>
      </c>
      <c r="DP1189" s="12" t="e">
        <f>IF(Wedstrijden!#REF!="x","Z","")</f>
        <v>#REF!</v>
      </c>
    </row>
    <row r="1190" spans="1:120" ht="15" x14ac:dyDescent="0.25">
      <c r="A1190" s="14">
        <f>Wedstrijden!A1201</f>
        <v>0</v>
      </c>
      <c r="B1190" s="12" t="str">
        <f>IFERROR(VLOOKUP(Wedstrijden!C1201,Wedstrijdlocaties!$B$2:$E$500,2,FALSE),"")</f>
        <v/>
      </c>
      <c r="C1190" s="12" t="str">
        <f>Wedstrijden!D1201</f>
        <v/>
      </c>
      <c r="D1190" s="12" t="str">
        <f>IFERROR(VLOOKUP(Wedstrijden!E1201,Organisaties!$B$2:$C$500,2,FALSE),"")</f>
        <v/>
      </c>
      <c r="E1190" s="12" t="str">
        <f>IFERROR(VLOOKUP(Wedstrijden!E1201,Organisaties!$B$2:$G$500,5,FALSE),"")</f>
        <v/>
      </c>
      <c r="F1190" s="12" t="e">
        <f>IF(Wedstrijden!#REF!&lt;&gt;"",Wedstrijden!#REF!,"")</f>
        <v>#REF!</v>
      </c>
      <c r="G1190" s="12">
        <f>IF(Wedstrijden!K1201="Indoor",1,0)</f>
        <v>0</v>
      </c>
      <c r="H1190" s="12">
        <f>Wedstrijden!L1201</f>
        <v>0</v>
      </c>
      <c r="I1190" s="12" t="str">
        <f>IF(Wedstrijden!J1201="Nee",0,IF(Wedstrijden!J1201="Ja",1,""))</f>
        <v/>
      </c>
      <c r="J1190" s="12" t="str">
        <f>IF(Wedstrijden!M1201&lt;&gt;"",Wedstrijden!M1201,"")</f>
        <v/>
      </c>
      <c r="BJ1190" s="12">
        <f>IF(COUNTA(Wedstrijden!#REF!)&lt;&gt;0,1,"")</f>
        <v>1</v>
      </c>
      <c r="BK1190" s="12">
        <f t="shared" si="108"/>
        <v>2</v>
      </c>
      <c r="BL1190" s="12" t="e">
        <f>IF(Wedstrijden!#REF!="x","AA","")</f>
        <v>#REF!</v>
      </c>
      <c r="BM1190" s="12" t="e">
        <f>IF(Wedstrijden!#REF!="x","A","")</f>
        <v>#REF!</v>
      </c>
      <c r="BN1190" s="12" t="e">
        <f>IF(Wedstrijden!#REF!="x","B1","")</f>
        <v>#REF!</v>
      </c>
      <c r="BO1190" s="12" t="e">
        <f>IF(Wedstrijden!#REF!="x","BB","")</f>
        <v>#REF!</v>
      </c>
      <c r="BP1190" s="12" t="e">
        <f>IF(Wedstrijden!#REF!="x","B","")</f>
        <v>#REF!</v>
      </c>
      <c r="BQ1190" s="12" t="e">
        <f>IF(Wedstrijden!#REF!="x","L1","")</f>
        <v>#REF!</v>
      </c>
      <c r="BR1190" s="12" t="e">
        <f>IF(Wedstrijden!#REF!="x","L2","")</f>
        <v>#REF!</v>
      </c>
      <c r="BS1190" s="12" t="e">
        <f>IF(Wedstrijden!#REF!="x","M1","")</f>
        <v>#REF!</v>
      </c>
      <c r="BT1190" s="12" t="e">
        <f>IF(Wedstrijden!#REF!="x","M2","")</f>
        <v>#REF!</v>
      </c>
      <c r="BU1190" s="12" t="e">
        <f>IF(Wedstrijden!#REF!="x","Z1","")</f>
        <v>#REF!</v>
      </c>
      <c r="BV1190" s="12" t="e">
        <f>IF(Wedstrijden!#REF!="x","Z2","")</f>
        <v>#REF!</v>
      </c>
      <c r="BW1190" s="12">
        <f>IF(COUNTA(Wedstrijden!#REF!)&lt;&gt;0,1,"")</f>
        <v>1</v>
      </c>
      <c r="BX1190" s="12">
        <f t="shared" si="109"/>
        <v>1</v>
      </c>
      <c r="BY1190" s="12" t="e">
        <f>IF(Wedstrijden!#REF!="x","BB","")</f>
        <v>#REF!</v>
      </c>
      <c r="BZ1190" s="12" t="e">
        <f>IF(Wedstrijden!#REF!="x","B","")</f>
        <v>#REF!</v>
      </c>
      <c r="CA1190" s="12" t="e">
        <f>IF(Wedstrijden!#REF!="x","L1","")</f>
        <v>#REF!</v>
      </c>
      <c r="CB1190" s="12" t="e">
        <f>IF(Wedstrijden!#REF!="x","L2","")</f>
        <v>#REF!</v>
      </c>
      <c r="CC1190" s="12" t="e">
        <f>IF(Wedstrijden!#REF!="x","M1","")</f>
        <v>#REF!</v>
      </c>
      <c r="CD1190" s="12" t="e">
        <f>IF(Wedstrijden!#REF!="x","M2","")</f>
        <v>#REF!</v>
      </c>
      <c r="CE1190" s="12" t="e">
        <f>IF(Wedstrijden!#REF!="x","Z1","")</f>
        <v>#REF!</v>
      </c>
      <c r="CF1190" s="12" t="e">
        <f>IF(Wedstrijden!#REF!="x","Z2","")</f>
        <v>#REF!</v>
      </c>
      <c r="CG1190" s="12" t="e">
        <f>IF(Wedstrijden!#REF!="x","ZZL","")</f>
        <v>#REF!</v>
      </c>
      <c r="CL1190" s="12">
        <f>IF(COUNTA(Wedstrijden!#REF!)&lt;&gt;0,2,"")</f>
        <v>2</v>
      </c>
      <c r="CM1190" s="12">
        <f t="shared" si="110"/>
        <v>2</v>
      </c>
      <c r="CN1190" s="12" t="e">
        <f>IF(Wedstrijden!#REF!="x","AA","")</f>
        <v>#REF!</v>
      </c>
      <c r="CO1190" s="12" t="e">
        <f>IF(Wedstrijden!#REF!="x","A","")</f>
        <v>#REF!</v>
      </c>
      <c r="CP1190" s="12" t="e">
        <f>IF(Wedstrijden!#REF!="x","BB","")</f>
        <v>#REF!</v>
      </c>
      <c r="CQ1190" s="12" t="e">
        <f>IF(Wedstrijden!#REF!="x","B","")</f>
        <v>#REF!</v>
      </c>
      <c r="CR1190" s="12" t="e">
        <f>IF(Wedstrijden!#REF!="x","L","")</f>
        <v>#REF!</v>
      </c>
      <c r="CS1190" s="12" t="e">
        <f>IF(Wedstrijden!#REF!="x","M","")</f>
        <v>#REF!</v>
      </c>
      <c r="CT1190" s="12" t="e">
        <f>IF(Wedstrijden!#REF!="x","Z","")</f>
        <v>#REF!</v>
      </c>
      <c r="CU1190" s="12" t="e">
        <f>IF(Wedstrijden!#REF!="x","ZZ","")</f>
        <v>#REF!</v>
      </c>
      <c r="CV1190" s="12">
        <f>IF(COUNTA(Wedstrijden!#REF!)&lt;&gt;0,2,"")</f>
        <v>2</v>
      </c>
      <c r="CW1190" s="12">
        <f t="shared" si="111"/>
        <v>1</v>
      </c>
      <c r="CX1190" s="12" t="e">
        <f>IF(Wedstrijden!#REF!="x","BB","")</f>
        <v>#REF!</v>
      </c>
      <c r="CY1190" s="12" t="e">
        <f>IF(Wedstrijden!#REF!="x","B","")</f>
        <v>#REF!</v>
      </c>
      <c r="CZ1190" s="12" t="e">
        <f>IF(Wedstrijden!#REF!="x","L","")</f>
        <v>#REF!</v>
      </c>
      <c r="DA1190" s="12" t="e">
        <f>IF(Wedstrijden!#REF!="x","M","")</f>
        <v>#REF!</v>
      </c>
      <c r="DB1190" s="12" t="e">
        <f>IF(Wedstrijden!#REF!="x","Z","")</f>
        <v>#REF!</v>
      </c>
      <c r="DC1190" s="12" t="e">
        <f>IF(Wedstrijden!#REF!="x","ZZ","")</f>
        <v>#REF!</v>
      </c>
      <c r="DD1190" s="12" t="e">
        <f>IF(Wedstrijden!#REF!="x","1.40","")</f>
        <v>#REF!</v>
      </c>
      <c r="DE1190" s="12">
        <f>IF(COUNTA(Wedstrijden!#REF!)&lt;&gt;0,6,"")</f>
        <v>6</v>
      </c>
      <c r="DF1190" s="12">
        <f t="shared" si="112"/>
        <v>2</v>
      </c>
      <c r="DG1190" s="12" t="e">
        <f>IF(Wedstrijden!#REF!="x","L","")</f>
        <v>#REF!</v>
      </c>
      <c r="DH1190" s="12" t="e">
        <f>IF(Wedstrijden!#REF!="x","M","")</f>
        <v>#REF!</v>
      </c>
      <c r="DI1190" s="12" t="e">
        <f>IF(Wedstrijden!#REF!="x","Z","")</f>
        <v>#REF!</v>
      </c>
      <c r="DJ1190" s="12" t="e">
        <f>IF(Wedstrijden!#REF!="x","Z","")</f>
        <v>#REF!</v>
      </c>
      <c r="DK1190" s="12">
        <f>IF(COUNTA(Wedstrijden!#REF!)&lt;&gt;0,6,"")</f>
        <v>6</v>
      </c>
      <c r="DL1190" s="12">
        <f t="shared" si="113"/>
        <v>1</v>
      </c>
      <c r="DM1190" s="12" t="e">
        <f>IF(Wedstrijden!#REF!="x","L","")</f>
        <v>#REF!</v>
      </c>
      <c r="DN1190" s="12" t="e">
        <f>IF(Wedstrijden!#REF!="x","M","")</f>
        <v>#REF!</v>
      </c>
      <c r="DO1190" s="12" t="e">
        <f>IF(Wedstrijden!#REF!="x","Z","")</f>
        <v>#REF!</v>
      </c>
      <c r="DP1190" s="12" t="e">
        <f>IF(Wedstrijden!#REF!="x","Z","")</f>
        <v>#REF!</v>
      </c>
    </row>
    <row r="1191" spans="1:120" ht="15" x14ac:dyDescent="0.25">
      <c r="A1191" s="14">
        <f>Wedstrijden!A1202</f>
        <v>0</v>
      </c>
      <c r="B1191" s="12" t="str">
        <f>IFERROR(VLOOKUP(Wedstrijden!C1202,Wedstrijdlocaties!$B$2:$E$500,2,FALSE),"")</f>
        <v/>
      </c>
      <c r="C1191" s="12" t="str">
        <f>Wedstrijden!D1202</f>
        <v/>
      </c>
      <c r="D1191" s="12" t="str">
        <f>IFERROR(VLOOKUP(Wedstrijden!E1202,Organisaties!$B$2:$C$500,2,FALSE),"")</f>
        <v/>
      </c>
      <c r="E1191" s="12" t="str">
        <f>IFERROR(VLOOKUP(Wedstrijden!E1202,Organisaties!$B$2:$G$500,5,FALSE),"")</f>
        <v/>
      </c>
      <c r="F1191" s="12" t="e">
        <f>IF(Wedstrijden!#REF!&lt;&gt;"",Wedstrijden!#REF!,"")</f>
        <v>#REF!</v>
      </c>
      <c r="G1191" s="12">
        <f>IF(Wedstrijden!K1202="Indoor",1,0)</f>
        <v>0</v>
      </c>
      <c r="H1191" s="12">
        <f>Wedstrijden!L1202</f>
        <v>0</v>
      </c>
      <c r="I1191" s="12" t="str">
        <f>IF(Wedstrijden!J1202="Nee",0,IF(Wedstrijden!J1202="Ja",1,""))</f>
        <v/>
      </c>
      <c r="J1191" s="12" t="str">
        <f>IF(Wedstrijden!M1202&lt;&gt;"",Wedstrijden!M1202,"")</f>
        <v/>
      </c>
      <c r="BJ1191" s="12">
        <f>IF(COUNTA(Wedstrijden!#REF!)&lt;&gt;0,1,"")</f>
        <v>1</v>
      </c>
      <c r="BK1191" s="12">
        <f t="shared" si="108"/>
        <v>2</v>
      </c>
      <c r="BL1191" s="12" t="e">
        <f>IF(Wedstrijden!#REF!="x","AA","")</f>
        <v>#REF!</v>
      </c>
      <c r="BM1191" s="12" t="e">
        <f>IF(Wedstrijden!#REF!="x","A","")</f>
        <v>#REF!</v>
      </c>
      <c r="BN1191" s="12" t="e">
        <f>IF(Wedstrijden!#REF!="x","B1","")</f>
        <v>#REF!</v>
      </c>
      <c r="BO1191" s="12" t="e">
        <f>IF(Wedstrijden!#REF!="x","BB","")</f>
        <v>#REF!</v>
      </c>
      <c r="BP1191" s="12" t="e">
        <f>IF(Wedstrijden!#REF!="x","B","")</f>
        <v>#REF!</v>
      </c>
      <c r="BQ1191" s="12" t="e">
        <f>IF(Wedstrijden!#REF!="x","L1","")</f>
        <v>#REF!</v>
      </c>
      <c r="BR1191" s="12" t="e">
        <f>IF(Wedstrijden!#REF!="x","L2","")</f>
        <v>#REF!</v>
      </c>
      <c r="BS1191" s="12" t="e">
        <f>IF(Wedstrijden!#REF!="x","M1","")</f>
        <v>#REF!</v>
      </c>
      <c r="BT1191" s="12" t="e">
        <f>IF(Wedstrijden!#REF!="x","M2","")</f>
        <v>#REF!</v>
      </c>
      <c r="BU1191" s="12" t="e">
        <f>IF(Wedstrijden!#REF!="x","Z1","")</f>
        <v>#REF!</v>
      </c>
      <c r="BV1191" s="12" t="e">
        <f>IF(Wedstrijden!#REF!="x","Z2","")</f>
        <v>#REF!</v>
      </c>
      <c r="BW1191" s="12">
        <f>IF(COUNTA(Wedstrijden!#REF!)&lt;&gt;0,1,"")</f>
        <v>1</v>
      </c>
      <c r="BX1191" s="12">
        <f t="shared" si="109"/>
        <v>1</v>
      </c>
      <c r="BY1191" s="12" t="e">
        <f>IF(Wedstrijden!#REF!="x","BB","")</f>
        <v>#REF!</v>
      </c>
      <c r="BZ1191" s="12" t="e">
        <f>IF(Wedstrijden!#REF!="x","B","")</f>
        <v>#REF!</v>
      </c>
      <c r="CA1191" s="12" t="e">
        <f>IF(Wedstrijden!#REF!="x","L1","")</f>
        <v>#REF!</v>
      </c>
      <c r="CB1191" s="12" t="e">
        <f>IF(Wedstrijden!#REF!="x","L2","")</f>
        <v>#REF!</v>
      </c>
      <c r="CC1191" s="12" t="e">
        <f>IF(Wedstrijden!#REF!="x","M1","")</f>
        <v>#REF!</v>
      </c>
      <c r="CD1191" s="12" t="e">
        <f>IF(Wedstrijden!#REF!="x","M2","")</f>
        <v>#REF!</v>
      </c>
      <c r="CE1191" s="12" t="e">
        <f>IF(Wedstrijden!#REF!="x","Z1","")</f>
        <v>#REF!</v>
      </c>
      <c r="CF1191" s="12" t="e">
        <f>IF(Wedstrijden!#REF!="x","Z2","")</f>
        <v>#REF!</v>
      </c>
      <c r="CG1191" s="12" t="e">
        <f>IF(Wedstrijden!#REF!="x","ZZL","")</f>
        <v>#REF!</v>
      </c>
      <c r="CL1191" s="12">
        <f>IF(COUNTA(Wedstrijden!#REF!)&lt;&gt;0,2,"")</f>
        <v>2</v>
      </c>
      <c r="CM1191" s="12">
        <f t="shared" si="110"/>
        <v>2</v>
      </c>
      <c r="CN1191" s="12" t="e">
        <f>IF(Wedstrijden!#REF!="x","AA","")</f>
        <v>#REF!</v>
      </c>
      <c r="CO1191" s="12" t="e">
        <f>IF(Wedstrijden!#REF!="x","A","")</f>
        <v>#REF!</v>
      </c>
      <c r="CP1191" s="12" t="e">
        <f>IF(Wedstrijden!#REF!="x","BB","")</f>
        <v>#REF!</v>
      </c>
      <c r="CQ1191" s="12" t="e">
        <f>IF(Wedstrijden!#REF!="x","B","")</f>
        <v>#REF!</v>
      </c>
      <c r="CR1191" s="12" t="e">
        <f>IF(Wedstrijden!#REF!="x","L","")</f>
        <v>#REF!</v>
      </c>
      <c r="CS1191" s="12" t="e">
        <f>IF(Wedstrijden!#REF!="x","M","")</f>
        <v>#REF!</v>
      </c>
      <c r="CT1191" s="12" t="e">
        <f>IF(Wedstrijden!#REF!="x","Z","")</f>
        <v>#REF!</v>
      </c>
      <c r="CU1191" s="12" t="e">
        <f>IF(Wedstrijden!#REF!="x","ZZ","")</f>
        <v>#REF!</v>
      </c>
      <c r="CV1191" s="12">
        <f>IF(COUNTA(Wedstrijden!#REF!)&lt;&gt;0,2,"")</f>
        <v>2</v>
      </c>
      <c r="CW1191" s="12">
        <f t="shared" si="111"/>
        <v>1</v>
      </c>
      <c r="CX1191" s="12" t="e">
        <f>IF(Wedstrijden!#REF!="x","BB","")</f>
        <v>#REF!</v>
      </c>
      <c r="CY1191" s="12" t="e">
        <f>IF(Wedstrijden!#REF!="x","B","")</f>
        <v>#REF!</v>
      </c>
      <c r="CZ1191" s="12" t="e">
        <f>IF(Wedstrijden!#REF!="x","L","")</f>
        <v>#REF!</v>
      </c>
      <c r="DA1191" s="12" t="e">
        <f>IF(Wedstrijden!#REF!="x","M","")</f>
        <v>#REF!</v>
      </c>
      <c r="DB1191" s="12" t="e">
        <f>IF(Wedstrijden!#REF!="x","Z","")</f>
        <v>#REF!</v>
      </c>
      <c r="DC1191" s="12" t="e">
        <f>IF(Wedstrijden!#REF!="x","ZZ","")</f>
        <v>#REF!</v>
      </c>
      <c r="DD1191" s="12" t="e">
        <f>IF(Wedstrijden!#REF!="x","1.40","")</f>
        <v>#REF!</v>
      </c>
      <c r="DE1191" s="12">
        <f>IF(COUNTA(Wedstrijden!#REF!)&lt;&gt;0,6,"")</f>
        <v>6</v>
      </c>
      <c r="DF1191" s="12">
        <f t="shared" si="112"/>
        <v>2</v>
      </c>
      <c r="DG1191" s="12" t="e">
        <f>IF(Wedstrijden!#REF!="x","L","")</f>
        <v>#REF!</v>
      </c>
      <c r="DH1191" s="12" t="e">
        <f>IF(Wedstrijden!#REF!="x","M","")</f>
        <v>#REF!</v>
      </c>
      <c r="DI1191" s="12" t="e">
        <f>IF(Wedstrijden!#REF!="x","Z","")</f>
        <v>#REF!</v>
      </c>
      <c r="DJ1191" s="12" t="e">
        <f>IF(Wedstrijden!#REF!="x","Z","")</f>
        <v>#REF!</v>
      </c>
      <c r="DK1191" s="12">
        <f>IF(COUNTA(Wedstrijden!#REF!)&lt;&gt;0,6,"")</f>
        <v>6</v>
      </c>
      <c r="DL1191" s="12">
        <f t="shared" si="113"/>
        <v>1</v>
      </c>
      <c r="DM1191" s="12" t="e">
        <f>IF(Wedstrijden!#REF!="x","L","")</f>
        <v>#REF!</v>
      </c>
      <c r="DN1191" s="12" t="e">
        <f>IF(Wedstrijden!#REF!="x","M","")</f>
        <v>#REF!</v>
      </c>
      <c r="DO1191" s="12" t="e">
        <f>IF(Wedstrijden!#REF!="x","Z","")</f>
        <v>#REF!</v>
      </c>
      <c r="DP1191" s="12" t="e">
        <f>IF(Wedstrijden!#REF!="x","Z","")</f>
        <v>#REF!</v>
      </c>
    </row>
    <row r="1192" spans="1:120" ht="15" x14ac:dyDescent="0.25">
      <c r="A1192" s="14">
        <f>Wedstrijden!A1203</f>
        <v>0</v>
      </c>
      <c r="B1192" s="12" t="str">
        <f>IFERROR(VLOOKUP(Wedstrijden!C1203,Wedstrijdlocaties!$B$2:$E$500,2,FALSE),"")</f>
        <v/>
      </c>
      <c r="C1192" s="12" t="str">
        <f>Wedstrijden!D1203</f>
        <v/>
      </c>
      <c r="D1192" s="12" t="str">
        <f>IFERROR(VLOOKUP(Wedstrijden!E1203,Organisaties!$B$2:$C$500,2,FALSE),"")</f>
        <v/>
      </c>
      <c r="E1192" s="12" t="str">
        <f>IFERROR(VLOOKUP(Wedstrijden!E1203,Organisaties!$B$2:$G$500,5,FALSE),"")</f>
        <v/>
      </c>
      <c r="F1192" s="12" t="e">
        <f>IF(Wedstrijden!#REF!&lt;&gt;"",Wedstrijden!#REF!,"")</f>
        <v>#REF!</v>
      </c>
      <c r="G1192" s="12">
        <f>IF(Wedstrijden!K1203="Indoor",1,0)</f>
        <v>0</v>
      </c>
      <c r="H1192" s="12">
        <f>Wedstrijden!L1203</f>
        <v>0</v>
      </c>
      <c r="I1192" s="12" t="str">
        <f>IF(Wedstrijden!J1203="Nee",0,IF(Wedstrijden!J1203="Ja",1,""))</f>
        <v/>
      </c>
      <c r="J1192" s="12" t="str">
        <f>IF(Wedstrijden!M1203&lt;&gt;"",Wedstrijden!M1203,"")</f>
        <v/>
      </c>
      <c r="BJ1192" s="12">
        <f>IF(COUNTA(Wedstrijden!#REF!)&lt;&gt;0,1,"")</f>
        <v>1</v>
      </c>
      <c r="BK1192" s="12">
        <f t="shared" si="108"/>
        <v>2</v>
      </c>
      <c r="BL1192" s="12" t="e">
        <f>IF(Wedstrijden!#REF!="x","AA","")</f>
        <v>#REF!</v>
      </c>
      <c r="BM1192" s="12" t="e">
        <f>IF(Wedstrijden!#REF!="x","A","")</f>
        <v>#REF!</v>
      </c>
      <c r="BN1192" s="12" t="e">
        <f>IF(Wedstrijden!#REF!="x","B1","")</f>
        <v>#REF!</v>
      </c>
      <c r="BO1192" s="12" t="e">
        <f>IF(Wedstrijden!#REF!="x","BB","")</f>
        <v>#REF!</v>
      </c>
      <c r="BP1192" s="12" t="e">
        <f>IF(Wedstrijden!#REF!="x","B","")</f>
        <v>#REF!</v>
      </c>
      <c r="BQ1192" s="12" t="e">
        <f>IF(Wedstrijden!#REF!="x","L1","")</f>
        <v>#REF!</v>
      </c>
      <c r="BR1192" s="12" t="e">
        <f>IF(Wedstrijden!#REF!="x","L2","")</f>
        <v>#REF!</v>
      </c>
      <c r="BS1192" s="12" t="e">
        <f>IF(Wedstrijden!#REF!="x","M1","")</f>
        <v>#REF!</v>
      </c>
      <c r="BT1192" s="12" t="e">
        <f>IF(Wedstrijden!#REF!="x","M2","")</f>
        <v>#REF!</v>
      </c>
      <c r="BU1192" s="12" t="e">
        <f>IF(Wedstrijden!#REF!="x","Z1","")</f>
        <v>#REF!</v>
      </c>
      <c r="BV1192" s="12" t="e">
        <f>IF(Wedstrijden!#REF!="x","Z2","")</f>
        <v>#REF!</v>
      </c>
      <c r="BW1192" s="12">
        <f>IF(COUNTA(Wedstrijden!#REF!)&lt;&gt;0,1,"")</f>
        <v>1</v>
      </c>
      <c r="BX1192" s="12">
        <f t="shared" si="109"/>
        <v>1</v>
      </c>
      <c r="BY1192" s="12" t="e">
        <f>IF(Wedstrijden!#REF!="x","BB","")</f>
        <v>#REF!</v>
      </c>
      <c r="BZ1192" s="12" t="e">
        <f>IF(Wedstrijden!#REF!="x","B","")</f>
        <v>#REF!</v>
      </c>
      <c r="CA1192" s="12" t="e">
        <f>IF(Wedstrijden!#REF!="x","L1","")</f>
        <v>#REF!</v>
      </c>
      <c r="CB1192" s="12" t="e">
        <f>IF(Wedstrijden!#REF!="x","L2","")</f>
        <v>#REF!</v>
      </c>
      <c r="CC1192" s="12" t="e">
        <f>IF(Wedstrijden!#REF!="x","M1","")</f>
        <v>#REF!</v>
      </c>
      <c r="CD1192" s="12" t="e">
        <f>IF(Wedstrijden!#REF!="x","M2","")</f>
        <v>#REF!</v>
      </c>
      <c r="CE1192" s="12" t="e">
        <f>IF(Wedstrijden!#REF!="x","Z1","")</f>
        <v>#REF!</v>
      </c>
      <c r="CF1192" s="12" t="e">
        <f>IF(Wedstrijden!#REF!="x","Z2","")</f>
        <v>#REF!</v>
      </c>
      <c r="CG1192" s="12" t="e">
        <f>IF(Wedstrijden!#REF!="x","ZZL","")</f>
        <v>#REF!</v>
      </c>
      <c r="CL1192" s="12">
        <f>IF(COUNTA(Wedstrijden!#REF!)&lt;&gt;0,2,"")</f>
        <v>2</v>
      </c>
      <c r="CM1192" s="12">
        <f t="shared" si="110"/>
        <v>2</v>
      </c>
      <c r="CN1192" s="12" t="e">
        <f>IF(Wedstrijden!#REF!="x","AA","")</f>
        <v>#REF!</v>
      </c>
      <c r="CO1192" s="12" t="e">
        <f>IF(Wedstrijden!#REF!="x","A","")</f>
        <v>#REF!</v>
      </c>
      <c r="CP1192" s="12" t="e">
        <f>IF(Wedstrijden!#REF!="x","BB","")</f>
        <v>#REF!</v>
      </c>
      <c r="CQ1192" s="12" t="e">
        <f>IF(Wedstrijden!#REF!="x","B","")</f>
        <v>#REF!</v>
      </c>
      <c r="CR1192" s="12" t="e">
        <f>IF(Wedstrijden!#REF!="x","L","")</f>
        <v>#REF!</v>
      </c>
      <c r="CS1192" s="12" t="e">
        <f>IF(Wedstrijden!#REF!="x","M","")</f>
        <v>#REF!</v>
      </c>
      <c r="CT1192" s="12" t="e">
        <f>IF(Wedstrijden!#REF!="x","Z","")</f>
        <v>#REF!</v>
      </c>
      <c r="CU1192" s="12" t="e">
        <f>IF(Wedstrijden!#REF!="x","ZZ","")</f>
        <v>#REF!</v>
      </c>
      <c r="CV1192" s="12">
        <f>IF(COUNTA(Wedstrijden!#REF!)&lt;&gt;0,2,"")</f>
        <v>2</v>
      </c>
      <c r="CW1192" s="12">
        <f t="shared" si="111"/>
        <v>1</v>
      </c>
      <c r="CX1192" s="12" t="e">
        <f>IF(Wedstrijden!#REF!="x","BB","")</f>
        <v>#REF!</v>
      </c>
      <c r="CY1192" s="12" t="e">
        <f>IF(Wedstrijden!#REF!="x","B","")</f>
        <v>#REF!</v>
      </c>
      <c r="CZ1192" s="12" t="e">
        <f>IF(Wedstrijden!#REF!="x","L","")</f>
        <v>#REF!</v>
      </c>
      <c r="DA1192" s="12" t="e">
        <f>IF(Wedstrijden!#REF!="x","M","")</f>
        <v>#REF!</v>
      </c>
      <c r="DB1192" s="12" t="e">
        <f>IF(Wedstrijden!#REF!="x","Z","")</f>
        <v>#REF!</v>
      </c>
      <c r="DC1192" s="12" t="e">
        <f>IF(Wedstrijden!#REF!="x","ZZ","")</f>
        <v>#REF!</v>
      </c>
      <c r="DD1192" s="12" t="e">
        <f>IF(Wedstrijden!#REF!="x","1.40","")</f>
        <v>#REF!</v>
      </c>
      <c r="DE1192" s="12">
        <f>IF(COUNTA(Wedstrijden!#REF!)&lt;&gt;0,6,"")</f>
        <v>6</v>
      </c>
      <c r="DF1192" s="12">
        <f t="shared" si="112"/>
        <v>2</v>
      </c>
      <c r="DG1192" s="12" t="e">
        <f>IF(Wedstrijden!#REF!="x","L","")</f>
        <v>#REF!</v>
      </c>
      <c r="DH1192" s="12" t="e">
        <f>IF(Wedstrijden!#REF!="x","M","")</f>
        <v>#REF!</v>
      </c>
      <c r="DI1192" s="12" t="e">
        <f>IF(Wedstrijden!#REF!="x","Z","")</f>
        <v>#REF!</v>
      </c>
      <c r="DJ1192" s="12" t="e">
        <f>IF(Wedstrijden!#REF!="x","Z","")</f>
        <v>#REF!</v>
      </c>
      <c r="DK1192" s="12">
        <f>IF(COUNTA(Wedstrijden!#REF!)&lt;&gt;0,6,"")</f>
        <v>6</v>
      </c>
      <c r="DL1192" s="12">
        <f t="shared" si="113"/>
        <v>1</v>
      </c>
      <c r="DM1192" s="12" t="e">
        <f>IF(Wedstrijden!#REF!="x","L","")</f>
        <v>#REF!</v>
      </c>
      <c r="DN1192" s="12" t="e">
        <f>IF(Wedstrijden!#REF!="x","M","")</f>
        <v>#REF!</v>
      </c>
      <c r="DO1192" s="12" t="e">
        <f>IF(Wedstrijden!#REF!="x","Z","")</f>
        <v>#REF!</v>
      </c>
      <c r="DP1192" s="12" t="e">
        <f>IF(Wedstrijden!#REF!="x","Z","")</f>
        <v>#REF!</v>
      </c>
    </row>
    <row r="1193" spans="1:120" ht="15" x14ac:dyDescent="0.25">
      <c r="A1193" s="14">
        <f>Wedstrijden!A1204</f>
        <v>0</v>
      </c>
      <c r="B1193" s="12" t="str">
        <f>IFERROR(VLOOKUP(Wedstrijden!C1204,Wedstrijdlocaties!$B$2:$E$500,2,FALSE),"")</f>
        <v/>
      </c>
      <c r="C1193" s="12" t="str">
        <f>Wedstrijden!D1204</f>
        <v/>
      </c>
      <c r="D1193" s="12" t="str">
        <f>IFERROR(VLOOKUP(Wedstrijden!E1204,Organisaties!$B$2:$C$500,2,FALSE),"")</f>
        <v/>
      </c>
      <c r="E1193" s="12" t="str">
        <f>IFERROR(VLOOKUP(Wedstrijden!E1204,Organisaties!$B$2:$G$500,5,FALSE),"")</f>
        <v/>
      </c>
      <c r="F1193" s="12" t="e">
        <f>IF(Wedstrijden!#REF!&lt;&gt;"",Wedstrijden!#REF!,"")</f>
        <v>#REF!</v>
      </c>
      <c r="G1193" s="12">
        <f>IF(Wedstrijden!K1204="Indoor",1,0)</f>
        <v>0</v>
      </c>
      <c r="H1193" s="12">
        <f>Wedstrijden!L1204</f>
        <v>0</v>
      </c>
      <c r="I1193" s="12" t="str">
        <f>IF(Wedstrijden!J1204="Nee",0,IF(Wedstrijden!J1204="Ja",1,""))</f>
        <v/>
      </c>
      <c r="J1193" s="12" t="str">
        <f>IF(Wedstrijden!M1204&lt;&gt;"",Wedstrijden!M1204,"")</f>
        <v/>
      </c>
      <c r="BJ1193" s="12">
        <f>IF(COUNTA(Wedstrijden!#REF!)&lt;&gt;0,1,"")</f>
        <v>1</v>
      </c>
      <c r="BK1193" s="12">
        <f t="shared" si="108"/>
        <v>2</v>
      </c>
      <c r="BL1193" s="12" t="e">
        <f>IF(Wedstrijden!#REF!="x","AA","")</f>
        <v>#REF!</v>
      </c>
      <c r="BM1193" s="12" t="e">
        <f>IF(Wedstrijden!#REF!="x","A","")</f>
        <v>#REF!</v>
      </c>
      <c r="BN1193" s="12" t="e">
        <f>IF(Wedstrijden!#REF!="x","B1","")</f>
        <v>#REF!</v>
      </c>
      <c r="BO1193" s="12" t="e">
        <f>IF(Wedstrijden!#REF!="x","BB","")</f>
        <v>#REF!</v>
      </c>
      <c r="BP1193" s="12" t="e">
        <f>IF(Wedstrijden!#REF!="x","B","")</f>
        <v>#REF!</v>
      </c>
      <c r="BQ1193" s="12" t="e">
        <f>IF(Wedstrijden!#REF!="x","L1","")</f>
        <v>#REF!</v>
      </c>
      <c r="BR1193" s="12" t="e">
        <f>IF(Wedstrijden!#REF!="x","L2","")</f>
        <v>#REF!</v>
      </c>
      <c r="BS1193" s="12" t="e">
        <f>IF(Wedstrijden!#REF!="x","M1","")</f>
        <v>#REF!</v>
      </c>
      <c r="BT1193" s="12" t="e">
        <f>IF(Wedstrijden!#REF!="x","M2","")</f>
        <v>#REF!</v>
      </c>
      <c r="BU1193" s="12" t="e">
        <f>IF(Wedstrijden!#REF!="x","Z1","")</f>
        <v>#REF!</v>
      </c>
      <c r="BV1193" s="12" t="e">
        <f>IF(Wedstrijden!#REF!="x","Z2","")</f>
        <v>#REF!</v>
      </c>
      <c r="BW1193" s="12">
        <f>IF(COUNTA(Wedstrijden!#REF!)&lt;&gt;0,1,"")</f>
        <v>1</v>
      </c>
      <c r="BX1193" s="12">
        <f t="shared" si="109"/>
        <v>1</v>
      </c>
      <c r="BY1193" s="12" t="e">
        <f>IF(Wedstrijden!#REF!="x","BB","")</f>
        <v>#REF!</v>
      </c>
      <c r="BZ1193" s="12" t="e">
        <f>IF(Wedstrijden!#REF!="x","B","")</f>
        <v>#REF!</v>
      </c>
      <c r="CA1193" s="12" t="e">
        <f>IF(Wedstrijden!#REF!="x","L1","")</f>
        <v>#REF!</v>
      </c>
      <c r="CB1193" s="12" t="e">
        <f>IF(Wedstrijden!#REF!="x","L2","")</f>
        <v>#REF!</v>
      </c>
      <c r="CC1193" s="12" t="e">
        <f>IF(Wedstrijden!#REF!="x","M1","")</f>
        <v>#REF!</v>
      </c>
      <c r="CD1193" s="12" t="e">
        <f>IF(Wedstrijden!#REF!="x","M2","")</f>
        <v>#REF!</v>
      </c>
      <c r="CE1193" s="12" t="e">
        <f>IF(Wedstrijden!#REF!="x","Z1","")</f>
        <v>#REF!</v>
      </c>
      <c r="CF1193" s="12" t="e">
        <f>IF(Wedstrijden!#REF!="x","Z2","")</f>
        <v>#REF!</v>
      </c>
      <c r="CG1193" s="12" t="e">
        <f>IF(Wedstrijden!#REF!="x","ZZL","")</f>
        <v>#REF!</v>
      </c>
      <c r="CL1193" s="12">
        <f>IF(COUNTA(Wedstrijden!#REF!)&lt;&gt;0,2,"")</f>
        <v>2</v>
      </c>
      <c r="CM1193" s="12">
        <f t="shared" si="110"/>
        <v>2</v>
      </c>
      <c r="CN1193" s="12" t="e">
        <f>IF(Wedstrijden!#REF!="x","AA","")</f>
        <v>#REF!</v>
      </c>
      <c r="CO1193" s="12" t="e">
        <f>IF(Wedstrijden!#REF!="x","A","")</f>
        <v>#REF!</v>
      </c>
      <c r="CP1193" s="12" t="e">
        <f>IF(Wedstrijden!#REF!="x","BB","")</f>
        <v>#REF!</v>
      </c>
      <c r="CQ1193" s="12" t="e">
        <f>IF(Wedstrijden!#REF!="x","B","")</f>
        <v>#REF!</v>
      </c>
      <c r="CR1193" s="12" t="e">
        <f>IF(Wedstrijden!#REF!="x","L","")</f>
        <v>#REF!</v>
      </c>
      <c r="CS1193" s="12" t="e">
        <f>IF(Wedstrijden!#REF!="x","M","")</f>
        <v>#REF!</v>
      </c>
      <c r="CT1193" s="12" t="e">
        <f>IF(Wedstrijden!#REF!="x","Z","")</f>
        <v>#REF!</v>
      </c>
      <c r="CU1193" s="12" t="e">
        <f>IF(Wedstrijden!#REF!="x","ZZ","")</f>
        <v>#REF!</v>
      </c>
      <c r="CV1193" s="12">
        <f>IF(COUNTA(Wedstrijden!#REF!)&lt;&gt;0,2,"")</f>
        <v>2</v>
      </c>
      <c r="CW1193" s="12">
        <f t="shared" si="111"/>
        <v>1</v>
      </c>
      <c r="CX1193" s="12" t="e">
        <f>IF(Wedstrijden!#REF!="x","BB","")</f>
        <v>#REF!</v>
      </c>
      <c r="CY1193" s="12" t="e">
        <f>IF(Wedstrijden!#REF!="x","B","")</f>
        <v>#REF!</v>
      </c>
      <c r="CZ1193" s="12" t="e">
        <f>IF(Wedstrijden!#REF!="x","L","")</f>
        <v>#REF!</v>
      </c>
      <c r="DA1193" s="12" t="e">
        <f>IF(Wedstrijden!#REF!="x","M","")</f>
        <v>#REF!</v>
      </c>
      <c r="DB1193" s="12" t="e">
        <f>IF(Wedstrijden!#REF!="x","Z","")</f>
        <v>#REF!</v>
      </c>
      <c r="DC1193" s="12" t="e">
        <f>IF(Wedstrijden!#REF!="x","ZZ","")</f>
        <v>#REF!</v>
      </c>
      <c r="DD1193" s="12" t="e">
        <f>IF(Wedstrijden!#REF!="x","1.40","")</f>
        <v>#REF!</v>
      </c>
      <c r="DE1193" s="12">
        <f>IF(COUNTA(Wedstrijden!#REF!)&lt;&gt;0,6,"")</f>
        <v>6</v>
      </c>
      <c r="DF1193" s="12">
        <f t="shared" si="112"/>
        <v>2</v>
      </c>
      <c r="DG1193" s="12" t="e">
        <f>IF(Wedstrijden!#REF!="x","L","")</f>
        <v>#REF!</v>
      </c>
      <c r="DH1193" s="12" t="e">
        <f>IF(Wedstrijden!#REF!="x","M","")</f>
        <v>#REF!</v>
      </c>
      <c r="DI1193" s="12" t="e">
        <f>IF(Wedstrijden!#REF!="x","Z","")</f>
        <v>#REF!</v>
      </c>
      <c r="DJ1193" s="12" t="e">
        <f>IF(Wedstrijden!#REF!="x","Z","")</f>
        <v>#REF!</v>
      </c>
      <c r="DK1193" s="12">
        <f>IF(COUNTA(Wedstrijden!#REF!)&lt;&gt;0,6,"")</f>
        <v>6</v>
      </c>
      <c r="DL1193" s="12">
        <f t="shared" si="113"/>
        <v>1</v>
      </c>
      <c r="DM1193" s="12" t="e">
        <f>IF(Wedstrijden!#REF!="x","L","")</f>
        <v>#REF!</v>
      </c>
      <c r="DN1193" s="12" t="e">
        <f>IF(Wedstrijden!#REF!="x","M","")</f>
        <v>#REF!</v>
      </c>
      <c r="DO1193" s="12" t="e">
        <f>IF(Wedstrijden!#REF!="x","Z","")</f>
        <v>#REF!</v>
      </c>
      <c r="DP1193" s="12" t="e">
        <f>IF(Wedstrijden!#REF!="x","Z","")</f>
        <v>#REF!</v>
      </c>
    </row>
    <row r="1194" spans="1:120" ht="15" x14ac:dyDescent="0.25">
      <c r="A1194" s="14">
        <f>Wedstrijden!A1205</f>
        <v>0</v>
      </c>
      <c r="B1194" s="12" t="str">
        <f>IFERROR(VLOOKUP(Wedstrijden!C1205,Wedstrijdlocaties!$B$2:$E$500,2,FALSE),"")</f>
        <v/>
      </c>
      <c r="C1194" s="12" t="str">
        <f>Wedstrijden!D1205</f>
        <v/>
      </c>
      <c r="D1194" s="12" t="str">
        <f>IFERROR(VLOOKUP(Wedstrijden!E1205,Organisaties!$B$2:$C$500,2,FALSE),"")</f>
        <v/>
      </c>
      <c r="E1194" s="12" t="str">
        <f>IFERROR(VLOOKUP(Wedstrijden!E1205,Organisaties!$B$2:$G$500,5,FALSE),"")</f>
        <v/>
      </c>
      <c r="F1194" s="12" t="e">
        <f>IF(Wedstrijden!#REF!&lt;&gt;"",Wedstrijden!#REF!,"")</f>
        <v>#REF!</v>
      </c>
      <c r="G1194" s="12">
        <f>IF(Wedstrijden!K1205="Indoor",1,0)</f>
        <v>0</v>
      </c>
      <c r="H1194" s="12">
        <f>Wedstrijden!L1205</f>
        <v>0</v>
      </c>
      <c r="I1194" s="12" t="str">
        <f>IF(Wedstrijden!J1205="Nee",0,IF(Wedstrijden!J1205="Ja",1,""))</f>
        <v/>
      </c>
      <c r="J1194" s="12" t="str">
        <f>IF(Wedstrijden!M1205&lt;&gt;"",Wedstrijden!M1205,"")</f>
        <v/>
      </c>
      <c r="BJ1194" s="12">
        <f>IF(COUNTA(Wedstrijden!#REF!)&lt;&gt;0,1,"")</f>
        <v>1</v>
      </c>
      <c r="BK1194" s="12">
        <f t="shared" si="108"/>
        <v>2</v>
      </c>
      <c r="BL1194" s="12" t="e">
        <f>IF(Wedstrijden!#REF!="x","AA","")</f>
        <v>#REF!</v>
      </c>
      <c r="BM1194" s="12" t="e">
        <f>IF(Wedstrijden!#REF!="x","A","")</f>
        <v>#REF!</v>
      </c>
      <c r="BN1194" s="12" t="e">
        <f>IF(Wedstrijden!#REF!="x","B1","")</f>
        <v>#REF!</v>
      </c>
      <c r="BO1194" s="12" t="e">
        <f>IF(Wedstrijden!#REF!="x","BB","")</f>
        <v>#REF!</v>
      </c>
      <c r="BP1194" s="12" t="e">
        <f>IF(Wedstrijden!#REF!="x","B","")</f>
        <v>#REF!</v>
      </c>
      <c r="BQ1194" s="12" t="e">
        <f>IF(Wedstrijden!#REF!="x","L1","")</f>
        <v>#REF!</v>
      </c>
      <c r="BR1194" s="12" t="e">
        <f>IF(Wedstrijden!#REF!="x","L2","")</f>
        <v>#REF!</v>
      </c>
      <c r="BS1194" s="12" t="e">
        <f>IF(Wedstrijden!#REF!="x","M1","")</f>
        <v>#REF!</v>
      </c>
      <c r="BT1194" s="12" t="e">
        <f>IF(Wedstrijden!#REF!="x","M2","")</f>
        <v>#REF!</v>
      </c>
      <c r="BU1194" s="12" t="e">
        <f>IF(Wedstrijden!#REF!="x","Z1","")</f>
        <v>#REF!</v>
      </c>
      <c r="BV1194" s="12" t="e">
        <f>IF(Wedstrijden!#REF!="x","Z2","")</f>
        <v>#REF!</v>
      </c>
      <c r="BW1194" s="12">
        <f>IF(COUNTA(Wedstrijden!#REF!)&lt;&gt;0,1,"")</f>
        <v>1</v>
      </c>
      <c r="BX1194" s="12">
        <f t="shared" si="109"/>
        <v>1</v>
      </c>
      <c r="BY1194" s="12" t="e">
        <f>IF(Wedstrijden!#REF!="x","BB","")</f>
        <v>#REF!</v>
      </c>
      <c r="BZ1194" s="12" t="e">
        <f>IF(Wedstrijden!#REF!="x","B","")</f>
        <v>#REF!</v>
      </c>
      <c r="CA1194" s="12" t="e">
        <f>IF(Wedstrijden!#REF!="x","L1","")</f>
        <v>#REF!</v>
      </c>
      <c r="CB1194" s="12" t="e">
        <f>IF(Wedstrijden!#REF!="x","L2","")</f>
        <v>#REF!</v>
      </c>
      <c r="CC1194" s="12" t="e">
        <f>IF(Wedstrijden!#REF!="x","M1","")</f>
        <v>#REF!</v>
      </c>
      <c r="CD1194" s="12" t="e">
        <f>IF(Wedstrijden!#REF!="x","M2","")</f>
        <v>#REF!</v>
      </c>
      <c r="CE1194" s="12" t="e">
        <f>IF(Wedstrijden!#REF!="x","Z1","")</f>
        <v>#REF!</v>
      </c>
      <c r="CF1194" s="12" t="e">
        <f>IF(Wedstrijden!#REF!="x","Z2","")</f>
        <v>#REF!</v>
      </c>
      <c r="CG1194" s="12" t="e">
        <f>IF(Wedstrijden!#REF!="x","ZZL","")</f>
        <v>#REF!</v>
      </c>
      <c r="CL1194" s="12">
        <f>IF(COUNTA(Wedstrijden!#REF!)&lt;&gt;0,2,"")</f>
        <v>2</v>
      </c>
      <c r="CM1194" s="12">
        <f t="shared" si="110"/>
        <v>2</v>
      </c>
      <c r="CN1194" s="12" t="e">
        <f>IF(Wedstrijden!#REF!="x","AA","")</f>
        <v>#REF!</v>
      </c>
      <c r="CO1194" s="12" t="e">
        <f>IF(Wedstrijden!#REF!="x","A","")</f>
        <v>#REF!</v>
      </c>
      <c r="CP1194" s="12" t="e">
        <f>IF(Wedstrijden!#REF!="x","BB","")</f>
        <v>#REF!</v>
      </c>
      <c r="CQ1194" s="12" t="e">
        <f>IF(Wedstrijden!#REF!="x","B","")</f>
        <v>#REF!</v>
      </c>
      <c r="CR1194" s="12" t="e">
        <f>IF(Wedstrijden!#REF!="x","L","")</f>
        <v>#REF!</v>
      </c>
      <c r="CS1194" s="12" t="e">
        <f>IF(Wedstrijden!#REF!="x","M","")</f>
        <v>#REF!</v>
      </c>
      <c r="CT1194" s="12" t="e">
        <f>IF(Wedstrijden!#REF!="x","Z","")</f>
        <v>#REF!</v>
      </c>
      <c r="CU1194" s="12" t="e">
        <f>IF(Wedstrijden!#REF!="x","ZZ","")</f>
        <v>#REF!</v>
      </c>
      <c r="CV1194" s="12">
        <f>IF(COUNTA(Wedstrijden!#REF!)&lt;&gt;0,2,"")</f>
        <v>2</v>
      </c>
      <c r="CW1194" s="12">
        <f t="shared" si="111"/>
        <v>1</v>
      </c>
      <c r="CX1194" s="12" t="e">
        <f>IF(Wedstrijden!#REF!="x","BB","")</f>
        <v>#REF!</v>
      </c>
      <c r="CY1194" s="12" t="e">
        <f>IF(Wedstrijden!#REF!="x","B","")</f>
        <v>#REF!</v>
      </c>
      <c r="CZ1194" s="12" t="e">
        <f>IF(Wedstrijden!#REF!="x","L","")</f>
        <v>#REF!</v>
      </c>
      <c r="DA1194" s="12" t="e">
        <f>IF(Wedstrijden!#REF!="x","M","")</f>
        <v>#REF!</v>
      </c>
      <c r="DB1194" s="12" t="e">
        <f>IF(Wedstrijden!#REF!="x","Z","")</f>
        <v>#REF!</v>
      </c>
      <c r="DC1194" s="12" t="e">
        <f>IF(Wedstrijden!#REF!="x","ZZ","")</f>
        <v>#REF!</v>
      </c>
      <c r="DD1194" s="12" t="e">
        <f>IF(Wedstrijden!#REF!="x","1.40","")</f>
        <v>#REF!</v>
      </c>
      <c r="DE1194" s="12">
        <f>IF(COUNTA(Wedstrijden!#REF!)&lt;&gt;0,6,"")</f>
        <v>6</v>
      </c>
      <c r="DF1194" s="12">
        <f t="shared" si="112"/>
        <v>2</v>
      </c>
      <c r="DG1194" s="12" t="e">
        <f>IF(Wedstrijden!#REF!="x","L","")</f>
        <v>#REF!</v>
      </c>
      <c r="DH1194" s="12" t="e">
        <f>IF(Wedstrijden!#REF!="x","M","")</f>
        <v>#REF!</v>
      </c>
      <c r="DI1194" s="12" t="e">
        <f>IF(Wedstrijden!#REF!="x","Z","")</f>
        <v>#REF!</v>
      </c>
      <c r="DJ1194" s="12" t="e">
        <f>IF(Wedstrijden!#REF!="x","Z","")</f>
        <v>#REF!</v>
      </c>
      <c r="DK1194" s="12">
        <f>IF(COUNTA(Wedstrijden!#REF!)&lt;&gt;0,6,"")</f>
        <v>6</v>
      </c>
      <c r="DL1194" s="12">
        <f t="shared" si="113"/>
        <v>1</v>
      </c>
      <c r="DM1194" s="12" t="e">
        <f>IF(Wedstrijden!#REF!="x","L","")</f>
        <v>#REF!</v>
      </c>
      <c r="DN1194" s="12" t="e">
        <f>IF(Wedstrijden!#REF!="x","M","")</f>
        <v>#REF!</v>
      </c>
      <c r="DO1194" s="12" t="e">
        <f>IF(Wedstrijden!#REF!="x","Z","")</f>
        <v>#REF!</v>
      </c>
      <c r="DP1194" s="12" t="e">
        <f>IF(Wedstrijden!#REF!="x","Z","")</f>
        <v>#REF!</v>
      </c>
    </row>
    <row r="1195" spans="1:120" ht="15" x14ac:dyDescent="0.25">
      <c r="A1195" s="14">
        <f>Wedstrijden!A1206</f>
        <v>0</v>
      </c>
      <c r="B1195" s="12" t="str">
        <f>IFERROR(VLOOKUP(Wedstrijden!C1206,Wedstrijdlocaties!$B$2:$E$500,2,FALSE),"")</f>
        <v/>
      </c>
      <c r="C1195" s="12" t="str">
        <f>Wedstrijden!D1206</f>
        <v/>
      </c>
      <c r="D1195" s="12" t="str">
        <f>IFERROR(VLOOKUP(Wedstrijden!E1206,Organisaties!$B$2:$C$500,2,FALSE),"")</f>
        <v/>
      </c>
      <c r="E1195" s="12" t="str">
        <f>IFERROR(VLOOKUP(Wedstrijden!E1206,Organisaties!$B$2:$G$500,5,FALSE),"")</f>
        <v/>
      </c>
      <c r="F1195" s="12" t="e">
        <f>IF(Wedstrijden!#REF!&lt;&gt;"",Wedstrijden!#REF!,"")</f>
        <v>#REF!</v>
      </c>
      <c r="G1195" s="12">
        <f>IF(Wedstrijden!K1206="Indoor",1,0)</f>
        <v>0</v>
      </c>
      <c r="H1195" s="12">
        <f>Wedstrijden!L1206</f>
        <v>0</v>
      </c>
      <c r="I1195" s="12" t="str">
        <f>IF(Wedstrijden!J1206="Nee",0,IF(Wedstrijden!J1206="Ja",1,""))</f>
        <v/>
      </c>
      <c r="J1195" s="12" t="str">
        <f>IF(Wedstrijden!M1206&lt;&gt;"",Wedstrijden!M1206,"")</f>
        <v/>
      </c>
      <c r="BJ1195" s="12">
        <f>IF(COUNTA(Wedstrijden!#REF!)&lt;&gt;0,1,"")</f>
        <v>1</v>
      </c>
      <c r="BK1195" s="12">
        <f t="shared" si="108"/>
        <v>2</v>
      </c>
      <c r="BL1195" s="12" t="e">
        <f>IF(Wedstrijden!#REF!="x","AA","")</f>
        <v>#REF!</v>
      </c>
      <c r="BM1195" s="12" t="e">
        <f>IF(Wedstrijden!#REF!="x","A","")</f>
        <v>#REF!</v>
      </c>
      <c r="BN1195" s="12" t="e">
        <f>IF(Wedstrijden!#REF!="x","B1","")</f>
        <v>#REF!</v>
      </c>
      <c r="BO1195" s="12" t="e">
        <f>IF(Wedstrijden!#REF!="x","BB","")</f>
        <v>#REF!</v>
      </c>
      <c r="BP1195" s="12" t="e">
        <f>IF(Wedstrijden!#REF!="x","B","")</f>
        <v>#REF!</v>
      </c>
      <c r="BQ1195" s="12" t="e">
        <f>IF(Wedstrijden!#REF!="x","L1","")</f>
        <v>#REF!</v>
      </c>
      <c r="BR1195" s="12" t="e">
        <f>IF(Wedstrijden!#REF!="x","L2","")</f>
        <v>#REF!</v>
      </c>
      <c r="BS1195" s="12" t="e">
        <f>IF(Wedstrijden!#REF!="x","M1","")</f>
        <v>#REF!</v>
      </c>
      <c r="BT1195" s="12" t="e">
        <f>IF(Wedstrijden!#REF!="x","M2","")</f>
        <v>#REF!</v>
      </c>
      <c r="BU1195" s="12" t="e">
        <f>IF(Wedstrijden!#REF!="x","Z1","")</f>
        <v>#REF!</v>
      </c>
      <c r="BV1195" s="12" t="e">
        <f>IF(Wedstrijden!#REF!="x","Z2","")</f>
        <v>#REF!</v>
      </c>
      <c r="BW1195" s="12">
        <f>IF(COUNTA(Wedstrijden!#REF!)&lt;&gt;0,1,"")</f>
        <v>1</v>
      </c>
      <c r="BX1195" s="12">
        <f t="shared" si="109"/>
        <v>1</v>
      </c>
      <c r="BY1195" s="12" t="e">
        <f>IF(Wedstrijden!#REF!="x","BB","")</f>
        <v>#REF!</v>
      </c>
      <c r="BZ1195" s="12" t="e">
        <f>IF(Wedstrijden!#REF!="x","B","")</f>
        <v>#REF!</v>
      </c>
      <c r="CA1195" s="12" t="e">
        <f>IF(Wedstrijden!#REF!="x","L1","")</f>
        <v>#REF!</v>
      </c>
      <c r="CB1195" s="12" t="e">
        <f>IF(Wedstrijden!#REF!="x","L2","")</f>
        <v>#REF!</v>
      </c>
      <c r="CC1195" s="12" t="e">
        <f>IF(Wedstrijden!#REF!="x","M1","")</f>
        <v>#REF!</v>
      </c>
      <c r="CD1195" s="12" t="e">
        <f>IF(Wedstrijden!#REF!="x","M2","")</f>
        <v>#REF!</v>
      </c>
      <c r="CE1195" s="12" t="e">
        <f>IF(Wedstrijden!#REF!="x","Z1","")</f>
        <v>#REF!</v>
      </c>
      <c r="CF1195" s="12" t="e">
        <f>IF(Wedstrijden!#REF!="x","Z2","")</f>
        <v>#REF!</v>
      </c>
      <c r="CG1195" s="12" t="e">
        <f>IF(Wedstrijden!#REF!="x","ZZL","")</f>
        <v>#REF!</v>
      </c>
      <c r="CL1195" s="12">
        <f>IF(COUNTA(Wedstrijden!#REF!)&lt;&gt;0,2,"")</f>
        <v>2</v>
      </c>
      <c r="CM1195" s="12">
        <f t="shared" si="110"/>
        <v>2</v>
      </c>
      <c r="CN1195" s="12" t="e">
        <f>IF(Wedstrijden!#REF!="x","AA","")</f>
        <v>#REF!</v>
      </c>
      <c r="CO1195" s="12" t="e">
        <f>IF(Wedstrijden!#REF!="x","A","")</f>
        <v>#REF!</v>
      </c>
      <c r="CP1195" s="12" t="e">
        <f>IF(Wedstrijden!#REF!="x","BB","")</f>
        <v>#REF!</v>
      </c>
      <c r="CQ1195" s="12" t="e">
        <f>IF(Wedstrijden!#REF!="x","B","")</f>
        <v>#REF!</v>
      </c>
      <c r="CR1195" s="12" t="e">
        <f>IF(Wedstrijden!#REF!="x","L","")</f>
        <v>#REF!</v>
      </c>
      <c r="CS1195" s="12" t="e">
        <f>IF(Wedstrijden!#REF!="x","M","")</f>
        <v>#REF!</v>
      </c>
      <c r="CT1195" s="12" t="e">
        <f>IF(Wedstrijden!#REF!="x","Z","")</f>
        <v>#REF!</v>
      </c>
      <c r="CU1195" s="12" t="e">
        <f>IF(Wedstrijden!#REF!="x","ZZ","")</f>
        <v>#REF!</v>
      </c>
      <c r="CV1195" s="12">
        <f>IF(COUNTA(Wedstrijden!#REF!)&lt;&gt;0,2,"")</f>
        <v>2</v>
      </c>
      <c r="CW1195" s="12">
        <f t="shared" si="111"/>
        <v>1</v>
      </c>
      <c r="CX1195" s="12" t="e">
        <f>IF(Wedstrijden!#REF!="x","BB","")</f>
        <v>#REF!</v>
      </c>
      <c r="CY1195" s="12" t="e">
        <f>IF(Wedstrijden!#REF!="x","B","")</f>
        <v>#REF!</v>
      </c>
      <c r="CZ1195" s="12" t="e">
        <f>IF(Wedstrijden!#REF!="x","L","")</f>
        <v>#REF!</v>
      </c>
      <c r="DA1195" s="12" t="e">
        <f>IF(Wedstrijden!#REF!="x","M","")</f>
        <v>#REF!</v>
      </c>
      <c r="DB1195" s="12" t="e">
        <f>IF(Wedstrijden!#REF!="x","Z","")</f>
        <v>#REF!</v>
      </c>
      <c r="DC1195" s="12" t="e">
        <f>IF(Wedstrijden!#REF!="x","ZZ","")</f>
        <v>#REF!</v>
      </c>
      <c r="DD1195" s="12" t="e">
        <f>IF(Wedstrijden!#REF!="x","1.40","")</f>
        <v>#REF!</v>
      </c>
      <c r="DE1195" s="12">
        <f>IF(COUNTA(Wedstrijden!#REF!)&lt;&gt;0,6,"")</f>
        <v>6</v>
      </c>
      <c r="DF1195" s="12">
        <f t="shared" si="112"/>
        <v>2</v>
      </c>
      <c r="DG1195" s="12" t="e">
        <f>IF(Wedstrijden!#REF!="x","L","")</f>
        <v>#REF!</v>
      </c>
      <c r="DH1195" s="12" t="e">
        <f>IF(Wedstrijden!#REF!="x","M","")</f>
        <v>#REF!</v>
      </c>
      <c r="DI1195" s="12" t="e">
        <f>IF(Wedstrijden!#REF!="x","Z","")</f>
        <v>#REF!</v>
      </c>
      <c r="DJ1195" s="12" t="e">
        <f>IF(Wedstrijden!#REF!="x","Z","")</f>
        <v>#REF!</v>
      </c>
      <c r="DK1195" s="12">
        <f>IF(COUNTA(Wedstrijden!#REF!)&lt;&gt;0,6,"")</f>
        <v>6</v>
      </c>
      <c r="DL1195" s="12">
        <f t="shared" si="113"/>
        <v>1</v>
      </c>
      <c r="DM1195" s="12" t="e">
        <f>IF(Wedstrijden!#REF!="x","L","")</f>
        <v>#REF!</v>
      </c>
      <c r="DN1195" s="12" t="e">
        <f>IF(Wedstrijden!#REF!="x","M","")</f>
        <v>#REF!</v>
      </c>
      <c r="DO1195" s="12" t="e">
        <f>IF(Wedstrijden!#REF!="x","Z","")</f>
        <v>#REF!</v>
      </c>
      <c r="DP1195" s="12" t="e">
        <f>IF(Wedstrijden!#REF!="x","Z","")</f>
        <v>#REF!</v>
      </c>
    </row>
    <row r="1196" spans="1:120" ht="15" x14ac:dyDescent="0.25">
      <c r="A1196" s="14">
        <f>Wedstrijden!A1207</f>
        <v>0</v>
      </c>
      <c r="B1196" s="12" t="str">
        <f>IFERROR(VLOOKUP(Wedstrijden!C1207,Wedstrijdlocaties!$B$2:$E$500,2,FALSE),"")</f>
        <v/>
      </c>
      <c r="C1196" s="12" t="str">
        <f>Wedstrijden!D1207</f>
        <v/>
      </c>
      <c r="D1196" s="12" t="str">
        <f>IFERROR(VLOOKUP(Wedstrijden!E1207,Organisaties!$B$2:$C$500,2,FALSE),"")</f>
        <v/>
      </c>
      <c r="E1196" s="12" t="str">
        <f>IFERROR(VLOOKUP(Wedstrijden!E1207,Organisaties!$B$2:$G$500,5,FALSE),"")</f>
        <v/>
      </c>
      <c r="F1196" s="12" t="e">
        <f>IF(Wedstrijden!#REF!&lt;&gt;"",Wedstrijden!#REF!,"")</f>
        <v>#REF!</v>
      </c>
      <c r="G1196" s="12">
        <f>IF(Wedstrijden!K1207="Indoor",1,0)</f>
        <v>0</v>
      </c>
      <c r="H1196" s="12">
        <f>Wedstrijden!L1207</f>
        <v>0</v>
      </c>
      <c r="I1196" s="12" t="str">
        <f>IF(Wedstrijden!J1207="Nee",0,IF(Wedstrijden!J1207="Ja",1,""))</f>
        <v/>
      </c>
      <c r="J1196" s="12" t="str">
        <f>IF(Wedstrijden!M1207&lt;&gt;"",Wedstrijden!M1207,"")</f>
        <v/>
      </c>
      <c r="BJ1196" s="12">
        <f>IF(COUNTA(Wedstrijden!#REF!)&lt;&gt;0,1,"")</f>
        <v>1</v>
      </c>
      <c r="BK1196" s="12">
        <f t="shared" si="108"/>
        <v>2</v>
      </c>
      <c r="BL1196" s="12" t="e">
        <f>IF(Wedstrijden!#REF!="x","AA","")</f>
        <v>#REF!</v>
      </c>
      <c r="BM1196" s="12" t="e">
        <f>IF(Wedstrijden!#REF!="x","A","")</f>
        <v>#REF!</v>
      </c>
      <c r="BN1196" s="12" t="e">
        <f>IF(Wedstrijden!#REF!="x","B1","")</f>
        <v>#REF!</v>
      </c>
      <c r="BO1196" s="12" t="e">
        <f>IF(Wedstrijden!#REF!="x","BB","")</f>
        <v>#REF!</v>
      </c>
      <c r="BP1196" s="12" t="e">
        <f>IF(Wedstrijden!#REF!="x","B","")</f>
        <v>#REF!</v>
      </c>
      <c r="BQ1196" s="12" t="e">
        <f>IF(Wedstrijden!#REF!="x","L1","")</f>
        <v>#REF!</v>
      </c>
      <c r="BR1196" s="12" t="e">
        <f>IF(Wedstrijden!#REF!="x","L2","")</f>
        <v>#REF!</v>
      </c>
      <c r="BS1196" s="12" t="e">
        <f>IF(Wedstrijden!#REF!="x","M1","")</f>
        <v>#REF!</v>
      </c>
      <c r="BT1196" s="12" t="e">
        <f>IF(Wedstrijden!#REF!="x","M2","")</f>
        <v>#REF!</v>
      </c>
      <c r="BU1196" s="12" t="e">
        <f>IF(Wedstrijden!#REF!="x","Z1","")</f>
        <v>#REF!</v>
      </c>
      <c r="BV1196" s="12" t="e">
        <f>IF(Wedstrijden!#REF!="x","Z2","")</f>
        <v>#REF!</v>
      </c>
      <c r="BW1196" s="12">
        <f>IF(COUNTA(Wedstrijden!#REF!)&lt;&gt;0,1,"")</f>
        <v>1</v>
      </c>
      <c r="BX1196" s="12">
        <f t="shared" si="109"/>
        <v>1</v>
      </c>
      <c r="BY1196" s="12" t="e">
        <f>IF(Wedstrijden!#REF!="x","BB","")</f>
        <v>#REF!</v>
      </c>
      <c r="BZ1196" s="12" t="e">
        <f>IF(Wedstrijden!#REF!="x","B","")</f>
        <v>#REF!</v>
      </c>
      <c r="CA1196" s="12" t="e">
        <f>IF(Wedstrijden!#REF!="x","L1","")</f>
        <v>#REF!</v>
      </c>
      <c r="CB1196" s="12" t="e">
        <f>IF(Wedstrijden!#REF!="x","L2","")</f>
        <v>#REF!</v>
      </c>
      <c r="CC1196" s="12" t="e">
        <f>IF(Wedstrijden!#REF!="x","M1","")</f>
        <v>#REF!</v>
      </c>
      <c r="CD1196" s="12" t="e">
        <f>IF(Wedstrijden!#REF!="x","M2","")</f>
        <v>#REF!</v>
      </c>
      <c r="CE1196" s="12" t="e">
        <f>IF(Wedstrijden!#REF!="x","Z1","")</f>
        <v>#REF!</v>
      </c>
      <c r="CF1196" s="12" t="e">
        <f>IF(Wedstrijden!#REF!="x","Z2","")</f>
        <v>#REF!</v>
      </c>
      <c r="CG1196" s="12" t="e">
        <f>IF(Wedstrijden!#REF!="x","ZZL","")</f>
        <v>#REF!</v>
      </c>
      <c r="CL1196" s="12">
        <f>IF(COUNTA(Wedstrijden!#REF!)&lt;&gt;0,2,"")</f>
        <v>2</v>
      </c>
      <c r="CM1196" s="12">
        <f t="shared" si="110"/>
        <v>2</v>
      </c>
      <c r="CN1196" s="12" t="e">
        <f>IF(Wedstrijden!#REF!="x","AA","")</f>
        <v>#REF!</v>
      </c>
      <c r="CO1196" s="12" t="e">
        <f>IF(Wedstrijden!#REF!="x","A","")</f>
        <v>#REF!</v>
      </c>
      <c r="CP1196" s="12" t="e">
        <f>IF(Wedstrijden!#REF!="x","BB","")</f>
        <v>#REF!</v>
      </c>
      <c r="CQ1196" s="12" t="e">
        <f>IF(Wedstrijden!#REF!="x","B","")</f>
        <v>#REF!</v>
      </c>
      <c r="CR1196" s="12" t="e">
        <f>IF(Wedstrijden!#REF!="x","L","")</f>
        <v>#REF!</v>
      </c>
      <c r="CS1196" s="12" t="e">
        <f>IF(Wedstrijden!#REF!="x","M","")</f>
        <v>#REF!</v>
      </c>
      <c r="CT1196" s="12" t="e">
        <f>IF(Wedstrijden!#REF!="x","Z","")</f>
        <v>#REF!</v>
      </c>
      <c r="CU1196" s="12" t="e">
        <f>IF(Wedstrijden!#REF!="x","ZZ","")</f>
        <v>#REF!</v>
      </c>
      <c r="CV1196" s="12">
        <f>IF(COUNTA(Wedstrijden!#REF!)&lt;&gt;0,2,"")</f>
        <v>2</v>
      </c>
      <c r="CW1196" s="12">
        <f t="shared" si="111"/>
        <v>1</v>
      </c>
      <c r="CX1196" s="12" t="e">
        <f>IF(Wedstrijden!#REF!="x","BB","")</f>
        <v>#REF!</v>
      </c>
      <c r="CY1196" s="12" t="e">
        <f>IF(Wedstrijden!#REF!="x","B","")</f>
        <v>#REF!</v>
      </c>
      <c r="CZ1196" s="12" t="e">
        <f>IF(Wedstrijden!#REF!="x","L","")</f>
        <v>#REF!</v>
      </c>
      <c r="DA1196" s="12" t="e">
        <f>IF(Wedstrijden!#REF!="x","M","")</f>
        <v>#REF!</v>
      </c>
      <c r="DB1196" s="12" t="e">
        <f>IF(Wedstrijden!#REF!="x","Z","")</f>
        <v>#REF!</v>
      </c>
      <c r="DC1196" s="12" t="e">
        <f>IF(Wedstrijden!#REF!="x","ZZ","")</f>
        <v>#REF!</v>
      </c>
      <c r="DD1196" s="12" t="e">
        <f>IF(Wedstrijden!#REF!="x","1.40","")</f>
        <v>#REF!</v>
      </c>
      <c r="DE1196" s="12">
        <f>IF(COUNTA(Wedstrijden!#REF!)&lt;&gt;0,6,"")</f>
        <v>6</v>
      </c>
      <c r="DF1196" s="12">
        <f t="shared" si="112"/>
        <v>2</v>
      </c>
      <c r="DG1196" s="12" t="e">
        <f>IF(Wedstrijden!#REF!="x","L","")</f>
        <v>#REF!</v>
      </c>
      <c r="DH1196" s="12" t="e">
        <f>IF(Wedstrijden!#REF!="x","M","")</f>
        <v>#REF!</v>
      </c>
      <c r="DI1196" s="12" t="e">
        <f>IF(Wedstrijden!#REF!="x","Z","")</f>
        <v>#REF!</v>
      </c>
      <c r="DJ1196" s="12" t="e">
        <f>IF(Wedstrijden!#REF!="x","Z","")</f>
        <v>#REF!</v>
      </c>
      <c r="DK1196" s="12">
        <f>IF(COUNTA(Wedstrijden!#REF!)&lt;&gt;0,6,"")</f>
        <v>6</v>
      </c>
      <c r="DL1196" s="12">
        <f t="shared" si="113"/>
        <v>1</v>
      </c>
      <c r="DM1196" s="12" t="e">
        <f>IF(Wedstrijden!#REF!="x","L","")</f>
        <v>#REF!</v>
      </c>
      <c r="DN1196" s="12" t="e">
        <f>IF(Wedstrijden!#REF!="x","M","")</f>
        <v>#REF!</v>
      </c>
      <c r="DO1196" s="12" t="e">
        <f>IF(Wedstrijden!#REF!="x","Z","")</f>
        <v>#REF!</v>
      </c>
      <c r="DP1196" s="12" t="e">
        <f>IF(Wedstrijden!#REF!="x","Z","")</f>
        <v>#REF!</v>
      </c>
    </row>
    <row r="1197" spans="1:120" ht="15" x14ac:dyDescent="0.25">
      <c r="A1197" s="14">
        <f>Wedstrijden!A1208</f>
        <v>0</v>
      </c>
      <c r="B1197" s="12" t="str">
        <f>IFERROR(VLOOKUP(Wedstrijden!C1208,Wedstrijdlocaties!$B$2:$E$500,2,FALSE),"")</f>
        <v/>
      </c>
      <c r="C1197" s="12" t="str">
        <f>Wedstrijden!D1208</f>
        <v/>
      </c>
      <c r="D1197" s="12" t="str">
        <f>IFERROR(VLOOKUP(Wedstrijden!E1208,Organisaties!$B$2:$C$500,2,FALSE),"")</f>
        <v/>
      </c>
      <c r="E1197" s="12" t="str">
        <f>IFERROR(VLOOKUP(Wedstrijden!E1208,Organisaties!$B$2:$G$500,5,FALSE),"")</f>
        <v/>
      </c>
      <c r="F1197" s="12" t="e">
        <f>IF(Wedstrijden!#REF!&lt;&gt;"",Wedstrijden!#REF!,"")</f>
        <v>#REF!</v>
      </c>
      <c r="G1197" s="12">
        <f>IF(Wedstrijden!K1208="Indoor",1,0)</f>
        <v>0</v>
      </c>
      <c r="H1197" s="12">
        <f>Wedstrijden!L1208</f>
        <v>0</v>
      </c>
      <c r="I1197" s="12" t="str">
        <f>IF(Wedstrijden!J1208="Nee",0,IF(Wedstrijden!J1208="Ja",1,""))</f>
        <v/>
      </c>
      <c r="J1197" s="12" t="str">
        <f>IF(Wedstrijden!M1208&lt;&gt;"",Wedstrijden!M1208,"")</f>
        <v/>
      </c>
      <c r="BJ1197" s="12">
        <f>IF(COUNTA(Wedstrijden!#REF!)&lt;&gt;0,1,"")</f>
        <v>1</v>
      </c>
      <c r="BK1197" s="12">
        <f t="shared" si="108"/>
        <v>2</v>
      </c>
      <c r="BL1197" s="12" t="e">
        <f>IF(Wedstrijden!#REF!="x","AA","")</f>
        <v>#REF!</v>
      </c>
      <c r="BM1197" s="12" t="e">
        <f>IF(Wedstrijden!#REF!="x","A","")</f>
        <v>#REF!</v>
      </c>
      <c r="BN1197" s="12" t="e">
        <f>IF(Wedstrijden!#REF!="x","B1","")</f>
        <v>#REF!</v>
      </c>
      <c r="BO1197" s="12" t="e">
        <f>IF(Wedstrijden!#REF!="x","BB","")</f>
        <v>#REF!</v>
      </c>
      <c r="BP1197" s="12" t="e">
        <f>IF(Wedstrijden!#REF!="x","B","")</f>
        <v>#REF!</v>
      </c>
      <c r="BQ1197" s="12" t="e">
        <f>IF(Wedstrijden!#REF!="x","L1","")</f>
        <v>#REF!</v>
      </c>
      <c r="BR1197" s="12" t="e">
        <f>IF(Wedstrijden!#REF!="x","L2","")</f>
        <v>#REF!</v>
      </c>
      <c r="BS1197" s="12" t="e">
        <f>IF(Wedstrijden!#REF!="x","M1","")</f>
        <v>#REF!</v>
      </c>
      <c r="BT1197" s="12" t="e">
        <f>IF(Wedstrijden!#REF!="x","M2","")</f>
        <v>#REF!</v>
      </c>
      <c r="BU1197" s="12" t="e">
        <f>IF(Wedstrijden!#REF!="x","Z1","")</f>
        <v>#REF!</v>
      </c>
      <c r="BV1197" s="12" t="e">
        <f>IF(Wedstrijden!#REF!="x","Z2","")</f>
        <v>#REF!</v>
      </c>
      <c r="BW1197" s="12">
        <f>IF(COUNTA(Wedstrijden!#REF!)&lt;&gt;0,1,"")</f>
        <v>1</v>
      </c>
      <c r="BX1197" s="12">
        <f t="shared" si="109"/>
        <v>1</v>
      </c>
      <c r="BY1197" s="12" t="e">
        <f>IF(Wedstrijden!#REF!="x","BB","")</f>
        <v>#REF!</v>
      </c>
      <c r="BZ1197" s="12" t="e">
        <f>IF(Wedstrijden!#REF!="x","B","")</f>
        <v>#REF!</v>
      </c>
      <c r="CA1197" s="12" t="e">
        <f>IF(Wedstrijden!#REF!="x","L1","")</f>
        <v>#REF!</v>
      </c>
      <c r="CB1197" s="12" t="e">
        <f>IF(Wedstrijden!#REF!="x","L2","")</f>
        <v>#REF!</v>
      </c>
      <c r="CC1197" s="12" t="e">
        <f>IF(Wedstrijden!#REF!="x","M1","")</f>
        <v>#REF!</v>
      </c>
      <c r="CD1197" s="12" t="e">
        <f>IF(Wedstrijden!#REF!="x","M2","")</f>
        <v>#REF!</v>
      </c>
      <c r="CE1197" s="12" t="e">
        <f>IF(Wedstrijden!#REF!="x","Z1","")</f>
        <v>#REF!</v>
      </c>
      <c r="CF1197" s="12" t="e">
        <f>IF(Wedstrijden!#REF!="x","Z2","")</f>
        <v>#REF!</v>
      </c>
      <c r="CG1197" s="12" t="e">
        <f>IF(Wedstrijden!#REF!="x","ZZL","")</f>
        <v>#REF!</v>
      </c>
      <c r="CL1197" s="12">
        <f>IF(COUNTA(Wedstrijden!#REF!)&lt;&gt;0,2,"")</f>
        <v>2</v>
      </c>
      <c r="CM1197" s="12">
        <f t="shared" si="110"/>
        <v>2</v>
      </c>
      <c r="CN1197" s="12" t="e">
        <f>IF(Wedstrijden!#REF!="x","AA","")</f>
        <v>#REF!</v>
      </c>
      <c r="CO1197" s="12" t="e">
        <f>IF(Wedstrijden!#REF!="x","A","")</f>
        <v>#REF!</v>
      </c>
      <c r="CP1197" s="12" t="e">
        <f>IF(Wedstrijden!#REF!="x","BB","")</f>
        <v>#REF!</v>
      </c>
      <c r="CQ1197" s="12" t="e">
        <f>IF(Wedstrijden!#REF!="x","B","")</f>
        <v>#REF!</v>
      </c>
      <c r="CR1197" s="12" t="e">
        <f>IF(Wedstrijden!#REF!="x","L","")</f>
        <v>#REF!</v>
      </c>
      <c r="CS1197" s="12" t="e">
        <f>IF(Wedstrijden!#REF!="x","M","")</f>
        <v>#REF!</v>
      </c>
      <c r="CT1197" s="12" t="e">
        <f>IF(Wedstrijden!#REF!="x","Z","")</f>
        <v>#REF!</v>
      </c>
      <c r="CU1197" s="12" t="e">
        <f>IF(Wedstrijden!#REF!="x","ZZ","")</f>
        <v>#REF!</v>
      </c>
      <c r="CV1197" s="12">
        <f>IF(COUNTA(Wedstrijden!#REF!)&lt;&gt;0,2,"")</f>
        <v>2</v>
      </c>
      <c r="CW1197" s="12">
        <f t="shared" si="111"/>
        <v>1</v>
      </c>
      <c r="CX1197" s="12" t="e">
        <f>IF(Wedstrijden!#REF!="x","BB","")</f>
        <v>#REF!</v>
      </c>
      <c r="CY1197" s="12" t="e">
        <f>IF(Wedstrijden!#REF!="x","B","")</f>
        <v>#REF!</v>
      </c>
      <c r="CZ1197" s="12" t="e">
        <f>IF(Wedstrijden!#REF!="x","L","")</f>
        <v>#REF!</v>
      </c>
      <c r="DA1197" s="12" t="e">
        <f>IF(Wedstrijden!#REF!="x","M","")</f>
        <v>#REF!</v>
      </c>
      <c r="DB1197" s="12" t="e">
        <f>IF(Wedstrijden!#REF!="x","Z","")</f>
        <v>#REF!</v>
      </c>
      <c r="DC1197" s="12" t="e">
        <f>IF(Wedstrijden!#REF!="x","ZZ","")</f>
        <v>#REF!</v>
      </c>
      <c r="DD1197" s="12" t="e">
        <f>IF(Wedstrijden!#REF!="x","1.40","")</f>
        <v>#REF!</v>
      </c>
      <c r="DE1197" s="12">
        <f>IF(COUNTA(Wedstrijden!#REF!)&lt;&gt;0,6,"")</f>
        <v>6</v>
      </c>
      <c r="DF1197" s="12">
        <f t="shared" si="112"/>
        <v>2</v>
      </c>
      <c r="DG1197" s="12" t="e">
        <f>IF(Wedstrijden!#REF!="x","L","")</f>
        <v>#REF!</v>
      </c>
      <c r="DH1197" s="12" t="e">
        <f>IF(Wedstrijden!#REF!="x","M","")</f>
        <v>#REF!</v>
      </c>
      <c r="DI1197" s="12" t="e">
        <f>IF(Wedstrijden!#REF!="x","Z","")</f>
        <v>#REF!</v>
      </c>
      <c r="DJ1197" s="12" t="e">
        <f>IF(Wedstrijden!#REF!="x","Z","")</f>
        <v>#REF!</v>
      </c>
      <c r="DK1197" s="12">
        <f>IF(COUNTA(Wedstrijden!#REF!)&lt;&gt;0,6,"")</f>
        <v>6</v>
      </c>
      <c r="DL1197" s="12">
        <f t="shared" si="113"/>
        <v>1</v>
      </c>
      <c r="DM1197" s="12" t="e">
        <f>IF(Wedstrijden!#REF!="x","L","")</f>
        <v>#REF!</v>
      </c>
      <c r="DN1197" s="12" t="e">
        <f>IF(Wedstrijden!#REF!="x","M","")</f>
        <v>#REF!</v>
      </c>
      <c r="DO1197" s="12" t="e">
        <f>IF(Wedstrijden!#REF!="x","Z","")</f>
        <v>#REF!</v>
      </c>
      <c r="DP1197" s="12" t="e">
        <f>IF(Wedstrijden!#REF!="x","Z","")</f>
        <v>#REF!</v>
      </c>
    </row>
    <row r="1198" spans="1:120" ht="15" x14ac:dyDescent="0.25">
      <c r="A1198" s="14">
        <f>Wedstrijden!A1209</f>
        <v>0</v>
      </c>
      <c r="B1198" s="12" t="str">
        <f>IFERROR(VLOOKUP(Wedstrijden!C1209,Wedstrijdlocaties!$B$2:$E$500,2,FALSE),"")</f>
        <v/>
      </c>
      <c r="C1198" s="12" t="str">
        <f>Wedstrijden!D1209</f>
        <v/>
      </c>
      <c r="D1198" s="12" t="str">
        <f>IFERROR(VLOOKUP(Wedstrijden!E1209,Organisaties!$B$2:$C$500,2,FALSE),"")</f>
        <v/>
      </c>
      <c r="E1198" s="12" t="str">
        <f>IFERROR(VLOOKUP(Wedstrijden!E1209,Organisaties!$B$2:$G$500,5,FALSE),"")</f>
        <v/>
      </c>
      <c r="F1198" s="12" t="e">
        <f>IF(Wedstrijden!#REF!&lt;&gt;"",Wedstrijden!#REF!,"")</f>
        <v>#REF!</v>
      </c>
      <c r="G1198" s="12">
        <f>IF(Wedstrijden!K1209="Indoor",1,0)</f>
        <v>0</v>
      </c>
      <c r="H1198" s="12">
        <f>Wedstrijden!L1209</f>
        <v>0</v>
      </c>
      <c r="I1198" s="12" t="str">
        <f>IF(Wedstrijden!J1209="Nee",0,IF(Wedstrijden!J1209="Ja",1,""))</f>
        <v/>
      </c>
      <c r="J1198" s="12" t="str">
        <f>IF(Wedstrijden!M1209&lt;&gt;"",Wedstrijden!M1209,"")</f>
        <v/>
      </c>
      <c r="BJ1198" s="12">
        <f>IF(COUNTA(Wedstrijden!#REF!)&lt;&gt;0,1,"")</f>
        <v>1</v>
      </c>
      <c r="BK1198" s="12">
        <f t="shared" si="108"/>
        <v>2</v>
      </c>
      <c r="BL1198" s="12" t="e">
        <f>IF(Wedstrijden!#REF!="x","AA","")</f>
        <v>#REF!</v>
      </c>
      <c r="BM1198" s="12" t="e">
        <f>IF(Wedstrijden!#REF!="x","A","")</f>
        <v>#REF!</v>
      </c>
      <c r="BN1198" s="12" t="e">
        <f>IF(Wedstrijden!#REF!="x","B1","")</f>
        <v>#REF!</v>
      </c>
      <c r="BO1198" s="12" t="e">
        <f>IF(Wedstrijden!#REF!="x","BB","")</f>
        <v>#REF!</v>
      </c>
      <c r="BP1198" s="12" t="e">
        <f>IF(Wedstrijden!#REF!="x","B","")</f>
        <v>#REF!</v>
      </c>
      <c r="BQ1198" s="12" t="e">
        <f>IF(Wedstrijden!#REF!="x","L1","")</f>
        <v>#REF!</v>
      </c>
      <c r="BR1198" s="12" t="e">
        <f>IF(Wedstrijden!#REF!="x","L2","")</f>
        <v>#REF!</v>
      </c>
      <c r="BS1198" s="12" t="e">
        <f>IF(Wedstrijden!#REF!="x","M1","")</f>
        <v>#REF!</v>
      </c>
      <c r="BT1198" s="12" t="e">
        <f>IF(Wedstrijden!#REF!="x","M2","")</f>
        <v>#REF!</v>
      </c>
      <c r="BU1198" s="12" t="e">
        <f>IF(Wedstrijden!#REF!="x","Z1","")</f>
        <v>#REF!</v>
      </c>
      <c r="BV1198" s="12" t="e">
        <f>IF(Wedstrijden!#REF!="x","Z2","")</f>
        <v>#REF!</v>
      </c>
      <c r="BW1198" s="12">
        <f>IF(COUNTA(Wedstrijden!#REF!)&lt;&gt;0,1,"")</f>
        <v>1</v>
      </c>
      <c r="BX1198" s="12">
        <f t="shared" si="109"/>
        <v>1</v>
      </c>
      <c r="BY1198" s="12" t="e">
        <f>IF(Wedstrijden!#REF!="x","BB","")</f>
        <v>#REF!</v>
      </c>
      <c r="BZ1198" s="12" t="e">
        <f>IF(Wedstrijden!#REF!="x","B","")</f>
        <v>#REF!</v>
      </c>
      <c r="CA1198" s="12" t="e">
        <f>IF(Wedstrijden!#REF!="x","L1","")</f>
        <v>#REF!</v>
      </c>
      <c r="CB1198" s="12" t="e">
        <f>IF(Wedstrijden!#REF!="x","L2","")</f>
        <v>#REF!</v>
      </c>
      <c r="CC1198" s="12" t="e">
        <f>IF(Wedstrijden!#REF!="x","M1","")</f>
        <v>#REF!</v>
      </c>
      <c r="CD1198" s="12" t="e">
        <f>IF(Wedstrijden!#REF!="x","M2","")</f>
        <v>#REF!</v>
      </c>
      <c r="CE1198" s="12" t="e">
        <f>IF(Wedstrijden!#REF!="x","Z1","")</f>
        <v>#REF!</v>
      </c>
      <c r="CF1198" s="12" t="e">
        <f>IF(Wedstrijden!#REF!="x","Z2","")</f>
        <v>#REF!</v>
      </c>
      <c r="CG1198" s="12" t="e">
        <f>IF(Wedstrijden!#REF!="x","ZZL","")</f>
        <v>#REF!</v>
      </c>
      <c r="CL1198" s="12">
        <f>IF(COUNTA(Wedstrijden!#REF!)&lt;&gt;0,2,"")</f>
        <v>2</v>
      </c>
      <c r="CM1198" s="12">
        <f t="shared" si="110"/>
        <v>2</v>
      </c>
      <c r="CN1198" s="12" t="e">
        <f>IF(Wedstrijden!#REF!="x","AA","")</f>
        <v>#REF!</v>
      </c>
      <c r="CO1198" s="12" t="e">
        <f>IF(Wedstrijden!#REF!="x","A","")</f>
        <v>#REF!</v>
      </c>
      <c r="CP1198" s="12" t="e">
        <f>IF(Wedstrijden!#REF!="x","BB","")</f>
        <v>#REF!</v>
      </c>
      <c r="CQ1198" s="12" t="e">
        <f>IF(Wedstrijden!#REF!="x","B","")</f>
        <v>#REF!</v>
      </c>
      <c r="CR1198" s="12" t="e">
        <f>IF(Wedstrijden!#REF!="x","L","")</f>
        <v>#REF!</v>
      </c>
      <c r="CS1198" s="12" t="e">
        <f>IF(Wedstrijden!#REF!="x","M","")</f>
        <v>#REF!</v>
      </c>
      <c r="CT1198" s="12" t="e">
        <f>IF(Wedstrijden!#REF!="x","Z","")</f>
        <v>#REF!</v>
      </c>
      <c r="CU1198" s="12" t="e">
        <f>IF(Wedstrijden!#REF!="x","ZZ","")</f>
        <v>#REF!</v>
      </c>
      <c r="CV1198" s="12">
        <f>IF(COUNTA(Wedstrijden!#REF!)&lt;&gt;0,2,"")</f>
        <v>2</v>
      </c>
      <c r="CW1198" s="12">
        <f t="shared" si="111"/>
        <v>1</v>
      </c>
      <c r="CX1198" s="12" t="e">
        <f>IF(Wedstrijden!#REF!="x","BB","")</f>
        <v>#REF!</v>
      </c>
      <c r="CY1198" s="12" t="e">
        <f>IF(Wedstrijden!#REF!="x","B","")</f>
        <v>#REF!</v>
      </c>
      <c r="CZ1198" s="12" t="e">
        <f>IF(Wedstrijden!#REF!="x","L","")</f>
        <v>#REF!</v>
      </c>
      <c r="DA1198" s="12" t="e">
        <f>IF(Wedstrijden!#REF!="x","M","")</f>
        <v>#REF!</v>
      </c>
      <c r="DB1198" s="12" t="e">
        <f>IF(Wedstrijden!#REF!="x","Z","")</f>
        <v>#REF!</v>
      </c>
      <c r="DC1198" s="12" t="e">
        <f>IF(Wedstrijden!#REF!="x","ZZ","")</f>
        <v>#REF!</v>
      </c>
      <c r="DD1198" s="12" t="e">
        <f>IF(Wedstrijden!#REF!="x","1.40","")</f>
        <v>#REF!</v>
      </c>
      <c r="DE1198" s="12">
        <f>IF(COUNTA(Wedstrijden!#REF!)&lt;&gt;0,6,"")</f>
        <v>6</v>
      </c>
      <c r="DF1198" s="12">
        <f t="shared" si="112"/>
        <v>2</v>
      </c>
      <c r="DG1198" s="12" t="e">
        <f>IF(Wedstrijden!#REF!="x","L","")</f>
        <v>#REF!</v>
      </c>
      <c r="DH1198" s="12" t="e">
        <f>IF(Wedstrijden!#REF!="x","M","")</f>
        <v>#REF!</v>
      </c>
      <c r="DI1198" s="12" t="e">
        <f>IF(Wedstrijden!#REF!="x","Z","")</f>
        <v>#REF!</v>
      </c>
      <c r="DJ1198" s="12" t="e">
        <f>IF(Wedstrijden!#REF!="x","Z","")</f>
        <v>#REF!</v>
      </c>
      <c r="DK1198" s="12">
        <f>IF(COUNTA(Wedstrijden!#REF!)&lt;&gt;0,6,"")</f>
        <v>6</v>
      </c>
      <c r="DL1198" s="12">
        <f t="shared" si="113"/>
        <v>1</v>
      </c>
      <c r="DM1198" s="12" t="e">
        <f>IF(Wedstrijden!#REF!="x","L","")</f>
        <v>#REF!</v>
      </c>
      <c r="DN1198" s="12" t="e">
        <f>IF(Wedstrijden!#REF!="x","M","")</f>
        <v>#REF!</v>
      </c>
      <c r="DO1198" s="12" t="e">
        <f>IF(Wedstrijden!#REF!="x","Z","")</f>
        <v>#REF!</v>
      </c>
      <c r="DP1198" s="12" t="e">
        <f>IF(Wedstrijden!#REF!="x","Z","")</f>
        <v>#REF!</v>
      </c>
    </row>
    <row r="1199" spans="1:120" ht="15" x14ac:dyDescent="0.25">
      <c r="A1199" s="14">
        <f>Wedstrijden!A1210</f>
        <v>0</v>
      </c>
      <c r="B1199" s="12" t="str">
        <f>IFERROR(VLOOKUP(Wedstrijden!C1210,Wedstrijdlocaties!$B$2:$E$500,2,FALSE),"")</f>
        <v/>
      </c>
      <c r="C1199" s="12" t="str">
        <f>Wedstrijden!D1210</f>
        <v/>
      </c>
      <c r="D1199" s="12" t="str">
        <f>IFERROR(VLOOKUP(Wedstrijden!E1210,Organisaties!$B$2:$C$500,2,FALSE),"")</f>
        <v/>
      </c>
      <c r="E1199" s="12" t="str">
        <f>IFERROR(VLOOKUP(Wedstrijden!E1210,Organisaties!$B$2:$G$500,5,FALSE),"")</f>
        <v/>
      </c>
      <c r="F1199" s="12" t="e">
        <f>IF(Wedstrijden!#REF!&lt;&gt;"",Wedstrijden!#REF!,"")</f>
        <v>#REF!</v>
      </c>
      <c r="G1199" s="12">
        <f>IF(Wedstrijden!K1210="Indoor",1,0)</f>
        <v>0</v>
      </c>
      <c r="H1199" s="12">
        <f>Wedstrijden!L1210</f>
        <v>0</v>
      </c>
      <c r="I1199" s="12" t="str">
        <f>IF(Wedstrijden!J1210="Nee",0,IF(Wedstrijden!J1210="Ja",1,""))</f>
        <v/>
      </c>
      <c r="J1199" s="12" t="str">
        <f>IF(Wedstrijden!M1210&lt;&gt;"",Wedstrijden!M1210,"")</f>
        <v/>
      </c>
      <c r="BJ1199" s="12">
        <f>IF(COUNTA(Wedstrijden!#REF!)&lt;&gt;0,1,"")</f>
        <v>1</v>
      </c>
      <c r="BK1199" s="12">
        <f t="shared" si="108"/>
        <v>2</v>
      </c>
      <c r="BL1199" s="12" t="e">
        <f>IF(Wedstrijden!#REF!="x","AA","")</f>
        <v>#REF!</v>
      </c>
      <c r="BM1199" s="12" t="e">
        <f>IF(Wedstrijden!#REF!="x","A","")</f>
        <v>#REF!</v>
      </c>
      <c r="BN1199" s="12" t="e">
        <f>IF(Wedstrijden!#REF!="x","B1","")</f>
        <v>#REF!</v>
      </c>
      <c r="BO1199" s="12" t="e">
        <f>IF(Wedstrijden!#REF!="x","BB","")</f>
        <v>#REF!</v>
      </c>
      <c r="BP1199" s="12" t="e">
        <f>IF(Wedstrijden!#REF!="x","B","")</f>
        <v>#REF!</v>
      </c>
      <c r="BQ1199" s="12" t="e">
        <f>IF(Wedstrijden!#REF!="x","L1","")</f>
        <v>#REF!</v>
      </c>
      <c r="BR1199" s="12" t="e">
        <f>IF(Wedstrijden!#REF!="x","L2","")</f>
        <v>#REF!</v>
      </c>
      <c r="BS1199" s="12" t="e">
        <f>IF(Wedstrijden!#REF!="x","M1","")</f>
        <v>#REF!</v>
      </c>
      <c r="BT1199" s="12" t="e">
        <f>IF(Wedstrijden!#REF!="x","M2","")</f>
        <v>#REF!</v>
      </c>
      <c r="BU1199" s="12" t="e">
        <f>IF(Wedstrijden!#REF!="x","Z1","")</f>
        <v>#REF!</v>
      </c>
      <c r="BV1199" s="12" t="e">
        <f>IF(Wedstrijden!#REF!="x","Z2","")</f>
        <v>#REF!</v>
      </c>
      <c r="BW1199" s="12">
        <f>IF(COUNTA(Wedstrijden!#REF!)&lt;&gt;0,1,"")</f>
        <v>1</v>
      </c>
      <c r="BX1199" s="12">
        <f t="shared" si="109"/>
        <v>1</v>
      </c>
      <c r="BY1199" s="12" t="e">
        <f>IF(Wedstrijden!#REF!="x","BB","")</f>
        <v>#REF!</v>
      </c>
      <c r="BZ1199" s="12" t="e">
        <f>IF(Wedstrijden!#REF!="x","B","")</f>
        <v>#REF!</v>
      </c>
      <c r="CA1199" s="12" t="e">
        <f>IF(Wedstrijden!#REF!="x","L1","")</f>
        <v>#REF!</v>
      </c>
      <c r="CB1199" s="12" t="e">
        <f>IF(Wedstrijden!#REF!="x","L2","")</f>
        <v>#REF!</v>
      </c>
      <c r="CC1199" s="12" t="e">
        <f>IF(Wedstrijden!#REF!="x","M1","")</f>
        <v>#REF!</v>
      </c>
      <c r="CD1199" s="12" t="e">
        <f>IF(Wedstrijden!#REF!="x","M2","")</f>
        <v>#REF!</v>
      </c>
      <c r="CE1199" s="12" t="e">
        <f>IF(Wedstrijden!#REF!="x","Z1","")</f>
        <v>#REF!</v>
      </c>
      <c r="CF1199" s="12" t="e">
        <f>IF(Wedstrijden!#REF!="x","Z2","")</f>
        <v>#REF!</v>
      </c>
      <c r="CG1199" s="12" t="e">
        <f>IF(Wedstrijden!#REF!="x","ZZL","")</f>
        <v>#REF!</v>
      </c>
      <c r="CL1199" s="12">
        <f>IF(COUNTA(Wedstrijden!#REF!)&lt;&gt;0,2,"")</f>
        <v>2</v>
      </c>
      <c r="CM1199" s="12">
        <f t="shared" si="110"/>
        <v>2</v>
      </c>
      <c r="CN1199" s="12" t="e">
        <f>IF(Wedstrijden!#REF!="x","AA","")</f>
        <v>#REF!</v>
      </c>
      <c r="CO1199" s="12" t="e">
        <f>IF(Wedstrijden!#REF!="x","A","")</f>
        <v>#REF!</v>
      </c>
      <c r="CP1199" s="12" t="e">
        <f>IF(Wedstrijden!#REF!="x","BB","")</f>
        <v>#REF!</v>
      </c>
      <c r="CQ1199" s="12" t="e">
        <f>IF(Wedstrijden!#REF!="x","B","")</f>
        <v>#REF!</v>
      </c>
      <c r="CR1199" s="12" t="e">
        <f>IF(Wedstrijden!#REF!="x","L","")</f>
        <v>#REF!</v>
      </c>
      <c r="CS1199" s="12" t="e">
        <f>IF(Wedstrijden!#REF!="x","M","")</f>
        <v>#REF!</v>
      </c>
      <c r="CT1199" s="12" t="e">
        <f>IF(Wedstrijden!#REF!="x","Z","")</f>
        <v>#REF!</v>
      </c>
      <c r="CU1199" s="12" t="e">
        <f>IF(Wedstrijden!#REF!="x","ZZ","")</f>
        <v>#REF!</v>
      </c>
      <c r="CV1199" s="12">
        <f>IF(COUNTA(Wedstrijden!#REF!)&lt;&gt;0,2,"")</f>
        <v>2</v>
      </c>
      <c r="CW1199" s="12">
        <f t="shared" si="111"/>
        <v>1</v>
      </c>
      <c r="CX1199" s="12" t="e">
        <f>IF(Wedstrijden!#REF!="x","BB","")</f>
        <v>#REF!</v>
      </c>
      <c r="CY1199" s="12" t="e">
        <f>IF(Wedstrijden!#REF!="x","B","")</f>
        <v>#REF!</v>
      </c>
      <c r="CZ1199" s="12" t="e">
        <f>IF(Wedstrijden!#REF!="x","L","")</f>
        <v>#REF!</v>
      </c>
      <c r="DA1199" s="12" t="e">
        <f>IF(Wedstrijden!#REF!="x","M","")</f>
        <v>#REF!</v>
      </c>
      <c r="DB1199" s="12" t="e">
        <f>IF(Wedstrijden!#REF!="x","Z","")</f>
        <v>#REF!</v>
      </c>
      <c r="DC1199" s="12" t="e">
        <f>IF(Wedstrijden!#REF!="x","ZZ","")</f>
        <v>#REF!</v>
      </c>
      <c r="DD1199" s="12" t="e">
        <f>IF(Wedstrijden!#REF!="x","1.40","")</f>
        <v>#REF!</v>
      </c>
      <c r="DE1199" s="12">
        <f>IF(COUNTA(Wedstrijden!#REF!)&lt;&gt;0,6,"")</f>
        <v>6</v>
      </c>
      <c r="DF1199" s="12">
        <f t="shared" si="112"/>
        <v>2</v>
      </c>
      <c r="DG1199" s="12" t="e">
        <f>IF(Wedstrijden!#REF!="x","L","")</f>
        <v>#REF!</v>
      </c>
      <c r="DH1199" s="12" t="e">
        <f>IF(Wedstrijden!#REF!="x","M","")</f>
        <v>#REF!</v>
      </c>
      <c r="DI1199" s="12" t="e">
        <f>IF(Wedstrijden!#REF!="x","Z","")</f>
        <v>#REF!</v>
      </c>
      <c r="DJ1199" s="12" t="e">
        <f>IF(Wedstrijden!#REF!="x","Z","")</f>
        <v>#REF!</v>
      </c>
      <c r="DK1199" s="12">
        <f>IF(COUNTA(Wedstrijden!#REF!)&lt;&gt;0,6,"")</f>
        <v>6</v>
      </c>
      <c r="DL1199" s="12">
        <f t="shared" si="113"/>
        <v>1</v>
      </c>
      <c r="DM1199" s="12" t="e">
        <f>IF(Wedstrijden!#REF!="x","L","")</f>
        <v>#REF!</v>
      </c>
      <c r="DN1199" s="12" t="e">
        <f>IF(Wedstrijden!#REF!="x","M","")</f>
        <v>#REF!</v>
      </c>
      <c r="DO1199" s="12" t="e">
        <f>IF(Wedstrijden!#REF!="x","Z","")</f>
        <v>#REF!</v>
      </c>
      <c r="DP1199" s="12" t="e">
        <f>IF(Wedstrijden!#REF!="x","Z","")</f>
        <v>#REF!</v>
      </c>
    </row>
    <row r="1200" spans="1:120" ht="15" x14ac:dyDescent="0.25">
      <c r="A1200" s="14">
        <f>Wedstrijden!A1211</f>
        <v>0</v>
      </c>
      <c r="B1200" s="12" t="str">
        <f>IFERROR(VLOOKUP(Wedstrijden!C1211,Wedstrijdlocaties!$B$2:$E$500,2,FALSE),"")</f>
        <v/>
      </c>
      <c r="C1200" s="12" t="str">
        <f>Wedstrijden!D1211</f>
        <v/>
      </c>
      <c r="D1200" s="12" t="str">
        <f>IFERROR(VLOOKUP(Wedstrijden!E1211,Organisaties!$B$2:$C$500,2,FALSE),"")</f>
        <v/>
      </c>
      <c r="E1200" s="12" t="str">
        <f>IFERROR(VLOOKUP(Wedstrijden!E1211,Organisaties!$B$2:$G$500,5,FALSE),"")</f>
        <v/>
      </c>
      <c r="F1200" s="12" t="e">
        <f>IF(Wedstrijden!#REF!&lt;&gt;"",Wedstrijden!#REF!,"")</f>
        <v>#REF!</v>
      </c>
      <c r="G1200" s="12">
        <f>IF(Wedstrijden!K1211="Indoor",1,0)</f>
        <v>0</v>
      </c>
      <c r="H1200" s="12">
        <f>Wedstrijden!L1211</f>
        <v>0</v>
      </c>
      <c r="I1200" s="12" t="str">
        <f>IF(Wedstrijden!J1211="Nee",0,IF(Wedstrijden!J1211="Ja",1,""))</f>
        <v/>
      </c>
      <c r="J1200" s="12" t="str">
        <f>IF(Wedstrijden!M1211&lt;&gt;"",Wedstrijden!M1211,"")</f>
        <v/>
      </c>
      <c r="BJ1200" s="12">
        <f>IF(COUNTA(Wedstrijden!#REF!)&lt;&gt;0,1,"")</f>
        <v>1</v>
      </c>
      <c r="BK1200" s="12">
        <f t="shared" si="108"/>
        <v>2</v>
      </c>
      <c r="BL1200" s="12" t="e">
        <f>IF(Wedstrijden!#REF!="x","AA","")</f>
        <v>#REF!</v>
      </c>
      <c r="BM1200" s="12" t="e">
        <f>IF(Wedstrijden!#REF!="x","A","")</f>
        <v>#REF!</v>
      </c>
      <c r="BN1200" s="12" t="e">
        <f>IF(Wedstrijden!#REF!="x","B1","")</f>
        <v>#REF!</v>
      </c>
      <c r="BO1200" s="12" t="e">
        <f>IF(Wedstrijden!#REF!="x","BB","")</f>
        <v>#REF!</v>
      </c>
      <c r="BP1200" s="12" t="e">
        <f>IF(Wedstrijden!#REF!="x","B","")</f>
        <v>#REF!</v>
      </c>
      <c r="BQ1200" s="12" t="e">
        <f>IF(Wedstrijden!#REF!="x","L1","")</f>
        <v>#REF!</v>
      </c>
      <c r="BR1200" s="12" t="e">
        <f>IF(Wedstrijden!#REF!="x","L2","")</f>
        <v>#REF!</v>
      </c>
      <c r="BS1200" s="12" t="e">
        <f>IF(Wedstrijden!#REF!="x","M1","")</f>
        <v>#REF!</v>
      </c>
      <c r="BT1200" s="12" t="e">
        <f>IF(Wedstrijden!#REF!="x","M2","")</f>
        <v>#REF!</v>
      </c>
      <c r="BU1200" s="12" t="e">
        <f>IF(Wedstrijden!#REF!="x","Z1","")</f>
        <v>#REF!</v>
      </c>
      <c r="BV1200" s="12" t="e">
        <f>IF(Wedstrijden!#REF!="x","Z2","")</f>
        <v>#REF!</v>
      </c>
      <c r="BW1200" s="12">
        <f>IF(COUNTA(Wedstrijden!#REF!)&lt;&gt;0,1,"")</f>
        <v>1</v>
      </c>
      <c r="BX1200" s="12">
        <f t="shared" si="109"/>
        <v>1</v>
      </c>
      <c r="BY1200" s="12" t="e">
        <f>IF(Wedstrijden!#REF!="x","BB","")</f>
        <v>#REF!</v>
      </c>
      <c r="BZ1200" s="12" t="e">
        <f>IF(Wedstrijden!#REF!="x","B","")</f>
        <v>#REF!</v>
      </c>
      <c r="CA1200" s="12" t="e">
        <f>IF(Wedstrijden!#REF!="x","L1","")</f>
        <v>#REF!</v>
      </c>
      <c r="CB1200" s="12" t="e">
        <f>IF(Wedstrijden!#REF!="x","L2","")</f>
        <v>#REF!</v>
      </c>
      <c r="CC1200" s="12" t="e">
        <f>IF(Wedstrijden!#REF!="x","M1","")</f>
        <v>#REF!</v>
      </c>
      <c r="CD1200" s="12" t="e">
        <f>IF(Wedstrijden!#REF!="x","M2","")</f>
        <v>#REF!</v>
      </c>
      <c r="CE1200" s="12" t="e">
        <f>IF(Wedstrijden!#REF!="x","Z1","")</f>
        <v>#REF!</v>
      </c>
      <c r="CF1200" s="12" t="e">
        <f>IF(Wedstrijden!#REF!="x","Z2","")</f>
        <v>#REF!</v>
      </c>
      <c r="CG1200" s="12" t="e">
        <f>IF(Wedstrijden!#REF!="x","ZZL","")</f>
        <v>#REF!</v>
      </c>
      <c r="CL1200" s="12">
        <f>IF(COUNTA(Wedstrijden!#REF!)&lt;&gt;0,2,"")</f>
        <v>2</v>
      </c>
      <c r="CM1200" s="12">
        <f t="shared" si="110"/>
        <v>2</v>
      </c>
      <c r="CN1200" s="12" t="e">
        <f>IF(Wedstrijden!#REF!="x","AA","")</f>
        <v>#REF!</v>
      </c>
      <c r="CO1200" s="12" t="e">
        <f>IF(Wedstrijden!#REF!="x","A","")</f>
        <v>#REF!</v>
      </c>
      <c r="CP1200" s="12" t="e">
        <f>IF(Wedstrijden!#REF!="x","BB","")</f>
        <v>#REF!</v>
      </c>
      <c r="CQ1200" s="12" t="e">
        <f>IF(Wedstrijden!#REF!="x","B","")</f>
        <v>#REF!</v>
      </c>
      <c r="CR1200" s="12" t="e">
        <f>IF(Wedstrijden!#REF!="x","L","")</f>
        <v>#REF!</v>
      </c>
      <c r="CS1200" s="12" t="e">
        <f>IF(Wedstrijden!#REF!="x","M","")</f>
        <v>#REF!</v>
      </c>
      <c r="CT1200" s="12" t="e">
        <f>IF(Wedstrijden!#REF!="x","Z","")</f>
        <v>#REF!</v>
      </c>
      <c r="CU1200" s="12" t="e">
        <f>IF(Wedstrijden!#REF!="x","ZZ","")</f>
        <v>#REF!</v>
      </c>
      <c r="CV1200" s="12">
        <f>IF(COUNTA(Wedstrijden!#REF!)&lt;&gt;0,2,"")</f>
        <v>2</v>
      </c>
      <c r="CW1200" s="12">
        <f t="shared" si="111"/>
        <v>1</v>
      </c>
      <c r="CX1200" s="12" t="e">
        <f>IF(Wedstrijden!#REF!="x","BB","")</f>
        <v>#REF!</v>
      </c>
      <c r="CY1200" s="12" t="e">
        <f>IF(Wedstrijden!#REF!="x","B","")</f>
        <v>#REF!</v>
      </c>
      <c r="CZ1200" s="12" t="e">
        <f>IF(Wedstrijden!#REF!="x","L","")</f>
        <v>#REF!</v>
      </c>
      <c r="DA1200" s="12" t="e">
        <f>IF(Wedstrijden!#REF!="x","M","")</f>
        <v>#REF!</v>
      </c>
      <c r="DB1200" s="12" t="e">
        <f>IF(Wedstrijden!#REF!="x","Z","")</f>
        <v>#REF!</v>
      </c>
      <c r="DC1200" s="12" t="e">
        <f>IF(Wedstrijden!#REF!="x","ZZ","")</f>
        <v>#REF!</v>
      </c>
      <c r="DD1200" s="12" t="e">
        <f>IF(Wedstrijden!#REF!="x","1.40","")</f>
        <v>#REF!</v>
      </c>
      <c r="DE1200" s="12">
        <f>IF(COUNTA(Wedstrijden!#REF!)&lt;&gt;0,6,"")</f>
        <v>6</v>
      </c>
      <c r="DF1200" s="12">
        <f t="shared" si="112"/>
        <v>2</v>
      </c>
      <c r="DG1200" s="12" t="e">
        <f>IF(Wedstrijden!#REF!="x","L","")</f>
        <v>#REF!</v>
      </c>
      <c r="DH1200" s="12" t="e">
        <f>IF(Wedstrijden!#REF!="x","M","")</f>
        <v>#REF!</v>
      </c>
      <c r="DI1200" s="12" t="e">
        <f>IF(Wedstrijden!#REF!="x","Z","")</f>
        <v>#REF!</v>
      </c>
      <c r="DJ1200" s="12" t="e">
        <f>IF(Wedstrijden!#REF!="x","Z","")</f>
        <v>#REF!</v>
      </c>
      <c r="DK1200" s="12">
        <f>IF(COUNTA(Wedstrijden!#REF!)&lt;&gt;0,6,"")</f>
        <v>6</v>
      </c>
      <c r="DL1200" s="12">
        <f t="shared" si="113"/>
        <v>1</v>
      </c>
      <c r="DM1200" s="12" t="e">
        <f>IF(Wedstrijden!#REF!="x","L","")</f>
        <v>#REF!</v>
      </c>
      <c r="DN1200" s="12" t="e">
        <f>IF(Wedstrijden!#REF!="x","M","")</f>
        <v>#REF!</v>
      </c>
      <c r="DO1200" s="12" t="e">
        <f>IF(Wedstrijden!#REF!="x","Z","")</f>
        <v>#REF!</v>
      </c>
      <c r="DP1200" s="12" t="e">
        <f>IF(Wedstrijden!#REF!="x","Z","")</f>
        <v>#REF!</v>
      </c>
    </row>
    <row r="1201" spans="1:120" ht="15" x14ac:dyDescent="0.25">
      <c r="A1201" s="14">
        <f>Wedstrijden!A1212</f>
        <v>0</v>
      </c>
      <c r="B1201" s="12" t="str">
        <f>IFERROR(VLOOKUP(Wedstrijden!C1212,Wedstrijdlocaties!$B$2:$E$500,2,FALSE),"")</f>
        <v/>
      </c>
      <c r="C1201" s="12" t="str">
        <f>Wedstrijden!D1212</f>
        <v/>
      </c>
      <c r="D1201" s="12" t="str">
        <f>IFERROR(VLOOKUP(Wedstrijden!E1212,Organisaties!$B$2:$C$500,2,FALSE),"")</f>
        <v/>
      </c>
      <c r="E1201" s="12" t="str">
        <f>IFERROR(VLOOKUP(Wedstrijden!E1212,Organisaties!$B$2:$G$500,5,FALSE),"")</f>
        <v/>
      </c>
      <c r="F1201" s="12" t="e">
        <f>IF(Wedstrijden!#REF!&lt;&gt;"",Wedstrijden!#REF!,"")</f>
        <v>#REF!</v>
      </c>
      <c r="G1201" s="12">
        <f>IF(Wedstrijden!K1212="Indoor",1,0)</f>
        <v>0</v>
      </c>
      <c r="H1201" s="12">
        <f>Wedstrijden!L1212</f>
        <v>0</v>
      </c>
      <c r="I1201" s="12" t="str">
        <f>IF(Wedstrijden!J1212="Nee",0,IF(Wedstrijden!J1212="Ja",1,""))</f>
        <v/>
      </c>
      <c r="J1201" s="12" t="str">
        <f>IF(Wedstrijden!M1212&lt;&gt;"",Wedstrijden!M1212,"")</f>
        <v/>
      </c>
      <c r="BJ1201" s="12">
        <f>IF(COUNTA(Wedstrijden!#REF!)&lt;&gt;0,1,"")</f>
        <v>1</v>
      </c>
      <c r="BK1201" s="12">
        <f t="shared" si="108"/>
        <v>2</v>
      </c>
      <c r="BL1201" s="12" t="e">
        <f>IF(Wedstrijden!#REF!="x","AA","")</f>
        <v>#REF!</v>
      </c>
      <c r="BM1201" s="12" t="e">
        <f>IF(Wedstrijden!#REF!="x","A","")</f>
        <v>#REF!</v>
      </c>
      <c r="BN1201" s="12" t="e">
        <f>IF(Wedstrijden!#REF!="x","B1","")</f>
        <v>#REF!</v>
      </c>
      <c r="BO1201" s="12" t="e">
        <f>IF(Wedstrijden!#REF!="x","BB","")</f>
        <v>#REF!</v>
      </c>
      <c r="BP1201" s="12" t="e">
        <f>IF(Wedstrijden!#REF!="x","B","")</f>
        <v>#REF!</v>
      </c>
      <c r="BQ1201" s="12" t="e">
        <f>IF(Wedstrijden!#REF!="x","L1","")</f>
        <v>#REF!</v>
      </c>
      <c r="BR1201" s="12" t="e">
        <f>IF(Wedstrijden!#REF!="x","L2","")</f>
        <v>#REF!</v>
      </c>
      <c r="BS1201" s="12" t="e">
        <f>IF(Wedstrijden!#REF!="x","M1","")</f>
        <v>#REF!</v>
      </c>
      <c r="BT1201" s="12" t="e">
        <f>IF(Wedstrijden!#REF!="x","M2","")</f>
        <v>#REF!</v>
      </c>
      <c r="BU1201" s="12" t="e">
        <f>IF(Wedstrijden!#REF!="x","Z1","")</f>
        <v>#REF!</v>
      </c>
      <c r="BV1201" s="12" t="e">
        <f>IF(Wedstrijden!#REF!="x","Z2","")</f>
        <v>#REF!</v>
      </c>
      <c r="BW1201" s="12">
        <f>IF(COUNTA(Wedstrijden!#REF!)&lt;&gt;0,1,"")</f>
        <v>1</v>
      </c>
      <c r="BX1201" s="12">
        <f t="shared" si="109"/>
        <v>1</v>
      </c>
      <c r="BY1201" s="12" t="e">
        <f>IF(Wedstrijden!#REF!="x","BB","")</f>
        <v>#REF!</v>
      </c>
      <c r="BZ1201" s="12" t="e">
        <f>IF(Wedstrijden!#REF!="x","B","")</f>
        <v>#REF!</v>
      </c>
      <c r="CA1201" s="12" t="e">
        <f>IF(Wedstrijden!#REF!="x","L1","")</f>
        <v>#REF!</v>
      </c>
      <c r="CB1201" s="12" t="e">
        <f>IF(Wedstrijden!#REF!="x","L2","")</f>
        <v>#REF!</v>
      </c>
      <c r="CC1201" s="12" t="e">
        <f>IF(Wedstrijden!#REF!="x","M1","")</f>
        <v>#REF!</v>
      </c>
      <c r="CD1201" s="12" t="e">
        <f>IF(Wedstrijden!#REF!="x","M2","")</f>
        <v>#REF!</v>
      </c>
      <c r="CE1201" s="12" t="e">
        <f>IF(Wedstrijden!#REF!="x","Z1","")</f>
        <v>#REF!</v>
      </c>
      <c r="CF1201" s="12" t="e">
        <f>IF(Wedstrijden!#REF!="x","Z2","")</f>
        <v>#REF!</v>
      </c>
      <c r="CG1201" s="12" t="e">
        <f>IF(Wedstrijden!#REF!="x","ZZL","")</f>
        <v>#REF!</v>
      </c>
      <c r="CL1201" s="12">
        <f>IF(COUNTA(Wedstrijden!#REF!)&lt;&gt;0,2,"")</f>
        <v>2</v>
      </c>
      <c r="CM1201" s="12">
        <f t="shared" si="110"/>
        <v>2</v>
      </c>
      <c r="CN1201" s="12" t="e">
        <f>IF(Wedstrijden!#REF!="x","AA","")</f>
        <v>#REF!</v>
      </c>
      <c r="CO1201" s="12" t="e">
        <f>IF(Wedstrijden!#REF!="x","A","")</f>
        <v>#REF!</v>
      </c>
      <c r="CP1201" s="12" t="e">
        <f>IF(Wedstrijden!#REF!="x","BB","")</f>
        <v>#REF!</v>
      </c>
      <c r="CQ1201" s="12" t="e">
        <f>IF(Wedstrijden!#REF!="x","B","")</f>
        <v>#REF!</v>
      </c>
      <c r="CR1201" s="12" t="e">
        <f>IF(Wedstrijden!#REF!="x","L","")</f>
        <v>#REF!</v>
      </c>
      <c r="CS1201" s="12" t="e">
        <f>IF(Wedstrijden!#REF!="x","M","")</f>
        <v>#REF!</v>
      </c>
      <c r="CT1201" s="12" t="e">
        <f>IF(Wedstrijden!#REF!="x","Z","")</f>
        <v>#REF!</v>
      </c>
      <c r="CU1201" s="12" t="e">
        <f>IF(Wedstrijden!#REF!="x","ZZ","")</f>
        <v>#REF!</v>
      </c>
      <c r="CV1201" s="12">
        <f>IF(COUNTA(Wedstrijden!#REF!)&lt;&gt;0,2,"")</f>
        <v>2</v>
      </c>
      <c r="CW1201" s="12">
        <f t="shared" si="111"/>
        <v>1</v>
      </c>
      <c r="CX1201" s="12" t="e">
        <f>IF(Wedstrijden!#REF!="x","BB","")</f>
        <v>#REF!</v>
      </c>
      <c r="CY1201" s="12" t="e">
        <f>IF(Wedstrijden!#REF!="x","B","")</f>
        <v>#REF!</v>
      </c>
      <c r="CZ1201" s="12" t="e">
        <f>IF(Wedstrijden!#REF!="x","L","")</f>
        <v>#REF!</v>
      </c>
      <c r="DA1201" s="12" t="e">
        <f>IF(Wedstrijden!#REF!="x","M","")</f>
        <v>#REF!</v>
      </c>
      <c r="DB1201" s="12" t="e">
        <f>IF(Wedstrijden!#REF!="x","Z","")</f>
        <v>#REF!</v>
      </c>
      <c r="DC1201" s="12" t="e">
        <f>IF(Wedstrijden!#REF!="x","ZZ","")</f>
        <v>#REF!</v>
      </c>
      <c r="DD1201" s="12" t="e">
        <f>IF(Wedstrijden!#REF!="x","1.40","")</f>
        <v>#REF!</v>
      </c>
      <c r="DE1201" s="12">
        <f>IF(COUNTA(Wedstrijden!#REF!)&lt;&gt;0,6,"")</f>
        <v>6</v>
      </c>
      <c r="DF1201" s="12">
        <f t="shared" si="112"/>
        <v>2</v>
      </c>
      <c r="DG1201" s="12" t="e">
        <f>IF(Wedstrijden!#REF!="x","L","")</f>
        <v>#REF!</v>
      </c>
      <c r="DH1201" s="12" t="e">
        <f>IF(Wedstrijden!#REF!="x","M","")</f>
        <v>#REF!</v>
      </c>
      <c r="DI1201" s="12" t="e">
        <f>IF(Wedstrijden!#REF!="x","Z","")</f>
        <v>#REF!</v>
      </c>
      <c r="DJ1201" s="12" t="e">
        <f>IF(Wedstrijden!#REF!="x","Z","")</f>
        <v>#REF!</v>
      </c>
      <c r="DK1201" s="12">
        <f>IF(COUNTA(Wedstrijden!#REF!)&lt;&gt;0,6,"")</f>
        <v>6</v>
      </c>
      <c r="DL1201" s="12">
        <f t="shared" si="113"/>
        <v>1</v>
      </c>
      <c r="DM1201" s="12" t="e">
        <f>IF(Wedstrijden!#REF!="x","L","")</f>
        <v>#REF!</v>
      </c>
      <c r="DN1201" s="12" t="e">
        <f>IF(Wedstrijden!#REF!="x","M","")</f>
        <v>#REF!</v>
      </c>
      <c r="DO1201" s="12" t="e">
        <f>IF(Wedstrijden!#REF!="x","Z","")</f>
        <v>#REF!</v>
      </c>
      <c r="DP1201" s="12" t="e">
        <f>IF(Wedstrijden!#REF!="x","Z","")</f>
        <v>#REF!</v>
      </c>
    </row>
    <row r="1202" spans="1:120" ht="15" x14ac:dyDescent="0.25">
      <c r="A1202" s="14">
        <f>Wedstrijden!A1213</f>
        <v>0</v>
      </c>
      <c r="B1202" s="12" t="str">
        <f>IFERROR(VLOOKUP(Wedstrijden!C1213,Wedstrijdlocaties!$B$2:$E$500,2,FALSE),"")</f>
        <v/>
      </c>
      <c r="C1202" s="12" t="str">
        <f>Wedstrijden!D1213</f>
        <v/>
      </c>
      <c r="D1202" s="12" t="str">
        <f>IFERROR(VLOOKUP(Wedstrijden!E1213,Organisaties!$B$2:$C$500,2,FALSE),"")</f>
        <v/>
      </c>
      <c r="E1202" s="12" t="str">
        <f>IFERROR(VLOOKUP(Wedstrijden!E1213,Organisaties!$B$2:$G$500,5,FALSE),"")</f>
        <v/>
      </c>
      <c r="F1202" s="12" t="e">
        <f>IF(Wedstrijden!#REF!&lt;&gt;"",Wedstrijden!#REF!,"")</f>
        <v>#REF!</v>
      </c>
      <c r="G1202" s="12">
        <f>IF(Wedstrijden!K1213="Indoor",1,0)</f>
        <v>0</v>
      </c>
      <c r="H1202" s="12">
        <f>Wedstrijden!L1213</f>
        <v>0</v>
      </c>
      <c r="I1202" s="12" t="str">
        <f>IF(Wedstrijden!J1213="Nee",0,IF(Wedstrijden!J1213="Ja",1,""))</f>
        <v/>
      </c>
      <c r="J1202" s="12" t="str">
        <f>IF(Wedstrijden!M1213&lt;&gt;"",Wedstrijden!M1213,"")</f>
        <v/>
      </c>
      <c r="BJ1202" s="12">
        <f>IF(COUNTA(Wedstrijden!#REF!)&lt;&gt;0,1,"")</f>
        <v>1</v>
      </c>
      <c r="BK1202" s="12">
        <f t="shared" si="108"/>
        <v>2</v>
      </c>
      <c r="BL1202" s="12" t="e">
        <f>IF(Wedstrijden!#REF!="x","AA","")</f>
        <v>#REF!</v>
      </c>
      <c r="BM1202" s="12" t="e">
        <f>IF(Wedstrijden!#REF!="x","A","")</f>
        <v>#REF!</v>
      </c>
      <c r="BN1202" s="12" t="e">
        <f>IF(Wedstrijden!#REF!="x","B1","")</f>
        <v>#REF!</v>
      </c>
      <c r="BO1202" s="12" t="e">
        <f>IF(Wedstrijden!#REF!="x","BB","")</f>
        <v>#REF!</v>
      </c>
      <c r="BP1202" s="12" t="e">
        <f>IF(Wedstrijden!#REF!="x","B","")</f>
        <v>#REF!</v>
      </c>
      <c r="BQ1202" s="12" t="e">
        <f>IF(Wedstrijden!#REF!="x","L1","")</f>
        <v>#REF!</v>
      </c>
      <c r="BR1202" s="12" t="e">
        <f>IF(Wedstrijden!#REF!="x","L2","")</f>
        <v>#REF!</v>
      </c>
      <c r="BS1202" s="12" t="e">
        <f>IF(Wedstrijden!#REF!="x","M1","")</f>
        <v>#REF!</v>
      </c>
      <c r="BT1202" s="12" t="e">
        <f>IF(Wedstrijden!#REF!="x","M2","")</f>
        <v>#REF!</v>
      </c>
      <c r="BU1202" s="12" t="e">
        <f>IF(Wedstrijden!#REF!="x","Z1","")</f>
        <v>#REF!</v>
      </c>
      <c r="BV1202" s="12" t="e">
        <f>IF(Wedstrijden!#REF!="x","Z2","")</f>
        <v>#REF!</v>
      </c>
      <c r="BW1202" s="12">
        <f>IF(COUNTA(Wedstrijden!#REF!)&lt;&gt;0,1,"")</f>
        <v>1</v>
      </c>
      <c r="BX1202" s="12">
        <f t="shared" si="109"/>
        <v>1</v>
      </c>
      <c r="BY1202" s="12" t="e">
        <f>IF(Wedstrijden!#REF!="x","BB","")</f>
        <v>#REF!</v>
      </c>
      <c r="BZ1202" s="12" t="e">
        <f>IF(Wedstrijden!#REF!="x","B","")</f>
        <v>#REF!</v>
      </c>
      <c r="CA1202" s="12" t="e">
        <f>IF(Wedstrijden!#REF!="x","L1","")</f>
        <v>#REF!</v>
      </c>
      <c r="CB1202" s="12" t="e">
        <f>IF(Wedstrijden!#REF!="x","L2","")</f>
        <v>#REF!</v>
      </c>
      <c r="CC1202" s="12" t="e">
        <f>IF(Wedstrijden!#REF!="x","M1","")</f>
        <v>#REF!</v>
      </c>
      <c r="CD1202" s="12" t="e">
        <f>IF(Wedstrijden!#REF!="x","M2","")</f>
        <v>#REF!</v>
      </c>
      <c r="CE1202" s="12" t="e">
        <f>IF(Wedstrijden!#REF!="x","Z1","")</f>
        <v>#REF!</v>
      </c>
      <c r="CF1202" s="12" t="e">
        <f>IF(Wedstrijden!#REF!="x","Z2","")</f>
        <v>#REF!</v>
      </c>
      <c r="CG1202" s="12" t="e">
        <f>IF(Wedstrijden!#REF!="x","ZZL","")</f>
        <v>#REF!</v>
      </c>
      <c r="CL1202" s="12">
        <f>IF(COUNTA(Wedstrijden!#REF!)&lt;&gt;0,2,"")</f>
        <v>2</v>
      </c>
      <c r="CM1202" s="12">
        <f t="shared" si="110"/>
        <v>2</v>
      </c>
      <c r="CN1202" s="12" t="e">
        <f>IF(Wedstrijden!#REF!="x","AA","")</f>
        <v>#REF!</v>
      </c>
      <c r="CO1202" s="12" t="e">
        <f>IF(Wedstrijden!#REF!="x","A","")</f>
        <v>#REF!</v>
      </c>
      <c r="CP1202" s="12" t="e">
        <f>IF(Wedstrijden!#REF!="x","BB","")</f>
        <v>#REF!</v>
      </c>
      <c r="CQ1202" s="12" t="e">
        <f>IF(Wedstrijden!#REF!="x","B","")</f>
        <v>#REF!</v>
      </c>
      <c r="CR1202" s="12" t="e">
        <f>IF(Wedstrijden!#REF!="x","L","")</f>
        <v>#REF!</v>
      </c>
      <c r="CS1202" s="12" t="e">
        <f>IF(Wedstrijden!#REF!="x","M","")</f>
        <v>#REF!</v>
      </c>
      <c r="CT1202" s="12" t="e">
        <f>IF(Wedstrijden!#REF!="x","Z","")</f>
        <v>#REF!</v>
      </c>
      <c r="CU1202" s="12" t="e">
        <f>IF(Wedstrijden!#REF!="x","ZZ","")</f>
        <v>#REF!</v>
      </c>
      <c r="CV1202" s="12">
        <f>IF(COUNTA(Wedstrijden!#REF!)&lt;&gt;0,2,"")</f>
        <v>2</v>
      </c>
      <c r="CW1202" s="12">
        <f t="shared" si="111"/>
        <v>1</v>
      </c>
      <c r="CX1202" s="12" t="e">
        <f>IF(Wedstrijden!#REF!="x","BB","")</f>
        <v>#REF!</v>
      </c>
      <c r="CY1202" s="12" t="e">
        <f>IF(Wedstrijden!#REF!="x","B","")</f>
        <v>#REF!</v>
      </c>
      <c r="CZ1202" s="12" t="e">
        <f>IF(Wedstrijden!#REF!="x","L","")</f>
        <v>#REF!</v>
      </c>
      <c r="DA1202" s="12" t="e">
        <f>IF(Wedstrijden!#REF!="x","M","")</f>
        <v>#REF!</v>
      </c>
      <c r="DB1202" s="12" t="e">
        <f>IF(Wedstrijden!#REF!="x","Z","")</f>
        <v>#REF!</v>
      </c>
      <c r="DC1202" s="12" t="e">
        <f>IF(Wedstrijden!#REF!="x","ZZ","")</f>
        <v>#REF!</v>
      </c>
      <c r="DD1202" s="12" t="e">
        <f>IF(Wedstrijden!#REF!="x","1.40","")</f>
        <v>#REF!</v>
      </c>
      <c r="DE1202" s="12">
        <f>IF(COUNTA(Wedstrijden!#REF!)&lt;&gt;0,6,"")</f>
        <v>6</v>
      </c>
      <c r="DF1202" s="12">
        <f t="shared" si="112"/>
        <v>2</v>
      </c>
      <c r="DG1202" s="12" t="e">
        <f>IF(Wedstrijden!#REF!="x","L","")</f>
        <v>#REF!</v>
      </c>
      <c r="DH1202" s="12" t="e">
        <f>IF(Wedstrijden!#REF!="x","M","")</f>
        <v>#REF!</v>
      </c>
      <c r="DI1202" s="12" t="e">
        <f>IF(Wedstrijden!#REF!="x","Z","")</f>
        <v>#REF!</v>
      </c>
      <c r="DJ1202" s="12" t="e">
        <f>IF(Wedstrijden!#REF!="x","Z","")</f>
        <v>#REF!</v>
      </c>
      <c r="DK1202" s="12">
        <f>IF(COUNTA(Wedstrijden!#REF!)&lt;&gt;0,6,"")</f>
        <v>6</v>
      </c>
      <c r="DL1202" s="12">
        <f t="shared" si="113"/>
        <v>1</v>
      </c>
      <c r="DM1202" s="12" t="e">
        <f>IF(Wedstrijden!#REF!="x","L","")</f>
        <v>#REF!</v>
      </c>
      <c r="DN1202" s="12" t="e">
        <f>IF(Wedstrijden!#REF!="x","M","")</f>
        <v>#REF!</v>
      </c>
      <c r="DO1202" s="12" t="e">
        <f>IF(Wedstrijden!#REF!="x","Z","")</f>
        <v>#REF!</v>
      </c>
      <c r="DP1202" s="12" t="e">
        <f>IF(Wedstrijden!#REF!="x","Z","")</f>
        <v>#REF!</v>
      </c>
    </row>
    <row r="1203" spans="1:120" ht="15" x14ac:dyDescent="0.25">
      <c r="A1203" s="14">
        <f>Wedstrijden!A1214</f>
        <v>0</v>
      </c>
      <c r="B1203" s="12" t="str">
        <f>IFERROR(VLOOKUP(Wedstrijden!C1214,Wedstrijdlocaties!$B$2:$E$500,2,FALSE),"")</f>
        <v/>
      </c>
      <c r="C1203" s="12" t="str">
        <f>Wedstrijden!D1214</f>
        <v/>
      </c>
      <c r="D1203" s="12" t="str">
        <f>IFERROR(VLOOKUP(Wedstrijden!E1214,Organisaties!$B$2:$C$500,2,FALSE),"")</f>
        <v/>
      </c>
      <c r="E1203" s="12" t="str">
        <f>IFERROR(VLOOKUP(Wedstrijden!E1214,Organisaties!$B$2:$G$500,5,FALSE),"")</f>
        <v/>
      </c>
      <c r="F1203" s="12" t="e">
        <f>IF(Wedstrijden!#REF!&lt;&gt;"",Wedstrijden!#REF!,"")</f>
        <v>#REF!</v>
      </c>
      <c r="G1203" s="12">
        <f>IF(Wedstrijden!K1214="Indoor",1,0)</f>
        <v>0</v>
      </c>
      <c r="H1203" s="12">
        <f>Wedstrijden!L1214</f>
        <v>0</v>
      </c>
      <c r="I1203" s="12" t="str">
        <f>IF(Wedstrijden!J1214="Nee",0,IF(Wedstrijden!J1214="Ja",1,""))</f>
        <v/>
      </c>
      <c r="J1203" s="12" t="str">
        <f>IF(Wedstrijden!M1214&lt;&gt;"",Wedstrijden!M1214,"")</f>
        <v/>
      </c>
      <c r="BJ1203" s="12">
        <f>IF(COUNTA(Wedstrijden!#REF!)&lt;&gt;0,1,"")</f>
        <v>1</v>
      </c>
      <c r="BK1203" s="12">
        <f t="shared" si="108"/>
        <v>2</v>
      </c>
      <c r="BL1203" s="12" t="e">
        <f>IF(Wedstrijden!#REF!="x","AA","")</f>
        <v>#REF!</v>
      </c>
      <c r="BM1203" s="12" t="e">
        <f>IF(Wedstrijden!#REF!="x","A","")</f>
        <v>#REF!</v>
      </c>
      <c r="BN1203" s="12" t="e">
        <f>IF(Wedstrijden!#REF!="x","B1","")</f>
        <v>#REF!</v>
      </c>
      <c r="BO1203" s="12" t="e">
        <f>IF(Wedstrijden!#REF!="x","BB","")</f>
        <v>#REF!</v>
      </c>
      <c r="BP1203" s="12" t="e">
        <f>IF(Wedstrijden!#REF!="x","B","")</f>
        <v>#REF!</v>
      </c>
      <c r="BQ1203" s="12" t="e">
        <f>IF(Wedstrijden!#REF!="x","L1","")</f>
        <v>#REF!</v>
      </c>
      <c r="BR1203" s="12" t="e">
        <f>IF(Wedstrijden!#REF!="x","L2","")</f>
        <v>#REF!</v>
      </c>
      <c r="BS1203" s="12" t="e">
        <f>IF(Wedstrijden!#REF!="x","M1","")</f>
        <v>#REF!</v>
      </c>
      <c r="BT1203" s="12" t="e">
        <f>IF(Wedstrijden!#REF!="x","M2","")</f>
        <v>#REF!</v>
      </c>
      <c r="BU1203" s="12" t="e">
        <f>IF(Wedstrijden!#REF!="x","Z1","")</f>
        <v>#REF!</v>
      </c>
      <c r="BV1203" s="12" t="e">
        <f>IF(Wedstrijden!#REF!="x","Z2","")</f>
        <v>#REF!</v>
      </c>
      <c r="BW1203" s="12">
        <f>IF(COUNTA(Wedstrijden!#REF!)&lt;&gt;0,1,"")</f>
        <v>1</v>
      </c>
      <c r="BX1203" s="12">
        <f t="shared" si="109"/>
        <v>1</v>
      </c>
      <c r="BY1203" s="12" t="e">
        <f>IF(Wedstrijden!#REF!="x","BB","")</f>
        <v>#REF!</v>
      </c>
      <c r="BZ1203" s="12" t="e">
        <f>IF(Wedstrijden!#REF!="x","B","")</f>
        <v>#REF!</v>
      </c>
      <c r="CA1203" s="12" t="e">
        <f>IF(Wedstrijden!#REF!="x","L1","")</f>
        <v>#REF!</v>
      </c>
      <c r="CB1203" s="12" t="e">
        <f>IF(Wedstrijden!#REF!="x","L2","")</f>
        <v>#REF!</v>
      </c>
      <c r="CC1203" s="12" t="e">
        <f>IF(Wedstrijden!#REF!="x","M1","")</f>
        <v>#REF!</v>
      </c>
      <c r="CD1203" s="12" t="e">
        <f>IF(Wedstrijden!#REF!="x","M2","")</f>
        <v>#REF!</v>
      </c>
      <c r="CE1203" s="12" t="e">
        <f>IF(Wedstrijden!#REF!="x","Z1","")</f>
        <v>#REF!</v>
      </c>
      <c r="CF1203" s="12" t="e">
        <f>IF(Wedstrijden!#REF!="x","Z2","")</f>
        <v>#REF!</v>
      </c>
      <c r="CG1203" s="12" t="e">
        <f>IF(Wedstrijden!#REF!="x","ZZL","")</f>
        <v>#REF!</v>
      </c>
      <c r="CL1203" s="12">
        <f>IF(COUNTA(Wedstrijden!#REF!)&lt;&gt;0,2,"")</f>
        <v>2</v>
      </c>
      <c r="CM1203" s="12">
        <f t="shared" si="110"/>
        <v>2</v>
      </c>
      <c r="CN1203" s="12" t="e">
        <f>IF(Wedstrijden!#REF!="x","AA","")</f>
        <v>#REF!</v>
      </c>
      <c r="CO1203" s="12" t="e">
        <f>IF(Wedstrijden!#REF!="x","A","")</f>
        <v>#REF!</v>
      </c>
      <c r="CP1203" s="12" t="e">
        <f>IF(Wedstrijden!#REF!="x","BB","")</f>
        <v>#REF!</v>
      </c>
      <c r="CQ1203" s="12" t="e">
        <f>IF(Wedstrijden!#REF!="x","B","")</f>
        <v>#REF!</v>
      </c>
      <c r="CR1203" s="12" t="e">
        <f>IF(Wedstrijden!#REF!="x","L","")</f>
        <v>#REF!</v>
      </c>
      <c r="CS1203" s="12" t="e">
        <f>IF(Wedstrijden!#REF!="x","M","")</f>
        <v>#REF!</v>
      </c>
      <c r="CT1203" s="12" t="e">
        <f>IF(Wedstrijden!#REF!="x","Z","")</f>
        <v>#REF!</v>
      </c>
      <c r="CU1203" s="12" t="e">
        <f>IF(Wedstrijden!#REF!="x","ZZ","")</f>
        <v>#REF!</v>
      </c>
      <c r="CV1203" s="12">
        <f>IF(COUNTA(Wedstrijden!#REF!)&lt;&gt;0,2,"")</f>
        <v>2</v>
      </c>
      <c r="CW1203" s="12">
        <f t="shared" si="111"/>
        <v>1</v>
      </c>
      <c r="CX1203" s="12" t="e">
        <f>IF(Wedstrijden!#REF!="x","BB","")</f>
        <v>#REF!</v>
      </c>
      <c r="CY1203" s="12" t="e">
        <f>IF(Wedstrijden!#REF!="x","B","")</f>
        <v>#REF!</v>
      </c>
      <c r="CZ1203" s="12" t="e">
        <f>IF(Wedstrijden!#REF!="x","L","")</f>
        <v>#REF!</v>
      </c>
      <c r="DA1203" s="12" t="e">
        <f>IF(Wedstrijden!#REF!="x","M","")</f>
        <v>#REF!</v>
      </c>
      <c r="DB1203" s="12" t="e">
        <f>IF(Wedstrijden!#REF!="x","Z","")</f>
        <v>#REF!</v>
      </c>
      <c r="DC1203" s="12" t="e">
        <f>IF(Wedstrijden!#REF!="x","ZZ","")</f>
        <v>#REF!</v>
      </c>
      <c r="DD1203" s="12" t="e">
        <f>IF(Wedstrijden!#REF!="x","1.40","")</f>
        <v>#REF!</v>
      </c>
      <c r="DE1203" s="12">
        <f>IF(COUNTA(Wedstrijden!#REF!)&lt;&gt;0,6,"")</f>
        <v>6</v>
      </c>
      <c r="DF1203" s="12">
        <f t="shared" si="112"/>
        <v>2</v>
      </c>
      <c r="DG1203" s="12" t="e">
        <f>IF(Wedstrijden!#REF!="x","L","")</f>
        <v>#REF!</v>
      </c>
      <c r="DH1203" s="12" t="e">
        <f>IF(Wedstrijden!#REF!="x","M","")</f>
        <v>#REF!</v>
      </c>
      <c r="DI1203" s="12" t="e">
        <f>IF(Wedstrijden!#REF!="x","Z","")</f>
        <v>#REF!</v>
      </c>
      <c r="DJ1203" s="12" t="e">
        <f>IF(Wedstrijden!#REF!="x","Z","")</f>
        <v>#REF!</v>
      </c>
      <c r="DK1203" s="12">
        <f>IF(COUNTA(Wedstrijden!#REF!)&lt;&gt;0,6,"")</f>
        <v>6</v>
      </c>
      <c r="DL1203" s="12">
        <f t="shared" si="113"/>
        <v>1</v>
      </c>
      <c r="DM1203" s="12" t="e">
        <f>IF(Wedstrijden!#REF!="x","L","")</f>
        <v>#REF!</v>
      </c>
      <c r="DN1203" s="12" t="e">
        <f>IF(Wedstrijden!#REF!="x","M","")</f>
        <v>#REF!</v>
      </c>
      <c r="DO1203" s="12" t="e">
        <f>IF(Wedstrijden!#REF!="x","Z","")</f>
        <v>#REF!</v>
      </c>
      <c r="DP1203" s="12" t="e">
        <f>IF(Wedstrijden!#REF!="x","Z","")</f>
        <v>#REF!</v>
      </c>
    </row>
    <row r="1204" spans="1:120" ht="15" x14ac:dyDescent="0.25">
      <c r="A1204" s="14">
        <f>Wedstrijden!A1215</f>
        <v>0</v>
      </c>
      <c r="B1204" s="12" t="str">
        <f>IFERROR(VLOOKUP(Wedstrijden!C1215,Wedstrijdlocaties!$B$2:$E$500,2,FALSE),"")</f>
        <v/>
      </c>
      <c r="C1204" s="12" t="str">
        <f>Wedstrijden!D1215</f>
        <v/>
      </c>
      <c r="D1204" s="12" t="str">
        <f>IFERROR(VLOOKUP(Wedstrijden!E1215,Organisaties!$B$2:$C$500,2,FALSE),"")</f>
        <v/>
      </c>
      <c r="E1204" s="12" t="str">
        <f>IFERROR(VLOOKUP(Wedstrijden!E1215,Organisaties!$B$2:$G$500,5,FALSE),"")</f>
        <v/>
      </c>
      <c r="F1204" s="12" t="e">
        <f>IF(Wedstrijden!#REF!&lt;&gt;"",Wedstrijden!#REF!,"")</f>
        <v>#REF!</v>
      </c>
      <c r="G1204" s="12">
        <f>IF(Wedstrijden!K1215="Indoor",1,0)</f>
        <v>0</v>
      </c>
      <c r="H1204" s="12">
        <f>Wedstrijden!L1215</f>
        <v>0</v>
      </c>
      <c r="I1204" s="12" t="str">
        <f>IF(Wedstrijden!J1215="Nee",0,IF(Wedstrijden!J1215="Ja",1,""))</f>
        <v/>
      </c>
      <c r="J1204" s="12" t="str">
        <f>IF(Wedstrijden!M1215&lt;&gt;"",Wedstrijden!M1215,"")</f>
        <v/>
      </c>
      <c r="BJ1204" s="12">
        <f>IF(COUNTA(Wedstrijden!#REF!)&lt;&gt;0,1,"")</f>
        <v>1</v>
      </c>
      <c r="BK1204" s="12">
        <f t="shared" si="108"/>
        <v>2</v>
      </c>
      <c r="BL1204" s="12" t="e">
        <f>IF(Wedstrijden!#REF!="x","AA","")</f>
        <v>#REF!</v>
      </c>
      <c r="BM1204" s="12" t="e">
        <f>IF(Wedstrijden!#REF!="x","A","")</f>
        <v>#REF!</v>
      </c>
      <c r="BN1204" s="12" t="e">
        <f>IF(Wedstrijden!#REF!="x","B1","")</f>
        <v>#REF!</v>
      </c>
      <c r="BO1204" s="12" t="e">
        <f>IF(Wedstrijden!#REF!="x","BB","")</f>
        <v>#REF!</v>
      </c>
      <c r="BP1204" s="12" t="e">
        <f>IF(Wedstrijden!#REF!="x","B","")</f>
        <v>#REF!</v>
      </c>
      <c r="BQ1204" s="12" t="e">
        <f>IF(Wedstrijden!#REF!="x","L1","")</f>
        <v>#REF!</v>
      </c>
      <c r="BR1204" s="12" t="e">
        <f>IF(Wedstrijden!#REF!="x","L2","")</f>
        <v>#REF!</v>
      </c>
      <c r="BS1204" s="12" t="e">
        <f>IF(Wedstrijden!#REF!="x","M1","")</f>
        <v>#REF!</v>
      </c>
      <c r="BT1204" s="12" t="e">
        <f>IF(Wedstrijden!#REF!="x","M2","")</f>
        <v>#REF!</v>
      </c>
      <c r="BU1204" s="12" t="e">
        <f>IF(Wedstrijden!#REF!="x","Z1","")</f>
        <v>#REF!</v>
      </c>
      <c r="BV1204" s="12" t="e">
        <f>IF(Wedstrijden!#REF!="x","Z2","")</f>
        <v>#REF!</v>
      </c>
      <c r="BW1204" s="12">
        <f>IF(COUNTA(Wedstrijden!#REF!)&lt;&gt;0,1,"")</f>
        <v>1</v>
      </c>
      <c r="BX1204" s="12">
        <f t="shared" si="109"/>
        <v>1</v>
      </c>
      <c r="BY1204" s="12" t="e">
        <f>IF(Wedstrijden!#REF!="x","BB","")</f>
        <v>#REF!</v>
      </c>
      <c r="BZ1204" s="12" t="e">
        <f>IF(Wedstrijden!#REF!="x","B","")</f>
        <v>#REF!</v>
      </c>
      <c r="CA1204" s="12" t="e">
        <f>IF(Wedstrijden!#REF!="x","L1","")</f>
        <v>#REF!</v>
      </c>
      <c r="CB1204" s="12" t="e">
        <f>IF(Wedstrijden!#REF!="x","L2","")</f>
        <v>#REF!</v>
      </c>
      <c r="CC1204" s="12" t="e">
        <f>IF(Wedstrijden!#REF!="x","M1","")</f>
        <v>#REF!</v>
      </c>
      <c r="CD1204" s="12" t="e">
        <f>IF(Wedstrijden!#REF!="x","M2","")</f>
        <v>#REF!</v>
      </c>
      <c r="CE1204" s="12" t="e">
        <f>IF(Wedstrijden!#REF!="x","Z1","")</f>
        <v>#REF!</v>
      </c>
      <c r="CF1204" s="12" t="e">
        <f>IF(Wedstrijden!#REF!="x","Z2","")</f>
        <v>#REF!</v>
      </c>
      <c r="CG1204" s="12" t="e">
        <f>IF(Wedstrijden!#REF!="x","ZZL","")</f>
        <v>#REF!</v>
      </c>
      <c r="CL1204" s="12">
        <f>IF(COUNTA(Wedstrijden!#REF!)&lt;&gt;0,2,"")</f>
        <v>2</v>
      </c>
      <c r="CM1204" s="12">
        <f t="shared" si="110"/>
        <v>2</v>
      </c>
      <c r="CN1204" s="12" t="e">
        <f>IF(Wedstrijden!#REF!="x","AA","")</f>
        <v>#REF!</v>
      </c>
      <c r="CO1204" s="12" t="e">
        <f>IF(Wedstrijden!#REF!="x","A","")</f>
        <v>#REF!</v>
      </c>
      <c r="CP1204" s="12" t="e">
        <f>IF(Wedstrijden!#REF!="x","BB","")</f>
        <v>#REF!</v>
      </c>
      <c r="CQ1204" s="12" t="e">
        <f>IF(Wedstrijden!#REF!="x","B","")</f>
        <v>#REF!</v>
      </c>
      <c r="CR1204" s="12" t="e">
        <f>IF(Wedstrijden!#REF!="x","L","")</f>
        <v>#REF!</v>
      </c>
      <c r="CS1204" s="12" t="e">
        <f>IF(Wedstrijden!#REF!="x","M","")</f>
        <v>#REF!</v>
      </c>
      <c r="CT1204" s="12" t="e">
        <f>IF(Wedstrijden!#REF!="x","Z","")</f>
        <v>#REF!</v>
      </c>
      <c r="CU1204" s="12" t="e">
        <f>IF(Wedstrijden!#REF!="x","ZZ","")</f>
        <v>#REF!</v>
      </c>
      <c r="CV1204" s="12">
        <f>IF(COUNTA(Wedstrijden!#REF!)&lt;&gt;0,2,"")</f>
        <v>2</v>
      </c>
      <c r="CW1204" s="12">
        <f t="shared" si="111"/>
        <v>1</v>
      </c>
      <c r="CX1204" s="12" t="e">
        <f>IF(Wedstrijden!#REF!="x","BB","")</f>
        <v>#REF!</v>
      </c>
      <c r="CY1204" s="12" t="e">
        <f>IF(Wedstrijden!#REF!="x","B","")</f>
        <v>#REF!</v>
      </c>
      <c r="CZ1204" s="12" t="e">
        <f>IF(Wedstrijden!#REF!="x","L","")</f>
        <v>#REF!</v>
      </c>
      <c r="DA1204" s="12" t="e">
        <f>IF(Wedstrijden!#REF!="x","M","")</f>
        <v>#REF!</v>
      </c>
      <c r="DB1204" s="12" t="e">
        <f>IF(Wedstrijden!#REF!="x","Z","")</f>
        <v>#REF!</v>
      </c>
      <c r="DC1204" s="12" t="e">
        <f>IF(Wedstrijden!#REF!="x","ZZ","")</f>
        <v>#REF!</v>
      </c>
      <c r="DD1204" s="12" t="e">
        <f>IF(Wedstrijden!#REF!="x","1.40","")</f>
        <v>#REF!</v>
      </c>
      <c r="DE1204" s="12">
        <f>IF(COUNTA(Wedstrijden!#REF!)&lt;&gt;0,6,"")</f>
        <v>6</v>
      </c>
      <c r="DF1204" s="12">
        <f t="shared" si="112"/>
        <v>2</v>
      </c>
      <c r="DG1204" s="12" t="e">
        <f>IF(Wedstrijden!#REF!="x","L","")</f>
        <v>#REF!</v>
      </c>
      <c r="DH1204" s="12" t="e">
        <f>IF(Wedstrijden!#REF!="x","M","")</f>
        <v>#REF!</v>
      </c>
      <c r="DI1204" s="12" t="e">
        <f>IF(Wedstrijden!#REF!="x","Z","")</f>
        <v>#REF!</v>
      </c>
      <c r="DJ1204" s="12" t="e">
        <f>IF(Wedstrijden!#REF!="x","Z","")</f>
        <v>#REF!</v>
      </c>
      <c r="DK1204" s="12">
        <f>IF(COUNTA(Wedstrijden!#REF!)&lt;&gt;0,6,"")</f>
        <v>6</v>
      </c>
      <c r="DL1204" s="12">
        <f t="shared" si="113"/>
        <v>1</v>
      </c>
      <c r="DM1204" s="12" t="e">
        <f>IF(Wedstrijden!#REF!="x","L","")</f>
        <v>#REF!</v>
      </c>
      <c r="DN1204" s="12" t="e">
        <f>IF(Wedstrijden!#REF!="x","M","")</f>
        <v>#REF!</v>
      </c>
      <c r="DO1204" s="12" t="e">
        <f>IF(Wedstrijden!#REF!="x","Z","")</f>
        <v>#REF!</v>
      </c>
      <c r="DP1204" s="12" t="e">
        <f>IF(Wedstrijden!#REF!="x","Z","")</f>
        <v>#REF!</v>
      </c>
    </row>
    <row r="1205" spans="1:120" ht="15" x14ac:dyDescent="0.25">
      <c r="A1205" s="14">
        <f>Wedstrijden!A1216</f>
        <v>0</v>
      </c>
      <c r="B1205" s="12" t="str">
        <f>IFERROR(VLOOKUP(Wedstrijden!C1216,Wedstrijdlocaties!$B$2:$E$500,2,FALSE),"")</f>
        <v/>
      </c>
      <c r="C1205" s="12" t="str">
        <f>Wedstrijden!D1216</f>
        <v/>
      </c>
      <c r="D1205" s="12" t="str">
        <f>IFERROR(VLOOKUP(Wedstrijden!E1216,Organisaties!$B$2:$C$500,2,FALSE),"")</f>
        <v/>
      </c>
      <c r="E1205" s="12" t="str">
        <f>IFERROR(VLOOKUP(Wedstrijden!E1216,Organisaties!$B$2:$G$500,5,FALSE),"")</f>
        <v/>
      </c>
      <c r="F1205" s="12" t="e">
        <f>IF(Wedstrijden!#REF!&lt;&gt;"",Wedstrijden!#REF!,"")</f>
        <v>#REF!</v>
      </c>
      <c r="G1205" s="12">
        <f>IF(Wedstrijden!K1216="Indoor",1,0)</f>
        <v>0</v>
      </c>
      <c r="H1205" s="12">
        <f>Wedstrijden!L1216</f>
        <v>0</v>
      </c>
      <c r="I1205" s="12" t="str">
        <f>IF(Wedstrijden!J1216="Nee",0,IF(Wedstrijden!J1216="Ja",1,""))</f>
        <v/>
      </c>
      <c r="J1205" s="12" t="str">
        <f>IF(Wedstrijden!M1216&lt;&gt;"",Wedstrijden!M1216,"")</f>
        <v/>
      </c>
      <c r="BJ1205" s="12">
        <f>IF(COUNTA(Wedstrijden!#REF!)&lt;&gt;0,1,"")</f>
        <v>1</v>
      </c>
      <c r="BK1205" s="12">
        <f t="shared" si="108"/>
        <v>2</v>
      </c>
      <c r="BL1205" s="12" t="e">
        <f>IF(Wedstrijden!#REF!="x","AA","")</f>
        <v>#REF!</v>
      </c>
      <c r="BM1205" s="12" t="e">
        <f>IF(Wedstrijden!#REF!="x","A","")</f>
        <v>#REF!</v>
      </c>
      <c r="BN1205" s="12" t="e">
        <f>IF(Wedstrijden!#REF!="x","B1","")</f>
        <v>#REF!</v>
      </c>
      <c r="BO1205" s="12" t="e">
        <f>IF(Wedstrijden!#REF!="x","BB","")</f>
        <v>#REF!</v>
      </c>
      <c r="BP1205" s="12" t="e">
        <f>IF(Wedstrijden!#REF!="x","B","")</f>
        <v>#REF!</v>
      </c>
      <c r="BQ1205" s="12" t="e">
        <f>IF(Wedstrijden!#REF!="x","L1","")</f>
        <v>#REF!</v>
      </c>
      <c r="BR1205" s="12" t="e">
        <f>IF(Wedstrijden!#REF!="x","L2","")</f>
        <v>#REF!</v>
      </c>
      <c r="BS1205" s="12" t="e">
        <f>IF(Wedstrijden!#REF!="x","M1","")</f>
        <v>#REF!</v>
      </c>
      <c r="BT1205" s="12" t="e">
        <f>IF(Wedstrijden!#REF!="x","M2","")</f>
        <v>#REF!</v>
      </c>
      <c r="BU1205" s="12" t="e">
        <f>IF(Wedstrijden!#REF!="x","Z1","")</f>
        <v>#REF!</v>
      </c>
      <c r="BV1205" s="12" t="e">
        <f>IF(Wedstrijden!#REF!="x","Z2","")</f>
        <v>#REF!</v>
      </c>
      <c r="BW1205" s="12">
        <f>IF(COUNTA(Wedstrijden!#REF!)&lt;&gt;0,1,"")</f>
        <v>1</v>
      </c>
      <c r="BX1205" s="12">
        <f t="shared" si="109"/>
        <v>1</v>
      </c>
      <c r="BY1205" s="12" t="e">
        <f>IF(Wedstrijden!#REF!="x","BB","")</f>
        <v>#REF!</v>
      </c>
      <c r="BZ1205" s="12" t="e">
        <f>IF(Wedstrijden!#REF!="x","B","")</f>
        <v>#REF!</v>
      </c>
      <c r="CA1205" s="12" t="e">
        <f>IF(Wedstrijden!#REF!="x","L1","")</f>
        <v>#REF!</v>
      </c>
      <c r="CB1205" s="12" t="e">
        <f>IF(Wedstrijden!#REF!="x","L2","")</f>
        <v>#REF!</v>
      </c>
      <c r="CC1205" s="12" t="e">
        <f>IF(Wedstrijden!#REF!="x","M1","")</f>
        <v>#REF!</v>
      </c>
      <c r="CD1205" s="12" t="e">
        <f>IF(Wedstrijden!#REF!="x","M2","")</f>
        <v>#REF!</v>
      </c>
      <c r="CE1205" s="12" t="e">
        <f>IF(Wedstrijden!#REF!="x","Z1","")</f>
        <v>#REF!</v>
      </c>
      <c r="CF1205" s="12" t="e">
        <f>IF(Wedstrijden!#REF!="x","Z2","")</f>
        <v>#REF!</v>
      </c>
      <c r="CG1205" s="12" t="e">
        <f>IF(Wedstrijden!#REF!="x","ZZL","")</f>
        <v>#REF!</v>
      </c>
      <c r="CL1205" s="12">
        <f>IF(COUNTA(Wedstrijden!#REF!)&lt;&gt;0,2,"")</f>
        <v>2</v>
      </c>
      <c r="CM1205" s="12">
        <f t="shared" si="110"/>
        <v>2</v>
      </c>
      <c r="CN1205" s="12" t="e">
        <f>IF(Wedstrijden!#REF!="x","AA","")</f>
        <v>#REF!</v>
      </c>
      <c r="CO1205" s="12" t="e">
        <f>IF(Wedstrijden!#REF!="x","A","")</f>
        <v>#REF!</v>
      </c>
      <c r="CP1205" s="12" t="e">
        <f>IF(Wedstrijden!#REF!="x","BB","")</f>
        <v>#REF!</v>
      </c>
      <c r="CQ1205" s="12" t="e">
        <f>IF(Wedstrijden!#REF!="x","B","")</f>
        <v>#REF!</v>
      </c>
      <c r="CR1205" s="12" t="e">
        <f>IF(Wedstrijden!#REF!="x","L","")</f>
        <v>#REF!</v>
      </c>
      <c r="CS1205" s="12" t="e">
        <f>IF(Wedstrijden!#REF!="x","M","")</f>
        <v>#REF!</v>
      </c>
      <c r="CT1205" s="12" t="e">
        <f>IF(Wedstrijden!#REF!="x","Z","")</f>
        <v>#REF!</v>
      </c>
      <c r="CU1205" s="12" t="e">
        <f>IF(Wedstrijden!#REF!="x","ZZ","")</f>
        <v>#REF!</v>
      </c>
      <c r="CV1205" s="12">
        <f>IF(COUNTA(Wedstrijden!#REF!)&lt;&gt;0,2,"")</f>
        <v>2</v>
      </c>
      <c r="CW1205" s="12">
        <f t="shared" si="111"/>
        <v>1</v>
      </c>
      <c r="CX1205" s="12" t="e">
        <f>IF(Wedstrijden!#REF!="x","BB","")</f>
        <v>#REF!</v>
      </c>
      <c r="CY1205" s="12" t="e">
        <f>IF(Wedstrijden!#REF!="x","B","")</f>
        <v>#REF!</v>
      </c>
      <c r="CZ1205" s="12" t="e">
        <f>IF(Wedstrijden!#REF!="x","L","")</f>
        <v>#REF!</v>
      </c>
      <c r="DA1205" s="12" t="e">
        <f>IF(Wedstrijden!#REF!="x","M","")</f>
        <v>#REF!</v>
      </c>
      <c r="DB1205" s="12" t="e">
        <f>IF(Wedstrijden!#REF!="x","Z","")</f>
        <v>#REF!</v>
      </c>
      <c r="DC1205" s="12" t="e">
        <f>IF(Wedstrijden!#REF!="x","ZZ","")</f>
        <v>#REF!</v>
      </c>
      <c r="DD1205" s="12" t="e">
        <f>IF(Wedstrijden!#REF!="x","1.40","")</f>
        <v>#REF!</v>
      </c>
      <c r="DE1205" s="12">
        <f>IF(COUNTA(Wedstrijden!#REF!)&lt;&gt;0,6,"")</f>
        <v>6</v>
      </c>
      <c r="DF1205" s="12">
        <f t="shared" si="112"/>
        <v>2</v>
      </c>
      <c r="DG1205" s="12" t="e">
        <f>IF(Wedstrijden!#REF!="x","L","")</f>
        <v>#REF!</v>
      </c>
      <c r="DH1205" s="12" t="e">
        <f>IF(Wedstrijden!#REF!="x","M","")</f>
        <v>#REF!</v>
      </c>
      <c r="DI1205" s="12" t="e">
        <f>IF(Wedstrijden!#REF!="x","Z","")</f>
        <v>#REF!</v>
      </c>
      <c r="DJ1205" s="12" t="e">
        <f>IF(Wedstrijden!#REF!="x","Z","")</f>
        <v>#REF!</v>
      </c>
      <c r="DK1205" s="12">
        <f>IF(COUNTA(Wedstrijden!#REF!)&lt;&gt;0,6,"")</f>
        <v>6</v>
      </c>
      <c r="DL1205" s="12">
        <f t="shared" si="113"/>
        <v>1</v>
      </c>
      <c r="DM1205" s="12" t="e">
        <f>IF(Wedstrijden!#REF!="x","L","")</f>
        <v>#REF!</v>
      </c>
      <c r="DN1205" s="12" t="e">
        <f>IF(Wedstrijden!#REF!="x","M","")</f>
        <v>#REF!</v>
      </c>
      <c r="DO1205" s="12" t="e">
        <f>IF(Wedstrijden!#REF!="x","Z","")</f>
        <v>#REF!</v>
      </c>
      <c r="DP1205" s="12" t="e">
        <f>IF(Wedstrijden!#REF!="x","Z","")</f>
        <v>#REF!</v>
      </c>
    </row>
    <row r="1206" spans="1:120" ht="15" x14ac:dyDescent="0.25">
      <c r="A1206" s="14">
        <f>Wedstrijden!A1217</f>
        <v>0</v>
      </c>
      <c r="B1206" s="12" t="str">
        <f>IFERROR(VLOOKUP(Wedstrijden!C1217,Wedstrijdlocaties!$B$2:$E$500,2,FALSE),"")</f>
        <v/>
      </c>
      <c r="C1206" s="12" t="str">
        <f>Wedstrijden!D1217</f>
        <v/>
      </c>
      <c r="D1206" s="12" t="str">
        <f>IFERROR(VLOOKUP(Wedstrijden!E1217,Organisaties!$B$2:$C$500,2,FALSE),"")</f>
        <v/>
      </c>
      <c r="E1206" s="12" t="str">
        <f>IFERROR(VLOOKUP(Wedstrijden!E1217,Organisaties!$B$2:$G$500,5,FALSE),"")</f>
        <v/>
      </c>
      <c r="F1206" s="12" t="e">
        <f>IF(Wedstrijden!#REF!&lt;&gt;"",Wedstrijden!#REF!,"")</f>
        <v>#REF!</v>
      </c>
      <c r="G1206" s="12">
        <f>IF(Wedstrijden!K1217="Indoor",1,0)</f>
        <v>0</v>
      </c>
      <c r="H1206" s="12">
        <f>Wedstrijden!L1217</f>
        <v>0</v>
      </c>
      <c r="I1206" s="12" t="str">
        <f>IF(Wedstrijden!J1217="Nee",0,IF(Wedstrijden!J1217="Ja",1,""))</f>
        <v/>
      </c>
      <c r="J1206" s="12" t="str">
        <f>IF(Wedstrijden!M1217&lt;&gt;"",Wedstrijden!M1217,"")</f>
        <v/>
      </c>
      <c r="BJ1206" s="12">
        <f>IF(COUNTA(Wedstrijden!#REF!)&lt;&gt;0,1,"")</f>
        <v>1</v>
      </c>
      <c r="BK1206" s="12">
        <f t="shared" si="108"/>
        <v>2</v>
      </c>
      <c r="BL1206" s="12" t="e">
        <f>IF(Wedstrijden!#REF!="x","AA","")</f>
        <v>#REF!</v>
      </c>
      <c r="BM1206" s="12" t="e">
        <f>IF(Wedstrijden!#REF!="x","A","")</f>
        <v>#REF!</v>
      </c>
      <c r="BN1206" s="12" t="e">
        <f>IF(Wedstrijden!#REF!="x","B1","")</f>
        <v>#REF!</v>
      </c>
      <c r="BO1206" s="12" t="e">
        <f>IF(Wedstrijden!#REF!="x","BB","")</f>
        <v>#REF!</v>
      </c>
      <c r="BP1206" s="12" t="e">
        <f>IF(Wedstrijden!#REF!="x","B","")</f>
        <v>#REF!</v>
      </c>
      <c r="BQ1206" s="12" t="e">
        <f>IF(Wedstrijden!#REF!="x","L1","")</f>
        <v>#REF!</v>
      </c>
      <c r="BR1206" s="12" t="e">
        <f>IF(Wedstrijden!#REF!="x","L2","")</f>
        <v>#REF!</v>
      </c>
      <c r="BS1206" s="12" t="e">
        <f>IF(Wedstrijden!#REF!="x","M1","")</f>
        <v>#REF!</v>
      </c>
      <c r="BT1206" s="12" t="e">
        <f>IF(Wedstrijden!#REF!="x","M2","")</f>
        <v>#REF!</v>
      </c>
      <c r="BU1206" s="12" t="e">
        <f>IF(Wedstrijden!#REF!="x","Z1","")</f>
        <v>#REF!</v>
      </c>
      <c r="BV1206" s="12" t="e">
        <f>IF(Wedstrijden!#REF!="x","Z2","")</f>
        <v>#REF!</v>
      </c>
      <c r="BW1206" s="12">
        <f>IF(COUNTA(Wedstrijden!#REF!)&lt;&gt;0,1,"")</f>
        <v>1</v>
      </c>
      <c r="BX1206" s="12">
        <f t="shared" si="109"/>
        <v>1</v>
      </c>
      <c r="BY1206" s="12" t="e">
        <f>IF(Wedstrijden!#REF!="x","BB","")</f>
        <v>#REF!</v>
      </c>
      <c r="BZ1206" s="12" t="e">
        <f>IF(Wedstrijden!#REF!="x","B","")</f>
        <v>#REF!</v>
      </c>
      <c r="CA1206" s="12" t="e">
        <f>IF(Wedstrijden!#REF!="x","L1","")</f>
        <v>#REF!</v>
      </c>
      <c r="CB1206" s="12" t="e">
        <f>IF(Wedstrijden!#REF!="x","L2","")</f>
        <v>#REF!</v>
      </c>
      <c r="CC1206" s="12" t="e">
        <f>IF(Wedstrijden!#REF!="x","M1","")</f>
        <v>#REF!</v>
      </c>
      <c r="CD1206" s="12" t="e">
        <f>IF(Wedstrijden!#REF!="x","M2","")</f>
        <v>#REF!</v>
      </c>
      <c r="CE1206" s="12" t="e">
        <f>IF(Wedstrijden!#REF!="x","Z1","")</f>
        <v>#REF!</v>
      </c>
      <c r="CF1206" s="12" t="e">
        <f>IF(Wedstrijden!#REF!="x","Z2","")</f>
        <v>#REF!</v>
      </c>
      <c r="CG1206" s="12" t="e">
        <f>IF(Wedstrijden!#REF!="x","ZZL","")</f>
        <v>#REF!</v>
      </c>
      <c r="CL1206" s="12">
        <f>IF(COUNTA(Wedstrijden!#REF!)&lt;&gt;0,2,"")</f>
        <v>2</v>
      </c>
      <c r="CM1206" s="12">
        <f t="shared" si="110"/>
        <v>2</v>
      </c>
      <c r="CN1206" s="12" t="e">
        <f>IF(Wedstrijden!#REF!="x","AA","")</f>
        <v>#REF!</v>
      </c>
      <c r="CO1206" s="12" t="e">
        <f>IF(Wedstrijden!#REF!="x","A","")</f>
        <v>#REF!</v>
      </c>
      <c r="CP1206" s="12" t="e">
        <f>IF(Wedstrijden!#REF!="x","BB","")</f>
        <v>#REF!</v>
      </c>
      <c r="CQ1206" s="12" t="e">
        <f>IF(Wedstrijden!#REF!="x","B","")</f>
        <v>#REF!</v>
      </c>
      <c r="CR1206" s="12" t="e">
        <f>IF(Wedstrijden!#REF!="x","L","")</f>
        <v>#REF!</v>
      </c>
      <c r="CS1206" s="12" t="e">
        <f>IF(Wedstrijden!#REF!="x","M","")</f>
        <v>#REF!</v>
      </c>
      <c r="CT1206" s="12" t="e">
        <f>IF(Wedstrijden!#REF!="x","Z","")</f>
        <v>#REF!</v>
      </c>
      <c r="CU1206" s="12" t="e">
        <f>IF(Wedstrijden!#REF!="x","ZZ","")</f>
        <v>#REF!</v>
      </c>
      <c r="CV1206" s="12">
        <f>IF(COUNTA(Wedstrijden!#REF!)&lt;&gt;0,2,"")</f>
        <v>2</v>
      </c>
      <c r="CW1206" s="12">
        <f t="shared" si="111"/>
        <v>1</v>
      </c>
      <c r="CX1206" s="12" t="e">
        <f>IF(Wedstrijden!#REF!="x","BB","")</f>
        <v>#REF!</v>
      </c>
      <c r="CY1206" s="12" t="e">
        <f>IF(Wedstrijden!#REF!="x","B","")</f>
        <v>#REF!</v>
      </c>
      <c r="CZ1206" s="12" t="e">
        <f>IF(Wedstrijden!#REF!="x","L","")</f>
        <v>#REF!</v>
      </c>
      <c r="DA1206" s="12" t="e">
        <f>IF(Wedstrijden!#REF!="x","M","")</f>
        <v>#REF!</v>
      </c>
      <c r="DB1206" s="12" t="e">
        <f>IF(Wedstrijden!#REF!="x","Z","")</f>
        <v>#REF!</v>
      </c>
      <c r="DC1206" s="12" t="e">
        <f>IF(Wedstrijden!#REF!="x","ZZ","")</f>
        <v>#REF!</v>
      </c>
      <c r="DD1206" s="12" t="e">
        <f>IF(Wedstrijden!#REF!="x","1.40","")</f>
        <v>#REF!</v>
      </c>
      <c r="DE1206" s="12">
        <f>IF(COUNTA(Wedstrijden!#REF!)&lt;&gt;0,6,"")</f>
        <v>6</v>
      </c>
      <c r="DF1206" s="12">
        <f t="shared" si="112"/>
        <v>2</v>
      </c>
      <c r="DG1206" s="12" t="e">
        <f>IF(Wedstrijden!#REF!="x","L","")</f>
        <v>#REF!</v>
      </c>
      <c r="DH1206" s="12" t="e">
        <f>IF(Wedstrijden!#REF!="x","M","")</f>
        <v>#REF!</v>
      </c>
      <c r="DI1206" s="12" t="e">
        <f>IF(Wedstrijden!#REF!="x","Z","")</f>
        <v>#REF!</v>
      </c>
      <c r="DJ1206" s="12" t="e">
        <f>IF(Wedstrijden!#REF!="x","Z","")</f>
        <v>#REF!</v>
      </c>
      <c r="DK1206" s="12">
        <f>IF(COUNTA(Wedstrijden!#REF!)&lt;&gt;0,6,"")</f>
        <v>6</v>
      </c>
      <c r="DL1206" s="12">
        <f t="shared" si="113"/>
        <v>1</v>
      </c>
      <c r="DM1206" s="12" t="e">
        <f>IF(Wedstrijden!#REF!="x","L","")</f>
        <v>#REF!</v>
      </c>
      <c r="DN1206" s="12" t="e">
        <f>IF(Wedstrijden!#REF!="x","M","")</f>
        <v>#REF!</v>
      </c>
      <c r="DO1206" s="12" t="e">
        <f>IF(Wedstrijden!#REF!="x","Z","")</f>
        <v>#REF!</v>
      </c>
      <c r="DP1206" s="12" t="e">
        <f>IF(Wedstrijden!#REF!="x","Z","")</f>
        <v>#REF!</v>
      </c>
    </row>
    <row r="1207" spans="1:120" ht="15" x14ac:dyDescent="0.25">
      <c r="A1207" s="14">
        <f>Wedstrijden!A1218</f>
        <v>0</v>
      </c>
      <c r="B1207" s="12" t="str">
        <f>IFERROR(VLOOKUP(Wedstrijden!C1218,Wedstrijdlocaties!$B$2:$E$500,2,FALSE),"")</f>
        <v/>
      </c>
      <c r="C1207" s="12" t="str">
        <f>Wedstrijden!D1218</f>
        <v/>
      </c>
      <c r="D1207" s="12" t="str">
        <f>IFERROR(VLOOKUP(Wedstrijden!E1218,Organisaties!$B$2:$C$500,2,FALSE),"")</f>
        <v/>
      </c>
      <c r="E1207" s="12" t="str">
        <f>IFERROR(VLOOKUP(Wedstrijden!E1218,Organisaties!$B$2:$G$500,5,FALSE),"")</f>
        <v/>
      </c>
      <c r="F1207" s="12" t="e">
        <f>IF(Wedstrijden!#REF!&lt;&gt;"",Wedstrijden!#REF!,"")</f>
        <v>#REF!</v>
      </c>
      <c r="G1207" s="12">
        <f>IF(Wedstrijden!K1218="Indoor",1,0)</f>
        <v>0</v>
      </c>
      <c r="H1207" s="12">
        <f>Wedstrijden!L1218</f>
        <v>0</v>
      </c>
      <c r="I1207" s="12" t="str">
        <f>IF(Wedstrijden!J1218="Nee",0,IF(Wedstrijden!J1218="Ja",1,""))</f>
        <v/>
      </c>
      <c r="J1207" s="12" t="str">
        <f>IF(Wedstrijden!M1218&lt;&gt;"",Wedstrijden!M1218,"")</f>
        <v/>
      </c>
      <c r="BJ1207" s="12">
        <f>IF(COUNTA(Wedstrijden!#REF!)&lt;&gt;0,1,"")</f>
        <v>1</v>
      </c>
      <c r="BK1207" s="12">
        <f t="shared" si="108"/>
        <v>2</v>
      </c>
      <c r="BL1207" s="12" t="e">
        <f>IF(Wedstrijden!#REF!="x","AA","")</f>
        <v>#REF!</v>
      </c>
      <c r="BM1207" s="12" t="e">
        <f>IF(Wedstrijden!#REF!="x","A","")</f>
        <v>#REF!</v>
      </c>
      <c r="BN1207" s="12" t="e">
        <f>IF(Wedstrijden!#REF!="x","B1","")</f>
        <v>#REF!</v>
      </c>
      <c r="BO1207" s="12" t="e">
        <f>IF(Wedstrijden!#REF!="x","BB","")</f>
        <v>#REF!</v>
      </c>
      <c r="BP1207" s="12" t="e">
        <f>IF(Wedstrijden!#REF!="x","B","")</f>
        <v>#REF!</v>
      </c>
      <c r="BQ1207" s="12" t="e">
        <f>IF(Wedstrijden!#REF!="x","L1","")</f>
        <v>#REF!</v>
      </c>
      <c r="BR1207" s="12" t="e">
        <f>IF(Wedstrijden!#REF!="x","L2","")</f>
        <v>#REF!</v>
      </c>
      <c r="BS1207" s="12" t="e">
        <f>IF(Wedstrijden!#REF!="x","M1","")</f>
        <v>#REF!</v>
      </c>
      <c r="BT1207" s="12" t="e">
        <f>IF(Wedstrijden!#REF!="x","M2","")</f>
        <v>#REF!</v>
      </c>
      <c r="BU1207" s="12" t="e">
        <f>IF(Wedstrijden!#REF!="x","Z1","")</f>
        <v>#REF!</v>
      </c>
      <c r="BV1207" s="12" t="e">
        <f>IF(Wedstrijden!#REF!="x","Z2","")</f>
        <v>#REF!</v>
      </c>
      <c r="BW1207" s="12">
        <f>IF(COUNTA(Wedstrijden!#REF!)&lt;&gt;0,1,"")</f>
        <v>1</v>
      </c>
      <c r="BX1207" s="12">
        <f t="shared" si="109"/>
        <v>1</v>
      </c>
      <c r="BY1207" s="12" t="e">
        <f>IF(Wedstrijden!#REF!="x","BB","")</f>
        <v>#REF!</v>
      </c>
      <c r="BZ1207" s="12" t="e">
        <f>IF(Wedstrijden!#REF!="x","B","")</f>
        <v>#REF!</v>
      </c>
      <c r="CA1207" s="12" t="e">
        <f>IF(Wedstrijden!#REF!="x","L1","")</f>
        <v>#REF!</v>
      </c>
      <c r="CB1207" s="12" t="e">
        <f>IF(Wedstrijden!#REF!="x","L2","")</f>
        <v>#REF!</v>
      </c>
      <c r="CC1207" s="12" t="e">
        <f>IF(Wedstrijden!#REF!="x","M1","")</f>
        <v>#REF!</v>
      </c>
      <c r="CD1207" s="12" t="e">
        <f>IF(Wedstrijden!#REF!="x","M2","")</f>
        <v>#REF!</v>
      </c>
      <c r="CE1207" s="12" t="e">
        <f>IF(Wedstrijden!#REF!="x","Z1","")</f>
        <v>#REF!</v>
      </c>
      <c r="CF1207" s="12" t="e">
        <f>IF(Wedstrijden!#REF!="x","Z2","")</f>
        <v>#REF!</v>
      </c>
      <c r="CG1207" s="12" t="e">
        <f>IF(Wedstrijden!#REF!="x","ZZL","")</f>
        <v>#REF!</v>
      </c>
      <c r="CL1207" s="12">
        <f>IF(COUNTA(Wedstrijden!#REF!)&lt;&gt;0,2,"")</f>
        <v>2</v>
      </c>
      <c r="CM1207" s="12">
        <f t="shared" si="110"/>
        <v>2</v>
      </c>
      <c r="CN1207" s="12" t="e">
        <f>IF(Wedstrijden!#REF!="x","AA","")</f>
        <v>#REF!</v>
      </c>
      <c r="CO1207" s="12" t="e">
        <f>IF(Wedstrijden!#REF!="x","A","")</f>
        <v>#REF!</v>
      </c>
      <c r="CP1207" s="12" t="e">
        <f>IF(Wedstrijden!#REF!="x","BB","")</f>
        <v>#REF!</v>
      </c>
      <c r="CQ1207" s="12" t="e">
        <f>IF(Wedstrijden!#REF!="x","B","")</f>
        <v>#REF!</v>
      </c>
      <c r="CR1207" s="12" t="e">
        <f>IF(Wedstrijden!#REF!="x","L","")</f>
        <v>#REF!</v>
      </c>
      <c r="CS1207" s="12" t="e">
        <f>IF(Wedstrijden!#REF!="x","M","")</f>
        <v>#REF!</v>
      </c>
      <c r="CT1207" s="12" t="e">
        <f>IF(Wedstrijden!#REF!="x","Z","")</f>
        <v>#REF!</v>
      </c>
      <c r="CU1207" s="12" t="e">
        <f>IF(Wedstrijden!#REF!="x","ZZ","")</f>
        <v>#REF!</v>
      </c>
      <c r="CV1207" s="12">
        <f>IF(COUNTA(Wedstrijden!#REF!)&lt;&gt;0,2,"")</f>
        <v>2</v>
      </c>
      <c r="CW1207" s="12">
        <f t="shared" si="111"/>
        <v>1</v>
      </c>
      <c r="CX1207" s="12" t="e">
        <f>IF(Wedstrijden!#REF!="x","BB","")</f>
        <v>#REF!</v>
      </c>
      <c r="CY1207" s="12" t="e">
        <f>IF(Wedstrijden!#REF!="x","B","")</f>
        <v>#REF!</v>
      </c>
      <c r="CZ1207" s="12" t="e">
        <f>IF(Wedstrijden!#REF!="x","L","")</f>
        <v>#REF!</v>
      </c>
      <c r="DA1207" s="12" t="e">
        <f>IF(Wedstrijden!#REF!="x","M","")</f>
        <v>#REF!</v>
      </c>
      <c r="DB1207" s="12" t="e">
        <f>IF(Wedstrijden!#REF!="x","Z","")</f>
        <v>#REF!</v>
      </c>
      <c r="DC1207" s="12" t="e">
        <f>IF(Wedstrijden!#REF!="x","ZZ","")</f>
        <v>#REF!</v>
      </c>
      <c r="DD1207" s="12" t="e">
        <f>IF(Wedstrijden!#REF!="x","1.40","")</f>
        <v>#REF!</v>
      </c>
      <c r="DE1207" s="12">
        <f>IF(COUNTA(Wedstrijden!#REF!)&lt;&gt;0,6,"")</f>
        <v>6</v>
      </c>
      <c r="DF1207" s="12">
        <f t="shared" si="112"/>
        <v>2</v>
      </c>
      <c r="DG1207" s="12" t="e">
        <f>IF(Wedstrijden!#REF!="x","L","")</f>
        <v>#REF!</v>
      </c>
      <c r="DH1207" s="12" t="e">
        <f>IF(Wedstrijden!#REF!="x","M","")</f>
        <v>#REF!</v>
      </c>
      <c r="DI1207" s="12" t="e">
        <f>IF(Wedstrijden!#REF!="x","Z","")</f>
        <v>#REF!</v>
      </c>
      <c r="DJ1207" s="12" t="e">
        <f>IF(Wedstrijden!#REF!="x","Z","")</f>
        <v>#REF!</v>
      </c>
      <c r="DK1207" s="12">
        <f>IF(COUNTA(Wedstrijden!#REF!)&lt;&gt;0,6,"")</f>
        <v>6</v>
      </c>
      <c r="DL1207" s="12">
        <f t="shared" si="113"/>
        <v>1</v>
      </c>
      <c r="DM1207" s="12" t="e">
        <f>IF(Wedstrijden!#REF!="x","L","")</f>
        <v>#REF!</v>
      </c>
      <c r="DN1207" s="12" t="e">
        <f>IF(Wedstrijden!#REF!="x","M","")</f>
        <v>#REF!</v>
      </c>
      <c r="DO1207" s="12" t="e">
        <f>IF(Wedstrijden!#REF!="x","Z","")</f>
        <v>#REF!</v>
      </c>
      <c r="DP1207" s="12" t="e">
        <f>IF(Wedstrijden!#REF!="x","Z","")</f>
        <v>#REF!</v>
      </c>
    </row>
    <row r="1208" spans="1:120" ht="15" x14ac:dyDescent="0.25">
      <c r="A1208" s="14">
        <f>Wedstrijden!A1219</f>
        <v>0</v>
      </c>
      <c r="B1208" s="12" t="str">
        <f>IFERROR(VLOOKUP(Wedstrijden!C1219,Wedstrijdlocaties!$B$2:$E$500,2,FALSE),"")</f>
        <v/>
      </c>
      <c r="C1208" s="12" t="str">
        <f>Wedstrijden!D1219</f>
        <v/>
      </c>
      <c r="D1208" s="12" t="str">
        <f>IFERROR(VLOOKUP(Wedstrijden!E1219,Organisaties!$B$2:$C$500,2,FALSE),"")</f>
        <v/>
      </c>
      <c r="E1208" s="12" t="str">
        <f>IFERROR(VLOOKUP(Wedstrijden!E1219,Organisaties!$B$2:$G$500,5,FALSE),"")</f>
        <v/>
      </c>
      <c r="F1208" s="12" t="e">
        <f>IF(Wedstrijden!#REF!&lt;&gt;"",Wedstrijden!#REF!,"")</f>
        <v>#REF!</v>
      </c>
      <c r="G1208" s="12">
        <f>IF(Wedstrijden!K1219="Indoor",1,0)</f>
        <v>0</v>
      </c>
      <c r="H1208" s="12">
        <f>Wedstrijden!L1219</f>
        <v>0</v>
      </c>
      <c r="I1208" s="12" t="str">
        <f>IF(Wedstrijden!J1219="Nee",0,IF(Wedstrijden!J1219="Ja",1,""))</f>
        <v/>
      </c>
      <c r="J1208" s="12" t="str">
        <f>IF(Wedstrijden!M1219&lt;&gt;"",Wedstrijden!M1219,"")</f>
        <v/>
      </c>
      <c r="BJ1208" s="12">
        <f>IF(COUNTA(Wedstrijden!#REF!)&lt;&gt;0,1,"")</f>
        <v>1</v>
      </c>
      <c r="BK1208" s="12">
        <f t="shared" si="108"/>
        <v>2</v>
      </c>
      <c r="BL1208" s="12" t="e">
        <f>IF(Wedstrijden!#REF!="x","AA","")</f>
        <v>#REF!</v>
      </c>
      <c r="BM1208" s="12" t="e">
        <f>IF(Wedstrijden!#REF!="x","A","")</f>
        <v>#REF!</v>
      </c>
      <c r="BN1208" s="12" t="e">
        <f>IF(Wedstrijden!#REF!="x","B1","")</f>
        <v>#REF!</v>
      </c>
      <c r="BO1208" s="12" t="e">
        <f>IF(Wedstrijden!#REF!="x","BB","")</f>
        <v>#REF!</v>
      </c>
      <c r="BP1208" s="12" t="e">
        <f>IF(Wedstrijden!#REF!="x","B","")</f>
        <v>#REF!</v>
      </c>
      <c r="BQ1208" s="12" t="e">
        <f>IF(Wedstrijden!#REF!="x","L1","")</f>
        <v>#REF!</v>
      </c>
      <c r="BR1208" s="12" t="e">
        <f>IF(Wedstrijden!#REF!="x","L2","")</f>
        <v>#REF!</v>
      </c>
      <c r="BS1208" s="12" t="e">
        <f>IF(Wedstrijden!#REF!="x","M1","")</f>
        <v>#REF!</v>
      </c>
      <c r="BT1208" s="12" t="e">
        <f>IF(Wedstrijden!#REF!="x","M2","")</f>
        <v>#REF!</v>
      </c>
      <c r="BU1208" s="12" t="e">
        <f>IF(Wedstrijden!#REF!="x","Z1","")</f>
        <v>#REF!</v>
      </c>
      <c r="BV1208" s="12" t="e">
        <f>IF(Wedstrijden!#REF!="x","Z2","")</f>
        <v>#REF!</v>
      </c>
      <c r="BW1208" s="12">
        <f>IF(COUNTA(Wedstrijden!#REF!)&lt;&gt;0,1,"")</f>
        <v>1</v>
      </c>
      <c r="BX1208" s="12">
        <f t="shared" si="109"/>
        <v>1</v>
      </c>
      <c r="BY1208" s="12" t="e">
        <f>IF(Wedstrijden!#REF!="x","BB","")</f>
        <v>#REF!</v>
      </c>
      <c r="BZ1208" s="12" t="e">
        <f>IF(Wedstrijden!#REF!="x","B","")</f>
        <v>#REF!</v>
      </c>
      <c r="CA1208" s="12" t="e">
        <f>IF(Wedstrijden!#REF!="x","L1","")</f>
        <v>#REF!</v>
      </c>
      <c r="CB1208" s="12" t="e">
        <f>IF(Wedstrijden!#REF!="x","L2","")</f>
        <v>#REF!</v>
      </c>
      <c r="CC1208" s="12" t="e">
        <f>IF(Wedstrijden!#REF!="x","M1","")</f>
        <v>#REF!</v>
      </c>
      <c r="CD1208" s="12" t="e">
        <f>IF(Wedstrijden!#REF!="x","M2","")</f>
        <v>#REF!</v>
      </c>
      <c r="CE1208" s="12" t="e">
        <f>IF(Wedstrijden!#REF!="x","Z1","")</f>
        <v>#REF!</v>
      </c>
      <c r="CF1208" s="12" t="e">
        <f>IF(Wedstrijden!#REF!="x","Z2","")</f>
        <v>#REF!</v>
      </c>
      <c r="CG1208" s="12" t="e">
        <f>IF(Wedstrijden!#REF!="x","ZZL","")</f>
        <v>#REF!</v>
      </c>
      <c r="CL1208" s="12">
        <f>IF(COUNTA(Wedstrijden!#REF!)&lt;&gt;0,2,"")</f>
        <v>2</v>
      </c>
      <c r="CM1208" s="12">
        <f t="shared" si="110"/>
        <v>2</v>
      </c>
      <c r="CN1208" s="12" t="e">
        <f>IF(Wedstrijden!#REF!="x","AA","")</f>
        <v>#REF!</v>
      </c>
      <c r="CO1208" s="12" t="e">
        <f>IF(Wedstrijden!#REF!="x","A","")</f>
        <v>#REF!</v>
      </c>
      <c r="CP1208" s="12" t="e">
        <f>IF(Wedstrijden!#REF!="x","BB","")</f>
        <v>#REF!</v>
      </c>
      <c r="CQ1208" s="12" t="e">
        <f>IF(Wedstrijden!#REF!="x","B","")</f>
        <v>#REF!</v>
      </c>
      <c r="CR1208" s="12" t="e">
        <f>IF(Wedstrijden!#REF!="x","L","")</f>
        <v>#REF!</v>
      </c>
      <c r="CS1208" s="12" t="e">
        <f>IF(Wedstrijden!#REF!="x","M","")</f>
        <v>#REF!</v>
      </c>
      <c r="CT1208" s="12" t="e">
        <f>IF(Wedstrijden!#REF!="x","Z","")</f>
        <v>#REF!</v>
      </c>
      <c r="CU1208" s="12" t="e">
        <f>IF(Wedstrijden!#REF!="x","ZZ","")</f>
        <v>#REF!</v>
      </c>
      <c r="CV1208" s="12">
        <f>IF(COUNTA(Wedstrijden!#REF!)&lt;&gt;0,2,"")</f>
        <v>2</v>
      </c>
      <c r="CW1208" s="12">
        <f t="shared" si="111"/>
        <v>1</v>
      </c>
      <c r="CX1208" s="12" t="e">
        <f>IF(Wedstrijden!#REF!="x","BB","")</f>
        <v>#REF!</v>
      </c>
      <c r="CY1208" s="12" t="e">
        <f>IF(Wedstrijden!#REF!="x","B","")</f>
        <v>#REF!</v>
      </c>
      <c r="CZ1208" s="12" t="e">
        <f>IF(Wedstrijden!#REF!="x","L","")</f>
        <v>#REF!</v>
      </c>
      <c r="DA1208" s="12" t="e">
        <f>IF(Wedstrijden!#REF!="x","M","")</f>
        <v>#REF!</v>
      </c>
      <c r="DB1208" s="12" t="e">
        <f>IF(Wedstrijden!#REF!="x","Z","")</f>
        <v>#REF!</v>
      </c>
      <c r="DC1208" s="12" t="e">
        <f>IF(Wedstrijden!#REF!="x","ZZ","")</f>
        <v>#REF!</v>
      </c>
      <c r="DD1208" s="12" t="e">
        <f>IF(Wedstrijden!#REF!="x","1.40","")</f>
        <v>#REF!</v>
      </c>
      <c r="DE1208" s="12">
        <f>IF(COUNTA(Wedstrijden!#REF!)&lt;&gt;0,6,"")</f>
        <v>6</v>
      </c>
      <c r="DF1208" s="12">
        <f t="shared" si="112"/>
        <v>2</v>
      </c>
      <c r="DG1208" s="12" t="e">
        <f>IF(Wedstrijden!#REF!="x","L","")</f>
        <v>#REF!</v>
      </c>
      <c r="DH1208" s="12" t="e">
        <f>IF(Wedstrijden!#REF!="x","M","")</f>
        <v>#REF!</v>
      </c>
      <c r="DI1208" s="12" t="e">
        <f>IF(Wedstrijden!#REF!="x","Z","")</f>
        <v>#REF!</v>
      </c>
      <c r="DJ1208" s="12" t="e">
        <f>IF(Wedstrijden!#REF!="x","Z","")</f>
        <v>#REF!</v>
      </c>
      <c r="DK1208" s="12">
        <f>IF(COUNTA(Wedstrijden!#REF!)&lt;&gt;0,6,"")</f>
        <v>6</v>
      </c>
      <c r="DL1208" s="12">
        <f t="shared" si="113"/>
        <v>1</v>
      </c>
      <c r="DM1208" s="12" t="e">
        <f>IF(Wedstrijden!#REF!="x","L","")</f>
        <v>#REF!</v>
      </c>
      <c r="DN1208" s="12" t="e">
        <f>IF(Wedstrijden!#REF!="x","M","")</f>
        <v>#REF!</v>
      </c>
      <c r="DO1208" s="12" t="e">
        <f>IF(Wedstrijden!#REF!="x","Z","")</f>
        <v>#REF!</v>
      </c>
      <c r="DP1208" s="12" t="e">
        <f>IF(Wedstrijden!#REF!="x","Z","")</f>
        <v>#REF!</v>
      </c>
    </row>
    <row r="1209" spans="1:120" ht="15" x14ac:dyDescent="0.25">
      <c r="A1209" s="14">
        <f>Wedstrijden!A1220</f>
        <v>0</v>
      </c>
      <c r="B1209" s="12" t="str">
        <f>IFERROR(VLOOKUP(Wedstrijden!C1220,Wedstrijdlocaties!$B$2:$E$500,2,FALSE),"")</f>
        <v/>
      </c>
      <c r="C1209" s="12" t="str">
        <f>Wedstrijden!D1220</f>
        <v/>
      </c>
      <c r="D1209" s="12" t="str">
        <f>IFERROR(VLOOKUP(Wedstrijden!E1220,Organisaties!$B$2:$C$500,2,FALSE),"")</f>
        <v/>
      </c>
      <c r="E1209" s="12" t="str">
        <f>IFERROR(VLOOKUP(Wedstrijden!E1220,Organisaties!$B$2:$G$500,5,FALSE),"")</f>
        <v/>
      </c>
      <c r="F1209" s="12" t="e">
        <f>IF(Wedstrijden!#REF!&lt;&gt;"",Wedstrijden!#REF!,"")</f>
        <v>#REF!</v>
      </c>
      <c r="G1209" s="12">
        <f>IF(Wedstrijden!K1220="Indoor",1,0)</f>
        <v>0</v>
      </c>
      <c r="H1209" s="12">
        <f>Wedstrijden!L1220</f>
        <v>0</v>
      </c>
      <c r="I1209" s="12" t="str">
        <f>IF(Wedstrijden!J1220="Nee",0,IF(Wedstrijden!J1220="Ja",1,""))</f>
        <v/>
      </c>
      <c r="J1209" s="12" t="str">
        <f>IF(Wedstrijden!M1220&lt;&gt;"",Wedstrijden!M1220,"")</f>
        <v/>
      </c>
      <c r="BJ1209" s="12">
        <f>IF(COUNTA(Wedstrijden!#REF!)&lt;&gt;0,1,"")</f>
        <v>1</v>
      </c>
      <c r="BK1209" s="12">
        <f t="shared" si="108"/>
        <v>2</v>
      </c>
      <c r="BL1209" s="12" t="e">
        <f>IF(Wedstrijden!#REF!="x","AA","")</f>
        <v>#REF!</v>
      </c>
      <c r="BM1209" s="12" t="e">
        <f>IF(Wedstrijden!#REF!="x","A","")</f>
        <v>#REF!</v>
      </c>
      <c r="BN1209" s="12" t="e">
        <f>IF(Wedstrijden!#REF!="x","B1","")</f>
        <v>#REF!</v>
      </c>
      <c r="BO1209" s="12" t="e">
        <f>IF(Wedstrijden!#REF!="x","BB","")</f>
        <v>#REF!</v>
      </c>
      <c r="BP1209" s="12" t="e">
        <f>IF(Wedstrijden!#REF!="x","B","")</f>
        <v>#REF!</v>
      </c>
      <c r="BQ1209" s="12" t="e">
        <f>IF(Wedstrijden!#REF!="x","L1","")</f>
        <v>#REF!</v>
      </c>
      <c r="BR1209" s="12" t="e">
        <f>IF(Wedstrijden!#REF!="x","L2","")</f>
        <v>#REF!</v>
      </c>
      <c r="BS1209" s="12" t="e">
        <f>IF(Wedstrijden!#REF!="x","M1","")</f>
        <v>#REF!</v>
      </c>
      <c r="BT1209" s="12" t="e">
        <f>IF(Wedstrijden!#REF!="x","M2","")</f>
        <v>#REF!</v>
      </c>
      <c r="BU1209" s="12" t="e">
        <f>IF(Wedstrijden!#REF!="x","Z1","")</f>
        <v>#REF!</v>
      </c>
      <c r="BV1209" s="12" t="e">
        <f>IF(Wedstrijden!#REF!="x","Z2","")</f>
        <v>#REF!</v>
      </c>
      <c r="BW1209" s="12">
        <f>IF(COUNTA(Wedstrijden!#REF!)&lt;&gt;0,1,"")</f>
        <v>1</v>
      </c>
      <c r="BX1209" s="12">
        <f t="shared" si="109"/>
        <v>1</v>
      </c>
      <c r="BY1209" s="12" t="e">
        <f>IF(Wedstrijden!#REF!="x","BB","")</f>
        <v>#REF!</v>
      </c>
      <c r="BZ1209" s="12" t="e">
        <f>IF(Wedstrijden!#REF!="x","B","")</f>
        <v>#REF!</v>
      </c>
      <c r="CA1209" s="12" t="e">
        <f>IF(Wedstrijden!#REF!="x","L1","")</f>
        <v>#REF!</v>
      </c>
      <c r="CB1209" s="12" t="e">
        <f>IF(Wedstrijden!#REF!="x","L2","")</f>
        <v>#REF!</v>
      </c>
      <c r="CC1209" s="12" t="e">
        <f>IF(Wedstrijden!#REF!="x","M1","")</f>
        <v>#REF!</v>
      </c>
      <c r="CD1209" s="12" t="e">
        <f>IF(Wedstrijden!#REF!="x","M2","")</f>
        <v>#REF!</v>
      </c>
      <c r="CE1209" s="12" t="e">
        <f>IF(Wedstrijden!#REF!="x","Z1","")</f>
        <v>#REF!</v>
      </c>
      <c r="CF1209" s="12" t="e">
        <f>IF(Wedstrijden!#REF!="x","Z2","")</f>
        <v>#REF!</v>
      </c>
      <c r="CG1209" s="12" t="e">
        <f>IF(Wedstrijden!#REF!="x","ZZL","")</f>
        <v>#REF!</v>
      </c>
      <c r="CL1209" s="12">
        <f>IF(COUNTA(Wedstrijden!#REF!)&lt;&gt;0,2,"")</f>
        <v>2</v>
      </c>
      <c r="CM1209" s="12">
        <f t="shared" si="110"/>
        <v>2</v>
      </c>
      <c r="CN1209" s="12" t="e">
        <f>IF(Wedstrijden!#REF!="x","AA","")</f>
        <v>#REF!</v>
      </c>
      <c r="CO1209" s="12" t="e">
        <f>IF(Wedstrijden!#REF!="x","A","")</f>
        <v>#REF!</v>
      </c>
      <c r="CP1209" s="12" t="e">
        <f>IF(Wedstrijden!#REF!="x","BB","")</f>
        <v>#REF!</v>
      </c>
      <c r="CQ1209" s="12" t="e">
        <f>IF(Wedstrijden!#REF!="x","B","")</f>
        <v>#REF!</v>
      </c>
      <c r="CR1209" s="12" t="e">
        <f>IF(Wedstrijden!#REF!="x","L","")</f>
        <v>#REF!</v>
      </c>
      <c r="CS1209" s="12" t="e">
        <f>IF(Wedstrijden!#REF!="x","M","")</f>
        <v>#REF!</v>
      </c>
      <c r="CT1209" s="12" t="e">
        <f>IF(Wedstrijden!#REF!="x","Z","")</f>
        <v>#REF!</v>
      </c>
      <c r="CU1209" s="12" t="e">
        <f>IF(Wedstrijden!#REF!="x","ZZ","")</f>
        <v>#REF!</v>
      </c>
      <c r="CV1209" s="12">
        <f>IF(COUNTA(Wedstrijden!#REF!)&lt;&gt;0,2,"")</f>
        <v>2</v>
      </c>
      <c r="CW1209" s="12">
        <f t="shared" si="111"/>
        <v>1</v>
      </c>
      <c r="CX1209" s="12" t="e">
        <f>IF(Wedstrijden!#REF!="x","BB","")</f>
        <v>#REF!</v>
      </c>
      <c r="CY1209" s="12" t="e">
        <f>IF(Wedstrijden!#REF!="x","B","")</f>
        <v>#REF!</v>
      </c>
      <c r="CZ1209" s="12" t="e">
        <f>IF(Wedstrijden!#REF!="x","L","")</f>
        <v>#REF!</v>
      </c>
      <c r="DA1209" s="12" t="e">
        <f>IF(Wedstrijden!#REF!="x","M","")</f>
        <v>#REF!</v>
      </c>
      <c r="DB1209" s="12" t="e">
        <f>IF(Wedstrijden!#REF!="x","Z","")</f>
        <v>#REF!</v>
      </c>
      <c r="DC1209" s="12" t="e">
        <f>IF(Wedstrijden!#REF!="x","ZZ","")</f>
        <v>#REF!</v>
      </c>
      <c r="DD1209" s="12" t="e">
        <f>IF(Wedstrijden!#REF!="x","1.40","")</f>
        <v>#REF!</v>
      </c>
      <c r="DE1209" s="12">
        <f>IF(COUNTA(Wedstrijden!#REF!)&lt;&gt;0,6,"")</f>
        <v>6</v>
      </c>
      <c r="DF1209" s="12">
        <f t="shared" si="112"/>
        <v>2</v>
      </c>
      <c r="DG1209" s="12" t="e">
        <f>IF(Wedstrijden!#REF!="x","L","")</f>
        <v>#REF!</v>
      </c>
      <c r="DH1209" s="12" t="e">
        <f>IF(Wedstrijden!#REF!="x","M","")</f>
        <v>#REF!</v>
      </c>
      <c r="DI1209" s="12" t="e">
        <f>IF(Wedstrijden!#REF!="x","Z","")</f>
        <v>#REF!</v>
      </c>
      <c r="DJ1209" s="12" t="e">
        <f>IF(Wedstrijden!#REF!="x","Z","")</f>
        <v>#REF!</v>
      </c>
      <c r="DK1209" s="12">
        <f>IF(COUNTA(Wedstrijden!#REF!)&lt;&gt;0,6,"")</f>
        <v>6</v>
      </c>
      <c r="DL1209" s="12">
        <f t="shared" si="113"/>
        <v>1</v>
      </c>
      <c r="DM1209" s="12" t="e">
        <f>IF(Wedstrijden!#REF!="x","L","")</f>
        <v>#REF!</v>
      </c>
      <c r="DN1209" s="12" t="e">
        <f>IF(Wedstrijden!#REF!="x","M","")</f>
        <v>#REF!</v>
      </c>
      <c r="DO1209" s="12" t="e">
        <f>IF(Wedstrijden!#REF!="x","Z","")</f>
        <v>#REF!</v>
      </c>
      <c r="DP1209" s="12" t="e">
        <f>IF(Wedstrijden!#REF!="x","Z","")</f>
        <v>#REF!</v>
      </c>
    </row>
    <row r="1210" spans="1:120" ht="15" x14ac:dyDescent="0.25">
      <c r="A1210" s="14">
        <f>Wedstrijden!A1221</f>
        <v>0</v>
      </c>
      <c r="B1210" s="12" t="str">
        <f>IFERROR(VLOOKUP(Wedstrijden!C1221,Wedstrijdlocaties!$B$2:$E$500,2,FALSE),"")</f>
        <v/>
      </c>
      <c r="C1210" s="12" t="str">
        <f>Wedstrijden!D1221</f>
        <v/>
      </c>
      <c r="D1210" s="12" t="str">
        <f>IFERROR(VLOOKUP(Wedstrijden!E1221,Organisaties!$B$2:$C$500,2,FALSE),"")</f>
        <v/>
      </c>
      <c r="E1210" s="12" t="str">
        <f>IFERROR(VLOOKUP(Wedstrijden!E1221,Organisaties!$B$2:$G$500,5,FALSE),"")</f>
        <v/>
      </c>
      <c r="F1210" s="12" t="e">
        <f>IF(Wedstrijden!#REF!&lt;&gt;"",Wedstrijden!#REF!,"")</f>
        <v>#REF!</v>
      </c>
      <c r="G1210" s="12">
        <f>IF(Wedstrijden!K1221="Indoor",1,0)</f>
        <v>0</v>
      </c>
      <c r="H1210" s="12">
        <f>Wedstrijden!L1221</f>
        <v>0</v>
      </c>
      <c r="I1210" s="12" t="str">
        <f>IF(Wedstrijden!J1221="Nee",0,IF(Wedstrijden!J1221="Ja",1,""))</f>
        <v/>
      </c>
      <c r="J1210" s="12" t="str">
        <f>IF(Wedstrijden!M1221&lt;&gt;"",Wedstrijden!M1221,"")</f>
        <v/>
      </c>
      <c r="BJ1210" s="12">
        <f>IF(COUNTA(Wedstrijden!#REF!)&lt;&gt;0,1,"")</f>
        <v>1</v>
      </c>
      <c r="BK1210" s="12">
        <f t="shared" si="108"/>
        <v>2</v>
      </c>
      <c r="BL1210" s="12" t="e">
        <f>IF(Wedstrijden!#REF!="x","AA","")</f>
        <v>#REF!</v>
      </c>
      <c r="BM1210" s="12" t="e">
        <f>IF(Wedstrijden!#REF!="x","A","")</f>
        <v>#REF!</v>
      </c>
      <c r="BN1210" s="12" t="e">
        <f>IF(Wedstrijden!#REF!="x","B1","")</f>
        <v>#REF!</v>
      </c>
      <c r="BO1210" s="12" t="e">
        <f>IF(Wedstrijden!#REF!="x","BB","")</f>
        <v>#REF!</v>
      </c>
      <c r="BP1210" s="12" t="e">
        <f>IF(Wedstrijden!#REF!="x","B","")</f>
        <v>#REF!</v>
      </c>
      <c r="BQ1210" s="12" t="e">
        <f>IF(Wedstrijden!#REF!="x","L1","")</f>
        <v>#REF!</v>
      </c>
      <c r="BR1210" s="12" t="e">
        <f>IF(Wedstrijden!#REF!="x","L2","")</f>
        <v>#REF!</v>
      </c>
      <c r="BS1210" s="12" t="e">
        <f>IF(Wedstrijden!#REF!="x","M1","")</f>
        <v>#REF!</v>
      </c>
      <c r="BT1210" s="12" t="e">
        <f>IF(Wedstrijden!#REF!="x","M2","")</f>
        <v>#REF!</v>
      </c>
      <c r="BU1210" s="12" t="e">
        <f>IF(Wedstrijden!#REF!="x","Z1","")</f>
        <v>#REF!</v>
      </c>
      <c r="BV1210" s="12" t="e">
        <f>IF(Wedstrijden!#REF!="x","Z2","")</f>
        <v>#REF!</v>
      </c>
      <c r="BW1210" s="12">
        <f>IF(COUNTA(Wedstrijden!#REF!)&lt;&gt;0,1,"")</f>
        <v>1</v>
      </c>
      <c r="BX1210" s="12">
        <f t="shared" si="109"/>
        <v>1</v>
      </c>
      <c r="BY1210" s="12" t="e">
        <f>IF(Wedstrijden!#REF!="x","BB","")</f>
        <v>#REF!</v>
      </c>
      <c r="BZ1210" s="12" t="e">
        <f>IF(Wedstrijden!#REF!="x","B","")</f>
        <v>#REF!</v>
      </c>
      <c r="CA1210" s="12" t="e">
        <f>IF(Wedstrijden!#REF!="x","L1","")</f>
        <v>#REF!</v>
      </c>
      <c r="CB1210" s="12" t="e">
        <f>IF(Wedstrijden!#REF!="x","L2","")</f>
        <v>#REF!</v>
      </c>
      <c r="CC1210" s="12" t="e">
        <f>IF(Wedstrijden!#REF!="x","M1","")</f>
        <v>#REF!</v>
      </c>
      <c r="CD1210" s="12" t="e">
        <f>IF(Wedstrijden!#REF!="x","M2","")</f>
        <v>#REF!</v>
      </c>
      <c r="CE1210" s="12" t="e">
        <f>IF(Wedstrijden!#REF!="x","Z1","")</f>
        <v>#REF!</v>
      </c>
      <c r="CF1210" s="12" t="e">
        <f>IF(Wedstrijden!#REF!="x","Z2","")</f>
        <v>#REF!</v>
      </c>
      <c r="CG1210" s="12" t="e">
        <f>IF(Wedstrijden!#REF!="x","ZZL","")</f>
        <v>#REF!</v>
      </c>
      <c r="CL1210" s="12">
        <f>IF(COUNTA(Wedstrijden!#REF!)&lt;&gt;0,2,"")</f>
        <v>2</v>
      </c>
      <c r="CM1210" s="12">
        <f t="shared" si="110"/>
        <v>2</v>
      </c>
      <c r="CN1210" s="12" t="e">
        <f>IF(Wedstrijden!#REF!="x","AA","")</f>
        <v>#REF!</v>
      </c>
      <c r="CO1210" s="12" t="e">
        <f>IF(Wedstrijden!#REF!="x","A","")</f>
        <v>#REF!</v>
      </c>
      <c r="CP1210" s="12" t="e">
        <f>IF(Wedstrijden!#REF!="x","BB","")</f>
        <v>#REF!</v>
      </c>
      <c r="CQ1210" s="12" t="e">
        <f>IF(Wedstrijden!#REF!="x","B","")</f>
        <v>#REF!</v>
      </c>
      <c r="CR1210" s="12" t="e">
        <f>IF(Wedstrijden!#REF!="x","L","")</f>
        <v>#REF!</v>
      </c>
      <c r="CS1210" s="12" t="e">
        <f>IF(Wedstrijden!#REF!="x","M","")</f>
        <v>#REF!</v>
      </c>
      <c r="CT1210" s="12" t="e">
        <f>IF(Wedstrijden!#REF!="x","Z","")</f>
        <v>#REF!</v>
      </c>
      <c r="CU1210" s="12" t="e">
        <f>IF(Wedstrijden!#REF!="x","ZZ","")</f>
        <v>#REF!</v>
      </c>
      <c r="CV1210" s="12">
        <f>IF(COUNTA(Wedstrijden!#REF!)&lt;&gt;0,2,"")</f>
        <v>2</v>
      </c>
      <c r="CW1210" s="12">
        <f t="shared" si="111"/>
        <v>1</v>
      </c>
      <c r="CX1210" s="12" t="e">
        <f>IF(Wedstrijden!#REF!="x","BB","")</f>
        <v>#REF!</v>
      </c>
      <c r="CY1210" s="12" t="e">
        <f>IF(Wedstrijden!#REF!="x","B","")</f>
        <v>#REF!</v>
      </c>
      <c r="CZ1210" s="12" t="e">
        <f>IF(Wedstrijden!#REF!="x","L","")</f>
        <v>#REF!</v>
      </c>
      <c r="DA1210" s="12" t="e">
        <f>IF(Wedstrijden!#REF!="x","M","")</f>
        <v>#REF!</v>
      </c>
      <c r="DB1210" s="12" t="e">
        <f>IF(Wedstrijden!#REF!="x","Z","")</f>
        <v>#REF!</v>
      </c>
      <c r="DC1210" s="12" t="e">
        <f>IF(Wedstrijden!#REF!="x","ZZ","")</f>
        <v>#REF!</v>
      </c>
      <c r="DD1210" s="12" t="e">
        <f>IF(Wedstrijden!#REF!="x","1.40","")</f>
        <v>#REF!</v>
      </c>
      <c r="DE1210" s="12">
        <f>IF(COUNTA(Wedstrijden!#REF!)&lt;&gt;0,6,"")</f>
        <v>6</v>
      </c>
      <c r="DF1210" s="12">
        <f t="shared" si="112"/>
        <v>2</v>
      </c>
      <c r="DG1210" s="12" t="e">
        <f>IF(Wedstrijden!#REF!="x","L","")</f>
        <v>#REF!</v>
      </c>
      <c r="DH1210" s="12" t="e">
        <f>IF(Wedstrijden!#REF!="x","M","")</f>
        <v>#REF!</v>
      </c>
      <c r="DI1210" s="12" t="e">
        <f>IF(Wedstrijden!#REF!="x","Z","")</f>
        <v>#REF!</v>
      </c>
      <c r="DJ1210" s="12" t="e">
        <f>IF(Wedstrijden!#REF!="x","Z","")</f>
        <v>#REF!</v>
      </c>
      <c r="DK1210" s="12">
        <f>IF(COUNTA(Wedstrijden!#REF!)&lt;&gt;0,6,"")</f>
        <v>6</v>
      </c>
      <c r="DL1210" s="12">
        <f t="shared" si="113"/>
        <v>1</v>
      </c>
      <c r="DM1210" s="12" t="e">
        <f>IF(Wedstrijden!#REF!="x","L","")</f>
        <v>#REF!</v>
      </c>
      <c r="DN1210" s="12" t="e">
        <f>IF(Wedstrijden!#REF!="x","M","")</f>
        <v>#REF!</v>
      </c>
      <c r="DO1210" s="12" t="e">
        <f>IF(Wedstrijden!#REF!="x","Z","")</f>
        <v>#REF!</v>
      </c>
      <c r="DP1210" s="12" t="e">
        <f>IF(Wedstrijden!#REF!="x","Z","")</f>
        <v>#REF!</v>
      </c>
    </row>
    <row r="1211" spans="1:120" ht="15" x14ac:dyDescent="0.25">
      <c r="A1211" s="14">
        <f>Wedstrijden!A1222</f>
        <v>0</v>
      </c>
      <c r="B1211" s="12" t="str">
        <f>IFERROR(VLOOKUP(Wedstrijden!C1222,Wedstrijdlocaties!$B$2:$E$500,2,FALSE),"")</f>
        <v/>
      </c>
      <c r="C1211" s="12" t="str">
        <f>Wedstrijden!D1222</f>
        <v/>
      </c>
      <c r="D1211" s="12" t="str">
        <f>IFERROR(VLOOKUP(Wedstrijden!E1222,Organisaties!$B$2:$C$500,2,FALSE),"")</f>
        <v/>
      </c>
      <c r="E1211" s="12" t="str">
        <f>IFERROR(VLOOKUP(Wedstrijden!E1222,Organisaties!$B$2:$G$500,5,FALSE),"")</f>
        <v/>
      </c>
      <c r="F1211" s="12" t="e">
        <f>IF(Wedstrijden!#REF!&lt;&gt;"",Wedstrijden!#REF!,"")</f>
        <v>#REF!</v>
      </c>
      <c r="G1211" s="12">
        <f>IF(Wedstrijden!K1222="Indoor",1,0)</f>
        <v>0</v>
      </c>
      <c r="H1211" s="12">
        <f>Wedstrijden!L1222</f>
        <v>0</v>
      </c>
      <c r="I1211" s="12" t="str">
        <f>IF(Wedstrijden!J1222="Nee",0,IF(Wedstrijden!J1222="Ja",1,""))</f>
        <v/>
      </c>
      <c r="J1211" s="12" t="str">
        <f>IF(Wedstrijden!M1222&lt;&gt;"",Wedstrijden!M1222,"")</f>
        <v/>
      </c>
      <c r="BJ1211" s="12">
        <f>IF(COUNTA(Wedstrijden!#REF!)&lt;&gt;0,1,"")</f>
        <v>1</v>
      </c>
      <c r="BK1211" s="12">
        <f t="shared" si="108"/>
        <v>2</v>
      </c>
      <c r="BL1211" s="12" t="e">
        <f>IF(Wedstrijden!#REF!="x","AA","")</f>
        <v>#REF!</v>
      </c>
      <c r="BM1211" s="12" t="e">
        <f>IF(Wedstrijden!#REF!="x","A","")</f>
        <v>#REF!</v>
      </c>
      <c r="BN1211" s="12" t="e">
        <f>IF(Wedstrijden!#REF!="x","B1","")</f>
        <v>#REF!</v>
      </c>
      <c r="BO1211" s="12" t="e">
        <f>IF(Wedstrijden!#REF!="x","BB","")</f>
        <v>#REF!</v>
      </c>
      <c r="BP1211" s="12" t="e">
        <f>IF(Wedstrijden!#REF!="x","B","")</f>
        <v>#REF!</v>
      </c>
      <c r="BQ1211" s="12" t="e">
        <f>IF(Wedstrijden!#REF!="x","L1","")</f>
        <v>#REF!</v>
      </c>
      <c r="BR1211" s="12" t="e">
        <f>IF(Wedstrijden!#REF!="x","L2","")</f>
        <v>#REF!</v>
      </c>
      <c r="BS1211" s="12" t="e">
        <f>IF(Wedstrijden!#REF!="x","M1","")</f>
        <v>#REF!</v>
      </c>
      <c r="BT1211" s="12" t="e">
        <f>IF(Wedstrijden!#REF!="x","M2","")</f>
        <v>#REF!</v>
      </c>
      <c r="BU1211" s="12" t="e">
        <f>IF(Wedstrijden!#REF!="x","Z1","")</f>
        <v>#REF!</v>
      </c>
      <c r="BV1211" s="12" t="e">
        <f>IF(Wedstrijden!#REF!="x","Z2","")</f>
        <v>#REF!</v>
      </c>
      <c r="BW1211" s="12">
        <f>IF(COUNTA(Wedstrijden!#REF!)&lt;&gt;0,1,"")</f>
        <v>1</v>
      </c>
      <c r="BX1211" s="12">
        <f t="shared" si="109"/>
        <v>1</v>
      </c>
      <c r="BY1211" s="12" t="e">
        <f>IF(Wedstrijden!#REF!="x","BB","")</f>
        <v>#REF!</v>
      </c>
      <c r="BZ1211" s="12" t="e">
        <f>IF(Wedstrijden!#REF!="x","B","")</f>
        <v>#REF!</v>
      </c>
      <c r="CA1211" s="12" t="e">
        <f>IF(Wedstrijden!#REF!="x","L1","")</f>
        <v>#REF!</v>
      </c>
      <c r="CB1211" s="12" t="e">
        <f>IF(Wedstrijden!#REF!="x","L2","")</f>
        <v>#REF!</v>
      </c>
      <c r="CC1211" s="12" t="e">
        <f>IF(Wedstrijden!#REF!="x","M1","")</f>
        <v>#REF!</v>
      </c>
      <c r="CD1211" s="12" t="e">
        <f>IF(Wedstrijden!#REF!="x","M2","")</f>
        <v>#REF!</v>
      </c>
      <c r="CE1211" s="12" t="e">
        <f>IF(Wedstrijden!#REF!="x","Z1","")</f>
        <v>#REF!</v>
      </c>
      <c r="CF1211" s="12" t="e">
        <f>IF(Wedstrijden!#REF!="x","Z2","")</f>
        <v>#REF!</v>
      </c>
      <c r="CG1211" s="12" t="e">
        <f>IF(Wedstrijden!#REF!="x","ZZL","")</f>
        <v>#REF!</v>
      </c>
      <c r="CL1211" s="12">
        <f>IF(COUNTA(Wedstrijden!#REF!)&lt;&gt;0,2,"")</f>
        <v>2</v>
      </c>
      <c r="CM1211" s="12">
        <f t="shared" si="110"/>
        <v>2</v>
      </c>
      <c r="CN1211" s="12" t="e">
        <f>IF(Wedstrijden!#REF!="x","AA","")</f>
        <v>#REF!</v>
      </c>
      <c r="CO1211" s="12" t="e">
        <f>IF(Wedstrijden!#REF!="x","A","")</f>
        <v>#REF!</v>
      </c>
      <c r="CP1211" s="12" t="e">
        <f>IF(Wedstrijden!#REF!="x","BB","")</f>
        <v>#REF!</v>
      </c>
      <c r="CQ1211" s="12" t="e">
        <f>IF(Wedstrijden!#REF!="x","B","")</f>
        <v>#REF!</v>
      </c>
      <c r="CR1211" s="12" t="e">
        <f>IF(Wedstrijden!#REF!="x","L","")</f>
        <v>#REF!</v>
      </c>
      <c r="CS1211" s="12" t="e">
        <f>IF(Wedstrijden!#REF!="x","M","")</f>
        <v>#REF!</v>
      </c>
      <c r="CT1211" s="12" t="e">
        <f>IF(Wedstrijden!#REF!="x","Z","")</f>
        <v>#REF!</v>
      </c>
      <c r="CU1211" s="12" t="e">
        <f>IF(Wedstrijden!#REF!="x","ZZ","")</f>
        <v>#REF!</v>
      </c>
      <c r="CV1211" s="12">
        <f>IF(COUNTA(Wedstrijden!#REF!)&lt;&gt;0,2,"")</f>
        <v>2</v>
      </c>
      <c r="CW1211" s="12">
        <f t="shared" si="111"/>
        <v>1</v>
      </c>
      <c r="CX1211" s="12" t="e">
        <f>IF(Wedstrijden!#REF!="x","BB","")</f>
        <v>#REF!</v>
      </c>
      <c r="CY1211" s="12" t="e">
        <f>IF(Wedstrijden!#REF!="x","B","")</f>
        <v>#REF!</v>
      </c>
      <c r="CZ1211" s="12" t="e">
        <f>IF(Wedstrijden!#REF!="x","L","")</f>
        <v>#REF!</v>
      </c>
      <c r="DA1211" s="12" t="e">
        <f>IF(Wedstrijden!#REF!="x","M","")</f>
        <v>#REF!</v>
      </c>
      <c r="DB1211" s="12" t="e">
        <f>IF(Wedstrijden!#REF!="x","Z","")</f>
        <v>#REF!</v>
      </c>
      <c r="DC1211" s="12" t="e">
        <f>IF(Wedstrijden!#REF!="x","ZZ","")</f>
        <v>#REF!</v>
      </c>
      <c r="DD1211" s="12" t="e">
        <f>IF(Wedstrijden!#REF!="x","1.40","")</f>
        <v>#REF!</v>
      </c>
      <c r="DE1211" s="12">
        <f>IF(COUNTA(Wedstrijden!#REF!)&lt;&gt;0,6,"")</f>
        <v>6</v>
      </c>
      <c r="DF1211" s="12">
        <f t="shared" si="112"/>
        <v>2</v>
      </c>
      <c r="DG1211" s="12" t="e">
        <f>IF(Wedstrijden!#REF!="x","L","")</f>
        <v>#REF!</v>
      </c>
      <c r="DH1211" s="12" t="e">
        <f>IF(Wedstrijden!#REF!="x","M","")</f>
        <v>#REF!</v>
      </c>
      <c r="DI1211" s="12" t="e">
        <f>IF(Wedstrijden!#REF!="x","Z","")</f>
        <v>#REF!</v>
      </c>
      <c r="DJ1211" s="12" t="e">
        <f>IF(Wedstrijden!#REF!="x","Z","")</f>
        <v>#REF!</v>
      </c>
      <c r="DK1211" s="12">
        <f>IF(COUNTA(Wedstrijden!#REF!)&lt;&gt;0,6,"")</f>
        <v>6</v>
      </c>
      <c r="DL1211" s="12">
        <f t="shared" si="113"/>
        <v>1</v>
      </c>
      <c r="DM1211" s="12" t="e">
        <f>IF(Wedstrijden!#REF!="x","L","")</f>
        <v>#REF!</v>
      </c>
      <c r="DN1211" s="12" t="e">
        <f>IF(Wedstrijden!#REF!="x","M","")</f>
        <v>#REF!</v>
      </c>
      <c r="DO1211" s="12" t="e">
        <f>IF(Wedstrijden!#REF!="x","Z","")</f>
        <v>#REF!</v>
      </c>
      <c r="DP1211" s="12" t="e">
        <f>IF(Wedstrijden!#REF!="x","Z","")</f>
        <v>#REF!</v>
      </c>
    </row>
    <row r="1212" spans="1:120" ht="15" x14ac:dyDescent="0.25">
      <c r="A1212" s="14">
        <f>Wedstrijden!A1223</f>
        <v>0</v>
      </c>
      <c r="B1212" s="12" t="str">
        <f>IFERROR(VLOOKUP(Wedstrijden!C1223,Wedstrijdlocaties!$B$2:$E$500,2,FALSE),"")</f>
        <v/>
      </c>
      <c r="C1212" s="12" t="str">
        <f>Wedstrijden!D1223</f>
        <v/>
      </c>
      <c r="D1212" s="12" t="str">
        <f>IFERROR(VLOOKUP(Wedstrijden!E1223,Organisaties!$B$2:$C$500,2,FALSE),"")</f>
        <v/>
      </c>
      <c r="E1212" s="12" t="str">
        <f>IFERROR(VLOOKUP(Wedstrijden!E1223,Organisaties!$B$2:$G$500,5,FALSE),"")</f>
        <v/>
      </c>
      <c r="F1212" s="12" t="e">
        <f>IF(Wedstrijden!#REF!&lt;&gt;"",Wedstrijden!#REF!,"")</f>
        <v>#REF!</v>
      </c>
      <c r="G1212" s="12">
        <f>IF(Wedstrijden!K1223="Indoor",1,0)</f>
        <v>0</v>
      </c>
      <c r="H1212" s="12">
        <f>Wedstrijden!L1223</f>
        <v>0</v>
      </c>
      <c r="I1212" s="12" t="str">
        <f>IF(Wedstrijden!J1223="Nee",0,IF(Wedstrijden!J1223="Ja",1,""))</f>
        <v/>
      </c>
      <c r="J1212" s="12" t="str">
        <f>IF(Wedstrijden!M1223&lt;&gt;"",Wedstrijden!M1223,"")</f>
        <v/>
      </c>
      <c r="BJ1212" s="12">
        <f>IF(COUNTA(Wedstrijden!#REF!)&lt;&gt;0,1,"")</f>
        <v>1</v>
      </c>
      <c r="BK1212" s="12">
        <f t="shared" si="108"/>
        <v>2</v>
      </c>
      <c r="BL1212" s="12" t="e">
        <f>IF(Wedstrijden!#REF!="x","AA","")</f>
        <v>#REF!</v>
      </c>
      <c r="BM1212" s="12" t="e">
        <f>IF(Wedstrijden!#REF!="x","A","")</f>
        <v>#REF!</v>
      </c>
      <c r="BN1212" s="12" t="e">
        <f>IF(Wedstrijden!#REF!="x","B1","")</f>
        <v>#REF!</v>
      </c>
      <c r="BO1212" s="12" t="e">
        <f>IF(Wedstrijden!#REF!="x","BB","")</f>
        <v>#REF!</v>
      </c>
      <c r="BP1212" s="12" t="e">
        <f>IF(Wedstrijden!#REF!="x","B","")</f>
        <v>#REF!</v>
      </c>
      <c r="BQ1212" s="12" t="e">
        <f>IF(Wedstrijden!#REF!="x","L1","")</f>
        <v>#REF!</v>
      </c>
      <c r="BR1212" s="12" t="e">
        <f>IF(Wedstrijden!#REF!="x","L2","")</f>
        <v>#REF!</v>
      </c>
      <c r="BS1212" s="12" t="e">
        <f>IF(Wedstrijden!#REF!="x","M1","")</f>
        <v>#REF!</v>
      </c>
      <c r="BT1212" s="12" t="e">
        <f>IF(Wedstrijden!#REF!="x","M2","")</f>
        <v>#REF!</v>
      </c>
      <c r="BU1212" s="12" t="e">
        <f>IF(Wedstrijden!#REF!="x","Z1","")</f>
        <v>#REF!</v>
      </c>
      <c r="BV1212" s="12" t="e">
        <f>IF(Wedstrijden!#REF!="x","Z2","")</f>
        <v>#REF!</v>
      </c>
      <c r="BW1212" s="12">
        <f>IF(COUNTA(Wedstrijden!#REF!)&lt;&gt;0,1,"")</f>
        <v>1</v>
      </c>
      <c r="BX1212" s="12">
        <f t="shared" si="109"/>
        <v>1</v>
      </c>
      <c r="BY1212" s="12" t="e">
        <f>IF(Wedstrijden!#REF!="x","BB","")</f>
        <v>#REF!</v>
      </c>
      <c r="BZ1212" s="12" t="e">
        <f>IF(Wedstrijden!#REF!="x","B","")</f>
        <v>#REF!</v>
      </c>
      <c r="CA1212" s="12" t="e">
        <f>IF(Wedstrijden!#REF!="x","L1","")</f>
        <v>#REF!</v>
      </c>
      <c r="CB1212" s="12" t="e">
        <f>IF(Wedstrijden!#REF!="x","L2","")</f>
        <v>#REF!</v>
      </c>
      <c r="CC1212" s="12" t="e">
        <f>IF(Wedstrijden!#REF!="x","M1","")</f>
        <v>#REF!</v>
      </c>
      <c r="CD1212" s="12" t="e">
        <f>IF(Wedstrijden!#REF!="x","M2","")</f>
        <v>#REF!</v>
      </c>
      <c r="CE1212" s="12" t="e">
        <f>IF(Wedstrijden!#REF!="x","Z1","")</f>
        <v>#REF!</v>
      </c>
      <c r="CF1212" s="12" t="e">
        <f>IF(Wedstrijden!#REF!="x","Z2","")</f>
        <v>#REF!</v>
      </c>
      <c r="CG1212" s="12" t="e">
        <f>IF(Wedstrijden!#REF!="x","ZZL","")</f>
        <v>#REF!</v>
      </c>
      <c r="CL1212" s="12">
        <f>IF(COUNTA(Wedstrijden!#REF!)&lt;&gt;0,2,"")</f>
        <v>2</v>
      </c>
      <c r="CM1212" s="12">
        <f t="shared" si="110"/>
        <v>2</v>
      </c>
      <c r="CN1212" s="12" t="e">
        <f>IF(Wedstrijden!#REF!="x","AA","")</f>
        <v>#REF!</v>
      </c>
      <c r="CO1212" s="12" t="e">
        <f>IF(Wedstrijden!#REF!="x","A","")</f>
        <v>#REF!</v>
      </c>
      <c r="CP1212" s="12" t="e">
        <f>IF(Wedstrijden!#REF!="x","BB","")</f>
        <v>#REF!</v>
      </c>
      <c r="CQ1212" s="12" t="e">
        <f>IF(Wedstrijden!#REF!="x","B","")</f>
        <v>#REF!</v>
      </c>
      <c r="CR1212" s="12" t="e">
        <f>IF(Wedstrijden!#REF!="x","L","")</f>
        <v>#REF!</v>
      </c>
      <c r="CS1212" s="12" t="e">
        <f>IF(Wedstrijden!#REF!="x","M","")</f>
        <v>#REF!</v>
      </c>
      <c r="CT1212" s="12" t="e">
        <f>IF(Wedstrijden!#REF!="x","Z","")</f>
        <v>#REF!</v>
      </c>
      <c r="CU1212" s="12" t="e">
        <f>IF(Wedstrijden!#REF!="x","ZZ","")</f>
        <v>#REF!</v>
      </c>
      <c r="CV1212" s="12">
        <f>IF(COUNTA(Wedstrijden!#REF!)&lt;&gt;0,2,"")</f>
        <v>2</v>
      </c>
      <c r="CW1212" s="12">
        <f t="shared" si="111"/>
        <v>1</v>
      </c>
      <c r="CX1212" s="12" t="e">
        <f>IF(Wedstrijden!#REF!="x","BB","")</f>
        <v>#REF!</v>
      </c>
      <c r="CY1212" s="12" t="e">
        <f>IF(Wedstrijden!#REF!="x","B","")</f>
        <v>#REF!</v>
      </c>
      <c r="CZ1212" s="12" t="e">
        <f>IF(Wedstrijden!#REF!="x","L","")</f>
        <v>#REF!</v>
      </c>
      <c r="DA1212" s="12" t="e">
        <f>IF(Wedstrijden!#REF!="x","M","")</f>
        <v>#REF!</v>
      </c>
      <c r="DB1212" s="12" t="e">
        <f>IF(Wedstrijden!#REF!="x","Z","")</f>
        <v>#REF!</v>
      </c>
      <c r="DC1212" s="12" t="e">
        <f>IF(Wedstrijden!#REF!="x","ZZ","")</f>
        <v>#REF!</v>
      </c>
      <c r="DD1212" s="12" t="e">
        <f>IF(Wedstrijden!#REF!="x","1.40","")</f>
        <v>#REF!</v>
      </c>
      <c r="DE1212" s="12">
        <f>IF(COUNTA(Wedstrijden!#REF!)&lt;&gt;0,6,"")</f>
        <v>6</v>
      </c>
      <c r="DF1212" s="12">
        <f t="shared" si="112"/>
        <v>2</v>
      </c>
      <c r="DG1212" s="12" t="e">
        <f>IF(Wedstrijden!#REF!="x","L","")</f>
        <v>#REF!</v>
      </c>
      <c r="DH1212" s="12" t="e">
        <f>IF(Wedstrijden!#REF!="x","M","")</f>
        <v>#REF!</v>
      </c>
      <c r="DI1212" s="12" t="e">
        <f>IF(Wedstrijden!#REF!="x","Z","")</f>
        <v>#REF!</v>
      </c>
      <c r="DJ1212" s="12" t="e">
        <f>IF(Wedstrijden!#REF!="x","Z","")</f>
        <v>#REF!</v>
      </c>
      <c r="DK1212" s="12">
        <f>IF(COUNTA(Wedstrijden!#REF!)&lt;&gt;0,6,"")</f>
        <v>6</v>
      </c>
      <c r="DL1212" s="12">
        <f t="shared" si="113"/>
        <v>1</v>
      </c>
      <c r="DM1212" s="12" t="e">
        <f>IF(Wedstrijden!#REF!="x","L","")</f>
        <v>#REF!</v>
      </c>
      <c r="DN1212" s="12" t="e">
        <f>IF(Wedstrijden!#REF!="x","M","")</f>
        <v>#REF!</v>
      </c>
      <c r="DO1212" s="12" t="e">
        <f>IF(Wedstrijden!#REF!="x","Z","")</f>
        <v>#REF!</v>
      </c>
      <c r="DP1212" s="12" t="e">
        <f>IF(Wedstrijden!#REF!="x","Z","")</f>
        <v>#REF!</v>
      </c>
    </row>
    <row r="1213" spans="1:120" ht="15" x14ac:dyDescent="0.25">
      <c r="A1213" s="14">
        <f>Wedstrijden!A1224</f>
        <v>0</v>
      </c>
      <c r="B1213" s="12" t="str">
        <f>IFERROR(VLOOKUP(Wedstrijden!C1224,Wedstrijdlocaties!$B$2:$E$500,2,FALSE),"")</f>
        <v/>
      </c>
      <c r="C1213" s="12" t="str">
        <f>Wedstrijden!D1224</f>
        <v/>
      </c>
      <c r="D1213" s="12" t="str">
        <f>IFERROR(VLOOKUP(Wedstrijden!E1224,Organisaties!$B$2:$C$500,2,FALSE),"")</f>
        <v/>
      </c>
      <c r="E1213" s="12" t="str">
        <f>IFERROR(VLOOKUP(Wedstrijden!E1224,Organisaties!$B$2:$G$500,5,FALSE),"")</f>
        <v/>
      </c>
      <c r="F1213" s="12" t="e">
        <f>IF(Wedstrijden!#REF!&lt;&gt;"",Wedstrijden!#REF!,"")</f>
        <v>#REF!</v>
      </c>
      <c r="G1213" s="12">
        <f>IF(Wedstrijden!K1224="Indoor",1,0)</f>
        <v>0</v>
      </c>
      <c r="H1213" s="12">
        <f>Wedstrijden!L1224</f>
        <v>0</v>
      </c>
      <c r="I1213" s="12" t="str">
        <f>IF(Wedstrijden!J1224="Nee",0,IF(Wedstrijden!J1224="Ja",1,""))</f>
        <v/>
      </c>
      <c r="J1213" s="12" t="str">
        <f>IF(Wedstrijden!M1224&lt;&gt;"",Wedstrijden!M1224,"")</f>
        <v/>
      </c>
      <c r="BJ1213" s="12">
        <f>IF(COUNTA(Wedstrijden!#REF!)&lt;&gt;0,1,"")</f>
        <v>1</v>
      </c>
      <c r="BK1213" s="12">
        <f t="shared" si="108"/>
        <v>2</v>
      </c>
      <c r="BL1213" s="12" t="e">
        <f>IF(Wedstrijden!#REF!="x","AA","")</f>
        <v>#REF!</v>
      </c>
      <c r="BM1213" s="12" t="e">
        <f>IF(Wedstrijden!#REF!="x","A","")</f>
        <v>#REF!</v>
      </c>
      <c r="BN1213" s="12" t="e">
        <f>IF(Wedstrijden!#REF!="x","B1","")</f>
        <v>#REF!</v>
      </c>
      <c r="BO1213" s="12" t="e">
        <f>IF(Wedstrijden!#REF!="x","BB","")</f>
        <v>#REF!</v>
      </c>
      <c r="BP1213" s="12" t="e">
        <f>IF(Wedstrijden!#REF!="x","B","")</f>
        <v>#REF!</v>
      </c>
      <c r="BQ1213" s="12" t="e">
        <f>IF(Wedstrijden!#REF!="x","L1","")</f>
        <v>#REF!</v>
      </c>
      <c r="BR1213" s="12" t="e">
        <f>IF(Wedstrijden!#REF!="x","L2","")</f>
        <v>#REF!</v>
      </c>
      <c r="BS1213" s="12" t="e">
        <f>IF(Wedstrijden!#REF!="x","M1","")</f>
        <v>#REF!</v>
      </c>
      <c r="BT1213" s="12" t="e">
        <f>IF(Wedstrijden!#REF!="x","M2","")</f>
        <v>#REF!</v>
      </c>
      <c r="BU1213" s="12" t="e">
        <f>IF(Wedstrijden!#REF!="x","Z1","")</f>
        <v>#REF!</v>
      </c>
      <c r="BV1213" s="12" t="e">
        <f>IF(Wedstrijden!#REF!="x","Z2","")</f>
        <v>#REF!</v>
      </c>
      <c r="BW1213" s="12">
        <f>IF(COUNTA(Wedstrijden!#REF!)&lt;&gt;0,1,"")</f>
        <v>1</v>
      </c>
      <c r="BX1213" s="12">
        <f t="shared" si="109"/>
        <v>1</v>
      </c>
      <c r="BY1213" s="12" t="e">
        <f>IF(Wedstrijden!#REF!="x","BB","")</f>
        <v>#REF!</v>
      </c>
      <c r="BZ1213" s="12" t="e">
        <f>IF(Wedstrijden!#REF!="x","B","")</f>
        <v>#REF!</v>
      </c>
      <c r="CA1213" s="12" t="e">
        <f>IF(Wedstrijden!#REF!="x","L1","")</f>
        <v>#REF!</v>
      </c>
      <c r="CB1213" s="12" t="e">
        <f>IF(Wedstrijden!#REF!="x","L2","")</f>
        <v>#REF!</v>
      </c>
      <c r="CC1213" s="12" t="e">
        <f>IF(Wedstrijden!#REF!="x","M1","")</f>
        <v>#REF!</v>
      </c>
      <c r="CD1213" s="12" t="e">
        <f>IF(Wedstrijden!#REF!="x","M2","")</f>
        <v>#REF!</v>
      </c>
      <c r="CE1213" s="12" t="e">
        <f>IF(Wedstrijden!#REF!="x","Z1","")</f>
        <v>#REF!</v>
      </c>
      <c r="CF1213" s="12" t="e">
        <f>IF(Wedstrijden!#REF!="x","Z2","")</f>
        <v>#REF!</v>
      </c>
      <c r="CG1213" s="12" t="e">
        <f>IF(Wedstrijden!#REF!="x","ZZL","")</f>
        <v>#REF!</v>
      </c>
      <c r="CL1213" s="12">
        <f>IF(COUNTA(Wedstrijden!#REF!)&lt;&gt;0,2,"")</f>
        <v>2</v>
      </c>
      <c r="CM1213" s="12">
        <f t="shared" si="110"/>
        <v>2</v>
      </c>
      <c r="CN1213" s="12" t="e">
        <f>IF(Wedstrijden!#REF!="x","AA","")</f>
        <v>#REF!</v>
      </c>
      <c r="CO1213" s="12" t="e">
        <f>IF(Wedstrijden!#REF!="x","A","")</f>
        <v>#REF!</v>
      </c>
      <c r="CP1213" s="12" t="e">
        <f>IF(Wedstrijden!#REF!="x","BB","")</f>
        <v>#REF!</v>
      </c>
      <c r="CQ1213" s="12" t="e">
        <f>IF(Wedstrijden!#REF!="x","B","")</f>
        <v>#REF!</v>
      </c>
      <c r="CR1213" s="12" t="e">
        <f>IF(Wedstrijden!#REF!="x","L","")</f>
        <v>#REF!</v>
      </c>
      <c r="CS1213" s="12" t="e">
        <f>IF(Wedstrijden!#REF!="x","M","")</f>
        <v>#REF!</v>
      </c>
      <c r="CT1213" s="12" t="e">
        <f>IF(Wedstrijden!#REF!="x","Z","")</f>
        <v>#REF!</v>
      </c>
      <c r="CU1213" s="12" t="e">
        <f>IF(Wedstrijden!#REF!="x","ZZ","")</f>
        <v>#REF!</v>
      </c>
      <c r="CV1213" s="12">
        <f>IF(COUNTA(Wedstrijden!#REF!)&lt;&gt;0,2,"")</f>
        <v>2</v>
      </c>
      <c r="CW1213" s="12">
        <f t="shared" si="111"/>
        <v>1</v>
      </c>
      <c r="CX1213" s="12" t="e">
        <f>IF(Wedstrijden!#REF!="x","BB","")</f>
        <v>#REF!</v>
      </c>
      <c r="CY1213" s="12" t="e">
        <f>IF(Wedstrijden!#REF!="x","B","")</f>
        <v>#REF!</v>
      </c>
      <c r="CZ1213" s="12" t="e">
        <f>IF(Wedstrijden!#REF!="x","L","")</f>
        <v>#REF!</v>
      </c>
      <c r="DA1213" s="12" t="e">
        <f>IF(Wedstrijden!#REF!="x","M","")</f>
        <v>#REF!</v>
      </c>
      <c r="DB1213" s="12" t="e">
        <f>IF(Wedstrijden!#REF!="x","Z","")</f>
        <v>#REF!</v>
      </c>
      <c r="DC1213" s="12" t="e">
        <f>IF(Wedstrijden!#REF!="x","ZZ","")</f>
        <v>#REF!</v>
      </c>
      <c r="DD1213" s="12" t="e">
        <f>IF(Wedstrijden!#REF!="x","1.40","")</f>
        <v>#REF!</v>
      </c>
      <c r="DE1213" s="12">
        <f>IF(COUNTA(Wedstrijden!#REF!)&lt;&gt;0,6,"")</f>
        <v>6</v>
      </c>
      <c r="DF1213" s="12">
        <f t="shared" si="112"/>
        <v>2</v>
      </c>
      <c r="DG1213" s="12" t="e">
        <f>IF(Wedstrijden!#REF!="x","L","")</f>
        <v>#REF!</v>
      </c>
      <c r="DH1213" s="12" t="e">
        <f>IF(Wedstrijden!#REF!="x","M","")</f>
        <v>#REF!</v>
      </c>
      <c r="DI1213" s="12" t="e">
        <f>IF(Wedstrijden!#REF!="x","Z","")</f>
        <v>#REF!</v>
      </c>
      <c r="DJ1213" s="12" t="e">
        <f>IF(Wedstrijden!#REF!="x","Z","")</f>
        <v>#REF!</v>
      </c>
      <c r="DK1213" s="12">
        <f>IF(COUNTA(Wedstrijden!#REF!)&lt;&gt;0,6,"")</f>
        <v>6</v>
      </c>
      <c r="DL1213" s="12">
        <f t="shared" si="113"/>
        <v>1</v>
      </c>
      <c r="DM1213" s="12" t="e">
        <f>IF(Wedstrijden!#REF!="x","L","")</f>
        <v>#REF!</v>
      </c>
      <c r="DN1213" s="12" t="e">
        <f>IF(Wedstrijden!#REF!="x","M","")</f>
        <v>#REF!</v>
      </c>
      <c r="DO1213" s="12" t="e">
        <f>IF(Wedstrijden!#REF!="x","Z","")</f>
        <v>#REF!</v>
      </c>
      <c r="DP1213" s="12" t="e">
        <f>IF(Wedstrijden!#REF!="x","Z","")</f>
        <v>#REF!</v>
      </c>
    </row>
    <row r="1214" spans="1:120" ht="15" x14ac:dyDescent="0.25">
      <c r="A1214" s="14">
        <f>Wedstrijden!A1225</f>
        <v>0</v>
      </c>
      <c r="B1214" s="12" t="str">
        <f>IFERROR(VLOOKUP(Wedstrijden!C1225,Wedstrijdlocaties!$B$2:$E$500,2,FALSE),"")</f>
        <v/>
      </c>
      <c r="C1214" s="12" t="str">
        <f>Wedstrijden!D1225</f>
        <v/>
      </c>
      <c r="D1214" s="12" t="str">
        <f>IFERROR(VLOOKUP(Wedstrijden!E1225,Organisaties!$B$2:$C$500,2,FALSE),"")</f>
        <v/>
      </c>
      <c r="E1214" s="12" t="str">
        <f>IFERROR(VLOOKUP(Wedstrijden!E1225,Organisaties!$B$2:$G$500,5,FALSE),"")</f>
        <v/>
      </c>
      <c r="F1214" s="12" t="e">
        <f>IF(Wedstrijden!#REF!&lt;&gt;"",Wedstrijden!#REF!,"")</f>
        <v>#REF!</v>
      </c>
      <c r="G1214" s="12">
        <f>IF(Wedstrijden!K1225="Indoor",1,0)</f>
        <v>0</v>
      </c>
      <c r="H1214" s="12">
        <f>Wedstrijden!L1225</f>
        <v>0</v>
      </c>
      <c r="I1214" s="12" t="str">
        <f>IF(Wedstrijden!J1225="Nee",0,IF(Wedstrijden!J1225="Ja",1,""))</f>
        <v/>
      </c>
      <c r="J1214" s="12" t="str">
        <f>IF(Wedstrijden!M1225&lt;&gt;"",Wedstrijden!M1225,"")</f>
        <v/>
      </c>
      <c r="BJ1214" s="12">
        <f>IF(COUNTA(Wedstrijden!#REF!)&lt;&gt;0,1,"")</f>
        <v>1</v>
      </c>
      <c r="BK1214" s="12">
        <f t="shared" si="108"/>
        <v>2</v>
      </c>
      <c r="BL1214" s="12" t="e">
        <f>IF(Wedstrijden!#REF!="x","AA","")</f>
        <v>#REF!</v>
      </c>
      <c r="BM1214" s="12" t="e">
        <f>IF(Wedstrijden!#REF!="x","A","")</f>
        <v>#REF!</v>
      </c>
      <c r="BN1214" s="12" t="e">
        <f>IF(Wedstrijden!#REF!="x","B1","")</f>
        <v>#REF!</v>
      </c>
      <c r="BO1214" s="12" t="e">
        <f>IF(Wedstrijden!#REF!="x","BB","")</f>
        <v>#REF!</v>
      </c>
      <c r="BP1214" s="12" t="e">
        <f>IF(Wedstrijden!#REF!="x","B","")</f>
        <v>#REF!</v>
      </c>
      <c r="BQ1214" s="12" t="e">
        <f>IF(Wedstrijden!#REF!="x","L1","")</f>
        <v>#REF!</v>
      </c>
      <c r="BR1214" s="12" t="e">
        <f>IF(Wedstrijden!#REF!="x","L2","")</f>
        <v>#REF!</v>
      </c>
      <c r="BS1214" s="12" t="e">
        <f>IF(Wedstrijden!#REF!="x","M1","")</f>
        <v>#REF!</v>
      </c>
      <c r="BT1214" s="12" t="e">
        <f>IF(Wedstrijden!#REF!="x","M2","")</f>
        <v>#REF!</v>
      </c>
      <c r="BU1214" s="12" t="e">
        <f>IF(Wedstrijden!#REF!="x","Z1","")</f>
        <v>#REF!</v>
      </c>
      <c r="BV1214" s="12" t="e">
        <f>IF(Wedstrijden!#REF!="x","Z2","")</f>
        <v>#REF!</v>
      </c>
      <c r="BW1214" s="12">
        <f>IF(COUNTA(Wedstrijden!#REF!)&lt;&gt;0,1,"")</f>
        <v>1</v>
      </c>
      <c r="BX1214" s="12">
        <f t="shared" si="109"/>
        <v>1</v>
      </c>
      <c r="BY1214" s="12" t="e">
        <f>IF(Wedstrijden!#REF!="x","BB","")</f>
        <v>#REF!</v>
      </c>
      <c r="BZ1214" s="12" t="e">
        <f>IF(Wedstrijden!#REF!="x","B","")</f>
        <v>#REF!</v>
      </c>
      <c r="CA1214" s="12" t="e">
        <f>IF(Wedstrijden!#REF!="x","L1","")</f>
        <v>#REF!</v>
      </c>
      <c r="CB1214" s="12" t="e">
        <f>IF(Wedstrijden!#REF!="x","L2","")</f>
        <v>#REF!</v>
      </c>
      <c r="CC1214" s="12" t="e">
        <f>IF(Wedstrijden!#REF!="x","M1","")</f>
        <v>#REF!</v>
      </c>
      <c r="CD1214" s="12" t="e">
        <f>IF(Wedstrijden!#REF!="x","M2","")</f>
        <v>#REF!</v>
      </c>
      <c r="CE1214" s="12" t="e">
        <f>IF(Wedstrijden!#REF!="x","Z1","")</f>
        <v>#REF!</v>
      </c>
      <c r="CF1214" s="12" t="e">
        <f>IF(Wedstrijden!#REF!="x","Z2","")</f>
        <v>#REF!</v>
      </c>
      <c r="CG1214" s="12" t="e">
        <f>IF(Wedstrijden!#REF!="x","ZZL","")</f>
        <v>#REF!</v>
      </c>
      <c r="CL1214" s="12">
        <f>IF(COUNTA(Wedstrijden!#REF!)&lt;&gt;0,2,"")</f>
        <v>2</v>
      </c>
      <c r="CM1214" s="12">
        <f t="shared" si="110"/>
        <v>2</v>
      </c>
      <c r="CN1214" s="12" t="e">
        <f>IF(Wedstrijden!#REF!="x","AA","")</f>
        <v>#REF!</v>
      </c>
      <c r="CO1214" s="12" t="e">
        <f>IF(Wedstrijden!#REF!="x","A","")</f>
        <v>#REF!</v>
      </c>
      <c r="CP1214" s="12" t="e">
        <f>IF(Wedstrijden!#REF!="x","BB","")</f>
        <v>#REF!</v>
      </c>
      <c r="CQ1214" s="12" t="e">
        <f>IF(Wedstrijden!#REF!="x","B","")</f>
        <v>#REF!</v>
      </c>
      <c r="CR1214" s="12" t="e">
        <f>IF(Wedstrijden!#REF!="x","L","")</f>
        <v>#REF!</v>
      </c>
      <c r="CS1214" s="12" t="e">
        <f>IF(Wedstrijden!#REF!="x","M","")</f>
        <v>#REF!</v>
      </c>
      <c r="CT1214" s="12" t="e">
        <f>IF(Wedstrijden!#REF!="x","Z","")</f>
        <v>#REF!</v>
      </c>
      <c r="CU1214" s="12" t="e">
        <f>IF(Wedstrijden!#REF!="x","ZZ","")</f>
        <v>#REF!</v>
      </c>
      <c r="CV1214" s="12">
        <f>IF(COUNTA(Wedstrijden!#REF!)&lt;&gt;0,2,"")</f>
        <v>2</v>
      </c>
      <c r="CW1214" s="12">
        <f t="shared" si="111"/>
        <v>1</v>
      </c>
      <c r="CX1214" s="12" t="e">
        <f>IF(Wedstrijden!#REF!="x","BB","")</f>
        <v>#REF!</v>
      </c>
      <c r="CY1214" s="12" t="e">
        <f>IF(Wedstrijden!#REF!="x","B","")</f>
        <v>#REF!</v>
      </c>
      <c r="CZ1214" s="12" t="e">
        <f>IF(Wedstrijden!#REF!="x","L","")</f>
        <v>#REF!</v>
      </c>
      <c r="DA1214" s="12" t="e">
        <f>IF(Wedstrijden!#REF!="x","M","")</f>
        <v>#REF!</v>
      </c>
      <c r="DB1214" s="12" t="e">
        <f>IF(Wedstrijden!#REF!="x","Z","")</f>
        <v>#REF!</v>
      </c>
      <c r="DC1214" s="12" t="e">
        <f>IF(Wedstrijden!#REF!="x","ZZ","")</f>
        <v>#REF!</v>
      </c>
      <c r="DD1214" s="12" t="e">
        <f>IF(Wedstrijden!#REF!="x","1.40","")</f>
        <v>#REF!</v>
      </c>
      <c r="DE1214" s="12">
        <f>IF(COUNTA(Wedstrijden!#REF!)&lt;&gt;0,6,"")</f>
        <v>6</v>
      </c>
      <c r="DF1214" s="12">
        <f t="shared" si="112"/>
        <v>2</v>
      </c>
      <c r="DG1214" s="12" t="e">
        <f>IF(Wedstrijden!#REF!="x","L","")</f>
        <v>#REF!</v>
      </c>
      <c r="DH1214" s="12" t="e">
        <f>IF(Wedstrijden!#REF!="x","M","")</f>
        <v>#REF!</v>
      </c>
      <c r="DI1214" s="12" t="e">
        <f>IF(Wedstrijden!#REF!="x","Z","")</f>
        <v>#REF!</v>
      </c>
      <c r="DJ1214" s="12" t="e">
        <f>IF(Wedstrijden!#REF!="x","Z","")</f>
        <v>#REF!</v>
      </c>
      <c r="DK1214" s="12">
        <f>IF(COUNTA(Wedstrijden!#REF!)&lt;&gt;0,6,"")</f>
        <v>6</v>
      </c>
      <c r="DL1214" s="12">
        <f t="shared" si="113"/>
        <v>1</v>
      </c>
      <c r="DM1214" s="12" t="e">
        <f>IF(Wedstrijden!#REF!="x","L","")</f>
        <v>#REF!</v>
      </c>
      <c r="DN1214" s="12" t="e">
        <f>IF(Wedstrijden!#REF!="x","M","")</f>
        <v>#REF!</v>
      </c>
      <c r="DO1214" s="12" t="e">
        <f>IF(Wedstrijden!#REF!="x","Z","")</f>
        <v>#REF!</v>
      </c>
      <c r="DP1214" s="12" t="e">
        <f>IF(Wedstrijden!#REF!="x","Z","")</f>
        <v>#REF!</v>
      </c>
    </row>
    <row r="1215" spans="1:120" ht="15" x14ac:dyDescent="0.25">
      <c r="A1215" s="14">
        <f>Wedstrijden!A1226</f>
        <v>0</v>
      </c>
      <c r="B1215" s="12" t="str">
        <f>IFERROR(VLOOKUP(Wedstrijden!C1226,Wedstrijdlocaties!$B$2:$E$500,2,FALSE),"")</f>
        <v/>
      </c>
      <c r="C1215" s="12" t="str">
        <f>Wedstrijden!D1226</f>
        <v/>
      </c>
      <c r="D1215" s="12" t="str">
        <f>IFERROR(VLOOKUP(Wedstrijden!E1226,Organisaties!$B$2:$C$500,2,FALSE),"")</f>
        <v/>
      </c>
      <c r="E1215" s="12" t="str">
        <f>IFERROR(VLOOKUP(Wedstrijden!E1226,Organisaties!$B$2:$G$500,5,FALSE),"")</f>
        <v/>
      </c>
      <c r="F1215" s="12" t="e">
        <f>IF(Wedstrijden!#REF!&lt;&gt;"",Wedstrijden!#REF!,"")</f>
        <v>#REF!</v>
      </c>
      <c r="G1215" s="12">
        <f>IF(Wedstrijden!K1226="Indoor",1,0)</f>
        <v>0</v>
      </c>
      <c r="H1215" s="12">
        <f>Wedstrijden!L1226</f>
        <v>0</v>
      </c>
      <c r="I1215" s="12" t="str">
        <f>IF(Wedstrijden!J1226="Nee",0,IF(Wedstrijden!J1226="Ja",1,""))</f>
        <v/>
      </c>
      <c r="J1215" s="12" t="str">
        <f>IF(Wedstrijden!M1226&lt;&gt;"",Wedstrijden!M1226,"")</f>
        <v/>
      </c>
      <c r="BJ1215" s="12">
        <f>IF(COUNTA(Wedstrijden!#REF!)&lt;&gt;0,1,"")</f>
        <v>1</v>
      </c>
      <c r="BK1215" s="12">
        <f t="shared" si="108"/>
        <v>2</v>
      </c>
      <c r="BL1215" s="12" t="e">
        <f>IF(Wedstrijden!#REF!="x","AA","")</f>
        <v>#REF!</v>
      </c>
      <c r="BM1215" s="12" t="e">
        <f>IF(Wedstrijden!#REF!="x","A","")</f>
        <v>#REF!</v>
      </c>
      <c r="BN1215" s="12" t="e">
        <f>IF(Wedstrijden!#REF!="x","B1","")</f>
        <v>#REF!</v>
      </c>
      <c r="BO1215" s="12" t="e">
        <f>IF(Wedstrijden!#REF!="x","BB","")</f>
        <v>#REF!</v>
      </c>
      <c r="BP1215" s="12" t="e">
        <f>IF(Wedstrijden!#REF!="x","B","")</f>
        <v>#REF!</v>
      </c>
      <c r="BQ1215" s="12" t="e">
        <f>IF(Wedstrijden!#REF!="x","L1","")</f>
        <v>#REF!</v>
      </c>
      <c r="BR1215" s="12" t="e">
        <f>IF(Wedstrijden!#REF!="x","L2","")</f>
        <v>#REF!</v>
      </c>
      <c r="BS1215" s="12" t="e">
        <f>IF(Wedstrijden!#REF!="x","M1","")</f>
        <v>#REF!</v>
      </c>
      <c r="BT1215" s="12" t="e">
        <f>IF(Wedstrijden!#REF!="x","M2","")</f>
        <v>#REF!</v>
      </c>
      <c r="BU1215" s="12" t="e">
        <f>IF(Wedstrijden!#REF!="x","Z1","")</f>
        <v>#REF!</v>
      </c>
      <c r="BV1215" s="12" t="e">
        <f>IF(Wedstrijden!#REF!="x","Z2","")</f>
        <v>#REF!</v>
      </c>
      <c r="BW1215" s="12">
        <f>IF(COUNTA(Wedstrijden!#REF!)&lt;&gt;0,1,"")</f>
        <v>1</v>
      </c>
      <c r="BX1215" s="12">
        <f t="shared" si="109"/>
        <v>1</v>
      </c>
      <c r="BY1215" s="12" t="e">
        <f>IF(Wedstrijden!#REF!="x","BB","")</f>
        <v>#REF!</v>
      </c>
      <c r="BZ1215" s="12" t="e">
        <f>IF(Wedstrijden!#REF!="x","B","")</f>
        <v>#REF!</v>
      </c>
      <c r="CA1215" s="12" t="e">
        <f>IF(Wedstrijden!#REF!="x","L1","")</f>
        <v>#REF!</v>
      </c>
      <c r="CB1215" s="12" t="e">
        <f>IF(Wedstrijden!#REF!="x","L2","")</f>
        <v>#REF!</v>
      </c>
      <c r="CC1215" s="12" t="e">
        <f>IF(Wedstrijden!#REF!="x","M1","")</f>
        <v>#REF!</v>
      </c>
      <c r="CD1215" s="12" t="e">
        <f>IF(Wedstrijden!#REF!="x","M2","")</f>
        <v>#REF!</v>
      </c>
      <c r="CE1215" s="12" t="e">
        <f>IF(Wedstrijden!#REF!="x","Z1","")</f>
        <v>#REF!</v>
      </c>
      <c r="CF1215" s="12" t="e">
        <f>IF(Wedstrijden!#REF!="x","Z2","")</f>
        <v>#REF!</v>
      </c>
      <c r="CG1215" s="12" t="e">
        <f>IF(Wedstrijden!#REF!="x","ZZL","")</f>
        <v>#REF!</v>
      </c>
      <c r="CL1215" s="12">
        <f>IF(COUNTA(Wedstrijden!#REF!)&lt;&gt;0,2,"")</f>
        <v>2</v>
      </c>
      <c r="CM1215" s="12">
        <f t="shared" si="110"/>
        <v>2</v>
      </c>
      <c r="CN1215" s="12" t="e">
        <f>IF(Wedstrijden!#REF!="x","AA","")</f>
        <v>#REF!</v>
      </c>
      <c r="CO1215" s="12" t="e">
        <f>IF(Wedstrijden!#REF!="x","A","")</f>
        <v>#REF!</v>
      </c>
      <c r="CP1215" s="12" t="e">
        <f>IF(Wedstrijden!#REF!="x","BB","")</f>
        <v>#REF!</v>
      </c>
      <c r="CQ1215" s="12" t="e">
        <f>IF(Wedstrijden!#REF!="x","B","")</f>
        <v>#REF!</v>
      </c>
      <c r="CR1215" s="12" t="e">
        <f>IF(Wedstrijden!#REF!="x","L","")</f>
        <v>#REF!</v>
      </c>
      <c r="CS1215" s="12" t="e">
        <f>IF(Wedstrijden!#REF!="x","M","")</f>
        <v>#REF!</v>
      </c>
      <c r="CT1215" s="12" t="e">
        <f>IF(Wedstrijden!#REF!="x","Z","")</f>
        <v>#REF!</v>
      </c>
      <c r="CU1215" s="12" t="e">
        <f>IF(Wedstrijden!#REF!="x","ZZ","")</f>
        <v>#REF!</v>
      </c>
      <c r="CV1215" s="12">
        <f>IF(COUNTA(Wedstrijden!#REF!)&lt;&gt;0,2,"")</f>
        <v>2</v>
      </c>
      <c r="CW1215" s="12">
        <f t="shared" si="111"/>
        <v>1</v>
      </c>
      <c r="CX1215" s="12" t="e">
        <f>IF(Wedstrijden!#REF!="x","BB","")</f>
        <v>#REF!</v>
      </c>
      <c r="CY1215" s="12" t="e">
        <f>IF(Wedstrijden!#REF!="x","B","")</f>
        <v>#REF!</v>
      </c>
      <c r="CZ1215" s="12" t="e">
        <f>IF(Wedstrijden!#REF!="x","L","")</f>
        <v>#REF!</v>
      </c>
      <c r="DA1215" s="12" t="e">
        <f>IF(Wedstrijden!#REF!="x","M","")</f>
        <v>#REF!</v>
      </c>
      <c r="DB1215" s="12" t="e">
        <f>IF(Wedstrijden!#REF!="x","Z","")</f>
        <v>#REF!</v>
      </c>
      <c r="DC1215" s="12" t="e">
        <f>IF(Wedstrijden!#REF!="x","ZZ","")</f>
        <v>#REF!</v>
      </c>
      <c r="DD1215" s="12" t="e">
        <f>IF(Wedstrijden!#REF!="x","1.40","")</f>
        <v>#REF!</v>
      </c>
      <c r="DE1215" s="12">
        <f>IF(COUNTA(Wedstrijden!#REF!)&lt;&gt;0,6,"")</f>
        <v>6</v>
      </c>
      <c r="DF1215" s="12">
        <f t="shared" si="112"/>
        <v>2</v>
      </c>
      <c r="DG1215" s="12" t="e">
        <f>IF(Wedstrijden!#REF!="x","L","")</f>
        <v>#REF!</v>
      </c>
      <c r="DH1215" s="12" t="e">
        <f>IF(Wedstrijden!#REF!="x","M","")</f>
        <v>#REF!</v>
      </c>
      <c r="DI1215" s="12" t="e">
        <f>IF(Wedstrijden!#REF!="x","Z","")</f>
        <v>#REF!</v>
      </c>
      <c r="DJ1215" s="12" t="e">
        <f>IF(Wedstrijden!#REF!="x","Z","")</f>
        <v>#REF!</v>
      </c>
      <c r="DK1215" s="12">
        <f>IF(COUNTA(Wedstrijden!#REF!)&lt;&gt;0,6,"")</f>
        <v>6</v>
      </c>
      <c r="DL1215" s="12">
        <f t="shared" si="113"/>
        <v>1</v>
      </c>
      <c r="DM1215" s="12" t="e">
        <f>IF(Wedstrijden!#REF!="x","L","")</f>
        <v>#REF!</v>
      </c>
      <c r="DN1215" s="12" t="e">
        <f>IF(Wedstrijden!#REF!="x","M","")</f>
        <v>#REF!</v>
      </c>
      <c r="DO1215" s="12" t="e">
        <f>IF(Wedstrijden!#REF!="x","Z","")</f>
        <v>#REF!</v>
      </c>
      <c r="DP1215" s="12" t="e">
        <f>IF(Wedstrijden!#REF!="x","Z","")</f>
        <v>#REF!</v>
      </c>
    </row>
    <row r="1216" spans="1:120" ht="15" x14ac:dyDescent="0.25">
      <c r="A1216" s="14">
        <f>Wedstrijden!A1227</f>
        <v>0</v>
      </c>
      <c r="B1216" s="12" t="str">
        <f>IFERROR(VLOOKUP(Wedstrijden!C1227,Wedstrijdlocaties!$B$2:$E$500,2,FALSE),"")</f>
        <v/>
      </c>
      <c r="C1216" s="12" t="str">
        <f>Wedstrijden!D1227</f>
        <v/>
      </c>
      <c r="D1216" s="12" t="str">
        <f>IFERROR(VLOOKUP(Wedstrijden!E1227,Organisaties!$B$2:$C$500,2,FALSE),"")</f>
        <v/>
      </c>
      <c r="E1216" s="12" t="str">
        <f>IFERROR(VLOOKUP(Wedstrijden!E1227,Organisaties!$B$2:$G$500,5,FALSE),"")</f>
        <v/>
      </c>
      <c r="F1216" s="12" t="e">
        <f>IF(Wedstrijden!#REF!&lt;&gt;"",Wedstrijden!#REF!,"")</f>
        <v>#REF!</v>
      </c>
      <c r="G1216" s="12">
        <f>IF(Wedstrijden!K1227="Indoor",1,0)</f>
        <v>0</v>
      </c>
      <c r="H1216" s="12">
        <f>Wedstrijden!L1227</f>
        <v>0</v>
      </c>
      <c r="I1216" s="12" t="str">
        <f>IF(Wedstrijden!J1227="Nee",0,IF(Wedstrijden!J1227="Ja",1,""))</f>
        <v/>
      </c>
      <c r="J1216" s="12" t="str">
        <f>IF(Wedstrijden!M1227&lt;&gt;"",Wedstrijden!M1227,"")</f>
        <v/>
      </c>
      <c r="BJ1216" s="12">
        <f>IF(COUNTA(Wedstrijden!#REF!)&lt;&gt;0,1,"")</f>
        <v>1</v>
      </c>
      <c r="BK1216" s="12">
        <f t="shared" si="108"/>
        <v>2</v>
      </c>
      <c r="BL1216" s="12" t="e">
        <f>IF(Wedstrijden!#REF!="x","AA","")</f>
        <v>#REF!</v>
      </c>
      <c r="BM1216" s="12" t="e">
        <f>IF(Wedstrijden!#REF!="x","A","")</f>
        <v>#REF!</v>
      </c>
      <c r="BN1216" s="12" t="e">
        <f>IF(Wedstrijden!#REF!="x","B1","")</f>
        <v>#REF!</v>
      </c>
      <c r="BO1216" s="12" t="e">
        <f>IF(Wedstrijden!#REF!="x","BB","")</f>
        <v>#REF!</v>
      </c>
      <c r="BP1216" s="12" t="e">
        <f>IF(Wedstrijden!#REF!="x","B","")</f>
        <v>#REF!</v>
      </c>
      <c r="BQ1216" s="12" t="e">
        <f>IF(Wedstrijden!#REF!="x","L1","")</f>
        <v>#REF!</v>
      </c>
      <c r="BR1216" s="12" t="e">
        <f>IF(Wedstrijden!#REF!="x","L2","")</f>
        <v>#REF!</v>
      </c>
      <c r="BS1216" s="12" t="e">
        <f>IF(Wedstrijden!#REF!="x","M1","")</f>
        <v>#REF!</v>
      </c>
      <c r="BT1216" s="12" t="e">
        <f>IF(Wedstrijden!#REF!="x","M2","")</f>
        <v>#REF!</v>
      </c>
      <c r="BU1216" s="12" t="e">
        <f>IF(Wedstrijden!#REF!="x","Z1","")</f>
        <v>#REF!</v>
      </c>
      <c r="BV1216" s="12" t="e">
        <f>IF(Wedstrijden!#REF!="x","Z2","")</f>
        <v>#REF!</v>
      </c>
      <c r="BW1216" s="12">
        <f>IF(COUNTA(Wedstrijden!#REF!)&lt;&gt;0,1,"")</f>
        <v>1</v>
      </c>
      <c r="BX1216" s="12">
        <f t="shared" si="109"/>
        <v>1</v>
      </c>
      <c r="BY1216" s="12" t="e">
        <f>IF(Wedstrijden!#REF!="x","BB","")</f>
        <v>#REF!</v>
      </c>
      <c r="BZ1216" s="12" t="e">
        <f>IF(Wedstrijden!#REF!="x","B","")</f>
        <v>#REF!</v>
      </c>
      <c r="CA1216" s="12" t="e">
        <f>IF(Wedstrijden!#REF!="x","L1","")</f>
        <v>#REF!</v>
      </c>
      <c r="CB1216" s="12" t="e">
        <f>IF(Wedstrijden!#REF!="x","L2","")</f>
        <v>#REF!</v>
      </c>
      <c r="CC1216" s="12" t="e">
        <f>IF(Wedstrijden!#REF!="x","M1","")</f>
        <v>#REF!</v>
      </c>
      <c r="CD1216" s="12" t="e">
        <f>IF(Wedstrijden!#REF!="x","M2","")</f>
        <v>#REF!</v>
      </c>
      <c r="CE1216" s="12" t="e">
        <f>IF(Wedstrijden!#REF!="x","Z1","")</f>
        <v>#REF!</v>
      </c>
      <c r="CF1216" s="12" t="e">
        <f>IF(Wedstrijden!#REF!="x","Z2","")</f>
        <v>#REF!</v>
      </c>
      <c r="CG1216" s="12" t="e">
        <f>IF(Wedstrijden!#REF!="x","ZZL","")</f>
        <v>#REF!</v>
      </c>
      <c r="CL1216" s="12">
        <f>IF(COUNTA(Wedstrijden!#REF!)&lt;&gt;0,2,"")</f>
        <v>2</v>
      </c>
      <c r="CM1216" s="12">
        <f t="shared" si="110"/>
        <v>2</v>
      </c>
      <c r="CN1216" s="12" t="e">
        <f>IF(Wedstrijden!#REF!="x","AA","")</f>
        <v>#REF!</v>
      </c>
      <c r="CO1216" s="12" t="e">
        <f>IF(Wedstrijden!#REF!="x","A","")</f>
        <v>#REF!</v>
      </c>
      <c r="CP1216" s="12" t="e">
        <f>IF(Wedstrijden!#REF!="x","BB","")</f>
        <v>#REF!</v>
      </c>
      <c r="CQ1216" s="12" t="e">
        <f>IF(Wedstrijden!#REF!="x","B","")</f>
        <v>#REF!</v>
      </c>
      <c r="CR1216" s="12" t="e">
        <f>IF(Wedstrijden!#REF!="x","L","")</f>
        <v>#REF!</v>
      </c>
      <c r="CS1216" s="12" t="e">
        <f>IF(Wedstrijden!#REF!="x","M","")</f>
        <v>#REF!</v>
      </c>
      <c r="CT1216" s="12" t="e">
        <f>IF(Wedstrijden!#REF!="x","Z","")</f>
        <v>#REF!</v>
      </c>
      <c r="CU1216" s="12" t="e">
        <f>IF(Wedstrijden!#REF!="x","ZZ","")</f>
        <v>#REF!</v>
      </c>
      <c r="CV1216" s="12">
        <f>IF(COUNTA(Wedstrijden!#REF!)&lt;&gt;0,2,"")</f>
        <v>2</v>
      </c>
      <c r="CW1216" s="12">
        <f t="shared" si="111"/>
        <v>1</v>
      </c>
      <c r="CX1216" s="12" t="e">
        <f>IF(Wedstrijden!#REF!="x","BB","")</f>
        <v>#REF!</v>
      </c>
      <c r="CY1216" s="12" t="e">
        <f>IF(Wedstrijden!#REF!="x","B","")</f>
        <v>#REF!</v>
      </c>
      <c r="CZ1216" s="12" t="e">
        <f>IF(Wedstrijden!#REF!="x","L","")</f>
        <v>#REF!</v>
      </c>
      <c r="DA1216" s="12" t="e">
        <f>IF(Wedstrijden!#REF!="x","M","")</f>
        <v>#REF!</v>
      </c>
      <c r="DB1216" s="12" t="e">
        <f>IF(Wedstrijden!#REF!="x","Z","")</f>
        <v>#REF!</v>
      </c>
      <c r="DC1216" s="12" t="e">
        <f>IF(Wedstrijden!#REF!="x","ZZ","")</f>
        <v>#REF!</v>
      </c>
      <c r="DD1216" s="12" t="e">
        <f>IF(Wedstrijden!#REF!="x","1.40","")</f>
        <v>#REF!</v>
      </c>
      <c r="DE1216" s="12">
        <f>IF(COUNTA(Wedstrijden!#REF!)&lt;&gt;0,6,"")</f>
        <v>6</v>
      </c>
      <c r="DF1216" s="12">
        <f t="shared" si="112"/>
        <v>2</v>
      </c>
      <c r="DG1216" s="12" t="e">
        <f>IF(Wedstrijden!#REF!="x","L","")</f>
        <v>#REF!</v>
      </c>
      <c r="DH1216" s="12" t="e">
        <f>IF(Wedstrijden!#REF!="x","M","")</f>
        <v>#REF!</v>
      </c>
      <c r="DI1216" s="12" t="e">
        <f>IF(Wedstrijden!#REF!="x","Z","")</f>
        <v>#REF!</v>
      </c>
      <c r="DJ1216" s="12" t="e">
        <f>IF(Wedstrijden!#REF!="x","Z","")</f>
        <v>#REF!</v>
      </c>
      <c r="DK1216" s="12">
        <f>IF(COUNTA(Wedstrijden!#REF!)&lt;&gt;0,6,"")</f>
        <v>6</v>
      </c>
      <c r="DL1216" s="12">
        <f t="shared" si="113"/>
        <v>1</v>
      </c>
      <c r="DM1216" s="12" t="e">
        <f>IF(Wedstrijden!#REF!="x","L","")</f>
        <v>#REF!</v>
      </c>
      <c r="DN1216" s="12" t="e">
        <f>IF(Wedstrijden!#REF!="x","M","")</f>
        <v>#REF!</v>
      </c>
      <c r="DO1216" s="12" t="e">
        <f>IF(Wedstrijden!#REF!="x","Z","")</f>
        <v>#REF!</v>
      </c>
      <c r="DP1216" s="12" t="e">
        <f>IF(Wedstrijden!#REF!="x","Z","")</f>
        <v>#REF!</v>
      </c>
    </row>
    <row r="1217" spans="1:120" ht="15" x14ac:dyDescent="0.25">
      <c r="A1217" s="14">
        <f>Wedstrijden!A1228</f>
        <v>0</v>
      </c>
      <c r="B1217" s="12" t="str">
        <f>IFERROR(VLOOKUP(Wedstrijden!C1228,Wedstrijdlocaties!$B$2:$E$500,2,FALSE),"")</f>
        <v/>
      </c>
      <c r="C1217" s="12" t="str">
        <f>Wedstrijden!D1228</f>
        <v/>
      </c>
      <c r="D1217" s="12" t="str">
        <f>IFERROR(VLOOKUP(Wedstrijden!E1228,Organisaties!$B$2:$C$500,2,FALSE),"")</f>
        <v/>
      </c>
      <c r="E1217" s="12" t="str">
        <f>IFERROR(VLOOKUP(Wedstrijden!E1228,Organisaties!$B$2:$G$500,5,FALSE),"")</f>
        <v/>
      </c>
      <c r="F1217" s="12" t="e">
        <f>IF(Wedstrijden!#REF!&lt;&gt;"",Wedstrijden!#REF!,"")</f>
        <v>#REF!</v>
      </c>
      <c r="G1217" s="12">
        <f>IF(Wedstrijden!K1228="Indoor",1,0)</f>
        <v>0</v>
      </c>
      <c r="H1217" s="12">
        <f>Wedstrijden!L1228</f>
        <v>0</v>
      </c>
      <c r="I1217" s="12" t="str">
        <f>IF(Wedstrijden!J1228="Nee",0,IF(Wedstrijden!J1228="Ja",1,""))</f>
        <v/>
      </c>
      <c r="J1217" s="12" t="str">
        <f>IF(Wedstrijden!M1228&lt;&gt;"",Wedstrijden!M1228,"")</f>
        <v/>
      </c>
      <c r="BJ1217" s="12">
        <f>IF(COUNTA(Wedstrijden!#REF!)&lt;&gt;0,1,"")</f>
        <v>1</v>
      </c>
      <c r="BK1217" s="12">
        <f t="shared" si="108"/>
        <v>2</v>
      </c>
      <c r="BL1217" s="12" t="e">
        <f>IF(Wedstrijden!#REF!="x","AA","")</f>
        <v>#REF!</v>
      </c>
      <c r="BM1217" s="12" t="e">
        <f>IF(Wedstrijden!#REF!="x","A","")</f>
        <v>#REF!</v>
      </c>
      <c r="BN1217" s="12" t="e">
        <f>IF(Wedstrijden!#REF!="x","B1","")</f>
        <v>#REF!</v>
      </c>
      <c r="BO1217" s="12" t="e">
        <f>IF(Wedstrijden!#REF!="x","BB","")</f>
        <v>#REF!</v>
      </c>
      <c r="BP1217" s="12" t="e">
        <f>IF(Wedstrijden!#REF!="x","B","")</f>
        <v>#REF!</v>
      </c>
      <c r="BQ1217" s="12" t="e">
        <f>IF(Wedstrijden!#REF!="x","L1","")</f>
        <v>#REF!</v>
      </c>
      <c r="BR1217" s="12" t="e">
        <f>IF(Wedstrijden!#REF!="x","L2","")</f>
        <v>#REF!</v>
      </c>
      <c r="BS1217" s="12" t="e">
        <f>IF(Wedstrijden!#REF!="x","M1","")</f>
        <v>#REF!</v>
      </c>
      <c r="BT1217" s="12" t="e">
        <f>IF(Wedstrijden!#REF!="x","M2","")</f>
        <v>#REF!</v>
      </c>
      <c r="BU1217" s="12" t="e">
        <f>IF(Wedstrijden!#REF!="x","Z1","")</f>
        <v>#REF!</v>
      </c>
      <c r="BV1217" s="12" t="e">
        <f>IF(Wedstrijden!#REF!="x","Z2","")</f>
        <v>#REF!</v>
      </c>
      <c r="BW1217" s="12">
        <f>IF(COUNTA(Wedstrijden!#REF!)&lt;&gt;0,1,"")</f>
        <v>1</v>
      </c>
      <c r="BX1217" s="12">
        <f t="shared" si="109"/>
        <v>1</v>
      </c>
      <c r="BY1217" s="12" t="e">
        <f>IF(Wedstrijden!#REF!="x","BB","")</f>
        <v>#REF!</v>
      </c>
      <c r="BZ1217" s="12" t="e">
        <f>IF(Wedstrijden!#REF!="x","B","")</f>
        <v>#REF!</v>
      </c>
      <c r="CA1217" s="12" t="e">
        <f>IF(Wedstrijden!#REF!="x","L1","")</f>
        <v>#REF!</v>
      </c>
      <c r="CB1217" s="12" t="e">
        <f>IF(Wedstrijden!#REF!="x","L2","")</f>
        <v>#REF!</v>
      </c>
      <c r="CC1217" s="12" t="e">
        <f>IF(Wedstrijden!#REF!="x","M1","")</f>
        <v>#REF!</v>
      </c>
      <c r="CD1217" s="12" t="e">
        <f>IF(Wedstrijden!#REF!="x","M2","")</f>
        <v>#REF!</v>
      </c>
      <c r="CE1217" s="12" t="e">
        <f>IF(Wedstrijden!#REF!="x","Z1","")</f>
        <v>#REF!</v>
      </c>
      <c r="CF1217" s="12" t="e">
        <f>IF(Wedstrijden!#REF!="x","Z2","")</f>
        <v>#REF!</v>
      </c>
      <c r="CG1217" s="12" t="e">
        <f>IF(Wedstrijden!#REF!="x","ZZL","")</f>
        <v>#REF!</v>
      </c>
      <c r="CL1217" s="12">
        <f>IF(COUNTA(Wedstrijden!#REF!)&lt;&gt;0,2,"")</f>
        <v>2</v>
      </c>
      <c r="CM1217" s="12">
        <f t="shared" si="110"/>
        <v>2</v>
      </c>
      <c r="CN1217" s="12" t="e">
        <f>IF(Wedstrijden!#REF!="x","AA","")</f>
        <v>#REF!</v>
      </c>
      <c r="CO1217" s="12" t="e">
        <f>IF(Wedstrijden!#REF!="x","A","")</f>
        <v>#REF!</v>
      </c>
      <c r="CP1217" s="12" t="e">
        <f>IF(Wedstrijden!#REF!="x","BB","")</f>
        <v>#REF!</v>
      </c>
      <c r="CQ1217" s="12" t="e">
        <f>IF(Wedstrijden!#REF!="x","B","")</f>
        <v>#REF!</v>
      </c>
      <c r="CR1217" s="12" t="e">
        <f>IF(Wedstrijden!#REF!="x","L","")</f>
        <v>#REF!</v>
      </c>
      <c r="CS1217" s="12" t="e">
        <f>IF(Wedstrijden!#REF!="x","M","")</f>
        <v>#REF!</v>
      </c>
      <c r="CT1217" s="12" t="e">
        <f>IF(Wedstrijden!#REF!="x","Z","")</f>
        <v>#REF!</v>
      </c>
      <c r="CU1217" s="12" t="e">
        <f>IF(Wedstrijden!#REF!="x","ZZ","")</f>
        <v>#REF!</v>
      </c>
      <c r="CV1217" s="12">
        <f>IF(COUNTA(Wedstrijden!#REF!)&lt;&gt;0,2,"")</f>
        <v>2</v>
      </c>
      <c r="CW1217" s="12">
        <f t="shared" si="111"/>
        <v>1</v>
      </c>
      <c r="CX1217" s="12" t="e">
        <f>IF(Wedstrijden!#REF!="x","BB","")</f>
        <v>#REF!</v>
      </c>
      <c r="CY1217" s="12" t="e">
        <f>IF(Wedstrijden!#REF!="x","B","")</f>
        <v>#REF!</v>
      </c>
      <c r="CZ1217" s="12" t="e">
        <f>IF(Wedstrijden!#REF!="x","L","")</f>
        <v>#REF!</v>
      </c>
      <c r="DA1217" s="12" t="e">
        <f>IF(Wedstrijden!#REF!="x","M","")</f>
        <v>#REF!</v>
      </c>
      <c r="DB1217" s="12" t="e">
        <f>IF(Wedstrijden!#REF!="x","Z","")</f>
        <v>#REF!</v>
      </c>
      <c r="DC1217" s="12" t="e">
        <f>IF(Wedstrijden!#REF!="x","ZZ","")</f>
        <v>#REF!</v>
      </c>
      <c r="DD1217" s="12" t="e">
        <f>IF(Wedstrijden!#REF!="x","1.40","")</f>
        <v>#REF!</v>
      </c>
      <c r="DE1217" s="12">
        <f>IF(COUNTA(Wedstrijden!#REF!)&lt;&gt;0,6,"")</f>
        <v>6</v>
      </c>
      <c r="DF1217" s="12">
        <f t="shared" si="112"/>
        <v>2</v>
      </c>
      <c r="DG1217" s="12" t="e">
        <f>IF(Wedstrijden!#REF!="x","L","")</f>
        <v>#REF!</v>
      </c>
      <c r="DH1217" s="12" t="e">
        <f>IF(Wedstrijden!#REF!="x","M","")</f>
        <v>#REF!</v>
      </c>
      <c r="DI1217" s="12" t="e">
        <f>IF(Wedstrijden!#REF!="x","Z","")</f>
        <v>#REF!</v>
      </c>
      <c r="DJ1217" s="12" t="e">
        <f>IF(Wedstrijden!#REF!="x","Z","")</f>
        <v>#REF!</v>
      </c>
      <c r="DK1217" s="12">
        <f>IF(COUNTA(Wedstrijden!#REF!)&lt;&gt;0,6,"")</f>
        <v>6</v>
      </c>
      <c r="DL1217" s="12">
        <f t="shared" si="113"/>
        <v>1</v>
      </c>
      <c r="DM1217" s="12" t="e">
        <f>IF(Wedstrijden!#REF!="x","L","")</f>
        <v>#REF!</v>
      </c>
      <c r="DN1217" s="12" t="e">
        <f>IF(Wedstrijden!#REF!="x","M","")</f>
        <v>#REF!</v>
      </c>
      <c r="DO1217" s="12" t="e">
        <f>IF(Wedstrijden!#REF!="x","Z","")</f>
        <v>#REF!</v>
      </c>
      <c r="DP1217" s="12" t="e">
        <f>IF(Wedstrijden!#REF!="x","Z","")</f>
        <v>#REF!</v>
      </c>
    </row>
    <row r="1218" spans="1:120" ht="15" x14ac:dyDescent="0.25">
      <c r="A1218" s="14">
        <f>Wedstrijden!A1229</f>
        <v>0</v>
      </c>
      <c r="B1218" s="12" t="str">
        <f>IFERROR(VLOOKUP(Wedstrijden!C1229,Wedstrijdlocaties!$B$2:$E$500,2,FALSE),"")</f>
        <v/>
      </c>
      <c r="C1218" s="12" t="str">
        <f>Wedstrijden!D1229</f>
        <v/>
      </c>
      <c r="D1218" s="12" t="str">
        <f>IFERROR(VLOOKUP(Wedstrijden!E1229,Organisaties!$B$2:$C$500,2,FALSE),"")</f>
        <v/>
      </c>
      <c r="E1218" s="12" t="str">
        <f>IFERROR(VLOOKUP(Wedstrijden!E1229,Organisaties!$B$2:$G$500,5,FALSE),"")</f>
        <v/>
      </c>
      <c r="F1218" s="12" t="e">
        <f>IF(Wedstrijden!#REF!&lt;&gt;"",Wedstrijden!#REF!,"")</f>
        <v>#REF!</v>
      </c>
      <c r="G1218" s="12">
        <f>IF(Wedstrijden!K1229="Indoor",1,0)</f>
        <v>0</v>
      </c>
      <c r="H1218" s="12">
        <f>Wedstrijden!L1229</f>
        <v>0</v>
      </c>
      <c r="I1218" s="12" t="str">
        <f>IF(Wedstrijden!J1229="Nee",0,IF(Wedstrijden!J1229="Ja",1,""))</f>
        <v/>
      </c>
      <c r="J1218" s="12" t="str">
        <f>IF(Wedstrijden!M1229&lt;&gt;"",Wedstrijden!M1229,"")</f>
        <v/>
      </c>
      <c r="BJ1218" s="12">
        <f>IF(COUNTA(Wedstrijden!#REF!)&lt;&gt;0,1,"")</f>
        <v>1</v>
      </c>
      <c r="BK1218" s="12">
        <f t="shared" si="108"/>
        <v>2</v>
      </c>
      <c r="BL1218" s="12" t="e">
        <f>IF(Wedstrijden!#REF!="x","AA","")</f>
        <v>#REF!</v>
      </c>
      <c r="BM1218" s="12" t="e">
        <f>IF(Wedstrijden!#REF!="x","A","")</f>
        <v>#REF!</v>
      </c>
      <c r="BN1218" s="12" t="e">
        <f>IF(Wedstrijden!#REF!="x","B1","")</f>
        <v>#REF!</v>
      </c>
      <c r="BO1218" s="12" t="e">
        <f>IF(Wedstrijden!#REF!="x","BB","")</f>
        <v>#REF!</v>
      </c>
      <c r="BP1218" s="12" t="e">
        <f>IF(Wedstrijden!#REF!="x","B","")</f>
        <v>#REF!</v>
      </c>
      <c r="BQ1218" s="12" t="e">
        <f>IF(Wedstrijden!#REF!="x","L1","")</f>
        <v>#REF!</v>
      </c>
      <c r="BR1218" s="12" t="e">
        <f>IF(Wedstrijden!#REF!="x","L2","")</f>
        <v>#REF!</v>
      </c>
      <c r="BS1218" s="12" t="e">
        <f>IF(Wedstrijden!#REF!="x","M1","")</f>
        <v>#REF!</v>
      </c>
      <c r="BT1218" s="12" t="e">
        <f>IF(Wedstrijden!#REF!="x","M2","")</f>
        <v>#REF!</v>
      </c>
      <c r="BU1218" s="12" t="e">
        <f>IF(Wedstrijden!#REF!="x","Z1","")</f>
        <v>#REF!</v>
      </c>
      <c r="BV1218" s="12" t="e">
        <f>IF(Wedstrijden!#REF!="x","Z2","")</f>
        <v>#REF!</v>
      </c>
      <c r="BW1218" s="12">
        <f>IF(COUNTA(Wedstrijden!#REF!)&lt;&gt;0,1,"")</f>
        <v>1</v>
      </c>
      <c r="BX1218" s="12">
        <f t="shared" si="109"/>
        <v>1</v>
      </c>
      <c r="BY1218" s="12" t="e">
        <f>IF(Wedstrijden!#REF!="x","BB","")</f>
        <v>#REF!</v>
      </c>
      <c r="BZ1218" s="12" t="e">
        <f>IF(Wedstrijden!#REF!="x","B","")</f>
        <v>#REF!</v>
      </c>
      <c r="CA1218" s="12" t="e">
        <f>IF(Wedstrijden!#REF!="x","L1","")</f>
        <v>#REF!</v>
      </c>
      <c r="CB1218" s="12" t="e">
        <f>IF(Wedstrijden!#REF!="x","L2","")</f>
        <v>#REF!</v>
      </c>
      <c r="CC1218" s="12" t="e">
        <f>IF(Wedstrijden!#REF!="x","M1","")</f>
        <v>#REF!</v>
      </c>
      <c r="CD1218" s="12" t="e">
        <f>IF(Wedstrijden!#REF!="x","M2","")</f>
        <v>#REF!</v>
      </c>
      <c r="CE1218" s="12" t="e">
        <f>IF(Wedstrijden!#REF!="x","Z1","")</f>
        <v>#REF!</v>
      </c>
      <c r="CF1218" s="12" t="e">
        <f>IF(Wedstrijden!#REF!="x","Z2","")</f>
        <v>#REF!</v>
      </c>
      <c r="CG1218" s="12" t="e">
        <f>IF(Wedstrijden!#REF!="x","ZZL","")</f>
        <v>#REF!</v>
      </c>
      <c r="CL1218" s="12">
        <f>IF(COUNTA(Wedstrijden!#REF!)&lt;&gt;0,2,"")</f>
        <v>2</v>
      </c>
      <c r="CM1218" s="12">
        <f t="shared" si="110"/>
        <v>2</v>
      </c>
      <c r="CN1218" s="12" t="e">
        <f>IF(Wedstrijden!#REF!="x","AA","")</f>
        <v>#REF!</v>
      </c>
      <c r="CO1218" s="12" t="e">
        <f>IF(Wedstrijden!#REF!="x","A","")</f>
        <v>#REF!</v>
      </c>
      <c r="CP1218" s="12" t="e">
        <f>IF(Wedstrijden!#REF!="x","BB","")</f>
        <v>#REF!</v>
      </c>
      <c r="CQ1218" s="12" t="e">
        <f>IF(Wedstrijden!#REF!="x","B","")</f>
        <v>#REF!</v>
      </c>
      <c r="CR1218" s="12" t="e">
        <f>IF(Wedstrijden!#REF!="x","L","")</f>
        <v>#REF!</v>
      </c>
      <c r="CS1218" s="12" t="e">
        <f>IF(Wedstrijden!#REF!="x","M","")</f>
        <v>#REF!</v>
      </c>
      <c r="CT1218" s="12" t="e">
        <f>IF(Wedstrijden!#REF!="x","Z","")</f>
        <v>#REF!</v>
      </c>
      <c r="CU1218" s="12" t="e">
        <f>IF(Wedstrijden!#REF!="x","ZZ","")</f>
        <v>#REF!</v>
      </c>
      <c r="CV1218" s="12">
        <f>IF(COUNTA(Wedstrijden!#REF!)&lt;&gt;0,2,"")</f>
        <v>2</v>
      </c>
      <c r="CW1218" s="12">
        <f t="shared" si="111"/>
        <v>1</v>
      </c>
      <c r="CX1218" s="12" t="e">
        <f>IF(Wedstrijden!#REF!="x","BB","")</f>
        <v>#REF!</v>
      </c>
      <c r="CY1218" s="12" t="e">
        <f>IF(Wedstrijden!#REF!="x","B","")</f>
        <v>#REF!</v>
      </c>
      <c r="CZ1218" s="12" t="e">
        <f>IF(Wedstrijden!#REF!="x","L","")</f>
        <v>#REF!</v>
      </c>
      <c r="DA1218" s="12" t="e">
        <f>IF(Wedstrijden!#REF!="x","M","")</f>
        <v>#REF!</v>
      </c>
      <c r="DB1218" s="12" t="e">
        <f>IF(Wedstrijden!#REF!="x","Z","")</f>
        <v>#REF!</v>
      </c>
      <c r="DC1218" s="12" t="e">
        <f>IF(Wedstrijden!#REF!="x","ZZ","")</f>
        <v>#REF!</v>
      </c>
      <c r="DD1218" s="12" t="e">
        <f>IF(Wedstrijden!#REF!="x","1.40","")</f>
        <v>#REF!</v>
      </c>
      <c r="DE1218" s="12">
        <f>IF(COUNTA(Wedstrijden!#REF!)&lt;&gt;0,6,"")</f>
        <v>6</v>
      </c>
      <c r="DF1218" s="12">
        <f t="shared" si="112"/>
        <v>2</v>
      </c>
      <c r="DG1218" s="12" t="e">
        <f>IF(Wedstrijden!#REF!="x","L","")</f>
        <v>#REF!</v>
      </c>
      <c r="DH1218" s="12" t="e">
        <f>IF(Wedstrijden!#REF!="x","M","")</f>
        <v>#REF!</v>
      </c>
      <c r="DI1218" s="12" t="e">
        <f>IF(Wedstrijden!#REF!="x","Z","")</f>
        <v>#REF!</v>
      </c>
      <c r="DJ1218" s="12" t="e">
        <f>IF(Wedstrijden!#REF!="x","Z","")</f>
        <v>#REF!</v>
      </c>
      <c r="DK1218" s="12">
        <f>IF(COUNTA(Wedstrijden!#REF!)&lt;&gt;0,6,"")</f>
        <v>6</v>
      </c>
      <c r="DL1218" s="12">
        <f t="shared" si="113"/>
        <v>1</v>
      </c>
      <c r="DM1218" s="12" t="e">
        <f>IF(Wedstrijden!#REF!="x","L","")</f>
        <v>#REF!</v>
      </c>
      <c r="DN1218" s="12" t="e">
        <f>IF(Wedstrijden!#REF!="x","M","")</f>
        <v>#REF!</v>
      </c>
      <c r="DO1218" s="12" t="e">
        <f>IF(Wedstrijden!#REF!="x","Z","")</f>
        <v>#REF!</v>
      </c>
      <c r="DP1218" s="12" t="e">
        <f>IF(Wedstrijden!#REF!="x","Z","")</f>
        <v>#REF!</v>
      </c>
    </row>
    <row r="1219" spans="1:120" ht="15" x14ac:dyDescent="0.25">
      <c r="A1219" s="14">
        <f>Wedstrijden!A1230</f>
        <v>0</v>
      </c>
      <c r="B1219" s="12" t="str">
        <f>IFERROR(VLOOKUP(Wedstrijden!C1230,Wedstrijdlocaties!$B$2:$E$500,2,FALSE),"")</f>
        <v/>
      </c>
      <c r="C1219" s="12" t="str">
        <f>Wedstrijden!D1230</f>
        <v/>
      </c>
      <c r="D1219" s="12" t="str">
        <f>IFERROR(VLOOKUP(Wedstrijden!E1230,Organisaties!$B$2:$C$500,2,FALSE),"")</f>
        <v/>
      </c>
      <c r="E1219" s="12" t="str">
        <f>IFERROR(VLOOKUP(Wedstrijden!E1230,Organisaties!$B$2:$G$500,5,FALSE),"")</f>
        <v/>
      </c>
      <c r="F1219" s="12" t="e">
        <f>IF(Wedstrijden!#REF!&lt;&gt;"",Wedstrijden!#REF!,"")</f>
        <v>#REF!</v>
      </c>
      <c r="G1219" s="12">
        <f>IF(Wedstrijden!K1230="Indoor",1,0)</f>
        <v>0</v>
      </c>
      <c r="H1219" s="12">
        <f>Wedstrijden!L1230</f>
        <v>0</v>
      </c>
      <c r="I1219" s="12" t="str">
        <f>IF(Wedstrijden!J1230="Nee",0,IF(Wedstrijden!J1230="Ja",1,""))</f>
        <v/>
      </c>
      <c r="J1219" s="12" t="str">
        <f>IF(Wedstrijden!M1230&lt;&gt;"",Wedstrijden!M1230,"")</f>
        <v/>
      </c>
      <c r="BJ1219" s="12">
        <f>IF(COUNTA(Wedstrijden!#REF!)&lt;&gt;0,1,"")</f>
        <v>1</v>
      </c>
      <c r="BK1219" s="12">
        <f t="shared" ref="BK1219:BK1282" si="114">IF(COUNTBLANK(BJ1219) = 1,"",2)</f>
        <v>2</v>
      </c>
      <c r="BL1219" s="12" t="e">
        <f>IF(Wedstrijden!#REF!="x","AA","")</f>
        <v>#REF!</v>
      </c>
      <c r="BM1219" s="12" t="e">
        <f>IF(Wedstrijden!#REF!="x","A","")</f>
        <v>#REF!</v>
      </c>
      <c r="BN1219" s="12" t="e">
        <f>IF(Wedstrijden!#REF!="x","B1","")</f>
        <v>#REF!</v>
      </c>
      <c r="BO1219" s="12" t="e">
        <f>IF(Wedstrijden!#REF!="x","BB","")</f>
        <v>#REF!</v>
      </c>
      <c r="BP1219" s="12" t="e">
        <f>IF(Wedstrijden!#REF!="x","B","")</f>
        <v>#REF!</v>
      </c>
      <c r="BQ1219" s="12" t="e">
        <f>IF(Wedstrijden!#REF!="x","L1","")</f>
        <v>#REF!</v>
      </c>
      <c r="BR1219" s="12" t="e">
        <f>IF(Wedstrijden!#REF!="x","L2","")</f>
        <v>#REF!</v>
      </c>
      <c r="BS1219" s="12" t="e">
        <f>IF(Wedstrijden!#REF!="x","M1","")</f>
        <v>#REF!</v>
      </c>
      <c r="BT1219" s="12" t="e">
        <f>IF(Wedstrijden!#REF!="x","M2","")</f>
        <v>#REF!</v>
      </c>
      <c r="BU1219" s="12" t="e">
        <f>IF(Wedstrijden!#REF!="x","Z1","")</f>
        <v>#REF!</v>
      </c>
      <c r="BV1219" s="12" t="e">
        <f>IF(Wedstrijden!#REF!="x","Z2","")</f>
        <v>#REF!</v>
      </c>
      <c r="BW1219" s="12">
        <f>IF(COUNTA(Wedstrijden!#REF!)&lt;&gt;0,1,"")</f>
        <v>1</v>
      </c>
      <c r="BX1219" s="12">
        <f t="shared" ref="BX1219:BX1282" si="115">IF(COUNTBLANK(BW1219) = 1,"",1)</f>
        <v>1</v>
      </c>
      <c r="BY1219" s="12" t="e">
        <f>IF(Wedstrijden!#REF!="x","BB","")</f>
        <v>#REF!</v>
      </c>
      <c r="BZ1219" s="12" t="e">
        <f>IF(Wedstrijden!#REF!="x","B","")</f>
        <v>#REF!</v>
      </c>
      <c r="CA1219" s="12" t="e">
        <f>IF(Wedstrijden!#REF!="x","L1","")</f>
        <v>#REF!</v>
      </c>
      <c r="CB1219" s="12" t="e">
        <f>IF(Wedstrijden!#REF!="x","L2","")</f>
        <v>#REF!</v>
      </c>
      <c r="CC1219" s="12" t="e">
        <f>IF(Wedstrijden!#REF!="x","M1","")</f>
        <v>#REF!</v>
      </c>
      <c r="CD1219" s="12" t="e">
        <f>IF(Wedstrijden!#REF!="x","M2","")</f>
        <v>#REF!</v>
      </c>
      <c r="CE1219" s="12" t="e">
        <f>IF(Wedstrijden!#REF!="x","Z1","")</f>
        <v>#REF!</v>
      </c>
      <c r="CF1219" s="12" t="e">
        <f>IF(Wedstrijden!#REF!="x","Z2","")</f>
        <v>#REF!</v>
      </c>
      <c r="CG1219" s="12" t="e">
        <f>IF(Wedstrijden!#REF!="x","ZZL","")</f>
        <v>#REF!</v>
      </c>
      <c r="CL1219" s="12">
        <f>IF(COUNTA(Wedstrijden!#REF!)&lt;&gt;0,2,"")</f>
        <v>2</v>
      </c>
      <c r="CM1219" s="12">
        <f t="shared" ref="CM1219:CM1282" si="116">IF(COUNTBLANK(CL1219) = 1,"",2)</f>
        <v>2</v>
      </c>
      <c r="CN1219" s="12" t="e">
        <f>IF(Wedstrijden!#REF!="x","AA","")</f>
        <v>#REF!</v>
      </c>
      <c r="CO1219" s="12" t="e">
        <f>IF(Wedstrijden!#REF!="x","A","")</f>
        <v>#REF!</v>
      </c>
      <c r="CP1219" s="12" t="e">
        <f>IF(Wedstrijden!#REF!="x","BB","")</f>
        <v>#REF!</v>
      </c>
      <c r="CQ1219" s="12" t="e">
        <f>IF(Wedstrijden!#REF!="x","B","")</f>
        <v>#REF!</v>
      </c>
      <c r="CR1219" s="12" t="e">
        <f>IF(Wedstrijden!#REF!="x","L","")</f>
        <v>#REF!</v>
      </c>
      <c r="CS1219" s="12" t="e">
        <f>IF(Wedstrijden!#REF!="x","M","")</f>
        <v>#REF!</v>
      </c>
      <c r="CT1219" s="12" t="e">
        <f>IF(Wedstrijden!#REF!="x","Z","")</f>
        <v>#REF!</v>
      </c>
      <c r="CU1219" s="12" t="e">
        <f>IF(Wedstrijden!#REF!="x","ZZ","")</f>
        <v>#REF!</v>
      </c>
      <c r="CV1219" s="12">
        <f>IF(COUNTA(Wedstrijden!#REF!)&lt;&gt;0,2,"")</f>
        <v>2</v>
      </c>
      <c r="CW1219" s="12">
        <f t="shared" ref="CW1219:CW1282" si="117">IF(COUNTBLANK(CV1219) = 1,"",1)</f>
        <v>1</v>
      </c>
      <c r="CX1219" s="12" t="e">
        <f>IF(Wedstrijden!#REF!="x","BB","")</f>
        <v>#REF!</v>
      </c>
      <c r="CY1219" s="12" t="e">
        <f>IF(Wedstrijden!#REF!="x","B","")</f>
        <v>#REF!</v>
      </c>
      <c r="CZ1219" s="12" t="e">
        <f>IF(Wedstrijden!#REF!="x","L","")</f>
        <v>#REF!</v>
      </c>
      <c r="DA1219" s="12" t="e">
        <f>IF(Wedstrijden!#REF!="x","M","")</f>
        <v>#REF!</v>
      </c>
      <c r="DB1219" s="12" t="e">
        <f>IF(Wedstrijden!#REF!="x","Z","")</f>
        <v>#REF!</v>
      </c>
      <c r="DC1219" s="12" t="e">
        <f>IF(Wedstrijden!#REF!="x","ZZ","")</f>
        <v>#REF!</v>
      </c>
      <c r="DD1219" s="12" t="e">
        <f>IF(Wedstrijden!#REF!="x","1.40","")</f>
        <v>#REF!</v>
      </c>
      <c r="DE1219" s="12">
        <f>IF(COUNTA(Wedstrijden!#REF!)&lt;&gt;0,6,"")</f>
        <v>6</v>
      </c>
      <c r="DF1219" s="12">
        <f t="shared" ref="DF1219:DF1282" si="118">IF(COUNTBLANK(DE1219) = 1,"",2)</f>
        <v>2</v>
      </c>
      <c r="DG1219" s="12" t="e">
        <f>IF(Wedstrijden!#REF!="x","L","")</f>
        <v>#REF!</v>
      </c>
      <c r="DH1219" s="12" t="e">
        <f>IF(Wedstrijden!#REF!="x","M","")</f>
        <v>#REF!</v>
      </c>
      <c r="DI1219" s="12" t="e">
        <f>IF(Wedstrijden!#REF!="x","Z","")</f>
        <v>#REF!</v>
      </c>
      <c r="DJ1219" s="12" t="e">
        <f>IF(Wedstrijden!#REF!="x","Z","")</f>
        <v>#REF!</v>
      </c>
      <c r="DK1219" s="12">
        <f>IF(COUNTA(Wedstrijden!#REF!)&lt;&gt;0,6,"")</f>
        <v>6</v>
      </c>
      <c r="DL1219" s="12">
        <f t="shared" ref="DL1219:DL1282" si="119">IF(COUNTBLANK(DK1219) = 1,"",1)</f>
        <v>1</v>
      </c>
      <c r="DM1219" s="12" t="e">
        <f>IF(Wedstrijden!#REF!="x","L","")</f>
        <v>#REF!</v>
      </c>
      <c r="DN1219" s="12" t="e">
        <f>IF(Wedstrijden!#REF!="x","M","")</f>
        <v>#REF!</v>
      </c>
      <c r="DO1219" s="12" t="e">
        <f>IF(Wedstrijden!#REF!="x","Z","")</f>
        <v>#REF!</v>
      </c>
      <c r="DP1219" s="12" t="e">
        <f>IF(Wedstrijden!#REF!="x","Z","")</f>
        <v>#REF!</v>
      </c>
    </row>
    <row r="1220" spans="1:120" ht="15" x14ac:dyDescent="0.25">
      <c r="A1220" s="14">
        <f>Wedstrijden!A1231</f>
        <v>0</v>
      </c>
      <c r="B1220" s="12" t="str">
        <f>IFERROR(VLOOKUP(Wedstrijden!C1231,Wedstrijdlocaties!$B$2:$E$500,2,FALSE),"")</f>
        <v/>
      </c>
      <c r="C1220" s="12" t="str">
        <f>Wedstrijden!D1231</f>
        <v/>
      </c>
      <c r="D1220" s="12" t="str">
        <f>IFERROR(VLOOKUP(Wedstrijden!E1231,Organisaties!$B$2:$C$500,2,FALSE),"")</f>
        <v/>
      </c>
      <c r="E1220" s="12" t="str">
        <f>IFERROR(VLOOKUP(Wedstrijden!E1231,Organisaties!$B$2:$G$500,5,FALSE),"")</f>
        <v/>
      </c>
      <c r="F1220" s="12" t="e">
        <f>IF(Wedstrijden!#REF!&lt;&gt;"",Wedstrijden!#REF!,"")</f>
        <v>#REF!</v>
      </c>
      <c r="G1220" s="12">
        <f>IF(Wedstrijden!K1231="Indoor",1,0)</f>
        <v>0</v>
      </c>
      <c r="H1220" s="12">
        <f>Wedstrijden!L1231</f>
        <v>0</v>
      </c>
      <c r="I1220" s="12" t="str">
        <f>IF(Wedstrijden!J1231="Nee",0,IF(Wedstrijden!J1231="Ja",1,""))</f>
        <v/>
      </c>
      <c r="J1220" s="12" t="str">
        <f>IF(Wedstrijden!M1231&lt;&gt;"",Wedstrijden!M1231,"")</f>
        <v/>
      </c>
      <c r="BJ1220" s="12">
        <f>IF(COUNTA(Wedstrijden!#REF!)&lt;&gt;0,1,"")</f>
        <v>1</v>
      </c>
      <c r="BK1220" s="12">
        <f t="shared" si="114"/>
        <v>2</v>
      </c>
      <c r="BL1220" s="12" t="e">
        <f>IF(Wedstrijden!#REF!="x","AA","")</f>
        <v>#REF!</v>
      </c>
      <c r="BM1220" s="12" t="e">
        <f>IF(Wedstrijden!#REF!="x","A","")</f>
        <v>#REF!</v>
      </c>
      <c r="BN1220" s="12" t="e">
        <f>IF(Wedstrijden!#REF!="x","B1","")</f>
        <v>#REF!</v>
      </c>
      <c r="BO1220" s="12" t="e">
        <f>IF(Wedstrijden!#REF!="x","BB","")</f>
        <v>#REF!</v>
      </c>
      <c r="BP1220" s="12" t="e">
        <f>IF(Wedstrijden!#REF!="x","B","")</f>
        <v>#REF!</v>
      </c>
      <c r="BQ1220" s="12" t="e">
        <f>IF(Wedstrijden!#REF!="x","L1","")</f>
        <v>#REF!</v>
      </c>
      <c r="BR1220" s="12" t="e">
        <f>IF(Wedstrijden!#REF!="x","L2","")</f>
        <v>#REF!</v>
      </c>
      <c r="BS1220" s="12" t="e">
        <f>IF(Wedstrijden!#REF!="x","M1","")</f>
        <v>#REF!</v>
      </c>
      <c r="BT1220" s="12" t="e">
        <f>IF(Wedstrijden!#REF!="x","M2","")</f>
        <v>#REF!</v>
      </c>
      <c r="BU1220" s="12" t="e">
        <f>IF(Wedstrijden!#REF!="x","Z1","")</f>
        <v>#REF!</v>
      </c>
      <c r="BV1220" s="12" t="e">
        <f>IF(Wedstrijden!#REF!="x","Z2","")</f>
        <v>#REF!</v>
      </c>
      <c r="BW1220" s="12">
        <f>IF(COUNTA(Wedstrijden!#REF!)&lt;&gt;0,1,"")</f>
        <v>1</v>
      </c>
      <c r="BX1220" s="12">
        <f t="shared" si="115"/>
        <v>1</v>
      </c>
      <c r="BY1220" s="12" t="e">
        <f>IF(Wedstrijden!#REF!="x","BB","")</f>
        <v>#REF!</v>
      </c>
      <c r="BZ1220" s="12" t="e">
        <f>IF(Wedstrijden!#REF!="x","B","")</f>
        <v>#REF!</v>
      </c>
      <c r="CA1220" s="12" t="e">
        <f>IF(Wedstrijden!#REF!="x","L1","")</f>
        <v>#REF!</v>
      </c>
      <c r="CB1220" s="12" t="e">
        <f>IF(Wedstrijden!#REF!="x","L2","")</f>
        <v>#REF!</v>
      </c>
      <c r="CC1220" s="12" t="e">
        <f>IF(Wedstrijden!#REF!="x","M1","")</f>
        <v>#REF!</v>
      </c>
      <c r="CD1220" s="12" t="e">
        <f>IF(Wedstrijden!#REF!="x","M2","")</f>
        <v>#REF!</v>
      </c>
      <c r="CE1220" s="12" t="e">
        <f>IF(Wedstrijden!#REF!="x","Z1","")</f>
        <v>#REF!</v>
      </c>
      <c r="CF1220" s="12" t="e">
        <f>IF(Wedstrijden!#REF!="x","Z2","")</f>
        <v>#REF!</v>
      </c>
      <c r="CG1220" s="12" t="e">
        <f>IF(Wedstrijden!#REF!="x","ZZL","")</f>
        <v>#REF!</v>
      </c>
      <c r="CL1220" s="12">
        <f>IF(COUNTA(Wedstrijden!#REF!)&lt;&gt;0,2,"")</f>
        <v>2</v>
      </c>
      <c r="CM1220" s="12">
        <f t="shared" si="116"/>
        <v>2</v>
      </c>
      <c r="CN1220" s="12" t="e">
        <f>IF(Wedstrijden!#REF!="x","AA","")</f>
        <v>#REF!</v>
      </c>
      <c r="CO1220" s="12" t="e">
        <f>IF(Wedstrijden!#REF!="x","A","")</f>
        <v>#REF!</v>
      </c>
      <c r="CP1220" s="12" t="e">
        <f>IF(Wedstrijden!#REF!="x","BB","")</f>
        <v>#REF!</v>
      </c>
      <c r="CQ1220" s="12" t="e">
        <f>IF(Wedstrijden!#REF!="x","B","")</f>
        <v>#REF!</v>
      </c>
      <c r="CR1220" s="12" t="e">
        <f>IF(Wedstrijden!#REF!="x","L","")</f>
        <v>#REF!</v>
      </c>
      <c r="CS1220" s="12" t="e">
        <f>IF(Wedstrijden!#REF!="x","M","")</f>
        <v>#REF!</v>
      </c>
      <c r="CT1220" s="12" t="e">
        <f>IF(Wedstrijden!#REF!="x","Z","")</f>
        <v>#REF!</v>
      </c>
      <c r="CU1220" s="12" t="e">
        <f>IF(Wedstrijden!#REF!="x","ZZ","")</f>
        <v>#REF!</v>
      </c>
      <c r="CV1220" s="12">
        <f>IF(COUNTA(Wedstrijden!#REF!)&lt;&gt;0,2,"")</f>
        <v>2</v>
      </c>
      <c r="CW1220" s="12">
        <f t="shared" si="117"/>
        <v>1</v>
      </c>
      <c r="CX1220" s="12" t="e">
        <f>IF(Wedstrijden!#REF!="x","BB","")</f>
        <v>#REF!</v>
      </c>
      <c r="CY1220" s="12" t="e">
        <f>IF(Wedstrijden!#REF!="x","B","")</f>
        <v>#REF!</v>
      </c>
      <c r="CZ1220" s="12" t="e">
        <f>IF(Wedstrijden!#REF!="x","L","")</f>
        <v>#REF!</v>
      </c>
      <c r="DA1220" s="12" t="e">
        <f>IF(Wedstrijden!#REF!="x","M","")</f>
        <v>#REF!</v>
      </c>
      <c r="DB1220" s="12" t="e">
        <f>IF(Wedstrijden!#REF!="x","Z","")</f>
        <v>#REF!</v>
      </c>
      <c r="DC1220" s="12" t="e">
        <f>IF(Wedstrijden!#REF!="x","ZZ","")</f>
        <v>#REF!</v>
      </c>
      <c r="DD1220" s="12" t="e">
        <f>IF(Wedstrijden!#REF!="x","1.40","")</f>
        <v>#REF!</v>
      </c>
      <c r="DE1220" s="12">
        <f>IF(COUNTA(Wedstrijden!#REF!)&lt;&gt;0,6,"")</f>
        <v>6</v>
      </c>
      <c r="DF1220" s="12">
        <f t="shared" si="118"/>
        <v>2</v>
      </c>
      <c r="DG1220" s="12" t="e">
        <f>IF(Wedstrijden!#REF!="x","L","")</f>
        <v>#REF!</v>
      </c>
      <c r="DH1220" s="12" t="e">
        <f>IF(Wedstrijden!#REF!="x","M","")</f>
        <v>#REF!</v>
      </c>
      <c r="DI1220" s="12" t="e">
        <f>IF(Wedstrijden!#REF!="x","Z","")</f>
        <v>#REF!</v>
      </c>
      <c r="DJ1220" s="12" t="e">
        <f>IF(Wedstrijden!#REF!="x","Z","")</f>
        <v>#REF!</v>
      </c>
      <c r="DK1220" s="12">
        <f>IF(COUNTA(Wedstrijden!#REF!)&lt;&gt;0,6,"")</f>
        <v>6</v>
      </c>
      <c r="DL1220" s="12">
        <f t="shared" si="119"/>
        <v>1</v>
      </c>
      <c r="DM1220" s="12" t="e">
        <f>IF(Wedstrijden!#REF!="x","L","")</f>
        <v>#REF!</v>
      </c>
      <c r="DN1220" s="12" t="e">
        <f>IF(Wedstrijden!#REF!="x","M","")</f>
        <v>#REF!</v>
      </c>
      <c r="DO1220" s="12" t="e">
        <f>IF(Wedstrijden!#REF!="x","Z","")</f>
        <v>#REF!</v>
      </c>
      <c r="DP1220" s="12" t="e">
        <f>IF(Wedstrijden!#REF!="x","Z","")</f>
        <v>#REF!</v>
      </c>
    </row>
    <row r="1221" spans="1:120" ht="15" x14ac:dyDescent="0.25">
      <c r="A1221" s="14">
        <f>Wedstrijden!A1232</f>
        <v>0</v>
      </c>
      <c r="B1221" s="12" t="str">
        <f>IFERROR(VLOOKUP(Wedstrijden!C1232,Wedstrijdlocaties!$B$2:$E$500,2,FALSE),"")</f>
        <v/>
      </c>
      <c r="C1221" s="12" t="str">
        <f>Wedstrijden!D1232</f>
        <v/>
      </c>
      <c r="D1221" s="12" t="str">
        <f>IFERROR(VLOOKUP(Wedstrijden!E1232,Organisaties!$B$2:$C$500,2,FALSE),"")</f>
        <v/>
      </c>
      <c r="E1221" s="12" t="str">
        <f>IFERROR(VLOOKUP(Wedstrijden!E1232,Organisaties!$B$2:$G$500,5,FALSE),"")</f>
        <v/>
      </c>
      <c r="F1221" s="12" t="e">
        <f>IF(Wedstrijden!#REF!&lt;&gt;"",Wedstrijden!#REF!,"")</f>
        <v>#REF!</v>
      </c>
      <c r="G1221" s="12">
        <f>IF(Wedstrijden!K1232="Indoor",1,0)</f>
        <v>0</v>
      </c>
      <c r="H1221" s="12">
        <f>Wedstrijden!L1232</f>
        <v>0</v>
      </c>
      <c r="I1221" s="12" t="str">
        <f>IF(Wedstrijden!J1232="Nee",0,IF(Wedstrijden!J1232="Ja",1,""))</f>
        <v/>
      </c>
      <c r="J1221" s="12" t="str">
        <f>IF(Wedstrijden!M1232&lt;&gt;"",Wedstrijden!M1232,"")</f>
        <v/>
      </c>
      <c r="BJ1221" s="12">
        <f>IF(COUNTA(Wedstrijden!#REF!)&lt;&gt;0,1,"")</f>
        <v>1</v>
      </c>
      <c r="BK1221" s="12">
        <f t="shared" si="114"/>
        <v>2</v>
      </c>
      <c r="BL1221" s="12" t="e">
        <f>IF(Wedstrijden!#REF!="x","AA","")</f>
        <v>#REF!</v>
      </c>
      <c r="BM1221" s="12" t="e">
        <f>IF(Wedstrijden!#REF!="x","A","")</f>
        <v>#REF!</v>
      </c>
      <c r="BN1221" s="12" t="e">
        <f>IF(Wedstrijden!#REF!="x","B1","")</f>
        <v>#REF!</v>
      </c>
      <c r="BO1221" s="12" t="e">
        <f>IF(Wedstrijden!#REF!="x","BB","")</f>
        <v>#REF!</v>
      </c>
      <c r="BP1221" s="12" t="e">
        <f>IF(Wedstrijden!#REF!="x","B","")</f>
        <v>#REF!</v>
      </c>
      <c r="BQ1221" s="12" t="e">
        <f>IF(Wedstrijden!#REF!="x","L1","")</f>
        <v>#REF!</v>
      </c>
      <c r="BR1221" s="12" t="e">
        <f>IF(Wedstrijden!#REF!="x","L2","")</f>
        <v>#REF!</v>
      </c>
      <c r="BS1221" s="12" t="e">
        <f>IF(Wedstrijden!#REF!="x","M1","")</f>
        <v>#REF!</v>
      </c>
      <c r="BT1221" s="12" t="e">
        <f>IF(Wedstrijden!#REF!="x","M2","")</f>
        <v>#REF!</v>
      </c>
      <c r="BU1221" s="12" t="e">
        <f>IF(Wedstrijden!#REF!="x","Z1","")</f>
        <v>#REF!</v>
      </c>
      <c r="BV1221" s="12" t="e">
        <f>IF(Wedstrijden!#REF!="x","Z2","")</f>
        <v>#REF!</v>
      </c>
      <c r="BW1221" s="12">
        <f>IF(COUNTA(Wedstrijden!#REF!)&lt;&gt;0,1,"")</f>
        <v>1</v>
      </c>
      <c r="BX1221" s="12">
        <f t="shared" si="115"/>
        <v>1</v>
      </c>
      <c r="BY1221" s="12" t="e">
        <f>IF(Wedstrijden!#REF!="x","BB","")</f>
        <v>#REF!</v>
      </c>
      <c r="BZ1221" s="12" t="e">
        <f>IF(Wedstrijden!#REF!="x","B","")</f>
        <v>#REF!</v>
      </c>
      <c r="CA1221" s="12" t="e">
        <f>IF(Wedstrijden!#REF!="x","L1","")</f>
        <v>#REF!</v>
      </c>
      <c r="CB1221" s="12" t="e">
        <f>IF(Wedstrijden!#REF!="x","L2","")</f>
        <v>#REF!</v>
      </c>
      <c r="CC1221" s="12" t="e">
        <f>IF(Wedstrijden!#REF!="x","M1","")</f>
        <v>#REF!</v>
      </c>
      <c r="CD1221" s="12" t="e">
        <f>IF(Wedstrijden!#REF!="x","M2","")</f>
        <v>#REF!</v>
      </c>
      <c r="CE1221" s="12" t="e">
        <f>IF(Wedstrijden!#REF!="x","Z1","")</f>
        <v>#REF!</v>
      </c>
      <c r="CF1221" s="12" t="e">
        <f>IF(Wedstrijden!#REF!="x","Z2","")</f>
        <v>#REF!</v>
      </c>
      <c r="CG1221" s="12" t="e">
        <f>IF(Wedstrijden!#REF!="x","ZZL","")</f>
        <v>#REF!</v>
      </c>
      <c r="CL1221" s="12">
        <f>IF(COUNTA(Wedstrijden!#REF!)&lt;&gt;0,2,"")</f>
        <v>2</v>
      </c>
      <c r="CM1221" s="12">
        <f t="shared" si="116"/>
        <v>2</v>
      </c>
      <c r="CN1221" s="12" t="e">
        <f>IF(Wedstrijden!#REF!="x","AA","")</f>
        <v>#REF!</v>
      </c>
      <c r="CO1221" s="12" t="e">
        <f>IF(Wedstrijden!#REF!="x","A","")</f>
        <v>#REF!</v>
      </c>
      <c r="CP1221" s="12" t="e">
        <f>IF(Wedstrijden!#REF!="x","BB","")</f>
        <v>#REF!</v>
      </c>
      <c r="CQ1221" s="12" t="e">
        <f>IF(Wedstrijden!#REF!="x","B","")</f>
        <v>#REF!</v>
      </c>
      <c r="CR1221" s="12" t="e">
        <f>IF(Wedstrijden!#REF!="x","L","")</f>
        <v>#REF!</v>
      </c>
      <c r="CS1221" s="12" t="e">
        <f>IF(Wedstrijden!#REF!="x","M","")</f>
        <v>#REF!</v>
      </c>
      <c r="CT1221" s="12" t="e">
        <f>IF(Wedstrijden!#REF!="x","Z","")</f>
        <v>#REF!</v>
      </c>
      <c r="CU1221" s="12" t="e">
        <f>IF(Wedstrijden!#REF!="x","ZZ","")</f>
        <v>#REF!</v>
      </c>
      <c r="CV1221" s="12">
        <f>IF(COUNTA(Wedstrijden!#REF!)&lt;&gt;0,2,"")</f>
        <v>2</v>
      </c>
      <c r="CW1221" s="12">
        <f t="shared" si="117"/>
        <v>1</v>
      </c>
      <c r="CX1221" s="12" t="e">
        <f>IF(Wedstrijden!#REF!="x","BB","")</f>
        <v>#REF!</v>
      </c>
      <c r="CY1221" s="12" t="e">
        <f>IF(Wedstrijden!#REF!="x","B","")</f>
        <v>#REF!</v>
      </c>
      <c r="CZ1221" s="12" t="e">
        <f>IF(Wedstrijden!#REF!="x","L","")</f>
        <v>#REF!</v>
      </c>
      <c r="DA1221" s="12" t="e">
        <f>IF(Wedstrijden!#REF!="x","M","")</f>
        <v>#REF!</v>
      </c>
      <c r="DB1221" s="12" t="e">
        <f>IF(Wedstrijden!#REF!="x","Z","")</f>
        <v>#REF!</v>
      </c>
      <c r="DC1221" s="12" t="e">
        <f>IF(Wedstrijden!#REF!="x","ZZ","")</f>
        <v>#REF!</v>
      </c>
      <c r="DD1221" s="12" t="e">
        <f>IF(Wedstrijden!#REF!="x","1.40","")</f>
        <v>#REF!</v>
      </c>
      <c r="DE1221" s="12">
        <f>IF(COUNTA(Wedstrijden!#REF!)&lt;&gt;0,6,"")</f>
        <v>6</v>
      </c>
      <c r="DF1221" s="12">
        <f t="shared" si="118"/>
        <v>2</v>
      </c>
      <c r="DG1221" s="12" t="e">
        <f>IF(Wedstrijden!#REF!="x","L","")</f>
        <v>#REF!</v>
      </c>
      <c r="DH1221" s="12" t="e">
        <f>IF(Wedstrijden!#REF!="x","M","")</f>
        <v>#REF!</v>
      </c>
      <c r="DI1221" s="12" t="e">
        <f>IF(Wedstrijden!#REF!="x","Z","")</f>
        <v>#REF!</v>
      </c>
      <c r="DJ1221" s="12" t="e">
        <f>IF(Wedstrijden!#REF!="x","Z","")</f>
        <v>#REF!</v>
      </c>
      <c r="DK1221" s="12">
        <f>IF(COUNTA(Wedstrijden!#REF!)&lt;&gt;0,6,"")</f>
        <v>6</v>
      </c>
      <c r="DL1221" s="12">
        <f t="shared" si="119"/>
        <v>1</v>
      </c>
      <c r="DM1221" s="12" t="e">
        <f>IF(Wedstrijden!#REF!="x","L","")</f>
        <v>#REF!</v>
      </c>
      <c r="DN1221" s="12" t="e">
        <f>IF(Wedstrijden!#REF!="x","M","")</f>
        <v>#REF!</v>
      </c>
      <c r="DO1221" s="12" t="e">
        <f>IF(Wedstrijden!#REF!="x","Z","")</f>
        <v>#REF!</v>
      </c>
      <c r="DP1221" s="12" t="e">
        <f>IF(Wedstrijden!#REF!="x","Z","")</f>
        <v>#REF!</v>
      </c>
    </row>
    <row r="1222" spans="1:120" ht="15" x14ac:dyDescent="0.25">
      <c r="A1222" s="14">
        <f>Wedstrijden!A1233</f>
        <v>0</v>
      </c>
      <c r="B1222" s="12" t="str">
        <f>IFERROR(VLOOKUP(Wedstrijden!C1233,Wedstrijdlocaties!$B$2:$E$500,2,FALSE),"")</f>
        <v/>
      </c>
      <c r="C1222" s="12" t="str">
        <f>Wedstrijden!D1233</f>
        <v/>
      </c>
      <c r="D1222" s="12" t="str">
        <f>IFERROR(VLOOKUP(Wedstrijden!E1233,Organisaties!$B$2:$C$500,2,FALSE),"")</f>
        <v/>
      </c>
      <c r="E1222" s="12" t="str">
        <f>IFERROR(VLOOKUP(Wedstrijden!E1233,Organisaties!$B$2:$G$500,5,FALSE),"")</f>
        <v/>
      </c>
      <c r="F1222" s="12" t="e">
        <f>IF(Wedstrijden!#REF!&lt;&gt;"",Wedstrijden!#REF!,"")</f>
        <v>#REF!</v>
      </c>
      <c r="G1222" s="12">
        <f>IF(Wedstrijden!K1233="Indoor",1,0)</f>
        <v>0</v>
      </c>
      <c r="H1222" s="12">
        <f>Wedstrijden!L1233</f>
        <v>0</v>
      </c>
      <c r="I1222" s="12" t="str">
        <f>IF(Wedstrijden!J1233="Nee",0,IF(Wedstrijden!J1233="Ja",1,""))</f>
        <v/>
      </c>
      <c r="J1222" s="12" t="str">
        <f>IF(Wedstrijden!M1233&lt;&gt;"",Wedstrijden!M1233,"")</f>
        <v/>
      </c>
      <c r="BJ1222" s="12">
        <f>IF(COUNTA(Wedstrijden!#REF!)&lt;&gt;0,1,"")</f>
        <v>1</v>
      </c>
      <c r="BK1222" s="12">
        <f t="shared" si="114"/>
        <v>2</v>
      </c>
      <c r="BL1222" s="12" t="e">
        <f>IF(Wedstrijden!#REF!="x","AA","")</f>
        <v>#REF!</v>
      </c>
      <c r="BM1222" s="12" t="e">
        <f>IF(Wedstrijden!#REF!="x","A","")</f>
        <v>#REF!</v>
      </c>
      <c r="BN1222" s="12" t="e">
        <f>IF(Wedstrijden!#REF!="x","B1","")</f>
        <v>#REF!</v>
      </c>
      <c r="BO1222" s="12" t="e">
        <f>IF(Wedstrijden!#REF!="x","BB","")</f>
        <v>#REF!</v>
      </c>
      <c r="BP1222" s="12" t="e">
        <f>IF(Wedstrijden!#REF!="x","B","")</f>
        <v>#REF!</v>
      </c>
      <c r="BQ1222" s="12" t="e">
        <f>IF(Wedstrijden!#REF!="x","L1","")</f>
        <v>#REF!</v>
      </c>
      <c r="BR1222" s="12" t="e">
        <f>IF(Wedstrijden!#REF!="x","L2","")</f>
        <v>#REF!</v>
      </c>
      <c r="BS1222" s="12" t="e">
        <f>IF(Wedstrijden!#REF!="x","M1","")</f>
        <v>#REF!</v>
      </c>
      <c r="BT1222" s="12" t="e">
        <f>IF(Wedstrijden!#REF!="x","M2","")</f>
        <v>#REF!</v>
      </c>
      <c r="BU1222" s="12" t="e">
        <f>IF(Wedstrijden!#REF!="x","Z1","")</f>
        <v>#REF!</v>
      </c>
      <c r="BV1222" s="12" t="e">
        <f>IF(Wedstrijden!#REF!="x","Z2","")</f>
        <v>#REF!</v>
      </c>
      <c r="BW1222" s="12">
        <f>IF(COUNTA(Wedstrijden!#REF!)&lt;&gt;0,1,"")</f>
        <v>1</v>
      </c>
      <c r="BX1222" s="12">
        <f t="shared" si="115"/>
        <v>1</v>
      </c>
      <c r="BY1222" s="12" t="e">
        <f>IF(Wedstrijden!#REF!="x","BB","")</f>
        <v>#REF!</v>
      </c>
      <c r="BZ1222" s="12" t="e">
        <f>IF(Wedstrijden!#REF!="x","B","")</f>
        <v>#REF!</v>
      </c>
      <c r="CA1222" s="12" t="e">
        <f>IF(Wedstrijden!#REF!="x","L1","")</f>
        <v>#REF!</v>
      </c>
      <c r="CB1222" s="12" t="e">
        <f>IF(Wedstrijden!#REF!="x","L2","")</f>
        <v>#REF!</v>
      </c>
      <c r="CC1222" s="12" t="e">
        <f>IF(Wedstrijden!#REF!="x","M1","")</f>
        <v>#REF!</v>
      </c>
      <c r="CD1222" s="12" t="e">
        <f>IF(Wedstrijden!#REF!="x","M2","")</f>
        <v>#REF!</v>
      </c>
      <c r="CE1222" s="12" t="e">
        <f>IF(Wedstrijden!#REF!="x","Z1","")</f>
        <v>#REF!</v>
      </c>
      <c r="CF1222" s="12" t="e">
        <f>IF(Wedstrijden!#REF!="x","Z2","")</f>
        <v>#REF!</v>
      </c>
      <c r="CG1222" s="12" t="e">
        <f>IF(Wedstrijden!#REF!="x","ZZL","")</f>
        <v>#REF!</v>
      </c>
      <c r="CL1222" s="12">
        <f>IF(COUNTA(Wedstrijden!#REF!)&lt;&gt;0,2,"")</f>
        <v>2</v>
      </c>
      <c r="CM1222" s="12">
        <f t="shared" si="116"/>
        <v>2</v>
      </c>
      <c r="CN1222" s="12" t="e">
        <f>IF(Wedstrijden!#REF!="x","AA","")</f>
        <v>#REF!</v>
      </c>
      <c r="CO1222" s="12" t="e">
        <f>IF(Wedstrijden!#REF!="x","A","")</f>
        <v>#REF!</v>
      </c>
      <c r="CP1222" s="12" t="e">
        <f>IF(Wedstrijden!#REF!="x","BB","")</f>
        <v>#REF!</v>
      </c>
      <c r="CQ1222" s="12" t="e">
        <f>IF(Wedstrijden!#REF!="x","B","")</f>
        <v>#REF!</v>
      </c>
      <c r="CR1222" s="12" t="e">
        <f>IF(Wedstrijden!#REF!="x","L","")</f>
        <v>#REF!</v>
      </c>
      <c r="CS1222" s="12" t="e">
        <f>IF(Wedstrijden!#REF!="x","M","")</f>
        <v>#REF!</v>
      </c>
      <c r="CT1222" s="12" t="e">
        <f>IF(Wedstrijden!#REF!="x","Z","")</f>
        <v>#REF!</v>
      </c>
      <c r="CU1222" s="12" t="e">
        <f>IF(Wedstrijden!#REF!="x","ZZ","")</f>
        <v>#REF!</v>
      </c>
      <c r="CV1222" s="12">
        <f>IF(COUNTA(Wedstrijden!#REF!)&lt;&gt;0,2,"")</f>
        <v>2</v>
      </c>
      <c r="CW1222" s="12">
        <f t="shared" si="117"/>
        <v>1</v>
      </c>
      <c r="CX1222" s="12" t="e">
        <f>IF(Wedstrijden!#REF!="x","BB","")</f>
        <v>#REF!</v>
      </c>
      <c r="CY1222" s="12" t="e">
        <f>IF(Wedstrijden!#REF!="x","B","")</f>
        <v>#REF!</v>
      </c>
      <c r="CZ1222" s="12" t="e">
        <f>IF(Wedstrijden!#REF!="x","L","")</f>
        <v>#REF!</v>
      </c>
      <c r="DA1222" s="12" t="e">
        <f>IF(Wedstrijden!#REF!="x","M","")</f>
        <v>#REF!</v>
      </c>
      <c r="DB1222" s="12" t="e">
        <f>IF(Wedstrijden!#REF!="x","Z","")</f>
        <v>#REF!</v>
      </c>
      <c r="DC1222" s="12" t="e">
        <f>IF(Wedstrijden!#REF!="x","ZZ","")</f>
        <v>#REF!</v>
      </c>
      <c r="DD1222" s="12" t="e">
        <f>IF(Wedstrijden!#REF!="x","1.40","")</f>
        <v>#REF!</v>
      </c>
      <c r="DE1222" s="12">
        <f>IF(COUNTA(Wedstrijden!#REF!)&lt;&gt;0,6,"")</f>
        <v>6</v>
      </c>
      <c r="DF1222" s="12">
        <f t="shared" si="118"/>
        <v>2</v>
      </c>
      <c r="DG1222" s="12" t="e">
        <f>IF(Wedstrijden!#REF!="x","L","")</f>
        <v>#REF!</v>
      </c>
      <c r="DH1222" s="12" t="e">
        <f>IF(Wedstrijden!#REF!="x","M","")</f>
        <v>#REF!</v>
      </c>
      <c r="DI1222" s="12" t="e">
        <f>IF(Wedstrijden!#REF!="x","Z","")</f>
        <v>#REF!</v>
      </c>
      <c r="DJ1222" s="12" t="e">
        <f>IF(Wedstrijden!#REF!="x","Z","")</f>
        <v>#REF!</v>
      </c>
      <c r="DK1222" s="12">
        <f>IF(COUNTA(Wedstrijden!#REF!)&lt;&gt;0,6,"")</f>
        <v>6</v>
      </c>
      <c r="DL1222" s="12">
        <f t="shared" si="119"/>
        <v>1</v>
      </c>
      <c r="DM1222" s="12" t="e">
        <f>IF(Wedstrijden!#REF!="x","L","")</f>
        <v>#REF!</v>
      </c>
      <c r="DN1222" s="12" t="e">
        <f>IF(Wedstrijden!#REF!="x","M","")</f>
        <v>#REF!</v>
      </c>
      <c r="DO1222" s="12" t="e">
        <f>IF(Wedstrijden!#REF!="x","Z","")</f>
        <v>#REF!</v>
      </c>
      <c r="DP1222" s="12" t="e">
        <f>IF(Wedstrijden!#REF!="x","Z","")</f>
        <v>#REF!</v>
      </c>
    </row>
    <row r="1223" spans="1:120" ht="15" x14ac:dyDescent="0.25">
      <c r="A1223" s="14">
        <f>Wedstrijden!A1234</f>
        <v>0</v>
      </c>
      <c r="B1223" s="12" t="str">
        <f>IFERROR(VLOOKUP(Wedstrijden!C1234,Wedstrijdlocaties!$B$2:$E$500,2,FALSE),"")</f>
        <v/>
      </c>
      <c r="C1223" s="12" t="str">
        <f>Wedstrijden!D1234</f>
        <v/>
      </c>
      <c r="D1223" s="12" t="str">
        <f>IFERROR(VLOOKUP(Wedstrijden!E1234,Organisaties!$B$2:$C$500,2,FALSE),"")</f>
        <v/>
      </c>
      <c r="E1223" s="12" t="str">
        <f>IFERROR(VLOOKUP(Wedstrijden!E1234,Organisaties!$B$2:$G$500,5,FALSE),"")</f>
        <v/>
      </c>
      <c r="F1223" s="12" t="e">
        <f>IF(Wedstrijden!#REF!&lt;&gt;"",Wedstrijden!#REF!,"")</f>
        <v>#REF!</v>
      </c>
      <c r="G1223" s="12">
        <f>IF(Wedstrijden!K1234="Indoor",1,0)</f>
        <v>0</v>
      </c>
      <c r="H1223" s="12">
        <f>Wedstrijden!L1234</f>
        <v>0</v>
      </c>
      <c r="I1223" s="12" t="str">
        <f>IF(Wedstrijden!J1234="Nee",0,IF(Wedstrijden!J1234="Ja",1,""))</f>
        <v/>
      </c>
      <c r="J1223" s="12" t="str">
        <f>IF(Wedstrijden!M1234&lt;&gt;"",Wedstrijden!M1234,"")</f>
        <v/>
      </c>
      <c r="BJ1223" s="12">
        <f>IF(COUNTA(Wedstrijden!#REF!)&lt;&gt;0,1,"")</f>
        <v>1</v>
      </c>
      <c r="BK1223" s="12">
        <f t="shared" si="114"/>
        <v>2</v>
      </c>
      <c r="BL1223" s="12" t="e">
        <f>IF(Wedstrijden!#REF!="x","AA","")</f>
        <v>#REF!</v>
      </c>
      <c r="BM1223" s="12" t="e">
        <f>IF(Wedstrijden!#REF!="x","A","")</f>
        <v>#REF!</v>
      </c>
      <c r="BN1223" s="12" t="e">
        <f>IF(Wedstrijden!#REF!="x","B1","")</f>
        <v>#REF!</v>
      </c>
      <c r="BO1223" s="12" t="e">
        <f>IF(Wedstrijden!#REF!="x","BB","")</f>
        <v>#REF!</v>
      </c>
      <c r="BP1223" s="12" t="e">
        <f>IF(Wedstrijden!#REF!="x","B","")</f>
        <v>#REF!</v>
      </c>
      <c r="BQ1223" s="12" t="e">
        <f>IF(Wedstrijden!#REF!="x","L1","")</f>
        <v>#REF!</v>
      </c>
      <c r="BR1223" s="12" t="e">
        <f>IF(Wedstrijden!#REF!="x","L2","")</f>
        <v>#REF!</v>
      </c>
      <c r="BS1223" s="12" t="e">
        <f>IF(Wedstrijden!#REF!="x","M1","")</f>
        <v>#REF!</v>
      </c>
      <c r="BT1223" s="12" t="e">
        <f>IF(Wedstrijden!#REF!="x","M2","")</f>
        <v>#REF!</v>
      </c>
      <c r="BU1223" s="12" t="e">
        <f>IF(Wedstrijden!#REF!="x","Z1","")</f>
        <v>#REF!</v>
      </c>
      <c r="BV1223" s="12" t="e">
        <f>IF(Wedstrijden!#REF!="x","Z2","")</f>
        <v>#REF!</v>
      </c>
      <c r="BW1223" s="12">
        <f>IF(COUNTA(Wedstrijden!#REF!)&lt;&gt;0,1,"")</f>
        <v>1</v>
      </c>
      <c r="BX1223" s="12">
        <f t="shared" si="115"/>
        <v>1</v>
      </c>
      <c r="BY1223" s="12" t="e">
        <f>IF(Wedstrijden!#REF!="x","BB","")</f>
        <v>#REF!</v>
      </c>
      <c r="BZ1223" s="12" t="e">
        <f>IF(Wedstrijden!#REF!="x","B","")</f>
        <v>#REF!</v>
      </c>
      <c r="CA1223" s="12" t="e">
        <f>IF(Wedstrijden!#REF!="x","L1","")</f>
        <v>#REF!</v>
      </c>
      <c r="CB1223" s="12" t="e">
        <f>IF(Wedstrijden!#REF!="x","L2","")</f>
        <v>#REF!</v>
      </c>
      <c r="CC1223" s="12" t="e">
        <f>IF(Wedstrijden!#REF!="x","M1","")</f>
        <v>#REF!</v>
      </c>
      <c r="CD1223" s="12" t="e">
        <f>IF(Wedstrijden!#REF!="x","M2","")</f>
        <v>#REF!</v>
      </c>
      <c r="CE1223" s="12" t="e">
        <f>IF(Wedstrijden!#REF!="x","Z1","")</f>
        <v>#REF!</v>
      </c>
      <c r="CF1223" s="12" t="e">
        <f>IF(Wedstrijden!#REF!="x","Z2","")</f>
        <v>#REF!</v>
      </c>
      <c r="CG1223" s="12" t="e">
        <f>IF(Wedstrijden!#REF!="x","ZZL","")</f>
        <v>#REF!</v>
      </c>
      <c r="CL1223" s="12">
        <f>IF(COUNTA(Wedstrijden!#REF!)&lt;&gt;0,2,"")</f>
        <v>2</v>
      </c>
      <c r="CM1223" s="12">
        <f t="shared" si="116"/>
        <v>2</v>
      </c>
      <c r="CN1223" s="12" t="e">
        <f>IF(Wedstrijden!#REF!="x","AA","")</f>
        <v>#REF!</v>
      </c>
      <c r="CO1223" s="12" t="e">
        <f>IF(Wedstrijden!#REF!="x","A","")</f>
        <v>#REF!</v>
      </c>
      <c r="CP1223" s="12" t="e">
        <f>IF(Wedstrijden!#REF!="x","BB","")</f>
        <v>#REF!</v>
      </c>
      <c r="CQ1223" s="12" t="e">
        <f>IF(Wedstrijden!#REF!="x","B","")</f>
        <v>#REF!</v>
      </c>
      <c r="CR1223" s="12" t="e">
        <f>IF(Wedstrijden!#REF!="x","L","")</f>
        <v>#REF!</v>
      </c>
      <c r="CS1223" s="12" t="e">
        <f>IF(Wedstrijden!#REF!="x","M","")</f>
        <v>#REF!</v>
      </c>
      <c r="CT1223" s="12" t="e">
        <f>IF(Wedstrijden!#REF!="x","Z","")</f>
        <v>#REF!</v>
      </c>
      <c r="CU1223" s="12" t="e">
        <f>IF(Wedstrijden!#REF!="x","ZZ","")</f>
        <v>#REF!</v>
      </c>
      <c r="CV1223" s="12">
        <f>IF(COUNTA(Wedstrijden!#REF!)&lt;&gt;0,2,"")</f>
        <v>2</v>
      </c>
      <c r="CW1223" s="12">
        <f t="shared" si="117"/>
        <v>1</v>
      </c>
      <c r="CX1223" s="12" t="e">
        <f>IF(Wedstrijden!#REF!="x","BB","")</f>
        <v>#REF!</v>
      </c>
      <c r="CY1223" s="12" t="e">
        <f>IF(Wedstrijden!#REF!="x","B","")</f>
        <v>#REF!</v>
      </c>
      <c r="CZ1223" s="12" t="e">
        <f>IF(Wedstrijden!#REF!="x","L","")</f>
        <v>#REF!</v>
      </c>
      <c r="DA1223" s="12" t="e">
        <f>IF(Wedstrijden!#REF!="x","M","")</f>
        <v>#REF!</v>
      </c>
      <c r="DB1223" s="12" t="e">
        <f>IF(Wedstrijden!#REF!="x","Z","")</f>
        <v>#REF!</v>
      </c>
      <c r="DC1223" s="12" t="e">
        <f>IF(Wedstrijden!#REF!="x","ZZ","")</f>
        <v>#REF!</v>
      </c>
      <c r="DD1223" s="12" t="e">
        <f>IF(Wedstrijden!#REF!="x","1.40","")</f>
        <v>#REF!</v>
      </c>
      <c r="DE1223" s="12">
        <f>IF(COUNTA(Wedstrijden!#REF!)&lt;&gt;0,6,"")</f>
        <v>6</v>
      </c>
      <c r="DF1223" s="12">
        <f t="shared" si="118"/>
        <v>2</v>
      </c>
      <c r="DG1223" s="12" t="e">
        <f>IF(Wedstrijden!#REF!="x","L","")</f>
        <v>#REF!</v>
      </c>
      <c r="DH1223" s="12" t="e">
        <f>IF(Wedstrijden!#REF!="x","M","")</f>
        <v>#REF!</v>
      </c>
      <c r="DI1223" s="12" t="e">
        <f>IF(Wedstrijden!#REF!="x","Z","")</f>
        <v>#REF!</v>
      </c>
      <c r="DJ1223" s="12" t="e">
        <f>IF(Wedstrijden!#REF!="x","Z","")</f>
        <v>#REF!</v>
      </c>
      <c r="DK1223" s="12">
        <f>IF(COUNTA(Wedstrijden!#REF!)&lt;&gt;0,6,"")</f>
        <v>6</v>
      </c>
      <c r="DL1223" s="12">
        <f t="shared" si="119"/>
        <v>1</v>
      </c>
      <c r="DM1223" s="12" t="e">
        <f>IF(Wedstrijden!#REF!="x","L","")</f>
        <v>#REF!</v>
      </c>
      <c r="DN1223" s="12" t="e">
        <f>IF(Wedstrijden!#REF!="x","M","")</f>
        <v>#REF!</v>
      </c>
      <c r="DO1223" s="12" t="e">
        <f>IF(Wedstrijden!#REF!="x","Z","")</f>
        <v>#REF!</v>
      </c>
      <c r="DP1223" s="12" t="e">
        <f>IF(Wedstrijden!#REF!="x","Z","")</f>
        <v>#REF!</v>
      </c>
    </row>
    <row r="1224" spans="1:120" ht="15" x14ac:dyDescent="0.25">
      <c r="A1224" s="14">
        <f>Wedstrijden!A1235</f>
        <v>0</v>
      </c>
      <c r="B1224" s="12" t="str">
        <f>IFERROR(VLOOKUP(Wedstrijden!C1235,Wedstrijdlocaties!$B$2:$E$500,2,FALSE),"")</f>
        <v/>
      </c>
      <c r="C1224" s="12" t="str">
        <f>Wedstrijden!D1235</f>
        <v/>
      </c>
      <c r="D1224" s="12" t="str">
        <f>IFERROR(VLOOKUP(Wedstrijden!E1235,Organisaties!$B$2:$C$500,2,FALSE),"")</f>
        <v/>
      </c>
      <c r="E1224" s="12" t="str">
        <f>IFERROR(VLOOKUP(Wedstrijden!E1235,Organisaties!$B$2:$G$500,5,FALSE),"")</f>
        <v/>
      </c>
      <c r="F1224" s="12" t="e">
        <f>IF(Wedstrijden!#REF!&lt;&gt;"",Wedstrijden!#REF!,"")</f>
        <v>#REF!</v>
      </c>
      <c r="G1224" s="12">
        <f>IF(Wedstrijden!K1235="Indoor",1,0)</f>
        <v>0</v>
      </c>
      <c r="H1224" s="12">
        <f>Wedstrijden!L1235</f>
        <v>0</v>
      </c>
      <c r="I1224" s="12" t="str">
        <f>IF(Wedstrijden!J1235="Nee",0,IF(Wedstrijden!J1235="Ja",1,""))</f>
        <v/>
      </c>
      <c r="J1224" s="12" t="str">
        <f>IF(Wedstrijden!M1235&lt;&gt;"",Wedstrijden!M1235,"")</f>
        <v/>
      </c>
      <c r="BJ1224" s="12">
        <f>IF(COUNTA(Wedstrijden!#REF!)&lt;&gt;0,1,"")</f>
        <v>1</v>
      </c>
      <c r="BK1224" s="12">
        <f t="shared" si="114"/>
        <v>2</v>
      </c>
      <c r="BL1224" s="12" t="e">
        <f>IF(Wedstrijden!#REF!="x","AA","")</f>
        <v>#REF!</v>
      </c>
      <c r="BM1224" s="12" t="e">
        <f>IF(Wedstrijden!#REF!="x","A","")</f>
        <v>#REF!</v>
      </c>
      <c r="BN1224" s="12" t="e">
        <f>IF(Wedstrijden!#REF!="x","B1","")</f>
        <v>#REF!</v>
      </c>
      <c r="BO1224" s="12" t="e">
        <f>IF(Wedstrijden!#REF!="x","BB","")</f>
        <v>#REF!</v>
      </c>
      <c r="BP1224" s="12" t="e">
        <f>IF(Wedstrijden!#REF!="x","B","")</f>
        <v>#REF!</v>
      </c>
      <c r="BQ1224" s="12" t="e">
        <f>IF(Wedstrijden!#REF!="x","L1","")</f>
        <v>#REF!</v>
      </c>
      <c r="BR1224" s="12" t="e">
        <f>IF(Wedstrijden!#REF!="x","L2","")</f>
        <v>#REF!</v>
      </c>
      <c r="BS1224" s="12" t="e">
        <f>IF(Wedstrijden!#REF!="x","M1","")</f>
        <v>#REF!</v>
      </c>
      <c r="BT1224" s="12" t="e">
        <f>IF(Wedstrijden!#REF!="x","M2","")</f>
        <v>#REF!</v>
      </c>
      <c r="BU1224" s="12" t="e">
        <f>IF(Wedstrijden!#REF!="x","Z1","")</f>
        <v>#REF!</v>
      </c>
      <c r="BV1224" s="12" t="e">
        <f>IF(Wedstrijden!#REF!="x","Z2","")</f>
        <v>#REF!</v>
      </c>
      <c r="BW1224" s="12">
        <f>IF(COUNTA(Wedstrijden!#REF!)&lt;&gt;0,1,"")</f>
        <v>1</v>
      </c>
      <c r="BX1224" s="12">
        <f t="shared" si="115"/>
        <v>1</v>
      </c>
      <c r="BY1224" s="12" t="e">
        <f>IF(Wedstrijden!#REF!="x","BB","")</f>
        <v>#REF!</v>
      </c>
      <c r="BZ1224" s="12" t="e">
        <f>IF(Wedstrijden!#REF!="x","B","")</f>
        <v>#REF!</v>
      </c>
      <c r="CA1224" s="12" t="e">
        <f>IF(Wedstrijden!#REF!="x","L1","")</f>
        <v>#REF!</v>
      </c>
      <c r="CB1224" s="12" t="e">
        <f>IF(Wedstrijden!#REF!="x","L2","")</f>
        <v>#REF!</v>
      </c>
      <c r="CC1224" s="12" t="e">
        <f>IF(Wedstrijden!#REF!="x","M1","")</f>
        <v>#REF!</v>
      </c>
      <c r="CD1224" s="12" t="e">
        <f>IF(Wedstrijden!#REF!="x","M2","")</f>
        <v>#REF!</v>
      </c>
      <c r="CE1224" s="12" t="e">
        <f>IF(Wedstrijden!#REF!="x","Z1","")</f>
        <v>#REF!</v>
      </c>
      <c r="CF1224" s="12" t="e">
        <f>IF(Wedstrijden!#REF!="x","Z2","")</f>
        <v>#REF!</v>
      </c>
      <c r="CG1224" s="12" t="e">
        <f>IF(Wedstrijden!#REF!="x","ZZL","")</f>
        <v>#REF!</v>
      </c>
      <c r="CL1224" s="12">
        <f>IF(COUNTA(Wedstrijden!#REF!)&lt;&gt;0,2,"")</f>
        <v>2</v>
      </c>
      <c r="CM1224" s="12">
        <f t="shared" si="116"/>
        <v>2</v>
      </c>
      <c r="CN1224" s="12" t="e">
        <f>IF(Wedstrijden!#REF!="x","AA","")</f>
        <v>#REF!</v>
      </c>
      <c r="CO1224" s="12" t="e">
        <f>IF(Wedstrijden!#REF!="x","A","")</f>
        <v>#REF!</v>
      </c>
      <c r="CP1224" s="12" t="e">
        <f>IF(Wedstrijden!#REF!="x","BB","")</f>
        <v>#REF!</v>
      </c>
      <c r="CQ1224" s="12" t="e">
        <f>IF(Wedstrijden!#REF!="x","B","")</f>
        <v>#REF!</v>
      </c>
      <c r="CR1224" s="12" t="e">
        <f>IF(Wedstrijden!#REF!="x","L","")</f>
        <v>#REF!</v>
      </c>
      <c r="CS1224" s="12" t="e">
        <f>IF(Wedstrijden!#REF!="x","M","")</f>
        <v>#REF!</v>
      </c>
      <c r="CT1224" s="12" t="e">
        <f>IF(Wedstrijden!#REF!="x","Z","")</f>
        <v>#REF!</v>
      </c>
      <c r="CU1224" s="12" t="e">
        <f>IF(Wedstrijden!#REF!="x","ZZ","")</f>
        <v>#REF!</v>
      </c>
      <c r="CV1224" s="12">
        <f>IF(COUNTA(Wedstrijden!#REF!)&lt;&gt;0,2,"")</f>
        <v>2</v>
      </c>
      <c r="CW1224" s="12">
        <f t="shared" si="117"/>
        <v>1</v>
      </c>
      <c r="CX1224" s="12" t="e">
        <f>IF(Wedstrijden!#REF!="x","BB","")</f>
        <v>#REF!</v>
      </c>
      <c r="CY1224" s="12" t="e">
        <f>IF(Wedstrijden!#REF!="x","B","")</f>
        <v>#REF!</v>
      </c>
      <c r="CZ1224" s="12" t="e">
        <f>IF(Wedstrijden!#REF!="x","L","")</f>
        <v>#REF!</v>
      </c>
      <c r="DA1224" s="12" t="e">
        <f>IF(Wedstrijden!#REF!="x","M","")</f>
        <v>#REF!</v>
      </c>
      <c r="DB1224" s="12" t="e">
        <f>IF(Wedstrijden!#REF!="x","Z","")</f>
        <v>#REF!</v>
      </c>
      <c r="DC1224" s="12" t="e">
        <f>IF(Wedstrijden!#REF!="x","ZZ","")</f>
        <v>#REF!</v>
      </c>
      <c r="DD1224" s="12" t="e">
        <f>IF(Wedstrijden!#REF!="x","1.40","")</f>
        <v>#REF!</v>
      </c>
      <c r="DE1224" s="12">
        <f>IF(COUNTA(Wedstrijden!#REF!)&lt;&gt;0,6,"")</f>
        <v>6</v>
      </c>
      <c r="DF1224" s="12">
        <f t="shared" si="118"/>
        <v>2</v>
      </c>
      <c r="DG1224" s="12" t="e">
        <f>IF(Wedstrijden!#REF!="x","L","")</f>
        <v>#REF!</v>
      </c>
      <c r="DH1224" s="12" t="e">
        <f>IF(Wedstrijden!#REF!="x","M","")</f>
        <v>#REF!</v>
      </c>
      <c r="DI1224" s="12" t="e">
        <f>IF(Wedstrijden!#REF!="x","Z","")</f>
        <v>#REF!</v>
      </c>
      <c r="DJ1224" s="12" t="e">
        <f>IF(Wedstrijden!#REF!="x","Z","")</f>
        <v>#REF!</v>
      </c>
      <c r="DK1224" s="12">
        <f>IF(COUNTA(Wedstrijden!#REF!)&lt;&gt;0,6,"")</f>
        <v>6</v>
      </c>
      <c r="DL1224" s="12">
        <f t="shared" si="119"/>
        <v>1</v>
      </c>
      <c r="DM1224" s="12" t="e">
        <f>IF(Wedstrijden!#REF!="x","L","")</f>
        <v>#REF!</v>
      </c>
      <c r="DN1224" s="12" t="e">
        <f>IF(Wedstrijden!#REF!="x","M","")</f>
        <v>#REF!</v>
      </c>
      <c r="DO1224" s="12" t="e">
        <f>IF(Wedstrijden!#REF!="x","Z","")</f>
        <v>#REF!</v>
      </c>
      <c r="DP1224" s="12" t="e">
        <f>IF(Wedstrijden!#REF!="x","Z","")</f>
        <v>#REF!</v>
      </c>
    </row>
    <row r="1225" spans="1:120" ht="15" x14ac:dyDescent="0.25">
      <c r="A1225" s="14">
        <f>Wedstrijden!A1236</f>
        <v>0</v>
      </c>
      <c r="B1225" s="12" t="str">
        <f>IFERROR(VLOOKUP(Wedstrijden!C1236,Wedstrijdlocaties!$B$2:$E$500,2,FALSE),"")</f>
        <v/>
      </c>
      <c r="C1225" s="12" t="str">
        <f>Wedstrijden!D1236</f>
        <v/>
      </c>
      <c r="D1225" s="12" t="str">
        <f>IFERROR(VLOOKUP(Wedstrijden!E1236,Organisaties!$B$2:$C$500,2,FALSE),"")</f>
        <v/>
      </c>
      <c r="E1225" s="12" t="str">
        <f>IFERROR(VLOOKUP(Wedstrijden!E1236,Organisaties!$B$2:$G$500,5,FALSE),"")</f>
        <v/>
      </c>
      <c r="F1225" s="12" t="e">
        <f>IF(Wedstrijden!#REF!&lt;&gt;"",Wedstrijden!#REF!,"")</f>
        <v>#REF!</v>
      </c>
      <c r="G1225" s="12">
        <f>IF(Wedstrijden!K1236="Indoor",1,0)</f>
        <v>0</v>
      </c>
      <c r="H1225" s="12">
        <f>Wedstrijden!L1236</f>
        <v>0</v>
      </c>
      <c r="I1225" s="12" t="str">
        <f>IF(Wedstrijden!J1236="Nee",0,IF(Wedstrijden!J1236="Ja",1,""))</f>
        <v/>
      </c>
      <c r="J1225" s="12" t="str">
        <f>IF(Wedstrijden!M1236&lt;&gt;"",Wedstrijden!M1236,"")</f>
        <v/>
      </c>
      <c r="BJ1225" s="12">
        <f>IF(COUNTA(Wedstrijden!#REF!)&lt;&gt;0,1,"")</f>
        <v>1</v>
      </c>
      <c r="BK1225" s="12">
        <f t="shared" si="114"/>
        <v>2</v>
      </c>
      <c r="BL1225" s="12" t="e">
        <f>IF(Wedstrijden!#REF!="x","AA","")</f>
        <v>#REF!</v>
      </c>
      <c r="BM1225" s="12" t="e">
        <f>IF(Wedstrijden!#REF!="x","A","")</f>
        <v>#REF!</v>
      </c>
      <c r="BN1225" s="12" t="e">
        <f>IF(Wedstrijden!#REF!="x","B1","")</f>
        <v>#REF!</v>
      </c>
      <c r="BO1225" s="12" t="e">
        <f>IF(Wedstrijden!#REF!="x","BB","")</f>
        <v>#REF!</v>
      </c>
      <c r="BP1225" s="12" t="e">
        <f>IF(Wedstrijden!#REF!="x","B","")</f>
        <v>#REF!</v>
      </c>
      <c r="BQ1225" s="12" t="e">
        <f>IF(Wedstrijden!#REF!="x","L1","")</f>
        <v>#REF!</v>
      </c>
      <c r="BR1225" s="12" t="e">
        <f>IF(Wedstrijden!#REF!="x","L2","")</f>
        <v>#REF!</v>
      </c>
      <c r="BS1225" s="12" t="e">
        <f>IF(Wedstrijden!#REF!="x","M1","")</f>
        <v>#REF!</v>
      </c>
      <c r="BT1225" s="12" t="e">
        <f>IF(Wedstrijden!#REF!="x","M2","")</f>
        <v>#REF!</v>
      </c>
      <c r="BU1225" s="12" t="e">
        <f>IF(Wedstrijden!#REF!="x","Z1","")</f>
        <v>#REF!</v>
      </c>
      <c r="BV1225" s="12" t="e">
        <f>IF(Wedstrijden!#REF!="x","Z2","")</f>
        <v>#REF!</v>
      </c>
      <c r="BW1225" s="12">
        <f>IF(COUNTA(Wedstrijden!#REF!)&lt;&gt;0,1,"")</f>
        <v>1</v>
      </c>
      <c r="BX1225" s="12">
        <f t="shared" si="115"/>
        <v>1</v>
      </c>
      <c r="BY1225" s="12" t="e">
        <f>IF(Wedstrijden!#REF!="x","BB","")</f>
        <v>#REF!</v>
      </c>
      <c r="BZ1225" s="12" t="e">
        <f>IF(Wedstrijden!#REF!="x","B","")</f>
        <v>#REF!</v>
      </c>
      <c r="CA1225" s="12" t="e">
        <f>IF(Wedstrijden!#REF!="x","L1","")</f>
        <v>#REF!</v>
      </c>
      <c r="CB1225" s="12" t="e">
        <f>IF(Wedstrijden!#REF!="x","L2","")</f>
        <v>#REF!</v>
      </c>
      <c r="CC1225" s="12" t="e">
        <f>IF(Wedstrijden!#REF!="x","M1","")</f>
        <v>#REF!</v>
      </c>
      <c r="CD1225" s="12" t="e">
        <f>IF(Wedstrijden!#REF!="x","M2","")</f>
        <v>#REF!</v>
      </c>
      <c r="CE1225" s="12" t="e">
        <f>IF(Wedstrijden!#REF!="x","Z1","")</f>
        <v>#REF!</v>
      </c>
      <c r="CF1225" s="12" t="e">
        <f>IF(Wedstrijden!#REF!="x","Z2","")</f>
        <v>#REF!</v>
      </c>
      <c r="CG1225" s="12" t="e">
        <f>IF(Wedstrijden!#REF!="x","ZZL","")</f>
        <v>#REF!</v>
      </c>
      <c r="CL1225" s="12">
        <f>IF(COUNTA(Wedstrijden!#REF!)&lt;&gt;0,2,"")</f>
        <v>2</v>
      </c>
      <c r="CM1225" s="12">
        <f t="shared" si="116"/>
        <v>2</v>
      </c>
      <c r="CN1225" s="12" t="e">
        <f>IF(Wedstrijden!#REF!="x","AA","")</f>
        <v>#REF!</v>
      </c>
      <c r="CO1225" s="12" t="e">
        <f>IF(Wedstrijden!#REF!="x","A","")</f>
        <v>#REF!</v>
      </c>
      <c r="CP1225" s="12" t="e">
        <f>IF(Wedstrijden!#REF!="x","BB","")</f>
        <v>#REF!</v>
      </c>
      <c r="CQ1225" s="12" t="e">
        <f>IF(Wedstrijden!#REF!="x","B","")</f>
        <v>#REF!</v>
      </c>
      <c r="CR1225" s="12" t="e">
        <f>IF(Wedstrijden!#REF!="x","L","")</f>
        <v>#REF!</v>
      </c>
      <c r="CS1225" s="12" t="e">
        <f>IF(Wedstrijden!#REF!="x","M","")</f>
        <v>#REF!</v>
      </c>
      <c r="CT1225" s="12" t="e">
        <f>IF(Wedstrijden!#REF!="x","Z","")</f>
        <v>#REF!</v>
      </c>
      <c r="CU1225" s="12" t="e">
        <f>IF(Wedstrijden!#REF!="x","ZZ","")</f>
        <v>#REF!</v>
      </c>
      <c r="CV1225" s="12">
        <f>IF(COUNTA(Wedstrijden!#REF!)&lt;&gt;0,2,"")</f>
        <v>2</v>
      </c>
      <c r="CW1225" s="12">
        <f t="shared" si="117"/>
        <v>1</v>
      </c>
      <c r="CX1225" s="12" t="e">
        <f>IF(Wedstrijden!#REF!="x","BB","")</f>
        <v>#REF!</v>
      </c>
      <c r="CY1225" s="12" t="e">
        <f>IF(Wedstrijden!#REF!="x","B","")</f>
        <v>#REF!</v>
      </c>
      <c r="CZ1225" s="12" t="e">
        <f>IF(Wedstrijden!#REF!="x","L","")</f>
        <v>#REF!</v>
      </c>
      <c r="DA1225" s="12" t="e">
        <f>IF(Wedstrijden!#REF!="x","M","")</f>
        <v>#REF!</v>
      </c>
      <c r="DB1225" s="12" t="e">
        <f>IF(Wedstrijden!#REF!="x","Z","")</f>
        <v>#REF!</v>
      </c>
      <c r="DC1225" s="12" t="e">
        <f>IF(Wedstrijden!#REF!="x","ZZ","")</f>
        <v>#REF!</v>
      </c>
      <c r="DD1225" s="12" t="e">
        <f>IF(Wedstrijden!#REF!="x","1.40","")</f>
        <v>#REF!</v>
      </c>
      <c r="DE1225" s="12">
        <f>IF(COUNTA(Wedstrijden!#REF!)&lt;&gt;0,6,"")</f>
        <v>6</v>
      </c>
      <c r="DF1225" s="12">
        <f t="shared" si="118"/>
        <v>2</v>
      </c>
      <c r="DG1225" s="12" t="e">
        <f>IF(Wedstrijden!#REF!="x","L","")</f>
        <v>#REF!</v>
      </c>
      <c r="DH1225" s="12" t="e">
        <f>IF(Wedstrijden!#REF!="x","M","")</f>
        <v>#REF!</v>
      </c>
      <c r="DI1225" s="12" t="e">
        <f>IF(Wedstrijden!#REF!="x","Z","")</f>
        <v>#REF!</v>
      </c>
      <c r="DJ1225" s="12" t="e">
        <f>IF(Wedstrijden!#REF!="x","Z","")</f>
        <v>#REF!</v>
      </c>
      <c r="DK1225" s="12">
        <f>IF(COUNTA(Wedstrijden!#REF!)&lt;&gt;0,6,"")</f>
        <v>6</v>
      </c>
      <c r="DL1225" s="12">
        <f t="shared" si="119"/>
        <v>1</v>
      </c>
      <c r="DM1225" s="12" t="e">
        <f>IF(Wedstrijden!#REF!="x","L","")</f>
        <v>#REF!</v>
      </c>
      <c r="DN1225" s="12" t="e">
        <f>IF(Wedstrijden!#REF!="x","M","")</f>
        <v>#REF!</v>
      </c>
      <c r="DO1225" s="12" t="e">
        <f>IF(Wedstrijden!#REF!="x","Z","")</f>
        <v>#REF!</v>
      </c>
      <c r="DP1225" s="12" t="e">
        <f>IF(Wedstrijden!#REF!="x","Z","")</f>
        <v>#REF!</v>
      </c>
    </row>
    <row r="1226" spans="1:120" ht="15" x14ac:dyDescent="0.25">
      <c r="A1226" s="14">
        <f>Wedstrijden!A1237</f>
        <v>0</v>
      </c>
      <c r="B1226" s="12" t="str">
        <f>IFERROR(VLOOKUP(Wedstrijden!C1237,Wedstrijdlocaties!$B$2:$E$500,2,FALSE),"")</f>
        <v/>
      </c>
      <c r="C1226" s="12" t="str">
        <f>Wedstrijden!D1237</f>
        <v/>
      </c>
      <c r="D1226" s="12" t="str">
        <f>IFERROR(VLOOKUP(Wedstrijden!E1237,Organisaties!$B$2:$C$500,2,FALSE),"")</f>
        <v/>
      </c>
      <c r="E1226" s="12" t="str">
        <f>IFERROR(VLOOKUP(Wedstrijden!E1237,Organisaties!$B$2:$G$500,5,FALSE),"")</f>
        <v/>
      </c>
      <c r="F1226" s="12" t="e">
        <f>IF(Wedstrijden!#REF!&lt;&gt;"",Wedstrijden!#REF!,"")</f>
        <v>#REF!</v>
      </c>
      <c r="G1226" s="12">
        <f>IF(Wedstrijden!K1237="Indoor",1,0)</f>
        <v>0</v>
      </c>
      <c r="H1226" s="12">
        <f>Wedstrijden!L1237</f>
        <v>0</v>
      </c>
      <c r="I1226" s="12" t="str">
        <f>IF(Wedstrijden!J1237="Nee",0,IF(Wedstrijden!J1237="Ja",1,""))</f>
        <v/>
      </c>
      <c r="J1226" s="12" t="str">
        <f>IF(Wedstrijden!M1237&lt;&gt;"",Wedstrijden!M1237,"")</f>
        <v/>
      </c>
      <c r="BJ1226" s="12">
        <f>IF(COUNTA(Wedstrijden!#REF!)&lt;&gt;0,1,"")</f>
        <v>1</v>
      </c>
      <c r="BK1226" s="12">
        <f t="shared" si="114"/>
        <v>2</v>
      </c>
      <c r="BL1226" s="12" t="e">
        <f>IF(Wedstrijden!#REF!="x","AA","")</f>
        <v>#REF!</v>
      </c>
      <c r="BM1226" s="12" t="e">
        <f>IF(Wedstrijden!#REF!="x","A","")</f>
        <v>#REF!</v>
      </c>
      <c r="BN1226" s="12" t="e">
        <f>IF(Wedstrijden!#REF!="x","B1","")</f>
        <v>#REF!</v>
      </c>
      <c r="BO1226" s="12" t="e">
        <f>IF(Wedstrijden!#REF!="x","BB","")</f>
        <v>#REF!</v>
      </c>
      <c r="BP1226" s="12" t="e">
        <f>IF(Wedstrijden!#REF!="x","B","")</f>
        <v>#REF!</v>
      </c>
      <c r="BQ1226" s="12" t="e">
        <f>IF(Wedstrijden!#REF!="x","L1","")</f>
        <v>#REF!</v>
      </c>
      <c r="BR1226" s="12" t="e">
        <f>IF(Wedstrijden!#REF!="x","L2","")</f>
        <v>#REF!</v>
      </c>
      <c r="BS1226" s="12" t="e">
        <f>IF(Wedstrijden!#REF!="x","M1","")</f>
        <v>#REF!</v>
      </c>
      <c r="BT1226" s="12" t="e">
        <f>IF(Wedstrijden!#REF!="x","M2","")</f>
        <v>#REF!</v>
      </c>
      <c r="BU1226" s="12" t="e">
        <f>IF(Wedstrijden!#REF!="x","Z1","")</f>
        <v>#REF!</v>
      </c>
      <c r="BV1226" s="12" t="e">
        <f>IF(Wedstrijden!#REF!="x","Z2","")</f>
        <v>#REF!</v>
      </c>
      <c r="BW1226" s="12">
        <f>IF(COUNTA(Wedstrijden!#REF!)&lt;&gt;0,1,"")</f>
        <v>1</v>
      </c>
      <c r="BX1226" s="12">
        <f t="shared" si="115"/>
        <v>1</v>
      </c>
      <c r="BY1226" s="12" t="e">
        <f>IF(Wedstrijden!#REF!="x","BB","")</f>
        <v>#REF!</v>
      </c>
      <c r="BZ1226" s="12" t="e">
        <f>IF(Wedstrijden!#REF!="x","B","")</f>
        <v>#REF!</v>
      </c>
      <c r="CA1226" s="12" t="e">
        <f>IF(Wedstrijden!#REF!="x","L1","")</f>
        <v>#REF!</v>
      </c>
      <c r="CB1226" s="12" t="e">
        <f>IF(Wedstrijden!#REF!="x","L2","")</f>
        <v>#REF!</v>
      </c>
      <c r="CC1226" s="12" t="e">
        <f>IF(Wedstrijden!#REF!="x","M1","")</f>
        <v>#REF!</v>
      </c>
      <c r="CD1226" s="12" t="e">
        <f>IF(Wedstrijden!#REF!="x","M2","")</f>
        <v>#REF!</v>
      </c>
      <c r="CE1226" s="12" t="e">
        <f>IF(Wedstrijden!#REF!="x","Z1","")</f>
        <v>#REF!</v>
      </c>
      <c r="CF1226" s="12" t="e">
        <f>IF(Wedstrijden!#REF!="x","Z2","")</f>
        <v>#REF!</v>
      </c>
      <c r="CG1226" s="12" t="e">
        <f>IF(Wedstrijden!#REF!="x","ZZL","")</f>
        <v>#REF!</v>
      </c>
      <c r="CL1226" s="12">
        <f>IF(COUNTA(Wedstrijden!#REF!)&lt;&gt;0,2,"")</f>
        <v>2</v>
      </c>
      <c r="CM1226" s="12">
        <f t="shared" si="116"/>
        <v>2</v>
      </c>
      <c r="CN1226" s="12" t="e">
        <f>IF(Wedstrijden!#REF!="x","AA","")</f>
        <v>#REF!</v>
      </c>
      <c r="CO1226" s="12" t="e">
        <f>IF(Wedstrijden!#REF!="x","A","")</f>
        <v>#REF!</v>
      </c>
      <c r="CP1226" s="12" t="e">
        <f>IF(Wedstrijden!#REF!="x","BB","")</f>
        <v>#REF!</v>
      </c>
      <c r="CQ1226" s="12" t="e">
        <f>IF(Wedstrijden!#REF!="x","B","")</f>
        <v>#REF!</v>
      </c>
      <c r="CR1226" s="12" t="e">
        <f>IF(Wedstrijden!#REF!="x","L","")</f>
        <v>#REF!</v>
      </c>
      <c r="CS1226" s="12" t="e">
        <f>IF(Wedstrijden!#REF!="x","M","")</f>
        <v>#REF!</v>
      </c>
      <c r="CT1226" s="12" t="e">
        <f>IF(Wedstrijden!#REF!="x","Z","")</f>
        <v>#REF!</v>
      </c>
      <c r="CU1226" s="12" t="e">
        <f>IF(Wedstrijden!#REF!="x","ZZ","")</f>
        <v>#REF!</v>
      </c>
      <c r="CV1226" s="12">
        <f>IF(COUNTA(Wedstrijden!#REF!)&lt;&gt;0,2,"")</f>
        <v>2</v>
      </c>
      <c r="CW1226" s="12">
        <f t="shared" si="117"/>
        <v>1</v>
      </c>
      <c r="CX1226" s="12" t="e">
        <f>IF(Wedstrijden!#REF!="x","BB","")</f>
        <v>#REF!</v>
      </c>
      <c r="CY1226" s="12" t="e">
        <f>IF(Wedstrijden!#REF!="x","B","")</f>
        <v>#REF!</v>
      </c>
      <c r="CZ1226" s="12" t="e">
        <f>IF(Wedstrijden!#REF!="x","L","")</f>
        <v>#REF!</v>
      </c>
      <c r="DA1226" s="12" t="e">
        <f>IF(Wedstrijden!#REF!="x","M","")</f>
        <v>#REF!</v>
      </c>
      <c r="DB1226" s="12" t="e">
        <f>IF(Wedstrijden!#REF!="x","Z","")</f>
        <v>#REF!</v>
      </c>
      <c r="DC1226" s="12" t="e">
        <f>IF(Wedstrijden!#REF!="x","ZZ","")</f>
        <v>#REF!</v>
      </c>
      <c r="DD1226" s="12" t="e">
        <f>IF(Wedstrijden!#REF!="x","1.40","")</f>
        <v>#REF!</v>
      </c>
      <c r="DE1226" s="12">
        <f>IF(COUNTA(Wedstrijden!#REF!)&lt;&gt;0,6,"")</f>
        <v>6</v>
      </c>
      <c r="DF1226" s="12">
        <f t="shared" si="118"/>
        <v>2</v>
      </c>
      <c r="DG1226" s="12" t="e">
        <f>IF(Wedstrijden!#REF!="x","L","")</f>
        <v>#REF!</v>
      </c>
      <c r="DH1226" s="12" t="e">
        <f>IF(Wedstrijden!#REF!="x","M","")</f>
        <v>#REF!</v>
      </c>
      <c r="DI1226" s="12" t="e">
        <f>IF(Wedstrijden!#REF!="x","Z","")</f>
        <v>#REF!</v>
      </c>
      <c r="DJ1226" s="12" t="e">
        <f>IF(Wedstrijden!#REF!="x","Z","")</f>
        <v>#REF!</v>
      </c>
      <c r="DK1226" s="12">
        <f>IF(COUNTA(Wedstrijden!#REF!)&lt;&gt;0,6,"")</f>
        <v>6</v>
      </c>
      <c r="DL1226" s="12">
        <f t="shared" si="119"/>
        <v>1</v>
      </c>
      <c r="DM1226" s="12" t="e">
        <f>IF(Wedstrijden!#REF!="x","L","")</f>
        <v>#REF!</v>
      </c>
      <c r="DN1226" s="12" t="e">
        <f>IF(Wedstrijden!#REF!="x","M","")</f>
        <v>#REF!</v>
      </c>
      <c r="DO1226" s="12" t="e">
        <f>IF(Wedstrijden!#REF!="x","Z","")</f>
        <v>#REF!</v>
      </c>
      <c r="DP1226" s="12" t="e">
        <f>IF(Wedstrijden!#REF!="x","Z","")</f>
        <v>#REF!</v>
      </c>
    </row>
    <row r="1227" spans="1:120" ht="15" x14ac:dyDescent="0.25">
      <c r="A1227" s="14">
        <f>Wedstrijden!A1238</f>
        <v>0</v>
      </c>
      <c r="B1227" s="12" t="str">
        <f>IFERROR(VLOOKUP(Wedstrijden!C1238,Wedstrijdlocaties!$B$2:$E$500,2,FALSE),"")</f>
        <v/>
      </c>
      <c r="C1227" s="12" t="str">
        <f>Wedstrijden!D1238</f>
        <v/>
      </c>
      <c r="D1227" s="12" t="str">
        <f>IFERROR(VLOOKUP(Wedstrijden!E1238,Organisaties!$B$2:$C$500,2,FALSE),"")</f>
        <v/>
      </c>
      <c r="E1227" s="12" t="str">
        <f>IFERROR(VLOOKUP(Wedstrijden!E1238,Organisaties!$B$2:$G$500,5,FALSE),"")</f>
        <v/>
      </c>
      <c r="F1227" s="12" t="e">
        <f>IF(Wedstrijden!#REF!&lt;&gt;"",Wedstrijden!#REF!,"")</f>
        <v>#REF!</v>
      </c>
      <c r="G1227" s="12">
        <f>IF(Wedstrijden!K1238="Indoor",1,0)</f>
        <v>0</v>
      </c>
      <c r="H1227" s="12">
        <f>Wedstrijden!L1238</f>
        <v>0</v>
      </c>
      <c r="I1227" s="12" t="str">
        <f>IF(Wedstrijden!J1238="Nee",0,IF(Wedstrijden!J1238="Ja",1,""))</f>
        <v/>
      </c>
      <c r="J1227" s="12" t="str">
        <f>IF(Wedstrijden!M1238&lt;&gt;"",Wedstrijden!M1238,"")</f>
        <v/>
      </c>
      <c r="BJ1227" s="12">
        <f>IF(COUNTA(Wedstrijden!#REF!)&lt;&gt;0,1,"")</f>
        <v>1</v>
      </c>
      <c r="BK1227" s="12">
        <f t="shared" si="114"/>
        <v>2</v>
      </c>
      <c r="BL1227" s="12" t="e">
        <f>IF(Wedstrijden!#REF!="x","AA","")</f>
        <v>#REF!</v>
      </c>
      <c r="BM1227" s="12" t="e">
        <f>IF(Wedstrijden!#REF!="x","A","")</f>
        <v>#REF!</v>
      </c>
      <c r="BN1227" s="12" t="e">
        <f>IF(Wedstrijden!#REF!="x","B1","")</f>
        <v>#REF!</v>
      </c>
      <c r="BO1227" s="12" t="e">
        <f>IF(Wedstrijden!#REF!="x","BB","")</f>
        <v>#REF!</v>
      </c>
      <c r="BP1227" s="12" t="e">
        <f>IF(Wedstrijden!#REF!="x","B","")</f>
        <v>#REF!</v>
      </c>
      <c r="BQ1227" s="12" t="e">
        <f>IF(Wedstrijden!#REF!="x","L1","")</f>
        <v>#REF!</v>
      </c>
      <c r="BR1227" s="12" t="e">
        <f>IF(Wedstrijden!#REF!="x","L2","")</f>
        <v>#REF!</v>
      </c>
      <c r="BS1227" s="12" t="e">
        <f>IF(Wedstrijden!#REF!="x","M1","")</f>
        <v>#REF!</v>
      </c>
      <c r="BT1227" s="12" t="e">
        <f>IF(Wedstrijden!#REF!="x","M2","")</f>
        <v>#REF!</v>
      </c>
      <c r="BU1227" s="12" t="e">
        <f>IF(Wedstrijden!#REF!="x","Z1","")</f>
        <v>#REF!</v>
      </c>
      <c r="BV1227" s="12" t="e">
        <f>IF(Wedstrijden!#REF!="x","Z2","")</f>
        <v>#REF!</v>
      </c>
      <c r="BW1227" s="12">
        <f>IF(COUNTA(Wedstrijden!#REF!)&lt;&gt;0,1,"")</f>
        <v>1</v>
      </c>
      <c r="BX1227" s="12">
        <f t="shared" si="115"/>
        <v>1</v>
      </c>
      <c r="BY1227" s="12" t="e">
        <f>IF(Wedstrijden!#REF!="x","BB","")</f>
        <v>#REF!</v>
      </c>
      <c r="BZ1227" s="12" t="e">
        <f>IF(Wedstrijden!#REF!="x","B","")</f>
        <v>#REF!</v>
      </c>
      <c r="CA1227" s="12" t="e">
        <f>IF(Wedstrijden!#REF!="x","L1","")</f>
        <v>#REF!</v>
      </c>
      <c r="CB1227" s="12" t="e">
        <f>IF(Wedstrijden!#REF!="x","L2","")</f>
        <v>#REF!</v>
      </c>
      <c r="CC1227" s="12" t="e">
        <f>IF(Wedstrijden!#REF!="x","M1","")</f>
        <v>#REF!</v>
      </c>
      <c r="CD1227" s="12" t="e">
        <f>IF(Wedstrijden!#REF!="x","M2","")</f>
        <v>#REF!</v>
      </c>
      <c r="CE1227" s="12" t="e">
        <f>IF(Wedstrijden!#REF!="x","Z1","")</f>
        <v>#REF!</v>
      </c>
      <c r="CF1227" s="12" t="e">
        <f>IF(Wedstrijden!#REF!="x","Z2","")</f>
        <v>#REF!</v>
      </c>
      <c r="CG1227" s="12" t="e">
        <f>IF(Wedstrijden!#REF!="x","ZZL","")</f>
        <v>#REF!</v>
      </c>
      <c r="CL1227" s="12">
        <f>IF(COUNTA(Wedstrijden!#REF!)&lt;&gt;0,2,"")</f>
        <v>2</v>
      </c>
      <c r="CM1227" s="12">
        <f t="shared" si="116"/>
        <v>2</v>
      </c>
      <c r="CN1227" s="12" t="e">
        <f>IF(Wedstrijden!#REF!="x","AA","")</f>
        <v>#REF!</v>
      </c>
      <c r="CO1227" s="12" t="e">
        <f>IF(Wedstrijden!#REF!="x","A","")</f>
        <v>#REF!</v>
      </c>
      <c r="CP1227" s="12" t="e">
        <f>IF(Wedstrijden!#REF!="x","BB","")</f>
        <v>#REF!</v>
      </c>
      <c r="CQ1227" s="12" t="e">
        <f>IF(Wedstrijden!#REF!="x","B","")</f>
        <v>#REF!</v>
      </c>
      <c r="CR1227" s="12" t="e">
        <f>IF(Wedstrijden!#REF!="x","L","")</f>
        <v>#REF!</v>
      </c>
      <c r="CS1227" s="12" t="e">
        <f>IF(Wedstrijden!#REF!="x","M","")</f>
        <v>#REF!</v>
      </c>
      <c r="CT1227" s="12" t="e">
        <f>IF(Wedstrijden!#REF!="x","Z","")</f>
        <v>#REF!</v>
      </c>
      <c r="CU1227" s="12" t="e">
        <f>IF(Wedstrijden!#REF!="x","ZZ","")</f>
        <v>#REF!</v>
      </c>
      <c r="CV1227" s="12">
        <f>IF(COUNTA(Wedstrijden!#REF!)&lt;&gt;0,2,"")</f>
        <v>2</v>
      </c>
      <c r="CW1227" s="12">
        <f t="shared" si="117"/>
        <v>1</v>
      </c>
      <c r="CX1227" s="12" t="e">
        <f>IF(Wedstrijden!#REF!="x","BB","")</f>
        <v>#REF!</v>
      </c>
      <c r="CY1227" s="12" t="e">
        <f>IF(Wedstrijden!#REF!="x","B","")</f>
        <v>#REF!</v>
      </c>
      <c r="CZ1227" s="12" t="e">
        <f>IF(Wedstrijden!#REF!="x","L","")</f>
        <v>#REF!</v>
      </c>
      <c r="DA1227" s="12" t="e">
        <f>IF(Wedstrijden!#REF!="x","M","")</f>
        <v>#REF!</v>
      </c>
      <c r="DB1227" s="12" t="e">
        <f>IF(Wedstrijden!#REF!="x","Z","")</f>
        <v>#REF!</v>
      </c>
      <c r="DC1227" s="12" t="e">
        <f>IF(Wedstrijden!#REF!="x","ZZ","")</f>
        <v>#REF!</v>
      </c>
      <c r="DD1227" s="12" t="e">
        <f>IF(Wedstrijden!#REF!="x","1.40","")</f>
        <v>#REF!</v>
      </c>
      <c r="DE1227" s="12">
        <f>IF(COUNTA(Wedstrijden!#REF!)&lt;&gt;0,6,"")</f>
        <v>6</v>
      </c>
      <c r="DF1227" s="12">
        <f t="shared" si="118"/>
        <v>2</v>
      </c>
      <c r="DG1227" s="12" t="e">
        <f>IF(Wedstrijden!#REF!="x","L","")</f>
        <v>#REF!</v>
      </c>
      <c r="DH1227" s="12" t="e">
        <f>IF(Wedstrijden!#REF!="x","M","")</f>
        <v>#REF!</v>
      </c>
      <c r="DI1227" s="12" t="e">
        <f>IF(Wedstrijden!#REF!="x","Z","")</f>
        <v>#REF!</v>
      </c>
      <c r="DJ1227" s="12" t="e">
        <f>IF(Wedstrijden!#REF!="x","Z","")</f>
        <v>#REF!</v>
      </c>
      <c r="DK1227" s="12">
        <f>IF(COUNTA(Wedstrijden!#REF!)&lt;&gt;0,6,"")</f>
        <v>6</v>
      </c>
      <c r="DL1227" s="12">
        <f t="shared" si="119"/>
        <v>1</v>
      </c>
      <c r="DM1227" s="12" t="e">
        <f>IF(Wedstrijden!#REF!="x","L","")</f>
        <v>#REF!</v>
      </c>
      <c r="DN1227" s="12" t="e">
        <f>IF(Wedstrijden!#REF!="x","M","")</f>
        <v>#REF!</v>
      </c>
      <c r="DO1227" s="12" t="e">
        <f>IF(Wedstrijden!#REF!="x","Z","")</f>
        <v>#REF!</v>
      </c>
      <c r="DP1227" s="12" t="e">
        <f>IF(Wedstrijden!#REF!="x","Z","")</f>
        <v>#REF!</v>
      </c>
    </row>
    <row r="1228" spans="1:120" ht="15" x14ac:dyDescent="0.25">
      <c r="A1228" s="14">
        <f>Wedstrijden!A1239</f>
        <v>0</v>
      </c>
      <c r="B1228" s="12" t="str">
        <f>IFERROR(VLOOKUP(Wedstrijden!C1239,Wedstrijdlocaties!$B$2:$E$500,2,FALSE),"")</f>
        <v/>
      </c>
      <c r="C1228" s="12" t="str">
        <f>Wedstrijden!D1239</f>
        <v/>
      </c>
      <c r="D1228" s="12" t="str">
        <f>IFERROR(VLOOKUP(Wedstrijden!E1239,Organisaties!$B$2:$C$500,2,FALSE),"")</f>
        <v/>
      </c>
      <c r="E1228" s="12" t="str">
        <f>IFERROR(VLOOKUP(Wedstrijden!E1239,Organisaties!$B$2:$G$500,5,FALSE),"")</f>
        <v/>
      </c>
      <c r="F1228" s="12" t="e">
        <f>IF(Wedstrijden!#REF!&lt;&gt;"",Wedstrijden!#REF!,"")</f>
        <v>#REF!</v>
      </c>
      <c r="G1228" s="12">
        <f>IF(Wedstrijden!K1239="Indoor",1,0)</f>
        <v>0</v>
      </c>
      <c r="H1228" s="12">
        <f>Wedstrijden!L1239</f>
        <v>0</v>
      </c>
      <c r="I1228" s="12" t="str">
        <f>IF(Wedstrijden!J1239="Nee",0,IF(Wedstrijden!J1239="Ja",1,""))</f>
        <v/>
      </c>
      <c r="J1228" s="12" t="str">
        <f>IF(Wedstrijden!M1239&lt;&gt;"",Wedstrijden!M1239,"")</f>
        <v/>
      </c>
      <c r="BJ1228" s="12">
        <f>IF(COUNTA(Wedstrijden!#REF!)&lt;&gt;0,1,"")</f>
        <v>1</v>
      </c>
      <c r="BK1228" s="12">
        <f t="shared" si="114"/>
        <v>2</v>
      </c>
      <c r="BL1228" s="12" t="e">
        <f>IF(Wedstrijden!#REF!="x","AA","")</f>
        <v>#REF!</v>
      </c>
      <c r="BM1228" s="12" t="e">
        <f>IF(Wedstrijden!#REF!="x","A","")</f>
        <v>#REF!</v>
      </c>
      <c r="BN1228" s="12" t="e">
        <f>IF(Wedstrijden!#REF!="x","B1","")</f>
        <v>#REF!</v>
      </c>
      <c r="BO1228" s="12" t="e">
        <f>IF(Wedstrijden!#REF!="x","BB","")</f>
        <v>#REF!</v>
      </c>
      <c r="BP1228" s="12" t="e">
        <f>IF(Wedstrijden!#REF!="x","B","")</f>
        <v>#REF!</v>
      </c>
      <c r="BQ1228" s="12" t="e">
        <f>IF(Wedstrijden!#REF!="x","L1","")</f>
        <v>#REF!</v>
      </c>
      <c r="BR1228" s="12" t="e">
        <f>IF(Wedstrijden!#REF!="x","L2","")</f>
        <v>#REF!</v>
      </c>
      <c r="BS1228" s="12" t="e">
        <f>IF(Wedstrijden!#REF!="x","M1","")</f>
        <v>#REF!</v>
      </c>
      <c r="BT1228" s="12" t="e">
        <f>IF(Wedstrijden!#REF!="x","M2","")</f>
        <v>#REF!</v>
      </c>
      <c r="BU1228" s="12" t="e">
        <f>IF(Wedstrijden!#REF!="x","Z1","")</f>
        <v>#REF!</v>
      </c>
      <c r="BV1228" s="12" t="e">
        <f>IF(Wedstrijden!#REF!="x","Z2","")</f>
        <v>#REF!</v>
      </c>
      <c r="BW1228" s="12">
        <f>IF(COUNTA(Wedstrijden!#REF!)&lt;&gt;0,1,"")</f>
        <v>1</v>
      </c>
      <c r="BX1228" s="12">
        <f t="shared" si="115"/>
        <v>1</v>
      </c>
      <c r="BY1228" s="12" t="e">
        <f>IF(Wedstrijden!#REF!="x","BB","")</f>
        <v>#REF!</v>
      </c>
      <c r="BZ1228" s="12" t="e">
        <f>IF(Wedstrijden!#REF!="x","B","")</f>
        <v>#REF!</v>
      </c>
      <c r="CA1228" s="12" t="e">
        <f>IF(Wedstrijden!#REF!="x","L1","")</f>
        <v>#REF!</v>
      </c>
      <c r="CB1228" s="12" t="e">
        <f>IF(Wedstrijden!#REF!="x","L2","")</f>
        <v>#REF!</v>
      </c>
      <c r="CC1228" s="12" t="e">
        <f>IF(Wedstrijden!#REF!="x","M1","")</f>
        <v>#REF!</v>
      </c>
      <c r="CD1228" s="12" t="e">
        <f>IF(Wedstrijden!#REF!="x","M2","")</f>
        <v>#REF!</v>
      </c>
      <c r="CE1228" s="12" t="e">
        <f>IF(Wedstrijden!#REF!="x","Z1","")</f>
        <v>#REF!</v>
      </c>
      <c r="CF1228" s="12" t="e">
        <f>IF(Wedstrijden!#REF!="x","Z2","")</f>
        <v>#REF!</v>
      </c>
      <c r="CG1228" s="12" t="e">
        <f>IF(Wedstrijden!#REF!="x","ZZL","")</f>
        <v>#REF!</v>
      </c>
      <c r="CL1228" s="12">
        <f>IF(COUNTA(Wedstrijden!#REF!)&lt;&gt;0,2,"")</f>
        <v>2</v>
      </c>
      <c r="CM1228" s="12">
        <f t="shared" si="116"/>
        <v>2</v>
      </c>
      <c r="CN1228" s="12" t="e">
        <f>IF(Wedstrijden!#REF!="x","AA","")</f>
        <v>#REF!</v>
      </c>
      <c r="CO1228" s="12" t="e">
        <f>IF(Wedstrijden!#REF!="x","A","")</f>
        <v>#REF!</v>
      </c>
      <c r="CP1228" s="12" t="e">
        <f>IF(Wedstrijden!#REF!="x","BB","")</f>
        <v>#REF!</v>
      </c>
      <c r="CQ1228" s="12" t="e">
        <f>IF(Wedstrijden!#REF!="x","B","")</f>
        <v>#REF!</v>
      </c>
      <c r="CR1228" s="12" t="e">
        <f>IF(Wedstrijden!#REF!="x","L","")</f>
        <v>#REF!</v>
      </c>
      <c r="CS1228" s="12" t="e">
        <f>IF(Wedstrijden!#REF!="x","M","")</f>
        <v>#REF!</v>
      </c>
      <c r="CT1228" s="12" t="e">
        <f>IF(Wedstrijden!#REF!="x","Z","")</f>
        <v>#REF!</v>
      </c>
      <c r="CU1228" s="12" t="e">
        <f>IF(Wedstrijden!#REF!="x","ZZ","")</f>
        <v>#REF!</v>
      </c>
      <c r="CV1228" s="12">
        <f>IF(COUNTA(Wedstrijden!#REF!)&lt;&gt;0,2,"")</f>
        <v>2</v>
      </c>
      <c r="CW1228" s="12">
        <f t="shared" si="117"/>
        <v>1</v>
      </c>
      <c r="CX1228" s="12" t="e">
        <f>IF(Wedstrijden!#REF!="x","BB","")</f>
        <v>#REF!</v>
      </c>
      <c r="CY1228" s="12" t="e">
        <f>IF(Wedstrijden!#REF!="x","B","")</f>
        <v>#REF!</v>
      </c>
      <c r="CZ1228" s="12" t="e">
        <f>IF(Wedstrijden!#REF!="x","L","")</f>
        <v>#REF!</v>
      </c>
      <c r="DA1228" s="12" t="e">
        <f>IF(Wedstrijden!#REF!="x","M","")</f>
        <v>#REF!</v>
      </c>
      <c r="DB1228" s="12" t="e">
        <f>IF(Wedstrijden!#REF!="x","Z","")</f>
        <v>#REF!</v>
      </c>
      <c r="DC1228" s="12" t="e">
        <f>IF(Wedstrijden!#REF!="x","ZZ","")</f>
        <v>#REF!</v>
      </c>
      <c r="DD1228" s="12" t="e">
        <f>IF(Wedstrijden!#REF!="x","1.40","")</f>
        <v>#REF!</v>
      </c>
      <c r="DE1228" s="12">
        <f>IF(COUNTA(Wedstrijden!#REF!)&lt;&gt;0,6,"")</f>
        <v>6</v>
      </c>
      <c r="DF1228" s="12">
        <f t="shared" si="118"/>
        <v>2</v>
      </c>
      <c r="DG1228" s="12" t="e">
        <f>IF(Wedstrijden!#REF!="x","L","")</f>
        <v>#REF!</v>
      </c>
      <c r="DH1228" s="12" t="e">
        <f>IF(Wedstrijden!#REF!="x","M","")</f>
        <v>#REF!</v>
      </c>
      <c r="DI1228" s="12" t="e">
        <f>IF(Wedstrijden!#REF!="x","Z","")</f>
        <v>#REF!</v>
      </c>
      <c r="DJ1228" s="12" t="e">
        <f>IF(Wedstrijden!#REF!="x","Z","")</f>
        <v>#REF!</v>
      </c>
      <c r="DK1228" s="12">
        <f>IF(COUNTA(Wedstrijden!#REF!)&lt;&gt;0,6,"")</f>
        <v>6</v>
      </c>
      <c r="DL1228" s="12">
        <f t="shared" si="119"/>
        <v>1</v>
      </c>
      <c r="DM1228" s="12" t="e">
        <f>IF(Wedstrijden!#REF!="x","L","")</f>
        <v>#REF!</v>
      </c>
      <c r="DN1228" s="12" t="e">
        <f>IF(Wedstrijden!#REF!="x","M","")</f>
        <v>#REF!</v>
      </c>
      <c r="DO1228" s="12" t="e">
        <f>IF(Wedstrijden!#REF!="x","Z","")</f>
        <v>#REF!</v>
      </c>
      <c r="DP1228" s="12" t="e">
        <f>IF(Wedstrijden!#REF!="x","Z","")</f>
        <v>#REF!</v>
      </c>
    </row>
    <row r="1229" spans="1:120" ht="15" x14ac:dyDescent="0.25">
      <c r="A1229" s="14">
        <f>Wedstrijden!A1240</f>
        <v>0</v>
      </c>
      <c r="B1229" s="12" t="str">
        <f>IFERROR(VLOOKUP(Wedstrijden!C1240,Wedstrijdlocaties!$B$2:$E$500,2,FALSE),"")</f>
        <v/>
      </c>
      <c r="C1229" s="12" t="str">
        <f>Wedstrijden!D1240</f>
        <v/>
      </c>
      <c r="D1229" s="12" t="str">
        <f>IFERROR(VLOOKUP(Wedstrijden!E1240,Organisaties!$B$2:$C$500,2,FALSE),"")</f>
        <v/>
      </c>
      <c r="E1229" s="12" t="str">
        <f>IFERROR(VLOOKUP(Wedstrijden!E1240,Organisaties!$B$2:$G$500,5,FALSE),"")</f>
        <v/>
      </c>
      <c r="F1229" s="12" t="e">
        <f>IF(Wedstrijden!#REF!&lt;&gt;"",Wedstrijden!#REF!,"")</f>
        <v>#REF!</v>
      </c>
      <c r="G1229" s="12">
        <f>IF(Wedstrijden!K1240="Indoor",1,0)</f>
        <v>0</v>
      </c>
      <c r="H1229" s="12">
        <f>Wedstrijden!L1240</f>
        <v>0</v>
      </c>
      <c r="I1229" s="12" t="str">
        <f>IF(Wedstrijden!J1240="Nee",0,IF(Wedstrijden!J1240="Ja",1,""))</f>
        <v/>
      </c>
      <c r="J1229" s="12" t="str">
        <f>IF(Wedstrijden!M1240&lt;&gt;"",Wedstrijden!M1240,"")</f>
        <v/>
      </c>
      <c r="BJ1229" s="12">
        <f>IF(COUNTA(Wedstrijden!#REF!)&lt;&gt;0,1,"")</f>
        <v>1</v>
      </c>
      <c r="BK1229" s="12">
        <f t="shared" si="114"/>
        <v>2</v>
      </c>
      <c r="BL1229" s="12" t="e">
        <f>IF(Wedstrijden!#REF!="x","AA","")</f>
        <v>#REF!</v>
      </c>
      <c r="BM1229" s="12" t="e">
        <f>IF(Wedstrijden!#REF!="x","A","")</f>
        <v>#REF!</v>
      </c>
      <c r="BN1229" s="12" t="e">
        <f>IF(Wedstrijden!#REF!="x","B1","")</f>
        <v>#REF!</v>
      </c>
      <c r="BO1229" s="12" t="e">
        <f>IF(Wedstrijden!#REF!="x","BB","")</f>
        <v>#REF!</v>
      </c>
      <c r="BP1229" s="12" t="e">
        <f>IF(Wedstrijden!#REF!="x","B","")</f>
        <v>#REF!</v>
      </c>
      <c r="BQ1229" s="12" t="e">
        <f>IF(Wedstrijden!#REF!="x","L1","")</f>
        <v>#REF!</v>
      </c>
      <c r="BR1229" s="12" t="e">
        <f>IF(Wedstrijden!#REF!="x","L2","")</f>
        <v>#REF!</v>
      </c>
      <c r="BS1229" s="12" t="e">
        <f>IF(Wedstrijden!#REF!="x","M1","")</f>
        <v>#REF!</v>
      </c>
      <c r="BT1229" s="12" t="e">
        <f>IF(Wedstrijden!#REF!="x","M2","")</f>
        <v>#REF!</v>
      </c>
      <c r="BU1229" s="12" t="e">
        <f>IF(Wedstrijden!#REF!="x","Z1","")</f>
        <v>#REF!</v>
      </c>
      <c r="BV1229" s="12" t="e">
        <f>IF(Wedstrijden!#REF!="x","Z2","")</f>
        <v>#REF!</v>
      </c>
      <c r="BW1229" s="12">
        <f>IF(COUNTA(Wedstrijden!#REF!)&lt;&gt;0,1,"")</f>
        <v>1</v>
      </c>
      <c r="BX1229" s="12">
        <f t="shared" si="115"/>
        <v>1</v>
      </c>
      <c r="BY1229" s="12" t="e">
        <f>IF(Wedstrijden!#REF!="x","BB","")</f>
        <v>#REF!</v>
      </c>
      <c r="BZ1229" s="12" t="e">
        <f>IF(Wedstrijden!#REF!="x","B","")</f>
        <v>#REF!</v>
      </c>
      <c r="CA1229" s="12" t="e">
        <f>IF(Wedstrijden!#REF!="x","L1","")</f>
        <v>#REF!</v>
      </c>
      <c r="CB1229" s="12" t="e">
        <f>IF(Wedstrijden!#REF!="x","L2","")</f>
        <v>#REF!</v>
      </c>
      <c r="CC1229" s="12" t="e">
        <f>IF(Wedstrijden!#REF!="x","M1","")</f>
        <v>#REF!</v>
      </c>
      <c r="CD1229" s="12" t="e">
        <f>IF(Wedstrijden!#REF!="x","M2","")</f>
        <v>#REF!</v>
      </c>
      <c r="CE1229" s="12" t="e">
        <f>IF(Wedstrijden!#REF!="x","Z1","")</f>
        <v>#REF!</v>
      </c>
      <c r="CF1229" s="12" t="e">
        <f>IF(Wedstrijden!#REF!="x","Z2","")</f>
        <v>#REF!</v>
      </c>
      <c r="CG1229" s="12" t="e">
        <f>IF(Wedstrijden!#REF!="x","ZZL","")</f>
        <v>#REF!</v>
      </c>
      <c r="CL1229" s="12">
        <f>IF(COUNTA(Wedstrijden!#REF!)&lt;&gt;0,2,"")</f>
        <v>2</v>
      </c>
      <c r="CM1229" s="12">
        <f t="shared" si="116"/>
        <v>2</v>
      </c>
      <c r="CN1229" s="12" t="e">
        <f>IF(Wedstrijden!#REF!="x","AA","")</f>
        <v>#REF!</v>
      </c>
      <c r="CO1229" s="12" t="e">
        <f>IF(Wedstrijden!#REF!="x","A","")</f>
        <v>#REF!</v>
      </c>
      <c r="CP1229" s="12" t="e">
        <f>IF(Wedstrijden!#REF!="x","BB","")</f>
        <v>#REF!</v>
      </c>
      <c r="CQ1229" s="12" t="e">
        <f>IF(Wedstrijden!#REF!="x","B","")</f>
        <v>#REF!</v>
      </c>
      <c r="CR1229" s="12" t="e">
        <f>IF(Wedstrijden!#REF!="x","L","")</f>
        <v>#REF!</v>
      </c>
      <c r="CS1229" s="12" t="e">
        <f>IF(Wedstrijden!#REF!="x","M","")</f>
        <v>#REF!</v>
      </c>
      <c r="CT1229" s="12" t="e">
        <f>IF(Wedstrijden!#REF!="x","Z","")</f>
        <v>#REF!</v>
      </c>
      <c r="CU1229" s="12" t="e">
        <f>IF(Wedstrijden!#REF!="x","ZZ","")</f>
        <v>#REF!</v>
      </c>
      <c r="CV1229" s="12">
        <f>IF(COUNTA(Wedstrijden!#REF!)&lt;&gt;0,2,"")</f>
        <v>2</v>
      </c>
      <c r="CW1229" s="12">
        <f t="shared" si="117"/>
        <v>1</v>
      </c>
      <c r="CX1229" s="12" t="e">
        <f>IF(Wedstrijden!#REF!="x","BB","")</f>
        <v>#REF!</v>
      </c>
      <c r="CY1229" s="12" t="e">
        <f>IF(Wedstrijden!#REF!="x","B","")</f>
        <v>#REF!</v>
      </c>
      <c r="CZ1229" s="12" t="e">
        <f>IF(Wedstrijden!#REF!="x","L","")</f>
        <v>#REF!</v>
      </c>
      <c r="DA1229" s="12" t="e">
        <f>IF(Wedstrijden!#REF!="x","M","")</f>
        <v>#REF!</v>
      </c>
      <c r="DB1229" s="12" t="e">
        <f>IF(Wedstrijden!#REF!="x","Z","")</f>
        <v>#REF!</v>
      </c>
      <c r="DC1229" s="12" t="e">
        <f>IF(Wedstrijden!#REF!="x","ZZ","")</f>
        <v>#REF!</v>
      </c>
      <c r="DD1229" s="12" t="e">
        <f>IF(Wedstrijden!#REF!="x","1.40","")</f>
        <v>#REF!</v>
      </c>
      <c r="DE1229" s="12">
        <f>IF(COUNTA(Wedstrijden!#REF!)&lt;&gt;0,6,"")</f>
        <v>6</v>
      </c>
      <c r="DF1229" s="12">
        <f t="shared" si="118"/>
        <v>2</v>
      </c>
      <c r="DG1229" s="12" t="e">
        <f>IF(Wedstrijden!#REF!="x","L","")</f>
        <v>#REF!</v>
      </c>
      <c r="DH1229" s="12" t="e">
        <f>IF(Wedstrijden!#REF!="x","M","")</f>
        <v>#REF!</v>
      </c>
      <c r="DI1229" s="12" t="e">
        <f>IF(Wedstrijden!#REF!="x","Z","")</f>
        <v>#REF!</v>
      </c>
      <c r="DJ1229" s="12" t="e">
        <f>IF(Wedstrijden!#REF!="x","Z","")</f>
        <v>#REF!</v>
      </c>
      <c r="DK1229" s="12">
        <f>IF(COUNTA(Wedstrijden!#REF!)&lt;&gt;0,6,"")</f>
        <v>6</v>
      </c>
      <c r="DL1229" s="12">
        <f t="shared" si="119"/>
        <v>1</v>
      </c>
      <c r="DM1229" s="12" t="e">
        <f>IF(Wedstrijden!#REF!="x","L","")</f>
        <v>#REF!</v>
      </c>
      <c r="DN1229" s="12" t="e">
        <f>IF(Wedstrijden!#REF!="x","M","")</f>
        <v>#REF!</v>
      </c>
      <c r="DO1229" s="12" t="e">
        <f>IF(Wedstrijden!#REF!="x","Z","")</f>
        <v>#REF!</v>
      </c>
      <c r="DP1229" s="12" t="e">
        <f>IF(Wedstrijden!#REF!="x","Z","")</f>
        <v>#REF!</v>
      </c>
    </row>
    <row r="1230" spans="1:120" ht="15" x14ac:dyDescent="0.25">
      <c r="A1230" s="14">
        <f>Wedstrijden!A1241</f>
        <v>0</v>
      </c>
      <c r="B1230" s="12" t="str">
        <f>IFERROR(VLOOKUP(Wedstrijden!C1241,Wedstrijdlocaties!$B$2:$E$500,2,FALSE),"")</f>
        <v/>
      </c>
      <c r="C1230" s="12" t="str">
        <f>Wedstrijden!D1241</f>
        <v/>
      </c>
      <c r="D1230" s="12" t="str">
        <f>IFERROR(VLOOKUP(Wedstrijden!E1241,Organisaties!$B$2:$C$500,2,FALSE),"")</f>
        <v/>
      </c>
      <c r="E1230" s="12" t="str">
        <f>IFERROR(VLOOKUP(Wedstrijden!E1241,Organisaties!$B$2:$G$500,5,FALSE),"")</f>
        <v/>
      </c>
      <c r="F1230" s="12" t="e">
        <f>IF(Wedstrijden!#REF!&lt;&gt;"",Wedstrijden!#REF!,"")</f>
        <v>#REF!</v>
      </c>
      <c r="G1230" s="12">
        <f>IF(Wedstrijden!K1241="Indoor",1,0)</f>
        <v>0</v>
      </c>
      <c r="H1230" s="12">
        <f>Wedstrijden!L1241</f>
        <v>0</v>
      </c>
      <c r="I1230" s="12" t="str">
        <f>IF(Wedstrijden!J1241="Nee",0,IF(Wedstrijden!J1241="Ja",1,""))</f>
        <v/>
      </c>
      <c r="J1230" s="12" t="str">
        <f>IF(Wedstrijden!M1241&lt;&gt;"",Wedstrijden!M1241,"")</f>
        <v/>
      </c>
      <c r="BJ1230" s="12">
        <f>IF(COUNTA(Wedstrijden!#REF!)&lt;&gt;0,1,"")</f>
        <v>1</v>
      </c>
      <c r="BK1230" s="12">
        <f t="shared" si="114"/>
        <v>2</v>
      </c>
      <c r="BL1230" s="12" t="e">
        <f>IF(Wedstrijden!#REF!="x","AA","")</f>
        <v>#REF!</v>
      </c>
      <c r="BM1230" s="12" t="e">
        <f>IF(Wedstrijden!#REF!="x","A","")</f>
        <v>#REF!</v>
      </c>
      <c r="BN1230" s="12" t="e">
        <f>IF(Wedstrijden!#REF!="x","B1","")</f>
        <v>#REF!</v>
      </c>
      <c r="BO1230" s="12" t="e">
        <f>IF(Wedstrijden!#REF!="x","BB","")</f>
        <v>#REF!</v>
      </c>
      <c r="BP1230" s="12" t="e">
        <f>IF(Wedstrijden!#REF!="x","B","")</f>
        <v>#REF!</v>
      </c>
      <c r="BQ1230" s="12" t="e">
        <f>IF(Wedstrijden!#REF!="x","L1","")</f>
        <v>#REF!</v>
      </c>
      <c r="BR1230" s="12" t="e">
        <f>IF(Wedstrijden!#REF!="x","L2","")</f>
        <v>#REF!</v>
      </c>
      <c r="BS1230" s="12" t="e">
        <f>IF(Wedstrijden!#REF!="x","M1","")</f>
        <v>#REF!</v>
      </c>
      <c r="BT1230" s="12" t="e">
        <f>IF(Wedstrijden!#REF!="x","M2","")</f>
        <v>#REF!</v>
      </c>
      <c r="BU1230" s="12" t="e">
        <f>IF(Wedstrijden!#REF!="x","Z1","")</f>
        <v>#REF!</v>
      </c>
      <c r="BV1230" s="12" t="e">
        <f>IF(Wedstrijden!#REF!="x","Z2","")</f>
        <v>#REF!</v>
      </c>
      <c r="BW1230" s="12">
        <f>IF(COUNTA(Wedstrijden!#REF!)&lt;&gt;0,1,"")</f>
        <v>1</v>
      </c>
      <c r="BX1230" s="12">
        <f t="shared" si="115"/>
        <v>1</v>
      </c>
      <c r="BY1230" s="12" t="e">
        <f>IF(Wedstrijden!#REF!="x","BB","")</f>
        <v>#REF!</v>
      </c>
      <c r="BZ1230" s="12" t="e">
        <f>IF(Wedstrijden!#REF!="x","B","")</f>
        <v>#REF!</v>
      </c>
      <c r="CA1230" s="12" t="e">
        <f>IF(Wedstrijden!#REF!="x","L1","")</f>
        <v>#REF!</v>
      </c>
      <c r="CB1230" s="12" t="e">
        <f>IF(Wedstrijden!#REF!="x","L2","")</f>
        <v>#REF!</v>
      </c>
      <c r="CC1230" s="12" t="e">
        <f>IF(Wedstrijden!#REF!="x","M1","")</f>
        <v>#REF!</v>
      </c>
      <c r="CD1230" s="12" t="e">
        <f>IF(Wedstrijden!#REF!="x","M2","")</f>
        <v>#REF!</v>
      </c>
      <c r="CE1230" s="12" t="e">
        <f>IF(Wedstrijden!#REF!="x","Z1","")</f>
        <v>#REF!</v>
      </c>
      <c r="CF1230" s="12" t="e">
        <f>IF(Wedstrijden!#REF!="x","Z2","")</f>
        <v>#REF!</v>
      </c>
      <c r="CG1230" s="12" t="e">
        <f>IF(Wedstrijden!#REF!="x","ZZL","")</f>
        <v>#REF!</v>
      </c>
      <c r="CL1230" s="12">
        <f>IF(COUNTA(Wedstrijden!#REF!)&lt;&gt;0,2,"")</f>
        <v>2</v>
      </c>
      <c r="CM1230" s="12">
        <f t="shared" si="116"/>
        <v>2</v>
      </c>
      <c r="CN1230" s="12" t="e">
        <f>IF(Wedstrijden!#REF!="x","AA","")</f>
        <v>#REF!</v>
      </c>
      <c r="CO1230" s="12" t="e">
        <f>IF(Wedstrijden!#REF!="x","A","")</f>
        <v>#REF!</v>
      </c>
      <c r="CP1230" s="12" t="e">
        <f>IF(Wedstrijden!#REF!="x","BB","")</f>
        <v>#REF!</v>
      </c>
      <c r="CQ1230" s="12" t="e">
        <f>IF(Wedstrijden!#REF!="x","B","")</f>
        <v>#REF!</v>
      </c>
      <c r="CR1230" s="12" t="e">
        <f>IF(Wedstrijden!#REF!="x","L","")</f>
        <v>#REF!</v>
      </c>
      <c r="CS1230" s="12" t="e">
        <f>IF(Wedstrijden!#REF!="x","M","")</f>
        <v>#REF!</v>
      </c>
      <c r="CT1230" s="12" t="e">
        <f>IF(Wedstrijden!#REF!="x","Z","")</f>
        <v>#REF!</v>
      </c>
      <c r="CU1230" s="12" t="e">
        <f>IF(Wedstrijden!#REF!="x","ZZ","")</f>
        <v>#REF!</v>
      </c>
      <c r="CV1230" s="12">
        <f>IF(COUNTA(Wedstrijden!#REF!)&lt;&gt;0,2,"")</f>
        <v>2</v>
      </c>
      <c r="CW1230" s="12">
        <f t="shared" si="117"/>
        <v>1</v>
      </c>
      <c r="CX1230" s="12" t="e">
        <f>IF(Wedstrijden!#REF!="x","BB","")</f>
        <v>#REF!</v>
      </c>
      <c r="CY1230" s="12" t="e">
        <f>IF(Wedstrijden!#REF!="x","B","")</f>
        <v>#REF!</v>
      </c>
      <c r="CZ1230" s="12" t="e">
        <f>IF(Wedstrijden!#REF!="x","L","")</f>
        <v>#REF!</v>
      </c>
      <c r="DA1230" s="12" t="e">
        <f>IF(Wedstrijden!#REF!="x","M","")</f>
        <v>#REF!</v>
      </c>
      <c r="DB1230" s="12" t="e">
        <f>IF(Wedstrijden!#REF!="x","Z","")</f>
        <v>#REF!</v>
      </c>
      <c r="DC1230" s="12" t="e">
        <f>IF(Wedstrijden!#REF!="x","ZZ","")</f>
        <v>#REF!</v>
      </c>
      <c r="DD1230" s="12" t="e">
        <f>IF(Wedstrijden!#REF!="x","1.40","")</f>
        <v>#REF!</v>
      </c>
      <c r="DE1230" s="12">
        <f>IF(COUNTA(Wedstrijden!#REF!)&lt;&gt;0,6,"")</f>
        <v>6</v>
      </c>
      <c r="DF1230" s="12">
        <f t="shared" si="118"/>
        <v>2</v>
      </c>
      <c r="DG1230" s="12" t="e">
        <f>IF(Wedstrijden!#REF!="x","L","")</f>
        <v>#REF!</v>
      </c>
      <c r="DH1230" s="12" t="e">
        <f>IF(Wedstrijden!#REF!="x","M","")</f>
        <v>#REF!</v>
      </c>
      <c r="DI1230" s="12" t="e">
        <f>IF(Wedstrijden!#REF!="x","Z","")</f>
        <v>#REF!</v>
      </c>
      <c r="DJ1230" s="12" t="e">
        <f>IF(Wedstrijden!#REF!="x","Z","")</f>
        <v>#REF!</v>
      </c>
      <c r="DK1230" s="12">
        <f>IF(COUNTA(Wedstrijden!#REF!)&lt;&gt;0,6,"")</f>
        <v>6</v>
      </c>
      <c r="DL1230" s="12">
        <f t="shared" si="119"/>
        <v>1</v>
      </c>
      <c r="DM1230" s="12" t="e">
        <f>IF(Wedstrijden!#REF!="x","L","")</f>
        <v>#REF!</v>
      </c>
      <c r="DN1230" s="12" t="e">
        <f>IF(Wedstrijden!#REF!="x","M","")</f>
        <v>#REF!</v>
      </c>
      <c r="DO1230" s="12" t="e">
        <f>IF(Wedstrijden!#REF!="x","Z","")</f>
        <v>#REF!</v>
      </c>
      <c r="DP1230" s="12" t="e">
        <f>IF(Wedstrijden!#REF!="x","Z","")</f>
        <v>#REF!</v>
      </c>
    </row>
    <row r="1231" spans="1:120" ht="15" x14ac:dyDescent="0.25">
      <c r="A1231" s="14">
        <f>Wedstrijden!A1242</f>
        <v>0</v>
      </c>
      <c r="B1231" s="12" t="str">
        <f>IFERROR(VLOOKUP(Wedstrijden!C1242,Wedstrijdlocaties!$B$2:$E$500,2,FALSE),"")</f>
        <v/>
      </c>
      <c r="C1231" s="12" t="str">
        <f>Wedstrijden!D1242</f>
        <v/>
      </c>
      <c r="D1231" s="12" t="str">
        <f>IFERROR(VLOOKUP(Wedstrijden!E1242,Organisaties!$B$2:$C$500,2,FALSE),"")</f>
        <v/>
      </c>
      <c r="E1231" s="12" t="str">
        <f>IFERROR(VLOOKUP(Wedstrijden!E1242,Organisaties!$B$2:$G$500,5,FALSE),"")</f>
        <v/>
      </c>
      <c r="F1231" s="12" t="e">
        <f>IF(Wedstrijden!#REF!&lt;&gt;"",Wedstrijden!#REF!,"")</f>
        <v>#REF!</v>
      </c>
      <c r="G1231" s="12">
        <f>IF(Wedstrijden!K1242="Indoor",1,0)</f>
        <v>0</v>
      </c>
      <c r="H1231" s="12">
        <f>Wedstrijden!L1242</f>
        <v>0</v>
      </c>
      <c r="I1231" s="12" t="str">
        <f>IF(Wedstrijden!J1242="Nee",0,IF(Wedstrijden!J1242="Ja",1,""))</f>
        <v/>
      </c>
      <c r="J1231" s="12" t="str">
        <f>IF(Wedstrijden!M1242&lt;&gt;"",Wedstrijden!M1242,"")</f>
        <v/>
      </c>
      <c r="BJ1231" s="12">
        <f>IF(COUNTA(Wedstrijden!#REF!)&lt;&gt;0,1,"")</f>
        <v>1</v>
      </c>
      <c r="BK1231" s="12">
        <f t="shared" si="114"/>
        <v>2</v>
      </c>
      <c r="BL1231" s="12" t="e">
        <f>IF(Wedstrijden!#REF!="x","AA","")</f>
        <v>#REF!</v>
      </c>
      <c r="BM1231" s="12" t="e">
        <f>IF(Wedstrijden!#REF!="x","A","")</f>
        <v>#REF!</v>
      </c>
      <c r="BN1231" s="12" t="e">
        <f>IF(Wedstrijden!#REF!="x","B1","")</f>
        <v>#REF!</v>
      </c>
      <c r="BO1231" s="12" t="e">
        <f>IF(Wedstrijden!#REF!="x","BB","")</f>
        <v>#REF!</v>
      </c>
      <c r="BP1231" s="12" t="e">
        <f>IF(Wedstrijden!#REF!="x","B","")</f>
        <v>#REF!</v>
      </c>
      <c r="BQ1231" s="12" t="e">
        <f>IF(Wedstrijden!#REF!="x","L1","")</f>
        <v>#REF!</v>
      </c>
      <c r="BR1231" s="12" t="e">
        <f>IF(Wedstrijden!#REF!="x","L2","")</f>
        <v>#REF!</v>
      </c>
      <c r="BS1231" s="12" t="e">
        <f>IF(Wedstrijden!#REF!="x","M1","")</f>
        <v>#REF!</v>
      </c>
      <c r="BT1231" s="12" t="e">
        <f>IF(Wedstrijden!#REF!="x","M2","")</f>
        <v>#REF!</v>
      </c>
      <c r="BU1231" s="12" t="e">
        <f>IF(Wedstrijden!#REF!="x","Z1","")</f>
        <v>#REF!</v>
      </c>
      <c r="BV1231" s="12" t="e">
        <f>IF(Wedstrijden!#REF!="x","Z2","")</f>
        <v>#REF!</v>
      </c>
      <c r="BW1231" s="12">
        <f>IF(COUNTA(Wedstrijden!#REF!)&lt;&gt;0,1,"")</f>
        <v>1</v>
      </c>
      <c r="BX1231" s="12">
        <f t="shared" si="115"/>
        <v>1</v>
      </c>
      <c r="BY1231" s="12" t="e">
        <f>IF(Wedstrijden!#REF!="x","BB","")</f>
        <v>#REF!</v>
      </c>
      <c r="BZ1231" s="12" t="e">
        <f>IF(Wedstrijden!#REF!="x","B","")</f>
        <v>#REF!</v>
      </c>
      <c r="CA1231" s="12" t="e">
        <f>IF(Wedstrijden!#REF!="x","L1","")</f>
        <v>#REF!</v>
      </c>
      <c r="CB1231" s="12" t="e">
        <f>IF(Wedstrijden!#REF!="x","L2","")</f>
        <v>#REF!</v>
      </c>
      <c r="CC1231" s="12" t="e">
        <f>IF(Wedstrijden!#REF!="x","M1","")</f>
        <v>#REF!</v>
      </c>
      <c r="CD1231" s="12" t="e">
        <f>IF(Wedstrijden!#REF!="x","M2","")</f>
        <v>#REF!</v>
      </c>
      <c r="CE1231" s="12" t="e">
        <f>IF(Wedstrijden!#REF!="x","Z1","")</f>
        <v>#REF!</v>
      </c>
      <c r="CF1231" s="12" t="e">
        <f>IF(Wedstrijden!#REF!="x","Z2","")</f>
        <v>#REF!</v>
      </c>
      <c r="CG1231" s="12" t="e">
        <f>IF(Wedstrijden!#REF!="x","ZZL","")</f>
        <v>#REF!</v>
      </c>
      <c r="CL1231" s="12">
        <f>IF(COUNTA(Wedstrijden!#REF!)&lt;&gt;0,2,"")</f>
        <v>2</v>
      </c>
      <c r="CM1231" s="12">
        <f t="shared" si="116"/>
        <v>2</v>
      </c>
      <c r="CN1231" s="12" t="e">
        <f>IF(Wedstrijden!#REF!="x","AA","")</f>
        <v>#REF!</v>
      </c>
      <c r="CO1231" s="12" t="e">
        <f>IF(Wedstrijden!#REF!="x","A","")</f>
        <v>#REF!</v>
      </c>
      <c r="CP1231" s="12" t="e">
        <f>IF(Wedstrijden!#REF!="x","BB","")</f>
        <v>#REF!</v>
      </c>
      <c r="CQ1231" s="12" t="e">
        <f>IF(Wedstrijden!#REF!="x","B","")</f>
        <v>#REF!</v>
      </c>
      <c r="CR1231" s="12" t="e">
        <f>IF(Wedstrijden!#REF!="x","L","")</f>
        <v>#REF!</v>
      </c>
      <c r="CS1231" s="12" t="e">
        <f>IF(Wedstrijden!#REF!="x","M","")</f>
        <v>#REF!</v>
      </c>
      <c r="CT1231" s="12" t="e">
        <f>IF(Wedstrijden!#REF!="x","Z","")</f>
        <v>#REF!</v>
      </c>
      <c r="CU1231" s="12" t="e">
        <f>IF(Wedstrijden!#REF!="x","ZZ","")</f>
        <v>#REF!</v>
      </c>
      <c r="CV1231" s="12">
        <f>IF(COUNTA(Wedstrijden!#REF!)&lt;&gt;0,2,"")</f>
        <v>2</v>
      </c>
      <c r="CW1231" s="12">
        <f t="shared" si="117"/>
        <v>1</v>
      </c>
      <c r="CX1231" s="12" t="e">
        <f>IF(Wedstrijden!#REF!="x","BB","")</f>
        <v>#REF!</v>
      </c>
      <c r="CY1231" s="12" t="e">
        <f>IF(Wedstrijden!#REF!="x","B","")</f>
        <v>#REF!</v>
      </c>
      <c r="CZ1231" s="12" t="e">
        <f>IF(Wedstrijden!#REF!="x","L","")</f>
        <v>#REF!</v>
      </c>
      <c r="DA1231" s="12" t="e">
        <f>IF(Wedstrijden!#REF!="x","M","")</f>
        <v>#REF!</v>
      </c>
      <c r="DB1231" s="12" t="e">
        <f>IF(Wedstrijden!#REF!="x","Z","")</f>
        <v>#REF!</v>
      </c>
      <c r="DC1231" s="12" t="e">
        <f>IF(Wedstrijden!#REF!="x","ZZ","")</f>
        <v>#REF!</v>
      </c>
      <c r="DD1231" s="12" t="e">
        <f>IF(Wedstrijden!#REF!="x","1.40","")</f>
        <v>#REF!</v>
      </c>
      <c r="DE1231" s="12">
        <f>IF(COUNTA(Wedstrijden!#REF!)&lt;&gt;0,6,"")</f>
        <v>6</v>
      </c>
      <c r="DF1231" s="12">
        <f t="shared" si="118"/>
        <v>2</v>
      </c>
      <c r="DG1231" s="12" t="e">
        <f>IF(Wedstrijden!#REF!="x","L","")</f>
        <v>#REF!</v>
      </c>
      <c r="DH1231" s="12" t="e">
        <f>IF(Wedstrijden!#REF!="x","M","")</f>
        <v>#REF!</v>
      </c>
      <c r="DI1231" s="12" t="e">
        <f>IF(Wedstrijden!#REF!="x","Z","")</f>
        <v>#REF!</v>
      </c>
      <c r="DJ1231" s="12" t="e">
        <f>IF(Wedstrijden!#REF!="x","Z","")</f>
        <v>#REF!</v>
      </c>
      <c r="DK1231" s="12">
        <f>IF(COUNTA(Wedstrijden!#REF!)&lt;&gt;0,6,"")</f>
        <v>6</v>
      </c>
      <c r="DL1231" s="12">
        <f t="shared" si="119"/>
        <v>1</v>
      </c>
      <c r="DM1231" s="12" t="e">
        <f>IF(Wedstrijden!#REF!="x","L","")</f>
        <v>#REF!</v>
      </c>
      <c r="DN1231" s="12" t="e">
        <f>IF(Wedstrijden!#REF!="x","M","")</f>
        <v>#REF!</v>
      </c>
      <c r="DO1231" s="12" t="e">
        <f>IF(Wedstrijden!#REF!="x","Z","")</f>
        <v>#REF!</v>
      </c>
      <c r="DP1231" s="12" t="e">
        <f>IF(Wedstrijden!#REF!="x","Z","")</f>
        <v>#REF!</v>
      </c>
    </row>
    <row r="1232" spans="1:120" ht="15" x14ac:dyDescent="0.25">
      <c r="A1232" s="14">
        <f>Wedstrijden!A1243</f>
        <v>0</v>
      </c>
      <c r="B1232" s="12" t="str">
        <f>IFERROR(VLOOKUP(Wedstrijden!C1243,Wedstrijdlocaties!$B$2:$E$500,2,FALSE),"")</f>
        <v/>
      </c>
      <c r="C1232" s="12" t="str">
        <f>Wedstrijden!D1243</f>
        <v/>
      </c>
      <c r="D1232" s="12" t="str">
        <f>IFERROR(VLOOKUP(Wedstrijden!E1243,Organisaties!$B$2:$C$500,2,FALSE),"")</f>
        <v/>
      </c>
      <c r="E1232" s="12" t="str">
        <f>IFERROR(VLOOKUP(Wedstrijden!E1243,Organisaties!$B$2:$G$500,5,FALSE),"")</f>
        <v/>
      </c>
      <c r="F1232" s="12" t="e">
        <f>IF(Wedstrijden!#REF!&lt;&gt;"",Wedstrijden!#REF!,"")</f>
        <v>#REF!</v>
      </c>
      <c r="G1232" s="12">
        <f>IF(Wedstrijden!K1243="Indoor",1,0)</f>
        <v>0</v>
      </c>
      <c r="H1232" s="12">
        <f>Wedstrijden!L1243</f>
        <v>0</v>
      </c>
      <c r="I1232" s="12" t="str">
        <f>IF(Wedstrijden!J1243="Nee",0,IF(Wedstrijden!J1243="Ja",1,""))</f>
        <v/>
      </c>
      <c r="J1232" s="12" t="str">
        <f>IF(Wedstrijden!M1243&lt;&gt;"",Wedstrijden!M1243,"")</f>
        <v/>
      </c>
      <c r="BJ1232" s="12">
        <f>IF(COUNTA(Wedstrijden!#REF!)&lt;&gt;0,1,"")</f>
        <v>1</v>
      </c>
      <c r="BK1232" s="12">
        <f t="shared" si="114"/>
        <v>2</v>
      </c>
      <c r="BL1232" s="12" t="e">
        <f>IF(Wedstrijden!#REF!="x","AA","")</f>
        <v>#REF!</v>
      </c>
      <c r="BM1232" s="12" t="e">
        <f>IF(Wedstrijden!#REF!="x","A","")</f>
        <v>#REF!</v>
      </c>
      <c r="BN1232" s="12" t="e">
        <f>IF(Wedstrijden!#REF!="x","B1","")</f>
        <v>#REF!</v>
      </c>
      <c r="BO1232" s="12" t="e">
        <f>IF(Wedstrijden!#REF!="x","BB","")</f>
        <v>#REF!</v>
      </c>
      <c r="BP1232" s="12" t="e">
        <f>IF(Wedstrijden!#REF!="x","B","")</f>
        <v>#REF!</v>
      </c>
      <c r="BQ1232" s="12" t="e">
        <f>IF(Wedstrijden!#REF!="x","L1","")</f>
        <v>#REF!</v>
      </c>
      <c r="BR1232" s="12" t="e">
        <f>IF(Wedstrijden!#REF!="x","L2","")</f>
        <v>#REF!</v>
      </c>
      <c r="BS1232" s="12" t="e">
        <f>IF(Wedstrijden!#REF!="x","M1","")</f>
        <v>#REF!</v>
      </c>
      <c r="BT1232" s="12" t="e">
        <f>IF(Wedstrijden!#REF!="x","M2","")</f>
        <v>#REF!</v>
      </c>
      <c r="BU1232" s="12" t="e">
        <f>IF(Wedstrijden!#REF!="x","Z1","")</f>
        <v>#REF!</v>
      </c>
      <c r="BV1232" s="12" t="e">
        <f>IF(Wedstrijden!#REF!="x","Z2","")</f>
        <v>#REF!</v>
      </c>
      <c r="BW1232" s="12">
        <f>IF(COUNTA(Wedstrijden!#REF!)&lt;&gt;0,1,"")</f>
        <v>1</v>
      </c>
      <c r="BX1232" s="12">
        <f t="shared" si="115"/>
        <v>1</v>
      </c>
      <c r="BY1232" s="12" t="e">
        <f>IF(Wedstrijden!#REF!="x","BB","")</f>
        <v>#REF!</v>
      </c>
      <c r="BZ1232" s="12" t="e">
        <f>IF(Wedstrijden!#REF!="x","B","")</f>
        <v>#REF!</v>
      </c>
      <c r="CA1232" s="12" t="e">
        <f>IF(Wedstrijden!#REF!="x","L1","")</f>
        <v>#REF!</v>
      </c>
      <c r="CB1232" s="12" t="e">
        <f>IF(Wedstrijden!#REF!="x","L2","")</f>
        <v>#REF!</v>
      </c>
      <c r="CC1232" s="12" t="e">
        <f>IF(Wedstrijden!#REF!="x","M1","")</f>
        <v>#REF!</v>
      </c>
      <c r="CD1232" s="12" t="e">
        <f>IF(Wedstrijden!#REF!="x","M2","")</f>
        <v>#REF!</v>
      </c>
      <c r="CE1232" s="12" t="e">
        <f>IF(Wedstrijden!#REF!="x","Z1","")</f>
        <v>#REF!</v>
      </c>
      <c r="CF1232" s="12" t="e">
        <f>IF(Wedstrijden!#REF!="x","Z2","")</f>
        <v>#REF!</v>
      </c>
      <c r="CG1232" s="12" t="e">
        <f>IF(Wedstrijden!#REF!="x","ZZL","")</f>
        <v>#REF!</v>
      </c>
      <c r="CL1232" s="12">
        <f>IF(COUNTA(Wedstrijden!#REF!)&lt;&gt;0,2,"")</f>
        <v>2</v>
      </c>
      <c r="CM1232" s="12">
        <f t="shared" si="116"/>
        <v>2</v>
      </c>
      <c r="CN1232" s="12" t="e">
        <f>IF(Wedstrijden!#REF!="x","AA","")</f>
        <v>#REF!</v>
      </c>
      <c r="CO1232" s="12" t="e">
        <f>IF(Wedstrijden!#REF!="x","A","")</f>
        <v>#REF!</v>
      </c>
      <c r="CP1232" s="12" t="e">
        <f>IF(Wedstrijden!#REF!="x","BB","")</f>
        <v>#REF!</v>
      </c>
      <c r="CQ1232" s="12" t="e">
        <f>IF(Wedstrijden!#REF!="x","B","")</f>
        <v>#REF!</v>
      </c>
      <c r="CR1232" s="12" t="e">
        <f>IF(Wedstrijden!#REF!="x","L","")</f>
        <v>#REF!</v>
      </c>
      <c r="CS1232" s="12" t="e">
        <f>IF(Wedstrijden!#REF!="x","M","")</f>
        <v>#REF!</v>
      </c>
      <c r="CT1232" s="12" t="e">
        <f>IF(Wedstrijden!#REF!="x","Z","")</f>
        <v>#REF!</v>
      </c>
      <c r="CU1232" s="12" t="e">
        <f>IF(Wedstrijden!#REF!="x","ZZ","")</f>
        <v>#REF!</v>
      </c>
      <c r="CV1232" s="12">
        <f>IF(COUNTA(Wedstrijden!#REF!)&lt;&gt;0,2,"")</f>
        <v>2</v>
      </c>
      <c r="CW1232" s="12">
        <f t="shared" si="117"/>
        <v>1</v>
      </c>
      <c r="CX1232" s="12" t="e">
        <f>IF(Wedstrijden!#REF!="x","BB","")</f>
        <v>#REF!</v>
      </c>
      <c r="CY1232" s="12" t="e">
        <f>IF(Wedstrijden!#REF!="x","B","")</f>
        <v>#REF!</v>
      </c>
      <c r="CZ1232" s="12" t="e">
        <f>IF(Wedstrijden!#REF!="x","L","")</f>
        <v>#REF!</v>
      </c>
      <c r="DA1232" s="12" t="e">
        <f>IF(Wedstrijden!#REF!="x","M","")</f>
        <v>#REF!</v>
      </c>
      <c r="DB1232" s="12" t="e">
        <f>IF(Wedstrijden!#REF!="x","Z","")</f>
        <v>#REF!</v>
      </c>
      <c r="DC1232" s="12" t="e">
        <f>IF(Wedstrijden!#REF!="x","ZZ","")</f>
        <v>#REF!</v>
      </c>
      <c r="DD1232" s="12" t="e">
        <f>IF(Wedstrijden!#REF!="x","1.40","")</f>
        <v>#REF!</v>
      </c>
      <c r="DE1232" s="12">
        <f>IF(COUNTA(Wedstrijden!#REF!)&lt;&gt;0,6,"")</f>
        <v>6</v>
      </c>
      <c r="DF1232" s="12">
        <f t="shared" si="118"/>
        <v>2</v>
      </c>
      <c r="DG1232" s="12" t="e">
        <f>IF(Wedstrijden!#REF!="x","L","")</f>
        <v>#REF!</v>
      </c>
      <c r="DH1232" s="12" t="e">
        <f>IF(Wedstrijden!#REF!="x","M","")</f>
        <v>#REF!</v>
      </c>
      <c r="DI1232" s="12" t="e">
        <f>IF(Wedstrijden!#REF!="x","Z","")</f>
        <v>#REF!</v>
      </c>
      <c r="DJ1232" s="12" t="e">
        <f>IF(Wedstrijden!#REF!="x","Z","")</f>
        <v>#REF!</v>
      </c>
      <c r="DK1232" s="12">
        <f>IF(COUNTA(Wedstrijden!#REF!)&lt;&gt;0,6,"")</f>
        <v>6</v>
      </c>
      <c r="DL1232" s="12">
        <f t="shared" si="119"/>
        <v>1</v>
      </c>
      <c r="DM1232" s="12" t="e">
        <f>IF(Wedstrijden!#REF!="x","L","")</f>
        <v>#REF!</v>
      </c>
      <c r="DN1232" s="12" t="e">
        <f>IF(Wedstrijden!#REF!="x","M","")</f>
        <v>#REF!</v>
      </c>
      <c r="DO1232" s="12" t="e">
        <f>IF(Wedstrijden!#REF!="x","Z","")</f>
        <v>#REF!</v>
      </c>
      <c r="DP1232" s="12" t="e">
        <f>IF(Wedstrijden!#REF!="x","Z","")</f>
        <v>#REF!</v>
      </c>
    </row>
    <row r="1233" spans="1:120" ht="15" x14ac:dyDescent="0.25">
      <c r="A1233" s="14">
        <f>Wedstrijden!A1244</f>
        <v>0</v>
      </c>
      <c r="B1233" s="12" t="str">
        <f>IFERROR(VLOOKUP(Wedstrijden!C1244,Wedstrijdlocaties!$B$2:$E$500,2,FALSE),"")</f>
        <v/>
      </c>
      <c r="C1233" s="12" t="str">
        <f>Wedstrijden!D1244</f>
        <v/>
      </c>
      <c r="D1233" s="12" t="str">
        <f>IFERROR(VLOOKUP(Wedstrijden!E1244,Organisaties!$B$2:$C$500,2,FALSE),"")</f>
        <v/>
      </c>
      <c r="E1233" s="12" t="str">
        <f>IFERROR(VLOOKUP(Wedstrijden!E1244,Organisaties!$B$2:$G$500,5,FALSE),"")</f>
        <v/>
      </c>
      <c r="F1233" s="12" t="e">
        <f>IF(Wedstrijden!#REF!&lt;&gt;"",Wedstrijden!#REF!,"")</f>
        <v>#REF!</v>
      </c>
      <c r="G1233" s="12">
        <f>IF(Wedstrijden!K1244="Indoor",1,0)</f>
        <v>0</v>
      </c>
      <c r="H1233" s="12">
        <f>Wedstrijden!L1244</f>
        <v>0</v>
      </c>
      <c r="I1233" s="12" t="str">
        <f>IF(Wedstrijden!J1244="Nee",0,IF(Wedstrijden!J1244="Ja",1,""))</f>
        <v/>
      </c>
      <c r="J1233" s="12" t="str">
        <f>IF(Wedstrijden!M1244&lt;&gt;"",Wedstrijden!M1244,"")</f>
        <v/>
      </c>
      <c r="BJ1233" s="12">
        <f>IF(COUNTA(Wedstrijden!#REF!)&lt;&gt;0,1,"")</f>
        <v>1</v>
      </c>
      <c r="BK1233" s="12">
        <f t="shared" si="114"/>
        <v>2</v>
      </c>
      <c r="BL1233" s="12" t="e">
        <f>IF(Wedstrijden!#REF!="x","AA","")</f>
        <v>#REF!</v>
      </c>
      <c r="BM1233" s="12" t="e">
        <f>IF(Wedstrijden!#REF!="x","A","")</f>
        <v>#REF!</v>
      </c>
      <c r="BN1233" s="12" t="e">
        <f>IF(Wedstrijden!#REF!="x","B1","")</f>
        <v>#REF!</v>
      </c>
      <c r="BO1233" s="12" t="e">
        <f>IF(Wedstrijden!#REF!="x","BB","")</f>
        <v>#REF!</v>
      </c>
      <c r="BP1233" s="12" t="e">
        <f>IF(Wedstrijden!#REF!="x","B","")</f>
        <v>#REF!</v>
      </c>
      <c r="BQ1233" s="12" t="e">
        <f>IF(Wedstrijden!#REF!="x","L1","")</f>
        <v>#REF!</v>
      </c>
      <c r="BR1233" s="12" t="e">
        <f>IF(Wedstrijden!#REF!="x","L2","")</f>
        <v>#REF!</v>
      </c>
      <c r="BS1233" s="12" t="e">
        <f>IF(Wedstrijden!#REF!="x","M1","")</f>
        <v>#REF!</v>
      </c>
      <c r="BT1233" s="12" t="e">
        <f>IF(Wedstrijden!#REF!="x","M2","")</f>
        <v>#REF!</v>
      </c>
      <c r="BU1233" s="12" t="e">
        <f>IF(Wedstrijden!#REF!="x","Z1","")</f>
        <v>#REF!</v>
      </c>
      <c r="BV1233" s="12" t="e">
        <f>IF(Wedstrijden!#REF!="x","Z2","")</f>
        <v>#REF!</v>
      </c>
      <c r="BW1233" s="12">
        <f>IF(COUNTA(Wedstrijden!#REF!)&lt;&gt;0,1,"")</f>
        <v>1</v>
      </c>
      <c r="BX1233" s="12">
        <f t="shared" si="115"/>
        <v>1</v>
      </c>
      <c r="BY1233" s="12" t="e">
        <f>IF(Wedstrijden!#REF!="x","BB","")</f>
        <v>#REF!</v>
      </c>
      <c r="BZ1233" s="12" t="e">
        <f>IF(Wedstrijden!#REF!="x","B","")</f>
        <v>#REF!</v>
      </c>
      <c r="CA1233" s="12" t="e">
        <f>IF(Wedstrijden!#REF!="x","L1","")</f>
        <v>#REF!</v>
      </c>
      <c r="CB1233" s="12" t="e">
        <f>IF(Wedstrijden!#REF!="x","L2","")</f>
        <v>#REF!</v>
      </c>
      <c r="CC1233" s="12" t="e">
        <f>IF(Wedstrijden!#REF!="x","M1","")</f>
        <v>#REF!</v>
      </c>
      <c r="CD1233" s="12" t="e">
        <f>IF(Wedstrijden!#REF!="x","M2","")</f>
        <v>#REF!</v>
      </c>
      <c r="CE1233" s="12" t="e">
        <f>IF(Wedstrijden!#REF!="x","Z1","")</f>
        <v>#REF!</v>
      </c>
      <c r="CF1233" s="12" t="e">
        <f>IF(Wedstrijden!#REF!="x","Z2","")</f>
        <v>#REF!</v>
      </c>
      <c r="CG1233" s="12" t="e">
        <f>IF(Wedstrijden!#REF!="x","ZZL","")</f>
        <v>#REF!</v>
      </c>
      <c r="CL1233" s="12">
        <f>IF(COUNTA(Wedstrijden!#REF!)&lt;&gt;0,2,"")</f>
        <v>2</v>
      </c>
      <c r="CM1233" s="12">
        <f t="shared" si="116"/>
        <v>2</v>
      </c>
      <c r="CN1233" s="12" t="e">
        <f>IF(Wedstrijden!#REF!="x","AA","")</f>
        <v>#REF!</v>
      </c>
      <c r="CO1233" s="12" t="e">
        <f>IF(Wedstrijden!#REF!="x","A","")</f>
        <v>#REF!</v>
      </c>
      <c r="CP1233" s="12" t="e">
        <f>IF(Wedstrijden!#REF!="x","BB","")</f>
        <v>#REF!</v>
      </c>
      <c r="CQ1233" s="12" t="e">
        <f>IF(Wedstrijden!#REF!="x","B","")</f>
        <v>#REF!</v>
      </c>
      <c r="CR1233" s="12" t="e">
        <f>IF(Wedstrijden!#REF!="x","L","")</f>
        <v>#REF!</v>
      </c>
      <c r="CS1233" s="12" t="e">
        <f>IF(Wedstrijden!#REF!="x","M","")</f>
        <v>#REF!</v>
      </c>
      <c r="CT1233" s="12" t="e">
        <f>IF(Wedstrijden!#REF!="x","Z","")</f>
        <v>#REF!</v>
      </c>
      <c r="CU1233" s="12" t="e">
        <f>IF(Wedstrijden!#REF!="x","ZZ","")</f>
        <v>#REF!</v>
      </c>
      <c r="CV1233" s="12">
        <f>IF(COUNTA(Wedstrijden!#REF!)&lt;&gt;0,2,"")</f>
        <v>2</v>
      </c>
      <c r="CW1233" s="12">
        <f t="shared" si="117"/>
        <v>1</v>
      </c>
      <c r="CX1233" s="12" t="e">
        <f>IF(Wedstrijden!#REF!="x","BB","")</f>
        <v>#REF!</v>
      </c>
      <c r="CY1233" s="12" t="e">
        <f>IF(Wedstrijden!#REF!="x","B","")</f>
        <v>#REF!</v>
      </c>
      <c r="CZ1233" s="12" t="e">
        <f>IF(Wedstrijden!#REF!="x","L","")</f>
        <v>#REF!</v>
      </c>
      <c r="DA1233" s="12" t="e">
        <f>IF(Wedstrijden!#REF!="x","M","")</f>
        <v>#REF!</v>
      </c>
      <c r="DB1233" s="12" t="e">
        <f>IF(Wedstrijden!#REF!="x","Z","")</f>
        <v>#REF!</v>
      </c>
      <c r="DC1233" s="12" t="e">
        <f>IF(Wedstrijden!#REF!="x","ZZ","")</f>
        <v>#REF!</v>
      </c>
      <c r="DD1233" s="12" t="e">
        <f>IF(Wedstrijden!#REF!="x","1.40","")</f>
        <v>#REF!</v>
      </c>
      <c r="DE1233" s="12">
        <f>IF(COUNTA(Wedstrijden!#REF!)&lt;&gt;0,6,"")</f>
        <v>6</v>
      </c>
      <c r="DF1233" s="12">
        <f t="shared" si="118"/>
        <v>2</v>
      </c>
      <c r="DG1233" s="12" t="e">
        <f>IF(Wedstrijden!#REF!="x","L","")</f>
        <v>#REF!</v>
      </c>
      <c r="DH1233" s="12" t="e">
        <f>IF(Wedstrijden!#REF!="x","M","")</f>
        <v>#REF!</v>
      </c>
      <c r="DI1233" s="12" t="e">
        <f>IF(Wedstrijden!#REF!="x","Z","")</f>
        <v>#REF!</v>
      </c>
      <c r="DJ1233" s="12" t="e">
        <f>IF(Wedstrijden!#REF!="x","Z","")</f>
        <v>#REF!</v>
      </c>
      <c r="DK1233" s="12">
        <f>IF(COUNTA(Wedstrijden!#REF!)&lt;&gt;0,6,"")</f>
        <v>6</v>
      </c>
      <c r="DL1233" s="12">
        <f t="shared" si="119"/>
        <v>1</v>
      </c>
      <c r="DM1233" s="12" t="e">
        <f>IF(Wedstrijden!#REF!="x","L","")</f>
        <v>#REF!</v>
      </c>
      <c r="DN1233" s="12" t="e">
        <f>IF(Wedstrijden!#REF!="x","M","")</f>
        <v>#REF!</v>
      </c>
      <c r="DO1233" s="12" t="e">
        <f>IF(Wedstrijden!#REF!="x","Z","")</f>
        <v>#REF!</v>
      </c>
      <c r="DP1233" s="12" t="e">
        <f>IF(Wedstrijden!#REF!="x","Z","")</f>
        <v>#REF!</v>
      </c>
    </row>
    <row r="1234" spans="1:120" ht="15" x14ac:dyDescent="0.25">
      <c r="A1234" s="14">
        <f>Wedstrijden!A1245</f>
        <v>0</v>
      </c>
      <c r="B1234" s="12" t="str">
        <f>IFERROR(VLOOKUP(Wedstrijden!C1245,Wedstrijdlocaties!$B$2:$E$500,2,FALSE),"")</f>
        <v/>
      </c>
      <c r="C1234" s="12" t="str">
        <f>Wedstrijden!D1245</f>
        <v/>
      </c>
      <c r="D1234" s="12" t="str">
        <f>IFERROR(VLOOKUP(Wedstrijden!E1245,Organisaties!$B$2:$C$500,2,FALSE),"")</f>
        <v/>
      </c>
      <c r="E1234" s="12" t="str">
        <f>IFERROR(VLOOKUP(Wedstrijden!E1245,Organisaties!$B$2:$G$500,5,FALSE),"")</f>
        <v/>
      </c>
      <c r="F1234" s="12" t="e">
        <f>IF(Wedstrijden!#REF!&lt;&gt;"",Wedstrijden!#REF!,"")</f>
        <v>#REF!</v>
      </c>
      <c r="G1234" s="12">
        <f>IF(Wedstrijden!K1245="Indoor",1,0)</f>
        <v>0</v>
      </c>
      <c r="H1234" s="12">
        <f>Wedstrijden!L1245</f>
        <v>0</v>
      </c>
      <c r="I1234" s="12" t="str">
        <f>IF(Wedstrijden!J1245="Nee",0,IF(Wedstrijden!J1245="Ja",1,""))</f>
        <v/>
      </c>
      <c r="J1234" s="12" t="str">
        <f>IF(Wedstrijden!M1245&lt;&gt;"",Wedstrijden!M1245,"")</f>
        <v/>
      </c>
      <c r="BJ1234" s="12">
        <f>IF(COUNTA(Wedstrijden!#REF!)&lt;&gt;0,1,"")</f>
        <v>1</v>
      </c>
      <c r="BK1234" s="12">
        <f t="shared" si="114"/>
        <v>2</v>
      </c>
      <c r="BL1234" s="12" t="e">
        <f>IF(Wedstrijden!#REF!="x","AA","")</f>
        <v>#REF!</v>
      </c>
      <c r="BM1234" s="12" t="e">
        <f>IF(Wedstrijden!#REF!="x","A","")</f>
        <v>#REF!</v>
      </c>
      <c r="BN1234" s="12" t="e">
        <f>IF(Wedstrijden!#REF!="x","B1","")</f>
        <v>#REF!</v>
      </c>
      <c r="BO1234" s="12" t="e">
        <f>IF(Wedstrijden!#REF!="x","BB","")</f>
        <v>#REF!</v>
      </c>
      <c r="BP1234" s="12" t="e">
        <f>IF(Wedstrijden!#REF!="x","B","")</f>
        <v>#REF!</v>
      </c>
      <c r="BQ1234" s="12" t="e">
        <f>IF(Wedstrijden!#REF!="x","L1","")</f>
        <v>#REF!</v>
      </c>
      <c r="BR1234" s="12" t="e">
        <f>IF(Wedstrijden!#REF!="x","L2","")</f>
        <v>#REF!</v>
      </c>
      <c r="BS1234" s="12" t="e">
        <f>IF(Wedstrijden!#REF!="x","M1","")</f>
        <v>#REF!</v>
      </c>
      <c r="BT1234" s="12" t="e">
        <f>IF(Wedstrijden!#REF!="x","M2","")</f>
        <v>#REF!</v>
      </c>
      <c r="BU1234" s="12" t="e">
        <f>IF(Wedstrijden!#REF!="x","Z1","")</f>
        <v>#REF!</v>
      </c>
      <c r="BV1234" s="12" t="e">
        <f>IF(Wedstrijden!#REF!="x","Z2","")</f>
        <v>#REF!</v>
      </c>
      <c r="BW1234" s="12">
        <f>IF(COUNTA(Wedstrijden!#REF!)&lt;&gt;0,1,"")</f>
        <v>1</v>
      </c>
      <c r="BX1234" s="12">
        <f t="shared" si="115"/>
        <v>1</v>
      </c>
      <c r="BY1234" s="12" t="e">
        <f>IF(Wedstrijden!#REF!="x","BB","")</f>
        <v>#REF!</v>
      </c>
      <c r="BZ1234" s="12" t="e">
        <f>IF(Wedstrijden!#REF!="x","B","")</f>
        <v>#REF!</v>
      </c>
      <c r="CA1234" s="12" t="e">
        <f>IF(Wedstrijden!#REF!="x","L1","")</f>
        <v>#REF!</v>
      </c>
      <c r="CB1234" s="12" t="e">
        <f>IF(Wedstrijden!#REF!="x","L2","")</f>
        <v>#REF!</v>
      </c>
      <c r="CC1234" s="12" t="e">
        <f>IF(Wedstrijden!#REF!="x","M1","")</f>
        <v>#REF!</v>
      </c>
      <c r="CD1234" s="12" t="e">
        <f>IF(Wedstrijden!#REF!="x","M2","")</f>
        <v>#REF!</v>
      </c>
      <c r="CE1234" s="12" t="e">
        <f>IF(Wedstrijden!#REF!="x","Z1","")</f>
        <v>#REF!</v>
      </c>
      <c r="CF1234" s="12" t="e">
        <f>IF(Wedstrijden!#REF!="x","Z2","")</f>
        <v>#REF!</v>
      </c>
      <c r="CG1234" s="12" t="e">
        <f>IF(Wedstrijden!#REF!="x","ZZL","")</f>
        <v>#REF!</v>
      </c>
      <c r="CL1234" s="12">
        <f>IF(COUNTA(Wedstrijden!#REF!)&lt;&gt;0,2,"")</f>
        <v>2</v>
      </c>
      <c r="CM1234" s="12">
        <f t="shared" si="116"/>
        <v>2</v>
      </c>
      <c r="CN1234" s="12" t="e">
        <f>IF(Wedstrijden!#REF!="x","AA","")</f>
        <v>#REF!</v>
      </c>
      <c r="CO1234" s="12" t="e">
        <f>IF(Wedstrijden!#REF!="x","A","")</f>
        <v>#REF!</v>
      </c>
      <c r="CP1234" s="12" t="e">
        <f>IF(Wedstrijden!#REF!="x","BB","")</f>
        <v>#REF!</v>
      </c>
      <c r="CQ1234" s="12" t="e">
        <f>IF(Wedstrijden!#REF!="x","B","")</f>
        <v>#REF!</v>
      </c>
      <c r="CR1234" s="12" t="e">
        <f>IF(Wedstrijden!#REF!="x","L","")</f>
        <v>#REF!</v>
      </c>
      <c r="CS1234" s="12" t="e">
        <f>IF(Wedstrijden!#REF!="x","M","")</f>
        <v>#REF!</v>
      </c>
      <c r="CT1234" s="12" t="e">
        <f>IF(Wedstrijden!#REF!="x","Z","")</f>
        <v>#REF!</v>
      </c>
      <c r="CU1234" s="12" t="e">
        <f>IF(Wedstrijden!#REF!="x","ZZ","")</f>
        <v>#REF!</v>
      </c>
      <c r="CV1234" s="12">
        <f>IF(COUNTA(Wedstrijden!#REF!)&lt;&gt;0,2,"")</f>
        <v>2</v>
      </c>
      <c r="CW1234" s="12">
        <f t="shared" si="117"/>
        <v>1</v>
      </c>
      <c r="CX1234" s="12" t="e">
        <f>IF(Wedstrijden!#REF!="x","BB","")</f>
        <v>#REF!</v>
      </c>
      <c r="CY1234" s="12" t="e">
        <f>IF(Wedstrijden!#REF!="x","B","")</f>
        <v>#REF!</v>
      </c>
      <c r="CZ1234" s="12" t="e">
        <f>IF(Wedstrijden!#REF!="x","L","")</f>
        <v>#REF!</v>
      </c>
      <c r="DA1234" s="12" t="e">
        <f>IF(Wedstrijden!#REF!="x","M","")</f>
        <v>#REF!</v>
      </c>
      <c r="DB1234" s="12" t="e">
        <f>IF(Wedstrijden!#REF!="x","Z","")</f>
        <v>#REF!</v>
      </c>
      <c r="DC1234" s="12" t="e">
        <f>IF(Wedstrijden!#REF!="x","ZZ","")</f>
        <v>#REF!</v>
      </c>
      <c r="DD1234" s="12" t="e">
        <f>IF(Wedstrijden!#REF!="x","1.40","")</f>
        <v>#REF!</v>
      </c>
      <c r="DE1234" s="12">
        <f>IF(COUNTA(Wedstrijden!#REF!)&lt;&gt;0,6,"")</f>
        <v>6</v>
      </c>
      <c r="DF1234" s="12">
        <f t="shared" si="118"/>
        <v>2</v>
      </c>
      <c r="DG1234" s="12" t="e">
        <f>IF(Wedstrijden!#REF!="x","L","")</f>
        <v>#REF!</v>
      </c>
      <c r="DH1234" s="12" t="e">
        <f>IF(Wedstrijden!#REF!="x","M","")</f>
        <v>#REF!</v>
      </c>
      <c r="DI1234" s="12" t="e">
        <f>IF(Wedstrijden!#REF!="x","Z","")</f>
        <v>#REF!</v>
      </c>
      <c r="DJ1234" s="12" t="e">
        <f>IF(Wedstrijden!#REF!="x","Z","")</f>
        <v>#REF!</v>
      </c>
      <c r="DK1234" s="12">
        <f>IF(COUNTA(Wedstrijden!#REF!)&lt;&gt;0,6,"")</f>
        <v>6</v>
      </c>
      <c r="DL1234" s="12">
        <f t="shared" si="119"/>
        <v>1</v>
      </c>
      <c r="DM1234" s="12" t="e">
        <f>IF(Wedstrijden!#REF!="x","L","")</f>
        <v>#REF!</v>
      </c>
      <c r="DN1234" s="12" t="e">
        <f>IF(Wedstrijden!#REF!="x","M","")</f>
        <v>#REF!</v>
      </c>
      <c r="DO1234" s="12" t="e">
        <f>IF(Wedstrijden!#REF!="x","Z","")</f>
        <v>#REF!</v>
      </c>
      <c r="DP1234" s="12" t="e">
        <f>IF(Wedstrijden!#REF!="x","Z","")</f>
        <v>#REF!</v>
      </c>
    </row>
    <row r="1235" spans="1:120" ht="15" x14ac:dyDescent="0.25">
      <c r="A1235" s="14">
        <f>Wedstrijden!A1246</f>
        <v>0</v>
      </c>
      <c r="B1235" s="12" t="str">
        <f>IFERROR(VLOOKUP(Wedstrijden!C1246,Wedstrijdlocaties!$B$2:$E$500,2,FALSE),"")</f>
        <v/>
      </c>
      <c r="C1235" s="12" t="str">
        <f>Wedstrijden!D1246</f>
        <v/>
      </c>
      <c r="D1235" s="12" t="str">
        <f>IFERROR(VLOOKUP(Wedstrijden!E1246,Organisaties!$B$2:$C$500,2,FALSE),"")</f>
        <v/>
      </c>
      <c r="E1235" s="12" t="str">
        <f>IFERROR(VLOOKUP(Wedstrijden!E1246,Organisaties!$B$2:$G$500,5,FALSE),"")</f>
        <v/>
      </c>
      <c r="F1235" s="12" t="e">
        <f>IF(Wedstrijden!#REF!&lt;&gt;"",Wedstrijden!#REF!,"")</f>
        <v>#REF!</v>
      </c>
      <c r="G1235" s="12">
        <f>IF(Wedstrijden!K1246="Indoor",1,0)</f>
        <v>0</v>
      </c>
      <c r="H1235" s="12">
        <f>Wedstrijden!L1246</f>
        <v>0</v>
      </c>
      <c r="I1235" s="12" t="str">
        <f>IF(Wedstrijden!J1246="Nee",0,IF(Wedstrijden!J1246="Ja",1,""))</f>
        <v/>
      </c>
      <c r="J1235" s="12" t="str">
        <f>IF(Wedstrijden!M1246&lt;&gt;"",Wedstrijden!M1246,"")</f>
        <v/>
      </c>
      <c r="BJ1235" s="12">
        <f>IF(COUNTA(Wedstrijden!#REF!)&lt;&gt;0,1,"")</f>
        <v>1</v>
      </c>
      <c r="BK1235" s="12">
        <f t="shared" si="114"/>
        <v>2</v>
      </c>
      <c r="BL1235" s="12" t="e">
        <f>IF(Wedstrijden!#REF!="x","AA","")</f>
        <v>#REF!</v>
      </c>
      <c r="BM1235" s="12" t="e">
        <f>IF(Wedstrijden!#REF!="x","A","")</f>
        <v>#REF!</v>
      </c>
      <c r="BN1235" s="12" t="e">
        <f>IF(Wedstrijden!#REF!="x","B1","")</f>
        <v>#REF!</v>
      </c>
      <c r="BO1235" s="12" t="e">
        <f>IF(Wedstrijden!#REF!="x","BB","")</f>
        <v>#REF!</v>
      </c>
      <c r="BP1235" s="12" t="e">
        <f>IF(Wedstrijden!#REF!="x","B","")</f>
        <v>#REF!</v>
      </c>
      <c r="BQ1235" s="12" t="e">
        <f>IF(Wedstrijden!#REF!="x","L1","")</f>
        <v>#REF!</v>
      </c>
      <c r="BR1235" s="12" t="e">
        <f>IF(Wedstrijden!#REF!="x","L2","")</f>
        <v>#REF!</v>
      </c>
      <c r="BS1235" s="12" t="e">
        <f>IF(Wedstrijden!#REF!="x","M1","")</f>
        <v>#REF!</v>
      </c>
      <c r="BT1235" s="12" t="e">
        <f>IF(Wedstrijden!#REF!="x","M2","")</f>
        <v>#REF!</v>
      </c>
      <c r="BU1235" s="12" t="e">
        <f>IF(Wedstrijden!#REF!="x","Z1","")</f>
        <v>#REF!</v>
      </c>
      <c r="BV1235" s="12" t="e">
        <f>IF(Wedstrijden!#REF!="x","Z2","")</f>
        <v>#REF!</v>
      </c>
      <c r="BW1235" s="12">
        <f>IF(COUNTA(Wedstrijden!#REF!)&lt;&gt;0,1,"")</f>
        <v>1</v>
      </c>
      <c r="BX1235" s="12">
        <f t="shared" si="115"/>
        <v>1</v>
      </c>
      <c r="BY1235" s="12" t="e">
        <f>IF(Wedstrijden!#REF!="x","BB","")</f>
        <v>#REF!</v>
      </c>
      <c r="BZ1235" s="12" t="e">
        <f>IF(Wedstrijden!#REF!="x","B","")</f>
        <v>#REF!</v>
      </c>
      <c r="CA1235" s="12" t="e">
        <f>IF(Wedstrijden!#REF!="x","L1","")</f>
        <v>#REF!</v>
      </c>
      <c r="CB1235" s="12" t="e">
        <f>IF(Wedstrijden!#REF!="x","L2","")</f>
        <v>#REF!</v>
      </c>
      <c r="CC1235" s="12" t="e">
        <f>IF(Wedstrijden!#REF!="x","M1","")</f>
        <v>#REF!</v>
      </c>
      <c r="CD1235" s="12" t="e">
        <f>IF(Wedstrijden!#REF!="x","M2","")</f>
        <v>#REF!</v>
      </c>
      <c r="CE1235" s="12" t="e">
        <f>IF(Wedstrijden!#REF!="x","Z1","")</f>
        <v>#REF!</v>
      </c>
      <c r="CF1235" s="12" t="e">
        <f>IF(Wedstrijden!#REF!="x","Z2","")</f>
        <v>#REF!</v>
      </c>
      <c r="CG1235" s="12" t="e">
        <f>IF(Wedstrijden!#REF!="x","ZZL","")</f>
        <v>#REF!</v>
      </c>
      <c r="CL1235" s="12">
        <f>IF(COUNTA(Wedstrijden!#REF!)&lt;&gt;0,2,"")</f>
        <v>2</v>
      </c>
      <c r="CM1235" s="12">
        <f t="shared" si="116"/>
        <v>2</v>
      </c>
      <c r="CN1235" s="12" t="e">
        <f>IF(Wedstrijden!#REF!="x","AA","")</f>
        <v>#REF!</v>
      </c>
      <c r="CO1235" s="12" t="e">
        <f>IF(Wedstrijden!#REF!="x","A","")</f>
        <v>#REF!</v>
      </c>
      <c r="CP1235" s="12" t="e">
        <f>IF(Wedstrijden!#REF!="x","BB","")</f>
        <v>#REF!</v>
      </c>
      <c r="CQ1235" s="12" t="e">
        <f>IF(Wedstrijden!#REF!="x","B","")</f>
        <v>#REF!</v>
      </c>
      <c r="CR1235" s="12" t="e">
        <f>IF(Wedstrijden!#REF!="x","L","")</f>
        <v>#REF!</v>
      </c>
      <c r="CS1235" s="12" t="e">
        <f>IF(Wedstrijden!#REF!="x","M","")</f>
        <v>#REF!</v>
      </c>
      <c r="CT1235" s="12" t="e">
        <f>IF(Wedstrijden!#REF!="x","Z","")</f>
        <v>#REF!</v>
      </c>
      <c r="CU1235" s="12" t="e">
        <f>IF(Wedstrijden!#REF!="x","ZZ","")</f>
        <v>#REF!</v>
      </c>
      <c r="CV1235" s="12">
        <f>IF(COUNTA(Wedstrijden!#REF!)&lt;&gt;0,2,"")</f>
        <v>2</v>
      </c>
      <c r="CW1235" s="12">
        <f t="shared" si="117"/>
        <v>1</v>
      </c>
      <c r="CX1235" s="12" t="e">
        <f>IF(Wedstrijden!#REF!="x","BB","")</f>
        <v>#REF!</v>
      </c>
      <c r="CY1235" s="12" t="e">
        <f>IF(Wedstrijden!#REF!="x","B","")</f>
        <v>#REF!</v>
      </c>
      <c r="CZ1235" s="12" t="e">
        <f>IF(Wedstrijden!#REF!="x","L","")</f>
        <v>#REF!</v>
      </c>
      <c r="DA1235" s="12" t="e">
        <f>IF(Wedstrijden!#REF!="x","M","")</f>
        <v>#REF!</v>
      </c>
      <c r="DB1235" s="12" t="e">
        <f>IF(Wedstrijden!#REF!="x","Z","")</f>
        <v>#REF!</v>
      </c>
      <c r="DC1235" s="12" t="e">
        <f>IF(Wedstrijden!#REF!="x","ZZ","")</f>
        <v>#REF!</v>
      </c>
      <c r="DD1235" s="12" t="e">
        <f>IF(Wedstrijden!#REF!="x","1.40","")</f>
        <v>#REF!</v>
      </c>
      <c r="DE1235" s="12">
        <f>IF(COUNTA(Wedstrijden!#REF!)&lt;&gt;0,6,"")</f>
        <v>6</v>
      </c>
      <c r="DF1235" s="12">
        <f t="shared" si="118"/>
        <v>2</v>
      </c>
      <c r="DG1235" s="12" t="e">
        <f>IF(Wedstrijden!#REF!="x","L","")</f>
        <v>#REF!</v>
      </c>
      <c r="DH1235" s="12" t="e">
        <f>IF(Wedstrijden!#REF!="x","M","")</f>
        <v>#REF!</v>
      </c>
      <c r="DI1235" s="12" t="e">
        <f>IF(Wedstrijden!#REF!="x","Z","")</f>
        <v>#REF!</v>
      </c>
      <c r="DJ1235" s="12" t="e">
        <f>IF(Wedstrijden!#REF!="x","Z","")</f>
        <v>#REF!</v>
      </c>
      <c r="DK1235" s="12">
        <f>IF(COUNTA(Wedstrijden!#REF!)&lt;&gt;0,6,"")</f>
        <v>6</v>
      </c>
      <c r="DL1235" s="12">
        <f t="shared" si="119"/>
        <v>1</v>
      </c>
      <c r="DM1235" s="12" t="e">
        <f>IF(Wedstrijden!#REF!="x","L","")</f>
        <v>#REF!</v>
      </c>
      <c r="DN1235" s="12" t="e">
        <f>IF(Wedstrijden!#REF!="x","M","")</f>
        <v>#REF!</v>
      </c>
      <c r="DO1235" s="12" t="e">
        <f>IF(Wedstrijden!#REF!="x","Z","")</f>
        <v>#REF!</v>
      </c>
      <c r="DP1235" s="12" t="e">
        <f>IF(Wedstrijden!#REF!="x","Z","")</f>
        <v>#REF!</v>
      </c>
    </row>
    <row r="1236" spans="1:120" ht="15" x14ac:dyDescent="0.25">
      <c r="A1236" s="14">
        <f>Wedstrijden!A1247</f>
        <v>0</v>
      </c>
      <c r="B1236" s="12" t="str">
        <f>IFERROR(VLOOKUP(Wedstrijden!C1247,Wedstrijdlocaties!$B$2:$E$500,2,FALSE),"")</f>
        <v/>
      </c>
      <c r="C1236" s="12" t="str">
        <f>Wedstrijden!D1247</f>
        <v/>
      </c>
      <c r="D1236" s="12" t="str">
        <f>IFERROR(VLOOKUP(Wedstrijden!E1247,Organisaties!$B$2:$C$500,2,FALSE),"")</f>
        <v/>
      </c>
      <c r="E1236" s="12" t="str">
        <f>IFERROR(VLOOKUP(Wedstrijden!E1247,Organisaties!$B$2:$G$500,5,FALSE),"")</f>
        <v/>
      </c>
      <c r="F1236" s="12" t="e">
        <f>IF(Wedstrijden!#REF!&lt;&gt;"",Wedstrijden!#REF!,"")</f>
        <v>#REF!</v>
      </c>
      <c r="G1236" s="12">
        <f>IF(Wedstrijden!K1247="Indoor",1,0)</f>
        <v>0</v>
      </c>
      <c r="H1236" s="12">
        <f>Wedstrijden!L1247</f>
        <v>0</v>
      </c>
      <c r="I1236" s="12" t="str">
        <f>IF(Wedstrijden!J1247="Nee",0,IF(Wedstrijden!J1247="Ja",1,""))</f>
        <v/>
      </c>
      <c r="J1236" s="12" t="str">
        <f>IF(Wedstrijden!M1247&lt;&gt;"",Wedstrijden!M1247,"")</f>
        <v/>
      </c>
      <c r="BJ1236" s="12">
        <f>IF(COUNTA(Wedstrijden!#REF!)&lt;&gt;0,1,"")</f>
        <v>1</v>
      </c>
      <c r="BK1236" s="12">
        <f t="shared" si="114"/>
        <v>2</v>
      </c>
      <c r="BL1236" s="12" t="e">
        <f>IF(Wedstrijden!#REF!="x","AA","")</f>
        <v>#REF!</v>
      </c>
      <c r="BM1236" s="12" t="e">
        <f>IF(Wedstrijden!#REF!="x","A","")</f>
        <v>#REF!</v>
      </c>
      <c r="BN1236" s="12" t="e">
        <f>IF(Wedstrijden!#REF!="x","B1","")</f>
        <v>#REF!</v>
      </c>
      <c r="BO1236" s="12" t="e">
        <f>IF(Wedstrijden!#REF!="x","BB","")</f>
        <v>#REF!</v>
      </c>
      <c r="BP1236" s="12" t="e">
        <f>IF(Wedstrijden!#REF!="x","B","")</f>
        <v>#REF!</v>
      </c>
      <c r="BQ1236" s="12" t="e">
        <f>IF(Wedstrijden!#REF!="x","L1","")</f>
        <v>#REF!</v>
      </c>
      <c r="BR1236" s="12" t="e">
        <f>IF(Wedstrijden!#REF!="x","L2","")</f>
        <v>#REF!</v>
      </c>
      <c r="BS1236" s="12" t="e">
        <f>IF(Wedstrijden!#REF!="x","M1","")</f>
        <v>#REF!</v>
      </c>
      <c r="BT1236" s="12" t="e">
        <f>IF(Wedstrijden!#REF!="x","M2","")</f>
        <v>#REF!</v>
      </c>
      <c r="BU1236" s="12" t="e">
        <f>IF(Wedstrijden!#REF!="x","Z1","")</f>
        <v>#REF!</v>
      </c>
      <c r="BV1236" s="12" t="e">
        <f>IF(Wedstrijden!#REF!="x","Z2","")</f>
        <v>#REF!</v>
      </c>
      <c r="BW1236" s="12">
        <f>IF(COUNTA(Wedstrijden!#REF!)&lt;&gt;0,1,"")</f>
        <v>1</v>
      </c>
      <c r="BX1236" s="12">
        <f t="shared" si="115"/>
        <v>1</v>
      </c>
      <c r="BY1236" s="12" t="e">
        <f>IF(Wedstrijden!#REF!="x","BB","")</f>
        <v>#REF!</v>
      </c>
      <c r="BZ1236" s="12" t="e">
        <f>IF(Wedstrijden!#REF!="x","B","")</f>
        <v>#REF!</v>
      </c>
      <c r="CA1236" s="12" t="e">
        <f>IF(Wedstrijden!#REF!="x","L1","")</f>
        <v>#REF!</v>
      </c>
      <c r="CB1236" s="12" t="e">
        <f>IF(Wedstrijden!#REF!="x","L2","")</f>
        <v>#REF!</v>
      </c>
      <c r="CC1236" s="12" t="e">
        <f>IF(Wedstrijden!#REF!="x","M1","")</f>
        <v>#REF!</v>
      </c>
      <c r="CD1236" s="12" t="e">
        <f>IF(Wedstrijden!#REF!="x","M2","")</f>
        <v>#REF!</v>
      </c>
      <c r="CE1236" s="12" t="e">
        <f>IF(Wedstrijden!#REF!="x","Z1","")</f>
        <v>#REF!</v>
      </c>
      <c r="CF1236" s="12" t="e">
        <f>IF(Wedstrijden!#REF!="x","Z2","")</f>
        <v>#REF!</v>
      </c>
      <c r="CG1236" s="12" t="e">
        <f>IF(Wedstrijden!#REF!="x","ZZL","")</f>
        <v>#REF!</v>
      </c>
      <c r="CL1236" s="12">
        <f>IF(COUNTA(Wedstrijden!#REF!)&lt;&gt;0,2,"")</f>
        <v>2</v>
      </c>
      <c r="CM1236" s="12">
        <f t="shared" si="116"/>
        <v>2</v>
      </c>
      <c r="CN1236" s="12" t="e">
        <f>IF(Wedstrijden!#REF!="x","AA","")</f>
        <v>#REF!</v>
      </c>
      <c r="CO1236" s="12" t="e">
        <f>IF(Wedstrijden!#REF!="x","A","")</f>
        <v>#REF!</v>
      </c>
      <c r="CP1236" s="12" t="e">
        <f>IF(Wedstrijden!#REF!="x","BB","")</f>
        <v>#REF!</v>
      </c>
      <c r="CQ1236" s="12" t="e">
        <f>IF(Wedstrijden!#REF!="x","B","")</f>
        <v>#REF!</v>
      </c>
      <c r="CR1236" s="12" t="e">
        <f>IF(Wedstrijden!#REF!="x","L","")</f>
        <v>#REF!</v>
      </c>
      <c r="CS1236" s="12" t="e">
        <f>IF(Wedstrijden!#REF!="x","M","")</f>
        <v>#REF!</v>
      </c>
      <c r="CT1236" s="12" t="e">
        <f>IF(Wedstrijden!#REF!="x","Z","")</f>
        <v>#REF!</v>
      </c>
      <c r="CU1236" s="12" t="e">
        <f>IF(Wedstrijden!#REF!="x","ZZ","")</f>
        <v>#REF!</v>
      </c>
      <c r="CV1236" s="12">
        <f>IF(COUNTA(Wedstrijden!#REF!)&lt;&gt;0,2,"")</f>
        <v>2</v>
      </c>
      <c r="CW1236" s="12">
        <f t="shared" si="117"/>
        <v>1</v>
      </c>
      <c r="CX1236" s="12" t="e">
        <f>IF(Wedstrijden!#REF!="x","BB","")</f>
        <v>#REF!</v>
      </c>
      <c r="CY1236" s="12" t="e">
        <f>IF(Wedstrijden!#REF!="x","B","")</f>
        <v>#REF!</v>
      </c>
      <c r="CZ1236" s="12" t="e">
        <f>IF(Wedstrijden!#REF!="x","L","")</f>
        <v>#REF!</v>
      </c>
      <c r="DA1236" s="12" t="e">
        <f>IF(Wedstrijden!#REF!="x","M","")</f>
        <v>#REF!</v>
      </c>
      <c r="DB1236" s="12" t="e">
        <f>IF(Wedstrijden!#REF!="x","Z","")</f>
        <v>#REF!</v>
      </c>
      <c r="DC1236" s="12" t="e">
        <f>IF(Wedstrijden!#REF!="x","ZZ","")</f>
        <v>#REF!</v>
      </c>
      <c r="DD1236" s="12" t="e">
        <f>IF(Wedstrijden!#REF!="x","1.40","")</f>
        <v>#REF!</v>
      </c>
      <c r="DE1236" s="12">
        <f>IF(COUNTA(Wedstrijden!#REF!)&lt;&gt;0,6,"")</f>
        <v>6</v>
      </c>
      <c r="DF1236" s="12">
        <f t="shared" si="118"/>
        <v>2</v>
      </c>
      <c r="DG1236" s="12" t="e">
        <f>IF(Wedstrijden!#REF!="x","L","")</f>
        <v>#REF!</v>
      </c>
      <c r="DH1236" s="12" t="e">
        <f>IF(Wedstrijden!#REF!="x","M","")</f>
        <v>#REF!</v>
      </c>
      <c r="DI1236" s="12" t="e">
        <f>IF(Wedstrijden!#REF!="x","Z","")</f>
        <v>#REF!</v>
      </c>
      <c r="DJ1236" s="12" t="e">
        <f>IF(Wedstrijden!#REF!="x","Z","")</f>
        <v>#REF!</v>
      </c>
      <c r="DK1236" s="12">
        <f>IF(COUNTA(Wedstrijden!#REF!)&lt;&gt;0,6,"")</f>
        <v>6</v>
      </c>
      <c r="DL1236" s="12">
        <f t="shared" si="119"/>
        <v>1</v>
      </c>
      <c r="DM1236" s="12" t="e">
        <f>IF(Wedstrijden!#REF!="x","L","")</f>
        <v>#REF!</v>
      </c>
      <c r="DN1236" s="12" t="e">
        <f>IF(Wedstrijden!#REF!="x","M","")</f>
        <v>#REF!</v>
      </c>
      <c r="DO1236" s="12" t="e">
        <f>IF(Wedstrijden!#REF!="x","Z","")</f>
        <v>#REF!</v>
      </c>
      <c r="DP1236" s="12" t="e">
        <f>IF(Wedstrijden!#REF!="x","Z","")</f>
        <v>#REF!</v>
      </c>
    </row>
    <row r="1237" spans="1:120" ht="15" x14ac:dyDescent="0.25">
      <c r="A1237" s="14">
        <f>Wedstrijden!A1248</f>
        <v>0</v>
      </c>
      <c r="B1237" s="12" t="str">
        <f>IFERROR(VLOOKUP(Wedstrijden!C1248,Wedstrijdlocaties!$B$2:$E$500,2,FALSE),"")</f>
        <v/>
      </c>
      <c r="C1237" s="12" t="str">
        <f>Wedstrijden!D1248</f>
        <v/>
      </c>
      <c r="D1237" s="12" t="str">
        <f>IFERROR(VLOOKUP(Wedstrijden!E1248,Organisaties!$B$2:$C$500,2,FALSE),"")</f>
        <v/>
      </c>
      <c r="E1237" s="12" t="str">
        <f>IFERROR(VLOOKUP(Wedstrijden!E1248,Organisaties!$B$2:$G$500,5,FALSE),"")</f>
        <v/>
      </c>
      <c r="F1237" s="12" t="e">
        <f>IF(Wedstrijden!#REF!&lt;&gt;"",Wedstrijden!#REF!,"")</f>
        <v>#REF!</v>
      </c>
      <c r="G1237" s="12">
        <f>IF(Wedstrijden!K1248="Indoor",1,0)</f>
        <v>0</v>
      </c>
      <c r="H1237" s="12">
        <f>Wedstrijden!L1248</f>
        <v>0</v>
      </c>
      <c r="I1237" s="12" t="str">
        <f>IF(Wedstrijden!J1248="Nee",0,IF(Wedstrijden!J1248="Ja",1,""))</f>
        <v/>
      </c>
      <c r="J1237" s="12" t="str">
        <f>IF(Wedstrijden!M1248&lt;&gt;"",Wedstrijden!M1248,"")</f>
        <v/>
      </c>
      <c r="BJ1237" s="12">
        <f>IF(COUNTA(Wedstrijden!#REF!)&lt;&gt;0,1,"")</f>
        <v>1</v>
      </c>
      <c r="BK1237" s="12">
        <f t="shared" si="114"/>
        <v>2</v>
      </c>
      <c r="BL1237" s="12" t="e">
        <f>IF(Wedstrijden!#REF!="x","AA","")</f>
        <v>#REF!</v>
      </c>
      <c r="BM1237" s="12" t="e">
        <f>IF(Wedstrijden!#REF!="x","A","")</f>
        <v>#REF!</v>
      </c>
      <c r="BN1237" s="12" t="e">
        <f>IF(Wedstrijden!#REF!="x","B1","")</f>
        <v>#REF!</v>
      </c>
      <c r="BO1237" s="12" t="e">
        <f>IF(Wedstrijden!#REF!="x","BB","")</f>
        <v>#REF!</v>
      </c>
      <c r="BP1237" s="12" t="e">
        <f>IF(Wedstrijden!#REF!="x","B","")</f>
        <v>#REF!</v>
      </c>
      <c r="BQ1237" s="12" t="e">
        <f>IF(Wedstrijden!#REF!="x","L1","")</f>
        <v>#REF!</v>
      </c>
      <c r="BR1237" s="12" t="e">
        <f>IF(Wedstrijden!#REF!="x","L2","")</f>
        <v>#REF!</v>
      </c>
      <c r="BS1237" s="12" t="e">
        <f>IF(Wedstrijden!#REF!="x","M1","")</f>
        <v>#REF!</v>
      </c>
      <c r="BT1237" s="12" t="e">
        <f>IF(Wedstrijden!#REF!="x","M2","")</f>
        <v>#REF!</v>
      </c>
      <c r="BU1237" s="12" t="e">
        <f>IF(Wedstrijden!#REF!="x","Z1","")</f>
        <v>#REF!</v>
      </c>
      <c r="BV1237" s="12" t="e">
        <f>IF(Wedstrijden!#REF!="x","Z2","")</f>
        <v>#REF!</v>
      </c>
      <c r="BW1237" s="12">
        <f>IF(COUNTA(Wedstrijden!#REF!)&lt;&gt;0,1,"")</f>
        <v>1</v>
      </c>
      <c r="BX1237" s="12">
        <f t="shared" si="115"/>
        <v>1</v>
      </c>
      <c r="BY1237" s="12" t="e">
        <f>IF(Wedstrijden!#REF!="x","BB","")</f>
        <v>#REF!</v>
      </c>
      <c r="BZ1237" s="12" t="e">
        <f>IF(Wedstrijden!#REF!="x","B","")</f>
        <v>#REF!</v>
      </c>
      <c r="CA1237" s="12" t="e">
        <f>IF(Wedstrijden!#REF!="x","L1","")</f>
        <v>#REF!</v>
      </c>
      <c r="CB1237" s="12" t="e">
        <f>IF(Wedstrijden!#REF!="x","L2","")</f>
        <v>#REF!</v>
      </c>
      <c r="CC1237" s="12" t="e">
        <f>IF(Wedstrijden!#REF!="x","M1","")</f>
        <v>#REF!</v>
      </c>
      <c r="CD1237" s="12" t="e">
        <f>IF(Wedstrijden!#REF!="x","M2","")</f>
        <v>#REF!</v>
      </c>
      <c r="CE1237" s="12" t="e">
        <f>IF(Wedstrijden!#REF!="x","Z1","")</f>
        <v>#REF!</v>
      </c>
      <c r="CF1237" s="12" t="e">
        <f>IF(Wedstrijden!#REF!="x","Z2","")</f>
        <v>#REF!</v>
      </c>
      <c r="CG1237" s="12" t="e">
        <f>IF(Wedstrijden!#REF!="x","ZZL","")</f>
        <v>#REF!</v>
      </c>
      <c r="CL1237" s="12">
        <f>IF(COUNTA(Wedstrijden!#REF!)&lt;&gt;0,2,"")</f>
        <v>2</v>
      </c>
      <c r="CM1237" s="12">
        <f t="shared" si="116"/>
        <v>2</v>
      </c>
      <c r="CN1237" s="12" t="e">
        <f>IF(Wedstrijden!#REF!="x","AA","")</f>
        <v>#REF!</v>
      </c>
      <c r="CO1237" s="12" t="e">
        <f>IF(Wedstrijden!#REF!="x","A","")</f>
        <v>#REF!</v>
      </c>
      <c r="CP1237" s="12" t="e">
        <f>IF(Wedstrijden!#REF!="x","BB","")</f>
        <v>#REF!</v>
      </c>
      <c r="CQ1237" s="12" t="e">
        <f>IF(Wedstrijden!#REF!="x","B","")</f>
        <v>#REF!</v>
      </c>
      <c r="CR1237" s="12" t="e">
        <f>IF(Wedstrijden!#REF!="x","L","")</f>
        <v>#REF!</v>
      </c>
      <c r="CS1237" s="12" t="e">
        <f>IF(Wedstrijden!#REF!="x","M","")</f>
        <v>#REF!</v>
      </c>
      <c r="CT1237" s="12" t="e">
        <f>IF(Wedstrijden!#REF!="x","Z","")</f>
        <v>#REF!</v>
      </c>
      <c r="CU1237" s="12" t="e">
        <f>IF(Wedstrijden!#REF!="x","ZZ","")</f>
        <v>#REF!</v>
      </c>
      <c r="CV1237" s="12">
        <f>IF(COUNTA(Wedstrijden!#REF!)&lt;&gt;0,2,"")</f>
        <v>2</v>
      </c>
      <c r="CW1237" s="12">
        <f t="shared" si="117"/>
        <v>1</v>
      </c>
      <c r="CX1237" s="12" t="e">
        <f>IF(Wedstrijden!#REF!="x","BB","")</f>
        <v>#REF!</v>
      </c>
      <c r="CY1237" s="12" t="e">
        <f>IF(Wedstrijden!#REF!="x","B","")</f>
        <v>#REF!</v>
      </c>
      <c r="CZ1237" s="12" t="e">
        <f>IF(Wedstrijden!#REF!="x","L","")</f>
        <v>#REF!</v>
      </c>
      <c r="DA1237" s="12" t="e">
        <f>IF(Wedstrijden!#REF!="x","M","")</f>
        <v>#REF!</v>
      </c>
      <c r="DB1237" s="12" t="e">
        <f>IF(Wedstrijden!#REF!="x","Z","")</f>
        <v>#REF!</v>
      </c>
      <c r="DC1237" s="12" t="e">
        <f>IF(Wedstrijden!#REF!="x","ZZ","")</f>
        <v>#REF!</v>
      </c>
      <c r="DD1237" s="12" t="e">
        <f>IF(Wedstrijden!#REF!="x","1.40","")</f>
        <v>#REF!</v>
      </c>
      <c r="DE1237" s="12">
        <f>IF(COUNTA(Wedstrijden!#REF!)&lt;&gt;0,6,"")</f>
        <v>6</v>
      </c>
      <c r="DF1237" s="12">
        <f t="shared" si="118"/>
        <v>2</v>
      </c>
      <c r="DG1237" s="12" t="e">
        <f>IF(Wedstrijden!#REF!="x","L","")</f>
        <v>#REF!</v>
      </c>
      <c r="DH1237" s="12" t="e">
        <f>IF(Wedstrijden!#REF!="x","M","")</f>
        <v>#REF!</v>
      </c>
      <c r="DI1237" s="12" t="e">
        <f>IF(Wedstrijden!#REF!="x","Z","")</f>
        <v>#REF!</v>
      </c>
      <c r="DJ1237" s="12" t="e">
        <f>IF(Wedstrijden!#REF!="x","Z","")</f>
        <v>#REF!</v>
      </c>
      <c r="DK1237" s="12">
        <f>IF(COUNTA(Wedstrijden!#REF!)&lt;&gt;0,6,"")</f>
        <v>6</v>
      </c>
      <c r="DL1237" s="12">
        <f t="shared" si="119"/>
        <v>1</v>
      </c>
      <c r="DM1237" s="12" t="e">
        <f>IF(Wedstrijden!#REF!="x","L","")</f>
        <v>#REF!</v>
      </c>
      <c r="DN1237" s="12" t="e">
        <f>IF(Wedstrijden!#REF!="x","M","")</f>
        <v>#REF!</v>
      </c>
      <c r="DO1237" s="12" t="e">
        <f>IF(Wedstrijden!#REF!="x","Z","")</f>
        <v>#REF!</v>
      </c>
      <c r="DP1237" s="12" t="e">
        <f>IF(Wedstrijden!#REF!="x","Z","")</f>
        <v>#REF!</v>
      </c>
    </row>
    <row r="1238" spans="1:120" ht="15" x14ac:dyDescent="0.25">
      <c r="A1238" s="14">
        <f>Wedstrijden!A1249</f>
        <v>0</v>
      </c>
      <c r="B1238" s="12" t="str">
        <f>IFERROR(VLOOKUP(Wedstrijden!C1249,Wedstrijdlocaties!$B$2:$E$500,2,FALSE),"")</f>
        <v/>
      </c>
      <c r="C1238" s="12" t="str">
        <f>Wedstrijden!D1249</f>
        <v/>
      </c>
      <c r="D1238" s="12" t="str">
        <f>IFERROR(VLOOKUP(Wedstrijden!E1249,Organisaties!$B$2:$C$500,2,FALSE),"")</f>
        <v/>
      </c>
      <c r="E1238" s="12" t="str">
        <f>IFERROR(VLOOKUP(Wedstrijden!E1249,Organisaties!$B$2:$G$500,5,FALSE),"")</f>
        <v/>
      </c>
      <c r="F1238" s="12" t="e">
        <f>IF(Wedstrijden!#REF!&lt;&gt;"",Wedstrijden!#REF!,"")</f>
        <v>#REF!</v>
      </c>
      <c r="G1238" s="12">
        <f>IF(Wedstrijden!K1249="Indoor",1,0)</f>
        <v>0</v>
      </c>
      <c r="H1238" s="12">
        <f>Wedstrijden!L1249</f>
        <v>0</v>
      </c>
      <c r="I1238" s="12" t="str">
        <f>IF(Wedstrijden!J1249="Nee",0,IF(Wedstrijden!J1249="Ja",1,""))</f>
        <v/>
      </c>
      <c r="J1238" s="12" t="str">
        <f>IF(Wedstrijden!M1249&lt;&gt;"",Wedstrijden!M1249,"")</f>
        <v/>
      </c>
      <c r="BJ1238" s="12">
        <f>IF(COUNTA(Wedstrijden!#REF!)&lt;&gt;0,1,"")</f>
        <v>1</v>
      </c>
      <c r="BK1238" s="12">
        <f t="shared" si="114"/>
        <v>2</v>
      </c>
      <c r="BL1238" s="12" t="e">
        <f>IF(Wedstrijden!#REF!="x","AA","")</f>
        <v>#REF!</v>
      </c>
      <c r="BM1238" s="12" t="e">
        <f>IF(Wedstrijden!#REF!="x","A","")</f>
        <v>#REF!</v>
      </c>
      <c r="BN1238" s="12" t="e">
        <f>IF(Wedstrijden!#REF!="x","B1","")</f>
        <v>#REF!</v>
      </c>
      <c r="BO1238" s="12" t="e">
        <f>IF(Wedstrijden!#REF!="x","BB","")</f>
        <v>#REF!</v>
      </c>
      <c r="BP1238" s="12" t="e">
        <f>IF(Wedstrijden!#REF!="x","B","")</f>
        <v>#REF!</v>
      </c>
      <c r="BQ1238" s="12" t="e">
        <f>IF(Wedstrijden!#REF!="x","L1","")</f>
        <v>#REF!</v>
      </c>
      <c r="BR1238" s="12" t="e">
        <f>IF(Wedstrijden!#REF!="x","L2","")</f>
        <v>#REF!</v>
      </c>
      <c r="BS1238" s="12" t="e">
        <f>IF(Wedstrijden!#REF!="x","M1","")</f>
        <v>#REF!</v>
      </c>
      <c r="BT1238" s="12" t="e">
        <f>IF(Wedstrijden!#REF!="x","M2","")</f>
        <v>#REF!</v>
      </c>
      <c r="BU1238" s="12" t="e">
        <f>IF(Wedstrijden!#REF!="x","Z1","")</f>
        <v>#REF!</v>
      </c>
      <c r="BV1238" s="12" t="e">
        <f>IF(Wedstrijden!#REF!="x","Z2","")</f>
        <v>#REF!</v>
      </c>
      <c r="BW1238" s="12">
        <f>IF(COUNTA(Wedstrijden!#REF!)&lt;&gt;0,1,"")</f>
        <v>1</v>
      </c>
      <c r="BX1238" s="12">
        <f t="shared" si="115"/>
        <v>1</v>
      </c>
      <c r="BY1238" s="12" t="e">
        <f>IF(Wedstrijden!#REF!="x","BB","")</f>
        <v>#REF!</v>
      </c>
      <c r="BZ1238" s="12" t="e">
        <f>IF(Wedstrijden!#REF!="x","B","")</f>
        <v>#REF!</v>
      </c>
      <c r="CA1238" s="12" t="e">
        <f>IF(Wedstrijden!#REF!="x","L1","")</f>
        <v>#REF!</v>
      </c>
      <c r="CB1238" s="12" t="e">
        <f>IF(Wedstrijden!#REF!="x","L2","")</f>
        <v>#REF!</v>
      </c>
      <c r="CC1238" s="12" t="e">
        <f>IF(Wedstrijden!#REF!="x","M1","")</f>
        <v>#REF!</v>
      </c>
      <c r="CD1238" s="12" t="e">
        <f>IF(Wedstrijden!#REF!="x","M2","")</f>
        <v>#REF!</v>
      </c>
      <c r="CE1238" s="12" t="e">
        <f>IF(Wedstrijden!#REF!="x","Z1","")</f>
        <v>#REF!</v>
      </c>
      <c r="CF1238" s="12" t="e">
        <f>IF(Wedstrijden!#REF!="x","Z2","")</f>
        <v>#REF!</v>
      </c>
      <c r="CG1238" s="12" t="e">
        <f>IF(Wedstrijden!#REF!="x","ZZL","")</f>
        <v>#REF!</v>
      </c>
      <c r="CL1238" s="12">
        <f>IF(COUNTA(Wedstrijden!#REF!)&lt;&gt;0,2,"")</f>
        <v>2</v>
      </c>
      <c r="CM1238" s="12">
        <f t="shared" si="116"/>
        <v>2</v>
      </c>
      <c r="CN1238" s="12" t="e">
        <f>IF(Wedstrijden!#REF!="x","AA","")</f>
        <v>#REF!</v>
      </c>
      <c r="CO1238" s="12" t="e">
        <f>IF(Wedstrijden!#REF!="x","A","")</f>
        <v>#REF!</v>
      </c>
      <c r="CP1238" s="12" t="e">
        <f>IF(Wedstrijden!#REF!="x","BB","")</f>
        <v>#REF!</v>
      </c>
      <c r="CQ1238" s="12" t="e">
        <f>IF(Wedstrijden!#REF!="x","B","")</f>
        <v>#REF!</v>
      </c>
      <c r="CR1238" s="12" t="e">
        <f>IF(Wedstrijden!#REF!="x","L","")</f>
        <v>#REF!</v>
      </c>
      <c r="CS1238" s="12" t="e">
        <f>IF(Wedstrijden!#REF!="x","M","")</f>
        <v>#REF!</v>
      </c>
      <c r="CT1238" s="12" t="e">
        <f>IF(Wedstrijden!#REF!="x","Z","")</f>
        <v>#REF!</v>
      </c>
      <c r="CU1238" s="12" t="e">
        <f>IF(Wedstrijden!#REF!="x","ZZ","")</f>
        <v>#REF!</v>
      </c>
      <c r="CV1238" s="12">
        <f>IF(COUNTA(Wedstrijden!#REF!)&lt;&gt;0,2,"")</f>
        <v>2</v>
      </c>
      <c r="CW1238" s="12">
        <f t="shared" si="117"/>
        <v>1</v>
      </c>
      <c r="CX1238" s="12" t="e">
        <f>IF(Wedstrijden!#REF!="x","BB","")</f>
        <v>#REF!</v>
      </c>
      <c r="CY1238" s="12" t="e">
        <f>IF(Wedstrijden!#REF!="x","B","")</f>
        <v>#REF!</v>
      </c>
      <c r="CZ1238" s="12" t="e">
        <f>IF(Wedstrijden!#REF!="x","L","")</f>
        <v>#REF!</v>
      </c>
      <c r="DA1238" s="12" t="e">
        <f>IF(Wedstrijden!#REF!="x","M","")</f>
        <v>#REF!</v>
      </c>
      <c r="DB1238" s="12" t="e">
        <f>IF(Wedstrijden!#REF!="x","Z","")</f>
        <v>#REF!</v>
      </c>
      <c r="DC1238" s="12" t="e">
        <f>IF(Wedstrijden!#REF!="x","ZZ","")</f>
        <v>#REF!</v>
      </c>
      <c r="DD1238" s="12" t="e">
        <f>IF(Wedstrijden!#REF!="x","1.40","")</f>
        <v>#REF!</v>
      </c>
      <c r="DE1238" s="12">
        <f>IF(COUNTA(Wedstrijden!#REF!)&lt;&gt;0,6,"")</f>
        <v>6</v>
      </c>
      <c r="DF1238" s="12">
        <f t="shared" si="118"/>
        <v>2</v>
      </c>
      <c r="DG1238" s="12" t="e">
        <f>IF(Wedstrijden!#REF!="x","L","")</f>
        <v>#REF!</v>
      </c>
      <c r="DH1238" s="12" t="e">
        <f>IF(Wedstrijden!#REF!="x","M","")</f>
        <v>#REF!</v>
      </c>
      <c r="DI1238" s="12" t="e">
        <f>IF(Wedstrijden!#REF!="x","Z","")</f>
        <v>#REF!</v>
      </c>
      <c r="DJ1238" s="12" t="e">
        <f>IF(Wedstrijden!#REF!="x","Z","")</f>
        <v>#REF!</v>
      </c>
      <c r="DK1238" s="12">
        <f>IF(COUNTA(Wedstrijden!#REF!)&lt;&gt;0,6,"")</f>
        <v>6</v>
      </c>
      <c r="DL1238" s="12">
        <f t="shared" si="119"/>
        <v>1</v>
      </c>
      <c r="DM1238" s="12" t="e">
        <f>IF(Wedstrijden!#REF!="x","L","")</f>
        <v>#REF!</v>
      </c>
      <c r="DN1238" s="12" t="e">
        <f>IF(Wedstrijden!#REF!="x","M","")</f>
        <v>#REF!</v>
      </c>
      <c r="DO1238" s="12" t="e">
        <f>IF(Wedstrijden!#REF!="x","Z","")</f>
        <v>#REF!</v>
      </c>
      <c r="DP1238" s="12" t="e">
        <f>IF(Wedstrijden!#REF!="x","Z","")</f>
        <v>#REF!</v>
      </c>
    </row>
    <row r="1239" spans="1:120" ht="15" x14ac:dyDescent="0.25">
      <c r="A1239" s="14">
        <f>Wedstrijden!A1250</f>
        <v>0</v>
      </c>
      <c r="B1239" s="12" t="str">
        <f>IFERROR(VLOOKUP(Wedstrijden!C1250,Wedstrijdlocaties!$B$2:$E$500,2,FALSE),"")</f>
        <v/>
      </c>
      <c r="C1239" s="12" t="str">
        <f>Wedstrijden!D1250</f>
        <v/>
      </c>
      <c r="D1239" s="12" t="str">
        <f>IFERROR(VLOOKUP(Wedstrijden!E1250,Organisaties!$B$2:$C$500,2,FALSE),"")</f>
        <v/>
      </c>
      <c r="E1239" s="12" t="str">
        <f>IFERROR(VLOOKUP(Wedstrijden!E1250,Organisaties!$B$2:$G$500,5,FALSE),"")</f>
        <v/>
      </c>
      <c r="F1239" s="12" t="e">
        <f>IF(Wedstrijden!#REF!&lt;&gt;"",Wedstrijden!#REF!,"")</f>
        <v>#REF!</v>
      </c>
      <c r="G1239" s="12">
        <f>IF(Wedstrijden!K1250="Indoor",1,0)</f>
        <v>0</v>
      </c>
      <c r="H1239" s="12">
        <f>Wedstrijden!L1250</f>
        <v>0</v>
      </c>
      <c r="I1239" s="12" t="str">
        <f>IF(Wedstrijden!J1250="Nee",0,IF(Wedstrijden!J1250="Ja",1,""))</f>
        <v/>
      </c>
      <c r="J1239" s="12" t="str">
        <f>IF(Wedstrijden!M1250&lt;&gt;"",Wedstrijden!M1250,"")</f>
        <v/>
      </c>
      <c r="BJ1239" s="12">
        <f>IF(COUNTA(Wedstrijden!#REF!)&lt;&gt;0,1,"")</f>
        <v>1</v>
      </c>
      <c r="BK1239" s="12">
        <f t="shared" si="114"/>
        <v>2</v>
      </c>
      <c r="BL1239" s="12" t="e">
        <f>IF(Wedstrijden!#REF!="x","AA","")</f>
        <v>#REF!</v>
      </c>
      <c r="BM1239" s="12" t="e">
        <f>IF(Wedstrijden!#REF!="x","A","")</f>
        <v>#REF!</v>
      </c>
      <c r="BN1239" s="12" t="e">
        <f>IF(Wedstrijden!#REF!="x","B1","")</f>
        <v>#REF!</v>
      </c>
      <c r="BO1239" s="12" t="e">
        <f>IF(Wedstrijden!#REF!="x","BB","")</f>
        <v>#REF!</v>
      </c>
      <c r="BP1239" s="12" t="e">
        <f>IF(Wedstrijden!#REF!="x","B","")</f>
        <v>#REF!</v>
      </c>
      <c r="BQ1239" s="12" t="e">
        <f>IF(Wedstrijden!#REF!="x","L1","")</f>
        <v>#REF!</v>
      </c>
      <c r="BR1239" s="12" t="e">
        <f>IF(Wedstrijden!#REF!="x","L2","")</f>
        <v>#REF!</v>
      </c>
      <c r="BS1239" s="12" t="e">
        <f>IF(Wedstrijden!#REF!="x","M1","")</f>
        <v>#REF!</v>
      </c>
      <c r="BT1239" s="12" t="e">
        <f>IF(Wedstrijden!#REF!="x","M2","")</f>
        <v>#REF!</v>
      </c>
      <c r="BU1239" s="12" t="e">
        <f>IF(Wedstrijden!#REF!="x","Z1","")</f>
        <v>#REF!</v>
      </c>
      <c r="BV1239" s="12" t="e">
        <f>IF(Wedstrijden!#REF!="x","Z2","")</f>
        <v>#REF!</v>
      </c>
      <c r="BW1239" s="12">
        <f>IF(COUNTA(Wedstrijden!#REF!)&lt;&gt;0,1,"")</f>
        <v>1</v>
      </c>
      <c r="BX1239" s="12">
        <f t="shared" si="115"/>
        <v>1</v>
      </c>
      <c r="BY1239" s="12" t="e">
        <f>IF(Wedstrijden!#REF!="x","BB","")</f>
        <v>#REF!</v>
      </c>
      <c r="BZ1239" s="12" t="e">
        <f>IF(Wedstrijden!#REF!="x","B","")</f>
        <v>#REF!</v>
      </c>
      <c r="CA1239" s="12" t="e">
        <f>IF(Wedstrijden!#REF!="x","L1","")</f>
        <v>#REF!</v>
      </c>
      <c r="CB1239" s="12" t="e">
        <f>IF(Wedstrijden!#REF!="x","L2","")</f>
        <v>#REF!</v>
      </c>
      <c r="CC1239" s="12" t="e">
        <f>IF(Wedstrijden!#REF!="x","M1","")</f>
        <v>#REF!</v>
      </c>
      <c r="CD1239" s="12" t="e">
        <f>IF(Wedstrijden!#REF!="x","M2","")</f>
        <v>#REF!</v>
      </c>
      <c r="CE1239" s="12" t="e">
        <f>IF(Wedstrijden!#REF!="x","Z1","")</f>
        <v>#REF!</v>
      </c>
      <c r="CF1239" s="12" t="e">
        <f>IF(Wedstrijden!#REF!="x","Z2","")</f>
        <v>#REF!</v>
      </c>
      <c r="CG1239" s="12" t="e">
        <f>IF(Wedstrijden!#REF!="x","ZZL","")</f>
        <v>#REF!</v>
      </c>
      <c r="CL1239" s="12">
        <f>IF(COUNTA(Wedstrijden!#REF!)&lt;&gt;0,2,"")</f>
        <v>2</v>
      </c>
      <c r="CM1239" s="12">
        <f t="shared" si="116"/>
        <v>2</v>
      </c>
      <c r="CN1239" s="12" t="e">
        <f>IF(Wedstrijden!#REF!="x","AA","")</f>
        <v>#REF!</v>
      </c>
      <c r="CO1239" s="12" t="e">
        <f>IF(Wedstrijden!#REF!="x","A","")</f>
        <v>#REF!</v>
      </c>
      <c r="CP1239" s="12" t="e">
        <f>IF(Wedstrijden!#REF!="x","BB","")</f>
        <v>#REF!</v>
      </c>
      <c r="CQ1239" s="12" t="e">
        <f>IF(Wedstrijden!#REF!="x","B","")</f>
        <v>#REF!</v>
      </c>
      <c r="CR1239" s="12" t="e">
        <f>IF(Wedstrijden!#REF!="x","L","")</f>
        <v>#REF!</v>
      </c>
      <c r="CS1239" s="12" t="e">
        <f>IF(Wedstrijden!#REF!="x","M","")</f>
        <v>#REF!</v>
      </c>
      <c r="CT1239" s="12" t="e">
        <f>IF(Wedstrijden!#REF!="x","Z","")</f>
        <v>#REF!</v>
      </c>
      <c r="CU1239" s="12" t="e">
        <f>IF(Wedstrijden!#REF!="x","ZZ","")</f>
        <v>#REF!</v>
      </c>
      <c r="CV1239" s="12">
        <f>IF(COUNTA(Wedstrijden!#REF!)&lt;&gt;0,2,"")</f>
        <v>2</v>
      </c>
      <c r="CW1239" s="12">
        <f t="shared" si="117"/>
        <v>1</v>
      </c>
      <c r="CX1239" s="12" t="e">
        <f>IF(Wedstrijden!#REF!="x","BB","")</f>
        <v>#REF!</v>
      </c>
      <c r="CY1239" s="12" t="e">
        <f>IF(Wedstrijden!#REF!="x","B","")</f>
        <v>#REF!</v>
      </c>
      <c r="CZ1239" s="12" t="e">
        <f>IF(Wedstrijden!#REF!="x","L","")</f>
        <v>#REF!</v>
      </c>
      <c r="DA1239" s="12" t="e">
        <f>IF(Wedstrijden!#REF!="x","M","")</f>
        <v>#REF!</v>
      </c>
      <c r="DB1239" s="12" t="e">
        <f>IF(Wedstrijden!#REF!="x","Z","")</f>
        <v>#REF!</v>
      </c>
      <c r="DC1239" s="12" t="e">
        <f>IF(Wedstrijden!#REF!="x","ZZ","")</f>
        <v>#REF!</v>
      </c>
      <c r="DD1239" s="12" t="e">
        <f>IF(Wedstrijden!#REF!="x","1.40","")</f>
        <v>#REF!</v>
      </c>
      <c r="DE1239" s="12">
        <f>IF(COUNTA(Wedstrijden!#REF!)&lt;&gt;0,6,"")</f>
        <v>6</v>
      </c>
      <c r="DF1239" s="12">
        <f t="shared" si="118"/>
        <v>2</v>
      </c>
      <c r="DG1239" s="12" t="e">
        <f>IF(Wedstrijden!#REF!="x","L","")</f>
        <v>#REF!</v>
      </c>
      <c r="DH1239" s="12" t="e">
        <f>IF(Wedstrijden!#REF!="x","M","")</f>
        <v>#REF!</v>
      </c>
      <c r="DI1239" s="12" t="e">
        <f>IF(Wedstrijden!#REF!="x","Z","")</f>
        <v>#REF!</v>
      </c>
      <c r="DJ1239" s="12" t="e">
        <f>IF(Wedstrijden!#REF!="x","Z","")</f>
        <v>#REF!</v>
      </c>
      <c r="DK1239" s="12">
        <f>IF(COUNTA(Wedstrijden!#REF!)&lt;&gt;0,6,"")</f>
        <v>6</v>
      </c>
      <c r="DL1239" s="12">
        <f t="shared" si="119"/>
        <v>1</v>
      </c>
      <c r="DM1239" s="12" t="e">
        <f>IF(Wedstrijden!#REF!="x","L","")</f>
        <v>#REF!</v>
      </c>
      <c r="DN1239" s="12" t="e">
        <f>IF(Wedstrijden!#REF!="x","M","")</f>
        <v>#REF!</v>
      </c>
      <c r="DO1239" s="12" t="e">
        <f>IF(Wedstrijden!#REF!="x","Z","")</f>
        <v>#REF!</v>
      </c>
      <c r="DP1239" s="12" t="e">
        <f>IF(Wedstrijden!#REF!="x","Z","")</f>
        <v>#REF!</v>
      </c>
    </row>
    <row r="1240" spans="1:120" ht="15" x14ac:dyDescent="0.25">
      <c r="A1240" s="14">
        <f>Wedstrijden!A1251</f>
        <v>0</v>
      </c>
      <c r="B1240" s="12" t="str">
        <f>IFERROR(VLOOKUP(Wedstrijden!C1251,Wedstrijdlocaties!$B$2:$E$500,2,FALSE),"")</f>
        <v/>
      </c>
      <c r="C1240" s="12" t="str">
        <f>Wedstrijden!D1251</f>
        <v/>
      </c>
      <c r="D1240" s="12" t="str">
        <f>IFERROR(VLOOKUP(Wedstrijden!E1251,Organisaties!$B$2:$C$500,2,FALSE),"")</f>
        <v/>
      </c>
      <c r="E1240" s="12" t="str">
        <f>IFERROR(VLOOKUP(Wedstrijden!E1251,Organisaties!$B$2:$G$500,5,FALSE),"")</f>
        <v/>
      </c>
      <c r="F1240" s="12" t="e">
        <f>IF(Wedstrijden!#REF!&lt;&gt;"",Wedstrijden!#REF!,"")</f>
        <v>#REF!</v>
      </c>
      <c r="G1240" s="12">
        <f>IF(Wedstrijden!K1251="Indoor",1,0)</f>
        <v>0</v>
      </c>
      <c r="H1240" s="12">
        <f>Wedstrijden!L1251</f>
        <v>0</v>
      </c>
      <c r="I1240" s="12" t="str">
        <f>IF(Wedstrijden!J1251="Nee",0,IF(Wedstrijden!J1251="Ja",1,""))</f>
        <v/>
      </c>
      <c r="J1240" s="12" t="str">
        <f>IF(Wedstrijden!M1251&lt;&gt;"",Wedstrijden!M1251,"")</f>
        <v/>
      </c>
      <c r="BJ1240" s="12">
        <f>IF(COUNTA(Wedstrijden!#REF!)&lt;&gt;0,1,"")</f>
        <v>1</v>
      </c>
      <c r="BK1240" s="12">
        <f t="shared" si="114"/>
        <v>2</v>
      </c>
      <c r="BL1240" s="12" t="e">
        <f>IF(Wedstrijden!#REF!="x","AA","")</f>
        <v>#REF!</v>
      </c>
      <c r="BM1240" s="12" t="e">
        <f>IF(Wedstrijden!#REF!="x","A","")</f>
        <v>#REF!</v>
      </c>
      <c r="BN1240" s="12" t="e">
        <f>IF(Wedstrijden!#REF!="x","B1","")</f>
        <v>#REF!</v>
      </c>
      <c r="BO1240" s="12" t="e">
        <f>IF(Wedstrijden!#REF!="x","BB","")</f>
        <v>#REF!</v>
      </c>
      <c r="BP1240" s="12" t="e">
        <f>IF(Wedstrijden!#REF!="x","B","")</f>
        <v>#REF!</v>
      </c>
      <c r="BQ1240" s="12" t="e">
        <f>IF(Wedstrijden!#REF!="x","L1","")</f>
        <v>#REF!</v>
      </c>
      <c r="BR1240" s="12" t="e">
        <f>IF(Wedstrijden!#REF!="x","L2","")</f>
        <v>#REF!</v>
      </c>
      <c r="BS1240" s="12" t="e">
        <f>IF(Wedstrijden!#REF!="x","M1","")</f>
        <v>#REF!</v>
      </c>
      <c r="BT1240" s="12" t="e">
        <f>IF(Wedstrijden!#REF!="x","M2","")</f>
        <v>#REF!</v>
      </c>
      <c r="BU1240" s="12" t="e">
        <f>IF(Wedstrijden!#REF!="x","Z1","")</f>
        <v>#REF!</v>
      </c>
      <c r="BV1240" s="12" t="e">
        <f>IF(Wedstrijden!#REF!="x","Z2","")</f>
        <v>#REF!</v>
      </c>
      <c r="BW1240" s="12">
        <f>IF(COUNTA(Wedstrijden!#REF!)&lt;&gt;0,1,"")</f>
        <v>1</v>
      </c>
      <c r="BX1240" s="12">
        <f t="shared" si="115"/>
        <v>1</v>
      </c>
      <c r="BY1240" s="12" t="e">
        <f>IF(Wedstrijden!#REF!="x","BB","")</f>
        <v>#REF!</v>
      </c>
      <c r="BZ1240" s="12" t="e">
        <f>IF(Wedstrijden!#REF!="x","B","")</f>
        <v>#REF!</v>
      </c>
      <c r="CA1240" s="12" t="e">
        <f>IF(Wedstrijden!#REF!="x","L1","")</f>
        <v>#REF!</v>
      </c>
      <c r="CB1240" s="12" t="e">
        <f>IF(Wedstrijden!#REF!="x","L2","")</f>
        <v>#REF!</v>
      </c>
      <c r="CC1240" s="12" t="e">
        <f>IF(Wedstrijden!#REF!="x","M1","")</f>
        <v>#REF!</v>
      </c>
      <c r="CD1240" s="12" t="e">
        <f>IF(Wedstrijden!#REF!="x","M2","")</f>
        <v>#REF!</v>
      </c>
      <c r="CE1240" s="12" t="e">
        <f>IF(Wedstrijden!#REF!="x","Z1","")</f>
        <v>#REF!</v>
      </c>
      <c r="CF1240" s="12" t="e">
        <f>IF(Wedstrijden!#REF!="x","Z2","")</f>
        <v>#REF!</v>
      </c>
      <c r="CG1240" s="12" t="e">
        <f>IF(Wedstrijden!#REF!="x","ZZL","")</f>
        <v>#REF!</v>
      </c>
      <c r="CL1240" s="12">
        <f>IF(COUNTA(Wedstrijden!#REF!)&lt;&gt;0,2,"")</f>
        <v>2</v>
      </c>
      <c r="CM1240" s="12">
        <f t="shared" si="116"/>
        <v>2</v>
      </c>
      <c r="CN1240" s="12" t="e">
        <f>IF(Wedstrijden!#REF!="x","AA","")</f>
        <v>#REF!</v>
      </c>
      <c r="CO1240" s="12" t="e">
        <f>IF(Wedstrijden!#REF!="x","A","")</f>
        <v>#REF!</v>
      </c>
      <c r="CP1240" s="12" t="e">
        <f>IF(Wedstrijden!#REF!="x","BB","")</f>
        <v>#REF!</v>
      </c>
      <c r="CQ1240" s="12" t="e">
        <f>IF(Wedstrijden!#REF!="x","B","")</f>
        <v>#REF!</v>
      </c>
      <c r="CR1240" s="12" t="e">
        <f>IF(Wedstrijden!#REF!="x","L","")</f>
        <v>#REF!</v>
      </c>
      <c r="CS1240" s="12" t="e">
        <f>IF(Wedstrijden!#REF!="x","M","")</f>
        <v>#REF!</v>
      </c>
      <c r="CT1240" s="12" t="e">
        <f>IF(Wedstrijden!#REF!="x","Z","")</f>
        <v>#REF!</v>
      </c>
      <c r="CU1240" s="12" t="e">
        <f>IF(Wedstrijden!#REF!="x","ZZ","")</f>
        <v>#REF!</v>
      </c>
      <c r="CV1240" s="12">
        <f>IF(COUNTA(Wedstrijden!#REF!)&lt;&gt;0,2,"")</f>
        <v>2</v>
      </c>
      <c r="CW1240" s="12">
        <f t="shared" si="117"/>
        <v>1</v>
      </c>
      <c r="CX1240" s="12" t="e">
        <f>IF(Wedstrijden!#REF!="x","BB","")</f>
        <v>#REF!</v>
      </c>
      <c r="CY1240" s="12" t="e">
        <f>IF(Wedstrijden!#REF!="x","B","")</f>
        <v>#REF!</v>
      </c>
      <c r="CZ1240" s="12" t="e">
        <f>IF(Wedstrijden!#REF!="x","L","")</f>
        <v>#REF!</v>
      </c>
      <c r="DA1240" s="12" t="e">
        <f>IF(Wedstrijden!#REF!="x","M","")</f>
        <v>#REF!</v>
      </c>
      <c r="DB1240" s="12" t="e">
        <f>IF(Wedstrijden!#REF!="x","Z","")</f>
        <v>#REF!</v>
      </c>
      <c r="DC1240" s="12" t="e">
        <f>IF(Wedstrijden!#REF!="x","ZZ","")</f>
        <v>#REF!</v>
      </c>
      <c r="DD1240" s="12" t="e">
        <f>IF(Wedstrijden!#REF!="x","1.40","")</f>
        <v>#REF!</v>
      </c>
      <c r="DE1240" s="12">
        <f>IF(COUNTA(Wedstrijden!#REF!)&lt;&gt;0,6,"")</f>
        <v>6</v>
      </c>
      <c r="DF1240" s="12">
        <f t="shared" si="118"/>
        <v>2</v>
      </c>
      <c r="DG1240" s="12" t="e">
        <f>IF(Wedstrijden!#REF!="x","L","")</f>
        <v>#REF!</v>
      </c>
      <c r="DH1240" s="12" t="e">
        <f>IF(Wedstrijden!#REF!="x","M","")</f>
        <v>#REF!</v>
      </c>
      <c r="DI1240" s="12" t="e">
        <f>IF(Wedstrijden!#REF!="x","Z","")</f>
        <v>#REF!</v>
      </c>
      <c r="DJ1240" s="12" t="e">
        <f>IF(Wedstrijden!#REF!="x","Z","")</f>
        <v>#REF!</v>
      </c>
      <c r="DK1240" s="12">
        <f>IF(COUNTA(Wedstrijden!#REF!)&lt;&gt;0,6,"")</f>
        <v>6</v>
      </c>
      <c r="DL1240" s="12">
        <f t="shared" si="119"/>
        <v>1</v>
      </c>
      <c r="DM1240" s="12" t="e">
        <f>IF(Wedstrijden!#REF!="x","L","")</f>
        <v>#REF!</v>
      </c>
      <c r="DN1240" s="12" t="e">
        <f>IF(Wedstrijden!#REF!="x","M","")</f>
        <v>#REF!</v>
      </c>
      <c r="DO1240" s="12" t="e">
        <f>IF(Wedstrijden!#REF!="x","Z","")</f>
        <v>#REF!</v>
      </c>
      <c r="DP1240" s="12" t="e">
        <f>IF(Wedstrijden!#REF!="x","Z","")</f>
        <v>#REF!</v>
      </c>
    </row>
    <row r="1241" spans="1:120" ht="15" x14ac:dyDescent="0.25">
      <c r="A1241" s="14">
        <f>Wedstrijden!A1252</f>
        <v>0</v>
      </c>
      <c r="B1241" s="12" t="str">
        <f>IFERROR(VLOOKUP(Wedstrijden!C1252,Wedstrijdlocaties!$B$2:$E$500,2,FALSE),"")</f>
        <v/>
      </c>
      <c r="C1241" s="12" t="str">
        <f>Wedstrijden!D1252</f>
        <v/>
      </c>
      <c r="D1241" s="12" t="str">
        <f>IFERROR(VLOOKUP(Wedstrijden!E1252,Organisaties!$B$2:$C$500,2,FALSE),"")</f>
        <v/>
      </c>
      <c r="E1241" s="12" t="str">
        <f>IFERROR(VLOOKUP(Wedstrijden!E1252,Organisaties!$B$2:$G$500,5,FALSE),"")</f>
        <v/>
      </c>
      <c r="F1241" s="12" t="e">
        <f>IF(Wedstrijden!#REF!&lt;&gt;"",Wedstrijden!#REF!,"")</f>
        <v>#REF!</v>
      </c>
      <c r="G1241" s="12">
        <f>IF(Wedstrijden!K1252="Indoor",1,0)</f>
        <v>0</v>
      </c>
      <c r="H1241" s="12">
        <f>Wedstrijden!L1252</f>
        <v>0</v>
      </c>
      <c r="I1241" s="12" t="str">
        <f>IF(Wedstrijden!J1252="Nee",0,IF(Wedstrijden!J1252="Ja",1,""))</f>
        <v/>
      </c>
      <c r="J1241" s="12" t="str">
        <f>IF(Wedstrijden!M1252&lt;&gt;"",Wedstrijden!M1252,"")</f>
        <v/>
      </c>
      <c r="BJ1241" s="12">
        <f>IF(COUNTA(Wedstrijden!#REF!)&lt;&gt;0,1,"")</f>
        <v>1</v>
      </c>
      <c r="BK1241" s="12">
        <f t="shared" si="114"/>
        <v>2</v>
      </c>
      <c r="BL1241" s="12" t="e">
        <f>IF(Wedstrijden!#REF!="x","AA","")</f>
        <v>#REF!</v>
      </c>
      <c r="BM1241" s="12" t="e">
        <f>IF(Wedstrijden!#REF!="x","A","")</f>
        <v>#REF!</v>
      </c>
      <c r="BN1241" s="12" t="e">
        <f>IF(Wedstrijden!#REF!="x","B1","")</f>
        <v>#REF!</v>
      </c>
      <c r="BO1241" s="12" t="e">
        <f>IF(Wedstrijden!#REF!="x","BB","")</f>
        <v>#REF!</v>
      </c>
      <c r="BP1241" s="12" t="e">
        <f>IF(Wedstrijden!#REF!="x","B","")</f>
        <v>#REF!</v>
      </c>
      <c r="BQ1241" s="12" t="e">
        <f>IF(Wedstrijden!#REF!="x","L1","")</f>
        <v>#REF!</v>
      </c>
      <c r="BR1241" s="12" t="e">
        <f>IF(Wedstrijden!#REF!="x","L2","")</f>
        <v>#REF!</v>
      </c>
      <c r="BS1241" s="12" t="e">
        <f>IF(Wedstrijden!#REF!="x","M1","")</f>
        <v>#REF!</v>
      </c>
      <c r="BT1241" s="12" t="e">
        <f>IF(Wedstrijden!#REF!="x","M2","")</f>
        <v>#REF!</v>
      </c>
      <c r="BU1241" s="12" t="e">
        <f>IF(Wedstrijden!#REF!="x","Z1","")</f>
        <v>#REF!</v>
      </c>
      <c r="BV1241" s="12" t="e">
        <f>IF(Wedstrijden!#REF!="x","Z2","")</f>
        <v>#REF!</v>
      </c>
      <c r="BW1241" s="12">
        <f>IF(COUNTA(Wedstrijden!#REF!)&lt;&gt;0,1,"")</f>
        <v>1</v>
      </c>
      <c r="BX1241" s="12">
        <f t="shared" si="115"/>
        <v>1</v>
      </c>
      <c r="BY1241" s="12" t="e">
        <f>IF(Wedstrijden!#REF!="x","BB","")</f>
        <v>#REF!</v>
      </c>
      <c r="BZ1241" s="12" t="e">
        <f>IF(Wedstrijden!#REF!="x","B","")</f>
        <v>#REF!</v>
      </c>
      <c r="CA1241" s="12" t="e">
        <f>IF(Wedstrijden!#REF!="x","L1","")</f>
        <v>#REF!</v>
      </c>
      <c r="CB1241" s="12" t="e">
        <f>IF(Wedstrijden!#REF!="x","L2","")</f>
        <v>#REF!</v>
      </c>
      <c r="CC1241" s="12" t="e">
        <f>IF(Wedstrijden!#REF!="x","M1","")</f>
        <v>#REF!</v>
      </c>
      <c r="CD1241" s="12" t="e">
        <f>IF(Wedstrijden!#REF!="x","M2","")</f>
        <v>#REF!</v>
      </c>
      <c r="CE1241" s="12" t="e">
        <f>IF(Wedstrijden!#REF!="x","Z1","")</f>
        <v>#REF!</v>
      </c>
      <c r="CF1241" s="12" t="e">
        <f>IF(Wedstrijden!#REF!="x","Z2","")</f>
        <v>#REF!</v>
      </c>
      <c r="CG1241" s="12" t="e">
        <f>IF(Wedstrijden!#REF!="x","ZZL","")</f>
        <v>#REF!</v>
      </c>
      <c r="CL1241" s="12">
        <f>IF(COUNTA(Wedstrijden!#REF!)&lt;&gt;0,2,"")</f>
        <v>2</v>
      </c>
      <c r="CM1241" s="12">
        <f t="shared" si="116"/>
        <v>2</v>
      </c>
      <c r="CN1241" s="12" t="e">
        <f>IF(Wedstrijden!#REF!="x","AA","")</f>
        <v>#REF!</v>
      </c>
      <c r="CO1241" s="12" t="e">
        <f>IF(Wedstrijden!#REF!="x","A","")</f>
        <v>#REF!</v>
      </c>
      <c r="CP1241" s="12" t="e">
        <f>IF(Wedstrijden!#REF!="x","BB","")</f>
        <v>#REF!</v>
      </c>
      <c r="CQ1241" s="12" t="e">
        <f>IF(Wedstrijden!#REF!="x","B","")</f>
        <v>#REF!</v>
      </c>
      <c r="CR1241" s="12" t="e">
        <f>IF(Wedstrijden!#REF!="x","L","")</f>
        <v>#REF!</v>
      </c>
      <c r="CS1241" s="12" t="e">
        <f>IF(Wedstrijden!#REF!="x","M","")</f>
        <v>#REF!</v>
      </c>
      <c r="CT1241" s="12" t="e">
        <f>IF(Wedstrijden!#REF!="x","Z","")</f>
        <v>#REF!</v>
      </c>
      <c r="CU1241" s="12" t="e">
        <f>IF(Wedstrijden!#REF!="x","ZZ","")</f>
        <v>#REF!</v>
      </c>
      <c r="CV1241" s="12">
        <f>IF(COUNTA(Wedstrijden!#REF!)&lt;&gt;0,2,"")</f>
        <v>2</v>
      </c>
      <c r="CW1241" s="12">
        <f t="shared" si="117"/>
        <v>1</v>
      </c>
      <c r="CX1241" s="12" t="e">
        <f>IF(Wedstrijden!#REF!="x","BB","")</f>
        <v>#REF!</v>
      </c>
      <c r="CY1241" s="12" t="e">
        <f>IF(Wedstrijden!#REF!="x","B","")</f>
        <v>#REF!</v>
      </c>
      <c r="CZ1241" s="12" t="e">
        <f>IF(Wedstrijden!#REF!="x","L","")</f>
        <v>#REF!</v>
      </c>
      <c r="DA1241" s="12" t="e">
        <f>IF(Wedstrijden!#REF!="x","M","")</f>
        <v>#REF!</v>
      </c>
      <c r="DB1241" s="12" t="e">
        <f>IF(Wedstrijden!#REF!="x","Z","")</f>
        <v>#REF!</v>
      </c>
      <c r="DC1241" s="12" t="e">
        <f>IF(Wedstrijden!#REF!="x","ZZ","")</f>
        <v>#REF!</v>
      </c>
      <c r="DD1241" s="12" t="e">
        <f>IF(Wedstrijden!#REF!="x","1.40","")</f>
        <v>#REF!</v>
      </c>
      <c r="DE1241" s="12">
        <f>IF(COUNTA(Wedstrijden!#REF!)&lt;&gt;0,6,"")</f>
        <v>6</v>
      </c>
      <c r="DF1241" s="12">
        <f t="shared" si="118"/>
        <v>2</v>
      </c>
      <c r="DG1241" s="12" t="e">
        <f>IF(Wedstrijden!#REF!="x","L","")</f>
        <v>#REF!</v>
      </c>
      <c r="DH1241" s="12" t="e">
        <f>IF(Wedstrijden!#REF!="x","M","")</f>
        <v>#REF!</v>
      </c>
      <c r="DI1241" s="12" t="e">
        <f>IF(Wedstrijden!#REF!="x","Z","")</f>
        <v>#REF!</v>
      </c>
      <c r="DJ1241" s="12" t="e">
        <f>IF(Wedstrijden!#REF!="x","Z","")</f>
        <v>#REF!</v>
      </c>
      <c r="DK1241" s="12">
        <f>IF(COUNTA(Wedstrijden!#REF!)&lt;&gt;0,6,"")</f>
        <v>6</v>
      </c>
      <c r="DL1241" s="12">
        <f t="shared" si="119"/>
        <v>1</v>
      </c>
      <c r="DM1241" s="12" t="e">
        <f>IF(Wedstrijden!#REF!="x","L","")</f>
        <v>#REF!</v>
      </c>
      <c r="DN1241" s="12" t="e">
        <f>IF(Wedstrijden!#REF!="x","M","")</f>
        <v>#REF!</v>
      </c>
      <c r="DO1241" s="12" t="e">
        <f>IF(Wedstrijden!#REF!="x","Z","")</f>
        <v>#REF!</v>
      </c>
      <c r="DP1241" s="12" t="e">
        <f>IF(Wedstrijden!#REF!="x","Z","")</f>
        <v>#REF!</v>
      </c>
    </row>
    <row r="1242" spans="1:120" ht="15" x14ac:dyDescent="0.25">
      <c r="A1242" s="14">
        <f>Wedstrijden!A1253</f>
        <v>0</v>
      </c>
      <c r="B1242" s="12" t="str">
        <f>IFERROR(VLOOKUP(Wedstrijden!C1253,Wedstrijdlocaties!$B$2:$E$500,2,FALSE),"")</f>
        <v/>
      </c>
      <c r="C1242" s="12" t="str">
        <f>Wedstrijden!D1253</f>
        <v/>
      </c>
      <c r="D1242" s="12" t="str">
        <f>IFERROR(VLOOKUP(Wedstrijden!E1253,Organisaties!$B$2:$C$500,2,FALSE),"")</f>
        <v/>
      </c>
      <c r="E1242" s="12" t="str">
        <f>IFERROR(VLOOKUP(Wedstrijden!E1253,Organisaties!$B$2:$G$500,5,FALSE),"")</f>
        <v/>
      </c>
      <c r="F1242" s="12" t="e">
        <f>IF(Wedstrijden!#REF!&lt;&gt;"",Wedstrijden!#REF!,"")</f>
        <v>#REF!</v>
      </c>
      <c r="G1242" s="12">
        <f>IF(Wedstrijden!K1253="Indoor",1,0)</f>
        <v>0</v>
      </c>
      <c r="H1242" s="12">
        <f>Wedstrijden!L1253</f>
        <v>0</v>
      </c>
      <c r="I1242" s="12" t="str">
        <f>IF(Wedstrijden!J1253="Nee",0,IF(Wedstrijden!J1253="Ja",1,""))</f>
        <v/>
      </c>
      <c r="J1242" s="12" t="str">
        <f>IF(Wedstrijden!M1253&lt;&gt;"",Wedstrijden!M1253,"")</f>
        <v/>
      </c>
      <c r="BJ1242" s="12">
        <f>IF(COUNTA(Wedstrijden!#REF!)&lt;&gt;0,1,"")</f>
        <v>1</v>
      </c>
      <c r="BK1242" s="12">
        <f t="shared" si="114"/>
        <v>2</v>
      </c>
      <c r="BL1242" s="12" t="e">
        <f>IF(Wedstrijden!#REF!="x","AA","")</f>
        <v>#REF!</v>
      </c>
      <c r="BM1242" s="12" t="e">
        <f>IF(Wedstrijden!#REF!="x","A","")</f>
        <v>#REF!</v>
      </c>
      <c r="BN1242" s="12" t="e">
        <f>IF(Wedstrijden!#REF!="x","B1","")</f>
        <v>#REF!</v>
      </c>
      <c r="BO1242" s="12" t="e">
        <f>IF(Wedstrijden!#REF!="x","BB","")</f>
        <v>#REF!</v>
      </c>
      <c r="BP1242" s="12" t="e">
        <f>IF(Wedstrijden!#REF!="x","B","")</f>
        <v>#REF!</v>
      </c>
      <c r="BQ1242" s="12" t="e">
        <f>IF(Wedstrijden!#REF!="x","L1","")</f>
        <v>#REF!</v>
      </c>
      <c r="BR1242" s="12" t="e">
        <f>IF(Wedstrijden!#REF!="x","L2","")</f>
        <v>#REF!</v>
      </c>
      <c r="BS1242" s="12" t="e">
        <f>IF(Wedstrijden!#REF!="x","M1","")</f>
        <v>#REF!</v>
      </c>
      <c r="BT1242" s="12" t="e">
        <f>IF(Wedstrijden!#REF!="x","M2","")</f>
        <v>#REF!</v>
      </c>
      <c r="BU1242" s="12" t="e">
        <f>IF(Wedstrijden!#REF!="x","Z1","")</f>
        <v>#REF!</v>
      </c>
      <c r="BV1242" s="12" t="e">
        <f>IF(Wedstrijden!#REF!="x","Z2","")</f>
        <v>#REF!</v>
      </c>
      <c r="BW1242" s="12">
        <f>IF(COUNTA(Wedstrijden!#REF!)&lt;&gt;0,1,"")</f>
        <v>1</v>
      </c>
      <c r="BX1242" s="12">
        <f t="shared" si="115"/>
        <v>1</v>
      </c>
      <c r="BY1242" s="12" t="e">
        <f>IF(Wedstrijden!#REF!="x","BB","")</f>
        <v>#REF!</v>
      </c>
      <c r="BZ1242" s="12" t="e">
        <f>IF(Wedstrijden!#REF!="x","B","")</f>
        <v>#REF!</v>
      </c>
      <c r="CA1242" s="12" t="e">
        <f>IF(Wedstrijden!#REF!="x","L1","")</f>
        <v>#REF!</v>
      </c>
      <c r="CB1242" s="12" t="e">
        <f>IF(Wedstrijden!#REF!="x","L2","")</f>
        <v>#REF!</v>
      </c>
      <c r="CC1242" s="12" t="e">
        <f>IF(Wedstrijden!#REF!="x","M1","")</f>
        <v>#REF!</v>
      </c>
      <c r="CD1242" s="12" t="e">
        <f>IF(Wedstrijden!#REF!="x","M2","")</f>
        <v>#REF!</v>
      </c>
      <c r="CE1242" s="12" t="e">
        <f>IF(Wedstrijden!#REF!="x","Z1","")</f>
        <v>#REF!</v>
      </c>
      <c r="CF1242" s="12" t="e">
        <f>IF(Wedstrijden!#REF!="x","Z2","")</f>
        <v>#REF!</v>
      </c>
      <c r="CG1242" s="12" t="e">
        <f>IF(Wedstrijden!#REF!="x","ZZL","")</f>
        <v>#REF!</v>
      </c>
      <c r="CL1242" s="12">
        <f>IF(COUNTA(Wedstrijden!#REF!)&lt;&gt;0,2,"")</f>
        <v>2</v>
      </c>
      <c r="CM1242" s="12">
        <f t="shared" si="116"/>
        <v>2</v>
      </c>
      <c r="CN1242" s="12" t="e">
        <f>IF(Wedstrijden!#REF!="x","AA","")</f>
        <v>#REF!</v>
      </c>
      <c r="CO1242" s="12" t="e">
        <f>IF(Wedstrijden!#REF!="x","A","")</f>
        <v>#REF!</v>
      </c>
      <c r="CP1242" s="12" t="e">
        <f>IF(Wedstrijden!#REF!="x","BB","")</f>
        <v>#REF!</v>
      </c>
      <c r="CQ1242" s="12" t="e">
        <f>IF(Wedstrijden!#REF!="x","B","")</f>
        <v>#REF!</v>
      </c>
      <c r="CR1242" s="12" t="e">
        <f>IF(Wedstrijden!#REF!="x","L","")</f>
        <v>#REF!</v>
      </c>
      <c r="CS1242" s="12" t="e">
        <f>IF(Wedstrijden!#REF!="x","M","")</f>
        <v>#REF!</v>
      </c>
      <c r="CT1242" s="12" t="e">
        <f>IF(Wedstrijden!#REF!="x","Z","")</f>
        <v>#REF!</v>
      </c>
      <c r="CU1242" s="12" t="e">
        <f>IF(Wedstrijden!#REF!="x","ZZ","")</f>
        <v>#REF!</v>
      </c>
      <c r="CV1242" s="12">
        <f>IF(COUNTA(Wedstrijden!#REF!)&lt;&gt;0,2,"")</f>
        <v>2</v>
      </c>
      <c r="CW1242" s="12">
        <f t="shared" si="117"/>
        <v>1</v>
      </c>
      <c r="CX1242" s="12" t="e">
        <f>IF(Wedstrijden!#REF!="x","BB","")</f>
        <v>#REF!</v>
      </c>
      <c r="CY1242" s="12" t="e">
        <f>IF(Wedstrijden!#REF!="x","B","")</f>
        <v>#REF!</v>
      </c>
      <c r="CZ1242" s="12" t="e">
        <f>IF(Wedstrijden!#REF!="x","L","")</f>
        <v>#REF!</v>
      </c>
      <c r="DA1242" s="12" t="e">
        <f>IF(Wedstrijden!#REF!="x","M","")</f>
        <v>#REF!</v>
      </c>
      <c r="DB1242" s="12" t="e">
        <f>IF(Wedstrijden!#REF!="x","Z","")</f>
        <v>#REF!</v>
      </c>
      <c r="DC1242" s="12" t="e">
        <f>IF(Wedstrijden!#REF!="x","ZZ","")</f>
        <v>#REF!</v>
      </c>
      <c r="DD1242" s="12" t="e">
        <f>IF(Wedstrijden!#REF!="x","1.40","")</f>
        <v>#REF!</v>
      </c>
      <c r="DE1242" s="12">
        <f>IF(COUNTA(Wedstrijden!#REF!)&lt;&gt;0,6,"")</f>
        <v>6</v>
      </c>
      <c r="DF1242" s="12">
        <f t="shared" si="118"/>
        <v>2</v>
      </c>
      <c r="DG1242" s="12" t="e">
        <f>IF(Wedstrijden!#REF!="x","L","")</f>
        <v>#REF!</v>
      </c>
      <c r="DH1242" s="12" t="e">
        <f>IF(Wedstrijden!#REF!="x","M","")</f>
        <v>#REF!</v>
      </c>
      <c r="DI1242" s="12" t="e">
        <f>IF(Wedstrijden!#REF!="x","Z","")</f>
        <v>#REF!</v>
      </c>
      <c r="DJ1242" s="12" t="e">
        <f>IF(Wedstrijden!#REF!="x","Z","")</f>
        <v>#REF!</v>
      </c>
      <c r="DK1242" s="12">
        <f>IF(COUNTA(Wedstrijden!#REF!)&lt;&gt;0,6,"")</f>
        <v>6</v>
      </c>
      <c r="DL1242" s="12">
        <f t="shared" si="119"/>
        <v>1</v>
      </c>
      <c r="DM1242" s="12" t="e">
        <f>IF(Wedstrijden!#REF!="x","L","")</f>
        <v>#REF!</v>
      </c>
      <c r="DN1242" s="12" t="e">
        <f>IF(Wedstrijden!#REF!="x","M","")</f>
        <v>#REF!</v>
      </c>
      <c r="DO1242" s="12" t="e">
        <f>IF(Wedstrijden!#REF!="x","Z","")</f>
        <v>#REF!</v>
      </c>
      <c r="DP1242" s="12" t="e">
        <f>IF(Wedstrijden!#REF!="x","Z","")</f>
        <v>#REF!</v>
      </c>
    </row>
    <row r="1243" spans="1:120" ht="15" x14ac:dyDescent="0.25">
      <c r="A1243" s="14">
        <f>Wedstrijden!A1254</f>
        <v>0</v>
      </c>
      <c r="B1243" s="12" t="str">
        <f>IFERROR(VLOOKUP(Wedstrijden!C1254,Wedstrijdlocaties!$B$2:$E$500,2,FALSE),"")</f>
        <v/>
      </c>
      <c r="C1243" s="12" t="str">
        <f>Wedstrijden!D1254</f>
        <v/>
      </c>
      <c r="D1243" s="12" t="str">
        <f>IFERROR(VLOOKUP(Wedstrijden!E1254,Organisaties!$B$2:$C$500,2,FALSE),"")</f>
        <v/>
      </c>
      <c r="E1243" s="12" t="str">
        <f>IFERROR(VLOOKUP(Wedstrijden!E1254,Organisaties!$B$2:$G$500,5,FALSE),"")</f>
        <v/>
      </c>
      <c r="F1243" s="12" t="e">
        <f>IF(Wedstrijden!#REF!&lt;&gt;"",Wedstrijden!#REF!,"")</f>
        <v>#REF!</v>
      </c>
      <c r="G1243" s="12">
        <f>IF(Wedstrijden!K1254="Indoor",1,0)</f>
        <v>0</v>
      </c>
      <c r="H1243" s="12">
        <f>Wedstrijden!L1254</f>
        <v>0</v>
      </c>
      <c r="I1243" s="12" t="str">
        <f>IF(Wedstrijden!J1254="Nee",0,IF(Wedstrijden!J1254="Ja",1,""))</f>
        <v/>
      </c>
      <c r="J1243" s="12" t="str">
        <f>IF(Wedstrijden!M1254&lt;&gt;"",Wedstrijden!M1254,"")</f>
        <v/>
      </c>
      <c r="BJ1243" s="12">
        <f>IF(COUNTA(Wedstrijden!#REF!)&lt;&gt;0,1,"")</f>
        <v>1</v>
      </c>
      <c r="BK1243" s="12">
        <f t="shared" si="114"/>
        <v>2</v>
      </c>
      <c r="BL1243" s="12" t="e">
        <f>IF(Wedstrijden!#REF!="x","AA","")</f>
        <v>#REF!</v>
      </c>
      <c r="BM1243" s="12" t="e">
        <f>IF(Wedstrijden!#REF!="x","A","")</f>
        <v>#REF!</v>
      </c>
      <c r="BN1243" s="12" t="e">
        <f>IF(Wedstrijden!#REF!="x","B1","")</f>
        <v>#REF!</v>
      </c>
      <c r="BO1243" s="12" t="e">
        <f>IF(Wedstrijden!#REF!="x","BB","")</f>
        <v>#REF!</v>
      </c>
      <c r="BP1243" s="12" t="e">
        <f>IF(Wedstrijden!#REF!="x","B","")</f>
        <v>#REF!</v>
      </c>
      <c r="BQ1243" s="12" t="e">
        <f>IF(Wedstrijden!#REF!="x","L1","")</f>
        <v>#REF!</v>
      </c>
      <c r="BR1243" s="12" t="e">
        <f>IF(Wedstrijden!#REF!="x","L2","")</f>
        <v>#REF!</v>
      </c>
      <c r="BS1243" s="12" t="e">
        <f>IF(Wedstrijden!#REF!="x","M1","")</f>
        <v>#REF!</v>
      </c>
      <c r="BT1243" s="12" t="e">
        <f>IF(Wedstrijden!#REF!="x","M2","")</f>
        <v>#REF!</v>
      </c>
      <c r="BU1243" s="12" t="e">
        <f>IF(Wedstrijden!#REF!="x","Z1","")</f>
        <v>#REF!</v>
      </c>
      <c r="BV1243" s="12" t="e">
        <f>IF(Wedstrijden!#REF!="x","Z2","")</f>
        <v>#REF!</v>
      </c>
      <c r="BW1243" s="12">
        <f>IF(COUNTA(Wedstrijden!#REF!)&lt;&gt;0,1,"")</f>
        <v>1</v>
      </c>
      <c r="BX1243" s="12">
        <f t="shared" si="115"/>
        <v>1</v>
      </c>
      <c r="BY1243" s="12" t="e">
        <f>IF(Wedstrijden!#REF!="x","BB","")</f>
        <v>#REF!</v>
      </c>
      <c r="BZ1243" s="12" t="e">
        <f>IF(Wedstrijden!#REF!="x","B","")</f>
        <v>#REF!</v>
      </c>
      <c r="CA1243" s="12" t="e">
        <f>IF(Wedstrijden!#REF!="x","L1","")</f>
        <v>#REF!</v>
      </c>
      <c r="CB1243" s="12" t="e">
        <f>IF(Wedstrijden!#REF!="x","L2","")</f>
        <v>#REF!</v>
      </c>
      <c r="CC1243" s="12" t="e">
        <f>IF(Wedstrijden!#REF!="x","M1","")</f>
        <v>#REF!</v>
      </c>
      <c r="CD1243" s="12" t="e">
        <f>IF(Wedstrijden!#REF!="x","M2","")</f>
        <v>#REF!</v>
      </c>
      <c r="CE1243" s="12" t="e">
        <f>IF(Wedstrijden!#REF!="x","Z1","")</f>
        <v>#REF!</v>
      </c>
      <c r="CF1243" s="12" t="e">
        <f>IF(Wedstrijden!#REF!="x","Z2","")</f>
        <v>#REF!</v>
      </c>
      <c r="CG1243" s="12" t="e">
        <f>IF(Wedstrijden!#REF!="x","ZZL","")</f>
        <v>#REF!</v>
      </c>
      <c r="CL1243" s="12">
        <f>IF(COUNTA(Wedstrijden!#REF!)&lt;&gt;0,2,"")</f>
        <v>2</v>
      </c>
      <c r="CM1243" s="12">
        <f t="shared" si="116"/>
        <v>2</v>
      </c>
      <c r="CN1243" s="12" t="e">
        <f>IF(Wedstrijden!#REF!="x","AA","")</f>
        <v>#REF!</v>
      </c>
      <c r="CO1243" s="12" t="e">
        <f>IF(Wedstrijden!#REF!="x","A","")</f>
        <v>#REF!</v>
      </c>
      <c r="CP1243" s="12" t="e">
        <f>IF(Wedstrijden!#REF!="x","BB","")</f>
        <v>#REF!</v>
      </c>
      <c r="CQ1243" s="12" t="e">
        <f>IF(Wedstrijden!#REF!="x","B","")</f>
        <v>#REF!</v>
      </c>
      <c r="CR1243" s="12" t="e">
        <f>IF(Wedstrijden!#REF!="x","L","")</f>
        <v>#REF!</v>
      </c>
      <c r="CS1243" s="12" t="e">
        <f>IF(Wedstrijden!#REF!="x","M","")</f>
        <v>#REF!</v>
      </c>
      <c r="CT1243" s="12" t="e">
        <f>IF(Wedstrijden!#REF!="x","Z","")</f>
        <v>#REF!</v>
      </c>
      <c r="CU1243" s="12" t="e">
        <f>IF(Wedstrijden!#REF!="x","ZZ","")</f>
        <v>#REF!</v>
      </c>
      <c r="CV1243" s="12">
        <f>IF(COUNTA(Wedstrijden!#REF!)&lt;&gt;0,2,"")</f>
        <v>2</v>
      </c>
      <c r="CW1243" s="12">
        <f t="shared" si="117"/>
        <v>1</v>
      </c>
      <c r="CX1243" s="12" t="e">
        <f>IF(Wedstrijden!#REF!="x","BB","")</f>
        <v>#REF!</v>
      </c>
      <c r="CY1243" s="12" t="e">
        <f>IF(Wedstrijden!#REF!="x","B","")</f>
        <v>#REF!</v>
      </c>
      <c r="CZ1243" s="12" t="e">
        <f>IF(Wedstrijden!#REF!="x","L","")</f>
        <v>#REF!</v>
      </c>
      <c r="DA1243" s="12" t="e">
        <f>IF(Wedstrijden!#REF!="x","M","")</f>
        <v>#REF!</v>
      </c>
      <c r="DB1243" s="12" t="e">
        <f>IF(Wedstrijden!#REF!="x","Z","")</f>
        <v>#REF!</v>
      </c>
      <c r="DC1243" s="12" t="e">
        <f>IF(Wedstrijden!#REF!="x","ZZ","")</f>
        <v>#REF!</v>
      </c>
      <c r="DD1243" s="12" t="e">
        <f>IF(Wedstrijden!#REF!="x","1.40","")</f>
        <v>#REF!</v>
      </c>
      <c r="DE1243" s="12">
        <f>IF(COUNTA(Wedstrijden!#REF!)&lt;&gt;0,6,"")</f>
        <v>6</v>
      </c>
      <c r="DF1243" s="12">
        <f t="shared" si="118"/>
        <v>2</v>
      </c>
      <c r="DG1243" s="12" t="e">
        <f>IF(Wedstrijden!#REF!="x","L","")</f>
        <v>#REF!</v>
      </c>
      <c r="DH1243" s="12" t="e">
        <f>IF(Wedstrijden!#REF!="x","M","")</f>
        <v>#REF!</v>
      </c>
      <c r="DI1243" s="12" t="e">
        <f>IF(Wedstrijden!#REF!="x","Z","")</f>
        <v>#REF!</v>
      </c>
      <c r="DJ1243" s="12" t="e">
        <f>IF(Wedstrijden!#REF!="x","Z","")</f>
        <v>#REF!</v>
      </c>
      <c r="DK1243" s="12">
        <f>IF(COUNTA(Wedstrijden!#REF!)&lt;&gt;0,6,"")</f>
        <v>6</v>
      </c>
      <c r="DL1243" s="12">
        <f t="shared" si="119"/>
        <v>1</v>
      </c>
      <c r="DM1243" s="12" t="e">
        <f>IF(Wedstrijden!#REF!="x","L","")</f>
        <v>#REF!</v>
      </c>
      <c r="DN1243" s="12" t="e">
        <f>IF(Wedstrijden!#REF!="x","M","")</f>
        <v>#REF!</v>
      </c>
      <c r="DO1243" s="12" t="e">
        <f>IF(Wedstrijden!#REF!="x","Z","")</f>
        <v>#REF!</v>
      </c>
      <c r="DP1243" s="12" t="e">
        <f>IF(Wedstrijden!#REF!="x","Z","")</f>
        <v>#REF!</v>
      </c>
    </row>
    <row r="1244" spans="1:120" ht="15" x14ac:dyDescent="0.25">
      <c r="A1244" s="14">
        <f>Wedstrijden!A1255</f>
        <v>0</v>
      </c>
      <c r="B1244" s="12" t="str">
        <f>IFERROR(VLOOKUP(Wedstrijden!C1255,Wedstrijdlocaties!$B$2:$E$500,2,FALSE),"")</f>
        <v/>
      </c>
      <c r="C1244" s="12" t="str">
        <f>Wedstrijden!D1255</f>
        <v/>
      </c>
      <c r="D1244" s="12" t="str">
        <f>IFERROR(VLOOKUP(Wedstrijden!E1255,Organisaties!$B$2:$C$500,2,FALSE),"")</f>
        <v/>
      </c>
      <c r="E1244" s="12" t="str">
        <f>IFERROR(VLOOKUP(Wedstrijden!E1255,Organisaties!$B$2:$G$500,5,FALSE),"")</f>
        <v/>
      </c>
      <c r="F1244" s="12" t="e">
        <f>IF(Wedstrijden!#REF!&lt;&gt;"",Wedstrijden!#REF!,"")</f>
        <v>#REF!</v>
      </c>
      <c r="G1244" s="12">
        <f>IF(Wedstrijden!K1255="Indoor",1,0)</f>
        <v>0</v>
      </c>
      <c r="H1244" s="12">
        <f>Wedstrijden!L1255</f>
        <v>0</v>
      </c>
      <c r="I1244" s="12" t="str">
        <f>IF(Wedstrijden!J1255="Nee",0,IF(Wedstrijden!J1255="Ja",1,""))</f>
        <v/>
      </c>
      <c r="J1244" s="12" t="str">
        <f>IF(Wedstrijden!M1255&lt;&gt;"",Wedstrijden!M1255,"")</f>
        <v/>
      </c>
      <c r="BJ1244" s="12">
        <f>IF(COUNTA(Wedstrijden!#REF!)&lt;&gt;0,1,"")</f>
        <v>1</v>
      </c>
      <c r="BK1244" s="12">
        <f t="shared" si="114"/>
        <v>2</v>
      </c>
      <c r="BL1244" s="12" t="e">
        <f>IF(Wedstrijden!#REF!="x","AA","")</f>
        <v>#REF!</v>
      </c>
      <c r="BM1244" s="12" t="e">
        <f>IF(Wedstrijden!#REF!="x","A","")</f>
        <v>#REF!</v>
      </c>
      <c r="BN1244" s="12" t="e">
        <f>IF(Wedstrijden!#REF!="x","B1","")</f>
        <v>#REF!</v>
      </c>
      <c r="BO1244" s="12" t="e">
        <f>IF(Wedstrijden!#REF!="x","BB","")</f>
        <v>#REF!</v>
      </c>
      <c r="BP1244" s="12" t="e">
        <f>IF(Wedstrijden!#REF!="x","B","")</f>
        <v>#REF!</v>
      </c>
      <c r="BQ1244" s="12" t="e">
        <f>IF(Wedstrijden!#REF!="x","L1","")</f>
        <v>#REF!</v>
      </c>
      <c r="BR1244" s="12" t="e">
        <f>IF(Wedstrijden!#REF!="x","L2","")</f>
        <v>#REF!</v>
      </c>
      <c r="BS1244" s="12" t="e">
        <f>IF(Wedstrijden!#REF!="x","M1","")</f>
        <v>#REF!</v>
      </c>
      <c r="BT1244" s="12" t="e">
        <f>IF(Wedstrijden!#REF!="x","M2","")</f>
        <v>#REF!</v>
      </c>
      <c r="BU1244" s="12" t="e">
        <f>IF(Wedstrijden!#REF!="x","Z1","")</f>
        <v>#REF!</v>
      </c>
      <c r="BV1244" s="12" t="e">
        <f>IF(Wedstrijden!#REF!="x","Z2","")</f>
        <v>#REF!</v>
      </c>
      <c r="BW1244" s="12">
        <f>IF(COUNTA(Wedstrijden!#REF!)&lt;&gt;0,1,"")</f>
        <v>1</v>
      </c>
      <c r="BX1244" s="12">
        <f t="shared" si="115"/>
        <v>1</v>
      </c>
      <c r="BY1244" s="12" t="e">
        <f>IF(Wedstrijden!#REF!="x","BB","")</f>
        <v>#REF!</v>
      </c>
      <c r="BZ1244" s="12" t="e">
        <f>IF(Wedstrijden!#REF!="x","B","")</f>
        <v>#REF!</v>
      </c>
      <c r="CA1244" s="12" t="e">
        <f>IF(Wedstrijden!#REF!="x","L1","")</f>
        <v>#REF!</v>
      </c>
      <c r="CB1244" s="12" t="e">
        <f>IF(Wedstrijden!#REF!="x","L2","")</f>
        <v>#REF!</v>
      </c>
      <c r="CC1244" s="12" t="e">
        <f>IF(Wedstrijden!#REF!="x","M1","")</f>
        <v>#REF!</v>
      </c>
      <c r="CD1244" s="12" t="e">
        <f>IF(Wedstrijden!#REF!="x","M2","")</f>
        <v>#REF!</v>
      </c>
      <c r="CE1244" s="12" t="e">
        <f>IF(Wedstrijden!#REF!="x","Z1","")</f>
        <v>#REF!</v>
      </c>
      <c r="CF1244" s="12" t="e">
        <f>IF(Wedstrijden!#REF!="x","Z2","")</f>
        <v>#REF!</v>
      </c>
      <c r="CG1244" s="12" t="e">
        <f>IF(Wedstrijden!#REF!="x","ZZL","")</f>
        <v>#REF!</v>
      </c>
      <c r="CL1244" s="12">
        <f>IF(COUNTA(Wedstrijden!#REF!)&lt;&gt;0,2,"")</f>
        <v>2</v>
      </c>
      <c r="CM1244" s="12">
        <f t="shared" si="116"/>
        <v>2</v>
      </c>
      <c r="CN1244" s="12" t="e">
        <f>IF(Wedstrijden!#REF!="x","AA","")</f>
        <v>#REF!</v>
      </c>
      <c r="CO1244" s="12" t="e">
        <f>IF(Wedstrijden!#REF!="x","A","")</f>
        <v>#REF!</v>
      </c>
      <c r="CP1244" s="12" t="e">
        <f>IF(Wedstrijden!#REF!="x","BB","")</f>
        <v>#REF!</v>
      </c>
      <c r="CQ1244" s="12" t="e">
        <f>IF(Wedstrijden!#REF!="x","B","")</f>
        <v>#REF!</v>
      </c>
      <c r="CR1244" s="12" t="e">
        <f>IF(Wedstrijden!#REF!="x","L","")</f>
        <v>#REF!</v>
      </c>
      <c r="CS1244" s="12" t="e">
        <f>IF(Wedstrijden!#REF!="x","M","")</f>
        <v>#REF!</v>
      </c>
      <c r="CT1244" s="12" t="e">
        <f>IF(Wedstrijden!#REF!="x","Z","")</f>
        <v>#REF!</v>
      </c>
      <c r="CU1244" s="12" t="e">
        <f>IF(Wedstrijden!#REF!="x","ZZ","")</f>
        <v>#REF!</v>
      </c>
      <c r="CV1244" s="12">
        <f>IF(COUNTA(Wedstrijden!#REF!)&lt;&gt;0,2,"")</f>
        <v>2</v>
      </c>
      <c r="CW1244" s="12">
        <f t="shared" si="117"/>
        <v>1</v>
      </c>
      <c r="CX1244" s="12" t="e">
        <f>IF(Wedstrijden!#REF!="x","BB","")</f>
        <v>#REF!</v>
      </c>
      <c r="CY1244" s="12" t="e">
        <f>IF(Wedstrijden!#REF!="x","B","")</f>
        <v>#REF!</v>
      </c>
      <c r="CZ1244" s="12" t="e">
        <f>IF(Wedstrijden!#REF!="x","L","")</f>
        <v>#REF!</v>
      </c>
      <c r="DA1244" s="12" t="e">
        <f>IF(Wedstrijden!#REF!="x","M","")</f>
        <v>#REF!</v>
      </c>
      <c r="DB1244" s="12" t="e">
        <f>IF(Wedstrijden!#REF!="x","Z","")</f>
        <v>#REF!</v>
      </c>
      <c r="DC1244" s="12" t="e">
        <f>IF(Wedstrijden!#REF!="x","ZZ","")</f>
        <v>#REF!</v>
      </c>
      <c r="DD1244" s="12" t="e">
        <f>IF(Wedstrijden!#REF!="x","1.40","")</f>
        <v>#REF!</v>
      </c>
      <c r="DE1244" s="12">
        <f>IF(COUNTA(Wedstrijden!#REF!)&lt;&gt;0,6,"")</f>
        <v>6</v>
      </c>
      <c r="DF1244" s="12">
        <f t="shared" si="118"/>
        <v>2</v>
      </c>
      <c r="DG1244" s="12" t="e">
        <f>IF(Wedstrijden!#REF!="x","L","")</f>
        <v>#REF!</v>
      </c>
      <c r="DH1244" s="12" t="e">
        <f>IF(Wedstrijden!#REF!="x","M","")</f>
        <v>#REF!</v>
      </c>
      <c r="DI1244" s="12" t="e">
        <f>IF(Wedstrijden!#REF!="x","Z","")</f>
        <v>#REF!</v>
      </c>
      <c r="DJ1244" s="12" t="e">
        <f>IF(Wedstrijden!#REF!="x","Z","")</f>
        <v>#REF!</v>
      </c>
      <c r="DK1244" s="12">
        <f>IF(COUNTA(Wedstrijden!#REF!)&lt;&gt;0,6,"")</f>
        <v>6</v>
      </c>
      <c r="DL1244" s="12">
        <f t="shared" si="119"/>
        <v>1</v>
      </c>
      <c r="DM1244" s="12" t="e">
        <f>IF(Wedstrijden!#REF!="x","L","")</f>
        <v>#REF!</v>
      </c>
      <c r="DN1244" s="12" t="e">
        <f>IF(Wedstrijden!#REF!="x","M","")</f>
        <v>#REF!</v>
      </c>
      <c r="DO1244" s="12" t="e">
        <f>IF(Wedstrijden!#REF!="x","Z","")</f>
        <v>#REF!</v>
      </c>
      <c r="DP1244" s="12" t="e">
        <f>IF(Wedstrijden!#REF!="x","Z","")</f>
        <v>#REF!</v>
      </c>
    </row>
    <row r="1245" spans="1:120" ht="15" x14ac:dyDescent="0.25">
      <c r="A1245" s="14">
        <f>Wedstrijden!A1256</f>
        <v>0</v>
      </c>
      <c r="B1245" s="12" t="str">
        <f>IFERROR(VLOOKUP(Wedstrijden!C1256,Wedstrijdlocaties!$B$2:$E$500,2,FALSE),"")</f>
        <v/>
      </c>
      <c r="C1245" s="12" t="str">
        <f>Wedstrijden!D1256</f>
        <v/>
      </c>
      <c r="D1245" s="12" t="str">
        <f>IFERROR(VLOOKUP(Wedstrijden!E1256,Organisaties!$B$2:$C$500,2,FALSE),"")</f>
        <v/>
      </c>
      <c r="E1245" s="12" t="str">
        <f>IFERROR(VLOOKUP(Wedstrijden!E1256,Organisaties!$B$2:$G$500,5,FALSE),"")</f>
        <v/>
      </c>
      <c r="F1245" s="12" t="e">
        <f>IF(Wedstrijden!#REF!&lt;&gt;"",Wedstrijden!#REF!,"")</f>
        <v>#REF!</v>
      </c>
      <c r="G1245" s="12">
        <f>IF(Wedstrijden!K1256="Indoor",1,0)</f>
        <v>0</v>
      </c>
      <c r="H1245" s="12">
        <f>Wedstrijden!L1256</f>
        <v>0</v>
      </c>
      <c r="I1245" s="12" t="str">
        <f>IF(Wedstrijden!J1256="Nee",0,IF(Wedstrijden!J1256="Ja",1,""))</f>
        <v/>
      </c>
      <c r="J1245" s="12" t="str">
        <f>IF(Wedstrijden!M1256&lt;&gt;"",Wedstrijden!M1256,"")</f>
        <v/>
      </c>
      <c r="BJ1245" s="12">
        <f>IF(COUNTA(Wedstrijden!#REF!)&lt;&gt;0,1,"")</f>
        <v>1</v>
      </c>
      <c r="BK1245" s="12">
        <f t="shared" si="114"/>
        <v>2</v>
      </c>
      <c r="BL1245" s="12" t="e">
        <f>IF(Wedstrijden!#REF!="x","AA","")</f>
        <v>#REF!</v>
      </c>
      <c r="BM1245" s="12" t="e">
        <f>IF(Wedstrijden!#REF!="x","A","")</f>
        <v>#REF!</v>
      </c>
      <c r="BN1245" s="12" t="e">
        <f>IF(Wedstrijden!#REF!="x","B1","")</f>
        <v>#REF!</v>
      </c>
      <c r="BO1245" s="12" t="e">
        <f>IF(Wedstrijden!#REF!="x","BB","")</f>
        <v>#REF!</v>
      </c>
      <c r="BP1245" s="12" t="e">
        <f>IF(Wedstrijden!#REF!="x","B","")</f>
        <v>#REF!</v>
      </c>
      <c r="BQ1245" s="12" t="e">
        <f>IF(Wedstrijden!#REF!="x","L1","")</f>
        <v>#REF!</v>
      </c>
      <c r="BR1245" s="12" t="e">
        <f>IF(Wedstrijden!#REF!="x","L2","")</f>
        <v>#REF!</v>
      </c>
      <c r="BS1245" s="12" t="e">
        <f>IF(Wedstrijden!#REF!="x","M1","")</f>
        <v>#REF!</v>
      </c>
      <c r="BT1245" s="12" t="e">
        <f>IF(Wedstrijden!#REF!="x","M2","")</f>
        <v>#REF!</v>
      </c>
      <c r="BU1245" s="12" t="e">
        <f>IF(Wedstrijden!#REF!="x","Z1","")</f>
        <v>#REF!</v>
      </c>
      <c r="BV1245" s="12" t="e">
        <f>IF(Wedstrijden!#REF!="x","Z2","")</f>
        <v>#REF!</v>
      </c>
      <c r="BW1245" s="12">
        <f>IF(COUNTA(Wedstrijden!#REF!)&lt;&gt;0,1,"")</f>
        <v>1</v>
      </c>
      <c r="BX1245" s="12">
        <f t="shared" si="115"/>
        <v>1</v>
      </c>
      <c r="BY1245" s="12" t="e">
        <f>IF(Wedstrijden!#REF!="x","BB","")</f>
        <v>#REF!</v>
      </c>
      <c r="BZ1245" s="12" t="e">
        <f>IF(Wedstrijden!#REF!="x","B","")</f>
        <v>#REF!</v>
      </c>
      <c r="CA1245" s="12" t="e">
        <f>IF(Wedstrijden!#REF!="x","L1","")</f>
        <v>#REF!</v>
      </c>
      <c r="CB1245" s="12" t="e">
        <f>IF(Wedstrijden!#REF!="x","L2","")</f>
        <v>#REF!</v>
      </c>
      <c r="CC1245" s="12" t="e">
        <f>IF(Wedstrijden!#REF!="x","M1","")</f>
        <v>#REF!</v>
      </c>
      <c r="CD1245" s="12" t="e">
        <f>IF(Wedstrijden!#REF!="x","M2","")</f>
        <v>#REF!</v>
      </c>
      <c r="CE1245" s="12" t="e">
        <f>IF(Wedstrijden!#REF!="x","Z1","")</f>
        <v>#REF!</v>
      </c>
      <c r="CF1245" s="12" t="e">
        <f>IF(Wedstrijden!#REF!="x","Z2","")</f>
        <v>#REF!</v>
      </c>
      <c r="CG1245" s="12" t="e">
        <f>IF(Wedstrijden!#REF!="x","ZZL","")</f>
        <v>#REF!</v>
      </c>
      <c r="CL1245" s="12">
        <f>IF(COUNTA(Wedstrijden!#REF!)&lt;&gt;0,2,"")</f>
        <v>2</v>
      </c>
      <c r="CM1245" s="12">
        <f t="shared" si="116"/>
        <v>2</v>
      </c>
      <c r="CN1245" s="12" t="e">
        <f>IF(Wedstrijden!#REF!="x","AA","")</f>
        <v>#REF!</v>
      </c>
      <c r="CO1245" s="12" t="e">
        <f>IF(Wedstrijden!#REF!="x","A","")</f>
        <v>#REF!</v>
      </c>
      <c r="CP1245" s="12" t="e">
        <f>IF(Wedstrijden!#REF!="x","BB","")</f>
        <v>#REF!</v>
      </c>
      <c r="CQ1245" s="12" t="e">
        <f>IF(Wedstrijden!#REF!="x","B","")</f>
        <v>#REF!</v>
      </c>
      <c r="CR1245" s="12" t="e">
        <f>IF(Wedstrijden!#REF!="x","L","")</f>
        <v>#REF!</v>
      </c>
      <c r="CS1245" s="12" t="e">
        <f>IF(Wedstrijden!#REF!="x","M","")</f>
        <v>#REF!</v>
      </c>
      <c r="CT1245" s="12" t="e">
        <f>IF(Wedstrijden!#REF!="x","Z","")</f>
        <v>#REF!</v>
      </c>
      <c r="CU1245" s="12" t="e">
        <f>IF(Wedstrijden!#REF!="x","ZZ","")</f>
        <v>#REF!</v>
      </c>
      <c r="CV1245" s="12">
        <f>IF(COUNTA(Wedstrijden!#REF!)&lt;&gt;0,2,"")</f>
        <v>2</v>
      </c>
      <c r="CW1245" s="12">
        <f t="shared" si="117"/>
        <v>1</v>
      </c>
      <c r="CX1245" s="12" t="e">
        <f>IF(Wedstrijden!#REF!="x","BB","")</f>
        <v>#REF!</v>
      </c>
      <c r="CY1245" s="12" t="e">
        <f>IF(Wedstrijden!#REF!="x","B","")</f>
        <v>#REF!</v>
      </c>
      <c r="CZ1245" s="12" t="e">
        <f>IF(Wedstrijden!#REF!="x","L","")</f>
        <v>#REF!</v>
      </c>
      <c r="DA1245" s="12" t="e">
        <f>IF(Wedstrijden!#REF!="x","M","")</f>
        <v>#REF!</v>
      </c>
      <c r="DB1245" s="12" t="e">
        <f>IF(Wedstrijden!#REF!="x","Z","")</f>
        <v>#REF!</v>
      </c>
      <c r="DC1245" s="12" t="e">
        <f>IF(Wedstrijden!#REF!="x","ZZ","")</f>
        <v>#REF!</v>
      </c>
      <c r="DD1245" s="12" t="e">
        <f>IF(Wedstrijden!#REF!="x","1.40","")</f>
        <v>#REF!</v>
      </c>
      <c r="DE1245" s="12">
        <f>IF(COUNTA(Wedstrijden!#REF!)&lt;&gt;0,6,"")</f>
        <v>6</v>
      </c>
      <c r="DF1245" s="12">
        <f t="shared" si="118"/>
        <v>2</v>
      </c>
      <c r="DG1245" s="12" t="e">
        <f>IF(Wedstrijden!#REF!="x","L","")</f>
        <v>#REF!</v>
      </c>
      <c r="DH1245" s="12" t="e">
        <f>IF(Wedstrijden!#REF!="x","M","")</f>
        <v>#REF!</v>
      </c>
      <c r="DI1245" s="12" t="e">
        <f>IF(Wedstrijden!#REF!="x","Z","")</f>
        <v>#REF!</v>
      </c>
      <c r="DJ1245" s="12" t="e">
        <f>IF(Wedstrijden!#REF!="x","Z","")</f>
        <v>#REF!</v>
      </c>
      <c r="DK1245" s="12">
        <f>IF(COUNTA(Wedstrijden!#REF!)&lt;&gt;0,6,"")</f>
        <v>6</v>
      </c>
      <c r="DL1245" s="12">
        <f t="shared" si="119"/>
        <v>1</v>
      </c>
      <c r="DM1245" s="12" t="e">
        <f>IF(Wedstrijden!#REF!="x","L","")</f>
        <v>#REF!</v>
      </c>
      <c r="DN1245" s="12" t="e">
        <f>IF(Wedstrijden!#REF!="x","M","")</f>
        <v>#REF!</v>
      </c>
      <c r="DO1245" s="12" t="e">
        <f>IF(Wedstrijden!#REF!="x","Z","")</f>
        <v>#REF!</v>
      </c>
      <c r="DP1245" s="12" t="e">
        <f>IF(Wedstrijden!#REF!="x","Z","")</f>
        <v>#REF!</v>
      </c>
    </row>
    <row r="1246" spans="1:120" ht="15" x14ac:dyDescent="0.25">
      <c r="A1246" s="14">
        <f>Wedstrijden!A1257</f>
        <v>0</v>
      </c>
      <c r="B1246" s="12" t="str">
        <f>IFERROR(VLOOKUP(Wedstrijden!C1257,Wedstrijdlocaties!$B$2:$E$500,2,FALSE),"")</f>
        <v/>
      </c>
      <c r="C1246" s="12" t="str">
        <f>Wedstrijden!D1257</f>
        <v/>
      </c>
      <c r="D1246" s="12" t="str">
        <f>IFERROR(VLOOKUP(Wedstrijden!E1257,Organisaties!$B$2:$C$500,2,FALSE),"")</f>
        <v/>
      </c>
      <c r="E1246" s="12" t="str">
        <f>IFERROR(VLOOKUP(Wedstrijden!E1257,Organisaties!$B$2:$G$500,5,FALSE),"")</f>
        <v/>
      </c>
      <c r="F1246" s="12" t="e">
        <f>IF(Wedstrijden!#REF!&lt;&gt;"",Wedstrijden!#REF!,"")</f>
        <v>#REF!</v>
      </c>
      <c r="G1246" s="12">
        <f>IF(Wedstrijden!K1257="Indoor",1,0)</f>
        <v>0</v>
      </c>
      <c r="H1246" s="12">
        <f>Wedstrijden!L1257</f>
        <v>0</v>
      </c>
      <c r="I1246" s="12" t="str">
        <f>IF(Wedstrijden!J1257="Nee",0,IF(Wedstrijden!J1257="Ja",1,""))</f>
        <v/>
      </c>
      <c r="J1246" s="12" t="str">
        <f>IF(Wedstrijden!M1257&lt;&gt;"",Wedstrijden!M1257,"")</f>
        <v/>
      </c>
      <c r="BJ1246" s="12">
        <f>IF(COUNTA(Wedstrijden!#REF!)&lt;&gt;0,1,"")</f>
        <v>1</v>
      </c>
      <c r="BK1246" s="12">
        <f t="shared" si="114"/>
        <v>2</v>
      </c>
      <c r="BL1246" s="12" t="e">
        <f>IF(Wedstrijden!#REF!="x","AA","")</f>
        <v>#REF!</v>
      </c>
      <c r="BM1246" s="12" t="e">
        <f>IF(Wedstrijden!#REF!="x","A","")</f>
        <v>#REF!</v>
      </c>
      <c r="BN1246" s="12" t="e">
        <f>IF(Wedstrijden!#REF!="x","B1","")</f>
        <v>#REF!</v>
      </c>
      <c r="BO1246" s="12" t="e">
        <f>IF(Wedstrijden!#REF!="x","BB","")</f>
        <v>#REF!</v>
      </c>
      <c r="BP1246" s="12" t="e">
        <f>IF(Wedstrijden!#REF!="x","B","")</f>
        <v>#REF!</v>
      </c>
      <c r="BQ1246" s="12" t="e">
        <f>IF(Wedstrijden!#REF!="x","L1","")</f>
        <v>#REF!</v>
      </c>
      <c r="BR1246" s="12" t="e">
        <f>IF(Wedstrijden!#REF!="x","L2","")</f>
        <v>#REF!</v>
      </c>
      <c r="BS1246" s="12" t="e">
        <f>IF(Wedstrijden!#REF!="x","M1","")</f>
        <v>#REF!</v>
      </c>
      <c r="BT1246" s="12" t="e">
        <f>IF(Wedstrijden!#REF!="x","M2","")</f>
        <v>#REF!</v>
      </c>
      <c r="BU1246" s="12" t="e">
        <f>IF(Wedstrijden!#REF!="x","Z1","")</f>
        <v>#REF!</v>
      </c>
      <c r="BV1246" s="12" t="e">
        <f>IF(Wedstrijden!#REF!="x","Z2","")</f>
        <v>#REF!</v>
      </c>
      <c r="BW1246" s="12">
        <f>IF(COUNTA(Wedstrijden!#REF!)&lt;&gt;0,1,"")</f>
        <v>1</v>
      </c>
      <c r="BX1246" s="12">
        <f t="shared" si="115"/>
        <v>1</v>
      </c>
      <c r="BY1246" s="12" t="e">
        <f>IF(Wedstrijden!#REF!="x","BB","")</f>
        <v>#REF!</v>
      </c>
      <c r="BZ1246" s="12" t="e">
        <f>IF(Wedstrijden!#REF!="x","B","")</f>
        <v>#REF!</v>
      </c>
      <c r="CA1246" s="12" t="e">
        <f>IF(Wedstrijden!#REF!="x","L1","")</f>
        <v>#REF!</v>
      </c>
      <c r="CB1246" s="12" t="e">
        <f>IF(Wedstrijden!#REF!="x","L2","")</f>
        <v>#REF!</v>
      </c>
      <c r="CC1246" s="12" t="e">
        <f>IF(Wedstrijden!#REF!="x","M1","")</f>
        <v>#REF!</v>
      </c>
      <c r="CD1246" s="12" t="e">
        <f>IF(Wedstrijden!#REF!="x","M2","")</f>
        <v>#REF!</v>
      </c>
      <c r="CE1246" s="12" t="e">
        <f>IF(Wedstrijden!#REF!="x","Z1","")</f>
        <v>#REF!</v>
      </c>
      <c r="CF1246" s="12" t="e">
        <f>IF(Wedstrijden!#REF!="x","Z2","")</f>
        <v>#REF!</v>
      </c>
      <c r="CG1246" s="12" t="e">
        <f>IF(Wedstrijden!#REF!="x","ZZL","")</f>
        <v>#REF!</v>
      </c>
      <c r="CL1246" s="12">
        <f>IF(COUNTA(Wedstrijden!#REF!)&lt;&gt;0,2,"")</f>
        <v>2</v>
      </c>
      <c r="CM1246" s="12">
        <f t="shared" si="116"/>
        <v>2</v>
      </c>
      <c r="CN1246" s="12" t="e">
        <f>IF(Wedstrijden!#REF!="x","AA","")</f>
        <v>#REF!</v>
      </c>
      <c r="CO1246" s="12" t="e">
        <f>IF(Wedstrijden!#REF!="x","A","")</f>
        <v>#REF!</v>
      </c>
      <c r="CP1246" s="12" t="e">
        <f>IF(Wedstrijden!#REF!="x","BB","")</f>
        <v>#REF!</v>
      </c>
      <c r="CQ1246" s="12" t="e">
        <f>IF(Wedstrijden!#REF!="x","B","")</f>
        <v>#REF!</v>
      </c>
      <c r="CR1246" s="12" t="e">
        <f>IF(Wedstrijden!#REF!="x","L","")</f>
        <v>#REF!</v>
      </c>
      <c r="CS1246" s="12" t="e">
        <f>IF(Wedstrijden!#REF!="x","M","")</f>
        <v>#REF!</v>
      </c>
      <c r="CT1246" s="12" t="e">
        <f>IF(Wedstrijden!#REF!="x","Z","")</f>
        <v>#REF!</v>
      </c>
      <c r="CU1246" s="12" t="e">
        <f>IF(Wedstrijden!#REF!="x","ZZ","")</f>
        <v>#REF!</v>
      </c>
      <c r="CV1246" s="12">
        <f>IF(COUNTA(Wedstrijden!#REF!)&lt;&gt;0,2,"")</f>
        <v>2</v>
      </c>
      <c r="CW1246" s="12">
        <f t="shared" si="117"/>
        <v>1</v>
      </c>
      <c r="CX1246" s="12" t="e">
        <f>IF(Wedstrijden!#REF!="x","BB","")</f>
        <v>#REF!</v>
      </c>
      <c r="CY1246" s="12" t="e">
        <f>IF(Wedstrijden!#REF!="x","B","")</f>
        <v>#REF!</v>
      </c>
      <c r="CZ1246" s="12" t="e">
        <f>IF(Wedstrijden!#REF!="x","L","")</f>
        <v>#REF!</v>
      </c>
      <c r="DA1246" s="12" t="e">
        <f>IF(Wedstrijden!#REF!="x","M","")</f>
        <v>#REF!</v>
      </c>
      <c r="DB1246" s="12" t="e">
        <f>IF(Wedstrijden!#REF!="x","Z","")</f>
        <v>#REF!</v>
      </c>
      <c r="DC1246" s="12" t="e">
        <f>IF(Wedstrijden!#REF!="x","ZZ","")</f>
        <v>#REF!</v>
      </c>
      <c r="DD1246" s="12" t="e">
        <f>IF(Wedstrijden!#REF!="x","1.40","")</f>
        <v>#REF!</v>
      </c>
      <c r="DE1246" s="12">
        <f>IF(COUNTA(Wedstrijden!#REF!)&lt;&gt;0,6,"")</f>
        <v>6</v>
      </c>
      <c r="DF1246" s="12">
        <f t="shared" si="118"/>
        <v>2</v>
      </c>
      <c r="DG1246" s="12" t="e">
        <f>IF(Wedstrijden!#REF!="x","L","")</f>
        <v>#REF!</v>
      </c>
      <c r="DH1246" s="12" t="e">
        <f>IF(Wedstrijden!#REF!="x","M","")</f>
        <v>#REF!</v>
      </c>
      <c r="DI1246" s="12" t="e">
        <f>IF(Wedstrijden!#REF!="x","Z","")</f>
        <v>#REF!</v>
      </c>
      <c r="DJ1246" s="12" t="e">
        <f>IF(Wedstrijden!#REF!="x","Z","")</f>
        <v>#REF!</v>
      </c>
      <c r="DK1246" s="12">
        <f>IF(COUNTA(Wedstrijden!#REF!)&lt;&gt;0,6,"")</f>
        <v>6</v>
      </c>
      <c r="DL1246" s="12">
        <f t="shared" si="119"/>
        <v>1</v>
      </c>
      <c r="DM1246" s="12" t="e">
        <f>IF(Wedstrijden!#REF!="x","L","")</f>
        <v>#REF!</v>
      </c>
      <c r="DN1246" s="12" t="e">
        <f>IF(Wedstrijden!#REF!="x","M","")</f>
        <v>#REF!</v>
      </c>
      <c r="DO1246" s="12" t="e">
        <f>IF(Wedstrijden!#REF!="x","Z","")</f>
        <v>#REF!</v>
      </c>
      <c r="DP1246" s="12" t="e">
        <f>IF(Wedstrijden!#REF!="x","Z","")</f>
        <v>#REF!</v>
      </c>
    </row>
    <row r="1247" spans="1:120" ht="15" x14ac:dyDescent="0.25">
      <c r="A1247" s="14">
        <f>Wedstrijden!A1258</f>
        <v>0</v>
      </c>
      <c r="B1247" s="12" t="str">
        <f>IFERROR(VLOOKUP(Wedstrijden!C1258,Wedstrijdlocaties!$B$2:$E$500,2,FALSE),"")</f>
        <v/>
      </c>
      <c r="C1247" s="12" t="str">
        <f>Wedstrijden!D1258</f>
        <v/>
      </c>
      <c r="D1247" s="12" t="str">
        <f>IFERROR(VLOOKUP(Wedstrijden!E1258,Organisaties!$B$2:$C$500,2,FALSE),"")</f>
        <v/>
      </c>
      <c r="E1247" s="12" t="str">
        <f>IFERROR(VLOOKUP(Wedstrijden!E1258,Organisaties!$B$2:$G$500,5,FALSE),"")</f>
        <v/>
      </c>
      <c r="F1247" s="12" t="e">
        <f>IF(Wedstrijden!#REF!&lt;&gt;"",Wedstrijden!#REF!,"")</f>
        <v>#REF!</v>
      </c>
      <c r="G1247" s="12">
        <f>IF(Wedstrijden!K1258="Indoor",1,0)</f>
        <v>0</v>
      </c>
      <c r="H1247" s="12">
        <f>Wedstrijden!L1258</f>
        <v>0</v>
      </c>
      <c r="I1247" s="12" t="str">
        <f>IF(Wedstrijden!J1258="Nee",0,IF(Wedstrijden!J1258="Ja",1,""))</f>
        <v/>
      </c>
      <c r="J1247" s="12" t="str">
        <f>IF(Wedstrijden!M1258&lt;&gt;"",Wedstrijden!M1258,"")</f>
        <v/>
      </c>
      <c r="BJ1247" s="12">
        <f>IF(COUNTA(Wedstrijden!#REF!)&lt;&gt;0,1,"")</f>
        <v>1</v>
      </c>
      <c r="BK1247" s="12">
        <f t="shared" si="114"/>
        <v>2</v>
      </c>
      <c r="BL1247" s="12" t="e">
        <f>IF(Wedstrijden!#REF!="x","AA","")</f>
        <v>#REF!</v>
      </c>
      <c r="BM1247" s="12" t="e">
        <f>IF(Wedstrijden!#REF!="x","A","")</f>
        <v>#REF!</v>
      </c>
      <c r="BN1247" s="12" t="e">
        <f>IF(Wedstrijden!#REF!="x","B1","")</f>
        <v>#REF!</v>
      </c>
      <c r="BO1247" s="12" t="e">
        <f>IF(Wedstrijden!#REF!="x","BB","")</f>
        <v>#REF!</v>
      </c>
      <c r="BP1247" s="12" t="e">
        <f>IF(Wedstrijden!#REF!="x","B","")</f>
        <v>#REF!</v>
      </c>
      <c r="BQ1247" s="12" t="e">
        <f>IF(Wedstrijden!#REF!="x","L1","")</f>
        <v>#REF!</v>
      </c>
      <c r="BR1247" s="12" t="e">
        <f>IF(Wedstrijden!#REF!="x","L2","")</f>
        <v>#REF!</v>
      </c>
      <c r="BS1247" s="12" t="e">
        <f>IF(Wedstrijden!#REF!="x","M1","")</f>
        <v>#REF!</v>
      </c>
      <c r="BT1247" s="12" t="e">
        <f>IF(Wedstrijden!#REF!="x","M2","")</f>
        <v>#REF!</v>
      </c>
      <c r="BU1247" s="12" t="e">
        <f>IF(Wedstrijden!#REF!="x","Z1","")</f>
        <v>#REF!</v>
      </c>
      <c r="BV1247" s="12" t="e">
        <f>IF(Wedstrijden!#REF!="x","Z2","")</f>
        <v>#REF!</v>
      </c>
      <c r="BW1247" s="12">
        <f>IF(COUNTA(Wedstrijden!#REF!)&lt;&gt;0,1,"")</f>
        <v>1</v>
      </c>
      <c r="BX1247" s="12">
        <f t="shared" si="115"/>
        <v>1</v>
      </c>
      <c r="BY1247" s="12" t="e">
        <f>IF(Wedstrijden!#REF!="x","BB","")</f>
        <v>#REF!</v>
      </c>
      <c r="BZ1247" s="12" t="e">
        <f>IF(Wedstrijden!#REF!="x","B","")</f>
        <v>#REF!</v>
      </c>
      <c r="CA1247" s="12" t="e">
        <f>IF(Wedstrijden!#REF!="x","L1","")</f>
        <v>#REF!</v>
      </c>
      <c r="CB1247" s="12" t="e">
        <f>IF(Wedstrijden!#REF!="x","L2","")</f>
        <v>#REF!</v>
      </c>
      <c r="CC1247" s="12" t="e">
        <f>IF(Wedstrijden!#REF!="x","M1","")</f>
        <v>#REF!</v>
      </c>
      <c r="CD1247" s="12" t="e">
        <f>IF(Wedstrijden!#REF!="x","M2","")</f>
        <v>#REF!</v>
      </c>
      <c r="CE1247" s="12" t="e">
        <f>IF(Wedstrijden!#REF!="x","Z1","")</f>
        <v>#REF!</v>
      </c>
      <c r="CF1247" s="12" t="e">
        <f>IF(Wedstrijden!#REF!="x","Z2","")</f>
        <v>#REF!</v>
      </c>
      <c r="CG1247" s="12" t="e">
        <f>IF(Wedstrijden!#REF!="x","ZZL","")</f>
        <v>#REF!</v>
      </c>
      <c r="CL1247" s="12">
        <f>IF(COUNTA(Wedstrijden!#REF!)&lt;&gt;0,2,"")</f>
        <v>2</v>
      </c>
      <c r="CM1247" s="12">
        <f t="shared" si="116"/>
        <v>2</v>
      </c>
      <c r="CN1247" s="12" t="e">
        <f>IF(Wedstrijden!#REF!="x","AA","")</f>
        <v>#REF!</v>
      </c>
      <c r="CO1247" s="12" t="e">
        <f>IF(Wedstrijden!#REF!="x","A","")</f>
        <v>#REF!</v>
      </c>
      <c r="CP1247" s="12" t="e">
        <f>IF(Wedstrijden!#REF!="x","BB","")</f>
        <v>#REF!</v>
      </c>
      <c r="CQ1247" s="12" t="e">
        <f>IF(Wedstrijden!#REF!="x","B","")</f>
        <v>#REF!</v>
      </c>
      <c r="CR1247" s="12" t="e">
        <f>IF(Wedstrijden!#REF!="x","L","")</f>
        <v>#REF!</v>
      </c>
      <c r="CS1247" s="12" t="e">
        <f>IF(Wedstrijden!#REF!="x","M","")</f>
        <v>#REF!</v>
      </c>
      <c r="CT1247" s="12" t="e">
        <f>IF(Wedstrijden!#REF!="x","Z","")</f>
        <v>#REF!</v>
      </c>
      <c r="CU1247" s="12" t="e">
        <f>IF(Wedstrijden!#REF!="x","ZZ","")</f>
        <v>#REF!</v>
      </c>
      <c r="CV1247" s="12">
        <f>IF(COUNTA(Wedstrijden!#REF!)&lt;&gt;0,2,"")</f>
        <v>2</v>
      </c>
      <c r="CW1247" s="12">
        <f t="shared" si="117"/>
        <v>1</v>
      </c>
      <c r="CX1247" s="12" t="e">
        <f>IF(Wedstrijden!#REF!="x","BB","")</f>
        <v>#REF!</v>
      </c>
      <c r="CY1247" s="12" t="e">
        <f>IF(Wedstrijden!#REF!="x","B","")</f>
        <v>#REF!</v>
      </c>
      <c r="CZ1247" s="12" t="e">
        <f>IF(Wedstrijden!#REF!="x","L","")</f>
        <v>#REF!</v>
      </c>
      <c r="DA1247" s="12" t="e">
        <f>IF(Wedstrijden!#REF!="x","M","")</f>
        <v>#REF!</v>
      </c>
      <c r="DB1247" s="12" t="e">
        <f>IF(Wedstrijden!#REF!="x","Z","")</f>
        <v>#REF!</v>
      </c>
      <c r="DC1247" s="12" t="e">
        <f>IF(Wedstrijden!#REF!="x","ZZ","")</f>
        <v>#REF!</v>
      </c>
      <c r="DD1247" s="12" t="e">
        <f>IF(Wedstrijden!#REF!="x","1.40","")</f>
        <v>#REF!</v>
      </c>
      <c r="DE1247" s="12">
        <f>IF(COUNTA(Wedstrijden!#REF!)&lt;&gt;0,6,"")</f>
        <v>6</v>
      </c>
      <c r="DF1247" s="12">
        <f t="shared" si="118"/>
        <v>2</v>
      </c>
      <c r="DG1247" s="12" t="e">
        <f>IF(Wedstrijden!#REF!="x","L","")</f>
        <v>#REF!</v>
      </c>
      <c r="DH1247" s="12" t="e">
        <f>IF(Wedstrijden!#REF!="x","M","")</f>
        <v>#REF!</v>
      </c>
      <c r="DI1247" s="12" t="e">
        <f>IF(Wedstrijden!#REF!="x","Z","")</f>
        <v>#REF!</v>
      </c>
      <c r="DJ1247" s="12" t="e">
        <f>IF(Wedstrijden!#REF!="x","Z","")</f>
        <v>#REF!</v>
      </c>
      <c r="DK1247" s="12">
        <f>IF(COUNTA(Wedstrijden!#REF!)&lt;&gt;0,6,"")</f>
        <v>6</v>
      </c>
      <c r="DL1247" s="12">
        <f t="shared" si="119"/>
        <v>1</v>
      </c>
      <c r="DM1247" s="12" t="e">
        <f>IF(Wedstrijden!#REF!="x","L","")</f>
        <v>#REF!</v>
      </c>
      <c r="DN1247" s="12" t="e">
        <f>IF(Wedstrijden!#REF!="x","M","")</f>
        <v>#REF!</v>
      </c>
      <c r="DO1247" s="12" t="e">
        <f>IF(Wedstrijden!#REF!="x","Z","")</f>
        <v>#REF!</v>
      </c>
      <c r="DP1247" s="12" t="e">
        <f>IF(Wedstrijden!#REF!="x","Z","")</f>
        <v>#REF!</v>
      </c>
    </row>
    <row r="1248" spans="1:120" ht="15" x14ac:dyDescent="0.25">
      <c r="A1248" s="14">
        <f>Wedstrijden!A1259</f>
        <v>0</v>
      </c>
      <c r="B1248" s="12" t="str">
        <f>IFERROR(VLOOKUP(Wedstrijden!C1259,Wedstrijdlocaties!$B$2:$E$500,2,FALSE),"")</f>
        <v/>
      </c>
      <c r="C1248" s="12" t="str">
        <f>Wedstrijden!D1259</f>
        <v/>
      </c>
      <c r="D1248" s="12" t="str">
        <f>IFERROR(VLOOKUP(Wedstrijden!E1259,Organisaties!$B$2:$C$500,2,FALSE),"")</f>
        <v/>
      </c>
      <c r="E1248" s="12" t="str">
        <f>IFERROR(VLOOKUP(Wedstrijden!E1259,Organisaties!$B$2:$G$500,5,FALSE),"")</f>
        <v/>
      </c>
      <c r="F1248" s="12" t="e">
        <f>IF(Wedstrijden!#REF!&lt;&gt;"",Wedstrijden!#REF!,"")</f>
        <v>#REF!</v>
      </c>
      <c r="G1248" s="12">
        <f>IF(Wedstrijden!K1259="Indoor",1,0)</f>
        <v>0</v>
      </c>
      <c r="H1248" s="12">
        <f>Wedstrijden!L1259</f>
        <v>0</v>
      </c>
      <c r="I1248" s="12" t="str">
        <f>IF(Wedstrijden!J1259="Nee",0,IF(Wedstrijden!J1259="Ja",1,""))</f>
        <v/>
      </c>
      <c r="J1248" s="12" t="str">
        <f>IF(Wedstrijden!M1259&lt;&gt;"",Wedstrijden!M1259,"")</f>
        <v/>
      </c>
      <c r="BJ1248" s="12">
        <f>IF(COUNTA(Wedstrijden!#REF!)&lt;&gt;0,1,"")</f>
        <v>1</v>
      </c>
      <c r="BK1248" s="12">
        <f t="shared" si="114"/>
        <v>2</v>
      </c>
      <c r="BL1248" s="12" t="e">
        <f>IF(Wedstrijden!#REF!="x","AA","")</f>
        <v>#REF!</v>
      </c>
      <c r="BM1248" s="12" t="e">
        <f>IF(Wedstrijden!#REF!="x","A","")</f>
        <v>#REF!</v>
      </c>
      <c r="BN1248" s="12" t="e">
        <f>IF(Wedstrijden!#REF!="x","B1","")</f>
        <v>#REF!</v>
      </c>
      <c r="BO1248" s="12" t="e">
        <f>IF(Wedstrijden!#REF!="x","BB","")</f>
        <v>#REF!</v>
      </c>
      <c r="BP1248" s="12" t="e">
        <f>IF(Wedstrijden!#REF!="x","B","")</f>
        <v>#REF!</v>
      </c>
      <c r="BQ1248" s="12" t="e">
        <f>IF(Wedstrijden!#REF!="x","L1","")</f>
        <v>#REF!</v>
      </c>
      <c r="BR1248" s="12" t="e">
        <f>IF(Wedstrijden!#REF!="x","L2","")</f>
        <v>#REF!</v>
      </c>
      <c r="BS1248" s="12" t="e">
        <f>IF(Wedstrijden!#REF!="x","M1","")</f>
        <v>#REF!</v>
      </c>
      <c r="BT1248" s="12" t="e">
        <f>IF(Wedstrijden!#REF!="x","M2","")</f>
        <v>#REF!</v>
      </c>
      <c r="BU1248" s="12" t="e">
        <f>IF(Wedstrijden!#REF!="x","Z1","")</f>
        <v>#REF!</v>
      </c>
      <c r="BV1248" s="12" t="e">
        <f>IF(Wedstrijden!#REF!="x","Z2","")</f>
        <v>#REF!</v>
      </c>
      <c r="BW1248" s="12">
        <f>IF(COUNTA(Wedstrijden!#REF!)&lt;&gt;0,1,"")</f>
        <v>1</v>
      </c>
      <c r="BX1248" s="12">
        <f t="shared" si="115"/>
        <v>1</v>
      </c>
      <c r="BY1248" s="12" t="e">
        <f>IF(Wedstrijden!#REF!="x","BB","")</f>
        <v>#REF!</v>
      </c>
      <c r="BZ1248" s="12" t="e">
        <f>IF(Wedstrijden!#REF!="x","B","")</f>
        <v>#REF!</v>
      </c>
      <c r="CA1248" s="12" t="e">
        <f>IF(Wedstrijden!#REF!="x","L1","")</f>
        <v>#REF!</v>
      </c>
      <c r="CB1248" s="12" t="e">
        <f>IF(Wedstrijden!#REF!="x","L2","")</f>
        <v>#REF!</v>
      </c>
      <c r="CC1248" s="12" t="e">
        <f>IF(Wedstrijden!#REF!="x","M1","")</f>
        <v>#REF!</v>
      </c>
      <c r="CD1248" s="12" t="e">
        <f>IF(Wedstrijden!#REF!="x","M2","")</f>
        <v>#REF!</v>
      </c>
      <c r="CE1248" s="12" t="e">
        <f>IF(Wedstrijden!#REF!="x","Z1","")</f>
        <v>#REF!</v>
      </c>
      <c r="CF1248" s="12" t="e">
        <f>IF(Wedstrijden!#REF!="x","Z2","")</f>
        <v>#REF!</v>
      </c>
      <c r="CG1248" s="12" t="e">
        <f>IF(Wedstrijden!#REF!="x","ZZL","")</f>
        <v>#REF!</v>
      </c>
      <c r="CL1248" s="12">
        <f>IF(COUNTA(Wedstrijden!#REF!)&lt;&gt;0,2,"")</f>
        <v>2</v>
      </c>
      <c r="CM1248" s="12">
        <f t="shared" si="116"/>
        <v>2</v>
      </c>
      <c r="CN1248" s="12" t="e">
        <f>IF(Wedstrijden!#REF!="x","AA","")</f>
        <v>#REF!</v>
      </c>
      <c r="CO1248" s="12" t="e">
        <f>IF(Wedstrijden!#REF!="x","A","")</f>
        <v>#REF!</v>
      </c>
      <c r="CP1248" s="12" t="e">
        <f>IF(Wedstrijden!#REF!="x","BB","")</f>
        <v>#REF!</v>
      </c>
      <c r="CQ1248" s="12" t="e">
        <f>IF(Wedstrijden!#REF!="x","B","")</f>
        <v>#REF!</v>
      </c>
      <c r="CR1248" s="12" t="e">
        <f>IF(Wedstrijden!#REF!="x","L","")</f>
        <v>#REF!</v>
      </c>
      <c r="CS1248" s="12" t="e">
        <f>IF(Wedstrijden!#REF!="x","M","")</f>
        <v>#REF!</v>
      </c>
      <c r="CT1248" s="12" t="e">
        <f>IF(Wedstrijden!#REF!="x","Z","")</f>
        <v>#REF!</v>
      </c>
      <c r="CU1248" s="12" t="e">
        <f>IF(Wedstrijden!#REF!="x","ZZ","")</f>
        <v>#REF!</v>
      </c>
      <c r="CV1248" s="12">
        <f>IF(COUNTA(Wedstrijden!#REF!)&lt;&gt;0,2,"")</f>
        <v>2</v>
      </c>
      <c r="CW1248" s="12">
        <f t="shared" si="117"/>
        <v>1</v>
      </c>
      <c r="CX1248" s="12" t="e">
        <f>IF(Wedstrijden!#REF!="x","BB","")</f>
        <v>#REF!</v>
      </c>
      <c r="CY1248" s="12" t="e">
        <f>IF(Wedstrijden!#REF!="x","B","")</f>
        <v>#REF!</v>
      </c>
      <c r="CZ1248" s="12" t="e">
        <f>IF(Wedstrijden!#REF!="x","L","")</f>
        <v>#REF!</v>
      </c>
      <c r="DA1248" s="12" t="e">
        <f>IF(Wedstrijden!#REF!="x","M","")</f>
        <v>#REF!</v>
      </c>
      <c r="DB1248" s="12" t="e">
        <f>IF(Wedstrijden!#REF!="x","Z","")</f>
        <v>#REF!</v>
      </c>
      <c r="DC1248" s="12" t="e">
        <f>IF(Wedstrijden!#REF!="x","ZZ","")</f>
        <v>#REF!</v>
      </c>
      <c r="DD1248" s="12" t="e">
        <f>IF(Wedstrijden!#REF!="x","1.40","")</f>
        <v>#REF!</v>
      </c>
      <c r="DE1248" s="12">
        <f>IF(COUNTA(Wedstrijden!#REF!)&lt;&gt;0,6,"")</f>
        <v>6</v>
      </c>
      <c r="DF1248" s="12">
        <f t="shared" si="118"/>
        <v>2</v>
      </c>
      <c r="DG1248" s="12" t="e">
        <f>IF(Wedstrijden!#REF!="x","L","")</f>
        <v>#REF!</v>
      </c>
      <c r="DH1248" s="12" t="e">
        <f>IF(Wedstrijden!#REF!="x","M","")</f>
        <v>#REF!</v>
      </c>
      <c r="DI1248" s="12" t="e">
        <f>IF(Wedstrijden!#REF!="x","Z","")</f>
        <v>#REF!</v>
      </c>
      <c r="DJ1248" s="12" t="e">
        <f>IF(Wedstrijden!#REF!="x","Z","")</f>
        <v>#REF!</v>
      </c>
      <c r="DK1248" s="12">
        <f>IF(COUNTA(Wedstrijden!#REF!)&lt;&gt;0,6,"")</f>
        <v>6</v>
      </c>
      <c r="DL1248" s="12">
        <f t="shared" si="119"/>
        <v>1</v>
      </c>
      <c r="DM1248" s="12" t="e">
        <f>IF(Wedstrijden!#REF!="x","L","")</f>
        <v>#REF!</v>
      </c>
      <c r="DN1248" s="12" t="e">
        <f>IF(Wedstrijden!#REF!="x","M","")</f>
        <v>#REF!</v>
      </c>
      <c r="DO1248" s="12" t="e">
        <f>IF(Wedstrijden!#REF!="x","Z","")</f>
        <v>#REF!</v>
      </c>
      <c r="DP1248" s="12" t="e">
        <f>IF(Wedstrijden!#REF!="x","Z","")</f>
        <v>#REF!</v>
      </c>
    </row>
    <row r="1249" spans="1:120" ht="15" x14ac:dyDescent="0.25">
      <c r="A1249" s="14">
        <f>Wedstrijden!A1260</f>
        <v>0</v>
      </c>
      <c r="B1249" s="12" t="str">
        <f>IFERROR(VLOOKUP(Wedstrijden!C1260,Wedstrijdlocaties!$B$2:$E$500,2,FALSE),"")</f>
        <v/>
      </c>
      <c r="C1249" s="12" t="str">
        <f>Wedstrijden!D1260</f>
        <v/>
      </c>
      <c r="D1249" s="12" t="str">
        <f>IFERROR(VLOOKUP(Wedstrijden!E1260,Organisaties!$B$2:$C$500,2,FALSE),"")</f>
        <v/>
      </c>
      <c r="E1249" s="12" t="str">
        <f>IFERROR(VLOOKUP(Wedstrijden!E1260,Organisaties!$B$2:$G$500,5,FALSE),"")</f>
        <v/>
      </c>
      <c r="F1249" s="12" t="e">
        <f>IF(Wedstrijden!#REF!&lt;&gt;"",Wedstrijden!#REF!,"")</f>
        <v>#REF!</v>
      </c>
      <c r="G1249" s="12">
        <f>IF(Wedstrijden!K1260="Indoor",1,0)</f>
        <v>0</v>
      </c>
      <c r="H1249" s="12">
        <f>Wedstrijden!L1260</f>
        <v>0</v>
      </c>
      <c r="I1249" s="12" t="str">
        <f>IF(Wedstrijden!J1260="Nee",0,IF(Wedstrijden!J1260="Ja",1,""))</f>
        <v/>
      </c>
      <c r="J1249" s="12" t="str">
        <f>IF(Wedstrijden!M1260&lt;&gt;"",Wedstrijden!M1260,"")</f>
        <v/>
      </c>
      <c r="BJ1249" s="12">
        <f>IF(COUNTA(Wedstrijden!#REF!)&lt;&gt;0,1,"")</f>
        <v>1</v>
      </c>
      <c r="BK1249" s="12">
        <f t="shared" si="114"/>
        <v>2</v>
      </c>
      <c r="BL1249" s="12" t="e">
        <f>IF(Wedstrijden!#REF!="x","AA","")</f>
        <v>#REF!</v>
      </c>
      <c r="BM1249" s="12" t="e">
        <f>IF(Wedstrijden!#REF!="x","A","")</f>
        <v>#REF!</v>
      </c>
      <c r="BN1249" s="12" t="e">
        <f>IF(Wedstrijden!#REF!="x","B1","")</f>
        <v>#REF!</v>
      </c>
      <c r="BO1249" s="12" t="e">
        <f>IF(Wedstrijden!#REF!="x","BB","")</f>
        <v>#REF!</v>
      </c>
      <c r="BP1249" s="12" t="e">
        <f>IF(Wedstrijden!#REF!="x","B","")</f>
        <v>#REF!</v>
      </c>
      <c r="BQ1249" s="12" t="e">
        <f>IF(Wedstrijden!#REF!="x","L1","")</f>
        <v>#REF!</v>
      </c>
      <c r="BR1249" s="12" t="e">
        <f>IF(Wedstrijden!#REF!="x","L2","")</f>
        <v>#REF!</v>
      </c>
      <c r="BS1249" s="12" t="e">
        <f>IF(Wedstrijden!#REF!="x","M1","")</f>
        <v>#REF!</v>
      </c>
      <c r="BT1249" s="12" t="e">
        <f>IF(Wedstrijden!#REF!="x","M2","")</f>
        <v>#REF!</v>
      </c>
      <c r="BU1249" s="12" t="e">
        <f>IF(Wedstrijden!#REF!="x","Z1","")</f>
        <v>#REF!</v>
      </c>
      <c r="BV1249" s="12" t="e">
        <f>IF(Wedstrijden!#REF!="x","Z2","")</f>
        <v>#REF!</v>
      </c>
      <c r="BW1249" s="12">
        <f>IF(COUNTA(Wedstrijden!#REF!)&lt;&gt;0,1,"")</f>
        <v>1</v>
      </c>
      <c r="BX1249" s="12">
        <f t="shared" si="115"/>
        <v>1</v>
      </c>
      <c r="BY1249" s="12" t="e">
        <f>IF(Wedstrijden!#REF!="x","BB","")</f>
        <v>#REF!</v>
      </c>
      <c r="BZ1249" s="12" t="e">
        <f>IF(Wedstrijden!#REF!="x","B","")</f>
        <v>#REF!</v>
      </c>
      <c r="CA1249" s="12" t="e">
        <f>IF(Wedstrijden!#REF!="x","L1","")</f>
        <v>#REF!</v>
      </c>
      <c r="CB1249" s="12" t="e">
        <f>IF(Wedstrijden!#REF!="x","L2","")</f>
        <v>#REF!</v>
      </c>
      <c r="CC1249" s="12" t="e">
        <f>IF(Wedstrijden!#REF!="x","M1","")</f>
        <v>#REF!</v>
      </c>
      <c r="CD1249" s="12" t="e">
        <f>IF(Wedstrijden!#REF!="x","M2","")</f>
        <v>#REF!</v>
      </c>
      <c r="CE1249" s="12" t="e">
        <f>IF(Wedstrijden!#REF!="x","Z1","")</f>
        <v>#REF!</v>
      </c>
      <c r="CF1249" s="12" t="e">
        <f>IF(Wedstrijden!#REF!="x","Z2","")</f>
        <v>#REF!</v>
      </c>
      <c r="CG1249" s="12" t="e">
        <f>IF(Wedstrijden!#REF!="x","ZZL","")</f>
        <v>#REF!</v>
      </c>
      <c r="CL1249" s="12">
        <f>IF(COUNTA(Wedstrijden!#REF!)&lt;&gt;0,2,"")</f>
        <v>2</v>
      </c>
      <c r="CM1249" s="12">
        <f t="shared" si="116"/>
        <v>2</v>
      </c>
      <c r="CN1249" s="12" t="e">
        <f>IF(Wedstrijden!#REF!="x","AA","")</f>
        <v>#REF!</v>
      </c>
      <c r="CO1249" s="12" t="e">
        <f>IF(Wedstrijden!#REF!="x","A","")</f>
        <v>#REF!</v>
      </c>
      <c r="CP1249" s="12" t="e">
        <f>IF(Wedstrijden!#REF!="x","BB","")</f>
        <v>#REF!</v>
      </c>
      <c r="CQ1249" s="12" t="e">
        <f>IF(Wedstrijden!#REF!="x","B","")</f>
        <v>#REF!</v>
      </c>
      <c r="CR1249" s="12" t="e">
        <f>IF(Wedstrijden!#REF!="x","L","")</f>
        <v>#REF!</v>
      </c>
      <c r="CS1249" s="12" t="e">
        <f>IF(Wedstrijden!#REF!="x","M","")</f>
        <v>#REF!</v>
      </c>
      <c r="CT1249" s="12" t="e">
        <f>IF(Wedstrijden!#REF!="x","Z","")</f>
        <v>#REF!</v>
      </c>
      <c r="CU1249" s="12" t="e">
        <f>IF(Wedstrijden!#REF!="x","ZZ","")</f>
        <v>#REF!</v>
      </c>
      <c r="CV1249" s="12">
        <f>IF(COUNTA(Wedstrijden!#REF!)&lt;&gt;0,2,"")</f>
        <v>2</v>
      </c>
      <c r="CW1249" s="12">
        <f t="shared" si="117"/>
        <v>1</v>
      </c>
      <c r="CX1249" s="12" t="e">
        <f>IF(Wedstrijden!#REF!="x","BB","")</f>
        <v>#REF!</v>
      </c>
      <c r="CY1249" s="12" t="e">
        <f>IF(Wedstrijden!#REF!="x","B","")</f>
        <v>#REF!</v>
      </c>
      <c r="CZ1249" s="12" t="e">
        <f>IF(Wedstrijden!#REF!="x","L","")</f>
        <v>#REF!</v>
      </c>
      <c r="DA1249" s="12" t="e">
        <f>IF(Wedstrijden!#REF!="x","M","")</f>
        <v>#REF!</v>
      </c>
      <c r="DB1249" s="12" t="e">
        <f>IF(Wedstrijden!#REF!="x","Z","")</f>
        <v>#REF!</v>
      </c>
      <c r="DC1249" s="12" t="e">
        <f>IF(Wedstrijden!#REF!="x","ZZ","")</f>
        <v>#REF!</v>
      </c>
      <c r="DD1249" s="12" t="e">
        <f>IF(Wedstrijden!#REF!="x","1.40","")</f>
        <v>#REF!</v>
      </c>
      <c r="DE1249" s="12">
        <f>IF(COUNTA(Wedstrijden!#REF!)&lt;&gt;0,6,"")</f>
        <v>6</v>
      </c>
      <c r="DF1249" s="12">
        <f t="shared" si="118"/>
        <v>2</v>
      </c>
      <c r="DG1249" s="12" t="e">
        <f>IF(Wedstrijden!#REF!="x","L","")</f>
        <v>#REF!</v>
      </c>
      <c r="DH1249" s="12" t="e">
        <f>IF(Wedstrijden!#REF!="x","M","")</f>
        <v>#REF!</v>
      </c>
      <c r="DI1249" s="12" t="e">
        <f>IF(Wedstrijden!#REF!="x","Z","")</f>
        <v>#REF!</v>
      </c>
      <c r="DJ1249" s="12" t="e">
        <f>IF(Wedstrijden!#REF!="x","Z","")</f>
        <v>#REF!</v>
      </c>
      <c r="DK1249" s="12">
        <f>IF(COUNTA(Wedstrijden!#REF!)&lt;&gt;0,6,"")</f>
        <v>6</v>
      </c>
      <c r="DL1249" s="12">
        <f t="shared" si="119"/>
        <v>1</v>
      </c>
      <c r="DM1249" s="12" t="e">
        <f>IF(Wedstrijden!#REF!="x","L","")</f>
        <v>#REF!</v>
      </c>
      <c r="DN1249" s="12" t="e">
        <f>IF(Wedstrijden!#REF!="x","M","")</f>
        <v>#REF!</v>
      </c>
      <c r="DO1249" s="12" t="e">
        <f>IF(Wedstrijden!#REF!="x","Z","")</f>
        <v>#REF!</v>
      </c>
      <c r="DP1249" s="12" t="e">
        <f>IF(Wedstrijden!#REF!="x","Z","")</f>
        <v>#REF!</v>
      </c>
    </row>
    <row r="1250" spans="1:120" ht="15" x14ac:dyDescent="0.25">
      <c r="A1250" s="14">
        <f>Wedstrijden!A1261</f>
        <v>0</v>
      </c>
      <c r="B1250" s="12" t="str">
        <f>IFERROR(VLOOKUP(Wedstrijden!C1261,Wedstrijdlocaties!$B$2:$E$500,2,FALSE),"")</f>
        <v/>
      </c>
      <c r="C1250" s="12" t="str">
        <f>Wedstrijden!D1261</f>
        <v/>
      </c>
      <c r="D1250" s="12" t="str">
        <f>IFERROR(VLOOKUP(Wedstrijden!E1261,Organisaties!$B$2:$C$500,2,FALSE),"")</f>
        <v/>
      </c>
      <c r="E1250" s="12" t="str">
        <f>IFERROR(VLOOKUP(Wedstrijden!E1261,Organisaties!$B$2:$G$500,5,FALSE),"")</f>
        <v/>
      </c>
      <c r="F1250" s="12" t="e">
        <f>IF(Wedstrijden!#REF!&lt;&gt;"",Wedstrijden!#REF!,"")</f>
        <v>#REF!</v>
      </c>
      <c r="G1250" s="12">
        <f>IF(Wedstrijden!K1261="Indoor",1,0)</f>
        <v>0</v>
      </c>
      <c r="H1250" s="12">
        <f>Wedstrijden!L1261</f>
        <v>0</v>
      </c>
      <c r="I1250" s="12" t="str">
        <f>IF(Wedstrijden!J1261="Nee",0,IF(Wedstrijden!J1261="Ja",1,""))</f>
        <v/>
      </c>
      <c r="J1250" s="12" t="str">
        <f>IF(Wedstrijden!M1261&lt;&gt;"",Wedstrijden!M1261,"")</f>
        <v/>
      </c>
      <c r="BJ1250" s="12">
        <f>IF(COUNTA(Wedstrijden!#REF!)&lt;&gt;0,1,"")</f>
        <v>1</v>
      </c>
      <c r="BK1250" s="12">
        <f t="shared" si="114"/>
        <v>2</v>
      </c>
      <c r="BL1250" s="12" t="e">
        <f>IF(Wedstrijden!#REF!="x","AA","")</f>
        <v>#REF!</v>
      </c>
      <c r="BM1250" s="12" t="e">
        <f>IF(Wedstrijden!#REF!="x","A","")</f>
        <v>#REF!</v>
      </c>
      <c r="BN1250" s="12" t="e">
        <f>IF(Wedstrijden!#REF!="x","B1","")</f>
        <v>#REF!</v>
      </c>
      <c r="BO1250" s="12" t="e">
        <f>IF(Wedstrijden!#REF!="x","BB","")</f>
        <v>#REF!</v>
      </c>
      <c r="BP1250" s="12" t="e">
        <f>IF(Wedstrijden!#REF!="x","B","")</f>
        <v>#REF!</v>
      </c>
      <c r="BQ1250" s="12" t="e">
        <f>IF(Wedstrijden!#REF!="x","L1","")</f>
        <v>#REF!</v>
      </c>
      <c r="BR1250" s="12" t="e">
        <f>IF(Wedstrijden!#REF!="x","L2","")</f>
        <v>#REF!</v>
      </c>
      <c r="BS1250" s="12" t="e">
        <f>IF(Wedstrijden!#REF!="x","M1","")</f>
        <v>#REF!</v>
      </c>
      <c r="BT1250" s="12" t="e">
        <f>IF(Wedstrijden!#REF!="x","M2","")</f>
        <v>#REF!</v>
      </c>
      <c r="BU1250" s="12" t="e">
        <f>IF(Wedstrijden!#REF!="x","Z1","")</f>
        <v>#REF!</v>
      </c>
      <c r="BV1250" s="12" t="e">
        <f>IF(Wedstrijden!#REF!="x","Z2","")</f>
        <v>#REF!</v>
      </c>
      <c r="BW1250" s="12">
        <f>IF(COUNTA(Wedstrijden!#REF!)&lt;&gt;0,1,"")</f>
        <v>1</v>
      </c>
      <c r="BX1250" s="12">
        <f t="shared" si="115"/>
        <v>1</v>
      </c>
      <c r="BY1250" s="12" t="e">
        <f>IF(Wedstrijden!#REF!="x","BB","")</f>
        <v>#REF!</v>
      </c>
      <c r="BZ1250" s="12" t="e">
        <f>IF(Wedstrijden!#REF!="x","B","")</f>
        <v>#REF!</v>
      </c>
      <c r="CA1250" s="12" t="e">
        <f>IF(Wedstrijden!#REF!="x","L1","")</f>
        <v>#REF!</v>
      </c>
      <c r="CB1250" s="12" t="e">
        <f>IF(Wedstrijden!#REF!="x","L2","")</f>
        <v>#REF!</v>
      </c>
      <c r="CC1250" s="12" t="e">
        <f>IF(Wedstrijden!#REF!="x","M1","")</f>
        <v>#REF!</v>
      </c>
      <c r="CD1250" s="12" t="e">
        <f>IF(Wedstrijden!#REF!="x","M2","")</f>
        <v>#REF!</v>
      </c>
      <c r="CE1250" s="12" t="e">
        <f>IF(Wedstrijden!#REF!="x","Z1","")</f>
        <v>#REF!</v>
      </c>
      <c r="CF1250" s="12" t="e">
        <f>IF(Wedstrijden!#REF!="x","Z2","")</f>
        <v>#REF!</v>
      </c>
      <c r="CG1250" s="12" t="e">
        <f>IF(Wedstrijden!#REF!="x","ZZL","")</f>
        <v>#REF!</v>
      </c>
      <c r="CL1250" s="12">
        <f>IF(COUNTA(Wedstrijden!#REF!)&lt;&gt;0,2,"")</f>
        <v>2</v>
      </c>
      <c r="CM1250" s="12">
        <f t="shared" si="116"/>
        <v>2</v>
      </c>
      <c r="CN1250" s="12" t="e">
        <f>IF(Wedstrijden!#REF!="x","AA","")</f>
        <v>#REF!</v>
      </c>
      <c r="CO1250" s="12" t="e">
        <f>IF(Wedstrijden!#REF!="x","A","")</f>
        <v>#REF!</v>
      </c>
      <c r="CP1250" s="12" t="e">
        <f>IF(Wedstrijden!#REF!="x","BB","")</f>
        <v>#REF!</v>
      </c>
      <c r="CQ1250" s="12" t="e">
        <f>IF(Wedstrijden!#REF!="x","B","")</f>
        <v>#REF!</v>
      </c>
      <c r="CR1250" s="12" t="e">
        <f>IF(Wedstrijden!#REF!="x","L","")</f>
        <v>#REF!</v>
      </c>
      <c r="CS1250" s="12" t="e">
        <f>IF(Wedstrijden!#REF!="x","M","")</f>
        <v>#REF!</v>
      </c>
      <c r="CT1250" s="12" t="e">
        <f>IF(Wedstrijden!#REF!="x","Z","")</f>
        <v>#REF!</v>
      </c>
      <c r="CU1250" s="12" t="e">
        <f>IF(Wedstrijden!#REF!="x","ZZ","")</f>
        <v>#REF!</v>
      </c>
      <c r="CV1250" s="12">
        <f>IF(COUNTA(Wedstrijden!#REF!)&lt;&gt;0,2,"")</f>
        <v>2</v>
      </c>
      <c r="CW1250" s="12">
        <f t="shared" si="117"/>
        <v>1</v>
      </c>
      <c r="CX1250" s="12" t="e">
        <f>IF(Wedstrijden!#REF!="x","BB","")</f>
        <v>#REF!</v>
      </c>
      <c r="CY1250" s="12" t="e">
        <f>IF(Wedstrijden!#REF!="x","B","")</f>
        <v>#REF!</v>
      </c>
      <c r="CZ1250" s="12" t="e">
        <f>IF(Wedstrijden!#REF!="x","L","")</f>
        <v>#REF!</v>
      </c>
      <c r="DA1250" s="12" t="e">
        <f>IF(Wedstrijden!#REF!="x","M","")</f>
        <v>#REF!</v>
      </c>
      <c r="DB1250" s="12" t="e">
        <f>IF(Wedstrijden!#REF!="x","Z","")</f>
        <v>#REF!</v>
      </c>
      <c r="DC1250" s="12" t="e">
        <f>IF(Wedstrijden!#REF!="x","ZZ","")</f>
        <v>#REF!</v>
      </c>
      <c r="DD1250" s="12" t="e">
        <f>IF(Wedstrijden!#REF!="x","1.40","")</f>
        <v>#REF!</v>
      </c>
      <c r="DE1250" s="12">
        <f>IF(COUNTA(Wedstrijden!#REF!)&lt;&gt;0,6,"")</f>
        <v>6</v>
      </c>
      <c r="DF1250" s="12">
        <f t="shared" si="118"/>
        <v>2</v>
      </c>
      <c r="DG1250" s="12" t="e">
        <f>IF(Wedstrijden!#REF!="x","L","")</f>
        <v>#REF!</v>
      </c>
      <c r="DH1250" s="12" t="e">
        <f>IF(Wedstrijden!#REF!="x","M","")</f>
        <v>#REF!</v>
      </c>
      <c r="DI1250" s="12" t="e">
        <f>IF(Wedstrijden!#REF!="x","Z","")</f>
        <v>#REF!</v>
      </c>
      <c r="DJ1250" s="12" t="e">
        <f>IF(Wedstrijden!#REF!="x","Z","")</f>
        <v>#REF!</v>
      </c>
      <c r="DK1250" s="12">
        <f>IF(COUNTA(Wedstrijden!#REF!)&lt;&gt;0,6,"")</f>
        <v>6</v>
      </c>
      <c r="DL1250" s="12">
        <f t="shared" si="119"/>
        <v>1</v>
      </c>
      <c r="DM1250" s="12" t="e">
        <f>IF(Wedstrijden!#REF!="x","L","")</f>
        <v>#REF!</v>
      </c>
      <c r="DN1250" s="12" t="e">
        <f>IF(Wedstrijden!#REF!="x","M","")</f>
        <v>#REF!</v>
      </c>
      <c r="DO1250" s="12" t="e">
        <f>IF(Wedstrijden!#REF!="x","Z","")</f>
        <v>#REF!</v>
      </c>
      <c r="DP1250" s="12" t="e">
        <f>IF(Wedstrijden!#REF!="x","Z","")</f>
        <v>#REF!</v>
      </c>
    </row>
    <row r="1251" spans="1:120" ht="15" x14ac:dyDescent="0.25">
      <c r="A1251" s="14">
        <f>Wedstrijden!A1262</f>
        <v>0</v>
      </c>
      <c r="B1251" s="12" t="str">
        <f>IFERROR(VLOOKUP(Wedstrijden!C1262,Wedstrijdlocaties!$B$2:$E$500,2,FALSE),"")</f>
        <v/>
      </c>
      <c r="C1251" s="12" t="str">
        <f>Wedstrijden!D1262</f>
        <v/>
      </c>
      <c r="D1251" s="12" t="str">
        <f>IFERROR(VLOOKUP(Wedstrijden!E1262,Organisaties!$B$2:$C$500,2,FALSE),"")</f>
        <v/>
      </c>
      <c r="E1251" s="12" t="str">
        <f>IFERROR(VLOOKUP(Wedstrijden!E1262,Organisaties!$B$2:$G$500,5,FALSE),"")</f>
        <v/>
      </c>
      <c r="F1251" s="12" t="e">
        <f>IF(Wedstrijden!#REF!&lt;&gt;"",Wedstrijden!#REF!,"")</f>
        <v>#REF!</v>
      </c>
      <c r="G1251" s="12">
        <f>IF(Wedstrijden!K1262="Indoor",1,0)</f>
        <v>0</v>
      </c>
      <c r="H1251" s="12">
        <f>Wedstrijden!L1262</f>
        <v>0</v>
      </c>
      <c r="I1251" s="12" t="str">
        <f>IF(Wedstrijden!J1262="Nee",0,IF(Wedstrijden!J1262="Ja",1,""))</f>
        <v/>
      </c>
      <c r="J1251" s="12" t="str">
        <f>IF(Wedstrijden!M1262&lt;&gt;"",Wedstrijden!M1262,"")</f>
        <v/>
      </c>
      <c r="BJ1251" s="12">
        <f>IF(COUNTA(Wedstrijden!#REF!)&lt;&gt;0,1,"")</f>
        <v>1</v>
      </c>
      <c r="BK1251" s="12">
        <f t="shared" si="114"/>
        <v>2</v>
      </c>
      <c r="BL1251" s="12" t="e">
        <f>IF(Wedstrijden!#REF!="x","AA","")</f>
        <v>#REF!</v>
      </c>
      <c r="BM1251" s="12" t="e">
        <f>IF(Wedstrijden!#REF!="x","A","")</f>
        <v>#REF!</v>
      </c>
      <c r="BN1251" s="12" t="e">
        <f>IF(Wedstrijden!#REF!="x","B1","")</f>
        <v>#REF!</v>
      </c>
      <c r="BO1251" s="12" t="e">
        <f>IF(Wedstrijden!#REF!="x","BB","")</f>
        <v>#REF!</v>
      </c>
      <c r="BP1251" s="12" t="e">
        <f>IF(Wedstrijden!#REF!="x","B","")</f>
        <v>#REF!</v>
      </c>
      <c r="BQ1251" s="12" t="e">
        <f>IF(Wedstrijden!#REF!="x","L1","")</f>
        <v>#REF!</v>
      </c>
      <c r="BR1251" s="12" t="e">
        <f>IF(Wedstrijden!#REF!="x","L2","")</f>
        <v>#REF!</v>
      </c>
      <c r="BS1251" s="12" t="e">
        <f>IF(Wedstrijden!#REF!="x","M1","")</f>
        <v>#REF!</v>
      </c>
      <c r="BT1251" s="12" t="e">
        <f>IF(Wedstrijden!#REF!="x","M2","")</f>
        <v>#REF!</v>
      </c>
      <c r="BU1251" s="12" t="e">
        <f>IF(Wedstrijden!#REF!="x","Z1","")</f>
        <v>#REF!</v>
      </c>
      <c r="BV1251" s="12" t="e">
        <f>IF(Wedstrijden!#REF!="x","Z2","")</f>
        <v>#REF!</v>
      </c>
      <c r="BW1251" s="12">
        <f>IF(COUNTA(Wedstrijden!#REF!)&lt;&gt;0,1,"")</f>
        <v>1</v>
      </c>
      <c r="BX1251" s="12">
        <f t="shared" si="115"/>
        <v>1</v>
      </c>
      <c r="BY1251" s="12" t="e">
        <f>IF(Wedstrijden!#REF!="x","BB","")</f>
        <v>#REF!</v>
      </c>
      <c r="BZ1251" s="12" t="e">
        <f>IF(Wedstrijden!#REF!="x","B","")</f>
        <v>#REF!</v>
      </c>
      <c r="CA1251" s="12" t="e">
        <f>IF(Wedstrijden!#REF!="x","L1","")</f>
        <v>#REF!</v>
      </c>
      <c r="CB1251" s="12" t="e">
        <f>IF(Wedstrijden!#REF!="x","L2","")</f>
        <v>#REF!</v>
      </c>
      <c r="CC1251" s="12" t="e">
        <f>IF(Wedstrijden!#REF!="x","M1","")</f>
        <v>#REF!</v>
      </c>
      <c r="CD1251" s="12" t="e">
        <f>IF(Wedstrijden!#REF!="x","M2","")</f>
        <v>#REF!</v>
      </c>
      <c r="CE1251" s="12" t="e">
        <f>IF(Wedstrijden!#REF!="x","Z1","")</f>
        <v>#REF!</v>
      </c>
      <c r="CF1251" s="12" t="e">
        <f>IF(Wedstrijden!#REF!="x","Z2","")</f>
        <v>#REF!</v>
      </c>
      <c r="CG1251" s="12" t="e">
        <f>IF(Wedstrijden!#REF!="x","ZZL","")</f>
        <v>#REF!</v>
      </c>
      <c r="CL1251" s="12">
        <f>IF(COUNTA(Wedstrijden!#REF!)&lt;&gt;0,2,"")</f>
        <v>2</v>
      </c>
      <c r="CM1251" s="12">
        <f t="shared" si="116"/>
        <v>2</v>
      </c>
      <c r="CN1251" s="12" t="e">
        <f>IF(Wedstrijden!#REF!="x","AA","")</f>
        <v>#REF!</v>
      </c>
      <c r="CO1251" s="12" t="e">
        <f>IF(Wedstrijden!#REF!="x","A","")</f>
        <v>#REF!</v>
      </c>
      <c r="CP1251" s="12" t="e">
        <f>IF(Wedstrijden!#REF!="x","BB","")</f>
        <v>#REF!</v>
      </c>
      <c r="CQ1251" s="12" t="e">
        <f>IF(Wedstrijden!#REF!="x","B","")</f>
        <v>#REF!</v>
      </c>
      <c r="CR1251" s="12" t="e">
        <f>IF(Wedstrijden!#REF!="x","L","")</f>
        <v>#REF!</v>
      </c>
      <c r="CS1251" s="12" t="e">
        <f>IF(Wedstrijden!#REF!="x","M","")</f>
        <v>#REF!</v>
      </c>
      <c r="CT1251" s="12" t="e">
        <f>IF(Wedstrijden!#REF!="x","Z","")</f>
        <v>#REF!</v>
      </c>
      <c r="CU1251" s="12" t="e">
        <f>IF(Wedstrijden!#REF!="x","ZZ","")</f>
        <v>#REF!</v>
      </c>
      <c r="CV1251" s="12">
        <f>IF(COUNTA(Wedstrijden!#REF!)&lt;&gt;0,2,"")</f>
        <v>2</v>
      </c>
      <c r="CW1251" s="12">
        <f t="shared" si="117"/>
        <v>1</v>
      </c>
      <c r="CX1251" s="12" t="e">
        <f>IF(Wedstrijden!#REF!="x","BB","")</f>
        <v>#REF!</v>
      </c>
      <c r="CY1251" s="12" t="e">
        <f>IF(Wedstrijden!#REF!="x","B","")</f>
        <v>#REF!</v>
      </c>
      <c r="CZ1251" s="12" t="e">
        <f>IF(Wedstrijden!#REF!="x","L","")</f>
        <v>#REF!</v>
      </c>
      <c r="DA1251" s="12" t="e">
        <f>IF(Wedstrijden!#REF!="x","M","")</f>
        <v>#REF!</v>
      </c>
      <c r="DB1251" s="12" t="e">
        <f>IF(Wedstrijden!#REF!="x","Z","")</f>
        <v>#REF!</v>
      </c>
      <c r="DC1251" s="12" t="e">
        <f>IF(Wedstrijden!#REF!="x","ZZ","")</f>
        <v>#REF!</v>
      </c>
      <c r="DD1251" s="12" t="e">
        <f>IF(Wedstrijden!#REF!="x","1.40","")</f>
        <v>#REF!</v>
      </c>
      <c r="DE1251" s="12">
        <f>IF(COUNTA(Wedstrijden!#REF!)&lt;&gt;0,6,"")</f>
        <v>6</v>
      </c>
      <c r="DF1251" s="12">
        <f t="shared" si="118"/>
        <v>2</v>
      </c>
      <c r="DG1251" s="12" t="e">
        <f>IF(Wedstrijden!#REF!="x","L","")</f>
        <v>#REF!</v>
      </c>
      <c r="DH1251" s="12" t="e">
        <f>IF(Wedstrijden!#REF!="x","M","")</f>
        <v>#REF!</v>
      </c>
      <c r="DI1251" s="12" t="e">
        <f>IF(Wedstrijden!#REF!="x","Z","")</f>
        <v>#REF!</v>
      </c>
      <c r="DJ1251" s="12" t="e">
        <f>IF(Wedstrijden!#REF!="x","Z","")</f>
        <v>#REF!</v>
      </c>
      <c r="DK1251" s="12">
        <f>IF(COUNTA(Wedstrijden!#REF!)&lt;&gt;0,6,"")</f>
        <v>6</v>
      </c>
      <c r="DL1251" s="12">
        <f t="shared" si="119"/>
        <v>1</v>
      </c>
      <c r="DM1251" s="12" t="e">
        <f>IF(Wedstrijden!#REF!="x","L","")</f>
        <v>#REF!</v>
      </c>
      <c r="DN1251" s="12" t="e">
        <f>IF(Wedstrijden!#REF!="x","M","")</f>
        <v>#REF!</v>
      </c>
      <c r="DO1251" s="12" t="e">
        <f>IF(Wedstrijden!#REF!="x","Z","")</f>
        <v>#REF!</v>
      </c>
      <c r="DP1251" s="12" t="e">
        <f>IF(Wedstrijden!#REF!="x","Z","")</f>
        <v>#REF!</v>
      </c>
    </row>
    <row r="1252" spans="1:120" ht="15" x14ac:dyDescent="0.25">
      <c r="A1252" s="14">
        <f>Wedstrijden!A1263</f>
        <v>0</v>
      </c>
      <c r="B1252" s="12" t="str">
        <f>IFERROR(VLOOKUP(Wedstrijden!C1263,Wedstrijdlocaties!$B$2:$E$500,2,FALSE),"")</f>
        <v/>
      </c>
      <c r="C1252" s="12" t="str">
        <f>Wedstrijden!D1263</f>
        <v/>
      </c>
      <c r="D1252" s="12" t="str">
        <f>IFERROR(VLOOKUP(Wedstrijden!E1263,Organisaties!$B$2:$C$500,2,FALSE),"")</f>
        <v/>
      </c>
      <c r="E1252" s="12" t="str">
        <f>IFERROR(VLOOKUP(Wedstrijden!E1263,Organisaties!$B$2:$G$500,5,FALSE),"")</f>
        <v/>
      </c>
      <c r="F1252" s="12" t="e">
        <f>IF(Wedstrijden!#REF!&lt;&gt;"",Wedstrijden!#REF!,"")</f>
        <v>#REF!</v>
      </c>
      <c r="G1252" s="12">
        <f>IF(Wedstrijden!K1263="Indoor",1,0)</f>
        <v>0</v>
      </c>
      <c r="H1252" s="12">
        <f>Wedstrijden!L1263</f>
        <v>0</v>
      </c>
      <c r="I1252" s="12" t="str">
        <f>IF(Wedstrijden!J1263="Nee",0,IF(Wedstrijden!J1263="Ja",1,""))</f>
        <v/>
      </c>
      <c r="J1252" s="12" t="str">
        <f>IF(Wedstrijden!M1263&lt;&gt;"",Wedstrijden!M1263,"")</f>
        <v/>
      </c>
      <c r="BJ1252" s="12">
        <f>IF(COUNTA(Wedstrijden!#REF!)&lt;&gt;0,1,"")</f>
        <v>1</v>
      </c>
      <c r="BK1252" s="12">
        <f t="shared" si="114"/>
        <v>2</v>
      </c>
      <c r="BL1252" s="12" t="e">
        <f>IF(Wedstrijden!#REF!="x","AA","")</f>
        <v>#REF!</v>
      </c>
      <c r="BM1252" s="12" t="e">
        <f>IF(Wedstrijden!#REF!="x","A","")</f>
        <v>#REF!</v>
      </c>
      <c r="BN1252" s="12" t="e">
        <f>IF(Wedstrijden!#REF!="x","B1","")</f>
        <v>#REF!</v>
      </c>
      <c r="BO1252" s="12" t="e">
        <f>IF(Wedstrijden!#REF!="x","BB","")</f>
        <v>#REF!</v>
      </c>
      <c r="BP1252" s="12" t="e">
        <f>IF(Wedstrijden!#REF!="x","B","")</f>
        <v>#REF!</v>
      </c>
      <c r="BQ1252" s="12" t="e">
        <f>IF(Wedstrijden!#REF!="x","L1","")</f>
        <v>#REF!</v>
      </c>
      <c r="BR1252" s="12" t="e">
        <f>IF(Wedstrijden!#REF!="x","L2","")</f>
        <v>#REF!</v>
      </c>
      <c r="BS1252" s="12" t="e">
        <f>IF(Wedstrijden!#REF!="x","M1","")</f>
        <v>#REF!</v>
      </c>
      <c r="BT1252" s="12" t="e">
        <f>IF(Wedstrijden!#REF!="x","M2","")</f>
        <v>#REF!</v>
      </c>
      <c r="BU1252" s="12" t="e">
        <f>IF(Wedstrijden!#REF!="x","Z1","")</f>
        <v>#REF!</v>
      </c>
      <c r="BV1252" s="12" t="e">
        <f>IF(Wedstrijden!#REF!="x","Z2","")</f>
        <v>#REF!</v>
      </c>
      <c r="BW1252" s="12">
        <f>IF(COUNTA(Wedstrijden!#REF!)&lt;&gt;0,1,"")</f>
        <v>1</v>
      </c>
      <c r="BX1252" s="12">
        <f t="shared" si="115"/>
        <v>1</v>
      </c>
      <c r="BY1252" s="12" t="e">
        <f>IF(Wedstrijden!#REF!="x","BB","")</f>
        <v>#REF!</v>
      </c>
      <c r="BZ1252" s="12" t="e">
        <f>IF(Wedstrijden!#REF!="x","B","")</f>
        <v>#REF!</v>
      </c>
      <c r="CA1252" s="12" t="e">
        <f>IF(Wedstrijden!#REF!="x","L1","")</f>
        <v>#REF!</v>
      </c>
      <c r="CB1252" s="12" t="e">
        <f>IF(Wedstrijden!#REF!="x","L2","")</f>
        <v>#REF!</v>
      </c>
      <c r="CC1252" s="12" t="e">
        <f>IF(Wedstrijden!#REF!="x","M1","")</f>
        <v>#REF!</v>
      </c>
      <c r="CD1252" s="12" t="e">
        <f>IF(Wedstrijden!#REF!="x","M2","")</f>
        <v>#REF!</v>
      </c>
      <c r="CE1252" s="12" t="e">
        <f>IF(Wedstrijden!#REF!="x","Z1","")</f>
        <v>#REF!</v>
      </c>
      <c r="CF1252" s="12" t="e">
        <f>IF(Wedstrijden!#REF!="x","Z2","")</f>
        <v>#REF!</v>
      </c>
      <c r="CG1252" s="12" t="e">
        <f>IF(Wedstrijden!#REF!="x","ZZL","")</f>
        <v>#REF!</v>
      </c>
      <c r="CL1252" s="12">
        <f>IF(COUNTA(Wedstrijden!#REF!)&lt;&gt;0,2,"")</f>
        <v>2</v>
      </c>
      <c r="CM1252" s="12">
        <f t="shared" si="116"/>
        <v>2</v>
      </c>
      <c r="CN1252" s="12" t="e">
        <f>IF(Wedstrijden!#REF!="x","AA","")</f>
        <v>#REF!</v>
      </c>
      <c r="CO1252" s="12" t="e">
        <f>IF(Wedstrijden!#REF!="x","A","")</f>
        <v>#REF!</v>
      </c>
      <c r="CP1252" s="12" t="e">
        <f>IF(Wedstrijden!#REF!="x","BB","")</f>
        <v>#REF!</v>
      </c>
      <c r="CQ1252" s="12" t="e">
        <f>IF(Wedstrijden!#REF!="x","B","")</f>
        <v>#REF!</v>
      </c>
      <c r="CR1252" s="12" t="e">
        <f>IF(Wedstrijden!#REF!="x","L","")</f>
        <v>#REF!</v>
      </c>
      <c r="CS1252" s="12" t="e">
        <f>IF(Wedstrijden!#REF!="x","M","")</f>
        <v>#REF!</v>
      </c>
      <c r="CT1252" s="12" t="e">
        <f>IF(Wedstrijden!#REF!="x","Z","")</f>
        <v>#REF!</v>
      </c>
      <c r="CU1252" s="12" t="e">
        <f>IF(Wedstrijden!#REF!="x","ZZ","")</f>
        <v>#REF!</v>
      </c>
      <c r="CV1252" s="12">
        <f>IF(COUNTA(Wedstrijden!#REF!)&lt;&gt;0,2,"")</f>
        <v>2</v>
      </c>
      <c r="CW1252" s="12">
        <f t="shared" si="117"/>
        <v>1</v>
      </c>
      <c r="CX1252" s="12" t="e">
        <f>IF(Wedstrijden!#REF!="x","BB","")</f>
        <v>#REF!</v>
      </c>
      <c r="CY1252" s="12" t="e">
        <f>IF(Wedstrijden!#REF!="x","B","")</f>
        <v>#REF!</v>
      </c>
      <c r="CZ1252" s="12" t="e">
        <f>IF(Wedstrijden!#REF!="x","L","")</f>
        <v>#REF!</v>
      </c>
      <c r="DA1252" s="12" t="e">
        <f>IF(Wedstrijden!#REF!="x","M","")</f>
        <v>#REF!</v>
      </c>
      <c r="DB1252" s="12" t="e">
        <f>IF(Wedstrijden!#REF!="x","Z","")</f>
        <v>#REF!</v>
      </c>
      <c r="DC1252" s="12" t="e">
        <f>IF(Wedstrijden!#REF!="x","ZZ","")</f>
        <v>#REF!</v>
      </c>
      <c r="DD1252" s="12" t="e">
        <f>IF(Wedstrijden!#REF!="x","1.40","")</f>
        <v>#REF!</v>
      </c>
      <c r="DE1252" s="12">
        <f>IF(COUNTA(Wedstrijden!#REF!)&lt;&gt;0,6,"")</f>
        <v>6</v>
      </c>
      <c r="DF1252" s="12">
        <f t="shared" si="118"/>
        <v>2</v>
      </c>
      <c r="DG1252" s="12" t="e">
        <f>IF(Wedstrijden!#REF!="x","L","")</f>
        <v>#REF!</v>
      </c>
      <c r="DH1252" s="12" t="e">
        <f>IF(Wedstrijden!#REF!="x","M","")</f>
        <v>#REF!</v>
      </c>
      <c r="DI1252" s="12" t="e">
        <f>IF(Wedstrijden!#REF!="x","Z","")</f>
        <v>#REF!</v>
      </c>
      <c r="DJ1252" s="12" t="e">
        <f>IF(Wedstrijden!#REF!="x","Z","")</f>
        <v>#REF!</v>
      </c>
      <c r="DK1252" s="12">
        <f>IF(COUNTA(Wedstrijden!#REF!)&lt;&gt;0,6,"")</f>
        <v>6</v>
      </c>
      <c r="DL1252" s="12">
        <f t="shared" si="119"/>
        <v>1</v>
      </c>
      <c r="DM1252" s="12" t="e">
        <f>IF(Wedstrijden!#REF!="x","L","")</f>
        <v>#REF!</v>
      </c>
      <c r="DN1252" s="12" t="e">
        <f>IF(Wedstrijden!#REF!="x","M","")</f>
        <v>#REF!</v>
      </c>
      <c r="DO1252" s="12" t="e">
        <f>IF(Wedstrijden!#REF!="x","Z","")</f>
        <v>#REF!</v>
      </c>
      <c r="DP1252" s="12" t="e">
        <f>IF(Wedstrijden!#REF!="x","Z","")</f>
        <v>#REF!</v>
      </c>
    </row>
    <row r="1253" spans="1:120" ht="15" x14ac:dyDescent="0.25">
      <c r="A1253" s="14">
        <f>Wedstrijden!A1264</f>
        <v>0</v>
      </c>
      <c r="B1253" s="12" t="str">
        <f>IFERROR(VLOOKUP(Wedstrijden!C1264,Wedstrijdlocaties!$B$2:$E$500,2,FALSE),"")</f>
        <v/>
      </c>
      <c r="C1253" s="12" t="str">
        <f>Wedstrijden!D1264</f>
        <v/>
      </c>
      <c r="D1253" s="12" t="str">
        <f>IFERROR(VLOOKUP(Wedstrijden!E1264,Organisaties!$B$2:$C$500,2,FALSE),"")</f>
        <v/>
      </c>
      <c r="E1253" s="12" t="str">
        <f>IFERROR(VLOOKUP(Wedstrijden!E1264,Organisaties!$B$2:$G$500,5,FALSE),"")</f>
        <v/>
      </c>
      <c r="F1253" s="12" t="e">
        <f>IF(Wedstrijden!#REF!&lt;&gt;"",Wedstrijden!#REF!,"")</f>
        <v>#REF!</v>
      </c>
      <c r="G1253" s="12">
        <f>IF(Wedstrijden!K1264="Indoor",1,0)</f>
        <v>0</v>
      </c>
      <c r="H1253" s="12">
        <f>Wedstrijden!L1264</f>
        <v>0</v>
      </c>
      <c r="I1253" s="12" t="str">
        <f>IF(Wedstrijden!J1264="Nee",0,IF(Wedstrijden!J1264="Ja",1,""))</f>
        <v/>
      </c>
      <c r="J1253" s="12" t="str">
        <f>IF(Wedstrijden!M1264&lt;&gt;"",Wedstrijden!M1264,"")</f>
        <v/>
      </c>
      <c r="BJ1253" s="12">
        <f>IF(COUNTA(Wedstrijden!#REF!)&lt;&gt;0,1,"")</f>
        <v>1</v>
      </c>
      <c r="BK1253" s="12">
        <f t="shared" si="114"/>
        <v>2</v>
      </c>
      <c r="BL1253" s="12" t="e">
        <f>IF(Wedstrijden!#REF!="x","AA","")</f>
        <v>#REF!</v>
      </c>
      <c r="BM1253" s="12" t="e">
        <f>IF(Wedstrijden!#REF!="x","A","")</f>
        <v>#REF!</v>
      </c>
      <c r="BN1253" s="12" t="e">
        <f>IF(Wedstrijden!#REF!="x","B1","")</f>
        <v>#REF!</v>
      </c>
      <c r="BO1253" s="12" t="e">
        <f>IF(Wedstrijden!#REF!="x","BB","")</f>
        <v>#REF!</v>
      </c>
      <c r="BP1253" s="12" t="e">
        <f>IF(Wedstrijden!#REF!="x","B","")</f>
        <v>#REF!</v>
      </c>
      <c r="BQ1253" s="12" t="e">
        <f>IF(Wedstrijden!#REF!="x","L1","")</f>
        <v>#REF!</v>
      </c>
      <c r="BR1253" s="12" t="e">
        <f>IF(Wedstrijden!#REF!="x","L2","")</f>
        <v>#REF!</v>
      </c>
      <c r="BS1253" s="12" t="e">
        <f>IF(Wedstrijden!#REF!="x","M1","")</f>
        <v>#REF!</v>
      </c>
      <c r="BT1253" s="12" t="e">
        <f>IF(Wedstrijden!#REF!="x","M2","")</f>
        <v>#REF!</v>
      </c>
      <c r="BU1253" s="12" t="e">
        <f>IF(Wedstrijden!#REF!="x","Z1","")</f>
        <v>#REF!</v>
      </c>
      <c r="BV1253" s="12" t="e">
        <f>IF(Wedstrijden!#REF!="x","Z2","")</f>
        <v>#REF!</v>
      </c>
      <c r="BW1253" s="12">
        <f>IF(COUNTA(Wedstrijden!#REF!)&lt;&gt;0,1,"")</f>
        <v>1</v>
      </c>
      <c r="BX1253" s="12">
        <f t="shared" si="115"/>
        <v>1</v>
      </c>
      <c r="BY1253" s="12" t="e">
        <f>IF(Wedstrijden!#REF!="x","BB","")</f>
        <v>#REF!</v>
      </c>
      <c r="BZ1253" s="12" t="e">
        <f>IF(Wedstrijden!#REF!="x","B","")</f>
        <v>#REF!</v>
      </c>
      <c r="CA1253" s="12" t="e">
        <f>IF(Wedstrijden!#REF!="x","L1","")</f>
        <v>#REF!</v>
      </c>
      <c r="CB1253" s="12" t="e">
        <f>IF(Wedstrijden!#REF!="x","L2","")</f>
        <v>#REF!</v>
      </c>
      <c r="CC1253" s="12" t="e">
        <f>IF(Wedstrijden!#REF!="x","M1","")</f>
        <v>#REF!</v>
      </c>
      <c r="CD1253" s="12" t="e">
        <f>IF(Wedstrijden!#REF!="x","M2","")</f>
        <v>#REF!</v>
      </c>
      <c r="CE1253" s="12" t="e">
        <f>IF(Wedstrijden!#REF!="x","Z1","")</f>
        <v>#REF!</v>
      </c>
      <c r="CF1253" s="12" t="e">
        <f>IF(Wedstrijden!#REF!="x","Z2","")</f>
        <v>#REF!</v>
      </c>
      <c r="CG1253" s="12" t="e">
        <f>IF(Wedstrijden!#REF!="x","ZZL","")</f>
        <v>#REF!</v>
      </c>
      <c r="CL1253" s="12">
        <f>IF(COUNTA(Wedstrijden!#REF!)&lt;&gt;0,2,"")</f>
        <v>2</v>
      </c>
      <c r="CM1253" s="12">
        <f t="shared" si="116"/>
        <v>2</v>
      </c>
      <c r="CN1253" s="12" t="e">
        <f>IF(Wedstrijden!#REF!="x","AA","")</f>
        <v>#REF!</v>
      </c>
      <c r="CO1253" s="12" t="e">
        <f>IF(Wedstrijden!#REF!="x","A","")</f>
        <v>#REF!</v>
      </c>
      <c r="CP1253" s="12" t="e">
        <f>IF(Wedstrijden!#REF!="x","BB","")</f>
        <v>#REF!</v>
      </c>
      <c r="CQ1253" s="12" t="e">
        <f>IF(Wedstrijden!#REF!="x","B","")</f>
        <v>#REF!</v>
      </c>
      <c r="CR1253" s="12" t="e">
        <f>IF(Wedstrijden!#REF!="x","L","")</f>
        <v>#REF!</v>
      </c>
      <c r="CS1253" s="12" t="e">
        <f>IF(Wedstrijden!#REF!="x","M","")</f>
        <v>#REF!</v>
      </c>
      <c r="CT1253" s="12" t="e">
        <f>IF(Wedstrijden!#REF!="x","Z","")</f>
        <v>#REF!</v>
      </c>
      <c r="CU1253" s="12" t="e">
        <f>IF(Wedstrijden!#REF!="x","ZZ","")</f>
        <v>#REF!</v>
      </c>
      <c r="CV1253" s="12">
        <f>IF(COUNTA(Wedstrijden!#REF!)&lt;&gt;0,2,"")</f>
        <v>2</v>
      </c>
      <c r="CW1253" s="12">
        <f t="shared" si="117"/>
        <v>1</v>
      </c>
      <c r="CX1253" s="12" t="e">
        <f>IF(Wedstrijden!#REF!="x","BB","")</f>
        <v>#REF!</v>
      </c>
      <c r="CY1253" s="12" t="e">
        <f>IF(Wedstrijden!#REF!="x","B","")</f>
        <v>#REF!</v>
      </c>
      <c r="CZ1253" s="12" t="e">
        <f>IF(Wedstrijden!#REF!="x","L","")</f>
        <v>#REF!</v>
      </c>
      <c r="DA1253" s="12" t="e">
        <f>IF(Wedstrijden!#REF!="x","M","")</f>
        <v>#REF!</v>
      </c>
      <c r="DB1253" s="12" t="e">
        <f>IF(Wedstrijden!#REF!="x","Z","")</f>
        <v>#REF!</v>
      </c>
      <c r="DC1253" s="12" t="e">
        <f>IF(Wedstrijden!#REF!="x","ZZ","")</f>
        <v>#REF!</v>
      </c>
      <c r="DD1253" s="12" t="e">
        <f>IF(Wedstrijden!#REF!="x","1.40","")</f>
        <v>#REF!</v>
      </c>
      <c r="DE1253" s="12">
        <f>IF(COUNTA(Wedstrijden!#REF!)&lt;&gt;0,6,"")</f>
        <v>6</v>
      </c>
      <c r="DF1253" s="12">
        <f t="shared" si="118"/>
        <v>2</v>
      </c>
      <c r="DG1253" s="12" t="e">
        <f>IF(Wedstrijden!#REF!="x","L","")</f>
        <v>#REF!</v>
      </c>
      <c r="DH1253" s="12" t="e">
        <f>IF(Wedstrijden!#REF!="x","M","")</f>
        <v>#REF!</v>
      </c>
      <c r="DI1253" s="12" t="e">
        <f>IF(Wedstrijden!#REF!="x","Z","")</f>
        <v>#REF!</v>
      </c>
      <c r="DJ1253" s="12" t="e">
        <f>IF(Wedstrijden!#REF!="x","Z","")</f>
        <v>#REF!</v>
      </c>
      <c r="DK1253" s="12">
        <f>IF(COUNTA(Wedstrijden!#REF!)&lt;&gt;0,6,"")</f>
        <v>6</v>
      </c>
      <c r="DL1253" s="12">
        <f t="shared" si="119"/>
        <v>1</v>
      </c>
      <c r="DM1253" s="12" t="e">
        <f>IF(Wedstrijden!#REF!="x","L","")</f>
        <v>#REF!</v>
      </c>
      <c r="DN1253" s="12" t="e">
        <f>IF(Wedstrijden!#REF!="x","M","")</f>
        <v>#REF!</v>
      </c>
      <c r="DO1253" s="12" t="e">
        <f>IF(Wedstrijden!#REF!="x","Z","")</f>
        <v>#REF!</v>
      </c>
      <c r="DP1253" s="12" t="e">
        <f>IF(Wedstrijden!#REF!="x","Z","")</f>
        <v>#REF!</v>
      </c>
    </row>
    <row r="1254" spans="1:120" ht="15" x14ac:dyDescent="0.25">
      <c r="A1254" s="14">
        <f>Wedstrijden!A1265</f>
        <v>0</v>
      </c>
      <c r="B1254" s="12" t="str">
        <f>IFERROR(VLOOKUP(Wedstrijden!C1265,Wedstrijdlocaties!$B$2:$E$500,2,FALSE),"")</f>
        <v/>
      </c>
      <c r="C1254" s="12" t="str">
        <f>Wedstrijden!D1265</f>
        <v/>
      </c>
      <c r="D1254" s="12" t="str">
        <f>IFERROR(VLOOKUP(Wedstrijden!E1265,Organisaties!$B$2:$C$500,2,FALSE),"")</f>
        <v/>
      </c>
      <c r="E1254" s="12" t="str">
        <f>IFERROR(VLOOKUP(Wedstrijden!E1265,Organisaties!$B$2:$G$500,5,FALSE),"")</f>
        <v/>
      </c>
      <c r="F1254" s="12" t="e">
        <f>IF(Wedstrijden!#REF!&lt;&gt;"",Wedstrijden!#REF!,"")</f>
        <v>#REF!</v>
      </c>
      <c r="G1254" s="12">
        <f>IF(Wedstrijden!K1265="Indoor",1,0)</f>
        <v>0</v>
      </c>
      <c r="H1254" s="12">
        <f>Wedstrijden!L1265</f>
        <v>0</v>
      </c>
      <c r="I1254" s="12" t="str">
        <f>IF(Wedstrijden!J1265="Nee",0,IF(Wedstrijden!J1265="Ja",1,""))</f>
        <v/>
      </c>
      <c r="J1254" s="12" t="str">
        <f>IF(Wedstrijden!M1265&lt;&gt;"",Wedstrijden!M1265,"")</f>
        <v/>
      </c>
      <c r="BJ1254" s="12">
        <f>IF(COUNTA(Wedstrijden!#REF!)&lt;&gt;0,1,"")</f>
        <v>1</v>
      </c>
      <c r="BK1254" s="12">
        <f t="shared" si="114"/>
        <v>2</v>
      </c>
      <c r="BL1254" s="12" t="e">
        <f>IF(Wedstrijden!#REF!="x","AA","")</f>
        <v>#REF!</v>
      </c>
      <c r="BM1254" s="12" t="e">
        <f>IF(Wedstrijden!#REF!="x","A","")</f>
        <v>#REF!</v>
      </c>
      <c r="BN1254" s="12" t="e">
        <f>IF(Wedstrijden!#REF!="x","B1","")</f>
        <v>#REF!</v>
      </c>
      <c r="BO1254" s="12" t="e">
        <f>IF(Wedstrijden!#REF!="x","BB","")</f>
        <v>#REF!</v>
      </c>
      <c r="BP1254" s="12" t="e">
        <f>IF(Wedstrijden!#REF!="x","B","")</f>
        <v>#REF!</v>
      </c>
      <c r="BQ1254" s="12" t="e">
        <f>IF(Wedstrijden!#REF!="x","L1","")</f>
        <v>#REF!</v>
      </c>
      <c r="BR1254" s="12" t="e">
        <f>IF(Wedstrijden!#REF!="x","L2","")</f>
        <v>#REF!</v>
      </c>
      <c r="BS1254" s="12" t="e">
        <f>IF(Wedstrijden!#REF!="x","M1","")</f>
        <v>#REF!</v>
      </c>
      <c r="BT1254" s="12" t="e">
        <f>IF(Wedstrijden!#REF!="x","M2","")</f>
        <v>#REF!</v>
      </c>
      <c r="BU1254" s="12" t="e">
        <f>IF(Wedstrijden!#REF!="x","Z1","")</f>
        <v>#REF!</v>
      </c>
      <c r="BV1254" s="12" t="e">
        <f>IF(Wedstrijden!#REF!="x","Z2","")</f>
        <v>#REF!</v>
      </c>
      <c r="BW1254" s="12">
        <f>IF(COUNTA(Wedstrijden!#REF!)&lt;&gt;0,1,"")</f>
        <v>1</v>
      </c>
      <c r="BX1254" s="12">
        <f t="shared" si="115"/>
        <v>1</v>
      </c>
      <c r="BY1254" s="12" t="e">
        <f>IF(Wedstrijden!#REF!="x","BB","")</f>
        <v>#REF!</v>
      </c>
      <c r="BZ1254" s="12" t="e">
        <f>IF(Wedstrijden!#REF!="x","B","")</f>
        <v>#REF!</v>
      </c>
      <c r="CA1254" s="12" t="e">
        <f>IF(Wedstrijden!#REF!="x","L1","")</f>
        <v>#REF!</v>
      </c>
      <c r="CB1254" s="12" t="e">
        <f>IF(Wedstrijden!#REF!="x","L2","")</f>
        <v>#REF!</v>
      </c>
      <c r="CC1254" s="12" t="e">
        <f>IF(Wedstrijden!#REF!="x","M1","")</f>
        <v>#REF!</v>
      </c>
      <c r="CD1254" s="12" t="e">
        <f>IF(Wedstrijden!#REF!="x","M2","")</f>
        <v>#REF!</v>
      </c>
      <c r="CE1254" s="12" t="e">
        <f>IF(Wedstrijden!#REF!="x","Z1","")</f>
        <v>#REF!</v>
      </c>
      <c r="CF1254" s="12" t="e">
        <f>IF(Wedstrijden!#REF!="x","Z2","")</f>
        <v>#REF!</v>
      </c>
      <c r="CG1254" s="12" t="e">
        <f>IF(Wedstrijden!#REF!="x","ZZL","")</f>
        <v>#REF!</v>
      </c>
      <c r="CL1254" s="12">
        <f>IF(COUNTA(Wedstrijden!#REF!)&lt;&gt;0,2,"")</f>
        <v>2</v>
      </c>
      <c r="CM1254" s="12">
        <f t="shared" si="116"/>
        <v>2</v>
      </c>
      <c r="CN1254" s="12" t="e">
        <f>IF(Wedstrijden!#REF!="x","AA","")</f>
        <v>#REF!</v>
      </c>
      <c r="CO1254" s="12" t="e">
        <f>IF(Wedstrijden!#REF!="x","A","")</f>
        <v>#REF!</v>
      </c>
      <c r="CP1254" s="12" t="e">
        <f>IF(Wedstrijden!#REF!="x","BB","")</f>
        <v>#REF!</v>
      </c>
      <c r="CQ1254" s="12" t="e">
        <f>IF(Wedstrijden!#REF!="x","B","")</f>
        <v>#REF!</v>
      </c>
      <c r="CR1254" s="12" t="e">
        <f>IF(Wedstrijden!#REF!="x","L","")</f>
        <v>#REF!</v>
      </c>
      <c r="CS1254" s="12" t="e">
        <f>IF(Wedstrijden!#REF!="x","M","")</f>
        <v>#REF!</v>
      </c>
      <c r="CT1254" s="12" t="e">
        <f>IF(Wedstrijden!#REF!="x","Z","")</f>
        <v>#REF!</v>
      </c>
      <c r="CU1254" s="12" t="e">
        <f>IF(Wedstrijden!#REF!="x","ZZ","")</f>
        <v>#REF!</v>
      </c>
      <c r="CV1254" s="12">
        <f>IF(COUNTA(Wedstrijden!#REF!)&lt;&gt;0,2,"")</f>
        <v>2</v>
      </c>
      <c r="CW1254" s="12">
        <f t="shared" si="117"/>
        <v>1</v>
      </c>
      <c r="CX1254" s="12" t="e">
        <f>IF(Wedstrijden!#REF!="x","BB","")</f>
        <v>#REF!</v>
      </c>
      <c r="CY1254" s="12" t="e">
        <f>IF(Wedstrijden!#REF!="x","B","")</f>
        <v>#REF!</v>
      </c>
      <c r="CZ1254" s="12" t="e">
        <f>IF(Wedstrijden!#REF!="x","L","")</f>
        <v>#REF!</v>
      </c>
      <c r="DA1254" s="12" t="e">
        <f>IF(Wedstrijden!#REF!="x","M","")</f>
        <v>#REF!</v>
      </c>
      <c r="DB1254" s="12" t="e">
        <f>IF(Wedstrijden!#REF!="x","Z","")</f>
        <v>#REF!</v>
      </c>
      <c r="DC1254" s="12" t="e">
        <f>IF(Wedstrijden!#REF!="x","ZZ","")</f>
        <v>#REF!</v>
      </c>
      <c r="DD1254" s="12" t="e">
        <f>IF(Wedstrijden!#REF!="x","1.40","")</f>
        <v>#REF!</v>
      </c>
      <c r="DE1254" s="12">
        <f>IF(COUNTA(Wedstrijden!#REF!)&lt;&gt;0,6,"")</f>
        <v>6</v>
      </c>
      <c r="DF1254" s="12">
        <f t="shared" si="118"/>
        <v>2</v>
      </c>
      <c r="DG1254" s="12" t="e">
        <f>IF(Wedstrijden!#REF!="x","L","")</f>
        <v>#REF!</v>
      </c>
      <c r="DH1254" s="12" t="e">
        <f>IF(Wedstrijden!#REF!="x","M","")</f>
        <v>#REF!</v>
      </c>
      <c r="DI1254" s="12" t="e">
        <f>IF(Wedstrijden!#REF!="x","Z","")</f>
        <v>#REF!</v>
      </c>
      <c r="DJ1254" s="12" t="e">
        <f>IF(Wedstrijden!#REF!="x","Z","")</f>
        <v>#REF!</v>
      </c>
      <c r="DK1254" s="12">
        <f>IF(COUNTA(Wedstrijden!#REF!)&lt;&gt;0,6,"")</f>
        <v>6</v>
      </c>
      <c r="DL1254" s="12">
        <f t="shared" si="119"/>
        <v>1</v>
      </c>
      <c r="DM1254" s="12" t="e">
        <f>IF(Wedstrijden!#REF!="x","L","")</f>
        <v>#REF!</v>
      </c>
      <c r="DN1254" s="12" t="e">
        <f>IF(Wedstrijden!#REF!="x","M","")</f>
        <v>#REF!</v>
      </c>
      <c r="DO1254" s="12" t="e">
        <f>IF(Wedstrijden!#REF!="x","Z","")</f>
        <v>#REF!</v>
      </c>
      <c r="DP1254" s="12" t="e">
        <f>IF(Wedstrijden!#REF!="x","Z","")</f>
        <v>#REF!</v>
      </c>
    </row>
    <row r="1255" spans="1:120" ht="15" x14ac:dyDescent="0.25">
      <c r="A1255" s="14">
        <f>Wedstrijden!A1266</f>
        <v>0</v>
      </c>
      <c r="B1255" s="12" t="str">
        <f>IFERROR(VLOOKUP(Wedstrijden!C1266,Wedstrijdlocaties!$B$2:$E$500,2,FALSE),"")</f>
        <v/>
      </c>
      <c r="C1255" s="12" t="str">
        <f>Wedstrijden!D1266</f>
        <v/>
      </c>
      <c r="D1255" s="12" t="str">
        <f>IFERROR(VLOOKUP(Wedstrijden!E1266,Organisaties!$B$2:$C$500,2,FALSE),"")</f>
        <v/>
      </c>
      <c r="E1255" s="12" t="str">
        <f>IFERROR(VLOOKUP(Wedstrijden!E1266,Organisaties!$B$2:$G$500,5,FALSE),"")</f>
        <v/>
      </c>
      <c r="F1255" s="12" t="e">
        <f>IF(Wedstrijden!#REF!&lt;&gt;"",Wedstrijden!#REF!,"")</f>
        <v>#REF!</v>
      </c>
      <c r="G1255" s="12">
        <f>IF(Wedstrijden!K1266="Indoor",1,0)</f>
        <v>0</v>
      </c>
      <c r="H1255" s="12">
        <f>Wedstrijden!L1266</f>
        <v>0</v>
      </c>
      <c r="I1255" s="12" t="str">
        <f>IF(Wedstrijden!J1266="Nee",0,IF(Wedstrijden!J1266="Ja",1,""))</f>
        <v/>
      </c>
      <c r="J1255" s="12" t="str">
        <f>IF(Wedstrijden!M1266&lt;&gt;"",Wedstrijden!M1266,"")</f>
        <v/>
      </c>
      <c r="BJ1255" s="12">
        <f>IF(COUNTA(Wedstrijden!#REF!)&lt;&gt;0,1,"")</f>
        <v>1</v>
      </c>
      <c r="BK1255" s="12">
        <f t="shared" si="114"/>
        <v>2</v>
      </c>
      <c r="BL1255" s="12" t="e">
        <f>IF(Wedstrijden!#REF!="x","AA","")</f>
        <v>#REF!</v>
      </c>
      <c r="BM1255" s="12" t="e">
        <f>IF(Wedstrijden!#REF!="x","A","")</f>
        <v>#REF!</v>
      </c>
      <c r="BN1255" s="12" t="e">
        <f>IF(Wedstrijden!#REF!="x","B1","")</f>
        <v>#REF!</v>
      </c>
      <c r="BO1255" s="12" t="e">
        <f>IF(Wedstrijden!#REF!="x","BB","")</f>
        <v>#REF!</v>
      </c>
      <c r="BP1255" s="12" t="e">
        <f>IF(Wedstrijden!#REF!="x","B","")</f>
        <v>#REF!</v>
      </c>
      <c r="BQ1255" s="12" t="e">
        <f>IF(Wedstrijden!#REF!="x","L1","")</f>
        <v>#REF!</v>
      </c>
      <c r="BR1255" s="12" t="e">
        <f>IF(Wedstrijden!#REF!="x","L2","")</f>
        <v>#REF!</v>
      </c>
      <c r="BS1255" s="12" t="e">
        <f>IF(Wedstrijden!#REF!="x","M1","")</f>
        <v>#REF!</v>
      </c>
      <c r="BT1255" s="12" t="e">
        <f>IF(Wedstrijden!#REF!="x","M2","")</f>
        <v>#REF!</v>
      </c>
      <c r="BU1255" s="12" t="e">
        <f>IF(Wedstrijden!#REF!="x","Z1","")</f>
        <v>#REF!</v>
      </c>
      <c r="BV1255" s="12" t="e">
        <f>IF(Wedstrijden!#REF!="x","Z2","")</f>
        <v>#REF!</v>
      </c>
      <c r="BW1255" s="12">
        <f>IF(COUNTA(Wedstrijden!#REF!)&lt;&gt;0,1,"")</f>
        <v>1</v>
      </c>
      <c r="BX1255" s="12">
        <f t="shared" si="115"/>
        <v>1</v>
      </c>
      <c r="BY1255" s="12" t="e">
        <f>IF(Wedstrijden!#REF!="x","BB","")</f>
        <v>#REF!</v>
      </c>
      <c r="BZ1255" s="12" t="e">
        <f>IF(Wedstrijden!#REF!="x","B","")</f>
        <v>#REF!</v>
      </c>
      <c r="CA1255" s="12" t="e">
        <f>IF(Wedstrijden!#REF!="x","L1","")</f>
        <v>#REF!</v>
      </c>
      <c r="CB1255" s="12" t="e">
        <f>IF(Wedstrijden!#REF!="x","L2","")</f>
        <v>#REF!</v>
      </c>
      <c r="CC1255" s="12" t="e">
        <f>IF(Wedstrijden!#REF!="x","M1","")</f>
        <v>#REF!</v>
      </c>
      <c r="CD1255" s="12" t="e">
        <f>IF(Wedstrijden!#REF!="x","M2","")</f>
        <v>#REF!</v>
      </c>
      <c r="CE1255" s="12" t="e">
        <f>IF(Wedstrijden!#REF!="x","Z1","")</f>
        <v>#REF!</v>
      </c>
      <c r="CF1255" s="12" t="e">
        <f>IF(Wedstrijden!#REF!="x","Z2","")</f>
        <v>#REF!</v>
      </c>
      <c r="CG1255" s="12" t="e">
        <f>IF(Wedstrijden!#REF!="x","ZZL","")</f>
        <v>#REF!</v>
      </c>
      <c r="CL1255" s="12">
        <f>IF(COUNTA(Wedstrijden!#REF!)&lt;&gt;0,2,"")</f>
        <v>2</v>
      </c>
      <c r="CM1255" s="12">
        <f t="shared" si="116"/>
        <v>2</v>
      </c>
      <c r="CN1255" s="12" t="e">
        <f>IF(Wedstrijden!#REF!="x","AA","")</f>
        <v>#REF!</v>
      </c>
      <c r="CO1255" s="12" t="e">
        <f>IF(Wedstrijden!#REF!="x","A","")</f>
        <v>#REF!</v>
      </c>
      <c r="CP1255" s="12" t="e">
        <f>IF(Wedstrijden!#REF!="x","BB","")</f>
        <v>#REF!</v>
      </c>
      <c r="CQ1255" s="12" t="e">
        <f>IF(Wedstrijden!#REF!="x","B","")</f>
        <v>#REF!</v>
      </c>
      <c r="CR1255" s="12" t="e">
        <f>IF(Wedstrijden!#REF!="x","L","")</f>
        <v>#REF!</v>
      </c>
      <c r="CS1255" s="12" t="e">
        <f>IF(Wedstrijden!#REF!="x","M","")</f>
        <v>#REF!</v>
      </c>
      <c r="CT1255" s="12" t="e">
        <f>IF(Wedstrijden!#REF!="x","Z","")</f>
        <v>#REF!</v>
      </c>
      <c r="CU1255" s="12" t="e">
        <f>IF(Wedstrijden!#REF!="x","ZZ","")</f>
        <v>#REF!</v>
      </c>
      <c r="CV1255" s="12">
        <f>IF(COUNTA(Wedstrijden!#REF!)&lt;&gt;0,2,"")</f>
        <v>2</v>
      </c>
      <c r="CW1255" s="12">
        <f t="shared" si="117"/>
        <v>1</v>
      </c>
      <c r="CX1255" s="12" t="e">
        <f>IF(Wedstrijden!#REF!="x","BB","")</f>
        <v>#REF!</v>
      </c>
      <c r="CY1255" s="12" t="e">
        <f>IF(Wedstrijden!#REF!="x","B","")</f>
        <v>#REF!</v>
      </c>
      <c r="CZ1255" s="12" t="e">
        <f>IF(Wedstrijden!#REF!="x","L","")</f>
        <v>#REF!</v>
      </c>
      <c r="DA1255" s="12" t="e">
        <f>IF(Wedstrijden!#REF!="x","M","")</f>
        <v>#REF!</v>
      </c>
      <c r="DB1255" s="12" t="e">
        <f>IF(Wedstrijden!#REF!="x","Z","")</f>
        <v>#REF!</v>
      </c>
      <c r="DC1255" s="12" t="e">
        <f>IF(Wedstrijden!#REF!="x","ZZ","")</f>
        <v>#REF!</v>
      </c>
      <c r="DD1255" s="12" t="e">
        <f>IF(Wedstrijden!#REF!="x","1.40","")</f>
        <v>#REF!</v>
      </c>
      <c r="DE1255" s="12">
        <f>IF(COUNTA(Wedstrijden!#REF!)&lt;&gt;0,6,"")</f>
        <v>6</v>
      </c>
      <c r="DF1255" s="12">
        <f t="shared" si="118"/>
        <v>2</v>
      </c>
      <c r="DG1255" s="12" t="e">
        <f>IF(Wedstrijden!#REF!="x","L","")</f>
        <v>#REF!</v>
      </c>
      <c r="DH1255" s="12" t="e">
        <f>IF(Wedstrijden!#REF!="x","M","")</f>
        <v>#REF!</v>
      </c>
      <c r="DI1255" s="12" t="e">
        <f>IF(Wedstrijden!#REF!="x","Z","")</f>
        <v>#REF!</v>
      </c>
      <c r="DJ1255" s="12" t="e">
        <f>IF(Wedstrijden!#REF!="x","Z","")</f>
        <v>#REF!</v>
      </c>
      <c r="DK1255" s="12">
        <f>IF(COUNTA(Wedstrijden!#REF!)&lt;&gt;0,6,"")</f>
        <v>6</v>
      </c>
      <c r="DL1255" s="12">
        <f t="shared" si="119"/>
        <v>1</v>
      </c>
      <c r="DM1255" s="12" t="e">
        <f>IF(Wedstrijden!#REF!="x","L","")</f>
        <v>#REF!</v>
      </c>
      <c r="DN1255" s="12" t="e">
        <f>IF(Wedstrijden!#REF!="x","M","")</f>
        <v>#REF!</v>
      </c>
      <c r="DO1255" s="12" t="e">
        <f>IF(Wedstrijden!#REF!="x","Z","")</f>
        <v>#REF!</v>
      </c>
      <c r="DP1255" s="12" t="e">
        <f>IF(Wedstrijden!#REF!="x","Z","")</f>
        <v>#REF!</v>
      </c>
    </row>
    <row r="1256" spans="1:120" ht="15" x14ac:dyDescent="0.25">
      <c r="A1256" s="14">
        <f>Wedstrijden!A1267</f>
        <v>0</v>
      </c>
      <c r="B1256" s="12" t="str">
        <f>IFERROR(VLOOKUP(Wedstrijden!C1267,Wedstrijdlocaties!$B$2:$E$500,2,FALSE),"")</f>
        <v/>
      </c>
      <c r="C1256" s="12" t="str">
        <f>Wedstrijden!D1267</f>
        <v/>
      </c>
      <c r="D1256" s="12" t="str">
        <f>IFERROR(VLOOKUP(Wedstrijden!E1267,Organisaties!$B$2:$C$500,2,FALSE),"")</f>
        <v/>
      </c>
      <c r="E1256" s="12" t="str">
        <f>IFERROR(VLOOKUP(Wedstrijden!E1267,Organisaties!$B$2:$G$500,5,FALSE),"")</f>
        <v/>
      </c>
      <c r="F1256" s="12" t="e">
        <f>IF(Wedstrijden!#REF!&lt;&gt;"",Wedstrijden!#REF!,"")</f>
        <v>#REF!</v>
      </c>
      <c r="G1256" s="12">
        <f>IF(Wedstrijden!K1267="Indoor",1,0)</f>
        <v>0</v>
      </c>
      <c r="H1256" s="12">
        <f>Wedstrijden!L1267</f>
        <v>0</v>
      </c>
      <c r="I1256" s="12" t="str">
        <f>IF(Wedstrijden!J1267="Nee",0,IF(Wedstrijden!J1267="Ja",1,""))</f>
        <v/>
      </c>
      <c r="J1256" s="12" t="str">
        <f>IF(Wedstrijden!M1267&lt;&gt;"",Wedstrijden!M1267,"")</f>
        <v/>
      </c>
      <c r="BJ1256" s="12">
        <f>IF(COUNTA(Wedstrijden!#REF!)&lt;&gt;0,1,"")</f>
        <v>1</v>
      </c>
      <c r="BK1256" s="12">
        <f t="shared" si="114"/>
        <v>2</v>
      </c>
      <c r="BL1256" s="12" t="e">
        <f>IF(Wedstrijden!#REF!="x","AA","")</f>
        <v>#REF!</v>
      </c>
      <c r="BM1256" s="12" t="e">
        <f>IF(Wedstrijden!#REF!="x","A","")</f>
        <v>#REF!</v>
      </c>
      <c r="BN1256" s="12" t="e">
        <f>IF(Wedstrijden!#REF!="x","B1","")</f>
        <v>#REF!</v>
      </c>
      <c r="BO1256" s="12" t="e">
        <f>IF(Wedstrijden!#REF!="x","BB","")</f>
        <v>#REF!</v>
      </c>
      <c r="BP1256" s="12" t="e">
        <f>IF(Wedstrijden!#REF!="x","B","")</f>
        <v>#REF!</v>
      </c>
      <c r="BQ1256" s="12" t="e">
        <f>IF(Wedstrijden!#REF!="x","L1","")</f>
        <v>#REF!</v>
      </c>
      <c r="BR1256" s="12" t="e">
        <f>IF(Wedstrijden!#REF!="x","L2","")</f>
        <v>#REF!</v>
      </c>
      <c r="BS1256" s="12" t="e">
        <f>IF(Wedstrijden!#REF!="x","M1","")</f>
        <v>#REF!</v>
      </c>
      <c r="BT1256" s="12" t="e">
        <f>IF(Wedstrijden!#REF!="x","M2","")</f>
        <v>#REF!</v>
      </c>
      <c r="BU1256" s="12" t="e">
        <f>IF(Wedstrijden!#REF!="x","Z1","")</f>
        <v>#REF!</v>
      </c>
      <c r="BV1256" s="12" t="e">
        <f>IF(Wedstrijden!#REF!="x","Z2","")</f>
        <v>#REF!</v>
      </c>
      <c r="BW1256" s="12">
        <f>IF(COUNTA(Wedstrijden!#REF!)&lt;&gt;0,1,"")</f>
        <v>1</v>
      </c>
      <c r="BX1256" s="12">
        <f t="shared" si="115"/>
        <v>1</v>
      </c>
      <c r="BY1256" s="12" t="e">
        <f>IF(Wedstrijden!#REF!="x","BB","")</f>
        <v>#REF!</v>
      </c>
      <c r="BZ1256" s="12" t="e">
        <f>IF(Wedstrijden!#REF!="x","B","")</f>
        <v>#REF!</v>
      </c>
      <c r="CA1256" s="12" t="e">
        <f>IF(Wedstrijden!#REF!="x","L1","")</f>
        <v>#REF!</v>
      </c>
      <c r="CB1256" s="12" t="e">
        <f>IF(Wedstrijden!#REF!="x","L2","")</f>
        <v>#REF!</v>
      </c>
      <c r="CC1256" s="12" t="e">
        <f>IF(Wedstrijden!#REF!="x","M1","")</f>
        <v>#REF!</v>
      </c>
      <c r="CD1256" s="12" t="e">
        <f>IF(Wedstrijden!#REF!="x","M2","")</f>
        <v>#REF!</v>
      </c>
      <c r="CE1256" s="12" t="e">
        <f>IF(Wedstrijden!#REF!="x","Z1","")</f>
        <v>#REF!</v>
      </c>
      <c r="CF1256" s="12" t="e">
        <f>IF(Wedstrijden!#REF!="x","Z2","")</f>
        <v>#REF!</v>
      </c>
      <c r="CG1256" s="12" t="e">
        <f>IF(Wedstrijden!#REF!="x","ZZL","")</f>
        <v>#REF!</v>
      </c>
      <c r="CL1256" s="12">
        <f>IF(COUNTA(Wedstrijden!#REF!)&lt;&gt;0,2,"")</f>
        <v>2</v>
      </c>
      <c r="CM1256" s="12">
        <f t="shared" si="116"/>
        <v>2</v>
      </c>
      <c r="CN1256" s="12" t="e">
        <f>IF(Wedstrijden!#REF!="x","AA","")</f>
        <v>#REF!</v>
      </c>
      <c r="CO1256" s="12" t="e">
        <f>IF(Wedstrijden!#REF!="x","A","")</f>
        <v>#REF!</v>
      </c>
      <c r="CP1256" s="12" t="e">
        <f>IF(Wedstrijden!#REF!="x","BB","")</f>
        <v>#REF!</v>
      </c>
      <c r="CQ1256" s="12" t="e">
        <f>IF(Wedstrijden!#REF!="x","B","")</f>
        <v>#REF!</v>
      </c>
      <c r="CR1256" s="12" t="e">
        <f>IF(Wedstrijden!#REF!="x","L","")</f>
        <v>#REF!</v>
      </c>
      <c r="CS1256" s="12" t="e">
        <f>IF(Wedstrijden!#REF!="x","M","")</f>
        <v>#REF!</v>
      </c>
      <c r="CT1256" s="12" t="e">
        <f>IF(Wedstrijden!#REF!="x","Z","")</f>
        <v>#REF!</v>
      </c>
      <c r="CU1256" s="12" t="e">
        <f>IF(Wedstrijden!#REF!="x","ZZ","")</f>
        <v>#REF!</v>
      </c>
      <c r="CV1256" s="12">
        <f>IF(COUNTA(Wedstrijden!#REF!)&lt;&gt;0,2,"")</f>
        <v>2</v>
      </c>
      <c r="CW1256" s="12">
        <f t="shared" si="117"/>
        <v>1</v>
      </c>
      <c r="CX1256" s="12" t="e">
        <f>IF(Wedstrijden!#REF!="x","BB","")</f>
        <v>#REF!</v>
      </c>
      <c r="CY1256" s="12" t="e">
        <f>IF(Wedstrijden!#REF!="x","B","")</f>
        <v>#REF!</v>
      </c>
      <c r="CZ1256" s="12" t="e">
        <f>IF(Wedstrijden!#REF!="x","L","")</f>
        <v>#REF!</v>
      </c>
      <c r="DA1256" s="12" t="e">
        <f>IF(Wedstrijden!#REF!="x","M","")</f>
        <v>#REF!</v>
      </c>
      <c r="DB1256" s="12" t="e">
        <f>IF(Wedstrijden!#REF!="x","Z","")</f>
        <v>#REF!</v>
      </c>
      <c r="DC1256" s="12" t="e">
        <f>IF(Wedstrijden!#REF!="x","ZZ","")</f>
        <v>#REF!</v>
      </c>
      <c r="DD1256" s="12" t="e">
        <f>IF(Wedstrijden!#REF!="x","1.40","")</f>
        <v>#REF!</v>
      </c>
      <c r="DE1256" s="12">
        <f>IF(COUNTA(Wedstrijden!#REF!)&lt;&gt;0,6,"")</f>
        <v>6</v>
      </c>
      <c r="DF1256" s="12">
        <f t="shared" si="118"/>
        <v>2</v>
      </c>
      <c r="DG1256" s="12" t="e">
        <f>IF(Wedstrijden!#REF!="x","L","")</f>
        <v>#REF!</v>
      </c>
      <c r="DH1256" s="12" t="e">
        <f>IF(Wedstrijden!#REF!="x","M","")</f>
        <v>#REF!</v>
      </c>
      <c r="DI1256" s="12" t="e">
        <f>IF(Wedstrijden!#REF!="x","Z","")</f>
        <v>#REF!</v>
      </c>
      <c r="DJ1256" s="12" t="e">
        <f>IF(Wedstrijden!#REF!="x","Z","")</f>
        <v>#REF!</v>
      </c>
      <c r="DK1256" s="12">
        <f>IF(COUNTA(Wedstrijden!#REF!)&lt;&gt;0,6,"")</f>
        <v>6</v>
      </c>
      <c r="DL1256" s="12">
        <f t="shared" si="119"/>
        <v>1</v>
      </c>
      <c r="DM1256" s="12" t="e">
        <f>IF(Wedstrijden!#REF!="x","L","")</f>
        <v>#REF!</v>
      </c>
      <c r="DN1256" s="12" t="e">
        <f>IF(Wedstrijden!#REF!="x","M","")</f>
        <v>#REF!</v>
      </c>
      <c r="DO1256" s="12" t="e">
        <f>IF(Wedstrijden!#REF!="x","Z","")</f>
        <v>#REF!</v>
      </c>
      <c r="DP1256" s="12" t="e">
        <f>IF(Wedstrijden!#REF!="x","Z","")</f>
        <v>#REF!</v>
      </c>
    </row>
    <row r="1257" spans="1:120" ht="15" x14ac:dyDescent="0.25">
      <c r="A1257" s="14">
        <f>Wedstrijden!A1268</f>
        <v>0</v>
      </c>
      <c r="B1257" s="12" t="str">
        <f>IFERROR(VLOOKUP(Wedstrijden!C1268,Wedstrijdlocaties!$B$2:$E$500,2,FALSE),"")</f>
        <v/>
      </c>
      <c r="C1257" s="12" t="str">
        <f>Wedstrijden!D1268</f>
        <v/>
      </c>
      <c r="D1257" s="12" t="str">
        <f>IFERROR(VLOOKUP(Wedstrijden!E1268,Organisaties!$B$2:$C$500,2,FALSE),"")</f>
        <v/>
      </c>
      <c r="E1257" s="12" t="str">
        <f>IFERROR(VLOOKUP(Wedstrijden!E1268,Organisaties!$B$2:$G$500,5,FALSE),"")</f>
        <v/>
      </c>
      <c r="F1257" s="12" t="e">
        <f>IF(Wedstrijden!#REF!&lt;&gt;"",Wedstrijden!#REF!,"")</f>
        <v>#REF!</v>
      </c>
      <c r="G1257" s="12">
        <f>IF(Wedstrijden!K1268="Indoor",1,0)</f>
        <v>0</v>
      </c>
      <c r="H1257" s="12">
        <f>Wedstrijden!L1268</f>
        <v>0</v>
      </c>
      <c r="I1257" s="12" t="str">
        <f>IF(Wedstrijden!J1268="Nee",0,IF(Wedstrijden!J1268="Ja",1,""))</f>
        <v/>
      </c>
      <c r="J1257" s="12" t="str">
        <f>IF(Wedstrijden!M1268&lt;&gt;"",Wedstrijden!M1268,"")</f>
        <v/>
      </c>
      <c r="BJ1257" s="12">
        <f>IF(COUNTA(Wedstrijden!#REF!)&lt;&gt;0,1,"")</f>
        <v>1</v>
      </c>
      <c r="BK1257" s="12">
        <f t="shared" si="114"/>
        <v>2</v>
      </c>
      <c r="BL1257" s="12" t="e">
        <f>IF(Wedstrijden!#REF!="x","AA","")</f>
        <v>#REF!</v>
      </c>
      <c r="BM1257" s="12" t="e">
        <f>IF(Wedstrijden!#REF!="x","A","")</f>
        <v>#REF!</v>
      </c>
      <c r="BN1257" s="12" t="e">
        <f>IF(Wedstrijden!#REF!="x","B1","")</f>
        <v>#REF!</v>
      </c>
      <c r="BO1257" s="12" t="e">
        <f>IF(Wedstrijden!#REF!="x","BB","")</f>
        <v>#REF!</v>
      </c>
      <c r="BP1257" s="12" t="e">
        <f>IF(Wedstrijden!#REF!="x","B","")</f>
        <v>#REF!</v>
      </c>
      <c r="BQ1257" s="12" t="e">
        <f>IF(Wedstrijden!#REF!="x","L1","")</f>
        <v>#REF!</v>
      </c>
      <c r="BR1257" s="12" t="e">
        <f>IF(Wedstrijden!#REF!="x","L2","")</f>
        <v>#REF!</v>
      </c>
      <c r="BS1257" s="12" t="e">
        <f>IF(Wedstrijden!#REF!="x","M1","")</f>
        <v>#REF!</v>
      </c>
      <c r="BT1257" s="12" t="e">
        <f>IF(Wedstrijden!#REF!="x","M2","")</f>
        <v>#REF!</v>
      </c>
      <c r="BU1257" s="12" t="e">
        <f>IF(Wedstrijden!#REF!="x","Z1","")</f>
        <v>#REF!</v>
      </c>
      <c r="BV1257" s="12" t="e">
        <f>IF(Wedstrijden!#REF!="x","Z2","")</f>
        <v>#REF!</v>
      </c>
      <c r="BW1257" s="12">
        <f>IF(COUNTA(Wedstrijden!#REF!)&lt;&gt;0,1,"")</f>
        <v>1</v>
      </c>
      <c r="BX1257" s="12">
        <f t="shared" si="115"/>
        <v>1</v>
      </c>
      <c r="BY1257" s="12" t="e">
        <f>IF(Wedstrijden!#REF!="x","BB","")</f>
        <v>#REF!</v>
      </c>
      <c r="BZ1257" s="12" t="e">
        <f>IF(Wedstrijden!#REF!="x","B","")</f>
        <v>#REF!</v>
      </c>
      <c r="CA1257" s="12" t="e">
        <f>IF(Wedstrijden!#REF!="x","L1","")</f>
        <v>#REF!</v>
      </c>
      <c r="CB1257" s="12" t="e">
        <f>IF(Wedstrijden!#REF!="x","L2","")</f>
        <v>#REF!</v>
      </c>
      <c r="CC1257" s="12" t="e">
        <f>IF(Wedstrijden!#REF!="x","M1","")</f>
        <v>#REF!</v>
      </c>
      <c r="CD1257" s="12" t="e">
        <f>IF(Wedstrijden!#REF!="x","M2","")</f>
        <v>#REF!</v>
      </c>
      <c r="CE1257" s="12" t="e">
        <f>IF(Wedstrijden!#REF!="x","Z1","")</f>
        <v>#REF!</v>
      </c>
      <c r="CF1257" s="12" t="e">
        <f>IF(Wedstrijden!#REF!="x","Z2","")</f>
        <v>#REF!</v>
      </c>
      <c r="CG1257" s="12" t="e">
        <f>IF(Wedstrijden!#REF!="x","ZZL","")</f>
        <v>#REF!</v>
      </c>
      <c r="CL1257" s="12">
        <f>IF(COUNTA(Wedstrijden!#REF!)&lt;&gt;0,2,"")</f>
        <v>2</v>
      </c>
      <c r="CM1257" s="12">
        <f t="shared" si="116"/>
        <v>2</v>
      </c>
      <c r="CN1257" s="12" t="e">
        <f>IF(Wedstrijden!#REF!="x","AA","")</f>
        <v>#REF!</v>
      </c>
      <c r="CO1257" s="12" t="e">
        <f>IF(Wedstrijden!#REF!="x","A","")</f>
        <v>#REF!</v>
      </c>
      <c r="CP1257" s="12" t="e">
        <f>IF(Wedstrijden!#REF!="x","BB","")</f>
        <v>#REF!</v>
      </c>
      <c r="CQ1257" s="12" t="e">
        <f>IF(Wedstrijden!#REF!="x","B","")</f>
        <v>#REF!</v>
      </c>
      <c r="CR1257" s="12" t="e">
        <f>IF(Wedstrijden!#REF!="x","L","")</f>
        <v>#REF!</v>
      </c>
      <c r="CS1257" s="12" t="e">
        <f>IF(Wedstrijden!#REF!="x","M","")</f>
        <v>#REF!</v>
      </c>
      <c r="CT1257" s="12" t="e">
        <f>IF(Wedstrijden!#REF!="x","Z","")</f>
        <v>#REF!</v>
      </c>
      <c r="CU1257" s="12" t="e">
        <f>IF(Wedstrijden!#REF!="x","ZZ","")</f>
        <v>#REF!</v>
      </c>
      <c r="CV1257" s="12">
        <f>IF(COUNTA(Wedstrijden!#REF!)&lt;&gt;0,2,"")</f>
        <v>2</v>
      </c>
      <c r="CW1257" s="12">
        <f t="shared" si="117"/>
        <v>1</v>
      </c>
      <c r="CX1257" s="12" t="e">
        <f>IF(Wedstrijden!#REF!="x","BB","")</f>
        <v>#REF!</v>
      </c>
      <c r="CY1257" s="12" t="e">
        <f>IF(Wedstrijden!#REF!="x","B","")</f>
        <v>#REF!</v>
      </c>
      <c r="CZ1257" s="12" t="e">
        <f>IF(Wedstrijden!#REF!="x","L","")</f>
        <v>#REF!</v>
      </c>
      <c r="DA1257" s="12" t="e">
        <f>IF(Wedstrijden!#REF!="x","M","")</f>
        <v>#REF!</v>
      </c>
      <c r="DB1257" s="12" t="e">
        <f>IF(Wedstrijden!#REF!="x","Z","")</f>
        <v>#REF!</v>
      </c>
      <c r="DC1257" s="12" t="e">
        <f>IF(Wedstrijden!#REF!="x","ZZ","")</f>
        <v>#REF!</v>
      </c>
      <c r="DD1257" s="12" t="e">
        <f>IF(Wedstrijden!#REF!="x","1.40","")</f>
        <v>#REF!</v>
      </c>
      <c r="DE1257" s="12">
        <f>IF(COUNTA(Wedstrijden!#REF!)&lt;&gt;0,6,"")</f>
        <v>6</v>
      </c>
      <c r="DF1257" s="12">
        <f t="shared" si="118"/>
        <v>2</v>
      </c>
      <c r="DG1257" s="12" t="e">
        <f>IF(Wedstrijden!#REF!="x","L","")</f>
        <v>#REF!</v>
      </c>
      <c r="DH1257" s="12" t="e">
        <f>IF(Wedstrijden!#REF!="x","M","")</f>
        <v>#REF!</v>
      </c>
      <c r="DI1257" s="12" t="e">
        <f>IF(Wedstrijden!#REF!="x","Z","")</f>
        <v>#REF!</v>
      </c>
      <c r="DJ1257" s="12" t="e">
        <f>IF(Wedstrijden!#REF!="x","Z","")</f>
        <v>#REF!</v>
      </c>
      <c r="DK1257" s="12">
        <f>IF(COUNTA(Wedstrijden!#REF!)&lt;&gt;0,6,"")</f>
        <v>6</v>
      </c>
      <c r="DL1257" s="12">
        <f t="shared" si="119"/>
        <v>1</v>
      </c>
      <c r="DM1257" s="12" t="e">
        <f>IF(Wedstrijden!#REF!="x","L","")</f>
        <v>#REF!</v>
      </c>
      <c r="DN1257" s="12" t="e">
        <f>IF(Wedstrijden!#REF!="x","M","")</f>
        <v>#REF!</v>
      </c>
      <c r="DO1257" s="12" t="e">
        <f>IF(Wedstrijden!#REF!="x","Z","")</f>
        <v>#REF!</v>
      </c>
      <c r="DP1257" s="12" t="e">
        <f>IF(Wedstrijden!#REF!="x","Z","")</f>
        <v>#REF!</v>
      </c>
    </row>
    <row r="1258" spans="1:120" ht="15" x14ac:dyDescent="0.25">
      <c r="A1258" s="14">
        <f>Wedstrijden!A1269</f>
        <v>0</v>
      </c>
      <c r="B1258" s="12" t="str">
        <f>IFERROR(VLOOKUP(Wedstrijden!C1269,Wedstrijdlocaties!$B$2:$E$500,2,FALSE),"")</f>
        <v/>
      </c>
      <c r="C1258" s="12" t="str">
        <f>Wedstrijden!D1269</f>
        <v/>
      </c>
      <c r="D1258" s="12" t="str">
        <f>IFERROR(VLOOKUP(Wedstrijden!E1269,Organisaties!$B$2:$C$500,2,FALSE),"")</f>
        <v/>
      </c>
      <c r="E1258" s="12" t="str">
        <f>IFERROR(VLOOKUP(Wedstrijden!E1269,Organisaties!$B$2:$G$500,5,FALSE),"")</f>
        <v/>
      </c>
      <c r="F1258" s="12" t="e">
        <f>IF(Wedstrijden!#REF!&lt;&gt;"",Wedstrijden!#REF!,"")</f>
        <v>#REF!</v>
      </c>
      <c r="G1258" s="12">
        <f>IF(Wedstrijden!K1269="Indoor",1,0)</f>
        <v>0</v>
      </c>
      <c r="H1258" s="12">
        <f>Wedstrijden!L1269</f>
        <v>0</v>
      </c>
      <c r="I1258" s="12" t="str">
        <f>IF(Wedstrijden!J1269="Nee",0,IF(Wedstrijden!J1269="Ja",1,""))</f>
        <v/>
      </c>
      <c r="J1258" s="12" t="str">
        <f>IF(Wedstrijden!M1269&lt;&gt;"",Wedstrijden!M1269,"")</f>
        <v/>
      </c>
      <c r="BJ1258" s="12">
        <f>IF(COUNTA(Wedstrijden!#REF!)&lt;&gt;0,1,"")</f>
        <v>1</v>
      </c>
      <c r="BK1258" s="12">
        <f t="shared" si="114"/>
        <v>2</v>
      </c>
      <c r="BL1258" s="12" t="e">
        <f>IF(Wedstrijden!#REF!="x","AA","")</f>
        <v>#REF!</v>
      </c>
      <c r="BM1258" s="12" t="e">
        <f>IF(Wedstrijden!#REF!="x","A","")</f>
        <v>#REF!</v>
      </c>
      <c r="BN1258" s="12" t="e">
        <f>IF(Wedstrijden!#REF!="x","B1","")</f>
        <v>#REF!</v>
      </c>
      <c r="BO1258" s="12" t="e">
        <f>IF(Wedstrijden!#REF!="x","BB","")</f>
        <v>#REF!</v>
      </c>
      <c r="BP1258" s="12" t="e">
        <f>IF(Wedstrijden!#REF!="x","B","")</f>
        <v>#REF!</v>
      </c>
      <c r="BQ1258" s="12" t="e">
        <f>IF(Wedstrijden!#REF!="x","L1","")</f>
        <v>#REF!</v>
      </c>
      <c r="BR1258" s="12" t="e">
        <f>IF(Wedstrijden!#REF!="x","L2","")</f>
        <v>#REF!</v>
      </c>
      <c r="BS1258" s="12" t="e">
        <f>IF(Wedstrijden!#REF!="x","M1","")</f>
        <v>#REF!</v>
      </c>
      <c r="BT1258" s="12" t="e">
        <f>IF(Wedstrijden!#REF!="x","M2","")</f>
        <v>#REF!</v>
      </c>
      <c r="BU1258" s="12" t="e">
        <f>IF(Wedstrijden!#REF!="x","Z1","")</f>
        <v>#REF!</v>
      </c>
      <c r="BV1258" s="12" t="e">
        <f>IF(Wedstrijden!#REF!="x","Z2","")</f>
        <v>#REF!</v>
      </c>
      <c r="BW1258" s="12">
        <f>IF(COUNTA(Wedstrijden!#REF!)&lt;&gt;0,1,"")</f>
        <v>1</v>
      </c>
      <c r="BX1258" s="12">
        <f t="shared" si="115"/>
        <v>1</v>
      </c>
      <c r="BY1258" s="12" t="e">
        <f>IF(Wedstrijden!#REF!="x","BB","")</f>
        <v>#REF!</v>
      </c>
      <c r="BZ1258" s="12" t="e">
        <f>IF(Wedstrijden!#REF!="x","B","")</f>
        <v>#REF!</v>
      </c>
      <c r="CA1258" s="12" t="e">
        <f>IF(Wedstrijden!#REF!="x","L1","")</f>
        <v>#REF!</v>
      </c>
      <c r="CB1258" s="12" t="e">
        <f>IF(Wedstrijden!#REF!="x","L2","")</f>
        <v>#REF!</v>
      </c>
      <c r="CC1258" s="12" t="e">
        <f>IF(Wedstrijden!#REF!="x","M1","")</f>
        <v>#REF!</v>
      </c>
      <c r="CD1258" s="12" t="e">
        <f>IF(Wedstrijden!#REF!="x","M2","")</f>
        <v>#REF!</v>
      </c>
      <c r="CE1258" s="12" t="e">
        <f>IF(Wedstrijden!#REF!="x","Z1","")</f>
        <v>#REF!</v>
      </c>
      <c r="CF1258" s="12" t="e">
        <f>IF(Wedstrijden!#REF!="x","Z2","")</f>
        <v>#REF!</v>
      </c>
      <c r="CG1258" s="12" t="e">
        <f>IF(Wedstrijden!#REF!="x","ZZL","")</f>
        <v>#REF!</v>
      </c>
      <c r="CL1258" s="12">
        <f>IF(COUNTA(Wedstrijden!#REF!)&lt;&gt;0,2,"")</f>
        <v>2</v>
      </c>
      <c r="CM1258" s="12">
        <f t="shared" si="116"/>
        <v>2</v>
      </c>
      <c r="CN1258" s="12" t="e">
        <f>IF(Wedstrijden!#REF!="x","AA","")</f>
        <v>#REF!</v>
      </c>
      <c r="CO1258" s="12" t="e">
        <f>IF(Wedstrijden!#REF!="x","A","")</f>
        <v>#REF!</v>
      </c>
      <c r="CP1258" s="12" t="e">
        <f>IF(Wedstrijden!#REF!="x","BB","")</f>
        <v>#REF!</v>
      </c>
      <c r="CQ1258" s="12" t="e">
        <f>IF(Wedstrijden!#REF!="x","B","")</f>
        <v>#REF!</v>
      </c>
      <c r="CR1258" s="12" t="e">
        <f>IF(Wedstrijden!#REF!="x","L","")</f>
        <v>#REF!</v>
      </c>
      <c r="CS1258" s="12" t="e">
        <f>IF(Wedstrijden!#REF!="x","M","")</f>
        <v>#REF!</v>
      </c>
      <c r="CT1258" s="12" t="e">
        <f>IF(Wedstrijden!#REF!="x","Z","")</f>
        <v>#REF!</v>
      </c>
      <c r="CU1258" s="12" t="e">
        <f>IF(Wedstrijden!#REF!="x","ZZ","")</f>
        <v>#REF!</v>
      </c>
      <c r="CV1258" s="12">
        <f>IF(COUNTA(Wedstrijden!#REF!)&lt;&gt;0,2,"")</f>
        <v>2</v>
      </c>
      <c r="CW1258" s="12">
        <f t="shared" si="117"/>
        <v>1</v>
      </c>
      <c r="CX1258" s="12" t="e">
        <f>IF(Wedstrijden!#REF!="x","BB","")</f>
        <v>#REF!</v>
      </c>
      <c r="CY1258" s="12" t="e">
        <f>IF(Wedstrijden!#REF!="x","B","")</f>
        <v>#REF!</v>
      </c>
      <c r="CZ1258" s="12" t="e">
        <f>IF(Wedstrijden!#REF!="x","L","")</f>
        <v>#REF!</v>
      </c>
      <c r="DA1258" s="12" t="e">
        <f>IF(Wedstrijden!#REF!="x","M","")</f>
        <v>#REF!</v>
      </c>
      <c r="DB1258" s="12" t="e">
        <f>IF(Wedstrijden!#REF!="x","Z","")</f>
        <v>#REF!</v>
      </c>
      <c r="DC1258" s="12" t="e">
        <f>IF(Wedstrijden!#REF!="x","ZZ","")</f>
        <v>#REF!</v>
      </c>
      <c r="DD1258" s="12" t="e">
        <f>IF(Wedstrijden!#REF!="x","1.40","")</f>
        <v>#REF!</v>
      </c>
      <c r="DE1258" s="12">
        <f>IF(COUNTA(Wedstrijden!#REF!)&lt;&gt;0,6,"")</f>
        <v>6</v>
      </c>
      <c r="DF1258" s="12">
        <f t="shared" si="118"/>
        <v>2</v>
      </c>
      <c r="DG1258" s="12" t="e">
        <f>IF(Wedstrijden!#REF!="x","L","")</f>
        <v>#REF!</v>
      </c>
      <c r="DH1258" s="12" t="e">
        <f>IF(Wedstrijden!#REF!="x","M","")</f>
        <v>#REF!</v>
      </c>
      <c r="DI1258" s="12" t="e">
        <f>IF(Wedstrijden!#REF!="x","Z","")</f>
        <v>#REF!</v>
      </c>
      <c r="DJ1258" s="12" t="e">
        <f>IF(Wedstrijden!#REF!="x","Z","")</f>
        <v>#REF!</v>
      </c>
      <c r="DK1258" s="12">
        <f>IF(COUNTA(Wedstrijden!#REF!)&lt;&gt;0,6,"")</f>
        <v>6</v>
      </c>
      <c r="DL1258" s="12">
        <f t="shared" si="119"/>
        <v>1</v>
      </c>
      <c r="DM1258" s="12" t="e">
        <f>IF(Wedstrijden!#REF!="x","L","")</f>
        <v>#REF!</v>
      </c>
      <c r="DN1258" s="12" t="e">
        <f>IF(Wedstrijden!#REF!="x","M","")</f>
        <v>#REF!</v>
      </c>
      <c r="DO1258" s="12" t="e">
        <f>IF(Wedstrijden!#REF!="x","Z","")</f>
        <v>#REF!</v>
      </c>
      <c r="DP1258" s="12" t="e">
        <f>IF(Wedstrijden!#REF!="x","Z","")</f>
        <v>#REF!</v>
      </c>
    </row>
    <row r="1259" spans="1:120" ht="15" x14ac:dyDescent="0.25">
      <c r="A1259" s="14">
        <f>Wedstrijden!A1270</f>
        <v>0</v>
      </c>
      <c r="B1259" s="12" t="str">
        <f>IFERROR(VLOOKUP(Wedstrijden!C1270,Wedstrijdlocaties!$B$2:$E$500,2,FALSE),"")</f>
        <v/>
      </c>
      <c r="C1259" s="12" t="str">
        <f>Wedstrijden!D1270</f>
        <v/>
      </c>
      <c r="D1259" s="12" t="str">
        <f>IFERROR(VLOOKUP(Wedstrijden!E1270,Organisaties!$B$2:$C$500,2,FALSE),"")</f>
        <v/>
      </c>
      <c r="E1259" s="12" t="str">
        <f>IFERROR(VLOOKUP(Wedstrijden!E1270,Organisaties!$B$2:$G$500,5,FALSE),"")</f>
        <v/>
      </c>
      <c r="F1259" s="12" t="e">
        <f>IF(Wedstrijden!#REF!&lt;&gt;"",Wedstrijden!#REF!,"")</f>
        <v>#REF!</v>
      </c>
      <c r="G1259" s="12">
        <f>IF(Wedstrijden!K1270="Indoor",1,0)</f>
        <v>0</v>
      </c>
      <c r="H1259" s="12">
        <f>Wedstrijden!L1270</f>
        <v>0</v>
      </c>
      <c r="I1259" s="12" t="str">
        <f>IF(Wedstrijden!J1270="Nee",0,IF(Wedstrijden!J1270="Ja",1,""))</f>
        <v/>
      </c>
      <c r="J1259" s="12" t="str">
        <f>IF(Wedstrijden!M1270&lt;&gt;"",Wedstrijden!M1270,"")</f>
        <v/>
      </c>
      <c r="BJ1259" s="12">
        <f>IF(COUNTA(Wedstrijden!#REF!)&lt;&gt;0,1,"")</f>
        <v>1</v>
      </c>
      <c r="BK1259" s="12">
        <f t="shared" si="114"/>
        <v>2</v>
      </c>
      <c r="BL1259" s="12" t="e">
        <f>IF(Wedstrijden!#REF!="x","AA","")</f>
        <v>#REF!</v>
      </c>
      <c r="BM1259" s="12" t="e">
        <f>IF(Wedstrijden!#REF!="x","A","")</f>
        <v>#REF!</v>
      </c>
      <c r="BN1259" s="12" t="e">
        <f>IF(Wedstrijden!#REF!="x","B1","")</f>
        <v>#REF!</v>
      </c>
      <c r="BO1259" s="12" t="e">
        <f>IF(Wedstrijden!#REF!="x","BB","")</f>
        <v>#REF!</v>
      </c>
      <c r="BP1259" s="12" t="e">
        <f>IF(Wedstrijden!#REF!="x","B","")</f>
        <v>#REF!</v>
      </c>
      <c r="BQ1259" s="12" t="e">
        <f>IF(Wedstrijden!#REF!="x","L1","")</f>
        <v>#REF!</v>
      </c>
      <c r="BR1259" s="12" t="e">
        <f>IF(Wedstrijden!#REF!="x","L2","")</f>
        <v>#REF!</v>
      </c>
      <c r="BS1259" s="12" t="e">
        <f>IF(Wedstrijden!#REF!="x","M1","")</f>
        <v>#REF!</v>
      </c>
      <c r="BT1259" s="12" t="e">
        <f>IF(Wedstrijden!#REF!="x","M2","")</f>
        <v>#REF!</v>
      </c>
      <c r="BU1259" s="12" t="e">
        <f>IF(Wedstrijden!#REF!="x","Z1","")</f>
        <v>#REF!</v>
      </c>
      <c r="BV1259" s="12" t="e">
        <f>IF(Wedstrijden!#REF!="x","Z2","")</f>
        <v>#REF!</v>
      </c>
      <c r="BW1259" s="12">
        <f>IF(COUNTA(Wedstrijden!#REF!)&lt;&gt;0,1,"")</f>
        <v>1</v>
      </c>
      <c r="BX1259" s="12">
        <f t="shared" si="115"/>
        <v>1</v>
      </c>
      <c r="BY1259" s="12" t="e">
        <f>IF(Wedstrijden!#REF!="x","BB","")</f>
        <v>#REF!</v>
      </c>
      <c r="BZ1259" s="12" t="e">
        <f>IF(Wedstrijden!#REF!="x","B","")</f>
        <v>#REF!</v>
      </c>
      <c r="CA1259" s="12" t="e">
        <f>IF(Wedstrijden!#REF!="x","L1","")</f>
        <v>#REF!</v>
      </c>
      <c r="CB1259" s="12" t="e">
        <f>IF(Wedstrijden!#REF!="x","L2","")</f>
        <v>#REF!</v>
      </c>
      <c r="CC1259" s="12" t="e">
        <f>IF(Wedstrijden!#REF!="x","M1","")</f>
        <v>#REF!</v>
      </c>
      <c r="CD1259" s="12" t="e">
        <f>IF(Wedstrijden!#REF!="x","M2","")</f>
        <v>#REF!</v>
      </c>
      <c r="CE1259" s="12" t="e">
        <f>IF(Wedstrijden!#REF!="x","Z1","")</f>
        <v>#REF!</v>
      </c>
      <c r="CF1259" s="12" t="e">
        <f>IF(Wedstrijden!#REF!="x","Z2","")</f>
        <v>#REF!</v>
      </c>
      <c r="CG1259" s="12" t="e">
        <f>IF(Wedstrijden!#REF!="x","ZZL","")</f>
        <v>#REF!</v>
      </c>
      <c r="CL1259" s="12">
        <f>IF(COUNTA(Wedstrijden!#REF!)&lt;&gt;0,2,"")</f>
        <v>2</v>
      </c>
      <c r="CM1259" s="12">
        <f t="shared" si="116"/>
        <v>2</v>
      </c>
      <c r="CN1259" s="12" t="e">
        <f>IF(Wedstrijden!#REF!="x","AA","")</f>
        <v>#REF!</v>
      </c>
      <c r="CO1259" s="12" t="e">
        <f>IF(Wedstrijden!#REF!="x","A","")</f>
        <v>#REF!</v>
      </c>
      <c r="CP1259" s="12" t="e">
        <f>IF(Wedstrijden!#REF!="x","BB","")</f>
        <v>#REF!</v>
      </c>
      <c r="CQ1259" s="12" t="e">
        <f>IF(Wedstrijden!#REF!="x","B","")</f>
        <v>#REF!</v>
      </c>
      <c r="CR1259" s="12" t="e">
        <f>IF(Wedstrijden!#REF!="x","L","")</f>
        <v>#REF!</v>
      </c>
      <c r="CS1259" s="12" t="e">
        <f>IF(Wedstrijden!#REF!="x","M","")</f>
        <v>#REF!</v>
      </c>
      <c r="CT1259" s="12" t="e">
        <f>IF(Wedstrijden!#REF!="x","Z","")</f>
        <v>#REF!</v>
      </c>
      <c r="CU1259" s="12" t="e">
        <f>IF(Wedstrijden!#REF!="x","ZZ","")</f>
        <v>#REF!</v>
      </c>
      <c r="CV1259" s="12">
        <f>IF(COUNTA(Wedstrijden!#REF!)&lt;&gt;0,2,"")</f>
        <v>2</v>
      </c>
      <c r="CW1259" s="12">
        <f t="shared" si="117"/>
        <v>1</v>
      </c>
      <c r="CX1259" s="12" t="e">
        <f>IF(Wedstrijden!#REF!="x","BB","")</f>
        <v>#REF!</v>
      </c>
      <c r="CY1259" s="12" t="e">
        <f>IF(Wedstrijden!#REF!="x","B","")</f>
        <v>#REF!</v>
      </c>
      <c r="CZ1259" s="12" t="e">
        <f>IF(Wedstrijden!#REF!="x","L","")</f>
        <v>#REF!</v>
      </c>
      <c r="DA1259" s="12" t="e">
        <f>IF(Wedstrijden!#REF!="x","M","")</f>
        <v>#REF!</v>
      </c>
      <c r="DB1259" s="12" t="e">
        <f>IF(Wedstrijden!#REF!="x","Z","")</f>
        <v>#REF!</v>
      </c>
      <c r="DC1259" s="12" t="e">
        <f>IF(Wedstrijden!#REF!="x","ZZ","")</f>
        <v>#REF!</v>
      </c>
      <c r="DD1259" s="12" t="e">
        <f>IF(Wedstrijden!#REF!="x","1.40","")</f>
        <v>#REF!</v>
      </c>
      <c r="DE1259" s="12">
        <f>IF(COUNTA(Wedstrijden!#REF!)&lt;&gt;0,6,"")</f>
        <v>6</v>
      </c>
      <c r="DF1259" s="12">
        <f t="shared" si="118"/>
        <v>2</v>
      </c>
      <c r="DG1259" s="12" t="e">
        <f>IF(Wedstrijden!#REF!="x","L","")</f>
        <v>#REF!</v>
      </c>
      <c r="DH1259" s="12" t="e">
        <f>IF(Wedstrijden!#REF!="x","M","")</f>
        <v>#REF!</v>
      </c>
      <c r="DI1259" s="12" t="e">
        <f>IF(Wedstrijden!#REF!="x","Z","")</f>
        <v>#REF!</v>
      </c>
      <c r="DJ1259" s="12" t="e">
        <f>IF(Wedstrijden!#REF!="x","Z","")</f>
        <v>#REF!</v>
      </c>
      <c r="DK1259" s="12">
        <f>IF(COUNTA(Wedstrijden!#REF!)&lt;&gt;0,6,"")</f>
        <v>6</v>
      </c>
      <c r="DL1259" s="12">
        <f t="shared" si="119"/>
        <v>1</v>
      </c>
      <c r="DM1259" s="12" t="e">
        <f>IF(Wedstrijden!#REF!="x","L","")</f>
        <v>#REF!</v>
      </c>
      <c r="DN1259" s="12" t="e">
        <f>IF(Wedstrijden!#REF!="x","M","")</f>
        <v>#REF!</v>
      </c>
      <c r="DO1259" s="12" t="e">
        <f>IF(Wedstrijden!#REF!="x","Z","")</f>
        <v>#REF!</v>
      </c>
      <c r="DP1259" s="12" t="e">
        <f>IF(Wedstrijden!#REF!="x","Z","")</f>
        <v>#REF!</v>
      </c>
    </row>
    <row r="1260" spans="1:120" ht="15" x14ac:dyDescent="0.25">
      <c r="A1260" s="14">
        <f>Wedstrijden!A1271</f>
        <v>0</v>
      </c>
      <c r="B1260" s="12" t="str">
        <f>IFERROR(VLOOKUP(Wedstrijden!C1271,Wedstrijdlocaties!$B$2:$E$500,2,FALSE),"")</f>
        <v/>
      </c>
      <c r="C1260" s="12" t="str">
        <f>Wedstrijden!D1271</f>
        <v/>
      </c>
      <c r="D1260" s="12" t="str">
        <f>IFERROR(VLOOKUP(Wedstrijden!E1271,Organisaties!$B$2:$C$500,2,FALSE),"")</f>
        <v/>
      </c>
      <c r="E1260" s="12" t="str">
        <f>IFERROR(VLOOKUP(Wedstrijden!E1271,Organisaties!$B$2:$G$500,5,FALSE),"")</f>
        <v/>
      </c>
      <c r="F1260" s="12" t="e">
        <f>IF(Wedstrijden!#REF!&lt;&gt;"",Wedstrijden!#REF!,"")</f>
        <v>#REF!</v>
      </c>
      <c r="G1260" s="12">
        <f>IF(Wedstrijden!K1271="Indoor",1,0)</f>
        <v>0</v>
      </c>
      <c r="H1260" s="12">
        <f>Wedstrijden!L1271</f>
        <v>0</v>
      </c>
      <c r="I1260" s="12" t="str">
        <f>IF(Wedstrijden!J1271="Nee",0,IF(Wedstrijden!J1271="Ja",1,""))</f>
        <v/>
      </c>
      <c r="J1260" s="12" t="str">
        <f>IF(Wedstrijden!M1271&lt;&gt;"",Wedstrijden!M1271,"")</f>
        <v/>
      </c>
      <c r="BJ1260" s="12">
        <f>IF(COUNTA(Wedstrijden!#REF!)&lt;&gt;0,1,"")</f>
        <v>1</v>
      </c>
      <c r="BK1260" s="12">
        <f t="shared" si="114"/>
        <v>2</v>
      </c>
      <c r="BL1260" s="12" t="e">
        <f>IF(Wedstrijden!#REF!="x","AA","")</f>
        <v>#REF!</v>
      </c>
      <c r="BM1260" s="12" t="e">
        <f>IF(Wedstrijden!#REF!="x","A","")</f>
        <v>#REF!</v>
      </c>
      <c r="BN1260" s="12" t="e">
        <f>IF(Wedstrijden!#REF!="x","B1","")</f>
        <v>#REF!</v>
      </c>
      <c r="BO1260" s="12" t="e">
        <f>IF(Wedstrijden!#REF!="x","BB","")</f>
        <v>#REF!</v>
      </c>
      <c r="BP1260" s="12" t="e">
        <f>IF(Wedstrijden!#REF!="x","B","")</f>
        <v>#REF!</v>
      </c>
      <c r="BQ1260" s="12" t="e">
        <f>IF(Wedstrijden!#REF!="x","L1","")</f>
        <v>#REF!</v>
      </c>
      <c r="BR1260" s="12" t="e">
        <f>IF(Wedstrijden!#REF!="x","L2","")</f>
        <v>#REF!</v>
      </c>
      <c r="BS1260" s="12" t="e">
        <f>IF(Wedstrijden!#REF!="x","M1","")</f>
        <v>#REF!</v>
      </c>
      <c r="BT1260" s="12" t="e">
        <f>IF(Wedstrijden!#REF!="x","M2","")</f>
        <v>#REF!</v>
      </c>
      <c r="BU1260" s="12" t="e">
        <f>IF(Wedstrijden!#REF!="x","Z1","")</f>
        <v>#REF!</v>
      </c>
      <c r="BV1260" s="12" t="e">
        <f>IF(Wedstrijden!#REF!="x","Z2","")</f>
        <v>#REF!</v>
      </c>
      <c r="BW1260" s="12">
        <f>IF(COUNTA(Wedstrijden!#REF!)&lt;&gt;0,1,"")</f>
        <v>1</v>
      </c>
      <c r="BX1260" s="12">
        <f t="shared" si="115"/>
        <v>1</v>
      </c>
      <c r="BY1260" s="12" t="e">
        <f>IF(Wedstrijden!#REF!="x","BB","")</f>
        <v>#REF!</v>
      </c>
      <c r="BZ1260" s="12" t="e">
        <f>IF(Wedstrijden!#REF!="x","B","")</f>
        <v>#REF!</v>
      </c>
      <c r="CA1260" s="12" t="e">
        <f>IF(Wedstrijden!#REF!="x","L1","")</f>
        <v>#REF!</v>
      </c>
      <c r="CB1260" s="12" t="e">
        <f>IF(Wedstrijden!#REF!="x","L2","")</f>
        <v>#REF!</v>
      </c>
      <c r="CC1260" s="12" t="e">
        <f>IF(Wedstrijden!#REF!="x","M1","")</f>
        <v>#REF!</v>
      </c>
      <c r="CD1260" s="12" t="e">
        <f>IF(Wedstrijden!#REF!="x","M2","")</f>
        <v>#REF!</v>
      </c>
      <c r="CE1260" s="12" t="e">
        <f>IF(Wedstrijden!#REF!="x","Z1","")</f>
        <v>#REF!</v>
      </c>
      <c r="CF1260" s="12" t="e">
        <f>IF(Wedstrijden!#REF!="x","Z2","")</f>
        <v>#REF!</v>
      </c>
      <c r="CG1260" s="12" t="e">
        <f>IF(Wedstrijden!#REF!="x","ZZL","")</f>
        <v>#REF!</v>
      </c>
      <c r="CL1260" s="12">
        <f>IF(COUNTA(Wedstrijden!#REF!)&lt;&gt;0,2,"")</f>
        <v>2</v>
      </c>
      <c r="CM1260" s="12">
        <f t="shared" si="116"/>
        <v>2</v>
      </c>
      <c r="CN1260" s="12" t="e">
        <f>IF(Wedstrijden!#REF!="x","AA","")</f>
        <v>#REF!</v>
      </c>
      <c r="CO1260" s="12" t="e">
        <f>IF(Wedstrijden!#REF!="x","A","")</f>
        <v>#REF!</v>
      </c>
      <c r="CP1260" s="12" t="e">
        <f>IF(Wedstrijden!#REF!="x","BB","")</f>
        <v>#REF!</v>
      </c>
      <c r="CQ1260" s="12" t="e">
        <f>IF(Wedstrijden!#REF!="x","B","")</f>
        <v>#REF!</v>
      </c>
      <c r="CR1260" s="12" t="e">
        <f>IF(Wedstrijden!#REF!="x","L","")</f>
        <v>#REF!</v>
      </c>
      <c r="CS1260" s="12" t="e">
        <f>IF(Wedstrijden!#REF!="x","M","")</f>
        <v>#REF!</v>
      </c>
      <c r="CT1260" s="12" t="e">
        <f>IF(Wedstrijden!#REF!="x","Z","")</f>
        <v>#REF!</v>
      </c>
      <c r="CU1260" s="12" t="e">
        <f>IF(Wedstrijden!#REF!="x","ZZ","")</f>
        <v>#REF!</v>
      </c>
      <c r="CV1260" s="12">
        <f>IF(COUNTA(Wedstrijden!#REF!)&lt;&gt;0,2,"")</f>
        <v>2</v>
      </c>
      <c r="CW1260" s="12">
        <f t="shared" si="117"/>
        <v>1</v>
      </c>
      <c r="CX1260" s="12" t="e">
        <f>IF(Wedstrijden!#REF!="x","BB","")</f>
        <v>#REF!</v>
      </c>
      <c r="CY1260" s="12" t="e">
        <f>IF(Wedstrijden!#REF!="x","B","")</f>
        <v>#REF!</v>
      </c>
      <c r="CZ1260" s="12" t="e">
        <f>IF(Wedstrijden!#REF!="x","L","")</f>
        <v>#REF!</v>
      </c>
      <c r="DA1260" s="12" t="e">
        <f>IF(Wedstrijden!#REF!="x","M","")</f>
        <v>#REF!</v>
      </c>
      <c r="DB1260" s="12" t="e">
        <f>IF(Wedstrijden!#REF!="x","Z","")</f>
        <v>#REF!</v>
      </c>
      <c r="DC1260" s="12" t="e">
        <f>IF(Wedstrijden!#REF!="x","ZZ","")</f>
        <v>#REF!</v>
      </c>
      <c r="DD1260" s="12" t="e">
        <f>IF(Wedstrijden!#REF!="x","1.40","")</f>
        <v>#REF!</v>
      </c>
      <c r="DE1260" s="12">
        <f>IF(COUNTA(Wedstrijden!#REF!)&lt;&gt;0,6,"")</f>
        <v>6</v>
      </c>
      <c r="DF1260" s="12">
        <f t="shared" si="118"/>
        <v>2</v>
      </c>
      <c r="DG1260" s="12" t="e">
        <f>IF(Wedstrijden!#REF!="x","L","")</f>
        <v>#REF!</v>
      </c>
      <c r="DH1260" s="12" t="e">
        <f>IF(Wedstrijden!#REF!="x","M","")</f>
        <v>#REF!</v>
      </c>
      <c r="DI1260" s="12" t="e">
        <f>IF(Wedstrijden!#REF!="x","Z","")</f>
        <v>#REF!</v>
      </c>
      <c r="DJ1260" s="12" t="e">
        <f>IF(Wedstrijden!#REF!="x","Z","")</f>
        <v>#REF!</v>
      </c>
      <c r="DK1260" s="12">
        <f>IF(COUNTA(Wedstrijden!#REF!)&lt;&gt;0,6,"")</f>
        <v>6</v>
      </c>
      <c r="DL1260" s="12">
        <f t="shared" si="119"/>
        <v>1</v>
      </c>
      <c r="DM1260" s="12" t="e">
        <f>IF(Wedstrijden!#REF!="x","L","")</f>
        <v>#REF!</v>
      </c>
      <c r="DN1260" s="12" t="e">
        <f>IF(Wedstrijden!#REF!="x","M","")</f>
        <v>#REF!</v>
      </c>
      <c r="DO1260" s="12" t="e">
        <f>IF(Wedstrijden!#REF!="x","Z","")</f>
        <v>#REF!</v>
      </c>
      <c r="DP1260" s="12" t="e">
        <f>IF(Wedstrijden!#REF!="x","Z","")</f>
        <v>#REF!</v>
      </c>
    </row>
    <row r="1261" spans="1:120" ht="15" x14ac:dyDescent="0.25">
      <c r="A1261" s="14">
        <f>Wedstrijden!A1272</f>
        <v>0</v>
      </c>
      <c r="B1261" s="12" t="str">
        <f>IFERROR(VLOOKUP(Wedstrijden!C1272,Wedstrijdlocaties!$B$2:$E$500,2,FALSE),"")</f>
        <v/>
      </c>
      <c r="C1261" s="12" t="str">
        <f>Wedstrijden!D1272</f>
        <v/>
      </c>
      <c r="D1261" s="12" t="str">
        <f>IFERROR(VLOOKUP(Wedstrijden!E1272,Organisaties!$B$2:$C$500,2,FALSE),"")</f>
        <v/>
      </c>
      <c r="E1261" s="12" t="str">
        <f>IFERROR(VLOOKUP(Wedstrijden!E1272,Organisaties!$B$2:$G$500,5,FALSE),"")</f>
        <v/>
      </c>
      <c r="F1261" s="12" t="e">
        <f>IF(Wedstrijden!#REF!&lt;&gt;"",Wedstrijden!#REF!,"")</f>
        <v>#REF!</v>
      </c>
      <c r="G1261" s="12">
        <f>IF(Wedstrijden!K1272="Indoor",1,0)</f>
        <v>0</v>
      </c>
      <c r="H1261" s="12">
        <f>Wedstrijden!L1272</f>
        <v>0</v>
      </c>
      <c r="I1261" s="12" t="str">
        <f>IF(Wedstrijden!J1272="Nee",0,IF(Wedstrijden!J1272="Ja",1,""))</f>
        <v/>
      </c>
      <c r="J1261" s="12" t="str">
        <f>IF(Wedstrijden!M1272&lt;&gt;"",Wedstrijden!M1272,"")</f>
        <v/>
      </c>
      <c r="BJ1261" s="12">
        <f>IF(COUNTA(Wedstrijden!#REF!)&lt;&gt;0,1,"")</f>
        <v>1</v>
      </c>
      <c r="BK1261" s="12">
        <f t="shared" si="114"/>
        <v>2</v>
      </c>
      <c r="BL1261" s="12" t="e">
        <f>IF(Wedstrijden!#REF!="x","AA","")</f>
        <v>#REF!</v>
      </c>
      <c r="BM1261" s="12" t="e">
        <f>IF(Wedstrijden!#REF!="x","A","")</f>
        <v>#REF!</v>
      </c>
      <c r="BN1261" s="12" t="e">
        <f>IF(Wedstrijden!#REF!="x","B1","")</f>
        <v>#REF!</v>
      </c>
      <c r="BO1261" s="12" t="e">
        <f>IF(Wedstrijden!#REF!="x","BB","")</f>
        <v>#REF!</v>
      </c>
      <c r="BP1261" s="12" t="e">
        <f>IF(Wedstrijden!#REF!="x","B","")</f>
        <v>#REF!</v>
      </c>
      <c r="BQ1261" s="12" t="e">
        <f>IF(Wedstrijden!#REF!="x","L1","")</f>
        <v>#REF!</v>
      </c>
      <c r="BR1261" s="12" t="e">
        <f>IF(Wedstrijden!#REF!="x","L2","")</f>
        <v>#REF!</v>
      </c>
      <c r="BS1261" s="12" t="e">
        <f>IF(Wedstrijden!#REF!="x","M1","")</f>
        <v>#REF!</v>
      </c>
      <c r="BT1261" s="12" t="e">
        <f>IF(Wedstrijden!#REF!="x","M2","")</f>
        <v>#REF!</v>
      </c>
      <c r="BU1261" s="12" t="e">
        <f>IF(Wedstrijden!#REF!="x","Z1","")</f>
        <v>#REF!</v>
      </c>
      <c r="BV1261" s="12" t="e">
        <f>IF(Wedstrijden!#REF!="x","Z2","")</f>
        <v>#REF!</v>
      </c>
      <c r="BW1261" s="12">
        <f>IF(COUNTA(Wedstrijden!#REF!)&lt;&gt;0,1,"")</f>
        <v>1</v>
      </c>
      <c r="BX1261" s="12">
        <f t="shared" si="115"/>
        <v>1</v>
      </c>
      <c r="BY1261" s="12" t="e">
        <f>IF(Wedstrijden!#REF!="x","BB","")</f>
        <v>#REF!</v>
      </c>
      <c r="BZ1261" s="12" t="e">
        <f>IF(Wedstrijden!#REF!="x","B","")</f>
        <v>#REF!</v>
      </c>
      <c r="CA1261" s="12" t="e">
        <f>IF(Wedstrijden!#REF!="x","L1","")</f>
        <v>#REF!</v>
      </c>
      <c r="CB1261" s="12" t="e">
        <f>IF(Wedstrijden!#REF!="x","L2","")</f>
        <v>#REF!</v>
      </c>
      <c r="CC1261" s="12" t="e">
        <f>IF(Wedstrijden!#REF!="x","M1","")</f>
        <v>#REF!</v>
      </c>
      <c r="CD1261" s="12" t="e">
        <f>IF(Wedstrijden!#REF!="x","M2","")</f>
        <v>#REF!</v>
      </c>
      <c r="CE1261" s="12" t="e">
        <f>IF(Wedstrijden!#REF!="x","Z1","")</f>
        <v>#REF!</v>
      </c>
      <c r="CF1261" s="12" t="e">
        <f>IF(Wedstrijden!#REF!="x","Z2","")</f>
        <v>#REF!</v>
      </c>
      <c r="CG1261" s="12" t="e">
        <f>IF(Wedstrijden!#REF!="x","ZZL","")</f>
        <v>#REF!</v>
      </c>
      <c r="CL1261" s="12">
        <f>IF(COUNTA(Wedstrijden!#REF!)&lt;&gt;0,2,"")</f>
        <v>2</v>
      </c>
      <c r="CM1261" s="12">
        <f t="shared" si="116"/>
        <v>2</v>
      </c>
      <c r="CN1261" s="12" t="e">
        <f>IF(Wedstrijden!#REF!="x","AA","")</f>
        <v>#REF!</v>
      </c>
      <c r="CO1261" s="12" t="e">
        <f>IF(Wedstrijden!#REF!="x","A","")</f>
        <v>#REF!</v>
      </c>
      <c r="CP1261" s="12" t="e">
        <f>IF(Wedstrijden!#REF!="x","BB","")</f>
        <v>#REF!</v>
      </c>
      <c r="CQ1261" s="12" t="e">
        <f>IF(Wedstrijden!#REF!="x","B","")</f>
        <v>#REF!</v>
      </c>
      <c r="CR1261" s="12" t="e">
        <f>IF(Wedstrijden!#REF!="x","L","")</f>
        <v>#REF!</v>
      </c>
      <c r="CS1261" s="12" t="e">
        <f>IF(Wedstrijden!#REF!="x","M","")</f>
        <v>#REF!</v>
      </c>
      <c r="CT1261" s="12" t="e">
        <f>IF(Wedstrijden!#REF!="x","Z","")</f>
        <v>#REF!</v>
      </c>
      <c r="CU1261" s="12" t="e">
        <f>IF(Wedstrijden!#REF!="x","ZZ","")</f>
        <v>#REF!</v>
      </c>
      <c r="CV1261" s="12">
        <f>IF(COUNTA(Wedstrijden!#REF!)&lt;&gt;0,2,"")</f>
        <v>2</v>
      </c>
      <c r="CW1261" s="12">
        <f t="shared" si="117"/>
        <v>1</v>
      </c>
      <c r="CX1261" s="12" t="e">
        <f>IF(Wedstrijden!#REF!="x","BB","")</f>
        <v>#REF!</v>
      </c>
      <c r="CY1261" s="12" t="e">
        <f>IF(Wedstrijden!#REF!="x","B","")</f>
        <v>#REF!</v>
      </c>
      <c r="CZ1261" s="12" t="e">
        <f>IF(Wedstrijden!#REF!="x","L","")</f>
        <v>#REF!</v>
      </c>
      <c r="DA1261" s="12" t="e">
        <f>IF(Wedstrijden!#REF!="x","M","")</f>
        <v>#REF!</v>
      </c>
      <c r="DB1261" s="12" t="e">
        <f>IF(Wedstrijden!#REF!="x","Z","")</f>
        <v>#REF!</v>
      </c>
      <c r="DC1261" s="12" t="e">
        <f>IF(Wedstrijden!#REF!="x","ZZ","")</f>
        <v>#REF!</v>
      </c>
      <c r="DD1261" s="12" t="e">
        <f>IF(Wedstrijden!#REF!="x","1.40","")</f>
        <v>#REF!</v>
      </c>
      <c r="DE1261" s="12">
        <f>IF(COUNTA(Wedstrijden!#REF!)&lt;&gt;0,6,"")</f>
        <v>6</v>
      </c>
      <c r="DF1261" s="12">
        <f t="shared" si="118"/>
        <v>2</v>
      </c>
      <c r="DG1261" s="12" t="e">
        <f>IF(Wedstrijden!#REF!="x","L","")</f>
        <v>#REF!</v>
      </c>
      <c r="DH1261" s="12" t="e">
        <f>IF(Wedstrijden!#REF!="x","M","")</f>
        <v>#REF!</v>
      </c>
      <c r="DI1261" s="12" t="e">
        <f>IF(Wedstrijden!#REF!="x","Z","")</f>
        <v>#REF!</v>
      </c>
      <c r="DJ1261" s="12" t="e">
        <f>IF(Wedstrijden!#REF!="x","Z","")</f>
        <v>#REF!</v>
      </c>
      <c r="DK1261" s="12">
        <f>IF(COUNTA(Wedstrijden!#REF!)&lt;&gt;0,6,"")</f>
        <v>6</v>
      </c>
      <c r="DL1261" s="12">
        <f t="shared" si="119"/>
        <v>1</v>
      </c>
      <c r="DM1261" s="12" t="e">
        <f>IF(Wedstrijden!#REF!="x","L","")</f>
        <v>#REF!</v>
      </c>
      <c r="DN1261" s="12" t="e">
        <f>IF(Wedstrijden!#REF!="x","M","")</f>
        <v>#REF!</v>
      </c>
      <c r="DO1261" s="12" t="e">
        <f>IF(Wedstrijden!#REF!="x","Z","")</f>
        <v>#REF!</v>
      </c>
      <c r="DP1261" s="12" t="e">
        <f>IF(Wedstrijden!#REF!="x","Z","")</f>
        <v>#REF!</v>
      </c>
    </row>
    <row r="1262" spans="1:120" ht="15" x14ac:dyDescent="0.25">
      <c r="A1262" s="14">
        <f>Wedstrijden!A1273</f>
        <v>0</v>
      </c>
      <c r="B1262" s="12" t="str">
        <f>IFERROR(VLOOKUP(Wedstrijden!C1273,Wedstrijdlocaties!$B$2:$E$500,2,FALSE),"")</f>
        <v/>
      </c>
      <c r="C1262" s="12" t="str">
        <f>Wedstrijden!D1273</f>
        <v/>
      </c>
      <c r="D1262" s="12" t="str">
        <f>IFERROR(VLOOKUP(Wedstrijden!E1273,Organisaties!$B$2:$C$500,2,FALSE),"")</f>
        <v/>
      </c>
      <c r="E1262" s="12" t="str">
        <f>IFERROR(VLOOKUP(Wedstrijden!E1273,Organisaties!$B$2:$G$500,5,FALSE),"")</f>
        <v/>
      </c>
      <c r="F1262" s="12" t="e">
        <f>IF(Wedstrijden!#REF!&lt;&gt;"",Wedstrijden!#REF!,"")</f>
        <v>#REF!</v>
      </c>
      <c r="G1262" s="12">
        <f>IF(Wedstrijden!K1273="Indoor",1,0)</f>
        <v>0</v>
      </c>
      <c r="H1262" s="12">
        <f>Wedstrijden!L1273</f>
        <v>0</v>
      </c>
      <c r="I1262" s="12" t="str">
        <f>IF(Wedstrijden!J1273="Nee",0,IF(Wedstrijden!J1273="Ja",1,""))</f>
        <v/>
      </c>
      <c r="J1262" s="12" t="str">
        <f>IF(Wedstrijden!M1273&lt;&gt;"",Wedstrijden!M1273,"")</f>
        <v/>
      </c>
      <c r="BJ1262" s="12">
        <f>IF(COUNTA(Wedstrijden!#REF!)&lt;&gt;0,1,"")</f>
        <v>1</v>
      </c>
      <c r="BK1262" s="12">
        <f t="shared" si="114"/>
        <v>2</v>
      </c>
      <c r="BL1262" s="12" t="e">
        <f>IF(Wedstrijden!#REF!="x","AA","")</f>
        <v>#REF!</v>
      </c>
      <c r="BM1262" s="12" t="e">
        <f>IF(Wedstrijden!#REF!="x","A","")</f>
        <v>#REF!</v>
      </c>
      <c r="BN1262" s="12" t="e">
        <f>IF(Wedstrijden!#REF!="x","B1","")</f>
        <v>#REF!</v>
      </c>
      <c r="BO1262" s="12" t="e">
        <f>IF(Wedstrijden!#REF!="x","BB","")</f>
        <v>#REF!</v>
      </c>
      <c r="BP1262" s="12" t="e">
        <f>IF(Wedstrijden!#REF!="x","B","")</f>
        <v>#REF!</v>
      </c>
      <c r="BQ1262" s="12" t="e">
        <f>IF(Wedstrijden!#REF!="x","L1","")</f>
        <v>#REF!</v>
      </c>
      <c r="BR1262" s="12" t="e">
        <f>IF(Wedstrijden!#REF!="x","L2","")</f>
        <v>#REF!</v>
      </c>
      <c r="BS1262" s="12" t="e">
        <f>IF(Wedstrijden!#REF!="x","M1","")</f>
        <v>#REF!</v>
      </c>
      <c r="BT1262" s="12" t="e">
        <f>IF(Wedstrijden!#REF!="x","M2","")</f>
        <v>#REF!</v>
      </c>
      <c r="BU1262" s="12" t="e">
        <f>IF(Wedstrijden!#REF!="x","Z1","")</f>
        <v>#REF!</v>
      </c>
      <c r="BV1262" s="12" t="e">
        <f>IF(Wedstrijden!#REF!="x","Z2","")</f>
        <v>#REF!</v>
      </c>
      <c r="BW1262" s="12">
        <f>IF(COUNTA(Wedstrijden!#REF!)&lt;&gt;0,1,"")</f>
        <v>1</v>
      </c>
      <c r="BX1262" s="12">
        <f t="shared" si="115"/>
        <v>1</v>
      </c>
      <c r="BY1262" s="12" t="e">
        <f>IF(Wedstrijden!#REF!="x","BB","")</f>
        <v>#REF!</v>
      </c>
      <c r="BZ1262" s="12" t="e">
        <f>IF(Wedstrijden!#REF!="x","B","")</f>
        <v>#REF!</v>
      </c>
      <c r="CA1262" s="12" t="e">
        <f>IF(Wedstrijden!#REF!="x","L1","")</f>
        <v>#REF!</v>
      </c>
      <c r="CB1262" s="12" t="e">
        <f>IF(Wedstrijden!#REF!="x","L2","")</f>
        <v>#REF!</v>
      </c>
      <c r="CC1262" s="12" t="e">
        <f>IF(Wedstrijden!#REF!="x","M1","")</f>
        <v>#REF!</v>
      </c>
      <c r="CD1262" s="12" t="e">
        <f>IF(Wedstrijden!#REF!="x","M2","")</f>
        <v>#REF!</v>
      </c>
      <c r="CE1262" s="12" t="e">
        <f>IF(Wedstrijden!#REF!="x","Z1","")</f>
        <v>#REF!</v>
      </c>
      <c r="CF1262" s="12" t="e">
        <f>IF(Wedstrijden!#REF!="x","Z2","")</f>
        <v>#REF!</v>
      </c>
      <c r="CG1262" s="12" t="e">
        <f>IF(Wedstrijden!#REF!="x","ZZL","")</f>
        <v>#REF!</v>
      </c>
      <c r="CL1262" s="12">
        <f>IF(COUNTA(Wedstrijden!#REF!)&lt;&gt;0,2,"")</f>
        <v>2</v>
      </c>
      <c r="CM1262" s="12">
        <f t="shared" si="116"/>
        <v>2</v>
      </c>
      <c r="CN1262" s="12" t="e">
        <f>IF(Wedstrijden!#REF!="x","AA","")</f>
        <v>#REF!</v>
      </c>
      <c r="CO1262" s="12" t="e">
        <f>IF(Wedstrijden!#REF!="x","A","")</f>
        <v>#REF!</v>
      </c>
      <c r="CP1262" s="12" t="e">
        <f>IF(Wedstrijden!#REF!="x","BB","")</f>
        <v>#REF!</v>
      </c>
      <c r="CQ1262" s="12" t="e">
        <f>IF(Wedstrijden!#REF!="x","B","")</f>
        <v>#REF!</v>
      </c>
      <c r="CR1262" s="12" t="e">
        <f>IF(Wedstrijden!#REF!="x","L","")</f>
        <v>#REF!</v>
      </c>
      <c r="CS1262" s="12" t="e">
        <f>IF(Wedstrijden!#REF!="x","M","")</f>
        <v>#REF!</v>
      </c>
      <c r="CT1262" s="12" t="e">
        <f>IF(Wedstrijden!#REF!="x","Z","")</f>
        <v>#REF!</v>
      </c>
      <c r="CU1262" s="12" t="e">
        <f>IF(Wedstrijden!#REF!="x","ZZ","")</f>
        <v>#REF!</v>
      </c>
      <c r="CV1262" s="12">
        <f>IF(COUNTA(Wedstrijden!#REF!)&lt;&gt;0,2,"")</f>
        <v>2</v>
      </c>
      <c r="CW1262" s="12">
        <f t="shared" si="117"/>
        <v>1</v>
      </c>
      <c r="CX1262" s="12" t="e">
        <f>IF(Wedstrijden!#REF!="x","BB","")</f>
        <v>#REF!</v>
      </c>
      <c r="CY1262" s="12" t="e">
        <f>IF(Wedstrijden!#REF!="x","B","")</f>
        <v>#REF!</v>
      </c>
      <c r="CZ1262" s="12" t="e">
        <f>IF(Wedstrijden!#REF!="x","L","")</f>
        <v>#REF!</v>
      </c>
      <c r="DA1262" s="12" t="e">
        <f>IF(Wedstrijden!#REF!="x","M","")</f>
        <v>#REF!</v>
      </c>
      <c r="DB1262" s="12" t="e">
        <f>IF(Wedstrijden!#REF!="x","Z","")</f>
        <v>#REF!</v>
      </c>
      <c r="DC1262" s="12" t="e">
        <f>IF(Wedstrijden!#REF!="x","ZZ","")</f>
        <v>#REF!</v>
      </c>
      <c r="DD1262" s="12" t="e">
        <f>IF(Wedstrijden!#REF!="x","1.40","")</f>
        <v>#REF!</v>
      </c>
      <c r="DE1262" s="12">
        <f>IF(COUNTA(Wedstrijden!#REF!)&lt;&gt;0,6,"")</f>
        <v>6</v>
      </c>
      <c r="DF1262" s="12">
        <f t="shared" si="118"/>
        <v>2</v>
      </c>
      <c r="DG1262" s="12" t="e">
        <f>IF(Wedstrijden!#REF!="x","L","")</f>
        <v>#REF!</v>
      </c>
      <c r="DH1262" s="12" t="e">
        <f>IF(Wedstrijden!#REF!="x","M","")</f>
        <v>#REF!</v>
      </c>
      <c r="DI1262" s="12" t="e">
        <f>IF(Wedstrijden!#REF!="x","Z","")</f>
        <v>#REF!</v>
      </c>
      <c r="DJ1262" s="12" t="e">
        <f>IF(Wedstrijden!#REF!="x","Z","")</f>
        <v>#REF!</v>
      </c>
      <c r="DK1262" s="12">
        <f>IF(COUNTA(Wedstrijden!#REF!)&lt;&gt;0,6,"")</f>
        <v>6</v>
      </c>
      <c r="DL1262" s="12">
        <f t="shared" si="119"/>
        <v>1</v>
      </c>
      <c r="DM1262" s="12" t="e">
        <f>IF(Wedstrijden!#REF!="x","L","")</f>
        <v>#REF!</v>
      </c>
      <c r="DN1262" s="12" t="e">
        <f>IF(Wedstrijden!#REF!="x","M","")</f>
        <v>#REF!</v>
      </c>
      <c r="DO1262" s="12" t="e">
        <f>IF(Wedstrijden!#REF!="x","Z","")</f>
        <v>#REF!</v>
      </c>
      <c r="DP1262" s="12" t="e">
        <f>IF(Wedstrijden!#REF!="x","Z","")</f>
        <v>#REF!</v>
      </c>
    </row>
    <row r="1263" spans="1:120" ht="15" x14ac:dyDescent="0.25">
      <c r="A1263" s="14">
        <f>Wedstrijden!A1274</f>
        <v>0</v>
      </c>
      <c r="B1263" s="12" t="str">
        <f>IFERROR(VLOOKUP(Wedstrijden!C1274,Wedstrijdlocaties!$B$2:$E$500,2,FALSE),"")</f>
        <v/>
      </c>
      <c r="C1263" s="12" t="str">
        <f>Wedstrijden!D1274</f>
        <v/>
      </c>
      <c r="D1263" s="12" t="str">
        <f>IFERROR(VLOOKUP(Wedstrijden!E1274,Organisaties!$B$2:$C$500,2,FALSE),"")</f>
        <v/>
      </c>
      <c r="E1263" s="12" t="str">
        <f>IFERROR(VLOOKUP(Wedstrijden!E1274,Organisaties!$B$2:$G$500,5,FALSE),"")</f>
        <v/>
      </c>
      <c r="F1263" s="12" t="e">
        <f>IF(Wedstrijden!#REF!&lt;&gt;"",Wedstrijden!#REF!,"")</f>
        <v>#REF!</v>
      </c>
      <c r="G1263" s="12">
        <f>IF(Wedstrijden!K1274="Indoor",1,0)</f>
        <v>0</v>
      </c>
      <c r="H1263" s="12">
        <f>Wedstrijden!L1274</f>
        <v>0</v>
      </c>
      <c r="I1263" s="12" t="str">
        <f>IF(Wedstrijden!J1274="Nee",0,IF(Wedstrijden!J1274="Ja",1,""))</f>
        <v/>
      </c>
      <c r="J1263" s="12" t="str">
        <f>IF(Wedstrijden!M1274&lt;&gt;"",Wedstrijden!M1274,"")</f>
        <v/>
      </c>
      <c r="BJ1263" s="12">
        <f>IF(COUNTA(Wedstrijden!#REF!)&lt;&gt;0,1,"")</f>
        <v>1</v>
      </c>
      <c r="BK1263" s="12">
        <f t="shared" si="114"/>
        <v>2</v>
      </c>
      <c r="BL1263" s="12" t="e">
        <f>IF(Wedstrijden!#REF!="x","AA","")</f>
        <v>#REF!</v>
      </c>
      <c r="BM1263" s="12" t="e">
        <f>IF(Wedstrijden!#REF!="x","A","")</f>
        <v>#REF!</v>
      </c>
      <c r="BN1263" s="12" t="e">
        <f>IF(Wedstrijden!#REF!="x","B1","")</f>
        <v>#REF!</v>
      </c>
      <c r="BO1263" s="12" t="e">
        <f>IF(Wedstrijden!#REF!="x","BB","")</f>
        <v>#REF!</v>
      </c>
      <c r="BP1263" s="12" t="e">
        <f>IF(Wedstrijden!#REF!="x","B","")</f>
        <v>#REF!</v>
      </c>
      <c r="BQ1263" s="12" t="e">
        <f>IF(Wedstrijden!#REF!="x","L1","")</f>
        <v>#REF!</v>
      </c>
      <c r="BR1263" s="12" t="e">
        <f>IF(Wedstrijden!#REF!="x","L2","")</f>
        <v>#REF!</v>
      </c>
      <c r="BS1263" s="12" t="e">
        <f>IF(Wedstrijden!#REF!="x","M1","")</f>
        <v>#REF!</v>
      </c>
      <c r="BT1263" s="12" t="e">
        <f>IF(Wedstrijden!#REF!="x","M2","")</f>
        <v>#REF!</v>
      </c>
      <c r="BU1263" s="12" t="e">
        <f>IF(Wedstrijden!#REF!="x","Z1","")</f>
        <v>#REF!</v>
      </c>
      <c r="BV1263" s="12" t="e">
        <f>IF(Wedstrijden!#REF!="x","Z2","")</f>
        <v>#REF!</v>
      </c>
      <c r="BW1263" s="12">
        <f>IF(COUNTA(Wedstrijden!#REF!)&lt;&gt;0,1,"")</f>
        <v>1</v>
      </c>
      <c r="BX1263" s="12">
        <f t="shared" si="115"/>
        <v>1</v>
      </c>
      <c r="BY1263" s="12" t="e">
        <f>IF(Wedstrijden!#REF!="x","BB","")</f>
        <v>#REF!</v>
      </c>
      <c r="BZ1263" s="12" t="e">
        <f>IF(Wedstrijden!#REF!="x","B","")</f>
        <v>#REF!</v>
      </c>
      <c r="CA1263" s="12" t="e">
        <f>IF(Wedstrijden!#REF!="x","L1","")</f>
        <v>#REF!</v>
      </c>
      <c r="CB1263" s="12" t="e">
        <f>IF(Wedstrijden!#REF!="x","L2","")</f>
        <v>#REF!</v>
      </c>
      <c r="CC1263" s="12" t="e">
        <f>IF(Wedstrijden!#REF!="x","M1","")</f>
        <v>#REF!</v>
      </c>
      <c r="CD1263" s="12" t="e">
        <f>IF(Wedstrijden!#REF!="x","M2","")</f>
        <v>#REF!</v>
      </c>
      <c r="CE1263" s="12" t="e">
        <f>IF(Wedstrijden!#REF!="x","Z1","")</f>
        <v>#REF!</v>
      </c>
      <c r="CF1263" s="12" t="e">
        <f>IF(Wedstrijden!#REF!="x","Z2","")</f>
        <v>#REF!</v>
      </c>
      <c r="CG1263" s="12" t="e">
        <f>IF(Wedstrijden!#REF!="x","ZZL","")</f>
        <v>#REF!</v>
      </c>
      <c r="CL1263" s="12">
        <f>IF(COUNTA(Wedstrijden!#REF!)&lt;&gt;0,2,"")</f>
        <v>2</v>
      </c>
      <c r="CM1263" s="12">
        <f t="shared" si="116"/>
        <v>2</v>
      </c>
      <c r="CN1263" s="12" t="e">
        <f>IF(Wedstrijden!#REF!="x","AA","")</f>
        <v>#REF!</v>
      </c>
      <c r="CO1263" s="12" t="e">
        <f>IF(Wedstrijden!#REF!="x","A","")</f>
        <v>#REF!</v>
      </c>
      <c r="CP1263" s="12" t="e">
        <f>IF(Wedstrijden!#REF!="x","BB","")</f>
        <v>#REF!</v>
      </c>
      <c r="CQ1263" s="12" t="e">
        <f>IF(Wedstrijden!#REF!="x","B","")</f>
        <v>#REF!</v>
      </c>
      <c r="CR1263" s="12" t="e">
        <f>IF(Wedstrijden!#REF!="x","L","")</f>
        <v>#REF!</v>
      </c>
      <c r="CS1263" s="12" t="e">
        <f>IF(Wedstrijden!#REF!="x","M","")</f>
        <v>#REF!</v>
      </c>
      <c r="CT1263" s="12" t="e">
        <f>IF(Wedstrijden!#REF!="x","Z","")</f>
        <v>#REF!</v>
      </c>
      <c r="CU1263" s="12" t="e">
        <f>IF(Wedstrijden!#REF!="x","ZZ","")</f>
        <v>#REF!</v>
      </c>
      <c r="CV1263" s="12">
        <f>IF(COUNTA(Wedstrijden!#REF!)&lt;&gt;0,2,"")</f>
        <v>2</v>
      </c>
      <c r="CW1263" s="12">
        <f t="shared" si="117"/>
        <v>1</v>
      </c>
      <c r="CX1263" s="12" t="e">
        <f>IF(Wedstrijden!#REF!="x","BB","")</f>
        <v>#REF!</v>
      </c>
      <c r="CY1263" s="12" t="e">
        <f>IF(Wedstrijden!#REF!="x","B","")</f>
        <v>#REF!</v>
      </c>
      <c r="CZ1263" s="12" t="e">
        <f>IF(Wedstrijden!#REF!="x","L","")</f>
        <v>#REF!</v>
      </c>
      <c r="DA1263" s="12" t="e">
        <f>IF(Wedstrijden!#REF!="x","M","")</f>
        <v>#REF!</v>
      </c>
      <c r="DB1263" s="12" t="e">
        <f>IF(Wedstrijden!#REF!="x","Z","")</f>
        <v>#REF!</v>
      </c>
      <c r="DC1263" s="12" t="e">
        <f>IF(Wedstrijden!#REF!="x","ZZ","")</f>
        <v>#REF!</v>
      </c>
      <c r="DD1263" s="12" t="e">
        <f>IF(Wedstrijden!#REF!="x","1.40","")</f>
        <v>#REF!</v>
      </c>
      <c r="DE1263" s="12">
        <f>IF(COUNTA(Wedstrijden!#REF!)&lt;&gt;0,6,"")</f>
        <v>6</v>
      </c>
      <c r="DF1263" s="12">
        <f t="shared" si="118"/>
        <v>2</v>
      </c>
      <c r="DG1263" s="12" t="e">
        <f>IF(Wedstrijden!#REF!="x","L","")</f>
        <v>#REF!</v>
      </c>
      <c r="DH1263" s="12" t="e">
        <f>IF(Wedstrijden!#REF!="x","M","")</f>
        <v>#REF!</v>
      </c>
      <c r="DI1263" s="12" t="e">
        <f>IF(Wedstrijden!#REF!="x","Z","")</f>
        <v>#REF!</v>
      </c>
      <c r="DJ1263" s="12" t="e">
        <f>IF(Wedstrijden!#REF!="x","Z","")</f>
        <v>#REF!</v>
      </c>
      <c r="DK1263" s="12">
        <f>IF(COUNTA(Wedstrijden!#REF!)&lt;&gt;0,6,"")</f>
        <v>6</v>
      </c>
      <c r="DL1263" s="12">
        <f t="shared" si="119"/>
        <v>1</v>
      </c>
      <c r="DM1263" s="12" t="e">
        <f>IF(Wedstrijden!#REF!="x","L","")</f>
        <v>#REF!</v>
      </c>
      <c r="DN1263" s="12" t="e">
        <f>IF(Wedstrijden!#REF!="x","M","")</f>
        <v>#REF!</v>
      </c>
      <c r="DO1263" s="12" t="e">
        <f>IF(Wedstrijden!#REF!="x","Z","")</f>
        <v>#REF!</v>
      </c>
      <c r="DP1263" s="12" t="e">
        <f>IF(Wedstrijden!#REF!="x","Z","")</f>
        <v>#REF!</v>
      </c>
    </row>
    <row r="1264" spans="1:120" ht="15" x14ac:dyDescent="0.25">
      <c r="A1264" s="14">
        <f>Wedstrijden!A1275</f>
        <v>0</v>
      </c>
      <c r="B1264" s="12" t="str">
        <f>IFERROR(VLOOKUP(Wedstrijden!C1275,Wedstrijdlocaties!$B$2:$E$500,2,FALSE),"")</f>
        <v/>
      </c>
      <c r="C1264" s="12" t="str">
        <f>Wedstrijden!D1275</f>
        <v/>
      </c>
      <c r="D1264" s="12" t="str">
        <f>IFERROR(VLOOKUP(Wedstrijden!E1275,Organisaties!$B$2:$C$500,2,FALSE),"")</f>
        <v/>
      </c>
      <c r="E1264" s="12" t="str">
        <f>IFERROR(VLOOKUP(Wedstrijden!E1275,Organisaties!$B$2:$G$500,5,FALSE),"")</f>
        <v/>
      </c>
      <c r="F1264" s="12" t="e">
        <f>IF(Wedstrijden!#REF!&lt;&gt;"",Wedstrijden!#REF!,"")</f>
        <v>#REF!</v>
      </c>
      <c r="G1264" s="12">
        <f>IF(Wedstrijden!K1275="Indoor",1,0)</f>
        <v>0</v>
      </c>
      <c r="H1264" s="12">
        <f>Wedstrijden!L1275</f>
        <v>0</v>
      </c>
      <c r="I1264" s="12" t="str">
        <f>IF(Wedstrijden!J1275="Nee",0,IF(Wedstrijden!J1275="Ja",1,""))</f>
        <v/>
      </c>
      <c r="J1264" s="12" t="str">
        <f>IF(Wedstrijden!M1275&lt;&gt;"",Wedstrijden!M1275,"")</f>
        <v/>
      </c>
      <c r="BJ1264" s="12">
        <f>IF(COUNTA(Wedstrijden!#REF!)&lt;&gt;0,1,"")</f>
        <v>1</v>
      </c>
      <c r="BK1264" s="12">
        <f t="shared" si="114"/>
        <v>2</v>
      </c>
      <c r="BL1264" s="12" t="e">
        <f>IF(Wedstrijden!#REF!="x","AA","")</f>
        <v>#REF!</v>
      </c>
      <c r="BM1264" s="12" t="e">
        <f>IF(Wedstrijden!#REF!="x","A","")</f>
        <v>#REF!</v>
      </c>
      <c r="BN1264" s="12" t="e">
        <f>IF(Wedstrijden!#REF!="x","B1","")</f>
        <v>#REF!</v>
      </c>
      <c r="BO1264" s="12" t="e">
        <f>IF(Wedstrijden!#REF!="x","BB","")</f>
        <v>#REF!</v>
      </c>
      <c r="BP1264" s="12" t="e">
        <f>IF(Wedstrijden!#REF!="x","B","")</f>
        <v>#REF!</v>
      </c>
      <c r="BQ1264" s="12" t="e">
        <f>IF(Wedstrijden!#REF!="x","L1","")</f>
        <v>#REF!</v>
      </c>
      <c r="BR1264" s="12" t="e">
        <f>IF(Wedstrijden!#REF!="x","L2","")</f>
        <v>#REF!</v>
      </c>
      <c r="BS1264" s="12" t="e">
        <f>IF(Wedstrijden!#REF!="x","M1","")</f>
        <v>#REF!</v>
      </c>
      <c r="BT1264" s="12" t="e">
        <f>IF(Wedstrijden!#REF!="x","M2","")</f>
        <v>#REF!</v>
      </c>
      <c r="BU1264" s="12" t="e">
        <f>IF(Wedstrijden!#REF!="x","Z1","")</f>
        <v>#REF!</v>
      </c>
      <c r="BV1264" s="12" t="e">
        <f>IF(Wedstrijden!#REF!="x","Z2","")</f>
        <v>#REF!</v>
      </c>
      <c r="BW1264" s="12">
        <f>IF(COUNTA(Wedstrijden!#REF!)&lt;&gt;0,1,"")</f>
        <v>1</v>
      </c>
      <c r="BX1264" s="12">
        <f t="shared" si="115"/>
        <v>1</v>
      </c>
      <c r="BY1264" s="12" t="e">
        <f>IF(Wedstrijden!#REF!="x","BB","")</f>
        <v>#REF!</v>
      </c>
      <c r="BZ1264" s="12" t="e">
        <f>IF(Wedstrijden!#REF!="x","B","")</f>
        <v>#REF!</v>
      </c>
      <c r="CA1264" s="12" t="e">
        <f>IF(Wedstrijden!#REF!="x","L1","")</f>
        <v>#REF!</v>
      </c>
      <c r="CB1264" s="12" t="e">
        <f>IF(Wedstrijden!#REF!="x","L2","")</f>
        <v>#REF!</v>
      </c>
      <c r="CC1264" s="12" t="e">
        <f>IF(Wedstrijden!#REF!="x","M1","")</f>
        <v>#REF!</v>
      </c>
      <c r="CD1264" s="12" t="e">
        <f>IF(Wedstrijden!#REF!="x","M2","")</f>
        <v>#REF!</v>
      </c>
      <c r="CE1264" s="12" t="e">
        <f>IF(Wedstrijden!#REF!="x","Z1","")</f>
        <v>#REF!</v>
      </c>
      <c r="CF1264" s="12" t="e">
        <f>IF(Wedstrijden!#REF!="x","Z2","")</f>
        <v>#REF!</v>
      </c>
      <c r="CG1264" s="12" t="e">
        <f>IF(Wedstrijden!#REF!="x","ZZL","")</f>
        <v>#REF!</v>
      </c>
      <c r="CL1264" s="12">
        <f>IF(COUNTA(Wedstrijden!#REF!)&lt;&gt;0,2,"")</f>
        <v>2</v>
      </c>
      <c r="CM1264" s="12">
        <f t="shared" si="116"/>
        <v>2</v>
      </c>
      <c r="CN1264" s="12" t="e">
        <f>IF(Wedstrijden!#REF!="x","AA","")</f>
        <v>#REF!</v>
      </c>
      <c r="CO1264" s="12" t="e">
        <f>IF(Wedstrijden!#REF!="x","A","")</f>
        <v>#REF!</v>
      </c>
      <c r="CP1264" s="12" t="e">
        <f>IF(Wedstrijden!#REF!="x","BB","")</f>
        <v>#REF!</v>
      </c>
      <c r="CQ1264" s="12" t="e">
        <f>IF(Wedstrijden!#REF!="x","B","")</f>
        <v>#REF!</v>
      </c>
      <c r="CR1264" s="12" t="e">
        <f>IF(Wedstrijden!#REF!="x","L","")</f>
        <v>#REF!</v>
      </c>
      <c r="CS1264" s="12" t="e">
        <f>IF(Wedstrijden!#REF!="x","M","")</f>
        <v>#REF!</v>
      </c>
      <c r="CT1264" s="12" t="e">
        <f>IF(Wedstrijden!#REF!="x","Z","")</f>
        <v>#REF!</v>
      </c>
      <c r="CU1264" s="12" t="e">
        <f>IF(Wedstrijden!#REF!="x","ZZ","")</f>
        <v>#REF!</v>
      </c>
      <c r="CV1264" s="12">
        <f>IF(COUNTA(Wedstrijden!#REF!)&lt;&gt;0,2,"")</f>
        <v>2</v>
      </c>
      <c r="CW1264" s="12">
        <f t="shared" si="117"/>
        <v>1</v>
      </c>
      <c r="CX1264" s="12" t="e">
        <f>IF(Wedstrijden!#REF!="x","BB","")</f>
        <v>#REF!</v>
      </c>
      <c r="CY1264" s="12" t="e">
        <f>IF(Wedstrijden!#REF!="x","B","")</f>
        <v>#REF!</v>
      </c>
      <c r="CZ1264" s="12" t="e">
        <f>IF(Wedstrijden!#REF!="x","L","")</f>
        <v>#REF!</v>
      </c>
      <c r="DA1264" s="12" t="e">
        <f>IF(Wedstrijden!#REF!="x","M","")</f>
        <v>#REF!</v>
      </c>
      <c r="DB1264" s="12" t="e">
        <f>IF(Wedstrijden!#REF!="x","Z","")</f>
        <v>#REF!</v>
      </c>
      <c r="DC1264" s="12" t="e">
        <f>IF(Wedstrijden!#REF!="x","ZZ","")</f>
        <v>#REF!</v>
      </c>
      <c r="DD1264" s="12" t="e">
        <f>IF(Wedstrijden!#REF!="x","1.40","")</f>
        <v>#REF!</v>
      </c>
      <c r="DE1264" s="12">
        <f>IF(COUNTA(Wedstrijden!#REF!)&lt;&gt;0,6,"")</f>
        <v>6</v>
      </c>
      <c r="DF1264" s="12">
        <f t="shared" si="118"/>
        <v>2</v>
      </c>
      <c r="DG1264" s="12" t="e">
        <f>IF(Wedstrijden!#REF!="x","L","")</f>
        <v>#REF!</v>
      </c>
      <c r="DH1264" s="12" t="e">
        <f>IF(Wedstrijden!#REF!="x","M","")</f>
        <v>#REF!</v>
      </c>
      <c r="DI1264" s="12" t="e">
        <f>IF(Wedstrijden!#REF!="x","Z","")</f>
        <v>#REF!</v>
      </c>
      <c r="DJ1264" s="12" t="e">
        <f>IF(Wedstrijden!#REF!="x","Z","")</f>
        <v>#REF!</v>
      </c>
      <c r="DK1264" s="12">
        <f>IF(COUNTA(Wedstrijden!#REF!)&lt;&gt;0,6,"")</f>
        <v>6</v>
      </c>
      <c r="DL1264" s="12">
        <f t="shared" si="119"/>
        <v>1</v>
      </c>
      <c r="DM1264" s="12" t="e">
        <f>IF(Wedstrijden!#REF!="x","L","")</f>
        <v>#REF!</v>
      </c>
      <c r="DN1264" s="12" t="e">
        <f>IF(Wedstrijden!#REF!="x","M","")</f>
        <v>#REF!</v>
      </c>
      <c r="DO1264" s="12" t="e">
        <f>IF(Wedstrijden!#REF!="x","Z","")</f>
        <v>#REF!</v>
      </c>
      <c r="DP1264" s="12" t="e">
        <f>IF(Wedstrijden!#REF!="x","Z","")</f>
        <v>#REF!</v>
      </c>
    </row>
    <row r="1265" spans="1:120" ht="15" x14ac:dyDescent="0.25">
      <c r="A1265" s="14">
        <f>Wedstrijden!A1276</f>
        <v>0</v>
      </c>
      <c r="B1265" s="12" t="str">
        <f>IFERROR(VLOOKUP(Wedstrijden!C1276,Wedstrijdlocaties!$B$2:$E$500,2,FALSE),"")</f>
        <v/>
      </c>
      <c r="C1265" s="12" t="str">
        <f>Wedstrijden!D1276</f>
        <v/>
      </c>
      <c r="D1265" s="12" t="str">
        <f>IFERROR(VLOOKUP(Wedstrijden!E1276,Organisaties!$B$2:$C$500,2,FALSE),"")</f>
        <v/>
      </c>
      <c r="E1265" s="12" t="str">
        <f>IFERROR(VLOOKUP(Wedstrijden!E1276,Organisaties!$B$2:$G$500,5,FALSE),"")</f>
        <v/>
      </c>
      <c r="F1265" s="12" t="e">
        <f>IF(Wedstrijden!#REF!&lt;&gt;"",Wedstrijden!#REF!,"")</f>
        <v>#REF!</v>
      </c>
      <c r="G1265" s="12">
        <f>IF(Wedstrijden!K1276="Indoor",1,0)</f>
        <v>0</v>
      </c>
      <c r="H1265" s="12">
        <f>Wedstrijden!L1276</f>
        <v>0</v>
      </c>
      <c r="I1265" s="12" t="str">
        <f>IF(Wedstrijden!J1276="Nee",0,IF(Wedstrijden!J1276="Ja",1,""))</f>
        <v/>
      </c>
      <c r="J1265" s="12" t="str">
        <f>IF(Wedstrijden!M1276&lt;&gt;"",Wedstrijden!M1276,"")</f>
        <v/>
      </c>
      <c r="BJ1265" s="12">
        <f>IF(COUNTA(Wedstrijden!#REF!)&lt;&gt;0,1,"")</f>
        <v>1</v>
      </c>
      <c r="BK1265" s="12">
        <f t="shared" si="114"/>
        <v>2</v>
      </c>
      <c r="BL1265" s="12" t="e">
        <f>IF(Wedstrijden!#REF!="x","AA","")</f>
        <v>#REF!</v>
      </c>
      <c r="BM1265" s="12" t="e">
        <f>IF(Wedstrijden!#REF!="x","A","")</f>
        <v>#REF!</v>
      </c>
      <c r="BN1265" s="12" t="e">
        <f>IF(Wedstrijden!#REF!="x","B1","")</f>
        <v>#REF!</v>
      </c>
      <c r="BO1265" s="12" t="e">
        <f>IF(Wedstrijden!#REF!="x","BB","")</f>
        <v>#REF!</v>
      </c>
      <c r="BP1265" s="12" t="e">
        <f>IF(Wedstrijden!#REF!="x","B","")</f>
        <v>#REF!</v>
      </c>
      <c r="BQ1265" s="12" t="e">
        <f>IF(Wedstrijden!#REF!="x","L1","")</f>
        <v>#REF!</v>
      </c>
      <c r="BR1265" s="12" t="e">
        <f>IF(Wedstrijden!#REF!="x","L2","")</f>
        <v>#REF!</v>
      </c>
      <c r="BS1265" s="12" t="e">
        <f>IF(Wedstrijden!#REF!="x","M1","")</f>
        <v>#REF!</v>
      </c>
      <c r="BT1265" s="12" t="e">
        <f>IF(Wedstrijden!#REF!="x","M2","")</f>
        <v>#REF!</v>
      </c>
      <c r="BU1265" s="12" t="e">
        <f>IF(Wedstrijden!#REF!="x","Z1","")</f>
        <v>#REF!</v>
      </c>
      <c r="BV1265" s="12" t="e">
        <f>IF(Wedstrijden!#REF!="x","Z2","")</f>
        <v>#REF!</v>
      </c>
      <c r="BW1265" s="12">
        <f>IF(COUNTA(Wedstrijden!#REF!)&lt;&gt;0,1,"")</f>
        <v>1</v>
      </c>
      <c r="BX1265" s="12">
        <f t="shared" si="115"/>
        <v>1</v>
      </c>
      <c r="BY1265" s="12" t="e">
        <f>IF(Wedstrijden!#REF!="x","BB","")</f>
        <v>#REF!</v>
      </c>
      <c r="BZ1265" s="12" t="e">
        <f>IF(Wedstrijden!#REF!="x","B","")</f>
        <v>#REF!</v>
      </c>
      <c r="CA1265" s="12" t="e">
        <f>IF(Wedstrijden!#REF!="x","L1","")</f>
        <v>#REF!</v>
      </c>
      <c r="CB1265" s="12" t="e">
        <f>IF(Wedstrijden!#REF!="x","L2","")</f>
        <v>#REF!</v>
      </c>
      <c r="CC1265" s="12" t="e">
        <f>IF(Wedstrijden!#REF!="x","M1","")</f>
        <v>#REF!</v>
      </c>
      <c r="CD1265" s="12" t="e">
        <f>IF(Wedstrijden!#REF!="x","M2","")</f>
        <v>#REF!</v>
      </c>
      <c r="CE1265" s="12" t="e">
        <f>IF(Wedstrijden!#REF!="x","Z1","")</f>
        <v>#REF!</v>
      </c>
      <c r="CF1265" s="12" t="e">
        <f>IF(Wedstrijden!#REF!="x","Z2","")</f>
        <v>#REF!</v>
      </c>
      <c r="CG1265" s="12" t="e">
        <f>IF(Wedstrijden!#REF!="x","ZZL","")</f>
        <v>#REF!</v>
      </c>
      <c r="CL1265" s="12">
        <f>IF(COUNTA(Wedstrijden!#REF!)&lt;&gt;0,2,"")</f>
        <v>2</v>
      </c>
      <c r="CM1265" s="12">
        <f t="shared" si="116"/>
        <v>2</v>
      </c>
      <c r="CN1265" s="12" t="e">
        <f>IF(Wedstrijden!#REF!="x","AA","")</f>
        <v>#REF!</v>
      </c>
      <c r="CO1265" s="12" t="e">
        <f>IF(Wedstrijden!#REF!="x","A","")</f>
        <v>#REF!</v>
      </c>
      <c r="CP1265" s="12" t="e">
        <f>IF(Wedstrijden!#REF!="x","BB","")</f>
        <v>#REF!</v>
      </c>
      <c r="CQ1265" s="12" t="e">
        <f>IF(Wedstrijden!#REF!="x","B","")</f>
        <v>#REF!</v>
      </c>
      <c r="CR1265" s="12" t="e">
        <f>IF(Wedstrijden!#REF!="x","L","")</f>
        <v>#REF!</v>
      </c>
      <c r="CS1265" s="12" t="e">
        <f>IF(Wedstrijden!#REF!="x","M","")</f>
        <v>#REF!</v>
      </c>
      <c r="CT1265" s="12" t="e">
        <f>IF(Wedstrijden!#REF!="x","Z","")</f>
        <v>#REF!</v>
      </c>
      <c r="CU1265" s="12" t="e">
        <f>IF(Wedstrijden!#REF!="x","ZZ","")</f>
        <v>#REF!</v>
      </c>
      <c r="CV1265" s="12">
        <f>IF(COUNTA(Wedstrijden!#REF!)&lt;&gt;0,2,"")</f>
        <v>2</v>
      </c>
      <c r="CW1265" s="12">
        <f t="shared" si="117"/>
        <v>1</v>
      </c>
      <c r="CX1265" s="12" t="e">
        <f>IF(Wedstrijden!#REF!="x","BB","")</f>
        <v>#REF!</v>
      </c>
      <c r="CY1265" s="12" t="e">
        <f>IF(Wedstrijden!#REF!="x","B","")</f>
        <v>#REF!</v>
      </c>
      <c r="CZ1265" s="12" t="e">
        <f>IF(Wedstrijden!#REF!="x","L","")</f>
        <v>#REF!</v>
      </c>
      <c r="DA1265" s="12" t="e">
        <f>IF(Wedstrijden!#REF!="x","M","")</f>
        <v>#REF!</v>
      </c>
      <c r="DB1265" s="12" t="e">
        <f>IF(Wedstrijden!#REF!="x","Z","")</f>
        <v>#REF!</v>
      </c>
      <c r="DC1265" s="12" t="e">
        <f>IF(Wedstrijden!#REF!="x","ZZ","")</f>
        <v>#REF!</v>
      </c>
      <c r="DD1265" s="12" t="e">
        <f>IF(Wedstrijden!#REF!="x","1.40","")</f>
        <v>#REF!</v>
      </c>
      <c r="DE1265" s="12">
        <f>IF(COUNTA(Wedstrijden!#REF!)&lt;&gt;0,6,"")</f>
        <v>6</v>
      </c>
      <c r="DF1265" s="12">
        <f t="shared" si="118"/>
        <v>2</v>
      </c>
      <c r="DG1265" s="12" t="e">
        <f>IF(Wedstrijden!#REF!="x","L","")</f>
        <v>#REF!</v>
      </c>
      <c r="DH1265" s="12" t="e">
        <f>IF(Wedstrijden!#REF!="x","M","")</f>
        <v>#REF!</v>
      </c>
      <c r="DI1265" s="12" t="e">
        <f>IF(Wedstrijden!#REF!="x","Z","")</f>
        <v>#REF!</v>
      </c>
      <c r="DJ1265" s="12" t="e">
        <f>IF(Wedstrijden!#REF!="x","Z","")</f>
        <v>#REF!</v>
      </c>
      <c r="DK1265" s="12">
        <f>IF(COUNTA(Wedstrijden!#REF!)&lt;&gt;0,6,"")</f>
        <v>6</v>
      </c>
      <c r="DL1265" s="12">
        <f t="shared" si="119"/>
        <v>1</v>
      </c>
      <c r="DM1265" s="12" t="e">
        <f>IF(Wedstrijden!#REF!="x","L","")</f>
        <v>#REF!</v>
      </c>
      <c r="DN1265" s="12" t="e">
        <f>IF(Wedstrijden!#REF!="x","M","")</f>
        <v>#REF!</v>
      </c>
      <c r="DO1265" s="12" t="e">
        <f>IF(Wedstrijden!#REF!="x","Z","")</f>
        <v>#REF!</v>
      </c>
      <c r="DP1265" s="12" t="e">
        <f>IF(Wedstrijden!#REF!="x","Z","")</f>
        <v>#REF!</v>
      </c>
    </row>
    <row r="1266" spans="1:120" ht="15" x14ac:dyDescent="0.25">
      <c r="A1266" s="14">
        <f>Wedstrijden!A1277</f>
        <v>0</v>
      </c>
      <c r="B1266" s="12" t="str">
        <f>IFERROR(VLOOKUP(Wedstrijden!C1277,Wedstrijdlocaties!$B$2:$E$500,2,FALSE),"")</f>
        <v/>
      </c>
      <c r="C1266" s="12" t="str">
        <f>Wedstrijden!D1277</f>
        <v/>
      </c>
      <c r="D1266" s="12" t="str">
        <f>IFERROR(VLOOKUP(Wedstrijden!E1277,Organisaties!$B$2:$C$500,2,FALSE),"")</f>
        <v/>
      </c>
      <c r="E1266" s="12" t="str">
        <f>IFERROR(VLOOKUP(Wedstrijden!E1277,Organisaties!$B$2:$G$500,5,FALSE),"")</f>
        <v/>
      </c>
      <c r="F1266" s="12" t="e">
        <f>IF(Wedstrijden!#REF!&lt;&gt;"",Wedstrijden!#REF!,"")</f>
        <v>#REF!</v>
      </c>
      <c r="G1266" s="12">
        <f>IF(Wedstrijden!K1277="Indoor",1,0)</f>
        <v>0</v>
      </c>
      <c r="H1266" s="12">
        <f>Wedstrijden!L1277</f>
        <v>0</v>
      </c>
      <c r="I1266" s="12" t="str">
        <f>IF(Wedstrijden!J1277="Nee",0,IF(Wedstrijden!J1277="Ja",1,""))</f>
        <v/>
      </c>
      <c r="J1266" s="12" t="str">
        <f>IF(Wedstrijden!M1277&lt;&gt;"",Wedstrijden!M1277,"")</f>
        <v/>
      </c>
      <c r="BJ1266" s="12">
        <f>IF(COUNTA(Wedstrijden!#REF!)&lt;&gt;0,1,"")</f>
        <v>1</v>
      </c>
      <c r="BK1266" s="12">
        <f t="shared" si="114"/>
        <v>2</v>
      </c>
      <c r="BL1266" s="12" t="e">
        <f>IF(Wedstrijden!#REF!="x","AA","")</f>
        <v>#REF!</v>
      </c>
      <c r="BM1266" s="12" t="e">
        <f>IF(Wedstrijden!#REF!="x","A","")</f>
        <v>#REF!</v>
      </c>
      <c r="BN1266" s="12" t="e">
        <f>IF(Wedstrijden!#REF!="x","B1","")</f>
        <v>#REF!</v>
      </c>
      <c r="BO1266" s="12" t="e">
        <f>IF(Wedstrijden!#REF!="x","BB","")</f>
        <v>#REF!</v>
      </c>
      <c r="BP1266" s="12" t="e">
        <f>IF(Wedstrijden!#REF!="x","B","")</f>
        <v>#REF!</v>
      </c>
      <c r="BQ1266" s="12" t="e">
        <f>IF(Wedstrijden!#REF!="x","L1","")</f>
        <v>#REF!</v>
      </c>
      <c r="BR1266" s="12" t="e">
        <f>IF(Wedstrijden!#REF!="x","L2","")</f>
        <v>#REF!</v>
      </c>
      <c r="BS1266" s="12" t="e">
        <f>IF(Wedstrijden!#REF!="x","M1","")</f>
        <v>#REF!</v>
      </c>
      <c r="BT1266" s="12" t="e">
        <f>IF(Wedstrijden!#REF!="x","M2","")</f>
        <v>#REF!</v>
      </c>
      <c r="BU1266" s="12" t="e">
        <f>IF(Wedstrijden!#REF!="x","Z1","")</f>
        <v>#REF!</v>
      </c>
      <c r="BV1266" s="12" t="e">
        <f>IF(Wedstrijden!#REF!="x","Z2","")</f>
        <v>#REF!</v>
      </c>
      <c r="BW1266" s="12">
        <f>IF(COUNTA(Wedstrijden!#REF!)&lt;&gt;0,1,"")</f>
        <v>1</v>
      </c>
      <c r="BX1266" s="12">
        <f t="shared" si="115"/>
        <v>1</v>
      </c>
      <c r="BY1266" s="12" t="e">
        <f>IF(Wedstrijden!#REF!="x","BB","")</f>
        <v>#REF!</v>
      </c>
      <c r="BZ1266" s="12" t="e">
        <f>IF(Wedstrijden!#REF!="x","B","")</f>
        <v>#REF!</v>
      </c>
      <c r="CA1266" s="12" t="e">
        <f>IF(Wedstrijden!#REF!="x","L1","")</f>
        <v>#REF!</v>
      </c>
      <c r="CB1266" s="12" t="e">
        <f>IF(Wedstrijden!#REF!="x","L2","")</f>
        <v>#REF!</v>
      </c>
      <c r="CC1266" s="12" t="e">
        <f>IF(Wedstrijden!#REF!="x","M1","")</f>
        <v>#REF!</v>
      </c>
      <c r="CD1266" s="12" t="e">
        <f>IF(Wedstrijden!#REF!="x","M2","")</f>
        <v>#REF!</v>
      </c>
      <c r="CE1266" s="12" t="e">
        <f>IF(Wedstrijden!#REF!="x","Z1","")</f>
        <v>#REF!</v>
      </c>
      <c r="CF1266" s="12" t="e">
        <f>IF(Wedstrijden!#REF!="x","Z2","")</f>
        <v>#REF!</v>
      </c>
      <c r="CG1266" s="12" t="e">
        <f>IF(Wedstrijden!#REF!="x","ZZL","")</f>
        <v>#REF!</v>
      </c>
      <c r="CL1266" s="12">
        <f>IF(COUNTA(Wedstrijden!#REF!)&lt;&gt;0,2,"")</f>
        <v>2</v>
      </c>
      <c r="CM1266" s="12">
        <f t="shared" si="116"/>
        <v>2</v>
      </c>
      <c r="CN1266" s="12" t="e">
        <f>IF(Wedstrijden!#REF!="x","AA","")</f>
        <v>#REF!</v>
      </c>
      <c r="CO1266" s="12" t="e">
        <f>IF(Wedstrijden!#REF!="x","A","")</f>
        <v>#REF!</v>
      </c>
      <c r="CP1266" s="12" t="e">
        <f>IF(Wedstrijden!#REF!="x","BB","")</f>
        <v>#REF!</v>
      </c>
      <c r="CQ1266" s="12" t="e">
        <f>IF(Wedstrijden!#REF!="x","B","")</f>
        <v>#REF!</v>
      </c>
      <c r="CR1266" s="12" t="e">
        <f>IF(Wedstrijden!#REF!="x","L","")</f>
        <v>#REF!</v>
      </c>
      <c r="CS1266" s="12" t="e">
        <f>IF(Wedstrijden!#REF!="x","M","")</f>
        <v>#REF!</v>
      </c>
      <c r="CT1266" s="12" t="e">
        <f>IF(Wedstrijden!#REF!="x","Z","")</f>
        <v>#REF!</v>
      </c>
      <c r="CU1266" s="12" t="e">
        <f>IF(Wedstrijden!#REF!="x","ZZ","")</f>
        <v>#REF!</v>
      </c>
      <c r="CV1266" s="12">
        <f>IF(COUNTA(Wedstrijden!#REF!)&lt;&gt;0,2,"")</f>
        <v>2</v>
      </c>
      <c r="CW1266" s="12">
        <f t="shared" si="117"/>
        <v>1</v>
      </c>
      <c r="CX1266" s="12" t="e">
        <f>IF(Wedstrijden!#REF!="x","BB","")</f>
        <v>#REF!</v>
      </c>
      <c r="CY1266" s="12" t="e">
        <f>IF(Wedstrijden!#REF!="x","B","")</f>
        <v>#REF!</v>
      </c>
      <c r="CZ1266" s="12" t="e">
        <f>IF(Wedstrijden!#REF!="x","L","")</f>
        <v>#REF!</v>
      </c>
      <c r="DA1266" s="12" t="e">
        <f>IF(Wedstrijden!#REF!="x","M","")</f>
        <v>#REF!</v>
      </c>
      <c r="DB1266" s="12" t="e">
        <f>IF(Wedstrijden!#REF!="x","Z","")</f>
        <v>#REF!</v>
      </c>
      <c r="DC1266" s="12" t="e">
        <f>IF(Wedstrijden!#REF!="x","ZZ","")</f>
        <v>#REF!</v>
      </c>
      <c r="DD1266" s="12" t="e">
        <f>IF(Wedstrijden!#REF!="x","1.40","")</f>
        <v>#REF!</v>
      </c>
      <c r="DE1266" s="12">
        <f>IF(COUNTA(Wedstrijden!#REF!)&lt;&gt;0,6,"")</f>
        <v>6</v>
      </c>
      <c r="DF1266" s="12">
        <f t="shared" si="118"/>
        <v>2</v>
      </c>
      <c r="DG1266" s="12" t="e">
        <f>IF(Wedstrijden!#REF!="x","L","")</f>
        <v>#REF!</v>
      </c>
      <c r="DH1266" s="12" t="e">
        <f>IF(Wedstrijden!#REF!="x","M","")</f>
        <v>#REF!</v>
      </c>
      <c r="DI1266" s="12" t="e">
        <f>IF(Wedstrijden!#REF!="x","Z","")</f>
        <v>#REF!</v>
      </c>
      <c r="DJ1266" s="12" t="e">
        <f>IF(Wedstrijden!#REF!="x","Z","")</f>
        <v>#REF!</v>
      </c>
      <c r="DK1266" s="12">
        <f>IF(COUNTA(Wedstrijden!#REF!)&lt;&gt;0,6,"")</f>
        <v>6</v>
      </c>
      <c r="DL1266" s="12">
        <f t="shared" si="119"/>
        <v>1</v>
      </c>
      <c r="DM1266" s="12" t="e">
        <f>IF(Wedstrijden!#REF!="x","L","")</f>
        <v>#REF!</v>
      </c>
      <c r="DN1266" s="12" t="e">
        <f>IF(Wedstrijden!#REF!="x","M","")</f>
        <v>#REF!</v>
      </c>
      <c r="DO1266" s="12" t="e">
        <f>IF(Wedstrijden!#REF!="x","Z","")</f>
        <v>#REF!</v>
      </c>
      <c r="DP1266" s="12" t="e">
        <f>IF(Wedstrijden!#REF!="x","Z","")</f>
        <v>#REF!</v>
      </c>
    </row>
    <row r="1267" spans="1:120" ht="15" x14ac:dyDescent="0.25">
      <c r="A1267" s="14">
        <f>Wedstrijden!A1278</f>
        <v>0</v>
      </c>
      <c r="B1267" s="12" t="str">
        <f>IFERROR(VLOOKUP(Wedstrijden!C1278,Wedstrijdlocaties!$B$2:$E$500,2,FALSE),"")</f>
        <v/>
      </c>
      <c r="C1267" s="12" t="str">
        <f>Wedstrijden!D1278</f>
        <v/>
      </c>
      <c r="D1267" s="12" t="str">
        <f>IFERROR(VLOOKUP(Wedstrijden!E1278,Organisaties!$B$2:$C$500,2,FALSE),"")</f>
        <v/>
      </c>
      <c r="E1267" s="12" t="str">
        <f>IFERROR(VLOOKUP(Wedstrijden!E1278,Organisaties!$B$2:$G$500,5,FALSE),"")</f>
        <v/>
      </c>
      <c r="F1267" s="12" t="e">
        <f>IF(Wedstrijden!#REF!&lt;&gt;"",Wedstrijden!#REF!,"")</f>
        <v>#REF!</v>
      </c>
      <c r="G1267" s="12">
        <f>IF(Wedstrijden!K1278="Indoor",1,0)</f>
        <v>0</v>
      </c>
      <c r="H1267" s="12">
        <f>Wedstrijden!L1278</f>
        <v>0</v>
      </c>
      <c r="I1267" s="12" t="str">
        <f>IF(Wedstrijden!J1278="Nee",0,IF(Wedstrijden!J1278="Ja",1,""))</f>
        <v/>
      </c>
      <c r="J1267" s="12" t="str">
        <f>IF(Wedstrijden!M1278&lt;&gt;"",Wedstrijden!M1278,"")</f>
        <v/>
      </c>
      <c r="BJ1267" s="12">
        <f>IF(COUNTA(Wedstrijden!#REF!)&lt;&gt;0,1,"")</f>
        <v>1</v>
      </c>
      <c r="BK1267" s="12">
        <f t="shared" si="114"/>
        <v>2</v>
      </c>
      <c r="BL1267" s="12" t="e">
        <f>IF(Wedstrijden!#REF!="x","AA","")</f>
        <v>#REF!</v>
      </c>
      <c r="BM1267" s="12" t="e">
        <f>IF(Wedstrijden!#REF!="x","A","")</f>
        <v>#REF!</v>
      </c>
      <c r="BN1267" s="12" t="e">
        <f>IF(Wedstrijden!#REF!="x","B1","")</f>
        <v>#REF!</v>
      </c>
      <c r="BO1267" s="12" t="e">
        <f>IF(Wedstrijden!#REF!="x","BB","")</f>
        <v>#REF!</v>
      </c>
      <c r="BP1267" s="12" t="e">
        <f>IF(Wedstrijden!#REF!="x","B","")</f>
        <v>#REF!</v>
      </c>
      <c r="BQ1267" s="12" t="e">
        <f>IF(Wedstrijden!#REF!="x","L1","")</f>
        <v>#REF!</v>
      </c>
      <c r="BR1267" s="12" t="e">
        <f>IF(Wedstrijden!#REF!="x","L2","")</f>
        <v>#REF!</v>
      </c>
      <c r="BS1267" s="12" t="e">
        <f>IF(Wedstrijden!#REF!="x","M1","")</f>
        <v>#REF!</v>
      </c>
      <c r="BT1267" s="12" t="e">
        <f>IF(Wedstrijden!#REF!="x","M2","")</f>
        <v>#REF!</v>
      </c>
      <c r="BU1267" s="12" t="e">
        <f>IF(Wedstrijden!#REF!="x","Z1","")</f>
        <v>#REF!</v>
      </c>
      <c r="BV1267" s="12" t="e">
        <f>IF(Wedstrijden!#REF!="x","Z2","")</f>
        <v>#REF!</v>
      </c>
      <c r="BW1267" s="12">
        <f>IF(COUNTA(Wedstrijden!#REF!)&lt;&gt;0,1,"")</f>
        <v>1</v>
      </c>
      <c r="BX1267" s="12">
        <f t="shared" si="115"/>
        <v>1</v>
      </c>
      <c r="BY1267" s="12" t="e">
        <f>IF(Wedstrijden!#REF!="x","BB","")</f>
        <v>#REF!</v>
      </c>
      <c r="BZ1267" s="12" t="e">
        <f>IF(Wedstrijden!#REF!="x","B","")</f>
        <v>#REF!</v>
      </c>
      <c r="CA1267" s="12" t="e">
        <f>IF(Wedstrijden!#REF!="x","L1","")</f>
        <v>#REF!</v>
      </c>
      <c r="CB1267" s="12" t="e">
        <f>IF(Wedstrijden!#REF!="x","L2","")</f>
        <v>#REF!</v>
      </c>
      <c r="CC1267" s="12" t="e">
        <f>IF(Wedstrijden!#REF!="x","M1","")</f>
        <v>#REF!</v>
      </c>
      <c r="CD1267" s="12" t="e">
        <f>IF(Wedstrijden!#REF!="x","M2","")</f>
        <v>#REF!</v>
      </c>
      <c r="CE1267" s="12" t="e">
        <f>IF(Wedstrijden!#REF!="x","Z1","")</f>
        <v>#REF!</v>
      </c>
      <c r="CF1267" s="12" t="e">
        <f>IF(Wedstrijden!#REF!="x","Z2","")</f>
        <v>#REF!</v>
      </c>
      <c r="CG1267" s="12" t="e">
        <f>IF(Wedstrijden!#REF!="x","ZZL","")</f>
        <v>#REF!</v>
      </c>
      <c r="CL1267" s="12">
        <f>IF(COUNTA(Wedstrijden!#REF!)&lt;&gt;0,2,"")</f>
        <v>2</v>
      </c>
      <c r="CM1267" s="12">
        <f t="shared" si="116"/>
        <v>2</v>
      </c>
      <c r="CN1267" s="12" t="e">
        <f>IF(Wedstrijden!#REF!="x","AA","")</f>
        <v>#REF!</v>
      </c>
      <c r="CO1267" s="12" t="e">
        <f>IF(Wedstrijden!#REF!="x","A","")</f>
        <v>#REF!</v>
      </c>
      <c r="CP1267" s="12" t="e">
        <f>IF(Wedstrijden!#REF!="x","BB","")</f>
        <v>#REF!</v>
      </c>
      <c r="CQ1267" s="12" t="e">
        <f>IF(Wedstrijden!#REF!="x","B","")</f>
        <v>#REF!</v>
      </c>
      <c r="CR1267" s="12" t="e">
        <f>IF(Wedstrijden!#REF!="x","L","")</f>
        <v>#REF!</v>
      </c>
      <c r="CS1267" s="12" t="e">
        <f>IF(Wedstrijden!#REF!="x","M","")</f>
        <v>#REF!</v>
      </c>
      <c r="CT1267" s="12" t="e">
        <f>IF(Wedstrijden!#REF!="x","Z","")</f>
        <v>#REF!</v>
      </c>
      <c r="CU1267" s="12" t="e">
        <f>IF(Wedstrijden!#REF!="x","ZZ","")</f>
        <v>#REF!</v>
      </c>
      <c r="CV1267" s="12">
        <f>IF(COUNTA(Wedstrijden!#REF!)&lt;&gt;0,2,"")</f>
        <v>2</v>
      </c>
      <c r="CW1267" s="12">
        <f t="shared" si="117"/>
        <v>1</v>
      </c>
      <c r="CX1267" s="12" t="e">
        <f>IF(Wedstrijden!#REF!="x","BB","")</f>
        <v>#REF!</v>
      </c>
      <c r="CY1267" s="12" t="e">
        <f>IF(Wedstrijden!#REF!="x","B","")</f>
        <v>#REF!</v>
      </c>
      <c r="CZ1267" s="12" t="e">
        <f>IF(Wedstrijden!#REF!="x","L","")</f>
        <v>#REF!</v>
      </c>
      <c r="DA1267" s="12" t="e">
        <f>IF(Wedstrijden!#REF!="x","M","")</f>
        <v>#REF!</v>
      </c>
      <c r="DB1267" s="12" t="e">
        <f>IF(Wedstrijden!#REF!="x","Z","")</f>
        <v>#REF!</v>
      </c>
      <c r="DC1267" s="12" t="e">
        <f>IF(Wedstrijden!#REF!="x","ZZ","")</f>
        <v>#REF!</v>
      </c>
      <c r="DD1267" s="12" t="e">
        <f>IF(Wedstrijden!#REF!="x","1.40","")</f>
        <v>#REF!</v>
      </c>
      <c r="DE1267" s="12">
        <f>IF(COUNTA(Wedstrijden!#REF!)&lt;&gt;0,6,"")</f>
        <v>6</v>
      </c>
      <c r="DF1267" s="12">
        <f t="shared" si="118"/>
        <v>2</v>
      </c>
      <c r="DG1267" s="12" t="e">
        <f>IF(Wedstrijden!#REF!="x","L","")</f>
        <v>#REF!</v>
      </c>
      <c r="DH1267" s="12" t="e">
        <f>IF(Wedstrijden!#REF!="x","M","")</f>
        <v>#REF!</v>
      </c>
      <c r="DI1267" s="12" t="e">
        <f>IF(Wedstrijden!#REF!="x","Z","")</f>
        <v>#REF!</v>
      </c>
      <c r="DJ1267" s="12" t="e">
        <f>IF(Wedstrijden!#REF!="x","Z","")</f>
        <v>#REF!</v>
      </c>
      <c r="DK1267" s="12">
        <f>IF(COUNTA(Wedstrijden!#REF!)&lt;&gt;0,6,"")</f>
        <v>6</v>
      </c>
      <c r="DL1267" s="12">
        <f t="shared" si="119"/>
        <v>1</v>
      </c>
      <c r="DM1267" s="12" t="e">
        <f>IF(Wedstrijden!#REF!="x","L","")</f>
        <v>#REF!</v>
      </c>
      <c r="DN1267" s="12" t="e">
        <f>IF(Wedstrijden!#REF!="x","M","")</f>
        <v>#REF!</v>
      </c>
      <c r="DO1267" s="12" t="e">
        <f>IF(Wedstrijden!#REF!="x","Z","")</f>
        <v>#REF!</v>
      </c>
      <c r="DP1267" s="12" t="e">
        <f>IF(Wedstrijden!#REF!="x","Z","")</f>
        <v>#REF!</v>
      </c>
    </row>
    <row r="1268" spans="1:120" ht="15" x14ac:dyDescent="0.25">
      <c r="A1268" s="14">
        <f>Wedstrijden!A1279</f>
        <v>0</v>
      </c>
      <c r="B1268" s="12" t="str">
        <f>IFERROR(VLOOKUP(Wedstrijden!C1279,Wedstrijdlocaties!$B$2:$E$500,2,FALSE),"")</f>
        <v/>
      </c>
      <c r="C1268" s="12" t="str">
        <f>Wedstrijden!D1279</f>
        <v/>
      </c>
      <c r="D1268" s="12" t="str">
        <f>IFERROR(VLOOKUP(Wedstrijden!E1279,Organisaties!$B$2:$C$500,2,FALSE),"")</f>
        <v/>
      </c>
      <c r="E1268" s="12" t="str">
        <f>IFERROR(VLOOKUP(Wedstrijden!E1279,Organisaties!$B$2:$G$500,5,FALSE),"")</f>
        <v/>
      </c>
      <c r="F1268" s="12" t="e">
        <f>IF(Wedstrijden!#REF!&lt;&gt;"",Wedstrijden!#REF!,"")</f>
        <v>#REF!</v>
      </c>
      <c r="G1268" s="12">
        <f>IF(Wedstrijden!K1279="Indoor",1,0)</f>
        <v>0</v>
      </c>
      <c r="H1268" s="12">
        <f>Wedstrijden!L1279</f>
        <v>0</v>
      </c>
      <c r="I1268" s="12" t="str">
        <f>IF(Wedstrijden!J1279="Nee",0,IF(Wedstrijden!J1279="Ja",1,""))</f>
        <v/>
      </c>
      <c r="J1268" s="12" t="str">
        <f>IF(Wedstrijden!M1279&lt;&gt;"",Wedstrijden!M1279,"")</f>
        <v/>
      </c>
      <c r="BJ1268" s="12">
        <f>IF(COUNTA(Wedstrijden!#REF!)&lt;&gt;0,1,"")</f>
        <v>1</v>
      </c>
      <c r="BK1268" s="12">
        <f t="shared" si="114"/>
        <v>2</v>
      </c>
      <c r="BL1268" s="12" t="e">
        <f>IF(Wedstrijden!#REF!="x","AA","")</f>
        <v>#REF!</v>
      </c>
      <c r="BM1268" s="12" t="e">
        <f>IF(Wedstrijden!#REF!="x","A","")</f>
        <v>#REF!</v>
      </c>
      <c r="BN1268" s="12" t="e">
        <f>IF(Wedstrijden!#REF!="x","B1","")</f>
        <v>#REF!</v>
      </c>
      <c r="BO1268" s="12" t="e">
        <f>IF(Wedstrijden!#REF!="x","BB","")</f>
        <v>#REF!</v>
      </c>
      <c r="BP1268" s="12" t="e">
        <f>IF(Wedstrijden!#REF!="x","B","")</f>
        <v>#REF!</v>
      </c>
      <c r="BQ1268" s="12" t="e">
        <f>IF(Wedstrijden!#REF!="x","L1","")</f>
        <v>#REF!</v>
      </c>
      <c r="BR1268" s="12" t="e">
        <f>IF(Wedstrijden!#REF!="x","L2","")</f>
        <v>#REF!</v>
      </c>
      <c r="BS1268" s="12" t="e">
        <f>IF(Wedstrijden!#REF!="x","M1","")</f>
        <v>#REF!</v>
      </c>
      <c r="BT1268" s="12" t="e">
        <f>IF(Wedstrijden!#REF!="x","M2","")</f>
        <v>#REF!</v>
      </c>
      <c r="BU1268" s="12" t="e">
        <f>IF(Wedstrijden!#REF!="x","Z1","")</f>
        <v>#REF!</v>
      </c>
      <c r="BV1268" s="12" t="e">
        <f>IF(Wedstrijden!#REF!="x","Z2","")</f>
        <v>#REF!</v>
      </c>
      <c r="BW1268" s="12">
        <f>IF(COUNTA(Wedstrijden!#REF!)&lt;&gt;0,1,"")</f>
        <v>1</v>
      </c>
      <c r="BX1268" s="12">
        <f t="shared" si="115"/>
        <v>1</v>
      </c>
      <c r="BY1268" s="12" t="e">
        <f>IF(Wedstrijden!#REF!="x","BB","")</f>
        <v>#REF!</v>
      </c>
      <c r="BZ1268" s="12" t="e">
        <f>IF(Wedstrijden!#REF!="x","B","")</f>
        <v>#REF!</v>
      </c>
      <c r="CA1268" s="12" t="e">
        <f>IF(Wedstrijden!#REF!="x","L1","")</f>
        <v>#REF!</v>
      </c>
      <c r="CB1268" s="12" t="e">
        <f>IF(Wedstrijden!#REF!="x","L2","")</f>
        <v>#REF!</v>
      </c>
      <c r="CC1268" s="12" t="e">
        <f>IF(Wedstrijden!#REF!="x","M1","")</f>
        <v>#REF!</v>
      </c>
      <c r="CD1268" s="12" t="e">
        <f>IF(Wedstrijden!#REF!="x","M2","")</f>
        <v>#REF!</v>
      </c>
      <c r="CE1268" s="12" t="e">
        <f>IF(Wedstrijden!#REF!="x","Z1","")</f>
        <v>#REF!</v>
      </c>
      <c r="CF1268" s="12" t="e">
        <f>IF(Wedstrijden!#REF!="x","Z2","")</f>
        <v>#REF!</v>
      </c>
      <c r="CG1268" s="12" t="e">
        <f>IF(Wedstrijden!#REF!="x","ZZL","")</f>
        <v>#REF!</v>
      </c>
      <c r="CL1268" s="12">
        <f>IF(COUNTA(Wedstrijden!#REF!)&lt;&gt;0,2,"")</f>
        <v>2</v>
      </c>
      <c r="CM1268" s="12">
        <f t="shared" si="116"/>
        <v>2</v>
      </c>
      <c r="CN1268" s="12" t="e">
        <f>IF(Wedstrijden!#REF!="x","AA","")</f>
        <v>#REF!</v>
      </c>
      <c r="CO1268" s="12" t="e">
        <f>IF(Wedstrijden!#REF!="x","A","")</f>
        <v>#REF!</v>
      </c>
      <c r="CP1268" s="12" t="e">
        <f>IF(Wedstrijden!#REF!="x","BB","")</f>
        <v>#REF!</v>
      </c>
      <c r="CQ1268" s="12" t="e">
        <f>IF(Wedstrijden!#REF!="x","B","")</f>
        <v>#REF!</v>
      </c>
      <c r="CR1268" s="12" t="e">
        <f>IF(Wedstrijden!#REF!="x","L","")</f>
        <v>#REF!</v>
      </c>
      <c r="CS1268" s="12" t="e">
        <f>IF(Wedstrijden!#REF!="x","M","")</f>
        <v>#REF!</v>
      </c>
      <c r="CT1268" s="12" t="e">
        <f>IF(Wedstrijden!#REF!="x","Z","")</f>
        <v>#REF!</v>
      </c>
      <c r="CU1268" s="12" t="e">
        <f>IF(Wedstrijden!#REF!="x","ZZ","")</f>
        <v>#REF!</v>
      </c>
      <c r="CV1268" s="12">
        <f>IF(COUNTA(Wedstrijden!#REF!)&lt;&gt;0,2,"")</f>
        <v>2</v>
      </c>
      <c r="CW1268" s="12">
        <f t="shared" si="117"/>
        <v>1</v>
      </c>
      <c r="CX1268" s="12" t="e">
        <f>IF(Wedstrijden!#REF!="x","BB","")</f>
        <v>#REF!</v>
      </c>
      <c r="CY1268" s="12" t="e">
        <f>IF(Wedstrijden!#REF!="x","B","")</f>
        <v>#REF!</v>
      </c>
      <c r="CZ1268" s="12" t="e">
        <f>IF(Wedstrijden!#REF!="x","L","")</f>
        <v>#REF!</v>
      </c>
      <c r="DA1268" s="12" t="e">
        <f>IF(Wedstrijden!#REF!="x","M","")</f>
        <v>#REF!</v>
      </c>
      <c r="DB1268" s="12" t="e">
        <f>IF(Wedstrijden!#REF!="x","Z","")</f>
        <v>#REF!</v>
      </c>
      <c r="DC1268" s="12" t="e">
        <f>IF(Wedstrijden!#REF!="x","ZZ","")</f>
        <v>#REF!</v>
      </c>
      <c r="DD1268" s="12" t="e">
        <f>IF(Wedstrijden!#REF!="x","1.40","")</f>
        <v>#REF!</v>
      </c>
      <c r="DE1268" s="12">
        <f>IF(COUNTA(Wedstrijden!#REF!)&lt;&gt;0,6,"")</f>
        <v>6</v>
      </c>
      <c r="DF1268" s="12">
        <f t="shared" si="118"/>
        <v>2</v>
      </c>
      <c r="DG1268" s="12" t="e">
        <f>IF(Wedstrijden!#REF!="x","L","")</f>
        <v>#REF!</v>
      </c>
      <c r="DH1268" s="12" t="e">
        <f>IF(Wedstrijden!#REF!="x","M","")</f>
        <v>#REF!</v>
      </c>
      <c r="DI1268" s="12" t="e">
        <f>IF(Wedstrijden!#REF!="x","Z","")</f>
        <v>#REF!</v>
      </c>
      <c r="DJ1268" s="12" t="e">
        <f>IF(Wedstrijden!#REF!="x","Z","")</f>
        <v>#REF!</v>
      </c>
      <c r="DK1268" s="12">
        <f>IF(COUNTA(Wedstrijden!#REF!)&lt;&gt;0,6,"")</f>
        <v>6</v>
      </c>
      <c r="DL1268" s="12">
        <f t="shared" si="119"/>
        <v>1</v>
      </c>
      <c r="DM1268" s="12" t="e">
        <f>IF(Wedstrijden!#REF!="x","L","")</f>
        <v>#REF!</v>
      </c>
      <c r="DN1268" s="12" t="e">
        <f>IF(Wedstrijden!#REF!="x","M","")</f>
        <v>#REF!</v>
      </c>
      <c r="DO1268" s="12" t="e">
        <f>IF(Wedstrijden!#REF!="x","Z","")</f>
        <v>#REF!</v>
      </c>
      <c r="DP1268" s="12" t="e">
        <f>IF(Wedstrijden!#REF!="x","Z","")</f>
        <v>#REF!</v>
      </c>
    </row>
    <row r="1269" spans="1:120" ht="15" x14ac:dyDescent="0.25">
      <c r="A1269" s="14">
        <f>Wedstrijden!A1280</f>
        <v>0</v>
      </c>
      <c r="B1269" s="12" t="str">
        <f>IFERROR(VLOOKUP(Wedstrijden!C1280,Wedstrijdlocaties!$B$2:$E$500,2,FALSE),"")</f>
        <v/>
      </c>
      <c r="C1269" s="12" t="str">
        <f>Wedstrijden!D1280</f>
        <v/>
      </c>
      <c r="D1269" s="12" t="str">
        <f>IFERROR(VLOOKUP(Wedstrijden!E1280,Organisaties!$B$2:$C$500,2,FALSE),"")</f>
        <v/>
      </c>
      <c r="E1269" s="12" t="str">
        <f>IFERROR(VLOOKUP(Wedstrijden!E1280,Organisaties!$B$2:$G$500,5,FALSE),"")</f>
        <v/>
      </c>
      <c r="F1269" s="12" t="e">
        <f>IF(Wedstrijden!#REF!&lt;&gt;"",Wedstrijden!#REF!,"")</f>
        <v>#REF!</v>
      </c>
      <c r="G1269" s="12">
        <f>IF(Wedstrijden!K1280="Indoor",1,0)</f>
        <v>0</v>
      </c>
      <c r="H1269" s="12">
        <f>Wedstrijden!L1280</f>
        <v>0</v>
      </c>
      <c r="I1269" s="12" t="str">
        <f>IF(Wedstrijden!J1280="Nee",0,IF(Wedstrijden!J1280="Ja",1,""))</f>
        <v/>
      </c>
      <c r="J1269" s="12" t="str">
        <f>IF(Wedstrijden!M1280&lt;&gt;"",Wedstrijden!M1280,"")</f>
        <v/>
      </c>
      <c r="BJ1269" s="12">
        <f>IF(COUNTA(Wedstrijden!#REF!)&lt;&gt;0,1,"")</f>
        <v>1</v>
      </c>
      <c r="BK1269" s="12">
        <f t="shared" si="114"/>
        <v>2</v>
      </c>
      <c r="BL1269" s="12" t="e">
        <f>IF(Wedstrijden!#REF!="x","AA","")</f>
        <v>#REF!</v>
      </c>
      <c r="BM1269" s="12" t="e">
        <f>IF(Wedstrijden!#REF!="x","A","")</f>
        <v>#REF!</v>
      </c>
      <c r="BN1269" s="12" t="e">
        <f>IF(Wedstrijden!#REF!="x","B1","")</f>
        <v>#REF!</v>
      </c>
      <c r="BO1269" s="12" t="e">
        <f>IF(Wedstrijden!#REF!="x","BB","")</f>
        <v>#REF!</v>
      </c>
      <c r="BP1269" s="12" t="e">
        <f>IF(Wedstrijden!#REF!="x","B","")</f>
        <v>#REF!</v>
      </c>
      <c r="BQ1269" s="12" t="e">
        <f>IF(Wedstrijden!#REF!="x","L1","")</f>
        <v>#REF!</v>
      </c>
      <c r="BR1269" s="12" t="e">
        <f>IF(Wedstrijden!#REF!="x","L2","")</f>
        <v>#REF!</v>
      </c>
      <c r="BS1269" s="12" t="e">
        <f>IF(Wedstrijden!#REF!="x","M1","")</f>
        <v>#REF!</v>
      </c>
      <c r="BT1269" s="12" t="e">
        <f>IF(Wedstrijden!#REF!="x","M2","")</f>
        <v>#REF!</v>
      </c>
      <c r="BU1269" s="12" t="e">
        <f>IF(Wedstrijden!#REF!="x","Z1","")</f>
        <v>#REF!</v>
      </c>
      <c r="BV1269" s="12" t="e">
        <f>IF(Wedstrijden!#REF!="x","Z2","")</f>
        <v>#REF!</v>
      </c>
      <c r="BW1269" s="12">
        <f>IF(COUNTA(Wedstrijden!#REF!)&lt;&gt;0,1,"")</f>
        <v>1</v>
      </c>
      <c r="BX1269" s="12">
        <f t="shared" si="115"/>
        <v>1</v>
      </c>
      <c r="BY1269" s="12" t="e">
        <f>IF(Wedstrijden!#REF!="x","BB","")</f>
        <v>#REF!</v>
      </c>
      <c r="BZ1269" s="12" t="e">
        <f>IF(Wedstrijden!#REF!="x","B","")</f>
        <v>#REF!</v>
      </c>
      <c r="CA1269" s="12" t="e">
        <f>IF(Wedstrijden!#REF!="x","L1","")</f>
        <v>#REF!</v>
      </c>
      <c r="CB1269" s="12" t="e">
        <f>IF(Wedstrijden!#REF!="x","L2","")</f>
        <v>#REF!</v>
      </c>
      <c r="CC1269" s="12" t="e">
        <f>IF(Wedstrijden!#REF!="x","M1","")</f>
        <v>#REF!</v>
      </c>
      <c r="CD1269" s="12" t="e">
        <f>IF(Wedstrijden!#REF!="x","M2","")</f>
        <v>#REF!</v>
      </c>
      <c r="CE1269" s="12" t="e">
        <f>IF(Wedstrijden!#REF!="x","Z1","")</f>
        <v>#REF!</v>
      </c>
      <c r="CF1269" s="12" t="e">
        <f>IF(Wedstrijden!#REF!="x","Z2","")</f>
        <v>#REF!</v>
      </c>
      <c r="CG1269" s="12" t="e">
        <f>IF(Wedstrijden!#REF!="x","ZZL","")</f>
        <v>#REF!</v>
      </c>
      <c r="CL1269" s="12">
        <f>IF(COUNTA(Wedstrijden!#REF!)&lt;&gt;0,2,"")</f>
        <v>2</v>
      </c>
      <c r="CM1269" s="12">
        <f t="shared" si="116"/>
        <v>2</v>
      </c>
      <c r="CN1269" s="12" t="e">
        <f>IF(Wedstrijden!#REF!="x","AA","")</f>
        <v>#REF!</v>
      </c>
      <c r="CO1269" s="12" t="e">
        <f>IF(Wedstrijden!#REF!="x","A","")</f>
        <v>#REF!</v>
      </c>
      <c r="CP1269" s="12" t="e">
        <f>IF(Wedstrijden!#REF!="x","BB","")</f>
        <v>#REF!</v>
      </c>
      <c r="CQ1269" s="12" t="e">
        <f>IF(Wedstrijden!#REF!="x","B","")</f>
        <v>#REF!</v>
      </c>
      <c r="CR1269" s="12" t="e">
        <f>IF(Wedstrijden!#REF!="x","L","")</f>
        <v>#REF!</v>
      </c>
      <c r="CS1269" s="12" t="e">
        <f>IF(Wedstrijden!#REF!="x","M","")</f>
        <v>#REF!</v>
      </c>
      <c r="CT1269" s="12" t="e">
        <f>IF(Wedstrijden!#REF!="x","Z","")</f>
        <v>#REF!</v>
      </c>
      <c r="CU1269" s="12" t="e">
        <f>IF(Wedstrijden!#REF!="x","ZZ","")</f>
        <v>#REF!</v>
      </c>
      <c r="CV1269" s="12">
        <f>IF(COUNTA(Wedstrijden!#REF!)&lt;&gt;0,2,"")</f>
        <v>2</v>
      </c>
      <c r="CW1269" s="12">
        <f t="shared" si="117"/>
        <v>1</v>
      </c>
      <c r="CX1269" s="12" t="e">
        <f>IF(Wedstrijden!#REF!="x","BB","")</f>
        <v>#REF!</v>
      </c>
      <c r="CY1269" s="12" t="e">
        <f>IF(Wedstrijden!#REF!="x","B","")</f>
        <v>#REF!</v>
      </c>
      <c r="CZ1269" s="12" t="e">
        <f>IF(Wedstrijden!#REF!="x","L","")</f>
        <v>#REF!</v>
      </c>
      <c r="DA1269" s="12" t="e">
        <f>IF(Wedstrijden!#REF!="x","M","")</f>
        <v>#REF!</v>
      </c>
      <c r="DB1269" s="12" t="e">
        <f>IF(Wedstrijden!#REF!="x","Z","")</f>
        <v>#REF!</v>
      </c>
      <c r="DC1269" s="12" t="e">
        <f>IF(Wedstrijden!#REF!="x","ZZ","")</f>
        <v>#REF!</v>
      </c>
      <c r="DD1269" s="12" t="e">
        <f>IF(Wedstrijden!#REF!="x","1.40","")</f>
        <v>#REF!</v>
      </c>
      <c r="DE1269" s="12">
        <f>IF(COUNTA(Wedstrijden!#REF!)&lt;&gt;0,6,"")</f>
        <v>6</v>
      </c>
      <c r="DF1269" s="12">
        <f t="shared" si="118"/>
        <v>2</v>
      </c>
      <c r="DG1269" s="12" t="e">
        <f>IF(Wedstrijden!#REF!="x","L","")</f>
        <v>#REF!</v>
      </c>
      <c r="DH1269" s="12" t="e">
        <f>IF(Wedstrijden!#REF!="x","M","")</f>
        <v>#REF!</v>
      </c>
      <c r="DI1269" s="12" t="e">
        <f>IF(Wedstrijden!#REF!="x","Z","")</f>
        <v>#REF!</v>
      </c>
      <c r="DJ1269" s="12" t="e">
        <f>IF(Wedstrijden!#REF!="x","Z","")</f>
        <v>#REF!</v>
      </c>
      <c r="DK1269" s="12">
        <f>IF(COUNTA(Wedstrijden!#REF!)&lt;&gt;0,6,"")</f>
        <v>6</v>
      </c>
      <c r="DL1269" s="12">
        <f t="shared" si="119"/>
        <v>1</v>
      </c>
      <c r="DM1269" s="12" t="e">
        <f>IF(Wedstrijden!#REF!="x","L","")</f>
        <v>#REF!</v>
      </c>
      <c r="DN1269" s="12" t="e">
        <f>IF(Wedstrijden!#REF!="x","M","")</f>
        <v>#REF!</v>
      </c>
      <c r="DO1269" s="12" t="e">
        <f>IF(Wedstrijden!#REF!="x","Z","")</f>
        <v>#REF!</v>
      </c>
      <c r="DP1269" s="12" t="e">
        <f>IF(Wedstrijden!#REF!="x","Z","")</f>
        <v>#REF!</v>
      </c>
    </row>
    <row r="1270" spans="1:120" ht="15" x14ac:dyDescent="0.25">
      <c r="A1270" s="14">
        <f>Wedstrijden!A1281</f>
        <v>0</v>
      </c>
      <c r="B1270" s="12" t="str">
        <f>IFERROR(VLOOKUP(Wedstrijden!C1281,Wedstrijdlocaties!$B$2:$E$500,2,FALSE),"")</f>
        <v/>
      </c>
      <c r="C1270" s="12" t="str">
        <f>Wedstrijden!D1281</f>
        <v/>
      </c>
      <c r="D1270" s="12" t="str">
        <f>IFERROR(VLOOKUP(Wedstrijden!E1281,Organisaties!$B$2:$C$500,2,FALSE),"")</f>
        <v/>
      </c>
      <c r="E1270" s="12" t="str">
        <f>IFERROR(VLOOKUP(Wedstrijden!E1281,Organisaties!$B$2:$G$500,5,FALSE),"")</f>
        <v/>
      </c>
      <c r="F1270" s="12" t="e">
        <f>IF(Wedstrijden!#REF!&lt;&gt;"",Wedstrijden!#REF!,"")</f>
        <v>#REF!</v>
      </c>
      <c r="G1270" s="12">
        <f>IF(Wedstrijden!K1281="Indoor",1,0)</f>
        <v>0</v>
      </c>
      <c r="H1270" s="12">
        <f>Wedstrijden!L1281</f>
        <v>0</v>
      </c>
      <c r="I1270" s="12" t="str">
        <f>IF(Wedstrijden!J1281="Nee",0,IF(Wedstrijden!J1281="Ja",1,""))</f>
        <v/>
      </c>
      <c r="J1270" s="12" t="str">
        <f>IF(Wedstrijden!M1281&lt;&gt;"",Wedstrijden!M1281,"")</f>
        <v/>
      </c>
      <c r="BJ1270" s="12">
        <f>IF(COUNTA(Wedstrijden!#REF!)&lt;&gt;0,1,"")</f>
        <v>1</v>
      </c>
      <c r="BK1270" s="12">
        <f t="shared" si="114"/>
        <v>2</v>
      </c>
      <c r="BL1270" s="12" t="e">
        <f>IF(Wedstrijden!#REF!="x","AA","")</f>
        <v>#REF!</v>
      </c>
      <c r="BM1270" s="12" t="e">
        <f>IF(Wedstrijden!#REF!="x","A","")</f>
        <v>#REF!</v>
      </c>
      <c r="BN1270" s="12" t="e">
        <f>IF(Wedstrijden!#REF!="x","B1","")</f>
        <v>#REF!</v>
      </c>
      <c r="BO1270" s="12" t="e">
        <f>IF(Wedstrijden!#REF!="x","BB","")</f>
        <v>#REF!</v>
      </c>
      <c r="BP1270" s="12" t="e">
        <f>IF(Wedstrijden!#REF!="x","B","")</f>
        <v>#REF!</v>
      </c>
      <c r="BQ1270" s="12" t="e">
        <f>IF(Wedstrijden!#REF!="x","L1","")</f>
        <v>#REF!</v>
      </c>
      <c r="BR1270" s="12" t="e">
        <f>IF(Wedstrijden!#REF!="x","L2","")</f>
        <v>#REF!</v>
      </c>
      <c r="BS1270" s="12" t="e">
        <f>IF(Wedstrijden!#REF!="x","M1","")</f>
        <v>#REF!</v>
      </c>
      <c r="BT1270" s="12" t="e">
        <f>IF(Wedstrijden!#REF!="x","M2","")</f>
        <v>#REF!</v>
      </c>
      <c r="BU1270" s="12" t="e">
        <f>IF(Wedstrijden!#REF!="x","Z1","")</f>
        <v>#REF!</v>
      </c>
      <c r="BV1270" s="12" t="e">
        <f>IF(Wedstrijden!#REF!="x","Z2","")</f>
        <v>#REF!</v>
      </c>
      <c r="BW1270" s="12">
        <f>IF(COUNTA(Wedstrijden!#REF!)&lt;&gt;0,1,"")</f>
        <v>1</v>
      </c>
      <c r="BX1270" s="12">
        <f t="shared" si="115"/>
        <v>1</v>
      </c>
      <c r="BY1270" s="12" t="e">
        <f>IF(Wedstrijden!#REF!="x","BB","")</f>
        <v>#REF!</v>
      </c>
      <c r="BZ1270" s="12" t="e">
        <f>IF(Wedstrijden!#REF!="x","B","")</f>
        <v>#REF!</v>
      </c>
      <c r="CA1270" s="12" t="e">
        <f>IF(Wedstrijden!#REF!="x","L1","")</f>
        <v>#REF!</v>
      </c>
      <c r="CB1270" s="12" t="e">
        <f>IF(Wedstrijden!#REF!="x","L2","")</f>
        <v>#REF!</v>
      </c>
      <c r="CC1270" s="12" t="e">
        <f>IF(Wedstrijden!#REF!="x","M1","")</f>
        <v>#REF!</v>
      </c>
      <c r="CD1270" s="12" t="e">
        <f>IF(Wedstrijden!#REF!="x","M2","")</f>
        <v>#REF!</v>
      </c>
      <c r="CE1270" s="12" t="e">
        <f>IF(Wedstrijden!#REF!="x","Z1","")</f>
        <v>#REF!</v>
      </c>
      <c r="CF1270" s="12" t="e">
        <f>IF(Wedstrijden!#REF!="x","Z2","")</f>
        <v>#REF!</v>
      </c>
      <c r="CG1270" s="12" t="e">
        <f>IF(Wedstrijden!#REF!="x","ZZL","")</f>
        <v>#REF!</v>
      </c>
      <c r="CL1270" s="12">
        <f>IF(COUNTA(Wedstrijden!#REF!)&lt;&gt;0,2,"")</f>
        <v>2</v>
      </c>
      <c r="CM1270" s="12">
        <f t="shared" si="116"/>
        <v>2</v>
      </c>
      <c r="CN1270" s="12" t="e">
        <f>IF(Wedstrijden!#REF!="x","AA","")</f>
        <v>#REF!</v>
      </c>
      <c r="CO1270" s="12" t="e">
        <f>IF(Wedstrijden!#REF!="x","A","")</f>
        <v>#REF!</v>
      </c>
      <c r="CP1270" s="12" t="e">
        <f>IF(Wedstrijden!#REF!="x","BB","")</f>
        <v>#REF!</v>
      </c>
      <c r="CQ1270" s="12" t="e">
        <f>IF(Wedstrijden!#REF!="x","B","")</f>
        <v>#REF!</v>
      </c>
      <c r="CR1270" s="12" t="e">
        <f>IF(Wedstrijden!#REF!="x","L","")</f>
        <v>#REF!</v>
      </c>
      <c r="CS1270" s="12" t="e">
        <f>IF(Wedstrijden!#REF!="x","M","")</f>
        <v>#REF!</v>
      </c>
      <c r="CT1270" s="12" t="e">
        <f>IF(Wedstrijden!#REF!="x","Z","")</f>
        <v>#REF!</v>
      </c>
      <c r="CU1270" s="12" t="e">
        <f>IF(Wedstrijden!#REF!="x","ZZ","")</f>
        <v>#REF!</v>
      </c>
      <c r="CV1270" s="12">
        <f>IF(COUNTA(Wedstrijden!#REF!)&lt;&gt;0,2,"")</f>
        <v>2</v>
      </c>
      <c r="CW1270" s="12">
        <f t="shared" si="117"/>
        <v>1</v>
      </c>
      <c r="CX1270" s="12" t="e">
        <f>IF(Wedstrijden!#REF!="x","BB","")</f>
        <v>#REF!</v>
      </c>
      <c r="CY1270" s="12" t="e">
        <f>IF(Wedstrijden!#REF!="x","B","")</f>
        <v>#REF!</v>
      </c>
      <c r="CZ1270" s="12" t="e">
        <f>IF(Wedstrijden!#REF!="x","L","")</f>
        <v>#REF!</v>
      </c>
      <c r="DA1270" s="12" t="e">
        <f>IF(Wedstrijden!#REF!="x","M","")</f>
        <v>#REF!</v>
      </c>
      <c r="DB1270" s="12" t="e">
        <f>IF(Wedstrijden!#REF!="x","Z","")</f>
        <v>#REF!</v>
      </c>
      <c r="DC1270" s="12" t="e">
        <f>IF(Wedstrijden!#REF!="x","ZZ","")</f>
        <v>#REF!</v>
      </c>
      <c r="DD1270" s="12" t="e">
        <f>IF(Wedstrijden!#REF!="x","1.40","")</f>
        <v>#REF!</v>
      </c>
      <c r="DE1270" s="12">
        <f>IF(COUNTA(Wedstrijden!#REF!)&lt;&gt;0,6,"")</f>
        <v>6</v>
      </c>
      <c r="DF1270" s="12">
        <f t="shared" si="118"/>
        <v>2</v>
      </c>
      <c r="DG1270" s="12" t="e">
        <f>IF(Wedstrijden!#REF!="x","L","")</f>
        <v>#REF!</v>
      </c>
      <c r="DH1270" s="12" t="e">
        <f>IF(Wedstrijden!#REF!="x","M","")</f>
        <v>#REF!</v>
      </c>
      <c r="DI1270" s="12" t="e">
        <f>IF(Wedstrijden!#REF!="x","Z","")</f>
        <v>#REF!</v>
      </c>
      <c r="DJ1270" s="12" t="e">
        <f>IF(Wedstrijden!#REF!="x","Z","")</f>
        <v>#REF!</v>
      </c>
      <c r="DK1270" s="12">
        <f>IF(COUNTA(Wedstrijden!#REF!)&lt;&gt;0,6,"")</f>
        <v>6</v>
      </c>
      <c r="DL1270" s="12">
        <f t="shared" si="119"/>
        <v>1</v>
      </c>
      <c r="DM1270" s="12" t="e">
        <f>IF(Wedstrijden!#REF!="x","L","")</f>
        <v>#REF!</v>
      </c>
      <c r="DN1270" s="12" t="e">
        <f>IF(Wedstrijden!#REF!="x","M","")</f>
        <v>#REF!</v>
      </c>
      <c r="DO1270" s="12" t="e">
        <f>IF(Wedstrijden!#REF!="x","Z","")</f>
        <v>#REF!</v>
      </c>
      <c r="DP1270" s="12" t="e">
        <f>IF(Wedstrijden!#REF!="x","Z","")</f>
        <v>#REF!</v>
      </c>
    </row>
    <row r="1271" spans="1:120" ht="15" x14ac:dyDescent="0.25">
      <c r="A1271" s="14">
        <f>Wedstrijden!A1282</f>
        <v>0</v>
      </c>
      <c r="B1271" s="12" t="str">
        <f>IFERROR(VLOOKUP(Wedstrijden!C1282,Wedstrijdlocaties!$B$2:$E$500,2,FALSE),"")</f>
        <v/>
      </c>
      <c r="C1271" s="12" t="str">
        <f>Wedstrijden!D1282</f>
        <v/>
      </c>
      <c r="D1271" s="12" t="str">
        <f>IFERROR(VLOOKUP(Wedstrijden!E1282,Organisaties!$B$2:$C$500,2,FALSE),"")</f>
        <v/>
      </c>
      <c r="E1271" s="12" t="str">
        <f>IFERROR(VLOOKUP(Wedstrijden!E1282,Organisaties!$B$2:$G$500,5,FALSE),"")</f>
        <v/>
      </c>
      <c r="F1271" s="12" t="e">
        <f>IF(Wedstrijden!#REF!&lt;&gt;"",Wedstrijden!#REF!,"")</f>
        <v>#REF!</v>
      </c>
      <c r="G1271" s="12">
        <f>IF(Wedstrijden!K1282="Indoor",1,0)</f>
        <v>0</v>
      </c>
      <c r="H1271" s="12">
        <f>Wedstrijden!L1282</f>
        <v>0</v>
      </c>
      <c r="I1271" s="12" t="str">
        <f>IF(Wedstrijden!J1282="Nee",0,IF(Wedstrijden!J1282="Ja",1,""))</f>
        <v/>
      </c>
      <c r="J1271" s="12" t="str">
        <f>IF(Wedstrijden!M1282&lt;&gt;"",Wedstrijden!M1282,"")</f>
        <v/>
      </c>
      <c r="BJ1271" s="12">
        <f>IF(COUNTA(Wedstrijden!#REF!)&lt;&gt;0,1,"")</f>
        <v>1</v>
      </c>
      <c r="BK1271" s="12">
        <f t="shared" si="114"/>
        <v>2</v>
      </c>
      <c r="BL1271" s="12" t="e">
        <f>IF(Wedstrijden!#REF!="x","AA","")</f>
        <v>#REF!</v>
      </c>
      <c r="BM1271" s="12" t="e">
        <f>IF(Wedstrijden!#REF!="x","A","")</f>
        <v>#REF!</v>
      </c>
      <c r="BN1271" s="12" t="e">
        <f>IF(Wedstrijden!#REF!="x","B1","")</f>
        <v>#REF!</v>
      </c>
      <c r="BO1271" s="12" t="e">
        <f>IF(Wedstrijden!#REF!="x","BB","")</f>
        <v>#REF!</v>
      </c>
      <c r="BP1271" s="12" t="e">
        <f>IF(Wedstrijden!#REF!="x","B","")</f>
        <v>#REF!</v>
      </c>
      <c r="BQ1271" s="12" t="e">
        <f>IF(Wedstrijden!#REF!="x","L1","")</f>
        <v>#REF!</v>
      </c>
      <c r="BR1271" s="12" t="e">
        <f>IF(Wedstrijden!#REF!="x","L2","")</f>
        <v>#REF!</v>
      </c>
      <c r="BS1271" s="12" t="e">
        <f>IF(Wedstrijden!#REF!="x","M1","")</f>
        <v>#REF!</v>
      </c>
      <c r="BT1271" s="12" t="e">
        <f>IF(Wedstrijden!#REF!="x","M2","")</f>
        <v>#REF!</v>
      </c>
      <c r="BU1271" s="12" t="e">
        <f>IF(Wedstrijden!#REF!="x","Z1","")</f>
        <v>#REF!</v>
      </c>
      <c r="BV1271" s="12" t="e">
        <f>IF(Wedstrijden!#REF!="x","Z2","")</f>
        <v>#REF!</v>
      </c>
      <c r="BW1271" s="12">
        <f>IF(COUNTA(Wedstrijden!#REF!)&lt;&gt;0,1,"")</f>
        <v>1</v>
      </c>
      <c r="BX1271" s="12">
        <f t="shared" si="115"/>
        <v>1</v>
      </c>
      <c r="BY1271" s="12" t="e">
        <f>IF(Wedstrijden!#REF!="x","BB","")</f>
        <v>#REF!</v>
      </c>
      <c r="BZ1271" s="12" t="e">
        <f>IF(Wedstrijden!#REF!="x","B","")</f>
        <v>#REF!</v>
      </c>
      <c r="CA1271" s="12" t="e">
        <f>IF(Wedstrijden!#REF!="x","L1","")</f>
        <v>#REF!</v>
      </c>
      <c r="CB1271" s="12" t="e">
        <f>IF(Wedstrijden!#REF!="x","L2","")</f>
        <v>#REF!</v>
      </c>
      <c r="CC1271" s="12" t="e">
        <f>IF(Wedstrijden!#REF!="x","M1","")</f>
        <v>#REF!</v>
      </c>
      <c r="CD1271" s="12" t="e">
        <f>IF(Wedstrijden!#REF!="x","M2","")</f>
        <v>#REF!</v>
      </c>
      <c r="CE1271" s="12" t="e">
        <f>IF(Wedstrijden!#REF!="x","Z1","")</f>
        <v>#REF!</v>
      </c>
      <c r="CF1271" s="12" t="e">
        <f>IF(Wedstrijden!#REF!="x","Z2","")</f>
        <v>#REF!</v>
      </c>
      <c r="CG1271" s="12" t="e">
        <f>IF(Wedstrijden!#REF!="x","ZZL","")</f>
        <v>#REF!</v>
      </c>
      <c r="CL1271" s="12">
        <f>IF(COUNTA(Wedstrijden!#REF!)&lt;&gt;0,2,"")</f>
        <v>2</v>
      </c>
      <c r="CM1271" s="12">
        <f t="shared" si="116"/>
        <v>2</v>
      </c>
      <c r="CN1271" s="12" t="e">
        <f>IF(Wedstrijden!#REF!="x","AA","")</f>
        <v>#REF!</v>
      </c>
      <c r="CO1271" s="12" t="e">
        <f>IF(Wedstrijden!#REF!="x","A","")</f>
        <v>#REF!</v>
      </c>
      <c r="CP1271" s="12" t="e">
        <f>IF(Wedstrijden!#REF!="x","BB","")</f>
        <v>#REF!</v>
      </c>
      <c r="CQ1271" s="12" t="e">
        <f>IF(Wedstrijden!#REF!="x","B","")</f>
        <v>#REF!</v>
      </c>
      <c r="CR1271" s="12" t="e">
        <f>IF(Wedstrijden!#REF!="x","L","")</f>
        <v>#REF!</v>
      </c>
      <c r="CS1271" s="12" t="e">
        <f>IF(Wedstrijden!#REF!="x","M","")</f>
        <v>#REF!</v>
      </c>
      <c r="CT1271" s="12" t="e">
        <f>IF(Wedstrijden!#REF!="x","Z","")</f>
        <v>#REF!</v>
      </c>
      <c r="CU1271" s="12" t="e">
        <f>IF(Wedstrijden!#REF!="x","ZZ","")</f>
        <v>#REF!</v>
      </c>
      <c r="CV1271" s="12">
        <f>IF(COUNTA(Wedstrijden!#REF!)&lt;&gt;0,2,"")</f>
        <v>2</v>
      </c>
      <c r="CW1271" s="12">
        <f t="shared" si="117"/>
        <v>1</v>
      </c>
      <c r="CX1271" s="12" t="e">
        <f>IF(Wedstrijden!#REF!="x","BB","")</f>
        <v>#REF!</v>
      </c>
      <c r="CY1271" s="12" t="e">
        <f>IF(Wedstrijden!#REF!="x","B","")</f>
        <v>#REF!</v>
      </c>
      <c r="CZ1271" s="12" t="e">
        <f>IF(Wedstrijden!#REF!="x","L","")</f>
        <v>#REF!</v>
      </c>
      <c r="DA1271" s="12" t="e">
        <f>IF(Wedstrijden!#REF!="x","M","")</f>
        <v>#REF!</v>
      </c>
      <c r="DB1271" s="12" t="e">
        <f>IF(Wedstrijden!#REF!="x","Z","")</f>
        <v>#REF!</v>
      </c>
      <c r="DC1271" s="12" t="e">
        <f>IF(Wedstrijden!#REF!="x","ZZ","")</f>
        <v>#REF!</v>
      </c>
      <c r="DD1271" s="12" t="e">
        <f>IF(Wedstrijden!#REF!="x","1.40","")</f>
        <v>#REF!</v>
      </c>
      <c r="DE1271" s="12">
        <f>IF(COUNTA(Wedstrijden!#REF!)&lt;&gt;0,6,"")</f>
        <v>6</v>
      </c>
      <c r="DF1271" s="12">
        <f t="shared" si="118"/>
        <v>2</v>
      </c>
      <c r="DG1271" s="12" t="e">
        <f>IF(Wedstrijden!#REF!="x","L","")</f>
        <v>#REF!</v>
      </c>
      <c r="DH1271" s="12" t="e">
        <f>IF(Wedstrijden!#REF!="x","M","")</f>
        <v>#REF!</v>
      </c>
      <c r="DI1271" s="12" t="e">
        <f>IF(Wedstrijden!#REF!="x","Z","")</f>
        <v>#REF!</v>
      </c>
      <c r="DJ1271" s="12" t="e">
        <f>IF(Wedstrijden!#REF!="x","Z","")</f>
        <v>#REF!</v>
      </c>
      <c r="DK1271" s="12">
        <f>IF(COUNTA(Wedstrijden!#REF!)&lt;&gt;0,6,"")</f>
        <v>6</v>
      </c>
      <c r="DL1271" s="12">
        <f t="shared" si="119"/>
        <v>1</v>
      </c>
      <c r="DM1271" s="12" t="e">
        <f>IF(Wedstrijden!#REF!="x","L","")</f>
        <v>#REF!</v>
      </c>
      <c r="DN1271" s="12" t="e">
        <f>IF(Wedstrijden!#REF!="x","M","")</f>
        <v>#REF!</v>
      </c>
      <c r="DO1271" s="12" t="e">
        <f>IF(Wedstrijden!#REF!="x","Z","")</f>
        <v>#REF!</v>
      </c>
      <c r="DP1271" s="12" t="e">
        <f>IF(Wedstrijden!#REF!="x","Z","")</f>
        <v>#REF!</v>
      </c>
    </row>
    <row r="1272" spans="1:120" ht="15" x14ac:dyDescent="0.25">
      <c r="A1272" s="14">
        <f>Wedstrijden!A1283</f>
        <v>0</v>
      </c>
      <c r="B1272" s="12" t="str">
        <f>IFERROR(VLOOKUP(Wedstrijden!C1283,Wedstrijdlocaties!$B$2:$E$500,2,FALSE),"")</f>
        <v/>
      </c>
      <c r="C1272" s="12" t="str">
        <f>Wedstrijden!D1283</f>
        <v/>
      </c>
      <c r="D1272" s="12" t="str">
        <f>IFERROR(VLOOKUP(Wedstrijden!E1283,Organisaties!$B$2:$C$500,2,FALSE),"")</f>
        <v/>
      </c>
      <c r="E1272" s="12" t="str">
        <f>IFERROR(VLOOKUP(Wedstrijden!E1283,Organisaties!$B$2:$G$500,5,FALSE),"")</f>
        <v/>
      </c>
      <c r="F1272" s="12" t="e">
        <f>IF(Wedstrijden!#REF!&lt;&gt;"",Wedstrijden!#REF!,"")</f>
        <v>#REF!</v>
      </c>
      <c r="G1272" s="12">
        <f>IF(Wedstrijden!K1283="Indoor",1,0)</f>
        <v>0</v>
      </c>
      <c r="H1272" s="12">
        <f>Wedstrijden!L1283</f>
        <v>0</v>
      </c>
      <c r="I1272" s="12" t="str">
        <f>IF(Wedstrijden!J1283="Nee",0,IF(Wedstrijden!J1283="Ja",1,""))</f>
        <v/>
      </c>
      <c r="J1272" s="12" t="str">
        <f>IF(Wedstrijden!M1283&lt;&gt;"",Wedstrijden!M1283,"")</f>
        <v/>
      </c>
      <c r="BJ1272" s="12">
        <f>IF(COUNTA(Wedstrijden!#REF!)&lt;&gt;0,1,"")</f>
        <v>1</v>
      </c>
      <c r="BK1272" s="12">
        <f t="shared" si="114"/>
        <v>2</v>
      </c>
      <c r="BL1272" s="12" t="e">
        <f>IF(Wedstrijden!#REF!="x","AA","")</f>
        <v>#REF!</v>
      </c>
      <c r="BM1272" s="12" t="e">
        <f>IF(Wedstrijden!#REF!="x","A","")</f>
        <v>#REF!</v>
      </c>
      <c r="BN1272" s="12" t="e">
        <f>IF(Wedstrijden!#REF!="x","B1","")</f>
        <v>#REF!</v>
      </c>
      <c r="BO1272" s="12" t="e">
        <f>IF(Wedstrijden!#REF!="x","BB","")</f>
        <v>#REF!</v>
      </c>
      <c r="BP1272" s="12" t="e">
        <f>IF(Wedstrijden!#REF!="x","B","")</f>
        <v>#REF!</v>
      </c>
      <c r="BQ1272" s="12" t="e">
        <f>IF(Wedstrijden!#REF!="x","L1","")</f>
        <v>#REF!</v>
      </c>
      <c r="BR1272" s="12" t="e">
        <f>IF(Wedstrijden!#REF!="x","L2","")</f>
        <v>#REF!</v>
      </c>
      <c r="BS1272" s="12" t="e">
        <f>IF(Wedstrijden!#REF!="x","M1","")</f>
        <v>#REF!</v>
      </c>
      <c r="BT1272" s="12" t="e">
        <f>IF(Wedstrijden!#REF!="x","M2","")</f>
        <v>#REF!</v>
      </c>
      <c r="BU1272" s="12" t="e">
        <f>IF(Wedstrijden!#REF!="x","Z1","")</f>
        <v>#REF!</v>
      </c>
      <c r="BV1272" s="12" t="e">
        <f>IF(Wedstrijden!#REF!="x","Z2","")</f>
        <v>#REF!</v>
      </c>
      <c r="BW1272" s="12">
        <f>IF(COUNTA(Wedstrijden!#REF!)&lt;&gt;0,1,"")</f>
        <v>1</v>
      </c>
      <c r="BX1272" s="12">
        <f t="shared" si="115"/>
        <v>1</v>
      </c>
      <c r="BY1272" s="12" t="e">
        <f>IF(Wedstrijden!#REF!="x","BB","")</f>
        <v>#REF!</v>
      </c>
      <c r="BZ1272" s="12" t="e">
        <f>IF(Wedstrijden!#REF!="x","B","")</f>
        <v>#REF!</v>
      </c>
      <c r="CA1272" s="12" t="e">
        <f>IF(Wedstrijden!#REF!="x","L1","")</f>
        <v>#REF!</v>
      </c>
      <c r="CB1272" s="12" t="e">
        <f>IF(Wedstrijden!#REF!="x","L2","")</f>
        <v>#REF!</v>
      </c>
      <c r="CC1272" s="12" t="e">
        <f>IF(Wedstrijden!#REF!="x","M1","")</f>
        <v>#REF!</v>
      </c>
      <c r="CD1272" s="12" t="e">
        <f>IF(Wedstrijden!#REF!="x","M2","")</f>
        <v>#REF!</v>
      </c>
      <c r="CE1272" s="12" t="e">
        <f>IF(Wedstrijden!#REF!="x","Z1","")</f>
        <v>#REF!</v>
      </c>
      <c r="CF1272" s="12" t="e">
        <f>IF(Wedstrijden!#REF!="x","Z2","")</f>
        <v>#REF!</v>
      </c>
      <c r="CG1272" s="12" t="e">
        <f>IF(Wedstrijden!#REF!="x","ZZL","")</f>
        <v>#REF!</v>
      </c>
      <c r="CL1272" s="12">
        <f>IF(COUNTA(Wedstrijden!#REF!)&lt;&gt;0,2,"")</f>
        <v>2</v>
      </c>
      <c r="CM1272" s="12">
        <f t="shared" si="116"/>
        <v>2</v>
      </c>
      <c r="CN1272" s="12" t="e">
        <f>IF(Wedstrijden!#REF!="x","AA","")</f>
        <v>#REF!</v>
      </c>
      <c r="CO1272" s="12" t="e">
        <f>IF(Wedstrijden!#REF!="x","A","")</f>
        <v>#REF!</v>
      </c>
      <c r="CP1272" s="12" t="e">
        <f>IF(Wedstrijden!#REF!="x","BB","")</f>
        <v>#REF!</v>
      </c>
      <c r="CQ1272" s="12" t="e">
        <f>IF(Wedstrijden!#REF!="x","B","")</f>
        <v>#REF!</v>
      </c>
      <c r="CR1272" s="12" t="e">
        <f>IF(Wedstrijden!#REF!="x","L","")</f>
        <v>#REF!</v>
      </c>
      <c r="CS1272" s="12" t="e">
        <f>IF(Wedstrijden!#REF!="x","M","")</f>
        <v>#REF!</v>
      </c>
      <c r="CT1272" s="12" t="e">
        <f>IF(Wedstrijden!#REF!="x","Z","")</f>
        <v>#REF!</v>
      </c>
      <c r="CU1272" s="12" t="e">
        <f>IF(Wedstrijden!#REF!="x","ZZ","")</f>
        <v>#REF!</v>
      </c>
      <c r="CV1272" s="12">
        <f>IF(COUNTA(Wedstrijden!#REF!)&lt;&gt;0,2,"")</f>
        <v>2</v>
      </c>
      <c r="CW1272" s="12">
        <f t="shared" si="117"/>
        <v>1</v>
      </c>
      <c r="CX1272" s="12" t="e">
        <f>IF(Wedstrijden!#REF!="x","BB","")</f>
        <v>#REF!</v>
      </c>
      <c r="CY1272" s="12" t="e">
        <f>IF(Wedstrijden!#REF!="x","B","")</f>
        <v>#REF!</v>
      </c>
      <c r="CZ1272" s="12" t="e">
        <f>IF(Wedstrijden!#REF!="x","L","")</f>
        <v>#REF!</v>
      </c>
      <c r="DA1272" s="12" t="e">
        <f>IF(Wedstrijden!#REF!="x","M","")</f>
        <v>#REF!</v>
      </c>
      <c r="DB1272" s="12" t="e">
        <f>IF(Wedstrijden!#REF!="x","Z","")</f>
        <v>#REF!</v>
      </c>
      <c r="DC1272" s="12" t="e">
        <f>IF(Wedstrijden!#REF!="x","ZZ","")</f>
        <v>#REF!</v>
      </c>
      <c r="DD1272" s="12" t="e">
        <f>IF(Wedstrijden!#REF!="x","1.40","")</f>
        <v>#REF!</v>
      </c>
      <c r="DE1272" s="12">
        <f>IF(COUNTA(Wedstrijden!#REF!)&lt;&gt;0,6,"")</f>
        <v>6</v>
      </c>
      <c r="DF1272" s="12">
        <f t="shared" si="118"/>
        <v>2</v>
      </c>
      <c r="DG1272" s="12" t="e">
        <f>IF(Wedstrijden!#REF!="x","L","")</f>
        <v>#REF!</v>
      </c>
      <c r="DH1272" s="12" t="e">
        <f>IF(Wedstrijden!#REF!="x","M","")</f>
        <v>#REF!</v>
      </c>
      <c r="DI1272" s="12" t="e">
        <f>IF(Wedstrijden!#REF!="x","Z","")</f>
        <v>#REF!</v>
      </c>
      <c r="DJ1272" s="12" t="e">
        <f>IF(Wedstrijden!#REF!="x","Z","")</f>
        <v>#REF!</v>
      </c>
      <c r="DK1272" s="12">
        <f>IF(COUNTA(Wedstrijden!#REF!)&lt;&gt;0,6,"")</f>
        <v>6</v>
      </c>
      <c r="DL1272" s="12">
        <f t="shared" si="119"/>
        <v>1</v>
      </c>
      <c r="DM1272" s="12" t="e">
        <f>IF(Wedstrijden!#REF!="x","L","")</f>
        <v>#REF!</v>
      </c>
      <c r="DN1272" s="12" t="e">
        <f>IF(Wedstrijden!#REF!="x","M","")</f>
        <v>#REF!</v>
      </c>
      <c r="DO1272" s="12" t="e">
        <f>IF(Wedstrijden!#REF!="x","Z","")</f>
        <v>#REF!</v>
      </c>
      <c r="DP1272" s="12" t="e">
        <f>IF(Wedstrijden!#REF!="x","Z","")</f>
        <v>#REF!</v>
      </c>
    </row>
    <row r="1273" spans="1:120" ht="15" x14ac:dyDescent="0.25">
      <c r="A1273" s="14">
        <f>Wedstrijden!A1284</f>
        <v>0</v>
      </c>
      <c r="B1273" s="12" t="str">
        <f>IFERROR(VLOOKUP(Wedstrijden!C1284,Wedstrijdlocaties!$B$2:$E$500,2,FALSE),"")</f>
        <v/>
      </c>
      <c r="C1273" s="12" t="str">
        <f>Wedstrijden!D1284</f>
        <v/>
      </c>
      <c r="D1273" s="12" t="str">
        <f>IFERROR(VLOOKUP(Wedstrijden!E1284,Organisaties!$B$2:$C$500,2,FALSE),"")</f>
        <v/>
      </c>
      <c r="E1273" s="12" t="str">
        <f>IFERROR(VLOOKUP(Wedstrijden!E1284,Organisaties!$B$2:$G$500,5,FALSE),"")</f>
        <v/>
      </c>
      <c r="F1273" s="12" t="e">
        <f>IF(Wedstrijden!#REF!&lt;&gt;"",Wedstrijden!#REF!,"")</f>
        <v>#REF!</v>
      </c>
      <c r="G1273" s="12">
        <f>IF(Wedstrijden!K1284="Indoor",1,0)</f>
        <v>0</v>
      </c>
      <c r="H1273" s="12">
        <f>Wedstrijden!L1284</f>
        <v>0</v>
      </c>
      <c r="I1273" s="12" t="str">
        <f>IF(Wedstrijden!J1284="Nee",0,IF(Wedstrijden!J1284="Ja",1,""))</f>
        <v/>
      </c>
      <c r="J1273" s="12" t="str">
        <f>IF(Wedstrijden!M1284&lt;&gt;"",Wedstrijden!M1284,"")</f>
        <v/>
      </c>
      <c r="BJ1273" s="12">
        <f>IF(COUNTA(Wedstrijden!#REF!)&lt;&gt;0,1,"")</f>
        <v>1</v>
      </c>
      <c r="BK1273" s="12">
        <f t="shared" si="114"/>
        <v>2</v>
      </c>
      <c r="BL1273" s="12" t="e">
        <f>IF(Wedstrijden!#REF!="x","AA","")</f>
        <v>#REF!</v>
      </c>
      <c r="BM1273" s="12" t="e">
        <f>IF(Wedstrijden!#REF!="x","A","")</f>
        <v>#REF!</v>
      </c>
      <c r="BN1273" s="12" t="e">
        <f>IF(Wedstrijden!#REF!="x","B1","")</f>
        <v>#REF!</v>
      </c>
      <c r="BO1273" s="12" t="e">
        <f>IF(Wedstrijden!#REF!="x","BB","")</f>
        <v>#REF!</v>
      </c>
      <c r="BP1273" s="12" t="e">
        <f>IF(Wedstrijden!#REF!="x","B","")</f>
        <v>#REF!</v>
      </c>
      <c r="BQ1273" s="12" t="e">
        <f>IF(Wedstrijden!#REF!="x","L1","")</f>
        <v>#REF!</v>
      </c>
      <c r="BR1273" s="12" t="e">
        <f>IF(Wedstrijden!#REF!="x","L2","")</f>
        <v>#REF!</v>
      </c>
      <c r="BS1273" s="12" t="e">
        <f>IF(Wedstrijden!#REF!="x","M1","")</f>
        <v>#REF!</v>
      </c>
      <c r="BT1273" s="12" t="e">
        <f>IF(Wedstrijden!#REF!="x","M2","")</f>
        <v>#REF!</v>
      </c>
      <c r="BU1273" s="12" t="e">
        <f>IF(Wedstrijden!#REF!="x","Z1","")</f>
        <v>#REF!</v>
      </c>
      <c r="BV1273" s="12" t="e">
        <f>IF(Wedstrijden!#REF!="x","Z2","")</f>
        <v>#REF!</v>
      </c>
      <c r="BW1273" s="12">
        <f>IF(COUNTA(Wedstrijden!#REF!)&lt;&gt;0,1,"")</f>
        <v>1</v>
      </c>
      <c r="BX1273" s="12">
        <f t="shared" si="115"/>
        <v>1</v>
      </c>
      <c r="BY1273" s="12" t="e">
        <f>IF(Wedstrijden!#REF!="x","BB","")</f>
        <v>#REF!</v>
      </c>
      <c r="BZ1273" s="12" t="e">
        <f>IF(Wedstrijden!#REF!="x","B","")</f>
        <v>#REF!</v>
      </c>
      <c r="CA1273" s="12" t="e">
        <f>IF(Wedstrijden!#REF!="x","L1","")</f>
        <v>#REF!</v>
      </c>
      <c r="CB1273" s="12" t="e">
        <f>IF(Wedstrijden!#REF!="x","L2","")</f>
        <v>#REF!</v>
      </c>
      <c r="CC1273" s="12" t="e">
        <f>IF(Wedstrijden!#REF!="x","M1","")</f>
        <v>#REF!</v>
      </c>
      <c r="CD1273" s="12" t="e">
        <f>IF(Wedstrijden!#REF!="x","M2","")</f>
        <v>#REF!</v>
      </c>
      <c r="CE1273" s="12" t="e">
        <f>IF(Wedstrijden!#REF!="x","Z1","")</f>
        <v>#REF!</v>
      </c>
      <c r="CF1273" s="12" t="e">
        <f>IF(Wedstrijden!#REF!="x","Z2","")</f>
        <v>#REF!</v>
      </c>
      <c r="CG1273" s="12" t="e">
        <f>IF(Wedstrijden!#REF!="x","ZZL","")</f>
        <v>#REF!</v>
      </c>
      <c r="CL1273" s="12">
        <f>IF(COUNTA(Wedstrijden!#REF!)&lt;&gt;0,2,"")</f>
        <v>2</v>
      </c>
      <c r="CM1273" s="12">
        <f t="shared" si="116"/>
        <v>2</v>
      </c>
      <c r="CN1273" s="12" t="e">
        <f>IF(Wedstrijden!#REF!="x","AA","")</f>
        <v>#REF!</v>
      </c>
      <c r="CO1273" s="12" t="e">
        <f>IF(Wedstrijden!#REF!="x","A","")</f>
        <v>#REF!</v>
      </c>
      <c r="CP1273" s="12" t="e">
        <f>IF(Wedstrijden!#REF!="x","BB","")</f>
        <v>#REF!</v>
      </c>
      <c r="CQ1273" s="12" t="e">
        <f>IF(Wedstrijden!#REF!="x","B","")</f>
        <v>#REF!</v>
      </c>
      <c r="CR1273" s="12" t="e">
        <f>IF(Wedstrijden!#REF!="x","L","")</f>
        <v>#REF!</v>
      </c>
      <c r="CS1273" s="12" t="e">
        <f>IF(Wedstrijden!#REF!="x","M","")</f>
        <v>#REF!</v>
      </c>
      <c r="CT1273" s="12" t="e">
        <f>IF(Wedstrijden!#REF!="x","Z","")</f>
        <v>#REF!</v>
      </c>
      <c r="CU1273" s="12" t="e">
        <f>IF(Wedstrijden!#REF!="x","ZZ","")</f>
        <v>#REF!</v>
      </c>
      <c r="CV1273" s="12">
        <f>IF(COUNTA(Wedstrijden!#REF!)&lt;&gt;0,2,"")</f>
        <v>2</v>
      </c>
      <c r="CW1273" s="12">
        <f t="shared" si="117"/>
        <v>1</v>
      </c>
      <c r="CX1273" s="12" t="e">
        <f>IF(Wedstrijden!#REF!="x","BB","")</f>
        <v>#REF!</v>
      </c>
      <c r="CY1273" s="12" t="e">
        <f>IF(Wedstrijden!#REF!="x","B","")</f>
        <v>#REF!</v>
      </c>
      <c r="CZ1273" s="12" t="e">
        <f>IF(Wedstrijden!#REF!="x","L","")</f>
        <v>#REF!</v>
      </c>
      <c r="DA1273" s="12" t="e">
        <f>IF(Wedstrijden!#REF!="x","M","")</f>
        <v>#REF!</v>
      </c>
      <c r="DB1273" s="12" t="e">
        <f>IF(Wedstrijden!#REF!="x","Z","")</f>
        <v>#REF!</v>
      </c>
      <c r="DC1273" s="12" t="e">
        <f>IF(Wedstrijden!#REF!="x","ZZ","")</f>
        <v>#REF!</v>
      </c>
      <c r="DD1273" s="12" t="e">
        <f>IF(Wedstrijden!#REF!="x","1.40","")</f>
        <v>#REF!</v>
      </c>
      <c r="DE1273" s="12">
        <f>IF(COUNTA(Wedstrijden!#REF!)&lt;&gt;0,6,"")</f>
        <v>6</v>
      </c>
      <c r="DF1273" s="12">
        <f t="shared" si="118"/>
        <v>2</v>
      </c>
      <c r="DG1273" s="12" t="e">
        <f>IF(Wedstrijden!#REF!="x","L","")</f>
        <v>#REF!</v>
      </c>
      <c r="DH1273" s="12" t="e">
        <f>IF(Wedstrijden!#REF!="x","M","")</f>
        <v>#REF!</v>
      </c>
      <c r="DI1273" s="12" t="e">
        <f>IF(Wedstrijden!#REF!="x","Z","")</f>
        <v>#REF!</v>
      </c>
      <c r="DJ1273" s="12" t="e">
        <f>IF(Wedstrijden!#REF!="x","Z","")</f>
        <v>#REF!</v>
      </c>
      <c r="DK1273" s="12">
        <f>IF(COUNTA(Wedstrijden!#REF!)&lt;&gt;0,6,"")</f>
        <v>6</v>
      </c>
      <c r="DL1273" s="12">
        <f t="shared" si="119"/>
        <v>1</v>
      </c>
      <c r="DM1273" s="12" t="e">
        <f>IF(Wedstrijden!#REF!="x","L","")</f>
        <v>#REF!</v>
      </c>
      <c r="DN1273" s="12" t="e">
        <f>IF(Wedstrijden!#REF!="x","M","")</f>
        <v>#REF!</v>
      </c>
      <c r="DO1273" s="12" t="e">
        <f>IF(Wedstrijden!#REF!="x","Z","")</f>
        <v>#REF!</v>
      </c>
      <c r="DP1273" s="12" t="e">
        <f>IF(Wedstrijden!#REF!="x","Z","")</f>
        <v>#REF!</v>
      </c>
    </row>
    <row r="1274" spans="1:120" ht="15" x14ac:dyDescent="0.25">
      <c r="A1274" s="14">
        <f>Wedstrijden!A1285</f>
        <v>0</v>
      </c>
      <c r="B1274" s="12" t="str">
        <f>IFERROR(VLOOKUP(Wedstrijden!C1285,Wedstrijdlocaties!$B$2:$E$500,2,FALSE),"")</f>
        <v/>
      </c>
      <c r="C1274" s="12" t="str">
        <f>Wedstrijden!D1285</f>
        <v/>
      </c>
      <c r="D1274" s="12" t="str">
        <f>IFERROR(VLOOKUP(Wedstrijden!E1285,Organisaties!$B$2:$C$500,2,FALSE),"")</f>
        <v/>
      </c>
      <c r="E1274" s="12" t="str">
        <f>IFERROR(VLOOKUP(Wedstrijden!E1285,Organisaties!$B$2:$G$500,5,FALSE),"")</f>
        <v/>
      </c>
      <c r="F1274" s="12" t="e">
        <f>IF(Wedstrijden!#REF!&lt;&gt;"",Wedstrijden!#REF!,"")</f>
        <v>#REF!</v>
      </c>
      <c r="G1274" s="12">
        <f>IF(Wedstrijden!K1285="Indoor",1,0)</f>
        <v>0</v>
      </c>
      <c r="H1274" s="12">
        <f>Wedstrijden!L1285</f>
        <v>0</v>
      </c>
      <c r="I1274" s="12" t="str">
        <f>IF(Wedstrijden!J1285="Nee",0,IF(Wedstrijden!J1285="Ja",1,""))</f>
        <v/>
      </c>
      <c r="J1274" s="12" t="str">
        <f>IF(Wedstrijden!M1285&lt;&gt;"",Wedstrijden!M1285,"")</f>
        <v/>
      </c>
      <c r="BJ1274" s="12">
        <f>IF(COUNTA(Wedstrijden!#REF!)&lt;&gt;0,1,"")</f>
        <v>1</v>
      </c>
      <c r="BK1274" s="12">
        <f t="shared" si="114"/>
        <v>2</v>
      </c>
      <c r="BL1274" s="12" t="e">
        <f>IF(Wedstrijden!#REF!="x","AA","")</f>
        <v>#REF!</v>
      </c>
      <c r="BM1274" s="12" t="e">
        <f>IF(Wedstrijden!#REF!="x","A","")</f>
        <v>#REF!</v>
      </c>
      <c r="BN1274" s="12" t="e">
        <f>IF(Wedstrijden!#REF!="x","B1","")</f>
        <v>#REF!</v>
      </c>
      <c r="BO1274" s="12" t="e">
        <f>IF(Wedstrijden!#REF!="x","BB","")</f>
        <v>#REF!</v>
      </c>
      <c r="BP1274" s="12" t="e">
        <f>IF(Wedstrijden!#REF!="x","B","")</f>
        <v>#REF!</v>
      </c>
      <c r="BQ1274" s="12" t="e">
        <f>IF(Wedstrijden!#REF!="x","L1","")</f>
        <v>#REF!</v>
      </c>
      <c r="BR1274" s="12" t="e">
        <f>IF(Wedstrijden!#REF!="x","L2","")</f>
        <v>#REF!</v>
      </c>
      <c r="BS1274" s="12" t="e">
        <f>IF(Wedstrijden!#REF!="x","M1","")</f>
        <v>#REF!</v>
      </c>
      <c r="BT1274" s="12" t="e">
        <f>IF(Wedstrijden!#REF!="x","M2","")</f>
        <v>#REF!</v>
      </c>
      <c r="BU1274" s="12" t="e">
        <f>IF(Wedstrijden!#REF!="x","Z1","")</f>
        <v>#REF!</v>
      </c>
      <c r="BV1274" s="12" t="e">
        <f>IF(Wedstrijden!#REF!="x","Z2","")</f>
        <v>#REF!</v>
      </c>
      <c r="BW1274" s="12">
        <f>IF(COUNTA(Wedstrijden!#REF!)&lt;&gt;0,1,"")</f>
        <v>1</v>
      </c>
      <c r="BX1274" s="12">
        <f t="shared" si="115"/>
        <v>1</v>
      </c>
      <c r="BY1274" s="12" t="e">
        <f>IF(Wedstrijden!#REF!="x","BB","")</f>
        <v>#REF!</v>
      </c>
      <c r="BZ1274" s="12" t="e">
        <f>IF(Wedstrijden!#REF!="x","B","")</f>
        <v>#REF!</v>
      </c>
      <c r="CA1274" s="12" t="e">
        <f>IF(Wedstrijden!#REF!="x","L1","")</f>
        <v>#REF!</v>
      </c>
      <c r="CB1274" s="12" t="e">
        <f>IF(Wedstrijden!#REF!="x","L2","")</f>
        <v>#REF!</v>
      </c>
      <c r="CC1274" s="12" t="e">
        <f>IF(Wedstrijden!#REF!="x","M1","")</f>
        <v>#REF!</v>
      </c>
      <c r="CD1274" s="12" t="e">
        <f>IF(Wedstrijden!#REF!="x","M2","")</f>
        <v>#REF!</v>
      </c>
      <c r="CE1274" s="12" t="e">
        <f>IF(Wedstrijden!#REF!="x","Z1","")</f>
        <v>#REF!</v>
      </c>
      <c r="CF1274" s="12" t="e">
        <f>IF(Wedstrijden!#REF!="x","Z2","")</f>
        <v>#REF!</v>
      </c>
      <c r="CG1274" s="12" t="e">
        <f>IF(Wedstrijden!#REF!="x","ZZL","")</f>
        <v>#REF!</v>
      </c>
      <c r="CL1274" s="12">
        <f>IF(COUNTA(Wedstrijden!#REF!)&lt;&gt;0,2,"")</f>
        <v>2</v>
      </c>
      <c r="CM1274" s="12">
        <f t="shared" si="116"/>
        <v>2</v>
      </c>
      <c r="CN1274" s="12" t="e">
        <f>IF(Wedstrijden!#REF!="x","AA","")</f>
        <v>#REF!</v>
      </c>
      <c r="CO1274" s="12" t="e">
        <f>IF(Wedstrijden!#REF!="x","A","")</f>
        <v>#REF!</v>
      </c>
      <c r="CP1274" s="12" t="e">
        <f>IF(Wedstrijden!#REF!="x","BB","")</f>
        <v>#REF!</v>
      </c>
      <c r="CQ1274" s="12" t="e">
        <f>IF(Wedstrijden!#REF!="x","B","")</f>
        <v>#REF!</v>
      </c>
      <c r="CR1274" s="12" t="e">
        <f>IF(Wedstrijden!#REF!="x","L","")</f>
        <v>#REF!</v>
      </c>
      <c r="CS1274" s="12" t="e">
        <f>IF(Wedstrijden!#REF!="x","M","")</f>
        <v>#REF!</v>
      </c>
      <c r="CT1274" s="12" t="e">
        <f>IF(Wedstrijden!#REF!="x","Z","")</f>
        <v>#REF!</v>
      </c>
      <c r="CU1274" s="12" t="e">
        <f>IF(Wedstrijden!#REF!="x","ZZ","")</f>
        <v>#REF!</v>
      </c>
      <c r="CV1274" s="12">
        <f>IF(COUNTA(Wedstrijden!#REF!)&lt;&gt;0,2,"")</f>
        <v>2</v>
      </c>
      <c r="CW1274" s="12">
        <f t="shared" si="117"/>
        <v>1</v>
      </c>
      <c r="CX1274" s="12" t="e">
        <f>IF(Wedstrijden!#REF!="x","BB","")</f>
        <v>#REF!</v>
      </c>
      <c r="CY1274" s="12" t="e">
        <f>IF(Wedstrijden!#REF!="x","B","")</f>
        <v>#REF!</v>
      </c>
      <c r="CZ1274" s="12" t="e">
        <f>IF(Wedstrijden!#REF!="x","L","")</f>
        <v>#REF!</v>
      </c>
      <c r="DA1274" s="12" t="e">
        <f>IF(Wedstrijden!#REF!="x","M","")</f>
        <v>#REF!</v>
      </c>
      <c r="DB1274" s="12" t="e">
        <f>IF(Wedstrijden!#REF!="x","Z","")</f>
        <v>#REF!</v>
      </c>
      <c r="DC1274" s="12" t="e">
        <f>IF(Wedstrijden!#REF!="x","ZZ","")</f>
        <v>#REF!</v>
      </c>
      <c r="DD1274" s="12" t="e">
        <f>IF(Wedstrijden!#REF!="x","1.40","")</f>
        <v>#REF!</v>
      </c>
      <c r="DE1274" s="12">
        <f>IF(COUNTA(Wedstrijden!#REF!)&lt;&gt;0,6,"")</f>
        <v>6</v>
      </c>
      <c r="DF1274" s="12">
        <f t="shared" si="118"/>
        <v>2</v>
      </c>
      <c r="DG1274" s="12" t="e">
        <f>IF(Wedstrijden!#REF!="x","L","")</f>
        <v>#REF!</v>
      </c>
      <c r="DH1274" s="12" t="e">
        <f>IF(Wedstrijden!#REF!="x","M","")</f>
        <v>#REF!</v>
      </c>
      <c r="DI1274" s="12" t="e">
        <f>IF(Wedstrijden!#REF!="x","Z","")</f>
        <v>#REF!</v>
      </c>
      <c r="DJ1274" s="12" t="e">
        <f>IF(Wedstrijden!#REF!="x","Z","")</f>
        <v>#REF!</v>
      </c>
      <c r="DK1274" s="12">
        <f>IF(COUNTA(Wedstrijden!#REF!)&lt;&gt;0,6,"")</f>
        <v>6</v>
      </c>
      <c r="DL1274" s="12">
        <f t="shared" si="119"/>
        <v>1</v>
      </c>
      <c r="DM1274" s="12" t="e">
        <f>IF(Wedstrijden!#REF!="x","L","")</f>
        <v>#REF!</v>
      </c>
      <c r="DN1274" s="12" t="e">
        <f>IF(Wedstrijden!#REF!="x","M","")</f>
        <v>#REF!</v>
      </c>
      <c r="DO1274" s="12" t="e">
        <f>IF(Wedstrijden!#REF!="x","Z","")</f>
        <v>#REF!</v>
      </c>
      <c r="DP1274" s="12" t="e">
        <f>IF(Wedstrijden!#REF!="x","Z","")</f>
        <v>#REF!</v>
      </c>
    </row>
    <row r="1275" spans="1:120" ht="15" x14ac:dyDescent="0.25">
      <c r="A1275" s="14">
        <f>Wedstrijden!A1286</f>
        <v>0</v>
      </c>
      <c r="B1275" s="12" t="str">
        <f>IFERROR(VLOOKUP(Wedstrijden!C1286,Wedstrijdlocaties!$B$2:$E$500,2,FALSE),"")</f>
        <v/>
      </c>
      <c r="C1275" s="12" t="str">
        <f>Wedstrijden!D1286</f>
        <v/>
      </c>
      <c r="D1275" s="12" t="str">
        <f>IFERROR(VLOOKUP(Wedstrijden!E1286,Organisaties!$B$2:$C$500,2,FALSE),"")</f>
        <v/>
      </c>
      <c r="E1275" s="12" t="str">
        <f>IFERROR(VLOOKUP(Wedstrijden!E1286,Organisaties!$B$2:$G$500,5,FALSE),"")</f>
        <v/>
      </c>
      <c r="F1275" s="12" t="e">
        <f>IF(Wedstrijden!#REF!&lt;&gt;"",Wedstrijden!#REF!,"")</f>
        <v>#REF!</v>
      </c>
      <c r="G1275" s="12">
        <f>IF(Wedstrijden!K1286="Indoor",1,0)</f>
        <v>0</v>
      </c>
      <c r="H1275" s="12">
        <f>Wedstrijden!L1286</f>
        <v>0</v>
      </c>
      <c r="I1275" s="12" t="str">
        <f>IF(Wedstrijden!J1286="Nee",0,IF(Wedstrijden!J1286="Ja",1,""))</f>
        <v/>
      </c>
      <c r="J1275" s="12" t="str">
        <f>IF(Wedstrijden!M1286&lt;&gt;"",Wedstrijden!M1286,"")</f>
        <v/>
      </c>
      <c r="BJ1275" s="12">
        <f>IF(COUNTA(Wedstrijden!#REF!)&lt;&gt;0,1,"")</f>
        <v>1</v>
      </c>
      <c r="BK1275" s="12">
        <f t="shared" si="114"/>
        <v>2</v>
      </c>
      <c r="BL1275" s="12" t="e">
        <f>IF(Wedstrijden!#REF!="x","AA","")</f>
        <v>#REF!</v>
      </c>
      <c r="BM1275" s="12" t="e">
        <f>IF(Wedstrijden!#REF!="x","A","")</f>
        <v>#REF!</v>
      </c>
      <c r="BN1275" s="12" t="e">
        <f>IF(Wedstrijden!#REF!="x","B1","")</f>
        <v>#REF!</v>
      </c>
      <c r="BO1275" s="12" t="e">
        <f>IF(Wedstrijden!#REF!="x","BB","")</f>
        <v>#REF!</v>
      </c>
      <c r="BP1275" s="12" t="e">
        <f>IF(Wedstrijden!#REF!="x","B","")</f>
        <v>#REF!</v>
      </c>
      <c r="BQ1275" s="12" t="e">
        <f>IF(Wedstrijden!#REF!="x","L1","")</f>
        <v>#REF!</v>
      </c>
      <c r="BR1275" s="12" t="e">
        <f>IF(Wedstrijden!#REF!="x","L2","")</f>
        <v>#REF!</v>
      </c>
      <c r="BS1275" s="12" t="e">
        <f>IF(Wedstrijden!#REF!="x","M1","")</f>
        <v>#REF!</v>
      </c>
      <c r="BT1275" s="12" t="e">
        <f>IF(Wedstrijden!#REF!="x","M2","")</f>
        <v>#REF!</v>
      </c>
      <c r="BU1275" s="12" t="e">
        <f>IF(Wedstrijden!#REF!="x","Z1","")</f>
        <v>#REF!</v>
      </c>
      <c r="BV1275" s="12" t="e">
        <f>IF(Wedstrijden!#REF!="x","Z2","")</f>
        <v>#REF!</v>
      </c>
      <c r="BW1275" s="12">
        <f>IF(COUNTA(Wedstrijden!#REF!)&lt;&gt;0,1,"")</f>
        <v>1</v>
      </c>
      <c r="BX1275" s="12">
        <f t="shared" si="115"/>
        <v>1</v>
      </c>
      <c r="BY1275" s="12" t="e">
        <f>IF(Wedstrijden!#REF!="x","BB","")</f>
        <v>#REF!</v>
      </c>
      <c r="BZ1275" s="12" t="e">
        <f>IF(Wedstrijden!#REF!="x","B","")</f>
        <v>#REF!</v>
      </c>
      <c r="CA1275" s="12" t="e">
        <f>IF(Wedstrijden!#REF!="x","L1","")</f>
        <v>#REF!</v>
      </c>
      <c r="CB1275" s="12" t="e">
        <f>IF(Wedstrijden!#REF!="x","L2","")</f>
        <v>#REF!</v>
      </c>
      <c r="CC1275" s="12" t="e">
        <f>IF(Wedstrijden!#REF!="x","M1","")</f>
        <v>#REF!</v>
      </c>
      <c r="CD1275" s="12" t="e">
        <f>IF(Wedstrijden!#REF!="x","M2","")</f>
        <v>#REF!</v>
      </c>
      <c r="CE1275" s="12" t="e">
        <f>IF(Wedstrijden!#REF!="x","Z1","")</f>
        <v>#REF!</v>
      </c>
      <c r="CF1275" s="12" t="e">
        <f>IF(Wedstrijden!#REF!="x","Z2","")</f>
        <v>#REF!</v>
      </c>
      <c r="CG1275" s="12" t="e">
        <f>IF(Wedstrijden!#REF!="x","ZZL","")</f>
        <v>#REF!</v>
      </c>
      <c r="CL1275" s="12">
        <f>IF(COUNTA(Wedstrijden!#REF!)&lt;&gt;0,2,"")</f>
        <v>2</v>
      </c>
      <c r="CM1275" s="12">
        <f t="shared" si="116"/>
        <v>2</v>
      </c>
      <c r="CN1275" s="12" t="e">
        <f>IF(Wedstrijden!#REF!="x","AA","")</f>
        <v>#REF!</v>
      </c>
      <c r="CO1275" s="12" t="e">
        <f>IF(Wedstrijden!#REF!="x","A","")</f>
        <v>#REF!</v>
      </c>
      <c r="CP1275" s="12" t="e">
        <f>IF(Wedstrijden!#REF!="x","BB","")</f>
        <v>#REF!</v>
      </c>
      <c r="CQ1275" s="12" t="e">
        <f>IF(Wedstrijden!#REF!="x","B","")</f>
        <v>#REF!</v>
      </c>
      <c r="CR1275" s="12" t="e">
        <f>IF(Wedstrijden!#REF!="x","L","")</f>
        <v>#REF!</v>
      </c>
      <c r="CS1275" s="12" t="e">
        <f>IF(Wedstrijden!#REF!="x","M","")</f>
        <v>#REF!</v>
      </c>
      <c r="CT1275" s="12" t="e">
        <f>IF(Wedstrijden!#REF!="x","Z","")</f>
        <v>#REF!</v>
      </c>
      <c r="CU1275" s="12" t="e">
        <f>IF(Wedstrijden!#REF!="x","ZZ","")</f>
        <v>#REF!</v>
      </c>
      <c r="CV1275" s="12">
        <f>IF(COUNTA(Wedstrijden!#REF!)&lt;&gt;0,2,"")</f>
        <v>2</v>
      </c>
      <c r="CW1275" s="12">
        <f t="shared" si="117"/>
        <v>1</v>
      </c>
      <c r="CX1275" s="12" t="e">
        <f>IF(Wedstrijden!#REF!="x","BB","")</f>
        <v>#REF!</v>
      </c>
      <c r="CY1275" s="12" t="e">
        <f>IF(Wedstrijden!#REF!="x","B","")</f>
        <v>#REF!</v>
      </c>
      <c r="CZ1275" s="12" t="e">
        <f>IF(Wedstrijden!#REF!="x","L","")</f>
        <v>#REF!</v>
      </c>
      <c r="DA1275" s="12" t="e">
        <f>IF(Wedstrijden!#REF!="x","M","")</f>
        <v>#REF!</v>
      </c>
      <c r="DB1275" s="12" t="e">
        <f>IF(Wedstrijden!#REF!="x","Z","")</f>
        <v>#REF!</v>
      </c>
      <c r="DC1275" s="12" t="e">
        <f>IF(Wedstrijden!#REF!="x","ZZ","")</f>
        <v>#REF!</v>
      </c>
      <c r="DD1275" s="12" t="e">
        <f>IF(Wedstrijden!#REF!="x","1.40","")</f>
        <v>#REF!</v>
      </c>
      <c r="DE1275" s="12">
        <f>IF(COUNTA(Wedstrijden!#REF!)&lt;&gt;0,6,"")</f>
        <v>6</v>
      </c>
      <c r="DF1275" s="12">
        <f t="shared" si="118"/>
        <v>2</v>
      </c>
      <c r="DG1275" s="12" t="e">
        <f>IF(Wedstrijden!#REF!="x","L","")</f>
        <v>#REF!</v>
      </c>
      <c r="DH1275" s="12" t="e">
        <f>IF(Wedstrijden!#REF!="x","M","")</f>
        <v>#REF!</v>
      </c>
      <c r="DI1275" s="12" t="e">
        <f>IF(Wedstrijden!#REF!="x","Z","")</f>
        <v>#REF!</v>
      </c>
      <c r="DJ1275" s="12" t="e">
        <f>IF(Wedstrijden!#REF!="x","Z","")</f>
        <v>#REF!</v>
      </c>
      <c r="DK1275" s="12">
        <f>IF(COUNTA(Wedstrijden!#REF!)&lt;&gt;0,6,"")</f>
        <v>6</v>
      </c>
      <c r="DL1275" s="12">
        <f t="shared" si="119"/>
        <v>1</v>
      </c>
      <c r="DM1275" s="12" t="e">
        <f>IF(Wedstrijden!#REF!="x","L","")</f>
        <v>#REF!</v>
      </c>
      <c r="DN1275" s="12" t="e">
        <f>IF(Wedstrijden!#REF!="x","M","")</f>
        <v>#REF!</v>
      </c>
      <c r="DO1275" s="12" t="e">
        <f>IF(Wedstrijden!#REF!="x","Z","")</f>
        <v>#REF!</v>
      </c>
      <c r="DP1275" s="12" t="e">
        <f>IF(Wedstrijden!#REF!="x","Z","")</f>
        <v>#REF!</v>
      </c>
    </row>
    <row r="1276" spans="1:120" ht="15" x14ac:dyDescent="0.25">
      <c r="A1276" s="14">
        <f>Wedstrijden!A1287</f>
        <v>0</v>
      </c>
      <c r="B1276" s="12" t="str">
        <f>IFERROR(VLOOKUP(Wedstrijden!C1287,Wedstrijdlocaties!$B$2:$E$500,2,FALSE),"")</f>
        <v/>
      </c>
      <c r="C1276" s="12" t="str">
        <f>Wedstrijden!D1287</f>
        <v/>
      </c>
      <c r="D1276" s="12" t="str">
        <f>IFERROR(VLOOKUP(Wedstrijden!E1287,Organisaties!$B$2:$C$500,2,FALSE),"")</f>
        <v/>
      </c>
      <c r="E1276" s="12" t="str">
        <f>IFERROR(VLOOKUP(Wedstrijden!E1287,Organisaties!$B$2:$G$500,5,FALSE),"")</f>
        <v/>
      </c>
      <c r="F1276" s="12" t="e">
        <f>IF(Wedstrijden!#REF!&lt;&gt;"",Wedstrijden!#REF!,"")</f>
        <v>#REF!</v>
      </c>
      <c r="G1276" s="12">
        <f>IF(Wedstrijden!K1287="Indoor",1,0)</f>
        <v>0</v>
      </c>
      <c r="H1276" s="12">
        <f>Wedstrijden!L1287</f>
        <v>0</v>
      </c>
      <c r="I1276" s="12" t="str">
        <f>IF(Wedstrijden!J1287="Nee",0,IF(Wedstrijden!J1287="Ja",1,""))</f>
        <v/>
      </c>
      <c r="J1276" s="12" t="str">
        <f>IF(Wedstrijden!M1287&lt;&gt;"",Wedstrijden!M1287,"")</f>
        <v/>
      </c>
      <c r="BJ1276" s="12">
        <f>IF(COUNTA(Wedstrijden!#REF!)&lt;&gt;0,1,"")</f>
        <v>1</v>
      </c>
      <c r="BK1276" s="12">
        <f t="shared" si="114"/>
        <v>2</v>
      </c>
      <c r="BL1276" s="12" t="e">
        <f>IF(Wedstrijden!#REF!="x","AA","")</f>
        <v>#REF!</v>
      </c>
      <c r="BM1276" s="12" t="e">
        <f>IF(Wedstrijden!#REF!="x","A","")</f>
        <v>#REF!</v>
      </c>
      <c r="BN1276" s="12" t="e">
        <f>IF(Wedstrijden!#REF!="x","B1","")</f>
        <v>#REF!</v>
      </c>
      <c r="BO1276" s="12" t="e">
        <f>IF(Wedstrijden!#REF!="x","BB","")</f>
        <v>#REF!</v>
      </c>
      <c r="BP1276" s="12" t="e">
        <f>IF(Wedstrijden!#REF!="x","B","")</f>
        <v>#REF!</v>
      </c>
      <c r="BQ1276" s="12" t="e">
        <f>IF(Wedstrijden!#REF!="x","L1","")</f>
        <v>#REF!</v>
      </c>
      <c r="BR1276" s="12" t="e">
        <f>IF(Wedstrijden!#REF!="x","L2","")</f>
        <v>#REF!</v>
      </c>
      <c r="BS1276" s="12" t="e">
        <f>IF(Wedstrijden!#REF!="x","M1","")</f>
        <v>#REF!</v>
      </c>
      <c r="BT1276" s="12" t="e">
        <f>IF(Wedstrijden!#REF!="x","M2","")</f>
        <v>#REF!</v>
      </c>
      <c r="BU1276" s="12" t="e">
        <f>IF(Wedstrijden!#REF!="x","Z1","")</f>
        <v>#REF!</v>
      </c>
      <c r="BV1276" s="12" t="e">
        <f>IF(Wedstrijden!#REF!="x","Z2","")</f>
        <v>#REF!</v>
      </c>
      <c r="BW1276" s="12">
        <f>IF(COUNTA(Wedstrijden!#REF!)&lt;&gt;0,1,"")</f>
        <v>1</v>
      </c>
      <c r="BX1276" s="12">
        <f t="shared" si="115"/>
        <v>1</v>
      </c>
      <c r="BY1276" s="12" t="e">
        <f>IF(Wedstrijden!#REF!="x","BB","")</f>
        <v>#REF!</v>
      </c>
      <c r="BZ1276" s="12" t="e">
        <f>IF(Wedstrijden!#REF!="x","B","")</f>
        <v>#REF!</v>
      </c>
      <c r="CA1276" s="12" t="e">
        <f>IF(Wedstrijden!#REF!="x","L1","")</f>
        <v>#REF!</v>
      </c>
      <c r="CB1276" s="12" t="e">
        <f>IF(Wedstrijden!#REF!="x","L2","")</f>
        <v>#REF!</v>
      </c>
      <c r="CC1276" s="12" t="e">
        <f>IF(Wedstrijden!#REF!="x","M1","")</f>
        <v>#REF!</v>
      </c>
      <c r="CD1276" s="12" t="e">
        <f>IF(Wedstrijden!#REF!="x","M2","")</f>
        <v>#REF!</v>
      </c>
      <c r="CE1276" s="12" t="e">
        <f>IF(Wedstrijden!#REF!="x","Z1","")</f>
        <v>#REF!</v>
      </c>
      <c r="CF1276" s="12" t="e">
        <f>IF(Wedstrijden!#REF!="x","Z2","")</f>
        <v>#REF!</v>
      </c>
      <c r="CG1276" s="12" t="e">
        <f>IF(Wedstrijden!#REF!="x","ZZL","")</f>
        <v>#REF!</v>
      </c>
      <c r="CL1276" s="12">
        <f>IF(COUNTA(Wedstrijden!#REF!)&lt;&gt;0,2,"")</f>
        <v>2</v>
      </c>
      <c r="CM1276" s="12">
        <f t="shared" si="116"/>
        <v>2</v>
      </c>
      <c r="CN1276" s="12" t="e">
        <f>IF(Wedstrijden!#REF!="x","AA","")</f>
        <v>#REF!</v>
      </c>
      <c r="CO1276" s="12" t="e">
        <f>IF(Wedstrijden!#REF!="x","A","")</f>
        <v>#REF!</v>
      </c>
      <c r="CP1276" s="12" t="e">
        <f>IF(Wedstrijden!#REF!="x","BB","")</f>
        <v>#REF!</v>
      </c>
      <c r="CQ1276" s="12" t="e">
        <f>IF(Wedstrijden!#REF!="x","B","")</f>
        <v>#REF!</v>
      </c>
      <c r="CR1276" s="12" t="e">
        <f>IF(Wedstrijden!#REF!="x","L","")</f>
        <v>#REF!</v>
      </c>
      <c r="CS1276" s="12" t="e">
        <f>IF(Wedstrijden!#REF!="x","M","")</f>
        <v>#REF!</v>
      </c>
      <c r="CT1276" s="12" t="e">
        <f>IF(Wedstrijden!#REF!="x","Z","")</f>
        <v>#REF!</v>
      </c>
      <c r="CU1276" s="12" t="e">
        <f>IF(Wedstrijden!#REF!="x","ZZ","")</f>
        <v>#REF!</v>
      </c>
      <c r="CV1276" s="12">
        <f>IF(COUNTA(Wedstrijden!#REF!)&lt;&gt;0,2,"")</f>
        <v>2</v>
      </c>
      <c r="CW1276" s="12">
        <f t="shared" si="117"/>
        <v>1</v>
      </c>
      <c r="CX1276" s="12" t="e">
        <f>IF(Wedstrijden!#REF!="x","BB","")</f>
        <v>#REF!</v>
      </c>
      <c r="CY1276" s="12" t="e">
        <f>IF(Wedstrijden!#REF!="x","B","")</f>
        <v>#REF!</v>
      </c>
      <c r="CZ1276" s="12" t="e">
        <f>IF(Wedstrijden!#REF!="x","L","")</f>
        <v>#REF!</v>
      </c>
      <c r="DA1276" s="12" t="e">
        <f>IF(Wedstrijden!#REF!="x","M","")</f>
        <v>#REF!</v>
      </c>
      <c r="DB1276" s="12" t="e">
        <f>IF(Wedstrijden!#REF!="x","Z","")</f>
        <v>#REF!</v>
      </c>
      <c r="DC1276" s="12" t="e">
        <f>IF(Wedstrijden!#REF!="x","ZZ","")</f>
        <v>#REF!</v>
      </c>
      <c r="DD1276" s="12" t="e">
        <f>IF(Wedstrijden!#REF!="x","1.40","")</f>
        <v>#REF!</v>
      </c>
      <c r="DE1276" s="12">
        <f>IF(COUNTA(Wedstrijden!#REF!)&lt;&gt;0,6,"")</f>
        <v>6</v>
      </c>
      <c r="DF1276" s="12">
        <f t="shared" si="118"/>
        <v>2</v>
      </c>
      <c r="DG1276" s="12" t="e">
        <f>IF(Wedstrijden!#REF!="x","L","")</f>
        <v>#REF!</v>
      </c>
      <c r="DH1276" s="12" t="e">
        <f>IF(Wedstrijden!#REF!="x","M","")</f>
        <v>#REF!</v>
      </c>
      <c r="DI1276" s="12" t="e">
        <f>IF(Wedstrijden!#REF!="x","Z","")</f>
        <v>#REF!</v>
      </c>
      <c r="DJ1276" s="12" t="e">
        <f>IF(Wedstrijden!#REF!="x","Z","")</f>
        <v>#REF!</v>
      </c>
      <c r="DK1276" s="12">
        <f>IF(COUNTA(Wedstrijden!#REF!)&lt;&gt;0,6,"")</f>
        <v>6</v>
      </c>
      <c r="DL1276" s="12">
        <f t="shared" si="119"/>
        <v>1</v>
      </c>
      <c r="DM1276" s="12" t="e">
        <f>IF(Wedstrijden!#REF!="x","L","")</f>
        <v>#REF!</v>
      </c>
      <c r="DN1276" s="12" t="e">
        <f>IF(Wedstrijden!#REF!="x","M","")</f>
        <v>#REF!</v>
      </c>
      <c r="DO1276" s="12" t="e">
        <f>IF(Wedstrijden!#REF!="x","Z","")</f>
        <v>#REF!</v>
      </c>
      <c r="DP1276" s="12" t="e">
        <f>IF(Wedstrijden!#REF!="x","Z","")</f>
        <v>#REF!</v>
      </c>
    </row>
    <row r="1277" spans="1:120" ht="15" x14ac:dyDescent="0.25">
      <c r="A1277" s="14">
        <f>Wedstrijden!A1288</f>
        <v>0</v>
      </c>
      <c r="B1277" s="12" t="str">
        <f>IFERROR(VLOOKUP(Wedstrijden!C1288,Wedstrijdlocaties!$B$2:$E$500,2,FALSE),"")</f>
        <v/>
      </c>
      <c r="C1277" s="12" t="str">
        <f>Wedstrijden!D1288</f>
        <v/>
      </c>
      <c r="D1277" s="12" t="str">
        <f>IFERROR(VLOOKUP(Wedstrijden!E1288,Organisaties!$B$2:$C$500,2,FALSE),"")</f>
        <v/>
      </c>
      <c r="E1277" s="12" t="str">
        <f>IFERROR(VLOOKUP(Wedstrijden!E1288,Organisaties!$B$2:$G$500,5,FALSE),"")</f>
        <v/>
      </c>
      <c r="F1277" s="12" t="e">
        <f>IF(Wedstrijden!#REF!&lt;&gt;"",Wedstrijden!#REF!,"")</f>
        <v>#REF!</v>
      </c>
      <c r="G1277" s="12">
        <f>IF(Wedstrijden!K1288="Indoor",1,0)</f>
        <v>0</v>
      </c>
      <c r="H1277" s="12">
        <f>Wedstrijden!L1288</f>
        <v>0</v>
      </c>
      <c r="I1277" s="12" t="str">
        <f>IF(Wedstrijden!J1288="Nee",0,IF(Wedstrijden!J1288="Ja",1,""))</f>
        <v/>
      </c>
      <c r="J1277" s="12" t="str">
        <f>IF(Wedstrijden!M1288&lt;&gt;"",Wedstrijden!M1288,"")</f>
        <v/>
      </c>
      <c r="BJ1277" s="12">
        <f>IF(COUNTA(Wedstrijden!#REF!)&lt;&gt;0,1,"")</f>
        <v>1</v>
      </c>
      <c r="BK1277" s="12">
        <f t="shared" si="114"/>
        <v>2</v>
      </c>
      <c r="BL1277" s="12" t="e">
        <f>IF(Wedstrijden!#REF!="x","AA","")</f>
        <v>#REF!</v>
      </c>
      <c r="BM1277" s="12" t="e">
        <f>IF(Wedstrijden!#REF!="x","A","")</f>
        <v>#REF!</v>
      </c>
      <c r="BN1277" s="12" t="e">
        <f>IF(Wedstrijden!#REF!="x","B1","")</f>
        <v>#REF!</v>
      </c>
      <c r="BO1277" s="12" t="e">
        <f>IF(Wedstrijden!#REF!="x","BB","")</f>
        <v>#REF!</v>
      </c>
      <c r="BP1277" s="12" t="e">
        <f>IF(Wedstrijden!#REF!="x","B","")</f>
        <v>#REF!</v>
      </c>
      <c r="BQ1277" s="12" t="e">
        <f>IF(Wedstrijden!#REF!="x","L1","")</f>
        <v>#REF!</v>
      </c>
      <c r="BR1277" s="12" t="e">
        <f>IF(Wedstrijden!#REF!="x","L2","")</f>
        <v>#REF!</v>
      </c>
      <c r="BS1277" s="12" t="e">
        <f>IF(Wedstrijden!#REF!="x","M1","")</f>
        <v>#REF!</v>
      </c>
      <c r="BT1277" s="12" t="e">
        <f>IF(Wedstrijden!#REF!="x","M2","")</f>
        <v>#REF!</v>
      </c>
      <c r="BU1277" s="12" t="e">
        <f>IF(Wedstrijden!#REF!="x","Z1","")</f>
        <v>#REF!</v>
      </c>
      <c r="BV1277" s="12" t="e">
        <f>IF(Wedstrijden!#REF!="x","Z2","")</f>
        <v>#REF!</v>
      </c>
      <c r="BW1277" s="12">
        <f>IF(COUNTA(Wedstrijden!#REF!)&lt;&gt;0,1,"")</f>
        <v>1</v>
      </c>
      <c r="BX1277" s="12">
        <f t="shared" si="115"/>
        <v>1</v>
      </c>
      <c r="BY1277" s="12" t="e">
        <f>IF(Wedstrijden!#REF!="x","BB","")</f>
        <v>#REF!</v>
      </c>
      <c r="BZ1277" s="12" t="e">
        <f>IF(Wedstrijden!#REF!="x","B","")</f>
        <v>#REF!</v>
      </c>
      <c r="CA1277" s="12" t="e">
        <f>IF(Wedstrijden!#REF!="x","L1","")</f>
        <v>#REF!</v>
      </c>
      <c r="CB1277" s="12" t="e">
        <f>IF(Wedstrijden!#REF!="x","L2","")</f>
        <v>#REF!</v>
      </c>
      <c r="CC1277" s="12" t="e">
        <f>IF(Wedstrijden!#REF!="x","M1","")</f>
        <v>#REF!</v>
      </c>
      <c r="CD1277" s="12" t="e">
        <f>IF(Wedstrijden!#REF!="x","M2","")</f>
        <v>#REF!</v>
      </c>
      <c r="CE1277" s="12" t="e">
        <f>IF(Wedstrijden!#REF!="x","Z1","")</f>
        <v>#REF!</v>
      </c>
      <c r="CF1277" s="12" t="e">
        <f>IF(Wedstrijden!#REF!="x","Z2","")</f>
        <v>#REF!</v>
      </c>
      <c r="CG1277" s="12" t="e">
        <f>IF(Wedstrijden!#REF!="x","ZZL","")</f>
        <v>#REF!</v>
      </c>
      <c r="CL1277" s="12">
        <f>IF(COUNTA(Wedstrijden!#REF!)&lt;&gt;0,2,"")</f>
        <v>2</v>
      </c>
      <c r="CM1277" s="12">
        <f t="shared" si="116"/>
        <v>2</v>
      </c>
      <c r="CN1277" s="12" t="e">
        <f>IF(Wedstrijden!#REF!="x","AA","")</f>
        <v>#REF!</v>
      </c>
      <c r="CO1277" s="12" t="e">
        <f>IF(Wedstrijden!#REF!="x","A","")</f>
        <v>#REF!</v>
      </c>
      <c r="CP1277" s="12" t="e">
        <f>IF(Wedstrijden!#REF!="x","BB","")</f>
        <v>#REF!</v>
      </c>
      <c r="CQ1277" s="12" t="e">
        <f>IF(Wedstrijden!#REF!="x","B","")</f>
        <v>#REF!</v>
      </c>
      <c r="CR1277" s="12" t="e">
        <f>IF(Wedstrijden!#REF!="x","L","")</f>
        <v>#REF!</v>
      </c>
      <c r="CS1277" s="12" t="e">
        <f>IF(Wedstrijden!#REF!="x","M","")</f>
        <v>#REF!</v>
      </c>
      <c r="CT1277" s="12" t="e">
        <f>IF(Wedstrijden!#REF!="x","Z","")</f>
        <v>#REF!</v>
      </c>
      <c r="CU1277" s="12" t="e">
        <f>IF(Wedstrijden!#REF!="x","ZZ","")</f>
        <v>#REF!</v>
      </c>
      <c r="CV1277" s="12">
        <f>IF(COUNTA(Wedstrijden!#REF!)&lt;&gt;0,2,"")</f>
        <v>2</v>
      </c>
      <c r="CW1277" s="12">
        <f t="shared" si="117"/>
        <v>1</v>
      </c>
      <c r="CX1277" s="12" t="e">
        <f>IF(Wedstrijden!#REF!="x","BB","")</f>
        <v>#REF!</v>
      </c>
      <c r="CY1277" s="12" t="e">
        <f>IF(Wedstrijden!#REF!="x","B","")</f>
        <v>#REF!</v>
      </c>
      <c r="CZ1277" s="12" t="e">
        <f>IF(Wedstrijden!#REF!="x","L","")</f>
        <v>#REF!</v>
      </c>
      <c r="DA1277" s="12" t="e">
        <f>IF(Wedstrijden!#REF!="x","M","")</f>
        <v>#REF!</v>
      </c>
      <c r="DB1277" s="12" t="e">
        <f>IF(Wedstrijden!#REF!="x","Z","")</f>
        <v>#REF!</v>
      </c>
      <c r="DC1277" s="12" t="e">
        <f>IF(Wedstrijden!#REF!="x","ZZ","")</f>
        <v>#REF!</v>
      </c>
      <c r="DD1277" s="12" t="e">
        <f>IF(Wedstrijden!#REF!="x","1.40","")</f>
        <v>#REF!</v>
      </c>
      <c r="DE1277" s="12">
        <f>IF(COUNTA(Wedstrijden!#REF!)&lt;&gt;0,6,"")</f>
        <v>6</v>
      </c>
      <c r="DF1277" s="12">
        <f t="shared" si="118"/>
        <v>2</v>
      </c>
      <c r="DG1277" s="12" t="e">
        <f>IF(Wedstrijden!#REF!="x","L","")</f>
        <v>#REF!</v>
      </c>
      <c r="DH1277" s="12" t="e">
        <f>IF(Wedstrijden!#REF!="x","M","")</f>
        <v>#REF!</v>
      </c>
      <c r="DI1277" s="12" t="e">
        <f>IF(Wedstrijden!#REF!="x","Z","")</f>
        <v>#REF!</v>
      </c>
      <c r="DJ1277" s="12" t="e">
        <f>IF(Wedstrijden!#REF!="x","Z","")</f>
        <v>#REF!</v>
      </c>
      <c r="DK1277" s="12">
        <f>IF(COUNTA(Wedstrijden!#REF!)&lt;&gt;0,6,"")</f>
        <v>6</v>
      </c>
      <c r="DL1277" s="12">
        <f t="shared" si="119"/>
        <v>1</v>
      </c>
      <c r="DM1277" s="12" t="e">
        <f>IF(Wedstrijden!#REF!="x","L","")</f>
        <v>#REF!</v>
      </c>
      <c r="DN1277" s="12" t="e">
        <f>IF(Wedstrijden!#REF!="x","M","")</f>
        <v>#REF!</v>
      </c>
      <c r="DO1277" s="12" t="e">
        <f>IF(Wedstrijden!#REF!="x","Z","")</f>
        <v>#REF!</v>
      </c>
      <c r="DP1277" s="12" t="e">
        <f>IF(Wedstrijden!#REF!="x","Z","")</f>
        <v>#REF!</v>
      </c>
    </row>
    <row r="1278" spans="1:120" ht="15" x14ac:dyDescent="0.25">
      <c r="A1278" s="14">
        <f>Wedstrijden!A1289</f>
        <v>0</v>
      </c>
      <c r="B1278" s="12" t="str">
        <f>IFERROR(VLOOKUP(Wedstrijden!C1289,Wedstrijdlocaties!$B$2:$E$500,2,FALSE),"")</f>
        <v/>
      </c>
      <c r="C1278" s="12" t="str">
        <f>Wedstrijden!D1289</f>
        <v/>
      </c>
      <c r="D1278" s="12" t="str">
        <f>IFERROR(VLOOKUP(Wedstrijden!E1289,Organisaties!$B$2:$C$500,2,FALSE),"")</f>
        <v/>
      </c>
      <c r="E1278" s="12" t="str">
        <f>IFERROR(VLOOKUP(Wedstrijden!E1289,Organisaties!$B$2:$G$500,5,FALSE),"")</f>
        <v/>
      </c>
      <c r="F1278" s="12" t="e">
        <f>IF(Wedstrijden!#REF!&lt;&gt;"",Wedstrijden!#REF!,"")</f>
        <v>#REF!</v>
      </c>
      <c r="G1278" s="12">
        <f>IF(Wedstrijden!K1289="Indoor",1,0)</f>
        <v>0</v>
      </c>
      <c r="H1278" s="12">
        <f>Wedstrijden!L1289</f>
        <v>0</v>
      </c>
      <c r="I1278" s="12" t="str">
        <f>IF(Wedstrijden!J1289="Nee",0,IF(Wedstrijden!J1289="Ja",1,""))</f>
        <v/>
      </c>
      <c r="J1278" s="12" t="str">
        <f>IF(Wedstrijden!M1289&lt;&gt;"",Wedstrijden!M1289,"")</f>
        <v/>
      </c>
      <c r="BJ1278" s="12">
        <f>IF(COUNTA(Wedstrijden!#REF!)&lt;&gt;0,1,"")</f>
        <v>1</v>
      </c>
      <c r="BK1278" s="12">
        <f t="shared" si="114"/>
        <v>2</v>
      </c>
      <c r="BL1278" s="12" t="e">
        <f>IF(Wedstrijden!#REF!="x","AA","")</f>
        <v>#REF!</v>
      </c>
      <c r="BM1278" s="12" t="e">
        <f>IF(Wedstrijden!#REF!="x","A","")</f>
        <v>#REF!</v>
      </c>
      <c r="BN1278" s="12" t="e">
        <f>IF(Wedstrijden!#REF!="x","B1","")</f>
        <v>#REF!</v>
      </c>
      <c r="BO1278" s="12" t="e">
        <f>IF(Wedstrijden!#REF!="x","BB","")</f>
        <v>#REF!</v>
      </c>
      <c r="BP1278" s="12" t="e">
        <f>IF(Wedstrijden!#REF!="x","B","")</f>
        <v>#REF!</v>
      </c>
      <c r="BQ1278" s="12" t="e">
        <f>IF(Wedstrijden!#REF!="x","L1","")</f>
        <v>#REF!</v>
      </c>
      <c r="BR1278" s="12" t="e">
        <f>IF(Wedstrijden!#REF!="x","L2","")</f>
        <v>#REF!</v>
      </c>
      <c r="BS1278" s="12" t="e">
        <f>IF(Wedstrijden!#REF!="x","M1","")</f>
        <v>#REF!</v>
      </c>
      <c r="BT1278" s="12" t="e">
        <f>IF(Wedstrijden!#REF!="x","M2","")</f>
        <v>#REF!</v>
      </c>
      <c r="BU1278" s="12" t="e">
        <f>IF(Wedstrijden!#REF!="x","Z1","")</f>
        <v>#REF!</v>
      </c>
      <c r="BV1278" s="12" t="e">
        <f>IF(Wedstrijden!#REF!="x","Z2","")</f>
        <v>#REF!</v>
      </c>
      <c r="BW1278" s="12">
        <f>IF(COUNTA(Wedstrijden!#REF!)&lt;&gt;0,1,"")</f>
        <v>1</v>
      </c>
      <c r="BX1278" s="12">
        <f t="shared" si="115"/>
        <v>1</v>
      </c>
      <c r="BY1278" s="12" t="e">
        <f>IF(Wedstrijden!#REF!="x","BB","")</f>
        <v>#REF!</v>
      </c>
      <c r="BZ1278" s="12" t="e">
        <f>IF(Wedstrijden!#REF!="x","B","")</f>
        <v>#REF!</v>
      </c>
      <c r="CA1278" s="12" t="e">
        <f>IF(Wedstrijden!#REF!="x","L1","")</f>
        <v>#REF!</v>
      </c>
      <c r="CB1278" s="12" t="e">
        <f>IF(Wedstrijden!#REF!="x","L2","")</f>
        <v>#REF!</v>
      </c>
      <c r="CC1278" s="12" t="e">
        <f>IF(Wedstrijden!#REF!="x","M1","")</f>
        <v>#REF!</v>
      </c>
      <c r="CD1278" s="12" t="e">
        <f>IF(Wedstrijden!#REF!="x","M2","")</f>
        <v>#REF!</v>
      </c>
      <c r="CE1278" s="12" t="e">
        <f>IF(Wedstrijden!#REF!="x","Z1","")</f>
        <v>#REF!</v>
      </c>
      <c r="CF1278" s="12" t="e">
        <f>IF(Wedstrijden!#REF!="x","Z2","")</f>
        <v>#REF!</v>
      </c>
      <c r="CG1278" s="12" t="e">
        <f>IF(Wedstrijden!#REF!="x","ZZL","")</f>
        <v>#REF!</v>
      </c>
      <c r="CL1278" s="12">
        <f>IF(COUNTA(Wedstrijden!#REF!)&lt;&gt;0,2,"")</f>
        <v>2</v>
      </c>
      <c r="CM1278" s="12">
        <f t="shared" si="116"/>
        <v>2</v>
      </c>
      <c r="CN1278" s="12" t="e">
        <f>IF(Wedstrijden!#REF!="x","AA","")</f>
        <v>#REF!</v>
      </c>
      <c r="CO1278" s="12" t="e">
        <f>IF(Wedstrijden!#REF!="x","A","")</f>
        <v>#REF!</v>
      </c>
      <c r="CP1278" s="12" t="e">
        <f>IF(Wedstrijden!#REF!="x","BB","")</f>
        <v>#REF!</v>
      </c>
      <c r="CQ1278" s="12" t="e">
        <f>IF(Wedstrijden!#REF!="x","B","")</f>
        <v>#REF!</v>
      </c>
      <c r="CR1278" s="12" t="e">
        <f>IF(Wedstrijden!#REF!="x","L","")</f>
        <v>#REF!</v>
      </c>
      <c r="CS1278" s="12" t="e">
        <f>IF(Wedstrijden!#REF!="x","M","")</f>
        <v>#REF!</v>
      </c>
      <c r="CT1278" s="12" t="e">
        <f>IF(Wedstrijden!#REF!="x","Z","")</f>
        <v>#REF!</v>
      </c>
      <c r="CU1278" s="12" t="e">
        <f>IF(Wedstrijden!#REF!="x","ZZ","")</f>
        <v>#REF!</v>
      </c>
      <c r="CV1278" s="12">
        <f>IF(COUNTA(Wedstrijden!#REF!)&lt;&gt;0,2,"")</f>
        <v>2</v>
      </c>
      <c r="CW1278" s="12">
        <f t="shared" si="117"/>
        <v>1</v>
      </c>
      <c r="CX1278" s="12" t="e">
        <f>IF(Wedstrijden!#REF!="x","BB","")</f>
        <v>#REF!</v>
      </c>
      <c r="CY1278" s="12" t="e">
        <f>IF(Wedstrijden!#REF!="x","B","")</f>
        <v>#REF!</v>
      </c>
      <c r="CZ1278" s="12" t="e">
        <f>IF(Wedstrijden!#REF!="x","L","")</f>
        <v>#REF!</v>
      </c>
      <c r="DA1278" s="12" t="e">
        <f>IF(Wedstrijden!#REF!="x","M","")</f>
        <v>#REF!</v>
      </c>
      <c r="DB1278" s="12" t="e">
        <f>IF(Wedstrijden!#REF!="x","Z","")</f>
        <v>#REF!</v>
      </c>
      <c r="DC1278" s="12" t="e">
        <f>IF(Wedstrijden!#REF!="x","ZZ","")</f>
        <v>#REF!</v>
      </c>
      <c r="DD1278" s="12" t="e">
        <f>IF(Wedstrijden!#REF!="x","1.40","")</f>
        <v>#REF!</v>
      </c>
      <c r="DE1278" s="12">
        <f>IF(COUNTA(Wedstrijden!#REF!)&lt;&gt;0,6,"")</f>
        <v>6</v>
      </c>
      <c r="DF1278" s="12">
        <f t="shared" si="118"/>
        <v>2</v>
      </c>
      <c r="DG1278" s="12" t="e">
        <f>IF(Wedstrijden!#REF!="x","L","")</f>
        <v>#REF!</v>
      </c>
      <c r="DH1278" s="12" t="e">
        <f>IF(Wedstrijden!#REF!="x","M","")</f>
        <v>#REF!</v>
      </c>
      <c r="DI1278" s="12" t="e">
        <f>IF(Wedstrijden!#REF!="x","Z","")</f>
        <v>#REF!</v>
      </c>
      <c r="DJ1278" s="12" t="e">
        <f>IF(Wedstrijden!#REF!="x","Z","")</f>
        <v>#REF!</v>
      </c>
      <c r="DK1278" s="12">
        <f>IF(COUNTA(Wedstrijden!#REF!)&lt;&gt;0,6,"")</f>
        <v>6</v>
      </c>
      <c r="DL1278" s="12">
        <f t="shared" si="119"/>
        <v>1</v>
      </c>
      <c r="DM1278" s="12" t="e">
        <f>IF(Wedstrijden!#REF!="x","L","")</f>
        <v>#REF!</v>
      </c>
      <c r="DN1278" s="12" t="e">
        <f>IF(Wedstrijden!#REF!="x","M","")</f>
        <v>#REF!</v>
      </c>
      <c r="DO1278" s="12" t="e">
        <f>IF(Wedstrijden!#REF!="x","Z","")</f>
        <v>#REF!</v>
      </c>
      <c r="DP1278" s="12" t="e">
        <f>IF(Wedstrijden!#REF!="x","Z","")</f>
        <v>#REF!</v>
      </c>
    </row>
    <row r="1279" spans="1:120" ht="15" x14ac:dyDescent="0.25">
      <c r="A1279" s="14">
        <f>Wedstrijden!A1290</f>
        <v>0</v>
      </c>
      <c r="B1279" s="12" t="str">
        <f>IFERROR(VLOOKUP(Wedstrijden!C1290,Wedstrijdlocaties!$B$2:$E$500,2,FALSE),"")</f>
        <v/>
      </c>
      <c r="C1279" s="12" t="str">
        <f>Wedstrijden!D1290</f>
        <v/>
      </c>
      <c r="D1279" s="12" t="str">
        <f>IFERROR(VLOOKUP(Wedstrijden!E1290,Organisaties!$B$2:$C$500,2,FALSE),"")</f>
        <v/>
      </c>
      <c r="E1279" s="12" t="str">
        <f>IFERROR(VLOOKUP(Wedstrijden!E1290,Organisaties!$B$2:$G$500,5,FALSE),"")</f>
        <v/>
      </c>
      <c r="F1279" s="12" t="e">
        <f>IF(Wedstrijden!#REF!&lt;&gt;"",Wedstrijden!#REF!,"")</f>
        <v>#REF!</v>
      </c>
      <c r="G1279" s="12">
        <f>IF(Wedstrijden!K1290="Indoor",1,0)</f>
        <v>0</v>
      </c>
      <c r="H1279" s="12">
        <f>Wedstrijden!L1290</f>
        <v>0</v>
      </c>
      <c r="I1279" s="12" t="str">
        <f>IF(Wedstrijden!J1290="Nee",0,IF(Wedstrijden!J1290="Ja",1,""))</f>
        <v/>
      </c>
      <c r="J1279" s="12" t="str">
        <f>IF(Wedstrijden!M1290&lt;&gt;"",Wedstrijden!M1290,"")</f>
        <v/>
      </c>
      <c r="BJ1279" s="12">
        <f>IF(COUNTA(Wedstrijden!#REF!)&lt;&gt;0,1,"")</f>
        <v>1</v>
      </c>
      <c r="BK1279" s="12">
        <f t="shared" si="114"/>
        <v>2</v>
      </c>
      <c r="BL1279" s="12" t="e">
        <f>IF(Wedstrijden!#REF!="x","AA","")</f>
        <v>#REF!</v>
      </c>
      <c r="BM1279" s="12" t="e">
        <f>IF(Wedstrijden!#REF!="x","A","")</f>
        <v>#REF!</v>
      </c>
      <c r="BN1279" s="12" t="e">
        <f>IF(Wedstrijden!#REF!="x","B1","")</f>
        <v>#REF!</v>
      </c>
      <c r="BO1279" s="12" t="e">
        <f>IF(Wedstrijden!#REF!="x","BB","")</f>
        <v>#REF!</v>
      </c>
      <c r="BP1279" s="12" t="e">
        <f>IF(Wedstrijden!#REF!="x","B","")</f>
        <v>#REF!</v>
      </c>
      <c r="BQ1279" s="12" t="e">
        <f>IF(Wedstrijden!#REF!="x","L1","")</f>
        <v>#REF!</v>
      </c>
      <c r="BR1279" s="12" t="e">
        <f>IF(Wedstrijden!#REF!="x","L2","")</f>
        <v>#REF!</v>
      </c>
      <c r="BS1279" s="12" t="e">
        <f>IF(Wedstrijden!#REF!="x","M1","")</f>
        <v>#REF!</v>
      </c>
      <c r="BT1279" s="12" t="e">
        <f>IF(Wedstrijden!#REF!="x","M2","")</f>
        <v>#REF!</v>
      </c>
      <c r="BU1279" s="12" t="e">
        <f>IF(Wedstrijden!#REF!="x","Z1","")</f>
        <v>#REF!</v>
      </c>
      <c r="BV1279" s="12" t="e">
        <f>IF(Wedstrijden!#REF!="x","Z2","")</f>
        <v>#REF!</v>
      </c>
      <c r="BW1279" s="12">
        <f>IF(COUNTA(Wedstrijden!#REF!)&lt;&gt;0,1,"")</f>
        <v>1</v>
      </c>
      <c r="BX1279" s="12">
        <f t="shared" si="115"/>
        <v>1</v>
      </c>
      <c r="BY1279" s="12" t="e">
        <f>IF(Wedstrijden!#REF!="x","BB","")</f>
        <v>#REF!</v>
      </c>
      <c r="BZ1279" s="12" t="e">
        <f>IF(Wedstrijden!#REF!="x","B","")</f>
        <v>#REF!</v>
      </c>
      <c r="CA1279" s="12" t="e">
        <f>IF(Wedstrijden!#REF!="x","L1","")</f>
        <v>#REF!</v>
      </c>
      <c r="CB1279" s="12" t="e">
        <f>IF(Wedstrijden!#REF!="x","L2","")</f>
        <v>#REF!</v>
      </c>
      <c r="CC1279" s="12" t="e">
        <f>IF(Wedstrijden!#REF!="x","M1","")</f>
        <v>#REF!</v>
      </c>
      <c r="CD1279" s="12" t="e">
        <f>IF(Wedstrijden!#REF!="x","M2","")</f>
        <v>#REF!</v>
      </c>
      <c r="CE1279" s="12" t="e">
        <f>IF(Wedstrijden!#REF!="x","Z1","")</f>
        <v>#REF!</v>
      </c>
      <c r="CF1279" s="12" t="e">
        <f>IF(Wedstrijden!#REF!="x","Z2","")</f>
        <v>#REF!</v>
      </c>
      <c r="CG1279" s="12" t="e">
        <f>IF(Wedstrijden!#REF!="x","ZZL","")</f>
        <v>#REF!</v>
      </c>
      <c r="CL1279" s="12">
        <f>IF(COUNTA(Wedstrijden!#REF!)&lt;&gt;0,2,"")</f>
        <v>2</v>
      </c>
      <c r="CM1279" s="12">
        <f t="shared" si="116"/>
        <v>2</v>
      </c>
      <c r="CN1279" s="12" t="e">
        <f>IF(Wedstrijden!#REF!="x","AA","")</f>
        <v>#REF!</v>
      </c>
      <c r="CO1279" s="12" t="e">
        <f>IF(Wedstrijden!#REF!="x","A","")</f>
        <v>#REF!</v>
      </c>
      <c r="CP1279" s="12" t="e">
        <f>IF(Wedstrijden!#REF!="x","BB","")</f>
        <v>#REF!</v>
      </c>
      <c r="CQ1279" s="12" t="e">
        <f>IF(Wedstrijden!#REF!="x","B","")</f>
        <v>#REF!</v>
      </c>
      <c r="CR1279" s="12" t="e">
        <f>IF(Wedstrijden!#REF!="x","L","")</f>
        <v>#REF!</v>
      </c>
      <c r="CS1279" s="12" t="e">
        <f>IF(Wedstrijden!#REF!="x","M","")</f>
        <v>#REF!</v>
      </c>
      <c r="CT1279" s="12" t="e">
        <f>IF(Wedstrijden!#REF!="x","Z","")</f>
        <v>#REF!</v>
      </c>
      <c r="CU1279" s="12" t="e">
        <f>IF(Wedstrijden!#REF!="x","ZZ","")</f>
        <v>#REF!</v>
      </c>
      <c r="CV1279" s="12">
        <f>IF(COUNTA(Wedstrijden!#REF!)&lt;&gt;0,2,"")</f>
        <v>2</v>
      </c>
      <c r="CW1279" s="12">
        <f t="shared" si="117"/>
        <v>1</v>
      </c>
      <c r="CX1279" s="12" t="e">
        <f>IF(Wedstrijden!#REF!="x","BB","")</f>
        <v>#REF!</v>
      </c>
      <c r="CY1279" s="12" t="e">
        <f>IF(Wedstrijden!#REF!="x","B","")</f>
        <v>#REF!</v>
      </c>
      <c r="CZ1279" s="12" t="e">
        <f>IF(Wedstrijden!#REF!="x","L","")</f>
        <v>#REF!</v>
      </c>
      <c r="DA1279" s="12" t="e">
        <f>IF(Wedstrijden!#REF!="x","M","")</f>
        <v>#REF!</v>
      </c>
      <c r="DB1279" s="12" t="e">
        <f>IF(Wedstrijden!#REF!="x","Z","")</f>
        <v>#REF!</v>
      </c>
      <c r="DC1279" s="12" t="e">
        <f>IF(Wedstrijden!#REF!="x","ZZ","")</f>
        <v>#REF!</v>
      </c>
      <c r="DD1279" s="12" t="e">
        <f>IF(Wedstrijden!#REF!="x","1.40","")</f>
        <v>#REF!</v>
      </c>
      <c r="DE1279" s="12">
        <f>IF(COUNTA(Wedstrijden!#REF!)&lt;&gt;0,6,"")</f>
        <v>6</v>
      </c>
      <c r="DF1279" s="12">
        <f t="shared" si="118"/>
        <v>2</v>
      </c>
      <c r="DG1279" s="12" t="e">
        <f>IF(Wedstrijden!#REF!="x","L","")</f>
        <v>#REF!</v>
      </c>
      <c r="DH1279" s="12" t="e">
        <f>IF(Wedstrijden!#REF!="x","M","")</f>
        <v>#REF!</v>
      </c>
      <c r="DI1279" s="12" t="e">
        <f>IF(Wedstrijden!#REF!="x","Z","")</f>
        <v>#REF!</v>
      </c>
      <c r="DJ1279" s="12" t="e">
        <f>IF(Wedstrijden!#REF!="x","Z","")</f>
        <v>#REF!</v>
      </c>
      <c r="DK1279" s="12">
        <f>IF(COUNTA(Wedstrijden!#REF!)&lt;&gt;0,6,"")</f>
        <v>6</v>
      </c>
      <c r="DL1279" s="12">
        <f t="shared" si="119"/>
        <v>1</v>
      </c>
      <c r="DM1279" s="12" t="e">
        <f>IF(Wedstrijden!#REF!="x","L","")</f>
        <v>#REF!</v>
      </c>
      <c r="DN1279" s="12" t="e">
        <f>IF(Wedstrijden!#REF!="x","M","")</f>
        <v>#REF!</v>
      </c>
      <c r="DO1279" s="12" t="e">
        <f>IF(Wedstrijden!#REF!="x","Z","")</f>
        <v>#REF!</v>
      </c>
      <c r="DP1279" s="12" t="e">
        <f>IF(Wedstrijden!#REF!="x","Z","")</f>
        <v>#REF!</v>
      </c>
    </row>
    <row r="1280" spans="1:120" ht="15" x14ac:dyDescent="0.25">
      <c r="A1280" s="14">
        <f>Wedstrijden!A1291</f>
        <v>0</v>
      </c>
      <c r="B1280" s="12" t="str">
        <f>IFERROR(VLOOKUP(Wedstrijden!C1291,Wedstrijdlocaties!$B$2:$E$500,2,FALSE),"")</f>
        <v/>
      </c>
      <c r="C1280" s="12" t="str">
        <f>Wedstrijden!D1291</f>
        <v/>
      </c>
      <c r="D1280" s="12" t="str">
        <f>IFERROR(VLOOKUP(Wedstrijden!E1291,Organisaties!$B$2:$C$500,2,FALSE),"")</f>
        <v/>
      </c>
      <c r="E1280" s="12" t="str">
        <f>IFERROR(VLOOKUP(Wedstrijden!E1291,Organisaties!$B$2:$G$500,5,FALSE),"")</f>
        <v/>
      </c>
      <c r="F1280" s="12" t="e">
        <f>IF(Wedstrijden!#REF!&lt;&gt;"",Wedstrijden!#REF!,"")</f>
        <v>#REF!</v>
      </c>
      <c r="G1280" s="12">
        <f>IF(Wedstrijden!K1291="Indoor",1,0)</f>
        <v>0</v>
      </c>
      <c r="H1280" s="12">
        <f>Wedstrijden!L1291</f>
        <v>0</v>
      </c>
      <c r="I1280" s="12" t="str">
        <f>IF(Wedstrijden!J1291="Nee",0,IF(Wedstrijden!J1291="Ja",1,""))</f>
        <v/>
      </c>
      <c r="J1280" s="12" t="str">
        <f>IF(Wedstrijden!M1291&lt;&gt;"",Wedstrijden!M1291,"")</f>
        <v/>
      </c>
      <c r="BJ1280" s="12">
        <f>IF(COUNTA(Wedstrijden!#REF!)&lt;&gt;0,1,"")</f>
        <v>1</v>
      </c>
      <c r="BK1280" s="12">
        <f t="shared" si="114"/>
        <v>2</v>
      </c>
      <c r="BL1280" s="12" t="e">
        <f>IF(Wedstrijden!#REF!="x","AA","")</f>
        <v>#REF!</v>
      </c>
      <c r="BM1280" s="12" t="e">
        <f>IF(Wedstrijden!#REF!="x","A","")</f>
        <v>#REF!</v>
      </c>
      <c r="BN1280" s="12" t="e">
        <f>IF(Wedstrijden!#REF!="x","B1","")</f>
        <v>#REF!</v>
      </c>
      <c r="BO1280" s="12" t="e">
        <f>IF(Wedstrijden!#REF!="x","BB","")</f>
        <v>#REF!</v>
      </c>
      <c r="BP1280" s="12" t="e">
        <f>IF(Wedstrijden!#REF!="x","B","")</f>
        <v>#REF!</v>
      </c>
      <c r="BQ1280" s="12" t="e">
        <f>IF(Wedstrijden!#REF!="x","L1","")</f>
        <v>#REF!</v>
      </c>
      <c r="BR1280" s="12" t="e">
        <f>IF(Wedstrijden!#REF!="x","L2","")</f>
        <v>#REF!</v>
      </c>
      <c r="BS1280" s="12" t="e">
        <f>IF(Wedstrijden!#REF!="x","M1","")</f>
        <v>#REF!</v>
      </c>
      <c r="BT1280" s="12" t="e">
        <f>IF(Wedstrijden!#REF!="x","M2","")</f>
        <v>#REF!</v>
      </c>
      <c r="BU1280" s="12" t="e">
        <f>IF(Wedstrijden!#REF!="x","Z1","")</f>
        <v>#REF!</v>
      </c>
      <c r="BV1280" s="12" t="e">
        <f>IF(Wedstrijden!#REF!="x","Z2","")</f>
        <v>#REF!</v>
      </c>
      <c r="BW1280" s="12">
        <f>IF(COUNTA(Wedstrijden!#REF!)&lt;&gt;0,1,"")</f>
        <v>1</v>
      </c>
      <c r="BX1280" s="12">
        <f t="shared" si="115"/>
        <v>1</v>
      </c>
      <c r="BY1280" s="12" t="e">
        <f>IF(Wedstrijden!#REF!="x","BB","")</f>
        <v>#REF!</v>
      </c>
      <c r="BZ1280" s="12" t="e">
        <f>IF(Wedstrijden!#REF!="x","B","")</f>
        <v>#REF!</v>
      </c>
      <c r="CA1280" s="12" t="e">
        <f>IF(Wedstrijden!#REF!="x","L1","")</f>
        <v>#REF!</v>
      </c>
      <c r="CB1280" s="12" t="e">
        <f>IF(Wedstrijden!#REF!="x","L2","")</f>
        <v>#REF!</v>
      </c>
      <c r="CC1280" s="12" t="e">
        <f>IF(Wedstrijden!#REF!="x","M1","")</f>
        <v>#REF!</v>
      </c>
      <c r="CD1280" s="12" t="e">
        <f>IF(Wedstrijden!#REF!="x","M2","")</f>
        <v>#REF!</v>
      </c>
      <c r="CE1280" s="12" t="e">
        <f>IF(Wedstrijden!#REF!="x","Z1","")</f>
        <v>#REF!</v>
      </c>
      <c r="CF1280" s="12" t="e">
        <f>IF(Wedstrijden!#REF!="x","Z2","")</f>
        <v>#REF!</v>
      </c>
      <c r="CG1280" s="12" t="e">
        <f>IF(Wedstrijden!#REF!="x","ZZL","")</f>
        <v>#REF!</v>
      </c>
      <c r="CL1280" s="12">
        <f>IF(COUNTA(Wedstrijden!#REF!)&lt;&gt;0,2,"")</f>
        <v>2</v>
      </c>
      <c r="CM1280" s="12">
        <f t="shared" si="116"/>
        <v>2</v>
      </c>
      <c r="CN1280" s="12" t="e">
        <f>IF(Wedstrijden!#REF!="x","AA","")</f>
        <v>#REF!</v>
      </c>
      <c r="CO1280" s="12" t="e">
        <f>IF(Wedstrijden!#REF!="x","A","")</f>
        <v>#REF!</v>
      </c>
      <c r="CP1280" s="12" t="e">
        <f>IF(Wedstrijden!#REF!="x","BB","")</f>
        <v>#REF!</v>
      </c>
      <c r="CQ1280" s="12" t="e">
        <f>IF(Wedstrijden!#REF!="x","B","")</f>
        <v>#REF!</v>
      </c>
      <c r="CR1280" s="12" t="e">
        <f>IF(Wedstrijden!#REF!="x","L","")</f>
        <v>#REF!</v>
      </c>
      <c r="CS1280" s="12" t="e">
        <f>IF(Wedstrijden!#REF!="x","M","")</f>
        <v>#REF!</v>
      </c>
      <c r="CT1280" s="12" t="e">
        <f>IF(Wedstrijden!#REF!="x","Z","")</f>
        <v>#REF!</v>
      </c>
      <c r="CU1280" s="12" t="e">
        <f>IF(Wedstrijden!#REF!="x","ZZ","")</f>
        <v>#REF!</v>
      </c>
      <c r="CV1280" s="12">
        <f>IF(COUNTA(Wedstrijden!#REF!)&lt;&gt;0,2,"")</f>
        <v>2</v>
      </c>
      <c r="CW1280" s="12">
        <f t="shared" si="117"/>
        <v>1</v>
      </c>
      <c r="CX1280" s="12" t="e">
        <f>IF(Wedstrijden!#REF!="x","BB","")</f>
        <v>#REF!</v>
      </c>
      <c r="CY1280" s="12" t="e">
        <f>IF(Wedstrijden!#REF!="x","B","")</f>
        <v>#REF!</v>
      </c>
      <c r="CZ1280" s="12" t="e">
        <f>IF(Wedstrijden!#REF!="x","L","")</f>
        <v>#REF!</v>
      </c>
      <c r="DA1280" s="12" t="e">
        <f>IF(Wedstrijden!#REF!="x","M","")</f>
        <v>#REF!</v>
      </c>
      <c r="DB1280" s="12" t="e">
        <f>IF(Wedstrijden!#REF!="x","Z","")</f>
        <v>#REF!</v>
      </c>
      <c r="DC1280" s="12" t="e">
        <f>IF(Wedstrijden!#REF!="x","ZZ","")</f>
        <v>#REF!</v>
      </c>
      <c r="DD1280" s="12" t="e">
        <f>IF(Wedstrijden!#REF!="x","1.40","")</f>
        <v>#REF!</v>
      </c>
      <c r="DE1280" s="12">
        <f>IF(COUNTA(Wedstrijden!#REF!)&lt;&gt;0,6,"")</f>
        <v>6</v>
      </c>
      <c r="DF1280" s="12">
        <f t="shared" si="118"/>
        <v>2</v>
      </c>
      <c r="DG1280" s="12" t="e">
        <f>IF(Wedstrijden!#REF!="x","L","")</f>
        <v>#REF!</v>
      </c>
      <c r="DH1280" s="12" t="e">
        <f>IF(Wedstrijden!#REF!="x","M","")</f>
        <v>#REF!</v>
      </c>
      <c r="DI1280" s="12" t="e">
        <f>IF(Wedstrijden!#REF!="x","Z","")</f>
        <v>#REF!</v>
      </c>
      <c r="DJ1280" s="12" t="e">
        <f>IF(Wedstrijden!#REF!="x","Z","")</f>
        <v>#REF!</v>
      </c>
      <c r="DK1280" s="12">
        <f>IF(COUNTA(Wedstrijden!#REF!)&lt;&gt;0,6,"")</f>
        <v>6</v>
      </c>
      <c r="DL1280" s="12">
        <f t="shared" si="119"/>
        <v>1</v>
      </c>
      <c r="DM1280" s="12" t="e">
        <f>IF(Wedstrijden!#REF!="x","L","")</f>
        <v>#REF!</v>
      </c>
      <c r="DN1280" s="12" t="e">
        <f>IF(Wedstrijden!#REF!="x","M","")</f>
        <v>#REF!</v>
      </c>
      <c r="DO1280" s="12" t="e">
        <f>IF(Wedstrijden!#REF!="x","Z","")</f>
        <v>#REF!</v>
      </c>
      <c r="DP1280" s="12" t="e">
        <f>IF(Wedstrijden!#REF!="x","Z","")</f>
        <v>#REF!</v>
      </c>
    </row>
    <row r="1281" spans="1:120" ht="15" x14ac:dyDescent="0.25">
      <c r="A1281" s="14">
        <f>Wedstrijden!A1292</f>
        <v>0</v>
      </c>
      <c r="B1281" s="12" t="str">
        <f>IFERROR(VLOOKUP(Wedstrijden!C1292,Wedstrijdlocaties!$B$2:$E$500,2,FALSE),"")</f>
        <v/>
      </c>
      <c r="C1281" s="12" t="str">
        <f>Wedstrijden!D1292</f>
        <v/>
      </c>
      <c r="D1281" s="12" t="str">
        <f>IFERROR(VLOOKUP(Wedstrijden!E1292,Organisaties!$B$2:$C$500,2,FALSE),"")</f>
        <v/>
      </c>
      <c r="E1281" s="12" t="str">
        <f>IFERROR(VLOOKUP(Wedstrijden!E1292,Organisaties!$B$2:$G$500,5,FALSE),"")</f>
        <v/>
      </c>
      <c r="F1281" s="12" t="e">
        <f>IF(Wedstrijden!#REF!&lt;&gt;"",Wedstrijden!#REF!,"")</f>
        <v>#REF!</v>
      </c>
      <c r="G1281" s="12">
        <f>IF(Wedstrijden!K1292="Indoor",1,0)</f>
        <v>0</v>
      </c>
      <c r="H1281" s="12">
        <f>Wedstrijden!L1292</f>
        <v>0</v>
      </c>
      <c r="I1281" s="12" t="str">
        <f>IF(Wedstrijden!J1292="Nee",0,IF(Wedstrijden!J1292="Ja",1,""))</f>
        <v/>
      </c>
      <c r="J1281" s="12" t="str">
        <f>IF(Wedstrijden!M1292&lt;&gt;"",Wedstrijden!M1292,"")</f>
        <v/>
      </c>
      <c r="BJ1281" s="12">
        <f>IF(COUNTA(Wedstrijden!#REF!)&lt;&gt;0,1,"")</f>
        <v>1</v>
      </c>
      <c r="BK1281" s="12">
        <f t="shared" si="114"/>
        <v>2</v>
      </c>
      <c r="BL1281" s="12" t="e">
        <f>IF(Wedstrijden!#REF!="x","AA","")</f>
        <v>#REF!</v>
      </c>
      <c r="BM1281" s="12" t="e">
        <f>IF(Wedstrijden!#REF!="x","A","")</f>
        <v>#REF!</v>
      </c>
      <c r="BN1281" s="12" t="e">
        <f>IF(Wedstrijden!#REF!="x","B1","")</f>
        <v>#REF!</v>
      </c>
      <c r="BO1281" s="12" t="e">
        <f>IF(Wedstrijden!#REF!="x","BB","")</f>
        <v>#REF!</v>
      </c>
      <c r="BP1281" s="12" t="e">
        <f>IF(Wedstrijden!#REF!="x","B","")</f>
        <v>#REF!</v>
      </c>
      <c r="BQ1281" s="12" t="e">
        <f>IF(Wedstrijden!#REF!="x","L1","")</f>
        <v>#REF!</v>
      </c>
      <c r="BR1281" s="12" t="e">
        <f>IF(Wedstrijden!#REF!="x","L2","")</f>
        <v>#REF!</v>
      </c>
      <c r="BS1281" s="12" t="e">
        <f>IF(Wedstrijden!#REF!="x","M1","")</f>
        <v>#REF!</v>
      </c>
      <c r="BT1281" s="12" t="e">
        <f>IF(Wedstrijden!#REF!="x","M2","")</f>
        <v>#REF!</v>
      </c>
      <c r="BU1281" s="12" t="e">
        <f>IF(Wedstrijden!#REF!="x","Z1","")</f>
        <v>#REF!</v>
      </c>
      <c r="BV1281" s="12" t="e">
        <f>IF(Wedstrijden!#REF!="x","Z2","")</f>
        <v>#REF!</v>
      </c>
      <c r="BW1281" s="12">
        <f>IF(COUNTA(Wedstrijden!#REF!)&lt;&gt;0,1,"")</f>
        <v>1</v>
      </c>
      <c r="BX1281" s="12">
        <f t="shared" si="115"/>
        <v>1</v>
      </c>
      <c r="BY1281" s="12" t="e">
        <f>IF(Wedstrijden!#REF!="x","BB","")</f>
        <v>#REF!</v>
      </c>
      <c r="BZ1281" s="12" t="e">
        <f>IF(Wedstrijden!#REF!="x","B","")</f>
        <v>#REF!</v>
      </c>
      <c r="CA1281" s="12" t="e">
        <f>IF(Wedstrijden!#REF!="x","L1","")</f>
        <v>#REF!</v>
      </c>
      <c r="CB1281" s="12" t="e">
        <f>IF(Wedstrijden!#REF!="x","L2","")</f>
        <v>#REF!</v>
      </c>
      <c r="CC1281" s="12" t="e">
        <f>IF(Wedstrijden!#REF!="x","M1","")</f>
        <v>#REF!</v>
      </c>
      <c r="CD1281" s="12" t="e">
        <f>IF(Wedstrijden!#REF!="x","M2","")</f>
        <v>#REF!</v>
      </c>
      <c r="CE1281" s="12" t="e">
        <f>IF(Wedstrijden!#REF!="x","Z1","")</f>
        <v>#REF!</v>
      </c>
      <c r="CF1281" s="12" t="e">
        <f>IF(Wedstrijden!#REF!="x","Z2","")</f>
        <v>#REF!</v>
      </c>
      <c r="CG1281" s="12" t="e">
        <f>IF(Wedstrijden!#REF!="x","ZZL","")</f>
        <v>#REF!</v>
      </c>
      <c r="CL1281" s="12">
        <f>IF(COUNTA(Wedstrijden!#REF!)&lt;&gt;0,2,"")</f>
        <v>2</v>
      </c>
      <c r="CM1281" s="12">
        <f t="shared" si="116"/>
        <v>2</v>
      </c>
      <c r="CN1281" s="12" t="e">
        <f>IF(Wedstrijden!#REF!="x","AA","")</f>
        <v>#REF!</v>
      </c>
      <c r="CO1281" s="12" t="e">
        <f>IF(Wedstrijden!#REF!="x","A","")</f>
        <v>#REF!</v>
      </c>
      <c r="CP1281" s="12" t="e">
        <f>IF(Wedstrijden!#REF!="x","BB","")</f>
        <v>#REF!</v>
      </c>
      <c r="CQ1281" s="12" t="e">
        <f>IF(Wedstrijden!#REF!="x","B","")</f>
        <v>#REF!</v>
      </c>
      <c r="CR1281" s="12" t="e">
        <f>IF(Wedstrijden!#REF!="x","L","")</f>
        <v>#REF!</v>
      </c>
      <c r="CS1281" s="12" t="e">
        <f>IF(Wedstrijden!#REF!="x","M","")</f>
        <v>#REF!</v>
      </c>
      <c r="CT1281" s="12" t="e">
        <f>IF(Wedstrijden!#REF!="x","Z","")</f>
        <v>#REF!</v>
      </c>
      <c r="CU1281" s="12" t="e">
        <f>IF(Wedstrijden!#REF!="x","ZZ","")</f>
        <v>#REF!</v>
      </c>
      <c r="CV1281" s="12">
        <f>IF(COUNTA(Wedstrijden!#REF!)&lt;&gt;0,2,"")</f>
        <v>2</v>
      </c>
      <c r="CW1281" s="12">
        <f t="shared" si="117"/>
        <v>1</v>
      </c>
      <c r="CX1281" s="12" t="e">
        <f>IF(Wedstrijden!#REF!="x","BB","")</f>
        <v>#REF!</v>
      </c>
      <c r="CY1281" s="12" t="e">
        <f>IF(Wedstrijden!#REF!="x","B","")</f>
        <v>#REF!</v>
      </c>
      <c r="CZ1281" s="12" t="e">
        <f>IF(Wedstrijden!#REF!="x","L","")</f>
        <v>#REF!</v>
      </c>
      <c r="DA1281" s="12" t="e">
        <f>IF(Wedstrijden!#REF!="x","M","")</f>
        <v>#REF!</v>
      </c>
      <c r="DB1281" s="12" t="e">
        <f>IF(Wedstrijden!#REF!="x","Z","")</f>
        <v>#REF!</v>
      </c>
      <c r="DC1281" s="12" t="e">
        <f>IF(Wedstrijden!#REF!="x","ZZ","")</f>
        <v>#REF!</v>
      </c>
      <c r="DD1281" s="12" t="e">
        <f>IF(Wedstrijden!#REF!="x","1.40","")</f>
        <v>#REF!</v>
      </c>
      <c r="DE1281" s="12">
        <f>IF(COUNTA(Wedstrijden!#REF!)&lt;&gt;0,6,"")</f>
        <v>6</v>
      </c>
      <c r="DF1281" s="12">
        <f t="shared" si="118"/>
        <v>2</v>
      </c>
      <c r="DG1281" s="12" t="e">
        <f>IF(Wedstrijden!#REF!="x","L","")</f>
        <v>#REF!</v>
      </c>
      <c r="DH1281" s="12" t="e">
        <f>IF(Wedstrijden!#REF!="x","M","")</f>
        <v>#REF!</v>
      </c>
      <c r="DI1281" s="12" t="e">
        <f>IF(Wedstrijden!#REF!="x","Z","")</f>
        <v>#REF!</v>
      </c>
      <c r="DJ1281" s="12" t="e">
        <f>IF(Wedstrijden!#REF!="x","Z","")</f>
        <v>#REF!</v>
      </c>
      <c r="DK1281" s="12">
        <f>IF(COUNTA(Wedstrijden!#REF!)&lt;&gt;0,6,"")</f>
        <v>6</v>
      </c>
      <c r="DL1281" s="12">
        <f t="shared" si="119"/>
        <v>1</v>
      </c>
      <c r="DM1281" s="12" t="e">
        <f>IF(Wedstrijden!#REF!="x","L","")</f>
        <v>#REF!</v>
      </c>
      <c r="DN1281" s="12" t="e">
        <f>IF(Wedstrijden!#REF!="x","M","")</f>
        <v>#REF!</v>
      </c>
      <c r="DO1281" s="12" t="e">
        <f>IF(Wedstrijden!#REF!="x","Z","")</f>
        <v>#REF!</v>
      </c>
      <c r="DP1281" s="12" t="e">
        <f>IF(Wedstrijden!#REF!="x","Z","")</f>
        <v>#REF!</v>
      </c>
    </row>
    <row r="1282" spans="1:120" ht="15" x14ac:dyDescent="0.25">
      <c r="A1282" s="14">
        <f>Wedstrijden!A1293</f>
        <v>0</v>
      </c>
      <c r="B1282" s="12" t="str">
        <f>IFERROR(VLOOKUP(Wedstrijden!C1293,Wedstrijdlocaties!$B$2:$E$500,2,FALSE),"")</f>
        <v/>
      </c>
      <c r="C1282" s="12" t="str">
        <f>Wedstrijden!D1293</f>
        <v/>
      </c>
      <c r="D1282" s="12" t="str">
        <f>IFERROR(VLOOKUP(Wedstrijden!E1293,Organisaties!$B$2:$C$500,2,FALSE),"")</f>
        <v/>
      </c>
      <c r="E1282" s="12" t="str">
        <f>IFERROR(VLOOKUP(Wedstrijden!E1293,Organisaties!$B$2:$G$500,5,FALSE),"")</f>
        <v/>
      </c>
      <c r="F1282" s="12" t="e">
        <f>IF(Wedstrijden!#REF!&lt;&gt;"",Wedstrijden!#REF!,"")</f>
        <v>#REF!</v>
      </c>
      <c r="G1282" s="12">
        <f>IF(Wedstrijden!K1293="Indoor",1,0)</f>
        <v>0</v>
      </c>
      <c r="H1282" s="12">
        <f>Wedstrijden!L1293</f>
        <v>0</v>
      </c>
      <c r="I1282" s="12" t="str">
        <f>IF(Wedstrijden!J1293="Nee",0,IF(Wedstrijden!J1293="Ja",1,""))</f>
        <v/>
      </c>
      <c r="J1282" s="12" t="str">
        <f>IF(Wedstrijden!M1293&lt;&gt;"",Wedstrijden!M1293,"")</f>
        <v/>
      </c>
      <c r="BJ1282" s="12">
        <f>IF(COUNTA(Wedstrijden!#REF!)&lt;&gt;0,1,"")</f>
        <v>1</v>
      </c>
      <c r="BK1282" s="12">
        <f t="shared" si="114"/>
        <v>2</v>
      </c>
      <c r="BL1282" s="12" t="e">
        <f>IF(Wedstrijden!#REF!="x","AA","")</f>
        <v>#REF!</v>
      </c>
      <c r="BM1282" s="12" t="e">
        <f>IF(Wedstrijden!#REF!="x","A","")</f>
        <v>#REF!</v>
      </c>
      <c r="BN1282" s="12" t="e">
        <f>IF(Wedstrijden!#REF!="x","B1","")</f>
        <v>#REF!</v>
      </c>
      <c r="BO1282" s="12" t="e">
        <f>IF(Wedstrijden!#REF!="x","BB","")</f>
        <v>#REF!</v>
      </c>
      <c r="BP1282" s="12" t="e">
        <f>IF(Wedstrijden!#REF!="x","B","")</f>
        <v>#REF!</v>
      </c>
      <c r="BQ1282" s="12" t="e">
        <f>IF(Wedstrijden!#REF!="x","L1","")</f>
        <v>#REF!</v>
      </c>
      <c r="BR1282" s="12" t="e">
        <f>IF(Wedstrijden!#REF!="x","L2","")</f>
        <v>#REF!</v>
      </c>
      <c r="BS1282" s="12" t="e">
        <f>IF(Wedstrijden!#REF!="x","M1","")</f>
        <v>#REF!</v>
      </c>
      <c r="BT1282" s="12" t="e">
        <f>IF(Wedstrijden!#REF!="x","M2","")</f>
        <v>#REF!</v>
      </c>
      <c r="BU1282" s="12" t="e">
        <f>IF(Wedstrijden!#REF!="x","Z1","")</f>
        <v>#REF!</v>
      </c>
      <c r="BV1282" s="12" t="e">
        <f>IF(Wedstrijden!#REF!="x","Z2","")</f>
        <v>#REF!</v>
      </c>
      <c r="BW1282" s="12">
        <f>IF(COUNTA(Wedstrijden!#REF!)&lt;&gt;0,1,"")</f>
        <v>1</v>
      </c>
      <c r="BX1282" s="12">
        <f t="shared" si="115"/>
        <v>1</v>
      </c>
      <c r="BY1282" s="12" t="e">
        <f>IF(Wedstrijden!#REF!="x","BB","")</f>
        <v>#REF!</v>
      </c>
      <c r="BZ1282" s="12" t="e">
        <f>IF(Wedstrijden!#REF!="x","B","")</f>
        <v>#REF!</v>
      </c>
      <c r="CA1282" s="12" t="e">
        <f>IF(Wedstrijden!#REF!="x","L1","")</f>
        <v>#REF!</v>
      </c>
      <c r="CB1282" s="12" t="e">
        <f>IF(Wedstrijden!#REF!="x","L2","")</f>
        <v>#REF!</v>
      </c>
      <c r="CC1282" s="12" t="e">
        <f>IF(Wedstrijden!#REF!="x","M1","")</f>
        <v>#REF!</v>
      </c>
      <c r="CD1282" s="12" t="e">
        <f>IF(Wedstrijden!#REF!="x","M2","")</f>
        <v>#REF!</v>
      </c>
      <c r="CE1282" s="12" t="e">
        <f>IF(Wedstrijden!#REF!="x","Z1","")</f>
        <v>#REF!</v>
      </c>
      <c r="CF1282" s="12" t="e">
        <f>IF(Wedstrijden!#REF!="x","Z2","")</f>
        <v>#REF!</v>
      </c>
      <c r="CG1282" s="12" t="e">
        <f>IF(Wedstrijden!#REF!="x","ZZL","")</f>
        <v>#REF!</v>
      </c>
      <c r="CL1282" s="12">
        <f>IF(COUNTA(Wedstrijden!#REF!)&lt;&gt;0,2,"")</f>
        <v>2</v>
      </c>
      <c r="CM1282" s="12">
        <f t="shared" si="116"/>
        <v>2</v>
      </c>
      <c r="CN1282" s="12" t="e">
        <f>IF(Wedstrijden!#REF!="x","AA","")</f>
        <v>#REF!</v>
      </c>
      <c r="CO1282" s="12" t="e">
        <f>IF(Wedstrijden!#REF!="x","A","")</f>
        <v>#REF!</v>
      </c>
      <c r="CP1282" s="12" t="e">
        <f>IF(Wedstrijden!#REF!="x","BB","")</f>
        <v>#REF!</v>
      </c>
      <c r="CQ1282" s="12" t="e">
        <f>IF(Wedstrijden!#REF!="x","B","")</f>
        <v>#REF!</v>
      </c>
      <c r="CR1282" s="12" t="e">
        <f>IF(Wedstrijden!#REF!="x","L","")</f>
        <v>#REF!</v>
      </c>
      <c r="CS1282" s="12" t="e">
        <f>IF(Wedstrijden!#REF!="x","M","")</f>
        <v>#REF!</v>
      </c>
      <c r="CT1282" s="12" t="e">
        <f>IF(Wedstrijden!#REF!="x","Z","")</f>
        <v>#REF!</v>
      </c>
      <c r="CU1282" s="12" t="e">
        <f>IF(Wedstrijden!#REF!="x","ZZ","")</f>
        <v>#REF!</v>
      </c>
      <c r="CV1282" s="12">
        <f>IF(COUNTA(Wedstrijden!#REF!)&lt;&gt;0,2,"")</f>
        <v>2</v>
      </c>
      <c r="CW1282" s="12">
        <f t="shared" si="117"/>
        <v>1</v>
      </c>
      <c r="CX1282" s="12" t="e">
        <f>IF(Wedstrijden!#REF!="x","BB","")</f>
        <v>#REF!</v>
      </c>
      <c r="CY1282" s="12" t="e">
        <f>IF(Wedstrijden!#REF!="x","B","")</f>
        <v>#REF!</v>
      </c>
      <c r="CZ1282" s="12" t="e">
        <f>IF(Wedstrijden!#REF!="x","L","")</f>
        <v>#REF!</v>
      </c>
      <c r="DA1282" s="12" t="e">
        <f>IF(Wedstrijden!#REF!="x","M","")</f>
        <v>#REF!</v>
      </c>
      <c r="DB1282" s="12" t="e">
        <f>IF(Wedstrijden!#REF!="x","Z","")</f>
        <v>#REF!</v>
      </c>
      <c r="DC1282" s="12" t="e">
        <f>IF(Wedstrijden!#REF!="x","ZZ","")</f>
        <v>#REF!</v>
      </c>
      <c r="DD1282" s="12" t="e">
        <f>IF(Wedstrijden!#REF!="x","1.40","")</f>
        <v>#REF!</v>
      </c>
      <c r="DE1282" s="12">
        <f>IF(COUNTA(Wedstrijden!#REF!)&lt;&gt;0,6,"")</f>
        <v>6</v>
      </c>
      <c r="DF1282" s="12">
        <f t="shared" si="118"/>
        <v>2</v>
      </c>
      <c r="DG1282" s="12" t="e">
        <f>IF(Wedstrijden!#REF!="x","L","")</f>
        <v>#REF!</v>
      </c>
      <c r="DH1282" s="12" t="e">
        <f>IF(Wedstrijden!#REF!="x","M","")</f>
        <v>#REF!</v>
      </c>
      <c r="DI1282" s="12" t="e">
        <f>IF(Wedstrijden!#REF!="x","Z","")</f>
        <v>#REF!</v>
      </c>
      <c r="DJ1282" s="12" t="e">
        <f>IF(Wedstrijden!#REF!="x","Z","")</f>
        <v>#REF!</v>
      </c>
      <c r="DK1282" s="12">
        <f>IF(COUNTA(Wedstrijden!#REF!)&lt;&gt;0,6,"")</f>
        <v>6</v>
      </c>
      <c r="DL1282" s="12">
        <f t="shared" si="119"/>
        <v>1</v>
      </c>
      <c r="DM1282" s="12" t="e">
        <f>IF(Wedstrijden!#REF!="x","L","")</f>
        <v>#REF!</v>
      </c>
      <c r="DN1282" s="12" t="e">
        <f>IF(Wedstrijden!#REF!="x","M","")</f>
        <v>#REF!</v>
      </c>
      <c r="DO1282" s="12" t="e">
        <f>IF(Wedstrijden!#REF!="x","Z","")</f>
        <v>#REF!</v>
      </c>
      <c r="DP1282" s="12" t="e">
        <f>IF(Wedstrijden!#REF!="x","Z","")</f>
        <v>#REF!</v>
      </c>
    </row>
    <row r="1283" spans="1:120" ht="15" x14ac:dyDescent="0.25">
      <c r="A1283" s="14">
        <f>Wedstrijden!A1294</f>
        <v>0</v>
      </c>
      <c r="B1283" s="12" t="str">
        <f>IFERROR(VLOOKUP(Wedstrijden!C1294,Wedstrijdlocaties!$B$2:$E$500,2,FALSE),"")</f>
        <v/>
      </c>
      <c r="C1283" s="12" t="str">
        <f>Wedstrijden!D1294</f>
        <v/>
      </c>
      <c r="D1283" s="12" t="str">
        <f>IFERROR(VLOOKUP(Wedstrijden!E1294,Organisaties!$B$2:$C$500,2,FALSE),"")</f>
        <v/>
      </c>
      <c r="E1283" s="12" t="str">
        <f>IFERROR(VLOOKUP(Wedstrijden!E1294,Organisaties!$B$2:$G$500,5,FALSE),"")</f>
        <v/>
      </c>
      <c r="F1283" s="12" t="e">
        <f>IF(Wedstrijden!#REF!&lt;&gt;"",Wedstrijden!#REF!,"")</f>
        <v>#REF!</v>
      </c>
      <c r="G1283" s="12">
        <f>IF(Wedstrijden!K1294="Indoor",1,0)</f>
        <v>0</v>
      </c>
      <c r="H1283" s="12">
        <f>Wedstrijden!L1294</f>
        <v>0</v>
      </c>
      <c r="I1283" s="12" t="str">
        <f>IF(Wedstrijden!J1294="Nee",0,IF(Wedstrijden!J1294="Ja",1,""))</f>
        <v/>
      </c>
      <c r="J1283" s="12" t="str">
        <f>IF(Wedstrijden!M1294&lt;&gt;"",Wedstrijden!M1294,"")</f>
        <v/>
      </c>
      <c r="BJ1283" s="12">
        <f>IF(COUNTA(Wedstrijden!#REF!)&lt;&gt;0,1,"")</f>
        <v>1</v>
      </c>
      <c r="BK1283" s="12">
        <f t="shared" ref="BK1283:BK1346" si="120">IF(COUNTBLANK(BJ1283) = 1,"",2)</f>
        <v>2</v>
      </c>
      <c r="BL1283" s="12" t="e">
        <f>IF(Wedstrijden!#REF!="x","AA","")</f>
        <v>#REF!</v>
      </c>
      <c r="BM1283" s="12" t="e">
        <f>IF(Wedstrijden!#REF!="x","A","")</f>
        <v>#REF!</v>
      </c>
      <c r="BN1283" s="12" t="e">
        <f>IF(Wedstrijden!#REF!="x","B1","")</f>
        <v>#REF!</v>
      </c>
      <c r="BO1283" s="12" t="e">
        <f>IF(Wedstrijden!#REF!="x","BB","")</f>
        <v>#REF!</v>
      </c>
      <c r="BP1283" s="12" t="e">
        <f>IF(Wedstrijden!#REF!="x","B","")</f>
        <v>#REF!</v>
      </c>
      <c r="BQ1283" s="12" t="e">
        <f>IF(Wedstrijden!#REF!="x","L1","")</f>
        <v>#REF!</v>
      </c>
      <c r="BR1283" s="12" t="e">
        <f>IF(Wedstrijden!#REF!="x","L2","")</f>
        <v>#REF!</v>
      </c>
      <c r="BS1283" s="12" t="e">
        <f>IF(Wedstrijden!#REF!="x","M1","")</f>
        <v>#REF!</v>
      </c>
      <c r="BT1283" s="12" t="e">
        <f>IF(Wedstrijden!#REF!="x","M2","")</f>
        <v>#REF!</v>
      </c>
      <c r="BU1283" s="12" t="e">
        <f>IF(Wedstrijden!#REF!="x","Z1","")</f>
        <v>#REF!</v>
      </c>
      <c r="BV1283" s="12" t="e">
        <f>IF(Wedstrijden!#REF!="x","Z2","")</f>
        <v>#REF!</v>
      </c>
      <c r="BW1283" s="12">
        <f>IF(COUNTA(Wedstrijden!#REF!)&lt;&gt;0,1,"")</f>
        <v>1</v>
      </c>
      <c r="BX1283" s="12">
        <f t="shared" ref="BX1283:BX1346" si="121">IF(COUNTBLANK(BW1283) = 1,"",1)</f>
        <v>1</v>
      </c>
      <c r="BY1283" s="12" t="e">
        <f>IF(Wedstrijden!#REF!="x","BB","")</f>
        <v>#REF!</v>
      </c>
      <c r="BZ1283" s="12" t="e">
        <f>IF(Wedstrijden!#REF!="x","B","")</f>
        <v>#REF!</v>
      </c>
      <c r="CA1283" s="12" t="e">
        <f>IF(Wedstrijden!#REF!="x","L1","")</f>
        <v>#REF!</v>
      </c>
      <c r="CB1283" s="12" t="e">
        <f>IF(Wedstrijden!#REF!="x","L2","")</f>
        <v>#REF!</v>
      </c>
      <c r="CC1283" s="12" t="e">
        <f>IF(Wedstrijden!#REF!="x","M1","")</f>
        <v>#REF!</v>
      </c>
      <c r="CD1283" s="12" t="e">
        <f>IF(Wedstrijden!#REF!="x","M2","")</f>
        <v>#REF!</v>
      </c>
      <c r="CE1283" s="12" t="e">
        <f>IF(Wedstrijden!#REF!="x","Z1","")</f>
        <v>#REF!</v>
      </c>
      <c r="CF1283" s="12" t="e">
        <f>IF(Wedstrijden!#REF!="x","Z2","")</f>
        <v>#REF!</v>
      </c>
      <c r="CG1283" s="12" t="e">
        <f>IF(Wedstrijden!#REF!="x","ZZL","")</f>
        <v>#REF!</v>
      </c>
      <c r="CL1283" s="12">
        <f>IF(COUNTA(Wedstrijden!#REF!)&lt;&gt;0,2,"")</f>
        <v>2</v>
      </c>
      <c r="CM1283" s="12">
        <f t="shared" ref="CM1283:CM1346" si="122">IF(COUNTBLANK(CL1283) = 1,"",2)</f>
        <v>2</v>
      </c>
      <c r="CN1283" s="12" t="e">
        <f>IF(Wedstrijden!#REF!="x","AA","")</f>
        <v>#REF!</v>
      </c>
      <c r="CO1283" s="12" t="e">
        <f>IF(Wedstrijden!#REF!="x","A","")</f>
        <v>#REF!</v>
      </c>
      <c r="CP1283" s="12" t="e">
        <f>IF(Wedstrijden!#REF!="x","BB","")</f>
        <v>#REF!</v>
      </c>
      <c r="CQ1283" s="12" t="e">
        <f>IF(Wedstrijden!#REF!="x","B","")</f>
        <v>#REF!</v>
      </c>
      <c r="CR1283" s="12" t="e">
        <f>IF(Wedstrijden!#REF!="x","L","")</f>
        <v>#REF!</v>
      </c>
      <c r="CS1283" s="12" t="e">
        <f>IF(Wedstrijden!#REF!="x","M","")</f>
        <v>#REF!</v>
      </c>
      <c r="CT1283" s="12" t="e">
        <f>IF(Wedstrijden!#REF!="x","Z","")</f>
        <v>#REF!</v>
      </c>
      <c r="CU1283" s="12" t="e">
        <f>IF(Wedstrijden!#REF!="x","ZZ","")</f>
        <v>#REF!</v>
      </c>
      <c r="CV1283" s="12">
        <f>IF(COUNTA(Wedstrijden!#REF!)&lt;&gt;0,2,"")</f>
        <v>2</v>
      </c>
      <c r="CW1283" s="12">
        <f t="shared" ref="CW1283:CW1346" si="123">IF(COUNTBLANK(CV1283) = 1,"",1)</f>
        <v>1</v>
      </c>
      <c r="CX1283" s="12" t="e">
        <f>IF(Wedstrijden!#REF!="x","BB","")</f>
        <v>#REF!</v>
      </c>
      <c r="CY1283" s="12" t="e">
        <f>IF(Wedstrijden!#REF!="x","B","")</f>
        <v>#REF!</v>
      </c>
      <c r="CZ1283" s="12" t="e">
        <f>IF(Wedstrijden!#REF!="x","L","")</f>
        <v>#REF!</v>
      </c>
      <c r="DA1283" s="12" t="e">
        <f>IF(Wedstrijden!#REF!="x","M","")</f>
        <v>#REF!</v>
      </c>
      <c r="DB1283" s="12" t="e">
        <f>IF(Wedstrijden!#REF!="x","Z","")</f>
        <v>#REF!</v>
      </c>
      <c r="DC1283" s="12" t="e">
        <f>IF(Wedstrijden!#REF!="x","ZZ","")</f>
        <v>#REF!</v>
      </c>
      <c r="DD1283" s="12" t="e">
        <f>IF(Wedstrijden!#REF!="x","1.40","")</f>
        <v>#REF!</v>
      </c>
      <c r="DE1283" s="12">
        <f>IF(COUNTA(Wedstrijden!#REF!)&lt;&gt;0,6,"")</f>
        <v>6</v>
      </c>
      <c r="DF1283" s="12">
        <f t="shared" ref="DF1283:DF1346" si="124">IF(COUNTBLANK(DE1283) = 1,"",2)</f>
        <v>2</v>
      </c>
      <c r="DG1283" s="12" t="e">
        <f>IF(Wedstrijden!#REF!="x","L","")</f>
        <v>#REF!</v>
      </c>
      <c r="DH1283" s="12" t="e">
        <f>IF(Wedstrijden!#REF!="x","M","")</f>
        <v>#REF!</v>
      </c>
      <c r="DI1283" s="12" t="e">
        <f>IF(Wedstrijden!#REF!="x","Z","")</f>
        <v>#REF!</v>
      </c>
      <c r="DJ1283" s="12" t="e">
        <f>IF(Wedstrijden!#REF!="x","Z","")</f>
        <v>#REF!</v>
      </c>
      <c r="DK1283" s="12">
        <f>IF(COUNTA(Wedstrijden!#REF!)&lt;&gt;0,6,"")</f>
        <v>6</v>
      </c>
      <c r="DL1283" s="12">
        <f t="shared" ref="DL1283:DL1346" si="125">IF(COUNTBLANK(DK1283) = 1,"",1)</f>
        <v>1</v>
      </c>
      <c r="DM1283" s="12" t="e">
        <f>IF(Wedstrijden!#REF!="x","L","")</f>
        <v>#REF!</v>
      </c>
      <c r="DN1283" s="12" t="e">
        <f>IF(Wedstrijden!#REF!="x","M","")</f>
        <v>#REF!</v>
      </c>
      <c r="DO1283" s="12" t="e">
        <f>IF(Wedstrijden!#REF!="x","Z","")</f>
        <v>#REF!</v>
      </c>
      <c r="DP1283" s="12" t="e">
        <f>IF(Wedstrijden!#REF!="x","Z","")</f>
        <v>#REF!</v>
      </c>
    </row>
    <row r="1284" spans="1:120" ht="15" x14ac:dyDescent="0.25">
      <c r="A1284" s="14">
        <f>Wedstrijden!A1295</f>
        <v>0</v>
      </c>
      <c r="B1284" s="12" t="str">
        <f>IFERROR(VLOOKUP(Wedstrijden!C1295,Wedstrijdlocaties!$B$2:$E$500,2,FALSE),"")</f>
        <v/>
      </c>
      <c r="C1284" s="12" t="str">
        <f>Wedstrijden!D1295</f>
        <v/>
      </c>
      <c r="D1284" s="12" t="str">
        <f>IFERROR(VLOOKUP(Wedstrijden!E1295,Organisaties!$B$2:$C$500,2,FALSE),"")</f>
        <v/>
      </c>
      <c r="E1284" s="12" t="str">
        <f>IFERROR(VLOOKUP(Wedstrijden!E1295,Organisaties!$B$2:$G$500,5,FALSE),"")</f>
        <v/>
      </c>
      <c r="F1284" s="12" t="e">
        <f>IF(Wedstrijden!#REF!&lt;&gt;"",Wedstrijden!#REF!,"")</f>
        <v>#REF!</v>
      </c>
      <c r="G1284" s="12">
        <f>IF(Wedstrijden!K1295="Indoor",1,0)</f>
        <v>0</v>
      </c>
      <c r="H1284" s="12">
        <f>Wedstrijden!L1295</f>
        <v>0</v>
      </c>
      <c r="I1284" s="12" t="str">
        <f>IF(Wedstrijden!J1295="Nee",0,IF(Wedstrijden!J1295="Ja",1,""))</f>
        <v/>
      </c>
      <c r="J1284" s="12" t="str">
        <f>IF(Wedstrijden!M1295&lt;&gt;"",Wedstrijden!M1295,"")</f>
        <v/>
      </c>
      <c r="BJ1284" s="12">
        <f>IF(COUNTA(Wedstrijden!#REF!)&lt;&gt;0,1,"")</f>
        <v>1</v>
      </c>
      <c r="BK1284" s="12">
        <f t="shared" si="120"/>
        <v>2</v>
      </c>
      <c r="BL1284" s="12" t="e">
        <f>IF(Wedstrijden!#REF!="x","AA","")</f>
        <v>#REF!</v>
      </c>
      <c r="BM1284" s="12" t="e">
        <f>IF(Wedstrijden!#REF!="x","A","")</f>
        <v>#REF!</v>
      </c>
      <c r="BN1284" s="12" t="e">
        <f>IF(Wedstrijden!#REF!="x","B1","")</f>
        <v>#REF!</v>
      </c>
      <c r="BO1284" s="12" t="e">
        <f>IF(Wedstrijden!#REF!="x","BB","")</f>
        <v>#REF!</v>
      </c>
      <c r="BP1284" s="12" t="e">
        <f>IF(Wedstrijden!#REF!="x","B","")</f>
        <v>#REF!</v>
      </c>
      <c r="BQ1284" s="12" t="e">
        <f>IF(Wedstrijden!#REF!="x","L1","")</f>
        <v>#REF!</v>
      </c>
      <c r="BR1284" s="12" t="e">
        <f>IF(Wedstrijden!#REF!="x","L2","")</f>
        <v>#REF!</v>
      </c>
      <c r="BS1284" s="12" t="e">
        <f>IF(Wedstrijden!#REF!="x","M1","")</f>
        <v>#REF!</v>
      </c>
      <c r="BT1284" s="12" t="e">
        <f>IF(Wedstrijden!#REF!="x","M2","")</f>
        <v>#REF!</v>
      </c>
      <c r="BU1284" s="12" t="e">
        <f>IF(Wedstrijden!#REF!="x","Z1","")</f>
        <v>#REF!</v>
      </c>
      <c r="BV1284" s="12" t="e">
        <f>IF(Wedstrijden!#REF!="x","Z2","")</f>
        <v>#REF!</v>
      </c>
      <c r="BW1284" s="12">
        <f>IF(COUNTA(Wedstrijden!#REF!)&lt;&gt;0,1,"")</f>
        <v>1</v>
      </c>
      <c r="BX1284" s="12">
        <f t="shared" si="121"/>
        <v>1</v>
      </c>
      <c r="BY1284" s="12" t="e">
        <f>IF(Wedstrijden!#REF!="x","BB","")</f>
        <v>#REF!</v>
      </c>
      <c r="BZ1284" s="12" t="e">
        <f>IF(Wedstrijden!#REF!="x","B","")</f>
        <v>#REF!</v>
      </c>
      <c r="CA1284" s="12" t="e">
        <f>IF(Wedstrijden!#REF!="x","L1","")</f>
        <v>#REF!</v>
      </c>
      <c r="CB1284" s="12" t="e">
        <f>IF(Wedstrijden!#REF!="x","L2","")</f>
        <v>#REF!</v>
      </c>
      <c r="CC1284" s="12" t="e">
        <f>IF(Wedstrijden!#REF!="x","M1","")</f>
        <v>#REF!</v>
      </c>
      <c r="CD1284" s="12" t="e">
        <f>IF(Wedstrijden!#REF!="x","M2","")</f>
        <v>#REF!</v>
      </c>
      <c r="CE1284" s="12" t="e">
        <f>IF(Wedstrijden!#REF!="x","Z1","")</f>
        <v>#REF!</v>
      </c>
      <c r="CF1284" s="12" t="e">
        <f>IF(Wedstrijden!#REF!="x","Z2","")</f>
        <v>#REF!</v>
      </c>
      <c r="CG1284" s="12" t="e">
        <f>IF(Wedstrijden!#REF!="x","ZZL","")</f>
        <v>#REF!</v>
      </c>
      <c r="CL1284" s="12">
        <f>IF(COUNTA(Wedstrijden!#REF!)&lt;&gt;0,2,"")</f>
        <v>2</v>
      </c>
      <c r="CM1284" s="12">
        <f t="shared" si="122"/>
        <v>2</v>
      </c>
      <c r="CN1284" s="12" t="e">
        <f>IF(Wedstrijden!#REF!="x","AA","")</f>
        <v>#REF!</v>
      </c>
      <c r="CO1284" s="12" t="e">
        <f>IF(Wedstrijden!#REF!="x","A","")</f>
        <v>#REF!</v>
      </c>
      <c r="CP1284" s="12" t="e">
        <f>IF(Wedstrijden!#REF!="x","BB","")</f>
        <v>#REF!</v>
      </c>
      <c r="CQ1284" s="12" t="e">
        <f>IF(Wedstrijden!#REF!="x","B","")</f>
        <v>#REF!</v>
      </c>
      <c r="CR1284" s="12" t="e">
        <f>IF(Wedstrijden!#REF!="x","L","")</f>
        <v>#REF!</v>
      </c>
      <c r="CS1284" s="12" t="e">
        <f>IF(Wedstrijden!#REF!="x","M","")</f>
        <v>#REF!</v>
      </c>
      <c r="CT1284" s="12" t="e">
        <f>IF(Wedstrijden!#REF!="x","Z","")</f>
        <v>#REF!</v>
      </c>
      <c r="CU1284" s="12" t="e">
        <f>IF(Wedstrijden!#REF!="x","ZZ","")</f>
        <v>#REF!</v>
      </c>
      <c r="CV1284" s="12">
        <f>IF(COUNTA(Wedstrijden!#REF!)&lt;&gt;0,2,"")</f>
        <v>2</v>
      </c>
      <c r="CW1284" s="12">
        <f t="shared" si="123"/>
        <v>1</v>
      </c>
      <c r="CX1284" s="12" t="e">
        <f>IF(Wedstrijden!#REF!="x","BB","")</f>
        <v>#REF!</v>
      </c>
      <c r="CY1284" s="12" t="e">
        <f>IF(Wedstrijden!#REF!="x","B","")</f>
        <v>#REF!</v>
      </c>
      <c r="CZ1284" s="12" t="e">
        <f>IF(Wedstrijden!#REF!="x","L","")</f>
        <v>#REF!</v>
      </c>
      <c r="DA1284" s="12" t="e">
        <f>IF(Wedstrijden!#REF!="x","M","")</f>
        <v>#REF!</v>
      </c>
      <c r="DB1284" s="12" t="e">
        <f>IF(Wedstrijden!#REF!="x","Z","")</f>
        <v>#REF!</v>
      </c>
      <c r="DC1284" s="12" t="e">
        <f>IF(Wedstrijden!#REF!="x","ZZ","")</f>
        <v>#REF!</v>
      </c>
      <c r="DD1284" s="12" t="e">
        <f>IF(Wedstrijden!#REF!="x","1.40","")</f>
        <v>#REF!</v>
      </c>
      <c r="DE1284" s="12">
        <f>IF(COUNTA(Wedstrijden!#REF!)&lt;&gt;0,6,"")</f>
        <v>6</v>
      </c>
      <c r="DF1284" s="12">
        <f t="shared" si="124"/>
        <v>2</v>
      </c>
      <c r="DG1284" s="12" t="e">
        <f>IF(Wedstrijden!#REF!="x","L","")</f>
        <v>#REF!</v>
      </c>
      <c r="DH1284" s="12" t="e">
        <f>IF(Wedstrijden!#REF!="x","M","")</f>
        <v>#REF!</v>
      </c>
      <c r="DI1284" s="12" t="e">
        <f>IF(Wedstrijden!#REF!="x","Z","")</f>
        <v>#REF!</v>
      </c>
      <c r="DJ1284" s="12" t="e">
        <f>IF(Wedstrijden!#REF!="x","Z","")</f>
        <v>#REF!</v>
      </c>
      <c r="DK1284" s="12">
        <f>IF(COUNTA(Wedstrijden!#REF!)&lt;&gt;0,6,"")</f>
        <v>6</v>
      </c>
      <c r="DL1284" s="12">
        <f t="shared" si="125"/>
        <v>1</v>
      </c>
      <c r="DM1284" s="12" t="e">
        <f>IF(Wedstrijden!#REF!="x","L","")</f>
        <v>#REF!</v>
      </c>
      <c r="DN1284" s="12" t="e">
        <f>IF(Wedstrijden!#REF!="x","M","")</f>
        <v>#REF!</v>
      </c>
      <c r="DO1284" s="12" t="e">
        <f>IF(Wedstrijden!#REF!="x","Z","")</f>
        <v>#REF!</v>
      </c>
      <c r="DP1284" s="12" t="e">
        <f>IF(Wedstrijden!#REF!="x","Z","")</f>
        <v>#REF!</v>
      </c>
    </row>
    <row r="1285" spans="1:120" ht="15" x14ac:dyDescent="0.25">
      <c r="A1285" s="14">
        <f>Wedstrijden!A1296</f>
        <v>0</v>
      </c>
      <c r="B1285" s="12" t="str">
        <f>IFERROR(VLOOKUP(Wedstrijden!C1296,Wedstrijdlocaties!$B$2:$E$500,2,FALSE),"")</f>
        <v/>
      </c>
      <c r="C1285" s="12" t="str">
        <f>Wedstrijden!D1296</f>
        <v/>
      </c>
      <c r="D1285" s="12" t="str">
        <f>IFERROR(VLOOKUP(Wedstrijden!E1296,Organisaties!$B$2:$C$500,2,FALSE),"")</f>
        <v/>
      </c>
      <c r="E1285" s="12" t="str">
        <f>IFERROR(VLOOKUP(Wedstrijden!E1296,Organisaties!$B$2:$G$500,5,FALSE),"")</f>
        <v/>
      </c>
      <c r="F1285" s="12" t="e">
        <f>IF(Wedstrijden!#REF!&lt;&gt;"",Wedstrijden!#REF!,"")</f>
        <v>#REF!</v>
      </c>
      <c r="G1285" s="12">
        <f>IF(Wedstrijden!K1296="Indoor",1,0)</f>
        <v>0</v>
      </c>
      <c r="H1285" s="12">
        <f>Wedstrijden!L1296</f>
        <v>0</v>
      </c>
      <c r="I1285" s="12" t="str">
        <f>IF(Wedstrijden!J1296="Nee",0,IF(Wedstrijden!J1296="Ja",1,""))</f>
        <v/>
      </c>
      <c r="J1285" s="12" t="str">
        <f>IF(Wedstrijden!M1296&lt;&gt;"",Wedstrijden!M1296,"")</f>
        <v/>
      </c>
      <c r="BJ1285" s="12">
        <f>IF(COUNTA(Wedstrijden!#REF!)&lt;&gt;0,1,"")</f>
        <v>1</v>
      </c>
      <c r="BK1285" s="12">
        <f t="shared" si="120"/>
        <v>2</v>
      </c>
      <c r="BL1285" s="12" t="e">
        <f>IF(Wedstrijden!#REF!="x","AA","")</f>
        <v>#REF!</v>
      </c>
      <c r="BM1285" s="12" t="e">
        <f>IF(Wedstrijden!#REF!="x","A","")</f>
        <v>#REF!</v>
      </c>
      <c r="BN1285" s="12" t="e">
        <f>IF(Wedstrijden!#REF!="x","B1","")</f>
        <v>#REF!</v>
      </c>
      <c r="BO1285" s="12" t="e">
        <f>IF(Wedstrijden!#REF!="x","BB","")</f>
        <v>#REF!</v>
      </c>
      <c r="BP1285" s="12" t="e">
        <f>IF(Wedstrijden!#REF!="x","B","")</f>
        <v>#REF!</v>
      </c>
      <c r="BQ1285" s="12" t="e">
        <f>IF(Wedstrijden!#REF!="x","L1","")</f>
        <v>#REF!</v>
      </c>
      <c r="BR1285" s="12" t="e">
        <f>IF(Wedstrijden!#REF!="x","L2","")</f>
        <v>#REF!</v>
      </c>
      <c r="BS1285" s="12" t="e">
        <f>IF(Wedstrijden!#REF!="x","M1","")</f>
        <v>#REF!</v>
      </c>
      <c r="BT1285" s="12" t="e">
        <f>IF(Wedstrijden!#REF!="x","M2","")</f>
        <v>#REF!</v>
      </c>
      <c r="BU1285" s="12" t="e">
        <f>IF(Wedstrijden!#REF!="x","Z1","")</f>
        <v>#REF!</v>
      </c>
      <c r="BV1285" s="12" t="e">
        <f>IF(Wedstrijden!#REF!="x","Z2","")</f>
        <v>#REF!</v>
      </c>
      <c r="BW1285" s="12">
        <f>IF(COUNTA(Wedstrijden!#REF!)&lt;&gt;0,1,"")</f>
        <v>1</v>
      </c>
      <c r="BX1285" s="12">
        <f t="shared" si="121"/>
        <v>1</v>
      </c>
      <c r="BY1285" s="12" t="e">
        <f>IF(Wedstrijden!#REF!="x","BB","")</f>
        <v>#REF!</v>
      </c>
      <c r="BZ1285" s="12" t="e">
        <f>IF(Wedstrijden!#REF!="x","B","")</f>
        <v>#REF!</v>
      </c>
      <c r="CA1285" s="12" t="e">
        <f>IF(Wedstrijden!#REF!="x","L1","")</f>
        <v>#REF!</v>
      </c>
      <c r="CB1285" s="12" t="e">
        <f>IF(Wedstrijden!#REF!="x","L2","")</f>
        <v>#REF!</v>
      </c>
      <c r="CC1285" s="12" t="e">
        <f>IF(Wedstrijden!#REF!="x","M1","")</f>
        <v>#REF!</v>
      </c>
      <c r="CD1285" s="12" t="e">
        <f>IF(Wedstrijden!#REF!="x","M2","")</f>
        <v>#REF!</v>
      </c>
      <c r="CE1285" s="12" t="e">
        <f>IF(Wedstrijden!#REF!="x","Z1","")</f>
        <v>#REF!</v>
      </c>
      <c r="CF1285" s="12" t="e">
        <f>IF(Wedstrijden!#REF!="x","Z2","")</f>
        <v>#REF!</v>
      </c>
      <c r="CG1285" s="12" t="e">
        <f>IF(Wedstrijden!#REF!="x","ZZL","")</f>
        <v>#REF!</v>
      </c>
      <c r="CL1285" s="12">
        <f>IF(COUNTA(Wedstrijden!#REF!)&lt;&gt;0,2,"")</f>
        <v>2</v>
      </c>
      <c r="CM1285" s="12">
        <f t="shared" si="122"/>
        <v>2</v>
      </c>
      <c r="CN1285" s="12" t="e">
        <f>IF(Wedstrijden!#REF!="x","AA","")</f>
        <v>#REF!</v>
      </c>
      <c r="CO1285" s="12" t="e">
        <f>IF(Wedstrijden!#REF!="x","A","")</f>
        <v>#REF!</v>
      </c>
      <c r="CP1285" s="12" t="e">
        <f>IF(Wedstrijden!#REF!="x","BB","")</f>
        <v>#REF!</v>
      </c>
      <c r="CQ1285" s="12" t="e">
        <f>IF(Wedstrijden!#REF!="x","B","")</f>
        <v>#REF!</v>
      </c>
      <c r="CR1285" s="12" t="e">
        <f>IF(Wedstrijden!#REF!="x","L","")</f>
        <v>#REF!</v>
      </c>
      <c r="CS1285" s="12" t="e">
        <f>IF(Wedstrijden!#REF!="x","M","")</f>
        <v>#REF!</v>
      </c>
      <c r="CT1285" s="12" t="e">
        <f>IF(Wedstrijden!#REF!="x","Z","")</f>
        <v>#REF!</v>
      </c>
      <c r="CU1285" s="12" t="e">
        <f>IF(Wedstrijden!#REF!="x","ZZ","")</f>
        <v>#REF!</v>
      </c>
      <c r="CV1285" s="12">
        <f>IF(COUNTA(Wedstrijden!#REF!)&lt;&gt;0,2,"")</f>
        <v>2</v>
      </c>
      <c r="CW1285" s="12">
        <f t="shared" si="123"/>
        <v>1</v>
      </c>
      <c r="CX1285" s="12" t="e">
        <f>IF(Wedstrijden!#REF!="x","BB","")</f>
        <v>#REF!</v>
      </c>
      <c r="CY1285" s="12" t="e">
        <f>IF(Wedstrijden!#REF!="x","B","")</f>
        <v>#REF!</v>
      </c>
      <c r="CZ1285" s="12" t="e">
        <f>IF(Wedstrijden!#REF!="x","L","")</f>
        <v>#REF!</v>
      </c>
      <c r="DA1285" s="12" t="e">
        <f>IF(Wedstrijden!#REF!="x","M","")</f>
        <v>#REF!</v>
      </c>
      <c r="DB1285" s="12" t="e">
        <f>IF(Wedstrijden!#REF!="x","Z","")</f>
        <v>#REF!</v>
      </c>
      <c r="DC1285" s="12" t="e">
        <f>IF(Wedstrijden!#REF!="x","ZZ","")</f>
        <v>#REF!</v>
      </c>
      <c r="DD1285" s="12" t="e">
        <f>IF(Wedstrijden!#REF!="x","1.40","")</f>
        <v>#REF!</v>
      </c>
      <c r="DE1285" s="12">
        <f>IF(COUNTA(Wedstrijden!#REF!)&lt;&gt;0,6,"")</f>
        <v>6</v>
      </c>
      <c r="DF1285" s="12">
        <f t="shared" si="124"/>
        <v>2</v>
      </c>
      <c r="DG1285" s="12" t="e">
        <f>IF(Wedstrijden!#REF!="x","L","")</f>
        <v>#REF!</v>
      </c>
      <c r="DH1285" s="12" t="e">
        <f>IF(Wedstrijden!#REF!="x","M","")</f>
        <v>#REF!</v>
      </c>
      <c r="DI1285" s="12" t="e">
        <f>IF(Wedstrijden!#REF!="x","Z","")</f>
        <v>#REF!</v>
      </c>
      <c r="DJ1285" s="12" t="e">
        <f>IF(Wedstrijden!#REF!="x","Z","")</f>
        <v>#REF!</v>
      </c>
      <c r="DK1285" s="12">
        <f>IF(COUNTA(Wedstrijden!#REF!)&lt;&gt;0,6,"")</f>
        <v>6</v>
      </c>
      <c r="DL1285" s="12">
        <f t="shared" si="125"/>
        <v>1</v>
      </c>
      <c r="DM1285" s="12" t="e">
        <f>IF(Wedstrijden!#REF!="x","L","")</f>
        <v>#REF!</v>
      </c>
      <c r="DN1285" s="12" t="e">
        <f>IF(Wedstrijden!#REF!="x","M","")</f>
        <v>#REF!</v>
      </c>
      <c r="DO1285" s="12" t="e">
        <f>IF(Wedstrijden!#REF!="x","Z","")</f>
        <v>#REF!</v>
      </c>
      <c r="DP1285" s="12" t="e">
        <f>IF(Wedstrijden!#REF!="x","Z","")</f>
        <v>#REF!</v>
      </c>
    </row>
    <row r="1286" spans="1:120" ht="15" x14ac:dyDescent="0.25">
      <c r="A1286" s="14">
        <f>Wedstrijden!A1297</f>
        <v>0</v>
      </c>
      <c r="B1286" s="12" t="str">
        <f>IFERROR(VLOOKUP(Wedstrijden!C1297,Wedstrijdlocaties!$B$2:$E$500,2,FALSE),"")</f>
        <v/>
      </c>
      <c r="C1286" s="12" t="str">
        <f>Wedstrijden!D1297</f>
        <v/>
      </c>
      <c r="D1286" s="12" t="str">
        <f>IFERROR(VLOOKUP(Wedstrijden!E1297,Organisaties!$B$2:$C$500,2,FALSE),"")</f>
        <v/>
      </c>
      <c r="E1286" s="12" t="str">
        <f>IFERROR(VLOOKUP(Wedstrijden!E1297,Organisaties!$B$2:$G$500,5,FALSE),"")</f>
        <v/>
      </c>
      <c r="F1286" s="12" t="e">
        <f>IF(Wedstrijden!#REF!&lt;&gt;"",Wedstrijden!#REF!,"")</f>
        <v>#REF!</v>
      </c>
      <c r="G1286" s="12">
        <f>IF(Wedstrijden!K1297="Indoor",1,0)</f>
        <v>0</v>
      </c>
      <c r="H1286" s="12">
        <f>Wedstrijden!L1297</f>
        <v>0</v>
      </c>
      <c r="I1286" s="12" t="str">
        <f>IF(Wedstrijden!J1297="Nee",0,IF(Wedstrijden!J1297="Ja",1,""))</f>
        <v/>
      </c>
      <c r="J1286" s="12" t="str">
        <f>IF(Wedstrijden!M1297&lt;&gt;"",Wedstrijden!M1297,"")</f>
        <v/>
      </c>
      <c r="BJ1286" s="12">
        <f>IF(COUNTA(Wedstrijden!#REF!)&lt;&gt;0,1,"")</f>
        <v>1</v>
      </c>
      <c r="BK1286" s="12">
        <f t="shared" si="120"/>
        <v>2</v>
      </c>
      <c r="BL1286" s="12" t="e">
        <f>IF(Wedstrijden!#REF!="x","AA","")</f>
        <v>#REF!</v>
      </c>
      <c r="BM1286" s="12" t="e">
        <f>IF(Wedstrijden!#REF!="x","A","")</f>
        <v>#REF!</v>
      </c>
      <c r="BN1286" s="12" t="e">
        <f>IF(Wedstrijden!#REF!="x","B1","")</f>
        <v>#REF!</v>
      </c>
      <c r="BO1286" s="12" t="e">
        <f>IF(Wedstrijden!#REF!="x","BB","")</f>
        <v>#REF!</v>
      </c>
      <c r="BP1286" s="12" t="e">
        <f>IF(Wedstrijden!#REF!="x","B","")</f>
        <v>#REF!</v>
      </c>
      <c r="BQ1286" s="12" t="e">
        <f>IF(Wedstrijden!#REF!="x","L1","")</f>
        <v>#REF!</v>
      </c>
      <c r="BR1286" s="12" t="e">
        <f>IF(Wedstrijden!#REF!="x","L2","")</f>
        <v>#REF!</v>
      </c>
      <c r="BS1286" s="12" t="e">
        <f>IF(Wedstrijden!#REF!="x","M1","")</f>
        <v>#REF!</v>
      </c>
      <c r="BT1286" s="12" t="e">
        <f>IF(Wedstrijden!#REF!="x","M2","")</f>
        <v>#REF!</v>
      </c>
      <c r="BU1286" s="12" t="e">
        <f>IF(Wedstrijden!#REF!="x","Z1","")</f>
        <v>#REF!</v>
      </c>
      <c r="BV1286" s="12" t="e">
        <f>IF(Wedstrijden!#REF!="x","Z2","")</f>
        <v>#REF!</v>
      </c>
      <c r="BW1286" s="12">
        <f>IF(COUNTA(Wedstrijden!#REF!)&lt;&gt;0,1,"")</f>
        <v>1</v>
      </c>
      <c r="BX1286" s="12">
        <f t="shared" si="121"/>
        <v>1</v>
      </c>
      <c r="BY1286" s="12" t="e">
        <f>IF(Wedstrijden!#REF!="x","BB","")</f>
        <v>#REF!</v>
      </c>
      <c r="BZ1286" s="12" t="e">
        <f>IF(Wedstrijden!#REF!="x","B","")</f>
        <v>#REF!</v>
      </c>
      <c r="CA1286" s="12" t="e">
        <f>IF(Wedstrijden!#REF!="x","L1","")</f>
        <v>#REF!</v>
      </c>
      <c r="CB1286" s="12" t="e">
        <f>IF(Wedstrijden!#REF!="x","L2","")</f>
        <v>#REF!</v>
      </c>
      <c r="CC1286" s="12" t="e">
        <f>IF(Wedstrijden!#REF!="x","M1","")</f>
        <v>#REF!</v>
      </c>
      <c r="CD1286" s="12" t="e">
        <f>IF(Wedstrijden!#REF!="x","M2","")</f>
        <v>#REF!</v>
      </c>
      <c r="CE1286" s="12" t="e">
        <f>IF(Wedstrijden!#REF!="x","Z1","")</f>
        <v>#REF!</v>
      </c>
      <c r="CF1286" s="12" t="e">
        <f>IF(Wedstrijden!#REF!="x","Z2","")</f>
        <v>#REF!</v>
      </c>
      <c r="CG1286" s="12" t="e">
        <f>IF(Wedstrijden!#REF!="x","ZZL","")</f>
        <v>#REF!</v>
      </c>
      <c r="CL1286" s="12">
        <f>IF(COUNTA(Wedstrijden!#REF!)&lt;&gt;0,2,"")</f>
        <v>2</v>
      </c>
      <c r="CM1286" s="12">
        <f t="shared" si="122"/>
        <v>2</v>
      </c>
      <c r="CN1286" s="12" t="e">
        <f>IF(Wedstrijden!#REF!="x","AA","")</f>
        <v>#REF!</v>
      </c>
      <c r="CO1286" s="12" t="e">
        <f>IF(Wedstrijden!#REF!="x","A","")</f>
        <v>#REF!</v>
      </c>
      <c r="CP1286" s="12" t="e">
        <f>IF(Wedstrijden!#REF!="x","BB","")</f>
        <v>#REF!</v>
      </c>
      <c r="CQ1286" s="12" t="e">
        <f>IF(Wedstrijden!#REF!="x","B","")</f>
        <v>#REF!</v>
      </c>
      <c r="CR1286" s="12" t="e">
        <f>IF(Wedstrijden!#REF!="x","L","")</f>
        <v>#REF!</v>
      </c>
      <c r="CS1286" s="12" t="e">
        <f>IF(Wedstrijden!#REF!="x","M","")</f>
        <v>#REF!</v>
      </c>
      <c r="CT1286" s="12" t="e">
        <f>IF(Wedstrijden!#REF!="x","Z","")</f>
        <v>#REF!</v>
      </c>
      <c r="CU1286" s="12" t="e">
        <f>IF(Wedstrijden!#REF!="x","ZZ","")</f>
        <v>#REF!</v>
      </c>
      <c r="CV1286" s="12">
        <f>IF(COUNTA(Wedstrijden!#REF!)&lt;&gt;0,2,"")</f>
        <v>2</v>
      </c>
      <c r="CW1286" s="12">
        <f t="shared" si="123"/>
        <v>1</v>
      </c>
      <c r="CX1286" s="12" t="e">
        <f>IF(Wedstrijden!#REF!="x","BB","")</f>
        <v>#REF!</v>
      </c>
      <c r="CY1286" s="12" t="e">
        <f>IF(Wedstrijden!#REF!="x","B","")</f>
        <v>#REF!</v>
      </c>
      <c r="CZ1286" s="12" t="e">
        <f>IF(Wedstrijden!#REF!="x","L","")</f>
        <v>#REF!</v>
      </c>
      <c r="DA1286" s="12" t="e">
        <f>IF(Wedstrijden!#REF!="x","M","")</f>
        <v>#REF!</v>
      </c>
      <c r="DB1286" s="12" t="e">
        <f>IF(Wedstrijden!#REF!="x","Z","")</f>
        <v>#REF!</v>
      </c>
      <c r="DC1286" s="12" t="e">
        <f>IF(Wedstrijden!#REF!="x","ZZ","")</f>
        <v>#REF!</v>
      </c>
      <c r="DD1286" s="12" t="e">
        <f>IF(Wedstrijden!#REF!="x","1.40","")</f>
        <v>#REF!</v>
      </c>
      <c r="DE1286" s="12">
        <f>IF(COUNTA(Wedstrijden!#REF!)&lt;&gt;0,6,"")</f>
        <v>6</v>
      </c>
      <c r="DF1286" s="12">
        <f t="shared" si="124"/>
        <v>2</v>
      </c>
      <c r="DG1286" s="12" t="e">
        <f>IF(Wedstrijden!#REF!="x","L","")</f>
        <v>#REF!</v>
      </c>
      <c r="DH1286" s="12" t="e">
        <f>IF(Wedstrijden!#REF!="x","M","")</f>
        <v>#REF!</v>
      </c>
      <c r="DI1286" s="12" t="e">
        <f>IF(Wedstrijden!#REF!="x","Z","")</f>
        <v>#REF!</v>
      </c>
      <c r="DJ1286" s="12" t="e">
        <f>IF(Wedstrijden!#REF!="x","Z","")</f>
        <v>#REF!</v>
      </c>
      <c r="DK1286" s="12">
        <f>IF(COUNTA(Wedstrijden!#REF!)&lt;&gt;0,6,"")</f>
        <v>6</v>
      </c>
      <c r="DL1286" s="12">
        <f t="shared" si="125"/>
        <v>1</v>
      </c>
      <c r="DM1286" s="12" t="e">
        <f>IF(Wedstrijden!#REF!="x","L","")</f>
        <v>#REF!</v>
      </c>
      <c r="DN1286" s="12" t="e">
        <f>IF(Wedstrijden!#REF!="x","M","")</f>
        <v>#REF!</v>
      </c>
      <c r="DO1286" s="12" t="e">
        <f>IF(Wedstrijden!#REF!="x","Z","")</f>
        <v>#REF!</v>
      </c>
      <c r="DP1286" s="12" t="e">
        <f>IF(Wedstrijden!#REF!="x","Z","")</f>
        <v>#REF!</v>
      </c>
    </row>
    <row r="1287" spans="1:120" ht="15" x14ac:dyDescent="0.25">
      <c r="A1287" s="14">
        <f>Wedstrijden!A1298</f>
        <v>0</v>
      </c>
      <c r="B1287" s="12" t="str">
        <f>IFERROR(VLOOKUP(Wedstrijden!C1298,Wedstrijdlocaties!$B$2:$E$500,2,FALSE),"")</f>
        <v/>
      </c>
      <c r="C1287" s="12" t="str">
        <f>Wedstrijden!D1298</f>
        <v/>
      </c>
      <c r="D1287" s="12" t="str">
        <f>IFERROR(VLOOKUP(Wedstrijden!E1298,Organisaties!$B$2:$C$500,2,FALSE),"")</f>
        <v/>
      </c>
      <c r="E1287" s="12" t="str">
        <f>IFERROR(VLOOKUP(Wedstrijden!E1298,Organisaties!$B$2:$G$500,5,FALSE),"")</f>
        <v/>
      </c>
      <c r="F1287" s="12" t="e">
        <f>IF(Wedstrijden!#REF!&lt;&gt;"",Wedstrijden!#REF!,"")</f>
        <v>#REF!</v>
      </c>
      <c r="G1287" s="12">
        <f>IF(Wedstrijden!K1298="Indoor",1,0)</f>
        <v>0</v>
      </c>
      <c r="H1287" s="12">
        <f>Wedstrijden!L1298</f>
        <v>0</v>
      </c>
      <c r="I1287" s="12" t="str">
        <f>IF(Wedstrijden!J1298="Nee",0,IF(Wedstrijden!J1298="Ja",1,""))</f>
        <v/>
      </c>
      <c r="J1287" s="12" t="str">
        <f>IF(Wedstrijden!M1298&lt;&gt;"",Wedstrijden!M1298,"")</f>
        <v/>
      </c>
      <c r="BJ1287" s="12">
        <f>IF(COUNTA(Wedstrijden!#REF!)&lt;&gt;0,1,"")</f>
        <v>1</v>
      </c>
      <c r="BK1287" s="12">
        <f t="shared" si="120"/>
        <v>2</v>
      </c>
      <c r="BL1287" s="12" t="e">
        <f>IF(Wedstrijden!#REF!="x","AA","")</f>
        <v>#REF!</v>
      </c>
      <c r="BM1287" s="12" t="e">
        <f>IF(Wedstrijden!#REF!="x","A","")</f>
        <v>#REF!</v>
      </c>
      <c r="BN1287" s="12" t="e">
        <f>IF(Wedstrijden!#REF!="x","B1","")</f>
        <v>#REF!</v>
      </c>
      <c r="BO1287" s="12" t="e">
        <f>IF(Wedstrijden!#REF!="x","BB","")</f>
        <v>#REF!</v>
      </c>
      <c r="BP1287" s="12" t="e">
        <f>IF(Wedstrijden!#REF!="x","B","")</f>
        <v>#REF!</v>
      </c>
      <c r="BQ1287" s="12" t="e">
        <f>IF(Wedstrijden!#REF!="x","L1","")</f>
        <v>#REF!</v>
      </c>
      <c r="BR1287" s="12" t="e">
        <f>IF(Wedstrijden!#REF!="x","L2","")</f>
        <v>#REF!</v>
      </c>
      <c r="BS1287" s="12" t="e">
        <f>IF(Wedstrijden!#REF!="x","M1","")</f>
        <v>#REF!</v>
      </c>
      <c r="BT1287" s="12" t="e">
        <f>IF(Wedstrijden!#REF!="x","M2","")</f>
        <v>#REF!</v>
      </c>
      <c r="BU1287" s="12" t="e">
        <f>IF(Wedstrijden!#REF!="x","Z1","")</f>
        <v>#REF!</v>
      </c>
      <c r="BV1287" s="12" t="e">
        <f>IF(Wedstrijden!#REF!="x","Z2","")</f>
        <v>#REF!</v>
      </c>
      <c r="BW1287" s="12">
        <f>IF(COUNTA(Wedstrijden!#REF!)&lt;&gt;0,1,"")</f>
        <v>1</v>
      </c>
      <c r="BX1287" s="12">
        <f t="shared" si="121"/>
        <v>1</v>
      </c>
      <c r="BY1287" s="12" t="e">
        <f>IF(Wedstrijden!#REF!="x","BB","")</f>
        <v>#REF!</v>
      </c>
      <c r="BZ1287" s="12" t="e">
        <f>IF(Wedstrijden!#REF!="x","B","")</f>
        <v>#REF!</v>
      </c>
      <c r="CA1287" s="12" t="e">
        <f>IF(Wedstrijden!#REF!="x","L1","")</f>
        <v>#REF!</v>
      </c>
      <c r="CB1287" s="12" t="e">
        <f>IF(Wedstrijden!#REF!="x","L2","")</f>
        <v>#REF!</v>
      </c>
      <c r="CC1287" s="12" t="e">
        <f>IF(Wedstrijden!#REF!="x","M1","")</f>
        <v>#REF!</v>
      </c>
      <c r="CD1287" s="12" t="e">
        <f>IF(Wedstrijden!#REF!="x","M2","")</f>
        <v>#REF!</v>
      </c>
      <c r="CE1287" s="12" t="e">
        <f>IF(Wedstrijden!#REF!="x","Z1","")</f>
        <v>#REF!</v>
      </c>
      <c r="CF1287" s="12" t="e">
        <f>IF(Wedstrijden!#REF!="x","Z2","")</f>
        <v>#REF!</v>
      </c>
      <c r="CG1287" s="12" t="e">
        <f>IF(Wedstrijden!#REF!="x","ZZL","")</f>
        <v>#REF!</v>
      </c>
      <c r="CL1287" s="12">
        <f>IF(COUNTA(Wedstrijden!#REF!)&lt;&gt;0,2,"")</f>
        <v>2</v>
      </c>
      <c r="CM1287" s="12">
        <f t="shared" si="122"/>
        <v>2</v>
      </c>
      <c r="CN1287" s="12" t="e">
        <f>IF(Wedstrijden!#REF!="x","AA","")</f>
        <v>#REF!</v>
      </c>
      <c r="CO1287" s="12" t="e">
        <f>IF(Wedstrijden!#REF!="x","A","")</f>
        <v>#REF!</v>
      </c>
      <c r="CP1287" s="12" t="e">
        <f>IF(Wedstrijden!#REF!="x","BB","")</f>
        <v>#REF!</v>
      </c>
      <c r="CQ1287" s="12" t="e">
        <f>IF(Wedstrijden!#REF!="x","B","")</f>
        <v>#REF!</v>
      </c>
      <c r="CR1287" s="12" t="e">
        <f>IF(Wedstrijden!#REF!="x","L","")</f>
        <v>#REF!</v>
      </c>
      <c r="CS1287" s="12" t="e">
        <f>IF(Wedstrijden!#REF!="x","M","")</f>
        <v>#REF!</v>
      </c>
      <c r="CT1287" s="12" t="e">
        <f>IF(Wedstrijden!#REF!="x","Z","")</f>
        <v>#REF!</v>
      </c>
      <c r="CU1287" s="12" t="e">
        <f>IF(Wedstrijden!#REF!="x","ZZ","")</f>
        <v>#REF!</v>
      </c>
      <c r="CV1287" s="12">
        <f>IF(COUNTA(Wedstrijden!#REF!)&lt;&gt;0,2,"")</f>
        <v>2</v>
      </c>
      <c r="CW1287" s="12">
        <f t="shared" si="123"/>
        <v>1</v>
      </c>
      <c r="CX1287" s="12" t="e">
        <f>IF(Wedstrijden!#REF!="x","BB","")</f>
        <v>#REF!</v>
      </c>
      <c r="CY1287" s="12" t="e">
        <f>IF(Wedstrijden!#REF!="x","B","")</f>
        <v>#REF!</v>
      </c>
      <c r="CZ1287" s="12" t="e">
        <f>IF(Wedstrijden!#REF!="x","L","")</f>
        <v>#REF!</v>
      </c>
      <c r="DA1287" s="12" t="e">
        <f>IF(Wedstrijden!#REF!="x","M","")</f>
        <v>#REF!</v>
      </c>
      <c r="DB1287" s="12" t="e">
        <f>IF(Wedstrijden!#REF!="x","Z","")</f>
        <v>#REF!</v>
      </c>
      <c r="DC1287" s="12" t="e">
        <f>IF(Wedstrijden!#REF!="x","ZZ","")</f>
        <v>#REF!</v>
      </c>
      <c r="DD1287" s="12" t="e">
        <f>IF(Wedstrijden!#REF!="x","1.40","")</f>
        <v>#REF!</v>
      </c>
      <c r="DE1287" s="12">
        <f>IF(COUNTA(Wedstrijden!#REF!)&lt;&gt;0,6,"")</f>
        <v>6</v>
      </c>
      <c r="DF1287" s="12">
        <f t="shared" si="124"/>
        <v>2</v>
      </c>
      <c r="DG1287" s="12" t="e">
        <f>IF(Wedstrijden!#REF!="x","L","")</f>
        <v>#REF!</v>
      </c>
      <c r="DH1287" s="12" t="e">
        <f>IF(Wedstrijden!#REF!="x","M","")</f>
        <v>#REF!</v>
      </c>
      <c r="DI1287" s="12" t="e">
        <f>IF(Wedstrijden!#REF!="x","Z","")</f>
        <v>#REF!</v>
      </c>
      <c r="DJ1287" s="12" t="e">
        <f>IF(Wedstrijden!#REF!="x","Z","")</f>
        <v>#REF!</v>
      </c>
      <c r="DK1287" s="12">
        <f>IF(COUNTA(Wedstrijden!#REF!)&lt;&gt;0,6,"")</f>
        <v>6</v>
      </c>
      <c r="DL1287" s="12">
        <f t="shared" si="125"/>
        <v>1</v>
      </c>
      <c r="DM1287" s="12" t="e">
        <f>IF(Wedstrijden!#REF!="x","L","")</f>
        <v>#REF!</v>
      </c>
      <c r="DN1287" s="12" t="e">
        <f>IF(Wedstrijden!#REF!="x","M","")</f>
        <v>#REF!</v>
      </c>
      <c r="DO1287" s="12" t="e">
        <f>IF(Wedstrijden!#REF!="x","Z","")</f>
        <v>#REF!</v>
      </c>
      <c r="DP1287" s="12" t="e">
        <f>IF(Wedstrijden!#REF!="x","Z","")</f>
        <v>#REF!</v>
      </c>
    </row>
    <row r="1288" spans="1:120" ht="15" x14ac:dyDescent="0.25">
      <c r="A1288" s="14">
        <f>Wedstrijden!A1299</f>
        <v>0</v>
      </c>
      <c r="B1288" s="12" t="str">
        <f>IFERROR(VLOOKUP(Wedstrijden!C1299,Wedstrijdlocaties!$B$2:$E$500,2,FALSE),"")</f>
        <v/>
      </c>
      <c r="C1288" s="12" t="str">
        <f>Wedstrijden!D1299</f>
        <v/>
      </c>
      <c r="D1288" s="12" t="str">
        <f>IFERROR(VLOOKUP(Wedstrijden!E1299,Organisaties!$B$2:$C$500,2,FALSE),"")</f>
        <v/>
      </c>
      <c r="E1288" s="12" t="str">
        <f>IFERROR(VLOOKUP(Wedstrijden!E1299,Organisaties!$B$2:$G$500,5,FALSE),"")</f>
        <v/>
      </c>
      <c r="F1288" s="12" t="e">
        <f>IF(Wedstrijden!#REF!&lt;&gt;"",Wedstrijden!#REF!,"")</f>
        <v>#REF!</v>
      </c>
      <c r="G1288" s="12">
        <f>IF(Wedstrijden!K1299="Indoor",1,0)</f>
        <v>0</v>
      </c>
      <c r="H1288" s="12">
        <f>Wedstrijden!L1299</f>
        <v>0</v>
      </c>
      <c r="I1288" s="12" t="str">
        <f>IF(Wedstrijden!J1299="Nee",0,IF(Wedstrijden!J1299="Ja",1,""))</f>
        <v/>
      </c>
      <c r="J1288" s="12" t="str">
        <f>IF(Wedstrijden!M1299&lt;&gt;"",Wedstrijden!M1299,"")</f>
        <v/>
      </c>
      <c r="BJ1288" s="12">
        <f>IF(COUNTA(Wedstrijden!#REF!)&lt;&gt;0,1,"")</f>
        <v>1</v>
      </c>
      <c r="BK1288" s="12">
        <f t="shared" si="120"/>
        <v>2</v>
      </c>
      <c r="BL1288" s="12" t="e">
        <f>IF(Wedstrijden!#REF!="x","AA","")</f>
        <v>#REF!</v>
      </c>
      <c r="BM1288" s="12" t="e">
        <f>IF(Wedstrijden!#REF!="x","A","")</f>
        <v>#REF!</v>
      </c>
      <c r="BN1288" s="12" t="e">
        <f>IF(Wedstrijden!#REF!="x","B1","")</f>
        <v>#REF!</v>
      </c>
      <c r="BO1288" s="12" t="e">
        <f>IF(Wedstrijden!#REF!="x","BB","")</f>
        <v>#REF!</v>
      </c>
      <c r="BP1288" s="12" t="e">
        <f>IF(Wedstrijden!#REF!="x","B","")</f>
        <v>#REF!</v>
      </c>
      <c r="BQ1288" s="12" t="e">
        <f>IF(Wedstrijden!#REF!="x","L1","")</f>
        <v>#REF!</v>
      </c>
      <c r="BR1288" s="12" t="e">
        <f>IF(Wedstrijden!#REF!="x","L2","")</f>
        <v>#REF!</v>
      </c>
      <c r="BS1288" s="12" t="e">
        <f>IF(Wedstrijden!#REF!="x","M1","")</f>
        <v>#REF!</v>
      </c>
      <c r="BT1288" s="12" t="e">
        <f>IF(Wedstrijden!#REF!="x","M2","")</f>
        <v>#REF!</v>
      </c>
      <c r="BU1288" s="12" t="e">
        <f>IF(Wedstrijden!#REF!="x","Z1","")</f>
        <v>#REF!</v>
      </c>
      <c r="BV1288" s="12" t="e">
        <f>IF(Wedstrijden!#REF!="x","Z2","")</f>
        <v>#REF!</v>
      </c>
      <c r="BW1288" s="12">
        <f>IF(COUNTA(Wedstrijden!#REF!)&lt;&gt;0,1,"")</f>
        <v>1</v>
      </c>
      <c r="BX1288" s="12">
        <f t="shared" si="121"/>
        <v>1</v>
      </c>
      <c r="BY1288" s="12" t="e">
        <f>IF(Wedstrijden!#REF!="x","BB","")</f>
        <v>#REF!</v>
      </c>
      <c r="BZ1288" s="12" t="e">
        <f>IF(Wedstrijden!#REF!="x","B","")</f>
        <v>#REF!</v>
      </c>
      <c r="CA1288" s="12" t="e">
        <f>IF(Wedstrijden!#REF!="x","L1","")</f>
        <v>#REF!</v>
      </c>
      <c r="CB1288" s="12" t="e">
        <f>IF(Wedstrijden!#REF!="x","L2","")</f>
        <v>#REF!</v>
      </c>
      <c r="CC1288" s="12" t="e">
        <f>IF(Wedstrijden!#REF!="x","M1","")</f>
        <v>#REF!</v>
      </c>
      <c r="CD1288" s="12" t="e">
        <f>IF(Wedstrijden!#REF!="x","M2","")</f>
        <v>#REF!</v>
      </c>
      <c r="CE1288" s="12" t="e">
        <f>IF(Wedstrijden!#REF!="x","Z1","")</f>
        <v>#REF!</v>
      </c>
      <c r="CF1288" s="12" t="e">
        <f>IF(Wedstrijden!#REF!="x","Z2","")</f>
        <v>#REF!</v>
      </c>
      <c r="CG1288" s="12" t="e">
        <f>IF(Wedstrijden!#REF!="x","ZZL","")</f>
        <v>#REF!</v>
      </c>
      <c r="CL1288" s="12">
        <f>IF(COUNTA(Wedstrijden!#REF!)&lt;&gt;0,2,"")</f>
        <v>2</v>
      </c>
      <c r="CM1288" s="12">
        <f t="shared" si="122"/>
        <v>2</v>
      </c>
      <c r="CN1288" s="12" t="e">
        <f>IF(Wedstrijden!#REF!="x","AA","")</f>
        <v>#REF!</v>
      </c>
      <c r="CO1288" s="12" t="e">
        <f>IF(Wedstrijden!#REF!="x","A","")</f>
        <v>#REF!</v>
      </c>
      <c r="CP1288" s="12" t="e">
        <f>IF(Wedstrijden!#REF!="x","BB","")</f>
        <v>#REF!</v>
      </c>
      <c r="CQ1288" s="12" t="e">
        <f>IF(Wedstrijden!#REF!="x","B","")</f>
        <v>#REF!</v>
      </c>
      <c r="CR1288" s="12" t="e">
        <f>IF(Wedstrijden!#REF!="x","L","")</f>
        <v>#REF!</v>
      </c>
      <c r="CS1288" s="12" t="e">
        <f>IF(Wedstrijden!#REF!="x","M","")</f>
        <v>#REF!</v>
      </c>
      <c r="CT1288" s="12" t="e">
        <f>IF(Wedstrijden!#REF!="x","Z","")</f>
        <v>#REF!</v>
      </c>
      <c r="CU1288" s="12" t="e">
        <f>IF(Wedstrijden!#REF!="x","ZZ","")</f>
        <v>#REF!</v>
      </c>
      <c r="CV1288" s="12">
        <f>IF(COUNTA(Wedstrijden!#REF!)&lt;&gt;0,2,"")</f>
        <v>2</v>
      </c>
      <c r="CW1288" s="12">
        <f t="shared" si="123"/>
        <v>1</v>
      </c>
      <c r="CX1288" s="12" t="e">
        <f>IF(Wedstrijden!#REF!="x","BB","")</f>
        <v>#REF!</v>
      </c>
      <c r="CY1288" s="12" t="e">
        <f>IF(Wedstrijden!#REF!="x","B","")</f>
        <v>#REF!</v>
      </c>
      <c r="CZ1288" s="12" t="e">
        <f>IF(Wedstrijden!#REF!="x","L","")</f>
        <v>#REF!</v>
      </c>
      <c r="DA1288" s="12" t="e">
        <f>IF(Wedstrijden!#REF!="x","M","")</f>
        <v>#REF!</v>
      </c>
      <c r="DB1288" s="12" t="e">
        <f>IF(Wedstrijden!#REF!="x","Z","")</f>
        <v>#REF!</v>
      </c>
      <c r="DC1288" s="12" t="e">
        <f>IF(Wedstrijden!#REF!="x","ZZ","")</f>
        <v>#REF!</v>
      </c>
      <c r="DD1288" s="12" t="e">
        <f>IF(Wedstrijden!#REF!="x","1.40","")</f>
        <v>#REF!</v>
      </c>
      <c r="DE1288" s="12">
        <f>IF(COUNTA(Wedstrijden!#REF!)&lt;&gt;0,6,"")</f>
        <v>6</v>
      </c>
      <c r="DF1288" s="12">
        <f t="shared" si="124"/>
        <v>2</v>
      </c>
      <c r="DG1288" s="12" t="e">
        <f>IF(Wedstrijden!#REF!="x","L","")</f>
        <v>#REF!</v>
      </c>
      <c r="DH1288" s="12" t="e">
        <f>IF(Wedstrijden!#REF!="x","M","")</f>
        <v>#REF!</v>
      </c>
      <c r="DI1288" s="12" t="e">
        <f>IF(Wedstrijden!#REF!="x","Z","")</f>
        <v>#REF!</v>
      </c>
      <c r="DJ1288" s="12" t="e">
        <f>IF(Wedstrijden!#REF!="x","Z","")</f>
        <v>#REF!</v>
      </c>
      <c r="DK1288" s="12">
        <f>IF(COUNTA(Wedstrijden!#REF!)&lt;&gt;0,6,"")</f>
        <v>6</v>
      </c>
      <c r="DL1288" s="12">
        <f t="shared" si="125"/>
        <v>1</v>
      </c>
      <c r="DM1288" s="12" t="e">
        <f>IF(Wedstrijden!#REF!="x","L","")</f>
        <v>#REF!</v>
      </c>
      <c r="DN1288" s="12" t="e">
        <f>IF(Wedstrijden!#REF!="x","M","")</f>
        <v>#REF!</v>
      </c>
      <c r="DO1288" s="12" t="e">
        <f>IF(Wedstrijden!#REF!="x","Z","")</f>
        <v>#REF!</v>
      </c>
      <c r="DP1288" s="12" t="e">
        <f>IF(Wedstrijden!#REF!="x","Z","")</f>
        <v>#REF!</v>
      </c>
    </row>
    <row r="1289" spans="1:120" ht="15" x14ac:dyDescent="0.25">
      <c r="A1289" s="14">
        <f>Wedstrijden!A1300</f>
        <v>0</v>
      </c>
      <c r="B1289" s="12" t="str">
        <f>IFERROR(VLOOKUP(Wedstrijden!C1300,Wedstrijdlocaties!$B$2:$E$500,2,FALSE),"")</f>
        <v/>
      </c>
      <c r="C1289" s="12" t="str">
        <f>Wedstrijden!D1300</f>
        <v/>
      </c>
      <c r="D1289" s="12" t="str">
        <f>IFERROR(VLOOKUP(Wedstrijden!E1300,Organisaties!$B$2:$C$500,2,FALSE),"")</f>
        <v/>
      </c>
      <c r="E1289" s="12" t="str">
        <f>IFERROR(VLOOKUP(Wedstrijden!E1300,Organisaties!$B$2:$G$500,5,FALSE),"")</f>
        <v/>
      </c>
      <c r="F1289" s="12" t="e">
        <f>IF(Wedstrijden!#REF!&lt;&gt;"",Wedstrijden!#REF!,"")</f>
        <v>#REF!</v>
      </c>
      <c r="G1289" s="12">
        <f>IF(Wedstrijden!K1300="Indoor",1,0)</f>
        <v>0</v>
      </c>
      <c r="H1289" s="12">
        <f>Wedstrijden!L1300</f>
        <v>0</v>
      </c>
      <c r="I1289" s="12" t="str">
        <f>IF(Wedstrijden!J1300="Nee",0,IF(Wedstrijden!J1300="Ja",1,""))</f>
        <v/>
      </c>
      <c r="J1289" s="12" t="str">
        <f>IF(Wedstrijden!M1300&lt;&gt;"",Wedstrijden!M1300,"")</f>
        <v/>
      </c>
      <c r="BJ1289" s="12">
        <f>IF(COUNTA(Wedstrijden!#REF!)&lt;&gt;0,1,"")</f>
        <v>1</v>
      </c>
      <c r="BK1289" s="12">
        <f t="shared" si="120"/>
        <v>2</v>
      </c>
      <c r="BL1289" s="12" t="e">
        <f>IF(Wedstrijden!#REF!="x","AA","")</f>
        <v>#REF!</v>
      </c>
      <c r="BM1289" s="12" t="e">
        <f>IF(Wedstrijden!#REF!="x","A","")</f>
        <v>#REF!</v>
      </c>
      <c r="BN1289" s="12" t="e">
        <f>IF(Wedstrijden!#REF!="x","B1","")</f>
        <v>#REF!</v>
      </c>
      <c r="BO1289" s="12" t="e">
        <f>IF(Wedstrijden!#REF!="x","BB","")</f>
        <v>#REF!</v>
      </c>
      <c r="BP1289" s="12" t="e">
        <f>IF(Wedstrijden!#REF!="x","B","")</f>
        <v>#REF!</v>
      </c>
      <c r="BQ1289" s="12" t="e">
        <f>IF(Wedstrijden!#REF!="x","L1","")</f>
        <v>#REF!</v>
      </c>
      <c r="BR1289" s="12" t="e">
        <f>IF(Wedstrijden!#REF!="x","L2","")</f>
        <v>#REF!</v>
      </c>
      <c r="BS1289" s="12" t="e">
        <f>IF(Wedstrijden!#REF!="x","M1","")</f>
        <v>#REF!</v>
      </c>
      <c r="BT1289" s="12" t="e">
        <f>IF(Wedstrijden!#REF!="x","M2","")</f>
        <v>#REF!</v>
      </c>
      <c r="BU1289" s="12" t="e">
        <f>IF(Wedstrijden!#REF!="x","Z1","")</f>
        <v>#REF!</v>
      </c>
      <c r="BV1289" s="12" t="e">
        <f>IF(Wedstrijden!#REF!="x","Z2","")</f>
        <v>#REF!</v>
      </c>
      <c r="BW1289" s="12">
        <f>IF(COUNTA(Wedstrijden!#REF!)&lt;&gt;0,1,"")</f>
        <v>1</v>
      </c>
      <c r="BX1289" s="12">
        <f t="shared" si="121"/>
        <v>1</v>
      </c>
      <c r="BY1289" s="12" t="e">
        <f>IF(Wedstrijden!#REF!="x","BB","")</f>
        <v>#REF!</v>
      </c>
      <c r="BZ1289" s="12" t="e">
        <f>IF(Wedstrijden!#REF!="x","B","")</f>
        <v>#REF!</v>
      </c>
      <c r="CA1289" s="12" t="e">
        <f>IF(Wedstrijden!#REF!="x","L1","")</f>
        <v>#REF!</v>
      </c>
      <c r="CB1289" s="12" t="e">
        <f>IF(Wedstrijden!#REF!="x","L2","")</f>
        <v>#REF!</v>
      </c>
      <c r="CC1289" s="12" t="e">
        <f>IF(Wedstrijden!#REF!="x","M1","")</f>
        <v>#REF!</v>
      </c>
      <c r="CD1289" s="12" t="e">
        <f>IF(Wedstrijden!#REF!="x","M2","")</f>
        <v>#REF!</v>
      </c>
      <c r="CE1289" s="12" t="e">
        <f>IF(Wedstrijden!#REF!="x","Z1","")</f>
        <v>#REF!</v>
      </c>
      <c r="CF1289" s="12" t="e">
        <f>IF(Wedstrijden!#REF!="x","Z2","")</f>
        <v>#REF!</v>
      </c>
      <c r="CG1289" s="12" t="e">
        <f>IF(Wedstrijden!#REF!="x","ZZL","")</f>
        <v>#REF!</v>
      </c>
      <c r="CL1289" s="12">
        <f>IF(COUNTA(Wedstrijden!#REF!)&lt;&gt;0,2,"")</f>
        <v>2</v>
      </c>
      <c r="CM1289" s="12">
        <f t="shared" si="122"/>
        <v>2</v>
      </c>
      <c r="CN1289" s="12" t="e">
        <f>IF(Wedstrijden!#REF!="x","AA","")</f>
        <v>#REF!</v>
      </c>
      <c r="CO1289" s="12" t="e">
        <f>IF(Wedstrijden!#REF!="x","A","")</f>
        <v>#REF!</v>
      </c>
      <c r="CP1289" s="12" t="e">
        <f>IF(Wedstrijden!#REF!="x","BB","")</f>
        <v>#REF!</v>
      </c>
      <c r="CQ1289" s="12" t="e">
        <f>IF(Wedstrijden!#REF!="x","B","")</f>
        <v>#REF!</v>
      </c>
      <c r="CR1289" s="12" t="e">
        <f>IF(Wedstrijden!#REF!="x","L","")</f>
        <v>#REF!</v>
      </c>
      <c r="CS1289" s="12" t="e">
        <f>IF(Wedstrijden!#REF!="x","M","")</f>
        <v>#REF!</v>
      </c>
      <c r="CT1289" s="12" t="e">
        <f>IF(Wedstrijden!#REF!="x","Z","")</f>
        <v>#REF!</v>
      </c>
      <c r="CU1289" s="12" t="e">
        <f>IF(Wedstrijden!#REF!="x","ZZ","")</f>
        <v>#REF!</v>
      </c>
      <c r="CV1289" s="12">
        <f>IF(COUNTA(Wedstrijden!#REF!)&lt;&gt;0,2,"")</f>
        <v>2</v>
      </c>
      <c r="CW1289" s="12">
        <f t="shared" si="123"/>
        <v>1</v>
      </c>
      <c r="CX1289" s="12" t="e">
        <f>IF(Wedstrijden!#REF!="x","BB","")</f>
        <v>#REF!</v>
      </c>
      <c r="CY1289" s="12" t="e">
        <f>IF(Wedstrijden!#REF!="x","B","")</f>
        <v>#REF!</v>
      </c>
      <c r="CZ1289" s="12" t="e">
        <f>IF(Wedstrijden!#REF!="x","L","")</f>
        <v>#REF!</v>
      </c>
      <c r="DA1289" s="12" t="e">
        <f>IF(Wedstrijden!#REF!="x","M","")</f>
        <v>#REF!</v>
      </c>
      <c r="DB1289" s="12" t="e">
        <f>IF(Wedstrijden!#REF!="x","Z","")</f>
        <v>#REF!</v>
      </c>
      <c r="DC1289" s="12" t="e">
        <f>IF(Wedstrijden!#REF!="x","ZZ","")</f>
        <v>#REF!</v>
      </c>
      <c r="DD1289" s="12" t="e">
        <f>IF(Wedstrijden!#REF!="x","1.40","")</f>
        <v>#REF!</v>
      </c>
      <c r="DE1289" s="12">
        <f>IF(COUNTA(Wedstrijden!#REF!)&lt;&gt;0,6,"")</f>
        <v>6</v>
      </c>
      <c r="DF1289" s="12">
        <f t="shared" si="124"/>
        <v>2</v>
      </c>
      <c r="DG1289" s="12" t="e">
        <f>IF(Wedstrijden!#REF!="x","L","")</f>
        <v>#REF!</v>
      </c>
      <c r="DH1289" s="12" t="e">
        <f>IF(Wedstrijden!#REF!="x","M","")</f>
        <v>#REF!</v>
      </c>
      <c r="DI1289" s="12" t="e">
        <f>IF(Wedstrijden!#REF!="x","Z","")</f>
        <v>#REF!</v>
      </c>
      <c r="DJ1289" s="12" t="e">
        <f>IF(Wedstrijden!#REF!="x","Z","")</f>
        <v>#REF!</v>
      </c>
      <c r="DK1289" s="12">
        <f>IF(COUNTA(Wedstrijden!#REF!)&lt;&gt;0,6,"")</f>
        <v>6</v>
      </c>
      <c r="DL1289" s="12">
        <f t="shared" si="125"/>
        <v>1</v>
      </c>
      <c r="DM1289" s="12" t="e">
        <f>IF(Wedstrijden!#REF!="x","L","")</f>
        <v>#REF!</v>
      </c>
      <c r="DN1289" s="12" t="e">
        <f>IF(Wedstrijden!#REF!="x","M","")</f>
        <v>#REF!</v>
      </c>
      <c r="DO1289" s="12" t="e">
        <f>IF(Wedstrijden!#REF!="x","Z","")</f>
        <v>#REF!</v>
      </c>
      <c r="DP1289" s="12" t="e">
        <f>IF(Wedstrijden!#REF!="x","Z","")</f>
        <v>#REF!</v>
      </c>
    </row>
    <row r="1290" spans="1:120" ht="15" x14ac:dyDescent="0.25">
      <c r="A1290" s="14">
        <f>Wedstrijden!A1301</f>
        <v>0</v>
      </c>
      <c r="B1290" s="12" t="str">
        <f>IFERROR(VLOOKUP(Wedstrijden!C1301,Wedstrijdlocaties!$B$2:$E$500,2,FALSE),"")</f>
        <v/>
      </c>
      <c r="C1290" s="12" t="str">
        <f>Wedstrijden!D1301</f>
        <v/>
      </c>
      <c r="D1290" s="12" t="str">
        <f>IFERROR(VLOOKUP(Wedstrijden!E1301,Organisaties!$B$2:$C$500,2,FALSE),"")</f>
        <v/>
      </c>
      <c r="E1290" s="12" t="str">
        <f>IFERROR(VLOOKUP(Wedstrijden!E1301,Organisaties!$B$2:$G$500,5,FALSE),"")</f>
        <v/>
      </c>
      <c r="F1290" s="12" t="e">
        <f>IF(Wedstrijden!#REF!&lt;&gt;"",Wedstrijden!#REF!,"")</f>
        <v>#REF!</v>
      </c>
      <c r="G1290" s="12">
        <f>IF(Wedstrijden!K1301="Indoor",1,0)</f>
        <v>0</v>
      </c>
      <c r="H1290" s="12">
        <f>Wedstrijden!L1301</f>
        <v>0</v>
      </c>
      <c r="I1290" s="12" t="str">
        <f>IF(Wedstrijden!J1301="Nee",0,IF(Wedstrijden!J1301="Ja",1,""))</f>
        <v/>
      </c>
      <c r="J1290" s="12" t="str">
        <f>IF(Wedstrijden!M1301&lt;&gt;"",Wedstrijden!M1301,"")</f>
        <v/>
      </c>
      <c r="BJ1290" s="12">
        <f>IF(COUNTA(Wedstrijden!#REF!)&lt;&gt;0,1,"")</f>
        <v>1</v>
      </c>
      <c r="BK1290" s="12">
        <f t="shared" si="120"/>
        <v>2</v>
      </c>
      <c r="BL1290" s="12" t="e">
        <f>IF(Wedstrijden!#REF!="x","AA","")</f>
        <v>#REF!</v>
      </c>
      <c r="BM1290" s="12" t="e">
        <f>IF(Wedstrijden!#REF!="x","A","")</f>
        <v>#REF!</v>
      </c>
      <c r="BN1290" s="12" t="e">
        <f>IF(Wedstrijden!#REF!="x","B1","")</f>
        <v>#REF!</v>
      </c>
      <c r="BO1290" s="12" t="e">
        <f>IF(Wedstrijden!#REF!="x","BB","")</f>
        <v>#REF!</v>
      </c>
      <c r="BP1290" s="12" t="e">
        <f>IF(Wedstrijden!#REF!="x","B","")</f>
        <v>#REF!</v>
      </c>
      <c r="BQ1290" s="12" t="e">
        <f>IF(Wedstrijden!#REF!="x","L1","")</f>
        <v>#REF!</v>
      </c>
      <c r="BR1290" s="12" t="e">
        <f>IF(Wedstrijden!#REF!="x","L2","")</f>
        <v>#REF!</v>
      </c>
      <c r="BS1290" s="12" t="e">
        <f>IF(Wedstrijden!#REF!="x","M1","")</f>
        <v>#REF!</v>
      </c>
      <c r="BT1290" s="12" t="e">
        <f>IF(Wedstrijden!#REF!="x","M2","")</f>
        <v>#REF!</v>
      </c>
      <c r="BU1290" s="12" t="e">
        <f>IF(Wedstrijden!#REF!="x","Z1","")</f>
        <v>#REF!</v>
      </c>
      <c r="BV1290" s="12" t="e">
        <f>IF(Wedstrijden!#REF!="x","Z2","")</f>
        <v>#REF!</v>
      </c>
      <c r="BW1290" s="12">
        <f>IF(COUNTA(Wedstrijden!#REF!)&lt;&gt;0,1,"")</f>
        <v>1</v>
      </c>
      <c r="BX1290" s="12">
        <f t="shared" si="121"/>
        <v>1</v>
      </c>
      <c r="BY1290" s="12" t="e">
        <f>IF(Wedstrijden!#REF!="x","BB","")</f>
        <v>#REF!</v>
      </c>
      <c r="BZ1290" s="12" t="e">
        <f>IF(Wedstrijden!#REF!="x","B","")</f>
        <v>#REF!</v>
      </c>
      <c r="CA1290" s="12" t="e">
        <f>IF(Wedstrijden!#REF!="x","L1","")</f>
        <v>#REF!</v>
      </c>
      <c r="CB1290" s="12" t="e">
        <f>IF(Wedstrijden!#REF!="x","L2","")</f>
        <v>#REF!</v>
      </c>
      <c r="CC1290" s="12" t="e">
        <f>IF(Wedstrijden!#REF!="x","M1","")</f>
        <v>#REF!</v>
      </c>
      <c r="CD1290" s="12" t="e">
        <f>IF(Wedstrijden!#REF!="x","M2","")</f>
        <v>#REF!</v>
      </c>
      <c r="CE1290" s="12" t="e">
        <f>IF(Wedstrijden!#REF!="x","Z1","")</f>
        <v>#REF!</v>
      </c>
      <c r="CF1290" s="12" t="e">
        <f>IF(Wedstrijden!#REF!="x","Z2","")</f>
        <v>#REF!</v>
      </c>
      <c r="CG1290" s="12" t="e">
        <f>IF(Wedstrijden!#REF!="x","ZZL","")</f>
        <v>#REF!</v>
      </c>
      <c r="CL1290" s="12">
        <f>IF(COUNTA(Wedstrijden!#REF!)&lt;&gt;0,2,"")</f>
        <v>2</v>
      </c>
      <c r="CM1290" s="12">
        <f t="shared" si="122"/>
        <v>2</v>
      </c>
      <c r="CN1290" s="12" t="e">
        <f>IF(Wedstrijden!#REF!="x","AA","")</f>
        <v>#REF!</v>
      </c>
      <c r="CO1290" s="12" t="e">
        <f>IF(Wedstrijden!#REF!="x","A","")</f>
        <v>#REF!</v>
      </c>
      <c r="CP1290" s="12" t="e">
        <f>IF(Wedstrijden!#REF!="x","BB","")</f>
        <v>#REF!</v>
      </c>
      <c r="CQ1290" s="12" t="e">
        <f>IF(Wedstrijden!#REF!="x","B","")</f>
        <v>#REF!</v>
      </c>
      <c r="CR1290" s="12" t="e">
        <f>IF(Wedstrijden!#REF!="x","L","")</f>
        <v>#REF!</v>
      </c>
      <c r="CS1290" s="12" t="e">
        <f>IF(Wedstrijden!#REF!="x","M","")</f>
        <v>#REF!</v>
      </c>
      <c r="CT1290" s="12" t="e">
        <f>IF(Wedstrijden!#REF!="x","Z","")</f>
        <v>#REF!</v>
      </c>
      <c r="CU1290" s="12" t="e">
        <f>IF(Wedstrijden!#REF!="x","ZZ","")</f>
        <v>#REF!</v>
      </c>
      <c r="CV1290" s="12">
        <f>IF(COUNTA(Wedstrijden!#REF!)&lt;&gt;0,2,"")</f>
        <v>2</v>
      </c>
      <c r="CW1290" s="12">
        <f t="shared" si="123"/>
        <v>1</v>
      </c>
      <c r="CX1290" s="12" t="e">
        <f>IF(Wedstrijden!#REF!="x","BB","")</f>
        <v>#REF!</v>
      </c>
      <c r="CY1290" s="12" t="e">
        <f>IF(Wedstrijden!#REF!="x","B","")</f>
        <v>#REF!</v>
      </c>
      <c r="CZ1290" s="12" t="e">
        <f>IF(Wedstrijden!#REF!="x","L","")</f>
        <v>#REF!</v>
      </c>
      <c r="DA1290" s="12" t="e">
        <f>IF(Wedstrijden!#REF!="x","M","")</f>
        <v>#REF!</v>
      </c>
      <c r="DB1290" s="12" t="e">
        <f>IF(Wedstrijden!#REF!="x","Z","")</f>
        <v>#REF!</v>
      </c>
      <c r="DC1290" s="12" t="e">
        <f>IF(Wedstrijden!#REF!="x","ZZ","")</f>
        <v>#REF!</v>
      </c>
      <c r="DD1290" s="12" t="e">
        <f>IF(Wedstrijden!#REF!="x","1.40","")</f>
        <v>#REF!</v>
      </c>
      <c r="DE1290" s="12">
        <f>IF(COUNTA(Wedstrijden!#REF!)&lt;&gt;0,6,"")</f>
        <v>6</v>
      </c>
      <c r="DF1290" s="12">
        <f t="shared" si="124"/>
        <v>2</v>
      </c>
      <c r="DG1290" s="12" t="e">
        <f>IF(Wedstrijden!#REF!="x","L","")</f>
        <v>#REF!</v>
      </c>
      <c r="DH1290" s="12" t="e">
        <f>IF(Wedstrijden!#REF!="x","M","")</f>
        <v>#REF!</v>
      </c>
      <c r="DI1290" s="12" t="e">
        <f>IF(Wedstrijden!#REF!="x","Z","")</f>
        <v>#REF!</v>
      </c>
      <c r="DJ1290" s="12" t="e">
        <f>IF(Wedstrijden!#REF!="x","Z","")</f>
        <v>#REF!</v>
      </c>
      <c r="DK1290" s="12">
        <f>IF(COUNTA(Wedstrijden!#REF!)&lt;&gt;0,6,"")</f>
        <v>6</v>
      </c>
      <c r="DL1290" s="12">
        <f t="shared" si="125"/>
        <v>1</v>
      </c>
      <c r="DM1290" s="12" t="e">
        <f>IF(Wedstrijden!#REF!="x","L","")</f>
        <v>#REF!</v>
      </c>
      <c r="DN1290" s="12" t="e">
        <f>IF(Wedstrijden!#REF!="x","M","")</f>
        <v>#REF!</v>
      </c>
      <c r="DO1290" s="12" t="e">
        <f>IF(Wedstrijden!#REF!="x","Z","")</f>
        <v>#REF!</v>
      </c>
      <c r="DP1290" s="12" t="e">
        <f>IF(Wedstrijden!#REF!="x","Z","")</f>
        <v>#REF!</v>
      </c>
    </row>
    <row r="1291" spans="1:120" ht="15" x14ac:dyDescent="0.25">
      <c r="A1291" s="14">
        <f>Wedstrijden!A1302</f>
        <v>0</v>
      </c>
      <c r="B1291" s="12" t="str">
        <f>IFERROR(VLOOKUP(Wedstrijden!C1302,Wedstrijdlocaties!$B$2:$E$500,2,FALSE),"")</f>
        <v/>
      </c>
      <c r="C1291" s="12" t="str">
        <f>Wedstrijden!D1302</f>
        <v/>
      </c>
      <c r="D1291" s="12" t="str">
        <f>IFERROR(VLOOKUP(Wedstrijden!E1302,Organisaties!$B$2:$C$500,2,FALSE),"")</f>
        <v/>
      </c>
      <c r="E1291" s="12" t="str">
        <f>IFERROR(VLOOKUP(Wedstrijden!E1302,Organisaties!$B$2:$G$500,5,FALSE),"")</f>
        <v/>
      </c>
      <c r="F1291" s="12" t="e">
        <f>IF(Wedstrijden!#REF!&lt;&gt;"",Wedstrijden!#REF!,"")</f>
        <v>#REF!</v>
      </c>
      <c r="G1291" s="12">
        <f>IF(Wedstrijden!K1302="Indoor",1,0)</f>
        <v>0</v>
      </c>
      <c r="H1291" s="12">
        <f>Wedstrijden!L1302</f>
        <v>0</v>
      </c>
      <c r="I1291" s="12" t="str">
        <f>IF(Wedstrijden!J1302="Nee",0,IF(Wedstrijden!J1302="Ja",1,""))</f>
        <v/>
      </c>
      <c r="J1291" s="12" t="str">
        <f>IF(Wedstrijden!M1302&lt;&gt;"",Wedstrijden!M1302,"")</f>
        <v/>
      </c>
      <c r="BJ1291" s="12">
        <f>IF(COUNTA(Wedstrijden!#REF!)&lt;&gt;0,1,"")</f>
        <v>1</v>
      </c>
      <c r="BK1291" s="12">
        <f t="shared" si="120"/>
        <v>2</v>
      </c>
      <c r="BL1291" s="12" t="e">
        <f>IF(Wedstrijden!#REF!="x","AA","")</f>
        <v>#REF!</v>
      </c>
      <c r="BM1291" s="12" t="e">
        <f>IF(Wedstrijden!#REF!="x","A","")</f>
        <v>#REF!</v>
      </c>
      <c r="BN1291" s="12" t="e">
        <f>IF(Wedstrijden!#REF!="x","B1","")</f>
        <v>#REF!</v>
      </c>
      <c r="BO1291" s="12" t="e">
        <f>IF(Wedstrijden!#REF!="x","BB","")</f>
        <v>#REF!</v>
      </c>
      <c r="BP1291" s="12" t="e">
        <f>IF(Wedstrijden!#REF!="x","B","")</f>
        <v>#REF!</v>
      </c>
      <c r="BQ1291" s="12" t="e">
        <f>IF(Wedstrijden!#REF!="x","L1","")</f>
        <v>#REF!</v>
      </c>
      <c r="BR1291" s="12" t="e">
        <f>IF(Wedstrijden!#REF!="x","L2","")</f>
        <v>#REF!</v>
      </c>
      <c r="BS1291" s="12" t="e">
        <f>IF(Wedstrijden!#REF!="x","M1","")</f>
        <v>#REF!</v>
      </c>
      <c r="BT1291" s="12" t="e">
        <f>IF(Wedstrijden!#REF!="x","M2","")</f>
        <v>#REF!</v>
      </c>
      <c r="BU1291" s="12" t="e">
        <f>IF(Wedstrijden!#REF!="x","Z1","")</f>
        <v>#REF!</v>
      </c>
      <c r="BV1291" s="12" t="e">
        <f>IF(Wedstrijden!#REF!="x","Z2","")</f>
        <v>#REF!</v>
      </c>
      <c r="BW1291" s="12">
        <f>IF(COUNTA(Wedstrijden!#REF!)&lt;&gt;0,1,"")</f>
        <v>1</v>
      </c>
      <c r="BX1291" s="12">
        <f t="shared" si="121"/>
        <v>1</v>
      </c>
      <c r="BY1291" s="12" t="e">
        <f>IF(Wedstrijden!#REF!="x","BB","")</f>
        <v>#REF!</v>
      </c>
      <c r="BZ1291" s="12" t="e">
        <f>IF(Wedstrijden!#REF!="x","B","")</f>
        <v>#REF!</v>
      </c>
      <c r="CA1291" s="12" t="e">
        <f>IF(Wedstrijden!#REF!="x","L1","")</f>
        <v>#REF!</v>
      </c>
      <c r="CB1291" s="12" t="e">
        <f>IF(Wedstrijden!#REF!="x","L2","")</f>
        <v>#REF!</v>
      </c>
      <c r="CC1291" s="12" t="e">
        <f>IF(Wedstrijden!#REF!="x","M1","")</f>
        <v>#REF!</v>
      </c>
      <c r="CD1291" s="12" t="e">
        <f>IF(Wedstrijden!#REF!="x","M2","")</f>
        <v>#REF!</v>
      </c>
      <c r="CE1291" s="12" t="e">
        <f>IF(Wedstrijden!#REF!="x","Z1","")</f>
        <v>#REF!</v>
      </c>
      <c r="CF1291" s="12" t="e">
        <f>IF(Wedstrijden!#REF!="x","Z2","")</f>
        <v>#REF!</v>
      </c>
      <c r="CG1291" s="12" t="e">
        <f>IF(Wedstrijden!#REF!="x","ZZL","")</f>
        <v>#REF!</v>
      </c>
      <c r="CL1291" s="12">
        <f>IF(COUNTA(Wedstrijden!#REF!)&lt;&gt;0,2,"")</f>
        <v>2</v>
      </c>
      <c r="CM1291" s="12">
        <f t="shared" si="122"/>
        <v>2</v>
      </c>
      <c r="CN1291" s="12" t="e">
        <f>IF(Wedstrijden!#REF!="x","AA","")</f>
        <v>#REF!</v>
      </c>
      <c r="CO1291" s="12" t="e">
        <f>IF(Wedstrijden!#REF!="x","A","")</f>
        <v>#REF!</v>
      </c>
      <c r="CP1291" s="12" t="e">
        <f>IF(Wedstrijden!#REF!="x","BB","")</f>
        <v>#REF!</v>
      </c>
      <c r="CQ1291" s="12" t="e">
        <f>IF(Wedstrijden!#REF!="x","B","")</f>
        <v>#REF!</v>
      </c>
      <c r="CR1291" s="12" t="e">
        <f>IF(Wedstrijden!#REF!="x","L","")</f>
        <v>#REF!</v>
      </c>
      <c r="CS1291" s="12" t="e">
        <f>IF(Wedstrijden!#REF!="x","M","")</f>
        <v>#REF!</v>
      </c>
      <c r="CT1291" s="12" t="e">
        <f>IF(Wedstrijden!#REF!="x","Z","")</f>
        <v>#REF!</v>
      </c>
      <c r="CU1291" s="12" t="e">
        <f>IF(Wedstrijden!#REF!="x","ZZ","")</f>
        <v>#REF!</v>
      </c>
      <c r="CV1291" s="12">
        <f>IF(COUNTA(Wedstrijden!#REF!)&lt;&gt;0,2,"")</f>
        <v>2</v>
      </c>
      <c r="CW1291" s="12">
        <f t="shared" si="123"/>
        <v>1</v>
      </c>
      <c r="CX1291" s="12" t="e">
        <f>IF(Wedstrijden!#REF!="x","BB","")</f>
        <v>#REF!</v>
      </c>
      <c r="CY1291" s="12" t="e">
        <f>IF(Wedstrijden!#REF!="x","B","")</f>
        <v>#REF!</v>
      </c>
      <c r="CZ1291" s="12" t="e">
        <f>IF(Wedstrijden!#REF!="x","L","")</f>
        <v>#REF!</v>
      </c>
      <c r="DA1291" s="12" t="e">
        <f>IF(Wedstrijden!#REF!="x","M","")</f>
        <v>#REF!</v>
      </c>
      <c r="DB1291" s="12" t="e">
        <f>IF(Wedstrijden!#REF!="x","Z","")</f>
        <v>#REF!</v>
      </c>
      <c r="DC1291" s="12" t="e">
        <f>IF(Wedstrijden!#REF!="x","ZZ","")</f>
        <v>#REF!</v>
      </c>
      <c r="DD1291" s="12" t="e">
        <f>IF(Wedstrijden!#REF!="x","1.40","")</f>
        <v>#REF!</v>
      </c>
      <c r="DE1291" s="12">
        <f>IF(COUNTA(Wedstrijden!#REF!)&lt;&gt;0,6,"")</f>
        <v>6</v>
      </c>
      <c r="DF1291" s="12">
        <f t="shared" si="124"/>
        <v>2</v>
      </c>
      <c r="DG1291" s="12" t="e">
        <f>IF(Wedstrijden!#REF!="x","L","")</f>
        <v>#REF!</v>
      </c>
      <c r="DH1291" s="12" t="e">
        <f>IF(Wedstrijden!#REF!="x","M","")</f>
        <v>#REF!</v>
      </c>
      <c r="DI1291" s="12" t="e">
        <f>IF(Wedstrijden!#REF!="x","Z","")</f>
        <v>#REF!</v>
      </c>
      <c r="DJ1291" s="12" t="e">
        <f>IF(Wedstrijden!#REF!="x","Z","")</f>
        <v>#REF!</v>
      </c>
      <c r="DK1291" s="12">
        <f>IF(COUNTA(Wedstrijden!#REF!)&lt;&gt;0,6,"")</f>
        <v>6</v>
      </c>
      <c r="DL1291" s="12">
        <f t="shared" si="125"/>
        <v>1</v>
      </c>
      <c r="DM1291" s="12" t="e">
        <f>IF(Wedstrijden!#REF!="x","L","")</f>
        <v>#REF!</v>
      </c>
      <c r="DN1291" s="12" t="e">
        <f>IF(Wedstrijden!#REF!="x","M","")</f>
        <v>#REF!</v>
      </c>
      <c r="DO1291" s="12" t="e">
        <f>IF(Wedstrijden!#REF!="x","Z","")</f>
        <v>#REF!</v>
      </c>
      <c r="DP1291" s="12" t="e">
        <f>IF(Wedstrijden!#REF!="x","Z","")</f>
        <v>#REF!</v>
      </c>
    </row>
    <row r="1292" spans="1:120" ht="15" x14ac:dyDescent="0.25">
      <c r="A1292" s="14">
        <f>Wedstrijden!A1303</f>
        <v>0</v>
      </c>
      <c r="B1292" s="12" t="str">
        <f>IFERROR(VLOOKUP(Wedstrijden!C1303,Wedstrijdlocaties!$B$2:$E$500,2,FALSE),"")</f>
        <v/>
      </c>
      <c r="C1292" s="12" t="str">
        <f>Wedstrijden!D1303</f>
        <v/>
      </c>
      <c r="D1292" s="12" t="str">
        <f>IFERROR(VLOOKUP(Wedstrijden!E1303,Organisaties!$B$2:$C$500,2,FALSE),"")</f>
        <v/>
      </c>
      <c r="E1292" s="12" t="str">
        <f>IFERROR(VLOOKUP(Wedstrijden!E1303,Organisaties!$B$2:$G$500,5,FALSE),"")</f>
        <v/>
      </c>
      <c r="F1292" s="12" t="e">
        <f>IF(Wedstrijden!#REF!&lt;&gt;"",Wedstrijden!#REF!,"")</f>
        <v>#REF!</v>
      </c>
      <c r="G1292" s="12">
        <f>IF(Wedstrijden!K1303="Indoor",1,0)</f>
        <v>0</v>
      </c>
      <c r="H1292" s="12">
        <f>Wedstrijden!L1303</f>
        <v>0</v>
      </c>
      <c r="I1292" s="12" t="str">
        <f>IF(Wedstrijden!J1303="Nee",0,IF(Wedstrijden!J1303="Ja",1,""))</f>
        <v/>
      </c>
      <c r="J1292" s="12" t="str">
        <f>IF(Wedstrijden!M1303&lt;&gt;"",Wedstrijden!M1303,"")</f>
        <v/>
      </c>
      <c r="BJ1292" s="12">
        <f>IF(COUNTA(Wedstrijden!#REF!)&lt;&gt;0,1,"")</f>
        <v>1</v>
      </c>
      <c r="BK1292" s="12">
        <f t="shared" si="120"/>
        <v>2</v>
      </c>
      <c r="BL1292" s="12" t="e">
        <f>IF(Wedstrijden!#REF!="x","AA","")</f>
        <v>#REF!</v>
      </c>
      <c r="BM1292" s="12" t="e">
        <f>IF(Wedstrijden!#REF!="x","A","")</f>
        <v>#REF!</v>
      </c>
      <c r="BN1292" s="12" t="e">
        <f>IF(Wedstrijden!#REF!="x","B1","")</f>
        <v>#REF!</v>
      </c>
      <c r="BO1292" s="12" t="e">
        <f>IF(Wedstrijden!#REF!="x","BB","")</f>
        <v>#REF!</v>
      </c>
      <c r="BP1292" s="12" t="e">
        <f>IF(Wedstrijden!#REF!="x","B","")</f>
        <v>#REF!</v>
      </c>
      <c r="BQ1292" s="12" t="e">
        <f>IF(Wedstrijden!#REF!="x","L1","")</f>
        <v>#REF!</v>
      </c>
      <c r="BR1292" s="12" t="e">
        <f>IF(Wedstrijden!#REF!="x","L2","")</f>
        <v>#REF!</v>
      </c>
      <c r="BS1292" s="12" t="e">
        <f>IF(Wedstrijden!#REF!="x","M1","")</f>
        <v>#REF!</v>
      </c>
      <c r="BT1292" s="12" t="e">
        <f>IF(Wedstrijden!#REF!="x","M2","")</f>
        <v>#REF!</v>
      </c>
      <c r="BU1292" s="12" t="e">
        <f>IF(Wedstrijden!#REF!="x","Z1","")</f>
        <v>#REF!</v>
      </c>
      <c r="BV1292" s="12" t="e">
        <f>IF(Wedstrijden!#REF!="x","Z2","")</f>
        <v>#REF!</v>
      </c>
      <c r="BW1292" s="12">
        <f>IF(COUNTA(Wedstrijden!#REF!)&lt;&gt;0,1,"")</f>
        <v>1</v>
      </c>
      <c r="BX1292" s="12">
        <f t="shared" si="121"/>
        <v>1</v>
      </c>
      <c r="BY1292" s="12" t="e">
        <f>IF(Wedstrijden!#REF!="x","BB","")</f>
        <v>#REF!</v>
      </c>
      <c r="BZ1292" s="12" t="e">
        <f>IF(Wedstrijden!#REF!="x","B","")</f>
        <v>#REF!</v>
      </c>
      <c r="CA1292" s="12" t="e">
        <f>IF(Wedstrijden!#REF!="x","L1","")</f>
        <v>#REF!</v>
      </c>
      <c r="CB1292" s="12" t="e">
        <f>IF(Wedstrijden!#REF!="x","L2","")</f>
        <v>#REF!</v>
      </c>
      <c r="CC1292" s="12" t="e">
        <f>IF(Wedstrijden!#REF!="x","M1","")</f>
        <v>#REF!</v>
      </c>
      <c r="CD1292" s="12" t="e">
        <f>IF(Wedstrijden!#REF!="x","M2","")</f>
        <v>#REF!</v>
      </c>
      <c r="CE1292" s="12" t="e">
        <f>IF(Wedstrijden!#REF!="x","Z1","")</f>
        <v>#REF!</v>
      </c>
      <c r="CF1292" s="12" t="e">
        <f>IF(Wedstrijden!#REF!="x","Z2","")</f>
        <v>#REF!</v>
      </c>
      <c r="CG1292" s="12" t="e">
        <f>IF(Wedstrijden!#REF!="x","ZZL","")</f>
        <v>#REF!</v>
      </c>
      <c r="CL1292" s="12">
        <f>IF(COUNTA(Wedstrijden!#REF!)&lt;&gt;0,2,"")</f>
        <v>2</v>
      </c>
      <c r="CM1292" s="12">
        <f t="shared" si="122"/>
        <v>2</v>
      </c>
      <c r="CN1292" s="12" t="e">
        <f>IF(Wedstrijden!#REF!="x","AA","")</f>
        <v>#REF!</v>
      </c>
      <c r="CO1292" s="12" t="e">
        <f>IF(Wedstrijden!#REF!="x","A","")</f>
        <v>#REF!</v>
      </c>
      <c r="CP1292" s="12" t="e">
        <f>IF(Wedstrijden!#REF!="x","BB","")</f>
        <v>#REF!</v>
      </c>
      <c r="CQ1292" s="12" t="e">
        <f>IF(Wedstrijden!#REF!="x","B","")</f>
        <v>#REF!</v>
      </c>
      <c r="CR1292" s="12" t="e">
        <f>IF(Wedstrijden!#REF!="x","L","")</f>
        <v>#REF!</v>
      </c>
      <c r="CS1292" s="12" t="e">
        <f>IF(Wedstrijden!#REF!="x","M","")</f>
        <v>#REF!</v>
      </c>
      <c r="CT1292" s="12" t="e">
        <f>IF(Wedstrijden!#REF!="x","Z","")</f>
        <v>#REF!</v>
      </c>
      <c r="CU1292" s="12" t="e">
        <f>IF(Wedstrijden!#REF!="x","ZZ","")</f>
        <v>#REF!</v>
      </c>
      <c r="CV1292" s="12">
        <f>IF(COUNTA(Wedstrijden!#REF!)&lt;&gt;0,2,"")</f>
        <v>2</v>
      </c>
      <c r="CW1292" s="12">
        <f t="shared" si="123"/>
        <v>1</v>
      </c>
      <c r="CX1292" s="12" t="e">
        <f>IF(Wedstrijden!#REF!="x","BB","")</f>
        <v>#REF!</v>
      </c>
      <c r="CY1292" s="12" t="e">
        <f>IF(Wedstrijden!#REF!="x","B","")</f>
        <v>#REF!</v>
      </c>
      <c r="CZ1292" s="12" t="e">
        <f>IF(Wedstrijden!#REF!="x","L","")</f>
        <v>#REF!</v>
      </c>
      <c r="DA1292" s="12" t="e">
        <f>IF(Wedstrijden!#REF!="x","M","")</f>
        <v>#REF!</v>
      </c>
      <c r="DB1292" s="12" t="e">
        <f>IF(Wedstrijden!#REF!="x","Z","")</f>
        <v>#REF!</v>
      </c>
      <c r="DC1292" s="12" t="e">
        <f>IF(Wedstrijden!#REF!="x","ZZ","")</f>
        <v>#REF!</v>
      </c>
      <c r="DD1292" s="12" t="e">
        <f>IF(Wedstrijden!#REF!="x","1.40","")</f>
        <v>#REF!</v>
      </c>
      <c r="DE1292" s="12">
        <f>IF(COUNTA(Wedstrijden!#REF!)&lt;&gt;0,6,"")</f>
        <v>6</v>
      </c>
      <c r="DF1292" s="12">
        <f t="shared" si="124"/>
        <v>2</v>
      </c>
      <c r="DG1292" s="12" t="e">
        <f>IF(Wedstrijden!#REF!="x","L","")</f>
        <v>#REF!</v>
      </c>
      <c r="DH1292" s="12" t="e">
        <f>IF(Wedstrijden!#REF!="x","M","")</f>
        <v>#REF!</v>
      </c>
      <c r="DI1292" s="12" t="e">
        <f>IF(Wedstrijden!#REF!="x","Z","")</f>
        <v>#REF!</v>
      </c>
      <c r="DJ1292" s="12" t="e">
        <f>IF(Wedstrijden!#REF!="x","Z","")</f>
        <v>#REF!</v>
      </c>
      <c r="DK1292" s="12">
        <f>IF(COUNTA(Wedstrijden!#REF!)&lt;&gt;0,6,"")</f>
        <v>6</v>
      </c>
      <c r="DL1292" s="12">
        <f t="shared" si="125"/>
        <v>1</v>
      </c>
      <c r="DM1292" s="12" t="e">
        <f>IF(Wedstrijden!#REF!="x","L","")</f>
        <v>#REF!</v>
      </c>
      <c r="DN1292" s="12" t="e">
        <f>IF(Wedstrijden!#REF!="x","M","")</f>
        <v>#REF!</v>
      </c>
      <c r="DO1292" s="12" t="e">
        <f>IF(Wedstrijden!#REF!="x","Z","")</f>
        <v>#REF!</v>
      </c>
      <c r="DP1292" s="12" t="e">
        <f>IF(Wedstrijden!#REF!="x","Z","")</f>
        <v>#REF!</v>
      </c>
    </row>
    <row r="1293" spans="1:120" ht="15" x14ac:dyDescent="0.25">
      <c r="A1293" s="14">
        <f>Wedstrijden!A1304</f>
        <v>0</v>
      </c>
      <c r="B1293" s="12" t="str">
        <f>IFERROR(VLOOKUP(Wedstrijden!C1304,Wedstrijdlocaties!$B$2:$E$500,2,FALSE),"")</f>
        <v/>
      </c>
      <c r="C1293" s="12" t="str">
        <f>Wedstrijden!D1304</f>
        <v/>
      </c>
      <c r="D1293" s="12" t="str">
        <f>IFERROR(VLOOKUP(Wedstrijden!E1304,Organisaties!$B$2:$C$500,2,FALSE),"")</f>
        <v/>
      </c>
      <c r="E1293" s="12" t="str">
        <f>IFERROR(VLOOKUP(Wedstrijden!E1304,Organisaties!$B$2:$G$500,5,FALSE),"")</f>
        <v/>
      </c>
      <c r="F1293" s="12" t="e">
        <f>IF(Wedstrijden!#REF!&lt;&gt;"",Wedstrijden!#REF!,"")</f>
        <v>#REF!</v>
      </c>
      <c r="G1293" s="12">
        <f>IF(Wedstrijden!K1304="Indoor",1,0)</f>
        <v>0</v>
      </c>
      <c r="H1293" s="12">
        <f>Wedstrijden!L1304</f>
        <v>0</v>
      </c>
      <c r="I1293" s="12" t="str">
        <f>IF(Wedstrijden!J1304="Nee",0,IF(Wedstrijden!J1304="Ja",1,""))</f>
        <v/>
      </c>
      <c r="J1293" s="12" t="str">
        <f>IF(Wedstrijden!M1304&lt;&gt;"",Wedstrijden!M1304,"")</f>
        <v/>
      </c>
      <c r="BJ1293" s="12">
        <f>IF(COUNTA(Wedstrijden!#REF!)&lt;&gt;0,1,"")</f>
        <v>1</v>
      </c>
      <c r="BK1293" s="12">
        <f t="shared" si="120"/>
        <v>2</v>
      </c>
      <c r="BL1293" s="12" t="e">
        <f>IF(Wedstrijden!#REF!="x","AA","")</f>
        <v>#REF!</v>
      </c>
      <c r="BM1293" s="12" t="e">
        <f>IF(Wedstrijden!#REF!="x","A","")</f>
        <v>#REF!</v>
      </c>
      <c r="BN1293" s="12" t="e">
        <f>IF(Wedstrijden!#REF!="x","B1","")</f>
        <v>#REF!</v>
      </c>
      <c r="BO1293" s="12" t="e">
        <f>IF(Wedstrijden!#REF!="x","BB","")</f>
        <v>#REF!</v>
      </c>
      <c r="BP1293" s="12" t="e">
        <f>IF(Wedstrijden!#REF!="x","B","")</f>
        <v>#REF!</v>
      </c>
      <c r="BQ1293" s="12" t="e">
        <f>IF(Wedstrijden!#REF!="x","L1","")</f>
        <v>#REF!</v>
      </c>
      <c r="BR1293" s="12" t="e">
        <f>IF(Wedstrijden!#REF!="x","L2","")</f>
        <v>#REF!</v>
      </c>
      <c r="BS1293" s="12" t="e">
        <f>IF(Wedstrijden!#REF!="x","M1","")</f>
        <v>#REF!</v>
      </c>
      <c r="BT1293" s="12" t="e">
        <f>IF(Wedstrijden!#REF!="x","M2","")</f>
        <v>#REF!</v>
      </c>
      <c r="BU1293" s="12" t="e">
        <f>IF(Wedstrijden!#REF!="x","Z1","")</f>
        <v>#REF!</v>
      </c>
      <c r="BV1293" s="12" t="e">
        <f>IF(Wedstrijden!#REF!="x","Z2","")</f>
        <v>#REF!</v>
      </c>
      <c r="BW1293" s="12">
        <f>IF(COUNTA(Wedstrijden!#REF!)&lt;&gt;0,1,"")</f>
        <v>1</v>
      </c>
      <c r="BX1293" s="12">
        <f t="shared" si="121"/>
        <v>1</v>
      </c>
      <c r="BY1293" s="12" t="e">
        <f>IF(Wedstrijden!#REF!="x","BB","")</f>
        <v>#REF!</v>
      </c>
      <c r="BZ1293" s="12" t="e">
        <f>IF(Wedstrijden!#REF!="x","B","")</f>
        <v>#REF!</v>
      </c>
      <c r="CA1293" s="12" t="e">
        <f>IF(Wedstrijden!#REF!="x","L1","")</f>
        <v>#REF!</v>
      </c>
      <c r="CB1293" s="12" t="e">
        <f>IF(Wedstrijden!#REF!="x","L2","")</f>
        <v>#REF!</v>
      </c>
      <c r="CC1293" s="12" t="e">
        <f>IF(Wedstrijden!#REF!="x","M1","")</f>
        <v>#REF!</v>
      </c>
      <c r="CD1293" s="12" t="e">
        <f>IF(Wedstrijden!#REF!="x","M2","")</f>
        <v>#REF!</v>
      </c>
      <c r="CE1293" s="12" t="e">
        <f>IF(Wedstrijden!#REF!="x","Z1","")</f>
        <v>#REF!</v>
      </c>
      <c r="CF1293" s="12" t="e">
        <f>IF(Wedstrijden!#REF!="x","Z2","")</f>
        <v>#REF!</v>
      </c>
      <c r="CG1293" s="12" t="e">
        <f>IF(Wedstrijden!#REF!="x","ZZL","")</f>
        <v>#REF!</v>
      </c>
      <c r="CL1293" s="12">
        <f>IF(COUNTA(Wedstrijden!#REF!)&lt;&gt;0,2,"")</f>
        <v>2</v>
      </c>
      <c r="CM1293" s="12">
        <f t="shared" si="122"/>
        <v>2</v>
      </c>
      <c r="CN1293" s="12" t="e">
        <f>IF(Wedstrijden!#REF!="x","AA","")</f>
        <v>#REF!</v>
      </c>
      <c r="CO1293" s="12" t="e">
        <f>IF(Wedstrijden!#REF!="x","A","")</f>
        <v>#REF!</v>
      </c>
      <c r="CP1293" s="12" t="e">
        <f>IF(Wedstrijden!#REF!="x","BB","")</f>
        <v>#REF!</v>
      </c>
      <c r="CQ1293" s="12" t="e">
        <f>IF(Wedstrijden!#REF!="x","B","")</f>
        <v>#REF!</v>
      </c>
      <c r="CR1293" s="12" t="e">
        <f>IF(Wedstrijden!#REF!="x","L","")</f>
        <v>#REF!</v>
      </c>
      <c r="CS1293" s="12" t="e">
        <f>IF(Wedstrijden!#REF!="x","M","")</f>
        <v>#REF!</v>
      </c>
      <c r="CT1293" s="12" t="e">
        <f>IF(Wedstrijden!#REF!="x","Z","")</f>
        <v>#REF!</v>
      </c>
      <c r="CU1293" s="12" t="e">
        <f>IF(Wedstrijden!#REF!="x","ZZ","")</f>
        <v>#REF!</v>
      </c>
      <c r="CV1293" s="12">
        <f>IF(COUNTA(Wedstrijden!#REF!)&lt;&gt;0,2,"")</f>
        <v>2</v>
      </c>
      <c r="CW1293" s="12">
        <f t="shared" si="123"/>
        <v>1</v>
      </c>
      <c r="CX1293" s="12" t="e">
        <f>IF(Wedstrijden!#REF!="x","BB","")</f>
        <v>#REF!</v>
      </c>
      <c r="CY1293" s="12" t="e">
        <f>IF(Wedstrijden!#REF!="x","B","")</f>
        <v>#REF!</v>
      </c>
      <c r="CZ1293" s="12" t="e">
        <f>IF(Wedstrijden!#REF!="x","L","")</f>
        <v>#REF!</v>
      </c>
      <c r="DA1293" s="12" t="e">
        <f>IF(Wedstrijden!#REF!="x","M","")</f>
        <v>#REF!</v>
      </c>
      <c r="DB1293" s="12" t="e">
        <f>IF(Wedstrijden!#REF!="x","Z","")</f>
        <v>#REF!</v>
      </c>
      <c r="DC1293" s="12" t="e">
        <f>IF(Wedstrijden!#REF!="x","ZZ","")</f>
        <v>#REF!</v>
      </c>
      <c r="DD1293" s="12" t="e">
        <f>IF(Wedstrijden!#REF!="x","1.40","")</f>
        <v>#REF!</v>
      </c>
      <c r="DE1293" s="12">
        <f>IF(COUNTA(Wedstrijden!#REF!)&lt;&gt;0,6,"")</f>
        <v>6</v>
      </c>
      <c r="DF1293" s="12">
        <f t="shared" si="124"/>
        <v>2</v>
      </c>
      <c r="DG1293" s="12" t="e">
        <f>IF(Wedstrijden!#REF!="x","L","")</f>
        <v>#REF!</v>
      </c>
      <c r="DH1293" s="12" t="e">
        <f>IF(Wedstrijden!#REF!="x","M","")</f>
        <v>#REF!</v>
      </c>
      <c r="DI1293" s="12" t="e">
        <f>IF(Wedstrijden!#REF!="x","Z","")</f>
        <v>#REF!</v>
      </c>
      <c r="DJ1293" s="12" t="e">
        <f>IF(Wedstrijden!#REF!="x","Z","")</f>
        <v>#REF!</v>
      </c>
      <c r="DK1293" s="12">
        <f>IF(COUNTA(Wedstrijden!#REF!)&lt;&gt;0,6,"")</f>
        <v>6</v>
      </c>
      <c r="DL1293" s="12">
        <f t="shared" si="125"/>
        <v>1</v>
      </c>
      <c r="DM1293" s="12" t="e">
        <f>IF(Wedstrijden!#REF!="x","L","")</f>
        <v>#REF!</v>
      </c>
      <c r="DN1293" s="12" t="e">
        <f>IF(Wedstrijden!#REF!="x","M","")</f>
        <v>#REF!</v>
      </c>
      <c r="DO1293" s="12" t="e">
        <f>IF(Wedstrijden!#REF!="x","Z","")</f>
        <v>#REF!</v>
      </c>
      <c r="DP1293" s="12" t="e">
        <f>IF(Wedstrijden!#REF!="x","Z","")</f>
        <v>#REF!</v>
      </c>
    </row>
    <row r="1294" spans="1:120" ht="15" x14ac:dyDescent="0.25">
      <c r="A1294" s="14">
        <f>Wedstrijden!A1305</f>
        <v>0</v>
      </c>
      <c r="B1294" s="12" t="str">
        <f>IFERROR(VLOOKUP(Wedstrijden!C1305,Wedstrijdlocaties!$B$2:$E$500,2,FALSE),"")</f>
        <v/>
      </c>
      <c r="C1294" s="12" t="str">
        <f>Wedstrijden!D1305</f>
        <v/>
      </c>
      <c r="D1294" s="12" t="str">
        <f>IFERROR(VLOOKUP(Wedstrijden!E1305,Organisaties!$B$2:$C$500,2,FALSE),"")</f>
        <v/>
      </c>
      <c r="E1294" s="12" t="str">
        <f>IFERROR(VLOOKUP(Wedstrijden!E1305,Organisaties!$B$2:$G$500,5,FALSE),"")</f>
        <v/>
      </c>
      <c r="F1294" s="12" t="e">
        <f>IF(Wedstrijden!#REF!&lt;&gt;"",Wedstrijden!#REF!,"")</f>
        <v>#REF!</v>
      </c>
      <c r="G1294" s="12">
        <f>IF(Wedstrijden!K1305="Indoor",1,0)</f>
        <v>0</v>
      </c>
      <c r="H1294" s="12">
        <f>Wedstrijden!L1305</f>
        <v>0</v>
      </c>
      <c r="I1294" s="12" t="str">
        <f>IF(Wedstrijden!J1305="Nee",0,IF(Wedstrijden!J1305="Ja",1,""))</f>
        <v/>
      </c>
      <c r="J1294" s="12" t="str">
        <f>IF(Wedstrijden!M1305&lt;&gt;"",Wedstrijden!M1305,"")</f>
        <v/>
      </c>
      <c r="BJ1294" s="12">
        <f>IF(COUNTA(Wedstrijden!#REF!)&lt;&gt;0,1,"")</f>
        <v>1</v>
      </c>
      <c r="BK1294" s="12">
        <f t="shared" si="120"/>
        <v>2</v>
      </c>
      <c r="BL1294" s="12" t="e">
        <f>IF(Wedstrijden!#REF!="x","AA","")</f>
        <v>#REF!</v>
      </c>
      <c r="BM1294" s="12" t="e">
        <f>IF(Wedstrijden!#REF!="x","A","")</f>
        <v>#REF!</v>
      </c>
      <c r="BN1294" s="12" t="e">
        <f>IF(Wedstrijden!#REF!="x","B1","")</f>
        <v>#REF!</v>
      </c>
      <c r="BO1294" s="12" t="e">
        <f>IF(Wedstrijden!#REF!="x","BB","")</f>
        <v>#REF!</v>
      </c>
      <c r="BP1294" s="12" t="e">
        <f>IF(Wedstrijden!#REF!="x","B","")</f>
        <v>#REF!</v>
      </c>
      <c r="BQ1294" s="12" t="e">
        <f>IF(Wedstrijden!#REF!="x","L1","")</f>
        <v>#REF!</v>
      </c>
      <c r="BR1294" s="12" t="e">
        <f>IF(Wedstrijden!#REF!="x","L2","")</f>
        <v>#REF!</v>
      </c>
      <c r="BS1294" s="12" t="e">
        <f>IF(Wedstrijden!#REF!="x","M1","")</f>
        <v>#REF!</v>
      </c>
      <c r="BT1294" s="12" t="e">
        <f>IF(Wedstrijden!#REF!="x","M2","")</f>
        <v>#REF!</v>
      </c>
      <c r="BU1294" s="12" t="e">
        <f>IF(Wedstrijden!#REF!="x","Z1","")</f>
        <v>#REF!</v>
      </c>
      <c r="BV1294" s="12" t="e">
        <f>IF(Wedstrijden!#REF!="x","Z2","")</f>
        <v>#REF!</v>
      </c>
      <c r="BW1294" s="12">
        <f>IF(COUNTA(Wedstrijden!#REF!)&lt;&gt;0,1,"")</f>
        <v>1</v>
      </c>
      <c r="BX1294" s="12">
        <f t="shared" si="121"/>
        <v>1</v>
      </c>
      <c r="BY1294" s="12" t="e">
        <f>IF(Wedstrijden!#REF!="x","BB","")</f>
        <v>#REF!</v>
      </c>
      <c r="BZ1294" s="12" t="e">
        <f>IF(Wedstrijden!#REF!="x","B","")</f>
        <v>#REF!</v>
      </c>
      <c r="CA1294" s="12" t="e">
        <f>IF(Wedstrijden!#REF!="x","L1","")</f>
        <v>#REF!</v>
      </c>
      <c r="CB1294" s="12" t="e">
        <f>IF(Wedstrijden!#REF!="x","L2","")</f>
        <v>#REF!</v>
      </c>
      <c r="CC1294" s="12" t="e">
        <f>IF(Wedstrijden!#REF!="x","M1","")</f>
        <v>#REF!</v>
      </c>
      <c r="CD1294" s="12" t="e">
        <f>IF(Wedstrijden!#REF!="x","M2","")</f>
        <v>#REF!</v>
      </c>
      <c r="CE1294" s="12" t="e">
        <f>IF(Wedstrijden!#REF!="x","Z1","")</f>
        <v>#REF!</v>
      </c>
      <c r="CF1294" s="12" t="e">
        <f>IF(Wedstrijden!#REF!="x","Z2","")</f>
        <v>#REF!</v>
      </c>
      <c r="CG1294" s="12" t="e">
        <f>IF(Wedstrijden!#REF!="x","ZZL","")</f>
        <v>#REF!</v>
      </c>
      <c r="CL1294" s="12">
        <f>IF(COUNTA(Wedstrijden!#REF!)&lt;&gt;0,2,"")</f>
        <v>2</v>
      </c>
      <c r="CM1294" s="12">
        <f t="shared" si="122"/>
        <v>2</v>
      </c>
      <c r="CN1294" s="12" t="e">
        <f>IF(Wedstrijden!#REF!="x","AA","")</f>
        <v>#REF!</v>
      </c>
      <c r="CO1294" s="12" t="e">
        <f>IF(Wedstrijden!#REF!="x","A","")</f>
        <v>#REF!</v>
      </c>
      <c r="CP1294" s="12" t="e">
        <f>IF(Wedstrijden!#REF!="x","BB","")</f>
        <v>#REF!</v>
      </c>
      <c r="CQ1294" s="12" t="e">
        <f>IF(Wedstrijden!#REF!="x","B","")</f>
        <v>#REF!</v>
      </c>
      <c r="CR1294" s="12" t="e">
        <f>IF(Wedstrijden!#REF!="x","L","")</f>
        <v>#REF!</v>
      </c>
      <c r="CS1294" s="12" t="e">
        <f>IF(Wedstrijden!#REF!="x","M","")</f>
        <v>#REF!</v>
      </c>
      <c r="CT1294" s="12" t="e">
        <f>IF(Wedstrijden!#REF!="x","Z","")</f>
        <v>#REF!</v>
      </c>
      <c r="CU1294" s="12" t="e">
        <f>IF(Wedstrijden!#REF!="x","ZZ","")</f>
        <v>#REF!</v>
      </c>
      <c r="CV1294" s="12">
        <f>IF(COUNTA(Wedstrijden!#REF!)&lt;&gt;0,2,"")</f>
        <v>2</v>
      </c>
      <c r="CW1294" s="12">
        <f t="shared" si="123"/>
        <v>1</v>
      </c>
      <c r="CX1294" s="12" t="e">
        <f>IF(Wedstrijden!#REF!="x","BB","")</f>
        <v>#REF!</v>
      </c>
      <c r="CY1294" s="12" t="e">
        <f>IF(Wedstrijden!#REF!="x","B","")</f>
        <v>#REF!</v>
      </c>
      <c r="CZ1294" s="12" t="e">
        <f>IF(Wedstrijden!#REF!="x","L","")</f>
        <v>#REF!</v>
      </c>
      <c r="DA1294" s="12" t="e">
        <f>IF(Wedstrijden!#REF!="x","M","")</f>
        <v>#REF!</v>
      </c>
      <c r="DB1294" s="12" t="e">
        <f>IF(Wedstrijden!#REF!="x","Z","")</f>
        <v>#REF!</v>
      </c>
      <c r="DC1294" s="12" t="e">
        <f>IF(Wedstrijden!#REF!="x","ZZ","")</f>
        <v>#REF!</v>
      </c>
      <c r="DD1294" s="12" t="e">
        <f>IF(Wedstrijden!#REF!="x","1.40","")</f>
        <v>#REF!</v>
      </c>
      <c r="DE1294" s="12">
        <f>IF(COUNTA(Wedstrijden!#REF!)&lt;&gt;0,6,"")</f>
        <v>6</v>
      </c>
      <c r="DF1294" s="12">
        <f t="shared" si="124"/>
        <v>2</v>
      </c>
      <c r="DG1294" s="12" t="e">
        <f>IF(Wedstrijden!#REF!="x","L","")</f>
        <v>#REF!</v>
      </c>
      <c r="DH1294" s="12" t="e">
        <f>IF(Wedstrijden!#REF!="x","M","")</f>
        <v>#REF!</v>
      </c>
      <c r="DI1294" s="12" t="e">
        <f>IF(Wedstrijden!#REF!="x","Z","")</f>
        <v>#REF!</v>
      </c>
      <c r="DJ1294" s="12" t="e">
        <f>IF(Wedstrijden!#REF!="x","Z","")</f>
        <v>#REF!</v>
      </c>
      <c r="DK1294" s="12">
        <f>IF(COUNTA(Wedstrijden!#REF!)&lt;&gt;0,6,"")</f>
        <v>6</v>
      </c>
      <c r="DL1294" s="12">
        <f t="shared" si="125"/>
        <v>1</v>
      </c>
      <c r="DM1294" s="12" t="e">
        <f>IF(Wedstrijden!#REF!="x","L","")</f>
        <v>#REF!</v>
      </c>
      <c r="DN1294" s="12" t="e">
        <f>IF(Wedstrijden!#REF!="x","M","")</f>
        <v>#REF!</v>
      </c>
      <c r="DO1294" s="12" t="e">
        <f>IF(Wedstrijden!#REF!="x","Z","")</f>
        <v>#REF!</v>
      </c>
      <c r="DP1294" s="12" t="e">
        <f>IF(Wedstrijden!#REF!="x","Z","")</f>
        <v>#REF!</v>
      </c>
    </row>
    <row r="1295" spans="1:120" ht="15" x14ac:dyDescent="0.25">
      <c r="A1295" s="14">
        <f>Wedstrijden!A1306</f>
        <v>0</v>
      </c>
      <c r="B1295" s="12" t="str">
        <f>IFERROR(VLOOKUP(Wedstrijden!C1306,Wedstrijdlocaties!$B$2:$E$500,2,FALSE),"")</f>
        <v/>
      </c>
      <c r="C1295" s="12" t="str">
        <f>Wedstrijden!D1306</f>
        <v/>
      </c>
      <c r="D1295" s="12" t="str">
        <f>IFERROR(VLOOKUP(Wedstrijden!E1306,Organisaties!$B$2:$C$500,2,FALSE),"")</f>
        <v/>
      </c>
      <c r="E1295" s="12" t="str">
        <f>IFERROR(VLOOKUP(Wedstrijden!E1306,Organisaties!$B$2:$G$500,5,FALSE),"")</f>
        <v/>
      </c>
      <c r="F1295" s="12" t="e">
        <f>IF(Wedstrijden!#REF!&lt;&gt;"",Wedstrijden!#REF!,"")</f>
        <v>#REF!</v>
      </c>
      <c r="G1295" s="12">
        <f>IF(Wedstrijden!K1306="Indoor",1,0)</f>
        <v>0</v>
      </c>
      <c r="H1295" s="12">
        <f>Wedstrijden!L1306</f>
        <v>0</v>
      </c>
      <c r="I1295" s="12" t="str">
        <f>IF(Wedstrijden!J1306="Nee",0,IF(Wedstrijden!J1306="Ja",1,""))</f>
        <v/>
      </c>
      <c r="J1295" s="12" t="str">
        <f>IF(Wedstrijden!M1306&lt;&gt;"",Wedstrijden!M1306,"")</f>
        <v/>
      </c>
      <c r="BJ1295" s="12">
        <f>IF(COUNTA(Wedstrijden!#REF!)&lt;&gt;0,1,"")</f>
        <v>1</v>
      </c>
      <c r="BK1295" s="12">
        <f t="shared" si="120"/>
        <v>2</v>
      </c>
      <c r="BL1295" s="12" t="e">
        <f>IF(Wedstrijden!#REF!="x","AA","")</f>
        <v>#REF!</v>
      </c>
      <c r="BM1295" s="12" t="e">
        <f>IF(Wedstrijden!#REF!="x","A","")</f>
        <v>#REF!</v>
      </c>
      <c r="BN1295" s="12" t="e">
        <f>IF(Wedstrijden!#REF!="x","B1","")</f>
        <v>#REF!</v>
      </c>
      <c r="BO1295" s="12" t="e">
        <f>IF(Wedstrijden!#REF!="x","BB","")</f>
        <v>#REF!</v>
      </c>
      <c r="BP1295" s="12" t="e">
        <f>IF(Wedstrijden!#REF!="x","B","")</f>
        <v>#REF!</v>
      </c>
      <c r="BQ1295" s="12" t="e">
        <f>IF(Wedstrijden!#REF!="x","L1","")</f>
        <v>#REF!</v>
      </c>
      <c r="BR1295" s="12" t="e">
        <f>IF(Wedstrijden!#REF!="x","L2","")</f>
        <v>#REF!</v>
      </c>
      <c r="BS1295" s="12" t="e">
        <f>IF(Wedstrijden!#REF!="x","M1","")</f>
        <v>#REF!</v>
      </c>
      <c r="BT1295" s="12" t="e">
        <f>IF(Wedstrijden!#REF!="x","M2","")</f>
        <v>#REF!</v>
      </c>
      <c r="BU1295" s="12" t="e">
        <f>IF(Wedstrijden!#REF!="x","Z1","")</f>
        <v>#REF!</v>
      </c>
      <c r="BV1295" s="12" t="e">
        <f>IF(Wedstrijden!#REF!="x","Z2","")</f>
        <v>#REF!</v>
      </c>
      <c r="BW1295" s="12">
        <f>IF(COUNTA(Wedstrijden!#REF!)&lt;&gt;0,1,"")</f>
        <v>1</v>
      </c>
      <c r="BX1295" s="12">
        <f t="shared" si="121"/>
        <v>1</v>
      </c>
      <c r="BY1295" s="12" t="e">
        <f>IF(Wedstrijden!#REF!="x","BB","")</f>
        <v>#REF!</v>
      </c>
      <c r="BZ1295" s="12" t="e">
        <f>IF(Wedstrijden!#REF!="x","B","")</f>
        <v>#REF!</v>
      </c>
      <c r="CA1295" s="12" t="e">
        <f>IF(Wedstrijden!#REF!="x","L1","")</f>
        <v>#REF!</v>
      </c>
      <c r="CB1295" s="12" t="e">
        <f>IF(Wedstrijden!#REF!="x","L2","")</f>
        <v>#REF!</v>
      </c>
      <c r="CC1295" s="12" t="e">
        <f>IF(Wedstrijden!#REF!="x","M1","")</f>
        <v>#REF!</v>
      </c>
      <c r="CD1295" s="12" t="e">
        <f>IF(Wedstrijden!#REF!="x","M2","")</f>
        <v>#REF!</v>
      </c>
      <c r="CE1295" s="12" t="e">
        <f>IF(Wedstrijden!#REF!="x","Z1","")</f>
        <v>#REF!</v>
      </c>
      <c r="CF1295" s="12" t="e">
        <f>IF(Wedstrijden!#REF!="x","Z2","")</f>
        <v>#REF!</v>
      </c>
      <c r="CG1295" s="12" t="e">
        <f>IF(Wedstrijden!#REF!="x","ZZL","")</f>
        <v>#REF!</v>
      </c>
      <c r="CL1295" s="12">
        <f>IF(COUNTA(Wedstrijden!#REF!)&lt;&gt;0,2,"")</f>
        <v>2</v>
      </c>
      <c r="CM1295" s="12">
        <f t="shared" si="122"/>
        <v>2</v>
      </c>
      <c r="CN1295" s="12" t="e">
        <f>IF(Wedstrijden!#REF!="x","AA","")</f>
        <v>#REF!</v>
      </c>
      <c r="CO1295" s="12" t="e">
        <f>IF(Wedstrijden!#REF!="x","A","")</f>
        <v>#REF!</v>
      </c>
      <c r="CP1295" s="12" t="e">
        <f>IF(Wedstrijden!#REF!="x","BB","")</f>
        <v>#REF!</v>
      </c>
      <c r="CQ1295" s="12" t="e">
        <f>IF(Wedstrijden!#REF!="x","B","")</f>
        <v>#REF!</v>
      </c>
      <c r="CR1295" s="12" t="e">
        <f>IF(Wedstrijden!#REF!="x","L","")</f>
        <v>#REF!</v>
      </c>
      <c r="CS1295" s="12" t="e">
        <f>IF(Wedstrijden!#REF!="x","M","")</f>
        <v>#REF!</v>
      </c>
      <c r="CT1295" s="12" t="e">
        <f>IF(Wedstrijden!#REF!="x","Z","")</f>
        <v>#REF!</v>
      </c>
      <c r="CU1295" s="12" t="e">
        <f>IF(Wedstrijden!#REF!="x","ZZ","")</f>
        <v>#REF!</v>
      </c>
      <c r="CV1295" s="12">
        <f>IF(COUNTA(Wedstrijden!#REF!)&lt;&gt;0,2,"")</f>
        <v>2</v>
      </c>
      <c r="CW1295" s="12">
        <f t="shared" si="123"/>
        <v>1</v>
      </c>
      <c r="CX1295" s="12" t="e">
        <f>IF(Wedstrijden!#REF!="x","BB","")</f>
        <v>#REF!</v>
      </c>
      <c r="CY1295" s="12" t="e">
        <f>IF(Wedstrijden!#REF!="x","B","")</f>
        <v>#REF!</v>
      </c>
      <c r="CZ1295" s="12" t="e">
        <f>IF(Wedstrijden!#REF!="x","L","")</f>
        <v>#REF!</v>
      </c>
      <c r="DA1295" s="12" t="e">
        <f>IF(Wedstrijden!#REF!="x","M","")</f>
        <v>#REF!</v>
      </c>
      <c r="DB1295" s="12" t="e">
        <f>IF(Wedstrijden!#REF!="x","Z","")</f>
        <v>#REF!</v>
      </c>
      <c r="DC1295" s="12" t="e">
        <f>IF(Wedstrijden!#REF!="x","ZZ","")</f>
        <v>#REF!</v>
      </c>
      <c r="DD1295" s="12" t="e">
        <f>IF(Wedstrijden!#REF!="x","1.40","")</f>
        <v>#REF!</v>
      </c>
      <c r="DE1295" s="12">
        <f>IF(COUNTA(Wedstrijden!#REF!)&lt;&gt;0,6,"")</f>
        <v>6</v>
      </c>
      <c r="DF1295" s="12">
        <f t="shared" si="124"/>
        <v>2</v>
      </c>
      <c r="DG1295" s="12" t="e">
        <f>IF(Wedstrijden!#REF!="x","L","")</f>
        <v>#REF!</v>
      </c>
      <c r="DH1295" s="12" t="e">
        <f>IF(Wedstrijden!#REF!="x","M","")</f>
        <v>#REF!</v>
      </c>
      <c r="DI1295" s="12" t="e">
        <f>IF(Wedstrijden!#REF!="x","Z","")</f>
        <v>#REF!</v>
      </c>
      <c r="DJ1295" s="12" t="e">
        <f>IF(Wedstrijden!#REF!="x","Z","")</f>
        <v>#REF!</v>
      </c>
      <c r="DK1295" s="12">
        <f>IF(COUNTA(Wedstrijden!#REF!)&lt;&gt;0,6,"")</f>
        <v>6</v>
      </c>
      <c r="DL1295" s="12">
        <f t="shared" si="125"/>
        <v>1</v>
      </c>
      <c r="DM1295" s="12" t="e">
        <f>IF(Wedstrijden!#REF!="x","L","")</f>
        <v>#REF!</v>
      </c>
      <c r="DN1295" s="12" t="e">
        <f>IF(Wedstrijden!#REF!="x","M","")</f>
        <v>#REF!</v>
      </c>
      <c r="DO1295" s="12" t="e">
        <f>IF(Wedstrijden!#REF!="x","Z","")</f>
        <v>#REF!</v>
      </c>
      <c r="DP1295" s="12" t="e">
        <f>IF(Wedstrijden!#REF!="x","Z","")</f>
        <v>#REF!</v>
      </c>
    </row>
    <row r="1296" spans="1:120" ht="15" x14ac:dyDescent="0.25">
      <c r="A1296" s="14">
        <f>Wedstrijden!A1307</f>
        <v>0</v>
      </c>
      <c r="B1296" s="12" t="str">
        <f>IFERROR(VLOOKUP(Wedstrijden!C1307,Wedstrijdlocaties!$B$2:$E$500,2,FALSE),"")</f>
        <v/>
      </c>
      <c r="C1296" s="12" t="str">
        <f>Wedstrijden!D1307</f>
        <v/>
      </c>
      <c r="D1296" s="12" t="str">
        <f>IFERROR(VLOOKUP(Wedstrijden!E1307,Organisaties!$B$2:$C$500,2,FALSE),"")</f>
        <v/>
      </c>
      <c r="E1296" s="12" t="str">
        <f>IFERROR(VLOOKUP(Wedstrijden!E1307,Organisaties!$B$2:$G$500,5,FALSE),"")</f>
        <v/>
      </c>
      <c r="F1296" s="12" t="e">
        <f>IF(Wedstrijden!#REF!&lt;&gt;"",Wedstrijden!#REF!,"")</f>
        <v>#REF!</v>
      </c>
      <c r="G1296" s="12">
        <f>IF(Wedstrijden!K1307="Indoor",1,0)</f>
        <v>0</v>
      </c>
      <c r="H1296" s="12">
        <f>Wedstrijden!L1307</f>
        <v>0</v>
      </c>
      <c r="I1296" s="12" t="str">
        <f>IF(Wedstrijden!J1307="Nee",0,IF(Wedstrijden!J1307="Ja",1,""))</f>
        <v/>
      </c>
      <c r="J1296" s="12" t="str">
        <f>IF(Wedstrijden!M1307&lt;&gt;"",Wedstrijden!M1307,"")</f>
        <v/>
      </c>
      <c r="BJ1296" s="12">
        <f>IF(COUNTA(Wedstrijden!#REF!)&lt;&gt;0,1,"")</f>
        <v>1</v>
      </c>
      <c r="BK1296" s="12">
        <f t="shared" si="120"/>
        <v>2</v>
      </c>
      <c r="BL1296" s="12" t="e">
        <f>IF(Wedstrijden!#REF!="x","AA","")</f>
        <v>#REF!</v>
      </c>
      <c r="BM1296" s="12" t="e">
        <f>IF(Wedstrijden!#REF!="x","A","")</f>
        <v>#REF!</v>
      </c>
      <c r="BN1296" s="12" t="e">
        <f>IF(Wedstrijden!#REF!="x","B1","")</f>
        <v>#REF!</v>
      </c>
      <c r="BO1296" s="12" t="e">
        <f>IF(Wedstrijden!#REF!="x","BB","")</f>
        <v>#REF!</v>
      </c>
      <c r="BP1296" s="12" t="e">
        <f>IF(Wedstrijden!#REF!="x","B","")</f>
        <v>#REF!</v>
      </c>
      <c r="BQ1296" s="12" t="e">
        <f>IF(Wedstrijden!#REF!="x","L1","")</f>
        <v>#REF!</v>
      </c>
      <c r="BR1296" s="12" t="e">
        <f>IF(Wedstrijden!#REF!="x","L2","")</f>
        <v>#REF!</v>
      </c>
      <c r="BS1296" s="12" t="e">
        <f>IF(Wedstrijden!#REF!="x","M1","")</f>
        <v>#REF!</v>
      </c>
      <c r="BT1296" s="12" t="e">
        <f>IF(Wedstrijden!#REF!="x","M2","")</f>
        <v>#REF!</v>
      </c>
      <c r="BU1296" s="12" t="e">
        <f>IF(Wedstrijden!#REF!="x","Z1","")</f>
        <v>#REF!</v>
      </c>
      <c r="BV1296" s="12" t="e">
        <f>IF(Wedstrijden!#REF!="x","Z2","")</f>
        <v>#REF!</v>
      </c>
      <c r="BW1296" s="12">
        <f>IF(COUNTA(Wedstrijden!#REF!)&lt;&gt;0,1,"")</f>
        <v>1</v>
      </c>
      <c r="BX1296" s="12">
        <f t="shared" si="121"/>
        <v>1</v>
      </c>
      <c r="BY1296" s="12" t="e">
        <f>IF(Wedstrijden!#REF!="x","BB","")</f>
        <v>#REF!</v>
      </c>
      <c r="BZ1296" s="12" t="e">
        <f>IF(Wedstrijden!#REF!="x","B","")</f>
        <v>#REF!</v>
      </c>
      <c r="CA1296" s="12" t="e">
        <f>IF(Wedstrijden!#REF!="x","L1","")</f>
        <v>#REF!</v>
      </c>
      <c r="CB1296" s="12" t="e">
        <f>IF(Wedstrijden!#REF!="x","L2","")</f>
        <v>#REF!</v>
      </c>
      <c r="CC1296" s="12" t="e">
        <f>IF(Wedstrijden!#REF!="x","M1","")</f>
        <v>#REF!</v>
      </c>
      <c r="CD1296" s="12" t="e">
        <f>IF(Wedstrijden!#REF!="x","M2","")</f>
        <v>#REF!</v>
      </c>
      <c r="CE1296" s="12" t="e">
        <f>IF(Wedstrijden!#REF!="x","Z1","")</f>
        <v>#REF!</v>
      </c>
      <c r="CF1296" s="12" t="e">
        <f>IF(Wedstrijden!#REF!="x","Z2","")</f>
        <v>#REF!</v>
      </c>
      <c r="CG1296" s="12" t="e">
        <f>IF(Wedstrijden!#REF!="x","ZZL","")</f>
        <v>#REF!</v>
      </c>
      <c r="CL1296" s="12">
        <f>IF(COUNTA(Wedstrijden!#REF!)&lt;&gt;0,2,"")</f>
        <v>2</v>
      </c>
      <c r="CM1296" s="12">
        <f t="shared" si="122"/>
        <v>2</v>
      </c>
      <c r="CN1296" s="12" t="e">
        <f>IF(Wedstrijden!#REF!="x","AA","")</f>
        <v>#REF!</v>
      </c>
      <c r="CO1296" s="12" t="e">
        <f>IF(Wedstrijden!#REF!="x","A","")</f>
        <v>#REF!</v>
      </c>
      <c r="CP1296" s="12" t="e">
        <f>IF(Wedstrijden!#REF!="x","BB","")</f>
        <v>#REF!</v>
      </c>
      <c r="CQ1296" s="12" t="e">
        <f>IF(Wedstrijden!#REF!="x","B","")</f>
        <v>#REF!</v>
      </c>
      <c r="CR1296" s="12" t="e">
        <f>IF(Wedstrijden!#REF!="x","L","")</f>
        <v>#REF!</v>
      </c>
      <c r="CS1296" s="12" t="e">
        <f>IF(Wedstrijden!#REF!="x","M","")</f>
        <v>#REF!</v>
      </c>
      <c r="CT1296" s="12" t="e">
        <f>IF(Wedstrijden!#REF!="x","Z","")</f>
        <v>#REF!</v>
      </c>
      <c r="CU1296" s="12" t="e">
        <f>IF(Wedstrijden!#REF!="x","ZZ","")</f>
        <v>#REF!</v>
      </c>
      <c r="CV1296" s="12">
        <f>IF(COUNTA(Wedstrijden!#REF!)&lt;&gt;0,2,"")</f>
        <v>2</v>
      </c>
      <c r="CW1296" s="12">
        <f t="shared" si="123"/>
        <v>1</v>
      </c>
      <c r="CX1296" s="12" t="e">
        <f>IF(Wedstrijden!#REF!="x","BB","")</f>
        <v>#REF!</v>
      </c>
      <c r="CY1296" s="12" t="e">
        <f>IF(Wedstrijden!#REF!="x","B","")</f>
        <v>#REF!</v>
      </c>
      <c r="CZ1296" s="12" t="e">
        <f>IF(Wedstrijden!#REF!="x","L","")</f>
        <v>#REF!</v>
      </c>
      <c r="DA1296" s="12" t="e">
        <f>IF(Wedstrijden!#REF!="x","M","")</f>
        <v>#REF!</v>
      </c>
      <c r="DB1296" s="12" t="e">
        <f>IF(Wedstrijden!#REF!="x","Z","")</f>
        <v>#REF!</v>
      </c>
      <c r="DC1296" s="12" t="e">
        <f>IF(Wedstrijden!#REF!="x","ZZ","")</f>
        <v>#REF!</v>
      </c>
      <c r="DD1296" s="12" t="e">
        <f>IF(Wedstrijden!#REF!="x","1.40","")</f>
        <v>#REF!</v>
      </c>
      <c r="DE1296" s="12">
        <f>IF(COUNTA(Wedstrijden!#REF!)&lt;&gt;0,6,"")</f>
        <v>6</v>
      </c>
      <c r="DF1296" s="12">
        <f t="shared" si="124"/>
        <v>2</v>
      </c>
      <c r="DG1296" s="12" t="e">
        <f>IF(Wedstrijden!#REF!="x","L","")</f>
        <v>#REF!</v>
      </c>
      <c r="DH1296" s="12" t="e">
        <f>IF(Wedstrijden!#REF!="x","M","")</f>
        <v>#REF!</v>
      </c>
      <c r="DI1296" s="12" t="e">
        <f>IF(Wedstrijden!#REF!="x","Z","")</f>
        <v>#REF!</v>
      </c>
      <c r="DJ1296" s="12" t="e">
        <f>IF(Wedstrijden!#REF!="x","Z","")</f>
        <v>#REF!</v>
      </c>
      <c r="DK1296" s="12">
        <f>IF(COUNTA(Wedstrijden!#REF!)&lt;&gt;0,6,"")</f>
        <v>6</v>
      </c>
      <c r="DL1296" s="12">
        <f t="shared" si="125"/>
        <v>1</v>
      </c>
      <c r="DM1296" s="12" t="e">
        <f>IF(Wedstrijden!#REF!="x","L","")</f>
        <v>#REF!</v>
      </c>
      <c r="DN1296" s="12" t="e">
        <f>IF(Wedstrijden!#REF!="x","M","")</f>
        <v>#REF!</v>
      </c>
      <c r="DO1296" s="12" t="e">
        <f>IF(Wedstrijden!#REF!="x","Z","")</f>
        <v>#REF!</v>
      </c>
      <c r="DP1296" s="12" t="e">
        <f>IF(Wedstrijden!#REF!="x","Z","")</f>
        <v>#REF!</v>
      </c>
    </row>
    <row r="1297" spans="1:120" ht="15" x14ac:dyDescent="0.25">
      <c r="A1297" s="14">
        <f>Wedstrijden!A1308</f>
        <v>0</v>
      </c>
      <c r="B1297" s="12" t="str">
        <f>IFERROR(VLOOKUP(Wedstrijden!C1308,Wedstrijdlocaties!$B$2:$E$500,2,FALSE),"")</f>
        <v/>
      </c>
      <c r="C1297" s="12" t="str">
        <f>Wedstrijden!D1308</f>
        <v/>
      </c>
      <c r="D1297" s="12" t="str">
        <f>IFERROR(VLOOKUP(Wedstrijden!E1308,Organisaties!$B$2:$C$500,2,FALSE),"")</f>
        <v/>
      </c>
      <c r="E1297" s="12" t="str">
        <f>IFERROR(VLOOKUP(Wedstrijden!E1308,Organisaties!$B$2:$G$500,5,FALSE),"")</f>
        <v/>
      </c>
      <c r="F1297" s="12" t="e">
        <f>IF(Wedstrijden!#REF!&lt;&gt;"",Wedstrijden!#REF!,"")</f>
        <v>#REF!</v>
      </c>
      <c r="G1297" s="12">
        <f>IF(Wedstrijden!K1308="Indoor",1,0)</f>
        <v>0</v>
      </c>
      <c r="H1297" s="12">
        <f>Wedstrijden!L1308</f>
        <v>0</v>
      </c>
      <c r="I1297" s="12" t="str">
        <f>IF(Wedstrijden!J1308="Nee",0,IF(Wedstrijden!J1308="Ja",1,""))</f>
        <v/>
      </c>
      <c r="J1297" s="12" t="str">
        <f>IF(Wedstrijden!M1308&lt;&gt;"",Wedstrijden!M1308,"")</f>
        <v/>
      </c>
      <c r="BJ1297" s="12">
        <f>IF(COUNTA(Wedstrijden!#REF!)&lt;&gt;0,1,"")</f>
        <v>1</v>
      </c>
      <c r="BK1297" s="12">
        <f t="shared" si="120"/>
        <v>2</v>
      </c>
      <c r="BL1297" s="12" t="e">
        <f>IF(Wedstrijden!#REF!="x","AA","")</f>
        <v>#REF!</v>
      </c>
      <c r="BM1297" s="12" t="e">
        <f>IF(Wedstrijden!#REF!="x","A","")</f>
        <v>#REF!</v>
      </c>
      <c r="BN1297" s="12" t="e">
        <f>IF(Wedstrijden!#REF!="x","B1","")</f>
        <v>#REF!</v>
      </c>
      <c r="BO1297" s="12" t="e">
        <f>IF(Wedstrijden!#REF!="x","BB","")</f>
        <v>#REF!</v>
      </c>
      <c r="BP1297" s="12" t="e">
        <f>IF(Wedstrijden!#REF!="x","B","")</f>
        <v>#REF!</v>
      </c>
      <c r="BQ1297" s="12" t="e">
        <f>IF(Wedstrijden!#REF!="x","L1","")</f>
        <v>#REF!</v>
      </c>
      <c r="BR1297" s="12" t="e">
        <f>IF(Wedstrijden!#REF!="x","L2","")</f>
        <v>#REF!</v>
      </c>
      <c r="BS1297" s="12" t="e">
        <f>IF(Wedstrijden!#REF!="x","M1","")</f>
        <v>#REF!</v>
      </c>
      <c r="BT1297" s="12" t="e">
        <f>IF(Wedstrijden!#REF!="x","M2","")</f>
        <v>#REF!</v>
      </c>
      <c r="BU1297" s="12" t="e">
        <f>IF(Wedstrijden!#REF!="x","Z1","")</f>
        <v>#REF!</v>
      </c>
      <c r="BV1297" s="12" t="e">
        <f>IF(Wedstrijden!#REF!="x","Z2","")</f>
        <v>#REF!</v>
      </c>
      <c r="BW1297" s="12">
        <f>IF(COUNTA(Wedstrijden!#REF!)&lt;&gt;0,1,"")</f>
        <v>1</v>
      </c>
      <c r="BX1297" s="12">
        <f t="shared" si="121"/>
        <v>1</v>
      </c>
      <c r="BY1297" s="12" t="e">
        <f>IF(Wedstrijden!#REF!="x","BB","")</f>
        <v>#REF!</v>
      </c>
      <c r="BZ1297" s="12" t="e">
        <f>IF(Wedstrijden!#REF!="x","B","")</f>
        <v>#REF!</v>
      </c>
      <c r="CA1297" s="12" t="e">
        <f>IF(Wedstrijden!#REF!="x","L1","")</f>
        <v>#REF!</v>
      </c>
      <c r="CB1297" s="12" t="e">
        <f>IF(Wedstrijden!#REF!="x","L2","")</f>
        <v>#REF!</v>
      </c>
      <c r="CC1297" s="12" t="e">
        <f>IF(Wedstrijden!#REF!="x","M1","")</f>
        <v>#REF!</v>
      </c>
      <c r="CD1297" s="12" t="e">
        <f>IF(Wedstrijden!#REF!="x","M2","")</f>
        <v>#REF!</v>
      </c>
      <c r="CE1297" s="12" t="e">
        <f>IF(Wedstrijden!#REF!="x","Z1","")</f>
        <v>#REF!</v>
      </c>
      <c r="CF1297" s="12" t="e">
        <f>IF(Wedstrijden!#REF!="x","Z2","")</f>
        <v>#REF!</v>
      </c>
      <c r="CG1297" s="12" t="e">
        <f>IF(Wedstrijden!#REF!="x","ZZL","")</f>
        <v>#REF!</v>
      </c>
      <c r="CL1297" s="12">
        <f>IF(COUNTA(Wedstrijden!#REF!)&lt;&gt;0,2,"")</f>
        <v>2</v>
      </c>
      <c r="CM1297" s="12">
        <f t="shared" si="122"/>
        <v>2</v>
      </c>
      <c r="CN1297" s="12" t="e">
        <f>IF(Wedstrijden!#REF!="x","AA","")</f>
        <v>#REF!</v>
      </c>
      <c r="CO1297" s="12" t="e">
        <f>IF(Wedstrijden!#REF!="x","A","")</f>
        <v>#REF!</v>
      </c>
      <c r="CP1297" s="12" t="e">
        <f>IF(Wedstrijden!#REF!="x","BB","")</f>
        <v>#REF!</v>
      </c>
      <c r="CQ1297" s="12" t="e">
        <f>IF(Wedstrijden!#REF!="x","B","")</f>
        <v>#REF!</v>
      </c>
      <c r="CR1297" s="12" t="e">
        <f>IF(Wedstrijden!#REF!="x","L","")</f>
        <v>#REF!</v>
      </c>
      <c r="CS1297" s="12" t="e">
        <f>IF(Wedstrijden!#REF!="x","M","")</f>
        <v>#REF!</v>
      </c>
      <c r="CT1297" s="12" t="e">
        <f>IF(Wedstrijden!#REF!="x","Z","")</f>
        <v>#REF!</v>
      </c>
      <c r="CU1297" s="12" t="e">
        <f>IF(Wedstrijden!#REF!="x","ZZ","")</f>
        <v>#REF!</v>
      </c>
      <c r="CV1297" s="12">
        <f>IF(COUNTA(Wedstrijden!#REF!)&lt;&gt;0,2,"")</f>
        <v>2</v>
      </c>
      <c r="CW1297" s="12">
        <f t="shared" si="123"/>
        <v>1</v>
      </c>
      <c r="CX1297" s="12" t="e">
        <f>IF(Wedstrijden!#REF!="x","BB","")</f>
        <v>#REF!</v>
      </c>
      <c r="CY1297" s="12" t="e">
        <f>IF(Wedstrijden!#REF!="x","B","")</f>
        <v>#REF!</v>
      </c>
      <c r="CZ1297" s="12" t="e">
        <f>IF(Wedstrijden!#REF!="x","L","")</f>
        <v>#REF!</v>
      </c>
      <c r="DA1297" s="12" t="e">
        <f>IF(Wedstrijden!#REF!="x","M","")</f>
        <v>#REF!</v>
      </c>
      <c r="DB1297" s="12" t="e">
        <f>IF(Wedstrijden!#REF!="x","Z","")</f>
        <v>#REF!</v>
      </c>
      <c r="DC1297" s="12" t="e">
        <f>IF(Wedstrijden!#REF!="x","ZZ","")</f>
        <v>#REF!</v>
      </c>
      <c r="DD1297" s="12" t="e">
        <f>IF(Wedstrijden!#REF!="x","1.40","")</f>
        <v>#REF!</v>
      </c>
      <c r="DE1297" s="12">
        <f>IF(COUNTA(Wedstrijden!#REF!)&lt;&gt;0,6,"")</f>
        <v>6</v>
      </c>
      <c r="DF1297" s="12">
        <f t="shared" si="124"/>
        <v>2</v>
      </c>
      <c r="DG1297" s="12" t="e">
        <f>IF(Wedstrijden!#REF!="x","L","")</f>
        <v>#REF!</v>
      </c>
      <c r="DH1297" s="12" t="e">
        <f>IF(Wedstrijden!#REF!="x","M","")</f>
        <v>#REF!</v>
      </c>
      <c r="DI1297" s="12" t="e">
        <f>IF(Wedstrijden!#REF!="x","Z","")</f>
        <v>#REF!</v>
      </c>
      <c r="DJ1297" s="12" t="e">
        <f>IF(Wedstrijden!#REF!="x","Z","")</f>
        <v>#REF!</v>
      </c>
      <c r="DK1297" s="12">
        <f>IF(COUNTA(Wedstrijden!#REF!)&lt;&gt;0,6,"")</f>
        <v>6</v>
      </c>
      <c r="DL1297" s="12">
        <f t="shared" si="125"/>
        <v>1</v>
      </c>
      <c r="DM1297" s="12" t="e">
        <f>IF(Wedstrijden!#REF!="x","L","")</f>
        <v>#REF!</v>
      </c>
      <c r="DN1297" s="12" t="e">
        <f>IF(Wedstrijden!#REF!="x","M","")</f>
        <v>#REF!</v>
      </c>
      <c r="DO1297" s="12" t="e">
        <f>IF(Wedstrijden!#REF!="x","Z","")</f>
        <v>#REF!</v>
      </c>
      <c r="DP1297" s="12" t="e">
        <f>IF(Wedstrijden!#REF!="x","Z","")</f>
        <v>#REF!</v>
      </c>
    </row>
    <row r="1298" spans="1:120" ht="15" x14ac:dyDescent="0.25">
      <c r="A1298" s="14">
        <f>Wedstrijden!A1309</f>
        <v>0</v>
      </c>
      <c r="B1298" s="12" t="str">
        <f>IFERROR(VLOOKUP(Wedstrijden!C1309,Wedstrijdlocaties!$B$2:$E$500,2,FALSE),"")</f>
        <v/>
      </c>
      <c r="C1298" s="12" t="str">
        <f>Wedstrijden!D1309</f>
        <v/>
      </c>
      <c r="D1298" s="12" t="str">
        <f>IFERROR(VLOOKUP(Wedstrijden!E1309,Organisaties!$B$2:$C$500,2,FALSE),"")</f>
        <v/>
      </c>
      <c r="E1298" s="12" t="str">
        <f>IFERROR(VLOOKUP(Wedstrijden!E1309,Organisaties!$B$2:$G$500,5,FALSE),"")</f>
        <v/>
      </c>
      <c r="F1298" s="12" t="e">
        <f>IF(Wedstrijden!#REF!&lt;&gt;"",Wedstrijden!#REF!,"")</f>
        <v>#REF!</v>
      </c>
      <c r="G1298" s="12">
        <f>IF(Wedstrijden!K1309="Indoor",1,0)</f>
        <v>0</v>
      </c>
      <c r="H1298" s="12">
        <f>Wedstrijden!L1309</f>
        <v>0</v>
      </c>
      <c r="I1298" s="12" t="str">
        <f>IF(Wedstrijden!J1309="Nee",0,IF(Wedstrijden!J1309="Ja",1,""))</f>
        <v/>
      </c>
      <c r="J1298" s="12" t="str">
        <f>IF(Wedstrijden!M1309&lt;&gt;"",Wedstrijden!M1309,"")</f>
        <v/>
      </c>
      <c r="BJ1298" s="12">
        <f>IF(COUNTA(Wedstrijden!#REF!)&lt;&gt;0,1,"")</f>
        <v>1</v>
      </c>
      <c r="BK1298" s="12">
        <f t="shared" si="120"/>
        <v>2</v>
      </c>
      <c r="BL1298" s="12" t="e">
        <f>IF(Wedstrijden!#REF!="x","AA","")</f>
        <v>#REF!</v>
      </c>
      <c r="BM1298" s="12" t="e">
        <f>IF(Wedstrijden!#REF!="x","A","")</f>
        <v>#REF!</v>
      </c>
      <c r="BN1298" s="12" t="e">
        <f>IF(Wedstrijden!#REF!="x","B1","")</f>
        <v>#REF!</v>
      </c>
      <c r="BO1298" s="12" t="e">
        <f>IF(Wedstrijden!#REF!="x","BB","")</f>
        <v>#REF!</v>
      </c>
      <c r="BP1298" s="12" t="e">
        <f>IF(Wedstrijden!#REF!="x","B","")</f>
        <v>#REF!</v>
      </c>
      <c r="BQ1298" s="12" t="e">
        <f>IF(Wedstrijden!#REF!="x","L1","")</f>
        <v>#REF!</v>
      </c>
      <c r="BR1298" s="12" t="e">
        <f>IF(Wedstrijden!#REF!="x","L2","")</f>
        <v>#REF!</v>
      </c>
      <c r="BS1298" s="12" t="e">
        <f>IF(Wedstrijden!#REF!="x","M1","")</f>
        <v>#REF!</v>
      </c>
      <c r="BT1298" s="12" t="e">
        <f>IF(Wedstrijden!#REF!="x","M2","")</f>
        <v>#REF!</v>
      </c>
      <c r="BU1298" s="12" t="e">
        <f>IF(Wedstrijden!#REF!="x","Z1","")</f>
        <v>#REF!</v>
      </c>
      <c r="BV1298" s="12" t="e">
        <f>IF(Wedstrijden!#REF!="x","Z2","")</f>
        <v>#REF!</v>
      </c>
      <c r="BW1298" s="12">
        <f>IF(COUNTA(Wedstrijden!#REF!)&lt;&gt;0,1,"")</f>
        <v>1</v>
      </c>
      <c r="BX1298" s="12">
        <f t="shared" si="121"/>
        <v>1</v>
      </c>
      <c r="BY1298" s="12" t="e">
        <f>IF(Wedstrijden!#REF!="x","BB","")</f>
        <v>#REF!</v>
      </c>
      <c r="BZ1298" s="12" t="e">
        <f>IF(Wedstrijden!#REF!="x","B","")</f>
        <v>#REF!</v>
      </c>
      <c r="CA1298" s="12" t="e">
        <f>IF(Wedstrijden!#REF!="x","L1","")</f>
        <v>#REF!</v>
      </c>
      <c r="CB1298" s="12" t="e">
        <f>IF(Wedstrijden!#REF!="x","L2","")</f>
        <v>#REF!</v>
      </c>
      <c r="CC1298" s="12" t="e">
        <f>IF(Wedstrijden!#REF!="x","M1","")</f>
        <v>#REF!</v>
      </c>
      <c r="CD1298" s="12" t="e">
        <f>IF(Wedstrijden!#REF!="x","M2","")</f>
        <v>#REF!</v>
      </c>
      <c r="CE1298" s="12" t="e">
        <f>IF(Wedstrijden!#REF!="x","Z1","")</f>
        <v>#REF!</v>
      </c>
      <c r="CF1298" s="12" t="e">
        <f>IF(Wedstrijden!#REF!="x","Z2","")</f>
        <v>#REF!</v>
      </c>
      <c r="CG1298" s="12" t="e">
        <f>IF(Wedstrijden!#REF!="x","ZZL","")</f>
        <v>#REF!</v>
      </c>
      <c r="CL1298" s="12">
        <f>IF(COUNTA(Wedstrijden!#REF!)&lt;&gt;0,2,"")</f>
        <v>2</v>
      </c>
      <c r="CM1298" s="12">
        <f t="shared" si="122"/>
        <v>2</v>
      </c>
      <c r="CN1298" s="12" t="e">
        <f>IF(Wedstrijden!#REF!="x","AA","")</f>
        <v>#REF!</v>
      </c>
      <c r="CO1298" s="12" t="e">
        <f>IF(Wedstrijden!#REF!="x","A","")</f>
        <v>#REF!</v>
      </c>
      <c r="CP1298" s="12" t="e">
        <f>IF(Wedstrijden!#REF!="x","BB","")</f>
        <v>#REF!</v>
      </c>
      <c r="CQ1298" s="12" t="e">
        <f>IF(Wedstrijden!#REF!="x","B","")</f>
        <v>#REF!</v>
      </c>
      <c r="CR1298" s="12" t="e">
        <f>IF(Wedstrijden!#REF!="x","L","")</f>
        <v>#REF!</v>
      </c>
      <c r="CS1298" s="12" t="e">
        <f>IF(Wedstrijden!#REF!="x","M","")</f>
        <v>#REF!</v>
      </c>
      <c r="CT1298" s="12" t="e">
        <f>IF(Wedstrijden!#REF!="x","Z","")</f>
        <v>#REF!</v>
      </c>
      <c r="CU1298" s="12" t="e">
        <f>IF(Wedstrijden!#REF!="x","ZZ","")</f>
        <v>#REF!</v>
      </c>
      <c r="CV1298" s="12">
        <f>IF(COUNTA(Wedstrijden!#REF!)&lt;&gt;0,2,"")</f>
        <v>2</v>
      </c>
      <c r="CW1298" s="12">
        <f t="shared" si="123"/>
        <v>1</v>
      </c>
      <c r="CX1298" s="12" t="e">
        <f>IF(Wedstrijden!#REF!="x","BB","")</f>
        <v>#REF!</v>
      </c>
      <c r="CY1298" s="12" t="e">
        <f>IF(Wedstrijden!#REF!="x","B","")</f>
        <v>#REF!</v>
      </c>
      <c r="CZ1298" s="12" t="e">
        <f>IF(Wedstrijden!#REF!="x","L","")</f>
        <v>#REF!</v>
      </c>
      <c r="DA1298" s="12" t="e">
        <f>IF(Wedstrijden!#REF!="x","M","")</f>
        <v>#REF!</v>
      </c>
      <c r="DB1298" s="12" t="e">
        <f>IF(Wedstrijden!#REF!="x","Z","")</f>
        <v>#REF!</v>
      </c>
      <c r="DC1298" s="12" t="e">
        <f>IF(Wedstrijden!#REF!="x","ZZ","")</f>
        <v>#REF!</v>
      </c>
      <c r="DD1298" s="12" t="e">
        <f>IF(Wedstrijden!#REF!="x","1.40","")</f>
        <v>#REF!</v>
      </c>
      <c r="DE1298" s="12">
        <f>IF(COUNTA(Wedstrijden!#REF!)&lt;&gt;0,6,"")</f>
        <v>6</v>
      </c>
      <c r="DF1298" s="12">
        <f t="shared" si="124"/>
        <v>2</v>
      </c>
      <c r="DG1298" s="12" t="e">
        <f>IF(Wedstrijden!#REF!="x","L","")</f>
        <v>#REF!</v>
      </c>
      <c r="DH1298" s="12" t="e">
        <f>IF(Wedstrijden!#REF!="x","M","")</f>
        <v>#REF!</v>
      </c>
      <c r="DI1298" s="12" t="e">
        <f>IF(Wedstrijden!#REF!="x","Z","")</f>
        <v>#REF!</v>
      </c>
      <c r="DJ1298" s="12" t="e">
        <f>IF(Wedstrijden!#REF!="x","Z","")</f>
        <v>#REF!</v>
      </c>
      <c r="DK1298" s="12">
        <f>IF(COUNTA(Wedstrijden!#REF!)&lt;&gt;0,6,"")</f>
        <v>6</v>
      </c>
      <c r="DL1298" s="12">
        <f t="shared" si="125"/>
        <v>1</v>
      </c>
      <c r="DM1298" s="12" t="e">
        <f>IF(Wedstrijden!#REF!="x","L","")</f>
        <v>#REF!</v>
      </c>
      <c r="DN1298" s="12" t="e">
        <f>IF(Wedstrijden!#REF!="x","M","")</f>
        <v>#REF!</v>
      </c>
      <c r="DO1298" s="12" t="e">
        <f>IF(Wedstrijden!#REF!="x","Z","")</f>
        <v>#REF!</v>
      </c>
      <c r="DP1298" s="12" t="e">
        <f>IF(Wedstrijden!#REF!="x","Z","")</f>
        <v>#REF!</v>
      </c>
    </row>
    <row r="1299" spans="1:120" ht="15" x14ac:dyDescent="0.25">
      <c r="A1299" s="14">
        <f>Wedstrijden!A1310</f>
        <v>0</v>
      </c>
      <c r="B1299" s="12" t="str">
        <f>IFERROR(VLOOKUP(Wedstrijden!C1310,Wedstrijdlocaties!$B$2:$E$500,2,FALSE),"")</f>
        <v/>
      </c>
      <c r="C1299" s="12" t="str">
        <f>Wedstrijden!D1310</f>
        <v/>
      </c>
      <c r="D1299" s="12" t="str">
        <f>IFERROR(VLOOKUP(Wedstrijden!E1310,Organisaties!$B$2:$C$500,2,FALSE),"")</f>
        <v/>
      </c>
      <c r="E1299" s="12" t="str">
        <f>IFERROR(VLOOKUP(Wedstrijden!E1310,Organisaties!$B$2:$G$500,5,FALSE),"")</f>
        <v/>
      </c>
      <c r="F1299" s="12" t="e">
        <f>IF(Wedstrijden!#REF!&lt;&gt;"",Wedstrijden!#REF!,"")</f>
        <v>#REF!</v>
      </c>
      <c r="G1299" s="12">
        <f>IF(Wedstrijden!K1310="Indoor",1,0)</f>
        <v>0</v>
      </c>
      <c r="H1299" s="12">
        <f>Wedstrijden!L1310</f>
        <v>0</v>
      </c>
      <c r="I1299" s="12" t="str">
        <f>IF(Wedstrijden!J1310="Nee",0,IF(Wedstrijden!J1310="Ja",1,""))</f>
        <v/>
      </c>
      <c r="J1299" s="12" t="str">
        <f>IF(Wedstrijden!M1310&lt;&gt;"",Wedstrijden!M1310,"")</f>
        <v/>
      </c>
      <c r="BJ1299" s="12">
        <f>IF(COUNTA(Wedstrijden!#REF!)&lt;&gt;0,1,"")</f>
        <v>1</v>
      </c>
      <c r="BK1299" s="12">
        <f t="shared" si="120"/>
        <v>2</v>
      </c>
      <c r="BL1299" s="12" t="e">
        <f>IF(Wedstrijden!#REF!="x","AA","")</f>
        <v>#REF!</v>
      </c>
      <c r="BM1299" s="12" t="e">
        <f>IF(Wedstrijden!#REF!="x","A","")</f>
        <v>#REF!</v>
      </c>
      <c r="BN1299" s="12" t="e">
        <f>IF(Wedstrijden!#REF!="x","B1","")</f>
        <v>#REF!</v>
      </c>
      <c r="BO1299" s="12" t="e">
        <f>IF(Wedstrijden!#REF!="x","BB","")</f>
        <v>#REF!</v>
      </c>
      <c r="BP1299" s="12" t="e">
        <f>IF(Wedstrijden!#REF!="x","B","")</f>
        <v>#REF!</v>
      </c>
      <c r="BQ1299" s="12" t="e">
        <f>IF(Wedstrijden!#REF!="x","L1","")</f>
        <v>#REF!</v>
      </c>
      <c r="BR1299" s="12" t="e">
        <f>IF(Wedstrijden!#REF!="x","L2","")</f>
        <v>#REF!</v>
      </c>
      <c r="BS1299" s="12" t="e">
        <f>IF(Wedstrijden!#REF!="x","M1","")</f>
        <v>#REF!</v>
      </c>
      <c r="BT1299" s="12" t="e">
        <f>IF(Wedstrijden!#REF!="x","M2","")</f>
        <v>#REF!</v>
      </c>
      <c r="BU1299" s="12" t="e">
        <f>IF(Wedstrijden!#REF!="x","Z1","")</f>
        <v>#REF!</v>
      </c>
      <c r="BV1299" s="12" t="e">
        <f>IF(Wedstrijden!#REF!="x","Z2","")</f>
        <v>#REF!</v>
      </c>
      <c r="BW1299" s="12">
        <f>IF(COUNTA(Wedstrijden!#REF!)&lt;&gt;0,1,"")</f>
        <v>1</v>
      </c>
      <c r="BX1299" s="12">
        <f t="shared" si="121"/>
        <v>1</v>
      </c>
      <c r="BY1299" s="12" t="e">
        <f>IF(Wedstrijden!#REF!="x","BB","")</f>
        <v>#REF!</v>
      </c>
      <c r="BZ1299" s="12" t="e">
        <f>IF(Wedstrijden!#REF!="x","B","")</f>
        <v>#REF!</v>
      </c>
      <c r="CA1299" s="12" t="e">
        <f>IF(Wedstrijden!#REF!="x","L1","")</f>
        <v>#REF!</v>
      </c>
      <c r="CB1299" s="12" t="e">
        <f>IF(Wedstrijden!#REF!="x","L2","")</f>
        <v>#REF!</v>
      </c>
      <c r="CC1299" s="12" t="e">
        <f>IF(Wedstrijden!#REF!="x","M1","")</f>
        <v>#REF!</v>
      </c>
      <c r="CD1299" s="12" t="e">
        <f>IF(Wedstrijden!#REF!="x","M2","")</f>
        <v>#REF!</v>
      </c>
      <c r="CE1299" s="12" t="e">
        <f>IF(Wedstrijden!#REF!="x","Z1","")</f>
        <v>#REF!</v>
      </c>
      <c r="CF1299" s="12" t="e">
        <f>IF(Wedstrijden!#REF!="x","Z2","")</f>
        <v>#REF!</v>
      </c>
      <c r="CG1299" s="12" t="e">
        <f>IF(Wedstrijden!#REF!="x","ZZL","")</f>
        <v>#REF!</v>
      </c>
      <c r="CL1299" s="12">
        <f>IF(COUNTA(Wedstrijden!#REF!)&lt;&gt;0,2,"")</f>
        <v>2</v>
      </c>
      <c r="CM1299" s="12">
        <f t="shared" si="122"/>
        <v>2</v>
      </c>
      <c r="CN1299" s="12" t="e">
        <f>IF(Wedstrijden!#REF!="x","AA","")</f>
        <v>#REF!</v>
      </c>
      <c r="CO1299" s="12" t="e">
        <f>IF(Wedstrijden!#REF!="x","A","")</f>
        <v>#REF!</v>
      </c>
      <c r="CP1299" s="12" t="e">
        <f>IF(Wedstrijden!#REF!="x","BB","")</f>
        <v>#REF!</v>
      </c>
      <c r="CQ1299" s="12" t="e">
        <f>IF(Wedstrijden!#REF!="x","B","")</f>
        <v>#REF!</v>
      </c>
      <c r="CR1299" s="12" t="e">
        <f>IF(Wedstrijden!#REF!="x","L","")</f>
        <v>#REF!</v>
      </c>
      <c r="CS1299" s="12" t="e">
        <f>IF(Wedstrijden!#REF!="x","M","")</f>
        <v>#REF!</v>
      </c>
      <c r="CT1299" s="12" t="e">
        <f>IF(Wedstrijden!#REF!="x","Z","")</f>
        <v>#REF!</v>
      </c>
      <c r="CU1299" s="12" t="e">
        <f>IF(Wedstrijden!#REF!="x","ZZ","")</f>
        <v>#REF!</v>
      </c>
      <c r="CV1299" s="12">
        <f>IF(COUNTA(Wedstrijden!#REF!)&lt;&gt;0,2,"")</f>
        <v>2</v>
      </c>
      <c r="CW1299" s="12">
        <f t="shared" si="123"/>
        <v>1</v>
      </c>
      <c r="CX1299" s="12" t="e">
        <f>IF(Wedstrijden!#REF!="x","BB","")</f>
        <v>#REF!</v>
      </c>
      <c r="CY1299" s="12" t="e">
        <f>IF(Wedstrijden!#REF!="x","B","")</f>
        <v>#REF!</v>
      </c>
      <c r="CZ1299" s="12" t="e">
        <f>IF(Wedstrijden!#REF!="x","L","")</f>
        <v>#REF!</v>
      </c>
      <c r="DA1299" s="12" t="e">
        <f>IF(Wedstrijden!#REF!="x","M","")</f>
        <v>#REF!</v>
      </c>
      <c r="DB1299" s="12" t="e">
        <f>IF(Wedstrijden!#REF!="x","Z","")</f>
        <v>#REF!</v>
      </c>
      <c r="DC1299" s="12" t="e">
        <f>IF(Wedstrijden!#REF!="x","ZZ","")</f>
        <v>#REF!</v>
      </c>
      <c r="DD1299" s="12" t="e">
        <f>IF(Wedstrijden!#REF!="x","1.40","")</f>
        <v>#REF!</v>
      </c>
      <c r="DE1299" s="12">
        <f>IF(COUNTA(Wedstrijden!#REF!)&lt;&gt;0,6,"")</f>
        <v>6</v>
      </c>
      <c r="DF1299" s="12">
        <f t="shared" si="124"/>
        <v>2</v>
      </c>
      <c r="DG1299" s="12" t="e">
        <f>IF(Wedstrijden!#REF!="x","L","")</f>
        <v>#REF!</v>
      </c>
      <c r="DH1299" s="12" t="e">
        <f>IF(Wedstrijden!#REF!="x","M","")</f>
        <v>#REF!</v>
      </c>
      <c r="DI1299" s="12" t="e">
        <f>IF(Wedstrijden!#REF!="x","Z","")</f>
        <v>#REF!</v>
      </c>
      <c r="DJ1299" s="12" t="e">
        <f>IF(Wedstrijden!#REF!="x","Z","")</f>
        <v>#REF!</v>
      </c>
      <c r="DK1299" s="12">
        <f>IF(COUNTA(Wedstrijden!#REF!)&lt;&gt;0,6,"")</f>
        <v>6</v>
      </c>
      <c r="DL1299" s="12">
        <f t="shared" si="125"/>
        <v>1</v>
      </c>
      <c r="DM1299" s="12" t="e">
        <f>IF(Wedstrijden!#REF!="x","L","")</f>
        <v>#REF!</v>
      </c>
      <c r="DN1299" s="12" t="e">
        <f>IF(Wedstrijden!#REF!="x","M","")</f>
        <v>#REF!</v>
      </c>
      <c r="DO1299" s="12" t="e">
        <f>IF(Wedstrijden!#REF!="x","Z","")</f>
        <v>#REF!</v>
      </c>
      <c r="DP1299" s="12" t="e">
        <f>IF(Wedstrijden!#REF!="x","Z","")</f>
        <v>#REF!</v>
      </c>
    </row>
    <row r="1300" spans="1:120" ht="15" x14ac:dyDescent="0.25">
      <c r="A1300" s="14">
        <f>Wedstrijden!A1311</f>
        <v>0</v>
      </c>
      <c r="B1300" s="12" t="str">
        <f>IFERROR(VLOOKUP(Wedstrijden!C1311,Wedstrijdlocaties!$B$2:$E$500,2,FALSE),"")</f>
        <v/>
      </c>
      <c r="C1300" s="12" t="str">
        <f>Wedstrijden!D1311</f>
        <v/>
      </c>
      <c r="D1300" s="12" t="str">
        <f>IFERROR(VLOOKUP(Wedstrijden!E1311,Organisaties!$B$2:$C$500,2,FALSE),"")</f>
        <v/>
      </c>
      <c r="E1300" s="12" t="str">
        <f>IFERROR(VLOOKUP(Wedstrijden!E1311,Organisaties!$B$2:$G$500,5,FALSE),"")</f>
        <v/>
      </c>
      <c r="F1300" s="12" t="e">
        <f>IF(Wedstrijden!#REF!&lt;&gt;"",Wedstrijden!#REF!,"")</f>
        <v>#REF!</v>
      </c>
      <c r="G1300" s="12">
        <f>IF(Wedstrijden!K1311="Indoor",1,0)</f>
        <v>0</v>
      </c>
      <c r="H1300" s="12">
        <f>Wedstrijden!L1311</f>
        <v>0</v>
      </c>
      <c r="I1300" s="12" t="str">
        <f>IF(Wedstrijden!J1311="Nee",0,IF(Wedstrijden!J1311="Ja",1,""))</f>
        <v/>
      </c>
      <c r="J1300" s="12" t="str">
        <f>IF(Wedstrijden!M1311&lt;&gt;"",Wedstrijden!M1311,"")</f>
        <v/>
      </c>
      <c r="BJ1300" s="12">
        <f>IF(COUNTA(Wedstrijden!#REF!)&lt;&gt;0,1,"")</f>
        <v>1</v>
      </c>
      <c r="BK1300" s="12">
        <f t="shared" si="120"/>
        <v>2</v>
      </c>
      <c r="BL1300" s="12" t="e">
        <f>IF(Wedstrijden!#REF!="x","AA","")</f>
        <v>#REF!</v>
      </c>
      <c r="BM1300" s="12" t="e">
        <f>IF(Wedstrijden!#REF!="x","A","")</f>
        <v>#REF!</v>
      </c>
      <c r="BN1300" s="12" t="e">
        <f>IF(Wedstrijden!#REF!="x","B1","")</f>
        <v>#REF!</v>
      </c>
      <c r="BO1300" s="12" t="e">
        <f>IF(Wedstrijden!#REF!="x","BB","")</f>
        <v>#REF!</v>
      </c>
      <c r="BP1300" s="12" t="e">
        <f>IF(Wedstrijden!#REF!="x","B","")</f>
        <v>#REF!</v>
      </c>
      <c r="BQ1300" s="12" t="e">
        <f>IF(Wedstrijden!#REF!="x","L1","")</f>
        <v>#REF!</v>
      </c>
      <c r="BR1300" s="12" t="e">
        <f>IF(Wedstrijden!#REF!="x","L2","")</f>
        <v>#REF!</v>
      </c>
      <c r="BS1300" s="12" t="e">
        <f>IF(Wedstrijden!#REF!="x","M1","")</f>
        <v>#REF!</v>
      </c>
      <c r="BT1300" s="12" t="e">
        <f>IF(Wedstrijden!#REF!="x","M2","")</f>
        <v>#REF!</v>
      </c>
      <c r="BU1300" s="12" t="e">
        <f>IF(Wedstrijden!#REF!="x","Z1","")</f>
        <v>#REF!</v>
      </c>
      <c r="BV1300" s="12" t="e">
        <f>IF(Wedstrijden!#REF!="x","Z2","")</f>
        <v>#REF!</v>
      </c>
      <c r="BW1300" s="12">
        <f>IF(COUNTA(Wedstrijden!#REF!)&lt;&gt;0,1,"")</f>
        <v>1</v>
      </c>
      <c r="BX1300" s="12">
        <f t="shared" si="121"/>
        <v>1</v>
      </c>
      <c r="BY1300" s="12" t="e">
        <f>IF(Wedstrijden!#REF!="x","BB","")</f>
        <v>#REF!</v>
      </c>
      <c r="BZ1300" s="12" t="e">
        <f>IF(Wedstrijden!#REF!="x","B","")</f>
        <v>#REF!</v>
      </c>
      <c r="CA1300" s="12" t="e">
        <f>IF(Wedstrijden!#REF!="x","L1","")</f>
        <v>#REF!</v>
      </c>
      <c r="CB1300" s="12" t="e">
        <f>IF(Wedstrijden!#REF!="x","L2","")</f>
        <v>#REF!</v>
      </c>
      <c r="CC1300" s="12" t="e">
        <f>IF(Wedstrijden!#REF!="x","M1","")</f>
        <v>#REF!</v>
      </c>
      <c r="CD1300" s="12" t="e">
        <f>IF(Wedstrijden!#REF!="x","M2","")</f>
        <v>#REF!</v>
      </c>
      <c r="CE1300" s="12" t="e">
        <f>IF(Wedstrijden!#REF!="x","Z1","")</f>
        <v>#REF!</v>
      </c>
      <c r="CF1300" s="12" t="e">
        <f>IF(Wedstrijden!#REF!="x","Z2","")</f>
        <v>#REF!</v>
      </c>
      <c r="CG1300" s="12" t="e">
        <f>IF(Wedstrijden!#REF!="x","ZZL","")</f>
        <v>#REF!</v>
      </c>
      <c r="CL1300" s="12">
        <f>IF(COUNTA(Wedstrijden!#REF!)&lt;&gt;0,2,"")</f>
        <v>2</v>
      </c>
      <c r="CM1300" s="12">
        <f t="shared" si="122"/>
        <v>2</v>
      </c>
      <c r="CN1300" s="12" t="e">
        <f>IF(Wedstrijden!#REF!="x","AA","")</f>
        <v>#REF!</v>
      </c>
      <c r="CO1300" s="12" t="e">
        <f>IF(Wedstrijden!#REF!="x","A","")</f>
        <v>#REF!</v>
      </c>
      <c r="CP1300" s="12" t="e">
        <f>IF(Wedstrijden!#REF!="x","BB","")</f>
        <v>#REF!</v>
      </c>
      <c r="CQ1300" s="12" t="e">
        <f>IF(Wedstrijden!#REF!="x","B","")</f>
        <v>#REF!</v>
      </c>
      <c r="CR1300" s="12" t="e">
        <f>IF(Wedstrijden!#REF!="x","L","")</f>
        <v>#REF!</v>
      </c>
      <c r="CS1300" s="12" t="e">
        <f>IF(Wedstrijden!#REF!="x","M","")</f>
        <v>#REF!</v>
      </c>
      <c r="CT1300" s="12" t="e">
        <f>IF(Wedstrijden!#REF!="x","Z","")</f>
        <v>#REF!</v>
      </c>
      <c r="CU1300" s="12" t="e">
        <f>IF(Wedstrijden!#REF!="x","ZZ","")</f>
        <v>#REF!</v>
      </c>
      <c r="CV1300" s="12">
        <f>IF(COUNTA(Wedstrijden!#REF!)&lt;&gt;0,2,"")</f>
        <v>2</v>
      </c>
      <c r="CW1300" s="12">
        <f t="shared" si="123"/>
        <v>1</v>
      </c>
      <c r="CX1300" s="12" t="e">
        <f>IF(Wedstrijden!#REF!="x","BB","")</f>
        <v>#REF!</v>
      </c>
      <c r="CY1300" s="12" t="e">
        <f>IF(Wedstrijden!#REF!="x","B","")</f>
        <v>#REF!</v>
      </c>
      <c r="CZ1300" s="12" t="e">
        <f>IF(Wedstrijden!#REF!="x","L","")</f>
        <v>#REF!</v>
      </c>
      <c r="DA1300" s="12" t="e">
        <f>IF(Wedstrijden!#REF!="x","M","")</f>
        <v>#REF!</v>
      </c>
      <c r="DB1300" s="12" t="e">
        <f>IF(Wedstrijden!#REF!="x","Z","")</f>
        <v>#REF!</v>
      </c>
      <c r="DC1300" s="12" t="e">
        <f>IF(Wedstrijden!#REF!="x","ZZ","")</f>
        <v>#REF!</v>
      </c>
      <c r="DD1300" s="12" t="e">
        <f>IF(Wedstrijden!#REF!="x","1.40","")</f>
        <v>#REF!</v>
      </c>
      <c r="DE1300" s="12">
        <f>IF(COUNTA(Wedstrijden!#REF!)&lt;&gt;0,6,"")</f>
        <v>6</v>
      </c>
      <c r="DF1300" s="12">
        <f t="shared" si="124"/>
        <v>2</v>
      </c>
      <c r="DG1300" s="12" t="e">
        <f>IF(Wedstrijden!#REF!="x","L","")</f>
        <v>#REF!</v>
      </c>
      <c r="DH1300" s="12" t="e">
        <f>IF(Wedstrijden!#REF!="x","M","")</f>
        <v>#REF!</v>
      </c>
      <c r="DI1300" s="12" t="e">
        <f>IF(Wedstrijden!#REF!="x","Z","")</f>
        <v>#REF!</v>
      </c>
      <c r="DJ1300" s="12" t="e">
        <f>IF(Wedstrijden!#REF!="x","Z","")</f>
        <v>#REF!</v>
      </c>
      <c r="DK1300" s="12">
        <f>IF(COUNTA(Wedstrijden!#REF!)&lt;&gt;0,6,"")</f>
        <v>6</v>
      </c>
      <c r="DL1300" s="12">
        <f t="shared" si="125"/>
        <v>1</v>
      </c>
      <c r="DM1300" s="12" t="e">
        <f>IF(Wedstrijden!#REF!="x","L","")</f>
        <v>#REF!</v>
      </c>
      <c r="DN1300" s="12" t="e">
        <f>IF(Wedstrijden!#REF!="x","M","")</f>
        <v>#REF!</v>
      </c>
      <c r="DO1300" s="12" t="e">
        <f>IF(Wedstrijden!#REF!="x","Z","")</f>
        <v>#REF!</v>
      </c>
      <c r="DP1300" s="12" t="e">
        <f>IF(Wedstrijden!#REF!="x","Z","")</f>
        <v>#REF!</v>
      </c>
    </row>
    <row r="1301" spans="1:120" ht="15" x14ac:dyDescent="0.25">
      <c r="A1301" s="14">
        <f>Wedstrijden!A1312</f>
        <v>0</v>
      </c>
      <c r="B1301" s="12" t="str">
        <f>IFERROR(VLOOKUP(Wedstrijden!C1312,Wedstrijdlocaties!$B$2:$E$500,2,FALSE),"")</f>
        <v/>
      </c>
      <c r="C1301" s="12" t="str">
        <f>Wedstrijden!D1312</f>
        <v/>
      </c>
      <c r="D1301" s="12" t="str">
        <f>IFERROR(VLOOKUP(Wedstrijden!E1312,Organisaties!$B$2:$C$500,2,FALSE),"")</f>
        <v/>
      </c>
      <c r="E1301" s="12" t="str">
        <f>IFERROR(VLOOKUP(Wedstrijden!E1312,Organisaties!$B$2:$G$500,5,FALSE),"")</f>
        <v/>
      </c>
      <c r="F1301" s="12" t="e">
        <f>IF(Wedstrijden!#REF!&lt;&gt;"",Wedstrijden!#REF!,"")</f>
        <v>#REF!</v>
      </c>
      <c r="G1301" s="12">
        <f>IF(Wedstrijden!K1312="Indoor",1,0)</f>
        <v>0</v>
      </c>
      <c r="H1301" s="12">
        <f>Wedstrijden!L1312</f>
        <v>0</v>
      </c>
      <c r="I1301" s="12" t="str">
        <f>IF(Wedstrijden!J1312="Nee",0,IF(Wedstrijden!J1312="Ja",1,""))</f>
        <v/>
      </c>
      <c r="J1301" s="12" t="str">
        <f>IF(Wedstrijden!M1312&lt;&gt;"",Wedstrijden!M1312,"")</f>
        <v/>
      </c>
      <c r="BJ1301" s="12">
        <f>IF(COUNTA(Wedstrijden!#REF!)&lt;&gt;0,1,"")</f>
        <v>1</v>
      </c>
      <c r="BK1301" s="12">
        <f t="shared" si="120"/>
        <v>2</v>
      </c>
      <c r="BL1301" s="12" t="e">
        <f>IF(Wedstrijden!#REF!="x","AA","")</f>
        <v>#REF!</v>
      </c>
      <c r="BM1301" s="12" t="e">
        <f>IF(Wedstrijden!#REF!="x","A","")</f>
        <v>#REF!</v>
      </c>
      <c r="BN1301" s="12" t="e">
        <f>IF(Wedstrijden!#REF!="x","B1","")</f>
        <v>#REF!</v>
      </c>
      <c r="BO1301" s="12" t="e">
        <f>IF(Wedstrijden!#REF!="x","BB","")</f>
        <v>#REF!</v>
      </c>
      <c r="BP1301" s="12" t="e">
        <f>IF(Wedstrijden!#REF!="x","B","")</f>
        <v>#REF!</v>
      </c>
      <c r="BQ1301" s="12" t="e">
        <f>IF(Wedstrijden!#REF!="x","L1","")</f>
        <v>#REF!</v>
      </c>
      <c r="BR1301" s="12" t="e">
        <f>IF(Wedstrijden!#REF!="x","L2","")</f>
        <v>#REF!</v>
      </c>
      <c r="BS1301" s="12" t="e">
        <f>IF(Wedstrijden!#REF!="x","M1","")</f>
        <v>#REF!</v>
      </c>
      <c r="BT1301" s="12" t="e">
        <f>IF(Wedstrijden!#REF!="x","M2","")</f>
        <v>#REF!</v>
      </c>
      <c r="BU1301" s="12" t="e">
        <f>IF(Wedstrijden!#REF!="x","Z1","")</f>
        <v>#REF!</v>
      </c>
      <c r="BV1301" s="12" t="e">
        <f>IF(Wedstrijden!#REF!="x","Z2","")</f>
        <v>#REF!</v>
      </c>
      <c r="BW1301" s="12">
        <f>IF(COUNTA(Wedstrijden!#REF!)&lt;&gt;0,1,"")</f>
        <v>1</v>
      </c>
      <c r="BX1301" s="12">
        <f t="shared" si="121"/>
        <v>1</v>
      </c>
      <c r="BY1301" s="12" t="e">
        <f>IF(Wedstrijden!#REF!="x","BB","")</f>
        <v>#REF!</v>
      </c>
      <c r="BZ1301" s="12" t="e">
        <f>IF(Wedstrijden!#REF!="x","B","")</f>
        <v>#REF!</v>
      </c>
      <c r="CA1301" s="12" t="e">
        <f>IF(Wedstrijden!#REF!="x","L1","")</f>
        <v>#REF!</v>
      </c>
      <c r="CB1301" s="12" t="e">
        <f>IF(Wedstrijden!#REF!="x","L2","")</f>
        <v>#REF!</v>
      </c>
      <c r="CC1301" s="12" t="e">
        <f>IF(Wedstrijden!#REF!="x","M1","")</f>
        <v>#REF!</v>
      </c>
      <c r="CD1301" s="12" t="e">
        <f>IF(Wedstrijden!#REF!="x","M2","")</f>
        <v>#REF!</v>
      </c>
      <c r="CE1301" s="12" t="e">
        <f>IF(Wedstrijden!#REF!="x","Z1","")</f>
        <v>#REF!</v>
      </c>
      <c r="CF1301" s="12" t="e">
        <f>IF(Wedstrijden!#REF!="x","Z2","")</f>
        <v>#REF!</v>
      </c>
      <c r="CG1301" s="12" t="e">
        <f>IF(Wedstrijden!#REF!="x","ZZL","")</f>
        <v>#REF!</v>
      </c>
      <c r="CL1301" s="12">
        <f>IF(COUNTA(Wedstrijden!#REF!)&lt;&gt;0,2,"")</f>
        <v>2</v>
      </c>
      <c r="CM1301" s="12">
        <f t="shared" si="122"/>
        <v>2</v>
      </c>
      <c r="CN1301" s="12" t="e">
        <f>IF(Wedstrijden!#REF!="x","AA","")</f>
        <v>#REF!</v>
      </c>
      <c r="CO1301" s="12" t="e">
        <f>IF(Wedstrijden!#REF!="x","A","")</f>
        <v>#REF!</v>
      </c>
      <c r="CP1301" s="12" t="e">
        <f>IF(Wedstrijden!#REF!="x","BB","")</f>
        <v>#REF!</v>
      </c>
      <c r="CQ1301" s="12" t="e">
        <f>IF(Wedstrijden!#REF!="x","B","")</f>
        <v>#REF!</v>
      </c>
      <c r="CR1301" s="12" t="e">
        <f>IF(Wedstrijden!#REF!="x","L","")</f>
        <v>#REF!</v>
      </c>
      <c r="CS1301" s="12" t="e">
        <f>IF(Wedstrijden!#REF!="x","M","")</f>
        <v>#REF!</v>
      </c>
      <c r="CT1301" s="12" t="e">
        <f>IF(Wedstrijden!#REF!="x","Z","")</f>
        <v>#REF!</v>
      </c>
      <c r="CU1301" s="12" t="e">
        <f>IF(Wedstrijden!#REF!="x","ZZ","")</f>
        <v>#REF!</v>
      </c>
      <c r="CV1301" s="12">
        <f>IF(COUNTA(Wedstrijden!#REF!)&lt;&gt;0,2,"")</f>
        <v>2</v>
      </c>
      <c r="CW1301" s="12">
        <f t="shared" si="123"/>
        <v>1</v>
      </c>
      <c r="CX1301" s="12" t="e">
        <f>IF(Wedstrijden!#REF!="x","BB","")</f>
        <v>#REF!</v>
      </c>
      <c r="CY1301" s="12" t="e">
        <f>IF(Wedstrijden!#REF!="x","B","")</f>
        <v>#REF!</v>
      </c>
      <c r="CZ1301" s="12" t="e">
        <f>IF(Wedstrijden!#REF!="x","L","")</f>
        <v>#REF!</v>
      </c>
      <c r="DA1301" s="12" t="e">
        <f>IF(Wedstrijden!#REF!="x","M","")</f>
        <v>#REF!</v>
      </c>
      <c r="DB1301" s="12" t="e">
        <f>IF(Wedstrijden!#REF!="x","Z","")</f>
        <v>#REF!</v>
      </c>
      <c r="DC1301" s="12" t="e">
        <f>IF(Wedstrijden!#REF!="x","ZZ","")</f>
        <v>#REF!</v>
      </c>
      <c r="DD1301" s="12" t="e">
        <f>IF(Wedstrijden!#REF!="x","1.40","")</f>
        <v>#REF!</v>
      </c>
      <c r="DE1301" s="12">
        <f>IF(COUNTA(Wedstrijden!#REF!)&lt;&gt;0,6,"")</f>
        <v>6</v>
      </c>
      <c r="DF1301" s="12">
        <f t="shared" si="124"/>
        <v>2</v>
      </c>
      <c r="DG1301" s="12" t="e">
        <f>IF(Wedstrijden!#REF!="x","L","")</f>
        <v>#REF!</v>
      </c>
      <c r="DH1301" s="12" t="e">
        <f>IF(Wedstrijden!#REF!="x","M","")</f>
        <v>#REF!</v>
      </c>
      <c r="DI1301" s="12" t="e">
        <f>IF(Wedstrijden!#REF!="x","Z","")</f>
        <v>#REF!</v>
      </c>
      <c r="DJ1301" s="12" t="e">
        <f>IF(Wedstrijden!#REF!="x","Z","")</f>
        <v>#REF!</v>
      </c>
      <c r="DK1301" s="12">
        <f>IF(COUNTA(Wedstrijden!#REF!)&lt;&gt;0,6,"")</f>
        <v>6</v>
      </c>
      <c r="DL1301" s="12">
        <f t="shared" si="125"/>
        <v>1</v>
      </c>
      <c r="DM1301" s="12" t="e">
        <f>IF(Wedstrijden!#REF!="x","L","")</f>
        <v>#REF!</v>
      </c>
      <c r="DN1301" s="12" t="e">
        <f>IF(Wedstrijden!#REF!="x","M","")</f>
        <v>#REF!</v>
      </c>
      <c r="DO1301" s="12" t="e">
        <f>IF(Wedstrijden!#REF!="x","Z","")</f>
        <v>#REF!</v>
      </c>
      <c r="DP1301" s="12" t="e">
        <f>IF(Wedstrijden!#REF!="x","Z","")</f>
        <v>#REF!</v>
      </c>
    </row>
    <row r="1302" spans="1:120" ht="15" x14ac:dyDescent="0.25">
      <c r="A1302" s="14">
        <f>Wedstrijden!A1313</f>
        <v>0</v>
      </c>
      <c r="B1302" s="12" t="str">
        <f>IFERROR(VLOOKUP(Wedstrijden!C1313,Wedstrijdlocaties!$B$2:$E$500,2,FALSE),"")</f>
        <v/>
      </c>
      <c r="C1302" s="12" t="str">
        <f>Wedstrijden!D1313</f>
        <v/>
      </c>
      <c r="D1302" s="12" t="str">
        <f>IFERROR(VLOOKUP(Wedstrijden!E1313,Organisaties!$B$2:$C$500,2,FALSE),"")</f>
        <v/>
      </c>
      <c r="E1302" s="12" t="str">
        <f>IFERROR(VLOOKUP(Wedstrijden!E1313,Organisaties!$B$2:$G$500,5,FALSE),"")</f>
        <v/>
      </c>
      <c r="F1302" s="12" t="e">
        <f>IF(Wedstrijden!#REF!&lt;&gt;"",Wedstrijden!#REF!,"")</f>
        <v>#REF!</v>
      </c>
      <c r="G1302" s="12">
        <f>IF(Wedstrijden!K1313="Indoor",1,0)</f>
        <v>0</v>
      </c>
      <c r="H1302" s="12">
        <f>Wedstrijden!L1313</f>
        <v>0</v>
      </c>
      <c r="I1302" s="12" t="str">
        <f>IF(Wedstrijden!J1313="Nee",0,IF(Wedstrijden!J1313="Ja",1,""))</f>
        <v/>
      </c>
      <c r="J1302" s="12" t="str">
        <f>IF(Wedstrijden!M1313&lt;&gt;"",Wedstrijden!M1313,"")</f>
        <v/>
      </c>
      <c r="BJ1302" s="12">
        <f>IF(COUNTA(Wedstrijden!#REF!)&lt;&gt;0,1,"")</f>
        <v>1</v>
      </c>
      <c r="BK1302" s="12">
        <f t="shared" si="120"/>
        <v>2</v>
      </c>
      <c r="BL1302" s="12" t="e">
        <f>IF(Wedstrijden!#REF!="x","AA","")</f>
        <v>#REF!</v>
      </c>
      <c r="BM1302" s="12" t="e">
        <f>IF(Wedstrijden!#REF!="x","A","")</f>
        <v>#REF!</v>
      </c>
      <c r="BN1302" s="12" t="e">
        <f>IF(Wedstrijden!#REF!="x","B1","")</f>
        <v>#REF!</v>
      </c>
      <c r="BO1302" s="12" t="e">
        <f>IF(Wedstrijden!#REF!="x","BB","")</f>
        <v>#REF!</v>
      </c>
      <c r="BP1302" s="12" t="e">
        <f>IF(Wedstrijden!#REF!="x","B","")</f>
        <v>#REF!</v>
      </c>
      <c r="BQ1302" s="12" t="e">
        <f>IF(Wedstrijden!#REF!="x","L1","")</f>
        <v>#REF!</v>
      </c>
      <c r="BR1302" s="12" t="e">
        <f>IF(Wedstrijden!#REF!="x","L2","")</f>
        <v>#REF!</v>
      </c>
      <c r="BS1302" s="12" t="e">
        <f>IF(Wedstrijden!#REF!="x","M1","")</f>
        <v>#REF!</v>
      </c>
      <c r="BT1302" s="12" t="e">
        <f>IF(Wedstrijden!#REF!="x","M2","")</f>
        <v>#REF!</v>
      </c>
      <c r="BU1302" s="12" t="e">
        <f>IF(Wedstrijden!#REF!="x","Z1","")</f>
        <v>#REF!</v>
      </c>
      <c r="BV1302" s="12" t="e">
        <f>IF(Wedstrijden!#REF!="x","Z2","")</f>
        <v>#REF!</v>
      </c>
      <c r="BW1302" s="12">
        <f>IF(COUNTA(Wedstrijden!#REF!)&lt;&gt;0,1,"")</f>
        <v>1</v>
      </c>
      <c r="BX1302" s="12">
        <f t="shared" si="121"/>
        <v>1</v>
      </c>
      <c r="BY1302" s="12" t="e">
        <f>IF(Wedstrijden!#REF!="x","BB","")</f>
        <v>#REF!</v>
      </c>
      <c r="BZ1302" s="12" t="e">
        <f>IF(Wedstrijden!#REF!="x","B","")</f>
        <v>#REF!</v>
      </c>
      <c r="CA1302" s="12" t="e">
        <f>IF(Wedstrijden!#REF!="x","L1","")</f>
        <v>#REF!</v>
      </c>
      <c r="CB1302" s="12" t="e">
        <f>IF(Wedstrijden!#REF!="x","L2","")</f>
        <v>#REF!</v>
      </c>
      <c r="CC1302" s="12" t="e">
        <f>IF(Wedstrijden!#REF!="x","M1","")</f>
        <v>#REF!</v>
      </c>
      <c r="CD1302" s="12" t="e">
        <f>IF(Wedstrijden!#REF!="x","M2","")</f>
        <v>#REF!</v>
      </c>
      <c r="CE1302" s="12" t="e">
        <f>IF(Wedstrijden!#REF!="x","Z1","")</f>
        <v>#REF!</v>
      </c>
      <c r="CF1302" s="12" t="e">
        <f>IF(Wedstrijden!#REF!="x","Z2","")</f>
        <v>#REF!</v>
      </c>
      <c r="CG1302" s="12" t="e">
        <f>IF(Wedstrijden!#REF!="x","ZZL","")</f>
        <v>#REF!</v>
      </c>
      <c r="CL1302" s="12">
        <f>IF(COUNTA(Wedstrijden!#REF!)&lt;&gt;0,2,"")</f>
        <v>2</v>
      </c>
      <c r="CM1302" s="12">
        <f t="shared" si="122"/>
        <v>2</v>
      </c>
      <c r="CN1302" s="12" t="e">
        <f>IF(Wedstrijden!#REF!="x","AA","")</f>
        <v>#REF!</v>
      </c>
      <c r="CO1302" s="12" t="e">
        <f>IF(Wedstrijden!#REF!="x","A","")</f>
        <v>#REF!</v>
      </c>
      <c r="CP1302" s="12" t="e">
        <f>IF(Wedstrijden!#REF!="x","BB","")</f>
        <v>#REF!</v>
      </c>
      <c r="CQ1302" s="12" t="e">
        <f>IF(Wedstrijden!#REF!="x","B","")</f>
        <v>#REF!</v>
      </c>
      <c r="CR1302" s="12" t="e">
        <f>IF(Wedstrijden!#REF!="x","L","")</f>
        <v>#REF!</v>
      </c>
      <c r="CS1302" s="12" t="e">
        <f>IF(Wedstrijden!#REF!="x","M","")</f>
        <v>#REF!</v>
      </c>
      <c r="CT1302" s="12" t="e">
        <f>IF(Wedstrijden!#REF!="x","Z","")</f>
        <v>#REF!</v>
      </c>
      <c r="CU1302" s="12" t="e">
        <f>IF(Wedstrijden!#REF!="x","ZZ","")</f>
        <v>#REF!</v>
      </c>
      <c r="CV1302" s="12">
        <f>IF(COUNTA(Wedstrijden!#REF!)&lt;&gt;0,2,"")</f>
        <v>2</v>
      </c>
      <c r="CW1302" s="12">
        <f t="shared" si="123"/>
        <v>1</v>
      </c>
      <c r="CX1302" s="12" t="e">
        <f>IF(Wedstrijden!#REF!="x","BB","")</f>
        <v>#REF!</v>
      </c>
      <c r="CY1302" s="12" t="e">
        <f>IF(Wedstrijden!#REF!="x","B","")</f>
        <v>#REF!</v>
      </c>
      <c r="CZ1302" s="12" t="e">
        <f>IF(Wedstrijden!#REF!="x","L","")</f>
        <v>#REF!</v>
      </c>
      <c r="DA1302" s="12" t="e">
        <f>IF(Wedstrijden!#REF!="x","M","")</f>
        <v>#REF!</v>
      </c>
      <c r="DB1302" s="12" t="e">
        <f>IF(Wedstrijden!#REF!="x","Z","")</f>
        <v>#REF!</v>
      </c>
      <c r="DC1302" s="12" t="e">
        <f>IF(Wedstrijden!#REF!="x","ZZ","")</f>
        <v>#REF!</v>
      </c>
      <c r="DD1302" s="12" t="e">
        <f>IF(Wedstrijden!#REF!="x","1.40","")</f>
        <v>#REF!</v>
      </c>
      <c r="DE1302" s="12">
        <f>IF(COUNTA(Wedstrijden!#REF!)&lt;&gt;0,6,"")</f>
        <v>6</v>
      </c>
      <c r="DF1302" s="12">
        <f t="shared" si="124"/>
        <v>2</v>
      </c>
      <c r="DG1302" s="12" t="e">
        <f>IF(Wedstrijden!#REF!="x","L","")</f>
        <v>#REF!</v>
      </c>
      <c r="DH1302" s="12" t="e">
        <f>IF(Wedstrijden!#REF!="x","M","")</f>
        <v>#REF!</v>
      </c>
      <c r="DI1302" s="12" t="e">
        <f>IF(Wedstrijden!#REF!="x","Z","")</f>
        <v>#REF!</v>
      </c>
      <c r="DJ1302" s="12" t="e">
        <f>IF(Wedstrijden!#REF!="x","Z","")</f>
        <v>#REF!</v>
      </c>
      <c r="DK1302" s="12">
        <f>IF(COUNTA(Wedstrijden!#REF!)&lt;&gt;0,6,"")</f>
        <v>6</v>
      </c>
      <c r="DL1302" s="12">
        <f t="shared" si="125"/>
        <v>1</v>
      </c>
      <c r="DM1302" s="12" t="e">
        <f>IF(Wedstrijden!#REF!="x","L","")</f>
        <v>#REF!</v>
      </c>
      <c r="DN1302" s="12" t="e">
        <f>IF(Wedstrijden!#REF!="x","M","")</f>
        <v>#REF!</v>
      </c>
      <c r="DO1302" s="12" t="e">
        <f>IF(Wedstrijden!#REF!="x","Z","")</f>
        <v>#REF!</v>
      </c>
      <c r="DP1302" s="12" t="e">
        <f>IF(Wedstrijden!#REF!="x","Z","")</f>
        <v>#REF!</v>
      </c>
    </row>
    <row r="1303" spans="1:120" ht="15" x14ac:dyDescent="0.25">
      <c r="A1303" s="14">
        <f>Wedstrijden!A1314</f>
        <v>0</v>
      </c>
      <c r="B1303" s="12" t="str">
        <f>IFERROR(VLOOKUP(Wedstrijden!C1314,Wedstrijdlocaties!$B$2:$E$500,2,FALSE),"")</f>
        <v/>
      </c>
      <c r="C1303" s="12" t="str">
        <f>Wedstrijden!D1314</f>
        <v/>
      </c>
      <c r="D1303" s="12" t="str">
        <f>IFERROR(VLOOKUP(Wedstrijden!E1314,Organisaties!$B$2:$C$500,2,FALSE),"")</f>
        <v/>
      </c>
      <c r="E1303" s="12" t="str">
        <f>IFERROR(VLOOKUP(Wedstrijden!E1314,Organisaties!$B$2:$G$500,5,FALSE),"")</f>
        <v/>
      </c>
      <c r="F1303" s="12" t="e">
        <f>IF(Wedstrijden!#REF!&lt;&gt;"",Wedstrijden!#REF!,"")</f>
        <v>#REF!</v>
      </c>
      <c r="G1303" s="12">
        <f>IF(Wedstrijden!K1314="Indoor",1,0)</f>
        <v>0</v>
      </c>
      <c r="H1303" s="12">
        <f>Wedstrijden!L1314</f>
        <v>0</v>
      </c>
      <c r="I1303" s="12" t="str">
        <f>IF(Wedstrijden!J1314="Nee",0,IF(Wedstrijden!J1314="Ja",1,""))</f>
        <v/>
      </c>
      <c r="J1303" s="12" t="str">
        <f>IF(Wedstrijden!M1314&lt;&gt;"",Wedstrijden!M1314,"")</f>
        <v/>
      </c>
      <c r="BJ1303" s="12">
        <f>IF(COUNTA(Wedstrijden!#REF!)&lt;&gt;0,1,"")</f>
        <v>1</v>
      </c>
      <c r="BK1303" s="12">
        <f t="shared" si="120"/>
        <v>2</v>
      </c>
      <c r="BL1303" s="12" t="e">
        <f>IF(Wedstrijden!#REF!="x","AA","")</f>
        <v>#REF!</v>
      </c>
      <c r="BM1303" s="12" t="e">
        <f>IF(Wedstrijden!#REF!="x","A","")</f>
        <v>#REF!</v>
      </c>
      <c r="BN1303" s="12" t="e">
        <f>IF(Wedstrijden!#REF!="x","B1","")</f>
        <v>#REF!</v>
      </c>
      <c r="BO1303" s="12" t="e">
        <f>IF(Wedstrijden!#REF!="x","BB","")</f>
        <v>#REF!</v>
      </c>
      <c r="BP1303" s="12" t="e">
        <f>IF(Wedstrijden!#REF!="x","B","")</f>
        <v>#REF!</v>
      </c>
      <c r="BQ1303" s="12" t="e">
        <f>IF(Wedstrijden!#REF!="x","L1","")</f>
        <v>#REF!</v>
      </c>
      <c r="BR1303" s="12" t="e">
        <f>IF(Wedstrijden!#REF!="x","L2","")</f>
        <v>#REF!</v>
      </c>
      <c r="BS1303" s="12" t="e">
        <f>IF(Wedstrijden!#REF!="x","M1","")</f>
        <v>#REF!</v>
      </c>
      <c r="BT1303" s="12" t="e">
        <f>IF(Wedstrijden!#REF!="x","M2","")</f>
        <v>#REF!</v>
      </c>
      <c r="BU1303" s="12" t="e">
        <f>IF(Wedstrijden!#REF!="x","Z1","")</f>
        <v>#REF!</v>
      </c>
      <c r="BV1303" s="12" t="e">
        <f>IF(Wedstrijden!#REF!="x","Z2","")</f>
        <v>#REF!</v>
      </c>
      <c r="BW1303" s="12">
        <f>IF(COUNTA(Wedstrijden!#REF!)&lt;&gt;0,1,"")</f>
        <v>1</v>
      </c>
      <c r="BX1303" s="12">
        <f t="shared" si="121"/>
        <v>1</v>
      </c>
      <c r="BY1303" s="12" t="e">
        <f>IF(Wedstrijden!#REF!="x","BB","")</f>
        <v>#REF!</v>
      </c>
      <c r="BZ1303" s="12" t="e">
        <f>IF(Wedstrijden!#REF!="x","B","")</f>
        <v>#REF!</v>
      </c>
      <c r="CA1303" s="12" t="e">
        <f>IF(Wedstrijden!#REF!="x","L1","")</f>
        <v>#REF!</v>
      </c>
      <c r="CB1303" s="12" t="e">
        <f>IF(Wedstrijden!#REF!="x","L2","")</f>
        <v>#REF!</v>
      </c>
      <c r="CC1303" s="12" t="e">
        <f>IF(Wedstrijden!#REF!="x","M1","")</f>
        <v>#REF!</v>
      </c>
      <c r="CD1303" s="12" t="e">
        <f>IF(Wedstrijden!#REF!="x","M2","")</f>
        <v>#REF!</v>
      </c>
      <c r="CE1303" s="12" t="e">
        <f>IF(Wedstrijden!#REF!="x","Z1","")</f>
        <v>#REF!</v>
      </c>
      <c r="CF1303" s="12" t="e">
        <f>IF(Wedstrijden!#REF!="x","Z2","")</f>
        <v>#REF!</v>
      </c>
      <c r="CG1303" s="12" t="e">
        <f>IF(Wedstrijden!#REF!="x","ZZL","")</f>
        <v>#REF!</v>
      </c>
      <c r="CL1303" s="12">
        <f>IF(COUNTA(Wedstrijden!#REF!)&lt;&gt;0,2,"")</f>
        <v>2</v>
      </c>
      <c r="CM1303" s="12">
        <f t="shared" si="122"/>
        <v>2</v>
      </c>
      <c r="CN1303" s="12" t="e">
        <f>IF(Wedstrijden!#REF!="x","AA","")</f>
        <v>#REF!</v>
      </c>
      <c r="CO1303" s="12" t="e">
        <f>IF(Wedstrijden!#REF!="x","A","")</f>
        <v>#REF!</v>
      </c>
      <c r="CP1303" s="12" t="e">
        <f>IF(Wedstrijden!#REF!="x","BB","")</f>
        <v>#REF!</v>
      </c>
      <c r="CQ1303" s="12" t="e">
        <f>IF(Wedstrijden!#REF!="x","B","")</f>
        <v>#REF!</v>
      </c>
      <c r="CR1303" s="12" t="e">
        <f>IF(Wedstrijden!#REF!="x","L","")</f>
        <v>#REF!</v>
      </c>
      <c r="CS1303" s="12" t="e">
        <f>IF(Wedstrijden!#REF!="x","M","")</f>
        <v>#REF!</v>
      </c>
      <c r="CT1303" s="12" t="e">
        <f>IF(Wedstrijden!#REF!="x","Z","")</f>
        <v>#REF!</v>
      </c>
      <c r="CU1303" s="12" t="e">
        <f>IF(Wedstrijden!#REF!="x","ZZ","")</f>
        <v>#REF!</v>
      </c>
      <c r="CV1303" s="12">
        <f>IF(COUNTA(Wedstrijden!#REF!)&lt;&gt;0,2,"")</f>
        <v>2</v>
      </c>
      <c r="CW1303" s="12">
        <f t="shared" si="123"/>
        <v>1</v>
      </c>
      <c r="CX1303" s="12" t="e">
        <f>IF(Wedstrijden!#REF!="x","BB","")</f>
        <v>#REF!</v>
      </c>
      <c r="CY1303" s="12" t="e">
        <f>IF(Wedstrijden!#REF!="x","B","")</f>
        <v>#REF!</v>
      </c>
      <c r="CZ1303" s="12" t="e">
        <f>IF(Wedstrijden!#REF!="x","L","")</f>
        <v>#REF!</v>
      </c>
      <c r="DA1303" s="12" t="e">
        <f>IF(Wedstrijden!#REF!="x","M","")</f>
        <v>#REF!</v>
      </c>
      <c r="DB1303" s="12" t="e">
        <f>IF(Wedstrijden!#REF!="x","Z","")</f>
        <v>#REF!</v>
      </c>
      <c r="DC1303" s="12" t="e">
        <f>IF(Wedstrijden!#REF!="x","ZZ","")</f>
        <v>#REF!</v>
      </c>
      <c r="DD1303" s="12" t="e">
        <f>IF(Wedstrijden!#REF!="x","1.40","")</f>
        <v>#REF!</v>
      </c>
      <c r="DE1303" s="12">
        <f>IF(COUNTA(Wedstrijden!#REF!)&lt;&gt;0,6,"")</f>
        <v>6</v>
      </c>
      <c r="DF1303" s="12">
        <f t="shared" si="124"/>
        <v>2</v>
      </c>
      <c r="DG1303" s="12" t="e">
        <f>IF(Wedstrijden!#REF!="x","L","")</f>
        <v>#REF!</v>
      </c>
      <c r="DH1303" s="12" t="e">
        <f>IF(Wedstrijden!#REF!="x","M","")</f>
        <v>#REF!</v>
      </c>
      <c r="DI1303" s="12" t="e">
        <f>IF(Wedstrijden!#REF!="x","Z","")</f>
        <v>#REF!</v>
      </c>
      <c r="DJ1303" s="12" t="e">
        <f>IF(Wedstrijden!#REF!="x","Z","")</f>
        <v>#REF!</v>
      </c>
      <c r="DK1303" s="12">
        <f>IF(COUNTA(Wedstrijden!#REF!)&lt;&gt;0,6,"")</f>
        <v>6</v>
      </c>
      <c r="DL1303" s="12">
        <f t="shared" si="125"/>
        <v>1</v>
      </c>
      <c r="DM1303" s="12" t="e">
        <f>IF(Wedstrijden!#REF!="x","L","")</f>
        <v>#REF!</v>
      </c>
      <c r="DN1303" s="12" t="e">
        <f>IF(Wedstrijden!#REF!="x","M","")</f>
        <v>#REF!</v>
      </c>
      <c r="DO1303" s="12" t="e">
        <f>IF(Wedstrijden!#REF!="x","Z","")</f>
        <v>#REF!</v>
      </c>
      <c r="DP1303" s="12" t="e">
        <f>IF(Wedstrijden!#REF!="x","Z","")</f>
        <v>#REF!</v>
      </c>
    </row>
    <row r="1304" spans="1:120" ht="15" x14ac:dyDescent="0.25">
      <c r="A1304" s="14">
        <f>Wedstrijden!A1315</f>
        <v>0</v>
      </c>
      <c r="B1304" s="12" t="str">
        <f>IFERROR(VLOOKUP(Wedstrijden!C1315,Wedstrijdlocaties!$B$2:$E$500,2,FALSE),"")</f>
        <v/>
      </c>
      <c r="C1304" s="12" t="str">
        <f>Wedstrijden!D1315</f>
        <v/>
      </c>
      <c r="D1304" s="12" t="str">
        <f>IFERROR(VLOOKUP(Wedstrijden!E1315,Organisaties!$B$2:$C$500,2,FALSE),"")</f>
        <v/>
      </c>
      <c r="E1304" s="12" t="str">
        <f>IFERROR(VLOOKUP(Wedstrijden!E1315,Organisaties!$B$2:$G$500,5,FALSE),"")</f>
        <v/>
      </c>
      <c r="F1304" s="12" t="e">
        <f>IF(Wedstrijden!#REF!&lt;&gt;"",Wedstrijden!#REF!,"")</f>
        <v>#REF!</v>
      </c>
      <c r="G1304" s="12">
        <f>IF(Wedstrijden!K1315="Indoor",1,0)</f>
        <v>0</v>
      </c>
      <c r="H1304" s="12">
        <f>Wedstrijden!L1315</f>
        <v>0</v>
      </c>
      <c r="I1304" s="12" t="str">
        <f>IF(Wedstrijden!J1315="Nee",0,IF(Wedstrijden!J1315="Ja",1,""))</f>
        <v/>
      </c>
      <c r="J1304" s="12" t="str">
        <f>IF(Wedstrijden!M1315&lt;&gt;"",Wedstrijden!M1315,"")</f>
        <v/>
      </c>
      <c r="BJ1304" s="12">
        <f>IF(COUNTA(Wedstrijden!#REF!)&lt;&gt;0,1,"")</f>
        <v>1</v>
      </c>
      <c r="BK1304" s="12">
        <f t="shared" si="120"/>
        <v>2</v>
      </c>
      <c r="BL1304" s="12" t="e">
        <f>IF(Wedstrijden!#REF!="x","AA","")</f>
        <v>#REF!</v>
      </c>
      <c r="BM1304" s="12" t="e">
        <f>IF(Wedstrijden!#REF!="x","A","")</f>
        <v>#REF!</v>
      </c>
      <c r="BN1304" s="12" t="e">
        <f>IF(Wedstrijden!#REF!="x","B1","")</f>
        <v>#REF!</v>
      </c>
      <c r="BO1304" s="12" t="e">
        <f>IF(Wedstrijden!#REF!="x","BB","")</f>
        <v>#REF!</v>
      </c>
      <c r="BP1304" s="12" t="e">
        <f>IF(Wedstrijden!#REF!="x","B","")</f>
        <v>#REF!</v>
      </c>
      <c r="BQ1304" s="12" t="e">
        <f>IF(Wedstrijden!#REF!="x","L1","")</f>
        <v>#REF!</v>
      </c>
      <c r="BR1304" s="12" t="e">
        <f>IF(Wedstrijden!#REF!="x","L2","")</f>
        <v>#REF!</v>
      </c>
      <c r="BS1304" s="12" t="e">
        <f>IF(Wedstrijden!#REF!="x","M1","")</f>
        <v>#REF!</v>
      </c>
      <c r="BT1304" s="12" t="e">
        <f>IF(Wedstrijden!#REF!="x","M2","")</f>
        <v>#REF!</v>
      </c>
      <c r="BU1304" s="12" t="e">
        <f>IF(Wedstrijden!#REF!="x","Z1","")</f>
        <v>#REF!</v>
      </c>
      <c r="BV1304" s="12" t="e">
        <f>IF(Wedstrijden!#REF!="x","Z2","")</f>
        <v>#REF!</v>
      </c>
      <c r="BW1304" s="12">
        <f>IF(COUNTA(Wedstrijden!#REF!)&lt;&gt;0,1,"")</f>
        <v>1</v>
      </c>
      <c r="BX1304" s="12">
        <f t="shared" si="121"/>
        <v>1</v>
      </c>
      <c r="BY1304" s="12" t="e">
        <f>IF(Wedstrijden!#REF!="x","BB","")</f>
        <v>#REF!</v>
      </c>
      <c r="BZ1304" s="12" t="e">
        <f>IF(Wedstrijden!#REF!="x","B","")</f>
        <v>#REF!</v>
      </c>
      <c r="CA1304" s="12" t="e">
        <f>IF(Wedstrijden!#REF!="x","L1","")</f>
        <v>#REF!</v>
      </c>
      <c r="CB1304" s="12" t="e">
        <f>IF(Wedstrijden!#REF!="x","L2","")</f>
        <v>#REF!</v>
      </c>
      <c r="CC1304" s="12" t="e">
        <f>IF(Wedstrijden!#REF!="x","M1","")</f>
        <v>#REF!</v>
      </c>
      <c r="CD1304" s="12" t="e">
        <f>IF(Wedstrijden!#REF!="x","M2","")</f>
        <v>#REF!</v>
      </c>
      <c r="CE1304" s="12" t="e">
        <f>IF(Wedstrijden!#REF!="x","Z1","")</f>
        <v>#REF!</v>
      </c>
      <c r="CF1304" s="12" t="e">
        <f>IF(Wedstrijden!#REF!="x","Z2","")</f>
        <v>#REF!</v>
      </c>
      <c r="CG1304" s="12" t="e">
        <f>IF(Wedstrijden!#REF!="x","ZZL","")</f>
        <v>#REF!</v>
      </c>
      <c r="CL1304" s="12">
        <f>IF(COUNTA(Wedstrijden!#REF!)&lt;&gt;0,2,"")</f>
        <v>2</v>
      </c>
      <c r="CM1304" s="12">
        <f t="shared" si="122"/>
        <v>2</v>
      </c>
      <c r="CN1304" s="12" t="e">
        <f>IF(Wedstrijden!#REF!="x","AA","")</f>
        <v>#REF!</v>
      </c>
      <c r="CO1304" s="12" t="e">
        <f>IF(Wedstrijden!#REF!="x","A","")</f>
        <v>#REF!</v>
      </c>
      <c r="CP1304" s="12" t="e">
        <f>IF(Wedstrijden!#REF!="x","BB","")</f>
        <v>#REF!</v>
      </c>
      <c r="CQ1304" s="12" t="e">
        <f>IF(Wedstrijden!#REF!="x","B","")</f>
        <v>#REF!</v>
      </c>
      <c r="CR1304" s="12" t="e">
        <f>IF(Wedstrijden!#REF!="x","L","")</f>
        <v>#REF!</v>
      </c>
      <c r="CS1304" s="12" t="e">
        <f>IF(Wedstrijden!#REF!="x","M","")</f>
        <v>#REF!</v>
      </c>
      <c r="CT1304" s="12" t="e">
        <f>IF(Wedstrijden!#REF!="x","Z","")</f>
        <v>#REF!</v>
      </c>
      <c r="CU1304" s="12" t="e">
        <f>IF(Wedstrijden!#REF!="x","ZZ","")</f>
        <v>#REF!</v>
      </c>
      <c r="CV1304" s="12">
        <f>IF(COUNTA(Wedstrijden!#REF!)&lt;&gt;0,2,"")</f>
        <v>2</v>
      </c>
      <c r="CW1304" s="12">
        <f t="shared" si="123"/>
        <v>1</v>
      </c>
      <c r="CX1304" s="12" t="e">
        <f>IF(Wedstrijden!#REF!="x","BB","")</f>
        <v>#REF!</v>
      </c>
      <c r="CY1304" s="12" t="e">
        <f>IF(Wedstrijden!#REF!="x","B","")</f>
        <v>#REF!</v>
      </c>
      <c r="CZ1304" s="12" t="e">
        <f>IF(Wedstrijden!#REF!="x","L","")</f>
        <v>#REF!</v>
      </c>
      <c r="DA1304" s="12" t="e">
        <f>IF(Wedstrijden!#REF!="x","M","")</f>
        <v>#REF!</v>
      </c>
      <c r="DB1304" s="12" t="e">
        <f>IF(Wedstrijden!#REF!="x","Z","")</f>
        <v>#REF!</v>
      </c>
      <c r="DC1304" s="12" t="e">
        <f>IF(Wedstrijden!#REF!="x","ZZ","")</f>
        <v>#REF!</v>
      </c>
      <c r="DD1304" s="12" t="e">
        <f>IF(Wedstrijden!#REF!="x","1.40","")</f>
        <v>#REF!</v>
      </c>
      <c r="DE1304" s="12">
        <f>IF(COUNTA(Wedstrijden!#REF!)&lt;&gt;0,6,"")</f>
        <v>6</v>
      </c>
      <c r="DF1304" s="12">
        <f t="shared" si="124"/>
        <v>2</v>
      </c>
      <c r="DG1304" s="12" t="e">
        <f>IF(Wedstrijden!#REF!="x","L","")</f>
        <v>#REF!</v>
      </c>
      <c r="DH1304" s="12" t="e">
        <f>IF(Wedstrijden!#REF!="x","M","")</f>
        <v>#REF!</v>
      </c>
      <c r="DI1304" s="12" t="e">
        <f>IF(Wedstrijden!#REF!="x","Z","")</f>
        <v>#REF!</v>
      </c>
      <c r="DJ1304" s="12" t="e">
        <f>IF(Wedstrijden!#REF!="x","Z","")</f>
        <v>#REF!</v>
      </c>
      <c r="DK1304" s="12">
        <f>IF(COUNTA(Wedstrijden!#REF!)&lt;&gt;0,6,"")</f>
        <v>6</v>
      </c>
      <c r="DL1304" s="12">
        <f t="shared" si="125"/>
        <v>1</v>
      </c>
      <c r="DM1304" s="12" t="e">
        <f>IF(Wedstrijden!#REF!="x","L","")</f>
        <v>#REF!</v>
      </c>
      <c r="DN1304" s="12" t="e">
        <f>IF(Wedstrijden!#REF!="x","M","")</f>
        <v>#REF!</v>
      </c>
      <c r="DO1304" s="12" t="e">
        <f>IF(Wedstrijden!#REF!="x","Z","")</f>
        <v>#REF!</v>
      </c>
      <c r="DP1304" s="12" t="e">
        <f>IF(Wedstrijden!#REF!="x","Z","")</f>
        <v>#REF!</v>
      </c>
    </row>
    <row r="1305" spans="1:120" ht="15" x14ac:dyDescent="0.25">
      <c r="A1305" s="14">
        <f>Wedstrijden!A1316</f>
        <v>0</v>
      </c>
      <c r="B1305" s="12" t="str">
        <f>IFERROR(VLOOKUP(Wedstrijden!C1316,Wedstrijdlocaties!$B$2:$E$500,2,FALSE),"")</f>
        <v/>
      </c>
      <c r="C1305" s="12" t="str">
        <f>Wedstrijden!D1316</f>
        <v/>
      </c>
      <c r="D1305" s="12" t="str">
        <f>IFERROR(VLOOKUP(Wedstrijden!E1316,Organisaties!$B$2:$C$500,2,FALSE),"")</f>
        <v/>
      </c>
      <c r="E1305" s="12" t="str">
        <f>IFERROR(VLOOKUP(Wedstrijden!E1316,Organisaties!$B$2:$G$500,5,FALSE),"")</f>
        <v/>
      </c>
      <c r="F1305" s="12" t="e">
        <f>IF(Wedstrijden!#REF!&lt;&gt;"",Wedstrijden!#REF!,"")</f>
        <v>#REF!</v>
      </c>
      <c r="G1305" s="12">
        <f>IF(Wedstrijden!K1316="Indoor",1,0)</f>
        <v>0</v>
      </c>
      <c r="H1305" s="12">
        <f>Wedstrijden!L1316</f>
        <v>0</v>
      </c>
      <c r="I1305" s="12" t="str">
        <f>IF(Wedstrijden!J1316="Nee",0,IF(Wedstrijden!J1316="Ja",1,""))</f>
        <v/>
      </c>
      <c r="J1305" s="12" t="str">
        <f>IF(Wedstrijden!M1316&lt;&gt;"",Wedstrijden!M1316,"")</f>
        <v/>
      </c>
      <c r="BJ1305" s="12">
        <f>IF(COUNTA(Wedstrijden!#REF!)&lt;&gt;0,1,"")</f>
        <v>1</v>
      </c>
      <c r="BK1305" s="12">
        <f t="shared" si="120"/>
        <v>2</v>
      </c>
      <c r="BL1305" s="12" t="e">
        <f>IF(Wedstrijden!#REF!="x","AA","")</f>
        <v>#REF!</v>
      </c>
      <c r="BM1305" s="12" t="e">
        <f>IF(Wedstrijden!#REF!="x","A","")</f>
        <v>#REF!</v>
      </c>
      <c r="BN1305" s="12" t="e">
        <f>IF(Wedstrijden!#REF!="x","B1","")</f>
        <v>#REF!</v>
      </c>
      <c r="BO1305" s="12" t="e">
        <f>IF(Wedstrijden!#REF!="x","BB","")</f>
        <v>#REF!</v>
      </c>
      <c r="BP1305" s="12" t="e">
        <f>IF(Wedstrijden!#REF!="x","B","")</f>
        <v>#REF!</v>
      </c>
      <c r="BQ1305" s="12" t="e">
        <f>IF(Wedstrijden!#REF!="x","L1","")</f>
        <v>#REF!</v>
      </c>
      <c r="BR1305" s="12" t="e">
        <f>IF(Wedstrijden!#REF!="x","L2","")</f>
        <v>#REF!</v>
      </c>
      <c r="BS1305" s="12" t="e">
        <f>IF(Wedstrijden!#REF!="x","M1","")</f>
        <v>#REF!</v>
      </c>
      <c r="BT1305" s="12" t="e">
        <f>IF(Wedstrijden!#REF!="x","M2","")</f>
        <v>#REF!</v>
      </c>
      <c r="BU1305" s="12" t="e">
        <f>IF(Wedstrijden!#REF!="x","Z1","")</f>
        <v>#REF!</v>
      </c>
      <c r="BV1305" s="12" t="e">
        <f>IF(Wedstrijden!#REF!="x","Z2","")</f>
        <v>#REF!</v>
      </c>
      <c r="BW1305" s="12">
        <f>IF(COUNTA(Wedstrijden!#REF!)&lt;&gt;0,1,"")</f>
        <v>1</v>
      </c>
      <c r="BX1305" s="12">
        <f t="shared" si="121"/>
        <v>1</v>
      </c>
      <c r="BY1305" s="12" t="e">
        <f>IF(Wedstrijden!#REF!="x","BB","")</f>
        <v>#REF!</v>
      </c>
      <c r="BZ1305" s="12" t="e">
        <f>IF(Wedstrijden!#REF!="x","B","")</f>
        <v>#REF!</v>
      </c>
      <c r="CA1305" s="12" t="e">
        <f>IF(Wedstrijden!#REF!="x","L1","")</f>
        <v>#REF!</v>
      </c>
      <c r="CB1305" s="12" t="e">
        <f>IF(Wedstrijden!#REF!="x","L2","")</f>
        <v>#REF!</v>
      </c>
      <c r="CC1305" s="12" t="e">
        <f>IF(Wedstrijden!#REF!="x","M1","")</f>
        <v>#REF!</v>
      </c>
      <c r="CD1305" s="12" t="e">
        <f>IF(Wedstrijden!#REF!="x","M2","")</f>
        <v>#REF!</v>
      </c>
      <c r="CE1305" s="12" t="e">
        <f>IF(Wedstrijden!#REF!="x","Z1","")</f>
        <v>#REF!</v>
      </c>
      <c r="CF1305" s="12" t="e">
        <f>IF(Wedstrijden!#REF!="x","Z2","")</f>
        <v>#REF!</v>
      </c>
      <c r="CG1305" s="12" t="e">
        <f>IF(Wedstrijden!#REF!="x","ZZL","")</f>
        <v>#REF!</v>
      </c>
      <c r="CL1305" s="12">
        <f>IF(COUNTA(Wedstrijden!#REF!)&lt;&gt;0,2,"")</f>
        <v>2</v>
      </c>
      <c r="CM1305" s="12">
        <f t="shared" si="122"/>
        <v>2</v>
      </c>
      <c r="CN1305" s="12" t="e">
        <f>IF(Wedstrijden!#REF!="x","AA","")</f>
        <v>#REF!</v>
      </c>
      <c r="CO1305" s="12" t="e">
        <f>IF(Wedstrijden!#REF!="x","A","")</f>
        <v>#REF!</v>
      </c>
      <c r="CP1305" s="12" t="e">
        <f>IF(Wedstrijden!#REF!="x","BB","")</f>
        <v>#REF!</v>
      </c>
      <c r="CQ1305" s="12" t="e">
        <f>IF(Wedstrijden!#REF!="x","B","")</f>
        <v>#REF!</v>
      </c>
      <c r="CR1305" s="12" t="e">
        <f>IF(Wedstrijden!#REF!="x","L","")</f>
        <v>#REF!</v>
      </c>
      <c r="CS1305" s="12" t="e">
        <f>IF(Wedstrijden!#REF!="x","M","")</f>
        <v>#REF!</v>
      </c>
      <c r="CT1305" s="12" t="e">
        <f>IF(Wedstrijden!#REF!="x","Z","")</f>
        <v>#REF!</v>
      </c>
      <c r="CU1305" s="12" t="e">
        <f>IF(Wedstrijden!#REF!="x","ZZ","")</f>
        <v>#REF!</v>
      </c>
      <c r="CV1305" s="12">
        <f>IF(COUNTA(Wedstrijden!#REF!)&lt;&gt;0,2,"")</f>
        <v>2</v>
      </c>
      <c r="CW1305" s="12">
        <f t="shared" si="123"/>
        <v>1</v>
      </c>
      <c r="CX1305" s="12" t="e">
        <f>IF(Wedstrijden!#REF!="x","BB","")</f>
        <v>#REF!</v>
      </c>
      <c r="CY1305" s="12" t="e">
        <f>IF(Wedstrijden!#REF!="x","B","")</f>
        <v>#REF!</v>
      </c>
      <c r="CZ1305" s="12" t="e">
        <f>IF(Wedstrijden!#REF!="x","L","")</f>
        <v>#REF!</v>
      </c>
      <c r="DA1305" s="12" t="e">
        <f>IF(Wedstrijden!#REF!="x","M","")</f>
        <v>#REF!</v>
      </c>
      <c r="DB1305" s="12" t="e">
        <f>IF(Wedstrijden!#REF!="x","Z","")</f>
        <v>#REF!</v>
      </c>
      <c r="DC1305" s="12" t="e">
        <f>IF(Wedstrijden!#REF!="x","ZZ","")</f>
        <v>#REF!</v>
      </c>
      <c r="DD1305" s="12" t="e">
        <f>IF(Wedstrijden!#REF!="x","1.40","")</f>
        <v>#REF!</v>
      </c>
      <c r="DE1305" s="12">
        <f>IF(COUNTA(Wedstrijden!#REF!)&lt;&gt;0,6,"")</f>
        <v>6</v>
      </c>
      <c r="DF1305" s="12">
        <f t="shared" si="124"/>
        <v>2</v>
      </c>
      <c r="DG1305" s="12" t="e">
        <f>IF(Wedstrijden!#REF!="x","L","")</f>
        <v>#REF!</v>
      </c>
      <c r="DH1305" s="12" t="e">
        <f>IF(Wedstrijden!#REF!="x","M","")</f>
        <v>#REF!</v>
      </c>
      <c r="DI1305" s="12" t="e">
        <f>IF(Wedstrijden!#REF!="x","Z","")</f>
        <v>#REF!</v>
      </c>
      <c r="DJ1305" s="12" t="e">
        <f>IF(Wedstrijden!#REF!="x","Z","")</f>
        <v>#REF!</v>
      </c>
      <c r="DK1305" s="12">
        <f>IF(COUNTA(Wedstrijden!#REF!)&lt;&gt;0,6,"")</f>
        <v>6</v>
      </c>
      <c r="DL1305" s="12">
        <f t="shared" si="125"/>
        <v>1</v>
      </c>
      <c r="DM1305" s="12" t="e">
        <f>IF(Wedstrijden!#REF!="x","L","")</f>
        <v>#REF!</v>
      </c>
      <c r="DN1305" s="12" t="e">
        <f>IF(Wedstrijden!#REF!="x","M","")</f>
        <v>#REF!</v>
      </c>
      <c r="DO1305" s="12" t="e">
        <f>IF(Wedstrijden!#REF!="x","Z","")</f>
        <v>#REF!</v>
      </c>
      <c r="DP1305" s="12" t="e">
        <f>IF(Wedstrijden!#REF!="x","Z","")</f>
        <v>#REF!</v>
      </c>
    </row>
    <row r="1306" spans="1:120" ht="15" x14ac:dyDescent="0.25">
      <c r="A1306" s="14">
        <f>Wedstrijden!A1317</f>
        <v>0</v>
      </c>
      <c r="B1306" s="12" t="str">
        <f>IFERROR(VLOOKUP(Wedstrijden!C1317,Wedstrijdlocaties!$B$2:$E$500,2,FALSE),"")</f>
        <v/>
      </c>
      <c r="C1306" s="12" t="str">
        <f>Wedstrijden!D1317</f>
        <v/>
      </c>
      <c r="D1306" s="12" t="str">
        <f>IFERROR(VLOOKUP(Wedstrijden!E1317,Organisaties!$B$2:$C$500,2,FALSE),"")</f>
        <v/>
      </c>
      <c r="E1306" s="12" t="str">
        <f>IFERROR(VLOOKUP(Wedstrijden!E1317,Organisaties!$B$2:$G$500,5,FALSE),"")</f>
        <v/>
      </c>
      <c r="F1306" s="12" t="e">
        <f>IF(Wedstrijden!#REF!&lt;&gt;"",Wedstrijden!#REF!,"")</f>
        <v>#REF!</v>
      </c>
      <c r="G1306" s="12">
        <f>IF(Wedstrijden!K1317="Indoor",1,0)</f>
        <v>0</v>
      </c>
      <c r="H1306" s="12">
        <f>Wedstrijden!L1317</f>
        <v>0</v>
      </c>
      <c r="I1306" s="12" t="str">
        <f>IF(Wedstrijden!J1317="Nee",0,IF(Wedstrijden!J1317="Ja",1,""))</f>
        <v/>
      </c>
      <c r="J1306" s="12" t="str">
        <f>IF(Wedstrijden!M1317&lt;&gt;"",Wedstrijden!M1317,"")</f>
        <v/>
      </c>
      <c r="BJ1306" s="12">
        <f>IF(COUNTA(Wedstrijden!#REF!)&lt;&gt;0,1,"")</f>
        <v>1</v>
      </c>
      <c r="BK1306" s="12">
        <f t="shared" si="120"/>
        <v>2</v>
      </c>
      <c r="BL1306" s="12" t="e">
        <f>IF(Wedstrijden!#REF!="x","AA","")</f>
        <v>#REF!</v>
      </c>
      <c r="BM1306" s="12" t="e">
        <f>IF(Wedstrijden!#REF!="x","A","")</f>
        <v>#REF!</v>
      </c>
      <c r="BN1306" s="12" t="e">
        <f>IF(Wedstrijden!#REF!="x","B1","")</f>
        <v>#REF!</v>
      </c>
      <c r="BO1306" s="12" t="e">
        <f>IF(Wedstrijden!#REF!="x","BB","")</f>
        <v>#REF!</v>
      </c>
      <c r="BP1306" s="12" t="e">
        <f>IF(Wedstrijden!#REF!="x","B","")</f>
        <v>#REF!</v>
      </c>
      <c r="BQ1306" s="12" t="e">
        <f>IF(Wedstrijden!#REF!="x","L1","")</f>
        <v>#REF!</v>
      </c>
      <c r="BR1306" s="12" t="e">
        <f>IF(Wedstrijden!#REF!="x","L2","")</f>
        <v>#REF!</v>
      </c>
      <c r="BS1306" s="12" t="e">
        <f>IF(Wedstrijden!#REF!="x","M1","")</f>
        <v>#REF!</v>
      </c>
      <c r="BT1306" s="12" t="e">
        <f>IF(Wedstrijden!#REF!="x","M2","")</f>
        <v>#REF!</v>
      </c>
      <c r="BU1306" s="12" t="e">
        <f>IF(Wedstrijden!#REF!="x","Z1","")</f>
        <v>#REF!</v>
      </c>
      <c r="BV1306" s="12" t="e">
        <f>IF(Wedstrijden!#REF!="x","Z2","")</f>
        <v>#REF!</v>
      </c>
      <c r="BW1306" s="12">
        <f>IF(COUNTA(Wedstrijden!#REF!)&lt;&gt;0,1,"")</f>
        <v>1</v>
      </c>
      <c r="BX1306" s="12">
        <f t="shared" si="121"/>
        <v>1</v>
      </c>
      <c r="BY1306" s="12" t="e">
        <f>IF(Wedstrijden!#REF!="x","BB","")</f>
        <v>#REF!</v>
      </c>
      <c r="BZ1306" s="12" t="e">
        <f>IF(Wedstrijden!#REF!="x","B","")</f>
        <v>#REF!</v>
      </c>
      <c r="CA1306" s="12" t="e">
        <f>IF(Wedstrijden!#REF!="x","L1","")</f>
        <v>#REF!</v>
      </c>
      <c r="CB1306" s="12" t="e">
        <f>IF(Wedstrijden!#REF!="x","L2","")</f>
        <v>#REF!</v>
      </c>
      <c r="CC1306" s="12" t="e">
        <f>IF(Wedstrijden!#REF!="x","M1","")</f>
        <v>#REF!</v>
      </c>
      <c r="CD1306" s="12" t="e">
        <f>IF(Wedstrijden!#REF!="x","M2","")</f>
        <v>#REF!</v>
      </c>
      <c r="CE1306" s="12" t="e">
        <f>IF(Wedstrijden!#REF!="x","Z1","")</f>
        <v>#REF!</v>
      </c>
      <c r="CF1306" s="12" t="e">
        <f>IF(Wedstrijden!#REF!="x","Z2","")</f>
        <v>#REF!</v>
      </c>
      <c r="CG1306" s="12" t="e">
        <f>IF(Wedstrijden!#REF!="x","ZZL","")</f>
        <v>#REF!</v>
      </c>
      <c r="CL1306" s="12">
        <f>IF(COUNTA(Wedstrijden!#REF!)&lt;&gt;0,2,"")</f>
        <v>2</v>
      </c>
      <c r="CM1306" s="12">
        <f t="shared" si="122"/>
        <v>2</v>
      </c>
      <c r="CN1306" s="12" t="e">
        <f>IF(Wedstrijden!#REF!="x","AA","")</f>
        <v>#REF!</v>
      </c>
      <c r="CO1306" s="12" t="e">
        <f>IF(Wedstrijden!#REF!="x","A","")</f>
        <v>#REF!</v>
      </c>
      <c r="CP1306" s="12" t="e">
        <f>IF(Wedstrijden!#REF!="x","BB","")</f>
        <v>#REF!</v>
      </c>
      <c r="CQ1306" s="12" t="e">
        <f>IF(Wedstrijden!#REF!="x","B","")</f>
        <v>#REF!</v>
      </c>
      <c r="CR1306" s="12" t="e">
        <f>IF(Wedstrijden!#REF!="x","L","")</f>
        <v>#REF!</v>
      </c>
      <c r="CS1306" s="12" t="e">
        <f>IF(Wedstrijden!#REF!="x","M","")</f>
        <v>#REF!</v>
      </c>
      <c r="CT1306" s="12" t="e">
        <f>IF(Wedstrijden!#REF!="x","Z","")</f>
        <v>#REF!</v>
      </c>
      <c r="CU1306" s="12" t="e">
        <f>IF(Wedstrijden!#REF!="x","ZZ","")</f>
        <v>#REF!</v>
      </c>
      <c r="CV1306" s="12">
        <f>IF(COUNTA(Wedstrijden!#REF!)&lt;&gt;0,2,"")</f>
        <v>2</v>
      </c>
      <c r="CW1306" s="12">
        <f t="shared" si="123"/>
        <v>1</v>
      </c>
      <c r="CX1306" s="12" t="e">
        <f>IF(Wedstrijden!#REF!="x","BB","")</f>
        <v>#REF!</v>
      </c>
      <c r="CY1306" s="12" t="e">
        <f>IF(Wedstrijden!#REF!="x","B","")</f>
        <v>#REF!</v>
      </c>
      <c r="CZ1306" s="12" t="e">
        <f>IF(Wedstrijden!#REF!="x","L","")</f>
        <v>#REF!</v>
      </c>
      <c r="DA1306" s="12" t="e">
        <f>IF(Wedstrijden!#REF!="x","M","")</f>
        <v>#REF!</v>
      </c>
      <c r="DB1306" s="12" t="e">
        <f>IF(Wedstrijden!#REF!="x","Z","")</f>
        <v>#REF!</v>
      </c>
      <c r="DC1306" s="12" t="e">
        <f>IF(Wedstrijden!#REF!="x","ZZ","")</f>
        <v>#REF!</v>
      </c>
      <c r="DD1306" s="12" t="e">
        <f>IF(Wedstrijden!#REF!="x","1.40","")</f>
        <v>#REF!</v>
      </c>
      <c r="DE1306" s="12">
        <f>IF(COUNTA(Wedstrijden!#REF!)&lt;&gt;0,6,"")</f>
        <v>6</v>
      </c>
      <c r="DF1306" s="12">
        <f t="shared" si="124"/>
        <v>2</v>
      </c>
      <c r="DG1306" s="12" t="e">
        <f>IF(Wedstrijden!#REF!="x","L","")</f>
        <v>#REF!</v>
      </c>
      <c r="DH1306" s="12" t="e">
        <f>IF(Wedstrijden!#REF!="x","M","")</f>
        <v>#REF!</v>
      </c>
      <c r="DI1306" s="12" t="e">
        <f>IF(Wedstrijden!#REF!="x","Z","")</f>
        <v>#REF!</v>
      </c>
      <c r="DJ1306" s="12" t="e">
        <f>IF(Wedstrijden!#REF!="x","Z","")</f>
        <v>#REF!</v>
      </c>
      <c r="DK1306" s="12">
        <f>IF(COUNTA(Wedstrijden!#REF!)&lt;&gt;0,6,"")</f>
        <v>6</v>
      </c>
      <c r="DL1306" s="12">
        <f t="shared" si="125"/>
        <v>1</v>
      </c>
      <c r="DM1306" s="12" t="e">
        <f>IF(Wedstrijden!#REF!="x","L","")</f>
        <v>#REF!</v>
      </c>
      <c r="DN1306" s="12" t="e">
        <f>IF(Wedstrijden!#REF!="x","M","")</f>
        <v>#REF!</v>
      </c>
      <c r="DO1306" s="12" t="e">
        <f>IF(Wedstrijden!#REF!="x","Z","")</f>
        <v>#REF!</v>
      </c>
      <c r="DP1306" s="12" t="e">
        <f>IF(Wedstrijden!#REF!="x","Z","")</f>
        <v>#REF!</v>
      </c>
    </row>
    <row r="1307" spans="1:120" ht="15" x14ac:dyDescent="0.25">
      <c r="A1307" s="14">
        <f>Wedstrijden!A1318</f>
        <v>0</v>
      </c>
      <c r="B1307" s="12" t="str">
        <f>IFERROR(VLOOKUP(Wedstrijden!C1318,Wedstrijdlocaties!$B$2:$E$500,2,FALSE),"")</f>
        <v/>
      </c>
      <c r="C1307" s="12" t="str">
        <f>Wedstrijden!D1318</f>
        <v/>
      </c>
      <c r="D1307" s="12" t="str">
        <f>IFERROR(VLOOKUP(Wedstrijden!E1318,Organisaties!$B$2:$C$500,2,FALSE),"")</f>
        <v/>
      </c>
      <c r="E1307" s="12" t="str">
        <f>IFERROR(VLOOKUP(Wedstrijden!E1318,Organisaties!$B$2:$G$500,5,FALSE),"")</f>
        <v/>
      </c>
      <c r="F1307" s="12" t="e">
        <f>IF(Wedstrijden!#REF!&lt;&gt;"",Wedstrijden!#REF!,"")</f>
        <v>#REF!</v>
      </c>
      <c r="G1307" s="12">
        <f>IF(Wedstrijden!K1318="Indoor",1,0)</f>
        <v>0</v>
      </c>
      <c r="H1307" s="12">
        <f>Wedstrijden!L1318</f>
        <v>0</v>
      </c>
      <c r="I1307" s="12" t="str">
        <f>IF(Wedstrijden!J1318="Nee",0,IF(Wedstrijden!J1318="Ja",1,""))</f>
        <v/>
      </c>
      <c r="J1307" s="12" t="str">
        <f>IF(Wedstrijden!M1318&lt;&gt;"",Wedstrijden!M1318,"")</f>
        <v/>
      </c>
      <c r="BJ1307" s="12">
        <f>IF(COUNTA(Wedstrijden!#REF!)&lt;&gt;0,1,"")</f>
        <v>1</v>
      </c>
      <c r="BK1307" s="12">
        <f t="shared" si="120"/>
        <v>2</v>
      </c>
      <c r="BL1307" s="12" t="e">
        <f>IF(Wedstrijden!#REF!="x","AA","")</f>
        <v>#REF!</v>
      </c>
      <c r="BM1307" s="12" t="e">
        <f>IF(Wedstrijden!#REF!="x","A","")</f>
        <v>#REF!</v>
      </c>
      <c r="BN1307" s="12" t="e">
        <f>IF(Wedstrijden!#REF!="x","B1","")</f>
        <v>#REF!</v>
      </c>
      <c r="BO1307" s="12" t="e">
        <f>IF(Wedstrijden!#REF!="x","BB","")</f>
        <v>#REF!</v>
      </c>
      <c r="BP1307" s="12" t="e">
        <f>IF(Wedstrijden!#REF!="x","B","")</f>
        <v>#REF!</v>
      </c>
      <c r="BQ1307" s="12" t="e">
        <f>IF(Wedstrijden!#REF!="x","L1","")</f>
        <v>#REF!</v>
      </c>
      <c r="BR1307" s="12" t="e">
        <f>IF(Wedstrijden!#REF!="x","L2","")</f>
        <v>#REF!</v>
      </c>
      <c r="BS1307" s="12" t="e">
        <f>IF(Wedstrijden!#REF!="x","M1","")</f>
        <v>#REF!</v>
      </c>
      <c r="BT1307" s="12" t="e">
        <f>IF(Wedstrijden!#REF!="x","M2","")</f>
        <v>#REF!</v>
      </c>
      <c r="BU1307" s="12" t="e">
        <f>IF(Wedstrijden!#REF!="x","Z1","")</f>
        <v>#REF!</v>
      </c>
      <c r="BV1307" s="12" t="e">
        <f>IF(Wedstrijden!#REF!="x","Z2","")</f>
        <v>#REF!</v>
      </c>
      <c r="BW1307" s="12">
        <f>IF(COUNTA(Wedstrijden!#REF!)&lt;&gt;0,1,"")</f>
        <v>1</v>
      </c>
      <c r="BX1307" s="12">
        <f t="shared" si="121"/>
        <v>1</v>
      </c>
      <c r="BY1307" s="12" t="e">
        <f>IF(Wedstrijden!#REF!="x","BB","")</f>
        <v>#REF!</v>
      </c>
      <c r="BZ1307" s="12" t="e">
        <f>IF(Wedstrijden!#REF!="x","B","")</f>
        <v>#REF!</v>
      </c>
      <c r="CA1307" s="12" t="e">
        <f>IF(Wedstrijden!#REF!="x","L1","")</f>
        <v>#REF!</v>
      </c>
      <c r="CB1307" s="12" t="e">
        <f>IF(Wedstrijden!#REF!="x","L2","")</f>
        <v>#REF!</v>
      </c>
      <c r="CC1307" s="12" t="e">
        <f>IF(Wedstrijden!#REF!="x","M1","")</f>
        <v>#REF!</v>
      </c>
      <c r="CD1307" s="12" t="e">
        <f>IF(Wedstrijden!#REF!="x","M2","")</f>
        <v>#REF!</v>
      </c>
      <c r="CE1307" s="12" t="e">
        <f>IF(Wedstrijden!#REF!="x","Z1","")</f>
        <v>#REF!</v>
      </c>
      <c r="CF1307" s="12" t="e">
        <f>IF(Wedstrijden!#REF!="x","Z2","")</f>
        <v>#REF!</v>
      </c>
      <c r="CG1307" s="12" t="e">
        <f>IF(Wedstrijden!#REF!="x","ZZL","")</f>
        <v>#REF!</v>
      </c>
      <c r="CL1307" s="12">
        <f>IF(COUNTA(Wedstrijden!#REF!)&lt;&gt;0,2,"")</f>
        <v>2</v>
      </c>
      <c r="CM1307" s="12">
        <f t="shared" si="122"/>
        <v>2</v>
      </c>
      <c r="CN1307" s="12" t="e">
        <f>IF(Wedstrijden!#REF!="x","AA","")</f>
        <v>#REF!</v>
      </c>
      <c r="CO1307" s="12" t="e">
        <f>IF(Wedstrijden!#REF!="x","A","")</f>
        <v>#REF!</v>
      </c>
      <c r="CP1307" s="12" t="e">
        <f>IF(Wedstrijden!#REF!="x","BB","")</f>
        <v>#REF!</v>
      </c>
      <c r="CQ1307" s="12" t="e">
        <f>IF(Wedstrijden!#REF!="x","B","")</f>
        <v>#REF!</v>
      </c>
      <c r="CR1307" s="12" t="e">
        <f>IF(Wedstrijden!#REF!="x","L","")</f>
        <v>#REF!</v>
      </c>
      <c r="CS1307" s="12" t="e">
        <f>IF(Wedstrijden!#REF!="x","M","")</f>
        <v>#REF!</v>
      </c>
      <c r="CT1307" s="12" t="e">
        <f>IF(Wedstrijden!#REF!="x","Z","")</f>
        <v>#REF!</v>
      </c>
      <c r="CU1307" s="12" t="e">
        <f>IF(Wedstrijden!#REF!="x","ZZ","")</f>
        <v>#REF!</v>
      </c>
      <c r="CV1307" s="12">
        <f>IF(COUNTA(Wedstrijden!#REF!)&lt;&gt;0,2,"")</f>
        <v>2</v>
      </c>
      <c r="CW1307" s="12">
        <f t="shared" si="123"/>
        <v>1</v>
      </c>
      <c r="CX1307" s="12" t="e">
        <f>IF(Wedstrijden!#REF!="x","BB","")</f>
        <v>#REF!</v>
      </c>
      <c r="CY1307" s="12" t="e">
        <f>IF(Wedstrijden!#REF!="x","B","")</f>
        <v>#REF!</v>
      </c>
      <c r="CZ1307" s="12" t="e">
        <f>IF(Wedstrijden!#REF!="x","L","")</f>
        <v>#REF!</v>
      </c>
      <c r="DA1307" s="12" t="e">
        <f>IF(Wedstrijden!#REF!="x","M","")</f>
        <v>#REF!</v>
      </c>
      <c r="DB1307" s="12" t="e">
        <f>IF(Wedstrijden!#REF!="x","Z","")</f>
        <v>#REF!</v>
      </c>
      <c r="DC1307" s="12" t="e">
        <f>IF(Wedstrijden!#REF!="x","ZZ","")</f>
        <v>#REF!</v>
      </c>
      <c r="DD1307" s="12" t="e">
        <f>IF(Wedstrijden!#REF!="x","1.40","")</f>
        <v>#REF!</v>
      </c>
      <c r="DE1307" s="12">
        <f>IF(COUNTA(Wedstrijden!#REF!)&lt;&gt;0,6,"")</f>
        <v>6</v>
      </c>
      <c r="DF1307" s="12">
        <f t="shared" si="124"/>
        <v>2</v>
      </c>
      <c r="DG1307" s="12" t="e">
        <f>IF(Wedstrijden!#REF!="x","L","")</f>
        <v>#REF!</v>
      </c>
      <c r="DH1307" s="12" t="e">
        <f>IF(Wedstrijden!#REF!="x","M","")</f>
        <v>#REF!</v>
      </c>
      <c r="DI1307" s="12" t="e">
        <f>IF(Wedstrijden!#REF!="x","Z","")</f>
        <v>#REF!</v>
      </c>
      <c r="DJ1307" s="12" t="e">
        <f>IF(Wedstrijden!#REF!="x","Z","")</f>
        <v>#REF!</v>
      </c>
      <c r="DK1307" s="12">
        <f>IF(COUNTA(Wedstrijden!#REF!)&lt;&gt;0,6,"")</f>
        <v>6</v>
      </c>
      <c r="DL1307" s="12">
        <f t="shared" si="125"/>
        <v>1</v>
      </c>
      <c r="DM1307" s="12" t="e">
        <f>IF(Wedstrijden!#REF!="x","L","")</f>
        <v>#REF!</v>
      </c>
      <c r="DN1307" s="12" t="e">
        <f>IF(Wedstrijden!#REF!="x","M","")</f>
        <v>#REF!</v>
      </c>
      <c r="DO1307" s="12" t="e">
        <f>IF(Wedstrijden!#REF!="x","Z","")</f>
        <v>#REF!</v>
      </c>
      <c r="DP1307" s="12" t="e">
        <f>IF(Wedstrijden!#REF!="x","Z","")</f>
        <v>#REF!</v>
      </c>
    </row>
    <row r="1308" spans="1:120" ht="15" x14ac:dyDescent="0.25">
      <c r="A1308" s="14">
        <f>Wedstrijden!A1319</f>
        <v>0</v>
      </c>
      <c r="B1308" s="12" t="str">
        <f>IFERROR(VLOOKUP(Wedstrijden!C1319,Wedstrijdlocaties!$B$2:$E$500,2,FALSE),"")</f>
        <v/>
      </c>
      <c r="C1308" s="12" t="str">
        <f>Wedstrijden!D1319</f>
        <v/>
      </c>
      <c r="D1308" s="12" t="str">
        <f>IFERROR(VLOOKUP(Wedstrijden!E1319,Organisaties!$B$2:$C$500,2,FALSE),"")</f>
        <v/>
      </c>
      <c r="E1308" s="12" t="str">
        <f>IFERROR(VLOOKUP(Wedstrijden!E1319,Organisaties!$B$2:$G$500,5,FALSE),"")</f>
        <v/>
      </c>
      <c r="F1308" s="12" t="e">
        <f>IF(Wedstrijden!#REF!&lt;&gt;"",Wedstrijden!#REF!,"")</f>
        <v>#REF!</v>
      </c>
      <c r="G1308" s="12">
        <f>IF(Wedstrijden!K1319="Indoor",1,0)</f>
        <v>0</v>
      </c>
      <c r="H1308" s="12">
        <f>Wedstrijden!L1319</f>
        <v>0</v>
      </c>
      <c r="I1308" s="12" t="str">
        <f>IF(Wedstrijden!J1319="Nee",0,IF(Wedstrijden!J1319="Ja",1,""))</f>
        <v/>
      </c>
      <c r="J1308" s="12" t="str">
        <f>IF(Wedstrijden!M1319&lt;&gt;"",Wedstrijden!M1319,"")</f>
        <v/>
      </c>
      <c r="BJ1308" s="12">
        <f>IF(COUNTA(Wedstrijden!#REF!)&lt;&gt;0,1,"")</f>
        <v>1</v>
      </c>
      <c r="BK1308" s="12">
        <f t="shared" si="120"/>
        <v>2</v>
      </c>
      <c r="BL1308" s="12" t="e">
        <f>IF(Wedstrijden!#REF!="x","AA","")</f>
        <v>#REF!</v>
      </c>
      <c r="BM1308" s="12" t="e">
        <f>IF(Wedstrijden!#REF!="x","A","")</f>
        <v>#REF!</v>
      </c>
      <c r="BN1308" s="12" t="e">
        <f>IF(Wedstrijden!#REF!="x","B1","")</f>
        <v>#REF!</v>
      </c>
      <c r="BO1308" s="12" t="e">
        <f>IF(Wedstrijden!#REF!="x","BB","")</f>
        <v>#REF!</v>
      </c>
      <c r="BP1308" s="12" t="e">
        <f>IF(Wedstrijden!#REF!="x","B","")</f>
        <v>#REF!</v>
      </c>
      <c r="BQ1308" s="12" t="e">
        <f>IF(Wedstrijden!#REF!="x","L1","")</f>
        <v>#REF!</v>
      </c>
      <c r="BR1308" s="12" t="e">
        <f>IF(Wedstrijden!#REF!="x","L2","")</f>
        <v>#REF!</v>
      </c>
      <c r="BS1308" s="12" t="e">
        <f>IF(Wedstrijden!#REF!="x","M1","")</f>
        <v>#REF!</v>
      </c>
      <c r="BT1308" s="12" t="e">
        <f>IF(Wedstrijden!#REF!="x","M2","")</f>
        <v>#REF!</v>
      </c>
      <c r="BU1308" s="12" t="e">
        <f>IF(Wedstrijden!#REF!="x","Z1","")</f>
        <v>#REF!</v>
      </c>
      <c r="BV1308" s="12" t="e">
        <f>IF(Wedstrijden!#REF!="x","Z2","")</f>
        <v>#REF!</v>
      </c>
      <c r="BW1308" s="12">
        <f>IF(COUNTA(Wedstrijden!#REF!)&lt;&gt;0,1,"")</f>
        <v>1</v>
      </c>
      <c r="BX1308" s="12">
        <f t="shared" si="121"/>
        <v>1</v>
      </c>
      <c r="BY1308" s="12" t="e">
        <f>IF(Wedstrijden!#REF!="x","BB","")</f>
        <v>#REF!</v>
      </c>
      <c r="BZ1308" s="12" t="e">
        <f>IF(Wedstrijden!#REF!="x","B","")</f>
        <v>#REF!</v>
      </c>
      <c r="CA1308" s="12" t="e">
        <f>IF(Wedstrijden!#REF!="x","L1","")</f>
        <v>#REF!</v>
      </c>
      <c r="CB1308" s="12" t="e">
        <f>IF(Wedstrijden!#REF!="x","L2","")</f>
        <v>#REF!</v>
      </c>
      <c r="CC1308" s="12" t="e">
        <f>IF(Wedstrijden!#REF!="x","M1","")</f>
        <v>#REF!</v>
      </c>
      <c r="CD1308" s="12" t="e">
        <f>IF(Wedstrijden!#REF!="x","M2","")</f>
        <v>#REF!</v>
      </c>
      <c r="CE1308" s="12" t="e">
        <f>IF(Wedstrijden!#REF!="x","Z1","")</f>
        <v>#REF!</v>
      </c>
      <c r="CF1308" s="12" t="e">
        <f>IF(Wedstrijden!#REF!="x","Z2","")</f>
        <v>#REF!</v>
      </c>
      <c r="CG1308" s="12" t="e">
        <f>IF(Wedstrijden!#REF!="x","ZZL","")</f>
        <v>#REF!</v>
      </c>
      <c r="CL1308" s="12">
        <f>IF(COUNTA(Wedstrijden!#REF!)&lt;&gt;0,2,"")</f>
        <v>2</v>
      </c>
      <c r="CM1308" s="12">
        <f t="shared" si="122"/>
        <v>2</v>
      </c>
      <c r="CN1308" s="12" t="e">
        <f>IF(Wedstrijden!#REF!="x","AA","")</f>
        <v>#REF!</v>
      </c>
      <c r="CO1308" s="12" t="e">
        <f>IF(Wedstrijden!#REF!="x","A","")</f>
        <v>#REF!</v>
      </c>
      <c r="CP1308" s="12" t="e">
        <f>IF(Wedstrijden!#REF!="x","BB","")</f>
        <v>#REF!</v>
      </c>
      <c r="CQ1308" s="12" t="e">
        <f>IF(Wedstrijden!#REF!="x","B","")</f>
        <v>#REF!</v>
      </c>
      <c r="CR1308" s="12" t="e">
        <f>IF(Wedstrijden!#REF!="x","L","")</f>
        <v>#REF!</v>
      </c>
      <c r="CS1308" s="12" t="e">
        <f>IF(Wedstrijden!#REF!="x","M","")</f>
        <v>#REF!</v>
      </c>
      <c r="CT1308" s="12" t="e">
        <f>IF(Wedstrijden!#REF!="x","Z","")</f>
        <v>#REF!</v>
      </c>
      <c r="CU1308" s="12" t="e">
        <f>IF(Wedstrijden!#REF!="x","ZZ","")</f>
        <v>#REF!</v>
      </c>
      <c r="CV1308" s="12">
        <f>IF(COUNTA(Wedstrijden!#REF!)&lt;&gt;0,2,"")</f>
        <v>2</v>
      </c>
      <c r="CW1308" s="12">
        <f t="shared" si="123"/>
        <v>1</v>
      </c>
      <c r="CX1308" s="12" t="e">
        <f>IF(Wedstrijden!#REF!="x","BB","")</f>
        <v>#REF!</v>
      </c>
      <c r="CY1308" s="12" t="e">
        <f>IF(Wedstrijden!#REF!="x","B","")</f>
        <v>#REF!</v>
      </c>
      <c r="CZ1308" s="12" t="e">
        <f>IF(Wedstrijden!#REF!="x","L","")</f>
        <v>#REF!</v>
      </c>
      <c r="DA1308" s="12" t="e">
        <f>IF(Wedstrijden!#REF!="x","M","")</f>
        <v>#REF!</v>
      </c>
      <c r="DB1308" s="12" t="e">
        <f>IF(Wedstrijden!#REF!="x","Z","")</f>
        <v>#REF!</v>
      </c>
      <c r="DC1308" s="12" t="e">
        <f>IF(Wedstrijden!#REF!="x","ZZ","")</f>
        <v>#REF!</v>
      </c>
      <c r="DD1308" s="12" t="e">
        <f>IF(Wedstrijden!#REF!="x","1.40","")</f>
        <v>#REF!</v>
      </c>
      <c r="DE1308" s="12">
        <f>IF(COUNTA(Wedstrijden!#REF!)&lt;&gt;0,6,"")</f>
        <v>6</v>
      </c>
      <c r="DF1308" s="12">
        <f t="shared" si="124"/>
        <v>2</v>
      </c>
      <c r="DG1308" s="12" t="e">
        <f>IF(Wedstrijden!#REF!="x","L","")</f>
        <v>#REF!</v>
      </c>
      <c r="DH1308" s="12" t="e">
        <f>IF(Wedstrijden!#REF!="x","M","")</f>
        <v>#REF!</v>
      </c>
      <c r="DI1308" s="12" t="e">
        <f>IF(Wedstrijden!#REF!="x","Z","")</f>
        <v>#REF!</v>
      </c>
      <c r="DJ1308" s="12" t="e">
        <f>IF(Wedstrijden!#REF!="x","Z","")</f>
        <v>#REF!</v>
      </c>
      <c r="DK1308" s="12">
        <f>IF(COUNTA(Wedstrijden!#REF!)&lt;&gt;0,6,"")</f>
        <v>6</v>
      </c>
      <c r="DL1308" s="12">
        <f t="shared" si="125"/>
        <v>1</v>
      </c>
      <c r="DM1308" s="12" t="e">
        <f>IF(Wedstrijden!#REF!="x","L","")</f>
        <v>#REF!</v>
      </c>
      <c r="DN1308" s="12" t="e">
        <f>IF(Wedstrijden!#REF!="x","M","")</f>
        <v>#REF!</v>
      </c>
      <c r="DO1308" s="12" t="e">
        <f>IF(Wedstrijden!#REF!="x","Z","")</f>
        <v>#REF!</v>
      </c>
      <c r="DP1308" s="12" t="e">
        <f>IF(Wedstrijden!#REF!="x","Z","")</f>
        <v>#REF!</v>
      </c>
    </row>
    <row r="1309" spans="1:120" ht="15" x14ac:dyDescent="0.25">
      <c r="A1309" s="14">
        <f>Wedstrijden!A1320</f>
        <v>0</v>
      </c>
      <c r="B1309" s="12" t="str">
        <f>IFERROR(VLOOKUP(Wedstrijden!C1320,Wedstrijdlocaties!$B$2:$E$500,2,FALSE),"")</f>
        <v/>
      </c>
      <c r="C1309" s="12" t="str">
        <f>Wedstrijden!D1320</f>
        <v/>
      </c>
      <c r="D1309" s="12" t="str">
        <f>IFERROR(VLOOKUP(Wedstrijden!E1320,Organisaties!$B$2:$C$500,2,FALSE),"")</f>
        <v/>
      </c>
      <c r="E1309" s="12" t="str">
        <f>IFERROR(VLOOKUP(Wedstrijden!E1320,Organisaties!$B$2:$G$500,5,FALSE),"")</f>
        <v/>
      </c>
      <c r="F1309" s="12" t="e">
        <f>IF(Wedstrijden!#REF!&lt;&gt;"",Wedstrijden!#REF!,"")</f>
        <v>#REF!</v>
      </c>
      <c r="G1309" s="12">
        <f>IF(Wedstrijden!K1320="Indoor",1,0)</f>
        <v>0</v>
      </c>
      <c r="H1309" s="12">
        <f>Wedstrijden!L1320</f>
        <v>0</v>
      </c>
      <c r="I1309" s="12" t="str">
        <f>IF(Wedstrijden!J1320="Nee",0,IF(Wedstrijden!J1320="Ja",1,""))</f>
        <v/>
      </c>
      <c r="J1309" s="12" t="str">
        <f>IF(Wedstrijden!M1320&lt;&gt;"",Wedstrijden!M1320,"")</f>
        <v/>
      </c>
      <c r="BJ1309" s="12">
        <f>IF(COUNTA(Wedstrijden!#REF!)&lt;&gt;0,1,"")</f>
        <v>1</v>
      </c>
      <c r="BK1309" s="12">
        <f t="shared" si="120"/>
        <v>2</v>
      </c>
      <c r="BL1309" s="12" t="e">
        <f>IF(Wedstrijden!#REF!="x","AA","")</f>
        <v>#REF!</v>
      </c>
      <c r="BM1309" s="12" t="e">
        <f>IF(Wedstrijden!#REF!="x","A","")</f>
        <v>#REF!</v>
      </c>
      <c r="BN1309" s="12" t="e">
        <f>IF(Wedstrijden!#REF!="x","B1","")</f>
        <v>#REF!</v>
      </c>
      <c r="BO1309" s="12" t="e">
        <f>IF(Wedstrijden!#REF!="x","BB","")</f>
        <v>#REF!</v>
      </c>
      <c r="BP1309" s="12" t="e">
        <f>IF(Wedstrijden!#REF!="x","B","")</f>
        <v>#REF!</v>
      </c>
      <c r="BQ1309" s="12" t="e">
        <f>IF(Wedstrijden!#REF!="x","L1","")</f>
        <v>#REF!</v>
      </c>
      <c r="BR1309" s="12" t="e">
        <f>IF(Wedstrijden!#REF!="x","L2","")</f>
        <v>#REF!</v>
      </c>
      <c r="BS1309" s="12" t="e">
        <f>IF(Wedstrijden!#REF!="x","M1","")</f>
        <v>#REF!</v>
      </c>
      <c r="BT1309" s="12" t="e">
        <f>IF(Wedstrijden!#REF!="x","M2","")</f>
        <v>#REF!</v>
      </c>
      <c r="BU1309" s="12" t="e">
        <f>IF(Wedstrijden!#REF!="x","Z1","")</f>
        <v>#REF!</v>
      </c>
      <c r="BV1309" s="12" t="e">
        <f>IF(Wedstrijden!#REF!="x","Z2","")</f>
        <v>#REF!</v>
      </c>
      <c r="BW1309" s="12">
        <f>IF(COUNTA(Wedstrijden!#REF!)&lt;&gt;0,1,"")</f>
        <v>1</v>
      </c>
      <c r="BX1309" s="12">
        <f t="shared" si="121"/>
        <v>1</v>
      </c>
      <c r="BY1309" s="12" t="e">
        <f>IF(Wedstrijden!#REF!="x","BB","")</f>
        <v>#REF!</v>
      </c>
      <c r="BZ1309" s="12" t="e">
        <f>IF(Wedstrijden!#REF!="x","B","")</f>
        <v>#REF!</v>
      </c>
      <c r="CA1309" s="12" t="e">
        <f>IF(Wedstrijden!#REF!="x","L1","")</f>
        <v>#REF!</v>
      </c>
      <c r="CB1309" s="12" t="e">
        <f>IF(Wedstrijden!#REF!="x","L2","")</f>
        <v>#REF!</v>
      </c>
      <c r="CC1309" s="12" t="e">
        <f>IF(Wedstrijden!#REF!="x","M1","")</f>
        <v>#REF!</v>
      </c>
      <c r="CD1309" s="12" t="e">
        <f>IF(Wedstrijden!#REF!="x","M2","")</f>
        <v>#REF!</v>
      </c>
      <c r="CE1309" s="12" t="e">
        <f>IF(Wedstrijden!#REF!="x","Z1","")</f>
        <v>#REF!</v>
      </c>
      <c r="CF1309" s="12" t="e">
        <f>IF(Wedstrijden!#REF!="x","Z2","")</f>
        <v>#REF!</v>
      </c>
      <c r="CG1309" s="12" t="e">
        <f>IF(Wedstrijden!#REF!="x","ZZL","")</f>
        <v>#REF!</v>
      </c>
      <c r="CL1309" s="12">
        <f>IF(COUNTA(Wedstrijden!#REF!)&lt;&gt;0,2,"")</f>
        <v>2</v>
      </c>
      <c r="CM1309" s="12">
        <f t="shared" si="122"/>
        <v>2</v>
      </c>
      <c r="CN1309" s="12" t="e">
        <f>IF(Wedstrijden!#REF!="x","AA","")</f>
        <v>#REF!</v>
      </c>
      <c r="CO1309" s="12" t="e">
        <f>IF(Wedstrijden!#REF!="x","A","")</f>
        <v>#REF!</v>
      </c>
      <c r="CP1309" s="12" t="e">
        <f>IF(Wedstrijden!#REF!="x","BB","")</f>
        <v>#REF!</v>
      </c>
      <c r="CQ1309" s="12" t="e">
        <f>IF(Wedstrijden!#REF!="x","B","")</f>
        <v>#REF!</v>
      </c>
      <c r="CR1309" s="12" t="e">
        <f>IF(Wedstrijden!#REF!="x","L","")</f>
        <v>#REF!</v>
      </c>
      <c r="CS1309" s="12" t="e">
        <f>IF(Wedstrijden!#REF!="x","M","")</f>
        <v>#REF!</v>
      </c>
      <c r="CT1309" s="12" t="e">
        <f>IF(Wedstrijden!#REF!="x","Z","")</f>
        <v>#REF!</v>
      </c>
      <c r="CU1309" s="12" t="e">
        <f>IF(Wedstrijden!#REF!="x","ZZ","")</f>
        <v>#REF!</v>
      </c>
      <c r="CV1309" s="12">
        <f>IF(COUNTA(Wedstrijden!#REF!)&lt;&gt;0,2,"")</f>
        <v>2</v>
      </c>
      <c r="CW1309" s="12">
        <f t="shared" si="123"/>
        <v>1</v>
      </c>
      <c r="CX1309" s="12" t="e">
        <f>IF(Wedstrijden!#REF!="x","BB","")</f>
        <v>#REF!</v>
      </c>
      <c r="CY1309" s="12" t="e">
        <f>IF(Wedstrijden!#REF!="x","B","")</f>
        <v>#REF!</v>
      </c>
      <c r="CZ1309" s="12" t="e">
        <f>IF(Wedstrijden!#REF!="x","L","")</f>
        <v>#REF!</v>
      </c>
      <c r="DA1309" s="12" t="e">
        <f>IF(Wedstrijden!#REF!="x","M","")</f>
        <v>#REF!</v>
      </c>
      <c r="DB1309" s="12" t="e">
        <f>IF(Wedstrijden!#REF!="x","Z","")</f>
        <v>#REF!</v>
      </c>
      <c r="DC1309" s="12" t="e">
        <f>IF(Wedstrijden!#REF!="x","ZZ","")</f>
        <v>#REF!</v>
      </c>
      <c r="DD1309" s="12" t="e">
        <f>IF(Wedstrijden!#REF!="x","1.40","")</f>
        <v>#REF!</v>
      </c>
      <c r="DE1309" s="12">
        <f>IF(COUNTA(Wedstrijden!#REF!)&lt;&gt;0,6,"")</f>
        <v>6</v>
      </c>
      <c r="DF1309" s="12">
        <f t="shared" si="124"/>
        <v>2</v>
      </c>
      <c r="DG1309" s="12" t="e">
        <f>IF(Wedstrijden!#REF!="x","L","")</f>
        <v>#REF!</v>
      </c>
      <c r="DH1309" s="12" t="e">
        <f>IF(Wedstrijden!#REF!="x","M","")</f>
        <v>#REF!</v>
      </c>
      <c r="DI1309" s="12" t="e">
        <f>IF(Wedstrijden!#REF!="x","Z","")</f>
        <v>#REF!</v>
      </c>
      <c r="DJ1309" s="12" t="e">
        <f>IF(Wedstrijden!#REF!="x","Z","")</f>
        <v>#REF!</v>
      </c>
      <c r="DK1309" s="12">
        <f>IF(COUNTA(Wedstrijden!#REF!)&lt;&gt;0,6,"")</f>
        <v>6</v>
      </c>
      <c r="DL1309" s="12">
        <f t="shared" si="125"/>
        <v>1</v>
      </c>
      <c r="DM1309" s="12" t="e">
        <f>IF(Wedstrijden!#REF!="x","L","")</f>
        <v>#REF!</v>
      </c>
      <c r="DN1309" s="12" t="e">
        <f>IF(Wedstrijden!#REF!="x","M","")</f>
        <v>#REF!</v>
      </c>
      <c r="DO1309" s="12" t="e">
        <f>IF(Wedstrijden!#REF!="x","Z","")</f>
        <v>#REF!</v>
      </c>
      <c r="DP1309" s="12" t="e">
        <f>IF(Wedstrijden!#REF!="x","Z","")</f>
        <v>#REF!</v>
      </c>
    </row>
    <row r="1310" spans="1:120" ht="15" x14ac:dyDescent="0.25">
      <c r="A1310" s="14">
        <f>Wedstrijden!A1321</f>
        <v>0</v>
      </c>
      <c r="B1310" s="12" t="str">
        <f>IFERROR(VLOOKUP(Wedstrijden!C1321,Wedstrijdlocaties!$B$2:$E$500,2,FALSE),"")</f>
        <v/>
      </c>
      <c r="C1310" s="12" t="str">
        <f>Wedstrijden!D1321</f>
        <v/>
      </c>
      <c r="D1310" s="12" t="str">
        <f>IFERROR(VLOOKUP(Wedstrijden!E1321,Organisaties!$B$2:$C$500,2,FALSE),"")</f>
        <v/>
      </c>
      <c r="E1310" s="12" t="str">
        <f>IFERROR(VLOOKUP(Wedstrijden!E1321,Organisaties!$B$2:$G$500,5,FALSE),"")</f>
        <v/>
      </c>
      <c r="F1310" s="12" t="e">
        <f>IF(Wedstrijden!#REF!&lt;&gt;"",Wedstrijden!#REF!,"")</f>
        <v>#REF!</v>
      </c>
      <c r="G1310" s="12">
        <f>IF(Wedstrijden!K1321="Indoor",1,0)</f>
        <v>0</v>
      </c>
      <c r="H1310" s="12">
        <f>Wedstrijden!L1321</f>
        <v>0</v>
      </c>
      <c r="I1310" s="12" t="str">
        <f>IF(Wedstrijden!J1321="Nee",0,IF(Wedstrijden!J1321="Ja",1,""))</f>
        <v/>
      </c>
      <c r="J1310" s="12" t="str">
        <f>IF(Wedstrijden!M1321&lt;&gt;"",Wedstrijden!M1321,"")</f>
        <v/>
      </c>
      <c r="BJ1310" s="12">
        <f>IF(COUNTA(Wedstrijden!#REF!)&lt;&gt;0,1,"")</f>
        <v>1</v>
      </c>
      <c r="BK1310" s="12">
        <f t="shared" si="120"/>
        <v>2</v>
      </c>
      <c r="BL1310" s="12" t="e">
        <f>IF(Wedstrijden!#REF!="x","AA","")</f>
        <v>#REF!</v>
      </c>
      <c r="BM1310" s="12" t="e">
        <f>IF(Wedstrijden!#REF!="x","A","")</f>
        <v>#REF!</v>
      </c>
      <c r="BN1310" s="12" t="e">
        <f>IF(Wedstrijden!#REF!="x","B1","")</f>
        <v>#REF!</v>
      </c>
      <c r="BO1310" s="12" t="e">
        <f>IF(Wedstrijden!#REF!="x","BB","")</f>
        <v>#REF!</v>
      </c>
      <c r="BP1310" s="12" t="e">
        <f>IF(Wedstrijden!#REF!="x","B","")</f>
        <v>#REF!</v>
      </c>
      <c r="BQ1310" s="12" t="e">
        <f>IF(Wedstrijden!#REF!="x","L1","")</f>
        <v>#REF!</v>
      </c>
      <c r="BR1310" s="12" t="e">
        <f>IF(Wedstrijden!#REF!="x","L2","")</f>
        <v>#REF!</v>
      </c>
      <c r="BS1310" s="12" t="e">
        <f>IF(Wedstrijden!#REF!="x","M1","")</f>
        <v>#REF!</v>
      </c>
      <c r="BT1310" s="12" t="e">
        <f>IF(Wedstrijden!#REF!="x","M2","")</f>
        <v>#REF!</v>
      </c>
      <c r="BU1310" s="12" t="e">
        <f>IF(Wedstrijden!#REF!="x","Z1","")</f>
        <v>#REF!</v>
      </c>
      <c r="BV1310" s="12" t="e">
        <f>IF(Wedstrijden!#REF!="x","Z2","")</f>
        <v>#REF!</v>
      </c>
      <c r="BW1310" s="12">
        <f>IF(COUNTA(Wedstrijden!#REF!)&lt;&gt;0,1,"")</f>
        <v>1</v>
      </c>
      <c r="BX1310" s="12">
        <f t="shared" si="121"/>
        <v>1</v>
      </c>
      <c r="BY1310" s="12" t="e">
        <f>IF(Wedstrijden!#REF!="x","BB","")</f>
        <v>#REF!</v>
      </c>
      <c r="BZ1310" s="12" t="e">
        <f>IF(Wedstrijden!#REF!="x","B","")</f>
        <v>#REF!</v>
      </c>
      <c r="CA1310" s="12" t="e">
        <f>IF(Wedstrijden!#REF!="x","L1","")</f>
        <v>#REF!</v>
      </c>
      <c r="CB1310" s="12" t="e">
        <f>IF(Wedstrijden!#REF!="x","L2","")</f>
        <v>#REF!</v>
      </c>
      <c r="CC1310" s="12" t="e">
        <f>IF(Wedstrijden!#REF!="x","M1","")</f>
        <v>#REF!</v>
      </c>
      <c r="CD1310" s="12" t="e">
        <f>IF(Wedstrijden!#REF!="x","M2","")</f>
        <v>#REF!</v>
      </c>
      <c r="CE1310" s="12" t="e">
        <f>IF(Wedstrijden!#REF!="x","Z1","")</f>
        <v>#REF!</v>
      </c>
      <c r="CF1310" s="12" t="e">
        <f>IF(Wedstrijden!#REF!="x","Z2","")</f>
        <v>#REF!</v>
      </c>
      <c r="CG1310" s="12" t="e">
        <f>IF(Wedstrijden!#REF!="x","ZZL","")</f>
        <v>#REF!</v>
      </c>
      <c r="CL1310" s="12">
        <f>IF(COUNTA(Wedstrijden!#REF!)&lt;&gt;0,2,"")</f>
        <v>2</v>
      </c>
      <c r="CM1310" s="12">
        <f t="shared" si="122"/>
        <v>2</v>
      </c>
      <c r="CN1310" s="12" t="e">
        <f>IF(Wedstrijden!#REF!="x","AA","")</f>
        <v>#REF!</v>
      </c>
      <c r="CO1310" s="12" t="e">
        <f>IF(Wedstrijden!#REF!="x","A","")</f>
        <v>#REF!</v>
      </c>
      <c r="CP1310" s="12" t="e">
        <f>IF(Wedstrijden!#REF!="x","BB","")</f>
        <v>#REF!</v>
      </c>
      <c r="CQ1310" s="12" t="e">
        <f>IF(Wedstrijden!#REF!="x","B","")</f>
        <v>#REF!</v>
      </c>
      <c r="CR1310" s="12" t="e">
        <f>IF(Wedstrijden!#REF!="x","L","")</f>
        <v>#REF!</v>
      </c>
      <c r="CS1310" s="12" t="e">
        <f>IF(Wedstrijden!#REF!="x","M","")</f>
        <v>#REF!</v>
      </c>
      <c r="CT1310" s="12" t="e">
        <f>IF(Wedstrijden!#REF!="x","Z","")</f>
        <v>#REF!</v>
      </c>
      <c r="CU1310" s="12" t="e">
        <f>IF(Wedstrijden!#REF!="x","ZZ","")</f>
        <v>#REF!</v>
      </c>
      <c r="CV1310" s="12">
        <f>IF(COUNTA(Wedstrijden!#REF!)&lt;&gt;0,2,"")</f>
        <v>2</v>
      </c>
      <c r="CW1310" s="12">
        <f t="shared" si="123"/>
        <v>1</v>
      </c>
      <c r="CX1310" s="12" t="e">
        <f>IF(Wedstrijden!#REF!="x","BB","")</f>
        <v>#REF!</v>
      </c>
      <c r="CY1310" s="12" t="e">
        <f>IF(Wedstrijden!#REF!="x","B","")</f>
        <v>#REF!</v>
      </c>
      <c r="CZ1310" s="12" t="e">
        <f>IF(Wedstrijden!#REF!="x","L","")</f>
        <v>#REF!</v>
      </c>
      <c r="DA1310" s="12" t="e">
        <f>IF(Wedstrijden!#REF!="x","M","")</f>
        <v>#REF!</v>
      </c>
      <c r="DB1310" s="12" t="e">
        <f>IF(Wedstrijden!#REF!="x","Z","")</f>
        <v>#REF!</v>
      </c>
      <c r="DC1310" s="12" t="e">
        <f>IF(Wedstrijden!#REF!="x","ZZ","")</f>
        <v>#REF!</v>
      </c>
      <c r="DD1310" s="12" t="e">
        <f>IF(Wedstrijden!#REF!="x","1.40","")</f>
        <v>#REF!</v>
      </c>
      <c r="DE1310" s="12">
        <f>IF(COUNTA(Wedstrijden!#REF!)&lt;&gt;0,6,"")</f>
        <v>6</v>
      </c>
      <c r="DF1310" s="12">
        <f t="shared" si="124"/>
        <v>2</v>
      </c>
      <c r="DG1310" s="12" t="e">
        <f>IF(Wedstrijden!#REF!="x","L","")</f>
        <v>#REF!</v>
      </c>
      <c r="DH1310" s="12" t="e">
        <f>IF(Wedstrijden!#REF!="x","M","")</f>
        <v>#REF!</v>
      </c>
      <c r="DI1310" s="12" t="e">
        <f>IF(Wedstrijden!#REF!="x","Z","")</f>
        <v>#REF!</v>
      </c>
      <c r="DJ1310" s="12" t="e">
        <f>IF(Wedstrijden!#REF!="x","Z","")</f>
        <v>#REF!</v>
      </c>
      <c r="DK1310" s="12">
        <f>IF(COUNTA(Wedstrijden!#REF!)&lt;&gt;0,6,"")</f>
        <v>6</v>
      </c>
      <c r="DL1310" s="12">
        <f t="shared" si="125"/>
        <v>1</v>
      </c>
      <c r="DM1310" s="12" t="e">
        <f>IF(Wedstrijden!#REF!="x","L","")</f>
        <v>#REF!</v>
      </c>
      <c r="DN1310" s="12" t="e">
        <f>IF(Wedstrijden!#REF!="x","M","")</f>
        <v>#REF!</v>
      </c>
      <c r="DO1310" s="12" t="e">
        <f>IF(Wedstrijden!#REF!="x","Z","")</f>
        <v>#REF!</v>
      </c>
      <c r="DP1310" s="12" t="e">
        <f>IF(Wedstrijden!#REF!="x","Z","")</f>
        <v>#REF!</v>
      </c>
    </row>
    <row r="1311" spans="1:120" ht="15" x14ac:dyDescent="0.25">
      <c r="A1311" s="14">
        <f>Wedstrijden!A1322</f>
        <v>0</v>
      </c>
      <c r="B1311" s="12" t="str">
        <f>IFERROR(VLOOKUP(Wedstrijden!C1322,Wedstrijdlocaties!$B$2:$E$500,2,FALSE),"")</f>
        <v/>
      </c>
      <c r="C1311" s="12" t="str">
        <f>Wedstrijden!D1322</f>
        <v/>
      </c>
      <c r="D1311" s="12" t="str">
        <f>IFERROR(VLOOKUP(Wedstrijden!E1322,Organisaties!$B$2:$C$500,2,FALSE),"")</f>
        <v/>
      </c>
      <c r="E1311" s="12" t="str">
        <f>IFERROR(VLOOKUP(Wedstrijden!E1322,Organisaties!$B$2:$G$500,5,FALSE),"")</f>
        <v/>
      </c>
      <c r="F1311" s="12" t="e">
        <f>IF(Wedstrijden!#REF!&lt;&gt;"",Wedstrijden!#REF!,"")</f>
        <v>#REF!</v>
      </c>
      <c r="G1311" s="12">
        <f>IF(Wedstrijden!K1322="Indoor",1,0)</f>
        <v>0</v>
      </c>
      <c r="H1311" s="12">
        <f>Wedstrijden!L1322</f>
        <v>0</v>
      </c>
      <c r="I1311" s="12" t="str">
        <f>IF(Wedstrijden!J1322="Nee",0,IF(Wedstrijden!J1322="Ja",1,""))</f>
        <v/>
      </c>
      <c r="J1311" s="12" t="str">
        <f>IF(Wedstrijden!M1322&lt;&gt;"",Wedstrijden!M1322,"")</f>
        <v/>
      </c>
      <c r="BJ1311" s="12">
        <f>IF(COUNTA(Wedstrijden!#REF!)&lt;&gt;0,1,"")</f>
        <v>1</v>
      </c>
      <c r="BK1311" s="12">
        <f t="shared" si="120"/>
        <v>2</v>
      </c>
      <c r="BL1311" s="12" t="e">
        <f>IF(Wedstrijden!#REF!="x","AA","")</f>
        <v>#REF!</v>
      </c>
      <c r="BM1311" s="12" t="e">
        <f>IF(Wedstrijden!#REF!="x","A","")</f>
        <v>#REF!</v>
      </c>
      <c r="BN1311" s="12" t="e">
        <f>IF(Wedstrijden!#REF!="x","B1","")</f>
        <v>#REF!</v>
      </c>
      <c r="BO1311" s="12" t="e">
        <f>IF(Wedstrijden!#REF!="x","BB","")</f>
        <v>#REF!</v>
      </c>
      <c r="BP1311" s="12" t="e">
        <f>IF(Wedstrijden!#REF!="x","B","")</f>
        <v>#REF!</v>
      </c>
      <c r="BQ1311" s="12" t="e">
        <f>IF(Wedstrijden!#REF!="x","L1","")</f>
        <v>#REF!</v>
      </c>
      <c r="BR1311" s="12" t="e">
        <f>IF(Wedstrijden!#REF!="x","L2","")</f>
        <v>#REF!</v>
      </c>
      <c r="BS1311" s="12" t="e">
        <f>IF(Wedstrijden!#REF!="x","M1","")</f>
        <v>#REF!</v>
      </c>
      <c r="BT1311" s="12" t="e">
        <f>IF(Wedstrijden!#REF!="x","M2","")</f>
        <v>#REF!</v>
      </c>
      <c r="BU1311" s="12" t="e">
        <f>IF(Wedstrijden!#REF!="x","Z1","")</f>
        <v>#REF!</v>
      </c>
      <c r="BV1311" s="12" t="e">
        <f>IF(Wedstrijden!#REF!="x","Z2","")</f>
        <v>#REF!</v>
      </c>
      <c r="BW1311" s="12">
        <f>IF(COUNTA(Wedstrijden!#REF!)&lt;&gt;0,1,"")</f>
        <v>1</v>
      </c>
      <c r="BX1311" s="12">
        <f t="shared" si="121"/>
        <v>1</v>
      </c>
      <c r="BY1311" s="12" t="e">
        <f>IF(Wedstrijden!#REF!="x","BB","")</f>
        <v>#REF!</v>
      </c>
      <c r="BZ1311" s="12" t="e">
        <f>IF(Wedstrijden!#REF!="x","B","")</f>
        <v>#REF!</v>
      </c>
      <c r="CA1311" s="12" t="e">
        <f>IF(Wedstrijden!#REF!="x","L1","")</f>
        <v>#REF!</v>
      </c>
      <c r="CB1311" s="12" t="e">
        <f>IF(Wedstrijden!#REF!="x","L2","")</f>
        <v>#REF!</v>
      </c>
      <c r="CC1311" s="12" t="e">
        <f>IF(Wedstrijden!#REF!="x","M1","")</f>
        <v>#REF!</v>
      </c>
      <c r="CD1311" s="12" t="e">
        <f>IF(Wedstrijden!#REF!="x","M2","")</f>
        <v>#REF!</v>
      </c>
      <c r="CE1311" s="12" t="e">
        <f>IF(Wedstrijden!#REF!="x","Z1","")</f>
        <v>#REF!</v>
      </c>
      <c r="CF1311" s="12" t="e">
        <f>IF(Wedstrijden!#REF!="x","Z2","")</f>
        <v>#REF!</v>
      </c>
      <c r="CG1311" s="12" t="e">
        <f>IF(Wedstrijden!#REF!="x","ZZL","")</f>
        <v>#REF!</v>
      </c>
      <c r="CL1311" s="12">
        <f>IF(COUNTA(Wedstrijden!#REF!)&lt;&gt;0,2,"")</f>
        <v>2</v>
      </c>
      <c r="CM1311" s="12">
        <f t="shared" si="122"/>
        <v>2</v>
      </c>
      <c r="CN1311" s="12" t="e">
        <f>IF(Wedstrijden!#REF!="x","AA","")</f>
        <v>#REF!</v>
      </c>
      <c r="CO1311" s="12" t="e">
        <f>IF(Wedstrijden!#REF!="x","A","")</f>
        <v>#REF!</v>
      </c>
      <c r="CP1311" s="12" t="e">
        <f>IF(Wedstrijden!#REF!="x","BB","")</f>
        <v>#REF!</v>
      </c>
      <c r="CQ1311" s="12" t="e">
        <f>IF(Wedstrijden!#REF!="x","B","")</f>
        <v>#REF!</v>
      </c>
      <c r="CR1311" s="12" t="e">
        <f>IF(Wedstrijden!#REF!="x","L","")</f>
        <v>#REF!</v>
      </c>
      <c r="CS1311" s="12" t="e">
        <f>IF(Wedstrijden!#REF!="x","M","")</f>
        <v>#REF!</v>
      </c>
      <c r="CT1311" s="12" t="e">
        <f>IF(Wedstrijden!#REF!="x","Z","")</f>
        <v>#REF!</v>
      </c>
      <c r="CU1311" s="12" t="e">
        <f>IF(Wedstrijden!#REF!="x","ZZ","")</f>
        <v>#REF!</v>
      </c>
      <c r="CV1311" s="12">
        <f>IF(COUNTA(Wedstrijden!#REF!)&lt;&gt;0,2,"")</f>
        <v>2</v>
      </c>
      <c r="CW1311" s="12">
        <f t="shared" si="123"/>
        <v>1</v>
      </c>
      <c r="CX1311" s="12" t="e">
        <f>IF(Wedstrijden!#REF!="x","BB","")</f>
        <v>#REF!</v>
      </c>
      <c r="CY1311" s="12" t="e">
        <f>IF(Wedstrijden!#REF!="x","B","")</f>
        <v>#REF!</v>
      </c>
      <c r="CZ1311" s="12" t="e">
        <f>IF(Wedstrijden!#REF!="x","L","")</f>
        <v>#REF!</v>
      </c>
      <c r="DA1311" s="12" t="e">
        <f>IF(Wedstrijden!#REF!="x","M","")</f>
        <v>#REF!</v>
      </c>
      <c r="DB1311" s="12" t="e">
        <f>IF(Wedstrijden!#REF!="x","Z","")</f>
        <v>#REF!</v>
      </c>
      <c r="DC1311" s="12" t="e">
        <f>IF(Wedstrijden!#REF!="x","ZZ","")</f>
        <v>#REF!</v>
      </c>
      <c r="DD1311" s="12" t="e">
        <f>IF(Wedstrijden!#REF!="x","1.40","")</f>
        <v>#REF!</v>
      </c>
      <c r="DE1311" s="12">
        <f>IF(COUNTA(Wedstrijden!#REF!)&lt;&gt;0,6,"")</f>
        <v>6</v>
      </c>
      <c r="DF1311" s="12">
        <f t="shared" si="124"/>
        <v>2</v>
      </c>
      <c r="DG1311" s="12" t="e">
        <f>IF(Wedstrijden!#REF!="x","L","")</f>
        <v>#REF!</v>
      </c>
      <c r="DH1311" s="12" t="e">
        <f>IF(Wedstrijden!#REF!="x","M","")</f>
        <v>#REF!</v>
      </c>
      <c r="DI1311" s="12" t="e">
        <f>IF(Wedstrijden!#REF!="x","Z","")</f>
        <v>#REF!</v>
      </c>
      <c r="DJ1311" s="12" t="e">
        <f>IF(Wedstrijden!#REF!="x","Z","")</f>
        <v>#REF!</v>
      </c>
      <c r="DK1311" s="12">
        <f>IF(COUNTA(Wedstrijden!#REF!)&lt;&gt;0,6,"")</f>
        <v>6</v>
      </c>
      <c r="DL1311" s="12">
        <f t="shared" si="125"/>
        <v>1</v>
      </c>
      <c r="DM1311" s="12" t="e">
        <f>IF(Wedstrijden!#REF!="x","L","")</f>
        <v>#REF!</v>
      </c>
      <c r="DN1311" s="12" t="e">
        <f>IF(Wedstrijden!#REF!="x","M","")</f>
        <v>#REF!</v>
      </c>
      <c r="DO1311" s="12" t="e">
        <f>IF(Wedstrijden!#REF!="x","Z","")</f>
        <v>#REF!</v>
      </c>
      <c r="DP1311" s="12" t="e">
        <f>IF(Wedstrijden!#REF!="x","Z","")</f>
        <v>#REF!</v>
      </c>
    </row>
    <row r="1312" spans="1:120" ht="15" x14ac:dyDescent="0.25">
      <c r="A1312" s="14">
        <f>Wedstrijden!A1323</f>
        <v>0</v>
      </c>
      <c r="B1312" s="12" t="str">
        <f>IFERROR(VLOOKUP(Wedstrijden!C1323,Wedstrijdlocaties!$B$2:$E$500,2,FALSE),"")</f>
        <v/>
      </c>
      <c r="C1312" s="12" t="str">
        <f>Wedstrijden!D1323</f>
        <v/>
      </c>
      <c r="D1312" s="12" t="str">
        <f>IFERROR(VLOOKUP(Wedstrijden!E1323,Organisaties!$B$2:$C$500,2,FALSE),"")</f>
        <v/>
      </c>
      <c r="E1312" s="12" t="str">
        <f>IFERROR(VLOOKUP(Wedstrijden!E1323,Organisaties!$B$2:$G$500,5,FALSE),"")</f>
        <v/>
      </c>
      <c r="F1312" s="12" t="e">
        <f>IF(Wedstrijden!#REF!&lt;&gt;"",Wedstrijden!#REF!,"")</f>
        <v>#REF!</v>
      </c>
      <c r="G1312" s="12">
        <f>IF(Wedstrijden!K1323="Indoor",1,0)</f>
        <v>0</v>
      </c>
      <c r="H1312" s="12">
        <f>Wedstrijden!L1323</f>
        <v>0</v>
      </c>
      <c r="I1312" s="12" t="str">
        <f>IF(Wedstrijden!J1323="Nee",0,IF(Wedstrijden!J1323="Ja",1,""))</f>
        <v/>
      </c>
      <c r="J1312" s="12" t="str">
        <f>IF(Wedstrijden!M1323&lt;&gt;"",Wedstrijden!M1323,"")</f>
        <v/>
      </c>
      <c r="BJ1312" s="12">
        <f>IF(COUNTA(Wedstrijden!#REF!)&lt;&gt;0,1,"")</f>
        <v>1</v>
      </c>
      <c r="BK1312" s="12">
        <f t="shared" si="120"/>
        <v>2</v>
      </c>
      <c r="BL1312" s="12" t="e">
        <f>IF(Wedstrijden!#REF!="x","AA","")</f>
        <v>#REF!</v>
      </c>
      <c r="BM1312" s="12" t="e">
        <f>IF(Wedstrijden!#REF!="x","A","")</f>
        <v>#REF!</v>
      </c>
      <c r="BN1312" s="12" t="e">
        <f>IF(Wedstrijden!#REF!="x","B1","")</f>
        <v>#REF!</v>
      </c>
      <c r="BO1312" s="12" t="e">
        <f>IF(Wedstrijden!#REF!="x","BB","")</f>
        <v>#REF!</v>
      </c>
      <c r="BP1312" s="12" t="e">
        <f>IF(Wedstrijden!#REF!="x","B","")</f>
        <v>#REF!</v>
      </c>
      <c r="BQ1312" s="12" t="e">
        <f>IF(Wedstrijden!#REF!="x","L1","")</f>
        <v>#REF!</v>
      </c>
      <c r="BR1312" s="12" t="e">
        <f>IF(Wedstrijden!#REF!="x","L2","")</f>
        <v>#REF!</v>
      </c>
      <c r="BS1312" s="12" t="e">
        <f>IF(Wedstrijden!#REF!="x","M1","")</f>
        <v>#REF!</v>
      </c>
      <c r="BT1312" s="12" t="e">
        <f>IF(Wedstrijden!#REF!="x","M2","")</f>
        <v>#REF!</v>
      </c>
      <c r="BU1312" s="12" t="e">
        <f>IF(Wedstrijden!#REF!="x","Z1","")</f>
        <v>#REF!</v>
      </c>
      <c r="BV1312" s="12" t="e">
        <f>IF(Wedstrijden!#REF!="x","Z2","")</f>
        <v>#REF!</v>
      </c>
      <c r="BW1312" s="12">
        <f>IF(COUNTA(Wedstrijden!#REF!)&lt;&gt;0,1,"")</f>
        <v>1</v>
      </c>
      <c r="BX1312" s="12">
        <f t="shared" si="121"/>
        <v>1</v>
      </c>
      <c r="BY1312" s="12" t="e">
        <f>IF(Wedstrijden!#REF!="x","BB","")</f>
        <v>#REF!</v>
      </c>
      <c r="BZ1312" s="12" t="e">
        <f>IF(Wedstrijden!#REF!="x","B","")</f>
        <v>#REF!</v>
      </c>
      <c r="CA1312" s="12" t="e">
        <f>IF(Wedstrijden!#REF!="x","L1","")</f>
        <v>#REF!</v>
      </c>
      <c r="CB1312" s="12" t="e">
        <f>IF(Wedstrijden!#REF!="x","L2","")</f>
        <v>#REF!</v>
      </c>
      <c r="CC1312" s="12" t="e">
        <f>IF(Wedstrijden!#REF!="x","M1","")</f>
        <v>#REF!</v>
      </c>
      <c r="CD1312" s="12" t="e">
        <f>IF(Wedstrijden!#REF!="x","M2","")</f>
        <v>#REF!</v>
      </c>
      <c r="CE1312" s="12" t="e">
        <f>IF(Wedstrijden!#REF!="x","Z1","")</f>
        <v>#REF!</v>
      </c>
      <c r="CF1312" s="12" t="e">
        <f>IF(Wedstrijden!#REF!="x","Z2","")</f>
        <v>#REF!</v>
      </c>
      <c r="CG1312" s="12" t="e">
        <f>IF(Wedstrijden!#REF!="x","ZZL","")</f>
        <v>#REF!</v>
      </c>
      <c r="CL1312" s="12">
        <f>IF(COUNTA(Wedstrijden!#REF!)&lt;&gt;0,2,"")</f>
        <v>2</v>
      </c>
      <c r="CM1312" s="12">
        <f t="shared" si="122"/>
        <v>2</v>
      </c>
      <c r="CN1312" s="12" t="e">
        <f>IF(Wedstrijden!#REF!="x","AA","")</f>
        <v>#REF!</v>
      </c>
      <c r="CO1312" s="12" t="e">
        <f>IF(Wedstrijden!#REF!="x","A","")</f>
        <v>#REF!</v>
      </c>
      <c r="CP1312" s="12" t="e">
        <f>IF(Wedstrijden!#REF!="x","BB","")</f>
        <v>#REF!</v>
      </c>
      <c r="CQ1312" s="12" t="e">
        <f>IF(Wedstrijden!#REF!="x","B","")</f>
        <v>#REF!</v>
      </c>
      <c r="CR1312" s="12" t="e">
        <f>IF(Wedstrijden!#REF!="x","L","")</f>
        <v>#REF!</v>
      </c>
      <c r="CS1312" s="12" t="e">
        <f>IF(Wedstrijden!#REF!="x","M","")</f>
        <v>#REF!</v>
      </c>
      <c r="CT1312" s="12" t="e">
        <f>IF(Wedstrijden!#REF!="x","Z","")</f>
        <v>#REF!</v>
      </c>
      <c r="CU1312" s="12" t="e">
        <f>IF(Wedstrijden!#REF!="x","ZZ","")</f>
        <v>#REF!</v>
      </c>
      <c r="CV1312" s="12">
        <f>IF(COUNTA(Wedstrijden!#REF!)&lt;&gt;0,2,"")</f>
        <v>2</v>
      </c>
      <c r="CW1312" s="12">
        <f t="shared" si="123"/>
        <v>1</v>
      </c>
      <c r="CX1312" s="12" t="e">
        <f>IF(Wedstrijden!#REF!="x","BB","")</f>
        <v>#REF!</v>
      </c>
      <c r="CY1312" s="12" t="e">
        <f>IF(Wedstrijden!#REF!="x","B","")</f>
        <v>#REF!</v>
      </c>
      <c r="CZ1312" s="12" t="e">
        <f>IF(Wedstrijden!#REF!="x","L","")</f>
        <v>#REF!</v>
      </c>
      <c r="DA1312" s="12" t="e">
        <f>IF(Wedstrijden!#REF!="x","M","")</f>
        <v>#REF!</v>
      </c>
      <c r="DB1312" s="12" t="e">
        <f>IF(Wedstrijden!#REF!="x","Z","")</f>
        <v>#REF!</v>
      </c>
      <c r="DC1312" s="12" t="e">
        <f>IF(Wedstrijden!#REF!="x","ZZ","")</f>
        <v>#REF!</v>
      </c>
      <c r="DD1312" s="12" t="e">
        <f>IF(Wedstrijden!#REF!="x","1.40","")</f>
        <v>#REF!</v>
      </c>
      <c r="DE1312" s="12">
        <f>IF(COUNTA(Wedstrijden!#REF!)&lt;&gt;0,6,"")</f>
        <v>6</v>
      </c>
      <c r="DF1312" s="12">
        <f t="shared" si="124"/>
        <v>2</v>
      </c>
      <c r="DG1312" s="12" t="e">
        <f>IF(Wedstrijden!#REF!="x","L","")</f>
        <v>#REF!</v>
      </c>
      <c r="DH1312" s="12" t="e">
        <f>IF(Wedstrijden!#REF!="x","M","")</f>
        <v>#REF!</v>
      </c>
      <c r="DI1312" s="12" t="e">
        <f>IF(Wedstrijden!#REF!="x","Z","")</f>
        <v>#REF!</v>
      </c>
      <c r="DJ1312" s="12" t="e">
        <f>IF(Wedstrijden!#REF!="x","Z","")</f>
        <v>#REF!</v>
      </c>
      <c r="DK1312" s="12">
        <f>IF(COUNTA(Wedstrijden!#REF!)&lt;&gt;0,6,"")</f>
        <v>6</v>
      </c>
      <c r="DL1312" s="12">
        <f t="shared" si="125"/>
        <v>1</v>
      </c>
      <c r="DM1312" s="12" t="e">
        <f>IF(Wedstrijden!#REF!="x","L","")</f>
        <v>#REF!</v>
      </c>
      <c r="DN1312" s="12" t="e">
        <f>IF(Wedstrijden!#REF!="x","M","")</f>
        <v>#REF!</v>
      </c>
      <c r="DO1312" s="12" t="e">
        <f>IF(Wedstrijden!#REF!="x","Z","")</f>
        <v>#REF!</v>
      </c>
      <c r="DP1312" s="12" t="e">
        <f>IF(Wedstrijden!#REF!="x","Z","")</f>
        <v>#REF!</v>
      </c>
    </row>
    <row r="1313" spans="1:120" ht="15" x14ac:dyDescent="0.25">
      <c r="A1313" s="14">
        <f>Wedstrijden!A1324</f>
        <v>0</v>
      </c>
      <c r="B1313" s="12" t="str">
        <f>IFERROR(VLOOKUP(Wedstrijden!C1324,Wedstrijdlocaties!$B$2:$E$500,2,FALSE),"")</f>
        <v/>
      </c>
      <c r="C1313" s="12" t="str">
        <f>Wedstrijden!D1324</f>
        <v/>
      </c>
      <c r="D1313" s="12" t="str">
        <f>IFERROR(VLOOKUP(Wedstrijden!E1324,Organisaties!$B$2:$C$500,2,FALSE),"")</f>
        <v/>
      </c>
      <c r="E1313" s="12" t="str">
        <f>IFERROR(VLOOKUP(Wedstrijden!E1324,Organisaties!$B$2:$G$500,5,FALSE),"")</f>
        <v/>
      </c>
      <c r="F1313" s="12" t="e">
        <f>IF(Wedstrijden!#REF!&lt;&gt;"",Wedstrijden!#REF!,"")</f>
        <v>#REF!</v>
      </c>
      <c r="G1313" s="12">
        <f>IF(Wedstrijden!K1324="Indoor",1,0)</f>
        <v>0</v>
      </c>
      <c r="H1313" s="12">
        <f>Wedstrijden!L1324</f>
        <v>0</v>
      </c>
      <c r="I1313" s="12" t="str">
        <f>IF(Wedstrijden!J1324="Nee",0,IF(Wedstrijden!J1324="Ja",1,""))</f>
        <v/>
      </c>
      <c r="J1313" s="12" t="str">
        <f>IF(Wedstrijden!M1324&lt;&gt;"",Wedstrijden!M1324,"")</f>
        <v/>
      </c>
      <c r="BJ1313" s="12">
        <f>IF(COUNTA(Wedstrijden!#REF!)&lt;&gt;0,1,"")</f>
        <v>1</v>
      </c>
      <c r="BK1313" s="12">
        <f t="shared" si="120"/>
        <v>2</v>
      </c>
      <c r="BL1313" s="12" t="e">
        <f>IF(Wedstrijden!#REF!="x","AA","")</f>
        <v>#REF!</v>
      </c>
      <c r="BM1313" s="12" t="e">
        <f>IF(Wedstrijden!#REF!="x","A","")</f>
        <v>#REF!</v>
      </c>
      <c r="BN1313" s="12" t="e">
        <f>IF(Wedstrijden!#REF!="x","B1","")</f>
        <v>#REF!</v>
      </c>
      <c r="BO1313" s="12" t="e">
        <f>IF(Wedstrijden!#REF!="x","BB","")</f>
        <v>#REF!</v>
      </c>
      <c r="BP1313" s="12" t="e">
        <f>IF(Wedstrijden!#REF!="x","B","")</f>
        <v>#REF!</v>
      </c>
      <c r="BQ1313" s="12" t="e">
        <f>IF(Wedstrijden!#REF!="x","L1","")</f>
        <v>#REF!</v>
      </c>
      <c r="BR1313" s="12" t="e">
        <f>IF(Wedstrijden!#REF!="x","L2","")</f>
        <v>#REF!</v>
      </c>
      <c r="BS1313" s="12" t="e">
        <f>IF(Wedstrijden!#REF!="x","M1","")</f>
        <v>#REF!</v>
      </c>
      <c r="BT1313" s="12" t="e">
        <f>IF(Wedstrijden!#REF!="x","M2","")</f>
        <v>#REF!</v>
      </c>
      <c r="BU1313" s="12" t="e">
        <f>IF(Wedstrijden!#REF!="x","Z1","")</f>
        <v>#REF!</v>
      </c>
      <c r="BV1313" s="12" t="e">
        <f>IF(Wedstrijden!#REF!="x","Z2","")</f>
        <v>#REF!</v>
      </c>
      <c r="BW1313" s="12">
        <f>IF(COUNTA(Wedstrijden!#REF!)&lt;&gt;0,1,"")</f>
        <v>1</v>
      </c>
      <c r="BX1313" s="12">
        <f t="shared" si="121"/>
        <v>1</v>
      </c>
      <c r="BY1313" s="12" t="e">
        <f>IF(Wedstrijden!#REF!="x","BB","")</f>
        <v>#REF!</v>
      </c>
      <c r="BZ1313" s="12" t="e">
        <f>IF(Wedstrijden!#REF!="x","B","")</f>
        <v>#REF!</v>
      </c>
      <c r="CA1313" s="12" t="e">
        <f>IF(Wedstrijden!#REF!="x","L1","")</f>
        <v>#REF!</v>
      </c>
      <c r="CB1313" s="12" t="e">
        <f>IF(Wedstrijden!#REF!="x","L2","")</f>
        <v>#REF!</v>
      </c>
      <c r="CC1313" s="12" t="e">
        <f>IF(Wedstrijden!#REF!="x","M1","")</f>
        <v>#REF!</v>
      </c>
      <c r="CD1313" s="12" t="e">
        <f>IF(Wedstrijden!#REF!="x","M2","")</f>
        <v>#REF!</v>
      </c>
      <c r="CE1313" s="12" t="e">
        <f>IF(Wedstrijden!#REF!="x","Z1","")</f>
        <v>#REF!</v>
      </c>
      <c r="CF1313" s="12" t="e">
        <f>IF(Wedstrijden!#REF!="x","Z2","")</f>
        <v>#REF!</v>
      </c>
      <c r="CG1313" s="12" t="e">
        <f>IF(Wedstrijden!#REF!="x","ZZL","")</f>
        <v>#REF!</v>
      </c>
      <c r="CL1313" s="12">
        <f>IF(COUNTA(Wedstrijden!#REF!)&lt;&gt;0,2,"")</f>
        <v>2</v>
      </c>
      <c r="CM1313" s="12">
        <f t="shared" si="122"/>
        <v>2</v>
      </c>
      <c r="CN1313" s="12" t="e">
        <f>IF(Wedstrijden!#REF!="x","AA","")</f>
        <v>#REF!</v>
      </c>
      <c r="CO1313" s="12" t="e">
        <f>IF(Wedstrijden!#REF!="x","A","")</f>
        <v>#REF!</v>
      </c>
      <c r="CP1313" s="12" t="e">
        <f>IF(Wedstrijden!#REF!="x","BB","")</f>
        <v>#REF!</v>
      </c>
      <c r="CQ1313" s="12" t="e">
        <f>IF(Wedstrijden!#REF!="x","B","")</f>
        <v>#REF!</v>
      </c>
      <c r="CR1313" s="12" t="e">
        <f>IF(Wedstrijden!#REF!="x","L","")</f>
        <v>#REF!</v>
      </c>
      <c r="CS1313" s="12" t="e">
        <f>IF(Wedstrijden!#REF!="x","M","")</f>
        <v>#REF!</v>
      </c>
      <c r="CT1313" s="12" t="e">
        <f>IF(Wedstrijden!#REF!="x","Z","")</f>
        <v>#REF!</v>
      </c>
      <c r="CU1313" s="12" t="e">
        <f>IF(Wedstrijden!#REF!="x","ZZ","")</f>
        <v>#REF!</v>
      </c>
      <c r="CV1313" s="12">
        <f>IF(COUNTA(Wedstrijden!#REF!)&lt;&gt;0,2,"")</f>
        <v>2</v>
      </c>
      <c r="CW1313" s="12">
        <f t="shared" si="123"/>
        <v>1</v>
      </c>
      <c r="CX1313" s="12" t="e">
        <f>IF(Wedstrijden!#REF!="x","BB","")</f>
        <v>#REF!</v>
      </c>
      <c r="CY1313" s="12" t="e">
        <f>IF(Wedstrijden!#REF!="x","B","")</f>
        <v>#REF!</v>
      </c>
      <c r="CZ1313" s="12" t="e">
        <f>IF(Wedstrijden!#REF!="x","L","")</f>
        <v>#REF!</v>
      </c>
      <c r="DA1313" s="12" t="e">
        <f>IF(Wedstrijden!#REF!="x","M","")</f>
        <v>#REF!</v>
      </c>
      <c r="DB1313" s="12" t="e">
        <f>IF(Wedstrijden!#REF!="x","Z","")</f>
        <v>#REF!</v>
      </c>
      <c r="DC1313" s="12" t="e">
        <f>IF(Wedstrijden!#REF!="x","ZZ","")</f>
        <v>#REF!</v>
      </c>
      <c r="DD1313" s="12" t="e">
        <f>IF(Wedstrijden!#REF!="x","1.40","")</f>
        <v>#REF!</v>
      </c>
      <c r="DE1313" s="12">
        <f>IF(COUNTA(Wedstrijden!#REF!)&lt;&gt;0,6,"")</f>
        <v>6</v>
      </c>
      <c r="DF1313" s="12">
        <f t="shared" si="124"/>
        <v>2</v>
      </c>
      <c r="DG1313" s="12" t="e">
        <f>IF(Wedstrijden!#REF!="x","L","")</f>
        <v>#REF!</v>
      </c>
      <c r="DH1313" s="12" t="e">
        <f>IF(Wedstrijden!#REF!="x","M","")</f>
        <v>#REF!</v>
      </c>
      <c r="DI1313" s="12" t="e">
        <f>IF(Wedstrijden!#REF!="x","Z","")</f>
        <v>#REF!</v>
      </c>
      <c r="DJ1313" s="12" t="e">
        <f>IF(Wedstrijden!#REF!="x","Z","")</f>
        <v>#REF!</v>
      </c>
      <c r="DK1313" s="12">
        <f>IF(COUNTA(Wedstrijden!#REF!)&lt;&gt;0,6,"")</f>
        <v>6</v>
      </c>
      <c r="DL1313" s="12">
        <f t="shared" si="125"/>
        <v>1</v>
      </c>
      <c r="DM1313" s="12" t="e">
        <f>IF(Wedstrijden!#REF!="x","L","")</f>
        <v>#REF!</v>
      </c>
      <c r="DN1313" s="12" t="e">
        <f>IF(Wedstrijden!#REF!="x","M","")</f>
        <v>#REF!</v>
      </c>
      <c r="DO1313" s="12" t="e">
        <f>IF(Wedstrijden!#REF!="x","Z","")</f>
        <v>#REF!</v>
      </c>
      <c r="DP1313" s="12" t="e">
        <f>IF(Wedstrijden!#REF!="x","Z","")</f>
        <v>#REF!</v>
      </c>
    </row>
    <row r="1314" spans="1:120" ht="15" x14ac:dyDescent="0.25">
      <c r="A1314" s="14">
        <f>Wedstrijden!A1325</f>
        <v>0</v>
      </c>
      <c r="B1314" s="12" t="str">
        <f>IFERROR(VLOOKUP(Wedstrijden!C1325,Wedstrijdlocaties!$B$2:$E$500,2,FALSE),"")</f>
        <v/>
      </c>
      <c r="C1314" s="12" t="str">
        <f>Wedstrijden!D1325</f>
        <v/>
      </c>
      <c r="D1314" s="12" t="str">
        <f>IFERROR(VLOOKUP(Wedstrijden!E1325,Organisaties!$B$2:$C$500,2,FALSE),"")</f>
        <v/>
      </c>
      <c r="E1314" s="12" t="str">
        <f>IFERROR(VLOOKUP(Wedstrijden!E1325,Organisaties!$B$2:$G$500,5,FALSE),"")</f>
        <v/>
      </c>
      <c r="F1314" s="12" t="e">
        <f>IF(Wedstrijden!#REF!&lt;&gt;"",Wedstrijden!#REF!,"")</f>
        <v>#REF!</v>
      </c>
      <c r="G1314" s="12">
        <f>IF(Wedstrijden!K1325="Indoor",1,0)</f>
        <v>0</v>
      </c>
      <c r="H1314" s="12">
        <f>Wedstrijden!L1325</f>
        <v>0</v>
      </c>
      <c r="I1314" s="12" t="str">
        <f>IF(Wedstrijden!J1325="Nee",0,IF(Wedstrijden!J1325="Ja",1,""))</f>
        <v/>
      </c>
      <c r="J1314" s="12" t="str">
        <f>IF(Wedstrijden!M1325&lt;&gt;"",Wedstrijden!M1325,"")</f>
        <v/>
      </c>
      <c r="BJ1314" s="12">
        <f>IF(COUNTA(Wedstrijden!#REF!)&lt;&gt;0,1,"")</f>
        <v>1</v>
      </c>
      <c r="BK1314" s="12">
        <f t="shared" si="120"/>
        <v>2</v>
      </c>
      <c r="BL1314" s="12" t="e">
        <f>IF(Wedstrijden!#REF!="x","AA","")</f>
        <v>#REF!</v>
      </c>
      <c r="BM1314" s="12" t="e">
        <f>IF(Wedstrijden!#REF!="x","A","")</f>
        <v>#REF!</v>
      </c>
      <c r="BN1314" s="12" t="e">
        <f>IF(Wedstrijden!#REF!="x","B1","")</f>
        <v>#REF!</v>
      </c>
      <c r="BO1314" s="12" t="e">
        <f>IF(Wedstrijden!#REF!="x","BB","")</f>
        <v>#REF!</v>
      </c>
      <c r="BP1314" s="12" t="e">
        <f>IF(Wedstrijden!#REF!="x","B","")</f>
        <v>#REF!</v>
      </c>
      <c r="BQ1314" s="12" t="e">
        <f>IF(Wedstrijden!#REF!="x","L1","")</f>
        <v>#REF!</v>
      </c>
      <c r="BR1314" s="12" t="e">
        <f>IF(Wedstrijden!#REF!="x","L2","")</f>
        <v>#REF!</v>
      </c>
      <c r="BS1314" s="12" t="e">
        <f>IF(Wedstrijden!#REF!="x","M1","")</f>
        <v>#REF!</v>
      </c>
      <c r="BT1314" s="12" t="e">
        <f>IF(Wedstrijden!#REF!="x","M2","")</f>
        <v>#REF!</v>
      </c>
      <c r="BU1314" s="12" t="e">
        <f>IF(Wedstrijden!#REF!="x","Z1","")</f>
        <v>#REF!</v>
      </c>
      <c r="BV1314" s="12" t="e">
        <f>IF(Wedstrijden!#REF!="x","Z2","")</f>
        <v>#REF!</v>
      </c>
      <c r="BW1314" s="12">
        <f>IF(COUNTA(Wedstrijden!#REF!)&lt;&gt;0,1,"")</f>
        <v>1</v>
      </c>
      <c r="BX1314" s="12">
        <f t="shared" si="121"/>
        <v>1</v>
      </c>
      <c r="BY1314" s="12" t="e">
        <f>IF(Wedstrijden!#REF!="x","BB","")</f>
        <v>#REF!</v>
      </c>
      <c r="BZ1314" s="12" t="e">
        <f>IF(Wedstrijden!#REF!="x","B","")</f>
        <v>#REF!</v>
      </c>
      <c r="CA1314" s="12" t="e">
        <f>IF(Wedstrijden!#REF!="x","L1","")</f>
        <v>#REF!</v>
      </c>
      <c r="CB1314" s="12" t="e">
        <f>IF(Wedstrijden!#REF!="x","L2","")</f>
        <v>#REF!</v>
      </c>
      <c r="CC1314" s="12" t="e">
        <f>IF(Wedstrijden!#REF!="x","M1","")</f>
        <v>#REF!</v>
      </c>
      <c r="CD1314" s="12" t="e">
        <f>IF(Wedstrijden!#REF!="x","M2","")</f>
        <v>#REF!</v>
      </c>
      <c r="CE1314" s="12" t="e">
        <f>IF(Wedstrijden!#REF!="x","Z1","")</f>
        <v>#REF!</v>
      </c>
      <c r="CF1314" s="12" t="e">
        <f>IF(Wedstrijden!#REF!="x","Z2","")</f>
        <v>#REF!</v>
      </c>
      <c r="CG1314" s="12" t="e">
        <f>IF(Wedstrijden!#REF!="x","ZZL","")</f>
        <v>#REF!</v>
      </c>
      <c r="CL1314" s="12">
        <f>IF(COUNTA(Wedstrijden!#REF!)&lt;&gt;0,2,"")</f>
        <v>2</v>
      </c>
      <c r="CM1314" s="12">
        <f t="shared" si="122"/>
        <v>2</v>
      </c>
      <c r="CN1314" s="12" t="e">
        <f>IF(Wedstrijden!#REF!="x","AA","")</f>
        <v>#REF!</v>
      </c>
      <c r="CO1314" s="12" t="e">
        <f>IF(Wedstrijden!#REF!="x","A","")</f>
        <v>#REF!</v>
      </c>
      <c r="CP1314" s="12" t="e">
        <f>IF(Wedstrijden!#REF!="x","BB","")</f>
        <v>#REF!</v>
      </c>
      <c r="CQ1314" s="12" t="e">
        <f>IF(Wedstrijden!#REF!="x","B","")</f>
        <v>#REF!</v>
      </c>
      <c r="CR1314" s="12" t="e">
        <f>IF(Wedstrijden!#REF!="x","L","")</f>
        <v>#REF!</v>
      </c>
      <c r="CS1314" s="12" t="e">
        <f>IF(Wedstrijden!#REF!="x","M","")</f>
        <v>#REF!</v>
      </c>
      <c r="CT1314" s="12" t="e">
        <f>IF(Wedstrijden!#REF!="x","Z","")</f>
        <v>#REF!</v>
      </c>
      <c r="CU1314" s="12" t="e">
        <f>IF(Wedstrijden!#REF!="x","ZZ","")</f>
        <v>#REF!</v>
      </c>
      <c r="CV1314" s="12">
        <f>IF(COUNTA(Wedstrijden!#REF!)&lt;&gt;0,2,"")</f>
        <v>2</v>
      </c>
      <c r="CW1314" s="12">
        <f t="shared" si="123"/>
        <v>1</v>
      </c>
      <c r="CX1314" s="12" t="e">
        <f>IF(Wedstrijden!#REF!="x","BB","")</f>
        <v>#REF!</v>
      </c>
      <c r="CY1314" s="12" t="e">
        <f>IF(Wedstrijden!#REF!="x","B","")</f>
        <v>#REF!</v>
      </c>
      <c r="CZ1314" s="12" t="e">
        <f>IF(Wedstrijden!#REF!="x","L","")</f>
        <v>#REF!</v>
      </c>
      <c r="DA1314" s="12" t="e">
        <f>IF(Wedstrijden!#REF!="x","M","")</f>
        <v>#REF!</v>
      </c>
      <c r="DB1314" s="12" t="e">
        <f>IF(Wedstrijden!#REF!="x","Z","")</f>
        <v>#REF!</v>
      </c>
      <c r="DC1314" s="12" t="e">
        <f>IF(Wedstrijden!#REF!="x","ZZ","")</f>
        <v>#REF!</v>
      </c>
      <c r="DD1314" s="12" t="e">
        <f>IF(Wedstrijden!#REF!="x","1.40","")</f>
        <v>#REF!</v>
      </c>
      <c r="DE1314" s="12">
        <f>IF(COUNTA(Wedstrijden!#REF!)&lt;&gt;0,6,"")</f>
        <v>6</v>
      </c>
      <c r="DF1314" s="12">
        <f t="shared" si="124"/>
        <v>2</v>
      </c>
      <c r="DG1314" s="12" t="e">
        <f>IF(Wedstrijden!#REF!="x","L","")</f>
        <v>#REF!</v>
      </c>
      <c r="DH1314" s="12" t="e">
        <f>IF(Wedstrijden!#REF!="x","M","")</f>
        <v>#REF!</v>
      </c>
      <c r="DI1314" s="12" t="e">
        <f>IF(Wedstrijden!#REF!="x","Z","")</f>
        <v>#REF!</v>
      </c>
      <c r="DJ1314" s="12" t="e">
        <f>IF(Wedstrijden!#REF!="x","Z","")</f>
        <v>#REF!</v>
      </c>
      <c r="DK1314" s="12">
        <f>IF(COUNTA(Wedstrijden!#REF!)&lt;&gt;0,6,"")</f>
        <v>6</v>
      </c>
      <c r="DL1314" s="12">
        <f t="shared" si="125"/>
        <v>1</v>
      </c>
      <c r="DM1314" s="12" t="e">
        <f>IF(Wedstrijden!#REF!="x","L","")</f>
        <v>#REF!</v>
      </c>
      <c r="DN1314" s="12" t="e">
        <f>IF(Wedstrijden!#REF!="x","M","")</f>
        <v>#REF!</v>
      </c>
      <c r="DO1314" s="12" t="e">
        <f>IF(Wedstrijden!#REF!="x","Z","")</f>
        <v>#REF!</v>
      </c>
      <c r="DP1314" s="12" t="e">
        <f>IF(Wedstrijden!#REF!="x","Z","")</f>
        <v>#REF!</v>
      </c>
    </row>
    <row r="1315" spans="1:120" ht="15" x14ac:dyDescent="0.25">
      <c r="A1315" s="14">
        <f>Wedstrijden!A1326</f>
        <v>0</v>
      </c>
      <c r="B1315" s="12" t="str">
        <f>IFERROR(VLOOKUP(Wedstrijden!C1326,Wedstrijdlocaties!$B$2:$E$500,2,FALSE),"")</f>
        <v/>
      </c>
      <c r="C1315" s="12" t="str">
        <f>Wedstrijden!D1326</f>
        <v/>
      </c>
      <c r="D1315" s="12" t="str">
        <f>IFERROR(VLOOKUP(Wedstrijden!E1326,Organisaties!$B$2:$C$500,2,FALSE),"")</f>
        <v/>
      </c>
      <c r="E1315" s="12" t="str">
        <f>IFERROR(VLOOKUP(Wedstrijden!E1326,Organisaties!$B$2:$G$500,5,FALSE),"")</f>
        <v/>
      </c>
      <c r="F1315" s="12" t="e">
        <f>IF(Wedstrijden!#REF!&lt;&gt;"",Wedstrijden!#REF!,"")</f>
        <v>#REF!</v>
      </c>
      <c r="G1315" s="12">
        <f>IF(Wedstrijden!K1326="Indoor",1,0)</f>
        <v>0</v>
      </c>
      <c r="H1315" s="12">
        <f>Wedstrijden!L1326</f>
        <v>0</v>
      </c>
      <c r="I1315" s="12" t="str">
        <f>IF(Wedstrijden!J1326="Nee",0,IF(Wedstrijden!J1326="Ja",1,""))</f>
        <v/>
      </c>
      <c r="J1315" s="12" t="str">
        <f>IF(Wedstrijden!M1326&lt;&gt;"",Wedstrijden!M1326,"")</f>
        <v/>
      </c>
      <c r="BJ1315" s="12">
        <f>IF(COUNTA(Wedstrijden!#REF!)&lt;&gt;0,1,"")</f>
        <v>1</v>
      </c>
      <c r="BK1315" s="12">
        <f t="shared" si="120"/>
        <v>2</v>
      </c>
      <c r="BL1315" s="12" t="e">
        <f>IF(Wedstrijden!#REF!="x","AA","")</f>
        <v>#REF!</v>
      </c>
      <c r="BM1315" s="12" t="e">
        <f>IF(Wedstrijden!#REF!="x","A","")</f>
        <v>#REF!</v>
      </c>
      <c r="BN1315" s="12" t="e">
        <f>IF(Wedstrijden!#REF!="x","B1","")</f>
        <v>#REF!</v>
      </c>
      <c r="BO1315" s="12" t="e">
        <f>IF(Wedstrijden!#REF!="x","BB","")</f>
        <v>#REF!</v>
      </c>
      <c r="BP1315" s="12" t="e">
        <f>IF(Wedstrijden!#REF!="x","B","")</f>
        <v>#REF!</v>
      </c>
      <c r="BQ1315" s="12" t="e">
        <f>IF(Wedstrijden!#REF!="x","L1","")</f>
        <v>#REF!</v>
      </c>
      <c r="BR1315" s="12" t="e">
        <f>IF(Wedstrijden!#REF!="x","L2","")</f>
        <v>#REF!</v>
      </c>
      <c r="BS1315" s="12" t="e">
        <f>IF(Wedstrijden!#REF!="x","M1","")</f>
        <v>#REF!</v>
      </c>
      <c r="BT1315" s="12" t="e">
        <f>IF(Wedstrijden!#REF!="x","M2","")</f>
        <v>#REF!</v>
      </c>
      <c r="BU1315" s="12" t="e">
        <f>IF(Wedstrijden!#REF!="x","Z1","")</f>
        <v>#REF!</v>
      </c>
      <c r="BV1315" s="12" t="e">
        <f>IF(Wedstrijden!#REF!="x","Z2","")</f>
        <v>#REF!</v>
      </c>
      <c r="BW1315" s="12">
        <f>IF(COUNTA(Wedstrijden!#REF!)&lt;&gt;0,1,"")</f>
        <v>1</v>
      </c>
      <c r="BX1315" s="12">
        <f t="shared" si="121"/>
        <v>1</v>
      </c>
      <c r="BY1315" s="12" t="e">
        <f>IF(Wedstrijden!#REF!="x","BB","")</f>
        <v>#REF!</v>
      </c>
      <c r="BZ1315" s="12" t="e">
        <f>IF(Wedstrijden!#REF!="x","B","")</f>
        <v>#REF!</v>
      </c>
      <c r="CA1315" s="12" t="e">
        <f>IF(Wedstrijden!#REF!="x","L1","")</f>
        <v>#REF!</v>
      </c>
      <c r="CB1315" s="12" t="e">
        <f>IF(Wedstrijden!#REF!="x","L2","")</f>
        <v>#REF!</v>
      </c>
      <c r="CC1315" s="12" t="e">
        <f>IF(Wedstrijden!#REF!="x","M1","")</f>
        <v>#REF!</v>
      </c>
      <c r="CD1315" s="12" t="e">
        <f>IF(Wedstrijden!#REF!="x","M2","")</f>
        <v>#REF!</v>
      </c>
      <c r="CE1315" s="12" t="e">
        <f>IF(Wedstrijden!#REF!="x","Z1","")</f>
        <v>#REF!</v>
      </c>
      <c r="CF1315" s="12" t="e">
        <f>IF(Wedstrijden!#REF!="x","Z2","")</f>
        <v>#REF!</v>
      </c>
      <c r="CG1315" s="12" t="e">
        <f>IF(Wedstrijden!#REF!="x","ZZL","")</f>
        <v>#REF!</v>
      </c>
      <c r="CL1315" s="12">
        <f>IF(COUNTA(Wedstrijden!#REF!)&lt;&gt;0,2,"")</f>
        <v>2</v>
      </c>
      <c r="CM1315" s="12">
        <f t="shared" si="122"/>
        <v>2</v>
      </c>
      <c r="CN1315" s="12" t="e">
        <f>IF(Wedstrijden!#REF!="x","AA","")</f>
        <v>#REF!</v>
      </c>
      <c r="CO1315" s="12" t="e">
        <f>IF(Wedstrijden!#REF!="x","A","")</f>
        <v>#REF!</v>
      </c>
      <c r="CP1315" s="12" t="e">
        <f>IF(Wedstrijden!#REF!="x","BB","")</f>
        <v>#REF!</v>
      </c>
      <c r="CQ1315" s="12" t="e">
        <f>IF(Wedstrijden!#REF!="x","B","")</f>
        <v>#REF!</v>
      </c>
      <c r="CR1315" s="12" t="e">
        <f>IF(Wedstrijden!#REF!="x","L","")</f>
        <v>#REF!</v>
      </c>
      <c r="CS1315" s="12" t="e">
        <f>IF(Wedstrijden!#REF!="x","M","")</f>
        <v>#REF!</v>
      </c>
      <c r="CT1315" s="12" t="e">
        <f>IF(Wedstrijden!#REF!="x","Z","")</f>
        <v>#REF!</v>
      </c>
      <c r="CU1315" s="12" t="e">
        <f>IF(Wedstrijden!#REF!="x","ZZ","")</f>
        <v>#REF!</v>
      </c>
      <c r="CV1315" s="12">
        <f>IF(COUNTA(Wedstrijden!#REF!)&lt;&gt;0,2,"")</f>
        <v>2</v>
      </c>
      <c r="CW1315" s="12">
        <f t="shared" si="123"/>
        <v>1</v>
      </c>
      <c r="CX1315" s="12" t="e">
        <f>IF(Wedstrijden!#REF!="x","BB","")</f>
        <v>#REF!</v>
      </c>
      <c r="CY1315" s="12" t="e">
        <f>IF(Wedstrijden!#REF!="x","B","")</f>
        <v>#REF!</v>
      </c>
      <c r="CZ1315" s="12" t="e">
        <f>IF(Wedstrijden!#REF!="x","L","")</f>
        <v>#REF!</v>
      </c>
      <c r="DA1315" s="12" t="e">
        <f>IF(Wedstrijden!#REF!="x","M","")</f>
        <v>#REF!</v>
      </c>
      <c r="DB1315" s="12" t="e">
        <f>IF(Wedstrijden!#REF!="x","Z","")</f>
        <v>#REF!</v>
      </c>
      <c r="DC1315" s="12" t="e">
        <f>IF(Wedstrijden!#REF!="x","ZZ","")</f>
        <v>#REF!</v>
      </c>
      <c r="DD1315" s="12" t="e">
        <f>IF(Wedstrijden!#REF!="x","1.40","")</f>
        <v>#REF!</v>
      </c>
      <c r="DE1315" s="12">
        <f>IF(COUNTA(Wedstrijden!#REF!)&lt;&gt;0,6,"")</f>
        <v>6</v>
      </c>
      <c r="DF1315" s="12">
        <f t="shared" si="124"/>
        <v>2</v>
      </c>
      <c r="DG1315" s="12" t="e">
        <f>IF(Wedstrijden!#REF!="x","L","")</f>
        <v>#REF!</v>
      </c>
      <c r="DH1315" s="12" t="e">
        <f>IF(Wedstrijden!#REF!="x","M","")</f>
        <v>#REF!</v>
      </c>
      <c r="DI1315" s="12" t="e">
        <f>IF(Wedstrijden!#REF!="x","Z","")</f>
        <v>#REF!</v>
      </c>
      <c r="DJ1315" s="12" t="e">
        <f>IF(Wedstrijden!#REF!="x","Z","")</f>
        <v>#REF!</v>
      </c>
      <c r="DK1315" s="12">
        <f>IF(COUNTA(Wedstrijden!#REF!)&lt;&gt;0,6,"")</f>
        <v>6</v>
      </c>
      <c r="DL1315" s="12">
        <f t="shared" si="125"/>
        <v>1</v>
      </c>
      <c r="DM1315" s="12" t="e">
        <f>IF(Wedstrijden!#REF!="x","L","")</f>
        <v>#REF!</v>
      </c>
      <c r="DN1315" s="12" t="e">
        <f>IF(Wedstrijden!#REF!="x","M","")</f>
        <v>#REF!</v>
      </c>
      <c r="DO1315" s="12" t="e">
        <f>IF(Wedstrijden!#REF!="x","Z","")</f>
        <v>#REF!</v>
      </c>
      <c r="DP1315" s="12" t="e">
        <f>IF(Wedstrijden!#REF!="x","Z","")</f>
        <v>#REF!</v>
      </c>
    </row>
    <row r="1316" spans="1:120" ht="15" x14ac:dyDescent="0.25">
      <c r="A1316" s="14">
        <f>Wedstrijden!A1327</f>
        <v>0</v>
      </c>
      <c r="B1316" s="12" t="str">
        <f>IFERROR(VLOOKUP(Wedstrijden!C1327,Wedstrijdlocaties!$B$2:$E$500,2,FALSE),"")</f>
        <v/>
      </c>
      <c r="C1316" s="12" t="str">
        <f>Wedstrijden!D1327</f>
        <v/>
      </c>
      <c r="D1316" s="12" t="str">
        <f>IFERROR(VLOOKUP(Wedstrijden!E1327,Organisaties!$B$2:$C$500,2,FALSE),"")</f>
        <v/>
      </c>
      <c r="E1316" s="12" t="str">
        <f>IFERROR(VLOOKUP(Wedstrijden!E1327,Organisaties!$B$2:$G$500,5,FALSE),"")</f>
        <v/>
      </c>
      <c r="F1316" s="12" t="e">
        <f>IF(Wedstrijden!#REF!&lt;&gt;"",Wedstrijden!#REF!,"")</f>
        <v>#REF!</v>
      </c>
      <c r="G1316" s="12">
        <f>IF(Wedstrijden!K1327="Indoor",1,0)</f>
        <v>0</v>
      </c>
      <c r="H1316" s="12">
        <f>Wedstrijden!L1327</f>
        <v>0</v>
      </c>
      <c r="I1316" s="12" t="str">
        <f>IF(Wedstrijden!J1327="Nee",0,IF(Wedstrijden!J1327="Ja",1,""))</f>
        <v/>
      </c>
      <c r="J1316" s="12" t="str">
        <f>IF(Wedstrijden!M1327&lt;&gt;"",Wedstrijden!M1327,"")</f>
        <v/>
      </c>
      <c r="BJ1316" s="12">
        <f>IF(COUNTA(Wedstrijden!#REF!)&lt;&gt;0,1,"")</f>
        <v>1</v>
      </c>
      <c r="BK1316" s="12">
        <f t="shared" si="120"/>
        <v>2</v>
      </c>
      <c r="BL1316" s="12" t="e">
        <f>IF(Wedstrijden!#REF!="x","AA","")</f>
        <v>#REF!</v>
      </c>
      <c r="BM1316" s="12" t="e">
        <f>IF(Wedstrijden!#REF!="x","A","")</f>
        <v>#REF!</v>
      </c>
      <c r="BN1316" s="12" t="e">
        <f>IF(Wedstrijden!#REF!="x","B1","")</f>
        <v>#REF!</v>
      </c>
      <c r="BO1316" s="12" t="e">
        <f>IF(Wedstrijden!#REF!="x","BB","")</f>
        <v>#REF!</v>
      </c>
      <c r="BP1316" s="12" t="e">
        <f>IF(Wedstrijden!#REF!="x","B","")</f>
        <v>#REF!</v>
      </c>
      <c r="BQ1316" s="12" t="e">
        <f>IF(Wedstrijden!#REF!="x","L1","")</f>
        <v>#REF!</v>
      </c>
      <c r="BR1316" s="12" t="e">
        <f>IF(Wedstrijden!#REF!="x","L2","")</f>
        <v>#REF!</v>
      </c>
      <c r="BS1316" s="12" t="e">
        <f>IF(Wedstrijden!#REF!="x","M1","")</f>
        <v>#REF!</v>
      </c>
      <c r="BT1316" s="12" t="e">
        <f>IF(Wedstrijden!#REF!="x","M2","")</f>
        <v>#REF!</v>
      </c>
      <c r="BU1316" s="12" t="e">
        <f>IF(Wedstrijden!#REF!="x","Z1","")</f>
        <v>#REF!</v>
      </c>
      <c r="BV1316" s="12" t="e">
        <f>IF(Wedstrijden!#REF!="x","Z2","")</f>
        <v>#REF!</v>
      </c>
      <c r="BW1316" s="12">
        <f>IF(COUNTA(Wedstrijden!#REF!)&lt;&gt;0,1,"")</f>
        <v>1</v>
      </c>
      <c r="BX1316" s="12">
        <f t="shared" si="121"/>
        <v>1</v>
      </c>
      <c r="BY1316" s="12" t="e">
        <f>IF(Wedstrijden!#REF!="x","BB","")</f>
        <v>#REF!</v>
      </c>
      <c r="BZ1316" s="12" t="e">
        <f>IF(Wedstrijden!#REF!="x","B","")</f>
        <v>#REF!</v>
      </c>
      <c r="CA1316" s="12" t="e">
        <f>IF(Wedstrijden!#REF!="x","L1","")</f>
        <v>#REF!</v>
      </c>
      <c r="CB1316" s="12" t="e">
        <f>IF(Wedstrijden!#REF!="x","L2","")</f>
        <v>#REF!</v>
      </c>
      <c r="CC1316" s="12" t="e">
        <f>IF(Wedstrijden!#REF!="x","M1","")</f>
        <v>#REF!</v>
      </c>
      <c r="CD1316" s="12" t="e">
        <f>IF(Wedstrijden!#REF!="x","M2","")</f>
        <v>#REF!</v>
      </c>
      <c r="CE1316" s="12" t="e">
        <f>IF(Wedstrijden!#REF!="x","Z1","")</f>
        <v>#REF!</v>
      </c>
      <c r="CF1316" s="12" t="e">
        <f>IF(Wedstrijden!#REF!="x","Z2","")</f>
        <v>#REF!</v>
      </c>
      <c r="CG1316" s="12" t="e">
        <f>IF(Wedstrijden!#REF!="x","ZZL","")</f>
        <v>#REF!</v>
      </c>
      <c r="CL1316" s="12">
        <f>IF(COUNTA(Wedstrijden!#REF!)&lt;&gt;0,2,"")</f>
        <v>2</v>
      </c>
      <c r="CM1316" s="12">
        <f t="shared" si="122"/>
        <v>2</v>
      </c>
      <c r="CN1316" s="12" t="e">
        <f>IF(Wedstrijden!#REF!="x","AA","")</f>
        <v>#REF!</v>
      </c>
      <c r="CO1316" s="12" t="e">
        <f>IF(Wedstrijden!#REF!="x","A","")</f>
        <v>#REF!</v>
      </c>
      <c r="CP1316" s="12" t="e">
        <f>IF(Wedstrijden!#REF!="x","BB","")</f>
        <v>#REF!</v>
      </c>
      <c r="CQ1316" s="12" t="e">
        <f>IF(Wedstrijden!#REF!="x","B","")</f>
        <v>#REF!</v>
      </c>
      <c r="CR1316" s="12" t="e">
        <f>IF(Wedstrijden!#REF!="x","L","")</f>
        <v>#REF!</v>
      </c>
      <c r="CS1316" s="12" t="e">
        <f>IF(Wedstrijden!#REF!="x","M","")</f>
        <v>#REF!</v>
      </c>
      <c r="CT1316" s="12" t="e">
        <f>IF(Wedstrijden!#REF!="x","Z","")</f>
        <v>#REF!</v>
      </c>
      <c r="CU1316" s="12" t="e">
        <f>IF(Wedstrijden!#REF!="x","ZZ","")</f>
        <v>#REF!</v>
      </c>
      <c r="CV1316" s="12">
        <f>IF(COUNTA(Wedstrijden!#REF!)&lt;&gt;0,2,"")</f>
        <v>2</v>
      </c>
      <c r="CW1316" s="12">
        <f t="shared" si="123"/>
        <v>1</v>
      </c>
      <c r="CX1316" s="12" t="e">
        <f>IF(Wedstrijden!#REF!="x","BB","")</f>
        <v>#REF!</v>
      </c>
      <c r="CY1316" s="12" t="e">
        <f>IF(Wedstrijden!#REF!="x","B","")</f>
        <v>#REF!</v>
      </c>
      <c r="CZ1316" s="12" t="e">
        <f>IF(Wedstrijden!#REF!="x","L","")</f>
        <v>#REF!</v>
      </c>
      <c r="DA1316" s="12" t="e">
        <f>IF(Wedstrijden!#REF!="x","M","")</f>
        <v>#REF!</v>
      </c>
      <c r="DB1316" s="12" t="e">
        <f>IF(Wedstrijden!#REF!="x","Z","")</f>
        <v>#REF!</v>
      </c>
      <c r="DC1316" s="12" t="e">
        <f>IF(Wedstrijden!#REF!="x","ZZ","")</f>
        <v>#REF!</v>
      </c>
      <c r="DD1316" s="12" t="e">
        <f>IF(Wedstrijden!#REF!="x","1.40","")</f>
        <v>#REF!</v>
      </c>
      <c r="DE1316" s="12">
        <f>IF(COUNTA(Wedstrijden!#REF!)&lt;&gt;0,6,"")</f>
        <v>6</v>
      </c>
      <c r="DF1316" s="12">
        <f t="shared" si="124"/>
        <v>2</v>
      </c>
      <c r="DG1316" s="12" t="e">
        <f>IF(Wedstrijden!#REF!="x","L","")</f>
        <v>#REF!</v>
      </c>
      <c r="DH1316" s="12" t="e">
        <f>IF(Wedstrijden!#REF!="x","M","")</f>
        <v>#REF!</v>
      </c>
      <c r="DI1316" s="12" t="e">
        <f>IF(Wedstrijden!#REF!="x","Z","")</f>
        <v>#REF!</v>
      </c>
      <c r="DJ1316" s="12" t="e">
        <f>IF(Wedstrijden!#REF!="x","Z","")</f>
        <v>#REF!</v>
      </c>
      <c r="DK1316" s="12">
        <f>IF(COUNTA(Wedstrijden!#REF!)&lt;&gt;0,6,"")</f>
        <v>6</v>
      </c>
      <c r="DL1316" s="12">
        <f t="shared" si="125"/>
        <v>1</v>
      </c>
      <c r="DM1316" s="12" t="e">
        <f>IF(Wedstrijden!#REF!="x","L","")</f>
        <v>#REF!</v>
      </c>
      <c r="DN1316" s="12" t="e">
        <f>IF(Wedstrijden!#REF!="x","M","")</f>
        <v>#REF!</v>
      </c>
      <c r="DO1316" s="12" t="e">
        <f>IF(Wedstrijden!#REF!="x","Z","")</f>
        <v>#REF!</v>
      </c>
      <c r="DP1316" s="12" t="e">
        <f>IF(Wedstrijden!#REF!="x","Z","")</f>
        <v>#REF!</v>
      </c>
    </row>
    <row r="1317" spans="1:120" ht="15" x14ac:dyDescent="0.25">
      <c r="A1317" s="14">
        <f>Wedstrijden!A1328</f>
        <v>0</v>
      </c>
      <c r="B1317" s="12" t="str">
        <f>IFERROR(VLOOKUP(Wedstrijden!C1328,Wedstrijdlocaties!$B$2:$E$500,2,FALSE),"")</f>
        <v/>
      </c>
      <c r="C1317" s="12" t="str">
        <f>Wedstrijden!D1328</f>
        <v/>
      </c>
      <c r="D1317" s="12" t="str">
        <f>IFERROR(VLOOKUP(Wedstrijden!E1328,Organisaties!$B$2:$C$500,2,FALSE),"")</f>
        <v/>
      </c>
      <c r="E1317" s="12" t="str">
        <f>IFERROR(VLOOKUP(Wedstrijden!E1328,Organisaties!$B$2:$G$500,5,FALSE),"")</f>
        <v/>
      </c>
      <c r="F1317" s="12" t="e">
        <f>IF(Wedstrijden!#REF!&lt;&gt;"",Wedstrijden!#REF!,"")</f>
        <v>#REF!</v>
      </c>
      <c r="G1317" s="12">
        <f>IF(Wedstrijden!K1328="Indoor",1,0)</f>
        <v>0</v>
      </c>
      <c r="H1317" s="12">
        <f>Wedstrijden!L1328</f>
        <v>0</v>
      </c>
      <c r="I1317" s="12" t="str">
        <f>IF(Wedstrijden!J1328="Nee",0,IF(Wedstrijden!J1328="Ja",1,""))</f>
        <v/>
      </c>
      <c r="J1317" s="12" t="str">
        <f>IF(Wedstrijden!M1328&lt;&gt;"",Wedstrijden!M1328,"")</f>
        <v/>
      </c>
      <c r="BJ1317" s="12">
        <f>IF(COUNTA(Wedstrijden!#REF!)&lt;&gt;0,1,"")</f>
        <v>1</v>
      </c>
      <c r="BK1317" s="12">
        <f t="shared" si="120"/>
        <v>2</v>
      </c>
      <c r="BL1317" s="12" t="e">
        <f>IF(Wedstrijden!#REF!="x","AA","")</f>
        <v>#REF!</v>
      </c>
      <c r="BM1317" s="12" t="e">
        <f>IF(Wedstrijden!#REF!="x","A","")</f>
        <v>#REF!</v>
      </c>
      <c r="BN1317" s="12" t="e">
        <f>IF(Wedstrijden!#REF!="x","B1","")</f>
        <v>#REF!</v>
      </c>
      <c r="BO1317" s="12" t="e">
        <f>IF(Wedstrijden!#REF!="x","BB","")</f>
        <v>#REF!</v>
      </c>
      <c r="BP1317" s="12" t="e">
        <f>IF(Wedstrijden!#REF!="x","B","")</f>
        <v>#REF!</v>
      </c>
      <c r="BQ1317" s="12" t="e">
        <f>IF(Wedstrijden!#REF!="x","L1","")</f>
        <v>#REF!</v>
      </c>
      <c r="BR1317" s="12" t="e">
        <f>IF(Wedstrijden!#REF!="x","L2","")</f>
        <v>#REF!</v>
      </c>
      <c r="BS1317" s="12" t="e">
        <f>IF(Wedstrijden!#REF!="x","M1","")</f>
        <v>#REF!</v>
      </c>
      <c r="BT1317" s="12" t="e">
        <f>IF(Wedstrijden!#REF!="x","M2","")</f>
        <v>#REF!</v>
      </c>
      <c r="BU1317" s="12" t="e">
        <f>IF(Wedstrijden!#REF!="x","Z1","")</f>
        <v>#REF!</v>
      </c>
      <c r="BV1317" s="12" t="e">
        <f>IF(Wedstrijden!#REF!="x","Z2","")</f>
        <v>#REF!</v>
      </c>
      <c r="BW1317" s="12">
        <f>IF(COUNTA(Wedstrijden!#REF!)&lt;&gt;0,1,"")</f>
        <v>1</v>
      </c>
      <c r="BX1317" s="12">
        <f t="shared" si="121"/>
        <v>1</v>
      </c>
      <c r="BY1317" s="12" t="e">
        <f>IF(Wedstrijden!#REF!="x","BB","")</f>
        <v>#REF!</v>
      </c>
      <c r="BZ1317" s="12" t="e">
        <f>IF(Wedstrijden!#REF!="x","B","")</f>
        <v>#REF!</v>
      </c>
      <c r="CA1317" s="12" t="e">
        <f>IF(Wedstrijden!#REF!="x","L1","")</f>
        <v>#REF!</v>
      </c>
      <c r="CB1317" s="12" t="e">
        <f>IF(Wedstrijden!#REF!="x","L2","")</f>
        <v>#REF!</v>
      </c>
      <c r="CC1317" s="12" t="e">
        <f>IF(Wedstrijden!#REF!="x","M1","")</f>
        <v>#REF!</v>
      </c>
      <c r="CD1317" s="12" t="e">
        <f>IF(Wedstrijden!#REF!="x","M2","")</f>
        <v>#REF!</v>
      </c>
      <c r="CE1317" s="12" t="e">
        <f>IF(Wedstrijden!#REF!="x","Z1","")</f>
        <v>#REF!</v>
      </c>
      <c r="CF1317" s="12" t="e">
        <f>IF(Wedstrijden!#REF!="x","Z2","")</f>
        <v>#REF!</v>
      </c>
      <c r="CG1317" s="12" t="e">
        <f>IF(Wedstrijden!#REF!="x","ZZL","")</f>
        <v>#REF!</v>
      </c>
      <c r="CL1317" s="12">
        <f>IF(COUNTA(Wedstrijden!#REF!)&lt;&gt;0,2,"")</f>
        <v>2</v>
      </c>
      <c r="CM1317" s="12">
        <f t="shared" si="122"/>
        <v>2</v>
      </c>
      <c r="CN1317" s="12" t="e">
        <f>IF(Wedstrijden!#REF!="x","AA","")</f>
        <v>#REF!</v>
      </c>
      <c r="CO1317" s="12" t="e">
        <f>IF(Wedstrijden!#REF!="x","A","")</f>
        <v>#REF!</v>
      </c>
      <c r="CP1317" s="12" t="e">
        <f>IF(Wedstrijden!#REF!="x","BB","")</f>
        <v>#REF!</v>
      </c>
      <c r="CQ1317" s="12" t="e">
        <f>IF(Wedstrijden!#REF!="x","B","")</f>
        <v>#REF!</v>
      </c>
      <c r="CR1317" s="12" t="e">
        <f>IF(Wedstrijden!#REF!="x","L","")</f>
        <v>#REF!</v>
      </c>
      <c r="CS1317" s="12" t="e">
        <f>IF(Wedstrijden!#REF!="x","M","")</f>
        <v>#REF!</v>
      </c>
      <c r="CT1317" s="12" t="e">
        <f>IF(Wedstrijden!#REF!="x","Z","")</f>
        <v>#REF!</v>
      </c>
      <c r="CU1317" s="12" t="e">
        <f>IF(Wedstrijden!#REF!="x","ZZ","")</f>
        <v>#REF!</v>
      </c>
      <c r="CV1317" s="12">
        <f>IF(COUNTA(Wedstrijden!#REF!)&lt;&gt;0,2,"")</f>
        <v>2</v>
      </c>
      <c r="CW1317" s="12">
        <f t="shared" si="123"/>
        <v>1</v>
      </c>
      <c r="CX1317" s="12" t="e">
        <f>IF(Wedstrijden!#REF!="x","BB","")</f>
        <v>#REF!</v>
      </c>
      <c r="CY1317" s="12" t="e">
        <f>IF(Wedstrijden!#REF!="x","B","")</f>
        <v>#REF!</v>
      </c>
      <c r="CZ1317" s="12" t="e">
        <f>IF(Wedstrijden!#REF!="x","L","")</f>
        <v>#REF!</v>
      </c>
      <c r="DA1317" s="12" t="e">
        <f>IF(Wedstrijden!#REF!="x","M","")</f>
        <v>#REF!</v>
      </c>
      <c r="DB1317" s="12" t="e">
        <f>IF(Wedstrijden!#REF!="x","Z","")</f>
        <v>#REF!</v>
      </c>
      <c r="DC1317" s="12" t="e">
        <f>IF(Wedstrijden!#REF!="x","ZZ","")</f>
        <v>#REF!</v>
      </c>
      <c r="DD1317" s="12" t="e">
        <f>IF(Wedstrijden!#REF!="x","1.40","")</f>
        <v>#REF!</v>
      </c>
      <c r="DE1317" s="12">
        <f>IF(COUNTA(Wedstrijden!#REF!)&lt;&gt;0,6,"")</f>
        <v>6</v>
      </c>
      <c r="DF1317" s="12">
        <f t="shared" si="124"/>
        <v>2</v>
      </c>
      <c r="DG1317" s="12" t="e">
        <f>IF(Wedstrijden!#REF!="x","L","")</f>
        <v>#REF!</v>
      </c>
      <c r="DH1317" s="12" t="e">
        <f>IF(Wedstrijden!#REF!="x","M","")</f>
        <v>#REF!</v>
      </c>
      <c r="DI1317" s="12" t="e">
        <f>IF(Wedstrijden!#REF!="x","Z","")</f>
        <v>#REF!</v>
      </c>
      <c r="DJ1317" s="12" t="e">
        <f>IF(Wedstrijden!#REF!="x","Z","")</f>
        <v>#REF!</v>
      </c>
      <c r="DK1317" s="12">
        <f>IF(COUNTA(Wedstrijden!#REF!)&lt;&gt;0,6,"")</f>
        <v>6</v>
      </c>
      <c r="DL1317" s="12">
        <f t="shared" si="125"/>
        <v>1</v>
      </c>
      <c r="DM1317" s="12" t="e">
        <f>IF(Wedstrijden!#REF!="x","L","")</f>
        <v>#REF!</v>
      </c>
      <c r="DN1317" s="12" t="e">
        <f>IF(Wedstrijden!#REF!="x","M","")</f>
        <v>#REF!</v>
      </c>
      <c r="DO1317" s="12" t="e">
        <f>IF(Wedstrijden!#REF!="x","Z","")</f>
        <v>#REF!</v>
      </c>
      <c r="DP1317" s="12" t="e">
        <f>IF(Wedstrijden!#REF!="x","Z","")</f>
        <v>#REF!</v>
      </c>
    </row>
    <row r="1318" spans="1:120" ht="15" x14ac:dyDescent="0.25">
      <c r="A1318" s="14">
        <f>Wedstrijden!A1329</f>
        <v>0</v>
      </c>
      <c r="B1318" s="12" t="str">
        <f>IFERROR(VLOOKUP(Wedstrijden!C1329,Wedstrijdlocaties!$B$2:$E$500,2,FALSE),"")</f>
        <v/>
      </c>
      <c r="C1318" s="12" t="str">
        <f>Wedstrijden!D1329</f>
        <v/>
      </c>
      <c r="D1318" s="12" t="str">
        <f>IFERROR(VLOOKUP(Wedstrijden!E1329,Organisaties!$B$2:$C$500,2,FALSE),"")</f>
        <v/>
      </c>
      <c r="E1318" s="12" t="str">
        <f>IFERROR(VLOOKUP(Wedstrijden!E1329,Organisaties!$B$2:$G$500,5,FALSE),"")</f>
        <v/>
      </c>
      <c r="F1318" s="12" t="e">
        <f>IF(Wedstrijden!#REF!&lt;&gt;"",Wedstrijden!#REF!,"")</f>
        <v>#REF!</v>
      </c>
      <c r="G1318" s="12">
        <f>IF(Wedstrijden!K1329="Indoor",1,0)</f>
        <v>0</v>
      </c>
      <c r="H1318" s="12">
        <f>Wedstrijden!L1329</f>
        <v>0</v>
      </c>
      <c r="I1318" s="12" t="str">
        <f>IF(Wedstrijden!J1329="Nee",0,IF(Wedstrijden!J1329="Ja",1,""))</f>
        <v/>
      </c>
      <c r="J1318" s="12" t="str">
        <f>IF(Wedstrijden!M1329&lt;&gt;"",Wedstrijden!M1329,"")</f>
        <v/>
      </c>
      <c r="BJ1318" s="12">
        <f>IF(COUNTA(Wedstrijden!#REF!)&lt;&gt;0,1,"")</f>
        <v>1</v>
      </c>
      <c r="BK1318" s="12">
        <f t="shared" si="120"/>
        <v>2</v>
      </c>
      <c r="BL1318" s="12" t="e">
        <f>IF(Wedstrijden!#REF!="x","AA","")</f>
        <v>#REF!</v>
      </c>
      <c r="BM1318" s="12" t="e">
        <f>IF(Wedstrijden!#REF!="x","A","")</f>
        <v>#REF!</v>
      </c>
      <c r="BN1318" s="12" t="e">
        <f>IF(Wedstrijden!#REF!="x","B1","")</f>
        <v>#REF!</v>
      </c>
      <c r="BO1318" s="12" t="e">
        <f>IF(Wedstrijden!#REF!="x","BB","")</f>
        <v>#REF!</v>
      </c>
      <c r="BP1318" s="12" t="e">
        <f>IF(Wedstrijden!#REF!="x","B","")</f>
        <v>#REF!</v>
      </c>
      <c r="BQ1318" s="12" t="e">
        <f>IF(Wedstrijden!#REF!="x","L1","")</f>
        <v>#REF!</v>
      </c>
      <c r="BR1318" s="12" t="e">
        <f>IF(Wedstrijden!#REF!="x","L2","")</f>
        <v>#REF!</v>
      </c>
      <c r="BS1318" s="12" t="e">
        <f>IF(Wedstrijden!#REF!="x","M1","")</f>
        <v>#REF!</v>
      </c>
      <c r="BT1318" s="12" t="e">
        <f>IF(Wedstrijden!#REF!="x","M2","")</f>
        <v>#REF!</v>
      </c>
      <c r="BU1318" s="12" t="e">
        <f>IF(Wedstrijden!#REF!="x","Z1","")</f>
        <v>#REF!</v>
      </c>
      <c r="BV1318" s="12" t="e">
        <f>IF(Wedstrijden!#REF!="x","Z2","")</f>
        <v>#REF!</v>
      </c>
      <c r="BW1318" s="12">
        <f>IF(COUNTA(Wedstrijden!#REF!)&lt;&gt;0,1,"")</f>
        <v>1</v>
      </c>
      <c r="BX1318" s="12">
        <f t="shared" si="121"/>
        <v>1</v>
      </c>
      <c r="BY1318" s="12" t="e">
        <f>IF(Wedstrijden!#REF!="x","BB","")</f>
        <v>#REF!</v>
      </c>
      <c r="BZ1318" s="12" t="e">
        <f>IF(Wedstrijden!#REF!="x","B","")</f>
        <v>#REF!</v>
      </c>
      <c r="CA1318" s="12" t="e">
        <f>IF(Wedstrijden!#REF!="x","L1","")</f>
        <v>#REF!</v>
      </c>
      <c r="CB1318" s="12" t="e">
        <f>IF(Wedstrijden!#REF!="x","L2","")</f>
        <v>#REF!</v>
      </c>
      <c r="CC1318" s="12" t="e">
        <f>IF(Wedstrijden!#REF!="x","M1","")</f>
        <v>#REF!</v>
      </c>
      <c r="CD1318" s="12" t="e">
        <f>IF(Wedstrijden!#REF!="x","M2","")</f>
        <v>#REF!</v>
      </c>
      <c r="CE1318" s="12" t="e">
        <f>IF(Wedstrijden!#REF!="x","Z1","")</f>
        <v>#REF!</v>
      </c>
      <c r="CF1318" s="12" t="e">
        <f>IF(Wedstrijden!#REF!="x","Z2","")</f>
        <v>#REF!</v>
      </c>
      <c r="CG1318" s="12" t="e">
        <f>IF(Wedstrijden!#REF!="x","ZZL","")</f>
        <v>#REF!</v>
      </c>
      <c r="CL1318" s="12">
        <f>IF(COUNTA(Wedstrijden!#REF!)&lt;&gt;0,2,"")</f>
        <v>2</v>
      </c>
      <c r="CM1318" s="12">
        <f t="shared" si="122"/>
        <v>2</v>
      </c>
      <c r="CN1318" s="12" t="e">
        <f>IF(Wedstrijden!#REF!="x","AA","")</f>
        <v>#REF!</v>
      </c>
      <c r="CO1318" s="12" t="e">
        <f>IF(Wedstrijden!#REF!="x","A","")</f>
        <v>#REF!</v>
      </c>
      <c r="CP1318" s="12" t="e">
        <f>IF(Wedstrijden!#REF!="x","BB","")</f>
        <v>#REF!</v>
      </c>
      <c r="CQ1318" s="12" t="e">
        <f>IF(Wedstrijden!#REF!="x","B","")</f>
        <v>#REF!</v>
      </c>
      <c r="CR1318" s="12" t="e">
        <f>IF(Wedstrijden!#REF!="x","L","")</f>
        <v>#REF!</v>
      </c>
      <c r="CS1318" s="12" t="e">
        <f>IF(Wedstrijden!#REF!="x","M","")</f>
        <v>#REF!</v>
      </c>
      <c r="CT1318" s="12" t="e">
        <f>IF(Wedstrijden!#REF!="x","Z","")</f>
        <v>#REF!</v>
      </c>
      <c r="CU1318" s="12" t="e">
        <f>IF(Wedstrijden!#REF!="x","ZZ","")</f>
        <v>#REF!</v>
      </c>
      <c r="CV1318" s="12">
        <f>IF(COUNTA(Wedstrijden!#REF!)&lt;&gt;0,2,"")</f>
        <v>2</v>
      </c>
      <c r="CW1318" s="12">
        <f t="shared" si="123"/>
        <v>1</v>
      </c>
      <c r="CX1318" s="12" t="e">
        <f>IF(Wedstrijden!#REF!="x","BB","")</f>
        <v>#REF!</v>
      </c>
      <c r="CY1318" s="12" t="e">
        <f>IF(Wedstrijden!#REF!="x","B","")</f>
        <v>#REF!</v>
      </c>
      <c r="CZ1318" s="12" t="e">
        <f>IF(Wedstrijden!#REF!="x","L","")</f>
        <v>#REF!</v>
      </c>
      <c r="DA1318" s="12" t="e">
        <f>IF(Wedstrijden!#REF!="x","M","")</f>
        <v>#REF!</v>
      </c>
      <c r="DB1318" s="12" t="e">
        <f>IF(Wedstrijden!#REF!="x","Z","")</f>
        <v>#REF!</v>
      </c>
      <c r="DC1318" s="12" t="e">
        <f>IF(Wedstrijden!#REF!="x","ZZ","")</f>
        <v>#REF!</v>
      </c>
      <c r="DD1318" s="12" t="e">
        <f>IF(Wedstrijden!#REF!="x","1.40","")</f>
        <v>#REF!</v>
      </c>
      <c r="DE1318" s="12">
        <f>IF(COUNTA(Wedstrijden!#REF!)&lt;&gt;0,6,"")</f>
        <v>6</v>
      </c>
      <c r="DF1318" s="12">
        <f t="shared" si="124"/>
        <v>2</v>
      </c>
      <c r="DG1318" s="12" t="e">
        <f>IF(Wedstrijden!#REF!="x","L","")</f>
        <v>#REF!</v>
      </c>
      <c r="DH1318" s="12" t="e">
        <f>IF(Wedstrijden!#REF!="x","M","")</f>
        <v>#REF!</v>
      </c>
      <c r="DI1318" s="12" t="e">
        <f>IF(Wedstrijden!#REF!="x","Z","")</f>
        <v>#REF!</v>
      </c>
      <c r="DJ1318" s="12" t="e">
        <f>IF(Wedstrijden!#REF!="x","Z","")</f>
        <v>#REF!</v>
      </c>
      <c r="DK1318" s="12">
        <f>IF(COUNTA(Wedstrijden!#REF!)&lt;&gt;0,6,"")</f>
        <v>6</v>
      </c>
      <c r="DL1318" s="12">
        <f t="shared" si="125"/>
        <v>1</v>
      </c>
      <c r="DM1318" s="12" t="e">
        <f>IF(Wedstrijden!#REF!="x","L","")</f>
        <v>#REF!</v>
      </c>
      <c r="DN1318" s="12" t="e">
        <f>IF(Wedstrijden!#REF!="x","M","")</f>
        <v>#REF!</v>
      </c>
      <c r="DO1318" s="12" t="e">
        <f>IF(Wedstrijden!#REF!="x","Z","")</f>
        <v>#REF!</v>
      </c>
      <c r="DP1318" s="12" t="e">
        <f>IF(Wedstrijden!#REF!="x","Z","")</f>
        <v>#REF!</v>
      </c>
    </row>
    <row r="1319" spans="1:120" ht="15" x14ac:dyDescent="0.25">
      <c r="A1319" s="14">
        <f>Wedstrijden!A1330</f>
        <v>0</v>
      </c>
      <c r="B1319" s="12" t="str">
        <f>IFERROR(VLOOKUP(Wedstrijden!C1330,Wedstrijdlocaties!$B$2:$E$500,2,FALSE),"")</f>
        <v/>
      </c>
      <c r="C1319" s="12" t="str">
        <f>Wedstrijden!D1330</f>
        <v/>
      </c>
      <c r="D1319" s="12" t="str">
        <f>IFERROR(VLOOKUP(Wedstrijden!E1330,Organisaties!$B$2:$C$500,2,FALSE),"")</f>
        <v/>
      </c>
      <c r="E1319" s="12" t="str">
        <f>IFERROR(VLOOKUP(Wedstrijden!E1330,Organisaties!$B$2:$G$500,5,FALSE),"")</f>
        <v/>
      </c>
      <c r="F1319" s="12" t="e">
        <f>IF(Wedstrijden!#REF!&lt;&gt;"",Wedstrijden!#REF!,"")</f>
        <v>#REF!</v>
      </c>
      <c r="G1319" s="12">
        <f>IF(Wedstrijden!K1330="Indoor",1,0)</f>
        <v>0</v>
      </c>
      <c r="H1319" s="12">
        <f>Wedstrijden!L1330</f>
        <v>0</v>
      </c>
      <c r="I1319" s="12" t="str">
        <f>IF(Wedstrijden!J1330="Nee",0,IF(Wedstrijden!J1330="Ja",1,""))</f>
        <v/>
      </c>
      <c r="J1319" s="12" t="str">
        <f>IF(Wedstrijden!M1330&lt;&gt;"",Wedstrijden!M1330,"")</f>
        <v/>
      </c>
      <c r="BJ1319" s="12">
        <f>IF(COUNTA(Wedstrijden!#REF!)&lt;&gt;0,1,"")</f>
        <v>1</v>
      </c>
      <c r="BK1319" s="12">
        <f t="shared" si="120"/>
        <v>2</v>
      </c>
      <c r="BL1319" s="12" t="e">
        <f>IF(Wedstrijden!#REF!="x","AA","")</f>
        <v>#REF!</v>
      </c>
      <c r="BM1319" s="12" t="e">
        <f>IF(Wedstrijden!#REF!="x","A","")</f>
        <v>#REF!</v>
      </c>
      <c r="BN1319" s="12" t="e">
        <f>IF(Wedstrijden!#REF!="x","B1","")</f>
        <v>#REF!</v>
      </c>
      <c r="BO1319" s="12" t="e">
        <f>IF(Wedstrijden!#REF!="x","BB","")</f>
        <v>#REF!</v>
      </c>
      <c r="BP1319" s="12" t="e">
        <f>IF(Wedstrijden!#REF!="x","B","")</f>
        <v>#REF!</v>
      </c>
      <c r="BQ1319" s="12" t="e">
        <f>IF(Wedstrijden!#REF!="x","L1","")</f>
        <v>#REF!</v>
      </c>
      <c r="BR1319" s="12" t="e">
        <f>IF(Wedstrijden!#REF!="x","L2","")</f>
        <v>#REF!</v>
      </c>
      <c r="BS1319" s="12" t="e">
        <f>IF(Wedstrijden!#REF!="x","M1","")</f>
        <v>#REF!</v>
      </c>
      <c r="BT1319" s="12" t="e">
        <f>IF(Wedstrijden!#REF!="x","M2","")</f>
        <v>#REF!</v>
      </c>
      <c r="BU1319" s="12" t="e">
        <f>IF(Wedstrijden!#REF!="x","Z1","")</f>
        <v>#REF!</v>
      </c>
      <c r="BV1319" s="12" t="e">
        <f>IF(Wedstrijden!#REF!="x","Z2","")</f>
        <v>#REF!</v>
      </c>
      <c r="BW1319" s="12">
        <f>IF(COUNTA(Wedstrijden!#REF!)&lt;&gt;0,1,"")</f>
        <v>1</v>
      </c>
      <c r="BX1319" s="12">
        <f t="shared" si="121"/>
        <v>1</v>
      </c>
      <c r="BY1319" s="12" t="e">
        <f>IF(Wedstrijden!#REF!="x","BB","")</f>
        <v>#REF!</v>
      </c>
      <c r="BZ1319" s="12" t="e">
        <f>IF(Wedstrijden!#REF!="x","B","")</f>
        <v>#REF!</v>
      </c>
      <c r="CA1319" s="12" t="e">
        <f>IF(Wedstrijden!#REF!="x","L1","")</f>
        <v>#REF!</v>
      </c>
      <c r="CB1319" s="12" t="e">
        <f>IF(Wedstrijden!#REF!="x","L2","")</f>
        <v>#REF!</v>
      </c>
      <c r="CC1319" s="12" t="e">
        <f>IF(Wedstrijden!#REF!="x","M1","")</f>
        <v>#REF!</v>
      </c>
      <c r="CD1319" s="12" t="e">
        <f>IF(Wedstrijden!#REF!="x","M2","")</f>
        <v>#REF!</v>
      </c>
      <c r="CE1319" s="12" t="e">
        <f>IF(Wedstrijden!#REF!="x","Z1","")</f>
        <v>#REF!</v>
      </c>
      <c r="CF1319" s="12" t="e">
        <f>IF(Wedstrijden!#REF!="x","Z2","")</f>
        <v>#REF!</v>
      </c>
      <c r="CG1319" s="12" t="e">
        <f>IF(Wedstrijden!#REF!="x","ZZL","")</f>
        <v>#REF!</v>
      </c>
      <c r="CL1319" s="12">
        <f>IF(COUNTA(Wedstrijden!#REF!)&lt;&gt;0,2,"")</f>
        <v>2</v>
      </c>
      <c r="CM1319" s="12">
        <f t="shared" si="122"/>
        <v>2</v>
      </c>
      <c r="CN1319" s="12" t="e">
        <f>IF(Wedstrijden!#REF!="x","AA","")</f>
        <v>#REF!</v>
      </c>
      <c r="CO1319" s="12" t="e">
        <f>IF(Wedstrijden!#REF!="x","A","")</f>
        <v>#REF!</v>
      </c>
      <c r="CP1319" s="12" t="e">
        <f>IF(Wedstrijden!#REF!="x","BB","")</f>
        <v>#REF!</v>
      </c>
      <c r="CQ1319" s="12" t="e">
        <f>IF(Wedstrijden!#REF!="x","B","")</f>
        <v>#REF!</v>
      </c>
      <c r="CR1319" s="12" t="e">
        <f>IF(Wedstrijden!#REF!="x","L","")</f>
        <v>#REF!</v>
      </c>
      <c r="CS1319" s="12" t="e">
        <f>IF(Wedstrijden!#REF!="x","M","")</f>
        <v>#REF!</v>
      </c>
      <c r="CT1319" s="12" t="e">
        <f>IF(Wedstrijden!#REF!="x","Z","")</f>
        <v>#REF!</v>
      </c>
      <c r="CU1319" s="12" t="e">
        <f>IF(Wedstrijden!#REF!="x","ZZ","")</f>
        <v>#REF!</v>
      </c>
      <c r="CV1319" s="12">
        <f>IF(COUNTA(Wedstrijden!#REF!)&lt;&gt;0,2,"")</f>
        <v>2</v>
      </c>
      <c r="CW1319" s="12">
        <f t="shared" si="123"/>
        <v>1</v>
      </c>
      <c r="CX1319" s="12" t="e">
        <f>IF(Wedstrijden!#REF!="x","BB","")</f>
        <v>#REF!</v>
      </c>
      <c r="CY1319" s="12" t="e">
        <f>IF(Wedstrijden!#REF!="x","B","")</f>
        <v>#REF!</v>
      </c>
      <c r="CZ1319" s="12" t="e">
        <f>IF(Wedstrijden!#REF!="x","L","")</f>
        <v>#REF!</v>
      </c>
      <c r="DA1319" s="12" t="e">
        <f>IF(Wedstrijden!#REF!="x","M","")</f>
        <v>#REF!</v>
      </c>
      <c r="DB1319" s="12" t="e">
        <f>IF(Wedstrijden!#REF!="x","Z","")</f>
        <v>#REF!</v>
      </c>
      <c r="DC1319" s="12" t="e">
        <f>IF(Wedstrijden!#REF!="x","ZZ","")</f>
        <v>#REF!</v>
      </c>
      <c r="DD1319" s="12" t="e">
        <f>IF(Wedstrijden!#REF!="x","1.40","")</f>
        <v>#REF!</v>
      </c>
      <c r="DE1319" s="12">
        <f>IF(COUNTA(Wedstrijden!#REF!)&lt;&gt;0,6,"")</f>
        <v>6</v>
      </c>
      <c r="DF1319" s="12">
        <f t="shared" si="124"/>
        <v>2</v>
      </c>
      <c r="DG1319" s="12" t="e">
        <f>IF(Wedstrijden!#REF!="x","L","")</f>
        <v>#REF!</v>
      </c>
      <c r="DH1319" s="12" t="e">
        <f>IF(Wedstrijden!#REF!="x","M","")</f>
        <v>#REF!</v>
      </c>
      <c r="DI1319" s="12" t="e">
        <f>IF(Wedstrijden!#REF!="x","Z","")</f>
        <v>#REF!</v>
      </c>
      <c r="DJ1319" s="12" t="e">
        <f>IF(Wedstrijden!#REF!="x","Z","")</f>
        <v>#REF!</v>
      </c>
      <c r="DK1319" s="12">
        <f>IF(COUNTA(Wedstrijden!#REF!)&lt;&gt;0,6,"")</f>
        <v>6</v>
      </c>
      <c r="DL1319" s="12">
        <f t="shared" si="125"/>
        <v>1</v>
      </c>
      <c r="DM1319" s="12" t="e">
        <f>IF(Wedstrijden!#REF!="x","L","")</f>
        <v>#REF!</v>
      </c>
      <c r="DN1319" s="12" t="e">
        <f>IF(Wedstrijden!#REF!="x","M","")</f>
        <v>#REF!</v>
      </c>
      <c r="DO1319" s="12" t="e">
        <f>IF(Wedstrijden!#REF!="x","Z","")</f>
        <v>#REF!</v>
      </c>
      <c r="DP1319" s="12" t="e">
        <f>IF(Wedstrijden!#REF!="x","Z","")</f>
        <v>#REF!</v>
      </c>
    </row>
    <row r="1320" spans="1:120" ht="15" x14ac:dyDescent="0.25">
      <c r="A1320" s="14">
        <f>Wedstrijden!A1331</f>
        <v>0</v>
      </c>
      <c r="B1320" s="12" t="str">
        <f>IFERROR(VLOOKUP(Wedstrijden!C1331,Wedstrijdlocaties!$B$2:$E$500,2,FALSE),"")</f>
        <v/>
      </c>
      <c r="C1320" s="12" t="str">
        <f>Wedstrijden!D1331</f>
        <v/>
      </c>
      <c r="D1320" s="12" t="str">
        <f>IFERROR(VLOOKUP(Wedstrijden!E1331,Organisaties!$B$2:$C$500,2,FALSE),"")</f>
        <v/>
      </c>
      <c r="E1320" s="12" t="str">
        <f>IFERROR(VLOOKUP(Wedstrijden!E1331,Organisaties!$B$2:$G$500,5,FALSE),"")</f>
        <v/>
      </c>
      <c r="F1320" s="12" t="e">
        <f>IF(Wedstrijden!#REF!&lt;&gt;"",Wedstrijden!#REF!,"")</f>
        <v>#REF!</v>
      </c>
      <c r="G1320" s="12">
        <f>IF(Wedstrijden!K1331="Indoor",1,0)</f>
        <v>0</v>
      </c>
      <c r="H1320" s="12">
        <f>Wedstrijden!L1331</f>
        <v>0</v>
      </c>
      <c r="I1320" s="12" t="str">
        <f>IF(Wedstrijden!J1331="Nee",0,IF(Wedstrijden!J1331="Ja",1,""))</f>
        <v/>
      </c>
      <c r="J1320" s="12" t="str">
        <f>IF(Wedstrijden!M1331&lt;&gt;"",Wedstrijden!M1331,"")</f>
        <v/>
      </c>
      <c r="BJ1320" s="12">
        <f>IF(COUNTA(Wedstrijden!#REF!)&lt;&gt;0,1,"")</f>
        <v>1</v>
      </c>
      <c r="BK1320" s="12">
        <f t="shared" si="120"/>
        <v>2</v>
      </c>
      <c r="BL1320" s="12" t="e">
        <f>IF(Wedstrijden!#REF!="x","AA","")</f>
        <v>#REF!</v>
      </c>
      <c r="BM1320" s="12" t="e">
        <f>IF(Wedstrijden!#REF!="x","A","")</f>
        <v>#REF!</v>
      </c>
      <c r="BN1320" s="12" t="e">
        <f>IF(Wedstrijden!#REF!="x","B1","")</f>
        <v>#REF!</v>
      </c>
      <c r="BO1320" s="12" t="e">
        <f>IF(Wedstrijden!#REF!="x","BB","")</f>
        <v>#REF!</v>
      </c>
      <c r="BP1320" s="12" t="e">
        <f>IF(Wedstrijden!#REF!="x","B","")</f>
        <v>#REF!</v>
      </c>
      <c r="BQ1320" s="12" t="e">
        <f>IF(Wedstrijden!#REF!="x","L1","")</f>
        <v>#REF!</v>
      </c>
      <c r="BR1320" s="12" t="e">
        <f>IF(Wedstrijden!#REF!="x","L2","")</f>
        <v>#REF!</v>
      </c>
      <c r="BS1320" s="12" t="e">
        <f>IF(Wedstrijden!#REF!="x","M1","")</f>
        <v>#REF!</v>
      </c>
      <c r="BT1320" s="12" t="e">
        <f>IF(Wedstrijden!#REF!="x","M2","")</f>
        <v>#REF!</v>
      </c>
      <c r="BU1320" s="12" t="e">
        <f>IF(Wedstrijden!#REF!="x","Z1","")</f>
        <v>#REF!</v>
      </c>
      <c r="BV1320" s="12" t="e">
        <f>IF(Wedstrijden!#REF!="x","Z2","")</f>
        <v>#REF!</v>
      </c>
      <c r="BW1320" s="12">
        <f>IF(COUNTA(Wedstrijden!#REF!)&lt;&gt;0,1,"")</f>
        <v>1</v>
      </c>
      <c r="BX1320" s="12">
        <f t="shared" si="121"/>
        <v>1</v>
      </c>
      <c r="BY1320" s="12" t="e">
        <f>IF(Wedstrijden!#REF!="x","BB","")</f>
        <v>#REF!</v>
      </c>
      <c r="BZ1320" s="12" t="e">
        <f>IF(Wedstrijden!#REF!="x","B","")</f>
        <v>#REF!</v>
      </c>
      <c r="CA1320" s="12" t="e">
        <f>IF(Wedstrijden!#REF!="x","L1","")</f>
        <v>#REF!</v>
      </c>
      <c r="CB1320" s="12" t="e">
        <f>IF(Wedstrijden!#REF!="x","L2","")</f>
        <v>#REF!</v>
      </c>
      <c r="CC1320" s="12" t="e">
        <f>IF(Wedstrijden!#REF!="x","M1","")</f>
        <v>#REF!</v>
      </c>
      <c r="CD1320" s="12" t="e">
        <f>IF(Wedstrijden!#REF!="x","M2","")</f>
        <v>#REF!</v>
      </c>
      <c r="CE1320" s="12" t="e">
        <f>IF(Wedstrijden!#REF!="x","Z1","")</f>
        <v>#REF!</v>
      </c>
      <c r="CF1320" s="12" t="e">
        <f>IF(Wedstrijden!#REF!="x","Z2","")</f>
        <v>#REF!</v>
      </c>
      <c r="CG1320" s="12" t="e">
        <f>IF(Wedstrijden!#REF!="x","ZZL","")</f>
        <v>#REF!</v>
      </c>
      <c r="CL1320" s="12">
        <f>IF(COUNTA(Wedstrijden!#REF!)&lt;&gt;0,2,"")</f>
        <v>2</v>
      </c>
      <c r="CM1320" s="12">
        <f t="shared" si="122"/>
        <v>2</v>
      </c>
      <c r="CN1320" s="12" t="e">
        <f>IF(Wedstrijden!#REF!="x","AA","")</f>
        <v>#REF!</v>
      </c>
      <c r="CO1320" s="12" t="e">
        <f>IF(Wedstrijden!#REF!="x","A","")</f>
        <v>#REF!</v>
      </c>
      <c r="CP1320" s="12" t="e">
        <f>IF(Wedstrijden!#REF!="x","BB","")</f>
        <v>#REF!</v>
      </c>
      <c r="CQ1320" s="12" t="e">
        <f>IF(Wedstrijden!#REF!="x","B","")</f>
        <v>#REF!</v>
      </c>
      <c r="CR1320" s="12" t="e">
        <f>IF(Wedstrijden!#REF!="x","L","")</f>
        <v>#REF!</v>
      </c>
      <c r="CS1320" s="12" t="e">
        <f>IF(Wedstrijden!#REF!="x","M","")</f>
        <v>#REF!</v>
      </c>
      <c r="CT1320" s="12" t="e">
        <f>IF(Wedstrijden!#REF!="x","Z","")</f>
        <v>#REF!</v>
      </c>
      <c r="CU1320" s="12" t="e">
        <f>IF(Wedstrijden!#REF!="x","ZZ","")</f>
        <v>#REF!</v>
      </c>
      <c r="CV1320" s="12">
        <f>IF(COUNTA(Wedstrijden!#REF!)&lt;&gt;0,2,"")</f>
        <v>2</v>
      </c>
      <c r="CW1320" s="12">
        <f t="shared" si="123"/>
        <v>1</v>
      </c>
      <c r="CX1320" s="12" t="e">
        <f>IF(Wedstrijden!#REF!="x","BB","")</f>
        <v>#REF!</v>
      </c>
      <c r="CY1320" s="12" t="e">
        <f>IF(Wedstrijden!#REF!="x","B","")</f>
        <v>#REF!</v>
      </c>
      <c r="CZ1320" s="12" t="e">
        <f>IF(Wedstrijden!#REF!="x","L","")</f>
        <v>#REF!</v>
      </c>
      <c r="DA1320" s="12" t="e">
        <f>IF(Wedstrijden!#REF!="x","M","")</f>
        <v>#REF!</v>
      </c>
      <c r="DB1320" s="12" t="e">
        <f>IF(Wedstrijden!#REF!="x","Z","")</f>
        <v>#REF!</v>
      </c>
      <c r="DC1320" s="12" t="e">
        <f>IF(Wedstrijden!#REF!="x","ZZ","")</f>
        <v>#REF!</v>
      </c>
      <c r="DD1320" s="12" t="e">
        <f>IF(Wedstrijden!#REF!="x","1.40","")</f>
        <v>#REF!</v>
      </c>
      <c r="DE1320" s="12">
        <f>IF(COUNTA(Wedstrijden!#REF!)&lt;&gt;0,6,"")</f>
        <v>6</v>
      </c>
      <c r="DF1320" s="12">
        <f t="shared" si="124"/>
        <v>2</v>
      </c>
      <c r="DG1320" s="12" t="e">
        <f>IF(Wedstrijden!#REF!="x","L","")</f>
        <v>#REF!</v>
      </c>
      <c r="DH1320" s="12" t="e">
        <f>IF(Wedstrijden!#REF!="x","M","")</f>
        <v>#REF!</v>
      </c>
      <c r="DI1320" s="12" t="e">
        <f>IF(Wedstrijden!#REF!="x","Z","")</f>
        <v>#REF!</v>
      </c>
      <c r="DJ1320" s="12" t="e">
        <f>IF(Wedstrijden!#REF!="x","Z","")</f>
        <v>#REF!</v>
      </c>
      <c r="DK1320" s="12">
        <f>IF(COUNTA(Wedstrijden!#REF!)&lt;&gt;0,6,"")</f>
        <v>6</v>
      </c>
      <c r="DL1320" s="12">
        <f t="shared" si="125"/>
        <v>1</v>
      </c>
      <c r="DM1320" s="12" t="e">
        <f>IF(Wedstrijden!#REF!="x","L","")</f>
        <v>#REF!</v>
      </c>
      <c r="DN1320" s="12" t="e">
        <f>IF(Wedstrijden!#REF!="x","M","")</f>
        <v>#REF!</v>
      </c>
      <c r="DO1320" s="12" t="e">
        <f>IF(Wedstrijden!#REF!="x","Z","")</f>
        <v>#REF!</v>
      </c>
      <c r="DP1320" s="12" t="e">
        <f>IF(Wedstrijden!#REF!="x","Z","")</f>
        <v>#REF!</v>
      </c>
    </row>
    <row r="1321" spans="1:120" ht="15" x14ac:dyDescent="0.25">
      <c r="A1321" s="14">
        <f>Wedstrijden!A1332</f>
        <v>0</v>
      </c>
      <c r="B1321" s="12" t="str">
        <f>IFERROR(VLOOKUP(Wedstrijden!C1332,Wedstrijdlocaties!$B$2:$E$500,2,FALSE),"")</f>
        <v/>
      </c>
      <c r="C1321" s="12" t="str">
        <f>Wedstrijden!D1332</f>
        <v/>
      </c>
      <c r="D1321" s="12" t="str">
        <f>IFERROR(VLOOKUP(Wedstrijden!E1332,Organisaties!$B$2:$C$500,2,FALSE),"")</f>
        <v/>
      </c>
      <c r="E1321" s="12" t="str">
        <f>IFERROR(VLOOKUP(Wedstrijden!E1332,Organisaties!$B$2:$G$500,5,FALSE),"")</f>
        <v/>
      </c>
      <c r="F1321" s="12" t="e">
        <f>IF(Wedstrijden!#REF!&lt;&gt;"",Wedstrijden!#REF!,"")</f>
        <v>#REF!</v>
      </c>
      <c r="G1321" s="12">
        <f>IF(Wedstrijden!K1332="Indoor",1,0)</f>
        <v>0</v>
      </c>
      <c r="H1321" s="12">
        <f>Wedstrijden!L1332</f>
        <v>0</v>
      </c>
      <c r="I1321" s="12" t="str">
        <f>IF(Wedstrijden!J1332="Nee",0,IF(Wedstrijden!J1332="Ja",1,""))</f>
        <v/>
      </c>
      <c r="J1321" s="12" t="str">
        <f>IF(Wedstrijden!M1332&lt;&gt;"",Wedstrijden!M1332,"")</f>
        <v/>
      </c>
      <c r="BJ1321" s="12">
        <f>IF(COUNTA(Wedstrijden!#REF!)&lt;&gt;0,1,"")</f>
        <v>1</v>
      </c>
      <c r="BK1321" s="12">
        <f t="shared" si="120"/>
        <v>2</v>
      </c>
      <c r="BL1321" s="12" t="e">
        <f>IF(Wedstrijden!#REF!="x","AA","")</f>
        <v>#REF!</v>
      </c>
      <c r="BM1321" s="12" t="e">
        <f>IF(Wedstrijden!#REF!="x","A","")</f>
        <v>#REF!</v>
      </c>
      <c r="BN1321" s="12" t="e">
        <f>IF(Wedstrijden!#REF!="x","B1","")</f>
        <v>#REF!</v>
      </c>
      <c r="BO1321" s="12" t="e">
        <f>IF(Wedstrijden!#REF!="x","BB","")</f>
        <v>#REF!</v>
      </c>
      <c r="BP1321" s="12" t="e">
        <f>IF(Wedstrijden!#REF!="x","B","")</f>
        <v>#REF!</v>
      </c>
      <c r="BQ1321" s="12" t="e">
        <f>IF(Wedstrijden!#REF!="x","L1","")</f>
        <v>#REF!</v>
      </c>
      <c r="BR1321" s="12" t="e">
        <f>IF(Wedstrijden!#REF!="x","L2","")</f>
        <v>#REF!</v>
      </c>
      <c r="BS1321" s="12" t="e">
        <f>IF(Wedstrijden!#REF!="x","M1","")</f>
        <v>#REF!</v>
      </c>
      <c r="BT1321" s="12" t="e">
        <f>IF(Wedstrijden!#REF!="x","M2","")</f>
        <v>#REF!</v>
      </c>
      <c r="BU1321" s="12" t="e">
        <f>IF(Wedstrijden!#REF!="x","Z1","")</f>
        <v>#REF!</v>
      </c>
      <c r="BV1321" s="12" t="e">
        <f>IF(Wedstrijden!#REF!="x","Z2","")</f>
        <v>#REF!</v>
      </c>
      <c r="BW1321" s="12">
        <f>IF(COUNTA(Wedstrijden!#REF!)&lt;&gt;0,1,"")</f>
        <v>1</v>
      </c>
      <c r="BX1321" s="12">
        <f t="shared" si="121"/>
        <v>1</v>
      </c>
      <c r="BY1321" s="12" t="e">
        <f>IF(Wedstrijden!#REF!="x","BB","")</f>
        <v>#REF!</v>
      </c>
      <c r="BZ1321" s="12" t="e">
        <f>IF(Wedstrijden!#REF!="x","B","")</f>
        <v>#REF!</v>
      </c>
      <c r="CA1321" s="12" t="e">
        <f>IF(Wedstrijden!#REF!="x","L1","")</f>
        <v>#REF!</v>
      </c>
      <c r="CB1321" s="12" t="e">
        <f>IF(Wedstrijden!#REF!="x","L2","")</f>
        <v>#REF!</v>
      </c>
      <c r="CC1321" s="12" t="e">
        <f>IF(Wedstrijden!#REF!="x","M1","")</f>
        <v>#REF!</v>
      </c>
      <c r="CD1321" s="12" t="e">
        <f>IF(Wedstrijden!#REF!="x","M2","")</f>
        <v>#REF!</v>
      </c>
      <c r="CE1321" s="12" t="e">
        <f>IF(Wedstrijden!#REF!="x","Z1","")</f>
        <v>#REF!</v>
      </c>
      <c r="CF1321" s="12" t="e">
        <f>IF(Wedstrijden!#REF!="x","Z2","")</f>
        <v>#REF!</v>
      </c>
      <c r="CG1321" s="12" t="e">
        <f>IF(Wedstrijden!#REF!="x","ZZL","")</f>
        <v>#REF!</v>
      </c>
      <c r="CL1321" s="12">
        <f>IF(COUNTA(Wedstrijden!#REF!)&lt;&gt;0,2,"")</f>
        <v>2</v>
      </c>
      <c r="CM1321" s="12">
        <f t="shared" si="122"/>
        <v>2</v>
      </c>
      <c r="CN1321" s="12" t="e">
        <f>IF(Wedstrijden!#REF!="x","AA","")</f>
        <v>#REF!</v>
      </c>
      <c r="CO1321" s="12" t="e">
        <f>IF(Wedstrijden!#REF!="x","A","")</f>
        <v>#REF!</v>
      </c>
      <c r="CP1321" s="12" t="e">
        <f>IF(Wedstrijden!#REF!="x","BB","")</f>
        <v>#REF!</v>
      </c>
      <c r="CQ1321" s="12" t="e">
        <f>IF(Wedstrijden!#REF!="x","B","")</f>
        <v>#REF!</v>
      </c>
      <c r="CR1321" s="12" t="e">
        <f>IF(Wedstrijden!#REF!="x","L","")</f>
        <v>#REF!</v>
      </c>
      <c r="CS1321" s="12" t="e">
        <f>IF(Wedstrijden!#REF!="x","M","")</f>
        <v>#REF!</v>
      </c>
      <c r="CT1321" s="12" t="e">
        <f>IF(Wedstrijden!#REF!="x","Z","")</f>
        <v>#REF!</v>
      </c>
      <c r="CU1321" s="12" t="e">
        <f>IF(Wedstrijden!#REF!="x","ZZ","")</f>
        <v>#REF!</v>
      </c>
      <c r="CV1321" s="12">
        <f>IF(COUNTA(Wedstrijden!#REF!)&lt;&gt;0,2,"")</f>
        <v>2</v>
      </c>
      <c r="CW1321" s="12">
        <f t="shared" si="123"/>
        <v>1</v>
      </c>
      <c r="CX1321" s="12" t="e">
        <f>IF(Wedstrijden!#REF!="x","BB","")</f>
        <v>#REF!</v>
      </c>
      <c r="CY1321" s="12" t="e">
        <f>IF(Wedstrijden!#REF!="x","B","")</f>
        <v>#REF!</v>
      </c>
      <c r="CZ1321" s="12" t="e">
        <f>IF(Wedstrijden!#REF!="x","L","")</f>
        <v>#REF!</v>
      </c>
      <c r="DA1321" s="12" t="e">
        <f>IF(Wedstrijden!#REF!="x","M","")</f>
        <v>#REF!</v>
      </c>
      <c r="DB1321" s="12" t="e">
        <f>IF(Wedstrijden!#REF!="x","Z","")</f>
        <v>#REF!</v>
      </c>
      <c r="DC1321" s="12" t="e">
        <f>IF(Wedstrijden!#REF!="x","ZZ","")</f>
        <v>#REF!</v>
      </c>
      <c r="DD1321" s="12" t="e">
        <f>IF(Wedstrijden!#REF!="x","1.40","")</f>
        <v>#REF!</v>
      </c>
      <c r="DE1321" s="12">
        <f>IF(COUNTA(Wedstrijden!#REF!)&lt;&gt;0,6,"")</f>
        <v>6</v>
      </c>
      <c r="DF1321" s="12">
        <f t="shared" si="124"/>
        <v>2</v>
      </c>
      <c r="DG1321" s="12" t="e">
        <f>IF(Wedstrijden!#REF!="x","L","")</f>
        <v>#REF!</v>
      </c>
      <c r="DH1321" s="12" t="e">
        <f>IF(Wedstrijden!#REF!="x","M","")</f>
        <v>#REF!</v>
      </c>
      <c r="DI1321" s="12" t="e">
        <f>IF(Wedstrijden!#REF!="x","Z","")</f>
        <v>#REF!</v>
      </c>
      <c r="DJ1321" s="12" t="e">
        <f>IF(Wedstrijden!#REF!="x","Z","")</f>
        <v>#REF!</v>
      </c>
      <c r="DK1321" s="12">
        <f>IF(COUNTA(Wedstrijden!#REF!)&lt;&gt;0,6,"")</f>
        <v>6</v>
      </c>
      <c r="DL1321" s="12">
        <f t="shared" si="125"/>
        <v>1</v>
      </c>
      <c r="DM1321" s="12" t="e">
        <f>IF(Wedstrijden!#REF!="x","L","")</f>
        <v>#REF!</v>
      </c>
      <c r="DN1321" s="12" t="e">
        <f>IF(Wedstrijden!#REF!="x","M","")</f>
        <v>#REF!</v>
      </c>
      <c r="DO1321" s="12" t="e">
        <f>IF(Wedstrijden!#REF!="x","Z","")</f>
        <v>#REF!</v>
      </c>
      <c r="DP1321" s="12" t="e">
        <f>IF(Wedstrijden!#REF!="x","Z","")</f>
        <v>#REF!</v>
      </c>
    </row>
    <row r="1322" spans="1:120" ht="15" x14ac:dyDescent="0.25">
      <c r="A1322" s="14">
        <f>Wedstrijden!A1333</f>
        <v>0</v>
      </c>
      <c r="B1322" s="12" t="str">
        <f>IFERROR(VLOOKUP(Wedstrijden!C1333,Wedstrijdlocaties!$B$2:$E$500,2,FALSE),"")</f>
        <v/>
      </c>
      <c r="C1322" s="12" t="str">
        <f>Wedstrijden!D1333</f>
        <v/>
      </c>
      <c r="D1322" s="12" t="str">
        <f>IFERROR(VLOOKUP(Wedstrijden!E1333,Organisaties!$B$2:$C$500,2,FALSE),"")</f>
        <v/>
      </c>
      <c r="E1322" s="12" t="str">
        <f>IFERROR(VLOOKUP(Wedstrijden!E1333,Organisaties!$B$2:$G$500,5,FALSE),"")</f>
        <v/>
      </c>
      <c r="F1322" s="12" t="e">
        <f>IF(Wedstrijden!#REF!&lt;&gt;"",Wedstrijden!#REF!,"")</f>
        <v>#REF!</v>
      </c>
      <c r="G1322" s="12">
        <f>IF(Wedstrijden!K1333="Indoor",1,0)</f>
        <v>0</v>
      </c>
      <c r="H1322" s="12">
        <f>Wedstrijden!L1333</f>
        <v>0</v>
      </c>
      <c r="I1322" s="12" t="str">
        <f>IF(Wedstrijden!J1333="Nee",0,IF(Wedstrijden!J1333="Ja",1,""))</f>
        <v/>
      </c>
      <c r="J1322" s="12" t="str">
        <f>IF(Wedstrijden!M1333&lt;&gt;"",Wedstrijden!M1333,"")</f>
        <v/>
      </c>
      <c r="BJ1322" s="12">
        <f>IF(COUNTA(Wedstrijden!#REF!)&lt;&gt;0,1,"")</f>
        <v>1</v>
      </c>
      <c r="BK1322" s="12">
        <f t="shared" si="120"/>
        <v>2</v>
      </c>
      <c r="BL1322" s="12" t="e">
        <f>IF(Wedstrijden!#REF!="x","AA","")</f>
        <v>#REF!</v>
      </c>
      <c r="BM1322" s="12" t="e">
        <f>IF(Wedstrijden!#REF!="x","A","")</f>
        <v>#REF!</v>
      </c>
      <c r="BN1322" s="12" t="e">
        <f>IF(Wedstrijden!#REF!="x","B1","")</f>
        <v>#REF!</v>
      </c>
      <c r="BO1322" s="12" t="e">
        <f>IF(Wedstrijden!#REF!="x","BB","")</f>
        <v>#REF!</v>
      </c>
      <c r="BP1322" s="12" t="e">
        <f>IF(Wedstrijden!#REF!="x","B","")</f>
        <v>#REF!</v>
      </c>
      <c r="BQ1322" s="12" t="e">
        <f>IF(Wedstrijden!#REF!="x","L1","")</f>
        <v>#REF!</v>
      </c>
      <c r="BR1322" s="12" t="e">
        <f>IF(Wedstrijden!#REF!="x","L2","")</f>
        <v>#REF!</v>
      </c>
      <c r="BS1322" s="12" t="e">
        <f>IF(Wedstrijden!#REF!="x","M1","")</f>
        <v>#REF!</v>
      </c>
      <c r="BT1322" s="12" t="e">
        <f>IF(Wedstrijden!#REF!="x","M2","")</f>
        <v>#REF!</v>
      </c>
      <c r="BU1322" s="12" t="e">
        <f>IF(Wedstrijden!#REF!="x","Z1","")</f>
        <v>#REF!</v>
      </c>
      <c r="BV1322" s="12" t="e">
        <f>IF(Wedstrijden!#REF!="x","Z2","")</f>
        <v>#REF!</v>
      </c>
      <c r="BW1322" s="12">
        <f>IF(COUNTA(Wedstrijden!#REF!)&lt;&gt;0,1,"")</f>
        <v>1</v>
      </c>
      <c r="BX1322" s="12">
        <f t="shared" si="121"/>
        <v>1</v>
      </c>
      <c r="BY1322" s="12" t="e">
        <f>IF(Wedstrijden!#REF!="x","BB","")</f>
        <v>#REF!</v>
      </c>
      <c r="BZ1322" s="12" t="e">
        <f>IF(Wedstrijden!#REF!="x","B","")</f>
        <v>#REF!</v>
      </c>
      <c r="CA1322" s="12" t="e">
        <f>IF(Wedstrijden!#REF!="x","L1","")</f>
        <v>#REF!</v>
      </c>
      <c r="CB1322" s="12" t="e">
        <f>IF(Wedstrijden!#REF!="x","L2","")</f>
        <v>#REF!</v>
      </c>
      <c r="CC1322" s="12" t="e">
        <f>IF(Wedstrijden!#REF!="x","M1","")</f>
        <v>#REF!</v>
      </c>
      <c r="CD1322" s="12" t="e">
        <f>IF(Wedstrijden!#REF!="x","M2","")</f>
        <v>#REF!</v>
      </c>
      <c r="CE1322" s="12" t="e">
        <f>IF(Wedstrijden!#REF!="x","Z1","")</f>
        <v>#REF!</v>
      </c>
      <c r="CF1322" s="12" t="e">
        <f>IF(Wedstrijden!#REF!="x","Z2","")</f>
        <v>#REF!</v>
      </c>
      <c r="CG1322" s="12" t="e">
        <f>IF(Wedstrijden!#REF!="x","ZZL","")</f>
        <v>#REF!</v>
      </c>
      <c r="CL1322" s="12">
        <f>IF(COUNTA(Wedstrijden!#REF!)&lt;&gt;0,2,"")</f>
        <v>2</v>
      </c>
      <c r="CM1322" s="12">
        <f t="shared" si="122"/>
        <v>2</v>
      </c>
      <c r="CN1322" s="12" t="e">
        <f>IF(Wedstrijden!#REF!="x","AA","")</f>
        <v>#REF!</v>
      </c>
      <c r="CO1322" s="12" t="e">
        <f>IF(Wedstrijden!#REF!="x","A","")</f>
        <v>#REF!</v>
      </c>
      <c r="CP1322" s="12" t="e">
        <f>IF(Wedstrijden!#REF!="x","BB","")</f>
        <v>#REF!</v>
      </c>
      <c r="CQ1322" s="12" t="e">
        <f>IF(Wedstrijden!#REF!="x","B","")</f>
        <v>#REF!</v>
      </c>
      <c r="CR1322" s="12" t="e">
        <f>IF(Wedstrijden!#REF!="x","L","")</f>
        <v>#REF!</v>
      </c>
      <c r="CS1322" s="12" t="e">
        <f>IF(Wedstrijden!#REF!="x","M","")</f>
        <v>#REF!</v>
      </c>
      <c r="CT1322" s="12" t="e">
        <f>IF(Wedstrijden!#REF!="x","Z","")</f>
        <v>#REF!</v>
      </c>
      <c r="CU1322" s="12" t="e">
        <f>IF(Wedstrijden!#REF!="x","ZZ","")</f>
        <v>#REF!</v>
      </c>
      <c r="CV1322" s="12">
        <f>IF(COUNTA(Wedstrijden!#REF!)&lt;&gt;0,2,"")</f>
        <v>2</v>
      </c>
      <c r="CW1322" s="12">
        <f t="shared" si="123"/>
        <v>1</v>
      </c>
      <c r="CX1322" s="12" t="e">
        <f>IF(Wedstrijden!#REF!="x","BB","")</f>
        <v>#REF!</v>
      </c>
      <c r="CY1322" s="12" t="e">
        <f>IF(Wedstrijden!#REF!="x","B","")</f>
        <v>#REF!</v>
      </c>
      <c r="CZ1322" s="12" t="e">
        <f>IF(Wedstrijden!#REF!="x","L","")</f>
        <v>#REF!</v>
      </c>
      <c r="DA1322" s="12" t="e">
        <f>IF(Wedstrijden!#REF!="x","M","")</f>
        <v>#REF!</v>
      </c>
      <c r="DB1322" s="12" t="e">
        <f>IF(Wedstrijden!#REF!="x","Z","")</f>
        <v>#REF!</v>
      </c>
      <c r="DC1322" s="12" t="e">
        <f>IF(Wedstrijden!#REF!="x","ZZ","")</f>
        <v>#REF!</v>
      </c>
      <c r="DD1322" s="12" t="e">
        <f>IF(Wedstrijden!#REF!="x","1.40","")</f>
        <v>#REF!</v>
      </c>
      <c r="DE1322" s="12">
        <f>IF(COUNTA(Wedstrijden!#REF!)&lt;&gt;0,6,"")</f>
        <v>6</v>
      </c>
      <c r="DF1322" s="12">
        <f t="shared" si="124"/>
        <v>2</v>
      </c>
      <c r="DG1322" s="12" t="e">
        <f>IF(Wedstrijden!#REF!="x","L","")</f>
        <v>#REF!</v>
      </c>
      <c r="DH1322" s="12" t="e">
        <f>IF(Wedstrijden!#REF!="x","M","")</f>
        <v>#REF!</v>
      </c>
      <c r="DI1322" s="12" t="e">
        <f>IF(Wedstrijden!#REF!="x","Z","")</f>
        <v>#REF!</v>
      </c>
      <c r="DJ1322" s="12" t="e">
        <f>IF(Wedstrijden!#REF!="x","Z","")</f>
        <v>#REF!</v>
      </c>
      <c r="DK1322" s="12">
        <f>IF(COUNTA(Wedstrijden!#REF!)&lt;&gt;0,6,"")</f>
        <v>6</v>
      </c>
      <c r="DL1322" s="12">
        <f t="shared" si="125"/>
        <v>1</v>
      </c>
      <c r="DM1322" s="12" t="e">
        <f>IF(Wedstrijden!#REF!="x","L","")</f>
        <v>#REF!</v>
      </c>
      <c r="DN1322" s="12" t="e">
        <f>IF(Wedstrijden!#REF!="x","M","")</f>
        <v>#REF!</v>
      </c>
      <c r="DO1322" s="12" t="e">
        <f>IF(Wedstrijden!#REF!="x","Z","")</f>
        <v>#REF!</v>
      </c>
      <c r="DP1322" s="12" t="e">
        <f>IF(Wedstrijden!#REF!="x","Z","")</f>
        <v>#REF!</v>
      </c>
    </row>
    <row r="1323" spans="1:120" ht="15" x14ac:dyDescent="0.25">
      <c r="A1323" s="14">
        <f>Wedstrijden!A1334</f>
        <v>0</v>
      </c>
      <c r="B1323" s="12" t="str">
        <f>IFERROR(VLOOKUP(Wedstrijden!C1334,Wedstrijdlocaties!$B$2:$E$500,2,FALSE),"")</f>
        <v/>
      </c>
      <c r="C1323" s="12" t="str">
        <f>Wedstrijden!D1334</f>
        <v/>
      </c>
      <c r="D1323" s="12" t="str">
        <f>IFERROR(VLOOKUP(Wedstrijden!E1334,Organisaties!$B$2:$C$500,2,FALSE),"")</f>
        <v/>
      </c>
      <c r="E1323" s="12" t="str">
        <f>IFERROR(VLOOKUP(Wedstrijden!E1334,Organisaties!$B$2:$G$500,5,FALSE),"")</f>
        <v/>
      </c>
      <c r="F1323" s="12" t="e">
        <f>IF(Wedstrijden!#REF!&lt;&gt;"",Wedstrijden!#REF!,"")</f>
        <v>#REF!</v>
      </c>
      <c r="G1323" s="12">
        <f>IF(Wedstrijden!K1334="Indoor",1,0)</f>
        <v>0</v>
      </c>
      <c r="H1323" s="12">
        <f>Wedstrijden!L1334</f>
        <v>0</v>
      </c>
      <c r="I1323" s="12" t="str">
        <f>IF(Wedstrijden!J1334="Nee",0,IF(Wedstrijden!J1334="Ja",1,""))</f>
        <v/>
      </c>
      <c r="J1323" s="12" t="str">
        <f>IF(Wedstrijden!M1334&lt;&gt;"",Wedstrijden!M1334,"")</f>
        <v/>
      </c>
      <c r="BJ1323" s="12">
        <f>IF(COUNTA(Wedstrijden!#REF!)&lt;&gt;0,1,"")</f>
        <v>1</v>
      </c>
      <c r="BK1323" s="12">
        <f t="shared" si="120"/>
        <v>2</v>
      </c>
      <c r="BL1323" s="12" t="e">
        <f>IF(Wedstrijden!#REF!="x","AA","")</f>
        <v>#REF!</v>
      </c>
      <c r="BM1323" s="12" t="e">
        <f>IF(Wedstrijden!#REF!="x","A","")</f>
        <v>#REF!</v>
      </c>
      <c r="BN1323" s="12" t="e">
        <f>IF(Wedstrijden!#REF!="x","B1","")</f>
        <v>#REF!</v>
      </c>
      <c r="BO1323" s="12" t="e">
        <f>IF(Wedstrijden!#REF!="x","BB","")</f>
        <v>#REF!</v>
      </c>
      <c r="BP1323" s="12" t="e">
        <f>IF(Wedstrijden!#REF!="x","B","")</f>
        <v>#REF!</v>
      </c>
      <c r="BQ1323" s="12" t="e">
        <f>IF(Wedstrijden!#REF!="x","L1","")</f>
        <v>#REF!</v>
      </c>
      <c r="BR1323" s="12" t="e">
        <f>IF(Wedstrijden!#REF!="x","L2","")</f>
        <v>#REF!</v>
      </c>
      <c r="BS1323" s="12" t="e">
        <f>IF(Wedstrijden!#REF!="x","M1","")</f>
        <v>#REF!</v>
      </c>
      <c r="BT1323" s="12" t="e">
        <f>IF(Wedstrijden!#REF!="x","M2","")</f>
        <v>#REF!</v>
      </c>
      <c r="BU1323" s="12" t="e">
        <f>IF(Wedstrijden!#REF!="x","Z1","")</f>
        <v>#REF!</v>
      </c>
      <c r="BV1323" s="12" t="e">
        <f>IF(Wedstrijden!#REF!="x","Z2","")</f>
        <v>#REF!</v>
      </c>
      <c r="BW1323" s="12">
        <f>IF(COUNTA(Wedstrijden!#REF!)&lt;&gt;0,1,"")</f>
        <v>1</v>
      </c>
      <c r="BX1323" s="12">
        <f t="shared" si="121"/>
        <v>1</v>
      </c>
      <c r="BY1323" s="12" t="e">
        <f>IF(Wedstrijden!#REF!="x","BB","")</f>
        <v>#REF!</v>
      </c>
      <c r="BZ1323" s="12" t="e">
        <f>IF(Wedstrijden!#REF!="x","B","")</f>
        <v>#REF!</v>
      </c>
      <c r="CA1323" s="12" t="e">
        <f>IF(Wedstrijden!#REF!="x","L1","")</f>
        <v>#REF!</v>
      </c>
      <c r="CB1323" s="12" t="e">
        <f>IF(Wedstrijden!#REF!="x","L2","")</f>
        <v>#REF!</v>
      </c>
      <c r="CC1323" s="12" t="e">
        <f>IF(Wedstrijden!#REF!="x","M1","")</f>
        <v>#REF!</v>
      </c>
      <c r="CD1323" s="12" t="e">
        <f>IF(Wedstrijden!#REF!="x","M2","")</f>
        <v>#REF!</v>
      </c>
      <c r="CE1323" s="12" t="e">
        <f>IF(Wedstrijden!#REF!="x","Z1","")</f>
        <v>#REF!</v>
      </c>
      <c r="CF1323" s="12" t="e">
        <f>IF(Wedstrijden!#REF!="x","Z2","")</f>
        <v>#REF!</v>
      </c>
      <c r="CG1323" s="12" t="e">
        <f>IF(Wedstrijden!#REF!="x","ZZL","")</f>
        <v>#REF!</v>
      </c>
      <c r="CL1323" s="12">
        <f>IF(COUNTA(Wedstrijden!#REF!)&lt;&gt;0,2,"")</f>
        <v>2</v>
      </c>
      <c r="CM1323" s="12">
        <f t="shared" si="122"/>
        <v>2</v>
      </c>
      <c r="CN1323" s="12" t="e">
        <f>IF(Wedstrijden!#REF!="x","AA","")</f>
        <v>#REF!</v>
      </c>
      <c r="CO1323" s="12" t="e">
        <f>IF(Wedstrijden!#REF!="x","A","")</f>
        <v>#REF!</v>
      </c>
      <c r="CP1323" s="12" t="e">
        <f>IF(Wedstrijden!#REF!="x","BB","")</f>
        <v>#REF!</v>
      </c>
      <c r="CQ1323" s="12" t="e">
        <f>IF(Wedstrijden!#REF!="x","B","")</f>
        <v>#REF!</v>
      </c>
      <c r="CR1323" s="12" t="e">
        <f>IF(Wedstrijden!#REF!="x","L","")</f>
        <v>#REF!</v>
      </c>
      <c r="CS1323" s="12" t="e">
        <f>IF(Wedstrijden!#REF!="x","M","")</f>
        <v>#REF!</v>
      </c>
      <c r="CT1323" s="12" t="e">
        <f>IF(Wedstrijden!#REF!="x","Z","")</f>
        <v>#REF!</v>
      </c>
      <c r="CU1323" s="12" t="e">
        <f>IF(Wedstrijden!#REF!="x","ZZ","")</f>
        <v>#REF!</v>
      </c>
      <c r="CV1323" s="12">
        <f>IF(COUNTA(Wedstrijden!#REF!)&lt;&gt;0,2,"")</f>
        <v>2</v>
      </c>
      <c r="CW1323" s="12">
        <f t="shared" si="123"/>
        <v>1</v>
      </c>
      <c r="CX1323" s="12" t="e">
        <f>IF(Wedstrijden!#REF!="x","BB","")</f>
        <v>#REF!</v>
      </c>
      <c r="CY1323" s="12" t="e">
        <f>IF(Wedstrijden!#REF!="x","B","")</f>
        <v>#REF!</v>
      </c>
      <c r="CZ1323" s="12" t="e">
        <f>IF(Wedstrijden!#REF!="x","L","")</f>
        <v>#REF!</v>
      </c>
      <c r="DA1323" s="12" t="e">
        <f>IF(Wedstrijden!#REF!="x","M","")</f>
        <v>#REF!</v>
      </c>
      <c r="DB1323" s="12" t="e">
        <f>IF(Wedstrijden!#REF!="x","Z","")</f>
        <v>#REF!</v>
      </c>
      <c r="DC1323" s="12" t="e">
        <f>IF(Wedstrijden!#REF!="x","ZZ","")</f>
        <v>#REF!</v>
      </c>
      <c r="DD1323" s="12" t="e">
        <f>IF(Wedstrijden!#REF!="x","1.40","")</f>
        <v>#REF!</v>
      </c>
      <c r="DE1323" s="12">
        <f>IF(COUNTA(Wedstrijden!#REF!)&lt;&gt;0,6,"")</f>
        <v>6</v>
      </c>
      <c r="DF1323" s="12">
        <f t="shared" si="124"/>
        <v>2</v>
      </c>
      <c r="DG1323" s="12" t="e">
        <f>IF(Wedstrijden!#REF!="x","L","")</f>
        <v>#REF!</v>
      </c>
      <c r="DH1323" s="12" t="e">
        <f>IF(Wedstrijden!#REF!="x","M","")</f>
        <v>#REF!</v>
      </c>
      <c r="DI1323" s="12" t="e">
        <f>IF(Wedstrijden!#REF!="x","Z","")</f>
        <v>#REF!</v>
      </c>
      <c r="DJ1323" s="12" t="e">
        <f>IF(Wedstrijden!#REF!="x","Z","")</f>
        <v>#REF!</v>
      </c>
      <c r="DK1323" s="12">
        <f>IF(COUNTA(Wedstrijden!#REF!)&lt;&gt;0,6,"")</f>
        <v>6</v>
      </c>
      <c r="DL1323" s="12">
        <f t="shared" si="125"/>
        <v>1</v>
      </c>
      <c r="DM1323" s="12" t="e">
        <f>IF(Wedstrijden!#REF!="x","L","")</f>
        <v>#REF!</v>
      </c>
      <c r="DN1323" s="12" t="e">
        <f>IF(Wedstrijden!#REF!="x","M","")</f>
        <v>#REF!</v>
      </c>
      <c r="DO1323" s="12" t="e">
        <f>IF(Wedstrijden!#REF!="x","Z","")</f>
        <v>#REF!</v>
      </c>
      <c r="DP1323" s="12" t="e">
        <f>IF(Wedstrijden!#REF!="x","Z","")</f>
        <v>#REF!</v>
      </c>
    </row>
    <row r="1324" spans="1:120" ht="15" x14ac:dyDescent="0.25">
      <c r="A1324" s="14">
        <f>Wedstrijden!A1335</f>
        <v>0</v>
      </c>
      <c r="B1324" s="12" t="str">
        <f>IFERROR(VLOOKUP(Wedstrijden!C1335,Wedstrijdlocaties!$B$2:$E$500,2,FALSE),"")</f>
        <v/>
      </c>
      <c r="C1324" s="12" t="str">
        <f>Wedstrijden!D1335</f>
        <v/>
      </c>
      <c r="D1324" s="12" t="str">
        <f>IFERROR(VLOOKUP(Wedstrijden!E1335,Organisaties!$B$2:$C$500,2,FALSE),"")</f>
        <v/>
      </c>
      <c r="E1324" s="12" t="str">
        <f>IFERROR(VLOOKUP(Wedstrijden!E1335,Organisaties!$B$2:$G$500,5,FALSE),"")</f>
        <v/>
      </c>
      <c r="F1324" s="12" t="e">
        <f>IF(Wedstrijden!#REF!&lt;&gt;"",Wedstrijden!#REF!,"")</f>
        <v>#REF!</v>
      </c>
      <c r="G1324" s="12">
        <f>IF(Wedstrijden!K1335="Indoor",1,0)</f>
        <v>0</v>
      </c>
      <c r="H1324" s="12">
        <f>Wedstrijden!L1335</f>
        <v>0</v>
      </c>
      <c r="I1324" s="12" t="str">
        <f>IF(Wedstrijden!J1335="Nee",0,IF(Wedstrijden!J1335="Ja",1,""))</f>
        <v/>
      </c>
      <c r="J1324" s="12" t="str">
        <f>IF(Wedstrijden!M1335&lt;&gt;"",Wedstrijden!M1335,"")</f>
        <v/>
      </c>
      <c r="BJ1324" s="12">
        <f>IF(COUNTA(Wedstrijden!#REF!)&lt;&gt;0,1,"")</f>
        <v>1</v>
      </c>
      <c r="BK1324" s="12">
        <f t="shared" si="120"/>
        <v>2</v>
      </c>
      <c r="BL1324" s="12" t="e">
        <f>IF(Wedstrijden!#REF!="x","AA","")</f>
        <v>#REF!</v>
      </c>
      <c r="BM1324" s="12" t="e">
        <f>IF(Wedstrijden!#REF!="x","A","")</f>
        <v>#REF!</v>
      </c>
      <c r="BN1324" s="12" t="e">
        <f>IF(Wedstrijden!#REF!="x","B1","")</f>
        <v>#REF!</v>
      </c>
      <c r="BO1324" s="12" t="e">
        <f>IF(Wedstrijden!#REF!="x","BB","")</f>
        <v>#REF!</v>
      </c>
      <c r="BP1324" s="12" t="e">
        <f>IF(Wedstrijden!#REF!="x","B","")</f>
        <v>#REF!</v>
      </c>
      <c r="BQ1324" s="12" t="e">
        <f>IF(Wedstrijden!#REF!="x","L1","")</f>
        <v>#REF!</v>
      </c>
      <c r="BR1324" s="12" t="e">
        <f>IF(Wedstrijden!#REF!="x","L2","")</f>
        <v>#REF!</v>
      </c>
      <c r="BS1324" s="12" t="e">
        <f>IF(Wedstrijden!#REF!="x","M1","")</f>
        <v>#REF!</v>
      </c>
      <c r="BT1324" s="12" t="e">
        <f>IF(Wedstrijden!#REF!="x","M2","")</f>
        <v>#REF!</v>
      </c>
      <c r="BU1324" s="12" t="e">
        <f>IF(Wedstrijden!#REF!="x","Z1","")</f>
        <v>#REF!</v>
      </c>
      <c r="BV1324" s="12" t="e">
        <f>IF(Wedstrijden!#REF!="x","Z2","")</f>
        <v>#REF!</v>
      </c>
      <c r="BW1324" s="12">
        <f>IF(COUNTA(Wedstrijden!#REF!)&lt;&gt;0,1,"")</f>
        <v>1</v>
      </c>
      <c r="BX1324" s="12">
        <f t="shared" si="121"/>
        <v>1</v>
      </c>
      <c r="BY1324" s="12" t="e">
        <f>IF(Wedstrijden!#REF!="x","BB","")</f>
        <v>#REF!</v>
      </c>
      <c r="BZ1324" s="12" t="e">
        <f>IF(Wedstrijden!#REF!="x","B","")</f>
        <v>#REF!</v>
      </c>
      <c r="CA1324" s="12" t="e">
        <f>IF(Wedstrijden!#REF!="x","L1","")</f>
        <v>#REF!</v>
      </c>
      <c r="CB1324" s="12" t="e">
        <f>IF(Wedstrijden!#REF!="x","L2","")</f>
        <v>#REF!</v>
      </c>
      <c r="CC1324" s="12" t="e">
        <f>IF(Wedstrijden!#REF!="x","M1","")</f>
        <v>#REF!</v>
      </c>
      <c r="CD1324" s="12" t="e">
        <f>IF(Wedstrijden!#REF!="x","M2","")</f>
        <v>#REF!</v>
      </c>
      <c r="CE1324" s="12" t="e">
        <f>IF(Wedstrijden!#REF!="x","Z1","")</f>
        <v>#REF!</v>
      </c>
      <c r="CF1324" s="12" t="e">
        <f>IF(Wedstrijden!#REF!="x","Z2","")</f>
        <v>#REF!</v>
      </c>
      <c r="CG1324" s="12" t="e">
        <f>IF(Wedstrijden!#REF!="x","ZZL","")</f>
        <v>#REF!</v>
      </c>
      <c r="CL1324" s="12">
        <f>IF(COUNTA(Wedstrijden!#REF!)&lt;&gt;0,2,"")</f>
        <v>2</v>
      </c>
      <c r="CM1324" s="12">
        <f t="shared" si="122"/>
        <v>2</v>
      </c>
      <c r="CN1324" s="12" t="e">
        <f>IF(Wedstrijden!#REF!="x","AA","")</f>
        <v>#REF!</v>
      </c>
      <c r="CO1324" s="12" t="e">
        <f>IF(Wedstrijden!#REF!="x","A","")</f>
        <v>#REF!</v>
      </c>
      <c r="CP1324" s="12" t="e">
        <f>IF(Wedstrijden!#REF!="x","BB","")</f>
        <v>#REF!</v>
      </c>
      <c r="CQ1324" s="12" t="e">
        <f>IF(Wedstrijden!#REF!="x","B","")</f>
        <v>#REF!</v>
      </c>
      <c r="CR1324" s="12" t="e">
        <f>IF(Wedstrijden!#REF!="x","L","")</f>
        <v>#REF!</v>
      </c>
      <c r="CS1324" s="12" t="e">
        <f>IF(Wedstrijden!#REF!="x","M","")</f>
        <v>#REF!</v>
      </c>
      <c r="CT1324" s="12" t="e">
        <f>IF(Wedstrijden!#REF!="x","Z","")</f>
        <v>#REF!</v>
      </c>
      <c r="CU1324" s="12" t="e">
        <f>IF(Wedstrijden!#REF!="x","ZZ","")</f>
        <v>#REF!</v>
      </c>
      <c r="CV1324" s="12">
        <f>IF(COUNTA(Wedstrijden!#REF!)&lt;&gt;0,2,"")</f>
        <v>2</v>
      </c>
      <c r="CW1324" s="12">
        <f t="shared" si="123"/>
        <v>1</v>
      </c>
      <c r="CX1324" s="12" t="e">
        <f>IF(Wedstrijden!#REF!="x","BB","")</f>
        <v>#REF!</v>
      </c>
      <c r="CY1324" s="12" t="e">
        <f>IF(Wedstrijden!#REF!="x","B","")</f>
        <v>#REF!</v>
      </c>
      <c r="CZ1324" s="12" t="e">
        <f>IF(Wedstrijden!#REF!="x","L","")</f>
        <v>#REF!</v>
      </c>
      <c r="DA1324" s="12" t="e">
        <f>IF(Wedstrijden!#REF!="x","M","")</f>
        <v>#REF!</v>
      </c>
      <c r="DB1324" s="12" t="e">
        <f>IF(Wedstrijden!#REF!="x","Z","")</f>
        <v>#REF!</v>
      </c>
      <c r="DC1324" s="12" t="e">
        <f>IF(Wedstrijden!#REF!="x","ZZ","")</f>
        <v>#REF!</v>
      </c>
      <c r="DD1324" s="12" t="e">
        <f>IF(Wedstrijden!#REF!="x","1.40","")</f>
        <v>#REF!</v>
      </c>
      <c r="DE1324" s="12">
        <f>IF(COUNTA(Wedstrijden!#REF!)&lt;&gt;0,6,"")</f>
        <v>6</v>
      </c>
      <c r="DF1324" s="12">
        <f t="shared" si="124"/>
        <v>2</v>
      </c>
      <c r="DG1324" s="12" t="e">
        <f>IF(Wedstrijden!#REF!="x","L","")</f>
        <v>#REF!</v>
      </c>
      <c r="DH1324" s="12" t="e">
        <f>IF(Wedstrijden!#REF!="x","M","")</f>
        <v>#REF!</v>
      </c>
      <c r="DI1324" s="12" t="e">
        <f>IF(Wedstrijden!#REF!="x","Z","")</f>
        <v>#REF!</v>
      </c>
      <c r="DJ1324" s="12" t="e">
        <f>IF(Wedstrijden!#REF!="x","Z","")</f>
        <v>#REF!</v>
      </c>
      <c r="DK1324" s="12">
        <f>IF(COUNTA(Wedstrijden!#REF!)&lt;&gt;0,6,"")</f>
        <v>6</v>
      </c>
      <c r="DL1324" s="12">
        <f t="shared" si="125"/>
        <v>1</v>
      </c>
      <c r="DM1324" s="12" t="e">
        <f>IF(Wedstrijden!#REF!="x","L","")</f>
        <v>#REF!</v>
      </c>
      <c r="DN1324" s="12" t="e">
        <f>IF(Wedstrijden!#REF!="x","M","")</f>
        <v>#REF!</v>
      </c>
      <c r="DO1324" s="12" t="e">
        <f>IF(Wedstrijden!#REF!="x","Z","")</f>
        <v>#REF!</v>
      </c>
      <c r="DP1324" s="12" t="e">
        <f>IF(Wedstrijden!#REF!="x","Z","")</f>
        <v>#REF!</v>
      </c>
    </row>
    <row r="1325" spans="1:120" ht="15" x14ac:dyDescent="0.25">
      <c r="A1325" s="14">
        <f>Wedstrijden!A1336</f>
        <v>0</v>
      </c>
      <c r="B1325" s="12" t="str">
        <f>IFERROR(VLOOKUP(Wedstrijden!C1336,Wedstrijdlocaties!$B$2:$E$500,2,FALSE),"")</f>
        <v/>
      </c>
      <c r="C1325" s="12" t="str">
        <f>Wedstrijden!D1336</f>
        <v/>
      </c>
      <c r="D1325" s="12" t="str">
        <f>IFERROR(VLOOKUP(Wedstrijden!E1336,Organisaties!$B$2:$C$500,2,FALSE),"")</f>
        <v/>
      </c>
      <c r="E1325" s="12" t="str">
        <f>IFERROR(VLOOKUP(Wedstrijden!E1336,Organisaties!$B$2:$G$500,5,FALSE),"")</f>
        <v/>
      </c>
      <c r="F1325" s="12" t="e">
        <f>IF(Wedstrijden!#REF!&lt;&gt;"",Wedstrijden!#REF!,"")</f>
        <v>#REF!</v>
      </c>
      <c r="G1325" s="12">
        <f>IF(Wedstrijden!K1336="Indoor",1,0)</f>
        <v>0</v>
      </c>
      <c r="H1325" s="12">
        <f>Wedstrijden!L1336</f>
        <v>0</v>
      </c>
      <c r="I1325" s="12" t="str">
        <f>IF(Wedstrijden!J1336="Nee",0,IF(Wedstrijden!J1336="Ja",1,""))</f>
        <v/>
      </c>
      <c r="J1325" s="12" t="str">
        <f>IF(Wedstrijden!M1336&lt;&gt;"",Wedstrijden!M1336,"")</f>
        <v/>
      </c>
      <c r="BJ1325" s="12">
        <f>IF(COUNTA(Wedstrijden!#REF!)&lt;&gt;0,1,"")</f>
        <v>1</v>
      </c>
      <c r="BK1325" s="12">
        <f t="shared" si="120"/>
        <v>2</v>
      </c>
      <c r="BL1325" s="12" t="e">
        <f>IF(Wedstrijden!#REF!="x","AA","")</f>
        <v>#REF!</v>
      </c>
      <c r="BM1325" s="12" t="e">
        <f>IF(Wedstrijden!#REF!="x","A","")</f>
        <v>#REF!</v>
      </c>
      <c r="BN1325" s="12" t="e">
        <f>IF(Wedstrijden!#REF!="x","B1","")</f>
        <v>#REF!</v>
      </c>
      <c r="BO1325" s="12" t="e">
        <f>IF(Wedstrijden!#REF!="x","BB","")</f>
        <v>#REF!</v>
      </c>
      <c r="BP1325" s="12" t="e">
        <f>IF(Wedstrijden!#REF!="x","B","")</f>
        <v>#REF!</v>
      </c>
      <c r="BQ1325" s="12" t="e">
        <f>IF(Wedstrijden!#REF!="x","L1","")</f>
        <v>#REF!</v>
      </c>
      <c r="BR1325" s="12" t="e">
        <f>IF(Wedstrijden!#REF!="x","L2","")</f>
        <v>#REF!</v>
      </c>
      <c r="BS1325" s="12" t="e">
        <f>IF(Wedstrijden!#REF!="x","M1","")</f>
        <v>#REF!</v>
      </c>
      <c r="BT1325" s="12" t="e">
        <f>IF(Wedstrijden!#REF!="x","M2","")</f>
        <v>#REF!</v>
      </c>
      <c r="BU1325" s="12" t="e">
        <f>IF(Wedstrijden!#REF!="x","Z1","")</f>
        <v>#REF!</v>
      </c>
      <c r="BV1325" s="12" t="e">
        <f>IF(Wedstrijden!#REF!="x","Z2","")</f>
        <v>#REF!</v>
      </c>
      <c r="BW1325" s="12">
        <f>IF(COUNTA(Wedstrijden!#REF!)&lt;&gt;0,1,"")</f>
        <v>1</v>
      </c>
      <c r="BX1325" s="12">
        <f t="shared" si="121"/>
        <v>1</v>
      </c>
      <c r="BY1325" s="12" t="e">
        <f>IF(Wedstrijden!#REF!="x","BB","")</f>
        <v>#REF!</v>
      </c>
      <c r="BZ1325" s="12" t="e">
        <f>IF(Wedstrijden!#REF!="x","B","")</f>
        <v>#REF!</v>
      </c>
      <c r="CA1325" s="12" t="e">
        <f>IF(Wedstrijden!#REF!="x","L1","")</f>
        <v>#REF!</v>
      </c>
      <c r="CB1325" s="12" t="e">
        <f>IF(Wedstrijden!#REF!="x","L2","")</f>
        <v>#REF!</v>
      </c>
      <c r="CC1325" s="12" t="e">
        <f>IF(Wedstrijden!#REF!="x","M1","")</f>
        <v>#REF!</v>
      </c>
      <c r="CD1325" s="12" t="e">
        <f>IF(Wedstrijden!#REF!="x","M2","")</f>
        <v>#REF!</v>
      </c>
      <c r="CE1325" s="12" t="e">
        <f>IF(Wedstrijden!#REF!="x","Z1","")</f>
        <v>#REF!</v>
      </c>
      <c r="CF1325" s="12" t="e">
        <f>IF(Wedstrijden!#REF!="x","Z2","")</f>
        <v>#REF!</v>
      </c>
      <c r="CG1325" s="12" t="e">
        <f>IF(Wedstrijden!#REF!="x","ZZL","")</f>
        <v>#REF!</v>
      </c>
      <c r="CL1325" s="12">
        <f>IF(COUNTA(Wedstrijden!#REF!)&lt;&gt;0,2,"")</f>
        <v>2</v>
      </c>
      <c r="CM1325" s="12">
        <f t="shared" si="122"/>
        <v>2</v>
      </c>
      <c r="CN1325" s="12" t="e">
        <f>IF(Wedstrijden!#REF!="x","AA","")</f>
        <v>#REF!</v>
      </c>
      <c r="CO1325" s="12" t="e">
        <f>IF(Wedstrijden!#REF!="x","A","")</f>
        <v>#REF!</v>
      </c>
      <c r="CP1325" s="12" t="e">
        <f>IF(Wedstrijden!#REF!="x","BB","")</f>
        <v>#REF!</v>
      </c>
      <c r="CQ1325" s="12" t="e">
        <f>IF(Wedstrijden!#REF!="x","B","")</f>
        <v>#REF!</v>
      </c>
      <c r="CR1325" s="12" t="e">
        <f>IF(Wedstrijden!#REF!="x","L","")</f>
        <v>#REF!</v>
      </c>
      <c r="CS1325" s="12" t="e">
        <f>IF(Wedstrijden!#REF!="x","M","")</f>
        <v>#REF!</v>
      </c>
      <c r="CT1325" s="12" t="e">
        <f>IF(Wedstrijden!#REF!="x","Z","")</f>
        <v>#REF!</v>
      </c>
      <c r="CU1325" s="12" t="e">
        <f>IF(Wedstrijden!#REF!="x","ZZ","")</f>
        <v>#REF!</v>
      </c>
      <c r="CV1325" s="12">
        <f>IF(COUNTA(Wedstrijden!#REF!)&lt;&gt;0,2,"")</f>
        <v>2</v>
      </c>
      <c r="CW1325" s="12">
        <f t="shared" si="123"/>
        <v>1</v>
      </c>
      <c r="CX1325" s="12" t="e">
        <f>IF(Wedstrijden!#REF!="x","BB","")</f>
        <v>#REF!</v>
      </c>
      <c r="CY1325" s="12" t="e">
        <f>IF(Wedstrijden!#REF!="x","B","")</f>
        <v>#REF!</v>
      </c>
      <c r="CZ1325" s="12" t="e">
        <f>IF(Wedstrijden!#REF!="x","L","")</f>
        <v>#REF!</v>
      </c>
      <c r="DA1325" s="12" t="e">
        <f>IF(Wedstrijden!#REF!="x","M","")</f>
        <v>#REF!</v>
      </c>
      <c r="DB1325" s="12" t="e">
        <f>IF(Wedstrijden!#REF!="x","Z","")</f>
        <v>#REF!</v>
      </c>
      <c r="DC1325" s="12" t="e">
        <f>IF(Wedstrijden!#REF!="x","ZZ","")</f>
        <v>#REF!</v>
      </c>
      <c r="DD1325" s="12" t="e">
        <f>IF(Wedstrijden!#REF!="x","1.40","")</f>
        <v>#REF!</v>
      </c>
      <c r="DE1325" s="12">
        <f>IF(COUNTA(Wedstrijden!#REF!)&lt;&gt;0,6,"")</f>
        <v>6</v>
      </c>
      <c r="DF1325" s="12">
        <f t="shared" si="124"/>
        <v>2</v>
      </c>
      <c r="DG1325" s="12" t="e">
        <f>IF(Wedstrijden!#REF!="x","L","")</f>
        <v>#REF!</v>
      </c>
      <c r="DH1325" s="12" t="e">
        <f>IF(Wedstrijden!#REF!="x","M","")</f>
        <v>#REF!</v>
      </c>
      <c r="DI1325" s="12" t="e">
        <f>IF(Wedstrijden!#REF!="x","Z","")</f>
        <v>#REF!</v>
      </c>
      <c r="DJ1325" s="12" t="e">
        <f>IF(Wedstrijden!#REF!="x","Z","")</f>
        <v>#REF!</v>
      </c>
      <c r="DK1325" s="12">
        <f>IF(COUNTA(Wedstrijden!#REF!)&lt;&gt;0,6,"")</f>
        <v>6</v>
      </c>
      <c r="DL1325" s="12">
        <f t="shared" si="125"/>
        <v>1</v>
      </c>
      <c r="DM1325" s="12" t="e">
        <f>IF(Wedstrijden!#REF!="x","L","")</f>
        <v>#REF!</v>
      </c>
      <c r="DN1325" s="12" t="e">
        <f>IF(Wedstrijden!#REF!="x","M","")</f>
        <v>#REF!</v>
      </c>
      <c r="DO1325" s="12" t="e">
        <f>IF(Wedstrijden!#REF!="x","Z","")</f>
        <v>#REF!</v>
      </c>
      <c r="DP1325" s="12" t="e">
        <f>IF(Wedstrijden!#REF!="x","Z","")</f>
        <v>#REF!</v>
      </c>
    </row>
    <row r="1326" spans="1:120" ht="15" x14ac:dyDescent="0.25">
      <c r="A1326" s="14">
        <f>Wedstrijden!A1337</f>
        <v>0</v>
      </c>
      <c r="B1326" s="12" t="str">
        <f>IFERROR(VLOOKUP(Wedstrijden!C1337,Wedstrijdlocaties!$B$2:$E$500,2,FALSE),"")</f>
        <v/>
      </c>
      <c r="C1326" s="12" t="str">
        <f>Wedstrijden!D1337</f>
        <v/>
      </c>
      <c r="D1326" s="12" t="str">
        <f>IFERROR(VLOOKUP(Wedstrijden!E1337,Organisaties!$B$2:$C$500,2,FALSE),"")</f>
        <v/>
      </c>
      <c r="E1326" s="12" t="str">
        <f>IFERROR(VLOOKUP(Wedstrijden!E1337,Organisaties!$B$2:$G$500,5,FALSE),"")</f>
        <v/>
      </c>
      <c r="F1326" s="12" t="e">
        <f>IF(Wedstrijden!#REF!&lt;&gt;"",Wedstrijden!#REF!,"")</f>
        <v>#REF!</v>
      </c>
      <c r="G1326" s="12">
        <f>IF(Wedstrijden!K1337="Indoor",1,0)</f>
        <v>0</v>
      </c>
      <c r="H1326" s="12">
        <f>Wedstrijden!L1337</f>
        <v>0</v>
      </c>
      <c r="I1326" s="12" t="str">
        <f>IF(Wedstrijden!J1337="Nee",0,IF(Wedstrijden!J1337="Ja",1,""))</f>
        <v/>
      </c>
      <c r="J1326" s="12" t="str">
        <f>IF(Wedstrijden!M1337&lt;&gt;"",Wedstrijden!M1337,"")</f>
        <v/>
      </c>
      <c r="BJ1326" s="12">
        <f>IF(COUNTA(Wedstrijden!#REF!)&lt;&gt;0,1,"")</f>
        <v>1</v>
      </c>
      <c r="BK1326" s="12">
        <f t="shared" si="120"/>
        <v>2</v>
      </c>
      <c r="BL1326" s="12" t="e">
        <f>IF(Wedstrijden!#REF!="x","AA","")</f>
        <v>#REF!</v>
      </c>
      <c r="BM1326" s="12" t="e">
        <f>IF(Wedstrijden!#REF!="x","A","")</f>
        <v>#REF!</v>
      </c>
      <c r="BN1326" s="12" t="e">
        <f>IF(Wedstrijden!#REF!="x","B1","")</f>
        <v>#REF!</v>
      </c>
      <c r="BO1326" s="12" t="e">
        <f>IF(Wedstrijden!#REF!="x","BB","")</f>
        <v>#REF!</v>
      </c>
      <c r="BP1326" s="12" t="e">
        <f>IF(Wedstrijden!#REF!="x","B","")</f>
        <v>#REF!</v>
      </c>
      <c r="BQ1326" s="12" t="e">
        <f>IF(Wedstrijden!#REF!="x","L1","")</f>
        <v>#REF!</v>
      </c>
      <c r="BR1326" s="12" t="e">
        <f>IF(Wedstrijden!#REF!="x","L2","")</f>
        <v>#REF!</v>
      </c>
      <c r="BS1326" s="12" t="e">
        <f>IF(Wedstrijden!#REF!="x","M1","")</f>
        <v>#REF!</v>
      </c>
      <c r="BT1326" s="12" t="e">
        <f>IF(Wedstrijden!#REF!="x","M2","")</f>
        <v>#REF!</v>
      </c>
      <c r="BU1326" s="12" t="e">
        <f>IF(Wedstrijden!#REF!="x","Z1","")</f>
        <v>#REF!</v>
      </c>
      <c r="BV1326" s="12" t="e">
        <f>IF(Wedstrijden!#REF!="x","Z2","")</f>
        <v>#REF!</v>
      </c>
      <c r="BW1326" s="12">
        <f>IF(COUNTA(Wedstrijden!#REF!)&lt;&gt;0,1,"")</f>
        <v>1</v>
      </c>
      <c r="BX1326" s="12">
        <f t="shared" si="121"/>
        <v>1</v>
      </c>
      <c r="BY1326" s="12" t="e">
        <f>IF(Wedstrijden!#REF!="x","BB","")</f>
        <v>#REF!</v>
      </c>
      <c r="BZ1326" s="12" t="e">
        <f>IF(Wedstrijden!#REF!="x","B","")</f>
        <v>#REF!</v>
      </c>
      <c r="CA1326" s="12" t="e">
        <f>IF(Wedstrijden!#REF!="x","L1","")</f>
        <v>#REF!</v>
      </c>
      <c r="CB1326" s="12" t="e">
        <f>IF(Wedstrijden!#REF!="x","L2","")</f>
        <v>#REF!</v>
      </c>
      <c r="CC1326" s="12" t="e">
        <f>IF(Wedstrijden!#REF!="x","M1","")</f>
        <v>#REF!</v>
      </c>
      <c r="CD1326" s="12" t="e">
        <f>IF(Wedstrijden!#REF!="x","M2","")</f>
        <v>#REF!</v>
      </c>
      <c r="CE1326" s="12" t="e">
        <f>IF(Wedstrijden!#REF!="x","Z1","")</f>
        <v>#REF!</v>
      </c>
      <c r="CF1326" s="12" t="e">
        <f>IF(Wedstrijden!#REF!="x","Z2","")</f>
        <v>#REF!</v>
      </c>
      <c r="CG1326" s="12" t="e">
        <f>IF(Wedstrijden!#REF!="x","ZZL","")</f>
        <v>#REF!</v>
      </c>
      <c r="CL1326" s="12">
        <f>IF(COUNTA(Wedstrijden!#REF!)&lt;&gt;0,2,"")</f>
        <v>2</v>
      </c>
      <c r="CM1326" s="12">
        <f t="shared" si="122"/>
        <v>2</v>
      </c>
      <c r="CN1326" s="12" t="e">
        <f>IF(Wedstrijden!#REF!="x","AA","")</f>
        <v>#REF!</v>
      </c>
      <c r="CO1326" s="12" t="e">
        <f>IF(Wedstrijden!#REF!="x","A","")</f>
        <v>#REF!</v>
      </c>
      <c r="CP1326" s="12" t="e">
        <f>IF(Wedstrijden!#REF!="x","BB","")</f>
        <v>#REF!</v>
      </c>
      <c r="CQ1326" s="12" t="e">
        <f>IF(Wedstrijden!#REF!="x","B","")</f>
        <v>#REF!</v>
      </c>
      <c r="CR1326" s="12" t="e">
        <f>IF(Wedstrijden!#REF!="x","L","")</f>
        <v>#REF!</v>
      </c>
      <c r="CS1326" s="12" t="e">
        <f>IF(Wedstrijden!#REF!="x","M","")</f>
        <v>#REF!</v>
      </c>
      <c r="CT1326" s="12" t="e">
        <f>IF(Wedstrijden!#REF!="x","Z","")</f>
        <v>#REF!</v>
      </c>
      <c r="CU1326" s="12" t="e">
        <f>IF(Wedstrijden!#REF!="x","ZZ","")</f>
        <v>#REF!</v>
      </c>
      <c r="CV1326" s="12">
        <f>IF(COUNTA(Wedstrijden!#REF!)&lt;&gt;0,2,"")</f>
        <v>2</v>
      </c>
      <c r="CW1326" s="12">
        <f t="shared" si="123"/>
        <v>1</v>
      </c>
      <c r="CX1326" s="12" t="e">
        <f>IF(Wedstrijden!#REF!="x","BB","")</f>
        <v>#REF!</v>
      </c>
      <c r="CY1326" s="12" t="e">
        <f>IF(Wedstrijden!#REF!="x","B","")</f>
        <v>#REF!</v>
      </c>
      <c r="CZ1326" s="12" t="e">
        <f>IF(Wedstrijden!#REF!="x","L","")</f>
        <v>#REF!</v>
      </c>
      <c r="DA1326" s="12" t="e">
        <f>IF(Wedstrijden!#REF!="x","M","")</f>
        <v>#REF!</v>
      </c>
      <c r="DB1326" s="12" t="e">
        <f>IF(Wedstrijden!#REF!="x","Z","")</f>
        <v>#REF!</v>
      </c>
      <c r="DC1326" s="12" t="e">
        <f>IF(Wedstrijden!#REF!="x","ZZ","")</f>
        <v>#REF!</v>
      </c>
      <c r="DD1326" s="12" t="e">
        <f>IF(Wedstrijden!#REF!="x","1.40","")</f>
        <v>#REF!</v>
      </c>
      <c r="DE1326" s="12">
        <f>IF(COUNTA(Wedstrijden!#REF!)&lt;&gt;0,6,"")</f>
        <v>6</v>
      </c>
      <c r="DF1326" s="12">
        <f t="shared" si="124"/>
        <v>2</v>
      </c>
      <c r="DG1326" s="12" t="e">
        <f>IF(Wedstrijden!#REF!="x","L","")</f>
        <v>#REF!</v>
      </c>
      <c r="DH1326" s="12" t="e">
        <f>IF(Wedstrijden!#REF!="x","M","")</f>
        <v>#REF!</v>
      </c>
      <c r="DI1326" s="12" t="e">
        <f>IF(Wedstrijden!#REF!="x","Z","")</f>
        <v>#REF!</v>
      </c>
      <c r="DJ1326" s="12" t="e">
        <f>IF(Wedstrijden!#REF!="x","Z","")</f>
        <v>#REF!</v>
      </c>
      <c r="DK1326" s="12">
        <f>IF(COUNTA(Wedstrijden!#REF!)&lt;&gt;0,6,"")</f>
        <v>6</v>
      </c>
      <c r="DL1326" s="12">
        <f t="shared" si="125"/>
        <v>1</v>
      </c>
      <c r="DM1326" s="12" t="e">
        <f>IF(Wedstrijden!#REF!="x","L","")</f>
        <v>#REF!</v>
      </c>
      <c r="DN1326" s="12" t="e">
        <f>IF(Wedstrijden!#REF!="x","M","")</f>
        <v>#REF!</v>
      </c>
      <c r="DO1326" s="12" t="e">
        <f>IF(Wedstrijden!#REF!="x","Z","")</f>
        <v>#REF!</v>
      </c>
      <c r="DP1326" s="12" t="e">
        <f>IF(Wedstrijden!#REF!="x","Z","")</f>
        <v>#REF!</v>
      </c>
    </row>
    <row r="1327" spans="1:120" ht="15" x14ac:dyDescent="0.25">
      <c r="A1327" s="14">
        <f>Wedstrijden!A1338</f>
        <v>0</v>
      </c>
      <c r="B1327" s="12" t="str">
        <f>IFERROR(VLOOKUP(Wedstrijden!C1338,Wedstrijdlocaties!$B$2:$E$500,2,FALSE),"")</f>
        <v/>
      </c>
      <c r="C1327" s="12" t="str">
        <f>Wedstrijden!D1338</f>
        <v/>
      </c>
      <c r="D1327" s="12" t="str">
        <f>IFERROR(VLOOKUP(Wedstrijden!E1338,Organisaties!$B$2:$C$500,2,FALSE),"")</f>
        <v/>
      </c>
      <c r="E1327" s="12" t="str">
        <f>IFERROR(VLOOKUP(Wedstrijden!E1338,Organisaties!$B$2:$G$500,5,FALSE),"")</f>
        <v/>
      </c>
      <c r="F1327" s="12" t="e">
        <f>IF(Wedstrijden!#REF!&lt;&gt;"",Wedstrijden!#REF!,"")</f>
        <v>#REF!</v>
      </c>
      <c r="G1327" s="12">
        <f>IF(Wedstrijden!K1338="Indoor",1,0)</f>
        <v>0</v>
      </c>
      <c r="H1327" s="12">
        <f>Wedstrijden!L1338</f>
        <v>0</v>
      </c>
      <c r="I1327" s="12" t="str">
        <f>IF(Wedstrijden!J1338="Nee",0,IF(Wedstrijden!J1338="Ja",1,""))</f>
        <v/>
      </c>
      <c r="J1327" s="12" t="str">
        <f>IF(Wedstrijden!M1338&lt;&gt;"",Wedstrijden!M1338,"")</f>
        <v/>
      </c>
      <c r="BJ1327" s="12">
        <f>IF(COUNTA(Wedstrijden!#REF!)&lt;&gt;0,1,"")</f>
        <v>1</v>
      </c>
      <c r="BK1327" s="12">
        <f t="shared" si="120"/>
        <v>2</v>
      </c>
      <c r="BL1327" s="12" t="e">
        <f>IF(Wedstrijden!#REF!="x","AA","")</f>
        <v>#REF!</v>
      </c>
      <c r="BM1327" s="12" t="e">
        <f>IF(Wedstrijden!#REF!="x","A","")</f>
        <v>#REF!</v>
      </c>
      <c r="BN1327" s="12" t="e">
        <f>IF(Wedstrijden!#REF!="x","B1","")</f>
        <v>#REF!</v>
      </c>
      <c r="BO1327" s="12" t="e">
        <f>IF(Wedstrijden!#REF!="x","BB","")</f>
        <v>#REF!</v>
      </c>
      <c r="BP1327" s="12" t="e">
        <f>IF(Wedstrijden!#REF!="x","B","")</f>
        <v>#REF!</v>
      </c>
      <c r="BQ1327" s="12" t="e">
        <f>IF(Wedstrijden!#REF!="x","L1","")</f>
        <v>#REF!</v>
      </c>
      <c r="BR1327" s="12" t="e">
        <f>IF(Wedstrijden!#REF!="x","L2","")</f>
        <v>#REF!</v>
      </c>
      <c r="BS1327" s="12" t="e">
        <f>IF(Wedstrijden!#REF!="x","M1","")</f>
        <v>#REF!</v>
      </c>
      <c r="BT1327" s="12" t="e">
        <f>IF(Wedstrijden!#REF!="x","M2","")</f>
        <v>#REF!</v>
      </c>
      <c r="BU1327" s="12" t="e">
        <f>IF(Wedstrijden!#REF!="x","Z1","")</f>
        <v>#REF!</v>
      </c>
      <c r="BV1327" s="12" t="e">
        <f>IF(Wedstrijden!#REF!="x","Z2","")</f>
        <v>#REF!</v>
      </c>
      <c r="BW1327" s="12">
        <f>IF(COUNTA(Wedstrijden!#REF!)&lt;&gt;0,1,"")</f>
        <v>1</v>
      </c>
      <c r="BX1327" s="12">
        <f t="shared" si="121"/>
        <v>1</v>
      </c>
      <c r="BY1327" s="12" t="e">
        <f>IF(Wedstrijden!#REF!="x","BB","")</f>
        <v>#REF!</v>
      </c>
      <c r="BZ1327" s="12" t="e">
        <f>IF(Wedstrijden!#REF!="x","B","")</f>
        <v>#REF!</v>
      </c>
      <c r="CA1327" s="12" t="e">
        <f>IF(Wedstrijden!#REF!="x","L1","")</f>
        <v>#REF!</v>
      </c>
      <c r="CB1327" s="12" t="e">
        <f>IF(Wedstrijden!#REF!="x","L2","")</f>
        <v>#REF!</v>
      </c>
      <c r="CC1327" s="12" t="e">
        <f>IF(Wedstrijden!#REF!="x","M1","")</f>
        <v>#REF!</v>
      </c>
      <c r="CD1327" s="12" t="e">
        <f>IF(Wedstrijden!#REF!="x","M2","")</f>
        <v>#REF!</v>
      </c>
      <c r="CE1327" s="12" t="e">
        <f>IF(Wedstrijden!#REF!="x","Z1","")</f>
        <v>#REF!</v>
      </c>
      <c r="CF1327" s="12" t="e">
        <f>IF(Wedstrijden!#REF!="x","Z2","")</f>
        <v>#REF!</v>
      </c>
      <c r="CG1327" s="12" t="e">
        <f>IF(Wedstrijden!#REF!="x","ZZL","")</f>
        <v>#REF!</v>
      </c>
      <c r="CL1327" s="12">
        <f>IF(COUNTA(Wedstrijden!#REF!)&lt;&gt;0,2,"")</f>
        <v>2</v>
      </c>
      <c r="CM1327" s="12">
        <f t="shared" si="122"/>
        <v>2</v>
      </c>
      <c r="CN1327" s="12" t="e">
        <f>IF(Wedstrijden!#REF!="x","AA","")</f>
        <v>#REF!</v>
      </c>
      <c r="CO1327" s="12" t="e">
        <f>IF(Wedstrijden!#REF!="x","A","")</f>
        <v>#REF!</v>
      </c>
      <c r="CP1327" s="12" t="e">
        <f>IF(Wedstrijden!#REF!="x","BB","")</f>
        <v>#REF!</v>
      </c>
      <c r="CQ1327" s="12" t="e">
        <f>IF(Wedstrijden!#REF!="x","B","")</f>
        <v>#REF!</v>
      </c>
      <c r="CR1327" s="12" t="e">
        <f>IF(Wedstrijden!#REF!="x","L","")</f>
        <v>#REF!</v>
      </c>
      <c r="CS1327" s="12" t="e">
        <f>IF(Wedstrijden!#REF!="x","M","")</f>
        <v>#REF!</v>
      </c>
      <c r="CT1327" s="12" t="e">
        <f>IF(Wedstrijden!#REF!="x","Z","")</f>
        <v>#REF!</v>
      </c>
      <c r="CU1327" s="12" t="e">
        <f>IF(Wedstrijden!#REF!="x","ZZ","")</f>
        <v>#REF!</v>
      </c>
      <c r="CV1327" s="12">
        <f>IF(COUNTA(Wedstrijden!#REF!)&lt;&gt;0,2,"")</f>
        <v>2</v>
      </c>
      <c r="CW1327" s="12">
        <f t="shared" si="123"/>
        <v>1</v>
      </c>
      <c r="CX1327" s="12" t="e">
        <f>IF(Wedstrijden!#REF!="x","BB","")</f>
        <v>#REF!</v>
      </c>
      <c r="CY1327" s="12" t="e">
        <f>IF(Wedstrijden!#REF!="x","B","")</f>
        <v>#REF!</v>
      </c>
      <c r="CZ1327" s="12" t="e">
        <f>IF(Wedstrijden!#REF!="x","L","")</f>
        <v>#REF!</v>
      </c>
      <c r="DA1327" s="12" t="e">
        <f>IF(Wedstrijden!#REF!="x","M","")</f>
        <v>#REF!</v>
      </c>
      <c r="DB1327" s="12" t="e">
        <f>IF(Wedstrijden!#REF!="x","Z","")</f>
        <v>#REF!</v>
      </c>
      <c r="DC1327" s="12" t="e">
        <f>IF(Wedstrijden!#REF!="x","ZZ","")</f>
        <v>#REF!</v>
      </c>
      <c r="DD1327" s="12" t="e">
        <f>IF(Wedstrijden!#REF!="x","1.40","")</f>
        <v>#REF!</v>
      </c>
      <c r="DE1327" s="12">
        <f>IF(COUNTA(Wedstrijden!#REF!)&lt;&gt;0,6,"")</f>
        <v>6</v>
      </c>
      <c r="DF1327" s="12">
        <f t="shared" si="124"/>
        <v>2</v>
      </c>
      <c r="DG1327" s="12" t="e">
        <f>IF(Wedstrijden!#REF!="x","L","")</f>
        <v>#REF!</v>
      </c>
      <c r="DH1327" s="12" t="e">
        <f>IF(Wedstrijden!#REF!="x","M","")</f>
        <v>#REF!</v>
      </c>
      <c r="DI1327" s="12" t="e">
        <f>IF(Wedstrijden!#REF!="x","Z","")</f>
        <v>#REF!</v>
      </c>
      <c r="DJ1327" s="12" t="e">
        <f>IF(Wedstrijden!#REF!="x","Z","")</f>
        <v>#REF!</v>
      </c>
      <c r="DK1327" s="12">
        <f>IF(COUNTA(Wedstrijden!#REF!)&lt;&gt;0,6,"")</f>
        <v>6</v>
      </c>
      <c r="DL1327" s="12">
        <f t="shared" si="125"/>
        <v>1</v>
      </c>
      <c r="DM1327" s="12" t="e">
        <f>IF(Wedstrijden!#REF!="x","L","")</f>
        <v>#REF!</v>
      </c>
      <c r="DN1327" s="12" t="e">
        <f>IF(Wedstrijden!#REF!="x","M","")</f>
        <v>#REF!</v>
      </c>
      <c r="DO1327" s="12" t="e">
        <f>IF(Wedstrijden!#REF!="x","Z","")</f>
        <v>#REF!</v>
      </c>
      <c r="DP1327" s="12" t="e">
        <f>IF(Wedstrijden!#REF!="x","Z","")</f>
        <v>#REF!</v>
      </c>
    </row>
    <row r="1328" spans="1:120" ht="15" x14ac:dyDescent="0.25">
      <c r="A1328" s="14">
        <f>Wedstrijden!A1339</f>
        <v>0</v>
      </c>
      <c r="B1328" s="12" t="str">
        <f>IFERROR(VLOOKUP(Wedstrijden!C1339,Wedstrijdlocaties!$B$2:$E$500,2,FALSE),"")</f>
        <v/>
      </c>
      <c r="C1328" s="12" t="str">
        <f>Wedstrijden!D1339</f>
        <v/>
      </c>
      <c r="D1328" s="12" t="str">
        <f>IFERROR(VLOOKUP(Wedstrijden!E1339,Organisaties!$B$2:$C$500,2,FALSE),"")</f>
        <v/>
      </c>
      <c r="E1328" s="12" t="str">
        <f>IFERROR(VLOOKUP(Wedstrijden!E1339,Organisaties!$B$2:$G$500,5,FALSE),"")</f>
        <v/>
      </c>
      <c r="F1328" s="12" t="e">
        <f>IF(Wedstrijden!#REF!&lt;&gt;"",Wedstrijden!#REF!,"")</f>
        <v>#REF!</v>
      </c>
      <c r="G1328" s="12">
        <f>IF(Wedstrijden!K1339="Indoor",1,0)</f>
        <v>0</v>
      </c>
      <c r="H1328" s="12">
        <f>Wedstrijden!L1339</f>
        <v>0</v>
      </c>
      <c r="I1328" s="12" t="str">
        <f>IF(Wedstrijden!J1339="Nee",0,IF(Wedstrijden!J1339="Ja",1,""))</f>
        <v/>
      </c>
      <c r="J1328" s="12" t="str">
        <f>IF(Wedstrijden!M1339&lt;&gt;"",Wedstrijden!M1339,"")</f>
        <v/>
      </c>
      <c r="BJ1328" s="12">
        <f>IF(COUNTA(Wedstrijden!#REF!)&lt;&gt;0,1,"")</f>
        <v>1</v>
      </c>
      <c r="BK1328" s="12">
        <f t="shared" si="120"/>
        <v>2</v>
      </c>
      <c r="BL1328" s="12" t="e">
        <f>IF(Wedstrijden!#REF!="x","AA","")</f>
        <v>#REF!</v>
      </c>
      <c r="BM1328" s="12" t="e">
        <f>IF(Wedstrijden!#REF!="x","A","")</f>
        <v>#REF!</v>
      </c>
      <c r="BN1328" s="12" t="e">
        <f>IF(Wedstrijden!#REF!="x","B1","")</f>
        <v>#REF!</v>
      </c>
      <c r="BO1328" s="12" t="e">
        <f>IF(Wedstrijden!#REF!="x","BB","")</f>
        <v>#REF!</v>
      </c>
      <c r="BP1328" s="12" t="e">
        <f>IF(Wedstrijden!#REF!="x","B","")</f>
        <v>#REF!</v>
      </c>
      <c r="BQ1328" s="12" t="e">
        <f>IF(Wedstrijden!#REF!="x","L1","")</f>
        <v>#REF!</v>
      </c>
      <c r="BR1328" s="12" t="e">
        <f>IF(Wedstrijden!#REF!="x","L2","")</f>
        <v>#REF!</v>
      </c>
      <c r="BS1328" s="12" t="e">
        <f>IF(Wedstrijden!#REF!="x","M1","")</f>
        <v>#REF!</v>
      </c>
      <c r="BT1328" s="12" t="e">
        <f>IF(Wedstrijden!#REF!="x","M2","")</f>
        <v>#REF!</v>
      </c>
      <c r="BU1328" s="12" t="e">
        <f>IF(Wedstrijden!#REF!="x","Z1","")</f>
        <v>#REF!</v>
      </c>
      <c r="BV1328" s="12" t="e">
        <f>IF(Wedstrijden!#REF!="x","Z2","")</f>
        <v>#REF!</v>
      </c>
      <c r="BW1328" s="12">
        <f>IF(COUNTA(Wedstrijden!#REF!)&lt;&gt;0,1,"")</f>
        <v>1</v>
      </c>
      <c r="BX1328" s="12">
        <f t="shared" si="121"/>
        <v>1</v>
      </c>
      <c r="BY1328" s="12" t="e">
        <f>IF(Wedstrijden!#REF!="x","BB","")</f>
        <v>#REF!</v>
      </c>
      <c r="BZ1328" s="12" t="e">
        <f>IF(Wedstrijden!#REF!="x","B","")</f>
        <v>#REF!</v>
      </c>
      <c r="CA1328" s="12" t="e">
        <f>IF(Wedstrijden!#REF!="x","L1","")</f>
        <v>#REF!</v>
      </c>
      <c r="CB1328" s="12" t="e">
        <f>IF(Wedstrijden!#REF!="x","L2","")</f>
        <v>#REF!</v>
      </c>
      <c r="CC1328" s="12" t="e">
        <f>IF(Wedstrijden!#REF!="x","M1","")</f>
        <v>#REF!</v>
      </c>
      <c r="CD1328" s="12" t="e">
        <f>IF(Wedstrijden!#REF!="x","M2","")</f>
        <v>#REF!</v>
      </c>
      <c r="CE1328" s="12" t="e">
        <f>IF(Wedstrijden!#REF!="x","Z1","")</f>
        <v>#REF!</v>
      </c>
      <c r="CF1328" s="12" t="e">
        <f>IF(Wedstrijden!#REF!="x","Z2","")</f>
        <v>#REF!</v>
      </c>
      <c r="CG1328" s="12" t="e">
        <f>IF(Wedstrijden!#REF!="x","ZZL","")</f>
        <v>#REF!</v>
      </c>
      <c r="CL1328" s="12">
        <f>IF(COUNTA(Wedstrijden!#REF!)&lt;&gt;0,2,"")</f>
        <v>2</v>
      </c>
      <c r="CM1328" s="12">
        <f t="shared" si="122"/>
        <v>2</v>
      </c>
      <c r="CN1328" s="12" t="e">
        <f>IF(Wedstrijden!#REF!="x","AA","")</f>
        <v>#REF!</v>
      </c>
      <c r="CO1328" s="12" t="e">
        <f>IF(Wedstrijden!#REF!="x","A","")</f>
        <v>#REF!</v>
      </c>
      <c r="CP1328" s="12" t="e">
        <f>IF(Wedstrijden!#REF!="x","BB","")</f>
        <v>#REF!</v>
      </c>
      <c r="CQ1328" s="12" t="e">
        <f>IF(Wedstrijden!#REF!="x","B","")</f>
        <v>#REF!</v>
      </c>
      <c r="CR1328" s="12" t="e">
        <f>IF(Wedstrijden!#REF!="x","L","")</f>
        <v>#REF!</v>
      </c>
      <c r="CS1328" s="12" t="e">
        <f>IF(Wedstrijden!#REF!="x","M","")</f>
        <v>#REF!</v>
      </c>
      <c r="CT1328" s="12" t="e">
        <f>IF(Wedstrijden!#REF!="x","Z","")</f>
        <v>#REF!</v>
      </c>
      <c r="CU1328" s="12" t="e">
        <f>IF(Wedstrijden!#REF!="x","ZZ","")</f>
        <v>#REF!</v>
      </c>
      <c r="CV1328" s="12">
        <f>IF(COUNTA(Wedstrijden!#REF!)&lt;&gt;0,2,"")</f>
        <v>2</v>
      </c>
      <c r="CW1328" s="12">
        <f t="shared" si="123"/>
        <v>1</v>
      </c>
      <c r="CX1328" s="12" t="e">
        <f>IF(Wedstrijden!#REF!="x","BB","")</f>
        <v>#REF!</v>
      </c>
      <c r="CY1328" s="12" t="e">
        <f>IF(Wedstrijden!#REF!="x","B","")</f>
        <v>#REF!</v>
      </c>
      <c r="CZ1328" s="12" t="e">
        <f>IF(Wedstrijden!#REF!="x","L","")</f>
        <v>#REF!</v>
      </c>
      <c r="DA1328" s="12" t="e">
        <f>IF(Wedstrijden!#REF!="x","M","")</f>
        <v>#REF!</v>
      </c>
      <c r="DB1328" s="12" t="e">
        <f>IF(Wedstrijden!#REF!="x","Z","")</f>
        <v>#REF!</v>
      </c>
      <c r="DC1328" s="12" t="e">
        <f>IF(Wedstrijden!#REF!="x","ZZ","")</f>
        <v>#REF!</v>
      </c>
      <c r="DD1328" s="12" t="e">
        <f>IF(Wedstrijden!#REF!="x","1.40","")</f>
        <v>#REF!</v>
      </c>
      <c r="DE1328" s="12">
        <f>IF(COUNTA(Wedstrijden!#REF!)&lt;&gt;0,6,"")</f>
        <v>6</v>
      </c>
      <c r="DF1328" s="12">
        <f t="shared" si="124"/>
        <v>2</v>
      </c>
      <c r="DG1328" s="12" t="e">
        <f>IF(Wedstrijden!#REF!="x","L","")</f>
        <v>#REF!</v>
      </c>
      <c r="DH1328" s="12" t="e">
        <f>IF(Wedstrijden!#REF!="x","M","")</f>
        <v>#REF!</v>
      </c>
      <c r="DI1328" s="12" t="e">
        <f>IF(Wedstrijden!#REF!="x","Z","")</f>
        <v>#REF!</v>
      </c>
      <c r="DJ1328" s="12" t="e">
        <f>IF(Wedstrijden!#REF!="x","Z","")</f>
        <v>#REF!</v>
      </c>
      <c r="DK1328" s="12">
        <f>IF(COUNTA(Wedstrijden!#REF!)&lt;&gt;0,6,"")</f>
        <v>6</v>
      </c>
      <c r="DL1328" s="12">
        <f t="shared" si="125"/>
        <v>1</v>
      </c>
      <c r="DM1328" s="12" t="e">
        <f>IF(Wedstrijden!#REF!="x","L","")</f>
        <v>#REF!</v>
      </c>
      <c r="DN1328" s="12" t="e">
        <f>IF(Wedstrijden!#REF!="x","M","")</f>
        <v>#REF!</v>
      </c>
      <c r="DO1328" s="12" t="e">
        <f>IF(Wedstrijden!#REF!="x","Z","")</f>
        <v>#REF!</v>
      </c>
      <c r="DP1328" s="12" t="e">
        <f>IF(Wedstrijden!#REF!="x","Z","")</f>
        <v>#REF!</v>
      </c>
    </row>
    <row r="1329" spans="1:120" ht="15" x14ac:dyDescent="0.25">
      <c r="A1329" s="14">
        <f>Wedstrijden!A1340</f>
        <v>0</v>
      </c>
      <c r="B1329" s="12" t="str">
        <f>IFERROR(VLOOKUP(Wedstrijden!C1340,Wedstrijdlocaties!$B$2:$E$500,2,FALSE),"")</f>
        <v/>
      </c>
      <c r="C1329" s="12" t="str">
        <f>Wedstrijden!D1340</f>
        <v/>
      </c>
      <c r="D1329" s="12" t="str">
        <f>IFERROR(VLOOKUP(Wedstrijden!E1340,Organisaties!$B$2:$C$500,2,FALSE),"")</f>
        <v/>
      </c>
      <c r="E1329" s="12" t="str">
        <f>IFERROR(VLOOKUP(Wedstrijden!E1340,Organisaties!$B$2:$G$500,5,FALSE),"")</f>
        <v/>
      </c>
      <c r="F1329" s="12" t="e">
        <f>IF(Wedstrijden!#REF!&lt;&gt;"",Wedstrijden!#REF!,"")</f>
        <v>#REF!</v>
      </c>
      <c r="G1329" s="12">
        <f>IF(Wedstrijden!K1340="Indoor",1,0)</f>
        <v>0</v>
      </c>
      <c r="H1329" s="12">
        <f>Wedstrijden!L1340</f>
        <v>0</v>
      </c>
      <c r="I1329" s="12" t="str">
        <f>IF(Wedstrijden!J1340="Nee",0,IF(Wedstrijden!J1340="Ja",1,""))</f>
        <v/>
      </c>
      <c r="J1329" s="12" t="str">
        <f>IF(Wedstrijden!M1340&lt;&gt;"",Wedstrijden!M1340,"")</f>
        <v/>
      </c>
      <c r="BJ1329" s="12">
        <f>IF(COUNTA(Wedstrijden!#REF!)&lt;&gt;0,1,"")</f>
        <v>1</v>
      </c>
      <c r="BK1329" s="12">
        <f t="shared" si="120"/>
        <v>2</v>
      </c>
      <c r="BL1329" s="12" t="e">
        <f>IF(Wedstrijden!#REF!="x","AA","")</f>
        <v>#REF!</v>
      </c>
      <c r="BM1329" s="12" t="e">
        <f>IF(Wedstrijden!#REF!="x","A","")</f>
        <v>#REF!</v>
      </c>
      <c r="BN1329" s="12" t="e">
        <f>IF(Wedstrijden!#REF!="x","B1","")</f>
        <v>#REF!</v>
      </c>
      <c r="BO1329" s="12" t="e">
        <f>IF(Wedstrijden!#REF!="x","BB","")</f>
        <v>#REF!</v>
      </c>
      <c r="BP1329" s="12" t="e">
        <f>IF(Wedstrijden!#REF!="x","B","")</f>
        <v>#REF!</v>
      </c>
      <c r="BQ1329" s="12" t="e">
        <f>IF(Wedstrijden!#REF!="x","L1","")</f>
        <v>#REF!</v>
      </c>
      <c r="BR1329" s="12" t="e">
        <f>IF(Wedstrijden!#REF!="x","L2","")</f>
        <v>#REF!</v>
      </c>
      <c r="BS1329" s="12" t="e">
        <f>IF(Wedstrijden!#REF!="x","M1","")</f>
        <v>#REF!</v>
      </c>
      <c r="BT1329" s="12" t="e">
        <f>IF(Wedstrijden!#REF!="x","M2","")</f>
        <v>#REF!</v>
      </c>
      <c r="BU1329" s="12" t="e">
        <f>IF(Wedstrijden!#REF!="x","Z1","")</f>
        <v>#REF!</v>
      </c>
      <c r="BV1329" s="12" t="e">
        <f>IF(Wedstrijden!#REF!="x","Z2","")</f>
        <v>#REF!</v>
      </c>
      <c r="BW1329" s="12">
        <f>IF(COUNTA(Wedstrijden!#REF!)&lt;&gt;0,1,"")</f>
        <v>1</v>
      </c>
      <c r="BX1329" s="12">
        <f t="shared" si="121"/>
        <v>1</v>
      </c>
      <c r="BY1329" s="12" t="e">
        <f>IF(Wedstrijden!#REF!="x","BB","")</f>
        <v>#REF!</v>
      </c>
      <c r="BZ1329" s="12" t="e">
        <f>IF(Wedstrijden!#REF!="x","B","")</f>
        <v>#REF!</v>
      </c>
      <c r="CA1329" s="12" t="e">
        <f>IF(Wedstrijden!#REF!="x","L1","")</f>
        <v>#REF!</v>
      </c>
      <c r="CB1329" s="12" t="e">
        <f>IF(Wedstrijden!#REF!="x","L2","")</f>
        <v>#REF!</v>
      </c>
      <c r="CC1329" s="12" t="e">
        <f>IF(Wedstrijden!#REF!="x","M1","")</f>
        <v>#REF!</v>
      </c>
      <c r="CD1329" s="12" t="e">
        <f>IF(Wedstrijden!#REF!="x","M2","")</f>
        <v>#REF!</v>
      </c>
      <c r="CE1329" s="12" t="e">
        <f>IF(Wedstrijden!#REF!="x","Z1","")</f>
        <v>#REF!</v>
      </c>
      <c r="CF1329" s="12" t="e">
        <f>IF(Wedstrijden!#REF!="x","Z2","")</f>
        <v>#REF!</v>
      </c>
      <c r="CG1329" s="12" t="e">
        <f>IF(Wedstrijden!#REF!="x","ZZL","")</f>
        <v>#REF!</v>
      </c>
      <c r="CL1329" s="12">
        <f>IF(COUNTA(Wedstrijden!#REF!)&lt;&gt;0,2,"")</f>
        <v>2</v>
      </c>
      <c r="CM1329" s="12">
        <f t="shared" si="122"/>
        <v>2</v>
      </c>
      <c r="CN1329" s="12" t="e">
        <f>IF(Wedstrijden!#REF!="x","AA","")</f>
        <v>#REF!</v>
      </c>
      <c r="CO1329" s="12" t="e">
        <f>IF(Wedstrijden!#REF!="x","A","")</f>
        <v>#REF!</v>
      </c>
      <c r="CP1329" s="12" t="e">
        <f>IF(Wedstrijden!#REF!="x","BB","")</f>
        <v>#REF!</v>
      </c>
      <c r="CQ1329" s="12" t="e">
        <f>IF(Wedstrijden!#REF!="x","B","")</f>
        <v>#REF!</v>
      </c>
      <c r="CR1329" s="12" t="e">
        <f>IF(Wedstrijden!#REF!="x","L","")</f>
        <v>#REF!</v>
      </c>
      <c r="CS1329" s="12" t="e">
        <f>IF(Wedstrijden!#REF!="x","M","")</f>
        <v>#REF!</v>
      </c>
      <c r="CT1329" s="12" t="e">
        <f>IF(Wedstrijden!#REF!="x","Z","")</f>
        <v>#REF!</v>
      </c>
      <c r="CU1329" s="12" t="e">
        <f>IF(Wedstrijden!#REF!="x","ZZ","")</f>
        <v>#REF!</v>
      </c>
      <c r="CV1329" s="12">
        <f>IF(COUNTA(Wedstrijden!#REF!)&lt;&gt;0,2,"")</f>
        <v>2</v>
      </c>
      <c r="CW1329" s="12">
        <f t="shared" si="123"/>
        <v>1</v>
      </c>
      <c r="CX1329" s="12" t="e">
        <f>IF(Wedstrijden!#REF!="x","BB","")</f>
        <v>#REF!</v>
      </c>
      <c r="CY1329" s="12" t="e">
        <f>IF(Wedstrijden!#REF!="x","B","")</f>
        <v>#REF!</v>
      </c>
      <c r="CZ1329" s="12" t="e">
        <f>IF(Wedstrijden!#REF!="x","L","")</f>
        <v>#REF!</v>
      </c>
      <c r="DA1329" s="12" t="e">
        <f>IF(Wedstrijden!#REF!="x","M","")</f>
        <v>#REF!</v>
      </c>
      <c r="DB1329" s="12" t="e">
        <f>IF(Wedstrijden!#REF!="x","Z","")</f>
        <v>#REF!</v>
      </c>
      <c r="DC1329" s="12" t="e">
        <f>IF(Wedstrijden!#REF!="x","ZZ","")</f>
        <v>#REF!</v>
      </c>
      <c r="DD1329" s="12" t="e">
        <f>IF(Wedstrijden!#REF!="x","1.40","")</f>
        <v>#REF!</v>
      </c>
      <c r="DE1329" s="12">
        <f>IF(COUNTA(Wedstrijden!#REF!)&lt;&gt;0,6,"")</f>
        <v>6</v>
      </c>
      <c r="DF1329" s="12">
        <f t="shared" si="124"/>
        <v>2</v>
      </c>
      <c r="DG1329" s="12" t="e">
        <f>IF(Wedstrijden!#REF!="x","L","")</f>
        <v>#REF!</v>
      </c>
      <c r="DH1329" s="12" t="e">
        <f>IF(Wedstrijden!#REF!="x","M","")</f>
        <v>#REF!</v>
      </c>
      <c r="DI1329" s="12" t="e">
        <f>IF(Wedstrijden!#REF!="x","Z","")</f>
        <v>#REF!</v>
      </c>
      <c r="DJ1329" s="12" t="e">
        <f>IF(Wedstrijden!#REF!="x","Z","")</f>
        <v>#REF!</v>
      </c>
      <c r="DK1329" s="12">
        <f>IF(COUNTA(Wedstrijden!#REF!)&lt;&gt;0,6,"")</f>
        <v>6</v>
      </c>
      <c r="DL1329" s="12">
        <f t="shared" si="125"/>
        <v>1</v>
      </c>
      <c r="DM1329" s="12" t="e">
        <f>IF(Wedstrijden!#REF!="x","L","")</f>
        <v>#REF!</v>
      </c>
      <c r="DN1329" s="12" t="e">
        <f>IF(Wedstrijden!#REF!="x","M","")</f>
        <v>#REF!</v>
      </c>
      <c r="DO1329" s="12" t="e">
        <f>IF(Wedstrijden!#REF!="x","Z","")</f>
        <v>#REF!</v>
      </c>
      <c r="DP1329" s="12" t="e">
        <f>IF(Wedstrijden!#REF!="x","Z","")</f>
        <v>#REF!</v>
      </c>
    </row>
    <row r="1330" spans="1:120" ht="15" x14ac:dyDescent="0.25">
      <c r="A1330" s="14">
        <f>Wedstrijden!A1341</f>
        <v>0</v>
      </c>
      <c r="B1330" s="12" t="str">
        <f>IFERROR(VLOOKUP(Wedstrijden!C1341,Wedstrijdlocaties!$B$2:$E$500,2,FALSE),"")</f>
        <v/>
      </c>
      <c r="C1330" s="12" t="str">
        <f>Wedstrijden!D1341</f>
        <v/>
      </c>
      <c r="D1330" s="12" t="str">
        <f>IFERROR(VLOOKUP(Wedstrijden!E1341,Organisaties!$B$2:$C$500,2,FALSE),"")</f>
        <v/>
      </c>
      <c r="E1330" s="12" t="str">
        <f>IFERROR(VLOOKUP(Wedstrijden!E1341,Organisaties!$B$2:$G$500,5,FALSE),"")</f>
        <v/>
      </c>
      <c r="F1330" s="12" t="e">
        <f>IF(Wedstrijden!#REF!&lt;&gt;"",Wedstrijden!#REF!,"")</f>
        <v>#REF!</v>
      </c>
      <c r="G1330" s="12">
        <f>IF(Wedstrijden!K1341="Indoor",1,0)</f>
        <v>0</v>
      </c>
      <c r="H1330" s="12">
        <f>Wedstrijden!L1341</f>
        <v>0</v>
      </c>
      <c r="I1330" s="12" t="str">
        <f>IF(Wedstrijden!J1341="Nee",0,IF(Wedstrijden!J1341="Ja",1,""))</f>
        <v/>
      </c>
      <c r="J1330" s="12" t="str">
        <f>IF(Wedstrijden!M1341&lt;&gt;"",Wedstrijden!M1341,"")</f>
        <v/>
      </c>
      <c r="BJ1330" s="12">
        <f>IF(COUNTA(Wedstrijden!#REF!)&lt;&gt;0,1,"")</f>
        <v>1</v>
      </c>
      <c r="BK1330" s="12">
        <f t="shared" si="120"/>
        <v>2</v>
      </c>
      <c r="BL1330" s="12" t="e">
        <f>IF(Wedstrijden!#REF!="x","AA","")</f>
        <v>#REF!</v>
      </c>
      <c r="BM1330" s="12" t="e">
        <f>IF(Wedstrijden!#REF!="x","A","")</f>
        <v>#REF!</v>
      </c>
      <c r="BN1330" s="12" t="e">
        <f>IF(Wedstrijden!#REF!="x","B1","")</f>
        <v>#REF!</v>
      </c>
      <c r="BO1330" s="12" t="e">
        <f>IF(Wedstrijden!#REF!="x","BB","")</f>
        <v>#REF!</v>
      </c>
      <c r="BP1330" s="12" t="e">
        <f>IF(Wedstrijden!#REF!="x","B","")</f>
        <v>#REF!</v>
      </c>
      <c r="BQ1330" s="12" t="e">
        <f>IF(Wedstrijden!#REF!="x","L1","")</f>
        <v>#REF!</v>
      </c>
      <c r="BR1330" s="12" t="e">
        <f>IF(Wedstrijden!#REF!="x","L2","")</f>
        <v>#REF!</v>
      </c>
      <c r="BS1330" s="12" t="e">
        <f>IF(Wedstrijden!#REF!="x","M1","")</f>
        <v>#REF!</v>
      </c>
      <c r="BT1330" s="12" t="e">
        <f>IF(Wedstrijden!#REF!="x","M2","")</f>
        <v>#REF!</v>
      </c>
      <c r="BU1330" s="12" t="e">
        <f>IF(Wedstrijden!#REF!="x","Z1","")</f>
        <v>#REF!</v>
      </c>
      <c r="BV1330" s="12" t="e">
        <f>IF(Wedstrijden!#REF!="x","Z2","")</f>
        <v>#REF!</v>
      </c>
      <c r="BW1330" s="12">
        <f>IF(COUNTA(Wedstrijden!#REF!)&lt;&gt;0,1,"")</f>
        <v>1</v>
      </c>
      <c r="BX1330" s="12">
        <f t="shared" si="121"/>
        <v>1</v>
      </c>
      <c r="BY1330" s="12" t="e">
        <f>IF(Wedstrijden!#REF!="x","BB","")</f>
        <v>#REF!</v>
      </c>
      <c r="BZ1330" s="12" t="e">
        <f>IF(Wedstrijden!#REF!="x","B","")</f>
        <v>#REF!</v>
      </c>
      <c r="CA1330" s="12" t="e">
        <f>IF(Wedstrijden!#REF!="x","L1","")</f>
        <v>#REF!</v>
      </c>
      <c r="CB1330" s="12" t="e">
        <f>IF(Wedstrijden!#REF!="x","L2","")</f>
        <v>#REF!</v>
      </c>
      <c r="CC1330" s="12" t="e">
        <f>IF(Wedstrijden!#REF!="x","M1","")</f>
        <v>#REF!</v>
      </c>
      <c r="CD1330" s="12" t="e">
        <f>IF(Wedstrijden!#REF!="x","M2","")</f>
        <v>#REF!</v>
      </c>
      <c r="CE1330" s="12" t="e">
        <f>IF(Wedstrijden!#REF!="x","Z1","")</f>
        <v>#REF!</v>
      </c>
      <c r="CF1330" s="12" t="e">
        <f>IF(Wedstrijden!#REF!="x","Z2","")</f>
        <v>#REF!</v>
      </c>
      <c r="CG1330" s="12" t="e">
        <f>IF(Wedstrijden!#REF!="x","ZZL","")</f>
        <v>#REF!</v>
      </c>
      <c r="CL1330" s="12">
        <f>IF(COUNTA(Wedstrijden!#REF!)&lt;&gt;0,2,"")</f>
        <v>2</v>
      </c>
      <c r="CM1330" s="12">
        <f t="shared" si="122"/>
        <v>2</v>
      </c>
      <c r="CN1330" s="12" t="e">
        <f>IF(Wedstrijden!#REF!="x","AA","")</f>
        <v>#REF!</v>
      </c>
      <c r="CO1330" s="12" t="e">
        <f>IF(Wedstrijden!#REF!="x","A","")</f>
        <v>#REF!</v>
      </c>
      <c r="CP1330" s="12" t="e">
        <f>IF(Wedstrijden!#REF!="x","BB","")</f>
        <v>#REF!</v>
      </c>
      <c r="CQ1330" s="12" t="e">
        <f>IF(Wedstrijden!#REF!="x","B","")</f>
        <v>#REF!</v>
      </c>
      <c r="CR1330" s="12" t="e">
        <f>IF(Wedstrijden!#REF!="x","L","")</f>
        <v>#REF!</v>
      </c>
      <c r="CS1330" s="12" t="e">
        <f>IF(Wedstrijden!#REF!="x","M","")</f>
        <v>#REF!</v>
      </c>
      <c r="CT1330" s="12" t="e">
        <f>IF(Wedstrijden!#REF!="x","Z","")</f>
        <v>#REF!</v>
      </c>
      <c r="CU1330" s="12" t="e">
        <f>IF(Wedstrijden!#REF!="x","ZZ","")</f>
        <v>#REF!</v>
      </c>
      <c r="CV1330" s="12">
        <f>IF(COUNTA(Wedstrijden!#REF!)&lt;&gt;0,2,"")</f>
        <v>2</v>
      </c>
      <c r="CW1330" s="12">
        <f t="shared" si="123"/>
        <v>1</v>
      </c>
      <c r="CX1330" s="12" t="e">
        <f>IF(Wedstrijden!#REF!="x","BB","")</f>
        <v>#REF!</v>
      </c>
      <c r="CY1330" s="12" t="e">
        <f>IF(Wedstrijden!#REF!="x","B","")</f>
        <v>#REF!</v>
      </c>
      <c r="CZ1330" s="12" t="e">
        <f>IF(Wedstrijden!#REF!="x","L","")</f>
        <v>#REF!</v>
      </c>
      <c r="DA1330" s="12" t="e">
        <f>IF(Wedstrijden!#REF!="x","M","")</f>
        <v>#REF!</v>
      </c>
      <c r="DB1330" s="12" t="e">
        <f>IF(Wedstrijden!#REF!="x","Z","")</f>
        <v>#REF!</v>
      </c>
      <c r="DC1330" s="12" t="e">
        <f>IF(Wedstrijden!#REF!="x","ZZ","")</f>
        <v>#REF!</v>
      </c>
      <c r="DD1330" s="12" t="e">
        <f>IF(Wedstrijden!#REF!="x","1.40","")</f>
        <v>#REF!</v>
      </c>
      <c r="DE1330" s="12">
        <f>IF(COUNTA(Wedstrijden!#REF!)&lt;&gt;0,6,"")</f>
        <v>6</v>
      </c>
      <c r="DF1330" s="12">
        <f t="shared" si="124"/>
        <v>2</v>
      </c>
      <c r="DG1330" s="12" t="e">
        <f>IF(Wedstrijden!#REF!="x","L","")</f>
        <v>#REF!</v>
      </c>
      <c r="DH1330" s="12" t="e">
        <f>IF(Wedstrijden!#REF!="x","M","")</f>
        <v>#REF!</v>
      </c>
      <c r="DI1330" s="12" t="e">
        <f>IF(Wedstrijden!#REF!="x","Z","")</f>
        <v>#REF!</v>
      </c>
      <c r="DJ1330" s="12" t="e">
        <f>IF(Wedstrijden!#REF!="x","Z","")</f>
        <v>#REF!</v>
      </c>
      <c r="DK1330" s="12">
        <f>IF(COUNTA(Wedstrijden!#REF!)&lt;&gt;0,6,"")</f>
        <v>6</v>
      </c>
      <c r="DL1330" s="12">
        <f t="shared" si="125"/>
        <v>1</v>
      </c>
      <c r="DM1330" s="12" t="e">
        <f>IF(Wedstrijden!#REF!="x","L","")</f>
        <v>#REF!</v>
      </c>
      <c r="DN1330" s="12" t="e">
        <f>IF(Wedstrijden!#REF!="x","M","")</f>
        <v>#REF!</v>
      </c>
      <c r="DO1330" s="12" t="e">
        <f>IF(Wedstrijden!#REF!="x","Z","")</f>
        <v>#REF!</v>
      </c>
      <c r="DP1330" s="12" t="e">
        <f>IF(Wedstrijden!#REF!="x","Z","")</f>
        <v>#REF!</v>
      </c>
    </row>
    <row r="1331" spans="1:120" ht="15" x14ac:dyDescent="0.25">
      <c r="A1331" s="14">
        <f>Wedstrijden!A1342</f>
        <v>0</v>
      </c>
      <c r="B1331" s="12" t="str">
        <f>IFERROR(VLOOKUP(Wedstrijden!C1342,Wedstrijdlocaties!$B$2:$E$500,2,FALSE),"")</f>
        <v/>
      </c>
      <c r="C1331" s="12" t="str">
        <f>Wedstrijden!D1342</f>
        <v/>
      </c>
      <c r="D1331" s="12" t="str">
        <f>IFERROR(VLOOKUP(Wedstrijden!E1342,Organisaties!$B$2:$C$500,2,FALSE),"")</f>
        <v/>
      </c>
      <c r="E1331" s="12" t="str">
        <f>IFERROR(VLOOKUP(Wedstrijden!E1342,Organisaties!$B$2:$G$500,5,FALSE),"")</f>
        <v/>
      </c>
      <c r="F1331" s="12" t="e">
        <f>IF(Wedstrijden!#REF!&lt;&gt;"",Wedstrijden!#REF!,"")</f>
        <v>#REF!</v>
      </c>
      <c r="G1331" s="12">
        <f>IF(Wedstrijden!K1342="Indoor",1,0)</f>
        <v>0</v>
      </c>
      <c r="H1331" s="12">
        <f>Wedstrijden!L1342</f>
        <v>0</v>
      </c>
      <c r="I1331" s="12" t="str">
        <f>IF(Wedstrijden!J1342="Nee",0,IF(Wedstrijden!J1342="Ja",1,""))</f>
        <v/>
      </c>
      <c r="J1331" s="12" t="str">
        <f>IF(Wedstrijden!M1342&lt;&gt;"",Wedstrijden!M1342,"")</f>
        <v/>
      </c>
      <c r="BJ1331" s="12">
        <f>IF(COUNTA(Wedstrijden!#REF!)&lt;&gt;0,1,"")</f>
        <v>1</v>
      </c>
      <c r="BK1331" s="12">
        <f t="shared" si="120"/>
        <v>2</v>
      </c>
      <c r="BL1331" s="12" t="e">
        <f>IF(Wedstrijden!#REF!="x","AA","")</f>
        <v>#REF!</v>
      </c>
      <c r="BM1331" s="12" t="e">
        <f>IF(Wedstrijden!#REF!="x","A","")</f>
        <v>#REF!</v>
      </c>
      <c r="BN1331" s="12" t="e">
        <f>IF(Wedstrijden!#REF!="x","B1","")</f>
        <v>#REF!</v>
      </c>
      <c r="BO1331" s="12" t="e">
        <f>IF(Wedstrijden!#REF!="x","BB","")</f>
        <v>#REF!</v>
      </c>
      <c r="BP1331" s="12" t="e">
        <f>IF(Wedstrijden!#REF!="x","B","")</f>
        <v>#REF!</v>
      </c>
      <c r="BQ1331" s="12" t="e">
        <f>IF(Wedstrijden!#REF!="x","L1","")</f>
        <v>#REF!</v>
      </c>
      <c r="BR1331" s="12" t="e">
        <f>IF(Wedstrijden!#REF!="x","L2","")</f>
        <v>#REF!</v>
      </c>
      <c r="BS1331" s="12" t="e">
        <f>IF(Wedstrijden!#REF!="x","M1","")</f>
        <v>#REF!</v>
      </c>
      <c r="BT1331" s="12" t="e">
        <f>IF(Wedstrijden!#REF!="x","M2","")</f>
        <v>#REF!</v>
      </c>
      <c r="BU1331" s="12" t="e">
        <f>IF(Wedstrijden!#REF!="x","Z1","")</f>
        <v>#REF!</v>
      </c>
      <c r="BV1331" s="12" t="e">
        <f>IF(Wedstrijden!#REF!="x","Z2","")</f>
        <v>#REF!</v>
      </c>
      <c r="BW1331" s="12">
        <f>IF(COUNTA(Wedstrijden!#REF!)&lt;&gt;0,1,"")</f>
        <v>1</v>
      </c>
      <c r="BX1331" s="12">
        <f t="shared" si="121"/>
        <v>1</v>
      </c>
      <c r="BY1331" s="12" t="e">
        <f>IF(Wedstrijden!#REF!="x","BB","")</f>
        <v>#REF!</v>
      </c>
      <c r="BZ1331" s="12" t="e">
        <f>IF(Wedstrijden!#REF!="x","B","")</f>
        <v>#REF!</v>
      </c>
      <c r="CA1331" s="12" t="e">
        <f>IF(Wedstrijden!#REF!="x","L1","")</f>
        <v>#REF!</v>
      </c>
      <c r="CB1331" s="12" t="e">
        <f>IF(Wedstrijden!#REF!="x","L2","")</f>
        <v>#REF!</v>
      </c>
      <c r="CC1331" s="12" t="e">
        <f>IF(Wedstrijden!#REF!="x","M1","")</f>
        <v>#REF!</v>
      </c>
      <c r="CD1331" s="12" t="e">
        <f>IF(Wedstrijden!#REF!="x","M2","")</f>
        <v>#REF!</v>
      </c>
      <c r="CE1331" s="12" t="e">
        <f>IF(Wedstrijden!#REF!="x","Z1","")</f>
        <v>#REF!</v>
      </c>
      <c r="CF1331" s="12" t="e">
        <f>IF(Wedstrijden!#REF!="x","Z2","")</f>
        <v>#REF!</v>
      </c>
      <c r="CG1331" s="12" t="e">
        <f>IF(Wedstrijden!#REF!="x","ZZL","")</f>
        <v>#REF!</v>
      </c>
      <c r="CL1331" s="12">
        <f>IF(COUNTA(Wedstrijden!#REF!)&lt;&gt;0,2,"")</f>
        <v>2</v>
      </c>
      <c r="CM1331" s="12">
        <f t="shared" si="122"/>
        <v>2</v>
      </c>
      <c r="CN1331" s="12" t="e">
        <f>IF(Wedstrijden!#REF!="x","AA","")</f>
        <v>#REF!</v>
      </c>
      <c r="CO1331" s="12" t="e">
        <f>IF(Wedstrijden!#REF!="x","A","")</f>
        <v>#REF!</v>
      </c>
      <c r="CP1331" s="12" t="e">
        <f>IF(Wedstrijden!#REF!="x","BB","")</f>
        <v>#REF!</v>
      </c>
      <c r="CQ1331" s="12" t="e">
        <f>IF(Wedstrijden!#REF!="x","B","")</f>
        <v>#REF!</v>
      </c>
      <c r="CR1331" s="12" t="e">
        <f>IF(Wedstrijden!#REF!="x","L","")</f>
        <v>#REF!</v>
      </c>
      <c r="CS1331" s="12" t="e">
        <f>IF(Wedstrijden!#REF!="x","M","")</f>
        <v>#REF!</v>
      </c>
      <c r="CT1331" s="12" t="e">
        <f>IF(Wedstrijden!#REF!="x","Z","")</f>
        <v>#REF!</v>
      </c>
      <c r="CU1331" s="12" t="e">
        <f>IF(Wedstrijden!#REF!="x","ZZ","")</f>
        <v>#REF!</v>
      </c>
      <c r="CV1331" s="12">
        <f>IF(COUNTA(Wedstrijden!#REF!)&lt;&gt;0,2,"")</f>
        <v>2</v>
      </c>
      <c r="CW1331" s="12">
        <f t="shared" si="123"/>
        <v>1</v>
      </c>
      <c r="CX1331" s="12" t="e">
        <f>IF(Wedstrijden!#REF!="x","BB","")</f>
        <v>#REF!</v>
      </c>
      <c r="CY1331" s="12" t="e">
        <f>IF(Wedstrijden!#REF!="x","B","")</f>
        <v>#REF!</v>
      </c>
      <c r="CZ1331" s="12" t="e">
        <f>IF(Wedstrijden!#REF!="x","L","")</f>
        <v>#REF!</v>
      </c>
      <c r="DA1331" s="12" t="e">
        <f>IF(Wedstrijden!#REF!="x","M","")</f>
        <v>#REF!</v>
      </c>
      <c r="DB1331" s="12" t="e">
        <f>IF(Wedstrijden!#REF!="x","Z","")</f>
        <v>#REF!</v>
      </c>
      <c r="DC1331" s="12" t="e">
        <f>IF(Wedstrijden!#REF!="x","ZZ","")</f>
        <v>#REF!</v>
      </c>
      <c r="DD1331" s="12" t="e">
        <f>IF(Wedstrijden!#REF!="x","1.40","")</f>
        <v>#REF!</v>
      </c>
      <c r="DE1331" s="12">
        <f>IF(COUNTA(Wedstrijden!#REF!)&lt;&gt;0,6,"")</f>
        <v>6</v>
      </c>
      <c r="DF1331" s="12">
        <f t="shared" si="124"/>
        <v>2</v>
      </c>
      <c r="DG1331" s="12" t="e">
        <f>IF(Wedstrijden!#REF!="x","L","")</f>
        <v>#REF!</v>
      </c>
      <c r="DH1331" s="12" t="e">
        <f>IF(Wedstrijden!#REF!="x","M","")</f>
        <v>#REF!</v>
      </c>
      <c r="DI1331" s="12" t="e">
        <f>IF(Wedstrijden!#REF!="x","Z","")</f>
        <v>#REF!</v>
      </c>
      <c r="DJ1331" s="12" t="e">
        <f>IF(Wedstrijden!#REF!="x","Z","")</f>
        <v>#REF!</v>
      </c>
      <c r="DK1331" s="12">
        <f>IF(COUNTA(Wedstrijden!#REF!)&lt;&gt;0,6,"")</f>
        <v>6</v>
      </c>
      <c r="DL1331" s="12">
        <f t="shared" si="125"/>
        <v>1</v>
      </c>
      <c r="DM1331" s="12" t="e">
        <f>IF(Wedstrijden!#REF!="x","L","")</f>
        <v>#REF!</v>
      </c>
      <c r="DN1331" s="12" t="e">
        <f>IF(Wedstrijden!#REF!="x","M","")</f>
        <v>#REF!</v>
      </c>
      <c r="DO1331" s="12" t="e">
        <f>IF(Wedstrijden!#REF!="x","Z","")</f>
        <v>#REF!</v>
      </c>
      <c r="DP1331" s="12" t="e">
        <f>IF(Wedstrijden!#REF!="x","Z","")</f>
        <v>#REF!</v>
      </c>
    </row>
    <row r="1332" spans="1:120" ht="15" x14ac:dyDescent="0.25">
      <c r="A1332" s="14">
        <f>Wedstrijden!A1343</f>
        <v>0</v>
      </c>
      <c r="B1332" s="12" t="str">
        <f>IFERROR(VLOOKUP(Wedstrijden!C1343,Wedstrijdlocaties!$B$2:$E$500,2,FALSE),"")</f>
        <v/>
      </c>
      <c r="C1332" s="12" t="str">
        <f>Wedstrijden!D1343</f>
        <v/>
      </c>
      <c r="D1332" s="12" t="str">
        <f>IFERROR(VLOOKUP(Wedstrijden!E1343,Organisaties!$B$2:$C$500,2,FALSE),"")</f>
        <v/>
      </c>
      <c r="E1332" s="12" t="str">
        <f>IFERROR(VLOOKUP(Wedstrijden!E1343,Organisaties!$B$2:$G$500,5,FALSE),"")</f>
        <v/>
      </c>
      <c r="F1332" s="12" t="e">
        <f>IF(Wedstrijden!#REF!&lt;&gt;"",Wedstrijden!#REF!,"")</f>
        <v>#REF!</v>
      </c>
      <c r="G1332" s="12">
        <f>IF(Wedstrijden!K1343="Indoor",1,0)</f>
        <v>0</v>
      </c>
      <c r="H1332" s="12">
        <f>Wedstrijden!L1343</f>
        <v>0</v>
      </c>
      <c r="I1332" s="12" t="str">
        <f>IF(Wedstrijden!J1343="Nee",0,IF(Wedstrijden!J1343="Ja",1,""))</f>
        <v/>
      </c>
      <c r="J1332" s="12" t="str">
        <f>IF(Wedstrijden!M1343&lt;&gt;"",Wedstrijden!M1343,"")</f>
        <v/>
      </c>
      <c r="BJ1332" s="12">
        <f>IF(COUNTA(Wedstrijden!#REF!)&lt;&gt;0,1,"")</f>
        <v>1</v>
      </c>
      <c r="BK1332" s="12">
        <f t="shared" si="120"/>
        <v>2</v>
      </c>
      <c r="BL1332" s="12" t="e">
        <f>IF(Wedstrijden!#REF!="x","AA","")</f>
        <v>#REF!</v>
      </c>
      <c r="BM1332" s="12" t="e">
        <f>IF(Wedstrijden!#REF!="x","A","")</f>
        <v>#REF!</v>
      </c>
      <c r="BN1332" s="12" t="e">
        <f>IF(Wedstrijden!#REF!="x","B1","")</f>
        <v>#REF!</v>
      </c>
      <c r="BO1332" s="12" t="e">
        <f>IF(Wedstrijden!#REF!="x","BB","")</f>
        <v>#REF!</v>
      </c>
      <c r="BP1332" s="12" t="e">
        <f>IF(Wedstrijden!#REF!="x","B","")</f>
        <v>#REF!</v>
      </c>
      <c r="BQ1332" s="12" t="e">
        <f>IF(Wedstrijden!#REF!="x","L1","")</f>
        <v>#REF!</v>
      </c>
      <c r="BR1332" s="12" t="e">
        <f>IF(Wedstrijden!#REF!="x","L2","")</f>
        <v>#REF!</v>
      </c>
      <c r="BS1332" s="12" t="e">
        <f>IF(Wedstrijden!#REF!="x","M1","")</f>
        <v>#REF!</v>
      </c>
      <c r="BT1332" s="12" t="e">
        <f>IF(Wedstrijden!#REF!="x","M2","")</f>
        <v>#REF!</v>
      </c>
      <c r="BU1332" s="12" t="e">
        <f>IF(Wedstrijden!#REF!="x","Z1","")</f>
        <v>#REF!</v>
      </c>
      <c r="BV1332" s="12" t="e">
        <f>IF(Wedstrijden!#REF!="x","Z2","")</f>
        <v>#REF!</v>
      </c>
      <c r="BW1332" s="12">
        <f>IF(COUNTA(Wedstrijden!#REF!)&lt;&gt;0,1,"")</f>
        <v>1</v>
      </c>
      <c r="BX1332" s="12">
        <f t="shared" si="121"/>
        <v>1</v>
      </c>
      <c r="BY1332" s="12" t="e">
        <f>IF(Wedstrijden!#REF!="x","BB","")</f>
        <v>#REF!</v>
      </c>
      <c r="BZ1332" s="12" t="e">
        <f>IF(Wedstrijden!#REF!="x","B","")</f>
        <v>#REF!</v>
      </c>
      <c r="CA1332" s="12" t="e">
        <f>IF(Wedstrijden!#REF!="x","L1","")</f>
        <v>#REF!</v>
      </c>
      <c r="CB1332" s="12" t="e">
        <f>IF(Wedstrijden!#REF!="x","L2","")</f>
        <v>#REF!</v>
      </c>
      <c r="CC1332" s="12" t="e">
        <f>IF(Wedstrijden!#REF!="x","M1","")</f>
        <v>#REF!</v>
      </c>
      <c r="CD1332" s="12" t="e">
        <f>IF(Wedstrijden!#REF!="x","M2","")</f>
        <v>#REF!</v>
      </c>
      <c r="CE1332" s="12" t="e">
        <f>IF(Wedstrijden!#REF!="x","Z1","")</f>
        <v>#REF!</v>
      </c>
      <c r="CF1332" s="12" t="e">
        <f>IF(Wedstrijden!#REF!="x","Z2","")</f>
        <v>#REF!</v>
      </c>
      <c r="CG1332" s="12" t="e">
        <f>IF(Wedstrijden!#REF!="x","ZZL","")</f>
        <v>#REF!</v>
      </c>
      <c r="CL1332" s="12">
        <f>IF(COUNTA(Wedstrijden!#REF!)&lt;&gt;0,2,"")</f>
        <v>2</v>
      </c>
      <c r="CM1332" s="12">
        <f t="shared" si="122"/>
        <v>2</v>
      </c>
      <c r="CN1332" s="12" t="e">
        <f>IF(Wedstrijden!#REF!="x","AA","")</f>
        <v>#REF!</v>
      </c>
      <c r="CO1332" s="12" t="e">
        <f>IF(Wedstrijden!#REF!="x","A","")</f>
        <v>#REF!</v>
      </c>
      <c r="CP1332" s="12" t="e">
        <f>IF(Wedstrijden!#REF!="x","BB","")</f>
        <v>#REF!</v>
      </c>
      <c r="CQ1332" s="12" t="e">
        <f>IF(Wedstrijden!#REF!="x","B","")</f>
        <v>#REF!</v>
      </c>
      <c r="CR1332" s="12" t="e">
        <f>IF(Wedstrijden!#REF!="x","L","")</f>
        <v>#REF!</v>
      </c>
      <c r="CS1332" s="12" t="e">
        <f>IF(Wedstrijden!#REF!="x","M","")</f>
        <v>#REF!</v>
      </c>
      <c r="CT1332" s="12" t="e">
        <f>IF(Wedstrijden!#REF!="x","Z","")</f>
        <v>#REF!</v>
      </c>
      <c r="CU1332" s="12" t="e">
        <f>IF(Wedstrijden!#REF!="x","ZZ","")</f>
        <v>#REF!</v>
      </c>
      <c r="CV1332" s="12">
        <f>IF(COUNTA(Wedstrijden!#REF!)&lt;&gt;0,2,"")</f>
        <v>2</v>
      </c>
      <c r="CW1332" s="12">
        <f t="shared" si="123"/>
        <v>1</v>
      </c>
      <c r="CX1332" s="12" t="e">
        <f>IF(Wedstrijden!#REF!="x","BB","")</f>
        <v>#REF!</v>
      </c>
      <c r="CY1332" s="12" t="e">
        <f>IF(Wedstrijden!#REF!="x","B","")</f>
        <v>#REF!</v>
      </c>
      <c r="CZ1332" s="12" t="e">
        <f>IF(Wedstrijden!#REF!="x","L","")</f>
        <v>#REF!</v>
      </c>
      <c r="DA1332" s="12" t="e">
        <f>IF(Wedstrijden!#REF!="x","M","")</f>
        <v>#REF!</v>
      </c>
      <c r="DB1332" s="12" t="e">
        <f>IF(Wedstrijden!#REF!="x","Z","")</f>
        <v>#REF!</v>
      </c>
      <c r="DC1332" s="12" t="e">
        <f>IF(Wedstrijden!#REF!="x","ZZ","")</f>
        <v>#REF!</v>
      </c>
      <c r="DD1332" s="12" t="e">
        <f>IF(Wedstrijden!#REF!="x","1.40","")</f>
        <v>#REF!</v>
      </c>
      <c r="DE1332" s="12">
        <f>IF(COUNTA(Wedstrijden!#REF!)&lt;&gt;0,6,"")</f>
        <v>6</v>
      </c>
      <c r="DF1332" s="12">
        <f t="shared" si="124"/>
        <v>2</v>
      </c>
      <c r="DG1332" s="12" t="e">
        <f>IF(Wedstrijden!#REF!="x","L","")</f>
        <v>#REF!</v>
      </c>
      <c r="DH1332" s="12" t="e">
        <f>IF(Wedstrijden!#REF!="x","M","")</f>
        <v>#REF!</v>
      </c>
      <c r="DI1332" s="12" t="e">
        <f>IF(Wedstrijden!#REF!="x","Z","")</f>
        <v>#REF!</v>
      </c>
      <c r="DJ1332" s="12" t="e">
        <f>IF(Wedstrijden!#REF!="x","Z","")</f>
        <v>#REF!</v>
      </c>
      <c r="DK1332" s="12">
        <f>IF(COUNTA(Wedstrijden!#REF!)&lt;&gt;0,6,"")</f>
        <v>6</v>
      </c>
      <c r="DL1332" s="12">
        <f t="shared" si="125"/>
        <v>1</v>
      </c>
      <c r="DM1332" s="12" t="e">
        <f>IF(Wedstrijden!#REF!="x","L","")</f>
        <v>#REF!</v>
      </c>
      <c r="DN1332" s="12" t="e">
        <f>IF(Wedstrijden!#REF!="x","M","")</f>
        <v>#REF!</v>
      </c>
      <c r="DO1332" s="12" t="e">
        <f>IF(Wedstrijden!#REF!="x","Z","")</f>
        <v>#REF!</v>
      </c>
      <c r="DP1332" s="12" t="e">
        <f>IF(Wedstrijden!#REF!="x","Z","")</f>
        <v>#REF!</v>
      </c>
    </row>
    <row r="1333" spans="1:120" ht="15" x14ac:dyDescent="0.25">
      <c r="A1333" s="14">
        <f>Wedstrijden!A1344</f>
        <v>0</v>
      </c>
      <c r="B1333" s="12" t="str">
        <f>IFERROR(VLOOKUP(Wedstrijden!C1344,Wedstrijdlocaties!$B$2:$E$500,2,FALSE),"")</f>
        <v/>
      </c>
      <c r="C1333" s="12" t="str">
        <f>Wedstrijden!D1344</f>
        <v/>
      </c>
      <c r="D1333" s="12" t="str">
        <f>IFERROR(VLOOKUP(Wedstrijden!E1344,Organisaties!$B$2:$C$500,2,FALSE),"")</f>
        <v/>
      </c>
      <c r="E1333" s="12" t="str">
        <f>IFERROR(VLOOKUP(Wedstrijden!E1344,Organisaties!$B$2:$G$500,5,FALSE),"")</f>
        <v/>
      </c>
      <c r="F1333" s="12" t="e">
        <f>IF(Wedstrijden!#REF!&lt;&gt;"",Wedstrijden!#REF!,"")</f>
        <v>#REF!</v>
      </c>
      <c r="G1333" s="12">
        <f>IF(Wedstrijden!K1344="Indoor",1,0)</f>
        <v>0</v>
      </c>
      <c r="H1333" s="12">
        <f>Wedstrijden!L1344</f>
        <v>0</v>
      </c>
      <c r="I1333" s="12" t="str">
        <f>IF(Wedstrijden!J1344="Nee",0,IF(Wedstrijden!J1344="Ja",1,""))</f>
        <v/>
      </c>
      <c r="J1333" s="12" t="str">
        <f>IF(Wedstrijden!M1344&lt;&gt;"",Wedstrijden!M1344,"")</f>
        <v/>
      </c>
      <c r="BJ1333" s="12">
        <f>IF(COUNTA(Wedstrijden!#REF!)&lt;&gt;0,1,"")</f>
        <v>1</v>
      </c>
      <c r="BK1333" s="12">
        <f t="shared" si="120"/>
        <v>2</v>
      </c>
      <c r="BL1333" s="12" t="e">
        <f>IF(Wedstrijden!#REF!="x","AA","")</f>
        <v>#REF!</v>
      </c>
      <c r="BM1333" s="12" t="e">
        <f>IF(Wedstrijden!#REF!="x","A","")</f>
        <v>#REF!</v>
      </c>
      <c r="BN1333" s="12" t="e">
        <f>IF(Wedstrijden!#REF!="x","B1","")</f>
        <v>#REF!</v>
      </c>
      <c r="BO1333" s="12" t="e">
        <f>IF(Wedstrijden!#REF!="x","BB","")</f>
        <v>#REF!</v>
      </c>
      <c r="BP1333" s="12" t="e">
        <f>IF(Wedstrijden!#REF!="x","B","")</f>
        <v>#REF!</v>
      </c>
      <c r="BQ1333" s="12" t="e">
        <f>IF(Wedstrijden!#REF!="x","L1","")</f>
        <v>#REF!</v>
      </c>
      <c r="BR1333" s="12" t="e">
        <f>IF(Wedstrijden!#REF!="x","L2","")</f>
        <v>#REF!</v>
      </c>
      <c r="BS1333" s="12" t="e">
        <f>IF(Wedstrijden!#REF!="x","M1","")</f>
        <v>#REF!</v>
      </c>
      <c r="BT1333" s="12" t="e">
        <f>IF(Wedstrijden!#REF!="x","M2","")</f>
        <v>#REF!</v>
      </c>
      <c r="BU1333" s="12" t="e">
        <f>IF(Wedstrijden!#REF!="x","Z1","")</f>
        <v>#REF!</v>
      </c>
      <c r="BV1333" s="12" t="e">
        <f>IF(Wedstrijden!#REF!="x","Z2","")</f>
        <v>#REF!</v>
      </c>
      <c r="BW1333" s="12">
        <f>IF(COUNTA(Wedstrijden!#REF!)&lt;&gt;0,1,"")</f>
        <v>1</v>
      </c>
      <c r="BX1333" s="12">
        <f t="shared" si="121"/>
        <v>1</v>
      </c>
      <c r="BY1333" s="12" t="e">
        <f>IF(Wedstrijden!#REF!="x","BB","")</f>
        <v>#REF!</v>
      </c>
      <c r="BZ1333" s="12" t="e">
        <f>IF(Wedstrijden!#REF!="x","B","")</f>
        <v>#REF!</v>
      </c>
      <c r="CA1333" s="12" t="e">
        <f>IF(Wedstrijden!#REF!="x","L1","")</f>
        <v>#REF!</v>
      </c>
      <c r="CB1333" s="12" t="e">
        <f>IF(Wedstrijden!#REF!="x","L2","")</f>
        <v>#REF!</v>
      </c>
      <c r="CC1333" s="12" t="e">
        <f>IF(Wedstrijden!#REF!="x","M1","")</f>
        <v>#REF!</v>
      </c>
      <c r="CD1333" s="12" t="e">
        <f>IF(Wedstrijden!#REF!="x","M2","")</f>
        <v>#REF!</v>
      </c>
      <c r="CE1333" s="12" t="e">
        <f>IF(Wedstrijden!#REF!="x","Z1","")</f>
        <v>#REF!</v>
      </c>
      <c r="CF1333" s="12" t="e">
        <f>IF(Wedstrijden!#REF!="x","Z2","")</f>
        <v>#REF!</v>
      </c>
      <c r="CG1333" s="12" t="e">
        <f>IF(Wedstrijden!#REF!="x","ZZL","")</f>
        <v>#REF!</v>
      </c>
      <c r="CL1333" s="12">
        <f>IF(COUNTA(Wedstrijden!#REF!)&lt;&gt;0,2,"")</f>
        <v>2</v>
      </c>
      <c r="CM1333" s="12">
        <f t="shared" si="122"/>
        <v>2</v>
      </c>
      <c r="CN1333" s="12" t="e">
        <f>IF(Wedstrijden!#REF!="x","AA","")</f>
        <v>#REF!</v>
      </c>
      <c r="CO1333" s="12" t="e">
        <f>IF(Wedstrijden!#REF!="x","A","")</f>
        <v>#REF!</v>
      </c>
      <c r="CP1333" s="12" t="e">
        <f>IF(Wedstrijden!#REF!="x","BB","")</f>
        <v>#REF!</v>
      </c>
      <c r="CQ1333" s="12" t="e">
        <f>IF(Wedstrijden!#REF!="x","B","")</f>
        <v>#REF!</v>
      </c>
      <c r="CR1333" s="12" t="e">
        <f>IF(Wedstrijden!#REF!="x","L","")</f>
        <v>#REF!</v>
      </c>
      <c r="CS1333" s="12" t="e">
        <f>IF(Wedstrijden!#REF!="x","M","")</f>
        <v>#REF!</v>
      </c>
      <c r="CT1333" s="12" t="e">
        <f>IF(Wedstrijden!#REF!="x","Z","")</f>
        <v>#REF!</v>
      </c>
      <c r="CU1333" s="12" t="e">
        <f>IF(Wedstrijden!#REF!="x","ZZ","")</f>
        <v>#REF!</v>
      </c>
      <c r="CV1333" s="12">
        <f>IF(COUNTA(Wedstrijden!#REF!)&lt;&gt;0,2,"")</f>
        <v>2</v>
      </c>
      <c r="CW1333" s="12">
        <f t="shared" si="123"/>
        <v>1</v>
      </c>
      <c r="CX1333" s="12" t="e">
        <f>IF(Wedstrijden!#REF!="x","BB","")</f>
        <v>#REF!</v>
      </c>
      <c r="CY1333" s="12" t="e">
        <f>IF(Wedstrijden!#REF!="x","B","")</f>
        <v>#REF!</v>
      </c>
      <c r="CZ1333" s="12" t="e">
        <f>IF(Wedstrijden!#REF!="x","L","")</f>
        <v>#REF!</v>
      </c>
      <c r="DA1333" s="12" t="e">
        <f>IF(Wedstrijden!#REF!="x","M","")</f>
        <v>#REF!</v>
      </c>
      <c r="DB1333" s="12" t="e">
        <f>IF(Wedstrijden!#REF!="x","Z","")</f>
        <v>#REF!</v>
      </c>
      <c r="DC1333" s="12" t="e">
        <f>IF(Wedstrijden!#REF!="x","ZZ","")</f>
        <v>#REF!</v>
      </c>
      <c r="DD1333" s="12" t="e">
        <f>IF(Wedstrijden!#REF!="x","1.40","")</f>
        <v>#REF!</v>
      </c>
      <c r="DE1333" s="12">
        <f>IF(COUNTA(Wedstrijden!#REF!)&lt;&gt;0,6,"")</f>
        <v>6</v>
      </c>
      <c r="DF1333" s="12">
        <f t="shared" si="124"/>
        <v>2</v>
      </c>
      <c r="DG1333" s="12" t="e">
        <f>IF(Wedstrijden!#REF!="x","L","")</f>
        <v>#REF!</v>
      </c>
      <c r="DH1333" s="12" t="e">
        <f>IF(Wedstrijden!#REF!="x","M","")</f>
        <v>#REF!</v>
      </c>
      <c r="DI1333" s="12" t="e">
        <f>IF(Wedstrijden!#REF!="x","Z","")</f>
        <v>#REF!</v>
      </c>
      <c r="DJ1333" s="12" t="e">
        <f>IF(Wedstrijden!#REF!="x","Z","")</f>
        <v>#REF!</v>
      </c>
      <c r="DK1333" s="12">
        <f>IF(COUNTA(Wedstrijden!#REF!)&lt;&gt;0,6,"")</f>
        <v>6</v>
      </c>
      <c r="DL1333" s="12">
        <f t="shared" si="125"/>
        <v>1</v>
      </c>
      <c r="DM1333" s="12" t="e">
        <f>IF(Wedstrijden!#REF!="x","L","")</f>
        <v>#REF!</v>
      </c>
      <c r="DN1333" s="12" t="e">
        <f>IF(Wedstrijden!#REF!="x","M","")</f>
        <v>#REF!</v>
      </c>
      <c r="DO1333" s="12" t="e">
        <f>IF(Wedstrijden!#REF!="x","Z","")</f>
        <v>#REF!</v>
      </c>
      <c r="DP1333" s="12" t="e">
        <f>IF(Wedstrijden!#REF!="x","Z","")</f>
        <v>#REF!</v>
      </c>
    </row>
    <row r="1334" spans="1:120" ht="15" x14ac:dyDescent="0.25">
      <c r="A1334" s="14">
        <f>Wedstrijden!A1345</f>
        <v>0</v>
      </c>
      <c r="B1334" s="12" t="str">
        <f>IFERROR(VLOOKUP(Wedstrijden!C1345,Wedstrijdlocaties!$B$2:$E$500,2,FALSE),"")</f>
        <v/>
      </c>
      <c r="C1334" s="12" t="str">
        <f>Wedstrijden!D1345</f>
        <v/>
      </c>
      <c r="D1334" s="12" t="str">
        <f>IFERROR(VLOOKUP(Wedstrijden!E1345,Organisaties!$B$2:$C$500,2,FALSE),"")</f>
        <v/>
      </c>
      <c r="E1334" s="12" t="str">
        <f>IFERROR(VLOOKUP(Wedstrijden!E1345,Organisaties!$B$2:$G$500,5,FALSE),"")</f>
        <v/>
      </c>
      <c r="F1334" s="12" t="e">
        <f>IF(Wedstrijden!#REF!&lt;&gt;"",Wedstrijden!#REF!,"")</f>
        <v>#REF!</v>
      </c>
      <c r="G1334" s="12">
        <f>IF(Wedstrijden!K1345="Indoor",1,0)</f>
        <v>0</v>
      </c>
      <c r="H1334" s="12">
        <f>Wedstrijden!L1345</f>
        <v>0</v>
      </c>
      <c r="I1334" s="12" t="str">
        <f>IF(Wedstrijden!J1345="Nee",0,IF(Wedstrijden!J1345="Ja",1,""))</f>
        <v/>
      </c>
      <c r="J1334" s="12" t="str">
        <f>IF(Wedstrijden!M1345&lt;&gt;"",Wedstrijden!M1345,"")</f>
        <v/>
      </c>
      <c r="BJ1334" s="12">
        <f>IF(COUNTA(Wedstrijden!#REF!)&lt;&gt;0,1,"")</f>
        <v>1</v>
      </c>
      <c r="BK1334" s="12">
        <f t="shared" si="120"/>
        <v>2</v>
      </c>
      <c r="BL1334" s="12" t="e">
        <f>IF(Wedstrijden!#REF!="x","AA","")</f>
        <v>#REF!</v>
      </c>
      <c r="BM1334" s="12" t="e">
        <f>IF(Wedstrijden!#REF!="x","A","")</f>
        <v>#REF!</v>
      </c>
      <c r="BN1334" s="12" t="e">
        <f>IF(Wedstrijden!#REF!="x","B1","")</f>
        <v>#REF!</v>
      </c>
      <c r="BO1334" s="12" t="e">
        <f>IF(Wedstrijden!#REF!="x","BB","")</f>
        <v>#REF!</v>
      </c>
      <c r="BP1334" s="12" t="e">
        <f>IF(Wedstrijden!#REF!="x","B","")</f>
        <v>#REF!</v>
      </c>
      <c r="BQ1334" s="12" t="e">
        <f>IF(Wedstrijden!#REF!="x","L1","")</f>
        <v>#REF!</v>
      </c>
      <c r="BR1334" s="12" t="e">
        <f>IF(Wedstrijden!#REF!="x","L2","")</f>
        <v>#REF!</v>
      </c>
      <c r="BS1334" s="12" t="e">
        <f>IF(Wedstrijden!#REF!="x","M1","")</f>
        <v>#REF!</v>
      </c>
      <c r="BT1334" s="12" t="e">
        <f>IF(Wedstrijden!#REF!="x","M2","")</f>
        <v>#REF!</v>
      </c>
      <c r="BU1334" s="12" t="e">
        <f>IF(Wedstrijden!#REF!="x","Z1","")</f>
        <v>#REF!</v>
      </c>
      <c r="BV1334" s="12" t="e">
        <f>IF(Wedstrijden!#REF!="x","Z2","")</f>
        <v>#REF!</v>
      </c>
      <c r="BW1334" s="12">
        <f>IF(COUNTA(Wedstrijden!#REF!)&lt;&gt;0,1,"")</f>
        <v>1</v>
      </c>
      <c r="BX1334" s="12">
        <f t="shared" si="121"/>
        <v>1</v>
      </c>
      <c r="BY1334" s="12" t="e">
        <f>IF(Wedstrijden!#REF!="x","BB","")</f>
        <v>#REF!</v>
      </c>
      <c r="BZ1334" s="12" t="e">
        <f>IF(Wedstrijden!#REF!="x","B","")</f>
        <v>#REF!</v>
      </c>
      <c r="CA1334" s="12" t="e">
        <f>IF(Wedstrijden!#REF!="x","L1","")</f>
        <v>#REF!</v>
      </c>
      <c r="CB1334" s="12" t="e">
        <f>IF(Wedstrijden!#REF!="x","L2","")</f>
        <v>#REF!</v>
      </c>
      <c r="CC1334" s="12" t="e">
        <f>IF(Wedstrijden!#REF!="x","M1","")</f>
        <v>#REF!</v>
      </c>
      <c r="CD1334" s="12" t="e">
        <f>IF(Wedstrijden!#REF!="x","M2","")</f>
        <v>#REF!</v>
      </c>
      <c r="CE1334" s="12" t="e">
        <f>IF(Wedstrijden!#REF!="x","Z1","")</f>
        <v>#REF!</v>
      </c>
      <c r="CF1334" s="12" t="e">
        <f>IF(Wedstrijden!#REF!="x","Z2","")</f>
        <v>#REF!</v>
      </c>
      <c r="CG1334" s="12" t="e">
        <f>IF(Wedstrijden!#REF!="x","ZZL","")</f>
        <v>#REF!</v>
      </c>
      <c r="CL1334" s="12">
        <f>IF(COUNTA(Wedstrijden!#REF!)&lt;&gt;0,2,"")</f>
        <v>2</v>
      </c>
      <c r="CM1334" s="12">
        <f t="shared" si="122"/>
        <v>2</v>
      </c>
      <c r="CN1334" s="12" t="e">
        <f>IF(Wedstrijden!#REF!="x","AA","")</f>
        <v>#REF!</v>
      </c>
      <c r="CO1334" s="12" t="e">
        <f>IF(Wedstrijden!#REF!="x","A","")</f>
        <v>#REF!</v>
      </c>
      <c r="CP1334" s="12" t="e">
        <f>IF(Wedstrijden!#REF!="x","BB","")</f>
        <v>#REF!</v>
      </c>
      <c r="CQ1334" s="12" t="e">
        <f>IF(Wedstrijden!#REF!="x","B","")</f>
        <v>#REF!</v>
      </c>
      <c r="CR1334" s="12" t="e">
        <f>IF(Wedstrijden!#REF!="x","L","")</f>
        <v>#REF!</v>
      </c>
      <c r="CS1334" s="12" t="e">
        <f>IF(Wedstrijden!#REF!="x","M","")</f>
        <v>#REF!</v>
      </c>
      <c r="CT1334" s="12" t="e">
        <f>IF(Wedstrijden!#REF!="x","Z","")</f>
        <v>#REF!</v>
      </c>
      <c r="CU1334" s="12" t="e">
        <f>IF(Wedstrijden!#REF!="x","ZZ","")</f>
        <v>#REF!</v>
      </c>
      <c r="CV1334" s="12">
        <f>IF(COUNTA(Wedstrijden!#REF!)&lt;&gt;0,2,"")</f>
        <v>2</v>
      </c>
      <c r="CW1334" s="12">
        <f t="shared" si="123"/>
        <v>1</v>
      </c>
      <c r="CX1334" s="12" t="e">
        <f>IF(Wedstrijden!#REF!="x","BB","")</f>
        <v>#REF!</v>
      </c>
      <c r="CY1334" s="12" t="e">
        <f>IF(Wedstrijden!#REF!="x","B","")</f>
        <v>#REF!</v>
      </c>
      <c r="CZ1334" s="12" t="e">
        <f>IF(Wedstrijden!#REF!="x","L","")</f>
        <v>#REF!</v>
      </c>
      <c r="DA1334" s="12" t="e">
        <f>IF(Wedstrijden!#REF!="x","M","")</f>
        <v>#REF!</v>
      </c>
      <c r="DB1334" s="12" t="e">
        <f>IF(Wedstrijden!#REF!="x","Z","")</f>
        <v>#REF!</v>
      </c>
      <c r="DC1334" s="12" t="e">
        <f>IF(Wedstrijden!#REF!="x","ZZ","")</f>
        <v>#REF!</v>
      </c>
      <c r="DD1334" s="12" t="e">
        <f>IF(Wedstrijden!#REF!="x","1.40","")</f>
        <v>#REF!</v>
      </c>
      <c r="DE1334" s="12">
        <f>IF(COUNTA(Wedstrijden!#REF!)&lt;&gt;0,6,"")</f>
        <v>6</v>
      </c>
      <c r="DF1334" s="12">
        <f t="shared" si="124"/>
        <v>2</v>
      </c>
      <c r="DG1334" s="12" t="e">
        <f>IF(Wedstrijden!#REF!="x","L","")</f>
        <v>#REF!</v>
      </c>
      <c r="DH1334" s="12" t="e">
        <f>IF(Wedstrijden!#REF!="x","M","")</f>
        <v>#REF!</v>
      </c>
      <c r="DI1334" s="12" t="e">
        <f>IF(Wedstrijden!#REF!="x","Z","")</f>
        <v>#REF!</v>
      </c>
      <c r="DJ1334" s="12" t="e">
        <f>IF(Wedstrijden!#REF!="x","Z","")</f>
        <v>#REF!</v>
      </c>
      <c r="DK1334" s="12">
        <f>IF(COUNTA(Wedstrijden!#REF!)&lt;&gt;0,6,"")</f>
        <v>6</v>
      </c>
      <c r="DL1334" s="12">
        <f t="shared" si="125"/>
        <v>1</v>
      </c>
      <c r="DM1334" s="12" t="e">
        <f>IF(Wedstrijden!#REF!="x","L","")</f>
        <v>#REF!</v>
      </c>
      <c r="DN1334" s="12" t="e">
        <f>IF(Wedstrijden!#REF!="x","M","")</f>
        <v>#REF!</v>
      </c>
      <c r="DO1334" s="12" t="e">
        <f>IF(Wedstrijden!#REF!="x","Z","")</f>
        <v>#REF!</v>
      </c>
      <c r="DP1334" s="12" t="e">
        <f>IF(Wedstrijden!#REF!="x","Z","")</f>
        <v>#REF!</v>
      </c>
    </row>
    <row r="1335" spans="1:120" ht="15" x14ac:dyDescent="0.25">
      <c r="A1335" s="14">
        <f>Wedstrijden!A1346</f>
        <v>0</v>
      </c>
      <c r="B1335" s="12" t="str">
        <f>IFERROR(VLOOKUP(Wedstrijden!C1346,Wedstrijdlocaties!$B$2:$E$500,2,FALSE),"")</f>
        <v/>
      </c>
      <c r="C1335" s="12" t="str">
        <f>Wedstrijden!D1346</f>
        <v/>
      </c>
      <c r="D1335" s="12" t="str">
        <f>IFERROR(VLOOKUP(Wedstrijden!E1346,Organisaties!$B$2:$C$500,2,FALSE),"")</f>
        <v/>
      </c>
      <c r="E1335" s="12" t="str">
        <f>IFERROR(VLOOKUP(Wedstrijden!E1346,Organisaties!$B$2:$G$500,5,FALSE),"")</f>
        <v/>
      </c>
      <c r="F1335" s="12" t="e">
        <f>IF(Wedstrijden!#REF!&lt;&gt;"",Wedstrijden!#REF!,"")</f>
        <v>#REF!</v>
      </c>
      <c r="G1335" s="12">
        <f>IF(Wedstrijden!K1346="Indoor",1,0)</f>
        <v>0</v>
      </c>
      <c r="H1335" s="12">
        <f>Wedstrijden!L1346</f>
        <v>0</v>
      </c>
      <c r="I1335" s="12" t="str">
        <f>IF(Wedstrijden!J1346="Nee",0,IF(Wedstrijden!J1346="Ja",1,""))</f>
        <v/>
      </c>
      <c r="J1335" s="12" t="str">
        <f>IF(Wedstrijden!M1346&lt;&gt;"",Wedstrijden!M1346,"")</f>
        <v/>
      </c>
      <c r="BJ1335" s="12">
        <f>IF(COUNTA(Wedstrijden!#REF!)&lt;&gt;0,1,"")</f>
        <v>1</v>
      </c>
      <c r="BK1335" s="12">
        <f t="shared" si="120"/>
        <v>2</v>
      </c>
      <c r="BL1335" s="12" t="e">
        <f>IF(Wedstrijden!#REF!="x","AA","")</f>
        <v>#REF!</v>
      </c>
      <c r="BM1335" s="12" t="e">
        <f>IF(Wedstrijden!#REF!="x","A","")</f>
        <v>#REF!</v>
      </c>
      <c r="BN1335" s="12" t="e">
        <f>IF(Wedstrijden!#REF!="x","B1","")</f>
        <v>#REF!</v>
      </c>
      <c r="BO1335" s="12" t="e">
        <f>IF(Wedstrijden!#REF!="x","BB","")</f>
        <v>#REF!</v>
      </c>
      <c r="BP1335" s="12" t="e">
        <f>IF(Wedstrijden!#REF!="x","B","")</f>
        <v>#REF!</v>
      </c>
      <c r="BQ1335" s="12" t="e">
        <f>IF(Wedstrijden!#REF!="x","L1","")</f>
        <v>#REF!</v>
      </c>
      <c r="BR1335" s="12" t="e">
        <f>IF(Wedstrijden!#REF!="x","L2","")</f>
        <v>#REF!</v>
      </c>
      <c r="BS1335" s="12" t="e">
        <f>IF(Wedstrijden!#REF!="x","M1","")</f>
        <v>#REF!</v>
      </c>
      <c r="BT1335" s="12" t="e">
        <f>IF(Wedstrijden!#REF!="x","M2","")</f>
        <v>#REF!</v>
      </c>
      <c r="BU1335" s="12" t="e">
        <f>IF(Wedstrijden!#REF!="x","Z1","")</f>
        <v>#REF!</v>
      </c>
      <c r="BV1335" s="12" t="e">
        <f>IF(Wedstrijden!#REF!="x","Z2","")</f>
        <v>#REF!</v>
      </c>
      <c r="BW1335" s="12">
        <f>IF(COUNTA(Wedstrijden!#REF!)&lt;&gt;0,1,"")</f>
        <v>1</v>
      </c>
      <c r="BX1335" s="12">
        <f t="shared" si="121"/>
        <v>1</v>
      </c>
      <c r="BY1335" s="12" t="e">
        <f>IF(Wedstrijden!#REF!="x","BB","")</f>
        <v>#REF!</v>
      </c>
      <c r="BZ1335" s="12" t="e">
        <f>IF(Wedstrijden!#REF!="x","B","")</f>
        <v>#REF!</v>
      </c>
      <c r="CA1335" s="12" t="e">
        <f>IF(Wedstrijden!#REF!="x","L1","")</f>
        <v>#REF!</v>
      </c>
      <c r="CB1335" s="12" t="e">
        <f>IF(Wedstrijden!#REF!="x","L2","")</f>
        <v>#REF!</v>
      </c>
      <c r="CC1335" s="12" t="e">
        <f>IF(Wedstrijden!#REF!="x","M1","")</f>
        <v>#REF!</v>
      </c>
      <c r="CD1335" s="12" t="e">
        <f>IF(Wedstrijden!#REF!="x","M2","")</f>
        <v>#REF!</v>
      </c>
      <c r="CE1335" s="12" t="e">
        <f>IF(Wedstrijden!#REF!="x","Z1","")</f>
        <v>#REF!</v>
      </c>
      <c r="CF1335" s="12" t="e">
        <f>IF(Wedstrijden!#REF!="x","Z2","")</f>
        <v>#REF!</v>
      </c>
      <c r="CG1335" s="12" t="e">
        <f>IF(Wedstrijden!#REF!="x","ZZL","")</f>
        <v>#REF!</v>
      </c>
      <c r="CL1335" s="12">
        <f>IF(COUNTA(Wedstrijden!#REF!)&lt;&gt;0,2,"")</f>
        <v>2</v>
      </c>
      <c r="CM1335" s="12">
        <f t="shared" si="122"/>
        <v>2</v>
      </c>
      <c r="CN1335" s="12" t="e">
        <f>IF(Wedstrijden!#REF!="x","AA","")</f>
        <v>#REF!</v>
      </c>
      <c r="CO1335" s="12" t="e">
        <f>IF(Wedstrijden!#REF!="x","A","")</f>
        <v>#REF!</v>
      </c>
      <c r="CP1335" s="12" t="e">
        <f>IF(Wedstrijden!#REF!="x","BB","")</f>
        <v>#REF!</v>
      </c>
      <c r="CQ1335" s="12" t="e">
        <f>IF(Wedstrijden!#REF!="x","B","")</f>
        <v>#REF!</v>
      </c>
      <c r="CR1335" s="12" t="e">
        <f>IF(Wedstrijden!#REF!="x","L","")</f>
        <v>#REF!</v>
      </c>
      <c r="CS1335" s="12" t="e">
        <f>IF(Wedstrijden!#REF!="x","M","")</f>
        <v>#REF!</v>
      </c>
      <c r="CT1335" s="12" t="e">
        <f>IF(Wedstrijden!#REF!="x","Z","")</f>
        <v>#REF!</v>
      </c>
      <c r="CU1335" s="12" t="e">
        <f>IF(Wedstrijden!#REF!="x","ZZ","")</f>
        <v>#REF!</v>
      </c>
      <c r="CV1335" s="12">
        <f>IF(COUNTA(Wedstrijden!#REF!)&lt;&gt;0,2,"")</f>
        <v>2</v>
      </c>
      <c r="CW1335" s="12">
        <f t="shared" si="123"/>
        <v>1</v>
      </c>
      <c r="CX1335" s="12" t="e">
        <f>IF(Wedstrijden!#REF!="x","BB","")</f>
        <v>#REF!</v>
      </c>
      <c r="CY1335" s="12" t="e">
        <f>IF(Wedstrijden!#REF!="x","B","")</f>
        <v>#REF!</v>
      </c>
      <c r="CZ1335" s="12" t="e">
        <f>IF(Wedstrijden!#REF!="x","L","")</f>
        <v>#REF!</v>
      </c>
      <c r="DA1335" s="12" t="e">
        <f>IF(Wedstrijden!#REF!="x","M","")</f>
        <v>#REF!</v>
      </c>
      <c r="DB1335" s="12" t="e">
        <f>IF(Wedstrijden!#REF!="x","Z","")</f>
        <v>#REF!</v>
      </c>
      <c r="DC1335" s="12" t="e">
        <f>IF(Wedstrijden!#REF!="x","ZZ","")</f>
        <v>#REF!</v>
      </c>
      <c r="DD1335" s="12" t="e">
        <f>IF(Wedstrijden!#REF!="x","1.40","")</f>
        <v>#REF!</v>
      </c>
      <c r="DE1335" s="12">
        <f>IF(COUNTA(Wedstrijden!#REF!)&lt;&gt;0,6,"")</f>
        <v>6</v>
      </c>
      <c r="DF1335" s="12">
        <f t="shared" si="124"/>
        <v>2</v>
      </c>
      <c r="DG1335" s="12" t="e">
        <f>IF(Wedstrijden!#REF!="x","L","")</f>
        <v>#REF!</v>
      </c>
      <c r="DH1335" s="12" t="e">
        <f>IF(Wedstrijden!#REF!="x","M","")</f>
        <v>#REF!</v>
      </c>
      <c r="DI1335" s="12" t="e">
        <f>IF(Wedstrijden!#REF!="x","Z","")</f>
        <v>#REF!</v>
      </c>
      <c r="DJ1335" s="12" t="e">
        <f>IF(Wedstrijden!#REF!="x","Z","")</f>
        <v>#REF!</v>
      </c>
      <c r="DK1335" s="12">
        <f>IF(COUNTA(Wedstrijden!#REF!)&lt;&gt;0,6,"")</f>
        <v>6</v>
      </c>
      <c r="DL1335" s="12">
        <f t="shared" si="125"/>
        <v>1</v>
      </c>
      <c r="DM1335" s="12" t="e">
        <f>IF(Wedstrijden!#REF!="x","L","")</f>
        <v>#REF!</v>
      </c>
      <c r="DN1335" s="12" t="e">
        <f>IF(Wedstrijden!#REF!="x","M","")</f>
        <v>#REF!</v>
      </c>
      <c r="DO1335" s="12" t="e">
        <f>IF(Wedstrijden!#REF!="x","Z","")</f>
        <v>#REF!</v>
      </c>
      <c r="DP1335" s="12" t="e">
        <f>IF(Wedstrijden!#REF!="x","Z","")</f>
        <v>#REF!</v>
      </c>
    </row>
    <row r="1336" spans="1:120" ht="15" x14ac:dyDescent="0.25">
      <c r="A1336" s="14">
        <f>Wedstrijden!A1347</f>
        <v>0</v>
      </c>
      <c r="B1336" s="12" t="str">
        <f>IFERROR(VLOOKUP(Wedstrijden!C1347,Wedstrijdlocaties!$B$2:$E$500,2,FALSE),"")</f>
        <v/>
      </c>
      <c r="C1336" s="12" t="str">
        <f>Wedstrijden!D1347</f>
        <v/>
      </c>
      <c r="D1336" s="12" t="str">
        <f>IFERROR(VLOOKUP(Wedstrijden!E1347,Organisaties!$B$2:$C$500,2,FALSE),"")</f>
        <v/>
      </c>
      <c r="E1336" s="12" t="str">
        <f>IFERROR(VLOOKUP(Wedstrijden!E1347,Organisaties!$B$2:$G$500,5,FALSE),"")</f>
        <v/>
      </c>
      <c r="F1336" s="12" t="e">
        <f>IF(Wedstrijden!#REF!&lt;&gt;"",Wedstrijden!#REF!,"")</f>
        <v>#REF!</v>
      </c>
      <c r="G1336" s="12">
        <f>IF(Wedstrijden!K1347="Indoor",1,0)</f>
        <v>0</v>
      </c>
      <c r="H1336" s="12">
        <f>Wedstrijden!L1347</f>
        <v>0</v>
      </c>
      <c r="I1336" s="12" t="str">
        <f>IF(Wedstrijden!J1347="Nee",0,IF(Wedstrijden!J1347="Ja",1,""))</f>
        <v/>
      </c>
      <c r="J1336" s="12" t="str">
        <f>IF(Wedstrijden!M1347&lt;&gt;"",Wedstrijden!M1347,"")</f>
        <v/>
      </c>
      <c r="BJ1336" s="12">
        <f>IF(COUNTA(Wedstrijden!#REF!)&lt;&gt;0,1,"")</f>
        <v>1</v>
      </c>
      <c r="BK1336" s="12">
        <f t="shared" si="120"/>
        <v>2</v>
      </c>
      <c r="BL1336" s="12" t="e">
        <f>IF(Wedstrijden!#REF!="x","AA","")</f>
        <v>#REF!</v>
      </c>
      <c r="BM1336" s="12" t="e">
        <f>IF(Wedstrijden!#REF!="x","A","")</f>
        <v>#REF!</v>
      </c>
      <c r="BN1336" s="12" t="e">
        <f>IF(Wedstrijden!#REF!="x","B1","")</f>
        <v>#REF!</v>
      </c>
      <c r="BO1336" s="12" t="e">
        <f>IF(Wedstrijden!#REF!="x","BB","")</f>
        <v>#REF!</v>
      </c>
      <c r="BP1336" s="12" t="e">
        <f>IF(Wedstrijden!#REF!="x","B","")</f>
        <v>#REF!</v>
      </c>
      <c r="BQ1336" s="12" t="e">
        <f>IF(Wedstrijden!#REF!="x","L1","")</f>
        <v>#REF!</v>
      </c>
      <c r="BR1336" s="12" t="e">
        <f>IF(Wedstrijden!#REF!="x","L2","")</f>
        <v>#REF!</v>
      </c>
      <c r="BS1336" s="12" t="e">
        <f>IF(Wedstrijden!#REF!="x","M1","")</f>
        <v>#REF!</v>
      </c>
      <c r="BT1336" s="12" t="e">
        <f>IF(Wedstrijden!#REF!="x","M2","")</f>
        <v>#REF!</v>
      </c>
      <c r="BU1336" s="12" t="e">
        <f>IF(Wedstrijden!#REF!="x","Z1","")</f>
        <v>#REF!</v>
      </c>
      <c r="BV1336" s="12" t="e">
        <f>IF(Wedstrijden!#REF!="x","Z2","")</f>
        <v>#REF!</v>
      </c>
      <c r="BW1336" s="12">
        <f>IF(COUNTA(Wedstrijden!#REF!)&lt;&gt;0,1,"")</f>
        <v>1</v>
      </c>
      <c r="BX1336" s="12">
        <f t="shared" si="121"/>
        <v>1</v>
      </c>
      <c r="BY1336" s="12" t="e">
        <f>IF(Wedstrijden!#REF!="x","BB","")</f>
        <v>#REF!</v>
      </c>
      <c r="BZ1336" s="12" t="e">
        <f>IF(Wedstrijden!#REF!="x","B","")</f>
        <v>#REF!</v>
      </c>
      <c r="CA1336" s="12" t="e">
        <f>IF(Wedstrijden!#REF!="x","L1","")</f>
        <v>#REF!</v>
      </c>
      <c r="CB1336" s="12" t="e">
        <f>IF(Wedstrijden!#REF!="x","L2","")</f>
        <v>#REF!</v>
      </c>
      <c r="CC1336" s="12" t="e">
        <f>IF(Wedstrijden!#REF!="x","M1","")</f>
        <v>#REF!</v>
      </c>
      <c r="CD1336" s="12" t="e">
        <f>IF(Wedstrijden!#REF!="x","M2","")</f>
        <v>#REF!</v>
      </c>
      <c r="CE1336" s="12" t="e">
        <f>IF(Wedstrijden!#REF!="x","Z1","")</f>
        <v>#REF!</v>
      </c>
      <c r="CF1336" s="12" t="e">
        <f>IF(Wedstrijden!#REF!="x","Z2","")</f>
        <v>#REF!</v>
      </c>
      <c r="CG1336" s="12" t="e">
        <f>IF(Wedstrijden!#REF!="x","ZZL","")</f>
        <v>#REF!</v>
      </c>
      <c r="CL1336" s="12">
        <f>IF(COUNTA(Wedstrijden!#REF!)&lt;&gt;0,2,"")</f>
        <v>2</v>
      </c>
      <c r="CM1336" s="12">
        <f t="shared" si="122"/>
        <v>2</v>
      </c>
      <c r="CN1336" s="12" t="e">
        <f>IF(Wedstrijden!#REF!="x","AA","")</f>
        <v>#REF!</v>
      </c>
      <c r="CO1336" s="12" t="e">
        <f>IF(Wedstrijden!#REF!="x","A","")</f>
        <v>#REF!</v>
      </c>
      <c r="CP1336" s="12" t="e">
        <f>IF(Wedstrijden!#REF!="x","BB","")</f>
        <v>#REF!</v>
      </c>
      <c r="CQ1336" s="12" t="e">
        <f>IF(Wedstrijden!#REF!="x","B","")</f>
        <v>#REF!</v>
      </c>
      <c r="CR1336" s="12" t="e">
        <f>IF(Wedstrijden!#REF!="x","L","")</f>
        <v>#REF!</v>
      </c>
      <c r="CS1336" s="12" t="e">
        <f>IF(Wedstrijden!#REF!="x","M","")</f>
        <v>#REF!</v>
      </c>
      <c r="CT1336" s="12" t="e">
        <f>IF(Wedstrijden!#REF!="x","Z","")</f>
        <v>#REF!</v>
      </c>
      <c r="CU1336" s="12" t="e">
        <f>IF(Wedstrijden!#REF!="x","ZZ","")</f>
        <v>#REF!</v>
      </c>
      <c r="CV1336" s="12">
        <f>IF(COUNTA(Wedstrijden!#REF!)&lt;&gt;0,2,"")</f>
        <v>2</v>
      </c>
      <c r="CW1336" s="12">
        <f t="shared" si="123"/>
        <v>1</v>
      </c>
      <c r="CX1336" s="12" t="e">
        <f>IF(Wedstrijden!#REF!="x","BB","")</f>
        <v>#REF!</v>
      </c>
      <c r="CY1336" s="12" t="e">
        <f>IF(Wedstrijden!#REF!="x","B","")</f>
        <v>#REF!</v>
      </c>
      <c r="CZ1336" s="12" t="e">
        <f>IF(Wedstrijden!#REF!="x","L","")</f>
        <v>#REF!</v>
      </c>
      <c r="DA1336" s="12" t="e">
        <f>IF(Wedstrijden!#REF!="x","M","")</f>
        <v>#REF!</v>
      </c>
      <c r="DB1336" s="12" t="e">
        <f>IF(Wedstrijden!#REF!="x","Z","")</f>
        <v>#REF!</v>
      </c>
      <c r="DC1336" s="12" t="e">
        <f>IF(Wedstrijden!#REF!="x","ZZ","")</f>
        <v>#REF!</v>
      </c>
      <c r="DD1336" s="12" t="e">
        <f>IF(Wedstrijden!#REF!="x","1.40","")</f>
        <v>#REF!</v>
      </c>
      <c r="DE1336" s="12">
        <f>IF(COUNTA(Wedstrijden!#REF!)&lt;&gt;0,6,"")</f>
        <v>6</v>
      </c>
      <c r="DF1336" s="12">
        <f t="shared" si="124"/>
        <v>2</v>
      </c>
      <c r="DG1336" s="12" t="e">
        <f>IF(Wedstrijden!#REF!="x","L","")</f>
        <v>#REF!</v>
      </c>
      <c r="DH1336" s="12" t="e">
        <f>IF(Wedstrijden!#REF!="x","M","")</f>
        <v>#REF!</v>
      </c>
      <c r="DI1336" s="12" t="e">
        <f>IF(Wedstrijden!#REF!="x","Z","")</f>
        <v>#REF!</v>
      </c>
      <c r="DJ1336" s="12" t="e">
        <f>IF(Wedstrijden!#REF!="x","Z","")</f>
        <v>#REF!</v>
      </c>
      <c r="DK1336" s="12">
        <f>IF(COUNTA(Wedstrijden!#REF!)&lt;&gt;0,6,"")</f>
        <v>6</v>
      </c>
      <c r="DL1336" s="12">
        <f t="shared" si="125"/>
        <v>1</v>
      </c>
      <c r="DM1336" s="12" t="e">
        <f>IF(Wedstrijden!#REF!="x","L","")</f>
        <v>#REF!</v>
      </c>
      <c r="DN1336" s="12" t="e">
        <f>IF(Wedstrijden!#REF!="x","M","")</f>
        <v>#REF!</v>
      </c>
      <c r="DO1336" s="12" t="e">
        <f>IF(Wedstrijden!#REF!="x","Z","")</f>
        <v>#REF!</v>
      </c>
      <c r="DP1336" s="12" t="e">
        <f>IF(Wedstrijden!#REF!="x","Z","")</f>
        <v>#REF!</v>
      </c>
    </row>
    <row r="1337" spans="1:120" ht="15" x14ac:dyDescent="0.25">
      <c r="A1337" s="14">
        <f>Wedstrijden!A1348</f>
        <v>0</v>
      </c>
      <c r="B1337" s="12" t="str">
        <f>IFERROR(VLOOKUP(Wedstrijden!C1348,Wedstrijdlocaties!$B$2:$E$500,2,FALSE),"")</f>
        <v/>
      </c>
      <c r="C1337" s="12" t="str">
        <f>Wedstrijden!D1348</f>
        <v/>
      </c>
      <c r="D1337" s="12" t="str">
        <f>IFERROR(VLOOKUP(Wedstrijden!E1348,Organisaties!$B$2:$C$500,2,FALSE),"")</f>
        <v/>
      </c>
      <c r="E1337" s="12" t="str">
        <f>IFERROR(VLOOKUP(Wedstrijden!E1348,Organisaties!$B$2:$G$500,5,FALSE),"")</f>
        <v/>
      </c>
      <c r="F1337" s="12" t="e">
        <f>IF(Wedstrijden!#REF!&lt;&gt;"",Wedstrijden!#REF!,"")</f>
        <v>#REF!</v>
      </c>
      <c r="G1337" s="12">
        <f>IF(Wedstrijden!K1348="Indoor",1,0)</f>
        <v>0</v>
      </c>
      <c r="H1337" s="12">
        <f>Wedstrijden!L1348</f>
        <v>0</v>
      </c>
      <c r="I1337" s="12" t="str">
        <f>IF(Wedstrijden!J1348="Nee",0,IF(Wedstrijden!J1348="Ja",1,""))</f>
        <v/>
      </c>
      <c r="J1337" s="12" t="str">
        <f>IF(Wedstrijden!M1348&lt;&gt;"",Wedstrijden!M1348,"")</f>
        <v/>
      </c>
      <c r="BJ1337" s="12">
        <f>IF(COUNTA(Wedstrijden!#REF!)&lt;&gt;0,1,"")</f>
        <v>1</v>
      </c>
      <c r="BK1337" s="12">
        <f t="shared" si="120"/>
        <v>2</v>
      </c>
      <c r="BL1337" s="12" t="e">
        <f>IF(Wedstrijden!#REF!="x","AA","")</f>
        <v>#REF!</v>
      </c>
      <c r="BM1337" s="12" t="e">
        <f>IF(Wedstrijden!#REF!="x","A","")</f>
        <v>#REF!</v>
      </c>
      <c r="BN1337" s="12" t="e">
        <f>IF(Wedstrijden!#REF!="x","B1","")</f>
        <v>#REF!</v>
      </c>
      <c r="BO1337" s="12" t="e">
        <f>IF(Wedstrijden!#REF!="x","BB","")</f>
        <v>#REF!</v>
      </c>
      <c r="BP1337" s="12" t="e">
        <f>IF(Wedstrijden!#REF!="x","B","")</f>
        <v>#REF!</v>
      </c>
      <c r="BQ1337" s="12" t="e">
        <f>IF(Wedstrijden!#REF!="x","L1","")</f>
        <v>#REF!</v>
      </c>
      <c r="BR1337" s="12" t="e">
        <f>IF(Wedstrijden!#REF!="x","L2","")</f>
        <v>#REF!</v>
      </c>
      <c r="BS1337" s="12" t="e">
        <f>IF(Wedstrijden!#REF!="x","M1","")</f>
        <v>#REF!</v>
      </c>
      <c r="BT1337" s="12" t="e">
        <f>IF(Wedstrijden!#REF!="x","M2","")</f>
        <v>#REF!</v>
      </c>
      <c r="BU1337" s="12" t="e">
        <f>IF(Wedstrijden!#REF!="x","Z1","")</f>
        <v>#REF!</v>
      </c>
      <c r="BV1337" s="12" t="e">
        <f>IF(Wedstrijden!#REF!="x","Z2","")</f>
        <v>#REF!</v>
      </c>
      <c r="BW1337" s="12">
        <f>IF(COUNTA(Wedstrijden!#REF!)&lt;&gt;0,1,"")</f>
        <v>1</v>
      </c>
      <c r="BX1337" s="12">
        <f t="shared" si="121"/>
        <v>1</v>
      </c>
      <c r="BY1337" s="12" t="e">
        <f>IF(Wedstrijden!#REF!="x","BB","")</f>
        <v>#REF!</v>
      </c>
      <c r="BZ1337" s="12" t="e">
        <f>IF(Wedstrijden!#REF!="x","B","")</f>
        <v>#REF!</v>
      </c>
      <c r="CA1337" s="12" t="e">
        <f>IF(Wedstrijden!#REF!="x","L1","")</f>
        <v>#REF!</v>
      </c>
      <c r="CB1337" s="12" t="e">
        <f>IF(Wedstrijden!#REF!="x","L2","")</f>
        <v>#REF!</v>
      </c>
      <c r="CC1337" s="12" t="e">
        <f>IF(Wedstrijden!#REF!="x","M1","")</f>
        <v>#REF!</v>
      </c>
      <c r="CD1337" s="12" t="e">
        <f>IF(Wedstrijden!#REF!="x","M2","")</f>
        <v>#REF!</v>
      </c>
      <c r="CE1337" s="12" t="e">
        <f>IF(Wedstrijden!#REF!="x","Z1","")</f>
        <v>#REF!</v>
      </c>
      <c r="CF1337" s="12" t="e">
        <f>IF(Wedstrijden!#REF!="x","Z2","")</f>
        <v>#REF!</v>
      </c>
      <c r="CG1337" s="12" t="e">
        <f>IF(Wedstrijden!#REF!="x","ZZL","")</f>
        <v>#REF!</v>
      </c>
      <c r="CL1337" s="12">
        <f>IF(COUNTA(Wedstrijden!#REF!)&lt;&gt;0,2,"")</f>
        <v>2</v>
      </c>
      <c r="CM1337" s="12">
        <f t="shared" si="122"/>
        <v>2</v>
      </c>
      <c r="CN1337" s="12" t="e">
        <f>IF(Wedstrijden!#REF!="x","AA","")</f>
        <v>#REF!</v>
      </c>
      <c r="CO1337" s="12" t="e">
        <f>IF(Wedstrijden!#REF!="x","A","")</f>
        <v>#REF!</v>
      </c>
      <c r="CP1337" s="12" t="e">
        <f>IF(Wedstrijden!#REF!="x","BB","")</f>
        <v>#REF!</v>
      </c>
      <c r="CQ1337" s="12" t="e">
        <f>IF(Wedstrijden!#REF!="x","B","")</f>
        <v>#REF!</v>
      </c>
      <c r="CR1337" s="12" t="e">
        <f>IF(Wedstrijden!#REF!="x","L","")</f>
        <v>#REF!</v>
      </c>
      <c r="CS1337" s="12" t="e">
        <f>IF(Wedstrijden!#REF!="x","M","")</f>
        <v>#REF!</v>
      </c>
      <c r="CT1337" s="12" t="e">
        <f>IF(Wedstrijden!#REF!="x","Z","")</f>
        <v>#REF!</v>
      </c>
      <c r="CU1337" s="12" t="e">
        <f>IF(Wedstrijden!#REF!="x","ZZ","")</f>
        <v>#REF!</v>
      </c>
      <c r="CV1337" s="12">
        <f>IF(COUNTA(Wedstrijden!#REF!)&lt;&gt;0,2,"")</f>
        <v>2</v>
      </c>
      <c r="CW1337" s="12">
        <f t="shared" si="123"/>
        <v>1</v>
      </c>
      <c r="CX1337" s="12" t="e">
        <f>IF(Wedstrijden!#REF!="x","BB","")</f>
        <v>#REF!</v>
      </c>
      <c r="CY1337" s="12" t="e">
        <f>IF(Wedstrijden!#REF!="x","B","")</f>
        <v>#REF!</v>
      </c>
      <c r="CZ1337" s="12" t="e">
        <f>IF(Wedstrijden!#REF!="x","L","")</f>
        <v>#REF!</v>
      </c>
      <c r="DA1337" s="12" t="e">
        <f>IF(Wedstrijden!#REF!="x","M","")</f>
        <v>#REF!</v>
      </c>
      <c r="DB1337" s="12" t="e">
        <f>IF(Wedstrijden!#REF!="x","Z","")</f>
        <v>#REF!</v>
      </c>
      <c r="DC1337" s="12" t="e">
        <f>IF(Wedstrijden!#REF!="x","ZZ","")</f>
        <v>#REF!</v>
      </c>
      <c r="DD1337" s="12" t="e">
        <f>IF(Wedstrijden!#REF!="x","1.40","")</f>
        <v>#REF!</v>
      </c>
      <c r="DE1337" s="12">
        <f>IF(COUNTA(Wedstrijden!#REF!)&lt;&gt;0,6,"")</f>
        <v>6</v>
      </c>
      <c r="DF1337" s="12">
        <f t="shared" si="124"/>
        <v>2</v>
      </c>
      <c r="DG1337" s="12" t="e">
        <f>IF(Wedstrijden!#REF!="x","L","")</f>
        <v>#REF!</v>
      </c>
      <c r="DH1337" s="12" t="e">
        <f>IF(Wedstrijden!#REF!="x","M","")</f>
        <v>#REF!</v>
      </c>
      <c r="DI1337" s="12" t="e">
        <f>IF(Wedstrijden!#REF!="x","Z","")</f>
        <v>#REF!</v>
      </c>
      <c r="DJ1337" s="12" t="e">
        <f>IF(Wedstrijden!#REF!="x","Z","")</f>
        <v>#REF!</v>
      </c>
      <c r="DK1337" s="12">
        <f>IF(COUNTA(Wedstrijden!#REF!)&lt;&gt;0,6,"")</f>
        <v>6</v>
      </c>
      <c r="DL1337" s="12">
        <f t="shared" si="125"/>
        <v>1</v>
      </c>
      <c r="DM1337" s="12" t="e">
        <f>IF(Wedstrijden!#REF!="x","L","")</f>
        <v>#REF!</v>
      </c>
      <c r="DN1337" s="12" t="e">
        <f>IF(Wedstrijden!#REF!="x","M","")</f>
        <v>#REF!</v>
      </c>
      <c r="DO1337" s="12" t="e">
        <f>IF(Wedstrijden!#REF!="x","Z","")</f>
        <v>#REF!</v>
      </c>
      <c r="DP1337" s="12" t="e">
        <f>IF(Wedstrijden!#REF!="x","Z","")</f>
        <v>#REF!</v>
      </c>
    </row>
    <row r="1338" spans="1:120" ht="15" x14ac:dyDescent="0.25">
      <c r="A1338" s="14">
        <f>Wedstrijden!A1349</f>
        <v>0</v>
      </c>
      <c r="B1338" s="12" t="str">
        <f>IFERROR(VLOOKUP(Wedstrijden!C1349,Wedstrijdlocaties!$B$2:$E$500,2,FALSE),"")</f>
        <v/>
      </c>
      <c r="C1338" s="12" t="str">
        <f>Wedstrijden!D1349</f>
        <v/>
      </c>
      <c r="D1338" s="12" t="str">
        <f>IFERROR(VLOOKUP(Wedstrijden!E1349,Organisaties!$B$2:$C$500,2,FALSE),"")</f>
        <v/>
      </c>
      <c r="E1338" s="12" t="str">
        <f>IFERROR(VLOOKUP(Wedstrijden!E1349,Organisaties!$B$2:$G$500,5,FALSE),"")</f>
        <v/>
      </c>
      <c r="F1338" s="12" t="e">
        <f>IF(Wedstrijden!#REF!&lt;&gt;"",Wedstrijden!#REF!,"")</f>
        <v>#REF!</v>
      </c>
      <c r="G1338" s="12">
        <f>IF(Wedstrijden!K1349="Indoor",1,0)</f>
        <v>0</v>
      </c>
      <c r="H1338" s="12">
        <f>Wedstrijden!L1349</f>
        <v>0</v>
      </c>
      <c r="I1338" s="12" t="str">
        <f>IF(Wedstrijden!J1349="Nee",0,IF(Wedstrijden!J1349="Ja",1,""))</f>
        <v/>
      </c>
      <c r="J1338" s="12" t="str">
        <f>IF(Wedstrijden!M1349&lt;&gt;"",Wedstrijden!M1349,"")</f>
        <v/>
      </c>
      <c r="BJ1338" s="12">
        <f>IF(COUNTA(Wedstrijden!#REF!)&lt;&gt;0,1,"")</f>
        <v>1</v>
      </c>
      <c r="BK1338" s="12">
        <f t="shared" si="120"/>
        <v>2</v>
      </c>
      <c r="BL1338" s="12" t="e">
        <f>IF(Wedstrijden!#REF!="x","AA","")</f>
        <v>#REF!</v>
      </c>
      <c r="BM1338" s="12" t="e">
        <f>IF(Wedstrijden!#REF!="x","A","")</f>
        <v>#REF!</v>
      </c>
      <c r="BN1338" s="12" t="e">
        <f>IF(Wedstrijden!#REF!="x","B1","")</f>
        <v>#REF!</v>
      </c>
      <c r="BO1338" s="12" t="e">
        <f>IF(Wedstrijden!#REF!="x","BB","")</f>
        <v>#REF!</v>
      </c>
      <c r="BP1338" s="12" t="e">
        <f>IF(Wedstrijden!#REF!="x","B","")</f>
        <v>#REF!</v>
      </c>
      <c r="BQ1338" s="12" t="e">
        <f>IF(Wedstrijden!#REF!="x","L1","")</f>
        <v>#REF!</v>
      </c>
      <c r="BR1338" s="12" t="e">
        <f>IF(Wedstrijden!#REF!="x","L2","")</f>
        <v>#REF!</v>
      </c>
      <c r="BS1338" s="12" t="e">
        <f>IF(Wedstrijden!#REF!="x","M1","")</f>
        <v>#REF!</v>
      </c>
      <c r="BT1338" s="12" t="e">
        <f>IF(Wedstrijden!#REF!="x","M2","")</f>
        <v>#REF!</v>
      </c>
      <c r="BU1338" s="12" t="e">
        <f>IF(Wedstrijden!#REF!="x","Z1","")</f>
        <v>#REF!</v>
      </c>
      <c r="BV1338" s="12" t="e">
        <f>IF(Wedstrijden!#REF!="x","Z2","")</f>
        <v>#REF!</v>
      </c>
      <c r="BW1338" s="12">
        <f>IF(COUNTA(Wedstrijden!#REF!)&lt;&gt;0,1,"")</f>
        <v>1</v>
      </c>
      <c r="BX1338" s="12">
        <f t="shared" si="121"/>
        <v>1</v>
      </c>
      <c r="BY1338" s="12" t="e">
        <f>IF(Wedstrijden!#REF!="x","BB","")</f>
        <v>#REF!</v>
      </c>
      <c r="BZ1338" s="12" t="e">
        <f>IF(Wedstrijden!#REF!="x","B","")</f>
        <v>#REF!</v>
      </c>
      <c r="CA1338" s="12" t="e">
        <f>IF(Wedstrijden!#REF!="x","L1","")</f>
        <v>#REF!</v>
      </c>
      <c r="CB1338" s="12" t="e">
        <f>IF(Wedstrijden!#REF!="x","L2","")</f>
        <v>#REF!</v>
      </c>
      <c r="CC1338" s="12" t="e">
        <f>IF(Wedstrijden!#REF!="x","M1","")</f>
        <v>#REF!</v>
      </c>
      <c r="CD1338" s="12" t="e">
        <f>IF(Wedstrijden!#REF!="x","M2","")</f>
        <v>#REF!</v>
      </c>
      <c r="CE1338" s="12" t="e">
        <f>IF(Wedstrijden!#REF!="x","Z1","")</f>
        <v>#REF!</v>
      </c>
      <c r="CF1338" s="12" t="e">
        <f>IF(Wedstrijden!#REF!="x","Z2","")</f>
        <v>#REF!</v>
      </c>
      <c r="CG1338" s="12" t="e">
        <f>IF(Wedstrijden!#REF!="x","ZZL","")</f>
        <v>#REF!</v>
      </c>
      <c r="CL1338" s="12">
        <f>IF(COUNTA(Wedstrijden!#REF!)&lt;&gt;0,2,"")</f>
        <v>2</v>
      </c>
      <c r="CM1338" s="12">
        <f t="shared" si="122"/>
        <v>2</v>
      </c>
      <c r="CN1338" s="12" t="e">
        <f>IF(Wedstrijden!#REF!="x","AA","")</f>
        <v>#REF!</v>
      </c>
      <c r="CO1338" s="12" t="e">
        <f>IF(Wedstrijden!#REF!="x","A","")</f>
        <v>#REF!</v>
      </c>
      <c r="CP1338" s="12" t="e">
        <f>IF(Wedstrijden!#REF!="x","BB","")</f>
        <v>#REF!</v>
      </c>
      <c r="CQ1338" s="12" t="e">
        <f>IF(Wedstrijden!#REF!="x","B","")</f>
        <v>#REF!</v>
      </c>
      <c r="CR1338" s="12" t="e">
        <f>IF(Wedstrijden!#REF!="x","L","")</f>
        <v>#REF!</v>
      </c>
      <c r="CS1338" s="12" t="e">
        <f>IF(Wedstrijden!#REF!="x","M","")</f>
        <v>#REF!</v>
      </c>
      <c r="CT1338" s="12" t="e">
        <f>IF(Wedstrijden!#REF!="x","Z","")</f>
        <v>#REF!</v>
      </c>
      <c r="CU1338" s="12" t="e">
        <f>IF(Wedstrijden!#REF!="x","ZZ","")</f>
        <v>#REF!</v>
      </c>
      <c r="CV1338" s="12">
        <f>IF(COUNTA(Wedstrijden!#REF!)&lt;&gt;0,2,"")</f>
        <v>2</v>
      </c>
      <c r="CW1338" s="12">
        <f t="shared" si="123"/>
        <v>1</v>
      </c>
      <c r="CX1338" s="12" t="e">
        <f>IF(Wedstrijden!#REF!="x","BB","")</f>
        <v>#REF!</v>
      </c>
      <c r="CY1338" s="12" t="e">
        <f>IF(Wedstrijden!#REF!="x","B","")</f>
        <v>#REF!</v>
      </c>
      <c r="CZ1338" s="12" t="e">
        <f>IF(Wedstrijden!#REF!="x","L","")</f>
        <v>#REF!</v>
      </c>
      <c r="DA1338" s="12" t="e">
        <f>IF(Wedstrijden!#REF!="x","M","")</f>
        <v>#REF!</v>
      </c>
      <c r="DB1338" s="12" t="e">
        <f>IF(Wedstrijden!#REF!="x","Z","")</f>
        <v>#REF!</v>
      </c>
      <c r="DC1338" s="12" t="e">
        <f>IF(Wedstrijden!#REF!="x","ZZ","")</f>
        <v>#REF!</v>
      </c>
      <c r="DD1338" s="12" t="e">
        <f>IF(Wedstrijden!#REF!="x","1.40","")</f>
        <v>#REF!</v>
      </c>
      <c r="DE1338" s="12">
        <f>IF(COUNTA(Wedstrijden!#REF!)&lt;&gt;0,6,"")</f>
        <v>6</v>
      </c>
      <c r="DF1338" s="12">
        <f t="shared" si="124"/>
        <v>2</v>
      </c>
      <c r="DG1338" s="12" t="e">
        <f>IF(Wedstrijden!#REF!="x","L","")</f>
        <v>#REF!</v>
      </c>
      <c r="DH1338" s="12" t="e">
        <f>IF(Wedstrijden!#REF!="x","M","")</f>
        <v>#REF!</v>
      </c>
      <c r="DI1338" s="12" t="e">
        <f>IF(Wedstrijden!#REF!="x","Z","")</f>
        <v>#REF!</v>
      </c>
      <c r="DJ1338" s="12" t="e">
        <f>IF(Wedstrijden!#REF!="x","Z","")</f>
        <v>#REF!</v>
      </c>
      <c r="DK1338" s="12">
        <f>IF(COUNTA(Wedstrijden!#REF!)&lt;&gt;0,6,"")</f>
        <v>6</v>
      </c>
      <c r="DL1338" s="12">
        <f t="shared" si="125"/>
        <v>1</v>
      </c>
      <c r="DM1338" s="12" t="e">
        <f>IF(Wedstrijden!#REF!="x","L","")</f>
        <v>#REF!</v>
      </c>
      <c r="DN1338" s="12" t="e">
        <f>IF(Wedstrijden!#REF!="x","M","")</f>
        <v>#REF!</v>
      </c>
      <c r="DO1338" s="12" t="e">
        <f>IF(Wedstrijden!#REF!="x","Z","")</f>
        <v>#REF!</v>
      </c>
      <c r="DP1338" s="12" t="e">
        <f>IF(Wedstrijden!#REF!="x","Z","")</f>
        <v>#REF!</v>
      </c>
    </row>
    <row r="1339" spans="1:120" ht="15" x14ac:dyDescent="0.25">
      <c r="A1339" s="14">
        <f>Wedstrijden!A1350</f>
        <v>0</v>
      </c>
      <c r="B1339" s="12" t="str">
        <f>IFERROR(VLOOKUP(Wedstrijden!C1350,Wedstrijdlocaties!$B$2:$E$500,2,FALSE),"")</f>
        <v/>
      </c>
      <c r="C1339" s="12" t="str">
        <f>Wedstrijden!D1350</f>
        <v/>
      </c>
      <c r="D1339" s="12" t="str">
        <f>IFERROR(VLOOKUP(Wedstrijden!E1350,Organisaties!$B$2:$C$500,2,FALSE),"")</f>
        <v/>
      </c>
      <c r="E1339" s="12" t="str">
        <f>IFERROR(VLOOKUP(Wedstrijden!E1350,Organisaties!$B$2:$G$500,5,FALSE),"")</f>
        <v/>
      </c>
      <c r="F1339" s="12" t="e">
        <f>IF(Wedstrijden!#REF!&lt;&gt;"",Wedstrijden!#REF!,"")</f>
        <v>#REF!</v>
      </c>
      <c r="G1339" s="12">
        <f>IF(Wedstrijden!K1350="Indoor",1,0)</f>
        <v>0</v>
      </c>
      <c r="H1339" s="12">
        <f>Wedstrijden!L1350</f>
        <v>0</v>
      </c>
      <c r="I1339" s="12" t="str">
        <f>IF(Wedstrijden!J1350="Nee",0,IF(Wedstrijden!J1350="Ja",1,""))</f>
        <v/>
      </c>
      <c r="J1339" s="12" t="str">
        <f>IF(Wedstrijden!M1350&lt;&gt;"",Wedstrijden!M1350,"")</f>
        <v/>
      </c>
      <c r="BJ1339" s="12">
        <f>IF(COUNTA(Wedstrijden!#REF!)&lt;&gt;0,1,"")</f>
        <v>1</v>
      </c>
      <c r="BK1339" s="12">
        <f t="shared" si="120"/>
        <v>2</v>
      </c>
      <c r="BL1339" s="12" t="e">
        <f>IF(Wedstrijden!#REF!="x","AA","")</f>
        <v>#REF!</v>
      </c>
      <c r="BM1339" s="12" t="e">
        <f>IF(Wedstrijden!#REF!="x","A","")</f>
        <v>#REF!</v>
      </c>
      <c r="BN1339" s="12" t="e">
        <f>IF(Wedstrijden!#REF!="x","B1","")</f>
        <v>#REF!</v>
      </c>
      <c r="BO1339" s="12" t="e">
        <f>IF(Wedstrijden!#REF!="x","BB","")</f>
        <v>#REF!</v>
      </c>
      <c r="BP1339" s="12" t="e">
        <f>IF(Wedstrijden!#REF!="x","B","")</f>
        <v>#REF!</v>
      </c>
      <c r="BQ1339" s="12" t="e">
        <f>IF(Wedstrijden!#REF!="x","L1","")</f>
        <v>#REF!</v>
      </c>
      <c r="BR1339" s="12" t="e">
        <f>IF(Wedstrijden!#REF!="x","L2","")</f>
        <v>#REF!</v>
      </c>
      <c r="BS1339" s="12" t="e">
        <f>IF(Wedstrijden!#REF!="x","M1","")</f>
        <v>#REF!</v>
      </c>
      <c r="BT1339" s="12" t="e">
        <f>IF(Wedstrijden!#REF!="x","M2","")</f>
        <v>#REF!</v>
      </c>
      <c r="BU1339" s="12" t="e">
        <f>IF(Wedstrijden!#REF!="x","Z1","")</f>
        <v>#REF!</v>
      </c>
      <c r="BV1339" s="12" t="e">
        <f>IF(Wedstrijden!#REF!="x","Z2","")</f>
        <v>#REF!</v>
      </c>
      <c r="BW1339" s="12">
        <f>IF(COUNTA(Wedstrijden!#REF!)&lt;&gt;0,1,"")</f>
        <v>1</v>
      </c>
      <c r="BX1339" s="12">
        <f t="shared" si="121"/>
        <v>1</v>
      </c>
      <c r="BY1339" s="12" t="e">
        <f>IF(Wedstrijden!#REF!="x","BB","")</f>
        <v>#REF!</v>
      </c>
      <c r="BZ1339" s="12" t="e">
        <f>IF(Wedstrijden!#REF!="x","B","")</f>
        <v>#REF!</v>
      </c>
      <c r="CA1339" s="12" t="e">
        <f>IF(Wedstrijden!#REF!="x","L1","")</f>
        <v>#REF!</v>
      </c>
      <c r="CB1339" s="12" t="e">
        <f>IF(Wedstrijden!#REF!="x","L2","")</f>
        <v>#REF!</v>
      </c>
      <c r="CC1339" s="12" t="e">
        <f>IF(Wedstrijden!#REF!="x","M1","")</f>
        <v>#REF!</v>
      </c>
      <c r="CD1339" s="12" t="e">
        <f>IF(Wedstrijden!#REF!="x","M2","")</f>
        <v>#REF!</v>
      </c>
      <c r="CE1339" s="12" t="e">
        <f>IF(Wedstrijden!#REF!="x","Z1","")</f>
        <v>#REF!</v>
      </c>
      <c r="CF1339" s="12" t="e">
        <f>IF(Wedstrijden!#REF!="x","Z2","")</f>
        <v>#REF!</v>
      </c>
      <c r="CG1339" s="12" t="e">
        <f>IF(Wedstrijden!#REF!="x","ZZL","")</f>
        <v>#REF!</v>
      </c>
      <c r="CL1339" s="12">
        <f>IF(COUNTA(Wedstrijden!#REF!)&lt;&gt;0,2,"")</f>
        <v>2</v>
      </c>
      <c r="CM1339" s="12">
        <f t="shared" si="122"/>
        <v>2</v>
      </c>
      <c r="CN1339" s="12" t="e">
        <f>IF(Wedstrijden!#REF!="x","AA","")</f>
        <v>#REF!</v>
      </c>
      <c r="CO1339" s="12" t="e">
        <f>IF(Wedstrijden!#REF!="x","A","")</f>
        <v>#REF!</v>
      </c>
      <c r="CP1339" s="12" t="e">
        <f>IF(Wedstrijden!#REF!="x","BB","")</f>
        <v>#REF!</v>
      </c>
      <c r="CQ1339" s="12" t="e">
        <f>IF(Wedstrijden!#REF!="x","B","")</f>
        <v>#REF!</v>
      </c>
      <c r="CR1339" s="12" t="e">
        <f>IF(Wedstrijden!#REF!="x","L","")</f>
        <v>#REF!</v>
      </c>
      <c r="CS1339" s="12" t="e">
        <f>IF(Wedstrijden!#REF!="x","M","")</f>
        <v>#REF!</v>
      </c>
      <c r="CT1339" s="12" t="e">
        <f>IF(Wedstrijden!#REF!="x","Z","")</f>
        <v>#REF!</v>
      </c>
      <c r="CU1339" s="12" t="e">
        <f>IF(Wedstrijden!#REF!="x","ZZ","")</f>
        <v>#REF!</v>
      </c>
      <c r="CV1339" s="12">
        <f>IF(COUNTA(Wedstrijden!#REF!)&lt;&gt;0,2,"")</f>
        <v>2</v>
      </c>
      <c r="CW1339" s="12">
        <f t="shared" si="123"/>
        <v>1</v>
      </c>
      <c r="CX1339" s="12" t="e">
        <f>IF(Wedstrijden!#REF!="x","BB","")</f>
        <v>#REF!</v>
      </c>
      <c r="CY1339" s="12" t="e">
        <f>IF(Wedstrijden!#REF!="x","B","")</f>
        <v>#REF!</v>
      </c>
      <c r="CZ1339" s="12" t="e">
        <f>IF(Wedstrijden!#REF!="x","L","")</f>
        <v>#REF!</v>
      </c>
      <c r="DA1339" s="12" t="e">
        <f>IF(Wedstrijden!#REF!="x","M","")</f>
        <v>#REF!</v>
      </c>
      <c r="DB1339" s="12" t="e">
        <f>IF(Wedstrijden!#REF!="x","Z","")</f>
        <v>#REF!</v>
      </c>
      <c r="DC1339" s="12" t="e">
        <f>IF(Wedstrijden!#REF!="x","ZZ","")</f>
        <v>#REF!</v>
      </c>
      <c r="DD1339" s="12" t="e">
        <f>IF(Wedstrijden!#REF!="x","1.40","")</f>
        <v>#REF!</v>
      </c>
      <c r="DE1339" s="12">
        <f>IF(COUNTA(Wedstrijden!#REF!)&lt;&gt;0,6,"")</f>
        <v>6</v>
      </c>
      <c r="DF1339" s="12">
        <f t="shared" si="124"/>
        <v>2</v>
      </c>
      <c r="DG1339" s="12" t="e">
        <f>IF(Wedstrijden!#REF!="x","L","")</f>
        <v>#REF!</v>
      </c>
      <c r="DH1339" s="12" t="e">
        <f>IF(Wedstrijden!#REF!="x","M","")</f>
        <v>#REF!</v>
      </c>
      <c r="DI1339" s="12" t="e">
        <f>IF(Wedstrijden!#REF!="x","Z","")</f>
        <v>#REF!</v>
      </c>
      <c r="DJ1339" s="12" t="e">
        <f>IF(Wedstrijden!#REF!="x","Z","")</f>
        <v>#REF!</v>
      </c>
      <c r="DK1339" s="12">
        <f>IF(COUNTA(Wedstrijden!#REF!)&lt;&gt;0,6,"")</f>
        <v>6</v>
      </c>
      <c r="DL1339" s="12">
        <f t="shared" si="125"/>
        <v>1</v>
      </c>
      <c r="DM1339" s="12" t="e">
        <f>IF(Wedstrijden!#REF!="x","L","")</f>
        <v>#REF!</v>
      </c>
      <c r="DN1339" s="12" t="e">
        <f>IF(Wedstrijden!#REF!="x","M","")</f>
        <v>#REF!</v>
      </c>
      <c r="DO1339" s="12" t="e">
        <f>IF(Wedstrijden!#REF!="x","Z","")</f>
        <v>#REF!</v>
      </c>
      <c r="DP1339" s="12" t="e">
        <f>IF(Wedstrijden!#REF!="x","Z","")</f>
        <v>#REF!</v>
      </c>
    </row>
    <row r="1340" spans="1:120" ht="15" x14ac:dyDescent="0.25">
      <c r="A1340" s="14">
        <f>Wedstrijden!A1351</f>
        <v>0</v>
      </c>
      <c r="B1340" s="12" t="str">
        <f>IFERROR(VLOOKUP(Wedstrijden!C1351,Wedstrijdlocaties!$B$2:$E$500,2,FALSE),"")</f>
        <v/>
      </c>
      <c r="C1340" s="12" t="str">
        <f>Wedstrijden!D1351</f>
        <v/>
      </c>
      <c r="D1340" s="12" t="str">
        <f>IFERROR(VLOOKUP(Wedstrijden!E1351,Organisaties!$B$2:$C$500,2,FALSE),"")</f>
        <v/>
      </c>
      <c r="E1340" s="12" t="str">
        <f>IFERROR(VLOOKUP(Wedstrijden!E1351,Organisaties!$B$2:$G$500,5,FALSE),"")</f>
        <v/>
      </c>
      <c r="F1340" s="12" t="e">
        <f>IF(Wedstrijden!#REF!&lt;&gt;"",Wedstrijden!#REF!,"")</f>
        <v>#REF!</v>
      </c>
      <c r="G1340" s="12">
        <f>IF(Wedstrijden!K1351="Indoor",1,0)</f>
        <v>0</v>
      </c>
      <c r="H1340" s="12">
        <f>Wedstrijden!L1351</f>
        <v>0</v>
      </c>
      <c r="I1340" s="12" t="str">
        <f>IF(Wedstrijden!J1351="Nee",0,IF(Wedstrijden!J1351="Ja",1,""))</f>
        <v/>
      </c>
      <c r="J1340" s="12" t="str">
        <f>IF(Wedstrijden!M1351&lt;&gt;"",Wedstrijden!M1351,"")</f>
        <v/>
      </c>
      <c r="BJ1340" s="12">
        <f>IF(COUNTA(Wedstrijden!#REF!)&lt;&gt;0,1,"")</f>
        <v>1</v>
      </c>
      <c r="BK1340" s="12">
        <f t="shared" si="120"/>
        <v>2</v>
      </c>
      <c r="BL1340" s="12" t="e">
        <f>IF(Wedstrijden!#REF!="x","AA","")</f>
        <v>#REF!</v>
      </c>
      <c r="BM1340" s="12" t="e">
        <f>IF(Wedstrijden!#REF!="x","A","")</f>
        <v>#REF!</v>
      </c>
      <c r="BN1340" s="12" t="e">
        <f>IF(Wedstrijden!#REF!="x","B1","")</f>
        <v>#REF!</v>
      </c>
      <c r="BO1340" s="12" t="e">
        <f>IF(Wedstrijden!#REF!="x","BB","")</f>
        <v>#REF!</v>
      </c>
      <c r="BP1340" s="12" t="e">
        <f>IF(Wedstrijden!#REF!="x","B","")</f>
        <v>#REF!</v>
      </c>
      <c r="BQ1340" s="12" t="e">
        <f>IF(Wedstrijden!#REF!="x","L1","")</f>
        <v>#REF!</v>
      </c>
      <c r="BR1340" s="12" t="e">
        <f>IF(Wedstrijden!#REF!="x","L2","")</f>
        <v>#REF!</v>
      </c>
      <c r="BS1340" s="12" t="e">
        <f>IF(Wedstrijden!#REF!="x","M1","")</f>
        <v>#REF!</v>
      </c>
      <c r="BT1340" s="12" t="e">
        <f>IF(Wedstrijden!#REF!="x","M2","")</f>
        <v>#REF!</v>
      </c>
      <c r="BU1340" s="12" t="e">
        <f>IF(Wedstrijden!#REF!="x","Z1","")</f>
        <v>#REF!</v>
      </c>
      <c r="BV1340" s="12" t="e">
        <f>IF(Wedstrijden!#REF!="x","Z2","")</f>
        <v>#REF!</v>
      </c>
      <c r="BW1340" s="12">
        <f>IF(COUNTA(Wedstrijden!#REF!)&lt;&gt;0,1,"")</f>
        <v>1</v>
      </c>
      <c r="BX1340" s="12">
        <f t="shared" si="121"/>
        <v>1</v>
      </c>
      <c r="BY1340" s="12" t="e">
        <f>IF(Wedstrijden!#REF!="x","BB","")</f>
        <v>#REF!</v>
      </c>
      <c r="BZ1340" s="12" t="e">
        <f>IF(Wedstrijden!#REF!="x","B","")</f>
        <v>#REF!</v>
      </c>
      <c r="CA1340" s="12" t="e">
        <f>IF(Wedstrijden!#REF!="x","L1","")</f>
        <v>#REF!</v>
      </c>
      <c r="CB1340" s="12" t="e">
        <f>IF(Wedstrijden!#REF!="x","L2","")</f>
        <v>#REF!</v>
      </c>
      <c r="CC1340" s="12" t="e">
        <f>IF(Wedstrijden!#REF!="x","M1","")</f>
        <v>#REF!</v>
      </c>
      <c r="CD1340" s="12" t="e">
        <f>IF(Wedstrijden!#REF!="x","M2","")</f>
        <v>#REF!</v>
      </c>
      <c r="CE1340" s="12" t="e">
        <f>IF(Wedstrijden!#REF!="x","Z1","")</f>
        <v>#REF!</v>
      </c>
      <c r="CF1340" s="12" t="e">
        <f>IF(Wedstrijden!#REF!="x","Z2","")</f>
        <v>#REF!</v>
      </c>
      <c r="CG1340" s="12" t="e">
        <f>IF(Wedstrijden!#REF!="x","ZZL","")</f>
        <v>#REF!</v>
      </c>
      <c r="CL1340" s="12">
        <f>IF(COUNTA(Wedstrijden!#REF!)&lt;&gt;0,2,"")</f>
        <v>2</v>
      </c>
      <c r="CM1340" s="12">
        <f t="shared" si="122"/>
        <v>2</v>
      </c>
      <c r="CN1340" s="12" t="e">
        <f>IF(Wedstrijden!#REF!="x","AA","")</f>
        <v>#REF!</v>
      </c>
      <c r="CO1340" s="12" t="e">
        <f>IF(Wedstrijden!#REF!="x","A","")</f>
        <v>#REF!</v>
      </c>
      <c r="CP1340" s="12" t="e">
        <f>IF(Wedstrijden!#REF!="x","BB","")</f>
        <v>#REF!</v>
      </c>
      <c r="CQ1340" s="12" t="e">
        <f>IF(Wedstrijden!#REF!="x","B","")</f>
        <v>#REF!</v>
      </c>
      <c r="CR1340" s="12" t="e">
        <f>IF(Wedstrijden!#REF!="x","L","")</f>
        <v>#REF!</v>
      </c>
      <c r="CS1340" s="12" t="e">
        <f>IF(Wedstrijden!#REF!="x","M","")</f>
        <v>#REF!</v>
      </c>
      <c r="CT1340" s="12" t="e">
        <f>IF(Wedstrijden!#REF!="x","Z","")</f>
        <v>#REF!</v>
      </c>
      <c r="CU1340" s="12" t="e">
        <f>IF(Wedstrijden!#REF!="x","ZZ","")</f>
        <v>#REF!</v>
      </c>
      <c r="CV1340" s="12">
        <f>IF(COUNTA(Wedstrijden!#REF!)&lt;&gt;0,2,"")</f>
        <v>2</v>
      </c>
      <c r="CW1340" s="12">
        <f t="shared" si="123"/>
        <v>1</v>
      </c>
      <c r="CX1340" s="12" t="e">
        <f>IF(Wedstrijden!#REF!="x","BB","")</f>
        <v>#REF!</v>
      </c>
      <c r="CY1340" s="12" t="e">
        <f>IF(Wedstrijden!#REF!="x","B","")</f>
        <v>#REF!</v>
      </c>
      <c r="CZ1340" s="12" t="e">
        <f>IF(Wedstrijden!#REF!="x","L","")</f>
        <v>#REF!</v>
      </c>
      <c r="DA1340" s="12" t="e">
        <f>IF(Wedstrijden!#REF!="x","M","")</f>
        <v>#REF!</v>
      </c>
      <c r="DB1340" s="12" t="e">
        <f>IF(Wedstrijden!#REF!="x","Z","")</f>
        <v>#REF!</v>
      </c>
      <c r="DC1340" s="12" t="e">
        <f>IF(Wedstrijden!#REF!="x","ZZ","")</f>
        <v>#REF!</v>
      </c>
      <c r="DD1340" s="12" t="e">
        <f>IF(Wedstrijden!#REF!="x","1.40","")</f>
        <v>#REF!</v>
      </c>
      <c r="DE1340" s="12">
        <f>IF(COUNTA(Wedstrijden!#REF!)&lt;&gt;0,6,"")</f>
        <v>6</v>
      </c>
      <c r="DF1340" s="12">
        <f t="shared" si="124"/>
        <v>2</v>
      </c>
      <c r="DG1340" s="12" t="e">
        <f>IF(Wedstrijden!#REF!="x","L","")</f>
        <v>#REF!</v>
      </c>
      <c r="DH1340" s="12" t="e">
        <f>IF(Wedstrijden!#REF!="x","M","")</f>
        <v>#REF!</v>
      </c>
      <c r="DI1340" s="12" t="e">
        <f>IF(Wedstrijden!#REF!="x","Z","")</f>
        <v>#REF!</v>
      </c>
      <c r="DJ1340" s="12" t="e">
        <f>IF(Wedstrijden!#REF!="x","Z","")</f>
        <v>#REF!</v>
      </c>
      <c r="DK1340" s="12">
        <f>IF(COUNTA(Wedstrijden!#REF!)&lt;&gt;0,6,"")</f>
        <v>6</v>
      </c>
      <c r="DL1340" s="12">
        <f t="shared" si="125"/>
        <v>1</v>
      </c>
      <c r="DM1340" s="12" t="e">
        <f>IF(Wedstrijden!#REF!="x","L","")</f>
        <v>#REF!</v>
      </c>
      <c r="DN1340" s="12" t="e">
        <f>IF(Wedstrijden!#REF!="x","M","")</f>
        <v>#REF!</v>
      </c>
      <c r="DO1340" s="12" t="e">
        <f>IF(Wedstrijden!#REF!="x","Z","")</f>
        <v>#REF!</v>
      </c>
      <c r="DP1340" s="12" t="e">
        <f>IF(Wedstrijden!#REF!="x","Z","")</f>
        <v>#REF!</v>
      </c>
    </row>
    <row r="1341" spans="1:120" ht="15" x14ac:dyDescent="0.25">
      <c r="A1341" s="14">
        <f>Wedstrijden!A1352</f>
        <v>0</v>
      </c>
      <c r="B1341" s="12" t="str">
        <f>IFERROR(VLOOKUP(Wedstrijden!C1352,Wedstrijdlocaties!$B$2:$E$500,2,FALSE),"")</f>
        <v/>
      </c>
      <c r="C1341" s="12" t="str">
        <f>Wedstrijden!D1352</f>
        <v/>
      </c>
      <c r="D1341" s="12" t="str">
        <f>IFERROR(VLOOKUP(Wedstrijden!E1352,Organisaties!$B$2:$C$500,2,FALSE),"")</f>
        <v/>
      </c>
      <c r="E1341" s="12" t="str">
        <f>IFERROR(VLOOKUP(Wedstrijden!E1352,Organisaties!$B$2:$G$500,5,FALSE),"")</f>
        <v/>
      </c>
      <c r="F1341" s="12" t="e">
        <f>IF(Wedstrijden!#REF!&lt;&gt;"",Wedstrijden!#REF!,"")</f>
        <v>#REF!</v>
      </c>
      <c r="G1341" s="12">
        <f>IF(Wedstrijden!K1352="Indoor",1,0)</f>
        <v>0</v>
      </c>
      <c r="H1341" s="12">
        <f>Wedstrijden!L1352</f>
        <v>0</v>
      </c>
      <c r="I1341" s="12" t="str">
        <f>IF(Wedstrijden!J1352="Nee",0,IF(Wedstrijden!J1352="Ja",1,""))</f>
        <v/>
      </c>
      <c r="J1341" s="12" t="str">
        <f>IF(Wedstrijden!M1352&lt;&gt;"",Wedstrijden!M1352,"")</f>
        <v/>
      </c>
      <c r="BJ1341" s="12">
        <f>IF(COUNTA(Wedstrijden!#REF!)&lt;&gt;0,1,"")</f>
        <v>1</v>
      </c>
      <c r="BK1341" s="12">
        <f t="shared" si="120"/>
        <v>2</v>
      </c>
      <c r="BL1341" s="12" t="e">
        <f>IF(Wedstrijden!#REF!="x","AA","")</f>
        <v>#REF!</v>
      </c>
      <c r="BM1341" s="12" t="e">
        <f>IF(Wedstrijden!#REF!="x","A","")</f>
        <v>#REF!</v>
      </c>
      <c r="BN1341" s="12" t="e">
        <f>IF(Wedstrijden!#REF!="x","B1","")</f>
        <v>#REF!</v>
      </c>
      <c r="BO1341" s="12" t="e">
        <f>IF(Wedstrijden!#REF!="x","BB","")</f>
        <v>#REF!</v>
      </c>
      <c r="BP1341" s="12" t="e">
        <f>IF(Wedstrijden!#REF!="x","B","")</f>
        <v>#REF!</v>
      </c>
      <c r="BQ1341" s="12" t="e">
        <f>IF(Wedstrijden!#REF!="x","L1","")</f>
        <v>#REF!</v>
      </c>
      <c r="BR1341" s="12" t="e">
        <f>IF(Wedstrijden!#REF!="x","L2","")</f>
        <v>#REF!</v>
      </c>
      <c r="BS1341" s="12" t="e">
        <f>IF(Wedstrijden!#REF!="x","M1","")</f>
        <v>#REF!</v>
      </c>
      <c r="BT1341" s="12" t="e">
        <f>IF(Wedstrijden!#REF!="x","M2","")</f>
        <v>#REF!</v>
      </c>
      <c r="BU1341" s="12" t="e">
        <f>IF(Wedstrijden!#REF!="x","Z1","")</f>
        <v>#REF!</v>
      </c>
      <c r="BV1341" s="12" t="e">
        <f>IF(Wedstrijden!#REF!="x","Z2","")</f>
        <v>#REF!</v>
      </c>
      <c r="BW1341" s="12">
        <f>IF(COUNTA(Wedstrijden!#REF!)&lt;&gt;0,1,"")</f>
        <v>1</v>
      </c>
      <c r="BX1341" s="12">
        <f t="shared" si="121"/>
        <v>1</v>
      </c>
      <c r="BY1341" s="12" t="e">
        <f>IF(Wedstrijden!#REF!="x","BB","")</f>
        <v>#REF!</v>
      </c>
      <c r="BZ1341" s="12" t="e">
        <f>IF(Wedstrijden!#REF!="x","B","")</f>
        <v>#REF!</v>
      </c>
      <c r="CA1341" s="12" t="e">
        <f>IF(Wedstrijden!#REF!="x","L1","")</f>
        <v>#REF!</v>
      </c>
      <c r="CB1341" s="12" t="e">
        <f>IF(Wedstrijden!#REF!="x","L2","")</f>
        <v>#REF!</v>
      </c>
      <c r="CC1341" s="12" t="e">
        <f>IF(Wedstrijden!#REF!="x","M1","")</f>
        <v>#REF!</v>
      </c>
      <c r="CD1341" s="12" t="e">
        <f>IF(Wedstrijden!#REF!="x","M2","")</f>
        <v>#REF!</v>
      </c>
      <c r="CE1341" s="12" t="e">
        <f>IF(Wedstrijden!#REF!="x","Z1","")</f>
        <v>#REF!</v>
      </c>
      <c r="CF1341" s="12" t="e">
        <f>IF(Wedstrijden!#REF!="x","Z2","")</f>
        <v>#REF!</v>
      </c>
      <c r="CG1341" s="12" t="e">
        <f>IF(Wedstrijden!#REF!="x","ZZL","")</f>
        <v>#REF!</v>
      </c>
      <c r="CL1341" s="12">
        <f>IF(COUNTA(Wedstrijden!#REF!)&lt;&gt;0,2,"")</f>
        <v>2</v>
      </c>
      <c r="CM1341" s="12">
        <f t="shared" si="122"/>
        <v>2</v>
      </c>
      <c r="CN1341" s="12" t="e">
        <f>IF(Wedstrijden!#REF!="x","AA","")</f>
        <v>#REF!</v>
      </c>
      <c r="CO1341" s="12" t="e">
        <f>IF(Wedstrijden!#REF!="x","A","")</f>
        <v>#REF!</v>
      </c>
      <c r="CP1341" s="12" t="e">
        <f>IF(Wedstrijden!#REF!="x","BB","")</f>
        <v>#REF!</v>
      </c>
      <c r="CQ1341" s="12" t="e">
        <f>IF(Wedstrijden!#REF!="x","B","")</f>
        <v>#REF!</v>
      </c>
      <c r="CR1341" s="12" t="e">
        <f>IF(Wedstrijden!#REF!="x","L","")</f>
        <v>#REF!</v>
      </c>
      <c r="CS1341" s="12" t="e">
        <f>IF(Wedstrijden!#REF!="x","M","")</f>
        <v>#REF!</v>
      </c>
      <c r="CT1341" s="12" t="e">
        <f>IF(Wedstrijden!#REF!="x","Z","")</f>
        <v>#REF!</v>
      </c>
      <c r="CU1341" s="12" t="e">
        <f>IF(Wedstrijden!#REF!="x","ZZ","")</f>
        <v>#REF!</v>
      </c>
      <c r="CV1341" s="12">
        <f>IF(COUNTA(Wedstrijden!#REF!)&lt;&gt;0,2,"")</f>
        <v>2</v>
      </c>
      <c r="CW1341" s="12">
        <f t="shared" si="123"/>
        <v>1</v>
      </c>
      <c r="CX1341" s="12" t="e">
        <f>IF(Wedstrijden!#REF!="x","BB","")</f>
        <v>#REF!</v>
      </c>
      <c r="CY1341" s="12" t="e">
        <f>IF(Wedstrijden!#REF!="x","B","")</f>
        <v>#REF!</v>
      </c>
      <c r="CZ1341" s="12" t="e">
        <f>IF(Wedstrijden!#REF!="x","L","")</f>
        <v>#REF!</v>
      </c>
      <c r="DA1341" s="12" t="e">
        <f>IF(Wedstrijden!#REF!="x","M","")</f>
        <v>#REF!</v>
      </c>
      <c r="DB1341" s="12" t="e">
        <f>IF(Wedstrijden!#REF!="x","Z","")</f>
        <v>#REF!</v>
      </c>
      <c r="DC1341" s="12" t="e">
        <f>IF(Wedstrijden!#REF!="x","ZZ","")</f>
        <v>#REF!</v>
      </c>
      <c r="DD1341" s="12" t="e">
        <f>IF(Wedstrijden!#REF!="x","1.40","")</f>
        <v>#REF!</v>
      </c>
      <c r="DE1341" s="12">
        <f>IF(COUNTA(Wedstrijden!#REF!)&lt;&gt;0,6,"")</f>
        <v>6</v>
      </c>
      <c r="DF1341" s="12">
        <f t="shared" si="124"/>
        <v>2</v>
      </c>
      <c r="DG1341" s="12" t="e">
        <f>IF(Wedstrijden!#REF!="x","L","")</f>
        <v>#REF!</v>
      </c>
      <c r="DH1341" s="12" t="e">
        <f>IF(Wedstrijden!#REF!="x","M","")</f>
        <v>#REF!</v>
      </c>
      <c r="DI1341" s="12" t="e">
        <f>IF(Wedstrijden!#REF!="x","Z","")</f>
        <v>#REF!</v>
      </c>
      <c r="DJ1341" s="12" t="e">
        <f>IF(Wedstrijden!#REF!="x","Z","")</f>
        <v>#REF!</v>
      </c>
      <c r="DK1341" s="12">
        <f>IF(COUNTA(Wedstrijden!#REF!)&lt;&gt;0,6,"")</f>
        <v>6</v>
      </c>
      <c r="DL1341" s="12">
        <f t="shared" si="125"/>
        <v>1</v>
      </c>
      <c r="DM1341" s="12" t="e">
        <f>IF(Wedstrijden!#REF!="x","L","")</f>
        <v>#REF!</v>
      </c>
      <c r="DN1341" s="12" t="e">
        <f>IF(Wedstrijden!#REF!="x","M","")</f>
        <v>#REF!</v>
      </c>
      <c r="DO1341" s="12" t="e">
        <f>IF(Wedstrijden!#REF!="x","Z","")</f>
        <v>#REF!</v>
      </c>
      <c r="DP1341" s="12" t="e">
        <f>IF(Wedstrijden!#REF!="x","Z","")</f>
        <v>#REF!</v>
      </c>
    </row>
    <row r="1342" spans="1:120" ht="15" x14ac:dyDescent="0.25">
      <c r="A1342" s="14">
        <f>Wedstrijden!A1353</f>
        <v>0</v>
      </c>
      <c r="B1342" s="12" t="str">
        <f>IFERROR(VLOOKUP(Wedstrijden!C1353,Wedstrijdlocaties!$B$2:$E$500,2,FALSE),"")</f>
        <v/>
      </c>
      <c r="C1342" s="12" t="str">
        <f>Wedstrijden!D1353</f>
        <v/>
      </c>
      <c r="D1342" s="12" t="str">
        <f>IFERROR(VLOOKUP(Wedstrijden!E1353,Organisaties!$B$2:$C$500,2,FALSE),"")</f>
        <v/>
      </c>
      <c r="E1342" s="12" t="str">
        <f>IFERROR(VLOOKUP(Wedstrijden!E1353,Organisaties!$B$2:$G$500,5,FALSE),"")</f>
        <v/>
      </c>
      <c r="F1342" s="12" t="e">
        <f>IF(Wedstrijden!#REF!&lt;&gt;"",Wedstrijden!#REF!,"")</f>
        <v>#REF!</v>
      </c>
      <c r="G1342" s="12">
        <f>IF(Wedstrijden!K1353="Indoor",1,0)</f>
        <v>0</v>
      </c>
      <c r="H1342" s="12">
        <f>Wedstrijden!L1353</f>
        <v>0</v>
      </c>
      <c r="I1342" s="12" t="str">
        <f>IF(Wedstrijden!J1353="Nee",0,IF(Wedstrijden!J1353="Ja",1,""))</f>
        <v/>
      </c>
      <c r="J1342" s="12" t="str">
        <f>IF(Wedstrijden!M1353&lt;&gt;"",Wedstrijden!M1353,"")</f>
        <v/>
      </c>
      <c r="BJ1342" s="12">
        <f>IF(COUNTA(Wedstrijden!#REF!)&lt;&gt;0,1,"")</f>
        <v>1</v>
      </c>
      <c r="BK1342" s="12">
        <f t="shared" si="120"/>
        <v>2</v>
      </c>
      <c r="BL1342" s="12" t="e">
        <f>IF(Wedstrijden!#REF!="x","AA","")</f>
        <v>#REF!</v>
      </c>
      <c r="BM1342" s="12" t="e">
        <f>IF(Wedstrijden!#REF!="x","A","")</f>
        <v>#REF!</v>
      </c>
      <c r="BN1342" s="12" t="e">
        <f>IF(Wedstrijden!#REF!="x","B1","")</f>
        <v>#REF!</v>
      </c>
      <c r="BO1342" s="12" t="e">
        <f>IF(Wedstrijden!#REF!="x","BB","")</f>
        <v>#REF!</v>
      </c>
      <c r="BP1342" s="12" t="e">
        <f>IF(Wedstrijden!#REF!="x","B","")</f>
        <v>#REF!</v>
      </c>
      <c r="BQ1342" s="12" t="e">
        <f>IF(Wedstrijden!#REF!="x","L1","")</f>
        <v>#REF!</v>
      </c>
      <c r="BR1342" s="12" t="e">
        <f>IF(Wedstrijden!#REF!="x","L2","")</f>
        <v>#REF!</v>
      </c>
      <c r="BS1342" s="12" t="e">
        <f>IF(Wedstrijden!#REF!="x","M1","")</f>
        <v>#REF!</v>
      </c>
      <c r="BT1342" s="12" t="e">
        <f>IF(Wedstrijden!#REF!="x","M2","")</f>
        <v>#REF!</v>
      </c>
      <c r="BU1342" s="12" t="e">
        <f>IF(Wedstrijden!#REF!="x","Z1","")</f>
        <v>#REF!</v>
      </c>
      <c r="BV1342" s="12" t="e">
        <f>IF(Wedstrijden!#REF!="x","Z2","")</f>
        <v>#REF!</v>
      </c>
      <c r="BW1342" s="12">
        <f>IF(COUNTA(Wedstrijden!#REF!)&lt;&gt;0,1,"")</f>
        <v>1</v>
      </c>
      <c r="BX1342" s="12">
        <f t="shared" si="121"/>
        <v>1</v>
      </c>
      <c r="BY1342" s="12" t="e">
        <f>IF(Wedstrijden!#REF!="x","BB","")</f>
        <v>#REF!</v>
      </c>
      <c r="BZ1342" s="12" t="e">
        <f>IF(Wedstrijden!#REF!="x","B","")</f>
        <v>#REF!</v>
      </c>
      <c r="CA1342" s="12" t="e">
        <f>IF(Wedstrijden!#REF!="x","L1","")</f>
        <v>#REF!</v>
      </c>
      <c r="CB1342" s="12" t="e">
        <f>IF(Wedstrijden!#REF!="x","L2","")</f>
        <v>#REF!</v>
      </c>
      <c r="CC1342" s="12" t="e">
        <f>IF(Wedstrijden!#REF!="x","M1","")</f>
        <v>#REF!</v>
      </c>
      <c r="CD1342" s="12" t="e">
        <f>IF(Wedstrijden!#REF!="x","M2","")</f>
        <v>#REF!</v>
      </c>
      <c r="CE1342" s="12" t="e">
        <f>IF(Wedstrijden!#REF!="x","Z1","")</f>
        <v>#REF!</v>
      </c>
      <c r="CF1342" s="12" t="e">
        <f>IF(Wedstrijden!#REF!="x","Z2","")</f>
        <v>#REF!</v>
      </c>
      <c r="CG1342" s="12" t="e">
        <f>IF(Wedstrijden!#REF!="x","ZZL","")</f>
        <v>#REF!</v>
      </c>
      <c r="CL1342" s="12">
        <f>IF(COUNTA(Wedstrijden!#REF!)&lt;&gt;0,2,"")</f>
        <v>2</v>
      </c>
      <c r="CM1342" s="12">
        <f t="shared" si="122"/>
        <v>2</v>
      </c>
      <c r="CN1342" s="12" t="e">
        <f>IF(Wedstrijden!#REF!="x","AA","")</f>
        <v>#REF!</v>
      </c>
      <c r="CO1342" s="12" t="e">
        <f>IF(Wedstrijden!#REF!="x","A","")</f>
        <v>#REF!</v>
      </c>
      <c r="CP1342" s="12" t="e">
        <f>IF(Wedstrijden!#REF!="x","BB","")</f>
        <v>#REF!</v>
      </c>
      <c r="CQ1342" s="12" t="e">
        <f>IF(Wedstrijden!#REF!="x","B","")</f>
        <v>#REF!</v>
      </c>
      <c r="CR1342" s="12" t="e">
        <f>IF(Wedstrijden!#REF!="x","L","")</f>
        <v>#REF!</v>
      </c>
      <c r="CS1342" s="12" t="e">
        <f>IF(Wedstrijden!#REF!="x","M","")</f>
        <v>#REF!</v>
      </c>
      <c r="CT1342" s="12" t="e">
        <f>IF(Wedstrijden!#REF!="x","Z","")</f>
        <v>#REF!</v>
      </c>
      <c r="CU1342" s="12" t="e">
        <f>IF(Wedstrijden!#REF!="x","ZZ","")</f>
        <v>#REF!</v>
      </c>
      <c r="CV1342" s="12">
        <f>IF(COUNTA(Wedstrijden!#REF!)&lt;&gt;0,2,"")</f>
        <v>2</v>
      </c>
      <c r="CW1342" s="12">
        <f t="shared" si="123"/>
        <v>1</v>
      </c>
      <c r="CX1342" s="12" t="e">
        <f>IF(Wedstrijden!#REF!="x","BB","")</f>
        <v>#REF!</v>
      </c>
      <c r="CY1342" s="12" t="e">
        <f>IF(Wedstrijden!#REF!="x","B","")</f>
        <v>#REF!</v>
      </c>
      <c r="CZ1342" s="12" t="e">
        <f>IF(Wedstrijden!#REF!="x","L","")</f>
        <v>#REF!</v>
      </c>
      <c r="DA1342" s="12" t="e">
        <f>IF(Wedstrijden!#REF!="x","M","")</f>
        <v>#REF!</v>
      </c>
      <c r="DB1342" s="12" t="e">
        <f>IF(Wedstrijden!#REF!="x","Z","")</f>
        <v>#REF!</v>
      </c>
      <c r="DC1342" s="12" t="e">
        <f>IF(Wedstrijden!#REF!="x","ZZ","")</f>
        <v>#REF!</v>
      </c>
      <c r="DD1342" s="12" t="e">
        <f>IF(Wedstrijden!#REF!="x","1.40","")</f>
        <v>#REF!</v>
      </c>
      <c r="DE1342" s="12">
        <f>IF(COUNTA(Wedstrijden!#REF!)&lt;&gt;0,6,"")</f>
        <v>6</v>
      </c>
      <c r="DF1342" s="12">
        <f t="shared" si="124"/>
        <v>2</v>
      </c>
      <c r="DG1342" s="12" t="e">
        <f>IF(Wedstrijden!#REF!="x","L","")</f>
        <v>#REF!</v>
      </c>
      <c r="DH1342" s="12" t="e">
        <f>IF(Wedstrijden!#REF!="x","M","")</f>
        <v>#REF!</v>
      </c>
      <c r="DI1342" s="12" t="e">
        <f>IF(Wedstrijden!#REF!="x","Z","")</f>
        <v>#REF!</v>
      </c>
      <c r="DJ1342" s="12" t="e">
        <f>IF(Wedstrijden!#REF!="x","Z","")</f>
        <v>#REF!</v>
      </c>
      <c r="DK1342" s="12">
        <f>IF(COUNTA(Wedstrijden!#REF!)&lt;&gt;0,6,"")</f>
        <v>6</v>
      </c>
      <c r="DL1342" s="12">
        <f t="shared" si="125"/>
        <v>1</v>
      </c>
      <c r="DM1342" s="12" t="e">
        <f>IF(Wedstrijden!#REF!="x","L","")</f>
        <v>#REF!</v>
      </c>
      <c r="DN1342" s="12" t="e">
        <f>IF(Wedstrijden!#REF!="x","M","")</f>
        <v>#REF!</v>
      </c>
      <c r="DO1342" s="12" t="e">
        <f>IF(Wedstrijden!#REF!="x","Z","")</f>
        <v>#REF!</v>
      </c>
      <c r="DP1342" s="12" t="e">
        <f>IF(Wedstrijden!#REF!="x","Z","")</f>
        <v>#REF!</v>
      </c>
    </row>
    <row r="1343" spans="1:120" ht="15" x14ac:dyDescent="0.25">
      <c r="A1343" s="14">
        <f>Wedstrijden!A1354</f>
        <v>0</v>
      </c>
      <c r="B1343" s="12" t="str">
        <f>IFERROR(VLOOKUP(Wedstrijden!C1354,Wedstrijdlocaties!$B$2:$E$500,2,FALSE),"")</f>
        <v/>
      </c>
      <c r="C1343" s="12" t="str">
        <f>Wedstrijden!D1354</f>
        <v/>
      </c>
      <c r="D1343" s="12" t="str">
        <f>IFERROR(VLOOKUP(Wedstrijden!E1354,Organisaties!$B$2:$C$500,2,FALSE),"")</f>
        <v/>
      </c>
      <c r="E1343" s="12" t="str">
        <f>IFERROR(VLOOKUP(Wedstrijden!E1354,Organisaties!$B$2:$G$500,5,FALSE),"")</f>
        <v/>
      </c>
      <c r="F1343" s="12" t="e">
        <f>IF(Wedstrijden!#REF!&lt;&gt;"",Wedstrijden!#REF!,"")</f>
        <v>#REF!</v>
      </c>
      <c r="G1343" s="12">
        <f>IF(Wedstrijden!K1354="Indoor",1,0)</f>
        <v>0</v>
      </c>
      <c r="H1343" s="12">
        <f>Wedstrijden!L1354</f>
        <v>0</v>
      </c>
      <c r="I1343" s="12" t="str">
        <f>IF(Wedstrijden!J1354="Nee",0,IF(Wedstrijden!J1354="Ja",1,""))</f>
        <v/>
      </c>
      <c r="J1343" s="12" t="str">
        <f>IF(Wedstrijden!M1354&lt;&gt;"",Wedstrijden!M1354,"")</f>
        <v/>
      </c>
      <c r="BJ1343" s="12">
        <f>IF(COUNTA(Wedstrijden!#REF!)&lt;&gt;0,1,"")</f>
        <v>1</v>
      </c>
      <c r="BK1343" s="12">
        <f t="shared" si="120"/>
        <v>2</v>
      </c>
      <c r="BL1343" s="12" t="e">
        <f>IF(Wedstrijden!#REF!="x","AA","")</f>
        <v>#REF!</v>
      </c>
      <c r="BM1343" s="12" t="e">
        <f>IF(Wedstrijden!#REF!="x","A","")</f>
        <v>#REF!</v>
      </c>
      <c r="BN1343" s="12" t="e">
        <f>IF(Wedstrijden!#REF!="x","B1","")</f>
        <v>#REF!</v>
      </c>
      <c r="BO1343" s="12" t="e">
        <f>IF(Wedstrijden!#REF!="x","BB","")</f>
        <v>#REF!</v>
      </c>
      <c r="BP1343" s="12" t="e">
        <f>IF(Wedstrijden!#REF!="x","B","")</f>
        <v>#REF!</v>
      </c>
      <c r="BQ1343" s="12" t="e">
        <f>IF(Wedstrijden!#REF!="x","L1","")</f>
        <v>#REF!</v>
      </c>
      <c r="BR1343" s="12" t="e">
        <f>IF(Wedstrijden!#REF!="x","L2","")</f>
        <v>#REF!</v>
      </c>
      <c r="BS1343" s="12" t="e">
        <f>IF(Wedstrijden!#REF!="x","M1","")</f>
        <v>#REF!</v>
      </c>
      <c r="BT1343" s="12" t="e">
        <f>IF(Wedstrijden!#REF!="x","M2","")</f>
        <v>#REF!</v>
      </c>
      <c r="BU1343" s="12" t="e">
        <f>IF(Wedstrijden!#REF!="x","Z1","")</f>
        <v>#REF!</v>
      </c>
      <c r="BV1343" s="12" t="e">
        <f>IF(Wedstrijden!#REF!="x","Z2","")</f>
        <v>#REF!</v>
      </c>
      <c r="BW1343" s="12">
        <f>IF(COUNTA(Wedstrijden!#REF!)&lt;&gt;0,1,"")</f>
        <v>1</v>
      </c>
      <c r="BX1343" s="12">
        <f t="shared" si="121"/>
        <v>1</v>
      </c>
      <c r="BY1343" s="12" t="e">
        <f>IF(Wedstrijden!#REF!="x","BB","")</f>
        <v>#REF!</v>
      </c>
      <c r="BZ1343" s="12" t="e">
        <f>IF(Wedstrijden!#REF!="x","B","")</f>
        <v>#REF!</v>
      </c>
      <c r="CA1343" s="12" t="e">
        <f>IF(Wedstrijden!#REF!="x","L1","")</f>
        <v>#REF!</v>
      </c>
      <c r="CB1343" s="12" t="e">
        <f>IF(Wedstrijden!#REF!="x","L2","")</f>
        <v>#REF!</v>
      </c>
      <c r="CC1343" s="12" t="e">
        <f>IF(Wedstrijden!#REF!="x","M1","")</f>
        <v>#REF!</v>
      </c>
      <c r="CD1343" s="12" t="e">
        <f>IF(Wedstrijden!#REF!="x","M2","")</f>
        <v>#REF!</v>
      </c>
      <c r="CE1343" s="12" t="e">
        <f>IF(Wedstrijden!#REF!="x","Z1","")</f>
        <v>#REF!</v>
      </c>
      <c r="CF1343" s="12" t="e">
        <f>IF(Wedstrijden!#REF!="x","Z2","")</f>
        <v>#REF!</v>
      </c>
      <c r="CG1343" s="12" t="e">
        <f>IF(Wedstrijden!#REF!="x","ZZL","")</f>
        <v>#REF!</v>
      </c>
      <c r="CL1343" s="12">
        <f>IF(COUNTA(Wedstrijden!#REF!)&lt;&gt;0,2,"")</f>
        <v>2</v>
      </c>
      <c r="CM1343" s="12">
        <f t="shared" si="122"/>
        <v>2</v>
      </c>
      <c r="CN1343" s="12" t="e">
        <f>IF(Wedstrijden!#REF!="x","AA","")</f>
        <v>#REF!</v>
      </c>
      <c r="CO1343" s="12" t="e">
        <f>IF(Wedstrijden!#REF!="x","A","")</f>
        <v>#REF!</v>
      </c>
      <c r="CP1343" s="12" t="e">
        <f>IF(Wedstrijden!#REF!="x","BB","")</f>
        <v>#REF!</v>
      </c>
      <c r="CQ1343" s="12" t="e">
        <f>IF(Wedstrijden!#REF!="x","B","")</f>
        <v>#REF!</v>
      </c>
      <c r="CR1343" s="12" t="e">
        <f>IF(Wedstrijden!#REF!="x","L","")</f>
        <v>#REF!</v>
      </c>
      <c r="CS1343" s="12" t="e">
        <f>IF(Wedstrijden!#REF!="x","M","")</f>
        <v>#REF!</v>
      </c>
      <c r="CT1343" s="12" t="e">
        <f>IF(Wedstrijden!#REF!="x","Z","")</f>
        <v>#REF!</v>
      </c>
      <c r="CU1343" s="12" t="e">
        <f>IF(Wedstrijden!#REF!="x","ZZ","")</f>
        <v>#REF!</v>
      </c>
      <c r="CV1343" s="12">
        <f>IF(COUNTA(Wedstrijden!#REF!)&lt;&gt;0,2,"")</f>
        <v>2</v>
      </c>
      <c r="CW1343" s="12">
        <f t="shared" si="123"/>
        <v>1</v>
      </c>
      <c r="CX1343" s="12" t="e">
        <f>IF(Wedstrijden!#REF!="x","BB","")</f>
        <v>#REF!</v>
      </c>
      <c r="CY1343" s="12" t="e">
        <f>IF(Wedstrijden!#REF!="x","B","")</f>
        <v>#REF!</v>
      </c>
      <c r="CZ1343" s="12" t="e">
        <f>IF(Wedstrijden!#REF!="x","L","")</f>
        <v>#REF!</v>
      </c>
      <c r="DA1343" s="12" t="e">
        <f>IF(Wedstrijden!#REF!="x","M","")</f>
        <v>#REF!</v>
      </c>
      <c r="DB1343" s="12" t="e">
        <f>IF(Wedstrijden!#REF!="x","Z","")</f>
        <v>#REF!</v>
      </c>
      <c r="DC1343" s="12" t="e">
        <f>IF(Wedstrijden!#REF!="x","ZZ","")</f>
        <v>#REF!</v>
      </c>
      <c r="DD1343" s="12" t="e">
        <f>IF(Wedstrijden!#REF!="x","1.40","")</f>
        <v>#REF!</v>
      </c>
      <c r="DE1343" s="12">
        <f>IF(COUNTA(Wedstrijden!#REF!)&lt;&gt;0,6,"")</f>
        <v>6</v>
      </c>
      <c r="DF1343" s="12">
        <f t="shared" si="124"/>
        <v>2</v>
      </c>
      <c r="DG1343" s="12" t="e">
        <f>IF(Wedstrijden!#REF!="x","L","")</f>
        <v>#REF!</v>
      </c>
      <c r="DH1343" s="12" t="e">
        <f>IF(Wedstrijden!#REF!="x","M","")</f>
        <v>#REF!</v>
      </c>
      <c r="DI1343" s="12" t="e">
        <f>IF(Wedstrijden!#REF!="x","Z","")</f>
        <v>#REF!</v>
      </c>
      <c r="DJ1343" s="12" t="e">
        <f>IF(Wedstrijden!#REF!="x","Z","")</f>
        <v>#REF!</v>
      </c>
      <c r="DK1343" s="12">
        <f>IF(COUNTA(Wedstrijden!#REF!)&lt;&gt;0,6,"")</f>
        <v>6</v>
      </c>
      <c r="DL1343" s="12">
        <f t="shared" si="125"/>
        <v>1</v>
      </c>
      <c r="DM1343" s="12" t="e">
        <f>IF(Wedstrijden!#REF!="x","L","")</f>
        <v>#REF!</v>
      </c>
      <c r="DN1343" s="12" t="e">
        <f>IF(Wedstrijden!#REF!="x","M","")</f>
        <v>#REF!</v>
      </c>
      <c r="DO1343" s="12" t="e">
        <f>IF(Wedstrijden!#REF!="x","Z","")</f>
        <v>#REF!</v>
      </c>
      <c r="DP1343" s="12" t="e">
        <f>IF(Wedstrijden!#REF!="x","Z","")</f>
        <v>#REF!</v>
      </c>
    </row>
    <row r="1344" spans="1:120" ht="15" x14ac:dyDescent="0.25">
      <c r="A1344" s="14">
        <f>Wedstrijden!A1355</f>
        <v>0</v>
      </c>
      <c r="B1344" s="12" t="str">
        <f>IFERROR(VLOOKUP(Wedstrijden!C1355,Wedstrijdlocaties!$B$2:$E$500,2,FALSE),"")</f>
        <v/>
      </c>
      <c r="C1344" s="12" t="str">
        <f>Wedstrijden!D1355</f>
        <v/>
      </c>
      <c r="D1344" s="12" t="str">
        <f>IFERROR(VLOOKUP(Wedstrijden!E1355,Organisaties!$B$2:$C$500,2,FALSE),"")</f>
        <v/>
      </c>
      <c r="E1344" s="12" t="str">
        <f>IFERROR(VLOOKUP(Wedstrijden!E1355,Organisaties!$B$2:$G$500,5,FALSE),"")</f>
        <v/>
      </c>
      <c r="F1344" s="12" t="e">
        <f>IF(Wedstrijden!#REF!&lt;&gt;"",Wedstrijden!#REF!,"")</f>
        <v>#REF!</v>
      </c>
      <c r="G1344" s="12">
        <f>IF(Wedstrijden!K1355="Indoor",1,0)</f>
        <v>0</v>
      </c>
      <c r="H1344" s="12">
        <f>Wedstrijden!L1355</f>
        <v>0</v>
      </c>
      <c r="I1344" s="12" t="str">
        <f>IF(Wedstrijden!J1355="Nee",0,IF(Wedstrijden!J1355="Ja",1,""))</f>
        <v/>
      </c>
      <c r="J1344" s="12" t="str">
        <f>IF(Wedstrijden!M1355&lt;&gt;"",Wedstrijden!M1355,"")</f>
        <v/>
      </c>
      <c r="BJ1344" s="12">
        <f>IF(COUNTA(Wedstrijden!#REF!)&lt;&gt;0,1,"")</f>
        <v>1</v>
      </c>
      <c r="BK1344" s="12">
        <f t="shared" si="120"/>
        <v>2</v>
      </c>
      <c r="BL1344" s="12" t="e">
        <f>IF(Wedstrijden!#REF!="x","AA","")</f>
        <v>#REF!</v>
      </c>
      <c r="BM1344" s="12" t="e">
        <f>IF(Wedstrijden!#REF!="x","A","")</f>
        <v>#REF!</v>
      </c>
      <c r="BN1344" s="12" t="e">
        <f>IF(Wedstrijden!#REF!="x","B1","")</f>
        <v>#REF!</v>
      </c>
      <c r="BO1344" s="12" t="e">
        <f>IF(Wedstrijden!#REF!="x","BB","")</f>
        <v>#REF!</v>
      </c>
      <c r="BP1344" s="12" t="e">
        <f>IF(Wedstrijden!#REF!="x","B","")</f>
        <v>#REF!</v>
      </c>
      <c r="BQ1344" s="12" t="e">
        <f>IF(Wedstrijden!#REF!="x","L1","")</f>
        <v>#REF!</v>
      </c>
      <c r="BR1344" s="12" t="e">
        <f>IF(Wedstrijden!#REF!="x","L2","")</f>
        <v>#REF!</v>
      </c>
      <c r="BS1344" s="12" t="e">
        <f>IF(Wedstrijden!#REF!="x","M1","")</f>
        <v>#REF!</v>
      </c>
      <c r="BT1344" s="12" t="e">
        <f>IF(Wedstrijden!#REF!="x","M2","")</f>
        <v>#REF!</v>
      </c>
      <c r="BU1344" s="12" t="e">
        <f>IF(Wedstrijden!#REF!="x","Z1","")</f>
        <v>#REF!</v>
      </c>
      <c r="BV1344" s="12" t="e">
        <f>IF(Wedstrijden!#REF!="x","Z2","")</f>
        <v>#REF!</v>
      </c>
      <c r="BW1344" s="12">
        <f>IF(COUNTA(Wedstrijden!#REF!)&lt;&gt;0,1,"")</f>
        <v>1</v>
      </c>
      <c r="BX1344" s="12">
        <f t="shared" si="121"/>
        <v>1</v>
      </c>
      <c r="BY1344" s="12" t="e">
        <f>IF(Wedstrijden!#REF!="x","BB","")</f>
        <v>#REF!</v>
      </c>
      <c r="BZ1344" s="12" t="e">
        <f>IF(Wedstrijden!#REF!="x","B","")</f>
        <v>#REF!</v>
      </c>
      <c r="CA1344" s="12" t="e">
        <f>IF(Wedstrijden!#REF!="x","L1","")</f>
        <v>#REF!</v>
      </c>
      <c r="CB1344" s="12" t="e">
        <f>IF(Wedstrijden!#REF!="x","L2","")</f>
        <v>#REF!</v>
      </c>
      <c r="CC1344" s="12" t="e">
        <f>IF(Wedstrijden!#REF!="x","M1","")</f>
        <v>#REF!</v>
      </c>
      <c r="CD1344" s="12" t="e">
        <f>IF(Wedstrijden!#REF!="x","M2","")</f>
        <v>#REF!</v>
      </c>
      <c r="CE1344" s="12" t="e">
        <f>IF(Wedstrijden!#REF!="x","Z1","")</f>
        <v>#REF!</v>
      </c>
      <c r="CF1344" s="12" t="e">
        <f>IF(Wedstrijden!#REF!="x","Z2","")</f>
        <v>#REF!</v>
      </c>
      <c r="CG1344" s="12" t="e">
        <f>IF(Wedstrijden!#REF!="x","ZZL","")</f>
        <v>#REF!</v>
      </c>
      <c r="CL1344" s="12">
        <f>IF(COUNTA(Wedstrijden!#REF!)&lt;&gt;0,2,"")</f>
        <v>2</v>
      </c>
      <c r="CM1344" s="12">
        <f t="shared" si="122"/>
        <v>2</v>
      </c>
      <c r="CN1344" s="12" t="e">
        <f>IF(Wedstrijden!#REF!="x","AA","")</f>
        <v>#REF!</v>
      </c>
      <c r="CO1344" s="12" t="e">
        <f>IF(Wedstrijden!#REF!="x","A","")</f>
        <v>#REF!</v>
      </c>
      <c r="CP1344" s="12" t="e">
        <f>IF(Wedstrijden!#REF!="x","BB","")</f>
        <v>#REF!</v>
      </c>
      <c r="CQ1344" s="12" t="e">
        <f>IF(Wedstrijden!#REF!="x","B","")</f>
        <v>#REF!</v>
      </c>
      <c r="CR1344" s="12" t="e">
        <f>IF(Wedstrijden!#REF!="x","L","")</f>
        <v>#REF!</v>
      </c>
      <c r="CS1344" s="12" t="e">
        <f>IF(Wedstrijden!#REF!="x","M","")</f>
        <v>#REF!</v>
      </c>
      <c r="CT1344" s="12" t="e">
        <f>IF(Wedstrijden!#REF!="x","Z","")</f>
        <v>#REF!</v>
      </c>
      <c r="CU1344" s="12" t="e">
        <f>IF(Wedstrijden!#REF!="x","ZZ","")</f>
        <v>#REF!</v>
      </c>
      <c r="CV1344" s="12">
        <f>IF(COUNTA(Wedstrijden!#REF!)&lt;&gt;0,2,"")</f>
        <v>2</v>
      </c>
      <c r="CW1344" s="12">
        <f t="shared" si="123"/>
        <v>1</v>
      </c>
      <c r="CX1344" s="12" t="e">
        <f>IF(Wedstrijden!#REF!="x","BB","")</f>
        <v>#REF!</v>
      </c>
      <c r="CY1344" s="12" t="e">
        <f>IF(Wedstrijden!#REF!="x","B","")</f>
        <v>#REF!</v>
      </c>
      <c r="CZ1344" s="12" t="e">
        <f>IF(Wedstrijden!#REF!="x","L","")</f>
        <v>#REF!</v>
      </c>
      <c r="DA1344" s="12" t="e">
        <f>IF(Wedstrijden!#REF!="x","M","")</f>
        <v>#REF!</v>
      </c>
      <c r="DB1344" s="12" t="e">
        <f>IF(Wedstrijden!#REF!="x","Z","")</f>
        <v>#REF!</v>
      </c>
      <c r="DC1344" s="12" t="e">
        <f>IF(Wedstrijden!#REF!="x","ZZ","")</f>
        <v>#REF!</v>
      </c>
      <c r="DD1344" s="12" t="e">
        <f>IF(Wedstrijden!#REF!="x","1.40","")</f>
        <v>#REF!</v>
      </c>
      <c r="DE1344" s="12">
        <f>IF(COUNTA(Wedstrijden!#REF!)&lt;&gt;0,6,"")</f>
        <v>6</v>
      </c>
      <c r="DF1344" s="12">
        <f t="shared" si="124"/>
        <v>2</v>
      </c>
      <c r="DG1344" s="12" t="e">
        <f>IF(Wedstrijden!#REF!="x","L","")</f>
        <v>#REF!</v>
      </c>
      <c r="DH1344" s="12" t="e">
        <f>IF(Wedstrijden!#REF!="x","M","")</f>
        <v>#REF!</v>
      </c>
      <c r="DI1344" s="12" t="e">
        <f>IF(Wedstrijden!#REF!="x","Z","")</f>
        <v>#REF!</v>
      </c>
      <c r="DJ1344" s="12" t="e">
        <f>IF(Wedstrijden!#REF!="x","Z","")</f>
        <v>#REF!</v>
      </c>
      <c r="DK1344" s="12">
        <f>IF(COUNTA(Wedstrijden!#REF!)&lt;&gt;0,6,"")</f>
        <v>6</v>
      </c>
      <c r="DL1344" s="12">
        <f t="shared" si="125"/>
        <v>1</v>
      </c>
      <c r="DM1344" s="12" t="e">
        <f>IF(Wedstrijden!#REF!="x","L","")</f>
        <v>#REF!</v>
      </c>
      <c r="DN1344" s="12" t="e">
        <f>IF(Wedstrijden!#REF!="x","M","")</f>
        <v>#REF!</v>
      </c>
      <c r="DO1344" s="12" t="e">
        <f>IF(Wedstrijden!#REF!="x","Z","")</f>
        <v>#REF!</v>
      </c>
      <c r="DP1344" s="12" t="e">
        <f>IF(Wedstrijden!#REF!="x","Z","")</f>
        <v>#REF!</v>
      </c>
    </row>
    <row r="1345" spans="1:120" ht="15" x14ac:dyDescent="0.25">
      <c r="A1345" s="14">
        <f>Wedstrijden!A1356</f>
        <v>0</v>
      </c>
      <c r="B1345" s="12" t="str">
        <f>IFERROR(VLOOKUP(Wedstrijden!C1356,Wedstrijdlocaties!$B$2:$E$500,2,FALSE),"")</f>
        <v/>
      </c>
      <c r="C1345" s="12" t="str">
        <f>Wedstrijden!D1356</f>
        <v/>
      </c>
      <c r="D1345" s="12" t="str">
        <f>IFERROR(VLOOKUP(Wedstrijden!E1356,Organisaties!$B$2:$C$500,2,FALSE),"")</f>
        <v/>
      </c>
      <c r="E1345" s="12" t="str">
        <f>IFERROR(VLOOKUP(Wedstrijden!E1356,Organisaties!$B$2:$G$500,5,FALSE),"")</f>
        <v/>
      </c>
      <c r="F1345" s="12" t="e">
        <f>IF(Wedstrijden!#REF!&lt;&gt;"",Wedstrijden!#REF!,"")</f>
        <v>#REF!</v>
      </c>
      <c r="G1345" s="12">
        <f>IF(Wedstrijden!K1356="Indoor",1,0)</f>
        <v>0</v>
      </c>
      <c r="H1345" s="12">
        <f>Wedstrijden!L1356</f>
        <v>0</v>
      </c>
      <c r="I1345" s="12" t="str">
        <f>IF(Wedstrijden!J1356="Nee",0,IF(Wedstrijden!J1356="Ja",1,""))</f>
        <v/>
      </c>
      <c r="J1345" s="12" t="str">
        <f>IF(Wedstrijden!M1356&lt;&gt;"",Wedstrijden!M1356,"")</f>
        <v/>
      </c>
      <c r="BJ1345" s="12">
        <f>IF(COUNTA(Wedstrijden!#REF!)&lt;&gt;0,1,"")</f>
        <v>1</v>
      </c>
      <c r="BK1345" s="12">
        <f t="shared" si="120"/>
        <v>2</v>
      </c>
      <c r="BL1345" s="12" t="e">
        <f>IF(Wedstrijden!#REF!="x","AA","")</f>
        <v>#REF!</v>
      </c>
      <c r="BM1345" s="12" t="e">
        <f>IF(Wedstrijden!#REF!="x","A","")</f>
        <v>#REF!</v>
      </c>
      <c r="BN1345" s="12" t="e">
        <f>IF(Wedstrijden!#REF!="x","B1","")</f>
        <v>#REF!</v>
      </c>
      <c r="BO1345" s="12" t="e">
        <f>IF(Wedstrijden!#REF!="x","BB","")</f>
        <v>#REF!</v>
      </c>
      <c r="BP1345" s="12" t="e">
        <f>IF(Wedstrijden!#REF!="x","B","")</f>
        <v>#REF!</v>
      </c>
      <c r="BQ1345" s="12" t="e">
        <f>IF(Wedstrijden!#REF!="x","L1","")</f>
        <v>#REF!</v>
      </c>
      <c r="BR1345" s="12" t="e">
        <f>IF(Wedstrijden!#REF!="x","L2","")</f>
        <v>#REF!</v>
      </c>
      <c r="BS1345" s="12" t="e">
        <f>IF(Wedstrijden!#REF!="x","M1","")</f>
        <v>#REF!</v>
      </c>
      <c r="BT1345" s="12" t="e">
        <f>IF(Wedstrijden!#REF!="x","M2","")</f>
        <v>#REF!</v>
      </c>
      <c r="BU1345" s="12" t="e">
        <f>IF(Wedstrijden!#REF!="x","Z1","")</f>
        <v>#REF!</v>
      </c>
      <c r="BV1345" s="12" t="e">
        <f>IF(Wedstrijden!#REF!="x","Z2","")</f>
        <v>#REF!</v>
      </c>
      <c r="BW1345" s="12">
        <f>IF(COUNTA(Wedstrijden!#REF!)&lt;&gt;0,1,"")</f>
        <v>1</v>
      </c>
      <c r="BX1345" s="12">
        <f t="shared" si="121"/>
        <v>1</v>
      </c>
      <c r="BY1345" s="12" t="e">
        <f>IF(Wedstrijden!#REF!="x","BB","")</f>
        <v>#REF!</v>
      </c>
      <c r="BZ1345" s="12" t="e">
        <f>IF(Wedstrijden!#REF!="x","B","")</f>
        <v>#REF!</v>
      </c>
      <c r="CA1345" s="12" t="e">
        <f>IF(Wedstrijden!#REF!="x","L1","")</f>
        <v>#REF!</v>
      </c>
      <c r="CB1345" s="12" t="e">
        <f>IF(Wedstrijden!#REF!="x","L2","")</f>
        <v>#REF!</v>
      </c>
      <c r="CC1345" s="12" t="e">
        <f>IF(Wedstrijden!#REF!="x","M1","")</f>
        <v>#REF!</v>
      </c>
      <c r="CD1345" s="12" t="e">
        <f>IF(Wedstrijden!#REF!="x","M2","")</f>
        <v>#REF!</v>
      </c>
      <c r="CE1345" s="12" t="e">
        <f>IF(Wedstrijden!#REF!="x","Z1","")</f>
        <v>#REF!</v>
      </c>
      <c r="CF1345" s="12" t="e">
        <f>IF(Wedstrijden!#REF!="x","Z2","")</f>
        <v>#REF!</v>
      </c>
      <c r="CG1345" s="12" t="e">
        <f>IF(Wedstrijden!#REF!="x","ZZL","")</f>
        <v>#REF!</v>
      </c>
      <c r="CL1345" s="12">
        <f>IF(COUNTA(Wedstrijden!#REF!)&lt;&gt;0,2,"")</f>
        <v>2</v>
      </c>
      <c r="CM1345" s="12">
        <f t="shared" si="122"/>
        <v>2</v>
      </c>
      <c r="CN1345" s="12" t="e">
        <f>IF(Wedstrijden!#REF!="x","AA","")</f>
        <v>#REF!</v>
      </c>
      <c r="CO1345" s="12" t="e">
        <f>IF(Wedstrijden!#REF!="x","A","")</f>
        <v>#REF!</v>
      </c>
      <c r="CP1345" s="12" t="e">
        <f>IF(Wedstrijden!#REF!="x","BB","")</f>
        <v>#REF!</v>
      </c>
      <c r="CQ1345" s="12" t="e">
        <f>IF(Wedstrijden!#REF!="x","B","")</f>
        <v>#REF!</v>
      </c>
      <c r="CR1345" s="12" t="e">
        <f>IF(Wedstrijden!#REF!="x","L","")</f>
        <v>#REF!</v>
      </c>
      <c r="CS1345" s="12" t="e">
        <f>IF(Wedstrijden!#REF!="x","M","")</f>
        <v>#REF!</v>
      </c>
      <c r="CT1345" s="12" t="e">
        <f>IF(Wedstrijden!#REF!="x","Z","")</f>
        <v>#REF!</v>
      </c>
      <c r="CU1345" s="12" t="e">
        <f>IF(Wedstrijden!#REF!="x","ZZ","")</f>
        <v>#REF!</v>
      </c>
      <c r="CV1345" s="12">
        <f>IF(COUNTA(Wedstrijden!#REF!)&lt;&gt;0,2,"")</f>
        <v>2</v>
      </c>
      <c r="CW1345" s="12">
        <f t="shared" si="123"/>
        <v>1</v>
      </c>
      <c r="CX1345" s="12" t="e">
        <f>IF(Wedstrijden!#REF!="x","BB","")</f>
        <v>#REF!</v>
      </c>
      <c r="CY1345" s="12" t="e">
        <f>IF(Wedstrijden!#REF!="x","B","")</f>
        <v>#REF!</v>
      </c>
      <c r="CZ1345" s="12" t="e">
        <f>IF(Wedstrijden!#REF!="x","L","")</f>
        <v>#REF!</v>
      </c>
      <c r="DA1345" s="12" t="e">
        <f>IF(Wedstrijden!#REF!="x","M","")</f>
        <v>#REF!</v>
      </c>
      <c r="DB1345" s="12" t="e">
        <f>IF(Wedstrijden!#REF!="x","Z","")</f>
        <v>#REF!</v>
      </c>
      <c r="DC1345" s="12" t="e">
        <f>IF(Wedstrijden!#REF!="x","ZZ","")</f>
        <v>#REF!</v>
      </c>
      <c r="DD1345" s="12" t="e">
        <f>IF(Wedstrijden!#REF!="x","1.40","")</f>
        <v>#REF!</v>
      </c>
      <c r="DE1345" s="12">
        <f>IF(COUNTA(Wedstrijden!#REF!)&lt;&gt;0,6,"")</f>
        <v>6</v>
      </c>
      <c r="DF1345" s="12">
        <f t="shared" si="124"/>
        <v>2</v>
      </c>
      <c r="DG1345" s="12" t="e">
        <f>IF(Wedstrijden!#REF!="x","L","")</f>
        <v>#REF!</v>
      </c>
      <c r="DH1345" s="12" t="e">
        <f>IF(Wedstrijden!#REF!="x","M","")</f>
        <v>#REF!</v>
      </c>
      <c r="DI1345" s="12" t="e">
        <f>IF(Wedstrijden!#REF!="x","Z","")</f>
        <v>#REF!</v>
      </c>
      <c r="DJ1345" s="12" t="e">
        <f>IF(Wedstrijden!#REF!="x","Z","")</f>
        <v>#REF!</v>
      </c>
      <c r="DK1345" s="12">
        <f>IF(COUNTA(Wedstrijden!#REF!)&lt;&gt;0,6,"")</f>
        <v>6</v>
      </c>
      <c r="DL1345" s="12">
        <f t="shared" si="125"/>
        <v>1</v>
      </c>
      <c r="DM1345" s="12" t="e">
        <f>IF(Wedstrijden!#REF!="x","L","")</f>
        <v>#REF!</v>
      </c>
      <c r="DN1345" s="12" t="e">
        <f>IF(Wedstrijden!#REF!="x","M","")</f>
        <v>#REF!</v>
      </c>
      <c r="DO1345" s="12" t="e">
        <f>IF(Wedstrijden!#REF!="x","Z","")</f>
        <v>#REF!</v>
      </c>
      <c r="DP1345" s="12" t="e">
        <f>IF(Wedstrijden!#REF!="x","Z","")</f>
        <v>#REF!</v>
      </c>
    </row>
    <row r="1346" spans="1:120" ht="15" x14ac:dyDescent="0.25">
      <c r="A1346" s="14">
        <f>Wedstrijden!A1357</f>
        <v>0</v>
      </c>
      <c r="B1346" s="12" t="str">
        <f>IFERROR(VLOOKUP(Wedstrijden!C1357,Wedstrijdlocaties!$B$2:$E$500,2,FALSE),"")</f>
        <v/>
      </c>
      <c r="C1346" s="12" t="str">
        <f>Wedstrijden!D1357</f>
        <v/>
      </c>
      <c r="D1346" s="12" t="str">
        <f>IFERROR(VLOOKUP(Wedstrijden!E1357,Organisaties!$B$2:$C$500,2,FALSE),"")</f>
        <v/>
      </c>
      <c r="E1346" s="12" t="str">
        <f>IFERROR(VLOOKUP(Wedstrijden!E1357,Organisaties!$B$2:$G$500,5,FALSE),"")</f>
        <v/>
      </c>
      <c r="F1346" s="12" t="e">
        <f>IF(Wedstrijden!#REF!&lt;&gt;"",Wedstrijden!#REF!,"")</f>
        <v>#REF!</v>
      </c>
      <c r="G1346" s="12">
        <f>IF(Wedstrijden!K1357="Indoor",1,0)</f>
        <v>0</v>
      </c>
      <c r="H1346" s="12">
        <f>Wedstrijden!L1357</f>
        <v>0</v>
      </c>
      <c r="I1346" s="12" t="str">
        <f>IF(Wedstrijden!J1357="Nee",0,IF(Wedstrijden!J1357="Ja",1,""))</f>
        <v/>
      </c>
      <c r="J1346" s="12" t="str">
        <f>IF(Wedstrijden!M1357&lt;&gt;"",Wedstrijden!M1357,"")</f>
        <v/>
      </c>
      <c r="BJ1346" s="12">
        <f>IF(COUNTA(Wedstrijden!#REF!)&lt;&gt;0,1,"")</f>
        <v>1</v>
      </c>
      <c r="BK1346" s="12">
        <f t="shared" si="120"/>
        <v>2</v>
      </c>
      <c r="BL1346" s="12" t="e">
        <f>IF(Wedstrijden!#REF!="x","AA","")</f>
        <v>#REF!</v>
      </c>
      <c r="BM1346" s="12" t="e">
        <f>IF(Wedstrijden!#REF!="x","A","")</f>
        <v>#REF!</v>
      </c>
      <c r="BN1346" s="12" t="e">
        <f>IF(Wedstrijden!#REF!="x","B1","")</f>
        <v>#REF!</v>
      </c>
      <c r="BO1346" s="12" t="e">
        <f>IF(Wedstrijden!#REF!="x","BB","")</f>
        <v>#REF!</v>
      </c>
      <c r="BP1346" s="12" t="e">
        <f>IF(Wedstrijden!#REF!="x","B","")</f>
        <v>#REF!</v>
      </c>
      <c r="BQ1346" s="12" t="e">
        <f>IF(Wedstrijden!#REF!="x","L1","")</f>
        <v>#REF!</v>
      </c>
      <c r="BR1346" s="12" t="e">
        <f>IF(Wedstrijden!#REF!="x","L2","")</f>
        <v>#REF!</v>
      </c>
      <c r="BS1346" s="12" t="e">
        <f>IF(Wedstrijden!#REF!="x","M1","")</f>
        <v>#REF!</v>
      </c>
      <c r="BT1346" s="12" t="e">
        <f>IF(Wedstrijden!#REF!="x","M2","")</f>
        <v>#REF!</v>
      </c>
      <c r="BU1346" s="12" t="e">
        <f>IF(Wedstrijden!#REF!="x","Z1","")</f>
        <v>#REF!</v>
      </c>
      <c r="BV1346" s="12" t="e">
        <f>IF(Wedstrijden!#REF!="x","Z2","")</f>
        <v>#REF!</v>
      </c>
      <c r="BW1346" s="12">
        <f>IF(COUNTA(Wedstrijden!#REF!)&lt;&gt;0,1,"")</f>
        <v>1</v>
      </c>
      <c r="BX1346" s="12">
        <f t="shared" si="121"/>
        <v>1</v>
      </c>
      <c r="BY1346" s="12" t="e">
        <f>IF(Wedstrijden!#REF!="x","BB","")</f>
        <v>#REF!</v>
      </c>
      <c r="BZ1346" s="12" t="e">
        <f>IF(Wedstrijden!#REF!="x","B","")</f>
        <v>#REF!</v>
      </c>
      <c r="CA1346" s="12" t="e">
        <f>IF(Wedstrijden!#REF!="x","L1","")</f>
        <v>#REF!</v>
      </c>
      <c r="CB1346" s="12" t="e">
        <f>IF(Wedstrijden!#REF!="x","L2","")</f>
        <v>#REF!</v>
      </c>
      <c r="CC1346" s="12" t="e">
        <f>IF(Wedstrijden!#REF!="x","M1","")</f>
        <v>#REF!</v>
      </c>
      <c r="CD1346" s="12" t="e">
        <f>IF(Wedstrijden!#REF!="x","M2","")</f>
        <v>#REF!</v>
      </c>
      <c r="CE1346" s="12" t="e">
        <f>IF(Wedstrijden!#REF!="x","Z1","")</f>
        <v>#REF!</v>
      </c>
      <c r="CF1346" s="12" t="e">
        <f>IF(Wedstrijden!#REF!="x","Z2","")</f>
        <v>#REF!</v>
      </c>
      <c r="CG1346" s="12" t="e">
        <f>IF(Wedstrijden!#REF!="x","ZZL","")</f>
        <v>#REF!</v>
      </c>
      <c r="CL1346" s="12">
        <f>IF(COUNTA(Wedstrijden!#REF!)&lt;&gt;0,2,"")</f>
        <v>2</v>
      </c>
      <c r="CM1346" s="12">
        <f t="shared" si="122"/>
        <v>2</v>
      </c>
      <c r="CN1346" s="12" t="e">
        <f>IF(Wedstrijden!#REF!="x","AA","")</f>
        <v>#REF!</v>
      </c>
      <c r="CO1346" s="12" t="e">
        <f>IF(Wedstrijden!#REF!="x","A","")</f>
        <v>#REF!</v>
      </c>
      <c r="CP1346" s="12" t="e">
        <f>IF(Wedstrijden!#REF!="x","BB","")</f>
        <v>#REF!</v>
      </c>
      <c r="CQ1346" s="12" t="e">
        <f>IF(Wedstrijden!#REF!="x","B","")</f>
        <v>#REF!</v>
      </c>
      <c r="CR1346" s="12" t="e">
        <f>IF(Wedstrijden!#REF!="x","L","")</f>
        <v>#REF!</v>
      </c>
      <c r="CS1346" s="12" t="e">
        <f>IF(Wedstrijden!#REF!="x","M","")</f>
        <v>#REF!</v>
      </c>
      <c r="CT1346" s="12" t="e">
        <f>IF(Wedstrijden!#REF!="x","Z","")</f>
        <v>#REF!</v>
      </c>
      <c r="CU1346" s="12" t="e">
        <f>IF(Wedstrijden!#REF!="x","ZZ","")</f>
        <v>#REF!</v>
      </c>
      <c r="CV1346" s="12">
        <f>IF(COUNTA(Wedstrijden!#REF!)&lt;&gt;0,2,"")</f>
        <v>2</v>
      </c>
      <c r="CW1346" s="12">
        <f t="shared" si="123"/>
        <v>1</v>
      </c>
      <c r="CX1346" s="12" t="e">
        <f>IF(Wedstrijden!#REF!="x","BB","")</f>
        <v>#REF!</v>
      </c>
      <c r="CY1346" s="12" t="e">
        <f>IF(Wedstrijden!#REF!="x","B","")</f>
        <v>#REF!</v>
      </c>
      <c r="CZ1346" s="12" t="e">
        <f>IF(Wedstrijden!#REF!="x","L","")</f>
        <v>#REF!</v>
      </c>
      <c r="DA1346" s="12" t="e">
        <f>IF(Wedstrijden!#REF!="x","M","")</f>
        <v>#REF!</v>
      </c>
      <c r="DB1346" s="12" t="e">
        <f>IF(Wedstrijden!#REF!="x","Z","")</f>
        <v>#REF!</v>
      </c>
      <c r="DC1346" s="12" t="e">
        <f>IF(Wedstrijden!#REF!="x","ZZ","")</f>
        <v>#REF!</v>
      </c>
      <c r="DD1346" s="12" t="e">
        <f>IF(Wedstrijden!#REF!="x","1.40","")</f>
        <v>#REF!</v>
      </c>
      <c r="DE1346" s="12">
        <f>IF(COUNTA(Wedstrijden!#REF!)&lt;&gt;0,6,"")</f>
        <v>6</v>
      </c>
      <c r="DF1346" s="12">
        <f t="shared" si="124"/>
        <v>2</v>
      </c>
      <c r="DG1346" s="12" t="e">
        <f>IF(Wedstrijden!#REF!="x","L","")</f>
        <v>#REF!</v>
      </c>
      <c r="DH1346" s="12" t="e">
        <f>IF(Wedstrijden!#REF!="x","M","")</f>
        <v>#REF!</v>
      </c>
      <c r="DI1346" s="12" t="e">
        <f>IF(Wedstrijden!#REF!="x","Z","")</f>
        <v>#REF!</v>
      </c>
      <c r="DJ1346" s="12" t="e">
        <f>IF(Wedstrijden!#REF!="x","Z","")</f>
        <v>#REF!</v>
      </c>
      <c r="DK1346" s="12">
        <f>IF(COUNTA(Wedstrijden!#REF!)&lt;&gt;0,6,"")</f>
        <v>6</v>
      </c>
      <c r="DL1346" s="12">
        <f t="shared" si="125"/>
        <v>1</v>
      </c>
      <c r="DM1346" s="12" t="e">
        <f>IF(Wedstrijden!#REF!="x","L","")</f>
        <v>#REF!</v>
      </c>
      <c r="DN1346" s="12" t="e">
        <f>IF(Wedstrijden!#REF!="x","M","")</f>
        <v>#REF!</v>
      </c>
      <c r="DO1346" s="12" t="e">
        <f>IF(Wedstrijden!#REF!="x","Z","")</f>
        <v>#REF!</v>
      </c>
      <c r="DP1346" s="12" t="e">
        <f>IF(Wedstrijden!#REF!="x","Z","")</f>
        <v>#REF!</v>
      </c>
    </row>
    <row r="1347" spans="1:120" ht="15" x14ac:dyDescent="0.25">
      <c r="A1347" s="14">
        <f>Wedstrijden!A1358</f>
        <v>0</v>
      </c>
      <c r="B1347" s="12" t="str">
        <f>IFERROR(VLOOKUP(Wedstrijden!C1358,Wedstrijdlocaties!$B$2:$E$500,2,FALSE),"")</f>
        <v/>
      </c>
      <c r="C1347" s="12" t="str">
        <f>Wedstrijden!D1358</f>
        <v/>
      </c>
      <c r="D1347" s="12" t="str">
        <f>IFERROR(VLOOKUP(Wedstrijden!E1358,Organisaties!$B$2:$C$500,2,FALSE),"")</f>
        <v/>
      </c>
      <c r="E1347" s="12" t="str">
        <f>IFERROR(VLOOKUP(Wedstrijden!E1358,Organisaties!$B$2:$G$500,5,FALSE),"")</f>
        <v/>
      </c>
      <c r="F1347" s="12" t="e">
        <f>IF(Wedstrijden!#REF!&lt;&gt;"",Wedstrijden!#REF!,"")</f>
        <v>#REF!</v>
      </c>
      <c r="G1347" s="12">
        <f>IF(Wedstrijden!K1358="Indoor",1,0)</f>
        <v>0</v>
      </c>
      <c r="H1347" s="12">
        <f>Wedstrijden!L1358</f>
        <v>0</v>
      </c>
      <c r="I1347" s="12" t="str">
        <f>IF(Wedstrijden!J1358="Nee",0,IF(Wedstrijden!J1358="Ja",1,""))</f>
        <v/>
      </c>
      <c r="J1347" s="12" t="str">
        <f>IF(Wedstrijden!M1358&lt;&gt;"",Wedstrijden!M1358,"")</f>
        <v/>
      </c>
      <c r="BJ1347" s="12">
        <f>IF(COUNTA(Wedstrijden!#REF!)&lt;&gt;0,1,"")</f>
        <v>1</v>
      </c>
      <c r="BK1347" s="12">
        <f t="shared" ref="BK1347:BK1410" si="126">IF(COUNTBLANK(BJ1347) = 1,"",2)</f>
        <v>2</v>
      </c>
      <c r="BL1347" s="12" t="e">
        <f>IF(Wedstrijden!#REF!="x","AA","")</f>
        <v>#REF!</v>
      </c>
      <c r="BM1347" s="12" t="e">
        <f>IF(Wedstrijden!#REF!="x","A","")</f>
        <v>#REF!</v>
      </c>
      <c r="BN1347" s="12" t="e">
        <f>IF(Wedstrijden!#REF!="x","B1","")</f>
        <v>#REF!</v>
      </c>
      <c r="BO1347" s="12" t="e">
        <f>IF(Wedstrijden!#REF!="x","BB","")</f>
        <v>#REF!</v>
      </c>
      <c r="BP1347" s="12" t="e">
        <f>IF(Wedstrijden!#REF!="x","B","")</f>
        <v>#REF!</v>
      </c>
      <c r="BQ1347" s="12" t="e">
        <f>IF(Wedstrijden!#REF!="x","L1","")</f>
        <v>#REF!</v>
      </c>
      <c r="BR1347" s="12" t="e">
        <f>IF(Wedstrijden!#REF!="x","L2","")</f>
        <v>#REF!</v>
      </c>
      <c r="BS1347" s="12" t="e">
        <f>IF(Wedstrijden!#REF!="x","M1","")</f>
        <v>#REF!</v>
      </c>
      <c r="BT1347" s="12" t="e">
        <f>IF(Wedstrijden!#REF!="x","M2","")</f>
        <v>#REF!</v>
      </c>
      <c r="BU1347" s="12" t="e">
        <f>IF(Wedstrijden!#REF!="x","Z1","")</f>
        <v>#REF!</v>
      </c>
      <c r="BV1347" s="12" t="e">
        <f>IF(Wedstrijden!#REF!="x","Z2","")</f>
        <v>#REF!</v>
      </c>
      <c r="BW1347" s="12">
        <f>IF(COUNTA(Wedstrijden!#REF!)&lt;&gt;0,1,"")</f>
        <v>1</v>
      </c>
      <c r="BX1347" s="12">
        <f t="shared" ref="BX1347:BX1410" si="127">IF(COUNTBLANK(BW1347) = 1,"",1)</f>
        <v>1</v>
      </c>
      <c r="BY1347" s="12" t="e">
        <f>IF(Wedstrijden!#REF!="x","BB","")</f>
        <v>#REF!</v>
      </c>
      <c r="BZ1347" s="12" t="e">
        <f>IF(Wedstrijden!#REF!="x","B","")</f>
        <v>#REF!</v>
      </c>
      <c r="CA1347" s="12" t="e">
        <f>IF(Wedstrijden!#REF!="x","L1","")</f>
        <v>#REF!</v>
      </c>
      <c r="CB1347" s="12" t="e">
        <f>IF(Wedstrijden!#REF!="x","L2","")</f>
        <v>#REF!</v>
      </c>
      <c r="CC1347" s="12" t="e">
        <f>IF(Wedstrijden!#REF!="x","M1","")</f>
        <v>#REF!</v>
      </c>
      <c r="CD1347" s="12" t="e">
        <f>IF(Wedstrijden!#REF!="x","M2","")</f>
        <v>#REF!</v>
      </c>
      <c r="CE1347" s="12" t="e">
        <f>IF(Wedstrijden!#REF!="x","Z1","")</f>
        <v>#REF!</v>
      </c>
      <c r="CF1347" s="12" t="e">
        <f>IF(Wedstrijden!#REF!="x","Z2","")</f>
        <v>#REF!</v>
      </c>
      <c r="CG1347" s="12" t="e">
        <f>IF(Wedstrijden!#REF!="x","ZZL","")</f>
        <v>#REF!</v>
      </c>
      <c r="CL1347" s="12">
        <f>IF(COUNTA(Wedstrijden!#REF!)&lt;&gt;0,2,"")</f>
        <v>2</v>
      </c>
      <c r="CM1347" s="12">
        <f t="shared" ref="CM1347:CM1410" si="128">IF(COUNTBLANK(CL1347) = 1,"",2)</f>
        <v>2</v>
      </c>
      <c r="CN1347" s="12" t="e">
        <f>IF(Wedstrijden!#REF!="x","AA","")</f>
        <v>#REF!</v>
      </c>
      <c r="CO1347" s="12" t="e">
        <f>IF(Wedstrijden!#REF!="x","A","")</f>
        <v>#REF!</v>
      </c>
      <c r="CP1347" s="12" t="e">
        <f>IF(Wedstrijden!#REF!="x","BB","")</f>
        <v>#REF!</v>
      </c>
      <c r="CQ1347" s="12" t="e">
        <f>IF(Wedstrijden!#REF!="x","B","")</f>
        <v>#REF!</v>
      </c>
      <c r="CR1347" s="12" t="e">
        <f>IF(Wedstrijden!#REF!="x","L","")</f>
        <v>#REF!</v>
      </c>
      <c r="CS1347" s="12" t="e">
        <f>IF(Wedstrijden!#REF!="x","M","")</f>
        <v>#REF!</v>
      </c>
      <c r="CT1347" s="12" t="e">
        <f>IF(Wedstrijden!#REF!="x","Z","")</f>
        <v>#REF!</v>
      </c>
      <c r="CU1347" s="12" t="e">
        <f>IF(Wedstrijden!#REF!="x","ZZ","")</f>
        <v>#REF!</v>
      </c>
      <c r="CV1347" s="12">
        <f>IF(COUNTA(Wedstrijden!#REF!)&lt;&gt;0,2,"")</f>
        <v>2</v>
      </c>
      <c r="CW1347" s="12">
        <f t="shared" ref="CW1347:CW1410" si="129">IF(COUNTBLANK(CV1347) = 1,"",1)</f>
        <v>1</v>
      </c>
      <c r="CX1347" s="12" t="e">
        <f>IF(Wedstrijden!#REF!="x","BB","")</f>
        <v>#REF!</v>
      </c>
      <c r="CY1347" s="12" t="e">
        <f>IF(Wedstrijden!#REF!="x","B","")</f>
        <v>#REF!</v>
      </c>
      <c r="CZ1347" s="12" t="e">
        <f>IF(Wedstrijden!#REF!="x","L","")</f>
        <v>#REF!</v>
      </c>
      <c r="DA1347" s="12" t="e">
        <f>IF(Wedstrijden!#REF!="x","M","")</f>
        <v>#REF!</v>
      </c>
      <c r="DB1347" s="12" t="e">
        <f>IF(Wedstrijden!#REF!="x","Z","")</f>
        <v>#REF!</v>
      </c>
      <c r="DC1347" s="12" t="e">
        <f>IF(Wedstrijden!#REF!="x","ZZ","")</f>
        <v>#REF!</v>
      </c>
      <c r="DD1347" s="12" t="e">
        <f>IF(Wedstrijden!#REF!="x","1.40","")</f>
        <v>#REF!</v>
      </c>
      <c r="DE1347" s="12">
        <f>IF(COUNTA(Wedstrijden!#REF!)&lt;&gt;0,6,"")</f>
        <v>6</v>
      </c>
      <c r="DF1347" s="12">
        <f t="shared" ref="DF1347:DF1410" si="130">IF(COUNTBLANK(DE1347) = 1,"",2)</f>
        <v>2</v>
      </c>
      <c r="DG1347" s="12" t="e">
        <f>IF(Wedstrijden!#REF!="x","L","")</f>
        <v>#REF!</v>
      </c>
      <c r="DH1347" s="12" t="e">
        <f>IF(Wedstrijden!#REF!="x","M","")</f>
        <v>#REF!</v>
      </c>
      <c r="DI1347" s="12" t="e">
        <f>IF(Wedstrijden!#REF!="x","Z","")</f>
        <v>#REF!</v>
      </c>
      <c r="DJ1347" s="12" t="e">
        <f>IF(Wedstrijden!#REF!="x","Z","")</f>
        <v>#REF!</v>
      </c>
      <c r="DK1347" s="12">
        <f>IF(COUNTA(Wedstrijden!#REF!)&lt;&gt;0,6,"")</f>
        <v>6</v>
      </c>
      <c r="DL1347" s="12">
        <f t="shared" ref="DL1347:DL1410" si="131">IF(COUNTBLANK(DK1347) = 1,"",1)</f>
        <v>1</v>
      </c>
      <c r="DM1347" s="12" t="e">
        <f>IF(Wedstrijden!#REF!="x","L","")</f>
        <v>#REF!</v>
      </c>
      <c r="DN1347" s="12" t="e">
        <f>IF(Wedstrijden!#REF!="x","M","")</f>
        <v>#REF!</v>
      </c>
      <c r="DO1347" s="12" t="e">
        <f>IF(Wedstrijden!#REF!="x","Z","")</f>
        <v>#REF!</v>
      </c>
      <c r="DP1347" s="12" t="e">
        <f>IF(Wedstrijden!#REF!="x","Z","")</f>
        <v>#REF!</v>
      </c>
    </row>
    <row r="1348" spans="1:120" ht="15" x14ac:dyDescent="0.25">
      <c r="A1348" s="14">
        <f>Wedstrijden!A1359</f>
        <v>0</v>
      </c>
      <c r="B1348" s="12" t="str">
        <f>IFERROR(VLOOKUP(Wedstrijden!C1359,Wedstrijdlocaties!$B$2:$E$500,2,FALSE),"")</f>
        <v/>
      </c>
      <c r="C1348" s="12" t="str">
        <f>Wedstrijden!D1359</f>
        <v/>
      </c>
      <c r="D1348" s="12" t="str">
        <f>IFERROR(VLOOKUP(Wedstrijden!E1359,Organisaties!$B$2:$C$500,2,FALSE),"")</f>
        <v/>
      </c>
      <c r="E1348" s="12" t="str">
        <f>IFERROR(VLOOKUP(Wedstrijden!E1359,Organisaties!$B$2:$G$500,5,FALSE),"")</f>
        <v/>
      </c>
      <c r="F1348" s="12" t="e">
        <f>IF(Wedstrijden!#REF!&lt;&gt;"",Wedstrijden!#REF!,"")</f>
        <v>#REF!</v>
      </c>
      <c r="G1348" s="12">
        <f>IF(Wedstrijden!K1359="Indoor",1,0)</f>
        <v>0</v>
      </c>
      <c r="H1348" s="12">
        <f>Wedstrijden!L1359</f>
        <v>0</v>
      </c>
      <c r="I1348" s="12" t="str">
        <f>IF(Wedstrijden!J1359="Nee",0,IF(Wedstrijden!J1359="Ja",1,""))</f>
        <v/>
      </c>
      <c r="J1348" s="12" t="str">
        <f>IF(Wedstrijden!M1359&lt;&gt;"",Wedstrijden!M1359,"")</f>
        <v/>
      </c>
      <c r="BJ1348" s="12">
        <f>IF(COUNTA(Wedstrijden!#REF!)&lt;&gt;0,1,"")</f>
        <v>1</v>
      </c>
      <c r="BK1348" s="12">
        <f t="shared" si="126"/>
        <v>2</v>
      </c>
      <c r="BL1348" s="12" t="e">
        <f>IF(Wedstrijden!#REF!="x","AA","")</f>
        <v>#REF!</v>
      </c>
      <c r="BM1348" s="12" t="e">
        <f>IF(Wedstrijden!#REF!="x","A","")</f>
        <v>#REF!</v>
      </c>
      <c r="BN1348" s="12" t="e">
        <f>IF(Wedstrijden!#REF!="x","B1","")</f>
        <v>#REF!</v>
      </c>
      <c r="BO1348" s="12" t="e">
        <f>IF(Wedstrijden!#REF!="x","BB","")</f>
        <v>#REF!</v>
      </c>
      <c r="BP1348" s="12" t="e">
        <f>IF(Wedstrijden!#REF!="x","B","")</f>
        <v>#REF!</v>
      </c>
      <c r="BQ1348" s="12" t="e">
        <f>IF(Wedstrijden!#REF!="x","L1","")</f>
        <v>#REF!</v>
      </c>
      <c r="BR1348" s="12" t="e">
        <f>IF(Wedstrijden!#REF!="x","L2","")</f>
        <v>#REF!</v>
      </c>
      <c r="BS1348" s="12" t="e">
        <f>IF(Wedstrijden!#REF!="x","M1","")</f>
        <v>#REF!</v>
      </c>
      <c r="BT1348" s="12" t="e">
        <f>IF(Wedstrijden!#REF!="x","M2","")</f>
        <v>#REF!</v>
      </c>
      <c r="BU1348" s="12" t="e">
        <f>IF(Wedstrijden!#REF!="x","Z1","")</f>
        <v>#REF!</v>
      </c>
      <c r="BV1348" s="12" t="e">
        <f>IF(Wedstrijden!#REF!="x","Z2","")</f>
        <v>#REF!</v>
      </c>
      <c r="BW1348" s="12">
        <f>IF(COUNTA(Wedstrijden!#REF!)&lt;&gt;0,1,"")</f>
        <v>1</v>
      </c>
      <c r="BX1348" s="12">
        <f t="shared" si="127"/>
        <v>1</v>
      </c>
      <c r="BY1348" s="12" t="e">
        <f>IF(Wedstrijden!#REF!="x","BB","")</f>
        <v>#REF!</v>
      </c>
      <c r="BZ1348" s="12" t="e">
        <f>IF(Wedstrijden!#REF!="x","B","")</f>
        <v>#REF!</v>
      </c>
      <c r="CA1348" s="12" t="e">
        <f>IF(Wedstrijden!#REF!="x","L1","")</f>
        <v>#REF!</v>
      </c>
      <c r="CB1348" s="12" t="e">
        <f>IF(Wedstrijden!#REF!="x","L2","")</f>
        <v>#REF!</v>
      </c>
      <c r="CC1348" s="12" t="e">
        <f>IF(Wedstrijden!#REF!="x","M1","")</f>
        <v>#REF!</v>
      </c>
      <c r="CD1348" s="12" t="e">
        <f>IF(Wedstrijden!#REF!="x","M2","")</f>
        <v>#REF!</v>
      </c>
      <c r="CE1348" s="12" t="e">
        <f>IF(Wedstrijden!#REF!="x","Z1","")</f>
        <v>#REF!</v>
      </c>
      <c r="CF1348" s="12" t="e">
        <f>IF(Wedstrijden!#REF!="x","Z2","")</f>
        <v>#REF!</v>
      </c>
      <c r="CG1348" s="12" t="e">
        <f>IF(Wedstrijden!#REF!="x","ZZL","")</f>
        <v>#REF!</v>
      </c>
      <c r="CL1348" s="12">
        <f>IF(COUNTA(Wedstrijden!#REF!)&lt;&gt;0,2,"")</f>
        <v>2</v>
      </c>
      <c r="CM1348" s="12">
        <f t="shared" si="128"/>
        <v>2</v>
      </c>
      <c r="CN1348" s="12" t="e">
        <f>IF(Wedstrijden!#REF!="x","AA","")</f>
        <v>#REF!</v>
      </c>
      <c r="CO1348" s="12" t="e">
        <f>IF(Wedstrijden!#REF!="x","A","")</f>
        <v>#REF!</v>
      </c>
      <c r="CP1348" s="12" t="e">
        <f>IF(Wedstrijden!#REF!="x","BB","")</f>
        <v>#REF!</v>
      </c>
      <c r="CQ1348" s="12" t="e">
        <f>IF(Wedstrijden!#REF!="x","B","")</f>
        <v>#REF!</v>
      </c>
      <c r="CR1348" s="12" t="e">
        <f>IF(Wedstrijden!#REF!="x","L","")</f>
        <v>#REF!</v>
      </c>
      <c r="CS1348" s="12" t="e">
        <f>IF(Wedstrijden!#REF!="x","M","")</f>
        <v>#REF!</v>
      </c>
      <c r="CT1348" s="12" t="e">
        <f>IF(Wedstrijden!#REF!="x","Z","")</f>
        <v>#REF!</v>
      </c>
      <c r="CU1348" s="12" t="e">
        <f>IF(Wedstrijden!#REF!="x","ZZ","")</f>
        <v>#REF!</v>
      </c>
      <c r="CV1348" s="12">
        <f>IF(COUNTA(Wedstrijden!#REF!)&lt;&gt;0,2,"")</f>
        <v>2</v>
      </c>
      <c r="CW1348" s="12">
        <f t="shared" si="129"/>
        <v>1</v>
      </c>
      <c r="CX1348" s="12" t="e">
        <f>IF(Wedstrijden!#REF!="x","BB","")</f>
        <v>#REF!</v>
      </c>
      <c r="CY1348" s="12" t="e">
        <f>IF(Wedstrijden!#REF!="x","B","")</f>
        <v>#REF!</v>
      </c>
      <c r="CZ1348" s="12" t="e">
        <f>IF(Wedstrijden!#REF!="x","L","")</f>
        <v>#REF!</v>
      </c>
      <c r="DA1348" s="12" t="e">
        <f>IF(Wedstrijden!#REF!="x","M","")</f>
        <v>#REF!</v>
      </c>
      <c r="DB1348" s="12" t="e">
        <f>IF(Wedstrijden!#REF!="x","Z","")</f>
        <v>#REF!</v>
      </c>
      <c r="DC1348" s="12" t="e">
        <f>IF(Wedstrijden!#REF!="x","ZZ","")</f>
        <v>#REF!</v>
      </c>
      <c r="DD1348" s="12" t="e">
        <f>IF(Wedstrijden!#REF!="x","1.40","")</f>
        <v>#REF!</v>
      </c>
      <c r="DE1348" s="12">
        <f>IF(COUNTA(Wedstrijden!#REF!)&lt;&gt;0,6,"")</f>
        <v>6</v>
      </c>
      <c r="DF1348" s="12">
        <f t="shared" si="130"/>
        <v>2</v>
      </c>
      <c r="DG1348" s="12" t="e">
        <f>IF(Wedstrijden!#REF!="x","L","")</f>
        <v>#REF!</v>
      </c>
      <c r="DH1348" s="12" t="e">
        <f>IF(Wedstrijden!#REF!="x","M","")</f>
        <v>#REF!</v>
      </c>
      <c r="DI1348" s="12" t="e">
        <f>IF(Wedstrijden!#REF!="x","Z","")</f>
        <v>#REF!</v>
      </c>
      <c r="DJ1348" s="12" t="e">
        <f>IF(Wedstrijden!#REF!="x","Z","")</f>
        <v>#REF!</v>
      </c>
      <c r="DK1348" s="12">
        <f>IF(COUNTA(Wedstrijden!#REF!)&lt;&gt;0,6,"")</f>
        <v>6</v>
      </c>
      <c r="DL1348" s="12">
        <f t="shared" si="131"/>
        <v>1</v>
      </c>
      <c r="DM1348" s="12" t="e">
        <f>IF(Wedstrijden!#REF!="x","L","")</f>
        <v>#REF!</v>
      </c>
      <c r="DN1348" s="12" t="e">
        <f>IF(Wedstrijden!#REF!="x","M","")</f>
        <v>#REF!</v>
      </c>
      <c r="DO1348" s="12" t="e">
        <f>IF(Wedstrijden!#REF!="x","Z","")</f>
        <v>#REF!</v>
      </c>
      <c r="DP1348" s="12" t="e">
        <f>IF(Wedstrijden!#REF!="x","Z","")</f>
        <v>#REF!</v>
      </c>
    </row>
    <row r="1349" spans="1:120" ht="15" x14ac:dyDescent="0.25">
      <c r="A1349" s="14">
        <f>Wedstrijden!A1360</f>
        <v>0</v>
      </c>
      <c r="B1349" s="12" t="str">
        <f>IFERROR(VLOOKUP(Wedstrijden!C1360,Wedstrijdlocaties!$B$2:$E$500,2,FALSE),"")</f>
        <v/>
      </c>
      <c r="C1349" s="12" t="str">
        <f>Wedstrijden!D1360</f>
        <v/>
      </c>
      <c r="D1349" s="12" t="str">
        <f>IFERROR(VLOOKUP(Wedstrijden!E1360,Organisaties!$B$2:$C$500,2,FALSE),"")</f>
        <v/>
      </c>
      <c r="E1349" s="12" t="str">
        <f>IFERROR(VLOOKUP(Wedstrijden!E1360,Organisaties!$B$2:$G$500,5,FALSE),"")</f>
        <v/>
      </c>
      <c r="F1349" s="12" t="e">
        <f>IF(Wedstrijden!#REF!&lt;&gt;"",Wedstrijden!#REF!,"")</f>
        <v>#REF!</v>
      </c>
      <c r="G1349" s="12">
        <f>IF(Wedstrijden!K1360="Indoor",1,0)</f>
        <v>0</v>
      </c>
      <c r="H1349" s="12">
        <f>Wedstrijden!L1360</f>
        <v>0</v>
      </c>
      <c r="I1349" s="12" t="str">
        <f>IF(Wedstrijden!J1360="Nee",0,IF(Wedstrijden!J1360="Ja",1,""))</f>
        <v/>
      </c>
      <c r="J1349" s="12" t="str">
        <f>IF(Wedstrijden!M1360&lt;&gt;"",Wedstrijden!M1360,"")</f>
        <v/>
      </c>
      <c r="BJ1349" s="12">
        <f>IF(COUNTA(Wedstrijden!#REF!)&lt;&gt;0,1,"")</f>
        <v>1</v>
      </c>
      <c r="BK1349" s="12">
        <f t="shared" si="126"/>
        <v>2</v>
      </c>
      <c r="BL1349" s="12" t="e">
        <f>IF(Wedstrijden!#REF!="x","AA","")</f>
        <v>#REF!</v>
      </c>
      <c r="BM1349" s="12" t="e">
        <f>IF(Wedstrijden!#REF!="x","A","")</f>
        <v>#REF!</v>
      </c>
      <c r="BN1349" s="12" t="e">
        <f>IF(Wedstrijden!#REF!="x","B1","")</f>
        <v>#REF!</v>
      </c>
      <c r="BO1349" s="12" t="e">
        <f>IF(Wedstrijden!#REF!="x","BB","")</f>
        <v>#REF!</v>
      </c>
      <c r="BP1349" s="12" t="e">
        <f>IF(Wedstrijden!#REF!="x","B","")</f>
        <v>#REF!</v>
      </c>
      <c r="BQ1349" s="12" t="e">
        <f>IF(Wedstrijden!#REF!="x","L1","")</f>
        <v>#REF!</v>
      </c>
      <c r="BR1349" s="12" t="e">
        <f>IF(Wedstrijden!#REF!="x","L2","")</f>
        <v>#REF!</v>
      </c>
      <c r="BS1349" s="12" t="e">
        <f>IF(Wedstrijden!#REF!="x","M1","")</f>
        <v>#REF!</v>
      </c>
      <c r="BT1349" s="12" t="e">
        <f>IF(Wedstrijden!#REF!="x","M2","")</f>
        <v>#REF!</v>
      </c>
      <c r="BU1349" s="12" t="e">
        <f>IF(Wedstrijden!#REF!="x","Z1","")</f>
        <v>#REF!</v>
      </c>
      <c r="BV1349" s="12" t="e">
        <f>IF(Wedstrijden!#REF!="x","Z2","")</f>
        <v>#REF!</v>
      </c>
      <c r="BW1349" s="12">
        <f>IF(COUNTA(Wedstrijden!#REF!)&lt;&gt;0,1,"")</f>
        <v>1</v>
      </c>
      <c r="BX1349" s="12">
        <f t="shared" si="127"/>
        <v>1</v>
      </c>
      <c r="BY1349" s="12" t="e">
        <f>IF(Wedstrijden!#REF!="x","BB","")</f>
        <v>#REF!</v>
      </c>
      <c r="BZ1349" s="12" t="e">
        <f>IF(Wedstrijden!#REF!="x","B","")</f>
        <v>#REF!</v>
      </c>
      <c r="CA1349" s="12" t="e">
        <f>IF(Wedstrijden!#REF!="x","L1","")</f>
        <v>#REF!</v>
      </c>
      <c r="CB1349" s="12" t="e">
        <f>IF(Wedstrijden!#REF!="x","L2","")</f>
        <v>#REF!</v>
      </c>
      <c r="CC1349" s="12" t="e">
        <f>IF(Wedstrijden!#REF!="x","M1","")</f>
        <v>#REF!</v>
      </c>
      <c r="CD1349" s="12" t="e">
        <f>IF(Wedstrijden!#REF!="x","M2","")</f>
        <v>#REF!</v>
      </c>
      <c r="CE1349" s="12" t="e">
        <f>IF(Wedstrijden!#REF!="x","Z1","")</f>
        <v>#REF!</v>
      </c>
      <c r="CF1349" s="12" t="e">
        <f>IF(Wedstrijden!#REF!="x","Z2","")</f>
        <v>#REF!</v>
      </c>
      <c r="CG1349" s="12" t="e">
        <f>IF(Wedstrijden!#REF!="x","ZZL","")</f>
        <v>#REF!</v>
      </c>
      <c r="CL1349" s="12">
        <f>IF(COUNTA(Wedstrijden!#REF!)&lt;&gt;0,2,"")</f>
        <v>2</v>
      </c>
      <c r="CM1349" s="12">
        <f t="shared" si="128"/>
        <v>2</v>
      </c>
      <c r="CN1349" s="12" t="e">
        <f>IF(Wedstrijden!#REF!="x","AA","")</f>
        <v>#REF!</v>
      </c>
      <c r="CO1349" s="12" t="e">
        <f>IF(Wedstrijden!#REF!="x","A","")</f>
        <v>#REF!</v>
      </c>
      <c r="CP1349" s="12" t="e">
        <f>IF(Wedstrijden!#REF!="x","BB","")</f>
        <v>#REF!</v>
      </c>
      <c r="CQ1349" s="12" t="e">
        <f>IF(Wedstrijden!#REF!="x","B","")</f>
        <v>#REF!</v>
      </c>
      <c r="CR1349" s="12" t="e">
        <f>IF(Wedstrijden!#REF!="x","L","")</f>
        <v>#REF!</v>
      </c>
      <c r="CS1349" s="12" t="e">
        <f>IF(Wedstrijden!#REF!="x","M","")</f>
        <v>#REF!</v>
      </c>
      <c r="CT1349" s="12" t="e">
        <f>IF(Wedstrijden!#REF!="x","Z","")</f>
        <v>#REF!</v>
      </c>
      <c r="CU1349" s="12" t="e">
        <f>IF(Wedstrijden!#REF!="x","ZZ","")</f>
        <v>#REF!</v>
      </c>
      <c r="CV1349" s="12">
        <f>IF(COUNTA(Wedstrijden!#REF!)&lt;&gt;0,2,"")</f>
        <v>2</v>
      </c>
      <c r="CW1349" s="12">
        <f t="shared" si="129"/>
        <v>1</v>
      </c>
      <c r="CX1349" s="12" t="e">
        <f>IF(Wedstrijden!#REF!="x","BB","")</f>
        <v>#REF!</v>
      </c>
      <c r="CY1349" s="12" t="e">
        <f>IF(Wedstrijden!#REF!="x","B","")</f>
        <v>#REF!</v>
      </c>
      <c r="CZ1349" s="12" t="e">
        <f>IF(Wedstrijden!#REF!="x","L","")</f>
        <v>#REF!</v>
      </c>
      <c r="DA1349" s="12" t="e">
        <f>IF(Wedstrijden!#REF!="x","M","")</f>
        <v>#REF!</v>
      </c>
      <c r="DB1349" s="12" t="e">
        <f>IF(Wedstrijden!#REF!="x","Z","")</f>
        <v>#REF!</v>
      </c>
      <c r="DC1349" s="12" t="e">
        <f>IF(Wedstrijden!#REF!="x","ZZ","")</f>
        <v>#REF!</v>
      </c>
      <c r="DD1349" s="12" t="e">
        <f>IF(Wedstrijden!#REF!="x","1.40","")</f>
        <v>#REF!</v>
      </c>
      <c r="DE1349" s="12">
        <f>IF(COUNTA(Wedstrijden!#REF!)&lt;&gt;0,6,"")</f>
        <v>6</v>
      </c>
      <c r="DF1349" s="12">
        <f t="shared" si="130"/>
        <v>2</v>
      </c>
      <c r="DG1349" s="12" t="e">
        <f>IF(Wedstrijden!#REF!="x","L","")</f>
        <v>#REF!</v>
      </c>
      <c r="DH1349" s="12" t="e">
        <f>IF(Wedstrijden!#REF!="x","M","")</f>
        <v>#REF!</v>
      </c>
      <c r="DI1349" s="12" t="e">
        <f>IF(Wedstrijden!#REF!="x","Z","")</f>
        <v>#REF!</v>
      </c>
      <c r="DJ1349" s="12" t="e">
        <f>IF(Wedstrijden!#REF!="x","Z","")</f>
        <v>#REF!</v>
      </c>
      <c r="DK1349" s="12">
        <f>IF(COUNTA(Wedstrijden!#REF!)&lt;&gt;0,6,"")</f>
        <v>6</v>
      </c>
      <c r="DL1349" s="12">
        <f t="shared" si="131"/>
        <v>1</v>
      </c>
      <c r="DM1349" s="12" t="e">
        <f>IF(Wedstrijden!#REF!="x","L","")</f>
        <v>#REF!</v>
      </c>
      <c r="DN1349" s="12" t="e">
        <f>IF(Wedstrijden!#REF!="x","M","")</f>
        <v>#REF!</v>
      </c>
      <c r="DO1349" s="12" t="e">
        <f>IF(Wedstrijden!#REF!="x","Z","")</f>
        <v>#REF!</v>
      </c>
      <c r="DP1349" s="12" t="e">
        <f>IF(Wedstrijden!#REF!="x","Z","")</f>
        <v>#REF!</v>
      </c>
    </row>
    <row r="1350" spans="1:120" ht="15" x14ac:dyDescent="0.25">
      <c r="A1350" s="14">
        <f>Wedstrijden!A1361</f>
        <v>0</v>
      </c>
      <c r="B1350" s="12" t="str">
        <f>IFERROR(VLOOKUP(Wedstrijden!C1361,Wedstrijdlocaties!$B$2:$E$500,2,FALSE),"")</f>
        <v/>
      </c>
      <c r="C1350" s="12" t="str">
        <f>Wedstrijden!D1361</f>
        <v/>
      </c>
      <c r="D1350" s="12" t="str">
        <f>IFERROR(VLOOKUP(Wedstrijden!E1361,Organisaties!$B$2:$C$500,2,FALSE),"")</f>
        <v/>
      </c>
      <c r="E1350" s="12" t="str">
        <f>IFERROR(VLOOKUP(Wedstrijden!E1361,Organisaties!$B$2:$G$500,5,FALSE),"")</f>
        <v/>
      </c>
      <c r="F1350" s="12" t="e">
        <f>IF(Wedstrijden!#REF!&lt;&gt;"",Wedstrijden!#REF!,"")</f>
        <v>#REF!</v>
      </c>
      <c r="G1350" s="12">
        <f>IF(Wedstrijden!K1361="Indoor",1,0)</f>
        <v>0</v>
      </c>
      <c r="H1350" s="12">
        <f>Wedstrijden!L1361</f>
        <v>0</v>
      </c>
      <c r="I1350" s="12" t="str">
        <f>IF(Wedstrijden!J1361="Nee",0,IF(Wedstrijden!J1361="Ja",1,""))</f>
        <v/>
      </c>
      <c r="J1350" s="12" t="str">
        <f>IF(Wedstrijden!M1361&lt;&gt;"",Wedstrijden!M1361,"")</f>
        <v/>
      </c>
      <c r="BJ1350" s="12">
        <f>IF(COUNTA(Wedstrijden!#REF!)&lt;&gt;0,1,"")</f>
        <v>1</v>
      </c>
      <c r="BK1350" s="12">
        <f t="shared" si="126"/>
        <v>2</v>
      </c>
      <c r="BL1350" s="12" t="e">
        <f>IF(Wedstrijden!#REF!="x","AA","")</f>
        <v>#REF!</v>
      </c>
      <c r="BM1350" s="12" t="e">
        <f>IF(Wedstrijden!#REF!="x","A","")</f>
        <v>#REF!</v>
      </c>
      <c r="BN1350" s="12" t="e">
        <f>IF(Wedstrijden!#REF!="x","B1","")</f>
        <v>#REF!</v>
      </c>
      <c r="BO1350" s="12" t="e">
        <f>IF(Wedstrijden!#REF!="x","BB","")</f>
        <v>#REF!</v>
      </c>
      <c r="BP1350" s="12" t="e">
        <f>IF(Wedstrijden!#REF!="x","B","")</f>
        <v>#REF!</v>
      </c>
      <c r="BQ1350" s="12" t="e">
        <f>IF(Wedstrijden!#REF!="x","L1","")</f>
        <v>#REF!</v>
      </c>
      <c r="BR1350" s="12" t="e">
        <f>IF(Wedstrijden!#REF!="x","L2","")</f>
        <v>#REF!</v>
      </c>
      <c r="BS1350" s="12" t="e">
        <f>IF(Wedstrijden!#REF!="x","M1","")</f>
        <v>#REF!</v>
      </c>
      <c r="BT1350" s="12" t="e">
        <f>IF(Wedstrijden!#REF!="x","M2","")</f>
        <v>#REF!</v>
      </c>
      <c r="BU1350" s="12" t="e">
        <f>IF(Wedstrijden!#REF!="x","Z1","")</f>
        <v>#REF!</v>
      </c>
      <c r="BV1350" s="12" t="e">
        <f>IF(Wedstrijden!#REF!="x","Z2","")</f>
        <v>#REF!</v>
      </c>
      <c r="BW1350" s="12">
        <f>IF(COUNTA(Wedstrijden!#REF!)&lt;&gt;0,1,"")</f>
        <v>1</v>
      </c>
      <c r="BX1350" s="12">
        <f t="shared" si="127"/>
        <v>1</v>
      </c>
      <c r="BY1350" s="12" t="e">
        <f>IF(Wedstrijden!#REF!="x","BB","")</f>
        <v>#REF!</v>
      </c>
      <c r="BZ1350" s="12" t="e">
        <f>IF(Wedstrijden!#REF!="x","B","")</f>
        <v>#REF!</v>
      </c>
      <c r="CA1350" s="12" t="e">
        <f>IF(Wedstrijden!#REF!="x","L1","")</f>
        <v>#REF!</v>
      </c>
      <c r="CB1350" s="12" t="e">
        <f>IF(Wedstrijden!#REF!="x","L2","")</f>
        <v>#REF!</v>
      </c>
      <c r="CC1350" s="12" t="e">
        <f>IF(Wedstrijden!#REF!="x","M1","")</f>
        <v>#REF!</v>
      </c>
      <c r="CD1350" s="12" t="e">
        <f>IF(Wedstrijden!#REF!="x","M2","")</f>
        <v>#REF!</v>
      </c>
      <c r="CE1350" s="12" t="e">
        <f>IF(Wedstrijden!#REF!="x","Z1","")</f>
        <v>#REF!</v>
      </c>
      <c r="CF1350" s="12" t="e">
        <f>IF(Wedstrijden!#REF!="x","Z2","")</f>
        <v>#REF!</v>
      </c>
      <c r="CG1350" s="12" t="e">
        <f>IF(Wedstrijden!#REF!="x","ZZL","")</f>
        <v>#REF!</v>
      </c>
      <c r="CL1350" s="12">
        <f>IF(COUNTA(Wedstrijden!#REF!)&lt;&gt;0,2,"")</f>
        <v>2</v>
      </c>
      <c r="CM1350" s="12">
        <f t="shared" si="128"/>
        <v>2</v>
      </c>
      <c r="CN1350" s="12" t="e">
        <f>IF(Wedstrijden!#REF!="x","AA","")</f>
        <v>#REF!</v>
      </c>
      <c r="CO1350" s="12" t="e">
        <f>IF(Wedstrijden!#REF!="x","A","")</f>
        <v>#REF!</v>
      </c>
      <c r="CP1350" s="12" t="e">
        <f>IF(Wedstrijden!#REF!="x","BB","")</f>
        <v>#REF!</v>
      </c>
      <c r="CQ1350" s="12" t="e">
        <f>IF(Wedstrijden!#REF!="x","B","")</f>
        <v>#REF!</v>
      </c>
      <c r="CR1350" s="12" t="e">
        <f>IF(Wedstrijden!#REF!="x","L","")</f>
        <v>#REF!</v>
      </c>
      <c r="CS1350" s="12" t="e">
        <f>IF(Wedstrijden!#REF!="x","M","")</f>
        <v>#REF!</v>
      </c>
      <c r="CT1350" s="12" t="e">
        <f>IF(Wedstrijden!#REF!="x","Z","")</f>
        <v>#REF!</v>
      </c>
      <c r="CU1350" s="12" t="e">
        <f>IF(Wedstrijden!#REF!="x","ZZ","")</f>
        <v>#REF!</v>
      </c>
      <c r="CV1350" s="12">
        <f>IF(COUNTA(Wedstrijden!#REF!)&lt;&gt;0,2,"")</f>
        <v>2</v>
      </c>
      <c r="CW1350" s="12">
        <f t="shared" si="129"/>
        <v>1</v>
      </c>
      <c r="CX1350" s="12" t="e">
        <f>IF(Wedstrijden!#REF!="x","BB","")</f>
        <v>#REF!</v>
      </c>
      <c r="CY1350" s="12" t="e">
        <f>IF(Wedstrijden!#REF!="x","B","")</f>
        <v>#REF!</v>
      </c>
      <c r="CZ1350" s="12" t="e">
        <f>IF(Wedstrijden!#REF!="x","L","")</f>
        <v>#REF!</v>
      </c>
      <c r="DA1350" s="12" t="e">
        <f>IF(Wedstrijden!#REF!="x","M","")</f>
        <v>#REF!</v>
      </c>
      <c r="DB1350" s="12" t="e">
        <f>IF(Wedstrijden!#REF!="x","Z","")</f>
        <v>#REF!</v>
      </c>
      <c r="DC1350" s="12" t="e">
        <f>IF(Wedstrijden!#REF!="x","ZZ","")</f>
        <v>#REF!</v>
      </c>
      <c r="DD1350" s="12" t="e">
        <f>IF(Wedstrijden!#REF!="x","1.40","")</f>
        <v>#REF!</v>
      </c>
      <c r="DE1350" s="12">
        <f>IF(COUNTA(Wedstrijden!#REF!)&lt;&gt;0,6,"")</f>
        <v>6</v>
      </c>
      <c r="DF1350" s="12">
        <f t="shared" si="130"/>
        <v>2</v>
      </c>
      <c r="DG1350" s="12" t="e">
        <f>IF(Wedstrijden!#REF!="x","L","")</f>
        <v>#REF!</v>
      </c>
      <c r="DH1350" s="12" t="e">
        <f>IF(Wedstrijden!#REF!="x","M","")</f>
        <v>#REF!</v>
      </c>
      <c r="DI1350" s="12" t="e">
        <f>IF(Wedstrijden!#REF!="x","Z","")</f>
        <v>#REF!</v>
      </c>
      <c r="DJ1350" s="12" t="e">
        <f>IF(Wedstrijden!#REF!="x","Z","")</f>
        <v>#REF!</v>
      </c>
      <c r="DK1350" s="12">
        <f>IF(COUNTA(Wedstrijden!#REF!)&lt;&gt;0,6,"")</f>
        <v>6</v>
      </c>
      <c r="DL1350" s="12">
        <f t="shared" si="131"/>
        <v>1</v>
      </c>
      <c r="DM1350" s="12" t="e">
        <f>IF(Wedstrijden!#REF!="x","L","")</f>
        <v>#REF!</v>
      </c>
      <c r="DN1350" s="12" t="e">
        <f>IF(Wedstrijden!#REF!="x","M","")</f>
        <v>#REF!</v>
      </c>
      <c r="DO1350" s="12" t="e">
        <f>IF(Wedstrijden!#REF!="x","Z","")</f>
        <v>#REF!</v>
      </c>
      <c r="DP1350" s="12" t="e">
        <f>IF(Wedstrijden!#REF!="x","Z","")</f>
        <v>#REF!</v>
      </c>
    </row>
    <row r="1351" spans="1:120" ht="15" x14ac:dyDescent="0.25">
      <c r="A1351" s="14">
        <f>Wedstrijden!A1362</f>
        <v>0</v>
      </c>
      <c r="B1351" s="12" t="str">
        <f>IFERROR(VLOOKUP(Wedstrijden!C1362,Wedstrijdlocaties!$B$2:$E$500,2,FALSE),"")</f>
        <v/>
      </c>
      <c r="C1351" s="12" t="str">
        <f>Wedstrijden!D1362</f>
        <v/>
      </c>
      <c r="D1351" s="12" t="str">
        <f>IFERROR(VLOOKUP(Wedstrijden!E1362,Organisaties!$B$2:$C$500,2,FALSE),"")</f>
        <v/>
      </c>
      <c r="E1351" s="12" t="str">
        <f>IFERROR(VLOOKUP(Wedstrijden!E1362,Organisaties!$B$2:$G$500,5,FALSE),"")</f>
        <v/>
      </c>
      <c r="F1351" s="12" t="e">
        <f>IF(Wedstrijden!#REF!&lt;&gt;"",Wedstrijden!#REF!,"")</f>
        <v>#REF!</v>
      </c>
      <c r="G1351" s="12">
        <f>IF(Wedstrijden!K1362="Indoor",1,0)</f>
        <v>0</v>
      </c>
      <c r="H1351" s="12">
        <f>Wedstrijden!L1362</f>
        <v>0</v>
      </c>
      <c r="I1351" s="12" t="str">
        <f>IF(Wedstrijden!J1362="Nee",0,IF(Wedstrijden!J1362="Ja",1,""))</f>
        <v/>
      </c>
      <c r="J1351" s="12" t="str">
        <f>IF(Wedstrijden!M1362&lt;&gt;"",Wedstrijden!M1362,"")</f>
        <v/>
      </c>
      <c r="BJ1351" s="12">
        <f>IF(COUNTA(Wedstrijden!#REF!)&lt;&gt;0,1,"")</f>
        <v>1</v>
      </c>
      <c r="BK1351" s="12">
        <f t="shared" si="126"/>
        <v>2</v>
      </c>
      <c r="BL1351" s="12" t="e">
        <f>IF(Wedstrijden!#REF!="x","AA","")</f>
        <v>#REF!</v>
      </c>
      <c r="BM1351" s="12" t="e">
        <f>IF(Wedstrijden!#REF!="x","A","")</f>
        <v>#REF!</v>
      </c>
      <c r="BN1351" s="12" t="e">
        <f>IF(Wedstrijden!#REF!="x","B1","")</f>
        <v>#REF!</v>
      </c>
      <c r="BO1351" s="12" t="e">
        <f>IF(Wedstrijden!#REF!="x","BB","")</f>
        <v>#REF!</v>
      </c>
      <c r="BP1351" s="12" t="e">
        <f>IF(Wedstrijden!#REF!="x","B","")</f>
        <v>#REF!</v>
      </c>
      <c r="BQ1351" s="12" t="e">
        <f>IF(Wedstrijden!#REF!="x","L1","")</f>
        <v>#REF!</v>
      </c>
      <c r="BR1351" s="12" t="e">
        <f>IF(Wedstrijden!#REF!="x","L2","")</f>
        <v>#REF!</v>
      </c>
      <c r="BS1351" s="12" t="e">
        <f>IF(Wedstrijden!#REF!="x","M1","")</f>
        <v>#REF!</v>
      </c>
      <c r="BT1351" s="12" t="e">
        <f>IF(Wedstrijden!#REF!="x","M2","")</f>
        <v>#REF!</v>
      </c>
      <c r="BU1351" s="12" t="e">
        <f>IF(Wedstrijden!#REF!="x","Z1","")</f>
        <v>#REF!</v>
      </c>
      <c r="BV1351" s="12" t="e">
        <f>IF(Wedstrijden!#REF!="x","Z2","")</f>
        <v>#REF!</v>
      </c>
      <c r="BW1351" s="12">
        <f>IF(COUNTA(Wedstrijden!#REF!)&lt;&gt;0,1,"")</f>
        <v>1</v>
      </c>
      <c r="BX1351" s="12">
        <f t="shared" si="127"/>
        <v>1</v>
      </c>
      <c r="BY1351" s="12" t="e">
        <f>IF(Wedstrijden!#REF!="x","BB","")</f>
        <v>#REF!</v>
      </c>
      <c r="BZ1351" s="12" t="e">
        <f>IF(Wedstrijden!#REF!="x","B","")</f>
        <v>#REF!</v>
      </c>
      <c r="CA1351" s="12" t="e">
        <f>IF(Wedstrijden!#REF!="x","L1","")</f>
        <v>#REF!</v>
      </c>
      <c r="CB1351" s="12" t="e">
        <f>IF(Wedstrijden!#REF!="x","L2","")</f>
        <v>#REF!</v>
      </c>
      <c r="CC1351" s="12" t="e">
        <f>IF(Wedstrijden!#REF!="x","M1","")</f>
        <v>#REF!</v>
      </c>
      <c r="CD1351" s="12" t="e">
        <f>IF(Wedstrijden!#REF!="x","M2","")</f>
        <v>#REF!</v>
      </c>
      <c r="CE1351" s="12" t="e">
        <f>IF(Wedstrijden!#REF!="x","Z1","")</f>
        <v>#REF!</v>
      </c>
      <c r="CF1351" s="12" t="e">
        <f>IF(Wedstrijden!#REF!="x","Z2","")</f>
        <v>#REF!</v>
      </c>
      <c r="CG1351" s="12" t="e">
        <f>IF(Wedstrijden!#REF!="x","ZZL","")</f>
        <v>#REF!</v>
      </c>
      <c r="CL1351" s="12">
        <f>IF(COUNTA(Wedstrijden!#REF!)&lt;&gt;0,2,"")</f>
        <v>2</v>
      </c>
      <c r="CM1351" s="12">
        <f t="shared" si="128"/>
        <v>2</v>
      </c>
      <c r="CN1351" s="12" t="e">
        <f>IF(Wedstrijden!#REF!="x","AA","")</f>
        <v>#REF!</v>
      </c>
      <c r="CO1351" s="12" t="e">
        <f>IF(Wedstrijden!#REF!="x","A","")</f>
        <v>#REF!</v>
      </c>
      <c r="CP1351" s="12" t="e">
        <f>IF(Wedstrijden!#REF!="x","BB","")</f>
        <v>#REF!</v>
      </c>
      <c r="CQ1351" s="12" t="e">
        <f>IF(Wedstrijden!#REF!="x","B","")</f>
        <v>#REF!</v>
      </c>
      <c r="CR1351" s="12" t="e">
        <f>IF(Wedstrijden!#REF!="x","L","")</f>
        <v>#REF!</v>
      </c>
      <c r="CS1351" s="12" t="e">
        <f>IF(Wedstrijden!#REF!="x","M","")</f>
        <v>#REF!</v>
      </c>
      <c r="CT1351" s="12" t="e">
        <f>IF(Wedstrijden!#REF!="x","Z","")</f>
        <v>#REF!</v>
      </c>
      <c r="CU1351" s="12" t="e">
        <f>IF(Wedstrijden!#REF!="x","ZZ","")</f>
        <v>#REF!</v>
      </c>
      <c r="CV1351" s="12">
        <f>IF(COUNTA(Wedstrijden!#REF!)&lt;&gt;0,2,"")</f>
        <v>2</v>
      </c>
      <c r="CW1351" s="12">
        <f t="shared" si="129"/>
        <v>1</v>
      </c>
      <c r="CX1351" s="12" t="e">
        <f>IF(Wedstrijden!#REF!="x","BB","")</f>
        <v>#REF!</v>
      </c>
      <c r="CY1351" s="12" t="e">
        <f>IF(Wedstrijden!#REF!="x","B","")</f>
        <v>#REF!</v>
      </c>
      <c r="CZ1351" s="12" t="e">
        <f>IF(Wedstrijden!#REF!="x","L","")</f>
        <v>#REF!</v>
      </c>
      <c r="DA1351" s="12" t="e">
        <f>IF(Wedstrijden!#REF!="x","M","")</f>
        <v>#REF!</v>
      </c>
      <c r="DB1351" s="12" t="e">
        <f>IF(Wedstrijden!#REF!="x","Z","")</f>
        <v>#REF!</v>
      </c>
      <c r="DC1351" s="12" t="e">
        <f>IF(Wedstrijden!#REF!="x","ZZ","")</f>
        <v>#REF!</v>
      </c>
      <c r="DD1351" s="12" t="e">
        <f>IF(Wedstrijden!#REF!="x","1.40","")</f>
        <v>#REF!</v>
      </c>
      <c r="DE1351" s="12">
        <f>IF(COUNTA(Wedstrijden!#REF!)&lt;&gt;0,6,"")</f>
        <v>6</v>
      </c>
      <c r="DF1351" s="12">
        <f t="shared" si="130"/>
        <v>2</v>
      </c>
      <c r="DG1351" s="12" t="e">
        <f>IF(Wedstrijden!#REF!="x","L","")</f>
        <v>#REF!</v>
      </c>
      <c r="DH1351" s="12" t="e">
        <f>IF(Wedstrijden!#REF!="x","M","")</f>
        <v>#REF!</v>
      </c>
      <c r="DI1351" s="12" t="e">
        <f>IF(Wedstrijden!#REF!="x","Z","")</f>
        <v>#REF!</v>
      </c>
      <c r="DJ1351" s="12" t="e">
        <f>IF(Wedstrijden!#REF!="x","Z","")</f>
        <v>#REF!</v>
      </c>
      <c r="DK1351" s="12">
        <f>IF(COUNTA(Wedstrijden!#REF!)&lt;&gt;0,6,"")</f>
        <v>6</v>
      </c>
      <c r="DL1351" s="12">
        <f t="shared" si="131"/>
        <v>1</v>
      </c>
      <c r="DM1351" s="12" t="e">
        <f>IF(Wedstrijden!#REF!="x","L","")</f>
        <v>#REF!</v>
      </c>
      <c r="DN1351" s="12" t="e">
        <f>IF(Wedstrijden!#REF!="x","M","")</f>
        <v>#REF!</v>
      </c>
      <c r="DO1351" s="12" t="e">
        <f>IF(Wedstrijden!#REF!="x","Z","")</f>
        <v>#REF!</v>
      </c>
      <c r="DP1351" s="12" t="e">
        <f>IF(Wedstrijden!#REF!="x","Z","")</f>
        <v>#REF!</v>
      </c>
    </row>
    <row r="1352" spans="1:120" ht="15" x14ac:dyDescent="0.25">
      <c r="A1352" s="14">
        <f>Wedstrijden!A1363</f>
        <v>0</v>
      </c>
      <c r="B1352" s="12" t="str">
        <f>IFERROR(VLOOKUP(Wedstrijden!C1363,Wedstrijdlocaties!$B$2:$E$500,2,FALSE),"")</f>
        <v/>
      </c>
      <c r="C1352" s="12" t="str">
        <f>Wedstrijden!D1363</f>
        <v/>
      </c>
      <c r="D1352" s="12" t="str">
        <f>IFERROR(VLOOKUP(Wedstrijden!E1363,Organisaties!$B$2:$C$500,2,FALSE),"")</f>
        <v/>
      </c>
      <c r="E1352" s="12" t="str">
        <f>IFERROR(VLOOKUP(Wedstrijden!E1363,Organisaties!$B$2:$G$500,5,FALSE),"")</f>
        <v/>
      </c>
      <c r="F1352" s="12" t="e">
        <f>IF(Wedstrijden!#REF!&lt;&gt;"",Wedstrijden!#REF!,"")</f>
        <v>#REF!</v>
      </c>
      <c r="G1352" s="12">
        <f>IF(Wedstrijden!K1363="Indoor",1,0)</f>
        <v>0</v>
      </c>
      <c r="H1352" s="12">
        <f>Wedstrijden!L1363</f>
        <v>0</v>
      </c>
      <c r="I1352" s="12" t="str">
        <f>IF(Wedstrijden!J1363="Nee",0,IF(Wedstrijden!J1363="Ja",1,""))</f>
        <v/>
      </c>
      <c r="J1352" s="12" t="str">
        <f>IF(Wedstrijden!M1363&lt;&gt;"",Wedstrijden!M1363,"")</f>
        <v/>
      </c>
      <c r="BJ1352" s="12">
        <f>IF(COUNTA(Wedstrijden!#REF!)&lt;&gt;0,1,"")</f>
        <v>1</v>
      </c>
      <c r="BK1352" s="12">
        <f t="shared" si="126"/>
        <v>2</v>
      </c>
      <c r="BL1352" s="12" t="e">
        <f>IF(Wedstrijden!#REF!="x","AA","")</f>
        <v>#REF!</v>
      </c>
      <c r="BM1352" s="12" t="e">
        <f>IF(Wedstrijden!#REF!="x","A","")</f>
        <v>#REF!</v>
      </c>
      <c r="BN1352" s="12" t="e">
        <f>IF(Wedstrijden!#REF!="x","B1","")</f>
        <v>#REF!</v>
      </c>
      <c r="BO1352" s="12" t="e">
        <f>IF(Wedstrijden!#REF!="x","BB","")</f>
        <v>#REF!</v>
      </c>
      <c r="BP1352" s="12" t="e">
        <f>IF(Wedstrijden!#REF!="x","B","")</f>
        <v>#REF!</v>
      </c>
      <c r="BQ1352" s="12" t="e">
        <f>IF(Wedstrijden!#REF!="x","L1","")</f>
        <v>#REF!</v>
      </c>
      <c r="BR1352" s="12" t="e">
        <f>IF(Wedstrijden!#REF!="x","L2","")</f>
        <v>#REF!</v>
      </c>
      <c r="BS1352" s="12" t="e">
        <f>IF(Wedstrijden!#REF!="x","M1","")</f>
        <v>#REF!</v>
      </c>
      <c r="BT1352" s="12" t="e">
        <f>IF(Wedstrijden!#REF!="x","M2","")</f>
        <v>#REF!</v>
      </c>
      <c r="BU1352" s="12" t="e">
        <f>IF(Wedstrijden!#REF!="x","Z1","")</f>
        <v>#REF!</v>
      </c>
      <c r="BV1352" s="12" t="e">
        <f>IF(Wedstrijden!#REF!="x","Z2","")</f>
        <v>#REF!</v>
      </c>
      <c r="BW1352" s="12">
        <f>IF(COUNTA(Wedstrijden!#REF!)&lt;&gt;0,1,"")</f>
        <v>1</v>
      </c>
      <c r="BX1352" s="12">
        <f t="shared" si="127"/>
        <v>1</v>
      </c>
      <c r="BY1352" s="12" t="e">
        <f>IF(Wedstrijden!#REF!="x","BB","")</f>
        <v>#REF!</v>
      </c>
      <c r="BZ1352" s="12" t="e">
        <f>IF(Wedstrijden!#REF!="x","B","")</f>
        <v>#REF!</v>
      </c>
      <c r="CA1352" s="12" t="e">
        <f>IF(Wedstrijden!#REF!="x","L1","")</f>
        <v>#REF!</v>
      </c>
      <c r="CB1352" s="12" t="e">
        <f>IF(Wedstrijden!#REF!="x","L2","")</f>
        <v>#REF!</v>
      </c>
      <c r="CC1352" s="12" t="e">
        <f>IF(Wedstrijden!#REF!="x","M1","")</f>
        <v>#REF!</v>
      </c>
      <c r="CD1352" s="12" t="e">
        <f>IF(Wedstrijden!#REF!="x","M2","")</f>
        <v>#REF!</v>
      </c>
      <c r="CE1352" s="12" t="e">
        <f>IF(Wedstrijden!#REF!="x","Z1","")</f>
        <v>#REF!</v>
      </c>
      <c r="CF1352" s="12" t="e">
        <f>IF(Wedstrijden!#REF!="x","Z2","")</f>
        <v>#REF!</v>
      </c>
      <c r="CG1352" s="12" t="e">
        <f>IF(Wedstrijden!#REF!="x","ZZL","")</f>
        <v>#REF!</v>
      </c>
      <c r="CL1352" s="12">
        <f>IF(COUNTA(Wedstrijden!#REF!)&lt;&gt;0,2,"")</f>
        <v>2</v>
      </c>
      <c r="CM1352" s="12">
        <f t="shared" si="128"/>
        <v>2</v>
      </c>
      <c r="CN1352" s="12" t="e">
        <f>IF(Wedstrijden!#REF!="x","AA","")</f>
        <v>#REF!</v>
      </c>
      <c r="CO1352" s="12" t="e">
        <f>IF(Wedstrijden!#REF!="x","A","")</f>
        <v>#REF!</v>
      </c>
      <c r="CP1352" s="12" t="e">
        <f>IF(Wedstrijden!#REF!="x","BB","")</f>
        <v>#REF!</v>
      </c>
      <c r="CQ1352" s="12" t="e">
        <f>IF(Wedstrijden!#REF!="x","B","")</f>
        <v>#REF!</v>
      </c>
      <c r="CR1352" s="12" t="e">
        <f>IF(Wedstrijden!#REF!="x","L","")</f>
        <v>#REF!</v>
      </c>
      <c r="CS1352" s="12" t="e">
        <f>IF(Wedstrijden!#REF!="x","M","")</f>
        <v>#REF!</v>
      </c>
      <c r="CT1352" s="12" t="e">
        <f>IF(Wedstrijden!#REF!="x","Z","")</f>
        <v>#REF!</v>
      </c>
      <c r="CU1352" s="12" t="e">
        <f>IF(Wedstrijden!#REF!="x","ZZ","")</f>
        <v>#REF!</v>
      </c>
      <c r="CV1352" s="12">
        <f>IF(COUNTA(Wedstrijden!#REF!)&lt;&gt;0,2,"")</f>
        <v>2</v>
      </c>
      <c r="CW1352" s="12">
        <f t="shared" si="129"/>
        <v>1</v>
      </c>
      <c r="CX1352" s="12" t="e">
        <f>IF(Wedstrijden!#REF!="x","BB","")</f>
        <v>#REF!</v>
      </c>
      <c r="CY1352" s="12" t="e">
        <f>IF(Wedstrijden!#REF!="x","B","")</f>
        <v>#REF!</v>
      </c>
      <c r="CZ1352" s="12" t="e">
        <f>IF(Wedstrijden!#REF!="x","L","")</f>
        <v>#REF!</v>
      </c>
      <c r="DA1352" s="12" t="e">
        <f>IF(Wedstrijden!#REF!="x","M","")</f>
        <v>#REF!</v>
      </c>
      <c r="DB1352" s="12" t="e">
        <f>IF(Wedstrijden!#REF!="x","Z","")</f>
        <v>#REF!</v>
      </c>
      <c r="DC1352" s="12" t="e">
        <f>IF(Wedstrijden!#REF!="x","ZZ","")</f>
        <v>#REF!</v>
      </c>
      <c r="DD1352" s="12" t="e">
        <f>IF(Wedstrijden!#REF!="x","1.40","")</f>
        <v>#REF!</v>
      </c>
      <c r="DE1352" s="12">
        <f>IF(COUNTA(Wedstrijden!#REF!)&lt;&gt;0,6,"")</f>
        <v>6</v>
      </c>
      <c r="DF1352" s="12">
        <f t="shared" si="130"/>
        <v>2</v>
      </c>
      <c r="DG1352" s="12" t="e">
        <f>IF(Wedstrijden!#REF!="x","L","")</f>
        <v>#REF!</v>
      </c>
      <c r="DH1352" s="12" t="e">
        <f>IF(Wedstrijden!#REF!="x","M","")</f>
        <v>#REF!</v>
      </c>
      <c r="DI1352" s="12" t="e">
        <f>IF(Wedstrijden!#REF!="x","Z","")</f>
        <v>#REF!</v>
      </c>
      <c r="DJ1352" s="12" t="e">
        <f>IF(Wedstrijden!#REF!="x","Z","")</f>
        <v>#REF!</v>
      </c>
      <c r="DK1352" s="12">
        <f>IF(COUNTA(Wedstrijden!#REF!)&lt;&gt;0,6,"")</f>
        <v>6</v>
      </c>
      <c r="DL1352" s="12">
        <f t="shared" si="131"/>
        <v>1</v>
      </c>
      <c r="DM1352" s="12" t="e">
        <f>IF(Wedstrijden!#REF!="x","L","")</f>
        <v>#REF!</v>
      </c>
      <c r="DN1352" s="12" t="e">
        <f>IF(Wedstrijden!#REF!="x","M","")</f>
        <v>#REF!</v>
      </c>
      <c r="DO1352" s="12" t="e">
        <f>IF(Wedstrijden!#REF!="x","Z","")</f>
        <v>#REF!</v>
      </c>
      <c r="DP1352" s="12" t="e">
        <f>IF(Wedstrijden!#REF!="x","Z","")</f>
        <v>#REF!</v>
      </c>
    </row>
    <row r="1353" spans="1:120" ht="15" x14ac:dyDescent="0.25">
      <c r="A1353" s="14">
        <f>Wedstrijden!A1364</f>
        <v>0</v>
      </c>
      <c r="B1353" s="12" t="str">
        <f>IFERROR(VLOOKUP(Wedstrijden!C1364,Wedstrijdlocaties!$B$2:$E$500,2,FALSE),"")</f>
        <v/>
      </c>
      <c r="C1353" s="12" t="str">
        <f>Wedstrijden!D1364</f>
        <v/>
      </c>
      <c r="D1353" s="12" t="str">
        <f>IFERROR(VLOOKUP(Wedstrijden!E1364,Organisaties!$B$2:$C$500,2,FALSE),"")</f>
        <v/>
      </c>
      <c r="E1353" s="12" t="str">
        <f>IFERROR(VLOOKUP(Wedstrijden!E1364,Organisaties!$B$2:$G$500,5,FALSE),"")</f>
        <v/>
      </c>
      <c r="F1353" s="12" t="e">
        <f>IF(Wedstrijden!#REF!&lt;&gt;"",Wedstrijden!#REF!,"")</f>
        <v>#REF!</v>
      </c>
      <c r="G1353" s="12">
        <f>IF(Wedstrijden!K1364="Indoor",1,0)</f>
        <v>0</v>
      </c>
      <c r="H1353" s="12">
        <f>Wedstrijden!L1364</f>
        <v>0</v>
      </c>
      <c r="I1353" s="12" t="str">
        <f>IF(Wedstrijden!J1364="Nee",0,IF(Wedstrijden!J1364="Ja",1,""))</f>
        <v/>
      </c>
      <c r="J1353" s="12" t="str">
        <f>IF(Wedstrijden!M1364&lt;&gt;"",Wedstrijden!M1364,"")</f>
        <v/>
      </c>
      <c r="BJ1353" s="12">
        <f>IF(COUNTA(Wedstrijden!#REF!)&lt;&gt;0,1,"")</f>
        <v>1</v>
      </c>
      <c r="BK1353" s="12">
        <f t="shared" si="126"/>
        <v>2</v>
      </c>
      <c r="BL1353" s="12" t="e">
        <f>IF(Wedstrijden!#REF!="x","AA","")</f>
        <v>#REF!</v>
      </c>
      <c r="BM1353" s="12" t="e">
        <f>IF(Wedstrijden!#REF!="x","A","")</f>
        <v>#REF!</v>
      </c>
      <c r="BN1353" s="12" t="e">
        <f>IF(Wedstrijden!#REF!="x","B1","")</f>
        <v>#REF!</v>
      </c>
      <c r="BO1353" s="12" t="e">
        <f>IF(Wedstrijden!#REF!="x","BB","")</f>
        <v>#REF!</v>
      </c>
      <c r="BP1353" s="12" t="e">
        <f>IF(Wedstrijden!#REF!="x","B","")</f>
        <v>#REF!</v>
      </c>
      <c r="BQ1353" s="12" t="e">
        <f>IF(Wedstrijden!#REF!="x","L1","")</f>
        <v>#REF!</v>
      </c>
      <c r="BR1353" s="12" t="e">
        <f>IF(Wedstrijden!#REF!="x","L2","")</f>
        <v>#REF!</v>
      </c>
      <c r="BS1353" s="12" t="e">
        <f>IF(Wedstrijden!#REF!="x","M1","")</f>
        <v>#REF!</v>
      </c>
      <c r="BT1353" s="12" t="e">
        <f>IF(Wedstrijden!#REF!="x","M2","")</f>
        <v>#REF!</v>
      </c>
      <c r="BU1353" s="12" t="e">
        <f>IF(Wedstrijden!#REF!="x","Z1","")</f>
        <v>#REF!</v>
      </c>
      <c r="BV1353" s="12" t="e">
        <f>IF(Wedstrijden!#REF!="x","Z2","")</f>
        <v>#REF!</v>
      </c>
      <c r="BW1353" s="12">
        <f>IF(COUNTA(Wedstrijden!#REF!)&lt;&gt;0,1,"")</f>
        <v>1</v>
      </c>
      <c r="BX1353" s="12">
        <f t="shared" si="127"/>
        <v>1</v>
      </c>
      <c r="BY1353" s="12" t="e">
        <f>IF(Wedstrijden!#REF!="x","BB","")</f>
        <v>#REF!</v>
      </c>
      <c r="BZ1353" s="12" t="e">
        <f>IF(Wedstrijden!#REF!="x","B","")</f>
        <v>#REF!</v>
      </c>
      <c r="CA1353" s="12" t="e">
        <f>IF(Wedstrijden!#REF!="x","L1","")</f>
        <v>#REF!</v>
      </c>
      <c r="CB1353" s="12" t="e">
        <f>IF(Wedstrijden!#REF!="x","L2","")</f>
        <v>#REF!</v>
      </c>
      <c r="CC1353" s="12" t="e">
        <f>IF(Wedstrijden!#REF!="x","M1","")</f>
        <v>#REF!</v>
      </c>
      <c r="CD1353" s="12" t="e">
        <f>IF(Wedstrijden!#REF!="x","M2","")</f>
        <v>#REF!</v>
      </c>
      <c r="CE1353" s="12" t="e">
        <f>IF(Wedstrijden!#REF!="x","Z1","")</f>
        <v>#REF!</v>
      </c>
      <c r="CF1353" s="12" t="e">
        <f>IF(Wedstrijden!#REF!="x","Z2","")</f>
        <v>#REF!</v>
      </c>
      <c r="CG1353" s="12" t="e">
        <f>IF(Wedstrijden!#REF!="x","ZZL","")</f>
        <v>#REF!</v>
      </c>
      <c r="CL1353" s="12">
        <f>IF(COUNTA(Wedstrijden!#REF!)&lt;&gt;0,2,"")</f>
        <v>2</v>
      </c>
      <c r="CM1353" s="12">
        <f t="shared" si="128"/>
        <v>2</v>
      </c>
      <c r="CN1353" s="12" t="e">
        <f>IF(Wedstrijden!#REF!="x","AA","")</f>
        <v>#REF!</v>
      </c>
      <c r="CO1353" s="12" t="e">
        <f>IF(Wedstrijden!#REF!="x","A","")</f>
        <v>#REF!</v>
      </c>
      <c r="CP1353" s="12" t="e">
        <f>IF(Wedstrijden!#REF!="x","BB","")</f>
        <v>#REF!</v>
      </c>
      <c r="CQ1353" s="12" t="e">
        <f>IF(Wedstrijden!#REF!="x","B","")</f>
        <v>#REF!</v>
      </c>
      <c r="CR1353" s="12" t="e">
        <f>IF(Wedstrijden!#REF!="x","L","")</f>
        <v>#REF!</v>
      </c>
      <c r="CS1353" s="12" t="e">
        <f>IF(Wedstrijden!#REF!="x","M","")</f>
        <v>#REF!</v>
      </c>
      <c r="CT1353" s="12" t="e">
        <f>IF(Wedstrijden!#REF!="x","Z","")</f>
        <v>#REF!</v>
      </c>
      <c r="CU1353" s="12" t="e">
        <f>IF(Wedstrijden!#REF!="x","ZZ","")</f>
        <v>#REF!</v>
      </c>
      <c r="CV1353" s="12">
        <f>IF(COUNTA(Wedstrijden!#REF!)&lt;&gt;0,2,"")</f>
        <v>2</v>
      </c>
      <c r="CW1353" s="12">
        <f t="shared" si="129"/>
        <v>1</v>
      </c>
      <c r="CX1353" s="12" t="e">
        <f>IF(Wedstrijden!#REF!="x","BB","")</f>
        <v>#REF!</v>
      </c>
      <c r="CY1353" s="12" t="e">
        <f>IF(Wedstrijden!#REF!="x","B","")</f>
        <v>#REF!</v>
      </c>
      <c r="CZ1353" s="12" t="e">
        <f>IF(Wedstrijden!#REF!="x","L","")</f>
        <v>#REF!</v>
      </c>
      <c r="DA1353" s="12" t="e">
        <f>IF(Wedstrijden!#REF!="x","M","")</f>
        <v>#REF!</v>
      </c>
      <c r="DB1353" s="12" t="e">
        <f>IF(Wedstrijden!#REF!="x","Z","")</f>
        <v>#REF!</v>
      </c>
      <c r="DC1353" s="12" t="e">
        <f>IF(Wedstrijden!#REF!="x","ZZ","")</f>
        <v>#REF!</v>
      </c>
      <c r="DD1353" s="12" t="e">
        <f>IF(Wedstrijden!#REF!="x","1.40","")</f>
        <v>#REF!</v>
      </c>
      <c r="DE1353" s="12">
        <f>IF(COUNTA(Wedstrijden!#REF!)&lt;&gt;0,6,"")</f>
        <v>6</v>
      </c>
      <c r="DF1353" s="12">
        <f t="shared" si="130"/>
        <v>2</v>
      </c>
      <c r="DG1353" s="12" t="e">
        <f>IF(Wedstrijden!#REF!="x","L","")</f>
        <v>#REF!</v>
      </c>
      <c r="DH1353" s="12" t="e">
        <f>IF(Wedstrijden!#REF!="x","M","")</f>
        <v>#REF!</v>
      </c>
      <c r="DI1353" s="12" t="e">
        <f>IF(Wedstrijden!#REF!="x","Z","")</f>
        <v>#REF!</v>
      </c>
      <c r="DJ1353" s="12" t="e">
        <f>IF(Wedstrijden!#REF!="x","Z","")</f>
        <v>#REF!</v>
      </c>
      <c r="DK1353" s="12">
        <f>IF(COUNTA(Wedstrijden!#REF!)&lt;&gt;0,6,"")</f>
        <v>6</v>
      </c>
      <c r="DL1353" s="12">
        <f t="shared" si="131"/>
        <v>1</v>
      </c>
      <c r="DM1353" s="12" t="e">
        <f>IF(Wedstrijden!#REF!="x","L","")</f>
        <v>#REF!</v>
      </c>
      <c r="DN1353" s="12" t="e">
        <f>IF(Wedstrijden!#REF!="x","M","")</f>
        <v>#REF!</v>
      </c>
      <c r="DO1353" s="12" t="e">
        <f>IF(Wedstrijden!#REF!="x","Z","")</f>
        <v>#REF!</v>
      </c>
      <c r="DP1353" s="12" t="e">
        <f>IF(Wedstrijden!#REF!="x","Z","")</f>
        <v>#REF!</v>
      </c>
    </row>
    <row r="1354" spans="1:120" ht="15" x14ac:dyDescent="0.25">
      <c r="A1354" s="14">
        <f>Wedstrijden!A1365</f>
        <v>0</v>
      </c>
      <c r="B1354" s="12" t="str">
        <f>IFERROR(VLOOKUP(Wedstrijden!C1365,Wedstrijdlocaties!$B$2:$E$500,2,FALSE),"")</f>
        <v/>
      </c>
      <c r="C1354" s="12" t="str">
        <f>Wedstrijden!D1365</f>
        <v/>
      </c>
      <c r="D1354" s="12" t="str">
        <f>IFERROR(VLOOKUP(Wedstrijden!E1365,Organisaties!$B$2:$C$500,2,FALSE),"")</f>
        <v/>
      </c>
      <c r="E1354" s="12" t="str">
        <f>IFERROR(VLOOKUP(Wedstrijden!E1365,Organisaties!$B$2:$G$500,5,FALSE),"")</f>
        <v/>
      </c>
      <c r="F1354" s="12" t="e">
        <f>IF(Wedstrijden!#REF!&lt;&gt;"",Wedstrijden!#REF!,"")</f>
        <v>#REF!</v>
      </c>
      <c r="G1354" s="12">
        <f>IF(Wedstrijden!K1365="Indoor",1,0)</f>
        <v>0</v>
      </c>
      <c r="H1354" s="12">
        <f>Wedstrijden!L1365</f>
        <v>0</v>
      </c>
      <c r="I1354" s="12" t="str">
        <f>IF(Wedstrijden!J1365="Nee",0,IF(Wedstrijden!J1365="Ja",1,""))</f>
        <v/>
      </c>
      <c r="J1354" s="12" t="str">
        <f>IF(Wedstrijden!M1365&lt;&gt;"",Wedstrijden!M1365,"")</f>
        <v/>
      </c>
      <c r="BJ1354" s="12">
        <f>IF(COUNTA(Wedstrijden!#REF!)&lt;&gt;0,1,"")</f>
        <v>1</v>
      </c>
      <c r="BK1354" s="12">
        <f t="shared" si="126"/>
        <v>2</v>
      </c>
      <c r="BL1354" s="12" t="e">
        <f>IF(Wedstrijden!#REF!="x","AA","")</f>
        <v>#REF!</v>
      </c>
      <c r="BM1354" s="12" t="e">
        <f>IF(Wedstrijden!#REF!="x","A","")</f>
        <v>#REF!</v>
      </c>
      <c r="BN1354" s="12" t="e">
        <f>IF(Wedstrijden!#REF!="x","B1","")</f>
        <v>#REF!</v>
      </c>
      <c r="BO1354" s="12" t="e">
        <f>IF(Wedstrijden!#REF!="x","BB","")</f>
        <v>#REF!</v>
      </c>
      <c r="BP1354" s="12" t="e">
        <f>IF(Wedstrijden!#REF!="x","B","")</f>
        <v>#REF!</v>
      </c>
      <c r="BQ1354" s="12" t="e">
        <f>IF(Wedstrijden!#REF!="x","L1","")</f>
        <v>#REF!</v>
      </c>
      <c r="BR1354" s="12" t="e">
        <f>IF(Wedstrijden!#REF!="x","L2","")</f>
        <v>#REF!</v>
      </c>
      <c r="BS1354" s="12" t="e">
        <f>IF(Wedstrijden!#REF!="x","M1","")</f>
        <v>#REF!</v>
      </c>
      <c r="BT1354" s="12" t="e">
        <f>IF(Wedstrijden!#REF!="x","M2","")</f>
        <v>#REF!</v>
      </c>
      <c r="BU1354" s="12" t="e">
        <f>IF(Wedstrijden!#REF!="x","Z1","")</f>
        <v>#REF!</v>
      </c>
      <c r="BV1354" s="12" t="e">
        <f>IF(Wedstrijden!#REF!="x","Z2","")</f>
        <v>#REF!</v>
      </c>
      <c r="BW1354" s="12">
        <f>IF(COUNTA(Wedstrijden!#REF!)&lt;&gt;0,1,"")</f>
        <v>1</v>
      </c>
      <c r="BX1354" s="12">
        <f t="shared" si="127"/>
        <v>1</v>
      </c>
      <c r="BY1354" s="12" t="e">
        <f>IF(Wedstrijden!#REF!="x","BB","")</f>
        <v>#REF!</v>
      </c>
      <c r="BZ1354" s="12" t="e">
        <f>IF(Wedstrijden!#REF!="x","B","")</f>
        <v>#REF!</v>
      </c>
      <c r="CA1354" s="12" t="e">
        <f>IF(Wedstrijden!#REF!="x","L1","")</f>
        <v>#REF!</v>
      </c>
      <c r="CB1354" s="12" t="e">
        <f>IF(Wedstrijden!#REF!="x","L2","")</f>
        <v>#REF!</v>
      </c>
      <c r="CC1354" s="12" t="e">
        <f>IF(Wedstrijden!#REF!="x","M1","")</f>
        <v>#REF!</v>
      </c>
      <c r="CD1354" s="12" t="e">
        <f>IF(Wedstrijden!#REF!="x","M2","")</f>
        <v>#REF!</v>
      </c>
      <c r="CE1354" s="12" t="e">
        <f>IF(Wedstrijden!#REF!="x","Z1","")</f>
        <v>#REF!</v>
      </c>
      <c r="CF1354" s="12" t="e">
        <f>IF(Wedstrijden!#REF!="x","Z2","")</f>
        <v>#REF!</v>
      </c>
      <c r="CG1354" s="12" t="e">
        <f>IF(Wedstrijden!#REF!="x","ZZL","")</f>
        <v>#REF!</v>
      </c>
      <c r="CL1354" s="12">
        <f>IF(COUNTA(Wedstrijden!#REF!)&lt;&gt;0,2,"")</f>
        <v>2</v>
      </c>
      <c r="CM1354" s="12">
        <f t="shared" si="128"/>
        <v>2</v>
      </c>
      <c r="CN1354" s="12" t="e">
        <f>IF(Wedstrijden!#REF!="x","AA","")</f>
        <v>#REF!</v>
      </c>
      <c r="CO1354" s="12" t="e">
        <f>IF(Wedstrijden!#REF!="x","A","")</f>
        <v>#REF!</v>
      </c>
      <c r="CP1354" s="12" t="e">
        <f>IF(Wedstrijden!#REF!="x","BB","")</f>
        <v>#REF!</v>
      </c>
      <c r="CQ1354" s="12" t="e">
        <f>IF(Wedstrijden!#REF!="x","B","")</f>
        <v>#REF!</v>
      </c>
      <c r="CR1354" s="12" t="e">
        <f>IF(Wedstrijden!#REF!="x","L","")</f>
        <v>#REF!</v>
      </c>
      <c r="CS1354" s="12" t="e">
        <f>IF(Wedstrijden!#REF!="x","M","")</f>
        <v>#REF!</v>
      </c>
      <c r="CT1354" s="12" t="e">
        <f>IF(Wedstrijden!#REF!="x","Z","")</f>
        <v>#REF!</v>
      </c>
      <c r="CU1354" s="12" t="e">
        <f>IF(Wedstrijden!#REF!="x","ZZ","")</f>
        <v>#REF!</v>
      </c>
      <c r="CV1354" s="12">
        <f>IF(COUNTA(Wedstrijden!#REF!)&lt;&gt;0,2,"")</f>
        <v>2</v>
      </c>
      <c r="CW1354" s="12">
        <f t="shared" si="129"/>
        <v>1</v>
      </c>
      <c r="CX1354" s="12" t="e">
        <f>IF(Wedstrijden!#REF!="x","BB","")</f>
        <v>#REF!</v>
      </c>
      <c r="CY1354" s="12" t="e">
        <f>IF(Wedstrijden!#REF!="x","B","")</f>
        <v>#REF!</v>
      </c>
      <c r="CZ1354" s="12" t="e">
        <f>IF(Wedstrijden!#REF!="x","L","")</f>
        <v>#REF!</v>
      </c>
      <c r="DA1354" s="12" t="e">
        <f>IF(Wedstrijden!#REF!="x","M","")</f>
        <v>#REF!</v>
      </c>
      <c r="DB1354" s="12" t="e">
        <f>IF(Wedstrijden!#REF!="x","Z","")</f>
        <v>#REF!</v>
      </c>
      <c r="DC1354" s="12" t="e">
        <f>IF(Wedstrijden!#REF!="x","ZZ","")</f>
        <v>#REF!</v>
      </c>
      <c r="DD1354" s="12" t="e">
        <f>IF(Wedstrijden!#REF!="x","1.40","")</f>
        <v>#REF!</v>
      </c>
      <c r="DE1354" s="12">
        <f>IF(COUNTA(Wedstrijden!#REF!)&lt;&gt;0,6,"")</f>
        <v>6</v>
      </c>
      <c r="DF1354" s="12">
        <f t="shared" si="130"/>
        <v>2</v>
      </c>
      <c r="DG1354" s="12" t="e">
        <f>IF(Wedstrijden!#REF!="x","L","")</f>
        <v>#REF!</v>
      </c>
      <c r="DH1354" s="12" t="e">
        <f>IF(Wedstrijden!#REF!="x","M","")</f>
        <v>#REF!</v>
      </c>
      <c r="DI1354" s="12" t="e">
        <f>IF(Wedstrijden!#REF!="x","Z","")</f>
        <v>#REF!</v>
      </c>
      <c r="DJ1354" s="12" t="e">
        <f>IF(Wedstrijden!#REF!="x","Z","")</f>
        <v>#REF!</v>
      </c>
      <c r="DK1354" s="12">
        <f>IF(COUNTA(Wedstrijden!#REF!)&lt;&gt;0,6,"")</f>
        <v>6</v>
      </c>
      <c r="DL1354" s="12">
        <f t="shared" si="131"/>
        <v>1</v>
      </c>
      <c r="DM1354" s="12" t="e">
        <f>IF(Wedstrijden!#REF!="x","L","")</f>
        <v>#REF!</v>
      </c>
      <c r="DN1354" s="12" t="e">
        <f>IF(Wedstrijden!#REF!="x","M","")</f>
        <v>#REF!</v>
      </c>
      <c r="DO1354" s="12" t="e">
        <f>IF(Wedstrijden!#REF!="x","Z","")</f>
        <v>#REF!</v>
      </c>
      <c r="DP1354" s="12" t="e">
        <f>IF(Wedstrijden!#REF!="x","Z","")</f>
        <v>#REF!</v>
      </c>
    </row>
    <row r="1355" spans="1:120" ht="15" x14ac:dyDescent="0.25">
      <c r="A1355" s="14">
        <f>Wedstrijden!A1366</f>
        <v>0</v>
      </c>
      <c r="B1355" s="12" t="str">
        <f>IFERROR(VLOOKUP(Wedstrijden!C1366,Wedstrijdlocaties!$B$2:$E$500,2,FALSE),"")</f>
        <v/>
      </c>
      <c r="C1355" s="12" t="str">
        <f>Wedstrijden!D1366</f>
        <v/>
      </c>
      <c r="D1355" s="12" t="str">
        <f>IFERROR(VLOOKUP(Wedstrijden!E1366,Organisaties!$B$2:$C$500,2,FALSE),"")</f>
        <v/>
      </c>
      <c r="E1355" s="12" t="str">
        <f>IFERROR(VLOOKUP(Wedstrijden!E1366,Organisaties!$B$2:$G$500,5,FALSE),"")</f>
        <v/>
      </c>
      <c r="F1355" s="12" t="e">
        <f>IF(Wedstrijden!#REF!&lt;&gt;"",Wedstrijden!#REF!,"")</f>
        <v>#REF!</v>
      </c>
      <c r="G1355" s="12">
        <f>IF(Wedstrijden!K1366="Indoor",1,0)</f>
        <v>0</v>
      </c>
      <c r="H1355" s="12">
        <f>Wedstrijden!L1366</f>
        <v>0</v>
      </c>
      <c r="I1355" s="12" t="str">
        <f>IF(Wedstrijden!J1366="Nee",0,IF(Wedstrijden!J1366="Ja",1,""))</f>
        <v/>
      </c>
      <c r="J1355" s="12" t="str">
        <f>IF(Wedstrijden!M1366&lt;&gt;"",Wedstrijden!M1366,"")</f>
        <v/>
      </c>
      <c r="BJ1355" s="12">
        <f>IF(COUNTA(Wedstrijden!#REF!)&lt;&gt;0,1,"")</f>
        <v>1</v>
      </c>
      <c r="BK1355" s="12">
        <f t="shared" si="126"/>
        <v>2</v>
      </c>
      <c r="BL1355" s="12" t="e">
        <f>IF(Wedstrijden!#REF!="x","AA","")</f>
        <v>#REF!</v>
      </c>
      <c r="BM1355" s="12" t="e">
        <f>IF(Wedstrijden!#REF!="x","A","")</f>
        <v>#REF!</v>
      </c>
      <c r="BN1355" s="12" t="e">
        <f>IF(Wedstrijden!#REF!="x","B1","")</f>
        <v>#REF!</v>
      </c>
      <c r="BO1355" s="12" t="e">
        <f>IF(Wedstrijden!#REF!="x","BB","")</f>
        <v>#REF!</v>
      </c>
      <c r="BP1355" s="12" t="e">
        <f>IF(Wedstrijden!#REF!="x","B","")</f>
        <v>#REF!</v>
      </c>
      <c r="BQ1355" s="12" t="e">
        <f>IF(Wedstrijden!#REF!="x","L1","")</f>
        <v>#REF!</v>
      </c>
      <c r="BR1355" s="12" t="e">
        <f>IF(Wedstrijden!#REF!="x","L2","")</f>
        <v>#REF!</v>
      </c>
      <c r="BS1355" s="12" t="e">
        <f>IF(Wedstrijden!#REF!="x","M1","")</f>
        <v>#REF!</v>
      </c>
      <c r="BT1355" s="12" t="e">
        <f>IF(Wedstrijden!#REF!="x","M2","")</f>
        <v>#REF!</v>
      </c>
      <c r="BU1355" s="12" t="e">
        <f>IF(Wedstrijden!#REF!="x","Z1","")</f>
        <v>#REF!</v>
      </c>
      <c r="BV1355" s="12" t="e">
        <f>IF(Wedstrijden!#REF!="x","Z2","")</f>
        <v>#REF!</v>
      </c>
      <c r="BW1355" s="12">
        <f>IF(COUNTA(Wedstrijden!#REF!)&lt;&gt;0,1,"")</f>
        <v>1</v>
      </c>
      <c r="BX1355" s="12">
        <f t="shared" si="127"/>
        <v>1</v>
      </c>
      <c r="BY1355" s="12" t="e">
        <f>IF(Wedstrijden!#REF!="x","BB","")</f>
        <v>#REF!</v>
      </c>
      <c r="BZ1355" s="12" t="e">
        <f>IF(Wedstrijden!#REF!="x","B","")</f>
        <v>#REF!</v>
      </c>
      <c r="CA1355" s="12" t="e">
        <f>IF(Wedstrijden!#REF!="x","L1","")</f>
        <v>#REF!</v>
      </c>
      <c r="CB1355" s="12" t="e">
        <f>IF(Wedstrijden!#REF!="x","L2","")</f>
        <v>#REF!</v>
      </c>
      <c r="CC1355" s="12" t="e">
        <f>IF(Wedstrijden!#REF!="x","M1","")</f>
        <v>#REF!</v>
      </c>
      <c r="CD1355" s="12" t="e">
        <f>IF(Wedstrijden!#REF!="x","M2","")</f>
        <v>#REF!</v>
      </c>
      <c r="CE1355" s="12" t="e">
        <f>IF(Wedstrijden!#REF!="x","Z1","")</f>
        <v>#REF!</v>
      </c>
      <c r="CF1355" s="12" t="e">
        <f>IF(Wedstrijden!#REF!="x","Z2","")</f>
        <v>#REF!</v>
      </c>
      <c r="CG1355" s="12" t="e">
        <f>IF(Wedstrijden!#REF!="x","ZZL","")</f>
        <v>#REF!</v>
      </c>
      <c r="CL1355" s="12">
        <f>IF(COUNTA(Wedstrijden!#REF!)&lt;&gt;0,2,"")</f>
        <v>2</v>
      </c>
      <c r="CM1355" s="12">
        <f t="shared" si="128"/>
        <v>2</v>
      </c>
      <c r="CN1355" s="12" t="e">
        <f>IF(Wedstrijden!#REF!="x","AA","")</f>
        <v>#REF!</v>
      </c>
      <c r="CO1355" s="12" t="e">
        <f>IF(Wedstrijden!#REF!="x","A","")</f>
        <v>#REF!</v>
      </c>
      <c r="CP1355" s="12" t="e">
        <f>IF(Wedstrijden!#REF!="x","BB","")</f>
        <v>#REF!</v>
      </c>
      <c r="CQ1355" s="12" t="e">
        <f>IF(Wedstrijden!#REF!="x","B","")</f>
        <v>#REF!</v>
      </c>
      <c r="CR1355" s="12" t="e">
        <f>IF(Wedstrijden!#REF!="x","L","")</f>
        <v>#REF!</v>
      </c>
      <c r="CS1355" s="12" t="e">
        <f>IF(Wedstrijden!#REF!="x","M","")</f>
        <v>#REF!</v>
      </c>
      <c r="CT1355" s="12" t="e">
        <f>IF(Wedstrijden!#REF!="x","Z","")</f>
        <v>#REF!</v>
      </c>
      <c r="CU1355" s="12" t="e">
        <f>IF(Wedstrijden!#REF!="x","ZZ","")</f>
        <v>#REF!</v>
      </c>
      <c r="CV1355" s="12">
        <f>IF(COUNTA(Wedstrijden!#REF!)&lt;&gt;0,2,"")</f>
        <v>2</v>
      </c>
      <c r="CW1355" s="12">
        <f t="shared" si="129"/>
        <v>1</v>
      </c>
      <c r="CX1355" s="12" t="e">
        <f>IF(Wedstrijden!#REF!="x","BB","")</f>
        <v>#REF!</v>
      </c>
      <c r="CY1355" s="12" t="e">
        <f>IF(Wedstrijden!#REF!="x","B","")</f>
        <v>#REF!</v>
      </c>
      <c r="CZ1355" s="12" t="e">
        <f>IF(Wedstrijden!#REF!="x","L","")</f>
        <v>#REF!</v>
      </c>
      <c r="DA1355" s="12" t="e">
        <f>IF(Wedstrijden!#REF!="x","M","")</f>
        <v>#REF!</v>
      </c>
      <c r="DB1355" s="12" t="e">
        <f>IF(Wedstrijden!#REF!="x","Z","")</f>
        <v>#REF!</v>
      </c>
      <c r="DC1355" s="12" t="e">
        <f>IF(Wedstrijden!#REF!="x","ZZ","")</f>
        <v>#REF!</v>
      </c>
      <c r="DD1355" s="12" t="e">
        <f>IF(Wedstrijden!#REF!="x","1.40","")</f>
        <v>#REF!</v>
      </c>
      <c r="DE1355" s="12">
        <f>IF(COUNTA(Wedstrijden!#REF!)&lt;&gt;0,6,"")</f>
        <v>6</v>
      </c>
      <c r="DF1355" s="12">
        <f t="shared" si="130"/>
        <v>2</v>
      </c>
      <c r="DG1355" s="12" t="e">
        <f>IF(Wedstrijden!#REF!="x","L","")</f>
        <v>#REF!</v>
      </c>
      <c r="DH1355" s="12" t="e">
        <f>IF(Wedstrijden!#REF!="x","M","")</f>
        <v>#REF!</v>
      </c>
      <c r="DI1355" s="12" t="e">
        <f>IF(Wedstrijden!#REF!="x","Z","")</f>
        <v>#REF!</v>
      </c>
      <c r="DJ1355" s="12" t="e">
        <f>IF(Wedstrijden!#REF!="x","Z","")</f>
        <v>#REF!</v>
      </c>
      <c r="DK1355" s="12">
        <f>IF(COUNTA(Wedstrijden!#REF!)&lt;&gt;0,6,"")</f>
        <v>6</v>
      </c>
      <c r="DL1355" s="12">
        <f t="shared" si="131"/>
        <v>1</v>
      </c>
      <c r="DM1355" s="12" t="e">
        <f>IF(Wedstrijden!#REF!="x","L","")</f>
        <v>#REF!</v>
      </c>
      <c r="DN1355" s="12" t="e">
        <f>IF(Wedstrijden!#REF!="x","M","")</f>
        <v>#REF!</v>
      </c>
      <c r="DO1355" s="12" t="e">
        <f>IF(Wedstrijden!#REF!="x","Z","")</f>
        <v>#REF!</v>
      </c>
      <c r="DP1355" s="12" t="e">
        <f>IF(Wedstrijden!#REF!="x","Z","")</f>
        <v>#REF!</v>
      </c>
    </row>
    <row r="1356" spans="1:120" ht="15" x14ac:dyDescent="0.25">
      <c r="A1356" s="14">
        <f>Wedstrijden!A1367</f>
        <v>0</v>
      </c>
      <c r="B1356" s="12" t="str">
        <f>IFERROR(VLOOKUP(Wedstrijden!C1367,Wedstrijdlocaties!$B$2:$E$500,2,FALSE),"")</f>
        <v/>
      </c>
      <c r="C1356" s="12" t="str">
        <f>Wedstrijden!D1367</f>
        <v/>
      </c>
      <c r="D1356" s="12" t="str">
        <f>IFERROR(VLOOKUP(Wedstrijden!E1367,Organisaties!$B$2:$C$500,2,FALSE),"")</f>
        <v/>
      </c>
      <c r="E1356" s="12" t="str">
        <f>IFERROR(VLOOKUP(Wedstrijden!E1367,Organisaties!$B$2:$G$500,5,FALSE),"")</f>
        <v/>
      </c>
      <c r="F1356" s="12" t="e">
        <f>IF(Wedstrijden!#REF!&lt;&gt;"",Wedstrijden!#REF!,"")</f>
        <v>#REF!</v>
      </c>
      <c r="G1356" s="12">
        <f>IF(Wedstrijden!K1367="Indoor",1,0)</f>
        <v>0</v>
      </c>
      <c r="H1356" s="12">
        <f>Wedstrijden!L1367</f>
        <v>0</v>
      </c>
      <c r="I1356" s="12" t="str">
        <f>IF(Wedstrijden!J1367="Nee",0,IF(Wedstrijden!J1367="Ja",1,""))</f>
        <v/>
      </c>
      <c r="J1356" s="12" t="str">
        <f>IF(Wedstrijden!M1367&lt;&gt;"",Wedstrijden!M1367,"")</f>
        <v/>
      </c>
      <c r="BJ1356" s="12">
        <f>IF(COUNTA(Wedstrijden!#REF!)&lt;&gt;0,1,"")</f>
        <v>1</v>
      </c>
      <c r="BK1356" s="12">
        <f t="shared" si="126"/>
        <v>2</v>
      </c>
      <c r="BL1356" s="12" t="e">
        <f>IF(Wedstrijden!#REF!="x","AA","")</f>
        <v>#REF!</v>
      </c>
      <c r="BM1356" s="12" t="e">
        <f>IF(Wedstrijden!#REF!="x","A","")</f>
        <v>#REF!</v>
      </c>
      <c r="BN1356" s="12" t="e">
        <f>IF(Wedstrijden!#REF!="x","B1","")</f>
        <v>#REF!</v>
      </c>
      <c r="BO1356" s="12" t="e">
        <f>IF(Wedstrijden!#REF!="x","BB","")</f>
        <v>#REF!</v>
      </c>
      <c r="BP1356" s="12" t="e">
        <f>IF(Wedstrijden!#REF!="x","B","")</f>
        <v>#REF!</v>
      </c>
      <c r="BQ1356" s="12" t="e">
        <f>IF(Wedstrijden!#REF!="x","L1","")</f>
        <v>#REF!</v>
      </c>
      <c r="BR1356" s="12" t="e">
        <f>IF(Wedstrijden!#REF!="x","L2","")</f>
        <v>#REF!</v>
      </c>
      <c r="BS1356" s="12" t="e">
        <f>IF(Wedstrijden!#REF!="x","M1","")</f>
        <v>#REF!</v>
      </c>
      <c r="BT1356" s="12" t="e">
        <f>IF(Wedstrijden!#REF!="x","M2","")</f>
        <v>#REF!</v>
      </c>
      <c r="BU1356" s="12" t="e">
        <f>IF(Wedstrijden!#REF!="x","Z1","")</f>
        <v>#REF!</v>
      </c>
      <c r="BV1356" s="12" t="e">
        <f>IF(Wedstrijden!#REF!="x","Z2","")</f>
        <v>#REF!</v>
      </c>
      <c r="BW1356" s="12">
        <f>IF(COUNTA(Wedstrijden!#REF!)&lt;&gt;0,1,"")</f>
        <v>1</v>
      </c>
      <c r="BX1356" s="12">
        <f t="shared" si="127"/>
        <v>1</v>
      </c>
      <c r="BY1356" s="12" t="e">
        <f>IF(Wedstrijden!#REF!="x","BB","")</f>
        <v>#REF!</v>
      </c>
      <c r="BZ1356" s="12" t="e">
        <f>IF(Wedstrijden!#REF!="x","B","")</f>
        <v>#REF!</v>
      </c>
      <c r="CA1356" s="12" t="e">
        <f>IF(Wedstrijden!#REF!="x","L1","")</f>
        <v>#REF!</v>
      </c>
      <c r="CB1356" s="12" t="e">
        <f>IF(Wedstrijden!#REF!="x","L2","")</f>
        <v>#REF!</v>
      </c>
      <c r="CC1356" s="12" t="e">
        <f>IF(Wedstrijden!#REF!="x","M1","")</f>
        <v>#REF!</v>
      </c>
      <c r="CD1356" s="12" t="e">
        <f>IF(Wedstrijden!#REF!="x","M2","")</f>
        <v>#REF!</v>
      </c>
      <c r="CE1356" s="12" t="e">
        <f>IF(Wedstrijden!#REF!="x","Z1","")</f>
        <v>#REF!</v>
      </c>
      <c r="CF1356" s="12" t="e">
        <f>IF(Wedstrijden!#REF!="x","Z2","")</f>
        <v>#REF!</v>
      </c>
      <c r="CG1356" s="12" t="e">
        <f>IF(Wedstrijden!#REF!="x","ZZL","")</f>
        <v>#REF!</v>
      </c>
      <c r="CL1356" s="12">
        <f>IF(COUNTA(Wedstrijden!#REF!)&lt;&gt;0,2,"")</f>
        <v>2</v>
      </c>
      <c r="CM1356" s="12">
        <f t="shared" si="128"/>
        <v>2</v>
      </c>
      <c r="CN1356" s="12" t="e">
        <f>IF(Wedstrijden!#REF!="x","AA","")</f>
        <v>#REF!</v>
      </c>
      <c r="CO1356" s="12" t="e">
        <f>IF(Wedstrijden!#REF!="x","A","")</f>
        <v>#REF!</v>
      </c>
      <c r="CP1356" s="12" t="e">
        <f>IF(Wedstrijden!#REF!="x","BB","")</f>
        <v>#REF!</v>
      </c>
      <c r="CQ1356" s="12" t="e">
        <f>IF(Wedstrijden!#REF!="x","B","")</f>
        <v>#REF!</v>
      </c>
      <c r="CR1356" s="12" t="e">
        <f>IF(Wedstrijden!#REF!="x","L","")</f>
        <v>#REF!</v>
      </c>
      <c r="CS1356" s="12" t="e">
        <f>IF(Wedstrijden!#REF!="x","M","")</f>
        <v>#REF!</v>
      </c>
      <c r="CT1356" s="12" t="e">
        <f>IF(Wedstrijden!#REF!="x","Z","")</f>
        <v>#REF!</v>
      </c>
      <c r="CU1356" s="12" t="e">
        <f>IF(Wedstrijden!#REF!="x","ZZ","")</f>
        <v>#REF!</v>
      </c>
      <c r="CV1356" s="12">
        <f>IF(COUNTA(Wedstrijden!#REF!)&lt;&gt;0,2,"")</f>
        <v>2</v>
      </c>
      <c r="CW1356" s="12">
        <f t="shared" si="129"/>
        <v>1</v>
      </c>
      <c r="CX1356" s="12" t="e">
        <f>IF(Wedstrijden!#REF!="x","BB","")</f>
        <v>#REF!</v>
      </c>
      <c r="CY1356" s="12" t="e">
        <f>IF(Wedstrijden!#REF!="x","B","")</f>
        <v>#REF!</v>
      </c>
      <c r="CZ1356" s="12" t="e">
        <f>IF(Wedstrijden!#REF!="x","L","")</f>
        <v>#REF!</v>
      </c>
      <c r="DA1356" s="12" t="e">
        <f>IF(Wedstrijden!#REF!="x","M","")</f>
        <v>#REF!</v>
      </c>
      <c r="DB1356" s="12" t="e">
        <f>IF(Wedstrijden!#REF!="x","Z","")</f>
        <v>#REF!</v>
      </c>
      <c r="DC1356" s="12" t="e">
        <f>IF(Wedstrijden!#REF!="x","ZZ","")</f>
        <v>#REF!</v>
      </c>
      <c r="DD1356" s="12" t="e">
        <f>IF(Wedstrijden!#REF!="x","1.40","")</f>
        <v>#REF!</v>
      </c>
      <c r="DE1356" s="12">
        <f>IF(COUNTA(Wedstrijden!#REF!)&lt;&gt;0,6,"")</f>
        <v>6</v>
      </c>
      <c r="DF1356" s="12">
        <f t="shared" si="130"/>
        <v>2</v>
      </c>
      <c r="DG1356" s="12" t="e">
        <f>IF(Wedstrijden!#REF!="x","L","")</f>
        <v>#REF!</v>
      </c>
      <c r="DH1356" s="12" t="e">
        <f>IF(Wedstrijden!#REF!="x","M","")</f>
        <v>#REF!</v>
      </c>
      <c r="DI1356" s="12" t="e">
        <f>IF(Wedstrijden!#REF!="x","Z","")</f>
        <v>#REF!</v>
      </c>
      <c r="DJ1356" s="12" t="e">
        <f>IF(Wedstrijden!#REF!="x","Z","")</f>
        <v>#REF!</v>
      </c>
      <c r="DK1356" s="12">
        <f>IF(COUNTA(Wedstrijden!#REF!)&lt;&gt;0,6,"")</f>
        <v>6</v>
      </c>
      <c r="DL1356" s="12">
        <f t="shared" si="131"/>
        <v>1</v>
      </c>
      <c r="DM1356" s="12" t="e">
        <f>IF(Wedstrijden!#REF!="x","L","")</f>
        <v>#REF!</v>
      </c>
      <c r="DN1356" s="12" t="e">
        <f>IF(Wedstrijden!#REF!="x","M","")</f>
        <v>#REF!</v>
      </c>
      <c r="DO1356" s="12" t="e">
        <f>IF(Wedstrijden!#REF!="x","Z","")</f>
        <v>#REF!</v>
      </c>
      <c r="DP1356" s="12" t="e">
        <f>IF(Wedstrijden!#REF!="x","Z","")</f>
        <v>#REF!</v>
      </c>
    </row>
    <row r="1357" spans="1:120" ht="15" x14ac:dyDescent="0.25">
      <c r="A1357" s="14">
        <f>Wedstrijden!A1368</f>
        <v>0</v>
      </c>
      <c r="B1357" s="12" t="str">
        <f>IFERROR(VLOOKUP(Wedstrijden!C1368,Wedstrijdlocaties!$B$2:$E$500,2,FALSE),"")</f>
        <v/>
      </c>
      <c r="C1357" s="12" t="str">
        <f>Wedstrijden!D1368</f>
        <v/>
      </c>
      <c r="D1357" s="12" t="str">
        <f>IFERROR(VLOOKUP(Wedstrijden!E1368,Organisaties!$B$2:$C$500,2,FALSE),"")</f>
        <v/>
      </c>
      <c r="E1357" s="12" t="str">
        <f>IFERROR(VLOOKUP(Wedstrijden!E1368,Organisaties!$B$2:$G$500,5,FALSE),"")</f>
        <v/>
      </c>
      <c r="F1357" s="12" t="e">
        <f>IF(Wedstrijden!#REF!&lt;&gt;"",Wedstrijden!#REF!,"")</f>
        <v>#REF!</v>
      </c>
      <c r="G1357" s="12">
        <f>IF(Wedstrijden!K1368="Indoor",1,0)</f>
        <v>0</v>
      </c>
      <c r="H1357" s="12">
        <f>Wedstrijden!L1368</f>
        <v>0</v>
      </c>
      <c r="I1357" s="12" t="str">
        <f>IF(Wedstrijden!J1368="Nee",0,IF(Wedstrijden!J1368="Ja",1,""))</f>
        <v/>
      </c>
      <c r="J1357" s="12" t="str">
        <f>IF(Wedstrijden!M1368&lt;&gt;"",Wedstrijden!M1368,"")</f>
        <v/>
      </c>
      <c r="BJ1357" s="12">
        <f>IF(COUNTA(Wedstrijden!#REF!)&lt;&gt;0,1,"")</f>
        <v>1</v>
      </c>
      <c r="BK1357" s="12">
        <f t="shared" si="126"/>
        <v>2</v>
      </c>
      <c r="BL1357" s="12" t="e">
        <f>IF(Wedstrijden!#REF!="x","AA","")</f>
        <v>#REF!</v>
      </c>
      <c r="BM1357" s="12" t="e">
        <f>IF(Wedstrijden!#REF!="x","A","")</f>
        <v>#REF!</v>
      </c>
      <c r="BN1357" s="12" t="e">
        <f>IF(Wedstrijden!#REF!="x","B1","")</f>
        <v>#REF!</v>
      </c>
      <c r="BO1357" s="12" t="e">
        <f>IF(Wedstrijden!#REF!="x","BB","")</f>
        <v>#REF!</v>
      </c>
      <c r="BP1357" s="12" t="e">
        <f>IF(Wedstrijden!#REF!="x","B","")</f>
        <v>#REF!</v>
      </c>
      <c r="BQ1357" s="12" t="e">
        <f>IF(Wedstrijden!#REF!="x","L1","")</f>
        <v>#REF!</v>
      </c>
      <c r="BR1357" s="12" t="e">
        <f>IF(Wedstrijden!#REF!="x","L2","")</f>
        <v>#REF!</v>
      </c>
      <c r="BS1357" s="12" t="e">
        <f>IF(Wedstrijden!#REF!="x","M1","")</f>
        <v>#REF!</v>
      </c>
      <c r="BT1357" s="12" t="e">
        <f>IF(Wedstrijden!#REF!="x","M2","")</f>
        <v>#REF!</v>
      </c>
      <c r="BU1357" s="12" t="e">
        <f>IF(Wedstrijden!#REF!="x","Z1","")</f>
        <v>#REF!</v>
      </c>
      <c r="BV1357" s="12" t="e">
        <f>IF(Wedstrijden!#REF!="x","Z2","")</f>
        <v>#REF!</v>
      </c>
      <c r="BW1357" s="12">
        <f>IF(COUNTA(Wedstrijden!#REF!)&lt;&gt;0,1,"")</f>
        <v>1</v>
      </c>
      <c r="BX1357" s="12">
        <f t="shared" si="127"/>
        <v>1</v>
      </c>
      <c r="BY1357" s="12" t="e">
        <f>IF(Wedstrijden!#REF!="x","BB","")</f>
        <v>#REF!</v>
      </c>
      <c r="BZ1357" s="12" t="e">
        <f>IF(Wedstrijden!#REF!="x","B","")</f>
        <v>#REF!</v>
      </c>
      <c r="CA1357" s="12" t="e">
        <f>IF(Wedstrijden!#REF!="x","L1","")</f>
        <v>#REF!</v>
      </c>
      <c r="CB1357" s="12" t="e">
        <f>IF(Wedstrijden!#REF!="x","L2","")</f>
        <v>#REF!</v>
      </c>
      <c r="CC1357" s="12" t="e">
        <f>IF(Wedstrijden!#REF!="x","M1","")</f>
        <v>#REF!</v>
      </c>
      <c r="CD1357" s="12" t="e">
        <f>IF(Wedstrijden!#REF!="x","M2","")</f>
        <v>#REF!</v>
      </c>
      <c r="CE1357" s="12" t="e">
        <f>IF(Wedstrijden!#REF!="x","Z1","")</f>
        <v>#REF!</v>
      </c>
      <c r="CF1357" s="12" t="e">
        <f>IF(Wedstrijden!#REF!="x","Z2","")</f>
        <v>#REF!</v>
      </c>
      <c r="CG1357" s="12" t="e">
        <f>IF(Wedstrijden!#REF!="x","ZZL","")</f>
        <v>#REF!</v>
      </c>
      <c r="CL1357" s="12">
        <f>IF(COUNTA(Wedstrijden!#REF!)&lt;&gt;0,2,"")</f>
        <v>2</v>
      </c>
      <c r="CM1357" s="12">
        <f t="shared" si="128"/>
        <v>2</v>
      </c>
      <c r="CN1357" s="12" t="e">
        <f>IF(Wedstrijden!#REF!="x","AA","")</f>
        <v>#REF!</v>
      </c>
      <c r="CO1357" s="12" t="e">
        <f>IF(Wedstrijden!#REF!="x","A","")</f>
        <v>#REF!</v>
      </c>
      <c r="CP1357" s="12" t="e">
        <f>IF(Wedstrijden!#REF!="x","BB","")</f>
        <v>#REF!</v>
      </c>
      <c r="CQ1357" s="12" t="e">
        <f>IF(Wedstrijden!#REF!="x","B","")</f>
        <v>#REF!</v>
      </c>
      <c r="CR1357" s="12" t="e">
        <f>IF(Wedstrijden!#REF!="x","L","")</f>
        <v>#REF!</v>
      </c>
      <c r="CS1357" s="12" t="e">
        <f>IF(Wedstrijden!#REF!="x","M","")</f>
        <v>#REF!</v>
      </c>
      <c r="CT1357" s="12" t="e">
        <f>IF(Wedstrijden!#REF!="x","Z","")</f>
        <v>#REF!</v>
      </c>
      <c r="CU1357" s="12" t="e">
        <f>IF(Wedstrijden!#REF!="x","ZZ","")</f>
        <v>#REF!</v>
      </c>
      <c r="CV1357" s="12">
        <f>IF(COUNTA(Wedstrijden!#REF!)&lt;&gt;0,2,"")</f>
        <v>2</v>
      </c>
      <c r="CW1357" s="12">
        <f t="shared" si="129"/>
        <v>1</v>
      </c>
      <c r="CX1357" s="12" t="e">
        <f>IF(Wedstrijden!#REF!="x","BB","")</f>
        <v>#REF!</v>
      </c>
      <c r="CY1357" s="12" t="e">
        <f>IF(Wedstrijden!#REF!="x","B","")</f>
        <v>#REF!</v>
      </c>
      <c r="CZ1357" s="12" t="e">
        <f>IF(Wedstrijden!#REF!="x","L","")</f>
        <v>#REF!</v>
      </c>
      <c r="DA1357" s="12" t="e">
        <f>IF(Wedstrijden!#REF!="x","M","")</f>
        <v>#REF!</v>
      </c>
      <c r="DB1357" s="12" t="e">
        <f>IF(Wedstrijden!#REF!="x","Z","")</f>
        <v>#REF!</v>
      </c>
      <c r="DC1357" s="12" t="e">
        <f>IF(Wedstrijden!#REF!="x","ZZ","")</f>
        <v>#REF!</v>
      </c>
      <c r="DD1357" s="12" t="e">
        <f>IF(Wedstrijden!#REF!="x","1.40","")</f>
        <v>#REF!</v>
      </c>
      <c r="DE1357" s="12">
        <f>IF(COUNTA(Wedstrijden!#REF!)&lt;&gt;0,6,"")</f>
        <v>6</v>
      </c>
      <c r="DF1357" s="12">
        <f t="shared" si="130"/>
        <v>2</v>
      </c>
      <c r="DG1357" s="12" t="e">
        <f>IF(Wedstrijden!#REF!="x","L","")</f>
        <v>#REF!</v>
      </c>
      <c r="DH1357" s="12" t="e">
        <f>IF(Wedstrijden!#REF!="x","M","")</f>
        <v>#REF!</v>
      </c>
      <c r="DI1357" s="12" t="e">
        <f>IF(Wedstrijden!#REF!="x","Z","")</f>
        <v>#REF!</v>
      </c>
      <c r="DJ1357" s="12" t="e">
        <f>IF(Wedstrijden!#REF!="x","Z","")</f>
        <v>#REF!</v>
      </c>
      <c r="DK1357" s="12">
        <f>IF(COUNTA(Wedstrijden!#REF!)&lt;&gt;0,6,"")</f>
        <v>6</v>
      </c>
      <c r="DL1357" s="12">
        <f t="shared" si="131"/>
        <v>1</v>
      </c>
      <c r="DM1357" s="12" t="e">
        <f>IF(Wedstrijden!#REF!="x","L","")</f>
        <v>#REF!</v>
      </c>
      <c r="DN1357" s="12" t="e">
        <f>IF(Wedstrijden!#REF!="x","M","")</f>
        <v>#REF!</v>
      </c>
      <c r="DO1357" s="12" t="e">
        <f>IF(Wedstrijden!#REF!="x","Z","")</f>
        <v>#REF!</v>
      </c>
      <c r="DP1357" s="12" t="e">
        <f>IF(Wedstrijden!#REF!="x","Z","")</f>
        <v>#REF!</v>
      </c>
    </row>
    <row r="1358" spans="1:120" ht="15" x14ac:dyDescent="0.25">
      <c r="A1358" s="14">
        <f>Wedstrijden!A1369</f>
        <v>0</v>
      </c>
      <c r="B1358" s="12" t="str">
        <f>IFERROR(VLOOKUP(Wedstrijden!C1369,Wedstrijdlocaties!$B$2:$E$500,2,FALSE),"")</f>
        <v/>
      </c>
      <c r="C1358" s="12" t="str">
        <f>Wedstrijden!D1369</f>
        <v/>
      </c>
      <c r="D1358" s="12" t="str">
        <f>IFERROR(VLOOKUP(Wedstrijden!E1369,Organisaties!$B$2:$C$500,2,FALSE),"")</f>
        <v/>
      </c>
      <c r="E1358" s="12" t="str">
        <f>IFERROR(VLOOKUP(Wedstrijden!E1369,Organisaties!$B$2:$G$500,5,FALSE),"")</f>
        <v/>
      </c>
      <c r="F1358" s="12" t="e">
        <f>IF(Wedstrijden!#REF!&lt;&gt;"",Wedstrijden!#REF!,"")</f>
        <v>#REF!</v>
      </c>
      <c r="G1358" s="12">
        <f>IF(Wedstrijden!K1369="Indoor",1,0)</f>
        <v>0</v>
      </c>
      <c r="H1358" s="12">
        <f>Wedstrijden!L1369</f>
        <v>0</v>
      </c>
      <c r="I1358" s="12" t="str">
        <f>IF(Wedstrijden!J1369="Nee",0,IF(Wedstrijden!J1369="Ja",1,""))</f>
        <v/>
      </c>
      <c r="J1358" s="12" t="str">
        <f>IF(Wedstrijden!M1369&lt;&gt;"",Wedstrijden!M1369,"")</f>
        <v/>
      </c>
      <c r="BJ1358" s="12">
        <f>IF(COUNTA(Wedstrijden!#REF!)&lt;&gt;0,1,"")</f>
        <v>1</v>
      </c>
      <c r="BK1358" s="12">
        <f t="shared" si="126"/>
        <v>2</v>
      </c>
      <c r="BL1358" s="12" t="e">
        <f>IF(Wedstrijden!#REF!="x","AA","")</f>
        <v>#REF!</v>
      </c>
      <c r="BM1358" s="12" t="e">
        <f>IF(Wedstrijden!#REF!="x","A","")</f>
        <v>#REF!</v>
      </c>
      <c r="BN1358" s="12" t="e">
        <f>IF(Wedstrijden!#REF!="x","B1","")</f>
        <v>#REF!</v>
      </c>
      <c r="BO1358" s="12" t="e">
        <f>IF(Wedstrijden!#REF!="x","BB","")</f>
        <v>#REF!</v>
      </c>
      <c r="BP1358" s="12" t="e">
        <f>IF(Wedstrijden!#REF!="x","B","")</f>
        <v>#REF!</v>
      </c>
      <c r="BQ1358" s="12" t="e">
        <f>IF(Wedstrijden!#REF!="x","L1","")</f>
        <v>#REF!</v>
      </c>
      <c r="BR1358" s="12" t="e">
        <f>IF(Wedstrijden!#REF!="x","L2","")</f>
        <v>#REF!</v>
      </c>
      <c r="BS1358" s="12" t="e">
        <f>IF(Wedstrijden!#REF!="x","M1","")</f>
        <v>#REF!</v>
      </c>
      <c r="BT1358" s="12" t="e">
        <f>IF(Wedstrijden!#REF!="x","M2","")</f>
        <v>#REF!</v>
      </c>
      <c r="BU1358" s="12" t="e">
        <f>IF(Wedstrijden!#REF!="x","Z1","")</f>
        <v>#REF!</v>
      </c>
      <c r="BV1358" s="12" t="e">
        <f>IF(Wedstrijden!#REF!="x","Z2","")</f>
        <v>#REF!</v>
      </c>
      <c r="BW1358" s="12">
        <f>IF(COUNTA(Wedstrijden!#REF!)&lt;&gt;0,1,"")</f>
        <v>1</v>
      </c>
      <c r="BX1358" s="12">
        <f t="shared" si="127"/>
        <v>1</v>
      </c>
      <c r="BY1358" s="12" t="e">
        <f>IF(Wedstrijden!#REF!="x","BB","")</f>
        <v>#REF!</v>
      </c>
      <c r="BZ1358" s="12" t="e">
        <f>IF(Wedstrijden!#REF!="x","B","")</f>
        <v>#REF!</v>
      </c>
      <c r="CA1358" s="12" t="e">
        <f>IF(Wedstrijden!#REF!="x","L1","")</f>
        <v>#REF!</v>
      </c>
      <c r="CB1358" s="12" t="e">
        <f>IF(Wedstrijden!#REF!="x","L2","")</f>
        <v>#REF!</v>
      </c>
      <c r="CC1358" s="12" t="e">
        <f>IF(Wedstrijden!#REF!="x","M1","")</f>
        <v>#REF!</v>
      </c>
      <c r="CD1358" s="12" t="e">
        <f>IF(Wedstrijden!#REF!="x","M2","")</f>
        <v>#REF!</v>
      </c>
      <c r="CE1358" s="12" t="e">
        <f>IF(Wedstrijden!#REF!="x","Z1","")</f>
        <v>#REF!</v>
      </c>
      <c r="CF1358" s="12" t="e">
        <f>IF(Wedstrijden!#REF!="x","Z2","")</f>
        <v>#REF!</v>
      </c>
      <c r="CG1358" s="12" t="e">
        <f>IF(Wedstrijden!#REF!="x","ZZL","")</f>
        <v>#REF!</v>
      </c>
      <c r="CL1358" s="12">
        <f>IF(COUNTA(Wedstrijden!#REF!)&lt;&gt;0,2,"")</f>
        <v>2</v>
      </c>
      <c r="CM1358" s="12">
        <f t="shared" si="128"/>
        <v>2</v>
      </c>
      <c r="CN1358" s="12" t="e">
        <f>IF(Wedstrijden!#REF!="x","AA","")</f>
        <v>#REF!</v>
      </c>
      <c r="CO1358" s="12" t="e">
        <f>IF(Wedstrijden!#REF!="x","A","")</f>
        <v>#REF!</v>
      </c>
      <c r="CP1358" s="12" t="e">
        <f>IF(Wedstrijden!#REF!="x","BB","")</f>
        <v>#REF!</v>
      </c>
      <c r="CQ1358" s="12" t="e">
        <f>IF(Wedstrijden!#REF!="x","B","")</f>
        <v>#REF!</v>
      </c>
      <c r="CR1358" s="12" t="e">
        <f>IF(Wedstrijden!#REF!="x","L","")</f>
        <v>#REF!</v>
      </c>
      <c r="CS1358" s="12" t="e">
        <f>IF(Wedstrijden!#REF!="x","M","")</f>
        <v>#REF!</v>
      </c>
      <c r="CT1358" s="12" t="e">
        <f>IF(Wedstrijden!#REF!="x","Z","")</f>
        <v>#REF!</v>
      </c>
      <c r="CU1358" s="12" t="e">
        <f>IF(Wedstrijden!#REF!="x","ZZ","")</f>
        <v>#REF!</v>
      </c>
      <c r="CV1358" s="12">
        <f>IF(COUNTA(Wedstrijden!#REF!)&lt;&gt;0,2,"")</f>
        <v>2</v>
      </c>
      <c r="CW1358" s="12">
        <f t="shared" si="129"/>
        <v>1</v>
      </c>
      <c r="CX1358" s="12" t="e">
        <f>IF(Wedstrijden!#REF!="x","BB","")</f>
        <v>#REF!</v>
      </c>
      <c r="CY1358" s="12" t="e">
        <f>IF(Wedstrijden!#REF!="x","B","")</f>
        <v>#REF!</v>
      </c>
      <c r="CZ1358" s="12" t="e">
        <f>IF(Wedstrijden!#REF!="x","L","")</f>
        <v>#REF!</v>
      </c>
      <c r="DA1358" s="12" t="e">
        <f>IF(Wedstrijden!#REF!="x","M","")</f>
        <v>#REF!</v>
      </c>
      <c r="DB1358" s="12" t="e">
        <f>IF(Wedstrijden!#REF!="x","Z","")</f>
        <v>#REF!</v>
      </c>
      <c r="DC1358" s="12" t="e">
        <f>IF(Wedstrijden!#REF!="x","ZZ","")</f>
        <v>#REF!</v>
      </c>
      <c r="DD1358" s="12" t="e">
        <f>IF(Wedstrijden!#REF!="x","1.40","")</f>
        <v>#REF!</v>
      </c>
      <c r="DE1358" s="12">
        <f>IF(COUNTA(Wedstrijden!#REF!)&lt;&gt;0,6,"")</f>
        <v>6</v>
      </c>
      <c r="DF1358" s="12">
        <f t="shared" si="130"/>
        <v>2</v>
      </c>
      <c r="DG1358" s="12" t="e">
        <f>IF(Wedstrijden!#REF!="x","L","")</f>
        <v>#REF!</v>
      </c>
      <c r="DH1358" s="12" t="e">
        <f>IF(Wedstrijden!#REF!="x","M","")</f>
        <v>#REF!</v>
      </c>
      <c r="DI1358" s="12" t="e">
        <f>IF(Wedstrijden!#REF!="x","Z","")</f>
        <v>#REF!</v>
      </c>
      <c r="DJ1358" s="12" t="e">
        <f>IF(Wedstrijden!#REF!="x","Z","")</f>
        <v>#REF!</v>
      </c>
      <c r="DK1358" s="12">
        <f>IF(COUNTA(Wedstrijden!#REF!)&lt;&gt;0,6,"")</f>
        <v>6</v>
      </c>
      <c r="DL1358" s="12">
        <f t="shared" si="131"/>
        <v>1</v>
      </c>
      <c r="DM1358" s="12" t="e">
        <f>IF(Wedstrijden!#REF!="x","L","")</f>
        <v>#REF!</v>
      </c>
      <c r="DN1358" s="12" t="e">
        <f>IF(Wedstrijden!#REF!="x","M","")</f>
        <v>#REF!</v>
      </c>
      <c r="DO1358" s="12" t="e">
        <f>IF(Wedstrijden!#REF!="x","Z","")</f>
        <v>#REF!</v>
      </c>
      <c r="DP1358" s="12" t="e">
        <f>IF(Wedstrijden!#REF!="x","Z","")</f>
        <v>#REF!</v>
      </c>
    </row>
    <row r="1359" spans="1:120" ht="15" x14ac:dyDescent="0.25">
      <c r="A1359" s="14">
        <f>Wedstrijden!A1370</f>
        <v>0</v>
      </c>
      <c r="B1359" s="12" t="str">
        <f>IFERROR(VLOOKUP(Wedstrijden!C1370,Wedstrijdlocaties!$B$2:$E$500,2,FALSE),"")</f>
        <v/>
      </c>
      <c r="C1359" s="12" t="str">
        <f>Wedstrijden!D1370</f>
        <v/>
      </c>
      <c r="D1359" s="12" t="str">
        <f>IFERROR(VLOOKUP(Wedstrijden!E1370,Organisaties!$B$2:$C$500,2,FALSE),"")</f>
        <v/>
      </c>
      <c r="E1359" s="12" t="str">
        <f>IFERROR(VLOOKUP(Wedstrijden!E1370,Organisaties!$B$2:$G$500,5,FALSE),"")</f>
        <v/>
      </c>
      <c r="F1359" s="12" t="e">
        <f>IF(Wedstrijden!#REF!&lt;&gt;"",Wedstrijden!#REF!,"")</f>
        <v>#REF!</v>
      </c>
      <c r="G1359" s="12">
        <f>IF(Wedstrijden!K1370="Indoor",1,0)</f>
        <v>0</v>
      </c>
      <c r="H1359" s="12">
        <f>Wedstrijden!L1370</f>
        <v>0</v>
      </c>
      <c r="I1359" s="12" t="str">
        <f>IF(Wedstrijden!J1370="Nee",0,IF(Wedstrijden!J1370="Ja",1,""))</f>
        <v/>
      </c>
      <c r="J1359" s="12" t="str">
        <f>IF(Wedstrijden!M1370&lt;&gt;"",Wedstrijden!M1370,"")</f>
        <v/>
      </c>
      <c r="BJ1359" s="12">
        <f>IF(COUNTA(Wedstrijden!#REF!)&lt;&gt;0,1,"")</f>
        <v>1</v>
      </c>
      <c r="BK1359" s="12">
        <f t="shared" si="126"/>
        <v>2</v>
      </c>
      <c r="BL1359" s="12" t="e">
        <f>IF(Wedstrijden!#REF!="x","AA","")</f>
        <v>#REF!</v>
      </c>
      <c r="BM1359" s="12" t="e">
        <f>IF(Wedstrijden!#REF!="x","A","")</f>
        <v>#REF!</v>
      </c>
      <c r="BN1359" s="12" t="e">
        <f>IF(Wedstrijden!#REF!="x","B1","")</f>
        <v>#REF!</v>
      </c>
      <c r="BO1359" s="12" t="e">
        <f>IF(Wedstrijden!#REF!="x","BB","")</f>
        <v>#REF!</v>
      </c>
      <c r="BP1359" s="12" t="e">
        <f>IF(Wedstrijden!#REF!="x","B","")</f>
        <v>#REF!</v>
      </c>
      <c r="BQ1359" s="12" t="e">
        <f>IF(Wedstrijden!#REF!="x","L1","")</f>
        <v>#REF!</v>
      </c>
      <c r="BR1359" s="12" t="e">
        <f>IF(Wedstrijden!#REF!="x","L2","")</f>
        <v>#REF!</v>
      </c>
      <c r="BS1359" s="12" t="e">
        <f>IF(Wedstrijden!#REF!="x","M1","")</f>
        <v>#REF!</v>
      </c>
      <c r="BT1359" s="12" t="e">
        <f>IF(Wedstrijden!#REF!="x","M2","")</f>
        <v>#REF!</v>
      </c>
      <c r="BU1359" s="12" t="e">
        <f>IF(Wedstrijden!#REF!="x","Z1","")</f>
        <v>#REF!</v>
      </c>
      <c r="BV1359" s="12" t="e">
        <f>IF(Wedstrijden!#REF!="x","Z2","")</f>
        <v>#REF!</v>
      </c>
      <c r="BW1359" s="12">
        <f>IF(COUNTA(Wedstrijden!#REF!)&lt;&gt;0,1,"")</f>
        <v>1</v>
      </c>
      <c r="BX1359" s="12">
        <f t="shared" si="127"/>
        <v>1</v>
      </c>
      <c r="BY1359" s="12" t="e">
        <f>IF(Wedstrijden!#REF!="x","BB","")</f>
        <v>#REF!</v>
      </c>
      <c r="BZ1359" s="12" t="e">
        <f>IF(Wedstrijden!#REF!="x","B","")</f>
        <v>#REF!</v>
      </c>
      <c r="CA1359" s="12" t="e">
        <f>IF(Wedstrijden!#REF!="x","L1","")</f>
        <v>#REF!</v>
      </c>
      <c r="CB1359" s="12" t="e">
        <f>IF(Wedstrijden!#REF!="x","L2","")</f>
        <v>#REF!</v>
      </c>
      <c r="CC1359" s="12" t="e">
        <f>IF(Wedstrijden!#REF!="x","M1","")</f>
        <v>#REF!</v>
      </c>
      <c r="CD1359" s="12" t="e">
        <f>IF(Wedstrijden!#REF!="x","M2","")</f>
        <v>#REF!</v>
      </c>
      <c r="CE1359" s="12" t="e">
        <f>IF(Wedstrijden!#REF!="x","Z1","")</f>
        <v>#REF!</v>
      </c>
      <c r="CF1359" s="12" t="e">
        <f>IF(Wedstrijden!#REF!="x","Z2","")</f>
        <v>#REF!</v>
      </c>
      <c r="CG1359" s="12" t="e">
        <f>IF(Wedstrijden!#REF!="x","ZZL","")</f>
        <v>#REF!</v>
      </c>
      <c r="CL1359" s="12">
        <f>IF(COUNTA(Wedstrijden!#REF!)&lt;&gt;0,2,"")</f>
        <v>2</v>
      </c>
      <c r="CM1359" s="12">
        <f t="shared" si="128"/>
        <v>2</v>
      </c>
      <c r="CN1359" s="12" t="e">
        <f>IF(Wedstrijden!#REF!="x","AA","")</f>
        <v>#REF!</v>
      </c>
      <c r="CO1359" s="12" t="e">
        <f>IF(Wedstrijden!#REF!="x","A","")</f>
        <v>#REF!</v>
      </c>
      <c r="CP1359" s="12" t="e">
        <f>IF(Wedstrijden!#REF!="x","BB","")</f>
        <v>#REF!</v>
      </c>
      <c r="CQ1359" s="12" t="e">
        <f>IF(Wedstrijden!#REF!="x","B","")</f>
        <v>#REF!</v>
      </c>
      <c r="CR1359" s="12" t="e">
        <f>IF(Wedstrijden!#REF!="x","L","")</f>
        <v>#REF!</v>
      </c>
      <c r="CS1359" s="12" t="e">
        <f>IF(Wedstrijden!#REF!="x","M","")</f>
        <v>#REF!</v>
      </c>
      <c r="CT1359" s="12" t="e">
        <f>IF(Wedstrijden!#REF!="x","Z","")</f>
        <v>#REF!</v>
      </c>
      <c r="CU1359" s="12" t="e">
        <f>IF(Wedstrijden!#REF!="x","ZZ","")</f>
        <v>#REF!</v>
      </c>
      <c r="CV1359" s="12">
        <f>IF(COUNTA(Wedstrijden!#REF!)&lt;&gt;0,2,"")</f>
        <v>2</v>
      </c>
      <c r="CW1359" s="12">
        <f t="shared" si="129"/>
        <v>1</v>
      </c>
      <c r="CX1359" s="12" t="e">
        <f>IF(Wedstrijden!#REF!="x","BB","")</f>
        <v>#REF!</v>
      </c>
      <c r="CY1359" s="12" t="e">
        <f>IF(Wedstrijden!#REF!="x","B","")</f>
        <v>#REF!</v>
      </c>
      <c r="CZ1359" s="12" t="e">
        <f>IF(Wedstrijden!#REF!="x","L","")</f>
        <v>#REF!</v>
      </c>
      <c r="DA1359" s="12" t="e">
        <f>IF(Wedstrijden!#REF!="x","M","")</f>
        <v>#REF!</v>
      </c>
      <c r="DB1359" s="12" t="e">
        <f>IF(Wedstrijden!#REF!="x","Z","")</f>
        <v>#REF!</v>
      </c>
      <c r="DC1359" s="12" t="e">
        <f>IF(Wedstrijden!#REF!="x","ZZ","")</f>
        <v>#REF!</v>
      </c>
      <c r="DD1359" s="12" t="e">
        <f>IF(Wedstrijden!#REF!="x","1.40","")</f>
        <v>#REF!</v>
      </c>
      <c r="DE1359" s="12">
        <f>IF(COUNTA(Wedstrijden!#REF!)&lt;&gt;0,6,"")</f>
        <v>6</v>
      </c>
      <c r="DF1359" s="12">
        <f t="shared" si="130"/>
        <v>2</v>
      </c>
      <c r="DG1359" s="12" t="e">
        <f>IF(Wedstrijden!#REF!="x","L","")</f>
        <v>#REF!</v>
      </c>
      <c r="DH1359" s="12" t="e">
        <f>IF(Wedstrijden!#REF!="x","M","")</f>
        <v>#REF!</v>
      </c>
      <c r="DI1359" s="12" t="e">
        <f>IF(Wedstrijden!#REF!="x","Z","")</f>
        <v>#REF!</v>
      </c>
      <c r="DJ1359" s="12" t="e">
        <f>IF(Wedstrijden!#REF!="x","Z","")</f>
        <v>#REF!</v>
      </c>
      <c r="DK1359" s="12">
        <f>IF(COUNTA(Wedstrijden!#REF!)&lt;&gt;0,6,"")</f>
        <v>6</v>
      </c>
      <c r="DL1359" s="12">
        <f t="shared" si="131"/>
        <v>1</v>
      </c>
      <c r="DM1359" s="12" t="e">
        <f>IF(Wedstrijden!#REF!="x","L","")</f>
        <v>#REF!</v>
      </c>
      <c r="DN1359" s="12" t="e">
        <f>IF(Wedstrijden!#REF!="x","M","")</f>
        <v>#REF!</v>
      </c>
      <c r="DO1359" s="12" t="e">
        <f>IF(Wedstrijden!#REF!="x","Z","")</f>
        <v>#REF!</v>
      </c>
      <c r="DP1359" s="12" t="e">
        <f>IF(Wedstrijden!#REF!="x","Z","")</f>
        <v>#REF!</v>
      </c>
    </row>
    <row r="1360" spans="1:120" ht="15" x14ac:dyDescent="0.25">
      <c r="A1360" s="14">
        <f>Wedstrijden!A1371</f>
        <v>0</v>
      </c>
      <c r="B1360" s="12" t="str">
        <f>IFERROR(VLOOKUP(Wedstrijden!C1371,Wedstrijdlocaties!$B$2:$E$500,2,FALSE),"")</f>
        <v/>
      </c>
      <c r="C1360" s="12" t="str">
        <f>Wedstrijden!D1371</f>
        <v/>
      </c>
      <c r="D1360" s="12" t="str">
        <f>IFERROR(VLOOKUP(Wedstrijden!E1371,Organisaties!$B$2:$C$500,2,FALSE),"")</f>
        <v/>
      </c>
      <c r="E1360" s="12" t="str">
        <f>IFERROR(VLOOKUP(Wedstrijden!E1371,Organisaties!$B$2:$G$500,5,FALSE),"")</f>
        <v/>
      </c>
      <c r="F1360" s="12" t="e">
        <f>IF(Wedstrijden!#REF!&lt;&gt;"",Wedstrijden!#REF!,"")</f>
        <v>#REF!</v>
      </c>
      <c r="G1360" s="12">
        <f>IF(Wedstrijden!K1371="Indoor",1,0)</f>
        <v>0</v>
      </c>
      <c r="H1360" s="12">
        <f>Wedstrijden!L1371</f>
        <v>0</v>
      </c>
      <c r="I1360" s="12" t="str">
        <f>IF(Wedstrijden!J1371="Nee",0,IF(Wedstrijden!J1371="Ja",1,""))</f>
        <v/>
      </c>
      <c r="J1360" s="12" t="str">
        <f>IF(Wedstrijden!M1371&lt;&gt;"",Wedstrijden!M1371,"")</f>
        <v/>
      </c>
      <c r="BJ1360" s="12">
        <f>IF(COUNTA(Wedstrijden!#REF!)&lt;&gt;0,1,"")</f>
        <v>1</v>
      </c>
      <c r="BK1360" s="12">
        <f t="shared" si="126"/>
        <v>2</v>
      </c>
      <c r="BL1360" s="12" t="e">
        <f>IF(Wedstrijden!#REF!="x","AA","")</f>
        <v>#REF!</v>
      </c>
      <c r="BM1360" s="12" t="e">
        <f>IF(Wedstrijden!#REF!="x","A","")</f>
        <v>#REF!</v>
      </c>
      <c r="BN1360" s="12" t="e">
        <f>IF(Wedstrijden!#REF!="x","B1","")</f>
        <v>#REF!</v>
      </c>
      <c r="BO1360" s="12" t="e">
        <f>IF(Wedstrijden!#REF!="x","BB","")</f>
        <v>#REF!</v>
      </c>
      <c r="BP1360" s="12" t="e">
        <f>IF(Wedstrijden!#REF!="x","B","")</f>
        <v>#REF!</v>
      </c>
      <c r="BQ1360" s="12" t="e">
        <f>IF(Wedstrijden!#REF!="x","L1","")</f>
        <v>#REF!</v>
      </c>
      <c r="BR1360" s="12" t="e">
        <f>IF(Wedstrijden!#REF!="x","L2","")</f>
        <v>#REF!</v>
      </c>
      <c r="BS1360" s="12" t="e">
        <f>IF(Wedstrijden!#REF!="x","M1","")</f>
        <v>#REF!</v>
      </c>
      <c r="BT1360" s="12" t="e">
        <f>IF(Wedstrijden!#REF!="x","M2","")</f>
        <v>#REF!</v>
      </c>
      <c r="BU1360" s="12" t="e">
        <f>IF(Wedstrijden!#REF!="x","Z1","")</f>
        <v>#REF!</v>
      </c>
      <c r="BV1360" s="12" t="e">
        <f>IF(Wedstrijden!#REF!="x","Z2","")</f>
        <v>#REF!</v>
      </c>
      <c r="BW1360" s="12">
        <f>IF(COUNTA(Wedstrijden!#REF!)&lt;&gt;0,1,"")</f>
        <v>1</v>
      </c>
      <c r="BX1360" s="12">
        <f t="shared" si="127"/>
        <v>1</v>
      </c>
      <c r="BY1360" s="12" t="e">
        <f>IF(Wedstrijden!#REF!="x","BB","")</f>
        <v>#REF!</v>
      </c>
      <c r="BZ1360" s="12" t="e">
        <f>IF(Wedstrijden!#REF!="x","B","")</f>
        <v>#REF!</v>
      </c>
      <c r="CA1360" s="12" t="e">
        <f>IF(Wedstrijden!#REF!="x","L1","")</f>
        <v>#REF!</v>
      </c>
      <c r="CB1360" s="12" t="e">
        <f>IF(Wedstrijden!#REF!="x","L2","")</f>
        <v>#REF!</v>
      </c>
      <c r="CC1360" s="12" t="e">
        <f>IF(Wedstrijden!#REF!="x","M1","")</f>
        <v>#REF!</v>
      </c>
      <c r="CD1360" s="12" t="e">
        <f>IF(Wedstrijden!#REF!="x","M2","")</f>
        <v>#REF!</v>
      </c>
      <c r="CE1360" s="12" t="e">
        <f>IF(Wedstrijden!#REF!="x","Z1","")</f>
        <v>#REF!</v>
      </c>
      <c r="CF1360" s="12" t="e">
        <f>IF(Wedstrijden!#REF!="x","Z2","")</f>
        <v>#REF!</v>
      </c>
      <c r="CG1360" s="12" t="e">
        <f>IF(Wedstrijden!#REF!="x","ZZL","")</f>
        <v>#REF!</v>
      </c>
      <c r="CL1360" s="12">
        <f>IF(COUNTA(Wedstrijden!#REF!)&lt;&gt;0,2,"")</f>
        <v>2</v>
      </c>
      <c r="CM1360" s="12">
        <f t="shared" si="128"/>
        <v>2</v>
      </c>
      <c r="CN1360" s="12" t="e">
        <f>IF(Wedstrijden!#REF!="x","AA","")</f>
        <v>#REF!</v>
      </c>
      <c r="CO1360" s="12" t="e">
        <f>IF(Wedstrijden!#REF!="x","A","")</f>
        <v>#REF!</v>
      </c>
      <c r="CP1360" s="12" t="e">
        <f>IF(Wedstrijden!#REF!="x","BB","")</f>
        <v>#REF!</v>
      </c>
      <c r="CQ1360" s="12" t="e">
        <f>IF(Wedstrijden!#REF!="x","B","")</f>
        <v>#REF!</v>
      </c>
      <c r="CR1360" s="12" t="e">
        <f>IF(Wedstrijden!#REF!="x","L","")</f>
        <v>#REF!</v>
      </c>
      <c r="CS1360" s="12" t="e">
        <f>IF(Wedstrijden!#REF!="x","M","")</f>
        <v>#REF!</v>
      </c>
      <c r="CT1360" s="12" t="e">
        <f>IF(Wedstrijden!#REF!="x","Z","")</f>
        <v>#REF!</v>
      </c>
      <c r="CU1360" s="12" t="e">
        <f>IF(Wedstrijden!#REF!="x","ZZ","")</f>
        <v>#REF!</v>
      </c>
      <c r="CV1360" s="12">
        <f>IF(COUNTA(Wedstrijden!#REF!)&lt;&gt;0,2,"")</f>
        <v>2</v>
      </c>
      <c r="CW1360" s="12">
        <f t="shared" si="129"/>
        <v>1</v>
      </c>
      <c r="CX1360" s="12" t="e">
        <f>IF(Wedstrijden!#REF!="x","BB","")</f>
        <v>#REF!</v>
      </c>
      <c r="CY1360" s="12" t="e">
        <f>IF(Wedstrijden!#REF!="x","B","")</f>
        <v>#REF!</v>
      </c>
      <c r="CZ1360" s="12" t="e">
        <f>IF(Wedstrijden!#REF!="x","L","")</f>
        <v>#REF!</v>
      </c>
      <c r="DA1360" s="12" t="e">
        <f>IF(Wedstrijden!#REF!="x","M","")</f>
        <v>#REF!</v>
      </c>
      <c r="DB1360" s="12" t="e">
        <f>IF(Wedstrijden!#REF!="x","Z","")</f>
        <v>#REF!</v>
      </c>
      <c r="DC1360" s="12" t="e">
        <f>IF(Wedstrijden!#REF!="x","ZZ","")</f>
        <v>#REF!</v>
      </c>
      <c r="DD1360" s="12" t="e">
        <f>IF(Wedstrijden!#REF!="x","1.40","")</f>
        <v>#REF!</v>
      </c>
      <c r="DE1360" s="12">
        <f>IF(COUNTA(Wedstrijden!#REF!)&lt;&gt;0,6,"")</f>
        <v>6</v>
      </c>
      <c r="DF1360" s="12">
        <f t="shared" si="130"/>
        <v>2</v>
      </c>
      <c r="DG1360" s="12" t="e">
        <f>IF(Wedstrijden!#REF!="x","L","")</f>
        <v>#REF!</v>
      </c>
      <c r="DH1360" s="12" t="e">
        <f>IF(Wedstrijden!#REF!="x","M","")</f>
        <v>#REF!</v>
      </c>
      <c r="DI1360" s="12" t="e">
        <f>IF(Wedstrijden!#REF!="x","Z","")</f>
        <v>#REF!</v>
      </c>
      <c r="DJ1360" s="12" t="e">
        <f>IF(Wedstrijden!#REF!="x","Z","")</f>
        <v>#REF!</v>
      </c>
      <c r="DK1360" s="12">
        <f>IF(COUNTA(Wedstrijden!#REF!)&lt;&gt;0,6,"")</f>
        <v>6</v>
      </c>
      <c r="DL1360" s="12">
        <f t="shared" si="131"/>
        <v>1</v>
      </c>
      <c r="DM1360" s="12" t="e">
        <f>IF(Wedstrijden!#REF!="x","L","")</f>
        <v>#REF!</v>
      </c>
      <c r="DN1360" s="12" t="e">
        <f>IF(Wedstrijden!#REF!="x","M","")</f>
        <v>#REF!</v>
      </c>
      <c r="DO1360" s="12" t="e">
        <f>IF(Wedstrijden!#REF!="x","Z","")</f>
        <v>#REF!</v>
      </c>
      <c r="DP1360" s="12" t="e">
        <f>IF(Wedstrijden!#REF!="x","Z","")</f>
        <v>#REF!</v>
      </c>
    </row>
    <row r="1361" spans="1:120" ht="15" x14ac:dyDescent="0.25">
      <c r="A1361" s="14">
        <f>Wedstrijden!A1372</f>
        <v>0</v>
      </c>
      <c r="B1361" s="12" t="str">
        <f>IFERROR(VLOOKUP(Wedstrijden!C1372,Wedstrijdlocaties!$B$2:$E$500,2,FALSE),"")</f>
        <v/>
      </c>
      <c r="C1361" s="12" t="str">
        <f>Wedstrijden!D1372</f>
        <v/>
      </c>
      <c r="D1361" s="12" t="str">
        <f>IFERROR(VLOOKUP(Wedstrijden!E1372,Organisaties!$B$2:$C$500,2,FALSE),"")</f>
        <v/>
      </c>
      <c r="E1361" s="12" t="str">
        <f>IFERROR(VLOOKUP(Wedstrijden!E1372,Organisaties!$B$2:$G$500,5,FALSE),"")</f>
        <v/>
      </c>
      <c r="F1361" s="12" t="e">
        <f>IF(Wedstrijden!#REF!&lt;&gt;"",Wedstrijden!#REF!,"")</f>
        <v>#REF!</v>
      </c>
      <c r="G1361" s="12">
        <f>IF(Wedstrijden!K1372="Indoor",1,0)</f>
        <v>0</v>
      </c>
      <c r="H1361" s="12">
        <f>Wedstrijden!L1372</f>
        <v>0</v>
      </c>
      <c r="I1361" s="12" t="str">
        <f>IF(Wedstrijden!J1372="Nee",0,IF(Wedstrijden!J1372="Ja",1,""))</f>
        <v/>
      </c>
      <c r="J1361" s="12" t="str">
        <f>IF(Wedstrijden!M1372&lt;&gt;"",Wedstrijden!M1372,"")</f>
        <v/>
      </c>
      <c r="BJ1361" s="12">
        <f>IF(COUNTA(Wedstrijden!#REF!)&lt;&gt;0,1,"")</f>
        <v>1</v>
      </c>
      <c r="BK1361" s="12">
        <f t="shared" si="126"/>
        <v>2</v>
      </c>
      <c r="BL1361" s="12" t="e">
        <f>IF(Wedstrijden!#REF!="x","AA","")</f>
        <v>#REF!</v>
      </c>
      <c r="BM1361" s="12" t="e">
        <f>IF(Wedstrijden!#REF!="x","A","")</f>
        <v>#REF!</v>
      </c>
      <c r="BN1361" s="12" t="e">
        <f>IF(Wedstrijden!#REF!="x","B1","")</f>
        <v>#REF!</v>
      </c>
      <c r="BO1361" s="12" t="e">
        <f>IF(Wedstrijden!#REF!="x","BB","")</f>
        <v>#REF!</v>
      </c>
      <c r="BP1361" s="12" t="e">
        <f>IF(Wedstrijden!#REF!="x","B","")</f>
        <v>#REF!</v>
      </c>
      <c r="BQ1361" s="12" t="e">
        <f>IF(Wedstrijden!#REF!="x","L1","")</f>
        <v>#REF!</v>
      </c>
      <c r="BR1361" s="12" t="e">
        <f>IF(Wedstrijden!#REF!="x","L2","")</f>
        <v>#REF!</v>
      </c>
      <c r="BS1361" s="12" t="e">
        <f>IF(Wedstrijden!#REF!="x","M1","")</f>
        <v>#REF!</v>
      </c>
      <c r="BT1361" s="12" t="e">
        <f>IF(Wedstrijden!#REF!="x","M2","")</f>
        <v>#REF!</v>
      </c>
      <c r="BU1361" s="12" t="e">
        <f>IF(Wedstrijden!#REF!="x","Z1","")</f>
        <v>#REF!</v>
      </c>
      <c r="BV1361" s="12" t="e">
        <f>IF(Wedstrijden!#REF!="x","Z2","")</f>
        <v>#REF!</v>
      </c>
      <c r="BW1361" s="12">
        <f>IF(COUNTA(Wedstrijden!#REF!)&lt;&gt;0,1,"")</f>
        <v>1</v>
      </c>
      <c r="BX1361" s="12">
        <f t="shared" si="127"/>
        <v>1</v>
      </c>
      <c r="BY1361" s="12" t="e">
        <f>IF(Wedstrijden!#REF!="x","BB","")</f>
        <v>#REF!</v>
      </c>
      <c r="BZ1361" s="12" t="e">
        <f>IF(Wedstrijden!#REF!="x","B","")</f>
        <v>#REF!</v>
      </c>
      <c r="CA1361" s="12" t="e">
        <f>IF(Wedstrijden!#REF!="x","L1","")</f>
        <v>#REF!</v>
      </c>
      <c r="CB1361" s="12" t="e">
        <f>IF(Wedstrijden!#REF!="x","L2","")</f>
        <v>#REF!</v>
      </c>
      <c r="CC1361" s="12" t="e">
        <f>IF(Wedstrijden!#REF!="x","M1","")</f>
        <v>#REF!</v>
      </c>
      <c r="CD1361" s="12" t="e">
        <f>IF(Wedstrijden!#REF!="x","M2","")</f>
        <v>#REF!</v>
      </c>
      <c r="CE1361" s="12" t="e">
        <f>IF(Wedstrijden!#REF!="x","Z1","")</f>
        <v>#REF!</v>
      </c>
      <c r="CF1361" s="12" t="e">
        <f>IF(Wedstrijden!#REF!="x","Z2","")</f>
        <v>#REF!</v>
      </c>
      <c r="CG1361" s="12" t="e">
        <f>IF(Wedstrijden!#REF!="x","ZZL","")</f>
        <v>#REF!</v>
      </c>
      <c r="CL1361" s="12">
        <f>IF(COUNTA(Wedstrijden!#REF!)&lt;&gt;0,2,"")</f>
        <v>2</v>
      </c>
      <c r="CM1361" s="12">
        <f t="shared" si="128"/>
        <v>2</v>
      </c>
      <c r="CN1361" s="12" t="e">
        <f>IF(Wedstrijden!#REF!="x","AA","")</f>
        <v>#REF!</v>
      </c>
      <c r="CO1361" s="12" t="e">
        <f>IF(Wedstrijden!#REF!="x","A","")</f>
        <v>#REF!</v>
      </c>
      <c r="CP1361" s="12" t="e">
        <f>IF(Wedstrijden!#REF!="x","BB","")</f>
        <v>#REF!</v>
      </c>
      <c r="CQ1361" s="12" t="e">
        <f>IF(Wedstrijden!#REF!="x","B","")</f>
        <v>#REF!</v>
      </c>
      <c r="CR1361" s="12" t="e">
        <f>IF(Wedstrijden!#REF!="x","L","")</f>
        <v>#REF!</v>
      </c>
      <c r="CS1361" s="12" t="e">
        <f>IF(Wedstrijden!#REF!="x","M","")</f>
        <v>#REF!</v>
      </c>
      <c r="CT1361" s="12" t="e">
        <f>IF(Wedstrijden!#REF!="x","Z","")</f>
        <v>#REF!</v>
      </c>
      <c r="CU1361" s="12" t="e">
        <f>IF(Wedstrijden!#REF!="x","ZZ","")</f>
        <v>#REF!</v>
      </c>
      <c r="CV1361" s="12">
        <f>IF(COUNTA(Wedstrijden!#REF!)&lt;&gt;0,2,"")</f>
        <v>2</v>
      </c>
      <c r="CW1361" s="12">
        <f t="shared" si="129"/>
        <v>1</v>
      </c>
      <c r="CX1361" s="12" t="e">
        <f>IF(Wedstrijden!#REF!="x","BB","")</f>
        <v>#REF!</v>
      </c>
      <c r="CY1361" s="12" t="e">
        <f>IF(Wedstrijden!#REF!="x","B","")</f>
        <v>#REF!</v>
      </c>
      <c r="CZ1361" s="12" t="e">
        <f>IF(Wedstrijden!#REF!="x","L","")</f>
        <v>#REF!</v>
      </c>
      <c r="DA1361" s="12" t="e">
        <f>IF(Wedstrijden!#REF!="x","M","")</f>
        <v>#REF!</v>
      </c>
      <c r="DB1361" s="12" t="e">
        <f>IF(Wedstrijden!#REF!="x","Z","")</f>
        <v>#REF!</v>
      </c>
      <c r="DC1361" s="12" t="e">
        <f>IF(Wedstrijden!#REF!="x","ZZ","")</f>
        <v>#REF!</v>
      </c>
      <c r="DD1361" s="12" t="e">
        <f>IF(Wedstrijden!#REF!="x","1.40","")</f>
        <v>#REF!</v>
      </c>
      <c r="DE1361" s="12">
        <f>IF(COUNTA(Wedstrijden!#REF!)&lt;&gt;0,6,"")</f>
        <v>6</v>
      </c>
      <c r="DF1361" s="12">
        <f t="shared" si="130"/>
        <v>2</v>
      </c>
      <c r="DG1361" s="12" t="e">
        <f>IF(Wedstrijden!#REF!="x","L","")</f>
        <v>#REF!</v>
      </c>
      <c r="DH1361" s="12" t="e">
        <f>IF(Wedstrijden!#REF!="x","M","")</f>
        <v>#REF!</v>
      </c>
      <c r="DI1361" s="12" t="e">
        <f>IF(Wedstrijden!#REF!="x","Z","")</f>
        <v>#REF!</v>
      </c>
      <c r="DJ1361" s="12" t="e">
        <f>IF(Wedstrijden!#REF!="x","Z","")</f>
        <v>#REF!</v>
      </c>
      <c r="DK1361" s="12">
        <f>IF(COUNTA(Wedstrijden!#REF!)&lt;&gt;0,6,"")</f>
        <v>6</v>
      </c>
      <c r="DL1361" s="12">
        <f t="shared" si="131"/>
        <v>1</v>
      </c>
      <c r="DM1361" s="12" t="e">
        <f>IF(Wedstrijden!#REF!="x","L","")</f>
        <v>#REF!</v>
      </c>
      <c r="DN1361" s="12" t="e">
        <f>IF(Wedstrijden!#REF!="x","M","")</f>
        <v>#REF!</v>
      </c>
      <c r="DO1361" s="12" t="e">
        <f>IF(Wedstrijden!#REF!="x","Z","")</f>
        <v>#REF!</v>
      </c>
      <c r="DP1361" s="12" t="e">
        <f>IF(Wedstrijden!#REF!="x","Z","")</f>
        <v>#REF!</v>
      </c>
    </row>
    <row r="1362" spans="1:120" ht="15" x14ac:dyDescent="0.25">
      <c r="A1362" s="14">
        <f>Wedstrijden!A1373</f>
        <v>0</v>
      </c>
      <c r="B1362" s="12" t="str">
        <f>IFERROR(VLOOKUP(Wedstrijden!C1373,Wedstrijdlocaties!$B$2:$E$500,2,FALSE),"")</f>
        <v/>
      </c>
      <c r="C1362" s="12" t="str">
        <f>Wedstrijden!D1373</f>
        <v/>
      </c>
      <c r="D1362" s="12" t="str">
        <f>IFERROR(VLOOKUP(Wedstrijden!E1373,Organisaties!$B$2:$C$500,2,FALSE),"")</f>
        <v/>
      </c>
      <c r="E1362" s="12" t="str">
        <f>IFERROR(VLOOKUP(Wedstrijden!E1373,Organisaties!$B$2:$G$500,5,FALSE),"")</f>
        <v/>
      </c>
      <c r="F1362" s="12" t="e">
        <f>IF(Wedstrijden!#REF!&lt;&gt;"",Wedstrijden!#REF!,"")</f>
        <v>#REF!</v>
      </c>
      <c r="G1362" s="12">
        <f>IF(Wedstrijden!K1373="Indoor",1,0)</f>
        <v>0</v>
      </c>
      <c r="H1362" s="12">
        <f>Wedstrijden!L1373</f>
        <v>0</v>
      </c>
      <c r="I1362" s="12" t="str">
        <f>IF(Wedstrijden!J1373="Nee",0,IF(Wedstrijden!J1373="Ja",1,""))</f>
        <v/>
      </c>
      <c r="J1362" s="12" t="str">
        <f>IF(Wedstrijden!M1373&lt;&gt;"",Wedstrijden!M1373,"")</f>
        <v/>
      </c>
      <c r="BJ1362" s="12">
        <f>IF(COUNTA(Wedstrijden!#REF!)&lt;&gt;0,1,"")</f>
        <v>1</v>
      </c>
      <c r="BK1362" s="12">
        <f t="shared" si="126"/>
        <v>2</v>
      </c>
      <c r="BL1362" s="12" t="e">
        <f>IF(Wedstrijden!#REF!="x","AA","")</f>
        <v>#REF!</v>
      </c>
      <c r="BM1362" s="12" t="e">
        <f>IF(Wedstrijden!#REF!="x","A","")</f>
        <v>#REF!</v>
      </c>
      <c r="BN1362" s="12" t="e">
        <f>IF(Wedstrijden!#REF!="x","B1","")</f>
        <v>#REF!</v>
      </c>
      <c r="BO1362" s="12" t="e">
        <f>IF(Wedstrijden!#REF!="x","BB","")</f>
        <v>#REF!</v>
      </c>
      <c r="BP1362" s="12" t="e">
        <f>IF(Wedstrijden!#REF!="x","B","")</f>
        <v>#REF!</v>
      </c>
      <c r="BQ1362" s="12" t="e">
        <f>IF(Wedstrijden!#REF!="x","L1","")</f>
        <v>#REF!</v>
      </c>
      <c r="BR1362" s="12" t="e">
        <f>IF(Wedstrijden!#REF!="x","L2","")</f>
        <v>#REF!</v>
      </c>
      <c r="BS1362" s="12" t="e">
        <f>IF(Wedstrijden!#REF!="x","M1","")</f>
        <v>#REF!</v>
      </c>
      <c r="BT1362" s="12" t="e">
        <f>IF(Wedstrijden!#REF!="x","M2","")</f>
        <v>#REF!</v>
      </c>
      <c r="BU1362" s="12" t="e">
        <f>IF(Wedstrijden!#REF!="x","Z1","")</f>
        <v>#REF!</v>
      </c>
      <c r="BV1362" s="12" t="e">
        <f>IF(Wedstrijden!#REF!="x","Z2","")</f>
        <v>#REF!</v>
      </c>
      <c r="BW1362" s="12">
        <f>IF(COUNTA(Wedstrijden!#REF!)&lt;&gt;0,1,"")</f>
        <v>1</v>
      </c>
      <c r="BX1362" s="12">
        <f t="shared" si="127"/>
        <v>1</v>
      </c>
      <c r="BY1362" s="12" t="e">
        <f>IF(Wedstrijden!#REF!="x","BB","")</f>
        <v>#REF!</v>
      </c>
      <c r="BZ1362" s="12" t="e">
        <f>IF(Wedstrijden!#REF!="x","B","")</f>
        <v>#REF!</v>
      </c>
      <c r="CA1362" s="12" t="e">
        <f>IF(Wedstrijden!#REF!="x","L1","")</f>
        <v>#REF!</v>
      </c>
      <c r="CB1362" s="12" t="e">
        <f>IF(Wedstrijden!#REF!="x","L2","")</f>
        <v>#REF!</v>
      </c>
      <c r="CC1362" s="12" t="e">
        <f>IF(Wedstrijden!#REF!="x","M1","")</f>
        <v>#REF!</v>
      </c>
      <c r="CD1362" s="12" t="e">
        <f>IF(Wedstrijden!#REF!="x","M2","")</f>
        <v>#REF!</v>
      </c>
      <c r="CE1362" s="12" t="e">
        <f>IF(Wedstrijden!#REF!="x","Z1","")</f>
        <v>#REF!</v>
      </c>
      <c r="CF1362" s="12" t="e">
        <f>IF(Wedstrijden!#REF!="x","Z2","")</f>
        <v>#REF!</v>
      </c>
      <c r="CG1362" s="12" t="e">
        <f>IF(Wedstrijden!#REF!="x","ZZL","")</f>
        <v>#REF!</v>
      </c>
      <c r="CL1362" s="12">
        <f>IF(COUNTA(Wedstrijden!#REF!)&lt;&gt;0,2,"")</f>
        <v>2</v>
      </c>
      <c r="CM1362" s="12">
        <f t="shared" si="128"/>
        <v>2</v>
      </c>
      <c r="CN1362" s="12" t="e">
        <f>IF(Wedstrijden!#REF!="x","AA","")</f>
        <v>#REF!</v>
      </c>
      <c r="CO1362" s="12" t="e">
        <f>IF(Wedstrijden!#REF!="x","A","")</f>
        <v>#REF!</v>
      </c>
      <c r="CP1362" s="12" t="e">
        <f>IF(Wedstrijden!#REF!="x","BB","")</f>
        <v>#REF!</v>
      </c>
      <c r="CQ1362" s="12" t="e">
        <f>IF(Wedstrijden!#REF!="x","B","")</f>
        <v>#REF!</v>
      </c>
      <c r="CR1362" s="12" t="e">
        <f>IF(Wedstrijden!#REF!="x","L","")</f>
        <v>#REF!</v>
      </c>
      <c r="CS1362" s="12" t="e">
        <f>IF(Wedstrijden!#REF!="x","M","")</f>
        <v>#REF!</v>
      </c>
      <c r="CT1362" s="12" t="e">
        <f>IF(Wedstrijden!#REF!="x","Z","")</f>
        <v>#REF!</v>
      </c>
      <c r="CU1362" s="12" t="e">
        <f>IF(Wedstrijden!#REF!="x","ZZ","")</f>
        <v>#REF!</v>
      </c>
      <c r="CV1362" s="12">
        <f>IF(COUNTA(Wedstrijden!#REF!)&lt;&gt;0,2,"")</f>
        <v>2</v>
      </c>
      <c r="CW1362" s="12">
        <f t="shared" si="129"/>
        <v>1</v>
      </c>
      <c r="CX1362" s="12" t="e">
        <f>IF(Wedstrijden!#REF!="x","BB","")</f>
        <v>#REF!</v>
      </c>
      <c r="CY1362" s="12" t="e">
        <f>IF(Wedstrijden!#REF!="x","B","")</f>
        <v>#REF!</v>
      </c>
      <c r="CZ1362" s="12" t="e">
        <f>IF(Wedstrijden!#REF!="x","L","")</f>
        <v>#REF!</v>
      </c>
      <c r="DA1362" s="12" t="e">
        <f>IF(Wedstrijden!#REF!="x","M","")</f>
        <v>#REF!</v>
      </c>
      <c r="DB1362" s="12" t="e">
        <f>IF(Wedstrijden!#REF!="x","Z","")</f>
        <v>#REF!</v>
      </c>
      <c r="DC1362" s="12" t="e">
        <f>IF(Wedstrijden!#REF!="x","ZZ","")</f>
        <v>#REF!</v>
      </c>
      <c r="DD1362" s="12" t="e">
        <f>IF(Wedstrijden!#REF!="x","1.40","")</f>
        <v>#REF!</v>
      </c>
      <c r="DE1362" s="12">
        <f>IF(COUNTA(Wedstrijden!#REF!)&lt;&gt;0,6,"")</f>
        <v>6</v>
      </c>
      <c r="DF1362" s="12">
        <f t="shared" si="130"/>
        <v>2</v>
      </c>
      <c r="DG1362" s="12" t="e">
        <f>IF(Wedstrijden!#REF!="x","L","")</f>
        <v>#REF!</v>
      </c>
      <c r="DH1362" s="12" t="e">
        <f>IF(Wedstrijden!#REF!="x","M","")</f>
        <v>#REF!</v>
      </c>
      <c r="DI1362" s="12" t="e">
        <f>IF(Wedstrijden!#REF!="x","Z","")</f>
        <v>#REF!</v>
      </c>
      <c r="DJ1362" s="12" t="e">
        <f>IF(Wedstrijden!#REF!="x","Z","")</f>
        <v>#REF!</v>
      </c>
      <c r="DK1362" s="12">
        <f>IF(COUNTA(Wedstrijden!#REF!)&lt;&gt;0,6,"")</f>
        <v>6</v>
      </c>
      <c r="DL1362" s="12">
        <f t="shared" si="131"/>
        <v>1</v>
      </c>
      <c r="DM1362" s="12" t="e">
        <f>IF(Wedstrijden!#REF!="x","L","")</f>
        <v>#REF!</v>
      </c>
      <c r="DN1362" s="12" t="e">
        <f>IF(Wedstrijden!#REF!="x","M","")</f>
        <v>#REF!</v>
      </c>
      <c r="DO1362" s="12" t="e">
        <f>IF(Wedstrijden!#REF!="x","Z","")</f>
        <v>#REF!</v>
      </c>
      <c r="DP1362" s="12" t="e">
        <f>IF(Wedstrijden!#REF!="x","Z","")</f>
        <v>#REF!</v>
      </c>
    </row>
    <row r="1363" spans="1:120" ht="15" x14ac:dyDescent="0.25">
      <c r="A1363" s="14">
        <f>Wedstrijden!A1374</f>
        <v>0</v>
      </c>
      <c r="B1363" s="12" t="str">
        <f>IFERROR(VLOOKUP(Wedstrijden!C1374,Wedstrijdlocaties!$B$2:$E$500,2,FALSE),"")</f>
        <v/>
      </c>
      <c r="C1363" s="12" t="str">
        <f>Wedstrijden!D1374</f>
        <v/>
      </c>
      <c r="D1363" s="12" t="str">
        <f>IFERROR(VLOOKUP(Wedstrijden!E1374,Organisaties!$B$2:$C$500,2,FALSE),"")</f>
        <v/>
      </c>
      <c r="E1363" s="12" t="str">
        <f>IFERROR(VLOOKUP(Wedstrijden!E1374,Organisaties!$B$2:$G$500,5,FALSE),"")</f>
        <v/>
      </c>
      <c r="F1363" s="12" t="e">
        <f>IF(Wedstrijden!#REF!&lt;&gt;"",Wedstrijden!#REF!,"")</f>
        <v>#REF!</v>
      </c>
      <c r="G1363" s="12">
        <f>IF(Wedstrijden!K1374="Indoor",1,0)</f>
        <v>0</v>
      </c>
      <c r="H1363" s="12">
        <f>Wedstrijden!L1374</f>
        <v>0</v>
      </c>
      <c r="I1363" s="12" t="str">
        <f>IF(Wedstrijden!J1374="Nee",0,IF(Wedstrijden!J1374="Ja",1,""))</f>
        <v/>
      </c>
      <c r="J1363" s="12" t="str">
        <f>IF(Wedstrijden!M1374&lt;&gt;"",Wedstrijden!M1374,"")</f>
        <v/>
      </c>
      <c r="BJ1363" s="12">
        <f>IF(COUNTA(Wedstrijden!#REF!)&lt;&gt;0,1,"")</f>
        <v>1</v>
      </c>
      <c r="BK1363" s="12">
        <f t="shared" si="126"/>
        <v>2</v>
      </c>
      <c r="BL1363" s="12" t="e">
        <f>IF(Wedstrijden!#REF!="x","AA","")</f>
        <v>#REF!</v>
      </c>
      <c r="BM1363" s="12" t="e">
        <f>IF(Wedstrijden!#REF!="x","A","")</f>
        <v>#REF!</v>
      </c>
      <c r="BN1363" s="12" t="e">
        <f>IF(Wedstrijden!#REF!="x","B1","")</f>
        <v>#REF!</v>
      </c>
      <c r="BO1363" s="12" t="e">
        <f>IF(Wedstrijden!#REF!="x","BB","")</f>
        <v>#REF!</v>
      </c>
      <c r="BP1363" s="12" t="e">
        <f>IF(Wedstrijden!#REF!="x","B","")</f>
        <v>#REF!</v>
      </c>
      <c r="BQ1363" s="12" t="e">
        <f>IF(Wedstrijden!#REF!="x","L1","")</f>
        <v>#REF!</v>
      </c>
      <c r="BR1363" s="12" t="e">
        <f>IF(Wedstrijden!#REF!="x","L2","")</f>
        <v>#REF!</v>
      </c>
      <c r="BS1363" s="12" t="e">
        <f>IF(Wedstrijden!#REF!="x","M1","")</f>
        <v>#REF!</v>
      </c>
      <c r="BT1363" s="12" t="e">
        <f>IF(Wedstrijden!#REF!="x","M2","")</f>
        <v>#REF!</v>
      </c>
      <c r="BU1363" s="12" t="e">
        <f>IF(Wedstrijden!#REF!="x","Z1","")</f>
        <v>#REF!</v>
      </c>
      <c r="BV1363" s="12" t="e">
        <f>IF(Wedstrijden!#REF!="x","Z2","")</f>
        <v>#REF!</v>
      </c>
      <c r="BW1363" s="12">
        <f>IF(COUNTA(Wedstrijden!#REF!)&lt;&gt;0,1,"")</f>
        <v>1</v>
      </c>
      <c r="BX1363" s="12">
        <f t="shared" si="127"/>
        <v>1</v>
      </c>
      <c r="BY1363" s="12" t="e">
        <f>IF(Wedstrijden!#REF!="x","BB","")</f>
        <v>#REF!</v>
      </c>
      <c r="BZ1363" s="12" t="e">
        <f>IF(Wedstrijden!#REF!="x","B","")</f>
        <v>#REF!</v>
      </c>
      <c r="CA1363" s="12" t="e">
        <f>IF(Wedstrijden!#REF!="x","L1","")</f>
        <v>#REF!</v>
      </c>
      <c r="CB1363" s="12" t="e">
        <f>IF(Wedstrijden!#REF!="x","L2","")</f>
        <v>#REF!</v>
      </c>
      <c r="CC1363" s="12" t="e">
        <f>IF(Wedstrijden!#REF!="x","M1","")</f>
        <v>#REF!</v>
      </c>
      <c r="CD1363" s="12" t="e">
        <f>IF(Wedstrijden!#REF!="x","M2","")</f>
        <v>#REF!</v>
      </c>
      <c r="CE1363" s="12" t="e">
        <f>IF(Wedstrijden!#REF!="x","Z1","")</f>
        <v>#REF!</v>
      </c>
      <c r="CF1363" s="12" t="e">
        <f>IF(Wedstrijden!#REF!="x","Z2","")</f>
        <v>#REF!</v>
      </c>
      <c r="CG1363" s="12" t="e">
        <f>IF(Wedstrijden!#REF!="x","ZZL","")</f>
        <v>#REF!</v>
      </c>
      <c r="CL1363" s="12">
        <f>IF(COUNTA(Wedstrijden!#REF!)&lt;&gt;0,2,"")</f>
        <v>2</v>
      </c>
      <c r="CM1363" s="12">
        <f t="shared" si="128"/>
        <v>2</v>
      </c>
      <c r="CN1363" s="12" t="e">
        <f>IF(Wedstrijden!#REF!="x","AA","")</f>
        <v>#REF!</v>
      </c>
      <c r="CO1363" s="12" t="e">
        <f>IF(Wedstrijden!#REF!="x","A","")</f>
        <v>#REF!</v>
      </c>
      <c r="CP1363" s="12" t="e">
        <f>IF(Wedstrijden!#REF!="x","BB","")</f>
        <v>#REF!</v>
      </c>
      <c r="CQ1363" s="12" t="e">
        <f>IF(Wedstrijden!#REF!="x","B","")</f>
        <v>#REF!</v>
      </c>
      <c r="CR1363" s="12" t="e">
        <f>IF(Wedstrijden!#REF!="x","L","")</f>
        <v>#REF!</v>
      </c>
      <c r="CS1363" s="12" t="e">
        <f>IF(Wedstrijden!#REF!="x","M","")</f>
        <v>#REF!</v>
      </c>
      <c r="CT1363" s="12" t="e">
        <f>IF(Wedstrijden!#REF!="x","Z","")</f>
        <v>#REF!</v>
      </c>
      <c r="CU1363" s="12" t="e">
        <f>IF(Wedstrijden!#REF!="x","ZZ","")</f>
        <v>#REF!</v>
      </c>
      <c r="CV1363" s="12">
        <f>IF(COUNTA(Wedstrijden!#REF!)&lt;&gt;0,2,"")</f>
        <v>2</v>
      </c>
      <c r="CW1363" s="12">
        <f t="shared" si="129"/>
        <v>1</v>
      </c>
      <c r="CX1363" s="12" t="e">
        <f>IF(Wedstrijden!#REF!="x","BB","")</f>
        <v>#REF!</v>
      </c>
      <c r="CY1363" s="12" t="e">
        <f>IF(Wedstrijden!#REF!="x","B","")</f>
        <v>#REF!</v>
      </c>
      <c r="CZ1363" s="12" t="e">
        <f>IF(Wedstrijden!#REF!="x","L","")</f>
        <v>#REF!</v>
      </c>
      <c r="DA1363" s="12" t="e">
        <f>IF(Wedstrijden!#REF!="x","M","")</f>
        <v>#REF!</v>
      </c>
      <c r="DB1363" s="12" t="e">
        <f>IF(Wedstrijden!#REF!="x","Z","")</f>
        <v>#REF!</v>
      </c>
      <c r="DC1363" s="12" t="e">
        <f>IF(Wedstrijden!#REF!="x","ZZ","")</f>
        <v>#REF!</v>
      </c>
      <c r="DD1363" s="12" t="e">
        <f>IF(Wedstrijden!#REF!="x","1.40","")</f>
        <v>#REF!</v>
      </c>
      <c r="DE1363" s="12">
        <f>IF(COUNTA(Wedstrijden!#REF!)&lt;&gt;0,6,"")</f>
        <v>6</v>
      </c>
      <c r="DF1363" s="12">
        <f t="shared" si="130"/>
        <v>2</v>
      </c>
      <c r="DG1363" s="12" t="e">
        <f>IF(Wedstrijden!#REF!="x","L","")</f>
        <v>#REF!</v>
      </c>
      <c r="DH1363" s="12" t="e">
        <f>IF(Wedstrijden!#REF!="x","M","")</f>
        <v>#REF!</v>
      </c>
      <c r="DI1363" s="12" t="e">
        <f>IF(Wedstrijden!#REF!="x","Z","")</f>
        <v>#REF!</v>
      </c>
      <c r="DJ1363" s="12" t="e">
        <f>IF(Wedstrijden!#REF!="x","Z","")</f>
        <v>#REF!</v>
      </c>
      <c r="DK1363" s="12">
        <f>IF(COUNTA(Wedstrijden!#REF!)&lt;&gt;0,6,"")</f>
        <v>6</v>
      </c>
      <c r="DL1363" s="12">
        <f t="shared" si="131"/>
        <v>1</v>
      </c>
      <c r="DM1363" s="12" t="e">
        <f>IF(Wedstrijden!#REF!="x","L","")</f>
        <v>#REF!</v>
      </c>
      <c r="DN1363" s="12" t="e">
        <f>IF(Wedstrijden!#REF!="x","M","")</f>
        <v>#REF!</v>
      </c>
      <c r="DO1363" s="12" t="e">
        <f>IF(Wedstrijden!#REF!="x","Z","")</f>
        <v>#REF!</v>
      </c>
      <c r="DP1363" s="12" t="e">
        <f>IF(Wedstrijden!#REF!="x","Z","")</f>
        <v>#REF!</v>
      </c>
    </row>
    <row r="1364" spans="1:120" ht="15" x14ac:dyDescent="0.25">
      <c r="A1364" s="14">
        <f>Wedstrijden!A1375</f>
        <v>0</v>
      </c>
      <c r="B1364" s="12" t="str">
        <f>IFERROR(VLOOKUP(Wedstrijden!C1375,Wedstrijdlocaties!$B$2:$E$500,2,FALSE),"")</f>
        <v/>
      </c>
      <c r="C1364" s="12" t="str">
        <f>Wedstrijden!D1375</f>
        <v/>
      </c>
      <c r="D1364" s="12" t="str">
        <f>IFERROR(VLOOKUP(Wedstrijden!E1375,Organisaties!$B$2:$C$500,2,FALSE),"")</f>
        <v/>
      </c>
      <c r="E1364" s="12" t="str">
        <f>IFERROR(VLOOKUP(Wedstrijden!E1375,Organisaties!$B$2:$G$500,5,FALSE),"")</f>
        <v/>
      </c>
      <c r="F1364" s="12" t="e">
        <f>IF(Wedstrijden!#REF!&lt;&gt;"",Wedstrijden!#REF!,"")</f>
        <v>#REF!</v>
      </c>
      <c r="G1364" s="12">
        <f>IF(Wedstrijden!K1375="Indoor",1,0)</f>
        <v>0</v>
      </c>
      <c r="H1364" s="12">
        <f>Wedstrijden!L1375</f>
        <v>0</v>
      </c>
      <c r="I1364" s="12" t="str">
        <f>IF(Wedstrijden!J1375="Nee",0,IF(Wedstrijden!J1375="Ja",1,""))</f>
        <v/>
      </c>
      <c r="J1364" s="12" t="str">
        <f>IF(Wedstrijden!M1375&lt;&gt;"",Wedstrijden!M1375,"")</f>
        <v/>
      </c>
      <c r="BJ1364" s="12">
        <f>IF(COUNTA(Wedstrijden!#REF!)&lt;&gt;0,1,"")</f>
        <v>1</v>
      </c>
      <c r="BK1364" s="12">
        <f t="shared" si="126"/>
        <v>2</v>
      </c>
      <c r="BL1364" s="12" t="e">
        <f>IF(Wedstrijden!#REF!="x","AA","")</f>
        <v>#REF!</v>
      </c>
      <c r="BM1364" s="12" t="e">
        <f>IF(Wedstrijden!#REF!="x","A","")</f>
        <v>#REF!</v>
      </c>
      <c r="BN1364" s="12" t="e">
        <f>IF(Wedstrijden!#REF!="x","B1","")</f>
        <v>#REF!</v>
      </c>
      <c r="BO1364" s="12" t="e">
        <f>IF(Wedstrijden!#REF!="x","BB","")</f>
        <v>#REF!</v>
      </c>
      <c r="BP1364" s="12" t="e">
        <f>IF(Wedstrijden!#REF!="x","B","")</f>
        <v>#REF!</v>
      </c>
      <c r="BQ1364" s="12" t="e">
        <f>IF(Wedstrijden!#REF!="x","L1","")</f>
        <v>#REF!</v>
      </c>
      <c r="BR1364" s="12" t="e">
        <f>IF(Wedstrijden!#REF!="x","L2","")</f>
        <v>#REF!</v>
      </c>
      <c r="BS1364" s="12" t="e">
        <f>IF(Wedstrijden!#REF!="x","M1","")</f>
        <v>#REF!</v>
      </c>
      <c r="BT1364" s="12" t="e">
        <f>IF(Wedstrijden!#REF!="x","M2","")</f>
        <v>#REF!</v>
      </c>
      <c r="BU1364" s="12" t="e">
        <f>IF(Wedstrijden!#REF!="x","Z1","")</f>
        <v>#REF!</v>
      </c>
      <c r="BV1364" s="12" t="e">
        <f>IF(Wedstrijden!#REF!="x","Z2","")</f>
        <v>#REF!</v>
      </c>
      <c r="BW1364" s="12">
        <f>IF(COUNTA(Wedstrijden!#REF!)&lt;&gt;0,1,"")</f>
        <v>1</v>
      </c>
      <c r="BX1364" s="12">
        <f t="shared" si="127"/>
        <v>1</v>
      </c>
      <c r="BY1364" s="12" t="e">
        <f>IF(Wedstrijden!#REF!="x","BB","")</f>
        <v>#REF!</v>
      </c>
      <c r="BZ1364" s="12" t="e">
        <f>IF(Wedstrijden!#REF!="x","B","")</f>
        <v>#REF!</v>
      </c>
      <c r="CA1364" s="12" t="e">
        <f>IF(Wedstrijden!#REF!="x","L1","")</f>
        <v>#REF!</v>
      </c>
      <c r="CB1364" s="12" t="e">
        <f>IF(Wedstrijden!#REF!="x","L2","")</f>
        <v>#REF!</v>
      </c>
      <c r="CC1364" s="12" t="e">
        <f>IF(Wedstrijden!#REF!="x","M1","")</f>
        <v>#REF!</v>
      </c>
      <c r="CD1364" s="12" t="e">
        <f>IF(Wedstrijden!#REF!="x","M2","")</f>
        <v>#REF!</v>
      </c>
      <c r="CE1364" s="12" t="e">
        <f>IF(Wedstrijden!#REF!="x","Z1","")</f>
        <v>#REF!</v>
      </c>
      <c r="CF1364" s="12" t="e">
        <f>IF(Wedstrijden!#REF!="x","Z2","")</f>
        <v>#REF!</v>
      </c>
      <c r="CG1364" s="12" t="e">
        <f>IF(Wedstrijden!#REF!="x","ZZL","")</f>
        <v>#REF!</v>
      </c>
      <c r="CL1364" s="12">
        <f>IF(COUNTA(Wedstrijden!#REF!)&lt;&gt;0,2,"")</f>
        <v>2</v>
      </c>
      <c r="CM1364" s="12">
        <f t="shared" si="128"/>
        <v>2</v>
      </c>
      <c r="CN1364" s="12" t="e">
        <f>IF(Wedstrijden!#REF!="x","AA","")</f>
        <v>#REF!</v>
      </c>
      <c r="CO1364" s="12" t="e">
        <f>IF(Wedstrijden!#REF!="x","A","")</f>
        <v>#REF!</v>
      </c>
      <c r="CP1364" s="12" t="e">
        <f>IF(Wedstrijden!#REF!="x","BB","")</f>
        <v>#REF!</v>
      </c>
      <c r="CQ1364" s="12" t="e">
        <f>IF(Wedstrijden!#REF!="x","B","")</f>
        <v>#REF!</v>
      </c>
      <c r="CR1364" s="12" t="e">
        <f>IF(Wedstrijden!#REF!="x","L","")</f>
        <v>#REF!</v>
      </c>
      <c r="CS1364" s="12" t="e">
        <f>IF(Wedstrijden!#REF!="x","M","")</f>
        <v>#REF!</v>
      </c>
      <c r="CT1364" s="12" t="e">
        <f>IF(Wedstrijden!#REF!="x","Z","")</f>
        <v>#REF!</v>
      </c>
      <c r="CU1364" s="12" t="e">
        <f>IF(Wedstrijden!#REF!="x","ZZ","")</f>
        <v>#REF!</v>
      </c>
      <c r="CV1364" s="12">
        <f>IF(COUNTA(Wedstrijden!#REF!)&lt;&gt;0,2,"")</f>
        <v>2</v>
      </c>
      <c r="CW1364" s="12">
        <f t="shared" si="129"/>
        <v>1</v>
      </c>
      <c r="CX1364" s="12" t="e">
        <f>IF(Wedstrijden!#REF!="x","BB","")</f>
        <v>#REF!</v>
      </c>
      <c r="CY1364" s="12" t="e">
        <f>IF(Wedstrijden!#REF!="x","B","")</f>
        <v>#REF!</v>
      </c>
      <c r="CZ1364" s="12" t="e">
        <f>IF(Wedstrijden!#REF!="x","L","")</f>
        <v>#REF!</v>
      </c>
      <c r="DA1364" s="12" t="e">
        <f>IF(Wedstrijden!#REF!="x","M","")</f>
        <v>#REF!</v>
      </c>
      <c r="DB1364" s="12" t="e">
        <f>IF(Wedstrijden!#REF!="x","Z","")</f>
        <v>#REF!</v>
      </c>
      <c r="DC1364" s="12" t="e">
        <f>IF(Wedstrijden!#REF!="x","ZZ","")</f>
        <v>#REF!</v>
      </c>
      <c r="DD1364" s="12" t="e">
        <f>IF(Wedstrijden!#REF!="x","1.40","")</f>
        <v>#REF!</v>
      </c>
      <c r="DE1364" s="12">
        <f>IF(COUNTA(Wedstrijden!#REF!)&lt;&gt;0,6,"")</f>
        <v>6</v>
      </c>
      <c r="DF1364" s="12">
        <f t="shared" si="130"/>
        <v>2</v>
      </c>
      <c r="DG1364" s="12" t="e">
        <f>IF(Wedstrijden!#REF!="x","L","")</f>
        <v>#REF!</v>
      </c>
      <c r="DH1364" s="12" t="e">
        <f>IF(Wedstrijden!#REF!="x","M","")</f>
        <v>#REF!</v>
      </c>
      <c r="DI1364" s="12" t="e">
        <f>IF(Wedstrijden!#REF!="x","Z","")</f>
        <v>#REF!</v>
      </c>
      <c r="DJ1364" s="12" t="e">
        <f>IF(Wedstrijden!#REF!="x","Z","")</f>
        <v>#REF!</v>
      </c>
      <c r="DK1364" s="12">
        <f>IF(COUNTA(Wedstrijden!#REF!)&lt;&gt;0,6,"")</f>
        <v>6</v>
      </c>
      <c r="DL1364" s="12">
        <f t="shared" si="131"/>
        <v>1</v>
      </c>
      <c r="DM1364" s="12" t="e">
        <f>IF(Wedstrijden!#REF!="x","L","")</f>
        <v>#REF!</v>
      </c>
      <c r="DN1364" s="12" t="e">
        <f>IF(Wedstrijden!#REF!="x","M","")</f>
        <v>#REF!</v>
      </c>
      <c r="DO1364" s="12" t="e">
        <f>IF(Wedstrijden!#REF!="x","Z","")</f>
        <v>#REF!</v>
      </c>
      <c r="DP1364" s="12" t="e">
        <f>IF(Wedstrijden!#REF!="x","Z","")</f>
        <v>#REF!</v>
      </c>
    </row>
    <row r="1365" spans="1:120" ht="15" x14ac:dyDescent="0.25">
      <c r="A1365" s="14">
        <f>Wedstrijden!A1376</f>
        <v>0</v>
      </c>
      <c r="B1365" s="12" t="str">
        <f>IFERROR(VLOOKUP(Wedstrijden!C1376,Wedstrijdlocaties!$B$2:$E$500,2,FALSE),"")</f>
        <v/>
      </c>
      <c r="C1365" s="12" t="str">
        <f>Wedstrijden!D1376</f>
        <v/>
      </c>
      <c r="D1365" s="12" t="str">
        <f>IFERROR(VLOOKUP(Wedstrijden!E1376,Organisaties!$B$2:$C$500,2,FALSE),"")</f>
        <v/>
      </c>
      <c r="E1365" s="12" t="str">
        <f>IFERROR(VLOOKUP(Wedstrijden!E1376,Organisaties!$B$2:$G$500,5,FALSE),"")</f>
        <v/>
      </c>
      <c r="F1365" s="12" t="e">
        <f>IF(Wedstrijden!#REF!&lt;&gt;"",Wedstrijden!#REF!,"")</f>
        <v>#REF!</v>
      </c>
      <c r="G1365" s="12">
        <f>IF(Wedstrijden!K1376="Indoor",1,0)</f>
        <v>0</v>
      </c>
      <c r="H1365" s="12">
        <f>Wedstrijden!L1376</f>
        <v>0</v>
      </c>
      <c r="I1365" s="12" t="str">
        <f>IF(Wedstrijden!J1376="Nee",0,IF(Wedstrijden!J1376="Ja",1,""))</f>
        <v/>
      </c>
      <c r="J1365" s="12" t="str">
        <f>IF(Wedstrijden!M1376&lt;&gt;"",Wedstrijden!M1376,"")</f>
        <v/>
      </c>
      <c r="BJ1365" s="12">
        <f>IF(COUNTA(Wedstrijden!#REF!)&lt;&gt;0,1,"")</f>
        <v>1</v>
      </c>
      <c r="BK1365" s="12">
        <f t="shared" si="126"/>
        <v>2</v>
      </c>
      <c r="BL1365" s="12" t="e">
        <f>IF(Wedstrijden!#REF!="x","AA","")</f>
        <v>#REF!</v>
      </c>
      <c r="BM1365" s="12" t="e">
        <f>IF(Wedstrijden!#REF!="x","A","")</f>
        <v>#REF!</v>
      </c>
      <c r="BN1365" s="12" t="e">
        <f>IF(Wedstrijden!#REF!="x","B1","")</f>
        <v>#REF!</v>
      </c>
      <c r="BO1365" s="12" t="e">
        <f>IF(Wedstrijden!#REF!="x","BB","")</f>
        <v>#REF!</v>
      </c>
      <c r="BP1365" s="12" t="e">
        <f>IF(Wedstrijden!#REF!="x","B","")</f>
        <v>#REF!</v>
      </c>
      <c r="BQ1365" s="12" t="e">
        <f>IF(Wedstrijden!#REF!="x","L1","")</f>
        <v>#REF!</v>
      </c>
      <c r="BR1365" s="12" t="e">
        <f>IF(Wedstrijden!#REF!="x","L2","")</f>
        <v>#REF!</v>
      </c>
      <c r="BS1365" s="12" t="e">
        <f>IF(Wedstrijden!#REF!="x","M1","")</f>
        <v>#REF!</v>
      </c>
      <c r="BT1365" s="12" t="e">
        <f>IF(Wedstrijden!#REF!="x","M2","")</f>
        <v>#REF!</v>
      </c>
      <c r="BU1365" s="12" t="e">
        <f>IF(Wedstrijden!#REF!="x","Z1","")</f>
        <v>#REF!</v>
      </c>
      <c r="BV1365" s="12" t="e">
        <f>IF(Wedstrijden!#REF!="x","Z2","")</f>
        <v>#REF!</v>
      </c>
      <c r="BW1365" s="12">
        <f>IF(COUNTA(Wedstrijden!#REF!)&lt;&gt;0,1,"")</f>
        <v>1</v>
      </c>
      <c r="BX1365" s="12">
        <f t="shared" si="127"/>
        <v>1</v>
      </c>
      <c r="BY1365" s="12" t="e">
        <f>IF(Wedstrijden!#REF!="x","BB","")</f>
        <v>#REF!</v>
      </c>
      <c r="BZ1365" s="12" t="e">
        <f>IF(Wedstrijden!#REF!="x","B","")</f>
        <v>#REF!</v>
      </c>
      <c r="CA1365" s="12" t="e">
        <f>IF(Wedstrijden!#REF!="x","L1","")</f>
        <v>#REF!</v>
      </c>
      <c r="CB1365" s="12" t="e">
        <f>IF(Wedstrijden!#REF!="x","L2","")</f>
        <v>#REF!</v>
      </c>
      <c r="CC1365" s="12" t="e">
        <f>IF(Wedstrijden!#REF!="x","M1","")</f>
        <v>#REF!</v>
      </c>
      <c r="CD1365" s="12" t="e">
        <f>IF(Wedstrijden!#REF!="x","M2","")</f>
        <v>#REF!</v>
      </c>
      <c r="CE1365" s="12" t="e">
        <f>IF(Wedstrijden!#REF!="x","Z1","")</f>
        <v>#REF!</v>
      </c>
      <c r="CF1365" s="12" t="e">
        <f>IF(Wedstrijden!#REF!="x","Z2","")</f>
        <v>#REF!</v>
      </c>
      <c r="CG1365" s="12" t="e">
        <f>IF(Wedstrijden!#REF!="x","ZZL","")</f>
        <v>#REF!</v>
      </c>
      <c r="CL1365" s="12">
        <f>IF(COUNTA(Wedstrijden!#REF!)&lt;&gt;0,2,"")</f>
        <v>2</v>
      </c>
      <c r="CM1365" s="12">
        <f t="shared" si="128"/>
        <v>2</v>
      </c>
      <c r="CN1365" s="12" t="e">
        <f>IF(Wedstrijden!#REF!="x","AA","")</f>
        <v>#REF!</v>
      </c>
      <c r="CO1365" s="12" t="e">
        <f>IF(Wedstrijden!#REF!="x","A","")</f>
        <v>#REF!</v>
      </c>
      <c r="CP1365" s="12" t="e">
        <f>IF(Wedstrijden!#REF!="x","BB","")</f>
        <v>#REF!</v>
      </c>
      <c r="CQ1365" s="12" t="e">
        <f>IF(Wedstrijden!#REF!="x","B","")</f>
        <v>#REF!</v>
      </c>
      <c r="CR1365" s="12" t="e">
        <f>IF(Wedstrijden!#REF!="x","L","")</f>
        <v>#REF!</v>
      </c>
      <c r="CS1365" s="12" t="e">
        <f>IF(Wedstrijden!#REF!="x","M","")</f>
        <v>#REF!</v>
      </c>
      <c r="CT1365" s="12" t="e">
        <f>IF(Wedstrijden!#REF!="x","Z","")</f>
        <v>#REF!</v>
      </c>
      <c r="CU1365" s="12" t="e">
        <f>IF(Wedstrijden!#REF!="x","ZZ","")</f>
        <v>#REF!</v>
      </c>
      <c r="CV1365" s="12">
        <f>IF(COUNTA(Wedstrijden!#REF!)&lt;&gt;0,2,"")</f>
        <v>2</v>
      </c>
      <c r="CW1365" s="12">
        <f t="shared" si="129"/>
        <v>1</v>
      </c>
      <c r="CX1365" s="12" t="e">
        <f>IF(Wedstrijden!#REF!="x","BB","")</f>
        <v>#REF!</v>
      </c>
      <c r="CY1365" s="12" t="e">
        <f>IF(Wedstrijden!#REF!="x","B","")</f>
        <v>#REF!</v>
      </c>
      <c r="CZ1365" s="12" t="e">
        <f>IF(Wedstrijden!#REF!="x","L","")</f>
        <v>#REF!</v>
      </c>
      <c r="DA1365" s="12" t="e">
        <f>IF(Wedstrijden!#REF!="x","M","")</f>
        <v>#REF!</v>
      </c>
      <c r="DB1365" s="12" t="e">
        <f>IF(Wedstrijden!#REF!="x","Z","")</f>
        <v>#REF!</v>
      </c>
      <c r="DC1365" s="12" t="e">
        <f>IF(Wedstrijden!#REF!="x","ZZ","")</f>
        <v>#REF!</v>
      </c>
      <c r="DD1365" s="12" t="e">
        <f>IF(Wedstrijden!#REF!="x","1.40","")</f>
        <v>#REF!</v>
      </c>
      <c r="DE1365" s="12">
        <f>IF(COUNTA(Wedstrijden!#REF!)&lt;&gt;0,6,"")</f>
        <v>6</v>
      </c>
      <c r="DF1365" s="12">
        <f t="shared" si="130"/>
        <v>2</v>
      </c>
      <c r="DG1365" s="12" t="e">
        <f>IF(Wedstrijden!#REF!="x","L","")</f>
        <v>#REF!</v>
      </c>
      <c r="DH1365" s="12" t="e">
        <f>IF(Wedstrijden!#REF!="x","M","")</f>
        <v>#REF!</v>
      </c>
      <c r="DI1365" s="12" t="e">
        <f>IF(Wedstrijden!#REF!="x","Z","")</f>
        <v>#REF!</v>
      </c>
      <c r="DJ1365" s="12" t="e">
        <f>IF(Wedstrijden!#REF!="x","Z","")</f>
        <v>#REF!</v>
      </c>
      <c r="DK1365" s="12">
        <f>IF(COUNTA(Wedstrijden!#REF!)&lt;&gt;0,6,"")</f>
        <v>6</v>
      </c>
      <c r="DL1365" s="12">
        <f t="shared" si="131"/>
        <v>1</v>
      </c>
      <c r="DM1365" s="12" t="e">
        <f>IF(Wedstrijden!#REF!="x","L","")</f>
        <v>#REF!</v>
      </c>
      <c r="DN1365" s="12" t="e">
        <f>IF(Wedstrijden!#REF!="x","M","")</f>
        <v>#REF!</v>
      </c>
      <c r="DO1365" s="12" t="e">
        <f>IF(Wedstrijden!#REF!="x","Z","")</f>
        <v>#REF!</v>
      </c>
      <c r="DP1365" s="12" t="e">
        <f>IF(Wedstrijden!#REF!="x","Z","")</f>
        <v>#REF!</v>
      </c>
    </row>
    <row r="1366" spans="1:120" ht="15" x14ac:dyDescent="0.25">
      <c r="A1366" s="14">
        <f>Wedstrijden!A1377</f>
        <v>0</v>
      </c>
      <c r="B1366" s="12" t="str">
        <f>IFERROR(VLOOKUP(Wedstrijden!C1377,Wedstrijdlocaties!$B$2:$E$500,2,FALSE),"")</f>
        <v/>
      </c>
      <c r="C1366" s="12" t="str">
        <f>Wedstrijden!D1377</f>
        <v/>
      </c>
      <c r="D1366" s="12" t="str">
        <f>IFERROR(VLOOKUP(Wedstrijden!E1377,Organisaties!$B$2:$C$500,2,FALSE),"")</f>
        <v/>
      </c>
      <c r="E1366" s="12" t="str">
        <f>IFERROR(VLOOKUP(Wedstrijden!E1377,Organisaties!$B$2:$G$500,5,FALSE),"")</f>
        <v/>
      </c>
      <c r="F1366" s="12" t="e">
        <f>IF(Wedstrijden!#REF!&lt;&gt;"",Wedstrijden!#REF!,"")</f>
        <v>#REF!</v>
      </c>
      <c r="G1366" s="12">
        <f>IF(Wedstrijden!K1377="Indoor",1,0)</f>
        <v>0</v>
      </c>
      <c r="H1366" s="12">
        <f>Wedstrijden!L1377</f>
        <v>0</v>
      </c>
      <c r="I1366" s="12" t="str">
        <f>IF(Wedstrijden!J1377="Nee",0,IF(Wedstrijden!J1377="Ja",1,""))</f>
        <v/>
      </c>
      <c r="J1366" s="12" t="str">
        <f>IF(Wedstrijden!M1377&lt;&gt;"",Wedstrijden!M1377,"")</f>
        <v/>
      </c>
      <c r="BJ1366" s="12">
        <f>IF(COUNTA(Wedstrijden!#REF!)&lt;&gt;0,1,"")</f>
        <v>1</v>
      </c>
      <c r="BK1366" s="12">
        <f t="shared" si="126"/>
        <v>2</v>
      </c>
      <c r="BL1366" s="12" t="e">
        <f>IF(Wedstrijden!#REF!="x","AA","")</f>
        <v>#REF!</v>
      </c>
      <c r="BM1366" s="12" t="e">
        <f>IF(Wedstrijden!#REF!="x","A","")</f>
        <v>#REF!</v>
      </c>
      <c r="BN1366" s="12" t="e">
        <f>IF(Wedstrijden!#REF!="x","B1","")</f>
        <v>#REF!</v>
      </c>
      <c r="BO1366" s="12" t="e">
        <f>IF(Wedstrijden!#REF!="x","BB","")</f>
        <v>#REF!</v>
      </c>
      <c r="BP1366" s="12" t="e">
        <f>IF(Wedstrijden!#REF!="x","B","")</f>
        <v>#REF!</v>
      </c>
      <c r="BQ1366" s="12" t="e">
        <f>IF(Wedstrijden!#REF!="x","L1","")</f>
        <v>#REF!</v>
      </c>
      <c r="BR1366" s="12" t="e">
        <f>IF(Wedstrijden!#REF!="x","L2","")</f>
        <v>#REF!</v>
      </c>
      <c r="BS1366" s="12" t="e">
        <f>IF(Wedstrijden!#REF!="x","M1","")</f>
        <v>#REF!</v>
      </c>
      <c r="BT1366" s="12" t="e">
        <f>IF(Wedstrijden!#REF!="x","M2","")</f>
        <v>#REF!</v>
      </c>
      <c r="BU1366" s="12" t="e">
        <f>IF(Wedstrijden!#REF!="x","Z1","")</f>
        <v>#REF!</v>
      </c>
      <c r="BV1366" s="12" t="e">
        <f>IF(Wedstrijden!#REF!="x","Z2","")</f>
        <v>#REF!</v>
      </c>
      <c r="BW1366" s="12">
        <f>IF(COUNTA(Wedstrijden!#REF!)&lt;&gt;0,1,"")</f>
        <v>1</v>
      </c>
      <c r="BX1366" s="12">
        <f t="shared" si="127"/>
        <v>1</v>
      </c>
      <c r="BY1366" s="12" t="e">
        <f>IF(Wedstrijden!#REF!="x","BB","")</f>
        <v>#REF!</v>
      </c>
      <c r="BZ1366" s="12" t="e">
        <f>IF(Wedstrijden!#REF!="x","B","")</f>
        <v>#REF!</v>
      </c>
      <c r="CA1366" s="12" t="e">
        <f>IF(Wedstrijden!#REF!="x","L1","")</f>
        <v>#REF!</v>
      </c>
      <c r="CB1366" s="12" t="e">
        <f>IF(Wedstrijden!#REF!="x","L2","")</f>
        <v>#REF!</v>
      </c>
      <c r="CC1366" s="12" t="e">
        <f>IF(Wedstrijden!#REF!="x","M1","")</f>
        <v>#REF!</v>
      </c>
      <c r="CD1366" s="12" t="e">
        <f>IF(Wedstrijden!#REF!="x","M2","")</f>
        <v>#REF!</v>
      </c>
      <c r="CE1366" s="12" t="e">
        <f>IF(Wedstrijden!#REF!="x","Z1","")</f>
        <v>#REF!</v>
      </c>
      <c r="CF1366" s="12" t="e">
        <f>IF(Wedstrijden!#REF!="x","Z2","")</f>
        <v>#REF!</v>
      </c>
      <c r="CG1366" s="12" t="e">
        <f>IF(Wedstrijden!#REF!="x","ZZL","")</f>
        <v>#REF!</v>
      </c>
      <c r="CL1366" s="12">
        <f>IF(COUNTA(Wedstrijden!#REF!)&lt;&gt;0,2,"")</f>
        <v>2</v>
      </c>
      <c r="CM1366" s="12">
        <f t="shared" si="128"/>
        <v>2</v>
      </c>
      <c r="CN1366" s="12" t="e">
        <f>IF(Wedstrijden!#REF!="x","AA","")</f>
        <v>#REF!</v>
      </c>
      <c r="CO1366" s="12" t="e">
        <f>IF(Wedstrijden!#REF!="x","A","")</f>
        <v>#REF!</v>
      </c>
      <c r="CP1366" s="12" t="e">
        <f>IF(Wedstrijden!#REF!="x","BB","")</f>
        <v>#REF!</v>
      </c>
      <c r="CQ1366" s="12" t="e">
        <f>IF(Wedstrijden!#REF!="x","B","")</f>
        <v>#REF!</v>
      </c>
      <c r="CR1366" s="12" t="e">
        <f>IF(Wedstrijden!#REF!="x","L","")</f>
        <v>#REF!</v>
      </c>
      <c r="CS1366" s="12" t="e">
        <f>IF(Wedstrijden!#REF!="x","M","")</f>
        <v>#REF!</v>
      </c>
      <c r="CT1366" s="12" t="e">
        <f>IF(Wedstrijden!#REF!="x","Z","")</f>
        <v>#REF!</v>
      </c>
      <c r="CU1366" s="12" t="e">
        <f>IF(Wedstrijden!#REF!="x","ZZ","")</f>
        <v>#REF!</v>
      </c>
      <c r="CV1366" s="12">
        <f>IF(COUNTA(Wedstrijden!#REF!)&lt;&gt;0,2,"")</f>
        <v>2</v>
      </c>
      <c r="CW1366" s="12">
        <f t="shared" si="129"/>
        <v>1</v>
      </c>
      <c r="CX1366" s="12" t="e">
        <f>IF(Wedstrijden!#REF!="x","BB","")</f>
        <v>#REF!</v>
      </c>
      <c r="CY1366" s="12" t="e">
        <f>IF(Wedstrijden!#REF!="x","B","")</f>
        <v>#REF!</v>
      </c>
      <c r="CZ1366" s="12" t="e">
        <f>IF(Wedstrijden!#REF!="x","L","")</f>
        <v>#REF!</v>
      </c>
      <c r="DA1366" s="12" t="e">
        <f>IF(Wedstrijden!#REF!="x","M","")</f>
        <v>#REF!</v>
      </c>
      <c r="DB1366" s="12" t="e">
        <f>IF(Wedstrijden!#REF!="x","Z","")</f>
        <v>#REF!</v>
      </c>
      <c r="DC1366" s="12" t="e">
        <f>IF(Wedstrijden!#REF!="x","ZZ","")</f>
        <v>#REF!</v>
      </c>
      <c r="DD1366" s="12" t="e">
        <f>IF(Wedstrijden!#REF!="x","1.40","")</f>
        <v>#REF!</v>
      </c>
      <c r="DE1366" s="12">
        <f>IF(COUNTA(Wedstrijden!#REF!)&lt;&gt;0,6,"")</f>
        <v>6</v>
      </c>
      <c r="DF1366" s="12">
        <f t="shared" si="130"/>
        <v>2</v>
      </c>
      <c r="DG1366" s="12" t="e">
        <f>IF(Wedstrijden!#REF!="x","L","")</f>
        <v>#REF!</v>
      </c>
      <c r="DH1366" s="12" t="e">
        <f>IF(Wedstrijden!#REF!="x","M","")</f>
        <v>#REF!</v>
      </c>
      <c r="DI1366" s="12" t="e">
        <f>IF(Wedstrijden!#REF!="x","Z","")</f>
        <v>#REF!</v>
      </c>
      <c r="DJ1366" s="12" t="e">
        <f>IF(Wedstrijden!#REF!="x","Z","")</f>
        <v>#REF!</v>
      </c>
      <c r="DK1366" s="12">
        <f>IF(COUNTA(Wedstrijden!#REF!)&lt;&gt;0,6,"")</f>
        <v>6</v>
      </c>
      <c r="DL1366" s="12">
        <f t="shared" si="131"/>
        <v>1</v>
      </c>
      <c r="DM1366" s="12" t="e">
        <f>IF(Wedstrijden!#REF!="x","L","")</f>
        <v>#REF!</v>
      </c>
      <c r="DN1366" s="12" t="e">
        <f>IF(Wedstrijden!#REF!="x","M","")</f>
        <v>#REF!</v>
      </c>
      <c r="DO1366" s="12" t="e">
        <f>IF(Wedstrijden!#REF!="x","Z","")</f>
        <v>#REF!</v>
      </c>
      <c r="DP1366" s="12" t="e">
        <f>IF(Wedstrijden!#REF!="x","Z","")</f>
        <v>#REF!</v>
      </c>
    </row>
    <row r="1367" spans="1:120" ht="15" x14ac:dyDescent="0.25">
      <c r="A1367" s="14">
        <f>Wedstrijden!A1378</f>
        <v>0</v>
      </c>
      <c r="B1367" s="12" t="str">
        <f>IFERROR(VLOOKUP(Wedstrijden!C1378,Wedstrijdlocaties!$B$2:$E$500,2,FALSE),"")</f>
        <v/>
      </c>
      <c r="C1367" s="12" t="str">
        <f>Wedstrijden!D1378</f>
        <v/>
      </c>
      <c r="D1367" s="12" t="str">
        <f>IFERROR(VLOOKUP(Wedstrijden!E1378,Organisaties!$B$2:$C$500,2,FALSE),"")</f>
        <v/>
      </c>
      <c r="E1367" s="12" t="str">
        <f>IFERROR(VLOOKUP(Wedstrijden!E1378,Organisaties!$B$2:$G$500,5,FALSE),"")</f>
        <v/>
      </c>
      <c r="F1367" s="12" t="e">
        <f>IF(Wedstrijden!#REF!&lt;&gt;"",Wedstrijden!#REF!,"")</f>
        <v>#REF!</v>
      </c>
      <c r="G1367" s="12">
        <f>IF(Wedstrijden!K1378="Indoor",1,0)</f>
        <v>0</v>
      </c>
      <c r="H1367" s="12">
        <f>Wedstrijden!L1378</f>
        <v>0</v>
      </c>
      <c r="I1367" s="12" t="str">
        <f>IF(Wedstrijden!J1378="Nee",0,IF(Wedstrijden!J1378="Ja",1,""))</f>
        <v/>
      </c>
      <c r="J1367" s="12" t="str">
        <f>IF(Wedstrijden!M1378&lt;&gt;"",Wedstrijden!M1378,"")</f>
        <v/>
      </c>
      <c r="BJ1367" s="12">
        <f>IF(COUNTA(Wedstrijden!#REF!)&lt;&gt;0,1,"")</f>
        <v>1</v>
      </c>
      <c r="BK1367" s="12">
        <f t="shared" si="126"/>
        <v>2</v>
      </c>
      <c r="BL1367" s="12" t="e">
        <f>IF(Wedstrijden!#REF!="x","AA","")</f>
        <v>#REF!</v>
      </c>
      <c r="BM1367" s="12" t="e">
        <f>IF(Wedstrijden!#REF!="x","A","")</f>
        <v>#REF!</v>
      </c>
      <c r="BN1367" s="12" t="e">
        <f>IF(Wedstrijden!#REF!="x","B1","")</f>
        <v>#REF!</v>
      </c>
      <c r="BO1367" s="12" t="e">
        <f>IF(Wedstrijden!#REF!="x","BB","")</f>
        <v>#REF!</v>
      </c>
      <c r="BP1367" s="12" t="e">
        <f>IF(Wedstrijden!#REF!="x","B","")</f>
        <v>#REF!</v>
      </c>
      <c r="BQ1367" s="12" t="e">
        <f>IF(Wedstrijden!#REF!="x","L1","")</f>
        <v>#REF!</v>
      </c>
      <c r="BR1367" s="12" t="e">
        <f>IF(Wedstrijden!#REF!="x","L2","")</f>
        <v>#REF!</v>
      </c>
      <c r="BS1367" s="12" t="e">
        <f>IF(Wedstrijden!#REF!="x","M1","")</f>
        <v>#REF!</v>
      </c>
      <c r="BT1367" s="12" t="e">
        <f>IF(Wedstrijden!#REF!="x","M2","")</f>
        <v>#REF!</v>
      </c>
      <c r="BU1367" s="12" t="e">
        <f>IF(Wedstrijden!#REF!="x","Z1","")</f>
        <v>#REF!</v>
      </c>
      <c r="BV1367" s="12" t="e">
        <f>IF(Wedstrijden!#REF!="x","Z2","")</f>
        <v>#REF!</v>
      </c>
      <c r="BW1367" s="12">
        <f>IF(COUNTA(Wedstrijden!#REF!)&lt;&gt;0,1,"")</f>
        <v>1</v>
      </c>
      <c r="BX1367" s="12">
        <f t="shared" si="127"/>
        <v>1</v>
      </c>
      <c r="BY1367" s="12" t="e">
        <f>IF(Wedstrijden!#REF!="x","BB","")</f>
        <v>#REF!</v>
      </c>
      <c r="BZ1367" s="12" t="e">
        <f>IF(Wedstrijden!#REF!="x","B","")</f>
        <v>#REF!</v>
      </c>
      <c r="CA1367" s="12" t="e">
        <f>IF(Wedstrijden!#REF!="x","L1","")</f>
        <v>#REF!</v>
      </c>
      <c r="CB1367" s="12" t="e">
        <f>IF(Wedstrijden!#REF!="x","L2","")</f>
        <v>#REF!</v>
      </c>
      <c r="CC1367" s="12" t="e">
        <f>IF(Wedstrijden!#REF!="x","M1","")</f>
        <v>#REF!</v>
      </c>
      <c r="CD1367" s="12" t="e">
        <f>IF(Wedstrijden!#REF!="x","M2","")</f>
        <v>#REF!</v>
      </c>
      <c r="CE1367" s="12" t="e">
        <f>IF(Wedstrijden!#REF!="x","Z1","")</f>
        <v>#REF!</v>
      </c>
      <c r="CF1367" s="12" t="e">
        <f>IF(Wedstrijden!#REF!="x","Z2","")</f>
        <v>#REF!</v>
      </c>
      <c r="CG1367" s="12" t="e">
        <f>IF(Wedstrijden!#REF!="x","ZZL","")</f>
        <v>#REF!</v>
      </c>
      <c r="CL1367" s="12">
        <f>IF(COUNTA(Wedstrijden!#REF!)&lt;&gt;0,2,"")</f>
        <v>2</v>
      </c>
      <c r="CM1367" s="12">
        <f t="shared" si="128"/>
        <v>2</v>
      </c>
      <c r="CN1367" s="12" t="e">
        <f>IF(Wedstrijden!#REF!="x","AA","")</f>
        <v>#REF!</v>
      </c>
      <c r="CO1367" s="12" t="e">
        <f>IF(Wedstrijden!#REF!="x","A","")</f>
        <v>#REF!</v>
      </c>
      <c r="CP1367" s="12" t="e">
        <f>IF(Wedstrijden!#REF!="x","BB","")</f>
        <v>#REF!</v>
      </c>
      <c r="CQ1367" s="12" t="e">
        <f>IF(Wedstrijden!#REF!="x","B","")</f>
        <v>#REF!</v>
      </c>
      <c r="CR1367" s="12" t="e">
        <f>IF(Wedstrijden!#REF!="x","L","")</f>
        <v>#REF!</v>
      </c>
      <c r="CS1367" s="12" t="e">
        <f>IF(Wedstrijden!#REF!="x","M","")</f>
        <v>#REF!</v>
      </c>
      <c r="CT1367" s="12" t="e">
        <f>IF(Wedstrijden!#REF!="x","Z","")</f>
        <v>#REF!</v>
      </c>
      <c r="CU1367" s="12" t="e">
        <f>IF(Wedstrijden!#REF!="x","ZZ","")</f>
        <v>#REF!</v>
      </c>
      <c r="CV1367" s="12">
        <f>IF(COUNTA(Wedstrijden!#REF!)&lt;&gt;0,2,"")</f>
        <v>2</v>
      </c>
      <c r="CW1367" s="12">
        <f t="shared" si="129"/>
        <v>1</v>
      </c>
      <c r="CX1367" s="12" t="e">
        <f>IF(Wedstrijden!#REF!="x","BB","")</f>
        <v>#REF!</v>
      </c>
      <c r="CY1367" s="12" t="e">
        <f>IF(Wedstrijden!#REF!="x","B","")</f>
        <v>#REF!</v>
      </c>
      <c r="CZ1367" s="12" t="e">
        <f>IF(Wedstrijden!#REF!="x","L","")</f>
        <v>#REF!</v>
      </c>
      <c r="DA1367" s="12" t="e">
        <f>IF(Wedstrijden!#REF!="x","M","")</f>
        <v>#REF!</v>
      </c>
      <c r="DB1367" s="12" t="e">
        <f>IF(Wedstrijden!#REF!="x","Z","")</f>
        <v>#REF!</v>
      </c>
      <c r="DC1367" s="12" t="e">
        <f>IF(Wedstrijden!#REF!="x","ZZ","")</f>
        <v>#REF!</v>
      </c>
      <c r="DD1367" s="12" t="e">
        <f>IF(Wedstrijden!#REF!="x","1.40","")</f>
        <v>#REF!</v>
      </c>
      <c r="DE1367" s="12">
        <f>IF(COUNTA(Wedstrijden!#REF!)&lt;&gt;0,6,"")</f>
        <v>6</v>
      </c>
      <c r="DF1367" s="12">
        <f t="shared" si="130"/>
        <v>2</v>
      </c>
      <c r="DG1367" s="12" t="e">
        <f>IF(Wedstrijden!#REF!="x","L","")</f>
        <v>#REF!</v>
      </c>
      <c r="DH1367" s="12" t="e">
        <f>IF(Wedstrijden!#REF!="x","M","")</f>
        <v>#REF!</v>
      </c>
      <c r="DI1367" s="12" t="e">
        <f>IF(Wedstrijden!#REF!="x","Z","")</f>
        <v>#REF!</v>
      </c>
      <c r="DJ1367" s="12" t="e">
        <f>IF(Wedstrijden!#REF!="x","Z","")</f>
        <v>#REF!</v>
      </c>
      <c r="DK1367" s="12">
        <f>IF(COUNTA(Wedstrijden!#REF!)&lt;&gt;0,6,"")</f>
        <v>6</v>
      </c>
      <c r="DL1367" s="12">
        <f t="shared" si="131"/>
        <v>1</v>
      </c>
      <c r="DM1367" s="12" t="e">
        <f>IF(Wedstrijden!#REF!="x","L","")</f>
        <v>#REF!</v>
      </c>
      <c r="DN1367" s="12" t="e">
        <f>IF(Wedstrijden!#REF!="x","M","")</f>
        <v>#REF!</v>
      </c>
      <c r="DO1367" s="12" t="e">
        <f>IF(Wedstrijden!#REF!="x","Z","")</f>
        <v>#REF!</v>
      </c>
      <c r="DP1367" s="12" t="e">
        <f>IF(Wedstrijden!#REF!="x","Z","")</f>
        <v>#REF!</v>
      </c>
    </row>
    <row r="1368" spans="1:120" ht="15" x14ac:dyDescent="0.25">
      <c r="A1368" s="14">
        <f>Wedstrijden!A1379</f>
        <v>0</v>
      </c>
      <c r="B1368" s="12" t="str">
        <f>IFERROR(VLOOKUP(Wedstrijden!C1379,Wedstrijdlocaties!$B$2:$E$500,2,FALSE),"")</f>
        <v/>
      </c>
      <c r="C1368" s="12" t="str">
        <f>Wedstrijden!D1379</f>
        <v/>
      </c>
      <c r="D1368" s="12" t="str">
        <f>IFERROR(VLOOKUP(Wedstrijden!E1379,Organisaties!$B$2:$C$500,2,FALSE),"")</f>
        <v/>
      </c>
      <c r="E1368" s="12" t="str">
        <f>IFERROR(VLOOKUP(Wedstrijden!E1379,Organisaties!$B$2:$G$500,5,FALSE),"")</f>
        <v/>
      </c>
      <c r="F1368" s="12" t="e">
        <f>IF(Wedstrijden!#REF!&lt;&gt;"",Wedstrijden!#REF!,"")</f>
        <v>#REF!</v>
      </c>
      <c r="G1368" s="12">
        <f>IF(Wedstrijden!K1379="Indoor",1,0)</f>
        <v>0</v>
      </c>
      <c r="H1368" s="12">
        <f>Wedstrijden!L1379</f>
        <v>0</v>
      </c>
      <c r="I1368" s="12" t="str">
        <f>IF(Wedstrijden!J1379="Nee",0,IF(Wedstrijden!J1379="Ja",1,""))</f>
        <v/>
      </c>
      <c r="J1368" s="12" t="str">
        <f>IF(Wedstrijden!M1379&lt;&gt;"",Wedstrijden!M1379,"")</f>
        <v/>
      </c>
      <c r="BJ1368" s="12">
        <f>IF(COUNTA(Wedstrijden!#REF!)&lt;&gt;0,1,"")</f>
        <v>1</v>
      </c>
      <c r="BK1368" s="12">
        <f t="shared" si="126"/>
        <v>2</v>
      </c>
      <c r="BL1368" s="12" t="e">
        <f>IF(Wedstrijden!#REF!="x","AA","")</f>
        <v>#REF!</v>
      </c>
      <c r="BM1368" s="12" t="e">
        <f>IF(Wedstrijden!#REF!="x","A","")</f>
        <v>#REF!</v>
      </c>
      <c r="BN1368" s="12" t="e">
        <f>IF(Wedstrijden!#REF!="x","B1","")</f>
        <v>#REF!</v>
      </c>
      <c r="BO1368" s="12" t="e">
        <f>IF(Wedstrijden!#REF!="x","BB","")</f>
        <v>#REF!</v>
      </c>
      <c r="BP1368" s="12" t="e">
        <f>IF(Wedstrijden!#REF!="x","B","")</f>
        <v>#REF!</v>
      </c>
      <c r="BQ1368" s="12" t="e">
        <f>IF(Wedstrijden!#REF!="x","L1","")</f>
        <v>#REF!</v>
      </c>
      <c r="BR1368" s="12" t="e">
        <f>IF(Wedstrijden!#REF!="x","L2","")</f>
        <v>#REF!</v>
      </c>
      <c r="BS1368" s="12" t="e">
        <f>IF(Wedstrijden!#REF!="x","M1","")</f>
        <v>#REF!</v>
      </c>
      <c r="BT1368" s="12" t="e">
        <f>IF(Wedstrijden!#REF!="x","M2","")</f>
        <v>#REF!</v>
      </c>
      <c r="BU1368" s="12" t="e">
        <f>IF(Wedstrijden!#REF!="x","Z1","")</f>
        <v>#REF!</v>
      </c>
      <c r="BV1368" s="12" t="e">
        <f>IF(Wedstrijden!#REF!="x","Z2","")</f>
        <v>#REF!</v>
      </c>
      <c r="BW1368" s="12">
        <f>IF(COUNTA(Wedstrijden!#REF!)&lt;&gt;0,1,"")</f>
        <v>1</v>
      </c>
      <c r="BX1368" s="12">
        <f t="shared" si="127"/>
        <v>1</v>
      </c>
      <c r="BY1368" s="12" t="e">
        <f>IF(Wedstrijden!#REF!="x","BB","")</f>
        <v>#REF!</v>
      </c>
      <c r="BZ1368" s="12" t="e">
        <f>IF(Wedstrijden!#REF!="x","B","")</f>
        <v>#REF!</v>
      </c>
      <c r="CA1368" s="12" t="e">
        <f>IF(Wedstrijden!#REF!="x","L1","")</f>
        <v>#REF!</v>
      </c>
      <c r="CB1368" s="12" t="e">
        <f>IF(Wedstrijden!#REF!="x","L2","")</f>
        <v>#REF!</v>
      </c>
      <c r="CC1368" s="12" t="e">
        <f>IF(Wedstrijden!#REF!="x","M1","")</f>
        <v>#REF!</v>
      </c>
      <c r="CD1368" s="12" t="e">
        <f>IF(Wedstrijden!#REF!="x","M2","")</f>
        <v>#REF!</v>
      </c>
      <c r="CE1368" s="12" t="e">
        <f>IF(Wedstrijden!#REF!="x","Z1","")</f>
        <v>#REF!</v>
      </c>
      <c r="CF1368" s="12" t="e">
        <f>IF(Wedstrijden!#REF!="x","Z2","")</f>
        <v>#REF!</v>
      </c>
      <c r="CG1368" s="12" t="e">
        <f>IF(Wedstrijden!#REF!="x","ZZL","")</f>
        <v>#REF!</v>
      </c>
      <c r="CL1368" s="12">
        <f>IF(COUNTA(Wedstrijden!#REF!)&lt;&gt;0,2,"")</f>
        <v>2</v>
      </c>
      <c r="CM1368" s="12">
        <f t="shared" si="128"/>
        <v>2</v>
      </c>
      <c r="CN1368" s="12" t="e">
        <f>IF(Wedstrijden!#REF!="x","AA","")</f>
        <v>#REF!</v>
      </c>
      <c r="CO1368" s="12" t="e">
        <f>IF(Wedstrijden!#REF!="x","A","")</f>
        <v>#REF!</v>
      </c>
      <c r="CP1368" s="12" t="e">
        <f>IF(Wedstrijden!#REF!="x","BB","")</f>
        <v>#REF!</v>
      </c>
      <c r="CQ1368" s="12" t="e">
        <f>IF(Wedstrijden!#REF!="x","B","")</f>
        <v>#REF!</v>
      </c>
      <c r="CR1368" s="12" t="e">
        <f>IF(Wedstrijden!#REF!="x","L","")</f>
        <v>#REF!</v>
      </c>
      <c r="CS1368" s="12" t="e">
        <f>IF(Wedstrijden!#REF!="x","M","")</f>
        <v>#REF!</v>
      </c>
      <c r="CT1368" s="12" t="e">
        <f>IF(Wedstrijden!#REF!="x","Z","")</f>
        <v>#REF!</v>
      </c>
      <c r="CU1368" s="12" t="e">
        <f>IF(Wedstrijden!#REF!="x","ZZ","")</f>
        <v>#REF!</v>
      </c>
      <c r="CV1368" s="12">
        <f>IF(COUNTA(Wedstrijden!#REF!)&lt;&gt;0,2,"")</f>
        <v>2</v>
      </c>
      <c r="CW1368" s="12">
        <f t="shared" si="129"/>
        <v>1</v>
      </c>
      <c r="CX1368" s="12" t="e">
        <f>IF(Wedstrijden!#REF!="x","BB","")</f>
        <v>#REF!</v>
      </c>
      <c r="CY1368" s="12" t="e">
        <f>IF(Wedstrijden!#REF!="x","B","")</f>
        <v>#REF!</v>
      </c>
      <c r="CZ1368" s="12" t="e">
        <f>IF(Wedstrijden!#REF!="x","L","")</f>
        <v>#REF!</v>
      </c>
      <c r="DA1368" s="12" t="e">
        <f>IF(Wedstrijden!#REF!="x","M","")</f>
        <v>#REF!</v>
      </c>
      <c r="DB1368" s="12" t="e">
        <f>IF(Wedstrijden!#REF!="x","Z","")</f>
        <v>#REF!</v>
      </c>
      <c r="DC1368" s="12" t="e">
        <f>IF(Wedstrijden!#REF!="x","ZZ","")</f>
        <v>#REF!</v>
      </c>
      <c r="DD1368" s="12" t="e">
        <f>IF(Wedstrijden!#REF!="x","1.40","")</f>
        <v>#REF!</v>
      </c>
      <c r="DE1368" s="12">
        <f>IF(COUNTA(Wedstrijden!#REF!)&lt;&gt;0,6,"")</f>
        <v>6</v>
      </c>
      <c r="DF1368" s="12">
        <f t="shared" si="130"/>
        <v>2</v>
      </c>
      <c r="DG1368" s="12" t="e">
        <f>IF(Wedstrijden!#REF!="x","L","")</f>
        <v>#REF!</v>
      </c>
      <c r="DH1368" s="12" t="e">
        <f>IF(Wedstrijden!#REF!="x","M","")</f>
        <v>#REF!</v>
      </c>
      <c r="DI1368" s="12" t="e">
        <f>IF(Wedstrijden!#REF!="x","Z","")</f>
        <v>#REF!</v>
      </c>
      <c r="DJ1368" s="12" t="e">
        <f>IF(Wedstrijden!#REF!="x","Z","")</f>
        <v>#REF!</v>
      </c>
      <c r="DK1368" s="12">
        <f>IF(COUNTA(Wedstrijden!#REF!)&lt;&gt;0,6,"")</f>
        <v>6</v>
      </c>
      <c r="DL1368" s="12">
        <f t="shared" si="131"/>
        <v>1</v>
      </c>
      <c r="DM1368" s="12" t="e">
        <f>IF(Wedstrijden!#REF!="x","L","")</f>
        <v>#REF!</v>
      </c>
      <c r="DN1368" s="12" t="e">
        <f>IF(Wedstrijden!#REF!="x","M","")</f>
        <v>#REF!</v>
      </c>
      <c r="DO1368" s="12" t="e">
        <f>IF(Wedstrijden!#REF!="x","Z","")</f>
        <v>#REF!</v>
      </c>
      <c r="DP1368" s="12" t="e">
        <f>IF(Wedstrijden!#REF!="x","Z","")</f>
        <v>#REF!</v>
      </c>
    </row>
    <row r="1369" spans="1:120" ht="15" x14ac:dyDescent="0.25">
      <c r="A1369" s="14">
        <f>Wedstrijden!A1380</f>
        <v>0</v>
      </c>
      <c r="B1369" s="12" t="str">
        <f>IFERROR(VLOOKUP(Wedstrijden!C1380,Wedstrijdlocaties!$B$2:$E$500,2,FALSE),"")</f>
        <v/>
      </c>
      <c r="C1369" s="12" t="str">
        <f>Wedstrijden!D1380</f>
        <v/>
      </c>
      <c r="D1369" s="12" t="str">
        <f>IFERROR(VLOOKUP(Wedstrijden!E1380,Organisaties!$B$2:$C$500,2,FALSE),"")</f>
        <v/>
      </c>
      <c r="E1369" s="12" t="str">
        <f>IFERROR(VLOOKUP(Wedstrijden!E1380,Organisaties!$B$2:$G$500,5,FALSE),"")</f>
        <v/>
      </c>
      <c r="F1369" s="12" t="e">
        <f>IF(Wedstrijden!#REF!&lt;&gt;"",Wedstrijden!#REF!,"")</f>
        <v>#REF!</v>
      </c>
      <c r="G1369" s="12">
        <f>IF(Wedstrijden!K1380="Indoor",1,0)</f>
        <v>0</v>
      </c>
      <c r="H1369" s="12">
        <f>Wedstrijden!L1380</f>
        <v>0</v>
      </c>
      <c r="I1369" s="12" t="str">
        <f>IF(Wedstrijden!J1380="Nee",0,IF(Wedstrijden!J1380="Ja",1,""))</f>
        <v/>
      </c>
      <c r="J1369" s="12" t="str">
        <f>IF(Wedstrijden!M1380&lt;&gt;"",Wedstrijden!M1380,"")</f>
        <v/>
      </c>
      <c r="BJ1369" s="12">
        <f>IF(COUNTA(Wedstrijden!#REF!)&lt;&gt;0,1,"")</f>
        <v>1</v>
      </c>
      <c r="BK1369" s="12">
        <f t="shared" si="126"/>
        <v>2</v>
      </c>
      <c r="BL1369" s="12" t="e">
        <f>IF(Wedstrijden!#REF!="x","AA","")</f>
        <v>#REF!</v>
      </c>
      <c r="BM1369" s="12" t="e">
        <f>IF(Wedstrijden!#REF!="x","A","")</f>
        <v>#REF!</v>
      </c>
      <c r="BN1369" s="12" t="e">
        <f>IF(Wedstrijden!#REF!="x","B1","")</f>
        <v>#REF!</v>
      </c>
      <c r="BO1369" s="12" t="e">
        <f>IF(Wedstrijden!#REF!="x","BB","")</f>
        <v>#REF!</v>
      </c>
      <c r="BP1369" s="12" t="e">
        <f>IF(Wedstrijden!#REF!="x","B","")</f>
        <v>#REF!</v>
      </c>
      <c r="BQ1369" s="12" t="e">
        <f>IF(Wedstrijden!#REF!="x","L1","")</f>
        <v>#REF!</v>
      </c>
      <c r="BR1369" s="12" t="e">
        <f>IF(Wedstrijden!#REF!="x","L2","")</f>
        <v>#REF!</v>
      </c>
      <c r="BS1369" s="12" t="e">
        <f>IF(Wedstrijden!#REF!="x","M1","")</f>
        <v>#REF!</v>
      </c>
      <c r="BT1369" s="12" t="e">
        <f>IF(Wedstrijden!#REF!="x","M2","")</f>
        <v>#REF!</v>
      </c>
      <c r="BU1369" s="12" t="e">
        <f>IF(Wedstrijden!#REF!="x","Z1","")</f>
        <v>#REF!</v>
      </c>
      <c r="BV1369" s="12" t="e">
        <f>IF(Wedstrijden!#REF!="x","Z2","")</f>
        <v>#REF!</v>
      </c>
      <c r="BW1369" s="12">
        <f>IF(COUNTA(Wedstrijden!#REF!)&lt;&gt;0,1,"")</f>
        <v>1</v>
      </c>
      <c r="BX1369" s="12">
        <f t="shared" si="127"/>
        <v>1</v>
      </c>
      <c r="BY1369" s="12" t="e">
        <f>IF(Wedstrijden!#REF!="x","BB","")</f>
        <v>#REF!</v>
      </c>
      <c r="BZ1369" s="12" t="e">
        <f>IF(Wedstrijden!#REF!="x","B","")</f>
        <v>#REF!</v>
      </c>
      <c r="CA1369" s="12" t="e">
        <f>IF(Wedstrijden!#REF!="x","L1","")</f>
        <v>#REF!</v>
      </c>
      <c r="CB1369" s="12" t="e">
        <f>IF(Wedstrijden!#REF!="x","L2","")</f>
        <v>#REF!</v>
      </c>
      <c r="CC1369" s="12" t="e">
        <f>IF(Wedstrijden!#REF!="x","M1","")</f>
        <v>#REF!</v>
      </c>
      <c r="CD1369" s="12" t="e">
        <f>IF(Wedstrijden!#REF!="x","M2","")</f>
        <v>#REF!</v>
      </c>
      <c r="CE1369" s="12" t="e">
        <f>IF(Wedstrijden!#REF!="x","Z1","")</f>
        <v>#REF!</v>
      </c>
      <c r="CF1369" s="12" t="e">
        <f>IF(Wedstrijden!#REF!="x","Z2","")</f>
        <v>#REF!</v>
      </c>
      <c r="CG1369" s="12" t="e">
        <f>IF(Wedstrijden!#REF!="x","ZZL","")</f>
        <v>#REF!</v>
      </c>
      <c r="CL1369" s="12">
        <f>IF(COUNTA(Wedstrijden!#REF!)&lt;&gt;0,2,"")</f>
        <v>2</v>
      </c>
      <c r="CM1369" s="12">
        <f t="shared" si="128"/>
        <v>2</v>
      </c>
      <c r="CN1369" s="12" t="e">
        <f>IF(Wedstrijden!#REF!="x","AA","")</f>
        <v>#REF!</v>
      </c>
      <c r="CO1369" s="12" t="e">
        <f>IF(Wedstrijden!#REF!="x","A","")</f>
        <v>#REF!</v>
      </c>
      <c r="CP1369" s="12" t="e">
        <f>IF(Wedstrijden!#REF!="x","BB","")</f>
        <v>#REF!</v>
      </c>
      <c r="CQ1369" s="12" t="e">
        <f>IF(Wedstrijden!#REF!="x","B","")</f>
        <v>#REF!</v>
      </c>
      <c r="CR1369" s="12" t="e">
        <f>IF(Wedstrijden!#REF!="x","L","")</f>
        <v>#REF!</v>
      </c>
      <c r="CS1369" s="12" t="e">
        <f>IF(Wedstrijden!#REF!="x","M","")</f>
        <v>#REF!</v>
      </c>
      <c r="CT1369" s="12" t="e">
        <f>IF(Wedstrijden!#REF!="x","Z","")</f>
        <v>#REF!</v>
      </c>
      <c r="CU1369" s="12" t="e">
        <f>IF(Wedstrijden!#REF!="x","ZZ","")</f>
        <v>#REF!</v>
      </c>
      <c r="CV1369" s="12">
        <f>IF(COUNTA(Wedstrijden!#REF!)&lt;&gt;0,2,"")</f>
        <v>2</v>
      </c>
      <c r="CW1369" s="12">
        <f t="shared" si="129"/>
        <v>1</v>
      </c>
      <c r="CX1369" s="12" t="e">
        <f>IF(Wedstrijden!#REF!="x","BB","")</f>
        <v>#REF!</v>
      </c>
      <c r="CY1369" s="12" t="e">
        <f>IF(Wedstrijden!#REF!="x","B","")</f>
        <v>#REF!</v>
      </c>
      <c r="CZ1369" s="12" t="e">
        <f>IF(Wedstrijden!#REF!="x","L","")</f>
        <v>#REF!</v>
      </c>
      <c r="DA1369" s="12" t="e">
        <f>IF(Wedstrijden!#REF!="x","M","")</f>
        <v>#REF!</v>
      </c>
      <c r="DB1369" s="12" t="e">
        <f>IF(Wedstrijden!#REF!="x","Z","")</f>
        <v>#REF!</v>
      </c>
      <c r="DC1369" s="12" t="e">
        <f>IF(Wedstrijden!#REF!="x","ZZ","")</f>
        <v>#REF!</v>
      </c>
      <c r="DD1369" s="12" t="e">
        <f>IF(Wedstrijden!#REF!="x","1.40","")</f>
        <v>#REF!</v>
      </c>
      <c r="DE1369" s="12">
        <f>IF(COUNTA(Wedstrijden!#REF!)&lt;&gt;0,6,"")</f>
        <v>6</v>
      </c>
      <c r="DF1369" s="12">
        <f t="shared" si="130"/>
        <v>2</v>
      </c>
      <c r="DG1369" s="12" t="e">
        <f>IF(Wedstrijden!#REF!="x","L","")</f>
        <v>#REF!</v>
      </c>
      <c r="DH1369" s="12" t="e">
        <f>IF(Wedstrijden!#REF!="x","M","")</f>
        <v>#REF!</v>
      </c>
      <c r="DI1369" s="12" t="e">
        <f>IF(Wedstrijden!#REF!="x","Z","")</f>
        <v>#REF!</v>
      </c>
      <c r="DJ1369" s="12" t="e">
        <f>IF(Wedstrijden!#REF!="x","Z","")</f>
        <v>#REF!</v>
      </c>
      <c r="DK1369" s="12">
        <f>IF(COUNTA(Wedstrijden!#REF!)&lt;&gt;0,6,"")</f>
        <v>6</v>
      </c>
      <c r="DL1369" s="12">
        <f t="shared" si="131"/>
        <v>1</v>
      </c>
      <c r="DM1369" s="12" t="e">
        <f>IF(Wedstrijden!#REF!="x","L","")</f>
        <v>#REF!</v>
      </c>
      <c r="DN1369" s="12" t="e">
        <f>IF(Wedstrijden!#REF!="x","M","")</f>
        <v>#REF!</v>
      </c>
      <c r="DO1369" s="12" t="e">
        <f>IF(Wedstrijden!#REF!="x","Z","")</f>
        <v>#REF!</v>
      </c>
      <c r="DP1369" s="12" t="e">
        <f>IF(Wedstrijden!#REF!="x","Z","")</f>
        <v>#REF!</v>
      </c>
    </row>
    <row r="1370" spans="1:120" ht="15" x14ac:dyDescent="0.25">
      <c r="A1370" s="14">
        <f>Wedstrijden!A1381</f>
        <v>0</v>
      </c>
      <c r="B1370" s="12" t="str">
        <f>IFERROR(VLOOKUP(Wedstrijden!C1381,Wedstrijdlocaties!$B$2:$E$500,2,FALSE),"")</f>
        <v/>
      </c>
      <c r="C1370" s="12" t="str">
        <f>Wedstrijden!D1381</f>
        <v/>
      </c>
      <c r="D1370" s="12" t="str">
        <f>IFERROR(VLOOKUP(Wedstrijden!E1381,Organisaties!$B$2:$C$500,2,FALSE),"")</f>
        <v/>
      </c>
      <c r="E1370" s="12" t="str">
        <f>IFERROR(VLOOKUP(Wedstrijden!E1381,Organisaties!$B$2:$G$500,5,FALSE),"")</f>
        <v/>
      </c>
      <c r="F1370" s="12" t="e">
        <f>IF(Wedstrijden!#REF!&lt;&gt;"",Wedstrijden!#REF!,"")</f>
        <v>#REF!</v>
      </c>
      <c r="G1370" s="12">
        <f>IF(Wedstrijden!K1381="Indoor",1,0)</f>
        <v>0</v>
      </c>
      <c r="H1370" s="12">
        <f>Wedstrijden!L1381</f>
        <v>0</v>
      </c>
      <c r="I1370" s="12" t="str">
        <f>IF(Wedstrijden!J1381="Nee",0,IF(Wedstrijden!J1381="Ja",1,""))</f>
        <v/>
      </c>
      <c r="J1370" s="12" t="str">
        <f>IF(Wedstrijden!M1381&lt;&gt;"",Wedstrijden!M1381,"")</f>
        <v/>
      </c>
      <c r="BJ1370" s="12">
        <f>IF(COUNTA(Wedstrijden!#REF!)&lt;&gt;0,1,"")</f>
        <v>1</v>
      </c>
      <c r="BK1370" s="12">
        <f t="shared" si="126"/>
        <v>2</v>
      </c>
      <c r="BL1370" s="12" t="e">
        <f>IF(Wedstrijden!#REF!="x","AA","")</f>
        <v>#REF!</v>
      </c>
      <c r="BM1370" s="12" t="e">
        <f>IF(Wedstrijden!#REF!="x","A","")</f>
        <v>#REF!</v>
      </c>
      <c r="BN1370" s="12" t="e">
        <f>IF(Wedstrijden!#REF!="x","B1","")</f>
        <v>#REF!</v>
      </c>
      <c r="BO1370" s="12" t="e">
        <f>IF(Wedstrijden!#REF!="x","BB","")</f>
        <v>#REF!</v>
      </c>
      <c r="BP1370" s="12" t="e">
        <f>IF(Wedstrijden!#REF!="x","B","")</f>
        <v>#REF!</v>
      </c>
      <c r="BQ1370" s="12" t="e">
        <f>IF(Wedstrijden!#REF!="x","L1","")</f>
        <v>#REF!</v>
      </c>
      <c r="BR1370" s="12" t="e">
        <f>IF(Wedstrijden!#REF!="x","L2","")</f>
        <v>#REF!</v>
      </c>
      <c r="BS1370" s="12" t="e">
        <f>IF(Wedstrijden!#REF!="x","M1","")</f>
        <v>#REF!</v>
      </c>
      <c r="BT1370" s="12" t="e">
        <f>IF(Wedstrijden!#REF!="x","M2","")</f>
        <v>#REF!</v>
      </c>
      <c r="BU1370" s="12" t="e">
        <f>IF(Wedstrijden!#REF!="x","Z1","")</f>
        <v>#REF!</v>
      </c>
      <c r="BV1370" s="12" t="e">
        <f>IF(Wedstrijden!#REF!="x","Z2","")</f>
        <v>#REF!</v>
      </c>
      <c r="BW1370" s="12">
        <f>IF(COUNTA(Wedstrijden!#REF!)&lt;&gt;0,1,"")</f>
        <v>1</v>
      </c>
      <c r="BX1370" s="12">
        <f t="shared" si="127"/>
        <v>1</v>
      </c>
      <c r="BY1370" s="12" t="e">
        <f>IF(Wedstrijden!#REF!="x","BB","")</f>
        <v>#REF!</v>
      </c>
      <c r="BZ1370" s="12" t="e">
        <f>IF(Wedstrijden!#REF!="x","B","")</f>
        <v>#REF!</v>
      </c>
      <c r="CA1370" s="12" t="e">
        <f>IF(Wedstrijden!#REF!="x","L1","")</f>
        <v>#REF!</v>
      </c>
      <c r="CB1370" s="12" t="e">
        <f>IF(Wedstrijden!#REF!="x","L2","")</f>
        <v>#REF!</v>
      </c>
      <c r="CC1370" s="12" t="e">
        <f>IF(Wedstrijden!#REF!="x","M1","")</f>
        <v>#REF!</v>
      </c>
      <c r="CD1370" s="12" t="e">
        <f>IF(Wedstrijden!#REF!="x","M2","")</f>
        <v>#REF!</v>
      </c>
      <c r="CE1370" s="12" t="e">
        <f>IF(Wedstrijden!#REF!="x","Z1","")</f>
        <v>#REF!</v>
      </c>
      <c r="CF1370" s="12" t="e">
        <f>IF(Wedstrijden!#REF!="x","Z2","")</f>
        <v>#REF!</v>
      </c>
      <c r="CG1370" s="12" t="e">
        <f>IF(Wedstrijden!#REF!="x","ZZL","")</f>
        <v>#REF!</v>
      </c>
      <c r="CL1370" s="12">
        <f>IF(COUNTA(Wedstrijden!#REF!)&lt;&gt;0,2,"")</f>
        <v>2</v>
      </c>
      <c r="CM1370" s="12">
        <f t="shared" si="128"/>
        <v>2</v>
      </c>
      <c r="CN1370" s="12" t="e">
        <f>IF(Wedstrijden!#REF!="x","AA","")</f>
        <v>#REF!</v>
      </c>
      <c r="CO1370" s="12" t="e">
        <f>IF(Wedstrijden!#REF!="x","A","")</f>
        <v>#REF!</v>
      </c>
      <c r="CP1370" s="12" t="e">
        <f>IF(Wedstrijden!#REF!="x","BB","")</f>
        <v>#REF!</v>
      </c>
      <c r="CQ1370" s="12" t="e">
        <f>IF(Wedstrijden!#REF!="x","B","")</f>
        <v>#REF!</v>
      </c>
      <c r="CR1370" s="12" t="e">
        <f>IF(Wedstrijden!#REF!="x","L","")</f>
        <v>#REF!</v>
      </c>
      <c r="CS1370" s="12" t="e">
        <f>IF(Wedstrijden!#REF!="x","M","")</f>
        <v>#REF!</v>
      </c>
      <c r="CT1370" s="12" t="e">
        <f>IF(Wedstrijden!#REF!="x","Z","")</f>
        <v>#REF!</v>
      </c>
      <c r="CU1370" s="12" t="e">
        <f>IF(Wedstrijden!#REF!="x","ZZ","")</f>
        <v>#REF!</v>
      </c>
      <c r="CV1370" s="12">
        <f>IF(COUNTA(Wedstrijden!#REF!)&lt;&gt;0,2,"")</f>
        <v>2</v>
      </c>
      <c r="CW1370" s="12">
        <f t="shared" si="129"/>
        <v>1</v>
      </c>
      <c r="CX1370" s="12" t="e">
        <f>IF(Wedstrijden!#REF!="x","BB","")</f>
        <v>#REF!</v>
      </c>
      <c r="CY1370" s="12" t="e">
        <f>IF(Wedstrijden!#REF!="x","B","")</f>
        <v>#REF!</v>
      </c>
      <c r="CZ1370" s="12" t="e">
        <f>IF(Wedstrijden!#REF!="x","L","")</f>
        <v>#REF!</v>
      </c>
      <c r="DA1370" s="12" t="e">
        <f>IF(Wedstrijden!#REF!="x","M","")</f>
        <v>#REF!</v>
      </c>
      <c r="DB1370" s="12" t="e">
        <f>IF(Wedstrijden!#REF!="x","Z","")</f>
        <v>#REF!</v>
      </c>
      <c r="DC1370" s="12" t="e">
        <f>IF(Wedstrijden!#REF!="x","ZZ","")</f>
        <v>#REF!</v>
      </c>
      <c r="DD1370" s="12" t="e">
        <f>IF(Wedstrijden!#REF!="x","1.40","")</f>
        <v>#REF!</v>
      </c>
      <c r="DE1370" s="12">
        <f>IF(COUNTA(Wedstrijden!#REF!)&lt;&gt;0,6,"")</f>
        <v>6</v>
      </c>
      <c r="DF1370" s="12">
        <f t="shared" si="130"/>
        <v>2</v>
      </c>
      <c r="DG1370" s="12" t="e">
        <f>IF(Wedstrijden!#REF!="x","L","")</f>
        <v>#REF!</v>
      </c>
      <c r="DH1370" s="12" t="e">
        <f>IF(Wedstrijden!#REF!="x","M","")</f>
        <v>#REF!</v>
      </c>
      <c r="DI1370" s="12" t="e">
        <f>IF(Wedstrijden!#REF!="x","Z","")</f>
        <v>#REF!</v>
      </c>
      <c r="DJ1370" s="12" t="e">
        <f>IF(Wedstrijden!#REF!="x","Z","")</f>
        <v>#REF!</v>
      </c>
      <c r="DK1370" s="12">
        <f>IF(COUNTA(Wedstrijden!#REF!)&lt;&gt;0,6,"")</f>
        <v>6</v>
      </c>
      <c r="DL1370" s="12">
        <f t="shared" si="131"/>
        <v>1</v>
      </c>
      <c r="DM1370" s="12" t="e">
        <f>IF(Wedstrijden!#REF!="x","L","")</f>
        <v>#REF!</v>
      </c>
      <c r="DN1370" s="12" t="e">
        <f>IF(Wedstrijden!#REF!="x","M","")</f>
        <v>#REF!</v>
      </c>
      <c r="DO1370" s="12" t="e">
        <f>IF(Wedstrijden!#REF!="x","Z","")</f>
        <v>#REF!</v>
      </c>
      <c r="DP1370" s="12" t="e">
        <f>IF(Wedstrijden!#REF!="x","Z","")</f>
        <v>#REF!</v>
      </c>
    </row>
    <row r="1371" spans="1:120" ht="15" x14ac:dyDescent="0.25">
      <c r="A1371" s="14">
        <f>Wedstrijden!A1382</f>
        <v>0</v>
      </c>
      <c r="B1371" s="12" t="str">
        <f>IFERROR(VLOOKUP(Wedstrijden!C1382,Wedstrijdlocaties!$B$2:$E$500,2,FALSE),"")</f>
        <v/>
      </c>
      <c r="C1371" s="12" t="str">
        <f>Wedstrijden!D1382</f>
        <v/>
      </c>
      <c r="D1371" s="12" t="str">
        <f>IFERROR(VLOOKUP(Wedstrijden!E1382,Organisaties!$B$2:$C$500,2,FALSE),"")</f>
        <v/>
      </c>
      <c r="E1371" s="12" t="str">
        <f>IFERROR(VLOOKUP(Wedstrijden!E1382,Organisaties!$B$2:$G$500,5,FALSE),"")</f>
        <v/>
      </c>
      <c r="F1371" s="12" t="e">
        <f>IF(Wedstrijden!#REF!&lt;&gt;"",Wedstrijden!#REF!,"")</f>
        <v>#REF!</v>
      </c>
      <c r="G1371" s="12">
        <f>IF(Wedstrijden!K1382="Indoor",1,0)</f>
        <v>0</v>
      </c>
      <c r="H1371" s="12">
        <f>Wedstrijden!L1382</f>
        <v>0</v>
      </c>
      <c r="I1371" s="12" t="str">
        <f>IF(Wedstrijden!J1382="Nee",0,IF(Wedstrijden!J1382="Ja",1,""))</f>
        <v/>
      </c>
      <c r="J1371" s="12" t="str">
        <f>IF(Wedstrijden!M1382&lt;&gt;"",Wedstrijden!M1382,"")</f>
        <v/>
      </c>
      <c r="BJ1371" s="12">
        <f>IF(COUNTA(Wedstrijden!#REF!)&lt;&gt;0,1,"")</f>
        <v>1</v>
      </c>
      <c r="BK1371" s="12">
        <f t="shared" si="126"/>
        <v>2</v>
      </c>
      <c r="BL1371" s="12" t="e">
        <f>IF(Wedstrijden!#REF!="x","AA","")</f>
        <v>#REF!</v>
      </c>
      <c r="BM1371" s="12" t="e">
        <f>IF(Wedstrijden!#REF!="x","A","")</f>
        <v>#REF!</v>
      </c>
      <c r="BN1371" s="12" t="e">
        <f>IF(Wedstrijden!#REF!="x","B1","")</f>
        <v>#REF!</v>
      </c>
      <c r="BO1371" s="12" t="e">
        <f>IF(Wedstrijden!#REF!="x","BB","")</f>
        <v>#REF!</v>
      </c>
      <c r="BP1371" s="12" t="e">
        <f>IF(Wedstrijden!#REF!="x","B","")</f>
        <v>#REF!</v>
      </c>
      <c r="BQ1371" s="12" t="e">
        <f>IF(Wedstrijden!#REF!="x","L1","")</f>
        <v>#REF!</v>
      </c>
      <c r="BR1371" s="12" t="e">
        <f>IF(Wedstrijden!#REF!="x","L2","")</f>
        <v>#REF!</v>
      </c>
      <c r="BS1371" s="12" t="e">
        <f>IF(Wedstrijden!#REF!="x","M1","")</f>
        <v>#REF!</v>
      </c>
      <c r="BT1371" s="12" t="e">
        <f>IF(Wedstrijden!#REF!="x","M2","")</f>
        <v>#REF!</v>
      </c>
      <c r="BU1371" s="12" t="e">
        <f>IF(Wedstrijden!#REF!="x","Z1","")</f>
        <v>#REF!</v>
      </c>
      <c r="BV1371" s="12" t="e">
        <f>IF(Wedstrijden!#REF!="x","Z2","")</f>
        <v>#REF!</v>
      </c>
      <c r="BW1371" s="12">
        <f>IF(COUNTA(Wedstrijden!#REF!)&lt;&gt;0,1,"")</f>
        <v>1</v>
      </c>
      <c r="BX1371" s="12">
        <f t="shared" si="127"/>
        <v>1</v>
      </c>
      <c r="BY1371" s="12" t="e">
        <f>IF(Wedstrijden!#REF!="x","BB","")</f>
        <v>#REF!</v>
      </c>
      <c r="BZ1371" s="12" t="e">
        <f>IF(Wedstrijden!#REF!="x","B","")</f>
        <v>#REF!</v>
      </c>
      <c r="CA1371" s="12" t="e">
        <f>IF(Wedstrijden!#REF!="x","L1","")</f>
        <v>#REF!</v>
      </c>
      <c r="CB1371" s="12" t="e">
        <f>IF(Wedstrijden!#REF!="x","L2","")</f>
        <v>#REF!</v>
      </c>
      <c r="CC1371" s="12" t="e">
        <f>IF(Wedstrijden!#REF!="x","M1","")</f>
        <v>#REF!</v>
      </c>
      <c r="CD1371" s="12" t="e">
        <f>IF(Wedstrijden!#REF!="x","M2","")</f>
        <v>#REF!</v>
      </c>
      <c r="CE1371" s="12" t="e">
        <f>IF(Wedstrijden!#REF!="x","Z1","")</f>
        <v>#REF!</v>
      </c>
      <c r="CF1371" s="12" t="e">
        <f>IF(Wedstrijden!#REF!="x","Z2","")</f>
        <v>#REF!</v>
      </c>
      <c r="CG1371" s="12" t="e">
        <f>IF(Wedstrijden!#REF!="x","ZZL","")</f>
        <v>#REF!</v>
      </c>
      <c r="CL1371" s="12">
        <f>IF(COUNTA(Wedstrijden!#REF!)&lt;&gt;0,2,"")</f>
        <v>2</v>
      </c>
      <c r="CM1371" s="12">
        <f t="shared" si="128"/>
        <v>2</v>
      </c>
      <c r="CN1371" s="12" t="e">
        <f>IF(Wedstrijden!#REF!="x","AA","")</f>
        <v>#REF!</v>
      </c>
      <c r="CO1371" s="12" t="e">
        <f>IF(Wedstrijden!#REF!="x","A","")</f>
        <v>#REF!</v>
      </c>
      <c r="CP1371" s="12" t="e">
        <f>IF(Wedstrijden!#REF!="x","BB","")</f>
        <v>#REF!</v>
      </c>
      <c r="CQ1371" s="12" t="e">
        <f>IF(Wedstrijden!#REF!="x","B","")</f>
        <v>#REF!</v>
      </c>
      <c r="CR1371" s="12" t="e">
        <f>IF(Wedstrijden!#REF!="x","L","")</f>
        <v>#REF!</v>
      </c>
      <c r="CS1371" s="12" t="e">
        <f>IF(Wedstrijden!#REF!="x","M","")</f>
        <v>#REF!</v>
      </c>
      <c r="CT1371" s="12" t="e">
        <f>IF(Wedstrijden!#REF!="x","Z","")</f>
        <v>#REF!</v>
      </c>
      <c r="CU1371" s="12" t="e">
        <f>IF(Wedstrijden!#REF!="x","ZZ","")</f>
        <v>#REF!</v>
      </c>
      <c r="CV1371" s="12">
        <f>IF(COUNTA(Wedstrijden!#REF!)&lt;&gt;0,2,"")</f>
        <v>2</v>
      </c>
      <c r="CW1371" s="12">
        <f t="shared" si="129"/>
        <v>1</v>
      </c>
      <c r="CX1371" s="12" t="e">
        <f>IF(Wedstrijden!#REF!="x","BB","")</f>
        <v>#REF!</v>
      </c>
      <c r="CY1371" s="12" t="e">
        <f>IF(Wedstrijden!#REF!="x","B","")</f>
        <v>#REF!</v>
      </c>
      <c r="CZ1371" s="12" t="e">
        <f>IF(Wedstrijden!#REF!="x","L","")</f>
        <v>#REF!</v>
      </c>
      <c r="DA1371" s="12" t="e">
        <f>IF(Wedstrijden!#REF!="x","M","")</f>
        <v>#REF!</v>
      </c>
      <c r="DB1371" s="12" t="e">
        <f>IF(Wedstrijden!#REF!="x","Z","")</f>
        <v>#REF!</v>
      </c>
      <c r="DC1371" s="12" t="e">
        <f>IF(Wedstrijden!#REF!="x","ZZ","")</f>
        <v>#REF!</v>
      </c>
      <c r="DD1371" s="12" t="e">
        <f>IF(Wedstrijden!#REF!="x","1.40","")</f>
        <v>#REF!</v>
      </c>
      <c r="DE1371" s="12">
        <f>IF(COUNTA(Wedstrijden!#REF!)&lt;&gt;0,6,"")</f>
        <v>6</v>
      </c>
      <c r="DF1371" s="12">
        <f t="shared" si="130"/>
        <v>2</v>
      </c>
      <c r="DG1371" s="12" t="e">
        <f>IF(Wedstrijden!#REF!="x","L","")</f>
        <v>#REF!</v>
      </c>
      <c r="DH1371" s="12" t="e">
        <f>IF(Wedstrijden!#REF!="x","M","")</f>
        <v>#REF!</v>
      </c>
      <c r="DI1371" s="12" t="e">
        <f>IF(Wedstrijden!#REF!="x","Z","")</f>
        <v>#REF!</v>
      </c>
      <c r="DJ1371" s="12" t="e">
        <f>IF(Wedstrijden!#REF!="x","Z","")</f>
        <v>#REF!</v>
      </c>
      <c r="DK1371" s="12">
        <f>IF(COUNTA(Wedstrijden!#REF!)&lt;&gt;0,6,"")</f>
        <v>6</v>
      </c>
      <c r="DL1371" s="12">
        <f t="shared" si="131"/>
        <v>1</v>
      </c>
      <c r="DM1371" s="12" t="e">
        <f>IF(Wedstrijden!#REF!="x","L","")</f>
        <v>#REF!</v>
      </c>
      <c r="DN1371" s="12" t="e">
        <f>IF(Wedstrijden!#REF!="x","M","")</f>
        <v>#REF!</v>
      </c>
      <c r="DO1371" s="12" t="e">
        <f>IF(Wedstrijden!#REF!="x","Z","")</f>
        <v>#REF!</v>
      </c>
      <c r="DP1371" s="12" t="e">
        <f>IF(Wedstrijden!#REF!="x","Z","")</f>
        <v>#REF!</v>
      </c>
    </row>
    <row r="1372" spans="1:120" ht="15" x14ac:dyDescent="0.25">
      <c r="A1372" s="14">
        <f>Wedstrijden!A1383</f>
        <v>0</v>
      </c>
      <c r="B1372" s="12" t="str">
        <f>IFERROR(VLOOKUP(Wedstrijden!C1383,Wedstrijdlocaties!$B$2:$E$500,2,FALSE),"")</f>
        <v/>
      </c>
      <c r="C1372" s="12" t="str">
        <f>Wedstrijden!D1383</f>
        <v/>
      </c>
      <c r="D1372" s="12" t="str">
        <f>IFERROR(VLOOKUP(Wedstrijden!E1383,Organisaties!$B$2:$C$500,2,FALSE),"")</f>
        <v/>
      </c>
      <c r="E1372" s="12" t="str">
        <f>IFERROR(VLOOKUP(Wedstrijden!E1383,Organisaties!$B$2:$G$500,5,FALSE),"")</f>
        <v/>
      </c>
      <c r="F1372" s="12" t="e">
        <f>IF(Wedstrijden!#REF!&lt;&gt;"",Wedstrijden!#REF!,"")</f>
        <v>#REF!</v>
      </c>
      <c r="G1372" s="12">
        <f>IF(Wedstrijden!K1383="Indoor",1,0)</f>
        <v>0</v>
      </c>
      <c r="H1372" s="12">
        <f>Wedstrijden!L1383</f>
        <v>0</v>
      </c>
      <c r="I1372" s="12" t="str">
        <f>IF(Wedstrijden!J1383="Nee",0,IF(Wedstrijden!J1383="Ja",1,""))</f>
        <v/>
      </c>
      <c r="J1372" s="12" t="str">
        <f>IF(Wedstrijden!M1383&lt;&gt;"",Wedstrijden!M1383,"")</f>
        <v/>
      </c>
      <c r="BJ1372" s="12">
        <f>IF(COUNTA(Wedstrijden!#REF!)&lt;&gt;0,1,"")</f>
        <v>1</v>
      </c>
      <c r="BK1372" s="12">
        <f t="shared" si="126"/>
        <v>2</v>
      </c>
      <c r="BL1372" s="12" t="e">
        <f>IF(Wedstrijden!#REF!="x","AA","")</f>
        <v>#REF!</v>
      </c>
      <c r="BM1372" s="12" t="e">
        <f>IF(Wedstrijden!#REF!="x","A","")</f>
        <v>#REF!</v>
      </c>
      <c r="BN1372" s="12" t="e">
        <f>IF(Wedstrijden!#REF!="x","B1","")</f>
        <v>#REF!</v>
      </c>
      <c r="BO1372" s="12" t="e">
        <f>IF(Wedstrijden!#REF!="x","BB","")</f>
        <v>#REF!</v>
      </c>
      <c r="BP1372" s="12" t="e">
        <f>IF(Wedstrijden!#REF!="x","B","")</f>
        <v>#REF!</v>
      </c>
      <c r="BQ1372" s="12" t="e">
        <f>IF(Wedstrijden!#REF!="x","L1","")</f>
        <v>#REF!</v>
      </c>
      <c r="BR1372" s="12" t="e">
        <f>IF(Wedstrijden!#REF!="x","L2","")</f>
        <v>#REF!</v>
      </c>
      <c r="BS1372" s="12" t="e">
        <f>IF(Wedstrijden!#REF!="x","M1","")</f>
        <v>#REF!</v>
      </c>
      <c r="BT1372" s="12" t="e">
        <f>IF(Wedstrijden!#REF!="x","M2","")</f>
        <v>#REF!</v>
      </c>
      <c r="BU1372" s="12" t="e">
        <f>IF(Wedstrijden!#REF!="x","Z1","")</f>
        <v>#REF!</v>
      </c>
      <c r="BV1372" s="12" t="e">
        <f>IF(Wedstrijden!#REF!="x","Z2","")</f>
        <v>#REF!</v>
      </c>
      <c r="BW1372" s="12">
        <f>IF(COUNTA(Wedstrijden!#REF!)&lt;&gt;0,1,"")</f>
        <v>1</v>
      </c>
      <c r="BX1372" s="12">
        <f t="shared" si="127"/>
        <v>1</v>
      </c>
      <c r="BY1372" s="12" t="e">
        <f>IF(Wedstrijden!#REF!="x","BB","")</f>
        <v>#REF!</v>
      </c>
      <c r="BZ1372" s="12" t="e">
        <f>IF(Wedstrijden!#REF!="x","B","")</f>
        <v>#REF!</v>
      </c>
      <c r="CA1372" s="12" t="e">
        <f>IF(Wedstrijden!#REF!="x","L1","")</f>
        <v>#REF!</v>
      </c>
      <c r="CB1372" s="12" t="e">
        <f>IF(Wedstrijden!#REF!="x","L2","")</f>
        <v>#REF!</v>
      </c>
      <c r="CC1372" s="12" t="e">
        <f>IF(Wedstrijden!#REF!="x","M1","")</f>
        <v>#REF!</v>
      </c>
      <c r="CD1372" s="12" t="e">
        <f>IF(Wedstrijden!#REF!="x","M2","")</f>
        <v>#REF!</v>
      </c>
      <c r="CE1372" s="12" t="e">
        <f>IF(Wedstrijden!#REF!="x","Z1","")</f>
        <v>#REF!</v>
      </c>
      <c r="CF1372" s="12" t="e">
        <f>IF(Wedstrijden!#REF!="x","Z2","")</f>
        <v>#REF!</v>
      </c>
      <c r="CG1372" s="12" t="e">
        <f>IF(Wedstrijden!#REF!="x","ZZL","")</f>
        <v>#REF!</v>
      </c>
      <c r="CL1372" s="12">
        <f>IF(COUNTA(Wedstrijden!#REF!)&lt;&gt;0,2,"")</f>
        <v>2</v>
      </c>
      <c r="CM1372" s="12">
        <f t="shared" si="128"/>
        <v>2</v>
      </c>
      <c r="CN1372" s="12" t="e">
        <f>IF(Wedstrijden!#REF!="x","AA","")</f>
        <v>#REF!</v>
      </c>
      <c r="CO1372" s="12" t="e">
        <f>IF(Wedstrijden!#REF!="x","A","")</f>
        <v>#REF!</v>
      </c>
      <c r="CP1372" s="12" t="e">
        <f>IF(Wedstrijden!#REF!="x","BB","")</f>
        <v>#REF!</v>
      </c>
      <c r="CQ1372" s="12" t="e">
        <f>IF(Wedstrijden!#REF!="x","B","")</f>
        <v>#REF!</v>
      </c>
      <c r="CR1372" s="12" t="e">
        <f>IF(Wedstrijden!#REF!="x","L","")</f>
        <v>#REF!</v>
      </c>
      <c r="CS1372" s="12" t="e">
        <f>IF(Wedstrijden!#REF!="x","M","")</f>
        <v>#REF!</v>
      </c>
      <c r="CT1372" s="12" t="e">
        <f>IF(Wedstrijden!#REF!="x","Z","")</f>
        <v>#REF!</v>
      </c>
      <c r="CU1372" s="12" t="e">
        <f>IF(Wedstrijden!#REF!="x","ZZ","")</f>
        <v>#REF!</v>
      </c>
      <c r="CV1372" s="12">
        <f>IF(COUNTA(Wedstrijden!#REF!)&lt;&gt;0,2,"")</f>
        <v>2</v>
      </c>
      <c r="CW1372" s="12">
        <f t="shared" si="129"/>
        <v>1</v>
      </c>
      <c r="CX1372" s="12" t="e">
        <f>IF(Wedstrijden!#REF!="x","BB","")</f>
        <v>#REF!</v>
      </c>
      <c r="CY1372" s="12" t="e">
        <f>IF(Wedstrijden!#REF!="x","B","")</f>
        <v>#REF!</v>
      </c>
      <c r="CZ1372" s="12" t="e">
        <f>IF(Wedstrijden!#REF!="x","L","")</f>
        <v>#REF!</v>
      </c>
      <c r="DA1372" s="12" t="e">
        <f>IF(Wedstrijden!#REF!="x","M","")</f>
        <v>#REF!</v>
      </c>
      <c r="DB1372" s="12" t="e">
        <f>IF(Wedstrijden!#REF!="x","Z","")</f>
        <v>#REF!</v>
      </c>
      <c r="DC1372" s="12" t="e">
        <f>IF(Wedstrijden!#REF!="x","ZZ","")</f>
        <v>#REF!</v>
      </c>
      <c r="DD1372" s="12" t="e">
        <f>IF(Wedstrijden!#REF!="x","1.40","")</f>
        <v>#REF!</v>
      </c>
      <c r="DE1372" s="12">
        <f>IF(COUNTA(Wedstrijden!#REF!)&lt;&gt;0,6,"")</f>
        <v>6</v>
      </c>
      <c r="DF1372" s="12">
        <f t="shared" si="130"/>
        <v>2</v>
      </c>
      <c r="DG1372" s="12" t="e">
        <f>IF(Wedstrijden!#REF!="x","L","")</f>
        <v>#REF!</v>
      </c>
      <c r="DH1372" s="12" t="e">
        <f>IF(Wedstrijden!#REF!="x","M","")</f>
        <v>#REF!</v>
      </c>
      <c r="DI1372" s="12" t="e">
        <f>IF(Wedstrijden!#REF!="x","Z","")</f>
        <v>#REF!</v>
      </c>
      <c r="DJ1372" s="12" t="e">
        <f>IF(Wedstrijden!#REF!="x","Z","")</f>
        <v>#REF!</v>
      </c>
      <c r="DK1372" s="12">
        <f>IF(COUNTA(Wedstrijden!#REF!)&lt;&gt;0,6,"")</f>
        <v>6</v>
      </c>
      <c r="DL1372" s="12">
        <f t="shared" si="131"/>
        <v>1</v>
      </c>
      <c r="DM1372" s="12" t="e">
        <f>IF(Wedstrijden!#REF!="x","L","")</f>
        <v>#REF!</v>
      </c>
      <c r="DN1372" s="12" t="e">
        <f>IF(Wedstrijden!#REF!="x","M","")</f>
        <v>#REF!</v>
      </c>
      <c r="DO1372" s="12" t="e">
        <f>IF(Wedstrijden!#REF!="x","Z","")</f>
        <v>#REF!</v>
      </c>
      <c r="DP1372" s="12" t="e">
        <f>IF(Wedstrijden!#REF!="x","Z","")</f>
        <v>#REF!</v>
      </c>
    </row>
    <row r="1373" spans="1:120" ht="15" x14ac:dyDescent="0.25">
      <c r="A1373" s="14">
        <f>Wedstrijden!A1384</f>
        <v>0</v>
      </c>
      <c r="B1373" s="12" t="str">
        <f>IFERROR(VLOOKUP(Wedstrijden!C1384,Wedstrijdlocaties!$B$2:$E$500,2,FALSE),"")</f>
        <v/>
      </c>
      <c r="C1373" s="12" t="str">
        <f>Wedstrijden!D1384</f>
        <v/>
      </c>
      <c r="D1373" s="12" t="str">
        <f>IFERROR(VLOOKUP(Wedstrijden!E1384,Organisaties!$B$2:$C$500,2,FALSE),"")</f>
        <v/>
      </c>
      <c r="E1373" s="12" t="str">
        <f>IFERROR(VLOOKUP(Wedstrijden!E1384,Organisaties!$B$2:$G$500,5,FALSE),"")</f>
        <v/>
      </c>
      <c r="F1373" s="12" t="e">
        <f>IF(Wedstrijden!#REF!&lt;&gt;"",Wedstrijden!#REF!,"")</f>
        <v>#REF!</v>
      </c>
      <c r="G1373" s="12">
        <f>IF(Wedstrijden!K1384="Indoor",1,0)</f>
        <v>0</v>
      </c>
      <c r="H1373" s="12">
        <f>Wedstrijden!L1384</f>
        <v>0</v>
      </c>
      <c r="I1373" s="12" t="str">
        <f>IF(Wedstrijden!J1384="Nee",0,IF(Wedstrijden!J1384="Ja",1,""))</f>
        <v/>
      </c>
      <c r="J1373" s="12" t="str">
        <f>IF(Wedstrijden!M1384&lt;&gt;"",Wedstrijden!M1384,"")</f>
        <v/>
      </c>
      <c r="BJ1373" s="12">
        <f>IF(COUNTA(Wedstrijden!#REF!)&lt;&gt;0,1,"")</f>
        <v>1</v>
      </c>
      <c r="BK1373" s="12">
        <f t="shared" si="126"/>
        <v>2</v>
      </c>
      <c r="BL1373" s="12" t="e">
        <f>IF(Wedstrijden!#REF!="x","AA","")</f>
        <v>#REF!</v>
      </c>
      <c r="BM1373" s="12" t="e">
        <f>IF(Wedstrijden!#REF!="x","A","")</f>
        <v>#REF!</v>
      </c>
      <c r="BN1373" s="12" t="e">
        <f>IF(Wedstrijden!#REF!="x","B1","")</f>
        <v>#REF!</v>
      </c>
      <c r="BO1373" s="12" t="e">
        <f>IF(Wedstrijden!#REF!="x","BB","")</f>
        <v>#REF!</v>
      </c>
      <c r="BP1373" s="12" t="e">
        <f>IF(Wedstrijden!#REF!="x","B","")</f>
        <v>#REF!</v>
      </c>
      <c r="BQ1373" s="12" t="e">
        <f>IF(Wedstrijden!#REF!="x","L1","")</f>
        <v>#REF!</v>
      </c>
      <c r="BR1373" s="12" t="e">
        <f>IF(Wedstrijden!#REF!="x","L2","")</f>
        <v>#REF!</v>
      </c>
      <c r="BS1373" s="12" t="e">
        <f>IF(Wedstrijden!#REF!="x","M1","")</f>
        <v>#REF!</v>
      </c>
      <c r="BT1373" s="12" t="e">
        <f>IF(Wedstrijden!#REF!="x","M2","")</f>
        <v>#REF!</v>
      </c>
      <c r="BU1373" s="12" t="e">
        <f>IF(Wedstrijden!#REF!="x","Z1","")</f>
        <v>#REF!</v>
      </c>
      <c r="BV1373" s="12" t="e">
        <f>IF(Wedstrijden!#REF!="x","Z2","")</f>
        <v>#REF!</v>
      </c>
      <c r="BW1373" s="12">
        <f>IF(COUNTA(Wedstrijden!#REF!)&lt;&gt;0,1,"")</f>
        <v>1</v>
      </c>
      <c r="BX1373" s="12">
        <f t="shared" si="127"/>
        <v>1</v>
      </c>
      <c r="BY1373" s="12" t="e">
        <f>IF(Wedstrijden!#REF!="x","BB","")</f>
        <v>#REF!</v>
      </c>
      <c r="BZ1373" s="12" t="e">
        <f>IF(Wedstrijden!#REF!="x","B","")</f>
        <v>#REF!</v>
      </c>
      <c r="CA1373" s="12" t="e">
        <f>IF(Wedstrijden!#REF!="x","L1","")</f>
        <v>#REF!</v>
      </c>
      <c r="CB1373" s="12" t="e">
        <f>IF(Wedstrijden!#REF!="x","L2","")</f>
        <v>#REF!</v>
      </c>
      <c r="CC1373" s="12" t="e">
        <f>IF(Wedstrijden!#REF!="x","M1","")</f>
        <v>#REF!</v>
      </c>
      <c r="CD1373" s="12" t="e">
        <f>IF(Wedstrijden!#REF!="x","M2","")</f>
        <v>#REF!</v>
      </c>
      <c r="CE1373" s="12" t="e">
        <f>IF(Wedstrijden!#REF!="x","Z1","")</f>
        <v>#REF!</v>
      </c>
      <c r="CF1373" s="12" t="e">
        <f>IF(Wedstrijden!#REF!="x","Z2","")</f>
        <v>#REF!</v>
      </c>
      <c r="CG1373" s="12" t="e">
        <f>IF(Wedstrijden!#REF!="x","ZZL","")</f>
        <v>#REF!</v>
      </c>
      <c r="CL1373" s="12">
        <f>IF(COUNTA(Wedstrijden!#REF!)&lt;&gt;0,2,"")</f>
        <v>2</v>
      </c>
      <c r="CM1373" s="12">
        <f t="shared" si="128"/>
        <v>2</v>
      </c>
      <c r="CN1373" s="12" t="e">
        <f>IF(Wedstrijden!#REF!="x","AA","")</f>
        <v>#REF!</v>
      </c>
      <c r="CO1373" s="12" t="e">
        <f>IF(Wedstrijden!#REF!="x","A","")</f>
        <v>#REF!</v>
      </c>
      <c r="CP1373" s="12" t="e">
        <f>IF(Wedstrijden!#REF!="x","BB","")</f>
        <v>#REF!</v>
      </c>
      <c r="CQ1373" s="12" t="e">
        <f>IF(Wedstrijden!#REF!="x","B","")</f>
        <v>#REF!</v>
      </c>
      <c r="CR1373" s="12" t="e">
        <f>IF(Wedstrijden!#REF!="x","L","")</f>
        <v>#REF!</v>
      </c>
      <c r="CS1373" s="12" t="e">
        <f>IF(Wedstrijden!#REF!="x","M","")</f>
        <v>#REF!</v>
      </c>
      <c r="CT1373" s="12" t="e">
        <f>IF(Wedstrijden!#REF!="x","Z","")</f>
        <v>#REF!</v>
      </c>
      <c r="CU1373" s="12" t="e">
        <f>IF(Wedstrijden!#REF!="x","ZZ","")</f>
        <v>#REF!</v>
      </c>
      <c r="CV1373" s="12">
        <f>IF(COUNTA(Wedstrijden!#REF!)&lt;&gt;0,2,"")</f>
        <v>2</v>
      </c>
      <c r="CW1373" s="12">
        <f t="shared" si="129"/>
        <v>1</v>
      </c>
      <c r="CX1373" s="12" t="e">
        <f>IF(Wedstrijden!#REF!="x","BB","")</f>
        <v>#REF!</v>
      </c>
      <c r="CY1373" s="12" t="e">
        <f>IF(Wedstrijden!#REF!="x","B","")</f>
        <v>#REF!</v>
      </c>
      <c r="CZ1373" s="12" t="e">
        <f>IF(Wedstrijden!#REF!="x","L","")</f>
        <v>#REF!</v>
      </c>
      <c r="DA1373" s="12" t="e">
        <f>IF(Wedstrijden!#REF!="x","M","")</f>
        <v>#REF!</v>
      </c>
      <c r="DB1373" s="12" t="e">
        <f>IF(Wedstrijden!#REF!="x","Z","")</f>
        <v>#REF!</v>
      </c>
      <c r="DC1373" s="12" t="e">
        <f>IF(Wedstrijden!#REF!="x","ZZ","")</f>
        <v>#REF!</v>
      </c>
      <c r="DD1373" s="12" t="e">
        <f>IF(Wedstrijden!#REF!="x","1.40","")</f>
        <v>#REF!</v>
      </c>
      <c r="DE1373" s="12">
        <f>IF(COUNTA(Wedstrijden!#REF!)&lt;&gt;0,6,"")</f>
        <v>6</v>
      </c>
      <c r="DF1373" s="12">
        <f t="shared" si="130"/>
        <v>2</v>
      </c>
      <c r="DG1373" s="12" t="e">
        <f>IF(Wedstrijden!#REF!="x","L","")</f>
        <v>#REF!</v>
      </c>
      <c r="DH1373" s="12" t="e">
        <f>IF(Wedstrijden!#REF!="x","M","")</f>
        <v>#REF!</v>
      </c>
      <c r="DI1373" s="12" t="e">
        <f>IF(Wedstrijden!#REF!="x","Z","")</f>
        <v>#REF!</v>
      </c>
      <c r="DJ1373" s="12" t="e">
        <f>IF(Wedstrijden!#REF!="x","Z","")</f>
        <v>#REF!</v>
      </c>
      <c r="DK1373" s="12">
        <f>IF(COUNTA(Wedstrijden!#REF!)&lt;&gt;0,6,"")</f>
        <v>6</v>
      </c>
      <c r="DL1373" s="12">
        <f t="shared" si="131"/>
        <v>1</v>
      </c>
      <c r="DM1373" s="12" t="e">
        <f>IF(Wedstrijden!#REF!="x","L","")</f>
        <v>#REF!</v>
      </c>
      <c r="DN1373" s="12" t="e">
        <f>IF(Wedstrijden!#REF!="x","M","")</f>
        <v>#REF!</v>
      </c>
      <c r="DO1373" s="12" t="e">
        <f>IF(Wedstrijden!#REF!="x","Z","")</f>
        <v>#REF!</v>
      </c>
      <c r="DP1373" s="12" t="e">
        <f>IF(Wedstrijden!#REF!="x","Z","")</f>
        <v>#REF!</v>
      </c>
    </row>
    <row r="1374" spans="1:120" ht="15" x14ac:dyDescent="0.25">
      <c r="A1374" s="14">
        <f>Wedstrijden!A1385</f>
        <v>0</v>
      </c>
      <c r="B1374" s="12" t="str">
        <f>IFERROR(VLOOKUP(Wedstrijden!C1385,Wedstrijdlocaties!$B$2:$E$500,2,FALSE),"")</f>
        <v/>
      </c>
      <c r="C1374" s="12" t="str">
        <f>Wedstrijden!D1385</f>
        <v/>
      </c>
      <c r="D1374" s="12" t="str">
        <f>IFERROR(VLOOKUP(Wedstrijden!E1385,Organisaties!$B$2:$C$500,2,FALSE),"")</f>
        <v/>
      </c>
      <c r="E1374" s="12" t="str">
        <f>IFERROR(VLOOKUP(Wedstrijden!E1385,Organisaties!$B$2:$G$500,5,FALSE),"")</f>
        <v/>
      </c>
      <c r="F1374" s="12" t="e">
        <f>IF(Wedstrijden!#REF!&lt;&gt;"",Wedstrijden!#REF!,"")</f>
        <v>#REF!</v>
      </c>
      <c r="G1374" s="12">
        <f>IF(Wedstrijden!K1385="Indoor",1,0)</f>
        <v>0</v>
      </c>
      <c r="H1374" s="12">
        <f>Wedstrijden!L1385</f>
        <v>0</v>
      </c>
      <c r="I1374" s="12" t="str">
        <f>IF(Wedstrijden!J1385="Nee",0,IF(Wedstrijden!J1385="Ja",1,""))</f>
        <v/>
      </c>
      <c r="J1374" s="12" t="str">
        <f>IF(Wedstrijden!M1385&lt;&gt;"",Wedstrijden!M1385,"")</f>
        <v/>
      </c>
      <c r="BJ1374" s="12">
        <f>IF(COUNTA(Wedstrijden!#REF!)&lt;&gt;0,1,"")</f>
        <v>1</v>
      </c>
      <c r="BK1374" s="12">
        <f t="shared" si="126"/>
        <v>2</v>
      </c>
      <c r="BL1374" s="12" t="e">
        <f>IF(Wedstrijden!#REF!="x","AA","")</f>
        <v>#REF!</v>
      </c>
      <c r="BM1374" s="12" t="e">
        <f>IF(Wedstrijden!#REF!="x","A","")</f>
        <v>#REF!</v>
      </c>
      <c r="BN1374" s="12" t="e">
        <f>IF(Wedstrijden!#REF!="x","B1","")</f>
        <v>#REF!</v>
      </c>
      <c r="BO1374" s="12" t="e">
        <f>IF(Wedstrijden!#REF!="x","BB","")</f>
        <v>#REF!</v>
      </c>
      <c r="BP1374" s="12" t="e">
        <f>IF(Wedstrijden!#REF!="x","B","")</f>
        <v>#REF!</v>
      </c>
      <c r="BQ1374" s="12" t="e">
        <f>IF(Wedstrijden!#REF!="x","L1","")</f>
        <v>#REF!</v>
      </c>
      <c r="BR1374" s="12" t="e">
        <f>IF(Wedstrijden!#REF!="x","L2","")</f>
        <v>#REF!</v>
      </c>
      <c r="BS1374" s="12" t="e">
        <f>IF(Wedstrijden!#REF!="x","M1","")</f>
        <v>#REF!</v>
      </c>
      <c r="BT1374" s="12" t="e">
        <f>IF(Wedstrijden!#REF!="x","M2","")</f>
        <v>#REF!</v>
      </c>
      <c r="BU1374" s="12" t="e">
        <f>IF(Wedstrijden!#REF!="x","Z1","")</f>
        <v>#REF!</v>
      </c>
      <c r="BV1374" s="12" t="e">
        <f>IF(Wedstrijden!#REF!="x","Z2","")</f>
        <v>#REF!</v>
      </c>
      <c r="BW1374" s="12">
        <f>IF(COUNTA(Wedstrijden!#REF!)&lt;&gt;0,1,"")</f>
        <v>1</v>
      </c>
      <c r="BX1374" s="12">
        <f t="shared" si="127"/>
        <v>1</v>
      </c>
      <c r="BY1374" s="12" t="e">
        <f>IF(Wedstrijden!#REF!="x","BB","")</f>
        <v>#REF!</v>
      </c>
      <c r="BZ1374" s="12" t="e">
        <f>IF(Wedstrijden!#REF!="x","B","")</f>
        <v>#REF!</v>
      </c>
      <c r="CA1374" s="12" t="e">
        <f>IF(Wedstrijden!#REF!="x","L1","")</f>
        <v>#REF!</v>
      </c>
      <c r="CB1374" s="12" t="e">
        <f>IF(Wedstrijden!#REF!="x","L2","")</f>
        <v>#REF!</v>
      </c>
      <c r="CC1374" s="12" t="e">
        <f>IF(Wedstrijden!#REF!="x","M1","")</f>
        <v>#REF!</v>
      </c>
      <c r="CD1374" s="12" t="e">
        <f>IF(Wedstrijden!#REF!="x","M2","")</f>
        <v>#REF!</v>
      </c>
      <c r="CE1374" s="12" t="e">
        <f>IF(Wedstrijden!#REF!="x","Z1","")</f>
        <v>#REF!</v>
      </c>
      <c r="CF1374" s="12" t="e">
        <f>IF(Wedstrijden!#REF!="x","Z2","")</f>
        <v>#REF!</v>
      </c>
      <c r="CG1374" s="12" t="e">
        <f>IF(Wedstrijden!#REF!="x","ZZL","")</f>
        <v>#REF!</v>
      </c>
      <c r="CL1374" s="12">
        <f>IF(COUNTA(Wedstrijden!#REF!)&lt;&gt;0,2,"")</f>
        <v>2</v>
      </c>
      <c r="CM1374" s="12">
        <f t="shared" si="128"/>
        <v>2</v>
      </c>
      <c r="CN1374" s="12" t="e">
        <f>IF(Wedstrijden!#REF!="x","AA","")</f>
        <v>#REF!</v>
      </c>
      <c r="CO1374" s="12" t="e">
        <f>IF(Wedstrijden!#REF!="x","A","")</f>
        <v>#REF!</v>
      </c>
      <c r="CP1374" s="12" t="e">
        <f>IF(Wedstrijden!#REF!="x","BB","")</f>
        <v>#REF!</v>
      </c>
      <c r="CQ1374" s="12" t="e">
        <f>IF(Wedstrijden!#REF!="x","B","")</f>
        <v>#REF!</v>
      </c>
      <c r="CR1374" s="12" t="e">
        <f>IF(Wedstrijden!#REF!="x","L","")</f>
        <v>#REF!</v>
      </c>
      <c r="CS1374" s="12" t="e">
        <f>IF(Wedstrijden!#REF!="x","M","")</f>
        <v>#REF!</v>
      </c>
      <c r="CT1374" s="12" t="e">
        <f>IF(Wedstrijden!#REF!="x","Z","")</f>
        <v>#REF!</v>
      </c>
      <c r="CU1374" s="12" t="e">
        <f>IF(Wedstrijden!#REF!="x","ZZ","")</f>
        <v>#REF!</v>
      </c>
      <c r="CV1374" s="12">
        <f>IF(COUNTA(Wedstrijden!#REF!)&lt;&gt;0,2,"")</f>
        <v>2</v>
      </c>
      <c r="CW1374" s="12">
        <f t="shared" si="129"/>
        <v>1</v>
      </c>
      <c r="CX1374" s="12" t="e">
        <f>IF(Wedstrijden!#REF!="x","BB","")</f>
        <v>#REF!</v>
      </c>
      <c r="CY1374" s="12" t="e">
        <f>IF(Wedstrijden!#REF!="x","B","")</f>
        <v>#REF!</v>
      </c>
      <c r="CZ1374" s="12" t="e">
        <f>IF(Wedstrijden!#REF!="x","L","")</f>
        <v>#REF!</v>
      </c>
      <c r="DA1374" s="12" t="e">
        <f>IF(Wedstrijden!#REF!="x","M","")</f>
        <v>#REF!</v>
      </c>
      <c r="DB1374" s="12" t="e">
        <f>IF(Wedstrijden!#REF!="x","Z","")</f>
        <v>#REF!</v>
      </c>
      <c r="DC1374" s="12" t="e">
        <f>IF(Wedstrijden!#REF!="x","ZZ","")</f>
        <v>#REF!</v>
      </c>
      <c r="DD1374" s="12" t="e">
        <f>IF(Wedstrijden!#REF!="x","1.40","")</f>
        <v>#REF!</v>
      </c>
      <c r="DE1374" s="12">
        <f>IF(COUNTA(Wedstrijden!#REF!)&lt;&gt;0,6,"")</f>
        <v>6</v>
      </c>
      <c r="DF1374" s="12">
        <f t="shared" si="130"/>
        <v>2</v>
      </c>
      <c r="DG1374" s="12" t="e">
        <f>IF(Wedstrijden!#REF!="x","L","")</f>
        <v>#REF!</v>
      </c>
      <c r="DH1374" s="12" t="e">
        <f>IF(Wedstrijden!#REF!="x","M","")</f>
        <v>#REF!</v>
      </c>
      <c r="DI1374" s="12" t="e">
        <f>IF(Wedstrijden!#REF!="x","Z","")</f>
        <v>#REF!</v>
      </c>
      <c r="DJ1374" s="12" t="e">
        <f>IF(Wedstrijden!#REF!="x","Z","")</f>
        <v>#REF!</v>
      </c>
      <c r="DK1374" s="12">
        <f>IF(COUNTA(Wedstrijden!#REF!)&lt;&gt;0,6,"")</f>
        <v>6</v>
      </c>
      <c r="DL1374" s="12">
        <f t="shared" si="131"/>
        <v>1</v>
      </c>
      <c r="DM1374" s="12" t="e">
        <f>IF(Wedstrijden!#REF!="x","L","")</f>
        <v>#REF!</v>
      </c>
      <c r="DN1374" s="12" t="e">
        <f>IF(Wedstrijden!#REF!="x","M","")</f>
        <v>#REF!</v>
      </c>
      <c r="DO1374" s="12" t="e">
        <f>IF(Wedstrijden!#REF!="x","Z","")</f>
        <v>#REF!</v>
      </c>
      <c r="DP1374" s="12" t="e">
        <f>IF(Wedstrijden!#REF!="x","Z","")</f>
        <v>#REF!</v>
      </c>
    </row>
    <row r="1375" spans="1:120" ht="15" x14ac:dyDescent="0.25">
      <c r="A1375" s="14">
        <f>Wedstrijden!A1386</f>
        <v>0</v>
      </c>
      <c r="B1375" s="12" t="str">
        <f>IFERROR(VLOOKUP(Wedstrijden!C1386,Wedstrijdlocaties!$B$2:$E$500,2,FALSE),"")</f>
        <v/>
      </c>
      <c r="C1375" s="12" t="str">
        <f>Wedstrijden!D1386</f>
        <v/>
      </c>
      <c r="D1375" s="12" t="str">
        <f>IFERROR(VLOOKUP(Wedstrijden!E1386,Organisaties!$B$2:$C$500,2,FALSE),"")</f>
        <v/>
      </c>
      <c r="E1375" s="12" t="str">
        <f>IFERROR(VLOOKUP(Wedstrijden!E1386,Organisaties!$B$2:$G$500,5,FALSE),"")</f>
        <v/>
      </c>
      <c r="F1375" s="12" t="e">
        <f>IF(Wedstrijden!#REF!&lt;&gt;"",Wedstrijden!#REF!,"")</f>
        <v>#REF!</v>
      </c>
      <c r="G1375" s="12">
        <f>IF(Wedstrijden!K1386="Indoor",1,0)</f>
        <v>0</v>
      </c>
      <c r="H1375" s="12">
        <f>Wedstrijden!L1386</f>
        <v>0</v>
      </c>
      <c r="I1375" s="12" t="str">
        <f>IF(Wedstrijden!J1386="Nee",0,IF(Wedstrijden!J1386="Ja",1,""))</f>
        <v/>
      </c>
      <c r="J1375" s="12" t="str">
        <f>IF(Wedstrijden!M1386&lt;&gt;"",Wedstrijden!M1386,"")</f>
        <v/>
      </c>
      <c r="BJ1375" s="12">
        <f>IF(COUNTA(Wedstrijden!#REF!)&lt;&gt;0,1,"")</f>
        <v>1</v>
      </c>
      <c r="BK1375" s="12">
        <f t="shared" si="126"/>
        <v>2</v>
      </c>
      <c r="BL1375" s="12" t="e">
        <f>IF(Wedstrijden!#REF!="x","AA","")</f>
        <v>#REF!</v>
      </c>
      <c r="BM1375" s="12" t="e">
        <f>IF(Wedstrijden!#REF!="x","A","")</f>
        <v>#REF!</v>
      </c>
      <c r="BN1375" s="12" t="e">
        <f>IF(Wedstrijden!#REF!="x","B1","")</f>
        <v>#REF!</v>
      </c>
      <c r="BO1375" s="12" t="e">
        <f>IF(Wedstrijden!#REF!="x","BB","")</f>
        <v>#REF!</v>
      </c>
      <c r="BP1375" s="12" t="e">
        <f>IF(Wedstrijden!#REF!="x","B","")</f>
        <v>#REF!</v>
      </c>
      <c r="BQ1375" s="12" t="e">
        <f>IF(Wedstrijden!#REF!="x","L1","")</f>
        <v>#REF!</v>
      </c>
      <c r="BR1375" s="12" t="e">
        <f>IF(Wedstrijden!#REF!="x","L2","")</f>
        <v>#REF!</v>
      </c>
      <c r="BS1375" s="12" t="e">
        <f>IF(Wedstrijden!#REF!="x","M1","")</f>
        <v>#REF!</v>
      </c>
      <c r="BT1375" s="12" t="e">
        <f>IF(Wedstrijden!#REF!="x","M2","")</f>
        <v>#REF!</v>
      </c>
      <c r="BU1375" s="12" t="e">
        <f>IF(Wedstrijden!#REF!="x","Z1","")</f>
        <v>#REF!</v>
      </c>
      <c r="BV1375" s="12" t="e">
        <f>IF(Wedstrijden!#REF!="x","Z2","")</f>
        <v>#REF!</v>
      </c>
      <c r="BW1375" s="12">
        <f>IF(COUNTA(Wedstrijden!#REF!)&lt;&gt;0,1,"")</f>
        <v>1</v>
      </c>
      <c r="BX1375" s="12">
        <f t="shared" si="127"/>
        <v>1</v>
      </c>
      <c r="BY1375" s="12" t="e">
        <f>IF(Wedstrijden!#REF!="x","BB","")</f>
        <v>#REF!</v>
      </c>
      <c r="BZ1375" s="12" t="e">
        <f>IF(Wedstrijden!#REF!="x","B","")</f>
        <v>#REF!</v>
      </c>
      <c r="CA1375" s="12" t="e">
        <f>IF(Wedstrijden!#REF!="x","L1","")</f>
        <v>#REF!</v>
      </c>
      <c r="CB1375" s="12" t="e">
        <f>IF(Wedstrijden!#REF!="x","L2","")</f>
        <v>#REF!</v>
      </c>
      <c r="CC1375" s="12" t="e">
        <f>IF(Wedstrijden!#REF!="x","M1","")</f>
        <v>#REF!</v>
      </c>
      <c r="CD1375" s="12" t="e">
        <f>IF(Wedstrijden!#REF!="x","M2","")</f>
        <v>#REF!</v>
      </c>
      <c r="CE1375" s="12" t="e">
        <f>IF(Wedstrijden!#REF!="x","Z1","")</f>
        <v>#REF!</v>
      </c>
      <c r="CF1375" s="12" t="e">
        <f>IF(Wedstrijden!#REF!="x","Z2","")</f>
        <v>#REF!</v>
      </c>
      <c r="CG1375" s="12" t="e">
        <f>IF(Wedstrijden!#REF!="x","ZZL","")</f>
        <v>#REF!</v>
      </c>
      <c r="CL1375" s="12">
        <f>IF(COUNTA(Wedstrijden!#REF!)&lt;&gt;0,2,"")</f>
        <v>2</v>
      </c>
      <c r="CM1375" s="12">
        <f t="shared" si="128"/>
        <v>2</v>
      </c>
      <c r="CN1375" s="12" t="e">
        <f>IF(Wedstrijden!#REF!="x","AA","")</f>
        <v>#REF!</v>
      </c>
      <c r="CO1375" s="12" t="e">
        <f>IF(Wedstrijden!#REF!="x","A","")</f>
        <v>#REF!</v>
      </c>
      <c r="CP1375" s="12" t="e">
        <f>IF(Wedstrijden!#REF!="x","BB","")</f>
        <v>#REF!</v>
      </c>
      <c r="CQ1375" s="12" t="e">
        <f>IF(Wedstrijden!#REF!="x","B","")</f>
        <v>#REF!</v>
      </c>
      <c r="CR1375" s="12" t="e">
        <f>IF(Wedstrijden!#REF!="x","L","")</f>
        <v>#REF!</v>
      </c>
      <c r="CS1375" s="12" t="e">
        <f>IF(Wedstrijden!#REF!="x","M","")</f>
        <v>#REF!</v>
      </c>
      <c r="CT1375" s="12" t="e">
        <f>IF(Wedstrijden!#REF!="x","Z","")</f>
        <v>#REF!</v>
      </c>
      <c r="CU1375" s="12" t="e">
        <f>IF(Wedstrijden!#REF!="x","ZZ","")</f>
        <v>#REF!</v>
      </c>
      <c r="CV1375" s="12">
        <f>IF(COUNTA(Wedstrijden!#REF!)&lt;&gt;0,2,"")</f>
        <v>2</v>
      </c>
      <c r="CW1375" s="12">
        <f t="shared" si="129"/>
        <v>1</v>
      </c>
      <c r="CX1375" s="12" t="e">
        <f>IF(Wedstrijden!#REF!="x","BB","")</f>
        <v>#REF!</v>
      </c>
      <c r="CY1375" s="12" t="e">
        <f>IF(Wedstrijden!#REF!="x","B","")</f>
        <v>#REF!</v>
      </c>
      <c r="CZ1375" s="12" t="e">
        <f>IF(Wedstrijden!#REF!="x","L","")</f>
        <v>#REF!</v>
      </c>
      <c r="DA1375" s="12" t="e">
        <f>IF(Wedstrijden!#REF!="x","M","")</f>
        <v>#REF!</v>
      </c>
      <c r="DB1375" s="12" t="e">
        <f>IF(Wedstrijden!#REF!="x","Z","")</f>
        <v>#REF!</v>
      </c>
      <c r="DC1375" s="12" t="e">
        <f>IF(Wedstrijden!#REF!="x","ZZ","")</f>
        <v>#REF!</v>
      </c>
      <c r="DD1375" s="12" t="e">
        <f>IF(Wedstrijden!#REF!="x","1.40","")</f>
        <v>#REF!</v>
      </c>
      <c r="DE1375" s="12">
        <f>IF(COUNTA(Wedstrijden!#REF!)&lt;&gt;0,6,"")</f>
        <v>6</v>
      </c>
      <c r="DF1375" s="12">
        <f t="shared" si="130"/>
        <v>2</v>
      </c>
      <c r="DG1375" s="12" t="e">
        <f>IF(Wedstrijden!#REF!="x","L","")</f>
        <v>#REF!</v>
      </c>
      <c r="DH1375" s="12" t="e">
        <f>IF(Wedstrijden!#REF!="x","M","")</f>
        <v>#REF!</v>
      </c>
      <c r="DI1375" s="12" t="e">
        <f>IF(Wedstrijden!#REF!="x","Z","")</f>
        <v>#REF!</v>
      </c>
      <c r="DJ1375" s="12" t="e">
        <f>IF(Wedstrijden!#REF!="x","Z","")</f>
        <v>#REF!</v>
      </c>
      <c r="DK1375" s="12">
        <f>IF(COUNTA(Wedstrijden!#REF!)&lt;&gt;0,6,"")</f>
        <v>6</v>
      </c>
      <c r="DL1375" s="12">
        <f t="shared" si="131"/>
        <v>1</v>
      </c>
      <c r="DM1375" s="12" t="e">
        <f>IF(Wedstrijden!#REF!="x","L","")</f>
        <v>#REF!</v>
      </c>
      <c r="DN1375" s="12" t="e">
        <f>IF(Wedstrijden!#REF!="x","M","")</f>
        <v>#REF!</v>
      </c>
      <c r="DO1375" s="12" t="e">
        <f>IF(Wedstrijden!#REF!="x","Z","")</f>
        <v>#REF!</v>
      </c>
      <c r="DP1375" s="12" t="e">
        <f>IF(Wedstrijden!#REF!="x","Z","")</f>
        <v>#REF!</v>
      </c>
    </row>
    <row r="1376" spans="1:120" ht="15" x14ac:dyDescent="0.25">
      <c r="A1376" s="14">
        <f>Wedstrijden!A1387</f>
        <v>0</v>
      </c>
      <c r="B1376" s="12" t="str">
        <f>IFERROR(VLOOKUP(Wedstrijden!C1387,Wedstrijdlocaties!$B$2:$E$500,2,FALSE),"")</f>
        <v/>
      </c>
      <c r="C1376" s="12" t="str">
        <f>Wedstrijden!D1387</f>
        <v/>
      </c>
      <c r="D1376" s="12" t="str">
        <f>IFERROR(VLOOKUP(Wedstrijden!E1387,Organisaties!$B$2:$C$500,2,FALSE),"")</f>
        <v/>
      </c>
      <c r="E1376" s="12" t="str">
        <f>IFERROR(VLOOKUP(Wedstrijden!E1387,Organisaties!$B$2:$G$500,5,FALSE),"")</f>
        <v/>
      </c>
      <c r="F1376" s="12" t="e">
        <f>IF(Wedstrijden!#REF!&lt;&gt;"",Wedstrijden!#REF!,"")</f>
        <v>#REF!</v>
      </c>
      <c r="G1376" s="12">
        <f>IF(Wedstrijden!K1387="Indoor",1,0)</f>
        <v>0</v>
      </c>
      <c r="H1376" s="12">
        <f>Wedstrijden!L1387</f>
        <v>0</v>
      </c>
      <c r="I1376" s="12" t="str">
        <f>IF(Wedstrijden!J1387="Nee",0,IF(Wedstrijden!J1387="Ja",1,""))</f>
        <v/>
      </c>
      <c r="J1376" s="12" t="str">
        <f>IF(Wedstrijden!M1387&lt;&gt;"",Wedstrijden!M1387,"")</f>
        <v/>
      </c>
      <c r="BJ1376" s="12">
        <f>IF(COUNTA(Wedstrijden!#REF!)&lt;&gt;0,1,"")</f>
        <v>1</v>
      </c>
      <c r="BK1376" s="12">
        <f t="shared" si="126"/>
        <v>2</v>
      </c>
      <c r="BL1376" s="12" t="e">
        <f>IF(Wedstrijden!#REF!="x","AA","")</f>
        <v>#REF!</v>
      </c>
      <c r="BM1376" s="12" t="e">
        <f>IF(Wedstrijden!#REF!="x","A","")</f>
        <v>#REF!</v>
      </c>
      <c r="BN1376" s="12" t="e">
        <f>IF(Wedstrijden!#REF!="x","B1","")</f>
        <v>#REF!</v>
      </c>
      <c r="BO1376" s="12" t="e">
        <f>IF(Wedstrijden!#REF!="x","BB","")</f>
        <v>#REF!</v>
      </c>
      <c r="BP1376" s="12" t="e">
        <f>IF(Wedstrijden!#REF!="x","B","")</f>
        <v>#REF!</v>
      </c>
      <c r="BQ1376" s="12" t="e">
        <f>IF(Wedstrijden!#REF!="x","L1","")</f>
        <v>#REF!</v>
      </c>
      <c r="BR1376" s="12" t="e">
        <f>IF(Wedstrijden!#REF!="x","L2","")</f>
        <v>#REF!</v>
      </c>
      <c r="BS1376" s="12" t="e">
        <f>IF(Wedstrijden!#REF!="x","M1","")</f>
        <v>#REF!</v>
      </c>
      <c r="BT1376" s="12" t="e">
        <f>IF(Wedstrijden!#REF!="x","M2","")</f>
        <v>#REF!</v>
      </c>
      <c r="BU1376" s="12" t="e">
        <f>IF(Wedstrijden!#REF!="x","Z1","")</f>
        <v>#REF!</v>
      </c>
      <c r="BV1376" s="12" t="e">
        <f>IF(Wedstrijden!#REF!="x","Z2","")</f>
        <v>#REF!</v>
      </c>
      <c r="BW1376" s="12">
        <f>IF(COUNTA(Wedstrijden!#REF!)&lt;&gt;0,1,"")</f>
        <v>1</v>
      </c>
      <c r="BX1376" s="12">
        <f t="shared" si="127"/>
        <v>1</v>
      </c>
      <c r="BY1376" s="12" t="e">
        <f>IF(Wedstrijden!#REF!="x","BB","")</f>
        <v>#REF!</v>
      </c>
      <c r="BZ1376" s="12" t="e">
        <f>IF(Wedstrijden!#REF!="x","B","")</f>
        <v>#REF!</v>
      </c>
      <c r="CA1376" s="12" t="e">
        <f>IF(Wedstrijden!#REF!="x","L1","")</f>
        <v>#REF!</v>
      </c>
      <c r="CB1376" s="12" t="e">
        <f>IF(Wedstrijden!#REF!="x","L2","")</f>
        <v>#REF!</v>
      </c>
      <c r="CC1376" s="12" t="e">
        <f>IF(Wedstrijden!#REF!="x","M1","")</f>
        <v>#REF!</v>
      </c>
      <c r="CD1376" s="12" t="e">
        <f>IF(Wedstrijden!#REF!="x","M2","")</f>
        <v>#REF!</v>
      </c>
      <c r="CE1376" s="12" t="e">
        <f>IF(Wedstrijden!#REF!="x","Z1","")</f>
        <v>#REF!</v>
      </c>
      <c r="CF1376" s="12" t="e">
        <f>IF(Wedstrijden!#REF!="x","Z2","")</f>
        <v>#REF!</v>
      </c>
      <c r="CG1376" s="12" t="e">
        <f>IF(Wedstrijden!#REF!="x","ZZL","")</f>
        <v>#REF!</v>
      </c>
      <c r="CL1376" s="12">
        <f>IF(COUNTA(Wedstrijden!#REF!)&lt;&gt;0,2,"")</f>
        <v>2</v>
      </c>
      <c r="CM1376" s="12">
        <f t="shared" si="128"/>
        <v>2</v>
      </c>
      <c r="CN1376" s="12" t="e">
        <f>IF(Wedstrijden!#REF!="x","AA","")</f>
        <v>#REF!</v>
      </c>
      <c r="CO1376" s="12" t="e">
        <f>IF(Wedstrijden!#REF!="x","A","")</f>
        <v>#REF!</v>
      </c>
      <c r="CP1376" s="12" t="e">
        <f>IF(Wedstrijden!#REF!="x","BB","")</f>
        <v>#REF!</v>
      </c>
      <c r="CQ1376" s="12" t="e">
        <f>IF(Wedstrijden!#REF!="x","B","")</f>
        <v>#REF!</v>
      </c>
      <c r="CR1376" s="12" t="e">
        <f>IF(Wedstrijden!#REF!="x","L","")</f>
        <v>#REF!</v>
      </c>
      <c r="CS1376" s="12" t="e">
        <f>IF(Wedstrijden!#REF!="x","M","")</f>
        <v>#REF!</v>
      </c>
      <c r="CT1376" s="12" t="e">
        <f>IF(Wedstrijden!#REF!="x","Z","")</f>
        <v>#REF!</v>
      </c>
      <c r="CU1376" s="12" t="e">
        <f>IF(Wedstrijden!#REF!="x","ZZ","")</f>
        <v>#REF!</v>
      </c>
      <c r="CV1376" s="12">
        <f>IF(COUNTA(Wedstrijden!#REF!)&lt;&gt;0,2,"")</f>
        <v>2</v>
      </c>
      <c r="CW1376" s="12">
        <f t="shared" si="129"/>
        <v>1</v>
      </c>
      <c r="CX1376" s="12" t="e">
        <f>IF(Wedstrijden!#REF!="x","BB","")</f>
        <v>#REF!</v>
      </c>
      <c r="CY1376" s="12" t="e">
        <f>IF(Wedstrijden!#REF!="x","B","")</f>
        <v>#REF!</v>
      </c>
      <c r="CZ1376" s="12" t="e">
        <f>IF(Wedstrijden!#REF!="x","L","")</f>
        <v>#REF!</v>
      </c>
      <c r="DA1376" s="12" t="e">
        <f>IF(Wedstrijden!#REF!="x","M","")</f>
        <v>#REF!</v>
      </c>
      <c r="DB1376" s="12" t="e">
        <f>IF(Wedstrijden!#REF!="x","Z","")</f>
        <v>#REF!</v>
      </c>
      <c r="DC1376" s="12" t="e">
        <f>IF(Wedstrijden!#REF!="x","ZZ","")</f>
        <v>#REF!</v>
      </c>
      <c r="DD1376" s="12" t="e">
        <f>IF(Wedstrijden!#REF!="x","1.40","")</f>
        <v>#REF!</v>
      </c>
      <c r="DE1376" s="12">
        <f>IF(COUNTA(Wedstrijden!#REF!)&lt;&gt;0,6,"")</f>
        <v>6</v>
      </c>
      <c r="DF1376" s="12">
        <f t="shared" si="130"/>
        <v>2</v>
      </c>
      <c r="DG1376" s="12" t="e">
        <f>IF(Wedstrijden!#REF!="x","L","")</f>
        <v>#REF!</v>
      </c>
      <c r="DH1376" s="12" t="e">
        <f>IF(Wedstrijden!#REF!="x","M","")</f>
        <v>#REF!</v>
      </c>
      <c r="DI1376" s="12" t="e">
        <f>IF(Wedstrijden!#REF!="x","Z","")</f>
        <v>#REF!</v>
      </c>
      <c r="DJ1376" s="12" t="e">
        <f>IF(Wedstrijden!#REF!="x","Z","")</f>
        <v>#REF!</v>
      </c>
      <c r="DK1376" s="12">
        <f>IF(COUNTA(Wedstrijden!#REF!)&lt;&gt;0,6,"")</f>
        <v>6</v>
      </c>
      <c r="DL1376" s="12">
        <f t="shared" si="131"/>
        <v>1</v>
      </c>
      <c r="DM1376" s="12" t="e">
        <f>IF(Wedstrijden!#REF!="x","L","")</f>
        <v>#REF!</v>
      </c>
      <c r="DN1376" s="12" t="e">
        <f>IF(Wedstrijden!#REF!="x","M","")</f>
        <v>#REF!</v>
      </c>
      <c r="DO1376" s="12" t="e">
        <f>IF(Wedstrijden!#REF!="x","Z","")</f>
        <v>#REF!</v>
      </c>
      <c r="DP1376" s="12" t="e">
        <f>IF(Wedstrijden!#REF!="x","Z","")</f>
        <v>#REF!</v>
      </c>
    </row>
    <row r="1377" spans="1:120" ht="15" x14ac:dyDescent="0.25">
      <c r="A1377" s="14">
        <f>Wedstrijden!A1388</f>
        <v>0</v>
      </c>
      <c r="B1377" s="12" t="str">
        <f>IFERROR(VLOOKUP(Wedstrijden!C1388,Wedstrijdlocaties!$B$2:$E$500,2,FALSE),"")</f>
        <v/>
      </c>
      <c r="C1377" s="12" t="str">
        <f>Wedstrijden!D1388</f>
        <v/>
      </c>
      <c r="D1377" s="12" t="str">
        <f>IFERROR(VLOOKUP(Wedstrijden!E1388,Organisaties!$B$2:$C$500,2,FALSE),"")</f>
        <v/>
      </c>
      <c r="E1377" s="12" t="str">
        <f>IFERROR(VLOOKUP(Wedstrijden!E1388,Organisaties!$B$2:$G$500,5,FALSE),"")</f>
        <v/>
      </c>
      <c r="F1377" s="12" t="e">
        <f>IF(Wedstrijden!#REF!&lt;&gt;"",Wedstrijden!#REF!,"")</f>
        <v>#REF!</v>
      </c>
      <c r="G1377" s="12">
        <f>IF(Wedstrijden!K1388="Indoor",1,0)</f>
        <v>0</v>
      </c>
      <c r="H1377" s="12">
        <f>Wedstrijden!L1388</f>
        <v>0</v>
      </c>
      <c r="I1377" s="12" t="str">
        <f>IF(Wedstrijden!J1388="Nee",0,IF(Wedstrijden!J1388="Ja",1,""))</f>
        <v/>
      </c>
      <c r="J1377" s="12" t="str">
        <f>IF(Wedstrijden!M1388&lt;&gt;"",Wedstrijden!M1388,"")</f>
        <v/>
      </c>
      <c r="BJ1377" s="12">
        <f>IF(COUNTA(Wedstrijden!#REF!)&lt;&gt;0,1,"")</f>
        <v>1</v>
      </c>
      <c r="BK1377" s="12">
        <f t="shared" si="126"/>
        <v>2</v>
      </c>
      <c r="BL1377" s="12" t="e">
        <f>IF(Wedstrijden!#REF!="x","AA","")</f>
        <v>#REF!</v>
      </c>
      <c r="BM1377" s="12" t="e">
        <f>IF(Wedstrijden!#REF!="x","A","")</f>
        <v>#REF!</v>
      </c>
      <c r="BN1377" s="12" t="e">
        <f>IF(Wedstrijden!#REF!="x","B1","")</f>
        <v>#REF!</v>
      </c>
      <c r="BO1377" s="12" t="e">
        <f>IF(Wedstrijden!#REF!="x","BB","")</f>
        <v>#REF!</v>
      </c>
      <c r="BP1377" s="12" t="e">
        <f>IF(Wedstrijden!#REF!="x","B","")</f>
        <v>#REF!</v>
      </c>
      <c r="BQ1377" s="12" t="e">
        <f>IF(Wedstrijden!#REF!="x","L1","")</f>
        <v>#REF!</v>
      </c>
      <c r="BR1377" s="12" t="e">
        <f>IF(Wedstrijden!#REF!="x","L2","")</f>
        <v>#REF!</v>
      </c>
      <c r="BS1377" s="12" t="e">
        <f>IF(Wedstrijden!#REF!="x","M1","")</f>
        <v>#REF!</v>
      </c>
      <c r="BT1377" s="12" t="e">
        <f>IF(Wedstrijden!#REF!="x","M2","")</f>
        <v>#REF!</v>
      </c>
      <c r="BU1377" s="12" t="e">
        <f>IF(Wedstrijden!#REF!="x","Z1","")</f>
        <v>#REF!</v>
      </c>
      <c r="BV1377" s="12" t="e">
        <f>IF(Wedstrijden!#REF!="x","Z2","")</f>
        <v>#REF!</v>
      </c>
      <c r="BW1377" s="12">
        <f>IF(COUNTA(Wedstrijden!#REF!)&lt;&gt;0,1,"")</f>
        <v>1</v>
      </c>
      <c r="BX1377" s="12">
        <f t="shared" si="127"/>
        <v>1</v>
      </c>
      <c r="BY1377" s="12" t="e">
        <f>IF(Wedstrijden!#REF!="x","BB","")</f>
        <v>#REF!</v>
      </c>
      <c r="BZ1377" s="12" t="e">
        <f>IF(Wedstrijden!#REF!="x","B","")</f>
        <v>#REF!</v>
      </c>
      <c r="CA1377" s="12" t="e">
        <f>IF(Wedstrijden!#REF!="x","L1","")</f>
        <v>#REF!</v>
      </c>
      <c r="CB1377" s="12" t="e">
        <f>IF(Wedstrijden!#REF!="x","L2","")</f>
        <v>#REF!</v>
      </c>
      <c r="CC1377" s="12" t="e">
        <f>IF(Wedstrijden!#REF!="x","M1","")</f>
        <v>#REF!</v>
      </c>
      <c r="CD1377" s="12" t="e">
        <f>IF(Wedstrijden!#REF!="x","M2","")</f>
        <v>#REF!</v>
      </c>
      <c r="CE1377" s="12" t="e">
        <f>IF(Wedstrijden!#REF!="x","Z1","")</f>
        <v>#REF!</v>
      </c>
      <c r="CF1377" s="12" t="e">
        <f>IF(Wedstrijden!#REF!="x","Z2","")</f>
        <v>#REF!</v>
      </c>
      <c r="CG1377" s="12" t="e">
        <f>IF(Wedstrijden!#REF!="x","ZZL","")</f>
        <v>#REF!</v>
      </c>
      <c r="CL1377" s="12">
        <f>IF(COUNTA(Wedstrijden!#REF!)&lt;&gt;0,2,"")</f>
        <v>2</v>
      </c>
      <c r="CM1377" s="12">
        <f t="shared" si="128"/>
        <v>2</v>
      </c>
      <c r="CN1377" s="12" t="e">
        <f>IF(Wedstrijden!#REF!="x","AA","")</f>
        <v>#REF!</v>
      </c>
      <c r="CO1377" s="12" t="e">
        <f>IF(Wedstrijden!#REF!="x","A","")</f>
        <v>#REF!</v>
      </c>
      <c r="CP1377" s="12" t="e">
        <f>IF(Wedstrijden!#REF!="x","BB","")</f>
        <v>#REF!</v>
      </c>
      <c r="CQ1377" s="12" t="e">
        <f>IF(Wedstrijden!#REF!="x","B","")</f>
        <v>#REF!</v>
      </c>
      <c r="CR1377" s="12" t="e">
        <f>IF(Wedstrijden!#REF!="x","L","")</f>
        <v>#REF!</v>
      </c>
      <c r="CS1377" s="12" t="e">
        <f>IF(Wedstrijden!#REF!="x","M","")</f>
        <v>#REF!</v>
      </c>
      <c r="CT1377" s="12" t="e">
        <f>IF(Wedstrijden!#REF!="x","Z","")</f>
        <v>#REF!</v>
      </c>
      <c r="CU1377" s="12" t="e">
        <f>IF(Wedstrijden!#REF!="x","ZZ","")</f>
        <v>#REF!</v>
      </c>
      <c r="CV1377" s="12">
        <f>IF(COUNTA(Wedstrijden!#REF!)&lt;&gt;0,2,"")</f>
        <v>2</v>
      </c>
      <c r="CW1377" s="12">
        <f t="shared" si="129"/>
        <v>1</v>
      </c>
      <c r="CX1377" s="12" t="e">
        <f>IF(Wedstrijden!#REF!="x","BB","")</f>
        <v>#REF!</v>
      </c>
      <c r="CY1377" s="12" t="e">
        <f>IF(Wedstrijden!#REF!="x","B","")</f>
        <v>#REF!</v>
      </c>
      <c r="CZ1377" s="12" t="e">
        <f>IF(Wedstrijden!#REF!="x","L","")</f>
        <v>#REF!</v>
      </c>
      <c r="DA1377" s="12" t="e">
        <f>IF(Wedstrijden!#REF!="x","M","")</f>
        <v>#REF!</v>
      </c>
      <c r="DB1377" s="12" t="e">
        <f>IF(Wedstrijden!#REF!="x","Z","")</f>
        <v>#REF!</v>
      </c>
      <c r="DC1377" s="12" t="e">
        <f>IF(Wedstrijden!#REF!="x","ZZ","")</f>
        <v>#REF!</v>
      </c>
      <c r="DD1377" s="12" t="e">
        <f>IF(Wedstrijden!#REF!="x","1.40","")</f>
        <v>#REF!</v>
      </c>
      <c r="DE1377" s="12">
        <f>IF(COUNTA(Wedstrijden!#REF!)&lt;&gt;0,6,"")</f>
        <v>6</v>
      </c>
      <c r="DF1377" s="12">
        <f t="shared" si="130"/>
        <v>2</v>
      </c>
      <c r="DG1377" s="12" t="e">
        <f>IF(Wedstrijden!#REF!="x","L","")</f>
        <v>#REF!</v>
      </c>
      <c r="DH1377" s="12" t="e">
        <f>IF(Wedstrijden!#REF!="x","M","")</f>
        <v>#REF!</v>
      </c>
      <c r="DI1377" s="12" t="e">
        <f>IF(Wedstrijden!#REF!="x","Z","")</f>
        <v>#REF!</v>
      </c>
      <c r="DJ1377" s="12" t="e">
        <f>IF(Wedstrijden!#REF!="x","Z","")</f>
        <v>#REF!</v>
      </c>
      <c r="DK1377" s="12">
        <f>IF(COUNTA(Wedstrijden!#REF!)&lt;&gt;0,6,"")</f>
        <v>6</v>
      </c>
      <c r="DL1377" s="12">
        <f t="shared" si="131"/>
        <v>1</v>
      </c>
      <c r="DM1377" s="12" t="e">
        <f>IF(Wedstrijden!#REF!="x","L","")</f>
        <v>#REF!</v>
      </c>
      <c r="DN1377" s="12" t="e">
        <f>IF(Wedstrijden!#REF!="x","M","")</f>
        <v>#REF!</v>
      </c>
      <c r="DO1377" s="12" t="e">
        <f>IF(Wedstrijden!#REF!="x","Z","")</f>
        <v>#REF!</v>
      </c>
      <c r="DP1377" s="12" t="e">
        <f>IF(Wedstrijden!#REF!="x","Z","")</f>
        <v>#REF!</v>
      </c>
    </row>
    <row r="1378" spans="1:120" ht="15" x14ac:dyDescent="0.25">
      <c r="A1378" s="14">
        <f>Wedstrijden!A1389</f>
        <v>0</v>
      </c>
      <c r="B1378" s="12" t="str">
        <f>IFERROR(VLOOKUP(Wedstrijden!C1389,Wedstrijdlocaties!$B$2:$E$500,2,FALSE),"")</f>
        <v/>
      </c>
      <c r="C1378" s="12" t="str">
        <f>Wedstrijden!D1389</f>
        <v/>
      </c>
      <c r="D1378" s="12" t="str">
        <f>IFERROR(VLOOKUP(Wedstrijden!E1389,Organisaties!$B$2:$C$500,2,FALSE),"")</f>
        <v/>
      </c>
      <c r="E1378" s="12" t="str">
        <f>IFERROR(VLOOKUP(Wedstrijden!E1389,Organisaties!$B$2:$G$500,5,FALSE),"")</f>
        <v/>
      </c>
      <c r="F1378" s="12" t="e">
        <f>IF(Wedstrijden!#REF!&lt;&gt;"",Wedstrijden!#REF!,"")</f>
        <v>#REF!</v>
      </c>
      <c r="G1378" s="12">
        <f>IF(Wedstrijden!K1389="Indoor",1,0)</f>
        <v>0</v>
      </c>
      <c r="H1378" s="12">
        <f>Wedstrijden!L1389</f>
        <v>0</v>
      </c>
      <c r="I1378" s="12" t="str">
        <f>IF(Wedstrijden!J1389="Nee",0,IF(Wedstrijden!J1389="Ja",1,""))</f>
        <v/>
      </c>
      <c r="J1378" s="12" t="str">
        <f>IF(Wedstrijden!M1389&lt;&gt;"",Wedstrijden!M1389,"")</f>
        <v/>
      </c>
      <c r="BJ1378" s="12">
        <f>IF(COUNTA(Wedstrijden!#REF!)&lt;&gt;0,1,"")</f>
        <v>1</v>
      </c>
      <c r="BK1378" s="12">
        <f t="shared" si="126"/>
        <v>2</v>
      </c>
      <c r="BL1378" s="12" t="e">
        <f>IF(Wedstrijden!#REF!="x","AA","")</f>
        <v>#REF!</v>
      </c>
      <c r="BM1378" s="12" t="e">
        <f>IF(Wedstrijden!#REF!="x","A","")</f>
        <v>#REF!</v>
      </c>
      <c r="BN1378" s="12" t="e">
        <f>IF(Wedstrijden!#REF!="x","B1","")</f>
        <v>#REF!</v>
      </c>
      <c r="BO1378" s="12" t="e">
        <f>IF(Wedstrijden!#REF!="x","BB","")</f>
        <v>#REF!</v>
      </c>
      <c r="BP1378" s="12" t="e">
        <f>IF(Wedstrijden!#REF!="x","B","")</f>
        <v>#REF!</v>
      </c>
      <c r="BQ1378" s="12" t="e">
        <f>IF(Wedstrijden!#REF!="x","L1","")</f>
        <v>#REF!</v>
      </c>
      <c r="BR1378" s="12" t="e">
        <f>IF(Wedstrijden!#REF!="x","L2","")</f>
        <v>#REF!</v>
      </c>
      <c r="BS1378" s="12" t="e">
        <f>IF(Wedstrijden!#REF!="x","M1","")</f>
        <v>#REF!</v>
      </c>
      <c r="BT1378" s="12" t="e">
        <f>IF(Wedstrijden!#REF!="x","M2","")</f>
        <v>#REF!</v>
      </c>
      <c r="BU1378" s="12" t="e">
        <f>IF(Wedstrijden!#REF!="x","Z1","")</f>
        <v>#REF!</v>
      </c>
      <c r="BV1378" s="12" t="e">
        <f>IF(Wedstrijden!#REF!="x","Z2","")</f>
        <v>#REF!</v>
      </c>
      <c r="BW1378" s="12">
        <f>IF(COUNTA(Wedstrijden!#REF!)&lt;&gt;0,1,"")</f>
        <v>1</v>
      </c>
      <c r="BX1378" s="12">
        <f t="shared" si="127"/>
        <v>1</v>
      </c>
      <c r="BY1378" s="12" t="e">
        <f>IF(Wedstrijden!#REF!="x","BB","")</f>
        <v>#REF!</v>
      </c>
      <c r="BZ1378" s="12" t="e">
        <f>IF(Wedstrijden!#REF!="x","B","")</f>
        <v>#REF!</v>
      </c>
      <c r="CA1378" s="12" t="e">
        <f>IF(Wedstrijden!#REF!="x","L1","")</f>
        <v>#REF!</v>
      </c>
      <c r="CB1378" s="12" t="e">
        <f>IF(Wedstrijden!#REF!="x","L2","")</f>
        <v>#REF!</v>
      </c>
      <c r="CC1378" s="12" t="e">
        <f>IF(Wedstrijden!#REF!="x","M1","")</f>
        <v>#REF!</v>
      </c>
      <c r="CD1378" s="12" t="e">
        <f>IF(Wedstrijden!#REF!="x","M2","")</f>
        <v>#REF!</v>
      </c>
      <c r="CE1378" s="12" t="e">
        <f>IF(Wedstrijden!#REF!="x","Z1","")</f>
        <v>#REF!</v>
      </c>
      <c r="CF1378" s="12" t="e">
        <f>IF(Wedstrijden!#REF!="x","Z2","")</f>
        <v>#REF!</v>
      </c>
      <c r="CG1378" s="12" t="e">
        <f>IF(Wedstrijden!#REF!="x","ZZL","")</f>
        <v>#REF!</v>
      </c>
      <c r="CL1378" s="12">
        <f>IF(COUNTA(Wedstrijden!#REF!)&lt;&gt;0,2,"")</f>
        <v>2</v>
      </c>
      <c r="CM1378" s="12">
        <f t="shared" si="128"/>
        <v>2</v>
      </c>
      <c r="CN1378" s="12" t="e">
        <f>IF(Wedstrijden!#REF!="x","AA","")</f>
        <v>#REF!</v>
      </c>
      <c r="CO1378" s="12" t="e">
        <f>IF(Wedstrijden!#REF!="x","A","")</f>
        <v>#REF!</v>
      </c>
      <c r="CP1378" s="12" t="e">
        <f>IF(Wedstrijden!#REF!="x","BB","")</f>
        <v>#REF!</v>
      </c>
      <c r="CQ1378" s="12" t="e">
        <f>IF(Wedstrijden!#REF!="x","B","")</f>
        <v>#REF!</v>
      </c>
      <c r="CR1378" s="12" t="e">
        <f>IF(Wedstrijden!#REF!="x","L","")</f>
        <v>#REF!</v>
      </c>
      <c r="CS1378" s="12" t="e">
        <f>IF(Wedstrijden!#REF!="x","M","")</f>
        <v>#REF!</v>
      </c>
      <c r="CT1378" s="12" t="e">
        <f>IF(Wedstrijden!#REF!="x","Z","")</f>
        <v>#REF!</v>
      </c>
      <c r="CU1378" s="12" t="e">
        <f>IF(Wedstrijden!#REF!="x","ZZ","")</f>
        <v>#REF!</v>
      </c>
      <c r="CV1378" s="12">
        <f>IF(COUNTA(Wedstrijden!#REF!)&lt;&gt;0,2,"")</f>
        <v>2</v>
      </c>
      <c r="CW1378" s="12">
        <f t="shared" si="129"/>
        <v>1</v>
      </c>
      <c r="CX1378" s="12" t="e">
        <f>IF(Wedstrijden!#REF!="x","BB","")</f>
        <v>#REF!</v>
      </c>
      <c r="CY1378" s="12" t="e">
        <f>IF(Wedstrijden!#REF!="x","B","")</f>
        <v>#REF!</v>
      </c>
      <c r="CZ1378" s="12" t="e">
        <f>IF(Wedstrijden!#REF!="x","L","")</f>
        <v>#REF!</v>
      </c>
      <c r="DA1378" s="12" t="e">
        <f>IF(Wedstrijden!#REF!="x","M","")</f>
        <v>#REF!</v>
      </c>
      <c r="DB1378" s="12" t="e">
        <f>IF(Wedstrijden!#REF!="x","Z","")</f>
        <v>#REF!</v>
      </c>
      <c r="DC1378" s="12" t="e">
        <f>IF(Wedstrijden!#REF!="x","ZZ","")</f>
        <v>#REF!</v>
      </c>
      <c r="DD1378" s="12" t="e">
        <f>IF(Wedstrijden!#REF!="x","1.40","")</f>
        <v>#REF!</v>
      </c>
      <c r="DE1378" s="12">
        <f>IF(COUNTA(Wedstrijden!#REF!)&lt;&gt;0,6,"")</f>
        <v>6</v>
      </c>
      <c r="DF1378" s="12">
        <f t="shared" si="130"/>
        <v>2</v>
      </c>
      <c r="DG1378" s="12" t="e">
        <f>IF(Wedstrijden!#REF!="x","L","")</f>
        <v>#REF!</v>
      </c>
      <c r="DH1378" s="12" t="e">
        <f>IF(Wedstrijden!#REF!="x","M","")</f>
        <v>#REF!</v>
      </c>
      <c r="DI1378" s="12" t="e">
        <f>IF(Wedstrijden!#REF!="x","Z","")</f>
        <v>#REF!</v>
      </c>
      <c r="DJ1378" s="12" t="e">
        <f>IF(Wedstrijden!#REF!="x","Z","")</f>
        <v>#REF!</v>
      </c>
      <c r="DK1378" s="12">
        <f>IF(COUNTA(Wedstrijden!#REF!)&lt;&gt;0,6,"")</f>
        <v>6</v>
      </c>
      <c r="DL1378" s="12">
        <f t="shared" si="131"/>
        <v>1</v>
      </c>
      <c r="DM1378" s="12" t="e">
        <f>IF(Wedstrijden!#REF!="x","L","")</f>
        <v>#REF!</v>
      </c>
      <c r="DN1378" s="12" t="e">
        <f>IF(Wedstrijden!#REF!="x","M","")</f>
        <v>#REF!</v>
      </c>
      <c r="DO1378" s="12" t="e">
        <f>IF(Wedstrijden!#REF!="x","Z","")</f>
        <v>#REF!</v>
      </c>
      <c r="DP1378" s="12" t="e">
        <f>IF(Wedstrijden!#REF!="x","Z","")</f>
        <v>#REF!</v>
      </c>
    </row>
    <row r="1379" spans="1:120" ht="15" x14ac:dyDescent="0.25">
      <c r="A1379" s="14">
        <f>Wedstrijden!A1390</f>
        <v>0</v>
      </c>
      <c r="B1379" s="12" t="str">
        <f>IFERROR(VLOOKUP(Wedstrijden!C1390,Wedstrijdlocaties!$B$2:$E$500,2,FALSE),"")</f>
        <v/>
      </c>
      <c r="C1379" s="12" t="str">
        <f>Wedstrijden!D1390</f>
        <v/>
      </c>
      <c r="D1379" s="12" t="str">
        <f>IFERROR(VLOOKUP(Wedstrijden!E1390,Organisaties!$B$2:$C$500,2,FALSE),"")</f>
        <v/>
      </c>
      <c r="E1379" s="12" t="str">
        <f>IFERROR(VLOOKUP(Wedstrijden!E1390,Organisaties!$B$2:$G$500,5,FALSE),"")</f>
        <v/>
      </c>
      <c r="F1379" s="12" t="e">
        <f>IF(Wedstrijden!#REF!&lt;&gt;"",Wedstrijden!#REF!,"")</f>
        <v>#REF!</v>
      </c>
      <c r="G1379" s="12">
        <f>IF(Wedstrijden!K1390="Indoor",1,0)</f>
        <v>0</v>
      </c>
      <c r="H1379" s="12">
        <f>Wedstrijden!L1390</f>
        <v>0</v>
      </c>
      <c r="I1379" s="12" t="str">
        <f>IF(Wedstrijden!J1390="Nee",0,IF(Wedstrijden!J1390="Ja",1,""))</f>
        <v/>
      </c>
      <c r="J1379" s="12" t="str">
        <f>IF(Wedstrijden!M1390&lt;&gt;"",Wedstrijden!M1390,"")</f>
        <v/>
      </c>
      <c r="BJ1379" s="12">
        <f>IF(COUNTA(Wedstrijden!#REF!)&lt;&gt;0,1,"")</f>
        <v>1</v>
      </c>
      <c r="BK1379" s="12">
        <f t="shared" si="126"/>
        <v>2</v>
      </c>
      <c r="BL1379" s="12" t="e">
        <f>IF(Wedstrijden!#REF!="x","AA","")</f>
        <v>#REF!</v>
      </c>
      <c r="BM1379" s="12" t="e">
        <f>IF(Wedstrijden!#REF!="x","A","")</f>
        <v>#REF!</v>
      </c>
      <c r="BN1379" s="12" t="e">
        <f>IF(Wedstrijden!#REF!="x","B1","")</f>
        <v>#REF!</v>
      </c>
      <c r="BO1379" s="12" t="e">
        <f>IF(Wedstrijden!#REF!="x","BB","")</f>
        <v>#REF!</v>
      </c>
      <c r="BP1379" s="12" t="e">
        <f>IF(Wedstrijden!#REF!="x","B","")</f>
        <v>#REF!</v>
      </c>
      <c r="BQ1379" s="12" t="e">
        <f>IF(Wedstrijden!#REF!="x","L1","")</f>
        <v>#REF!</v>
      </c>
      <c r="BR1379" s="12" t="e">
        <f>IF(Wedstrijden!#REF!="x","L2","")</f>
        <v>#REF!</v>
      </c>
      <c r="BS1379" s="12" t="e">
        <f>IF(Wedstrijden!#REF!="x","M1","")</f>
        <v>#REF!</v>
      </c>
      <c r="BT1379" s="12" t="e">
        <f>IF(Wedstrijden!#REF!="x","M2","")</f>
        <v>#REF!</v>
      </c>
      <c r="BU1379" s="12" t="e">
        <f>IF(Wedstrijden!#REF!="x","Z1","")</f>
        <v>#REF!</v>
      </c>
      <c r="BV1379" s="12" t="e">
        <f>IF(Wedstrijden!#REF!="x","Z2","")</f>
        <v>#REF!</v>
      </c>
      <c r="BW1379" s="12">
        <f>IF(COUNTA(Wedstrijden!#REF!)&lt;&gt;0,1,"")</f>
        <v>1</v>
      </c>
      <c r="BX1379" s="12">
        <f t="shared" si="127"/>
        <v>1</v>
      </c>
      <c r="BY1379" s="12" t="e">
        <f>IF(Wedstrijden!#REF!="x","BB","")</f>
        <v>#REF!</v>
      </c>
      <c r="BZ1379" s="12" t="e">
        <f>IF(Wedstrijden!#REF!="x","B","")</f>
        <v>#REF!</v>
      </c>
      <c r="CA1379" s="12" t="e">
        <f>IF(Wedstrijden!#REF!="x","L1","")</f>
        <v>#REF!</v>
      </c>
      <c r="CB1379" s="12" t="e">
        <f>IF(Wedstrijden!#REF!="x","L2","")</f>
        <v>#REF!</v>
      </c>
      <c r="CC1379" s="12" t="e">
        <f>IF(Wedstrijden!#REF!="x","M1","")</f>
        <v>#REF!</v>
      </c>
      <c r="CD1379" s="12" t="e">
        <f>IF(Wedstrijden!#REF!="x","M2","")</f>
        <v>#REF!</v>
      </c>
      <c r="CE1379" s="12" t="e">
        <f>IF(Wedstrijden!#REF!="x","Z1","")</f>
        <v>#REF!</v>
      </c>
      <c r="CF1379" s="12" t="e">
        <f>IF(Wedstrijden!#REF!="x","Z2","")</f>
        <v>#REF!</v>
      </c>
      <c r="CG1379" s="12" t="e">
        <f>IF(Wedstrijden!#REF!="x","ZZL","")</f>
        <v>#REF!</v>
      </c>
      <c r="CL1379" s="12">
        <f>IF(COUNTA(Wedstrijden!#REF!)&lt;&gt;0,2,"")</f>
        <v>2</v>
      </c>
      <c r="CM1379" s="12">
        <f t="shared" si="128"/>
        <v>2</v>
      </c>
      <c r="CN1379" s="12" t="e">
        <f>IF(Wedstrijden!#REF!="x","AA","")</f>
        <v>#REF!</v>
      </c>
      <c r="CO1379" s="12" t="e">
        <f>IF(Wedstrijden!#REF!="x","A","")</f>
        <v>#REF!</v>
      </c>
      <c r="CP1379" s="12" t="e">
        <f>IF(Wedstrijden!#REF!="x","BB","")</f>
        <v>#REF!</v>
      </c>
      <c r="CQ1379" s="12" t="e">
        <f>IF(Wedstrijden!#REF!="x","B","")</f>
        <v>#REF!</v>
      </c>
      <c r="CR1379" s="12" t="e">
        <f>IF(Wedstrijden!#REF!="x","L","")</f>
        <v>#REF!</v>
      </c>
      <c r="CS1379" s="12" t="e">
        <f>IF(Wedstrijden!#REF!="x","M","")</f>
        <v>#REF!</v>
      </c>
      <c r="CT1379" s="12" t="e">
        <f>IF(Wedstrijden!#REF!="x","Z","")</f>
        <v>#REF!</v>
      </c>
      <c r="CU1379" s="12" t="e">
        <f>IF(Wedstrijden!#REF!="x","ZZ","")</f>
        <v>#REF!</v>
      </c>
      <c r="CV1379" s="12">
        <f>IF(COUNTA(Wedstrijden!#REF!)&lt;&gt;0,2,"")</f>
        <v>2</v>
      </c>
      <c r="CW1379" s="12">
        <f t="shared" si="129"/>
        <v>1</v>
      </c>
      <c r="CX1379" s="12" t="e">
        <f>IF(Wedstrijden!#REF!="x","BB","")</f>
        <v>#REF!</v>
      </c>
      <c r="CY1379" s="12" t="e">
        <f>IF(Wedstrijden!#REF!="x","B","")</f>
        <v>#REF!</v>
      </c>
      <c r="CZ1379" s="12" t="e">
        <f>IF(Wedstrijden!#REF!="x","L","")</f>
        <v>#REF!</v>
      </c>
      <c r="DA1379" s="12" t="e">
        <f>IF(Wedstrijden!#REF!="x","M","")</f>
        <v>#REF!</v>
      </c>
      <c r="DB1379" s="12" t="e">
        <f>IF(Wedstrijden!#REF!="x","Z","")</f>
        <v>#REF!</v>
      </c>
      <c r="DC1379" s="12" t="e">
        <f>IF(Wedstrijden!#REF!="x","ZZ","")</f>
        <v>#REF!</v>
      </c>
      <c r="DD1379" s="12" t="e">
        <f>IF(Wedstrijden!#REF!="x","1.40","")</f>
        <v>#REF!</v>
      </c>
      <c r="DE1379" s="12">
        <f>IF(COUNTA(Wedstrijden!#REF!)&lt;&gt;0,6,"")</f>
        <v>6</v>
      </c>
      <c r="DF1379" s="12">
        <f t="shared" si="130"/>
        <v>2</v>
      </c>
      <c r="DG1379" s="12" t="e">
        <f>IF(Wedstrijden!#REF!="x","L","")</f>
        <v>#REF!</v>
      </c>
      <c r="DH1379" s="12" t="e">
        <f>IF(Wedstrijden!#REF!="x","M","")</f>
        <v>#REF!</v>
      </c>
      <c r="DI1379" s="12" t="e">
        <f>IF(Wedstrijden!#REF!="x","Z","")</f>
        <v>#REF!</v>
      </c>
      <c r="DJ1379" s="12" t="e">
        <f>IF(Wedstrijden!#REF!="x","Z","")</f>
        <v>#REF!</v>
      </c>
      <c r="DK1379" s="12">
        <f>IF(COUNTA(Wedstrijden!#REF!)&lt;&gt;0,6,"")</f>
        <v>6</v>
      </c>
      <c r="DL1379" s="12">
        <f t="shared" si="131"/>
        <v>1</v>
      </c>
      <c r="DM1379" s="12" t="e">
        <f>IF(Wedstrijden!#REF!="x","L","")</f>
        <v>#REF!</v>
      </c>
      <c r="DN1379" s="12" t="e">
        <f>IF(Wedstrijden!#REF!="x","M","")</f>
        <v>#REF!</v>
      </c>
      <c r="DO1379" s="12" t="e">
        <f>IF(Wedstrijden!#REF!="x","Z","")</f>
        <v>#REF!</v>
      </c>
      <c r="DP1379" s="12" t="e">
        <f>IF(Wedstrijden!#REF!="x","Z","")</f>
        <v>#REF!</v>
      </c>
    </row>
    <row r="1380" spans="1:120" ht="15" x14ac:dyDescent="0.25">
      <c r="A1380" s="14">
        <f>Wedstrijden!A1391</f>
        <v>0</v>
      </c>
      <c r="B1380" s="12" t="str">
        <f>IFERROR(VLOOKUP(Wedstrijden!C1391,Wedstrijdlocaties!$B$2:$E$500,2,FALSE),"")</f>
        <v/>
      </c>
      <c r="C1380" s="12" t="str">
        <f>Wedstrijden!D1391</f>
        <v/>
      </c>
      <c r="D1380" s="12" t="str">
        <f>IFERROR(VLOOKUP(Wedstrijden!E1391,Organisaties!$B$2:$C$500,2,FALSE),"")</f>
        <v/>
      </c>
      <c r="E1380" s="12" t="str">
        <f>IFERROR(VLOOKUP(Wedstrijden!E1391,Organisaties!$B$2:$G$500,5,FALSE),"")</f>
        <v/>
      </c>
      <c r="F1380" s="12" t="e">
        <f>IF(Wedstrijden!#REF!&lt;&gt;"",Wedstrijden!#REF!,"")</f>
        <v>#REF!</v>
      </c>
      <c r="G1380" s="12">
        <f>IF(Wedstrijden!K1391="Indoor",1,0)</f>
        <v>0</v>
      </c>
      <c r="H1380" s="12">
        <f>Wedstrijden!L1391</f>
        <v>0</v>
      </c>
      <c r="I1380" s="12" t="str">
        <f>IF(Wedstrijden!J1391="Nee",0,IF(Wedstrijden!J1391="Ja",1,""))</f>
        <v/>
      </c>
      <c r="J1380" s="12" t="str">
        <f>IF(Wedstrijden!M1391&lt;&gt;"",Wedstrijden!M1391,"")</f>
        <v/>
      </c>
      <c r="BJ1380" s="12">
        <f>IF(COUNTA(Wedstrijden!#REF!)&lt;&gt;0,1,"")</f>
        <v>1</v>
      </c>
      <c r="BK1380" s="12">
        <f t="shared" si="126"/>
        <v>2</v>
      </c>
      <c r="BL1380" s="12" t="e">
        <f>IF(Wedstrijden!#REF!="x","AA","")</f>
        <v>#REF!</v>
      </c>
      <c r="BM1380" s="12" t="e">
        <f>IF(Wedstrijden!#REF!="x","A","")</f>
        <v>#REF!</v>
      </c>
      <c r="BN1380" s="12" t="e">
        <f>IF(Wedstrijden!#REF!="x","B1","")</f>
        <v>#REF!</v>
      </c>
      <c r="BO1380" s="12" t="e">
        <f>IF(Wedstrijden!#REF!="x","BB","")</f>
        <v>#REF!</v>
      </c>
      <c r="BP1380" s="12" t="e">
        <f>IF(Wedstrijden!#REF!="x","B","")</f>
        <v>#REF!</v>
      </c>
      <c r="BQ1380" s="12" t="e">
        <f>IF(Wedstrijden!#REF!="x","L1","")</f>
        <v>#REF!</v>
      </c>
      <c r="BR1380" s="12" t="e">
        <f>IF(Wedstrijden!#REF!="x","L2","")</f>
        <v>#REF!</v>
      </c>
      <c r="BS1380" s="12" t="e">
        <f>IF(Wedstrijden!#REF!="x","M1","")</f>
        <v>#REF!</v>
      </c>
      <c r="BT1380" s="12" t="e">
        <f>IF(Wedstrijden!#REF!="x","M2","")</f>
        <v>#REF!</v>
      </c>
      <c r="BU1380" s="12" t="e">
        <f>IF(Wedstrijden!#REF!="x","Z1","")</f>
        <v>#REF!</v>
      </c>
      <c r="BV1380" s="12" t="e">
        <f>IF(Wedstrijden!#REF!="x","Z2","")</f>
        <v>#REF!</v>
      </c>
      <c r="BW1380" s="12">
        <f>IF(COUNTA(Wedstrijden!#REF!)&lt;&gt;0,1,"")</f>
        <v>1</v>
      </c>
      <c r="BX1380" s="12">
        <f t="shared" si="127"/>
        <v>1</v>
      </c>
      <c r="BY1380" s="12" t="e">
        <f>IF(Wedstrijden!#REF!="x","BB","")</f>
        <v>#REF!</v>
      </c>
      <c r="BZ1380" s="12" t="e">
        <f>IF(Wedstrijden!#REF!="x","B","")</f>
        <v>#REF!</v>
      </c>
      <c r="CA1380" s="12" t="e">
        <f>IF(Wedstrijden!#REF!="x","L1","")</f>
        <v>#REF!</v>
      </c>
      <c r="CB1380" s="12" t="e">
        <f>IF(Wedstrijden!#REF!="x","L2","")</f>
        <v>#REF!</v>
      </c>
      <c r="CC1380" s="12" t="e">
        <f>IF(Wedstrijden!#REF!="x","M1","")</f>
        <v>#REF!</v>
      </c>
      <c r="CD1380" s="12" t="e">
        <f>IF(Wedstrijden!#REF!="x","M2","")</f>
        <v>#REF!</v>
      </c>
      <c r="CE1380" s="12" t="e">
        <f>IF(Wedstrijden!#REF!="x","Z1","")</f>
        <v>#REF!</v>
      </c>
      <c r="CF1380" s="12" t="e">
        <f>IF(Wedstrijden!#REF!="x","Z2","")</f>
        <v>#REF!</v>
      </c>
      <c r="CG1380" s="12" t="e">
        <f>IF(Wedstrijden!#REF!="x","ZZL","")</f>
        <v>#REF!</v>
      </c>
      <c r="CL1380" s="12">
        <f>IF(COUNTA(Wedstrijden!#REF!)&lt;&gt;0,2,"")</f>
        <v>2</v>
      </c>
      <c r="CM1380" s="12">
        <f t="shared" si="128"/>
        <v>2</v>
      </c>
      <c r="CN1380" s="12" t="e">
        <f>IF(Wedstrijden!#REF!="x","AA","")</f>
        <v>#REF!</v>
      </c>
      <c r="CO1380" s="12" t="e">
        <f>IF(Wedstrijden!#REF!="x","A","")</f>
        <v>#REF!</v>
      </c>
      <c r="CP1380" s="12" t="e">
        <f>IF(Wedstrijden!#REF!="x","BB","")</f>
        <v>#REF!</v>
      </c>
      <c r="CQ1380" s="12" t="e">
        <f>IF(Wedstrijden!#REF!="x","B","")</f>
        <v>#REF!</v>
      </c>
      <c r="CR1380" s="12" t="e">
        <f>IF(Wedstrijden!#REF!="x","L","")</f>
        <v>#REF!</v>
      </c>
      <c r="CS1380" s="12" t="e">
        <f>IF(Wedstrijden!#REF!="x","M","")</f>
        <v>#REF!</v>
      </c>
      <c r="CT1380" s="12" t="e">
        <f>IF(Wedstrijden!#REF!="x","Z","")</f>
        <v>#REF!</v>
      </c>
      <c r="CU1380" s="12" t="e">
        <f>IF(Wedstrijden!#REF!="x","ZZ","")</f>
        <v>#REF!</v>
      </c>
      <c r="CV1380" s="12">
        <f>IF(COUNTA(Wedstrijden!#REF!)&lt;&gt;0,2,"")</f>
        <v>2</v>
      </c>
      <c r="CW1380" s="12">
        <f t="shared" si="129"/>
        <v>1</v>
      </c>
      <c r="CX1380" s="12" t="e">
        <f>IF(Wedstrijden!#REF!="x","BB","")</f>
        <v>#REF!</v>
      </c>
      <c r="CY1380" s="12" t="e">
        <f>IF(Wedstrijden!#REF!="x","B","")</f>
        <v>#REF!</v>
      </c>
      <c r="CZ1380" s="12" t="e">
        <f>IF(Wedstrijden!#REF!="x","L","")</f>
        <v>#REF!</v>
      </c>
      <c r="DA1380" s="12" t="e">
        <f>IF(Wedstrijden!#REF!="x","M","")</f>
        <v>#REF!</v>
      </c>
      <c r="DB1380" s="12" t="e">
        <f>IF(Wedstrijden!#REF!="x","Z","")</f>
        <v>#REF!</v>
      </c>
      <c r="DC1380" s="12" t="e">
        <f>IF(Wedstrijden!#REF!="x","ZZ","")</f>
        <v>#REF!</v>
      </c>
      <c r="DD1380" s="12" t="e">
        <f>IF(Wedstrijden!#REF!="x","1.40","")</f>
        <v>#REF!</v>
      </c>
      <c r="DE1380" s="12">
        <f>IF(COUNTA(Wedstrijden!#REF!)&lt;&gt;0,6,"")</f>
        <v>6</v>
      </c>
      <c r="DF1380" s="12">
        <f t="shared" si="130"/>
        <v>2</v>
      </c>
      <c r="DG1380" s="12" t="e">
        <f>IF(Wedstrijden!#REF!="x","L","")</f>
        <v>#REF!</v>
      </c>
      <c r="DH1380" s="12" t="e">
        <f>IF(Wedstrijden!#REF!="x","M","")</f>
        <v>#REF!</v>
      </c>
      <c r="DI1380" s="12" t="e">
        <f>IF(Wedstrijden!#REF!="x","Z","")</f>
        <v>#REF!</v>
      </c>
      <c r="DJ1380" s="12" t="e">
        <f>IF(Wedstrijden!#REF!="x","Z","")</f>
        <v>#REF!</v>
      </c>
      <c r="DK1380" s="12">
        <f>IF(COUNTA(Wedstrijden!#REF!)&lt;&gt;0,6,"")</f>
        <v>6</v>
      </c>
      <c r="DL1380" s="12">
        <f t="shared" si="131"/>
        <v>1</v>
      </c>
      <c r="DM1380" s="12" t="e">
        <f>IF(Wedstrijden!#REF!="x","L","")</f>
        <v>#REF!</v>
      </c>
      <c r="DN1380" s="12" t="e">
        <f>IF(Wedstrijden!#REF!="x","M","")</f>
        <v>#REF!</v>
      </c>
      <c r="DO1380" s="12" t="e">
        <f>IF(Wedstrijden!#REF!="x","Z","")</f>
        <v>#REF!</v>
      </c>
      <c r="DP1380" s="12" t="e">
        <f>IF(Wedstrijden!#REF!="x","Z","")</f>
        <v>#REF!</v>
      </c>
    </row>
    <row r="1381" spans="1:120" ht="15" x14ac:dyDescent="0.25">
      <c r="A1381" s="14">
        <f>Wedstrijden!A1392</f>
        <v>0</v>
      </c>
      <c r="B1381" s="12" t="str">
        <f>IFERROR(VLOOKUP(Wedstrijden!C1392,Wedstrijdlocaties!$B$2:$E$500,2,FALSE),"")</f>
        <v/>
      </c>
      <c r="C1381" s="12" t="str">
        <f>Wedstrijden!D1392</f>
        <v/>
      </c>
      <c r="D1381" s="12" t="str">
        <f>IFERROR(VLOOKUP(Wedstrijden!E1392,Organisaties!$B$2:$C$500,2,FALSE),"")</f>
        <v/>
      </c>
      <c r="E1381" s="12" t="str">
        <f>IFERROR(VLOOKUP(Wedstrijden!E1392,Organisaties!$B$2:$G$500,5,FALSE),"")</f>
        <v/>
      </c>
      <c r="F1381" s="12" t="e">
        <f>IF(Wedstrijden!#REF!&lt;&gt;"",Wedstrijden!#REF!,"")</f>
        <v>#REF!</v>
      </c>
      <c r="G1381" s="12">
        <f>IF(Wedstrijden!K1392="Indoor",1,0)</f>
        <v>0</v>
      </c>
      <c r="H1381" s="12">
        <f>Wedstrijden!L1392</f>
        <v>0</v>
      </c>
      <c r="I1381" s="12" t="str">
        <f>IF(Wedstrijden!J1392="Nee",0,IF(Wedstrijden!J1392="Ja",1,""))</f>
        <v/>
      </c>
      <c r="J1381" s="12" t="str">
        <f>IF(Wedstrijden!M1392&lt;&gt;"",Wedstrijden!M1392,"")</f>
        <v/>
      </c>
      <c r="BJ1381" s="12">
        <f>IF(COUNTA(Wedstrijden!#REF!)&lt;&gt;0,1,"")</f>
        <v>1</v>
      </c>
      <c r="BK1381" s="12">
        <f t="shared" si="126"/>
        <v>2</v>
      </c>
      <c r="BL1381" s="12" t="e">
        <f>IF(Wedstrijden!#REF!="x","AA","")</f>
        <v>#REF!</v>
      </c>
      <c r="BM1381" s="12" t="e">
        <f>IF(Wedstrijden!#REF!="x","A","")</f>
        <v>#REF!</v>
      </c>
      <c r="BN1381" s="12" t="e">
        <f>IF(Wedstrijden!#REF!="x","B1","")</f>
        <v>#REF!</v>
      </c>
      <c r="BO1381" s="12" t="e">
        <f>IF(Wedstrijden!#REF!="x","BB","")</f>
        <v>#REF!</v>
      </c>
      <c r="BP1381" s="12" t="e">
        <f>IF(Wedstrijden!#REF!="x","B","")</f>
        <v>#REF!</v>
      </c>
      <c r="BQ1381" s="12" t="e">
        <f>IF(Wedstrijden!#REF!="x","L1","")</f>
        <v>#REF!</v>
      </c>
      <c r="BR1381" s="12" t="e">
        <f>IF(Wedstrijden!#REF!="x","L2","")</f>
        <v>#REF!</v>
      </c>
      <c r="BS1381" s="12" t="e">
        <f>IF(Wedstrijden!#REF!="x","M1","")</f>
        <v>#REF!</v>
      </c>
      <c r="BT1381" s="12" t="e">
        <f>IF(Wedstrijden!#REF!="x","M2","")</f>
        <v>#REF!</v>
      </c>
      <c r="BU1381" s="12" t="e">
        <f>IF(Wedstrijden!#REF!="x","Z1","")</f>
        <v>#REF!</v>
      </c>
      <c r="BV1381" s="12" t="e">
        <f>IF(Wedstrijden!#REF!="x","Z2","")</f>
        <v>#REF!</v>
      </c>
      <c r="BW1381" s="12">
        <f>IF(COUNTA(Wedstrijden!#REF!)&lt;&gt;0,1,"")</f>
        <v>1</v>
      </c>
      <c r="BX1381" s="12">
        <f t="shared" si="127"/>
        <v>1</v>
      </c>
      <c r="BY1381" s="12" t="e">
        <f>IF(Wedstrijden!#REF!="x","BB","")</f>
        <v>#REF!</v>
      </c>
      <c r="BZ1381" s="12" t="e">
        <f>IF(Wedstrijden!#REF!="x","B","")</f>
        <v>#REF!</v>
      </c>
      <c r="CA1381" s="12" t="e">
        <f>IF(Wedstrijden!#REF!="x","L1","")</f>
        <v>#REF!</v>
      </c>
      <c r="CB1381" s="12" t="e">
        <f>IF(Wedstrijden!#REF!="x","L2","")</f>
        <v>#REF!</v>
      </c>
      <c r="CC1381" s="12" t="e">
        <f>IF(Wedstrijden!#REF!="x","M1","")</f>
        <v>#REF!</v>
      </c>
      <c r="CD1381" s="12" t="e">
        <f>IF(Wedstrijden!#REF!="x","M2","")</f>
        <v>#REF!</v>
      </c>
      <c r="CE1381" s="12" t="e">
        <f>IF(Wedstrijden!#REF!="x","Z1","")</f>
        <v>#REF!</v>
      </c>
      <c r="CF1381" s="12" t="e">
        <f>IF(Wedstrijden!#REF!="x","Z2","")</f>
        <v>#REF!</v>
      </c>
      <c r="CG1381" s="12" t="e">
        <f>IF(Wedstrijden!#REF!="x","ZZL","")</f>
        <v>#REF!</v>
      </c>
      <c r="CL1381" s="12">
        <f>IF(COUNTA(Wedstrijden!#REF!)&lt;&gt;0,2,"")</f>
        <v>2</v>
      </c>
      <c r="CM1381" s="12">
        <f t="shared" si="128"/>
        <v>2</v>
      </c>
      <c r="CN1381" s="12" t="e">
        <f>IF(Wedstrijden!#REF!="x","AA","")</f>
        <v>#REF!</v>
      </c>
      <c r="CO1381" s="12" t="e">
        <f>IF(Wedstrijden!#REF!="x","A","")</f>
        <v>#REF!</v>
      </c>
      <c r="CP1381" s="12" t="e">
        <f>IF(Wedstrijden!#REF!="x","BB","")</f>
        <v>#REF!</v>
      </c>
      <c r="CQ1381" s="12" t="e">
        <f>IF(Wedstrijden!#REF!="x","B","")</f>
        <v>#REF!</v>
      </c>
      <c r="CR1381" s="12" t="e">
        <f>IF(Wedstrijden!#REF!="x","L","")</f>
        <v>#REF!</v>
      </c>
      <c r="CS1381" s="12" t="e">
        <f>IF(Wedstrijden!#REF!="x","M","")</f>
        <v>#REF!</v>
      </c>
      <c r="CT1381" s="12" t="e">
        <f>IF(Wedstrijden!#REF!="x","Z","")</f>
        <v>#REF!</v>
      </c>
      <c r="CU1381" s="12" t="e">
        <f>IF(Wedstrijden!#REF!="x","ZZ","")</f>
        <v>#REF!</v>
      </c>
      <c r="CV1381" s="12">
        <f>IF(COUNTA(Wedstrijden!#REF!)&lt;&gt;0,2,"")</f>
        <v>2</v>
      </c>
      <c r="CW1381" s="12">
        <f t="shared" si="129"/>
        <v>1</v>
      </c>
      <c r="CX1381" s="12" t="e">
        <f>IF(Wedstrijden!#REF!="x","BB","")</f>
        <v>#REF!</v>
      </c>
      <c r="CY1381" s="12" t="e">
        <f>IF(Wedstrijden!#REF!="x","B","")</f>
        <v>#REF!</v>
      </c>
      <c r="CZ1381" s="12" t="e">
        <f>IF(Wedstrijden!#REF!="x","L","")</f>
        <v>#REF!</v>
      </c>
      <c r="DA1381" s="12" t="e">
        <f>IF(Wedstrijden!#REF!="x","M","")</f>
        <v>#REF!</v>
      </c>
      <c r="DB1381" s="12" t="e">
        <f>IF(Wedstrijden!#REF!="x","Z","")</f>
        <v>#REF!</v>
      </c>
      <c r="DC1381" s="12" t="e">
        <f>IF(Wedstrijden!#REF!="x","ZZ","")</f>
        <v>#REF!</v>
      </c>
      <c r="DD1381" s="12" t="e">
        <f>IF(Wedstrijden!#REF!="x","1.40","")</f>
        <v>#REF!</v>
      </c>
      <c r="DE1381" s="12">
        <f>IF(COUNTA(Wedstrijden!#REF!)&lt;&gt;0,6,"")</f>
        <v>6</v>
      </c>
      <c r="DF1381" s="12">
        <f t="shared" si="130"/>
        <v>2</v>
      </c>
      <c r="DG1381" s="12" t="e">
        <f>IF(Wedstrijden!#REF!="x","L","")</f>
        <v>#REF!</v>
      </c>
      <c r="DH1381" s="12" t="e">
        <f>IF(Wedstrijden!#REF!="x","M","")</f>
        <v>#REF!</v>
      </c>
      <c r="DI1381" s="12" t="e">
        <f>IF(Wedstrijden!#REF!="x","Z","")</f>
        <v>#REF!</v>
      </c>
      <c r="DJ1381" s="12" t="e">
        <f>IF(Wedstrijden!#REF!="x","Z","")</f>
        <v>#REF!</v>
      </c>
      <c r="DK1381" s="12">
        <f>IF(COUNTA(Wedstrijden!#REF!)&lt;&gt;0,6,"")</f>
        <v>6</v>
      </c>
      <c r="DL1381" s="12">
        <f t="shared" si="131"/>
        <v>1</v>
      </c>
      <c r="DM1381" s="12" t="e">
        <f>IF(Wedstrijden!#REF!="x","L","")</f>
        <v>#REF!</v>
      </c>
      <c r="DN1381" s="12" t="e">
        <f>IF(Wedstrijden!#REF!="x","M","")</f>
        <v>#REF!</v>
      </c>
      <c r="DO1381" s="12" t="e">
        <f>IF(Wedstrijden!#REF!="x","Z","")</f>
        <v>#REF!</v>
      </c>
      <c r="DP1381" s="12" t="e">
        <f>IF(Wedstrijden!#REF!="x","Z","")</f>
        <v>#REF!</v>
      </c>
    </row>
    <row r="1382" spans="1:120" ht="15" x14ac:dyDescent="0.25">
      <c r="A1382" s="14">
        <f>Wedstrijden!A1393</f>
        <v>0</v>
      </c>
      <c r="B1382" s="12" t="str">
        <f>IFERROR(VLOOKUP(Wedstrijden!C1393,Wedstrijdlocaties!$B$2:$E$500,2,FALSE),"")</f>
        <v/>
      </c>
      <c r="C1382" s="12" t="str">
        <f>Wedstrijden!D1393</f>
        <v/>
      </c>
      <c r="D1382" s="12" t="str">
        <f>IFERROR(VLOOKUP(Wedstrijden!E1393,Organisaties!$B$2:$C$500,2,FALSE),"")</f>
        <v/>
      </c>
      <c r="E1382" s="12" t="str">
        <f>IFERROR(VLOOKUP(Wedstrijden!E1393,Organisaties!$B$2:$G$500,5,FALSE),"")</f>
        <v/>
      </c>
      <c r="F1382" s="12" t="e">
        <f>IF(Wedstrijden!#REF!&lt;&gt;"",Wedstrijden!#REF!,"")</f>
        <v>#REF!</v>
      </c>
      <c r="G1382" s="12">
        <f>IF(Wedstrijden!K1393="Indoor",1,0)</f>
        <v>0</v>
      </c>
      <c r="H1382" s="12">
        <f>Wedstrijden!L1393</f>
        <v>0</v>
      </c>
      <c r="I1382" s="12" t="str">
        <f>IF(Wedstrijden!J1393="Nee",0,IF(Wedstrijden!J1393="Ja",1,""))</f>
        <v/>
      </c>
      <c r="J1382" s="12" t="str">
        <f>IF(Wedstrijden!M1393&lt;&gt;"",Wedstrijden!M1393,"")</f>
        <v/>
      </c>
      <c r="BJ1382" s="12">
        <f>IF(COUNTA(Wedstrijden!#REF!)&lt;&gt;0,1,"")</f>
        <v>1</v>
      </c>
      <c r="BK1382" s="12">
        <f t="shared" si="126"/>
        <v>2</v>
      </c>
      <c r="BL1382" s="12" t="e">
        <f>IF(Wedstrijden!#REF!="x","AA","")</f>
        <v>#REF!</v>
      </c>
      <c r="BM1382" s="12" t="e">
        <f>IF(Wedstrijden!#REF!="x","A","")</f>
        <v>#REF!</v>
      </c>
      <c r="BN1382" s="12" t="e">
        <f>IF(Wedstrijden!#REF!="x","B1","")</f>
        <v>#REF!</v>
      </c>
      <c r="BO1382" s="12" t="e">
        <f>IF(Wedstrijden!#REF!="x","BB","")</f>
        <v>#REF!</v>
      </c>
      <c r="BP1382" s="12" t="e">
        <f>IF(Wedstrijden!#REF!="x","B","")</f>
        <v>#REF!</v>
      </c>
      <c r="BQ1382" s="12" t="e">
        <f>IF(Wedstrijden!#REF!="x","L1","")</f>
        <v>#REF!</v>
      </c>
      <c r="BR1382" s="12" t="e">
        <f>IF(Wedstrijden!#REF!="x","L2","")</f>
        <v>#REF!</v>
      </c>
      <c r="BS1382" s="12" t="e">
        <f>IF(Wedstrijden!#REF!="x","M1","")</f>
        <v>#REF!</v>
      </c>
      <c r="BT1382" s="12" t="e">
        <f>IF(Wedstrijden!#REF!="x","M2","")</f>
        <v>#REF!</v>
      </c>
      <c r="BU1382" s="12" t="e">
        <f>IF(Wedstrijden!#REF!="x","Z1","")</f>
        <v>#REF!</v>
      </c>
      <c r="BV1382" s="12" t="e">
        <f>IF(Wedstrijden!#REF!="x","Z2","")</f>
        <v>#REF!</v>
      </c>
      <c r="BW1382" s="12">
        <f>IF(COUNTA(Wedstrijden!#REF!)&lt;&gt;0,1,"")</f>
        <v>1</v>
      </c>
      <c r="BX1382" s="12">
        <f t="shared" si="127"/>
        <v>1</v>
      </c>
      <c r="BY1382" s="12" t="e">
        <f>IF(Wedstrijden!#REF!="x","BB","")</f>
        <v>#REF!</v>
      </c>
      <c r="BZ1382" s="12" t="e">
        <f>IF(Wedstrijden!#REF!="x","B","")</f>
        <v>#REF!</v>
      </c>
      <c r="CA1382" s="12" t="e">
        <f>IF(Wedstrijden!#REF!="x","L1","")</f>
        <v>#REF!</v>
      </c>
      <c r="CB1382" s="12" t="e">
        <f>IF(Wedstrijden!#REF!="x","L2","")</f>
        <v>#REF!</v>
      </c>
      <c r="CC1382" s="12" t="e">
        <f>IF(Wedstrijden!#REF!="x","M1","")</f>
        <v>#REF!</v>
      </c>
      <c r="CD1382" s="12" t="e">
        <f>IF(Wedstrijden!#REF!="x","M2","")</f>
        <v>#REF!</v>
      </c>
      <c r="CE1382" s="12" t="e">
        <f>IF(Wedstrijden!#REF!="x","Z1","")</f>
        <v>#REF!</v>
      </c>
      <c r="CF1382" s="12" t="e">
        <f>IF(Wedstrijden!#REF!="x","Z2","")</f>
        <v>#REF!</v>
      </c>
      <c r="CG1382" s="12" t="e">
        <f>IF(Wedstrijden!#REF!="x","ZZL","")</f>
        <v>#REF!</v>
      </c>
      <c r="CL1382" s="12">
        <f>IF(COUNTA(Wedstrijden!#REF!)&lt;&gt;0,2,"")</f>
        <v>2</v>
      </c>
      <c r="CM1382" s="12">
        <f t="shared" si="128"/>
        <v>2</v>
      </c>
      <c r="CN1382" s="12" t="e">
        <f>IF(Wedstrijden!#REF!="x","AA","")</f>
        <v>#REF!</v>
      </c>
      <c r="CO1382" s="12" t="e">
        <f>IF(Wedstrijden!#REF!="x","A","")</f>
        <v>#REF!</v>
      </c>
      <c r="CP1382" s="12" t="e">
        <f>IF(Wedstrijden!#REF!="x","BB","")</f>
        <v>#REF!</v>
      </c>
      <c r="CQ1382" s="12" t="e">
        <f>IF(Wedstrijden!#REF!="x","B","")</f>
        <v>#REF!</v>
      </c>
      <c r="CR1382" s="12" t="e">
        <f>IF(Wedstrijden!#REF!="x","L","")</f>
        <v>#REF!</v>
      </c>
      <c r="CS1382" s="12" t="e">
        <f>IF(Wedstrijden!#REF!="x","M","")</f>
        <v>#REF!</v>
      </c>
      <c r="CT1382" s="12" t="e">
        <f>IF(Wedstrijden!#REF!="x","Z","")</f>
        <v>#REF!</v>
      </c>
      <c r="CU1382" s="12" t="e">
        <f>IF(Wedstrijden!#REF!="x","ZZ","")</f>
        <v>#REF!</v>
      </c>
      <c r="CV1382" s="12">
        <f>IF(COUNTA(Wedstrijden!#REF!)&lt;&gt;0,2,"")</f>
        <v>2</v>
      </c>
      <c r="CW1382" s="12">
        <f t="shared" si="129"/>
        <v>1</v>
      </c>
      <c r="CX1382" s="12" t="e">
        <f>IF(Wedstrijden!#REF!="x","BB","")</f>
        <v>#REF!</v>
      </c>
      <c r="CY1382" s="12" t="e">
        <f>IF(Wedstrijden!#REF!="x","B","")</f>
        <v>#REF!</v>
      </c>
      <c r="CZ1382" s="12" t="e">
        <f>IF(Wedstrijden!#REF!="x","L","")</f>
        <v>#REF!</v>
      </c>
      <c r="DA1382" s="12" t="e">
        <f>IF(Wedstrijden!#REF!="x","M","")</f>
        <v>#REF!</v>
      </c>
      <c r="DB1382" s="12" t="e">
        <f>IF(Wedstrijden!#REF!="x","Z","")</f>
        <v>#REF!</v>
      </c>
      <c r="DC1382" s="12" t="e">
        <f>IF(Wedstrijden!#REF!="x","ZZ","")</f>
        <v>#REF!</v>
      </c>
      <c r="DD1382" s="12" t="e">
        <f>IF(Wedstrijden!#REF!="x","1.40","")</f>
        <v>#REF!</v>
      </c>
      <c r="DE1382" s="12">
        <f>IF(COUNTA(Wedstrijden!#REF!)&lt;&gt;0,6,"")</f>
        <v>6</v>
      </c>
      <c r="DF1382" s="12">
        <f t="shared" si="130"/>
        <v>2</v>
      </c>
      <c r="DG1382" s="12" t="e">
        <f>IF(Wedstrijden!#REF!="x","L","")</f>
        <v>#REF!</v>
      </c>
      <c r="DH1382" s="12" t="e">
        <f>IF(Wedstrijden!#REF!="x","M","")</f>
        <v>#REF!</v>
      </c>
      <c r="DI1382" s="12" t="e">
        <f>IF(Wedstrijden!#REF!="x","Z","")</f>
        <v>#REF!</v>
      </c>
      <c r="DJ1382" s="12" t="e">
        <f>IF(Wedstrijden!#REF!="x","Z","")</f>
        <v>#REF!</v>
      </c>
      <c r="DK1382" s="12">
        <f>IF(COUNTA(Wedstrijden!#REF!)&lt;&gt;0,6,"")</f>
        <v>6</v>
      </c>
      <c r="DL1382" s="12">
        <f t="shared" si="131"/>
        <v>1</v>
      </c>
      <c r="DM1382" s="12" t="e">
        <f>IF(Wedstrijden!#REF!="x","L","")</f>
        <v>#REF!</v>
      </c>
      <c r="DN1382" s="12" t="e">
        <f>IF(Wedstrijden!#REF!="x","M","")</f>
        <v>#REF!</v>
      </c>
      <c r="DO1382" s="12" t="e">
        <f>IF(Wedstrijden!#REF!="x","Z","")</f>
        <v>#REF!</v>
      </c>
      <c r="DP1382" s="12" t="e">
        <f>IF(Wedstrijden!#REF!="x","Z","")</f>
        <v>#REF!</v>
      </c>
    </row>
    <row r="1383" spans="1:120" ht="15" x14ac:dyDescent="0.25">
      <c r="A1383" s="14">
        <f>Wedstrijden!A1394</f>
        <v>0</v>
      </c>
      <c r="B1383" s="12" t="str">
        <f>IFERROR(VLOOKUP(Wedstrijden!C1394,Wedstrijdlocaties!$B$2:$E$500,2,FALSE),"")</f>
        <v/>
      </c>
      <c r="C1383" s="12" t="str">
        <f>Wedstrijden!D1394</f>
        <v/>
      </c>
      <c r="D1383" s="12" t="str">
        <f>IFERROR(VLOOKUP(Wedstrijden!E1394,Organisaties!$B$2:$C$500,2,FALSE),"")</f>
        <v/>
      </c>
      <c r="E1383" s="12" t="str">
        <f>IFERROR(VLOOKUP(Wedstrijden!E1394,Organisaties!$B$2:$G$500,5,FALSE),"")</f>
        <v/>
      </c>
      <c r="F1383" s="12" t="e">
        <f>IF(Wedstrijden!#REF!&lt;&gt;"",Wedstrijden!#REF!,"")</f>
        <v>#REF!</v>
      </c>
      <c r="G1383" s="12">
        <f>IF(Wedstrijden!K1394="Indoor",1,0)</f>
        <v>0</v>
      </c>
      <c r="H1383" s="12">
        <f>Wedstrijden!L1394</f>
        <v>0</v>
      </c>
      <c r="I1383" s="12" t="str">
        <f>IF(Wedstrijden!J1394="Nee",0,IF(Wedstrijden!J1394="Ja",1,""))</f>
        <v/>
      </c>
      <c r="J1383" s="12" t="str">
        <f>IF(Wedstrijden!M1394&lt;&gt;"",Wedstrijden!M1394,"")</f>
        <v/>
      </c>
      <c r="BJ1383" s="12">
        <f>IF(COUNTA(Wedstrijden!#REF!)&lt;&gt;0,1,"")</f>
        <v>1</v>
      </c>
      <c r="BK1383" s="12">
        <f t="shared" si="126"/>
        <v>2</v>
      </c>
      <c r="BL1383" s="12" t="e">
        <f>IF(Wedstrijden!#REF!="x","AA","")</f>
        <v>#REF!</v>
      </c>
      <c r="BM1383" s="12" t="e">
        <f>IF(Wedstrijden!#REF!="x","A","")</f>
        <v>#REF!</v>
      </c>
      <c r="BN1383" s="12" t="e">
        <f>IF(Wedstrijden!#REF!="x","B1","")</f>
        <v>#REF!</v>
      </c>
      <c r="BO1383" s="12" t="e">
        <f>IF(Wedstrijden!#REF!="x","BB","")</f>
        <v>#REF!</v>
      </c>
      <c r="BP1383" s="12" t="e">
        <f>IF(Wedstrijden!#REF!="x","B","")</f>
        <v>#REF!</v>
      </c>
      <c r="BQ1383" s="12" t="e">
        <f>IF(Wedstrijden!#REF!="x","L1","")</f>
        <v>#REF!</v>
      </c>
      <c r="BR1383" s="12" t="e">
        <f>IF(Wedstrijden!#REF!="x","L2","")</f>
        <v>#REF!</v>
      </c>
      <c r="BS1383" s="12" t="e">
        <f>IF(Wedstrijden!#REF!="x","M1","")</f>
        <v>#REF!</v>
      </c>
      <c r="BT1383" s="12" t="e">
        <f>IF(Wedstrijden!#REF!="x","M2","")</f>
        <v>#REF!</v>
      </c>
      <c r="BU1383" s="12" t="e">
        <f>IF(Wedstrijden!#REF!="x","Z1","")</f>
        <v>#REF!</v>
      </c>
      <c r="BV1383" s="12" t="e">
        <f>IF(Wedstrijden!#REF!="x","Z2","")</f>
        <v>#REF!</v>
      </c>
      <c r="BW1383" s="12">
        <f>IF(COUNTA(Wedstrijden!#REF!)&lt;&gt;0,1,"")</f>
        <v>1</v>
      </c>
      <c r="BX1383" s="12">
        <f t="shared" si="127"/>
        <v>1</v>
      </c>
      <c r="BY1383" s="12" t="e">
        <f>IF(Wedstrijden!#REF!="x","BB","")</f>
        <v>#REF!</v>
      </c>
      <c r="BZ1383" s="12" t="e">
        <f>IF(Wedstrijden!#REF!="x","B","")</f>
        <v>#REF!</v>
      </c>
      <c r="CA1383" s="12" t="e">
        <f>IF(Wedstrijden!#REF!="x","L1","")</f>
        <v>#REF!</v>
      </c>
      <c r="CB1383" s="12" t="e">
        <f>IF(Wedstrijden!#REF!="x","L2","")</f>
        <v>#REF!</v>
      </c>
      <c r="CC1383" s="12" t="e">
        <f>IF(Wedstrijden!#REF!="x","M1","")</f>
        <v>#REF!</v>
      </c>
      <c r="CD1383" s="12" t="e">
        <f>IF(Wedstrijden!#REF!="x","M2","")</f>
        <v>#REF!</v>
      </c>
      <c r="CE1383" s="12" t="e">
        <f>IF(Wedstrijden!#REF!="x","Z1","")</f>
        <v>#REF!</v>
      </c>
      <c r="CF1383" s="12" t="e">
        <f>IF(Wedstrijden!#REF!="x","Z2","")</f>
        <v>#REF!</v>
      </c>
      <c r="CG1383" s="12" t="e">
        <f>IF(Wedstrijden!#REF!="x","ZZL","")</f>
        <v>#REF!</v>
      </c>
      <c r="CL1383" s="12">
        <f>IF(COUNTA(Wedstrijden!#REF!)&lt;&gt;0,2,"")</f>
        <v>2</v>
      </c>
      <c r="CM1383" s="12">
        <f t="shared" si="128"/>
        <v>2</v>
      </c>
      <c r="CN1383" s="12" t="e">
        <f>IF(Wedstrijden!#REF!="x","AA","")</f>
        <v>#REF!</v>
      </c>
      <c r="CO1383" s="12" t="e">
        <f>IF(Wedstrijden!#REF!="x","A","")</f>
        <v>#REF!</v>
      </c>
      <c r="CP1383" s="12" t="e">
        <f>IF(Wedstrijden!#REF!="x","BB","")</f>
        <v>#REF!</v>
      </c>
      <c r="CQ1383" s="12" t="e">
        <f>IF(Wedstrijden!#REF!="x","B","")</f>
        <v>#REF!</v>
      </c>
      <c r="CR1383" s="12" t="e">
        <f>IF(Wedstrijden!#REF!="x","L","")</f>
        <v>#REF!</v>
      </c>
      <c r="CS1383" s="12" t="e">
        <f>IF(Wedstrijden!#REF!="x","M","")</f>
        <v>#REF!</v>
      </c>
      <c r="CT1383" s="12" t="e">
        <f>IF(Wedstrijden!#REF!="x","Z","")</f>
        <v>#REF!</v>
      </c>
      <c r="CU1383" s="12" t="e">
        <f>IF(Wedstrijden!#REF!="x","ZZ","")</f>
        <v>#REF!</v>
      </c>
      <c r="CV1383" s="12">
        <f>IF(COUNTA(Wedstrijden!#REF!)&lt;&gt;0,2,"")</f>
        <v>2</v>
      </c>
      <c r="CW1383" s="12">
        <f t="shared" si="129"/>
        <v>1</v>
      </c>
      <c r="CX1383" s="12" t="e">
        <f>IF(Wedstrijden!#REF!="x","BB","")</f>
        <v>#REF!</v>
      </c>
      <c r="CY1383" s="12" t="e">
        <f>IF(Wedstrijden!#REF!="x","B","")</f>
        <v>#REF!</v>
      </c>
      <c r="CZ1383" s="12" t="e">
        <f>IF(Wedstrijden!#REF!="x","L","")</f>
        <v>#REF!</v>
      </c>
      <c r="DA1383" s="12" t="e">
        <f>IF(Wedstrijden!#REF!="x","M","")</f>
        <v>#REF!</v>
      </c>
      <c r="DB1383" s="12" t="e">
        <f>IF(Wedstrijden!#REF!="x","Z","")</f>
        <v>#REF!</v>
      </c>
      <c r="DC1383" s="12" t="e">
        <f>IF(Wedstrijden!#REF!="x","ZZ","")</f>
        <v>#REF!</v>
      </c>
      <c r="DD1383" s="12" t="e">
        <f>IF(Wedstrijden!#REF!="x","1.40","")</f>
        <v>#REF!</v>
      </c>
      <c r="DE1383" s="12">
        <f>IF(COUNTA(Wedstrijden!#REF!)&lt;&gt;0,6,"")</f>
        <v>6</v>
      </c>
      <c r="DF1383" s="12">
        <f t="shared" si="130"/>
        <v>2</v>
      </c>
      <c r="DG1383" s="12" t="e">
        <f>IF(Wedstrijden!#REF!="x","L","")</f>
        <v>#REF!</v>
      </c>
      <c r="DH1383" s="12" t="e">
        <f>IF(Wedstrijden!#REF!="x","M","")</f>
        <v>#REF!</v>
      </c>
      <c r="DI1383" s="12" t="e">
        <f>IF(Wedstrijden!#REF!="x","Z","")</f>
        <v>#REF!</v>
      </c>
      <c r="DJ1383" s="12" t="e">
        <f>IF(Wedstrijden!#REF!="x","Z","")</f>
        <v>#REF!</v>
      </c>
      <c r="DK1383" s="12">
        <f>IF(COUNTA(Wedstrijden!#REF!)&lt;&gt;0,6,"")</f>
        <v>6</v>
      </c>
      <c r="DL1383" s="12">
        <f t="shared" si="131"/>
        <v>1</v>
      </c>
      <c r="DM1383" s="12" t="e">
        <f>IF(Wedstrijden!#REF!="x","L","")</f>
        <v>#REF!</v>
      </c>
      <c r="DN1383" s="12" t="e">
        <f>IF(Wedstrijden!#REF!="x","M","")</f>
        <v>#REF!</v>
      </c>
      <c r="DO1383" s="12" t="e">
        <f>IF(Wedstrijden!#REF!="x","Z","")</f>
        <v>#REF!</v>
      </c>
      <c r="DP1383" s="12" t="e">
        <f>IF(Wedstrijden!#REF!="x","Z","")</f>
        <v>#REF!</v>
      </c>
    </row>
    <row r="1384" spans="1:120" ht="15" x14ac:dyDescent="0.25">
      <c r="A1384" s="14">
        <f>Wedstrijden!A1395</f>
        <v>0</v>
      </c>
      <c r="B1384" s="12" t="str">
        <f>IFERROR(VLOOKUP(Wedstrijden!C1395,Wedstrijdlocaties!$B$2:$E$500,2,FALSE),"")</f>
        <v/>
      </c>
      <c r="C1384" s="12" t="str">
        <f>Wedstrijden!D1395</f>
        <v/>
      </c>
      <c r="D1384" s="12" t="str">
        <f>IFERROR(VLOOKUP(Wedstrijden!E1395,Organisaties!$B$2:$C$500,2,FALSE),"")</f>
        <v/>
      </c>
      <c r="E1384" s="12" t="str">
        <f>IFERROR(VLOOKUP(Wedstrijden!E1395,Organisaties!$B$2:$G$500,5,FALSE),"")</f>
        <v/>
      </c>
      <c r="F1384" s="12" t="e">
        <f>IF(Wedstrijden!#REF!&lt;&gt;"",Wedstrijden!#REF!,"")</f>
        <v>#REF!</v>
      </c>
      <c r="G1384" s="12">
        <f>IF(Wedstrijden!K1395="Indoor",1,0)</f>
        <v>0</v>
      </c>
      <c r="H1384" s="12">
        <f>Wedstrijden!L1395</f>
        <v>0</v>
      </c>
      <c r="I1384" s="12" t="str">
        <f>IF(Wedstrijden!J1395="Nee",0,IF(Wedstrijden!J1395="Ja",1,""))</f>
        <v/>
      </c>
      <c r="J1384" s="12" t="str">
        <f>IF(Wedstrijden!M1395&lt;&gt;"",Wedstrijden!M1395,"")</f>
        <v/>
      </c>
      <c r="BJ1384" s="12">
        <f>IF(COUNTA(Wedstrijden!#REF!)&lt;&gt;0,1,"")</f>
        <v>1</v>
      </c>
      <c r="BK1384" s="12">
        <f t="shared" si="126"/>
        <v>2</v>
      </c>
      <c r="BL1384" s="12" t="e">
        <f>IF(Wedstrijden!#REF!="x","AA","")</f>
        <v>#REF!</v>
      </c>
      <c r="BM1384" s="12" t="e">
        <f>IF(Wedstrijden!#REF!="x","A","")</f>
        <v>#REF!</v>
      </c>
      <c r="BN1384" s="12" t="e">
        <f>IF(Wedstrijden!#REF!="x","B1","")</f>
        <v>#REF!</v>
      </c>
      <c r="BO1384" s="12" t="e">
        <f>IF(Wedstrijden!#REF!="x","BB","")</f>
        <v>#REF!</v>
      </c>
      <c r="BP1384" s="12" t="e">
        <f>IF(Wedstrijden!#REF!="x","B","")</f>
        <v>#REF!</v>
      </c>
      <c r="BQ1384" s="12" t="e">
        <f>IF(Wedstrijden!#REF!="x","L1","")</f>
        <v>#REF!</v>
      </c>
      <c r="BR1384" s="12" t="e">
        <f>IF(Wedstrijden!#REF!="x","L2","")</f>
        <v>#REF!</v>
      </c>
      <c r="BS1384" s="12" t="e">
        <f>IF(Wedstrijden!#REF!="x","M1","")</f>
        <v>#REF!</v>
      </c>
      <c r="BT1384" s="12" t="e">
        <f>IF(Wedstrijden!#REF!="x","M2","")</f>
        <v>#REF!</v>
      </c>
      <c r="BU1384" s="12" t="e">
        <f>IF(Wedstrijden!#REF!="x","Z1","")</f>
        <v>#REF!</v>
      </c>
      <c r="BV1384" s="12" t="e">
        <f>IF(Wedstrijden!#REF!="x","Z2","")</f>
        <v>#REF!</v>
      </c>
      <c r="BW1384" s="12">
        <f>IF(COUNTA(Wedstrijden!#REF!)&lt;&gt;0,1,"")</f>
        <v>1</v>
      </c>
      <c r="BX1384" s="12">
        <f t="shared" si="127"/>
        <v>1</v>
      </c>
      <c r="BY1384" s="12" t="e">
        <f>IF(Wedstrijden!#REF!="x","BB","")</f>
        <v>#REF!</v>
      </c>
      <c r="BZ1384" s="12" t="e">
        <f>IF(Wedstrijden!#REF!="x","B","")</f>
        <v>#REF!</v>
      </c>
      <c r="CA1384" s="12" t="e">
        <f>IF(Wedstrijden!#REF!="x","L1","")</f>
        <v>#REF!</v>
      </c>
      <c r="CB1384" s="12" t="e">
        <f>IF(Wedstrijden!#REF!="x","L2","")</f>
        <v>#REF!</v>
      </c>
      <c r="CC1384" s="12" t="e">
        <f>IF(Wedstrijden!#REF!="x","M1","")</f>
        <v>#REF!</v>
      </c>
      <c r="CD1384" s="12" t="e">
        <f>IF(Wedstrijden!#REF!="x","M2","")</f>
        <v>#REF!</v>
      </c>
      <c r="CE1384" s="12" t="e">
        <f>IF(Wedstrijden!#REF!="x","Z1","")</f>
        <v>#REF!</v>
      </c>
      <c r="CF1384" s="12" t="e">
        <f>IF(Wedstrijden!#REF!="x","Z2","")</f>
        <v>#REF!</v>
      </c>
      <c r="CG1384" s="12" t="e">
        <f>IF(Wedstrijden!#REF!="x","ZZL","")</f>
        <v>#REF!</v>
      </c>
      <c r="CL1384" s="12">
        <f>IF(COUNTA(Wedstrijden!#REF!)&lt;&gt;0,2,"")</f>
        <v>2</v>
      </c>
      <c r="CM1384" s="12">
        <f t="shared" si="128"/>
        <v>2</v>
      </c>
      <c r="CN1384" s="12" t="e">
        <f>IF(Wedstrijden!#REF!="x","AA","")</f>
        <v>#REF!</v>
      </c>
      <c r="CO1384" s="12" t="e">
        <f>IF(Wedstrijden!#REF!="x","A","")</f>
        <v>#REF!</v>
      </c>
      <c r="CP1384" s="12" t="e">
        <f>IF(Wedstrijden!#REF!="x","BB","")</f>
        <v>#REF!</v>
      </c>
      <c r="CQ1384" s="12" t="e">
        <f>IF(Wedstrijden!#REF!="x","B","")</f>
        <v>#REF!</v>
      </c>
      <c r="CR1384" s="12" t="e">
        <f>IF(Wedstrijden!#REF!="x","L","")</f>
        <v>#REF!</v>
      </c>
      <c r="CS1384" s="12" t="e">
        <f>IF(Wedstrijden!#REF!="x","M","")</f>
        <v>#REF!</v>
      </c>
      <c r="CT1384" s="12" t="e">
        <f>IF(Wedstrijden!#REF!="x","Z","")</f>
        <v>#REF!</v>
      </c>
      <c r="CU1384" s="12" t="e">
        <f>IF(Wedstrijden!#REF!="x","ZZ","")</f>
        <v>#REF!</v>
      </c>
      <c r="CV1384" s="12">
        <f>IF(COUNTA(Wedstrijden!#REF!)&lt;&gt;0,2,"")</f>
        <v>2</v>
      </c>
      <c r="CW1384" s="12">
        <f t="shared" si="129"/>
        <v>1</v>
      </c>
      <c r="CX1384" s="12" t="e">
        <f>IF(Wedstrijden!#REF!="x","BB","")</f>
        <v>#REF!</v>
      </c>
      <c r="CY1384" s="12" t="e">
        <f>IF(Wedstrijden!#REF!="x","B","")</f>
        <v>#REF!</v>
      </c>
      <c r="CZ1384" s="12" t="e">
        <f>IF(Wedstrijden!#REF!="x","L","")</f>
        <v>#REF!</v>
      </c>
      <c r="DA1384" s="12" t="e">
        <f>IF(Wedstrijden!#REF!="x","M","")</f>
        <v>#REF!</v>
      </c>
      <c r="DB1384" s="12" t="e">
        <f>IF(Wedstrijden!#REF!="x","Z","")</f>
        <v>#REF!</v>
      </c>
      <c r="DC1384" s="12" t="e">
        <f>IF(Wedstrijden!#REF!="x","ZZ","")</f>
        <v>#REF!</v>
      </c>
      <c r="DD1384" s="12" t="e">
        <f>IF(Wedstrijden!#REF!="x","1.40","")</f>
        <v>#REF!</v>
      </c>
      <c r="DE1384" s="12">
        <f>IF(COUNTA(Wedstrijden!#REF!)&lt;&gt;0,6,"")</f>
        <v>6</v>
      </c>
      <c r="DF1384" s="12">
        <f t="shared" si="130"/>
        <v>2</v>
      </c>
      <c r="DG1384" s="12" t="e">
        <f>IF(Wedstrijden!#REF!="x","L","")</f>
        <v>#REF!</v>
      </c>
      <c r="DH1384" s="12" t="e">
        <f>IF(Wedstrijden!#REF!="x","M","")</f>
        <v>#REF!</v>
      </c>
      <c r="DI1384" s="12" t="e">
        <f>IF(Wedstrijden!#REF!="x","Z","")</f>
        <v>#REF!</v>
      </c>
      <c r="DJ1384" s="12" t="e">
        <f>IF(Wedstrijden!#REF!="x","Z","")</f>
        <v>#REF!</v>
      </c>
      <c r="DK1384" s="12">
        <f>IF(COUNTA(Wedstrijden!#REF!)&lt;&gt;0,6,"")</f>
        <v>6</v>
      </c>
      <c r="DL1384" s="12">
        <f t="shared" si="131"/>
        <v>1</v>
      </c>
      <c r="DM1384" s="12" t="e">
        <f>IF(Wedstrijden!#REF!="x","L","")</f>
        <v>#REF!</v>
      </c>
      <c r="DN1384" s="12" t="e">
        <f>IF(Wedstrijden!#REF!="x","M","")</f>
        <v>#REF!</v>
      </c>
      <c r="DO1384" s="12" t="e">
        <f>IF(Wedstrijden!#REF!="x","Z","")</f>
        <v>#REF!</v>
      </c>
      <c r="DP1384" s="12" t="e">
        <f>IF(Wedstrijden!#REF!="x","Z","")</f>
        <v>#REF!</v>
      </c>
    </row>
    <row r="1385" spans="1:120" ht="15" x14ac:dyDescent="0.25">
      <c r="A1385" s="14">
        <f>Wedstrijden!A1396</f>
        <v>0</v>
      </c>
      <c r="B1385" s="12" t="str">
        <f>IFERROR(VLOOKUP(Wedstrijden!C1396,Wedstrijdlocaties!$B$2:$E$500,2,FALSE),"")</f>
        <v/>
      </c>
      <c r="C1385" s="12" t="str">
        <f>Wedstrijden!D1396</f>
        <v/>
      </c>
      <c r="D1385" s="12" t="str">
        <f>IFERROR(VLOOKUP(Wedstrijden!E1396,Organisaties!$B$2:$C$500,2,FALSE),"")</f>
        <v/>
      </c>
      <c r="E1385" s="12" t="str">
        <f>IFERROR(VLOOKUP(Wedstrijden!E1396,Organisaties!$B$2:$G$500,5,FALSE),"")</f>
        <v/>
      </c>
      <c r="F1385" s="12" t="e">
        <f>IF(Wedstrijden!#REF!&lt;&gt;"",Wedstrijden!#REF!,"")</f>
        <v>#REF!</v>
      </c>
      <c r="G1385" s="12">
        <f>IF(Wedstrijden!K1396="Indoor",1,0)</f>
        <v>0</v>
      </c>
      <c r="H1385" s="12">
        <f>Wedstrijden!L1396</f>
        <v>0</v>
      </c>
      <c r="I1385" s="12" t="str">
        <f>IF(Wedstrijden!J1396="Nee",0,IF(Wedstrijden!J1396="Ja",1,""))</f>
        <v/>
      </c>
      <c r="J1385" s="12" t="str">
        <f>IF(Wedstrijden!M1396&lt;&gt;"",Wedstrijden!M1396,"")</f>
        <v/>
      </c>
      <c r="BJ1385" s="12">
        <f>IF(COUNTA(Wedstrijden!#REF!)&lt;&gt;0,1,"")</f>
        <v>1</v>
      </c>
      <c r="BK1385" s="12">
        <f t="shared" si="126"/>
        <v>2</v>
      </c>
      <c r="BL1385" s="12" t="e">
        <f>IF(Wedstrijden!#REF!="x","AA","")</f>
        <v>#REF!</v>
      </c>
      <c r="BM1385" s="12" t="e">
        <f>IF(Wedstrijden!#REF!="x","A","")</f>
        <v>#REF!</v>
      </c>
      <c r="BN1385" s="12" t="e">
        <f>IF(Wedstrijden!#REF!="x","B1","")</f>
        <v>#REF!</v>
      </c>
      <c r="BO1385" s="12" t="e">
        <f>IF(Wedstrijden!#REF!="x","BB","")</f>
        <v>#REF!</v>
      </c>
      <c r="BP1385" s="12" t="e">
        <f>IF(Wedstrijden!#REF!="x","B","")</f>
        <v>#REF!</v>
      </c>
      <c r="BQ1385" s="12" t="e">
        <f>IF(Wedstrijden!#REF!="x","L1","")</f>
        <v>#REF!</v>
      </c>
      <c r="BR1385" s="12" t="e">
        <f>IF(Wedstrijden!#REF!="x","L2","")</f>
        <v>#REF!</v>
      </c>
      <c r="BS1385" s="12" t="e">
        <f>IF(Wedstrijden!#REF!="x","M1","")</f>
        <v>#REF!</v>
      </c>
      <c r="BT1385" s="12" t="e">
        <f>IF(Wedstrijden!#REF!="x","M2","")</f>
        <v>#REF!</v>
      </c>
      <c r="BU1385" s="12" t="e">
        <f>IF(Wedstrijden!#REF!="x","Z1","")</f>
        <v>#REF!</v>
      </c>
      <c r="BV1385" s="12" t="e">
        <f>IF(Wedstrijden!#REF!="x","Z2","")</f>
        <v>#REF!</v>
      </c>
      <c r="BW1385" s="12">
        <f>IF(COUNTA(Wedstrijden!#REF!)&lt;&gt;0,1,"")</f>
        <v>1</v>
      </c>
      <c r="BX1385" s="12">
        <f t="shared" si="127"/>
        <v>1</v>
      </c>
      <c r="BY1385" s="12" t="e">
        <f>IF(Wedstrijden!#REF!="x","BB","")</f>
        <v>#REF!</v>
      </c>
      <c r="BZ1385" s="12" t="e">
        <f>IF(Wedstrijden!#REF!="x","B","")</f>
        <v>#REF!</v>
      </c>
      <c r="CA1385" s="12" t="e">
        <f>IF(Wedstrijden!#REF!="x","L1","")</f>
        <v>#REF!</v>
      </c>
      <c r="CB1385" s="12" t="e">
        <f>IF(Wedstrijden!#REF!="x","L2","")</f>
        <v>#REF!</v>
      </c>
      <c r="CC1385" s="12" t="e">
        <f>IF(Wedstrijden!#REF!="x","M1","")</f>
        <v>#REF!</v>
      </c>
      <c r="CD1385" s="12" t="e">
        <f>IF(Wedstrijden!#REF!="x","M2","")</f>
        <v>#REF!</v>
      </c>
      <c r="CE1385" s="12" t="e">
        <f>IF(Wedstrijden!#REF!="x","Z1","")</f>
        <v>#REF!</v>
      </c>
      <c r="CF1385" s="12" t="e">
        <f>IF(Wedstrijden!#REF!="x","Z2","")</f>
        <v>#REF!</v>
      </c>
      <c r="CG1385" s="12" t="e">
        <f>IF(Wedstrijden!#REF!="x","ZZL","")</f>
        <v>#REF!</v>
      </c>
      <c r="CL1385" s="12">
        <f>IF(COUNTA(Wedstrijden!#REF!)&lt;&gt;0,2,"")</f>
        <v>2</v>
      </c>
      <c r="CM1385" s="12">
        <f t="shared" si="128"/>
        <v>2</v>
      </c>
      <c r="CN1385" s="12" t="e">
        <f>IF(Wedstrijden!#REF!="x","AA","")</f>
        <v>#REF!</v>
      </c>
      <c r="CO1385" s="12" t="e">
        <f>IF(Wedstrijden!#REF!="x","A","")</f>
        <v>#REF!</v>
      </c>
      <c r="CP1385" s="12" t="e">
        <f>IF(Wedstrijden!#REF!="x","BB","")</f>
        <v>#REF!</v>
      </c>
      <c r="CQ1385" s="12" t="e">
        <f>IF(Wedstrijden!#REF!="x","B","")</f>
        <v>#REF!</v>
      </c>
      <c r="CR1385" s="12" t="e">
        <f>IF(Wedstrijden!#REF!="x","L","")</f>
        <v>#REF!</v>
      </c>
      <c r="CS1385" s="12" t="e">
        <f>IF(Wedstrijden!#REF!="x","M","")</f>
        <v>#REF!</v>
      </c>
      <c r="CT1385" s="12" t="e">
        <f>IF(Wedstrijden!#REF!="x","Z","")</f>
        <v>#REF!</v>
      </c>
      <c r="CU1385" s="12" t="e">
        <f>IF(Wedstrijden!#REF!="x","ZZ","")</f>
        <v>#REF!</v>
      </c>
      <c r="CV1385" s="12">
        <f>IF(COUNTA(Wedstrijden!#REF!)&lt;&gt;0,2,"")</f>
        <v>2</v>
      </c>
      <c r="CW1385" s="12">
        <f t="shared" si="129"/>
        <v>1</v>
      </c>
      <c r="CX1385" s="12" t="e">
        <f>IF(Wedstrijden!#REF!="x","BB","")</f>
        <v>#REF!</v>
      </c>
      <c r="CY1385" s="12" t="e">
        <f>IF(Wedstrijden!#REF!="x","B","")</f>
        <v>#REF!</v>
      </c>
      <c r="CZ1385" s="12" t="e">
        <f>IF(Wedstrijden!#REF!="x","L","")</f>
        <v>#REF!</v>
      </c>
      <c r="DA1385" s="12" t="e">
        <f>IF(Wedstrijden!#REF!="x","M","")</f>
        <v>#REF!</v>
      </c>
      <c r="DB1385" s="12" t="e">
        <f>IF(Wedstrijden!#REF!="x","Z","")</f>
        <v>#REF!</v>
      </c>
      <c r="DC1385" s="12" t="e">
        <f>IF(Wedstrijden!#REF!="x","ZZ","")</f>
        <v>#REF!</v>
      </c>
      <c r="DD1385" s="12" t="e">
        <f>IF(Wedstrijden!#REF!="x","1.40","")</f>
        <v>#REF!</v>
      </c>
      <c r="DE1385" s="12">
        <f>IF(COUNTA(Wedstrijden!#REF!)&lt;&gt;0,6,"")</f>
        <v>6</v>
      </c>
      <c r="DF1385" s="12">
        <f t="shared" si="130"/>
        <v>2</v>
      </c>
      <c r="DG1385" s="12" t="e">
        <f>IF(Wedstrijden!#REF!="x","L","")</f>
        <v>#REF!</v>
      </c>
      <c r="DH1385" s="12" t="e">
        <f>IF(Wedstrijden!#REF!="x","M","")</f>
        <v>#REF!</v>
      </c>
      <c r="DI1385" s="12" t="e">
        <f>IF(Wedstrijden!#REF!="x","Z","")</f>
        <v>#REF!</v>
      </c>
      <c r="DJ1385" s="12" t="e">
        <f>IF(Wedstrijden!#REF!="x","Z","")</f>
        <v>#REF!</v>
      </c>
      <c r="DK1385" s="12">
        <f>IF(COUNTA(Wedstrijden!#REF!)&lt;&gt;0,6,"")</f>
        <v>6</v>
      </c>
      <c r="DL1385" s="12">
        <f t="shared" si="131"/>
        <v>1</v>
      </c>
      <c r="DM1385" s="12" t="e">
        <f>IF(Wedstrijden!#REF!="x","L","")</f>
        <v>#REF!</v>
      </c>
      <c r="DN1385" s="12" t="e">
        <f>IF(Wedstrijden!#REF!="x","M","")</f>
        <v>#REF!</v>
      </c>
      <c r="DO1385" s="12" t="e">
        <f>IF(Wedstrijden!#REF!="x","Z","")</f>
        <v>#REF!</v>
      </c>
      <c r="DP1385" s="12" t="e">
        <f>IF(Wedstrijden!#REF!="x","Z","")</f>
        <v>#REF!</v>
      </c>
    </row>
    <row r="1386" spans="1:120" ht="15" x14ac:dyDescent="0.25">
      <c r="A1386" s="14">
        <f>Wedstrijden!A1397</f>
        <v>0</v>
      </c>
      <c r="B1386" s="12" t="str">
        <f>IFERROR(VLOOKUP(Wedstrijden!C1397,Wedstrijdlocaties!$B$2:$E$500,2,FALSE),"")</f>
        <v/>
      </c>
      <c r="C1386" s="12" t="str">
        <f>Wedstrijden!D1397</f>
        <v/>
      </c>
      <c r="D1386" s="12" t="str">
        <f>IFERROR(VLOOKUP(Wedstrijden!E1397,Organisaties!$B$2:$C$500,2,FALSE),"")</f>
        <v/>
      </c>
      <c r="E1386" s="12" t="str">
        <f>IFERROR(VLOOKUP(Wedstrijden!E1397,Organisaties!$B$2:$G$500,5,FALSE),"")</f>
        <v/>
      </c>
      <c r="F1386" s="12" t="e">
        <f>IF(Wedstrijden!#REF!&lt;&gt;"",Wedstrijden!#REF!,"")</f>
        <v>#REF!</v>
      </c>
      <c r="G1386" s="12">
        <f>IF(Wedstrijden!K1397="Indoor",1,0)</f>
        <v>0</v>
      </c>
      <c r="H1386" s="12">
        <f>Wedstrijden!L1397</f>
        <v>0</v>
      </c>
      <c r="I1386" s="12" t="str">
        <f>IF(Wedstrijden!J1397="Nee",0,IF(Wedstrijden!J1397="Ja",1,""))</f>
        <v/>
      </c>
      <c r="J1386" s="12" t="str">
        <f>IF(Wedstrijden!M1397&lt;&gt;"",Wedstrijden!M1397,"")</f>
        <v/>
      </c>
      <c r="BJ1386" s="12">
        <f>IF(COUNTA(Wedstrijden!#REF!)&lt;&gt;0,1,"")</f>
        <v>1</v>
      </c>
      <c r="BK1386" s="12">
        <f t="shared" si="126"/>
        <v>2</v>
      </c>
      <c r="BL1386" s="12" t="e">
        <f>IF(Wedstrijden!#REF!="x","AA","")</f>
        <v>#REF!</v>
      </c>
      <c r="BM1386" s="12" t="e">
        <f>IF(Wedstrijden!#REF!="x","A","")</f>
        <v>#REF!</v>
      </c>
      <c r="BN1386" s="12" t="e">
        <f>IF(Wedstrijden!#REF!="x","B1","")</f>
        <v>#REF!</v>
      </c>
      <c r="BO1386" s="12" t="e">
        <f>IF(Wedstrijden!#REF!="x","BB","")</f>
        <v>#REF!</v>
      </c>
      <c r="BP1386" s="12" t="e">
        <f>IF(Wedstrijden!#REF!="x","B","")</f>
        <v>#REF!</v>
      </c>
      <c r="BQ1386" s="12" t="e">
        <f>IF(Wedstrijden!#REF!="x","L1","")</f>
        <v>#REF!</v>
      </c>
      <c r="BR1386" s="12" t="e">
        <f>IF(Wedstrijden!#REF!="x","L2","")</f>
        <v>#REF!</v>
      </c>
      <c r="BS1386" s="12" t="e">
        <f>IF(Wedstrijden!#REF!="x","M1","")</f>
        <v>#REF!</v>
      </c>
      <c r="BT1386" s="12" t="e">
        <f>IF(Wedstrijden!#REF!="x","M2","")</f>
        <v>#REF!</v>
      </c>
      <c r="BU1386" s="12" t="e">
        <f>IF(Wedstrijden!#REF!="x","Z1","")</f>
        <v>#REF!</v>
      </c>
      <c r="BV1386" s="12" t="e">
        <f>IF(Wedstrijden!#REF!="x","Z2","")</f>
        <v>#REF!</v>
      </c>
      <c r="BW1386" s="12">
        <f>IF(COUNTA(Wedstrijden!#REF!)&lt;&gt;0,1,"")</f>
        <v>1</v>
      </c>
      <c r="BX1386" s="12">
        <f t="shared" si="127"/>
        <v>1</v>
      </c>
      <c r="BY1386" s="12" t="e">
        <f>IF(Wedstrijden!#REF!="x","BB","")</f>
        <v>#REF!</v>
      </c>
      <c r="BZ1386" s="12" t="e">
        <f>IF(Wedstrijden!#REF!="x","B","")</f>
        <v>#REF!</v>
      </c>
      <c r="CA1386" s="12" t="e">
        <f>IF(Wedstrijden!#REF!="x","L1","")</f>
        <v>#REF!</v>
      </c>
      <c r="CB1386" s="12" t="e">
        <f>IF(Wedstrijden!#REF!="x","L2","")</f>
        <v>#REF!</v>
      </c>
      <c r="CC1386" s="12" t="e">
        <f>IF(Wedstrijden!#REF!="x","M1","")</f>
        <v>#REF!</v>
      </c>
      <c r="CD1386" s="12" t="e">
        <f>IF(Wedstrijden!#REF!="x","M2","")</f>
        <v>#REF!</v>
      </c>
      <c r="CE1386" s="12" t="e">
        <f>IF(Wedstrijden!#REF!="x","Z1","")</f>
        <v>#REF!</v>
      </c>
      <c r="CF1386" s="12" t="e">
        <f>IF(Wedstrijden!#REF!="x","Z2","")</f>
        <v>#REF!</v>
      </c>
      <c r="CG1386" s="12" t="e">
        <f>IF(Wedstrijden!#REF!="x","ZZL","")</f>
        <v>#REF!</v>
      </c>
      <c r="CL1386" s="12">
        <f>IF(COUNTA(Wedstrijden!#REF!)&lt;&gt;0,2,"")</f>
        <v>2</v>
      </c>
      <c r="CM1386" s="12">
        <f t="shared" si="128"/>
        <v>2</v>
      </c>
      <c r="CN1386" s="12" t="e">
        <f>IF(Wedstrijden!#REF!="x","AA","")</f>
        <v>#REF!</v>
      </c>
      <c r="CO1386" s="12" t="e">
        <f>IF(Wedstrijden!#REF!="x","A","")</f>
        <v>#REF!</v>
      </c>
      <c r="CP1386" s="12" t="e">
        <f>IF(Wedstrijden!#REF!="x","BB","")</f>
        <v>#REF!</v>
      </c>
      <c r="CQ1386" s="12" t="e">
        <f>IF(Wedstrijden!#REF!="x","B","")</f>
        <v>#REF!</v>
      </c>
      <c r="CR1386" s="12" t="e">
        <f>IF(Wedstrijden!#REF!="x","L","")</f>
        <v>#REF!</v>
      </c>
      <c r="CS1386" s="12" t="e">
        <f>IF(Wedstrijden!#REF!="x","M","")</f>
        <v>#REF!</v>
      </c>
      <c r="CT1386" s="12" t="e">
        <f>IF(Wedstrijden!#REF!="x","Z","")</f>
        <v>#REF!</v>
      </c>
      <c r="CU1386" s="12" t="e">
        <f>IF(Wedstrijden!#REF!="x","ZZ","")</f>
        <v>#REF!</v>
      </c>
      <c r="CV1386" s="12">
        <f>IF(COUNTA(Wedstrijden!#REF!)&lt;&gt;0,2,"")</f>
        <v>2</v>
      </c>
      <c r="CW1386" s="12">
        <f t="shared" si="129"/>
        <v>1</v>
      </c>
      <c r="CX1386" s="12" t="e">
        <f>IF(Wedstrijden!#REF!="x","BB","")</f>
        <v>#REF!</v>
      </c>
      <c r="CY1386" s="12" t="e">
        <f>IF(Wedstrijden!#REF!="x","B","")</f>
        <v>#REF!</v>
      </c>
      <c r="CZ1386" s="12" t="e">
        <f>IF(Wedstrijden!#REF!="x","L","")</f>
        <v>#REF!</v>
      </c>
      <c r="DA1386" s="12" t="e">
        <f>IF(Wedstrijden!#REF!="x","M","")</f>
        <v>#REF!</v>
      </c>
      <c r="DB1386" s="12" t="e">
        <f>IF(Wedstrijden!#REF!="x","Z","")</f>
        <v>#REF!</v>
      </c>
      <c r="DC1386" s="12" t="e">
        <f>IF(Wedstrijden!#REF!="x","ZZ","")</f>
        <v>#REF!</v>
      </c>
      <c r="DD1386" s="12" t="e">
        <f>IF(Wedstrijden!#REF!="x","1.40","")</f>
        <v>#REF!</v>
      </c>
      <c r="DE1386" s="12">
        <f>IF(COUNTA(Wedstrijden!#REF!)&lt;&gt;0,6,"")</f>
        <v>6</v>
      </c>
      <c r="DF1386" s="12">
        <f t="shared" si="130"/>
        <v>2</v>
      </c>
      <c r="DG1386" s="12" t="e">
        <f>IF(Wedstrijden!#REF!="x","L","")</f>
        <v>#REF!</v>
      </c>
      <c r="DH1386" s="12" t="e">
        <f>IF(Wedstrijden!#REF!="x","M","")</f>
        <v>#REF!</v>
      </c>
      <c r="DI1386" s="12" t="e">
        <f>IF(Wedstrijden!#REF!="x","Z","")</f>
        <v>#REF!</v>
      </c>
      <c r="DJ1386" s="12" t="e">
        <f>IF(Wedstrijden!#REF!="x","Z","")</f>
        <v>#REF!</v>
      </c>
      <c r="DK1386" s="12">
        <f>IF(COUNTA(Wedstrijden!#REF!)&lt;&gt;0,6,"")</f>
        <v>6</v>
      </c>
      <c r="DL1386" s="12">
        <f t="shared" si="131"/>
        <v>1</v>
      </c>
      <c r="DM1386" s="12" t="e">
        <f>IF(Wedstrijden!#REF!="x","L","")</f>
        <v>#REF!</v>
      </c>
      <c r="DN1386" s="12" t="e">
        <f>IF(Wedstrijden!#REF!="x","M","")</f>
        <v>#REF!</v>
      </c>
      <c r="DO1386" s="12" t="e">
        <f>IF(Wedstrijden!#REF!="x","Z","")</f>
        <v>#REF!</v>
      </c>
      <c r="DP1386" s="12" t="e">
        <f>IF(Wedstrijden!#REF!="x","Z","")</f>
        <v>#REF!</v>
      </c>
    </row>
    <row r="1387" spans="1:120" ht="15" x14ac:dyDescent="0.25">
      <c r="A1387" s="14">
        <f>Wedstrijden!A1398</f>
        <v>0</v>
      </c>
      <c r="B1387" s="12" t="str">
        <f>IFERROR(VLOOKUP(Wedstrijden!C1398,Wedstrijdlocaties!$B$2:$E$500,2,FALSE),"")</f>
        <v/>
      </c>
      <c r="C1387" s="12" t="str">
        <f>Wedstrijden!D1398</f>
        <v/>
      </c>
      <c r="D1387" s="12" t="str">
        <f>IFERROR(VLOOKUP(Wedstrijden!E1398,Organisaties!$B$2:$C$500,2,FALSE),"")</f>
        <v/>
      </c>
      <c r="E1387" s="12" t="str">
        <f>IFERROR(VLOOKUP(Wedstrijden!E1398,Organisaties!$B$2:$G$500,5,FALSE),"")</f>
        <v/>
      </c>
      <c r="F1387" s="12" t="e">
        <f>IF(Wedstrijden!#REF!&lt;&gt;"",Wedstrijden!#REF!,"")</f>
        <v>#REF!</v>
      </c>
      <c r="G1387" s="12">
        <f>IF(Wedstrijden!K1398="Indoor",1,0)</f>
        <v>0</v>
      </c>
      <c r="H1387" s="12">
        <f>Wedstrijden!L1398</f>
        <v>0</v>
      </c>
      <c r="I1387" s="12" t="str">
        <f>IF(Wedstrijden!J1398="Nee",0,IF(Wedstrijden!J1398="Ja",1,""))</f>
        <v/>
      </c>
      <c r="J1387" s="12" t="str">
        <f>IF(Wedstrijden!M1398&lt;&gt;"",Wedstrijden!M1398,"")</f>
        <v/>
      </c>
      <c r="BJ1387" s="12">
        <f>IF(COUNTA(Wedstrijden!#REF!)&lt;&gt;0,1,"")</f>
        <v>1</v>
      </c>
      <c r="BK1387" s="12">
        <f t="shared" si="126"/>
        <v>2</v>
      </c>
      <c r="BL1387" s="12" t="e">
        <f>IF(Wedstrijden!#REF!="x","AA","")</f>
        <v>#REF!</v>
      </c>
      <c r="BM1387" s="12" t="e">
        <f>IF(Wedstrijden!#REF!="x","A","")</f>
        <v>#REF!</v>
      </c>
      <c r="BN1387" s="12" t="e">
        <f>IF(Wedstrijden!#REF!="x","B1","")</f>
        <v>#REF!</v>
      </c>
      <c r="BO1387" s="12" t="e">
        <f>IF(Wedstrijden!#REF!="x","BB","")</f>
        <v>#REF!</v>
      </c>
      <c r="BP1387" s="12" t="e">
        <f>IF(Wedstrijden!#REF!="x","B","")</f>
        <v>#REF!</v>
      </c>
      <c r="BQ1387" s="12" t="e">
        <f>IF(Wedstrijden!#REF!="x","L1","")</f>
        <v>#REF!</v>
      </c>
      <c r="BR1387" s="12" t="e">
        <f>IF(Wedstrijden!#REF!="x","L2","")</f>
        <v>#REF!</v>
      </c>
      <c r="BS1387" s="12" t="e">
        <f>IF(Wedstrijden!#REF!="x","M1","")</f>
        <v>#REF!</v>
      </c>
      <c r="BT1387" s="12" t="e">
        <f>IF(Wedstrijden!#REF!="x","M2","")</f>
        <v>#REF!</v>
      </c>
      <c r="BU1387" s="12" t="e">
        <f>IF(Wedstrijden!#REF!="x","Z1","")</f>
        <v>#REF!</v>
      </c>
      <c r="BV1387" s="12" t="e">
        <f>IF(Wedstrijden!#REF!="x","Z2","")</f>
        <v>#REF!</v>
      </c>
      <c r="BW1387" s="12">
        <f>IF(COUNTA(Wedstrijden!#REF!)&lt;&gt;0,1,"")</f>
        <v>1</v>
      </c>
      <c r="BX1387" s="12">
        <f t="shared" si="127"/>
        <v>1</v>
      </c>
      <c r="BY1387" s="12" t="e">
        <f>IF(Wedstrijden!#REF!="x","BB","")</f>
        <v>#REF!</v>
      </c>
      <c r="BZ1387" s="12" t="e">
        <f>IF(Wedstrijden!#REF!="x","B","")</f>
        <v>#REF!</v>
      </c>
      <c r="CA1387" s="12" t="e">
        <f>IF(Wedstrijden!#REF!="x","L1","")</f>
        <v>#REF!</v>
      </c>
      <c r="CB1387" s="12" t="e">
        <f>IF(Wedstrijden!#REF!="x","L2","")</f>
        <v>#REF!</v>
      </c>
      <c r="CC1387" s="12" t="e">
        <f>IF(Wedstrijden!#REF!="x","M1","")</f>
        <v>#REF!</v>
      </c>
      <c r="CD1387" s="12" t="e">
        <f>IF(Wedstrijden!#REF!="x","M2","")</f>
        <v>#REF!</v>
      </c>
      <c r="CE1387" s="12" t="e">
        <f>IF(Wedstrijden!#REF!="x","Z1","")</f>
        <v>#REF!</v>
      </c>
      <c r="CF1387" s="12" t="e">
        <f>IF(Wedstrijden!#REF!="x","Z2","")</f>
        <v>#REF!</v>
      </c>
      <c r="CG1387" s="12" t="e">
        <f>IF(Wedstrijden!#REF!="x","ZZL","")</f>
        <v>#REF!</v>
      </c>
      <c r="CL1387" s="12">
        <f>IF(COUNTA(Wedstrijden!#REF!)&lt;&gt;0,2,"")</f>
        <v>2</v>
      </c>
      <c r="CM1387" s="12">
        <f t="shared" si="128"/>
        <v>2</v>
      </c>
      <c r="CN1387" s="12" t="e">
        <f>IF(Wedstrijden!#REF!="x","AA","")</f>
        <v>#REF!</v>
      </c>
      <c r="CO1387" s="12" t="e">
        <f>IF(Wedstrijden!#REF!="x","A","")</f>
        <v>#REF!</v>
      </c>
      <c r="CP1387" s="12" t="e">
        <f>IF(Wedstrijden!#REF!="x","BB","")</f>
        <v>#REF!</v>
      </c>
      <c r="CQ1387" s="12" t="e">
        <f>IF(Wedstrijden!#REF!="x","B","")</f>
        <v>#REF!</v>
      </c>
      <c r="CR1387" s="12" t="e">
        <f>IF(Wedstrijden!#REF!="x","L","")</f>
        <v>#REF!</v>
      </c>
      <c r="CS1387" s="12" t="e">
        <f>IF(Wedstrijden!#REF!="x","M","")</f>
        <v>#REF!</v>
      </c>
      <c r="CT1387" s="12" t="e">
        <f>IF(Wedstrijden!#REF!="x","Z","")</f>
        <v>#REF!</v>
      </c>
      <c r="CU1387" s="12" t="e">
        <f>IF(Wedstrijden!#REF!="x","ZZ","")</f>
        <v>#REF!</v>
      </c>
      <c r="CV1387" s="12">
        <f>IF(COUNTA(Wedstrijden!#REF!)&lt;&gt;0,2,"")</f>
        <v>2</v>
      </c>
      <c r="CW1387" s="12">
        <f t="shared" si="129"/>
        <v>1</v>
      </c>
      <c r="CX1387" s="12" t="e">
        <f>IF(Wedstrijden!#REF!="x","BB","")</f>
        <v>#REF!</v>
      </c>
      <c r="CY1387" s="12" t="e">
        <f>IF(Wedstrijden!#REF!="x","B","")</f>
        <v>#REF!</v>
      </c>
      <c r="CZ1387" s="12" t="e">
        <f>IF(Wedstrijden!#REF!="x","L","")</f>
        <v>#REF!</v>
      </c>
      <c r="DA1387" s="12" t="e">
        <f>IF(Wedstrijden!#REF!="x","M","")</f>
        <v>#REF!</v>
      </c>
      <c r="DB1387" s="12" t="e">
        <f>IF(Wedstrijden!#REF!="x","Z","")</f>
        <v>#REF!</v>
      </c>
      <c r="DC1387" s="12" t="e">
        <f>IF(Wedstrijden!#REF!="x","ZZ","")</f>
        <v>#REF!</v>
      </c>
      <c r="DD1387" s="12" t="e">
        <f>IF(Wedstrijden!#REF!="x","1.40","")</f>
        <v>#REF!</v>
      </c>
      <c r="DE1387" s="12">
        <f>IF(COUNTA(Wedstrijden!#REF!)&lt;&gt;0,6,"")</f>
        <v>6</v>
      </c>
      <c r="DF1387" s="12">
        <f t="shared" si="130"/>
        <v>2</v>
      </c>
      <c r="DG1387" s="12" t="e">
        <f>IF(Wedstrijden!#REF!="x","L","")</f>
        <v>#REF!</v>
      </c>
      <c r="DH1387" s="12" t="e">
        <f>IF(Wedstrijden!#REF!="x","M","")</f>
        <v>#REF!</v>
      </c>
      <c r="DI1387" s="12" t="e">
        <f>IF(Wedstrijden!#REF!="x","Z","")</f>
        <v>#REF!</v>
      </c>
      <c r="DJ1387" s="12" t="e">
        <f>IF(Wedstrijden!#REF!="x","Z","")</f>
        <v>#REF!</v>
      </c>
      <c r="DK1387" s="12">
        <f>IF(COUNTA(Wedstrijden!#REF!)&lt;&gt;0,6,"")</f>
        <v>6</v>
      </c>
      <c r="DL1387" s="12">
        <f t="shared" si="131"/>
        <v>1</v>
      </c>
      <c r="DM1387" s="12" t="e">
        <f>IF(Wedstrijden!#REF!="x","L","")</f>
        <v>#REF!</v>
      </c>
      <c r="DN1387" s="12" t="e">
        <f>IF(Wedstrijden!#REF!="x","M","")</f>
        <v>#REF!</v>
      </c>
      <c r="DO1387" s="12" t="e">
        <f>IF(Wedstrijden!#REF!="x","Z","")</f>
        <v>#REF!</v>
      </c>
      <c r="DP1387" s="12" t="e">
        <f>IF(Wedstrijden!#REF!="x","Z","")</f>
        <v>#REF!</v>
      </c>
    </row>
    <row r="1388" spans="1:120" ht="15" x14ac:dyDescent="0.25">
      <c r="A1388" s="14">
        <f>Wedstrijden!A1399</f>
        <v>0</v>
      </c>
      <c r="B1388" s="12" t="str">
        <f>IFERROR(VLOOKUP(Wedstrijden!C1399,Wedstrijdlocaties!$B$2:$E$500,2,FALSE),"")</f>
        <v/>
      </c>
      <c r="C1388" s="12" t="str">
        <f>Wedstrijden!D1399</f>
        <v/>
      </c>
      <c r="D1388" s="12" t="str">
        <f>IFERROR(VLOOKUP(Wedstrijden!E1399,Organisaties!$B$2:$C$500,2,FALSE),"")</f>
        <v/>
      </c>
      <c r="E1388" s="12" t="str">
        <f>IFERROR(VLOOKUP(Wedstrijden!E1399,Organisaties!$B$2:$G$500,5,FALSE),"")</f>
        <v/>
      </c>
      <c r="F1388" s="12" t="e">
        <f>IF(Wedstrijden!#REF!&lt;&gt;"",Wedstrijden!#REF!,"")</f>
        <v>#REF!</v>
      </c>
      <c r="G1388" s="12">
        <f>IF(Wedstrijden!K1399="Indoor",1,0)</f>
        <v>0</v>
      </c>
      <c r="H1388" s="12">
        <f>Wedstrijden!L1399</f>
        <v>0</v>
      </c>
      <c r="I1388" s="12" t="str">
        <f>IF(Wedstrijden!J1399="Nee",0,IF(Wedstrijden!J1399="Ja",1,""))</f>
        <v/>
      </c>
      <c r="J1388" s="12" t="str">
        <f>IF(Wedstrijden!M1399&lt;&gt;"",Wedstrijden!M1399,"")</f>
        <v/>
      </c>
      <c r="BJ1388" s="12">
        <f>IF(COUNTA(Wedstrijden!#REF!)&lt;&gt;0,1,"")</f>
        <v>1</v>
      </c>
      <c r="BK1388" s="12">
        <f t="shared" si="126"/>
        <v>2</v>
      </c>
      <c r="BL1388" s="12" t="e">
        <f>IF(Wedstrijden!#REF!="x","AA","")</f>
        <v>#REF!</v>
      </c>
      <c r="BM1388" s="12" t="e">
        <f>IF(Wedstrijden!#REF!="x","A","")</f>
        <v>#REF!</v>
      </c>
      <c r="BN1388" s="12" t="e">
        <f>IF(Wedstrijden!#REF!="x","B1","")</f>
        <v>#REF!</v>
      </c>
      <c r="BO1388" s="12" t="e">
        <f>IF(Wedstrijden!#REF!="x","BB","")</f>
        <v>#REF!</v>
      </c>
      <c r="BP1388" s="12" t="e">
        <f>IF(Wedstrijden!#REF!="x","B","")</f>
        <v>#REF!</v>
      </c>
      <c r="BQ1388" s="12" t="e">
        <f>IF(Wedstrijden!#REF!="x","L1","")</f>
        <v>#REF!</v>
      </c>
      <c r="BR1388" s="12" t="e">
        <f>IF(Wedstrijden!#REF!="x","L2","")</f>
        <v>#REF!</v>
      </c>
      <c r="BS1388" s="12" t="e">
        <f>IF(Wedstrijden!#REF!="x","M1","")</f>
        <v>#REF!</v>
      </c>
      <c r="BT1388" s="12" t="e">
        <f>IF(Wedstrijden!#REF!="x","M2","")</f>
        <v>#REF!</v>
      </c>
      <c r="BU1388" s="12" t="e">
        <f>IF(Wedstrijden!#REF!="x","Z1","")</f>
        <v>#REF!</v>
      </c>
      <c r="BV1388" s="12" t="e">
        <f>IF(Wedstrijden!#REF!="x","Z2","")</f>
        <v>#REF!</v>
      </c>
      <c r="BW1388" s="12">
        <f>IF(COUNTA(Wedstrijden!#REF!)&lt;&gt;0,1,"")</f>
        <v>1</v>
      </c>
      <c r="BX1388" s="12">
        <f t="shared" si="127"/>
        <v>1</v>
      </c>
      <c r="BY1388" s="12" t="e">
        <f>IF(Wedstrijden!#REF!="x","BB","")</f>
        <v>#REF!</v>
      </c>
      <c r="BZ1388" s="12" t="e">
        <f>IF(Wedstrijden!#REF!="x","B","")</f>
        <v>#REF!</v>
      </c>
      <c r="CA1388" s="12" t="e">
        <f>IF(Wedstrijden!#REF!="x","L1","")</f>
        <v>#REF!</v>
      </c>
      <c r="CB1388" s="12" t="e">
        <f>IF(Wedstrijden!#REF!="x","L2","")</f>
        <v>#REF!</v>
      </c>
      <c r="CC1388" s="12" t="e">
        <f>IF(Wedstrijden!#REF!="x","M1","")</f>
        <v>#REF!</v>
      </c>
      <c r="CD1388" s="12" t="e">
        <f>IF(Wedstrijden!#REF!="x","M2","")</f>
        <v>#REF!</v>
      </c>
      <c r="CE1388" s="12" t="e">
        <f>IF(Wedstrijden!#REF!="x","Z1","")</f>
        <v>#REF!</v>
      </c>
      <c r="CF1388" s="12" t="e">
        <f>IF(Wedstrijden!#REF!="x","Z2","")</f>
        <v>#REF!</v>
      </c>
      <c r="CG1388" s="12" t="e">
        <f>IF(Wedstrijden!#REF!="x","ZZL","")</f>
        <v>#REF!</v>
      </c>
      <c r="CL1388" s="12">
        <f>IF(COUNTA(Wedstrijden!#REF!)&lt;&gt;0,2,"")</f>
        <v>2</v>
      </c>
      <c r="CM1388" s="12">
        <f t="shared" si="128"/>
        <v>2</v>
      </c>
      <c r="CN1388" s="12" t="e">
        <f>IF(Wedstrijden!#REF!="x","AA","")</f>
        <v>#REF!</v>
      </c>
      <c r="CO1388" s="12" t="e">
        <f>IF(Wedstrijden!#REF!="x","A","")</f>
        <v>#REF!</v>
      </c>
      <c r="CP1388" s="12" t="e">
        <f>IF(Wedstrijden!#REF!="x","BB","")</f>
        <v>#REF!</v>
      </c>
      <c r="CQ1388" s="12" t="e">
        <f>IF(Wedstrijden!#REF!="x","B","")</f>
        <v>#REF!</v>
      </c>
      <c r="CR1388" s="12" t="e">
        <f>IF(Wedstrijden!#REF!="x","L","")</f>
        <v>#REF!</v>
      </c>
      <c r="CS1388" s="12" t="e">
        <f>IF(Wedstrijden!#REF!="x","M","")</f>
        <v>#REF!</v>
      </c>
      <c r="CT1388" s="12" t="e">
        <f>IF(Wedstrijden!#REF!="x","Z","")</f>
        <v>#REF!</v>
      </c>
      <c r="CU1388" s="12" t="e">
        <f>IF(Wedstrijden!#REF!="x","ZZ","")</f>
        <v>#REF!</v>
      </c>
      <c r="CV1388" s="12">
        <f>IF(COUNTA(Wedstrijden!#REF!)&lt;&gt;0,2,"")</f>
        <v>2</v>
      </c>
      <c r="CW1388" s="12">
        <f t="shared" si="129"/>
        <v>1</v>
      </c>
      <c r="CX1388" s="12" t="e">
        <f>IF(Wedstrijden!#REF!="x","BB","")</f>
        <v>#REF!</v>
      </c>
      <c r="CY1388" s="12" t="e">
        <f>IF(Wedstrijden!#REF!="x","B","")</f>
        <v>#REF!</v>
      </c>
      <c r="CZ1388" s="12" t="e">
        <f>IF(Wedstrijden!#REF!="x","L","")</f>
        <v>#REF!</v>
      </c>
      <c r="DA1388" s="12" t="e">
        <f>IF(Wedstrijden!#REF!="x","M","")</f>
        <v>#REF!</v>
      </c>
      <c r="DB1388" s="12" t="e">
        <f>IF(Wedstrijden!#REF!="x","Z","")</f>
        <v>#REF!</v>
      </c>
      <c r="DC1388" s="12" t="e">
        <f>IF(Wedstrijden!#REF!="x","ZZ","")</f>
        <v>#REF!</v>
      </c>
      <c r="DD1388" s="12" t="e">
        <f>IF(Wedstrijden!#REF!="x","1.40","")</f>
        <v>#REF!</v>
      </c>
      <c r="DE1388" s="12">
        <f>IF(COUNTA(Wedstrijden!#REF!)&lt;&gt;0,6,"")</f>
        <v>6</v>
      </c>
      <c r="DF1388" s="12">
        <f t="shared" si="130"/>
        <v>2</v>
      </c>
      <c r="DG1388" s="12" t="e">
        <f>IF(Wedstrijden!#REF!="x","L","")</f>
        <v>#REF!</v>
      </c>
      <c r="DH1388" s="12" t="e">
        <f>IF(Wedstrijden!#REF!="x","M","")</f>
        <v>#REF!</v>
      </c>
      <c r="DI1388" s="12" t="e">
        <f>IF(Wedstrijden!#REF!="x","Z","")</f>
        <v>#REF!</v>
      </c>
      <c r="DJ1388" s="12" t="e">
        <f>IF(Wedstrijden!#REF!="x","Z","")</f>
        <v>#REF!</v>
      </c>
      <c r="DK1388" s="12">
        <f>IF(COUNTA(Wedstrijden!#REF!)&lt;&gt;0,6,"")</f>
        <v>6</v>
      </c>
      <c r="DL1388" s="12">
        <f t="shared" si="131"/>
        <v>1</v>
      </c>
      <c r="DM1388" s="12" t="e">
        <f>IF(Wedstrijden!#REF!="x","L","")</f>
        <v>#REF!</v>
      </c>
      <c r="DN1388" s="12" t="e">
        <f>IF(Wedstrijden!#REF!="x","M","")</f>
        <v>#REF!</v>
      </c>
      <c r="DO1388" s="12" t="e">
        <f>IF(Wedstrijden!#REF!="x","Z","")</f>
        <v>#REF!</v>
      </c>
      <c r="DP1388" s="12" t="e">
        <f>IF(Wedstrijden!#REF!="x","Z","")</f>
        <v>#REF!</v>
      </c>
    </row>
    <row r="1389" spans="1:120" ht="15" x14ac:dyDescent="0.25">
      <c r="A1389" s="14">
        <f>Wedstrijden!A1400</f>
        <v>0</v>
      </c>
      <c r="B1389" s="12" t="str">
        <f>IFERROR(VLOOKUP(Wedstrijden!C1400,Wedstrijdlocaties!$B$2:$E$500,2,FALSE),"")</f>
        <v/>
      </c>
      <c r="C1389" s="12" t="str">
        <f>Wedstrijden!D1400</f>
        <v/>
      </c>
      <c r="D1389" s="12" t="str">
        <f>IFERROR(VLOOKUP(Wedstrijden!E1400,Organisaties!$B$2:$C$500,2,FALSE),"")</f>
        <v/>
      </c>
      <c r="E1389" s="12" t="str">
        <f>IFERROR(VLOOKUP(Wedstrijden!E1400,Organisaties!$B$2:$G$500,5,FALSE),"")</f>
        <v/>
      </c>
      <c r="F1389" s="12" t="e">
        <f>IF(Wedstrijden!#REF!&lt;&gt;"",Wedstrijden!#REF!,"")</f>
        <v>#REF!</v>
      </c>
      <c r="G1389" s="12">
        <f>IF(Wedstrijden!K1400="Indoor",1,0)</f>
        <v>0</v>
      </c>
      <c r="H1389" s="12">
        <f>Wedstrijden!L1400</f>
        <v>0</v>
      </c>
      <c r="I1389" s="12" t="str">
        <f>IF(Wedstrijden!J1400="Nee",0,IF(Wedstrijden!J1400="Ja",1,""))</f>
        <v/>
      </c>
      <c r="J1389" s="12" t="str">
        <f>IF(Wedstrijden!M1400&lt;&gt;"",Wedstrijden!M1400,"")</f>
        <v/>
      </c>
      <c r="BJ1389" s="12">
        <f>IF(COUNTA(Wedstrijden!#REF!)&lt;&gt;0,1,"")</f>
        <v>1</v>
      </c>
      <c r="BK1389" s="12">
        <f t="shared" si="126"/>
        <v>2</v>
      </c>
      <c r="BL1389" s="12" t="e">
        <f>IF(Wedstrijden!#REF!="x","AA","")</f>
        <v>#REF!</v>
      </c>
      <c r="BM1389" s="12" t="e">
        <f>IF(Wedstrijden!#REF!="x","A","")</f>
        <v>#REF!</v>
      </c>
      <c r="BN1389" s="12" t="e">
        <f>IF(Wedstrijden!#REF!="x","B1","")</f>
        <v>#REF!</v>
      </c>
      <c r="BO1389" s="12" t="e">
        <f>IF(Wedstrijden!#REF!="x","BB","")</f>
        <v>#REF!</v>
      </c>
      <c r="BP1389" s="12" t="e">
        <f>IF(Wedstrijden!#REF!="x","B","")</f>
        <v>#REF!</v>
      </c>
      <c r="BQ1389" s="12" t="e">
        <f>IF(Wedstrijden!#REF!="x","L1","")</f>
        <v>#REF!</v>
      </c>
      <c r="BR1389" s="12" t="e">
        <f>IF(Wedstrijden!#REF!="x","L2","")</f>
        <v>#REF!</v>
      </c>
      <c r="BS1389" s="12" t="e">
        <f>IF(Wedstrijden!#REF!="x","M1","")</f>
        <v>#REF!</v>
      </c>
      <c r="BT1389" s="12" t="e">
        <f>IF(Wedstrijden!#REF!="x","M2","")</f>
        <v>#REF!</v>
      </c>
      <c r="BU1389" s="12" t="e">
        <f>IF(Wedstrijden!#REF!="x","Z1","")</f>
        <v>#REF!</v>
      </c>
      <c r="BV1389" s="12" t="e">
        <f>IF(Wedstrijden!#REF!="x","Z2","")</f>
        <v>#REF!</v>
      </c>
      <c r="BW1389" s="12">
        <f>IF(COUNTA(Wedstrijden!#REF!)&lt;&gt;0,1,"")</f>
        <v>1</v>
      </c>
      <c r="BX1389" s="12">
        <f t="shared" si="127"/>
        <v>1</v>
      </c>
      <c r="BY1389" s="12" t="e">
        <f>IF(Wedstrijden!#REF!="x","BB","")</f>
        <v>#REF!</v>
      </c>
      <c r="BZ1389" s="12" t="e">
        <f>IF(Wedstrijden!#REF!="x","B","")</f>
        <v>#REF!</v>
      </c>
      <c r="CA1389" s="12" t="e">
        <f>IF(Wedstrijden!#REF!="x","L1","")</f>
        <v>#REF!</v>
      </c>
      <c r="CB1389" s="12" t="e">
        <f>IF(Wedstrijden!#REF!="x","L2","")</f>
        <v>#REF!</v>
      </c>
      <c r="CC1389" s="12" t="e">
        <f>IF(Wedstrijden!#REF!="x","M1","")</f>
        <v>#REF!</v>
      </c>
      <c r="CD1389" s="12" t="e">
        <f>IF(Wedstrijden!#REF!="x","M2","")</f>
        <v>#REF!</v>
      </c>
      <c r="CE1389" s="12" t="e">
        <f>IF(Wedstrijden!#REF!="x","Z1","")</f>
        <v>#REF!</v>
      </c>
      <c r="CF1389" s="12" t="e">
        <f>IF(Wedstrijden!#REF!="x","Z2","")</f>
        <v>#REF!</v>
      </c>
      <c r="CG1389" s="12" t="e">
        <f>IF(Wedstrijden!#REF!="x","ZZL","")</f>
        <v>#REF!</v>
      </c>
      <c r="CL1389" s="12">
        <f>IF(COUNTA(Wedstrijden!#REF!)&lt;&gt;0,2,"")</f>
        <v>2</v>
      </c>
      <c r="CM1389" s="12">
        <f t="shared" si="128"/>
        <v>2</v>
      </c>
      <c r="CN1389" s="12" t="e">
        <f>IF(Wedstrijden!#REF!="x","AA","")</f>
        <v>#REF!</v>
      </c>
      <c r="CO1389" s="12" t="e">
        <f>IF(Wedstrijden!#REF!="x","A","")</f>
        <v>#REF!</v>
      </c>
      <c r="CP1389" s="12" t="e">
        <f>IF(Wedstrijden!#REF!="x","BB","")</f>
        <v>#REF!</v>
      </c>
      <c r="CQ1389" s="12" t="e">
        <f>IF(Wedstrijden!#REF!="x","B","")</f>
        <v>#REF!</v>
      </c>
      <c r="CR1389" s="12" t="e">
        <f>IF(Wedstrijden!#REF!="x","L","")</f>
        <v>#REF!</v>
      </c>
      <c r="CS1389" s="12" t="e">
        <f>IF(Wedstrijden!#REF!="x","M","")</f>
        <v>#REF!</v>
      </c>
      <c r="CT1389" s="12" t="e">
        <f>IF(Wedstrijden!#REF!="x","Z","")</f>
        <v>#REF!</v>
      </c>
      <c r="CU1389" s="12" t="e">
        <f>IF(Wedstrijden!#REF!="x","ZZ","")</f>
        <v>#REF!</v>
      </c>
      <c r="CV1389" s="12">
        <f>IF(COUNTA(Wedstrijden!#REF!)&lt;&gt;0,2,"")</f>
        <v>2</v>
      </c>
      <c r="CW1389" s="12">
        <f t="shared" si="129"/>
        <v>1</v>
      </c>
      <c r="CX1389" s="12" t="e">
        <f>IF(Wedstrijden!#REF!="x","BB","")</f>
        <v>#REF!</v>
      </c>
      <c r="CY1389" s="12" t="e">
        <f>IF(Wedstrijden!#REF!="x","B","")</f>
        <v>#REF!</v>
      </c>
      <c r="CZ1389" s="12" t="e">
        <f>IF(Wedstrijden!#REF!="x","L","")</f>
        <v>#REF!</v>
      </c>
      <c r="DA1389" s="12" t="e">
        <f>IF(Wedstrijden!#REF!="x","M","")</f>
        <v>#REF!</v>
      </c>
      <c r="DB1389" s="12" t="e">
        <f>IF(Wedstrijden!#REF!="x","Z","")</f>
        <v>#REF!</v>
      </c>
      <c r="DC1389" s="12" t="e">
        <f>IF(Wedstrijden!#REF!="x","ZZ","")</f>
        <v>#REF!</v>
      </c>
      <c r="DD1389" s="12" t="e">
        <f>IF(Wedstrijden!#REF!="x","1.40","")</f>
        <v>#REF!</v>
      </c>
      <c r="DE1389" s="12">
        <f>IF(COUNTA(Wedstrijden!#REF!)&lt;&gt;0,6,"")</f>
        <v>6</v>
      </c>
      <c r="DF1389" s="12">
        <f t="shared" si="130"/>
        <v>2</v>
      </c>
      <c r="DG1389" s="12" t="e">
        <f>IF(Wedstrijden!#REF!="x","L","")</f>
        <v>#REF!</v>
      </c>
      <c r="DH1389" s="12" t="e">
        <f>IF(Wedstrijden!#REF!="x","M","")</f>
        <v>#REF!</v>
      </c>
      <c r="DI1389" s="12" t="e">
        <f>IF(Wedstrijden!#REF!="x","Z","")</f>
        <v>#REF!</v>
      </c>
      <c r="DJ1389" s="12" t="e">
        <f>IF(Wedstrijden!#REF!="x","Z","")</f>
        <v>#REF!</v>
      </c>
      <c r="DK1389" s="12">
        <f>IF(COUNTA(Wedstrijden!#REF!)&lt;&gt;0,6,"")</f>
        <v>6</v>
      </c>
      <c r="DL1389" s="12">
        <f t="shared" si="131"/>
        <v>1</v>
      </c>
      <c r="DM1389" s="12" t="e">
        <f>IF(Wedstrijden!#REF!="x","L","")</f>
        <v>#REF!</v>
      </c>
      <c r="DN1389" s="12" t="e">
        <f>IF(Wedstrijden!#REF!="x","M","")</f>
        <v>#REF!</v>
      </c>
      <c r="DO1389" s="12" t="e">
        <f>IF(Wedstrijden!#REF!="x","Z","")</f>
        <v>#REF!</v>
      </c>
      <c r="DP1389" s="12" t="e">
        <f>IF(Wedstrijden!#REF!="x","Z","")</f>
        <v>#REF!</v>
      </c>
    </row>
    <row r="1390" spans="1:120" ht="15" x14ac:dyDescent="0.25">
      <c r="A1390" s="14">
        <f>Wedstrijden!A1401</f>
        <v>0</v>
      </c>
      <c r="B1390" s="12" t="str">
        <f>IFERROR(VLOOKUP(Wedstrijden!C1401,Wedstrijdlocaties!$B$2:$E$500,2,FALSE),"")</f>
        <v/>
      </c>
      <c r="C1390" s="12" t="str">
        <f>Wedstrijden!D1401</f>
        <v/>
      </c>
      <c r="D1390" s="12" t="str">
        <f>IFERROR(VLOOKUP(Wedstrijden!E1401,Organisaties!$B$2:$C$500,2,FALSE),"")</f>
        <v/>
      </c>
      <c r="E1390" s="12" t="str">
        <f>IFERROR(VLOOKUP(Wedstrijden!E1401,Organisaties!$B$2:$G$500,5,FALSE),"")</f>
        <v/>
      </c>
      <c r="F1390" s="12" t="e">
        <f>IF(Wedstrijden!#REF!&lt;&gt;"",Wedstrijden!#REF!,"")</f>
        <v>#REF!</v>
      </c>
      <c r="G1390" s="12">
        <f>IF(Wedstrijden!K1401="Indoor",1,0)</f>
        <v>0</v>
      </c>
      <c r="H1390" s="12">
        <f>Wedstrijden!L1401</f>
        <v>0</v>
      </c>
      <c r="I1390" s="12" t="str">
        <f>IF(Wedstrijden!J1401="Nee",0,IF(Wedstrijden!J1401="Ja",1,""))</f>
        <v/>
      </c>
      <c r="J1390" s="12" t="str">
        <f>IF(Wedstrijden!M1401&lt;&gt;"",Wedstrijden!M1401,"")</f>
        <v/>
      </c>
      <c r="BJ1390" s="12">
        <f>IF(COUNTA(Wedstrijden!#REF!)&lt;&gt;0,1,"")</f>
        <v>1</v>
      </c>
      <c r="BK1390" s="12">
        <f t="shared" si="126"/>
        <v>2</v>
      </c>
      <c r="BL1390" s="12" t="e">
        <f>IF(Wedstrijden!#REF!="x","AA","")</f>
        <v>#REF!</v>
      </c>
      <c r="BM1390" s="12" t="e">
        <f>IF(Wedstrijden!#REF!="x","A","")</f>
        <v>#REF!</v>
      </c>
      <c r="BN1390" s="12" t="e">
        <f>IF(Wedstrijden!#REF!="x","B1","")</f>
        <v>#REF!</v>
      </c>
      <c r="BO1390" s="12" t="e">
        <f>IF(Wedstrijden!#REF!="x","BB","")</f>
        <v>#REF!</v>
      </c>
      <c r="BP1390" s="12" t="e">
        <f>IF(Wedstrijden!#REF!="x","B","")</f>
        <v>#REF!</v>
      </c>
      <c r="BQ1390" s="12" t="e">
        <f>IF(Wedstrijden!#REF!="x","L1","")</f>
        <v>#REF!</v>
      </c>
      <c r="BR1390" s="12" t="e">
        <f>IF(Wedstrijden!#REF!="x","L2","")</f>
        <v>#REF!</v>
      </c>
      <c r="BS1390" s="12" t="e">
        <f>IF(Wedstrijden!#REF!="x","M1","")</f>
        <v>#REF!</v>
      </c>
      <c r="BT1390" s="12" t="e">
        <f>IF(Wedstrijden!#REF!="x","M2","")</f>
        <v>#REF!</v>
      </c>
      <c r="BU1390" s="12" t="e">
        <f>IF(Wedstrijden!#REF!="x","Z1","")</f>
        <v>#REF!</v>
      </c>
      <c r="BV1390" s="12" t="e">
        <f>IF(Wedstrijden!#REF!="x","Z2","")</f>
        <v>#REF!</v>
      </c>
      <c r="BW1390" s="12">
        <f>IF(COUNTA(Wedstrijden!#REF!)&lt;&gt;0,1,"")</f>
        <v>1</v>
      </c>
      <c r="BX1390" s="12">
        <f t="shared" si="127"/>
        <v>1</v>
      </c>
      <c r="BY1390" s="12" t="e">
        <f>IF(Wedstrijden!#REF!="x","BB","")</f>
        <v>#REF!</v>
      </c>
      <c r="BZ1390" s="12" t="e">
        <f>IF(Wedstrijden!#REF!="x","B","")</f>
        <v>#REF!</v>
      </c>
      <c r="CA1390" s="12" t="e">
        <f>IF(Wedstrijden!#REF!="x","L1","")</f>
        <v>#REF!</v>
      </c>
      <c r="CB1390" s="12" t="e">
        <f>IF(Wedstrijden!#REF!="x","L2","")</f>
        <v>#REF!</v>
      </c>
      <c r="CC1390" s="12" t="e">
        <f>IF(Wedstrijden!#REF!="x","M1","")</f>
        <v>#REF!</v>
      </c>
      <c r="CD1390" s="12" t="e">
        <f>IF(Wedstrijden!#REF!="x","M2","")</f>
        <v>#REF!</v>
      </c>
      <c r="CE1390" s="12" t="e">
        <f>IF(Wedstrijden!#REF!="x","Z1","")</f>
        <v>#REF!</v>
      </c>
      <c r="CF1390" s="12" t="e">
        <f>IF(Wedstrijden!#REF!="x","Z2","")</f>
        <v>#REF!</v>
      </c>
      <c r="CG1390" s="12" t="e">
        <f>IF(Wedstrijden!#REF!="x","ZZL","")</f>
        <v>#REF!</v>
      </c>
      <c r="CL1390" s="12">
        <f>IF(COUNTA(Wedstrijden!#REF!)&lt;&gt;0,2,"")</f>
        <v>2</v>
      </c>
      <c r="CM1390" s="12">
        <f t="shared" si="128"/>
        <v>2</v>
      </c>
      <c r="CN1390" s="12" t="e">
        <f>IF(Wedstrijden!#REF!="x","AA","")</f>
        <v>#REF!</v>
      </c>
      <c r="CO1390" s="12" t="e">
        <f>IF(Wedstrijden!#REF!="x","A","")</f>
        <v>#REF!</v>
      </c>
      <c r="CP1390" s="12" t="e">
        <f>IF(Wedstrijden!#REF!="x","BB","")</f>
        <v>#REF!</v>
      </c>
      <c r="CQ1390" s="12" t="e">
        <f>IF(Wedstrijden!#REF!="x","B","")</f>
        <v>#REF!</v>
      </c>
      <c r="CR1390" s="12" t="e">
        <f>IF(Wedstrijden!#REF!="x","L","")</f>
        <v>#REF!</v>
      </c>
      <c r="CS1390" s="12" t="e">
        <f>IF(Wedstrijden!#REF!="x","M","")</f>
        <v>#REF!</v>
      </c>
      <c r="CT1390" s="12" t="e">
        <f>IF(Wedstrijden!#REF!="x","Z","")</f>
        <v>#REF!</v>
      </c>
      <c r="CU1390" s="12" t="e">
        <f>IF(Wedstrijden!#REF!="x","ZZ","")</f>
        <v>#REF!</v>
      </c>
      <c r="CV1390" s="12">
        <f>IF(COUNTA(Wedstrijden!#REF!)&lt;&gt;0,2,"")</f>
        <v>2</v>
      </c>
      <c r="CW1390" s="12">
        <f t="shared" si="129"/>
        <v>1</v>
      </c>
      <c r="CX1390" s="12" t="e">
        <f>IF(Wedstrijden!#REF!="x","BB","")</f>
        <v>#REF!</v>
      </c>
      <c r="CY1390" s="12" t="e">
        <f>IF(Wedstrijden!#REF!="x","B","")</f>
        <v>#REF!</v>
      </c>
      <c r="CZ1390" s="12" t="e">
        <f>IF(Wedstrijden!#REF!="x","L","")</f>
        <v>#REF!</v>
      </c>
      <c r="DA1390" s="12" t="e">
        <f>IF(Wedstrijden!#REF!="x","M","")</f>
        <v>#REF!</v>
      </c>
      <c r="DB1390" s="12" t="e">
        <f>IF(Wedstrijden!#REF!="x","Z","")</f>
        <v>#REF!</v>
      </c>
      <c r="DC1390" s="12" t="e">
        <f>IF(Wedstrijden!#REF!="x","ZZ","")</f>
        <v>#REF!</v>
      </c>
      <c r="DD1390" s="12" t="e">
        <f>IF(Wedstrijden!#REF!="x","1.40","")</f>
        <v>#REF!</v>
      </c>
      <c r="DE1390" s="12">
        <f>IF(COUNTA(Wedstrijden!#REF!)&lt;&gt;0,6,"")</f>
        <v>6</v>
      </c>
      <c r="DF1390" s="12">
        <f t="shared" si="130"/>
        <v>2</v>
      </c>
      <c r="DG1390" s="12" t="e">
        <f>IF(Wedstrijden!#REF!="x","L","")</f>
        <v>#REF!</v>
      </c>
      <c r="DH1390" s="12" t="e">
        <f>IF(Wedstrijden!#REF!="x","M","")</f>
        <v>#REF!</v>
      </c>
      <c r="DI1390" s="12" t="e">
        <f>IF(Wedstrijden!#REF!="x","Z","")</f>
        <v>#REF!</v>
      </c>
      <c r="DJ1390" s="12" t="e">
        <f>IF(Wedstrijden!#REF!="x","Z","")</f>
        <v>#REF!</v>
      </c>
      <c r="DK1390" s="12">
        <f>IF(COUNTA(Wedstrijden!#REF!)&lt;&gt;0,6,"")</f>
        <v>6</v>
      </c>
      <c r="DL1390" s="12">
        <f t="shared" si="131"/>
        <v>1</v>
      </c>
      <c r="DM1390" s="12" t="e">
        <f>IF(Wedstrijden!#REF!="x","L","")</f>
        <v>#REF!</v>
      </c>
      <c r="DN1390" s="12" t="e">
        <f>IF(Wedstrijden!#REF!="x","M","")</f>
        <v>#REF!</v>
      </c>
      <c r="DO1390" s="12" t="e">
        <f>IF(Wedstrijden!#REF!="x","Z","")</f>
        <v>#REF!</v>
      </c>
      <c r="DP1390" s="12" t="e">
        <f>IF(Wedstrijden!#REF!="x","Z","")</f>
        <v>#REF!</v>
      </c>
    </row>
    <row r="1391" spans="1:120" ht="15" x14ac:dyDescent="0.25">
      <c r="A1391" s="14">
        <f>Wedstrijden!A1402</f>
        <v>0</v>
      </c>
      <c r="B1391" s="12" t="str">
        <f>IFERROR(VLOOKUP(Wedstrijden!C1402,Wedstrijdlocaties!$B$2:$E$500,2,FALSE),"")</f>
        <v/>
      </c>
      <c r="C1391" s="12" t="str">
        <f>Wedstrijden!D1402</f>
        <v/>
      </c>
      <c r="D1391" s="12" t="str">
        <f>IFERROR(VLOOKUP(Wedstrijden!E1402,Organisaties!$B$2:$C$500,2,FALSE),"")</f>
        <v/>
      </c>
      <c r="E1391" s="12" t="str">
        <f>IFERROR(VLOOKUP(Wedstrijden!E1402,Organisaties!$B$2:$G$500,5,FALSE),"")</f>
        <v/>
      </c>
      <c r="F1391" s="12" t="e">
        <f>IF(Wedstrijden!#REF!&lt;&gt;"",Wedstrijden!#REF!,"")</f>
        <v>#REF!</v>
      </c>
      <c r="G1391" s="12">
        <f>IF(Wedstrijden!K1402="Indoor",1,0)</f>
        <v>0</v>
      </c>
      <c r="H1391" s="12">
        <f>Wedstrijden!L1402</f>
        <v>0</v>
      </c>
      <c r="I1391" s="12" t="str">
        <f>IF(Wedstrijden!J1402="Nee",0,IF(Wedstrijden!J1402="Ja",1,""))</f>
        <v/>
      </c>
      <c r="J1391" s="12" t="str">
        <f>IF(Wedstrijden!M1402&lt;&gt;"",Wedstrijden!M1402,"")</f>
        <v/>
      </c>
      <c r="BJ1391" s="12">
        <f>IF(COUNTA(Wedstrijden!#REF!)&lt;&gt;0,1,"")</f>
        <v>1</v>
      </c>
      <c r="BK1391" s="12">
        <f t="shared" si="126"/>
        <v>2</v>
      </c>
      <c r="BL1391" s="12" t="e">
        <f>IF(Wedstrijden!#REF!="x","AA","")</f>
        <v>#REF!</v>
      </c>
      <c r="BM1391" s="12" t="e">
        <f>IF(Wedstrijden!#REF!="x","A","")</f>
        <v>#REF!</v>
      </c>
      <c r="BN1391" s="12" t="e">
        <f>IF(Wedstrijden!#REF!="x","B1","")</f>
        <v>#REF!</v>
      </c>
      <c r="BO1391" s="12" t="e">
        <f>IF(Wedstrijden!#REF!="x","BB","")</f>
        <v>#REF!</v>
      </c>
      <c r="BP1391" s="12" t="e">
        <f>IF(Wedstrijden!#REF!="x","B","")</f>
        <v>#REF!</v>
      </c>
      <c r="BQ1391" s="12" t="e">
        <f>IF(Wedstrijden!#REF!="x","L1","")</f>
        <v>#REF!</v>
      </c>
      <c r="BR1391" s="12" t="e">
        <f>IF(Wedstrijden!#REF!="x","L2","")</f>
        <v>#REF!</v>
      </c>
      <c r="BS1391" s="12" t="e">
        <f>IF(Wedstrijden!#REF!="x","M1","")</f>
        <v>#REF!</v>
      </c>
      <c r="BT1391" s="12" t="e">
        <f>IF(Wedstrijden!#REF!="x","M2","")</f>
        <v>#REF!</v>
      </c>
      <c r="BU1391" s="12" t="e">
        <f>IF(Wedstrijden!#REF!="x","Z1","")</f>
        <v>#REF!</v>
      </c>
      <c r="BV1391" s="12" t="e">
        <f>IF(Wedstrijden!#REF!="x","Z2","")</f>
        <v>#REF!</v>
      </c>
      <c r="BW1391" s="12">
        <f>IF(COUNTA(Wedstrijden!#REF!)&lt;&gt;0,1,"")</f>
        <v>1</v>
      </c>
      <c r="BX1391" s="12">
        <f t="shared" si="127"/>
        <v>1</v>
      </c>
      <c r="BY1391" s="12" t="e">
        <f>IF(Wedstrijden!#REF!="x","BB","")</f>
        <v>#REF!</v>
      </c>
      <c r="BZ1391" s="12" t="e">
        <f>IF(Wedstrijden!#REF!="x","B","")</f>
        <v>#REF!</v>
      </c>
      <c r="CA1391" s="12" t="e">
        <f>IF(Wedstrijden!#REF!="x","L1","")</f>
        <v>#REF!</v>
      </c>
      <c r="CB1391" s="12" t="e">
        <f>IF(Wedstrijden!#REF!="x","L2","")</f>
        <v>#REF!</v>
      </c>
      <c r="CC1391" s="12" t="e">
        <f>IF(Wedstrijden!#REF!="x","M1","")</f>
        <v>#REF!</v>
      </c>
      <c r="CD1391" s="12" t="e">
        <f>IF(Wedstrijden!#REF!="x","M2","")</f>
        <v>#REF!</v>
      </c>
      <c r="CE1391" s="12" t="e">
        <f>IF(Wedstrijden!#REF!="x","Z1","")</f>
        <v>#REF!</v>
      </c>
      <c r="CF1391" s="12" t="e">
        <f>IF(Wedstrijden!#REF!="x","Z2","")</f>
        <v>#REF!</v>
      </c>
      <c r="CG1391" s="12" t="e">
        <f>IF(Wedstrijden!#REF!="x","ZZL","")</f>
        <v>#REF!</v>
      </c>
      <c r="CL1391" s="12">
        <f>IF(COUNTA(Wedstrijden!#REF!)&lt;&gt;0,2,"")</f>
        <v>2</v>
      </c>
      <c r="CM1391" s="12">
        <f t="shared" si="128"/>
        <v>2</v>
      </c>
      <c r="CN1391" s="12" t="e">
        <f>IF(Wedstrijden!#REF!="x","AA","")</f>
        <v>#REF!</v>
      </c>
      <c r="CO1391" s="12" t="e">
        <f>IF(Wedstrijden!#REF!="x","A","")</f>
        <v>#REF!</v>
      </c>
      <c r="CP1391" s="12" t="e">
        <f>IF(Wedstrijden!#REF!="x","BB","")</f>
        <v>#REF!</v>
      </c>
      <c r="CQ1391" s="12" t="e">
        <f>IF(Wedstrijden!#REF!="x","B","")</f>
        <v>#REF!</v>
      </c>
      <c r="CR1391" s="12" t="e">
        <f>IF(Wedstrijden!#REF!="x","L","")</f>
        <v>#REF!</v>
      </c>
      <c r="CS1391" s="12" t="e">
        <f>IF(Wedstrijden!#REF!="x","M","")</f>
        <v>#REF!</v>
      </c>
      <c r="CT1391" s="12" t="e">
        <f>IF(Wedstrijden!#REF!="x","Z","")</f>
        <v>#REF!</v>
      </c>
      <c r="CU1391" s="12" t="e">
        <f>IF(Wedstrijden!#REF!="x","ZZ","")</f>
        <v>#REF!</v>
      </c>
      <c r="CV1391" s="12">
        <f>IF(COUNTA(Wedstrijden!#REF!)&lt;&gt;0,2,"")</f>
        <v>2</v>
      </c>
      <c r="CW1391" s="12">
        <f t="shared" si="129"/>
        <v>1</v>
      </c>
      <c r="CX1391" s="12" t="e">
        <f>IF(Wedstrijden!#REF!="x","BB","")</f>
        <v>#REF!</v>
      </c>
      <c r="CY1391" s="12" t="e">
        <f>IF(Wedstrijden!#REF!="x","B","")</f>
        <v>#REF!</v>
      </c>
      <c r="CZ1391" s="12" t="e">
        <f>IF(Wedstrijden!#REF!="x","L","")</f>
        <v>#REF!</v>
      </c>
      <c r="DA1391" s="12" t="e">
        <f>IF(Wedstrijden!#REF!="x","M","")</f>
        <v>#REF!</v>
      </c>
      <c r="DB1391" s="12" t="e">
        <f>IF(Wedstrijden!#REF!="x","Z","")</f>
        <v>#REF!</v>
      </c>
      <c r="DC1391" s="12" t="e">
        <f>IF(Wedstrijden!#REF!="x","ZZ","")</f>
        <v>#REF!</v>
      </c>
      <c r="DD1391" s="12" t="e">
        <f>IF(Wedstrijden!#REF!="x","1.40","")</f>
        <v>#REF!</v>
      </c>
      <c r="DE1391" s="12">
        <f>IF(COUNTA(Wedstrijden!#REF!)&lt;&gt;0,6,"")</f>
        <v>6</v>
      </c>
      <c r="DF1391" s="12">
        <f t="shared" si="130"/>
        <v>2</v>
      </c>
      <c r="DG1391" s="12" t="e">
        <f>IF(Wedstrijden!#REF!="x","L","")</f>
        <v>#REF!</v>
      </c>
      <c r="DH1391" s="12" t="e">
        <f>IF(Wedstrijden!#REF!="x","M","")</f>
        <v>#REF!</v>
      </c>
      <c r="DI1391" s="12" t="e">
        <f>IF(Wedstrijden!#REF!="x","Z","")</f>
        <v>#REF!</v>
      </c>
      <c r="DJ1391" s="12" t="e">
        <f>IF(Wedstrijden!#REF!="x","Z","")</f>
        <v>#REF!</v>
      </c>
      <c r="DK1391" s="12">
        <f>IF(COUNTA(Wedstrijden!#REF!)&lt;&gt;0,6,"")</f>
        <v>6</v>
      </c>
      <c r="DL1391" s="12">
        <f t="shared" si="131"/>
        <v>1</v>
      </c>
      <c r="DM1391" s="12" t="e">
        <f>IF(Wedstrijden!#REF!="x","L","")</f>
        <v>#REF!</v>
      </c>
      <c r="DN1391" s="12" t="e">
        <f>IF(Wedstrijden!#REF!="x","M","")</f>
        <v>#REF!</v>
      </c>
      <c r="DO1391" s="12" t="e">
        <f>IF(Wedstrijden!#REF!="x","Z","")</f>
        <v>#REF!</v>
      </c>
      <c r="DP1391" s="12" t="e">
        <f>IF(Wedstrijden!#REF!="x","Z","")</f>
        <v>#REF!</v>
      </c>
    </row>
    <row r="1392" spans="1:120" ht="15" x14ac:dyDescent="0.25">
      <c r="A1392" s="14">
        <f>Wedstrijden!A1403</f>
        <v>0</v>
      </c>
      <c r="B1392" s="12" t="str">
        <f>IFERROR(VLOOKUP(Wedstrijden!C1403,Wedstrijdlocaties!$B$2:$E$500,2,FALSE),"")</f>
        <v/>
      </c>
      <c r="C1392" s="12" t="str">
        <f>Wedstrijden!D1403</f>
        <v/>
      </c>
      <c r="D1392" s="12" t="str">
        <f>IFERROR(VLOOKUP(Wedstrijden!E1403,Organisaties!$B$2:$C$500,2,FALSE),"")</f>
        <v/>
      </c>
      <c r="E1392" s="12" t="str">
        <f>IFERROR(VLOOKUP(Wedstrijden!E1403,Organisaties!$B$2:$G$500,5,FALSE),"")</f>
        <v/>
      </c>
      <c r="F1392" s="12" t="e">
        <f>IF(Wedstrijden!#REF!&lt;&gt;"",Wedstrijden!#REF!,"")</f>
        <v>#REF!</v>
      </c>
      <c r="G1392" s="12">
        <f>IF(Wedstrijden!K1403="Indoor",1,0)</f>
        <v>0</v>
      </c>
      <c r="H1392" s="12">
        <f>Wedstrijden!L1403</f>
        <v>0</v>
      </c>
      <c r="I1392" s="12" t="str">
        <f>IF(Wedstrijden!J1403="Nee",0,IF(Wedstrijden!J1403="Ja",1,""))</f>
        <v/>
      </c>
      <c r="J1392" s="12" t="str">
        <f>IF(Wedstrijden!M1403&lt;&gt;"",Wedstrijden!M1403,"")</f>
        <v/>
      </c>
      <c r="BJ1392" s="12">
        <f>IF(COUNTA(Wedstrijden!#REF!)&lt;&gt;0,1,"")</f>
        <v>1</v>
      </c>
      <c r="BK1392" s="12">
        <f t="shared" si="126"/>
        <v>2</v>
      </c>
      <c r="BL1392" s="12" t="e">
        <f>IF(Wedstrijden!#REF!="x","AA","")</f>
        <v>#REF!</v>
      </c>
      <c r="BM1392" s="12" t="e">
        <f>IF(Wedstrijden!#REF!="x","A","")</f>
        <v>#REF!</v>
      </c>
      <c r="BN1392" s="12" t="e">
        <f>IF(Wedstrijden!#REF!="x","B1","")</f>
        <v>#REF!</v>
      </c>
      <c r="BO1392" s="12" t="e">
        <f>IF(Wedstrijden!#REF!="x","BB","")</f>
        <v>#REF!</v>
      </c>
      <c r="BP1392" s="12" t="e">
        <f>IF(Wedstrijden!#REF!="x","B","")</f>
        <v>#REF!</v>
      </c>
      <c r="BQ1392" s="12" t="e">
        <f>IF(Wedstrijden!#REF!="x","L1","")</f>
        <v>#REF!</v>
      </c>
      <c r="BR1392" s="12" t="e">
        <f>IF(Wedstrijden!#REF!="x","L2","")</f>
        <v>#REF!</v>
      </c>
      <c r="BS1392" s="12" t="e">
        <f>IF(Wedstrijden!#REF!="x","M1","")</f>
        <v>#REF!</v>
      </c>
      <c r="BT1392" s="12" t="e">
        <f>IF(Wedstrijden!#REF!="x","M2","")</f>
        <v>#REF!</v>
      </c>
      <c r="BU1392" s="12" t="e">
        <f>IF(Wedstrijden!#REF!="x","Z1","")</f>
        <v>#REF!</v>
      </c>
      <c r="BV1392" s="12" t="e">
        <f>IF(Wedstrijden!#REF!="x","Z2","")</f>
        <v>#REF!</v>
      </c>
      <c r="BW1392" s="12">
        <f>IF(COUNTA(Wedstrijden!#REF!)&lt;&gt;0,1,"")</f>
        <v>1</v>
      </c>
      <c r="BX1392" s="12">
        <f t="shared" si="127"/>
        <v>1</v>
      </c>
      <c r="BY1392" s="12" t="e">
        <f>IF(Wedstrijden!#REF!="x","BB","")</f>
        <v>#REF!</v>
      </c>
      <c r="BZ1392" s="12" t="e">
        <f>IF(Wedstrijden!#REF!="x","B","")</f>
        <v>#REF!</v>
      </c>
      <c r="CA1392" s="12" t="e">
        <f>IF(Wedstrijden!#REF!="x","L1","")</f>
        <v>#REF!</v>
      </c>
      <c r="CB1392" s="12" t="e">
        <f>IF(Wedstrijden!#REF!="x","L2","")</f>
        <v>#REF!</v>
      </c>
      <c r="CC1392" s="12" t="e">
        <f>IF(Wedstrijden!#REF!="x","M1","")</f>
        <v>#REF!</v>
      </c>
      <c r="CD1392" s="12" t="e">
        <f>IF(Wedstrijden!#REF!="x","M2","")</f>
        <v>#REF!</v>
      </c>
      <c r="CE1392" s="12" t="e">
        <f>IF(Wedstrijden!#REF!="x","Z1","")</f>
        <v>#REF!</v>
      </c>
      <c r="CF1392" s="12" t="e">
        <f>IF(Wedstrijden!#REF!="x","Z2","")</f>
        <v>#REF!</v>
      </c>
      <c r="CG1392" s="12" t="e">
        <f>IF(Wedstrijden!#REF!="x","ZZL","")</f>
        <v>#REF!</v>
      </c>
      <c r="CL1392" s="12">
        <f>IF(COUNTA(Wedstrijden!#REF!)&lt;&gt;0,2,"")</f>
        <v>2</v>
      </c>
      <c r="CM1392" s="12">
        <f t="shared" si="128"/>
        <v>2</v>
      </c>
      <c r="CN1392" s="12" t="e">
        <f>IF(Wedstrijden!#REF!="x","AA","")</f>
        <v>#REF!</v>
      </c>
      <c r="CO1392" s="12" t="e">
        <f>IF(Wedstrijden!#REF!="x","A","")</f>
        <v>#REF!</v>
      </c>
      <c r="CP1392" s="12" t="e">
        <f>IF(Wedstrijden!#REF!="x","BB","")</f>
        <v>#REF!</v>
      </c>
      <c r="CQ1392" s="12" t="e">
        <f>IF(Wedstrijden!#REF!="x","B","")</f>
        <v>#REF!</v>
      </c>
      <c r="CR1392" s="12" t="e">
        <f>IF(Wedstrijden!#REF!="x","L","")</f>
        <v>#REF!</v>
      </c>
      <c r="CS1392" s="12" t="e">
        <f>IF(Wedstrijden!#REF!="x","M","")</f>
        <v>#REF!</v>
      </c>
      <c r="CT1392" s="12" t="e">
        <f>IF(Wedstrijden!#REF!="x","Z","")</f>
        <v>#REF!</v>
      </c>
      <c r="CU1392" s="12" t="e">
        <f>IF(Wedstrijden!#REF!="x","ZZ","")</f>
        <v>#REF!</v>
      </c>
      <c r="CV1392" s="12">
        <f>IF(COUNTA(Wedstrijden!#REF!)&lt;&gt;0,2,"")</f>
        <v>2</v>
      </c>
      <c r="CW1392" s="12">
        <f t="shared" si="129"/>
        <v>1</v>
      </c>
      <c r="CX1392" s="12" t="e">
        <f>IF(Wedstrijden!#REF!="x","BB","")</f>
        <v>#REF!</v>
      </c>
      <c r="CY1392" s="12" t="e">
        <f>IF(Wedstrijden!#REF!="x","B","")</f>
        <v>#REF!</v>
      </c>
      <c r="CZ1392" s="12" t="e">
        <f>IF(Wedstrijden!#REF!="x","L","")</f>
        <v>#REF!</v>
      </c>
      <c r="DA1392" s="12" t="e">
        <f>IF(Wedstrijden!#REF!="x","M","")</f>
        <v>#REF!</v>
      </c>
      <c r="DB1392" s="12" t="e">
        <f>IF(Wedstrijden!#REF!="x","Z","")</f>
        <v>#REF!</v>
      </c>
      <c r="DC1392" s="12" t="e">
        <f>IF(Wedstrijden!#REF!="x","ZZ","")</f>
        <v>#REF!</v>
      </c>
      <c r="DD1392" s="12" t="e">
        <f>IF(Wedstrijden!#REF!="x","1.40","")</f>
        <v>#REF!</v>
      </c>
      <c r="DE1392" s="12">
        <f>IF(COUNTA(Wedstrijden!#REF!)&lt;&gt;0,6,"")</f>
        <v>6</v>
      </c>
      <c r="DF1392" s="12">
        <f t="shared" si="130"/>
        <v>2</v>
      </c>
      <c r="DG1392" s="12" t="e">
        <f>IF(Wedstrijden!#REF!="x","L","")</f>
        <v>#REF!</v>
      </c>
      <c r="DH1392" s="12" t="e">
        <f>IF(Wedstrijden!#REF!="x","M","")</f>
        <v>#REF!</v>
      </c>
      <c r="DI1392" s="12" t="e">
        <f>IF(Wedstrijden!#REF!="x","Z","")</f>
        <v>#REF!</v>
      </c>
      <c r="DJ1392" s="12" t="e">
        <f>IF(Wedstrijden!#REF!="x","Z","")</f>
        <v>#REF!</v>
      </c>
      <c r="DK1392" s="12">
        <f>IF(COUNTA(Wedstrijden!#REF!)&lt;&gt;0,6,"")</f>
        <v>6</v>
      </c>
      <c r="DL1392" s="12">
        <f t="shared" si="131"/>
        <v>1</v>
      </c>
      <c r="DM1392" s="12" t="e">
        <f>IF(Wedstrijden!#REF!="x","L","")</f>
        <v>#REF!</v>
      </c>
      <c r="DN1392" s="12" t="e">
        <f>IF(Wedstrijden!#REF!="x","M","")</f>
        <v>#REF!</v>
      </c>
      <c r="DO1392" s="12" t="e">
        <f>IF(Wedstrijden!#REF!="x","Z","")</f>
        <v>#REF!</v>
      </c>
      <c r="DP1392" s="12" t="e">
        <f>IF(Wedstrijden!#REF!="x","Z","")</f>
        <v>#REF!</v>
      </c>
    </row>
    <row r="1393" spans="1:120" ht="15" x14ac:dyDescent="0.25">
      <c r="A1393" s="14">
        <f>Wedstrijden!A1404</f>
        <v>0</v>
      </c>
      <c r="B1393" s="12" t="str">
        <f>IFERROR(VLOOKUP(Wedstrijden!C1404,Wedstrijdlocaties!$B$2:$E$500,2,FALSE),"")</f>
        <v/>
      </c>
      <c r="C1393" s="12" t="str">
        <f>Wedstrijden!D1404</f>
        <v/>
      </c>
      <c r="D1393" s="12" t="str">
        <f>IFERROR(VLOOKUP(Wedstrijden!E1404,Organisaties!$B$2:$C$500,2,FALSE),"")</f>
        <v/>
      </c>
      <c r="E1393" s="12" t="str">
        <f>IFERROR(VLOOKUP(Wedstrijden!E1404,Organisaties!$B$2:$G$500,5,FALSE),"")</f>
        <v/>
      </c>
      <c r="F1393" s="12" t="e">
        <f>IF(Wedstrijden!#REF!&lt;&gt;"",Wedstrijden!#REF!,"")</f>
        <v>#REF!</v>
      </c>
      <c r="G1393" s="12">
        <f>IF(Wedstrijden!K1404="Indoor",1,0)</f>
        <v>0</v>
      </c>
      <c r="H1393" s="12">
        <f>Wedstrijden!L1404</f>
        <v>0</v>
      </c>
      <c r="I1393" s="12" t="str">
        <f>IF(Wedstrijden!J1404="Nee",0,IF(Wedstrijden!J1404="Ja",1,""))</f>
        <v/>
      </c>
      <c r="J1393" s="12" t="str">
        <f>IF(Wedstrijden!M1404&lt;&gt;"",Wedstrijden!M1404,"")</f>
        <v/>
      </c>
      <c r="BJ1393" s="12">
        <f>IF(COUNTA(Wedstrijden!#REF!)&lt;&gt;0,1,"")</f>
        <v>1</v>
      </c>
      <c r="BK1393" s="12">
        <f t="shared" si="126"/>
        <v>2</v>
      </c>
      <c r="BL1393" s="12" t="e">
        <f>IF(Wedstrijden!#REF!="x","AA","")</f>
        <v>#REF!</v>
      </c>
      <c r="BM1393" s="12" t="e">
        <f>IF(Wedstrijden!#REF!="x","A","")</f>
        <v>#REF!</v>
      </c>
      <c r="BN1393" s="12" t="e">
        <f>IF(Wedstrijden!#REF!="x","B1","")</f>
        <v>#REF!</v>
      </c>
      <c r="BO1393" s="12" t="e">
        <f>IF(Wedstrijden!#REF!="x","BB","")</f>
        <v>#REF!</v>
      </c>
      <c r="BP1393" s="12" t="e">
        <f>IF(Wedstrijden!#REF!="x","B","")</f>
        <v>#REF!</v>
      </c>
      <c r="BQ1393" s="12" t="e">
        <f>IF(Wedstrijden!#REF!="x","L1","")</f>
        <v>#REF!</v>
      </c>
      <c r="BR1393" s="12" t="e">
        <f>IF(Wedstrijden!#REF!="x","L2","")</f>
        <v>#REF!</v>
      </c>
      <c r="BS1393" s="12" t="e">
        <f>IF(Wedstrijden!#REF!="x","M1","")</f>
        <v>#REF!</v>
      </c>
      <c r="BT1393" s="12" t="e">
        <f>IF(Wedstrijden!#REF!="x","M2","")</f>
        <v>#REF!</v>
      </c>
      <c r="BU1393" s="12" t="e">
        <f>IF(Wedstrijden!#REF!="x","Z1","")</f>
        <v>#REF!</v>
      </c>
      <c r="BV1393" s="12" t="e">
        <f>IF(Wedstrijden!#REF!="x","Z2","")</f>
        <v>#REF!</v>
      </c>
      <c r="BW1393" s="12">
        <f>IF(COUNTA(Wedstrijden!#REF!)&lt;&gt;0,1,"")</f>
        <v>1</v>
      </c>
      <c r="BX1393" s="12">
        <f t="shared" si="127"/>
        <v>1</v>
      </c>
      <c r="BY1393" s="12" t="e">
        <f>IF(Wedstrijden!#REF!="x","BB","")</f>
        <v>#REF!</v>
      </c>
      <c r="BZ1393" s="12" t="e">
        <f>IF(Wedstrijden!#REF!="x","B","")</f>
        <v>#REF!</v>
      </c>
      <c r="CA1393" s="12" t="e">
        <f>IF(Wedstrijden!#REF!="x","L1","")</f>
        <v>#REF!</v>
      </c>
      <c r="CB1393" s="12" t="e">
        <f>IF(Wedstrijden!#REF!="x","L2","")</f>
        <v>#REF!</v>
      </c>
      <c r="CC1393" s="12" t="e">
        <f>IF(Wedstrijden!#REF!="x","M1","")</f>
        <v>#REF!</v>
      </c>
      <c r="CD1393" s="12" t="e">
        <f>IF(Wedstrijden!#REF!="x","M2","")</f>
        <v>#REF!</v>
      </c>
      <c r="CE1393" s="12" t="e">
        <f>IF(Wedstrijden!#REF!="x","Z1","")</f>
        <v>#REF!</v>
      </c>
      <c r="CF1393" s="12" t="e">
        <f>IF(Wedstrijden!#REF!="x","Z2","")</f>
        <v>#REF!</v>
      </c>
      <c r="CG1393" s="12" t="e">
        <f>IF(Wedstrijden!#REF!="x","ZZL","")</f>
        <v>#REF!</v>
      </c>
      <c r="CL1393" s="12">
        <f>IF(COUNTA(Wedstrijden!#REF!)&lt;&gt;0,2,"")</f>
        <v>2</v>
      </c>
      <c r="CM1393" s="12">
        <f t="shared" si="128"/>
        <v>2</v>
      </c>
      <c r="CN1393" s="12" t="e">
        <f>IF(Wedstrijden!#REF!="x","AA","")</f>
        <v>#REF!</v>
      </c>
      <c r="CO1393" s="12" t="e">
        <f>IF(Wedstrijden!#REF!="x","A","")</f>
        <v>#REF!</v>
      </c>
      <c r="CP1393" s="12" t="e">
        <f>IF(Wedstrijden!#REF!="x","BB","")</f>
        <v>#REF!</v>
      </c>
      <c r="CQ1393" s="12" t="e">
        <f>IF(Wedstrijden!#REF!="x","B","")</f>
        <v>#REF!</v>
      </c>
      <c r="CR1393" s="12" t="e">
        <f>IF(Wedstrijden!#REF!="x","L","")</f>
        <v>#REF!</v>
      </c>
      <c r="CS1393" s="12" t="e">
        <f>IF(Wedstrijden!#REF!="x","M","")</f>
        <v>#REF!</v>
      </c>
      <c r="CT1393" s="12" t="e">
        <f>IF(Wedstrijden!#REF!="x","Z","")</f>
        <v>#REF!</v>
      </c>
      <c r="CU1393" s="12" t="e">
        <f>IF(Wedstrijden!#REF!="x","ZZ","")</f>
        <v>#REF!</v>
      </c>
      <c r="CV1393" s="12">
        <f>IF(COUNTA(Wedstrijden!#REF!)&lt;&gt;0,2,"")</f>
        <v>2</v>
      </c>
      <c r="CW1393" s="12">
        <f t="shared" si="129"/>
        <v>1</v>
      </c>
      <c r="CX1393" s="12" t="e">
        <f>IF(Wedstrijden!#REF!="x","BB","")</f>
        <v>#REF!</v>
      </c>
      <c r="CY1393" s="12" t="e">
        <f>IF(Wedstrijden!#REF!="x","B","")</f>
        <v>#REF!</v>
      </c>
      <c r="CZ1393" s="12" t="e">
        <f>IF(Wedstrijden!#REF!="x","L","")</f>
        <v>#REF!</v>
      </c>
      <c r="DA1393" s="12" t="e">
        <f>IF(Wedstrijden!#REF!="x","M","")</f>
        <v>#REF!</v>
      </c>
      <c r="DB1393" s="12" t="e">
        <f>IF(Wedstrijden!#REF!="x","Z","")</f>
        <v>#REF!</v>
      </c>
      <c r="DC1393" s="12" t="e">
        <f>IF(Wedstrijden!#REF!="x","ZZ","")</f>
        <v>#REF!</v>
      </c>
      <c r="DD1393" s="12" t="e">
        <f>IF(Wedstrijden!#REF!="x","1.40","")</f>
        <v>#REF!</v>
      </c>
      <c r="DE1393" s="12">
        <f>IF(COUNTA(Wedstrijden!#REF!)&lt;&gt;0,6,"")</f>
        <v>6</v>
      </c>
      <c r="DF1393" s="12">
        <f t="shared" si="130"/>
        <v>2</v>
      </c>
      <c r="DG1393" s="12" t="e">
        <f>IF(Wedstrijden!#REF!="x","L","")</f>
        <v>#REF!</v>
      </c>
      <c r="DH1393" s="12" t="e">
        <f>IF(Wedstrijden!#REF!="x","M","")</f>
        <v>#REF!</v>
      </c>
      <c r="DI1393" s="12" t="e">
        <f>IF(Wedstrijden!#REF!="x","Z","")</f>
        <v>#REF!</v>
      </c>
      <c r="DJ1393" s="12" t="e">
        <f>IF(Wedstrijden!#REF!="x","Z","")</f>
        <v>#REF!</v>
      </c>
      <c r="DK1393" s="12">
        <f>IF(COUNTA(Wedstrijden!#REF!)&lt;&gt;0,6,"")</f>
        <v>6</v>
      </c>
      <c r="DL1393" s="12">
        <f t="shared" si="131"/>
        <v>1</v>
      </c>
      <c r="DM1393" s="12" t="e">
        <f>IF(Wedstrijden!#REF!="x","L","")</f>
        <v>#REF!</v>
      </c>
      <c r="DN1393" s="12" t="e">
        <f>IF(Wedstrijden!#REF!="x","M","")</f>
        <v>#REF!</v>
      </c>
      <c r="DO1393" s="12" t="e">
        <f>IF(Wedstrijden!#REF!="x","Z","")</f>
        <v>#REF!</v>
      </c>
      <c r="DP1393" s="12" t="e">
        <f>IF(Wedstrijden!#REF!="x","Z","")</f>
        <v>#REF!</v>
      </c>
    </row>
    <row r="1394" spans="1:120" ht="15" x14ac:dyDescent="0.25">
      <c r="A1394" s="14">
        <f>Wedstrijden!A1405</f>
        <v>0</v>
      </c>
      <c r="B1394" s="12" t="str">
        <f>IFERROR(VLOOKUP(Wedstrijden!C1405,Wedstrijdlocaties!$B$2:$E$500,2,FALSE),"")</f>
        <v/>
      </c>
      <c r="C1394" s="12" t="str">
        <f>Wedstrijden!D1405</f>
        <v/>
      </c>
      <c r="D1394" s="12" t="str">
        <f>IFERROR(VLOOKUP(Wedstrijden!E1405,Organisaties!$B$2:$C$500,2,FALSE),"")</f>
        <v/>
      </c>
      <c r="E1394" s="12" t="str">
        <f>IFERROR(VLOOKUP(Wedstrijden!E1405,Organisaties!$B$2:$G$500,5,FALSE),"")</f>
        <v/>
      </c>
      <c r="F1394" s="12" t="e">
        <f>IF(Wedstrijden!#REF!&lt;&gt;"",Wedstrijden!#REF!,"")</f>
        <v>#REF!</v>
      </c>
      <c r="G1394" s="12">
        <f>IF(Wedstrijden!K1405="Indoor",1,0)</f>
        <v>0</v>
      </c>
      <c r="H1394" s="12">
        <f>Wedstrijden!L1405</f>
        <v>0</v>
      </c>
      <c r="I1394" s="12" t="str">
        <f>IF(Wedstrijden!J1405="Nee",0,IF(Wedstrijden!J1405="Ja",1,""))</f>
        <v/>
      </c>
      <c r="J1394" s="12" t="str">
        <f>IF(Wedstrijden!M1405&lt;&gt;"",Wedstrijden!M1405,"")</f>
        <v/>
      </c>
      <c r="BJ1394" s="12">
        <f>IF(COUNTA(Wedstrijden!#REF!)&lt;&gt;0,1,"")</f>
        <v>1</v>
      </c>
      <c r="BK1394" s="12">
        <f t="shared" si="126"/>
        <v>2</v>
      </c>
      <c r="BL1394" s="12" t="e">
        <f>IF(Wedstrijden!#REF!="x","AA","")</f>
        <v>#REF!</v>
      </c>
      <c r="BM1394" s="12" t="e">
        <f>IF(Wedstrijden!#REF!="x","A","")</f>
        <v>#REF!</v>
      </c>
      <c r="BN1394" s="12" t="e">
        <f>IF(Wedstrijden!#REF!="x","B1","")</f>
        <v>#REF!</v>
      </c>
      <c r="BO1394" s="12" t="e">
        <f>IF(Wedstrijden!#REF!="x","BB","")</f>
        <v>#REF!</v>
      </c>
      <c r="BP1394" s="12" t="e">
        <f>IF(Wedstrijden!#REF!="x","B","")</f>
        <v>#REF!</v>
      </c>
      <c r="BQ1394" s="12" t="e">
        <f>IF(Wedstrijden!#REF!="x","L1","")</f>
        <v>#REF!</v>
      </c>
      <c r="BR1394" s="12" t="e">
        <f>IF(Wedstrijden!#REF!="x","L2","")</f>
        <v>#REF!</v>
      </c>
      <c r="BS1394" s="12" t="e">
        <f>IF(Wedstrijden!#REF!="x","M1","")</f>
        <v>#REF!</v>
      </c>
      <c r="BT1394" s="12" t="e">
        <f>IF(Wedstrijden!#REF!="x","M2","")</f>
        <v>#REF!</v>
      </c>
      <c r="BU1394" s="12" t="e">
        <f>IF(Wedstrijden!#REF!="x","Z1","")</f>
        <v>#REF!</v>
      </c>
      <c r="BV1394" s="12" t="e">
        <f>IF(Wedstrijden!#REF!="x","Z2","")</f>
        <v>#REF!</v>
      </c>
      <c r="BW1394" s="12">
        <f>IF(COUNTA(Wedstrijden!#REF!)&lt;&gt;0,1,"")</f>
        <v>1</v>
      </c>
      <c r="BX1394" s="12">
        <f t="shared" si="127"/>
        <v>1</v>
      </c>
      <c r="BY1394" s="12" t="e">
        <f>IF(Wedstrijden!#REF!="x","BB","")</f>
        <v>#REF!</v>
      </c>
      <c r="BZ1394" s="12" t="e">
        <f>IF(Wedstrijden!#REF!="x","B","")</f>
        <v>#REF!</v>
      </c>
      <c r="CA1394" s="12" t="e">
        <f>IF(Wedstrijden!#REF!="x","L1","")</f>
        <v>#REF!</v>
      </c>
      <c r="CB1394" s="12" t="e">
        <f>IF(Wedstrijden!#REF!="x","L2","")</f>
        <v>#REF!</v>
      </c>
      <c r="CC1394" s="12" t="e">
        <f>IF(Wedstrijden!#REF!="x","M1","")</f>
        <v>#REF!</v>
      </c>
      <c r="CD1394" s="12" t="e">
        <f>IF(Wedstrijden!#REF!="x","M2","")</f>
        <v>#REF!</v>
      </c>
      <c r="CE1394" s="12" t="e">
        <f>IF(Wedstrijden!#REF!="x","Z1","")</f>
        <v>#REF!</v>
      </c>
      <c r="CF1394" s="12" t="e">
        <f>IF(Wedstrijden!#REF!="x","Z2","")</f>
        <v>#REF!</v>
      </c>
      <c r="CG1394" s="12" t="e">
        <f>IF(Wedstrijden!#REF!="x","ZZL","")</f>
        <v>#REF!</v>
      </c>
      <c r="CL1394" s="12">
        <f>IF(COUNTA(Wedstrijden!#REF!)&lt;&gt;0,2,"")</f>
        <v>2</v>
      </c>
      <c r="CM1394" s="12">
        <f t="shared" si="128"/>
        <v>2</v>
      </c>
      <c r="CN1394" s="12" t="e">
        <f>IF(Wedstrijden!#REF!="x","AA","")</f>
        <v>#REF!</v>
      </c>
      <c r="CO1394" s="12" t="e">
        <f>IF(Wedstrijden!#REF!="x","A","")</f>
        <v>#REF!</v>
      </c>
      <c r="CP1394" s="12" t="e">
        <f>IF(Wedstrijden!#REF!="x","BB","")</f>
        <v>#REF!</v>
      </c>
      <c r="CQ1394" s="12" t="e">
        <f>IF(Wedstrijden!#REF!="x","B","")</f>
        <v>#REF!</v>
      </c>
      <c r="CR1394" s="12" t="e">
        <f>IF(Wedstrijden!#REF!="x","L","")</f>
        <v>#REF!</v>
      </c>
      <c r="CS1394" s="12" t="e">
        <f>IF(Wedstrijden!#REF!="x","M","")</f>
        <v>#REF!</v>
      </c>
      <c r="CT1394" s="12" t="e">
        <f>IF(Wedstrijden!#REF!="x","Z","")</f>
        <v>#REF!</v>
      </c>
      <c r="CU1394" s="12" t="e">
        <f>IF(Wedstrijden!#REF!="x","ZZ","")</f>
        <v>#REF!</v>
      </c>
      <c r="CV1394" s="12">
        <f>IF(COUNTA(Wedstrijden!#REF!)&lt;&gt;0,2,"")</f>
        <v>2</v>
      </c>
      <c r="CW1394" s="12">
        <f t="shared" si="129"/>
        <v>1</v>
      </c>
      <c r="CX1394" s="12" t="e">
        <f>IF(Wedstrijden!#REF!="x","BB","")</f>
        <v>#REF!</v>
      </c>
      <c r="CY1394" s="12" t="e">
        <f>IF(Wedstrijden!#REF!="x","B","")</f>
        <v>#REF!</v>
      </c>
      <c r="CZ1394" s="12" t="e">
        <f>IF(Wedstrijden!#REF!="x","L","")</f>
        <v>#REF!</v>
      </c>
      <c r="DA1394" s="12" t="e">
        <f>IF(Wedstrijden!#REF!="x","M","")</f>
        <v>#REF!</v>
      </c>
      <c r="DB1394" s="12" t="e">
        <f>IF(Wedstrijden!#REF!="x","Z","")</f>
        <v>#REF!</v>
      </c>
      <c r="DC1394" s="12" t="e">
        <f>IF(Wedstrijden!#REF!="x","ZZ","")</f>
        <v>#REF!</v>
      </c>
      <c r="DD1394" s="12" t="e">
        <f>IF(Wedstrijden!#REF!="x","1.40","")</f>
        <v>#REF!</v>
      </c>
      <c r="DE1394" s="12">
        <f>IF(COUNTA(Wedstrijden!#REF!)&lt;&gt;0,6,"")</f>
        <v>6</v>
      </c>
      <c r="DF1394" s="12">
        <f t="shared" si="130"/>
        <v>2</v>
      </c>
      <c r="DG1394" s="12" t="e">
        <f>IF(Wedstrijden!#REF!="x","L","")</f>
        <v>#REF!</v>
      </c>
      <c r="DH1394" s="12" t="e">
        <f>IF(Wedstrijden!#REF!="x","M","")</f>
        <v>#REF!</v>
      </c>
      <c r="DI1394" s="12" t="e">
        <f>IF(Wedstrijden!#REF!="x","Z","")</f>
        <v>#REF!</v>
      </c>
      <c r="DJ1394" s="12" t="e">
        <f>IF(Wedstrijden!#REF!="x","Z","")</f>
        <v>#REF!</v>
      </c>
      <c r="DK1394" s="12">
        <f>IF(COUNTA(Wedstrijden!#REF!)&lt;&gt;0,6,"")</f>
        <v>6</v>
      </c>
      <c r="DL1394" s="12">
        <f t="shared" si="131"/>
        <v>1</v>
      </c>
      <c r="DM1394" s="12" t="e">
        <f>IF(Wedstrijden!#REF!="x","L","")</f>
        <v>#REF!</v>
      </c>
      <c r="DN1394" s="12" t="e">
        <f>IF(Wedstrijden!#REF!="x","M","")</f>
        <v>#REF!</v>
      </c>
      <c r="DO1394" s="12" t="e">
        <f>IF(Wedstrijden!#REF!="x","Z","")</f>
        <v>#REF!</v>
      </c>
      <c r="DP1394" s="12" t="e">
        <f>IF(Wedstrijden!#REF!="x","Z","")</f>
        <v>#REF!</v>
      </c>
    </row>
    <row r="1395" spans="1:120" ht="15" x14ac:dyDescent="0.25">
      <c r="A1395" s="14">
        <f>Wedstrijden!A1406</f>
        <v>0</v>
      </c>
      <c r="B1395" s="12" t="str">
        <f>IFERROR(VLOOKUP(Wedstrijden!C1406,Wedstrijdlocaties!$B$2:$E$500,2,FALSE),"")</f>
        <v/>
      </c>
      <c r="C1395" s="12" t="str">
        <f>Wedstrijden!D1406</f>
        <v/>
      </c>
      <c r="D1395" s="12" t="str">
        <f>IFERROR(VLOOKUP(Wedstrijden!E1406,Organisaties!$B$2:$C$500,2,FALSE),"")</f>
        <v/>
      </c>
      <c r="E1395" s="12" t="str">
        <f>IFERROR(VLOOKUP(Wedstrijden!E1406,Organisaties!$B$2:$G$500,5,FALSE),"")</f>
        <v/>
      </c>
      <c r="F1395" s="12" t="e">
        <f>IF(Wedstrijden!#REF!&lt;&gt;"",Wedstrijden!#REF!,"")</f>
        <v>#REF!</v>
      </c>
      <c r="G1395" s="12">
        <f>IF(Wedstrijden!K1406="Indoor",1,0)</f>
        <v>0</v>
      </c>
      <c r="H1395" s="12">
        <f>Wedstrijden!L1406</f>
        <v>0</v>
      </c>
      <c r="I1395" s="12" t="str">
        <f>IF(Wedstrijden!J1406="Nee",0,IF(Wedstrijden!J1406="Ja",1,""))</f>
        <v/>
      </c>
      <c r="J1395" s="12" t="str">
        <f>IF(Wedstrijden!M1406&lt;&gt;"",Wedstrijden!M1406,"")</f>
        <v/>
      </c>
      <c r="BJ1395" s="12">
        <f>IF(COUNTA(Wedstrijden!#REF!)&lt;&gt;0,1,"")</f>
        <v>1</v>
      </c>
      <c r="BK1395" s="12">
        <f t="shared" si="126"/>
        <v>2</v>
      </c>
      <c r="BL1395" s="12" t="e">
        <f>IF(Wedstrijden!#REF!="x","AA","")</f>
        <v>#REF!</v>
      </c>
      <c r="BM1395" s="12" t="e">
        <f>IF(Wedstrijden!#REF!="x","A","")</f>
        <v>#REF!</v>
      </c>
      <c r="BN1395" s="12" t="e">
        <f>IF(Wedstrijden!#REF!="x","B1","")</f>
        <v>#REF!</v>
      </c>
      <c r="BO1395" s="12" t="e">
        <f>IF(Wedstrijden!#REF!="x","BB","")</f>
        <v>#REF!</v>
      </c>
      <c r="BP1395" s="12" t="e">
        <f>IF(Wedstrijden!#REF!="x","B","")</f>
        <v>#REF!</v>
      </c>
      <c r="BQ1395" s="12" t="e">
        <f>IF(Wedstrijden!#REF!="x","L1","")</f>
        <v>#REF!</v>
      </c>
      <c r="BR1395" s="12" t="e">
        <f>IF(Wedstrijden!#REF!="x","L2","")</f>
        <v>#REF!</v>
      </c>
      <c r="BS1395" s="12" t="e">
        <f>IF(Wedstrijden!#REF!="x","M1","")</f>
        <v>#REF!</v>
      </c>
      <c r="BT1395" s="12" t="e">
        <f>IF(Wedstrijden!#REF!="x","M2","")</f>
        <v>#REF!</v>
      </c>
      <c r="BU1395" s="12" t="e">
        <f>IF(Wedstrijden!#REF!="x","Z1","")</f>
        <v>#REF!</v>
      </c>
      <c r="BV1395" s="12" t="e">
        <f>IF(Wedstrijden!#REF!="x","Z2","")</f>
        <v>#REF!</v>
      </c>
      <c r="BW1395" s="12">
        <f>IF(COUNTA(Wedstrijden!#REF!)&lt;&gt;0,1,"")</f>
        <v>1</v>
      </c>
      <c r="BX1395" s="12">
        <f t="shared" si="127"/>
        <v>1</v>
      </c>
      <c r="BY1395" s="12" t="e">
        <f>IF(Wedstrijden!#REF!="x","BB","")</f>
        <v>#REF!</v>
      </c>
      <c r="BZ1395" s="12" t="e">
        <f>IF(Wedstrijden!#REF!="x","B","")</f>
        <v>#REF!</v>
      </c>
      <c r="CA1395" s="12" t="e">
        <f>IF(Wedstrijden!#REF!="x","L1","")</f>
        <v>#REF!</v>
      </c>
      <c r="CB1395" s="12" t="e">
        <f>IF(Wedstrijden!#REF!="x","L2","")</f>
        <v>#REF!</v>
      </c>
      <c r="CC1395" s="12" t="e">
        <f>IF(Wedstrijden!#REF!="x","M1","")</f>
        <v>#REF!</v>
      </c>
      <c r="CD1395" s="12" t="e">
        <f>IF(Wedstrijden!#REF!="x","M2","")</f>
        <v>#REF!</v>
      </c>
      <c r="CE1395" s="12" t="e">
        <f>IF(Wedstrijden!#REF!="x","Z1","")</f>
        <v>#REF!</v>
      </c>
      <c r="CF1395" s="12" t="e">
        <f>IF(Wedstrijden!#REF!="x","Z2","")</f>
        <v>#REF!</v>
      </c>
      <c r="CG1395" s="12" t="e">
        <f>IF(Wedstrijden!#REF!="x","ZZL","")</f>
        <v>#REF!</v>
      </c>
      <c r="CL1395" s="12">
        <f>IF(COUNTA(Wedstrijden!#REF!)&lt;&gt;0,2,"")</f>
        <v>2</v>
      </c>
      <c r="CM1395" s="12">
        <f t="shared" si="128"/>
        <v>2</v>
      </c>
      <c r="CN1395" s="12" t="e">
        <f>IF(Wedstrijden!#REF!="x","AA","")</f>
        <v>#REF!</v>
      </c>
      <c r="CO1395" s="12" t="e">
        <f>IF(Wedstrijden!#REF!="x","A","")</f>
        <v>#REF!</v>
      </c>
      <c r="CP1395" s="12" t="e">
        <f>IF(Wedstrijden!#REF!="x","BB","")</f>
        <v>#REF!</v>
      </c>
      <c r="CQ1395" s="12" t="e">
        <f>IF(Wedstrijden!#REF!="x","B","")</f>
        <v>#REF!</v>
      </c>
      <c r="CR1395" s="12" t="e">
        <f>IF(Wedstrijden!#REF!="x","L","")</f>
        <v>#REF!</v>
      </c>
      <c r="CS1395" s="12" t="e">
        <f>IF(Wedstrijden!#REF!="x","M","")</f>
        <v>#REF!</v>
      </c>
      <c r="CT1395" s="12" t="e">
        <f>IF(Wedstrijden!#REF!="x","Z","")</f>
        <v>#REF!</v>
      </c>
      <c r="CU1395" s="12" t="e">
        <f>IF(Wedstrijden!#REF!="x","ZZ","")</f>
        <v>#REF!</v>
      </c>
      <c r="CV1395" s="12">
        <f>IF(COUNTA(Wedstrijden!#REF!)&lt;&gt;0,2,"")</f>
        <v>2</v>
      </c>
      <c r="CW1395" s="12">
        <f t="shared" si="129"/>
        <v>1</v>
      </c>
      <c r="CX1395" s="12" t="e">
        <f>IF(Wedstrijden!#REF!="x","BB","")</f>
        <v>#REF!</v>
      </c>
      <c r="CY1395" s="12" t="e">
        <f>IF(Wedstrijden!#REF!="x","B","")</f>
        <v>#REF!</v>
      </c>
      <c r="CZ1395" s="12" t="e">
        <f>IF(Wedstrijden!#REF!="x","L","")</f>
        <v>#REF!</v>
      </c>
      <c r="DA1395" s="12" t="e">
        <f>IF(Wedstrijden!#REF!="x","M","")</f>
        <v>#REF!</v>
      </c>
      <c r="DB1395" s="12" t="e">
        <f>IF(Wedstrijden!#REF!="x","Z","")</f>
        <v>#REF!</v>
      </c>
      <c r="DC1395" s="12" t="e">
        <f>IF(Wedstrijden!#REF!="x","ZZ","")</f>
        <v>#REF!</v>
      </c>
      <c r="DD1395" s="12" t="e">
        <f>IF(Wedstrijden!#REF!="x","1.40","")</f>
        <v>#REF!</v>
      </c>
      <c r="DE1395" s="12">
        <f>IF(COUNTA(Wedstrijden!#REF!)&lt;&gt;0,6,"")</f>
        <v>6</v>
      </c>
      <c r="DF1395" s="12">
        <f t="shared" si="130"/>
        <v>2</v>
      </c>
      <c r="DG1395" s="12" t="e">
        <f>IF(Wedstrijden!#REF!="x","L","")</f>
        <v>#REF!</v>
      </c>
      <c r="DH1395" s="12" t="e">
        <f>IF(Wedstrijden!#REF!="x","M","")</f>
        <v>#REF!</v>
      </c>
      <c r="DI1395" s="12" t="e">
        <f>IF(Wedstrijden!#REF!="x","Z","")</f>
        <v>#REF!</v>
      </c>
      <c r="DJ1395" s="12" t="e">
        <f>IF(Wedstrijden!#REF!="x","Z","")</f>
        <v>#REF!</v>
      </c>
      <c r="DK1395" s="12">
        <f>IF(COUNTA(Wedstrijden!#REF!)&lt;&gt;0,6,"")</f>
        <v>6</v>
      </c>
      <c r="DL1395" s="12">
        <f t="shared" si="131"/>
        <v>1</v>
      </c>
      <c r="DM1395" s="12" t="e">
        <f>IF(Wedstrijden!#REF!="x","L","")</f>
        <v>#REF!</v>
      </c>
      <c r="DN1395" s="12" t="e">
        <f>IF(Wedstrijden!#REF!="x","M","")</f>
        <v>#REF!</v>
      </c>
      <c r="DO1395" s="12" t="e">
        <f>IF(Wedstrijden!#REF!="x","Z","")</f>
        <v>#REF!</v>
      </c>
      <c r="DP1395" s="12" t="e">
        <f>IF(Wedstrijden!#REF!="x","Z","")</f>
        <v>#REF!</v>
      </c>
    </row>
    <row r="1396" spans="1:120" ht="15" x14ac:dyDescent="0.25">
      <c r="A1396" s="14">
        <f>Wedstrijden!A1407</f>
        <v>0</v>
      </c>
      <c r="B1396" s="12" t="str">
        <f>IFERROR(VLOOKUP(Wedstrijden!C1407,Wedstrijdlocaties!$B$2:$E$500,2,FALSE),"")</f>
        <v/>
      </c>
      <c r="C1396" s="12" t="str">
        <f>Wedstrijden!D1407</f>
        <v/>
      </c>
      <c r="D1396" s="12" t="str">
        <f>IFERROR(VLOOKUP(Wedstrijden!E1407,Organisaties!$B$2:$C$500,2,FALSE),"")</f>
        <v/>
      </c>
      <c r="E1396" s="12" t="str">
        <f>IFERROR(VLOOKUP(Wedstrijden!E1407,Organisaties!$B$2:$G$500,5,FALSE),"")</f>
        <v/>
      </c>
      <c r="F1396" s="12" t="e">
        <f>IF(Wedstrijden!#REF!&lt;&gt;"",Wedstrijden!#REF!,"")</f>
        <v>#REF!</v>
      </c>
      <c r="G1396" s="12">
        <f>IF(Wedstrijden!K1407="Indoor",1,0)</f>
        <v>0</v>
      </c>
      <c r="H1396" s="12">
        <f>Wedstrijden!L1407</f>
        <v>0</v>
      </c>
      <c r="I1396" s="12" t="str">
        <f>IF(Wedstrijden!J1407="Nee",0,IF(Wedstrijden!J1407="Ja",1,""))</f>
        <v/>
      </c>
      <c r="J1396" s="12" t="str">
        <f>IF(Wedstrijden!M1407&lt;&gt;"",Wedstrijden!M1407,"")</f>
        <v/>
      </c>
      <c r="BJ1396" s="12">
        <f>IF(COUNTA(Wedstrijden!#REF!)&lt;&gt;0,1,"")</f>
        <v>1</v>
      </c>
      <c r="BK1396" s="12">
        <f t="shared" si="126"/>
        <v>2</v>
      </c>
      <c r="BL1396" s="12" t="e">
        <f>IF(Wedstrijden!#REF!="x","AA","")</f>
        <v>#REF!</v>
      </c>
      <c r="BM1396" s="12" t="e">
        <f>IF(Wedstrijden!#REF!="x","A","")</f>
        <v>#REF!</v>
      </c>
      <c r="BN1396" s="12" t="e">
        <f>IF(Wedstrijden!#REF!="x","B1","")</f>
        <v>#REF!</v>
      </c>
      <c r="BO1396" s="12" t="e">
        <f>IF(Wedstrijden!#REF!="x","BB","")</f>
        <v>#REF!</v>
      </c>
      <c r="BP1396" s="12" t="e">
        <f>IF(Wedstrijden!#REF!="x","B","")</f>
        <v>#REF!</v>
      </c>
      <c r="BQ1396" s="12" t="e">
        <f>IF(Wedstrijden!#REF!="x","L1","")</f>
        <v>#REF!</v>
      </c>
      <c r="BR1396" s="12" t="e">
        <f>IF(Wedstrijden!#REF!="x","L2","")</f>
        <v>#REF!</v>
      </c>
      <c r="BS1396" s="12" t="e">
        <f>IF(Wedstrijden!#REF!="x","M1","")</f>
        <v>#REF!</v>
      </c>
      <c r="BT1396" s="12" t="e">
        <f>IF(Wedstrijden!#REF!="x","M2","")</f>
        <v>#REF!</v>
      </c>
      <c r="BU1396" s="12" t="e">
        <f>IF(Wedstrijden!#REF!="x","Z1","")</f>
        <v>#REF!</v>
      </c>
      <c r="BV1396" s="12" t="e">
        <f>IF(Wedstrijden!#REF!="x","Z2","")</f>
        <v>#REF!</v>
      </c>
      <c r="BW1396" s="12">
        <f>IF(COUNTA(Wedstrijden!#REF!)&lt;&gt;0,1,"")</f>
        <v>1</v>
      </c>
      <c r="BX1396" s="12">
        <f t="shared" si="127"/>
        <v>1</v>
      </c>
      <c r="BY1396" s="12" t="e">
        <f>IF(Wedstrijden!#REF!="x","BB","")</f>
        <v>#REF!</v>
      </c>
      <c r="BZ1396" s="12" t="e">
        <f>IF(Wedstrijden!#REF!="x","B","")</f>
        <v>#REF!</v>
      </c>
      <c r="CA1396" s="12" t="e">
        <f>IF(Wedstrijden!#REF!="x","L1","")</f>
        <v>#REF!</v>
      </c>
      <c r="CB1396" s="12" t="e">
        <f>IF(Wedstrijden!#REF!="x","L2","")</f>
        <v>#REF!</v>
      </c>
      <c r="CC1396" s="12" t="e">
        <f>IF(Wedstrijden!#REF!="x","M1","")</f>
        <v>#REF!</v>
      </c>
      <c r="CD1396" s="12" t="e">
        <f>IF(Wedstrijden!#REF!="x","M2","")</f>
        <v>#REF!</v>
      </c>
      <c r="CE1396" s="12" t="e">
        <f>IF(Wedstrijden!#REF!="x","Z1","")</f>
        <v>#REF!</v>
      </c>
      <c r="CF1396" s="12" t="e">
        <f>IF(Wedstrijden!#REF!="x","Z2","")</f>
        <v>#REF!</v>
      </c>
      <c r="CG1396" s="12" t="e">
        <f>IF(Wedstrijden!#REF!="x","ZZL","")</f>
        <v>#REF!</v>
      </c>
      <c r="CL1396" s="12">
        <f>IF(COUNTA(Wedstrijden!#REF!)&lt;&gt;0,2,"")</f>
        <v>2</v>
      </c>
      <c r="CM1396" s="12">
        <f t="shared" si="128"/>
        <v>2</v>
      </c>
      <c r="CN1396" s="12" t="e">
        <f>IF(Wedstrijden!#REF!="x","AA","")</f>
        <v>#REF!</v>
      </c>
      <c r="CO1396" s="12" t="e">
        <f>IF(Wedstrijden!#REF!="x","A","")</f>
        <v>#REF!</v>
      </c>
      <c r="CP1396" s="12" t="e">
        <f>IF(Wedstrijden!#REF!="x","BB","")</f>
        <v>#REF!</v>
      </c>
      <c r="CQ1396" s="12" t="e">
        <f>IF(Wedstrijden!#REF!="x","B","")</f>
        <v>#REF!</v>
      </c>
      <c r="CR1396" s="12" t="e">
        <f>IF(Wedstrijden!#REF!="x","L","")</f>
        <v>#REF!</v>
      </c>
      <c r="CS1396" s="12" t="e">
        <f>IF(Wedstrijden!#REF!="x","M","")</f>
        <v>#REF!</v>
      </c>
      <c r="CT1396" s="12" t="e">
        <f>IF(Wedstrijden!#REF!="x","Z","")</f>
        <v>#REF!</v>
      </c>
      <c r="CU1396" s="12" t="e">
        <f>IF(Wedstrijden!#REF!="x","ZZ","")</f>
        <v>#REF!</v>
      </c>
      <c r="CV1396" s="12">
        <f>IF(COUNTA(Wedstrijden!#REF!)&lt;&gt;0,2,"")</f>
        <v>2</v>
      </c>
      <c r="CW1396" s="12">
        <f t="shared" si="129"/>
        <v>1</v>
      </c>
      <c r="CX1396" s="12" t="e">
        <f>IF(Wedstrijden!#REF!="x","BB","")</f>
        <v>#REF!</v>
      </c>
      <c r="CY1396" s="12" t="e">
        <f>IF(Wedstrijden!#REF!="x","B","")</f>
        <v>#REF!</v>
      </c>
      <c r="CZ1396" s="12" t="e">
        <f>IF(Wedstrijden!#REF!="x","L","")</f>
        <v>#REF!</v>
      </c>
      <c r="DA1396" s="12" t="e">
        <f>IF(Wedstrijden!#REF!="x","M","")</f>
        <v>#REF!</v>
      </c>
      <c r="DB1396" s="12" t="e">
        <f>IF(Wedstrijden!#REF!="x","Z","")</f>
        <v>#REF!</v>
      </c>
      <c r="DC1396" s="12" t="e">
        <f>IF(Wedstrijden!#REF!="x","ZZ","")</f>
        <v>#REF!</v>
      </c>
      <c r="DD1396" s="12" t="e">
        <f>IF(Wedstrijden!#REF!="x","1.40","")</f>
        <v>#REF!</v>
      </c>
      <c r="DE1396" s="12">
        <f>IF(COUNTA(Wedstrijden!#REF!)&lt;&gt;0,6,"")</f>
        <v>6</v>
      </c>
      <c r="DF1396" s="12">
        <f t="shared" si="130"/>
        <v>2</v>
      </c>
      <c r="DG1396" s="12" t="e">
        <f>IF(Wedstrijden!#REF!="x","L","")</f>
        <v>#REF!</v>
      </c>
      <c r="DH1396" s="12" t="e">
        <f>IF(Wedstrijden!#REF!="x","M","")</f>
        <v>#REF!</v>
      </c>
      <c r="DI1396" s="12" t="e">
        <f>IF(Wedstrijden!#REF!="x","Z","")</f>
        <v>#REF!</v>
      </c>
      <c r="DJ1396" s="12" t="e">
        <f>IF(Wedstrijden!#REF!="x","Z","")</f>
        <v>#REF!</v>
      </c>
      <c r="DK1396" s="12">
        <f>IF(COUNTA(Wedstrijden!#REF!)&lt;&gt;0,6,"")</f>
        <v>6</v>
      </c>
      <c r="DL1396" s="12">
        <f t="shared" si="131"/>
        <v>1</v>
      </c>
      <c r="DM1396" s="12" t="e">
        <f>IF(Wedstrijden!#REF!="x","L","")</f>
        <v>#REF!</v>
      </c>
      <c r="DN1396" s="12" t="e">
        <f>IF(Wedstrijden!#REF!="x","M","")</f>
        <v>#REF!</v>
      </c>
      <c r="DO1396" s="12" t="e">
        <f>IF(Wedstrijden!#REF!="x","Z","")</f>
        <v>#REF!</v>
      </c>
      <c r="DP1396" s="12" t="e">
        <f>IF(Wedstrijden!#REF!="x","Z","")</f>
        <v>#REF!</v>
      </c>
    </row>
    <row r="1397" spans="1:120" ht="15" x14ac:dyDescent="0.25">
      <c r="A1397" s="14">
        <f>Wedstrijden!A1408</f>
        <v>0</v>
      </c>
      <c r="B1397" s="12" t="str">
        <f>IFERROR(VLOOKUP(Wedstrijden!C1408,Wedstrijdlocaties!$B$2:$E$500,2,FALSE),"")</f>
        <v/>
      </c>
      <c r="C1397" s="12" t="str">
        <f>Wedstrijden!D1408</f>
        <v/>
      </c>
      <c r="D1397" s="12" t="str">
        <f>IFERROR(VLOOKUP(Wedstrijden!E1408,Organisaties!$B$2:$C$500,2,FALSE),"")</f>
        <v/>
      </c>
      <c r="E1397" s="12" t="str">
        <f>IFERROR(VLOOKUP(Wedstrijden!E1408,Organisaties!$B$2:$G$500,5,FALSE),"")</f>
        <v/>
      </c>
      <c r="F1397" s="12" t="e">
        <f>IF(Wedstrijden!#REF!&lt;&gt;"",Wedstrijden!#REF!,"")</f>
        <v>#REF!</v>
      </c>
      <c r="G1397" s="12">
        <f>IF(Wedstrijden!K1408="Indoor",1,0)</f>
        <v>0</v>
      </c>
      <c r="H1397" s="12">
        <f>Wedstrijden!L1408</f>
        <v>0</v>
      </c>
      <c r="I1397" s="12" t="str">
        <f>IF(Wedstrijden!J1408="Nee",0,IF(Wedstrijden!J1408="Ja",1,""))</f>
        <v/>
      </c>
      <c r="J1397" s="12" t="str">
        <f>IF(Wedstrijden!M1408&lt;&gt;"",Wedstrijden!M1408,"")</f>
        <v/>
      </c>
      <c r="BJ1397" s="12">
        <f>IF(COUNTA(Wedstrijden!#REF!)&lt;&gt;0,1,"")</f>
        <v>1</v>
      </c>
      <c r="BK1397" s="12">
        <f t="shared" si="126"/>
        <v>2</v>
      </c>
      <c r="BL1397" s="12" t="e">
        <f>IF(Wedstrijden!#REF!="x","AA","")</f>
        <v>#REF!</v>
      </c>
      <c r="BM1397" s="12" t="e">
        <f>IF(Wedstrijden!#REF!="x","A","")</f>
        <v>#REF!</v>
      </c>
      <c r="BN1397" s="12" t="e">
        <f>IF(Wedstrijden!#REF!="x","B1","")</f>
        <v>#REF!</v>
      </c>
      <c r="BO1397" s="12" t="e">
        <f>IF(Wedstrijden!#REF!="x","BB","")</f>
        <v>#REF!</v>
      </c>
      <c r="BP1397" s="12" t="e">
        <f>IF(Wedstrijden!#REF!="x","B","")</f>
        <v>#REF!</v>
      </c>
      <c r="BQ1397" s="12" t="e">
        <f>IF(Wedstrijden!#REF!="x","L1","")</f>
        <v>#REF!</v>
      </c>
      <c r="BR1397" s="12" t="e">
        <f>IF(Wedstrijden!#REF!="x","L2","")</f>
        <v>#REF!</v>
      </c>
      <c r="BS1397" s="12" t="e">
        <f>IF(Wedstrijden!#REF!="x","M1","")</f>
        <v>#REF!</v>
      </c>
      <c r="BT1397" s="12" t="e">
        <f>IF(Wedstrijden!#REF!="x","M2","")</f>
        <v>#REF!</v>
      </c>
      <c r="BU1397" s="12" t="e">
        <f>IF(Wedstrijden!#REF!="x","Z1","")</f>
        <v>#REF!</v>
      </c>
      <c r="BV1397" s="12" t="e">
        <f>IF(Wedstrijden!#REF!="x","Z2","")</f>
        <v>#REF!</v>
      </c>
      <c r="BW1397" s="12">
        <f>IF(COUNTA(Wedstrijden!#REF!)&lt;&gt;0,1,"")</f>
        <v>1</v>
      </c>
      <c r="BX1397" s="12">
        <f t="shared" si="127"/>
        <v>1</v>
      </c>
      <c r="BY1397" s="12" t="e">
        <f>IF(Wedstrijden!#REF!="x","BB","")</f>
        <v>#REF!</v>
      </c>
      <c r="BZ1397" s="12" t="e">
        <f>IF(Wedstrijden!#REF!="x","B","")</f>
        <v>#REF!</v>
      </c>
      <c r="CA1397" s="12" t="e">
        <f>IF(Wedstrijden!#REF!="x","L1","")</f>
        <v>#REF!</v>
      </c>
      <c r="CB1397" s="12" t="e">
        <f>IF(Wedstrijden!#REF!="x","L2","")</f>
        <v>#REF!</v>
      </c>
      <c r="CC1397" s="12" t="e">
        <f>IF(Wedstrijden!#REF!="x","M1","")</f>
        <v>#REF!</v>
      </c>
      <c r="CD1397" s="12" t="e">
        <f>IF(Wedstrijden!#REF!="x","M2","")</f>
        <v>#REF!</v>
      </c>
      <c r="CE1397" s="12" t="e">
        <f>IF(Wedstrijden!#REF!="x","Z1","")</f>
        <v>#REF!</v>
      </c>
      <c r="CF1397" s="12" t="e">
        <f>IF(Wedstrijden!#REF!="x","Z2","")</f>
        <v>#REF!</v>
      </c>
      <c r="CG1397" s="12" t="e">
        <f>IF(Wedstrijden!#REF!="x","ZZL","")</f>
        <v>#REF!</v>
      </c>
      <c r="CL1397" s="12">
        <f>IF(COUNTA(Wedstrijden!#REF!)&lt;&gt;0,2,"")</f>
        <v>2</v>
      </c>
      <c r="CM1397" s="12">
        <f t="shared" si="128"/>
        <v>2</v>
      </c>
      <c r="CN1397" s="12" t="e">
        <f>IF(Wedstrijden!#REF!="x","AA","")</f>
        <v>#REF!</v>
      </c>
      <c r="CO1397" s="12" t="e">
        <f>IF(Wedstrijden!#REF!="x","A","")</f>
        <v>#REF!</v>
      </c>
      <c r="CP1397" s="12" t="e">
        <f>IF(Wedstrijden!#REF!="x","BB","")</f>
        <v>#REF!</v>
      </c>
      <c r="CQ1397" s="12" t="e">
        <f>IF(Wedstrijden!#REF!="x","B","")</f>
        <v>#REF!</v>
      </c>
      <c r="CR1397" s="12" t="e">
        <f>IF(Wedstrijden!#REF!="x","L","")</f>
        <v>#REF!</v>
      </c>
      <c r="CS1397" s="12" t="e">
        <f>IF(Wedstrijden!#REF!="x","M","")</f>
        <v>#REF!</v>
      </c>
      <c r="CT1397" s="12" t="e">
        <f>IF(Wedstrijden!#REF!="x","Z","")</f>
        <v>#REF!</v>
      </c>
      <c r="CU1397" s="12" t="e">
        <f>IF(Wedstrijden!#REF!="x","ZZ","")</f>
        <v>#REF!</v>
      </c>
      <c r="CV1397" s="12">
        <f>IF(COUNTA(Wedstrijden!#REF!)&lt;&gt;0,2,"")</f>
        <v>2</v>
      </c>
      <c r="CW1397" s="12">
        <f t="shared" si="129"/>
        <v>1</v>
      </c>
      <c r="CX1397" s="12" t="e">
        <f>IF(Wedstrijden!#REF!="x","BB","")</f>
        <v>#REF!</v>
      </c>
      <c r="CY1397" s="12" t="e">
        <f>IF(Wedstrijden!#REF!="x","B","")</f>
        <v>#REF!</v>
      </c>
      <c r="CZ1397" s="12" t="e">
        <f>IF(Wedstrijden!#REF!="x","L","")</f>
        <v>#REF!</v>
      </c>
      <c r="DA1397" s="12" t="e">
        <f>IF(Wedstrijden!#REF!="x","M","")</f>
        <v>#REF!</v>
      </c>
      <c r="DB1397" s="12" t="e">
        <f>IF(Wedstrijden!#REF!="x","Z","")</f>
        <v>#REF!</v>
      </c>
      <c r="DC1397" s="12" t="e">
        <f>IF(Wedstrijden!#REF!="x","ZZ","")</f>
        <v>#REF!</v>
      </c>
      <c r="DD1397" s="12" t="e">
        <f>IF(Wedstrijden!#REF!="x","1.40","")</f>
        <v>#REF!</v>
      </c>
      <c r="DE1397" s="12">
        <f>IF(COUNTA(Wedstrijden!#REF!)&lt;&gt;0,6,"")</f>
        <v>6</v>
      </c>
      <c r="DF1397" s="12">
        <f t="shared" si="130"/>
        <v>2</v>
      </c>
      <c r="DG1397" s="12" t="e">
        <f>IF(Wedstrijden!#REF!="x","L","")</f>
        <v>#REF!</v>
      </c>
      <c r="DH1397" s="12" t="e">
        <f>IF(Wedstrijden!#REF!="x","M","")</f>
        <v>#REF!</v>
      </c>
      <c r="DI1397" s="12" t="e">
        <f>IF(Wedstrijden!#REF!="x","Z","")</f>
        <v>#REF!</v>
      </c>
      <c r="DJ1397" s="12" t="e">
        <f>IF(Wedstrijden!#REF!="x","Z","")</f>
        <v>#REF!</v>
      </c>
      <c r="DK1397" s="12">
        <f>IF(COUNTA(Wedstrijden!#REF!)&lt;&gt;0,6,"")</f>
        <v>6</v>
      </c>
      <c r="DL1397" s="12">
        <f t="shared" si="131"/>
        <v>1</v>
      </c>
      <c r="DM1397" s="12" t="e">
        <f>IF(Wedstrijden!#REF!="x","L","")</f>
        <v>#REF!</v>
      </c>
      <c r="DN1397" s="12" t="e">
        <f>IF(Wedstrijden!#REF!="x","M","")</f>
        <v>#REF!</v>
      </c>
      <c r="DO1397" s="12" t="e">
        <f>IF(Wedstrijden!#REF!="x","Z","")</f>
        <v>#REF!</v>
      </c>
      <c r="DP1397" s="12" t="e">
        <f>IF(Wedstrijden!#REF!="x","Z","")</f>
        <v>#REF!</v>
      </c>
    </row>
    <row r="1398" spans="1:120" ht="15" x14ac:dyDescent="0.25">
      <c r="A1398" s="14">
        <f>Wedstrijden!A1409</f>
        <v>0</v>
      </c>
      <c r="B1398" s="12" t="str">
        <f>IFERROR(VLOOKUP(Wedstrijden!C1409,Wedstrijdlocaties!$B$2:$E$500,2,FALSE),"")</f>
        <v/>
      </c>
      <c r="C1398" s="12" t="str">
        <f>Wedstrijden!D1409</f>
        <v/>
      </c>
      <c r="D1398" s="12" t="str">
        <f>IFERROR(VLOOKUP(Wedstrijden!E1409,Organisaties!$B$2:$C$500,2,FALSE),"")</f>
        <v/>
      </c>
      <c r="E1398" s="12" t="str">
        <f>IFERROR(VLOOKUP(Wedstrijden!E1409,Organisaties!$B$2:$G$500,5,FALSE),"")</f>
        <v/>
      </c>
      <c r="F1398" s="12" t="e">
        <f>IF(Wedstrijden!#REF!&lt;&gt;"",Wedstrijden!#REF!,"")</f>
        <v>#REF!</v>
      </c>
      <c r="G1398" s="12">
        <f>IF(Wedstrijden!K1409="Indoor",1,0)</f>
        <v>0</v>
      </c>
      <c r="H1398" s="12">
        <f>Wedstrijden!L1409</f>
        <v>0</v>
      </c>
      <c r="I1398" s="12" t="str">
        <f>IF(Wedstrijden!J1409="Nee",0,IF(Wedstrijden!J1409="Ja",1,""))</f>
        <v/>
      </c>
      <c r="J1398" s="12" t="str">
        <f>IF(Wedstrijden!M1409&lt;&gt;"",Wedstrijden!M1409,"")</f>
        <v/>
      </c>
      <c r="BJ1398" s="12">
        <f>IF(COUNTA(Wedstrijden!#REF!)&lt;&gt;0,1,"")</f>
        <v>1</v>
      </c>
      <c r="BK1398" s="12">
        <f t="shared" si="126"/>
        <v>2</v>
      </c>
      <c r="BL1398" s="12" t="e">
        <f>IF(Wedstrijden!#REF!="x","AA","")</f>
        <v>#REF!</v>
      </c>
      <c r="BM1398" s="12" t="e">
        <f>IF(Wedstrijden!#REF!="x","A","")</f>
        <v>#REF!</v>
      </c>
      <c r="BN1398" s="12" t="e">
        <f>IF(Wedstrijden!#REF!="x","B1","")</f>
        <v>#REF!</v>
      </c>
      <c r="BO1398" s="12" t="e">
        <f>IF(Wedstrijden!#REF!="x","BB","")</f>
        <v>#REF!</v>
      </c>
      <c r="BP1398" s="12" t="e">
        <f>IF(Wedstrijden!#REF!="x","B","")</f>
        <v>#REF!</v>
      </c>
      <c r="BQ1398" s="12" t="e">
        <f>IF(Wedstrijden!#REF!="x","L1","")</f>
        <v>#REF!</v>
      </c>
      <c r="BR1398" s="12" t="e">
        <f>IF(Wedstrijden!#REF!="x","L2","")</f>
        <v>#REF!</v>
      </c>
      <c r="BS1398" s="12" t="e">
        <f>IF(Wedstrijden!#REF!="x","M1","")</f>
        <v>#REF!</v>
      </c>
      <c r="BT1398" s="12" t="e">
        <f>IF(Wedstrijden!#REF!="x","M2","")</f>
        <v>#REF!</v>
      </c>
      <c r="BU1398" s="12" t="e">
        <f>IF(Wedstrijden!#REF!="x","Z1","")</f>
        <v>#REF!</v>
      </c>
      <c r="BV1398" s="12" t="e">
        <f>IF(Wedstrijden!#REF!="x","Z2","")</f>
        <v>#REF!</v>
      </c>
      <c r="BW1398" s="12">
        <f>IF(COUNTA(Wedstrijden!#REF!)&lt;&gt;0,1,"")</f>
        <v>1</v>
      </c>
      <c r="BX1398" s="12">
        <f t="shared" si="127"/>
        <v>1</v>
      </c>
      <c r="BY1398" s="12" t="e">
        <f>IF(Wedstrijden!#REF!="x","BB","")</f>
        <v>#REF!</v>
      </c>
      <c r="BZ1398" s="12" t="e">
        <f>IF(Wedstrijden!#REF!="x","B","")</f>
        <v>#REF!</v>
      </c>
      <c r="CA1398" s="12" t="e">
        <f>IF(Wedstrijden!#REF!="x","L1","")</f>
        <v>#REF!</v>
      </c>
      <c r="CB1398" s="12" t="e">
        <f>IF(Wedstrijden!#REF!="x","L2","")</f>
        <v>#REF!</v>
      </c>
      <c r="CC1398" s="12" t="e">
        <f>IF(Wedstrijden!#REF!="x","M1","")</f>
        <v>#REF!</v>
      </c>
      <c r="CD1398" s="12" t="e">
        <f>IF(Wedstrijden!#REF!="x","M2","")</f>
        <v>#REF!</v>
      </c>
      <c r="CE1398" s="12" t="e">
        <f>IF(Wedstrijden!#REF!="x","Z1","")</f>
        <v>#REF!</v>
      </c>
      <c r="CF1398" s="12" t="e">
        <f>IF(Wedstrijden!#REF!="x","Z2","")</f>
        <v>#REF!</v>
      </c>
      <c r="CG1398" s="12" t="e">
        <f>IF(Wedstrijden!#REF!="x","ZZL","")</f>
        <v>#REF!</v>
      </c>
      <c r="CL1398" s="12">
        <f>IF(COUNTA(Wedstrijden!#REF!)&lt;&gt;0,2,"")</f>
        <v>2</v>
      </c>
      <c r="CM1398" s="12">
        <f t="shared" si="128"/>
        <v>2</v>
      </c>
      <c r="CN1398" s="12" t="e">
        <f>IF(Wedstrijden!#REF!="x","AA","")</f>
        <v>#REF!</v>
      </c>
      <c r="CO1398" s="12" t="e">
        <f>IF(Wedstrijden!#REF!="x","A","")</f>
        <v>#REF!</v>
      </c>
      <c r="CP1398" s="12" t="e">
        <f>IF(Wedstrijden!#REF!="x","BB","")</f>
        <v>#REF!</v>
      </c>
      <c r="CQ1398" s="12" t="e">
        <f>IF(Wedstrijden!#REF!="x","B","")</f>
        <v>#REF!</v>
      </c>
      <c r="CR1398" s="12" t="e">
        <f>IF(Wedstrijden!#REF!="x","L","")</f>
        <v>#REF!</v>
      </c>
      <c r="CS1398" s="12" t="e">
        <f>IF(Wedstrijden!#REF!="x","M","")</f>
        <v>#REF!</v>
      </c>
      <c r="CT1398" s="12" t="e">
        <f>IF(Wedstrijden!#REF!="x","Z","")</f>
        <v>#REF!</v>
      </c>
      <c r="CU1398" s="12" t="e">
        <f>IF(Wedstrijden!#REF!="x","ZZ","")</f>
        <v>#REF!</v>
      </c>
      <c r="CV1398" s="12">
        <f>IF(COUNTA(Wedstrijden!#REF!)&lt;&gt;0,2,"")</f>
        <v>2</v>
      </c>
      <c r="CW1398" s="12">
        <f t="shared" si="129"/>
        <v>1</v>
      </c>
      <c r="CX1398" s="12" t="e">
        <f>IF(Wedstrijden!#REF!="x","BB","")</f>
        <v>#REF!</v>
      </c>
      <c r="CY1398" s="12" t="e">
        <f>IF(Wedstrijden!#REF!="x","B","")</f>
        <v>#REF!</v>
      </c>
      <c r="CZ1398" s="12" t="e">
        <f>IF(Wedstrijden!#REF!="x","L","")</f>
        <v>#REF!</v>
      </c>
      <c r="DA1398" s="12" t="e">
        <f>IF(Wedstrijden!#REF!="x","M","")</f>
        <v>#REF!</v>
      </c>
      <c r="DB1398" s="12" t="e">
        <f>IF(Wedstrijden!#REF!="x","Z","")</f>
        <v>#REF!</v>
      </c>
      <c r="DC1398" s="12" t="e">
        <f>IF(Wedstrijden!#REF!="x","ZZ","")</f>
        <v>#REF!</v>
      </c>
      <c r="DD1398" s="12" t="e">
        <f>IF(Wedstrijden!#REF!="x","1.40","")</f>
        <v>#REF!</v>
      </c>
      <c r="DE1398" s="12">
        <f>IF(COUNTA(Wedstrijden!#REF!)&lt;&gt;0,6,"")</f>
        <v>6</v>
      </c>
      <c r="DF1398" s="12">
        <f t="shared" si="130"/>
        <v>2</v>
      </c>
      <c r="DG1398" s="12" t="e">
        <f>IF(Wedstrijden!#REF!="x","L","")</f>
        <v>#REF!</v>
      </c>
      <c r="DH1398" s="12" t="e">
        <f>IF(Wedstrijden!#REF!="x","M","")</f>
        <v>#REF!</v>
      </c>
      <c r="DI1398" s="12" t="e">
        <f>IF(Wedstrijden!#REF!="x","Z","")</f>
        <v>#REF!</v>
      </c>
      <c r="DJ1398" s="12" t="e">
        <f>IF(Wedstrijden!#REF!="x","Z","")</f>
        <v>#REF!</v>
      </c>
      <c r="DK1398" s="12">
        <f>IF(COUNTA(Wedstrijden!#REF!)&lt;&gt;0,6,"")</f>
        <v>6</v>
      </c>
      <c r="DL1398" s="12">
        <f t="shared" si="131"/>
        <v>1</v>
      </c>
      <c r="DM1398" s="12" t="e">
        <f>IF(Wedstrijden!#REF!="x","L","")</f>
        <v>#REF!</v>
      </c>
      <c r="DN1398" s="12" t="e">
        <f>IF(Wedstrijden!#REF!="x","M","")</f>
        <v>#REF!</v>
      </c>
      <c r="DO1398" s="12" t="e">
        <f>IF(Wedstrijden!#REF!="x","Z","")</f>
        <v>#REF!</v>
      </c>
      <c r="DP1398" s="12" t="e">
        <f>IF(Wedstrijden!#REF!="x","Z","")</f>
        <v>#REF!</v>
      </c>
    </row>
    <row r="1399" spans="1:120" ht="15" x14ac:dyDescent="0.25">
      <c r="A1399" s="14">
        <f>Wedstrijden!A1410</f>
        <v>0</v>
      </c>
      <c r="B1399" s="12" t="str">
        <f>IFERROR(VLOOKUP(Wedstrijden!C1410,Wedstrijdlocaties!$B$2:$E$500,2,FALSE),"")</f>
        <v/>
      </c>
      <c r="C1399" s="12" t="str">
        <f>Wedstrijden!D1410</f>
        <v/>
      </c>
      <c r="D1399" s="12" t="str">
        <f>IFERROR(VLOOKUP(Wedstrijden!E1410,Organisaties!$B$2:$C$500,2,FALSE),"")</f>
        <v/>
      </c>
      <c r="E1399" s="12" t="str">
        <f>IFERROR(VLOOKUP(Wedstrijden!E1410,Organisaties!$B$2:$G$500,5,FALSE),"")</f>
        <v/>
      </c>
      <c r="F1399" s="12" t="e">
        <f>IF(Wedstrijden!#REF!&lt;&gt;"",Wedstrijden!#REF!,"")</f>
        <v>#REF!</v>
      </c>
      <c r="G1399" s="12">
        <f>IF(Wedstrijden!K1410="Indoor",1,0)</f>
        <v>0</v>
      </c>
      <c r="H1399" s="12">
        <f>Wedstrijden!L1410</f>
        <v>0</v>
      </c>
      <c r="I1399" s="12" t="str">
        <f>IF(Wedstrijden!J1410="Nee",0,IF(Wedstrijden!J1410="Ja",1,""))</f>
        <v/>
      </c>
      <c r="J1399" s="12" t="str">
        <f>IF(Wedstrijden!M1410&lt;&gt;"",Wedstrijden!M1410,"")</f>
        <v/>
      </c>
      <c r="BJ1399" s="12">
        <f>IF(COUNTA(Wedstrijden!#REF!)&lt;&gt;0,1,"")</f>
        <v>1</v>
      </c>
      <c r="BK1399" s="12">
        <f t="shared" si="126"/>
        <v>2</v>
      </c>
      <c r="BL1399" s="12" t="e">
        <f>IF(Wedstrijden!#REF!="x","AA","")</f>
        <v>#REF!</v>
      </c>
      <c r="BM1399" s="12" t="e">
        <f>IF(Wedstrijden!#REF!="x","A","")</f>
        <v>#REF!</v>
      </c>
      <c r="BN1399" s="12" t="e">
        <f>IF(Wedstrijden!#REF!="x","B1","")</f>
        <v>#REF!</v>
      </c>
      <c r="BO1399" s="12" t="e">
        <f>IF(Wedstrijden!#REF!="x","BB","")</f>
        <v>#REF!</v>
      </c>
      <c r="BP1399" s="12" t="e">
        <f>IF(Wedstrijden!#REF!="x","B","")</f>
        <v>#REF!</v>
      </c>
      <c r="BQ1399" s="12" t="e">
        <f>IF(Wedstrijden!#REF!="x","L1","")</f>
        <v>#REF!</v>
      </c>
      <c r="BR1399" s="12" t="e">
        <f>IF(Wedstrijden!#REF!="x","L2","")</f>
        <v>#REF!</v>
      </c>
      <c r="BS1399" s="12" t="e">
        <f>IF(Wedstrijden!#REF!="x","M1","")</f>
        <v>#REF!</v>
      </c>
      <c r="BT1399" s="12" t="e">
        <f>IF(Wedstrijden!#REF!="x","M2","")</f>
        <v>#REF!</v>
      </c>
      <c r="BU1399" s="12" t="e">
        <f>IF(Wedstrijden!#REF!="x","Z1","")</f>
        <v>#REF!</v>
      </c>
      <c r="BV1399" s="12" t="e">
        <f>IF(Wedstrijden!#REF!="x","Z2","")</f>
        <v>#REF!</v>
      </c>
      <c r="BW1399" s="12">
        <f>IF(COUNTA(Wedstrijden!#REF!)&lt;&gt;0,1,"")</f>
        <v>1</v>
      </c>
      <c r="BX1399" s="12">
        <f t="shared" si="127"/>
        <v>1</v>
      </c>
      <c r="BY1399" s="12" t="e">
        <f>IF(Wedstrijden!#REF!="x","BB","")</f>
        <v>#REF!</v>
      </c>
      <c r="BZ1399" s="12" t="e">
        <f>IF(Wedstrijden!#REF!="x","B","")</f>
        <v>#REF!</v>
      </c>
      <c r="CA1399" s="12" t="e">
        <f>IF(Wedstrijden!#REF!="x","L1","")</f>
        <v>#REF!</v>
      </c>
      <c r="CB1399" s="12" t="e">
        <f>IF(Wedstrijden!#REF!="x","L2","")</f>
        <v>#REF!</v>
      </c>
      <c r="CC1399" s="12" t="e">
        <f>IF(Wedstrijden!#REF!="x","M1","")</f>
        <v>#REF!</v>
      </c>
      <c r="CD1399" s="12" t="e">
        <f>IF(Wedstrijden!#REF!="x","M2","")</f>
        <v>#REF!</v>
      </c>
      <c r="CE1399" s="12" t="e">
        <f>IF(Wedstrijden!#REF!="x","Z1","")</f>
        <v>#REF!</v>
      </c>
      <c r="CF1399" s="12" t="e">
        <f>IF(Wedstrijden!#REF!="x","Z2","")</f>
        <v>#REF!</v>
      </c>
      <c r="CG1399" s="12" t="e">
        <f>IF(Wedstrijden!#REF!="x","ZZL","")</f>
        <v>#REF!</v>
      </c>
      <c r="CL1399" s="12">
        <f>IF(COUNTA(Wedstrijden!#REF!)&lt;&gt;0,2,"")</f>
        <v>2</v>
      </c>
      <c r="CM1399" s="12">
        <f t="shared" si="128"/>
        <v>2</v>
      </c>
      <c r="CN1399" s="12" t="e">
        <f>IF(Wedstrijden!#REF!="x","AA","")</f>
        <v>#REF!</v>
      </c>
      <c r="CO1399" s="12" t="e">
        <f>IF(Wedstrijden!#REF!="x","A","")</f>
        <v>#REF!</v>
      </c>
      <c r="CP1399" s="12" t="e">
        <f>IF(Wedstrijden!#REF!="x","BB","")</f>
        <v>#REF!</v>
      </c>
      <c r="CQ1399" s="12" t="e">
        <f>IF(Wedstrijden!#REF!="x","B","")</f>
        <v>#REF!</v>
      </c>
      <c r="CR1399" s="12" t="e">
        <f>IF(Wedstrijden!#REF!="x","L","")</f>
        <v>#REF!</v>
      </c>
      <c r="CS1399" s="12" t="e">
        <f>IF(Wedstrijden!#REF!="x","M","")</f>
        <v>#REF!</v>
      </c>
      <c r="CT1399" s="12" t="e">
        <f>IF(Wedstrijden!#REF!="x","Z","")</f>
        <v>#REF!</v>
      </c>
      <c r="CU1399" s="12" t="e">
        <f>IF(Wedstrijden!#REF!="x","ZZ","")</f>
        <v>#REF!</v>
      </c>
      <c r="CV1399" s="12">
        <f>IF(COUNTA(Wedstrijden!#REF!)&lt;&gt;0,2,"")</f>
        <v>2</v>
      </c>
      <c r="CW1399" s="12">
        <f t="shared" si="129"/>
        <v>1</v>
      </c>
      <c r="CX1399" s="12" t="e">
        <f>IF(Wedstrijden!#REF!="x","BB","")</f>
        <v>#REF!</v>
      </c>
      <c r="CY1399" s="12" t="e">
        <f>IF(Wedstrijden!#REF!="x","B","")</f>
        <v>#REF!</v>
      </c>
      <c r="CZ1399" s="12" t="e">
        <f>IF(Wedstrijden!#REF!="x","L","")</f>
        <v>#REF!</v>
      </c>
      <c r="DA1399" s="12" t="e">
        <f>IF(Wedstrijden!#REF!="x","M","")</f>
        <v>#REF!</v>
      </c>
      <c r="DB1399" s="12" t="e">
        <f>IF(Wedstrijden!#REF!="x","Z","")</f>
        <v>#REF!</v>
      </c>
      <c r="DC1399" s="12" t="e">
        <f>IF(Wedstrijden!#REF!="x","ZZ","")</f>
        <v>#REF!</v>
      </c>
      <c r="DD1399" s="12" t="e">
        <f>IF(Wedstrijden!#REF!="x","1.40","")</f>
        <v>#REF!</v>
      </c>
      <c r="DE1399" s="12">
        <f>IF(COUNTA(Wedstrijden!#REF!)&lt;&gt;0,6,"")</f>
        <v>6</v>
      </c>
      <c r="DF1399" s="12">
        <f t="shared" si="130"/>
        <v>2</v>
      </c>
      <c r="DG1399" s="12" t="e">
        <f>IF(Wedstrijden!#REF!="x","L","")</f>
        <v>#REF!</v>
      </c>
      <c r="DH1399" s="12" t="e">
        <f>IF(Wedstrijden!#REF!="x","M","")</f>
        <v>#REF!</v>
      </c>
      <c r="DI1399" s="12" t="e">
        <f>IF(Wedstrijden!#REF!="x","Z","")</f>
        <v>#REF!</v>
      </c>
      <c r="DJ1399" s="12" t="e">
        <f>IF(Wedstrijden!#REF!="x","Z","")</f>
        <v>#REF!</v>
      </c>
      <c r="DK1399" s="12">
        <f>IF(COUNTA(Wedstrijden!#REF!)&lt;&gt;0,6,"")</f>
        <v>6</v>
      </c>
      <c r="DL1399" s="12">
        <f t="shared" si="131"/>
        <v>1</v>
      </c>
      <c r="DM1399" s="12" t="e">
        <f>IF(Wedstrijden!#REF!="x","L","")</f>
        <v>#REF!</v>
      </c>
      <c r="DN1399" s="12" t="e">
        <f>IF(Wedstrijden!#REF!="x","M","")</f>
        <v>#REF!</v>
      </c>
      <c r="DO1399" s="12" t="e">
        <f>IF(Wedstrijden!#REF!="x","Z","")</f>
        <v>#REF!</v>
      </c>
      <c r="DP1399" s="12" t="e">
        <f>IF(Wedstrijden!#REF!="x","Z","")</f>
        <v>#REF!</v>
      </c>
    </row>
    <row r="1400" spans="1:120" ht="15" x14ac:dyDescent="0.25">
      <c r="A1400" s="14">
        <f>Wedstrijden!A1411</f>
        <v>0</v>
      </c>
      <c r="B1400" s="12" t="str">
        <f>IFERROR(VLOOKUP(Wedstrijden!C1411,Wedstrijdlocaties!$B$2:$E$500,2,FALSE),"")</f>
        <v/>
      </c>
      <c r="C1400" s="12" t="str">
        <f>Wedstrijden!D1411</f>
        <v/>
      </c>
      <c r="D1400" s="12" t="str">
        <f>IFERROR(VLOOKUP(Wedstrijden!E1411,Organisaties!$B$2:$C$500,2,FALSE),"")</f>
        <v/>
      </c>
      <c r="E1400" s="12" t="str">
        <f>IFERROR(VLOOKUP(Wedstrijden!E1411,Organisaties!$B$2:$G$500,5,FALSE),"")</f>
        <v/>
      </c>
      <c r="F1400" s="12" t="e">
        <f>IF(Wedstrijden!#REF!&lt;&gt;"",Wedstrijden!#REF!,"")</f>
        <v>#REF!</v>
      </c>
      <c r="G1400" s="12">
        <f>IF(Wedstrijden!K1411="Indoor",1,0)</f>
        <v>0</v>
      </c>
      <c r="H1400" s="12">
        <f>Wedstrijden!L1411</f>
        <v>0</v>
      </c>
      <c r="I1400" s="12" t="str">
        <f>IF(Wedstrijden!J1411="Nee",0,IF(Wedstrijden!J1411="Ja",1,""))</f>
        <v/>
      </c>
      <c r="J1400" s="12" t="str">
        <f>IF(Wedstrijden!M1411&lt;&gt;"",Wedstrijden!M1411,"")</f>
        <v/>
      </c>
      <c r="BJ1400" s="12">
        <f>IF(COUNTA(Wedstrijden!#REF!)&lt;&gt;0,1,"")</f>
        <v>1</v>
      </c>
      <c r="BK1400" s="12">
        <f t="shared" si="126"/>
        <v>2</v>
      </c>
      <c r="BL1400" s="12" t="e">
        <f>IF(Wedstrijden!#REF!="x","AA","")</f>
        <v>#REF!</v>
      </c>
      <c r="BM1400" s="12" t="e">
        <f>IF(Wedstrijden!#REF!="x","A","")</f>
        <v>#REF!</v>
      </c>
      <c r="BN1400" s="12" t="e">
        <f>IF(Wedstrijden!#REF!="x","B1","")</f>
        <v>#REF!</v>
      </c>
      <c r="BO1400" s="12" t="e">
        <f>IF(Wedstrijden!#REF!="x","BB","")</f>
        <v>#REF!</v>
      </c>
      <c r="BP1400" s="12" t="e">
        <f>IF(Wedstrijden!#REF!="x","B","")</f>
        <v>#REF!</v>
      </c>
      <c r="BQ1400" s="12" t="e">
        <f>IF(Wedstrijden!#REF!="x","L1","")</f>
        <v>#REF!</v>
      </c>
      <c r="BR1400" s="12" t="e">
        <f>IF(Wedstrijden!#REF!="x","L2","")</f>
        <v>#REF!</v>
      </c>
      <c r="BS1400" s="12" t="e">
        <f>IF(Wedstrijden!#REF!="x","M1","")</f>
        <v>#REF!</v>
      </c>
      <c r="BT1400" s="12" t="e">
        <f>IF(Wedstrijden!#REF!="x","M2","")</f>
        <v>#REF!</v>
      </c>
      <c r="BU1400" s="12" t="e">
        <f>IF(Wedstrijden!#REF!="x","Z1","")</f>
        <v>#REF!</v>
      </c>
      <c r="BV1400" s="12" t="e">
        <f>IF(Wedstrijden!#REF!="x","Z2","")</f>
        <v>#REF!</v>
      </c>
      <c r="BW1400" s="12">
        <f>IF(COUNTA(Wedstrijden!#REF!)&lt;&gt;0,1,"")</f>
        <v>1</v>
      </c>
      <c r="BX1400" s="12">
        <f t="shared" si="127"/>
        <v>1</v>
      </c>
      <c r="BY1400" s="12" t="e">
        <f>IF(Wedstrijden!#REF!="x","BB","")</f>
        <v>#REF!</v>
      </c>
      <c r="BZ1400" s="12" t="e">
        <f>IF(Wedstrijden!#REF!="x","B","")</f>
        <v>#REF!</v>
      </c>
      <c r="CA1400" s="12" t="e">
        <f>IF(Wedstrijden!#REF!="x","L1","")</f>
        <v>#REF!</v>
      </c>
      <c r="CB1400" s="12" t="e">
        <f>IF(Wedstrijden!#REF!="x","L2","")</f>
        <v>#REF!</v>
      </c>
      <c r="CC1400" s="12" t="e">
        <f>IF(Wedstrijden!#REF!="x","M1","")</f>
        <v>#REF!</v>
      </c>
      <c r="CD1400" s="12" t="e">
        <f>IF(Wedstrijden!#REF!="x","M2","")</f>
        <v>#REF!</v>
      </c>
      <c r="CE1400" s="12" t="e">
        <f>IF(Wedstrijden!#REF!="x","Z1","")</f>
        <v>#REF!</v>
      </c>
      <c r="CF1400" s="12" t="e">
        <f>IF(Wedstrijden!#REF!="x","Z2","")</f>
        <v>#REF!</v>
      </c>
      <c r="CG1400" s="12" t="e">
        <f>IF(Wedstrijden!#REF!="x","ZZL","")</f>
        <v>#REF!</v>
      </c>
      <c r="CL1400" s="12">
        <f>IF(COUNTA(Wedstrijden!#REF!)&lt;&gt;0,2,"")</f>
        <v>2</v>
      </c>
      <c r="CM1400" s="12">
        <f t="shared" si="128"/>
        <v>2</v>
      </c>
      <c r="CN1400" s="12" t="e">
        <f>IF(Wedstrijden!#REF!="x","AA","")</f>
        <v>#REF!</v>
      </c>
      <c r="CO1400" s="12" t="e">
        <f>IF(Wedstrijden!#REF!="x","A","")</f>
        <v>#REF!</v>
      </c>
      <c r="CP1400" s="12" t="e">
        <f>IF(Wedstrijden!#REF!="x","BB","")</f>
        <v>#REF!</v>
      </c>
      <c r="CQ1400" s="12" t="e">
        <f>IF(Wedstrijden!#REF!="x","B","")</f>
        <v>#REF!</v>
      </c>
      <c r="CR1400" s="12" t="e">
        <f>IF(Wedstrijden!#REF!="x","L","")</f>
        <v>#REF!</v>
      </c>
      <c r="CS1400" s="12" t="e">
        <f>IF(Wedstrijden!#REF!="x","M","")</f>
        <v>#REF!</v>
      </c>
      <c r="CT1400" s="12" t="e">
        <f>IF(Wedstrijden!#REF!="x","Z","")</f>
        <v>#REF!</v>
      </c>
      <c r="CU1400" s="12" t="e">
        <f>IF(Wedstrijden!#REF!="x","ZZ","")</f>
        <v>#REF!</v>
      </c>
      <c r="CV1400" s="12">
        <f>IF(COUNTA(Wedstrijden!#REF!)&lt;&gt;0,2,"")</f>
        <v>2</v>
      </c>
      <c r="CW1400" s="12">
        <f t="shared" si="129"/>
        <v>1</v>
      </c>
      <c r="CX1400" s="12" t="e">
        <f>IF(Wedstrijden!#REF!="x","BB","")</f>
        <v>#REF!</v>
      </c>
      <c r="CY1400" s="12" t="e">
        <f>IF(Wedstrijden!#REF!="x","B","")</f>
        <v>#REF!</v>
      </c>
      <c r="CZ1400" s="12" t="e">
        <f>IF(Wedstrijden!#REF!="x","L","")</f>
        <v>#REF!</v>
      </c>
      <c r="DA1400" s="12" t="e">
        <f>IF(Wedstrijden!#REF!="x","M","")</f>
        <v>#REF!</v>
      </c>
      <c r="DB1400" s="12" t="e">
        <f>IF(Wedstrijden!#REF!="x","Z","")</f>
        <v>#REF!</v>
      </c>
      <c r="DC1400" s="12" t="e">
        <f>IF(Wedstrijden!#REF!="x","ZZ","")</f>
        <v>#REF!</v>
      </c>
      <c r="DD1400" s="12" t="e">
        <f>IF(Wedstrijden!#REF!="x","1.40","")</f>
        <v>#REF!</v>
      </c>
      <c r="DE1400" s="12">
        <f>IF(COUNTA(Wedstrijden!#REF!)&lt;&gt;0,6,"")</f>
        <v>6</v>
      </c>
      <c r="DF1400" s="12">
        <f t="shared" si="130"/>
        <v>2</v>
      </c>
      <c r="DG1400" s="12" t="e">
        <f>IF(Wedstrijden!#REF!="x","L","")</f>
        <v>#REF!</v>
      </c>
      <c r="DH1400" s="12" t="e">
        <f>IF(Wedstrijden!#REF!="x","M","")</f>
        <v>#REF!</v>
      </c>
      <c r="DI1400" s="12" t="e">
        <f>IF(Wedstrijden!#REF!="x","Z","")</f>
        <v>#REF!</v>
      </c>
      <c r="DJ1400" s="12" t="e">
        <f>IF(Wedstrijden!#REF!="x","Z","")</f>
        <v>#REF!</v>
      </c>
      <c r="DK1400" s="12">
        <f>IF(COUNTA(Wedstrijden!#REF!)&lt;&gt;0,6,"")</f>
        <v>6</v>
      </c>
      <c r="DL1400" s="12">
        <f t="shared" si="131"/>
        <v>1</v>
      </c>
      <c r="DM1400" s="12" t="e">
        <f>IF(Wedstrijden!#REF!="x","L","")</f>
        <v>#REF!</v>
      </c>
      <c r="DN1400" s="12" t="e">
        <f>IF(Wedstrijden!#REF!="x","M","")</f>
        <v>#REF!</v>
      </c>
      <c r="DO1400" s="12" t="e">
        <f>IF(Wedstrijden!#REF!="x","Z","")</f>
        <v>#REF!</v>
      </c>
      <c r="DP1400" s="12" t="e">
        <f>IF(Wedstrijden!#REF!="x","Z","")</f>
        <v>#REF!</v>
      </c>
    </row>
    <row r="1401" spans="1:120" ht="15" x14ac:dyDescent="0.25">
      <c r="A1401" s="14">
        <f>Wedstrijden!A1412</f>
        <v>0</v>
      </c>
      <c r="B1401" s="12" t="str">
        <f>IFERROR(VLOOKUP(Wedstrijden!C1412,Wedstrijdlocaties!$B$2:$E$500,2,FALSE),"")</f>
        <v/>
      </c>
      <c r="C1401" s="12" t="str">
        <f>Wedstrijden!D1412</f>
        <v/>
      </c>
      <c r="D1401" s="12" t="str">
        <f>IFERROR(VLOOKUP(Wedstrijden!E1412,Organisaties!$B$2:$C$500,2,FALSE),"")</f>
        <v/>
      </c>
      <c r="E1401" s="12" t="str">
        <f>IFERROR(VLOOKUP(Wedstrijden!E1412,Organisaties!$B$2:$G$500,5,FALSE),"")</f>
        <v/>
      </c>
      <c r="F1401" s="12" t="e">
        <f>IF(Wedstrijden!#REF!&lt;&gt;"",Wedstrijden!#REF!,"")</f>
        <v>#REF!</v>
      </c>
      <c r="G1401" s="12">
        <f>IF(Wedstrijden!K1412="Indoor",1,0)</f>
        <v>0</v>
      </c>
      <c r="H1401" s="12">
        <f>Wedstrijden!L1412</f>
        <v>0</v>
      </c>
      <c r="I1401" s="12" t="str">
        <f>IF(Wedstrijden!J1412="Nee",0,IF(Wedstrijden!J1412="Ja",1,""))</f>
        <v/>
      </c>
      <c r="J1401" s="12" t="str">
        <f>IF(Wedstrijden!M1412&lt;&gt;"",Wedstrijden!M1412,"")</f>
        <v/>
      </c>
      <c r="BJ1401" s="12">
        <f>IF(COUNTA(Wedstrijden!#REF!)&lt;&gt;0,1,"")</f>
        <v>1</v>
      </c>
      <c r="BK1401" s="12">
        <f t="shared" si="126"/>
        <v>2</v>
      </c>
      <c r="BL1401" s="12" t="e">
        <f>IF(Wedstrijden!#REF!="x","AA","")</f>
        <v>#REF!</v>
      </c>
      <c r="BM1401" s="12" t="e">
        <f>IF(Wedstrijden!#REF!="x","A","")</f>
        <v>#REF!</v>
      </c>
      <c r="BN1401" s="12" t="e">
        <f>IF(Wedstrijden!#REF!="x","B1","")</f>
        <v>#REF!</v>
      </c>
      <c r="BO1401" s="12" t="e">
        <f>IF(Wedstrijden!#REF!="x","BB","")</f>
        <v>#REF!</v>
      </c>
      <c r="BP1401" s="12" t="e">
        <f>IF(Wedstrijden!#REF!="x","B","")</f>
        <v>#REF!</v>
      </c>
      <c r="BQ1401" s="12" t="e">
        <f>IF(Wedstrijden!#REF!="x","L1","")</f>
        <v>#REF!</v>
      </c>
      <c r="BR1401" s="12" t="e">
        <f>IF(Wedstrijden!#REF!="x","L2","")</f>
        <v>#REF!</v>
      </c>
      <c r="BS1401" s="12" t="e">
        <f>IF(Wedstrijden!#REF!="x","M1","")</f>
        <v>#REF!</v>
      </c>
      <c r="BT1401" s="12" t="e">
        <f>IF(Wedstrijden!#REF!="x","M2","")</f>
        <v>#REF!</v>
      </c>
      <c r="BU1401" s="12" t="e">
        <f>IF(Wedstrijden!#REF!="x","Z1","")</f>
        <v>#REF!</v>
      </c>
      <c r="BV1401" s="12" t="e">
        <f>IF(Wedstrijden!#REF!="x","Z2","")</f>
        <v>#REF!</v>
      </c>
      <c r="BW1401" s="12">
        <f>IF(COUNTA(Wedstrijden!#REF!)&lt;&gt;0,1,"")</f>
        <v>1</v>
      </c>
      <c r="BX1401" s="12">
        <f t="shared" si="127"/>
        <v>1</v>
      </c>
      <c r="BY1401" s="12" t="e">
        <f>IF(Wedstrijden!#REF!="x","BB","")</f>
        <v>#REF!</v>
      </c>
      <c r="BZ1401" s="12" t="e">
        <f>IF(Wedstrijden!#REF!="x","B","")</f>
        <v>#REF!</v>
      </c>
      <c r="CA1401" s="12" t="e">
        <f>IF(Wedstrijden!#REF!="x","L1","")</f>
        <v>#REF!</v>
      </c>
      <c r="CB1401" s="12" t="e">
        <f>IF(Wedstrijden!#REF!="x","L2","")</f>
        <v>#REF!</v>
      </c>
      <c r="CC1401" s="12" t="e">
        <f>IF(Wedstrijden!#REF!="x","M1","")</f>
        <v>#REF!</v>
      </c>
      <c r="CD1401" s="12" t="e">
        <f>IF(Wedstrijden!#REF!="x","M2","")</f>
        <v>#REF!</v>
      </c>
      <c r="CE1401" s="12" t="e">
        <f>IF(Wedstrijden!#REF!="x","Z1","")</f>
        <v>#REF!</v>
      </c>
      <c r="CF1401" s="12" t="e">
        <f>IF(Wedstrijden!#REF!="x","Z2","")</f>
        <v>#REF!</v>
      </c>
      <c r="CG1401" s="12" t="e">
        <f>IF(Wedstrijden!#REF!="x","ZZL","")</f>
        <v>#REF!</v>
      </c>
      <c r="CL1401" s="12">
        <f>IF(COUNTA(Wedstrijden!#REF!)&lt;&gt;0,2,"")</f>
        <v>2</v>
      </c>
      <c r="CM1401" s="12">
        <f t="shared" si="128"/>
        <v>2</v>
      </c>
      <c r="CN1401" s="12" t="e">
        <f>IF(Wedstrijden!#REF!="x","AA","")</f>
        <v>#REF!</v>
      </c>
      <c r="CO1401" s="12" t="e">
        <f>IF(Wedstrijden!#REF!="x","A","")</f>
        <v>#REF!</v>
      </c>
      <c r="CP1401" s="12" t="e">
        <f>IF(Wedstrijden!#REF!="x","BB","")</f>
        <v>#REF!</v>
      </c>
      <c r="CQ1401" s="12" t="e">
        <f>IF(Wedstrijden!#REF!="x","B","")</f>
        <v>#REF!</v>
      </c>
      <c r="CR1401" s="12" t="e">
        <f>IF(Wedstrijden!#REF!="x","L","")</f>
        <v>#REF!</v>
      </c>
      <c r="CS1401" s="12" t="e">
        <f>IF(Wedstrijden!#REF!="x","M","")</f>
        <v>#REF!</v>
      </c>
      <c r="CT1401" s="12" t="e">
        <f>IF(Wedstrijden!#REF!="x","Z","")</f>
        <v>#REF!</v>
      </c>
      <c r="CU1401" s="12" t="e">
        <f>IF(Wedstrijden!#REF!="x","ZZ","")</f>
        <v>#REF!</v>
      </c>
      <c r="CV1401" s="12">
        <f>IF(COUNTA(Wedstrijden!#REF!)&lt;&gt;0,2,"")</f>
        <v>2</v>
      </c>
      <c r="CW1401" s="12">
        <f t="shared" si="129"/>
        <v>1</v>
      </c>
      <c r="CX1401" s="12" t="e">
        <f>IF(Wedstrijden!#REF!="x","BB","")</f>
        <v>#REF!</v>
      </c>
      <c r="CY1401" s="12" t="e">
        <f>IF(Wedstrijden!#REF!="x","B","")</f>
        <v>#REF!</v>
      </c>
      <c r="CZ1401" s="12" t="e">
        <f>IF(Wedstrijden!#REF!="x","L","")</f>
        <v>#REF!</v>
      </c>
      <c r="DA1401" s="12" t="e">
        <f>IF(Wedstrijden!#REF!="x","M","")</f>
        <v>#REF!</v>
      </c>
      <c r="DB1401" s="12" t="e">
        <f>IF(Wedstrijden!#REF!="x","Z","")</f>
        <v>#REF!</v>
      </c>
      <c r="DC1401" s="12" t="e">
        <f>IF(Wedstrijden!#REF!="x","ZZ","")</f>
        <v>#REF!</v>
      </c>
      <c r="DD1401" s="12" t="e">
        <f>IF(Wedstrijden!#REF!="x","1.40","")</f>
        <v>#REF!</v>
      </c>
      <c r="DE1401" s="12">
        <f>IF(COUNTA(Wedstrijden!#REF!)&lt;&gt;0,6,"")</f>
        <v>6</v>
      </c>
      <c r="DF1401" s="12">
        <f t="shared" si="130"/>
        <v>2</v>
      </c>
      <c r="DG1401" s="12" t="e">
        <f>IF(Wedstrijden!#REF!="x","L","")</f>
        <v>#REF!</v>
      </c>
      <c r="DH1401" s="12" t="e">
        <f>IF(Wedstrijden!#REF!="x","M","")</f>
        <v>#REF!</v>
      </c>
      <c r="DI1401" s="12" t="e">
        <f>IF(Wedstrijden!#REF!="x","Z","")</f>
        <v>#REF!</v>
      </c>
      <c r="DJ1401" s="12" t="e">
        <f>IF(Wedstrijden!#REF!="x","Z","")</f>
        <v>#REF!</v>
      </c>
      <c r="DK1401" s="12">
        <f>IF(COUNTA(Wedstrijden!#REF!)&lt;&gt;0,6,"")</f>
        <v>6</v>
      </c>
      <c r="DL1401" s="12">
        <f t="shared" si="131"/>
        <v>1</v>
      </c>
      <c r="DM1401" s="12" t="e">
        <f>IF(Wedstrijden!#REF!="x","L","")</f>
        <v>#REF!</v>
      </c>
      <c r="DN1401" s="12" t="e">
        <f>IF(Wedstrijden!#REF!="x","M","")</f>
        <v>#REF!</v>
      </c>
      <c r="DO1401" s="12" t="e">
        <f>IF(Wedstrijden!#REF!="x","Z","")</f>
        <v>#REF!</v>
      </c>
      <c r="DP1401" s="12" t="e">
        <f>IF(Wedstrijden!#REF!="x","Z","")</f>
        <v>#REF!</v>
      </c>
    </row>
    <row r="1402" spans="1:120" ht="15" x14ac:dyDescent="0.25">
      <c r="A1402" s="14">
        <f>Wedstrijden!A1413</f>
        <v>0</v>
      </c>
      <c r="B1402" s="12" t="str">
        <f>IFERROR(VLOOKUP(Wedstrijden!C1413,Wedstrijdlocaties!$B$2:$E$500,2,FALSE),"")</f>
        <v/>
      </c>
      <c r="C1402" s="12" t="str">
        <f>Wedstrijden!D1413</f>
        <v/>
      </c>
      <c r="D1402" s="12" t="str">
        <f>IFERROR(VLOOKUP(Wedstrijden!E1413,Organisaties!$B$2:$C$500,2,FALSE),"")</f>
        <v/>
      </c>
      <c r="E1402" s="12" t="str">
        <f>IFERROR(VLOOKUP(Wedstrijden!E1413,Organisaties!$B$2:$G$500,5,FALSE),"")</f>
        <v/>
      </c>
      <c r="F1402" s="12" t="e">
        <f>IF(Wedstrijden!#REF!&lt;&gt;"",Wedstrijden!#REF!,"")</f>
        <v>#REF!</v>
      </c>
      <c r="G1402" s="12">
        <f>IF(Wedstrijden!K1413="Indoor",1,0)</f>
        <v>0</v>
      </c>
      <c r="H1402" s="12">
        <f>Wedstrijden!L1413</f>
        <v>0</v>
      </c>
      <c r="I1402" s="12" t="str">
        <f>IF(Wedstrijden!J1413="Nee",0,IF(Wedstrijden!J1413="Ja",1,""))</f>
        <v/>
      </c>
      <c r="J1402" s="12" t="str">
        <f>IF(Wedstrijden!M1413&lt;&gt;"",Wedstrijden!M1413,"")</f>
        <v/>
      </c>
      <c r="BJ1402" s="12">
        <f>IF(COUNTA(Wedstrijden!#REF!)&lt;&gt;0,1,"")</f>
        <v>1</v>
      </c>
      <c r="BK1402" s="12">
        <f t="shared" si="126"/>
        <v>2</v>
      </c>
      <c r="BL1402" s="12" t="e">
        <f>IF(Wedstrijden!#REF!="x","AA","")</f>
        <v>#REF!</v>
      </c>
      <c r="BM1402" s="12" t="e">
        <f>IF(Wedstrijden!#REF!="x","A","")</f>
        <v>#REF!</v>
      </c>
      <c r="BN1402" s="12" t="e">
        <f>IF(Wedstrijden!#REF!="x","B1","")</f>
        <v>#REF!</v>
      </c>
      <c r="BO1402" s="12" t="e">
        <f>IF(Wedstrijden!#REF!="x","BB","")</f>
        <v>#REF!</v>
      </c>
      <c r="BP1402" s="12" t="e">
        <f>IF(Wedstrijden!#REF!="x","B","")</f>
        <v>#REF!</v>
      </c>
      <c r="BQ1402" s="12" t="e">
        <f>IF(Wedstrijden!#REF!="x","L1","")</f>
        <v>#REF!</v>
      </c>
      <c r="BR1402" s="12" t="e">
        <f>IF(Wedstrijden!#REF!="x","L2","")</f>
        <v>#REF!</v>
      </c>
      <c r="BS1402" s="12" t="e">
        <f>IF(Wedstrijden!#REF!="x","M1","")</f>
        <v>#REF!</v>
      </c>
      <c r="BT1402" s="12" t="e">
        <f>IF(Wedstrijden!#REF!="x","M2","")</f>
        <v>#REF!</v>
      </c>
      <c r="BU1402" s="12" t="e">
        <f>IF(Wedstrijden!#REF!="x","Z1","")</f>
        <v>#REF!</v>
      </c>
      <c r="BV1402" s="12" t="e">
        <f>IF(Wedstrijden!#REF!="x","Z2","")</f>
        <v>#REF!</v>
      </c>
      <c r="BW1402" s="12">
        <f>IF(COUNTA(Wedstrijden!#REF!)&lt;&gt;0,1,"")</f>
        <v>1</v>
      </c>
      <c r="BX1402" s="12">
        <f t="shared" si="127"/>
        <v>1</v>
      </c>
      <c r="BY1402" s="12" t="e">
        <f>IF(Wedstrijden!#REF!="x","BB","")</f>
        <v>#REF!</v>
      </c>
      <c r="BZ1402" s="12" t="e">
        <f>IF(Wedstrijden!#REF!="x","B","")</f>
        <v>#REF!</v>
      </c>
      <c r="CA1402" s="12" t="e">
        <f>IF(Wedstrijden!#REF!="x","L1","")</f>
        <v>#REF!</v>
      </c>
      <c r="CB1402" s="12" t="e">
        <f>IF(Wedstrijden!#REF!="x","L2","")</f>
        <v>#REF!</v>
      </c>
      <c r="CC1402" s="12" t="e">
        <f>IF(Wedstrijden!#REF!="x","M1","")</f>
        <v>#REF!</v>
      </c>
      <c r="CD1402" s="12" t="e">
        <f>IF(Wedstrijden!#REF!="x","M2","")</f>
        <v>#REF!</v>
      </c>
      <c r="CE1402" s="12" t="e">
        <f>IF(Wedstrijden!#REF!="x","Z1","")</f>
        <v>#REF!</v>
      </c>
      <c r="CF1402" s="12" t="e">
        <f>IF(Wedstrijden!#REF!="x","Z2","")</f>
        <v>#REF!</v>
      </c>
      <c r="CG1402" s="12" t="e">
        <f>IF(Wedstrijden!#REF!="x","ZZL","")</f>
        <v>#REF!</v>
      </c>
      <c r="CL1402" s="12">
        <f>IF(COUNTA(Wedstrijden!#REF!)&lt;&gt;0,2,"")</f>
        <v>2</v>
      </c>
      <c r="CM1402" s="12">
        <f t="shared" si="128"/>
        <v>2</v>
      </c>
      <c r="CN1402" s="12" t="e">
        <f>IF(Wedstrijden!#REF!="x","AA","")</f>
        <v>#REF!</v>
      </c>
      <c r="CO1402" s="12" t="e">
        <f>IF(Wedstrijden!#REF!="x","A","")</f>
        <v>#REF!</v>
      </c>
      <c r="CP1402" s="12" t="e">
        <f>IF(Wedstrijden!#REF!="x","BB","")</f>
        <v>#REF!</v>
      </c>
      <c r="CQ1402" s="12" t="e">
        <f>IF(Wedstrijden!#REF!="x","B","")</f>
        <v>#REF!</v>
      </c>
      <c r="CR1402" s="12" t="e">
        <f>IF(Wedstrijden!#REF!="x","L","")</f>
        <v>#REF!</v>
      </c>
      <c r="CS1402" s="12" t="e">
        <f>IF(Wedstrijden!#REF!="x","M","")</f>
        <v>#REF!</v>
      </c>
      <c r="CT1402" s="12" t="e">
        <f>IF(Wedstrijden!#REF!="x","Z","")</f>
        <v>#REF!</v>
      </c>
      <c r="CU1402" s="12" t="e">
        <f>IF(Wedstrijden!#REF!="x","ZZ","")</f>
        <v>#REF!</v>
      </c>
      <c r="CV1402" s="12">
        <f>IF(COUNTA(Wedstrijden!#REF!)&lt;&gt;0,2,"")</f>
        <v>2</v>
      </c>
      <c r="CW1402" s="12">
        <f t="shared" si="129"/>
        <v>1</v>
      </c>
      <c r="CX1402" s="12" t="e">
        <f>IF(Wedstrijden!#REF!="x","BB","")</f>
        <v>#REF!</v>
      </c>
      <c r="CY1402" s="12" t="e">
        <f>IF(Wedstrijden!#REF!="x","B","")</f>
        <v>#REF!</v>
      </c>
      <c r="CZ1402" s="12" t="e">
        <f>IF(Wedstrijden!#REF!="x","L","")</f>
        <v>#REF!</v>
      </c>
      <c r="DA1402" s="12" t="e">
        <f>IF(Wedstrijden!#REF!="x","M","")</f>
        <v>#REF!</v>
      </c>
      <c r="DB1402" s="12" t="e">
        <f>IF(Wedstrijden!#REF!="x","Z","")</f>
        <v>#REF!</v>
      </c>
      <c r="DC1402" s="12" t="e">
        <f>IF(Wedstrijden!#REF!="x","ZZ","")</f>
        <v>#REF!</v>
      </c>
      <c r="DD1402" s="12" t="e">
        <f>IF(Wedstrijden!#REF!="x","1.40","")</f>
        <v>#REF!</v>
      </c>
      <c r="DE1402" s="12">
        <f>IF(COUNTA(Wedstrijden!#REF!)&lt;&gt;0,6,"")</f>
        <v>6</v>
      </c>
      <c r="DF1402" s="12">
        <f t="shared" si="130"/>
        <v>2</v>
      </c>
      <c r="DG1402" s="12" t="e">
        <f>IF(Wedstrijden!#REF!="x","L","")</f>
        <v>#REF!</v>
      </c>
      <c r="DH1402" s="12" t="e">
        <f>IF(Wedstrijden!#REF!="x","M","")</f>
        <v>#REF!</v>
      </c>
      <c r="DI1402" s="12" t="e">
        <f>IF(Wedstrijden!#REF!="x","Z","")</f>
        <v>#REF!</v>
      </c>
      <c r="DJ1402" s="12" t="e">
        <f>IF(Wedstrijden!#REF!="x","Z","")</f>
        <v>#REF!</v>
      </c>
      <c r="DK1402" s="12">
        <f>IF(COUNTA(Wedstrijden!#REF!)&lt;&gt;0,6,"")</f>
        <v>6</v>
      </c>
      <c r="DL1402" s="12">
        <f t="shared" si="131"/>
        <v>1</v>
      </c>
      <c r="DM1402" s="12" t="e">
        <f>IF(Wedstrijden!#REF!="x","L","")</f>
        <v>#REF!</v>
      </c>
      <c r="DN1402" s="12" t="e">
        <f>IF(Wedstrijden!#REF!="x","M","")</f>
        <v>#REF!</v>
      </c>
      <c r="DO1402" s="12" t="e">
        <f>IF(Wedstrijden!#REF!="x","Z","")</f>
        <v>#REF!</v>
      </c>
      <c r="DP1402" s="12" t="e">
        <f>IF(Wedstrijden!#REF!="x","Z","")</f>
        <v>#REF!</v>
      </c>
    </row>
    <row r="1403" spans="1:120" ht="15" x14ac:dyDescent="0.25">
      <c r="A1403" s="14">
        <f>Wedstrijden!A1414</f>
        <v>0</v>
      </c>
      <c r="B1403" s="12" t="str">
        <f>IFERROR(VLOOKUP(Wedstrijden!C1414,Wedstrijdlocaties!$B$2:$E$500,2,FALSE),"")</f>
        <v/>
      </c>
      <c r="C1403" s="12" t="str">
        <f>Wedstrijden!D1414</f>
        <v/>
      </c>
      <c r="D1403" s="12" t="str">
        <f>IFERROR(VLOOKUP(Wedstrijden!E1414,Organisaties!$B$2:$C$500,2,FALSE),"")</f>
        <v/>
      </c>
      <c r="E1403" s="12" t="str">
        <f>IFERROR(VLOOKUP(Wedstrijden!E1414,Organisaties!$B$2:$G$500,5,FALSE),"")</f>
        <v/>
      </c>
      <c r="F1403" s="12" t="e">
        <f>IF(Wedstrijden!#REF!&lt;&gt;"",Wedstrijden!#REF!,"")</f>
        <v>#REF!</v>
      </c>
      <c r="G1403" s="12">
        <f>IF(Wedstrijden!K1414="Indoor",1,0)</f>
        <v>0</v>
      </c>
      <c r="H1403" s="12">
        <f>Wedstrijden!L1414</f>
        <v>0</v>
      </c>
      <c r="I1403" s="12" t="str">
        <f>IF(Wedstrijden!J1414="Nee",0,IF(Wedstrijden!J1414="Ja",1,""))</f>
        <v/>
      </c>
      <c r="J1403" s="12" t="str">
        <f>IF(Wedstrijden!M1414&lt;&gt;"",Wedstrijden!M1414,"")</f>
        <v/>
      </c>
      <c r="BJ1403" s="12">
        <f>IF(COUNTA(Wedstrijden!#REF!)&lt;&gt;0,1,"")</f>
        <v>1</v>
      </c>
      <c r="BK1403" s="12">
        <f t="shared" si="126"/>
        <v>2</v>
      </c>
      <c r="BL1403" s="12" t="e">
        <f>IF(Wedstrijden!#REF!="x","AA","")</f>
        <v>#REF!</v>
      </c>
      <c r="BM1403" s="12" t="e">
        <f>IF(Wedstrijden!#REF!="x","A","")</f>
        <v>#REF!</v>
      </c>
      <c r="BN1403" s="12" t="e">
        <f>IF(Wedstrijden!#REF!="x","B1","")</f>
        <v>#REF!</v>
      </c>
      <c r="BO1403" s="12" t="e">
        <f>IF(Wedstrijden!#REF!="x","BB","")</f>
        <v>#REF!</v>
      </c>
      <c r="BP1403" s="12" t="e">
        <f>IF(Wedstrijden!#REF!="x","B","")</f>
        <v>#REF!</v>
      </c>
      <c r="BQ1403" s="12" t="e">
        <f>IF(Wedstrijden!#REF!="x","L1","")</f>
        <v>#REF!</v>
      </c>
      <c r="BR1403" s="12" t="e">
        <f>IF(Wedstrijden!#REF!="x","L2","")</f>
        <v>#REF!</v>
      </c>
      <c r="BS1403" s="12" t="e">
        <f>IF(Wedstrijden!#REF!="x","M1","")</f>
        <v>#REF!</v>
      </c>
      <c r="BT1403" s="12" t="e">
        <f>IF(Wedstrijden!#REF!="x","M2","")</f>
        <v>#REF!</v>
      </c>
      <c r="BU1403" s="12" t="e">
        <f>IF(Wedstrijden!#REF!="x","Z1","")</f>
        <v>#REF!</v>
      </c>
      <c r="BV1403" s="12" t="e">
        <f>IF(Wedstrijden!#REF!="x","Z2","")</f>
        <v>#REF!</v>
      </c>
      <c r="BW1403" s="12">
        <f>IF(COUNTA(Wedstrijden!#REF!)&lt;&gt;0,1,"")</f>
        <v>1</v>
      </c>
      <c r="BX1403" s="12">
        <f t="shared" si="127"/>
        <v>1</v>
      </c>
      <c r="BY1403" s="12" t="e">
        <f>IF(Wedstrijden!#REF!="x","BB","")</f>
        <v>#REF!</v>
      </c>
      <c r="BZ1403" s="12" t="e">
        <f>IF(Wedstrijden!#REF!="x","B","")</f>
        <v>#REF!</v>
      </c>
      <c r="CA1403" s="12" t="e">
        <f>IF(Wedstrijden!#REF!="x","L1","")</f>
        <v>#REF!</v>
      </c>
      <c r="CB1403" s="12" t="e">
        <f>IF(Wedstrijden!#REF!="x","L2","")</f>
        <v>#REF!</v>
      </c>
      <c r="CC1403" s="12" t="e">
        <f>IF(Wedstrijden!#REF!="x","M1","")</f>
        <v>#REF!</v>
      </c>
      <c r="CD1403" s="12" t="e">
        <f>IF(Wedstrijden!#REF!="x","M2","")</f>
        <v>#REF!</v>
      </c>
      <c r="CE1403" s="12" t="e">
        <f>IF(Wedstrijden!#REF!="x","Z1","")</f>
        <v>#REF!</v>
      </c>
      <c r="CF1403" s="12" t="e">
        <f>IF(Wedstrijden!#REF!="x","Z2","")</f>
        <v>#REF!</v>
      </c>
      <c r="CG1403" s="12" t="e">
        <f>IF(Wedstrijden!#REF!="x","ZZL","")</f>
        <v>#REF!</v>
      </c>
      <c r="CL1403" s="12">
        <f>IF(COUNTA(Wedstrijden!#REF!)&lt;&gt;0,2,"")</f>
        <v>2</v>
      </c>
      <c r="CM1403" s="12">
        <f t="shared" si="128"/>
        <v>2</v>
      </c>
      <c r="CN1403" s="12" t="e">
        <f>IF(Wedstrijden!#REF!="x","AA","")</f>
        <v>#REF!</v>
      </c>
      <c r="CO1403" s="12" t="e">
        <f>IF(Wedstrijden!#REF!="x","A","")</f>
        <v>#REF!</v>
      </c>
      <c r="CP1403" s="12" t="e">
        <f>IF(Wedstrijden!#REF!="x","BB","")</f>
        <v>#REF!</v>
      </c>
      <c r="CQ1403" s="12" t="e">
        <f>IF(Wedstrijden!#REF!="x","B","")</f>
        <v>#REF!</v>
      </c>
      <c r="CR1403" s="12" t="e">
        <f>IF(Wedstrijden!#REF!="x","L","")</f>
        <v>#REF!</v>
      </c>
      <c r="CS1403" s="12" t="e">
        <f>IF(Wedstrijden!#REF!="x","M","")</f>
        <v>#REF!</v>
      </c>
      <c r="CT1403" s="12" t="e">
        <f>IF(Wedstrijden!#REF!="x","Z","")</f>
        <v>#REF!</v>
      </c>
      <c r="CU1403" s="12" t="e">
        <f>IF(Wedstrijden!#REF!="x","ZZ","")</f>
        <v>#REF!</v>
      </c>
      <c r="CV1403" s="12">
        <f>IF(COUNTA(Wedstrijden!#REF!)&lt;&gt;0,2,"")</f>
        <v>2</v>
      </c>
      <c r="CW1403" s="12">
        <f t="shared" si="129"/>
        <v>1</v>
      </c>
      <c r="CX1403" s="12" t="e">
        <f>IF(Wedstrijden!#REF!="x","BB","")</f>
        <v>#REF!</v>
      </c>
      <c r="CY1403" s="12" t="e">
        <f>IF(Wedstrijden!#REF!="x","B","")</f>
        <v>#REF!</v>
      </c>
      <c r="CZ1403" s="12" t="e">
        <f>IF(Wedstrijden!#REF!="x","L","")</f>
        <v>#REF!</v>
      </c>
      <c r="DA1403" s="12" t="e">
        <f>IF(Wedstrijden!#REF!="x","M","")</f>
        <v>#REF!</v>
      </c>
      <c r="DB1403" s="12" t="e">
        <f>IF(Wedstrijden!#REF!="x","Z","")</f>
        <v>#REF!</v>
      </c>
      <c r="DC1403" s="12" t="e">
        <f>IF(Wedstrijden!#REF!="x","ZZ","")</f>
        <v>#REF!</v>
      </c>
      <c r="DD1403" s="12" t="e">
        <f>IF(Wedstrijden!#REF!="x","1.40","")</f>
        <v>#REF!</v>
      </c>
      <c r="DE1403" s="12">
        <f>IF(COUNTA(Wedstrijden!#REF!)&lt;&gt;0,6,"")</f>
        <v>6</v>
      </c>
      <c r="DF1403" s="12">
        <f t="shared" si="130"/>
        <v>2</v>
      </c>
      <c r="DG1403" s="12" t="e">
        <f>IF(Wedstrijden!#REF!="x","L","")</f>
        <v>#REF!</v>
      </c>
      <c r="DH1403" s="12" t="e">
        <f>IF(Wedstrijden!#REF!="x","M","")</f>
        <v>#REF!</v>
      </c>
      <c r="DI1403" s="12" t="e">
        <f>IF(Wedstrijden!#REF!="x","Z","")</f>
        <v>#REF!</v>
      </c>
      <c r="DJ1403" s="12" t="e">
        <f>IF(Wedstrijden!#REF!="x","Z","")</f>
        <v>#REF!</v>
      </c>
      <c r="DK1403" s="12">
        <f>IF(COUNTA(Wedstrijden!#REF!)&lt;&gt;0,6,"")</f>
        <v>6</v>
      </c>
      <c r="DL1403" s="12">
        <f t="shared" si="131"/>
        <v>1</v>
      </c>
      <c r="DM1403" s="12" t="e">
        <f>IF(Wedstrijden!#REF!="x","L","")</f>
        <v>#REF!</v>
      </c>
      <c r="DN1403" s="12" t="e">
        <f>IF(Wedstrijden!#REF!="x","M","")</f>
        <v>#REF!</v>
      </c>
      <c r="DO1403" s="12" t="e">
        <f>IF(Wedstrijden!#REF!="x","Z","")</f>
        <v>#REF!</v>
      </c>
      <c r="DP1403" s="12" t="e">
        <f>IF(Wedstrijden!#REF!="x","Z","")</f>
        <v>#REF!</v>
      </c>
    </row>
    <row r="1404" spans="1:120" ht="15" x14ac:dyDescent="0.25">
      <c r="A1404" s="14">
        <f>Wedstrijden!A1415</f>
        <v>0</v>
      </c>
      <c r="B1404" s="12" t="str">
        <f>IFERROR(VLOOKUP(Wedstrijden!C1415,Wedstrijdlocaties!$B$2:$E$500,2,FALSE),"")</f>
        <v/>
      </c>
      <c r="C1404" s="12" t="str">
        <f>Wedstrijden!D1415</f>
        <v/>
      </c>
      <c r="D1404" s="12" t="str">
        <f>IFERROR(VLOOKUP(Wedstrijden!E1415,Organisaties!$B$2:$C$500,2,FALSE),"")</f>
        <v/>
      </c>
      <c r="E1404" s="12" t="str">
        <f>IFERROR(VLOOKUP(Wedstrijden!E1415,Organisaties!$B$2:$G$500,5,FALSE),"")</f>
        <v/>
      </c>
      <c r="F1404" s="12" t="e">
        <f>IF(Wedstrijden!#REF!&lt;&gt;"",Wedstrijden!#REF!,"")</f>
        <v>#REF!</v>
      </c>
      <c r="G1404" s="12">
        <f>IF(Wedstrijden!K1415="Indoor",1,0)</f>
        <v>0</v>
      </c>
      <c r="H1404" s="12">
        <f>Wedstrijden!L1415</f>
        <v>0</v>
      </c>
      <c r="I1404" s="12" t="str">
        <f>IF(Wedstrijden!J1415="Nee",0,IF(Wedstrijden!J1415="Ja",1,""))</f>
        <v/>
      </c>
      <c r="J1404" s="12" t="str">
        <f>IF(Wedstrijden!M1415&lt;&gt;"",Wedstrijden!M1415,"")</f>
        <v/>
      </c>
      <c r="BJ1404" s="12">
        <f>IF(COUNTA(Wedstrijden!#REF!)&lt;&gt;0,1,"")</f>
        <v>1</v>
      </c>
      <c r="BK1404" s="12">
        <f t="shared" si="126"/>
        <v>2</v>
      </c>
      <c r="BL1404" s="12" t="e">
        <f>IF(Wedstrijden!#REF!="x","AA","")</f>
        <v>#REF!</v>
      </c>
      <c r="BM1404" s="12" t="e">
        <f>IF(Wedstrijden!#REF!="x","A","")</f>
        <v>#REF!</v>
      </c>
      <c r="BN1404" s="12" t="e">
        <f>IF(Wedstrijden!#REF!="x","B1","")</f>
        <v>#REF!</v>
      </c>
      <c r="BO1404" s="12" t="e">
        <f>IF(Wedstrijden!#REF!="x","BB","")</f>
        <v>#REF!</v>
      </c>
      <c r="BP1404" s="12" t="e">
        <f>IF(Wedstrijden!#REF!="x","B","")</f>
        <v>#REF!</v>
      </c>
      <c r="BQ1404" s="12" t="e">
        <f>IF(Wedstrijden!#REF!="x","L1","")</f>
        <v>#REF!</v>
      </c>
      <c r="BR1404" s="12" t="e">
        <f>IF(Wedstrijden!#REF!="x","L2","")</f>
        <v>#REF!</v>
      </c>
      <c r="BS1404" s="12" t="e">
        <f>IF(Wedstrijden!#REF!="x","M1","")</f>
        <v>#REF!</v>
      </c>
      <c r="BT1404" s="12" t="e">
        <f>IF(Wedstrijden!#REF!="x","M2","")</f>
        <v>#REF!</v>
      </c>
      <c r="BU1404" s="12" t="e">
        <f>IF(Wedstrijden!#REF!="x","Z1","")</f>
        <v>#REF!</v>
      </c>
      <c r="BV1404" s="12" t="e">
        <f>IF(Wedstrijden!#REF!="x","Z2","")</f>
        <v>#REF!</v>
      </c>
      <c r="BW1404" s="12">
        <f>IF(COUNTA(Wedstrijden!#REF!)&lt;&gt;0,1,"")</f>
        <v>1</v>
      </c>
      <c r="BX1404" s="12">
        <f t="shared" si="127"/>
        <v>1</v>
      </c>
      <c r="BY1404" s="12" t="e">
        <f>IF(Wedstrijden!#REF!="x","BB","")</f>
        <v>#REF!</v>
      </c>
      <c r="BZ1404" s="12" t="e">
        <f>IF(Wedstrijden!#REF!="x","B","")</f>
        <v>#REF!</v>
      </c>
      <c r="CA1404" s="12" t="e">
        <f>IF(Wedstrijden!#REF!="x","L1","")</f>
        <v>#REF!</v>
      </c>
      <c r="CB1404" s="12" t="e">
        <f>IF(Wedstrijden!#REF!="x","L2","")</f>
        <v>#REF!</v>
      </c>
      <c r="CC1404" s="12" t="e">
        <f>IF(Wedstrijden!#REF!="x","M1","")</f>
        <v>#REF!</v>
      </c>
      <c r="CD1404" s="12" t="e">
        <f>IF(Wedstrijden!#REF!="x","M2","")</f>
        <v>#REF!</v>
      </c>
      <c r="CE1404" s="12" t="e">
        <f>IF(Wedstrijden!#REF!="x","Z1","")</f>
        <v>#REF!</v>
      </c>
      <c r="CF1404" s="12" t="e">
        <f>IF(Wedstrijden!#REF!="x","Z2","")</f>
        <v>#REF!</v>
      </c>
      <c r="CG1404" s="12" t="e">
        <f>IF(Wedstrijden!#REF!="x","ZZL","")</f>
        <v>#REF!</v>
      </c>
      <c r="CL1404" s="12">
        <f>IF(COUNTA(Wedstrijden!#REF!)&lt;&gt;0,2,"")</f>
        <v>2</v>
      </c>
      <c r="CM1404" s="12">
        <f t="shared" si="128"/>
        <v>2</v>
      </c>
      <c r="CN1404" s="12" t="e">
        <f>IF(Wedstrijden!#REF!="x","AA","")</f>
        <v>#REF!</v>
      </c>
      <c r="CO1404" s="12" t="e">
        <f>IF(Wedstrijden!#REF!="x","A","")</f>
        <v>#REF!</v>
      </c>
      <c r="CP1404" s="12" t="e">
        <f>IF(Wedstrijden!#REF!="x","BB","")</f>
        <v>#REF!</v>
      </c>
      <c r="CQ1404" s="12" t="e">
        <f>IF(Wedstrijden!#REF!="x","B","")</f>
        <v>#REF!</v>
      </c>
      <c r="CR1404" s="12" t="e">
        <f>IF(Wedstrijden!#REF!="x","L","")</f>
        <v>#REF!</v>
      </c>
      <c r="CS1404" s="12" t="e">
        <f>IF(Wedstrijden!#REF!="x","M","")</f>
        <v>#REF!</v>
      </c>
      <c r="CT1404" s="12" t="e">
        <f>IF(Wedstrijden!#REF!="x","Z","")</f>
        <v>#REF!</v>
      </c>
      <c r="CU1404" s="12" t="e">
        <f>IF(Wedstrijden!#REF!="x","ZZ","")</f>
        <v>#REF!</v>
      </c>
      <c r="CV1404" s="12">
        <f>IF(COUNTA(Wedstrijden!#REF!)&lt;&gt;0,2,"")</f>
        <v>2</v>
      </c>
      <c r="CW1404" s="12">
        <f t="shared" si="129"/>
        <v>1</v>
      </c>
      <c r="CX1404" s="12" t="e">
        <f>IF(Wedstrijden!#REF!="x","BB","")</f>
        <v>#REF!</v>
      </c>
      <c r="CY1404" s="12" t="e">
        <f>IF(Wedstrijden!#REF!="x","B","")</f>
        <v>#REF!</v>
      </c>
      <c r="CZ1404" s="12" t="e">
        <f>IF(Wedstrijden!#REF!="x","L","")</f>
        <v>#REF!</v>
      </c>
      <c r="DA1404" s="12" t="e">
        <f>IF(Wedstrijden!#REF!="x","M","")</f>
        <v>#REF!</v>
      </c>
      <c r="DB1404" s="12" t="e">
        <f>IF(Wedstrijden!#REF!="x","Z","")</f>
        <v>#REF!</v>
      </c>
      <c r="DC1404" s="12" t="e">
        <f>IF(Wedstrijden!#REF!="x","ZZ","")</f>
        <v>#REF!</v>
      </c>
      <c r="DD1404" s="12" t="e">
        <f>IF(Wedstrijden!#REF!="x","1.40","")</f>
        <v>#REF!</v>
      </c>
      <c r="DE1404" s="12">
        <f>IF(COUNTA(Wedstrijden!#REF!)&lt;&gt;0,6,"")</f>
        <v>6</v>
      </c>
      <c r="DF1404" s="12">
        <f t="shared" si="130"/>
        <v>2</v>
      </c>
      <c r="DG1404" s="12" t="e">
        <f>IF(Wedstrijden!#REF!="x","L","")</f>
        <v>#REF!</v>
      </c>
      <c r="DH1404" s="12" t="e">
        <f>IF(Wedstrijden!#REF!="x","M","")</f>
        <v>#REF!</v>
      </c>
      <c r="DI1404" s="12" t="e">
        <f>IF(Wedstrijden!#REF!="x","Z","")</f>
        <v>#REF!</v>
      </c>
      <c r="DJ1404" s="12" t="e">
        <f>IF(Wedstrijden!#REF!="x","Z","")</f>
        <v>#REF!</v>
      </c>
      <c r="DK1404" s="12">
        <f>IF(COUNTA(Wedstrijden!#REF!)&lt;&gt;0,6,"")</f>
        <v>6</v>
      </c>
      <c r="DL1404" s="12">
        <f t="shared" si="131"/>
        <v>1</v>
      </c>
      <c r="DM1404" s="12" t="e">
        <f>IF(Wedstrijden!#REF!="x","L","")</f>
        <v>#REF!</v>
      </c>
      <c r="DN1404" s="12" t="e">
        <f>IF(Wedstrijden!#REF!="x","M","")</f>
        <v>#REF!</v>
      </c>
      <c r="DO1404" s="12" t="e">
        <f>IF(Wedstrijden!#REF!="x","Z","")</f>
        <v>#REF!</v>
      </c>
      <c r="DP1404" s="12" t="e">
        <f>IF(Wedstrijden!#REF!="x","Z","")</f>
        <v>#REF!</v>
      </c>
    </row>
    <row r="1405" spans="1:120" ht="15" x14ac:dyDescent="0.25">
      <c r="A1405" s="14">
        <f>Wedstrijden!A1416</f>
        <v>0</v>
      </c>
      <c r="B1405" s="12" t="str">
        <f>IFERROR(VLOOKUP(Wedstrijden!C1416,Wedstrijdlocaties!$B$2:$E$500,2,FALSE),"")</f>
        <v/>
      </c>
      <c r="C1405" s="12" t="str">
        <f>Wedstrijden!D1416</f>
        <v/>
      </c>
      <c r="D1405" s="12" t="str">
        <f>IFERROR(VLOOKUP(Wedstrijden!E1416,Organisaties!$B$2:$C$500,2,FALSE),"")</f>
        <v/>
      </c>
      <c r="E1405" s="12" t="str">
        <f>IFERROR(VLOOKUP(Wedstrijden!E1416,Organisaties!$B$2:$G$500,5,FALSE),"")</f>
        <v/>
      </c>
      <c r="F1405" s="12" t="e">
        <f>IF(Wedstrijden!#REF!&lt;&gt;"",Wedstrijden!#REF!,"")</f>
        <v>#REF!</v>
      </c>
      <c r="G1405" s="12">
        <f>IF(Wedstrijden!K1416="Indoor",1,0)</f>
        <v>0</v>
      </c>
      <c r="H1405" s="12">
        <f>Wedstrijden!L1416</f>
        <v>0</v>
      </c>
      <c r="I1405" s="12" t="str">
        <f>IF(Wedstrijden!J1416="Nee",0,IF(Wedstrijden!J1416="Ja",1,""))</f>
        <v/>
      </c>
      <c r="J1405" s="12" t="str">
        <f>IF(Wedstrijden!M1416&lt;&gt;"",Wedstrijden!M1416,"")</f>
        <v/>
      </c>
      <c r="BJ1405" s="12">
        <f>IF(COUNTA(Wedstrijden!#REF!)&lt;&gt;0,1,"")</f>
        <v>1</v>
      </c>
      <c r="BK1405" s="12">
        <f t="shared" si="126"/>
        <v>2</v>
      </c>
      <c r="BL1405" s="12" t="e">
        <f>IF(Wedstrijden!#REF!="x","AA","")</f>
        <v>#REF!</v>
      </c>
      <c r="BM1405" s="12" t="e">
        <f>IF(Wedstrijden!#REF!="x","A","")</f>
        <v>#REF!</v>
      </c>
      <c r="BN1405" s="12" t="e">
        <f>IF(Wedstrijden!#REF!="x","B1","")</f>
        <v>#REF!</v>
      </c>
      <c r="BO1405" s="12" t="e">
        <f>IF(Wedstrijden!#REF!="x","BB","")</f>
        <v>#REF!</v>
      </c>
      <c r="BP1405" s="12" t="e">
        <f>IF(Wedstrijden!#REF!="x","B","")</f>
        <v>#REF!</v>
      </c>
      <c r="BQ1405" s="12" t="e">
        <f>IF(Wedstrijden!#REF!="x","L1","")</f>
        <v>#REF!</v>
      </c>
      <c r="BR1405" s="12" t="e">
        <f>IF(Wedstrijden!#REF!="x","L2","")</f>
        <v>#REF!</v>
      </c>
      <c r="BS1405" s="12" t="e">
        <f>IF(Wedstrijden!#REF!="x","M1","")</f>
        <v>#REF!</v>
      </c>
      <c r="BT1405" s="12" t="e">
        <f>IF(Wedstrijden!#REF!="x","M2","")</f>
        <v>#REF!</v>
      </c>
      <c r="BU1405" s="12" t="e">
        <f>IF(Wedstrijden!#REF!="x","Z1","")</f>
        <v>#REF!</v>
      </c>
      <c r="BV1405" s="12" t="e">
        <f>IF(Wedstrijden!#REF!="x","Z2","")</f>
        <v>#REF!</v>
      </c>
      <c r="BW1405" s="12">
        <f>IF(COUNTA(Wedstrijden!#REF!)&lt;&gt;0,1,"")</f>
        <v>1</v>
      </c>
      <c r="BX1405" s="12">
        <f t="shared" si="127"/>
        <v>1</v>
      </c>
      <c r="BY1405" s="12" t="e">
        <f>IF(Wedstrijden!#REF!="x","BB","")</f>
        <v>#REF!</v>
      </c>
      <c r="BZ1405" s="12" t="e">
        <f>IF(Wedstrijden!#REF!="x","B","")</f>
        <v>#REF!</v>
      </c>
      <c r="CA1405" s="12" t="e">
        <f>IF(Wedstrijden!#REF!="x","L1","")</f>
        <v>#REF!</v>
      </c>
      <c r="CB1405" s="12" t="e">
        <f>IF(Wedstrijden!#REF!="x","L2","")</f>
        <v>#REF!</v>
      </c>
      <c r="CC1405" s="12" t="e">
        <f>IF(Wedstrijden!#REF!="x","M1","")</f>
        <v>#REF!</v>
      </c>
      <c r="CD1405" s="12" t="e">
        <f>IF(Wedstrijden!#REF!="x","M2","")</f>
        <v>#REF!</v>
      </c>
      <c r="CE1405" s="12" t="e">
        <f>IF(Wedstrijden!#REF!="x","Z1","")</f>
        <v>#REF!</v>
      </c>
      <c r="CF1405" s="12" t="e">
        <f>IF(Wedstrijden!#REF!="x","Z2","")</f>
        <v>#REF!</v>
      </c>
      <c r="CG1405" s="12" t="e">
        <f>IF(Wedstrijden!#REF!="x","ZZL","")</f>
        <v>#REF!</v>
      </c>
      <c r="CL1405" s="12">
        <f>IF(COUNTA(Wedstrijden!#REF!)&lt;&gt;0,2,"")</f>
        <v>2</v>
      </c>
      <c r="CM1405" s="12">
        <f t="shared" si="128"/>
        <v>2</v>
      </c>
      <c r="CN1405" s="12" t="e">
        <f>IF(Wedstrijden!#REF!="x","AA","")</f>
        <v>#REF!</v>
      </c>
      <c r="CO1405" s="12" t="e">
        <f>IF(Wedstrijden!#REF!="x","A","")</f>
        <v>#REF!</v>
      </c>
      <c r="CP1405" s="12" t="e">
        <f>IF(Wedstrijden!#REF!="x","BB","")</f>
        <v>#REF!</v>
      </c>
      <c r="CQ1405" s="12" t="e">
        <f>IF(Wedstrijden!#REF!="x","B","")</f>
        <v>#REF!</v>
      </c>
      <c r="CR1405" s="12" t="e">
        <f>IF(Wedstrijden!#REF!="x","L","")</f>
        <v>#REF!</v>
      </c>
      <c r="CS1405" s="12" t="e">
        <f>IF(Wedstrijden!#REF!="x","M","")</f>
        <v>#REF!</v>
      </c>
      <c r="CT1405" s="12" t="e">
        <f>IF(Wedstrijden!#REF!="x","Z","")</f>
        <v>#REF!</v>
      </c>
      <c r="CU1405" s="12" t="e">
        <f>IF(Wedstrijden!#REF!="x","ZZ","")</f>
        <v>#REF!</v>
      </c>
      <c r="CV1405" s="12">
        <f>IF(COUNTA(Wedstrijden!#REF!)&lt;&gt;0,2,"")</f>
        <v>2</v>
      </c>
      <c r="CW1405" s="12">
        <f t="shared" si="129"/>
        <v>1</v>
      </c>
      <c r="CX1405" s="12" t="e">
        <f>IF(Wedstrijden!#REF!="x","BB","")</f>
        <v>#REF!</v>
      </c>
      <c r="CY1405" s="12" t="e">
        <f>IF(Wedstrijden!#REF!="x","B","")</f>
        <v>#REF!</v>
      </c>
      <c r="CZ1405" s="12" t="e">
        <f>IF(Wedstrijden!#REF!="x","L","")</f>
        <v>#REF!</v>
      </c>
      <c r="DA1405" s="12" t="e">
        <f>IF(Wedstrijden!#REF!="x","M","")</f>
        <v>#REF!</v>
      </c>
      <c r="DB1405" s="12" t="e">
        <f>IF(Wedstrijden!#REF!="x","Z","")</f>
        <v>#REF!</v>
      </c>
      <c r="DC1405" s="12" t="e">
        <f>IF(Wedstrijden!#REF!="x","ZZ","")</f>
        <v>#REF!</v>
      </c>
      <c r="DD1405" s="12" t="e">
        <f>IF(Wedstrijden!#REF!="x","1.40","")</f>
        <v>#REF!</v>
      </c>
      <c r="DE1405" s="12">
        <f>IF(COUNTA(Wedstrijden!#REF!)&lt;&gt;0,6,"")</f>
        <v>6</v>
      </c>
      <c r="DF1405" s="12">
        <f t="shared" si="130"/>
        <v>2</v>
      </c>
      <c r="DG1405" s="12" t="e">
        <f>IF(Wedstrijden!#REF!="x","L","")</f>
        <v>#REF!</v>
      </c>
      <c r="DH1405" s="12" t="e">
        <f>IF(Wedstrijden!#REF!="x","M","")</f>
        <v>#REF!</v>
      </c>
      <c r="DI1405" s="12" t="e">
        <f>IF(Wedstrijden!#REF!="x","Z","")</f>
        <v>#REF!</v>
      </c>
      <c r="DJ1405" s="12" t="e">
        <f>IF(Wedstrijden!#REF!="x","Z","")</f>
        <v>#REF!</v>
      </c>
      <c r="DK1405" s="12">
        <f>IF(COUNTA(Wedstrijden!#REF!)&lt;&gt;0,6,"")</f>
        <v>6</v>
      </c>
      <c r="DL1405" s="12">
        <f t="shared" si="131"/>
        <v>1</v>
      </c>
      <c r="DM1405" s="12" t="e">
        <f>IF(Wedstrijden!#REF!="x","L","")</f>
        <v>#REF!</v>
      </c>
      <c r="DN1405" s="12" t="e">
        <f>IF(Wedstrijden!#REF!="x","M","")</f>
        <v>#REF!</v>
      </c>
      <c r="DO1405" s="12" t="e">
        <f>IF(Wedstrijden!#REF!="x","Z","")</f>
        <v>#REF!</v>
      </c>
      <c r="DP1405" s="12" t="e">
        <f>IF(Wedstrijden!#REF!="x","Z","")</f>
        <v>#REF!</v>
      </c>
    </row>
    <row r="1406" spans="1:120" ht="15" x14ac:dyDescent="0.25">
      <c r="A1406" s="14">
        <f>Wedstrijden!A1417</f>
        <v>0</v>
      </c>
      <c r="B1406" s="12" t="str">
        <f>IFERROR(VLOOKUP(Wedstrijden!C1417,Wedstrijdlocaties!$B$2:$E$500,2,FALSE),"")</f>
        <v/>
      </c>
      <c r="C1406" s="12" t="str">
        <f>Wedstrijden!D1417</f>
        <v/>
      </c>
      <c r="D1406" s="12" t="str">
        <f>IFERROR(VLOOKUP(Wedstrijden!E1417,Organisaties!$B$2:$C$500,2,FALSE),"")</f>
        <v/>
      </c>
      <c r="E1406" s="12" t="str">
        <f>IFERROR(VLOOKUP(Wedstrijden!E1417,Organisaties!$B$2:$G$500,5,FALSE),"")</f>
        <v/>
      </c>
      <c r="F1406" s="12" t="e">
        <f>IF(Wedstrijden!#REF!&lt;&gt;"",Wedstrijden!#REF!,"")</f>
        <v>#REF!</v>
      </c>
      <c r="G1406" s="12">
        <f>IF(Wedstrijden!K1417="Indoor",1,0)</f>
        <v>0</v>
      </c>
      <c r="H1406" s="12">
        <f>Wedstrijden!L1417</f>
        <v>0</v>
      </c>
      <c r="I1406" s="12" t="str">
        <f>IF(Wedstrijden!J1417="Nee",0,IF(Wedstrijden!J1417="Ja",1,""))</f>
        <v/>
      </c>
      <c r="J1406" s="12" t="str">
        <f>IF(Wedstrijden!M1417&lt;&gt;"",Wedstrijden!M1417,"")</f>
        <v/>
      </c>
      <c r="BJ1406" s="12">
        <f>IF(COUNTA(Wedstrijden!#REF!)&lt;&gt;0,1,"")</f>
        <v>1</v>
      </c>
      <c r="BK1406" s="12">
        <f t="shared" si="126"/>
        <v>2</v>
      </c>
      <c r="BL1406" s="12" t="e">
        <f>IF(Wedstrijden!#REF!="x","AA","")</f>
        <v>#REF!</v>
      </c>
      <c r="BM1406" s="12" t="e">
        <f>IF(Wedstrijden!#REF!="x","A","")</f>
        <v>#REF!</v>
      </c>
      <c r="BN1406" s="12" t="e">
        <f>IF(Wedstrijden!#REF!="x","B1","")</f>
        <v>#REF!</v>
      </c>
      <c r="BO1406" s="12" t="e">
        <f>IF(Wedstrijden!#REF!="x","BB","")</f>
        <v>#REF!</v>
      </c>
      <c r="BP1406" s="12" t="e">
        <f>IF(Wedstrijden!#REF!="x","B","")</f>
        <v>#REF!</v>
      </c>
      <c r="BQ1406" s="12" t="e">
        <f>IF(Wedstrijden!#REF!="x","L1","")</f>
        <v>#REF!</v>
      </c>
      <c r="BR1406" s="12" t="e">
        <f>IF(Wedstrijden!#REF!="x","L2","")</f>
        <v>#REF!</v>
      </c>
      <c r="BS1406" s="12" t="e">
        <f>IF(Wedstrijden!#REF!="x","M1","")</f>
        <v>#REF!</v>
      </c>
      <c r="BT1406" s="12" t="e">
        <f>IF(Wedstrijden!#REF!="x","M2","")</f>
        <v>#REF!</v>
      </c>
      <c r="BU1406" s="12" t="e">
        <f>IF(Wedstrijden!#REF!="x","Z1","")</f>
        <v>#REF!</v>
      </c>
      <c r="BV1406" s="12" t="e">
        <f>IF(Wedstrijden!#REF!="x","Z2","")</f>
        <v>#REF!</v>
      </c>
      <c r="BW1406" s="12">
        <f>IF(COUNTA(Wedstrijden!#REF!)&lt;&gt;0,1,"")</f>
        <v>1</v>
      </c>
      <c r="BX1406" s="12">
        <f t="shared" si="127"/>
        <v>1</v>
      </c>
      <c r="BY1406" s="12" t="e">
        <f>IF(Wedstrijden!#REF!="x","BB","")</f>
        <v>#REF!</v>
      </c>
      <c r="BZ1406" s="12" t="e">
        <f>IF(Wedstrijden!#REF!="x","B","")</f>
        <v>#REF!</v>
      </c>
      <c r="CA1406" s="12" t="e">
        <f>IF(Wedstrijden!#REF!="x","L1","")</f>
        <v>#REF!</v>
      </c>
      <c r="CB1406" s="12" t="e">
        <f>IF(Wedstrijden!#REF!="x","L2","")</f>
        <v>#REF!</v>
      </c>
      <c r="CC1406" s="12" t="e">
        <f>IF(Wedstrijden!#REF!="x","M1","")</f>
        <v>#REF!</v>
      </c>
      <c r="CD1406" s="12" t="e">
        <f>IF(Wedstrijden!#REF!="x","M2","")</f>
        <v>#REF!</v>
      </c>
      <c r="CE1406" s="12" t="e">
        <f>IF(Wedstrijden!#REF!="x","Z1","")</f>
        <v>#REF!</v>
      </c>
      <c r="CF1406" s="12" t="e">
        <f>IF(Wedstrijden!#REF!="x","Z2","")</f>
        <v>#REF!</v>
      </c>
      <c r="CG1406" s="12" t="e">
        <f>IF(Wedstrijden!#REF!="x","ZZL","")</f>
        <v>#REF!</v>
      </c>
      <c r="CL1406" s="12">
        <f>IF(COUNTA(Wedstrijden!#REF!)&lt;&gt;0,2,"")</f>
        <v>2</v>
      </c>
      <c r="CM1406" s="12">
        <f t="shared" si="128"/>
        <v>2</v>
      </c>
      <c r="CN1406" s="12" t="e">
        <f>IF(Wedstrijden!#REF!="x","AA","")</f>
        <v>#REF!</v>
      </c>
      <c r="CO1406" s="12" t="e">
        <f>IF(Wedstrijden!#REF!="x","A","")</f>
        <v>#REF!</v>
      </c>
      <c r="CP1406" s="12" t="e">
        <f>IF(Wedstrijden!#REF!="x","BB","")</f>
        <v>#REF!</v>
      </c>
      <c r="CQ1406" s="12" t="e">
        <f>IF(Wedstrijden!#REF!="x","B","")</f>
        <v>#REF!</v>
      </c>
      <c r="CR1406" s="12" t="e">
        <f>IF(Wedstrijden!#REF!="x","L","")</f>
        <v>#REF!</v>
      </c>
      <c r="CS1406" s="12" t="e">
        <f>IF(Wedstrijden!#REF!="x","M","")</f>
        <v>#REF!</v>
      </c>
      <c r="CT1406" s="12" t="e">
        <f>IF(Wedstrijden!#REF!="x","Z","")</f>
        <v>#REF!</v>
      </c>
      <c r="CU1406" s="12" t="e">
        <f>IF(Wedstrijden!#REF!="x","ZZ","")</f>
        <v>#REF!</v>
      </c>
      <c r="CV1406" s="12">
        <f>IF(COUNTA(Wedstrijden!#REF!)&lt;&gt;0,2,"")</f>
        <v>2</v>
      </c>
      <c r="CW1406" s="12">
        <f t="shared" si="129"/>
        <v>1</v>
      </c>
      <c r="CX1406" s="12" t="e">
        <f>IF(Wedstrijden!#REF!="x","BB","")</f>
        <v>#REF!</v>
      </c>
      <c r="CY1406" s="12" t="e">
        <f>IF(Wedstrijden!#REF!="x","B","")</f>
        <v>#REF!</v>
      </c>
      <c r="CZ1406" s="12" t="e">
        <f>IF(Wedstrijden!#REF!="x","L","")</f>
        <v>#REF!</v>
      </c>
      <c r="DA1406" s="12" t="e">
        <f>IF(Wedstrijden!#REF!="x","M","")</f>
        <v>#REF!</v>
      </c>
      <c r="DB1406" s="12" t="e">
        <f>IF(Wedstrijden!#REF!="x","Z","")</f>
        <v>#REF!</v>
      </c>
      <c r="DC1406" s="12" t="e">
        <f>IF(Wedstrijden!#REF!="x","ZZ","")</f>
        <v>#REF!</v>
      </c>
      <c r="DD1406" s="12" t="e">
        <f>IF(Wedstrijden!#REF!="x","1.40","")</f>
        <v>#REF!</v>
      </c>
      <c r="DE1406" s="12">
        <f>IF(COUNTA(Wedstrijden!#REF!)&lt;&gt;0,6,"")</f>
        <v>6</v>
      </c>
      <c r="DF1406" s="12">
        <f t="shared" si="130"/>
        <v>2</v>
      </c>
      <c r="DG1406" s="12" t="e">
        <f>IF(Wedstrijden!#REF!="x","L","")</f>
        <v>#REF!</v>
      </c>
      <c r="DH1406" s="12" t="e">
        <f>IF(Wedstrijden!#REF!="x","M","")</f>
        <v>#REF!</v>
      </c>
      <c r="DI1406" s="12" t="e">
        <f>IF(Wedstrijden!#REF!="x","Z","")</f>
        <v>#REF!</v>
      </c>
      <c r="DJ1406" s="12" t="e">
        <f>IF(Wedstrijden!#REF!="x","Z","")</f>
        <v>#REF!</v>
      </c>
      <c r="DK1406" s="12">
        <f>IF(COUNTA(Wedstrijden!#REF!)&lt;&gt;0,6,"")</f>
        <v>6</v>
      </c>
      <c r="DL1406" s="12">
        <f t="shared" si="131"/>
        <v>1</v>
      </c>
      <c r="DM1406" s="12" t="e">
        <f>IF(Wedstrijden!#REF!="x","L","")</f>
        <v>#REF!</v>
      </c>
      <c r="DN1406" s="12" t="e">
        <f>IF(Wedstrijden!#REF!="x","M","")</f>
        <v>#REF!</v>
      </c>
      <c r="DO1406" s="12" t="e">
        <f>IF(Wedstrijden!#REF!="x","Z","")</f>
        <v>#REF!</v>
      </c>
      <c r="DP1406" s="12" t="e">
        <f>IF(Wedstrijden!#REF!="x","Z","")</f>
        <v>#REF!</v>
      </c>
    </row>
    <row r="1407" spans="1:120" ht="15" x14ac:dyDescent="0.25">
      <c r="A1407" s="14">
        <f>Wedstrijden!A1418</f>
        <v>0</v>
      </c>
      <c r="B1407" s="12" t="str">
        <f>IFERROR(VLOOKUP(Wedstrijden!C1418,Wedstrijdlocaties!$B$2:$E$500,2,FALSE),"")</f>
        <v/>
      </c>
      <c r="C1407" s="12" t="str">
        <f>Wedstrijden!D1418</f>
        <v/>
      </c>
      <c r="D1407" s="12" t="str">
        <f>IFERROR(VLOOKUP(Wedstrijden!E1418,Organisaties!$B$2:$C$500,2,FALSE),"")</f>
        <v/>
      </c>
      <c r="E1407" s="12" t="str">
        <f>IFERROR(VLOOKUP(Wedstrijden!E1418,Organisaties!$B$2:$G$500,5,FALSE),"")</f>
        <v/>
      </c>
      <c r="F1407" s="12" t="e">
        <f>IF(Wedstrijden!#REF!&lt;&gt;"",Wedstrijden!#REF!,"")</f>
        <v>#REF!</v>
      </c>
      <c r="G1407" s="12">
        <f>IF(Wedstrijden!K1418="Indoor",1,0)</f>
        <v>0</v>
      </c>
      <c r="H1407" s="12">
        <f>Wedstrijden!L1418</f>
        <v>0</v>
      </c>
      <c r="I1407" s="12" t="str">
        <f>IF(Wedstrijden!J1418="Nee",0,IF(Wedstrijden!J1418="Ja",1,""))</f>
        <v/>
      </c>
      <c r="J1407" s="12" t="str">
        <f>IF(Wedstrijden!M1418&lt;&gt;"",Wedstrijden!M1418,"")</f>
        <v/>
      </c>
      <c r="BJ1407" s="12">
        <f>IF(COUNTA(Wedstrijden!#REF!)&lt;&gt;0,1,"")</f>
        <v>1</v>
      </c>
      <c r="BK1407" s="12">
        <f t="shared" si="126"/>
        <v>2</v>
      </c>
      <c r="BL1407" s="12" t="e">
        <f>IF(Wedstrijden!#REF!="x","AA","")</f>
        <v>#REF!</v>
      </c>
      <c r="BM1407" s="12" t="e">
        <f>IF(Wedstrijden!#REF!="x","A","")</f>
        <v>#REF!</v>
      </c>
      <c r="BN1407" s="12" t="e">
        <f>IF(Wedstrijden!#REF!="x","B1","")</f>
        <v>#REF!</v>
      </c>
      <c r="BO1407" s="12" t="e">
        <f>IF(Wedstrijden!#REF!="x","BB","")</f>
        <v>#REF!</v>
      </c>
      <c r="BP1407" s="12" t="e">
        <f>IF(Wedstrijden!#REF!="x","B","")</f>
        <v>#REF!</v>
      </c>
      <c r="BQ1407" s="12" t="e">
        <f>IF(Wedstrijden!#REF!="x","L1","")</f>
        <v>#REF!</v>
      </c>
      <c r="BR1407" s="12" t="e">
        <f>IF(Wedstrijden!#REF!="x","L2","")</f>
        <v>#REF!</v>
      </c>
      <c r="BS1407" s="12" t="e">
        <f>IF(Wedstrijden!#REF!="x","M1","")</f>
        <v>#REF!</v>
      </c>
      <c r="BT1407" s="12" t="e">
        <f>IF(Wedstrijden!#REF!="x","M2","")</f>
        <v>#REF!</v>
      </c>
      <c r="BU1407" s="12" t="e">
        <f>IF(Wedstrijden!#REF!="x","Z1","")</f>
        <v>#REF!</v>
      </c>
      <c r="BV1407" s="12" t="e">
        <f>IF(Wedstrijden!#REF!="x","Z2","")</f>
        <v>#REF!</v>
      </c>
      <c r="BW1407" s="12">
        <f>IF(COUNTA(Wedstrijden!#REF!)&lt;&gt;0,1,"")</f>
        <v>1</v>
      </c>
      <c r="BX1407" s="12">
        <f t="shared" si="127"/>
        <v>1</v>
      </c>
      <c r="BY1407" s="12" t="e">
        <f>IF(Wedstrijden!#REF!="x","BB","")</f>
        <v>#REF!</v>
      </c>
      <c r="BZ1407" s="12" t="e">
        <f>IF(Wedstrijden!#REF!="x","B","")</f>
        <v>#REF!</v>
      </c>
      <c r="CA1407" s="12" t="e">
        <f>IF(Wedstrijden!#REF!="x","L1","")</f>
        <v>#REF!</v>
      </c>
      <c r="CB1407" s="12" t="e">
        <f>IF(Wedstrijden!#REF!="x","L2","")</f>
        <v>#REF!</v>
      </c>
      <c r="CC1407" s="12" t="e">
        <f>IF(Wedstrijden!#REF!="x","M1","")</f>
        <v>#REF!</v>
      </c>
      <c r="CD1407" s="12" t="e">
        <f>IF(Wedstrijden!#REF!="x","M2","")</f>
        <v>#REF!</v>
      </c>
      <c r="CE1407" s="12" t="e">
        <f>IF(Wedstrijden!#REF!="x","Z1","")</f>
        <v>#REF!</v>
      </c>
      <c r="CF1407" s="12" t="e">
        <f>IF(Wedstrijden!#REF!="x","Z2","")</f>
        <v>#REF!</v>
      </c>
      <c r="CG1407" s="12" t="e">
        <f>IF(Wedstrijden!#REF!="x","ZZL","")</f>
        <v>#REF!</v>
      </c>
      <c r="CL1407" s="12">
        <f>IF(COUNTA(Wedstrijden!#REF!)&lt;&gt;0,2,"")</f>
        <v>2</v>
      </c>
      <c r="CM1407" s="12">
        <f t="shared" si="128"/>
        <v>2</v>
      </c>
      <c r="CN1407" s="12" t="e">
        <f>IF(Wedstrijden!#REF!="x","AA","")</f>
        <v>#REF!</v>
      </c>
      <c r="CO1407" s="12" t="e">
        <f>IF(Wedstrijden!#REF!="x","A","")</f>
        <v>#REF!</v>
      </c>
      <c r="CP1407" s="12" t="e">
        <f>IF(Wedstrijden!#REF!="x","BB","")</f>
        <v>#REF!</v>
      </c>
      <c r="CQ1407" s="12" t="e">
        <f>IF(Wedstrijden!#REF!="x","B","")</f>
        <v>#REF!</v>
      </c>
      <c r="CR1407" s="12" t="e">
        <f>IF(Wedstrijden!#REF!="x","L","")</f>
        <v>#REF!</v>
      </c>
      <c r="CS1407" s="12" t="e">
        <f>IF(Wedstrijden!#REF!="x","M","")</f>
        <v>#REF!</v>
      </c>
      <c r="CT1407" s="12" t="e">
        <f>IF(Wedstrijden!#REF!="x","Z","")</f>
        <v>#REF!</v>
      </c>
      <c r="CU1407" s="12" t="e">
        <f>IF(Wedstrijden!#REF!="x","ZZ","")</f>
        <v>#REF!</v>
      </c>
      <c r="CV1407" s="12">
        <f>IF(COUNTA(Wedstrijden!#REF!)&lt;&gt;0,2,"")</f>
        <v>2</v>
      </c>
      <c r="CW1407" s="12">
        <f t="shared" si="129"/>
        <v>1</v>
      </c>
      <c r="CX1407" s="12" t="e">
        <f>IF(Wedstrijden!#REF!="x","BB","")</f>
        <v>#REF!</v>
      </c>
      <c r="CY1407" s="12" t="e">
        <f>IF(Wedstrijden!#REF!="x","B","")</f>
        <v>#REF!</v>
      </c>
      <c r="CZ1407" s="12" t="e">
        <f>IF(Wedstrijden!#REF!="x","L","")</f>
        <v>#REF!</v>
      </c>
      <c r="DA1407" s="12" t="e">
        <f>IF(Wedstrijden!#REF!="x","M","")</f>
        <v>#REF!</v>
      </c>
      <c r="DB1407" s="12" t="e">
        <f>IF(Wedstrijden!#REF!="x","Z","")</f>
        <v>#REF!</v>
      </c>
      <c r="DC1407" s="12" t="e">
        <f>IF(Wedstrijden!#REF!="x","ZZ","")</f>
        <v>#REF!</v>
      </c>
      <c r="DD1407" s="12" t="e">
        <f>IF(Wedstrijden!#REF!="x","1.40","")</f>
        <v>#REF!</v>
      </c>
      <c r="DE1407" s="12">
        <f>IF(COUNTA(Wedstrijden!#REF!)&lt;&gt;0,6,"")</f>
        <v>6</v>
      </c>
      <c r="DF1407" s="12">
        <f t="shared" si="130"/>
        <v>2</v>
      </c>
      <c r="DG1407" s="12" t="e">
        <f>IF(Wedstrijden!#REF!="x","L","")</f>
        <v>#REF!</v>
      </c>
      <c r="DH1407" s="12" t="e">
        <f>IF(Wedstrijden!#REF!="x","M","")</f>
        <v>#REF!</v>
      </c>
      <c r="DI1407" s="12" t="e">
        <f>IF(Wedstrijden!#REF!="x","Z","")</f>
        <v>#REF!</v>
      </c>
      <c r="DJ1407" s="12" t="e">
        <f>IF(Wedstrijden!#REF!="x","Z","")</f>
        <v>#REF!</v>
      </c>
      <c r="DK1407" s="12">
        <f>IF(COUNTA(Wedstrijden!#REF!)&lt;&gt;0,6,"")</f>
        <v>6</v>
      </c>
      <c r="DL1407" s="12">
        <f t="shared" si="131"/>
        <v>1</v>
      </c>
      <c r="DM1407" s="12" t="e">
        <f>IF(Wedstrijden!#REF!="x","L","")</f>
        <v>#REF!</v>
      </c>
      <c r="DN1407" s="12" t="e">
        <f>IF(Wedstrijden!#REF!="x","M","")</f>
        <v>#REF!</v>
      </c>
      <c r="DO1407" s="12" t="e">
        <f>IF(Wedstrijden!#REF!="x","Z","")</f>
        <v>#REF!</v>
      </c>
      <c r="DP1407" s="12" t="e">
        <f>IF(Wedstrijden!#REF!="x","Z","")</f>
        <v>#REF!</v>
      </c>
    </row>
    <row r="1408" spans="1:120" ht="15" x14ac:dyDescent="0.25">
      <c r="A1408" s="14">
        <f>Wedstrijden!A1419</f>
        <v>0</v>
      </c>
      <c r="B1408" s="12" t="str">
        <f>IFERROR(VLOOKUP(Wedstrijden!C1419,Wedstrijdlocaties!$B$2:$E$500,2,FALSE),"")</f>
        <v/>
      </c>
      <c r="C1408" s="12" t="str">
        <f>Wedstrijden!D1419</f>
        <v/>
      </c>
      <c r="D1408" s="12" t="str">
        <f>IFERROR(VLOOKUP(Wedstrijden!E1419,Organisaties!$B$2:$C$500,2,FALSE),"")</f>
        <v/>
      </c>
      <c r="E1408" s="12" t="str">
        <f>IFERROR(VLOOKUP(Wedstrijden!E1419,Organisaties!$B$2:$G$500,5,FALSE),"")</f>
        <v/>
      </c>
      <c r="F1408" s="12" t="e">
        <f>IF(Wedstrijden!#REF!&lt;&gt;"",Wedstrijden!#REF!,"")</f>
        <v>#REF!</v>
      </c>
      <c r="G1408" s="12">
        <f>IF(Wedstrijden!K1419="Indoor",1,0)</f>
        <v>0</v>
      </c>
      <c r="H1408" s="12">
        <f>Wedstrijden!L1419</f>
        <v>0</v>
      </c>
      <c r="I1408" s="12" t="str">
        <f>IF(Wedstrijden!J1419="Nee",0,IF(Wedstrijden!J1419="Ja",1,""))</f>
        <v/>
      </c>
      <c r="J1408" s="12" t="str">
        <f>IF(Wedstrijden!M1419&lt;&gt;"",Wedstrijden!M1419,"")</f>
        <v/>
      </c>
      <c r="BJ1408" s="12">
        <f>IF(COUNTA(Wedstrijden!#REF!)&lt;&gt;0,1,"")</f>
        <v>1</v>
      </c>
      <c r="BK1408" s="12">
        <f t="shared" si="126"/>
        <v>2</v>
      </c>
      <c r="BL1408" s="12" t="e">
        <f>IF(Wedstrijden!#REF!="x","AA","")</f>
        <v>#REF!</v>
      </c>
      <c r="BM1408" s="12" t="e">
        <f>IF(Wedstrijden!#REF!="x","A","")</f>
        <v>#REF!</v>
      </c>
      <c r="BN1408" s="12" t="e">
        <f>IF(Wedstrijden!#REF!="x","B1","")</f>
        <v>#REF!</v>
      </c>
      <c r="BO1408" s="12" t="e">
        <f>IF(Wedstrijden!#REF!="x","BB","")</f>
        <v>#REF!</v>
      </c>
      <c r="BP1408" s="12" t="e">
        <f>IF(Wedstrijden!#REF!="x","B","")</f>
        <v>#REF!</v>
      </c>
      <c r="BQ1408" s="12" t="e">
        <f>IF(Wedstrijden!#REF!="x","L1","")</f>
        <v>#REF!</v>
      </c>
      <c r="BR1408" s="12" t="e">
        <f>IF(Wedstrijden!#REF!="x","L2","")</f>
        <v>#REF!</v>
      </c>
      <c r="BS1408" s="12" t="e">
        <f>IF(Wedstrijden!#REF!="x","M1","")</f>
        <v>#REF!</v>
      </c>
      <c r="BT1408" s="12" t="e">
        <f>IF(Wedstrijden!#REF!="x","M2","")</f>
        <v>#REF!</v>
      </c>
      <c r="BU1408" s="12" t="e">
        <f>IF(Wedstrijden!#REF!="x","Z1","")</f>
        <v>#REF!</v>
      </c>
      <c r="BV1408" s="12" t="e">
        <f>IF(Wedstrijden!#REF!="x","Z2","")</f>
        <v>#REF!</v>
      </c>
      <c r="BW1408" s="12">
        <f>IF(COUNTA(Wedstrijden!#REF!)&lt;&gt;0,1,"")</f>
        <v>1</v>
      </c>
      <c r="BX1408" s="12">
        <f t="shared" si="127"/>
        <v>1</v>
      </c>
      <c r="BY1408" s="12" t="e">
        <f>IF(Wedstrijden!#REF!="x","BB","")</f>
        <v>#REF!</v>
      </c>
      <c r="BZ1408" s="12" t="e">
        <f>IF(Wedstrijden!#REF!="x","B","")</f>
        <v>#REF!</v>
      </c>
      <c r="CA1408" s="12" t="e">
        <f>IF(Wedstrijden!#REF!="x","L1","")</f>
        <v>#REF!</v>
      </c>
      <c r="CB1408" s="12" t="e">
        <f>IF(Wedstrijden!#REF!="x","L2","")</f>
        <v>#REF!</v>
      </c>
      <c r="CC1408" s="12" t="e">
        <f>IF(Wedstrijden!#REF!="x","M1","")</f>
        <v>#REF!</v>
      </c>
      <c r="CD1408" s="12" t="e">
        <f>IF(Wedstrijden!#REF!="x","M2","")</f>
        <v>#REF!</v>
      </c>
      <c r="CE1408" s="12" t="e">
        <f>IF(Wedstrijden!#REF!="x","Z1","")</f>
        <v>#REF!</v>
      </c>
      <c r="CF1408" s="12" t="e">
        <f>IF(Wedstrijden!#REF!="x","Z2","")</f>
        <v>#REF!</v>
      </c>
      <c r="CG1408" s="12" t="e">
        <f>IF(Wedstrijden!#REF!="x","ZZL","")</f>
        <v>#REF!</v>
      </c>
      <c r="CL1408" s="12">
        <f>IF(COUNTA(Wedstrijden!#REF!)&lt;&gt;0,2,"")</f>
        <v>2</v>
      </c>
      <c r="CM1408" s="12">
        <f t="shared" si="128"/>
        <v>2</v>
      </c>
      <c r="CN1408" s="12" t="e">
        <f>IF(Wedstrijden!#REF!="x","AA","")</f>
        <v>#REF!</v>
      </c>
      <c r="CO1408" s="12" t="e">
        <f>IF(Wedstrijden!#REF!="x","A","")</f>
        <v>#REF!</v>
      </c>
      <c r="CP1408" s="12" t="e">
        <f>IF(Wedstrijden!#REF!="x","BB","")</f>
        <v>#REF!</v>
      </c>
      <c r="CQ1408" s="12" t="e">
        <f>IF(Wedstrijden!#REF!="x","B","")</f>
        <v>#REF!</v>
      </c>
      <c r="CR1408" s="12" t="e">
        <f>IF(Wedstrijden!#REF!="x","L","")</f>
        <v>#REF!</v>
      </c>
      <c r="CS1408" s="12" t="e">
        <f>IF(Wedstrijden!#REF!="x","M","")</f>
        <v>#REF!</v>
      </c>
      <c r="CT1408" s="12" t="e">
        <f>IF(Wedstrijden!#REF!="x","Z","")</f>
        <v>#REF!</v>
      </c>
      <c r="CU1408" s="12" t="e">
        <f>IF(Wedstrijden!#REF!="x","ZZ","")</f>
        <v>#REF!</v>
      </c>
      <c r="CV1408" s="12">
        <f>IF(COUNTA(Wedstrijden!#REF!)&lt;&gt;0,2,"")</f>
        <v>2</v>
      </c>
      <c r="CW1408" s="12">
        <f t="shared" si="129"/>
        <v>1</v>
      </c>
      <c r="CX1408" s="12" t="e">
        <f>IF(Wedstrijden!#REF!="x","BB","")</f>
        <v>#REF!</v>
      </c>
      <c r="CY1408" s="12" t="e">
        <f>IF(Wedstrijden!#REF!="x","B","")</f>
        <v>#REF!</v>
      </c>
      <c r="CZ1408" s="12" t="e">
        <f>IF(Wedstrijden!#REF!="x","L","")</f>
        <v>#REF!</v>
      </c>
      <c r="DA1408" s="12" t="e">
        <f>IF(Wedstrijden!#REF!="x","M","")</f>
        <v>#REF!</v>
      </c>
      <c r="DB1408" s="12" t="e">
        <f>IF(Wedstrijden!#REF!="x","Z","")</f>
        <v>#REF!</v>
      </c>
      <c r="DC1408" s="12" t="e">
        <f>IF(Wedstrijden!#REF!="x","ZZ","")</f>
        <v>#REF!</v>
      </c>
      <c r="DD1408" s="12" t="e">
        <f>IF(Wedstrijden!#REF!="x","1.40","")</f>
        <v>#REF!</v>
      </c>
      <c r="DE1408" s="12">
        <f>IF(COUNTA(Wedstrijden!#REF!)&lt;&gt;0,6,"")</f>
        <v>6</v>
      </c>
      <c r="DF1408" s="12">
        <f t="shared" si="130"/>
        <v>2</v>
      </c>
      <c r="DG1408" s="12" t="e">
        <f>IF(Wedstrijden!#REF!="x","L","")</f>
        <v>#REF!</v>
      </c>
      <c r="DH1408" s="12" t="e">
        <f>IF(Wedstrijden!#REF!="x","M","")</f>
        <v>#REF!</v>
      </c>
      <c r="DI1408" s="12" t="e">
        <f>IF(Wedstrijden!#REF!="x","Z","")</f>
        <v>#REF!</v>
      </c>
      <c r="DJ1408" s="12" t="e">
        <f>IF(Wedstrijden!#REF!="x","Z","")</f>
        <v>#REF!</v>
      </c>
      <c r="DK1408" s="12">
        <f>IF(COUNTA(Wedstrijden!#REF!)&lt;&gt;0,6,"")</f>
        <v>6</v>
      </c>
      <c r="DL1408" s="12">
        <f t="shared" si="131"/>
        <v>1</v>
      </c>
      <c r="DM1408" s="12" t="e">
        <f>IF(Wedstrijden!#REF!="x","L","")</f>
        <v>#REF!</v>
      </c>
      <c r="DN1408" s="12" t="e">
        <f>IF(Wedstrijden!#REF!="x","M","")</f>
        <v>#REF!</v>
      </c>
      <c r="DO1408" s="12" t="e">
        <f>IF(Wedstrijden!#REF!="x","Z","")</f>
        <v>#REF!</v>
      </c>
      <c r="DP1408" s="12" t="e">
        <f>IF(Wedstrijden!#REF!="x","Z","")</f>
        <v>#REF!</v>
      </c>
    </row>
    <row r="1409" spans="1:120" ht="15" x14ac:dyDescent="0.25">
      <c r="A1409" s="14">
        <f>Wedstrijden!A1420</f>
        <v>0</v>
      </c>
      <c r="B1409" s="12" t="str">
        <f>IFERROR(VLOOKUP(Wedstrijden!C1420,Wedstrijdlocaties!$B$2:$E$500,2,FALSE),"")</f>
        <v/>
      </c>
      <c r="C1409" s="12" t="str">
        <f>Wedstrijden!D1420</f>
        <v/>
      </c>
      <c r="D1409" s="12" t="str">
        <f>IFERROR(VLOOKUP(Wedstrijden!E1420,Organisaties!$B$2:$C$500,2,FALSE),"")</f>
        <v/>
      </c>
      <c r="E1409" s="12" t="str">
        <f>IFERROR(VLOOKUP(Wedstrijden!E1420,Organisaties!$B$2:$G$500,5,FALSE),"")</f>
        <v/>
      </c>
      <c r="F1409" s="12" t="e">
        <f>IF(Wedstrijden!#REF!&lt;&gt;"",Wedstrijden!#REF!,"")</f>
        <v>#REF!</v>
      </c>
      <c r="G1409" s="12">
        <f>IF(Wedstrijden!K1420="Indoor",1,0)</f>
        <v>0</v>
      </c>
      <c r="H1409" s="12">
        <f>Wedstrijden!L1420</f>
        <v>0</v>
      </c>
      <c r="I1409" s="12" t="str">
        <f>IF(Wedstrijden!J1420="Nee",0,IF(Wedstrijden!J1420="Ja",1,""))</f>
        <v/>
      </c>
      <c r="J1409" s="12" t="str">
        <f>IF(Wedstrijden!M1420&lt;&gt;"",Wedstrijden!M1420,"")</f>
        <v/>
      </c>
      <c r="BJ1409" s="12">
        <f>IF(COUNTA(Wedstrijden!#REF!)&lt;&gt;0,1,"")</f>
        <v>1</v>
      </c>
      <c r="BK1409" s="12">
        <f t="shared" si="126"/>
        <v>2</v>
      </c>
      <c r="BL1409" s="12" t="e">
        <f>IF(Wedstrijden!#REF!="x","AA","")</f>
        <v>#REF!</v>
      </c>
      <c r="BM1409" s="12" t="e">
        <f>IF(Wedstrijden!#REF!="x","A","")</f>
        <v>#REF!</v>
      </c>
      <c r="BN1409" s="12" t="e">
        <f>IF(Wedstrijden!#REF!="x","B1","")</f>
        <v>#REF!</v>
      </c>
      <c r="BO1409" s="12" t="e">
        <f>IF(Wedstrijden!#REF!="x","BB","")</f>
        <v>#REF!</v>
      </c>
      <c r="BP1409" s="12" t="e">
        <f>IF(Wedstrijden!#REF!="x","B","")</f>
        <v>#REF!</v>
      </c>
      <c r="BQ1409" s="12" t="e">
        <f>IF(Wedstrijden!#REF!="x","L1","")</f>
        <v>#REF!</v>
      </c>
      <c r="BR1409" s="12" t="e">
        <f>IF(Wedstrijden!#REF!="x","L2","")</f>
        <v>#REF!</v>
      </c>
      <c r="BS1409" s="12" t="e">
        <f>IF(Wedstrijden!#REF!="x","M1","")</f>
        <v>#REF!</v>
      </c>
      <c r="BT1409" s="12" t="e">
        <f>IF(Wedstrijden!#REF!="x","M2","")</f>
        <v>#REF!</v>
      </c>
      <c r="BU1409" s="12" t="e">
        <f>IF(Wedstrijden!#REF!="x","Z1","")</f>
        <v>#REF!</v>
      </c>
      <c r="BV1409" s="12" t="e">
        <f>IF(Wedstrijden!#REF!="x","Z2","")</f>
        <v>#REF!</v>
      </c>
      <c r="BW1409" s="12">
        <f>IF(COUNTA(Wedstrijden!#REF!)&lt;&gt;0,1,"")</f>
        <v>1</v>
      </c>
      <c r="BX1409" s="12">
        <f t="shared" si="127"/>
        <v>1</v>
      </c>
      <c r="BY1409" s="12" t="e">
        <f>IF(Wedstrijden!#REF!="x","BB","")</f>
        <v>#REF!</v>
      </c>
      <c r="BZ1409" s="12" t="e">
        <f>IF(Wedstrijden!#REF!="x","B","")</f>
        <v>#REF!</v>
      </c>
      <c r="CA1409" s="12" t="e">
        <f>IF(Wedstrijden!#REF!="x","L1","")</f>
        <v>#REF!</v>
      </c>
      <c r="CB1409" s="12" t="e">
        <f>IF(Wedstrijden!#REF!="x","L2","")</f>
        <v>#REF!</v>
      </c>
      <c r="CC1409" s="12" t="e">
        <f>IF(Wedstrijden!#REF!="x","M1","")</f>
        <v>#REF!</v>
      </c>
      <c r="CD1409" s="12" t="e">
        <f>IF(Wedstrijden!#REF!="x","M2","")</f>
        <v>#REF!</v>
      </c>
      <c r="CE1409" s="12" t="e">
        <f>IF(Wedstrijden!#REF!="x","Z1","")</f>
        <v>#REF!</v>
      </c>
      <c r="CF1409" s="12" t="e">
        <f>IF(Wedstrijden!#REF!="x","Z2","")</f>
        <v>#REF!</v>
      </c>
      <c r="CG1409" s="12" t="e">
        <f>IF(Wedstrijden!#REF!="x","ZZL","")</f>
        <v>#REF!</v>
      </c>
      <c r="CL1409" s="12">
        <f>IF(COUNTA(Wedstrijden!#REF!)&lt;&gt;0,2,"")</f>
        <v>2</v>
      </c>
      <c r="CM1409" s="12">
        <f t="shared" si="128"/>
        <v>2</v>
      </c>
      <c r="CN1409" s="12" t="e">
        <f>IF(Wedstrijden!#REF!="x","AA","")</f>
        <v>#REF!</v>
      </c>
      <c r="CO1409" s="12" t="e">
        <f>IF(Wedstrijden!#REF!="x","A","")</f>
        <v>#REF!</v>
      </c>
      <c r="CP1409" s="12" t="e">
        <f>IF(Wedstrijden!#REF!="x","BB","")</f>
        <v>#REF!</v>
      </c>
      <c r="CQ1409" s="12" t="e">
        <f>IF(Wedstrijden!#REF!="x","B","")</f>
        <v>#REF!</v>
      </c>
      <c r="CR1409" s="12" t="e">
        <f>IF(Wedstrijden!#REF!="x","L","")</f>
        <v>#REF!</v>
      </c>
      <c r="CS1409" s="12" t="e">
        <f>IF(Wedstrijden!#REF!="x","M","")</f>
        <v>#REF!</v>
      </c>
      <c r="CT1409" s="12" t="e">
        <f>IF(Wedstrijden!#REF!="x","Z","")</f>
        <v>#REF!</v>
      </c>
      <c r="CU1409" s="12" t="e">
        <f>IF(Wedstrijden!#REF!="x","ZZ","")</f>
        <v>#REF!</v>
      </c>
      <c r="CV1409" s="12">
        <f>IF(COUNTA(Wedstrijden!#REF!)&lt;&gt;0,2,"")</f>
        <v>2</v>
      </c>
      <c r="CW1409" s="12">
        <f t="shared" si="129"/>
        <v>1</v>
      </c>
      <c r="CX1409" s="12" t="e">
        <f>IF(Wedstrijden!#REF!="x","BB","")</f>
        <v>#REF!</v>
      </c>
      <c r="CY1409" s="12" t="e">
        <f>IF(Wedstrijden!#REF!="x","B","")</f>
        <v>#REF!</v>
      </c>
      <c r="CZ1409" s="12" t="e">
        <f>IF(Wedstrijden!#REF!="x","L","")</f>
        <v>#REF!</v>
      </c>
      <c r="DA1409" s="12" t="e">
        <f>IF(Wedstrijden!#REF!="x","M","")</f>
        <v>#REF!</v>
      </c>
      <c r="DB1409" s="12" t="e">
        <f>IF(Wedstrijden!#REF!="x","Z","")</f>
        <v>#REF!</v>
      </c>
      <c r="DC1409" s="12" t="e">
        <f>IF(Wedstrijden!#REF!="x","ZZ","")</f>
        <v>#REF!</v>
      </c>
      <c r="DD1409" s="12" t="e">
        <f>IF(Wedstrijden!#REF!="x","1.40","")</f>
        <v>#REF!</v>
      </c>
      <c r="DE1409" s="12">
        <f>IF(COUNTA(Wedstrijden!#REF!)&lt;&gt;0,6,"")</f>
        <v>6</v>
      </c>
      <c r="DF1409" s="12">
        <f t="shared" si="130"/>
        <v>2</v>
      </c>
      <c r="DG1409" s="12" t="e">
        <f>IF(Wedstrijden!#REF!="x","L","")</f>
        <v>#REF!</v>
      </c>
      <c r="DH1409" s="12" t="e">
        <f>IF(Wedstrijden!#REF!="x","M","")</f>
        <v>#REF!</v>
      </c>
      <c r="DI1409" s="12" t="e">
        <f>IF(Wedstrijden!#REF!="x","Z","")</f>
        <v>#REF!</v>
      </c>
      <c r="DJ1409" s="12" t="e">
        <f>IF(Wedstrijden!#REF!="x","Z","")</f>
        <v>#REF!</v>
      </c>
      <c r="DK1409" s="12">
        <f>IF(COUNTA(Wedstrijden!#REF!)&lt;&gt;0,6,"")</f>
        <v>6</v>
      </c>
      <c r="DL1409" s="12">
        <f t="shared" si="131"/>
        <v>1</v>
      </c>
      <c r="DM1409" s="12" t="e">
        <f>IF(Wedstrijden!#REF!="x","L","")</f>
        <v>#REF!</v>
      </c>
      <c r="DN1409" s="12" t="e">
        <f>IF(Wedstrijden!#REF!="x","M","")</f>
        <v>#REF!</v>
      </c>
      <c r="DO1409" s="12" t="e">
        <f>IF(Wedstrijden!#REF!="x","Z","")</f>
        <v>#REF!</v>
      </c>
      <c r="DP1409" s="12" t="e">
        <f>IF(Wedstrijden!#REF!="x","Z","")</f>
        <v>#REF!</v>
      </c>
    </row>
    <row r="1410" spans="1:120" ht="15" x14ac:dyDescent="0.25">
      <c r="A1410" s="14">
        <f>Wedstrijden!A1421</f>
        <v>0</v>
      </c>
      <c r="B1410" s="12" t="str">
        <f>IFERROR(VLOOKUP(Wedstrijden!C1421,Wedstrijdlocaties!$B$2:$E$500,2,FALSE),"")</f>
        <v/>
      </c>
      <c r="C1410" s="12" t="str">
        <f>Wedstrijden!D1421</f>
        <v/>
      </c>
      <c r="D1410" s="12" t="str">
        <f>IFERROR(VLOOKUP(Wedstrijden!E1421,Organisaties!$B$2:$C$500,2,FALSE),"")</f>
        <v/>
      </c>
      <c r="E1410" s="12" t="str">
        <f>IFERROR(VLOOKUP(Wedstrijden!E1421,Organisaties!$B$2:$G$500,5,FALSE),"")</f>
        <v/>
      </c>
      <c r="F1410" s="12" t="e">
        <f>IF(Wedstrijden!#REF!&lt;&gt;"",Wedstrijden!#REF!,"")</f>
        <v>#REF!</v>
      </c>
      <c r="G1410" s="12">
        <f>IF(Wedstrijden!K1421="Indoor",1,0)</f>
        <v>0</v>
      </c>
      <c r="H1410" s="12">
        <f>Wedstrijden!L1421</f>
        <v>0</v>
      </c>
      <c r="I1410" s="12" t="str">
        <f>IF(Wedstrijden!J1421="Nee",0,IF(Wedstrijden!J1421="Ja",1,""))</f>
        <v/>
      </c>
      <c r="J1410" s="12" t="str">
        <f>IF(Wedstrijden!M1421&lt;&gt;"",Wedstrijden!M1421,"")</f>
        <v/>
      </c>
      <c r="BJ1410" s="12">
        <f>IF(COUNTA(Wedstrijden!#REF!)&lt;&gt;0,1,"")</f>
        <v>1</v>
      </c>
      <c r="BK1410" s="12">
        <f t="shared" si="126"/>
        <v>2</v>
      </c>
      <c r="BL1410" s="12" t="e">
        <f>IF(Wedstrijden!#REF!="x","AA","")</f>
        <v>#REF!</v>
      </c>
      <c r="BM1410" s="12" t="e">
        <f>IF(Wedstrijden!#REF!="x","A","")</f>
        <v>#REF!</v>
      </c>
      <c r="BN1410" s="12" t="e">
        <f>IF(Wedstrijden!#REF!="x","B1","")</f>
        <v>#REF!</v>
      </c>
      <c r="BO1410" s="12" t="e">
        <f>IF(Wedstrijden!#REF!="x","BB","")</f>
        <v>#REF!</v>
      </c>
      <c r="BP1410" s="12" t="e">
        <f>IF(Wedstrijden!#REF!="x","B","")</f>
        <v>#REF!</v>
      </c>
      <c r="BQ1410" s="12" t="e">
        <f>IF(Wedstrijden!#REF!="x","L1","")</f>
        <v>#REF!</v>
      </c>
      <c r="BR1410" s="12" t="e">
        <f>IF(Wedstrijden!#REF!="x","L2","")</f>
        <v>#REF!</v>
      </c>
      <c r="BS1410" s="12" t="e">
        <f>IF(Wedstrijden!#REF!="x","M1","")</f>
        <v>#REF!</v>
      </c>
      <c r="BT1410" s="12" t="e">
        <f>IF(Wedstrijden!#REF!="x","M2","")</f>
        <v>#REF!</v>
      </c>
      <c r="BU1410" s="12" t="e">
        <f>IF(Wedstrijden!#REF!="x","Z1","")</f>
        <v>#REF!</v>
      </c>
      <c r="BV1410" s="12" t="e">
        <f>IF(Wedstrijden!#REF!="x","Z2","")</f>
        <v>#REF!</v>
      </c>
      <c r="BW1410" s="12">
        <f>IF(COUNTA(Wedstrijden!#REF!)&lt;&gt;0,1,"")</f>
        <v>1</v>
      </c>
      <c r="BX1410" s="12">
        <f t="shared" si="127"/>
        <v>1</v>
      </c>
      <c r="BY1410" s="12" t="e">
        <f>IF(Wedstrijden!#REF!="x","BB","")</f>
        <v>#REF!</v>
      </c>
      <c r="BZ1410" s="12" t="e">
        <f>IF(Wedstrijden!#REF!="x","B","")</f>
        <v>#REF!</v>
      </c>
      <c r="CA1410" s="12" t="e">
        <f>IF(Wedstrijden!#REF!="x","L1","")</f>
        <v>#REF!</v>
      </c>
      <c r="CB1410" s="12" t="e">
        <f>IF(Wedstrijden!#REF!="x","L2","")</f>
        <v>#REF!</v>
      </c>
      <c r="CC1410" s="12" t="e">
        <f>IF(Wedstrijden!#REF!="x","M1","")</f>
        <v>#REF!</v>
      </c>
      <c r="CD1410" s="12" t="e">
        <f>IF(Wedstrijden!#REF!="x","M2","")</f>
        <v>#REF!</v>
      </c>
      <c r="CE1410" s="12" t="e">
        <f>IF(Wedstrijden!#REF!="x","Z1","")</f>
        <v>#REF!</v>
      </c>
      <c r="CF1410" s="12" t="e">
        <f>IF(Wedstrijden!#REF!="x","Z2","")</f>
        <v>#REF!</v>
      </c>
      <c r="CG1410" s="12" t="e">
        <f>IF(Wedstrijden!#REF!="x","ZZL","")</f>
        <v>#REF!</v>
      </c>
      <c r="CL1410" s="12">
        <f>IF(COUNTA(Wedstrijden!#REF!)&lt;&gt;0,2,"")</f>
        <v>2</v>
      </c>
      <c r="CM1410" s="12">
        <f t="shared" si="128"/>
        <v>2</v>
      </c>
      <c r="CN1410" s="12" t="e">
        <f>IF(Wedstrijden!#REF!="x","AA","")</f>
        <v>#REF!</v>
      </c>
      <c r="CO1410" s="12" t="e">
        <f>IF(Wedstrijden!#REF!="x","A","")</f>
        <v>#REF!</v>
      </c>
      <c r="CP1410" s="12" t="e">
        <f>IF(Wedstrijden!#REF!="x","BB","")</f>
        <v>#REF!</v>
      </c>
      <c r="CQ1410" s="12" t="e">
        <f>IF(Wedstrijden!#REF!="x","B","")</f>
        <v>#REF!</v>
      </c>
      <c r="CR1410" s="12" t="e">
        <f>IF(Wedstrijden!#REF!="x","L","")</f>
        <v>#REF!</v>
      </c>
      <c r="CS1410" s="12" t="e">
        <f>IF(Wedstrijden!#REF!="x","M","")</f>
        <v>#REF!</v>
      </c>
      <c r="CT1410" s="12" t="e">
        <f>IF(Wedstrijden!#REF!="x","Z","")</f>
        <v>#REF!</v>
      </c>
      <c r="CU1410" s="12" t="e">
        <f>IF(Wedstrijden!#REF!="x","ZZ","")</f>
        <v>#REF!</v>
      </c>
      <c r="CV1410" s="12">
        <f>IF(COUNTA(Wedstrijden!#REF!)&lt;&gt;0,2,"")</f>
        <v>2</v>
      </c>
      <c r="CW1410" s="12">
        <f t="shared" si="129"/>
        <v>1</v>
      </c>
      <c r="CX1410" s="12" t="e">
        <f>IF(Wedstrijden!#REF!="x","BB","")</f>
        <v>#REF!</v>
      </c>
      <c r="CY1410" s="12" t="e">
        <f>IF(Wedstrijden!#REF!="x","B","")</f>
        <v>#REF!</v>
      </c>
      <c r="CZ1410" s="12" t="e">
        <f>IF(Wedstrijden!#REF!="x","L","")</f>
        <v>#REF!</v>
      </c>
      <c r="DA1410" s="12" t="e">
        <f>IF(Wedstrijden!#REF!="x","M","")</f>
        <v>#REF!</v>
      </c>
      <c r="DB1410" s="12" t="e">
        <f>IF(Wedstrijden!#REF!="x","Z","")</f>
        <v>#REF!</v>
      </c>
      <c r="DC1410" s="12" t="e">
        <f>IF(Wedstrijden!#REF!="x","ZZ","")</f>
        <v>#REF!</v>
      </c>
      <c r="DD1410" s="12" t="e">
        <f>IF(Wedstrijden!#REF!="x","1.40","")</f>
        <v>#REF!</v>
      </c>
      <c r="DE1410" s="12">
        <f>IF(COUNTA(Wedstrijden!#REF!)&lt;&gt;0,6,"")</f>
        <v>6</v>
      </c>
      <c r="DF1410" s="12">
        <f t="shared" si="130"/>
        <v>2</v>
      </c>
      <c r="DG1410" s="12" t="e">
        <f>IF(Wedstrijden!#REF!="x","L","")</f>
        <v>#REF!</v>
      </c>
      <c r="DH1410" s="12" t="e">
        <f>IF(Wedstrijden!#REF!="x","M","")</f>
        <v>#REF!</v>
      </c>
      <c r="DI1410" s="12" t="e">
        <f>IF(Wedstrijden!#REF!="x","Z","")</f>
        <v>#REF!</v>
      </c>
      <c r="DJ1410" s="12" t="e">
        <f>IF(Wedstrijden!#REF!="x","Z","")</f>
        <v>#REF!</v>
      </c>
      <c r="DK1410" s="12">
        <f>IF(COUNTA(Wedstrijden!#REF!)&lt;&gt;0,6,"")</f>
        <v>6</v>
      </c>
      <c r="DL1410" s="12">
        <f t="shared" si="131"/>
        <v>1</v>
      </c>
      <c r="DM1410" s="12" t="e">
        <f>IF(Wedstrijden!#REF!="x","L","")</f>
        <v>#REF!</v>
      </c>
      <c r="DN1410" s="12" t="e">
        <f>IF(Wedstrijden!#REF!="x","M","")</f>
        <v>#REF!</v>
      </c>
      <c r="DO1410" s="12" t="e">
        <f>IF(Wedstrijden!#REF!="x","Z","")</f>
        <v>#REF!</v>
      </c>
      <c r="DP1410" s="12" t="e">
        <f>IF(Wedstrijden!#REF!="x","Z","")</f>
        <v>#REF!</v>
      </c>
    </row>
    <row r="1411" spans="1:120" ht="15" x14ac:dyDescent="0.25">
      <c r="A1411" s="14">
        <f>Wedstrijden!A1422</f>
        <v>0</v>
      </c>
      <c r="B1411" s="12" t="str">
        <f>IFERROR(VLOOKUP(Wedstrijden!C1422,Wedstrijdlocaties!$B$2:$E$500,2,FALSE),"")</f>
        <v/>
      </c>
      <c r="C1411" s="12" t="str">
        <f>Wedstrijden!D1422</f>
        <v/>
      </c>
      <c r="D1411" s="12" t="str">
        <f>IFERROR(VLOOKUP(Wedstrijden!E1422,Organisaties!$B$2:$C$500,2,FALSE),"")</f>
        <v/>
      </c>
      <c r="E1411" s="12" t="str">
        <f>IFERROR(VLOOKUP(Wedstrijden!E1422,Organisaties!$B$2:$G$500,5,FALSE),"")</f>
        <v/>
      </c>
      <c r="F1411" s="12" t="e">
        <f>IF(Wedstrijden!#REF!&lt;&gt;"",Wedstrijden!#REF!,"")</f>
        <v>#REF!</v>
      </c>
      <c r="G1411" s="12">
        <f>IF(Wedstrijden!K1422="Indoor",1,0)</f>
        <v>0</v>
      </c>
      <c r="H1411" s="12">
        <f>Wedstrijden!L1422</f>
        <v>0</v>
      </c>
      <c r="I1411" s="12" t="str">
        <f>IF(Wedstrijden!J1422="Nee",0,IF(Wedstrijden!J1422="Ja",1,""))</f>
        <v/>
      </c>
      <c r="J1411" s="12" t="str">
        <f>IF(Wedstrijden!M1422&lt;&gt;"",Wedstrijden!M1422,"")</f>
        <v/>
      </c>
      <c r="BJ1411" s="12">
        <f>IF(COUNTA(Wedstrijden!#REF!)&lt;&gt;0,1,"")</f>
        <v>1</v>
      </c>
      <c r="BK1411" s="12">
        <f t="shared" ref="BK1411:BK1474" si="132">IF(COUNTBLANK(BJ1411) = 1,"",2)</f>
        <v>2</v>
      </c>
      <c r="BL1411" s="12" t="e">
        <f>IF(Wedstrijden!#REF!="x","AA","")</f>
        <v>#REF!</v>
      </c>
      <c r="BM1411" s="12" t="e">
        <f>IF(Wedstrijden!#REF!="x","A","")</f>
        <v>#REF!</v>
      </c>
      <c r="BN1411" s="12" t="e">
        <f>IF(Wedstrijden!#REF!="x","B1","")</f>
        <v>#REF!</v>
      </c>
      <c r="BO1411" s="12" t="e">
        <f>IF(Wedstrijden!#REF!="x","BB","")</f>
        <v>#REF!</v>
      </c>
      <c r="BP1411" s="12" t="e">
        <f>IF(Wedstrijden!#REF!="x","B","")</f>
        <v>#REF!</v>
      </c>
      <c r="BQ1411" s="12" t="e">
        <f>IF(Wedstrijden!#REF!="x","L1","")</f>
        <v>#REF!</v>
      </c>
      <c r="BR1411" s="12" t="e">
        <f>IF(Wedstrijden!#REF!="x","L2","")</f>
        <v>#REF!</v>
      </c>
      <c r="BS1411" s="12" t="e">
        <f>IF(Wedstrijden!#REF!="x","M1","")</f>
        <v>#REF!</v>
      </c>
      <c r="BT1411" s="12" t="e">
        <f>IF(Wedstrijden!#REF!="x","M2","")</f>
        <v>#REF!</v>
      </c>
      <c r="BU1411" s="12" t="e">
        <f>IF(Wedstrijden!#REF!="x","Z1","")</f>
        <v>#REF!</v>
      </c>
      <c r="BV1411" s="12" t="e">
        <f>IF(Wedstrijden!#REF!="x","Z2","")</f>
        <v>#REF!</v>
      </c>
      <c r="BW1411" s="12">
        <f>IF(COUNTA(Wedstrijden!#REF!)&lt;&gt;0,1,"")</f>
        <v>1</v>
      </c>
      <c r="BX1411" s="12">
        <f t="shared" ref="BX1411:BX1474" si="133">IF(COUNTBLANK(BW1411) = 1,"",1)</f>
        <v>1</v>
      </c>
      <c r="BY1411" s="12" t="e">
        <f>IF(Wedstrijden!#REF!="x","BB","")</f>
        <v>#REF!</v>
      </c>
      <c r="BZ1411" s="12" t="e">
        <f>IF(Wedstrijden!#REF!="x","B","")</f>
        <v>#REF!</v>
      </c>
      <c r="CA1411" s="12" t="e">
        <f>IF(Wedstrijden!#REF!="x","L1","")</f>
        <v>#REF!</v>
      </c>
      <c r="CB1411" s="12" t="e">
        <f>IF(Wedstrijden!#REF!="x","L2","")</f>
        <v>#REF!</v>
      </c>
      <c r="CC1411" s="12" t="e">
        <f>IF(Wedstrijden!#REF!="x","M1","")</f>
        <v>#REF!</v>
      </c>
      <c r="CD1411" s="12" t="e">
        <f>IF(Wedstrijden!#REF!="x","M2","")</f>
        <v>#REF!</v>
      </c>
      <c r="CE1411" s="12" t="e">
        <f>IF(Wedstrijden!#REF!="x","Z1","")</f>
        <v>#REF!</v>
      </c>
      <c r="CF1411" s="12" t="e">
        <f>IF(Wedstrijden!#REF!="x","Z2","")</f>
        <v>#REF!</v>
      </c>
      <c r="CG1411" s="12" t="e">
        <f>IF(Wedstrijden!#REF!="x","ZZL","")</f>
        <v>#REF!</v>
      </c>
      <c r="CL1411" s="12">
        <f>IF(COUNTA(Wedstrijden!#REF!)&lt;&gt;0,2,"")</f>
        <v>2</v>
      </c>
      <c r="CM1411" s="12">
        <f t="shared" ref="CM1411:CM1474" si="134">IF(COUNTBLANK(CL1411) = 1,"",2)</f>
        <v>2</v>
      </c>
      <c r="CN1411" s="12" t="e">
        <f>IF(Wedstrijden!#REF!="x","AA","")</f>
        <v>#REF!</v>
      </c>
      <c r="CO1411" s="12" t="e">
        <f>IF(Wedstrijden!#REF!="x","A","")</f>
        <v>#REF!</v>
      </c>
      <c r="CP1411" s="12" t="e">
        <f>IF(Wedstrijden!#REF!="x","BB","")</f>
        <v>#REF!</v>
      </c>
      <c r="CQ1411" s="12" t="e">
        <f>IF(Wedstrijden!#REF!="x","B","")</f>
        <v>#REF!</v>
      </c>
      <c r="CR1411" s="12" t="e">
        <f>IF(Wedstrijden!#REF!="x","L","")</f>
        <v>#REF!</v>
      </c>
      <c r="CS1411" s="12" t="e">
        <f>IF(Wedstrijden!#REF!="x","M","")</f>
        <v>#REF!</v>
      </c>
      <c r="CT1411" s="12" t="e">
        <f>IF(Wedstrijden!#REF!="x","Z","")</f>
        <v>#REF!</v>
      </c>
      <c r="CU1411" s="12" t="e">
        <f>IF(Wedstrijden!#REF!="x","ZZ","")</f>
        <v>#REF!</v>
      </c>
      <c r="CV1411" s="12">
        <f>IF(COUNTA(Wedstrijden!#REF!)&lt;&gt;0,2,"")</f>
        <v>2</v>
      </c>
      <c r="CW1411" s="12">
        <f t="shared" ref="CW1411:CW1474" si="135">IF(COUNTBLANK(CV1411) = 1,"",1)</f>
        <v>1</v>
      </c>
      <c r="CX1411" s="12" t="e">
        <f>IF(Wedstrijden!#REF!="x","BB","")</f>
        <v>#REF!</v>
      </c>
      <c r="CY1411" s="12" t="e">
        <f>IF(Wedstrijden!#REF!="x","B","")</f>
        <v>#REF!</v>
      </c>
      <c r="CZ1411" s="12" t="e">
        <f>IF(Wedstrijden!#REF!="x","L","")</f>
        <v>#REF!</v>
      </c>
      <c r="DA1411" s="12" t="e">
        <f>IF(Wedstrijden!#REF!="x","M","")</f>
        <v>#REF!</v>
      </c>
      <c r="DB1411" s="12" t="e">
        <f>IF(Wedstrijden!#REF!="x","Z","")</f>
        <v>#REF!</v>
      </c>
      <c r="DC1411" s="12" t="e">
        <f>IF(Wedstrijden!#REF!="x","ZZ","")</f>
        <v>#REF!</v>
      </c>
      <c r="DD1411" s="12" t="e">
        <f>IF(Wedstrijden!#REF!="x","1.40","")</f>
        <v>#REF!</v>
      </c>
      <c r="DE1411" s="12">
        <f>IF(COUNTA(Wedstrijden!#REF!)&lt;&gt;0,6,"")</f>
        <v>6</v>
      </c>
      <c r="DF1411" s="12">
        <f t="shared" ref="DF1411:DF1474" si="136">IF(COUNTBLANK(DE1411) = 1,"",2)</f>
        <v>2</v>
      </c>
      <c r="DG1411" s="12" t="e">
        <f>IF(Wedstrijden!#REF!="x","L","")</f>
        <v>#REF!</v>
      </c>
      <c r="DH1411" s="12" t="e">
        <f>IF(Wedstrijden!#REF!="x","M","")</f>
        <v>#REF!</v>
      </c>
      <c r="DI1411" s="12" t="e">
        <f>IF(Wedstrijden!#REF!="x","Z","")</f>
        <v>#REF!</v>
      </c>
      <c r="DJ1411" s="12" t="e">
        <f>IF(Wedstrijden!#REF!="x","Z","")</f>
        <v>#REF!</v>
      </c>
      <c r="DK1411" s="12">
        <f>IF(COUNTA(Wedstrijden!#REF!)&lt;&gt;0,6,"")</f>
        <v>6</v>
      </c>
      <c r="DL1411" s="12">
        <f t="shared" ref="DL1411:DL1474" si="137">IF(COUNTBLANK(DK1411) = 1,"",1)</f>
        <v>1</v>
      </c>
      <c r="DM1411" s="12" t="e">
        <f>IF(Wedstrijden!#REF!="x","L","")</f>
        <v>#REF!</v>
      </c>
      <c r="DN1411" s="12" t="e">
        <f>IF(Wedstrijden!#REF!="x","M","")</f>
        <v>#REF!</v>
      </c>
      <c r="DO1411" s="12" t="e">
        <f>IF(Wedstrijden!#REF!="x","Z","")</f>
        <v>#REF!</v>
      </c>
      <c r="DP1411" s="12" t="e">
        <f>IF(Wedstrijden!#REF!="x","Z","")</f>
        <v>#REF!</v>
      </c>
    </row>
    <row r="1412" spans="1:120" ht="15" x14ac:dyDescent="0.25">
      <c r="A1412" s="14">
        <f>Wedstrijden!A1423</f>
        <v>0</v>
      </c>
      <c r="B1412" s="12" t="str">
        <f>IFERROR(VLOOKUP(Wedstrijden!C1423,Wedstrijdlocaties!$B$2:$E$500,2,FALSE),"")</f>
        <v/>
      </c>
      <c r="C1412" s="12" t="str">
        <f>Wedstrijden!D1423</f>
        <v/>
      </c>
      <c r="D1412" s="12" t="str">
        <f>IFERROR(VLOOKUP(Wedstrijden!E1423,Organisaties!$B$2:$C$500,2,FALSE),"")</f>
        <v/>
      </c>
      <c r="E1412" s="12" t="str">
        <f>IFERROR(VLOOKUP(Wedstrijden!E1423,Organisaties!$B$2:$G$500,5,FALSE),"")</f>
        <v/>
      </c>
      <c r="F1412" s="12" t="e">
        <f>IF(Wedstrijden!#REF!&lt;&gt;"",Wedstrijden!#REF!,"")</f>
        <v>#REF!</v>
      </c>
      <c r="G1412" s="12">
        <f>IF(Wedstrijden!K1423="Indoor",1,0)</f>
        <v>0</v>
      </c>
      <c r="H1412" s="12">
        <f>Wedstrijden!L1423</f>
        <v>0</v>
      </c>
      <c r="I1412" s="12" t="str">
        <f>IF(Wedstrijden!J1423="Nee",0,IF(Wedstrijden!J1423="Ja",1,""))</f>
        <v/>
      </c>
      <c r="J1412" s="12" t="str">
        <f>IF(Wedstrijden!M1423&lt;&gt;"",Wedstrijden!M1423,"")</f>
        <v/>
      </c>
      <c r="BJ1412" s="12">
        <f>IF(COUNTA(Wedstrijden!#REF!)&lt;&gt;0,1,"")</f>
        <v>1</v>
      </c>
      <c r="BK1412" s="12">
        <f t="shared" si="132"/>
        <v>2</v>
      </c>
      <c r="BL1412" s="12" t="e">
        <f>IF(Wedstrijden!#REF!="x","AA","")</f>
        <v>#REF!</v>
      </c>
      <c r="BM1412" s="12" t="e">
        <f>IF(Wedstrijden!#REF!="x","A","")</f>
        <v>#REF!</v>
      </c>
      <c r="BN1412" s="12" t="e">
        <f>IF(Wedstrijden!#REF!="x","B1","")</f>
        <v>#REF!</v>
      </c>
      <c r="BO1412" s="12" t="e">
        <f>IF(Wedstrijden!#REF!="x","BB","")</f>
        <v>#REF!</v>
      </c>
      <c r="BP1412" s="12" t="e">
        <f>IF(Wedstrijden!#REF!="x","B","")</f>
        <v>#REF!</v>
      </c>
      <c r="BQ1412" s="12" t="e">
        <f>IF(Wedstrijden!#REF!="x","L1","")</f>
        <v>#REF!</v>
      </c>
      <c r="BR1412" s="12" t="e">
        <f>IF(Wedstrijden!#REF!="x","L2","")</f>
        <v>#REF!</v>
      </c>
      <c r="BS1412" s="12" t="e">
        <f>IF(Wedstrijden!#REF!="x","M1","")</f>
        <v>#REF!</v>
      </c>
      <c r="BT1412" s="12" t="e">
        <f>IF(Wedstrijden!#REF!="x","M2","")</f>
        <v>#REF!</v>
      </c>
      <c r="BU1412" s="12" t="e">
        <f>IF(Wedstrijden!#REF!="x","Z1","")</f>
        <v>#REF!</v>
      </c>
      <c r="BV1412" s="12" t="e">
        <f>IF(Wedstrijden!#REF!="x","Z2","")</f>
        <v>#REF!</v>
      </c>
      <c r="BW1412" s="12">
        <f>IF(COUNTA(Wedstrijden!#REF!)&lt;&gt;0,1,"")</f>
        <v>1</v>
      </c>
      <c r="BX1412" s="12">
        <f t="shared" si="133"/>
        <v>1</v>
      </c>
      <c r="BY1412" s="12" t="e">
        <f>IF(Wedstrijden!#REF!="x","BB","")</f>
        <v>#REF!</v>
      </c>
      <c r="BZ1412" s="12" t="e">
        <f>IF(Wedstrijden!#REF!="x","B","")</f>
        <v>#REF!</v>
      </c>
      <c r="CA1412" s="12" t="e">
        <f>IF(Wedstrijden!#REF!="x","L1","")</f>
        <v>#REF!</v>
      </c>
      <c r="CB1412" s="12" t="e">
        <f>IF(Wedstrijden!#REF!="x","L2","")</f>
        <v>#REF!</v>
      </c>
      <c r="CC1412" s="12" t="e">
        <f>IF(Wedstrijden!#REF!="x","M1","")</f>
        <v>#REF!</v>
      </c>
      <c r="CD1412" s="12" t="e">
        <f>IF(Wedstrijden!#REF!="x","M2","")</f>
        <v>#REF!</v>
      </c>
      <c r="CE1412" s="12" t="e">
        <f>IF(Wedstrijden!#REF!="x","Z1","")</f>
        <v>#REF!</v>
      </c>
      <c r="CF1412" s="12" t="e">
        <f>IF(Wedstrijden!#REF!="x","Z2","")</f>
        <v>#REF!</v>
      </c>
      <c r="CG1412" s="12" t="e">
        <f>IF(Wedstrijden!#REF!="x","ZZL","")</f>
        <v>#REF!</v>
      </c>
      <c r="CL1412" s="12">
        <f>IF(COUNTA(Wedstrijden!#REF!)&lt;&gt;0,2,"")</f>
        <v>2</v>
      </c>
      <c r="CM1412" s="12">
        <f t="shared" si="134"/>
        <v>2</v>
      </c>
      <c r="CN1412" s="12" t="e">
        <f>IF(Wedstrijden!#REF!="x","AA","")</f>
        <v>#REF!</v>
      </c>
      <c r="CO1412" s="12" t="e">
        <f>IF(Wedstrijden!#REF!="x","A","")</f>
        <v>#REF!</v>
      </c>
      <c r="CP1412" s="12" t="e">
        <f>IF(Wedstrijden!#REF!="x","BB","")</f>
        <v>#REF!</v>
      </c>
      <c r="CQ1412" s="12" t="e">
        <f>IF(Wedstrijden!#REF!="x","B","")</f>
        <v>#REF!</v>
      </c>
      <c r="CR1412" s="12" t="e">
        <f>IF(Wedstrijden!#REF!="x","L","")</f>
        <v>#REF!</v>
      </c>
      <c r="CS1412" s="12" t="e">
        <f>IF(Wedstrijden!#REF!="x","M","")</f>
        <v>#REF!</v>
      </c>
      <c r="CT1412" s="12" t="e">
        <f>IF(Wedstrijden!#REF!="x","Z","")</f>
        <v>#REF!</v>
      </c>
      <c r="CU1412" s="12" t="e">
        <f>IF(Wedstrijden!#REF!="x","ZZ","")</f>
        <v>#REF!</v>
      </c>
      <c r="CV1412" s="12">
        <f>IF(COUNTA(Wedstrijden!#REF!)&lt;&gt;0,2,"")</f>
        <v>2</v>
      </c>
      <c r="CW1412" s="12">
        <f t="shared" si="135"/>
        <v>1</v>
      </c>
      <c r="CX1412" s="12" t="e">
        <f>IF(Wedstrijden!#REF!="x","BB","")</f>
        <v>#REF!</v>
      </c>
      <c r="CY1412" s="12" t="e">
        <f>IF(Wedstrijden!#REF!="x","B","")</f>
        <v>#REF!</v>
      </c>
      <c r="CZ1412" s="12" t="e">
        <f>IF(Wedstrijden!#REF!="x","L","")</f>
        <v>#REF!</v>
      </c>
      <c r="DA1412" s="12" t="e">
        <f>IF(Wedstrijden!#REF!="x","M","")</f>
        <v>#REF!</v>
      </c>
      <c r="DB1412" s="12" t="e">
        <f>IF(Wedstrijden!#REF!="x","Z","")</f>
        <v>#REF!</v>
      </c>
      <c r="DC1412" s="12" t="e">
        <f>IF(Wedstrijden!#REF!="x","ZZ","")</f>
        <v>#REF!</v>
      </c>
      <c r="DD1412" s="12" t="e">
        <f>IF(Wedstrijden!#REF!="x","1.40","")</f>
        <v>#REF!</v>
      </c>
      <c r="DE1412" s="12">
        <f>IF(COUNTA(Wedstrijden!#REF!)&lt;&gt;0,6,"")</f>
        <v>6</v>
      </c>
      <c r="DF1412" s="12">
        <f t="shared" si="136"/>
        <v>2</v>
      </c>
      <c r="DG1412" s="12" t="e">
        <f>IF(Wedstrijden!#REF!="x","L","")</f>
        <v>#REF!</v>
      </c>
      <c r="DH1412" s="12" t="e">
        <f>IF(Wedstrijden!#REF!="x","M","")</f>
        <v>#REF!</v>
      </c>
      <c r="DI1412" s="12" t="e">
        <f>IF(Wedstrijden!#REF!="x","Z","")</f>
        <v>#REF!</v>
      </c>
      <c r="DJ1412" s="12" t="e">
        <f>IF(Wedstrijden!#REF!="x","Z","")</f>
        <v>#REF!</v>
      </c>
      <c r="DK1412" s="12">
        <f>IF(COUNTA(Wedstrijden!#REF!)&lt;&gt;0,6,"")</f>
        <v>6</v>
      </c>
      <c r="DL1412" s="12">
        <f t="shared" si="137"/>
        <v>1</v>
      </c>
      <c r="DM1412" s="12" t="e">
        <f>IF(Wedstrijden!#REF!="x","L","")</f>
        <v>#REF!</v>
      </c>
      <c r="DN1412" s="12" t="e">
        <f>IF(Wedstrijden!#REF!="x","M","")</f>
        <v>#REF!</v>
      </c>
      <c r="DO1412" s="12" t="e">
        <f>IF(Wedstrijden!#REF!="x","Z","")</f>
        <v>#REF!</v>
      </c>
      <c r="DP1412" s="12" t="e">
        <f>IF(Wedstrijden!#REF!="x","Z","")</f>
        <v>#REF!</v>
      </c>
    </row>
    <row r="1413" spans="1:120" ht="15" x14ac:dyDescent="0.25">
      <c r="A1413" s="14">
        <f>Wedstrijden!A1424</f>
        <v>0</v>
      </c>
      <c r="B1413" s="12" t="str">
        <f>IFERROR(VLOOKUP(Wedstrijden!C1424,Wedstrijdlocaties!$B$2:$E$500,2,FALSE),"")</f>
        <v/>
      </c>
      <c r="C1413" s="12" t="str">
        <f>Wedstrijden!D1424</f>
        <v/>
      </c>
      <c r="D1413" s="12" t="str">
        <f>IFERROR(VLOOKUP(Wedstrijden!E1424,Organisaties!$B$2:$C$500,2,FALSE),"")</f>
        <v/>
      </c>
      <c r="E1413" s="12" t="str">
        <f>IFERROR(VLOOKUP(Wedstrijden!E1424,Organisaties!$B$2:$G$500,5,FALSE),"")</f>
        <v/>
      </c>
      <c r="F1413" s="12" t="e">
        <f>IF(Wedstrijden!#REF!&lt;&gt;"",Wedstrijden!#REF!,"")</f>
        <v>#REF!</v>
      </c>
      <c r="G1413" s="12">
        <f>IF(Wedstrijden!K1424="Indoor",1,0)</f>
        <v>0</v>
      </c>
      <c r="H1413" s="12">
        <f>Wedstrijden!L1424</f>
        <v>0</v>
      </c>
      <c r="I1413" s="12" t="str">
        <f>IF(Wedstrijden!J1424="Nee",0,IF(Wedstrijden!J1424="Ja",1,""))</f>
        <v/>
      </c>
      <c r="J1413" s="12" t="str">
        <f>IF(Wedstrijden!M1424&lt;&gt;"",Wedstrijden!M1424,"")</f>
        <v/>
      </c>
      <c r="BJ1413" s="12">
        <f>IF(COUNTA(Wedstrijden!#REF!)&lt;&gt;0,1,"")</f>
        <v>1</v>
      </c>
      <c r="BK1413" s="12">
        <f t="shared" si="132"/>
        <v>2</v>
      </c>
      <c r="BL1413" s="12" t="e">
        <f>IF(Wedstrijden!#REF!="x","AA","")</f>
        <v>#REF!</v>
      </c>
      <c r="BM1413" s="12" t="e">
        <f>IF(Wedstrijden!#REF!="x","A","")</f>
        <v>#REF!</v>
      </c>
      <c r="BN1413" s="12" t="e">
        <f>IF(Wedstrijden!#REF!="x","B1","")</f>
        <v>#REF!</v>
      </c>
      <c r="BO1413" s="12" t="e">
        <f>IF(Wedstrijden!#REF!="x","BB","")</f>
        <v>#REF!</v>
      </c>
      <c r="BP1413" s="12" t="e">
        <f>IF(Wedstrijden!#REF!="x","B","")</f>
        <v>#REF!</v>
      </c>
      <c r="BQ1413" s="12" t="e">
        <f>IF(Wedstrijden!#REF!="x","L1","")</f>
        <v>#REF!</v>
      </c>
      <c r="BR1413" s="12" t="e">
        <f>IF(Wedstrijden!#REF!="x","L2","")</f>
        <v>#REF!</v>
      </c>
      <c r="BS1413" s="12" t="e">
        <f>IF(Wedstrijden!#REF!="x","M1","")</f>
        <v>#REF!</v>
      </c>
      <c r="BT1413" s="12" t="e">
        <f>IF(Wedstrijden!#REF!="x","M2","")</f>
        <v>#REF!</v>
      </c>
      <c r="BU1413" s="12" t="e">
        <f>IF(Wedstrijden!#REF!="x","Z1","")</f>
        <v>#REF!</v>
      </c>
      <c r="BV1413" s="12" t="e">
        <f>IF(Wedstrijden!#REF!="x","Z2","")</f>
        <v>#REF!</v>
      </c>
      <c r="BW1413" s="12">
        <f>IF(COUNTA(Wedstrijden!#REF!)&lt;&gt;0,1,"")</f>
        <v>1</v>
      </c>
      <c r="BX1413" s="12">
        <f t="shared" si="133"/>
        <v>1</v>
      </c>
      <c r="BY1413" s="12" t="e">
        <f>IF(Wedstrijden!#REF!="x","BB","")</f>
        <v>#REF!</v>
      </c>
      <c r="BZ1413" s="12" t="e">
        <f>IF(Wedstrijden!#REF!="x","B","")</f>
        <v>#REF!</v>
      </c>
      <c r="CA1413" s="12" t="e">
        <f>IF(Wedstrijden!#REF!="x","L1","")</f>
        <v>#REF!</v>
      </c>
      <c r="CB1413" s="12" t="e">
        <f>IF(Wedstrijden!#REF!="x","L2","")</f>
        <v>#REF!</v>
      </c>
      <c r="CC1413" s="12" t="e">
        <f>IF(Wedstrijden!#REF!="x","M1","")</f>
        <v>#REF!</v>
      </c>
      <c r="CD1413" s="12" t="e">
        <f>IF(Wedstrijden!#REF!="x","M2","")</f>
        <v>#REF!</v>
      </c>
      <c r="CE1413" s="12" t="e">
        <f>IF(Wedstrijden!#REF!="x","Z1","")</f>
        <v>#REF!</v>
      </c>
      <c r="CF1413" s="12" t="e">
        <f>IF(Wedstrijden!#REF!="x","Z2","")</f>
        <v>#REF!</v>
      </c>
      <c r="CG1413" s="12" t="e">
        <f>IF(Wedstrijden!#REF!="x","ZZL","")</f>
        <v>#REF!</v>
      </c>
      <c r="CL1413" s="12">
        <f>IF(COUNTA(Wedstrijden!#REF!)&lt;&gt;0,2,"")</f>
        <v>2</v>
      </c>
      <c r="CM1413" s="12">
        <f t="shared" si="134"/>
        <v>2</v>
      </c>
      <c r="CN1413" s="12" t="e">
        <f>IF(Wedstrijden!#REF!="x","AA","")</f>
        <v>#REF!</v>
      </c>
      <c r="CO1413" s="12" t="e">
        <f>IF(Wedstrijden!#REF!="x","A","")</f>
        <v>#REF!</v>
      </c>
      <c r="CP1413" s="12" t="e">
        <f>IF(Wedstrijden!#REF!="x","BB","")</f>
        <v>#REF!</v>
      </c>
      <c r="CQ1413" s="12" t="e">
        <f>IF(Wedstrijden!#REF!="x","B","")</f>
        <v>#REF!</v>
      </c>
      <c r="CR1413" s="12" t="e">
        <f>IF(Wedstrijden!#REF!="x","L","")</f>
        <v>#REF!</v>
      </c>
      <c r="CS1413" s="12" t="e">
        <f>IF(Wedstrijden!#REF!="x","M","")</f>
        <v>#REF!</v>
      </c>
      <c r="CT1413" s="12" t="e">
        <f>IF(Wedstrijden!#REF!="x","Z","")</f>
        <v>#REF!</v>
      </c>
      <c r="CU1413" s="12" t="e">
        <f>IF(Wedstrijden!#REF!="x","ZZ","")</f>
        <v>#REF!</v>
      </c>
      <c r="CV1413" s="12">
        <f>IF(COUNTA(Wedstrijden!#REF!)&lt;&gt;0,2,"")</f>
        <v>2</v>
      </c>
      <c r="CW1413" s="12">
        <f t="shared" si="135"/>
        <v>1</v>
      </c>
      <c r="CX1413" s="12" t="e">
        <f>IF(Wedstrijden!#REF!="x","BB","")</f>
        <v>#REF!</v>
      </c>
      <c r="CY1413" s="12" t="e">
        <f>IF(Wedstrijden!#REF!="x","B","")</f>
        <v>#REF!</v>
      </c>
      <c r="CZ1413" s="12" t="e">
        <f>IF(Wedstrijden!#REF!="x","L","")</f>
        <v>#REF!</v>
      </c>
      <c r="DA1413" s="12" t="e">
        <f>IF(Wedstrijden!#REF!="x","M","")</f>
        <v>#REF!</v>
      </c>
      <c r="DB1413" s="12" t="e">
        <f>IF(Wedstrijden!#REF!="x","Z","")</f>
        <v>#REF!</v>
      </c>
      <c r="DC1413" s="12" t="e">
        <f>IF(Wedstrijden!#REF!="x","ZZ","")</f>
        <v>#REF!</v>
      </c>
      <c r="DD1413" s="12" t="e">
        <f>IF(Wedstrijden!#REF!="x","1.40","")</f>
        <v>#REF!</v>
      </c>
      <c r="DE1413" s="12">
        <f>IF(COUNTA(Wedstrijden!#REF!)&lt;&gt;0,6,"")</f>
        <v>6</v>
      </c>
      <c r="DF1413" s="12">
        <f t="shared" si="136"/>
        <v>2</v>
      </c>
      <c r="DG1413" s="12" t="e">
        <f>IF(Wedstrijden!#REF!="x","L","")</f>
        <v>#REF!</v>
      </c>
      <c r="DH1413" s="12" t="e">
        <f>IF(Wedstrijden!#REF!="x","M","")</f>
        <v>#REF!</v>
      </c>
      <c r="DI1413" s="12" t="e">
        <f>IF(Wedstrijden!#REF!="x","Z","")</f>
        <v>#REF!</v>
      </c>
      <c r="DJ1413" s="12" t="e">
        <f>IF(Wedstrijden!#REF!="x","Z","")</f>
        <v>#REF!</v>
      </c>
      <c r="DK1413" s="12">
        <f>IF(COUNTA(Wedstrijden!#REF!)&lt;&gt;0,6,"")</f>
        <v>6</v>
      </c>
      <c r="DL1413" s="12">
        <f t="shared" si="137"/>
        <v>1</v>
      </c>
      <c r="DM1413" s="12" t="e">
        <f>IF(Wedstrijden!#REF!="x","L","")</f>
        <v>#REF!</v>
      </c>
      <c r="DN1413" s="12" t="e">
        <f>IF(Wedstrijden!#REF!="x","M","")</f>
        <v>#REF!</v>
      </c>
      <c r="DO1413" s="12" t="e">
        <f>IF(Wedstrijden!#REF!="x","Z","")</f>
        <v>#REF!</v>
      </c>
      <c r="DP1413" s="12" t="e">
        <f>IF(Wedstrijden!#REF!="x","Z","")</f>
        <v>#REF!</v>
      </c>
    </row>
    <row r="1414" spans="1:120" ht="15" x14ac:dyDescent="0.25">
      <c r="A1414" s="14">
        <f>Wedstrijden!A1425</f>
        <v>0</v>
      </c>
      <c r="B1414" s="12" t="str">
        <f>IFERROR(VLOOKUP(Wedstrijden!C1425,Wedstrijdlocaties!$B$2:$E$500,2,FALSE),"")</f>
        <v/>
      </c>
      <c r="C1414" s="12" t="str">
        <f>Wedstrijden!D1425</f>
        <v/>
      </c>
      <c r="D1414" s="12" t="str">
        <f>IFERROR(VLOOKUP(Wedstrijden!E1425,Organisaties!$B$2:$C$500,2,FALSE),"")</f>
        <v/>
      </c>
      <c r="E1414" s="12" t="str">
        <f>IFERROR(VLOOKUP(Wedstrijden!E1425,Organisaties!$B$2:$G$500,5,FALSE),"")</f>
        <v/>
      </c>
      <c r="F1414" s="12" t="e">
        <f>IF(Wedstrijden!#REF!&lt;&gt;"",Wedstrijden!#REF!,"")</f>
        <v>#REF!</v>
      </c>
      <c r="G1414" s="12">
        <f>IF(Wedstrijden!K1425="Indoor",1,0)</f>
        <v>0</v>
      </c>
      <c r="H1414" s="12">
        <f>Wedstrijden!L1425</f>
        <v>0</v>
      </c>
      <c r="I1414" s="12" t="str">
        <f>IF(Wedstrijden!J1425="Nee",0,IF(Wedstrijden!J1425="Ja",1,""))</f>
        <v/>
      </c>
      <c r="J1414" s="12" t="str">
        <f>IF(Wedstrijden!M1425&lt;&gt;"",Wedstrijden!M1425,"")</f>
        <v/>
      </c>
      <c r="BJ1414" s="12">
        <f>IF(COUNTA(Wedstrijden!#REF!)&lt;&gt;0,1,"")</f>
        <v>1</v>
      </c>
      <c r="BK1414" s="12">
        <f t="shared" si="132"/>
        <v>2</v>
      </c>
      <c r="BL1414" s="12" t="e">
        <f>IF(Wedstrijden!#REF!="x","AA","")</f>
        <v>#REF!</v>
      </c>
      <c r="BM1414" s="12" t="e">
        <f>IF(Wedstrijden!#REF!="x","A","")</f>
        <v>#REF!</v>
      </c>
      <c r="BN1414" s="12" t="e">
        <f>IF(Wedstrijden!#REF!="x","B1","")</f>
        <v>#REF!</v>
      </c>
      <c r="BO1414" s="12" t="e">
        <f>IF(Wedstrijden!#REF!="x","BB","")</f>
        <v>#REF!</v>
      </c>
      <c r="BP1414" s="12" t="e">
        <f>IF(Wedstrijden!#REF!="x","B","")</f>
        <v>#REF!</v>
      </c>
      <c r="BQ1414" s="12" t="e">
        <f>IF(Wedstrijden!#REF!="x","L1","")</f>
        <v>#REF!</v>
      </c>
      <c r="BR1414" s="12" t="e">
        <f>IF(Wedstrijden!#REF!="x","L2","")</f>
        <v>#REF!</v>
      </c>
      <c r="BS1414" s="12" t="e">
        <f>IF(Wedstrijden!#REF!="x","M1","")</f>
        <v>#REF!</v>
      </c>
      <c r="BT1414" s="12" t="e">
        <f>IF(Wedstrijden!#REF!="x","M2","")</f>
        <v>#REF!</v>
      </c>
      <c r="BU1414" s="12" t="e">
        <f>IF(Wedstrijden!#REF!="x","Z1","")</f>
        <v>#REF!</v>
      </c>
      <c r="BV1414" s="12" t="e">
        <f>IF(Wedstrijden!#REF!="x","Z2","")</f>
        <v>#REF!</v>
      </c>
      <c r="BW1414" s="12">
        <f>IF(COUNTA(Wedstrijden!#REF!)&lt;&gt;0,1,"")</f>
        <v>1</v>
      </c>
      <c r="BX1414" s="12">
        <f t="shared" si="133"/>
        <v>1</v>
      </c>
      <c r="BY1414" s="12" t="e">
        <f>IF(Wedstrijden!#REF!="x","BB","")</f>
        <v>#REF!</v>
      </c>
      <c r="BZ1414" s="12" t="e">
        <f>IF(Wedstrijden!#REF!="x","B","")</f>
        <v>#REF!</v>
      </c>
      <c r="CA1414" s="12" t="e">
        <f>IF(Wedstrijden!#REF!="x","L1","")</f>
        <v>#REF!</v>
      </c>
      <c r="CB1414" s="12" t="e">
        <f>IF(Wedstrijden!#REF!="x","L2","")</f>
        <v>#REF!</v>
      </c>
      <c r="CC1414" s="12" t="e">
        <f>IF(Wedstrijden!#REF!="x","M1","")</f>
        <v>#REF!</v>
      </c>
      <c r="CD1414" s="12" t="e">
        <f>IF(Wedstrijden!#REF!="x","M2","")</f>
        <v>#REF!</v>
      </c>
      <c r="CE1414" s="12" t="e">
        <f>IF(Wedstrijden!#REF!="x","Z1","")</f>
        <v>#REF!</v>
      </c>
      <c r="CF1414" s="12" t="e">
        <f>IF(Wedstrijden!#REF!="x","Z2","")</f>
        <v>#REF!</v>
      </c>
      <c r="CG1414" s="12" t="e">
        <f>IF(Wedstrijden!#REF!="x","ZZL","")</f>
        <v>#REF!</v>
      </c>
      <c r="CL1414" s="12">
        <f>IF(COUNTA(Wedstrijden!#REF!)&lt;&gt;0,2,"")</f>
        <v>2</v>
      </c>
      <c r="CM1414" s="12">
        <f t="shared" si="134"/>
        <v>2</v>
      </c>
      <c r="CN1414" s="12" t="e">
        <f>IF(Wedstrijden!#REF!="x","AA","")</f>
        <v>#REF!</v>
      </c>
      <c r="CO1414" s="12" t="e">
        <f>IF(Wedstrijden!#REF!="x","A","")</f>
        <v>#REF!</v>
      </c>
      <c r="CP1414" s="12" t="e">
        <f>IF(Wedstrijden!#REF!="x","BB","")</f>
        <v>#REF!</v>
      </c>
      <c r="CQ1414" s="12" t="e">
        <f>IF(Wedstrijden!#REF!="x","B","")</f>
        <v>#REF!</v>
      </c>
      <c r="CR1414" s="12" t="e">
        <f>IF(Wedstrijden!#REF!="x","L","")</f>
        <v>#REF!</v>
      </c>
      <c r="CS1414" s="12" t="e">
        <f>IF(Wedstrijden!#REF!="x","M","")</f>
        <v>#REF!</v>
      </c>
      <c r="CT1414" s="12" t="e">
        <f>IF(Wedstrijden!#REF!="x","Z","")</f>
        <v>#REF!</v>
      </c>
      <c r="CU1414" s="12" t="e">
        <f>IF(Wedstrijden!#REF!="x","ZZ","")</f>
        <v>#REF!</v>
      </c>
      <c r="CV1414" s="12">
        <f>IF(COUNTA(Wedstrijden!#REF!)&lt;&gt;0,2,"")</f>
        <v>2</v>
      </c>
      <c r="CW1414" s="12">
        <f t="shared" si="135"/>
        <v>1</v>
      </c>
      <c r="CX1414" s="12" t="e">
        <f>IF(Wedstrijden!#REF!="x","BB","")</f>
        <v>#REF!</v>
      </c>
      <c r="CY1414" s="12" t="e">
        <f>IF(Wedstrijden!#REF!="x","B","")</f>
        <v>#REF!</v>
      </c>
      <c r="CZ1414" s="12" t="e">
        <f>IF(Wedstrijden!#REF!="x","L","")</f>
        <v>#REF!</v>
      </c>
      <c r="DA1414" s="12" t="e">
        <f>IF(Wedstrijden!#REF!="x","M","")</f>
        <v>#REF!</v>
      </c>
      <c r="DB1414" s="12" t="e">
        <f>IF(Wedstrijden!#REF!="x","Z","")</f>
        <v>#REF!</v>
      </c>
      <c r="DC1414" s="12" t="e">
        <f>IF(Wedstrijden!#REF!="x","ZZ","")</f>
        <v>#REF!</v>
      </c>
      <c r="DD1414" s="12" t="e">
        <f>IF(Wedstrijden!#REF!="x","1.40","")</f>
        <v>#REF!</v>
      </c>
      <c r="DE1414" s="12">
        <f>IF(COUNTA(Wedstrijden!#REF!)&lt;&gt;0,6,"")</f>
        <v>6</v>
      </c>
      <c r="DF1414" s="12">
        <f t="shared" si="136"/>
        <v>2</v>
      </c>
      <c r="DG1414" s="12" t="e">
        <f>IF(Wedstrijden!#REF!="x","L","")</f>
        <v>#REF!</v>
      </c>
      <c r="DH1414" s="12" t="e">
        <f>IF(Wedstrijden!#REF!="x","M","")</f>
        <v>#REF!</v>
      </c>
      <c r="DI1414" s="12" t="e">
        <f>IF(Wedstrijden!#REF!="x","Z","")</f>
        <v>#REF!</v>
      </c>
      <c r="DJ1414" s="12" t="e">
        <f>IF(Wedstrijden!#REF!="x","Z","")</f>
        <v>#REF!</v>
      </c>
      <c r="DK1414" s="12">
        <f>IF(COUNTA(Wedstrijden!#REF!)&lt;&gt;0,6,"")</f>
        <v>6</v>
      </c>
      <c r="DL1414" s="12">
        <f t="shared" si="137"/>
        <v>1</v>
      </c>
      <c r="DM1414" s="12" t="e">
        <f>IF(Wedstrijden!#REF!="x","L","")</f>
        <v>#REF!</v>
      </c>
      <c r="DN1414" s="12" t="e">
        <f>IF(Wedstrijden!#REF!="x","M","")</f>
        <v>#REF!</v>
      </c>
      <c r="DO1414" s="12" t="e">
        <f>IF(Wedstrijden!#REF!="x","Z","")</f>
        <v>#REF!</v>
      </c>
      <c r="DP1414" s="12" t="e">
        <f>IF(Wedstrijden!#REF!="x","Z","")</f>
        <v>#REF!</v>
      </c>
    </row>
    <row r="1415" spans="1:120" ht="15" x14ac:dyDescent="0.25">
      <c r="A1415" s="14">
        <f>Wedstrijden!A1426</f>
        <v>0</v>
      </c>
      <c r="B1415" s="12" t="str">
        <f>IFERROR(VLOOKUP(Wedstrijden!C1426,Wedstrijdlocaties!$B$2:$E$500,2,FALSE),"")</f>
        <v/>
      </c>
      <c r="C1415" s="12" t="str">
        <f>Wedstrijden!D1426</f>
        <v/>
      </c>
      <c r="D1415" s="12" t="str">
        <f>IFERROR(VLOOKUP(Wedstrijden!E1426,Organisaties!$B$2:$C$500,2,FALSE),"")</f>
        <v/>
      </c>
      <c r="E1415" s="12" t="str">
        <f>IFERROR(VLOOKUP(Wedstrijden!E1426,Organisaties!$B$2:$G$500,5,FALSE),"")</f>
        <v/>
      </c>
      <c r="F1415" s="12" t="e">
        <f>IF(Wedstrijden!#REF!&lt;&gt;"",Wedstrijden!#REF!,"")</f>
        <v>#REF!</v>
      </c>
      <c r="G1415" s="12">
        <f>IF(Wedstrijden!K1426="Indoor",1,0)</f>
        <v>0</v>
      </c>
      <c r="H1415" s="12">
        <f>Wedstrijden!L1426</f>
        <v>0</v>
      </c>
      <c r="I1415" s="12" t="str">
        <f>IF(Wedstrijden!J1426="Nee",0,IF(Wedstrijden!J1426="Ja",1,""))</f>
        <v/>
      </c>
      <c r="J1415" s="12" t="str">
        <f>IF(Wedstrijden!M1426&lt;&gt;"",Wedstrijden!M1426,"")</f>
        <v/>
      </c>
      <c r="BJ1415" s="12">
        <f>IF(COUNTA(Wedstrijden!#REF!)&lt;&gt;0,1,"")</f>
        <v>1</v>
      </c>
      <c r="BK1415" s="12">
        <f t="shared" si="132"/>
        <v>2</v>
      </c>
      <c r="BL1415" s="12" t="e">
        <f>IF(Wedstrijden!#REF!="x","AA","")</f>
        <v>#REF!</v>
      </c>
      <c r="BM1415" s="12" t="e">
        <f>IF(Wedstrijden!#REF!="x","A","")</f>
        <v>#REF!</v>
      </c>
      <c r="BN1415" s="12" t="e">
        <f>IF(Wedstrijden!#REF!="x","B1","")</f>
        <v>#REF!</v>
      </c>
      <c r="BO1415" s="12" t="e">
        <f>IF(Wedstrijden!#REF!="x","BB","")</f>
        <v>#REF!</v>
      </c>
      <c r="BP1415" s="12" t="e">
        <f>IF(Wedstrijden!#REF!="x","B","")</f>
        <v>#REF!</v>
      </c>
      <c r="BQ1415" s="12" t="e">
        <f>IF(Wedstrijden!#REF!="x","L1","")</f>
        <v>#REF!</v>
      </c>
      <c r="BR1415" s="12" t="e">
        <f>IF(Wedstrijden!#REF!="x","L2","")</f>
        <v>#REF!</v>
      </c>
      <c r="BS1415" s="12" t="e">
        <f>IF(Wedstrijden!#REF!="x","M1","")</f>
        <v>#REF!</v>
      </c>
      <c r="BT1415" s="12" t="e">
        <f>IF(Wedstrijden!#REF!="x","M2","")</f>
        <v>#REF!</v>
      </c>
      <c r="BU1415" s="12" t="e">
        <f>IF(Wedstrijden!#REF!="x","Z1","")</f>
        <v>#REF!</v>
      </c>
      <c r="BV1415" s="12" t="e">
        <f>IF(Wedstrijden!#REF!="x","Z2","")</f>
        <v>#REF!</v>
      </c>
      <c r="BW1415" s="12">
        <f>IF(COUNTA(Wedstrijden!#REF!)&lt;&gt;0,1,"")</f>
        <v>1</v>
      </c>
      <c r="BX1415" s="12">
        <f t="shared" si="133"/>
        <v>1</v>
      </c>
      <c r="BY1415" s="12" t="e">
        <f>IF(Wedstrijden!#REF!="x","BB","")</f>
        <v>#REF!</v>
      </c>
      <c r="BZ1415" s="12" t="e">
        <f>IF(Wedstrijden!#REF!="x","B","")</f>
        <v>#REF!</v>
      </c>
      <c r="CA1415" s="12" t="e">
        <f>IF(Wedstrijden!#REF!="x","L1","")</f>
        <v>#REF!</v>
      </c>
      <c r="CB1415" s="12" t="e">
        <f>IF(Wedstrijden!#REF!="x","L2","")</f>
        <v>#REF!</v>
      </c>
      <c r="CC1415" s="12" t="e">
        <f>IF(Wedstrijden!#REF!="x","M1","")</f>
        <v>#REF!</v>
      </c>
      <c r="CD1415" s="12" t="e">
        <f>IF(Wedstrijden!#REF!="x","M2","")</f>
        <v>#REF!</v>
      </c>
      <c r="CE1415" s="12" t="e">
        <f>IF(Wedstrijden!#REF!="x","Z1","")</f>
        <v>#REF!</v>
      </c>
      <c r="CF1415" s="12" t="e">
        <f>IF(Wedstrijden!#REF!="x","Z2","")</f>
        <v>#REF!</v>
      </c>
      <c r="CG1415" s="12" t="e">
        <f>IF(Wedstrijden!#REF!="x","ZZL","")</f>
        <v>#REF!</v>
      </c>
      <c r="CL1415" s="12">
        <f>IF(COUNTA(Wedstrijden!#REF!)&lt;&gt;0,2,"")</f>
        <v>2</v>
      </c>
      <c r="CM1415" s="12">
        <f t="shared" si="134"/>
        <v>2</v>
      </c>
      <c r="CN1415" s="12" t="e">
        <f>IF(Wedstrijden!#REF!="x","AA","")</f>
        <v>#REF!</v>
      </c>
      <c r="CO1415" s="12" t="e">
        <f>IF(Wedstrijden!#REF!="x","A","")</f>
        <v>#REF!</v>
      </c>
      <c r="CP1415" s="12" t="e">
        <f>IF(Wedstrijden!#REF!="x","BB","")</f>
        <v>#REF!</v>
      </c>
      <c r="CQ1415" s="12" t="e">
        <f>IF(Wedstrijden!#REF!="x","B","")</f>
        <v>#REF!</v>
      </c>
      <c r="CR1415" s="12" t="e">
        <f>IF(Wedstrijden!#REF!="x","L","")</f>
        <v>#REF!</v>
      </c>
      <c r="CS1415" s="12" t="e">
        <f>IF(Wedstrijden!#REF!="x","M","")</f>
        <v>#REF!</v>
      </c>
      <c r="CT1415" s="12" t="e">
        <f>IF(Wedstrijden!#REF!="x","Z","")</f>
        <v>#REF!</v>
      </c>
      <c r="CU1415" s="12" t="e">
        <f>IF(Wedstrijden!#REF!="x","ZZ","")</f>
        <v>#REF!</v>
      </c>
      <c r="CV1415" s="12">
        <f>IF(COUNTA(Wedstrijden!#REF!)&lt;&gt;0,2,"")</f>
        <v>2</v>
      </c>
      <c r="CW1415" s="12">
        <f t="shared" si="135"/>
        <v>1</v>
      </c>
      <c r="CX1415" s="12" t="e">
        <f>IF(Wedstrijden!#REF!="x","BB","")</f>
        <v>#REF!</v>
      </c>
      <c r="CY1415" s="12" t="e">
        <f>IF(Wedstrijden!#REF!="x","B","")</f>
        <v>#REF!</v>
      </c>
      <c r="CZ1415" s="12" t="e">
        <f>IF(Wedstrijden!#REF!="x","L","")</f>
        <v>#REF!</v>
      </c>
      <c r="DA1415" s="12" t="e">
        <f>IF(Wedstrijden!#REF!="x","M","")</f>
        <v>#REF!</v>
      </c>
      <c r="DB1415" s="12" t="e">
        <f>IF(Wedstrijden!#REF!="x","Z","")</f>
        <v>#REF!</v>
      </c>
      <c r="DC1415" s="12" t="e">
        <f>IF(Wedstrijden!#REF!="x","ZZ","")</f>
        <v>#REF!</v>
      </c>
      <c r="DD1415" s="12" t="e">
        <f>IF(Wedstrijden!#REF!="x","1.40","")</f>
        <v>#REF!</v>
      </c>
      <c r="DE1415" s="12">
        <f>IF(COUNTA(Wedstrijden!#REF!)&lt;&gt;0,6,"")</f>
        <v>6</v>
      </c>
      <c r="DF1415" s="12">
        <f t="shared" si="136"/>
        <v>2</v>
      </c>
      <c r="DG1415" s="12" t="e">
        <f>IF(Wedstrijden!#REF!="x","L","")</f>
        <v>#REF!</v>
      </c>
      <c r="DH1415" s="12" t="e">
        <f>IF(Wedstrijden!#REF!="x","M","")</f>
        <v>#REF!</v>
      </c>
      <c r="DI1415" s="12" t="e">
        <f>IF(Wedstrijden!#REF!="x","Z","")</f>
        <v>#REF!</v>
      </c>
      <c r="DJ1415" s="12" t="e">
        <f>IF(Wedstrijden!#REF!="x","Z","")</f>
        <v>#REF!</v>
      </c>
      <c r="DK1415" s="12">
        <f>IF(COUNTA(Wedstrijden!#REF!)&lt;&gt;0,6,"")</f>
        <v>6</v>
      </c>
      <c r="DL1415" s="12">
        <f t="shared" si="137"/>
        <v>1</v>
      </c>
      <c r="DM1415" s="12" t="e">
        <f>IF(Wedstrijden!#REF!="x","L","")</f>
        <v>#REF!</v>
      </c>
      <c r="DN1415" s="12" t="e">
        <f>IF(Wedstrijden!#REF!="x","M","")</f>
        <v>#REF!</v>
      </c>
      <c r="DO1415" s="12" t="e">
        <f>IF(Wedstrijden!#REF!="x","Z","")</f>
        <v>#REF!</v>
      </c>
      <c r="DP1415" s="12" t="e">
        <f>IF(Wedstrijden!#REF!="x","Z","")</f>
        <v>#REF!</v>
      </c>
    </row>
    <row r="1416" spans="1:120" ht="15" x14ac:dyDescent="0.25">
      <c r="A1416" s="14">
        <f>Wedstrijden!A1427</f>
        <v>0</v>
      </c>
      <c r="B1416" s="12" t="str">
        <f>IFERROR(VLOOKUP(Wedstrijden!C1427,Wedstrijdlocaties!$B$2:$E$500,2,FALSE),"")</f>
        <v/>
      </c>
      <c r="C1416" s="12" t="str">
        <f>Wedstrijden!D1427</f>
        <v/>
      </c>
      <c r="D1416" s="12" t="str">
        <f>IFERROR(VLOOKUP(Wedstrijden!E1427,Organisaties!$B$2:$C$500,2,FALSE),"")</f>
        <v/>
      </c>
      <c r="E1416" s="12" t="str">
        <f>IFERROR(VLOOKUP(Wedstrijden!E1427,Organisaties!$B$2:$G$500,5,FALSE),"")</f>
        <v/>
      </c>
      <c r="F1416" s="12" t="e">
        <f>IF(Wedstrijden!#REF!&lt;&gt;"",Wedstrijden!#REF!,"")</f>
        <v>#REF!</v>
      </c>
      <c r="G1416" s="12">
        <f>IF(Wedstrijden!K1427="Indoor",1,0)</f>
        <v>0</v>
      </c>
      <c r="H1416" s="12">
        <f>Wedstrijden!L1427</f>
        <v>0</v>
      </c>
      <c r="I1416" s="12" t="str">
        <f>IF(Wedstrijden!J1427="Nee",0,IF(Wedstrijden!J1427="Ja",1,""))</f>
        <v/>
      </c>
      <c r="J1416" s="12" t="str">
        <f>IF(Wedstrijden!M1427&lt;&gt;"",Wedstrijden!M1427,"")</f>
        <v/>
      </c>
      <c r="BJ1416" s="12">
        <f>IF(COUNTA(Wedstrijden!#REF!)&lt;&gt;0,1,"")</f>
        <v>1</v>
      </c>
      <c r="BK1416" s="12">
        <f t="shared" si="132"/>
        <v>2</v>
      </c>
      <c r="BL1416" s="12" t="e">
        <f>IF(Wedstrijden!#REF!="x","AA","")</f>
        <v>#REF!</v>
      </c>
      <c r="BM1416" s="12" t="e">
        <f>IF(Wedstrijden!#REF!="x","A","")</f>
        <v>#REF!</v>
      </c>
      <c r="BN1416" s="12" t="e">
        <f>IF(Wedstrijden!#REF!="x","B1","")</f>
        <v>#REF!</v>
      </c>
      <c r="BO1416" s="12" t="e">
        <f>IF(Wedstrijden!#REF!="x","BB","")</f>
        <v>#REF!</v>
      </c>
      <c r="BP1416" s="12" t="e">
        <f>IF(Wedstrijden!#REF!="x","B","")</f>
        <v>#REF!</v>
      </c>
      <c r="BQ1416" s="12" t="e">
        <f>IF(Wedstrijden!#REF!="x","L1","")</f>
        <v>#REF!</v>
      </c>
      <c r="BR1416" s="12" t="e">
        <f>IF(Wedstrijden!#REF!="x","L2","")</f>
        <v>#REF!</v>
      </c>
      <c r="BS1416" s="12" t="e">
        <f>IF(Wedstrijden!#REF!="x","M1","")</f>
        <v>#REF!</v>
      </c>
      <c r="BT1416" s="12" t="e">
        <f>IF(Wedstrijden!#REF!="x","M2","")</f>
        <v>#REF!</v>
      </c>
      <c r="BU1416" s="12" t="e">
        <f>IF(Wedstrijden!#REF!="x","Z1","")</f>
        <v>#REF!</v>
      </c>
      <c r="BV1416" s="12" t="e">
        <f>IF(Wedstrijden!#REF!="x","Z2","")</f>
        <v>#REF!</v>
      </c>
      <c r="BW1416" s="12">
        <f>IF(COUNTA(Wedstrijden!#REF!)&lt;&gt;0,1,"")</f>
        <v>1</v>
      </c>
      <c r="BX1416" s="12">
        <f t="shared" si="133"/>
        <v>1</v>
      </c>
      <c r="BY1416" s="12" t="e">
        <f>IF(Wedstrijden!#REF!="x","BB","")</f>
        <v>#REF!</v>
      </c>
      <c r="BZ1416" s="12" t="e">
        <f>IF(Wedstrijden!#REF!="x","B","")</f>
        <v>#REF!</v>
      </c>
      <c r="CA1416" s="12" t="e">
        <f>IF(Wedstrijden!#REF!="x","L1","")</f>
        <v>#REF!</v>
      </c>
      <c r="CB1416" s="12" t="e">
        <f>IF(Wedstrijden!#REF!="x","L2","")</f>
        <v>#REF!</v>
      </c>
      <c r="CC1416" s="12" t="e">
        <f>IF(Wedstrijden!#REF!="x","M1","")</f>
        <v>#REF!</v>
      </c>
      <c r="CD1416" s="12" t="e">
        <f>IF(Wedstrijden!#REF!="x","M2","")</f>
        <v>#REF!</v>
      </c>
      <c r="CE1416" s="12" t="e">
        <f>IF(Wedstrijden!#REF!="x","Z1","")</f>
        <v>#REF!</v>
      </c>
      <c r="CF1416" s="12" t="e">
        <f>IF(Wedstrijden!#REF!="x","Z2","")</f>
        <v>#REF!</v>
      </c>
      <c r="CG1416" s="12" t="e">
        <f>IF(Wedstrijden!#REF!="x","ZZL","")</f>
        <v>#REF!</v>
      </c>
      <c r="CL1416" s="12">
        <f>IF(COUNTA(Wedstrijden!#REF!)&lt;&gt;0,2,"")</f>
        <v>2</v>
      </c>
      <c r="CM1416" s="12">
        <f t="shared" si="134"/>
        <v>2</v>
      </c>
      <c r="CN1416" s="12" t="e">
        <f>IF(Wedstrijden!#REF!="x","AA","")</f>
        <v>#REF!</v>
      </c>
      <c r="CO1416" s="12" t="e">
        <f>IF(Wedstrijden!#REF!="x","A","")</f>
        <v>#REF!</v>
      </c>
      <c r="CP1416" s="12" t="e">
        <f>IF(Wedstrijden!#REF!="x","BB","")</f>
        <v>#REF!</v>
      </c>
      <c r="CQ1416" s="12" t="e">
        <f>IF(Wedstrijden!#REF!="x","B","")</f>
        <v>#REF!</v>
      </c>
      <c r="CR1416" s="12" t="e">
        <f>IF(Wedstrijden!#REF!="x","L","")</f>
        <v>#REF!</v>
      </c>
      <c r="CS1416" s="12" t="e">
        <f>IF(Wedstrijden!#REF!="x","M","")</f>
        <v>#REF!</v>
      </c>
      <c r="CT1416" s="12" t="e">
        <f>IF(Wedstrijden!#REF!="x","Z","")</f>
        <v>#REF!</v>
      </c>
      <c r="CU1416" s="12" t="e">
        <f>IF(Wedstrijden!#REF!="x","ZZ","")</f>
        <v>#REF!</v>
      </c>
      <c r="CV1416" s="12">
        <f>IF(COUNTA(Wedstrijden!#REF!)&lt;&gt;0,2,"")</f>
        <v>2</v>
      </c>
      <c r="CW1416" s="12">
        <f t="shared" si="135"/>
        <v>1</v>
      </c>
      <c r="CX1416" s="12" t="e">
        <f>IF(Wedstrijden!#REF!="x","BB","")</f>
        <v>#REF!</v>
      </c>
      <c r="CY1416" s="12" t="e">
        <f>IF(Wedstrijden!#REF!="x","B","")</f>
        <v>#REF!</v>
      </c>
      <c r="CZ1416" s="12" t="e">
        <f>IF(Wedstrijden!#REF!="x","L","")</f>
        <v>#REF!</v>
      </c>
      <c r="DA1416" s="12" t="e">
        <f>IF(Wedstrijden!#REF!="x","M","")</f>
        <v>#REF!</v>
      </c>
      <c r="DB1416" s="12" t="e">
        <f>IF(Wedstrijden!#REF!="x","Z","")</f>
        <v>#REF!</v>
      </c>
      <c r="DC1416" s="12" t="e">
        <f>IF(Wedstrijden!#REF!="x","ZZ","")</f>
        <v>#REF!</v>
      </c>
      <c r="DD1416" s="12" t="e">
        <f>IF(Wedstrijden!#REF!="x","1.40","")</f>
        <v>#REF!</v>
      </c>
      <c r="DE1416" s="12">
        <f>IF(COUNTA(Wedstrijden!#REF!)&lt;&gt;0,6,"")</f>
        <v>6</v>
      </c>
      <c r="DF1416" s="12">
        <f t="shared" si="136"/>
        <v>2</v>
      </c>
      <c r="DG1416" s="12" t="e">
        <f>IF(Wedstrijden!#REF!="x","L","")</f>
        <v>#REF!</v>
      </c>
      <c r="DH1416" s="12" t="e">
        <f>IF(Wedstrijden!#REF!="x","M","")</f>
        <v>#REF!</v>
      </c>
      <c r="DI1416" s="12" t="e">
        <f>IF(Wedstrijden!#REF!="x","Z","")</f>
        <v>#REF!</v>
      </c>
      <c r="DJ1416" s="12" t="e">
        <f>IF(Wedstrijden!#REF!="x","Z","")</f>
        <v>#REF!</v>
      </c>
      <c r="DK1416" s="12">
        <f>IF(COUNTA(Wedstrijden!#REF!)&lt;&gt;0,6,"")</f>
        <v>6</v>
      </c>
      <c r="DL1416" s="12">
        <f t="shared" si="137"/>
        <v>1</v>
      </c>
      <c r="DM1416" s="12" t="e">
        <f>IF(Wedstrijden!#REF!="x","L","")</f>
        <v>#REF!</v>
      </c>
      <c r="DN1416" s="12" t="e">
        <f>IF(Wedstrijden!#REF!="x","M","")</f>
        <v>#REF!</v>
      </c>
      <c r="DO1416" s="12" t="e">
        <f>IF(Wedstrijden!#REF!="x","Z","")</f>
        <v>#REF!</v>
      </c>
      <c r="DP1416" s="12" t="e">
        <f>IF(Wedstrijden!#REF!="x","Z","")</f>
        <v>#REF!</v>
      </c>
    </row>
    <row r="1417" spans="1:120" ht="15" x14ac:dyDescent="0.25">
      <c r="A1417" s="14">
        <f>Wedstrijden!A1428</f>
        <v>0</v>
      </c>
      <c r="B1417" s="12" t="str">
        <f>IFERROR(VLOOKUP(Wedstrijden!C1428,Wedstrijdlocaties!$B$2:$E$500,2,FALSE),"")</f>
        <v/>
      </c>
      <c r="C1417" s="12" t="str">
        <f>Wedstrijden!D1428</f>
        <v/>
      </c>
      <c r="D1417" s="12" t="str">
        <f>IFERROR(VLOOKUP(Wedstrijden!E1428,Organisaties!$B$2:$C$500,2,FALSE),"")</f>
        <v/>
      </c>
      <c r="E1417" s="12" t="str">
        <f>IFERROR(VLOOKUP(Wedstrijden!E1428,Organisaties!$B$2:$G$500,5,FALSE),"")</f>
        <v/>
      </c>
      <c r="F1417" s="12" t="e">
        <f>IF(Wedstrijden!#REF!&lt;&gt;"",Wedstrijden!#REF!,"")</f>
        <v>#REF!</v>
      </c>
      <c r="G1417" s="12">
        <f>IF(Wedstrijden!K1428="Indoor",1,0)</f>
        <v>0</v>
      </c>
      <c r="H1417" s="12">
        <f>Wedstrijden!L1428</f>
        <v>0</v>
      </c>
      <c r="I1417" s="12" t="str">
        <f>IF(Wedstrijden!J1428="Nee",0,IF(Wedstrijden!J1428="Ja",1,""))</f>
        <v/>
      </c>
      <c r="J1417" s="12" t="str">
        <f>IF(Wedstrijden!M1428&lt;&gt;"",Wedstrijden!M1428,"")</f>
        <v/>
      </c>
      <c r="BJ1417" s="12">
        <f>IF(COUNTA(Wedstrijden!#REF!)&lt;&gt;0,1,"")</f>
        <v>1</v>
      </c>
      <c r="BK1417" s="12">
        <f t="shared" si="132"/>
        <v>2</v>
      </c>
      <c r="BL1417" s="12" t="e">
        <f>IF(Wedstrijden!#REF!="x","AA","")</f>
        <v>#REF!</v>
      </c>
      <c r="BM1417" s="12" t="e">
        <f>IF(Wedstrijden!#REF!="x","A","")</f>
        <v>#REF!</v>
      </c>
      <c r="BN1417" s="12" t="e">
        <f>IF(Wedstrijden!#REF!="x","B1","")</f>
        <v>#REF!</v>
      </c>
      <c r="BO1417" s="12" t="e">
        <f>IF(Wedstrijden!#REF!="x","BB","")</f>
        <v>#REF!</v>
      </c>
      <c r="BP1417" s="12" t="e">
        <f>IF(Wedstrijden!#REF!="x","B","")</f>
        <v>#REF!</v>
      </c>
      <c r="BQ1417" s="12" t="e">
        <f>IF(Wedstrijden!#REF!="x","L1","")</f>
        <v>#REF!</v>
      </c>
      <c r="BR1417" s="12" t="e">
        <f>IF(Wedstrijden!#REF!="x","L2","")</f>
        <v>#REF!</v>
      </c>
      <c r="BS1417" s="12" t="e">
        <f>IF(Wedstrijden!#REF!="x","M1","")</f>
        <v>#REF!</v>
      </c>
      <c r="BT1417" s="12" t="e">
        <f>IF(Wedstrijden!#REF!="x","M2","")</f>
        <v>#REF!</v>
      </c>
      <c r="BU1417" s="12" t="e">
        <f>IF(Wedstrijden!#REF!="x","Z1","")</f>
        <v>#REF!</v>
      </c>
      <c r="BV1417" s="12" t="e">
        <f>IF(Wedstrijden!#REF!="x","Z2","")</f>
        <v>#REF!</v>
      </c>
      <c r="BW1417" s="12">
        <f>IF(COUNTA(Wedstrijden!#REF!)&lt;&gt;0,1,"")</f>
        <v>1</v>
      </c>
      <c r="BX1417" s="12">
        <f t="shared" si="133"/>
        <v>1</v>
      </c>
      <c r="BY1417" s="12" t="e">
        <f>IF(Wedstrijden!#REF!="x","BB","")</f>
        <v>#REF!</v>
      </c>
      <c r="BZ1417" s="12" t="e">
        <f>IF(Wedstrijden!#REF!="x","B","")</f>
        <v>#REF!</v>
      </c>
      <c r="CA1417" s="12" t="e">
        <f>IF(Wedstrijden!#REF!="x","L1","")</f>
        <v>#REF!</v>
      </c>
      <c r="CB1417" s="12" t="e">
        <f>IF(Wedstrijden!#REF!="x","L2","")</f>
        <v>#REF!</v>
      </c>
      <c r="CC1417" s="12" t="e">
        <f>IF(Wedstrijden!#REF!="x","M1","")</f>
        <v>#REF!</v>
      </c>
      <c r="CD1417" s="12" t="e">
        <f>IF(Wedstrijden!#REF!="x","M2","")</f>
        <v>#REF!</v>
      </c>
      <c r="CE1417" s="12" t="e">
        <f>IF(Wedstrijden!#REF!="x","Z1","")</f>
        <v>#REF!</v>
      </c>
      <c r="CF1417" s="12" t="e">
        <f>IF(Wedstrijden!#REF!="x","Z2","")</f>
        <v>#REF!</v>
      </c>
      <c r="CG1417" s="12" t="e">
        <f>IF(Wedstrijden!#REF!="x","ZZL","")</f>
        <v>#REF!</v>
      </c>
      <c r="CL1417" s="12">
        <f>IF(COUNTA(Wedstrijden!#REF!)&lt;&gt;0,2,"")</f>
        <v>2</v>
      </c>
      <c r="CM1417" s="12">
        <f t="shared" si="134"/>
        <v>2</v>
      </c>
      <c r="CN1417" s="12" t="e">
        <f>IF(Wedstrijden!#REF!="x","AA","")</f>
        <v>#REF!</v>
      </c>
      <c r="CO1417" s="12" t="e">
        <f>IF(Wedstrijden!#REF!="x","A","")</f>
        <v>#REF!</v>
      </c>
      <c r="CP1417" s="12" t="e">
        <f>IF(Wedstrijden!#REF!="x","BB","")</f>
        <v>#REF!</v>
      </c>
      <c r="CQ1417" s="12" t="e">
        <f>IF(Wedstrijden!#REF!="x","B","")</f>
        <v>#REF!</v>
      </c>
      <c r="CR1417" s="12" t="e">
        <f>IF(Wedstrijden!#REF!="x","L","")</f>
        <v>#REF!</v>
      </c>
      <c r="CS1417" s="12" t="e">
        <f>IF(Wedstrijden!#REF!="x","M","")</f>
        <v>#REF!</v>
      </c>
      <c r="CT1417" s="12" t="e">
        <f>IF(Wedstrijden!#REF!="x","Z","")</f>
        <v>#REF!</v>
      </c>
      <c r="CU1417" s="12" t="e">
        <f>IF(Wedstrijden!#REF!="x","ZZ","")</f>
        <v>#REF!</v>
      </c>
      <c r="CV1417" s="12">
        <f>IF(COUNTA(Wedstrijden!#REF!)&lt;&gt;0,2,"")</f>
        <v>2</v>
      </c>
      <c r="CW1417" s="12">
        <f t="shared" si="135"/>
        <v>1</v>
      </c>
      <c r="CX1417" s="12" t="e">
        <f>IF(Wedstrijden!#REF!="x","BB","")</f>
        <v>#REF!</v>
      </c>
      <c r="CY1417" s="12" t="e">
        <f>IF(Wedstrijden!#REF!="x","B","")</f>
        <v>#REF!</v>
      </c>
      <c r="CZ1417" s="12" t="e">
        <f>IF(Wedstrijden!#REF!="x","L","")</f>
        <v>#REF!</v>
      </c>
      <c r="DA1417" s="12" t="e">
        <f>IF(Wedstrijden!#REF!="x","M","")</f>
        <v>#REF!</v>
      </c>
      <c r="DB1417" s="12" t="e">
        <f>IF(Wedstrijden!#REF!="x","Z","")</f>
        <v>#REF!</v>
      </c>
      <c r="DC1417" s="12" t="e">
        <f>IF(Wedstrijden!#REF!="x","ZZ","")</f>
        <v>#REF!</v>
      </c>
      <c r="DD1417" s="12" t="e">
        <f>IF(Wedstrijden!#REF!="x","1.40","")</f>
        <v>#REF!</v>
      </c>
      <c r="DE1417" s="12">
        <f>IF(COUNTA(Wedstrijden!#REF!)&lt;&gt;0,6,"")</f>
        <v>6</v>
      </c>
      <c r="DF1417" s="12">
        <f t="shared" si="136"/>
        <v>2</v>
      </c>
      <c r="DG1417" s="12" t="e">
        <f>IF(Wedstrijden!#REF!="x","L","")</f>
        <v>#REF!</v>
      </c>
      <c r="DH1417" s="12" t="e">
        <f>IF(Wedstrijden!#REF!="x","M","")</f>
        <v>#REF!</v>
      </c>
      <c r="DI1417" s="12" t="e">
        <f>IF(Wedstrijden!#REF!="x","Z","")</f>
        <v>#REF!</v>
      </c>
      <c r="DJ1417" s="12" t="e">
        <f>IF(Wedstrijden!#REF!="x","Z","")</f>
        <v>#REF!</v>
      </c>
      <c r="DK1417" s="12">
        <f>IF(COUNTA(Wedstrijden!#REF!)&lt;&gt;0,6,"")</f>
        <v>6</v>
      </c>
      <c r="DL1417" s="12">
        <f t="shared" si="137"/>
        <v>1</v>
      </c>
      <c r="DM1417" s="12" t="e">
        <f>IF(Wedstrijden!#REF!="x","L","")</f>
        <v>#REF!</v>
      </c>
      <c r="DN1417" s="12" t="e">
        <f>IF(Wedstrijden!#REF!="x","M","")</f>
        <v>#REF!</v>
      </c>
      <c r="DO1417" s="12" t="e">
        <f>IF(Wedstrijden!#REF!="x","Z","")</f>
        <v>#REF!</v>
      </c>
      <c r="DP1417" s="12" t="e">
        <f>IF(Wedstrijden!#REF!="x","Z","")</f>
        <v>#REF!</v>
      </c>
    </row>
    <row r="1418" spans="1:120" ht="15" x14ac:dyDescent="0.25">
      <c r="A1418" s="14">
        <f>Wedstrijden!A1429</f>
        <v>0</v>
      </c>
      <c r="B1418" s="12" t="str">
        <f>IFERROR(VLOOKUP(Wedstrijden!C1429,Wedstrijdlocaties!$B$2:$E$500,2,FALSE),"")</f>
        <v/>
      </c>
      <c r="C1418" s="12" t="str">
        <f>Wedstrijden!D1429</f>
        <v/>
      </c>
      <c r="D1418" s="12" t="str">
        <f>IFERROR(VLOOKUP(Wedstrijden!E1429,Organisaties!$B$2:$C$500,2,FALSE),"")</f>
        <v/>
      </c>
      <c r="E1418" s="12" t="str">
        <f>IFERROR(VLOOKUP(Wedstrijden!E1429,Organisaties!$B$2:$G$500,5,FALSE),"")</f>
        <v/>
      </c>
      <c r="F1418" s="12" t="e">
        <f>IF(Wedstrijden!#REF!&lt;&gt;"",Wedstrijden!#REF!,"")</f>
        <v>#REF!</v>
      </c>
      <c r="G1418" s="12">
        <f>IF(Wedstrijden!K1429="Indoor",1,0)</f>
        <v>0</v>
      </c>
      <c r="H1418" s="12">
        <f>Wedstrijden!L1429</f>
        <v>0</v>
      </c>
      <c r="I1418" s="12" t="str">
        <f>IF(Wedstrijden!J1429="Nee",0,IF(Wedstrijden!J1429="Ja",1,""))</f>
        <v/>
      </c>
      <c r="J1418" s="12" t="str">
        <f>IF(Wedstrijden!M1429&lt;&gt;"",Wedstrijden!M1429,"")</f>
        <v/>
      </c>
      <c r="BJ1418" s="12">
        <f>IF(COUNTA(Wedstrijden!#REF!)&lt;&gt;0,1,"")</f>
        <v>1</v>
      </c>
      <c r="BK1418" s="12">
        <f t="shared" si="132"/>
        <v>2</v>
      </c>
      <c r="BL1418" s="12" t="e">
        <f>IF(Wedstrijden!#REF!="x","AA","")</f>
        <v>#REF!</v>
      </c>
      <c r="BM1418" s="12" t="e">
        <f>IF(Wedstrijden!#REF!="x","A","")</f>
        <v>#REF!</v>
      </c>
      <c r="BN1418" s="12" t="e">
        <f>IF(Wedstrijden!#REF!="x","B1","")</f>
        <v>#REF!</v>
      </c>
      <c r="BO1418" s="12" t="e">
        <f>IF(Wedstrijden!#REF!="x","BB","")</f>
        <v>#REF!</v>
      </c>
      <c r="BP1418" s="12" t="e">
        <f>IF(Wedstrijden!#REF!="x","B","")</f>
        <v>#REF!</v>
      </c>
      <c r="BQ1418" s="12" t="e">
        <f>IF(Wedstrijden!#REF!="x","L1","")</f>
        <v>#REF!</v>
      </c>
      <c r="BR1418" s="12" t="e">
        <f>IF(Wedstrijden!#REF!="x","L2","")</f>
        <v>#REF!</v>
      </c>
      <c r="BS1418" s="12" t="e">
        <f>IF(Wedstrijden!#REF!="x","M1","")</f>
        <v>#REF!</v>
      </c>
      <c r="BT1418" s="12" t="e">
        <f>IF(Wedstrijden!#REF!="x","M2","")</f>
        <v>#REF!</v>
      </c>
      <c r="BU1418" s="12" t="e">
        <f>IF(Wedstrijden!#REF!="x","Z1","")</f>
        <v>#REF!</v>
      </c>
      <c r="BV1418" s="12" t="e">
        <f>IF(Wedstrijden!#REF!="x","Z2","")</f>
        <v>#REF!</v>
      </c>
      <c r="BW1418" s="12">
        <f>IF(COUNTA(Wedstrijden!#REF!)&lt;&gt;0,1,"")</f>
        <v>1</v>
      </c>
      <c r="BX1418" s="12">
        <f t="shared" si="133"/>
        <v>1</v>
      </c>
      <c r="BY1418" s="12" t="e">
        <f>IF(Wedstrijden!#REF!="x","BB","")</f>
        <v>#REF!</v>
      </c>
      <c r="BZ1418" s="12" t="e">
        <f>IF(Wedstrijden!#REF!="x","B","")</f>
        <v>#REF!</v>
      </c>
      <c r="CA1418" s="12" t="e">
        <f>IF(Wedstrijden!#REF!="x","L1","")</f>
        <v>#REF!</v>
      </c>
      <c r="CB1418" s="12" t="e">
        <f>IF(Wedstrijden!#REF!="x","L2","")</f>
        <v>#REF!</v>
      </c>
      <c r="CC1418" s="12" t="e">
        <f>IF(Wedstrijden!#REF!="x","M1","")</f>
        <v>#REF!</v>
      </c>
      <c r="CD1418" s="12" t="e">
        <f>IF(Wedstrijden!#REF!="x","M2","")</f>
        <v>#REF!</v>
      </c>
      <c r="CE1418" s="12" t="e">
        <f>IF(Wedstrijden!#REF!="x","Z1","")</f>
        <v>#REF!</v>
      </c>
      <c r="CF1418" s="12" t="e">
        <f>IF(Wedstrijden!#REF!="x","Z2","")</f>
        <v>#REF!</v>
      </c>
      <c r="CG1418" s="12" t="e">
        <f>IF(Wedstrijden!#REF!="x","ZZL","")</f>
        <v>#REF!</v>
      </c>
      <c r="CL1418" s="12">
        <f>IF(COUNTA(Wedstrijden!#REF!)&lt;&gt;0,2,"")</f>
        <v>2</v>
      </c>
      <c r="CM1418" s="12">
        <f t="shared" si="134"/>
        <v>2</v>
      </c>
      <c r="CN1418" s="12" t="e">
        <f>IF(Wedstrijden!#REF!="x","AA","")</f>
        <v>#REF!</v>
      </c>
      <c r="CO1418" s="12" t="e">
        <f>IF(Wedstrijden!#REF!="x","A","")</f>
        <v>#REF!</v>
      </c>
      <c r="CP1418" s="12" t="e">
        <f>IF(Wedstrijden!#REF!="x","BB","")</f>
        <v>#REF!</v>
      </c>
      <c r="CQ1418" s="12" t="e">
        <f>IF(Wedstrijden!#REF!="x","B","")</f>
        <v>#REF!</v>
      </c>
      <c r="CR1418" s="12" t="e">
        <f>IF(Wedstrijden!#REF!="x","L","")</f>
        <v>#REF!</v>
      </c>
      <c r="CS1418" s="12" t="e">
        <f>IF(Wedstrijden!#REF!="x","M","")</f>
        <v>#REF!</v>
      </c>
      <c r="CT1418" s="12" t="e">
        <f>IF(Wedstrijden!#REF!="x","Z","")</f>
        <v>#REF!</v>
      </c>
      <c r="CU1418" s="12" t="e">
        <f>IF(Wedstrijden!#REF!="x","ZZ","")</f>
        <v>#REF!</v>
      </c>
      <c r="CV1418" s="12">
        <f>IF(COUNTA(Wedstrijden!#REF!)&lt;&gt;0,2,"")</f>
        <v>2</v>
      </c>
      <c r="CW1418" s="12">
        <f t="shared" si="135"/>
        <v>1</v>
      </c>
      <c r="CX1418" s="12" t="e">
        <f>IF(Wedstrijden!#REF!="x","BB","")</f>
        <v>#REF!</v>
      </c>
      <c r="CY1418" s="12" t="e">
        <f>IF(Wedstrijden!#REF!="x","B","")</f>
        <v>#REF!</v>
      </c>
      <c r="CZ1418" s="12" t="e">
        <f>IF(Wedstrijden!#REF!="x","L","")</f>
        <v>#REF!</v>
      </c>
      <c r="DA1418" s="12" t="e">
        <f>IF(Wedstrijden!#REF!="x","M","")</f>
        <v>#REF!</v>
      </c>
      <c r="DB1418" s="12" t="e">
        <f>IF(Wedstrijden!#REF!="x","Z","")</f>
        <v>#REF!</v>
      </c>
      <c r="DC1418" s="12" t="e">
        <f>IF(Wedstrijden!#REF!="x","ZZ","")</f>
        <v>#REF!</v>
      </c>
      <c r="DD1418" s="12" t="e">
        <f>IF(Wedstrijden!#REF!="x","1.40","")</f>
        <v>#REF!</v>
      </c>
      <c r="DE1418" s="12">
        <f>IF(COUNTA(Wedstrijden!#REF!)&lt;&gt;0,6,"")</f>
        <v>6</v>
      </c>
      <c r="DF1418" s="12">
        <f t="shared" si="136"/>
        <v>2</v>
      </c>
      <c r="DG1418" s="12" t="e">
        <f>IF(Wedstrijden!#REF!="x","L","")</f>
        <v>#REF!</v>
      </c>
      <c r="DH1418" s="12" t="e">
        <f>IF(Wedstrijden!#REF!="x","M","")</f>
        <v>#REF!</v>
      </c>
      <c r="DI1418" s="12" t="e">
        <f>IF(Wedstrijden!#REF!="x","Z","")</f>
        <v>#REF!</v>
      </c>
      <c r="DJ1418" s="12" t="e">
        <f>IF(Wedstrijden!#REF!="x","Z","")</f>
        <v>#REF!</v>
      </c>
      <c r="DK1418" s="12">
        <f>IF(COUNTA(Wedstrijden!#REF!)&lt;&gt;0,6,"")</f>
        <v>6</v>
      </c>
      <c r="DL1418" s="12">
        <f t="shared" si="137"/>
        <v>1</v>
      </c>
      <c r="DM1418" s="12" t="e">
        <f>IF(Wedstrijden!#REF!="x","L","")</f>
        <v>#REF!</v>
      </c>
      <c r="DN1418" s="12" t="e">
        <f>IF(Wedstrijden!#REF!="x","M","")</f>
        <v>#REF!</v>
      </c>
      <c r="DO1418" s="12" t="e">
        <f>IF(Wedstrijden!#REF!="x","Z","")</f>
        <v>#REF!</v>
      </c>
      <c r="DP1418" s="12" t="e">
        <f>IF(Wedstrijden!#REF!="x","Z","")</f>
        <v>#REF!</v>
      </c>
    </row>
    <row r="1419" spans="1:120" ht="15" x14ac:dyDescent="0.25">
      <c r="A1419" s="14">
        <f>Wedstrijden!A1430</f>
        <v>0</v>
      </c>
      <c r="B1419" s="12" t="str">
        <f>IFERROR(VLOOKUP(Wedstrijden!C1430,Wedstrijdlocaties!$B$2:$E$500,2,FALSE),"")</f>
        <v/>
      </c>
      <c r="C1419" s="12" t="str">
        <f>Wedstrijden!D1430</f>
        <v/>
      </c>
      <c r="D1419" s="12" t="str">
        <f>IFERROR(VLOOKUP(Wedstrijden!E1430,Organisaties!$B$2:$C$500,2,FALSE),"")</f>
        <v/>
      </c>
      <c r="E1419" s="12" t="str">
        <f>IFERROR(VLOOKUP(Wedstrijden!E1430,Organisaties!$B$2:$G$500,5,FALSE),"")</f>
        <v/>
      </c>
      <c r="F1419" s="12" t="e">
        <f>IF(Wedstrijden!#REF!&lt;&gt;"",Wedstrijden!#REF!,"")</f>
        <v>#REF!</v>
      </c>
      <c r="G1419" s="12">
        <f>IF(Wedstrijden!K1430="Indoor",1,0)</f>
        <v>0</v>
      </c>
      <c r="H1419" s="12">
        <f>Wedstrijden!L1430</f>
        <v>0</v>
      </c>
      <c r="I1419" s="12" t="str">
        <f>IF(Wedstrijden!J1430="Nee",0,IF(Wedstrijden!J1430="Ja",1,""))</f>
        <v/>
      </c>
      <c r="J1419" s="12" t="str">
        <f>IF(Wedstrijden!M1430&lt;&gt;"",Wedstrijden!M1430,"")</f>
        <v/>
      </c>
      <c r="BJ1419" s="12">
        <f>IF(COUNTA(Wedstrijden!#REF!)&lt;&gt;0,1,"")</f>
        <v>1</v>
      </c>
      <c r="BK1419" s="12">
        <f t="shared" si="132"/>
        <v>2</v>
      </c>
      <c r="BL1419" s="12" t="e">
        <f>IF(Wedstrijden!#REF!="x","AA","")</f>
        <v>#REF!</v>
      </c>
      <c r="BM1419" s="12" t="e">
        <f>IF(Wedstrijden!#REF!="x","A","")</f>
        <v>#REF!</v>
      </c>
      <c r="BN1419" s="12" t="e">
        <f>IF(Wedstrijden!#REF!="x","B1","")</f>
        <v>#REF!</v>
      </c>
      <c r="BO1419" s="12" t="e">
        <f>IF(Wedstrijden!#REF!="x","BB","")</f>
        <v>#REF!</v>
      </c>
      <c r="BP1419" s="12" t="e">
        <f>IF(Wedstrijden!#REF!="x","B","")</f>
        <v>#REF!</v>
      </c>
      <c r="BQ1419" s="12" t="e">
        <f>IF(Wedstrijden!#REF!="x","L1","")</f>
        <v>#REF!</v>
      </c>
      <c r="BR1419" s="12" t="e">
        <f>IF(Wedstrijden!#REF!="x","L2","")</f>
        <v>#REF!</v>
      </c>
      <c r="BS1419" s="12" t="e">
        <f>IF(Wedstrijden!#REF!="x","M1","")</f>
        <v>#REF!</v>
      </c>
      <c r="BT1419" s="12" t="e">
        <f>IF(Wedstrijden!#REF!="x","M2","")</f>
        <v>#REF!</v>
      </c>
      <c r="BU1419" s="12" t="e">
        <f>IF(Wedstrijden!#REF!="x","Z1","")</f>
        <v>#REF!</v>
      </c>
      <c r="BV1419" s="12" t="e">
        <f>IF(Wedstrijden!#REF!="x","Z2","")</f>
        <v>#REF!</v>
      </c>
      <c r="BW1419" s="12">
        <f>IF(COUNTA(Wedstrijden!#REF!)&lt;&gt;0,1,"")</f>
        <v>1</v>
      </c>
      <c r="BX1419" s="12">
        <f t="shared" si="133"/>
        <v>1</v>
      </c>
      <c r="BY1419" s="12" t="e">
        <f>IF(Wedstrijden!#REF!="x","BB","")</f>
        <v>#REF!</v>
      </c>
      <c r="BZ1419" s="12" t="e">
        <f>IF(Wedstrijden!#REF!="x","B","")</f>
        <v>#REF!</v>
      </c>
      <c r="CA1419" s="12" t="e">
        <f>IF(Wedstrijden!#REF!="x","L1","")</f>
        <v>#REF!</v>
      </c>
      <c r="CB1419" s="12" t="e">
        <f>IF(Wedstrijden!#REF!="x","L2","")</f>
        <v>#REF!</v>
      </c>
      <c r="CC1419" s="12" t="e">
        <f>IF(Wedstrijden!#REF!="x","M1","")</f>
        <v>#REF!</v>
      </c>
      <c r="CD1419" s="12" t="e">
        <f>IF(Wedstrijden!#REF!="x","M2","")</f>
        <v>#REF!</v>
      </c>
      <c r="CE1419" s="12" t="e">
        <f>IF(Wedstrijden!#REF!="x","Z1","")</f>
        <v>#REF!</v>
      </c>
      <c r="CF1419" s="12" t="e">
        <f>IF(Wedstrijden!#REF!="x","Z2","")</f>
        <v>#REF!</v>
      </c>
      <c r="CG1419" s="12" t="e">
        <f>IF(Wedstrijden!#REF!="x","ZZL","")</f>
        <v>#REF!</v>
      </c>
      <c r="CL1419" s="12">
        <f>IF(COUNTA(Wedstrijden!#REF!)&lt;&gt;0,2,"")</f>
        <v>2</v>
      </c>
      <c r="CM1419" s="12">
        <f t="shared" si="134"/>
        <v>2</v>
      </c>
      <c r="CN1419" s="12" t="e">
        <f>IF(Wedstrijden!#REF!="x","AA","")</f>
        <v>#REF!</v>
      </c>
      <c r="CO1419" s="12" t="e">
        <f>IF(Wedstrijden!#REF!="x","A","")</f>
        <v>#REF!</v>
      </c>
      <c r="CP1419" s="12" t="e">
        <f>IF(Wedstrijden!#REF!="x","BB","")</f>
        <v>#REF!</v>
      </c>
      <c r="CQ1419" s="12" t="e">
        <f>IF(Wedstrijden!#REF!="x","B","")</f>
        <v>#REF!</v>
      </c>
      <c r="CR1419" s="12" t="e">
        <f>IF(Wedstrijden!#REF!="x","L","")</f>
        <v>#REF!</v>
      </c>
      <c r="CS1419" s="12" t="e">
        <f>IF(Wedstrijden!#REF!="x","M","")</f>
        <v>#REF!</v>
      </c>
      <c r="CT1419" s="12" t="e">
        <f>IF(Wedstrijden!#REF!="x","Z","")</f>
        <v>#REF!</v>
      </c>
      <c r="CU1419" s="12" t="e">
        <f>IF(Wedstrijden!#REF!="x","ZZ","")</f>
        <v>#REF!</v>
      </c>
      <c r="CV1419" s="12">
        <f>IF(COUNTA(Wedstrijden!#REF!)&lt;&gt;0,2,"")</f>
        <v>2</v>
      </c>
      <c r="CW1419" s="12">
        <f t="shared" si="135"/>
        <v>1</v>
      </c>
      <c r="CX1419" s="12" t="e">
        <f>IF(Wedstrijden!#REF!="x","BB","")</f>
        <v>#REF!</v>
      </c>
      <c r="CY1419" s="12" t="e">
        <f>IF(Wedstrijden!#REF!="x","B","")</f>
        <v>#REF!</v>
      </c>
      <c r="CZ1419" s="12" t="e">
        <f>IF(Wedstrijden!#REF!="x","L","")</f>
        <v>#REF!</v>
      </c>
      <c r="DA1419" s="12" t="e">
        <f>IF(Wedstrijden!#REF!="x","M","")</f>
        <v>#REF!</v>
      </c>
      <c r="DB1419" s="12" t="e">
        <f>IF(Wedstrijden!#REF!="x","Z","")</f>
        <v>#REF!</v>
      </c>
      <c r="DC1419" s="12" t="e">
        <f>IF(Wedstrijden!#REF!="x","ZZ","")</f>
        <v>#REF!</v>
      </c>
      <c r="DD1419" s="12" t="e">
        <f>IF(Wedstrijden!#REF!="x","1.40","")</f>
        <v>#REF!</v>
      </c>
      <c r="DE1419" s="12">
        <f>IF(COUNTA(Wedstrijden!#REF!)&lt;&gt;0,6,"")</f>
        <v>6</v>
      </c>
      <c r="DF1419" s="12">
        <f t="shared" si="136"/>
        <v>2</v>
      </c>
      <c r="DG1419" s="12" t="e">
        <f>IF(Wedstrijden!#REF!="x","L","")</f>
        <v>#REF!</v>
      </c>
      <c r="DH1419" s="12" t="e">
        <f>IF(Wedstrijden!#REF!="x","M","")</f>
        <v>#REF!</v>
      </c>
      <c r="DI1419" s="12" t="e">
        <f>IF(Wedstrijden!#REF!="x","Z","")</f>
        <v>#REF!</v>
      </c>
      <c r="DJ1419" s="12" t="e">
        <f>IF(Wedstrijden!#REF!="x","Z","")</f>
        <v>#REF!</v>
      </c>
      <c r="DK1419" s="12">
        <f>IF(COUNTA(Wedstrijden!#REF!)&lt;&gt;0,6,"")</f>
        <v>6</v>
      </c>
      <c r="DL1419" s="12">
        <f t="shared" si="137"/>
        <v>1</v>
      </c>
      <c r="DM1419" s="12" t="e">
        <f>IF(Wedstrijden!#REF!="x","L","")</f>
        <v>#REF!</v>
      </c>
      <c r="DN1419" s="12" t="e">
        <f>IF(Wedstrijden!#REF!="x","M","")</f>
        <v>#REF!</v>
      </c>
      <c r="DO1419" s="12" t="e">
        <f>IF(Wedstrijden!#REF!="x","Z","")</f>
        <v>#REF!</v>
      </c>
      <c r="DP1419" s="12" t="e">
        <f>IF(Wedstrijden!#REF!="x","Z","")</f>
        <v>#REF!</v>
      </c>
    </row>
    <row r="1420" spans="1:120" ht="15" x14ac:dyDescent="0.25">
      <c r="A1420" s="14">
        <f>Wedstrijden!A1431</f>
        <v>0</v>
      </c>
      <c r="B1420" s="12" t="str">
        <f>IFERROR(VLOOKUP(Wedstrijden!C1431,Wedstrijdlocaties!$B$2:$E$500,2,FALSE),"")</f>
        <v/>
      </c>
      <c r="C1420" s="12" t="str">
        <f>Wedstrijden!D1431</f>
        <v/>
      </c>
      <c r="D1420" s="12" t="str">
        <f>IFERROR(VLOOKUP(Wedstrijden!E1431,Organisaties!$B$2:$C$500,2,FALSE),"")</f>
        <v/>
      </c>
      <c r="E1420" s="12" t="str">
        <f>IFERROR(VLOOKUP(Wedstrijden!E1431,Organisaties!$B$2:$G$500,5,FALSE),"")</f>
        <v/>
      </c>
      <c r="F1420" s="12" t="e">
        <f>IF(Wedstrijden!#REF!&lt;&gt;"",Wedstrijden!#REF!,"")</f>
        <v>#REF!</v>
      </c>
      <c r="G1420" s="12">
        <f>IF(Wedstrijden!K1431="Indoor",1,0)</f>
        <v>0</v>
      </c>
      <c r="H1420" s="12">
        <f>Wedstrijden!L1431</f>
        <v>0</v>
      </c>
      <c r="I1420" s="12" t="str">
        <f>IF(Wedstrijden!J1431="Nee",0,IF(Wedstrijden!J1431="Ja",1,""))</f>
        <v/>
      </c>
      <c r="J1420" s="12" t="str">
        <f>IF(Wedstrijden!M1431&lt;&gt;"",Wedstrijden!M1431,"")</f>
        <v/>
      </c>
      <c r="BJ1420" s="12">
        <f>IF(COUNTA(Wedstrijden!#REF!)&lt;&gt;0,1,"")</f>
        <v>1</v>
      </c>
      <c r="BK1420" s="12">
        <f t="shared" si="132"/>
        <v>2</v>
      </c>
      <c r="BL1420" s="12" t="e">
        <f>IF(Wedstrijden!#REF!="x","AA","")</f>
        <v>#REF!</v>
      </c>
      <c r="BM1420" s="12" t="e">
        <f>IF(Wedstrijden!#REF!="x","A","")</f>
        <v>#REF!</v>
      </c>
      <c r="BN1420" s="12" t="e">
        <f>IF(Wedstrijden!#REF!="x","B1","")</f>
        <v>#REF!</v>
      </c>
      <c r="BO1420" s="12" t="e">
        <f>IF(Wedstrijden!#REF!="x","BB","")</f>
        <v>#REF!</v>
      </c>
      <c r="BP1420" s="12" t="e">
        <f>IF(Wedstrijden!#REF!="x","B","")</f>
        <v>#REF!</v>
      </c>
      <c r="BQ1420" s="12" t="e">
        <f>IF(Wedstrijden!#REF!="x","L1","")</f>
        <v>#REF!</v>
      </c>
      <c r="BR1420" s="12" t="e">
        <f>IF(Wedstrijden!#REF!="x","L2","")</f>
        <v>#REF!</v>
      </c>
      <c r="BS1420" s="12" t="e">
        <f>IF(Wedstrijden!#REF!="x","M1","")</f>
        <v>#REF!</v>
      </c>
      <c r="BT1420" s="12" t="e">
        <f>IF(Wedstrijden!#REF!="x","M2","")</f>
        <v>#REF!</v>
      </c>
      <c r="BU1420" s="12" t="e">
        <f>IF(Wedstrijden!#REF!="x","Z1","")</f>
        <v>#REF!</v>
      </c>
      <c r="BV1420" s="12" t="e">
        <f>IF(Wedstrijden!#REF!="x","Z2","")</f>
        <v>#REF!</v>
      </c>
      <c r="BW1420" s="12">
        <f>IF(COUNTA(Wedstrijden!#REF!)&lt;&gt;0,1,"")</f>
        <v>1</v>
      </c>
      <c r="BX1420" s="12">
        <f t="shared" si="133"/>
        <v>1</v>
      </c>
      <c r="BY1420" s="12" t="e">
        <f>IF(Wedstrijden!#REF!="x","BB","")</f>
        <v>#REF!</v>
      </c>
      <c r="BZ1420" s="12" t="e">
        <f>IF(Wedstrijden!#REF!="x","B","")</f>
        <v>#REF!</v>
      </c>
      <c r="CA1420" s="12" t="e">
        <f>IF(Wedstrijden!#REF!="x","L1","")</f>
        <v>#REF!</v>
      </c>
      <c r="CB1420" s="12" t="e">
        <f>IF(Wedstrijden!#REF!="x","L2","")</f>
        <v>#REF!</v>
      </c>
      <c r="CC1420" s="12" t="e">
        <f>IF(Wedstrijden!#REF!="x","M1","")</f>
        <v>#REF!</v>
      </c>
      <c r="CD1420" s="12" t="e">
        <f>IF(Wedstrijden!#REF!="x","M2","")</f>
        <v>#REF!</v>
      </c>
      <c r="CE1420" s="12" t="e">
        <f>IF(Wedstrijden!#REF!="x","Z1","")</f>
        <v>#REF!</v>
      </c>
      <c r="CF1420" s="12" t="e">
        <f>IF(Wedstrijden!#REF!="x","Z2","")</f>
        <v>#REF!</v>
      </c>
      <c r="CG1420" s="12" t="e">
        <f>IF(Wedstrijden!#REF!="x","ZZL","")</f>
        <v>#REF!</v>
      </c>
      <c r="CL1420" s="12">
        <f>IF(COUNTA(Wedstrijden!#REF!)&lt;&gt;0,2,"")</f>
        <v>2</v>
      </c>
      <c r="CM1420" s="12">
        <f t="shared" si="134"/>
        <v>2</v>
      </c>
      <c r="CN1420" s="12" t="e">
        <f>IF(Wedstrijden!#REF!="x","AA","")</f>
        <v>#REF!</v>
      </c>
      <c r="CO1420" s="12" t="e">
        <f>IF(Wedstrijden!#REF!="x","A","")</f>
        <v>#REF!</v>
      </c>
      <c r="CP1420" s="12" t="e">
        <f>IF(Wedstrijden!#REF!="x","BB","")</f>
        <v>#REF!</v>
      </c>
      <c r="CQ1420" s="12" t="e">
        <f>IF(Wedstrijden!#REF!="x","B","")</f>
        <v>#REF!</v>
      </c>
      <c r="CR1420" s="12" t="e">
        <f>IF(Wedstrijden!#REF!="x","L","")</f>
        <v>#REF!</v>
      </c>
      <c r="CS1420" s="12" t="e">
        <f>IF(Wedstrijden!#REF!="x","M","")</f>
        <v>#REF!</v>
      </c>
      <c r="CT1420" s="12" t="e">
        <f>IF(Wedstrijden!#REF!="x","Z","")</f>
        <v>#REF!</v>
      </c>
      <c r="CU1420" s="12" t="e">
        <f>IF(Wedstrijden!#REF!="x","ZZ","")</f>
        <v>#REF!</v>
      </c>
      <c r="CV1420" s="12">
        <f>IF(COUNTA(Wedstrijden!#REF!)&lt;&gt;0,2,"")</f>
        <v>2</v>
      </c>
      <c r="CW1420" s="12">
        <f t="shared" si="135"/>
        <v>1</v>
      </c>
      <c r="CX1420" s="12" t="e">
        <f>IF(Wedstrijden!#REF!="x","BB","")</f>
        <v>#REF!</v>
      </c>
      <c r="CY1420" s="12" t="e">
        <f>IF(Wedstrijden!#REF!="x","B","")</f>
        <v>#REF!</v>
      </c>
      <c r="CZ1420" s="12" t="e">
        <f>IF(Wedstrijden!#REF!="x","L","")</f>
        <v>#REF!</v>
      </c>
      <c r="DA1420" s="12" t="e">
        <f>IF(Wedstrijden!#REF!="x","M","")</f>
        <v>#REF!</v>
      </c>
      <c r="DB1420" s="12" t="e">
        <f>IF(Wedstrijden!#REF!="x","Z","")</f>
        <v>#REF!</v>
      </c>
      <c r="DC1420" s="12" t="e">
        <f>IF(Wedstrijden!#REF!="x","ZZ","")</f>
        <v>#REF!</v>
      </c>
      <c r="DD1420" s="12" t="e">
        <f>IF(Wedstrijden!#REF!="x","1.40","")</f>
        <v>#REF!</v>
      </c>
      <c r="DE1420" s="12">
        <f>IF(COUNTA(Wedstrijden!#REF!)&lt;&gt;0,6,"")</f>
        <v>6</v>
      </c>
      <c r="DF1420" s="12">
        <f t="shared" si="136"/>
        <v>2</v>
      </c>
      <c r="DG1420" s="12" t="e">
        <f>IF(Wedstrijden!#REF!="x","L","")</f>
        <v>#REF!</v>
      </c>
      <c r="DH1420" s="12" t="e">
        <f>IF(Wedstrijden!#REF!="x","M","")</f>
        <v>#REF!</v>
      </c>
      <c r="DI1420" s="12" t="e">
        <f>IF(Wedstrijden!#REF!="x","Z","")</f>
        <v>#REF!</v>
      </c>
      <c r="DJ1420" s="12" t="e">
        <f>IF(Wedstrijden!#REF!="x","Z","")</f>
        <v>#REF!</v>
      </c>
      <c r="DK1420" s="12">
        <f>IF(COUNTA(Wedstrijden!#REF!)&lt;&gt;0,6,"")</f>
        <v>6</v>
      </c>
      <c r="DL1420" s="12">
        <f t="shared" si="137"/>
        <v>1</v>
      </c>
      <c r="DM1420" s="12" t="e">
        <f>IF(Wedstrijden!#REF!="x","L","")</f>
        <v>#REF!</v>
      </c>
      <c r="DN1420" s="12" t="e">
        <f>IF(Wedstrijden!#REF!="x","M","")</f>
        <v>#REF!</v>
      </c>
      <c r="DO1420" s="12" t="e">
        <f>IF(Wedstrijden!#REF!="x","Z","")</f>
        <v>#REF!</v>
      </c>
      <c r="DP1420" s="12" t="e">
        <f>IF(Wedstrijden!#REF!="x","Z","")</f>
        <v>#REF!</v>
      </c>
    </row>
    <row r="1421" spans="1:120" ht="15" x14ac:dyDescent="0.25">
      <c r="A1421" s="14">
        <f>Wedstrijden!A1432</f>
        <v>0</v>
      </c>
      <c r="B1421" s="12" t="str">
        <f>IFERROR(VLOOKUP(Wedstrijden!C1432,Wedstrijdlocaties!$B$2:$E$500,2,FALSE),"")</f>
        <v/>
      </c>
      <c r="C1421" s="12" t="str">
        <f>Wedstrijden!D1432</f>
        <v/>
      </c>
      <c r="D1421" s="12" t="str">
        <f>IFERROR(VLOOKUP(Wedstrijden!E1432,Organisaties!$B$2:$C$500,2,FALSE),"")</f>
        <v/>
      </c>
      <c r="E1421" s="12" t="str">
        <f>IFERROR(VLOOKUP(Wedstrijden!E1432,Organisaties!$B$2:$G$500,5,FALSE),"")</f>
        <v/>
      </c>
      <c r="F1421" s="12" t="e">
        <f>IF(Wedstrijden!#REF!&lt;&gt;"",Wedstrijden!#REF!,"")</f>
        <v>#REF!</v>
      </c>
      <c r="G1421" s="12">
        <f>IF(Wedstrijden!K1432="Indoor",1,0)</f>
        <v>0</v>
      </c>
      <c r="H1421" s="12">
        <f>Wedstrijden!L1432</f>
        <v>0</v>
      </c>
      <c r="I1421" s="12" t="str">
        <f>IF(Wedstrijden!J1432="Nee",0,IF(Wedstrijden!J1432="Ja",1,""))</f>
        <v/>
      </c>
      <c r="J1421" s="12" t="str">
        <f>IF(Wedstrijden!M1432&lt;&gt;"",Wedstrijden!M1432,"")</f>
        <v/>
      </c>
      <c r="BJ1421" s="12">
        <f>IF(COUNTA(Wedstrijden!#REF!)&lt;&gt;0,1,"")</f>
        <v>1</v>
      </c>
      <c r="BK1421" s="12">
        <f t="shared" si="132"/>
        <v>2</v>
      </c>
      <c r="BL1421" s="12" t="e">
        <f>IF(Wedstrijden!#REF!="x","AA","")</f>
        <v>#REF!</v>
      </c>
      <c r="BM1421" s="12" t="e">
        <f>IF(Wedstrijden!#REF!="x","A","")</f>
        <v>#REF!</v>
      </c>
      <c r="BN1421" s="12" t="e">
        <f>IF(Wedstrijden!#REF!="x","B1","")</f>
        <v>#REF!</v>
      </c>
      <c r="BO1421" s="12" t="e">
        <f>IF(Wedstrijden!#REF!="x","BB","")</f>
        <v>#REF!</v>
      </c>
      <c r="BP1421" s="12" t="e">
        <f>IF(Wedstrijden!#REF!="x","B","")</f>
        <v>#REF!</v>
      </c>
      <c r="BQ1421" s="12" t="e">
        <f>IF(Wedstrijden!#REF!="x","L1","")</f>
        <v>#REF!</v>
      </c>
      <c r="BR1421" s="12" t="e">
        <f>IF(Wedstrijden!#REF!="x","L2","")</f>
        <v>#REF!</v>
      </c>
      <c r="BS1421" s="12" t="e">
        <f>IF(Wedstrijden!#REF!="x","M1","")</f>
        <v>#REF!</v>
      </c>
      <c r="BT1421" s="12" t="e">
        <f>IF(Wedstrijden!#REF!="x","M2","")</f>
        <v>#REF!</v>
      </c>
      <c r="BU1421" s="12" t="e">
        <f>IF(Wedstrijden!#REF!="x","Z1","")</f>
        <v>#REF!</v>
      </c>
      <c r="BV1421" s="12" t="e">
        <f>IF(Wedstrijden!#REF!="x","Z2","")</f>
        <v>#REF!</v>
      </c>
      <c r="BW1421" s="12">
        <f>IF(COUNTA(Wedstrijden!#REF!)&lt;&gt;0,1,"")</f>
        <v>1</v>
      </c>
      <c r="BX1421" s="12">
        <f t="shared" si="133"/>
        <v>1</v>
      </c>
      <c r="BY1421" s="12" t="e">
        <f>IF(Wedstrijden!#REF!="x","BB","")</f>
        <v>#REF!</v>
      </c>
      <c r="BZ1421" s="12" t="e">
        <f>IF(Wedstrijden!#REF!="x","B","")</f>
        <v>#REF!</v>
      </c>
      <c r="CA1421" s="12" t="e">
        <f>IF(Wedstrijden!#REF!="x","L1","")</f>
        <v>#REF!</v>
      </c>
      <c r="CB1421" s="12" t="e">
        <f>IF(Wedstrijden!#REF!="x","L2","")</f>
        <v>#REF!</v>
      </c>
      <c r="CC1421" s="12" t="e">
        <f>IF(Wedstrijden!#REF!="x","M1","")</f>
        <v>#REF!</v>
      </c>
      <c r="CD1421" s="12" t="e">
        <f>IF(Wedstrijden!#REF!="x","M2","")</f>
        <v>#REF!</v>
      </c>
      <c r="CE1421" s="12" t="e">
        <f>IF(Wedstrijden!#REF!="x","Z1","")</f>
        <v>#REF!</v>
      </c>
      <c r="CF1421" s="12" t="e">
        <f>IF(Wedstrijden!#REF!="x","Z2","")</f>
        <v>#REF!</v>
      </c>
      <c r="CG1421" s="12" t="e">
        <f>IF(Wedstrijden!#REF!="x","ZZL","")</f>
        <v>#REF!</v>
      </c>
      <c r="CL1421" s="12">
        <f>IF(COUNTA(Wedstrijden!#REF!)&lt;&gt;0,2,"")</f>
        <v>2</v>
      </c>
      <c r="CM1421" s="12">
        <f t="shared" si="134"/>
        <v>2</v>
      </c>
      <c r="CN1421" s="12" t="e">
        <f>IF(Wedstrijden!#REF!="x","AA","")</f>
        <v>#REF!</v>
      </c>
      <c r="CO1421" s="12" t="e">
        <f>IF(Wedstrijden!#REF!="x","A","")</f>
        <v>#REF!</v>
      </c>
      <c r="CP1421" s="12" t="e">
        <f>IF(Wedstrijden!#REF!="x","BB","")</f>
        <v>#REF!</v>
      </c>
      <c r="CQ1421" s="12" t="e">
        <f>IF(Wedstrijden!#REF!="x","B","")</f>
        <v>#REF!</v>
      </c>
      <c r="CR1421" s="12" t="e">
        <f>IF(Wedstrijden!#REF!="x","L","")</f>
        <v>#REF!</v>
      </c>
      <c r="CS1421" s="12" t="e">
        <f>IF(Wedstrijden!#REF!="x","M","")</f>
        <v>#REF!</v>
      </c>
      <c r="CT1421" s="12" t="e">
        <f>IF(Wedstrijden!#REF!="x","Z","")</f>
        <v>#REF!</v>
      </c>
      <c r="CU1421" s="12" t="e">
        <f>IF(Wedstrijden!#REF!="x","ZZ","")</f>
        <v>#REF!</v>
      </c>
      <c r="CV1421" s="12">
        <f>IF(COUNTA(Wedstrijden!#REF!)&lt;&gt;0,2,"")</f>
        <v>2</v>
      </c>
      <c r="CW1421" s="12">
        <f t="shared" si="135"/>
        <v>1</v>
      </c>
      <c r="CX1421" s="12" t="e">
        <f>IF(Wedstrijden!#REF!="x","BB","")</f>
        <v>#REF!</v>
      </c>
      <c r="CY1421" s="12" t="e">
        <f>IF(Wedstrijden!#REF!="x","B","")</f>
        <v>#REF!</v>
      </c>
      <c r="CZ1421" s="12" t="e">
        <f>IF(Wedstrijden!#REF!="x","L","")</f>
        <v>#REF!</v>
      </c>
      <c r="DA1421" s="12" t="e">
        <f>IF(Wedstrijden!#REF!="x","M","")</f>
        <v>#REF!</v>
      </c>
      <c r="DB1421" s="12" t="e">
        <f>IF(Wedstrijden!#REF!="x","Z","")</f>
        <v>#REF!</v>
      </c>
      <c r="DC1421" s="12" t="e">
        <f>IF(Wedstrijden!#REF!="x","ZZ","")</f>
        <v>#REF!</v>
      </c>
      <c r="DD1421" s="12" t="e">
        <f>IF(Wedstrijden!#REF!="x","1.40","")</f>
        <v>#REF!</v>
      </c>
      <c r="DE1421" s="12">
        <f>IF(COUNTA(Wedstrijden!#REF!)&lt;&gt;0,6,"")</f>
        <v>6</v>
      </c>
      <c r="DF1421" s="12">
        <f t="shared" si="136"/>
        <v>2</v>
      </c>
      <c r="DG1421" s="12" t="e">
        <f>IF(Wedstrijden!#REF!="x","L","")</f>
        <v>#REF!</v>
      </c>
      <c r="DH1421" s="12" t="e">
        <f>IF(Wedstrijden!#REF!="x","M","")</f>
        <v>#REF!</v>
      </c>
      <c r="DI1421" s="12" t="e">
        <f>IF(Wedstrijden!#REF!="x","Z","")</f>
        <v>#REF!</v>
      </c>
      <c r="DJ1421" s="12" t="e">
        <f>IF(Wedstrijden!#REF!="x","Z","")</f>
        <v>#REF!</v>
      </c>
      <c r="DK1421" s="12">
        <f>IF(COUNTA(Wedstrijden!#REF!)&lt;&gt;0,6,"")</f>
        <v>6</v>
      </c>
      <c r="DL1421" s="12">
        <f t="shared" si="137"/>
        <v>1</v>
      </c>
      <c r="DM1421" s="12" t="e">
        <f>IF(Wedstrijden!#REF!="x","L","")</f>
        <v>#REF!</v>
      </c>
      <c r="DN1421" s="12" t="e">
        <f>IF(Wedstrijden!#REF!="x","M","")</f>
        <v>#REF!</v>
      </c>
      <c r="DO1421" s="12" t="e">
        <f>IF(Wedstrijden!#REF!="x","Z","")</f>
        <v>#REF!</v>
      </c>
      <c r="DP1421" s="12" t="e">
        <f>IF(Wedstrijden!#REF!="x","Z","")</f>
        <v>#REF!</v>
      </c>
    </row>
    <row r="1422" spans="1:120" ht="15" x14ac:dyDescent="0.25">
      <c r="A1422" s="14">
        <f>Wedstrijden!A1433</f>
        <v>0</v>
      </c>
      <c r="B1422" s="12" t="str">
        <f>IFERROR(VLOOKUP(Wedstrijden!C1433,Wedstrijdlocaties!$B$2:$E$500,2,FALSE),"")</f>
        <v/>
      </c>
      <c r="C1422" s="12" t="str">
        <f>Wedstrijden!D1433</f>
        <v/>
      </c>
      <c r="D1422" s="12" t="str">
        <f>IFERROR(VLOOKUP(Wedstrijden!E1433,Organisaties!$B$2:$C$500,2,FALSE),"")</f>
        <v/>
      </c>
      <c r="E1422" s="12" t="str">
        <f>IFERROR(VLOOKUP(Wedstrijden!E1433,Organisaties!$B$2:$G$500,5,FALSE),"")</f>
        <v/>
      </c>
      <c r="F1422" s="12" t="e">
        <f>IF(Wedstrijden!#REF!&lt;&gt;"",Wedstrijden!#REF!,"")</f>
        <v>#REF!</v>
      </c>
      <c r="G1422" s="12">
        <f>IF(Wedstrijden!K1433="Indoor",1,0)</f>
        <v>0</v>
      </c>
      <c r="H1422" s="12">
        <f>Wedstrijden!L1433</f>
        <v>0</v>
      </c>
      <c r="I1422" s="12" t="str">
        <f>IF(Wedstrijden!J1433="Nee",0,IF(Wedstrijden!J1433="Ja",1,""))</f>
        <v/>
      </c>
      <c r="J1422" s="12" t="str">
        <f>IF(Wedstrijden!M1433&lt;&gt;"",Wedstrijden!M1433,"")</f>
        <v/>
      </c>
      <c r="BJ1422" s="12">
        <f>IF(COUNTA(Wedstrijden!#REF!)&lt;&gt;0,1,"")</f>
        <v>1</v>
      </c>
      <c r="BK1422" s="12">
        <f t="shared" si="132"/>
        <v>2</v>
      </c>
      <c r="BL1422" s="12" t="e">
        <f>IF(Wedstrijden!#REF!="x","AA","")</f>
        <v>#REF!</v>
      </c>
      <c r="BM1422" s="12" t="e">
        <f>IF(Wedstrijden!#REF!="x","A","")</f>
        <v>#REF!</v>
      </c>
      <c r="BN1422" s="12" t="e">
        <f>IF(Wedstrijden!#REF!="x","B1","")</f>
        <v>#REF!</v>
      </c>
      <c r="BO1422" s="12" t="e">
        <f>IF(Wedstrijden!#REF!="x","BB","")</f>
        <v>#REF!</v>
      </c>
      <c r="BP1422" s="12" t="e">
        <f>IF(Wedstrijden!#REF!="x","B","")</f>
        <v>#REF!</v>
      </c>
      <c r="BQ1422" s="12" t="e">
        <f>IF(Wedstrijden!#REF!="x","L1","")</f>
        <v>#REF!</v>
      </c>
      <c r="BR1422" s="12" t="e">
        <f>IF(Wedstrijden!#REF!="x","L2","")</f>
        <v>#REF!</v>
      </c>
      <c r="BS1422" s="12" t="e">
        <f>IF(Wedstrijden!#REF!="x","M1","")</f>
        <v>#REF!</v>
      </c>
      <c r="BT1422" s="12" t="e">
        <f>IF(Wedstrijden!#REF!="x","M2","")</f>
        <v>#REF!</v>
      </c>
      <c r="BU1422" s="12" t="e">
        <f>IF(Wedstrijden!#REF!="x","Z1","")</f>
        <v>#REF!</v>
      </c>
      <c r="BV1422" s="12" t="e">
        <f>IF(Wedstrijden!#REF!="x","Z2","")</f>
        <v>#REF!</v>
      </c>
      <c r="BW1422" s="12">
        <f>IF(COUNTA(Wedstrijden!#REF!)&lt;&gt;0,1,"")</f>
        <v>1</v>
      </c>
      <c r="BX1422" s="12">
        <f t="shared" si="133"/>
        <v>1</v>
      </c>
      <c r="BY1422" s="12" t="e">
        <f>IF(Wedstrijden!#REF!="x","BB","")</f>
        <v>#REF!</v>
      </c>
      <c r="BZ1422" s="12" t="e">
        <f>IF(Wedstrijden!#REF!="x","B","")</f>
        <v>#REF!</v>
      </c>
      <c r="CA1422" s="12" t="e">
        <f>IF(Wedstrijden!#REF!="x","L1","")</f>
        <v>#REF!</v>
      </c>
      <c r="CB1422" s="12" t="e">
        <f>IF(Wedstrijden!#REF!="x","L2","")</f>
        <v>#REF!</v>
      </c>
      <c r="CC1422" s="12" t="e">
        <f>IF(Wedstrijden!#REF!="x","M1","")</f>
        <v>#REF!</v>
      </c>
      <c r="CD1422" s="12" t="e">
        <f>IF(Wedstrijden!#REF!="x","M2","")</f>
        <v>#REF!</v>
      </c>
      <c r="CE1422" s="12" t="e">
        <f>IF(Wedstrijden!#REF!="x","Z1","")</f>
        <v>#REF!</v>
      </c>
      <c r="CF1422" s="12" t="e">
        <f>IF(Wedstrijden!#REF!="x","Z2","")</f>
        <v>#REF!</v>
      </c>
      <c r="CG1422" s="12" t="e">
        <f>IF(Wedstrijden!#REF!="x","ZZL","")</f>
        <v>#REF!</v>
      </c>
      <c r="CL1422" s="12">
        <f>IF(COUNTA(Wedstrijden!#REF!)&lt;&gt;0,2,"")</f>
        <v>2</v>
      </c>
      <c r="CM1422" s="12">
        <f t="shared" si="134"/>
        <v>2</v>
      </c>
      <c r="CN1422" s="12" t="e">
        <f>IF(Wedstrijden!#REF!="x","AA","")</f>
        <v>#REF!</v>
      </c>
      <c r="CO1422" s="12" t="e">
        <f>IF(Wedstrijden!#REF!="x","A","")</f>
        <v>#REF!</v>
      </c>
      <c r="CP1422" s="12" t="e">
        <f>IF(Wedstrijden!#REF!="x","BB","")</f>
        <v>#REF!</v>
      </c>
      <c r="CQ1422" s="12" t="e">
        <f>IF(Wedstrijden!#REF!="x","B","")</f>
        <v>#REF!</v>
      </c>
      <c r="CR1422" s="12" t="e">
        <f>IF(Wedstrijden!#REF!="x","L","")</f>
        <v>#REF!</v>
      </c>
      <c r="CS1422" s="12" t="e">
        <f>IF(Wedstrijden!#REF!="x","M","")</f>
        <v>#REF!</v>
      </c>
      <c r="CT1422" s="12" t="e">
        <f>IF(Wedstrijden!#REF!="x","Z","")</f>
        <v>#REF!</v>
      </c>
      <c r="CU1422" s="12" t="e">
        <f>IF(Wedstrijden!#REF!="x","ZZ","")</f>
        <v>#REF!</v>
      </c>
      <c r="CV1422" s="12">
        <f>IF(COUNTA(Wedstrijden!#REF!)&lt;&gt;0,2,"")</f>
        <v>2</v>
      </c>
      <c r="CW1422" s="12">
        <f t="shared" si="135"/>
        <v>1</v>
      </c>
      <c r="CX1422" s="12" t="e">
        <f>IF(Wedstrijden!#REF!="x","BB","")</f>
        <v>#REF!</v>
      </c>
      <c r="CY1422" s="12" t="e">
        <f>IF(Wedstrijden!#REF!="x","B","")</f>
        <v>#REF!</v>
      </c>
      <c r="CZ1422" s="12" t="e">
        <f>IF(Wedstrijden!#REF!="x","L","")</f>
        <v>#REF!</v>
      </c>
      <c r="DA1422" s="12" t="e">
        <f>IF(Wedstrijden!#REF!="x","M","")</f>
        <v>#REF!</v>
      </c>
      <c r="DB1422" s="12" t="e">
        <f>IF(Wedstrijden!#REF!="x","Z","")</f>
        <v>#REF!</v>
      </c>
      <c r="DC1422" s="12" t="e">
        <f>IF(Wedstrijden!#REF!="x","ZZ","")</f>
        <v>#REF!</v>
      </c>
      <c r="DD1422" s="12" t="e">
        <f>IF(Wedstrijden!#REF!="x","1.40","")</f>
        <v>#REF!</v>
      </c>
      <c r="DE1422" s="12">
        <f>IF(COUNTA(Wedstrijden!#REF!)&lt;&gt;0,6,"")</f>
        <v>6</v>
      </c>
      <c r="DF1422" s="12">
        <f t="shared" si="136"/>
        <v>2</v>
      </c>
      <c r="DG1422" s="12" t="e">
        <f>IF(Wedstrijden!#REF!="x","L","")</f>
        <v>#REF!</v>
      </c>
      <c r="DH1422" s="12" t="e">
        <f>IF(Wedstrijden!#REF!="x","M","")</f>
        <v>#REF!</v>
      </c>
      <c r="DI1422" s="12" t="e">
        <f>IF(Wedstrijden!#REF!="x","Z","")</f>
        <v>#REF!</v>
      </c>
      <c r="DJ1422" s="12" t="e">
        <f>IF(Wedstrijden!#REF!="x","Z","")</f>
        <v>#REF!</v>
      </c>
      <c r="DK1422" s="12">
        <f>IF(COUNTA(Wedstrijden!#REF!)&lt;&gt;0,6,"")</f>
        <v>6</v>
      </c>
      <c r="DL1422" s="12">
        <f t="shared" si="137"/>
        <v>1</v>
      </c>
      <c r="DM1422" s="12" t="e">
        <f>IF(Wedstrijden!#REF!="x","L","")</f>
        <v>#REF!</v>
      </c>
      <c r="DN1422" s="12" t="e">
        <f>IF(Wedstrijden!#REF!="x","M","")</f>
        <v>#REF!</v>
      </c>
      <c r="DO1422" s="12" t="e">
        <f>IF(Wedstrijden!#REF!="x","Z","")</f>
        <v>#REF!</v>
      </c>
      <c r="DP1422" s="12" t="e">
        <f>IF(Wedstrijden!#REF!="x","Z","")</f>
        <v>#REF!</v>
      </c>
    </row>
    <row r="1423" spans="1:120" ht="15" x14ac:dyDescent="0.25">
      <c r="A1423" s="14">
        <f>Wedstrijden!A1434</f>
        <v>0</v>
      </c>
      <c r="B1423" s="12" t="str">
        <f>IFERROR(VLOOKUP(Wedstrijden!C1434,Wedstrijdlocaties!$B$2:$E$500,2,FALSE),"")</f>
        <v/>
      </c>
      <c r="C1423" s="12" t="str">
        <f>Wedstrijden!D1434</f>
        <v/>
      </c>
      <c r="D1423" s="12" t="str">
        <f>IFERROR(VLOOKUP(Wedstrijden!E1434,Organisaties!$B$2:$C$500,2,FALSE),"")</f>
        <v/>
      </c>
      <c r="E1423" s="12" t="str">
        <f>IFERROR(VLOOKUP(Wedstrijden!E1434,Organisaties!$B$2:$G$500,5,FALSE),"")</f>
        <v/>
      </c>
      <c r="F1423" s="12" t="e">
        <f>IF(Wedstrijden!#REF!&lt;&gt;"",Wedstrijden!#REF!,"")</f>
        <v>#REF!</v>
      </c>
      <c r="G1423" s="12">
        <f>IF(Wedstrijden!K1434="Indoor",1,0)</f>
        <v>0</v>
      </c>
      <c r="H1423" s="12">
        <f>Wedstrijden!L1434</f>
        <v>0</v>
      </c>
      <c r="I1423" s="12" t="str">
        <f>IF(Wedstrijden!J1434="Nee",0,IF(Wedstrijden!J1434="Ja",1,""))</f>
        <v/>
      </c>
      <c r="J1423" s="12" t="str">
        <f>IF(Wedstrijden!M1434&lt;&gt;"",Wedstrijden!M1434,"")</f>
        <v/>
      </c>
      <c r="BJ1423" s="12">
        <f>IF(COUNTA(Wedstrijden!#REF!)&lt;&gt;0,1,"")</f>
        <v>1</v>
      </c>
      <c r="BK1423" s="12">
        <f t="shared" si="132"/>
        <v>2</v>
      </c>
      <c r="BL1423" s="12" t="e">
        <f>IF(Wedstrijden!#REF!="x","AA","")</f>
        <v>#REF!</v>
      </c>
      <c r="BM1423" s="12" t="e">
        <f>IF(Wedstrijden!#REF!="x","A","")</f>
        <v>#REF!</v>
      </c>
      <c r="BN1423" s="12" t="e">
        <f>IF(Wedstrijden!#REF!="x","B1","")</f>
        <v>#REF!</v>
      </c>
      <c r="BO1423" s="12" t="e">
        <f>IF(Wedstrijden!#REF!="x","BB","")</f>
        <v>#REF!</v>
      </c>
      <c r="BP1423" s="12" t="e">
        <f>IF(Wedstrijden!#REF!="x","B","")</f>
        <v>#REF!</v>
      </c>
      <c r="BQ1423" s="12" t="e">
        <f>IF(Wedstrijden!#REF!="x","L1","")</f>
        <v>#REF!</v>
      </c>
      <c r="BR1423" s="12" t="e">
        <f>IF(Wedstrijden!#REF!="x","L2","")</f>
        <v>#REF!</v>
      </c>
      <c r="BS1423" s="12" t="e">
        <f>IF(Wedstrijden!#REF!="x","M1","")</f>
        <v>#REF!</v>
      </c>
      <c r="BT1423" s="12" t="e">
        <f>IF(Wedstrijden!#REF!="x","M2","")</f>
        <v>#REF!</v>
      </c>
      <c r="BU1423" s="12" t="e">
        <f>IF(Wedstrijden!#REF!="x","Z1","")</f>
        <v>#REF!</v>
      </c>
      <c r="BV1423" s="12" t="e">
        <f>IF(Wedstrijden!#REF!="x","Z2","")</f>
        <v>#REF!</v>
      </c>
      <c r="BW1423" s="12">
        <f>IF(COUNTA(Wedstrijden!#REF!)&lt;&gt;0,1,"")</f>
        <v>1</v>
      </c>
      <c r="BX1423" s="12">
        <f t="shared" si="133"/>
        <v>1</v>
      </c>
      <c r="BY1423" s="12" t="e">
        <f>IF(Wedstrijden!#REF!="x","BB","")</f>
        <v>#REF!</v>
      </c>
      <c r="BZ1423" s="12" t="e">
        <f>IF(Wedstrijden!#REF!="x","B","")</f>
        <v>#REF!</v>
      </c>
      <c r="CA1423" s="12" t="e">
        <f>IF(Wedstrijden!#REF!="x","L1","")</f>
        <v>#REF!</v>
      </c>
      <c r="CB1423" s="12" t="e">
        <f>IF(Wedstrijden!#REF!="x","L2","")</f>
        <v>#REF!</v>
      </c>
      <c r="CC1423" s="12" t="e">
        <f>IF(Wedstrijden!#REF!="x","M1","")</f>
        <v>#REF!</v>
      </c>
      <c r="CD1423" s="12" t="e">
        <f>IF(Wedstrijden!#REF!="x","M2","")</f>
        <v>#REF!</v>
      </c>
      <c r="CE1423" s="12" t="e">
        <f>IF(Wedstrijden!#REF!="x","Z1","")</f>
        <v>#REF!</v>
      </c>
      <c r="CF1423" s="12" t="e">
        <f>IF(Wedstrijden!#REF!="x","Z2","")</f>
        <v>#REF!</v>
      </c>
      <c r="CG1423" s="12" t="e">
        <f>IF(Wedstrijden!#REF!="x","ZZL","")</f>
        <v>#REF!</v>
      </c>
      <c r="CL1423" s="12">
        <f>IF(COUNTA(Wedstrijden!#REF!)&lt;&gt;0,2,"")</f>
        <v>2</v>
      </c>
      <c r="CM1423" s="12">
        <f t="shared" si="134"/>
        <v>2</v>
      </c>
      <c r="CN1423" s="12" t="e">
        <f>IF(Wedstrijden!#REF!="x","AA","")</f>
        <v>#REF!</v>
      </c>
      <c r="CO1423" s="12" t="e">
        <f>IF(Wedstrijden!#REF!="x","A","")</f>
        <v>#REF!</v>
      </c>
      <c r="CP1423" s="12" t="e">
        <f>IF(Wedstrijden!#REF!="x","BB","")</f>
        <v>#REF!</v>
      </c>
      <c r="CQ1423" s="12" t="e">
        <f>IF(Wedstrijden!#REF!="x","B","")</f>
        <v>#REF!</v>
      </c>
      <c r="CR1423" s="12" t="e">
        <f>IF(Wedstrijden!#REF!="x","L","")</f>
        <v>#REF!</v>
      </c>
      <c r="CS1423" s="12" t="e">
        <f>IF(Wedstrijden!#REF!="x","M","")</f>
        <v>#REF!</v>
      </c>
      <c r="CT1423" s="12" t="e">
        <f>IF(Wedstrijden!#REF!="x","Z","")</f>
        <v>#REF!</v>
      </c>
      <c r="CU1423" s="12" t="e">
        <f>IF(Wedstrijden!#REF!="x","ZZ","")</f>
        <v>#REF!</v>
      </c>
      <c r="CV1423" s="12">
        <f>IF(COUNTA(Wedstrijden!#REF!)&lt;&gt;0,2,"")</f>
        <v>2</v>
      </c>
      <c r="CW1423" s="12">
        <f t="shared" si="135"/>
        <v>1</v>
      </c>
      <c r="CX1423" s="12" t="e">
        <f>IF(Wedstrijden!#REF!="x","BB","")</f>
        <v>#REF!</v>
      </c>
      <c r="CY1423" s="12" t="e">
        <f>IF(Wedstrijden!#REF!="x","B","")</f>
        <v>#REF!</v>
      </c>
      <c r="CZ1423" s="12" t="e">
        <f>IF(Wedstrijden!#REF!="x","L","")</f>
        <v>#REF!</v>
      </c>
      <c r="DA1423" s="12" t="e">
        <f>IF(Wedstrijden!#REF!="x","M","")</f>
        <v>#REF!</v>
      </c>
      <c r="DB1423" s="12" t="e">
        <f>IF(Wedstrijden!#REF!="x","Z","")</f>
        <v>#REF!</v>
      </c>
      <c r="DC1423" s="12" t="e">
        <f>IF(Wedstrijden!#REF!="x","ZZ","")</f>
        <v>#REF!</v>
      </c>
      <c r="DD1423" s="12" t="e">
        <f>IF(Wedstrijden!#REF!="x","1.40","")</f>
        <v>#REF!</v>
      </c>
      <c r="DE1423" s="12">
        <f>IF(COUNTA(Wedstrijden!#REF!)&lt;&gt;0,6,"")</f>
        <v>6</v>
      </c>
      <c r="DF1423" s="12">
        <f t="shared" si="136"/>
        <v>2</v>
      </c>
      <c r="DG1423" s="12" t="e">
        <f>IF(Wedstrijden!#REF!="x","L","")</f>
        <v>#REF!</v>
      </c>
      <c r="DH1423" s="12" t="e">
        <f>IF(Wedstrijden!#REF!="x","M","")</f>
        <v>#REF!</v>
      </c>
      <c r="DI1423" s="12" t="e">
        <f>IF(Wedstrijden!#REF!="x","Z","")</f>
        <v>#REF!</v>
      </c>
      <c r="DJ1423" s="12" t="e">
        <f>IF(Wedstrijden!#REF!="x","Z","")</f>
        <v>#REF!</v>
      </c>
      <c r="DK1423" s="12">
        <f>IF(COUNTA(Wedstrijden!#REF!)&lt;&gt;0,6,"")</f>
        <v>6</v>
      </c>
      <c r="DL1423" s="12">
        <f t="shared" si="137"/>
        <v>1</v>
      </c>
      <c r="DM1423" s="12" t="e">
        <f>IF(Wedstrijden!#REF!="x","L","")</f>
        <v>#REF!</v>
      </c>
      <c r="DN1423" s="12" t="e">
        <f>IF(Wedstrijden!#REF!="x","M","")</f>
        <v>#REF!</v>
      </c>
      <c r="DO1423" s="12" t="e">
        <f>IF(Wedstrijden!#REF!="x","Z","")</f>
        <v>#REF!</v>
      </c>
      <c r="DP1423" s="12" t="e">
        <f>IF(Wedstrijden!#REF!="x","Z","")</f>
        <v>#REF!</v>
      </c>
    </row>
    <row r="1424" spans="1:120" ht="15" x14ac:dyDescent="0.25">
      <c r="A1424" s="14">
        <f>Wedstrijden!A1435</f>
        <v>0</v>
      </c>
      <c r="B1424" s="12" t="str">
        <f>IFERROR(VLOOKUP(Wedstrijden!C1435,Wedstrijdlocaties!$B$2:$E$500,2,FALSE),"")</f>
        <v/>
      </c>
      <c r="C1424" s="12" t="str">
        <f>Wedstrijden!D1435</f>
        <v/>
      </c>
      <c r="D1424" s="12" t="str">
        <f>IFERROR(VLOOKUP(Wedstrijden!E1435,Organisaties!$B$2:$C$500,2,FALSE),"")</f>
        <v/>
      </c>
      <c r="E1424" s="12" t="str">
        <f>IFERROR(VLOOKUP(Wedstrijden!E1435,Organisaties!$B$2:$G$500,5,FALSE),"")</f>
        <v/>
      </c>
      <c r="F1424" s="12" t="e">
        <f>IF(Wedstrijden!#REF!&lt;&gt;"",Wedstrijden!#REF!,"")</f>
        <v>#REF!</v>
      </c>
      <c r="G1424" s="12">
        <f>IF(Wedstrijden!K1435="Indoor",1,0)</f>
        <v>0</v>
      </c>
      <c r="H1424" s="12">
        <f>Wedstrijden!L1435</f>
        <v>0</v>
      </c>
      <c r="I1424" s="12" t="str">
        <f>IF(Wedstrijden!J1435="Nee",0,IF(Wedstrijden!J1435="Ja",1,""))</f>
        <v/>
      </c>
      <c r="J1424" s="12" t="str">
        <f>IF(Wedstrijden!M1435&lt;&gt;"",Wedstrijden!M1435,"")</f>
        <v/>
      </c>
      <c r="BJ1424" s="12">
        <f>IF(COUNTA(Wedstrijden!#REF!)&lt;&gt;0,1,"")</f>
        <v>1</v>
      </c>
      <c r="BK1424" s="12">
        <f t="shared" si="132"/>
        <v>2</v>
      </c>
      <c r="BL1424" s="12" t="e">
        <f>IF(Wedstrijden!#REF!="x","AA","")</f>
        <v>#REF!</v>
      </c>
      <c r="BM1424" s="12" t="e">
        <f>IF(Wedstrijden!#REF!="x","A","")</f>
        <v>#REF!</v>
      </c>
      <c r="BN1424" s="12" t="e">
        <f>IF(Wedstrijden!#REF!="x","B1","")</f>
        <v>#REF!</v>
      </c>
      <c r="BO1424" s="12" t="e">
        <f>IF(Wedstrijden!#REF!="x","BB","")</f>
        <v>#REF!</v>
      </c>
      <c r="BP1424" s="12" t="e">
        <f>IF(Wedstrijden!#REF!="x","B","")</f>
        <v>#REF!</v>
      </c>
      <c r="BQ1424" s="12" t="e">
        <f>IF(Wedstrijden!#REF!="x","L1","")</f>
        <v>#REF!</v>
      </c>
      <c r="BR1424" s="12" t="e">
        <f>IF(Wedstrijden!#REF!="x","L2","")</f>
        <v>#REF!</v>
      </c>
      <c r="BS1424" s="12" t="e">
        <f>IF(Wedstrijden!#REF!="x","M1","")</f>
        <v>#REF!</v>
      </c>
      <c r="BT1424" s="12" t="e">
        <f>IF(Wedstrijden!#REF!="x","M2","")</f>
        <v>#REF!</v>
      </c>
      <c r="BU1424" s="12" t="e">
        <f>IF(Wedstrijden!#REF!="x","Z1","")</f>
        <v>#REF!</v>
      </c>
      <c r="BV1424" s="12" t="e">
        <f>IF(Wedstrijden!#REF!="x","Z2","")</f>
        <v>#REF!</v>
      </c>
      <c r="BW1424" s="12">
        <f>IF(COUNTA(Wedstrijden!#REF!)&lt;&gt;0,1,"")</f>
        <v>1</v>
      </c>
      <c r="BX1424" s="12">
        <f t="shared" si="133"/>
        <v>1</v>
      </c>
      <c r="BY1424" s="12" t="e">
        <f>IF(Wedstrijden!#REF!="x","BB","")</f>
        <v>#REF!</v>
      </c>
      <c r="BZ1424" s="12" t="e">
        <f>IF(Wedstrijden!#REF!="x","B","")</f>
        <v>#REF!</v>
      </c>
      <c r="CA1424" s="12" t="e">
        <f>IF(Wedstrijden!#REF!="x","L1","")</f>
        <v>#REF!</v>
      </c>
      <c r="CB1424" s="12" t="e">
        <f>IF(Wedstrijden!#REF!="x","L2","")</f>
        <v>#REF!</v>
      </c>
      <c r="CC1424" s="12" t="e">
        <f>IF(Wedstrijden!#REF!="x","M1","")</f>
        <v>#REF!</v>
      </c>
      <c r="CD1424" s="12" t="e">
        <f>IF(Wedstrijden!#REF!="x","M2","")</f>
        <v>#REF!</v>
      </c>
      <c r="CE1424" s="12" t="e">
        <f>IF(Wedstrijden!#REF!="x","Z1","")</f>
        <v>#REF!</v>
      </c>
      <c r="CF1424" s="12" t="e">
        <f>IF(Wedstrijden!#REF!="x","Z2","")</f>
        <v>#REF!</v>
      </c>
      <c r="CG1424" s="12" t="e">
        <f>IF(Wedstrijden!#REF!="x","ZZL","")</f>
        <v>#REF!</v>
      </c>
      <c r="CL1424" s="12">
        <f>IF(COUNTA(Wedstrijden!#REF!)&lt;&gt;0,2,"")</f>
        <v>2</v>
      </c>
      <c r="CM1424" s="12">
        <f t="shared" si="134"/>
        <v>2</v>
      </c>
      <c r="CN1424" s="12" t="e">
        <f>IF(Wedstrijden!#REF!="x","AA","")</f>
        <v>#REF!</v>
      </c>
      <c r="CO1424" s="12" t="e">
        <f>IF(Wedstrijden!#REF!="x","A","")</f>
        <v>#REF!</v>
      </c>
      <c r="CP1424" s="12" t="e">
        <f>IF(Wedstrijden!#REF!="x","BB","")</f>
        <v>#REF!</v>
      </c>
      <c r="CQ1424" s="12" t="e">
        <f>IF(Wedstrijden!#REF!="x","B","")</f>
        <v>#REF!</v>
      </c>
      <c r="CR1424" s="12" t="e">
        <f>IF(Wedstrijden!#REF!="x","L","")</f>
        <v>#REF!</v>
      </c>
      <c r="CS1424" s="12" t="e">
        <f>IF(Wedstrijden!#REF!="x","M","")</f>
        <v>#REF!</v>
      </c>
      <c r="CT1424" s="12" t="e">
        <f>IF(Wedstrijden!#REF!="x","Z","")</f>
        <v>#REF!</v>
      </c>
      <c r="CU1424" s="12" t="e">
        <f>IF(Wedstrijden!#REF!="x","ZZ","")</f>
        <v>#REF!</v>
      </c>
      <c r="CV1424" s="12">
        <f>IF(COUNTA(Wedstrijden!#REF!)&lt;&gt;0,2,"")</f>
        <v>2</v>
      </c>
      <c r="CW1424" s="12">
        <f t="shared" si="135"/>
        <v>1</v>
      </c>
      <c r="CX1424" s="12" t="e">
        <f>IF(Wedstrijden!#REF!="x","BB","")</f>
        <v>#REF!</v>
      </c>
      <c r="CY1424" s="12" t="e">
        <f>IF(Wedstrijden!#REF!="x","B","")</f>
        <v>#REF!</v>
      </c>
      <c r="CZ1424" s="12" t="e">
        <f>IF(Wedstrijden!#REF!="x","L","")</f>
        <v>#REF!</v>
      </c>
      <c r="DA1424" s="12" t="e">
        <f>IF(Wedstrijden!#REF!="x","M","")</f>
        <v>#REF!</v>
      </c>
      <c r="DB1424" s="12" t="e">
        <f>IF(Wedstrijden!#REF!="x","Z","")</f>
        <v>#REF!</v>
      </c>
      <c r="DC1424" s="12" t="e">
        <f>IF(Wedstrijden!#REF!="x","ZZ","")</f>
        <v>#REF!</v>
      </c>
      <c r="DD1424" s="12" t="e">
        <f>IF(Wedstrijden!#REF!="x","1.40","")</f>
        <v>#REF!</v>
      </c>
      <c r="DE1424" s="12">
        <f>IF(COUNTA(Wedstrijden!#REF!)&lt;&gt;0,6,"")</f>
        <v>6</v>
      </c>
      <c r="DF1424" s="12">
        <f t="shared" si="136"/>
        <v>2</v>
      </c>
      <c r="DG1424" s="12" t="e">
        <f>IF(Wedstrijden!#REF!="x","L","")</f>
        <v>#REF!</v>
      </c>
      <c r="DH1424" s="12" t="e">
        <f>IF(Wedstrijden!#REF!="x","M","")</f>
        <v>#REF!</v>
      </c>
      <c r="DI1424" s="12" t="e">
        <f>IF(Wedstrijden!#REF!="x","Z","")</f>
        <v>#REF!</v>
      </c>
      <c r="DJ1424" s="12" t="e">
        <f>IF(Wedstrijden!#REF!="x","Z","")</f>
        <v>#REF!</v>
      </c>
      <c r="DK1424" s="12">
        <f>IF(COUNTA(Wedstrijden!#REF!)&lt;&gt;0,6,"")</f>
        <v>6</v>
      </c>
      <c r="DL1424" s="12">
        <f t="shared" si="137"/>
        <v>1</v>
      </c>
      <c r="DM1424" s="12" t="e">
        <f>IF(Wedstrijden!#REF!="x","L","")</f>
        <v>#REF!</v>
      </c>
      <c r="DN1424" s="12" t="e">
        <f>IF(Wedstrijden!#REF!="x","M","")</f>
        <v>#REF!</v>
      </c>
      <c r="DO1424" s="12" t="e">
        <f>IF(Wedstrijden!#REF!="x","Z","")</f>
        <v>#REF!</v>
      </c>
      <c r="DP1424" s="12" t="e">
        <f>IF(Wedstrijden!#REF!="x","Z","")</f>
        <v>#REF!</v>
      </c>
    </row>
    <row r="1425" spans="1:120" ht="15" x14ac:dyDescent="0.25">
      <c r="A1425" s="14">
        <f>Wedstrijden!A1436</f>
        <v>0</v>
      </c>
      <c r="B1425" s="12" t="str">
        <f>IFERROR(VLOOKUP(Wedstrijden!C1436,Wedstrijdlocaties!$B$2:$E$500,2,FALSE),"")</f>
        <v/>
      </c>
      <c r="C1425" s="12" t="str">
        <f>Wedstrijden!D1436</f>
        <v/>
      </c>
      <c r="D1425" s="12" t="str">
        <f>IFERROR(VLOOKUP(Wedstrijden!E1436,Organisaties!$B$2:$C$500,2,FALSE),"")</f>
        <v/>
      </c>
      <c r="E1425" s="12" t="str">
        <f>IFERROR(VLOOKUP(Wedstrijden!E1436,Organisaties!$B$2:$G$500,5,FALSE),"")</f>
        <v/>
      </c>
      <c r="F1425" s="12" t="e">
        <f>IF(Wedstrijden!#REF!&lt;&gt;"",Wedstrijden!#REF!,"")</f>
        <v>#REF!</v>
      </c>
      <c r="G1425" s="12">
        <f>IF(Wedstrijden!K1436="Indoor",1,0)</f>
        <v>0</v>
      </c>
      <c r="H1425" s="12">
        <f>Wedstrijden!L1436</f>
        <v>0</v>
      </c>
      <c r="I1425" s="12" t="str">
        <f>IF(Wedstrijden!J1436="Nee",0,IF(Wedstrijden!J1436="Ja",1,""))</f>
        <v/>
      </c>
      <c r="J1425" s="12" t="str">
        <f>IF(Wedstrijden!M1436&lt;&gt;"",Wedstrijden!M1436,"")</f>
        <v/>
      </c>
      <c r="BJ1425" s="12">
        <f>IF(COUNTA(Wedstrijden!#REF!)&lt;&gt;0,1,"")</f>
        <v>1</v>
      </c>
      <c r="BK1425" s="12">
        <f t="shared" si="132"/>
        <v>2</v>
      </c>
      <c r="BL1425" s="12" t="e">
        <f>IF(Wedstrijden!#REF!="x","AA","")</f>
        <v>#REF!</v>
      </c>
      <c r="BM1425" s="12" t="e">
        <f>IF(Wedstrijden!#REF!="x","A","")</f>
        <v>#REF!</v>
      </c>
      <c r="BN1425" s="12" t="e">
        <f>IF(Wedstrijden!#REF!="x","B1","")</f>
        <v>#REF!</v>
      </c>
      <c r="BO1425" s="12" t="e">
        <f>IF(Wedstrijden!#REF!="x","BB","")</f>
        <v>#REF!</v>
      </c>
      <c r="BP1425" s="12" t="e">
        <f>IF(Wedstrijden!#REF!="x","B","")</f>
        <v>#REF!</v>
      </c>
      <c r="BQ1425" s="12" t="e">
        <f>IF(Wedstrijden!#REF!="x","L1","")</f>
        <v>#REF!</v>
      </c>
      <c r="BR1425" s="12" t="e">
        <f>IF(Wedstrijden!#REF!="x","L2","")</f>
        <v>#REF!</v>
      </c>
      <c r="BS1425" s="12" t="e">
        <f>IF(Wedstrijden!#REF!="x","M1","")</f>
        <v>#REF!</v>
      </c>
      <c r="BT1425" s="12" t="e">
        <f>IF(Wedstrijden!#REF!="x","M2","")</f>
        <v>#REF!</v>
      </c>
      <c r="BU1425" s="12" t="e">
        <f>IF(Wedstrijden!#REF!="x","Z1","")</f>
        <v>#REF!</v>
      </c>
      <c r="BV1425" s="12" t="e">
        <f>IF(Wedstrijden!#REF!="x","Z2","")</f>
        <v>#REF!</v>
      </c>
      <c r="BW1425" s="12">
        <f>IF(COUNTA(Wedstrijden!#REF!)&lt;&gt;0,1,"")</f>
        <v>1</v>
      </c>
      <c r="BX1425" s="12">
        <f t="shared" si="133"/>
        <v>1</v>
      </c>
      <c r="BY1425" s="12" t="e">
        <f>IF(Wedstrijden!#REF!="x","BB","")</f>
        <v>#REF!</v>
      </c>
      <c r="BZ1425" s="12" t="e">
        <f>IF(Wedstrijden!#REF!="x","B","")</f>
        <v>#REF!</v>
      </c>
      <c r="CA1425" s="12" t="e">
        <f>IF(Wedstrijden!#REF!="x","L1","")</f>
        <v>#REF!</v>
      </c>
      <c r="CB1425" s="12" t="e">
        <f>IF(Wedstrijden!#REF!="x","L2","")</f>
        <v>#REF!</v>
      </c>
      <c r="CC1425" s="12" t="e">
        <f>IF(Wedstrijden!#REF!="x","M1","")</f>
        <v>#REF!</v>
      </c>
      <c r="CD1425" s="12" t="e">
        <f>IF(Wedstrijden!#REF!="x","M2","")</f>
        <v>#REF!</v>
      </c>
      <c r="CE1425" s="12" t="e">
        <f>IF(Wedstrijden!#REF!="x","Z1","")</f>
        <v>#REF!</v>
      </c>
      <c r="CF1425" s="12" t="e">
        <f>IF(Wedstrijden!#REF!="x","Z2","")</f>
        <v>#REF!</v>
      </c>
      <c r="CG1425" s="12" t="e">
        <f>IF(Wedstrijden!#REF!="x","ZZL","")</f>
        <v>#REF!</v>
      </c>
      <c r="CL1425" s="12">
        <f>IF(COUNTA(Wedstrijden!#REF!)&lt;&gt;0,2,"")</f>
        <v>2</v>
      </c>
      <c r="CM1425" s="12">
        <f t="shared" si="134"/>
        <v>2</v>
      </c>
      <c r="CN1425" s="12" t="e">
        <f>IF(Wedstrijden!#REF!="x","AA","")</f>
        <v>#REF!</v>
      </c>
      <c r="CO1425" s="12" t="e">
        <f>IF(Wedstrijden!#REF!="x","A","")</f>
        <v>#REF!</v>
      </c>
      <c r="CP1425" s="12" t="e">
        <f>IF(Wedstrijden!#REF!="x","BB","")</f>
        <v>#REF!</v>
      </c>
      <c r="CQ1425" s="12" t="e">
        <f>IF(Wedstrijden!#REF!="x","B","")</f>
        <v>#REF!</v>
      </c>
      <c r="CR1425" s="12" t="e">
        <f>IF(Wedstrijden!#REF!="x","L","")</f>
        <v>#REF!</v>
      </c>
      <c r="CS1425" s="12" t="e">
        <f>IF(Wedstrijden!#REF!="x","M","")</f>
        <v>#REF!</v>
      </c>
      <c r="CT1425" s="12" t="e">
        <f>IF(Wedstrijden!#REF!="x","Z","")</f>
        <v>#REF!</v>
      </c>
      <c r="CU1425" s="12" t="e">
        <f>IF(Wedstrijden!#REF!="x","ZZ","")</f>
        <v>#REF!</v>
      </c>
      <c r="CV1425" s="12">
        <f>IF(COUNTA(Wedstrijden!#REF!)&lt;&gt;0,2,"")</f>
        <v>2</v>
      </c>
      <c r="CW1425" s="12">
        <f t="shared" si="135"/>
        <v>1</v>
      </c>
      <c r="CX1425" s="12" t="e">
        <f>IF(Wedstrijden!#REF!="x","BB","")</f>
        <v>#REF!</v>
      </c>
      <c r="CY1425" s="12" t="e">
        <f>IF(Wedstrijden!#REF!="x","B","")</f>
        <v>#REF!</v>
      </c>
      <c r="CZ1425" s="12" t="e">
        <f>IF(Wedstrijden!#REF!="x","L","")</f>
        <v>#REF!</v>
      </c>
      <c r="DA1425" s="12" t="e">
        <f>IF(Wedstrijden!#REF!="x","M","")</f>
        <v>#REF!</v>
      </c>
      <c r="DB1425" s="12" t="e">
        <f>IF(Wedstrijden!#REF!="x","Z","")</f>
        <v>#REF!</v>
      </c>
      <c r="DC1425" s="12" t="e">
        <f>IF(Wedstrijden!#REF!="x","ZZ","")</f>
        <v>#REF!</v>
      </c>
      <c r="DD1425" s="12" t="e">
        <f>IF(Wedstrijden!#REF!="x","1.40","")</f>
        <v>#REF!</v>
      </c>
      <c r="DE1425" s="12">
        <f>IF(COUNTA(Wedstrijden!#REF!)&lt;&gt;0,6,"")</f>
        <v>6</v>
      </c>
      <c r="DF1425" s="12">
        <f t="shared" si="136"/>
        <v>2</v>
      </c>
      <c r="DG1425" s="12" t="e">
        <f>IF(Wedstrijden!#REF!="x","L","")</f>
        <v>#REF!</v>
      </c>
      <c r="DH1425" s="12" t="e">
        <f>IF(Wedstrijden!#REF!="x","M","")</f>
        <v>#REF!</v>
      </c>
      <c r="DI1425" s="12" t="e">
        <f>IF(Wedstrijden!#REF!="x","Z","")</f>
        <v>#REF!</v>
      </c>
      <c r="DJ1425" s="12" t="e">
        <f>IF(Wedstrijden!#REF!="x","Z","")</f>
        <v>#REF!</v>
      </c>
      <c r="DK1425" s="12">
        <f>IF(COUNTA(Wedstrijden!#REF!)&lt;&gt;0,6,"")</f>
        <v>6</v>
      </c>
      <c r="DL1425" s="12">
        <f t="shared" si="137"/>
        <v>1</v>
      </c>
      <c r="DM1425" s="12" t="e">
        <f>IF(Wedstrijden!#REF!="x","L","")</f>
        <v>#REF!</v>
      </c>
      <c r="DN1425" s="12" t="e">
        <f>IF(Wedstrijden!#REF!="x","M","")</f>
        <v>#REF!</v>
      </c>
      <c r="DO1425" s="12" t="e">
        <f>IF(Wedstrijden!#REF!="x","Z","")</f>
        <v>#REF!</v>
      </c>
      <c r="DP1425" s="12" t="e">
        <f>IF(Wedstrijden!#REF!="x","Z","")</f>
        <v>#REF!</v>
      </c>
    </row>
    <row r="1426" spans="1:120" ht="15" x14ac:dyDescent="0.25">
      <c r="A1426" s="14">
        <f>Wedstrijden!A1437</f>
        <v>0</v>
      </c>
      <c r="B1426" s="12" t="str">
        <f>IFERROR(VLOOKUP(Wedstrijden!C1437,Wedstrijdlocaties!$B$2:$E$500,2,FALSE),"")</f>
        <v/>
      </c>
      <c r="C1426" s="12" t="str">
        <f>Wedstrijden!D1437</f>
        <v/>
      </c>
      <c r="D1426" s="12" t="str">
        <f>IFERROR(VLOOKUP(Wedstrijden!E1437,Organisaties!$B$2:$C$500,2,FALSE),"")</f>
        <v/>
      </c>
      <c r="E1426" s="12" t="str">
        <f>IFERROR(VLOOKUP(Wedstrijden!E1437,Organisaties!$B$2:$G$500,5,FALSE),"")</f>
        <v/>
      </c>
      <c r="F1426" s="12" t="e">
        <f>IF(Wedstrijden!#REF!&lt;&gt;"",Wedstrijden!#REF!,"")</f>
        <v>#REF!</v>
      </c>
      <c r="G1426" s="12">
        <f>IF(Wedstrijden!K1437="Indoor",1,0)</f>
        <v>0</v>
      </c>
      <c r="H1426" s="12">
        <f>Wedstrijden!L1437</f>
        <v>0</v>
      </c>
      <c r="I1426" s="12" t="str">
        <f>IF(Wedstrijden!J1437="Nee",0,IF(Wedstrijden!J1437="Ja",1,""))</f>
        <v/>
      </c>
      <c r="J1426" s="12" t="str">
        <f>IF(Wedstrijden!M1437&lt;&gt;"",Wedstrijden!M1437,"")</f>
        <v/>
      </c>
      <c r="BJ1426" s="12">
        <f>IF(COUNTA(Wedstrijden!#REF!)&lt;&gt;0,1,"")</f>
        <v>1</v>
      </c>
      <c r="BK1426" s="12">
        <f t="shared" si="132"/>
        <v>2</v>
      </c>
      <c r="BL1426" s="12" t="e">
        <f>IF(Wedstrijden!#REF!="x","AA","")</f>
        <v>#REF!</v>
      </c>
      <c r="BM1426" s="12" t="e">
        <f>IF(Wedstrijden!#REF!="x","A","")</f>
        <v>#REF!</v>
      </c>
      <c r="BN1426" s="12" t="e">
        <f>IF(Wedstrijden!#REF!="x","B1","")</f>
        <v>#REF!</v>
      </c>
      <c r="BO1426" s="12" t="e">
        <f>IF(Wedstrijden!#REF!="x","BB","")</f>
        <v>#REF!</v>
      </c>
      <c r="BP1426" s="12" t="e">
        <f>IF(Wedstrijden!#REF!="x","B","")</f>
        <v>#REF!</v>
      </c>
      <c r="BQ1426" s="12" t="e">
        <f>IF(Wedstrijden!#REF!="x","L1","")</f>
        <v>#REF!</v>
      </c>
      <c r="BR1426" s="12" t="e">
        <f>IF(Wedstrijden!#REF!="x","L2","")</f>
        <v>#REF!</v>
      </c>
      <c r="BS1426" s="12" t="e">
        <f>IF(Wedstrijden!#REF!="x","M1","")</f>
        <v>#REF!</v>
      </c>
      <c r="BT1426" s="12" t="e">
        <f>IF(Wedstrijden!#REF!="x","M2","")</f>
        <v>#REF!</v>
      </c>
      <c r="BU1426" s="12" t="e">
        <f>IF(Wedstrijden!#REF!="x","Z1","")</f>
        <v>#REF!</v>
      </c>
      <c r="BV1426" s="12" t="e">
        <f>IF(Wedstrijden!#REF!="x","Z2","")</f>
        <v>#REF!</v>
      </c>
      <c r="BW1426" s="12">
        <f>IF(COUNTA(Wedstrijden!#REF!)&lt;&gt;0,1,"")</f>
        <v>1</v>
      </c>
      <c r="BX1426" s="12">
        <f t="shared" si="133"/>
        <v>1</v>
      </c>
      <c r="BY1426" s="12" t="e">
        <f>IF(Wedstrijden!#REF!="x","BB","")</f>
        <v>#REF!</v>
      </c>
      <c r="BZ1426" s="12" t="e">
        <f>IF(Wedstrijden!#REF!="x","B","")</f>
        <v>#REF!</v>
      </c>
      <c r="CA1426" s="12" t="e">
        <f>IF(Wedstrijden!#REF!="x","L1","")</f>
        <v>#REF!</v>
      </c>
      <c r="CB1426" s="12" t="e">
        <f>IF(Wedstrijden!#REF!="x","L2","")</f>
        <v>#REF!</v>
      </c>
      <c r="CC1426" s="12" t="e">
        <f>IF(Wedstrijden!#REF!="x","M1","")</f>
        <v>#REF!</v>
      </c>
      <c r="CD1426" s="12" t="e">
        <f>IF(Wedstrijden!#REF!="x","M2","")</f>
        <v>#REF!</v>
      </c>
      <c r="CE1426" s="12" t="e">
        <f>IF(Wedstrijden!#REF!="x","Z1","")</f>
        <v>#REF!</v>
      </c>
      <c r="CF1426" s="12" t="e">
        <f>IF(Wedstrijden!#REF!="x","Z2","")</f>
        <v>#REF!</v>
      </c>
      <c r="CG1426" s="12" t="e">
        <f>IF(Wedstrijden!#REF!="x","ZZL","")</f>
        <v>#REF!</v>
      </c>
      <c r="CL1426" s="12">
        <f>IF(COUNTA(Wedstrijden!#REF!)&lt;&gt;0,2,"")</f>
        <v>2</v>
      </c>
      <c r="CM1426" s="12">
        <f t="shared" si="134"/>
        <v>2</v>
      </c>
      <c r="CN1426" s="12" t="e">
        <f>IF(Wedstrijden!#REF!="x","AA","")</f>
        <v>#REF!</v>
      </c>
      <c r="CO1426" s="12" t="e">
        <f>IF(Wedstrijden!#REF!="x","A","")</f>
        <v>#REF!</v>
      </c>
      <c r="CP1426" s="12" t="e">
        <f>IF(Wedstrijden!#REF!="x","BB","")</f>
        <v>#REF!</v>
      </c>
      <c r="CQ1426" s="12" t="e">
        <f>IF(Wedstrijden!#REF!="x","B","")</f>
        <v>#REF!</v>
      </c>
      <c r="CR1426" s="12" t="e">
        <f>IF(Wedstrijden!#REF!="x","L","")</f>
        <v>#REF!</v>
      </c>
      <c r="CS1426" s="12" t="e">
        <f>IF(Wedstrijden!#REF!="x","M","")</f>
        <v>#REF!</v>
      </c>
      <c r="CT1426" s="12" t="e">
        <f>IF(Wedstrijden!#REF!="x","Z","")</f>
        <v>#REF!</v>
      </c>
      <c r="CU1426" s="12" t="e">
        <f>IF(Wedstrijden!#REF!="x","ZZ","")</f>
        <v>#REF!</v>
      </c>
      <c r="CV1426" s="12">
        <f>IF(COUNTA(Wedstrijden!#REF!)&lt;&gt;0,2,"")</f>
        <v>2</v>
      </c>
      <c r="CW1426" s="12">
        <f t="shared" si="135"/>
        <v>1</v>
      </c>
      <c r="CX1426" s="12" t="e">
        <f>IF(Wedstrijden!#REF!="x","BB","")</f>
        <v>#REF!</v>
      </c>
      <c r="CY1426" s="12" t="e">
        <f>IF(Wedstrijden!#REF!="x","B","")</f>
        <v>#REF!</v>
      </c>
      <c r="CZ1426" s="12" t="e">
        <f>IF(Wedstrijden!#REF!="x","L","")</f>
        <v>#REF!</v>
      </c>
      <c r="DA1426" s="12" t="e">
        <f>IF(Wedstrijden!#REF!="x","M","")</f>
        <v>#REF!</v>
      </c>
      <c r="DB1426" s="12" t="e">
        <f>IF(Wedstrijden!#REF!="x","Z","")</f>
        <v>#REF!</v>
      </c>
      <c r="DC1426" s="12" t="e">
        <f>IF(Wedstrijden!#REF!="x","ZZ","")</f>
        <v>#REF!</v>
      </c>
      <c r="DD1426" s="12" t="e">
        <f>IF(Wedstrijden!#REF!="x","1.40","")</f>
        <v>#REF!</v>
      </c>
      <c r="DE1426" s="12">
        <f>IF(COUNTA(Wedstrijden!#REF!)&lt;&gt;0,6,"")</f>
        <v>6</v>
      </c>
      <c r="DF1426" s="12">
        <f t="shared" si="136"/>
        <v>2</v>
      </c>
      <c r="DG1426" s="12" t="e">
        <f>IF(Wedstrijden!#REF!="x","L","")</f>
        <v>#REF!</v>
      </c>
      <c r="DH1426" s="12" t="e">
        <f>IF(Wedstrijden!#REF!="x","M","")</f>
        <v>#REF!</v>
      </c>
      <c r="DI1426" s="12" t="e">
        <f>IF(Wedstrijden!#REF!="x","Z","")</f>
        <v>#REF!</v>
      </c>
      <c r="DJ1426" s="12" t="e">
        <f>IF(Wedstrijden!#REF!="x","Z","")</f>
        <v>#REF!</v>
      </c>
      <c r="DK1426" s="12">
        <f>IF(COUNTA(Wedstrijden!#REF!)&lt;&gt;0,6,"")</f>
        <v>6</v>
      </c>
      <c r="DL1426" s="12">
        <f t="shared" si="137"/>
        <v>1</v>
      </c>
      <c r="DM1426" s="12" t="e">
        <f>IF(Wedstrijden!#REF!="x","L","")</f>
        <v>#REF!</v>
      </c>
      <c r="DN1426" s="12" t="e">
        <f>IF(Wedstrijden!#REF!="x","M","")</f>
        <v>#REF!</v>
      </c>
      <c r="DO1426" s="12" t="e">
        <f>IF(Wedstrijden!#REF!="x","Z","")</f>
        <v>#REF!</v>
      </c>
      <c r="DP1426" s="12" t="e">
        <f>IF(Wedstrijden!#REF!="x","Z","")</f>
        <v>#REF!</v>
      </c>
    </row>
    <row r="1427" spans="1:120" ht="15" x14ac:dyDescent="0.25">
      <c r="A1427" s="14">
        <f>Wedstrijden!A1438</f>
        <v>0</v>
      </c>
      <c r="B1427" s="12" t="str">
        <f>IFERROR(VLOOKUP(Wedstrijden!C1438,Wedstrijdlocaties!$B$2:$E$500,2,FALSE),"")</f>
        <v/>
      </c>
      <c r="C1427" s="12" t="str">
        <f>Wedstrijden!D1438</f>
        <v/>
      </c>
      <c r="D1427" s="12" t="str">
        <f>IFERROR(VLOOKUP(Wedstrijden!E1438,Organisaties!$B$2:$C$500,2,FALSE),"")</f>
        <v/>
      </c>
      <c r="E1427" s="12" t="str">
        <f>IFERROR(VLOOKUP(Wedstrijden!E1438,Organisaties!$B$2:$G$500,5,FALSE),"")</f>
        <v/>
      </c>
      <c r="F1427" s="12" t="e">
        <f>IF(Wedstrijden!#REF!&lt;&gt;"",Wedstrijden!#REF!,"")</f>
        <v>#REF!</v>
      </c>
      <c r="G1427" s="12">
        <f>IF(Wedstrijden!K1438="Indoor",1,0)</f>
        <v>0</v>
      </c>
      <c r="H1427" s="12">
        <f>Wedstrijden!L1438</f>
        <v>0</v>
      </c>
      <c r="I1427" s="12" t="str">
        <f>IF(Wedstrijden!J1438="Nee",0,IF(Wedstrijden!J1438="Ja",1,""))</f>
        <v/>
      </c>
      <c r="J1427" s="12" t="str">
        <f>IF(Wedstrijden!M1438&lt;&gt;"",Wedstrijden!M1438,"")</f>
        <v/>
      </c>
      <c r="BJ1427" s="12">
        <f>IF(COUNTA(Wedstrijden!#REF!)&lt;&gt;0,1,"")</f>
        <v>1</v>
      </c>
      <c r="BK1427" s="12">
        <f t="shared" si="132"/>
        <v>2</v>
      </c>
      <c r="BL1427" s="12" t="e">
        <f>IF(Wedstrijden!#REF!="x","AA","")</f>
        <v>#REF!</v>
      </c>
      <c r="BM1427" s="12" t="e">
        <f>IF(Wedstrijden!#REF!="x","A","")</f>
        <v>#REF!</v>
      </c>
      <c r="BN1427" s="12" t="e">
        <f>IF(Wedstrijden!#REF!="x","B1","")</f>
        <v>#REF!</v>
      </c>
      <c r="BO1427" s="12" t="e">
        <f>IF(Wedstrijden!#REF!="x","BB","")</f>
        <v>#REF!</v>
      </c>
      <c r="BP1427" s="12" t="e">
        <f>IF(Wedstrijden!#REF!="x","B","")</f>
        <v>#REF!</v>
      </c>
      <c r="BQ1427" s="12" t="e">
        <f>IF(Wedstrijden!#REF!="x","L1","")</f>
        <v>#REF!</v>
      </c>
      <c r="BR1427" s="12" t="e">
        <f>IF(Wedstrijden!#REF!="x","L2","")</f>
        <v>#REF!</v>
      </c>
      <c r="BS1427" s="12" t="e">
        <f>IF(Wedstrijden!#REF!="x","M1","")</f>
        <v>#REF!</v>
      </c>
      <c r="BT1427" s="12" t="e">
        <f>IF(Wedstrijden!#REF!="x","M2","")</f>
        <v>#REF!</v>
      </c>
      <c r="BU1427" s="12" t="e">
        <f>IF(Wedstrijden!#REF!="x","Z1","")</f>
        <v>#REF!</v>
      </c>
      <c r="BV1427" s="12" t="e">
        <f>IF(Wedstrijden!#REF!="x","Z2","")</f>
        <v>#REF!</v>
      </c>
      <c r="BW1427" s="12">
        <f>IF(COUNTA(Wedstrijden!#REF!)&lt;&gt;0,1,"")</f>
        <v>1</v>
      </c>
      <c r="BX1427" s="12">
        <f t="shared" si="133"/>
        <v>1</v>
      </c>
      <c r="BY1427" s="12" t="e">
        <f>IF(Wedstrijden!#REF!="x","BB","")</f>
        <v>#REF!</v>
      </c>
      <c r="BZ1427" s="12" t="e">
        <f>IF(Wedstrijden!#REF!="x","B","")</f>
        <v>#REF!</v>
      </c>
      <c r="CA1427" s="12" t="e">
        <f>IF(Wedstrijden!#REF!="x","L1","")</f>
        <v>#REF!</v>
      </c>
      <c r="CB1427" s="12" t="e">
        <f>IF(Wedstrijden!#REF!="x","L2","")</f>
        <v>#REF!</v>
      </c>
      <c r="CC1427" s="12" t="e">
        <f>IF(Wedstrijden!#REF!="x","M1","")</f>
        <v>#REF!</v>
      </c>
      <c r="CD1427" s="12" t="e">
        <f>IF(Wedstrijden!#REF!="x","M2","")</f>
        <v>#REF!</v>
      </c>
      <c r="CE1427" s="12" t="e">
        <f>IF(Wedstrijden!#REF!="x","Z1","")</f>
        <v>#REF!</v>
      </c>
      <c r="CF1427" s="12" t="e">
        <f>IF(Wedstrijden!#REF!="x","Z2","")</f>
        <v>#REF!</v>
      </c>
      <c r="CG1427" s="12" t="e">
        <f>IF(Wedstrijden!#REF!="x","ZZL","")</f>
        <v>#REF!</v>
      </c>
      <c r="CL1427" s="12">
        <f>IF(COUNTA(Wedstrijden!#REF!)&lt;&gt;0,2,"")</f>
        <v>2</v>
      </c>
      <c r="CM1427" s="12">
        <f t="shared" si="134"/>
        <v>2</v>
      </c>
      <c r="CN1427" s="12" t="e">
        <f>IF(Wedstrijden!#REF!="x","AA","")</f>
        <v>#REF!</v>
      </c>
      <c r="CO1427" s="12" t="e">
        <f>IF(Wedstrijden!#REF!="x","A","")</f>
        <v>#REF!</v>
      </c>
      <c r="CP1427" s="12" t="e">
        <f>IF(Wedstrijden!#REF!="x","BB","")</f>
        <v>#REF!</v>
      </c>
      <c r="CQ1427" s="12" t="e">
        <f>IF(Wedstrijden!#REF!="x","B","")</f>
        <v>#REF!</v>
      </c>
      <c r="CR1427" s="12" t="e">
        <f>IF(Wedstrijden!#REF!="x","L","")</f>
        <v>#REF!</v>
      </c>
      <c r="CS1427" s="12" t="e">
        <f>IF(Wedstrijden!#REF!="x","M","")</f>
        <v>#REF!</v>
      </c>
      <c r="CT1427" s="12" t="e">
        <f>IF(Wedstrijden!#REF!="x","Z","")</f>
        <v>#REF!</v>
      </c>
      <c r="CU1427" s="12" t="e">
        <f>IF(Wedstrijden!#REF!="x","ZZ","")</f>
        <v>#REF!</v>
      </c>
      <c r="CV1427" s="12">
        <f>IF(COUNTA(Wedstrijden!#REF!)&lt;&gt;0,2,"")</f>
        <v>2</v>
      </c>
      <c r="CW1427" s="12">
        <f t="shared" si="135"/>
        <v>1</v>
      </c>
      <c r="CX1427" s="12" t="e">
        <f>IF(Wedstrijden!#REF!="x","BB","")</f>
        <v>#REF!</v>
      </c>
      <c r="CY1427" s="12" t="e">
        <f>IF(Wedstrijden!#REF!="x","B","")</f>
        <v>#REF!</v>
      </c>
      <c r="CZ1427" s="12" t="e">
        <f>IF(Wedstrijden!#REF!="x","L","")</f>
        <v>#REF!</v>
      </c>
      <c r="DA1427" s="12" t="e">
        <f>IF(Wedstrijden!#REF!="x","M","")</f>
        <v>#REF!</v>
      </c>
      <c r="DB1427" s="12" t="e">
        <f>IF(Wedstrijden!#REF!="x","Z","")</f>
        <v>#REF!</v>
      </c>
      <c r="DC1427" s="12" t="e">
        <f>IF(Wedstrijden!#REF!="x","ZZ","")</f>
        <v>#REF!</v>
      </c>
      <c r="DD1427" s="12" t="e">
        <f>IF(Wedstrijden!#REF!="x","1.40","")</f>
        <v>#REF!</v>
      </c>
      <c r="DE1427" s="12">
        <f>IF(COUNTA(Wedstrijden!#REF!)&lt;&gt;0,6,"")</f>
        <v>6</v>
      </c>
      <c r="DF1427" s="12">
        <f t="shared" si="136"/>
        <v>2</v>
      </c>
      <c r="DG1427" s="12" t="e">
        <f>IF(Wedstrijden!#REF!="x","L","")</f>
        <v>#REF!</v>
      </c>
      <c r="DH1427" s="12" t="e">
        <f>IF(Wedstrijden!#REF!="x","M","")</f>
        <v>#REF!</v>
      </c>
      <c r="DI1427" s="12" t="e">
        <f>IF(Wedstrijden!#REF!="x","Z","")</f>
        <v>#REF!</v>
      </c>
      <c r="DJ1427" s="12" t="e">
        <f>IF(Wedstrijden!#REF!="x","Z","")</f>
        <v>#REF!</v>
      </c>
      <c r="DK1427" s="12">
        <f>IF(COUNTA(Wedstrijden!#REF!)&lt;&gt;0,6,"")</f>
        <v>6</v>
      </c>
      <c r="DL1427" s="12">
        <f t="shared" si="137"/>
        <v>1</v>
      </c>
      <c r="DM1427" s="12" t="e">
        <f>IF(Wedstrijden!#REF!="x","L","")</f>
        <v>#REF!</v>
      </c>
      <c r="DN1427" s="12" t="e">
        <f>IF(Wedstrijden!#REF!="x","M","")</f>
        <v>#REF!</v>
      </c>
      <c r="DO1427" s="12" t="e">
        <f>IF(Wedstrijden!#REF!="x","Z","")</f>
        <v>#REF!</v>
      </c>
      <c r="DP1427" s="12" t="e">
        <f>IF(Wedstrijden!#REF!="x","Z","")</f>
        <v>#REF!</v>
      </c>
    </row>
    <row r="1428" spans="1:120" ht="15" x14ac:dyDescent="0.25">
      <c r="A1428" s="14">
        <f>Wedstrijden!A1439</f>
        <v>0</v>
      </c>
      <c r="B1428" s="12" t="str">
        <f>IFERROR(VLOOKUP(Wedstrijden!C1439,Wedstrijdlocaties!$B$2:$E$500,2,FALSE),"")</f>
        <v/>
      </c>
      <c r="C1428" s="12" t="str">
        <f>Wedstrijden!D1439</f>
        <v/>
      </c>
      <c r="D1428" s="12" t="str">
        <f>IFERROR(VLOOKUP(Wedstrijden!E1439,Organisaties!$B$2:$C$500,2,FALSE),"")</f>
        <v/>
      </c>
      <c r="E1428" s="12" t="str">
        <f>IFERROR(VLOOKUP(Wedstrijden!E1439,Organisaties!$B$2:$G$500,5,FALSE),"")</f>
        <v/>
      </c>
      <c r="F1428" s="12" t="e">
        <f>IF(Wedstrijden!#REF!&lt;&gt;"",Wedstrijden!#REF!,"")</f>
        <v>#REF!</v>
      </c>
      <c r="G1428" s="12">
        <f>IF(Wedstrijden!K1439="Indoor",1,0)</f>
        <v>0</v>
      </c>
      <c r="H1428" s="12">
        <f>Wedstrijden!L1439</f>
        <v>0</v>
      </c>
      <c r="I1428" s="12" t="str">
        <f>IF(Wedstrijden!J1439="Nee",0,IF(Wedstrijden!J1439="Ja",1,""))</f>
        <v/>
      </c>
      <c r="J1428" s="12" t="str">
        <f>IF(Wedstrijden!M1439&lt;&gt;"",Wedstrijden!M1439,"")</f>
        <v/>
      </c>
      <c r="BJ1428" s="12">
        <f>IF(COUNTA(Wedstrijden!#REF!)&lt;&gt;0,1,"")</f>
        <v>1</v>
      </c>
      <c r="BK1428" s="12">
        <f t="shared" si="132"/>
        <v>2</v>
      </c>
      <c r="BL1428" s="12" t="e">
        <f>IF(Wedstrijden!#REF!="x","AA","")</f>
        <v>#REF!</v>
      </c>
      <c r="BM1428" s="12" t="e">
        <f>IF(Wedstrijden!#REF!="x","A","")</f>
        <v>#REF!</v>
      </c>
      <c r="BN1428" s="12" t="e">
        <f>IF(Wedstrijden!#REF!="x","B1","")</f>
        <v>#REF!</v>
      </c>
      <c r="BO1428" s="12" t="e">
        <f>IF(Wedstrijden!#REF!="x","BB","")</f>
        <v>#REF!</v>
      </c>
      <c r="BP1428" s="12" t="e">
        <f>IF(Wedstrijden!#REF!="x","B","")</f>
        <v>#REF!</v>
      </c>
      <c r="BQ1428" s="12" t="e">
        <f>IF(Wedstrijden!#REF!="x","L1","")</f>
        <v>#REF!</v>
      </c>
      <c r="BR1428" s="12" t="e">
        <f>IF(Wedstrijden!#REF!="x","L2","")</f>
        <v>#REF!</v>
      </c>
      <c r="BS1428" s="12" t="e">
        <f>IF(Wedstrijden!#REF!="x","M1","")</f>
        <v>#REF!</v>
      </c>
      <c r="BT1428" s="12" t="e">
        <f>IF(Wedstrijden!#REF!="x","M2","")</f>
        <v>#REF!</v>
      </c>
      <c r="BU1428" s="12" t="e">
        <f>IF(Wedstrijden!#REF!="x","Z1","")</f>
        <v>#REF!</v>
      </c>
      <c r="BV1428" s="12" t="e">
        <f>IF(Wedstrijden!#REF!="x","Z2","")</f>
        <v>#REF!</v>
      </c>
      <c r="BW1428" s="12">
        <f>IF(COUNTA(Wedstrijden!#REF!)&lt;&gt;0,1,"")</f>
        <v>1</v>
      </c>
      <c r="BX1428" s="12">
        <f t="shared" si="133"/>
        <v>1</v>
      </c>
      <c r="BY1428" s="12" t="e">
        <f>IF(Wedstrijden!#REF!="x","BB","")</f>
        <v>#REF!</v>
      </c>
      <c r="BZ1428" s="12" t="e">
        <f>IF(Wedstrijden!#REF!="x","B","")</f>
        <v>#REF!</v>
      </c>
      <c r="CA1428" s="12" t="e">
        <f>IF(Wedstrijden!#REF!="x","L1","")</f>
        <v>#REF!</v>
      </c>
      <c r="CB1428" s="12" t="e">
        <f>IF(Wedstrijden!#REF!="x","L2","")</f>
        <v>#REF!</v>
      </c>
      <c r="CC1428" s="12" t="e">
        <f>IF(Wedstrijden!#REF!="x","M1","")</f>
        <v>#REF!</v>
      </c>
      <c r="CD1428" s="12" t="e">
        <f>IF(Wedstrijden!#REF!="x","M2","")</f>
        <v>#REF!</v>
      </c>
      <c r="CE1428" s="12" t="e">
        <f>IF(Wedstrijden!#REF!="x","Z1","")</f>
        <v>#REF!</v>
      </c>
      <c r="CF1428" s="12" t="e">
        <f>IF(Wedstrijden!#REF!="x","Z2","")</f>
        <v>#REF!</v>
      </c>
      <c r="CG1428" s="12" t="e">
        <f>IF(Wedstrijden!#REF!="x","ZZL","")</f>
        <v>#REF!</v>
      </c>
      <c r="CL1428" s="12">
        <f>IF(COUNTA(Wedstrijden!#REF!)&lt;&gt;0,2,"")</f>
        <v>2</v>
      </c>
      <c r="CM1428" s="12">
        <f t="shared" si="134"/>
        <v>2</v>
      </c>
      <c r="CN1428" s="12" t="e">
        <f>IF(Wedstrijden!#REF!="x","AA","")</f>
        <v>#REF!</v>
      </c>
      <c r="CO1428" s="12" t="e">
        <f>IF(Wedstrijden!#REF!="x","A","")</f>
        <v>#REF!</v>
      </c>
      <c r="CP1428" s="12" t="e">
        <f>IF(Wedstrijden!#REF!="x","BB","")</f>
        <v>#REF!</v>
      </c>
      <c r="CQ1428" s="12" t="e">
        <f>IF(Wedstrijden!#REF!="x","B","")</f>
        <v>#REF!</v>
      </c>
      <c r="CR1428" s="12" t="e">
        <f>IF(Wedstrijden!#REF!="x","L","")</f>
        <v>#REF!</v>
      </c>
      <c r="CS1428" s="12" t="e">
        <f>IF(Wedstrijden!#REF!="x","M","")</f>
        <v>#REF!</v>
      </c>
      <c r="CT1428" s="12" t="e">
        <f>IF(Wedstrijden!#REF!="x","Z","")</f>
        <v>#REF!</v>
      </c>
      <c r="CU1428" s="12" t="e">
        <f>IF(Wedstrijden!#REF!="x","ZZ","")</f>
        <v>#REF!</v>
      </c>
      <c r="CV1428" s="12">
        <f>IF(COUNTA(Wedstrijden!#REF!)&lt;&gt;0,2,"")</f>
        <v>2</v>
      </c>
      <c r="CW1428" s="12">
        <f t="shared" si="135"/>
        <v>1</v>
      </c>
      <c r="CX1428" s="12" t="e">
        <f>IF(Wedstrijden!#REF!="x","BB","")</f>
        <v>#REF!</v>
      </c>
      <c r="CY1428" s="12" t="e">
        <f>IF(Wedstrijden!#REF!="x","B","")</f>
        <v>#REF!</v>
      </c>
      <c r="CZ1428" s="12" t="e">
        <f>IF(Wedstrijden!#REF!="x","L","")</f>
        <v>#REF!</v>
      </c>
      <c r="DA1428" s="12" t="e">
        <f>IF(Wedstrijden!#REF!="x","M","")</f>
        <v>#REF!</v>
      </c>
      <c r="DB1428" s="12" t="e">
        <f>IF(Wedstrijden!#REF!="x","Z","")</f>
        <v>#REF!</v>
      </c>
      <c r="DC1428" s="12" t="e">
        <f>IF(Wedstrijden!#REF!="x","ZZ","")</f>
        <v>#REF!</v>
      </c>
      <c r="DD1428" s="12" t="e">
        <f>IF(Wedstrijden!#REF!="x","1.40","")</f>
        <v>#REF!</v>
      </c>
      <c r="DE1428" s="12">
        <f>IF(COUNTA(Wedstrijden!#REF!)&lt;&gt;0,6,"")</f>
        <v>6</v>
      </c>
      <c r="DF1428" s="12">
        <f t="shared" si="136"/>
        <v>2</v>
      </c>
      <c r="DG1428" s="12" t="e">
        <f>IF(Wedstrijden!#REF!="x","L","")</f>
        <v>#REF!</v>
      </c>
      <c r="DH1428" s="12" t="e">
        <f>IF(Wedstrijden!#REF!="x","M","")</f>
        <v>#REF!</v>
      </c>
      <c r="DI1428" s="12" t="e">
        <f>IF(Wedstrijden!#REF!="x","Z","")</f>
        <v>#REF!</v>
      </c>
      <c r="DJ1428" s="12" t="e">
        <f>IF(Wedstrijden!#REF!="x","Z","")</f>
        <v>#REF!</v>
      </c>
      <c r="DK1428" s="12">
        <f>IF(COUNTA(Wedstrijden!#REF!)&lt;&gt;0,6,"")</f>
        <v>6</v>
      </c>
      <c r="DL1428" s="12">
        <f t="shared" si="137"/>
        <v>1</v>
      </c>
      <c r="DM1428" s="12" t="e">
        <f>IF(Wedstrijden!#REF!="x","L","")</f>
        <v>#REF!</v>
      </c>
      <c r="DN1428" s="12" t="e">
        <f>IF(Wedstrijden!#REF!="x","M","")</f>
        <v>#REF!</v>
      </c>
      <c r="DO1428" s="12" t="e">
        <f>IF(Wedstrijden!#REF!="x","Z","")</f>
        <v>#REF!</v>
      </c>
      <c r="DP1428" s="12" t="e">
        <f>IF(Wedstrijden!#REF!="x","Z","")</f>
        <v>#REF!</v>
      </c>
    </row>
    <row r="1429" spans="1:120" ht="15" x14ac:dyDescent="0.25">
      <c r="A1429" s="14">
        <f>Wedstrijden!A1440</f>
        <v>0</v>
      </c>
      <c r="B1429" s="12" t="str">
        <f>IFERROR(VLOOKUP(Wedstrijden!C1440,Wedstrijdlocaties!$B$2:$E$500,2,FALSE),"")</f>
        <v/>
      </c>
      <c r="C1429" s="12" t="str">
        <f>Wedstrijden!D1440</f>
        <v/>
      </c>
      <c r="D1429" s="12" t="str">
        <f>IFERROR(VLOOKUP(Wedstrijden!E1440,Organisaties!$B$2:$C$500,2,FALSE),"")</f>
        <v/>
      </c>
      <c r="E1429" s="12" t="str">
        <f>IFERROR(VLOOKUP(Wedstrijden!E1440,Organisaties!$B$2:$G$500,5,FALSE),"")</f>
        <v/>
      </c>
      <c r="F1429" s="12" t="e">
        <f>IF(Wedstrijden!#REF!&lt;&gt;"",Wedstrijden!#REF!,"")</f>
        <v>#REF!</v>
      </c>
      <c r="G1429" s="12">
        <f>IF(Wedstrijden!K1440="Indoor",1,0)</f>
        <v>0</v>
      </c>
      <c r="H1429" s="12">
        <f>Wedstrijden!L1440</f>
        <v>0</v>
      </c>
      <c r="I1429" s="12" t="str">
        <f>IF(Wedstrijden!J1440="Nee",0,IF(Wedstrijden!J1440="Ja",1,""))</f>
        <v/>
      </c>
      <c r="J1429" s="12" t="str">
        <f>IF(Wedstrijden!M1440&lt;&gt;"",Wedstrijden!M1440,"")</f>
        <v/>
      </c>
      <c r="BJ1429" s="12">
        <f>IF(COUNTA(Wedstrijden!#REF!)&lt;&gt;0,1,"")</f>
        <v>1</v>
      </c>
      <c r="BK1429" s="12">
        <f t="shared" si="132"/>
        <v>2</v>
      </c>
      <c r="BL1429" s="12" t="e">
        <f>IF(Wedstrijden!#REF!="x","AA","")</f>
        <v>#REF!</v>
      </c>
      <c r="BM1429" s="12" t="e">
        <f>IF(Wedstrijden!#REF!="x","A","")</f>
        <v>#REF!</v>
      </c>
      <c r="BN1429" s="12" t="e">
        <f>IF(Wedstrijden!#REF!="x","B1","")</f>
        <v>#REF!</v>
      </c>
      <c r="BO1429" s="12" t="e">
        <f>IF(Wedstrijden!#REF!="x","BB","")</f>
        <v>#REF!</v>
      </c>
      <c r="BP1429" s="12" t="e">
        <f>IF(Wedstrijden!#REF!="x","B","")</f>
        <v>#REF!</v>
      </c>
      <c r="BQ1429" s="12" t="e">
        <f>IF(Wedstrijden!#REF!="x","L1","")</f>
        <v>#REF!</v>
      </c>
      <c r="BR1429" s="12" t="e">
        <f>IF(Wedstrijden!#REF!="x","L2","")</f>
        <v>#REF!</v>
      </c>
      <c r="BS1429" s="12" t="e">
        <f>IF(Wedstrijden!#REF!="x","M1","")</f>
        <v>#REF!</v>
      </c>
      <c r="BT1429" s="12" t="e">
        <f>IF(Wedstrijden!#REF!="x","M2","")</f>
        <v>#REF!</v>
      </c>
      <c r="BU1429" s="12" t="e">
        <f>IF(Wedstrijden!#REF!="x","Z1","")</f>
        <v>#REF!</v>
      </c>
      <c r="BV1429" s="12" t="e">
        <f>IF(Wedstrijden!#REF!="x","Z2","")</f>
        <v>#REF!</v>
      </c>
      <c r="BW1429" s="12">
        <f>IF(COUNTA(Wedstrijden!#REF!)&lt;&gt;0,1,"")</f>
        <v>1</v>
      </c>
      <c r="BX1429" s="12">
        <f t="shared" si="133"/>
        <v>1</v>
      </c>
      <c r="BY1429" s="12" t="e">
        <f>IF(Wedstrijden!#REF!="x","BB","")</f>
        <v>#REF!</v>
      </c>
      <c r="BZ1429" s="12" t="e">
        <f>IF(Wedstrijden!#REF!="x","B","")</f>
        <v>#REF!</v>
      </c>
      <c r="CA1429" s="12" t="e">
        <f>IF(Wedstrijden!#REF!="x","L1","")</f>
        <v>#REF!</v>
      </c>
      <c r="CB1429" s="12" t="e">
        <f>IF(Wedstrijden!#REF!="x","L2","")</f>
        <v>#REF!</v>
      </c>
      <c r="CC1429" s="12" t="e">
        <f>IF(Wedstrijden!#REF!="x","M1","")</f>
        <v>#REF!</v>
      </c>
      <c r="CD1429" s="12" t="e">
        <f>IF(Wedstrijden!#REF!="x","M2","")</f>
        <v>#REF!</v>
      </c>
      <c r="CE1429" s="12" t="e">
        <f>IF(Wedstrijden!#REF!="x","Z1","")</f>
        <v>#REF!</v>
      </c>
      <c r="CF1429" s="12" t="e">
        <f>IF(Wedstrijden!#REF!="x","Z2","")</f>
        <v>#REF!</v>
      </c>
      <c r="CG1429" s="12" t="e">
        <f>IF(Wedstrijden!#REF!="x","ZZL","")</f>
        <v>#REF!</v>
      </c>
      <c r="CL1429" s="12">
        <f>IF(COUNTA(Wedstrijden!#REF!)&lt;&gt;0,2,"")</f>
        <v>2</v>
      </c>
      <c r="CM1429" s="12">
        <f t="shared" si="134"/>
        <v>2</v>
      </c>
      <c r="CN1429" s="12" t="e">
        <f>IF(Wedstrijden!#REF!="x","AA","")</f>
        <v>#REF!</v>
      </c>
      <c r="CO1429" s="12" t="e">
        <f>IF(Wedstrijden!#REF!="x","A","")</f>
        <v>#REF!</v>
      </c>
      <c r="CP1429" s="12" t="e">
        <f>IF(Wedstrijden!#REF!="x","BB","")</f>
        <v>#REF!</v>
      </c>
      <c r="CQ1429" s="12" t="e">
        <f>IF(Wedstrijden!#REF!="x","B","")</f>
        <v>#REF!</v>
      </c>
      <c r="CR1429" s="12" t="e">
        <f>IF(Wedstrijden!#REF!="x","L","")</f>
        <v>#REF!</v>
      </c>
      <c r="CS1429" s="12" t="e">
        <f>IF(Wedstrijden!#REF!="x","M","")</f>
        <v>#REF!</v>
      </c>
      <c r="CT1429" s="12" t="e">
        <f>IF(Wedstrijden!#REF!="x","Z","")</f>
        <v>#REF!</v>
      </c>
      <c r="CU1429" s="12" t="e">
        <f>IF(Wedstrijden!#REF!="x","ZZ","")</f>
        <v>#REF!</v>
      </c>
      <c r="CV1429" s="12">
        <f>IF(COUNTA(Wedstrijden!#REF!)&lt;&gt;0,2,"")</f>
        <v>2</v>
      </c>
      <c r="CW1429" s="12">
        <f t="shared" si="135"/>
        <v>1</v>
      </c>
      <c r="CX1429" s="12" t="e">
        <f>IF(Wedstrijden!#REF!="x","BB","")</f>
        <v>#REF!</v>
      </c>
      <c r="CY1429" s="12" t="e">
        <f>IF(Wedstrijden!#REF!="x","B","")</f>
        <v>#REF!</v>
      </c>
      <c r="CZ1429" s="12" t="e">
        <f>IF(Wedstrijden!#REF!="x","L","")</f>
        <v>#REF!</v>
      </c>
      <c r="DA1429" s="12" t="e">
        <f>IF(Wedstrijden!#REF!="x","M","")</f>
        <v>#REF!</v>
      </c>
      <c r="DB1429" s="12" t="e">
        <f>IF(Wedstrijden!#REF!="x","Z","")</f>
        <v>#REF!</v>
      </c>
      <c r="DC1429" s="12" t="e">
        <f>IF(Wedstrijden!#REF!="x","ZZ","")</f>
        <v>#REF!</v>
      </c>
      <c r="DD1429" s="12" t="e">
        <f>IF(Wedstrijden!#REF!="x","1.40","")</f>
        <v>#REF!</v>
      </c>
      <c r="DE1429" s="12">
        <f>IF(COUNTA(Wedstrijden!#REF!)&lt;&gt;0,6,"")</f>
        <v>6</v>
      </c>
      <c r="DF1429" s="12">
        <f t="shared" si="136"/>
        <v>2</v>
      </c>
      <c r="DG1429" s="12" t="e">
        <f>IF(Wedstrijden!#REF!="x","L","")</f>
        <v>#REF!</v>
      </c>
      <c r="DH1429" s="12" t="e">
        <f>IF(Wedstrijden!#REF!="x","M","")</f>
        <v>#REF!</v>
      </c>
      <c r="DI1429" s="12" t="e">
        <f>IF(Wedstrijden!#REF!="x","Z","")</f>
        <v>#REF!</v>
      </c>
      <c r="DJ1429" s="12" t="e">
        <f>IF(Wedstrijden!#REF!="x","Z","")</f>
        <v>#REF!</v>
      </c>
      <c r="DK1429" s="12">
        <f>IF(COUNTA(Wedstrijden!#REF!)&lt;&gt;0,6,"")</f>
        <v>6</v>
      </c>
      <c r="DL1429" s="12">
        <f t="shared" si="137"/>
        <v>1</v>
      </c>
      <c r="DM1429" s="12" t="e">
        <f>IF(Wedstrijden!#REF!="x","L","")</f>
        <v>#REF!</v>
      </c>
      <c r="DN1429" s="12" t="e">
        <f>IF(Wedstrijden!#REF!="x","M","")</f>
        <v>#REF!</v>
      </c>
      <c r="DO1429" s="12" t="e">
        <f>IF(Wedstrijden!#REF!="x","Z","")</f>
        <v>#REF!</v>
      </c>
      <c r="DP1429" s="12" t="e">
        <f>IF(Wedstrijden!#REF!="x","Z","")</f>
        <v>#REF!</v>
      </c>
    </row>
    <row r="1430" spans="1:120" ht="15" x14ac:dyDescent="0.25">
      <c r="A1430" s="14">
        <f>Wedstrijden!A1441</f>
        <v>0</v>
      </c>
      <c r="B1430" s="12" t="str">
        <f>IFERROR(VLOOKUP(Wedstrijden!C1441,Wedstrijdlocaties!$B$2:$E$500,2,FALSE),"")</f>
        <v/>
      </c>
      <c r="C1430" s="12" t="str">
        <f>Wedstrijden!D1441</f>
        <v/>
      </c>
      <c r="D1430" s="12" t="str">
        <f>IFERROR(VLOOKUP(Wedstrijden!E1441,Organisaties!$B$2:$C$500,2,FALSE),"")</f>
        <v/>
      </c>
      <c r="E1430" s="12" t="str">
        <f>IFERROR(VLOOKUP(Wedstrijden!E1441,Organisaties!$B$2:$G$500,5,FALSE),"")</f>
        <v/>
      </c>
      <c r="F1430" s="12" t="e">
        <f>IF(Wedstrijden!#REF!&lt;&gt;"",Wedstrijden!#REF!,"")</f>
        <v>#REF!</v>
      </c>
      <c r="G1430" s="12">
        <f>IF(Wedstrijden!K1441="Indoor",1,0)</f>
        <v>0</v>
      </c>
      <c r="H1430" s="12">
        <f>Wedstrijden!L1441</f>
        <v>0</v>
      </c>
      <c r="I1430" s="12" t="str">
        <f>IF(Wedstrijden!J1441="Nee",0,IF(Wedstrijden!J1441="Ja",1,""))</f>
        <v/>
      </c>
      <c r="J1430" s="12" t="str">
        <f>IF(Wedstrijden!M1441&lt;&gt;"",Wedstrijden!M1441,"")</f>
        <v/>
      </c>
      <c r="BJ1430" s="12">
        <f>IF(COUNTA(Wedstrijden!#REF!)&lt;&gt;0,1,"")</f>
        <v>1</v>
      </c>
      <c r="BK1430" s="12">
        <f t="shared" si="132"/>
        <v>2</v>
      </c>
      <c r="BL1430" s="12" t="e">
        <f>IF(Wedstrijden!#REF!="x","AA","")</f>
        <v>#REF!</v>
      </c>
      <c r="BM1430" s="12" t="e">
        <f>IF(Wedstrijden!#REF!="x","A","")</f>
        <v>#REF!</v>
      </c>
      <c r="BN1430" s="12" t="e">
        <f>IF(Wedstrijden!#REF!="x","B1","")</f>
        <v>#REF!</v>
      </c>
      <c r="BO1430" s="12" t="e">
        <f>IF(Wedstrijden!#REF!="x","BB","")</f>
        <v>#REF!</v>
      </c>
      <c r="BP1430" s="12" t="e">
        <f>IF(Wedstrijden!#REF!="x","B","")</f>
        <v>#REF!</v>
      </c>
      <c r="BQ1430" s="12" t="e">
        <f>IF(Wedstrijden!#REF!="x","L1","")</f>
        <v>#REF!</v>
      </c>
      <c r="BR1430" s="12" t="e">
        <f>IF(Wedstrijden!#REF!="x","L2","")</f>
        <v>#REF!</v>
      </c>
      <c r="BS1430" s="12" t="e">
        <f>IF(Wedstrijden!#REF!="x","M1","")</f>
        <v>#REF!</v>
      </c>
      <c r="BT1430" s="12" t="e">
        <f>IF(Wedstrijden!#REF!="x","M2","")</f>
        <v>#REF!</v>
      </c>
      <c r="BU1430" s="12" t="e">
        <f>IF(Wedstrijden!#REF!="x","Z1","")</f>
        <v>#REF!</v>
      </c>
      <c r="BV1430" s="12" t="e">
        <f>IF(Wedstrijden!#REF!="x","Z2","")</f>
        <v>#REF!</v>
      </c>
      <c r="BW1430" s="12">
        <f>IF(COUNTA(Wedstrijden!#REF!)&lt;&gt;0,1,"")</f>
        <v>1</v>
      </c>
      <c r="BX1430" s="12">
        <f t="shared" si="133"/>
        <v>1</v>
      </c>
      <c r="BY1430" s="12" t="e">
        <f>IF(Wedstrijden!#REF!="x","BB","")</f>
        <v>#REF!</v>
      </c>
      <c r="BZ1430" s="12" t="e">
        <f>IF(Wedstrijden!#REF!="x","B","")</f>
        <v>#REF!</v>
      </c>
      <c r="CA1430" s="12" t="e">
        <f>IF(Wedstrijden!#REF!="x","L1","")</f>
        <v>#REF!</v>
      </c>
      <c r="CB1430" s="12" t="e">
        <f>IF(Wedstrijden!#REF!="x","L2","")</f>
        <v>#REF!</v>
      </c>
      <c r="CC1430" s="12" t="e">
        <f>IF(Wedstrijden!#REF!="x","M1","")</f>
        <v>#REF!</v>
      </c>
      <c r="CD1430" s="12" t="e">
        <f>IF(Wedstrijden!#REF!="x","M2","")</f>
        <v>#REF!</v>
      </c>
      <c r="CE1430" s="12" t="e">
        <f>IF(Wedstrijden!#REF!="x","Z1","")</f>
        <v>#REF!</v>
      </c>
      <c r="CF1430" s="12" t="e">
        <f>IF(Wedstrijden!#REF!="x","Z2","")</f>
        <v>#REF!</v>
      </c>
      <c r="CG1430" s="12" t="e">
        <f>IF(Wedstrijden!#REF!="x","ZZL","")</f>
        <v>#REF!</v>
      </c>
      <c r="CL1430" s="12">
        <f>IF(COUNTA(Wedstrijden!#REF!)&lt;&gt;0,2,"")</f>
        <v>2</v>
      </c>
      <c r="CM1430" s="12">
        <f t="shared" si="134"/>
        <v>2</v>
      </c>
      <c r="CN1430" s="12" t="e">
        <f>IF(Wedstrijden!#REF!="x","AA","")</f>
        <v>#REF!</v>
      </c>
      <c r="CO1430" s="12" t="e">
        <f>IF(Wedstrijden!#REF!="x","A","")</f>
        <v>#REF!</v>
      </c>
      <c r="CP1430" s="12" t="e">
        <f>IF(Wedstrijden!#REF!="x","BB","")</f>
        <v>#REF!</v>
      </c>
      <c r="CQ1430" s="12" t="e">
        <f>IF(Wedstrijden!#REF!="x","B","")</f>
        <v>#REF!</v>
      </c>
      <c r="CR1430" s="12" t="e">
        <f>IF(Wedstrijden!#REF!="x","L","")</f>
        <v>#REF!</v>
      </c>
      <c r="CS1430" s="12" t="e">
        <f>IF(Wedstrijden!#REF!="x","M","")</f>
        <v>#REF!</v>
      </c>
      <c r="CT1430" s="12" t="e">
        <f>IF(Wedstrijden!#REF!="x","Z","")</f>
        <v>#REF!</v>
      </c>
      <c r="CU1430" s="12" t="e">
        <f>IF(Wedstrijden!#REF!="x","ZZ","")</f>
        <v>#REF!</v>
      </c>
      <c r="CV1430" s="12">
        <f>IF(COUNTA(Wedstrijden!#REF!)&lt;&gt;0,2,"")</f>
        <v>2</v>
      </c>
      <c r="CW1430" s="12">
        <f t="shared" si="135"/>
        <v>1</v>
      </c>
      <c r="CX1430" s="12" t="e">
        <f>IF(Wedstrijden!#REF!="x","BB","")</f>
        <v>#REF!</v>
      </c>
      <c r="CY1430" s="12" t="e">
        <f>IF(Wedstrijden!#REF!="x","B","")</f>
        <v>#REF!</v>
      </c>
      <c r="CZ1430" s="12" t="e">
        <f>IF(Wedstrijden!#REF!="x","L","")</f>
        <v>#REF!</v>
      </c>
      <c r="DA1430" s="12" t="e">
        <f>IF(Wedstrijden!#REF!="x","M","")</f>
        <v>#REF!</v>
      </c>
      <c r="DB1430" s="12" t="e">
        <f>IF(Wedstrijden!#REF!="x","Z","")</f>
        <v>#REF!</v>
      </c>
      <c r="DC1430" s="12" t="e">
        <f>IF(Wedstrijden!#REF!="x","ZZ","")</f>
        <v>#REF!</v>
      </c>
      <c r="DD1430" s="12" t="e">
        <f>IF(Wedstrijden!#REF!="x","1.40","")</f>
        <v>#REF!</v>
      </c>
      <c r="DE1430" s="12">
        <f>IF(COUNTA(Wedstrijden!#REF!)&lt;&gt;0,6,"")</f>
        <v>6</v>
      </c>
      <c r="DF1430" s="12">
        <f t="shared" si="136"/>
        <v>2</v>
      </c>
      <c r="DG1430" s="12" t="e">
        <f>IF(Wedstrijden!#REF!="x","L","")</f>
        <v>#REF!</v>
      </c>
      <c r="DH1430" s="12" t="e">
        <f>IF(Wedstrijden!#REF!="x","M","")</f>
        <v>#REF!</v>
      </c>
      <c r="DI1430" s="12" t="e">
        <f>IF(Wedstrijden!#REF!="x","Z","")</f>
        <v>#REF!</v>
      </c>
      <c r="DJ1430" s="12" t="e">
        <f>IF(Wedstrijden!#REF!="x","Z","")</f>
        <v>#REF!</v>
      </c>
      <c r="DK1430" s="12">
        <f>IF(COUNTA(Wedstrijden!#REF!)&lt;&gt;0,6,"")</f>
        <v>6</v>
      </c>
      <c r="DL1430" s="12">
        <f t="shared" si="137"/>
        <v>1</v>
      </c>
      <c r="DM1430" s="12" t="e">
        <f>IF(Wedstrijden!#REF!="x","L","")</f>
        <v>#REF!</v>
      </c>
      <c r="DN1430" s="12" t="e">
        <f>IF(Wedstrijden!#REF!="x","M","")</f>
        <v>#REF!</v>
      </c>
      <c r="DO1430" s="12" t="e">
        <f>IF(Wedstrijden!#REF!="x","Z","")</f>
        <v>#REF!</v>
      </c>
      <c r="DP1430" s="12" t="e">
        <f>IF(Wedstrijden!#REF!="x","Z","")</f>
        <v>#REF!</v>
      </c>
    </row>
    <row r="1431" spans="1:120" ht="15" x14ac:dyDescent="0.25">
      <c r="A1431" s="14">
        <f>Wedstrijden!A1442</f>
        <v>0</v>
      </c>
      <c r="B1431" s="12" t="str">
        <f>IFERROR(VLOOKUP(Wedstrijden!C1442,Wedstrijdlocaties!$B$2:$E$500,2,FALSE),"")</f>
        <v/>
      </c>
      <c r="C1431" s="12" t="str">
        <f>Wedstrijden!D1442</f>
        <v/>
      </c>
      <c r="D1431" s="12" t="str">
        <f>IFERROR(VLOOKUP(Wedstrijden!E1442,Organisaties!$B$2:$C$500,2,FALSE),"")</f>
        <v/>
      </c>
      <c r="E1431" s="12" t="str">
        <f>IFERROR(VLOOKUP(Wedstrijden!E1442,Organisaties!$B$2:$G$500,5,FALSE),"")</f>
        <v/>
      </c>
      <c r="F1431" s="12" t="e">
        <f>IF(Wedstrijden!#REF!&lt;&gt;"",Wedstrijden!#REF!,"")</f>
        <v>#REF!</v>
      </c>
      <c r="G1431" s="12">
        <f>IF(Wedstrijden!K1442="Indoor",1,0)</f>
        <v>0</v>
      </c>
      <c r="H1431" s="12">
        <f>Wedstrijden!L1442</f>
        <v>0</v>
      </c>
      <c r="I1431" s="12" t="str">
        <f>IF(Wedstrijden!J1442="Nee",0,IF(Wedstrijden!J1442="Ja",1,""))</f>
        <v/>
      </c>
      <c r="J1431" s="12" t="str">
        <f>IF(Wedstrijden!M1442&lt;&gt;"",Wedstrijden!M1442,"")</f>
        <v/>
      </c>
      <c r="BJ1431" s="12">
        <f>IF(COUNTA(Wedstrijden!#REF!)&lt;&gt;0,1,"")</f>
        <v>1</v>
      </c>
      <c r="BK1431" s="12">
        <f t="shared" si="132"/>
        <v>2</v>
      </c>
      <c r="BL1431" s="12" t="e">
        <f>IF(Wedstrijden!#REF!="x","AA","")</f>
        <v>#REF!</v>
      </c>
      <c r="BM1431" s="12" t="e">
        <f>IF(Wedstrijden!#REF!="x","A","")</f>
        <v>#REF!</v>
      </c>
      <c r="BN1431" s="12" t="e">
        <f>IF(Wedstrijden!#REF!="x","B1","")</f>
        <v>#REF!</v>
      </c>
      <c r="BO1431" s="12" t="e">
        <f>IF(Wedstrijden!#REF!="x","BB","")</f>
        <v>#REF!</v>
      </c>
      <c r="BP1431" s="12" t="e">
        <f>IF(Wedstrijden!#REF!="x","B","")</f>
        <v>#REF!</v>
      </c>
      <c r="BQ1431" s="12" t="e">
        <f>IF(Wedstrijden!#REF!="x","L1","")</f>
        <v>#REF!</v>
      </c>
      <c r="BR1431" s="12" t="e">
        <f>IF(Wedstrijden!#REF!="x","L2","")</f>
        <v>#REF!</v>
      </c>
      <c r="BS1431" s="12" t="e">
        <f>IF(Wedstrijden!#REF!="x","M1","")</f>
        <v>#REF!</v>
      </c>
      <c r="BT1431" s="12" t="e">
        <f>IF(Wedstrijden!#REF!="x","M2","")</f>
        <v>#REF!</v>
      </c>
      <c r="BU1431" s="12" t="e">
        <f>IF(Wedstrijden!#REF!="x","Z1","")</f>
        <v>#REF!</v>
      </c>
      <c r="BV1431" s="12" t="e">
        <f>IF(Wedstrijden!#REF!="x","Z2","")</f>
        <v>#REF!</v>
      </c>
      <c r="BW1431" s="12">
        <f>IF(COUNTA(Wedstrijden!#REF!)&lt;&gt;0,1,"")</f>
        <v>1</v>
      </c>
      <c r="BX1431" s="12">
        <f t="shared" si="133"/>
        <v>1</v>
      </c>
      <c r="BY1431" s="12" t="e">
        <f>IF(Wedstrijden!#REF!="x","BB","")</f>
        <v>#REF!</v>
      </c>
      <c r="BZ1431" s="12" t="e">
        <f>IF(Wedstrijden!#REF!="x","B","")</f>
        <v>#REF!</v>
      </c>
      <c r="CA1431" s="12" t="e">
        <f>IF(Wedstrijden!#REF!="x","L1","")</f>
        <v>#REF!</v>
      </c>
      <c r="CB1431" s="12" t="e">
        <f>IF(Wedstrijden!#REF!="x","L2","")</f>
        <v>#REF!</v>
      </c>
      <c r="CC1431" s="12" t="e">
        <f>IF(Wedstrijden!#REF!="x","M1","")</f>
        <v>#REF!</v>
      </c>
      <c r="CD1431" s="12" t="e">
        <f>IF(Wedstrijden!#REF!="x","M2","")</f>
        <v>#REF!</v>
      </c>
      <c r="CE1431" s="12" t="e">
        <f>IF(Wedstrijden!#REF!="x","Z1","")</f>
        <v>#REF!</v>
      </c>
      <c r="CF1431" s="12" t="e">
        <f>IF(Wedstrijden!#REF!="x","Z2","")</f>
        <v>#REF!</v>
      </c>
      <c r="CG1431" s="12" t="e">
        <f>IF(Wedstrijden!#REF!="x","ZZL","")</f>
        <v>#REF!</v>
      </c>
      <c r="CL1431" s="12">
        <f>IF(COUNTA(Wedstrijden!#REF!)&lt;&gt;0,2,"")</f>
        <v>2</v>
      </c>
      <c r="CM1431" s="12">
        <f t="shared" si="134"/>
        <v>2</v>
      </c>
      <c r="CN1431" s="12" t="e">
        <f>IF(Wedstrijden!#REF!="x","AA","")</f>
        <v>#REF!</v>
      </c>
      <c r="CO1431" s="12" t="e">
        <f>IF(Wedstrijden!#REF!="x","A","")</f>
        <v>#REF!</v>
      </c>
      <c r="CP1431" s="12" t="e">
        <f>IF(Wedstrijden!#REF!="x","BB","")</f>
        <v>#REF!</v>
      </c>
      <c r="CQ1431" s="12" t="e">
        <f>IF(Wedstrijden!#REF!="x","B","")</f>
        <v>#REF!</v>
      </c>
      <c r="CR1431" s="12" t="e">
        <f>IF(Wedstrijden!#REF!="x","L","")</f>
        <v>#REF!</v>
      </c>
      <c r="CS1431" s="12" t="e">
        <f>IF(Wedstrijden!#REF!="x","M","")</f>
        <v>#REF!</v>
      </c>
      <c r="CT1431" s="12" t="e">
        <f>IF(Wedstrijden!#REF!="x","Z","")</f>
        <v>#REF!</v>
      </c>
      <c r="CU1431" s="12" t="e">
        <f>IF(Wedstrijden!#REF!="x","ZZ","")</f>
        <v>#REF!</v>
      </c>
      <c r="CV1431" s="12">
        <f>IF(COUNTA(Wedstrijden!#REF!)&lt;&gt;0,2,"")</f>
        <v>2</v>
      </c>
      <c r="CW1431" s="12">
        <f t="shared" si="135"/>
        <v>1</v>
      </c>
      <c r="CX1431" s="12" t="e">
        <f>IF(Wedstrijden!#REF!="x","BB","")</f>
        <v>#REF!</v>
      </c>
      <c r="CY1431" s="12" t="e">
        <f>IF(Wedstrijden!#REF!="x","B","")</f>
        <v>#REF!</v>
      </c>
      <c r="CZ1431" s="12" t="e">
        <f>IF(Wedstrijden!#REF!="x","L","")</f>
        <v>#REF!</v>
      </c>
      <c r="DA1431" s="12" t="e">
        <f>IF(Wedstrijden!#REF!="x","M","")</f>
        <v>#REF!</v>
      </c>
      <c r="DB1431" s="12" t="e">
        <f>IF(Wedstrijden!#REF!="x","Z","")</f>
        <v>#REF!</v>
      </c>
      <c r="DC1431" s="12" t="e">
        <f>IF(Wedstrijden!#REF!="x","ZZ","")</f>
        <v>#REF!</v>
      </c>
      <c r="DD1431" s="12" t="e">
        <f>IF(Wedstrijden!#REF!="x","1.40","")</f>
        <v>#REF!</v>
      </c>
      <c r="DE1431" s="12">
        <f>IF(COUNTA(Wedstrijden!#REF!)&lt;&gt;0,6,"")</f>
        <v>6</v>
      </c>
      <c r="DF1431" s="12">
        <f t="shared" si="136"/>
        <v>2</v>
      </c>
      <c r="DG1431" s="12" t="e">
        <f>IF(Wedstrijden!#REF!="x","L","")</f>
        <v>#REF!</v>
      </c>
      <c r="DH1431" s="12" t="e">
        <f>IF(Wedstrijden!#REF!="x","M","")</f>
        <v>#REF!</v>
      </c>
      <c r="DI1431" s="12" t="e">
        <f>IF(Wedstrijden!#REF!="x","Z","")</f>
        <v>#REF!</v>
      </c>
      <c r="DJ1431" s="12" t="e">
        <f>IF(Wedstrijden!#REF!="x","Z","")</f>
        <v>#REF!</v>
      </c>
      <c r="DK1431" s="12">
        <f>IF(COUNTA(Wedstrijden!#REF!)&lt;&gt;0,6,"")</f>
        <v>6</v>
      </c>
      <c r="DL1431" s="12">
        <f t="shared" si="137"/>
        <v>1</v>
      </c>
      <c r="DM1431" s="12" t="e">
        <f>IF(Wedstrijden!#REF!="x","L","")</f>
        <v>#REF!</v>
      </c>
      <c r="DN1431" s="12" t="e">
        <f>IF(Wedstrijden!#REF!="x","M","")</f>
        <v>#REF!</v>
      </c>
      <c r="DO1431" s="12" t="e">
        <f>IF(Wedstrijden!#REF!="x","Z","")</f>
        <v>#REF!</v>
      </c>
      <c r="DP1431" s="12" t="e">
        <f>IF(Wedstrijden!#REF!="x","Z","")</f>
        <v>#REF!</v>
      </c>
    </row>
    <row r="1432" spans="1:120" ht="15" x14ac:dyDescent="0.25">
      <c r="A1432" s="14">
        <f>Wedstrijden!A1443</f>
        <v>0</v>
      </c>
      <c r="B1432" s="12" t="str">
        <f>IFERROR(VLOOKUP(Wedstrijden!C1443,Wedstrijdlocaties!$B$2:$E$500,2,FALSE),"")</f>
        <v/>
      </c>
      <c r="C1432" s="12" t="str">
        <f>Wedstrijden!D1443</f>
        <v/>
      </c>
      <c r="D1432" s="12" t="str">
        <f>IFERROR(VLOOKUP(Wedstrijden!E1443,Organisaties!$B$2:$C$500,2,FALSE),"")</f>
        <v/>
      </c>
      <c r="E1432" s="12" t="str">
        <f>IFERROR(VLOOKUP(Wedstrijden!E1443,Organisaties!$B$2:$G$500,5,FALSE),"")</f>
        <v/>
      </c>
      <c r="F1432" s="12" t="e">
        <f>IF(Wedstrijden!#REF!&lt;&gt;"",Wedstrijden!#REF!,"")</f>
        <v>#REF!</v>
      </c>
      <c r="G1432" s="12">
        <f>IF(Wedstrijden!K1443="Indoor",1,0)</f>
        <v>0</v>
      </c>
      <c r="H1432" s="12">
        <f>Wedstrijden!L1443</f>
        <v>0</v>
      </c>
      <c r="I1432" s="12" t="str">
        <f>IF(Wedstrijden!J1443="Nee",0,IF(Wedstrijden!J1443="Ja",1,""))</f>
        <v/>
      </c>
      <c r="J1432" s="12" t="str">
        <f>IF(Wedstrijden!M1443&lt;&gt;"",Wedstrijden!M1443,"")</f>
        <v/>
      </c>
      <c r="BJ1432" s="12">
        <f>IF(COUNTA(Wedstrijden!#REF!)&lt;&gt;0,1,"")</f>
        <v>1</v>
      </c>
      <c r="BK1432" s="12">
        <f t="shared" si="132"/>
        <v>2</v>
      </c>
      <c r="BL1432" s="12" t="e">
        <f>IF(Wedstrijden!#REF!="x","AA","")</f>
        <v>#REF!</v>
      </c>
      <c r="BM1432" s="12" t="e">
        <f>IF(Wedstrijden!#REF!="x","A","")</f>
        <v>#REF!</v>
      </c>
      <c r="BN1432" s="12" t="e">
        <f>IF(Wedstrijden!#REF!="x","B1","")</f>
        <v>#REF!</v>
      </c>
      <c r="BO1432" s="12" t="e">
        <f>IF(Wedstrijden!#REF!="x","BB","")</f>
        <v>#REF!</v>
      </c>
      <c r="BP1432" s="12" t="e">
        <f>IF(Wedstrijden!#REF!="x","B","")</f>
        <v>#REF!</v>
      </c>
      <c r="BQ1432" s="12" t="e">
        <f>IF(Wedstrijden!#REF!="x","L1","")</f>
        <v>#REF!</v>
      </c>
      <c r="BR1432" s="12" t="e">
        <f>IF(Wedstrijden!#REF!="x","L2","")</f>
        <v>#REF!</v>
      </c>
      <c r="BS1432" s="12" t="e">
        <f>IF(Wedstrijden!#REF!="x","M1","")</f>
        <v>#REF!</v>
      </c>
      <c r="BT1432" s="12" t="e">
        <f>IF(Wedstrijden!#REF!="x","M2","")</f>
        <v>#REF!</v>
      </c>
      <c r="BU1432" s="12" t="e">
        <f>IF(Wedstrijden!#REF!="x","Z1","")</f>
        <v>#REF!</v>
      </c>
      <c r="BV1432" s="12" t="e">
        <f>IF(Wedstrijden!#REF!="x","Z2","")</f>
        <v>#REF!</v>
      </c>
      <c r="BW1432" s="12">
        <f>IF(COUNTA(Wedstrijden!#REF!)&lt;&gt;0,1,"")</f>
        <v>1</v>
      </c>
      <c r="BX1432" s="12">
        <f t="shared" si="133"/>
        <v>1</v>
      </c>
      <c r="BY1432" s="12" t="e">
        <f>IF(Wedstrijden!#REF!="x","BB","")</f>
        <v>#REF!</v>
      </c>
      <c r="BZ1432" s="12" t="e">
        <f>IF(Wedstrijden!#REF!="x","B","")</f>
        <v>#REF!</v>
      </c>
      <c r="CA1432" s="12" t="e">
        <f>IF(Wedstrijden!#REF!="x","L1","")</f>
        <v>#REF!</v>
      </c>
      <c r="CB1432" s="12" t="e">
        <f>IF(Wedstrijden!#REF!="x","L2","")</f>
        <v>#REF!</v>
      </c>
      <c r="CC1432" s="12" t="e">
        <f>IF(Wedstrijden!#REF!="x","M1","")</f>
        <v>#REF!</v>
      </c>
      <c r="CD1432" s="12" t="e">
        <f>IF(Wedstrijden!#REF!="x","M2","")</f>
        <v>#REF!</v>
      </c>
      <c r="CE1432" s="12" t="e">
        <f>IF(Wedstrijden!#REF!="x","Z1","")</f>
        <v>#REF!</v>
      </c>
      <c r="CF1432" s="12" t="e">
        <f>IF(Wedstrijden!#REF!="x","Z2","")</f>
        <v>#REF!</v>
      </c>
      <c r="CG1432" s="12" t="e">
        <f>IF(Wedstrijden!#REF!="x","ZZL","")</f>
        <v>#REF!</v>
      </c>
      <c r="CL1432" s="12">
        <f>IF(COUNTA(Wedstrijden!#REF!)&lt;&gt;0,2,"")</f>
        <v>2</v>
      </c>
      <c r="CM1432" s="12">
        <f t="shared" si="134"/>
        <v>2</v>
      </c>
      <c r="CN1432" s="12" t="e">
        <f>IF(Wedstrijden!#REF!="x","AA","")</f>
        <v>#REF!</v>
      </c>
      <c r="CO1432" s="12" t="e">
        <f>IF(Wedstrijden!#REF!="x","A","")</f>
        <v>#REF!</v>
      </c>
      <c r="CP1432" s="12" t="e">
        <f>IF(Wedstrijden!#REF!="x","BB","")</f>
        <v>#REF!</v>
      </c>
      <c r="CQ1432" s="12" t="e">
        <f>IF(Wedstrijden!#REF!="x","B","")</f>
        <v>#REF!</v>
      </c>
      <c r="CR1432" s="12" t="e">
        <f>IF(Wedstrijden!#REF!="x","L","")</f>
        <v>#REF!</v>
      </c>
      <c r="CS1432" s="12" t="e">
        <f>IF(Wedstrijden!#REF!="x","M","")</f>
        <v>#REF!</v>
      </c>
      <c r="CT1432" s="12" t="e">
        <f>IF(Wedstrijden!#REF!="x","Z","")</f>
        <v>#REF!</v>
      </c>
      <c r="CU1432" s="12" t="e">
        <f>IF(Wedstrijden!#REF!="x","ZZ","")</f>
        <v>#REF!</v>
      </c>
      <c r="CV1432" s="12">
        <f>IF(COUNTA(Wedstrijden!#REF!)&lt;&gt;0,2,"")</f>
        <v>2</v>
      </c>
      <c r="CW1432" s="12">
        <f t="shared" si="135"/>
        <v>1</v>
      </c>
      <c r="CX1432" s="12" t="e">
        <f>IF(Wedstrijden!#REF!="x","BB","")</f>
        <v>#REF!</v>
      </c>
      <c r="CY1432" s="12" t="e">
        <f>IF(Wedstrijden!#REF!="x","B","")</f>
        <v>#REF!</v>
      </c>
      <c r="CZ1432" s="12" t="e">
        <f>IF(Wedstrijden!#REF!="x","L","")</f>
        <v>#REF!</v>
      </c>
      <c r="DA1432" s="12" t="e">
        <f>IF(Wedstrijden!#REF!="x","M","")</f>
        <v>#REF!</v>
      </c>
      <c r="DB1432" s="12" t="e">
        <f>IF(Wedstrijden!#REF!="x","Z","")</f>
        <v>#REF!</v>
      </c>
      <c r="DC1432" s="12" t="e">
        <f>IF(Wedstrijden!#REF!="x","ZZ","")</f>
        <v>#REF!</v>
      </c>
      <c r="DD1432" s="12" t="e">
        <f>IF(Wedstrijden!#REF!="x","1.40","")</f>
        <v>#REF!</v>
      </c>
      <c r="DE1432" s="12">
        <f>IF(COUNTA(Wedstrijden!#REF!)&lt;&gt;0,6,"")</f>
        <v>6</v>
      </c>
      <c r="DF1432" s="12">
        <f t="shared" si="136"/>
        <v>2</v>
      </c>
      <c r="DG1432" s="12" t="e">
        <f>IF(Wedstrijden!#REF!="x","L","")</f>
        <v>#REF!</v>
      </c>
      <c r="DH1432" s="12" t="e">
        <f>IF(Wedstrijden!#REF!="x","M","")</f>
        <v>#REF!</v>
      </c>
      <c r="DI1432" s="12" t="e">
        <f>IF(Wedstrijden!#REF!="x","Z","")</f>
        <v>#REF!</v>
      </c>
      <c r="DJ1432" s="12" t="e">
        <f>IF(Wedstrijden!#REF!="x","Z","")</f>
        <v>#REF!</v>
      </c>
      <c r="DK1432" s="12">
        <f>IF(COUNTA(Wedstrijden!#REF!)&lt;&gt;0,6,"")</f>
        <v>6</v>
      </c>
      <c r="DL1432" s="12">
        <f t="shared" si="137"/>
        <v>1</v>
      </c>
      <c r="DM1432" s="12" t="e">
        <f>IF(Wedstrijden!#REF!="x","L","")</f>
        <v>#REF!</v>
      </c>
      <c r="DN1432" s="12" t="e">
        <f>IF(Wedstrijden!#REF!="x","M","")</f>
        <v>#REF!</v>
      </c>
      <c r="DO1432" s="12" t="e">
        <f>IF(Wedstrijden!#REF!="x","Z","")</f>
        <v>#REF!</v>
      </c>
      <c r="DP1432" s="12" t="e">
        <f>IF(Wedstrijden!#REF!="x","Z","")</f>
        <v>#REF!</v>
      </c>
    </row>
    <row r="1433" spans="1:120" ht="15" x14ac:dyDescent="0.25">
      <c r="A1433" s="14">
        <f>Wedstrijden!A1444</f>
        <v>0</v>
      </c>
      <c r="B1433" s="12" t="str">
        <f>IFERROR(VLOOKUP(Wedstrijden!C1444,Wedstrijdlocaties!$B$2:$E$500,2,FALSE),"")</f>
        <v/>
      </c>
      <c r="C1433" s="12" t="str">
        <f>Wedstrijden!D1444</f>
        <v/>
      </c>
      <c r="D1433" s="12" t="str">
        <f>IFERROR(VLOOKUP(Wedstrijden!E1444,Organisaties!$B$2:$C$500,2,FALSE),"")</f>
        <v/>
      </c>
      <c r="E1433" s="12" t="str">
        <f>IFERROR(VLOOKUP(Wedstrijden!E1444,Organisaties!$B$2:$G$500,5,FALSE),"")</f>
        <v/>
      </c>
      <c r="F1433" s="12" t="e">
        <f>IF(Wedstrijden!#REF!&lt;&gt;"",Wedstrijden!#REF!,"")</f>
        <v>#REF!</v>
      </c>
      <c r="G1433" s="12">
        <f>IF(Wedstrijden!K1444="Indoor",1,0)</f>
        <v>0</v>
      </c>
      <c r="H1433" s="12">
        <f>Wedstrijden!L1444</f>
        <v>0</v>
      </c>
      <c r="I1433" s="12" t="str">
        <f>IF(Wedstrijden!J1444="Nee",0,IF(Wedstrijden!J1444="Ja",1,""))</f>
        <v/>
      </c>
      <c r="J1433" s="12" t="str">
        <f>IF(Wedstrijden!M1444&lt;&gt;"",Wedstrijden!M1444,"")</f>
        <v/>
      </c>
      <c r="BJ1433" s="12">
        <f>IF(COUNTA(Wedstrijden!#REF!)&lt;&gt;0,1,"")</f>
        <v>1</v>
      </c>
      <c r="BK1433" s="12">
        <f t="shared" si="132"/>
        <v>2</v>
      </c>
      <c r="BL1433" s="12" t="e">
        <f>IF(Wedstrijden!#REF!="x","AA","")</f>
        <v>#REF!</v>
      </c>
      <c r="BM1433" s="12" t="e">
        <f>IF(Wedstrijden!#REF!="x","A","")</f>
        <v>#REF!</v>
      </c>
      <c r="BN1433" s="12" t="e">
        <f>IF(Wedstrijden!#REF!="x","B1","")</f>
        <v>#REF!</v>
      </c>
      <c r="BO1433" s="12" t="e">
        <f>IF(Wedstrijden!#REF!="x","BB","")</f>
        <v>#REF!</v>
      </c>
      <c r="BP1433" s="12" t="e">
        <f>IF(Wedstrijden!#REF!="x","B","")</f>
        <v>#REF!</v>
      </c>
      <c r="BQ1433" s="12" t="e">
        <f>IF(Wedstrijden!#REF!="x","L1","")</f>
        <v>#REF!</v>
      </c>
      <c r="BR1433" s="12" t="e">
        <f>IF(Wedstrijden!#REF!="x","L2","")</f>
        <v>#REF!</v>
      </c>
      <c r="BS1433" s="12" t="e">
        <f>IF(Wedstrijden!#REF!="x","M1","")</f>
        <v>#REF!</v>
      </c>
      <c r="BT1433" s="12" t="e">
        <f>IF(Wedstrijden!#REF!="x","M2","")</f>
        <v>#REF!</v>
      </c>
      <c r="BU1433" s="12" t="e">
        <f>IF(Wedstrijden!#REF!="x","Z1","")</f>
        <v>#REF!</v>
      </c>
      <c r="BV1433" s="12" t="e">
        <f>IF(Wedstrijden!#REF!="x","Z2","")</f>
        <v>#REF!</v>
      </c>
      <c r="BW1433" s="12">
        <f>IF(COUNTA(Wedstrijden!#REF!)&lt;&gt;0,1,"")</f>
        <v>1</v>
      </c>
      <c r="BX1433" s="12">
        <f t="shared" si="133"/>
        <v>1</v>
      </c>
      <c r="BY1433" s="12" t="e">
        <f>IF(Wedstrijden!#REF!="x","BB","")</f>
        <v>#REF!</v>
      </c>
      <c r="BZ1433" s="12" t="e">
        <f>IF(Wedstrijden!#REF!="x","B","")</f>
        <v>#REF!</v>
      </c>
      <c r="CA1433" s="12" t="e">
        <f>IF(Wedstrijden!#REF!="x","L1","")</f>
        <v>#REF!</v>
      </c>
      <c r="CB1433" s="12" t="e">
        <f>IF(Wedstrijden!#REF!="x","L2","")</f>
        <v>#REF!</v>
      </c>
      <c r="CC1433" s="12" t="e">
        <f>IF(Wedstrijden!#REF!="x","M1","")</f>
        <v>#REF!</v>
      </c>
      <c r="CD1433" s="12" t="e">
        <f>IF(Wedstrijden!#REF!="x","M2","")</f>
        <v>#REF!</v>
      </c>
      <c r="CE1433" s="12" t="e">
        <f>IF(Wedstrijden!#REF!="x","Z1","")</f>
        <v>#REF!</v>
      </c>
      <c r="CF1433" s="12" t="e">
        <f>IF(Wedstrijden!#REF!="x","Z2","")</f>
        <v>#REF!</v>
      </c>
      <c r="CG1433" s="12" t="e">
        <f>IF(Wedstrijden!#REF!="x","ZZL","")</f>
        <v>#REF!</v>
      </c>
      <c r="CL1433" s="12">
        <f>IF(COUNTA(Wedstrijden!#REF!)&lt;&gt;0,2,"")</f>
        <v>2</v>
      </c>
      <c r="CM1433" s="12">
        <f t="shared" si="134"/>
        <v>2</v>
      </c>
      <c r="CN1433" s="12" t="e">
        <f>IF(Wedstrijden!#REF!="x","AA","")</f>
        <v>#REF!</v>
      </c>
      <c r="CO1433" s="12" t="e">
        <f>IF(Wedstrijden!#REF!="x","A","")</f>
        <v>#REF!</v>
      </c>
      <c r="CP1433" s="12" t="e">
        <f>IF(Wedstrijden!#REF!="x","BB","")</f>
        <v>#REF!</v>
      </c>
      <c r="CQ1433" s="12" t="e">
        <f>IF(Wedstrijden!#REF!="x","B","")</f>
        <v>#REF!</v>
      </c>
      <c r="CR1433" s="12" t="e">
        <f>IF(Wedstrijden!#REF!="x","L","")</f>
        <v>#REF!</v>
      </c>
      <c r="CS1433" s="12" t="e">
        <f>IF(Wedstrijden!#REF!="x","M","")</f>
        <v>#REF!</v>
      </c>
      <c r="CT1433" s="12" t="e">
        <f>IF(Wedstrijden!#REF!="x","Z","")</f>
        <v>#REF!</v>
      </c>
      <c r="CU1433" s="12" t="e">
        <f>IF(Wedstrijden!#REF!="x","ZZ","")</f>
        <v>#REF!</v>
      </c>
      <c r="CV1433" s="12">
        <f>IF(COUNTA(Wedstrijden!#REF!)&lt;&gt;0,2,"")</f>
        <v>2</v>
      </c>
      <c r="CW1433" s="12">
        <f t="shared" si="135"/>
        <v>1</v>
      </c>
      <c r="CX1433" s="12" t="e">
        <f>IF(Wedstrijden!#REF!="x","BB","")</f>
        <v>#REF!</v>
      </c>
      <c r="CY1433" s="12" t="e">
        <f>IF(Wedstrijden!#REF!="x","B","")</f>
        <v>#REF!</v>
      </c>
      <c r="CZ1433" s="12" t="e">
        <f>IF(Wedstrijden!#REF!="x","L","")</f>
        <v>#REF!</v>
      </c>
      <c r="DA1433" s="12" t="e">
        <f>IF(Wedstrijden!#REF!="x","M","")</f>
        <v>#REF!</v>
      </c>
      <c r="DB1433" s="12" t="e">
        <f>IF(Wedstrijden!#REF!="x","Z","")</f>
        <v>#REF!</v>
      </c>
      <c r="DC1433" s="12" t="e">
        <f>IF(Wedstrijden!#REF!="x","ZZ","")</f>
        <v>#REF!</v>
      </c>
      <c r="DD1433" s="12" t="e">
        <f>IF(Wedstrijden!#REF!="x","1.40","")</f>
        <v>#REF!</v>
      </c>
      <c r="DE1433" s="12">
        <f>IF(COUNTA(Wedstrijden!#REF!)&lt;&gt;0,6,"")</f>
        <v>6</v>
      </c>
      <c r="DF1433" s="12">
        <f t="shared" si="136"/>
        <v>2</v>
      </c>
      <c r="DG1433" s="12" t="e">
        <f>IF(Wedstrijden!#REF!="x","L","")</f>
        <v>#REF!</v>
      </c>
      <c r="DH1433" s="12" t="e">
        <f>IF(Wedstrijden!#REF!="x","M","")</f>
        <v>#REF!</v>
      </c>
      <c r="DI1433" s="12" t="e">
        <f>IF(Wedstrijden!#REF!="x","Z","")</f>
        <v>#REF!</v>
      </c>
      <c r="DJ1433" s="12" t="e">
        <f>IF(Wedstrijden!#REF!="x","Z","")</f>
        <v>#REF!</v>
      </c>
      <c r="DK1433" s="12">
        <f>IF(COUNTA(Wedstrijden!#REF!)&lt;&gt;0,6,"")</f>
        <v>6</v>
      </c>
      <c r="DL1433" s="12">
        <f t="shared" si="137"/>
        <v>1</v>
      </c>
      <c r="DM1433" s="12" t="e">
        <f>IF(Wedstrijden!#REF!="x","L","")</f>
        <v>#REF!</v>
      </c>
      <c r="DN1433" s="12" t="e">
        <f>IF(Wedstrijden!#REF!="x","M","")</f>
        <v>#REF!</v>
      </c>
      <c r="DO1433" s="12" t="e">
        <f>IF(Wedstrijden!#REF!="x","Z","")</f>
        <v>#REF!</v>
      </c>
      <c r="DP1433" s="12" t="e">
        <f>IF(Wedstrijden!#REF!="x","Z","")</f>
        <v>#REF!</v>
      </c>
    </row>
    <row r="1434" spans="1:120" ht="15" x14ac:dyDescent="0.25">
      <c r="A1434" s="14">
        <f>Wedstrijden!A1445</f>
        <v>0</v>
      </c>
      <c r="B1434" s="12" t="str">
        <f>IFERROR(VLOOKUP(Wedstrijden!C1445,Wedstrijdlocaties!$B$2:$E$500,2,FALSE),"")</f>
        <v/>
      </c>
      <c r="C1434" s="12" t="str">
        <f>Wedstrijden!D1445</f>
        <v/>
      </c>
      <c r="D1434" s="12" t="str">
        <f>IFERROR(VLOOKUP(Wedstrijden!E1445,Organisaties!$B$2:$C$500,2,FALSE),"")</f>
        <v/>
      </c>
      <c r="E1434" s="12" t="str">
        <f>IFERROR(VLOOKUP(Wedstrijden!E1445,Organisaties!$B$2:$G$500,5,FALSE),"")</f>
        <v/>
      </c>
      <c r="F1434" s="12" t="e">
        <f>IF(Wedstrijden!#REF!&lt;&gt;"",Wedstrijden!#REF!,"")</f>
        <v>#REF!</v>
      </c>
      <c r="G1434" s="12">
        <f>IF(Wedstrijden!K1445="Indoor",1,0)</f>
        <v>0</v>
      </c>
      <c r="H1434" s="12">
        <f>Wedstrijden!L1445</f>
        <v>0</v>
      </c>
      <c r="I1434" s="12" t="str">
        <f>IF(Wedstrijden!J1445="Nee",0,IF(Wedstrijden!J1445="Ja",1,""))</f>
        <v/>
      </c>
      <c r="J1434" s="12" t="str">
        <f>IF(Wedstrijden!M1445&lt;&gt;"",Wedstrijden!M1445,"")</f>
        <v/>
      </c>
      <c r="BJ1434" s="12">
        <f>IF(COUNTA(Wedstrijden!#REF!)&lt;&gt;0,1,"")</f>
        <v>1</v>
      </c>
      <c r="BK1434" s="12">
        <f t="shared" si="132"/>
        <v>2</v>
      </c>
      <c r="BL1434" s="12" t="e">
        <f>IF(Wedstrijden!#REF!="x","AA","")</f>
        <v>#REF!</v>
      </c>
      <c r="BM1434" s="12" t="e">
        <f>IF(Wedstrijden!#REF!="x","A","")</f>
        <v>#REF!</v>
      </c>
      <c r="BN1434" s="12" t="e">
        <f>IF(Wedstrijden!#REF!="x","B1","")</f>
        <v>#REF!</v>
      </c>
      <c r="BO1434" s="12" t="e">
        <f>IF(Wedstrijden!#REF!="x","BB","")</f>
        <v>#REF!</v>
      </c>
      <c r="BP1434" s="12" t="e">
        <f>IF(Wedstrijden!#REF!="x","B","")</f>
        <v>#REF!</v>
      </c>
      <c r="BQ1434" s="12" t="e">
        <f>IF(Wedstrijden!#REF!="x","L1","")</f>
        <v>#REF!</v>
      </c>
      <c r="BR1434" s="12" t="e">
        <f>IF(Wedstrijden!#REF!="x","L2","")</f>
        <v>#REF!</v>
      </c>
      <c r="BS1434" s="12" t="e">
        <f>IF(Wedstrijden!#REF!="x","M1","")</f>
        <v>#REF!</v>
      </c>
      <c r="BT1434" s="12" t="e">
        <f>IF(Wedstrijden!#REF!="x","M2","")</f>
        <v>#REF!</v>
      </c>
      <c r="BU1434" s="12" t="e">
        <f>IF(Wedstrijden!#REF!="x","Z1","")</f>
        <v>#REF!</v>
      </c>
      <c r="BV1434" s="12" t="e">
        <f>IF(Wedstrijden!#REF!="x","Z2","")</f>
        <v>#REF!</v>
      </c>
      <c r="BW1434" s="12">
        <f>IF(COUNTA(Wedstrijden!#REF!)&lt;&gt;0,1,"")</f>
        <v>1</v>
      </c>
      <c r="BX1434" s="12">
        <f t="shared" si="133"/>
        <v>1</v>
      </c>
      <c r="BY1434" s="12" t="e">
        <f>IF(Wedstrijden!#REF!="x","BB","")</f>
        <v>#REF!</v>
      </c>
      <c r="BZ1434" s="12" t="e">
        <f>IF(Wedstrijden!#REF!="x","B","")</f>
        <v>#REF!</v>
      </c>
      <c r="CA1434" s="12" t="e">
        <f>IF(Wedstrijden!#REF!="x","L1","")</f>
        <v>#REF!</v>
      </c>
      <c r="CB1434" s="12" t="e">
        <f>IF(Wedstrijden!#REF!="x","L2","")</f>
        <v>#REF!</v>
      </c>
      <c r="CC1434" s="12" t="e">
        <f>IF(Wedstrijden!#REF!="x","M1","")</f>
        <v>#REF!</v>
      </c>
      <c r="CD1434" s="12" t="e">
        <f>IF(Wedstrijden!#REF!="x","M2","")</f>
        <v>#REF!</v>
      </c>
      <c r="CE1434" s="12" t="e">
        <f>IF(Wedstrijden!#REF!="x","Z1","")</f>
        <v>#REF!</v>
      </c>
      <c r="CF1434" s="12" t="e">
        <f>IF(Wedstrijden!#REF!="x","Z2","")</f>
        <v>#REF!</v>
      </c>
      <c r="CG1434" s="12" t="e">
        <f>IF(Wedstrijden!#REF!="x","ZZL","")</f>
        <v>#REF!</v>
      </c>
      <c r="CL1434" s="12">
        <f>IF(COUNTA(Wedstrijden!#REF!)&lt;&gt;0,2,"")</f>
        <v>2</v>
      </c>
      <c r="CM1434" s="12">
        <f t="shared" si="134"/>
        <v>2</v>
      </c>
      <c r="CN1434" s="12" t="e">
        <f>IF(Wedstrijden!#REF!="x","AA","")</f>
        <v>#REF!</v>
      </c>
      <c r="CO1434" s="12" t="e">
        <f>IF(Wedstrijden!#REF!="x","A","")</f>
        <v>#REF!</v>
      </c>
      <c r="CP1434" s="12" t="e">
        <f>IF(Wedstrijden!#REF!="x","BB","")</f>
        <v>#REF!</v>
      </c>
      <c r="CQ1434" s="12" t="e">
        <f>IF(Wedstrijden!#REF!="x","B","")</f>
        <v>#REF!</v>
      </c>
      <c r="CR1434" s="12" t="e">
        <f>IF(Wedstrijden!#REF!="x","L","")</f>
        <v>#REF!</v>
      </c>
      <c r="CS1434" s="12" t="e">
        <f>IF(Wedstrijden!#REF!="x","M","")</f>
        <v>#REF!</v>
      </c>
      <c r="CT1434" s="12" t="e">
        <f>IF(Wedstrijden!#REF!="x","Z","")</f>
        <v>#REF!</v>
      </c>
      <c r="CU1434" s="12" t="e">
        <f>IF(Wedstrijden!#REF!="x","ZZ","")</f>
        <v>#REF!</v>
      </c>
      <c r="CV1434" s="12">
        <f>IF(COUNTA(Wedstrijden!#REF!)&lt;&gt;0,2,"")</f>
        <v>2</v>
      </c>
      <c r="CW1434" s="12">
        <f t="shared" si="135"/>
        <v>1</v>
      </c>
      <c r="CX1434" s="12" t="e">
        <f>IF(Wedstrijden!#REF!="x","BB","")</f>
        <v>#REF!</v>
      </c>
      <c r="CY1434" s="12" t="e">
        <f>IF(Wedstrijden!#REF!="x","B","")</f>
        <v>#REF!</v>
      </c>
      <c r="CZ1434" s="12" t="e">
        <f>IF(Wedstrijden!#REF!="x","L","")</f>
        <v>#REF!</v>
      </c>
      <c r="DA1434" s="12" t="e">
        <f>IF(Wedstrijden!#REF!="x","M","")</f>
        <v>#REF!</v>
      </c>
      <c r="DB1434" s="12" t="e">
        <f>IF(Wedstrijden!#REF!="x","Z","")</f>
        <v>#REF!</v>
      </c>
      <c r="DC1434" s="12" t="e">
        <f>IF(Wedstrijden!#REF!="x","ZZ","")</f>
        <v>#REF!</v>
      </c>
      <c r="DD1434" s="12" t="e">
        <f>IF(Wedstrijden!#REF!="x","1.40","")</f>
        <v>#REF!</v>
      </c>
      <c r="DE1434" s="12">
        <f>IF(COUNTA(Wedstrijden!#REF!)&lt;&gt;0,6,"")</f>
        <v>6</v>
      </c>
      <c r="DF1434" s="12">
        <f t="shared" si="136"/>
        <v>2</v>
      </c>
      <c r="DG1434" s="12" t="e">
        <f>IF(Wedstrijden!#REF!="x","L","")</f>
        <v>#REF!</v>
      </c>
      <c r="DH1434" s="12" t="e">
        <f>IF(Wedstrijden!#REF!="x","M","")</f>
        <v>#REF!</v>
      </c>
      <c r="DI1434" s="12" t="e">
        <f>IF(Wedstrijden!#REF!="x","Z","")</f>
        <v>#REF!</v>
      </c>
      <c r="DJ1434" s="12" t="e">
        <f>IF(Wedstrijden!#REF!="x","Z","")</f>
        <v>#REF!</v>
      </c>
      <c r="DK1434" s="12">
        <f>IF(COUNTA(Wedstrijden!#REF!)&lt;&gt;0,6,"")</f>
        <v>6</v>
      </c>
      <c r="DL1434" s="12">
        <f t="shared" si="137"/>
        <v>1</v>
      </c>
      <c r="DM1434" s="12" t="e">
        <f>IF(Wedstrijden!#REF!="x","L","")</f>
        <v>#REF!</v>
      </c>
      <c r="DN1434" s="12" t="e">
        <f>IF(Wedstrijden!#REF!="x","M","")</f>
        <v>#REF!</v>
      </c>
      <c r="DO1434" s="12" t="e">
        <f>IF(Wedstrijden!#REF!="x","Z","")</f>
        <v>#REF!</v>
      </c>
      <c r="DP1434" s="12" t="e">
        <f>IF(Wedstrijden!#REF!="x","Z","")</f>
        <v>#REF!</v>
      </c>
    </row>
    <row r="1435" spans="1:120" ht="15" x14ac:dyDescent="0.25">
      <c r="A1435" s="14">
        <f>Wedstrijden!A1446</f>
        <v>0</v>
      </c>
      <c r="B1435" s="12" t="str">
        <f>IFERROR(VLOOKUP(Wedstrijden!C1446,Wedstrijdlocaties!$B$2:$E$500,2,FALSE),"")</f>
        <v/>
      </c>
      <c r="C1435" s="12" t="str">
        <f>Wedstrijden!D1446</f>
        <v/>
      </c>
      <c r="D1435" s="12" t="str">
        <f>IFERROR(VLOOKUP(Wedstrijden!E1446,Organisaties!$B$2:$C$500,2,FALSE),"")</f>
        <v/>
      </c>
      <c r="E1435" s="12" t="str">
        <f>IFERROR(VLOOKUP(Wedstrijden!E1446,Organisaties!$B$2:$G$500,5,FALSE),"")</f>
        <v/>
      </c>
      <c r="F1435" s="12" t="e">
        <f>IF(Wedstrijden!#REF!&lt;&gt;"",Wedstrijden!#REF!,"")</f>
        <v>#REF!</v>
      </c>
      <c r="G1435" s="12">
        <f>IF(Wedstrijden!K1446="Indoor",1,0)</f>
        <v>0</v>
      </c>
      <c r="H1435" s="12">
        <f>Wedstrijden!L1446</f>
        <v>0</v>
      </c>
      <c r="I1435" s="12" t="str">
        <f>IF(Wedstrijden!J1446="Nee",0,IF(Wedstrijden!J1446="Ja",1,""))</f>
        <v/>
      </c>
      <c r="J1435" s="12" t="str">
        <f>IF(Wedstrijden!M1446&lt;&gt;"",Wedstrijden!M1446,"")</f>
        <v/>
      </c>
      <c r="BJ1435" s="12">
        <f>IF(COUNTA(Wedstrijden!#REF!)&lt;&gt;0,1,"")</f>
        <v>1</v>
      </c>
      <c r="BK1435" s="12">
        <f t="shared" si="132"/>
        <v>2</v>
      </c>
      <c r="BL1435" s="12" t="e">
        <f>IF(Wedstrijden!#REF!="x","AA","")</f>
        <v>#REF!</v>
      </c>
      <c r="BM1435" s="12" t="e">
        <f>IF(Wedstrijden!#REF!="x","A","")</f>
        <v>#REF!</v>
      </c>
      <c r="BN1435" s="12" t="e">
        <f>IF(Wedstrijden!#REF!="x","B1","")</f>
        <v>#REF!</v>
      </c>
      <c r="BO1435" s="12" t="e">
        <f>IF(Wedstrijden!#REF!="x","BB","")</f>
        <v>#REF!</v>
      </c>
      <c r="BP1435" s="12" t="e">
        <f>IF(Wedstrijden!#REF!="x","B","")</f>
        <v>#REF!</v>
      </c>
      <c r="BQ1435" s="12" t="e">
        <f>IF(Wedstrijden!#REF!="x","L1","")</f>
        <v>#REF!</v>
      </c>
      <c r="BR1435" s="12" t="e">
        <f>IF(Wedstrijden!#REF!="x","L2","")</f>
        <v>#REF!</v>
      </c>
      <c r="BS1435" s="12" t="e">
        <f>IF(Wedstrijden!#REF!="x","M1","")</f>
        <v>#REF!</v>
      </c>
      <c r="BT1435" s="12" t="e">
        <f>IF(Wedstrijden!#REF!="x","M2","")</f>
        <v>#REF!</v>
      </c>
      <c r="BU1435" s="12" t="e">
        <f>IF(Wedstrijden!#REF!="x","Z1","")</f>
        <v>#REF!</v>
      </c>
      <c r="BV1435" s="12" t="e">
        <f>IF(Wedstrijden!#REF!="x","Z2","")</f>
        <v>#REF!</v>
      </c>
      <c r="BW1435" s="12">
        <f>IF(COUNTA(Wedstrijden!#REF!)&lt;&gt;0,1,"")</f>
        <v>1</v>
      </c>
      <c r="BX1435" s="12">
        <f t="shared" si="133"/>
        <v>1</v>
      </c>
      <c r="BY1435" s="12" t="e">
        <f>IF(Wedstrijden!#REF!="x","BB","")</f>
        <v>#REF!</v>
      </c>
      <c r="BZ1435" s="12" t="e">
        <f>IF(Wedstrijden!#REF!="x","B","")</f>
        <v>#REF!</v>
      </c>
      <c r="CA1435" s="12" t="e">
        <f>IF(Wedstrijden!#REF!="x","L1","")</f>
        <v>#REF!</v>
      </c>
      <c r="CB1435" s="12" t="e">
        <f>IF(Wedstrijden!#REF!="x","L2","")</f>
        <v>#REF!</v>
      </c>
      <c r="CC1435" s="12" t="e">
        <f>IF(Wedstrijden!#REF!="x","M1","")</f>
        <v>#REF!</v>
      </c>
      <c r="CD1435" s="12" t="e">
        <f>IF(Wedstrijden!#REF!="x","M2","")</f>
        <v>#REF!</v>
      </c>
      <c r="CE1435" s="12" t="e">
        <f>IF(Wedstrijden!#REF!="x","Z1","")</f>
        <v>#REF!</v>
      </c>
      <c r="CF1435" s="12" t="e">
        <f>IF(Wedstrijden!#REF!="x","Z2","")</f>
        <v>#REF!</v>
      </c>
      <c r="CG1435" s="12" t="e">
        <f>IF(Wedstrijden!#REF!="x","ZZL","")</f>
        <v>#REF!</v>
      </c>
      <c r="CL1435" s="12">
        <f>IF(COUNTA(Wedstrijden!#REF!)&lt;&gt;0,2,"")</f>
        <v>2</v>
      </c>
      <c r="CM1435" s="12">
        <f t="shared" si="134"/>
        <v>2</v>
      </c>
      <c r="CN1435" s="12" t="e">
        <f>IF(Wedstrijden!#REF!="x","AA","")</f>
        <v>#REF!</v>
      </c>
      <c r="CO1435" s="12" t="e">
        <f>IF(Wedstrijden!#REF!="x","A","")</f>
        <v>#REF!</v>
      </c>
      <c r="CP1435" s="12" t="e">
        <f>IF(Wedstrijden!#REF!="x","BB","")</f>
        <v>#REF!</v>
      </c>
      <c r="CQ1435" s="12" t="e">
        <f>IF(Wedstrijden!#REF!="x","B","")</f>
        <v>#REF!</v>
      </c>
      <c r="CR1435" s="12" t="e">
        <f>IF(Wedstrijden!#REF!="x","L","")</f>
        <v>#REF!</v>
      </c>
      <c r="CS1435" s="12" t="e">
        <f>IF(Wedstrijden!#REF!="x","M","")</f>
        <v>#REF!</v>
      </c>
      <c r="CT1435" s="12" t="e">
        <f>IF(Wedstrijden!#REF!="x","Z","")</f>
        <v>#REF!</v>
      </c>
      <c r="CU1435" s="12" t="e">
        <f>IF(Wedstrijden!#REF!="x","ZZ","")</f>
        <v>#REF!</v>
      </c>
      <c r="CV1435" s="12">
        <f>IF(COUNTA(Wedstrijden!#REF!)&lt;&gt;0,2,"")</f>
        <v>2</v>
      </c>
      <c r="CW1435" s="12">
        <f t="shared" si="135"/>
        <v>1</v>
      </c>
      <c r="CX1435" s="12" t="e">
        <f>IF(Wedstrijden!#REF!="x","BB","")</f>
        <v>#REF!</v>
      </c>
      <c r="CY1435" s="12" t="e">
        <f>IF(Wedstrijden!#REF!="x","B","")</f>
        <v>#REF!</v>
      </c>
      <c r="CZ1435" s="12" t="e">
        <f>IF(Wedstrijden!#REF!="x","L","")</f>
        <v>#REF!</v>
      </c>
      <c r="DA1435" s="12" t="e">
        <f>IF(Wedstrijden!#REF!="x","M","")</f>
        <v>#REF!</v>
      </c>
      <c r="DB1435" s="12" t="e">
        <f>IF(Wedstrijden!#REF!="x","Z","")</f>
        <v>#REF!</v>
      </c>
      <c r="DC1435" s="12" t="e">
        <f>IF(Wedstrijden!#REF!="x","ZZ","")</f>
        <v>#REF!</v>
      </c>
      <c r="DD1435" s="12" t="e">
        <f>IF(Wedstrijden!#REF!="x","1.40","")</f>
        <v>#REF!</v>
      </c>
      <c r="DE1435" s="12">
        <f>IF(COUNTA(Wedstrijden!#REF!)&lt;&gt;0,6,"")</f>
        <v>6</v>
      </c>
      <c r="DF1435" s="12">
        <f t="shared" si="136"/>
        <v>2</v>
      </c>
      <c r="DG1435" s="12" t="e">
        <f>IF(Wedstrijden!#REF!="x","L","")</f>
        <v>#REF!</v>
      </c>
      <c r="DH1435" s="12" t="e">
        <f>IF(Wedstrijden!#REF!="x","M","")</f>
        <v>#REF!</v>
      </c>
      <c r="DI1435" s="12" t="e">
        <f>IF(Wedstrijden!#REF!="x","Z","")</f>
        <v>#REF!</v>
      </c>
      <c r="DJ1435" s="12" t="e">
        <f>IF(Wedstrijden!#REF!="x","Z","")</f>
        <v>#REF!</v>
      </c>
      <c r="DK1435" s="12">
        <f>IF(COUNTA(Wedstrijden!#REF!)&lt;&gt;0,6,"")</f>
        <v>6</v>
      </c>
      <c r="DL1435" s="12">
        <f t="shared" si="137"/>
        <v>1</v>
      </c>
      <c r="DM1435" s="12" t="e">
        <f>IF(Wedstrijden!#REF!="x","L","")</f>
        <v>#REF!</v>
      </c>
      <c r="DN1435" s="12" t="e">
        <f>IF(Wedstrijden!#REF!="x","M","")</f>
        <v>#REF!</v>
      </c>
      <c r="DO1435" s="12" t="e">
        <f>IF(Wedstrijden!#REF!="x","Z","")</f>
        <v>#REF!</v>
      </c>
      <c r="DP1435" s="12" t="e">
        <f>IF(Wedstrijden!#REF!="x","Z","")</f>
        <v>#REF!</v>
      </c>
    </row>
    <row r="1436" spans="1:120" ht="15" x14ac:dyDescent="0.25">
      <c r="A1436" s="14">
        <f>Wedstrijden!A1447</f>
        <v>0</v>
      </c>
      <c r="B1436" s="12" t="str">
        <f>IFERROR(VLOOKUP(Wedstrijden!C1447,Wedstrijdlocaties!$B$2:$E$500,2,FALSE),"")</f>
        <v/>
      </c>
      <c r="C1436" s="12" t="str">
        <f>Wedstrijden!D1447</f>
        <v/>
      </c>
      <c r="D1436" s="12" t="str">
        <f>IFERROR(VLOOKUP(Wedstrijden!E1447,Organisaties!$B$2:$C$500,2,FALSE),"")</f>
        <v/>
      </c>
      <c r="E1436" s="12" t="str">
        <f>IFERROR(VLOOKUP(Wedstrijden!E1447,Organisaties!$B$2:$G$500,5,FALSE),"")</f>
        <v/>
      </c>
      <c r="F1436" s="12" t="e">
        <f>IF(Wedstrijden!#REF!&lt;&gt;"",Wedstrijden!#REF!,"")</f>
        <v>#REF!</v>
      </c>
      <c r="G1436" s="12">
        <f>IF(Wedstrijden!K1447="Indoor",1,0)</f>
        <v>0</v>
      </c>
      <c r="H1436" s="12">
        <f>Wedstrijden!L1447</f>
        <v>0</v>
      </c>
      <c r="I1436" s="12" t="str">
        <f>IF(Wedstrijden!J1447="Nee",0,IF(Wedstrijden!J1447="Ja",1,""))</f>
        <v/>
      </c>
      <c r="J1436" s="12" t="str">
        <f>IF(Wedstrijden!M1447&lt;&gt;"",Wedstrijden!M1447,"")</f>
        <v/>
      </c>
      <c r="BJ1436" s="12">
        <f>IF(COUNTA(Wedstrijden!#REF!)&lt;&gt;0,1,"")</f>
        <v>1</v>
      </c>
      <c r="BK1436" s="12">
        <f t="shared" si="132"/>
        <v>2</v>
      </c>
      <c r="BL1436" s="12" t="e">
        <f>IF(Wedstrijden!#REF!="x","AA","")</f>
        <v>#REF!</v>
      </c>
      <c r="BM1436" s="12" t="e">
        <f>IF(Wedstrijden!#REF!="x","A","")</f>
        <v>#REF!</v>
      </c>
      <c r="BN1436" s="12" t="e">
        <f>IF(Wedstrijden!#REF!="x","B1","")</f>
        <v>#REF!</v>
      </c>
      <c r="BO1436" s="12" t="e">
        <f>IF(Wedstrijden!#REF!="x","BB","")</f>
        <v>#REF!</v>
      </c>
      <c r="BP1436" s="12" t="e">
        <f>IF(Wedstrijden!#REF!="x","B","")</f>
        <v>#REF!</v>
      </c>
      <c r="BQ1436" s="12" t="e">
        <f>IF(Wedstrijden!#REF!="x","L1","")</f>
        <v>#REF!</v>
      </c>
      <c r="BR1436" s="12" t="e">
        <f>IF(Wedstrijden!#REF!="x","L2","")</f>
        <v>#REF!</v>
      </c>
      <c r="BS1436" s="12" t="e">
        <f>IF(Wedstrijden!#REF!="x","M1","")</f>
        <v>#REF!</v>
      </c>
      <c r="BT1436" s="12" t="e">
        <f>IF(Wedstrijden!#REF!="x","M2","")</f>
        <v>#REF!</v>
      </c>
      <c r="BU1436" s="12" t="e">
        <f>IF(Wedstrijden!#REF!="x","Z1","")</f>
        <v>#REF!</v>
      </c>
      <c r="BV1436" s="12" t="e">
        <f>IF(Wedstrijden!#REF!="x","Z2","")</f>
        <v>#REF!</v>
      </c>
      <c r="BW1436" s="12">
        <f>IF(COUNTA(Wedstrijden!#REF!)&lt;&gt;0,1,"")</f>
        <v>1</v>
      </c>
      <c r="BX1436" s="12">
        <f t="shared" si="133"/>
        <v>1</v>
      </c>
      <c r="BY1436" s="12" t="e">
        <f>IF(Wedstrijden!#REF!="x","BB","")</f>
        <v>#REF!</v>
      </c>
      <c r="BZ1436" s="12" t="e">
        <f>IF(Wedstrijden!#REF!="x","B","")</f>
        <v>#REF!</v>
      </c>
      <c r="CA1436" s="12" t="e">
        <f>IF(Wedstrijden!#REF!="x","L1","")</f>
        <v>#REF!</v>
      </c>
      <c r="CB1436" s="12" t="e">
        <f>IF(Wedstrijden!#REF!="x","L2","")</f>
        <v>#REF!</v>
      </c>
      <c r="CC1436" s="12" t="e">
        <f>IF(Wedstrijden!#REF!="x","M1","")</f>
        <v>#REF!</v>
      </c>
      <c r="CD1436" s="12" t="e">
        <f>IF(Wedstrijden!#REF!="x","M2","")</f>
        <v>#REF!</v>
      </c>
      <c r="CE1436" s="12" t="e">
        <f>IF(Wedstrijden!#REF!="x","Z1","")</f>
        <v>#REF!</v>
      </c>
      <c r="CF1436" s="12" t="e">
        <f>IF(Wedstrijden!#REF!="x","Z2","")</f>
        <v>#REF!</v>
      </c>
      <c r="CG1436" s="12" t="e">
        <f>IF(Wedstrijden!#REF!="x","ZZL","")</f>
        <v>#REF!</v>
      </c>
      <c r="CL1436" s="12">
        <f>IF(COUNTA(Wedstrijden!#REF!)&lt;&gt;0,2,"")</f>
        <v>2</v>
      </c>
      <c r="CM1436" s="12">
        <f t="shared" si="134"/>
        <v>2</v>
      </c>
      <c r="CN1436" s="12" t="e">
        <f>IF(Wedstrijden!#REF!="x","AA","")</f>
        <v>#REF!</v>
      </c>
      <c r="CO1436" s="12" t="e">
        <f>IF(Wedstrijden!#REF!="x","A","")</f>
        <v>#REF!</v>
      </c>
      <c r="CP1436" s="12" t="e">
        <f>IF(Wedstrijden!#REF!="x","BB","")</f>
        <v>#REF!</v>
      </c>
      <c r="CQ1436" s="12" t="e">
        <f>IF(Wedstrijden!#REF!="x","B","")</f>
        <v>#REF!</v>
      </c>
      <c r="CR1436" s="12" t="e">
        <f>IF(Wedstrijden!#REF!="x","L","")</f>
        <v>#REF!</v>
      </c>
      <c r="CS1436" s="12" t="e">
        <f>IF(Wedstrijden!#REF!="x","M","")</f>
        <v>#REF!</v>
      </c>
      <c r="CT1436" s="12" t="e">
        <f>IF(Wedstrijden!#REF!="x","Z","")</f>
        <v>#REF!</v>
      </c>
      <c r="CU1436" s="12" t="e">
        <f>IF(Wedstrijden!#REF!="x","ZZ","")</f>
        <v>#REF!</v>
      </c>
      <c r="CV1436" s="12">
        <f>IF(COUNTA(Wedstrijden!#REF!)&lt;&gt;0,2,"")</f>
        <v>2</v>
      </c>
      <c r="CW1436" s="12">
        <f t="shared" si="135"/>
        <v>1</v>
      </c>
      <c r="CX1436" s="12" t="e">
        <f>IF(Wedstrijden!#REF!="x","BB","")</f>
        <v>#REF!</v>
      </c>
      <c r="CY1436" s="12" t="e">
        <f>IF(Wedstrijden!#REF!="x","B","")</f>
        <v>#REF!</v>
      </c>
      <c r="CZ1436" s="12" t="e">
        <f>IF(Wedstrijden!#REF!="x","L","")</f>
        <v>#REF!</v>
      </c>
      <c r="DA1436" s="12" t="e">
        <f>IF(Wedstrijden!#REF!="x","M","")</f>
        <v>#REF!</v>
      </c>
      <c r="DB1436" s="12" t="e">
        <f>IF(Wedstrijden!#REF!="x","Z","")</f>
        <v>#REF!</v>
      </c>
      <c r="DC1436" s="12" t="e">
        <f>IF(Wedstrijden!#REF!="x","ZZ","")</f>
        <v>#REF!</v>
      </c>
      <c r="DD1436" s="12" t="e">
        <f>IF(Wedstrijden!#REF!="x","1.40","")</f>
        <v>#REF!</v>
      </c>
      <c r="DE1436" s="12">
        <f>IF(COUNTA(Wedstrijden!#REF!)&lt;&gt;0,6,"")</f>
        <v>6</v>
      </c>
      <c r="DF1436" s="12">
        <f t="shared" si="136"/>
        <v>2</v>
      </c>
      <c r="DG1436" s="12" t="e">
        <f>IF(Wedstrijden!#REF!="x","L","")</f>
        <v>#REF!</v>
      </c>
      <c r="DH1436" s="12" t="e">
        <f>IF(Wedstrijden!#REF!="x","M","")</f>
        <v>#REF!</v>
      </c>
      <c r="DI1436" s="12" t="e">
        <f>IF(Wedstrijden!#REF!="x","Z","")</f>
        <v>#REF!</v>
      </c>
      <c r="DJ1436" s="12" t="e">
        <f>IF(Wedstrijden!#REF!="x","Z","")</f>
        <v>#REF!</v>
      </c>
      <c r="DK1436" s="12">
        <f>IF(COUNTA(Wedstrijden!#REF!)&lt;&gt;0,6,"")</f>
        <v>6</v>
      </c>
      <c r="DL1436" s="12">
        <f t="shared" si="137"/>
        <v>1</v>
      </c>
      <c r="DM1436" s="12" t="e">
        <f>IF(Wedstrijden!#REF!="x","L","")</f>
        <v>#REF!</v>
      </c>
      <c r="DN1436" s="12" t="e">
        <f>IF(Wedstrijden!#REF!="x","M","")</f>
        <v>#REF!</v>
      </c>
      <c r="DO1436" s="12" t="e">
        <f>IF(Wedstrijden!#REF!="x","Z","")</f>
        <v>#REF!</v>
      </c>
      <c r="DP1436" s="12" t="e">
        <f>IF(Wedstrijden!#REF!="x","Z","")</f>
        <v>#REF!</v>
      </c>
    </row>
    <row r="1437" spans="1:120" ht="15" x14ac:dyDescent="0.25">
      <c r="A1437" s="14">
        <f>Wedstrijden!A1448</f>
        <v>0</v>
      </c>
      <c r="B1437" s="12" t="str">
        <f>IFERROR(VLOOKUP(Wedstrijden!C1448,Wedstrijdlocaties!$B$2:$E$500,2,FALSE),"")</f>
        <v/>
      </c>
      <c r="C1437" s="12" t="str">
        <f>Wedstrijden!D1448</f>
        <v/>
      </c>
      <c r="D1437" s="12" t="str">
        <f>IFERROR(VLOOKUP(Wedstrijden!E1448,Organisaties!$B$2:$C$500,2,FALSE),"")</f>
        <v/>
      </c>
      <c r="E1437" s="12" t="str">
        <f>IFERROR(VLOOKUP(Wedstrijden!E1448,Organisaties!$B$2:$G$500,5,FALSE),"")</f>
        <v/>
      </c>
      <c r="F1437" s="12" t="e">
        <f>IF(Wedstrijden!#REF!&lt;&gt;"",Wedstrijden!#REF!,"")</f>
        <v>#REF!</v>
      </c>
      <c r="G1437" s="12">
        <f>IF(Wedstrijden!K1448="Indoor",1,0)</f>
        <v>0</v>
      </c>
      <c r="H1437" s="12">
        <f>Wedstrijden!L1448</f>
        <v>0</v>
      </c>
      <c r="I1437" s="12" t="str">
        <f>IF(Wedstrijden!J1448="Nee",0,IF(Wedstrijden!J1448="Ja",1,""))</f>
        <v/>
      </c>
      <c r="J1437" s="12" t="str">
        <f>IF(Wedstrijden!M1448&lt;&gt;"",Wedstrijden!M1448,"")</f>
        <v/>
      </c>
      <c r="BJ1437" s="12">
        <f>IF(COUNTA(Wedstrijden!#REF!)&lt;&gt;0,1,"")</f>
        <v>1</v>
      </c>
      <c r="BK1437" s="12">
        <f t="shared" si="132"/>
        <v>2</v>
      </c>
      <c r="BL1437" s="12" t="e">
        <f>IF(Wedstrijden!#REF!="x","AA","")</f>
        <v>#REF!</v>
      </c>
      <c r="BM1437" s="12" t="e">
        <f>IF(Wedstrijden!#REF!="x","A","")</f>
        <v>#REF!</v>
      </c>
      <c r="BN1437" s="12" t="e">
        <f>IF(Wedstrijden!#REF!="x","B1","")</f>
        <v>#REF!</v>
      </c>
      <c r="BO1437" s="12" t="e">
        <f>IF(Wedstrijden!#REF!="x","BB","")</f>
        <v>#REF!</v>
      </c>
      <c r="BP1437" s="12" t="e">
        <f>IF(Wedstrijden!#REF!="x","B","")</f>
        <v>#REF!</v>
      </c>
      <c r="BQ1437" s="12" t="e">
        <f>IF(Wedstrijden!#REF!="x","L1","")</f>
        <v>#REF!</v>
      </c>
      <c r="BR1437" s="12" t="e">
        <f>IF(Wedstrijden!#REF!="x","L2","")</f>
        <v>#REF!</v>
      </c>
      <c r="BS1437" s="12" t="e">
        <f>IF(Wedstrijden!#REF!="x","M1","")</f>
        <v>#REF!</v>
      </c>
      <c r="BT1437" s="12" t="e">
        <f>IF(Wedstrijden!#REF!="x","M2","")</f>
        <v>#REF!</v>
      </c>
      <c r="BU1437" s="12" t="e">
        <f>IF(Wedstrijden!#REF!="x","Z1","")</f>
        <v>#REF!</v>
      </c>
      <c r="BV1437" s="12" t="e">
        <f>IF(Wedstrijden!#REF!="x","Z2","")</f>
        <v>#REF!</v>
      </c>
      <c r="BW1437" s="12">
        <f>IF(COUNTA(Wedstrijden!#REF!)&lt;&gt;0,1,"")</f>
        <v>1</v>
      </c>
      <c r="BX1437" s="12">
        <f t="shared" si="133"/>
        <v>1</v>
      </c>
      <c r="BY1437" s="12" t="e">
        <f>IF(Wedstrijden!#REF!="x","BB","")</f>
        <v>#REF!</v>
      </c>
      <c r="BZ1437" s="12" t="e">
        <f>IF(Wedstrijden!#REF!="x","B","")</f>
        <v>#REF!</v>
      </c>
      <c r="CA1437" s="12" t="e">
        <f>IF(Wedstrijden!#REF!="x","L1","")</f>
        <v>#REF!</v>
      </c>
      <c r="CB1437" s="12" t="e">
        <f>IF(Wedstrijden!#REF!="x","L2","")</f>
        <v>#REF!</v>
      </c>
      <c r="CC1437" s="12" t="e">
        <f>IF(Wedstrijden!#REF!="x","M1","")</f>
        <v>#REF!</v>
      </c>
      <c r="CD1437" s="12" t="e">
        <f>IF(Wedstrijden!#REF!="x","M2","")</f>
        <v>#REF!</v>
      </c>
      <c r="CE1437" s="12" t="e">
        <f>IF(Wedstrijden!#REF!="x","Z1","")</f>
        <v>#REF!</v>
      </c>
      <c r="CF1437" s="12" t="e">
        <f>IF(Wedstrijden!#REF!="x","Z2","")</f>
        <v>#REF!</v>
      </c>
      <c r="CG1437" s="12" t="e">
        <f>IF(Wedstrijden!#REF!="x","ZZL","")</f>
        <v>#REF!</v>
      </c>
      <c r="CL1437" s="12">
        <f>IF(COUNTA(Wedstrijden!#REF!)&lt;&gt;0,2,"")</f>
        <v>2</v>
      </c>
      <c r="CM1437" s="12">
        <f t="shared" si="134"/>
        <v>2</v>
      </c>
      <c r="CN1437" s="12" t="e">
        <f>IF(Wedstrijden!#REF!="x","AA","")</f>
        <v>#REF!</v>
      </c>
      <c r="CO1437" s="12" t="e">
        <f>IF(Wedstrijden!#REF!="x","A","")</f>
        <v>#REF!</v>
      </c>
      <c r="CP1437" s="12" t="e">
        <f>IF(Wedstrijden!#REF!="x","BB","")</f>
        <v>#REF!</v>
      </c>
      <c r="CQ1437" s="12" t="e">
        <f>IF(Wedstrijden!#REF!="x","B","")</f>
        <v>#REF!</v>
      </c>
      <c r="CR1437" s="12" t="e">
        <f>IF(Wedstrijden!#REF!="x","L","")</f>
        <v>#REF!</v>
      </c>
      <c r="CS1437" s="12" t="e">
        <f>IF(Wedstrijden!#REF!="x","M","")</f>
        <v>#REF!</v>
      </c>
      <c r="CT1437" s="12" t="e">
        <f>IF(Wedstrijden!#REF!="x","Z","")</f>
        <v>#REF!</v>
      </c>
      <c r="CU1437" s="12" t="e">
        <f>IF(Wedstrijden!#REF!="x","ZZ","")</f>
        <v>#REF!</v>
      </c>
      <c r="CV1437" s="12">
        <f>IF(COUNTA(Wedstrijden!#REF!)&lt;&gt;0,2,"")</f>
        <v>2</v>
      </c>
      <c r="CW1437" s="12">
        <f t="shared" si="135"/>
        <v>1</v>
      </c>
      <c r="CX1437" s="12" t="e">
        <f>IF(Wedstrijden!#REF!="x","BB","")</f>
        <v>#REF!</v>
      </c>
      <c r="CY1437" s="12" t="e">
        <f>IF(Wedstrijden!#REF!="x","B","")</f>
        <v>#REF!</v>
      </c>
      <c r="CZ1437" s="12" t="e">
        <f>IF(Wedstrijden!#REF!="x","L","")</f>
        <v>#REF!</v>
      </c>
      <c r="DA1437" s="12" t="e">
        <f>IF(Wedstrijden!#REF!="x","M","")</f>
        <v>#REF!</v>
      </c>
      <c r="DB1437" s="12" t="e">
        <f>IF(Wedstrijden!#REF!="x","Z","")</f>
        <v>#REF!</v>
      </c>
      <c r="DC1437" s="12" t="e">
        <f>IF(Wedstrijden!#REF!="x","ZZ","")</f>
        <v>#REF!</v>
      </c>
      <c r="DD1437" s="12" t="e">
        <f>IF(Wedstrijden!#REF!="x","1.40","")</f>
        <v>#REF!</v>
      </c>
      <c r="DE1437" s="12">
        <f>IF(COUNTA(Wedstrijden!#REF!)&lt;&gt;0,6,"")</f>
        <v>6</v>
      </c>
      <c r="DF1437" s="12">
        <f t="shared" si="136"/>
        <v>2</v>
      </c>
      <c r="DG1437" s="12" t="e">
        <f>IF(Wedstrijden!#REF!="x","L","")</f>
        <v>#REF!</v>
      </c>
      <c r="DH1437" s="12" t="e">
        <f>IF(Wedstrijden!#REF!="x","M","")</f>
        <v>#REF!</v>
      </c>
      <c r="DI1437" s="12" t="e">
        <f>IF(Wedstrijden!#REF!="x","Z","")</f>
        <v>#REF!</v>
      </c>
      <c r="DJ1437" s="12" t="e">
        <f>IF(Wedstrijden!#REF!="x","Z","")</f>
        <v>#REF!</v>
      </c>
      <c r="DK1437" s="12">
        <f>IF(COUNTA(Wedstrijden!#REF!)&lt;&gt;0,6,"")</f>
        <v>6</v>
      </c>
      <c r="DL1437" s="12">
        <f t="shared" si="137"/>
        <v>1</v>
      </c>
      <c r="DM1437" s="12" t="e">
        <f>IF(Wedstrijden!#REF!="x","L","")</f>
        <v>#REF!</v>
      </c>
      <c r="DN1437" s="12" t="e">
        <f>IF(Wedstrijden!#REF!="x","M","")</f>
        <v>#REF!</v>
      </c>
      <c r="DO1437" s="12" t="e">
        <f>IF(Wedstrijden!#REF!="x","Z","")</f>
        <v>#REF!</v>
      </c>
      <c r="DP1437" s="12" t="e">
        <f>IF(Wedstrijden!#REF!="x","Z","")</f>
        <v>#REF!</v>
      </c>
    </row>
    <row r="1438" spans="1:120" ht="15" x14ac:dyDescent="0.25">
      <c r="A1438" s="14">
        <f>Wedstrijden!A1449</f>
        <v>0</v>
      </c>
      <c r="B1438" s="12" t="str">
        <f>IFERROR(VLOOKUP(Wedstrijden!C1449,Wedstrijdlocaties!$B$2:$E$500,2,FALSE),"")</f>
        <v/>
      </c>
      <c r="C1438" s="12" t="str">
        <f>Wedstrijden!D1449</f>
        <v/>
      </c>
      <c r="D1438" s="12" t="str">
        <f>IFERROR(VLOOKUP(Wedstrijden!E1449,Organisaties!$B$2:$C$500,2,FALSE),"")</f>
        <v/>
      </c>
      <c r="E1438" s="12" t="str">
        <f>IFERROR(VLOOKUP(Wedstrijden!E1449,Organisaties!$B$2:$G$500,5,FALSE),"")</f>
        <v/>
      </c>
      <c r="F1438" s="12" t="e">
        <f>IF(Wedstrijden!#REF!&lt;&gt;"",Wedstrijden!#REF!,"")</f>
        <v>#REF!</v>
      </c>
      <c r="G1438" s="12">
        <f>IF(Wedstrijden!K1449="Indoor",1,0)</f>
        <v>0</v>
      </c>
      <c r="H1438" s="12">
        <f>Wedstrijden!L1449</f>
        <v>0</v>
      </c>
      <c r="I1438" s="12" t="str">
        <f>IF(Wedstrijden!J1449="Nee",0,IF(Wedstrijden!J1449="Ja",1,""))</f>
        <v/>
      </c>
      <c r="J1438" s="12" t="str">
        <f>IF(Wedstrijden!M1449&lt;&gt;"",Wedstrijden!M1449,"")</f>
        <v/>
      </c>
      <c r="BJ1438" s="12">
        <f>IF(COUNTA(Wedstrijden!#REF!)&lt;&gt;0,1,"")</f>
        <v>1</v>
      </c>
      <c r="BK1438" s="12">
        <f t="shared" si="132"/>
        <v>2</v>
      </c>
      <c r="BL1438" s="12" t="e">
        <f>IF(Wedstrijden!#REF!="x","AA","")</f>
        <v>#REF!</v>
      </c>
      <c r="BM1438" s="12" t="e">
        <f>IF(Wedstrijden!#REF!="x","A","")</f>
        <v>#REF!</v>
      </c>
      <c r="BN1438" s="12" t="e">
        <f>IF(Wedstrijden!#REF!="x","B1","")</f>
        <v>#REF!</v>
      </c>
      <c r="BO1438" s="12" t="e">
        <f>IF(Wedstrijden!#REF!="x","BB","")</f>
        <v>#REF!</v>
      </c>
      <c r="BP1438" s="12" t="e">
        <f>IF(Wedstrijden!#REF!="x","B","")</f>
        <v>#REF!</v>
      </c>
      <c r="BQ1438" s="12" t="e">
        <f>IF(Wedstrijden!#REF!="x","L1","")</f>
        <v>#REF!</v>
      </c>
      <c r="BR1438" s="12" t="e">
        <f>IF(Wedstrijden!#REF!="x","L2","")</f>
        <v>#REF!</v>
      </c>
      <c r="BS1438" s="12" t="e">
        <f>IF(Wedstrijden!#REF!="x","M1","")</f>
        <v>#REF!</v>
      </c>
      <c r="BT1438" s="12" t="e">
        <f>IF(Wedstrijden!#REF!="x","M2","")</f>
        <v>#REF!</v>
      </c>
      <c r="BU1438" s="12" t="e">
        <f>IF(Wedstrijden!#REF!="x","Z1","")</f>
        <v>#REF!</v>
      </c>
      <c r="BV1438" s="12" t="e">
        <f>IF(Wedstrijden!#REF!="x","Z2","")</f>
        <v>#REF!</v>
      </c>
      <c r="BW1438" s="12">
        <f>IF(COUNTA(Wedstrijden!#REF!)&lt;&gt;0,1,"")</f>
        <v>1</v>
      </c>
      <c r="BX1438" s="12">
        <f t="shared" si="133"/>
        <v>1</v>
      </c>
      <c r="BY1438" s="12" t="e">
        <f>IF(Wedstrijden!#REF!="x","BB","")</f>
        <v>#REF!</v>
      </c>
      <c r="BZ1438" s="12" t="e">
        <f>IF(Wedstrijden!#REF!="x","B","")</f>
        <v>#REF!</v>
      </c>
      <c r="CA1438" s="12" t="e">
        <f>IF(Wedstrijden!#REF!="x","L1","")</f>
        <v>#REF!</v>
      </c>
      <c r="CB1438" s="12" t="e">
        <f>IF(Wedstrijden!#REF!="x","L2","")</f>
        <v>#REF!</v>
      </c>
      <c r="CC1438" s="12" t="e">
        <f>IF(Wedstrijden!#REF!="x","M1","")</f>
        <v>#REF!</v>
      </c>
      <c r="CD1438" s="12" t="e">
        <f>IF(Wedstrijden!#REF!="x","M2","")</f>
        <v>#REF!</v>
      </c>
      <c r="CE1438" s="12" t="e">
        <f>IF(Wedstrijden!#REF!="x","Z1","")</f>
        <v>#REF!</v>
      </c>
      <c r="CF1438" s="12" t="e">
        <f>IF(Wedstrijden!#REF!="x","Z2","")</f>
        <v>#REF!</v>
      </c>
      <c r="CG1438" s="12" t="e">
        <f>IF(Wedstrijden!#REF!="x","ZZL","")</f>
        <v>#REF!</v>
      </c>
      <c r="CL1438" s="12">
        <f>IF(COUNTA(Wedstrijden!#REF!)&lt;&gt;0,2,"")</f>
        <v>2</v>
      </c>
      <c r="CM1438" s="12">
        <f t="shared" si="134"/>
        <v>2</v>
      </c>
      <c r="CN1438" s="12" t="e">
        <f>IF(Wedstrijden!#REF!="x","AA","")</f>
        <v>#REF!</v>
      </c>
      <c r="CO1438" s="12" t="e">
        <f>IF(Wedstrijden!#REF!="x","A","")</f>
        <v>#REF!</v>
      </c>
      <c r="CP1438" s="12" t="e">
        <f>IF(Wedstrijden!#REF!="x","BB","")</f>
        <v>#REF!</v>
      </c>
      <c r="CQ1438" s="12" t="e">
        <f>IF(Wedstrijden!#REF!="x","B","")</f>
        <v>#REF!</v>
      </c>
      <c r="CR1438" s="12" t="e">
        <f>IF(Wedstrijden!#REF!="x","L","")</f>
        <v>#REF!</v>
      </c>
      <c r="CS1438" s="12" t="e">
        <f>IF(Wedstrijden!#REF!="x","M","")</f>
        <v>#REF!</v>
      </c>
      <c r="CT1438" s="12" t="e">
        <f>IF(Wedstrijden!#REF!="x","Z","")</f>
        <v>#REF!</v>
      </c>
      <c r="CU1438" s="12" t="e">
        <f>IF(Wedstrijden!#REF!="x","ZZ","")</f>
        <v>#REF!</v>
      </c>
      <c r="CV1438" s="12">
        <f>IF(COUNTA(Wedstrijden!#REF!)&lt;&gt;0,2,"")</f>
        <v>2</v>
      </c>
      <c r="CW1438" s="12">
        <f t="shared" si="135"/>
        <v>1</v>
      </c>
      <c r="CX1438" s="12" t="e">
        <f>IF(Wedstrijden!#REF!="x","BB","")</f>
        <v>#REF!</v>
      </c>
      <c r="CY1438" s="12" t="e">
        <f>IF(Wedstrijden!#REF!="x","B","")</f>
        <v>#REF!</v>
      </c>
      <c r="CZ1438" s="12" t="e">
        <f>IF(Wedstrijden!#REF!="x","L","")</f>
        <v>#REF!</v>
      </c>
      <c r="DA1438" s="12" t="e">
        <f>IF(Wedstrijden!#REF!="x","M","")</f>
        <v>#REF!</v>
      </c>
      <c r="DB1438" s="12" t="e">
        <f>IF(Wedstrijden!#REF!="x","Z","")</f>
        <v>#REF!</v>
      </c>
      <c r="DC1438" s="12" t="e">
        <f>IF(Wedstrijden!#REF!="x","ZZ","")</f>
        <v>#REF!</v>
      </c>
      <c r="DD1438" s="12" t="e">
        <f>IF(Wedstrijden!#REF!="x","1.40","")</f>
        <v>#REF!</v>
      </c>
      <c r="DE1438" s="12">
        <f>IF(COUNTA(Wedstrijden!#REF!)&lt;&gt;0,6,"")</f>
        <v>6</v>
      </c>
      <c r="DF1438" s="12">
        <f t="shared" si="136"/>
        <v>2</v>
      </c>
      <c r="DG1438" s="12" t="e">
        <f>IF(Wedstrijden!#REF!="x","L","")</f>
        <v>#REF!</v>
      </c>
      <c r="DH1438" s="12" t="e">
        <f>IF(Wedstrijden!#REF!="x","M","")</f>
        <v>#REF!</v>
      </c>
      <c r="DI1438" s="12" t="e">
        <f>IF(Wedstrijden!#REF!="x","Z","")</f>
        <v>#REF!</v>
      </c>
      <c r="DJ1438" s="12" t="e">
        <f>IF(Wedstrijden!#REF!="x","Z","")</f>
        <v>#REF!</v>
      </c>
      <c r="DK1438" s="12">
        <f>IF(COUNTA(Wedstrijden!#REF!)&lt;&gt;0,6,"")</f>
        <v>6</v>
      </c>
      <c r="DL1438" s="12">
        <f t="shared" si="137"/>
        <v>1</v>
      </c>
      <c r="DM1438" s="12" t="e">
        <f>IF(Wedstrijden!#REF!="x","L","")</f>
        <v>#REF!</v>
      </c>
      <c r="DN1438" s="12" t="e">
        <f>IF(Wedstrijden!#REF!="x","M","")</f>
        <v>#REF!</v>
      </c>
      <c r="DO1438" s="12" t="e">
        <f>IF(Wedstrijden!#REF!="x","Z","")</f>
        <v>#REF!</v>
      </c>
      <c r="DP1438" s="12" t="e">
        <f>IF(Wedstrijden!#REF!="x","Z","")</f>
        <v>#REF!</v>
      </c>
    </row>
    <row r="1439" spans="1:120" ht="15" x14ac:dyDescent="0.25">
      <c r="A1439" s="14">
        <f>Wedstrijden!A1450</f>
        <v>0</v>
      </c>
      <c r="B1439" s="12" t="str">
        <f>IFERROR(VLOOKUP(Wedstrijden!C1450,Wedstrijdlocaties!$B$2:$E$500,2,FALSE),"")</f>
        <v/>
      </c>
      <c r="C1439" s="12" t="str">
        <f>Wedstrijden!D1450</f>
        <v/>
      </c>
      <c r="D1439" s="12" t="str">
        <f>IFERROR(VLOOKUP(Wedstrijden!E1450,Organisaties!$B$2:$C$500,2,FALSE),"")</f>
        <v/>
      </c>
      <c r="E1439" s="12" t="str">
        <f>IFERROR(VLOOKUP(Wedstrijden!E1450,Organisaties!$B$2:$G$500,5,FALSE),"")</f>
        <v/>
      </c>
      <c r="F1439" s="12" t="e">
        <f>IF(Wedstrijden!#REF!&lt;&gt;"",Wedstrijden!#REF!,"")</f>
        <v>#REF!</v>
      </c>
      <c r="G1439" s="12">
        <f>IF(Wedstrijden!K1450="Indoor",1,0)</f>
        <v>0</v>
      </c>
      <c r="H1439" s="12">
        <f>Wedstrijden!L1450</f>
        <v>0</v>
      </c>
      <c r="I1439" s="12" t="str">
        <f>IF(Wedstrijden!J1450="Nee",0,IF(Wedstrijden!J1450="Ja",1,""))</f>
        <v/>
      </c>
      <c r="J1439" s="12" t="str">
        <f>IF(Wedstrijden!M1450&lt;&gt;"",Wedstrijden!M1450,"")</f>
        <v/>
      </c>
      <c r="BJ1439" s="12">
        <f>IF(COUNTA(Wedstrijden!#REF!)&lt;&gt;0,1,"")</f>
        <v>1</v>
      </c>
      <c r="BK1439" s="12">
        <f t="shared" si="132"/>
        <v>2</v>
      </c>
      <c r="BL1439" s="12" t="e">
        <f>IF(Wedstrijden!#REF!="x","AA","")</f>
        <v>#REF!</v>
      </c>
      <c r="BM1439" s="12" t="e">
        <f>IF(Wedstrijden!#REF!="x","A","")</f>
        <v>#REF!</v>
      </c>
      <c r="BN1439" s="12" t="e">
        <f>IF(Wedstrijden!#REF!="x","B1","")</f>
        <v>#REF!</v>
      </c>
      <c r="BO1439" s="12" t="e">
        <f>IF(Wedstrijden!#REF!="x","BB","")</f>
        <v>#REF!</v>
      </c>
      <c r="BP1439" s="12" t="e">
        <f>IF(Wedstrijden!#REF!="x","B","")</f>
        <v>#REF!</v>
      </c>
      <c r="BQ1439" s="12" t="e">
        <f>IF(Wedstrijden!#REF!="x","L1","")</f>
        <v>#REF!</v>
      </c>
      <c r="BR1439" s="12" t="e">
        <f>IF(Wedstrijden!#REF!="x","L2","")</f>
        <v>#REF!</v>
      </c>
      <c r="BS1439" s="12" t="e">
        <f>IF(Wedstrijden!#REF!="x","M1","")</f>
        <v>#REF!</v>
      </c>
      <c r="BT1439" s="12" t="e">
        <f>IF(Wedstrijden!#REF!="x","M2","")</f>
        <v>#REF!</v>
      </c>
      <c r="BU1439" s="12" t="e">
        <f>IF(Wedstrijden!#REF!="x","Z1","")</f>
        <v>#REF!</v>
      </c>
      <c r="BV1439" s="12" t="e">
        <f>IF(Wedstrijden!#REF!="x","Z2","")</f>
        <v>#REF!</v>
      </c>
      <c r="BW1439" s="12">
        <f>IF(COUNTA(Wedstrijden!#REF!)&lt;&gt;0,1,"")</f>
        <v>1</v>
      </c>
      <c r="BX1439" s="12">
        <f t="shared" si="133"/>
        <v>1</v>
      </c>
      <c r="BY1439" s="12" t="e">
        <f>IF(Wedstrijden!#REF!="x","BB","")</f>
        <v>#REF!</v>
      </c>
      <c r="BZ1439" s="12" t="e">
        <f>IF(Wedstrijden!#REF!="x","B","")</f>
        <v>#REF!</v>
      </c>
      <c r="CA1439" s="12" t="e">
        <f>IF(Wedstrijden!#REF!="x","L1","")</f>
        <v>#REF!</v>
      </c>
      <c r="CB1439" s="12" t="e">
        <f>IF(Wedstrijden!#REF!="x","L2","")</f>
        <v>#REF!</v>
      </c>
      <c r="CC1439" s="12" t="e">
        <f>IF(Wedstrijden!#REF!="x","M1","")</f>
        <v>#REF!</v>
      </c>
      <c r="CD1439" s="12" t="e">
        <f>IF(Wedstrijden!#REF!="x","M2","")</f>
        <v>#REF!</v>
      </c>
      <c r="CE1439" s="12" t="e">
        <f>IF(Wedstrijden!#REF!="x","Z1","")</f>
        <v>#REF!</v>
      </c>
      <c r="CF1439" s="12" t="e">
        <f>IF(Wedstrijden!#REF!="x","Z2","")</f>
        <v>#REF!</v>
      </c>
      <c r="CG1439" s="12" t="e">
        <f>IF(Wedstrijden!#REF!="x","ZZL","")</f>
        <v>#REF!</v>
      </c>
      <c r="CL1439" s="12">
        <f>IF(COUNTA(Wedstrijden!#REF!)&lt;&gt;0,2,"")</f>
        <v>2</v>
      </c>
      <c r="CM1439" s="12">
        <f t="shared" si="134"/>
        <v>2</v>
      </c>
      <c r="CN1439" s="12" t="e">
        <f>IF(Wedstrijden!#REF!="x","AA","")</f>
        <v>#REF!</v>
      </c>
      <c r="CO1439" s="12" t="e">
        <f>IF(Wedstrijden!#REF!="x","A","")</f>
        <v>#REF!</v>
      </c>
      <c r="CP1439" s="12" t="e">
        <f>IF(Wedstrijden!#REF!="x","BB","")</f>
        <v>#REF!</v>
      </c>
      <c r="CQ1439" s="12" t="e">
        <f>IF(Wedstrijden!#REF!="x","B","")</f>
        <v>#REF!</v>
      </c>
      <c r="CR1439" s="12" t="e">
        <f>IF(Wedstrijden!#REF!="x","L","")</f>
        <v>#REF!</v>
      </c>
      <c r="CS1439" s="12" t="e">
        <f>IF(Wedstrijden!#REF!="x","M","")</f>
        <v>#REF!</v>
      </c>
      <c r="CT1439" s="12" t="e">
        <f>IF(Wedstrijden!#REF!="x","Z","")</f>
        <v>#REF!</v>
      </c>
      <c r="CU1439" s="12" t="e">
        <f>IF(Wedstrijden!#REF!="x","ZZ","")</f>
        <v>#REF!</v>
      </c>
      <c r="CV1439" s="12">
        <f>IF(COUNTA(Wedstrijden!#REF!)&lt;&gt;0,2,"")</f>
        <v>2</v>
      </c>
      <c r="CW1439" s="12">
        <f t="shared" si="135"/>
        <v>1</v>
      </c>
      <c r="CX1439" s="12" t="e">
        <f>IF(Wedstrijden!#REF!="x","BB","")</f>
        <v>#REF!</v>
      </c>
      <c r="CY1439" s="12" t="e">
        <f>IF(Wedstrijden!#REF!="x","B","")</f>
        <v>#REF!</v>
      </c>
      <c r="CZ1439" s="12" t="e">
        <f>IF(Wedstrijden!#REF!="x","L","")</f>
        <v>#REF!</v>
      </c>
      <c r="DA1439" s="12" t="e">
        <f>IF(Wedstrijden!#REF!="x","M","")</f>
        <v>#REF!</v>
      </c>
      <c r="DB1439" s="12" t="e">
        <f>IF(Wedstrijden!#REF!="x","Z","")</f>
        <v>#REF!</v>
      </c>
      <c r="DC1439" s="12" t="e">
        <f>IF(Wedstrijden!#REF!="x","ZZ","")</f>
        <v>#REF!</v>
      </c>
      <c r="DD1439" s="12" t="e">
        <f>IF(Wedstrijden!#REF!="x","1.40","")</f>
        <v>#REF!</v>
      </c>
      <c r="DE1439" s="12">
        <f>IF(COUNTA(Wedstrijden!#REF!)&lt;&gt;0,6,"")</f>
        <v>6</v>
      </c>
      <c r="DF1439" s="12">
        <f t="shared" si="136"/>
        <v>2</v>
      </c>
      <c r="DG1439" s="12" t="e">
        <f>IF(Wedstrijden!#REF!="x","L","")</f>
        <v>#REF!</v>
      </c>
      <c r="DH1439" s="12" t="e">
        <f>IF(Wedstrijden!#REF!="x","M","")</f>
        <v>#REF!</v>
      </c>
      <c r="DI1439" s="12" t="e">
        <f>IF(Wedstrijden!#REF!="x","Z","")</f>
        <v>#REF!</v>
      </c>
      <c r="DJ1439" s="12" t="e">
        <f>IF(Wedstrijden!#REF!="x","Z","")</f>
        <v>#REF!</v>
      </c>
      <c r="DK1439" s="12">
        <f>IF(COUNTA(Wedstrijden!#REF!)&lt;&gt;0,6,"")</f>
        <v>6</v>
      </c>
      <c r="DL1439" s="12">
        <f t="shared" si="137"/>
        <v>1</v>
      </c>
      <c r="DM1439" s="12" t="e">
        <f>IF(Wedstrijden!#REF!="x","L","")</f>
        <v>#REF!</v>
      </c>
      <c r="DN1439" s="12" t="e">
        <f>IF(Wedstrijden!#REF!="x","M","")</f>
        <v>#REF!</v>
      </c>
      <c r="DO1439" s="12" t="e">
        <f>IF(Wedstrijden!#REF!="x","Z","")</f>
        <v>#REF!</v>
      </c>
      <c r="DP1439" s="12" t="e">
        <f>IF(Wedstrijden!#REF!="x","Z","")</f>
        <v>#REF!</v>
      </c>
    </row>
    <row r="1440" spans="1:120" ht="15" x14ac:dyDescent="0.25">
      <c r="A1440" s="14">
        <f>Wedstrijden!A1451</f>
        <v>0</v>
      </c>
      <c r="B1440" s="12" t="str">
        <f>IFERROR(VLOOKUP(Wedstrijden!C1451,Wedstrijdlocaties!$B$2:$E$500,2,FALSE),"")</f>
        <v/>
      </c>
      <c r="C1440" s="12" t="str">
        <f>Wedstrijden!D1451</f>
        <v/>
      </c>
      <c r="D1440" s="12" t="str">
        <f>IFERROR(VLOOKUP(Wedstrijden!E1451,Organisaties!$B$2:$C$500,2,FALSE),"")</f>
        <v/>
      </c>
      <c r="E1440" s="12" t="str">
        <f>IFERROR(VLOOKUP(Wedstrijden!E1451,Organisaties!$B$2:$G$500,5,FALSE),"")</f>
        <v/>
      </c>
      <c r="F1440" s="12" t="e">
        <f>IF(Wedstrijden!#REF!&lt;&gt;"",Wedstrijden!#REF!,"")</f>
        <v>#REF!</v>
      </c>
      <c r="G1440" s="12">
        <f>IF(Wedstrijden!K1451="Indoor",1,0)</f>
        <v>0</v>
      </c>
      <c r="H1440" s="12">
        <f>Wedstrijden!L1451</f>
        <v>0</v>
      </c>
      <c r="I1440" s="12" t="str">
        <f>IF(Wedstrijden!J1451="Nee",0,IF(Wedstrijden!J1451="Ja",1,""))</f>
        <v/>
      </c>
      <c r="J1440" s="12" t="str">
        <f>IF(Wedstrijden!M1451&lt;&gt;"",Wedstrijden!M1451,"")</f>
        <v/>
      </c>
      <c r="BJ1440" s="12">
        <f>IF(COUNTA(Wedstrijden!#REF!)&lt;&gt;0,1,"")</f>
        <v>1</v>
      </c>
      <c r="BK1440" s="12">
        <f t="shared" si="132"/>
        <v>2</v>
      </c>
      <c r="BL1440" s="12" t="e">
        <f>IF(Wedstrijden!#REF!="x","AA","")</f>
        <v>#REF!</v>
      </c>
      <c r="BM1440" s="12" t="e">
        <f>IF(Wedstrijden!#REF!="x","A","")</f>
        <v>#REF!</v>
      </c>
      <c r="BN1440" s="12" t="e">
        <f>IF(Wedstrijden!#REF!="x","B1","")</f>
        <v>#REF!</v>
      </c>
      <c r="BO1440" s="12" t="e">
        <f>IF(Wedstrijden!#REF!="x","BB","")</f>
        <v>#REF!</v>
      </c>
      <c r="BP1440" s="12" t="e">
        <f>IF(Wedstrijden!#REF!="x","B","")</f>
        <v>#REF!</v>
      </c>
      <c r="BQ1440" s="12" t="e">
        <f>IF(Wedstrijden!#REF!="x","L1","")</f>
        <v>#REF!</v>
      </c>
      <c r="BR1440" s="12" t="e">
        <f>IF(Wedstrijden!#REF!="x","L2","")</f>
        <v>#REF!</v>
      </c>
      <c r="BS1440" s="12" t="e">
        <f>IF(Wedstrijden!#REF!="x","M1","")</f>
        <v>#REF!</v>
      </c>
      <c r="BT1440" s="12" t="e">
        <f>IF(Wedstrijden!#REF!="x","M2","")</f>
        <v>#REF!</v>
      </c>
      <c r="BU1440" s="12" t="e">
        <f>IF(Wedstrijden!#REF!="x","Z1","")</f>
        <v>#REF!</v>
      </c>
      <c r="BV1440" s="12" t="e">
        <f>IF(Wedstrijden!#REF!="x","Z2","")</f>
        <v>#REF!</v>
      </c>
      <c r="BW1440" s="12">
        <f>IF(COUNTA(Wedstrijden!#REF!)&lt;&gt;0,1,"")</f>
        <v>1</v>
      </c>
      <c r="BX1440" s="12">
        <f t="shared" si="133"/>
        <v>1</v>
      </c>
      <c r="BY1440" s="12" t="e">
        <f>IF(Wedstrijden!#REF!="x","BB","")</f>
        <v>#REF!</v>
      </c>
      <c r="BZ1440" s="12" t="e">
        <f>IF(Wedstrijden!#REF!="x","B","")</f>
        <v>#REF!</v>
      </c>
      <c r="CA1440" s="12" t="e">
        <f>IF(Wedstrijden!#REF!="x","L1","")</f>
        <v>#REF!</v>
      </c>
      <c r="CB1440" s="12" t="e">
        <f>IF(Wedstrijden!#REF!="x","L2","")</f>
        <v>#REF!</v>
      </c>
      <c r="CC1440" s="12" t="e">
        <f>IF(Wedstrijden!#REF!="x","M1","")</f>
        <v>#REF!</v>
      </c>
      <c r="CD1440" s="12" t="e">
        <f>IF(Wedstrijden!#REF!="x","M2","")</f>
        <v>#REF!</v>
      </c>
      <c r="CE1440" s="12" t="e">
        <f>IF(Wedstrijden!#REF!="x","Z1","")</f>
        <v>#REF!</v>
      </c>
      <c r="CF1440" s="12" t="e">
        <f>IF(Wedstrijden!#REF!="x","Z2","")</f>
        <v>#REF!</v>
      </c>
      <c r="CG1440" s="12" t="e">
        <f>IF(Wedstrijden!#REF!="x","ZZL","")</f>
        <v>#REF!</v>
      </c>
      <c r="CL1440" s="12">
        <f>IF(COUNTA(Wedstrijden!#REF!)&lt;&gt;0,2,"")</f>
        <v>2</v>
      </c>
      <c r="CM1440" s="12">
        <f t="shared" si="134"/>
        <v>2</v>
      </c>
      <c r="CN1440" s="12" t="e">
        <f>IF(Wedstrijden!#REF!="x","AA","")</f>
        <v>#REF!</v>
      </c>
      <c r="CO1440" s="12" t="e">
        <f>IF(Wedstrijden!#REF!="x","A","")</f>
        <v>#REF!</v>
      </c>
      <c r="CP1440" s="12" t="e">
        <f>IF(Wedstrijden!#REF!="x","BB","")</f>
        <v>#REF!</v>
      </c>
      <c r="CQ1440" s="12" t="e">
        <f>IF(Wedstrijden!#REF!="x","B","")</f>
        <v>#REF!</v>
      </c>
      <c r="CR1440" s="12" t="e">
        <f>IF(Wedstrijden!#REF!="x","L","")</f>
        <v>#REF!</v>
      </c>
      <c r="CS1440" s="12" t="e">
        <f>IF(Wedstrijden!#REF!="x","M","")</f>
        <v>#REF!</v>
      </c>
      <c r="CT1440" s="12" t="e">
        <f>IF(Wedstrijden!#REF!="x","Z","")</f>
        <v>#REF!</v>
      </c>
      <c r="CU1440" s="12" t="e">
        <f>IF(Wedstrijden!#REF!="x","ZZ","")</f>
        <v>#REF!</v>
      </c>
      <c r="CV1440" s="12">
        <f>IF(COUNTA(Wedstrijden!#REF!)&lt;&gt;0,2,"")</f>
        <v>2</v>
      </c>
      <c r="CW1440" s="12">
        <f t="shared" si="135"/>
        <v>1</v>
      </c>
      <c r="CX1440" s="12" t="e">
        <f>IF(Wedstrijden!#REF!="x","BB","")</f>
        <v>#REF!</v>
      </c>
      <c r="CY1440" s="12" t="e">
        <f>IF(Wedstrijden!#REF!="x","B","")</f>
        <v>#REF!</v>
      </c>
      <c r="CZ1440" s="12" t="e">
        <f>IF(Wedstrijden!#REF!="x","L","")</f>
        <v>#REF!</v>
      </c>
      <c r="DA1440" s="12" t="e">
        <f>IF(Wedstrijden!#REF!="x","M","")</f>
        <v>#REF!</v>
      </c>
      <c r="DB1440" s="12" t="e">
        <f>IF(Wedstrijden!#REF!="x","Z","")</f>
        <v>#REF!</v>
      </c>
      <c r="DC1440" s="12" t="e">
        <f>IF(Wedstrijden!#REF!="x","ZZ","")</f>
        <v>#REF!</v>
      </c>
      <c r="DD1440" s="12" t="e">
        <f>IF(Wedstrijden!#REF!="x","1.40","")</f>
        <v>#REF!</v>
      </c>
      <c r="DE1440" s="12">
        <f>IF(COUNTA(Wedstrijden!#REF!)&lt;&gt;0,6,"")</f>
        <v>6</v>
      </c>
      <c r="DF1440" s="12">
        <f t="shared" si="136"/>
        <v>2</v>
      </c>
      <c r="DG1440" s="12" t="e">
        <f>IF(Wedstrijden!#REF!="x","L","")</f>
        <v>#REF!</v>
      </c>
      <c r="DH1440" s="12" t="e">
        <f>IF(Wedstrijden!#REF!="x","M","")</f>
        <v>#REF!</v>
      </c>
      <c r="DI1440" s="12" t="e">
        <f>IF(Wedstrijden!#REF!="x","Z","")</f>
        <v>#REF!</v>
      </c>
      <c r="DJ1440" s="12" t="e">
        <f>IF(Wedstrijden!#REF!="x","Z","")</f>
        <v>#REF!</v>
      </c>
      <c r="DK1440" s="12">
        <f>IF(COUNTA(Wedstrijden!#REF!)&lt;&gt;0,6,"")</f>
        <v>6</v>
      </c>
      <c r="DL1440" s="12">
        <f t="shared" si="137"/>
        <v>1</v>
      </c>
      <c r="DM1440" s="12" t="e">
        <f>IF(Wedstrijden!#REF!="x","L","")</f>
        <v>#REF!</v>
      </c>
      <c r="DN1440" s="12" t="e">
        <f>IF(Wedstrijden!#REF!="x","M","")</f>
        <v>#REF!</v>
      </c>
      <c r="DO1440" s="12" t="e">
        <f>IF(Wedstrijden!#REF!="x","Z","")</f>
        <v>#REF!</v>
      </c>
      <c r="DP1440" s="12" t="e">
        <f>IF(Wedstrijden!#REF!="x","Z","")</f>
        <v>#REF!</v>
      </c>
    </row>
    <row r="1441" spans="1:120" ht="15" x14ac:dyDescent="0.25">
      <c r="A1441" s="14">
        <f>Wedstrijden!A1452</f>
        <v>0</v>
      </c>
      <c r="B1441" s="12" t="str">
        <f>IFERROR(VLOOKUP(Wedstrijden!C1452,Wedstrijdlocaties!$B$2:$E$500,2,FALSE),"")</f>
        <v/>
      </c>
      <c r="C1441" s="12" t="str">
        <f>Wedstrijden!D1452</f>
        <v/>
      </c>
      <c r="D1441" s="12" t="str">
        <f>IFERROR(VLOOKUP(Wedstrijden!E1452,Organisaties!$B$2:$C$500,2,FALSE),"")</f>
        <v/>
      </c>
      <c r="E1441" s="12" t="str">
        <f>IFERROR(VLOOKUP(Wedstrijden!E1452,Organisaties!$B$2:$G$500,5,FALSE),"")</f>
        <v/>
      </c>
      <c r="F1441" s="12" t="e">
        <f>IF(Wedstrijden!#REF!&lt;&gt;"",Wedstrijden!#REF!,"")</f>
        <v>#REF!</v>
      </c>
      <c r="G1441" s="12">
        <f>IF(Wedstrijden!K1452="Indoor",1,0)</f>
        <v>0</v>
      </c>
      <c r="H1441" s="12">
        <f>Wedstrijden!L1452</f>
        <v>0</v>
      </c>
      <c r="I1441" s="12" t="str">
        <f>IF(Wedstrijden!J1452="Nee",0,IF(Wedstrijden!J1452="Ja",1,""))</f>
        <v/>
      </c>
      <c r="J1441" s="12" t="str">
        <f>IF(Wedstrijden!M1452&lt;&gt;"",Wedstrijden!M1452,"")</f>
        <v/>
      </c>
      <c r="BJ1441" s="12">
        <f>IF(COUNTA(Wedstrijden!#REF!)&lt;&gt;0,1,"")</f>
        <v>1</v>
      </c>
      <c r="BK1441" s="12">
        <f t="shared" si="132"/>
        <v>2</v>
      </c>
      <c r="BL1441" s="12" t="e">
        <f>IF(Wedstrijden!#REF!="x","AA","")</f>
        <v>#REF!</v>
      </c>
      <c r="BM1441" s="12" t="e">
        <f>IF(Wedstrijden!#REF!="x","A","")</f>
        <v>#REF!</v>
      </c>
      <c r="BN1441" s="12" t="e">
        <f>IF(Wedstrijden!#REF!="x","B1","")</f>
        <v>#REF!</v>
      </c>
      <c r="BO1441" s="12" t="e">
        <f>IF(Wedstrijden!#REF!="x","BB","")</f>
        <v>#REF!</v>
      </c>
      <c r="BP1441" s="12" t="e">
        <f>IF(Wedstrijden!#REF!="x","B","")</f>
        <v>#REF!</v>
      </c>
      <c r="BQ1441" s="12" t="e">
        <f>IF(Wedstrijden!#REF!="x","L1","")</f>
        <v>#REF!</v>
      </c>
      <c r="BR1441" s="12" t="e">
        <f>IF(Wedstrijden!#REF!="x","L2","")</f>
        <v>#REF!</v>
      </c>
      <c r="BS1441" s="12" t="e">
        <f>IF(Wedstrijden!#REF!="x","M1","")</f>
        <v>#REF!</v>
      </c>
      <c r="BT1441" s="12" t="e">
        <f>IF(Wedstrijden!#REF!="x","M2","")</f>
        <v>#REF!</v>
      </c>
      <c r="BU1441" s="12" t="e">
        <f>IF(Wedstrijden!#REF!="x","Z1","")</f>
        <v>#REF!</v>
      </c>
      <c r="BV1441" s="12" t="e">
        <f>IF(Wedstrijden!#REF!="x","Z2","")</f>
        <v>#REF!</v>
      </c>
      <c r="BW1441" s="12">
        <f>IF(COUNTA(Wedstrijden!#REF!)&lt;&gt;0,1,"")</f>
        <v>1</v>
      </c>
      <c r="BX1441" s="12">
        <f t="shared" si="133"/>
        <v>1</v>
      </c>
      <c r="BY1441" s="12" t="e">
        <f>IF(Wedstrijden!#REF!="x","BB","")</f>
        <v>#REF!</v>
      </c>
      <c r="BZ1441" s="12" t="e">
        <f>IF(Wedstrijden!#REF!="x","B","")</f>
        <v>#REF!</v>
      </c>
      <c r="CA1441" s="12" t="e">
        <f>IF(Wedstrijden!#REF!="x","L1","")</f>
        <v>#REF!</v>
      </c>
      <c r="CB1441" s="12" t="e">
        <f>IF(Wedstrijden!#REF!="x","L2","")</f>
        <v>#REF!</v>
      </c>
      <c r="CC1441" s="12" t="e">
        <f>IF(Wedstrijden!#REF!="x","M1","")</f>
        <v>#REF!</v>
      </c>
      <c r="CD1441" s="12" t="e">
        <f>IF(Wedstrijden!#REF!="x","M2","")</f>
        <v>#REF!</v>
      </c>
      <c r="CE1441" s="12" t="e">
        <f>IF(Wedstrijden!#REF!="x","Z1","")</f>
        <v>#REF!</v>
      </c>
      <c r="CF1441" s="12" t="e">
        <f>IF(Wedstrijden!#REF!="x","Z2","")</f>
        <v>#REF!</v>
      </c>
      <c r="CG1441" s="12" t="e">
        <f>IF(Wedstrijden!#REF!="x","ZZL","")</f>
        <v>#REF!</v>
      </c>
      <c r="CL1441" s="12">
        <f>IF(COUNTA(Wedstrijden!#REF!)&lt;&gt;0,2,"")</f>
        <v>2</v>
      </c>
      <c r="CM1441" s="12">
        <f t="shared" si="134"/>
        <v>2</v>
      </c>
      <c r="CN1441" s="12" t="e">
        <f>IF(Wedstrijden!#REF!="x","AA","")</f>
        <v>#REF!</v>
      </c>
      <c r="CO1441" s="12" t="e">
        <f>IF(Wedstrijden!#REF!="x","A","")</f>
        <v>#REF!</v>
      </c>
      <c r="CP1441" s="12" t="e">
        <f>IF(Wedstrijden!#REF!="x","BB","")</f>
        <v>#REF!</v>
      </c>
      <c r="CQ1441" s="12" t="e">
        <f>IF(Wedstrijden!#REF!="x","B","")</f>
        <v>#REF!</v>
      </c>
      <c r="CR1441" s="12" t="e">
        <f>IF(Wedstrijden!#REF!="x","L","")</f>
        <v>#REF!</v>
      </c>
      <c r="CS1441" s="12" t="e">
        <f>IF(Wedstrijden!#REF!="x","M","")</f>
        <v>#REF!</v>
      </c>
      <c r="CT1441" s="12" t="e">
        <f>IF(Wedstrijden!#REF!="x","Z","")</f>
        <v>#REF!</v>
      </c>
      <c r="CU1441" s="12" t="e">
        <f>IF(Wedstrijden!#REF!="x","ZZ","")</f>
        <v>#REF!</v>
      </c>
      <c r="CV1441" s="12">
        <f>IF(COUNTA(Wedstrijden!#REF!)&lt;&gt;0,2,"")</f>
        <v>2</v>
      </c>
      <c r="CW1441" s="12">
        <f t="shared" si="135"/>
        <v>1</v>
      </c>
      <c r="CX1441" s="12" t="e">
        <f>IF(Wedstrijden!#REF!="x","BB","")</f>
        <v>#REF!</v>
      </c>
      <c r="CY1441" s="12" t="e">
        <f>IF(Wedstrijden!#REF!="x","B","")</f>
        <v>#REF!</v>
      </c>
      <c r="CZ1441" s="12" t="e">
        <f>IF(Wedstrijden!#REF!="x","L","")</f>
        <v>#REF!</v>
      </c>
      <c r="DA1441" s="12" t="e">
        <f>IF(Wedstrijden!#REF!="x","M","")</f>
        <v>#REF!</v>
      </c>
      <c r="DB1441" s="12" t="e">
        <f>IF(Wedstrijden!#REF!="x","Z","")</f>
        <v>#REF!</v>
      </c>
      <c r="DC1441" s="12" t="e">
        <f>IF(Wedstrijden!#REF!="x","ZZ","")</f>
        <v>#REF!</v>
      </c>
      <c r="DD1441" s="12" t="e">
        <f>IF(Wedstrijden!#REF!="x","1.40","")</f>
        <v>#REF!</v>
      </c>
      <c r="DE1441" s="12">
        <f>IF(COUNTA(Wedstrijden!#REF!)&lt;&gt;0,6,"")</f>
        <v>6</v>
      </c>
      <c r="DF1441" s="12">
        <f t="shared" si="136"/>
        <v>2</v>
      </c>
      <c r="DG1441" s="12" t="e">
        <f>IF(Wedstrijden!#REF!="x","L","")</f>
        <v>#REF!</v>
      </c>
      <c r="DH1441" s="12" t="e">
        <f>IF(Wedstrijden!#REF!="x","M","")</f>
        <v>#REF!</v>
      </c>
      <c r="DI1441" s="12" t="e">
        <f>IF(Wedstrijden!#REF!="x","Z","")</f>
        <v>#REF!</v>
      </c>
      <c r="DJ1441" s="12" t="e">
        <f>IF(Wedstrijden!#REF!="x","Z","")</f>
        <v>#REF!</v>
      </c>
      <c r="DK1441" s="12">
        <f>IF(COUNTA(Wedstrijden!#REF!)&lt;&gt;0,6,"")</f>
        <v>6</v>
      </c>
      <c r="DL1441" s="12">
        <f t="shared" si="137"/>
        <v>1</v>
      </c>
      <c r="DM1441" s="12" t="e">
        <f>IF(Wedstrijden!#REF!="x","L","")</f>
        <v>#REF!</v>
      </c>
      <c r="DN1441" s="12" t="e">
        <f>IF(Wedstrijden!#REF!="x","M","")</f>
        <v>#REF!</v>
      </c>
      <c r="DO1441" s="12" t="e">
        <f>IF(Wedstrijden!#REF!="x","Z","")</f>
        <v>#REF!</v>
      </c>
      <c r="DP1441" s="12" t="e">
        <f>IF(Wedstrijden!#REF!="x","Z","")</f>
        <v>#REF!</v>
      </c>
    </row>
    <row r="1442" spans="1:120" ht="15" x14ac:dyDescent="0.25">
      <c r="A1442" s="14">
        <f>Wedstrijden!A1453</f>
        <v>0</v>
      </c>
      <c r="B1442" s="12" t="str">
        <f>IFERROR(VLOOKUP(Wedstrijden!C1453,Wedstrijdlocaties!$B$2:$E$500,2,FALSE),"")</f>
        <v/>
      </c>
      <c r="C1442" s="12" t="str">
        <f>Wedstrijden!D1453</f>
        <v/>
      </c>
      <c r="D1442" s="12" t="str">
        <f>IFERROR(VLOOKUP(Wedstrijden!E1453,Organisaties!$B$2:$C$500,2,FALSE),"")</f>
        <v/>
      </c>
      <c r="E1442" s="12" t="str">
        <f>IFERROR(VLOOKUP(Wedstrijden!E1453,Organisaties!$B$2:$G$500,5,FALSE),"")</f>
        <v/>
      </c>
      <c r="F1442" s="12" t="e">
        <f>IF(Wedstrijden!#REF!&lt;&gt;"",Wedstrijden!#REF!,"")</f>
        <v>#REF!</v>
      </c>
      <c r="G1442" s="12">
        <f>IF(Wedstrijden!K1453="Indoor",1,0)</f>
        <v>0</v>
      </c>
      <c r="H1442" s="12">
        <f>Wedstrijden!L1453</f>
        <v>0</v>
      </c>
      <c r="I1442" s="12" t="str">
        <f>IF(Wedstrijden!J1453="Nee",0,IF(Wedstrijden!J1453="Ja",1,""))</f>
        <v/>
      </c>
      <c r="J1442" s="12" t="str">
        <f>IF(Wedstrijden!M1453&lt;&gt;"",Wedstrijden!M1453,"")</f>
        <v/>
      </c>
      <c r="BJ1442" s="12">
        <f>IF(COUNTA(Wedstrijden!#REF!)&lt;&gt;0,1,"")</f>
        <v>1</v>
      </c>
      <c r="BK1442" s="12">
        <f t="shared" si="132"/>
        <v>2</v>
      </c>
      <c r="BL1442" s="12" t="e">
        <f>IF(Wedstrijden!#REF!="x","AA","")</f>
        <v>#REF!</v>
      </c>
      <c r="BM1442" s="12" t="e">
        <f>IF(Wedstrijden!#REF!="x","A","")</f>
        <v>#REF!</v>
      </c>
      <c r="BN1442" s="12" t="e">
        <f>IF(Wedstrijden!#REF!="x","B1","")</f>
        <v>#REF!</v>
      </c>
      <c r="BO1442" s="12" t="e">
        <f>IF(Wedstrijden!#REF!="x","BB","")</f>
        <v>#REF!</v>
      </c>
      <c r="BP1442" s="12" t="e">
        <f>IF(Wedstrijden!#REF!="x","B","")</f>
        <v>#REF!</v>
      </c>
      <c r="BQ1442" s="12" t="e">
        <f>IF(Wedstrijden!#REF!="x","L1","")</f>
        <v>#REF!</v>
      </c>
      <c r="BR1442" s="12" t="e">
        <f>IF(Wedstrijden!#REF!="x","L2","")</f>
        <v>#REF!</v>
      </c>
      <c r="BS1442" s="12" t="e">
        <f>IF(Wedstrijden!#REF!="x","M1","")</f>
        <v>#REF!</v>
      </c>
      <c r="BT1442" s="12" t="e">
        <f>IF(Wedstrijden!#REF!="x","M2","")</f>
        <v>#REF!</v>
      </c>
      <c r="BU1442" s="12" t="e">
        <f>IF(Wedstrijden!#REF!="x","Z1","")</f>
        <v>#REF!</v>
      </c>
      <c r="BV1442" s="12" t="e">
        <f>IF(Wedstrijden!#REF!="x","Z2","")</f>
        <v>#REF!</v>
      </c>
      <c r="BW1442" s="12">
        <f>IF(COUNTA(Wedstrijden!#REF!)&lt;&gt;0,1,"")</f>
        <v>1</v>
      </c>
      <c r="BX1442" s="12">
        <f t="shared" si="133"/>
        <v>1</v>
      </c>
      <c r="BY1442" s="12" t="e">
        <f>IF(Wedstrijden!#REF!="x","BB","")</f>
        <v>#REF!</v>
      </c>
      <c r="BZ1442" s="12" t="e">
        <f>IF(Wedstrijden!#REF!="x","B","")</f>
        <v>#REF!</v>
      </c>
      <c r="CA1442" s="12" t="e">
        <f>IF(Wedstrijden!#REF!="x","L1","")</f>
        <v>#REF!</v>
      </c>
      <c r="CB1442" s="12" t="e">
        <f>IF(Wedstrijden!#REF!="x","L2","")</f>
        <v>#REF!</v>
      </c>
      <c r="CC1442" s="12" t="e">
        <f>IF(Wedstrijden!#REF!="x","M1","")</f>
        <v>#REF!</v>
      </c>
      <c r="CD1442" s="12" t="e">
        <f>IF(Wedstrijden!#REF!="x","M2","")</f>
        <v>#REF!</v>
      </c>
      <c r="CE1442" s="12" t="e">
        <f>IF(Wedstrijden!#REF!="x","Z1","")</f>
        <v>#REF!</v>
      </c>
      <c r="CF1442" s="12" t="e">
        <f>IF(Wedstrijden!#REF!="x","Z2","")</f>
        <v>#REF!</v>
      </c>
      <c r="CG1442" s="12" t="e">
        <f>IF(Wedstrijden!#REF!="x","ZZL","")</f>
        <v>#REF!</v>
      </c>
      <c r="CL1442" s="12">
        <f>IF(COUNTA(Wedstrijden!#REF!)&lt;&gt;0,2,"")</f>
        <v>2</v>
      </c>
      <c r="CM1442" s="12">
        <f t="shared" si="134"/>
        <v>2</v>
      </c>
      <c r="CN1442" s="12" t="e">
        <f>IF(Wedstrijden!#REF!="x","AA","")</f>
        <v>#REF!</v>
      </c>
      <c r="CO1442" s="12" t="e">
        <f>IF(Wedstrijden!#REF!="x","A","")</f>
        <v>#REF!</v>
      </c>
      <c r="CP1442" s="12" t="e">
        <f>IF(Wedstrijden!#REF!="x","BB","")</f>
        <v>#REF!</v>
      </c>
      <c r="CQ1442" s="12" t="e">
        <f>IF(Wedstrijden!#REF!="x","B","")</f>
        <v>#REF!</v>
      </c>
      <c r="CR1442" s="12" t="e">
        <f>IF(Wedstrijden!#REF!="x","L","")</f>
        <v>#REF!</v>
      </c>
      <c r="CS1442" s="12" t="e">
        <f>IF(Wedstrijden!#REF!="x","M","")</f>
        <v>#REF!</v>
      </c>
      <c r="CT1442" s="12" t="e">
        <f>IF(Wedstrijden!#REF!="x","Z","")</f>
        <v>#REF!</v>
      </c>
      <c r="CU1442" s="12" t="e">
        <f>IF(Wedstrijden!#REF!="x","ZZ","")</f>
        <v>#REF!</v>
      </c>
      <c r="CV1442" s="12">
        <f>IF(COUNTA(Wedstrijden!#REF!)&lt;&gt;0,2,"")</f>
        <v>2</v>
      </c>
      <c r="CW1442" s="12">
        <f t="shared" si="135"/>
        <v>1</v>
      </c>
      <c r="CX1442" s="12" t="e">
        <f>IF(Wedstrijden!#REF!="x","BB","")</f>
        <v>#REF!</v>
      </c>
      <c r="CY1442" s="12" t="e">
        <f>IF(Wedstrijden!#REF!="x","B","")</f>
        <v>#REF!</v>
      </c>
      <c r="CZ1442" s="12" t="e">
        <f>IF(Wedstrijden!#REF!="x","L","")</f>
        <v>#REF!</v>
      </c>
      <c r="DA1442" s="12" t="e">
        <f>IF(Wedstrijden!#REF!="x","M","")</f>
        <v>#REF!</v>
      </c>
      <c r="DB1442" s="12" t="e">
        <f>IF(Wedstrijden!#REF!="x","Z","")</f>
        <v>#REF!</v>
      </c>
      <c r="DC1442" s="12" t="e">
        <f>IF(Wedstrijden!#REF!="x","ZZ","")</f>
        <v>#REF!</v>
      </c>
      <c r="DD1442" s="12" t="e">
        <f>IF(Wedstrijden!#REF!="x","1.40","")</f>
        <v>#REF!</v>
      </c>
      <c r="DE1442" s="12">
        <f>IF(COUNTA(Wedstrijden!#REF!)&lt;&gt;0,6,"")</f>
        <v>6</v>
      </c>
      <c r="DF1442" s="12">
        <f t="shared" si="136"/>
        <v>2</v>
      </c>
      <c r="DG1442" s="12" t="e">
        <f>IF(Wedstrijden!#REF!="x","L","")</f>
        <v>#REF!</v>
      </c>
      <c r="DH1442" s="12" t="e">
        <f>IF(Wedstrijden!#REF!="x","M","")</f>
        <v>#REF!</v>
      </c>
      <c r="DI1442" s="12" t="e">
        <f>IF(Wedstrijden!#REF!="x","Z","")</f>
        <v>#REF!</v>
      </c>
      <c r="DJ1442" s="12" t="e">
        <f>IF(Wedstrijden!#REF!="x","Z","")</f>
        <v>#REF!</v>
      </c>
      <c r="DK1442" s="12">
        <f>IF(COUNTA(Wedstrijden!#REF!)&lt;&gt;0,6,"")</f>
        <v>6</v>
      </c>
      <c r="DL1442" s="12">
        <f t="shared" si="137"/>
        <v>1</v>
      </c>
      <c r="DM1442" s="12" t="e">
        <f>IF(Wedstrijden!#REF!="x","L","")</f>
        <v>#REF!</v>
      </c>
      <c r="DN1442" s="12" t="e">
        <f>IF(Wedstrijden!#REF!="x","M","")</f>
        <v>#REF!</v>
      </c>
      <c r="DO1442" s="12" t="e">
        <f>IF(Wedstrijden!#REF!="x","Z","")</f>
        <v>#REF!</v>
      </c>
      <c r="DP1442" s="12" t="e">
        <f>IF(Wedstrijden!#REF!="x","Z","")</f>
        <v>#REF!</v>
      </c>
    </row>
    <row r="1443" spans="1:120" ht="15" x14ac:dyDescent="0.25">
      <c r="A1443" s="14">
        <f>Wedstrijden!A1454</f>
        <v>0</v>
      </c>
      <c r="B1443" s="12" t="str">
        <f>IFERROR(VLOOKUP(Wedstrijden!C1454,Wedstrijdlocaties!$B$2:$E$500,2,FALSE),"")</f>
        <v/>
      </c>
      <c r="C1443" s="12" t="str">
        <f>Wedstrijden!D1454</f>
        <v/>
      </c>
      <c r="D1443" s="12" t="str">
        <f>IFERROR(VLOOKUP(Wedstrijden!E1454,Organisaties!$B$2:$C$500,2,FALSE),"")</f>
        <v/>
      </c>
      <c r="E1443" s="12" t="str">
        <f>IFERROR(VLOOKUP(Wedstrijden!E1454,Organisaties!$B$2:$G$500,5,FALSE),"")</f>
        <v/>
      </c>
      <c r="F1443" s="12" t="e">
        <f>IF(Wedstrijden!#REF!&lt;&gt;"",Wedstrijden!#REF!,"")</f>
        <v>#REF!</v>
      </c>
      <c r="G1443" s="12">
        <f>IF(Wedstrijden!K1454="Indoor",1,0)</f>
        <v>0</v>
      </c>
      <c r="H1443" s="12">
        <f>Wedstrijden!L1454</f>
        <v>0</v>
      </c>
      <c r="I1443" s="12" t="str">
        <f>IF(Wedstrijden!J1454="Nee",0,IF(Wedstrijden!J1454="Ja",1,""))</f>
        <v/>
      </c>
      <c r="J1443" s="12" t="str">
        <f>IF(Wedstrijden!M1454&lt;&gt;"",Wedstrijden!M1454,"")</f>
        <v/>
      </c>
      <c r="BJ1443" s="12">
        <f>IF(COUNTA(Wedstrijden!#REF!)&lt;&gt;0,1,"")</f>
        <v>1</v>
      </c>
      <c r="BK1443" s="12">
        <f t="shared" si="132"/>
        <v>2</v>
      </c>
      <c r="BL1443" s="12" t="e">
        <f>IF(Wedstrijden!#REF!="x","AA","")</f>
        <v>#REF!</v>
      </c>
      <c r="BM1443" s="12" t="e">
        <f>IF(Wedstrijden!#REF!="x","A","")</f>
        <v>#REF!</v>
      </c>
      <c r="BN1443" s="12" t="e">
        <f>IF(Wedstrijden!#REF!="x","B1","")</f>
        <v>#REF!</v>
      </c>
      <c r="BO1443" s="12" t="e">
        <f>IF(Wedstrijden!#REF!="x","BB","")</f>
        <v>#REF!</v>
      </c>
      <c r="BP1443" s="12" t="e">
        <f>IF(Wedstrijden!#REF!="x","B","")</f>
        <v>#REF!</v>
      </c>
      <c r="BQ1443" s="12" t="e">
        <f>IF(Wedstrijden!#REF!="x","L1","")</f>
        <v>#REF!</v>
      </c>
      <c r="BR1443" s="12" t="e">
        <f>IF(Wedstrijden!#REF!="x","L2","")</f>
        <v>#REF!</v>
      </c>
      <c r="BS1443" s="12" t="e">
        <f>IF(Wedstrijden!#REF!="x","M1","")</f>
        <v>#REF!</v>
      </c>
      <c r="BT1443" s="12" t="e">
        <f>IF(Wedstrijden!#REF!="x","M2","")</f>
        <v>#REF!</v>
      </c>
      <c r="BU1443" s="12" t="e">
        <f>IF(Wedstrijden!#REF!="x","Z1","")</f>
        <v>#REF!</v>
      </c>
      <c r="BV1443" s="12" t="e">
        <f>IF(Wedstrijden!#REF!="x","Z2","")</f>
        <v>#REF!</v>
      </c>
      <c r="BW1443" s="12">
        <f>IF(COUNTA(Wedstrijden!#REF!)&lt;&gt;0,1,"")</f>
        <v>1</v>
      </c>
      <c r="BX1443" s="12">
        <f t="shared" si="133"/>
        <v>1</v>
      </c>
      <c r="BY1443" s="12" t="e">
        <f>IF(Wedstrijden!#REF!="x","BB","")</f>
        <v>#REF!</v>
      </c>
      <c r="BZ1443" s="12" t="e">
        <f>IF(Wedstrijden!#REF!="x","B","")</f>
        <v>#REF!</v>
      </c>
      <c r="CA1443" s="12" t="e">
        <f>IF(Wedstrijden!#REF!="x","L1","")</f>
        <v>#REF!</v>
      </c>
      <c r="CB1443" s="12" t="e">
        <f>IF(Wedstrijden!#REF!="x","L2","")</f>
        <v>#REF!</v>
      </c>
      <c r="CC1443" s="12" t="e">
        <f>IF(Wedstrijden!#REF!="x","M1","")</f>
        <v>#REF!</v>
      </c>
      <c r="CD1443" s="12" t="e">
        <f>IF(Wedstrijden!#REF!="x","M2","")</f>
        <v>#REF!</v>
      </c>
      <c r="CE1443" s="12" t="e">
        <f>IF(Wedstrijden!#REF!="x","Z1","")</f>
        <v>#REF!</v>
      </c>
      <c r="CF1443" s="12" t="e">
        <f>IF(Wedstrijden!#REF!="x","Z2","")</f>
        <v>#REF!</v>
      </c>
      <c r="CG1443" s="12" t="e">
        <f>IF(Wedstrijden!#REF!="x","ZZL","")</f>
        <v>#REF!</v>
      </c>
      <c r="CL1443" s="12">
        <f>IF(COUNTA(Wedstrijden!#REF!)&lt;&gt;0,2,"")</f>
        <v>2</v>
      </c>
      <c r="CM1443" s="12">
        <f t="shared" si="134"/>
        <v>2</v>
      </c>
      <c r="CN1443" s="12" t="e">
        <f>IF(Wedstrijden!#REF!="x","AA","")</f>
        <v>#REF!</v>
      </c>
      <c r="CO1443" s="12" t="e">
        <f>IF(Wedstrijden!#REF!="x","A","")</f>
        <v>#REF!</v>
      </c>
      <c r="CP1443" s="12" t="e">
        <f>IF(Wedstrijden!#REF!="x","BB","")</f>
        <v>#REF!</v>
      </c>
      <c r="CQ1443" s="12" t="e">
        <f>IF(Wedstrijden!#REF!="x","B","")</f>
        <v>#REF!</v>
      </c>
      <c r="CR1443" s="12" t="e">
        <f>IF(Wedstrijden!#REF!="x","L","")</f>
        <v>#REF!</v>
      </c>
      <c r="CS1443" s="12" t="e">
        <f>IF(Wedstrijden!#REF!="x","M","")</f>
        <v>#REF!</v>
      </c>
      <c r="CT1443" s="12" t="e">
        <f>IF(Wedstrijden!#REF!="x","Z","")</f>
        <v>#REF!</v>
      </c>
      <c r="CU1443" s="12" t="e">
        <f>IF(Wedstrijden!#REF!="x","ZZ","")</f>
        <v>#REF!</v>
      </c>
      <c r="CV1443" s="12">
        <f>IF(COUNTA(Wedstrijden!#REF!)&lt;&gt;0,2,"")</f>
        <v>2</v>
      </c>
      <c r="CW1443" s="12">
        <f t="shared" si="135"/>
        <v>1</v>
      </c>
      <c r="CX1443" s="12" t="e">
        <f>IF(Wedstrijden!#REF!="x","BB","")</f>
        <v>#REF!</v>
      </c>
      <c r="CY1443" s="12" t="e">
        <f>IF(Wedstrijden!#REF!="x","B","")</f>
        <v>#REF!</v>
      </c>
      <c r="CZ1443" s="12" t="e">
        <f>IF(Wedstrijden!#REF!="x","L","")</f>
        <v>#REF!</v>
      </c>
      <c r="DA1443" s="12" t="e">
        <f>IF(Wedstrijden!#REF!="x","M","")</f>
        <v>#REF!</v>
      </c>
      <c r="DB1443" s="12" t="e">
        <f>IF(Wedstrijden!#REF!="x","Z","")</f>
        <v>#REF!</v>
      </c>
      <c r="DC1443" s="12" t="e">
        <f>IF(Wedstrijden!#REF!="x","ZZ","")</f>
        <v>#REF!</v>
      </c>
      <c r="DD1443" s="12" t="e">
        <f>IF(Wedstrijden!#REF!="x","1.40","")</f>
        <v>#REF!</v>
      </c>
      <c r="DE1443" s="12">
        <f>IF(COUNTA(Wedstrijden!#REF!)&lt;&gt;0,6,"")</f>
        <v>6</v>
      </c>
      <c r="DF1443" s="12">
        <f t="shared" si="136"/>
        <v>2</v>
      </c>
      <c r="DG1443" s="12" t="e">
        <f>IF(Wedstrijden!#REF!="x","L","")</f>
        <v>#REF!</v>
      </c>
      <c r="DH1443" s="12" t="e">
        <f>IF(Wedstrijden!#REF!="x","M","")</f>
        <v>#REF!</v>
      </c>
      <c r="DI1443" s="12" t="e">
        <f>IF(Wedstrijden!#REF!="x","Z","")</f>
        <v>#REF!</v>
      </c>
      <c r="DJ1443" s="12" t="e">
        <f>IF(Wedstrijden!#REF!="x","Z","")</f>
        <v>#REF!</v>
      </c>
      <c r="DK1443" s="12">
        <f>IF(COUNTA(Wedstrijden!#REF!)&lt;&gt;0,6,"")</f>
        <v>6</v>
      </c>
      <c r="DL1443" s="12">
        <f t="shared" si="137"/>
        <v>1</v>
      </c>
      <c r="DM1443" s="12" t="e">
        <f>IF(Wedstrijden!#REF!="x","L","")</f>
        <v>#REF!</v>
      </c>
      <c r="DN1443" s="12" t="e">
        <f>IF(Wedstrijden!#REF!="x","M","")</f>
        <v>#REF!</v>
      </c>
      <c r="DO1443" s="12" t="e">
        <f>IF(Wedstrijden!#REF!="x","Z","")</f>
        <v>#REF!</v>
      </c>
      <c r="DP1443" s="12" t="e">
        <f>IF(Wedstrijden!#REF!="x","Z","")</f>
        <v>#REF!</v>
      </c>
    </row>
    <row r="1444" spans="1:120" ht="15" x14ac:dyDescent="0.25">
      <c r="A1444" s="14">
        <f>Wedstrijden!A1455</f>
        <v>0</v>
      </c>
      <c r="B1444" s="12" t="str">
        <f>IFERROR(VLOOKUP(Wedstrijden!C1455,Wedstrijdlocaties!$B$2:$E$500,2,FALSE),"")</f>
        <v/>
      </c>
      <c r="C1444" s="12" t="str">
        <f>Wedstrijden!D1455</f>
        <v/>
      </c>
      <c r="D1444" s="12" t="str">
        <f>IFERROR(VLOOKUP(Wedstrijden!E1455,Organisaties!$B$2:$C$500,2,FALSE),"")</f>
        <v/>
      </c>
      <c r="E1444" s="12" t="str">
        <f>IFERROR(VLOOKUP(Wedstrijden!E1455,Organisaties!$B$2:$G$500,5,FALSE),"")</f>
        <v/>
      </c>
      <c r="F1444" s="12" t="e">
        <f>IF(Wedstrijden!#REF!&lt;&gt;"",Wedstrijden!#REF!,"")</f>
        <v>#REF!</v>
      </c>
      <c r="G1444" s="12">
        <f>IF(Wedstrijden!K1455="Indoor",1,0)</f>
        <v>0</v>
      </c>
      <c r="H1444" s="12">
        <f>Wedstrijden!L1455</f>
        <v>0</v>
      </c>
      <c r="I1444" s="12" t="str">
        <f>IF(Wedstrijden!J1455="Nee",0,IF(Wedstrijden!J1455="Ja",1,""))</f>
        <v/>
      </c>
      <c r="J1444" s="12" t="str">
        <f>IF(Wedstrijden!M1455&lt;&gt;"",Wedstrijden!M1455,"")</f>
        <v/>
      </c>
      <c r="BJ1444" s="12">
        <f>IF(COUNTA(Wedstrijden!#REF!)&lt;&gt;0,1,"")</f>
        <v>1</v>
      </c>
      <c r="BK1444" s="12">
        <f t="shared" si="132"/>
        <v>2</v>
      </c>
      <c r="BL1444" s="12" t="e">
        <f>IF(Wedstrijden!#REF!="x","AA","")</f>
        <v>#REF!</v>
      </c>
      <c r="BM1444" s="12" t="e">
        <f>IF(Wedstrijden!#REF!="x","A","")</f>
        <v>#REF!</v>
      </c>
      <c r="BN1444" s="12" t="e">
        <f>IF(Wedstrijden!#REF!="x","B1","")</f>
        <v>#REF!</v>
      </c>
      <c r="BO1444" s="12" t="e">
        <f>IF(Wedstrijden!#REF!="x","BB","")</f>
        <v>#REF!</v>
      </c>
      <c r="BP1444" s="12" t="e">
        <f>IF(Wedstrijden!#REF!="x","B","")</f>
        <v>#REF!</v>
      </c>
      <c r="BQ1444" s="12" t="e">
        <f>IF(Wedstrijden!#REF!="x","L1","")</f>
        <v>#REF!</v>
      </c>
      <c r="BR1444" s="12" t="e">
        <f>IF(Wedstrijden!#REF!="x","L2","")</f>
        <v>#REF!</v>
      </c>
      <c r="BS1444" s="12" t="e">
        <f>IF(Wedstrijden!#REF!="x","M1","")</f>
        <v>#REF!</v>
      </c>
      <c r="BT1444" s="12" t="e">
        <f>IF(Wedstrijden!#REF!="x","M2","")</f>
        <v>#REF!</v>
      </c>
      <c r="BU1444" s="12" t="e">
        <f>IF(Wedstrijden!#REF!="x","Z1","")</f>
        <v>#REF!</v>
      </c>
      <c r="BV1444" s="12" t="e">
        <f>IF(Wedstrijden!#REF!="x","Z2","")</f>
        <v>#REF!</v>
      </c>
      <c r="BW1444" s="12">
        <f>IF(COUNTA(Wedstrijden!#REF!)&lt;&gt;0,1,"")</f>
        <v>1</v>
      </c>
      <c r="BX1444" s="12">
        <f t="shared" si="133"/>
        <v>1</v>
      </c>
      <c r="BY1444" s="12" t="e">
        <f>IF(Wedstrijden!#REF!="x","BB","")</f>
        <v>#REF!</v>
      </c>
      <c r="BZ1444" s="12" t="e">
        <f>IF(Wedstrijden!#REF!="x","B","")</f>
        <v>#REF!</v>
      </c>
      <c r="CA1444" s="12" t="e">
        <f>IF(Wedstrijden!#REF!="x","L1","")</f>
        <v>#REF!</v>
      </c>
      <c r="CB1444" s="12" t="e">
        <f>IF(Wedstrijden!#REF!="x","L2","")</f>
        <v>#REF!</v>
      </c>
      <c r="CC1444" s="12" t="e">
        <f>IF(Wedstrijden!#REF!="x","M1","")</f>
        <v>#REF!</v>
      </c>
      <c r="CD1444" s="12" t="e">
        <f>IF(Wedstrijden!#REF!="x","M2","")</f>
        <v>#REF!</v>
      </c>
      <c r="CE1444" s="12" t="e">
        <f>IF(Wedstrijden!#REF!="x","Z1","")</f>
        <v>#REF!</v>
      </c>
      <c r="CF1444" s="12" t="e">
        <f>IF(Wedstrijden!#REF!="x","Z2","")</f>
        <v>#REF!</v>
      </c>
      <c r="CG1444" s="12" t="e">
        <f>IF(Wedstrijden!#REF!="x","ZZL","")</f>
        <v>#REF!</v>
      </c>
      <c r="CL1444" s="12">
        <f>IF(COUNTA(Wedstrijden!#REF!)&lt;&gt;0,2,"")</f>
        <v>2</v>
      </c>
      <c r="CM1444" s="12">
        <f t="shared" si="134"/>
        <v>2</v>
      </c>
      <c r="CN1444" s="12" t="e">
        <f>IF(Wedstrijden!#REF!="x","AA","")</f>
        <v>#REF!</v>
      </c>
      <c r="CO1444" s="12" t="e">
        <f>IF(Wedstrijden!#REF!="x","A","")</f>
        <v>#REF!</v>
      </c>
      <c r="CP1444" s="12" t="e">
        <f>IF(Wedstrijden!#REF!="x","BB","")</f>
        <v>#REF!</v>
      </c>
      <c r="CQ1444" s="12" t="e">
        <f>IF(Wedstrijden!#REF!="x","B","")</f>
        <v>#REF!</v>
      </c>
      <c r="CR1444" s="12" t="e">
        <f>IF(Wedstrijden!#REF!="x","L","")</f>
        <v>#REF!</v>
      </c>
      <c r="CS1444" s="12" t="e">
        <f>IF(Wedstrijden!#REF!="x","M","")</f>
        <v>#REF!</v>
      </c>
      <c r="CT1444" s="12" t="e">
        <f>IF(Wedstrijden!#REF!="x","Z","")</f>
        <v>#REF!</v>
      </c>
      <c r="CU1444" s="12" t="e">
        <f>IF(Wedstrijden!#REF!="x","ZZ","")</f>
        <v>#REF!</v>
      </c>
      <c r="CV1444" s="12">
        <f>IF(COUNTA(Wedstrijden!#REF!)&lt;&gt;0,2,"")</f>
        <v>2</v>
      </c>
      <c r="CW1444" s="12">
        <f t="shared" si="135"/>
        <v>1</v>
      </c>
      <c r="CX1444" s="12" t="e">
        <f>IF(Wedstrijden!#REF!="x","BB","")</f>
        <v>#REF!</v>
      </c>
      <c r="CY1444" s="12" t="e">
        <f>IF(Wedstrijden!#REF!="x","B","")</f>
        <v>#REF!</v>
      </c>
      <c r="CZ1444" s="12" t="e">
        <f>IF(Wedstrijden!#REF!="x","L","")</f>
        <v>#REF!</v>
      </c>
      <c r="DA1444" s="12" t="e">
        <f>IF(Wedstrijden!#REF!="x","M","")</f>
        <v>#REF!</v>
      </c>
      <c r="DB1444" s="12" t="e">
        <f>IF(Wedstrijden!#REF!="x","Z","")</f>
        <v>#REF!</v>
      </c>
      <c r="DC1444" s="12" t="e">
        <f>IF(Wedstrijden!#REF!="x","ZZ","")</f>
        <v>#REF!</v>
      </c>
      <c r="DD1444" s="12" t="e">
        <f>IF(Wedstrijden!#REF!="x","1.40","")</f>
        <v>#REF!</v>
      </c>
      <c r="DE1444" s="12">
        <f>IF(COUNTA(Wedstrijden!#REF!)&lt;&gt;0,6,"")</f>
        <v>6</v>
      </c>
      <c r="DF1444" s="12">
        <f t="shared" si="136"/>
        <v>2</v>
      </c>
      <c r="DG1444" s="12" t="e">
        <f>IF(Wedstrijden!#REF!="x","L","")</f>
        <v>#REF!</v>
      </c>
      <c r="DH1444" s="12" t="e">
        <f>IF(Wedstrijden!#REF!="x","M","")</f>
        <v>#REF!</v>
      </c>
      <c r="DI1444" s="12" t="e">
        <f>IF(Wedstrijden!#REF!="x","Z","")</f>
        <v>#REF!</v>
      </c>
      <c r="DJ1444" s="12" t="e">
        <f>IF(Wedstrijden!#REF!="x","Z","")</f>
        <v>#REF!</v>
      </c>
      <c r="DK1444" s="12">
        <f>IF(COUNTA(Wedstrijden!#REF!)&lt;&gt;0,6,"")</f>
        <v>6</v>
      </c>
      <c r="DL1444" s="12">
        <f t="shared" si="137"/>
        <v>1</v>
      </c>
      <c r="DM1444" s="12" t="e">
        <f>IF(Wedstrijden!#REF!="x","L","")</f>
        <v>#REF!</v>
      </c>
      <c r="DN1444" s="12" t="e">
        <f>IF(Wedstrijden!#REF!="x","M","")</f>
        <v>#REF!</v>
      </c>
      <c r="DO1444" s="12" t="e">
        <f>IF(Wedstrijden!#REF!="x","Z","")</f>
        <v>#REF!</v>
      </c>
      <c r="DP1444" s="12" t="e">
        <f>IF(Wedstrijden!#REF!="x","Z","")</f>
        <v>#REF!</v>
      </c>
    </row>
    <row r="1445" spans="1:120" ht="15" x14ac:dyDescent="0.25">
      <c r="A1445" s="14">
        <f>Wedstrijden!A1456</f>
        <v>0</v>
      </c>
      <c r="B1445" s="12" t="str">
        <f>IFERROR(VLOOKUP(Wedstrijden!C1456,Wedstrijdlocaties!$B$2:$E$500,2,FALSE),"")</f>
        <v/>
      </c>
      <c r="C1445" s="12" t="str">
        <f>Wedstrijden!D1456</f>
        <v/>
      </c>
      <c r="D1445" s="12" t="str">
        <f>IFERROR(VLOOKUP(Wedstrijden!E1456,Organisaties!$B$2:$C$500,2,FALSE),"")</f>
        <v/>
      </c>
      <c r="E1445" s="12" t="str">
        <f>IFERROR(VLOOKUP(Wedstrijden!E1456,Organisaties!$B$2:$G$500,5,FALSE),"")</f>
        <v/>
      </c>
      <c r="F1445" s="12" t="e">
        <f>IF(Wedstrijden!#REF!&lt;&gt;"",Wedstrijden!#REF!,"")</f>
        <v>#REF!</v>
      </c>
      <c r="G1445" s="12">
        <f>IF(Wedstrijden!K1456="Indoor",1,0)</f>
        <v>0</v>
      </c>
      <c r="H1445" s="12">
        <f>Wedstrijden!L1456</f>
        <v>0</v>
      </c>
      <c r="I1445" s="12" t="str">
        <f>IF(Wedstrijden!J1456="Nee",0,IF(Wedstrijden!J1456="Ja",1,""))</f>
        <v/>
      </c>
      <c r="J1445" s="12" t="str">
        <f>IF(Wedstrijden!M1456&lt;&gt;"",Wedstrijden!M1456,"")</f>
        <v/>
      </c>
      <c r="BJ1445" s="12">
        <f>IF(COUNTA(Wedstrijden!#REF!)&lt;&gt;0,1,"")</f>
        <v>1</v>
      </c>
      <c r="BK1445" s="12">
        <f t="shared" si="132"/>
        <v>2</v>
      </c>
      <c r="BL1445" s="12" t="e">
        <f>IF(Wedstrijden!#REF!="x","AA","")</f>
        <v>#REF!</v>
      </c>
      <c r="BM1445" s="12" t="e">
        <f>IF(Wedstrijden!#REF!="x","A","")</f>
        <v>#REF!</v>
      </c>
      <c r="BN1445" s="12" t="e">
        <f>IF(Wedstrijden!#REF!="x","B1","")</f>
        <v>#REF!</v>
      </c>
      <c r="BO1445" s="12" t="e">
        <f>IF(Wedstrijden!#REF!="x","BB","")</f>
        <v>#REF!</v>
      </c>
      <c r="BP1445" s="12" t="e">
        <f>IF(Wedstrijden!#REF!="x","B","")</f>
        <v>#REF!</v>
      </c>
      <c r="BQ1445" s="12" t="e">
        <f>IF(Wedstrijden!#REF!="x","L1","")</f>
        <v>#REF!</v>
      </c>
      <c r="BR1445" s="12" t="e">
        <f>IF(Wedstrijden!#REF!="x","L2","")</f>
        <v>#REF!</v>
      </c>
      <c r="BS1445" s="12" t="e">
        <f>IF(Wedstrijden!#REF!="x","M1","")</f>
        <v>#REF!</v>
      </c>
      <c r="BT1445" s="12" t="e">
        <f>IF(Wedstrijden!#REF!="x","M2","")</f>
        <v>#REF!</v>
      </c>
      <c r="BU1445" s="12" t="e">
        <f>IF(Wedstrijden!#REF!="x","Z1","")</f>
        <v>#REF!</v>
      </c>
      <c r="BV1445" s="12" t="e">
        <f>IF(Wedstrijden!#REF!="x","Z2","")</f>
        <v>#REF!</v>
      </c>
      <c r="BW1445" s="12">
        <f>IF(COUNTA(Wedstrijden!#REF!)&lt;&gt;0,1,"")</f>
        <v>1</v>
      </c>
      <c r="BX1445" s="12">
        <f t="shared" si="133"/>
        <v>1</v>
      </c>
      <c r="BY1445" s="12" t="e">
        <f>IF(Wedstrijden!#REF!="x","BB","")</f>
        <v>#REF!</v>
      </c>
      <c r="BZ1445" s="12" t="e">
        <f>IF(Wedstrijden!#REF!="x","B","")</f>
        <v>#REF!</v>
      </c>
      <c r="CA1445" s="12" t="e">
        <f>IF(Wedstrijden!#REF!="x","L1","")</f>
        <v>#REF!</v>
      </c>
      <c r="CB1445" s="12" t="e">
        <f>IF(Wedstrijden!#REF!="x","L2","")</f>
        <v>#REF!</v>
      </c>
      <c r="CC1445" s="12" t="e">
        <f>IF(Wedstrijden!#REF!="x","M1","")</f>
        <v>#REF!</v>
      </c>
      <c r="CD1445" s="12" t="e">
        <f>IF(Wedstrijden!#REF!="x","M2","")</f>
        <v>#REF!</v>
      </c>
      <c r="CE1445" s="12" t="e">
        <f>IF(Wedstrijden!#REF!="x","Z1","")</f>
        <v>#REF!</v>
      </c>
      <c r="CF1445" s="12" t="e">
        <f>IF(Wedstrijden!#REF!="x","Z2","")</f>
        <v>#REF!</v>
      </c>
      <c r="CG1445" s="12" t="e">
        <f>IF(Wedstrijden!#REF!="x","ZZL","")</f>
        <v>#REF!</v>
      </c>
      <c r="CL1445" s="12">
        <f>IF(COUNTA(Wedstrijden!#REF!)&lt;&gt;0,2,"")</f>
        <v>2</v>
      </c>
      <c r="CM1445" s="12">
        <f t="shared" si="134"/>
        <v>2</v>
      </c>
      <c r="CN1445" s="12" t="e">
        <f>IF(Wedstrijden!#REF!="x","AA","")</f>
        <v>#REF!</v>
      </c>
      <c r="CO1445" s="12" t="e">
        <f>IF(Wedstrijden!#REF!="x","A","")</f>
        <v>#REF!</v>
      </c>
      <c r="CP1445" s="12" t="e">
        <f>IF(Wedstrijden!#REF!="x","BB","")</f>
        <v>#REF!</v>
      </c>
      <c r="CQ1445" s="12" t="e">
        <f>IF(Wedstrijden!#REF!="x","B","")</f>
        <v>#REF!</v>
      </c>
      <c r="CR1445" s="12" t="e">
        <f>IF(Wedstrijden!#REF!="x","L","")</f>
        <v>#REF!</v>
      </c>
      <c r="CS1445" s="12" t="e">
        <f>IF(Wedstrijden!#REF!="x","M","")</f>
        <v>#REF!</v>
      </c>
      <c r="CT1445" s="12" t="e">
        <f>IF(Wedstrijden!#REF!="x","Z","")</f>
        <v>#REF!</v>
      </c>
      <c r="CU1445" s="12" t="e">
        <f>IF(Wedstrijden!#REF!="x","ZZ","")</f>
        <v>#REF!</v>
      </c>
      <c r="CV1445" s="12">
        <f>IF(COUNTA(Wedstrijden!#REF!)&lt;&gt;0,2,"")</f>
        <v>2</v>
      </c>
      <c r="CW1445" s="12">
        <f t="shared" si="135"/>
        <v>1</v>
      </c>
      <c r="CX1445" s="12" t="e">
        <f>IF(Wedstrijden!#REF!="x","BB","")</f>
        <v>#REF!</v>
      </c>
      <c r="CY1445" s="12" t="e">
        <f>IF(Wedstrijden!#REF!="x","B","")</f>
        <v>#REF!</v>
      </c>
      <c r="CZ1445" s="12" t="e">
        <f>IF(Wedstrijden!#REF!="x","L","")</f>
        <v>#REF!</v>
      </c>
      <c r="DA1445" s="12" t="e">
        <f>IF(Wedstrijden!#REF!="x","M","")</f>
        <v>#REF!</v>
      </c>
      <c r="DB1445" s="12" t="e">
        <f>IF(Wedstrijden!#REF!="x","Z","")</f>
        <v>#REF!</v>
      </c>
      <c r="DC1445" s="12" t="e">
        <f>IF(Wedstrijden!#REF!="x","ZZ","")</f>
        <v>#REF!</v>
      </c>
      <c r="DD1445" s="12" t="e">
        <f>IF(Wedstrijden!#REF!="x","1.40","")</f>
        <v>#REF!</v>
      </c>
      <c r="DE1445" s="12">
        <f>IF(COUNTA(Wedstrijden!#REF!)&lt;&gt;0,6,"")</f>
        <v>6</v>
      </c>
      <c r="DF1445" s="12">
        <f t="shared" si="136"/>
        <v>2</v>
      </c>
      <c r="DG1445" s="12" t="e">
        <f>IF(Wedstrijden!#REF!="x","L","")</f>
        <v>#REF!</v>
      </c>
      <c r="DH1445" s="12" t="e">
        <f>IF(Wedstrijden!#REF!="x","M","")</f>
        <v>#REF!</v>
      </c>
      <c r="DI1445" s="12" t="e">
        <f>IF(Wedstrijden!#REF!="x","Z","")</f>
        <v>#REF!</v>
      </c>
      <c r="DJ1445" s="12" t="e">
        <f>IF(Wedstrijden!#REF!="x","Z","")</f>
        <v>#REF!</v>
      </c>
      <c r="DK1445" s="12">
        <f>IF(COUNTA(Wedstrijden!#REF!)&lt;&gt;0,6,"")</f>
        <v>6</v>
      </c>
      <c r="DL1445" s="12">
        <f t="shared" si="137"/>
        <v>1</v>
      </c>
      <c r="DM1445" s="12" t="e">
        <f>IF(Wedstrijden!#REF!="x","L","")</f>
        <v>#REF!</v>
      </c>
      <c r="DN1445" s="12" t="e">
        <f>IF(Wedstrijden!#REF!="x","M","")</f>
        <v>#REF!</v>
      </c>
      <c r="DO1445" s="12" t="e">
        <f>IF(Wedstrijden!#REF!="x","Z","")</f>
        <v>#REF!</v>
      </c>
      <c r="DP1445" s="12" t="e">
        <f>IF(Wedstrijden!#REF!="x","Z","")</f>
        <v>#REF!</v>
      </c>
    </row>
    <row r="1446" spans="1:120" ht="15" x14ac:dyDescent="0.25">
      <c r="A1446" s="14">
        <f>Wedstrijden!A1457</f>
        <v>0</v>
      </c>
      <c r="B1446" s="12" t="str">
        <f>IFERROR(VLOOKUP(Wedstrijden!C1457,Wedstrijdlocaties!$B$2:$E$500,2,FALSE),"")</f>
        <v/>
      </c>
      <c r="C1446" s="12" t="str">
        <f>Wedstrijden!D1457</f>
        <v/>
      </c>
      <c r="D1446" s="12" t="str">
        <f>IFERROR(VLOOKUP(Wedstrijden!E1457,Organisaties!$B$2:$C$500,2,FALSE),"")</f>
        <v/>
      </c>
      <c r="E1446" s="12" t="str">
        <f>IFERROR(VLOOKUP(Wedstrijden!E1457,Organisaties!$B$2:$G$500,5,FALSE),"")</f>
        <v/>
      </c>
      <c r="F1446" s="12" t="e">
        <f>IF(Wedstrijden!#REF!&lt;&gt;"",Wedstrijden!#REF!,"")</f>
        <v>#REF!</v>
      </c>
      <c r="G1446" s="12">
        <f>IF(Wedstrijden!K1457="Indoor",1,0)</f>
        <v>0</v>
      </c>
      <c r="H1446" s="12">
        <f>Wedstrijden!L1457</f>
        <v>0</v>
      </c>
      <c r="I1446" s="12" t="str">
        <f>IF(Wedstrijden!J1457="Nee",0,IF(Wedstrijden!J1457="Ja",1,""))</f>
        <v/>
      </c>
      <c r="J1446" s="12" t="str">
        <f>IF(Wedstrijden!M1457&lt;&gt;"",Wedstrijden!M1457,"")</f>
        <v/>
      </c>
      <c r="BJ1446" s="12">
        <f>IF(COUNTA(Wedstrijden!#REF!)&lt;&gt;0,1,"")</f>
        <v>1</v>
      </c>
      <c r="BK1446" s="12">
        <f t="shared" si="132"/>
        <v>2</v>
      </c>
      <c r="BL1446" s="12" t="e">
        <f>IF(Wedstrijden!#REF!="x","AA","")</f>
        <v>#REF!</v>
      </c>
      <c r="BM1446" s="12" t="e">
        <f>IF(Wedstrijden!#REF!="x","A","")</f>
        <v>#REF!</v>
      </c>
      <c r="BN1446" s="12" t="e">
        <f>IF(Wedstrijden!#REF!="x","B1","")</f>
        <v>#REF!</v>
      </c>
      <c r="BO1446" s="12" t="e">
        <f>IF(Wedstrijden!#REF!="x","BB","")</f>
        <v>#REF!</v>
      </c>
      <c r="BP1446" s="12" t="e">
        <f>IF(Wedstrijden!#REF!="x","B","")</f>
        <v>#REF!</v>
      </c>
      <c r="BQ1446" s="12" t="e">
        <f>IF(Wedstrijden!#REF!="x","L1","")</f>
        <v>#REF!</v>
      </c>
      <c r="BR1446" s="12" t="e">
        <f>IF(Wedstrijden!#REF!="x","L2","")</f>
        <v>#REF!</v>
      </c>
      <c r="BS1446" s="12" t="e">
        <f>IF(Wedstrijden!#REF!="x","M1","")</f>
        <v>#REF!</v>
      </c>
      <c r="BT1446" s="12" t="e">
        <f>IF(Wedstrijden!#REF!="x","M2","")</f>
        <v>#REF!</v>
      </c>
      <c r="BU1446" s="12" t="e">
        <f>IF(Wedstrijden!#REF!="x","Z1","")</f>
        <v>#REF!</v>
      </c>
      <c r="BV1446" s="12" t="e">
        <f>IF(Wedstrijden!#REF!="x","Z2","")</f>
        <v>#REF!</v>
      </c>
      <c r="BW1446" s="12">
        <f>IF(COUNTA(Wedstrijden!#REF!)&lt;&gt;0,1,"")</f>
        <v>1</v>
      </c>
      <c r="BX1446" s="12">
        <f t="shared" si="133"/>
        <v>1</v>
      </c>
      <c r="BY1446" s="12" t="e">
        <f>IF(Wedstrijden!#REF!="x","BB","")</f>
        <v>#REF!</v>
      </c>
      <c r="BZ1446" s="12" t="e">
        <f>IF(Wedstrijden!#REF!="x","B","")</f>
        <v>#REF!</v>
      </c>
      <c r="CA1446" s="12" t="e">
        <f>IF(Wedstrijden!#REF!="x","L1","")</f>
        <v>#REF!</v>
      </c>
      <c r="CB1446" s="12" t="e">
        <f>IF(Wedstrijden!#REF!="x","L2","")</f>
        <v>#REF!</v>
      </c>
      <c r="CC1446" s="12" t="e">
        <f>IF(Wedstrijden!#REF!="x","M1","")</f>
        <v>#REF!</v>
      </c>
      <c r="CD1446" s="12" t="e">
        <f>IF(Wedstrijden!#REF!="x","M2","")</f>
        <v>#REF!</v>
      </c>
      <c r="CE1446" s="12" t="e">
        <f>IF(Wedstrijden!#REF!="x","Z1","")</f>
        <v>#REF!</v>
      </c>
      <c r="CF1446" s="12" t="e">
        <f>IF(Wedstrijden!#REF!="x","Z2","")</f>
        <v>#REF!</v>
      </c>
      <c r="CG1446" s="12" t="e">
        <f>IF(Wedstrijden!#REF!="x","ZZL","")</f>
        <v>#REF!</v>
      </c>
      <c r="CL1446" s="12">
        <f>IF(COUNTA(Wedstrijden!#REF!)&lt;&gt;0,2,"")</f>
        <v>2</v>
      </c>
      <c r="CM1446" s="12">
        <f t="shared" si="134"/>
        <v>2</v>
      </c>
      <c r="CN1446" s="12" t="e">
        <f>IF(Wedstrijden!#REF!="x","AA","")</f>
        <v>#REF!</v>
      </c>
      <c r="CO1446" s="12" t="e">
        <f>IF(Wedstrijden!#REF!="x","A","")</f>
        <v>#REF!</v>
      </c>
      <c r="CP1446" s="12" t="e">
        <f>IF(Wedstrijden!#REF!="x","BB","")</f>
        <v>#REF!</v>
      </c>
      <c r="CQ1446" s="12" t="e">
        <f>IF(Wedstrijden!#REF!="x","B","")</f>
        <v>#REF!</v>
      </c>
      <c r="CR1446" s="12" t="e">
        <f>IF(Wedstrijden!#REF!="x","L","")</f>
        <v>#REF!</v>
      </c>
      <c r="CS1446" s="12" t="e">
        <f>IF(Wedstrijden!#REF!="x","M","")</f>
        <v>#REF!</v>
      </c>
      <c r="CT1446" s="12" t="e">
        <f>IF(Wedstrijden!#REF!="x","Z","")</f>
        <v>#REF!</v>
      </c>
      <c r="CU1446" s="12" t="e">
        <f>IF(Wedstrijden!#REF!="x","ZZ","")</f>
        <v>#REF!</v>
      </c>
      <c r="CV1446" s="12">
        <f>IF(COUNTA(Wedstrijden!#REF!)&lt;&gt;0,2,"")</f>
        <v>2</v>
      </c>
      <c r="CW1446" s="12">
        <f t="shared" si="135"/>
        <v>1</v>
      </c>
      <c r="CX1446" s="12" t="e">
        <f>IF(Wedstrijden!#REF!="x","BB","")</f>
        <v>#REF!</v>
      </c>
      <c r="CY1446" s="12" t="e">
        <f>IF(Wedstrijden!#REF!="x","B","")</f>
        <v>#REF!</v>
      </c>
      <c r="CZ1446" s="12" t="e">
        <f>IF(Wedstrijden!#REF!="x","L","")</f>
        <v>#REF!</v>
      </c>
      <c r="DA1446" s="12" t="e">
        <f>IF(Wedstrijden!#REF!="x","M","")</f>
        <v>#REF!</v>
      </c>
      <c r="DB1446" s="12" t="e">
        <f>IF(Wedstrijden!#REF!="x","Z","")</f>
        <v>#REF!</v>
      </c>
      <c r="DC1446" s="12" t="e">
        <f>IF(Wedstrijden!#REF!="x","ZZ","")</f>
        <v>#REF!</v>
      </c>
      <c r="DD1446" s="12" t="e">
        <f>IF(Wedstrijden!#REF!="x","1.40","")</f>
        <v>#REF!</v>
      </c>
      <c r="DE1446" s="12">
        <f>IF(COUNTA(Wedstrijden!#REF!)&lt;&gt;0,6,"")</f>
        <v>6</v>
      </c>
      <c r="DF1446" s="12">
        <f t="shared" si="136"/>
        <v>2</v>
      </c>
      <c r="DG1446" s="12" t="e">
        <f>IF(Wedstrijden!#REF!="x","L","")</f>
        <v>#REF!</v>
      </c>
      <c r="DH1446" s="12" t="e">
        <f>IF(Wedstrijden!#REF!="x","M","")</f>
        <v>#REF!</v>
      </c>
      <c r="DI1446" s="12" t="e">
        <f>IF(Wedstrijden!#REF!="x","Z","")</f>
        <v>#REF!</v>
      </c>
      <c r="DJ1446" s="12" t="e">
        <f>IF(Wedstrijden!#REF!="x","Z","")</f>
        <v>#REF!</v>
      </c>
      <c r="DK1446" s="12">
        <f>IF(COUNTA(Wedstrijden!#REF!)&lt;&gt;0,6,"")</f>
        <v>6</v>
      </c>
      <c r="DL1446" s="12">
        <f t="shared" si="137"/>
        <v>1</v>
      </c>
      <c r="DM1446" s="12" t="e">
        <f>IF(Wedstrijden!#REF!="x","L","")</f>
        <v>#REF!</v>
      </c>
      <c r="DN1446" s="12" t="e">
        <f>IF(Wedstrijden!#REF!="x","M","")</f>
        <v>#REF!</v>
      </c>
      <c r="DO1446" s="12" t="e">
        <f>IF(Wedstrijden!#REF!="x","Z","")</f>
        <v>#REF!</v>
      </c>
      <c r="DP1446" s="12" t="e">
        <f>IF(Wedstrijden!#REF!="x","Z","")</f>
        <v>#REF!</v>
      </c>
    </row>
    <row r="1447" spans="1:120" ht="15" x14ac:dyDescent="0.25">
      <c r="A1447" s="14">
        <f>Wedstrijden!A1458</f>
        <v>0</v>
      </c>
      <c r="B1447" s="12" t="str">
        <f>IFERROR(VLOOKUP(Wedstrijden!C1458,Wedstrijdlocaties!$B$2:$E$500,2,FALSE),"")</f>
        <v/>
      </c>
      <c r="C1447" s="12" t="str">
        <f>Wedstrijden!D1458</f>
        <v/>
      </c>
      <c r="D1447" s="12" t="str">
        <f>IFERROR(VLOOKUP(Wedstrijden!E1458,Organisaties!$B$2:$C$500,2,FALSE),"")</f>
        <v/>
      </c>
      <c r="E1447" s="12" t="str">
        <f>IFERROR(VLOOKUP(Wedstrijden!E1458,Organisaties!$B$2:$G$500,5,FALSE),"")</f>
        <v/>
      </c>
      <c r="F1447" s="12" t="e">
        <f>IF(Wedstrijden!#REF!&lt;&gt;"",Wedstrijden!#REF!,"")</f>
        <v>#REF!</v>
      </c>
      <c r="G1447" s="12">
        <f>IF(Wedstrijden!K1458="Indoor",1,0)</f>
        <v>0</v>
      </c>
      <c r="H1447" s="12">
        <f>Wedstrijden!L1458</f>
        <v>0</v>
      </c>
      <c r="I1447" s="12" t="str">
        <f>IF(Wedstrijden!J1458="Nee",0,IF(Wedstrijden!J1458="Ja",1,""))</f>
        <v/>
      </c>
      <c r="J1447" s="12" t="str">
        <f>IF(Wedstrijden!M1458&lt;&gt;"",Wedstrijden!M1458,"")</f>
        <v/>
      </c>
      <c r="BJ1447" s="12">
        <f>IF(COUNTA(Wedstrijden!#REF!)&lt;&gt;0,1,"")</f>
        <v>1</v>
      </c>
      <c r="BK1447" s="12">
        <f t="shared" si="132"/>
        <v>2</v>
      </c>
      <c r="BL1447" s="12" t="e">
        <f>IF(Wedstrijden!#REF!="x","AA","")</f>
        <v>#REF!</v>
      </c>
      <c r="BM1447" s="12" t="e">
        <f>IF(Wedstrijden!#REF!="x","A","")</f>
        <v>#REF!</v>
      </c>
      <c r="BN1447" s="12" t="e">
        <f>IF(Wedstrijden!#REF!="x","B1","")</f>
        <v>#REF!</v>
      </c>
      <c r="BO1447" s="12" t="e">
        <f>IF(Wedstrijden!#REF!="x","BB","")</f>
        <v>#REF!</v>
      </c>
      <c r="BP1447" s="12" t="e">
        <f>IF(Wedstrijden!#REF!="x","B","")</f>
        <v>#REF!</v>
      </c>
      <c r="BQ1447" s="12" t="e">
        <f>IF(Wedstrijden!#REF!="x","L1","")</f>
        <v>#REF!</v>
      </c>
      <c r="BR1447" s="12" t="e">
        <f>IF(Wedstrijden!#REF!="x","L2","")</f>
        <v>#REF!</v>
      </c>
      <c r="BS1447" s="12" t="e">
        <f>IF(Wedstrijden!#REF!="x","M1","")</f>
        <v>#REF!</v>
      </c>
      <c r="BT1447" s="12" t="e">
        <f>IF(Wedstrijden!#REF!="x","M2","")</f>
        <v>#REF!</v>
      </c>
      <c r="BU1447" s="12" t="e">
        <f>IF(Wedstrijden!#REF!="x","Z1","")</f>
        <v>#REF!</v>
      </c>
      <c r="BV1447" s="12" t="e">
        <f>IF(Wedstrijden!#REF!="x","Z2","")</f>
        <v>#REF!</v>
      </c>
      <c r="BW1447" s="12">
        <f>IF(COUNTA(Wedstrijden!#REF!)&lt;&gt;0,1,"")</f>
        <v>1</v>
      </c>
      <c r="BX1447" s="12">
        <f t="shared" si="133"/>
        <v>1</v>
      </c>
      <c r="BY1447" s="12" t="e">
        <f>IF(Wedstrijden!#REF!="x","BB","")</f>
        <v>#REF!</v>
      </c>
      <c r="BZ1447" s="12" t="e">
        <f>IF(Wedstrijden!#REF!="x","B","")</f>
        <v>#REF!</v>
      </c>
      <c r="CA1447" s="12" t="e">
        <f>IF(Wedstrijden!#REF!="x","L1","")</f>
        <v>#REF!</v>
      </c>
      <c r="CB1447" s="12" t="e">
        <f>IF(Wedstrijden!#REF!="x","L2","")</f>
        <v>#REF!</v>
      </c>
      <c r="CC1447" s="12" t="e">
        <f>IF(Wedstrijden!#REF!="x","M1","")</f>
        <v>#REF!</v>
      </c>
      <c r="CD1447" s="12" t="e">
        <f>IF(Wedstrijden!#REF!="x","M2","")</f>
        <v>#REF!</v>
      </c>
      <c r="CE1447" s="12" t="e">
        <f>IF(Wedstrijden!#REF!="x","Z1","")</f>
        <v>#REF!</v>
      </c>
      <c r="CF1447" s="12" t="e">
        <f>IF(Wedstrijden!#REF!="x","Z2","")</f>
        <v>#REF!</v>
      </c>
      <c r="CG1447" s="12" t="e">
        <f>IF(Wedstrijden!#REF!="x","ZZL","")</f>
        <v>#REF!</v>
      </c>
      <c r="CL1447" s="12">
        <f>IF(COUNTA(Wedstrijden!#REF!)&lt;&gt;0,2,"")</f>
        <v>2</v>
      </c>
      <c r="CM1447" s="12">
        <f t="shared" si="134"/>
        <v>2</v>
      </c>
      <c r="CN1447" s="12" t="e">
        <f>IF(Wedstrijden!#REF!="x","AA","")</f>
        <v>#REF!</v>
      </c>
      <c r="CO1447" s="12" t="e">
        <f>IF(Wedstrijden!#REF!="x","A","")</f>
        <v>#REF!</v>
      </c>
      <c r="CP1447" s="12" t="e">
        <f>IF(Wedstrijden!#REF!="x","BB","")</f>
        <v>#REF!</v>
      </c>
      <c r="CQ1447" s="12" t="e">
        <f>IF(Wedstrijden!#REF!="x","B","")</f>
        <v>#REF!</v>
      </c>
      <c r="CR1447" s="12" t="e">
        <f>IF(Wedstrijden!#REF!="x","L","")</f>
        <v>#REF!</v>
      </c>
      <c r="CS1447" s="12" t="e">
        <f>IF(Wedstrijden!#REF!="x","M","")</f>
        <v>#REF!</v>
      </c>
      <c r="CT1447" s="12" t="e">
        <f>IF(Wedstrijden!#REF!="x","Z","")</f>
        <v>#REF!</v>
      </c>
      <c r="CU1447" s="12" t="e">
        <f>IF(Wedstrijden!#REF!="x","ZZ","")</f>
        <v>#REF!</v>
      </c>
      <c r="CV1447" s="12">
        <f>IF(COUNTA(Wedstrijden!#REF!)&lt;&gt;0,2,"")</f>
        <v>2</v>
      </c>
      <c r="CW1447" s="12">
        <f t="shared" si="135"/>
        <v>1</v>
      </c>
      <c r="CX1447" s="12" t="e">
        <f>IF(Wedstrijden!#REF!="x","BB","")</f>
        <v>#REF!</v>
      </c>
      <c r="CY1447" s="12" t="e">
        <f>IF(Wedstrijden!#REF!="x","B","")</f>
        <v>#REF!</v>
      </c>
      <c r="CZ1447" s="12" t="e">
        <f>IF(Wedstrijden!#REF!="x","L","")</f>
        <v>#REF!</v>
      </c>
      <c r="DA1447" s="12" t="e">
        <f>IF(Wedstrijden!#REF!="x","M","")</f>
        <v>#REF!</v>
      </c>
      <c r="DB1447" s="12" t="e">
        <f>IF(Wedstrijden!#REF!="x","Z","")</f>
        <v>#REF!</v>
      </c>
      <c r="DC1447" s="12" t="e">
        <f>IF(Wedstrijden!#REF!="x","ZZ","")</f>
        <v>#REF!</v>
      </c>
      <c r="DD1447" s="12" t="e">
        <f>IF(Wedstrijden!#REF!="x","1.40","")</f>
        <v>#REF!</v>
      </c>
      <c r="DE1447" s="12">
        <f>IF(COUNTA(Wedstrijden!#REF!)&lt;&gt;0,6,"")</f>
        <v>6</v>
      </c>
      <c r="DF1447" s="12">
        <f t="shared" si="136"/>
        <v>2</v>
      </c>
      <c r="DG1447" s="12" t="e">
        <f>IF(Wedstrijden!#REF!="x","L","")</f>
        <v>#REF!</v>
      </c>
      <c r="DH1447" s="12" t="e">
        <f>IF(Wedstrijden!#REF!="x","M","")</f>
        <v>#REF!</v>
      </c>
      <c r="DI1447" s="12" t="e">
        <f>IF(Wedstrijden!#REF!="x","Z","")</f>
        <v>#REF!</v>
      </c>
      <c r="DJ1447" s="12" t="e">
        <f>IF(Wedstrijden!#REF!="x","Z","")</f>
        <v>#REF!</v>
      </c>
      <c r="DK1447" s="12">
        <f>IF(COUNTA(Wedstrijden!#REF!)&lt;&gt;0,6,"")</f>
        <v>6</v>
      </c>
      <c r="DL1447" s="12">
        <f t="shared" si="137"/>
        <v>1</v>
      </c>
      <c r="DM1447" s="12" t="e">
        <f>IF(Wedstrijden!#REF!="x","L","")</f>
        <v>#REF!</v>
      </c>
      <c r="DN1447" s="12" t="e">
        <f>IF(Wedstrijden!#REF!="x","M","")</f>
        <v>#REF!</v>
      </c>
      <c r="DO1447" s="12" t="e">
        <f>IF(Wedstrijden!#REF!="x","Z","")</f>
        <v>#REF!</v>
      </c>
      <c r="DP1447" s="12" t="e">
        <f>IF(Wedstrijden!#REF!="x","Z","")</f>
        <v>#REF!</v>
      </c>
    </row>
    <row r="1448" spans="1:120" ht="15" x14ac:dyDescent="0.25">
      <c r="A1448" s="14">
        <f>Wedstrijden!A1459</f>
        <v>0</v>
      </c>
      <c r="B1448" s="12" t="str">
        <f>IFERROR(VLOOKUP(Wedstrijden!C1459,Wedstrijdlocaties!$B$2:$E$500,2,FALSE),"")</f>
        <v/>
      </c>
      <c r="C1448" s="12" t="str">
        <f>Wedstrijden!D1459</f>
        <v/>
      </c>
      <c r="D1448" s="12" t="str">
        <f>IFERROR(VLOOKUP(Wedstrijden!E1459,Organisaties!$B$2:$C$500,2,FALSE),"")</f>
        <v/>
      </c>
      <c r="E1448" s="12" t="str">
        <f>IFERROR(VLOOKUP(Wedstrijden!E1459,Organisaties!$B$2:$G$500,5,FALSE),"")</f>
        <v/>
      </c>
      <c r="F1448" s="12" t="e">
        <f>IF(Wedstrijden!#REF!&lt;&gt;"",Wedstrijden!#REF!,"")</f>
        <v>#REF!</v>
      </c>
      <c r="G1448" s="12">
        <f>IF(Wedstrijden!K1459="Indoor",1,0)</f>
        <v>0</v>
      </c>
      <c r="H1448" s="12">
        <f>Wedstrijden!L1459</f>
        <v>0</v>
      </c>
      <c r="I1448" s="12" t="str">
        <f>IF(Wedstrijden!J1459="Nee",0,IF(Wedstrijden!J1459="Ja",1,""))</f>
        <v/>
      </c>
      <c r="J1448" s="12" t="str">
        <f>IF(Wedstrijden!M1459&lt;&gt;"",Wedstrijden!M1459,"")</f>
        <v/>
      </c>
      <c r="BJ1448" s="12">
        <f>IF(COUNTA(Wedstrijden!#REF!)&lt;&gt;0,1,"")</f>
        <v>1</v>
      </c>
      <c r="BK1448" s="12">
        <f t="shared" si="132"/>
        <v>2</v>
      </c>
      <c r="BL1448" s="12" t="e">
        <f>IF(Wedstrijden!#REF!="x","AA","")</f>
        <v>#REF!</v>
      </c>
      <c r="BM1448" s="12" t="e">
        <f>IF(Wedstrijden!#REF!="x","A","")</f>
        <v>#REF!</v>
      </c>
      <c r="BN1448" s="12" t="e">
        <f>IF(Wedstrijden!#REF!="x","B1","")</f>
        <v>#REF!</v>
      </c>
      <c r="BO1448" s="12" t="e">
        <f>IF(Wedstrijden!#REF!="x","BB","")</f>
        <v>#REF!</v>
      </c>
      <c r="BP1448" s="12" t="e">
        <f>IF(Wedstrijden!#REF!="x","B","")</f>
        <v>#REF!</v>
      </c>
      <c r="BQ1448" s="12" t="e">
        <f>IF(Wedstrijden!#REF!="x","L1","")</f>
        <v>#REF!</v>
      </c>
      <c r="BR1448" s="12" t="e">
        <f>IF(Wedstrijden!#REF!="x","L2","")</f>
        <v>#REF!</v>
      </c>
      <c r="BS1448" s="12" t="e">
        <f>IF(Wedstrijden!#REF!="x","M1","")</f>
        <v>#REF!</v>
      </c>
      <c r="BT1448" s="12" t="e">
        <f>IF(Wedstrijden!#REF!="x","M2","")</f>
        <v>#REF!</v>
      </c>
      <c r="BU1448" s="12" t="e">
        <f>IF(Wedstrijden!#REF!="x","Z1","")</f>
        <v>#REF!</v>
      </c>
      <c r="BV1448" s="12" t="e">
        <f>IF(Wedstrijden!#REF!="x","Z2","")</f>
        <v>#REF!</v>
      </c>
      <c r="BW1448" s="12">
        <f>IF(COUNTA(Wedstrijden!#REF!)&lt;&gt;0,1,"")</f>
        <v>1</v>
      </c>
      <c r="BX1448" s="12">
        <f t="shared" si="133"/>
        <v>1</v>
      </c>
      <c r="BY1448" s="12" t="e">
        <f>IF(Wedstrijden!#REF!="x","BB","")</f>
        <v>#REF!</v>
      </c>
      <c r="BZ1448" s="12" t="e">
        <f>IF(Wedstrijden!#REF!="x","B","")</f>
        <v>#REF!</v>
      </c>
      <c r="CA1448" s="12" t="e">
        <f>IF(Wedstrijden!#REF!="x","L1","")</f>
        <v>#REF!</v>
      </c>
      <c r="CB1448" s="12" t="e">
        <f>IF(Wedstrijden!#REF!="x","L2","")</f>
        <v>#REF!</v>
      </c>
      <c r="CC1448" s="12" t="e">
        <f>IF(Wedstrijden!#REF!="x","M1","")</f>
        <v>#REF!</v>
      </c>
      <c r="CD1448" s="12" t="e">
        <f>IF(Wedstrijden!#REF!="x","M2","")</f>
        <v>#REF!</v>
      </c>
      <c r="CE1448" s="12" t="e">
        <f>IF(Wedstrijden!#REF!="x","Z1","")</f>
        <v>#REF!</v>
      </c>
      <c r="CF1448" s="12" t="e">
        <f>IF(Wedstrijden!#REF!="x","Z2","")</f>
        <v>#REF!</v>
      </c>
      <c r="CG1448" s="12" t="e">
        <f>IF(Wedstrijden!#REF!="x","ZZL","")</f>
        <v>#REF!</v>
      </c>
      <c r="CL1448" s="12">
        <f>IF(COUNTA(Wedstrijden!#REF!)&lt;&gt;0,2,"")</f>
        <v>2</v>
      </c>
      <c r="CM1448" s="12">
        <f t="shared" si="134"/>
        <v>2</v>
      </c>
      <c r="CN1448" s="12" t="e">
        <f>IF(Wedstrijden!#REF!="x","AA","")</f>
        <v>#REF!</v>
      </c>
      <c r="CO1448" s="12" t="e">
        <f>IF(Wedstrijden!#REF!="x","A","")</f>
        <v>#REF!</v>
      </c>
      <c r="CP1448" s="12" t="e">
        <f>IF(Wedstrijden!#REF!="x","BB","")</f>
        <v>#REF!</v>
      </c>
      <c r="CQ1448" s="12" t="e">
        <f>IF(Wedstrijden!#REF!="x","B","")</f>
        <v>#REF!</v>
      </c>
      <c r="CR1448" s="12" t="e">
        <f>IF(Wedstrijden!#REF!="x","L","")</f>
        <v>#REF!</v>
      </c>
      <c r="CS1448" s="12" t="e">
        <f>IF(Wedstrijden!#REF!="x","M","")</f>
        <v>#REF!</v>
      </c>
      <c r="CT1448" s="12" t="e">
        <f>IF(Wedstrijden!#REF!="x","Z","")</f>
        <v>#REF!</v>
      </c>
      <c r="CU1448" s="12" t="e">
        <f>IF(Wedstrijden!#REF!="x","ZZ","")</f>
        <v>#REF!</v>
      </c>
      <c r="CV1448" s="12">
        <f>IF(COUNTA(Wedstrijden!#REF!)&lt;&gt;0,2,"")</f>
        <v>2</v>
      </c>
      <c r="CW1448" s="12">
        <f t="shared" si="135"/>
        <v>1</v>
      </c>
      <c r="CX1448" s="12" t="e">
        <f>IF(Wedstrijden!#REF!="x","BB","")</f>
        <v>#REF!</v>
      </c>
      <c r="CY1448" s="12" t="e">
        <f>IF(Wedstrijden!#REF!="x","B","")</f>
        <v>#REF!</v>
      </c>
      <c r="CZ1448" s="12" t="e">
        <f>IF(Wedstrijden!#REF!="x","L","")</f>
        <v>#REF!</v>
      </c>
      <c r="DA1448" s="12" t="e">
        <f>IF(Wedstrijden!#REF!="x","M","")</f>
        <v>#REF!</v>
      </c>
      <c r="DB1448" s="12" t="e">
        <f>IF(Wedstrijden!#REF!="x","Z","")</f>
        <v>#REF!</v>
      </c>
      <c r="DC1448" s="12" t="e">
        <f>IF(Wedstrijden!#REF!="x","ZZ","")</f>
        <v>#REF!</v>
      </c>
      <c r="DD1448" s="12" t="e">
        <f>IF(Wedstrijden!#REF!="x","1.40","")</f>
        <v>#REF!</v>
      </c>
      <c r="DE1448" s="12">
        <f>IF(COUNTA(Wedstrijden!#REF!)&lt;&gt;0,6,"")</f>
        <v>6</v>
      </c>
      <c r="DF1448" s="12">
        <f t="shared" si="136"/>
        <v>2</v>
      </c>
      <c r="DG1448" s="12" t="e">
        <f>IF(Wedstrijden!#REF!="x","L","")</f>
        <v>#REF!</v>
      </c>
      <c r="DH1448" s="12" t="e">
        <f>IF(Wedstrijden!#REF!="x","M","")</f>
        <v>#REF!</v>
      </c>
      <c r="DI1448" s="12" t="e">
        <f>IF(Wedstrijden!#REF!="x","Z","")</f>
        <v>#REF!</v>
      </c>
      <c r="DJ1448" s="12" t="e">
        <f>IF(Wedstrijden!#REF!="x","Z","")</f>
        <v>#REF!</v>
      </c>
      <c r="DK1448" s="12">
        <f>IF(COUNTA(Wedstrijden!#REF!)&lt;&gt;0,6,"")</f>
        <v>6</v>
      </c>
      <c r="DL1448" s="12">
        <f t="shared" si="137"/>
        <v>1</v>
      </c>
      <c r="DM1448" s="12" t="e">
        <f>IF(Wedstrijden!#REF!="x","L","")</f>
        <v>#REF!</v>
      </c>
      <c r="DN1448" s="12" t="e">
        <f>IF(Wedstrijden!#REF!="x","M","")</f>
        <v>#REF!</v>
      </c>
      <c r="DO1448" s="12" t="e">
        <f>IF(Wedstrijden!#REF!="x","Z","")</f>
        <v>#REF!</v>
      </c>
      <c r="DP1448" s="12" t="e">
        <f>IF(Wedstrijden!#REF!="x","Z","")</f>
        <v>#REF!</v>
      </c>
    </row>
    <row r="1449" spans="1:120" ht="15" x14ac:dyDescent="0.25">
      <c r="A1449" s="14">
        <f>Wedstrijden!A1460</f>
        <v>0</v>
      </c>
      <c r="B1449" s="12" t="str">
        <f>IFERROR(VLOOKUP(Wedstrijden!C1460,Wedstrijdlocaties!$B$2:$E$500,2,FALSE),"")</f>
        <v/>
      </c>
      <c r="C1449" s="12" t="str">
        <f>Wedstrijden!D1460</f>
        <v/>
      </c>
      <c r="D1449" s="12" t="str">
        <f>IFERROR(VLOOKUP(Wedstrijden!E1460,Organisaties!$B$2:$C$500,2,FALSE),"")</f>
        <v/>
      </c>
      <c r="E1449" s="12" t="str">
        <f>IFERROR(VLOOKUP(Wedstrijden!E1460,Organisaties!$B$2:$G$500,5,FALSE),"")</f>
        <v/>
      </c>
      <c r="F1449" s="12" t="e">
        <f>IF(Wedstrijden!#REF!&lt;&gt;"",Wedstrijden!#REF!,"")</f>
        <v>#REF!</v>
      </c>
      <c r="G1449" s="12">
        <f>IF(Wedstrijden!K1460="Indoor",1,0)</f>
        <v>0</v>
      </c>
      <c r="H1449" s="12">
        <f>Wedstrijden!L1460</f>
        <v>0</v>
      </c>
      <c r="I1449" s="12" t="str">
        <f>IF(Wedstrijden!J1460="Nee",0,IF(Wedstrijden!J1460="Ja",1,""))</f>
        <v/>
      </c>
      <c r="J1449" s="12" t="str">
        <f>IF(Wedstrijden!M1460&lt;&gt;"",Wedstrijden!M1460,"")</f>
        <v/>
      </c>
      <c r="BJ1449" s="12">
        <f>IF(COUNTA(Wedstrijden!#REF!)&lt;&gt;0,1,"")</f>
        <v>1</v>
      </c>
      <c r="BK1449" s="12">
        <f t="shared" si="132"/>
        <v>2</v>
      </c>
      <c r="BL1449" s="12" t="e">
        <f>IF(Wedstrijden!#REF!="x","AA","")</f>
        <v>#REF!</v>
      </c>
      <c r="BM1449" s="12" t="e">
        <f>IF(Wedstrijden!#REF!="x","A","")</f>
        <v>#REF!</v>
      </c>
      <c r="BN1449" s="12" t="e">
        <f>IF(Wedstrijden!#REF!="x","B1","")</f>
        <v>#REF!</v>
      </c>
      <c r="BO1449" s="12" t="e">
        <f>IF(Wedstrijden!#REF!="x","BB","")</f>
        <v>#REF!</v>
      </c>
      <c r="BP1449" s="12" t="e">
        <f>IF(Wedstrijden!#REF!="x","B","")</f>
        <v>#REF!</v>
      </c>
      <c r="BQ1449" s="12" t="e">
        <f>IF(Wedstrijden!#REF!="x","L1","")</f>
        <v>#REF!</v>
      </c>
      <c r="BR1449" s="12" t="e">
        <f>IF(Wedstrijden!#REF!="x","L2","")</f>
        <v>#REF!</v>
      </c>
      <c r="BS1449" s="12" t="e">
        <f>IF(Wedstrijden!#REF!="x","M1","")</f>
        <v>#REF!</v>
      </c>
      <c r="BT1449" s="12" t="e">
        <f>IF(Wedstrijden!#REF!="x","M2","")</f>
        <v>#REF!</v>
      </c>
      <c r="BU1449" s="12" t="e">
        <f>IF(Wedstrijden!#REF!="x","Z1","")</f>
        <v>#REF!</v>
      </c>
      <c r="BV1449" s="12" t="e">
        <f>IF(Wedstrijden!#REF!="x","Z2","")</f>
        <v>#REF!</v>
      </c>
      <c r="BW1449" s="12">
        <f>IF(COUNTA(Wedstrijden!#REF!)&lt;&gt;0,1,"")</f>
        <v>1</v>
      </c>
      <c r="BX1449" s="12">
        <f t="shared" si="133"/>
        <v>1</v>
      </c>
      <c r="BY1449" s="12" t="e">
        <f>IF(Wedstrijden!#REF!="x","BB","")</f>
        <v>#REF!</v>
      </c>
      <c r="BZ1449" s="12" t="e">
        <f>IF(Wedstrijden!#REF!="x","B","")</f>
        <v>#REF!</v>
      </c>
      <c r="CA1449" s="12" t="e">
        <f>IF(Wedstrijden!#REF!="x","L1","")</f>
        <v>#REF!</v>
      </c>
      <c r="CB1449" s="12" t="e">
        <f>IF(Wedstrijden!#REF!="x","L2","")</f>
        <v>#REF!</v>
      </c>
      <c r="CC1449" s="12" t="e">
        <f>IF(Wedstrijden!#REF!="x","M1","")</f>
        <v>#REF!</v>
      </c>
      <c r="CD1449" s="12" t="e">
        <f>IF(Wedstrijden!#REF!="x","M2","")</f>
        <v>#REF!</v>
      </c>
      <c r="CE1449" s="12" t="e">
        <f>IF(Wedstrijden!#REF!="x","Z1","")</f>
        <v>#REF!</v>
      </c>
      <c r="CF1449" s="12" t="e">
        <f>IF(Wedstrijden!#REF!="x","Z2","")</f>
        <v>#REF!</v>
      </c>
      <c r="CG1449" s="12" t="e">
        <f>IF(Wedstrijden!#REF!="x","ZZL","")</f>
        <v>#REF!</v>
      </c>
      <c r="CL1449" s="12">
        <f>IF(COUNTA(Wedstrijden!#REF!)&lt;&gt;0,2,"")</f>
        <v>2</v>
      </c>
      <c r="CM1449" s="12">
        <f t="shared" si="134"/>
        <v>2</v>
      </c>
      <c r="CN1449" s="12" t="e">
        <f>IF(Wedstrijden!#REF!="x","AA","")</f>
        <v>#REF!</v>
      </c>
      <c r="CO1449" s="12" t="e">
        <f>IF(Wedstrijden!#REF!="x","A","")</f>
        <v>#REF!</v>
      </c>
      <c r="CP1449" s="12" t="e">
        <f>IF(Wedstrijden!#REF!="x","BB","")</f>
        <v>#REF!</v>
      </c>
      <c r="CQ1449" s="12" t="e">
        <f>IF(Wedstrijden!#REF!="x","B","")</f>
        <v>#REF!</v>
      </c>
      <c r="CR1449" s="12" t="e">
        <f>IF(Wedstrijden!#REF!="x","L","")</f>
        <v>#REF!</v>
      </c>
      <c r="CS1449" s="12" t="e">
        <f>IF(Wedstrijden!#REF!="x","M","")</f>
        <v>#REF!</v>
      </c>
      <c r="CT1449" s="12" t="e">
        <f>IF(Wedstrijden!#REF!="x","Z","")</f>
        <v>#REF!</v>
      </c>
      <c r="CU1449" s="12" t="e">
        <f>IF(Wedstrijden!#REF!="x","ZZ","")</f>
        <v>#REF!</v>
      </c>
      <c r="CV1449" s="12">
        <f>IF(COUNTA(Wedstrijden!#REF!)&lt;&gt;0,2,"")</f>
        <v>2</v>
      </c>
      <c r="CW1449" s="12">
        <f t="shared" si="135"/>
        <v>1</v>
      </c>
      <c r="CX1449" s="12" t="e">
        <f>IF(Wedstrijden!#REF!="x","BB","")</f>
        <v>#REF!</v>
      </c>
      <c r="CY1449" s="12" t="e">
        <f>IF(Wedstrijden!#REF!="x","B","")</f>
        <v>#REF!</v>
      </c>
      <c r="CZ1449" s="12" t="e">
        <f>IF(Wedstrijden!#REF!="x","L","")</f>
        <v>#REF!</v>
      </c>
      <c r="DA1449" s="12" t="e">
        <f>IF(Wedstrijden!#REF!="x","M","")</f>
        <v>#REF!</v>
      </c>
      <c r="DB1449" s="12" t="e">
        <f>IF(Wedstrijden!#REF!="x","Z","")</f>
        <v>#REF!</v>
      </c>
      <c r="DC1449" s="12" t="e">
        <f>IF(Wedstrijden!#REF!="x","ZZ","")</f>
        <v>#REF!</v>
      </c>
      <c r="DD1449" s="12" t="e">
        <f>IF(Wedstrijden!#REF!="x","1.40","")</f>
        <v>#REF!</v>
      </c>
      <c r="DE1449" s="12">
        <f>IF(COUNTA(Wedstrijden!#REF!)&lt;&gt;0,6,"")</f>
        <v>6</v>
      </c>
      <c r="DF1449" s="12">
        <f t="shared" si="136"/>
        <v>2</v>
      </c>
      <c r="DG1449" s="12" t="e">
        <f>IF(Wedstrijden!#REF!="x","L","")</f>
        <v>#REF!</v>
      </c>
      <c r="DH1449" s="12" t="e">
        <f>IF(Wedstrijden!#REF!="x","M","")</f>
        <v>#REF!</v>
      </c>
      <c r="DI1449" s="12" t="e">
        <f>IF(Wedstrijden!#REF!="x","Z","")</f>
        <v>#REF!</v>
      </c>
      <c r="DJ1449" s="12" t="e">
        <f>IF(Wedstrijden!#REF!="x","Z","")</f>
        <v>#REF!</v>
      </c>
      <c r="DK1449" s="12">
        <f>IF(COUNTA(Wedstrijden!#REF!)&lt;&gt;0,6,"")</f>
        <v>6</v>
      </c>
      <c r="DL1449" s="12">
        <f t="shared" si="137"/>
        <v>1</v>
      </c>
      <c r="DM1449" s="12" t="e">
        <f>IF(Wedstrijden!#REF!="x","L","")</f>
        <v>#REF!</v>
      </c>
      <c r="DN1449" s="12" t="e">
        <f>IF(Wedstrijden!#REF!="x","M","")</f>
        <v>#REF!</v>
      </c>
      <c r="DO1449" s="12" t="e">
        <f>IF(Wedstrijden!#REF!="x","Z","")</f>
        <v>#REF!</v>
      </c>
      <c r="DP1449" s="12" t="e">
        <f>IF(Wedstrijden!#REF!="x","Z","")</f>
        <v>#REF!</v>
      </c>
    </row>
    <row r="1450" spans="1:120" ht="15" x14ac:dyDescent="0.25">
      <c r="A1450" s="14">
        <f>Wedstrijden!A1461</f>
        <v>0</v>
      </c>
      <c r="B1450" s="12" t="str">
        <f>IFERROR(VLOOKUP(Wedstrijden!C1461,Wedstrijdlocaties!$B$2:$E$500,2,FALSE),"")</f>
        <v/>
      </c>
      <c r="C1450" s="12" t="str">
        <f>Wedstrijden!D1461</f>
        <v/>
      </c>
      <c r="D1450" s="12" t="str">
        <f>IFERROR(VLOOKUP(Wedstrijden!E1461,Organisaties!$B$2:$C$500,2,FALSE),"")</f>
        <v/>
      </c>
      <c r="E1450" s="12" t="str">
        <f>IFERROR(VLOOKUP(Wedstrijden!E1461,Organisaties!$B$2:$G$500,5,FALSE),"")</f>
        <v/>
      </c>
      <c r="F1450" s="12" t="e">
        <f>IF(Wedstrijden!#REF!&lt;&gt;"",Wedstrijden!#REF!,"")</f>
        <v>#REF!</v>
      </c>
      <c r="G1450" s="12">
        <f>IF(Wedstrijden!K1461="Indoor",1,0)</f>
        <v>0</v>
      </c>
      <c r="H1450" s="12">
        <f>Wedstrijden!L1461</f>
        <v>0</v>
      </c>
      <c r="I1450" s="12" t="str">
        <f>IF(Wedstrijden!J1461="Nee",0,IF(Wedstrijden!J1461="Ja",1,""))</f>
        <v/>
      </c>
      <c r="J1450" s="12" t="str">
        <f>IF(Wedstrijden!M1461&lt;&gt;"",Wedstrijden!M1461,"")</f>
        <v/>
      </c>
      <c r="BJ1450" s="12">
        <f>IF(COUNTA(Wedstrijden!#REF!)&lt;&gt;0,1,"")</f>
        <v>1</v>
      </c>
      <c r="BK1450" s="12">
        <f t="shared" si="132"/>
        <v>2</v>
      </c>
      <c r="BL1450" s="12" t="e">
        <f>IF(Wedstrijden!#REF!="x","AA","")</f>
        <v>#REF!</v>
      </c>
      <c r="BM1450" s="12" t="e">
        <f>IF(Wedstrijden!#REF!="x","A","")</f>
        <v>#REF!</v>
      </c>
      <c r="BN1450" s="12" t="e">
        <f>IF(Wedstrijden!#REF!="x","B1","")</f>
        <v>#REF!</v>
      </c>
      <c r="BO1450" s="12" t="e">
        <f>IF(Wedstrijden!#REF!="x","BB","")</f>
        <v>#REF!</v>
      </c>
      <c r="BP1450" s="12" t="e">
        <f>IF(Wedstrijden!#REF!="x","B","")</f>
        <v>#REF!</v>
      </c>
      <c r="BQ1450" s="12" t="e">
        <f>IF(Wedstrijden!#REF!="x","L1","")</f>
        <v>#REF!</v>
      </c>
      <c r="BR1450" s="12" t="e">
        <f>IF(Wedstrijden!#REF!="x","L2","")</f>
        <v>#REF!</v>
      </c>
      <c r="BS1450" s="12" t="e">
        <f>IF(Wedstrijden!#REF!="x","M1","")</f>
        <v>#REF!</v>
      </c>
      <c r="BT1450" s="12" t="e">
        <f>IF(Wedstrijden!#REF!="x","M2","")</f>
        <v>#REF!</v>
      </c>
      <c r="BU1450" s="12" t="e">
        <f>IF(Wedstrijden!#REF!="x","Z1","")</f>
        <v>#REF!</v>
      </c>
      <c r="BV1450" s="12" t="e">
        <f>IF(Wedstrijden!#REF!="x","Z2","")</f>
        <v>#REF!</v>
      </c>
      <c r="BW1450" s="12">
        <f>IF(COUNTA(Wedstrijden!#REF!)&lt;&gt;0,1,"")</f>
        <v>1</v>
      </c>
      <c r="BX1450" s="12">
        <f t="shared" si="133"/>
        <v>1</v>
      </c>
      <c r="BY1450" s="12" t="e">
        <f>IF(Wedstrijden!#REF!="x","BB","")</f>
        <v>#REF!</v>
      </c>
      <c r="BZ1450" s="12" t="e">
        <f>IF(Wedstrijden!#REF!="x","B","")</f>
        <v>#REF!</v>
      </c>
      <c r="CA1450" s="12" t="e">
        <f>IF(Wedstrijden!#REF!="x","L1","")</f>
        <v>#REF!</v>
      </c>
      <c r="CB1450" s="12" t="e">
        <f>IF(Wedstrijden!#REF!="x","L2","")</f>
        <v>#REF!</v>
      </c>
      <c r="CC1450" s="12" t="e">
        <f>IF(Wedstrijden!#REF!="x","M1","")</f>
        <v>#REF!</v>
      </c>
      <c r="CD1450" s="12" t="e">
        <f>IF(Wedstrijden!#REF!="x","M2","")</f>
        <v>#REF!</v>
      </c>
      <c r="CE1450" s="12" t="e">
        <f>IF(Wedstrijden!#REF!="x","Z1","")</f>
        <v>#REF!</v>
      </c>
      <c r="CF1450" s="12" t="e">
        <f>IF(Wedstrijden!#REF!="x","Z2","")</f>
        <v>#REF!</v>
      </c>
      <c r="CG1450" s="12" t="e">
        <f>IF(Wedstrijden!#REF!="x","ZZL","")</f>
        <v>#REF!</v>
      </c>
      <c r="CL1450" s="12">
        <f>IF(COUNTA(Wedstrijden!#REF!)&lt;&gt;0,2,"")</f>
        <v>2</v>
      </c>
      <c r="CM1450" s="12">
        <f t="shared" si="134"/>
        <v>2</v>
      </c>
      <c r="CN1450" s="12" t="e">
        <f>IF(Wedstrijden!#REF!="x","AA","")</f>
        <v>#REF!</v>
      </c>
      <c r="CO1450" s="12" t="e">
        <f>IF(Wedstrijden!#REF!="x","A","")</f>
        <v>#REF!</v>
      </c>
      <c r="CP1450" s="12" t="e">
        <f>IF(Wedstrijden!#REF!="x","BB","")</f>
        <v>#REF!</v>
      </c>
      <c r="CQ1450" s="12" t="e">
        <f>IF(Wedstrijden!#REF!="x","B","")</f>
        <v>#REF!</v>
      </c>
      <c r="CR1450" s="12" t="e">
        <f>IF(Wedstrijden!#REF!="x","L","")</f>
        <v>#REF!</v>
      </c>
      <c r="CS1450" s="12" t="e">
        <f>IF(Wedstrijden!#REF!="x","M","")</f>
        <v>#REF!</v>
      </c>
      <c r="CT1450" s="12" t="e">
        <f>IF(Wedstrijden!#REF!="x","Z","")</f>
        <v>#REF!</v>
      </c>
      <c r="CU1450" s="12" t="e">
        <f>IF(Wedstrijden!#REF!="x","ZZ","")</f>
        <v>#REF!</v>
      </c>
      <c r="CV1450" s="12">
        <f>IF(COUNTA(Wedstrijden!#REF!)&lt;&gt;0,2,"")</f>
        <v>2</v>
      </c>
      <c r="CW1450" s="12">
        <f t="shared" si="135"/>
        <v>1</v>
      </c>
      <c r="CX1450" s="12" t="e">
        <f>IF(Wedstrijden!#REF!="x","BB","")</f>
        <v>#REF!</v>
      </c>
      <c r="CY1450" s="12" t="e">
        <f>IF(Wedstrijden!#REF!="x","B","")</f>
        <v>#REF!</v>
      </c>
      <c r="CZ1450" s="12" t="e">
        <f>IF(Wedstrijden!#REF!="x","L","")</f>
        <v>#REF!</v>
      </c>
      <c r="DA1450" s="12" t="e">
        <f>IF(Wedstrijden!#REF!="x","M","")</f>
        <v>#REF!</v>
      </c>
      <c r="DB1450" s="12" t="e">
        <f>IF(Wedstrijden!#REF!="x","Z","")</f>
        <v>#REF!</v>
      </c>
      <c r="DC1450" s="12" t="e">
        <f>IF(Wedstrijden!#REF!="x","ZZ","")</f>
        <v>#REF!</v>
      </c>
      <c r="DD1450" s="12" t="e">
        <f>IF(Wedstrijden!#REF!="x","1.40","")</f>
        <v>#REF!</v>
      </c>
      <c r="DE1450" s="12">
        <f>IF(COUNTA(Wedstrijden!#REF!)&lt;&gt;0,6,"")</f>
        <v>6</v>
      </c>
      <c r="DF1450" s="12">
        <f t="shared" si="136"/>
        <v>2</v>
      </c>
      <c r="DG1450" s="12" t="e">
        <f>IF(Wedstrijden!#REF!="x","L","")</f>
        <v>#REF!</v>
      </c>
      <c r="DH1450" s="12" t="e">
        <f>IF(Wedstrijden!#REF!="x","M","")</f>
        <v>#REF!</v>
      </c>
      <c r="DI1450" s="12" t="e">
        <f>IF(Wedstrijden!#REF!="x","Z","")</f>
        <v>#REF!</v>
      </c>
      <c r="DJ1450" s="12" t="e">
        <f>IF(Wedstrijden!#REF!="x","Z","")</f>
        <v>#REF!</v>
      </c>
      <c r="DK1450" s="12">
        <f>IF(COUNTA(Wedstrijden!#REF!)&lt;&gt;0,6,"")</f>
        <v>6</v>
      </c>
      <c r="DL1450" s="12">
        <f t="shared" si="137"/>
        <v>1</v>
      </c>
      <c r="DM1450" s="12" t="e">
        <f>IF(Wedstrijden!#REF!="x","L","")</f>
        <v>#REF!</v>
      </c>
      <c r="DN1450" s="12" t="e">
        <f>IF(Wedstrijden!#REF!="x","M","")</f>
        <v>#REF!</v>
      </c>
      <c r="DO1450" s="12" t="e">
        <f>IF(Wedstrijden!#REF!="x","Z","")</f>
        <v>#REF!</v>
      </c>
      <c r="DP1450" s="12" t="e">
        <f>IF(Wedstrijden!#REF!="x","Z","")</f>
        <v>#REF!</v>
      </c>
    </row>
    <row r="1451" spans="1:120" ht="15" x14ac:dyDescent="0.25">
      <c r="A1451" s="14">
        <f>Wedstrijden!A1462</f>
        <v>0</v>
      </c>
      <c r="B1451" s="12" t="str">
        <f>IFERROR(VLOOKUP(Wedstrijden!C1462,Wedstrijdlocaties!$B$2:$E$500,2,FALSE),"")</f>
        <v/>
      </c>
      <c r="C1451" s="12" t="str">
        <f>Wedstrijden!D1462</f>
        <v/>
      </c>
      <c r="D1451" s="12" t="str">
        <f>IFERROR(VLOOKUP(Wedstrijden!E1462,Organisaties!$B$2:$C$500,2,FALSE),"")</f>
        <v/>
      </c>
      <c r="E1451" s="12" t="str">
        <f>IFERROR(VLOOKUP(Wedstrijden!E1462,Organisaties!$B$2:$G$500,5,FALSE),"")</f>
        <v/>
      </c>
      <c r="F1451" s="12" t="e">
        <f>IF(Wedstrijden!#REF!&lt;&gt;"",Wedstrijden!#REF!,"")</f>
        <v>#REF!</v>
      </c>
      <c r="G1451" s="12">
        <f>IF(Wedstrijden!K1462="Indoor",1,0)</f>
        <v>0</v>
      </c>
      <c r="H1451" s="12">
        <f>Wedstrijden!L1462</f>
        <v>0</v>
      </c>
      <c r="I1451" s="12" t="str">
        <f>IF(Wedstrijden!J1462="Nee",0,IF(Wedstrijden!J1462="Ja",1,""))</f>
        <v/>
      </c>
      <c r="J1451" s="12" t="str">
        <f>IF(Wedstrijden!M1462&lt;&gt;"",Wedstrijden!M1462,"")</f>
        <v/>
      </c>
      <c r="BJ1451" s="12">
        <f>IF(COUNTA(Wedstrijden!#REF!)&lt;&gt;0,1,"")</f>
        <v>1</v>
      </c>
      <c r="BK1451" s="12">
        <f t="shared" si="132"/>
        <v>2</v>
      </c>
      <c r="BL1451" s="12" t="e">
        <f>IF(Wedstrijden!#REF!="x","AA","")</f>
        <v>#REF!</v>
      </c>
      <c r="BM1451" s="12" t="e">
        <f>IF(Wedstrijden!#REF!="x","A","")</f>
        <v>#REF!</v>
      </c>
      <c r="BN1451" s="12" t="e">
        <f>IF(Wedstrijden!#REF!="x","B1","")</f>
        <v>#REF!</v>
      </c>
      <c r="BO1451" s="12" t="e">
        <f>IF(Wedstrijden!#REF!="x","BB","")</f>
        <v>#REF!</v>
      </c>
      <c r="BP1451" s="12" t="e">
        <f>IF(Wedstrijden!#REF!="x","B","")</f>
        <v>#REF!</v>
      </c>
      <c r="BQ1451" s="12" t="e">
        <f>IF(Wedstrijden!#REF!="x","L1","")</f>
        <v>#REF!</v>
      </c>
      <c r="BR1451" s="12" t="e">
        <f>IF(Wedstrijden!#REF!="x","L2","")</f>
        <v>#REF!</v>
      </c>
      <c r="BS1451" s="12" t="e">
        <f>IF(Wedstrijden!#REF!="x","M1","")</f>
        <v>#REF!</v>
      </c>
      <c r="BT1451" s="12" t="e">
        <f>IF(Wedstrijden!#REF!="x","M2","")</f>
        <v>#REF!</v>
      </c>
      <c r="BU1451" s="12" t="e">
        <f>IF(Wedstrijden!#REF!="x","Z1","")</f>
        <v>#REF!</v>
      </c>
      <c r="BV1451" s="12" t="e">
        <f>IF(Wedstrijden!#REF!="x","Z2","")</f>
        <v>#REF!</v>
      </c>
      <c r="BW1451" s="12">
        <f>IF(COUNTA(Wedstrijden!#REF!)&lt;&gt;0,1,"")</f>
        <v>1</v>
      </c>
      <c r="BX1451" s="12">
        <f t="shared" si="133"/>
        <v>1</v>
      </c>
      <c r="BY1451" s="12" t="e">
        <f>IF(Wedstrijden!#REF!="x","BB","")</f>
        <v>#REF!</v>
      </c>
      <c r="BZ1451" s="12" t="e">
        <f>IF(Wedstrijden!#REF!="x","B","")</f>
        <v>#REF!</v>
      </c>
      <c r="CA1451" s="12" t="e">
        <f>IF(Wedstrijden!#REF!="x","L1","")</f>
        <v>#REF!</v>
      </c>
      <c r="CB1451" s="12" t="e">
        <f>IF(Wedstrijden!#REF!="x","L2","")</f>
        <v>#REF!</v>
      </c>
      <c r="CC1451" s="12" t="e">
        <f>IF(Wedstrijden!#REF!="x","M1","")</f>
        <v>#REF!</v>
      </c>
      <c r="CD1451" s="12" t="e">
        <f>IF(Wedstrijden!#REF!="x","M2","")</f>
        <v>#REF!</v>
      </c>
      <c r="CE1451" s="12" t="e">
        <f>IF(Wedstrijden!#REF!="x","Z1","")</f>
        <v>#REF!</v>
      </c>
      <c r="CF1451" s="12" t="e">
        <f>IF(Wedstrijden!#REF!="x","Z2","")</f>
        <v>#REF!</v>
      </c>
      <c r="CG1451" s="12" t="e">
        <f>IF(Wedstrijden!#REF!="x","ZZL","")</f>
        <v>#REF!</v>
      </c>
      <c r="CL1451" s="12">
        <f>IF(COUNTA(Wedstrijden!#REF!)&lt;&gt;0,2,"")</f>
        <v>2</v>
      </c>
      <c r="CM1451" s="12">
        <f t="shared" si="134"/>
        <v>2</v>
      </c>
      <c r="CN1451" s="12" t="e">
        <f>IF(Wedstrijden!#REF!="x","AA","")</f>
        <v>#REF!</v>
      </c>
      <c r="CO1451" s="12" t="e">
        <f>IF(Wedstrijden!#REF!="x","A","")</f>
        <v>#REF!</v>
      </c>
      <c r="CP1451" s="12" t="e">
        <f>IF(Wedstrijden!#REF!="x","BB","")</f>
        <v>#REF!</v>
      </c>
      <c r="CQ1451" s="12" t="e">
        <f>IF(Wedstrijden!#REF!="x","B","")</f>
        <v>#REF!</v>
      </c>
      <c r="CR1451" s="12" t="e">
        <f>IF(Wedstrijden!#REF!="x","L","")</f>
        <v>#REF!</v>
      </c>
      <c r="CS1451" s="12" t="e">
        <f>IF(Wedstrijden!#REF!="x","M","")</f>
        <v>#REF!</v>
      </c>
      <c r="CT1451" s="12" t="e">
        <f>IF(Wedstrijden!#REF!="x","Z","")</f>
        <v>#REF!</v>
      </c>
      <c r="CU1451" s="12" t="e">
        <f>IF(Wedstrijden!#REF!="x","ZZ","")</f>
        <v>#REF!</v>
      </c>
      <c r="CV1451" s="12">
        <f>IF(COUNTA(Wedstrijden!#REF!)&lt;&gt;0,2,"")</f>
        <v>2</v>
      </c>
      <c r="CW1451" s="12">
        <f t="shared" si="135"/>
        <v>1</v>
      </c>
      <c r="CX1451" s="12" t="e">
        <f>IF(Wedstrijden!#REF!="x","BB","")</f>
        <v>#REF!</v>
      </c>
      <c r="CY1451" s="12" t="e">
        <f>IF(Wedstrijden!#REF!="x","B","")</f>
        <v>#REF!</v>
      </c>
      <c r="CZ1451" s="12" t="e">
        <f>IF(Wedstrijden!#REF!="x","L","")</f>
        <v>#REF!</v>
      </c>
      <c r="DA1451" s="12" t="e">
        <f>IF(Wedstrijden!#REF!="x","M","")</f>
        <v>#REF!</v>
      </c>
      <c r="DB1451" s="12" t="e">
        <f>IF(Wedstrijden!#REF!="x","Z","")</f>
        <v>#REF!</v>
      </c>
      <c r="DC1451" s="12" t="e">
        <f>IF(Wedstrijden!#REF!="x","ZZ","")</f>
        <v>#REF!</v>
      </c>
      <c r="DD1451" s="12" t="e">
        <f>IF(Wedstrijden!#REF!="x","1.40","")</f>
        <v>#REF!</v>
      </c>
      <c r="DE1451" s="12">
        <f>IF(COUNTA(Wedstrijden!#REF!)&lt;&gt;0,6,"")</f>
        <v>6</v>
      </c>
      <c r="DF1451" s="12">
        <f t="shared" si="136"/>
        <v>2</v>
      </c>
      <c r="DG1451" s="12" t="e">
        <f>IF(Wedstrijden!#REF!="x","L","")</f>
        <v>#REF!</v>
      </c>
      <c r="DH1451" s="12" t="e">
        <f>IF(Wedstrijden!#REF!="x","M","")</f>
        <v>#REF!</v>
      </c>
      <c r="DI1451" s="12" t="e">
        <f>IF(Wedstrijden!#REF!="x","Z","")</f>
        <v>#REF!</v>
      </c>
      <c r="DJ1451" s="12" t="e">
        <f>IF(Wedstrijden!#REF!="x","Z","")</f>
        <v>#REF!</v>
      </c>
      <c r="DK1451" s="12">
        <f>IF(COUNTA(Wedstrijden!#REF!)&lt;&gt;0,6,"")</f>
        <v>6</v>
      </c>
      <c r="DL1451" s="12">
        <f t="shared" si="137"/>
        <v>1</v>
      </c>
      <c r="DM1451" s="12" t="e">
        <f>IF(Wedstrijden!#REF!="x","L","")</f>
        <v>#REF!</v>
      </c>
      <c r="DN1451" s="12" t="e">
        <f>IF(Wedstrijden!#REF!="x","M","")</f>
        <v>#REF!</v>
      </c>
      <c r="DO1451" s="12" t="e">
        <f>IF(Wedstrijden!#REF!="x","Z","")</f>
        <v>#REF!</v>
      </c>
      <c r="DP1451" s="12" t="e">
        <f>IF(Wedstrijden!#REF!="x","Z","")</f>
        <v>#REF!</v>
      </c>
    </row>
    <row r="1452" spans="1:120" ht="15" x14ac:dyDescent="0.25">
      <c r="A1452" s="14">
        <f>Wedstrijden!A1463</f>
        <v>0</v>
      </c>
      <c r="B1452" s="12" t="str">
        <f>IFERROR(VLOOKUP(Wedstrijden!C1463,Wedstrijdlocaties!$B$2:$E$500,2,FALSE),"")</f>
        <v/>
      </c>
      <c r="C1452" s="12" t="str">
        <f>Wedstrijden!D1463</f>
        <v/>
      </c>
      <c r="D1452" s="12" t="str">
        <f>IFERROR(VLOOKUP(Wedstrijden!E1463,Organisaties!$B$2:$C$500,2,FALSE),"")</f>
        <v/>
      </c>
      <c r="E1452" s="12" t="str">
        <f>IFERROR(VLOOKUP(Wedstrijden!E1463,Organisaties!$B$2:$G$500,5,FALSE),"")</f>
        <v/>
      </c>
      <c r="F1452" s="12" t="e">
        <f>IF(Wedstrijden!#REF!&lt;&gt;"",Wedstrijden!#REF!,"")</f>
        <v>#REF!</v>
      </c>
      <c r="G1452" s="12">
        <f>IF(Wedstrijden!K1463="Indoor",1,0)</f>
        <v>0</v>
      </c>
      <c r="H1452" s="12">
        <f>Wedstrijden!L1463</f>
        <v>0</v>
      </c>
      <c r="I1452" s="12" t="str">
        <f>IF(Wedstrijden!J1463="Nee",0,IF(Wedstrijden!J1463="Ja",1,""))</f>
        <v/>
      </c>
      <c r="J1452" s="12" t="str">
        <f>IF(Wedstrijden!M1463&lt;&gt;"",Wedstrijden!M1463,"")</f>
        <v/>
      </c>
      <c r="BJ1452" s="12">
        <f>IF(COUNTA(Wedstrijden!#REF!)&lt;&gt;0,1,"")</f>
        <v>1</v>
      </c>
      <c r="BK1452" s="12">
        <f t="shared" si="132"/>
        <v>2</v>
      </c>
      <c r="BL1452" s="12" t="e">
        <f>IF(Wedstrijden!#REF!="x","AA","")</f>
        <v>#REF!</v>
      </c>
      <c r="BM1452" s="12" t="e">
        <f>IF(Wedstrijden!#REF!="x","A","")</f>
        <v>#REF!</v>
      </c>
      <c r="BN1452" s="12" t="e">
        <f>IF(Wedstrijden!#REF!="x","B1","")</f>
        <v>#REF!</v>
      </c>
      <c r="BO1452" s="12" t="e">
        <f>IF(Wedstrijden!#REF!="x","BB","")</f>
        <v>#REF!</v>
      </c>
      <c r="BP1452" s="12" t="e">
        <f>IF(Wedstrijden!#REF!="x","B","")</f>
        <v>#REF!</v>
      </c>
      <c r="BQ1452" s="12" t="e">
        <f>IF(Wedstrijden!#REF!="x","L1","")</f>
        <v>#REF!</v>
      </c>
      <c r="BR1452" s="12" t="e">
        <f>IF(Wedstrijden!#REF!="x","L2","")</f>
        <v>#REF!</v>
      </c>
      <c r="BS1452" s="12" t="e">
        <f>IF(Wedstrijden!#REF!="x","M1","")</f>
        <v>#REF!</v>
      </c>
      <c r="BT1452" s="12" t="e">
        <f>IF(Wedstrijden!#REF!="x","M2","")</f>
        <v>#REF!</v>
      </c>
      <c r="BU1452" s="12" t="e">
        <f>IF(Wedstrijden!#REF!="x","Z1","")</f>
        <v>#REF!</v>
      </c>
      <c r="BV1452" s="12" t="e">
        <f>IF(Wedstrijden!#REF!="x","Z2","")</f>
        <v>#REF!</v>
      </c>
      <c r="BW1452" s="12">
        <f>IF(COUNTA(Wedstrijden!#REF!)&lt;&gt;0,1,"")</f>
        <v>1</v>
      </c>
      <c r="BX1452" s="12">
        <f t="shared" si="133"/>
        <v>1</v>
      </c>
      <c r="BY1452" s="12" t="e">
        <f>IF(Wedstrijden!#REF!="x","BB","")</f>
        <v>#REF!</v>
      </c>
      <c r="BZ1452" s="12" t="e">
        <f>IF(Wedstrijden!#REF!="x","B","")</f>
        <v>#REF!</v>
      </c>
      <c r="CA1452" s="12" t="e">
        <f>IF(Wedstrijden!#REF!="x","L1","")</f>
        <v>#REF!</v>
      </c>
      <c r="CB1452" s="12" t="e">
        <f>IF(Wedstrijden!#REF!="x","L2","")</f>
        <v>#REF!</v>
      </c>
      <c r="CC1452" s="12" t="e">
        <f>IF(Wedstrijden!#REF!="x","M1","")</f>
        <v>#REF!</v>
      </c>
      <c r="CD1452" s="12" t="e">
        <f>IF(Wedstrijden!#REF!="x","M2","")</f>
        <v>#REF!</v>
      </c>
      <c r="CE1452" s="12" t="e">
        <f>IF(Wedstrijden!#REF!="x","Z1","")</f>
        <v>#REF!</v>
      </c>
      <c r="CF1452" s="12" t="e">
        <f>IF(Wedstrijden!#REF!="x","Z2","")</f>
        <v>#REF!</v>
      </c>
      <c r="CG1452" s="12" t="e">
        <f>IF(Wedstrijden!#REF!="x","ZZL","")</f>
        <v>#REF!</v>
      </c>
      <c r="CL1452" s="12">
        <f>IF(COUNTA(Wedstrijden!#REF!)&lt;&gt;0,2,"")</f>
        <v>2</v>
      </c>
      <c r="CM1452" s="12">
        <f t="shared" si="134"/>
        <v>2</v>
      </c>
      <c r="CN1452" s="12" t="e">
        <f>IF(Wedstrijden!#REF!="x","AA","")</f>
        <v>#REF!</v>
      </c>
      <c r="CO1452" s="12" t="e">
        <f>IF(Wedstrijden!#REF!="x","A","")</f>
        <v>#REF!</v>
      </c>
      <c r="CP1452" s="12" t="e">
        <f>IF(Wedstrijden!#REF!="x","BB","")</f>
        <v>#REF!</v>
      </c>
      <c r="CQ1452" s="12" t="e">
        <f>IF(Wedstrijden!#REF!="x","B","")</f>
        <v>#REF!</v>
      </c>
      <c r="CR1452" s="12" t="e">
        <f>IF(Wedstrijden!#REF!="x","L","")</f>
        <v>#REF!</v>
      </c>
      <c r="CS1452" s="12" t="e">
        <f>IF(Wedstrijden!#REF!="x","M","")</f>
        <v>#REF!</v>
      </c>
      <c r="CT1452" s="12" t="e">
        <f>IF(Wedstrijden!#REF!="x","Z","")</f>
        <v>#REF!</v>
      </c>
      <c r="CU1452" s="12" t="e">
        <f>IF(Wedstrijden!#REF!="x","ZZ","")</f>
        <v>#REF!</v>
      </c>
      <c r="CV1452" s="12">
        <f>IF(COUNTA(Wedstrijden!#REF!)&lt;&gt;0,2,"")</f>
        <v>2</v>
      </c>
      <c r="CW1452" s="12">
        <f t="shared" si="135"/>
        <v>1</v>
      </c>
      <c r="CX1452" s="12" t="e">
        <f>IF(Wedstrijden!#REF!="x","BB","")</f>
        <v>#REF!</v>
      </c>
      <c r="CY1452" s="12" t="e">
        <f>IF(Wedstrijden!#REF!="x","B","")</f>
        <v>#REF!</v>
      </c>
      <c r="CZ1452" s="12" t="e">
        <f>IF(Wedstrijden!#REF!="x","L","")</f>
        <v>#REF!</v>
      </c>
      <c r="DA1452" s="12" t="e">
        <f>IF(Wedstrijden!#REF!="x","M","")</f>
        <v>#REF!</v>
      </c>
      <c r="DB1452" s="12" t="e">
        <f>IF(Wedstrijden!#REF!="x","Z","")</f>
        <v>#REF!</v>
      </c>
      <c r="DC1452" s="12" t="e">
        <f>IF(Wedstrijden!#REF!="x","ZZ","")</f>
        <v>#REF!</v>
      </c>
      <c r="DD1452" s="12" t="e">
        <f>IF(Wedstrijden!#REF!="x","1.40","")</f>
        <v>#REF!</v>
      </c>
      <c r="DE1452" s="12">
        <f>IF(COUNTA(Wedstrijden!#REF!)&lt;&gt;0,6,"")</f>
        <v>6</v>
      </c>
      <c r="DF1452" s="12">
        <f t="shared" si="136"/>
        <v>2</v>
      </c>
      <c r="DG1452" s="12" t="e">
        <f>IF(Wedstrijden!#REF!="x","L","")</f>
        <v>#REF!</v>
      </c>
      <c r="DH1452" s="12" t="e">
        <f>IF(Wedstrijden!#REF!="x","M","")</f>
        <v>#REF!</v>
      </c>
      <c r="DI1452" s="12" t="e">
        <f>IF(Wedstrijden!#REF!="x","Z","")</f>
        <v>#REF!</v>
      </c>
      <c r="DJ1452" s="12" t="e">
        <f>IF(Wedstrijden!#REF!="x","Z","")</f>
        <v>#REF!</v>
      </c>
      <c r="DK1452" s="12">
        <f>IF(COUNTA(Wedstrijden!#REF!)&lt;&gt;0,6,"")</f>
        <v>6</v>
      </c>
      <c r="DL1452" s="12">
        <f t="shared" si="137"/>
        <v>1</v>
      </c>
      <c r="DM1452" s="12" t="e">
        <f>IF(Wedstrijden!#REF!="x","L","")</f>
        <v>#REF!</v>
      </c>
      <c r="DN1452" s="12" t="e">
        <f>IF(Wedstrijden!#REF!="x","M","")</f>
        <v>#REF!</v>
      </c>
      <c r="DO1452" s="12" t="e">
        <f>IF(Wedstrijden!#REF!="x","Z","")</f>
        <v>#REF!</v>
      </c>
      <c r="DP1452" s="12" t="e">
        <f>IF(Wedstrijden!#REF!="x","Z","")</f>
        <v>#REF!</v>
      </c>
    </row>
    <row r="1453" spans="1:120" ht="15" x14ac:dyDescent="0.25">
      <c r="A1453" s="14">
        <f>Wedstrijden!A1464</f>
        <v>0</v>
      </c>
      <c r="B1453" s="12" t="str">
        <f>IFERROR(VLOOKUP(Wedstrijden!C1464,Wedstrijdlocaties!$B$2:$E$500,2,FALSE),"")</f>
        <v/>
      </c>
      <c r="C1453" s="12" t="str">
        <f>Wedstrijden!D1464</f>
        <v/>
      </c>
      <c r="D1453" s="12" t="str">
        <f>IFERROR(VLOOKUP(Wedstrijden!E1464,Organisaties!$B$2:$C$500,2,FALSE),"")</f>
        <v/>
      </c>
      <c r="E1453" s="12" t="str">
        <f>IFERROR(VLOOKUP(Wedstrijden!E1464,Organisaties!$B$2:$G$500,5,FALSE),"")</f>
        <v/>
      </c>
      <c r="F1453" s="12" t="e">
        <f>IF(Wedstrijden!#REF!&lt;&gt;"",Wedstrijden!#REF!,"")</f>
        <v>#REF!</v>
      </c>
      <c r="G1453" s="12">
        <f>IF(Wedstrijden!K1464="Indoor",1,0)</f>
        <v>0</v>
      </c>
      <c r="H1453" s="12">
        <f>Wedstrijden!L1464</f>
        <v>0</v>
      </c>
      <c r="I1453" s="12" t="str">
        <f>IF(Wedstrijden!J1464="Nee",0,IF(Wedstrijden!J1464="Ja",1,""))</f>
        <v/>
      </c>
      <c r="J1453" s="12" t="str">
        <f>IF(Wedstrijden!M1464&lt;&gt;"",Wedstrijden!M1464,"")</f>
        <v/>
      </c>
      <c r="BJ1453" s="12">
        <f>IF(COUNTA(Wedstrijden!#REF!)&lt;&gt;0,1,"")</f>
        <v>1</v>
      </c>
      <c r="BK1453" s="12">
        <f t="shared" si="132"/>
        <v>2</v>
      </c>
      <c r="BL1453" s="12" t="e">
        <f>IF(Wedstrijden!#REF!="x","AA","")</f>
        <v>#REF!</v>
      </c>
      <c r="BM1453" s="12" t="e">
        <f>IF(Wedstrijden!#REF!="x","A","")</f>
        <v>#REF!</v>
      </c>
      <c r="BN1453" s="12" t="e">
        <f>IF(Wedstrijden!#REF!="x","B1","")</f>
        <v>#REF!</v>
      </c>
      <c r="BO1453" s="12" t="e">
        <f>IF(Wedstrijden!#REF!="x","BB","")</f>
        <v>#REF!</v>
      </c>
      <c r="BP1453" s="12" t="e">
        <f>IF(Wedstrijden!#REF!="x","B","")</f>
        <v>#REF!</v>
      </c>
      <c r="BQ1453" s="12" t="e">
        <f>IF(Wedstrijden!#REF!="x","L1","")</f>
        <v>#REF!</v>
      </c>
      <c r="BR1453" s="12" t="e">
        <f>IF(Wedstrijden!#REF!="x","L2","")</f>
        <v>#REF!</v>
      </c>
      <c r="BS1453" s="12" t="e">
        <f>IF(Wedstrijden!#REF!="x","M1","")</f>
        <v>#REF!</v>
      </c>
      <c r="BT1453" s="12" t="e">
        <f>IF(Wedstrijden!#REF!="x","M2","")</f>
        <v>#REF!</v>
      </c>
      <c r="BU1453" s="12" t="e">
        <f>IF(Wedstrijden!#REF!="x","Z1","")</f>
        <v>#REF!</v>
      </c>
      <c r="BV1453" s="12" t="e">
        <f>IF(Wedstrijden!#REF!="x","Z2","")</f>
        <v>#REF!</v>
      </c>
      <c r="BW1453" s="12">
        <f>IF(COUNTA(Wedstrijden!#REF!)&lt;&gt;0,1,"")</f>
        <v>1</v>
      </c>
      <c r="BX1453" s="12">
        <f t="shared" si="133"/>
        <v>1</v>
      </c>
      <c r="BY1453" s="12" t="e">
        <f>IF(Wedstrijden!#REF!="x","BB","")</f>
        <v>#REF!</v>
      </c>
      <c r="BZ1453" s="12" t="e">
        <f>IF(Wedstrijden!#REF!="x","B","")</f>
        <v>#REF!</v>
      </c>
      <c r="CA1453" s="12" t="e">
        <f>IF(Wedstrijden!#REF!="x","L1","")</f>
        <v>#REF!</v>
      </c>
      <c r="CB1453" s="12" t="e">
        <f>IF(Wedstrijden!#REF!="x","L2","")</f>
        <v>#REF!</v>
      </c>
      <c r="CC1453" s="12" t="e">
        <f>IF(Wedstrijden!#REF!="x","M1","")</f>
        <v>#REF!</v>
      </c>
      <c r="CD1453" s="12" t="e">
        <f>IF(Wedstrijden!#REF!="x","M2","")</f>
        <v>#REF!</v>
      </c>
      <c r="CE1453" s="12" t="e">
        <f>IF(Wedstrijden!#REF!="x","Z1","")</f>
        <v>#REF!</v>
      </c>
      <c r="CF1453" s="12" t="e">
        <f>IF(Wedstrijden!#REF!="x","Z2","")</f>
        <v>#REF!</v>
      </c>
      <c r="CG1453" s="12" t="e">
        <f>IF(Wedstrijden!#REF!="x","ZZL","")</f>
        <v>#REF!</v>
      </c>
      <c r="CL1453" s="12">
        <f>IF(COUNTA(Wedstrijden!#REF!)&lt;&gt;0,2,"")</f>
        <v>2</v>
      </c>
      <c r="CM1453" s="12">
        <f t="shared" si="134"/>
        <v>2</v>
      </c>
      <c r="CN1453" s="12" t="e">
        <f>IF(Wedstrijden!#REF!="x","AA","")</f>
        <v>#REF!</v>
      </c>
      <c r="CO1453" s="12" t="e">
        <f>IF(Wedstrijden!#REF!="x","A","")</f>
        <v>#REF!</v>
      </c>
      <c r="CP1453" s="12" t="e">
        <f>IF(Wedstrijden!#REF!="x","BB","")</f>
        <v>#REF!</v>
      </c>
      <c r="CQ1453" s="12" t="e">
        <f>IF(Wedstrijden!#REF!="x","B","")</f>
        <v>#REF!</v>
      </c>
      <c r="CR1453" s="12" t="e">
        <f>IF(Wedstrijden!#REF!="x","L","")</f>
        <v>#REF!</v>
      </c>
      <c r="CS1453" s="12" t="e">
        <f>IF(Wedstrijden!#REF!="x","M","")</f>
        <v>#REF!</v>
      </c>
      <c r="CT1453" s="12" t="e">
        <f>IF(Wedstrijden!#REF!="x","Z","")</f>
        <v>#REF!</v>
      </c>
      <c r="CU1453" s="12" t="e">
        <f>IF(Wedstrijden!#REF!="x","ZZ","")</f>
        <v>#REF!</v>
      </c>
      <c r="CV1453" s="12">
        <f>IF(COUNTA(Wedstrijden!#REF!)&lt;&gt;0,2,"")</f>
        <v>2</v>
      </c>
      <c r="CW1453" s="12">
        <f t="shared" si="135"/>
        <v>1</v>
      </c>
      <c r="CX1453" s="12" t="e">
        <f>IF(Wedstrijden!#REF!="x","BB","")</f>
        <v>#REF!</v>
      </c>
      <c r="CY1453" s="12" t="e">
        <f>IF(Wedstrijden!#REF!="x","B","")</f>
        <v>#REF!</v>
      </c>
      <c r="CZ1453" s="12" t="e">
        <f>IF(Wedstrijden!#REF!="x","L","")</f>
        <v>#REF!</v>
      </c>
      <c r="DA1453" s="12" t="e">
        <f>IF(Wedstrijden!#REF!="x","M","")</f>
        <v>#REF!</v>
      </c>
      <c r="DB1453" s="12" t="e">
        <f>IF(Wedstrijden!#REF!="x","Z","")</f>
        <v>#REF!</v>
      </c>
      <c r="DC1453" s="12" t="e">
        <f>IF(Wedstrijden!#REF!="x","ZZ","")</f>
        <v>#REF!</v>
      </c>
      <c r="DD1453" s="12" t="e">
        <f>IF(Wedstrijden!#REF!="x","1.40","")</f>
        <v>#REF!</v>
      </c>
      <c r="DE1453" s="12">
        <f>IF(COUNTA(Wedstrijden!#REF!)&lt;&gt;0,6,"")</f>
        <v>6</v>
      </c>
      <c r="DF1453" s="12">
        <f t="shared" si="136"/>
        <v>2</v>
      </c>
      <c r="DG1453" s="12" t="e">
        <f>IF(Wedstrijden!#REF!="x","L","")</f>
        <v>#REF!</v>
      </c>
      <c r="DH1453" s="12" t="e">
        <f>IF(Wedstrijden!#REF!="x","M","")</f>
        <v>#REF!</v>
      </c>
      <c r="DI1453" s="12" t="e">
        <f>IF(Wedstrijden!#REF!="x","Z","")</f>
        <v>#REF!</v>
      </c>
      <c r="DJ1453" s="12" t="e">
        <f>IF(Wedstrijden!#REF!="x","Z","")</f>
        <v>#REF!</v>
      </c>
      <c r="DK1453" s="12">
        <f>IF(COUNTA(Wedstrijden!#REF!)&lt;&gt;0,6,"")</f>
        <v>6</v>
      </c>
      <c r="DL1453" s="12">
        <f t="shared" si="137"/>
        <v>1</v>
      </c>
      <c r="DM1453" s="12" t="e">
        <f>IF(Wedstrijden!#REF!="x","L","")</f>
        <v>#REF!</v>
      </c>
      <c r="DN1453" s="12" t="e">
        <f>IF(Wedstrijden!#REF!="x","M","")</f>
        <v>#REF!</v>
      </c>
      <c r="DO1453" s="12" t="e">
        <f>IF(Wedstrijden!#REF!="x","Z","")</f>
        <v>#REF!</v>
      </c>
      <c r="DP1453" s="12" t="e">
        <f>IF(Wedstrijden!#REF!="x","Z","")</f>
        <v>#REF!</v>
      </c>
    </row>
    <row r="1454" spans="1:120" ht="15" x14ac:dyDescent="0.25">
      <c r="A1454" s="14">
        <f>Wedstrijden!A1465</f>
        <v>0</v>
      </c>
      <c r="B1454" s="12" t="str">
        <f>IFERROR(VLOOKUP(Wedstrijden!C1465,Wedstrijdlocaties!$B$2:$E$500,2,FALSE),"")</f>
        <v/>
      </c>
      <c r="C1454" s="12" t="str">
        <f>Wedstrijden!D1465</f>
        <v/>
      </c>
      <c r="D1454" s="12" t="str">
        <f>IFERROR(VLOOKUP(Wedstrijden!E1465,Organisaties!$B$2:$C$500,2,FALSE),"")</f>
        <v/>
      </c>
      <c r="E1454" s="12" t="str">
        <f>IFERROR(VLOOKUP(Wedstrijden!E1465,Organisaties!$B$2:$G$500,5,FALSE),"")</f>
        <v/>
      </c>
      <c r="F1454" s="12" t="e">
        <f>IF(Wedstrijden!#REF!&lt;&gt;"",Wedstrijden!#REF!,"")</f>
        <v>#REF!</v>
      </c>
      <c r="G1454" s="12">
        <f>IF(Wedstrijden!K1465="Indoor",1,0)</f>
        <v>0</v>
      </c>
      <c r="H1454" s="12">
        <f>Wedstrijden!L1465</f>
        <v>0</v>
      </c>
      <c r="I1454" s="12" t="str">
        <f>IF(Wedstrijden!J1465="Nee",0,IF(Wedstrijden!J1465="Ja",1,""))</f>
        <v/>
      </c>
      <c r="J1454" s="12" t="str">
        <f>IF(Wedstrijden!M1465&lt;&gt;"",Wedstrijden!M1465,"")</f>
        <v/>
      </c>
      <c r="BJ1454" s="12">
        <f>IF(COUNTA(Wedstrijden!#REF!)&lt;&gt;0,1,"")</f>
        <v>1</v>
      </c>
      <c r="BK1454" s="12">
        <f t="shared" si="132"/>
        <v>2</v>
      </c>
      <c r="BL1454" s="12" t="e">
        <f>IF(Wedstrijden!#REF!="x","AA","")</f>
        <v>#REF!</v>
      </c>
      <c r="BM1454" s="12" t="e">
        <f>IF(Wedstrijden!#REF!="x","A","")</f>
        <v>#REF!</v>
      </c>
      <c r="BN1454" s="12" t="e">
        <f>IF(Wedstrijden!#REF!="x","B1","")</f>
        <v>#REF!</v>
      </c>
      <c r="BO1454" s="12" t="e">
        <f>IF(Wedstrijden!#REF!="x","BB","")</f>
        <v>#REF!</v>
      </c>
      <c r="BP1454" s="12" t="e">
        <f>IF(Wedstrijden!#REF!="x","B","")</f>
        <v>#REF!</v>
      </c>
      <c r="BQ1454" s="12" t="e">
        <f>IF(Wedstrijden!#REF!="x","L1","")</f>
        <v>#REF!</v>
      </c>
      <c r="BR1454" s="12" t="e">
        <f>IF(Wedstrijden!#REF!="x","L2","")</f>
        <v>#REF!</v>
      </c>
      <c r="BS1454" s="12" t="e">
        <f>IF(Wedstrijden!#REF!="x","M1","")</f>
        <v>#REF!</v>
      </c>
      <c r="BT1454" s="12" t="e">
        <f>IF(Wedstrijden!#REF!="x","M2","")</f>
        <v>#REF!</v>
      </c>
      <c r="BU1454" s="12" t="e">
        <f>IF(Wedstrijden!#REF!="x","Z1","")</f>
        <v>#REF!</v>
      </c>
      <c r="BV1454" s="12" t="e">
        <f>IF(Wedstrijden!#REF!="x","Z2","")</f>
        <v>#REF!</v>
      </c>
      <c r="BW1454" s="12">
        <f>IF(COUNTA(Wedstrijden!#REF!)&lt;&gt;0,1,"")</f>
        <v>1</v>
      </c>
      <c r="BX1454" s="12">
        <f t="shared" si="133"/>
        <v>1</v>
      </c>
      <c r="BY1454" s="12" t="e">
        <f>IF(Wedstrijden!#REF!="x","BB","")</f>
        <v>#REF!</v>
      </c>
      <c r="BZ1454" s="12" t="e">
        <f>IF(Wedstrijden!#REF!="x","B","")</f>
        <v>#REF!</v>
      </c>
      <c r="CA1454" s="12" t="e">
        <f>IF(Wedstrijden!#REF!="x","L1","")</f>
        <v>#REF!</v>
      </c>
      <c r="CB1454" s="12" t="e">
        <f>IF(Wedstrijden!#REF!="x","L2","")</f>
        <v>#REF!</v>
      </c>
      <c r="CC1454" s="12" t="e">
        <f>IF(Wedstrijden!#REF!="x","M1","")</f>
        <v>#REF!</v>
      </c>
      <c r="CD1454" s="12" t="e">
        <f>IF(Wedstrijden!#REF!="x","M2","")</f>
        <v>#REF!</v>
      </c>
      <c r="CE1454" s="12" t="e">
        <f>IF(Wedstrijden!#REF!="x","Z1","")</f>
        <v>#REF!</v>
      </c>
      <c r="CF1454" s="12" t="e">
        <f>IF(Wedstrijden!#REF!="x","Z2","")</f>
        <v>#REF!</v>
      </c>
      <c r="CG1454" s="12" t="e">
        <f>IF(Wedstrijden!#REF!="x","ZZL","")</f>
        <v>#REF!</v>
      </c>
      <c r="CL1454" s="12">
        <f>IF(COUNTA(Wedstrijden!#REF!)&lt;&gt;0,2,"")</f>
        <v>2</v>
      </c>
      <c r="CM1454" s="12">
        <f t="shared" si="134"/>
        <v>2</v>
      </c>
      <c r="CN1454" s="12" t="e">
        <f>IF(Wedstrijden!#REF!="x","AA","")</f>
        <v>#REF!</v>
      </c>
      <c r="CO1454" s="12" t="e">
        <f>IF(Wedstrijden!#REF!="x","A","")</f>
        <v>#REF!</v>
      </c>
      <c r="CP1454" s="12" t="e">
        <f>IF(Wedstrijden!#REF!="x","BB","")</f>
        <v>#REF!</v>
      </c>
      <c r="CQ1454" s="12" t="e">
        <f>IF(Wedstrijden!#REF!="x","B","")</f>
        <v>#REF!</v>
      </c>
      <c r="CR1454" s="12" t="e">
        <f>IF(Wedstrijden!#REF!="x","L","")</f>
        <v>#REF!</v>
      </c>
      <c r="CS1454" s="12" t="e">
        <f>IF(Wedstrijden!#REF!="x","M","")</f>
        <v>#REF!</v>
      </c>
      <c r="CT1454" s="12" t="e">
        <f>IF(Wedstrijden!#REF!="x","Z","")</f>
        <v>#REF!</v>
      </c>
      <c r="CU1454" s="12" t="e">
        <f>IF(Wedstrijden!#REF!="x","ZZ","")</f>
        <v>#REF!</v>
      </c>
      <c r="CV1454" s="12">
        <f>IF(COUNTA(Wedstrijden!#REF!)&lt;&gt;0,2,"")</f>
        <v>2</v>
      </c>
      <c r="CW1454" s="12">
        <f t="shared" si="135"/>
        <v>1</v>
      </c>
      <c r="CX1454" s="12" t="e">
        <f>IF(Wedstrijden!#REF!="x","BB","")</f>
        <v>#REF!</v>
      </c>
      <c r="CY1454" s="12" t="e">
        <f>IF(Wedstrijden!#REF!="x","B","")</f>
        <v>#REF!</v>
      </c>
      <c r="CZ1454" s="12" t="e">
        <f>IF(Wedstrijden!#REF!="x","L","")</f>
        <v>#REF!</v>
      </c>
      <c r="DA1454" s="12" t="e">
        <f>IF(Wedstrijden!#REF!="x","M","")</f>
        <v>#REF!</v>
      </c>
      <c r="DB1454" s="12" t="e">
        <f>IF(Wedstrijden!#REF!="x","Z","")</f>
        <v>#REF!</v>
      </c>
      <c r="DC1454" s="12" t="e">
        <f>IF(Wedstrijden!#REF!="x","ZZ","")</f>
        <v>#REF!</v>
      </c>
      <c r="DD1454" s="12" t="e">
        <f>IF(Wedstrijden!#REF!="x","1.40","")</f>
        <v>#REF!</v>
      </c>
      <c r="DE1454" s="12">
        <f>IF(COUNTA(Wedstrijden!#REF!)&lt;&gt;0,6,"")</f>
        <v>6</v>
      </c>
      <c r="DF1454" s="12">
        <f t="shared" si="136"/>
        <v>2</v>
      </c>
      <c r="DG1454" s="12" t="e">
        <f>IF(Wedstrijden!#REF!="x","L","")</f>
        <v>#REF!</v>
      </c>
      <c r="DH1454" s="12" t="e">
        <f>IF(Wedstrijden!#REF!="x","M","")</f>
        <v>#REF!</v>
      </c>
      <c r="DI1454" s="12" t="e">
        <f>IF(Wedstrijden!#REF!="x","Z","")</f>
        <v>#REF!</v>
      </c>
      <c r="DJ1454" s="12" t="e">
        <f>IF(Wedstrijden!#REF!="x","Z","")</f>
        <v>#REF!</v>
      </c>
      <c r="DK1454" s="12">
        <f>IF(COUNTA(Wedstrijden!#REF!)&lt;&gt;0,6,"")</f>
        <v>6</v>
      </c>
      <c r="DL1454" s="12">
        <f t="shared" si="137"/>
        <v>1</v>
      </c>
      <c r="DM1454" s="12" t="e">
        <f>IF(Wedstrijden!#REF!="x","L","")</f>
        <v>#REF!</v>
      </c>
      <c r="DN1454" s="12" t="e">
        <f>IF(Wedstrijden!#REF!="x","M","")</f>
        <v>#REF!</v>
      </c>
      <c r="DO1454" s="12" t="e">
        <f>IF(Wedstrijden!#REF!="x","Z","")</f>
        <v>#REF!</v>
      </c>
      <c r="DP1454" s="12" t="e">
        <f>IF(Wedstrijden!#REF!="x","Z","")</f>
        <v>#REF!</v>
      </c>
    </row>
    <row r="1455" spans="1:120" ht="15" x14ac:dyDescent="0.25">
      <c r="A1455" s="14">
        <f>Wedstrijden!A1466</f>
        <v>0</v>
      </c>
      <c r="B1455" s="12" t="str">
        <f>IFERROR(VLOOKUP(Wedstrijden!C1466,Wedstrijdlocaties!$B$2:$E$500,2,FALSE),"")</f>
        <v/>
      </c>
      <c r="C1455" s="12" t="str">
        <f>Wedstrijden!D1466</f>
        <v/>
      </c>
      <c r="D1455" s="12" t="str">
        <f>IFERROR(VLOOKUP(Wedstrijden!E1466,Organisaties!$B$2:$C$500,2,FALSE),"")</f>
        <v/>
      </c>
      <c r="E1455" s="12" t="str">
        <f>IFERROR(VLOOKUP(Wedstrijden!E1466,Organisaties!$B$2:$G$500,5,FALSE),"")</f>
        <v/>
      </c>
      <c r="F1455" s="12" t="e">
        <f>IF(Wedstrijden!#REF!&lt;&gt;"",Wedstrijden!#REF!,"")</f>
        <v>#REF!</v>
      </c>
      <c r="G1455" s="12">
        <f>IF(Wedstrijden!K1466="Indoor",1,0)</f>
        <v>0</v>
      </c>
      <c r="H1455" s="12">
        <f>Wedstrijden!L1466</f>
        <v>0</v>
      </c>
      <c r="I1455" s="12" t="str">
        <f>IF(Wedstrijden!J1466="Nee",0,IF(Wedstrijden!J1466="Ja",1,""))</f>
        <v/>
      </c>
      <c r="J1455" s="12" t="str">
        <f>IF(Wedstrijden!M1466&lt;&gt;"",Wedstrijden!M1466,"")</f>
        <v/>
      </c>
      <c r="BJ1455" s="12">
        <f>IF(COUNTA(Wedstrijden!#REF!)&lt;&gt;0,1,"")</f>
        <v>1</v>
      </c>
      <c r="BK1455" s="12">
        <f t="shared" si="132"/>
        <v>2</v>
      </c>
      <c r="BL1455" s="12" t="e">
        <f>IF(Wedstrijden!#REF!="x","AA","")</f>
        <v>#REF!</v>
      </c>
      <c r="BM1455" s="12" t="e">
        <f>IF(Wedstrijden!#REF!="x","A","")</f>
        <v>#REF!</v>
      </c>
      <c r="BN1455" s="12" t="e">
        <f>IF(Wedstrijden!#REF!="x","B1","")</f>
        <v>#REF!</v>
      </c>
      <c r="BO1455" s="12" t="e">
        <f>IF(Wedstrijden!#REF!="x","BB","")</f>
        <v>#REF!</v>
      </c>
      <c r="BP1455" s="12" t="e">
        <f>IF(Wedstrijden!#REF!="x","B","")</f>
        <v>#REF!</v>
      </c>
      <c r="BQ1455" s="12" t="e">
        <f>IF(Wedstrijden!#REF!="x","L1","")</f>
        <v>#REF!</v>
      </c>
      <c r="BR1455" s="12" t="e">
        <f>IF(Wedstrijden!#REF!="x","L2","")</f>
        <v>#REF!</v>
      </c>
      <c r="BS1455" s="12" t="e">
        <f>IF(Wedstrijden!#REF!="x","M1","")</f>
        <v>#REF!</v>
      </c>
      <c r="BT1455" s="12" t="e">
        <f>IF(Wedstrijden!#REF!="x","M2","")</f>
        <v>#REF!</v>
      </c>
      <c r="BU1455" s="12" t="e">
        <f>IF(Wedstrijden!#REF!="x","Z1","")</f>
        <v>#REF!</v>
      </c>
      <c r="BV1455" s="12" t="e">
        <f>IF(Wedstrijden!#REF!="x","Z2","")</f>
        <v>#REF!</v>
      </c>
      <c r="BW1455" s="12">
        <f>IF(COUNTA(Wedstrijden!#REF!)&lt;&gt;0,1,"")</f>
        <v>1</v>
      </c>
      <c r="BX1455" s="12">
        <f t="shared" si="133"/>
        <v>1</v>
      </c>
      <c r="BY1455" s="12" t="e">
        <f>IF(Wedstrijden!#REF!="x","BB","")</f>
        <v>#REF!</v>
      </c>
      <c r="BZ1455" s="12" t="e">
        <f>IF(Wedstrijden!#REF!="x","B","")</f>
        <v>#REF!</v>
      </c>
      <c r="CA1455" s="12" t="e">
        <f>IF(Wedstrijden!#REF!="x","L1","")</f>
        <v>#REF!</v>
      </c>
      <c r="CB1455" s="12" t="e">
        <f>IF(Wedstrijden!#REF!="x","L2","")</f>
        <v>#REF!</v>
      </c>
      <c r="CC1455" s="12" t="e">
        <f>IF(Wedstrijden!#REF!="x","M1","")</f>
        <v>#REF!</v>
      </c>
      <c r="CD1455" s="12" t="e">
        <f>IF(Wedstrijden!#REF!="x","M2","")</f>
        <v>#REF!</v>
      </c>
      <c r="CE1455" s="12" t="e">
        <f>IF(Wedstrijden!#REF!="x","Z1","")</f>
        <v>#REF!</v>
      </c>
      <c r="CF1455" s="12" t="e">
        <f>IF(Wedstrijden!#REF!="x","Z2","")</f>
        <v>#REF!</v>
      </c>
      <c r="CG1455" s="12" t="e">
        <f>IF(Wedstrijden!#REF!="x","ZZL","")</f>
        <v>#REF!</v>
      </c>
      <c r="CL1455" s="12">
        <f>IF(COUNTA(Wedstrijden!#REF!)&lt;&gt;0,2,"")</f>
        <v>2</v>
      </c>
      <c r="CM1455" s="12">
        <f t="shared" si="134"/>
        <v>2</v>
      </c>
      <c r="CN1455" s="12" t="e">
        <f>IF(Wedstrijden!#REF!="x","AA","")</f>
        <v>#REF!</v>
      </c>
      <c r="CO1455" s="12" t="e">
        <f>IF(Wedstrijden!#REF!="x","A","")</f>
        <v>#REF!</v>
      </c>
      <c r="CP1455" s="12" t="e">
        <f>IF(Wedstrijden!#REF!="x","BB","")</f>
        <v>#REF!</v>
      </c>
      <c r="CQ1455" s="12" t="e">
        <f>IF(Wedstrijden!#REF!="x","B","")</f>
        <v>#REF!</v>
      </c>
      <c r="CR1455" s="12" t="e">
        <f>IF(Wedstrijden!#REF!="x","L","")</f>
        <v>#REF!</v>
      </c>
      <c r="CS1455" s="12" t="e">
        <f>IF(Wedstrijden!#REF!="x","M","")</f>
        <v>#REF!</v>
      </c>
      <c r="CT1455" s="12" t="e">
        <f>IF(Wedstrijden!#REF!="x","Z","")</f>
        <v>#REF!</v>
      </c>
      <c r="CU1455" s="12" t="e">
        <f>IF(Wedstrijden!#REF!="x","ZZ","")</f>
        <v>#REF!</v>
      </c>
      <c r="CV1455" s="12">
        <f>IF(COUNTA(Wedstrijden!#REF!)&lt;&gt;0,2,"")</f>
        <v>2</v>
      </c>
      <c r="CW1455" s="12">
        <f t="shared" si="135"/>
        <v>1</v>
      </c>
      <c r="CX1455" s="12" t="e">
        <f>IF(Wedstrijden!#REF!="x","BB","")</f>
        <v>#REF!</v>
      </c>
      <c r="CY1455" s="12" t="e">
        <f>IF(Wedstrijden!#REF!="x","B","")</f>
        <v>#REF!</v>
      </c>
      <c r="CZ1455" s="12" t="e">
        <f>IF(Wedstrijden!#REF!="x","L","")</f>
        <v>#REF!</v>
      </c>
      <c r="DA1455" s="12" t="e">
        <f>IF(Wedstrijden!#REF!="x","M","")</f>
        <v>#REF!</v>
      </c>
      <c r="DB1455" s="12" t="e">
        <f>IF(Wedstrijden!#REF!="x","Z","")</f>
        <v>#REF!</v>
      </c>
      <c r="DC1455" s="12" t="e">
        <f>IF(Wedstrijden!#REF!="x","ZZ","")</f>
        <v>#REF!</v>
      </c>
      <c r="DD1455" s="12" t="e">
        <f>IF(Wedstrijden!#REF!="x","1.40","")</f>
        <v>#REF!</v>
      </c>
      <c r="DE1455" s="12">
        <f>IF(COUNTA(Wedstrijden!#REF!)&lt;&gt;0,6,"")</f>
        <v>6</v>
      </c>
      <c r="DF1455" s="12">
        <f t="shared" si="136"/>
        <v>2</v>
      </c>
      <c r="DG1455" s="12" t="e">
        <f>IF(Wedstrijden!#REF!="x","L","")</f>
        <v>#REF!</v>
      </c>
      <c r="DH1455" s="12" t="e">
        <f>IF(Wedstrijden!#REF!="x","M","")</f>
        <v>#REF!</v>
      </c>
      <c r="DI1455" s="12" t="e">
        <f>IF(Wedstrijden!#REF!="x","Z","")</f>
        <v>#REF!</v>
      </c>
      <c r="DJ1455" s="12" t="e">
        <f>IF(Wedstrijden!#REF!="x","Z","")</f>
        <v>#REF!</v>
      </c>
      <c r="DK1455" s="12">
        <f>IF(COUNTA(Wedstrijden!#REF!)&lt;&gt;0,6,"")</f>
        <v>6</v>
      </c>
      <c r="DL1455" s="12">
        <f t="shared" si="137"/>
        <v>1</v>
      </c>
      <c r="DM1455" s="12" t="e">
        <f>IF(Wedstrijden!#REF!="x","L","")</f>
        <v>#REF!</v>
      </c>
      <c r="DN1455" s="12" t="e">
        <f>IF(Wedstrijden!#REF!="x","M","")</f>
        <v>#REF!</v>
      </c>
      <c r="DO1455" s="12" t="e">
        <f>IF(Wedstrijden!#REF!="x","Z","")</f>
        <v>#REF!</v>
      </c>
      <c r="DP1455" s="12" t="e">
        <f>IF(Wedstrijden!#REF!="x","Z","")</f>
        <v>#REF!</v>
      </c>
    </row>
    <row r="1456" spans="1:120" ht="15" x14ac:dyDescent="0.25">
      <c r="A1456" s="14">
        <f>Wedstrijden!A1467</f>
        <v>0</v>
      </c>
      <c r="B1456" s="12" t="str">
        <f>IFERROR(VLOOKUP(Wedstrijden!C1467,Wedstrijdlocaties!$B$2:$E$500,2,FALSE),"")</f>
        <v/>
      </c>
      <c r="C1456" s="12" t="str">
        <f>Wedstrijden!D1467</f>
        <v/>
      </c>
      <c r="D1456" s="12" t="str">
        <f>IFERROR(VLOOKUP(Wedstrijden!E1467,Organisaties!$B$2:$C$500,2,FALSE),"")</f>
        <v/>
      </c>
      <c r="E1456" s="12" t="str">
        <f>IFERROR(VLOOKUP(Wedstrijden!E1467,Organisaties!$B$2:$G$500,5,FALSE),"")</f>
        <v/>
      </c>
      <c r="F1456" s="12" t="e">
        <f>IF(Wedstrijden!#REF!&lt;&gt;"",Wedstrijden!#REF!,"")</f>
        <v>#REF!</v>
      </c>
      <c r="G1456" s="12">
        <f>IF(Wedstrijden!K1467="Indoor",1,0)</f>
        <v>0</v>
      </c>
      <c r="H1456" s="12">
        <f>Wedstrijden!L1467</f>
        <v>0</v>
      </c>
      <c r="I1456" s="12" t="str">
        <f>IF(Wedstrijden!J1467="Nee",0,IF(Wedstrijden!J1467="Ja",1,""))</f>
        <v/>
      </c>
      <c r="J1456" s="12" t="str">
        <f>IF(Wedstrijden!M1467&lt;&gt;"",Wedstrijden!M1467,"")</f>
        <v/>
      </c>
      <c r="BJ1456" s="12">
        <f>IF(COUNTA(Wedstrijden!#REF!)&lt;&gt;0,1,"")</f>
        <v>1</v>
      </c>
      <c r="BK1456" s="12">
        <f t="shared" si="132"/>
        <v>2</v>
      </c>
      <c r="BL1456" s="12" t="e">
        <f>IF(Wedstrijden!#REF!="x","AA","")</f>
        <v>#REF!</v>
      </c>
      <c r="BM1456" s="12" t="e">
        <f>IF(Wedstrijden!#REF!="x","A","")</f>
        <v>#REF!</v>
      </c>
      <c r="BN1456" s="12" t="e">
        <f>IF(Wedstrijden!#REF!="x","B1","")</f>
        <v>#REF!</v>
      </c>
      <c r="BO1456" s="12" t="e">
        <f>IF(Wedstrijden!#REF!="x","BB","")</f>
        <v>#REF!</v>
      </c>
      <c r="BP1456" s="12" t="e">
        <f>IF(Wedstrijden!#REF!="x","B","")</f>
        <v>#REF!</v>
      </c>
      <c r="BQ1456" s="12" t="e">
        <f>IF(Wedstrijden!#REF!="x","L1","")</f>
        <v>#REF!</v>
      </c>
      <c r="BR1456" s="12" t="e">
        <f>IF(Wedstrijden!#REF!="x","L2","")</f>
        <v>#REF!</v>
      </c>
      <c r="BS1456" s="12" t="e">
        <f>IF(Wedstrijden!#REF!="x","M1","")</f>
        <v>#REF!</v>
      </c>
      <c r="BT1456" s="12" t="e">
        <f>IF(Wedstrijden!#REF!="x","M2","")</f>
        <v>#REF!</v>
      </c>
      <c r="BU1456" s="12" t="e">
        <f>IF(Wedstrijden!#REF!="x","Z1","")</f>
        <v>#REF!</v>
      </c>
      <c r="BV1456" s="12" t="e">
        <f>IF(Wedstrijden!#REF!="x","Z2","")</f>
        <v>#REF!</v>
      </c>
      <c r="BW1456" s="12">
        <f>IF(COUNTA(Wedstrijden!#REF!)&lt;&gt;0,1,"")</f>
        <v>1</v>
      </c>
      <c r="BX1456" s="12">
        <f t="shared" si="133"/>
        <v>1</v>
      </c>
      <c r="BY1456" s="12" t="e">
        <f>IF(Wedstrijden!#REF!="x","BB","")</f>
        <v>#REF!</v>
      </c>
      <c r="BZ1456" s="12" t="e">
        <f>IF(Wedstrijden!#REF!="x","B","")</f>
        <v>#REF!</v>
      </c>
      <c r="CA1456" s="12" t="e">
        <f>IF(Wedstrijden!#REF!="x","L1","")</f>
        <v>#REF!</v>
      </c>
      <c r="CB1456" s="12" t="e">
        <f>IF(Wedstrijden!#REF!="x","L2","")</f>
        <v>#REF!</v>
      </c>
      <c r="CC1456" s="12" t="e">
        <f>IF(Wedstrijden!#REF!="x","M1","")</f>
        <v>#REF!</v>
      </c>
      <c r="CD1456" s="12" t="e">
        <f>IF(Wedstrijden!#REF!="x","M2","")</f>
        <v>#REF!</v>
      </c>
      <c r="CE1456" s="12" t="e">
        <f>IF(Wedstrijden!#REF!="x","Z1","")</f>
        <v>#REF!</v>
      </c>
      <c r="CF1456" s="12" t="e">
        <f>IF(Wedstrijden!#REF!="x","Z2","")</f>
        <v>#REF!</v>
      </c>
      <c r="CG1456" s="12" t="e">
        <f>IF(Wedstrijden!#REF!="x","ZZL","")</f>
        <v>#REF!</v>
      </c>
      <c r="CL1456" s="12">
        <f>IF(COUNTA(Wedstrijden!#REF!)&lt;&gt;0,2,"")</f>
        <v>2</v>
      </c>
      <c r="CM1456" s="12">
        <f t="shared" si="134"/>
        <v>2</v>
      </c>
      <c r="CN1456" s="12" t="e">
        <f>IF(Wedstrijden!#REF!="x","AA","")</f>
        <v>#REF!</v>
      </c>
      <c r="CO1456" s="12" t="e">
        <f>IF(Wedstrijden!#REF!="x","A","")</f>
        <v>#REF!</v>
      </c>
      <c r="CP1456" s="12" t="e">
        <f>IF(Wedstrijden!#REF!="x","BB","")</f>
        <v>#REF!</v>
      </c>
      <c r="CQ1456" s="12" t="e">
        <f>IF(Wedstrijden!#REF!="x","B","")</f>
        <v>#REF!</v>
      </c>
      <c r="CR1456" s="12" t="e">
        <f>IF(Wedstrijden!#REF!="x","L","")</f>
        <v>#REF!</v>
      </c>
      <c r="CS1456" s="12" t="e">
        <f>IF(Wedstrijden!#REF!="x","M","")</f>
        <v>#REF!</v>
      </c>
      <c r="CT1456" s="12" t="e">
        <f>IF(Wedstrijden!#REF!="x","Z","")</f>
        <v>#REF!</v>
      </c>
      <c r="CU1456" s="12" t="e">
        <f>IF(Wedstrijden!#REF!="x","ZZ","")</f>
        <v>#REF!</v>
      </c>
      <c r="CV1456" s="12">
        <f>IF(COUNTA(Wedstrijden!#REF!)&lt;&gt;0,2,"")</f>
        <v>2</v>
      </c>
      <c r="CW1456" s="12">
        <f t="shared" si="135"/>
        <v>1</v>
      </c>
      <c r="CX1456" s="12" t="e">
        <f>IF(Wedstrijden!#REF!="x","BB","")</f>
        <v>#REF!</v>
      </c>
      <c r="CY1456" s="12" t="e">
        <f>IF(Wedstrijden!#REF!="x","B","")</f>
        <v>#REF!</v>
      </c>
      <c r="CZ1456" s="12" t="e">
        <f>IF(Wedstrijden!#REF!="x","L","")</f>
        <v>#REF!</v>
      </c>
      <c r="DA1456" s="12" t="e">
        <f>IF(Wedstrijden!#REF!="x","M","")</f>
        <v>#REF!</v>
      </c>
      <c r="DB1456" s="12" t="e">
        <f>IF(Wedstrijden!#REF!="x","Z","")</f>
        <v>#REF!</v>
      </c>
      <c r="DC1456" s="12" t="e">
        <f>IF(Wedstrijden!#REF!="x","ZZ","")</f>
        <v>#REF!</v>
      </c>
      <c r="DD1456" s="12" t="e">
        <f>IF(Wedstrijden!#REF!="x","1.40","")</f>
        <v>#REF!</v>
      </c>
      <c r="DE1456" s="12">
        <f>IF(COUNTA(Wedstrijden!#REF!)&lt;&gt;0,6,"")</f>
        <v>6</v>
      </c>
      <c r="DF1456" s="12">
        <f t="shared" si="136"/>
        <v>2</v>
      </c>
      <c r="DG1456" s="12" t="e">
        <f>IF(Wedstrijden!#REF!="x","L","")</f>
        <v>#REF!</v>
      </c>
      <c r="DH1456" s="12" t="e">
        <f>IF(Wedstrijden!#REF!="x","M","")</f>
        <v>#REF!</v>
      </c>
      <c r="DI1456" s="12" t="e">
        <f>IF(Wedstrijden!#REF!="x","Z","")</f>
        <v>#REF!</v>
      </c>
      <c r="DJ1456" s="12" t="e">
        <f>IF(Wedstrijden!#REF!="x","Z","")</f>
        <v>#REF!</v>
      </c>
      <c r="DK1456" s="12">
        <f>IF(COUNTA(Wedstrijden!#REF!)&lt;&gt;0,6,"")</f>
        <v>6</v>
      </c>
      <c r="DL1456" s="12">
        <f t="shared" si="137"/>
        <v>1</v>
      </c>
      <c r="DM1456" s="12" t="e">
        <f>IF(Wedstrijden!#REF!="x","L","")</f>
        <v>#REF!</v>
      </c>
      <c r="DN1456" s="12" t="e">
        <f>IF(Wedstrijden!#REF!="x","M","")</f>
        <v>#REF!</v>
      </c>
      <c r="DO1456" s="12" t="e">
        <f>IF(Wedstrijden!#REF!="x","Z","")</f>
        <v>#REF!</v>
      </c>
      <c r="DP1456" s="12" t="e">
        <f>IF(Wedstrijden!#REF!="x","Z","")</f>
        <v>#REF!</v>
      </c>
    </row>
    <row r="1457" spans="1:120" ht="15" x14ac:dyDescent="0.25">
      <c r="A1457" s="14">
        <f>Wedstrijden!A1468</f>
        <v>0</v>
      </c>
      <c r="B1457" s="12" t="str">
        <f>IFERROR(VLOOKUP(Wedstrijden!C1468,Wedstrijdlocaties!$B$2:$E$500,2,FALSE),"")</f>
        <v/>
      </c>
      <c r="C1457" s="12" t="str">
        <f>Wedstrijden!D1468</f>
        <v/>
      </c>
      <c r="D1457" s="12" t="str">
        <f>IFERROR(VLOOKUP(Wedstrijden!E1468,Organisaties!$B$2:$C$500,2,FALSE),"")</f>
        <v/>
      </c>
      <c r="E1457" s="12" t="str">
        <f>IFERROR(VLOOKUP(Wedstrijden!E1468,Organisaties!$B$2:$G$500,5,FALSE),"")</f>
        <v/>
      </c>
      <c r="F1457" s="12" t="e">
        <f>IF(Wedstrijden!#REF!&lt;&gt;"",Wedstrijden!#REF!,"")</f>
        <v>#REF!</v>
      </c>
      <c r="G1457" s="12">
        <f>IF(Wedstrijden!K1468="Indoor",1,0)</f>
        <v>0</v>
      </c>
      <c r="H1457" s="12">
        <f>Wedstrijden!L1468</f>
        <v>0</v>
      </c>
      <c r="I1457" s="12" t="str">
        <f>IF(Wedstrijden!J1468="Nee",0,IF(Wedstrijden!J1468="Ja",1,""))</f>
        <v/>
      </c>
      <c r="J1457" s="12" t="str">
        <f>IF(Wedstrijden!M1468&lt;&gt;"",Wedstrijden!M1468,"")</f>
        <v/>
      </c>
      <c r="BJ1457" s="12">
        <f>IF(COUNTA(Wedstrijden!#REF!)&lt;&gt;0,1,"")</f>
        <v>1</v>
      </c>
      <c r="BK1457" s="12">
        <f t="shared" si="132"/>
        <v>2</v>
      </c>
      <c r="BL1457" s="12" t="e">
        <f>IF(Wedstrijden!#REF!="x","AA","")</f>
        <v>#REF!</v>
      </c>
      <c r="BM1457" s="12" t="e">
        <f>IF(Wedstrijden!#REF!="x","A","")</f>
        <v>#REF!</v>
      </c>
      <c r="BN1457" s="12" t="e">
        <f>IF(Wedstrijden!#REF!="x","B1","")</f>
        <v>#REF!</v>
      </c>
      <c r="BO1457" s="12" t="e">
        <f>IF(Wedstrijden!#REF!="x","BB","")</f>
        <v>#REF!</v>
      </c>
      <c r="BP1457" s="12" t="e">
        <f>IF(Wedstrijden!#REF!="x","B","")</f>
        <v>#REF!</v>
      </c>
      <c r="BQ1457" s="12" t="e">
        <f>IF(Wedstrijden!#REF!="x","L1","")</f>
        <v>#REF!</v>
      </c>
      <c r="BR1457" s="12" t="e">
        <f>IF(Wedstrijden!#REF!="x","L2","")</f>
        <v>#REF!</v>
      </c>
      <c r="BS1457" s="12" t="e">
        <f>IF(Wedstrijden!#REF!="x","M1","")</f>
        <v>#REF!</v>
      </c>
      <c r="BT1457" s="12" t="e">
        <f>IF(Wedstrijden!#REF!="x","M2","")</f>
        <v>#REF!</v>
      </c>
      <c r="BU1457" s="12" t="e">
        <f>IF(Wedstrijden!#REF!="x","Z1","")</f>
        <v>#REF!</v>
      </c>
      <c r="BV1457" s="12" t="e">
        <f>IF(Wedstrijden!#REF!="x","Z2","")</f>
        <v>#REF!</v>
      </c>
      <c r="BW1457" s="12">
        <f>IF(COUNTA(Wedstrijden!#REF!)&lt;&gt;0,1,"")</f>
        <v>1</v>
      </c>
      <c r="BX1457" s="12">
        <f t="shared" si="133"/>
        <v>1</v>
      </c>
      <c r="BY1457" s="12" t="e">
        <f>IF(Wedstrijden!#REF!="x","BB","")</f>
        <v>#REF!</v>
      </c>
      <c r="BZ1457" s="12" t="e">
        <f>IF(Wedstrijden!#REF!="x","B","")</f>
        <v>#REF!</v>
      </c>
      <c r="CA1457" s="12" t="e">
        <f>IF(Wedstrijden!#REF!="x","L1","")</f>
        <v>#REF!</v>
      </c>
      <c r="CB1457" s="12" t="e">
        <f>IF(Wedstrijden!#REF!="x","L2","")</f>
        <v>#REF!</v>
      </c>
      <c r="CC1457" s="12" t="e">
        <f>IF(Wedstrijden!#REF!="x","M1","")</f>
        <v>#REF!</v>
      </c>
      <c r="CD1457" s="12" t="e">
        <f>IF(Wedstrijden!#REF!="x","M2","")</f>
        <v>#REF!</v>
      </c>
      <c r="CE1457" s="12" t="e">
        <f>IF(Wedstrijden!#REF!="x","Z1","")</f>
        <v>#REF!</v>
      </c>
      <c r="CF1457" s="12" t="e">
        <f>IF(Wedstrijden!#REF!="x","Z2","")</f>
        <v>#REF!</v>
      </c>
      <c r="CG1457" s="12" t="e">
        <f>IF(Wedstrijden!#REF!="x","ZZL","")</f>
        <v>#REF!</v>
      </c>
      <c r="CL1457" s="12">
        <f>IF(COUNTA(Wedstrijden!#REF!)&lt;&gt;0,2,"")</f>
        <v>2</v>
      </c>
      <c r="CM1457" s="12">
        <f t="shared" si="134"/>
        <v>2</v>
      </c>
      <c r="CN1457" s="12" t="e">
        <f>IF(Wedstrijden!#REF!="x","AA","")</f>
        <v>#REF!</v>
      </c>
      <c r="CO1457" s="12" t="e">
        <f>IF(Wedstrijden!#REF!="x","A","")</f>
        <v>#REF!</v>
      </c>
      <c r="CP1457" s="12" t="e">
        <f>IF(Wedstrijden!#REF!="x","BB","")</f>
        <v>#REF!</v>
      </c>
      <c r="CQ1457" s="12" t="e">
        <f>IF(Wedstrijden!#REF!="x","B","")</f>
        <v>#REF!</v>
      </c>
      <c r="CR1457" s="12" t="e">
        <f>IF(Wedstrijden!#REF!="x","L","")</f>
        <v>#REF!</v>
      </c>
      <c r="CS1457" s="12" t="e">
        <f>IF(Wedstrijden!#REF!="x","M","")</f>
        <v>#REF!</v>
      </c>
      <c r="CT1457" s="12" t="e">
        <f>IF(Wedstrijden!#REF!="x","Z","")</f>
        <v>#REF!</v>
      </c>
      <c r="CU1457" s="12" t="e">
        <f>IF(Wedstrijden!#REF!="x","ZZ","")</f>
        <v>#REF!</v>
      </c>
      <c r="CV1457" s="12">
        <f>IF(COUNTA(Wedstrijden!#REF!)&lt;&gt;0,2,"")</f>
        <v>2</v>
      </c>
      <c r="CW1457" s="12">
        <f t="shared" si="135"/>
        <v>1</v>
      </c>
      <c r="CX1457" s="12" t="e">
        <f>IF(Wedstrijden!#REF!="x","BB","")</f>
        <v>#REF!</v>
      </c>
      <c r="CY1457" s="12" t="e">
        <f>IF(Wedstrijden!#REF!="x","B","")</f>
        <v>#REF!</v>
      </c>
      <c r="CZ1457" s="12" t="e">
        <f>IF(Wedstrijden!#REF!="x","L","")</f>
        <v>#REF!</v>
      </c>
      <c r="DA1457" s="12" t="e">
        <f>IF(Wedstrijden!#REF!="x","M","")</f>
        <v>#REF!</v>
      </c>
      <c r="DB1457" s="12" t="e">
        <f>IF(Wedstrijden!#REF!="x","Z","")</f>
        <v>#REF!</v>
      </c>
      <c r="DC1457" s="12" t="e">
        <f>IF(Wedstrijden!#REF!="x","ZZ","")</f>
        <v>#REF!</v>
      </c>
      <c r="DD1457" s="12" t="e">
        <f>IF(Wedstrijden!#REF!="x","1.40","")</f>
        <v>#REF!</v>
      </c>
      <c r="DE1457" s="12">
        <f>IF(COUNTA(Wedstrijden!#REF!)&lt;&gt;0,6,"")</f>
        <v>6</v>
      </c>
      <c r="DF1457" s="12">
        <f t="shared" si="136"/>
        <v>2</v>
      </c>
      <c r="DG1457" s="12" t="e">
        <f>IF(Wedstrijden!#REF!="x","L","")</f>
        <v>#REF!</v>
      </c>
      <c r="DH1457" s="12" t="e">
        <f>IF(Wedstrijden!#REF!="x","M","")</f>
        <v>#REF!</v>
      </c>
      <c r="DI1457" s="12" t="e">
        <f>IF(Wedstrijden!#REF!="x","Z","")</f>
        <v>#REF!</v>
      </c>
      <c r="DJ1457" s="12" t="e">
        <f>IF(Wedstrijden!#REF!="x","Z","")</f>
        <v>#REF!</v>
      </c>
      <c r="DK1457" s="12">
        <f>IF(COUNTA(Wedstrijden!#REF!)&lt;&gt;0,6,"")</f>
        <v>6</v>
      </c>
      <c r="DL1457" s="12">
        <f t="shared" si="137"/>
        <v>1</v>
      </c>
      <c r="DM1457" s="12" t="e">
        <f>IF(Wedstrijden!#REF!="x","L","")</f>
        <v>#REF!</v>
      </c>
      <c r="DN1457" s="12" t="e">
        <f>IF(Wedstrijden!#REF!="x","M","")</f>
        <v>#REF!</v>
      </c>
      <c r="DO1457" s="12" t="e">
        <f>IF(Wedstrijden!#REF!="x","Z","")</f>
        <v>#REF!</v>
      </c>
      <c r="DP1457" s="12" t="e">
        <f>IF(Wedstrijden!#REF!="x","Z","")</f>
        <v>#REF!</v>
      </c>
    </row>
    <row r="1458" spans="1:120" ht="15" x14ac:dyDescent="0.25">
      <c r="A1458" s="14">
        <f>Wedstrijden!A1469</f>
        <v>0</v>
      </c>
      <c r="B1458" s="12" t="str">
        <f>IFERROR(VLOOKUP(Wedstrijden!C1469,Wedstrijdlocaties!$B$2:$E$500,2,FALSE),"")</f>
        <v/>
      </c>
      <c r="C1458" s="12" t="str">
        <f>Wedstrijden!D1469</f>
        <v/>
      </c>
      <c r="D1458" s="12" t="str">
        <f>IFERROR(VLOOKUP(Wedstrijden!E1469,Organisaties!$B$2:$C$500,2,FALSE),"")</f>
        <v/>
      </c>
      <c r="E1458" s="12" t="str">
        <f>IFERROR(VLOOKUP(Wedstrijden!E1469,Organisaties!$B$2:$G$500,5,FALSE),"")</f>
        <v/>
      </c>
      <c r="F1458" s="12" t="e">
        <f>IF(Wedstrijden!#REF!&lt;&gt;"",Wedstrijden!#REF!,"")</f>
        <v>#REF!</v>
      </c>
      <c r="G1458" s="12">
        <f>IF(Wedstrijden!K1469="Indoor",1,0)</f>
        <v>0</v>
      </c>
      <c r="H1458" s="12">
        <f>Wedstrijden!L1469</f>
        <v>0</v>
      </c>
      <c r="I1458" s="12" t="str">
        <f>IF(Wedstrijden!J1469="Nee",0,IF(Wedstrijden!J1469="Ja",1,""))</f>
        <v/>
      </c>
      <c r="J1458" s="12" t="str">
        <f>IF(Wedstrijden!M1469&lt;&gt;"",Wedstrijden!M1469,"")</f>
        <v/>
      </c>
      <c r="BJ1458" s="12">
        <f>IF(COUNTA(Wedstrijden!#REF!)&lt;&gt;0,1,"")</f>
        <v>1</v>
      </c>
      <c r="BK1458" s="12">
        <f t="shared" si="132"/>
        <v>2</v>
      </c>
      <c r="BL1458" s="12" t="e">
        <f>IF(Wedstrijden!#REF!="x","AA","")</f>
        <v>#REF!</v>
      </c>
      <c r="BM1458" s="12" t="e">
        <f>IF(Wedstrijden!#REF!="x","A","")</f>
        <v>#REF!</v>
      </c>
      <c r="BN1458" s="12" t="e">
        <f>IF(Wedstrijden!#REF!="x","B1","")</f>
        <v>#REF!</v>
      </c>
      <c r="BO1458" s="12" t="e">
        <f>IF(Wedstrijden!#REF!="x","BB","")</f>
        <v>#REF!</v>
      </c>
      <c r="BP1458" s="12" t="e">
        <f>IF(Wedstrijden!#REF!="x","B","")</f>
        <v>#REF!</v>
      </c>
      <c r="BQ1458" s="12" t="e">
        <f>IF(Wedstrijden!#REF!="x","L1","")</f>
        <v>#REF!</v>
      </c>
      <c r="BR1458" s="12" t="e">
        <f>IF(Wedstrijden!#REF!="x","L2","")</f>
        <v>#REF!</v>
      </c>
      <c r="BS1458" s="12" t="e">
        <f>IF(Wedstrijden!#REF!="x","M1","")</f>
        <v>#REF!</v>
      </c>
      <c r="BT1458" s="12" t="e">
        <f>IF(Wedstrijden!#REF!="x","M2","")</f>
        <v>#REF!</v>
      </c>
      <c r="BU1458" s="12" t="e">
        <f>IF(Wedstrijden!#REF!="x","Z1","")</f>
        <v>#REF!</v>
      </c>
      <c r="BV1458" s="12" t="e">
        <f>IF(Wedstrijden!#REF!="x","Z2","")</f>
        <v>#REF!</v>
      </c>
      <c r="BW1458" s="12">
        <f>IF(COUNTA(Wedstrijden!#REF!)&lt;&gt;0,1,"")</f>
        <v>1</v>
      </c>
      <c r="BX1458" s="12">
        <f t="shared" si="133"/>
        <v>1</v>
      </c>
      <c r="BY1458" s="12" t="e">
        <f>IF(Wedstrijden!#REF!="x","BB","")</f>
        <v>#REF!</v>
      </c>
      <c r="BZ1458" s="12" t="e">
        <f>IF(Wedstrijden!#REF!="x","B","")</f>
        <v>#REF!</v>
      </c>
      <c r="CA1458" s="12" t="e">
        <f>IF(Wedstrijden!#REF!="x","L1","")</f>
        <v>#REF!</v>
      </c>
      <c r="CB1458" s="12" t="e">
        <f>IF(Wedstrijden!#REF!="x","L2","")</f>
        <v>#REF!</v>
      </c>
      <c r="CC1458" s="12" t="e">
        <f>IF(Wedstrijden!#REF!="x","M1","")</f>
        <v>#REF!</v>
      </c>
      <c r="CD1458" s="12" t="e">
        <f>IF(Wedstrijden!#REF!="x","M2","")</f>
        <v>#REF!</v>
      </c>
      <c r="CE1458" s="12" t="e">
        <f>IF(Wedstrijden!#REF!="x","Z1","")</f>
        <v>#REF!</v>
      </c>
      <c r="CF1458" s="12" t="e">
        <f>IF(Wedstrijden!#REF!="x","Z2","")</f>
        <v>#REF!</v>
      </c>
      <c r="CG1458" s="12" t="e">
        <f>IF(Wedstrijden!#REF!="x","ZZL","")</f>
        <v>#REF!</v>
      </c>
      <c r="CL1458" s="12">
        <f>IF(COUNTA(Wedstrijden!#REF!)&lt;&gt;0,2,"")</f>
        <v>2</v>
      </c>
      <c r="CM1458" s="12">
        <f t="shared" si="134"/>
        <v>2</v>
      </c>
      <c r="CN1458" s="12" t="e">
        <f>IF(Wedstrijden!#REF!="x","AA","")</f>
        <v>#REF!</v>
      </c>
      <c r="CO1458" s="12" t="e">
        <f>IF(Wedstrijden!#REF!="x","A","")</f>
        <v>#REF!</v>
      </c>
      <c r="CP1458" s="12" t="e">
        <f>IF(Wedstrijden!#REF!="x","BB","")</f>
        <v>#REF!</v>
      </c>
      <c r="CQ1458" s="12" t="e">
        <f>IF(Wedstrijden!#REF!="x","B","")</f>
        <v>#REF!</v>
      </c>
      <c r="CR1458" s="12" t="e">
        <f>IF(Wedstrijden!#REF!="x","L","")</f>
        <v>#REF!</v>
      </c>
      <c r="CS1458" s="12" t="e">
        <f>IF(Wedstrijden!#REF!="x","M","")</f>
        <v>#REF!</v>
      </c>
      <c r="CT1458" s="12" t="e">
        <f>IF(Wedstrijden!#REF!="x","Z","")</f>
        <v>#REF!</v>
      </c>
      <c r="CU1458" s="12" t="e">
        <f>IF(Wedstrijden!#REF!="x","ZZ","")</f>
        <v>#REF!</v>
      </c>
      <c r="CV1458" s="12">
        <f>IF(COUNTA(Wedstrijden!#REF!)&lt;&gt;0,2,"")</f>
        <v>2</v>
      </c>
      <c r="CW1458" s="12">
        <f t="shared" si="135"/>
        <v>1</v>
      </c>
      <c r="CX1458" s="12" t="e">
        <f>IF(Wedstrijden!#REF!="x","BB","")</f>
        <v>#REF!</v>
      </c>
      <c r="CY1458" s="12" t="e">
        <f>IF(Wedstrijden!#REF!="x","B","")</f>
        <v>#REF!</v>
      </c>
      <c r="CZ1458" s="12" t="e">
        <f>IF(Wedstrijden!#REF!="x","L","")</f>
        <v>#REF!</v>
      </c>
      <c r="DA1458" s="12" t="e">
        <f>IF(Wedstrijden!#REF!="x","M","")</f>
        <v>#REF!</v>
      </c>
      <c r="DB1458" s="12" t="e">
        <f>IF(Wedstrijden!#REF!="x","Z","")</f>
        <v>#REF!</v>
      </c>
      <c r="DC1458" s="12" t="e">
        <f>IF(Wedstrijden!#REF!="x","ZZ","")</f>
        <v>#REF!</v>
      </c>
      <c r="DD1458" s="12" t="e">
        <f>IF(Wedstrijden!#REF!="x","1.40","")</f>
        <v>#REF!</v>
      </c>
      <c r="DE1458" s="12">
        <f>IF(COUNTA(Wedstrijden!#REF!)&lt;&gt;0,6,"")</f>
        <v>6</v>
      </c>
      <c r="DF1458" s="12">
        <f t="shared" si="136"/>
        <v>2</v>
      </c>
      <c r="DG1458" s="12" t="e">
        <f>IF(Wedstrijden!#REF!="x","L","")</f>
        <v>#REF!</v>
      </c>
      <c r="DH1458" s="12" t="e">
        <f>IF(Wedstrijden!#REF!="x","M","")</f>
        <v>#REF!</v>
      </c>
      <c r="DI1458" s="12" t="e">
        <f>IF(Wedstrijden!#REF!="x","Z","")</f>
        <v>#REF!</v>
      </c>
      <c r="DJ1458" s="12" t="e">
        <f>IF(Wedstrijden!#REF!="x","Z","")</f>
        <v>#REF!</v>
      </c>
      <c r="DK1458" s="12">
        <f>IF(COUNTA(Wedstrijden!#REF!)&lt;&gt;0,6,"")</f>
        <v>6</v>
      </c>
      <c r="DL1458" s="12">
        <f t="shared" si="137"/>
        <v>1</v>
      </c>
      <c r="DM1458" s="12" t="e">
        <f>IF(Wedstrijden!#REF!="x","L","")</f>
        <v>#REF!</v>
      </c>
      <c r="DN1458" s="12" t="e">
        <f>IF(Wedstrijden!#REF!="x","M","")</f>
        <v>#REF!</v>
      </c>
      <c r="DO1458" s="12" t="e">
        <f>IF(Wedstrijden!#REF!="x","Z","")</f>
        <v>#REF!</v>
      </c>
      <c r="DP1458" s="12" t="e">
        <f>IF(Wedstrijden!#REF!="x","Z","")</f>
        <v>#REF!</v>
      </c>
    </row>
    <row r="1459" spans="1:120" ht="15" x14ac:dyDescent="0.25">
      <c r="A1459" s="14">
        <f>Wedstrijden!A1470</f>
        <v>0</v>
      </c>
      <c r="B1459" s="12" t="str">
        <f>IFERROR(VLOOKUP(Wedstrijden!C1470,Wedstrijdlocaties!$B$2:$E$500,2,FALSE),"")</f>
        <v/>
      </c>
      <c r="C1459" s="12" t="str">
        <f>Wedstrijden!D1470</f>
        <v/>
      </c>
      <c r="D1459" s="12" t="str">
        <f>IFERROR(VLOOKUP(Wedstrijden!E1470,Organisaties!$B$2:$C$500,2,FALSE),"")</f>
        <v/>
      </c>
      <c r="E1459" s="12" t="str">
        <f>IFERROR(VLOOKUP(Wedstrijden!E1470,Organisaties!$B$2:$G$500,5,FALSE),"")</f>
        <v/>
      </c>
      <c r="F1459" s="12" t="e">
        <f>IF(Wedstrijden!#REF!&lt;&gt;"",Wedstrijden!#REF!,"")</f>
        <v>#REF!</v>
      </c>
      <c r="G1459" s="12">
        <f>IF(Wedstrijden!K1470="Indoor",1,0)</f>
        <v>0</v>
      </c>
      <c r="H1459" s="12">
        <f>Wedstrijden!L1470</f>
        <v>0</v>
      </c>
      <c r="I1459" s="12" t="str">
        <f>IF(Wedstrijden!J1470="Nee",0,IF(Wedstrijden!J1470="Ja",1,""))</f>
        <v/>
      </c>
      <c r="J1459" s="12" t="str">
        <f>IF(Wedstrijden!M1470&lt;&gt;"",Wedstrijden!M1470,"")</f>
        <v/>
      </c>
      <c r="BJ1459" s="12">
        <f>IF(COUNTA(Wedstrijden!#REF!)&lt;&gt;0,1,"")</f>
        <v>1</v>
      </c>
      <c r="BK1459" s="12">
        <f t="shared" si="132"/>
        <v>2</v>
      </c>
      <c r="BL1459" s="12" t="e">
        <f>IF(Wedstrijden!#REF!="x","AA","")</f>
        <v>#REF!</v>
      </c>
      <c r="BM1459" s="12" t="e">
        <f>IF(Wedstrijden!#REF!="x","A","")</f>
        <v>#REF!</v>
      </c>
      <c r="BN1459" s="12" t="e">
        <f>IF(Wedstrijden!#REF!="x","B1","")</f>
        <v>#REF!</v>
      </c>
      <c r="BO1459" s="12" t="e">
        <f>IF(Wedstrijden!#REF!="x","BB","")</f>
        <v>#REF!</v>
      </c>
      <c r="BP1459" s="12" t="e">
        <f>IF(Wedstrijden!#REF!="x","B","")</f>
        <v>#REF!</v>
      </c>
      <c r="BQ1459" s="12" t="e">
        <f>IF(Wedstrijden!#REF!="x","L1","")</f>
        <v>#REF!</v>
      </c>
      <c r="BR1459" s="12" t="e">
        <f>IF(Wedstrijden!#REF!="x","L2","")</f>
        <v>#REF!</v>
      </c>
      <c r="BS1459" s="12" t="e">
        <f>IF(Wedstrijden!#REF!="x","M1","")</f>
        <v>#REF!</v>
      </c>
      <c r="BT1459" s="12" t="e">
        <f>IF(Wedstrijden!#REF!="x","M2","")</f>
        <v>#REF!</v>
      </c>
      <c r="BU1459" s="12" t="e">
        <f>IF(Wedstrijden!#REF!="x","Z1","")</f>
        <v>#REF!</v>
      </c>
      <c r="BV1459" s="12" t="e">
        <f>IF(Wedstrijden!#REF!="x","Z2","")</f>
        <v>#REF!</v>
      </c>
      <c r="BW1459" s="12">
        <f>IF(COUNTA(Wedstrijden!#REF!)&lt;&gt;0,1,"")</f>
        <v>1</v>
      </c>
      <c r="BX1459" s="12">
        <f t="shared" si="133"/>
        <v>1</v>
      </c>
      <c r="BY1459" s="12" t="e">
        <f>IF(Wedstrijden!#REF!="x","BB","")</f>
        <v>#REF!</v>
      </c>
      <c r="BZ1459" s="12" t="e">
        <f>IF(Wedstrijden!#REF!="x","B","")</f>
        <v>#REF!</v>
      </c>
      <c r="CA1459" s="12" t="e">
        <f>IF(Wedstrijden!#REF!="x","L1","")</f>
        <v>#REF!</v>
      </c>
      <c r="CB1459" s="12" t="e">
        <f>IF(Wedstrijden!#REF!="x","L2","")</f>
        <v>#REF!</v>
      </c>
      <c r="CC1459" s="12" t="e">
        <f>IF(Wedstrijden!#REF!="x","M1","")</f>
        <v>#REF!</v>
      </c>
      <c r="CD1459" s="12" t="e">
        <f>IF(Wedstrijden!#REF!="x","M2","")</f>
        <v>#REF!</v>
      </c>
      <c r="CE1459" s="12" t="e">
        <f>IF(Wedstrijden!#REF!="x","Z1","")</f>
        <v>#REF!</v>
      </c>
      <c r="CF1459" s="12" t="e">
        <f>IF(Wedstrijden!#REF!="x","Z2","")</f>
        <v>#REF!</v>
      </c>
      <c r="CG1459" s="12" t="e">
        <f>IF(Wedstrijden!#REF!="x","ZZL","")</f>
        <v>#REF!</v>
      </c>
      <c r="CL1459" s="12">
        <f>IF(COUNTA(Wedstrijden!#REF!)&lt;&gt;0,2,"")</f>
        <v>2</v>
      </c>
      <c r="CM1459" s="12">
        <f t="shared" si="134"/>
        <v>2</v>
      </c>
      <c r="CN1459" s="12" t="e">
        <f>IF(Wedstrijden!#REF!="x","AA","")</f>
        <v>#REF!</v>
      </c>
      <c r="CO1459" s="12" t="e">
        <f>IF(Wedstrijden!#REF!="x","A","")</f>
        <v>#REF!</v>
      </c>
      <c r="CP1459" s="12" t="e">
        <f>IF(Wedstrijden!#REF!="x","BB","")</f>
        <v>#REF!</v>
      </c>
      <c r="CQ1459" s="12" t="e">
        <f>IF(Wedstrijden!#REF!="x","B","")</f>
        <v>#REF!</v>
      </c>
      <c r="CR1459" s="12" t="e">
        <f>IF(Wedstrijden!#REF!="x","L","")</f>
        <v>#REF!</v>
      </c>
      <c r="CS1459" s="12" t="e">
        <f>IF(Wedstrijden!#REF!="x","M","")</f>
        <v>#REF!</v>
      </c>
      <c r="CT1459" s="12" t="e">
        <f>IF(Wedstrijden!#REF!="x","Z","")</f>
        <v>#REF!</v>
      </c>
      <c r="CU1459" s="12" t="e">
        <f>IF(Wedstrijden!#REF!="x","ZZ","")</f>
        <v>#REF!</v>
      </c>
      <c r="CV1459" s="12">
        <f>IF(COUNTA(Wedstrijden!#REF!)&lt;&gt;0,2,"")</f>
        <v>2</v>
      </c>
      <c r="CW1459" s="12">
        <f t="shared" si="135"/>
        <v>1</v>
      </c>
      <c r="CX1459" s="12" t="e">
        <f>IF(Wedstrijden!#REF!="x","BB","")</f>
        <v>#REF!</v>
      </c>
      <c r="CY1459" s="12" t="e">
        <f>IF(Wedstrijden!#REF!="x","B","")</f>
        <v>#REF!</v>
      </c>
      <c r="CZ1459" s="12" t="e">
        <f>IF(Wedstrijden!#REF!="x","L","")</f>
        <v>#REF!</v>
      </c>
      <c r="DA1459" s="12" t="e">
        <f>IF(Wedstrijden!#REF!="x","M","")</f>
        <v>#REF!</v>
      </c>
      <c r="DB1459" s="12" t="e">
        <f>IF(Wedstrijden!#REF!="x","Z","")</f>
        <v>#REF!</v>
      </c>
      <c r="DC1459" s="12" t="e">
        <f>IF(Wedstrijden!#REF!="x","ZZ","")</f>
        <v>#REF!</v>
      </c>
      <c r="DD1459" s="12" t="e">
        <f>IF(Wedstrijden!#REF!="x","1.40","")</f>
        <v>#REF!</v>
      </c>
      <c r="DE1459" s="12">
        <f>IF(COUNTA(Wedstrijden!#REF!)&lt;&gt;0,6,"")</f>
        <v>6</v>
      </c>
      <c r="DF1459" s="12">
        <f t="shared" si="136"/>
        <v>2</v>
      </c>
      <c r="DG1459" s="12" t="e">
        <f>IF(Wedstrijden!#REF!="x","L","")</f>
        <v>#REF!</v>
      </c>
      <c r="DH1459" s="12" t="e">
        <f>IF(Wedstrijden!#REF!="x","M","")</f>
        <v>#REF!</v>
      </c>
      <c r="DI1459" s="12" t="e">
        <f>IF(Wedstrijden!#REF!="x","Z","")</f>
        <v>#REF!</v>
      </c>
      <c r="DJ1459" s="12" t="e">
        <f>IF(Wedstrijden!#REF!="x","Z","")</f>
        <v>#REF!</v>
      </c>
      <c r="DK1459" s="12">
        <f>IF(COUNTA(Wedstrijden!#REF!)&lt;&gt;0,6,"")</f>
        <v>6</v>
      </c>
      <c r="DL1459" s="12">
        <f t="shared" si="137"/>
        <v>1</v>
      </c>
      <c r="DM1459" s="12" t="e">
        <f>IF(Wedstrijden!#REF!="x","L","")</f>
        <v>#REF!</v>
      </c>
      <c r="DN1459" s="12" t="e">
        <f>IF(Wedstrijden!#REF!="x","M","")</f>
        <v>#REF!</v>
      </c>
      <c r="DO1459" s="12" t="e">
        <f>IF(Wedstrijden!#REF!="x","Z","")</f>
        <v>#REF!</v>
      </c>
      <c r="DP1459" s="12" t="e">
        <f>IF(Wedstrijden!#REF!="x","Z","")</f>
        <v>#REF!</v>
      </c>
    </row>
    <row r="1460" spans="1:120" ht="15" x14ac:dyDescent="0.25">
      <c r="A1460" s="14">
        <f>Wedstrijden!A1471</f>
        <v>0</v>
      </c>
      <c r="B1460" s="12" t="str">
        <f>IFERROR(VLOOKUP(Wedstrijden!C1471,Wedstrijdlocaties!$B$2:$E$500,2,FALSE),"")</f>
        <v/>
      </c>
      <c r="C1460" s="12" t="str">
        <f>Wedstrijden!D1471</f>
        <v/>
      </c>
      <c r="D1460" s="12" t="str">
        <f>IFERROR(VLOOKUP(Wedstrijden!E1471,Organisaties!$B$2:$C$500,2,FALSE),"")</f>
        <v/>
      </c>
      <c r="E1460" s="12" t="str">
        <f>IFERROR(VLOOKUP(Wedstrijden!E1471,Organisaties!$B$2:$G$500,5,FALSE),"")</f>
        <v/>
      </c>
      <c r="F1460" s="12" t="e">
        <f>IF(Wedstrijden!#REF!&lt;&gt;"",Wedstrijden!#REF!,"")</f>
        <v>#REF!</v>
      </c>
      <c r="G1460" s="12">
        <f>IF(Wedstrijden!K1471="Indoor",1,0)</f>
        <v>0</v>
      </c>
      <c r="H1460" s="12">
        <f>Wedstrijden!L1471</f>
        <v>0</v>
      </c>
      <c r="I1460" s="12" t="str">
        <f>IF(Wedstrijden!J1471="Nee",0,IF(Wedstrijden!J1471="Ja",1,""))</f>
        <v/>
      </c>
      <c r="J1460" s="12" t="str">
        <f>IF(Wedstrijden!M1471&lt;&gt;"",Wedstrijden!M1471,"")</f>
        <v/>
      </c>
      <c r="BJ1460" s="12">
        <f>IF(COUNTA(Wedstrijden!#REF!)&lt;&gt;0,1,"")</f>
        <v>1</v>
      </c>
      <c r="BK1460" s="12">
        <f t="shared" si="132"/>
        <v>2</v>
      </c>
      <c r="BL1460" s="12" t="e">
        <f>IF(Wedstrijden!#REF!="x","AA","")</f>
        <v>#REF!</v>
      </c>
      <c r="BM1460" s="12" t="e">
        <f>IF(Wedstrijden!#REF!="x","A","")</f>
        <v>#REF!</v>
      </c>
      <c r="BN1460" s="12" t="e">
        <f>IF(Wedstrijden!#REF!="x","B1","")</f>
        <v>#REF!</v>
      </c>
      <c r="BO1460" s="12" t="e">
        <f>IF(Wedstrijden!#REF!="x","BB","")</f>
        <v>#REF!</v>
      </c>
      <c r="BP1460" s="12" t="e">
        <f>IF(Wedstrijden!#REF!="x","B","")</f>
        <v>#REF!</v>
      </c>
      <c r="BQ1460" s="12" t="e">
        <f>IF(Wedstrijden!#REF!="x","L1","")</f>
        <v>#REF!</v>
      </c>
      <c r="BR1460" s="12" t="e">
        <f>IF(Wedstrijden!#REF!="x","L2","")</f>
        <v>#REF!</v>
      </c>
      <c r="BS1460" s="12" t="e">
        <f>IF(Wedstrijden!#REF!="x","M1","")</f>
        <v>#REF!</v>
      </c>
      <c r="BT1460" s="12" t="e">
        <f>IF(Wedstrijden!#REF!="x","M2","")</f>
        <v>#REF!</v>
      </c>
      <c r="BU1460" s="12" t="e">
        <f>IF(Wedstrijden!#REF!="x","Z1","")</f>
        <v>#REF!</v>
      </c>
      <c r="BV1460" s="12" t="e">
        <f>IF(Wedstrijden!#REF!="x","Z2","")</f>
        <v>#REF!</v>
      </c>
      <c r="BW1460" s="12">
        <f>IF(COUNTA(Wedstrijden!#REF!)&lt;&gt;0,1,"")</f>
        <v>1</v>
      </c>
      <c r="BX1460" s="12">
        <f t="shared" si="133"/>
        <v>1</v>
      </c>
      <c r="BY1460" s="12" t="e">
        <f>IF(Wedstrijden!#REF!="x","BB","")</f>
        <v>#REF!</v>
      </c>
      <c r="BZ1460" s="12" t="e">
        <f>IF(Wedstrijden!#REF!="x","B","")</f>
        <v>#REF!</v>
      </c>
      <c r="CA1460" s="12" t="e">
        <f>IF(Wedstrijden!#REF!="x","L1","")</f>
        <v>#REF!</v>
      </c>
      <c r="CB1460" s="12" t="e">
        <f>IF(Wedstrijden!#REF!="x","L2","")</f>
        <v>#REF!</v>
      </c>
      <c r="CC1460" s="12" t="e">
        <f>IF(Wedstrijden!#REF!="x","M1","")</f>
        <v>#REF!</v>
      </c>
      <c r="CD1460" s="12" t="e">
        <f>IF(Wedstrijden!#REF!="x","M2","")</f>
        <v>#REF!</v>
      </c>
      <c r="CE1460" s="12" t="e">
        <f>IF(Wedstrijden!#REF!="x","Z1","")</f>
        <v>#REF!</v>
      </c>
      <c r="CF1460" s="12" t="e">
        <f>IF(Wedstrijden!#REF!="x","Z2","")</f>
        <v>#REF!</v>
      </c>
      <c r="CG1460" s="12" t="e">
        <f>IF(Wedstrijden!#REF!="x","ZZL","")</f>
        <v>#REF!</v>
      </c>
      <c r="CL1460" s="12">
        <f>IF(COUNTA(Wedstrijden!#REF!)&lt;&gt;0,2,"")</f>
        <v>2</v>
      </c>
      <c r="CM1460" s="12">
        <f t="shared" si="134"/>
        <v>2</v>
      </c>
      <c r="CN1460" s="12" t="e">
        <f>IF(Wedstrijden!#REF!="x","AA","")</f>
        <v>#REF!</v>
      </c>
      <c r="CO1460" s="12" t="e">
        <f>IF(Wedstrijden!#REF!="x","A","")</f>
        <v>#REF!</v>
      </c>
      <c r="CP1460" s="12" t="e">
        <f>IF(Wedstrijden!#REF!="x","BB","")</f>
        <v>#REF!</v>
      </c>
      <c r="CQ1460" s="12" t="e">
        <f>IF(Wedstrijden!#REF!="x","B","")</f>
        <v>#REF!</v>
      </c>
      <c r="CR1460" s="12" t="e">
        <f>IF(Wedstrijden!#REF!="x","L","")</f>
        <v>#REF!</v>
      </c>
      <c r="CS1460" s="12" t="e">
        <f>IF(Wedstrijden!#REF!="x","M","")</f>
        <v>#REF!</v>
      </c>
      <c r="CT1460" s="12" t="e">
        <f>IF(Wedstrijden!#REF!="x","Z","")</f>
        <v>#REF!</v>
      </c>
      <c r="CU1460" s="12" t="e">
        <f>IF(Wedstrijden!#REF!="x","ZZ","")</f>
        <v>#REF!</v>
      </c>
      <c r="CV1460" s="12">
        <f>IF(COUNTA(Wedstrijden!#REF!)&lt;&gt;0,2,"")</f>
        <v>2</v>
      </c>
      <c r="CW1460" s="12">
        <f t="shared" si="135"/>
        <v>1</v>
      </c>
      <c r="CX1460" s="12" t="e">
        <f>IF(Wedstrijden!#REF!="x","BB","")</f>
        <v>#REF!</v>
      </c>
      <c r="CY1460" s="12" t="e">
        <f>IF(Wedstrijden!#REF!="x","B","")</f>
        <v>#REF!</v>
      </c>
      <c r="CZ1460" s="12" t="e">
        <f>IF(Wedstrijden!#REF!="x","L","")</f>
        <v>#REF!</v>
      </c>
      <c r="DA1460" s="12" t="e">
        <f>IF(Wedstrijden!#REF!="x","M","")</f>
        <v>#REF!</v>
      </c>
      <c r="DB1460" s="12" t="e">
        <f>IF(Wedstrijden!#REF!="x","Z","")</f>
        <v>#REF!</v>
      </c>
      <c r="DC1460" s="12" t="e">
        <f>IF(Wedstrijden!#REF!="x","ZZ","")</f>
        <v>#REF!</v>
      </c>
      <c r="DD1460" s="12" t="e">
        <f>IF(Wedstrijden!#REF!="x","1.40","")</f>
        <v>#REF!</v>
      </c>
      <c r="DE1460" s="12">
        <f>IF(COUNTA(Wedstrijden!#REF!)&lt;&gt;0,6,"")</f>
        <v>6</v>
      </c>
      <c r="DF1460" s="12">
        <f t="shared" si="136"/>
        <v>2</v>
      </c>
      <c r="DG1460" s="12" t="e">
        <f>IF(Wedstrijden!#REF!="x","L","")</f>
        <v>#REF!</v>
      </c>
      <c r="DH1460" s="12" t="e">
        <f>IF(Wedstrijden!#REF!="x","M","")</f>
        <v>#REF!</v>
      </c>
      <c r="DI1460" s="12" t="e">
        <f>IF(Wedstrijden!#REF!="x","Z","")</f>
        <v>#REF!</v>
      </c>
      <c r="DJ1460" s="12" t="e">
        <f>IF(Wedstrijden!#REF!="x","Z","")</f>
        <v>#REF!</v>
      </c>
      <c r="DK1460" s="12">
        <f>IF(COUNTA(Wedstrijden!#REF!)&lt;&gt;0,6,"")</f>
        <v>6</v>
      </c>
      <c r="DL1460" s="12">
        <f t="shared" si="137"/>
        <v>1</v>
      </c>
      <c r="DM1460" s="12" t="e">
        <f>IF(Wedstrijden!#REF!="x","L","")</f>
        <v>#REF!</v>
      </c>
      <c r="DN1460" s="12" t="e">
        <f>IF(Wedstrijden!#REF!="x","M","")</f>
        <v>#REF!</v>
      </c>
      <c r="DO1460" s="12" t="e">
        <f>IF(Wedstrijden!#REF!="x","Z","")</f>
        <v>#REF!</v>
      </c>
      <c r="DP1460" s="12" t="e">
        <f>IF(Wedstrijden!#REF!="x","Z","")</f>
        <v>#REF!</v>
      </c>
    </row>
    <row r="1461" spans="1:120" ht="15" x14ac:dyDescent="0.25">
      <c r="A1461" s="14">
        <f>Wedstrijden!A1472</f>
        <v>0</v>
      </c>
      <c r="B1461" s="12" t="str">
        <f>IFERROR(VLOOKUP(Wedstrijden!C1472,Wedstrijdlocaties!$B$2:$E$500,2,FALSE),"")</f>
        <v/>
      </c>
      <c r="C1461" s="12" t="str">
        <f>Wedstrijden!D1472</f>
        <v/>
      </c>
      <c r="D1461" s="12" t="str">
        <f>IFERROR(VLOOKUP(Wedstrijden!E1472,Organisaties!$B$2:$C$500,2,FALSE),"")</f>
        <v/>
      </c>
      <c r="E1461" s="12" t="str">
        <f>IFERROR(VLOOKUP(Wedstrijden!E1472,Organisaties!$B$2:$G$500,5,FALSE),"")</f>
        <v/>
      </c>
      <c r="F1461" s="12" t="e">
        <f>IF(Wedstrijden!#REF!&lt;&gt;"",Wedstrijden!#REF!,"")</f>
        <v>#REF!</v>
      </c>
      <c r="G1461" s="12">
        <f>IF(Wedstrijden!K1472="Indoor",1,0)</f>
        <v>0</v>
      </c>
      <c r="H1461" s="12">
        <f>Wedstrijden!L1472</f>
        <v>0</v>
      </c>
      <c r="I1461" s="12" t="str">
        <f>IF(Wedstrijden!J1472="Nee",0,IF(Wedstrijden!J1472="Ja",1,""))</f>
        <v/>
      </c>
      <c r="J1461" s="12" t="str">
        <f>IF(Wedstrijden!M1472&lt;&gt;"",Wedstrijden!M1472,"")</f>
        <v/>
      </c>
      <c r="BJ1461" s="12">
        <f>IF(COUNTA(Wedstrijden!#REF!)&lt;&gt;0,1,"")</f>
        <v>1</v>
      </c>
      <c r="BK1461" s="12">
        <f t="shared" si="132"/>
        <v>2</v>
      </c>
      <c r="BL1461" s="12" t="e">
        <f>IF(Wedstrijden!#REF!="x","AA","")</f>
        <v>#REF!</v>
      </c>
      <c r="BM1461" s="12" t="e">
        <f>IF(Wedstrijden!#REF!="x","A","")</f>
        <v>#REF!</v>
      </c>
      <c r="BN1461" s="12" t="e">
        <f>IF(Wedstrijden!#REF!="x","B1","")</f>
        <v>#REF!</v>
      </c>
      <c r="BO1461" s="12" t="e">
        <f>IF(Wedstrijden!#REF!="x","BB","")</f>
        <v>#REF!</v>
      </c>
      <c r="BP1461" s="12" t="e">
        <f>IF(Wedstrijden!#REF!="x","B","")</f>
        <v>#REF!</v>
      </c>
      <c r="BQ1461" s="12" t="e">
        <f>IF(Wedstrijden!#REF!="x","L1","")</f>
        <v>#REF!</v>
      </c>
      <c r="BR1461" s="12" t="e">
        <f>IF(Wedstrijden!#REF!="x","L2","")</f>
        <v>#REF!</v>
      </c>
      <c r="BS1461" s="12" t="e">
        <f>IF(Wedstrijden!#REF!="x","M1","")</f>
        <v>#REF!</v>
      </c>
      <c r="BT1461" s="12" t="e">
        <f>IF(Wedstrijden!#REF!="x","M2","")</f>
        <v>#REF!</v>
      </c>
      <c r="BU1461" s="12" t="e">
        <f>IF(Wedstrijden!#REF!="x","Z1","")</f>
        <v>#REF!</v>
      </c>
      <c r="BV1461" s="12" t="e">
        <f>IF(Wedstrijden!#REF!="x","Z2","")</f>
        <v>#REF!</v>
      </c>
      <c r="BW1461" s="12">
        <f>IF(COUNTA(Wedstrijden!#REF!)&lt;&gt;0,1,"")</f>
        <v>1</v>
      </c>
      <c r="BX1461" s="12">
        <f t="shared" si="133"/>
        <v>1</v>
      </c>
      <c r="BY1461" s="12" t="e">
        <f>IF(Wedstrijden!#REF!="x","BB","")</f>
        <v>#REF!</v>
      </c>
      <c r="BZ1461" s="12" t="e">
        <f>IF(Wedstrijden!#REF!="x","B","")</f>
        <v>#REF!</v>
      </c>
      <c r="CA1461" s="12" t="e">
        <f>IF(Wedstrijden!#REF!="x","L1","")</f>
        <v>#REF!</v>
      </c>
      <c r="CB1461" s="12" t="e">
        <f>IF(Wedstrijden!#REF!="x","L2","")</f>
        <v>#REF!</v>
      </c>
      <c r="CC1461" s="12" t="e">
        <f>IF(Wedstrijden!#REF!="x","M1","")</f>
        <v>#REF!</v>
      </c>
      <c r="CD1461" s="12" t="e">
        <f>IF(Wedstrijden!#REF!="x","M2","")</f>
        <v>#REF!</v>
      </c>
      <c r="CE1461" s="12" t="e">
        <f>IF(Wedstrijden!#REF!="x","Z1","")</f>
        <v>#REF!</v>
      </c>
      <c r="CF1461" s="12" t="e">
        <f>IF(Wedstrijden!#REF!="x","Z2","")</f>
        <v>#REF!</v>
      </c>
      <c r="CG1461" s="12" t="e">
        <f>IF(Wedstrijden!#REF!="x","ZZL","")</f>
        <v>#REF!</v>
      </c>
      <c r="CL1461" s="12">
        <f>IF(COUNTA(Wedstrijden!#REF!)&lt;&gt;0,2,"")</f>
        <v>2</v>
      </c>
      <c r="CM1461" s="12">
        <f t="shared" si="134"/>
        <v>2</v>
      </c>
      <c r="CN1461" s="12" t="e">
        <f>IF(Wedstrijden!#REF!="x","AA","")</f>
        <v>#REF!</v>
      </c>
      <c r="CO1461" s="12" t="e">
        <f>IF(Wedstrijden!#REF!="x","A","")</f>
        <v>#REF!</v>
      </c>
      <c r="CP1461" s="12" t="e">
        <f>IF(Wedstrijden!#REF!="x","BB","")</f>
        <v>#REF!</v>
      </c>
      <c r="CQ1461" s="12" t="e">
        <f>IF(Wedstrijden!#REF!="x","B","")</f>
        <v>#REF!</v>
      </c>
      <c r="CR1461" s="12" t="e">
        <f>IF(Wedstrijden!#REF!="x","L","")</f>
        <v>#REF!</v>
      </c>
      <c r="CS1461" s="12" t="e">
        <f>IF(Wedstrijden!#REF!="x","M","")</f>
        <v>#REF!</v>
      </c>
      <c r="CT1461" s="12" t="e">
        <f>IF(Wedstrijden!#REF!="x","Z","")</f>
        <v>#REF!</v>
      </c>
      <c r="CU1461" s="12" t="e">
        <f>IF(Wedstrijden!#REF!="x","ZZ","")</f>
        <v>#REF!</v>
      </c>
      <c r="CV1461" s="12">
        <f>IF(COUNTA(Wedstrijden!#REF!)&lt;&gt;0,2,"")</f>
        <v>2</v>
      </c>
      <c r="CW1461" s="12">
        <f t="shared" si="135"/>
        <v>1</v>
      </c>
      <c r="CX1461" s="12" t="e">
        <f>IF(Wedstrijden!#REF!="x","BB","")</f>
        <v>#REF!</v>
      </c>
      <c r="CY1461" s="12" t="e">
        <f>IF(Wedstrijden!#REF!="x","B","")</f>
        <v>#REF!</v>
      </c>
      <c r="CZ1461" s="12" t="e">
        <f>IF(Wedstrijden!#REF!="x","L","")</f>
        <v>#REF!</v>
      </c>
      <c r="DA1461" s="12" t="e">
        <f>IF(Wedstrijden!#REF!="x","M","")</f>
        <v>#REF!</v>
      </c>
      <c r="DB1461" s="12" t="e">
        <f>IF(Wedstrijden!#REF!="x","Z","")</f>
        <v>#REF!</v>
      </c>
      <c r="DC1461" s="12" t="e">
        <f>IF(Wedstrijden!#REF!="x","ZZ","")</f>
        <v>#REF!</v>
      </c>
      <c r="DD1461" s="12" t="e">
        <f>IF(Wedstrijden!#REF!="x","1.40","")</f>
        <v>#REF!</v>
      </c>
      <c r="DE1461" s="12">
        <f>IF(COUNTA(Wedstrijden!#REF!)&lt;&gt;0,6,"")</f>
        <v>6</v>
      </c>
      <c r="DF1461" s="12">
        <f t="shared" si="136"/>
        <v>2</v>
      </c>
      <c r="DG1461" s="12" t="e">
        <f>IF(Wedstrijden!#REF!="x","L","")</f>
        <v>#REF!</v>
      </c>
      <c r="DH1461" s="12" t="e">
        <f>IF(Wedstrijden!#REF!="x","M","")</f>
        <v>#REF!</v>
      </c>
      <c r="DI1461" s="12" t="e">
        <f>IF(Wedstrijden!#REF!="x","Z","")</f>
        <v>#REF!</v>
      </c>
      <c r="DJ1461" s="12" t="e">
        <f>IF(Wedstrijden!#REF!="x","Z","")</f>
        <v>#REF!</v>
      </c>
      <c r="DK1461" s="12">
        <f>IF(COUNTA(Wedstrijden!#REF!)&lt;&gt;0,6,"")</f>
        <v>6</v>
      </c>
      <c r="DL1461" s="12">
        <f t="shared" si="137"/>
        <v>1</v>
      </c>
      <c r="DM1461" s="12" t="e">
        <f>IF(Wedstrijden!#REF!="x","L","")</f>
        <v>#REF!</v>
      </c>
      <c r="DN1461" s="12" t="e">
        <f>IF(Wedstrijden!#REF!="x","M","")</f>
        <v>#REF!</v>
      </c>
      <c r="DO1461" s="12" t="e">
        <f>IF(Wedstrijden!#REF!="x","Z","")</f>
        <v>#REF!</v>
      </c>
      <c r="DP1461" s="12" t="e">
        <f>IF(Wedstrijden!#REF!="x","Z","")</f>
        <v>#REF!</v>
      </c>
    </row>
    <row r="1462" spans="1:120" ht="15" x14ac:dyDescent="0.25">
      <c r="A1462" s="14">
        <f>Wedstrijden!A1473</f>
        <v>0</v>
      </c>
      <c r="B1462" s="12" t="str">
        <f>IFERROR(VLOOKUP(Wedstrijden!C1473,Wedstrijdlocaties!$B$2:$E$500,2,FALSE),"")</f>
        <v/>
      </c>
      <c r="C1462" s="12" t="str">
        <f>Wedstrijden!D1473</f>
        <v/>
      </c>
      <c r="D1462" s="12" t="str">
        <f>IFERROR(VLOOKUP(Wedstrijden!E1473,Organisaties!$B$2:$C$500,2,FALSE),"")</f>
        <v/>
      </c>
      <c r="E1462" s="12" t="str">
        <f>IFERROR(VLOOKUP(Wedstrijden!E1473,Organisaties!$B$2:$G$500,5,FALSE),"")</f>
        <v/>
      </c>
      <c r="F1462" s="12" t="e">
        <f>IF(Wedstrijden!#REF!&lt;&gt;"",Wedstrijden!#REF!,"")</f>
        <v>#REF!</v>
      </c>
      <c r="G1462" s="12">
        <f>IF(Wedstrijden!K1473="Indoor",1,0)</f>
        <v>0</v>
      </c>
      <c r="H1462" s="12">
        <f>Wedstrijden!L1473</f>
        <v>0</v>
      </c>
      <c r="I1462" s="12" t="str">
        <f>IF(Wedstrijden!J1473="Nee",0,IF(Wedstrijden!J1473="Ja",1,""))</f>
        <v/>
      </c>
      <c r="J1462" s="12" t="str">
        <f>IF(Wedstrijden!M1473&lt;&gt;"",Wedstrijden!M1473,"")</f>
        <v/>
      </c>
      <c r="BJ1462" s="12">
        <f>IF(COUNTA(Wedstrijden!#REF!)&lt;&gt;0,1,"")</f>
        <v>1</v>
      </c>
      <c r="BK1462" s="12">
        <f t="shared" si="132"/>
        <v>2</v>
      </c>
      <c r="BL1462" s="12" t="e">
        <f>IF(Wedstrijden!#REF!="x","AA","")</f>
        <v>#REF!</v>
      </c>
      <c r="BM1462" s="12" t="e">
        <f>IF(Wedstrijden!#REF!="x","A","")</f>
        <v>#REF!</v>
      </c>
      <c r="BN1462" s="12" t="e">
        <f>IF(Wedstrijden!#REF!="x","B1","")</f>
        <v>#REF!</v>
      </c>
      <c r="BO1462" s="12" t="e">
        <f>IF(Wedstrijden!#REF!="x","BB","")</f>
        <v>#REF!</v>
      </c>
      <c r="BP1462" s="12" t="e">
        <f>IF(Wedstrijden!#REF!="x","B","")</f>
        <v>#REF!</v>
      </c>
      <c r="BQ1462" s="12" t="e">
        <f>IF(Wedstrijden!#REF!="x","L1","")</f>
        <v>#REF!</v>
      </c>
      <c r="BR1462" s="12" t="e">
        <f>IF(Wedstrijden!#REF!="x","L2","")</f>
        <v>#REF!</v>
      </c>
      <c r="BS1462" s="12" t="e">
        <f>IF(Wedstrijden!#REF!="x","M1","")</f>
        <v>#REF!</v>
      </c>
      <c r="BT1462" s="12" t="e">
        <f>IF(Wedstrijden!#REF!="x","M2","")</f>
        <v>#REF!</v>
      </c>
      <c r="BU1462" s="12" t="e">
        <f>IF(Wedstrijden!#REF!="x","Z1","")</f>
        <v>#REF!</v>
      </c>
      <c r="BV1462" s="12" t="e">
        <f>IF(Wedstrijden!#REF!="x","Z2","")</f>
        <v>#REF!</v>
      </c>
      <c r="BW1462" s="12">
        <f>IF(COUNTA(Wedstrijden!#REF!)&lt;&gt;0,1,"")</f>
        <v>1</v>
      </c>
      <c r="BX1462" s="12">
        <f t="shared" si="133"/>
        <v>1</v>
      </c>
      <c r="BY1462" s="12" t="e">
        <f>IF(Wedstrijden!#REF!="x","BB","")</f>
        <v>#REF!</v>
      </c>
      <c r="BZ1462" s="12" t="e">
        <f>IF(Wedstrijden!#REF!="x","B","")</f>
        <v>#REF!</v>
      </c>
      <c r="CA1462" s="12" t="e">
        <f>IF(Wedstrijden!#REF!="x","L1","")</f>
        <v>#REF!</v>
      </c>
      <c r="CB1462" s="12" t="e">
        <f>IF(Wedstrijden!#REF!="x","L2","")</f>
        <v>#REF!</v>
      </c>
      <c r="CC1462" s="12" t="e">
        <f>IF(Wedstrijden!#REF!="x","M1","")</f>
        <v>#REF!</v>
      </c>
      <c r="CD1462" s="12" t="e">
        <f>IF(Wedstrijden!#REF!="x","M2","")</f>
        <v>#REF!</v>
      </c>
      <c r="CE1462" s="12" t="e">
        <f>IF(Wedstrijden!#REF!="x","Z1","")</f>
        <v>#REF!</v>
      </c>
      <c r="CF1462" s="12" t="e">
        <f>IF(Wedstrijden!#REF!="x","Z2","")</f>
        <v>#REF!</v>
      </c>
      <c r="CG1462" s="12" t="e">
        <f>IF(Wedstrijden!#REF!="x","ZZL","")</f>
        <v>#REF!</v>
      </c>
      <c r="CL1462" s="12">
        <f>IF(COUNTA(Wedstrijden!#REF!)&lt;&gt;0,2,"")</f>
        <v>2</v>
      </c>
      <c r="CM1462" s="12">
        <f t="shared" si="134"/>
        <v>2</v>
      </c>
      <c r="CN1462" s="12" t="e">
        <f>IF(Wedstrijden!#REF!="x","AA","")</f>
        <v>#REF!</v>
      </c>
      <c r="CO1462" s="12" t="e">
        <f>IF(Wedstrijden!#REF!="x","A","")</f>
        <v>#REF!</v>
      </c>
      <c r="CP1462" s="12" t="e">
        <f>IF(Wedstrijden!#REF!="x","BB","")</f>
        <v>#REF!</v>
      </c>
      <c r="CQ1462" s="12" t="e">
        <f>IF(Wedstrijden!#REF!="x","B","")</f>
        <v>#REF!</v>
      </c>
      <c r="CR1462" s="12" t="e">
        <f>IF(Wedstrijden!#REF!="x","L","")</f>
        <v>#REF!</v>
      </c>
      <c r="CS1462" s="12" t="e">
        <f>IF(Wedstrijden!#REF!="x","M","")</f>
        <v>#REF!</v>
      </c>
      <c r="CT1462" s="12" t="e">
        <f>IF(Wedstrijden!#REF!="x","Z","")</f>
        <v>#REF!</v>
      </c>
      <c r="CU1462" s="12" t="e">
        <f>IF(Wedstrijden!#REF!="x","ZZ","")</f>
        <v>#REF!</v>
      </c>
      <c r="CV1462" s="12">
        <f>IF(COUNTA(Wedstrijden!#REF!)&lt;&gt;0,2,"")</f>
        <v>2</v>
      </c>
      <c r="CW1462" s="12">
        <f t="shared" si="135"/>
        <v>1</v>
      </c>
      <c r="CX1462" s="12" t="e">
        <f>IF(Wedstrijden!#REF!="x","BB","")</f>
        <v>#REF!</v>
      </c>
      <c r="CY1462" s="12" t="e">
        <f>IF(Wedstrijden!#REF!="x","B","")</f>
        <v>#REF!</v>
      </c>
      <c r="CZ1462" s="12" t="e">
        <f>IF(Wedstrijden!#REF!="x","L","")</f>
        <v>#REF!</v>
      </c>
      <c r="DA1462" s="12" t="e">
        <f>IF(Wedstrijden!#REF!="x","M","")</f>
        <v>#REF!</v>
      </c>
      <c r="DB1462" s="12" t="e">
        <f>IF(Wedstrijden!#REF!="x","Z","")</f>
        <v>#REF!</v>
      </c>
      <c r="DC1462" s="12" t="e">
        <f>IF(Wedstrijden!#REF!="x","ZZ","")</f>
        <v>#REF!</v>
      </c>
      <c r="DD1462" s="12" t="e">
        <f>IF(Wedstrijden!#REF!="x","1.40","")</f>
        <v>#REF!</v>
      </c>
      <c r="DE1462" s="12">
        <f>IF(COUNTA(Wedstrijden!#REF!)&lt;&gt;0,6,"")</f>
        <v>6</v>
      </c>
      <c r="DF1462" s="12">
        <f t="shared" si="136"/>
        <v>2</v>
      </c>
      <c r="DG1462" s="12" t="e">
        <f>IF(Wedstrijden!#REF!="x","L","")</f>
        <v>#REF!</v>
      </c>
      <c r="DH1462" s="12" t="e">
        <f>IF(Wedstrijden!#REF!="x","M","")</f>
        <v>#REF!</v>
      </c>
      <c r="DI1462" s="12" t="e">
        <f>IF(Wedstrijden!#REF!="x","Z","")</f>
        <v>#REF!</v>
      </c>
      <c r="DJ1462" s="12" t="e">
        <f>IF(Wedstrijden!#REF!="x","Z","")</f>
        <v>#REF!</v>
      </c>
      <c r="DK1462" s="12">
        <f>IF(COUNTA(Wedstrijden!#REF!)&lt;&gt;0,6,"")</f>
        <v>6</v>
      </c>
      <c r="DL1462" s="12">
        <f t="shared" si="137"/>
        <v>1</v>
      </c>
      <c r="DM1462" s="12" t="e">
        <f>IF(Wedstrijden!#REF!="x","L","")</f>
        <v>#REF!</v>
      </c>
      <c r="DN1462" s="12" t="e">
        <f>IF(Wedstrijden!#REF!="x","M","")</f>
        <v>#REF!</v>
      </c>
      <c r="DO1462" s="12" t="e">
        <f>IF(Wedstrijden!#REF!="x","Z","")</f>
        <v>#REF!</v>
      </c>
      <c r="DP1462" s="12" t="e">
        <f>IF(Wedstrijden!#REF!="x","Z","")</f>
        <v>#REF!</v>
      </c>
    </row>
    <row r="1463" spans="1:120" ht="15" x14ac:dyDescent="0.25">
      <c r="A1463" s="14">
        <f>Wedstrijden!A1474</f>
        <v>0</v>
      </c>
      <c r="B1463" s="12" t="str">
        <f>IFERROR(VLOOKUP(Wedstrijden!C1474,Wedstrijdlocaties!$B$2:$E$500,2,FALSE),"")</f>
        <v/>
      </c>
      <c r="C1463" s="12" t="str">
        <f>Wedstrijden!D1474</f>
        <v/>
      </c>
      <c r="D1463" s="12" t="str">
        <f>IFERROR(VLOOKUP(Wedstrijden!E1474,Organisaties!$B$2:$C$500,2,FALSE),"")</f>
        <v/>
      </c>
      <c r="E1463" s="12" t="str">
        <f>IFERROR(VLOOKUP(Wedstrijden!E1474,Organisaties!$B$2:$G$500,5,FALSE),"")</f>
        <v/>
      </c>
      <c r="F1463" s="12" t="e">
        <f>IF(Wedstrijden!#REF!&lt;&gt;"",Wedstrijden!#REF!,"")</f>
        <v>#REF!</v>
      </c>
      <c r="G1463" s="12">
        <f>IF(Wedstrijden!K1474="Indoor",1,0)</f>
        <v>0</v>
      </c>
      <c r="H1463" s="12">
        <f>Wedstrijden!L1474</f>
        <v>0</v>
      </c>
      <c r="I1463" s="12" t="str">
        <f>IF(Wedstrijden!J1474="Nee",0,IF(Wedstrijden!J1474="Ja",1,""))</f>
        <v/>
      </c>
      <c r="J1463" s="12" t="str">
        <f>IF(Wedstrijden!M1474&lt;&gt;"",Wedstrijden!M1474,"")</f>
        <v/>
      </c>
      <c r="BJ1463" s="12">
        <f>IF(COUNTA(Wedstrijden!#REF!)&lt;&gt;0,1,"")</f>
        <v>1</v>
      </c>
      <c r="BK1463" s="12">
        <f t="shared" si="132"/>
        <v>2</v>
      </c>
      <c r="BL1463" s="12" t="e">
        <f>IF(Wedstrijden!#REF!="x","AA","")</f>
        <v>#REF!</v>
      </c>
      <c r="BM1463" s="12" t="e">
        <f>IF(Wedstrijden!#REF!="x","A","")</f>
        <v>#REF!</v>
      </c>
      <c r="BN1463" s="12" t="e">
        <f>IF(Wedstrijden!#REF!="x","B1","")</f>
        <v>#REF!</v>
      </c>
      <c r="BO1463" s="12" t="e">
        <f>IF(Wedstrijden!#REF!="x","BB","")</f>
        <v>#REF!</v>
      </c>
      <c r="BP1463" s="12" t="e">
        <f>IF(Wedstrijden!#REF!="x","B","")</f>
        <v>#REF!</v>
      </c>
      <c r="BQ1463" s="12" t="e">
        <f>IF(Wedstrijden!#REF!="x","L1","")</f>
        <v>#REF!</v>
      </c>
      <c r="BR1463" s="12" t="e">
        <f>IF(Wedstrijden!#REF!="x","L2","")</f>
        <v>#REF!</v>
      </c>
      <c r="BS1463" s="12" t="e">
        <f>IF(Wedstrijden!#REF!="x","M1","")</f>
        <v>#REF!</v>
      </c>
      <c r="BT1463" s="12" t="e">
        <f>IF(Wedstrijden!#REF!="x","M2","")</f>
        <v>#REF!</v>
      </c>
      <c r="BU1463" s="12" t="e">
        <f>IF(Wedstrijden!#REF!="x","Z1","")</f>
        <v>#REF!</v>
      </c>
      <c r="BV1463" s="12" t="e">
        <f>IF(Wedstrijden!#REF!="x","Z2","")</f>
        <v>#REF!</v>
      </c>
      <c r="BW1463" s="12">
        <f>IF(COUNTA(Wedstrijden!#REF!)&lt;&gt;0,1,"")</f>
        <v>1</v>
      </c>
      <c r="BX1463" s="12">
        <f t="shared" si="133"/>
        <v>1</v>
      </c>
      <c r="BY1463" s="12" t="e">
        <f>IF(Wedstrijden!#REF!="x","BB","")</f>
        <v>#REF!</v>
      </c>
      <c r="BZ1463" s="12" t="e">
        <f>IF(Wedstrijden!#REF!="x","B","")</f>
        <v>#REF!</v>
      </c>
      <c r="CA1463" s="12" t="e">
        <f>IF(Wedstrijden!#REF!="x","L1","")</f>
        <v>#REF!</v>
      </c>
      <c r="CB1463" s="12" t="e">
        <f>IF(Wedstrijden!#REF!="x","L2","")</f>
        <v>#REF!</v>
      </c>
      <c r="CC1463" s="12" t="e">
        <f>IF(Wedstrijden!#REF!="x","M1","")</f>
        <v>#REF!</v>
      </c>
      <c r="CD1463" s="12" t="e">
        <f>IF(Wedstrijden!#REF!="x","M2","")</f>
        <v>#REF!</v>
      </c>
      <c r="CE1463" s="12" t="e">
        <f>IF(Wedstrijden!#REF!="x","Z1","")</f>
        <v>#REF!</v>
      </c>
      <c r="CF1463" s="12" t="e">
        <f>IF(Wedstrijden!#REF!="x","Z2","")</f>
        <v>#REF!</v>
      </c>
      <c r="CG1463" s="12" t="e">
        <f>IF(Wedstrijden!#REF!="x","ZZL","")</f>
        <v>#REF!</v>
      </c>
      <c r="CL1463" s="12">
        <f>IF(COUNTA(Wedstrijden!#REF!)&lt;&gt;0,2,"")</f>
        <v>2</v>
      </c>
      <c r="CM1463" s="12">
        <f t="shared" si="134"/>
        <v>2</v>
      </c>
      <c r="CN1463" s="12" t="e">
        <f>IF(Wedstrijden!#REF!="x","AA","")</f>
        <v>#REF!</v>
      </c>
      <c r="CO1463" s="12" t="e">
        <f>IF(Wedstrijden!#REF!="x","A","")</f>
        <v>#REF!</v>
      </c>
      <c r="CP1463" s="12" t="e">
        <f>IF(Wedstrijden!#REF!="x","BB","")</f>
        <v>#REF!</v>
      </c>
      <c r="CQ1463" s="12" t="e">
        <f>IF(Wedstrijden!#REF!="x","B","")</f>
        <v>#REF!</v>
      </c>
      <c r="CR1463" s="12" t="e">
        <f>IF(Wedstrijden!#REF!="x","L","")</f>
        <v>#REF!</v>
      </c>
      <c r="CS1463" s="12" t="e">
        <f>IF(Wedstrijden!#REF!="x","M","")</f>
        <v>#REF!</v>
      </c>
      <c r="CT1463" s="12" t="e">
        <f>IF(Wedstrijden!#REF!="x","Z","")</f>
        <v>#REF!</v>
      </c>
      <c r="CU1463" s="12" t="e">
        <f>IF(Wedstrijden!#REF!="x","ZZ","")</f>
        <v>#REF!</v>
      </c>
      <c r="CV1463" s="12">
        <f>IF(COUNTA(Wedstrijden!#REF!)&lt;&gt;0,2,"")</f>
        <v>2</v>
      </c>
      <c r="CW1463" s="12">
        <f t="shared" si="135"/>
        <v>1</v>
      </c>
      <c r="CX1463" s="12" t="e">
        <f>IF(Wedstrijden!#REF!="x","BB","")</f>
        <v>#REF!</v>
      </c>
      <c r="CY1463" s="12" t="e">
        <f>IF(Wedstrijden!#REF!="x","B","")</f>
        <v>#REF!</v>
      </c>
      <c r="CZ1463" s="12" t="e">
        <f>IF(Wedstrijden!#REF!="x","L","")</f>
        <v>#REF!</v>
      </c>
      <c r="DA1463" s="12" t="e">
        <f>IF(Wedstrijden!#REF!="x","M","")</f>
        <v>#REF!</v>
      </c>
      <c r="DB1463" s="12" t="e">
        <f>IF(Wedstrijden!#REF!="x","Z","")</f>
        <v>#REF!</v>
      </c>
      <c r="DC1463" s="12" t="e">
        <f>IF(Wedstrijden!#REF!="x","ZZ","")</f>
        <v>#REF!</v>
      </c>
      <c r="DD1463" s="12" t="e">
        <f>IF(Wedstrijden!#REF!="x","1.40","")</f>
        <v>#REF!</v>
      </c>
      <c r="DE1463" s="12">
        <f>IF(COUNTA(Wedstrijden!#REF!)&lt;&gt;0,6,"")</f>
        <v>6</v>
      </c>
      <c r="DF1463" s="12">
        <f t="shared" si="136"/>
        <v>2</v>
      </c>
      <c r="DG1463" s="12" t="e">
        <f>IF(Wedstrijden!#REF!="x","L","")</f>
        <v>#REF!</v>
      </c>
      <c r="DH1463" s="12" t="e">
        <f>IF(Wedstrijden!#REF!="x","M","")</f>
        <v>#REF!</v>
      </c>
      <c r="DI1463" s="12" t="e">
        <f>IF(Wedstrijden!#REF!="x","Z","")</f>
        <v>#REF!</v>
      </c>
      <c r="DJ1463" s="12" t="e">
        <f>IF(Wedstrijden!#REF!="x","Z","")</f>
        <v>#REF!</v>
      </c>
      <c r="DK1463" s="12">
        <f>IF(COUNTA(Wedstrijden!#REF!)&lt;&gt;0,6,"")</f>
        <v>6</v>
      </c>
      <c r="DL1463" s="12">
        <f t="shared" si="137"/>
        <v>1</v>
      </c>
      <c r="DM1463" s="12" t="e">
        <f>IF(Wedstrijden!#REF!="x","L","")</f>
        <v>#REF!</v>
      </c>
      <c r="DN1463" s="12" t="e">
        <f>IF(Wedstrijden!#REF!="x","M","")</f>
        <v>#REF!</v>
      </c>
      <c r="DO1463" s="12" t="e">
        <f>IF(Wedstrijden!#REF!="x","Z","")</f>
        <v>#REF!</v>
      </c>
      <c r="DP1463" s="12" t="e">
        <f>IF(Wedstrijden!#REF!="x","Z","")</f>
        <v>#REF!</v>
      </c>
    </row>
    <row r="1464" spans="1:120" ht="15" x14ac:dyDescent="0.25">
      <c r="A1464" s="14">
        <f>Wedstrijden!A1475</f>
        <v>0</v>
      </c>
      <c r="B1464" s="12" t="str">
        <f>IFERROR(VLOOKUP(Wedstrijden!C1475,Wedstrijdlocaties!$B$2:$E$500,2,FALSE),"")</f>
        <v/>
      </c>
      <c r="C1464" s="12" t="str">
        <f>Wedstrijden!D1475</f>
        <v/>
      </c>
      <c r="D1464" s="12" t="str">
        <f>IFERROR(VLOOKUP(Wedstrijden!E1475,Organisaties!$B$2:$C$500,2,FALSE),"")</f>
        <v/>
      </c>
      <c r="E1464" s="12" t="str">
        <f>IFERROR(VLOOKUP(Wedstrijden!E1475,Organisaties!$B$2:$G$500,5,FALSE),"")</f>
        <v/>
      </c>
      <c r="F1464" s="12" t="e">
        <f>IF(Wedstrijden!#REF!&lt;&gt;"",Wedstrijden!#REF!,"")</f>
        <v>#REF!</v>
      </c>
      <c r="G1464" s="12">
        <f>IF(Wedstrijden!K1475="Indoor",1,0)</f>
        <v>0</v>
      </c>
      <c r="H1464" s="12">
        <f>Wedstrijden!L1475</f>
        <v>0</v>
      </c>
      <c r="I1464" s="12" t="str">
        <f>IF(Wedstrijden!J1475="Nee",0,IF(Wedstrijden!J1475="Ja",1,""))</f>
        <v/>
      </c>
      <c r="J1464" s="12" t="str">
        <f>IF(Wedstrijden!M1475&lt;&gt;"",Wedstrijden!M1475,"")</f>
        <v/>
      </c>
      <c r="BJ1464" s="12">
        <f>IF(COUNTA(Wedstrijden!#REF!)&lt;&gt;0,1,"")</f>
        <v>1</v>
      </c>
      <c r="BK1464" s="12">
        <f t="shared" si="132"/>
        <v>2</v>
      </c>
      <c r="BL1464" s="12" t="e">
        <f>IF(Wedstrijden!#REF!="x","AA","")</f>
        <v>#REF!</v>
      </c>
      <c r="BM1464" s="12" t="e">
        <f>IF(Wedstrijden!#REF!="x","A","")</f>
        <v>#REF!</v>
      </c>
      <c r="BN1464" s="12" t="e">
        <f>IF(Wedstrijden!#REF!="x","B1","")</f>
        <v>#REF!</v>
      </c>
      <c r="BO1464" s="12" t="e">
        <f>IF(Wedstrijden!#REF!="x","BB","")</f>
        <v>#REF!</v>
      </c>
      <c r="BP1464" s="12" t="e">
        <f>IF(Wedstrijden!#REF!="x","B","")</f>
        <v>#REF!</v>
      </c>
      <c r="BQ1464" s="12" t="e">
        <f>IF(Wedstrijden!#REF!="x","L1","")</f>
        <v>#REF!</v>
      </c>
      <c r="BR1464" s="12" t="e">
        <f>IF(Wedstrijden!#REF!="x","L2","")</f>
        <v>#REF!</v>
      </c>
      <c r="BS1464" s="12" t="e">
        <f>IF(Wedstrijden!#REF!="x","M1","")</f>
        <v>#REF!</v>
      </c>
      <c r="BT1464" s="12" t="e">
        <f>IF(Wedstrijden!#REF!="x","M2","")</f>
        <v>#REF!</v>
      </c>
      <c r="BU1464" s="12" t="e">
        <f>IF(Wedstrijden!#REF!="x","Z1","")</f>
        <v>#REF!</v>
      </c>
      <c r="BV1464" s="12" t="e">
        <f>IF(Wedstrijden!#REF!="x","Z2","")</f>
        <v>#REF!</v>
      </c>
      <c r="BW1464" s="12">
        <f>IF(COUNTA(Wedstrijden!#REF!)&lt;&gt;0,1,"")</f>
        <v>1</v>
      </c>
      <c r="BX1464" s="12">
        <f t="shared" si="133"/>
        <v>1</v>
      </c>
      <c r="BY1464" s="12" t="e">
        <f>IF(Wedstrijden!#REF!="x","BB","")</f>
        <v>#REF!</v>
      </c>
      <c r="BZ1464" s="12" t="e">
        <f>IF(Wedstrijden!#REF!="x","B","")</f>
        <v>#REF!</v>
      </c>
      <c r="CA1464" s="12" t="e">
        <f>IF(Wedstrijden!#REF!="x","L1","")</f>
        <v>#REF!</v>
      </c>
      <c r="CB1464" s="12" t="e">
        <f>IF(Wedstrijden!#REF!="x","L2","")</f>
        <v>#REF!</v>
      </c>
      <c r="CC1464" s="12" t="e">
        <f>IF(Wedstrijden!#REF!="x","M1","")</f>
        <v>#REF!</v>
      </c>
      <c r="CD1464" s="12" t="e">
        <f>IF(Wedstrijden!#REF!="x","M2","")</f>
        <v>#REF!</v>
      </c>
      <c r="CE1464" s="12" t="e">
        <f>IF(Wedstrijden!#REF!="x","Z1","")</f>
        <v>#REF!</v>
      </c>
      <c r="CF1464" s="12" t="e">
        <f>IF(Wedstrijden!#REF!="x","Z2","")</f>
        <v>#REF!</v>
      </c>
      <c r="CG1464" s="12" t="e">
        <f>IF(Wedstrijden!#REF!="x","ZZL","")</f>
        <v>#REF!</v>
      </c>
      <c r="CL1464" s="12">
        <f>IF(COUNTA(Wedstrijden!#REF!)&lt;&gt;0,2,"")</f>
        <v>2</v>
      </c>
      <c r="CM1464" s="12">
        <f t="shared" si="134"/>
        <v>2</v>
      </c>
      <c r="CN1464" s="12" t="e">
        <f>IF(Wedstrijden!#REF!="x","AA","")</f>
        <v>#REF!</v>
      </c>
      <c r="CO1464" s="12" t="e">
        <f>IF(Wedstrijden!#REF!="x","A","")</f>
        <v>#REF!</v>
      </c>
      <c r="CP1464" s="12" t="e">
        <f>IF(Wedstrijden!#REF!="x","BB","")</f>
        <v>#REF!</v>
      </c>
      <c r="CQ1464" s="12" t="e">
        <f>IF(Wedstrijden!#REF!="x","B","")</f>
        <v>#REF!</v>
      </c>
      <c r="CR1464" s="12" t="e">
        <f>IF(Wedstrijden!#REF!="x","L","")</f>
        <v>#REF!</v>
      </c>
      <c r="CS1464" s="12" t="e">
        <f>IF(Wedstrijden!#REF!="x","M","")</f>
        <v>#REF!</v>
      </c>
      <c r="CT1464" s="12" t="e">
        <f>IF(Wedstrijden!#REF!="x","Z","")</f>
        <v>#REF!</v>
      </c>
      <c r="CU1464" s="12" t="e">
        <f>IF(Wedstrijden!#REF!="x","ZZ","")</f>
        <v>#REF!</v>
      </c>
      <c r="CV1464" s="12">
        <f>IF(COUNTA(Wedstrijden!#REF!)&lt;&gt;0,2,"")</f>
        <v>2</v>
      </c>
      <c r="CW1464" s="12">
        <f t="shared" si="135"/>
        <v>1</v>
      </c>
      <c r="CX1464" s="12" t="e">
        <f>IF(Wedstrijden!#REF!="x","BB","")</f>
        <v>#REF!</v>
      </c>
      <c r="CY1464" s="12" t="e">
        <f>IF(Wedstrijden!#REF!="x","B","")</f>
        <v>#REF!</v>
      </c>
      <c r="CZ1464" s="12" t="e">
        <f>IF(Wedstrijden!#REF!="x","L","")</f>
        <v>#REF!</v>
      </c>
      <c r="DA1464" s="12" t="e">
        <f>IF(Wedstrijden!#REF!="x","M","")</f>
        <v>#REF!</v>
      </c>
      <c r="DB1464" s="12" t="e">
        <f>IF(Wedstrijden!#REF!="x","Z","")</f>
        <v>#REF!</v>
      </c>
      <c r="DC1464" s="12" t="e">
        <f>IF(Wedstrijden!#REF!="x","ZZ","")</f>
        <v>#REF!</v>
      </c>
      <c r="DD1464" s="12" t="e">
        <f>IF(Wedstrijden!#REF!="x","1.40","")</f>
        <v>#REF!</v>
      </c>
      <c r="DE1464" s="12">
        <f>IF(COUNTA(Wedstrijden!#REF!)&lt;&gt;0,6,"")</f>
        <v>6</v>
      </c>
      <c r="DF1464" s="12">
        <f t="shared" si="136"/>
        <v>2</v>
      </c>
      <c r="DG1464" s="12" t="e">
        <f>IF(Wedstrijden!#REF!="x","L","")</f>
        <v>#REF!</v>
      </c>
      <c r="DH1464" s="12" t="e">
        <f>IF(Wedstrijden!#REF!="x","M","")</f>
        <v>#REF!</v>
      </c>
      <c r="DI1464" s="12" t="e">
        <f>IF(Wedstrijden!#REF!="x","Z","")</f>
        <v>#REF!</v>
      </c>
      <c r="DJ1464" s="12" t="e">
        <f>IF(Wedstrijden!#REF!="x","Z","")</f>
        <v>#REF!</v>
      </c>
      <c r="DK1464" s="12">
        <f>IF(COUNTA(Wedstrijden!#REF!)&lt;&gt;0,6,"")</f>
        <v>6</v>
      </c>
      <c r="DL1464" s="12">
        <f t="shared" si="137"/>
        <v>1</v>
      </c>
      <c r="DM1464" s="12" t="e">
        <f>IF(Wedstrijden!#REF!="x","L","")</f>
        <v>#REF!</v>
      </c>
      <c r="DN1464" s="12" t="e">
        <f>IF(Wedstrijden!#REF!="x","M","")</f>
        <v>#REF!</v>
      </c>
      <c r="DO1464" s="12" t="e">
        <f>IF(Wedstrijden!#REF!="x","Z","")</f>
        <v>#REF!</v>
      </c>
      <c r="DP1464" s="12" t="e">
        <f>IF(Wedstrijden!#REF!="x","Z","")</f>
        <v>#REF!</v>
      </c>
    </row>
    <row r="1465" spans="1:120" ht="15" x14ac:dyDescent="0.25">
      <c r="A1465" s="14">
        <f>Wedstrijden!A1476</f>
        <v>0</v>
      </c>
      <c r="B1465" s="12" t="str">
        <f>IFERROR(VLOOKUP(Wedstrijden!C1476,Wedstrijdlocaties!$B$2:$E$500,2,FALSE),"")</f>
        <v/>
      </c>
      <c r="C1465" s="12" t="str">
        <f>Wedstrijden!D1476</f>
        <v/>
      </c>
      <c r="D1465" s="12" t="str">
        <f>IFERROR(VLOOKUP(Wedstrijden!E1476,Organisaties!$B$2:$C$500,2,FALSE),"")</f>
        <v/>
      </c>
      <c r="E1465" s="12" t="str">
        <f>IFERROR(VLOOKUP(Wedstrijden!E1476,Organisaties!$B$2:$G$500,5,FALSE),"")</f>
        <v/>
      </c>
      <c r="F1465" s="12" t="e">
        <f>IF(Wedstrijden!#REF!&lt;&gt;"",Wedstrijden!#REF!,"")</f>
        <v>#REF!</v>
      </c>
      <c r="G1465" s="12">
        <f>IF(Wedstrijden!K1476="Indoor",1,0)</f>
        <v>0</v>
      </c>
      <c r="H1465" s="12">
        <f>Wedstrijden!L1476</f>
        <v>0</v>
      </c>
      <c r="I1465" s="12" t="str">
        <f>IF(Wedstrijden!J1476="Nee",0,IF(Wedstrijden!J1476="Ja",1,""))</f>
        <v/>
      </c>
      <c r="J1465" s="12" t="str">
        <f>IF(Wedstrijden!M1476&lt;&gt;"",Wedstrijden!M1476,"")</f>
        <v/>
      </c>
      <c r="BJ1465" s="12">
        <f>IF(COUNTA(Wedstrijden!#REF!)&lt;&gt;0,1,"")</f>
        <v>1</v>
      </c>
      <c r="BK1465" s="12">
        <f t="shared" si="132"/>
        <v>2</v>
      </c>
      <c r="BL1465" s="12" t="e">
        <f>IF(Wedstrijden!#REF!="x","AA","")</f>
        <v>#REF!</v>
      </c>
      <c r="BM1465" s="12" t="e">
        <f>IF(Wedstrijden!#REF!="x","A","")</f>
        <v>#REF!</v>
      </c>
      <c r="BN1465" s="12" t="e">
        <f>IF(Wedstrijden!#REF!="x","B1","")</f>
        <v>#REF!</v>
      </c>
      <c r="BO1465" s="12" t="e">
        <f>IF(Wedstrijden!#REF!="x","BB","")</f>
        <v>#REF!</v>
      </c>
      <c r="BP1465" s="12" t="e">
        <f>IF(Wedstrijden!#REF!="x","B","")</f>
        <v>#REF!</v>
      </c>
      <c r="BQ1465" s="12" t="e">
        <f>IF(Wedstrijden!#REF!="x","L1","")</f>
        <v>#REF!</v>
      </c>
      <c r="BR1465" s="12" t="e">
        <f>IF(Wedstrijden!#REF!="x","L2","")</f>
        <v>#REF!</v>
      </c>
      <c r="BS1465" s="12" t="e">
        <f>IF(Wedstrijden!#REF!="x","M1","")</f>
        <v>#REF!</v>
      </c>
      <c r="BT1465" s="12" t="e">
        <f>IF(Wedstrijden!#REF!="x","M2","")</f>
        <v>#REF!</v>
      </c>
      <c r="BU1465" s="12" t="e">
        <f>IF(Wedstrijden!#REF!="x","Z1","")</f>
        <v>#REF!</v>
      </c>
      <c r="BV1465" s="12" t="e">
        <f>IF(Wedstrijden!#REF!="x","Z2","")</f>
        <v>#REF!</v>
      </c>
      <c r="BW1465" s="12">
        <f>IF(COUNTA(Wedstrijden!#REF!)&lt;&gt;0,1,"")</f>
        <v>1</v>
      </c>
      <c r="BX1465" s="12">
        <f t="shared" si="133"/>
        <v>1</v>
      </c>
      <c r="BY1465" s="12" t="e">
        <f>IF(Wedstrijden!#REF!="x","BB","")</f>
        <v>#REF!</v>
      </c>
      <c r="BZ1465" s="12" t="e">
        <f>IF(Wedstrijden!#REF!="x","B","")</f>
        <v>#REF!</v>
      </c>
      <c r="CA1465" s="12" t="e">
        <f>IF(Wedstrijden!#REF!="x","L1","")</f>
        <v>#REF!</v>
      </c>
      <c r="CB1465" s="12" t="e">
        <f>IF(Wedstrijden!#REF!="x","L2","")</f>
        <v>#REF!</v>
      </c>
      <c r="CC1465" s="12" t="e">
        <f>IF(Wedstrijden!#REF!="x","M1","")</f>
        <v>#REF!</v>
      </c>
      <c r="CD1465" s="12" t="e">
        <f>IF(Wedstrijden!#REF!="x","M2","")</f>
        <v>#REF!</v>
      </c>
      <c r="CE1465" s="12" t="e">
        <f>IF(Wedstrijden!#REF!="x","Z1","")</f>
        <v>#REF!</v>
      </c>
      <c r="CF1465" s="12" t="e">
        <f>IF(Wedstrijden!#REF!="x","Z2","")</f>
        <v>#REF!</v>
      </c>
      <c r="CG1465" s="12" t="e">
        <f>IF(Wedstrijden!#REF!="x","ZZL","")</f>
        <v>#REF!</v>
      </c>
      <c r="CL1465" s="12">
        <f>IF(COUNTA(Wedstrijden!#REF!)&lt;&gt;0,2,"")</f>
        <v>2</v>
      </c>
      <c r="CM1465" s="12">
        <f t="shared" si="134"/>
        <v>2</v>
      </c>
      <c r="CN1465" s="12" t="e">
        <f>IF(Wedstrijden!#REF!="x","AA","")</f>
        <v>#REF!</v>
      </c>
      <c r="CO1465" s="12" t="e">
        <f>IF(Wedstrijden!#REF!="x","A","")</f>
        <v>#REF!</v>
      </c>
      <c r="CP1465" s="12" t="e">
        <f>IF(Wedstrijden!#REF!="x","BB","")</f>
        <v>#REF!</v>
      </c>
      <c r="CQ1465" s="12" t="e">
        <f>IF(Wedstrijden!#REF!="x","B","")</f>
        <v>#REF!</v>
      </c>
      <c r="CR1465" s="12" t="e">
        <f>IF(Wedstrijden!#REF!="x","L","")</f>
        <v>#REF!</v>
      </c>
      <c r="CS1465" s="12" t="e">
        <f>IF(Wedstrijden!#REF!="x","M","")</f>
        <v>#REF!</v>
      </c>
      <c r="CT1465" s="12" t="e">
        <f>IF(Wedstrijden!#REF!="x","Z","")</f>
        <v>#REF!</v>
      </c>
      <c r="CU1465" s="12" t="e">
        <f>IF(Wedstrijden!#REF!="x","ZZ","")</f>
        <v>#REF!</v>
      </c>
      <c r="CV1465" s="12">
        <f>IF(COUNTA(Wedstrijden!#REF!)&lt;&gt;0,2,"")</f>
        <v>2</v>
      </c>
      <c r="CW1465" s="12">
        <f t="shared" si="135"/>
        <v>1</v>
      </c>
      <c r="CX1465" s="12" t="e">
        <f>IF(Wedstrijden!#REF!="x","BB","")</f>
        <v>#REF!</v>
      </c>
      <c r="CY1465" s="12" t="e">
        <f>IF(Wedstrijden!#REF!="x","B","")</f>
        <v>#REF!</v>
      </c>
      <c r="CZ1465" s="12" t="e">
        <f>IF(Wedstrijden!#REF!="x","L","")</f>
        <v>#REF!</v>
      </c>
      <c r="DA1465" s="12" t="e">
        <f>IF(Wedstrijden!#REF!="x","M","")</f>
        <v>#REF!</v>
      </c>
      <c r="DB1465" s="12" t="e">
        <f>IF(Wedstrijden!#REF!="x","Z","")</f>
        <v>#REF!</v>
      </c>
      <c r="DC1465" s="12" t="e">
        <f>IF(Wedstrijden!#REF!="x","ZZ","")</f>
        <v>#REF!</v>
      </c>
      <c r="DD1465" s="12" t="e">
        <f>IF(Wedstrijden!#REF!="x","1.40","")</f>
        <v>#REF!</v>
      </c>
      <c r="DE1465" s="12">
        <f>IF(COUNTA(Wedstrijden!#REF!)&lt;&gt;0,6,"")</f>
        <v>6</v>
      </c>
      <c r="DF1465" s="12">
        <f t="shared" si="136"/>
        <v>2</v>
      </c>
      <c r="DG1465" s="12" t="e">
        <f>IF(Wedstrijden!#REF!="x","L","")</f>
        <v>#REF!</v>
      </c>
      <c r="DH1465" s="12" t="e">
        <f>IF(Wedstrijden!#REF!="x","M","")</f>
        <v>#REF!</v>
      </c>
      <c r="DI1465" s="12" t="e">
        <f>IF(Wedstrijden!#REF!="x","Z","")</f>
        <v>#REF!</v>
      </c>
      <c r="DJ1465" s="12" t="e">
        <f>IF(Wedstrijden!#REF!="x","Z","")</f>
        <v>#REF!</v>
      </c>
      <c r="DK1465" s="12">
        <f>IF(COUNTA(Wedstrijden!#REF!)&lt;&gt;0,6,"")</f>
        <v>6</v>
      </c>
      <c r="DL1465" s="12">
        <f t="shared" si="137"/>
        <v>1</v>
      </c>
      <c r="DM1465" s="12" t="e">
        <f>IF(Wedstrijden!#REF!="x","L","")</f>
        <v>#REF!</v>
      </c>
      <c r="DN1465" s="12" t="e">
        <f>IF(Wedstrijden!#REF!="x","M","")</f>
        <v>#REF!</v>
      </c>
      <c r="DO1465" s="12" t="e">
        <f>IF(Wedstrijden!#REF!="x","Z","")</f>
        <v>#REF!</v>
      </c>
      <c r="DP1465" s="12" t="e">
        <f>IF(Wedstrijden!#REF!="x","Z","")</f>
        <v>#REF!</v>
      </c>
    </row>
    <row r="1466" spans="1:120" ht="15" x14ac:dyDescent="0.25">
      <c r="A1466" s="14">
        <f>Wedstrijden!A1477</f>
        <v>0</v>
      </c>
      <c r="B1466" s="12" t="str">
        <f>IFERROR(VLOOKUP(Wedstrijden!C1477,Wedstrijdlocaties!$B$2:$E$500,2,FALSE),"")</f>
        <v/>
      </c>
      <c r="C1466" s="12" t="str">
        <f>Wedstrijden!D1477</f>
        <v/>
      </c>
      <c r="D1466" s="12" t="str">
        <f>IFERROR(VLOOKUP(Wedstrijden!E1477,Organisaties!$B$2:$C$500,2,FALSE),"")</f>
        <v/>
      </c>
      <c r="E1466" s="12" t="str">
        <f>IFERROR(VLOOKUP(Wedstrijden!E1477,Organisaties!$B$2:$G$500,5,FALSE),"")</f>
        <v/>
      </c>
      <c r="F1466" s="12" t="e">
        <f>IF(Wedstrijden!#REF!&lt;&gt;"",Wedstrijden!#REF!,"")</f>
        <v>#REF!</v>
      </c>
      <c r="G1466" s="12">
        <f>IF(Wedstrijden!K1477="Indoor",1,0)</f>
        <v>0</v>
      </c>
      <c r="H1466" s="12">
        <f>Wedstrijden!L1477</f>
        <v>0</v>
      </c>
      <c r="I1466" s="12" t="str">
        <f>IF(Wedstrijden!J1477="Nee",0,IF(Wedstrijden!J1477="Ja",1,""))</f>
        <v/>
      </c>
      <c r="J1466" s="12" t="str">
        <f>IF(Wedstrijden!M1477&lt;&gt;"",Wedstrijden!M1477,"")</f>
        <v/>
      </c>
      <c r="BJ1466" s="12">
        <f>IF(COUNTA(Wedstrijden!#REF!)&lt;&gt;0,1,"")</f>
        <v>1</v>
      </c>
      <c r="BK1466" s="12">
        <f t="shared" si="132"/>
        <v>2</v>
      </c>
      <c r="BL1466" s="12" t="e">
        <f>IF(Wedstrijden!#REF!="x","AA","")</f>
        <v>#REF!</v>
      </c>
      <c r="BM1466" s="12" t="e">
        <f>IF(Wedstrijden!#REF!="x","A","")</f>
        <v>#REF!</v>
      </c>
      <c r="BN1466" s="12" t="e">
        <f>IF(Wedstrijden!#REF!="x","B1","")</f>
        <v>#REF!</v>
      </c>
      <c r="BO1466" s="12" t="e">
        <f>IF(Wedstrijden!#REF!="x","BB","")</f>
        <v>#REF!</v>
      </c>
      <c r="BP1466" s="12" t="e">
        <f>IF(Wedstrijden!#REF!="x","B","")</f>
        <v>#REF!</v>
      </c>
      <c r="BQ1466" s="12" t="e">
        <f>IF(Wedstrijden!#REF!="x","L1","")</f>
        <v>#REF!</v>
      </c>
      <c r="BR1466" s="12" t="e">
        <f>IF(Wedstrijden!#REF!="x","L2","")</f>
        <v>#REF!</v>
      </c>
      <c r="BS1466" s="12" t="e">
        <f>IF(Wedstrijden!#REF!="x","M1","")</f>
        <v>#REF!</v>
      </c>
      <c r="BT1466" s="12" t="e">
        <f>IF(Wedstrijden!#REF!="x","M2","")</f>
        <v>#REF!</v>
      </c>
      <c r="BU1466" s="12" t="e">
        <f>IF(Wedstrijden!#REF!="x","Z1","")</f>
        <v>#REF!</v>
      </c>
      <c r="BV1466" s="12" t="e">
        <f>IF(Wedstrijden!#REF!="x","Z2","")</f>
        <v>#REF!</v>
      </c>
      <c r="BW1466" s="12">
        <f>IF(COUNTA(Wedstrijden!#REF!)&lt;&gt;0,1,"")</f>
        <v>1</v>
      </c>
      <c r="BX1466" s="12">
        <f t="shared" si="133"/>
        <v>1</v>
      </c>
      <c r="BY1466" s="12" t="e">
        <f>IF(Wedstrijden!#REF!="x","BB","")</f>
        <v>#REF!</v>
      </c>
      <c r="BZ1466" s="12" t="e">
        <f>IF(Wedstrijden!#REF!="x","B","")</f>
        <v>#REF!</v>
      </c>
      <c r="CA1466" s="12" t="e">
        <f>IF(Wedstrijden!#REF!="x","L1","")</f>
        <v>#REF!</v>
      </c>
      <c r="CB1466" s="12" t="e">
        <f>IF(Wedstrijden!#REF!="x","L2","")</f>
        <v>#REF!</v>
      </c>
      <c r="CC1466" s="12" t="e">
        <f>IF(Wedstrijden!#REF!="x","M1","")</f>
        <v>#REF!</v>
      </c>
      <c r="CD1466" s="12" t="e">
        <f>IF(Wedstrijden!#REF!="x","M2","")</f>
        <v>#REF!</v>
      </c>
      <c r="CE1466" s="12" t="e">
        <f>IF(Wedstrijden!#REF!="x","Z1","")</f>
        <v>#REF!</v>
      </c>
      <c r="CF1466" s="12" t="e">
        <f>IF(Wedstrijden!#REF!="x","Z2","")</f>
        <v>#REF!</v>
      </c>
      <c r="CG1466" s="12" t="e">
        <f>IF(Wedstrijden!#REF!="x","ZZL","")</f>
        <v>#REF!</v>
      </c>
      <c r="CL1466" s="12">
        <f>IF(COUNTA(Wedstrijden!#REF!)&lt;&gt;0,2,"")</f>
        <v>2</v>
      </c>
      <c r="CM1466" s="12">
        <f t="shared" si="134"/>
        <v>2</v>
      </c>
      <c r="CN1466" s="12" t="e">
        <f>IF(Wedstrijden!#REF!="x","AA","")</f>
        <v>#REF!</v>
      </c>
      <c r="CO1466" s="12" t="e">
        <f>IF(Wedstrijden!#REF!="x","A","")</f>
        <v>#REF!</v>
      </c>
      <c r="CP1466" s="12" t="e">
        <f>IF(Wedstrijden!#REF!="x","BB","")</f>
        <v>#REF!</v>
      </c>
      <c r="CQ1466" s="12" t="e">
        <f>IF(Wedstrijden!#REF!="x","B","")</f>
        <v>#REF!</v>
      </c>
      <c r="CR1466" s="12" t="e">
        <f>IF(Wedstrijden!#REF!="x","L","")</f>
        <v>#REF!</v>
      </c>
      <c r="CS1466" s="12" t="e">
        <f>IF(Wedstrijden!#REF!="x","M","")</f>
        <v>#REF!</v>
      </c>
      <c r="CT1466" s="12" t="e">
        <f>IF(Wedstrijden!#REF!="x","Z","")</f>
        <v>#REF!</v>
      </c>
      <c r="CU1466" s="12" t="e">
        <f>IF(Wedstrijden!#REF!="x","ZZ","")</f>
        <v>#REF!</v>
      </c>
      <c r="CV1466" s="12">
        <f>IF(COUNTA(Wedstrijden!#REF!)&lt;&gt;0,2,"")</f>
        <v>2</v>
      </c>
      <c r="CW1466" s="12">
        <f t="shared" si="135"/>
        <v>1</v>
      </c>
      <c r="CX1466" s="12" t="e">
        <f>IF(Wedstrijden!#REF!="x","BB","")</f>
        <v>#REF!</v>
      </c>
      <c r="CY1466" s="12" t="e">
        <f>IF(Wedstrijden!#REF!="x","B","")</f>
        <v>#REF!</v>
      </c>
      <c r="CZ1466" s="12" t="e">
        <f>IF(Wedstrijden!#REF!="x","L","")</f>
        <v>#REF!</v>
      </c>
      <c r="DA1466" s="12" t="e">
        <f>IF(Wedstrijden!#REF!="x","M","")</f>
        <v>#REF!</v>
      </c>
      <c r="DB1466" s="12" t="e">
        <f>IF(Wedstrijden!#REF!="x","Z","")</f>
        <v>#REF!</v>
      </c>
      <c r="DC1466" s="12" t="e">
        <f>IF(Wedstrijden!#REF!="x","ZZ","")</f>
        <v>#REF!</v>
      </c>
      <c r="DD1466" s="12" t="e">
        <f>IF(Wedstrijden!#REF!="x","1.40","")</f>
        <v>#REF!</v>
      </c>
      <c r="DE1466" s="12">
        <f>IF(COUNTA(Wedstrijden!#REF!)&lt;&gt;0,6,"")</f>
        <v>6</v>
      </c>
      <c r="DF1466" s="12">
        <f t="shared" si="136"/>
        <v>2</v>
      </c>
      <c r="DG1466" s="12" t="e">
        <f>IF(Wedstrijden!#REF!="x","L","")</f>
        <v>#REF!</v>
      </c>
      <c r="DH1466" s="12" t="e">
        <f>IF(Wedstrijden!#REF!="x","M","")</f>
        <v>#REF!</v>
      </c>
      <c r="DI1466" s="12" t="e">
        <f>IF(Wedstrijden!#REF!="x","Z","")</f>
        <v>#REF!</v>
      </c>
      <c r="DJ1466" s="12" t="e">
        <f>IF(Wedstrijden!#REF!="x","Z","")</f>
        <v>#REF!</v>
      </c>
      <c r="DK1466" s="12">
        <f>IF(COUNTA(Wedstrijden!#REF!)&lt;&gt;0,6,"")</f>
        <v>6</v>
      </c>
      <c r="DL1466" s="12">
        <f t="shared" si="137"/>
        <v>1</v>
      </c>
      <c r="DM1466" s="12" t="e">
        <f>IF(Wedstrijden!#REF!="x","L","")</f>
        <v>#REF!</v>
      </c>
      <c r="DN1466" s="12" t="e">
        <f>IF(Wedstrijden!#REF!="x","M","")</f>
        <v>#REF!</v>
      </c>
      <c r="DO1466" s="12" t="e">
        <f>IF(Wedstrijden!#REF!="x","Z","")</f>
        <v>#REF!</v>
      </c>
      <c r="DP1466" s="12" t="e">
        <f>IF(Wedstrijden!#REF!="x","Z","")</f>
        <v>#REF!</v>
      </c>
    </row>
    <row r="1467" spans="1:120" ht="15" x14ac:dyDescent="0.25">
      <c r="A1467" s="14">
        <f>Wedstrijden!A1478</f>
        <v>0</v>
      </c>
      <c r="B1467" s="12" t="str">
        <f>IFERROR(VLOOKUP(Wedstrijden!C1478,Wedstrijdlocaties!$B$2:$E$500,2,FALSE),"")</f>
        <v/>
      </c>
      <c r="C1467" s="12" t="str">
        <f>Wedstrijden!D1478</f>
        <v/>
      </c>
      <c r="D1467" s="12" t="str">
        <f>IFERROR(VLOOKUP(Wedstrijden!E1478,Organisaties!$B$2:$C$500,2,FALSE),"")</f>
        <v/>
      </c>
      <c r="E1467" s="12" t="str">
        <f>IFERROR(VLOOKUP(Wedstrijden!E1478,Organisaties!$B$2:$G$500,5,FALSE),"")</f>
        <v/>
      </c>
      <c r="F1467" s="12" t="e">
        <f>IF(Wedstrijden!#REF!&lt;&gt;"",Wedstrijden!#REF!,"")</f>
        <v>#REF!</v>
      </c>
      <c r="G1467" s="12">
        <f>IF(Wedstrijden!K1478="Indoor",1,0)</f>
        <v>0</v>
      </c>
      <c r="H1467" s="12">
        <f>Wedstrijden!L1478</f>
        <v>0</v>
      </c>
      <c r="I1467" s="12" t="str">
        <f>IF(Wedstrijden!J1478="Nee",0,IF(Wedstrijden!J1478="Ja",1,""))</f>
        <v/>
      </c>
      <c r="J1467" s="12" t="str">
        <f>IF(Wedstrijden!M1478&lt;&gt;"",Wedstrijden!M1478,"")</f>
        <v/>
      </c>
      <c r="BJ1467" s="12">
        <f>IF(COUNTA(Wedstrijden!#REF!)&lt;&gt;0,1,"")</f>
        <v>1</v>
      </c>
      <c r="BK1467" s="12">
        <f t="shared" si="132"/>
        <v>2</v>
      </c>
      <c r="BL1467" s="12" t="e">
        <f>IF(Wedstrijden!#REF!="x","AA","")</f>
        <v>#REF!</v>
      </c>
      <c r="BM1467" s="12" t="e">
        <f>IF(Wedstrijden!#REF!="x","A","")</f>
        <v>#REF!</v>
      </c>
      <c r="BN1467" s="12" t="e">
        <f>IF(Wedstrijden!#REF!="x","B1","")</f>
        <v>#REF!</v>
      </c>
      <c r="BO1467" s="12" t="e">
        <f>IF(Wedstrijden!#REF!="x","BB","")</f>
        <v>#REF!</v>
      </c>
      <c r="BP1467" s="12" t="e">
        <f>IF(Wedstrijden!#REF!="x","B","")</f>
        <v>#REF!</v>
      </c>
      <c r="BQ1467" s="12" t="e">
        <f>IF(Wedstrijden!#REF!="x","L1","")</f>
        <v>#REF!</v>
      </c>
      <c r="BR1467" s="12" t="e">
        <f>IF(Wedstrijden!#REF!="x","L2","")</f>
        <v>#REF!</v>
      </c>
      <c r="BS1467" s="12" t="e">
        <f>IF(Wedstrijden!#REF!="x","M1","")</f>
        <v>#REF!</v>
      </c>
      <c r="BT1467" s="12" t="e">
        <f>IF(Wedstrijden!#REF!="x","M2","")</f>
        <v>#REF!</v>
      </c>
      <c r="BU1467" s="12" t="e">
        <f>IF(Wedstrijden!#REF!="x","Z1","")</f>
        <v>#REF!</v>
      </c>
      <c r="BV1467" s="12" t="e">
        <f>IF(Wedstrijden!#REF!="x","Z2","")</f>
        <v>#REF!</v>
      </c>
      <c r="BW1467" s="12">
        <f>IF(COUNTA(Wedstrijden!#REF!)&lt;&gt;0,1,"")</f>
        <v>1</v>
      </c>
      <c r="BX1467" s="12">
        <f t="shared" si="133"/>
        <v>1</v>
      </c>
      <c r="BY1467" s="12" t="e">
        <f>IF(Wedstrijden!#REF!="x","BB","")</f>
        <v>#REF!</v>
      </c>
      <c r="BZ1467" s="12" t="e">
        <f>IF(Wedstrijden!#REF!="x","B","")</f>
        <v>#REF!</v>
      </c>
      <c r="CA1467" s="12" t="e">
        <f>IF(Wedstrijden!#REF!="x","L1","")</f>
        <v>#REF!</v>
      </c>
      <c r="CB1467" s="12" t="e">
        <f>IF(Wedstrijden!#REF!="x","L2","")</f>
        <v>#REF!</v>
      </c>
      <c r="CC1467" s="12" t="e">
        <f>IF(Wedstrijden!#REF!="x","M1","")</f>
        <v>#REF!</v>
      </c>
      <c r="CD1467" s="12" t="e">
        <f>IF(Wedstrijden!#REF!="x","M2","")</f>
        <v>#REF!</v>
      </c>
      <c r="CE1467" s="12" t="e">
        <f>IF(Wedstrijden!#REF!="x","Z1","")</f>
        <v>#REF!</v>
      </c>
      <c r="CF1467" s="12" t="e">
        <f>IF(Wedstrijden!#REF!="x","Z2","")</f>
        <v>#REF!</v>
      </c>
      <c r="CG1467" s="12" t="e">
        <f>IF(Wedstrijden!#REF!="x","ZZL","")</f>
        <v>#REF!</v>
      </c>
      <c r="CL1467" s="12">
        <f>IF(COUNTA(Wedstrijden!#REF!)&lt;&gt;0,2,"")</f>
        <v>2</v>
      </c>
      <c r="CM1467" s="12">
        <f t="shared" si="134"/>
        <v>2</v>
      </c>
      <c r="CN1467" s="12" t="e">
        <f>IF(Wedstrijden!#REF!="x","AA","")</f>
        <v>#REF!</v>
      </c>
      <c r="CO1467" s="12" t="e">
        <f>IF(Wedstrijden!#REF!="x","A","")</f>
        <v>#REF!</v>
      </c>
      <c r="CP1467" s="12" t="e">
        <f>IF(Wedstrijden!#REF!="x","BB","")</f>
        <v>#REF!</v>
      </c>
      <c r="CQ1467" s="12" t="e">
        <f>IF(Wedstrijden!#REF!="x","B","")</f>
        <v>#REF!</v>
      </c>
      <c r="CR1467" s="12" t="e">
        <f>IF(Wedstrijden!#REF!="x","L","")</f>
        <v>#REF!</v>
      </c>
      <c r="CS1467" s="12" t="e">
        <f>IF(Wedstrijden!#REF!="x","M","")</f>
        <v>#REF!</v>
      </c>
      <c r="CT1467" s="12" t="e">
        <f>IF(Wedstrijden!#REF!="x","Z","")</f>
        <v>#REF!</v>
      </c>
      <c r="CU1467" s="12" t="e">
        <f>IF(Wedstrijden!#REF!="x","ZZ","")</f>
        <v>#REF!</v>
      </c>
      <c r="CV1467" s="12">
        <f>IF(COUNTA(Wedstrijden!#REF!)&lt;&gt;0,2,"")</f>
        <v>2</v>
      </c>
      <c r="CW1467" s="12">
        <f t="shared" si="135"/>
        <v>1</v>
      </c>
      <c r="CX1467" s="12" t="e">
        <f>IF(Wedstrijden!#REF!="x","BB","")</f>
        <v>#REF!</v>
      </c>
      <c r="CY1467" s="12" t="e">
        <f>IF(Wedstrijden!#REF!="x","B","")</f>
        <v>#REF!</v>
      </c>
      <c r="CZ1467" s="12" t="e">
        <f>IF(Wedstrijden!#REF!="x","L","")</f>
        <v>#REF!</v>
      </c>
      <c r="DA1467" s="12" t="e">
        <f>IF(Wedstrijden!#REF!="x","M","")</f>
        <v>#REF!</v>
      </c>
      <c r="DB1467" s="12" t="e">
        <f>IF(Wedstrijden!#REF!="x","Z","")</f>
        <v>#REF!</v>
      </c>
      <c r="DC1467" s="12" t="e">
        <f>IF(Wedstrijden!#REF!="x","ZZ","")</f>
        <v>#REF!</v>
      </c>
      <c r="DD1467" s="12" t="e">
        <f>IF(Wedstrijden!#REF!="x","1.40","")</f>
        <v>#REF!</v>
      </c>
      <c r="DE1467" s="12">
        <f>IF(COUNTA(Wedstrijden!#REF!)&lt;&gt;0,6,"")</f>
        <v>6</v>
      </c>
      <c r="DF1467" s="12">
        <f t="shared" si="136"/>
        <v>2</v>
      </c>
      <c r="DG1467" s="12" t="e">
        <f>IF(Wedstrijden!#REF!="x","L","")</f>
        <v>#REF!</v>
      </c>
      <c r="DH1467" s="12" t="e">
        <f>IF(Wedstrijden!#REF!="x","M","")</f>
        <v>#REF!</v>
      </c>
      <c r="DI1467" s="12" t="e">
        <f>IF(Wedstrijden!#REF!="x","Z","")</f>
        <v>#REF!</v>
      </c>
      <c r="DJ1467" s="12" t="e">
        <f>IF(Wedstrijden!#REF!="x","Z","")</f>
        <v>#REF!</v>
      </c>
      <c r="DK1467" s="12">
        <f>IF(COUNTA(Wedstrijden!#REF!)&lt;&gt;0,6,"")</f>
        <v>6</v>
      </c>
      <c r="DL1467" s="12">
        <f t="shared" si="137"/>
        <v>1</v>
      </c>
      <c r="DM1467" s="12" t="e">
        <f>IF(Wedstrijden!#REF!="x","L","")</f>
        <v>#REF!</v>
      </c>
      <c r="DN1467" s="12" t="e">
        <f>IF(Wedstrijden!#REF!="x","M","")</f>
        <v>#REF!</v>
      </c>
      <c r="DO1467" s="12" t="e">
        <f>IF(Wedstrijden!#REF!="x","Z","")</f>
        <v>#REF!</v>
      </c>
      <c r="DP1467" s="12" t="e">
        <f>IF(Wedstrijden!#REF!="x","Z","")</f>
        <v>#REF!</v>
      </c>
    </row>
    <row r="1468" spans="1:120" ht="15" x14ac:dyDescent="0.25">
      <c r="A1468" s="14">
        <f>Wedstrijden!A1479</f>
        <v>0</v>
      </c>
      <c r="B1468" s="12" t="str">
        <f>IFERROR(VLOOKUP(Wedstrijden!C1479,Wedstrijdlocaties!$B$2:$E$500,2,FALSE),"")</f>
        <v/>
      </c>
      <c r="C1468" s="12" t="str">
        <f>Wedstrijden!D1479</f>
        <v/>
      </c>
      <c r="D1468" s="12" t="str">
        <f>IFERROR(VLOOKUP(Wedstrijden!E1479,Organisaties!$B$2:$C$500,2,FALSE),"")</f>
        <v/>
      </c>
      <c r="E1468" s="12" t="str">
        <f>IFERROR(VLOOKUP(Wedstrijden!E1479,Organisaties!$B$2:$G$500,5,FALSE),"")</f>
        <v/>
      </c>
      <c r="F1468" s="12" t="e">
        <f>IF(Wedstrijden!#REF!&lt;&gt;"",Wedstrijden!#REF!,"")</f>
        <v>#REF!</v>
      </c>
      <c r="G1468" s="12">
        <f>IF(Wedstrijden!K1479="Indoor",1,0)</f>
        <v>0</v>
      </c>
      <c r="H1468" s="12">
        <f>Wedstrijden!L1479</f>
        <v>0</v>
      </c>
      <c r="I1468" s="12" t="str">
        <f>IF(Wedstrijden!J1479="Nee",0,IF(Wedstrijden!J1479="Ja",1,""))</f>
        <v/>
      </c>
      <c r="J1468" s="12" t="str">
        <f>IF(Wedstrijden!M1479&lt;&gt;"",Wedstrijden!M1479,"")</f>
        <v/>
      </c>
      <c r="BJ1468" s="12">
        <f>IF(COUNTA(Wedstrijden!#REF!)&lt;&gt;0,1,"")</f>
        <v>1</v>
      </c>
      <c r="BK1468" s="12">
        <f t="shared" si="132"/>
        <v>2</v>
      </c>
      <c r="BL1468" s="12" t="e">
        <f>IF(Wedstrijden!#REF!="x","AA","")</f>
        <v>#REF!</v>
      </c>
      <c r="BM1468" s="12" t="e">
        <f>IF(Wedstrijden!#REF!="x","A","")</f>
        <v>#REF!</v>
      </c>
      <c r="BN1468" s="12" t="e">
        <f>IF(Wedstrijden!#REF!="x","B1","")</f>
        <v>#REF!</v>
      </c>
      <c r="BO1468" s="12" t="e">
        <f>IF(Wedstrijden!#REF!="x","BB","")</f>
        <v>#REF!</v>
      </c>
      <c r="BP1468" s="12" t="e">
        <f>IF(Wedstrijden!#REF!="x","B","")</f>
        <v>#REF!</v>
      </c>
      <c r="BQ1468" s="12" t="e">
        <f>IF(Wedstrijden!#REF!="x","L1","")</f>
        <v>#REF!</v>
      </c>
      <c r="BR1468" s="12" t="e">
        <f>IF(Wedstrijden!#REF!="x","L2","")</f>
        <v>#REF!</v>
      </c>
      <c r="BS1468" s="12" t="e">
        <f>IF(Wedstrijden!#REF!="x","M1","")</f>
        <v>#REF!</v>
      </c>
      <c r="BT1468" s="12" t="e">
        <f>IF(Wedstrijden!#REF!="x","M2","")</f>
        <v>#REF!</v>
      </c>
      <c r="BU1468" s="12" t="e">
        <f>IF(Wedstrijden!#REF!="x","Z1","")</f>
        <v>#REF!</v>
      </c>
      <c r="BV1468" s="12" t="e">
        <f>IF(Wedstrijden!#REF!="x","Z2","")</f>
        <v>#REF!</v>
      </c>
      <c r="BW1468" s="12">
        <f>IF(COUNTA(Wedstrijden!#REF!)&lt;&gt;0,1,"")</f>
        <v>1</v>
      </c>
      <c r="BX1468" s="12">
        <f t="shared" si="133"/>
        <v>1</v>
      </c>
      <c r="BY1468" s="12" t="e">
        <f>IF(Wedstrijden!#REF!="x","BB","")</f>
        <v>#REF!</v>
      </c>
      <c r="BZ1468" s="12" t="e">
        <f>IF(Wedstrijden!#REF!="x","B","")</f>
        <v>#REF!</v>
      </c>
      <c r="CA1468" s="12" t="e">
        <f>IF(Wedstrijden!#REF!="x","L1","")</f>
        <v>#REF!</v>
      </c>
      <c r="CB1468" s="12" t="e">
        <f>IF(Wedstrijden!#REF!="x","L2","")</f>
        <v>#REF!</v>
      </c>
      <c r="CC1468" s="12" t="e">
        <f>IF(Wedstrijden!#REF!="x","M1","")</f>
        <v>#REF!</v>
      </c>
      <c r="CD1468" s="12" t="e">
        <f>IF(Wedstrijden!#REF!="x","M2","")</f>
        <v>#REF!</v>
      </c>
      <c r="CE1468" s="12" t="e">
        <f>IF(Wedstrijden!#REF!="x","Z1","")</f>
        <v>#REF!</v>
      </c>
      <c r="CF1468" s="12" t="e">
        <f>IF(Wedstrijden!#REF!="x","Z2","")</f>
        <v>#REF!</v>
      </c>
      <c r="CG1468" s="12" t="e">
        <f>IF(Wedstrijden!#REF!="x","ZZL","")</f>
        <v>#REF!</v>
      </c>
      <c r="CL1468" s="12">
        <f>IF(COUNTA(Wedstrijden!#REF!)&lt;&gt;0,2,"")</f>
        <v>2</v>
      </c>
      <c r="CM1468" s="12">
        <f t="shared" si="134"/>
        <v>2</v>
      </c>
      <c r="CN1468" s="12" t="e">
        <f>IF(Wedstrijden!#REF!="x","AA","")</f>
        <v>#REF!</v>
      </c>
      <c r="CO1468" s="12" t="e">
        <f>IF(Wedstrijden!#REF!="x","A","")</f>
        <v>#REF!</v>
      </c>
      <c r="CP1468" s="12" t="e">
        <f>IF(Wedstrijden!#REF!="x","BB","")</f>
        <v>#REF!</v>
      </c>
      <c r="CQ1468" s="12" t="e">
        <f>IF(Wedstrijden!#REF!="x","B","")</f>
        <v>#REF!</v>
      </c>
      <c r="CR1468" s="12" t="e">
        <f>IF(Wedstrijden!#REF!="x","L","")</f>
        <v>#REF!</v>
      </c>
      <c r="CS1468" s="12" t="e">
        <f>IF(Wedstrijden!#REF!="x","M","")</f>
        <v>#REF!</v>
      </c>
      <c r="CT1468" s="12" t="e">
        <f>IF(Wedstrijden!#REF!="x","Z","")</f>
        <v>#REF!</v>
      </c>
      <c r="CU1468" s="12" t="e">
        <f>IF(Wedstrijden!#REF!="x","ZZ","")</f>
        <v>#REF!</v>
      </c>
      <c r="CV1468" s="12">
        <f>IF(COUNTA(Wedstrijden!#REF!)&lt;&gt;0,2,"")</f>
        <v>2</v>
      </c>
      <c r="CW1468" s="12">
        <f t="shared" si="135"/>
        <v>1</v>
      </c>
      <c r="CX1468" s="12" t="e">
        <f>IF(Wedstrijden!#REF!="x","BB","")</f>
        <v>#REF!</v>
      </c>
      <c r="CY1468" s="12" t="e">
        <f>IF(Wedstrijden!#REF!="x","B","")</f>
        <v>#REF!</v>
      </c>
      <c r="CZ1468" s="12" t="e">
        <f>IF(Wedstrijden!#REF!="x","L","")</f>
        <v>#REF!</v>
      </c>
      <c r="DA1468" s="12" t="e">
        <f>IF(Wedstrijden!#REF!="x","M","")</f>
        <v>#REF!</v>
      </c>
      <c r="DB1468" s="12" t="e">
        <f>IF(Wedstrijden!#REF!="x","Z","")</f>
        <v>#REF!</v>
      </c>
      <c r="DC1468" s="12" t="e">
        <f>IF(Wedstrijden!#REF!="x","ZZ","")</f>
        <v>#REF!</v>
      </c>
      <c r="DD1468" s="12" t="e">
        <f>IF(Wedstrijden!#REF!="x","1.40","")</f>
        <v>#REF!</v>
      </c>
      <c r="DE1468" s="12">
        <f>IF(COUNTA(Wedstrijden!#REF!)&lt;&gt;0,6,"")</f>
        <v>6</v>
      </c>
      <c r="DF1468" s="12">
        <f t="shared" si="136"/>
        <v>2</v>
      </c>
      <c r="DG1468" s="12" t="e">
        <f>IF(Wedstrijden!#REF!="x","L","")</f>
        <v>#REF!</v>
      </c>
      <c r="DH1468" s="12" t="e">
        <f>IF(Wedstrijden!#REF!="x","M","")</f>
        <v>#REF!</v>
      </c>
      <c r="DI1468" s="12" t="e">
        <f>IF(Wedstrijden!#REF!="x","Z","")</f>
        <v>#REF!</v>
      </c>
      <c r="DJ1468" s="12" t="e">
        <f>IF(Wedstrijden!#REF!="x","Z","")</f>
        <v>#REF!</v>
      </c>
      <c r="DK1468" s="12">
        <f>IF(COUNTA(Wedstrijden!#REF!)&lt;&gt;0,6,"")</f>
        <v>6</v>
      </c>
      <c r="DL1468" s="12">
        <f t="shared" si="137"/>
        <v>1</v>
      </c>
      <c r="DM1468" s="12" t="e">
        <f>IF(Wedstrijden!#REF!="x","L","")</f>
        <v>#REF!</v>
      </c>
      <c r="DN1468" s="12" t="e">
        <f>IF(Wedstrijden!#REF!="x","M","")</f>
        <v>#REF!</v>
      </c>
      <c r="DO1468" s="12" t="e">
        <f>IF(Wedstrijden!#REF!="x","Z","")</f>
        <v>#REF!</v>
      </c>
      <c r="DP1468" s="12" t="e">
        <f>IF(Wedstrijden!#REF!="x","Z","")</f>
        <v>#REF!</v>
      </c>
    </row>
    <row r="1469" spans="1:120" ht="15" x14ac:dyDescent="0.25">
      <c r="A1469" s="14">
        <f>Wedstrijden!A1480</f>
        <v>0</v>
      </c>
      <c r="B1469" s="12" t="str">
        <f>IFERROR(VLOOKUP(Wedstrijden!C1480,Wedstrijdlocaties!$B$2:$E$500,2,FALSE),"")</f>
        <v/>
      </c>
      <c r="C1469" s="12" t="str">
        <f>Wedstrijden!D1480</f>
        <v/>
      </c>
      <c r="D1469" s="12" t="str">
        <f>IFERROR(VLOOKUP(Wedstrijden!E1480,Organisaties!$B$2:$C$500,2,FALSE),"")</f>
        <v/>
      </c>
      <c r="E1469" s="12" t="str">
        <f>IFERROR(VLOOKUP(Wedstrijden!E1480,Organisaties!$B$2:$G$500,5,FALSE),"")</f>
        <v/>
      </c>
      <c r="F1469" s="12" t="e">
        <f>IF(Wedstrijden!#REF!&lt;&gt;"",Wedstrijden!#REF!,"")</f>
        <v>#REF!</v>
      </c>
      <c r="G1469" s="12">
        <f>IF(Wedstrijden!K1480="Indoor",1,0)</f>
        <v>0</v>
      </c>
      <c r="H1469" s="12">
        <f>Wedstrijden!L1480</f>
        <v>0</v>
      </c>
      <c r="I1469" s="12" t="str">
        <f>IF(Wedstrijden!J1480="Nee",0,IF(Wedstrijden!J1480="Ja",1,""))</f>
        <v/>
      </c>
      <c r="J1469" s="12" t="str">
        <f>IF(Wedstrijden!M1480&lt;&gt;"",Wedstrijden!M1480,"")</f>
        <v/>
      </c>
      <c r="BJ1469" s="12">
        <f>IF(COUNTA(Wedstrijden!#REF!)&lt;&gt;0,1,"")</f>
        <v>1</v>
      </c>
      <c r="BK1469" s="12">
        <f t="shared" si="132"/>
        <v>2</v>
      </c>
      <c r="BL1469" s="12" t="e">
        <f>IF(Wedstrijden!#REF!="x","AA","")</f>
        <v>#REF!</v>
      </c>
      <c r="BM1469" s="12" t="e">
        <f>IF(Wedstrijden!#REF!="x","A","")</f>
        <v>#REF!</v>
      </c>
      <c r="BN1469" s="12" t="e">
        <f>IF(Wedstrijden!#REF!="x","B1","")</f>
        <v>#REF!</v>
      </c>
      <c r="BO1469" s="12" t="e">
        <f>IF(Wedstrijden!#REF!="x","BB","")</f>
        <v>#REF!</v>
      </c>
      <c r="BP1469" s="12" t="e">
        <f>IF(Wedstrijden!#REF!="x","B","")</f>
        <v>#REF!</v>
      </c>
      <c r="BQ1469" s="12" t="e">
        <f>IF(Wedstrijden!#REF!="x","L1","")</f>
        <v>#REF!</v>
      </c>
      <c r="BR1469" s="12" t="e">
        <f>IF(Wedstrijden!#REF!="x","L2","")</f>
        <v>#REF!</v>
      </c>
      <c r="BS1469" s="12" t="e">
        <f>IF(Wedstrijden!#REF!="x","M1","")</f>
        <v>#REF!</v>
      </c>
      <c r="BT1469" s="12" t="e">
        <f>IF(Wedstrijden!#REF!="x","M2","")</f>
        <v>#REF!</v>
      </c>
      <c r="BU1469" s="12" t="e">
        <f>IF(Wedstrijden!#REF!="x","Z1","")</f>
        <v>#REF!</v>
      </c>
      <c r="BV1469" s="12" t="e">
        <f>IF(Wedstrijden!#REF!="x","Z2","")</f>
        <v>#REF!</v>
      </c>
      <c r="BW1469" s="12">
        <f>IF(COUNTA(Wedstrijden!#REF!)&lt;&gt;0,1,"")</f>
        <v>1</v>
      </c>
      <c r="BX1469" s="12">
        <f t="shared" si="133"/>
        <v>1</v>
      </c>
      <c r="BY1469" s="12" t="e">
        <f>IF(Wedstrijden!#REF!="x","BB","")</f>
        <v>#REF!</v>
      </c>
      <c r="BZ1469" s="12" t="e">
        <f>IF(Wedstrijden!#REF!="x","B","")</f>
        <v>#REF!</v>
      </c>
      <c r="CA1469" s="12" t="e">
        <f>IF(Wedstrijden!#REF!="x","L1","")</f>
        <v>#REF!</v>
      </c>
      <c r="CB1469" s="12" t="e">
        <f>IF(Wedstrijden!#REF!="x","L2","")</f>
        <v>#REF!</v>
      </c>
      <c r="CC1469" s="12" t="e">
        <f>IF(Wedstrijden!#REF!="x","M1","")</f>
        <v>#REF!</v>
      </c>
      <c r="CD1469" s="12" t="e">
        <f>IF(Wedstrijden!#REF!="x","M2","")</f>
        <v>#REF!</v>
      </c>
      <c r="CE1469" s="12" t="e">
        <f>IF(Wedstrijden!#REF!="x","Z1","")</f>
        <v>#REF!</v>
      </c>
      <c r="CF1469" s="12" t="e">
        <f>IF(Wedstrijden!#REF!="x","Z2","")</f>
        <v>#REF!</v>
      </c>
      <c r="CG1469" s="12" t="e">
        <f>IF(Wedstrijden!#REF!="x","ZZL","")</f>
        <v>#REF!</v>
      </c>
      <c r="CL1469" s="12">
        <f>IF(COUNTA(Wedstrijden!#REF!)&lt;&gt;0,2,"")</f>
        <v>2</v>
      </c>
      <c r="CM1469" s="12">
        <f t="shared" si="134"/>
        <v>2</v>
      </c>
      <c r="CN1469" s="12" t="e">
        <f>IF(Wedstrijden!#REF!="x","AA","")</f>
        <v>#REF!</v>
      </c>
      <c r="CO1469" s="12" t="e">
        <f>IF(Wedstrijden!#REF!="x","A","")</f>
        <v>#REF!</v>
      </c>
      <c r="CP1469" s="12" t="e">
        <f>IF(Wedstrijden!#REF!="x","BB","")</f>
        <v>#REF!</v>
      </c>
      <c r="CQ1469" s="12" t="e">
        <f>IF(Wedstrijden!#REF!="x","B","")</f>
        <v>#REF!</v>
      </c>
      <c r="CR1469" s="12" t="e">
        <f>IF(Wedstrijden!#REF!="x","L","")</f>
        <v>#REF!</v>
      </c>
      <c r="CS1469" s="12" t="e">
        <f>IF(Wedstrijden!#REF!="x","M","")</f>
        <v>#REF!</v>
      </c>
      <c r="CT1469" s="12" t="e">
        <f>IF(Wedstrijden!#REF!="x","Z","")</f>
        <v>#REF!</v>
      </c>
      <c r="CU1469" s="12" t="e">
        <f>IF(Wedstrijden!#REF!="x","ZZ","")</f>
        <v>#REF!</v>
      </c>
      <c r="CV1469" s="12">
        <f>IF(COUNTA(Wedstrijden!#REF!)&lt;&gt;0,2,"")</f>
        <v>2</v>
      </c>
      <c r="CW1469" s="12">
        <f t="shared" si="135"/>
        <v>1</v>
      </c>
      <c r="CX1469" s="12" t="e">
        <f>IF(Wedstrijden!#REF!="x","BB","")</f>
        <v>#REF!</v>
      </c>
      <c r="CY1469" s="12" t="e">
        <f>IF(Wedstrijden!#REF!="x","B","")</f>
        <v>#REF!</v>
      </c>
      <c r="CZ1469" s="12" t="e">
        <f>IF(Wedstrijden!#REF!="x","L","")</f>
        <v>#REF!</v>
      </c>
      <c r="DA1469" s="12" t="e">
        <f>IF(Wedstrijden!#REF!="x","M","")</f>
        <v>#REF!</v>
      </c>
      <c r="DB1469" s="12" t="e">
        <f>IF(Wedstrijden!#REF!="x","Z","")</f>
        <v>#REF!</v>
      </c>
      <c r="DC1469" s="12" t="e">
        <f>IF(Wedstrijden!#REF!="x","ZZ","")</f>
        <v>#REF!</v>
      </c>
      <c r="DD1469" s="12" t="e">
        <f>IF(Wedstrijden!#REF!="x","1.40","")</f>
        <v>#REF!</v>
      </c>
      <c r="DE1469" s="12">
        <f>IF(COUNTA(Wedstrijden!#REF!)&lt;&gt;0,6,"")</f>
        <v>6</v>
      </c>
      <c r="DF1469" s="12">
        <f t="shared" si="136"/>
        <v>2</v>
      </c>
      <c r="DG1469" s="12" t="e">
        <f>IF(Wedstrijden!#REF!="x","L","")</f>
        <v>#REF!</v>
      </c>
      <c r="DH1469" s="12" t="e">
        <f>IF(Wedstrijden!#REF!="x","M","")</f>
        <v>#REF!</v>
      </c>
      <c r="DI1469" s="12" t="e">
        <f>IF(Wedstrijden!#REF!="x","Z","")</f>
        <v>#REF!</v>
      </c>
      <c r="DJ1469" s="12" t="e">
        <f>IF(Wedstrijden!#REF!="x","Z","")</f>
        <v>#REF!</v>
      </c>
      <c r="DK1469" s="12">
        <f>IF(COUNTA(Wedstrijden!#REF!)&lt;&gt;0,6,"")</f>
        <v>6</v>
      </c>
      <c r="DL1469" s="12">
        <f t="shared" si="137"/>
        <v>1</v>
      </c>
      <c r="DM1469" s="12" t="e">
        <f>IF(Wedstrijden!#REF!="x","L","")</f>
        <v>#REF!</v>
      </c>
      <c r="DN1469" s="12" t="e">
        <f>IF(Wedstrijden!#REF!="x","M","")</f>
        <v>#REF!</v>
      </c>
      <c r="DO1469" s="12" t="e">
        <f>IF(Wedstrijden!#REF!="x","Z","")</f>
        <v>#REF!</v>
      </c>
      <c r="DP1469" s="12" t="e">
        <f>IF(Wedstrijden!#REF!="x","Z","")</f>
        <v>#REF!</v>
      </c>
    </row>
    <row r="1470" spans="1:120" ht="15" x14ac:dyDescent="0.25">
      <c r="A1470" s="14">
        <f>Wedstrijden!A1481</f>
        <v>0</v>
      </c>
      <c r="B1470" s="12" t="str">
        <f>IFERROR(VLOOKUP(Wedstrijden!C1481,Wedstrijdlocaties!$B$2:$E$500,2,FALSE),"")</f>
        <v/>
      </c>
      <c r="C1470" s="12" t="str">
        <f>Wedstrijden!D1481</f>
        <v/>
      </c>
      <c r="D1470" s="12" t="str">
        <f>IFERROR(VLOOKUP(Wedstrijden!E1481,Organisaties!$B$2:$C$500,2,FALSE),"")</f>
        <v/>
      </c>
      <c r="E1470" s="12" t="str">
        <f>IFERROR(VLOOKUP(Wedstrijden!E1481,Organisaties!$B$2:$G$500,5,FALSE),"")</f>
        <v/>
      </c>
      <c r="F1470" s="12" t="e">
        <f>IF(Wedstrijden!#REF!&lt;&gt;"",Wedstrijden!#REF!,"")</f>
        <v>#REF!</v>
      </c>
      <c r="G1470" s="12">
        <f>IF(Wedstrijden!K1481="Indoor",1,0)</f>
        <v>0</v>
      </c>
      <c r="H1470" s="12">
        <f>Wedstrijden!L1481</f>
        <v>0</v>
      </c>
      <c r="I1470" s="12" t="str">
        <f>IF(Wedstrijden!J1481="Nee",0,IF(Wedstrijden!J1481="Ja",1,""))</f>
        <v/>
      </c>
      <c r="J1470" s="12" t="str">
        <f>IF(Wedstrijden!M1481&lt;&gt;"",Wedstrijden!M1481,"")</f>
        <v/>
      </c>
      <c r="BJ1470" s="12">
        <f>IF(COUNTA(Wedstrijden!#REF!)&lt;&gt;0,1,"")</f>
        <v>1</v>
      </c>
      <c r="BK1470" s="12">
        <f t="shared" si="132"/>
        <v>2</v>
      </c>
      <c r="BL1470" s="12" t="e">
        <f>IF(Wedstrijden!#REF!="x","AA","")</f>
        <v>#REF!</v>
      </c>
      <c r="BM1470" s="12" t="e">
        <f>IF(Wedstrijden!#REF!="x","A","")</f>
        <v>#REF!</v>
      </c>
      <c r="BN1470" s="12" t="e">
        <f>IF(Wedstrijden!#REF!="x","B1","")</f>
        <v>#REF!</v>
      </c>
      <c r="BO1470" s="12" t="e">
        <f>IF(Wedstrijden!#REF!="x","BB","")</f>
        <v>#REF!</v>
      </c>
      <c r="BP1470" s="12" t="e">
        <f>IF(Wedstrijden!#REF!="x","B","")</f>
        <v>#REF!</v>
      </c>
      <c r="BQ1470" s="12" t="e">
        <f>IF(Wedstrijden!#REF!="x","L1","")</f>
        <v>#REF!</v>
      </c>
      <c r="BR1470" s="12" t="e">
        <f>IF(Wedstrijden!#REF!="x","L2","")</f>
        <v>#REF!</v>
      </c>
      <c r="BS1470" s="12" t="e">
        <f>IF(Wedstrijden!#REF!="x","M1","")</f>
        <v>#REF!</v>
      </c>
      <c r="BT1470" s="12" t="e">
        <f>IF(Wedstrijden!#REF!="x","M2","")</f>
        <v>#REF!</v>
      </c>
      <c r="BU1470" s="12" t="e">
        <f>IF(Wedstrijden!#REF!="x","Z1","")</f>
        <v>#REF!</v>
      </c>
      <c r="BV1470" s="12" t="e">
        <f>IF(Wedstrijden!#REF!="x","Z2","")</f>
        <v>#REF!</v>
      </c>
      <c r="BW1470" s="12">
        <f>IF(COUNTA(Wedstrijden!#REF!)&lt;&gt;0,1,"")</f>
        <v>1</v>
      </c>
      <c r="BX1470" s="12">
        <f t="shared" si="133"/>
        <v>1</v>
      </c>
      <c r="BY1470" s="12" t="e">
        <f>IF(Wedstrijden!#REF!="x","BB","")</f>
        <v>#REF!</v>
      </c>
      <c r="BZ1470" s="12" t="e">
        <f>IF(Wedstrijden!#REF!="x","B","")</f>
        <v>#REF!</v>
      </c>
      <c r="CA1470" s="12" t="e">
        <f>IF(Wedstrijden!#REF!="x","L1","")</f>
        <v>#REF!</v>
      </c>
      <c r="CB1470" s="12" t="e">
        <f>IF(Wedstrijden!#REF!="x","L2","")</f>
        <v>#REF!</v>
      </c>
      <c r="CC1470" s="12" t="e">
        <f>IF(Wedstrijden!#REF!="x","M1","")</f>
        <v>#REF!</v>
      </c>
      <c r="CD1470" s="12" t="e">
        <f>IF(Wedstrijden!#REF!="x","M2","")</f>
        <v>#REF!</v>
      </c>
      <c r="CE1470" s="12" t="e">
        <f>IF(Wedstrijden!#REF!="x","Z1","")</f>
        <v>#REF!</v>
      </c>
      <c r="CF1470" s="12" t="e">
        <f>IF(Wedstrijden!#REF!="x","Z2","")</f>
        <v>#REF!</v>
      </c>
      <c r="CG1470" s="12" t="e">
        <f>IF(Wedstrijden!#REF!="x","ZZL","")</f>
        <v>#REF!</v>
      </c>
      <c r="CL1470" s="12">
        <f>IF(COUNTA(Wedstrijden!#REF!)&lt;&gt;0,2,"")</f>
        <v>2</v>
      </c>
      <c r="CM1470" s="12">
        <f t="shared" si="134"/>
        <v>2</v>
      </c>
      <c r="CN1470" s="12" t="e">
        <f>IF(Wedstrijden!#REF!="x","AA","")</f>
        <v>#REF!</v>
      </c>
      <c r="CO1470" s="12" t="e">
        <f>IF(Wedstrijden!#REF!="x","A","")</f>
        <v>#REF!</v>
      </c>
      <c r="CP1470" s="12" t="e">
        <f>IF(Wedstrijden!#REF!="x","BB","")</f>
        <v>#REF!</v>
      </c>
      <c r="CQ1470" s="12" t="e">
        <f>IF(Wedstrijden!#REF!="x","B","")</f>
        <v>#REF!</v>
      </c>
      <c r="CR1470" s="12" t="e">
        <f>IF(Wedstrijden!#REF!="x","L","")</f>
        <v>#REF!</v>
      </c>
      <c r="CS1470" s="12" t="e">
        <f>IF(Wedstrijden!#REF!="x","M","")</f>
        <v>#REF!</v>
      </c>
      <c r="CT1470" s="12" t="e">
        <f>IF(Wedstrijden!#REF!="x","Z","")</f>
        <v>#REF!</v>
      </c>
      <c r="CU1470" s="12" t="e">
        <f>IF(Wedstrijden!#REF!="x","ZZ","")</f>
        <v>#REF!</v>
      </c>
      <c r="CV1470" s="12">
        <f>IF(COUNTA(Wedstrijden!#REF!)&lt;&gt;0,2,"")</f>
        <v>2</v>
      </c>
      <c r="CW1470" s="12">
        <f t="shared" si="135"/>
        <v>1</v>
      </c>
      <c r="CX1470" s="12" t="e">
        <f>IF(Wedstrijden!#REF!="x","BB","")</f>
        <v>#REF!</v>
      </c>
      <c r="CY1470" s="12" t="e">
        <f>IF(Wedstrijden!#REF!="x","B","")</f>
        <v>#REF!</v>
      </c>
      <c r="CZ1470" s="12" t="e">
        <f>IF(Wedstrijden!#REF!="x","L","")</f>
        <v>#REF!</v>
      </c>
      <c r="DA1470" s="12" t="e">
        <f>IF(Wedstrijden!#REF!="x","M","")</f>
        <v>#REF!</v>
      </c>
      <c r="DB1470" s="12" t="e">
        <f>IF(Wedstrijden!#REF!="x","Z","")</f>
        <v>#REF!</v>
      </c>
      <c r="DC1470" s="12" t="e">
        <f>IF(Wedstrijden!#REF!="x","ZZ","")</f>
        <v>#REF!</v>
      </c>
      <c r="DD1470" s="12" t="e">
        <f>IF(Wedstrijden!#REF!="x","1.40","")</f>
        <v>#REF!</v>
      </c>
      <c r="DE1470" s="12">
        <f>IF(COUNTA(Wedstrijden!#REF!)&lt;&gt;0,6,"")</f>
        <v>6</v>
      </c>
      <c r="DF1470" s="12">
        <f t="shared" si="136"/>
        <v>2</v>
      </c>
      <c r="DG1470" s="12" t="e">
        <f>IF(Wedstrijden!#REF!="x","L","")</f>
        <v>#REF!</v>
      </c>
      <c r="DH1470" s="12" t="e">
        <f>IF(Wedstrijden!#REF!="x","M","")</f>
        <v>#REF!</v>
      </c>
      <c r="DI1470" s="12" t="e">
        <f>IF(Wedstrijden!#REF!="x","Z","")</f>
        <v>#REF!</v>
      </c>
      <c r="DJ1470" s="12" t="e">
        <f>IF(Wedstrijden!#REF!="x","Z","")</f>
        <v>#REF!</v>
      </c>
      <c r="DK1470" s="12">
        <f>IF(COUNTA(Wedstrijden!#REF!)&lt;&gt;0,6,"")</f>
        <v>6</v>
      </c>
      <c r="DL1470" s="12">
        <f t="shared" si="137"/>
        <v>1</v>
      </c>
      <c r="DM1470" s="12" t="e">
        <f>IF(Wedstrijden!#REF!="x","L","")</f>
        <v>#REF!</v>
      </c>
      <c r="DN1470" s="12" t="e">
        <f>IF(Wedstrijden!#REF!="x","M","")</f>
        <v>#REF!</v>
      </c>
      <c r="DO1470" s="12" t="e">
        <f>IF(Wedstrijden!#REF!="x","Z","")</f>
        <v>#REF!</v>
      </c>
      <c r="DP1470" s="12" t="e">
        <f>IF(Wedstrijden!#REF!="x","Z","")</f>
        <v>#REF!</v>
      </c>
    </row>
    <row r="1471" spans="1:120" ht="15" x14ac:dyDescent="0.25">
      <c r="A1471" s="14">
        <f>Wedstrijden!A1482</f>
        <v>0</v>
      </c>
      <c r="B1471" s="12" t="str">
        <f>IFERROR(VLOOKUP(Wedstrijden!C1482,Wedstrijdlocaties!$B$2:$E$500,2,FALSE),"")</f>
        <v/>
      </c>
      <c r="C1471" s="12" t="str">
        <f>Wedstrijden!D1482</f>
        <v/>
      </c>
      <c r="D1471" s="12" t="str">
        <f>IFERROR(VLOOKUP(Wedstrijden!E1482,Organisaties!$B$2:$C$500,2,FALSE),"")</f>
        <v/>
      </c>
      <c r="E1471" s="12" t="str">
        <f>IFERROR(VLOOKUP(Wedstrijden!E1482,Organisaties!$B$2:$G$500,5,FALSE),"")</f>
        <v/>
      </c>
      <c r="F1471" s="12" t="e">
        <f>IF(Wedstrijden!#REF!&lt;&gt;"",Wedstrijden!#REF!,"")</f>
        <v>#REF!</v>
      </c>
      <c r="G1471" s="12">
        <f>IF(Wedstrijden!K1482="Indoor",1,0)</f>
        <v>0</v>
      </c>
      <c r="H1471" s="12">
        <f>Wedstrijden!L1482</f>
        <v>0</v>
      </c>
      <c r="I1471" s="12" t="str">
        <f>IF(Wedstrijden!J1482="Nee",0,IF(Wedstrijden!J1482="Ja",1,""))</f>
        <v/>
      </c>
      <c r="J1471" s="12" t="str">
        <f>IF(Wedstrijden!M1482&lt;&gt;"",Wedstrijden!M1482,"")</f>
        <v/>
      </c>
      <c r="BJ1471" s="12">
        <f>IF(COUNTA(Wedstrijden!#REF!)&lt;&gt;0,1,"")</f>
        <v>1</v>
      </c>
      <c r="BK1471" s="12">
        <f t="shared" si="132"/>
        <v>2</v>
      </c>
      <c r="BL1471" s="12" t="e">
        <f>IF(Wedstrijden!#REF!="x","AA","")</f>
        <v>#REF!</v>
      </c>
      <c r="BM1471" s="12" t="e">
        <f>IF(Wedstrijden!#REF!="x","A","")</f>
        <v>#REF!</v>
      </c>
      <c r="BN1471" s="12" t="e">
        <f>IF(Wedstrijden!#REF!="x","B1","")</f>
        <v>#REF!</v>
      </c>
      <c r="BO1471" s="12" t="e">
        <f>IF(Wedstrijden!#REF!="x","BB","")</f>
        <v>#REF!</v>
      </c>
      <c r="BP1471" s="12" t="e">
        <f>IF(Wedstrijden!#REF!="x","B","")</f>
        <v>#REF!</v>
      </c>
      <c r="BQ1471" s="12" t="e">
        <f>IF(Wedstrijden!#REF!="x","L1","")</f>
        <v>#REF!</v>
      </c>
      <c r="BR1471" s="12" t="e">
        <f>IF(Wedstrijden!#REF!="x","L2","")</f>
        <v>#REF!</v>
      </c>
      <c r="BS1471" s="12" t="e">
        <f>IF(Wedstrijden!#REF!="x","M1","")</f>
        <v>#REF!</v>
      </c>
      <c r="BT1471" s="12" t="e">
        <f>IF(Wedstrijden!#REF!="x","M2","")</f>
        <v>#REF!</v>
      </c>
      <c r="BU1471" s="12" t="e">
        <f>IF(Wedstrijden!#REF!="x","Z1","")</f>
        <v>#REF!</v>
      </c>
      <c r="BV1471" s="12" t="e">
        <f>IF(Wedstrijden!#REF!="x","Z2","")</f>
        <v>#REF!</v>
      </c>
      <c r="BW1471" s="12">
        <f>IF(COUNTA(Wedstrijden!#REF!)&lt;&gt;0,1,"")</f>
        <v>1</v>
      </c>
      <c r="BX1471" s="12">
        <f t="shared" si="133"/>
        <v>1</v>
      </c>
      <c r="BY1471" s="12" t="e">
        <f>IF(Wedstrijden!#REF!="x","BB","")</f>
        <v>#REF!</v>
      </c>
      <c r="BZ1471" s="12" t="e">
        <f>IF(Wedstrijden!#REF!="x","B","")</f>
        <v>#REF!</v>
      </c>
      <c r="CA1471" s="12" t="e">
        <f>IF(Wedstrijden!#REF!="x","L1","")</f>
        <v>#REF!</v>
      </c>
      <c r="CB1471" s="12" t="e">
        <f>IF(Wedstrijden!#REF!="x","L2","")</f>
        <v>#REF!</v>
      </c>
      <c r="CC1471" s="12" t="e">
        <f>IF(Wedstrijden!#REF!="x","M1","")</f>
        <v>#REF!</v>
      </c>
      <c r="CD1471" s="12" t="e">
        <f>IF(Wedstrijden!#REF!="x","M2","")</f>
        <v>#REF!</v>
      </c>
      <c r="CE1471" s="12" t="e">
        <f>IF(Wedstrijden!#REF!="x","Z1","")</f>
        <v>#REF!</v>
      </c>
      <c r="CF1471" s="12" t="e">
        <f>IF(Wedstrijden!#REF!="x","Z2","")</f>
        <v>#REF!</v>
      </c>
      <c r="CG1471" s="12" t="e">
        <f>IF(Wedstrijden!#REF!="x","ZZL","")</f>
        <v>#REF!</v>
      </c>
      <c r="CL1471" s="12">
        <f>IF(COUNTA(Wedstrijden!#REF!)&lt;&gt;0,2,"")</f>
        <v>2</v>
      </c>
      <c r="CM1471" s="12">
        <f t="shared" si="134"/>
        <v>2</v>
      </c>
      <c r="CN1471" s="12" t="e">
        <f>IF(Wedstrijden!#REF!="x","AA","")</f>
        <v>#REF!</v>
      </c>
      <c r="CO1471" s="12" t="e">
        <f>IF(Wedstrijden!#REF!="x","A","")</f>
        <v>#REF!</v>
      </c>
      <c r="CP1471" s="12" t="e">
        <f>IF(Wedstrijden!#REF!="x","BB","")</f>
        <v>#REF!</v>
      </c>
      <c r="CQ1471" s="12" t="e">
        <f>IF(Wedstrijden!#REF!="x","B","")</f>
        <v>#REF!</v>
      </c>
      <c r="CR1471" s="12" t="e">
        <f>IF(Wedstrijden!#REF!="x","L","")</f>
        <v>#REF!</v>
      </c>
      <c r="CS1471" s="12" t="e">
        <f>IF(Wedstrijden!#REF!="x","M","")</f>
        <v>#REF!</v>
      </c>
      <c r="CT1471" s="12" t="e">
        <f>IF(Wedstrijden!#REF!="x","Z","")</f>
        <v>#REF!</v>
      </c>
      <c r="CU1471" s="12" t="e">
        <f>IF(Wedstrijden!#REF!="x","ZZ","")</f>
        <v>#REF!</v>
      </c>
      <c r="CV1471" s="12">
        <f>IF(COUNTA(Wedstrijden!#REF!)&lt;&gt;0,2,"")</f>
        <v>2</v>
      </c>
      <c r="CW1471" s="12">
        <f t="shared" si="135"/>
        <v>1</v>
      </c>
      <c r="CX1471" s="12" t="e">
        <f>IF(Wedstrijden!#REF!="x","BB","")</f>
        <v>#REF!</v>
      </c>
      <c r="CY1471" s="12" t="e">
        <f>IF(Wedstrijden!#REF!="x","B","")</f>
        <v>#REF!</v>
      </c>
      <c r="CZ1471" s="12" t="e">
        <f>IF(Wedstrijden!#REF!="x","L","")</f>
        <v>#REF!</v>
      </c>
      <c r="DA1471" s="12" t="e">
        <f>IF(Wedstrijden!#REF!="x","M","")</f>
        <v>#REF!</v>
      </c>
      <c r="DB1471" s="12" t="e">
        <f>IF(Wedstrijden!#REF!="x","Z","")</f>
        <v>#REF!</v>
      </c>
      <c r="DC1471" s="12" t="e">
        <f>IF(Wedstrijden!#REF!="x","ZZ","")</f>
        <v>#REF!</v>
      </c>
      <c r="DD1471" s="12" t="e">
        <f>IF(Wedstrijden!#REF!="x","1.40","")</f>
        <v>#REF!</v>
      </c>
      <c r="DE1471" s="12">
        <f>IF(COUNTA(Wedstrijden!#REF!)&lt;&gt;0,6,"")</f>
        <v>6</v>
      </c>
      <c r="DF1471" s="12">
        <f t="shared" si="136"/>
        <v>2</v>
      </c>
      <c r="DG1471" s="12" t="e">
        <f>IF(Wedstrijden!#REF!="x","L","")</f>
        <v>#REF!</v>
      </c>
      <c r="DH1471" s="12" t="e">
        <f>IF(Wedstrijden!#REF!="x","M","")</f>
        <v>#REF!</v>
      </c>
      <c r="DI1471" s="12" t="e">
        <f>IF(Wedstrijden!#REF!="x","Z","")</f>
        <v>#REF!</v>
      </c>
      <c r="DJ1471" s="12" t="e">
        <f>IF(Wedstrijden!#REF!="x","Z","")</f>
        <v>#REF!</v>
      </c>
      <c r="DK1471" s="12">
        <f>IF(COUNTA(Wedstrijden!#REF!)&lt;&gt;0,6,"")</f>
        <v>6</v>
      </c>
      <c r="DL1471" s="12">
        <f t="shared" si="137"/>
        <v>1</v>
      </c>
      <c r="DM1471" s="12" t="e">
        <f>IF(Wedstrijden!#REF!="x","L","")</f>
        <v>#REF!</v>
      </c>
      <c r="DN1471" s="12" t="e">
        <f>IF(Wedstrijden!#REF!="x","M","")</f>
        <v>#REF!</v>
      </c>
      <c r="DO1471" s="12" t="e">
        <f>IF(Wedstrijden!#REF!="x","Z","")</f>
        <v>#REF!</v>
      </c>
      <c r="DP1471" s="12" t="e">
        <f>IF(Wedstrijden!#REF!="x","Z","")</f>
        <v>#REF!</v>
      </c>
    </row>
    <row r="1472" spans="1:120" ht="15" x14ac:dyDescent="0.25">
      <c r="A1472" s="14">
        <f>Wedstrijden!A1483</f>
        <v>0</v>
      </c>
      <c r="B1472" s="12" t="str">
        <f>IFERROR(VLOOKUP(Wedstrijden!C1483,Wedstrijdlocaties!$B$2:$E$500,2,FALSE),"")</f>
        <v/>
      </c>
      <c r="C1472" s="12" t="str">
        <f>Wedstrijden!D1483</f>
        <v/>
      </c>
      <c r="D1472" s="12" t="str">
        <f>IFERROR(VLOOKUP(Wedstrijden!E1483,Organisaties!$B$2:$C$500,2,FALSE),"")</f>
        <v/>
      </c>
      <c r="E1472" s="12" t="str">
        <f>IFERROR(VLOOKUP(Wedstrijden!E1483,Organisaties!$B$2:$G$500,5,FALSE),"")</f>
        <v/>
      </c>
      <c r="F1472" s="12" t="e">
        <f>IF(Wedstrijden!#REF!&lt;&gt;"",Wedstrijden!#REF!,"")</f>
        <v>#REF!</v>
      </c>
      <c r="G1472" s="12">
        <f>IF(Wedstrijden!K1483="Indoor",1,0)</f>
        <v>0</v>
      </c>
      <c r="H1472" s="12">
        <f>Wedstrijden!L1483</f>
        <v>0</v>
      </c>
      <c r="I1472" s="12" t="str">
        <f>IF(Wedstrijden!J1483="Nee",0,IF(Wedstrijden!J1483="Ja",1,""))</f>
        <v/>
      </c>
      <c r="J1472" s="12" t="str">
        <f>IF(Wedstrijden!M1483&lt;&gt;"",Wedstrijden!M1483,"")</f>
        <v/>
      </c>
      <c r="BJ1472" s="12">
        <f>IF(COUNTA(Wedstrijden!#REF!)&lt;&gt;0,1,"")</f>
        <v>1</v>
      </c>
      <c r="BK1472" s="12">
        <f t="shared" si="132"/>
        <v>2</v>
      </c>
      <c r="BL1472" s="12" t="e">
        <f>IF(Wedstrijden!#REF!="x","AA","")</f>
        <v>#REF!</v>
      </c>
      <c r="BM1472" s="12" t="e">
        <f>IF(Wedstrijden!#REF!="x","A","")</f>
        <v>#REF!</v>
      </c>
      <c r="BN1472" s="12" t="e">
        <f>IF(Wedstrijden!#REF!="x","B1","")</f>
        <v>#REF!</v>
      </c>
      <c r="BO1472" s="12" t="e">
        <f>IF(Wedstrijden!#REF!="x","BB","")</f>
        <v>#REF!</v>
      </c>
      <c r="BP1472" s="12" t="e">
        <f>IF(Wedstrijden!#REF!="x","B","")</f>
        <v>#REF!</v>
      </c>
      <c r="BQ1472" s="12" t="e">
        <f>IF(Wedstrijden!#REF!="x","L1","")</f>
        <v>#REF!</v>
      </c>
      <c r="BR1472" s="12" t="e">
        <f>IF(Wedstrijden!#REF!="x","L2","")</f>
        <v>#REF!</v>
      </c>
      <c r="BS1472" s="12" t="e">
        <f>IF(Wedstrijden!#REF!="x","M1","")</f>
        <v>#REF!</v>
      </c>
      <c r="BT1472" s="12" t="e">
        <f>IF(Wedstrijden!#REF!="x","M2","")</f>
        <v>#REF!</v>
      </c>
      <c r="BU1472" s="12" t="e">
        <f>IF(Wedstrijden!#REF!="x","Z1","")</f>
        <v>#REF!</v>
      </c>
      <c r="BV1472" s="12" t="e">
        <f>IF(Wedstrijden!#REF!="x","Z2","")</f>
        <v>#REF!</v>
      </c>
      <c r="BW1472" s="12">
        <f>IF(COUNTA(Wedstrijden!#REF!)&lt;&gt;0,1,"")</f>
        <v>1</v>
      </c>
      <c r="BX1472" s="12">
        <f t="shared" si="133"/>
        <v>1</v>
      </c>
      <c r="BY1472" s="12" t="e">
        <f>IF(Wedstrijden!#REF!="x","BB","")</f>
        <v>#REF!</v>
      </c>
      <c r="BZ1472" s="12" t="e">
        <f>IF(Wedstrijden!#REF!="x","B","")</f>
        <v>#REF!</v>
      </c>
      <c r="CA1472" s="12" t="e">
        <f>IF(Wedstrijden!#REF!="x","L1","")</f>
        <v>#REF!</v>
      </c>
      <c r="CB1472" s="12" t="e">
        <f>IF(Wedstrijden!#REF!="x","L2","")</f>
        <v>#REF!</v>
      </c>
      <c r="CC1472" s="12" t="e">
        <f>IF(Wedstrijden!#REF!="x","M1","")</f>
        <v>#REF!</v>
      </c>
      <c r="CD1472" s="12" t="e">
        <f>IF(Wedstrijden!#REF!="x","M2","")</f>
        <v>#REF!</v>
      </c>
      <c r="CE1472" s="12" t="e">
        <f>IF(Wedstrijden!#REF!="x","Z1","")</f>
        <v>#REF!</v>
      </c>
      <c r="CF1472" s="12" t="e">
        <f>IF(Wedstrijden!#REF!="x","Z2","")</f>
        <v>#REF!</v>
      </c>
      <c r="CG1472" s="12" t="e">
        <f>IF(Wedstrijden!#REF!="x","ZZL","")</f>
        <v>#REF!</v>
      </c>
      <c r="CL1472" s="12">
        <f>IF(COUNTA(Wedstrijden!#REF!)&lt;&gt;0,2,"")</f>
        <v>2</v>
      </c>
      <c r="CM1472" s="12">
        <f t="shared" si="134"/>
        <v>2</v>
      </c>
      <c r="CN1472" s="12" t="e">
        <f>IF(Wedstrijden!#REF!="x","AA","")</f>
        <v>#REF!</v>
      </c>
      <c r="CO1472" s="12" t="e">
        <f>IF(Wedstrijden!#REF!="x","A","")</f>
        <v>#REF!</v>
      </c>
      <c r="CP1472" s="12" t="e">
        <f>IF(Wedstrijden!#REF!="x","BB","")</f>
        <v>#REF!</v>
      </c>
      <c r="CQ1472" s="12" t="e">
        <f>IF(Wedstrijden!#REF!="x","B","")</f>
        <v>#REF!</v>
      </c>
      <c r="CR1472" s="12" t="e">
        <f>IF(Wedstrijden!#REF!="x","L","")</f>
        <v>#REF!</v>
      </c>
      <c r="CS1472" s="12" t="e">
        <f>IF(Wedstrijden!#REF!="x","M","")</f>
        <v>#REF!</v>
      </c>
      <c r="CT1472" s="12" t="e">
        <f>IF(Wedstrijden!#REF!="x","Z","")</f>
        <v>#REF!</v>
      </c>
      <c r="CU1472" s="12" t="e">
        <f>IF(Wedstrijden!#REF!="x","ZZ","")</f>
        <v>#REF!</v>
      </c>
      <c r="CV1472" s="12">
        <f>IF(COUNTA(Wedstrijden!#REF!)&lt;&gt;0,2,"")</f>
        <v>2</v>
      </c>
      <c r="CW1472" s="12">
        <f t="shared" si="135"/>
        <v>1</v>
      </c>
      <c r="CX1472" s="12" t="e">
        <f>IF(Wedstrijden!#REF!="x","BB","")</f>
        <v>#REF!</v>
      </c>
      <c r="CY1472" s="12" t="e">
        <f>IF(Wedstrijden!#REF!="x","B","")</f>
        <v>#REF!</v>
      </c>
      <c r="CZ1472" s="12" t="e">
        <f>IF(Wedstrijden!#REF!="x","L","")</f>
        <v>#REF!</v>
      </c>
      <c r="DA1472" s="12" t="e">
        <f>IF(Wedstrijden!#REF!="x","M","")</f>
        <v>#REF!</v>
      </c>
      <c r="DB1472" s="12" t="e">
        <f>IF(Wedstrijden!#REF!="x","Z","")</f>
        <v>#REF!</v>
      </c>
      <c r="DC1472" s="12" t="e">
        <f>IF(Wedstrijden!#REF!="x","ZZ","")</f>
        <v>#REF!</v>
      </c>
      <c r="DD1472" s="12" t="e">
        <f>IF(Wedstrijden!#REF!="x","1.40","")</f>
        <v>#REF!</v>
      </c>
      <c r="DE1472" s="12">
        <f>IF(COUNTA(Wedstrijden!#REF!)&lt;&gt;0,6,"")</f>
        <v>6</v>
      </c>
      <c r="DF1472" s="12">
        <f t="shared" si="136"/>
        <v>2</v>
      </c>
      <c r="DG1472" s="12" t="e">
        <f>IF(Wedstrijden!#REF!="x","L","")</f>
        <v>#REF!</v>
      </c>
      <c r="DH1472" s="12" t="e">
        <f>IF(Wedstrijden!#REF!="x","M","")</f>
        <v>#REF!</v>
      </c>
      <c r="DI1472" s="12" t="e">
        <f>IF(Wedstrijden!#REF!="x","Z","")</f>
        <v>#REF!</v>
      </c>
      <c r="DJ1472" s="12" t="e">
        <f>IF(Wedstrijden!#REF!="x","Z","")</f>
        <v>#REF!</v>
      </c>
      <c r="DK1472" s="12">
        <f>IF(COUNTA(Wedstrijden!#REF!)&lt;&gt;0,6,"")</f>
        <v>6</v>
      </c>
      <c r="DL1472" s="12">
        <f t="shared" si="137"/>
        <v>1</v>
      </c>
      <c r="DM1472" s="12" t="e">
        <f>IF(Wedstrijden!#REF!="x","L","")</f>
        <v>#REF!</v>
      </c>
      <c r="DN1472" s="12" t="e">
        <f>IF(Wedstrijden!#REF!="x","M","")</f>
        <v>#REF!</v>
      </c>
      <c r="DO1472" s="12" t="e">
        <f>IF(Wedstrijden!#REF!="x","Z","")</f>
        <v>#REF!</v>
      </c>
      <c r="DP1472" s="12" t="e">
        <f>IF(Wedstrijden!#REF!="x","Z","")</f>
        <v>#REF!</v>
      </c>
    </row>
    <row r="1473" spans="1:120" ht="15" x14ac:dyDescent="0.25">
      <c r="A1473" s="14">
        <f>Wedstrijden!A1484</f>
        <v>0</v>
      </c>
      <c r="B1473" s="12" t="str">
        <f>IFERROR(VLOOKUP(Wedstrijden!C1484,Wedstrijdlocaties!$B$2:$E$500,2,FALSE),"")</f>
        <v/>
      </c>
      <c r="C1473" s="12" t="str">
        <f>Wedstrijden!D1484</f>
        <v/>
      </c>
      <c r="D1473" s="12" t="str">
        <f>IFERROR(VLOOKUP(Wedstrijden!E1484,Organisaties!$B$2:$C$500,2,FALSE),"")</f>
        <v/>
      </c>
      <c r="E1473" s="12" t="str">
        <f>IFERROR(VLOOKUP(Wedstrijden!E1484,Organisaties!$B$2:$G$500,5,FALSE),"")</f>
        <v/>
      </c>
      <c r="F1473" s="12" t="e">
        <f>IF(Wedstrijden!#REF!&lt;&gt;"",Wedstrijden!#REF!,"")</f>
        <v>#REF!</v>
      </c>
      <c r="G1473" s="12">
        <f>IF(Wedstrijden!K1484="Indoor",1,0)</f>
        <v>0</v>
      </c>
      <c r="H1473" s="12">
        <f>Wedstrijden!L1484</f>
        <v>0</v>
      </c>
      <c r="I1473" s="12" t="str">
        <f>IF(Wedstrijden!J1484="Nee",0,IF(Wedstrijden!J1484="Ja",1,""))</f>
        <v/>
      </c>
      <c r="J1473" s="12" t="str">
        <f>IF(Wedstrijden!M1484&lt;&gt;"",Wedstrijden!M1484,"")</f>
        <v/>
      </c>
      <c r="BJ1473" s="12">
        <f>IF(COUNTA(Wedstrijden!#REF!)&lt;&gt;0,1,"")</f>
        <v>1</v>
      </c>
      <c r="BK1473" s="12">
        <f t="shared" si="132"/>
        <v>2</v>
      </c>
      <c r="BL1473" s="12" t="e">
        <f>IF(Wedstrijden!#REF!="x","AA","")</f>
        <v>#REF!</v>
      </c>
      <c r="BM1473" s="12" t="e">
        <f>IF(Wedstrijden!#REF!="x","A","")</f>
        <v>#REF!</v>
      </c>
      <c r="BN1473" s="12" t="e">
        <f>IF(Wedstrijden!#REF!="x","B1","")</f>
        <v>#REF!</v>
      </c>
      <c r="BO1473" s="12" t="e">
        <f>IF(Wedstrijden!#REF!="x","BB","")</f>
        <v>#REF!</v>
      </c>
      <c r="BP1473" s="12" t="e">
        <f>IF(Wedstrijden!#REF!="x","B","")</f>
        <v>#REF!</v>
      </c>
      <c r="BQ1473" s="12" t="e">
        <f>IF(Wedstrijden!#REF!="x","L1","")</f>
        <v>#REF!</v>
      </c>
      <c r="BR1473" s="12" t="e">
        <f>IF(Wedstrijden!#REF!="x","L2","")</f>
        <v>#REF!</v>
      </c>
      <c r="BS1473" s="12" t="e">
        <f>IF(Wedstrijden!#REF!="x","M1","")</f>
        <v>#REF!</v>
      </c>
      <c r="BT1473" s="12" t="e">
        <f>IF(Wedstrijden!#REF!="x","M2","")</f>
        <v>#REF!</v>
      </c>
      <c r="BU1473" s="12" t="e">
        <f>IF(Wedstrijden!#REF!="x","Z1","")</f>
        <v>#REF!</v>
      </c>
      <c r="BV1473" s="12" t="e">
        <f>IF(Wedstrijden!#REF!="x","Z2","")</f>
        <v>#REF!</v>
      </c>
      <c r="BW1473" s="12">
        <f>IF(COUNTA(Wedstrijden!#REF!)&lt;&gt;0,1,"")</f>
        <v>1</v>
      </c>
      <c r="BX1473" s="12">
        <f t="shared" si="133"/>
        <v>1</v>
      </c>
      <c r="BY1473" s="12" t="e">
        <f>IF(Wedstrijden!#REF!="x","BB","")</f>
        <v>#REF!</v>
      </c>
      <c r="BZ1473" s="12" t="e">
        <f>IF(Wedstrijden!#REF!="x","B","")</f>
        <v>#REF!</v>
      </c>
      <c r="CA1473" s="12" t="e">
        <f>IF(Wedstrijden!#REF!="x","L1","")</f>
        <v>#REF!</v>
      </c>
      <c r="CB1473" s="12" t="e">
        <f>IF(Wedstrijden!#REF!="x","L2","")</f>
        <v>#REF!</v>
      </c>
      <c r="CC1473" s="12" t="e">
        <f>IF(Wedstrijden!#REF!="x","M1","")</f>
        <v>#REF!</v>
      </c>
      <c r="CD1473" s="12" t="e">
        <f>IF(Wedstrijden!#REF!="x","M2","")</f>
        <v>#REF!</v>
      </c>
      <c r="CE1473" s="12" t="e">
        <f>IF(Wedstrijden!#REF!="x","Z1","")</f>
        <v>#REF!</v>
      </c>
      <c r="CF1473" s="12" t="e">
        <f>IF(Wedstrijden!#REF!="x","Z2","")</f>
        <v>#REF!</v>
      </c>
      <c r="CG1473" s="12" t="e">
        <f>IF(Wedstrijden!#REF!="x","ZZL","")</f>
        <v>#REF!</v>
      </c>
      <c r="CL1473" s="12">
        <f>IF(COUNTA(Wedstrijden!#REF!)&lt;&gt;0,2,"")</f>
        <v>2</v>
      </c>
      <c r="CM1473" s="12">
        <f t="shared" si="134"/>
        <v>2</v>
      </c>
      <c r="CN1473" s="12" t="e">
        <f>IF(Wedstrijden!#REF!="x","AA","")</f>
        <v>#REF!</v>
      </c>
      <c r="CO1473" s="12" t="e">
        <f>IF(Wedstrijden!#REF!="x","A","")</f>
        <v>#REF!</v>
      </c>
      <c r="CP1473" s="12" t="e">
        <f>IF(Wedstrijden!#REF!="x","BB","")</f>
        <v>#REF!</v>
      </c>
      <c r="CQ1473" s="12" t="e">
        <f>IF(Wedstrijden!#REF!="x","B","")</f>
        <v>#REF!</v>
      </c>
      <c r="CR1473" s="12" t="e">
        <f>IF(Wedstrijden!#REF!="x","L","")</f>
        <v>#REF!</v>
      </c>
      <c r="CS1473" s="12" t="e">
        <f>IF(Wedstrijden!#REF!="x","M","")</f>
        <v>#REF!</v>
      </c>
      <c r="CT1473" s="12" t="e">
        <f>IF(Wedstrijden!#REF!="x","Z","")</f>
        <v>#REF!</v>
      </c>
      <c r="CU1473" s="12" t="e">
        <f>IF(Wedstrijden!#REF!="x","ZZ","")</f>
        <v>#REF!</v>
      </c>
      <c r="CV1473" s="12">
        <f>IF(COUNTA(Wedstrijden!#REF!)&lt;&gt;0,2,"")</f>
        <v>2</v>
      </c>
      <c r="CW1473" s="12">
        <f t="shared" si="135"/>
        <v>1</v>
      </c>
      <c r="CX1473" s="12" t="e">
        <f>IF(Wedstrijden!#REF!="x","BB","")</f>
        <v>#REF!</v>
      </c>
      <c r="CY1473" s="12" t="e">
        <f>IF(Wedstrijden!#REF!="x","B","")</f>
        <v>#REF!</v>
      </c>
      <c r="CZ1473" s="12" t="e">
        <f>IF(Wedstrijden!#REF!="x","L","")</f>
        <v>#REF!</v>
      </c>
      <c r="DA1473" s="12" t="e">
        <f>IF(Wedstrijden!#REF!="x","M","")</f>
        <v>#REF!</v>
      </c>
      <c r="DB1473" s="12" t="e">
        <f>IF(Wedstrijden!#REF!="x","Z","")</f>
        <v>#REF!</v>
      </c>
      <c r="DC1473" s="12" t="e">
        <f>IF(Wedstrijden!#REF!="x","ZZ","")</f>
        <v>#REF!</v>
      </c>
      <c r="DD1473" s="12" t="e">
        <f>IF(Wedstrijden!#REF!="x","1.40","")</f>
        <v>#REF!</v>
      </c>
      <c r="DE1473" s="12">
        <f>IF(COUNTA(Wedstrijden!#REF!)&lt;&gt;0,6,"")</f>
        <v>6</v>
      </c>
      <c r="DF1473" s="12">
        <f t="shared" si="136"/>
        <v>2</v>
      </c>
      <c r="DG1473" s="12" t="e">
        <f>IF(Wedstrijden!#REF!="x","L","")</f>
        <v>#REF!</v>
      </c>
      <c r="DH1473" s="12" t="e">
        <f>IF(Wedstrijden!#REF!="x","M","")</f>
        <v>#REF!</v>
      </c>
      <c r="DI1473" s="12" t="e">
        <f>IF(Wedstrijden!#REF!="x","Z","")</f>
        <v>#REF!</v>
      </c>
      <c r="DJ1473" s="12" t="e">
        <f>IF(Wedstrijden!#REF!="x","Z","")</f>
        <v>#REF!</v>
      </c>
      <c r="DK1473" s="12">
        <f>IF(COUNTA(Wedstrijden!#REF!)&lt;&gt;0,6,"")</f>
        <v>6</v>
      </c>
      <c r="DL1473" s="12">
        <f t="shared" si="137"/>
        <v>1</v>
      </c>
      <c r="DM1473" s="12" t="e">
        <f>IF(Wedstrijden!#REF!="x","L","")</f>
        <v>#REF!</v>
      </c>
      <c r="DN1473" s="12" t="e">
        <f>IF(Wedstrijden!#REF!="x","M","")</f>
        <v>#REF!</v>
      </c>
      <c r="DO1473" s="12" t="e">
        <f>IF(Wedstrijden!#REF!="x","Z","")</f>
        <v>#REF!</v>
      </c>
      <c r="DP1473" s="12" t="e">
        <f>IF(Wedstrijden!#REF!="x","Z","")</f>
        <v>#REF!</v>
      </c>
    </row>
    <row r="1474" spans="1:120" ht="15" x14ac:dyDescent="0.25">
      <c r="A1474" s="14">
        <f>Wedstrijden!A1485</f>
        <v>0</v>
      </c>
      <c r="B1474" s="12" t="str">
        <f>IFERROR(VLOOKUP(Wedstrijden!C1485,Wedstrijdlocaties!$B$2:$E$500,2,FALSE),"")</f>
        <v/>
      </c>
      <c r="C1474" s="12" t="str">
        <f>Wedstrijden!D1485</f>
        <v/>
      </c>
      <c r="D1474" s="12" t="str">
        <f>IFERROR(VLOOKUP(Wedstrijden!E1485,Organisaties!$B$2:$C$500,2,FALSE),"")</f>
        <v/>
      </c>
      <c r="E1474" s="12" t="str">
        <f>IFERROR(VLOOKUP(Wedstrijden!E1485,Organisaties!$B$2:$G$500,5,FALSE),"")</f>
        <v/>
      </c>
      <c r="F1474" s="12" t="e">
        <f>IF(Wedstrijden!#REF!&lt;&gt;"",Wedstrijden!#REF!,"")</f>
        <v>#REF!</v>
      </c>
      <c r="G1474" s="12">
        <f>IF(Wedstrijden!K1485="Indoor",1,0)</f>
        <v>0</v>
      </c>
      <c r="H1474" s="12">
        <f>Wedstrijden!L1485</f>
        <v>0</v>
      </c>
      <c r="I1474" s="12" t="str">
        <f>IF(Wedstrijden!J1485="Nee",0,IF(Wedstrijden!J1485="Ja",1,""))</f>
        <v/>
      </c>
      <c r="J1474" s="12" t="str">
        <f>IF(Wedstrijden!M1485&lt;&gt;"",Wedstrijden!M1485,"")</f>
        <v/>
      </c>
      <c r="BJ1474" s="12">
        <f>IF(COUNTA(Wedstrijden!#REF!)&lt;&gt;0,1,"")</f>
        <v>1</v>
      </c>
      <c r="BK1474" s="12">
        <f t="shared" si="132"/>
        <v>2</v>
      </c>
      <c r="BL1474" s="12" t="e">
        <f>IF(Wedstrijden!#REF!="x","AA","")</f>
        <v>#REF!</v>
      </c>
      <c r="BM1474" s="12" t="e">
        <f>IF(Wedstrijden!#REF!="x","A","")</f>
        <v>#REF!</v>
      </c>
      <c r="BN1474" s="12" t="e">
        <f>IF(Wedstrijden!#REF!="x","B1","")</f>
        <v>#REF!</v>
      </c>
      <c r="BO1474" s="12" t="e">
        <f>IF(Wedstrijden!#REF!="x","BB","")</f>
        <v>#REF!</v>
      </c>
      <c r="BP1474" s="12" t="e">
        <f>IF(Wedstrijden!#REF!="x","B","")</f>
        <v>#REF!</v>
      </c>
      <c r="BQ1474" s="12" t="e">
        <f>IF(Wedstrijden!#REF!="x","L1","")</f>
        <v>#REF!</v>
      </c>
      <c r="BR1474" s="12" t="e">
        <f>IF(Wedstrijden!#REF!="x","L2","")</f>
        <v>#REF!</v>
      </c>
      <c r="BS1474" s="12" t="e">
        <f>IF(Wedstrijden!#REF!="x","M1","")</f>
        <v>#REF!</v>
      </c>
      <c r="BT1474" s="12" t="e">
        <f>IF(Wedstrijden!#REF!="x","M2","")</f>
        <v>#REF!</v>
      </c>
      <c r="BU1474" s="12" t="e">
        <f>IF(Wedstrijden!#REF!="x","Z1","")</f>
        <v>#REF!</v>
      </c>
      <c r="BV1474" s="12" t="e">
        <f>IF(Wedstrijden!#REF!="x","Z2","")</f>
        <v>#REF!</v>
      </c>
      <c r="BW1474" s="12">
        <f>IF(COUNTA(Wedstrijden!#REF!)&lt;&gt;0,1,"")</f>
        <v>1</v>
      </c>
      <c r="BX1474" s="12">
        <f t="shared" si="133"/>
        <v>1</v>
      </c>
      <c r="BY1474" s="12" t="e">
        <f>IF(Wedstrijden!#REF!="x","BB","")</f>
        <v>#REF!</v>
      </c>
      <c r="BZ1474" s="12" t="e">
        <f>IF(Wedstrijden!#REF!="x","B","")</f>
        <v>#REF!</v>
      </c>
      <c r="CA1474" s="12" t="e">
        <f>IF(Wedstrijden!#REF!="x","L1","")</f>
        <v>#REF!</v>
      </c>
      <c r="CB1474" s="12" t="e">
        <f>IF(Wedstrijden!#REF!="x","L2","")</f>
        <v>#REF!</v>
      </c>
      <c r="CC1474" s="12" t="e">
        <f>IF(Wedstrijden!#REF!="x","M1","")</f>
        <v>#REF!</v>
      </c>
      <c r="CD1474" s="12" t="e">
        <f>IF(Wedstrijden!#REF!="x","M2","")</f>
        <v>#REF!</v>
      </c>
      <c r="CE1474" s="12" t="e">
        <f>IF(Wedstrijden!#REF!="x","Z1","")</f>
        <v>#REF!</v>
      </c>
      <c r="CF1474" s="12" t="e">
        <f>IF(Wedstrijden!#REF!="x","Z2","")</f>
        <v>#REF!</v>
      </c>
      <c r="CG1474" s="12" t="e">
        <f>IF(Wedstrijden!#REF!="x","ZZL","")</f>
        <v>#REF!</v>
      </c>
      <c r="CL1474" s="12">
        <f>IF(COUNTA(Wedstrijden!#REF!)&lt;&gt;0,2,"")</f>
        <v>2</v>
      </c>
      <c r="CM1474" s="12">
        <f t="shared" si="134"/>
        <v>2</v>
      </c>
      <c r="CN1474" s="12" t="e">
        <f>IF(Wedstrijden!#REF!="x","AA","")</f>
        <v>#REF!</v>
      </c>
      <c r="CO1474" s="12" t="e">
        <f>IF(Wedstrijden!#REF!="x","A","")</f>
        <v>#REF!</v>
      </c>
      <c r="CP1474" s="12" t="e">
        <f>IF(Wedstrijden!#REF!="x","BB","")</f>
        <v>#REF!</v>
      </c>
      <c r="CQ1474" s="12" t="e">
        <f>IF(Wedstrijden!#REF!="x","B","")</f>
        <v>#REF!</v>
      </c>
      <c r="CR1474" s="12" t="e">
        <f>IF(Wedstrijden!#REF!="x","L","")</f>
        <v>#REF!</v>
      </c>
      <c r="CS1474" s="12" t="e">
        <f>IF(Wedstrijden!#REF!="x","M","")</f>
        <v>#REF!</v>
      </c>
      <c r="CT1474" s="12" t="e">
        <f>IF(Wedstrijden!#REF!="x","Z","")</f>
        <v>#REF!</v>
      </c>
      <c r="CU1474" s="12" t="e">
        <f>IF(Wedstrijden!#REF!="x","ZZ","")</f>
        <v>#REF!</v>
      </c>
      <c r="CV1474" s="12">
        <f>IF(COUNTA(Wedstrijden!#REF!)&lt;&gt;0,2,"")</f>
        <v>2</v>
      </c>
      <c r="CW1474" s="12">
        <f t="shared" si="135"/>
        <v>1</v>
      </c>
      <c r="CX1474" s="12" t="e">
        <f>IF(Wedstrijden!#REF!="x","BB","")</f>
        <v>#REF!</v>
      </c>
      <c r="CY1474" s="12" t="e">
        <f>IF(Wedstrijden!#REF!="x","B","")</f>
        <v>#REF!</v>
      </c>
      <c r="CZ1474" s="12" t="e">
        <f>IF(Wedstrijden!#REF!="x","L","")</f>
        <v>#REF!</v>
      </c>
      <c r="DA1474" s="12" t="e">
        <f>IF(Wedstrijden!#REF!="x","M","")</f>
        <v>#REF!</v>
      </c>
      <c r="DB1474" s="12" t="e">
        <f>IF(Wedstrijden!#REF!="x","Z","")</f>
        <v>#REF!</v>
      </c>
      <c r="DC1474" s="12" t="e">
        <f>IF(Wedstrijden!#REF!="x","ZZ","")</f>
        <v>#REF!</v>
      </c>
      <c r="DD1474" s="12" t="e">
        <f>IF(Wedstrijden!#REF!="x","1.40","")</f>
        <v>#REF!</v>
      </c>
      <c r="DE1474" s="12">
        <f>IF(COUNTA(Wedstrijden!#REF!)&lt;&gt;0,6,"")</f>
        <v>6</v>
      </c>
      <c r="DF1474" s="12">
        <f t="shared" si="136"/>
        <v>2</v>
      </c>
      <c r="DG1474" s="12" t="e">
        <f>IF(Wedstrijden!#REF!="x","L","")</f>
        <v>#REF!</v>
      </c>
      <c r="DH1474" s="12" t="e">
        <f>IF(Wedstrijden!#REF!="x","M","")</f>
        <v>#REF!</v>
      </c>
      <c r="DI1474" s="12" t="e">
        <f>IF(Wedstrijden!#REF!="x","Z","")</f>
        <v>#REF!</v>
      </c>
      <c r="DJ1474" s="12" t="e">
        <f>IF(Wedstrijden!#REF!="x","Z","")</f>
        <v>#REF!</v>
      </c>
      <c r="DK1474" s="12">
        <f>IF(COUNTA(Wedstrijden!#REF!)&lt;&gt;0,6,"")</f>
        <v>6</v>
      </c>
      <c r="DL1474" s="12">
        <f t="shared" si="137"/>
        <v>1</v>
      </c>
      <c r="DM1474" s="12" t="e">
        <f>IF(Wedstrijden!#REF!="x","L","")</f>
        <v>#REF!</v>
      </c>
      <c r="DN1474" s="12" t="e">
        <f>IF(Wedstrijden!#REF!="x","M","")</f>
        <v>#REF!</v>
      </c>
      <c r="DO1474" s="12" t="e">
        <f>IF(Wedstrijden!#REF!="x","Z","")</f>
        <v>#REF!</v>
      </c>
      <c r="DP1474" s="12" t="e">
        <f>IF(Wedstrijden!#REF!="x","Z","")</f>
        <v>#REF!</v>
      </c>
    </row>
    <row r="1475" spans="1:120" ht="15" x14ac:dyDescent="0.25">
      <c r="A1475" s="14">
        <f>Wedstrijden!A1486</f>
        <v>0</v>
      </c>
      <c r="B1475" s="12" t="str">
        <f>IFERROR(VLOOKUP(Wedstrijden!C1486,Wedstrijdlocaties!$B$2:$E$500,2,FALSE),"")</f>
        <v/>
      </c>
      <c r="C1475" s="12" t="str">
        <f>Wedstrijden!D1486</f>
        <v/>
      </c>
      <c r="D1475" s="12" t="str">
        <f>IFERROR(VLOOKUP(Wedstrijden!E1486,Organisaties!$B$2:$C$500,2,FALSE),"")</f>
        <v/>
      </c>
      <c r="E1475" s="12" t="str">
        <f>IFERROR(VLOOKUP(Wedstrijden!E1486,Organisaties!$B$2:$G$500,5,FALSE),"")</f>
        <v/>
      </c>
      <c r="F1475" s="12" t="e">
        <f>IF(Wedstrijden!#REF!&lt;&gt;"",Wedstrijden!#REF!,"")</f>
        <v>#REF!</v>
      </c>
      <c r="G1475" s="12">
        <f>IF(Wedstrijden!K1486="Indoor",1,0)</f>
        <v>0</v>
      </c>
      <c r="H1475" s="12">
        <f>Wedstrijden!L1486</f>
        <v>0</v>
      </c>
      <c r="I1475" s="12" t="str">
        <f>IF(Wedstrijden!J1486="Nee",0,IF(Wedstrijden!J1486="Ja",1,""))</f>
        <v/>
      </c>
      <c r="J1475" s="12" t="str">
        <f>IF(Wedstrijden!M1486&lt;&gt;"",Wedstrijden!M1486,"")</f>
        <v/>
      </c>
      <c r="BJ1475" s="12">
        <f>IF(COUNTA(Wedstrijden!#REF!)&lt;&gt;0,1,"")</f>
        <v>1</v>
      </c>
      <c r="BK1475" s="12">
        <f t="shared" ref="BK1475:BK1538" si="138">IF(COUNTBLANK(BJ1475) = 1,"",2)</f>
        <v>2</v>
      </c>
      <c r="BL1475" s="12" t="e">
        <f>IF(Wedstrijden!#REF!="x","AA","")</f>
        <v>#REF!</v>
      </c>
      <c r="BM1475" s="12" t="e">
        <f>IF(Wedstrijden!#REF!="x","A","")</f>
        <v>#REF!</v>
      </c>
      <c r="BN1475" s="12" t="e">
        <f>IF(Wedstrijden!#REF!="x","B1","")</f>
        <v>#REF!</v>
      </c>
      <c r="BO1475" s="12" t="e">
        <f>IF(Wedstrijden!#REF!="x","BB","")</f>
        <v>#REF!</v>
      </c>
      <c r="BP1475" s="12" t="e">
        <f>IF(Wedstrijden!#REF!="x","B","")</f>
        <v>#REF!</v>
      </c>
      <c r="BQ1475" s="12" t="e">
        <f>IF(Wedstrijden!#REF!="x","L1","")</f>
        <v>#REF!</v>
      </c>
      <c r="BR1475" s="12" t="e">
        <f>IF(Wedstrijden!#REF!="x","L2","")</f>
        <v>#REF!</v>
      </c>
      <c r="BS1475" s="12" t="e">
        <f>IF(Wedstrijden!#REF!="x","M1","")</f>
        <v>#REF!</v>
      </c>
      <c r="BT1475" s="12" t="e">
        <f>IF(Wedstrijden!#REF!="x","M2","")</f>
        <v>#REF!</v>
      </c>
      <c r="BU1475" s="12" t="e">
        <f>IF(Wedstrijden!#REF!="x","Z1","")</f>
        <v>#REF!</v>
      </c>
      <c r="BV1475" s="12" t="e">
        <f>IF(Wedstrijden!#REF!="x","Z2","")</f>
        <v>#REF!</v>
      </c>
      <c r="BW1475" s="12">
        <f>IF(COUNTA(Wedstrijden!#REF!)&lt;&gt;0,1,"")</f>
        <v>1</v>
      </c>
      <c r="BX1475" s="12">
        <f t="shared" ref="BX1475:BX1538" si="139">IF(COUNTBLANK(BW1475) = 1,"",1)</f>
        <v>1</v>
      </c>
      <c r="BY1475" s="12" t="e">
        <f>IF(Wedstrijden!#REF!="x","BB","")</f>
        <v>#REF!</v>
      </c>
      <c r="BZ1475" s="12" t="e">
        <f>IF(Wedstrijden!#REF!="x","B","")</f>
        <v>#REF!</v>
      </c>
      <c r="CA1475" s="12" t="e">
        <f>IF(Wedstrijden!#REF!="x","L1","")</f>
        <v>#REF!</v>
      </c>
      <c r="CB1475" s="12" t="e">
        <f>IF(Wedstrijden!#REF!="x","L2","")</f>
        <v>#REF!</v>
      </c>
      <c r="CC1475" s="12" t="e">
        <f>IF(Wedstrijden!#REF!="x","M1","")</f>
        <v>#REF!</v>
      </c>
      <c r="CD1475" s="12" t="e">
        <f>IF(Wedstrijden!#REF!="x","M2","")</f>
        <v>#REF!</v>
      </c>
      <c r="CE1475" s="12" t="e">
        <f>IF(Wedstrijden!#REF!="x","Z1","")</f>
        <v>#REF!</v>
      </c>
      <c r="CF1475" s="12" t="e">
        <f>IF(Wedstrijden!#REF!="x","Z2","")</f>
        <v>#REF!</v>
      </c>
      <c r="CG1475" s="12" t="e">
        <f>IF(Wedstrijden!#REF!="x","ZZL","")</f>
        <v>#REF!</v>
      </c>
      <c r="CL1475" s="12">
        <f>IF(COUNTA(Wedstrijden!#REF!)&lt;&gt;0,2,"")</f>
        <v>2</v>
      </c>
      <c r="CM1475" s="12">
        <f t="shared" ref="CM1475:CM1538" si="140">IF(COUNTBLANK(CL1475) = 1,"",2)</f>
        <v>2</v>
      </c>
      <c r="CN1475" s="12" t="e">
        <f>IF(Wedstrijden!#REF!="x","AA","")</f>
        <v>#REF!</v>
      </c>
      <c r="CO1475" s="12" t="e">
        <f>IF(Wedstrijden!#REF!="x","A","")</f>
        <v>#REF!</v>
      </c>
      <c r="CP1475" s="12" t="e">
        <f>IF(Wedstrijden!#REF!="x","BB","")</f>
        <v>#REF!</v>
      </c>
      <c r="CQ1475" s="12" t="e">
        <f>IF(Wedstrijden!#REF!="x","B","")</f>
        <v>#REF!</v>
      </c>
      <c r="CR1475" s="12" t="e">
        <f>IF(Wedstrijden!#REF!="x","L","")</f>
        <v>#REF!</v>
      </c>
      <c r="CS1475" s="12" t="e">
        <f>IF(Wedstrijden!#REF!="x","M","")</f>
        <v>#REF!</v>
      </c>
      <c r="CT1475" s="12" t="e">
        <f>IF(Wedstrijden!#REF!="x","Z","")</f>
        <v>#REF!</v>
      </c>
      <c r="CU1475" s="12" t="e">
        <f>IF(Wedstrijden!#REF!="x","ZZ","")</f>
        <v>#REF!</v>
      </c>
      <c r="CV1475" s="12">
        <f>IF(COUNTA(Wedstrijden!#REF!)&lt;&gt;0,2,"")</f>
        <v>2</v>
      </c>
      <c r="CW1475" s="12">
        <f t="shared" ref="CW1475:CW1538" si="141">IF(COUNTBLANK(CV1475) = 1,"",1)</f>
        <v>1</v>
      </c>
      <c r="CX1475" s="12" t="e">
        <f>IF(Wedstrijden!#REF!="x","BB","")</f>
        <v>#REF!</v>
      </c>
      <c r="CY1475" s="12" t="e">
        <f>IF(Wedstrijden!#REF!="x","B","")</f>
        <v>#REF!</v>
      </c>
      <c r="CZ1475" s="12" t="e">
        <f>IF(Wedstrijden!#REF!="x","L","")</f>
        <v>#REF!</v>
      </c>
      <c r="DA1475" s="12" t="e">
        <f>IF(Wedstrijden!#REF!="x","M","")</f>
        <v>#REF!</v>
      </c>
      <c r="DB1475" s="12" t="e">
        <f>IF(Wedstrijden!#REF!="x","Z","")</f>
        <v>#REF!</v>
      </c>
      <c r="DC1475" s="12" t="e">
        <f>IF(Wedstrijden!#REF!="x","ZZ","")</f>
        <v>#REF!</v>
      </c>
      <c r="DD1475" s="12" t="e">
        <f>IF(Wedstrijden!#REF!="x","1.40","")</f>
        <v>#REF!</v>
      </c>
      <c r="DE1475" s="12">
        <f>IF(COUNTA(Wedstrijden!#REF!)&lt;&gt;0,6,"")</f>
        <v>6</v>
      </c>
      <c r="DF1475" s="12">
        <f t="shared" ref="DF1475:DF1538" si="142">IF(COUNTBLANK(DE1475) = 1,"",2)</f>
        <v>2</v>
      </c>
      <c r="DG1475" s="12" t="e">
        <f>IF(Wedstrijden!#REF!="x","L","")</f>
        <v>#REF!</v>
      </c>
      <c r="DH1475" s="12" t="e">
        <f>IF(Wedstrijden!#REF!="x","M","")</f>
        <v>#REF!</v>
      </c>
      <c r="DI1475" s="12" t="e">
        <f>IF(Wedstrijden!#REF!="x","Z","")</f>
        <v>#REF!</v>
      </c>
      <c r="DJ1475" s="12" t="e">
        <f>IF(Wedstrijden!#REF!="x","Z","")</f>
        <v>#REF!</v>
      </c>
      <c r="DK1475" s="12">
        <f>IF(COUNTA(Wedstrijden!#REF!)&lt;&gt;0,6,"")</f>
        <v>6</v>
      </c>
      <c r="DL1475" s="12">
        <f t="shared" ref="DL1475:DL1538" si="143">IF(COUNTBLANK(DK1475) = 1,"",1)</f>
        <v>1</v>
      </c>
      <c r="DM1475" s="12" t="e">
        <f>IF(Wedstrijden!#REF!="x","L","")</f>
        <v>#REF!</v>
      </c>
      <c r="DN1475" s="12" t="e">
        <f>IF(Wedstrijden!#REF!="x","M","")</f>
        <v>#REF!</v>
      </c>
      <c r="DO1475" s="12" t="e">
        <f>IF(Wedstrijden!#REF!="x","Z","")</f>
        <v>#REF!</v>
      </c>
      <c r="DP1475" s="12" t="e">
        <f>IF(Wedstrijden!#REF!="x","Z","")</f>
        <v>#REF!</v>
      </c>
    </row>
    <row r="1476" spans="1:120" ht="15" x14ac:dyDescent="0.25">
      <c r="A1476" s="14">
        <f>Wedstrijden!A1487</f>
        <v>0</v>
      </c>
      <c r="B1476" s="12" t="str">
        <f>IFERROR(VLOOKUP(Wedstrijden!C1487,Wedstrijdlocaties!$B$2:$E$500,2,FALSE),"")</f>
        <v/>
      </c>
      <c r="C1476" s="12" t="str">
        <f>Wedstrijden!D1487</f>
        <v/>
      </c>
      <c r="D1476" s="12" t="str">
        <f>IFERROR(VLOOKUP(Wedstrijden!E1487,Organisaties!$B$2:$C$500,2,FALSE),"")</f>
        <v/>
      </c>
      <c r="E1476" s="12" t="str">
        <f>IFERROR(VLOOKUP(Wedstrijden!E1487,Organisaties!$B$2:$G$500,5,FALSE),"")</f>
        <v/>
      </c>
      <c r="F1476" s="12" t="e">
        <f>IF(Wedstrijden!#REF!&lt;&gt;"",Wedstrijden!#REF!,"")</f>
        <v>#REF!</v>
      </c>
      <c r="G1476" s="12">
        <f>IF(Wedstrijden!K1487="Indoor",1,0)</f>
        <v>0</v>
      </c>
      <c r="H1476" s="12">
        <f>Wedstrijden!L1487</f>
        <v>0</v>
      </c>
      <c r="I1476" s="12" t="str">
        <f>IF(Wedstrijden!J1487="Nee",0,IF(Wedstrijden!J1487="Ja",1,""))</f>
        <v/>
      </c>
      <c r="J1476" s="12" t="str">
        <f>IF(Wedstrijden!M1487&lt;&gt;"",Wedstrijden!M1487,"")</f>
        <v/>
      </c>
      <c r="BJ1476" s="12">
        <f>IF(COUNTA(Wedstrijden!#REF!)&lt;&gt;0,1,"")</f>
        <v>1</v>
      </c>
      <c r="BK1476" s="12">
        <f t="shared" si="138"/>
        <v>2</v>
      </c>
      <c r="BL1476" s="12" t="e">
        <f>IF(Wedstrijden!#REF!="x","AA","")</f>
        <v>#REF!</v>
      </c>
      <c r="BM1476" s="12" t="e">
        <f>IF(Wedstrijden!#REF!="x","A","")</f>
        <v>#REF!</v>
      </c>
      <c r="BN1476" s="12" t="e">
        <f>IF(Wedstrijden!#REF!="x","B1","")</f>
        <v>#REF!</v>
      </c>
      <c r="BO1476" s="12" t="e">
        <f>IF(Wedstrijden!#REF!="x","BB","")</f>
        <v>#REF!</v>
      </c>
      <c r="BP1476" s="12" t="e">
        <f>IF(Wedstrijden!#REF!="x","B","")</f>
        <v>#REF!</v>
      </c>
      <c r="BQ1476" s="12" t="e">
        <f>IF(Wedstrijden!#REF!="x","L1","")</f>
        <v>#REF!</v>
      </c>
      <c r="BR1476" s="12" t="e">
        <f>IF(Wedstrijden!#REF!="x","L2","")</f>
        <v>#REF!</v>
      </c>
      <c r="BS1476" s="12" t="e">
        <f>IF(Wedstrijden!#REF!="x","M1","")</f>
        <v>#REF!</v>
      </c>
      <c r="BT1476" s="12" t="e">
        <f>IF(Wedstrijden!#REF!="x","M2","")</f>
        <v>#REF!</v>
      </c>
      <c r="BU1476" s="12" t="e">
        <f>IF(Wedstrijden!#REF!="x","Z1","")</f>
        <v>#REF!</v>
      </c>
      <c r="BV1476" s="12" t="e">
        <f>IF(Wedstrijden!#REF!="x","Z2","")</f>
        <v>#REF!</v>
      </c>
      <c r="BW1476" s="12">
        <f>IF(COUNTA(Wedstrijden!#REF!)&lt;&gt;0,1,"")</f>
        <v>1</v>
      </c>
      <c r="BX1476" s="12">
        <f t="shared" si="139"/>
        <v>1</v>
      </c>
      <c r="BY1476" s="12" t="e">
        <f>IF(Wedstrijden!#REF!="x","BB","")</f>
        <v>#REF!</v>
      </c>
      <c r="BZ1476" s="12" t="e">
        <f>IF(Wedstrijden!#REF!="x","B","")</f>
        <v>#REF!</v>
      </c>
      <c r="CA1476" s="12" t="e">
        <f>IF(Wedstrijden!#REF!="x","L1","")</f>
        <v>#REF!</v>
      </c>
      <c r="CB1476" s="12" t="e">
        <f>IF(Wedstrijden!#REF!="x","L2","")</f>
        <v>#REF!</v>
      </c>
      <c r="CC1476" s="12" t="e">
        <f>IF(Wedstrijden!#REF!="x","M1","")</f>
        <v>#REF!</v>
      </c>
      <c r="CD1476" s="12" t="e">
        <f>IF(Wedstrijden!#REF!="x","M2","")</f>
        <v>#REF!</v>
      </c>
      <c r="CE1476" s="12" t="e">
        <f>IF(Wedstrijden!#REF!="x","Z1","")</f>
        <v>#REF!</v>
      </c>
      <c r="CF1476" s="12" t="e">
        <f>IF(Wedstrijden!#REF!="x","Z2","")</f>
        <v>#REF!</v>
      </c>
      <c r="CG1476" s="12" t="e">
        <f>IF(Wedstrijden!#REF!="x","ZZL","")</f>
        <v>#REF!</v>
      </c>
      <c r="CL1476" s="12">
        <f>IF(COUNTA(Wedstrijden!#REF!)&lt;&gt;0,2,"")</f>
        <v>2</v>
      </c>
      <c r="CM1476" s="12">
        <f t="shared" si="140"/>
        <v>2</v>
      </c>
      <c r="CN1476" s="12" t="e">
        <f>IF(Wedstrijden!#REF!="x","AA","")</f>
        <v>#REF!</v>
      </c>
      <c r="CO1476" s="12" t="e">
        <f>IF(Wedstrijden!#REF!="x","A","")</f>
        <v>#REF!</v>
      </c>
      <c r="CP1476" s="12" t="e">
        <f>IF(Wedstrijden!#REF!="x","BB","")</f>
        <v>#REF!</v>
      </c>
      <c r="CQ1476" s="12" t="e">
        <f>IF(Wedstrijden!#REF!="x","B","")</f>
        <v>#REF!</v>
      </c>
      <c r="CR1476" s="12" t="e">
        <f>IF(Wedstrijden!#REF!="x","L","")</f>
        <v>#REF!</v>
      </c>
      <c r="CS1476" s="12" t="e">
        <f>IF(Wedstrijden!#REF!="x","M","")</f>
        <v>#REF!</v>
      </c>
      <c r="CT1476" s="12" t="e">
        <f>IF(Wedstrijden!#REF!="x","Z","")</f>
        <v>#REF!</v>
      </c>
      <c r="CU1476" s="12" t="e">
        <f>IF(Wedstrijden!#REF!="x","ZZ","")</f>
        <v>#REF!</v>
      </c>
      <c r="CV1476" s="12">
        <f>IF(COUNTA(Wedstrijden!#REF!)&lt;&gt;0,2,"")</f>
        <v>2</v>
      </c>
      <c r="CW1476" s="12">
        <f t="shared" si="141"/>
        <v>1</v>
      </c>
      <c r="CX1476" s="12" t="e">
        <f>IF(Wedstrijden!#REF!="x","BB","")</f>
        <v>#REF!</v>
      </c>
      <c r="CY1476" s="12" t="e">
        <f>IF(Wedstrijden!#REF!="x","B","")</f>
        <v>#REF!</v>
      </c>
      <c r="CZ1476" s="12" t="e">
        <f>IF(Wedstrijden!#REF!="x","L","")</f>
        <v>#REF!</v>
      </c>
      <c r="DA1476" s="12" t="e">
        <f>IF(Wedstrijden!#REF!="x","M","")</f>
        <v>#REF!</v>
      </c>
      <c r="DB1476" s="12" t="e">
        <f>IF(Wedstrijden!#REF!="x","Z","")</f>
        <v>#REF!</v>
      </c>
      <c r="DC1476" s="12" t="e">
        <f>IF(Wedstrijden!#REF!="x","ZZ","")</f>
        <v>#REF!</v>
      </c>
      <c r="DD1476" s="12" t="e">
        <f>IF(Wedstrijden!#REF!="x","1.40","")</f>
        <v>#REF!</v>
      </c>
      <c r="DE1476" s="12">
        <f>IF(COUNTA(Wedstrijden!#REF!)&lt;&gt;0,6,"")</f>
        <v>6</v>
      </c>
      <c r="DF1476" s="12">
        <f t="shared" si="142"/>
        <v>2</v>
      </c>
      <c r="DG1476" s="12" t="e">
        <f>IF(Wedstrijden!#REF!="x","L","")</f>
        <v>#REF!</v>
      </c>
      <c r="DH1476" s="12" t="e">
        <f>IF(Wedstrijden!#REF!="x","M","")</f>
        <v>#REF!</v>
      </c>
      <c r="DI1476" s="12" t="e">
        <f>IF(Wedstrijden!#REF!="x","Z","")</f>
        <v>#REF!</v>
      </c>
      <c r="DJ1476" s="12" t="e">
        <f>IF(Wedstrijden!#REF!="x","Z","")</f>
        <v>#REF!</v>
      </c>
      <c r="DK1476" s="12">
        <f>IF(COUNTA(Wedstrijden!#REF!)&lt;&gt;0,6,"")</f>
        <v>6</v>
      </c>
      <c r="DL1476" s="12">
        <f t="shared" si="143"/>
        <v>1</v>
      </c>
      <c r="DM1476" s="12" t="e">
        <f>IF(Wedstrijden!#REF!="x","L","")</f>
        <v>#REF!</v>
      </c>
      <c r="DN1476" s="12" t="e">
        <f>IF(Wedstrijden!#REF!="x","M","")</f>
        <v>#REF!</v>
      </c>
      <c r="DO1476" s="12" t="e">
        <f>IF(Wedstrijden!#REF!="x","Z","")</f>
        <v>#REF!</v>
      </c>
      <c r="DP1476" s="12" t="e">
        <f>IF(Wedstrijden!#REF!="x","Z","")</f>
        <v>#REF!</v>
      </c>
    </row>
    <row r="1477" spans="1:120" ht="15" x14ac:dyDescent="0.25">
      <c r="A1477" s="14">
        <f>Wedstrijden!A1488</f>
        <v>0</v>
      </c>
      <c r="B1477" s="12" t="str">
        <f>IFERROR(VLOOKUP(Wedstrijden!C1488,Wedstrijdlocaties!$B$2:$E$500,2,FALSE),"")</f>
        <v/>
      </c>
      <c r="C1477" s="12" t="str">
        <f>Wedstrijden!D1488</f>
        <v/>
      </c>
      <c r="D1477" s="12" t="str">
        <f>IFERROR(VLOOKUP(Wedstrijden!E1488,Organisaties!$B$2:$C$500,2,FALSE),"")</f>
        <v/>
      </c>
      <c r="E1477" s="12" t="str">
        <f>IFERROR(VLOOKUP(Wedstrijden!E1488,Organisaties!$B$2:$G$500,5,FALSE),"")</f>
        <v/>
      </c>
      <c r="F1477" s="12" t="e">
        <f>IF(Wedstrijden!#REF!&lt;&gt;"",Wedstrijden!#REF!,"")</f>
        <v>#REF!</v>
      </c>
      <c r="G1477" s="12">
        <f>IF(Wedstrijden!K1488="Indoor",1,0)</f>
        <v>0</v>
      </c>
      <c r="H1477" s="12">
        <f>Wedstrijden!L1488</f>
        <v>0</v>
      </c>
      <c r="I1477" s="12" t="str">
        <f>IF(Wedstrijden!J1488="Nee",0,IF(Wedstrijden!J1488="Ja",1,""))</f>
        <v/>
      </c>
      <c r="J1477" s="12" t="str">
        <f>IF(Wedstrijden!M1488&lt;&gt;"",Wedstrijden!M1488,"")</f>
        <v/>
      </c>
      <c r="BJ1477" s="12">
        <f>IF(COUNTA(Wedstrijden!#REF!)&lt;&gt;0,1,"")</f>
        <v>1</v>
      </c>
      <c r="BK1477" s="12">
        <f t="shared" si="138"/>
        <v>2</v>
      </c>
      <c r="BL1477" s="12" t="e">
        <f>IF(Wedstrijden!#REF!="x","AA","")</f>
        <v>#REF!</v>
      </c>
      <c r="BM1477" s="12" t="e">
        <f>IF(Wedstrijden!#REF!="x","A","")</f>
        <v>#REF!</v>
      </c>
      <c r="BN1477" s="12" t="e">
        <f>IF(Wedstrijden!#REF!="x","B1","")</f>
        <v>#REF!</v>
      </c>
      <c r="BO1477" s="12" t="e">
        <f>IF(Wedstrijden!#REF!="x","BB","")</f>
        <v>#REF!</v>
      </c>
      <c r="BP1477" s="12" t="e">
        <f>IF(Wedstrijden!#REF!="x","B","")</f>
        <v>#REF!</v>
      </c>
      <c r="BQ1477" s="12" t="e">
        <f>IF(Wedstrijden!#REF!="x","L1","")</f>
        <v>#REF!</v>
      </c>
      <c r="BR1477" s="12" t="e">
        <f>IF(Wedstrijden!#REF!="x","L2","")</f>
        <v>#REF!</v>
      </c>
      <c r="BS1477" s="12" t="e">
        <f>IF(Wedstrijden!#REF!="x","M1","")</f>
        <v>#REF!</v>
      </c>
      <c r="BT1477" s="12" t="e">
        <f>IF(Wedstrijden!#REF!="x","M2","")</f>
        <v>#REF!</v>
      </c>
      <c r="BU1477" s="12" t="e">
        <f>IF(Wedstrijden!#REF!="x","Z1","")</f>
        <v>#REF!</v>
      </c>
      <c r="BV1477" s="12" t="e">
        <f>IF(Wedstrijden!#REF!="x","Z2","")</f>
        <v>#REF!</v>
      </c>
      <c r="BW1477" s="12">
        <f>IF(COUNTA(Wedstrijden!#REF!)&lt;&gt;0,1,"")</f>
        <v>1</v>
      </c>
      <c r="BX1477" s="12">
        <f t="shared" si="139"/>
        <v>1</v>
      </c>
      <c r="BY1477" s="12" t="e">
        <f>IF(Wedstrijden!#REF!="x","BB","")</f>
        <v>#REF!</v>
      </c>
      <c r="BZ1477" s="12" t="e">
        <f>IF(Wedstrijden!#REF!="x","B","")</f>
        <v>#REF!</v>
      </c>
      <c r="CA1477" s="12" t="e">
        <f>IF(Wedstrijden!#REF!="x","L1","")</f>
        <v>#REF!</v>
      </c>
      <c r="CB1477" s="12" t="e">
        <f>IF(Wedstrijden!#REF!="x","L2","")</f>
        <v>#REF!</v>
      </c>
      <c r="CC1477" s="12" t="e">
        <f>IF(Wedstrijden!#REF!="x","M1","")</f>
        <v>#REF!</v>
      </c>
      <c r="CD1477" s="12" t="e">
        <f>IF(Wedstrijden!#REF!="x","M2","")</f>
        <v>#REF!</v>
      </c>
      <c r="CE1477" s="12" t="e">
        <f>IF(Wedstrijden!#REF!="x","Z1","")</f>
        <v>#REF!</v>
      </c>
      <c r="CF1477" s="12" t="e">
        <f>IF(Wedstrijden!#REF!="x","Z2","")</f>
        <v>#REF!</v>
      </c>
      <c r="CG1477" s="12" t="e">
        <f>IF(Wedstrijden!#REF!="x","ZZL","")</f>
        <v>#REF!</v>
      </c>
      <c r="CL1477" s="12">
        <f>IF(COUNTA(Wedstrijden!#REF!)&lt;&gt;0,2,"")</f>
        <v>2</v>
      </c>
      <c r="CM1477" s="12">
        <f t="shared" si="140"/>
        <v>2</v>
      </c>
      <c r="CN1477" s="12" t="e">
        <f>IF(Wedstrijden!#REF!="x","AA","")</f>
        <v>#REF!</v>
      </c>
      <c r="CO1477" s="12" t="e">
        <f>IF(Wedstrijden!#REF!="x","A","")</f>
        <v>#REF!</v>
      </c>
      <c r="CP1477" s="12" t="e">
        <f>IF(Wedstrijden!#REF!="x","BB","")</f>
        <v>#REF!</v>
      </c>
      <c r="CQ1477" s="12" t="e">
        <f>IF(Wedstrijden!#REF!="x","B","")</f>
        <v>#REF!</v>
      </c>
      <c r="CR1477" s="12" t="e">
        <f>IF(Wedstrijden!#REF!="x","L","")</f>
        <v>#REF!</v>
      </c>
      <c r="CS1477" s="12" t="e">
        <f>IF(Wedstrijden!#REF!="x","M","")</f>
        <v>#REF!</v>
      </c>
      <c r="CT1477" s="12" t="e">
        <f>IF(Wedstrijden!#REF!="x","Z","")</f>
        <v>#REF!</v>
      </c>
      <c r="CU1477" s="12" t="e">
        <f>IF(Wedstrijden!#REF!="x","ZZ","")</f>
        <v>#REF!</v>
      </c>
      <c r="CV1477" s="12">
        <f>IF(COUNTA(Wedstrijden!#REF!)&lt;&gt;0,2,"")</f>
        <v>2</v>
      </c>
      <c r="CW1477" s="12">
        <f t="shared" si="141"/>
        <v>1</v>
      </c>
      <c r="CX1477" s="12" t="e">
        <f>IF(Wedstrijden!#REF!="x","BB","")</f>
        <v>#REF!</v>
      </c>
      <c r="CY1477" s="12" t="e">
        <f>IF(Wedstrijden!#REF!="x","B","")</f>
        <v>#REF!</v>
      </c>
      <c r="CZ1477" s="12" t="e">
        <f>IF(Wedstrijden!#REF!="x","L","")</f>
        <v>#REF!</v>
      </c>
      <c r="DA1477" s="12" t="e">
        <f>IF(Wedstrijden!#REF!="x","M","")</f>
        <v>#REF!</v>
      </c>
      <c r="DB1477" s="12" t="e">
        <f>IF(Wedstrijden!#REF!="x","Z","")</f>
        <v>#REF!</v>
      </c>
      <c r="DC1477" s="12" t="e">
        <f>IF(Wedstrijden!#REF!="x","ZZ","")</f>
        <v>#REF!</v>
      </c>
      <c r="DD1477" s="12" t="e">
        <f>IF(Wedstrijden!#REF!="x","1.40","")</f>
        <v>#REF!</v>
      </c>
      <c r="DE1477" s="12">
        <f>IF(COUNTA(Wedstrijden!#REF!)&lt;&gt;0,6,"")</f>
        <v>6</v>
      </c>
      <c r="DF1477" s="12">
        <f t="shared" si="142"/>
        <v>2</v>
      </c>
      <c r="DG1477" s="12" t="e">
        <f>IF(Wedstrijden!#REF!="x","L","")</f>
        <v>#REF!</v>
      </c>
      <c r="DH1477" s="12" t="e">
        <f>IF(Wedstrijden!#REF!="x","M","")</f>
        <v>#REF!</v>
      </c>
      <c r="DI1477" s="12" t="e">
        <f>IF(Wedstrijden!#REF!="x","Z","")</f>
        <v>#REF!</v>
      </c>
      <c r="DJ1477" s="12" t="e">
        <f>IF(Wedstrijden!#REF!="x","Z","")</f>
        <v>#REF!</v>
      </c>
      <c r="DK1477" s="12">
        <f>IF(COUNTA(Wedstrijden!#REF!)&lt;&gt;0,6,"")</f>
        <v>6</v>
      </c>
      <c r="DL1477" s="12">
        <f t="shared" si="143"/>
        <v>1</v>
      </c>
      <c r="DM1477" s="12" t="e">
        <f>IF(Wedstrijden!#REF!="x","L","")</f>
        <v>#REF!</v>
      </c>
      <c r="DN1477" s="12" t="e">
        <f>IF(Wedstrijden!#REF!="x","M","")</f>
        <v>#REF!</v>
      </c>
      <c r="DO1477" s="12" t="e">
        <f>IF(Wedstrijden!#REF!="x","Z","")</f>
        <v>#REF!</v>
      </c>
      <c r="DP1477" s="12" t="e">
        <f>IF(Wedstrijden!#REF!="x","Z","")</f>
        <v>#REF!</v>
      </c>
    </row>
    <row r="1478" spans="1:120" ht="15" x14ac:dyDescent="0.25">
      <c r="A1478" s="14">
        <f>Wedstrijden!A1489</f>
        <v>0</v>
      </c>
      <c r="B1478" s="12" t="str">
        <f>IFERROR(VLOOKUP(Wedstrijden!C1489,Wedstrijdlocaties!$B$2:$E$500,2,FALSE),"")</f>
        <v/>
      </c>
      <c r="C1478" s="12" t="str">
        <f>Wedstrijden!D1489</f>
        <v/>
      </c>
      <c r="D1478" s="12" t="str">
        <f>IFERROR(VLOOKUP(Wedstrijden!E1489,Organisaties!$B$2:$C$500,2,FALSE),"")</f>
        <v/>
      </c>
      <c r="E1478" s="12" t="str">
        <f>IFERROR(VLOOKUP(Wedstrijden!E1489,Organisaties!$B$2:$G$500,5,FALSE),"")</f>
        <v/>
      </c>
      <c r="F1478" s="12" t="e">
        <f>IF(Wedstrijden!#REF!&lt;&gt;"",Wedstrijden!#REF!,"")</f>
        <v>#REF!</v>
      </c>
      <c r="G1478" s="12">
        <f>IF(Wedstrijden!K1489="Indoor",1,0)</f>
        <v>0</v>
      </c>
      <c r="H1478" s="12">
        <f>Wedstrijden!L1489</f>
        <v>0</v>
      </c>
      <c r="I1478" s="12" t="str">
        <f>IF(Wedstrijden!J1489="Nee",0,IF(Wedstrijden!J1489="Ja",1,""))</f>
        <v/>
      </c>
      <c r="J1478" s="12" t="str">
        <f>IF(Wedstrijden!M1489&lt;&gt;"",Wedstrijden!M1489,"")</f>
        <v/>
      </c>
      <c r="BJ1478" s="12">
        <f>IF(COUNTA(Wedstrijden!#REF!)&lt;&gt;0,1,"")</f>
        <v>1</v>
      </c>
      <c r="BK1478" s="12">
        <f t="shared" si="138"/>
        <v>2</v>
      </c>
      <c r="BL1478" s="12" t="e">
        <f>IF(Wedstrijden!#REF!="x","AA","")</f>
        <v>#REF!</v>
      </c>
      <c r="BM1478" s="12" t="e">
        <f>IF(Wedstrijden!#REF!="x","A","")</f>
        <v>#REF!</v>
      </c>
      <c r="BN1478" s="12" t="e">
        <f>IF(Wedstrijden!#REF!="x","B1","")</f>
        <v>#REF!</v>
      </c>
      <c r="BO1478" s="12" t="e">
        <f>IF(Wedstrijden!#REF!="x","BB","")</f>
        <v>#REF!</v>
      </c>
      <c r="BP1478" s="12" t="e">
        <f>IF(Wedstrijden!#REF!="x","B","")</f>
        <v>#REF!</v>
      </c>
      <c r="BQ1478" s="12" t="e">
        <f>IF(Wedstrijden!#REF!="x","L1","")</f>
        <v>#REF!</v>
      </c>
      <c r="BR1478" s="12" t="e">
        <f>IF(Wedstrijden!#REF!="x","L2","")</f>
        <v>#REF!</v>
      </c>
      <c r="BS1478" s="12" t="e">
        <f>IF(Wedstrijden!#REF!="x","M1","")</f>
        <v>#REF!</v>
      </c>
      <c r="BT1478" s="12" t="e">
        <f>IF(Wedstrijden!#REF!="x","M2","")</f>
        <v>#REF!</v>
      </c>
      <c r="BU1478" s="12" t="e">
        <f>IF(Wedstrijden!#REF!="x","Z1","")</f>
        <v>#REF!</v>
      </c>
      <c r="BV1478" s="12" t="e">
        <f>IF(Wedstrijden!#REF!="x","Z2","")</f>
        <v>#REF!</v>
      </c>
      <c r="BW1478" s="12">
        <f>IF(COUNTA(Wedstrijden!#REF!)&lt;&gt;0,1,"")</f>
        <v>1</v>
      </c>
      <c r="BX1478" s="12">
        <f t="shared" si="139"/>
        <v>1</v>
      </c>
      <c r="BY1478" s="12" t="e">
        <f>IF(Wedstrijden!#REF!="x","BB","")</f>
        <v>#REF!</v>
      </c>
      <c r="BZ1478" s="12" t="e">
        <f>IF(Wedstrijden!#REF!="x","B","")</f>
        <v>#REF!</v>
      </c>
      <c r="CA1478" s="12" t="e">
        <f>IF(Wedstrijden!#REF!="x","L1","")</f>
        <v>#REF!</v>
      </c>
      <c r="CB1478" s="12" t="e">
        <f>IF(Wedstrijden!#REF!="x","L2","")</f>
        <v>#REF!</v>
      </c>
      <c r="CC1478" s="12" t="e">
        <f>IF(Wedstrijden!#REF!="x","M1","")</f>
        <v>#REF!</v>
      </c>
      <c r="CD1478" s="12" t="e">
        <f>IF(Wedstrijden!#REF!="x","M2","")</f>
        <v>#REF!</v>
      </c>
      <c r="CE1478" s="12" t="e">
        <f>IF(Wedstrijden!#REF!="x","Z1","")</f>
        <v>#REF!</v>
      </c>
      <c r="CF1478" s="12" t="e">
        <f>IF(Wedstrijden!#REF!="x","Z2","")</f>
        <v>#REF!</v>
      </c>
      <c r="CG1478" s="12" t="e">
        <f>IF(Wedstrijden!#REF!="x","ZZL","")</f>
        <v>#REF!</v>
      </c>
      <c r="CL1478" s="12">
        <f>IF(COUNTA(Wedstrijden!#REF!)&lt;&gt;0,2,"")</f>
        <v>2</v>
      </c>
      <c r="CM1478" s="12">
        <f t="shared" si="140"/>
        <v>2</v>
      </c>
      <c r="CN1478" s="12" t="e">
        <f>IF(Wedstrijden!#REF!="x","AA","")</f>
        <v>#REF!</v>
      </c>
      <c r="CO1478" s="12" t="e">
        <f>IF(Wedstrijden!#REF!="x","A","")</f>
        <v>#REF!</v>
      </c>
      <c r="CP1478" s="12" t="e">
        <f>IF(Wedstrijden!#REF!="x","BB","")</f>
        <v>#REF!</v>
      </c>
      <c r="CQ1478" s="12" t="e">
        <f>IF(Wedstrijden!#REF!="x","B","")</f>
        <v>#REF!</v>
      </c>
      <c r="CR1478" s="12" t="e">
        <f>IF(Wedstrijden!#REF!="x","L","")</f>
        <v>#REF!</v>
      </c>
      <c r="CS1478" s="12" t="e">
        <f>IF(Wedstrijden!#REF!="x","M","")</f>
        <v>#REF!</v>
      </c>
      <c r="CT1478" s="12" t="e">
        <f>IF(Wedstrijden!#REF!="x","Z","")</f>
        <v>#REF!</v>
      </c>
      <c r="CU1478" s="12" t="e">
        <f>IF(Wedstrijden!#REF!="x","ZZ","")</f>
        <v>#REF!</v>
      </c>
      <c r="CV1478" s="12">
        <f>IF(COUNTA(Wedstrijden!#REF!)&lt;&gt;0,2,"")</f>
        <v>2</v>
      </c>
      <c r="CW1478" s="12">
        <f t="shared" si="141"/>
        <v>1</v>
      </c>
      <c r="CX1478" s="12" t="e">
        <f>IF(Wedstrijden!#REF!="x","BB","")</f>
        <v>#REF!</v>
      </c>
      <c r="CY1478" s="12" t="e">
        <f>IF(Wedstrijden!#REF!="x","B","")</f>
        <v>#REF!</v>
      </c>
      <c r="CZ1478" s="12" t="e">
        <f>IF(Wedstrijden!#REF!="x","L","")</f>
        <v>#REF!</v>
      </c>
      <c r="DA1478" s="12" t="e">
        <f>IF(Wedstrijden!#REF!="x","M","")</f>
        <v>#REF!</v>
      </c>
      <c r="DB1478" s="12" t="e">
        <f>IF(Wedstrijden!#REF!="x","Z","")</f>
        <v>#REF!</v>
      </c>
      <c r="DC1478" s="12" t="e">
        <f>IF(Wedstrijden!#REF!="x","ZZ","")</f>
        <v>#REF!</v>
      </c>
      <c r="DD1478" s="12" t="e">
        <f>IF(Wedstrijden!#REF!="x","1.40","")</f>
        <v>#REF!</v>
      </c>
      <c r="DE1478" s="12">
        <f>IF(COUNTA(Wedstrijden!#REF!)&lt;&gt;0,6,"")</f>
        <v>6</v>
      </c>
      <c r="DF1478" s="12">
        <f t="shared" si="142"/>
        <v>2</v>
      </c>
      <c r="DG1478" s="12" t="e">
        <f>IF(Wedstrijden!#REF!="x","L","")</f>
        <v>#REF!</v>
      </c>
      <c r="DH1478" s="12" t="e">
        <f>IF(Wedstrijden!#REF!="x","M","")</f>
        <v>#REF!</v>
      </c>
      <c r="DI1478" s="12" t="e">
        <f>IF(Wedstrijden!#REF!="x","Z","")</f>
        <v>#REF!</v>
      </c>
      <c r="DJ1478" s="12" t="e">
        <f>IF(Wedstrijden!#REF!="x","Z","")</f>
        <v>#REF!</v>
      </c>
      <c r="DK1478" s="12">
        <f>IF(COUNTA(Wedstrijden!#REF!)&lt;&gt;0,6,"")</f>
        <v>6</v>
      </c>
      <c r="DL1478" s="12">
        <f t="shared" si="143"/>
        <v>1</v>
      </c>
      <c r="DM1478" s="12" t="e">
        <f>IF(Wedstrijden!#REF!="x","L","")</f>
        <v>#REF!</v>
      </c>
      <c r="DN1478" s="12" t="e">
        <f>IF(Wedstrijden!#REF!="x","M","")</f>
        <v>#REF!</v>
      </c>
      <c r="DO1478" s="12" t="e">
        <f>IF(Wedstrijden!#REF!="x","Z","")</f>
        <v>#REF!</v>
      </c>
      <c r="DP1478" s="12" t="e">
        <f>IF(Wedstrijden!#REF!="x","Z","")</f>
        <v>#REF!</v>
      </c>
    </row>
    <row r="1479" spans="1:120" ht="15" x14ac:dyDescent="0.25">
      <c r="A1479" s="14">
        <f>Wedstrijden!A1490</f>
        <v>0</v>
      </c>
      <c r="B1479" s="12" t="str">
        <f>IFERROR(VLOOKUP(Wedstrijden!C1490,Wedstrijdlocaties!$B$2:$E$500,2,FALSE),"")</f>
        <v/>
      </c>
      <c r="C1479" s="12" t="str">
        <f>Wedstrijden!D1490</f>
        <v/>
      </c>
      <c r="D1479" s="12" t="str">
        <f>IFERROR(VLOOKUP(Wedstrijden!E1490,Organisaties!$B$2:$C$500,2,FALSE),"")</f>
        <v/>
      </c>
      <c r="E1479" s="12" t="str">
        <f>IFERROR(VLOOKUP(Wedstrijden!E1490,Organisaties!$B$2:$G$500,5,FALSE),"")</f>
        <v/>
      </c>
      <c r="F1479" s="12" t="e">
        <f>IF(Wedstrijden!#REF!&lt;&gt;"",Wedstrijden!#REF!,"")</f>
        <v>#REF!</v>
      </c>
      <c r="G1479" s="12">
        <f>IF(Wedstrijden!K1490="Indoor",1,0)</f>
        <v>0</v>
      </c>
      <c r="H1479" s="12">
        <f>Wedstrijden!L1490</f>
        <v>0</v>
      </c>
      <c r="I1479" s="12" t="str">
        <f>IF(Wedstrijden!J1490="Nee",0,IF(Wedstrijden!J1490="Ja",1,""))</f>
        <v/>
      </c>
      <c r="J1479" s="12" t="str">
        <f>IF(Wedstrijden!M1490&lt;&gt;"",Wedstrijden!M1490,"")</f>
        <v/>
      </c>
      <c r="BJ1479" s="12">
        <f>IF(COUNTA(Wedstrijden!#REF!)&lt;&gt;0,1,"")</f>
        <v>1</v>
      </c>
      <c r="BK1479" s="12">
        <f t="shared" si="138"/>
        <v>2</v>
      </c>
      <c r="BL1479" s="12" t="e">
        <f>IF(Wedstrijden!#REF!="x","AA","")</f>
        <v>#REF!</v>
      </c>
      <c r="BM1479" s="12" t="e">
        <f>IF(Wedstrijden!#REF!="x","A","")</f>
        <v>#REF!</v>
      </c>
      <c r="BN1479" s="12" t="e">
        <f>IF(Wedstrijden!#REF!="x","B1","")</f>
        <v>#REF!</v>
      </c>
      <c r="BO1479" s="12" t="e">
        <f>IF(Wedstrijden!#REF!="x","BB","")</f>
        <v>#REF!</v>
      </c>
      <c r="BP1479" s="12" t="e">
        <f>IF(Wedstrijden!#REF!="x","B","")</f>
        <v>#REF!</v>
      </c>
      <c r="BQ1479" s="12" t="e">
        <f>IF(Wedstrijden!#REF!="x","L1","")</f>
        <v>#REF!</v>
      </c>
      <c r="BR1479" s="12" t="e">
        <f>IF(Wedstrijden!#REF!="x","L2","")</f>
        <v>#REF!</v>
      </c>
      <c r="BS1479" s="12" t="e">
        <f>IF(Wedstrijden!#REF!="x","M1","")</f>
        <v>#REF!</v>
      </c>
      <c r="BT1479" s="12" t="e">
        <f>IF(Wedstrijden!#REF!="x","M2","")</f>
        <v>#REF!</v>
      </c>
      <c r="BU1479" s="12" t="e">
        <f>IF(Wedstrijden!#REF!="x","Z1","")</f>
        <v>#REF!</v>
      </c>
      <c r="BV1479" s="12" t="e">
        <f>IF(Wedstrijden!#REF!="x","Z2","")</f>
        <v>#REF!</v>
      </c>
      <c r="BW1479" s="12">
        <f>IF(COUNTA(Wedstrijden!#REF!)&lt;&gt;0,1,"")</f>
        <v>1</v>
      </c>
      <c r="BX1479" s="12">
        <f t="shared" si="139"/>
        <v>1</v>
      </c>
      <c r="BY1479" s="12" t="e">
        <f>IF(Wedstrijden!#REF!="x","BB","")</f>
        <v>#REF!</v>
      </c>
      <c r="BZ1479" s="12" t="e">
        <f>IF(Wedstrijden!#REF!="x","B","")</f>
        <v>#REF!</v>
      </c>
      <c r="CA1479" s="12" t="e">
        <f>IF(Wedstrijden!#REF!="x","L1","")</f>
        <v>#REF!</v>
      </c>
      <c r="CB1479" s="12" t="e">
        <f>IF(Wedstrijden!#REF!="x","L2","")</f>
        <v>#REF!</v>
      </c>
      <c r="CC1479" s="12" t="e">
        <f>IF(Wedstrijden!#REF!="x","M1","")</f>
        <v>#REF!</v>
      </c>
      <c r="CD1479" s="12" t="e">
        <f>IF(Wedstrijden!#REF!="x","M2","")</f>
        <v>#REF!</v>
      </c>
      <c r="CE1479" s="12" t="e">
        <f>IF(Wedstrijden!#REF!="x","Z1","")</f>
        <v>#REF!</v>
      </c>
      <c r="CF1479" s="12" t="e">
        <f>IF(Wedstrijden!#REF!="x","Z2","")</f>
        <v>#REF!</v>
      </c>
      <c r="CG1479" s="12" t="e">
        <f>IF(Wedstrijden!#REF!="x","ZZL","")</f>
        <v>#REF!</v>
      </c>
      <c r="CL1479" s="12">
        <f>IF(COUNTA(Wedstrijden!#REF!)&lt;&gt;0,2,"")</f>
        <v>2</v>
      </c>
      <c r="CM1479" s="12">
        <f t="shared" si="140"/>
        <v>2</v>
      </c>
      <c r="CN1479" s="12" t="e">
        <f>IF(Wedstrijden!#REF!="x","AA","")</f>
        <v>#REF!</v>
      </c>
      <c r="CO1479" s="12" t="e">
        <f>IF(Wedstrijden!#REF!="x","A","")</f>
        <v>#REF!</v>
      </c>
      <c r="CP1479" s="12" t="e">
        <f>IF(Wedstrijden!#REF!="x","BB","")</f>
        <v>#REF!</v>
      </c>
      <c r="CQ1479" s="12" t="e">
        <f>IF(Wedstrijden!#REF!="x","B","")</f>
        <v>#REF!</v>
      </c>
      <c r="CR1479" s="12" t="e">
        <f>IF(Wedstrijden!#REF!="x","L","")</f>
        <v>#REF!</v>
      </c>
      <c r="CS1479" s="12" t="e">
        <f>IF(Wedstrijden!#REF!="x","M","")</f>
        <v>#REF!</v>
      </c>
      <c r="CT1479" s="12" t="e">
        <f>IF(Wedstrijden!#REF!="x","Z","")</f>
        <v>#REF!</v>
      </c>
      <c r="CU1479" s="12" t="e">
        <f>IF(Wedstrijden!#REF!="x","ZZ","")</f>
        <v>#REF!</v>
      </c>
      <c r="CV1479" s="12">
        <f>IF(COUNTA(Wedstrijden!#REF!)&lt;&gt;0,2,"")</f>
        <v>2</v>
      </c>
      <c r="CW1479" s="12">
        <f t="shared" si="141"/>
        <v>1</v>
      </c>
      <c r="CX1479" s="12" t="e">
        <f>IF(Wedstrijden!#REF!="x","BB","")</f>
        <v>#REF!</v>
      </c>
      <c r="CY1479" s="12" t="e">
        <f>IF(Wedstrijden!#REF!="x","B","")</f>
        <v>#REF!</v>
      </c>
      <c r="CZ1479" s="12" t="e">
        <f>IF(Wedstrijden!#REF!="x","L","")</f>
        <v>#REF!</v>
      </c>
      <c r="DA1479" s="12" t="e">
        <f>IF(Wedstrijden!#REF!="x","M","")</f>
        <v>#REF!</v>
      </c>
      <c r="DB1479" s="12" t="e">
        <f>IF(Wedstrijden!#REF!="x","Z","")</f>
        <v>#REF!</v>
      </c>
      <c r="DC1479" s="12" t="e">
        <f>IF(Wedstrijden!#REF!="x","ZZ","")</f>
        <v>#REF!</v>
      </c>
      <c r="DD1479" s="12" t="e">
        <f>IF(Wedstrijden!#REF!="x","1.40","")</f>
        <v>#REF!</v>
      </c>
      <c r="DE1479" s="12">
        <f>IF(COUNTA(Wedstrijden!#REF!)&lt;&gt;0,6,"")</f>
        <v>6</v>
      </c>
      <c r="DF1479" s="12">
        <f t="shared" si="142"/>
        <v>2</v>
      </c>
      <c r="DG1479" s="12" t="e">
        <f>IF(Wedstrijden!#REF!="x","L","")</f>
        <v>#REF!</v>
      </c>
      <c r="DH1479" s="12" t="e">
        <f>IF(Wedstrijden!#REF!="x","M","")</f>
        <v>#REF!</v>
      </c>
      <c r="DI1479" s="12" t="e">
        <f>IF(Wedstrijden!#REF!="x","Z","")</f>
        <v>#REF!</v>
      </c>
      <c r="DJ1479" s="12" t="e">
        <f>IF(Wedstrijden!#REF!="x","Z","")</f>
        <v>#REF!</v>
      </c>
      <c r="DK1479" s="12">
        <f>IF(COUNTA(Wedstrijden!#REF!)&lt;&gt;0,6,"")</f>
        <v>6</v>
      </c>
      <c r="DL1479" s="12">
        <f t="shared" si="143"/>
        <v>1</v>
      </c>
      <c r="DM1479" s="12" t="e">
        <f>IF(Wedstrijden!#REF!="x","L","")</f>
        <v>#REF!</v>
      </c>
      <c r="DN1479" s="12" t="e">
        <f>IF(Wedstrijden!#REF!="x","M","")</f>
        <v>#REF!</v>
      </c>
      <c r="DO1479" s="12" t="e">
        <f>IF(Wedstrijden!#REF!="x","Z","")</f>
        <v>#REF!</v>
      </c>
      <c r="DP1479" s="12" t="e">
        <f>IF(Wedstrijden!#REF!="x","Z","")</f>
        <v>#REF!</v>
      </c>
    </row>
    <row r="1480" spans="1:120" ht="15" x14ac:dyDescent="0.25">
      <c r="A1480" s="14">
        <f>Wedstrijden!A1491</f>
        <v>0</v>
      </c>
      <c r="B1480" s="12" t="str">
        <f>IFERROR(VLOOKUP(Wedstrijden!C1491,Wedstrijdlocaties!$B$2:$E$500,2,FALSE),"")</f>
        <v/>
      </c>
      <c r="C1480" s="12" t="str">
        <f>Wedstrijden!D1491</f>
        <v/>
      </c>
      <c r="D1480" s="12" t="str">
        <f>IFERROR(VLOOKUP(Wedstrijden!E1491,Organisaties!$B$2:$C$500,2,FALSE),"")</f>
        <v/>
      </c>
      <c r="E1480" s="12" t="str">
        <f>IFERROR(VLOOKUP(Wedstrijden!E1491,Organisaties!$B$2:$G$500,5,FALSE),"")</f>
        <v/>
      </c>
      <c r="F1480" s="12" t="e">
        <f>IF(Wedstrijden!#REF!&lt;&gt;"",Wedstrijden!#REF!,"")</f>
        <v>#REF!</v>
      </c>
      <c r="G1480" s="12">
        <f>IF(Wedstrijden!K1491="Indoor",1,0)</f>
        <v>0</v>
      </c>
      <c r="H1480" s="12">
        <f>Wedstrijden!L1491</f>
        <v>0</v>
      </c>
      <c r="I1480" s="12" t="str">
        <f>IF(Wedstrijden!J1491="Nee",0,IF(Wedstrijden!J1491="Ja",1,""))</f>
        <v/>
      </c>
      <c r="J1480" s="12" t="str">
        <f>IF(Wedstrijden!M1491&lt;&gt;"",Wedstrijden!M1491,"")</f>
        <v/>
      </c>
      <c r="BJ1480" s="12">
        <f>IF(COUNTA(Wedstrijden!#REF!)&lt;&gt;0,1,"")</f>
        <v>1</v>
      </c>
      <c r="BK1480" s="12">
        <f t="shared" si="138"/>
        <v>2</v>
      </c>
      <c r="BL1480" s="12" t="e">
        <f>IF(Wedstrijden!#REF!="x","AA","")</f>
        <v>#REF!</v>
      </c>
      <c r="BM1480" s="12" t="e">
        <f>IF(Wedstrijden!#REF!="x","A","")</f>
        <v>#REF!</v>
      </c>
      <c r="BN1480" s="12" t="e">
        <f>IF(Wedstrijden!#REF!="x","B1","")</f>
        <v>#REF!</v>
      </c>
      <c r="BO1480" s="12" t="e">
        <f>IF(Wedstrijden!#REF!="x","BB","")</f>
        <v>#REF!</v>
      </c>
      <c r="BP1480" s="12" t="e">
        <f>IF(Wedstrijden!#REF!="x","B","")</f>
        <v>#REF!</v>
      </c>
      <c r="BQ1480" s="12" t="e">
        <f>IF(Wedstrijden!#REF!="x","L1","")</f>
        <v>#REF!</v>
      </c>
      <c r="BR1480" s="12" t="e">
        <f>IF(Wedstrijden!#REF!="x","L2","")</f>
        <v>#REF!</v>
      </c>
      <c r="BS1480" s="12" t="e">
        <f>IF(Wedstrijden!#REF!="x","M1","")</f>
        <v>#REF!</v>
      </c>
      <c r="BT1480" s="12" t="e">
        <f>IF(Wedstrijden!#REF!="x","M2","")</f>
        <v>#REF!</v>
      </c>
      <c r="BU1480" s="12" t="e">
        <f>IF(Wedstrijden!#REF!="x","Z1","")</f>
        <v>#REF!</v>
      </c>
      <c r="BV1480" s="12" t="e">
        <f>IF(Wedstrijden!#REF!="x","Z2","")</f>
        <v>#REF!</v>
      </c>
      <c r="BW1480" s="12">
        <f>IF(COUNTA(Wedstrijden!#REF!)&lt;&gt;0,1,"")</f>
        <v>1</v>
      </c>
      <c r="BX1480" s="12">
        <f t="shared" si="139"/>
        <v>1</v>
      </c>
      <c r="BY1480" s="12" t="e">
        <f>IF(Wedstrijden!#REF!="x","BB","")</f>
        <v>#REF!</v>
      </c>
      <c r="BZ1480" s="12" t="e">
        <f>IF(Wedstrijden!#REF!="x","B","")</f>
        <v>#REF!</v>
      </c>
      <c r="CA1480" s="12" t="e">
        <f>IF(Wedstrijden!#REF!="x","L1","")</f>
        <v>#REF!</v>
      </c>
      <c r="CB1480" s="12" t="e">
        <f>IF(Wedstrijden!#REF!="x","L2","")</f>
        <v>#REF!</v>
      </c>
      <c r="CC1480" s="12" t="e">
        <f>IF(Wedstrijden!#REF!="x","M1","")</f>
        <v>#REF!</v>
      </c>
      <c r="CD1480" s="12" t="e">
        <f>IF(Wedstrijden!#REF!="x","M2","")</f>
        <v>#REF!</v>
      </c>
      <c r="CE1480" s="12" t="e">
        <f>IF(Wedstrijden!#REF!="x","Z1","")</f>
        <v>#REF!</v>
      </c>
      <c r="CF1480" s="12" t="e">
        <f>IF(Wedstrijden!#REF!="x","Z2","")</f>
        <v>#REF!</v>
      </c>
      <c r="CG1480" s="12" t="e">
        <f>IF(Wedstrijden!#REF!="x","ZZL","")</f>
        <v>#REF!</v>
      </c>
      <c r="CL1480" s="12">
        <f>IF(COUNTA(Wedstrijden!#REF!)&lt;&gt;0,2,"")</f>
        <v>2</v>
      </c>
      <c r="CM1480" s="12">
        <f t="shared" si="140"/>
        <v>2</v>
      </c>
      <c r="CN1480" s="12" t="e">
        <f>IF(Wedstrijden!#REF!="x","AA","")</f>
        <v>#REF!</v>
      </c>
      <c r="CO1480" s="12" t="e">
        <f>IF(Wedstrijden!#REF!="x","A","")</f>
        <v>#REF!</v>
      </c>
      <c r="CP1480" s="12" t="e">
        <f>IF(Wedstrijden!#REF!="x","BB","")</f>
        <v>#REF!</v>
      </c>
      <c r="CQ1480" s="12" t="e">
        <f>IF(Wedstrijden!#REF!="x","B","")</f>
        <v>#REF!</v>
      </c>
      <c r="CR1480" s="12" t="e">
        <f>IF(Wedstrijden!#REF!="x","L","")</f>
        <v>#REF!</v>
      </c>
      <c r="CS1480" s="12" t="e">
        <f>IF(Wedstrijden!#REF!="x","M","")</f>
        <v>#REF!</v>
      </c>
      <c r="CT1480" s="12" t="e">
        <f>IF(Wedstrijden!#REF!="x","Z","")</f>
        <v>#REF!</v>
      </c>
      <c r="CU1480" s="12" t="e">
        <f>IF(Wedstrijden!#REF!="x","ZZ","")</f>
        <v>#REF!</v>
      </c>
      <c r="CV1480" s="12">
        <f>IF(COUNTA(Wedstrijden!#REF!)&lt;&gt;0,2,"")</f>
        <v>2</v>
      </c>
      <c r="CW1480" s="12">
        <f t="shared" si="141"/>
        <v>1</v>
      </c>
      <c r="CX1480" s="12" t="e">
        <f>IF(Wedstrijden!#REF!="x","BB","")</f>
        <v>#REF!</v>
      </c>
      <c r="CY1480" s="12" t="e">
        <f>IF(Wedstrijden!#REF!="x","B","")</f>
        <v>#REF!</v>
      </c>
      <c r="CZ1480" s="12" t="e">
        <f>IF(Wedstrijden!#REF!="x","L","")</f>
        <v>#REF!</v>
      </c>
      <c r="DA1480" s="12" t="e">
        <f>IF(Wedstrijden!#REF!="x","M","")</f>
        <v>#REF!</v>
      </c>
      <c r="DB1480" s="12" t="e">
        <f>IF(Wedstrijden!#REF!="x","Z","")</f>
        <v>#REF!</v>
      </c>
      <c r="DC1480" s="12" t="e">
        <f>IF(Wedstrijden!#REF!="x","ZZ","")</f>
        <v>#REF!</v>
      </c>
      <c r="DD1480" s="12" t="e">
        <f>IF(Wedstrijden!#REF!="x","1.40","")</f>
        <v>#REF!</v>
      </c>
      <c r="DE1480" s="12">
        <f>IF(COUNTA(Wedstrijden!#REF!)&lt;&gt;0,6,"")</f>
        <v>6</v>
      </c>
      <c r="DF1480" s="12">
        <f t="shared" si="142"/>
        <v>2</v>
      </c>
      <c r="DG1480" s="12" t="e">
        <f>IF(Wedstrijden!#REF!="x","L","")</f>
        <v>#REF!</v>
      </c>
      <c r="DH1480" s="12" t="e">
        <f>IF(Wedstrijden!#REF!="x","M","")</f>
        <v>#REF!</v>
      </c>
      <c r="DI1480" s="12" t="e">
        <f>IF(Wedstrijden!#REF!="x","Z","")</f>
        <v>#REF!</v>
      </c>
      <c r="DJ1480" s="12" t="e">
        <f>IF(Wedstrijden!#REF!="x","Z","")</f>
        <v>#REF!</v>
      </c>
      <c r="DK1480" s="12">
        <f>IF(COUNTA(Wedstrijden!#REF!)&lt;&gt;0,6,"")</f>
        <v>6</v>
      </c>
      <c r="DL1480" s="12">
        <f t="shared" si="143"/>
        <v>1</v>
      </c>
      <c r="DM1480" s="12" t="e">
        <f>IF(Wedstrijden!#REF!="x","L","")</f>
        <v>#REF!</v>
      </c>
      <c r="DN1480" s="12" t="e">
        <f>IF(Wedstrijden!#REF!="x","M","")</f>
        <v>#REF!</v>
      </c>
      <c r="DO1480" s="12" t="e">
        <f>IF(Wedstrijden!#REF!="x","Z","")</f>
        <v>#REF!</v>
      </c>
      <c r="DP1480" s="12" t="e">
        <f>IF(Wedstrijden!#REF!="x","Z","")</f>
        <v>#REF!</v>
      </c>
    </row>
    <row r="1481" spans="1:120" ht="15" x14ac:dyDescent="0.25">
      <c r="A1481" s="14">
        <f>Wedstrijden!A1492</f>
        <v>0</v>
      </c>
      <c r="B1481" s="12" t="str">
        <f>IFERROR(VLOOKUP(Wedstrijden!C1492,Wedstrijdlocaties!$B$2:$E$500,2,FALSE),"")</f>
        <v/>
      </c>
      <c r="C1481" s="12" t="str">
        <f>Wedstrijden!D1492</f>
        <v/>
      </c>
      <c r="D1481" s="12" t="str">
        <f>IFERROR(VLOOKUP(Wedstrijden!E1492,Organisaties!$B$2:$C$500,2,FALSE),"")</f>
        <v/>
      </c>
      <c r="E1481" s="12" t="str">
        <f>IFERROR(VLOOKUP(Wedstrijden!E1492,Organisaties!$B$2:$G$500,5,FALSE),"")</f>
        <v/>
      </c>
      <c r="F1481" s="12" t="e">
        <f>IF(Wedstrijden!#REF!&lt;&gt;"",Wedstrijden!#REF!,"")</f>
        <v>#REF!</v>
      </c>
      <c r="G1481" s="12">
        <f>IF(Wedstrijden!K1492="Indoor",1,0)</f>
        <v>0</v>
      </c>
      <c r="H1481" s="12">
        <f>Wedstrijden!L1492</f>
        <v>0</v>
      </c>
      <c r="I1481" s="12" t="str">
        <f>IF(Wedstrijden!J1492="Nee",0,IF(Wedstrijden!J1492="Ja",1,""))</f>
        <v/>
      </c>
      <c r="J1481" s="12" t="str">
        <f>IF(Wedstrijden!M1492&lt;&gt;"",Wedstrijden!M1492,"")</f>
        <v/>
      </c>
      <c r="BJ1481" s="12">
        <f>IF(COUNTA(Wedstrijden!#REF!)&lt;&gt;0,1,"")</f>
        <v>1</v>
      </c>
      <c r="BK1481" s="12">
        <f t="shared" si="138"/>
        <v>2</v>
      </c>
      <c r="BL1481" s="12" t="e">
        <f>IF(Wedstrijden!#REF!="x","AA","")</f>
        <v>#REF!</v>
      </c>
      <c r="BM1481" s="12" t="e">
        <f>IF(Wedstrijden!#REF!="x","A","")</f>
        <v>#REF!</v>
      </c>
      <c r="BN1481" s="12" t="e">
        <f>IF(Wedstrijden!#REF!="x","B1","")</f>
        <v>#REF!</v>
      </c>
      <c r="BO1481" s="12" t="e">
        <f>IF(Wedstrijden!#REF!="x","BB","")</f>
        <v>#REF!</v>
      </c>
      <c r="BP1481" s="12" t="e">
        <f>IF(Wedstrijden!#REF!="x","B","")</f>
        <v>#REF!</v>
      </c>
      <c r="BQ1481" s="12" t="e">
        <f>IF(Wedstrijden!#REF!="x","L1","")</f>
        <v>#REF!</v>
      </c>
      <c r="BR1481" s="12" t="e">
        <f>IF(Wedstrijden!#REF!="x","L2","")</f>
        <v>#REF!</v>
      </c>
      <c r="BS1481" s="12" t="e">
        <f>IF(Wedstrijden!#REF!="x","M1","")</f>
        <v>#REF!</v>
      </c>
      <c r="BT1481" s="12" t="e">
        <f>IF(Wedstrijden!#REF!="x","M2","")</f>
        <v>#REF!</v>
      </c>
      <c r="BU1481" s="12" t="e">
        <f>IF(Wedstrijden!#REF!="x","Z1","")</f>
        <v>#REF!</v>
      </c>
      <c r="BV1481" s="12" t="e">
        <f>IF(Wedstrijden!#REF!="x","Z2","")</f>
        <v>#REF!</v>
      </c>
      <c r="BW1481" s="12">
        <f>IF(COUNTA(Wedstrijden!#REF!)&lt;&gt;0,1,"")</f>
        <v>1</v>
      </c>
      <c r="BX1481" s="12">
        <f t="shared" si="139"/>
        <v>1</v>
      </c>
      <c r="BY1481" s="12" t="e">
        <f>IF(Wedstrijden!#REF!="x","BB","")</f>
        <v>#REF!</v>
      </c>
      <c r="BZ1481" s="12" t="e">
        <f>IF(Wedstrijden!#REF!="x","B","")</f>
        <v>#REF!</v>
      </c>
      <c r="CA1481" s="12" t="e">
        <f>IF(Wedstrijden!#REF!="x","L1","")</f>
        <v>#REF!</v>
      </c>
      <c r="CB1481" s="12" t="e">
        <f>IF(Wedstrijden!#REF!="x","L2","")</f>
        <v>#REF!</v>
      </c>
      <c r="CC1481" s="12" t="e">
        <f>IF(Wedstrijden!#REF!="x","M1","")</f>
        <v>#REF!</v>
      </c>
      <c r="CD1481" s="12" t="e">
        <f>IF(Wedstrijden!#REF!="x","M2","")</f>
        <v>#REF!</v>
      </c>
      <c r="CE1481" s="12" t="e">
        <f>IF(Wedstrijden!#REF!="x","Z1","")</f>
        <v>#REF!</v>
      </c>
      <c r="CF1481" s="12" t="e">
        <f>IF(Wedstrijden!#REF!="x","Z2","")</f>
        <v>#REF!</v>
      </c>
      <c r="CG1481" s="12" t="e">
        <f>IF(Wedstrijden!#REF!="x","ZZL","")</f>
        <v>#REF!</v>
      </c>
      <c r="CL1481" s="12">
        <f>IF(COUNTA(Wedstrijden!#REF!)&lt;&gt;0,2,"")</f>
        <v>2</v>
      </c>
      <c r="CM1481" s="12">
        <f t="shared" si="140"/>
        <v>2</v>
      </c>
      <c r="CN1481" s="12" t="e">
        <f>IF(Wedstrijden!#REF!="x","AA","")</f>
        <v>#REF!</v>
      </c>
      <c r="CO1481" s="12" t="e">
        <f>IF(Wedstrijden!#REF!="x","A","")</f>
        <v>#REF!</v>
      </c>
      <c r="CP1481" s="12" t="e">
        <f>IF(Wedstrijden!#REF!="x","BB","")</f>
        <v>#REF!</v>
      </c>
      <c r="CQ1481" s="12" t="e">
        <f>IF(Wedstrijden!#REF!="x","B","")</f>
        <v>#REF!</v>
      </c>
      <c r="CR1481" s="12" t="e">
        <f>IF(Wedstrijden!#REF!="x","L","")</f>
        <v>#REF!</v>
      </c>
      <c r="CS1481" s="12" t="e">
        <f>IF(Wedstrijden!#REF!="x","M","")</f>
        <v>#REF!</v>
      </c>
      <c r="CT1481" s="12" t="e">
        <f>IF(Wedstrijden!#REF!="x","Z","")</f>
        <v>#REF!</v>
      </c>
      <c r="CU1481" s="12" t="e">
        <f>IF(Wedstrijden!#REF!="x","ZZ","")</f>
        <v>#REF!</v>
      </c>
      <c r="CV1481" s="12">
        <f>IF(COUNTA(Wedstrijden!#REF!)&lt;&gt;0,2,"")</f>
        <v>2</v>
      </c>
      <c r="CW1481" s="12">
        <f t="shared" si="141"/>
        <v>1</v>
      </c>
      <c r="CX1481" s="12" t="e">
        <f>IF(Wedstrijden!#REF!="x","BB","")</f>
        <v>#REF!</v>
      </c>
      <c r="CY1481" s="12" t="e">
        <f>IF(Wedstrijden!#REF!="x","B","")</f>
        <v>#REF!</v>
      </c>
      <c r="CZ1481" s="12" t="e">
        <f>IF(Wedstrijden!#REF!="x","L","")</f>
        <v>#REF!</v>
      </c>
      <c r="DA1481" s="12" t="e">
        <f>IF(Wedstrijden!#REF!="x","M","")</f>
        <v>#REF!</v>
      </c>
      <c r="DB1481" s="12" t="e">
        <f>IF(Wedstrijden!#REF!="x","Z","")</f>
        <v>#REF!</v>
      </c>
      <c r="DC1481" s="12" t="e">
        <f>IF(Wedstrijden!#REF!="x","ZZ","")</f>
        <v>#REF!</v>
      </c>
      <c r="DD1481" s="12" t="e">
        <f>IF(Wedstrijden!#REF!="x","1.40","")</f>
        <v>#REF!</v>
      </c>
      <c r="DE1481" s="12">
        <f>IF(COUNTA(Wedstrijden!#REF!)&lt;&gt;0,6,"")</f>
        <v>6</v>
      </c>
      <c r="DF1481" s="12">
        <f t="shared" si="142"/>
        <v>2</v>
      </c>
      <c r="DG1481" s="12" t="e">
        <f>IF(Wedstrijden!#REF!="x","L","")</f>
        <v>#REF!</v>
      </c>
      <c r="DH1481" s="12" t="e">
        <f>IF(Wedstrijden!#REF!="x","M","")</f>
        <v>#REF!</v>
      </c>
      <c r="DI1481" s="12" t="e">
        <f>IF(Wedstrijden!#REF!="x","Z","")</f>
        <v>#REF!</v>
      </c>
      <c r="DJ1481" s="12" t="e">
        <f>IF(Wedstrijden!#REF!="x","Z","")</f>
        <v>#REF!</v>
      </c>
      <c r="DK1481" s="12">
        <f>IF(COUNTA(Wedstrijden!#REF!)&lt;&gt;0,6,"")</f>
        <v>6</v>
      </c>
      <c r="DL1481" s="12">
        <f t="shared" si="143"/>
        <v>1</v>
      </c>
      <c r="DM1481" s="12" t="e">
        <f>IF(Wedstrijden!#REF!="x","L","")</f>
        <v>#REF!</v>
      </c>
      <c r="DN1481" s="12" t="e">
        <f>IF(Wedstrijden!#REF!="x","M","")</f>
        <v>#REF!</v>
      </c>
      <c r="DO1481" s="12" t="e">
        <f>IF(Wedstrijden!#REF!="x","Z","")</f>
        <v>#REF!</v>
      </c>
      <c r="DP1481" s="12" t="e">
        <f>IF(Wedstrijden!#REF!="x","Z","")</f>
        <v>#REF!</v>
      </c>
    </row>
    <row r="1482" spans="1:120" ht="15" x14ac:dyDescent="0.25">
      <c r="A1482" s="14">
        <f>Wedstrijden!A1493</f>
        <v>0</v>
      </c>
      <c r="B1482" s="12" t="str">
        <f>IFERROR(VLOOKUP(Wedstrijden!C1493,Wedstrijdlocaties!$B$2:$E$500,2,FALSE),"")</f>
        <v/>
      </c>
      <c r="C1482" s="12" t="str">
        <f>Wedstrijden!D1493</f>
        <v/>
      </c>
      <c r="D1482" s="12" t="str">
        <f>IFERROR(VLOOKUP(Wedstrijden!E1493,Organisaties!$B$2:$C$500,2,FALSE),"")</f>
        <v/>
      </c>
      <c r="E1482" s="12" t="str">
        <f>IFERROR(VLOOKUP(Wedstrijden!E1493,Organisaties!$B$2:$G$500,5,FALSE),"")</f>
        <v/>
      </c>
      <c r="F1482" s="12" t="e">
        <f>IF(Wedstrijden!#REF!&lt;&gt;"",Wedstrijden!#REF!,"")</f>
        <v>#REF!</v>
      </c>
      <c r="G1482" s="12">
        <f>IF(Wedstrijden!K1493="Indoor",1,0)</f>
        <v>0</v>
      </c>
      <c r="H1482" s="12">
        <f>Wedstrijden!L1493</f>
        <v>0</v>
      </c>
      <c r="I1482" s="12" t="str">
        <f>IF(Wedstrijden!J1493="Nee",0,IF(Wedstrijden!J1493="Ja",1,""))</f>
        <v/>
      </c>
      <c r="J1482" s="12" t="str">
        <f>IF(Wedstrijden!M1493&lt;&gt;"",Wedstrijden!M1493,"")</f>
        <v/>
      </c>
      <c r="BJ1482" s="12">
        <f>IF(COUNTA(Wedstrijden!#REF!)&lt;&gt;0,1,"")</f>
        <v>1</v>
      </c>
      <c r="BK1482" s="12">
        <f t="shared" si="138"/>
        <v>2</v>
      </c>
      <c r="BL1482" s="12" t="e">
        <f>IF(Wedstrijden!#REF!="x","AA","")</f>
        <v>#REF!</v>
      </c>
      <c r="BM1482" s="12" t="e">
        <f>IF(Wedstrijden!#REF!="x","A","")</f>
        <v>#REF!</v>
      </c>
      <c r="BN1482" s="12" t="e">
        <f>IF(Wedstrijden!#REF!="x","B1","")</f>
        <v>#REF!</v>
      </c>
      <c r="BO1482" s="12" t="e">
        <f>IF(Wedstrijden!#REF!="x","BB","")</f>
        <v>#REF!</v>
      </c>
      <c r="BP1482" s="12" t="e">
        <f>IF(Wedstrijden!#REF!="x","B","")</f>
        <v>#REF!</v>
      </c>
      <c r="BQ1482" s="12" t="e">
        <f>IF(Wedstrijden!#REF!="x","L1","")</f>
        <v>#REF!</v>
      </c>
      <c r="BR1482" s="12" t="e">
        <f>IF(Wedstrijden!#REF!="x","L2","")</f>
        <v>#REF!</v>
      </c>
      <c r="BS1482" s="12" t="e">
        <f>IF(Wedstrijden!#REF!="x","M1","")</f>
        <v>#REF!</v>
      </c>
      <c r="BT1482" s="12" t="e">
        <f>IF(Wedstrijden!#REF!="x","M2","")</f>
        <v>#REF!</v>
      </c>
      <c r="BU1482" s="12" t="e">
        <f>IF(Wedstrijden!#REF!="x","Z1","")</f>
        <v>#REF!</v>
      </c>
      <c r="BV1482" s="12" t="e">
        <f>IF(Wedstrijden!#REF!="x","Z2","")</f>
        <v>#REF!</v>
      </c>
      <c r="BW1482" s="12">
        <f>IF(COUNTA(Wedstrijden!#REF!)&lt;&gt;0,1,"")</f>
        <v>1</v>
      </c>
      <c r="BX1482" s="12">
        <f t="shared" si="139"/>
        <v>1</v>
      </c>
      <c r="BY1482" s="12" t="e">
        <f>IF(Wedstrijden!#REF!="x","BB","")</f>
        <v>#REF!</v>
      </c>
      <c r="BZ1482" s="12" t="e">
        <f>IF(Wedstrijden!#REF!="x","B","")</f>
        <v>#REF!</v>
      </c>
      <c r="CA1482" s="12" t="e">
        <f>IF(Wedstrijden!#REF!="x","L1","")</f>
        <v>#REF!</v>
      </c>
      <c r="CB1482" s="12" t="e">
        <f>IF(Wedstrijden!#REF!="x","L2","")</f>
        <v>#REF!</v>
      </c>
      <c r="CC1482" s="12" t="e">
        <f>IF(Wedstrijden!#REF!="x","M1","")</f>
        <v>#REF!</v>
      </c>
      <c r="CD1482" s="12" t="e">
        <f>IF(Wedstrijden!#REF!="x","M2","")</f>
        <v>#REF!</v>
      </c>
      <c r="CE1482" s="12" t="e">
        <f>IF(Wedstrijden!#REF!="x","Z1","")</f>
        <v>#REF!</v>
      </c>
      <c r="CF1482" s="12" t="e">
        <f>IF(Wedstrijden!#REF!="x","Z2","")</f>
        <v>#REF!</v>
      </c>
      <c r="CG1482" s="12" t="e">
        <f>IF(Wedstrijden!#REF!="x","ZZL","")</f>
        <v>#REF!</v>
      </c>
      <c r="CL1482" s="12">
        <f>IF(COUNTA(Wedstrijden!#REF!)&lt;&gt;0,2,"")</f>
        <v>2</v>
      </c>
      <c r="CM1482" s="12">
        <f t="shared" si="140"/>
        <v>2</v>
      </c>
      <c r="CN1482" s="12" t="e">
        <f>IF(Wedstrijden!#REF!="x","AA","")</f>
        <v>#REF!</v>
      </c>
      <c r="CO1482" s="12" t="e">
        <f>IF(Wedstrijden!#REF!="x","A","")</f>
        <v>#REF!</v>
      </c>
      <c r="CP1482" s="12" t="e">
        <f>IF(Wedstrijden!#REF!="x","BB","")</f>
        <v>#REF!</v>
      </c>
      <c r="CQ1482" s="12" t="e">
        <f>IF(Wedstrijden!#REF!="x","B","")</f>
        <v>#REF!</v>
      </c>
      <c r="CR1482" s="12" t="e">
        <f>IF(Wedstrijden!#REF!="x","L","")</f>
        <v>#REF!</v>
      </c>
      <c r="CS1482" s="12" t="e">
        <f>IF(Wedstrijden!#REF!="x","M","")</f>
        <v>#REF!</v>
      </c>
      <c r="CT1482" s="12" t="e">
        <f>IF(Wedstrijden!#REF!="x","Z","")</f>
        <v>#REF!</v>
      </c>
      <c r="CU1482" s="12" t="e">
        <f>IF(Wedstrijden!#REF!="x","ZZ","")</f>
        <v>#REF!</v>
      </c>
      <c r="CV1482" s="12">
        <f>IF(COUNTA(Wedstrijden!#REF!)&lt;&gt;0,2,"")</f>
        <v>2</v>
      </c>
      <c r="CW1482" s="12">
        <f t="shared" si="141"/>
        <v>1</v>
      </c>
      <c r="CX1482" s="12" t="e">
        <f>IF(Wedstrijden!#REF!="x","BB","")</f>
        <v>#REF!</v>
      </c>
      <c r="CY1482" s="12" t="e">
        <f>IF(Wedstrijden!#REF!="x","B","")</f>
        <v>#REF!</v>
      </c>
      <c r="CZ1482" s="12" t="e">
        <f>IF(Wedstrijden!#REF!="x","L","")</f>
        <v>#REF!</v>
      </c>
      <c r="DA1482" s="12" t="e">
        <f>IF(Wedstrijden!#REF!="x","M","")</f>
        <v>#REF!</v>
      </c>
      <c r="DB1482" s="12" t="e">
        <f>IF(Wedstrijden!#REF!="x","Z","")</f>
        <v>#REF!</v>
      </c>
      <c r="DC1482" s="12" t="e">
        <f>IF(Wedstrijden!#REF!="x","ZZ","")</f>
        <v>#REF!</v>
      </c>
      <c r="DD1482" s="12" t="e">
        <f>IF(Wedstrijden!#REF!="x","1.40","")</f>
        <v>#REF!</v>
      </c>
      <c r="DE1482" s="12">
        <f>IF(COUNTA(Wedstrijden!#REF!)&lt;&gt;0,6,"")</f>
        <v>6</v>
      </c>
      <c r="DF1482" s="12">
        <f t="shared" si="142"/>
        <v>2</v>
      </c>
      <c r="DG1482" s="12" t="e">
        <f>IF(Wedstrijden!#REF!="x","L","")</f>
        <v>#REF!</v>
      </c>
      <c r="DH1482" s="12" t="e">
        <f>IF(Wedstrijden!#REF!="x","M","")</f>
        <v>#REF!</v>
      </c>
      <c r="DI1482" s="12" t="e">
        <f>IF(Wedstrijden!#REF!="x","Z","")</f>
        <v>#REF!</v>
      </c>
      <c r="DJ1482" s="12" t="e">
        <f>IF(Wedstrijden!#REF!="x","Z","")</f>
        <v>#REF!</v>
      </c>
      <c r="DK1482" s="12">
        <f>IF(COUNTA(Wedstrijden!#REF!)&lt;&gt;0,6,"")</f>
        <v>6</v>
      </c>
      <c r="DL1482" s="12">
        <f t="shared" si="143"/>
        <v>1</v>
      </c>
      <c r="DM1482" s="12" t="e">
        <f>IF(Wedstrijden!#REF!="x","L","")</f>
        <v>#REF!</v>
      </c>
      <c r="DN1482" s="12" t="e">
        <f>IF(Wedstrijden!#REF!="x","M","")</f>
        <v>#REF!</v>
      </c>
      <c r="DO1482" s="12" t="e">
        <f>IF(Wedstrijden!#REF!="x","Z","")</f>
        <v>#REF!</v>
      </c>
      <c r="DP1482" s="12" t="e">
        <f>IF(Wedstrijden!#REF!="x","Z","")</f>
        <v>#REF!</v>
      </c>
    </row>
    <row r="1483" spans="1:120" ht="15" x14ac:dyDescent="0.25">
      <c r="A1483" s="14">
        <f>Wedstrijden!A1494</f>
        <v>0</v>
      </c>
      <c r="B1483" s="12" t="str">
        <f>IFERROR(VLOOKUP(Wedstrijden!C1494,Wedstrijdlocaties!$B$2:$E$500,2,FALSE),"")</f>
        <v/>
      </c>
      <c r="C1483" s="12" t="str">
        <f>Wedstrijden!D1494</f>
        <v/>
      </c>
      <c r="D1483" s="12" t="str">
        <f>IFERROR(VLOOKUP(Wedstrijden!E1494,Organisaties!$B$2:$C$500,2,FALSE),"")</f>
        <v/>
      </c>
      <c r="E1483" s="12" t="str">
        <f>IFERROR(VLOOKUP(Wedstrijden!E1494,Organisaties!$B$2:$G$500,5,FALSE),"")</f>
        <v/>
      </c>
      <c r="F1483" s="12" t="e">
        <f>IF(Wedstrijden!#REF!&lt;&gt;"",Wedstrijden!#REF!,"")</f>
        <v>#REF!</v>
      </c>
      <c r="G1483" s="12">
        <f>IF(Wedstrijden!K1494="Indoor",1,0)</f>
        <v>0</v>
      </c>
      <c r="H1483" s="12">
        <f>Wedstrijden!L1494</f>
        <v>0</v>
      </c>
      <c r="I1483" s="12" t="str">
        <f>IF(Wedstrijden!J1494="Nee",0,IF(Wedstrijden!J1494="Ja",1,""))</f>
        <v/>
      </c>
      <c r="J1483" s="12" t="str">
        <f>IF(Wedstrijden!M1494&lt;&gt;"",Wedstrijden!M1494,"")</f>
        <v/>
      </c>
      <c r="BJ1483" s="12">
        <f>IF(COUNTA(Wedstrijden!#REF!)&lt;&gt;0,1,"")</f>
        <v>1</v>
      </c>
      <c r="BK1483" s="12">
        <f t="shared" si="138"/>
        <v>2</v>
      </c>
      <c r="BL1483" s="12" t="e">
        <f>IF(Wedstrijden!#REF!="x","AA","")</f>
        <v>#REF!</v>
      </c>
      <c r="BM1483" s="12" t="e">
        <f>IF(Wedstrijden!#REF!="x","A","")</f>
        <v>#REF!</v>
      </c>
      <c r="BN1483" s="12" t="e">
        <f>IF(Wedstrijden!#REF!="x","B1","")</f>
        <v>#REF!</v>
      </c>
      <c r="BO1483" s="12" t="e">
        <f>IF(Wedstrijden!#REF!="x","BB","")</f>
        <v>#REF!</v>
      </c>
      <c r="BP1483" s="12" t="e">
        <f>IF(Wedstrijden!#REF!="x","B","")</f>
        <v>#REF!</v>
      </c>
      <c r="BQ1483" s="12" t="e">
        <f>IF(Wedstrijden!#REF!="x","L1","")</f>
        <v>#REF!</v>
      </c>
      <c r="BR1483" s="12" t="e">
        <f>IF(Wedstrijden!#REF!="x","L2","")</f>
        <v>#REF!</v>
      </c>
      <c r="BS1483" s="12" t="e">
        <f>IF(Wedstrijden!#REF!="x","M1","")</f>
        <v>#REF!</v>
      </c>
      <c r="BT1483" s="12" t="e">
        <f>IF(Wedstrijden!#REF!="x","M2","")</f>
        <v>#REF!</v>
      </c>
      <c r="BU1483" s="12" t="e">
        <f>IF(Wedstrijden!#REF!="x","Z1","")</f>
        <v>#REF!</v>
      </c>
      <c r="BV1483" s="12" t="e">
        <f>IF(Wedstrijden!#REF!="x","Z2","")</f>
        <v>#REF!</v>
      </c>
      <c r="BW1483" s="12">
        <f>IF(COUNTA(Wedstrijden!#REF!)&lt;&gt;0,1,"")</f>
        <v>1</v>
      </c>
      <c r="BX1483" s="12">
        <f t="shared" si="139"/>
        <v>1</v>
      </c>
      <c r="BY1483" s="12" t="e">
        <f>IF(Wedstrijden!#REF!="x","BB","")</f>
        <v>#REF!</v>
      </c>
      <c r="BZ1483" s="12" t="e">
        <f>IF(Wedstrijden!#REF!="x","B","")</f>
        <v>#REF!</v>
      </c>
      <c r="CA1483" s="12" t="e">
        <f>IF(Wedstrijden!#REF!="x","L1","")</f>
        <v>#REF!</v>
      </c>
      <c r="CB1483" s="12" t="e">
        <f>IF(Wedstrijden!#REF!="x","L2","")</f>
        <v>#REF!</v>
      </c>
      <c r="CC1483" s="12" t="e">
        <f>IF(Wedstrijden!#REF!="x","M1","")</f>
        <v>#REF!</v>
      </c>
      <c r="CD1483" s="12" t="e">
        <f>IF(Wedstrijden!#REF!="x","M2","")</f>
        <v>#REF!</v>
      </c>
      <c r="CE1483" s="12" t="e">
        <f>IF(Wedstrijden!#REF!="x","Z1","")</f>
        <v>#REF!</v>
      </c>
      <c r="CF1483" s="12" t="e">
        <f>IF(Wedstrijden!#REF!="x","Z2","")</f>
        <v>#REF!</v>
      </c>
      <c r="CG1483" s="12" t="e">
        <f>IF(Wedstrijden!#REF!="x","ZZL","")</f>
        <v>#REF!</v>
      </c>
      <c r="CL1483" s="12">
        <f>IF(COUNTA(Wedstrijden!#REF!)&lt;&gt;0,2,"")</f>
        <v>2</v>
      </c>
      <c r="CM1483" s="12">
        <f t="shared" si="140"/>
        <v>2</v>
      </c>
      <c r="CN1483" s="12" t="e">
        <f>IF(Wedstrijden!#REF!="x","AA","")</f>
        <v>#REF!</v>
      </c>
      <c r="CO1483" s="12" t="e">
        <f>IF(Wedstrijden!#REF!="x","A","")</f>
        <v>#REF!</v>
      </c>
      <c r="CP1483" s="12" t="e">
        <f>IF(Wedstrijden!#REF!="x","BB","")</f>
        <v>#REF!</v>
      </c>
      <c r="CQ1483" s="12" t="e">
        <f>IF(Wedstrijden!#REF!="x","B","")</f>
        <v>#REF!</v>
      </c>
      <c r="CR1483" s="12" t="e">
        <f>IF(Wedstrijden!#REF!="x","L","")</f>
        <v>#REF!</v>
      </c>
      <c r="CS1483" s="12" t="e">
        <f>IF(Wedstrijden!#REF!="x","M","")</f>
        <v>#REF!</v>
      </c>
      <c r="CT1483" s="12" t="e">
        <f>IF(Wedstrijden!#REF!="x","Z","")</f>
        <v>#REF!</v>
      </c>
      <c r="CU1483" s="12" t="e">
        <f>IF(Wedstrijden!#REF!="x","ZZ","")</f>
        <v>#REF!</v>
      </c>
      <c r="CV1483" s="12">
        <f>IF(COUNTA(Wedstrijden!#REF!)&lt;&gt;0,2,"")</f>
        <v>2</v>
      </c>
      <c r="CW1483" s="12">
        <f t="shared" si="141"/>
        <v>1</v>
      </c>
      <c r="CX1483" s="12" t="e">
        <f>IF(Wedstrijden!#REF!="x","BB","")</f>
        <v>#REF!</v>
      </c>
      <c r="CY1483" s="12" t="e">
        <f>IF(Wedstrijden!#REF!="x","B","")</f>
        <v>#REF!</v>
      </c>
      <c r="CZ1483" s="12" t="e">
        <f>IF(Wedstrijden!#REF!="x","L","")</f>
        <v>#REF!</v>
      </c>
      <c r="DA1483" s="12" t="e">
        <f>IF(Wedstrijden!#REF!="x","M","")</f>
        <v>#REF!</v>
      </c>
      <c r="DB1483" s="12" t="e">
        <f>IF(Wedstrijden!#REF!="x","Z","")</f>
        <v>#REF!</v>
      </c>
      <c r="DC1483" s="12" t="e">
        <f>IF(Wedstrijden!#REF!="x","ZZ","")</f>
        <v>#REF!</v>
      </c>
      <c r="DD1483" s="12" t="e">
        <f>IF(Wedstrijden!#REF!="x","1.40","")</f>
        <v>#REF!</v>
      </c>
      <c r="DE1483" s="12">
        <f>IF(COUNTA(Wedstrijden!#REF!)&lt;&gt;0,6,"")</f>
        <v>6</v>
      </c>
      <c r="DF1483" s="12">
        <f t="shared" si="142"/>
        <v>2</v>
      </c>
      <c r="DG1483" s="12" t="e">
        <f>IF(Wedstrijden!#REF!="x","L","")</f>
        <v>#REF!</v>
      </c>
      <c r="DH1483" s="12" t="e">
        <f>IF(Wedstrijden!#REF!="x","M","")</f>
        <v>#REF!</v>
      </c>
      <c r="DI1483" s="12" t="e">
        <f>IF(Wedstrijden!#REF!="x","Z","")</f>
        <v>#REF!</v>
      </c>
      <c r="DJ1483" s="12" t="e">
        <f>IF(Wedstrijden!#REF!="x","Z","")</f>
        <v>#REF!</v>
      </c>
      <c r="DK1483" s="12">
        <f>IF(COUNTA(Wedstrijden!#REF!)&lt;&gt;0,6,"")</f>
        <v>6</v>
      </c>
      <c r="DL1483" s="12">
        <f t="shared" si="143"/>
        <v>1</v>
      </c>
      <c r="DM1483" s="12" t="e">
        <f>IF(Wedstrijden!#REF!="x","L","")</f>
        <v>#REF!</v>
      </c>
      <c r="DN1483" s="12" t="e">
        <f>IF(Wedstrijden!#REF!="x","M","")</f>
        <v>#REF!</v>
      </c>
      <c r="DO1483" s="12" t="e">
        <f>IF(Wedstrijden!#REF!="x","Z","")</f>
        <v>#REF!</v>
      </c>
      <c r="DP1483" s="12" t="e">
        <f>IF(Wedstrijden!#REF!="x","Z","")</f>
        <v>#REF!</v>
      </c>
    </row>
    <row r="1484" spans="1:120" ht="15" x14ac:dyDescent="0.25">
      <c r="A1484" s="14">
        <f>Wedstrijden!A1495</f>
        <v>0</v>
      </c>
      <c r="B1484" s="12" t="str">
        <f>IFERROR(VLOOKUP(Wedstrijden!C1495,Wedstrijdlocaties!$B$2:$E$500,2,FALSE),"")</f>
        <v/>
      </c>
      <c r="C1484" s="12" t="str">
        <f>Wedstrijden!D1495</f>
        <v/>
      </c>
      <c r="D1484" s="12" t="str">
        <f>IFERROR(VLOOKUP(Wedstrijden!E1495,Organisaties!$B$2:$C$500,2,FALSE),"")</f>
        <v/>
      </c>
      <c r="E1484" s="12" t="str">
        <f>IFERROR(VLOOKUP(Wedstrijden!E1495,Organisaties!$B$2:$G$500,5,FALSE),"")</f>
        <v/>
      </c>
      <c r="F1484" s="12" t="e">
        <f>IF(Wedstrijden!#REF!&lt;&gt;"",Wedstrijden!#REF!,"")</f>
        <v>#REF!</v>
      </c>
      <c r="G1484" s="12">
        <f>IF(Wedstrijden!K1495="Indoor",1,0)</f>
        <v>0</v>
      </c>
      <c r="H1484" s="12">
        <f>Wedstrijden!L1495</f>
        <v>0</v>
      </c>
      <c r="I1484" s="12" t="str">
        <f>IF(Wedstrijden!J1495="Nee",0,IF(Wedstrijden!J1495="Ja",1,""))</f>
        <v/>
      </c>
      <c r="J1484" s="12" t="str">
        <f>IF(Wedstrijden!M1495&lt;&gt;"",Wedstrijden!M1495,"")</f>
        <v/>
      </c>
      <c r="BJ1484" s="12">
        <f>IF(COUNTA(Wedstrijden!#REF!)&lt;&gt;0,1,"")</f>
        <v>1</v>
      </c>
      <c r="BK1484" s="12">
        <f t="shared" si="138"/>
        <v>2</v>
      </c>
      <c r="BL1484" s="12" t="e">
        <f>IF(Wedstrijden!#REF!="x","AA","")</f>
        <v>#REF!</v>
      </c>
      <c r="BM1484" s="12" t="e">
        <f>IF(Wedstrijden!#REF!="x","A","")</f>
        <v>#REF!</v>
      </c>
      <c r="BN1484" s="12" t="e">
        <f>IF(Wedstrijden!#REF!="x","B1","")</f>
        <v>#REF!</v>
      </c>
      <c r="BO1484" s="12" t="e">
        <f>IF(Wedstrijden!#REF!="x","BB","")</f>
        <v>#REF!</v>
      </c>
      <c r="BP1484" s="12" t="e">
        <f>IF(Wedstrijden!#REF!="x","B","")</f>
        <v>#REF!</v>
      </c>
      <c r="BQ1484" s="12" t="e">
        <f>IF(Wedstrijden!#REF!="x","L1","")</f>
        <v>#REF!</v>
      </c>
      <c r="BR1484" s="12" t="e">
        <f>IF(Wedstrijden!#REF!="x","L2","")</f>
        <v>#REF!</v>
      </c>
      <c r="BS1484" s="12" t="e">
        <f>IF(Wedstrijden!#REF!="x","M1","")</f>
        <v>#REF!</v>
      </c>
      <c r="BT1484" s="12" t="e">
        <f>IF(Wedstrijden!#REF!="x","M2","")</f>
        <v>#REF!</v>
      </c>
      <c r="BU1484" s="12" t="e">
        <f>IF(Wedstrijden!#REF!="x","Z1","")</f>
        <v>#REF!</v>
      </c>
      <c r="BV1484" s="12" t="e">
        <f>IF(Wedstrijden!#REF!="x","Z2","")</f>
        <v>#REF!</v>
      </c>
      <c r="BW1484" s="12">
        <f>IF(COUNTA(Wedstrijden!#REF!)&lt;&gt;0,1,"")</f>
        <v>1</v>
      </c>
      <c r="BX1484" s="12">
        <f t="shared" si="139"/>
        <v>1</v>
      </c>
      <c r="BY1484" s="12" t="e">
        <f>IF(Wedstrijden!#REF!="x","BB","")</f>
        <v>#REF!</v>
      </c>
      <c r="BZ1484" s="12" t="e">
        <f>IF(Wedstrijden!#REF!="x","B","")</f>
        <v>#REF!</v>
      </c>
      <c r="CA1484" s="12" t="e">
        <f>IF(Wedstrijden!#REF!="x","L1","")</f>
        <v>#REF!</v>
      </c>
      <c r="CB1484" s="12" t="e">
        <f>IF(Wedstrijden!#REF!="x","L2","")</f>
        <v>#REF!</v>
      </c>
      <c r="CC1484" s="12" t="e">
        <f>IF(Wedstrijden!#REF!="x","M1","")</f>
        <v>#REF!</v>
      </c>
      <c r="CD1484" s="12" t="e">
        <f>IF(Wedstrijden!#REF!="x","M2","")</f>
        <v>#REF!</v>
      </c>
      <c r="CE1484" s="12" t="e">
        <f>IF(Wedstrijden!#REF!="x","Z1","")</f>
        <v>#REF!</v>
      </c>
      <c r="CF1484" s="12" t="e">
        <f>IF(Wedstrijden!#REF!="x","Z2","")</f>
        <v>#REF!</v>
      </c>
      <c r="CG1484" s="12" t="e">
        <f>IF(Wedstrijden!#REF!="x","ZZL","")</f>
        <v>#REF!</v>
      </c>
      <c r="CL1484" s="12">
        <f>IF(COUNTA(Wedstrijden!#REF!)&lt;&gt;0,2,"")</f>
        <v>2</v>
      </c>
      <c r="CM1484" s="12">
        <f t="shared" si="140"/>
        <v>2</v>
      </c>
      <c r="CN1484" s="12" t="e">
        <f>IF(Wedstrijden!#REF!="x","AA","")</f>
        <v>#REF!</v>
      </c>
      <c r="CO1484" s="12" t="e">
        <f>IF(Wedstrijden!#REF!="x","A","")</f>
        <v>#REF!</v>
      </c>
      <c r="CP1484" s="12" t="e">
        <f>IF(Wedstrijden!#REF!="x","BB","")</f>
        <v>#REF!</v>
      </c>
      <c r="CQ1484" s="12" t="e">
        <f>IF(Wedstrijden!#REF!="x","B","")</f>
        <v>#REF!</v>
      </c>
      <c r="CR1484" s="12" t="e">
        <f>IF(Wedstrijden!#REF!="x","L","")</f>
        <v>#REF!</v>
      </c>
      <c r="CS1484" s="12" t="e">
        <f>IF(Wedstrijden!#REF!="x","M","")</f>
        <v>#REF!</v>
      </c>
      <c r="CT1484" s="12" t="e">
        <f>IF(Wedstrijden!#REF!="x","Z","")</f>
        <v>#REF!</v>
      </c>
      <c r="CU1484" s="12" t="e">
        <f>IF(Wedstrijden!#REF!="x","ZZ","")</f>
        <v>#REF!</v>
      </c>
      <c r="CV1484" s="12">
        <f>IF(COUNTA(Wedstrijden!#REF!)&lt;&gt;0,2,"")</f>
        <v>2</v>
      </c>
      <c r="CW1484" s="12">
        <f t="shared" si="141"/>
        <v>1</v>
      </c>
      <c r="CX1484" s="12" t="e">
        <f>IF(Wedstrijden!#REF!="x","BB","")</f>
        <v>#REF!</v>
      </c>
      <c r="CY1484" s="12" t="e">
        <f>IF(Wedstrijden!#REF!="x","B","")</f>
        <v>#REF!</v>
      </c>
      <c r="CZ1484" s="12" t="e">
        <f>IF(Wedstrijden!#REF!="x","L","")</f>
        <v>#REF!</v>
      </c>
      <c r="DA1484" s="12" t="e">
        <f>IF(Wedstrijden!#REF!="x","M","")</f>
        <v>#REF!</v>
      </c>
      <c r="DB1484" s="12" t="e">
        <f>IF(Wedstrijden!#REF!="x","Z","")</f>
        <v>#REF!</v>
      </c>
      <c r="DC1484" s="12" t="e">
        <f>IF(Wedstrijden!#REF!="x","ZZ","")</f>
        <v>#REF!</v>
      </c>
      <c r="DD1484" s="12" t="e">
        <f>IF(Wedstrijden!#REF!="x","1.40","")</f>
        <v>#REF!</v>
      </c>
      <c r="DE1484" s="12">
        <f>IF(COUNTA(Wedstrijden!#REF!)&lt;&gt;0,6,"")</f>
        <v>6</v>
      </c>
      <c r="DF1484" s="12">
        <f t="shared" si="142"/>
        <v>2</v>
      </c>
      <c r="DG1484" s="12" t="e">
        <f>IF(Wedstrijden!#REF!="x","L","")</f>
        <v>#REF!</v>
      </c>
      <c r="DH1484" s="12" t="e">
        <f>IF(Wedstrijden!#REF!="x","M","")</f>
        <v>#REF!</v>
      </c>
      <c r="DI1484" s="12" t="e">
        <f>IF(Wedstrijden!#REF!="x","Z","")</f>
        <v>#REF!</v>
      </c>
      <c r="DJ1484" s="12" t="e">
        <f>IF(Wedstrijden!#REF!="x","Z","")</f>
        <v>#REF!</v>
      </c>
      <c r="DK1484" s="12">
        <f>IF(COUNTA(Wedstrijden!#REF!)&lt;&gt;0,6,"")</f>
        <v>6</v>
      </c>
      <c r="DL1484" s="12">
        <f t="shared" si="143"/>
        <v>1</v>
      </c>
      <c r="DM1484" s="12" t="e">
        <f>IF(Wedstrijden!#REF!="x","L","")</f>
        <v>#REF!</v>
      </c>
      <c r="DN1484" s="12" t="e">
        <f>IF(Wedstrijden!#REF!="x","M","")</f>
        <v>#REF!</v>
      </c>
      <c r="DO1484" s="12" t="e">
        <f>IF(Wedstrijden!#REF!="x","Z","")</f>
        <v>#REF!</v>
      </c>
      <c r="DP1484" s="12" t="e">
        <f>IF(Wedstrijden!#REF!="x","Z","")</f>
        <v>#REF!</v>
      </c>
    </row>
    <row r="1485" spans="1:120" ht="15" x14ac:dyDescent="0.25">
      <c r="A1485" s="14">
        <f>Wedstrijden!A1496</f>
        <v>0</v>
      </c>
      <c r="B1485" s="12" t="str">
        <f>IFERROR(VLOOKUP(Wedstrijden!C1496,Wedstrijdlocaties!$B$2:$E$500,2,FALSE),"")</f>
        <v/>
      </c>
      <c r="C1485" s="12" t="str">
        <f>Wedstrijden!D1496</f>
        <v/>
      </c>
      <c r="D1485" s="12" t="str">
        <f>IFERROR(VLOOKUP(Wedstrijden!E1496,Organisaties!$B$2:$C$500,2,FALSE),"")</f>
        <v/>
      </c>
      <c r="E1485" s="12" t="str">
        <f>IFERROR(VLOOKUP(Wedstrijden!E1496,Organisaties!$B$2:$G$500,5,FALSE),"")</f>
        <v/>
      </c>
      <c r="F1485" s="12" t="e">
        <f>IF(Wedstrijden!#REF!&lt;&gt;"",Wedstrijden!#REF!,"")</f>
        <v>#REF!</v>
      </c>
      <c r="G1485" s="12">
        <f>IF(Wedstrijden!K1496="Indoor",1,0)</f>
        <v>0</v>
      </c>
      <c r="H1485" s="12">
        <f>Wedstrijden!L1496</f>
        <v>0</v>
      </c>
      <c r="I1485" s="12" t="str">
        <f>IF(Wedstrijden!J1496="Nee",0,IF(Wedstrijden!J1496="Ja",1,""))</f>
        <v/>
      </c>
      <c r="J1485" s="12" t="str">
        <f>IF(Wedstrijden!M1496&lt;&gt;"",Wedstrijden!M1496,"")</f>
        <v/>
      </c>
      <c r="BJ1485" s="12">
        <f>IF(COUNTA(Wedstrijden!#REF!)&lt;&gt;0,1,"")</f>
        <v>1</v>
      </c>
      <c r="BK1485" s="12">
        <f t="shared" si="138"/>
        <v>2</v>
      </c>
      <c r="BL1485" s="12" t="e">
        <f>IF(Wedstrijden!#REF!="x","AA","")</f>
        <v>#REF!</v>
      </c>
      <c r="BM1485" s="12" t="e">
        <f>IF(Wedstrijden!#REF!="x","A","")</f>
        <v>#REF!</v>
      </c>
      <c r="BN1485" s="12" t="e">
        <f>IF(Wedstrijden!#REF!="x","B1","")</f>
        <v>#REF!</v>
      </c>
      <c r="BO1485" s="12" t="e">
        <f>IF(Wedstrijden!#REF!="x","BB","")</f>
        <v>#REF!</v>
      </c>
      <c r="BP1485" s="12" t="e">
        <f>IF(Wedstrijden!#REF!="x","B","")</f>
        <v>#REF!</v>
      </c>
      <c r="BQ1485" s="12" t="e">
        <f>IF(Wedstrijden!#REF!="x","L1","")</f>
        <v>#REF!</v>
      </c>
      <c r="BR1485" s="12" t="e">
        <f>IF(Wedstrijden!#REF!="x","L2","")</f>
        <v>#REF!</v>
      </c>
      <c r="BS1485" s="12" t="e">
        <f>IF(Wedstrijden!#REF!="x","M1","")</f>
        <v>#REF!</v>
      </c>
      <c r="BT1485" s="12" t="e">
        <f>IF(Wedstrijden!#REF!="x","M2","")</f>
        <v>#REF!</v>
      </c>
      <c r="BU1485" s="12" t="e">
        <f>IF(Wedstrijden!#REF!="x","Z1","")</f>
        <v>#REF!</v>
      </c>
      <c r="BV1485" s="12" t="e">
        <f>IF(Wedstrijden!#REF!="x","Z2","")</f>
        <v>#REF!</v>
      </c>
      <c r="BW1485" s="12">
        <f>IF(COUNTA(Wedstrijden!#REF!)&lt;&gt;0,1,"")</f>
        <v>1</v>
      </c>
      <c r="BX1485" s="12">
        <f t="shared" si="139"/>
        <v>1</v>
      </c>
      <c r="BY1485" s="12" t="e">
        <f>IF(Wedstrijden!#REF!="x","BB","")</f>
        <v>#REF!</v>
      </c>
      <c r="BZ1485" s="12" t="e">
        <f>IF(Wedstrijden!#REF!="x","B","")</f>
        <v>#REF!</v>
      </c>
      <c r="CA1485" s="12" t="e">
        <f>IF(Wedstrijden!#REF!="x","L1","")</f>
        <v>#REF!</v>
      </c>
      <c r="CB1485" s="12" t="e">
        <f>IF(Wedstrijden!#REF!="x","L2","")</f>
        <v>#REF!</v>
      </c>
      <c r="CC1485" s="12" t="e">
        <f>IF(Wedstrijden!#REF!="x","M1","")</f>
        <v>#REF!</v>
      </c>
      <c r="CD1485" s="12" t="e">
        <f>IF(Wedstrijden!#REF!="x","M2","")</f>
        <v>#REF!</v>
      </c>
      <c r="CE1485" s="12" t="e">
        <f>IF(Wedstrijden!#REF!="x","Z1","")</f>
        <v>#REF!</v>
      </c>
      <c r="CF1485" s="12" t="e">
        <f>IF(Wedstrijden!#REF!="x","Z2","")</f>
        <v>#REF!</v>
      </c>
      <c r="CG1485" s="12" t="e">
        <f>IF(Wedstrijden!#REF!="x","ZZL","")</f>
        <v>#REF!</v>
      </c>
      <c r="CL1485" s="12">
        <f>IF(COUNTA(Wedstrijden!#REF!)&lt;&gt;0,2,"")</f>
        <v>2</v>
      </c>
      <c r="CM1485" s="12">
        <f t="shared" si="140"/>
        <v>2</v>
      </c>
      <c r="CN1485" s="12" t="e">
        <f>IF(Wedstrijden!#REF!="x","AA","")</f>
        <v>#REF!</v>
      </c>
      <c r="CO1485" s="12" t="e">
        <f>IF(Wedstrijden!#REF!="x","A","")</f>
        <v>#REF!</v>
      </c>
      <c r="CP1485" s="12" t="e">
        <f>IF(Wedstrijden!#REF!="x","BB","")</f>
        <v>#REF!</v>
      </c>
      <c r="CQ1485" s="12" t="e">
        <f>IF(Wedstrijden!#REF!="x","B","")</f>
        <v>#REF!</v>
      </c>
      <c r="CR1485" s="12" t="e">
        <f>IF(Wedstrijden!#REF!="x","L","")</f>
        <v>#REF!</v>
      </c>
      <c r="CS1485" s="12" t="e">
        <f>IF(Wedstrijden!#REF!="x","M","")</f>
        <v>#REF!</v>
      </c>
      <c r="CT1485" s="12" t="e">
        <f>IF(Wedstrijden!#REF!="x","Z","")</f>
        <v>#REF!</v>
      </c>
      <c r="CU1485" s="12" t="e">
        <f>IF(Wedstrijden!#REF!="x","ZZ","")</f>
        <v>#REF!</v>
      </c>
      <c r="CV1485" s="12">
        <f>IF(COUNTA(Wedstrijden!#REF!)&lt;&gt;0,2,"")</f>
        <v>2</v>
      </c>
      <c r="CW1485" s="12">
        <f t="shared" si="141"/>
        <v>1</v>
      </c>
      <c r="CX1485" s="12" t="e">
        <f>IF(Wedstrijden!#REF!="x","BB","")</f>
        <v>#REF!</v>
      </c>
      <c r="CY1485" s="12" t="e">
        <f>IF(Wedstrijden!#REF!="x","B","")</f>
        <v>#REF!</v>
      </c>
      <c r="CZ1485" s="12" t="e">
        <f>IF(Wedstrijden!#REF!="x","L","")</f>
        <v>#REF!</v>
      </c>
      <c r="DA1485" s="12" t="e">
        <f>IF(Wedstrijden!#REF!="x","M","")</f>
        <v>#REF!</v>
      </c>
      <c r="DB1485" s="12" t="e">
        <f>IF(Wedstrijden!#REF!="x","Z","")</f>
        <v>#REF!</v>
      </c>
      <c r="DC1485" s="12" t="e">
        <f>IF(Wedstrijden!#REF!="x","ZZ","")</f>
        <v>#REF!</v>
      </c>
      <c r="DD1485" s="12" t="e">
        <f>IF(Wedstrijden!#REF!="x","1.40","")</f>
        <v>#REF!</v>
      </c>
      <c r="DE1485" s="12">
        <f>IF(COUNTA(Wedstrijden!#REF!)&lt;&gt;0,6,"")</f>
        <v>6</v>
      </c>
      <c r="DF1485" s="12">
        <f t="shared" si="142"/>
        <v>2</v>
      </c>
      <c r="DG1485" s="12" t="e">
        <f>IF(Wedstrijden!#REF!="x","L","")</f>
        <v>#REF!</v>
      </c>
      <c r="DH1485" s="12" t="e">
        <f>IF(Wedstrijden!#REF!="x","M","")</f>
        <v>#REF!</v>
      </c>
      <c r="DI1485" s="12" t="e">
        <f>IF(Wedstrijden!#REF!="x","Z","")</f>
        <v>#REF!</v>
      </c>
      <c r="DJ1485" s="12" t="e">
        <f>IF(Wedstrijden!#REF!="x","Z","")</f>
        <v>#REF!</v>
      </c>
      <c r="DK1485" s="12">
        <f>IF(COUNTA(Wedstrijden!#REF!)&lt;&gt;0,6,"")</f>
        <v>6</v>
      </c>
      <c r="DL1485" s="12">
        <f t="shared" si="143"/>
        <v>1</v>
      </c>
      <c r="DM1485" s="12" t="e">
        <f>IF(Wedstrijden!#REF!="x","L","")</f>
        <v>#REF!</v>
      </c>
      <c r="DN1485" s="12" t="e">
        <f>IF(Wedstrijden!#REF!="x","M","")</f>
        <v>#REF!</v>
      </c>
      <c r="DO1485" s="12" t="e">
        <f>IF(Wedstrijden!#REF!="x","Z","")</f>
        <v>#REF!</v>
      </c>
      <c r="DP1485" s="12" t="e">
        <f>IF(Wedstrijden!#REF!="x","Z","")</f>
        <v>#REF!</v>
      </c>
    </row>
    <row r="1486" spans="1:120" ht="15" x14ac:dyDescent="0.25">
      <c r="A1486" s="14">
        <f>Wedstrijden!A1497</f>
        <v>0</v>
      </c>
      <c r="B1486" s="12" t="str">
        <f>IFERROR(VLOOKUP(Wedstrijden!C1497,Wedstrijdlocaties!$B$2:$E$500,2,FALSE),"")</f>
        <v/>
      </c>
      <c r="C1486" s="12" t="str">
        <f>Wedstrijden!D1497</f>
        <v/>
      </c>
      <c r="D1486" s="12" t="str">
        <f>IFERROR(VLOOKUP(Wedstrijden!E1497,Organisaties!$B$2:$C$500,2,FALSE),"")</f>
        <v/>
      </c>
      <c r="E1486" s="12" t="str">
        <f>IFERROR(VLOOKUP(Wedstrijden!E1497,Organisaties!$B$2:$G$500,5,FALSE),"")</f>
        <v/>
      </c>
      <c r="F1486" s="12" t="e">
        <f>IF(Wedstrijden!#REF!&lt;&gt;"",Wedstrijden!#REF!,"")</f>
        <v>#REF!</v>
      </c>
      <c r="G1486" s="12">
        <f>IF(Wedstrijden!K1497="Indoor",1,0)</f>
        <v>0</v>
      </c>
      <c r="H1486" s="12">
        <f>Wedstrijden!L1497</f>
        <v>0</v>
      </c>
      <c r="I1486" s="12" t="str">
        <f>IF(Wedstrijden!J1497="Nee",0,IF(Wedstrijden!J1497="Ja",1,""))</f>
        <v/>
      </c>
      <c r="J1486" s="12" t="str">
        <f>IF(Wedstrijden!M1497&lt;&gt;"",Wedstrijden!M1497,"")</f>
        <v/>
      </c>
      <c r="BJ1486" s="12">
        <f>IF(COUNTA(Wedstrijden!#REF!)&lt;&gt;0,1,"")</f>
        <v>1</v>
      </c>
      <c r="BK1486" s="12">
        <f t="shared" si="138"/>
        <v>2</v>
      </c>
      <c r="BL1486" s="12" t="e">
        <f>IF(Wedstrijden!#REF!="x","AA","")</f>
        <v>#REF!</v>
      </c>
      <c r="BM1486" s="12" t="e">
        <f>IF(Wedstrijden!#REF!="x","A","")</f>
        <v>#REF!</v>
      </c>
      <c r="BN1486" s="12" t="e">
        <f>IF(Wedstrijden!#REF!="x","B1","")</f>
        <v>#REF!</v>
      </c>
      <c r="BO1486" s="12" t="e">
        <f>IF(Wedstrijden!#REF!="x","BB","")</f>
        <v>#REF!</v>
      </c>
      <c r="BP1486" s="12" t="e">
        <f>IF(Wedstrijden!#REF!="x","B","")</f>
        <v>#REF!</v>
      </c>
      <c r="BQ1486" s="12" t="e">
        <f>IF(Wedstrijden!#REF!="x","L1","")</f>
        <v>#REF!</v>
      </c>
      <c r="BR1486" s="12" t="e">
        <f>IF(Wedstrijden!#REF!="x","L2","")</f>
        <v>#REF!</v>
      </c>
      <c r="BS1486" s="12" t="e">
        <f>IF(Wedstrijden!#REF!="x","M1","")</f>
        <v>#REF!</v>
      </c>
      <c r="BT1486" s="12" t="e">
        <f>IF(Wedstrijden!#REF!="x","M2","")</f>
        <v>#REF!</v>
      </c>
      <c r="BU1486" s="12" t="e">
        <f>IF(Wedstrijden!#REF!="x","Z1","")</f>
        <v>#REF!</v>
      </c>
      <c r="BV1486" s="12" t="e">
        <f>IF(Wedstrijden!#REF!="x","Z2","")</f>
        <v>#REF!</v>
      </c>
      <c r="BW1486" s="12">
        <f>IF(COUNTA(Wedstrijden!#REF!)&lt;&gt;0,1,"")</f>
        <v>1</v>
      </c>
      <c r="BX1486" s="12">
        <f t="shared" si="139"/>
        <v>1</v>
      </c>
      <c r="BY1486" s="12" t="e">
        <f>IF(Wedstrijden!#REF!="x","BB","")</f>
        <v>#REF!</v>
      </c>
      <c r="BZ1486" s="12" t="e">
        <f>IF(Wedstrijden!#REF!="x","B","")</f>
        <v>#REF!</v>
      </c>
      <c r="CA1486" s="12" t="e">
        <f>IF(Wedstrijden!#REF!="x","L1","")</f>
        <v>#REF!</v>
      </c>
      <c r="CB1486" s="12" t="e">
        <f>IF(Wedstrijden!#REF!="x","L2","")</f>
        <v>#REF!</v>
      </c>
      <c r="CC1486" s="12" t="e">
        <f>IF(Wedstrijden!#REF!="x","M1","")</f>
        <v>#REF!</v>
      </c>
      <c r="CD1486" s="12" t="e">
        <f>IF(Wedstrijden!#REF!="x","M2","")</f>
        <v>#REF!</v>
      </c>
      <c r="CE1486" s="12" t="e">
        <f>IF(Wedstrijden!#REF!="x","Z1","")</f>
        <v>#REF!</v>
      </c>
      <c r="CF1486" s="12" t="e">
        <f>IF(Wedstrijden!#REF!="x","Z2","")</f>
        <v>#REF!</v>
      </c>
      <c r="CG1486" s="12" t="e">
        <f>IF(Wedstrijden!#REF!="x","ZZL","")</f>
        <v>#REF!</v>
      </c>
      <c r="CL1486" s="12">
        <f>IF(COUNTA(Wedstrijden!#REF!)&lt;&gt;0,2,"")</f>
        <v>2</v>
      </c>
      <c r="CM1486" s="12">
        <f t="shared" si="140"/>
        <v>2</v>
      </c>
      <c r="CN1486" s="12" t="e">
        <f>IF(Wedstrijden!#REF!="x","AA","")</f>
        <v>#REF!</v>
      </c>
      <c r="CO1486" s="12" t="e">
        <f>IF(Wedstrijden!#REF!="x","A","")</f>
        <v>#REF!</v>
      </c>
      <c r="CP1486" s="12" t="e">
        <f>IF(Wedstrijden!#REF!="x","BB","")</f>
        <v>#REF!</v>
      </c>
      <c r="CQ1486" s="12" t="e">
        <f>IF(Wedstrijden!#REF!="x","B","")</f>
        <v>#REF!</v>
      </c>
      <c r="CR1486" s="12" t="e">
        <f>IF(Wedstrijden!#REF!="x","L","")</f>
        <v>#REF!</v>
      </c>
      <c r="CS1486" s="12" t="e">
        <f>IF(Wedstrijden!#REF!="x","M","")</f>
        <v>#REF!</v>
      </c>
      <c r="CT1486" s="12" t="e">
        <f>IF(Wedstrijden!#REF!="x","Z","")</f>
        <v>#REF!</v>
      </c>
      <c r="CU1486" s="12" t="e">
        <f>IF(Wedstrijden!#REF!="x","ZZ","")</f>
        <v>#REF!</v>
      </c>
      <c r="CV1486" s="12">
        <f>IF(COUNTA(Wedstrijden!#REF!)&lt;&gt;0,2,"")</f>
        <v>2</v>
      </c>
      <c r="CW1486" s="12">
        <f t="shared" si="141"/>
        <v>1</v>
      </c>
      <c r="CX1486" s="12" t="e">
        <f>IF(Wedstrijden!#REF!="x","BB","")</f>
        <v>#REF!</v>
      </c>
      <c r="CY1486" s="12" t="e">
        <f>IF(Wedstrijden!#REF!="x","B","")</f>
        <v>#REF!</v>
      </c>
      <c r="CZ1486" s="12" t="e">
        <f>IF(Wedstrijden!#REF!="x","L","")</f>
        <v>#REF!</v>
      </c>
      <c r="DA1486" s="12" t="e">
        <f>IF(Wedstrijden!#REF!="x","M","")</f>
        <v>#REF!</v>
      </c>
      <c r="DB1486" s="12" t="e">
        <f>IF(Wedstrijden!#REF!="x","Z","")</f>
        <v>#REF!</v>
      </c>
      <c r="DC1486" s="12" t="e">
        <f>IF(Wedstrijden!#REF!="x","ZZ","")</f>
        <v>#REF!</v>
      </c>
      <c r="DD1486" s="12" t="e">
        <f>IF(Wedstrijden!#REF!="x","1.40","")</f>
        <v>#REF!</v>
      </c>
      <c r="DE1486" s="12">
        <f>IF(COUNTA(Wedstrijden!#REF!)&lt;&gt;0,6,"")</f>
        <v>6</v>
      </c>
      <c r="DF1486" s="12">
        <f t="shared" si="142"/>
        <v>2</v>
      </c>
      <c r="DG1486" s="12" t="e">
        <f>IF(Wedstrijden!#REF!="x","L","")</f>
        <v>#REF!</v>
      </c>
      <c r="DH1486" s="12" t="e">
        <f>IF(Wedstrijden!#REF!="x","M","")</f>
        <v>#REF!</v>
      </c>
      <c r="DI1486" s="12" t="e">
        <f>IF(Wedstrijden!#REF!="x","Z","")</f>
        <v>#REF!</v>
      </c>
      <c r="DJ1486" s="12" t="e">
        <f>IF(Wedstrijden!#REF!="x","Z","")</f>
        <v>#REF!</v>
      </c>
      <c r="DK1486" s="12">
        <f>IF(COUNTA(Wedstrijden!#REF!)&lt;&gt;0,6,"")</f>
        <v>6</v>
      </c>
      <c r="DL1486" s="12">
        <f t="shared" si="143"/>
        <v>1</v>
      </c>
      <c r="DM1486" s="12" t="e">
        <f>IF(Wedstrijden!#REF!="x","L","")</f>
        <v>#REF!</v>
      </c>
      <c r="DN1486" s="12" t="e">
        <f>IF(Wedstrijden!#REF!="x","M","")</f>
        <v>#REF!</v>
      </c>
      <c r="DO1486" s="12" t="e">
        <f>IF(Wedstrijden!#REF!="x","Z","")</f>
        <v>#REF!</v>
      </c>
      <c r="DP1486" s="12" t="e">
        <f>IF(Wedstrijden!#REF!="x","Z","")</f>
        <v>#REF!</v>
      </c>
    </row>
    <row r="1487" spans="1:120" ht="15" x14ac:dyDescent="0.25">
      <c r="A1487" s="14">
        <f>Wedstrijden!A1498</f>
        <v>0</v>
      </c>
      <c r="B1487" s="12" t="str">
        <f>IFERROR(VLOOKUP(Wedstrijden!C1498,Wedstrijdlocaties!$B$2:$E$500,2,FALSE),"")</f>
        <v/>
      </c>
      <c r="C1487" s="12" t="str">
        <f>Wedstrijden!D1498</f>
        <v/>
      </c>
      <c r="D1487" s="12" t="str">
        <f>IFERROR(VLOOKUP(Wedstrijden!E1498,Organisaties!$B$2:$C$500,2,FALSE),"")</f>
        <v/>
      </c>
      <c r="E1487" s="12" t="str">
        <f>IFERROR(VLOOKUP(Wedstrijden!E1498,Organisaties!$B$2:$G$500,5,FALSE),"")</f>
        <v/>
      </c>
      <c r="F1487" s="12" t="e">
        <f>IF(Wedstrijden!#REF!&lt;&gt;"",Wedstrijden!#REF!,"")</f>
        <v>#REF!</v>
      </c>
      <c r="G1487" s="12">
        <f>IF(Wedstrijden!K1498="Indoor",1,0)</f>
        <v>0</v>
      </c>
      <c r="H1487" s="12">
        <f>Wedstrijden!L1498</f>
        <v>0</v>
      </c>
      <c r="I1487" s="12" t="str">
        <f>IF(Wedstrijden!J1498="Nee",0,IF(Wedstrijden!J1498="Ja",1,""))</f>
        <v/>
      </c>
      <c r="J1487" s="12" t="str">
        <f>IF(Wedstrijden!M1498&lt;&gt;"",Wedstrijden!M1498,"")</f>
        <v/>
      </c>
      <c r="BJ1487" s="12">
        <f>IF(COUNTA(Wedstrijden!#REF!)&lt;&gt;0,1,"")</f>
        <v>1</v>
      </c>
      <c r="BK1487" s="12">
        <f t="shared" si="138"/>
        <v>2</v>
      </c>
      <c r="BL1487" s="12" t="e">
        <f>IF(Wedstrijden!#REF!="x","AA","")</f>
        <v>#REF!</v>
      </c>
      <c r="BM1487" s="12" t="e">
        <f>IF(Wedstrijden!#REF!="x","A","")</f>
        <v>#REF!</v>
      </c>
      <c r="BN1487" s="12" t="e">
        <f>IF(Wedstrijden!#REF!="x","B1","")</f>
        <v>#REF!</v>
      </c>
      <c r="BO1487" s="12" t="e">
        <f>IF(Wedstrijden!#REF!="x","BB","")</f>
        <v>#REF!</v>
      </c>
      <c r="BP1487" s="12" t="e">
        <f>IF(Wedstrijden!#REF!="x","B","")</f>
        <v>#REF!</v>
      </c>
      <c r="BQ1487" s="12" t="e">
        <f>IF(Wedstrijden!#REF!="x","L1","")</f>
        <v>#REF!</v>
      </c>
      <c r="BR1487" s="12" t="e">
        <f>IF(Wedstrijden!#REF!="x","L2","")</f>
        <v>#REF!</v>
      </c>
      <c r="BS1487" s="12" t="e">
        <f>IF(Wedstrijden!#REF!="x","M1","")</f>
        <v>#REF!</v>
      </c>
      <c r="BT1487" s="12" t="e">
        <f>IF(Wedstrijden!#REF!="x","M2","")</f>
        <v>#REF!</v>
      </c>
      <c r="BU1487" s="12" t="e">
        <f>IF(Wedstrijden!#REF!="x","Z1","")</f>
        <v>#REF!</v>
      </c>
      <c r="BV1487" s="12" t="e">
        <f>IF(Wedstrijden!#REF!="x","Z2","")</f>
        <v>#REF!</v>
      </c>
      <c r="BW1487" s="12">
        <f>IF(COUNTA(Wedstrijden!#REF!)&lt;&gt;0,1,"")</f>
        <v>1</v>
      </c>
      <c r="BX1487" s="12">
        <f t="shared" si="139"/>
        <v>1</v>
      </c>
      <c r="BY1487" s="12" t="e">
        <f>IF(Wedstrijden!#REF!="x","BB","")</f>
        <v>#REF!</v>
      </c>
      <c r="BZ1487" s="12" t="e">
        <f>IF(Wedstrijden!#REF!="x","B","")</f>
        <v>#REF!</v>
      </c>
      <c r="CA1487" s="12" t="e">
        <f>IF(Wedstrijden!#REF!="x","L1","")</f>
        <v>#REF!</v>
      </c>
      <c r="CB1487" s="12" t="e">
        <f>IF(Wedstrijden!#REF!="x","L2","")</f>
        <v>#REF!</v>
      </c>
      <c r="CC1487" s="12" t="e">
        <f>IF(Wedstrijden!#REF!="x","M1","")</f>
        <v>#REF!</v>
      </c>
      <c r="CD1487" s="12" t="e">
        <f>IF(Wedstrijden!#REF!="x","M2","")</f>
        <v>#REF!</v>
      </c>
      <c r="CE1487" s="12" t="e">
        <f>IF(Wedstrijden!#REF!="x","Z1","")</f>
        <v>#REF!</v>
      </c>
      <c r="CF1487" s="12" t="e">
        <f>IF(Wedstrijden!#REF!="x","Z2","")</f>
        <v>#REF!</v>
      </c>
      <c r="CG1487" s="12" t="e">
        <f>IF(Wedstrijden!#REF!="x","ZZL","")</f>
        <v>#REF!</v>
      </c>
      <c r="CL1487" s="12">
        <f>IF(COUNTA(Wedstrijden!#REF!)&lt;&gt;0,2,"")</f>
        <v>2</v>
      </c>
      <c r="CM1487" s="12">
        <f t="shared" si="140"/>
        <v>2</v>
      </c>
      <c r="CN1487" s="12" t="e">
        <f>IF(Wedstrijden!#REF!="x","AA","")</f>
        <v>#REF!</v>
      </c>
      <c r="CO1487" s="12" t="e">
        <f>IF(Wedstrijden!#REF!="x","A","")</f>
        <v>#REF!</v>
      </c>
      <c r="CP1487" s="12" t="e">
        <f>IF(Wedstrijden!#REF!="x","BB","")</f>
        <v>#REF!</v>
      </c>
      <c r="CQ1487" s="12" t="e">
        <f>IF(Wedstrijden!#REF!="x","B","")</f>
        <v>#REF!</v>
      </c>
      <c r="CR1487" s="12" t="e">
        <f>IF(Wedstrijden!#REF!="x","L","")</f>
        <v>#REF!</v>
      </c>
      <c r="CS1487" s="12" t="e">
        <f>IF(Wedstrijden!#REF!="x","M","")</f>
        <v>#REF!</v>
      </c>
      <c r="CT1487" s="12" t="e">
        <f>IF(Wedstrijden!#REF!="x","Z","")</f>
        <v>#REF!</v>
      </c>
      <c r="CU1487" s="12" t="e">
        <f>IF(Wedstrijden!#REF!="x","ZZ","")</f>
        <v>#REF!</v>
      </c>
      <c r="CV1487" s="12">
        <f>IF(COUNTA(Wedstrijden!#REF!)&lt;&gt;0,2,"")</f>
        <v>2</v>
      </c>
      <c r="CW1487" s="12">
        <f t="shared" si="141"/>
        <v>1</v>
      </c>
      <c r="CX1487" s="12" t="e">
        <f>IF(Wedstrijden!#REF!="x","BB","")</f>
        <v>#REF!</v>
      </c>
      <c r="CY1487" s="12" t="e">
        <f>IF(Wedstrijden!#REF!="x","B","")</f>
        <v>#REF!</v>
      </c>
      <c r="CZ1487" s="12" t="e">
        <f>IF(Wedstrijden!#REF!="x","L","")</f>
        <v>#REF!</v>
      </c>
      <c r="DA1487" s="12" t="e">
        <f>IF(Wedstrijden!#REF!="x","M","")</f>
        <v>#REF!</v>
      </c>
      <c r="DB1487" s="12" t="e">
        <f>IF(Wedstrijden!#REF!="x","Z","")</f>
        <v>#REF!</v>
      </c>
      <c r="DC1487" s="12" t="e">
        <f>IF(Wedstrijden!#REF!="x","ZZ","")</f>
        <v>#REF!</v>
      </c>
      <c r="DD1487" s="12" t="e">
        <f>IF(Wedstrijden!#REF!="x","1.40","")</f>
        <v>#REF!</v>
      </c>
      <c r="DE1487" s="12">
        <f>IF(COUNTA(Wedstrijden!#REF!)&lt;&gt;0,6,"")</f>
        <v>6</v>
      </c>
      <c r="DF1487" s="12">
        <f t="shared" si="142"/>
        <v>2</v>
      </c>
      <c r="DG1487" s="12" t="e">
        <f>IF(Wedstrijden!#REF!="x","L","")</f>
        <v>#REF!</v>
      </c>
      <c r="DH1487" s="12" t="e">
        <f>IF(Wedstrijden!#REF!="x","M","")</f>
        <v>#REF!</v>
      </c>
      <c r="DI1487" s="12" t="e">
        <f>IF(Wedstrijden!#REF!="x","Z","")</f>
        <v>#REF!</v>
      </c>
      <c r="DJ1487" s="12" t="e">
        <f>IF(Wedstrijden!#REF!="x","Z","")</f>
        <v>#REF!</v>
      </c>
      <c r="DK1487" s="12">
        <f>IF(COUNTA(Wedstrijden!#REF!)&lt;&gt;0,6,"")</f>
        <v>6</v>
      </c>
      <c r="DL1487" s="12">
        <f t="shared" si="143"/>
        <v>1</v>
      </c>
      <c r="DM1487" s="12" t="e">
        <f>IF(Wedstrijden!#REF!="x","L","")</f>
        <v>#REF!</v>
      </c>
      <c r="DN1487" s="12" t="e">
        <f>IF(Wedstrijden!#REF!="x","M","")</f>
        <v>#REF!</v>
      </c>
      <c r="DO1487" s="12" t="e">
        <f>IF(Wedstrijden!#REF!="x","Z","")</f>
        <v>#REF!</v>
      </c>
      <c r="DP1487" s="12" t="e">
        <f>IF(Wedstrijden!#REF!="x","Z","")</f>
        <v>#REF!</v>
      </c>
    </row>
    <row r="1488" spans="1:120" ht="15" x14ac:dyDescent="0.25">
      <c r="A1488" s="14">
        <f>Wedstrijden!A1499</f>
        <v>0</v>
      </c>
      <c r="B1488" s="12" t="str">
        <f>IFERROR(VLOOKUP(Wedstrijden!C1499,Wedstrijdlocaties!$B$2:$E$500,2,FALSE),"")</f>
        <v/>
      </c>
      <c r="C1488" s="12" t="str">
        <f>Wedstrijden!D1499</f>
        <v/>
      </c>
      <c r="D1488" s="12" t="str">
        <f>IFERROR(VLOOKUP(Wedstrijden!E1499,Organisaties!$B$2:$C$500,2,FALSE),"")</f>
        <v/>
      </c>
      <c r="E1488" s="12" t="str">
        <f>IFERROR(VLOOKUP(Wedstrijden!E1499,Organisaties!$B$2:$G$500,5,FALSE),"")</f>
        <v/>
      </c>
      <c r="F1488" s="12" t="e">
        <f>IF(Wedstrijden!#REF!&lt;&gt;"",Wedstrijden!#REF!,"")</f>
        <v>#REF!</v>
      </c>
      <c r="G1488" s="12">
        <f>IF(Wedstrijden!K1499="Indoor",1,0)</f>
        <v>0</v>
      </c>
      <c r="H1488" s="12">
        <f>Wedstrijden!L1499</f>
        <v>0</v>
      </c>
      <c r="I1488" s="12" t="str">
        <f>IF(Wedstrijden!J1499="Nee",0,IF(Wedstrijden!J1499="Ja",1,""))</f>
        <v/>
      </c>
      <c r="J1488" s="12" t="str">
        <f>IF(Wedstrijden!M1499&lt;&gt;"",Wedstrijden!M1499,"")</f>
        <v/>
      </c>
      <c r="BJ1488" s="12">
        <f>IF(COUNTA(Wedstrijden!#REF!)&lt;&gt;0,1,"")</f>
        <v>1</v>
      </c>
      <c r="BK1488" s="12">
        <f t="shared" si="138"/>
        <v>2</v>
      </c>
      <c r="BL1488" s="12" t="e">
        <f>IF(Wedstrijden!#REF!="x","AA","")</f>
        <v>#REF!</v>
      </c>
      <c r="BM1488" s="12" t="e">
        <f>IF(Wedstrijden!#REF!="x","A","")</f>
        <v>#REF!</v>
      </c>
      <c r="BN1488" s="12" t="e">
        <f>IF(Wedstrijden!#REF!="x","B1","")</f>
        <v>#REF!</v>
      </c>
      <c r="BO1488" s="12" t="e">
        <f>IF(Wedstrijden!#REF!="x","BB","")</f>
        <v>#REF!</v>
      </c>
      <c r="BP1488" s="12" t="e">
        <f>IF(Wedstrijden!#REF!="x","B","")</f>
        <v>#REF!</v>
      </c>
      <c r="BQ1488" s="12" t="e">
        <f>IF(Wedstrijden!#REF!="x","L1","")</f>
        <v>#REF!</v>
      </c>
      <c r="BR1488" s="12" t="e">
        <f>IF(Wedstrijden!#REF!="x","L2","")</f>
        <v>#REF!</v>
      </c>
      <c r="BS1488" s="12" t="e">
        <f>IF(Wedstrijden!#REF!="x","M1","")</f>
        <v>#REF!</v>
      </c>
      <c r="BT1488" s="12" t="e">
        <f>IF(Wedstrijden!#REF!="x","M2","")</f>
        <v>#REF!</v>
      </c>
      <c r="BU1488" s="12" t="e">
        <f>IF(Wedstrijden!#REF!="x","Z1","")</f>
        <v>#REF!</v>
      </c>
      <c r="BV1488" s="12" t="e">
        <f>IF(Wedstrijden!#REF!="x","Z2","")</f>
        <v>#REF!</v>
      </c>
      <c r="BW1488" s="12">
        <f>IF(COUNTA(Wedstrijden!#REF!)&lt;&gt;0,1,"")</f>
        <v>1</v>
      </c>
      <c r="BX1488" s="12">
        <f t="shared" si="139"/>
        <v>1</v>
      </c>
      <c r="BY1488" s="12" t="e">
        <f>IF(Wedstrijden!#REF!="x","BB","")</f>
        <v>#REF!</v>
      </c>
      <c r="BZ1488" s="12" t="e">
        <f>IF(Wedstrijden!#REF!="x","B","")</f>
        <v>#REF!</v>
      </c>
      <c r="CA1488" s="12" t="e">
        <f>IF(Wedstrijden!#REF!="x","L1","")</f>
        <v>#REF!</v>
      </c>
      <c r="CB1488" s="12" t="e">
        <f>IF(Wedstrijden!#REF!="x","L2","")</f>
        <v>#REF!</v>
      </c>
      <c r="CC1488" s="12" t="e">
        <f>IF(Wedstrijden!#REF!="x","M1","")</f>
        <v>#REF!</v>
      </c>
      <c r="CD1488" s="12" t="e">
        <f>IF(Wedstrijden!#REF!="x","M2","")</f>
        <v>#REF!</v>
      </c>
      <c r="CE1488" s="12" t="e">
        <f>IF(Wedstrijden!#REF!="x","Z1","")</f>
        <v>#REF!</v>
      </c>
      <c r="CF1488" s="12" t="e">
        <f>IF(Wedstrijden!#REF!="x","Z2","")</f>
        <v>#REF!</v>
      </c>
      <c r="CG1488" s="12" t="e">
        <f>IF(Wedstrijden!#REF!="x","ZZL","")</f>
        <v>#REF!</v>
      </c>
      <c r="CL1488" s="12">
        <f>IF(COUNTA(Wedstrijden!#REF!)&lt;&gt;0,2,"")</f>
        <v>2</v>
      </c>
      <c r="CM1488" s="12">
        <f t="shared" si="140"/>
        <v>2</v>
      </c>
      <c r="CN1488" s="12" t="e">
        <f>IF(Wedstrijden!#REF!="x","AA","")</f>
        <v>#REF!</v>
      </c>
      <c r="CO1488" s="12" t="e">
        <f>IF(Wedstrijden!#REF!="x","A","")</f>
        <v>#REF!</v>
      </c>
      <c r="CP1488" s="12" t="e">
        <f>IF(Wedstrijden!#REF!="x","BB","")</f>
        <v>#REF!</v>
      </c>
      <c r="CQ1488" s="12" t="e">
        <f>IF(Wedstrijden!#REF!="x","B","")</f>
        <v>#REF!</v>
      </c>
      <c r="CR1488" s="12" t="e">
        <f>IF(Wedstrijden!#REF!="x","L","")</f>
        <v>#REF!</v>
      </c>
      <c r="CS1488" s="12" t="e">
        <f>IF(Wedstrijden!#REF!="x","M","")</f>
        <v>#REF!</v>
      </c>
      <c r="CT1488" s="12" t="e">
        <f>IF(Wedstrijden!#REF!="x","Z","")</f>
        <v>#REF!</v>
      </c>
      <c r="CU1488" s="12" t="e">
        <f>IF(Wedstrijden!#REF!="x","ZZ","")</f>
        <v>#REF!</v>
      </c>
      <c r="CV1488" s="12">
        <f>IF(COUNTA(Wedstrijden!#REF!)&lt;&gt;0,2,"")</f>
        <v>2</v>
      </c>
      <c r="CW1488" s="12">
        <f t="shared" si="141"/>
        <v>1</v>
      </c>
      <c r="CX1488" s="12" t="e">
        <f>IF(Wedstrijden!#REF!="x","BB","")</f>
        <v>#REF!</v>
      </c>
      <c r="CY1488" s="12" t="e">
        <f>IF(Wedstrijden!#REF!="x","B","")</f>
        <v>#REF!</v>
      </c>
      <c r="CZ1488" s="12" t="e">
        <f>IF(Wedstrijden!#REF!="x","L","")</f>
        <v>#REF!</v>
      </c>
      <c r="DA1488" s="12" t="e">
        <f>IF(Wedstrijden!#REF!="x","M","")</f>
        <v>#REF!</v>
      </c>
      <c r="DB1488" s="12" t="e">
        <f>IF(Wedstrijden!#REF!="x","Z","")</f>
        <v>#REF!</v>
      </c>
      <c r="DC1488" s="12" t="e">
        <f>IF(Wedstrijden!#REF!="x","ZZ","")</f>
        <v>#REF!</v>
      </c>
      <c r="DD1488" s="12" t="e">
        <f>IF(Wedstrijden!#REF!="x","1.40","")</f>
        <v>#REF!</v>
      </c>
      <c r="DE1488" s="12">
        <f>IF(COUNTA(Wedstrijden!#REF!)&lt;&gt;0,6,"")</f>
        <v>6</v>
      </c>
      <c r="DF1488" s="12">
        <f t="shared" si="142"/>
        <v>2</v>
      </c>
      <c r="DG1488" s="12" t="e">
        <f>IF(Wedstrijden!#REF!="x","L","")</f>
        <v>#REF!</v>
      </c>
      <c r="DH1488" s="12" t="e">
        <f>IF(Wedstrijden!#REF!="x","M","")</f>
        <v>#REF!</v>
      </c>
      <c r="DI1488" s="12" t="e">
        <f>IF(Wedstrijden!#REF!="x","Z","")</f>
        <v>#REF!</v>
      </c>
      <c r="DJ1488" s="12" t="e">
        <f>IF(Wedstrijden!#REF!="x","Z","")</f>
        <v>#REF!</v>
      </c>
      <c r="DK1488" s="12">
        <f>IF(COUNTA(Wedstrijden!#REF!)&lt;&gt;0,6,"")</f>
        <v>6</v>
      </c>
      <c r="DL1488" s="12">
        <f t="shared" si="143"/>
        <v>1</v>
      </c>
      <c r="DM1488" s="12" t="e">
        <f>IF(Wedstrijden!#REF!="x","L","")</f>
        <v>#REF!</v>
      </c>
      <c r="DN1488" s="12" t="e">
        <f>IF(Wedstrijden!#REF!="x","M","")</f>
        <v>#REF!</v>
      </c>
      <c r="DO1488" s="12" t="e">
        <f>IF(Wedstrijden!#REF!="x","Z","")</f>
        <v>#REF!</v>
      </c>
      <c r="DP1488" s="12" t="e">
        <f>IF(Wedstrijden!#REF!="x","Z","")</f>
        <v>#REF!</v>
      </c>
    </row>
    <row r="1489" spans="1:120" ht="15" x14ac:dyDescent="0.25">
      <c r="A1489" s="14">
        <f>Wedstrijden!A1500</f>
        <v>0</v>
      </c>
      <c r="B1489" s="12" t="str">
        <f>IFERROR(VLOOKUP(Wedstrijden!C1500,Wedstrijdlocaties!$B$2:$E$500,2,FALSE),"")</f>
        <v/>
      </c>
      <c r="C1489" s="12" t="str">
        <f>Wedstrijden!D1500</f>
        <v/>
      </c>
      <c r="D1489" s="12" t="str">
        <f>IFERROR(VLOOKUP(Wedstrijden!E1500,Organisaties!$B$2:$C$500,2,FALSE),"")</f>
        <v/>
      </c>
      <c r="E1489" s="12" t="str">
        <f>IFERROR(VLOOKUP(Wedstrijden!E1500,Organisaties!$B$2:$G$500,5,FALSE),"")</f>
        <v/>
      </c>
      <c r="F1489" s="12" t="e">
        <f>IF(Wedstrijden!#REF!&lt;&gt;"",Wedstrijden!#REF!,"")</f>
        <v>#REF!</v>
      </c>
      <c r="G1489" s="12">
        <f>IF(Wedstrijden!K1500="Indoor",1,0)</f>
        <v>0</v>
      </c>
      <c r="H1489" s="12">
        <f>Wedstrijden!L1500</f>
        <v>0</v>
      </c>
      <c r="I1489" s="12" t="str">
        <f>IF(Wedstrijden!J1500="Nee",0,IF(Wedstrijden!J1500="Ja",1,""))</f>
        <v/>
      </c>
      <c r="J1489" s="12" t="str">
        <f>IF(Wedstrijden!M1500&lt;&gt;"",Wedstrijden!M1500,"")</f>
        <v/>
      </c>
      <c r="BJ1489" s="12">
        <f>IF(COUNTA(Wedstrijden!#REF!)&lt;&gt;0,1,"")</f>
        <v>1</v>
      </c>
      <c r="BK1489" s="12">
        <f t="shared" si="138"/>
        <v>2</v>
      </c>
      <c r="BL1489" s="12" t="e">
        <f>IF(Wedstrijden!#REF!="x","AA","")</f>
        <v>#REF!</v>
      </c>
      <c r="BM1489" s="12" t="e">
        <f>IF(Wedstrijden!#REF!="x","A","")</f>
        <v>#REF!</v>
      </c>
      <c r="BN1489" s="12" t="e">
        <f>IF(Wedstrijden!#REF!="x","B1","")</f>
        <v>#REF!</v>
      </c>
      <c r="BO1489" s="12" t="e">
        <f>IF(Wedstrijden!#REF!="x","BB","")</f>
        <v>#REF!</v>
      </c>
      <c r="BP1489" s="12" t="e">
        <f>IF(Wedstrijden!#REF!="x","B","")</f>
        <v>#REF!</v>
      </c>
      <c r="BQ1489" s="12" t="e">
        <f>IF(Wedstrijden!#REF!="x","L1","")</f>
        <v>#REF!</v>
      </c>
      <c r="BR1489" s="12" t="e">
        <f>IF(Wedstrijden!#REF!="x","L2","")</f>
        <v>#REF!</v>
      </c>
      <c r="BS1489" s="12" t="e">
        <f>IF(Wedstrijden!#REF!="x","M1","")</f>
        <v>#REF!</v>
      </c>
      <c r="BT1489" s="12" t="e">
        <f>IF(Wedstrijden!#REF!="x","M2","")</f>
        <v>#REF!</v>
      </c>
      <c r="BU1489" s="12" t="e">
        <f>IF(Wedstrijden!#REF!="x","Z1","")</f>
        <v>#REF!</v>
      </c>
      <c r="BV1489" s="12" t="e">
        <f>IF(Wedstrijden!#REF!="x","Z2","")</f>
        <v>#REF!</v>
      </c>
      <c r="BW1489" s="12">
        <f>IF(COUNTA(Wedstrijden!#REF!)&lt;&gt;0,1,"")</f>
        <v>1</v>
      </c>
      <c r="BX1489" s="12">
        <f t="shared" si="139"/>
        <v>1</v>
      </c>
      <c r="BY1489" s="12" t="e">
        <f>IF(Wedstrijden!#REF!="x","BB","")</f>
        <v>#REF!</v>
      </c>
      <c r="BZ1489" s="12" t="e">
        <f>IF(Wedstrijden!#REF!="x","B","")</f>
        <v>#REF!</v>
      </c>
      <c r="CA1489" s="12" t="e">
        <f>IF(Wedstrijden!#REF!="x","L1","")</f>
        <v>#REF!</v>
      </c>
      <c r="CB1489" s="12" t="e">
        <f>IF(Wedstrijden!#REF!="x","L2","")</f>
        <v>#REF!</v>
      </c>
      <c r="CC1489" s="12" t="e">
        <f>IF(Wedstrijden!#REF!="x","M1","")</f>
        <v>#REF!</v>
      </c>
      <c r="CD1489" s="12" t="e">
        <f>IF(Wedstrijden!#REF!="x","M2","")</f>
        <v>#REF!</v>
      </c>
      <c r="CE1489" s="12" t="e">
        <f>IF(Wedstrijden!#REF!="x","Z1","")</f>
        <v>#REF!</v>
      </c>
      <c r="CF1489" s="12" t="e">
        <f>IF(Wedstrijden!#REF!="x","Z2","")</f>
        <v>#REF!</v>
      </c>
      <c r="CG1489" s="12" t="e">
        <f>IF(Wedstrijden!#REF!="x","ZZL","")</f>
        <v>#REF!</v>
      </c>
      <c r="CL1489" s="12">
        <f>IF(COUNTA(Wedstrijden!#REF!)&lt;&gt;0,2,"")</f>
        <v>2</v>
      </c>
      <c r="CM1489" s="12">
        <f t="shared" si="140"/>
        <v>2</v>
      </c>
      <c r="CN1489" s="12" t="e">
        <f>IF(Wedstrijden!#REF!="x","AA","")</f>
        <v>#REF!</v>
      </c>
      <c r="CO1489" s="12" t="e">
        <f>IF(Wedstrijden!#REF!="x","A","")</f>
        <v>#REF!</v>
      </c>
      <c r="CP1489" s="12" t="e">
        <f>IF(Wedstrijden!#REF!="x","BB","")</f>
        <v>#REF!</v>
      </c>
      <c r="CQ1489" s="12" t="e">
        <f>IF(Wedstrijden!#REF!="x","B","")</f>
        <v>#REF!</v>
      </c>
      <c r="CR1489" s="12" t="e">
        <f>IF(Wedstrijden!#REF!="x","L","")</f>
        <v>#REF!</v>
      </c>
      <c r="CS1489" s="12" t="e">
        <f>IF(Wedstrijden!#REF!="x","M","")</f>
        <v>#REF!</v>
      </c>
      <c r="CT1489" s="12" t="e">
        <f>IF(Wedstrijden!#REF!="x","Z","")</f>
        <v>#REF!</v>
      </c>
      <c r="CU1489" s="12" t="e">
        <f>IF(Wedstrijden!#REF!="x","ZZ","")</f>
        <v>#REF!</v>
      </c>
      <c r="CV1489" s="12">
        <f>IF(COUNTA(Wedstrijden!#REF!)&lt;&gt;0,2,"")</f>
        <v>2</v>
      </c>
      <c r="CW1489" s="12">
        <f t="shared" si="141"/>
        <v>1</v>
      </c>
      <c r="CX1489" s="12" t="e">
        <f>IF(Wedstrijden!#REF!="x","BB","")</f>
        <v>#REF!</v>
      </c>
      <c r="CY1489" s="12" t="e">
        <f>IF(Wedstrijden!#REF!="x","B","")</f>
        <v>#REF!</v>
      </c>
      <c r="CZ1489" s="12" t="e">
        <f>IF(Wedstrijden!#REF!="x","L","")</f>
        <v>#REF!</v>
      </c>
      <c r="DA1489" s="12" t="e">
        <f>IF(Wedstrijden!#REF!="x","M","")</f>
        <v>#REF!</v>
      </c>
      <c r="DB1489" s="12" t="e">
        <f>IF(Wedstrijden!#REF!="x","Z","")</f>
        <v>#REF!</v>
      </c>
      <c r="DC1489" s="12" t="e">
        <f>IF(Wedstrijden!#REF!="x","ZZ","")</f>
        <v>#REF!</v>
      </c>
      <c r="DD1489" s="12" t="e">
        <f>IF(Wedstrijden!#REF!="x","1.40","")</f>
        <v>#REF!</v>
      </c>
      <c r="DE1489" s="12">
        <f>IF(COUNTA(Wedstrijden!#REF!)&lt;&gt;0,6,"")</f>
        <v>6</v>
      </c>
      <c r="DF1489" s="12">
        <f t="shared" si="142"/>
        <v>2</v>
      </c>
      <c r="DG1489" s="12" t="e">
        <f>IF(Wedstrijden!#REF!="x","L","")</f>
        <v>#REF!</v>
      </c>
      <c r="DH1489" s="12" t="e">
        <f>IF(Wedstrijden!#REF!="x","M","")</f>
        <v>#REF!</v>
      </c>
      <c r="DI1489" s="12" t="e">
        <f>IF(Wedstrijden!#REF!="x","Z","")</f>
        <v>#REF!</v>
      </c>
      <c r="DJ1489" s="12" t="e">
        <f>IF(Wedstrijden!#REF!="x","Z","")</f>
        <v>#REF!</v>
      </c>
      <c r="DK1489" s="12">
        <f>IF(COUNTA(Wedstrijden!#REF!)&lt;&gt;0,6,"")</f>
        <v>6</v>
      </c>
      <c r="DL1489" s="12">
        <f t="shared" si="143"/>
        <v>1</v>
      </c>
      <c r="DM1489" s="12" t="e">
        <f>IF(Wedstrijden!#REF!="x","L","")</f>
        <v>#REF!</v>
      </c>
      <c r="DN1489" s="12" t="e">
        <f>IF(Wedstrijden!#REF!="x","M","")</f>
        <v>#REF!</v>
      </c>
      <c r="DO1489" s="12" t="e">
        <f>IF(Wedstrijden!#REF!="x","Z","")</f>
        <v>#REF!</v>
      </c>
      <c r="DP1489" s="12" t="e">
        <f>IF(Wedstrijden!#REF!="x","Z","")</f>
        <v>#REF!</v>
      </c>
    </row>
    <row r="1490" spans="1:120" ht="15" x14ac:dyDescent="0.25">
      <c r="A1490" s="14">
        <f>Wedstrijden!A1501</f>
        <v>0</v>
      </c>
      <c r="B1490" s="12" t="str">
        <f>IFERROR(VLOOKUP(Wedstrijden!C1501,Wedstrijdlocaties!$B$2:$E$500,2,FALSE),"")</f>
        <v/>
      </c>
      <c r="C1490" s="12" t="str">
        <f>Wedstrijden!D1501</f>
        <v/>
      </c>
      <c r="D1490" s="12" t="str">
        <f>IFERROR(VLOOKUP(Wedstrijden!E1501,Organisaties!$B$2:$C$500,2,FALSE),"")</f>
        <v/>
      </c>
      <c r="E1490" s="12" t="str">
        <f>IFERROR(VLOOKUP(Wedstrijden!E1501,Organisaties!$B$2:$G$500,5,FALSE),"")</f>
        <v/>
      </c>
      <c r="F1490" s="12" t="e">
        <f>IF(Wedstrijden!#REF!&lt;&gt;"",Wedstrijden!#REF!,"")</f>
        <v>#REF!</v>
      </c>
      <c r="G1490" s="12">
        <f>IF(Wedstrijden!K1501="Indoor",1,0)</f>
        <v>0</v>
      </c>
      <c r="H1490" s="12">
        <f>Wedstrijden!L1501</f>
        <v>0</v>
      </c>
      <c r="I1490" s="12" t="str">
        <f>IF(Wedstrijden!J1501="Nee",0,IF(Wedstrijden!J1501="Ja",1,""))</f>
        <v/>
      </c>
      <c r="J1490" s="12" t="str">
        <f>IF(Wedstrijden!M1501&lt;&gt;"",Wedstrijden!M1501,"")</f>
        <v/>
      </c>
      <c r="BJ1490" s="12">
        <f>IF(COUNTA(Wedstrijden!#REF!)&lt;&gt;0,1,"")</f>
        <v>1</v>
      </c>
      <c r="BK1490" s="12">
        <f t="shared" si="138"/>
        <v>2</v>
      </c>
      <c r="BL1490" s="12" t="e">
        <f>IF(Wedstrijden!#REF!="x","AA","")</f>
        <v>#REF!</v>
      </c>
      <c r="BM1490" s="12" t="e">
        <f>IF(Wedstrijden!#REF!="x","A","")</f>
        <v>#REF!</v>
      </c>
      <c r="BN1490" s="12" t="e">
        <f>IF(Wedstrijden!#REF!="x","B1","")</f>
        <v>#REF!</v>
      </c>
      <c r="BO1490" s="12" t="e">
        <f>IF(Wedstrijden!#REF!="x","BB","")</f>
        <v>#REF!</v>
      </c>
      <c r="BP1490" s="12" t="e">
        <f>IF(Wedstrijden!#REF!="x","B","")</f>
        <v>#REF!</v>
      </c>
      <c r="BQ1490" s="12" t="e">
        <f>IF(Wedstrijden!#REF!="x","L1","")</f>
        <v>#REF!</v>
      </c>
      <c r="BR1490" s="12" t="e">
        <f>IF(Wedstrijden!#REF!="x","L2","")</f>
        <v>#REF!</v>
      </c>
      <c r="BS1490" s="12" t="e">
        <f>IF(Wedstrijden!#REF!="x","M1","")</f>
        <v>#REF!</v>
      </c>
      <c r="BT1490" s="12" t="e">
        <f>IF(Wedstrijden!#REF!="x","M2","")</f>
        <v>#REF!</v>
      </c>
      <c r="BU1490" s="12" t="e">
        <f>IF(Wedstrijden!#REF!="x","Z1","")</f>
        <v>#REF!</v>
      </c>
      <c r="BV1490" s="12" t="e">
        <f>IF(Wedstrijden!#REF!="x","Z2","")</f>
        <v>#REF!</v>
      </c>
      <c r="BW1490" s="12">
        <f>IF(COUNTA(Wedstrijden!#REF!)&lt;&gt;0,1,"")</f>
        <v>1</v>
      </c>
      <c r="BX1490" s="12">
        <f t="shared" si="139"/>
        <v>1</v>
      </c>
      <c r="BY1490" s="12" t="e">
        <f>IF(Wedstrijden!#REF!="x","BB","")</f>
        <v>#REF!</v>
      </c>
      <c r="BZ1490" s="12" t="e">
        <f>IF(Wedstrijden!#REF!="x","B","")</f>
        <v>#REF!</v>
      </c>
      <c r="CA1490" s="12" t="e">
        <f>IF(Wedstrijden!#REF!="x","L1","")</f>
        <v>#REF!</v>
      </c>
      <c r="CB1490" s="12" t="e">
        <f>IF(Wedstrijden!#REF!="x","L2","")</f>
        <v>#REF!</v>
      </c>
      <c r="CC1490" s="12" t="e">
        <f>IF(Wedstrijden!#REF!="x","M1","")</f>
        <v>#REF!</v>
      </c>
      <c r="CD1490" s="12" t="e">
        <f>IF(Wedstrijden!#REF!="x","M2","")</f>
        <v>#REF!</v>
      </c>
      <c r="CE1490" s="12" t="e">
        <f>IF(Wedstrijden!#REF!="x","Z1","")</f>
        <v>#REF!</v>
      </c>
      <c r="CF1490" s="12" t="e">
        <f>IF(Wedstrijden!#REF!="x","Z2","")</f>
        <v>#REF!</v>
      </c>
      <c r="CG1490" s="12" t="e">
        <f>IF(Wedstrijden!#REF!="x","ZZL","")</f>
        <v>#REF!</v>
      </c>
      <c r="CL1490" s="12">
        <f>IF(COUNTA(Wedstrijden!#REF!)&lt;&gt;0,2,"")</f>
        <v>2</v>
      </c>
      <c r="CM1490" s="12">
        <f t="shared" si="140"/>
        <v>2</v>
      </c>
      <c r="CN1490" s="12" t="e">
        <f>IF(Wedstrijden!#REF!="x","AA","")</f>
        <v>#REF!</v>
      </c>
      <c r="CO1490" s="12" t="e">
        <f>IF(Wedstrijden!#REF!="x","A","")</f>
        <v>#REF!</v>
      </c>
      <c r="CP1490" s="12" t="e">
        <f>IF(Wedstrijden!#REF!="x","BB","")</f>
        <v>#REF!</v>
      </c>
      <c r="CQ1490" s="12" t="e">
        <f>IF(Wedstrijden!#REF!="x","B","")</f>
        <v>#REF!</v>
      </c>
      <c r="CR1490" s="12" t="e">
        <f>IF(Wedstrijden!#REF!="x","L","")</f>
        <v>#REF!</v>
      </c>
      <c r="CS1490" s="12" t="e">
        <f>IF(Wedstrijden!#REF!="x","M","")</f>
        <v>#REF!</v>
      </c>
      <c r="CT1490" s="12" t="e">
        <f>IF(Wedstrijden!#REF!="x","Z","")</f>
        <v>#REF!</v>
      </c>
      <c r="CU1490" s="12" t="e">
        <f>IF(Wedstrijden!#REF!="x","ZZ","")</f>
        <v>#REF!</v>
      </c>
      <c r="CV1490" s="12">
        <f>IF(COUNTA(Wedstrijden!#REF!)&lt;&gt;0,2,"")</f>
        <v>2</v>
      </c>
      <c r="CW1490" s="12">
        <f t="shared" si="141"/>
        <v>1</v>
      </c>
      <c r="CX1490" s="12" t="e">
        <f>IF(Wedstrijden!#REF!="x","BB","")</f>
        <v>#REF!</v>
      </c>
      <c r="CY1490" s="12" t="e">
        <f>IF(Wedstrijden!#REF!="x","B","")</f>
        <v>#REF!</v>
      </c>
      <c r="CZ1490" s="12" t="e">
        <f>IF(Wedstrijden!#REF!="x","L","")</f>
        <v>#REF!</v>
      </c>
      <c r="DA1490" s="12" t="e">
        <f>IF(Wedstrijden!#REF!="x","M","")</f>
        <v>#REF!</v>
      </c>
      <c r="DB1490" s="12" t="e">
        <f>IF(Wedstrijden!#REF!="x","Z","")</f>
        <v>#REF!</v>
      </c>
      <c r="DC1490" s="12" t="e">
        <f>IF(Wedstrijden!#REF!="x","ZZ","")</f>
        <v>#REF!</v>
      </c>
      <c r="DD1490" s="12" t="e">
        <f>IF(Wedstrijden!#REF!="x","1.40","")</f>
        <v>#REF!</v>
      </c>
      <c r="DE1490" s="12">
        <f>IF(COUNTA(Wedstrijden!#REF!)&lt;&gt;0,6,"")</f>
        <v>6</v>
      </c>
      <c r="DF1490" s="12">
        <f t="shared" si="142"/>
        <v>2</v>
      </c>
      <c r="DG1490" s="12" t="e">
        <f>IF(Wedstrijden!#REF!="x","L","")</f>
        <v>#REF!</v>
      </c>
      <c r="DH1490" s="12" t="e">
        <f>IF(Wedstrijden!#REF!="x","M","")</f>
        <v>#REF!</v>
      </c>
      <c r="DI1490" s="12" t="e">
        <f>IF(Wedstrijden!#REF!="x","Z","")</f>
        <v>#REF!</v>
      </c>
      <c r="DJ1490" s="12" t="e">
        <f>IF(Wedstrijden!#REF!="x","Z","")</f>
        <v>#REF!</v>
      </c>
      <c r="DK1490" s="12">
        <f>IF(COUNTA(Wedstrijden!#REF!)&lt;&gt;0,6,"")</f>
        <v>6</v>
      </c>
      <c r="DL1490" s="12">
        <f t="shared" si="143"/>
        <v>1</v>
      </c>
      <c r="DM1490" s="12" t="e">
        <f>IF(Wedstrijden!#REF!="x","L","")</f>
        <v>#REF!</v>
      </c>
      <c r="DN1490" s="12" t="e">
        <f>IF(Wedstrijden!#REF!="x","M","")</f>
        <v>#REF!</v>
      </c>
      <c r="DO1490" s="12" t="e">
        <f>IF(Wedstrijden!#REF!="x","Z","")</f>
        <v>#REF!</v>
      </c>
      <c r="DP1490" s="12" t="e">
        <f>IF(Wedstrijden!#REF!="x","Z","")</f>
        <v>#REF!</v>
      </c>
    </row>
    <row r="1491" spans="1:120" ht="15" x14ac:dyDescent="0.25">
      <c r="A1491" s="14">
        <f>Wedstrijden!A1502</f>
        <v>0</v>
      </c>
      <c r="B1491" s="12" t="str">
        <f>IFERROR(VLOOKUP(Wedstrijden!C1502,Wedstrijdlocaties!$B$2:$E$500,2,FALSE),"")</f>
        <v/>
      </c>
      <c r="C1491" s="12" t="str">
        <f>Wedstrijden!D1502</f>
        <v/>
      </c>
      <c r="D1491" s="12" t="str">
        <f>IFERROR(VLOOKUP(Wedstrijden!E1502,Organisaties!$B$2:$C$500,2,FALSE),"")</f>
        <v/>
      </c>
      <c r="E1491" s="12" t="str">
        <f>IFERROR(VLOOKUP(Wedstrijden!E1502,Organisaties!$B$2:$G$500,5,FALSE),"")</f>
        <v/>
      </c>
      <c r="F1491" s="12" t="e">
        <f>IF(Wedstrijden!#REF!&lt;&gt;"",Wedstrijden!#REF!,"")</f>
        <v>#REF!</v>
      </c>
      <c r="G1491" s="12">
        <f>IF(Wedstrijden!K1502="Indoor",1,0)</f>
        <v>0</v>
      </c>
      <c r="H1491" s="12">
        <f>Wedstrijden!L1502</f>
        <v>0</v>
      </c>
      <c r="I1491" s="12" t="str">
        <f>IF(Wedstrijden!J1502="Nee",0,IF(Wedstrijden!J1502="Ja",1,""))</f>
        <v/>
      </c>
      <c r="J1491" s="12" t="str">
        <f>IF(Wedstrijden!M1502&lt;&gt;"",Wedstrijden!M1502,"")</f>
        <v/>
      </c>
      <c r="BJ1491" s="12">
        <f>IF(COUNTA(Wedstrijden!#REF!)&lt;&gt;0,1,"")</f>
        <v>1</v>
      </c>
      <c r="BK1491" s="12">
        <f t="shared" si="138"/>
        <v>2</v>
      </c>
      <c r="BL1491" s="12" t="e">
        <f>IF(Wedstrijden!#REF!="x","AA","")</f>
        <v>#REF!</v>
      </c>
      <c r="BM1491" s="12" t="e">
        <f>IF(Wedstrijden!#REF!="x","A","")</f>
        <v>#REF!</v>
      </c>
      <c r="BN1491" s="12" t="e">
        <f>IF(Wedstrijden!#REF!="x","B1","")</f>
        <v>#REF!</v>
      </c>
      <c r="BO1491" s="12" t="e">
        <f>IF(Wedstrijden!#REF!="x","BB","")</f>
        <v>#REF!</v>
      </c>
      <c r="BP1491" s="12" t="e">
        <f>IF(Wedstrijden!#REF!="x","B","")</f>
        <v>#REF!</v>
      </c>
      <c r="BQ1491" s="12" t="e">
        <f>IF(Wedstrijden!#REF!="x","L1","")</f>
        <v>#REF!</v>
      </c>
      <c r="BR1491" s="12" t="e">
        <f>IF(Wedstrijden!#REF!="x","L2","")</f>
        <v>#REF!</v>
      </c>
      <c r="BS1491" s="12" t="e">
        <f>IF(Wedstrijden!#REF!="x","M1","")</f>
        <v>#REF!</v>
      </c>
      <c r="BT1491" s="12" t="e">
        <f>IF(Wedstrijden!#REF!="x","M2","")</f>
        <v>#REF!</v>
      </c>
      <c r="BU1491" s="12" t="e">
        <f>IF(Wedstrijden!#REF!="x","Z1","")</f>
        <v>#REF!</v>
      </c>
      <c r="BV1491" s="12" t="e">
        <f>IF(Wedstrijden!#REF!="x","Z2","")</f>
        <v>#REF!</v>
      </c>
      <c r="BW1491" s="12">
        <f>IF(COUNTA(Wedstrijden!#REF!)&lt;&gt;0,1,"")</f>
        <v>1</v>
      </c>
      <c r="BX1491" s="12">
        <f t="shared" si="139"/>
        <v>1</v>
      </c>
      <c r="BY1491" s="12" t="e">
        <f>IF(Wedstrijden!#REF!="x","BB","")</f>
        <v>#REF!</v>
      </c>
      <c r="BZ1491" s="12" t="e">
        <f>IF(Wedstrijden!#REF!="x","B","")</f>
        <v>#REF!</v>
      </c>
      <c r="CA1491" s="12" t="e">
        <f>IF(Wedstrijden!#REF!="x","L1","")</f>
        <v>#REF!</v>
      </c>
      <c r="CB1491" s="12" t="e">
        <f>IF(Wedstrijden!#REF!="x","L2","")</f>
        <v>#REF!</v>
      </c>
      <c r="CC1491" s="12" t="e">
        <f>IF(Wedstrijden!#REF!="x","M1","")</f>
        <v>#REF!</v>
      </c>
      <c r="CD1491" s="12" t="e">
        <f>IF(Wedstrijden!#REF!="x","M2","")</f>
        <v>#REF!</v>
      </c>
      <c r="CE1491" s="12" t="e">
        <f>IF(Wedstrijden!#REF!="x","Z1","")</f>
        <v>#REF!</v>
      </c>
      <c r="CF1491" s="12" t="e">
        <f>IF(Wedstrijden!#REF!="x","Z2","")</f>
        <v>#REF!</v>
      </c>
      <c r="CG1491" s="12" t="e">
        <f>IF(Wedstrijden!#REF!="x","ZZL","")</f>
        <v>#REF!</v>
      </c>
      <c r="CL1491" s="12">
        <f>IF(COUNTA(Wedstrijden!#REF!)&lt;&gt;0,2,"")</f>
        <v>2</v>
      </c>
      <c r="CM1491" s="12">
        <f t="shared" si="140"/>
        <v>2</v>
      </c>
      <c r="CN1491" s="12" t="e">
        <f>IF(Wedstrijden!#REF!="x","AA","")</f>
        <v>#REF!</v>
      </c>
      <c r="CO1491" s="12" t="e">
        <f>IF(Wedstrijden!#REF!="x","A","")</f>
        <v>#REF!</v>
      </c>
      <c r="CP1491" s="12" t="e">
        <f>IF(Wedstrijden!#REF!="x","BB","")</f>
        <v>#REF!</v>
      </c>
      <c r="CQ1491" s="12" t="e">
        <f>IF(Wedstrijden!#REF!="x","B","")</f>
        <v>#REF!</v>
      </c>
      <c r="CR1491" s="12" t="e">
        <f>IF(Wedstrijden!#REF!="x","L","")</f>
        <v>#REF!</v>
      </c>
      <c r="CS1491" s="12" t="e">
        <f>IF(Wedstrijden!#REF!="x","M","")</f>
        <v>#REF!</v>
      </c>
      <c r="CT1491" s="12" t="e">
        <f>IF(Wedstrijden!#REF!="x","Z","")</f>
        <v>#REF!</v>
      </c>
      <c r="CU1491" s="12" t="e">
        <f>IF(Wedstrijden!#REF!="x","ZZ","")</f>
        <v>#REF!</v>
      </c>
      <c r="CV1491" s="12">
        <f>IF(COUNTA(Wedstrijden!#REF!)&lt;&gt;0,2,"")</f>
        <v>2</v>
      </c>
      <c r="CW1491" s="12">
        <f t="shared" si="141"/>
        <v>1</v>
      </c>
      <c r="CX1491" s="12" t="e">
        <f>IF(Wedstrijden!#REF!="x","BB","")</f>
        <v>#REF!</v>
      </c>
      <c r="CY1491" s="12" t="e">
        <f>IF(Wedstrijden!#REF!="x","B","")</f>
        <v>#REF!</v>
      </c>
      <c r="CZ1491" s="12" t="e">
        <f>IF(Wedstrijden!#REF!="x","L","")</f>
        <v>#REF!</v>
      </c>
      <c r="DA1491" s="12" t="e">
        <f>IF(Wedstrijden!#REF!="x","M","")</f>
        <v>#REF!</v>
      </c>
      <c r="DB1491" s="12" t="e">
        <f>IF(Wedstrijden!#REF!="x","Z","")</f>
        <v>#REF!</v>
      </c>
      <c r="DC1491" s="12" t="e">
        <f>IF(Wedstrijden!#REF!="x","ZZ","")</f>
        <v>#REF!</v>
      </c>
      <c r="DD1491" s="12" t="e">
        <f>IF(Wedstrijden!#REF!="x","1.40","")</f>
        <v>#REF!</v>
      </c>
      <c r="DE1491" s="12">
        <f>IF(COUNTA(Wedstrijden!#REF!)&lt;&gt;0,6,"")</f>
        <v>6</v>
      </c>
      <c r="DF1491" s="12">
        <f t="shared" si="142"/>
        <v>2</v>
      </c>
      <c r="DG1491" s="12" t="e">
        <f>IF(Wedstrijden!#REF!="x","L","")</f>
        <v>#REF!</v>
      </c>
      <c r="DH1491" s="12" t="e">
        <f>IF(Wedstrijden!#REF!="x","M","")</f>
        <v>#REF!</v>
      </c>
      <c r="DI1491" s="12" t="e">
        <f>IF(Wedstrijden!#REF!="x","Z","")</f>
        <v>#REF!</v>
      </c>
      <c r="DJ1491" s="12" t="e">
        <f>IF(Wedstrijden!#REF!="x","Z","")</f>
        <v>#REF!</v>
      </c>
      <c r="DK1491" s="12">
        <f>IF(COUNTA(Wedstrijden!#REF!)&lt;&gt;0,6,"")</f>
        <v>6</v>
      </c>
      <c r="DL1491" s="12">
        <f t="shared" si="143"/>
        <v>1</v>
      </c>
      <c r="DM1491" s="12" t="e">
        <f>IF(Wedstrijden!#REF!="x","L","")</f>
        <v>#REF!</v>
      </c>
      <c r="DN1491" s="12" t="e">
        <f>IF(Wedstrijden!#REF!="x","M","")</f>
        <v>#REF!</v>
      </c>
      <c r="DO1491" s="12" t="e">
        <f>IF(Wedstrijden!#REF!="x","Z","")</f>
        <v>#REF!</v>
      </c>
      <c r="DP1491" s="12" t="e">
        <f>IF(Wedstrijden!#REF!="x","Z","")</f>
        <v>#REF!</v>
      </c>
    </row>
    <row r="1492" spans="1:120" ht="15" x14ac:dyDescent="0.25">
      <c r="A1492" s="14">
        <f>Wedstrijden!A1503</f>
        <v>0</v>
      </c>
      <c r="B1492" s="12" t="str">
        <f>IFERROR(VLOOKUP(Wedstrijden!C1503,Wedstrijdlocaties!$B$2:$E$500,2,FALSE),"")</f>
        <v/>
      </c>
      <c r="C1492" s="12" t="str">
        <f>Wedstrijden!D1503</f>
        <v/>
      </c>
      <c r="D1492" s="12" t="str">
        <f>IFERROR(VLOOKUP(Wedstrijden!E1503,Organisaties!$B$2:$C$500,2,FALSE),"")</f>
        <v/>
      </c>
      <c r="E1492" s="12" t="str">
        <f>IFERROR(VLOOKUP(Wedstrijden!E1503,Organisaties!$B$2:$G$500,5,FALSE),"")</f>
        <v/>
      </c>
      <c r="F1492" s="12" t="e">
        <f>IF(Wedstrijden!#REF!&lt;&gt;"",Wedstrijden!#REF!,"")</f>
        <v>#REF!</v>
      </c>
      <c r="G1492" s="12">
        <f>IF(Wedstrijden!K1503="Indoor",1,0)</f>
        <v>0</v>
      </c>
      <c r="H1492" s="12">
        <f>Wedstrijden!L1503</f>
        <v>0</v>
      </c>
      <c r="I1492" s="12" t="str">
        <f>IF(Wedstrijden!J1503="Nee",0,IF(Wedstrijden!J1503="Ja",1,""))</f>
        <v/>
      </c>
      <c r="J1492" s="12" t="str">
        <f>IF(Wedstrijden!M1503&lt;&gt;"",Wedstrijden!M1503,"")</f>
        <v/>
      </c>
      <c r="BJ1492" s="12">
        <f>IF(COUNTA(Wedstrijden!#REF!)&lt;&gt;0,1,"")</f>
        <v>1</v>
      </c>
      <c r="BK1492" s="12">
        <f t="shared" si="138"/>
        <v>2</v>
      </c>
      <c r="BL1492" s="12" t="e">
        <f>IF(Wedstrijden!#REF!="x","AA","")</f>
        <v>#REF!</v>
      </c>
      <c r="BM1492" s="12" t="e">
        <f>IF(Wedstrijden!#REF!="x","A","")</f>
        <v>#REF!</v>
      </c>
      <c r="BN1492" s="12" t="e">
        <f>IF(Wedstrijden!#REF!="x","B1","")</f>
        <v>#REF!</v>
      </c>
      <c r="BO1492" s="12" t="e">
        <f>IF(Wedstrijden!#REF!="x","BB","")</f>
        <v>#REF!</v>
      </c>
      <c r="BP1492" s="12" t="e">
        <f>IF(Wedstrijden!#REF!="x","B","")</f>
        <v>#REF!</v>
      </c>
      <c r="BQ1492" s="12" t="e">
        <f>IF(Wedstrijden!#REF!="x","L1","")</f>
        <v>#REF!</v>
      </c>
      <c r="BR1492" s="12" t="e">
        <f>IF(Wedstrijden!#REF!="x","L2","")</f>
        <v>#REF!</v>
      </c>
      <c r="BS1492" s="12" t="e">
        <f>IF(Wedstrijden!#REF!="x","M1","")</f>
        <v>#REF!</v>
      </c>
      <c r="BT1492" s="12" t="e">
        <f>IF(Wedstrijden!#REF!="x","M2","")</f>
        <v>#REF!</v>
      </c>
      <c r="BU1492" s="12" t="e">
        <f>IF(Wedstrijden!#REF!="x","Z1","")</f>
        <v>#REF!</v>
      </c>
      <c r="BV1492" s="12" t="e">
        <f>IF(Wedstrijden!#REF!="x","Z2","")</f>
        <v>#REF!</v>
      </c>
      <c r="BW1492" s="12">
        <f>IF(COUNTA(Wedstrijden!#REF!)&lt;&gt;0,1,"")</f>
        <v>1</v>
      </c>
      <c r="BX1492" s="12">
        <f t="shared" si="139"/>
        <v>1</v>
      </c>
      <c r="BY1492" s="12" t="e">
        <f>IF(Wedstrijden!#REF!="x","BB","")</f>
        <v>#REF!</v>
      </c>
      <c r="BZ1492" s="12" t="e">
        <f>IF(Wedstrijden!#REF!="x","B","")</f>
        <v>#REF!</v>
      </c>
      <c r="CA1492" s="12" t="e">
        <f>IF(Wedstrijden!#REF!="x","L1","")</f>
        <v>#REF!</v>
      </c>
      <c r="CB1492" s="12" t="e">
        <f>IF(Wedstrijden!#REF!="x","L2","")</f>
        <v>#REF!</v>
      </c>
      <c r="CC1492" s="12" t="e">
        <f>IF(Wedstrijden!#REF!="x","M1","")</f>
        <v>#REF!</v>
      </c>
      <c r="CD1492" s="12" t="e">
        <f>IF(Wedstrijden!#REF!="x","M2","")</f>
        <v>#REF!</v>
      </c>
      <c r="CE1492" s="12" t="e">
        <f>IF(Wedstrijden!#REF!="x","Z1","")</f>
        <v>#REF!</v>
      </c>
      <c r="CF1492" s="12" t="e">
        <f>IF(Wedstrijden!#REF!="x","Z2","")</f>
        <v>#REF!</v>
      </c>
      <c r="CG1492" s="12" t="e">
        <f>IF(Wedstrijden!#REF!="x","ZZL","")</f>
        <v>#REF!</v>
      </c>
      <c r="CL1492" s="12">
        <f>IF(COUNTA(Wedstrijden!#REF!)&lt;&gt;0,2,"")</f>
        <v>2</v>
      </c>
      <c r="CM1492" s="12">
        <f t="shared" si="140"/>
        <v>2</v>
      </c>
      <c r="CN1492" s="12" t="e">
        <f>IF(Wedstrijden!#REF!="x","AA","")</f>
        <v>#REF!</v>
      </c>
      <c r="CO1492" s="12" t="e">
        <f>IF(Wedstrijden!#REF!="x","A","")</f>
        <v>#REF!</v>
      </c>
      <c r="CP1492" s="12" t="e">
        <f>IF(Wedstrijden!#REF!="x","BB","")</f>
        <v>#REF!</v>
      </c>
      <c r="CQ1492" s="12" t="e">
        <f>IF(Wedstrijden!#REF!="x","B","")</f>
        <v>#REF!</v>
      </c>
      <c r="CR1492" s="12" t="e">
        <f>IF(Wedstrijden!#REF!="x","L","")</f>
        <v>#REF!</v>
      </c>
      <c r="CS1492" s="12" t="e">
        <f>IF(Wedstrijden!#REF!="x","M","")</f>
        <v>#REF!</v>
      </c>
      <c r="CT1492" s="12" t="e">
        <f>IF(Wedstrijden!#REF!="x","Z","")</f>
        <v>#REF!</v>
      </c>
      <c r="CU1492" s="12" t="e">
        <f>IF(Wedstrijden!#REF!="x","ZZ","")</f>
        <v>#REF!</v>
      </c>
      <c r="CV1492" s="12">
        <f>IF(COUNTA(Wedstrijden!#REF!)&lt;&gt;0,2,"")</f>
        <v>2</v>
      </c>
      <c r="CW1492" s="12">
        <f t="shared" si="141"/>
        <v>1</v>
      </c>
      <c r="CX1492" s="12" t="e">
        <f>IF(Wedstrijden!#REF!="x","BB","")</f>
        <v>#REF!</v>
      </c>
      <c r="CY1492" s="12" t="e">
        <f>IF(Wedstrijden!#REF!="x","B","")</f>
        <v>#REF!</v>
      </c>
      <c r="CZ1492" s="12" t="e">
        <f>IF(Wedstrijden!#REF!="x","L","")</f>
        <v>#REF!</v>
      </c>
      <c r="DA1492" s="12" t="e">
        <f>IF(Wedstrijden!#REF!="x","M","")</f>
        <v>#REF!</v>
      </c>
      <c r="DB1492" s="12" t="e">
        <f>IF(Wedstrijden!#REF!="x","Z","")</f>
        <v>#REF!</v>
      </c>
      <c r="DC1492" s="12" t="e">
        <f>IF(Wedstrijden!#REF!="x","ZZ","")</f>
        <v>#REF!</v>
      </c>
      <c r="DD1492" s="12" t="e">
        <f>IF(Wedstrijden!#REF!="x","1.40","")</f>
        <v>#REF!</v>
      </c>
      <c r="DE1492" s="12">
        <f>IF(COUNTA(Wedstrijden!#REF!)&lt;&gt;0,6,"")</f>
        <v>6</v>
      </c>
      <c r="DF1492" s="12">
        <f t="shared" si="142"/>
        <v>2</v>
      </c>
      <c r="DG1492" s="12" t="e">
        <f>IF(Wedstrijden!#REF!="x","L","")</f>
        <v>#REF!</v>
      </c>
      <c r="DH1492" s="12" t="e">
        <f>IF(Wedstrijden!#REF!="x","M","")</f>
        <v>#REF!</v>
      </c>
      <c r="DI1492" s="12" t="e">
        <f>IF(Wedstrijden!#REF!="x","Z","")</f>
        <v>#REF!</v>
      </c>
      <c r="DJ1492" s="12" t="e">
        <f>IF(Wedstrijden!#REF!="x","Z","")</f>
        <v>#REF!</v>
      </c>
      <c r="DK1492" s="12">
        <f>IF(COUNTA(Wedstrijden!#REF!)&lt;&gt;0,6,"")</f>
        <v>6</v>
      </c>
      <c r="DL1492" s="12">
        <f t="shared" si="143"/>
        <v>1</v>
      </c>
      <c r="DM1492" s="12" t="e">
        <f>IF(Wedstrijden!#REF!="x","L","")</f>
        <v>#REF!</v>
      </c>
      <c r="DN1492" s="12" t="e">
        <f>IF(Wedstrijden!#REF!="x","M","")</f>
        <v>#REF!</v>
      </c>
      <c r="DO1492" s="12" t="e">
        <f>IF(Wedstrijden!#REF!="x","Z","")</f>
        <v>#REF!</v>
      </c>
      <c r="DP1492" s="12" t="e">
        <f>IF(Wedstrijden!#REF!="x","Z","")</f>
        <v>#REF!</v>
      </c>
    </row>
    <row r="1493" spans="1:120" ht="15" x14ac:dyDescent="0.25">
      <c r="A1493" s="14">
        <f>Wedstrijden!A1504</f>
        <v>0</v>
      </c>
      <c r="B1493" s="12" t="str">
        <f>IFERROR(VLOOKUP(Wedstrijden!C1504,Wedstrijdlocaties!$B$2:$E$500,2,FALSE),"")</f>
        <v/>
      </c>
      <c r="C1493" s="12" t="str">
        <f>Wedstrijden!D1504</f>
        <v/>
      </c>
      <c r="D1493" s="12" t="str">
        <f>IFERROR(VLOOKUP(Wedstrijden!E1504,Organisaties!$B$2:$C$500,2,FALSE),"")</f>
        <v/>
      </c>
      <c r="E1493" s="12" t="str">
        <f>IFERROR(VLOOKUP(Wedstrijden!E1504,Organisaties!$B$2:$G$500,5,FALSE),"")</f>
        <v/>
      </c>
      <c r="F1493" s="12" t="e">
        <f>IF(Wedstrijden!#REF!&lt;&gt;"",Wedstrijden!#REF!,"")</f>
        <v>#REF!</v>
      </c>
      <c r="G1493" s="12">
        <f>IF(Wedstrijden!K1504="Indoor",1,0)</f>
        <v>0</v>
      </c>
      <c r="H1493" s="12">
        <f>Wedstrijden!L1504</f>
        <v>0</v>
      </c>
      <c r="I1493" s="12" t="str">
        <f>IF(Wedstrijden!J1504="Nee",0,IF(Wedstrijden!J1504="Ja",1,""))</f>
        <v/>
      </c>
      <c r="J1493" s="12" t="str">
        <f>IF(Wedstrijden!M1504&lt;&gt;"",Wedstrijden!M1504,"")</f>
        <v/>
      </c>
      <c r="BJ1493" s="12">
        <f>IF(COUNTA(Wedstrijden!#REF!)&lt;&gt;0,1,"")</f>
        <v>1</v>
      </c>
      <c r="BK1493" s="12">
        <f t="shared" si="138"/>
        <v>2</v>
      </c>
      <c r="BL1493" s="12" t="e">
        <f>IF(Wedstrijden!#REF!="x","AA","")</f>
        <v>#REF!</v>
      </c>
      <c r="BM1493" s="12" t="e">
        <f>IF(Wedstrijden!#REF!="x","A","")</f>
        <v>#REF!</v>
      </c>
      <c r="BN1493" s="12" t="e">
        <f>IF(Wedstrijden!#REF!="x","B1","")</f>
        <v>#REF!</v>
      </c>
      <c r="BO1493" s="12" t="e">
        <f>IF(Wedstrijden!#REF!="x","BB","")</f>
        <v>#REF!</v>
      </c>
      <c r="BP1493" s="12" t="e">
        <f>IF(Wedstrijden!#REF!="x","B","")</f>
        <v>#REF!</v>
      </c>
      <c r="BQ1493" s="12" t="e">
        <f>IF(Wedstrijden!#REF!="x","L1","")</f>
        <v>#REF!</v>
      </c>
      <c r="BR1493" s="12" t="e">
        <f>IF(Wedstrijden!#REF!="x","L2","")</f>
        <v>#REF!</v>
      </c>
      <c r="BS1493" s="12" t="e">
        <f>IF(Wedstrijden!#REF!="x","M1","")</f>
        <v>#REF!</v>
      </c>
      <c r="BT1493" s="12" t="e">
        <f>IF(Wedstrijden!#REF!="x","M2","")</f>
        <v>#REF!</v>
      </c>
      <c r="BU1493" s="12" t="e">
        <f>IF(Wedstrijden!#REF!="x","Z1","")</f>
        <v>#REF!</v>
      </c>
      <c r="BV1493" s="12" t="e">
        <f>IF(Wedstrijden!#REF!="x","Z2","")</f>
        <v>#REF!</v>
      </c>
      <c r="BW1493" s="12">
        <f>IF(COUNTA(Wedstrijden!#REF!)&lt;&gt;0,1,"")</f>
        <v>1</v>
      </c>
      <c r="BX1493" s="12">
        <f t="shared" si="139"/>
        <v>1</v>
      </c>
      <c r="BY1493" s="12" t="e">
        <f>IF(Wedstrijden!#REF!="x","BB","")</f>
        <v>#REF!</v>
      </c>
      <c r="BZ1493" s="12" t="e">
        <f>IF(Wedstrijden!#REF!="x","B","")</f>
        <v>#REF!</v>
      </c>
      <c r="CA1493" s="12" t="e">
        <f>IF(Wedstrijden!#REF!="x","L1","")</f>
        <v>#REF!</v>
      </c>
      <c r="CB1493" s="12" t="e">
        <f>IF(Wedstrijden!#REF!="x","L2","")</f>
        <v>#REF!</v>
      </c>
      <c r="CC1493" s="12" t="e">
        <f>IF(Wedstrijden!#REF!="x","M1","")</f>
        <v>#REF!</v>
      </c>
      <c r="CD1493" s="12" t="e">
        <f>IF(Wedstrijden!#REF!="x","M2","")</f>
        <v>#REF!</v>
      </c>
      <c r="CE1493" s="12" t="e">
        <f>IF(Wedstrijden!#REF!="x","Z1","")</f>
        <v>#REF!</v>
      </c>
      <c r="CF1493" s="12" t="e">
        <f>IF(Wedstrijden!#REF!="x","Z2","")</f>
        <v>#REF!</v>
      </c>
      <c r="CG1493" s="12" t="e">
        <f>IF(Wedstrijden!#REF!="x","ZZL","")</f>
        <v>#REF!</v>
      </c>
      <c r="CL1493" s="12">
        <f>IF(COUNTA(Wedstrijden!#REF!)&lt;&gt;0,2,"")</f>
        <v>2</v>
      </c>
      <c r="CM1493" s="12">
        <f t="shared" si="140"/>
        <v>2</v>
      </c>
      <c r="CN1493" s="12" t="e">
        <f>IF(Wedstrijden!#REF!="x","AA","")</f>
        <v>#REF!</v>
      </c>
      <c r="CO1493" s="12" t="e">
        <f>IF(Wedstrijden!#REF!="x","A","")</f>
        <v>#REF!</v>
      </c>
      <c r="CP1493" s="12" t="e">
        <f>IF(Wedstrijden!#REF!="x","BB","")</f>
        <v>#REF!</v>
      </c>
      <c r="CQ1493" s="12" t="e">
        <f>IF(Wedstrijden!#REF!="x","B","")</f>
        <v>#REF!</v>
      </c>
      <c r="CR1493" s="12" t="e">
        <f>IF(Wedstrijden!#REF!="x","L","")</f>
        <v>#REF!</v>
      </c>
      <c r="CS1493" s="12" t="e">
        <f>IF(Wedstrijden!#REF!="x","M","")</f>
        <v>#REF!</v>
      </c>
      <c r="CT1493" s="12" t="e">
        <f>IF(Wedstrijden!#REF!="x","Z","")</f>
        <v>#REF!</v>
      </c>
      <c r="CU1493" s="12" t="e">
        <f>IF(Wedstrijden!#REF!="x","ZZ","")</f>
        <v>#REF!</v>
      </c>
      <c r="CV1493" s="12">
        <f>IF(COUNTA(Wedstrijden!#REF!)&lt;&gt;0,2,"")</f>
        <v>2</v>
      </c>
      <c r="CW1493" s="12">
        <f t="shared" si="141"/>
        <v>1</v>
      </c>
      <c r="CX1493" s="12" t="e">
        <f>IF(Wedstrijden!#REF!="x","BB","")</f>
        <v>#REF!</v>
      </c>
      <c r="CY1493" s="12" t="e">
        <f>IF(Wedstrijden!#REF!="x","B","")</f>
        <v>#REF!</v>
      </c>
      <c r="CZ1493" s="12" t="e">
        <f>IF(Wedstrijden!#REF!="x","L","")</f>
        <v>#REF!</v>
      </c>
      <c r="DA1493" s="12" t="e">
        <f>IF(Wedstrijden!#REF!="x","M","")</f>
        <v>#REF!</v>
      </c>
      <c r="DB1493" s="12" t="e">
        <f>IF(Wedstrijden!#REF!="x","Z","")</f>
        <v>#REF!</v>
      </c>
      <c r="DC1493" s="12" t="e">
        <f>IF(Wedstrijden!#REF!="x","ZZ","")</f>
        <v>#REF!</v>
      </c>
      <c r="DD1493" s="12" t="e">
        <f>IF(Wedstrijden!#REF!="x","1.40","")</f>
        <v>#REF!</v>
      </c>
      <c r="DE1493" s="12">
        <f>IF(COUNTA(Wedstrijden!#REF!)&lt;&gt;0,6,"")</f>
        <v>6</v>
      </c>
      <c r="DF1493" s="12">
        <f t="shared" si="142"/>
        <v>2</v>
      </c>
      <c r="DG1493" s="12" t="e">
        <f>IF(Wedstrijden!#REF!="x","L","")</f>
        <v>#REF!</v>
      </c>
      <c r="DH1493" s="12" t="e">
        <f>IF(Wedstrijden!#REF!="x","M","")</f>
        <v>#REF!</v>
      </c>
      <c r="DI1493" s="12" t="e">
        <f>IF(Wedstrijden!#REF!="x","Z","")</f>
        <v>#REF!</v>
      </c>
      <c r="DJ1493" s="12" t="e">
        <f>IF(Wedstrijden!#REF!="x","Z","")</f>
        <v>#REF!</v>
      </c>
      <c r="DK1493" s="12">
        <f>IF(COUNTA(Wedstrijden!#REF!)&lt;&gt;0,6,"")</f>
        <v>6</v>
      </c>
      <c r="DL1493" s="12">
        <f t="shared" si="143"/>
        <v>1</v>
      </c>
      <c r="DM1493" s="12" t="e">
        <f>IF(Wedstrijden!#REF!="x","L","")</f>
        <v>#REF!</v>
      </c>
      <c r="DN1493" s="12" t="e">
        <f>IF(Wedstrijden!#REF!="x","M","")</f>
        <v>#REF!</v>
      </c>
      <c r="DO1493" s="12" t="e">
        <f>IF(Wedstrijden!#REF!="x","Z","")</f>
        <v>#REF!</v>
      </c>
      <c r="DP1493" s="12" t="e">
        <f>IF(Wedstrijden!#REF!="x","Z","")</f>
        <v>#REF!</v>
      </c>
    </row>
    <row r="1494" spans="1:120" ht="15" x14ac:dyDescent="0.25">
      <c r="A1494" s="14">
        <f>Wedstrijden!A1505</f>
        <v>0</v>
      </c>
      <c r="B1494" s="12" t="str">
        <f>IFERROR(VLOOKUP(Wedstrijden!C1505,Wedstrijdlocaties!$B$2:$E$500,2,FALSE),"")</f>
        <v/>
      </c>
      <c r="C1494" s="12" t="str">
        <f>Wedstrijden!D1505</f>
        <v/>
      </c>
      <c r="D1494" s="12" t="str">
        <f>IFERROR(VLOOKUP(Wedstrijden!E1505,Organisaties!$B$2:$C$500,2,FALSE),"")</f>
        <v/>
      </c>
      <c r="E1494" s="12" t="str">
        <f>IFERROR(VLOOKUP(Wedstrijden!E1505,Organisaties!$B$2:$G$500,5,FALSE),"")</f>
        <v/>
      </c>
      <c r="F1494" s="12" t="e">
        <f>IF(Wedstrijden!#REF!&lt;&gt;"",Wedstrijden!#REF!,"")</f>
        <v>#REF!</v>
      </c>
      <c r="G1494" s="12">
        <f>IF(Wedstrijden!K1505="Indoor",1,0)</f>
        <v>0</v>
      </c>
      <c r="H1494" s="12">
        <f>Wedstrijden!L1505</f>
        <v>0</v>
      </c>
      <c r="I1494" s="12" t="str">
        <f>IF(Wedstrijden!J1505="Nee",0,IF(Wedstrijden!J1505="Ja",1,""))</f>
        <v/>
      </c>
      <c r="J1494" s="12" t="str">
        <f>IF(Wedstrijden!M1505&lt;&gt;"",Wedstrijden!M1505,"")</f>
        <v/>
      </c>
      <c r="BJ1494" s="12">
        <f>IF(COUNTA(Wedstrijden!#REF!)&lt;&gt;0,1,"")</f>
        <v>1</v>
      </c>
      <c r="BK1494" s="12">
        <f t="shared" si="138"/>
        <v>2</v>
      </c>
      <c r="BL1494" s="12" t="e">
        <f>IF(Wedstrijden!#REF!="x","AA","")</f>
        <v>#REF!</v>
      </c>
      <c r="BM1494" s="12" t="e">
        <f>IF(Wedstrijden!#REF!="x","A","")</f>
        <v>#REF!</v>
      </c>
      <c r="BN1494" s="12" t="e">
        <f>IF(Wedstrijden!#REF!="x","B1","")</f>
        <v>#REF!</v>
      </c>
      <c r="BO1494" s="12" t="e">
        <f>IF(Wedstrijden!#REF!="x","BB","")</f>
        <v>#REF!</v>
      </c>
      <c r="BP1494" s="12" t="e">
        <f>IF(Wedstrijden!#REF!="x","B","")</f>
        <v>#REF!</v>
      </c>
      <c r="BQ1494" s="12" t="e">
        <f>IF(Wedstrijden!#REF!="x","L1","")</f>
        <v>#REF!</v>
      </c>
      <c r="BR1494" s="12" t="e">
        <f>IF(Wedstrijden!#REF!="x","L2","")</f>
        <v>#REF!</v>
      </c>
      <c r="BS1494" s="12" t="e">
        <f>IF(Wedstrijden!#REF!="x","M1","")</f>
        <v>#REF!</v>
      </c>
      <c r="BT1494" s="12" t="e">
        <f>IF(Wedstrijden!#REF!="x","M2","")</f>
        <v>#REF!</v>
      </c>
      <c r="BU1494" s="12" t="e">
        <f>IF(Wedstrijden!#REF!="x","Z1","")</f>
        <v>#REF!</v>
      </c>
      <c r="BV1494" s="12" t="e">
        <f>IF(Wedstrijden!#REF!="x","Z2","")</f>
        <v>#REF!</v>
      </c>
      <c r="BW1494" s="12">
        <f>IF(COUNTA(Wedstrijden!#REF!)&lt;&gt;0,1,"")</f>
        <v>1</v>
      </c>
      <c r="BX1494" s="12">
        <f t="shared" si="139"/>
        <v>1</v>
      </c>
      <c r="BY1494" s="12" t="e">
        <f>IF(Wedstrijden!#REF!="x","BB","")</f>
        <v>#REF!</v>
      </c>
      <c r="BZ1494" s="12" t="e">
        <f>IF(Wedstrijden!#REF!="x","B","")</f>
        <v>#REF!</v>
      </c>
      <c r="CA1494" s="12" t="e">
        <f>IF(Wedstrijden!#REF!="x","L1","")</f>
        <v>#REF!</v>
      </c>
      <c r="CB1494" s="12" t="e">
        <f>IF(Wedstrijden!#REF!="x","L2","")</f>
        <v>#REF!</v>
      </c>
      <c r="CC1494" s="12" t="e">
        <f>IF(Wedstrijden!#REF!="x","M1","")</f>
        <v>#REF!</v>
      </c>
      <c r="CD1494" s="12" t="e">
        <f>IF(Wedstrijden!#REF!="x","M2","")</f>
        <v>#REF!</v>
      </c>
      <c r="CE1494" s="12" t="e">
        <f>IF(Wedstrijden!#REF!="x","Z1","")</f>
        <v>#REF!</v>
      </c>
      <c r="CF1494" s="12" t="e">
        <f>IF(Wedstrijden!#REF!="x","Z2","")</f>
        <v>#REF!</v>
      </c>
      <c r="CG1494" s="12" t="e">
        <f>IF(Wedstrijden!#REF!="x","ZZL","")</f>
        <v>#REF!</v>
      </c>
      <c r="CL1494" s="12">
        <f>IF(COUNTA(Wedstrijden!#REF!)&lt;&gt;0,2,"")</f>
        <v>2</v>
      </c>
      <c r="CM1494" s="12">
        <f t="shared" si="140"/>
        <v>2</v>
      </c>
      <c r="CN1494" s="12" t="e">
        <f>IF(Wedstrijden!#REF!="x","AA","")</f>
        <v>#REF!</v>
      </c>
      <c r="CO1494" s="12" t="e">
        <f>IF(Wedstrijden!#REF!="x","A","")</f>
        <v>#REF!</v>
      </c>
      <c r="CP1494" s="12" t="e">
        <f>IF(Wedstrijden!#REF!="x","BB","")</f>
        <v>#REF!</v>
      </c>
      <c r="CQ1494" s="12" t="e">
        <f>IF(Wedstrijden!#REF!="x","B","")</f>
        <v>#REF!</v>
      </c>
      <c r="CR1494" s="12" t="e">
        <f>IF(Wedstrijden!#REF!="x","L","")</f>
        <v>#REF!</v>
      </c>
      <c r="CS1494" s="12" t="e">
        <f>IF(Wedstrijden!#REF!="x","M","")</f>
        <v>#REF!</v>
      </c>
      <c r="CT1494" s="12" t="e">
        <f>IF(Wedstrijden!#REF!="x","Z","")</f>
        <v>#REF!</v>
      </c>
      <c r="CU1494" s="12" t="e">
        <f>IF(Wedstrijden!#REF!="x","ZZ","")</f>
        <v>#REF!</v>
      </c>
      <c r="CV1494" s="12">
        <f>IF(COUNTA(Wedstrijden!#REF!)&lt;&gt;0,2,"")</f>
        <v>2</v>
      </c>
      <c r="CW1494" s="12">
        <f t="shared" si="141"/>
        <v>1</v>
      </c>
      <c r="CX1494" s="12" t="e">
        <f>IF(Wedstrijden!#REF!="x","BB","")</f>
        <v>#REF!</v>
      </c>
      <c r="CY1494" s="12" t="e">
        <f>IF(Wedstrijden!#REF!="x","B","")</f>
        <v>#REF!</v>
      </c>
      <c r="CZ1494" s="12" t="e">
        <f>IF(Wedstrijden!#REF!="x","L","")</f>
        <v>#REF!</v>
      </c>
      <c r="DA1494" s="12" t="e">
        <f>IF(Wedstrijden!#REF!="x","M","")</f>
        <v>#REF!</v>
      </c>
      <c r="DB1494" s="12" t="e">
        <f>IF(Wedstrijden!#REF!="x","Z","")</f>
        <v>#REF!</v>
      </c>
      <c r="DC1494" s="12" t="e">
        <f>IF(Wedstrijden!#REF!="x","ZZ","")</f>
        <v>#REF!</v>
      </c>
      <c r="DD1494" s="12" t="e">
        <f>IF(Wedstrijden!#REF!="x","1.40","")</f>
        <v>#REF!</v>
      </c>
      <c r="DE1494" s="12">
        <f>IF(COUNTA(Wedstrijden!#REF!)&lt;&gt;0,6,"")</f>
        <v>6</v>
      </c>
      <c r="DF1494" s="12">
        <f t="shared" si="142"/>
        <v>2</v>
      </c>
      <c r="DG1494" s="12" t="e">
        <f>IF(Wedstrijden!#REF!="x","L","")</f>
        <v>#REF!</v>
      </c>
      <c r="DH1494" s="12" t="e">
        <f>IF(Wedstrijden!#REF!="x","M","")</f>
        <v>#REF!</v>
      </c>
      <c r="DI1494" s="12" t="e">
        <f>IF(Wedstrijden!#REF!="x","Z","")</f>
        <v>#REF!</v>
      </c>
      <c r="DJ1494" s="12" t="e">
        <f>IF(Wedstrijden!#REF!="x","Z","")</f>
        <v>#REF!</v>
      </c>
      <c r="DK1494" s="12">
        <f>IF(COUNTA(Wedstrijden!#REF!)&lt;&gt;0,6,"")</f>
        <v>6</v>
      </c>
      <c r="DL1494" s="12">
        <f t="shared" si="143"/>
        <v>1</v>
      </c>
      <c r="DM1494" s="12" t="e">
        <f>IF(Wedstrijden!#REF!="x","L","")</f>
        <v>#REF!</v>
      </c>
      <c r="DN1494" s="12" t="e">
        <f>IF(Wedstrijden!#REF!="x","M","")</f>
        <v>#REF!</v>
      </c>
      <c r="DO1494" s="12" t="e">
        <f>IF(Wedstrijden!#REF!="x","Z","")</f>
        <v>#REF!</v>
      </c>
      <c r="DP1494" s="12" t="e">
        <f>IF(Wedstrijden!#REF!="x","Z","")</f>
        <v>#REF!</v>
      </c>
    </row>
    <row r="1495" spans="1:120" ht="15" x14ac:dyDescent="0.25">
      <c r="A1495" s="14">
        <f>Wedstrijden!A1506</f>
        <v>0</v>
      </c>
      <c r="B1495" s="12" t="str">
        <f>IFERROR(VLOOKUP(Wedstrijden!C1506,Wedstrijdlocaties!$B$2:$E$500,2,FALSE),"")</f>
        <v/>
      </c>
      <c r="C1495" s="12" t="str">
        <f>Wedstrijden!D1506</f>
        <v/>
      </c>
      <c r="D1495" s="12" t="str">
        <f>IFERROR(VLOOKUP(Wedstrijden!E1506,Organisaties!$B$2:$C$500,2,FALSE),"")</f>
        <v/>
      </c>
      <c r="E1495" s="12" t="str">
        <f>IFERROR(VLOOKUP(Wedstrijden!E1506,Organisaties!$B$2:$G$500,5,FALSE),"")</f>
        <v/>
      </c>
      <c r="F1495" s="12" t="e">
        <f>IF(Wedstrijden!#REF!&lt;&gt;"",Wedstrijden!#REF!,"")</f>
        <v>#REF!</v>
      </c>
      <c r="G1495" s="12">
        <f>IF(Wedstrijden!K1506="Indoor",1,0)</f>
        <v>0</v>
      </c>
      <c r="H1495" s="12">
        <f>Wedstrijden!L1506</f>
        <v>0</v>
      </c>
      <c r="I1495" s="12" t="str">
        <f>IF(Wedstrijden!J1506="Nee",0,IF(Wedstrijden!J1506="Ja",1,""))</f>
        <v/>
      </c>
      <c r="J1495" s="12" t="str">
        <f>IF(Wedstrijden!M1506&lt;&gt;"",Wedstrijden!M1506,"")</f>
        <v/>
      </c>
      <c r="BJ1495" s="12">
        <f>IF(COUNTA(Wedstrijden!#REF!)&lt;&gt;0,1,"")</f>
        <v>1</v>
      </c>
      <c r="BK1495" s="12">
        <f t="shared" si="138"/>
        <v>2</v>
      </c>
      <c r="BL1495" s="12" t="e">
        <f>IF(Wedstrijden!#REF!="x","AA","")</f>
        <v>#REF!</v>
      </c>
      <c r="BM1495" s="12" t="e">
        <f>IF(Wedstrijden!#REF!="x","A","")</f>
        <v>#REF!</v>
      </c>
      <c r="BN1495" s="12" t="e">
        <f>IF(Wedstrijden!#REF!="x","B1","")</f>
        <v>#REF!</v>
      </c>
      <c r="BO1495" s="12" t="e">
        <f>IF(Wedstrijden!#REF!="x","BB","")</f>
        <v>#REF!</v>
      </c>
      <c r="BP1495" s="12" t="e">
        <f>IF(Wedstrijden!#REF!="x","B","")</f>
        <v>#REF!</v>
      </c>
      <c r="BQ1495" s="12" t="e">
        <f>IF(Wedstrijden!#REF!="x","L1","")</f>
        <v>#REF!</v>
      </c>
      <c r="BR1495" s="12" t="e">
        <f>IF(Wedstrijden!#REF!="x","L2","")</f>
        <v>#REF!</v>
      </c>
      <c r="BS1495" s="12" t="e">
        <f>IF(Wedstrijden!#REF!="x","M1","")</f>
        <v>#REF!</v>
      </c>
      <c r="BT1495" s="12" t="e">
        <f>IF(Wedstrijden!#REF!="x","M2","")</f>
        <v>#REF!</v>
      </c>
      <c r="BU1495" s="12" t="e">
        <f>IF(Wedstrijden!#REF!="x","Z1","")</f>
        <v>#REF!</v>
      </c>
      <c r="BV1495" s="12" t="e">
        <f>IF(Wedstrijden!#REF!="x","Z2","")</f>
        <v>#REF!</v>
      </c>
      <c r="BW1495" s="12">
        <f>IF(COUNTA(Wedstrijden!#REF!)&lt;&gt;0,1,"")</f>
        <v>1</v>
      </c>
      <c r="BX1495" s="12">
        <f t="shared" si="139"/>
        <v>1</v>
      </c>
      <c r="BY1495" s="12" t="e">
        <f>IF(Wedstrijden!#REF!="x","BB","")</f>
        <v>#REF!</v>
      </c>
      <c r="BZ1495" s="12" t="e">
        <f>IF(Wedstrijden!#REF!="x","B","")</f>
        <v>#REF!</v>
      </c>
      <c r="CA1495" s="12" t="e">
        <f>IF(Wedstrijden!#REF!="x","L1","")</f>
        <v>#REF!</v>
      </c>
      <c r="CB1495" s="12" t="e">
        <f>IF(Wedstrijden!#REF!="x","L2","")</f>
        <v>#REF!</v>
      </c>
      <c r="CC1495" s="12" t="e">
        <f>IF(Wedstrijden!#REF!="x","M1","")</f>
        <v>#REF!</v>
      </c>
      <c r="CD1495" s="12" t="e">
        <f>IF(Wedstrijden!#REF!="x","M2","")</f>
        <v>#REF!</v>
      </c>
      <c r="CE1495" s="12" t="e">
        <f>IF(Wedstrijden!#REF!="x","Z1","")</f>
        <v>#REF!</v>
      </c>
      <c r="CF1495" s="12" t="e">
        <f>IF(Wedstrijden!#REF!="x","Z2","")</f>
        <v>#REF!</v>
      </c>
      <c r="CG1495" s="12" t="e">
        <f>IF(Wedstrijden!#REF!="x","ZZL","")</f>
        <v>#REF!</v>
      </c>
      <c r="CL1495" s="12">
        <f>IF(COUNTA(Wedstrijden!#REF!)&lt;&gt;0,2,"")</f>
        <v>2</v>
      </c>
      <c r="CM1495" s="12">
        <f t="shared" si="140"/>
        <v>2</v>
      </c>
      <c r="CN1495" s="12" t="e">
        <f>IF(Wedstrijden!#REF!="x","AA","")</f>
        <v>#REF!</v>
      </c>
      <c r="CO1495" s="12" t="e">
        <f>IF(Wedstrijden!#REF!="x","A","")</f>
        <v>#REF!</v>
      </c>
      <c r="CP1495" s="12" t="e">
        <f>IF(Wedstrijden!#REF!="x","BB","")</f>
        <v>#REF!</v>
      </c>
      <c r="CQ1495" s="12" t="e">
        <f>IF(Wedstrijden!#REF!="x","B","")</f>
        <v>#REF!</v>
      </c>
      <c r="CR1495" s="12" t="e">
        <f>IF(Wedstrijden!#REF!="x","L","")</f>
        <v>#REF!</v>
      </c>
      <c r="CS1495" s="12" t="e">
        <f>IF(Wedstrijden!#REF!="x","M","")</f>
        <v>#REF!</v>
      </c>
      <c r="CT1495" s="12" t="e">
        <f>IF(Wedstrijden!#REF!="x","Z","")</f>
        <v>#REF!</v>
      </c>
      <c r="CU1495" s="12" t="e">
        <f>IF(Wedstrijden!#REF!="x","ZZ","")</f>
        <v>#REF!</v>
      </c>
      <c r="CV1495" s="12">
        <f>IF(COUNTA(Wedstrijden!#REF!)&lt;&gt;0,2,"")</f>
        <v>2</v>
      </c>
      <c r="CW1495" s="12">
        <f t="shared" si="141"/>
        <v>1</v>
      </c>
      <c r="CX1495" s="12" t="e">
        <f>IF(Wedstrijden!#REF!="x","BB","")</f>
        <v>#REF!</v>
      </c>
      <c r="CY1495" s="12" t="e">
        <f>IF(Wedstrijden!#REF!="x","B","")</f>
        <v>#REF!</v>
      </c>
      <c r="CZ1495" s="12" t="e">
        <f>IF(Wedstrijden!#REF!="x","L","")</f>
        <v>#REF!</v>
      </c>
      <c r="DA1495" s="12" t="e">
        <f>IF(Wedstrijden!#REF!="x","M","")</f>
        <v>#REF!</v>
      </c>
      <c r="DB1495" s="12" t="e">
        <f>IF(Wedstrijden!#REF!="x","Z","")</f>
        <v>#REF!</v>
      </c>
      <c r="DC1495" s="12" t="e">
        <f>IF(Wedstrijden!#REF!="x","ZZ","")</f>
        <v>#REF!</v>
      </c>
      <c r="DD1495" s="12" t="e">
        <f>IF(Wedstrijden!#REF!="x","1.40","")</f>
        <v>#REF!</v>
      </c>
      <c r="DE1495" s="12">
        <f>IF(COUNTA(Wedstrijden!#REF!)&lt;&gt;0,6,"")</f>
        <v>6</v>
      </c>
      <c r="DF1495" s="12">
        <f t="shared" si="142"/>
        <v>2</v>
      </c>
      <c r="DG1495" s="12" t="e">
        <f>IF(Wedstrijden!#REF!="x","L","")</f>
        <v>#REF!</v>
      </c>
      <c r="DH1495" s="12" t="e">
        <f>IF(Wedstrijden!#REF!="x","M","")</f>
        <v>#REF!</v>
      </c>
      <c r="DI1495" s="12" t="e">
        <f>IF(Wedstrijden!#REF!="x","Z","")</f>
        <v>#REF!</v>
      </c>
      <c r="DJ1495" s="12" t="e">
        <f>IF(Wedstrijden!#REF!="x","Z","")</f>
        <v>#REF!</v>
      </c>
      <c r="DK1495" s="12">
        <f>IF(COUNTA(Wedstrijden!#REF!)&lt;&gt;0,6,"")</f>
        <v>6</v>
      </c>
      <c r="DL1495" s="12">
        <f t="shared" si="143"/>
        <v>1</v>
      </c>
      <c r="DM1495" s="12" t="e">
        <f>IF(Wedstrijden!#REF!="x","L","")</f>
        <v>#REF!</v>
      </c>
      <c r="DN1495" s="12" t="e">
        <f>IF(Wedstrijden!#REF!="x","M","")</f>
        <v>#REF!</v>
      </c>
      <c r="DO1495" s="12" t="e">
        <f>IF(Wedstrijden!#REF!="x","Z","")</f>
        <v>#REF!</v>
      </c>
      <c r="DP1495" s="12" t="e">
        <f>IF(Wedstrijden!#REF!="x","Z","")</f>
        <v>#REF!</v>
      </c>
    </row>
    <row r="1496" spans="1:120" ht="15" x14ac:dyDescent="0.25">
      <c r="A1496" s="14">
        <f>Wedstrijden!A1507</f>
        <v>0</v>
      </c>
      <c r="B1496" s="12" t="str">
        <f>IFERROR(VLOOKUP(Wedstrijden!C1507,Wedstrijdlocaties!$B$2:$E$500,2,FALSE),"")</f>
        <v/>
      </c>
      <c r="C1496" s="12" t="str">
        <f>Wedstrijden!D1507</f>
        <v/>
      </c>
      <c r="D1496" s="12" t="str">
        <f>IFERROR(VLOOKUP(Wedstrijden!E1507,Organisaties!$B$2:$C$500,2,FALSE),"")</f>
        <v/>
      </c>
      <c r="E1496" s="12" t="str">
        <f>IFERROR(VLOOKUP(Wedstrijden!E1507,Organisaties!$B$2:$G$500,5,FALSE),"")</f>
        <v/>
      </c>
      <c r="F1496" s="12" t="e">
        <f>IF(Wedstrijden!#REF!&lt;&gt;"",Wedstrijden!#REF!,"")</f>
        <v>#REF!</v>
      </c>
      <c r="G1496" s="12">
        <f>IF(Wedstrijden!K1507="Indoor",1,0)</f>
        <v>0</v>
      </c>
      <c r="H1496" s="12">
        <f>Wedstrijden!L1507</f>
        <v>0</v>
      </c>
      <c r="I1496" s="12" t="str">
        <f>IF(Wedstrijden!J1507="Nee",0,IF(Wedstrijden!J1507="Ja",1,""))</f>
        <v/>
      </c>
      <c r="J1496" s="12" t="str">
        <f>IF(Wedstrijden!M1507&lt;&gt;"",Wedstrijden!M1507,"")</f>
        <v/>
      </c>
      <c r="BJ1496" s="12">
        <f>IF(COUNTA(Wedstrijden!#REF!)&lt;&gt;0,1,"")</f>
        <v>1</v>
      </c>
      <c r="BK1496" s="12">
        <f t="shared" si="138"/>
        <v>2</v>
      </c>
      <c r="BL1496" s="12" t="e">
        <f>IF(Wedstrijden!#REF!="x","AA","")</f>
        <v>#REF!</v>
      </c>
      <c r="BM1496" s="12" t="e">
        <f>IF(Wedstrijden!#REF!="x","A","")</f>
        <v>#REF!</v>
      </c>
      <c r="BN1496" s="12" t="e">
        <f>IF(Wedstrijden!#REF!="x","B1","")</f>
        <v>#REF!</v>
      </c>
      <c r="BO1496" s="12" t="e">
        <f>IF(Wedstrijden!#REF!="x","BB","")</f>
        <v>#REF!</v>
      </c>
      <c r="BP1496" s="12" t="e">
        <f>IF(Wedstrijden!#REF!="x","B","")</f>
        <v>#REF!</v>
      </c>
      <c r="BQ1496" s="12" t="e">
        <f>IF(Wedstrijden!#REF!="x","L1","")</f>
        <v>#REF!</v>
      </c>
      <c r="BR1496" s="12" t="e">
        <f>IF(Wedstrijden!#REF!="x","L2","")</f>
        <v>#REF!</v>
      </c>
      <c r="BS1496" s="12" t="e">
        <f>IF(Wedstrijden!#REF!="x","M1","")</f>
        <v>#REF!</v>
      </c>
      <c r="BT1496" s="12" t="e">
        <f>IF(Wedstrijden!#REF!="x","M2","")</f>
        <v>#REF!</v>
      </c>
      <c r="BU1496" s="12" t="e">
        <f>IF(Wedstrijden!#REF!="x","Z1","")</f>
        <v>#REF!</v>
      </c>
      <c r="BV1496" s="12" t="e">
        <f>IF(Wedstrijden!#REF!="x","Z2","")</f>
        <v>#REF!</v>
      </c>
      <c r="BW1496" s="12">
        <f>IF(COUNTA(Wedstrijden!#REF!)&lt;&gt;0,1,"")</f>
        <v>1</v>
      </c>
      <c r="BX1496" s="12">
        <f t="shared" si="139"/>
        <v>1</v>
      </c>
      <c r="BY1496" s="12" t="e">
        <f>IF(Wedstrijden!#REF!="x","BB","")</f>
        <v>#REF!</v>
      </c>
      <c r="BZ1496" s="12" t="e">
        <f>IF(Wedstrijden!#REF!="x","B","")</f>
        <v>#REF!</v>
      </c>
      <c r="CA1496" s="12" t="e">
        <f>IF(Wedstrijden!#REF!="x","L1","")</f>
        <v>#REF!</v>
      </c>
      <c r="CB1496" s="12" t="e">
        <f>IF(Wedstrijden!#REF!="x","L2","")</f>
        <v>#REF!</v>
      </c>
      <c r="CC1496" s="12" t="e">
        <f>IF(Wedstrijden!#REF!="x","M1","")</f>
        <v>#REF!</v>
      </c>
      <c r="CD1496" s="12" t="e">
        <f>IF(Wedstrijden!#REF!="x","M2","")</f>
        <v>#REF!</v>
      </c>
      <c r="CE1496" s="12" t="e">
        <f>IF(Wedstrijden!#REF!="x","Z1","")</f>
        <v>#REF!</v>
      </c>
      <c r="CF1496" s="12" t="e">
        <f>IF(Wedstrijden!#REF!="x","Z2","")</f>
        <v>#REF!</v>
      </c>
      <c r="CG1496" s="12" t="e">
        <f>IF(Wedstrijden!#REF!="x","ZZL","")</f>
        <v>#REF!</v>
      </c>
      <c r="CL1496" s="12">
        <f>IF(COUNTA(Wedstrijden!#REF!)&lt;&gt;0,2,"")</f>
        <v>2</v>
      </c>
      <c r="CM1496" s="12">
        <f t="shared" si="140"/>
        <v>2</v>
      </c>
      <c r="CN1496" s="12" t="e">
        <f>IF(Wedstrijden!#REF!="x","AA","")</f>
        <v>#REF!</v>
      </c>
      <c r="CO1496" s="12" t="e">
        <f>IF(Wedstrijden!#REF!="x","A","")</f>
        <v>#REF!</v>
      </c>
      <c r="CP1496" s="12" t="e">
        <f>IF(Wedstrijden!#REF!="x","BB","")</f>
        <v>#REF!</v>
      </c>
      <c r="CQ1496" s="12" t="e">
        <f>IF(Wedstrijden!#REF!="x","B","")</f>
        <v>#REF!</v>
      </c>
      <c r="CR1496" s="12" t="e">
        <f>IF(Wedstrijden!#REF!="x","L","")</f>
        <v>#REF!</v>
      </c>
      <c r="CS1496" s="12" t="e">
        <f>IF(Wedstrijden!#REF!="x","M","")</f>
        <v>#REF!</v>
      </c>
      <c r="CT1496" s="12" t="e">
        <f>IF(Wedstrijden!#REF!="x","Z","")</f>
        <v>#REF!</v>
      </c>
      <c r="CU1496" s="12" t="e">
        <f>IF(Wedstrijden!#REF!="x","ZZ","")</f>
        <v>#REF!</v>
      </c>
      <c r="CV1496" s="12">
        <f>IF(COUNTA(Wedstrijden!#REF!)&lt;&gt;0,2,"")</f>
        <v>2</v>
      </c>
      <c r="CW1496" s="12">
        <f t="shared" si="141"/>
        <v>1</v>
      </c>
      <c r="CX1496" s="12" t="e">
        <f>IF(Wedstrijden!#REF!="x","BB","")</f>
        <v>#REF!</v>
      </c>
      <c r="CY1496" s="12" t="e">
        <f>IF(Wedstrijden!#REF!="x","B","")</f>
        <v>#REF!</v>
      </c>
      <c r="CZ1496" s="12" t="e">
        <f>IF(Wedstrijden!#REF!="x","L","")</f>
        <v>#REF!</v>
      </c>
      <c r="DA1496" s="12" t="e">
        <f>IF(Wedstrijden!#REF!="x","M","")</f>
        <v>#REF!</v>
      </c>
      <c r="DB1496" s="12" t="e">
        <f>IF(Wedstrijden!#REF!="x","Z","")</f>
        <v>#REF!</v>
      </c>
      <c r="DC1496" s="12" t="e">
        <f>IF(Wedstrijden!#REF!="x","ZZ","")</f>
        <v>#REF!</v>
      </c>
      <c r="DD1496" s="12" t="e">
        <f>IF(Wedstrijden!#REF!="x","1.40","")</f>
        <v>#REF!</v>
      </c>
      <c r="DE1496" s="12">
        <f>IF(COUNTA(Wedstrijden!#REF!)&lt;&gt;0,6,"")</f>
        <v>6</v>
      </c>
      <c r="DF1496" s="12">
        <f t="shared" si="142"/>
        <v>2</v>
      </c>
      <c r="DG1496" s="12" t="e">
        <f>IF(Wedstrijden!#REF!="x","L","")</f>
        <v>#REF!</v>
      </c>
      <c r="DH1496" s="12" t="e">
        <f>IF(Wedstrijden!#REF!="x","M","")</f>
        <v>#REF!</v>
      </c>
      <c r="DI1496" s="12" t="e">
        <f>IF(Wedstrijden!#REF!="x","Z","")</f>
        <v>#REF!</v>
      </c>
      <c r="DJ1496" s="12" t="e">
        <f>IF(Wedstrijden!#REF!="x","Z","")</f>
        <v>#REF!</v>
      </c>
      <c r="DK1496" s="12">
        <f>IF(COUNTA(Wedstrijden!#REF!)&lt;&gt;0,6,"")</f>
        <v>6</v>
      </c>
      <c r="DL1496" s="12">
        <f t="shared" si="143"/>
        <v>1</v>
      </c>
      <c r="DM1496" s="12" t="e">
        <f>IF(Wedstrijden!#REF!="x","L","")</f>
        <v>#REF!</v>
      </c>
      <c r="DN1496" s="12" t="e">
        <f>IF(Wedstrijden!#REF!="x","M","")</f>
        <v>#REF!</v>
      </c>
      <c r="DO1496" s="12" t="e">
        <f>IF(Wedstrijden!#REF!="x","Z","")</f>
        <v>#REF!</v>
      </c>
      <c r="DP1496" s="12" t="e">
        <f>IF(Wedstrijden!#REF!="x","Z","")</f>
        <v>#REF!</v>
      </c>
    </row>
    <row r="1497" spans="1:120" ht="15" x14ac:dyDescent="0.25">
      <c r="A1497" s="14">
        <f>Wedstrijden!A1508</f>
        <v>0</v>
      </c>
      <c r="B1497" s="12" t="str">
        <f>IFERROR(VLOOKUP(Wedstrijden!C1508,Wedstrijdlocaties!$B$2:$E$500,2,FALSE),"")</f>
        <v/>
      </c>
      <c r="C1497" s="12" t="str">
        <f>Wedstrijden!D1508</f>
        <v/>
      </c>
      <c r="D1497" s="12" t="str">
        <f>IFERROR(VLOOKUP(Wedstrijden!E1508,Organisaties!$B$2:$C$500,2,FALSE),"")</f>
        <v/>
      </c>
      <c r="E1497" s="12" t="str">
        <f>IFERROR(VLOOKUP(Wedstrijden!E1508,Organisaties!$B$2:$G$500,5,FALSE),"")</f>
        <v/>
      </c>
      <c r="F1497" s="12" t="e">
        <f>IF(Wedstrijden!#REF!&lt;&gt;"",Wedstrijden!#REF!,"")</f>
        <v>#REF!</v>
      </c>
      <c r="G1497" s="12">
        <f>IF(Wedstrijden!K1508="Indoor",1,0)</f>
        <v>0</v>
      </c>
      <c r="H1497" s="12">
        <f>Wedstrijden!L1508</f>
        <v>0</v>
      </c>
      <c r="I1497" s="12" t="str">
        <f>IF(Wedstrijden!J1508="Nee",0,IF(Wedstrijden!J1508="Ja",1,""))</f>
        <v/>
      </c>
      <c r="J1497" s="12" t="str">
        <f>IF(Wedstrijden!M1508&lt;&gt;"",Wedstrijden!M1508,"")</f>
        <v/>
      </c>
      <c r="BJ1497" s="12">
        <f>IF(COUNTA(Wedstrijden!#REF!)&lt;&gt;0,1,"")</f>
        <v>1</v>
      </c>
      <c r="BK1497" s="12">
        <f t="shared" si="138"/>
        <v>2</v>
      </c>
      <c r="BL1497" s="12" t="e">
        <f>IF(Wedstrijden!#REF!="x","AA","")</f>
        <v>#REF!</v>
      </c>
      <c r="BM1497" s="12" t="e">
        <f>IF(Wedstrijden!#REF!="x","A","")</f>
        <v>#REF!</v>
      </c>
      <c r="BN1497" s="12" t="e">
        <f>IF(Wedstrijden!#REF!="x","B1","")</f>
        <v>#REF!</v>
      </c>
      <c r="BO1497" s="12" t="e">
        <f>IF(Wedstrijden!#REF!="x","BB","")</f>
        <v>#REF!</v>
      </c>
      <c r="BP1497" s="12" t="e">
        <f>IF(Wedstrijden!#REF!="x","B","")</f>
        <v>#REF!</v>
      </c>
      <c r="BQ1497" s="12" t="e">
        <f>IF(Wedstrijden!#REF!="x","L1","")</f>
        <v>#REF!</v>
      </c>
      <c r="BR1497" s="12" t="e">
        <f>IF(Wedstrijden!#REF!="x","L2","")</f>
        <v>#REF!</v>
      </c>
      <c r="BS1497" s="12" t="e">
        <f>IF(Wedstrijden!#REF!="x","M1","")</f>
        <v>#REF!</v>
      </c>
      <c r="BT1497" s="12" t="e">
        <f>IF(Wedstrijden!#REF!="x","M2","")</f>
        <v>#REF!</v>
      </c>
      <c r="BU1497" s="12" t="e">
        <f>IF(Wedstrijden!#REF!="x","Z1","")</f>
        <v>#REF!</v>
      </c>
      <c r="BV1497" s="12" t="e">
        <f>IF(Wedstrijden!#REF!="x","Z2","")</f>
        <v>#REF!</v>
      </c>
      <c r="BW1497" s="12">
        <f>IF(COUNTA(Wedstrijden!#REF!)&lt;&gt;0,1,"")</f>
        <v>1</v>
      </c>
      <c r="BX1497" s="12">
        <f t="shared" si="139"/>
        <v>1</v>
      </c>
      <c r="BY1497" s="12" t="e">
        <f>IF(Wedstrijden!#REF!="x","BB","")</f>
        <v>#REF!</v>
      </c>
      <c r="BZ1497" s="12" t="e">
        <f>IF(Wedstrijden!#REF!="x","B","")</f>
        <v>#REF!</v>
      </c>
      <c r="CA1497" s="12" t="e">
        <f>IF(Wedstrijden!#REF!="x","L1","")</f>
        <v>#REF!</v>
      </c>
      <c r="CB1497" s="12" t="e">
        <f>IF(Wedstrijden!#REF!="x","L2","")</f>
        <v>#REF!</v>
      </c>
      <c r="CC1497" s="12" t="e">
        <f>IF(Wedstrijden!#REF!="x","M1","")</f>
        <v>#REF!</v>
      </c>
      <c r="CD1497" s="12" t="e">
        <f>IF(Wedstrijden!#REF!="x","M2","")</f>
        <v>#REF!</v>
      </c>
      <c r="CE1497" s="12" t="e">
        <f>IF(Wedstrijden!#REF!="x","Z1","")</f>
        <v>#REF!</v>
      </c>
      <c r="CF1497" s="12" t="e">
        <f>IF(Wedstrijden!#REF!="x","Z2","")</f>
        <v>#REF!</v>
      </c>
      <c r="CG1497" s="12" t="e">
        <f>IF(Wedstrijden!#REF!="x","ZZL","")</f>
        <v>#REF!</v>
      </c>
      <c r="CL1497" s="12">
        <f>IF(COUNTA(Wedstrijden!#REF!)&lt;&gt;0,2,"")</f>
        <v>2</v>
      </c>
      <c r="CM1497" s="12">
        <f t="shared" si="140"/>
        <v>2</v>
      </c>
      <c r="CN1497" s="12" t="e">
        <f>IF(Wedstrijden!#REF!="x","AA","")</f>
        <v>#REF!</v>
      </c>
      <c r="CO1497" s="12" t="e">
        <f>IF(Wedstrijden!#REF!="x","A","")</f>
        <v>#REF!</v>
      </c>
      <c r="CP1497" s="12" t="e">
        <f>IF(Wedstrijden!#REF!="x","BB","")</f>
        <v>#REF!</v>
      </c>
      <c r="CQ1497" s="12" t="e">
        <f>IF(Wedstrijden!#REF!="x","B","")</f>
        <v>#REF!</v>
      </c>
      <c r="CR1497" s="12" t="e">
        <f>IF(Wedstrijden!#REF!="x","L","")</f>
        <v>#REF!</v>
      </c>
      <c r="CS1497" s="12" t="e">
        <f>IF(Wedstrijden!#REF!="x","M","")</f>
        <v>#REF!</v>
      </c>
      <c r="CT1497" s="12" t="e">
        <f>IF(Wedstrijden!#REF!="x","Z","")</f>
        <v>#REF!</v>
      </c>
      <c r="CU1497" s="12" t="e">
        <f>IF(Wedstrijden!#REF!="x","ZZ","")</f>
        <v>#REF!</v>
      </c>
      <c r="CV1497" s="12">
        <f>IF(COUNTA(Wedstrijden!#REF!)&lt;&gt;0,2,"")</f>
        <v>2</v>
      </c>
      <c r="CW1497" s="12">
        <f t="shared" si="141"/>
        <v>1</v>
      </c>
      <c r="CX1497" s="12" t="e">
        <f>IF(Wedstrijden!#REF!="x","BB","")</f>
        <v>#REF!</v>
      </c>
      <c r="CY1497" s="12" t="e">
        <f>IF(Wedstrijden!#REF!="x","B","")</f>
        <v>#REF!</v>
      </c>
      <c r="CZ1497" s="12" t="e">
        <f>IF(Wedstrijden!#REF!="x","L","")</f>
        <v>#REF!</v>
      </c>
      <c r="DA1497" s="12" t="e">
        <f>IF(Wedstrijden!#REF!="x","M","")</f>
        <v>#REF!</v>
      </c>
      <c r="DB1497" s="12" t="e">
        <f>IF(Wedstrijden!#REF!="x","Z","")</f>
        <v>#REF!</v>
      </c>
      <c r="DC1497" s="12" t="e">
        <f>IF(Wedstrijden!#REF!="x","ZZ","")</f>
        <v>#REF!</v>
      </c>
      <c r="DD1497" s="12" t="e">
        <f>IF(Wedstrijden!#REF!="x","1.40","")</f>
        <v>#REF!</v>
      </c>
      <c r="DE1497" s="12">
        <f>IF(COUNTA(Wedstrijden!#REF!)&lt;&gt;0,6,"")</f>
        <v>6</v>
      </c>
      <c r="DF1497" s="12">
        <f t="shared" si="142"/>
        <v>2</v>
      </c>
      <c r="DG1497" s="12" t="e">
        <f>IF(Wedstrijden!#REF!="x","L","")</f>
        <v>#REF!</v>
      </c>
      <c r="DH1497" s="12" t="e">
        <f>IF(Wedstrijden!#REF!="x","M","")</f>
        <v>#REF!</v>
      </c>
      <c r="DI1497" s="12" t="e">
        <f>IF(Wedstrijden!#REF!="x","Z","")</f>
        <v>#REF!</v>
      </c>
      <c r="DJ1497" s="12" t="e">
        <f>IF(Wedstrijden!#REF!="x","Z","")</f>
        <v>#REF!</v>
      </c>
      <c r="DK1497" s="12">
        <f>IF(COUNTA(Wedstrijden!#REF!)&lt;&gt;0,6,"")</f>
        <v>6</v>
      </c>
      <c r="DL1497" s="12">
        <f t="shared" si="143"/>
        <v>1</v>
      </c>
      <c r="DM1497" s="12" t="e">
        <f>IF(Wedstrijden!#REF!="x","L","")</f>
        <v>#REF!</v>
      </c>
      <c r="DN1497" s="12" t="e">
        <f>IF(Wedstrijden!#REF!="x","M","")</f>
        <v>#REF!</v>
      </c>
      <c r="DO1497" s="12" t="e">
        <f>IF(Wedstrijden!#REF!="x","Z","")</f>
        <v>#REF!</v>
      </c>
      <c r="DP1497" s="12" t="e">
        <f>IF(Wedstrijden!#REF!="x","Z","")</f>
        <v>#REF!</v>
      </c>
    </row>
    <row r="1498" spans="1:120" ht="15" x14ac:dyDescent="0.25">
      <c r="A1498" s="14">
        <f>Wedstrijden!A1509</f>
        <v>0</v>
      </c>
      <c r="B1498" s="12" t="str">
        <f>IFERROR(VLOOKUP(Wedstrijden!C1509,Wedstrijdlocaties!$B$2:$E$500,2,FALSE),"")</f>
        <v/>
      </c>
      <c r="C1498" s="12" t="str">
        <f>Wedstrijden!D1509</f>
        <v/>
      </c>
      <c r="D1498" s="12" t="str">
        <f>IFERROR(VLOOKUP(Wedstrijden!E1509,Organisaties!$B$2:$C$500,2,FALSE),"")</f>
        <v/>
      </c>
      <c r="E1498" s="12" t="str">
        <f>IFERROR(VLOOKUP(Wedstrijden!E1509,Organisaties!$B$2:$G$500,5,FALSE),"")</f>
        <v/>
      </c>
      <c r="F1498" s="12" t="e">
        <f>IF(Wedstrijden!#REF!&lt;&gt;"",Wedstrijden!#REF!,"")</f>
        <v>#REF!</v>
      </c>
      <c r="G1498" s="12">
        <f>IF(Wedstrijden!K1509="Indoor",1,0)</f>
        <v>0</v>
      </c>
      <c r="H1498" s="12">
        <f>Wedstrijden!L1509</f>
        <v>0</v>
      </c>
      <c r="I1498" s="12" t="str">
        <f>IF(Wedstrijden!J1509="Nee",0,IF(Wedstrijden!J1509="Ja",1,""))</f>
        <v/>
      </c>
      <c r="J1498" s="12" t="str">
        <f>IF(Wedstrijden!M1509&lt;&gt;"",Wedstrijden!M1509,"")</f>
        <v/>
      </c>
      <c r="BJ1498" s="12">
        <f>IF(COUNTA(Wedstrijden!#REF!)&lt;&gt;0,1,"")</f>
        <v>1</v>
      </c>
      <c r="BK1498" s="12">
        <f t="shared" si="138"/>
        <v>2</v>
      </c>
      <c r="BL1498" s="12" t="e">
        <f>IF(Wedstrijden!#REF!="x","AA","")</f>
        <v>#REF!</v>
      </c>
      <c r="BM1498" s="12" t="e">
        <f>IF(Wedstrijden!#REF!="x","A","")</f>
        <v>#REF!</v>
      </c>
      <c r="BN1498" s="12" t="e">
        <f>IF(Wedstrijden!#REF!="x","B1","")</f>
        <v>#REF!</v>
      </c>
      <c r="BO1498" s="12" t="e">
        <f>IF(Wedstrijden!#REF!="x","BB","")</f>
        <v>#REF!</v>
      </c>
      <c r="BP1498" s="12" t="e">
        <f>IF(Wedstrijden!#REF!="x","B","")</f>
        <v>#REF!</v>
      </c>
      <c r="BQ1498" s="12" t="e">
        <f>IF(Wedstrijden!#REF!="x","L1","")</f>
        <v>#REF!</v>
      </c>
      <c r="BR1498" s="12" t="e">
        <f>IF(Wedstrijden!#REF!="x","L2","")</f>
        <v>#REF!</v>
      </c>
      <c r="BS1498" s="12" t="e">
        <f>IF(Wedstrijden!#REF!="x","M1","")</f>
        <v>#REF!</v>
      </c>
      <c r="BT1498" s="12" t="e">
        <f>IF(Wedstrijden!#REF!="x","M2","")</f>
        <v>#REF!</v>
      </c>
      <c r="BU1498" s="12" t="e">
        <f>IF(Wedstrijden!#REF!="x","Z1","")</f>
        <v>#REF!</v>
      </c>
      <c r="BV1498" s="12" t="e">
        <f>IF(Wedstrijden!#REF!="x","Z2","")</f>
        <v>#REF!</v>
      </c>
      <c r="BW1498" s="12">
        <f>IF(COUNTA(Wedstrijden!#REF!)&lt;&gt;0,1,"")</f>
        <v>1</v>
      </c>
      <c r="BX1498" s="12">
        <f t="shared" si="139"/>
        <v>1</v>
      </c>
      <c r="BY1498" s="12" t="e">
        <f>IF(Wedstrijden!#REF!="x","BB","")</f>
        <v>#REF!</v>
      </c>
      <c r="BZ1498" s="12" t="e">
        <f>IF(Wedstrijden!#REF!="x","B","")</f>
        <v>#REF!</v>
      </c>
      <c r="CA1498" s="12" t="e">
        <f>IF(Wedstrijden!#REF!="x","L1","")</f>
        <v>#REF!</v>
      </c>
      <c r="CB1498" s="12" t="e">
        <f>IF(Wedstrijden!#REF!="x","L2","")</f>
        <v>#REF!</v>
      </c>
      <c r="CC1498" s="12" t="e">
        <f>IF(Wedstrijden!#REF!="x","M1","")</f>
        <v>#REF!</v>
      </c>
      <c r="CD1498" s="12" t="e">
        <f>IF(Wedstrijden!#REF!="x","M2","")</f>
        <v>#REF!</v>
      </c>
      <c r="CE1498" s="12" t="e">
        <f>IF(Wedstrijden!#REF!="x","Z1","")</f>
        <v>#REF!</v>
      </c>
      <c r="CF1498" s="12" t="e">
        <f>IF(Wedstrijden!#REF!="x","Z2","")</f>
        <v>#REF!</v>
      </c>
      <c r="CG1498" s="12" t="e">
        <f>IF(Wedstrijden!#REF!="x","ZZL","")</f>
        <v>#REF!</v>
      </c>
      <c r="CL1498" s="12">
        <f>IF(COUNTA(Wedstrijden!#REF!)&lt;&gt;0,2,"")</f>
        <v>2</v>
      </c>
      <c r="CM1498" s="12">
        <f t="shared" si="140"/>
        <v>2</v>
      </c>
      <c r="CN1498" s="12" t="e">
        <f>IF(Wedstrijden!#REF!="x","AA","")</f>
        <v>#REF!</v>
      </c>
      <c r="CO1498" s="12" t="e">
        <f>IF(Wedstrijden!#REF!="x","A","")</f>
        <v>#REF!</v>
      </c>
      <c r="CP1498" s="12" t="e">
        <f>IF(Wedstrijden!#REF!="x","BB","")</f>
        <v>#REF!</v>
      </c>
      <c r="CQ1498" s="12" t="e">
        <f>IF(Wedstrijden!#REF!="x","B","")</f>
        <v>#REF!</v>
      </c>
      <c r="CR1498" s="12" t="e">
        <f>IF(Wedstrijden!#REF!="x","L","")</f>
        <v>#REF!</v>
      </c>
      <c r="CS1498" s="12" t="e">
        <f>IF(Wedstrijden!#REF!="x","M","")</f>
        <v>#REF!</v>
      </c>
      <c r="CT1498" s="12" t="e">
        <f>IF(Wedstrijden!#REF!="x","Z","")</f>
        <v>#REF!</v>
      </c>
      <c r="CU1498" s="12" t="e">
        <f>IF(Wedstrijden!#REF!="x","ZZ","")</f>
        <v>#REF!</v>
      </c>
      <c r="CV1498" s="12">
        <f>IF(COUNTA(Wedstrijden!#REF!)&lt;&gt;0,2,"")</f>
        <v>2</v>
      </c>
      <c r="CW1498" s="12">
        <f t="shared" si="141"/>
        <v>1</v>
      </c>
      <c r="CX1498" s="12" t="e">
        <f>IF(Wedstrijden!#REF!="x","BB","")</f>
        <v>#REF!</v>
      </c>
      <c r="CY1498" s="12" t="e">
        <f>IF(Wedstrijden!#REF!="x","B","")</f>
        <v>#REF!</v>
      </c>
      <c r="CZ1498" s="12" t="e">
        <f>IF(Wedstrijden!#REF!="x","L","")</f>
        <v>#REF!</v>
      </c>
      <c r="DA1498" s="12" t="e">
        <f>IF(Wedstrijden!#REF!="x","M","")</f>
        <v>#REF!</v>
      </c>
      <c r="DB1498" s="12" t="e">
        <f>IF(Wedstrijden!#REF!="x","Z","")</f>
        <v>#REF!</v>
      </c>
      <c r="DC1498" s="12" t="e">
        <f>IF(Wedstrijden!#REF!="x","ZZ","")</f>
        <v>#REF!</v>
      </c>
      <c r="DD1498" s="12" t="e">
        <f>IF(Wedstrijden!#REF!="x","1.40","")</f>
        <v>#REF!</v>
      </c>
      <c r="DE1498" s="12">
        <f>IF(COUNTA(Wedstrijden!#REF!)&lt;&gt;0,6,"")</f>
        <v>6</v>
      </c>
      <c r="DF1498" s="12">
        <f t="shared" si="142"/>
        <v>2</v>
      </c>
      <c r="DG1498" s="12" t="e">
        <f>IF(Wedstrijden!#REF!="x","L","")</f>
        <v>#REF!</v>
      </c>
      <c r="DH1498" s="12" t="e">
        <f>IF(Wedstrijden!#REF!="x","M","")</f>
        <v>#REF!</v>
      </c>
      <c r="DI1498" s="12" t="e">
        <f>IF(Wedstrijden!#REF!="x","Z","")</f>
        <v>#REF!</v>
      </c>
      <c r="DJ1498" s="12" t="e">
        <f>IF(Wedstrijden!#REF!="x","Z","")</f>
        <v>#REF!</v>
      </c>
      <c r="DK1498" s="12">
        <f>IF(COUNTA(Wedstrijden!#REF!)&lt;&gt;0,6,"")</f>
        <v>6</v>
      </c>
      <c r="DL1498" s="12">
        <f t="shared" si="143"/>
        <v>1</v>
      </c>
      <c r="DM1498" s="12" t="e">
        <f>IF(Wedstrijden!#REF!="x","L","")</f>
        <v>#REF!</v>
      </c>
      <c r="DN1498" s="12" t="e">
        <f>IF(Wedstrijden!#REF!="x","M","")</f>
        <v>#REF!</v>
      </c>
      <c r="DO1498" s="12" t="e">
        <f>IF(Wedstrijden!#REF!="x","Z","")</f>
        <v>#REF!</v>
      </c>
      <c r="DP1498" s="12" t="e">
        <f>IF(Wedstrijden!#REF!="x","Z","")</f>
        <v>#REF!</v>
      </c>
    </row>
    <row r="1499" spans="1:120" ht="15" x14ac:dyDescent="0.25">
      <c r="A1499" s="14">
        <f>Wedstrijden!A1510</f>
        <v>0</v>
      </c>
      <c r="B1499" s="12" t="str">
        <f>IFERROR(VLOOKUP(Wedstrijden!C1510,Wedstrijdlocaties!$B$2:$E$500,2,FALSE),"")</f>
        <v/>
      </c>
      <c r="C1499" s="12" t="str">
        <f>Wedstrijden!D1510</f>
        <v/>
      </c>
      <c r="D1499" s="12" t="str">
        <f>IFERROR(VLOOKUP(Wedstrijden!E1510,Organisaties!$B$2:$C$500,2,FALSE),"")</f>
        <v/>
      </c>
      <c r="E1499" s="12" t="str">
        <f>IFERROR(VLOOKUP(Wedstrijden!E1510,Organisaties!$B$2:$G$500,5,FALSE),"")</f>
        <v/>
      </c>
      <c r="F1499" s="12" t="e">
        <f>IF(Wedstrijden!#REF!&lt;&gt;"",Wedstrijden!#REF!,"")</f>
        <v>#REF!</v>
      </c>
      <c r="G1499" s="12">
        <f>IF(Wedstrijden!K1510="Indoor",1,0)</f>
        <v>0</v>
      </c>
      <c r="H1499" s="12">
        <f>Wedstrijden!L1510</f>
        <v>0</v>
      </c>
      <c r="I1499" s="12" t="str">
        <f>IF(Wedstrijden!J1510="Nee",0,IF(Wedstrijden!J1510="Ja",1,""))</f>
        <v/>
      </c>
      <c r="J1499" s="12" t="str">
        <f>IF(Wedstrijden!M1510&lt;&gt;"",Wedstrijden!M1510,"")</f>
        <v/>
      </c>
      <c r="BJ1499" s="12">
        <f>IF(COUNTA(Wedstrijden!#REF!)&lt;&gt;0,1,"")</f>
        <v>1</v>
      </c>
      <c r="BK1499" s="12">
        <f t="shared" si="138"/>
        <v>2</v>
      </c>
      <c r="BL1499" s="12" t="e">
        <f>IF(Wedstrijden!#REF!="x","AA","")</f>
        <v>#REF!</v>
      </c>
      <c r="BM1499" s="12" t="e">
        <f>IF(Wedstrijden!#REF!="x","A","")</f>
        <v>#REF!</v>
      </c>
      <c r="BN1499" s="12" t="e">
        <f>IF(Wedstrijden!#REF!="x","B1","")</f>
        <v>#REF!</v>
      </c>
      <c r="BO1499" s="12" t="e">
        <f>IF(Wedstrijden!#REF!="x","BB","")</f>
        <v>#REF!</v>
      </c>
      <c r="BP1499" s="12" t="e">
        <f>IF(Wedstrijden!#REF!="x","B","")</f>
        <v>#REF!</v>
      </c>
      <c r="BQ1499" s="12" t="e">
        <f>IF(Wedstrijden!#REF!="x","L1","")</f>
        <v>#REF!</v>
      </c>
      <c r="BR1499" s="12" t="e">
        <f>IF(Wedstrijden!#REF!="x","L2","")</f>
        <v>#REF!</v>
      </c>
      <c r="BS1499" s="12" t="e">
        <f>IF(Wedstrijden!#REF!="x","M1","")</f>
        <v>#REF!</v>
      </c>
      <c r="BT1499" s="12" t="e">
        <f>IF(Wedstrijden!#REF!="x","M2","")</f>
        <v>#REF!</v>
      </c>
      <c r="BU1499" s="12" t="e">
        <f>IF(Wedstrijden!#REF!="x","Z1","")</f>
        <v>#REF!</v>
      </c>
      <c r="BV1499" s="12" t="e">
        <f>IF(Wedstrijden!#REF!="x","Z2","")</f>
        <v>#REF!</v>
      </c>
      <c r="BW1499" s="12">
        <f>IF(COUNTA(Wedstrijden!#REF!)&lt;&gt;0,1,"")</f>
        <v>1</v>
      </c>
      <c r="BX1499" s="12">
        <f t="shared" si="139"/>
        <v>1</v>
      </c>
      <c r="BY1499" s="12" t="e">
        <f>IF(Wedstrijden!#REF!="x","BB","")</f>
        <v>#REF!</v>
      </c>
      <c r="BZ1499" s="12" t="e">
        <f>IF(Wedstrijden!#REF!="x","B","")</f>
        <v>#REF!</v>
      </c>
      <c r="CA1499" s="12" t="e">
        <f>IF(Wedstrijden!#REF!="x","L1","")</f>
        <v>#REF!</v>
      </c>
      <c r="CB1499" s="12" t="e">
        <f>IF(Wedstrijden!#REF!="x","L2","")</f>
        <v>#REF!</v>
      </c>
      <c r="CC1499" s="12" t="e">
        <f>IF(Wedstrijden!#REF!="x","M1","")</f>
        <v>#REF!</v>
      </c>
      <c r="CD1499" s="12" t="e">
        <f>IF(Wedstrijden!#REF!="x","M2","")</f>
        <v>#REF!</v>
      </c>
      <c r="CE1499" s="12" t="e">
        <f>IF(Wedstrijden!#REF!="x","Z1","")</f>
        <v>#REF!</v>
      </c>
      <c r="CF1499" s="12" t="e">
        <f>IF(Wedstrijden!#REF!="x","Z2","")</f>
        <v>#REF!</v>
      </c>
      <c r="CG1499" s="12" t="e">
        <f>IF(Wedstrijden!#REF!="x","ZZL","")</f>
        <v>#REF!</v>
      </c>
      <c r="CL1499" s="12">
        <f>IF(COUNTA(Wedstrijden!#REF!)&lt;&gt;0,2,"")</f>
        <v>2</v>
      </c>
      <c r="CM1499" s="12">
        <f t="shared" si="140"/>
        <v>2</v>
      </c>
      <c r="CN1499" s="12" t="e">
        <f>IF(Wedstrijden!#REF!="x","AA","")</f>
        <v>#REF!</v>
      </c>
      <c r="CO1499" s="12" t="e">
        <f>IF(Wedstrijden!#REF!="x","A","")</f>
        <v>#REF!</v>
      </c>
      <c r="CP1499" s="12" t="e">
        <f>IF(Wedstrijden!#REF!="x","BB","")</f>
        <v>#REF!</v>
      </c>
      <c r="CQ1499" s="12" t="e">
        <f>IF(Wedstrijden!#REF!="x","B","")</f>
        <v>#REF!</v>
      </c>
      <c r="CR1499" s="12" t="e">
        <f>IF(Wedstrijden!#REF!="x","L","")</f>
        <v>#REF!</v>
      </c>
      <c r="CS1499" s="12" t="e">
        <f>IF(Wedstrijden!#REF!="x","M","")</f>
        <v>#REF!</v>
      </c>
      <c r="CT1499" s="12" t="e">
        <f>IF(Wedstrijden!#REF!="x","Z","")</f>
        <v>#REF!</v>
      </c>
      <c r="CU1499" s="12" t="e">
        <f>IF(Wedstrijden!#REF!="x","ZZ","")</f>
        <v>#REF!</v>
      </c>
      <c r="CV1499" s="12">
        <f>IF(COUNTA(Wedstrijden!#REF!)&lt;&gt;0,2,"")</f>
        <v>2</v>
      </c>
      <c r="CW1499" s="12">
        <f t="shared" si="141"/>
        <v>1</v>
      </c>
      <c r="CX1499" s="12" t="e">
        <f>IF(Wedstrijden!#REF!="x","BB","")</f>
        <v>#REF!</v>
      </c>
      <c r="CY1499" s="12" t="e">
        <f>IF(Wedstrijden!#REF!="x","B","")</f>
        <v>#REF!</v>
      </c>
      <c r="CZ1499" s="12" t="e">
        <f>IF(Wedstrijden!#REF!="x","L","")</f>
        <v>#REF!</v>
      </c>
      <c r="DA1499" s="12" t="e">
        <f>IF(Wedstrijden!#REF!="x","M","")</f>
        <v>#REF!</v>
      </c>
      <c r="DB1499" s="12" t="e">
        <f>IF(Wedstrijden!#REF!="x","Z","")</f>
        <v>#REF!</v>
      </c>
      <c r="DC1499" s="12" t="e">
        <f>IF(Wedstrijden!#REF!="x","ZZ","")</f>
        <v>#REF!</v>
      </c>
      <c r="DD1499" s="12" t="e">
        <f>IF(Wedstrijden!#REF!="x","1.40","")</f>
        <v>#REF!</v>
      </c>
      <c r="DE1499" s="12">
        <f>IF(COUNTA(Wedstrijden!#REF!)&lt;&gt;0,6,"")</f>
        <v>6</v>
      </c>
      <c r="DF1499" s="12">
        <f t="shared" si="142"/>
        <v>2</v>
      </c>
      <c r="DG1499" s="12" t="e">
        <f>IF(Wedstrijden!#REF!="x","L","")</f>
        <v>#REF!</v>
      </c>
      <c r="DH1499" s="12" t="e">
        <f>IF(Wedstrijden!#REF!="x","M","")</f>
        <v>#REF!</v>
      </c>
      <c r="DI1499" s="12" t="e">
        <f>IF(Wedstrijden!#REF!="x","Z","")</f>
        <v>#REF!</v>
      </c>
      <c r="DJ1499" s="12" t="e">
        <f>IF(Wedstrijden!#REF!="x","Z","")</f>
        <v>#REF!</v>
      </c>
      <c r="DK1499" s="12">
        <f>IF(COUNTA(Wedstrijden!#REF!)&lt;&gt;0,6,"")</f>
        <v>6</v>
      </c>
      <c r="DL1499" s="12">
        <f t="shared" si="143"/>
        <v>1</v>
      </c>
      <c r="DM1499" s="12" t="e">
        <f>IF(Wedstrijden!#REF!="x","L","")</f>
        <v>#REF!</v>
      </c>
      <c r="DN1499" s="12" t="e">
        <f>IF(Wedstrijden!#REF!="x","M","")</f>
        <v>#REF!</v>
      </c>
      <c r="DO1499" s="12" t="e">
        <f>IF(Wedstrijden!#REF!="x","Z","")</f>
        <v>#REF!</v>
      </c>
      <c r="DP1499" s="12" t="e">
        <f>IF(Wedstrijden!#REF!="x","Z","")</f>
        <v>#REF!</v>
      </c>
    </row>
    <row r="1500" spans="1:120" ht="15" x14ac:dyDescent="0.25">
      <c r="A1500" s="14">
        <f>Wedstrijden!A1511</f>
        <v>0</v>
      </c>
      <c r="B1500" s="12" t="str">
        <f>IFERROR(VLOOKUP(Wedstrijden!C1511,Wedstrijdlocaties!$B$2:$E$500,2,FALSE),"")</f>
        <v/>
      </c>
      <c r="C1500" s="12" t="str">
        <f>Wedstrijden!D1511</f>
        <v/>
      </c>
      <c r="D1500" s="12" t="str">
        <f>IFERROR(VLOOKUP(Wedstrijden!E1511,Organisaties!$B$2:$C$500,2,FALSE),"")</f>
        <v/>
      </c>
      <c r="E1500" s="12" t="str">
        <f>IFERROR(VLOOKUP(Wedstrijden!E1511,Organisaties!$B$2:$G$500,5,FALSE),"")</f>
        <v/>
      </c>
      <c r="F1500" s="12" t="e">
        <f>IF(Wedstrijden!#REF!&lt;&gt;"",Wedstrijden!#REF!,"")</f>
        <v>#REF!</v>
      </c>
      <c r="G1500" s="12">
        <f>IF(Wedstrijden!K1511="Indoor",1,0)</f>
        <v>0</v>
      </c>
      <c r="H1500" s="12">
        <f>Wedstrijden!L1511</f>
        <v>0</v>
      </c>
      <c r="I1500" s="12" t="str">
        <f>IF(Wedstrijden!J1511="Nee",0,IF(Wedstrijden!J1511="Ja",1,""))</f>
        <v/>
      </c>
      <c r="J1500" s="12" t="str">
        <f>IF(Wedstrijden!M1511&lt;&gt;"",Wedstrijden!M1511,"")</f>
        <v/>
      </c>
      <c r="BJ1500" s="12">
        <f>IF(COUNTA(Wedstrijden!#REF!)&lt;&gt;0,1,"")</f>
        <v>1</v>
      </c>
      <c r="BK1500" s="12">
        <f t="shared" si="138"/>
        <v>2</v>
      </c>
      <c r="BL1500" s="12" t="e">
        <f>IF(Wedstrijden!#REF!="x","AA","")</f>
        <v>#REF!</v>
      </c>
      <c r="BM1500" s="12" t="e">
        <f>IF(Wedstrijden!#REF!="x","A","")</f>
        <v>#REF!</v>
      </c>
      <c r="BN1500" s="12" t="e">
        <f>IF(Wedstrijden!#REF!="x","B1","")</f>
        <v>#REF!</v>
      </c>
      <c r="BO1500" s="12" t="e">
        <f>IF(Wedstrijden!#REF!="x","BB","")</f>
        <v>#REF!</v>
      </c>
      <c r="BP1500" s="12" t="e">
        <f>IF(Wedstrijden!#REF!="x","B","")</f>
        <v>#REF!</v>
      </c>
      <c r="BQ1500" s="12" t="e">
        <f>IF(Wedstrijden!#REF!="x","L1","")</f>
        <v>#REF!</v>
      </c>
      <c r="BR1500" s="12" t="e">
        <f>IF(Wedstrijden!#REF!="x","L2","")</f>
        <v>#REF!</v>
      </c>
      <c r="BS1500" s="12" t="e">
        <f>IF(Wedstrijden!#REF!="x","M1","")</f>
        <v>#REF!</v>
      </c>
      <c r="BT1500" s="12" t="e">
        <f>IF(Wedstrijden!#REF!="x","M2","")</f>
        <v>#REF!</v>
      </c>
      <c r="BU1500" s="12" t="e">
        <f>IF(Wedstrijden!#REF!="x","Z1","")</f>
        <v>#REF!</v>
      </c>
      <c r="BV1500" s="12" t="e">
        <f>IF(Wedstrijden!#REF!="x","Z2","")</f>
        <v>#REF!</v>
      </c>
      <c r="BW1500" s="12">
        <f>IF(COUNTA(Wedstrijden!#REF!)&lt;&gt;0,1,"")</f>
        <v>1</v>
      </c>
      <c r="BX1500" s="12">
        <f t="shared" si="139"/>
        <v>1</v>
      </c>
      <c r="BY1500" s="12" t="e">
        <f>IF(Wedstrijden!#REF!="x","BB","")</f>
        <v>#REF!</v>
      </c>
      <c r="BZ1500" s="12" t="e">
        <f>IF(Wedstrijden!#REF!="x","B","")</f>
        <v>#REF!</v>
      </c>
      <c r="CA1500" s="12" t="e">
        <f>IF(Wedstrijden!#REF!="x","L1","")</f>
        <v>#REF!</v>
      </c>
      <c r="CB1500" s="12" t="e">
        <f>IF(Wedstrijden!#REF!="x","L2","")</f>
        <v>#REF!</v>
      </c>
      <c r="CC1500" s="12" t="e">
        <f>IF(Wedstrijden!#REF!="x","M1","")</f>
        <v>#REF!</v>
      </c>
      <c r="CD1500" s="12" t="e">
        <f>IF(Wedstrijden!#REF!="x","M2","")</f>
        <v>#REF!</v>
      </c>
      <c r="CE1500" s="12" t="e">
        <f>IF(Wedstrijden!#REF!="x","Z1","")</f>
        <v>#REF!</v>
      </c>
      <c r="CF1500" s="12" t="e">
        <f>IF(Wedstrijden!#REF!="x","Z2","")</f>
        <v>#REF!</v>
      </c>
      <c r="CG1500" s="12" t="e">
        <f>IF(Wedstrijden!#REF!="x","ZZL","")</f>
        <v>#REF!</v>
      </c>
      <c r="CL1500" s="12">
        <f>IF(COUNTA(Wedstrijden!#REF!)&lt;&gt;0,2,"")</f>
        <v>2</v>
      </c>
      <c r="CM1500" s="12">
        <f t="shared" si="140"/>
        <v>2</v>
      </c>
      <c r="CN1500" s="12" t="e">
        <f>IF(Wedstrijden!#REF!="x","AA","")</f>
        <v>#REF!</v>
      </c>
      <c r="CO1500" s="12" t="e">
        <f>IF(Wedstrijden!#REF!="x","A","")</f>
        <v>#REF!</v>
      </c>
      <c r="CP1500" s="12" t="e">
        <f>IF(Wedstrijden!#REF!="x","BB","")</f>
        <v>#REF!</v>
      </c>
      <c r="CQ1500" s="12" t="e">
        <f>IF(Wedstrijden!#REF!="x","B","")</f>
        <v>#REF!</v>
      </c>
      <c r="CR1500" s="12" t="e">
        <f>IF(Wedstrijden!#REF!="x","L","")</f>
        <v>#REF!</v>
      </c>
      <c r="CS1500" s="12" t="e">
        <f>IF(Wedstrijden!#REF!="x","M","")</f>
        <v>#REF!</v>
      </c>
      <c r="CT1500" s="12" t="e">
        <f>IF(Wedstrijden!#REF!="x","Z","")</f>
        <v>#REF!</v>
      </c>
      <c r="CU1500" s="12" t="e">
        <f>IF(Wedstrijden!#REF!="x","ZZ","")</f>
        <v>#REF!</v>
      </c>
      <c r="CV1500" s="12">
        <f>IF(COUNTA(Wedstrijden!#REF!)&lt;&gt;0,2,"")</f>
        <v>2</v>
      </c>
      <c r="CW1500" s="12">
        <f t="shared" si="141"/>
        <v>1</v>
      </c>
      <c r="CX1500" s="12" t="e">
        <f>IF(Wedstrijden!#REF!="x","BB","")</f>
        <v>#REF!</v>
      </c>
      <c r="CY1500" s="12" t="e">
        <f>IF(Wedstrijden!#REF!="x","B","")</f>
        <v>#REF!</v>
      </c>
      <c r="CZ1500" s="12" t="e">
        <f>IF(Wedstrijden!#REF!="x","L","")</f>
        <v>#REF!</v>
      </c>
      <c r="DA1500" s="12" t="e">
        <f>IF(Wedstrijden!#REF!="x","M","")</f>
        <v>#REF!</v>
      </c>
      <c r="DB1500" s="12" t="e">
        <f>IF(Wedstrijden!#REF!="x","Z","")</f>
        <v>#REF!</v>
      </c>
      <c r="DC1500" s="12" t="e">
        <f>IF(Wedstrijden!#REF!="x","ZZ","")</f>
        <v>#REF!</v>
      </c>
      <c r="DD1500" s="12" t="e">
        <f>IF(Wedstrijden!#REF!="x","1.40","")</f>
        <v>#REF!</v>
      </c>
      <c r="DE1500" s="12">
        <f>IF(COUNTA(Wedstrijden!#REF!)&lt;&gt;0,6,"")</f>
        <v>6</v>
      </c>
      <c r="DF1500" s="12">
        <f t="shared" si="142"/>
        <v>2</v>
      </c>
      <c r="DG1500" s="12" t="e">
        <f>IF(Wedstrijden!#REF!="x","L","")</f>
        <v>#REF!</v>
      </c>
      <c r="DH1500" s="12" t="e">
        <f>IF(Wedstrijden!#REF!="x","M","")</f>
        <v>#REF!</v>
      </c>
      <c r="DI1500" s="12" t="e">
        <f>IF(Wedstrijden!#REF!="x","Z","")</f>
        <v>#REF!</v>
      </c>
      <c r="DJ1500" s="12" t="e">
        <f>IF(Wedstrijden!#REF!="x","Z","")</f>
        <v>#REF!</v>
      </c>
      <c r="DK1500" s="12">
        <f>IF(COUNTA(Wedstrijden!#REF!)&lt;&gt;0,6,"")</f>
        <v>6</v>
      </c>
      <c r="DL1500" s="12">
        <f t="shared" si="143"/>
        <v>1</v>
      </c>
      <c r="DM1500" s="12" t="e">
        <f>IF(Wedstrijden!#REF!="x","L","")</f>
        <v>#REF!</v>
      </c>
      <c r="DN1500" s="12" t="e">
        <f>IF(Wedstrijden!#REF!="x","M","")</f>
        <v>#REF!</v>
      </c>
      <c r="DO1500" s="12" t="e">
        <f>IF(Wedstrijden!#REF!="x","Z","")</f>
        <v>#REF!</v>
      </c>
      <c r="DP1500" s="12" t="e">
        <f>IF(Wedstrijden!#REF!="x","Z","")</f>
        <v>#REF!</v>
      </c>
    </row>
    <row r="1501" spans="1:120" ht="15" x14ac:dyDescent="0.25">
      <c r="A1501" s="14">
        <f>Wedstrijden!A1512</f>
        <v>0</v>
      </c>
      <c r="B1501" s="12" t="str">
        <f>IFERROR(VLOOKUP(Wedstrijden!C1512,Wedstrijdlocaties!$B$2:$E$500,2,FALSE),"")</f>
        <v/>
      </c>
      <c r="C1501" s="12" t="str">
        <f>Wedstrijden!D1512</f>
        <v/>
      </c>
      <c r="D1501" s="12" t="str">
        <f>IFERROR(VLOOKUP(Wedstrijden!E1512,Organisaties!$B$2:$C$500,2,FALSE),"")</f>
        <v/>
      </c>
      <c r="E1501" s="12" t="str">
        <f>IFERROR(VLOOKUP(Wedstrijden!E1512,Organisaties!$B$2:$G$500,5,FALSE),"")</f>
        <v/>
      </c>
      <c r="F1501" s="12" t="e">
        <f>IF(Wedstrijden!#REF!&lt;&gt;"",Wedstrijden!#REF!,"")</f>
        <v>#REF!</v>
      </c>
      <c r="G1501" s="12">
        <f>IF(Wedstrijden!K1512="Indoor",1,0)</f>
        <v>0</v>
      </c>
      <c r="H1501" s="12">
        <f>Wedstrijden!L1512</f>
        <v>0</v>
      </c>
      <c r="I1501" s="12" t="str">
        <f>IF(Wedstrijden!J1512="Nee",0,IF(Wedstrijden!J1512="Ja",1,""))</f>
        <v/>
      </c>
      <c r="J1501" s="12" t="str">
        <f>IF(Wedstrijden!M1512&lt;&gt;"",Wedstrijden!M1512,"")</f>
        <v/>
      </c>
      <c r="BJ1501" s="12">
        <f>IF(COUNTA(Wedstrijden!#REF!)&lt;&gt;0,1,"")</f>
        <v>1</v>
      </c>
      <c r="BK1501" s="12">
        <f t="shared" si="138"/>
        <v>2</v>
      </c>
      <c r="BL1501" s="12" t="e">
        <f>IF(Wedstrijden!#REF!="x","AA","")</f>
        <v>#REF!</v>
      </c>
      <c r="BM1501" s="12" t="e">
        <f>IF(Wedstrijden!#REF!="x","A","")</f>
        <v>#REF!</v>
      </c>
      <c r="BN1501" s="12" t="e">
        <f>IF(Wedstrijden!#REF!="x","B1","")</f>
        <v>#REF!</v>
      </c>
      <c r="BO1501" s="12" t="e">
        <f>IF(Wedstrijden!#REF!="x","BB","")</f>
        <v>#REF!</v>
      </c>
      <c r="BP1501" s="12" t="e">
        <f>IF(Wedstrijden!#REF!="x","B","")</f>
        <v>#REF!</v>
      </c>
      <c r="BQ1501" s="12" t="e">
        <f>IF(Wedstrijden!#REF!="x","L1","")</f>
        <v>#REF!</v>
      </c>
      <c r="BR1501" s="12" t="e">
        <f>IF(Wedstrijden!#REF!="x","L2","")</f>
        <v>#REF!</v>
      </c>
      <c r="BS1501" s="12" t="e">
        <f>IF(Wedstrijden!#REF!="x","M1","")</f>
        <v>#REF!</v>
      </c>
      <c r="BT1501" s="12" t="e">
        <f>IF(Wedstrijden!#REF!="x","M2","")</f>
        <v>#REF!</v>
      </c>
      <c r="BU1501" s="12" t="e">
        <f>IF(Wedstrijden!#REF!="x","Z1","")</f>
        <v>#REF!</v>
      </c>
      <c r="BV1501" s="12" t="e">
        <f>IF(Wedstrijden!#REF!="x","Z2","")</f>
        <v>#REF!</v>
      </c>
      <c r="BW1501" s="12">
        <f>IF(COUNTA(Wedstrijden!#REF!)&lt;&gt;0,1,"")</f>
        <v>1</v>
      </c>
      <c r="BX1501" s="12">
        <f t="shared" si="139"/>
        <v>1</v>
      </c>
      <c r="BY1501" s="12" t="e">
        <f>IF(Wedstrijden!#REF!="x","BB","")</f>
        <v>#REF!</v>
      </c>
      <c r="BZ1501" s="12" t="e">
        <f>IF(Wedstrijden!#REF!="x","B","")</f>
        <v>#REF!</v>
      </c>
      <c r="CA1501" s="12" t="e">
        <f>IF(Wedstrijden!#REF!="x","L1","")</f>
        <v>#REF!</v>
      </c>
      <c r="CB1501" s="12" t="e">
        <f>IF(Wedstrijden!#REF!="x","L2","")</f>
        <v>#REF!</v>
      </c>
      <c r="CC1501" s="12" t="e">
        <f>IF(Wedstrijden!#REF!="x","M1","")</f>
        <v>#REF!</v>
      </c>
      <c r="CD1501" s="12" t="e">
        <f>IF(Wedstrijden!#REF!="x","M2","")</f>
        <v>#REF!</v>
      </c>
      <c r="CE1501" s="12" t="e">
        <f>IF(Wedstrijden!#REF!="x","Z1","")</f>
        <v>#REF!</v>
      </c>
      <c r="CF1501" s="12" t="e">
        <f>IF(Wedstrijden!#REF!="x","Z2","")</f>
        <v>#REF!</v>
      </c>
      <c r="CG1501" s="12" t="e">
        <f>IF(Wedstrijden!#REF!="x","ZZL","")</f>
        <v>#REF!</v>
      </c>
      <c r="CL1501" s="12">
        <f>IF(COUNTA(Wedstrijden!#REF!)&lt;&gt;0,2,"")</f>
        <v>2</v>
      </c>
      <c r="CM1501" s="12">
        <f t="shared" si="140"/>
        <v>2</v>
      </c>
      <c r="CN1501" s="12" t="e">
        <f>IF(Wedstrijden!#REF!="x","AA","")</f>
        <v>#REF!</v>
      </c>
      <c r="CO1501" s="12" t="e">
        <f>IF(Wedstrijden!#REF!="x","A","")</f>
        <v>#REF!</v>
      </c>
      <c r="CP1501" s="12" t="e">
        <f>IF(Wedstrijden!#REF!="x","BB","")</f>
        <v>#REF!</v>
      </c>
      <c r="CQ1501" s="12" t="e">
        <f>IF(Wedstrijden!#REF!="x","B","")</f>
        <v>#REF!</v>
      </c>
      <c r="CR1501" s="12" t="e">
        <f>IF(Wedstrijden!#REF!="x","L","")</f>
        <v>#REF!</v>
      </c>
      <c r="CS1501" s="12" t="e">
        <f>IF(Wedstrijden!#REF!="x","M","")</f>
        <v>#REF!</v>
      </c>
      <c r="CT1501" s="12" t="e">
        <f>IF(Wedstrijden!#REF!="x","Z","")</f>
        <v>#REF!</v>
      </c>
      <c r="CU1501" s="12" t="e">
        <f>IF(Wedstrijden!#REF!="x","ZZ","")</f>
        <v>#REF!</v>
      </c>
      <c r="CV1501" s="12">
        <f>IF(COUNTA(Wedstrijden!#REF!)&lt;&gt;0,2,"")</f>
        <v>2</v>
      </c>
      <c r="CW1501" s="12">
        <f t="shared" si="141"/>
        <v>1</v>
      </c>
      <c r="CX1501" s="12" t="e">
        <f>IF(Wedstrijden!#REF!="x","BB","")</f>
        <v>#REF!</v>
      </c>
      <c r="CY1501" s="12" t="e">
        <f>IF(Wedstrijden!#REF!="x","B","")</f>
        <v>#REF!</v>
      </c>
      <c r="CZ1501" s="12" t="e">
        <f>IF(Wedstrijden!#REF!="x","L","")</f>
        <v>#REF!</v>
      </c>
      <c r="DA1501" s="12" t="e">
        <f>IF(Wedstrijden!#REF!="x","M","")</f>
        <v>#REF!</v>
      </c>
      <c r="DB1501" s="12" t="e">
        <f>IF(Wedstrijden!#REF!="x","Z","")</f>
        <v>#REF!</v>
      </c>
      <c r="DC1501" s="12" t="e">
        <f>IF(Wedstrijden!#REF!="x","ZZ","")</f>
        <v>#REF!</v>
      </c>
      <c r="DD1501" s="12" t="e">
        <f>IF(Wedstrijden!#REF!="x","1.40","")</f>
        <v>#REF!</v>
      </c>
      <c r="DE1501" s="12">
        <f>IF(COUNTA(Wedstrijden!#REF!)&lt;&gt;0,6,"")</f>
        <v>6</v>
      </c>
      <c r="DF1501" s="12">
        <f t="shared" si="142"/>
        <v>2</v>
      </c>
      <c r="DG1501" s="12" t="e">
        <f>IF(Wedstrijden!#REF!="x","L","")</f>
        <v>#REF!</v>
      </c>
      <c r="DH1501" s="12" t="e">
        <f>IF(Wedstrijden!#REF!="x","M","")</f>
        <v>#REF!</v>
      </c>
      <c r="DI1501" s="12" t="e">
        <f>IF(Wedstrijden!#REF!="x","Z","")</f>
        <v>#REF!</v>
      </c>
      <c r="DJ1501" s="12" t="e">
        <f>IF(Wedstrijden!#REF!="x","Z","")</f>
        <v>#REF!</v>
      </c>
      <c r="DK1501" s="12">
        <f>IF(COUNTA(Wedstrijden!#REF!)&lt;&gt;0,6,"")</f>
        <v>6</v>
      </c>
      <c r="DL1501" s="12">
        <f t="shared" si="143"/>
        <v>1</v>
      </c>
      <c r="DM1501" s="12" t="e">
        <f>IF(Wedstrijden!#REF!="x","L","")</f>
        <v>#REF!</v>
      </c>
      <c r="DN1501" s="12" t="e">
        <f>IF(Wedstrijden!#REF!="x","M","")</f>
        <v>#REF!</v>
      </c>
      <c r="DO1501" s="12" t="e">
        <f>IF(Wedstrijden!#REF!="x","Z","")</f>
        <v>#REF!</v>
      </c>
      <c r="DP1501" s="12" t="e">
        <f>IF(Wedstrijden!#REF!="x","Z","")</f>
        <v>#REF!</v>
      </c>
    </row>
    <row r="1502" spans="1:120" ht="15" x14ac:dyDescent="0.25">
      <c r="A1502" s="14">
        <f>Wedstrijden!A1513</f>
        <v>0</v>
      </c>
      <c r="B1502" s="12" t="str">
        <f>IFERROR(VLOOKUP(Wedstrijden!C1513,Wedstrijdlocaties!$B$2:$E$500,2,FALSE),"")</f>
        <v/>
      </c>
      <c r="C1502" s="12" t="str">
        <f>Wedstrijden!D1513</f>
        <v/>
      </c>
      <c r="D1502" s="12" t="str">
        <f>IFERROR(VLOOKUP(Wedstrijden!E1513,Organisaties!$B$2:$C$500,2,FALSE),"")</f>
        <v/>
      </c>
      <c r="E1502" s="12" t="str">
        <f>IFERROR(VLOOKUP(Wedstrijden!E1513,Organisaties!$B$2:$G$500,5,FALSE),"")</f>
        <v/>
      </c>
      <c r="F1502" s="12" t="e">
        <f>IF(Wedstrijden!#REF!&lt;&gt;"",Wedstrijden!#REF!,"")</f>
        <v>#REF!</v>
      </c>
      <c r="G1502" s="12">
        <f>IF(Wedstrijden!K1513="Indoor",1,0)</f>
        <v>0</v>
      </c>
      <c r="H1502" s="12">
        <f>Wedstrijden!L1513</f>
        <v>0</v>
      </c>
      <c r="I1502" s="12" t="str">
        <f>IF(Wedstrijden!J1513="Nee",0,IF(Wedstrijden!J1513="Ja",1,""))</f>
        <v/>
      </c>
      <c r="J1502" s="12" t="str">
        <f>IF(Wedstrijden!M1513&lt;&gt;"",Wedstrijden!M1513,"")</f>
        <v/>
      </c>
      <c r="BJ1502" s="12">
        <f>IF(COUNTA(Wedstrijden!#REF!)&lt;&gt;0,1,"")</f>
        <v>1</v>
      </c>
      <c r="BK1502" s="12">
        <f t="shared" si="138"/>
        <v>2</v>
      </c>
      <c r="BL1502" s="12" t="e">
        <f>IF(Wedstrijden!#REF!="x","AA","")</f>
        <v>#REF!</v>
      </c>
      <c r="BM1502" s="12" t="e">
        <f>IF(Wedstrijden!#REF!="x","A","")</f>
        <v>#REF!</v>
      </c>
      <c r="BN1502" s="12" t="e">
        <f>IF(Wedstrijden!#REF!="x","B1","")</f>
        <v>#REF!</v>
      </c>
      <c r="BO1502" s="12" t="e">
        <f>IF(Wedstrijden!#REF!="x","BB","")</f>
        <v>#REF!</v>
      </c>
      <c r="BP1502" s="12" t="e">
        <f>IF(Wedstrijden!#REF!="x","B","")</f>
        <v>#REF!</v>
      </c>
      <c r="BQ1502" s="12" t="e">
        <f>IF(Wedstrijden!#REF!="x","L1","")</f>
        <v>#REF!</v>
      </c>
      <c r="BR1502" s="12" t="e">
        <f>IF(Wedstrijden!#REF!="x","L2","")</f>
        <v>#REF!</v>
      </c>
      <c r="BS1502" s="12" t="e">
        <f>IF(Wedstrijden!#REF!="x","M1","")</f>
        <v>#REF!</v>
      </c>
      <c r="BT1502" s="12" t="e">
        <f>IF(Wedstrijden!#REF!="x","M2","")</f>
        <v>#REF!</v>
      </c>
      <c r="BU1502" s="12" t="e">
        <f>IF(Wedstrijden!#REF!="x","Z1","")</f>
        <v>#REF!</v>
      </c>
      <c r="BV1502" s="12" t="e">
        <f>IF(Wedstrijden!#REF!="x","Z2","")</f>
        <v>#REF!</v>
      </c>
      <c r="BW1502" s="12">
        <f>IF(COUNTA(Wedstrijden!#REF!)&lt;&gt;0,1,"")</f>
        <v>1</v>
      </c>
      <c r="BX1502" s="12">
        <f t="shared" si="139"/>
        <v>1</v>
      </c>
      <c r="BY1502" s="12" t="e">
        <f>IF(Wedstrijden!#REF!="x","BB","")</f>
        <v>#REF!</v>
      </c>
      <c r="BZ1502" s="12" t="e">
        <f>IF(Wedstrijden!#REF!="x","B","")</f>
        <v>#REF!</v>
      </c>
      <c r="CA1502" s="12" t="e">
        <f>IF(Wedstrijden!#REF!="x","L1","")</f>
        <v>#REF!</v>
      </c>
      <c r="CB1502" s="12" t="e">
        <f>IF(Wedstrijden!#REF!="x","L2","")</f>
        <v>#REF!</v>
      </c>
      <c r="CC1502" s="12" t="e">
        <f>IF(Wedstrijden!#REF!="x","M1","")</f>
        <v>#REF!</v>
      </c>
      <c r="CD1502" s="12" t="e">
        <f>IF(Wedstrijden!#REF!="x","M2","")</f>
        <v>#REF!</v>
      </c>
      <c r="CE1502" s="12" t="e">
        <f>IF(Wedstrijden!#REF!="x","Z1","")</f>
        <v>#REF!</v>
      </c>
      <c r="CF1502" s="12" t="e">
        <f>IF(Wedstrijden!#REF!="x","Z2","")</f>
        <v>#REF!</v>
      </c>
      <c r="CG1502" s="12" t="e">
        <f>IF(Wedstrijden!#REF!="x","ZZL","")</f>
        <v>#REF!</v>
      </c>
      <c r="CL1502" s="12">
        <f>IF(COUNTA(Wedstrijden!#REF!)&lt;&gt;0,2,"")</f>
        <v>2</v>
      </c>
      <c r="CM1502" s="12">
        <f t="shared" si="140"/>
        <v>2</v>
      </c>
      <c r="CN1502" s="12" t="e">
        <f>IF(Wedstrijden!#REF!="x","AA","")</f>
        <v>#REF!</v>
      </c>
      <c r="CO1502" s="12" t="e">
        <f>IF(Wedstrijden!#REF!="x","A","")</f>
        <v>#REF!</v>
      </c>
      <c r="CP1502" s="12" t="e">
        <f>IF(Wedstrijden!#REF!="x","BB","")</f>
        <v>#REF!</v>
      </c>
      <c r="CQ1502" s="12" t="e">
        <f>IF(Wedstrijden!#REF!="x","B","")</f>
        <v>#REF!</v>
      </c>
      <c r="CR1502" s="12" t="e">
        <f>IF(Wedstrijden!#REF!="x","L","")</f>
        <v>#REF!</v>
      </c>
      <c r="CS1502" s="12" t="e">
        <f>IF(Wedstrijden!#REF!="x","M","")</f>
        <v>#REF!</v>
      </c>
      <c r="CT1502" s="12" t="e">
        <f>IF(Wedstrijden!#REF!="x","Z","")</f>
        <v>#REF!</v>
      </c>
      <c r="CU1502" s="12" t="e">
        <f>IF(Wedstrijden!#REF!="x","ZZ","")</f>
        <v>#REF!</v>
      </c>
      <c r="CV1502" s="12">
        <f>IF(COUNTA(Wedstrijden!#REF!)&lt;&gt;0,2,"")</f>
        <v>2</v>
      </c>
      <c r="CW1502" s="12">
        <f t="shared" si="141"/>
        <v>1</v>
      </c>
      <c r="CX1502" s="12" t="e">
        <f>IF(Wedstrijden!#REF!="x","BB","")</f>
        <v>#REF!</v>
      </c>
      <c r="CY1502" s="12" t="e">
        <f>IF(Wedstrijden!#REF!="x","B","")</f>
        <v>#REF!</v>
      </c>
      <c r="CZ1502" s="12" t="e">
        <f>IF(Wedstrijden!#REF!="x","L","")</f>
        <v>#REF!</v>
      </c>
      <c r="DA1502" s="12" t="e">
        <f>IF(Wedstrijden!#REF!="x","M","")</f>
        <v>#REF!</v>
      </c>
      <c r="DB1502" s="12" t="e">
        <f>IF(Wedstrijden!#REF!="x","Z","")</f>
        <v>#REF!</v>
      </c>
      <c r="DC1502" s="12" t="e">
        <f>IF(Wedstrijden!#REF!="x","ZZ","")</f>
        <v>#REF!</v>
      </c>
      <c r="DD1502" s="12" t="e">
        <f>IF(Wedstrijden!#REF!="x","1.40","")</f>
        <v>#REF!</v>
      </c>
      <c r="DE1502" s="12">
        <f>IF(COUNTA(Wedstrijden!#REF!)&lt;&gt;0,6,"")</f>
        <v>6</v>
      </c>
      <c r="DF1502" s="12">
        <f t="shared" si="142"/>
        <v>2</v>
      </c>
      <c r="DG1502" s="12" t="e">
        <f>IF(Wedstrijden!#REF!="x","L","")</f>
        <v>#REF!</v>
      </c>
      <c r="DH1502" s="12" t="e">
        <f>IF(Wedstrijden!#REF!="x","M","")</f>
        <v>#REF!</v>
      </c>
      <c r="DI1502" s="12" t="e">
        <f>IF(Wedstrijden!#REF!="x","Z","")</f>
        <v>#REF!</v>
      </c>
      <c r="DJ1502" s="12" t="e">
        <f>IF(Wedstrijden!#REF!="x","Z","")</f>
        <v>#REF!</v>
      </c>
      <c r="DK1502" s="12">
        <f>IF(COUNTA(Wedstrijden!#REF!)&lt;&gt;0,6,"")</f>
        <v>6</v>
      </c>
      <c r="DL1502" s="12">
        <f t="shared" si="143"/>
        <v>1</v>
      </c>
      <c r="DM1502" s="12" t="e">
        <f>IF(Wedstrijden!#REF!="x","L","")</f>
        <v>#REF!</v>
      </c>
      <c r="DN1502" s="12" t="e">
        <f>IF(Wedstrijden!#REF!="x","M","")</f>
        <v>#REF!</v>
      </c>
      <c r="DO1502" s="12" t="e">
        <f>IF(Wedstrijden!#REF!="x","Z","")</f>
        <v>#REF!</v>
      </c>
      <c r="DP1502" s="12" t="e">
        <f>IF(Wedstrijden!#REF!="x","Z","")</f>
        <v>#REF!</v>
      </c>
    </row>
    <row r="1503" spans="1:120" ht="15" x14ac:dyDescent="0.25">
      <c r="A1503" s="14">
        <f>Wedstrijden!A1514</f>
        <v>0</v>
      </c>
      <c r="B1503" s="12" t="str">
        <f>IFERROR(VLOOKUP(Wedstrijden!C1514,Wedstrijdlocaties!$B$2:$E$500,2,FALSE),"")</f>
        <v/>
      </c>
      <c r="C1503" s="12" t="str">
        <f>Wedstrijden!D1514</f>
        <v/>
      </c>
      <c r="D1503" s="12" t="str">
        <f>IFERROR(VLOOKUP(Wedstrijden!E1514,Organisaties!$B$2:$C$500,2,FALSE),"")</f>
        <v/>
      </c>
      <c r="E1503" s="12" t="str">
        <f>IFERROR(VLOOKUP(Wedstrijden!E1514,Organisaties!$B$2:$G$500,5,FALSE),"")</f>
        <v/>
      </c>
      <c r="F1503" s="12" t="e">
        <f>IF(Wedstrijden!#REF!&lt;&gt;"",Wedstrijden!#REF!,"")</f>
        <v>#REF!</v>
      </c>
      <c r="G1503" s="12">
        <f>IF(Wedstrijden!K1514="Indoor",1,0)</f>
        <v>0</v>
      </c>
      <c r="H1503" s="12">
        <f>Wedstrijden!L1514</f>
        <v>0</v>
      </c>
      <c r="I1503" s="12" t="str">
        <f>IF(Wedstrijden!J1514="Nee",0,IF(Wedstrijden!J1514="Ja",1,""))</f>
        <v/>
      </c>
      <c r="J1503" s="12" t="str">
        <f>IF(Wedstrijden!M1514&lt;&gt;"",Wedstrijden!M1514,"")</f>
        <v/>
      </c>
      <c r="BJ1503" s="12">
        <f>IF(COUNTA(Wedstrijden!#REF!)&lt;&gt;0,1,"")</f>
        <v>1</v>
      </c>
      <c r="BK1503" s="12">
        <f t="shared" si="138"/>
        <v>2</v>
      </c>
      <c r="BL1503" s="12" t="e">
        <f>IF(Wedstrijden!#REF!="x","AA","")</f>
        <v>#REF!</v>
      </c>
      <c r="BM1503" s="12" t="e">
        <f>IF(Wedstrijden!#REF!="x","A","")</f>
        <v>#REF!</v>
      </c>
      <c r="BN1503" s="12" t="e">
        <f>IF(Wedstrijden!#REF!="x","B1","")</f>
        <v>#REF!</v>
      </c>
      <c r="BO1503" s="12" t="e">
        <f>IF(Wedstrijden!#REF!="x","BB","")</f>
        <v>#REF!</v>
      </c>
      <c r="BP1503" s="12" t="e">
        <f>IF(Wedstrijden!#REF!="x","B","")</f>
        <v>#REF!</v>
      </c>
      <c r="BQ1503" s="12" t="e">
        <f>IF(Wedstrijden!#REF!="x","L1","")</f>
        <v>#REF!</v>
      </c>
      <c r="BR1503" s="12" t="e">
        <f>IF(Wedstrijden!#REF!="x","L2","")</f>
        <v>#REF!</v>
      </c>
      <c r="BS1503" s="12" t="e">
        <f>IF(Wedstrijden!#REF!="x","M1","")</f>
        <v>#REF!</v>
      </c>
      <c r="BT1503" s="12" t="e">
        <f>IF(Wedstrijden!#REF!="x","M2","")</f>
        <v>#REF!</v>
      </c>
      <c r="BU1503" s="12" t="e">
        <f>IF(Wedstrijden!#REF!="x","Z1","")</f>
        <v>#REF!</v>
      </c>
      <c r="BV1503" s="12" t="e">
        <f>IF(Wedstrijden!#REF!="x","Z2","")</f>
        <v>#REF!</v>
      </c>
      <c r="BW1503" s="12">
        <f>IF(COUNTA(Wedstrijden!#REF!)&lt;&gt;0,1,"")</f>
        <v>1</v>
      </c>
      <c r="BX1503" s="12">
        <f t="shared" si="139"/>
        <v>1</v>
      </c>
      <c r="BY1503" s="12" t="e">
        <f>IF(Wedstrijden!#REF!="x","BB","")</f>
        <v>#REF!</v>
      </c>
      <c r="BZ1503" s="12" t="e">
        <f>IF(Wedstrijden!#REF!="x","B","")</f>
        <v>#REF!</v>
      </c>
      <c r="CA1503" s="12" t="e">
        <f>IF(Wedstrijden!#REF!="x","L1","")</f>
        <v>#REF!</v>
      </c>
      <c r="CB1503" s="12" t="e">
        <f>IF(Wedstrijden!#REF!="x","L2","")</f>
        <v>#REF!</v>
      </c>
      <c r="CC1503" s="12" t="e">
        <f>IF(Wedstrijden!#REF!="x","M1","")</f>
        <v>#REF!</v>
      </c>
      <c r="CD1503" s="12" t="e">
        <f>IF(Wedstrijden!#REF!="x","M2","")</f>
        <v>#REF!</v>
      </c>
      <c r="CE1503" s="12" t="e">
        <f>IF(Wedstrijden!#REF!="x","Z1","")</f>
        <v>#REF!</v>
      </c>
      <c r="CF1503" s="12" t="e">
        <f>IF(Wedstrijden!#REF!="x","Z2","")</f>
        <v>#REF!</v>
      </c>
      <c r="CG1503" s="12" t="e">
        <f>IF(Wedstrijden!#REF!="x","ZZL","")</f>
        <v>#REF!</v>
      </c>
      <c r="CL1503" s="12">
        <f>IF(COUNTA(Wedstrijden!#REF!)&lt;&gt;0,2,"")</f>
        <v>2</v>
      </c>
      <c r="CM1503" s="12">
        <f t="shared" si="140"/>
        <v>2</v>
      </c>
      <c r="CN1503" s="12" t="e">
        <f>IF(Wedstrijden!#REF!="x","AA","")</f>
        <v>#REF!</v>
      </c>
      <c r="CO1503" s="12" t="e">
        <f>IF(Wedstrijden!#REF!="x","A","")</f>
        <v>#REF!</v>
      </c>
      <c r="CP1503" s="12" t="e">
        <f>IF(Wedstrijden!#REF!="x","BB","")</f>
        <v>#REF!</v>
      </c>
      <c r="CQ1503" s="12" t="e">
        <f>IF(Wedstrijden!#REF!="x","B","")</f>
        <v>#REF!</v>
      </c>
      <c r="CR1503" s="12" t="e">
        <f>IF(Wedstrijden!#REF!="x","L","")</f>
        <v>#REF!</v>
      </c>
      <c r="CS1503" s="12" t="e">
        <f>IF(Wedstrijden!#REF!="x","M","")</f>
        <v>#REF!</v>
      </c>
      <c r="CT1503" s="12" t="e">
        <f>IF(Wedstrijden!#REF!="x","Z","")</f>
        <v>#REF!</v>
      </c>
      <c r="CU1503" s="12" t="e">
        <f>IF(Wedstrijden!#REF!="x","ZZ","")</f>
        <v>#REF!</v>
      </c>
      <c r="CV1503" s="12">
        <f>IF(COUNTA(Wedstrijden!#REF!)&lt;&gt;0,2,"")</f>
        <v>2</v>
      </c>
      <c r="CW1503" s="12">
        <f t="shared" si="141"/>
        <v>1</v>
      </c>
      <c r="CX1503" s="12" t="e">
        <f>IF(Wedstrijden!#REF!="x","BB","")</f>
        <v>#REF!</v>
      </c>
      <c r="CY1503" s="12" t="e">
        <f>IF(Wedstrijden!#REF!="x","B","")</f>
        <v>#REF!</v>
      </c>
      <c r="CZ1503" s="12" t="e">
        <f>IF(Wedstrijden!#REF!="x","L","")</f>
        <v>#REF!</v>
      </c>
      <c r="DA1503" s="12" t="e">
        <f>IF(Wedstrijden!#REF!="x","M","")</f>
        <v>#REF!</v>
      </c>
      <c r="DB1503" s="12" t="e">
        <f>IF(Wedstrijden!#REF!="x","Z","")</f>
        <v>#REF!</v>
      </c>
      <c r="DC1503" s="12" t="e">
        <f>IF(Wedstrijden!#REF!="x","ZZ","")</f>
        <v>#REF!</v>
      </c>
      <c r="DD1503" s="12" t="e">
        <f>IF(Wedstrijden!#REF!="x","1.40","")</f>
        <v>#REF!</v>
      </c>
      <c r="DE1503" s="12">
        <f>IF(COUNTA(Wedstrijden!#REF!)&lt;&gt;0,6,"")</f>
        <v>6</v>
      </c>
      <c r="DF1503" s="12">
        <f t="shared" si="142"/>
        <v>2</v>
      </c>
      <c r="DG1503" s="12" t="e">
        <f>IF(Wedstrijden!#REF!="x","L","")</f>
        <v>#REF!</v>
      </c>
      <c r="DH1503" s="12" t="e">
        <f>IF(Wedstrijden!#REF!="x","M","")</f>
        <v>#REF!</v>
      </c>
      <c r="DI1503" s="12" t="e">
        <f>IF(Wedstrijden!#REF!="x","Z","")</f>
        <v>#REF!</v>
      </c>
      <c r="DJ1503" s="12" t="e">
        <f>IF(Wedstrijden!#REF!="x","Z","")</f>
        <v>#REF!</v>
      </c>
      <c r="DK1503" s="12">
        <f>IF(COUNTA(Wedstrijden!#REF!)&lt;&gt;0,6,"")</f>
        <v>6</v>
      </c>
      <c r="DL1503" s="12">
        <f t="shared" si="143"/>
        <v>1</v>
      </c>
      <c r="DM1503" s="12" t="e">
        <f>IF(Wedstrijden!#REF!="x","L","")</f>
        <v>#REF!</v>
      </c>
      <c r="DN1503" s="12" t="e">
        <f>IF(Wedstrijden!#REF!="x","M","")</f>
        <v>#REF!</v>
      </c>
      <c r="DO1503" s="12" t="e">
        <f>IF(Wedstrijden!#REF!="x","Z","")</f>
        <v>#REF!</v>
      </c>
      <c r="DP1503" s="12" t="e">
        <f>IF(Wedstrijden!#REF!="x","Z","")</f>
        <v>#REF!</v>
      </c>
    </row>
    <row r="1504" spans="1:120" ht="15" x14ac:dyDescent="0.25">
      <c r="A1504" s="14">
        <f>Wedstrijden!A1515</f>
        <v>0</v>
      </c>
      <c r="B1504" s="12" t="str">
        <f>IFERROR(VLOOKUP(Wedstrijden!C1515,Wedstrijdlocaties!$B$2:$E$500,2,FALSE),"")</f>
        <v/>
      </c>
      <c r="C1504" s="12" t="str">
        <f>Wedstrijden!D1515</f>
        <v/>
      </c>
      <c r="D1504" s="12" t="str">
        <f>IFERROR(VLOOKUP(Wedstrijden!E1515,Organisaties!$B$2:$C$500,2,FALSE),"")</f>
        <v/>
      </c>
      <c r="E1504" s="12" t="str">
        <f>IFERROR(VLOOKUP(Wedstrijden!E1515,Organisaties!$B$2:$G$500,5,FALSE),"")</f>
        <v/>
      </c>
      <c r="F1504" s="12" t="e">
        <f>IF(Wedstrijden!#REF!&lt;&gt;"",Wedstrijden!#REF!,"")</f>
        <v>#REF!</v>
      </c>
      <c r="G1504" s="12">
        <f>IF(Wedstrijden!K1515="Indoor",1,0)</f>
        <v>0</v>
      </c>
      <c r="H1504" s="12">
        <f>Wedstrijden!L1515</f>
        <v>0</v>
      </c>
      <c r="I1504" s="12" t="str">
        <f>IF(Wedstrijden!J1515="Nee",0,IF(Wedstrijden!J1515="Ja",1,""))</f>
        <v/>
      </c>
      <c r="J1504" s="12" t="str">
        <f>IF(Wedstrijden!M1515&lt;&gt;"",Wedstrijden!M1515,"")</f>
        <v/>
      </c>
      <c r="BJ1504" s="12">
        <f>IF(COUNTA(Wedstrijden!#REF!)&lt;&gt;0,1,"")</f>
        <v>1</v>
      </c>
      <c r="BK1504" s="12">
        <f t="shared" si="138"/>
        <v>2</v>
      </c>
      <c r="BL1504" s="12" t="e">
        <f>IF(Wedstrijden!#REF!="x","AA","")</f>
        <v>#REF!</v>
      </c>
      <c r="BM1504" s="12" t="e">
        <f>IF(Wedstrijden!#REF!="x","A","")</f>
        <v>#REF!</v>
      </c>
      <c r="BN1504" s="12" t="e">
        <f>IF(Wedstrijden!#REF!="x","B1","")</f>
        <v>#REF!</v>
      </c>
      <c r="BO1504" s="12" t="e">
        <f>IF(Wedstrijden!#REF!="x","BB","")</f>
        <v>#REF!</v>
      </c>
      <c r="BP1504" s="12" t="e">
        <f>IF(Wedstrijden!#REF!="x","B","")</f>
        <v>#REF!</v>
      </c>
      <c r="BQ1504" s="12" t="e">
        <f>IF(Wedstrijden!#REF!="x","L1","")</f>
        <v>#REF!</v>
      </c>
      <c r="BR1504" s="12" t="e">
        <f>IF(Wedstrijden!#REF!="x","L2","")</f>
        <v>#REF!</v>
      </c>
      <c r="BS1504" s="12" t="e">
        <f>IF(Wedstrijden!#REF!="x","M1","")</f>
        <v>#REF!</v>
      </c>
      <c r="BT1504" s="12" t="e">
        <f>IF(Wedstrijden!#REF!="x","M2","")</f>
        <v>#REF!</v>
      </c>
      <c r="BU1504" s="12" t="e">
        <f>IF(Wedstrijden!#REF!="x","Z1","")</f>
        <v>#REF!</v>
      </c>
      <c r="BV1504" s="12" t="e">
        <f>IF(Wedstrijden!#REF!="x","Z2","")</f>
        <v>#REF!</v>
      </c>
      <c r="BW1504" s="12">
        <f>IF(COUNTA(Wedstrijden!#REF!)&lt;&gt;0,1,"")</f>
        <v>1</v>
      </c>
      <c r="BX1504" s="12">
        <f t="shared" si="139"/>
        <v>1</v>
      </c>
      <c r="BY1504" s="12" t="e">
        <f>IF(Wedstrijden!#REF!="x","BB","")</f>
        <v>#REF!</v>
      </c>
      <c r="BZ1504" s="12" t="e">
        <f>IF(Wedstrijden!#REF!="x","B","")</f>
        <v>#REF!</v>
      </c>
      <c r="CA1504" s="12" t="e">
        <f>IF(Wedstrijden!#REF!="x","L1","")</f>
        <v>#REF!</v>
      </c>
      <c r="CB1504" s="12" t="e">
        <f>IF(Wedstrijden!#REF!="x","L2","")</f>
        <v>#REF!</v>
      </c>
      <c r="CC1504" s="12" t="e">
        <f>IF(Wedstrijden!#REF!="x","M1","")</f>
        <v>#REF!</v>
      </c>
      <c r="CD1504" s="12" t="e">
        <f>IF(Wedstrijden!#REF!="x","M2","")</f>
        <v>#REF!</v>
      </c>
      <c r="CE1504" s="12" t="e">
        <f>IF(Wedstrijden!#REF!="x","Z1","")</f>
        <v>#REF!</v>
      </c>
      <c r="CF1504" s="12" t="e">
        <f>IF(Wedstrijden!#REF!="x","Z2","")</f>
        <v>#REF!</v>
      </c>
      <c r="CG1504" s="12" t="e">
        <f>IF(Wedstrijden!#REF!="x","ZZL","")</f>
        <v>#REF!</v>
      </c>
      <c r="CL1504" s="12">
        <f>IF(COUNTA(Wedstrijden!#REF!)&lt;&gt;0,2,"")</f>
        <v>2</v>
      </c>
      <c r="CM1504" s="12">
        <f t="shared" si="140"/>
        <v>2</v>
      </c>
      <c r="CN1504" s="12" t="e">
        <f>IF(Wedstrijden!#REF!="x","AA","")</f>
        <v>#REF!</v>
      </c>
      <c r="CO1504" s="12" t="e">
        <f>IF(Wedstrijden!#REF!="x","A","")</f>
        <v>#REF!</v>
      </c>
      <c r="CP1504" s="12" t="e">
        <f>IF(Wedstrijden!#REF!="x","BB","")</f>
        <v>#REF!</v>
      </c>
      <c r="CQ1504" s="12" t="e">
        <f>IF(Wedstrijden!#REF!="x","B","")</f>
        <v>#REF!</v>
      </c>
      <c r="CR1504" s="12" t="e">
        <f>IF(Wedstrijden!#REF!="x","L","")</f>
        <v>#REF!</v>
      </c>
      <c r="CS1504" s="12" t="e">
        <f>IF(Wedstrijden!#REF!="x","M","")</f>
        <v>#REF!</v>
      </c>
      <c r="CT1504" s="12" t="e">
        <f>IF(Wedstrijden!#REF!="x","Z","")</f>
        <v>#REF!</v>
      </c>
      <c r="CU1504" s="12" t="e">
        <f>IF(Wedstrijden!#REF!="x","ZZ","")</f>
        <v>#REF!</v>
      </c>
      <c r="CV1504" s="12">
        <f>IF(COUNTA(Wedstrijden!#REF!)&lt;&gt;0,2,"")</f>
        <v>2</v>
      </c>
      <c r="CW1504" s="12">
        <f t="shared" si="141"/>
        <v>1</v>
      </c>
      <c r="CX1504" s="12" t="e">
        <f>IF(Wedstrijden!#REF!="x","BB","")</f>
        <v>#REF!</v>
      </c>
      <c r="CY1504" s="12" t="e">
        <f>IF(Wedstrijden!#REF!="x","B","")</f>
        <v>#REF!</v>
      </c>
      <c r="CZ1504" s="12" t="e">
        <f>IF(Wedstrijden!#REF!="x","L","")</f>
        <v>#REF!</v>
      </c>
      <c r="DA1504" s="12" t="e">
        <f>IF(Wedstrijden!#REF!="x","M","")</f>
        <v>#REF!</v>
      </c>
      <c r="DB1504" s="12" t="e">
        <f>IF(Wedstrijden!#REF!="x","Z","")</f>
        <v>#REF!</v>
      </c>
      <c r="DC1504" s="12" t="e">
        <f>IF(Wedstrijden!#REF!="x","ZZ","")</f>
        <v>#REF!</v>
      </c>
      <c r="DD1504" s="12" t="e">
        <f>IF(Wedstrijden!#REF!="x","1.40","")</f>
        <v>#REF!</v>
      </c>
      <c r="DE1504" s="12">
        <f>IF(COUNTA(Wedstrijden!#REF!)&lt;&gt;0,6,"")</f>
        <v>6</v>
      </c>
      <c r="DF1504" s="12">
        <f t="shared" si="142"/>
        <v>2</v>
      </c>
      <c r="DG1504" s="12" t="e">
        <f>IF(Wedstrijden!#REF!="x","L","")</f>
        <v>#REF!</v>
      </c>
      <c r="DH1504" s="12" t="e">
        <f>IF(Wedstrijden!#REF!="x","M","")</f>
        <v>#REF!</v>
      </c>
      <c r="DI1504" s="12" t="e">
        <f>IF(Wedstrijden!#REF!="x","Z","")</f>
        <v>#REF!</v>
      </c>
      <c r="DJ1504" s="12" t="e">
        <f>IF(Wedstrijden!#REF!="x","Z","")</f>
        <v>#REF!</v>
      </c>
      <c r="DK1504" s="12">
        <f>IF(COUNTA(Wedstrijden!#REF!)&lt;&gt;0,6,"")</f>
        <v>6</v>
      </c>
      <c r="DL1504" s="12">
        <f t="shared" si="143"/>
        <v>1</v>
      </c>
      <c r="DM1504" s="12" t="e">
        <f>IF(Wedstrijden!#REF!="x","L","")</f>
        <v>#REF!</v>
      </c>
      <c r="DN1504" s="12" t="e">
        <f>IF(Wedstrijden!#REF!="x","M","")</f>
        <v>#REF!</v>
      </c>
      <c r="DO1504" s="12" t="e">
        <f>IF(Wedstrijden!#REF!="x","Z","")</f>
        <v>#REF!</v>
      </c>
      <c r="DP1504" s="12" t="e">
        <f>IF(Wedstrijden!#REF!="x","Z","")</f>
        <v>#REF!</v>
      </c>
    </row>
    <row r="1505" spans="1:120" ht="15" x14ac:dyDescent="0.25">
      <c r="A1505" s="14">
        <f>Wedstrijden!A1516</f>
        <v>0</v>
      </c>
      <c r="B1505" s="12" t="str">
        <f>IFERROR(VLOOKUP(Wedstrijden!C1516,Wedstrijdlocaties!$B$2:$E$500,2,FALSE),"")</f>
        <v/>
      </c>
      <c r="C1505" s="12" t="str">
        <f>Wedstrijden!D1516</f>
        <v/>
      </c>
      <c r="D1505" s="12" t="str">
        <f>IFERROR(VLOOKUP(Wedstrijden!E1516,Organisaties!$B$2:$C$500,2,FALSE),"")</f>
        <v/>
      </c>
      <c r="E1505" s="12" t="str">
        <f>IFERROR(VLOOKUP(Wedstrijden!E1516,Organisaties!$B$2:$G$500,5,FALSE),"")</f>
        <v/>
      </c>
      <c r="F1505" s="12" t="e">
        <f>IF(Wedstrijden!#REF!&lt;&gt;"",Wedstrijden!#REF!,"")</f>
        <v>#REF!</v>
      </c>
      <c r="G1505" s="12">
        <f>IF(Wedstrijden!K1516="Indoor",1,0)</f>
        <v>0</v>
      </c>
      <c r="H1505" s="12">
        <f>Wedstrijden!L1516</f>
        <v>0</v>
      </c>
      <c r="I1505" s="12" t="str">
        <f>IF(Wedstrijden!J1516="Nee",0,IF(Wedstrijden!J1516="Ja",1,""))</f>
        <v/>
      </c>
      <c r="J1505" s="12" t="str">
        <f>IF(Wedstrijden!M1516&lt;&gt;"",Wedstrijden!M1516,"")</f>
        <v/>
      </c>
      <c r="BJ1505" s="12">
        <f>IF(COUNTA(Wedstrijden!#REF!)&lt;&gt;0,1,"")</f>
        <v>1</v>
      </c>
      <c r="BK1505" s="12">
        <f t="shared" si="138"/>
        <v>2</v>
      </c>
      <c r="BL1505" s="12" t="e">
        <f>IF(Wedstrijden!#REF!="x","AA","")</f>
        <v>#REF!</v>
      </c>
      <c r="BM1505" s="12" t="e">
        <f>IF(Wedstrijden!#REF!="x","A","")</f>
        <v>#REF!</v>
      </c>
      <c r="BN1505" s="12" t="e">
        <f>IF(Wedstrijden!#REF!="x","B1","")</f>
        <v>#REF!</v>
      </c>
      <c r="BO1505" s="12" t="e">
        <f>IF(Wedstrijden!#REF!="x","BB","")</f>
        <v>#REF!</v>
      </c>
      <c r="BP1505" s="12" t="e">
        <f>IF(Wedstrijden!#REF!="x","B","")</f>
        <v>#REF!</v>
      </c>
      <c r="BQ1505" s="12" t="e">
        <f>IF(Wedstrijden!#REF!="x","L1","")</f>
        <v>#REF!</v>
      </c>
      <c r="BR1505" s="12" t="e">
        <f>IF(Wedstrijden!#REF!="x","L2","")</f>
        <v>#REF!</v>
      </c>
      <c r="BS1505" s="12" t="e">
        <f>IF(Wedstrijden!#REF!="x","M1","")</f>
        <v>#REF!</v>
      </c>
      <c r="BT1505" s="12" t="e">
        <f>IF(Wedstrijden!#REF!="x","M2","")</f>
        <v>#REF!</v>
      </c>
      <c r="BU1505" s="12" t="e">
        <f>IF(Wedstrijden!#REF!="x","Z1","")</f>
        <v>#REF!</v>
      </c>
      <c r="BV1505" s="12" t="e">
        <f>IF(Wedstrijden!#REF!="x","Z2","")</f>
        <v>#REF!</v>
      </c>
      <c r="BW1505" s="12">
        <f>IF(COUNTA(Wedstrijden!#REF!)&lt;&gt;0,1,"")</f>
        <v>1</v>
      </c>
      <c r="BX1505" s="12">
        <f t="shared" si="139"/>
        <v>1</v>
      </c>
      <c r="BY1505" s="12" t="e">
        <f>IF(Wedstrijden!#REF!="x","BB","")</f>
        <v>#REF!</v>
      </c>
      <c r="BZ1505" s="12" t="e">
        <f>IF(Wedstrijden!#REF!="x","B","")</f>
        <v>#REF!</v>
      </c>
      <c r="CA1505" s="12" t="e">
        <f>IF(Wedstrijden!#REF!="x","L1","")</f>
        <v>#REF!</v>
      </c>
      <c r="CB1505" s="12" t="e">
        <f>IF(Wedstrijden!#REF!="x","L2","")</f>
        <v>#REF!</v>
      </c>
      <c r="CC1505" s="12" t="e">
        <f>IF(Wedstrijden!#REF!="x","M1","")</f>
        <v>#REF!</v>
      </c>
      <c r="CD1505" s="12" t="e">
        <f>IF(Wedstrijden!#REF!="x","M2","")</f>
        <v>#REF!</v>
      </c>
      <c r="CE1505" s="12" t="e">
        <f>IF(Wedstrijden!#REF!="x","Z1","")</f>
        <v>#REF!</v>
      </c>
      <c r="CF1505" s="12" t="e">
        <f>IF(Wedstrijden!#REF!="x","Z2","")</f>
        <v>#REF!</v>
      </c>
      <c r="CG1505" s="12" t="e">
        <f>IF(Wedstrijden!#REF!="x","ZZL","")</f>
        <v>#REF!</v>
      </c>
      <c r="CL1505" s="12">
        <f>IF(COUNTA(Wedstrijden!#REF!)&lt;&gt;0,2,"")</f>
        <v>2</v>
      </c>
      <c r="CM1505" s="12">
        <f t="shared" si="140"/>
        <v>2</v>
      </c>
      <c r="CN1505" s="12" t="e">
        <f>IF(Wedstrijden!#REF!="x","AA","")</f>
        <v>#REF!</v>
      </c>
      <c r="CO1505" s="12" t="e">
        <f>IF(Wedstrijden!#REF!="x","A","")</f>
        <v>#REF!</v>
      </c>
      <c r="CP1505" s="12" t="e">
        <f>IF(Wedstrijden!#REF!="x","BB","")</f>
        <v>#REF!</v>
      </c>
      <c r="CQ1505" s="12" t="e">
        <f>IF(Wedstrijden!#REF!="x","B","")</f>
        <v>#REF!</v>
      </c>
      <c r="CR1505" s="12" t="e">
        <f>IF(Wedstrijden!#REF!="x","L","")</f>
        <v>#REF!</v>
      </c>
      <c r="CS1505" s="12" t="e">
        <f>IF(Wedstrijden!#REF!="x","M","")</f>
        <v>#REF!</v>
      </c>
      <c r="CT1505" s="12" t="e">
        <f>IF(Wedstrijden!#REF!="x","Z","")</f>
        <v>#REF!</v>
      </c>
      <c r="CU1505" s="12" t="e">
        <f>IF(Wedstrijden!#REF!="x","ZZ","")</f>
        <v>#REF!</v>
      </c>
      <c r="CV1505" s="12">
        <f>IF(COUNTA(Wedstrijden!#REF!)&lt;&gt;0,2,"")</f>
        <v>2</v>
      </c>
      <c r="CW1505" s="12">
        <f t="shared" si="141"/>
        <v>1</v>
      </c>
      <c r="CX1505" s="12" t="e">
        <f>IF(Wedstrijden!#REF!="x","BB","")</f>
        <v>#REF!</v>
      </c>
      <c r="CY1505" s="12" t="e">
        <f>IF(Wedstrijden!#REF!="x","B","")</f>
        <v>#REF!</v>
      </c>
      <c r="CZ1505" s="12" t="e">
        <f>IF(Wedstrijden!#REF!="x","L","")</f>
        <v>#REF!</v>
      </c>
      <c r="DA1505" s="12" t="e">
        <f>IF(Wedstrijden!#REF!="x","M","")</f>
        <v>#REF!</v>
      </c>
      <c r="DB1505" s="12" t="e">
        <f>IF(Wedstrijden!#REF!="x","Z","")</f>
        <v>#REF!</v>
      </c>
      <c r="DC1505" s="12" t="e">
        <f>IF(Wedstrijden!#REF!="x","ZZ","")</f>
        <v>#REF!</v>
      </c>
      <c r="DD1505" s="12" t="e">
        <f>IF(Wedstrijden!#REF!="x","1.40","")</f>
        <v>#REF!</v>
      </c>
      <c r="DE1505" s="12">
        <f>IF(COUNTA(Wedstrijden!#REF!)&lt;&gt;0,6,"")</f>
        <v>6</v>
      </c>
      <c r="DF1505" s="12">
        <f t="shared" si="142"/>
        <v>2</v>
      </c>
      <c r="DG1505" s="12" t="e">
        <f>IF(Wedstrijden!#REF!="x","L","")</f>
        <v>#REF!</v>
      </c>
      <c r="DH1505" s="12" t="e">
        <f>IF(Wedstrijden!#REF!="x","M","")</f>
        <v>#REF!</v>
      </c>
      <c r="DI1505" s="12" t="e">
        <f>IF(Wedstrijden!#REF!="x","Z","")</f>
        <v>#REF!</v>
      </c>
      <c r="DJ1505" s="12" t="e">
        <f>IF(Wedstrijden!#REF!="x","Z","")</f>
        <v>#REF!</v>
      </c>
      <c r="DK1505" s="12">
        <f>IF(COUNTA(Wedstrijden!#REF!)&lt;&gt;0,6,"")</f>
        <v>6</v>
      </c>
      <c r="DL1505" s="12">
        <f t="shared" si="143"/>
        <v>1</v>
      </c>
      <c r="DM1505" s="12" t="e">
        <f>IF(Wedstrijden!#REF!="x","L","")</f>
        <v>#REF!</v>
      </c>
      <c r="DN1505" s="12" t="e">
        <f>IF(Wedstrijden!#REF!="x","M","")</f>
        <v>#REF!</v>
      </c>
      <c r="DO1505" s="12" t="e">
        <f>IF(Wedstrijden!#REF!="x","Z","")</f>
        <v>#REF!</v>
      </c>
      <c r="DP1505" s="12" t="e">
        <f>IF(Wedstrijden!#REF!="x","Z","")</f>
        <v>#REF!</v>
      </c>
    </row>
    <row r="1506" spans="1:120" ht="15" x14ac:dyDescent="0.25">
      <c r="A1506" s="14">
        <f>Wedstrijden!A1517</f>
        <v>0</v>
      </c>
      <c r="B1506" s="12" t="str">
        <f>IFERROR(VLOOKUP(Wedstrijden!C1517,Wedstrijdlocaties!$B$2:$E$500,2,FALSE),"")</f>
        <v/>
      </c>
      <c r="C1506" s="12" t="str">
        <f>Wedstrijden!D1517</f>
        <v/>
      </c>
      <c r="D1506" s="12" t="str">
        <f>IFERROR(VLOOKUP(Wedstrijden!E1517,Organisaties!$B$2:$C$500,2,FALSE),"")</f>
        <v/>
      </c>
      <c r="E1506" s="12" t="str">
        <f>IFERROR(VLOOKUP(Wedstrijden!E1517,Organisaties!$B$2:$G$500,5,FALSE),"")</f>
        <v/>
      </c>
      <c r="F1506" s="12" t="e">
        <f>IF(Wedstrijden!#REF!&lt;&gt;"",Wedstrijden!#REF!,"")</f>
        <v>#REF!</v>
      </c>
      <c r="G1506" s="12">
        <f>IF(Wedstrijden!K1517="Indoor",1,0)</f>
        <v>0</v>
      </c>
      <c r="H1506" s="12">
        <f>Wedstrijden!L1517</f>
        <v>0</v>
      </c>
      <c r="I1506" s="12" t="str">
        <f>IF(Wedstrijden!J1517="Nee",0,IF(Wedstrijden!J1517="Ja",1,""))</f>
        <v/>
      </c>
      <c r="J1506" s="12" t="str">
        <f>IF(Wedstrijden!M1517&lt;&gt;"",Wedstrijden!M1517,"")</f>
        <v/>
      </c>
      <c r="BJ1506" s="12">
        <f>IF(COUNTA(Wedstrijden!#REF!)&lt;&gt;0,1,"")</f>
        <v>1</v>
      </c>
      <c r="BK1506" s="12">
        <f t="shared" si="138"/>
        <v>2</v>
      </c>
      <c r="BL1506" s="12" t="e">
        <f>IF(Wedstrijden!#REF!="x","AA","")</f>
        <v>#REF!</v>
      </c>
      <c r="BM1506" s="12" t="e">
        <f>IF(Wedstrijden!#REF!="x","A","")</f>
        <v>#REF!</v>
      </c>
      <c r="BN1506" s="12" t="e">
        <f>IF(Wedstrijden!#REF!="x","B1","")</f>
        <v>#REF!</v>
      </c>
      <c r="BO1506" s="12" t="e">
        <f>IF(Wedstrijden!#REF!="x","BB","")</f>
        <v>#REF!</v>
      </c>
      <c r="BP1506" s="12" t="e">
        <f>IF(Wedstrijden!#REF!="x","B","")</f>
        <v>#REF!</v>
      </c>
      <c r="BQ1506" s="12" t="e">
        <f>IF(Wedstrijden!#REF!="x","L1","")</f>
        <v>#REF!</v>
      </c>
      <c r="BR1506" s="12" t="e">
        <f>IF(Wedstrijden!#REF!="x","L2","")</f>
        <v>#REF!</v>
      </c>
      <c r="BS1506" s="12" t="e">
        <f>IF(Wedstrijden!#REF!="x","M1","")</f>
        <v>#REF!</v>
      </c>
      <c r="BT1506" s="12" t="e">
        <f>IF(Wedstrijden!#REF!="x","M2","")</f>
        <v>#REF!</v>
      </c>
      <c r="BU1506" s="12" t="e">
        <f>IF(Wedstrijden!#REF!="x","Z1","")</f>
        <v>#REF!</v>
      </c>
      <c r="BV1506" s="12" t="e">
        <f>IF(Wedstrijden!#REF!="x","Z2","")</f>
        <v>#REF!</v>
      </c>
      <c r="BW1506" s="12">
        <f>IF(COUNTA(Wedstrijden!#REF!)&lt;&gt;0,1,"")</f>
        <v>1</v>
      </c>
      <c r="BX1506" s="12">
        <f t="shared" si="139"/>
        <v>1</v>
      </c>
      <c r="BY1506" s="12" t="e">
        <f>IF(Wedstrijden!#REF!="x","BB","")</f>
        <v>#REF!</v>
      </c>
      <c r="BZ1506" s="12" t="e">
        <f>IF(Wedstrijden!#REF!="x","B","")</f>
        <v>#REF!</v>
      </c>
      <c r="CA1506" s="12" t="e">
        <f>IF(Wedstrijden!#REF!="x","L1","")</f>
        <v>#REF!</v>
      </c>
      <c r="CB1506" s="12" t="e">
        <f>IF(Wedstrijden!#REF!="x","L2","")</f>
        <v>#REF!</v>
      </c>
      <c r="CC1506" s="12" t="e">
        <f>IF(Wedstrijden!#REF!="x","M1","")</f>
        <v>#REF!</v>
      </c>
      <c r="CD1506" s="12" t="e">
        <f>IF(Wedstrijden!#REF!="x","M2","")</f>
        <v>#REF!</v>
      </c>
      <c r="CE1506" s="12" t="e">
        <f>IF(Wedstrijden!#REF!="x","Z1","")</f>
        <v>#REF!</v>
      </c>
      <c r="CF1506" s="12" t="e">
        <f>IF(Wedstrijden!#REF!="x","Z2","")</f>
        <v>#REF!</v>
      </c>
      <c r="CG1506" s="12" t="e">
        <f>IF(Wedstrijden!#REF!="x","ZZL","")</f>
        <v>#REF!</v>
      </c>
      <c r="CL1506" s="12">
        <f>IF(COUNTA(Wedstrijden!#REF!)&lt;&gt;0,2,"")</f>
        <v>2</v>
      </c>
      <c r="CM1506" s="12">
        <f t="shared" si="140"/>
        <v>2</v>
      </c>
      <c r="CN1506" s="12" t="e">
        <f>IF(Wedstrijden!#REF!="x","AA","")</f>
        <v>#REF!</v>
      </c>
      <c r="CO1506" s="12" t="e">
        <f>IF(Wedstrijden!#REF!="x","A","")</f>
        <v>#REF!</v>
      </c>
      <c r="CP1506" s="12" t="e">
        <f>IF(Wedstrijden!#REF!="x","BB","")</f>
        <v>#REF!</v>
      </c>
      <c r="CQ1506" s="12" t="e">
        <f>IF(Wedstrijden!#REF!="x","B","")</f>
        <v>#REF!</v>
      </c>
      <c r="CR1506" s="12" t="e">
        <f>IF(Wedstrijden!#REF!="x","L","")</f>
        <v>#REF!</v>
      </c>
      <c r="CS1506" s="12" t="e">
        <f>IF(Wedstrijden!#REF!="x","M","")</f>
        <v>#REF!</v>
      </c>
      <c r="CT1506" s="12" t="e">
        <f>IF(Wedstrijden!#REF!="x","Z","")</f>
        <v>#REF!</v>
      </c>
      <c r="CU1506" s="12" t="e">
        <f>IF(Wedstrijden!#REF!="x","ZZ","")</f>
        <v>#REF!</v>
      </c>
      <c r="CV1506" s="12">
        <f>IF(COUNTA(Wedstrijden!#REF!)&lt;&gt;0,2,"")</f>
        <v>2</v>
      </c>
      <c r="CW1506" s="12">
        <f t="shared" si="141"/>
        <v>1</v>
      </c>
      <c r="CX1506" s="12" t="e">
        <f>IF(Wedstrijden!#REF!="x","BB","")</f>
        <v>#REF!</v>
      </c>
      <c r="CY1506" s="12" t="e">
        <f>IF(Wedstrijden!#REF!="x","B","")</f>
        <v>#REF!</v>
      </c>
      <c r="CZ1506" s="12" t="e">
        <f>IF(Wedstrijden!#REF!="x","L","")</f>
        <v>#REF!</v>
      </c>
      <c r="DA1506" s="12" t="e">
        <f>IF(Wedstrijden!#REF!="x","M","")</f>
        <v>#REF!</v>
      </c>
      <c r="DB1506" s="12" t="e">
        <f>IF(Wedstrijden!#REF!="x","Z","")</f>
        <v>#REF!</v>
      </c>
      <c r="DC1506" s="12" t="e">
        <f>IF(Wedstrijden!#REF!="x","ZZ","")</f>
        <v>#REF!</v>
      </c>
      <c r="DD1506" s="12" t="e">
        <f>IF(Wedstrijden!#REF!="x","1.40","")</f>
        <v>#REF!</v>
      </c>
      <c r="DE1506" s="12">
        <f>IF(COUNTA(Wedstrijden!#REF!)&lt;&gt;0,6,"")</f>
        <v>6</v>
      </c>
      <c r="DF1506" s="12">
        <f t="shared" si="142"/>
        <v>2</v>
      </c>
      <c r="DG1506" s="12" t="e">
        <f>IF(Wedstrijden!#REF!="x","L","")</f>
        <v>#REF!</v>
      </c>
      <c r="DH1506" s="12" t="e">
        <f>IF(Wedstrijden!#REF!="x","M","")</f>
        <v>#REF!</v>
      </c>
      <c r="DI1506" s="12" t="e">
        <f>IF(Wedstrijden!#REF!="x","Z","")</f>
        <v>#REF!</v>
      </c>
      <c r="DJ1506" s="12" t="e">
        <f>IF(Wedstrijden!#REF!="x","Z","")</f>
        <v>#REF!</v>
      </c>
      <c r="DK1506" s="12">
        <f>IF(COUNTA(Wedstrijden!#REF!)&lt;&gt;0,6,"")</f>
        <v>6</v>
      </c>
      <c r="DL1506" s="12">
        <f t="shared" si="143"/>
        <v>1</v>
      </c>
      <c r="DM1506" s="12" t="e">
        <f>IF(Wedstrijden!#REF!="x","L","")</f>
        <v>#REF!</v>
      </c>
      <c r="DN1506" s="12" t="e">
        <f>IF(Wedstrijden!#REF!="x","M","")</f>
        <v>#REF!</v>
      </c>
      <c r="DO1506" s="12" t="e">
        <f>IF(Wedstrijden!#REF!="x","Z","")</f>
        <v>#REF!</v>
      </c>
      <c r="DP1506" s="12" t="e">
        <f>IF(Wedstrijden!#REF!="x","Z","")</f>
        <v>#REF!</v>
      </c>
    </row>
    <row r="1507" spans="1:120" ht="15" x14ac:dyDescent="0.25">
      <c r="A1507" s="14">
        <f>Wedstrijden!A1518</f>
        <v>0</v>
      </c>
      <c r="B1507" s="12" t="str">
        <f>IFERROR(VLOOKUP(Wedstrijden!C1518,Wedstrijdlocaties!$B$2:$E$500,2,FALSE),"")</f>
        <v/>
      </c>
      <c r="C1507" s="12" t="str">
        <f>Wedstrijden!D1518</f>
        <v/>
      </c>
      <c r="D1507" s="12" t="str">
        <f>IFERROR(VLOOKUP(Wedstrijden!E1518,Organisaties!$B$2:$C$500,2,FALSE),"")</f>
        <v/>
      </c>
      <c r="E1507" s="12" t="str">
        <f>IFERROR(VLOOKUP(Wedstrijden!E1518,Organisaties!$B$2:$G$500,5,FALSE),"")</f>
        <v/>
      </c>
      <c r="F1507" s="12" t="e">
        <f>IF(Wedstrijden!#REF!&lt;&gt;"",Wedstrijden!#REF!,"")</f>
        <v>#REF!</v>
      </c>
      <c r="G1507" s="12">
        <f>IF(Wedstrijden!K1518="Indoor",1,0)</f>
        <v>0</v>
      </c>
      <c r="H1507" s="12">
        <f>Wedstrijden!L1518</f>
        <v>0</v>
      </c>
      <c r="I1507" s="12" t="str">
        <f>IF(Wedstrijden!J1518="Nee",0,IF(Wedstrijden!J1518="Ja",1,""))</f>
        <v/>
      </c>
      <c r="J1507" s="12" t="str">
        <f>IF(Wedstrijden!M1518&lt;&gt;"",Wedstrijden!M1518,"")</f>
        <v/>
      </c>
      <c r="BJ1507" s="12">
        <f>IF(COUNTA(Wedstrijden!#REF!)&lt;&gt;0,1,"")</f>
        <v>1</v>
      </c>
      <c r="BK1507" s="12">
        <f t="shared" si="138"/>
        <v>2</v>
      </c>
      <c r="BL1507" s="12" t="e">
        <f>IF(Wedstrijden!#REF!="x","AA","")</f>
        <v>#REF!</v>
      </c>
      <c r="BM1507" s="12" t="e">
        <f>IF(Wedstrijden!#REF!="x","A","")</f>
        <v>#REF!</v>
      </c>
      <c r="BN1507" s="12" t="e">
        <f>IF(Wedstrijden!#REF!="x","B1","")</f>
        <v>#REF!</v>
      </c>
      <c r="BO1507" s="12" t="e">
        <f>IF(Wedstrijden!#REF!="x","BB","")</f>
        <v>#REF!</v>
      </c>
      <c r="BP1507" s="12" t="e">
        <f>IF(Wedstrijden!#REF!="x","B","")</f>
        <v>#REF!</v>
      </c>
      <c r="BQ1507" s="12" t="e">
        <f>IF(Wedstrijden!#REF!="x","L1","")</f>
        <v>#REF!</v>
      </c>
      <c r="BR1507" s="12" t="e">
        <f>IF(Wedstrijden!#REF!="x","L2","")</f>
        <v>#REF!</v>
      </c>
      <c r="BS1507" s="12" t="e">
        <f>IF(Wedstrijden!#REF!="x","M1","")</f>
        <v>#REF!</v>
      </c>
      <c r="BT1507" s="12" t="e">
        <f>IF(Wedstrijden!#REF!="x","M2","")</f>
        <v>#REF!</v>
      </c>
      <c r="BU1507" s="12" t="e">
        <f>IF(Wedstrijden!#REF!="x","Z1","")</f>
        <v>#REF!</v>
      </c>
      <c r="BV1507" s="12" t="e">
        <f>IF(Wedstrijden!#REF!="x","Z2","")</f>
        <v>#REF!</v>
      </c>
      <c r="BW1507" s="12">
        <f>IF(COUNTA(Wedstrijden!#REF!)&lt;&gt;0,1,"")</f>
        <v>1</v>
      </c>
      <c r="BX1507" s="12">
        <f t="shared" si="139"/>
        <v>1</v>
      </c>
      <c r="BY1507" s="12" t="e">
        <f>IF(Wedstrijden!#REF!="x","BB","")</f>
        <v>#REF!</v>
      </c>
      <c r="BZ1507" s="12" t="e">
        <f>IF(Wedstrijden!#REF!="x","B","")</f>
        <v>#REF!</v>
      </c>
      <c r="CA1507" s="12" t="e">
        <f>IF(Wedstrijden!#REF!="x","L1","")</f>
        <v>#REF!</v>
      </c>
      <c r="CB1507" s="12" t="e">
        <f>IF(Wedstrijden!#REF!="x","L2","")</f>
        <v>#REF!</v>
      </c>
      <c r="CC1507" s="12" t="e">
        <f>IF(Wedstrijden!#REF!="x","M1","")</f>
        <v>#REF!</v>
      </c>
      <c r="CD1507" s="12" t="e">
        <f>IF(Wedstrijden!#REF!="x","M2","")</f>
        <v>#REF!</v>
      </c>
      <c r="CE1507" s="12" t="e">
        <f>IF(Wedstrijden!#REF!="x","Z1","")</f>
        <v>#REF!</v>
      </c>
      <c r="CF1507" s="12" t="e">
        <f>IF(Wedstrijden!#REF!="x","Z2","")</f>
        <v>#REF!</v>
      </c>
      <c r="CG1507" s="12" t="e">
        <f>IF(Wedstrijden!#REF!="x","ZZL","")</f>
        <v>#REF!</v>
      </c>
      <c r="CL1507" s="12">
        <f>IF(COUNTA(Wedstrijden!#REF!)&lt;&gt;0,2,"")</f>
        <v>2</v>
      </c>
      <c r="CM1507" s="12">
        <f t="shared" si="140"/>
        <v>2</v>
      </c>
      <c r="CN1507" s="12" t="e">
        <f>IF(Wedstrijden!#REF!="x","AA","")</f>
        <v>#REF!</v>
      </c>
      <c r="CO1507" s="12" t="e">
        <f>IF(Wedstrijden!#REF!="x","A","")</f>
        <v>#REF!</v>
      </c>
      <c r="CP1507" s="12" t="e">
        <f>IF(Wedstrijden!#REF!="x","BB","")</f>
        <v>#REF!</v>
      </c>
      <c r="CQ1507" s="12" t="e">
        <f>IF(Wedstrijden!#REF!="x","B","")</f>
        <v>#REF!</v>
      </c>
      <c r="CR1507" s="12" t="e">
        <f>IF(Wedstrijden!#REF!="x","L","")</f>
        <v>#REF!</v>
      </c>
      <c r="CS1507" s="12" t="e">
        <f>IF(Wedstrijden!#REF!="x","M","")</f>
        <v>#REF!</v>
      </c>
      <c r="CT1507" s="12" t="e">
        <f>IF(Wedstrijden!#REF!="x","Z","")</f>
        <v>#REF!</v>
      </c>
      <c r="CU1507" s="12" t="e">
        <f>IF(Wedstrijden!#REF!="x","ZZ","")</f>
        <v>#REF!</v>
      </c>
      <c r="CV1507" s="12">
        <f>IF(COUNTA(Wedstrijden!#REF!)&lt;&gt;0,2,"")</f>
        <v>2</v>
      </c>
      <c r="CW1507" s="12">
        <f t="shared" si="141"/>
        <v>1</v>
      </c>
      <c r="CX1507" s="12" t="e">
        <f>IF(Wedstrijden!#REF!="x","BB","")</f>
        <v>#REF!</v>
      </c>
      <c r="CY1507" s="12" t="e">
        <f>IF(Wedstrijden!#REF!="x","B","")</f>
        <v>#REF!</v>
      </c>
      <c r="CZ1507" s="12" t="e">
        <f>IF(Wedstrijden!#REF!="x","L","")</f>
        <v>#REF!</v>
      </c>
      <c r="DA1507" s="12" t="e">
        <f>IF(Wedstrijden!#REF!="x","M","")</f>
        <v>#REF!</v>
      </c>
      <c r="DB1507" s="12" t="e">
        <f>IF(Wedstrijden!#REF!="x","Z","")</f>
        <v>#REF!</v>
      </c>
      <c r="DC1507" s="12" t="e">
        <f>IF(Wedstrijden!#REF!="x","ZZ","")</f>
        <v>#REF!</v>
      </c>
      <c r="DD1507" s="12" t="e">
        <f>IF(Wedstrijden!#REF!="x","1.40","")</f>
        <v>#REF!</v>
      </c>
      <c r="DE1507" s="12">
        <f>IF(COUNTA(Wedstrijden!#REF!)&lt;&gt;0,6,"")</f>
        <v>6</v>
      </c>
      <c r="DF1507" s="12">
        <f t="shared" si="142"/>
        <v>2</v>
      </c>
      <c r="DG1507" s="12" t="e">
        <f>IF(Wedstrijden!#REF!="x","L","")</f>
        <v>#REF!</v>
      </c>
      <c r="DH1507" s="12" t="e">
        <f>IF(Wedstrijden!#REF!="x","M","")</f>
        <v>#REF!</v>
      </c>
      <c r="DI1507" s="12" t="e">
        <f>IF(Wedstrijden!#REF!="x","Z","")</f>
        <v>#REF!</v>
      </c>
      <c r="DJ1507" s="12" t="e">
        <f>IF(Wedstrijden!#REF!="x","Z","")</f>
        <v>#REF!</v>
      </c>
      <c r="DK1507" s="12">
        <f>IF(COUNTA(Wedstrijden!#REF!)&lt;&gt;0,6,"")</f>
        <v>6</v>
      </c>
      <c r="DL1507" s="12">
        <f t="shared" si="143"/>
        <v>1</v>
      </c>
      <c r="DM1507" s="12" t="e">
        <f>IF(Wedstrijden!#REF!="x","L","")</f>
        <v>#REF!</v>
      </c>
      <c r="DN1507" s="12" t="e">
        <f>IF(Wedstrijden!#REF!="x","M","")</f>
        <v>#REF!</v>
      </c>
      <c r="DO1507" s="12" t="e">
        <f>IF(Wedstrijden!#REF!="x","Z","")</f>
        <v>#REF!</v>
      </c>
      <c r="DP1507" s="12" t="e">
        <f>IF(Wedstrijden!#REF!="x","Z","")</f>
        <v>#REF!</v>
      </c>
    </row>
    <row r="1508" spans="1:120" ht="15" x14ac:dyDescent="0.25">
      <c r="A1508" s="14">
        <f>Wedstrijden!A1519</f>
        <v>0</v>
      </c>
      <c r="B1508" s="12" t="str">
        <f>IFERROR(VLOOKUP(Wedstrijden!C1519,Wedstrijdlocaties!$B$2:$E$500,2,FALSE),"")</f>
        <v/>
      </c>
      <c r="C1508" s="12" t="str">
        <f>Wedstrijden!D1519</f>
        <v/>
      </c>
      <c r="D1508" s="12" t="str">
        <f>IFERROR(VLOOKUP(Wedstrijden!E1519,Organisaties!$B$2:$C$500,2,FALSE),"")</f>
        <v/>
      </c>
      <c r="E1508" s="12" t="str">
        <f>IFERROR(VLOOKUP(Wedstrijden!E1519,Organisaties!$B$2:$G$500,5,FALSE),"")</f>
        <v/>
      </c>
      <c r="F1508" s="12" t="e">
        <f>IF(Wedstrijden!#REF!&lt;&gt;"",Wedstrijden!#REF!,"")</f>
        <v>#REF!</v>
      </c>
      <c r="G1508" s="12">
        <f>IF(Wedstrijden!K1519="Indoor",1,0)</f>
        <v>0</v>
      </c>
      <c r="H1508" s="12">
        <f>Wedstrijden!L1519</f>
        <v>0</v>
      </c>
      <c r="I1508" s="12" t="str">
        <f>IF(Wedstrijden!J1519="Nee",0,IF(Wedstrijden!J1519="Ja",1,""))</f>
        <v/>
      </c>
      <c r="J1508" s="12" t="str">
        <f>IF(Wedstrijden!M1519&lt;&gt;"",Wedstrijden!M1519,"")</f>
        <v/>
      </c>
      <c r="BJ1508" s="12">
        <f>IF(COUNTA(Wedstrijden!#REF!)&lt;&gt;0,1,"")</f>
        <v>1</v>
      </c>
      <c r="BK1508" s="12">
        <f t="shared" si="138"/>
        <v>2</v>
      </c>
      <c r="BL1508" s="12" t="e">
        <f>IF(Wedstrijden!#REF!="x","AA","")</f>
        <v>#REF!</v>
      </c>
      <c r="BM1508" s="12" t="e">
        <f>IF(Wedstrijden!#REF!="x","A","")</f>
        <v>#REF!</v>
      </c>
      <c r="BN1508" s="12" t="e">
        <f>IF(Wedstrijden!#REF!="x","B1","")</f>
        <v>#REF!</v>
      </c>
      <c r="BO1508" s="12" t="e">
        <f>IF(Wedstrijden!#REF!="x","BB","")</f>
        <v>#REF!</v>
      </c>
      <c r="BP1508" s="12" t="e">
        <f>IF(Wedstrijden!#REF!="x","B","")</f>
        <v>#REF!</v>
      </c>
      <c r="BQ1508" s="12" t="e">
        <f>IF(Wedstrijden!#REF!="x","L1","")</f>
        <v>#REF!</v>
      </c>
      <c r="BR1508" s="12" t="e">
        <f>IF(Wedstrijden!#REF!="x","L2","")</f>
        <v>#REF!</v>
      </c>
      <c r="BS1508" s="12" t="e">
        <f>IF(Wedstrijden!#REF!="x","M1","")</f>
        <v>#REF!</v>
      </c>
      <c r="BT1508" s="12" t="e">
        <f>IF(Wedstrijden!#REF!="x","M2","")</f>
        <v>#REF!</v>
      </c>
      <c r="BU1508" s="12" t="e">
        <f>IF(Wedstrijden!#REF!="x","Z1","")</f>
        <v>#REF!</v>
      </c>
      <c r="BV1508" s="12" t="e">
        <f>IF(Wedstrijden!#REF!="x","Z2","")</f>
        <v>#REF!</v>
      </c>
      <c r="BW1508" s="12">
        <f>IF(COUNTA(Wedstrijden!#REF!)&lt;&gt;0,1,"")</f>
        <v>1</v>
      </c>
      <c r="BX1508" s="12">
        <f t="shared" si="139"/>
        <v>1</v>
      </c>
      <c r="BY1508" s="12" t="e">
        <f>IF(Wedstrijden!#REF!="x","BB","")</f>
        <v>#REF!</v>
      </c>
      <c r="BZ1508" s="12" t="e">
        <f>IF(Wedstrijden!#REF!="x","B","")</f>
        <v>#REF!</v>
      </c>
      <c r="CA1508" s="12" t="e">
        <f>IF(Wedstrijden!#REF!="x","L1","")</f>
        <v>#REF!</v>
      </c>
      <c r="CB1508" s="12" t="e">
        <f>IF(Wedstrijden!#REF!="x","L2","")</f>
        <v>#REF!</v>
      </c>
      <c r="CC1508" s="12" t="e">
        <f>IF(Wedstrijden!#REF!="x","M1","")</f>
        <v>#REF!</v>
      </c>
      <c r="CD1508" s="12" t="e">
        <f>IF(Wedstrijden!#REF!="x","M2","")</f>
        <v>#REF!</v>
      </c>
      <c r="CE1508" s="12" t="e">
        <f>IF(Wedstrijden!#REF!="x","Z1","")</f>
        <v>#REF!</v>
      </c>
      <c r="CF1508" s="12" t="e">
        <f>IF(Wedstrijden!#REF!="x","Z2","")</f>
        <v>#REF!</v>
      </c>
      <c r="CG1508" s="12" t="e">
        <f>IF(Wedstrijden!#REF!="x","ZZL","")</f>
        <v>#REF!</v>
      </c>
      <c r="CL1508" s="12">
        <f>IF(COUNTA(Wedstrijden!#REF!)&lt;&gt;0,2,"")</f>
        <v>2</v>
      </c>
      <c r="CM1508" s="12">
        <f t="shared" si="140"/>
        <v>2</v>
      </c>
      <c r="CN1508" s="12" t="e">
        <f>IF(Wedstrijden!#REF!="x","AA","")</f>
        <v>#REF!</v>
      </c>
      <c r="CO1508" s="12" t="e">
        <f>IF(Wedstrijden!#REF!="x","A","")</f>
        <v>#REF!</v>
      </c>
      <c r="CP1508" s="12" t="e">
        <f>IF(Wedstrijden!#REF!="x","BB","")</f>
        <v>#REF!</v>
      </c>
      <c r="CQ1508" s="12" t="e">
        <f>IF(Wedstrijden!#REF!="x","B","")</f>
        <v>#REF!</v>
      </c>
      <c r="CR1508" s="12" t="e">
        <f>IF(Wedstrijden!#REF!="x","L","")</f>
        <v>#REF!</v>
      </c>
      <c r="CS1508" s="12" t="e">
        <f>IF(Wedstrijden!#REF!="x","M","")</f>
        <v>#REF!</v>
      </c>
      <c r="CT1508" s="12" t="e">
        <f>IF(Wedstrijden!#REF!="x","Z","")</f>
        <v>#REF!</v>
      </c>
      <c r="CU1508" s="12" t="e">
        <f>IF(Wedstrijden!#REF!="x","ZZ","")</f>
        <v>#REF!</v>
      </c>
      <c r="CV1508" s="12">
        <f>IF(COUNTA(Wedstrijden!#REF!)&lt;&gt;0,2,"")</f>
        <v>2</v>
      </c>
      <c r="CW1508" s="12">
        <f t="shared" si="141"/>
        <v>1</v>
      </c>
      <c r="CX1508" s="12" t="e">
        <f>IF(Wedstrijden!#REF!="x","BB","")</f>
        <v>#REF!</v>
      </c>
      <c r="CY1508" s="12" t="e">
        <f>IF(Wedstrijden!#REF!="x","B","")</f>
        <v>#REF!</v>
      </c>
      <c r="CZ1508" s="12" t="e">
        <f>IF(Wedstrijden!#REF!="x","L","")</f>
        <v>#REF!</v>
      </c>
      <c r="DA1508" s="12" t="e">
        <f>IF(Wedstrijden!#REF!="x","M","")</f>
        <v>#REF!</v>
      </c>
      <c r="DB1508" s="12" t="e">
        <f>IF(Wedstrijden!#REF!="x","Z","")</f>
        <v>#REF!</v>
      </c>
      <c r="DC1508" s="12" t="e">
        <f>IF(Wedstrijden!#REF!="x","ZZ","")</f>
        <v>#REF!</v>
      </c>
      <c r="DD1508" s="12" t="e">
        <f>IF(Wedstrijden!#REF!="x","1.40","")</f>
        <v>#REF!</v>
      </c>
      <c r="DE1508" s="12">
        <f>IF(COUNTA(Wedstrijden!#REF!)&lt;&gt;0,6,"")</f>
        <v>6</v>
      </c>
      <c r="DF1508" s="12">
        <f t="shared" si="142"/>
        <v>2</v>
      </c>
      <c r="DG1508" s="12" t="e">
        <f>IF(Wedstrijden!#REF!="x","L","")</f>
        <v>#REF!</v>
      </c>
      <c r="DH1508" s="12" t="e">
        <f>IF(Wedstrijden!#REF!="x","M","")</f>
        <v>#REF!</v>
      </c>
      <c r="DI1508" s="12" t="e">
        <f>IF(Wedstrijden!#REF!="x","Z","")</f>
        <v>#REF!</v>
      </c>
      <c r="DJ1508" s="12" t="e">
        <f>IF(Wedstrijden!#REF!="x","Z","")</f>
        <v>#REF!</v>
      </c>
      <c r="DK1508" s="12">
        <f>IF(COUNTA(Wedstrijden!#REF!)&lt;&gt;0,6,"")</f>
        <v>6</v>
      </c>
      <c r="DL1508" s="12">
        <f t="shared" si="143"/>
        <v>1</v>
      </c>
      <c r="DM1508" s="12" t="e">
        <f>IF(Wedstrijden!#REF!="x","L","")</f>
        <v>#REF!</v>
      </c>
      <c r="DN1508" s="12" t="e">
        <f>IF(Wedstrijden!#REF!="x","M","")</f>
        <v>#REF!</v>
      </c>
      <c r="DO1508" s="12" t="e">
        <f>IF(Wedstrijden!#REF!="x","Z","")</f>
        <v>#REF!</v>
      </c>
      <c r="DP1508" s="12" t="e">
        <f>IF(Wedstrijden!#REF!="x","Z","")</f>
        <v>#REF!</v>
      </c>
    </row>
    <row r="1509" spans="1:120" ht="15" x14ac:dyDescent="0.25">
      <c r="A1509" s="14">
        <f>Wedstrijden!A1520</f>
        <v>0</v>
      </c>
      <c r="B1509" s="12" t="str">
        <f>IFERROR(VLOOKUP(Wedstrijden!C1520,Wedstrijdlocaties!$B$2:$E$500,2,FALSE),"")</f>
        <v/>
      </c>
      <c r="C1509" s="12" t="str">
        <f>Wedstrijden!D1520</f>
        <v/>
      </c>
      <c r="D1509" s="12" t="str">
        <f>IFERROR(VLOOKUP(Wedstrijden!E1520,Organisaties!$B$2:$C$500,2,FALSE),"")</f>
        <v/>
      </c>
      <c r="E1509" s="12" t="str">
        <f>IFERROR(VLOOKUP(Wedstrijden!E1520,Organisaties!$B$2:$G$500,5,FALSE),"")</f>
        <v/>
      </c>
      <c r="F1509" s="12" t="e">
        <f>IF(Wedstrijden!#REF!&lt;&gt;"",Wedstrijden!#REF!,"")</f>
        <v>#REF!</v>
      </c>
      <c r="G1509" s="12">
        <f>IF(Wedstrijden!K1520="Indoor",1,0)</f>
        <v>0</v>
      </c>
      <c r="H1509" s="12">
        <f>Wedstrijden!L1520</f>
        <v>0</v>
      </c>
      <c r="I1509" s="12" t="str">
        <f>IF(Wedstrijden!J1520="Nee",0,IF(Wedstrijden!J1520="Ja",1,""))</f>
        <v/>
      </c>
      <c r="J1509" s="12" t="str">
        <f>IF(Wedstrijden!M1520&lt;&gt;"",Wedstrijden!M1520,"")</f>
        <v/>
      </c>
      <c r="BJ1509" s="12">
        <f>IF(COUNTA(Wedstrijden!#REF!)&lt;&gt;0,1,"")</f>
        <v>1</v>
      </c>
      <c r="BK1509" s="12">
        <f t="shared" si="138"/>
        <v>2</v>
      </c>
      <c r="BL1509" s="12" t="e">
        <f>IF(Wedstrijden!#REF!="x","AA","")</f>
        <v>#REF!</v>
      </c>
      <c r="BM1509" s="12" t="e">
        <f>IF(Wedstrijden!#REF!="x","A","")</f>
        <v>#REF!</v>
      </c>
      <c r="BN1509" s="12" t="e">
        <f>IF(Wedstrijden!#REF!="x","B1","")</f>
        <v>#REF!</v>
      </c>
      <c r="BO1509" s="12" t="e">
        <f>IF(Wedstrijden!#REF!="x","BB","")</f>
        <v>#REF!</v>
      </c>
      <c r="BP1509" s="12" t="e">
        <f>IF(Wedstrijden!#REF!="x","B","")</f>
        <v>#REF!</v>
      </c>
      <c r="BQ1509" s="12" t="e">
        <f>IF(Wedstrijden!#REF!="x","L1","")</f>
        <v>#REF!</v>
      </c>
      <c r="BR1509" s="12" t="e">
        <f>IF(Wedstrijden!#REF!="x","L2","")</f>
        <v>#REF!</v>
      </c>
      <c r="BS1509" s="12" t="e">
        <f>IF(Wedstrijden!#REF!="x","M1","")</f>
        <v>#REF!</v>
      </c>
      <c r="BT1509" s="12" t="e">
        <f>IF(Wedstrijden!#REF!="x","M2","")</f>
        <v>#REF!</v>
      </c>
      <c r="BU1509" s="12" t="e">
        <f>IF(Wedstrijden!#REF!="x","Z1","")</f>
        <v>#REF!</v>
      </c>
      <c r="BV1509" s="12" t="e">
        <f>IF(Wedstrijden!#REF!="x","Z2","")</f>
        <v>#REF!</v>
      </c>
      <c r="BW1509" s="12">
        <f>IF(COUNTA(Wedstrijden!#REF!)&lt;&gt;0,1,"")</f>
        <v>1</v>
      </c>
      <c r="BX1509" s="12">
        <f t="shared" si="139"/>
        <v>1</v>
      </c>
      <c r="BY1509" s="12" t="e">
        <f>IF(Wedstrijden!#REF!="x","BB","")</f>
        <v>#REF!</v>
      </c>
      <c r="BZ1509" s="12" t="e">
        <f>IF(Wedstrijden!#REF!="x","B","")</f>
        <v>#REF!</v>
      </c>
      <c r="CA1509" s="12" t="e">
        <f>IF(Wedstrijden!#REF!="x","L1","")</f>
        <v>#REF!</v>
      </c>
      <c r="CB1509" s="12" t="e">
        <f>IF(Wedstrijden!#REF!="x","L2","")</f>
        <v>#REF!</v>
      </c>
      <c r="CC1509" s="12" t="e">
        <f>IF(Wedstrijden!#REF!="x","M1","")</f>
        <v>#REF!</v>
      </c>
      <c r="CD1509" s="12" t="e">
        <f>IF(Wedstrijden!#REF!="x","M2","")</f>
        <v>#REF!</v>
      </c>
      <c r="CE1509" s="12" t="e">
        <f>IF(Wedstrijden!#REF!="x","Z1","")</f>
        <v>#REF!</v>
      </c>
      <c r="CF1509" s="12" t="e">
        <f>IF(Wedstrijden!#REF!="x","Z2","")</f>
        <v>#REF!</v>
      </c>
      <c r="CG1509" s="12" t="e">
        <f>IF(Wedstrijden!#REF!="x","ZZL","")</f>
        <v>#REF!</v>
      </c>
      <c r="CL1509" s="12">
        <f>IF(COUNTA(Wedstrijden!#REF!)&lt;&gt;0,2,"")</f>
        <v>2</v>
      </c>
      <c r="CM1509" s="12">
        <f t="shared" si="140"/>
        <v>2</v>
      </c>
      <c r="CN1509" s="12" t="e">
        <f>IF(Wedstrijden!#REF!="x","AA","")</f>
        <v>#REF!</v>
      </c>
      <c r="CO1509" s="12" t="e">
        <f>IF(Wedstrijden!#REF!="x","A","")</f>
        <v>#REF!</v>
      </c>
      <c r="CP1509" s="12" t="e">
        <f>IF(Wedstrijden!#REF!="x","BB","")</f>
        <v>#REF!</v>
      </c>
      <c r="CQ1509" s="12" t="e">
        <f>IF(Wedstrijden!#REF!="x","B","")</f>
        <v>#REF!</v>
      </c>
      <c r="CR1509" s="12" t="e">
        <f>IF(Wedstrijden!#REF!="x","L","")</f>
        <v>#REF!</v>
      </c>
      <c r="CS1509" s="12" t="e">
        <f>IF(Wedstrijden!#REF!="x","M","")</f>
        <v>#REF!</v>
      </c>
      <c r="CT1509" s="12" t="e">
        <f>IF(Wedstrijden!#REF!="x","Z","")</f>
        <v>#REF!</v>
      </c>
      <c r="CU1509" s="12" t="e">
        <f>IF(Wedstrijden!#REF!="x","ZZ","")</f>
        <v>#REF!</v>
      </c>
      <c r="CV1509" s="12">
        <f>IF(COUNTA(Wedstrijden!#REF!)&lt;&gt;0,2,"")</f>
        <v>2</v>
      </c>
      <c r="CW1509" s="12">
        <f t="shared" si="141"/>
        <v>1</v>
      </c>
      <c r="CX1509" s="12" t="e">
        <f>IF(Wedstrijden!#REF!="x","BB","")</f>
        <v>#REF!</v>
      </c>
      <c r="CY1509" s="12" t="e">
        <f>IF(Wedstrijden!#REF!="x","B","")</f>
        <v>#REF!</v>
      </c>
      <c r="CZ1509" s="12" t="e">
        <f>IF(Wedstrijden!#REF!="x","L","")</f>
        <v>#REF!</v>
      </c>
      <c r="DA1509" s="12" t="e">
        <f>IF(Wedstrijden!#REF!="x","M","")</f>
        <v>#REF!</v>
      </c>
      <c r="DB1509" s="12" t="e">
        <f>IF(Wedstrijden!#REF!="x","Z","")</f>
        <v>#REF!</v>
      </c>
      <c r="DC1509" s="12" t="e">
        <f>IF(Wedstrijden!#REF!="x","ZZ","")</f>
        <v>#REF!</v>
      </c>
      <c r="DD1509" s="12" t="e">
        <f>IF(Wedstrijden!#REF!="x","1.40","")</f>
        <v>#REF!</v>
      </c>
      <c r="DE1509" s="12">
        <f>IF(COUNTA(Wedstrijden!#REF!)&lt;&gt;0,6,"")</f>
        <v>6</v>
      </c>
      <c r="DF1509" s="12">
        <f t="shared" si="142"/>
        <v>2</v>
      </c>
      <c r="DG1509" s="12" t="e">
        <f>IF(Wedstrijden!#REF!="x","L","")</f>
        <v>#REF!</v>
      </c>
      <c r="DH1509" s="12" t="e">
        <f>IF(Wedstrijden!#REF!="x","M","")</f>
        <v>#REF!</v>
      </c>
      <c r="DI1509" s="12" t="e">
        <f>IF(Wedstrijden!#REF!="x","Z","")</f>
        <v>#REF!</v>
      </c>
      <c r="DJ1509" s="12" t="e">
        <f>IF(Wedstrijden!#REF!="x","Z","")</f>
        <v>#REF!</v>
      </c>
      <c r="DK1509" s="12">
        <f>IF(COUNTA(Wedstrijden!#REF!)&lt;&gt;0,6,"")</f>
        <v>6</v>
      </c>
      <c r="DL1509" s="12">
        <f t="shared" si="143"/>
        <v>1</v>
      </c>
      <c r="DM1509" s="12" t="e">
        <f>IF(Wedstrijden!#REF!="x","L","")</f>
        <v>#REF!</v>
      </c>
      <c r="DN1509" s="12" t="e">
        <f>IF(Wedstrijden!#REF!="x","M","")</f>
        <v>#REF!</v>
      </c>
      <c r="DO1509" s="12" t="e">
        <f>IF(Wedstrijden!#REF!="x","Z","")</f>
        <v>#REF!</v>
      </c>
      <c r="DP1509" s="12" t="e">
        <f>IF(Wedstrijden!#REF!="x","Z","")</f>
        <v>#REF!</v>
      </c>
    </row>
    <row r="1510" spans="1:120" ht="15" x14ac:dyDescent="0.25">
      <c r="A1510" s="14">
        <f>Wedstrijden!A1521</f>
        <v>0</v>
      </c>
      <c r="B1510" s="12" t="str">
        <f>IFERROR(VLOOKUP(Wedstrijden!C1521,Wedstrijdlocaties!$B$2:$E$500,2,FALSE),"")</f>
        <v/>
      </c>
      <c r="C1510" s="12" t="str">
        <f>Wedstrijden!D1521</f>
        <v/>
      </c>
      <c r="D1510" s="12" t="str">
        <f>IFERROR(VLOOKUP(Wedstrijden!E1521,Organisaties!$B$2:$C$500,2,FALSE),"")</f>
        <v/>
      </c>
      <c r="E1510" s="12" t="str">
        <f>IFERROR(VLOOKUP(Wedstrijden!E1521,Organisaties!$B$2:$G$500,5,FALSE),"")</f>
        <v/>
      </c>
      <c r="F1510" s="12" t="e">
        <f>IF(Wedstrijden!#REF!&lt;&gt;"",Wedstrijden!#REF!,"")</f>
        <v>#REF!</v>
      </c>
      <c r="G1510" s="12">
        <f>IF(Wedstrijden!K1521="Indoor",1,0)</f>
        <v>0</v>
      </c>
      <c r="H1510" s="12">
        <f>Wedstrijden!L1521</f>
        <v>0</v>
      </c>
      <c r="I1510" s="12" t="str">
        <f>IF(Wedstrijden!J1521="Nee",0,IF(Wedstrijden!J1521="Ja",1,""))</f>
        <v/>
      </c>
      <c r="J1510" s="12" t="str">
        <f>IF(Wedstrijden!M1521&lt;&gt;"",Wedstrijden!M1521,"")</f>
        <v/>
      </c>
      <c r="BJ1510" s="12">
        <f>IF(COUNTA(Wedstrijden!#REF!)&lt;&gt;0,1,"")</f>
        <v>1</v>
      </c>
      <c r="BK1510" s="12">
        <f t="shared" si="138"/>
        <v>2</v>
      </c>
      <c r="BL1510" s="12" t="e">
        <f>IF(Wedstrijden!#REF!="x","AA","")</f>
        <v>#REF!</v>
      </c>
      <c r="BM1510" s="12" t="e">
        <f>IF(Wedstrijden!#REF!="x","A","")</f>
        <v>#REF!</v>
      </c>
      <c r="BN1510" s="12" t="e">
        <f>IF(Wedstrijden!#REF!="x","B1","")</f>
        <v>#REF!</v>
      </c>
      <c r="BO1510" s="12" t="e">
        <f>IF(Wedstrijden!#REF!="x","BB","")</f>
        <v>#REF!</v>
      </c>
      <c r="BP1510" s="12" t="e">
        <f>IF(Wedstrijden!#REF!="x","B","")</f>
        <v>#REF!</v>
      </c>
      <c r="BQ1510" s="12" t="e">
        <f>IF(Wedstrijden!#REF!="x","L1","")</f>
        <v>#REF!</v>
      </c>
      <c r="BR1510" s="12" t="e">
        <f>IF(Wedstrijden!#REF!="x","L2","")</f>
        <v>#REF!</v>
      </c>
      <c r="BS1510" s="12" t="e">
        <f>IF(Wedstrijden!#REF!="x","M1","")</f>
        <v>#REF!</v>
      </c>
      <c r="BT1510" s="12" t="e">
        <f>IF(Wedstrijden!#REF!="x","M2","")</f>
        <v>#REF!</v>
      </c>
      <c r="BU1510" s="12" t="e">
        <f>IF(Wedstrijden!#REF!="x","Z1","")</f>
        <v>#REF!</v>
      </c>
      <c r="BV1510" s="12" t="e">
        <f>IF(Wedstrijden!#REF!="x","Z2","")</f>
        <v>#REF!</v>
      </c>
      <c r="BW1510" s="12">
        <f>IF(COUNTA(Wedstrijden!#REF!)&lt;&gt;0,1,"")</f>
        <v>1</v>
      </c>
      <c r="BX1510" s="12">
        <f t="shared" si="139"/>
        <v>1</v>
      </c>
      <c r="BY1510" s="12" t="e">
        <f>IF(Wedstrijden!#REF!="x","BB","")</f>
        <v>#REF!</v>
      </c>
      <c r="BZ1510" s="12" t="e">
        <f>IF(Wedstrijden!#REF!="x","B","")</f>
        <v>#REF!</v>
      </c>
      <c r="CA1510" s="12" t="e">
        <f>IF(Wedstrijden!#REF!="x","L1","")</f>
        <v>#REF!</v>
      </c>
      <c r="CB1510" s="12" t="e">
        <f>IF(Wedstrijden!#REF!="x","L2","")</f>
        <v>#REF!</v>
      </c>
      <c r="CC1510" s="12" t="e">
        <f>IF(Wedstrijden!#REF!="x","M1","")</f>
        <v>#REF!</v>
      </c>
      <c r="CD1510" s="12" t="e">
        <f>IF(Wedstrijden!#REF!="x","M2","")</f>
        <v>#REF!</v>
      </c>
      <c r="CE1510" s="12" t="e">
        <f>IF(Wedstrijden!#REF!="x","Z1","")</f>
        <v>#REF!</v>
      </c>
      <c r="CF1510" s="12" t="e">
        <f>IF(Wedstrijden!#REF!="x","Z2","")</f>
        <v>#REF!</v>
      </c>
      <c r="CG1510" s="12" t="e">
        <f>IF(Wedstrijden!#REF!="x","ZZL","")</f>
        <v>#REF!</v>
      </c>
      <c r="CL1510" s="12">
        <f>IF(COUNTA(Wedstrijden!#REF!)&lt;&gt;0,2,"")</f>
        <v>2</v>
      </c>
      <c r="CM1510" s="12">
        <f t="shared" si="140"/>
        <v>2</v>
      </c>
      <c r="CN1510" s="12" t="e">
        <f>IF(Wedstrijden!#REF!="x","AA","")</f>
        <v>#REF!</v>
      </c>
      <c r="CO1510" s="12" t="e">
        <f>IF(Wedstrijden!#REF!="x","A","")</f>
        <v>#REF!</v>
      </c>
      <c r="CP1510" s="12" t="e">
        <f>IF(Wedstrijden!#REF!="x","BB","")</f>
        <v>#REF!</v>
      </c>
      <c r="CQ1510" s="12" t="e">
        <f>IF(Wedstrijden!#REF!="x","B","")</f>
        <v>#REF!</v>
      </c>
      <c r="CR1510" s="12" t="e">
        <f>IF(Wedstrijden!#REF!="x","L","")</f>
        <v>#REF!</v>
      </c>
      <c r="CS1510" s="12" t="e">
        <f>IF(Wedstrijden!#REF!="x","M","")</f>
        <v>#REF!</v>
      </c>
      <c r="CT1510" s="12" t="e">
        <f>IF(Wedstrijden!#REF!="x","Z","")</f>
        <v>#REF!</v>
      </c>
      <c r="CU1510" s="12" t="e">
        <f>IF(Wedstrijden!#REF!="x","ZZ","")</f>
        <v>#REF!</v>
      </c>
      <c r="CV1510" s="12">
        <f>IF(COUNTA(Wedstrijden!#REF!)&lt;&gt;0,2,"")</f>
        <v>2</v>
      </c>
      <c r="CW1510" s="12">
        <f t="shared" si="141"/>
        <v>1</v>
      </c>
      <c r="CX1510" s="12" t="e">
        <f>IF(Wedstrijden!#REF!="x","BB","")</f>
        <v>#REF!</v>
      </c>
      <c r="CY1510" s="12" t="e">
        <f>IF(Wedstrijden!#REF!="x","B","")</f>
        <v>#REF!</v>
      </c>
      <c r="CZ1510" s="12" t="e">
        <f>IF(Wedstrijden!#REF!="x","L","")</f>
        <v>#REF!</v>
      </c>
      <c r="DA1510" s="12" t="e">
        <f>IF(Wedstrijden!#REF!="x","M","")</f>
        <v>#REF!</v>
      </c>
      <c r="DB1510" s="12" t="e">
        <f>IF(Wedstrijden!#REF!="x","Z","")</f>
        <v>#REF!</v>
      </c>
      <c r="DC1510" s="12" t="e">
        <f>IF(Wedstrijden!#REF!="x","ZZ","")</f>
        <v>#REF!</v>
      </c>
      <c r="DD1510" s="12" t="e">
        <f>IF(Wedstrijden!#REF!="x","1.40","")</f>
        <v>#REF!</v>
      </c>
      <c r="DE1510" s="12">
        <f>IF(COUNTA(Wedstrijden!#REF!)&lt;&gt;0,6,"")</f>
        <v>6</v>
      </c>
      <c r="DF1510" s="12">
        <f t="shared" si="142"/>
        <v>2</v>
      </c>
      <c r="DG1510" s="12" t="e">
        <f>IF(Wedstrijden!#REF!="x","L","")</f>
        <v>#REF!</v>
      </c>
      <c r="DH1510" s="12" t="e">
        <f>IF(Wedstrijden!#REF!="x","M","")</f>
        <v>#REF!</v>
      </c>
      <c r="DI1510" s="12" t="e">
        <f>IF(Wedstrijden!#REF!="x","Z","")</f>
        <v>#REF!</v>
      </c>
      <c r="DJ1510" s="12" t="e">
        <f>IF(Wedstrijden!#REF!="x","Z","")</f>
        <v>#REF!</v>
      </c>
      <c r="DK1510" s="12">
        <f>IF(COUNTA(Wedstrijden!#REF!)&lt;&gt;0,6,"")</f>
        <v>6</v>
      </c>
      <c r="DL1510" s="12">
        <f t="shared" si="143"/>
        <v>1</v>
      </c>
      <c r="DM1510" s="12" t="e">
        <f>IF(Wedstrijden!#REF!="x","L","")</f>
        <v>#REF!</v>
      </c>
      <c r="DN1510" s="12" t="e">
        <f>IF(Wedstrijden!#REF!="x","M","")</f>
        <v>#REF!</v>
      </c>
      <c r="DO1510" s="12" t="e">
        <f>IF(Wedstrijden!#REF!="x","Z","")</f>
        <v>#REF!</v>
      </c>
      <c r="DP1510" s="12" t="e">
        <f>IF(Wedstrijden!#REF!="x","Z","")</f>
        <v>#REF!</v>
      </c>
    </row>
    <row r="1511" spans="1:120" ht="15" x14ac:dyDescent="0.25">
      <c r="A1511" s="14">
        <f>Wedstrijden!A1522</f>
        <v>0</v>
      </c>
      <c r="B1511" s="12" t="str">
        <f>IFERROR(VLOOKUP(Wedstrijden!C1522,Wedstrijdlocaties!$B$2:$E$500,2,FALSE),"")</f>
        <v/>
      </c>
      <c r="C1511" s="12" t="str">
        <f>Wedstrijden!D1522</f>
        <v/>
      </c>
      <c r="D1511" s="12" t="str">
        <f>IFERROR(VLOOKUP(Wedstrijden!E1522,Organisaties!$B$2:$C$500,2,FALSE),"")</f>
        <v/>
      </c>
      <c r="E1511" s="12" t="str">
        <f>IFERROR(VLOOKUP(Wedstrijden!E1522,Organisaties!$B$2:$G$500,5,FALSE),"")</f>
        <v/>
      </c>
      <c r="F1511" s="12" t="e">
        <f>IF(Wedstrijden!#REF!&lt;&gt;"",Wedstrijden!#REF!,"")</f>
        <v>#REF!</v>
      </c>
      <c r="G1511" s="12">
        <f>IF(Wedstrijden!K1522="Indoor",1,0)</f>
        <v>0</v>
      </c>
      <c r="H1511" s="12">
        <f>Wedstrijden!L1522</f>
        <v>0</v>
      </c>
      <c r="I1511" s="12" t="str">
        <f>IF(Wedstrijden!J1522="Nee",0,IF(Wedstrijden!J1522="Ja",1,""))</f>
        <v/>
      </c>
      <c r="J1511" s="12" t="str">
        <f>IF(Wedstrijden!M1522&lt;&gt;"",Wedstrijden!M1522,"")</f>
        <v/>
      </c>
      <c r="BJ1511" s="12">
        <f>IF(COUNTA(Wedstrijden!#REF!)&lt;&gt;0,1,"")</f>
        <v>1</v>
      </c>
      <c r="BK1511" s="12">
        <f t="shared" si="138"/>
        <v>2</v>
      </c>
      <c r="BL1511" s="12" t="e">
        <f>IF(Wedstrijden!#REF!="x","AA","")</f>
        <v>#REF!</v>
      </c>
      <c r="BM1511" s="12" t="e">
        <f>IF(Wedstrijden!#REF!="x","A","")</f>
        <v>#REF!</v>
      </c>
      <c r="BN1511" s="12" t="e">
        <f>IF(Wedstrijden!#REF!="x","B1","")</f>
        <v>#REF!</v>
      </c>
      <c r="BO1511" s="12" t="e">
        <f>IF(Wedstrijden!#REF!="x","BB","")</f>
        <v>#REF!</v>
      </c>
      <c r="BP1511" s="12" t="e">
        <f>IF(Wedstrijden!#REF!="x","B","")</f>
        <v>#REF!</v>
      </c>
      <c r="BQ1511" s="12" t="e">
        <f>IF(Wedstrijden!#REF!="x","L1","")</f>
        <v>#REF!</v>
      </c>
      <c r="BR1511" s="12" t="e">
        <f>IF(Wedstrijden!#REF!="x","L2","")</f>
        <v>#REF!</v>
      </c>
      <c r="BS1511" s="12" t="e">
        <f>IF(Wedstrijden!#REF!="x","M1","")</f>
        <v>#REF!</v>
      </c>
      <c r="BT1511" s="12" t="e">
        <f>IF(Wedstrijden!#REF!="x","M2","")</f>
        <v>#REF!</v>
      </c>
      <c r="BU1511" s="12" t="e">
        <f>IF(Wedstrijden!#REF!="x","Z1","")</f>
        <v>#REF!</v>
      </c>
      <c r="BV1511" s="12" t="e">
        <f>IF(Wedstrijden!#REF!="x","Z2","")</f>
        <v>#REF!</v>
      </c>
      <c r="BW1511" s="12">
        <f>IF(COUNTA(Wedstrijden!#REF!)&lt;&gt;0,1,"")</f>
        <v>1</v>
      </c>
      <c r="BX1511" s="12">
        <f t="shared" si="139"/>
        <v>1</v>
      </c>
      <c r="BY1511" s="12" t="e">
        <f>IF(Wedstrijden!#REF!="x","BB","")</f>
        <v>#REF!</v>
      </c>
      <c r="BZ1511" s="12" t="e">
        <f>IF(Wedstrijden!#REF!="x","B","")</f>
        <v>#REF!</v>
      </c>
      <c r="CA1511" s="12" t="e">
        <f>IF(Wedstrijden!#REF!="x","L1","")</f>
        <v>#REF!</v>
      </c>
      <c r="CB1511" s="12" t="e">
        <f>IF(Wedstrijden!#REF!="x","L2","")</f>
        <v>#REF!</v>
      </c>
      <c r="CC1511" s="12" t="e">
        <f>IF(Wedstrijden!#REF!="x","M1","")</f>
        <v>#REF!</v>
      </c>
      <c r="CD1511" s="12" t="e">
        <f>IF(Wedstrijden!#REF!="x","M2","")</f>
        <v>#REF!</v>
      </c>
      <c r="CE1511" s="12" t="e">
        <f>IF(Wedstrijden!#REF!="x","Z1","")</f>
        <v>#REF!</v>
      </c>
      <c r="CF1511" s="12" t="e">
        <f>IF(Wedstrijden!#REF!="x","Z2","")</f>
        <v>#REF!</v>
      </c>
      <c r="CG1511" s="12" t="e">
        <f>IF(Wedstrijden!#REF!="x","ZZL","")</f>
        <v>#REF!</v>
      </c>
      <c r="CL1511" s="12">
        <f>IF(COUNTA(Wedstrijden!#REF!)&lt;&gt;0,2,"")</f>
        <v>2</v>
      </c>
      <c r="CM1511" s="12">
        <f t="shared" si="140"/>
        <v>2</v>
      </c>
      <c r="CN1511" s="12" t="e">
        <f>IF(Wedstrijden!#REF!="x","AA","")</f>
        <v>#REF!</v>
      </c>
      <c r="CO1511" s="12" t="e">
        <f>IF(Wedstrijden!#REF!="x","A","")</f>
        <v>#REF!</v>
      </c>
      <c r="CP1511" s="12" t="e">
        <f>IF(Wedstrijden!#REF!="x","BB","")</f>
        <v>#REF!</v>
      </c>
      <c r="CQ1511" s="12" t="e">
        <f>IF(Wedstrijden!#REF!="x","B","")</f>
        <v>#REF!</v>
      </c>
      <c r="CR1511" s="12" t="e">
        <f>IF(Wedstrijden!#REF!="x","L","")</f>
        <v>#REF!</v>
      </c>
      <c r="CS1511" s="12" t="e">
        <f>IF(Wedstrijden!#REF!="x","M","")</f>
        <v>#REF!</v>
      </c>
      <c r="CT1511" s="12" t="e">
        <f>IF(Wedstrijden!#REF!="x","Z","")</f>
        <v>#REF!</v>
      </c>
      <c r="CU1511" s="12" t="e">
        <f>IF(Wedstrijden!#REF!="x","ZZ","")</f>
        <v>#REF!</v>
      </c>
      <c r="CV1511" s="12">
        <f>IF(COUNTA(Wedstrijden!#REF!)&lt;&gt;0,2,"")</f>
        <v>2</v>
      </c>
      <c r="CW1511" s="12">
        <f t="shared" si="141"/>
        <v>1</v>
      </c>
      <c r="CX1511" s="12" t="e">
        <f>IF(Wedstrijden!#REF!="x","BB","")</f>
        <v>#REF!</v>
      </c>
      <c r="CY1511" s="12" t="e">
        <f>IF(Wedstrijden!#REF!="x","B","")</f>
        <v>#REF!</v>
      </c>
      <c r="CZ1511" s="12" t="e">
        <f>IF(Wedstrijden!#REF!="x","L","")</f>
        <v>#REF!</v>
      </c>
      <c r="DA1511" s="12" t="e">
        <f>IF(Wedstrijden!#REF!="x","M","")</f>
        <v>#REF!</v>
      </c>
      <c r="DB1511" s="12" t="e">
        <f>IF(Wedstrijden!#REF!="x","Z","")</f>
        <v>#REF!</v>
      </c>
      <c r="DC1511" s="12" t="e">
        <f>IF(Wedstrijden!#REF!="x","ZZ","")</f>
        <v>#REF!</v>
      </c>
      <c r="DD1511" s="12" t="e">
        <f>IF(Wedstrijden!#REF!="x","1.40","")</f>
        <v>#REF!</v>
      </c>
      <c r="DE1511" s="12">
        <f>IF(COUNTA(Wedstrijden!#REF!)&lt;&gt;0,6,"")</f>
        <v>6</v>
      </c>
      <c r="DF1511" s="12">
        <f t="shared" si="142"/>
        <v>2</v>
      </c>
      <c r="DG1511" s="12" t="e">
        <f>IF(Wedstrijden!#REF!="x","L","")</f>
        <v>#REF!</v>
      </c>
      <c r="DH1511" s="12" t="e">
        <f>IF(Wedstrijden!#REF!="x","M","")</f>
        <v>#REF!</v>
      </c>
      <c r="DI1511" s="12" t="e">
        <f>IF(Wedstrijden!#REF!="x","Z","")</f>
        <v>#REF!</v>
      </c>
      <c r="DJ1511" s="12" t="e">
        <f>IF(Wedstrijden!#REF!="x","Z","")</f>
        <v>#REF!</v>
      </c>
      <c r="DK1511" s="12">
        <f>IF(COUNTA(Wedstrijden!#REF!)&lt;&gt;0,6,"")</f>
        <v>6</v>
      </c>
      <c r="DL1511" s="12">
        <f t="shared" si="143"/>
        <v>1</v>
      </c>
      <c r="DM1511" s="12" t="e">
        <f>IF(Wedstrijden!#REF!="x","L","")</f>
        <v>#REF!</v>
      </c>
      <c r="DN1511" s="12" t="e">
        <f>IF(Wedstrijden!#REF!="x","M","")</f>
        <v>#REF!</v>
      </c>
      <c r="DO1511" s="12" t="e">
        <f>IF(Wedstrijden!#REF!="x","Z","")</f>
        <v>#REF!</v>
      </c>
      <c r="DP1511" s="12" t="e">
        <f>IF(Wedstrijden!#REF!="x","Z","")</f>
        <v>#REF!</v>
      </c>
    </row>
    <row r="1512" spans="1:120" ht="15" x14ac:dyDescent="0.25">
      <c r="A1512" s="14">
        <f>Wedstrijden!A1523</f>
        <v>0</v>
      </c>
      <c r="B1512" s="12" t="str">
        <f>IFERROR(VLOOKUP(Wedstrijden!C1523,Wedstrijdlocaties!$B$2:$E$500,2,FALSE),"")</f>
        <v/>
      </c>
      <c r="C1512" s="12" t="str">
        <f>Wedstrijden!D1523</f>
        <v/>
      </c>
      <c r="D1512" s="12" t="str">
        <f>IFERROR(VLOOKUP(Wedstrijden!E1523,Organisaties!$B$2:$C$500,2,FALSE),"")</f>
        <v/>
      </c>
      <c r="E1512" s="12" t="str">
        <f>IFERROR(VLOOKUP(Wedstrijden!E1523,Organisaties!$B$2:$G$500,5,FALSE),"")</f>
        <v/>
      </c>
      <c r="F1512" s="12" t="e">
        <f>IF(Wedstrijden!#REF!&lt;&gt;"",Wedstrijden!#REF!,"")</f>
        <v>#REF!</v>
      </c>
      <c r="G1512" s="12">
        <f>IF(Wedstrijden!K1523="Indoor",1,0)</f>
        <v>0</v>
      </c>
      <c r="H1512" s="12">
        <f>Wedstrijden!L1523</f>
        <v>0</v>
      </c>
      <c r="I1512" s="12" t="str">
        <f>IF(Wedstrijden!J1523="Nee",0,IF(Wedstrijden!J1523="Ja",1,""))</f>
        <v/>
      </c>
      <c r="J1512" s="12" t="str">
        <f>IF(Wedstrijden!M1523&lt;&gt;"",Wedstrijden!M1523,"")</f>
        <v/>
      </c>
      <c r="BJ1512" s="12">
        <f>IF(COUNTA(Wedstrijden!#REF!)&lt;&gt;0,1,"")</f>
        <v>1</v>
      </c>
      <c r="BK1512" s="12">
        <f t="shared" si="138"/>
        <v>2</v>
      </c>
      <c r="BL1512" s="12" t="e">
        <f>IF(Wedstrijden!#REF!="x","AA","")</f>
        <v>#REF!</v>
      </c>
      <c r="BM1512" s="12" t="e">
        <f>IF(Wedstrijden!#REF!="x","A","")</f>
        <v>#REF!</v>
      </c>
      <c r="BN1512" s="12" t="e">
        <f>IF(Wedstrijden!#REF!="x","B1","")</f>
        <v>#REF!</v>
      </c>
      <c r="BO1512" s="12" t="e">
        <f>IF(Wedstrijden!#REF!="x","BB","")</f>
        <v>#REF!</v>
      </c>
      <c r="BP1512" s="12" t="e">
        <f>IF(Wedstrijden!#REF!="x","B","")</f>
        <v>#REF!</v>
      </c>
      <c r="BQ1512" s="12" t="e">
        <f>IF(Wedstrijden!#REF!="x","L1","")</f>
        <v>#REF!</v>
      </c>
      <c r="BR1512" s="12" t="e">
        <f>IF(Wedstrijden!#REF!="x","L2","")</f>
        <v>#REF!</v>
      </c>
      <c r="BS1512" s="12" t="e">
        <f>IF(Wedstrijden!#REF!="x","M1","")</f>
        <v>#REF!</v>
      </c>
      <c r="BT1512" s="12" t="e">
        <f>IF(Wedstrijden!#REF!="x","M2","")</f>
        <v>#REF!</v>
      </c>
      <c r="BU1512" s="12" t="e">
        <f>IF(Wedstrijden!#REF!="x","Z1","")</f>
        <v>#REF!</v>
      </c>
      <c r="BV1512" s="12" t="e">
        <f>IF(Wedstrijden!#REF!="x","Z2","")</f>
        <v>#REF!</v>
      </c>
      <c r="BW1512" s="12">
        <f>IF(COUNTA(Wedstrijden!#REF!)&lt;&gt;0,1,"")</f>
        <v>1</v>
      </c>
      <c r="BX1512" s="12">
        <f t="shared" si="139"/>
        <v>1</v>
      </c>
      <c r="BY1512" s="12" t="e">
        <f>IF(Wedstrijden!#REF!="x","BB","")</f>
        <v>#REF!</v>
      </c>
      <c r="BZ1512" s="12" t="e">
        <f>IF(Wedstrijden!#REF!="x","B","")</f>
        <v>#REF!</v>
      </c>
      <c r="CA1512" s="12" t="e">
        <f>IF(Wedstrijden!#REF!="x","L1","")</f>
        <v>#REF!</v>
      </c>
      <c r="CB1512" s="12" t="e">
        <f>IF(Wedstrijden!#REF!="x","L2","")</f>
        <v>#REF!</v>
      </c>
      <c r="CC1512" s="12" t="e">
        <f>IF(Wedstrijden!#REF!="x","M1","")</f>
        <v>#REF!</v>
      </c>
      <c r="CD1512" s="12" t="e">
        <f>IF(Wedstrijden!#REF!="x","M2","")</f>
        <v>#REF!</v>
      </c>
      <c r="CE1512" s="12" t="e">
        <f>IF(Wedstrijden!#REF!="x","Z1","")</f>
        <v>#REF!</v>
      </c>
      <c r="CF1512" s="12" t="e">
        <f>IF(Wedstrijden!#REF!="x","Z2","")</f>
        <v>#REF!</v>
      </c>
      <c r="CG1512" s="12" t="e">
        <f>IF(Wedstrijden!#REF!="x","ZZL","")</f>
        <v>#REF!</v>
      </c>
      <c r="CL1512" s="12">
        <f>IF(COUNTA(Wedstrijden!#REF!)&lt;&gt;0,2,"")</f>
        <v>2</v>
      </c>
      <c r="CM1512" s="12">
        <f t="shared" si="140"/>
        <v>2</v>
      </c>
      <c r="CN1512" s="12" t="e">
        <f>IF(Wedstrijden!#REF!="x","AA","")</f>
        <v>#REF!</v>
      </c>
      <c r="CO1512" s="12" t="e">
        <f>IF(Wedstrijden!#REF!="x","A","")</f>
        <v>#REF!</v>
      </c>
      <c r="CP1512" s="12" t="e">
        <f>IF(Wedstrijden!#REF!="x","BB","")</f>
        <v>#REF!</v>
      </c>
      <c r="CQ1512" s="12" t="e">
        <f>IF(Wedstrijden!#REF!="x","B","")</f>
        <v>#REF!</v>
      </c>
      <c r="CR1512" s="12" t="e">
        <f>IF(Wedstrijden!#REF!="x","L","")</f>
        <v>#REF!</v>
      </c>
      <c r="CS1512" s="12" t="e">
        <f>IF(Wedstrijden!#REF!="x","M","")</f>
        <v>#REF!</v>
      </c>
      <c r="CT1512" s="12" t="e">
        <f>IF(Wedstrijden!#REF!="x","Z","")</f>
        <v>#REF!</v>
      </c>
      <c r="CU1512" s="12" t="e">
        <f>IF(Wedstrijden!#REF!="x","ZZ","")</f>
        <v>#REF!</v>
      </c>
      <c r="CV1512" s="12">
        <f>IF(COUNTA(Wedstrijden!#REF!)&lt;&gt;0,2,"")</f>
        <v>2</v>
      </c>
      <c r="CW1512" s="12">
        <f t="shared" si="141"/>
        <v>1</v>
      </c>
      <c r="CX1512" s="12" t="e">
        <f>IF(Wedstrijden!#REF!="x","BB","")</f>
        <v>#REF!</v>
      </c>
      <c r="CY1512" s="12" t="e">
        <f>IF(Wedstrijden!#REF!="x","B","")</f>
        <v>#REF!</v>
      </c>
      <c r="CZ1512" s="12" t="e">
        <f>IF(Wedstrijden!#REF!="x","L","")</f>
        <v>#REF!</v>
      </c>
      <c r="DA1512" s="12" t="e">
        <f>IF(Wedstrijden!#REF!="x","M","")</f>
        <v>#REF!</v>
      </c>
      <c r="DB1512" s="12" t="e">
        <f>IF(Wedstrijden!#REF!="x","Z","")</f>
        <v>#REF!</v>
      </c>
      <c r="DC1512" s="12" t="e">
        <f>IF(Wedstrijden!#REF!="x","ZZ","")</f>
        <v>#REF!</v>
      </c>
      <c r="DD1512" s="12" t="e">
        <f>IF(Wedstrijden!#REF!="x","1.40","")</f>
        <v>#REF!</v>
      </c>
      <c r="DE1512" s="12">
        <f>IF(COUNTA(Wedstrijden!#REF!)&lt;&gt;0,6,"")</f>
        <v>6</v>
      </c>
      <c r="DF1512" s="12">
        <f t="shared" si="142"/>
        <v>2</v>
      </c>
      <c r="DG1512" s="12" t="e">
        <f>IF(Wedstrijden!#REF!="x","L","")</f>
        <v>#REF!</v>
      </c>
      <c r="DH1512" s="12" t="e">
        <f>IF(Wedstrijden!#REF!="x","M","")</f>
        <v>#REF!</v>
      </c>
      <c r="DI1512" s="12" t="e">
        <f>IF(Wedstrijden!#REF!="x","Z","")</f>
        <v>#REF!</v>
      </c>
      <c r="DJ1512" s="12" t="e">
        <f>IF(Wedstrijden!#REF!="x","Z","")</f>
        <v>#REF!</v>
      </c>
      <c r="DK1512" s="12">
        <f>IF(COUNTA(Wedstrijden!#REF!)&lt;&gt;0,6,"")</f>
        <v>6</v>
      </c>
      <c r="DL1512" s="12">
        <f t="shared" si="143"/>
        <v>1</v>
      </c>
      <c r="DM1512" s="12" t="e">
        <f>IF(Wedstrijden!#REF!="x","L","")</f>
        <v>#REF!</v>
      </c>
      <c r="DN1512" s="12" t="e">
        <f>IF(Wedstrijden!#REF!="x","M","")</f>
        <v>#REF!</v>
      </c>
      <c r="DO1512" s="12" t="e">
        <f>IF(Wedstrijden!#REF!="x","Z","")</f>
        <v>#REF!</v>
      </c>
      <c r="DP1512" s="12" t="e">
        <f>IF(Wedstrijden!#REF!="x","Z","")</f>
        <v>#REF!</v>
      </c>
    </row>
    <row r="1513" spans="1:120" ht="15" x14ac:dyDescent="0.25">
      <c r="A1513" s="14">
        <f>Wedstrijden!A1524</f>
        <v>0</v>
      </c>
      <c r="B1513" s="12" t="str">
        <f>IFERROR(VLOOKUP(Wedstrijden!C1524,Wedstrijdlocaties!$B$2:$E$500,2,FALSE),"")</f>
        <v/>
      </c>
      <c r="C1513" s="12" t="str">
        <f>Wedstrijden!D1524</f>
        <v/>
      </c>
      <c r="D1513" s="12" t="str">
        <f>IFERROR(VLOOKUP(Wedstrijden!E1524,Organisaties!$B$2:$C$500,2,FALSE),"")</f>
        <v/>
      </c>
      <c r="E1513" s="12" t="str">
        <f>IFERROR(VLOOKUP(Wedstrijden!E1524,Organisaties!$B$2:$G$500,5,FALSE),"")</f>
        <v/>
      </c>
      <c r="F1513" s="12" t="e">
        <f>IF(Wedstrijden!#REF!&lt;&gt;"",Wedstrijden!#REF!,"")</f>
        <v>#REF!</v>
      </c>
      <c r="G1513" s="12">
        <f>IF(Wedstrijden!K1524="Indoor",1,0)</f>
        <v>0</v>
      </c>
      <c r="H1513" s="12">
        <f>Wedstrijden!L1524</f>
        <v>0</v>
      </c>
      <c r="I1513" s="12" t="str">
        <f>IF(Wedstrijden!J1524="Nee",0,IF(Wedstrijden!J1524="Ja",1,""))</f>
        <v/>
      </c>
      <c r="J1513" s="12" t="str">
        <f>IF(Wedstrijden!M1524&lt;&gt;"",Wedstrijden!M1524,"")</f>
        <v/>
      </c>
      <c r="BJ1513" s="12">
        <f>IF(COUNTA(Wedstrijden!#REF!)&lt;&gt;0,1,"")</f>
        <v>1</v>
      </c>
      <c r="BK1513" s="12">
        <f t="shared" si="138"/>
        <v>2</v>
      </c>
      <c r="BL1513" s="12" t="e">
        <f>IF(Wedstrijden!#REF!="x","AA","")</f>
        <v>#REF!</v>
      </c>
      <c r="BM1513" s="12" t="e">
        <f>IF(Wedstrijden!#REF!="x","A","")</f>
        <v>#REF!</v>
      </c>
      <c r="BN1513" s="12" t="e">
        <f>IF(Wedstrijden!#REF!="x","B1","")</f>
        <v>#REF!</v>
      </c>
      <c r="BO1513" s="12" t="e">
        <f>IF(Wedstrijden!#REF!="x","BB","")</f>
        <v>#REF!</v>
      </c>
      <c r="BP1513" s="12" t="e">
        <f>IF(Wedstrijden!#REF!="x","B","")</f>
        <v>#REF!</v>
      </c>
      <c r="BQ1513" s="12" t="e">
        <f>IF(Wedstrijden!#REF!="x","L1","")</f>
        <v>#REF!</v>
      </c>
      <c r="BR1513" s="12" t="e">
        <f>IF(Wedstrijden!#REF!="x","L2","")</f>
        <v>#REF!</v>
      </c>
      <c r="BS1513" s="12" t="e">
        <f>IF(Wedstrijden!#REF!="x","M1","")</f>
        <v>#REF!</v>
      </c>
      <c r="BT1513" s="12" t="e">
        <f>IF(Wedstrijden!#REF!="x","M2","")</f>
        <v>#REF!</v>
      </c>
      <c r="BU1513" s="12" t="e">
        <f>IF(Wedstrijden!#REF!="x","Z1","")</f>
        <v>#REF!</v>
      </c>
      <c r="BV1513" s="12" t="e">
        <f>IF(Wedstrijden!#REF!="x","Z2","")</f>
        <v>#REF!</v>
      </c>
      <c r="BW1513" s="12">
        <f>IF(COUNTA(Wedstrijden!#REF!)&lt;&gt;0,1,"")</f>
        <v>1</v>
      </c>
      <c r="BX1513" s="12">
        <f t="shared" si="139"/>
        <v>1</v>
      </c>
      <c r="BY1513" s="12" t="e">
        <f>IF(Wedstrijden!#REF!="x","BB","")</f>
        <v>#REF!</v>
      </c>
      <c r="BZ1513" s="12" t="e">
        <f>IF(Wedstrijden!#REF!="x","B","")</f>
        <v>#REF!</v>
      </c>
      <c r="CA1513" s="12" t="e">
        <f>IF(Wedstrijden!#REF!="x","L1","")</f>
        <v>#REF!</v>
      </c>
      <c r="CB1513" s="12" t="e">
        <f>IF(Wedstrijden!#REF!="x","L2","")</f>
        <v>#REF!</v>
      </c>
      <c r="CC1513" s="12" t="e">
        <f>IF(Wedstrijden!#REF!="x","M1","")</f>
        <v>#REF!</v>
      </c>
      <c r="CD1513" s="12" t="e">
        <f>IF(Wedstrijden!#REF!="x","M2","")</f>
        <v>#REF!</v>
      </c>
      <c r="CE1513" s="12" t="e">
        <f>IF(Wedstrijden!#REF!="x","Z1","")</f>
        <v>#REF!</v>
      </c>
      <c r="CF1513" s="12" t="e">
        <f>IF(Wedstrijden!#REF!="x","Z2","")</f>
        <v>#REF!</v>
      </c>
      <c r="CG1513" s="12" t="e">
        <f>IF(Wedstrijden!#REF!="x","ZZL","")</f>
        <v>#REF!</v>
      </c>
      <c r="CL1513" s="12">
        <f>IF(COUNTA(Wedstrijden!#REF!)&lt;&gt;0,2,"")</f>
        <v>2</v>
      </c>
      <c r="CM1513" s="12">
        <f t="shared" si="140"/>
        <v>2</v>
      </c>
      <c r="CN1513" s="12" t="e">
        <f>IF(Wedstrijden!#REF!="x","AA","")</f>
        <v>#REF!</v>
      </c>
      <c r="CO1513" s="12" t="e">
        <f>IF(Wedstrijden!#REF!="x","A","")</f>
        <v>#REF!</v>
      </c>
      <c r="CP1513" s="12" t="e">
        <f>IF(Wedstrijden!#REF!="x","BB","")</f>
        <v>#REF!</v>
      </c>
      <c r="CQ1513" s="12" t="e">
        <f>IF(Wedstrijden!#REF!="x","B","")</f>
        <v>#REF!</v>
      </c>
      <c r="CR1513" s="12" t="e">
        <f>IF(Wedstrijden!#REF!="x","L","")</f>
        <v>#REF!</v>
      </c>
      <c r="CS1513" s="12" t="e">
        <f>IF(Wedstrijden!#REF!="x","M","")</f>
        <v>#REF!</v>
      </c>
      <c r="CT1513" s="12" t="e">
        <f>IF(Wedstrijden!#REF!="x","Z","")</f>
        <v>#REF!</v>
      </c>
      <c r="CU1513" s="12" t="e">
        <f>IF(Wedstrijden!#REF!="x","ZZ","")</f>
        <v>#REF!</v>
      </c>
      <c r="CV1513" s="12">
        <f>IF(COUNTA(Wedstrijden!#REF!)&lt;&gt;0,2,"")</f>
        <v>2</v>
      </c>
      <c r="CW1513" s="12">
        <f t="shared" si="141"/>
        <v>1</v>
      </c>
      <c r="CX1513" s="12" t="e">
        <f>IF(Wedstrijden!#REF!="x","BB","")</f>
        <v>#REF!</v>
      </c>
      <c r="CY1513" s="12" t="e">
        <f>IF(Wedstrijden!#REF!="x","B","")</f>
        <v>#REF!</v>
      </c>
      <c r="CZ1513" s="12" t="e">
        <f>IF(Wedstrijden!#REF!="x","L","")</f>
        <v>#REF!</v>
      </c>
      <c r="DA1513" s="12" t="e">
        <f>IF(Wedstrijden!#REF!="x","M","")</f>
        <v>#REF!</v>
      </c>
      <c r="DB1513" s="12" t="e">
        <f>IF(Wedstrijden!#REF!="x","Z","")</f>
        <v>#REF!</v>
      </c>
      <c r="DC1513" s="12" t="e">
        <f>IF(Wedstrijden!#REF!="x","ZZ","")</f>
        <v>#REF!</v>
      </c>
      <c r="DD1513" s="12" t="e">
        <f>IF(Wedstrijden!#REF!="x","1.40","")</f>
        <v>#REF!</v>
      </c>
      <c r="DE1513" s="12">
        <f>IF(COUNTA(Wedstrijden!#REF!)&lt;&gt;0,6,"")</f>
        <v>6</v>
      </c>
      <c r="DF1513" s="12">
        <f t="shared" si="142"/>
        <v>2</v>
      </c>
      <c r="DG1513" s="12" t="e">
        <f>IF(Wedstrijden!#REF!="x","L","")</f>
        <v>#REF!</v>
      </c>
      <c r="DH1513" s="12" t="e">
        <f>IF(Wedstrijden!#REF!="x","M","")</f>
        <v>#REF!</v>
      </c>
      <c r="DI1513" s="12" t="e">
        <f>IF(Wedstrijden!#REF!="x","Z","")</f>
        <v>#REF!</v>
      </c>
      <c r="DJ1513" s="12" t="e">
        <f>IF(Wedstrijden!#REF!="x","Z","")</f>
        <v>#REF!</v>
      </c>
      <c r="DK1513" s="12">
        <f>IF(COUNTA(Wedstrijden!#REF!)&lt;&gt;0,6,"")</f>
        <v>6</v>
      </c>
      <c r="DL1513" s="12">
        <f t="shared" si="143"/>
        <v>1</v>
      </c>
      <c r="DM1513" s="12" t="e">
        <f>IF(Wedstrijden!#REF!="x","L","")</f>
        <v>#REF!</v>
      </c>
      <c r="DN1513" s="12" t="e">
        <f>IF(Wedstrijden!#REF!="x","M","")</f>
        <v>#REF!</v>
      </c>
      <c r="DO1513" s="12" t="e">
        <f>IF(Wedstrijden!#REF!="x","Z","")</f>
        <v>#REF!</v>
      </c>
      <c r="DP1513" s="12" t="e">
        <f>IF(Wedstrijden!#REF!="x","Z","")</f>
        <v>#REF!</v>
      </c>
    </row>
    <row r="1514" spans="1:120" ht="15" x14ac:dyDescent="0.25">
      <c r="A1514" s="14">
        <f>Wedstrijden!A1525</f>
        <v>0</v>
      </c>
      <c r="B1514" s="12" t="str">
        <f>IFERROR(VLOOKUP(Wedstrijden!C1525,Wedstrijdlocaties!$B$2:$E$500,2,FALSE),"")</f>
        <v/>
      </c>
      <c r="C1514" s="12" t="str">
        <f>Wedstrijden!D1525</f>
        <v/>
      </c>
      <c r="D1514" s="12" t="str">
        <f>IFERROR(VLOOKUP(Wedstrijden!E1525,Organisaties!$B$2:$C$500,2,FALSE),"")</f>
        <v/>
      </c>
      <c r="E1514" s="12" t="str">
        <f>IFERROR(VLOOKUP(Wedstrijden!E1525,Organisaties!$B$2:$G$500,5,FALSE),"")</f>
        <v/>
      </c>
      <c r="F1514" s="12" t="e">
        <f>IF(Wedstrijden!#REF!&lt;&gt;"",Wedstrijden!#REF!,"")</f>
        <v>#REF!</v>
      </c>
      <c r="G1514" s="12">
        <f>IF(Wedstrijden!K1525="Indoor",1,0)</f>
        <v>0</v>
      </c>
      <c r="H1514" s="12">
        <f>Wedstrijden!L1525</f>
        <v>0</v>
      </c>
      <c r="I1514" s="12" t="str">
        <f>IF(Wedstrijden!J1525="Nee",0,IF(Wedstrijden!J1525="Ja",1,""))</f>
        <v/>
      </c>
      <c r="J1514" s="12" t="str">
        <f>IF(Wedstrijden!M1525&lt;&gt;"",Wedstrijden!M1525,"")</f>
        <v/>
      </c>
      <c r="BJ1514" s="12">
        <f>IF(COUNTA(Wedstrijden!#REF!)&lt;&gt;0,1,"")</f>
        <v>1</v>
      </c>
      <c r="BK1514" s="12">
        <f t="shared" si="138"/>
        <v>2</v>
      </c>
      <c r="BL1514" s="12" t="e">
        <f>IF(Wedstrijden!#REF!="x","AA","")</f>
        <v>#REF!</v>
      </c>
      <c r="BM1514" s="12" t="e">
        <f>IF(Wedstrijden!#REF!="x","A","")</f>
        <v>#REF!</v>
      </c>
      <c r="BN1514" s="12" t="e">
        <f>IF(Wedstrijden!#REF!="x","B1","")</f>
        <v>#REF!</v>
      </c>
      <c r="BO1514" s="12" t="e">
        <f>IF(Wedstrijden!#REF!="x","BB","")</f>
        <v>#REF!</v>
      </c>
      <c r="BP1514" s="12" t="e">
        <f>IF(Wedstrijden!#REF!="x","B","")</f>
        <v>#REF!</v>
      </c>
      <c r="BQ1514" s="12" t="e">
        <f>IF(Wedstrijden!#REF!="x","L1","")</f>
        <v>#REF!</v>
      </c>
      <c r="BR1514" s="12" t="e">
        <f>IF(Wedstrijden!#REF!="x","L2","")</f>
        <v>#REF!</v>
      </c>
      <c r="BS1514" s="12" t="e">
        <f>IF(Wedstrijden!#REF!="x","M1","")</f>
        <v>#REF!</v>
      </c>
      <c r="BT1514" s="12" t="e">
        <f>IF(Wedstrijden!#REF!="x","M2","")</f>
        <v>#REF!</v>
      </c>
      <c r="BU1514" s="12" t="e">
        <f>IF(Wedstrijden!#REF!="x","Z1","")</f>
        <v>#REF!</v>
      </c>
      <c r="BV1514" s="12" t="e">
        <f>IF(Wedstrijden!#REF!="x","Z2","")</f>
        <v>#REF!</v>
      </c>
      <c r="BW1514" s="12">
        <f>IF(COUNTA(Wedstrijden!#REF!)&lt;&gt;0,1,"")</f>
        <v>1</v>
      </c>
      <c r="BX1514" s="12">
        <f t="shared" si="139"/>
        <v>1</v>
      </c>
      <c r="BY1514" s="12" t="e">
        <f>IF(Wedstrijden!#REF!="x","BB","")</f>
        <v>#REF!</v>
      </c>
      <c r="BZ1514" s="12" t="e">
        <f>IF(Wedstrijden!#REF!="x","B","")</f>
        <v>#REF!</v>
      </c>
      <c r="CA1514" s="12" t="e">
        <f>IF(Wedstrijden!#REF!="x","L1","")</f>
        <v>#REF!</v>
      </c>
      <c r="CB1514" s="12" t="e">
        <f>IF(Wedstrijden!#REF!="x","L2","")</f>
        <v>#REF!</v>
      </c>
      <c r="CC1514" s="12" t="e">
        <f>IF(Wedstrijden!#REF!="x","M1","")</f>
        <v>#REF!</v>
      </c>
      <c r="CD1514" s="12" t="e">
        <f>IF(Wedstrijden!#REF!="x","M2","")</f>
        <v>#REF!</v>
      </c>
      <c r="CE1514" s="12" t="e">
        <f>IF(Wedstrijden!#REF!="x","Z1","")</f>
        <v>#REF!</v>
      </c>
      <c r="CF1514" s="12" t="e">
        <f>IF(Wedstrijden!#REF!="x","Z2","")</f>
        <v>#REF!</v>
      </c>
      <c r="CG1514" s="12" t="e">
        <f>IF(Wedstrijden!#REF!="x","ZZL","")</f>
        <v>#REF!</v>
      </c>
      <c r="CL1514" s="12">
        <f>IF(COUNTA(Wedstrijden!#REF!)&lt;&gt;0,2,"")</f>
        <v>2</v>
      </c>
      <c r="CM1514" s="12">
        <f t="shared" si="140"/>
        <v>2</v>
      </c>
      <c r="CN1514" s="12" t="e">
        <f>IF(Wedstrijden!#REF!="x","AA","")</f>
        <v>#REF!</v>
      </c>
      <c r="CO1514" s="12" t="e">
        <f>IF(Wedstrijden!#REF!="x","A","")</f>
        <v>#REF!</v>
      </c>
      <c r="CP1514" s="12" t="e">
        <f>IF(Wedstrijden!#REF!="x","BB","")</f>
        <v>#REF!</v>
      </c>
      <c r="CQ1514" s="12" t="e">
        <f>IF(Wedstrijden!#REF!="x","B","")</f>
        <v>#REF!</v>
      </c>
      <c r="CR1514" s="12" t="e">
        <f>IF(Wedstrijden!#REF!="x","L","")</f>
        <v>#REF!</v>
      </c>
      <c r="CS1514" s="12" t="e">
        <f>IF(Wedstrijden!#REF!="x","M","")</f>
        <v>#REF!</v>
      </c>
      <c r="CT1514" s="12" t="e">
        <f>IF(Wedstrijden!#REF!="x","Z","")</f>
        <v>#REF!</v>
      </c>
      <c r="CU1514" s="12" t="e">
        <f>IF(Wedstrijden!#REF!="x","ZZ","")</f>
        <v>#REF!</v>
      </c>
      <c r="CV1514" s="12">
        <f>IF(COUNTA(Wedstrijden!#REF!)&lt;&gt;0,2,"")</f>
        <v>2</v>
      </c>
      <c r="CW1514" s="12">
        <f t="shared" si="141"/>
        <v>1</v>
      </c>
      <c r="CX1514" s="12" t="e">
        <f>IF(Wedstrijden!#REF!="x","BB","")</f>
        <v>#REF!</v>
      </c>
      <c r="CY1514" s="12" t="e">
        <f>IF(Wedstrijden!#REF!="x","B","")</f>
        <v>#REF!</v>
      </c>
      <c r="CZ1514" s="12" t="e">
        <f>IF(Wedstrijden!#REF!="x","L","")</f>
        <v>#REF!</v>
      </c>
      <c r="DA1514" s="12" t="e">
        <f>IF(Wedstrijden!#REF!="x","M","")</f>
        <v>#REF!</v>
      </c>
      <c r="DB1514" s="12" t="e">
        <f>IF(Wedstrijden!#REF!="x","Z","")</f>
        <v>#REF!</v>
      </c>
      <c r="DC1514" s="12" t="e">
        <f>IF(Wedstrijden!#REF!="x","ZZ","")</f>
        <v>#REF!</v>
      </c>
      <c r="DD1514" s="12" t="e">
        <f>IF(Wedstrijden!#REF!="x","1.40","")</f>
        <v>#REF!</v>
      </c>
      <c r="DE1514" s="12">
        <f>IF(COUNTA(Wedstrijden!#REF!)&lt;&gt;0,6,"")</f>
        <v>6</v>
      </c>
      <c r="DF1514" s="12">
        <f t="shared" si="142"/>
        <v>2</v>
      </c>
      <c r="DG1514" s="12" t="e">
        <f>IF(Wedstrijden!#REF!="x","L","")</f>
        <v>#REF!</v>
      </c>
      <c r="DH1514" s="12" t="e">
        <f>IF(Wedstrijden!#REF!="x","M","")</f>
        <v>#REF!</v>
      </c>
      <c r="DI1514" s="12" t="e">
        <f>IF(Wedstrijden!#REF!="x","Z","")</f>
        <v>#REF!</v>
      </c>
      <c r="DJ1514" s="12" t="e">
        <f>IF(Wedstrijden!#REF!="x","Z","")</f>
        <v>#REF!</v>
      </c>
      <c r="DK1514" s="12">
        <f>IF(COUNTA(Wedstrijden!#REF!)&lt;&gt;0,6,"")</f>
        <v>6</v>
      </c>
      <c r="DL1514" s="12">
        <f t="shared" si="143"/>
        <v>1</v>
      </c>
      <c r="DM1514" s="12" t="e">
        <f>IF(Wedstrijden!#REF!="x","L","")</f>
        <v>#REF!</v>
      </c>
      <c r="DN1514" s="12" t="e">
        <f>IF(Wedstrijden!#REF!="x","M","")</f>
        <v>#REF!</v>
      </c>
      <c r="DO1514" s="12" t="e">
        <f>IF(Wedstrijden!#REF!="x","Z","")</f>
        <v>#REF!</v>
      </c>
      <c r="DP1514" s="12" t="e">
        <f>IF(Wedstrijden!#REF!="x","Z","")</f>
        <v>#REF!</v>
      </c>
    </row>
    <row r="1515" spans="1:120" ht="15" x14ac:dyDescent="0.25">
      <c r="A1515" s="14">
        <f>Wedstrijden!A1526</f>
        <v>0</v>
      </c>
      <c r="B1515" s="12" t="str">
        <f>IFERROR(VLOOKUP(Wedstrijden!C1526,Wedstrijdlocaties!$B$2:$E$500,2,FALSE),"")</f>
        <v/>
      </c>
      <c r="C1515" s="12" t="str">
        <f>Wedstrijden!D1526</f>
        <v/>
      </c>
      <c r="D1515" s="12" t="str">
        <f>IFERROR(VLOOKUP(Wedstrijden!E1526,Organisaties!$B$2:$C$500,2,FALSE),"")</f>
        <v/>
      </c>
      <c r="E1515" s="12" t="str">
        <f>IFERROR(VLOOKUP(Wedstrijden!E1526,Organisaties!$B$2:$G$500,5,FALSE),"")</f>
        <v/>
      </c>
      <c r="F1515" s="12" t="e">
        <f>IF(Wedstrijden!#REF!&lt;&gt;"",Wedstrijden!#REF!,"")</f>
        <v>#REF!</v>
      </c>
      <c r="G1515" s="12">
        <f>IF(Wedstrijden!K1526="Indoor",1,0)</f>
        <v>0</v>
      </c>
      <c r="H1515" s="12">
        <f>Wedstrijden!L1526</f>
        <v>0</v>
      </c>
      <c r="I1515" s="12" t="str">
        <f>IF(Wedstrijden!J1526="Nee",0,IF(Wedstrijden!J1526="Ja",1,""))</f>
        <v/>
      </c>
      <c r="J1515" s="12" t="str">
        <f>IF(Wedstrijden!M1526&lt;&gt;"",Wedstrijden!M1526,"")</f>
        <v/>
      </c>
      <c r="BJ1515" s="12">
        <f>IF(COUNTA(Wedstrijden!#REF!)&lt;&gt;0,1,"")</f>
        <v>1</v>
      </c>
      <c r="BK1515" s="12">
        <f t="shared" si="138"/>
        <v>2</v>
      </c>
      <c r="BL1515" s="12" t="e">
        <f>IF(Wedstrijden!#REF!="x","AA","")</f>
        <v>#REF!</v>
      </c>
      <c r="BM1515" s="12" t="e">
        <f>IF(Wedstrijden!#REF!="x","A","")</f>
        <v>#REF!</v>
      </c>
      <c r="BN1515" s="12" t="e">
        <f>IF(Wedstrijden!#REF!="x","B1","")</f>
        <v>#REF!</v>
      </c>
      <c r="BO1515" s="12" t="e">
        <f>IF(Wedstrijden!#REF!="x","BB","")</f>
        <v>#REF!</v>
      </c>
      <c r="BP1515" s="12" t="e">
        <f>IF(Wedstrijden!#REF!="x","B","")</f>
        <v>#REF!</v>
      </c>
      <c r="BQ1515" s="12" t="e">
        <f>IF(Wedstrijden!#REF!="x","L1","")</f>
        <v>#REF!</v>
      </c>
      <c r="BR1515" s="12" t="e">
        <f>IF(Wedstrijden!#REF!="x","L2","")</f>
        <v>#REF!</v>
      </c>
      <c r="BS1515" s="12" t="e">
        <f>IF(Wedstrijden!#REF!="x","M1","")</f>
        <v>#REF!</v>
      </c>
      <c r="BT1515" s="12" t="e">
        <f>IF(Wedstrijden!#REF!="x","M2","")</f>
        <v>#REF!</v>
      </c>
      <c r="BU1515" s="12" t="e">
        <f>IF(Wedstrijden!#REF!="x","Z1","")</f>
        <v>#REF!</v>
      </c>
      <c r="BV1515" s="12" t="e">
        <f>IF(Wedstrijden!#REF!="x","Z2","")</f>
        <v>#REF!</v>
      </c>
      <c r="BW1515" s="12">
        <f>IF(COUNTA(Wedstrijden!#REF!)&lt;&gt;0,1,"")</f>
        <v>1</v>
      </c>
      <c r="BX1515" s="12">
        <f t="shared" si="139"/>
        <v>1</v>
      </c>
      <c r="BY1515" s="12" t="e">
        <f>IF(Wedstrijden!#REF!="x","BB","")</f>
        <v>#REF!</v>
      </c>
      <c r="BZ1515" s="12" t="e">
        <f>IF(Wedstrijden!#REF!="x","B","")</f>
        <v>#REF!</v>
      </c>
      <c r="CA1515" s="12" t="e">
        <f>IF(Wedstrijden!#REF!="x","L1","")</f>
        <v>#REF!</v>
      </c>
      <c r="CB1515" s="12" t="e">
        <f>IF(Wedstrijden!#REF!="x","L2","")</f>
        <v>#REF!</v>
      </c>
      <c r="CC1515" s="12" t="e">
        <f>IF(Wedstrijden!#REF!="x","M1","")</f>
        <v>#REF!</v>
      </c>
      <c r="CD1515" s="12" t="e">
        <f>IF(Wedstrijden!#REF!="x","M2","")</f>
        <v>#REF!</v>
      </c>
      <c r="CE1515" s="12" t="e">
        <f>IF(Wedstrijden!#REF!="x","Z1","")</f>
        <v>#REF!</v>
      </c>
      <c r="CF1515" s="12" t="e">
        <f>IF(Wedstrijden!#REF!="x","Z2","")</f>
        <v>#REF!</v>
      </c>
      <c r="CG1515" s="12" t="e">
        <f>IF(Wedstrijden!#REF!="x","ZZL","")</f>
        <v>#REF!</v>
      </c>
      <c r="CL1515" s="12">
        <f>IF(COUNTA(Wedstrijden!#REF!)&lt;&gt;0,2,"")</f>
        <v>2</v>
      </c>
      <c r="CM1515" s="12">
        <f t="shared" si="140"/>
        <v>2</v>
      </c>
      <c r="CN1515" s="12" t="e">
        <f>IF(Wedstrijden!#REF!="x","AA","")</f>
        <v>#REF!</v>
      </c>
      <c r="CO1515" s="12" t="e">
        <f>IF(Wedstrijden!#REF!="x","A","")</f>
        <v>#REF!</v>
      </c>
      <c r="CP1515" s="12" t="e">
        <f>IF(Wedstrijden!#REF!="x","BB","")</f>
        <v>#REF!</v>
      </c>
      <c r="CQ1515" s="12" t="e">
        <f>IF(Wedstrijden!#REF!="x","B","")</f>
        <v>#REF!</v>
      </c>
      <c r="CR1515" s="12" t="e">
        <f>IF(Wedstrijden!#REF!="x","L","")</f>
        <v>#REF!</v>
      </c>
      <c r="CS1515" s="12" t="e">
        <f>IF(Wedstrijden!#REF!="x","M","")</f>
        <v>#REF!</v>
      </c>
      <c r="CT1515" s="12" t="e">
        <f>IF(Wedstrijden!#REF!="x","Z","")</f>
        <v>#REF!</v>
      </c>
      <c r="CU1515" s="12" t="e">
        <f>IF(Wedstrijden!#REF!="x","ZZ","")</f>
        <v>#REF!</v>
      </c>
      <c r="CV1515" s="12">
        <f>IF(COUNTA(Wedstrijden!#REF!)&lt;&gt;0,2,"")</f>
        <v>2</v>
      </c>
      <c r="CW1515" s="12">
        <f t="shared" si="141"/>
        <v>1</v>
      </c>
      <c r="CX1515" s="12" t="e">
        <f>IF(Wedstrijden!#REF!="x","BB","")</f>
        <v>#REF!</v>
      </c>
      <c r="CY1515" s="12" t="e">
        <f>IF(Wedstrijden!#REF!="x","B","")</f>
        <v>#REF!</v>
      </c>
      <c r="CZ1515" s="12" t="e">
        <f>IF(Wedstrijden!#REF!="x","L","")</f>
        <v>#REF!</v>
      </c>
      <c r="DA1515" s="12" t="e">
        <f>IF(Wedstrijden!#REF!="x","M","")</f>
        <v>#REF!</v>
      </c>
      <c r="DB1515" s="12" t="e">
        <f>IF(Wedstrijden!#REF!="x","Z","")</f>
        <v>#REF!</v>
      </c>
      <c r="DC1515" s="12" t="e">
        <f>IF(Wedstrijden!#REF!="x","ZZ","")</f>
        <v>#REF!</v>
      </c>
      <c r="DD1515" s="12" t="e">
        <f>IF(Wedstrijden!#REF!="x","1.40","")</f>
        <v>#REF!</v>
      </c>
      <c r="DE1515" s="12">
        <f>IF(COUNTA(Wedstrijden!#REF!)&lt;&gt;0,6,"")</f>
        <v>6</v>
      </c>
      <c r="DF1515" s="12">
        <f t="shared" si="142"/>
        <v>2</v>
      </c>
      <c r="DG1515" s="12" t="e">
        <f>IF(Wedstrijden!#REF!="x","L","")</f>
        <v>#REF!</v>
      </c>
      <c r="DH1515" s="12" t="e">
        <f>IF(Wedstrijden!#REF!="x","M","")</f>
        <v>#REF!</v>
      </c>
      <c r="DI1515" s="12" t="e">
        <f>IF(Wedstrijden!#REF!="x","Z","")</f>
        <v>#REF!</v>
      </c>
      <c r="DJ1515" s="12" t="e">
        <f>IF(Wedstrijden!#REF!="x","Z","")</f>
        <v>#REF!</v>
      </c>
      <c r="DK1515" s="12">
        <f>IF(COUNTA(Wedstrijden!#REF!)&lt;&gt;0,6,"")</f>
        <v>6</v>
      </c>
      <c r="DL1515" s="12">
        <f t="shared" si="143"/>
        <v>1</v>
      </c>
      <c r="DM1515" s="12" t="e">
        <f>IF(Wedstrijden!#REF!="x","L","")</f>
        <v>#REF!</v>
      </c>
      <c r="DN1515" s="12" t="e">
        <f>IF(Wedstrijden!#REF!="x","M","")</f>
        <v>#REF!</v>
      </c>
      <c r="DO1515" s="12" t="e">
        <f>IF(Wedstrijden!#REF!="x","Z","")</f>
        <v>#REF!</v>
      </c>
      <c r="DP1515" s="12" t="e">
        <f>IF(Wedstrijden!#REF!="x","Z","")</f>
        <v>#REF!</v>
      </c>
    </row>
    <row r="1516" spans="1:120" ht="15" x14ac:dyDescent="0.25">
      <c r="A1516" s="14">
        <f>Wedstrijden!A1527</f>
        <v>0</v>
      </c>
      <c r="B1516" s="12" t="str">
        <f>IFERROR(VLOOKUP(Wedstrijden!C1527,Wedstrijdlocaties!$B$2:$E$500,2,FALSE),"")</f>
        <v/>
      </c>
      <c r="C1516" s="12" t="str">
        <f>Wedstrijden!D1527</f>
        <v/>
      </c>
      <c r="D1516" s="12" t="str">
        <f>IFERROR(VLOOKUP(Wedstrijden!E1527,Organisaties!$B$2:$C$500,2,FALSE),"")</f>
        <v/>
      </c>
      <c r="E1516" s="12" t="str">
        <f>IFERROR(VLOOKUP(Wedstrijden!E1527,Organisaties!$B$2:$G$500,5,FALSE),"")</f>
        <v/>
      </c>
      <c r="F1516" s="12" t="e">
        <f>IF(Wedstrijden!#REF!&lt;&gt;"",Wedstrijden!#REF!,"")</f>
        <v>#REF!</v>
      </c>
      <c r="G1516" s="12">
        <f>IF(Wedstrijden!K1527="Indoor",1,0)</f>
        <v>0</v>
      </c>
      <c r="H1516" s="12">
        <f>Wedstrijden!L1527</f>
        <v>0</v>
      </c>
      <c r="I1516" s="12" t="str">
        <f>IF(Wedstrijden!J1527="Nee",0,IF(Wedstrijden!J1527="Ja",1,""))</f>
        <v/>
      </c>
      <c r="J1516" s="12" t="str">
        <f>IF(Wedstrijden!M1527&lt;&gt;"",Wedstrijden!M1527,"")</f>
        <v/>
      </c>
      <c r="BJ1516" s="12">
        <f>IF(COUNTA(Wedstrijden!#REF!)&lt;&gt;0,1,"")</f>
        <v>1</v>
      </c>
      <c r="BK1516" s="12">
        <f t="shared" si="138"/>
        <v>2</v>
      </c>
      <c r="BL1516" s="12" t="e">
        <f>IF(Wedstrijden!#REF!="x","AA","")</f>
        <v>#REF!</v>
      </c>
      <c r="BM1516" s="12" t="e">
        <f>IF(Wedstrijden!#REF!="x","A","")</f>
        <v>#REF!</v>
      </c>
      <c r="BN1516" s="12" t="e">
        <f>IF(Wedstrijden!#REF!="x","B1","")</f>
        <v>#REF!</v>
      </c>
      <c r="BO1516" s="12" t="e">
        <f>IF(Wedstrijden!#REF!="x","BB","")</f>
        <v>#REF!</v>
      </c>
      <c r="BP1516" s="12" t="e">
        <f>IF(Wedstrijden!#REF!="x","B","")</f>
        <v>#REF!</v>
      </c>
      <c r="BQ1516" s="12" t="e">
        <f>IF(Wedstrijden!#REF!="x","L1","")</f>
        <v>#REF!</v>
      </c>
      <c r="BR1516" s="12" t="e">
        <f>IF(Wedstrijden!#REF!="x","L2","")</f>
        <v>#REF!</v>
      </c>
      <c r="BS1516" s="12" t="e">
        <f>IF(Wedstrijden!#REF!="x","M1","")</f>
        <v>#REF!</v>
      </c>
      <c r="BT1516" s="12" t="e">
        <f>IF(Wedstrijden!#REF!="x","M2","")</f>
        <v>#REF!</v>
      </c>
      <c r="BU1516" s="12" t="e">
        <f>IF(Wedstrijden!#REF!="x","Z1","")</f>
        <v>#REF!</v>
      </c>
      <c r="BV1516" s="12" t="e">
        <f>IF(Wedstrijden!#REF!="x","Z2","")</f>
        <v>#REF!</v>
      </c>
      <c r="BW1516" s="12">
        <f>IF(COUNTA(Wedstrijden!#REF!)&lt;&gt;0,1,"")</f>
        <v>1</v>
      </c>
      <c r="BX1516" s="12">
        <f t="shared" si="139"/>
        <v>1</v>
      </c>
      <c r="BY1516" s="12" t="e">
        <f>IF(Wedstrijden!#REF!="x","BB","")</f>
        <v>#REF!</v>
      </c>
      <c r="BZ1516" s="12" t="e">
        <f>IF(Wedstrijden!#REF!="x","B","")</f>
        <v>#REF!</v>
      </c>
      <c r="CA1516" s="12" t="e">
        <f>IF(Wedstrijden!#REF!="x","L1","")</f>
        <v>#REF!</v>
      </c>
      <c r="CB1516" s="12" t="e">
        <f>IF(Wedstrijden!#REF!="x","L2","")</f>
        <v>#REF!</v>
      </c>
      <c r="CC1516" s="12" t="e">
        <f>IF(Wedstrijden!#REF!="x","M1","")</f>
        <v>#REF!</v>
      </c>
      <c r="CD1516" s="12" t="e">
        <f>IF(Wedstrijden!#REF!="x","M2","")</f>
        <v>#REF!</v>
      </c>
      <c r="CE1516" s="12" t="e">
        <f>IF(Wedstrijden!#REF!="x","Z1","")</f>
        <v>#REF!</v>
      </c>
      <c r="CF1516" s="12" t="e">
        <f>IF(Wedstrijden!#REF!="x","Z2","")</f>
        <v>#REF!</v>
      </c>
      <c r="CG1516" s="12" t="e">
        <f>IF(Wedstrijden!#REF!="x","ZZL","")</f>
        <v>#REF!</v>
      </c>
      <c r="CL1516" s="12">
        <f>IF(COUNTA(Wedstrijden!#REF!)&lt;&gt;0,2,"")</f>
        <v>2</v>
      </c>
      <c r="CM1516" s="12">
        <f t="shared" si="140"/>
        <v>2</v>
      </c>
      <c r="CN1516" s="12" t="e">
        <f>IF(Wedstrijden!#REF!="x","AA","")</f>
        <v>#REF!</v>
      </c>
      <c r="CO1516" s="12" t="e">
        <f>IF(Wedstrijden!#REF!="x","A","")</f>
        <v>#REF!</v>
      </c>
      <c r="CP1516" s="12" t="e">
        <f>IF(Wedstrijden!#REF!="x","BB","")</f>
        <v>#REF!</v>
      </c>
      <c r="CQ1516" s="12" t="e">
        <f>IF(Wedstrijden!#REF!="x","B","")</f>
        <v>#REF!</v>
      </c>
      <c r="CR1516" s="12" t="e">
        <f>IF(Wedstrijden!#REF!="x","L","")</f>
        <v>#REF!</v>
      </c>
      <c r="CS1516" s="12" t="e">
        <f>IF(Wedstrijden!#REF!="x","M","")</f>
        <v>#REF!</v>
      </c>
      <c r="CT1516" s="12" t="e">
        <f>IF(Wedstrijden!#REF!="x","Z","")</f>
        <v>#REF!</v>
      </c>
      <c r="CU1516" s="12" t="e">
        <f>IF(Wedstrijden!#REF!="x","ZZ","")</f>
        <v>#REF!</v>
      </c>
      <c r="CV1516" s="12">
        <f>IF(COUNTA(Wedstrijden!#REF!)&lt;&gt;0,2,"")</f>
        <v>2</v>
      </c>
      <c r="CW1516" s="12">
        <f t="shared" si="141"/>
        <v>1</v>
      </c>
      <c r="CX1516" s="12" t="e">
        <f>IF(Wedstrijden!#REF!="x","BB","")</f>
        <v>#REF!</v>
      </c>
      <c r="CY1516" s="12" t="e">
        <f>IF(Wedstrijden!#REF!="x","B","")</f>
        <v>#REF!</v>
      </c>
      <c r="CZ1516" s="12" t="e">
        <f>IF(Wedstrijden!#REF!="x","L","")</f>
        <v>#REF!</v>
      </c>
      <c r="DA1516" s="12" t="e">
        <f>IF(Wedstrijden!#REF!="x","M","")</f>
        <v>#REF!</v>
      </c>
      <c r="DB1516" s="12" t="e">
        <f>IF(Wedstrijden!#REF!="x","Z","")</f>
        <v>#REF!</v>
      </c>
      <c r="DC1516" s="12" t="e">
        <f>IF(Wedstrijden!#REF!="x","ZZ","")</f>
        <v>#REF!</v>
      </c>
      <c r="DD1516" s="12" t="e">
        <f>IF(Wedstrijden!#REF!="x","1.40","")</f>
        <v>#REF!</v>
      </c>
      <c r="DE1516" s="12">
        <f>IF(COUNTA(Wedstrijden!#REF!)&lt;&gt;0,6,"")</f>
        <v>6</v>
      </c>
      <c r="DF1516" s="12">
        <f t="shared" si="142"/>
        <v>2</v>
      </c>
      <c r="DG1516" s="12" t="e">
        <f>IF(Wedstrijden!#REF!="x","L","")</f>
        <v>#REF!</v>
      </c>
      <c r="DH1516" s="12" t="e">
        <f>IF(Wedstrijden!#REF!="x","M","")</f>
        <v>#REF!</v>
      </c>
      <c r="DI1516" s="12" t="e">
        <f>IF(Wedstrijden!#REF!="x","Z","")</f>
        <v>#REF!</v>
      </c>
      <c r="DJ1516" s="12" t="e">
        <f>IF(Wedstrijden!#REF!="x","Z","")</f>
        <v>#REF!</v>
      </c>
      <c r="DK1516" s="12">
        <f>IF(COUNTA(Wedstrijden!#REF!)&lt;&gt;0,6,"")</f>
        <v>6</v>
      </c>
      <c r="DL1516" s="12">
        <f t="shared" si="143"/>
        <v>1</v>
      </c>
      <c r="DM1516" s="12" t="e">
        <f>IF(Wedstrijden!#REF!="x","L","")</f>
        <v>#REF!</v>
      </c>
      <c r="DN1516" s="12" t="e">
        <f>IF(Wedstrijden!#REF!="x","M","")</f>
        <v>#REF!</v>
      </c>
      <c r="DO1516" s="12" t="e">
        <f>IF(Wedstrijden!#REF!="x","Z","")</f>
        <v>#REF!</v>
      </c>
      <c r="DP1516" s="12" t="e">
        <f>IF(Wedstrijden!#REF!="x","Z","")</f>
        <v>#REF!</v>
      </c>
    </row>
    <row r="1517" spans="1:120" ht="15" x14ac:dyDescent="0.25">
      <c r="A1517" s="14">
        <f>Wedstrijden!A1528</f>
        <v>0</v>
      </c>
      <c r="B1517" s="12" t="str">
        <f>IFERROR(VLOOKUP(Wedstrijden!C1528,Wedstrijdlocaties!$B$2:$E$500,2,FALSE),"")</f>
        <v/>
      </c>
      <c r="C1517" s="12" t="str">
        <f>Wedstrijden!D1528</f>
        <v/>
      </c>
      <c r="D1517" s="12" t="str">
        <f>IFERROR(VLOOKUP(Wedstrijden!E1528,Organisaties!$B$2:$C$500,2,FALSE),"")</f>
        <v/>
      </c>
      <c r="E1517" s="12" t="str">
        <f>IFERROR(VLOOKUP(Wedstrijden!E1528,Organisaties!$B$2:$G$500,5,FALSE),"")</f>
        <v/>
      </c>
      <c r="F1517" s="12" t="e">
        <f>IF(Wedstrijden!#REF!&lt;&gt;"",Wedstrijden!#REF!,"")</f>
        <v>#REF!</v>
      </c>
      <c r="G1517" s="12">
        <f>IF(Wedstrijden!K1528="Indoor",1,0)</f>
        <v>0</v>
      </c>
      <c r="H1517" s="12">
        <f>Wedstrijden!L1528</f>
        <v>0</v>
      </c>
      <c r="I1517" s="12" t="str">
        <f>IF(Wedstrijden!J1528="Nee",0,IF(Wedstrijden!J1528="Ja",1,""))</f>
        <v/>
      </c>
      <c r="J1517" s="12" t="str">
        <f>IF(Wedstrijden!M1528&lt;&gt;"",Wedstrijden!M1528,"")</f>
        <v/>
      </c>
      <c r="BJ1517" s="12">
        <f>IF(COUNTA(Wedstrijden!#REF!)&lt;&gt;0,1,"")</f>
        <v>1</v>
      </c>
      <c r="BK1517" s="12">
        <f t="shared" si="138"/>
        <v>2</v>
      </c>
      <c r="BL1517" s="12" t="e">
        <f>IF(Wedstrijden!#REF!="x","AA","")</f>
        <v>#REF!</v>
      </c>
      <c r="BM1517" s="12" t="e">
        <f>IF(Wedstrijden!#REF!="x","A","")</f>
        <v>#REF!</v>
      </c>
      <c r="BN1517" s="12" t="e">
        <f>IF(Wedstrijden!#REF!="x","B1","")</f>
        <v>#REF!</v>
      </c>
      <c r="BO1517" s="12" t="e">
        <f>IF(Wedstrijden!#REF!="x","BB","")</f>
        <v>#REF!</v>
      </c>
      <c r="BP1517" s="12" t="e">
        <f>IF(Wedstrijden!#REF!="x","B","")</f>
        <v>#REF!</v>
      </c>
      <c r="BQ1517" s="12" t="e">
        <f>IF(Wedstrijden!#REF!="x","L1","")</f>
        <v>#REF!</v>
      </c>
      <c r="BR1517" s="12" t="e">
        <f>IF(Wedstrijden!#REF!="x","L2","")</f>
        <v>#REF!</v>
      </c>
      <c r="BS1517" s="12" t="e">
        <f>IF(Wedstrijden!#REF!="x","M1","")</f>
        <v>#REF!</v>
      </c>
      <c r="BT1517" s="12" t="e">
        <f>IF(Wedstrijden!#REF!="x","M2","")</f>
        <v>#REF!</v>
      </c>
      <c r="BU1517" s="12" t="e">
        <f>IF(Wedstrijden!#REF!="x","Z1","")</f>
        <v>#REF!</v>
      </c>
      <c r="BV1517" s="12" t="e">
        <f>IF(Wedstrijden!#REF!="x","Z2","")</f>
        <v>#REF!</v>
      </c>
      <c r="BW1517" s="12">
        <f>IF(COUNTA(Wedstrijden!#REF!)&lt;&gt;0,1,"")</f>
        <v>1</v>
      </c>
      <c r="BX1517" s="12">
        <f t="shared" si="139"/>
        <v>1</v>
      </c>
      <c r="BY1517" s="12" t="e">
        <f>IF(Wedstrijden!#REF!="x","BB","")</f>
        <v>#REF!</v>
      </c>
      <c r="BZ1517" s="12" t="e">
        <f>IF(Wedstrijden!#REF!="x","B","")</f>
        <v>#REF!</v>
      </c>
      <c r="CA1517" s="12" t="e">
        <f>IF(Wedstrijden!#REF!="x","L1","")</f>
        <v>#REF!</v>
      </c>
      <c r="CB1517" s="12" t="e">
        <f>IF(Wedstrijden!#REF!="x","L2","")</f>
        <v>#REF!</v>
      </c>
      <c r="CC1517" s="12" t="e">
        <f>IF(Wedstrijden!#REF!="x","M1","")</f>
        <v>#REF!</v>
      </c>
      <c r="CD1517" s="12" t="e">
        <f>IF(Wedstrijden!#REF!="x","M2","")</f>
        <v>#REF!</v>
      </c>
      <c r="CE1517" s="12" t="e">
        <f>IF(Wedstrijden!#REF!="x","Z1","")</f>
        <v>#REF!</v>
      </c>
      <c r="CF1517" s="12" t="e">
        <f>IF(Wedstrijden!#REF!="x","Z2","")</f>
        <v>#REF!</v>
      </c>
      <c r="CG1517" s="12" t="e">
        <f>IF(Wedstrijden!#REF!="x","ZZL","")</f>
        <v>#REF!</v>
      </c>
      <c r="CL1517" s="12">
        <f>IF(COUNTA(Wedstrijden!#REF!)&lt;&gt;0,2,"")</f>
        <v>2</v>
      </c>
      <c r="CM1517" s="12">
        <f t="shared" si="140"/>
        <v>2</v>
      </c>
      <c r="CN1517" s="12" t="e">
        <f>IF(Wedstrijden!#REF!="x","AA","")</f>
        <v>#REF!</v>
      </c>
      <c r="CO1517" s="12" t="e">
        <f>IF(Wedstrijden!#REF!="x","A","")</f>
        <v>#REF!</v>
      </c>
      <c r="CP1517" s="12" t="e">
        <f>IF(Wedstrijden!#REF!="x","BB","")</f>
        <v>#REF!</v>
      </c>
      <c r="CQ1517" s="12" t="e">
        <f>IF(Wedstrijden!#REF!="x","B","")</f>
        <v>#REF!</v>
      </c>
      <c r="CR1517" s="12" t="e">
        <f>IF(Wedstrijden!#REF!="x","L","")</f>
        <v>#REF!</v>
      </c>
      <c r="CS1517" s="12" t="e">
        <f>IF(Wedstrijden!#REF!="x","M","")</f>
        <v>#REF!</v>
      </c>
      <c r="CT1517" s="12" t="e">
        <f>IF(Wedstrijden!#REF!="x","Z","")</f>
        <v>#REF!</v>
      </c>
      <c r="CU1517" s="12" t="e">
        <f>IF(Wedstrijden!#REF!="x","ZZ","")</f>
        <v>#REF!</v>
      </c>
      <c r="CV1517" s="12">
        <f>IF(COUNTA(Wedstrijden!#REF!)&lt;&gt;0,2,"")</f>
        <v>2</v>
      </c>
      <c r="CW1517" s="12">
        <f t="shared" si="141"/>
        <v>1</v>
      </c>
      <c r="CX1517" s="12" t="e">
        <f>IF(Wedstrijden!#REF!="x","BB","")</f>
        <v>#REF!</v>
      </c>
      <c r="CY1517" s="12" t="e">
        <f>IF(Wedstrijden!#REF!="x","B","")</f>
        <v>#REF!</v>
      </c>
      <c r="CZ1517" s="12" t="e">
        <f>IF(Wedstrijden!#REF!="x","L","")</f>
        <v>#REF!</v>
      </c>
      <c r="DA1517" s="12" t="e">
        <f>IF(Wedstrijden!#REF!="x","M","")</f>
        <v>#REF!</v>
      </c>
      <c r="DB1517" s="12" t="e">
        <f>IF(Wedstrijden!#REF!="x","Z","")</f>
        <v>#REF!</v>
      </c>
      <c r="DC1517" s="12" t="e">
        <f>IF(Wedstrijden!#REF!="x","ZZ","")</f>
        <v>#REF!</v>
      </c>
      <c r="DD1517" s="12" t="e">
        <f>IF(Wedstrijden!#REF!="x","1.40","")</f>
        <v>#REF!</v>
      </c>
      <c r="DE1517" s="12">
        <f>IF(COUNTA(Wedstrijden!#REF!)&lt;&gt;0,6,"")</f>
        <v>6</v>
      </c>
      <c r="DF1517" s="12">
        <f t="shared" si="142"/>
        <v>2</v>
      </c>
      <c r="DG1517" s="12" t="e">
        <f>IF(Wedstrijden!#REF!="x","L","")</f>
        <v>#REF!</v>
      </c>
      <c r="DH1517" s="12" t="e">
        <f>IF(Wedstrijden!#REF!="x","M","")</f>
        <v>#REF!</v>
      </c>
      <c r="DI1517" s="12" t="e">
        <f>IF(Wedstrijden!#REF!="x","Z","")</f>
        <v>#REF!</v>
      </c>
      <c r="DJ1517" s="12" t="e">
        <f>IF(Wedstrijden!#REF!="x","Z","")</f>
        <v>#REF!</v>
      </c>
      <c r="DK1517" s="12">
        <f>IF(COUNTA(Wedstrijden!#REF!)&lt;&gt;0,6,"")</f>
        <v>6</v>
      </c>
      <c r="DL1517" s="12">
        <f t="shared" si="143"/>
        <v>1</v>
      </c>
      <c r="DM1517" s="12" t="e">
        <f>IF(Wedstrijden!#REF!="x","L","")</f>
        <v>#REF!</v>
      </c>
      <c r="DN1517" s="12" t="e">
        <f>IF(Wedstrijden!#REF!="x","M","")</f>
        <v>#REF!</v>
      </c>
      <c r="DO1517" s="12" t="e">
        <f>IF(Wedstrijden!#REF!="x","Z","")</f>
        <v>#REF!</v>
      </c>
      <c r="DP1517" s="12" t="e">
        <f>IF(Wedstrijden!#REF!="x","Z","")</f>
        <v>#REF!</v>
      </c>
    </row>
    <row r="1518" spans="1:120" ht="15" x14ac:dyDescent="0.25">
      <c r="A1518" s="14">
        <f>Wedstrijden!A1529</f>
        <v>0</v>
      </c>
      <c r="B1518" s="12" t="str">
        <f>IFERROR(VLOOKUP(Wedstrijden!C1529,Wedstrijdlocaties!$B$2:$E$500,2,FALSE),"")</f>
        <v/>
      </c>
      <c r="C1518" s="12" t="str">
        <f>Wedstrijden!D1529</f>
        <v/>
      </c>
      <c r="D1518" s="12" t="str">
        <f>IFERROR(VLOOKUP(Wedstrijden!E1529,Organisaties!$B$2:$C$500,2,FALSE),"")</f>
        <v/>
      </c>
      <c r="E1518" s="12" t="str">
        <f>IFERROR(VLOOKUP(Wedstrijden!E1529,Organisaties!$B$2:$G$500,5,FALSE),"")</f>
        <v/>
      </c>
      <c r="F1518" s="12" t="e">
        <f>IF(Wedstrijden!#REF!&lt;&gt;"",Wedstrijden!#REF!,"")</f>
        <v>#REF!</v>
      </c>
      <c r="G1518" s="12">
        <f>IF(Wedstrijden!K1529="Indoor",1,0)</f>
        <v>0</v>
      </c>
      <c r="H1518" s="12">
        <f>Wedstrijden!L1529</f>
        <v>0</v>
      </c>
      <c r="I1518" s="12" t="str">
        <f>IF(Wedstrijden!J1529="Nee",0,IF(Wedstrijden!J1529="Ja",1,""))</f>
        <v/>
      </c>
      <c r="J1518" s="12" t="str">
        <f>IF(Wedstrijden!M1529&lt;&gt;"",Wedstrijden!M1529,"")</f>
        <v/>
      </c>
      <c r="BJ1518" s="12">
        <f>IF(COUNTA(Wedstrijden!#REF!)&lt;&gt;0,1,"")</f>
        <v>1</v>
      </c>
      <c r="BK1518" s="12">
        <f t="shared" si="138"/>
        <v>2</v>
      </c>
      <c r="BL1518" s="12" t="e">
        <f>IF(Wedstrijden!#REF!="x","AA","")</f>
        <v>#REF!</v>
      </c>
      <c r="BM1518" s="12" t="e">
        <f>IF(Wedstrijden!#REF!="x","A","")</f>
        <v>#REF!</v>
      </c>
      <c r="BN1518" s="12" t="e">
        <f>IF(Wedstrijden!#REF!="x","B1","")</f>
        <v>#REF!</v>
      </c>
      <c r="BO1518" s="12" t="e">
        <f>IF(Wedstrijden!#REF!="x","BB","")</f>
        <v>#REF!</v>
      </c>
      <c r="BP1518" s="12" t="e">
        <f>IF(Wedstrijden!#REF!="x","B","")</f>
        <v>#REF!</v>
      </c>
      <c r="BQ1518" s="12" t="e">
        <f>IF(Wedstrijden!#REF!="x","L1","")</f>
        <v>#REF!</v>
      </c>
      <c r="BR1518" s="12" t="e">
        <f>IF(Wedstrijden!#REF!="x","L2","")</f>
        <v>#REF!</v>
      </c>
      <c r="BS1518" s="12" t="e">
        <f>IF(Wedstrijden!#REF!="x","M1","")</f>
        <v>#REF!</v>
      </c>
      <c r="BT1518" s="12" t="e">
        <f>IF(Wedstrijden!#REF!="x","M2","")</f>
        <v>#REF!</v>
      </c>
      <c r="BU1518" s="12" t="e">
        <f>IF(Wedstrijden!#REF!="x","Z1","")</f>
        <v>#REF!</v>
      </c>
      <c r="BV1518" s="12" t="e">
        <f>IF(Wedstrijden!#REF!="x","Z2","")</f>
        <v>#REF!</v>
      </c>
      <c r="BW1518" s="12">
        <f>IF(COUNTA(Wedstrijden!#REF!)&lt;&gt;0,1,"")</f>
        <v>1</v>
      </c>
      <c r="BX1518" s="12">
        <f t="shared" si="139"/>
        <v>1</v>
      </c>
      <c r="BY1518" s="12" t="e">
        <f>IF(Wedstrijden!#REF!="x","BB","")</f>
        <v>#REF!</v>
      </c>
      <c r="BZ1518" s="12" t="e">
        <f>IF(Wedstrijden!#REF!="x","B","")</f>
        <v>#REF!</v>
      </c>
      <c r="CA1518" s="12" t="e">
        <f>IF(Wedstrijden!#REF!="x","L1","")</f>
        <v>#REF!</v>
      </c>
      <c r="CB1518" s="12" t="e">
        <f>IF(Wedstrijden!#REF!="x","L2","")</f>
        <v>#REF!</v>
      </c>
      <c r="CC1518" s="12" t="e">
        <f>IF(Wedstrijden!#REF!="x","M1","")</f>
        <v>#REF!</v>
      </c>
      <c r="CD1518" s="12" t="e">
        <f>IF(Wedstrijden!#REF!="x","M2","")</f>
        <v>#REF!</v>
      </c>
      <c r="CE1518" s="12" t="e">
        <f>IF(Wedstrijden!#REF!="x","Z1","")</f>
        <v>#REF!</v>
      </c>
      <c r="CF1518" s="12" t="e">
        <f>IF(Wedstrijden!#REF!="x","Z2","")</f>
        <v>#REF!</v>
      </c>
      <c r="CG1518" s="12" t="e">
        <f>IF(Wedstrijden!#REF!="x","ZZL","")</f>
        <v>#REF!</v>
      </c>
      <c r="CL1518" s="12">
        <f>IF(COUNTA(Wedstrijden!#REF!)&lt;&gt;0,2,"")</f>
        <v>2</v>
      </c>
      <c r="CM1518" s="12">
        <f t="shared" si="140"/>
        <v>2</v>
      </c>
      <c r="CN1518" s="12" t="e">
        <f>IF(Wedstrijden!#REF!="x","AA","")</f>
        <v>#REF!</v>
      </c>
      <c r="CO1518" s="12" t="e">
        <f>IF(Wedstrijden!#REF!="x","A","")</f>
        <v>#REF!</v>
      </c>
      <c r="CP1518" s="12" t="e">
        <f>IF(Wedstrijden!#REF!="x","BB","")</f>
        <v>#REF!</v>
      </c>
      <c r="CQ1518" s="12" t="e">
        <f>IF(Wedstrijden!#REF!="x","B","")</f>
        <v>#REF!</v>
      </c>
      <c r="CR1518" s="12" t="e">
        <f>IF(Wedstrijden!#REF!="x","L","")</f>
        <v>#REF!</v>
      </c>
      <c r="CS1518" s="12" t="e">
        <f>IF(Wedstrijden!#REF!="x","M","")</f>
        <v>#REF!</v>
      </c>
      <c r="CT1518" s="12" t="e">
        <f>IF(Wedstrijden!#REF!="x","Z","")</f>
        <v>#REF!</v>
      </c>
      <c r="CU1518" s="12" t="e">
        <f>IF(Wedstrijden!#REF!="x","ZZ","")</f>
        <v>#REF!</v>
      </c>
      <c r="CV1518" s="12">
        <f>IF(COUNTA(Wedstrijden!#REF!)&lt;&gt;0,2,"")</f>
        <v>2</v>
      </c>
      <c r="CW1518" s="12">
        <f t="shared" si="141"/>
        <v>1</v>
      </c>
      <c r="CX1518" s="12" t="e">
        <f>IF(Wedstrijden!#REF!="x","BB","")</f>
        <v>#REF!</v>
      </c>
      <c r="CY1518" s="12" t="e">
        <f>IF(Wedstrijden!#REF!="x","B","")</f>
        <v>#REF!</v>
      </c>
      <c r="CZ1518" s="12" t="e">
        <f>IF(Wedstrijden!#REF!="x","L","")</f>
        <v>#REF!</v>
      </c>
      <c r="DA1518" s="12" t="e">
        <f>IF(Wedstrijden!#REF!="x","M","")</f>
        <v>#REF!</v>
      </c>
      <c r="DB1518" s="12" t="e">
        <f>IF(Wedstrijden!#REF!="x","Z","")</f>
        <v>#REF!</v>
      </c>
      <c r="DC1518" s="12" t="e">
        <f>IF(Wedstrijden!#REF!="x","ZZ","")</f>
        <v>#REF!</v>
      </c>
      <c r="DD1518" s="12" t="e">
        <f>IF(Wedstrijden!#REF!="x","1.40","")</f>
        <v>#REF!</v>
      </c>
      <c r="DE1518" s="12">
        <f>IF(COUNTA(Wedstrijden!#REF!)&lt;&gt;0,6,"")</f>
        <v>6</v>
      </c>
      <c r="DF1518" s="12">
        <f t="shared" si="142"/>
        <v>2</v>
      </c>
      <c r="DG1518" s="12" t="e">
        <f>IF(Wedstrijden!#REF!="x","L","")</f>
        <v>#REF!</v>
      </c>
      <c r="DH1518" s="12" t="e">
        <f>IF(Wedstrijden!#REF!="x","M","")</f>
        <v>#REF!</v>
      </c>
      <c r="DI1518" s="12" t="e">
        <f>IF(Wedstrijden!#REF!="x","Z","")</f>
        <v>#REF!</v>
      </c>
      <c r="DJ1518" s="12" t="e">
        <f>IF(Wedstrijden!#REF!="x","Z","")</f>
        <v>#REF!</v>
      </c>
      <c r="DK1518" s="12">
        <f>IF(COUNTA(Wedstrijden!#REF!)&lt;&gt;0,6,"")</f>
        <v>6</v>
      </c>
      <c r="DL1518" s="12">
        <f t="shared" si="143"/>
        <v>1</v>
      </c>
      <c r="DM1518" s="12" t="e">
        <f>IF(Wedstrijden!#REF!="x","L","")</f>
        <v>#REF!</v>
      </c>
      <c r="DN1518" s="12" t="e">
        <f>IF(Wedstrijden!#REF!="x","M","")</f>
        <v>#REF!</v>
      </c>
      <c r="DO1518" s="12" t="e">
        <f>IF(Wedstrijden!#REF!="x","Z","")</f>
        <v>#REF!</v>
      </c>
      <c r="DP1518" s="12" t="e">
        <f>IF(Wedstrijden!#REF!="x","Z","")</f>
        <v>#REF!</v>
      </c>
    </row>
    <row r="1519" spans="1:120" ht="15" x14ac:dyDescent="0.25">
      <c r="A1519" s="14">
        <f>Wedstrijden!A1530</f>
        <v>0</v>
      </c>
      <c r="B1519" s="12" t="str">
        <f>IFERROR(VLOOKUP(Wedstrijden!C1530,Wedstrijdlocaties!$B$2:$E$500,2,FALSE),"")</f>
        <v/>
      </c>
      <c r="C1519" s="12" t="str">
        <f>Wedstrijden!D1530</f>
        <v/>
      </c>
      <c r="D1519" s="12" t="str">
        <f>IFERROR(VLOOKUP(Wedstrijden!E1530,Organisaties!$B$2:$C$500,2,FALSE),"")</f>
        <v/>
      </c>
      <c r="E1519" s="12" t="str">
        <f>IFERROR(VLOOKUP(Wedstrijden!E1530,Organisaties!$B$2:$G$500,5,FALSE),"")</f>
        <v/>
      </c>
      <c r="F1519" s="12" t="e">
        <f>IF(Wedstrijden!#REF!&lt;&gt;"",Wedstrijden!#REF!,"")</f>
        <v>#REF!</v>
      </c>
      <c r="G1519" s="12">
        <f>IF(Wedstrijden!K1530="Indoor",1,0)</f>
        <v>0</v>
      </c>
      <c r="H1519" s="12">
        <f>Wedstrijden!L1530</f>
        <v>0</v>
      </c>
      <c r="I1519" s="12" t="str">
        <f>IF(Wedstrijden!J1530="Nee",0,IF(Wedstrijden!J1530="Ja",1,""))</f>
        <v/>
      </c>
      <c r="J1519" s="12" t="str">
        <f>IF(Wedstrijden!M1530&lt;&gt;"",Wedstrijden!M1530,"")</f>
        <v/>
      </c>
      <c r="BJ1519" s="12">
        <f>IF(COUNTA(Wedstrijden!#REF!)&lt;&gt;0,1,"")</f>
        <v>1</v>
      </c>
      <c r="BK1519" s="12">
        <f t="shared" si="138"/>
        <v>2</v>
      </c>
      <c r="BL1519" s="12" t="e">
        <f>IF(Wedstrijden!#REF!="x","AA","")</f>
        <v>#REF!</v>
      </c>
      <c r="BM1519" s="12" t="e">
        <f>IF(Wedstrijden!#REF!="x","A","")</f>
        <v>#REF!</v>
      </c>
      <c r="BN1519" s="12" t="e">
        <f>IF(Wedstrijden!#REF!="x","B1","")</f>
        <v>#REF!</v>
      </c>
      <c r="BO1519" s="12" t="e">
        <f>IF(Wedstrijden!#REF!="x","BB","")</f>
        <v>#REF!</v>
      </c>
      <c r="BP1519" s="12" t="e">
        <f>IF(Wedstrijden!#REF!="x","B","")</f>
        <v>#REF!</v>
      </c>
      <c r="BQ1519" s="12" t="e">
        <f>IF(Wedstrijden!#REF!="x","L1","")</f>
        <v>#REF!</v>
      </c>
      <c r="BR1519" s="12" t="e">
        <f>IF(Wedstrijden!#REF!="x","L2","")</f>
        <v>#REF!</v>
      </c>
      <c r="BS1519" s="12" t="e">
        <f>IF(Wedstrijden!#REF!="x","M1","")</f>
        <v>#REF!</v>
      </c>
      <c r="BT1519" s="12" t="e">
        <f>IF(Wedstrijden!#REF!="x","M2","")</f>
        <v>#REF!</v>
      </c>
      <c r="BU1519" s="12" t="e">
        <f>IF(Wedstrijden!#REF!="x","Z1","")</f>
        <v>#REF!</v>
      </c>
      <c r="BV1519" s="12" t="e">
        <f>IF(Wedstrijden!#REF!="x","Z2","")</f>
        <v>#REF!</v>
      </c>
      <c r="BW1519" s="12">
        <f>IF(COUNTA(Wedstrijden!#REF!)&lt;&gt;0,1,"")</f>
        <v>1</v>
      </c>
      <c r="BX1519" s="12">
        <f t="shared" si="139"/>
        <v>1</v>
      </c>
      <c r="BY1519" s="12" t="e">
        <f>IF(Wedstrijden!#REF!="x","BB","")</f>
        <v>#REF!</v>
      </c>
      <c r="BZ1519" s="12" t="e">
        <f>IF(Wedstrijden!#REF!="x","B","")</f>
        <v>#REF!</v>
      </c>
      <c r="CA1519" s="12" t="e">
        <f>IF(Wedstrijden!#REF!="x","L1","")</f>
        <v>#REF!</v>
      </c>
      <c r="CB1519" s="12" t="e">
        <f>IF(Wedstrijden!#REF!="x","L2","")</f>
        <v>#REF!</v>
      </c>
      <c r="CC1519" s="12" t="e">
        <f>IF(Wedstrijden!#REF!="x","M1","")</f>
        <v>#REF!</v>
      </c>
      <c r="CD1519" s="12" t="e">
        <f>IF(Wedstrijden!#REF!="x","M2","")</f>
        <v>#REF!</v>
      </c>
      <c r="CE1519" s="12" t="e">
        <f>IF(Wedstrijden!#REF!="x","Z1","")</f>
        <v>#REF!</v>
      </c>
      <c r="CF1519" s="12" t="e">
        <f>IF(Wedstrijden!#REF!="x","Z2","")</f>
        <v>#REF!</v>
      </c>
      <c r="CG1519" s="12" t="e">
        <f>IF(Wedstrijden!#REF!="x","ZZL","")</f>
        <v>#REF!</v>
      </c>
      <c r="CL1519" s="12">
        <f>IF(COUNTA(Wedstrijden!#REF!)&lt;&gt;0,2,"")</f>
        <v>2</v>
      </c>
      <c r="CM1519" s="12">
        <f t="shared" si="140"/>
        <v>2</v>
      </c>
      <c r="CN1519" s="12" t="e">
        <f>IF(Wedstrijden!#REF!="x","AA","")</f>
        <v>#REF!</v>
      </c>
      <c r="CO1519" s="12" t="e">
        <f>IF(Wedstrijden!#REF!="x","A","")</f>
        <v>#REF!</v>
      </c>
      <c r="CP1519" s="12" t="e">
        <f>IF(Wedstrijden!#REF!="x","BB","")</f>
        <v>#REF!</v>
      </c>
      <c r="CQ1519" s="12" t="e">
        <f>IF(Wedstrijden!#REF!="x","B","")</f>
        <v>#REF!</v>
      </c>
      <c r="CR1519" s="12" t="e">
        <f>IF(Wedstrijden!#REF!="x","L","")</f>
        <v>#REF!</v>
      </c>
      <c r="CS1519" s="12" t="e">
        <f>IF(Wedstrijden!#REF!="x","M","")</f>
        <v>#REF!</v>
      </c>
      <c r="CT1519" s="12" t="e">
        <f>IF(Wedstrijden!#REF!="x","Z","")</f>
        <v>#REF!</v>
      </c>
      <c r="CU1519" s="12" t="e">
        <f>IF(Wedstrijden!#REF!="x","ZZ","")</f>
        <v>#REF!</v>
      </c>
      <c r="CV1519" s="12">
        <f>IF(COUNTA(Wedstrijden!#REF!)&lt;&gt;0,2,"")</f>
        <v>2</v>
      </c>
      <c r="CW1519" s="12">
        <f t="shared" si="141"/>
        <v>1</v>
      </c>
      <c r="CX1519" s="12" t="e">
        <f>IF(Wedstrijden!#REF!="x","BB","")</f>
        <v>#REF!</v>
      </c>
      <c r="CY1519" s="12" t="e">
        <f>IF(Wedstrijden!#REF!="x","B","")</f>
        <v>#REF!</v>
      </c>
      <c r="CZ1519" s="12" t="e">
        <f>IF(Wedstrijden!#REF!="x","L","")</f>
        <v>#REF!</v>
      </c>
      <c r="DA1519" s="12" t="e">
        <f>IF(Wedstrijden!#REF!="x","M","")</f>
        <v>#REF!</v>
      </c>
      <c r="DB1519" s="12" t="e">
        <f>IF(Wedstrijden!#REF!="x","Z","")</f>
        <v>#REF!</v>
      </c>
      <c r="DC1519" s="12" t="e">
        <f>IF(Wedstrijden!#REF!="x","ZZ","")</f>
        <v>#REF!</v>
      </c>
      <c r="DD1519" s="12" t="e">
        <f>IF(Wedstrijden!#REF!="x","1.40","")</f>
        <v>#REF!</v>
      </c>
      <c r="DE1519" s="12">
        <f>IF(COUNTA(Wedstrijden!#REF!)&lt;&gt;0,6,"")</f>
        <v>6</v>
      </c>
      <c r="DF1519" s="12">
        <f t="shared" si="142"/>
        <v>2</v>
      </c>
      <c r="DG1519" s="12" t="e">
        <f>IF(Wedstrijden!#REF!="x","L","")</f>
        <v>#REF!</v>
      </c>
      <c r="DH1519" s="12" t="e">
        <f>IF(Wedstrijden!#REF!="x","M","")</f>
        <v>#REF!</v>
      </c>
      <c r="DI1519" s="12" t="e">
        <f>IF(Wedstrijden!#REF!="x","Z","")</f>
        <v>#REF!</v>
      </c>
      <c r="DJ1519" s="12" t="e">
        <f>IF(Wedstrijden!#REF!="x","Z","")</f>
        <v>#REF!</v>
      </c>
      <c r="DK1519" s="12">
        <f>IF(COUNTA(Wedstrijden!#REF!)&lt;&gt;0,6,"")</f>
        <v>6</v>
      </c>
      <c r="DL1519" s="12">
        <f t="shared" si="143"/>
        <v>1</v>
      </c>
      <c r="DM1519" s="12" t="e">
        <f>IF(Wedstrijden!#REF!="x","L","")</f>
        <v>#REF!</v>
      </c>
      <c r="DN1519" s="12" t="e">
        <f>IF(Wedstrijden!#REF!="x","M","")</f>
        <v>#REF!</v>
      </c>
      <c r="DO1519" s="12" t="e">
        <f>IF(Wedstrijden!#REF!="x","Z","")</f>
        <v>#REF!</v>
      </c>
      <c r="DP1519" s="12" t="e">
        <f>IF(Wedstrijden!#REF!="x","Z","")</f>
        <v>#REF!</v>
      </c>
    </row>
    <row r="1520" spans="1:120" ht="15" x14ac:dyDescent="0.25">
      <c r="A1520" s="14">
        <f>Wedstrijden!A1531</f>
        <v>0</v>
      </c>
      <c r="B1520" s="12" t="str">
        <f>IFERROR(VLOOKUP(Wedstrijden!C1531,Wedstrijdlocaties!$B$2:$E$500,2,FALSE),"")</f>
        <v/>
      </c>
      <c r="C1520" s="12" t="str">
        <f>Wedstrijden!D1531</f>
        <v/>
      </c>
      <c r="D1520" s="12" t="str">
        <f>IFERROR(VLOOKUP(Wedstrijden!E1531,Organisaties!$B$2:$C$500,2,FALSE),"")</f>
        <v/>
      </c>
      <c r="E1520" s="12" t="str">
        <f>IFERROR(VLOOKUP(Wedstrijden!E1531,Organisaties!$B$2:$G$500,5,FALSE),"")</f>
        <v/>
      </c>
      <c r="F1520" s="12" t="e">
        <f>IF(Wedstrijden!#REF!&lt;&gt;"",Wedstrijden!#REF!,"")</f>
        <v>#REF!</v>
      </c>
      <c r="G1520" s="12">
        <f>IF(Wedstrijden!K1531="Indoor",1,0)</f>
        <v>0</v>
      </c>
      <c r="H1520" s="12">
        <f>Wedstrijden!L1531</f>
        <v>0</v>
      </c>
      <c r="I1520" s="12" t="str">
        <f>IF(Wedstrijden!J1531="Nee",0,IF(Wedstrijden!J1531="Ja",1,""))</f>
        <v/>
      </c>
      <c r="J1520" s="12" t="str">
        <f>IF(Wedstrijden!M1531&lt;&gt;"",Wedstrijden!M1531,"")</f>
        <v/>
      </c>
      <c r="BJ1520" s="12">
        <f>IF(COUNTA(Wedstrijden!#REF!)&lt;&gt;0,1,"")</f>
        <v>1</v>
      </c>
      <c r="BK1520" s="12">
        <f t="shared" si="138"/>
        <v>2</v>
      </c>
      <c r="BL1520" s="12" t="e">
        <f>IF(Wedstrijden!#REF!="x","AA","")</f>
        <v>#REF!</v>
      </c>
      <c r="BM1520" s="12" t="e">
        <f>IF(Wedstrijden!#REF!="x","A","")</f>
        <v>#REF!</v>
      </c>
      <c r="BN1520" s="12" t="e">
        <f>IF(Wedstrijden!#REF!="x","B1","")</f>
        <v>#REF!</v>
      </c>
      <c r="BO1520" s="12" t="e">
        <f>IF(Wedstrijden!#REF!="x","BB","")</f>
        <v>#REF!</v>
      </c>
      <c r="BP1520" s="12" t="e">
        <f>IF(Wedstrijden!#REF!="x","B","")</f>
        <v>#REF!</v>
      </c>
      <c r="BQ1520" s="12" t="e">
        <f>IF(Wedstrijden!#REF!="x","L1","")</f>
        <v>#REF!</v>
      </c>
      <c r="BR1520" s="12" t="e">
        <f>IF(Wedstrijden!#REF!="x","L2","")</f>
        <v>#REF!</v>
      </c>
      <c r="BS1520" s="12" t="e">
        <f>IF(Wedstrijden!#REF!="x","M1","")</f>
        <v>#REF!</v>
      </c>
      <c r="BT1520" s="12" t="e">
        <f>IF(Wedstrijden!#REF!="x","M2","")</f>
        <v>#REF!</v>
      </c>
      <c r="BU1520" s="12" t="e">
        <f>IF(Wedstrijden!#REF!="x","Z1","")</f>
        <v>#REF!</v>
      </c>
      <c r="BV1520" s="12" t="e">
        <f>IF(Wedstrijden!#REF!="x","Z2","")</f>
        <v>#REF!</v>
      </c>
      <c r="BW1520" s="12">
        <f>IF(COUNTA(Wedstrijden!#REF!)&lt;&gt;0,1,"")</f>
        <v>1</v>
      </c>
      <c r="BX1520" s="12">
        <f t="shared" si="139"/>
        <v>1</v>
      </c>
      <c r="BY1520" s="12" t="e">
        <f>IF(Wedstrijden!#REF!="x","BB","")</f>
        <v>#REF!</v>
      </c>
      <c r="BZ1520" s="12" t="e">
        <f>IF(Wedstrijden!#REF!="x","B","")</f>
        <v>#REF!</v>
      </c>
      <c r="CA1520" s="12" t="e">
        <f>IF(Wedstrijden!#REF!="x","L1","")</f>
        <v>#REF!</v>
      </c>
      <c r="CB1520" s="12" t="e">
        <f>IF(Wedstrijden!#REF!="x","L2","")</f>
        <v>#REF!</v>
      </c>
      <c r="CC1520" s="12" t="e">
        <f>IF(Wedstrijden!#REF!="x","M1","")</f>
        <v>#REF!</v>
      </c>
      <c r="CD1520" s="12" t="e">
        <f>IF(Wedstrijden!#REF!="x","M2","")</f>
        <v>#REF!</v>
      </c>
      <c r="CE1520" s="12" t="e">
        <f>IF(Wedstrijden!#REF!="x","Z1","")</f>
        <v>#REF!</v>
      </c>
      <c r="CF1520" s="12" t="e">
        <f>IF(Wedstrijden!#REF!="x","Z2","")</f>
        <v>#REF!</v>
      </c>
      <c r="CG1520" s="12" t="e">
        <f>IF(Wedstrijden!#REF!="x","ZZL","")</f>
        <v>#REF!</v>
      </c>
      <c r="CL1520" s="12">
        <f>IF(COUNTA(Wedstrijden!#REF!)&lt;&gt;0,2,"")</f>
        <v>2</v>
      </c>
      <c r="CM1520" s="12">
        <f t="shared" si="140"/>
        <v>2</v>
      </c>
      <c r="CN1520" s="12" t="e">
        <f>IF(Wedstrijden!#REF!="x","AA","")</f>
        <v>#REF!</v>
      </c>
      <c r="CO1520" s="12" t="e">
        <f>IF(Wedstrijden!#REF!="x","A","")</f>
        <v>#REF!</v>
      </c>
      <c r="CP1520" s="12" t="e">
        <f>IF(Wedstrijden!#REF!="x","BB","")</f>
        <v>#REF!</v>
      </c>
      <c r="CQ1520" s="12" t="e">
        <f>IF(Wedstrijden!#REF!="x","B","")</f>
        <v>#REF!</v>
      </c>
      <c r="CR1520" s="12" t="e">
        <f>IF(Wedstrijden!#REF!="x","L","")</f>
        <v>#REF!</v>
      </c>
      <c r="CS1520" s="12" t="e">
        <f>IF(Wedstrijden!#REF!="x","M","")</f>
        <v>#REF!</v>
      </c>
      <c r="CT1520" s="12" t="e">
        <f>IF(Wedstrijden!#REF!="x","Z","")</f>
        <v>#REF!</v>
      </c>
      <c r="CU1520" s="12" t="e">
        <f>IF(Wedstrijden!#REF!="x","ZZ","")</f>
        <v>#REF!</v>
      </c>
      <c r="CV1520" s="12">
        <f>IF(COUNTA(Wedstrijden!#REF!)&lt;&gt;0,2,"")</f>
        <v>2</v>
      </c>
      <c r="CW1520" s="12">
        <f t="shared" si="141"/>
        <v>1</v>
      </c>
      <c r="CX1520" s="12" t="e">
        <f>IF(Wedstrijden!#REF!="x","BB","")</f>
        <v>#REF!</v>
      </c>
      <c r="CY1520" s="12" t="e">
        <f>IF(Wedstrijden!#REF!="x","B","")</f>
        <v>#REF!</v>
      </c>
      <c r="CZ1520" s="12" t="e">
        <f>IF(Wedstrijden!#REF!="x","L","")</f>
        <v>#REF!</v>
      </c>
      <c r="DA1520" s="12" t="e">
        <f>IF(Wedstrijden!#REF!="x","M","")</f>
        <v>#REF!</v>
      </c>
      <c r="DB1520" s="12" t="e">
        <f>IF(Wedstrijden!#REF!="x","Z","")</f>
        <v>#REF!</v>
      </c>
      <c r="DC1520" s="12" t="e">
        <f>IF(Wedstrijden!#REF!="x","ZZ","")</f>
        <v>#REF!</v>
      </c>
      <c r="DD1520" s="12" t="e">
        <f>IF(Wedstrijden!#REF!="x","1.40","")</f>
        <v>#REF!</v>
      </c>
      <c r="DE1520" s="12">
        <f>IF(COUNTA(Wedstrijden!#REF!)&lt;&gt;0,6,"")</f>
        <v>6</v>
      </c>
      <c r="DF1520" s="12">
        <f t="shared" si="142"/>
        <v>2</v>
      </c>
      <c r="DG1520" s="12" t="e">
        <f>IF(Wedstrijden!#REF!="x","L","")</f>
        <v>#REF!</v>
      </c>
      <c r="DH1520" s="12" t="e">
        <f>IF(Wedstrijden!#REF!="x","M","")</f>
        <v>#REF!</v>
      </c>
      <c r="DI1520" s="12" t="e">
        <f>IF(Wedstrijden!#REF!="x","Z","")</f>
        <v>#REF!</v>
      </c>
      <c r="DJ1520" s="12" t="e">
        <f>IF(Wedstrijden!#REF!="x","Z","")</f>
        <v>#REF!</v>
      </c>
      <c r="DK1520" s="12">
        <f>IF(COUNTA(Wedstrijden!#REF!)&lt;&gt;0,6,"")</f>
        <v>6</v>
      </c>
      <c r="DL1520" s="12">
        <f t="shared" si="143"/>
        <v>1</v>
      </c>
      <c r="DM1520" s="12" t="e">
        <f>IF(Wedstrijden!#REF!="x","L","")</f>
        <v>#REF!</v>
      </c>
      <c r="DN1520" s="12" t="e">
        <f>IF(Wedstrijden!#REF!="x","M","")</f>
        <v>#REF!</v>
      </c>
      <c r="DO1520" s="12" t="e">
        <f>IF(Wedstrijden!#REF!="x","Z","")</f>
        <v>#REF!</v>
      </c>
      <c r="DP1520" s="12" t="e">
        <f>IF(Wedstrijden!#REF!="x","Z","")</f>
        <v>#REF!</v>
      </c>
    </row>
    <row r="1521" spans="1:120" ht="15" x14ac:dyDescent="0.25">
      <c r="A1521" s="14">
        <f>Wedstrijden!A1532</f>
        <v>0</v>
      </c>
      <c r="B1521" s="12" t="str">
        <f>IFERROR(VLOOKUP(Wedstrijden!C1532,Wedstrijdlocaties!$B$2:$E$500,2,FALSE),"")</f>
        <v/>
      </c>
      <c r="C1521" s="12" t="str">
        <f>Wedstrijden!D1532</f>
        <v/>
      </c>
      <c r="D1521" s="12" t="str">
        <f>IFERROR(VLOOKUP(Wedstrijden!E1532,Organisaties!$B$2:$C$500,2,FALSE),"")</f>
        <v/>
      </c>
      <c r="E1521" s="12" t="str">
        <f>IFERROR(VLOOKUP(Wedstrijden!E1532,Organisaties!$B$2:$G$500,5,FALSE),"")</f>
        <v/>
      </c>
      <c r="F1521" s="12" t="e">
        <f>IF(Wedstrijden!#REF!&lt;&gt;"",Wedstrijden!#REF!,"")</f>
        <v>#REF!</v>
      </c>
      <c r="G1521" s="12">
        <f>IF(Wedstrijden!K1532="Indoor",1,0)</f>
        <v>0</v>
      </c>
      <c r="H1521" s="12">
        <f>Wedstrijden!L1532</f>
        <v>0</v>
      </c>
      <c r="I1521" s="12" t="str">
        <f>IF(Wedstrijden!J1532="Nee",0,IF(Wedstrijden!J1532="Ja",1,""))</f>
        <v/>
      </c>
      <c r="J1521" s="12" t="str">
        <f>IF(Wedstrijden!M1532&lt;&gt;"",Wedstrijden!M1532,"")</f>
        <v/>
      </c>
      <c r="BJ1521" s="12">
        <f>IF(COUNTA(Wedstrijden!#REF!)&lt;&gt;0,1,"")</f>
        <v>1</v>
      </c>
      <c r="BK1521" s="12">
        <f t="shared" si="138"/>
        <v>2</v>
      </c>
      <c r="BL1521" s="12" t="e">
        <f>IF(Wedstrijden!#REF!="x","AA","")</f>
        <v>#REF!</v>
      </c>
      <c r="BM1521" s="12" t="e">
        <f>IF(Wedstrijden!#REF!="x","A","")</f>
        <v>#REF!</v>
      </c>
      <c r="BN1521" s="12" t="e">
        <f>IF(Wedstrijden!#REF!="x","B1","")</f>
        <v>#REF!</v>
      </c>
      <c r="BO1521" s="12" t="e">
        <f>IF(Wedstrijden!#REF!="x","BB","")</f>
        <v>#REF!</v>
      </c>
      <c r="BP1521" s="12" t="e">
        <f>IF(Wedstrijden!#REF!="x","B","")</f>
        <v>#REF!</v>
      </c>
      <c r="BQ1521" s="12" t="e">
        <f>IF(Wedstrijden!#REF!="x","L1","")</f>
        <v>#REF!</v>
      </c>
      <c r="BR1521" s="12" t="e">
        <f>IF(Wedstrijden!#REF!="x","L2","")</f>
        <v>#REF!</v>
      </c>
      <c r="BS1521" s="12" t="e">
        <f>IF(Wedstrijden!#REF!="x","M1","")</f>
        <v>#REF!</v>
      </c>
      <c r="BT1521" s="12" t="e">
        <f>IF(Wedstrijden!#REF!="x","M2","")</f>
        <v>#REF!</v>
      </c>
      <c r="BU1521" s="12" t="e">
        <f>IF(Wedstrijden!#REF!="x","Z1","")</f>
        <v>#REF!</v>
      </c>
      <c r="BV1521" s="12" t="e">
        <f>IF(Wedstrijden!#REF!="x","Z2","")</f>
        <v>#REF!</v>
      </c>
      <c r="BW1521" s="12">
        <f>IF(COUNTA(Wedstrijden!#REF!)&lt;&gt;0,1,"")</f>
        <v>1</v>
      </c>
      <c r="BX1521" s="12">
        <f t="shared" si="139"/>
        <v>1</v>
      </c>
      <c r="BY1521" s="12" t="e">
        <f>IF(Wedstrijden!#REF!="x","BB","")</f>
        <v>#REF!</v>
      </c>
      <c r="BZ1521" s="12" t="e">
        <f>IF(Wedstrijden!#REF!="x","B","")</f>
        <v>#REF!</v>
      </c>
      <c r="CA1521" s="12" t="e">
        <f>IF(Wedstrijden!#REF!="x","L1","")</f>
        <v>#REF!</v>
      </c>
      <c r="CB1521" s="12" t="e">
        <f>IF(Wedstrijden!#REF!="x","L2","")</f>
        <v>#REF!</v>
      </c>
      <c r="CC1521" s="12" t="e">
        <f>IF(Wedstrijden!#REF!="x","M1","")</f>
        <v>#REF!</v>
      </c>
      <c r="CD1521" s="12" t="e">
        <f>IF(Wedstrijden!#REF!="x","M2","")</f>
        <v>#REF!</v>
      </c>
      <c r="CE1521" s="12" t="e">
        <f>IF(Wedstrijden!#REF!="x","Z1","")</f>
        <v>#REF!</v>
      </c>
      <c r="CF1521" s="12" t="e">
        <f>IF(Wedstrijden!#REF!="x","Z2","")</f>
        <v>#REF!</v>
      </c>
      <c r="CG1521" s="12" t="e">
        <f>IF(Wedstrijden!#REF!="x","ZZL","")</f>
        <v>#REF!</v>
      </c>
      <c r="CL1521" s="12">
        <f>IF(COUNTA(Wedstrijden!#REF!)&lt;&gt;0,2,"")</f>
        <v>2</v>
      </c>
      <c r="CM1521" s="12">
        <f t="shared" si="140"/>
        <v>2</v>
      </c>
      <c r="CN1521" s="12" t="e">
        <f>IF(Wedstrijden!#REF!="x","AA","")</f>
        <v>#REF!</v>
      </c>
      <c r="CO1521" s="12" t="e">
        <f>IF(Wedstrijden!#REF!="x","A","")</f>
        <v>#REF!</v>
      </c>
      <c r="CP1521" s="12" t="e">
        <f>IF(Wedstrijden!#REF!="x","BB","")</f>
        <v>#REF!</v>
      </c>
      <c r="CQ1521" s="12" t="e">
        <f>IF(Wedstrijden!#REF!="x","B","")</f>
        <v>#REF!</v>
      </c>
      <c r="CR1521" s="12" t="e">
        <f>IF(Wedstrijden!#REF!="x","L","")</f>
        <v>#REF!</v>
      </c>
      <c r="CS1521" s="12" t="e">
        <f>IF(Wedstrijden!#REF!="x","M","")</f>
        <v>#REF!</v>
      </c>
      <c r="CT1521" s="12" t="e">
        <f>IF(Wedstrijden!#REF!="x","Z","")</f>
        <v>#REF!</v>
      </c>
      <c r="CU1521" s="12" t="e">
        <f>IF(Wedstrijden!#REF!="x","ZZ","")</f>
        <v>#REF!</v>
      </c>
      <c r="CV1521" s="12">
        <f>IF(COUNTA(Wedstrijden!#REF!)&lt;&gt;0,2,"")</f>
        <v>2</v>
      </c>
      <c r="CW1521" s="12">
        <f t="shared" si="141"/>
        <v>1</v>
      </c>
      <c r="CX1521" s="12" t="e">
        <f>IF(Wedstrijden!#REF!="x","BB","")</f>
        <v>#REF!</v>
      </c>
      <c r="CY1521" s="12" t="e">
        <f>IF(Wedstrijden!#REF!="x","B","")</f>
        <v>#REF!</v>
      </c>
      <c r="CZ1521" s="12" t="e">
        <f>IF(Wedstrijden!#REF!="x","L","")</f>
        <v>#REF!</v>
      </c>
      <c r="DA1521" s="12" t="e">
        <f>IF(Wedstrijden!#REF!="x","M","")</f>
        <v>#REF!</v>
      </c>
      <c r="DB1521" s="12" t="e">
        <f>IF(Wedstrijden!#REF!="x","Z","")</f>
        <v>#REF!</v>
      </c>
      <c r="DC1521" s="12" t="e">
        <f>IF(Wedstrijden!#REF!="x","ZZ","")</f>
        <v>#REF!</v>
      </c>
      <c r="DD1521" s="12" t="e">
        <f>IF(Wedstrijden!#REF!="x","1.40","")</f>
        <v>#REF!</v>
      </c>
      <c r="DE1521" s="12">
        <f>IF(COUNTA(Wedstrijden!#REF!)&lt;&gt;0,6,"")</f>
        <v>6</v>
      </c>
      <c r="DF1521" s="12">
        <f t="shared" si="142"/>
        <v>2</v>
      </c>
      <c r="DG1521" s="12" t="e">
        <f>IF(Wedstrijden!#REF!="x","L","")</f>
        <v>#REF!</v>
      </c>
      <c r="DH1521" s="12" t="e">
        <f>IF(Wedstrijden!#REF!="x","M","")</f>
        <v>#REF!</v>
      </c>
      <c r="DI1521" s="12" t="e">
        <f>IF(Wedstrijden!#REF!="x","Z","")</f>
        <v>#REF!</v>
      </c>
      <c r="DJ1521" s="12" t="e">
        <f>IF(Wedstrijden!#REF!="x","Z","")</f>
        <v>#REF!</v>
      </c>
      <c r="DK1521" s="12">
        <f>IF(COUNTA(Wedstrijden!#REF!)&lt;&gt;0,6,"")</f>
        <v>6</v>
      </c>
      <c r="DL1521" s="12">
        <f t="shared" si="143"/>
        <v>1</v>
      </c>
      <c r="DM1521" s="12" t="e">
        <f>IF(Wedstrijden!#REF!="x","L","")</f>
        <v>#REF!</v>
      </c>
      <c r="DN1521" s="12" t="e">
        <f>IF(Wedstrijden!#REF!="x","M","")</f>
        <v>#REF!</v>
      </c>
      <c r="DO1521" s="12" t="e">
        <f>IF(Wedstrijden!#REF!="x","Z","")</f>
        <v>#REF!</v>
      </c>
      <c r="DP1521" s="12" t="e">
        <f>IF(Wedstrijden!#REF!="x","Z","")</f>
        <v>#REF!</v>
      </c>
    </row>
    <row r="1522" spans="1:120" ht="15" x14ac:dyDescent="0.25">
      <c r="A1522" s="14">
        <f>Wedstrijden!A1533</f>
        <v>0</v>
      </c>
      <c r="B1522" s="12" t="str">
        <f>IFERROR(VLOOKUP(Wedstrijden!C1533,Wedstrijdlocaties!$B$2:$E$500,2,FALSE),"")</f>
        <v/>
      </c>
      <c r="C1522" s="12" t="str">
        <f>Wedstrijden!D1533</f>
        <v/>
      </c>
      <c r="D1522" s="12" t="str">
        <f>IFERROR(VLOOKUP(Wedstrijden!E1533,Organisaties!$B$2:$C$500,2,FALSE),"")</f>
        <v/>
      </c>
      <c r="E1522" s="12" t="str">
        <f>IFERROR(VLOOKUP(Wedstrijden!E1533,Organisaties!$B$2:$G$500,5,FALSE),"")</f>
        <v/>
      </c>
      <c r="F1522" s="12" t="e">
        <f>IF(Wedstrijden!#REF!&lt;&gt;"",Wedstrijden!#REF!,"")</f>
        <v>#REF!</v>
      </c>
      <c r="G1522" s="12">
        <f>IF(Wedstrijden!K1533="Indoor",1,0)</f>
        <v>0</v>
      </c>
      <c r="H1522" s="12">
        <f>Wedstrijden!L1533</f>
        <v>0</v>
      </c>
      <c r="I1522" s="12" t="str">
        <f>IF(Wedstrijden!J1533="Nee",0,IF(Wedstrijden!J1533="Ja",1,""))</f>
        <v/>
      </c>
      <c r="J1522" s="12" t="str">
        <f>IF(Wedstrijden!M1533&lt;&gt;"",Wedstrijden!M1533,"")</f>
        <v/>
      </c>
      <c r="BJ1522" s="12">
        <f>IF(COUNTA(Wedstrijden!#REF!)&lt;&gt;0,1,"")</f>
        <v>1</v>
      </c>
      <c r="BK1522" s="12">
        <f t="shared" si="138"/>
        <v>2</v>
      </c>
      <c r="BL1522" s="12" t="e">
        <f>IF(Wedstrijden!#REF!="x","AA","")</f>
        <v>#REF!</v>
      </c>
      <c r="BM1522" s="12" t="e">
        <f>IF(Wedstrijden!#REF!="x","A","")</f>
        <v>#REF!</v>
      </c>
      <c r="BN1522" s="12" t="e">
        <f>IF(Wedstrijden!#REF!="x","B1","")</f>
        <v>#REF!</v>
      </c>
      <c r="BO1522" s="12" t="e">
        <f>IF(Wedstrijden!#REF!="x","BB","")</f>
        <v>#REF!</v>
      </c>
      <c r="BP1522" s="12" t="e">
        <f>IF(Wedstrijden!#REF!="x","B","")</f>
        <v>#REF!</v>
      </c>
      <c r="BQ1522" s="12" t="e">
        <f>IF(Wedstrijden!#REF!="x","L1","")</f>
        <v>#REF!</v>
      </c>
      <c r="BR1522" s="12" t="e">
        <f>IF(Wedstrijden!#REF!="x","L2","")</f>
        <v>#REF!</v>
      </c>
      <c r="BS1522" s="12" t="e">
        <f>IF(Wedstrijden!#REF!="x","M1","")</f>
        <v>#REF!</v>
      </c>
      <c r="BT1522" s="12" t="e">
        <f>IF(Wedstrijden!#REF!="x","M2","")</f>
        <v>#REF!</v>
      </c>
      <c r="BU1522" s="12" t="e">
        <f>IF(Wedstrijden!#REF!="x","Z1","")</f>
        <v>#REF!</v>
      </c>
      <c r="BV1522" s="12" t="e">
        <f>IF(Wedstrijden!#REF!="x","Z2","")</f>
        <v>#REF!</v>
      </c>
      <c r="BW1522" s="12">
        <f>IF(COUNTA(Wedstrijden!#REF!)&lt;&gt;0,1,"")</f>
        <v>1</v>
      </c>
      <c r="BX1522" s="12">
        <f t="shared" si="139"/>
        <v>1</v>
      </c>
      <c r="BY1522" s="12" t="e">
        <f>IF(Wedstrijden!#REF!="x","BB","")</f>
        <v>#REF!</v>
      </c>
      <c r="BZ1522" s="12" t="e">
        <f>IF(Wedstrijden!#REF!="x","B","")</f>
        <v>#REF!</v>
      </c>
      <c r="CA1522" s="12" t="e">
        <f>IF(Wedstrijden!#REF!="x","L1","")</f>
        <v>#REF!</v>
      </c>
      <c r="CB1522" s="12" t="e">
        <f>IF(Wedstrijden!#REF!="x","L2","")</f>
        <v>#REF!</v>
      </c>
      <c r="CC1522" s="12" t="e">
        <f>IF(Wedstrijden!#REF!="x","M1","")</f>
        <v>#REF!</v>
      </c>
      <c r="CD1522" s="12" t="e">
        <f>IF(Wedstrijden!#REF!="x","M2","")</f>
        <v>#REF!</v>
      </c>
      <c r="CE1522" s="12" t="e">
        <f>IF(Wedstrijden!#REF!="x","Z1","")</f>
        <v>#REF!</v>
      </c>
      <c r="CF1522" s="12" t="e">
        <f>IF(Wedstrijden!#REF!="x","Z2","")</f>
        <v>#REF!</v>
      </c>
      <c r="CG1522" s="12" t="e">
        <f>IF(Wedstrijden!#REF!="x","ZZL","")</f>
        <v>#REF!</v>
      </c>
      <c r="CL1522" s="12">
        <f>IF(COUNTA(Wedstrijden!#REF!)&lt;&gt;0,2,"")</f>
        <v>2</v>
      </c>
      <c r="CM1522" s="12">
        <f t="shared" si="140"/>
        <v>2</v>
      </c>
      <c r="CN1522" s="12" t="e">
        <f>IF(Wedstrijden!#REF!="x","AA","")</f>
        <v>#REF!</v>
      </c>
      <c r="CO1522" s="12" t="e">
        <f>IF(Wedstrijden!#REF!="x","A","")</f>
        <v>#REF!</v>
      </c>
      <c r="CP1522" s="12" t="e">
        <f>IF(Wedstrijden!#REF!="x","BB","")</f>
        <v>#REF!</v>
      </c>
      <c r="CQ1522" s="12" t="e">
        <f>IF(Wedstrijden!#REF!="x","B","")</f>
        <v>#REF!</v>
      </c>
      <c r="CR1522" s="12" t="e">
        <f>IF(Wedstrijden!#REF!="x","L","")</f>
        <v>#REF!</v>
      </c>
      <c r="CS1522" s="12" t="e">
        <f>IF(Wedstrijden!#REF!="x","M","")</f>
        <v>#REF!</v>
      </c>
      <c r="CT1522" s="12" t="e">
        <f>IF(Wedstrijden!#REF!="x","Z","")</f>
        <v>#REF!</v>
      </c>
      <c r="CU1522" s="12" t="e">
        <f>IF(Wedstrijden!#REF!="x","ZZ","")</f>
        <v>#REF!</v>
      </c>
      <c r="CV1522" s="12">
        <f>IF(COUNTA(Wedstrijden!#REF!)&lt;&gt;0,2,"")</f>
        <v>2</v>
      </c>
      <c r="CW1522" s="12">
        <f t="shared" si="141"/>
        <v>1</v>
      </c>
      <c r="CX1522" s="12" t="e">
        <f>IF(Wedstrijden!#REF!="x","BB","")</f>
        <v>#REF!</v>
      </c>
      <c r="CY1522" s="12" t="e">
        <f>IF(Wedstrijden!#REF!="x","B","")</f>
        <v>#REF!</v>
      </c>
      <c r="CZ1522" s="12" t="e">
        <f>IF(Wedstrijden!#REF!="x","L","")</f>
        <v>#REF!</v>
      </c>
      <c r="DA1522" s="12" t="e">
        <f>IF(Wedstrijden!#REF!="x","M","")</f>
        <v>#REF!</v>
      </c>
      <c r="DB1522" s="12" t="e">
        <f>IF(Wedstrijden!#REF!="x","Z","")</f>
        <v>#REF!</v>
      </c>
      <c r="DC1522" s="12" t="e">
        <f>IF(Wedstrijden!#REF!="x","ZZ","")</f>
        <v>#REF!</v>
      </c>
      <c r="DD1522" s="12" t="e">
        <f>IF(Wedstrijden!#REF!="x","1.40","")</f>
        <v>#REF!</v>
      </c>
      <c r="DE1522" s="12">
        <f>IF(COUNTA(Wedstrijden!#REF!)&lt;&gt;0,6,"")</f>
        <v>6</v>
      </c>
      <c r="DF1522" s="12">
        <f t="shared" si="142"/>
        <v>2</v>
      </c>
      <c r="DG1522" s="12" t="e">
        <f>IF(Wedstrijden!#REF!="x","L","")</f>
        <v>#REF!</v>
      </c>
      <c r="DH1522" s="12" t="e">
        <f>IF(Wedstrijden!#REF!="x","M","")</f>
        <v>#REF!</v>
      </c>
      <c r="DI1522" s="12" t="e">
        <f>IF(Wedstrijden!#REF!="x","Z","")</f>
        <v>#REF!</v>
      </c>
      <c r="DJ1522" s="12" t="e">
        <f>IF(Wedstrijden!#REF!="x","Z","")</f>
        <v>#REF!</v>
      </c>
      <c r="DK1522" s="12">
        <f>IF(COUNTA(Wedstrijden!#REF!)&lt;&gt;0,6,"")</f>
        <v>6</v>
      </c>
      <c r="DL1522" s="12">
        <f t="shared" si="143"/>
        <v>1</v>
      </c>
      <c r="DM1522" s="12" t="e">
        <f>IF(Wedstrijden!#REF!="x","L","")</f>
        <v>#REF!</v>
      </c>
      <c r="DN1522" s="12" t="e">
        <f>IF(Wedstrijden!#REF!="x","M","")</f>
        <v>#REF!</v>
      </c>
      <c r="DO1522" s="12" t="e">
        <f>IF(Wedstrijden!#REF!="x","Z","")</f>
        <v>#REF!</v>
      </c>
      <c r="DP1522" s="12" t="e">
        <f>IF(Wedstrijden!#REF!="x","Z","")</f>
        <v>#REF!</v>
      </c>
    </row>
    <row r="1523" spans="1:120" ht="15" x14ac:dyDescent="0.25">
      <c r="A1523" s="14">
        <f>Wedstrijden!A1534</f>
        <v>0</v>
      </c>
      <c r="B1523" s="12" t="str">
        <f>IFERROR(VLOOKUP(Wedstrijden!C1534,Wedstrijdlocaties!$B$2:$E$500,2,FALSE),"")</f>
        <v/>
      </c>
      <c r="C1523" s="12" t="str">
        <f>Wedstrijden!D1534</f>
        <v/>
      </c>
      <c r="D1523" s="12" t="str">
        <f>IFERROR(VLOOKUP(Wedstrijden!E1534,Organisaties!$B$2:$C$500,2,FALSE),"")</f>
        <v/>
      </c>
      <c r="E1523" s="12" t="str">
        <f>IFERROR(VLOOKUP(Wedstrijden!E1534,Organisaties!$B$2:$G$500,5,FALSE),"")</f>
        <v/>
      </c>
      <c r="F1523" s="12" t="e">
        <f>IF(Wedstrijden!#REF!&lt;&gt;"",Wedstrijden!#REF!,"")</f>
        <v>#REF!</v>
      </c>
      <c r="G1523" s="12">
        <f>IF(Wedstrijden!K1534="Indoor",1,0)</f>
        <v>0</v>
      </c>
      <c r="H1523" s="12">
        <f>Wedstrijden!L1534</f>
        <v>0</v>
      </c>
      <c r="I1523" s="12" t="str">
        <f>IF(Wedstrijden!J1534="Nee",0,IF(Wedstrijden!J1534="Ja",1,""))</f>
        <v/>
      </c>
      <c r="J1523" s="12" t="str">
        <f>IF(Wedstrijden!M1534&lt;&gt;"",Wedstrijden!M1534,"")</f>
        <v/>
      </c>
      <c r="BJ1523" s="12">
        <f>IF(COUNTA(Wedstrijden!#REF!)&lt;&gt;0,1,"")</f>
        <v>1</v>
      </c>
      <c r="BK1523" s="12">
        <f t="shared" si="138"/>
        <v>2</v>
      </c>
      <c r="BL1523" s="12" t="e">
        <f>IF(Wedstrijden!#REF!="x","AA","")</f>
        <v>#REF!</v>
      </c>
      <c r="BM1523" s="12" t="e">
        <f>IF(Wedstrijden!#REF!="x","A","")</f>
        <v>#REF!</v>
      </c>
      <c r="BN1523" s="12" t="e">
        <f>IF(Wedstrijden!#REF!="x","B1","")</f>
        <v>#REF!</v>
      </c>
      <c r="BO1523" s="12" t="e">
        <f>IF(Wedstrijden!#REF!="x","BB","")</f>
        <v>#REF!</v>
      </c>
      <c r="BP1523" s="12" t="e">
        <f>IF(Wedstrijden!#REF!="x","B","")</f>
        <v>#REF!</v>
      </c>
      <c r="BQ1523" s="12" t="e">
        <f>IF(Wedstrijden!#REF!="x","L1","")</f>
        <v>#REF!</v>
      </c>
      <c r="BR1523" s="12" t="e">
        <f>IF(Wedstrijden!#REF!="x","L2","")</f>
        <v>#REF!</v>
      </c>
      <c r="BS1523" s="12" t="e">
        <f>IF(Wedstrijden!#REF!="x","M1","")</f>
        <v>#REF!</v>
      </c>
      <c r="BT1523" s="12" t="e">
        <f>IF(Wedstrijden!#REF!="x","M2","")</f>
        <v>#REF!</v>
      </c>
      <c r="BU1523" s="12" t="e">
        <f>IF(Wedstrijden!#REF!="x","Z1","")</f>
        <v>#REF!</v>
      </c>
      <c r="BV1523" s="12" t="e">
        <f>IF(Wedstrijden!#REF!="x","Z2","")</f>
        <v>#REF!</v>
      </c>
      <c r="BW1523" s="12">
        <f>IF(COUNTA(Wedstrijden!#REF!)&lt;&gt;0,1,"")</f>
        <v>1</v>
      </c>
      <c r="BX1523" s="12">
        <f t="shared" si="139"/>
        <v>1</v>
      </c>
      <c r="BY1523" s="12" t="e">
        <f>IF(Wedstrijden!#REF!="x","BB","")</f>
        <v>#REF!</v>
      </c>
      <c r="BZ1523" s="12" t="e">
        <f>IF(Wedstrijden!#REF!="x","B","")</f>
        <v>#REF!</v>
      </c>
      <c r="CA1523" s="12" t="e">
        <f>IF(Wedstrijden!#REF!="x","L1","")</f>
        <v>#REF!</v>
      </c>
      <c r="CB1523" s="12" t="e">
        <f>IF(Wedstrijden!#REF!="x","L2","")</f>
        <v>#REF!</v>
      </c>
      <c r="CC1523" s="12" t="e">
        <f>IF(Wedstrijden!#REF!="x","M1","")</f>
        <v>#REF!</v>
      </c>
      <c r="CD1523" s="12" t="e">
        <f>IF(Wedstrijden!#REF!="x","M2","")</f>
        <v>#REF!</v>
      </c>
      <c r="CE1523" s="12" t="e">
        <f>IF(Wedstrijden!#REF!="x","Z1","")</f>
        <v>#REF!</v>
      </c>
      <c r="CF1523" s="12" t="e">
        <f>IF(Wedstrijden!#REF!="x","Z2","")</f>
        <v>#REF!</v>
      </c>
      <c r="CG1523" s="12" t="e">
        <f>IF(Wedstrijden!#REF!="x","ZZL","")</f>
        <v>#REF!</v>
      </c>
      <c r="CL1523" s="12">
        <f>IF(COUNTA(Wedstrijden!#REF!)&lt;&gt;0,2,"")</f>
        <v>2</v>
      </c>
      <c r="CM1523" s="12">
        <f t="shared" si="140"/>
        <v>2</v>
      </c>
      <c r="CN1523" s="12" t="e">
        <f>IF(Wedstrijden!#REF!="x","AA","")</f>
        <v>#REF!</v>
      </c>
      <c r="CO1523" s="12" t="e">
        <f>IF(Wedstrijden!#REF!="x","A","")</f>
        <v>#REF!</v>
      </c>
      <c r="CP1523" s="12" t="e">
        <f>IF(Wedstrijden!#REF!="x","BB","")</f>
        <v>#REF!</v>
      </c>
      <c r="CQ1523" s="12" t="e">
        <f>IF(Wedstrijden!#REF!="x","B","")</f>
        <v>#REF!</v>
      </c>
      <c r="CR1523" s="12" t="e">
        <f>IF(Wedstrijden!#REF!="x","L","")</f>
        <v>#REF!</v>
      </c>
      <c r="CS1523" s="12" t="e">
        <f>IF(Wedstrijden!#REF!="x","M","")</f>
        <v>#REF!</v>
      </c>
      <c r="CT1523" s="12" t="e">
        <f>IF(Wedstrijden!#REF!="x","Z","")</f>
        <v>#REF!</v>
      </c>
      <c r="CU1523" s="12" t="e">
        <f>IF(Wedstrijden!#REF!="x","ZZ","")</f>
        <v>#REF!</v>
      </c>
      <c r="CV1523" s="12">
        <f>IF(COUNTA(Wedstrijden!#REF!)&lt;&gt;0,2,"")</f>
        <v>2</v>
      </c>
      <c r="CW1523" s="12">
        <f t="shared" si="141"/>
        <v>1</v>
      </c>
      <c r="CX1523" s="12" t="e">
        <f>IF(Wedstrijden!#REF!="x","BB","")</f>
        <v>#REF!</v>
      </c>
      <c r="CY1523" s="12" t="e">
        <f>IF(Wedstrijden!#REF!="x","B","")</f>
        <v>#REF!</v>
      </c>
      <c r="CZ1523" s="12" t="e">
        <f>IF(Wedstrijden!#REF!="x","L","")</f>
        <v>#REF!</v>
      </c>
      <c r="DA1523" s="12" t="e">
        <f>IF(Wedstrijden!#REF!="x","M","")</f>
        <v>#REF!</v>
      </c>
      <c r="DB1523" s="12" t="e">
        <f>IF(Wedstrijden!#REF!="x","Z","")</f>
        <v>#REF!</v>
      </c>
      <c r="DC1523" s="12" t="e">
        <f>IF(Wedstrijden!#REF!="x","ZZ","")</f>
        <v>#REF!</v>
      </c>
      <c r="DD1523" s="12" t="e">
        <f>IF(Wedstrijden!#REF!="x","1.40","")</f>
        <v>#REF!</v>
      </c>
      <c r="DE1523" s="12">
        <f>IF(COUNTA(Wedstrijden!#REF!)&lt;&gt;0,6,"")</f>
        <v>6</v>
      </c>
      <c r="DF1523" s="12">
        <f t="shared" si="142"/>
        <v>2</v>
      </c>
      <c r="DG1523" s="12" t="e">
        <f>IF(Wedstrijden!#REF!="x","L","")</f>
        <v>#REF!</v>
      </c>
      <c r="DH1523" s="12" t="e">
        <f>IF(Wedstrijden!#REF!="x","M","")</f>
        <v>#REF!</v>
      </c>
      <c r="DI1523" s="12" t="e">
        <f>IF(Wedstrijden!#REF!="x","Z","")</f>
        <v>#REF!</v>
      </c>
      <c r="DJ1523" s="12" t="e">
        <f>IF(Wedstrijden!#REF!="x","Z","")</f>
        <v>#REF!</v>
      </c>
      <c r="DK1523" s="12">
        <f>IF(COUNTA(Wedstrijden!#REF!)&lt;&gt;0,6,"")</f>
        <v>6</v>
      </c>
      <c r="DL1523" s="12">
        <f t="shared" si="143"/>
        <v>1</v>
      </c>
      <c r="DM1523" s="12" t="e">
        <f>IF(Wedstrijden!#REF!="x","L","")</f>
        <v>#REF!</v>
      </c>
      <c r="DN1523" s="12" t="e">
        <f>IF(Wedstrijden!#REF!="x","M","")</f>
        <v>#REF!</v>
      </c>
      <c r="DO1523" s="12" t="e">
        <f>IF(Wedstrijden!#REF!="x","Z","")</f>
        <v>#REF!</v>
      </c>
      <c r="DP1523" s="12" t="e">
        <f>IF(Wedstrijden!#REF!="x","Z","")</f>
        <v>#REF!</v>
      </c>
    </row>
    <row r="1524" spans="1:120" ht="15" x14ac:dyDescent="0.25">
      <c r="A1524" s="14">
        <f>Wedstrijden!A1535</f>
        <v>0</v>
      </c>
      <c r="B1524" s="12" t="str">
        <f>IFERROR(VLOOKUP(Wedstrijden!C1535,Wedstrijdlocaties!$B$2:$E$500,2,FALSE),"")</f>
        <v/>
      </c>
      <c r="C1524" s="12" t="str">
        <f>Wedstrijden!D1535</f>
        <v/>
      </c>
      <c r="D1524" s="12" t="str">
        <f>IFERROR(VLOOKUP(Wedstrijden!E1535,Organisaties!$B$2:$C$500,2,FALSE),"")</f>
        <v/>
      </c>
      <c r="E1524" s="12" t="str">
        <f>IFERROR(VLOOKUP(Wedstrijden!E1535,Organisaties!$B$2:$G$500,5,FALSE),"")</f>
        <v/>
      </c>
      <c r="F1524" s="12" t="e">
        <f>IF(Wedstrijden!#REF!&lt;&gt;"",Wedstrijden!#REF!,"")</f>
        <v>#REF!</v>
      </c>
      <c r="G1524" s="12">
        <f>IF(Wedstrijden!K1535="Indoor",1,0)</f>
        <v>0</v>
      </c>
      <c r="H1524" s="12">
        <f>Wedstrijden!L1535</f>
        <v>0</v>
      </c>
      <c r="I1524" s="12" t="str">
        <f>IF(Wedstrijden!J1535="Nee",0,IF(Wedstrijden!J1535="Ja",1,""))</f>
        <v/>
      </c>
      <c r="J1524" s="12" t="str">
        <f>IF(Wedstrijden!M1535&lt;&gt;"",Wedstrijden!M1535,"")</f>
        <v/>
      </c>
      <c r="BJ1524" s="12">
        <f>IF(COUNTA(Wedstrijden!#REF!)&lt;&gt;0,1,"")</f>
        <v>1</v>
      </c>
      <c r="BK1524" s="12">
        <f t="shared" si="138"/>
        <v>2</v>
      </c>
      <c r="BL1524" s="12" t="e">
        <f>IF(Wedstrijden!#REF!="x","AA","")</f>
        <v>#REF!</v>
      </c>
      <c r="BM1524" s="12" t="e">
        <f>IF(Wedstrijden!#REF!="x","A","")</f>
        <v>#REF!</v>
      </c>
      <c r="BN1524" s="12" t="e">
        <f>IF(Wedstrijden!#REF!="x","B1","")</f>
        <v>#REF!</v>
      </c>
      <c r="BO1524" s="12" t="e">
        <f>IF(Wedstrijden!#REF!="x","BB","")</f>
        <v>#REF!</v>
      </c>
      <c r="BP1524" s="12" t="e">
        <f>IF(Wedstrijden!#REF!="x","B","")</f>
        <v>#REF!</v>
      </c>
      <c r="BQ1524" s="12" t="e">
        <f>IF(Wedstrijden!#REF!="x","L1","")</f>
        <v>#REF!</v>
      </c>
      <c r="BR1524" s="12" t="e">
        <f>IF(Wedstrijden!#REF!="x","L2","")</f>
        <v>#REF!</v>
      </c>
      <c r="BS1524" s="12" t="e">
        <f>IF(Wedstrijden!#REF!="x","M1","")</f>
        <v>#REF!</v>
      </c>
      <c r="BT1524" s="12" t="e">
        <f>IF(Wedstrijden!#REF!="x","M2","")</f>
        <v>#REF!</v>
      </c>
      <c r="BU1524" s="12" t="e">
        <f>IF(Wedstrijden!#REF!="x","Z1","")</f>
        <v>#REF!</v>
      </c>
      <c r="BV1524" s="12" t="e">
        <f>IF(Wedstrijden!#REF!="x","Z2","")</f>
        <v>#REF!</v>
      </c>
      <c r="BW1524" s="12">
        <f>IF(COUNTA(Wedstrijden!#REF!)&lt;&gt;0,1,"")</f>
        <v>1</v>
      </c>
      <c r="BX1524" s="12">
        <f t="shared" si="139"/>
        <v>1</v>
      </c>
      <c r="BY1524" s="12" t="e">
        <f>IF(Wedstrijden!#REF!="x","BB","")</f>
        <v>#REF!</v>
      </c>
      <c r="BZ1524" s="12" t="e">
        <f>IF(Wedstrijden!#REF!="x","B","")</f>
        <v>#REF!</v>
      </c>
      <c r="CA1524" s="12" t="e">
        <f>IF(Wedstrijden!#REF!="x","L1","")</f>
        <v>#REF!</v>
      </c>
      <c r="CB1524" s="12" t="e">
        <f>IF(Wedstrijden!#REF!="x","L2","")</f>
        <v>#REF!</v>
      </c>
      <c r="CC1524" s="12" t="e">
        <f>IF(Wedstrijden!#REF!="x","M1","")</f>
        <v>#REF!</v>
      </c>
      <c r="CD1524" s="12" t="e">
        <f>IF(Wedstrijden!#REF!="x","M2","")</f>
        <v>#REF!</v>
      </c>
      <c r="CE1524" s="12" t="e">
        <f>IF(Wedstrijden!#REF!="x","Z1","")</f>
        <v>#REF!</v>
      </c>
      <c r="CF1524" s="12" t="e">
        <f>IF(Wedstrijden!#REF!="x","Z2","")</f>
        <v>#REF!</v>
      </c>
      <c r="CG1524" s="12" t="e">
        <f>IF(Wedstrijden!#REF!="x","ZZL","")</f>
        <v>#REF!</v>
      </c>
      <c r="CL1524" s="12">
        <f>IF(COUNTA(Wedstrijden!#REF!)&lt;&gt;0,2,"")</f>
        <v>2</v>
      </c>
      <c r="CM1524" s="12">
        <f t="shared" si="140"/>
        <v>2</v>
      </c>
      <c r="CN1524" s="12" t="e">
        <f>IF(Wedstrijden!#REF!="x","AA","")</f>
        <v>#REF!</v>
      </c>
      <c r="CO1524" s="12" t="e">
        <f>IF(Wedstrijden!#REF!="x","A","")</f>
        <v>#REF!</v>
      </c>
      <c r="CP1524" s="12" t="e">
        <f>IF(Wedstrijden!#REF!="x","BB","")</f>
        <v>#REF!</v>
      </c>
      <c r="CQ1524" s="12" t="e">
        <f>IF(Wedstrijden!#REF!="x","B","")</f>
        <v>#REF!</v>
      </c>
      <c r="CR1524" s="12" t="e">
        <f>IF(Wedstrijden!#REF!="x","L","")</f>
        <v>#REF!</v>
      </c>
      <c r="CS1524" s="12" t="e">
        <f>IF(Wedstrijden!#REF!="x","M","")</f>
        <v>#REF!</v>
      </c>
      <c r="CT1524" s="12" t="e">
        <f>IF(Wedstrijden!#REF!="x","Z","")</f>
        <v>#REF!</v>
      </c>
      <c r="CU1524" s="12" t="e">
        <f>IF(Wedstrijden!#REF!="x","ZZ","")</f>
        <v>#REF!</v>
      </c>
      <c r="CV1524" s="12">
        <f>IF(COUNTA(Wedstrijden!#REF!)&lt;&gt;0,2,"")</f>
        <v>2</v>
      </c>
      <c r="CW1524" s="12">
        <f t="shared" si="141"/>
        <v>1</v>
      </c>
      <c r="CX1524" s="12" t="e">
        <f>IF(Wedstrijden!#REF!="x","BB","")</f>
        <v>#REF!</v>
      </c>
      <c r="CY1524" s="12" t="e">
        <f>IF(Wedstrijden!#REF!="x","B","")</f>
        <v>#REF!</v>
      </c>
      <c r="CZ1524" s="12" t="e">
        <f>IF(Wedstrijden!#REF!="x","L","")</f>
        <v>#REF!</v>
      </c>
      <c r="DA1524" s="12" t="e">
        <f>IF(Wedstrijden!#REF!="x","M","")</f>
        <v>#REF!</v>
      </c>
      <c r="DB1524" s="12" t="e">
        <f>IF(Wedstrijden!#REF!="x","Z","")</f>
        <v>#REF!</v>
      </c>
      <c r="DC1524" s="12" t="e">
        <f>IF(Wedstrijden!#REF!="x","ZZ","")</f>
        <v>#REF!</v>
      </c>
      <c r="DD1524" s="12" t="e">
        <f>IF(Wedstrijden!#REF!="x","1.40","")</f>
        <v>#REF!</v>
      </c>
      <c r="DE1524" s="12">
        <f>IF(COUNTA(Wedstrijden!#REF!)&lt;&gt;0,6,"")</f>
        <v>6</v>
      </c>
      <c r="DF1524" s="12">
        <f t="shared" si="142"/>
        <v>2</v>
      </c>
      <c r="DG1524" s="12" t="e">
        <f>IF(Wedstrijden!#REF!="x","L","")</f>
        <v>#REF!</v>
      </c>
      <c r="DH1524" s="12" t="e">
        <f>IF(Wedstrijden!#REF!="x","M","")</f>
        <v>#REF!</v>
      </c>
      <c r="DI1524" s="12" t="e">
        <f>IF(Wedstrijden!#REF!="x","Z","")</f>
        <v>#REF!</v>
      </c>
      <c r="DJ1524" s="12" t="e">
        <f>IF(Wedstrijden!#REF!="x","Z","")</f>
        <v>#REF!</v>
      </c>
      <c r="DK1524" s="12">
        <f>IF(COUNTA(Wedstrijden!#REF!)&lt;&gt;0,6,"")</f>
        <v>6</v>
      </c>
      <c r="DL1524" s="12">
        <f t="shared" si="143"/>
        <v>1</v>
      </c>
      <c r="DM1524" s="12" t="e">
        <f>IF(Wedstrijden!#REF!="x","L","")</f>
        <v>#REF!</v>
      </c>
      <c r="DN1524" s="12" t="e">
        <f>IF(Wedstrijden!#REF!="x","M","")</f>
        <v>#REF!</v>
      </c>
      <c r="DO1524" s="12" t="e">
        <f>IF(Wedstrijden!#REF!="x","Z","")</f>
        <v>#REF!</v>
      </c>
      <c r="DP1524" s="12" t="e">
        <f>IF(Wedstrijden!#REF!="x","Z","")</f>
        <v>#REF!</v>
      </c>
    </row>
    <row r="1525" spans="1:120" ht="15" x14ac:dyDescent="0.25">
      <c r="A1525" s="14">
        <f>Wedstrijden!A1536</f>
        <v>0</v>
      </c>
      <c r="B1525" s="12" t="str">
        <f>IFERROR(VLOOKUP(Wedstrijden!C1536,Wedstrijdlocaties!$B$2:$E$500,2,FALSE),"")</f>
        <v/>
      </c>
      <c r="C1525" s="12" t="str">
        <f>Wedstrijden!D1536</f>
        <v/>
      </c>
      <c r="D1525" s="12" t="str">
        <f>IFERROR(VLOOKUP(Wedstrijden!E1536,Organisaties!$B$2:$C$500,2,FALSE),"")</f>
        <v/>
      </c>
      <c r="E1525" s="12" t="str">
        <f>IFERROR(VLOOKUP(Wedstrijden!E1536,Organisaties!$B$2:$G$500,5,FALSE),"")</f>
        <v/>
      </c>
      <c r="F1525" s="12" t="e">
        <f>IF(Wedstrijden!#REF!&lt;&gt;"",Wedstrijden!#REF!,"")</f>
        <v>#REF!</v>
      </c>
      <c r="G1525" s="12">
        <f>IF(Wedstrijden!K1536="Indoor",1,0)</f>
        <v>0</v>
      </c>
      <c r="H1525" s="12">
        <f>Wedstrijden!L1536</f>
        <v>0</v>
      </c>
      <c r="I1525" s="12" t="str">
        <f>IF(Wedstrijden!J1536="Nee",0,IF(Wedstrijden!J1536="Ja",1,""))</f>
        <v/>
      </c>
      <c r="J1525" s="12" t="str">
        <f>IF(Wedstrijden!M1536&lt;&gt;"",Wedstrijden!M1536,"")</f>
        <v/>
      </c>
      <c r="BJ1525" s="12">
        <f>IF(COUNTA(Wedstrijden!#REF!)&lt;&gt;0,1,"")</f>
        <v>1</v>
      </c>
      <c r="BK1525" s="12">
        <f t="shared" si="138"/>
        <v>2</v>
      </c>
      <c r="BL1525" s="12" t="e">
        <f>IF(Wedstrijden!#REF!="x","AA","")</f>
        <v>#REF!</v>
      </c>
      <c r="BM1525" s="12" t="e">
        <f>IF(Wedstrijden!#REF!="x","A","")</f>
        <v>#REF!</v>
      </c>
      <c r="BN1525" s="12" t="e">
        <f>IF(Wedstrijden!#REF!="x","B1","")</f>
        <v>#REF!</v>
      </c>
      <c r="BO1525" s="12" t="e">
        <f>IF(Wedstrijden!#REF!="x","BB","")</f>
        <v>#REF!</v>
      </c>
      <c r="BP1525" s="12" t="e">
        <f>IF(Wedstrijden!#REF!="x","B","")</f>
        <v>#REF!</v>
      </c>
      <c r="BQ1525" s="12" t="e">
        <f>IF(Wedstrijden!#REF!="x","L1","")</f>
        <v>#REF!</v>
      </c>
      <c r="BR1525" s="12" t="e">
        <f>IF(Wedstrijden!#REF!="x","L2","")</f>
        <v>#REF!</v>
      </c>
      <c r="BS1525" s="12" t="e">
        <f>IF(Wedstrijden!#REF!="x","M1","")</f>
        <v>#REF!</v>
      </c>
      <c r="BT1525" s="12" t="e">
        <f>IF(Wedstrijden!#REF!="x","M2","")</f>
        <v>#REF!</v>
      </c>
      <c r="BU1525" s="12" t="e">
        <f>IF(Wedstrijden!#REF!="x","Z1","")</f>
        <v>#REF!</v>
      </c>
      <c r="BV1525" s="12" t="e">
        <f>IF(Wedstrijden!#REF!="x","Z2","")</f>
        <v>#REF!</v>
      </c>
      <c r="BW1525" s="12">
        <f>IF(COUNTA(Wedstrijden!#REF!)&lt;&gt;0,1,"")</f>
        <v>1</v>
      </c>
      <c r="BX1525" s="12">
        <f t="shared" si="139"/>
        <v>1</v>
      </c>
      <c r="BY1525" s="12" t="e">
        <f>IF(Wedstrijden!#REF!="x","BB","")</f>
        <v>#REF!</v>
      </c>
      <c r="BZ1525" s="12" t="e">
        <f>IF(Wedstrijden!#REF!="x","B","")</f>
        <v>#REF!</v>
      </c>
      <c r="CA1525" s="12" t="e">
        <f>IF(Wedstrijden!#REF!="x","L1","")</f>
        <v>#REF!</v>
      </c>
      <c r="CB1525" s="12" t="e">
        <f>IF(Wedstrijden!#REF!="x","L2","")</f>
        <v>#REF!</v>
      </c>
      <c r="CC1525" s="12" t="e">
        <f>IF(Wedstrijden!#REF!="x","M1","")</f>
        <v>#REF!</v>
      </c>
      <c r="CD1525" s="12" t="e">
        <f>IF(Wedstrijden!#REF!="x","M2","")</f>
        <v>#REF!</v>
      </c>
      <c r="CE1525" s="12" t="e">
        <f>IF(Wedstrijden!#REF!="x","Z1","")</f>
        <v>#REF!</v>
      </c>
      <c r="CF1525" s="12" t="e">
        <f>IF(Wedstrijden!#REF!="x","Z2","")</f>
        <v>#REF!</v>
      </c>
      <c r="CG1525" s="12" t="e">
        <f>IF(Wedstrijden!#REF!="x","ZZL","")</f>
        <v>#REF!</v>
      </c>
      <c r="CL1525" s="12">
        <f>IF(COUNTA(Wedstrijden!#REF!)&lt;&gt;0,2,"")</f>
        <v>2</v>
      </c>
      <c r="CM1525" s="12">
        <f t="shared" si="140"/>
        <v>2</v>
      </c>
      <c r="CN1525" s="12" t="e">
        <f>IF(Wedstrijden!#REF!="x","AA","")</f>
        <v>#REF!</v>
      </c>
      <c r="CO1525" s="12" t="e">
        <f>IF(Wedstrijden!#REF!="x","A","")</f>
        <v>#REF!</v>
      </c>
      <c r="CP1525" s="12" t="e">
        <f>IF(Wedstrijden!#REF!="x","BB","")</f>
        <v>#REF!</v>
      </c>
      <c r="CQ1525" s="12" t="e">
        <f>IF(Wedstrijden!#REF!="x","B","")</f>
        <v>#REF!</v>
      </c>
      <c r="CR1525" s="12" t="e">
        <f>IF(Wedstrijden!#REF!="x","L","")</f>
        <v>#REF!</v>
      </c>
      <c r="CS1525" s="12" t="e">
        <f>IF(Wedstrijden!#REF!="x","M","")</f>
        <v>#REF!</v>
      </c>
      <c r="CT1525" s="12" t="e">
        <f>IF(Wedstrijden!#REF!="x","Z","")</f>
        <v>#REF!</v>
      </c>
      <c r="CU1525" s="12" t="e">
        <f>IF(Wedstrijden!#REF!="x","ZZ","")</f>
        <v>#REF!</v>
      </c>
      <c r="CV1525" s="12">
        <f>IF(COUNTA(Wedstrijden!#REF!)&lt;&gt;0,2,"")</f>
        <v>2</v>
      </c>
      <c r="CW1525" s="12">
        <f t="shared" si="141"/>
        <v>1</v>
      </c>
      <c r="CX1525" s="12" t="e">
        <f>IF(Wedstrijden!#REF!="x","BB","")</f>
        <v>#REF!</v>
      </c>
      <c r="CY1525" s="12" t="e">
        <f>IF(Wedstrijden!#REF!="x","B","")</f>
        <v>#REF!</v>
      </c>
      <c r="CZ1525" s="12" t="e">
        <f>IF(Wedstrijden!#REF!="x","L","")</f>
        <v>#REF!</v>
      </c>
      <c r="DA1525" s="12" t="e">
        <f>IF(Wedstrijden!#REF!="x","M","")</f>
        <v>#REF!</v>
      </c>
      <c r="DB1525" s="12" t="e">
        <f>IF(Wedstrijden!#REF!="x","Z","")</f>
        <v>#REF!</v>
      </c>
      <c r="DC1525" s="12" t="e">
        <f>IF(Wedstrijden!#REF!="x","ZZ","")</f>
        <v>#REF!</v>
      </c>
      <c r="DD1525" s="12" t="e">
        <f>IF(Wedstrijden!#REF!="x","1.40","")</f>
        <v>#REF!</v>
      </c>
      <c r="DE1525" s="12">
        <f>IF(COUNTA(Wedstrijden!#REF!)&lt;&gt;0,6,"")</f>
        <v>6</v>
      </c>
      <c r="DF1525" s="12">
        <f t="shared" si="142"/>
        <v>2</v>
      </c>
      <c r="DG1525" s="12" t="e">
        <f>IF(Wedstrijden!#REF!="x","L","")</f>
        <v>#REF!</v>
      </c>
      <c r="DH1525" s="12" t="e">
        <f>IF(Wedstrijden!#REF!="x","M","")</f>
        <v>#REF!</v>
      </c>
      <c r="DI1525" s="12" t="e">
        <f>IF(Wedstrijden!#REF!="x","Z","")</f>
        <v>#REF!</v>
      </c>
      <c r="DJ1525" s="12" t="e">
        <f>IF(Wedstrijden!#REF!="x","Z","")</f>
        <v>#REF!</v>
      </c>
      <c r="DK1525" s="12">
        <f>IF(COUNTA(Wedstrijden!#REF!)&lt;&gt;0,6,"")</f>
        <v>6</v>
      </c>
      <c r="DL1525" s="12">
        <f t="shared" si="143"/>
        <v>1</v>
      </c>
      <c r="DM1525" s="12" t="e">
        <f>IF(Wedstrijden!#REF!="x","L","")</f>
        <v>#REF!</v>
      </c>
      <c r="DN1525" s="12" t="e">
        <f>IF(Wedstrijden!#REF!="x","M","")</f>
        <v>#REF!</v>
      </c>
      <c r="DO1525" s="12" t="e">
        <f>IF(Wedstrijden!#REF!="x","Z","")</f>
        <v>#REF!</v>
      </c>
      <c r="DP1525" s="12" t="e">
        <f>IF(Wedstrijden!#REF!="x","Z","")</f>
        <v>#REF!</v>
      </c>
    </row>
    <row r="1526" spans="1:120" ht="15" x14ac:dyDescent="0.25">
      <c r="A1526" s="14">
        <f>Wedstrijden!A1537</f>
        <v>0</v>
      </c>
      <c r="B1526" s="12" t="str">
        <f>IFERROR(VLOOKUP(Wedstrijden!C1537,Wedstrijdlocaties!$B$2:$E$500,2,FALSE),"")</f>
        <v/>
      </c>
      <c r="C1526" s="12" t="str">
        <f>Wedstrijden!D1537</f>
        <v/>
      </c>
      <c r="D1526" s="12" t="str">
        <f>IFERROR(VLOOKUP(Wedstrijden!E1537,Organisaties!$B$2:$C$500,2,FALSE),"")</f>
        <v/>
      </c>
      <c r="E1526" s="12" t="str">
        <f>IFERROR(VLOOKUP(Wedstrijden!E1537,Organisaties!$B$2:$G$500,5,FALSE),"")</f>
        <v/>
      </c>
      <c r="F1526" s="12" t="e">
        <f>IF(Wedstrijden!#REF!&lt;&gt;"",Wedstrijden!#REF!,"")</f>
        <v>#REF!</v>
      </c>
      <c r="G1526" s="12">
        <f>IF(Wedstrijden!K1537="Indoor",1,0)</f>
        <v>0</v>
      </c>
      <c r="H1526" s="12">
        <f>Wedstrijden!L1537</f>
        <v>0</v>
      </c>
      <c r="I1526" s="12" t="str">
        <f>IF(Wedstrijden!J1537="Nee",0,IF(Wedstrijden!J1537="Ja",1,""))</f>
        <v/>
      </c>
      <c r="J1526" s="12" t="str">
        <f>IF(Wedstrijden!M1537&lt;&gt;"",Wedstrijden!M1537,"")</f>
        <v/>
      </c>
      <c r="BJ1526" s="12">
        <f>IF(COUNTA(Wedstrijden!#REF!)&lt;&gt;0,1,"")</f>
        <v>1</v>
      </c>
      <c r="BK1526" s="12">
        <f t="shared" si="138"/>
        <v>2</v>
      </c>
      <c r="BL1526" s="12" t="e">
        <f>IF(Wedstrijden!#REF!="x","AA","")</f>
        <v>#REF!</v>
      </c>
      <c r="BM1526" s="12" t="e">
        <f>IF(Wedstrijden!#REF!="x","A","")</f>
        <v>#REF!</v>
      </c>
      <c r="BN1526" s="12" t="e">
        <f>IF(Wedstrijden!#REF!="x","B1","")</f>
        <v>#REF!</v>
      </c>
      <c r="BO1526" s="12" t="e">
        <f>IF(Wedstrijden!#REF!="x","BB","")</f>
        <v>#REF!</v>
      </c>
      <c r="BP1526" s="12" t="e">
        <f>IF(Wedstrijden!#REF!="x","B","")</f>
        <v>#REF!</v>
      </c>
      <c r="BQ1526" s="12" t="e">
        <f>IF(Wedstrijden!#REF!="x","L1","")</f>
        <v>#REF!</v>
      </c>
      <c r="BR1526" s="12" t="e">
        <f>IF(Wedstrijden!#REF!="x","L2","")</f>
        <v>#REF!</v>
      </c>
      <c r="BS1526" s="12" t="e">
        <f>IF(Wedstrijden!#REF!="x","M1","")</f>
        <v>#REF!</v>
      </c>
      <c r="BT1526" s="12" t="e">
        <f>IF(Wedstrijden!#REF!="x","M2","")</f>
        <v>#REF!</v>
      </c>
      <c r="BU1526" s="12" t="e">
        <f>IF(Wedstrijden!#REF!="x","Z1","")</f>
        <v>#REF!</v>
      </c>
      <c r="BV1526" s="12" t="e">
        <f>IF(Wedstrijden!#REF!="x","Z2","")</f>
        <v>#REF!</v>
      </c>
      <c r="BW1526" s="12">
        <f>IF(COUNTA(Wedstrijden!#REF!)&lt;&gt;0,1,"")</f>
        <v>1</v>
      </c>
      <c r="BX1526" s="12">
        <f t="shared" si="139"/>
        <v>1</v>
      </c>
      <c r="BY1526" s="12" t="e">
        <f>IF(Wedstrijden!#REF!="x","BB","")</f>
        <v>#REF!</v>
      </c>
      <c r="BZ1526" s="12" t="e">
        <f>IF(Wedstrijden!#REF!="x","B","")</f>
        <v>#REF!</v>
      </c>
      <c r="CA1526" s="12" t="e">
        <f>IF(Wedstrijden!#REF!="x","L1","")</f>
        <v>#REF!</v>
      </c>
      <c r="CB1526" s="12" t="e">
        <f>IF(Wedstrijden!#REF!="x","L2","")</f>
        <v>#REF!</v>
      </c>
      <c r="CC1526" s="12" t="e">
        <f>IF(Wedstrijden!#REF!="x","M1","")</f>
        <v>#REF!</v>
      </c>
      <c r="CD1526" s="12" t="e">
        <f>IF(Wedstrijden!#REF!="x","M2","")</f>
        <v>#REF!</v>
      </c>
      <c r="CE1526" s="12" t="e">
        <f>IF(Wedstrijden!#REF!="x","Z1","")</f>
        <v>#REF!</v>
      </c>
      <c r="CF1526" s="12" t="e">
        <f>IF(Wedstrijden!#REF!="x","Z2","")</f>
        <v>#REF!</v>
      </c>
      <c r="CG1526" s="12" t="e">
        <f>IF(Wedstrijden!#REF!="x","ZZL","")</f>
        <v>#REF!</v>
      </c>
      <c r="CL1526" s="12">
        <f>IF(COUNTA(Wedstrijden!#REF!)&lt;&gt;0,2,"")</f>
        <v>2</v>
      </c>
      <c r="CM1526" s="12">
        <f t="shared" si="140"/>
        <v>2</v>
      </c>
      <c r="CN1526" s="12" t="e">
        <f>IF(Wedstrijden!#REF!="x","AA","")</f>
        <v>#REF!</v>
      </c>
      <c r="CO1526" s="12" t="e">
        <f>IF(Wedstrijden!#REF!="x","A","")</f>
        <v>#REF!</v>
      </c>
      <c r="CP1526" s="12" t="e">
        <f>IF(Wedstrijden!#REF!="x","BB","")</f>
        <v>#REF!</v>
      </c>
      <c r="CQ1526" s="12" t="e">
        <f>IF(Wedstrijden!#REF!="x","B","")</f>
        <v>#REF!</v>
      </c>
      <c r="CR1526" s="12" t="e">
        <f>IF(Wedstrijden!#REF!="x","L","")</f>
        <v>#REF!</v>
      </c>
      <c r="CS1526" s="12" t="e">
        <f>IF(Wedstrijden!#REF!="x","M","")</f>
        <v>#REF!</v>
      </c>
      <c r="CT1526" s="12" t="e">
        <f>IF(Wedstrijden!#REF!="x","Z","")</f>
        <v>#REF!</v>
      </c>
      <c r="CU1526" s="12" t="e">
        <f>IF(Wedstrijden!#REF!="x","ZZ","")</f>
        <v>#REF!</v>
      </c>
      <c r="CV1526" s="12">
        <f>IF(COUNTA(Wedstrijden!#REF!)&lt;&gt;0,2,"")</f>
        <v>2</v>
      </c>
      <c r="CW1526" s="12">
        <f t="shared" si="141"/>
        <v>1</v>
      </c>
      <c r="CX1526" s="12" t="e">
        <f>IF(Wedstrijden!#REF!="x","BB","")</f>
        <v>#REF!</v>
      </c>
      <c r="CY1526" s="12" t="e">
        <f>IF(Wedstrijden!#REF!="x","B","")</f>
        <v>#REF!</v>
      </c>
      <c r="CZ1526" s="12" t="e">
        <f>IF(Wedstrijden!#REF!="x","L","")</f>
        <v>#REF!</v>
      </c>
      <c r="DA1526" s="12" t="e">
        <f>IF(Wedstrijden!#REF!="x","M","")</f>
        <v>#REF!</v>
      </c>
      <c r="DB1526" s="12" t="e">
        <f>IF(Wedstrijden!#REF!="x","Z","")</f>
        <v>#REF!</v>
      </c>
      <c r="DC1526" s="12" t="e">
        <f>IF(Wedstrijden!#REF!="x","ZZ","")</f>
        <v>#REF!</v>
      </c>
      <c r="DD1526" s="12" t="e">
        <f>IF(Wedstrijden!#REF!="x","1.40","")</f>
        <v>#REF!</v>
      </c>
      <c r="DE1526" s="12">
        <f>IF(COUNTA(Wedstrijden!#REF!)&lt;&gt;0,6,"")</f>
        <v>6</v>
      </c>
      <c r="DF1526" s="12">
        <f t="shared" si="142"/>
        <v>2</v>
      </c>
      <c r="DG1526" s="12" t="e">
        <f>IF(Wedstrijden!#REF!="x","L","")</f>
        <v>#REF!</v>
      </c>
      <c r="DH1526" s="12" t="e">
        <f>IF(Wedstrijden!#REF!="x","M","")</f>
        <v>#REF!</v>
      </c>
      <c r="DI1526" s="12" t="e">
        <f>IF(Wedstrijden!#REF!="x","Z","")</f>
        <v>#REF!</v>
      </c>
      <c r="DJ1526" s="12" t="e">
        <f>IF(Wedstrijden!#REF!="x","Z","")</f>
        <v>#REF!</v>
      </c>
      <c r="DK1526" s="12">
        <f>IF(COUNTA(Wedstrijden!#REF!)&lt;&gt;0,6,"")</f>
        <v>6</v>
      </c>
      <c r="DL1526" s="12">
        <f t="shared" si="143"/>
        <v>1</v>
      </c>
      <c r="DM1526" s="12" t="e">
        <f>IF(Wedstrijden!#REF!="x","L","")</f>
        <v>#REF!</v>
      </c>
      <c r="DN1526" s="12" t="e">
        <f>IF(Wedstrijden!#REF!="x","M","")</f>
        <v>#REF!</v>
      </c>
      <c r="DO1526" s="12" t="e">
        <f>IF(Wedstrijden!#REF!="x","Z","")</f>
        <v>#REF!</v>
      </c>
      <c r="DP1526" s="12" t="e">
        <f>IF(Wedstrijden!#REF!="x","Z","")</f>
        <v>#REF!</v>
      </c>
    </row>
    <row r="1527" spans="1:120" ht="15" x14ac:dyDescent="0.25">
      <c r="A1527" s="14">
        <f>Wedstrijden!A1538</f>
        <v>0</v>
      </c>
      <c r="B1527" s="12" t="str">
        <f>IFERROR(VLOOKUP(Wedstrijden!C1538,Wedstrijdlocaties!$B$2:$E$500,2,FALSE),"")</f>
        <v/>
      </c>
      <c r="C1527" s="12" t="str">
        <f>Wedstrijden!D1538</f>
        <v/>
      </c>
      <c r="D1527" s="12" t="str">
        <f>IFERROR(VLOOKUP(Wedstrijden!E1538,Organisaties!$B$2:$C$500,2,FALSE),"")</f>
        <v/>
      </c>
      <c r="E1527" s="12" t="str">
        <f>IFERROR(VLOOKUP(Wedstrijden!E1538,Organisaties!$B$2:$G$500,5,FALSE),"")</f>
        <v/>
      </c>
      <c r="F1527" s="12" t="e">
        <f>IF(Wedstrijden!#REF!&lt;&gt;"",Wedstrijden!#REF!,"")</f>
        <v>#REF!</v>
      </c>
      <c r="G1527" s="12">
        <f>IF(Wedstrijden!K1538="Indoor",1,0)</f>
        <v>0</v>
      </c>
      <c r="H1527" s="12">
        <f>Wedstrijden!L1538</f>
        <v>0</v>
      </c>
      <c r="I1527" s="12" t="str">
        <f>IF(Wedstrijden!J1538="Nee",0,IF(Wedstrijden!J1538="Ja",1,""))</f>
        <v/>
      </c>
      <c r="J1527" s="12" t="str">
        <f>IF(Wedstrijden!M1538&lt;&gt;"",Wedstrijden!M1538,"")</f>
        <v/>
      </c>
      <c r="BJ1527" s="12">
        <f>IF(COUNTA(Wedstrijden!#REF!)&lt;&gt;0,1,"")</f>
        <v>1</v>
      </c>
      <c r="BK1527" s="12">
        <f t="shared" si="138"/>
        <v>2</v>
      </c>
      <c r="BL1527" s="12" t="e">
        <f>IF(Wedstrijden!#REF!="x","AA","")</f>
        <v>#REF!</v>
      </c>
      <c r="BM1527" s="12" t="e">
        <f>IF(Wedstrijden!#REF!="x","A","")</f>
        <v>#REF!</v>
      </c>
      <c r="BN1527" s="12" t="e">
        <f>IF(Wedstrijden!#REF!="x","B1","")</f>
        <v>#REF!</v>
      </c>
      <c r="BO1527" s="12" t="e">
        <f>IF(Wedstrijden!#REF!="x","BB","")</f>
        <v>#REF!</v>
      </c>
      <c r="BP1527" s="12" t="e">
        <f>IF(Wedstrijden!#REF!="x","B","")</f>
        <v>#REF!</v>
      </c>
      <c r="BQ1527" s="12" t="e">
        <f>IF(Wedstrijden!#REF!="x","L1","")</f>
        <v>#REF!</v>
      </c>
      <c r="BR1527" s="12" t="e">
        <f>IF(Wedstrijden!#REF!="x","L2","")</f>
        <v>#REF!</v>
      </c>
      <c r="BS1527" s="12" t="e">
        <f>IF(Wedstrijden!#REF!="x","M1","")</f>
        <v>#REF!</v>
      </c>
      <c r="BT1527" s="12" t="e">
        <f>IF(Wedstrijden!#REF!="x","M2","")</f>
        <v>#REF!</v>
      </c>
      <c r="BU1527" s="12" t="e">
        <f>IF(Wedstrijden!#REF!="x","Z1","")</f>
        <v>#REF!</v>
      </c>
      <c r="BV1527" s="12" t="e">
        <f>IF(Wedstrijden!#REF!="x","Z2","")</f>
        <v>#REF!</v>
      </c>
      <c r="BW1527" s="12">
        <f>IF(COUNTA(Wedstrijden!#REF!)&lt;&gt;0,1,"")</f>
        <v>1</v>
      </c>
      <c r="BX1527" s="12">
        <f t="shared" si="139"/>
        <v>1</v>
      </c>
      <c r="BY1527" s="12" t="e">
        <f>IF(Wedstrijden!#REF!="x","BB","")</f>
        <v>#REF!</v>
      </c>
      <c r="BZ1527" s="12" t="e">
        <f>IF(Wedstrijden!#REF!="x","B","")</f>
        <v>#REF!</v>
      </c>
      <c r="CA1527" s="12" t="e">
        <f>IF(Wedstrijden!#REF!="x","L1","")</f>
        <v>#REF!</v>
      </c>
      <c r="CB1527" s="12" t="e">
        <f>IF(Wedstrijden!#REF!="x","L2","")</f>
        <v>#REF!</v>
      </c>
      <c r="CC1527" s="12" t="e">
        <f>IF(Wedstrijden!#REF!="x","M1","")</f>
        <v>#REF!</v>
      </c>
      <c r="CD1527" s="12" t="e">
        <f>IF(Wedstrijden!#REF!="x","M2","")</f>
        <v>#REF!</v>
      </c>
      <c r="CE1527" s="12" t="e">
        <f>IF(Wedstrijden!#REF!="x","Z1","")</f>
        <v>#REF!</v>
      </c>
      <c r="CF1527" s="12" t="e">
        <f>IF(Wedstrijden!#REF!="x","Z2","")</f>
        <v>#REF!</v>
      </c>
      <c r="CG1527" s="12" t="e">
        <f>IF(Wedstrijden!#REF!="x","ZZL","")</f>
        <v>#REF!</v>
      </c>
      <c r="CL1527" s="12">
        <f>IF(COUNTA(Wedstrijden!#REF!)&lt;&gt;0,2,"")</f>
        <v>2</v>
      </c>
      <c r="CM1527" s="12">
        <f t="shared" si="140"/>
        <v>2</v>
      </c>
      <c r="CN1527" s="12" t="e">
        <f>IF(Wedstrijden!#REF!="x","AA","")</f>
        <v>#REF!</v>
      </c>
      <c r="CO1527" s="12" t="e">
        <f>IF(Wedstrijden!#REF!="x","A","")</f>
        <v>#REF!</v>
      </c>
      <c r="CP1527" s="12" t="e">
        <f>IF(Wedstrijden!#REF!="x","BB","")</f>
        <v>#REF!</v>
      </c>
      <c r="CQ1527" s="12" t="e">
        <f>IF(Wedstrijden!#REF!="x","B","")</f>
        <v>#REF!</v>
      </c>
      <c r="CR1527" s="12" t="e">
        <f>IF(Wedstrijden!#REF!="x","L","")</f>
        <v>#REF!</v>
      </c>
      <c r="CS1527" s="12" t="e">
        <f>IF(Wedstrijden!#REF!="x","M","")</f>
        <v>#REF!</v>
      </c>
      <c r="CT1527" s="12" t="e">
        <f>IF(Wedstrijden!#REF!="x","Z","")</f>
        <v>#REF!</v>
      </c>
      <c r="CU1527" s="12" t="e">
        <f>IF(Wedstrijden!#REF!="x","ZZ","")</f>
        <v>#REF!</v>
      </c>
      <c r="CV1527" s="12">
        <f>IF(COUNTA(Wedstrijden!#REF!)&lt;&gt;0,2,"")</f>
        <v>2</v>
      </c>
      <c r="CW1527" s="12">
        <f t="shared" si="141"/>
        <v>1</v>
      </c>
      <c r="CX1527" s="12" t="e">
        <f>IF(Wedstrijden!#REF!="x","BB","")</f>
        <v>#REF!</v>
      </c>
      <c r="CY1527" s="12" t="e">
        <f>IF(Wedstrijden!#REF!="x","B","")</f>
        <v>#REF!</v>
      </c>
      <c r="CZ1527" s="12" t="e">
        <f>IF(Wedstrijden!#REF!="x","L","")</f>
        <v>#REF!</v>
      </c>
      <c r="DA1527" s="12" t="e">
        <f>IF(Wedstrijden!#REF!="x","M","")</f>
        <v>#REF!</v>
      </c>
      <c r="DB1527" s="12" t="e">
        <f>IF(Wedstrijden!#REF!="x","Z","")</f>
        <v>#REF!</v>
      </c>
      <c r="DC1527" s="12" t="e">
        <f>IF(Wedstrijden!#REF!="x","ZZ","")</f>
        <v>#REF!</v>
      </c>
      <c r="DD1527" s="12" t="e">
        <f>IF(Wedstrijden!#REF!="x","1.40","")</f>
        <v>#REF!</v>
      </c>
      <c r="DE1527" s="12">
        <f>IF(COUNTA(Wedstrijden!#REF!)&lt;&gt;0,6,"")</f>
        <v>6</v>
      </c>
      <c r="DF1527" s="12">
        <f t="shared" si="142"/>
        <v>2</v>
      </c>
      <c r="DG1527" s="12" t="e">
        <f>IF(Wedstrijden!#REF!="x","L","")</f>
        <v>#REF!</v>
      </c>
      <c r="DH1527" s="12" t="e">
        <f>IF(Wedstrijden!#REF!="x","M","")</f>
        <v>#REF!</v>
      </c>
      <c r="DI1527" s="12" t="e">
        <f>IF(Wedstrijden!#REF!="x","Z","")</f>
        <v>#REF!</v>
      </c>
      <c r="DJ1527" s="12" t="e">
        <f>IF(Wedstrijden!#REF!="x","Z","")</f>
        <v>#REF!</v>
      </c>
      <c r="DK1527" s="12">
        <f>IF(COUNTA(Wedstrijden!#REF!)&lt;&gt;0,6,"")</f>
        <v>6</v>
      </c>
      <c r="DL1527" s="12">
        <f t="shared" si="143"/>
        <v>1</v>
      </c>
      <c r="DM1527" s="12" t="e">
        <f>IF(Wedstrijden!#REF!="x","L","")</f>
        <v>#REF!</v>
      </c>
      <c r="DN1527" s="12" t="e">
        <f>IF(Wedstrijden!#REF!="x","M","")</f>
        <v>#REF!</v>
      </c>
      <c r="DO1527" s="12" t="e">
        <f>IF(Wedstrijden!#REF!="x","Z","")</f>
        <v>#REF!</v>
      </c>
      <c r="DP1527" s="12" t="e">
        <f>IF(Wedstrijden!#REF!="x","Z","")</f>
        <v>#REF!</v>
      </c>
    </row>
    <row r="1528" spans="1:120" ht="15" x14ac:dyDescent="0.25">
      <c r="A1528" s="14">
        <f>Wedstrijden!A1539</f>
        <v>0</v>
      </c>
      <c r="B1528" s="12" t="str">
        <f>IFERROR(VLOOKUP(Wedstrijden!C1539,Wedstrijdlocaties!$B$2:$E$500,2,FALSE),"")</f>
        <v/>
      </c>
      <c r="C1528" s="12" t="str">
        <f>Wedstrijden!D1539</f>
        <v/>
      </c>
      <c r="D1528" s="12" t="str">
        <f>IFERROR(VLOOKUP(Wedstrijden!E1539,Organisaties!$B$2:$C$500,2,FALSE),"")</f>
        <v/>
      </c>
      <c r="E1528" s="12" t="str">
        <f>IFERROR(VLOOKUP(Wedstrijden!E1539,Organisaties!$B$2:$G$500,5,FALSE),"")</f>
        <v/>
      </c>
      <c r="F1528" s="12" t="e">
        <f>IF(Wedstrijden!#REF!&lt;&gt;"",Wedstrijden!#REF!,"")</f>
        <v>#REF!</v>
      </c>
      <c r="G1528" s="12">
        <f>IF(Wedstrijden!K1539="Indoor",1,0)</f>
        <v>0</v>
      </c>
      <c r="H1528" s="12">
        <f>Wedstrijden!L1539</f>
        <v>0</v>
      </c>
      <c r="I1528" s="12" t="str">
        <f>IF(Wedstrijden!J1539="Nee",0,IF(Wedstrijden!J1539="Ja",1,""))</f>
        <v/>
      </c>
      <c r="J1528" s="12" t="str">
        <f>IF(Wedstrijden!M1539&lt;&gt;"",Wedstrijden!M1539,"")</f>
        <v/>
      </c>
      <c r="BJ1528" s="12">
        <f>IF(COUNTA(Wedstrijden!#REF!)&lt;&gt;0,1,"")</f>
        <v>1</v>
      </c>
      <c r="BK1528" s="12">
        <f t="shared" si="138"/>
        <v>2</v>
      </c>
      <c r="BL1528" s="12" t="e">
        <f>IF(Wedstrijden!#REF!="x","AA","")</f>
        <v>#REF!</v>
      </c>
      <c r="BM1528" s="12" t="e">
        <f>IF(Wedstrijden!#REF!="x","A","")</f>
        <v>#REF!</v>
      </c>
      <c r="BN1528" s="12" t="e">
        <f>IF(Wedstrijden!#REF!="x","B1","")</f>
        <v>#REF!</v>
      </c>
      <c r="BO1528" s="12" t="e">
        <f>IF(Wedstrijden!#REF!="x","BB","")</f>
        <v>#REF!</v>
      </c>
      <c r="BP1528" s="12" t="e">
        <f>IF(Wedstrijden!#REF!="x","B","")</f>
        <v>#REF!</v>
      </c>
      <c r="BQ1528" s="12" t="e">
        <f>IF(Wedstrijden!#REF!="x","L1","")</f>
        <v>#REF!</v>
      </c>
      <c r="BR1528" s="12" t="e">
        <f>IF(Wedstrijden!#REF!="x","L2","")</f>
        <v>#REF!</v>
      </c>
      <c r="BS1528" s="12" t="e">
        <f>IF(Wedstrijden!#REF!="x","M1","")</f>
        <v>#REF!</v>
      </c>
      <c r="BT1528" s="12" t="e">
        <f>IF(Wedstrijden!#REF!="x","M2","")</f>
        <v>#REF!</v>
      </c>
      <c r="BU1528" s="12" t="e">
        <f>IF(Wedstrijden!#REF!="x","Z1","")</f>
        <v>#REF!</v>
      </c>
      <c r="BV1528" s="12" t="e">
        <f>IF(Wedstrijden!#REF!="x","Z2","")</f>
        <v>#REF!</v>
      </c>
      <c r="BW1528" s="12">
        <f>IF(COUNTA(Wedstrijden!#REF!)&lt;&gt;0,1,"")</f>
        <v>1</v>
      </c>
      <c r="BX1528" s="12">
        <f t="shared" si="139"/>
        <v>1</v>
      </c>
      <c r="BY1528" s="12" t="e">
        <f>IF(Wedstrijden!#REF!="x","BB","")</f>
        <v>#REF!</v>
      </c>
      <c r="BZ1528" s="12" t="e">
        <f>IF(Wedstrijden!#REF!="x","B","")</f>
        <v>#REF!</v>
      </c>
      <c r="CA1528" s="12" t="e">
        <f>IF(Wedstrijden!#REF!="x","L1","")</f>
        <v>#REF!</v>
      </c>
      <c r="CB1528" s="12" t="e">
        <f>IF(Wedstrijden!#REF!="x","L2","")</f>
        <v>#REF!</v>
      </c>
      <c r="CC1528" s="12" t="e">
        <f>IF(Wedstrijden!#REF!="x","M1","")</f>
        <v>#REF!</v>
      </c>
      <c r="CD1528" s="12" t="e">
        <f>IF(Wedstrijden!#REF!="x","M2","")</f>
        <v>#REF!</v>
      </c>
      <c r="CE1528" s="12" t="e">
        <f>IF(Wedstrijden!#REF!="x","Z1","")</f>
        <v>#REF!</v>
      </c>
      <c r="CF1528" s="12" t="e">
        <f>IF(Wedstrijden!#REF!="x","Z2","")</f>
        <v>#REF!</v>
      </c>
      <c r="CG1528" s="12" t="e">
        <f>IF(Wedstrijden!#REF!="x","ZZL","")</f>
        <v>#REF!</v>
      </c>
      <c r="CL1528" s="12">
        <f>IF(COUNTA(Wedstrijden!#REF!)&lt;&gt;0,2,"")</f>
        <v>2</v>
      </c>
      <c r="CM1528" s="12">
        <f t="shared" si="140"/>
        <v>2</v>
      </c>
      <c r="CN1528" s="12" t="e">
        <f>IF(Wedstrijden!#REF!="x","AA","")</f>
        <v>#REF!</v>
      </c>
      <c r="CO1528" s="12" t="e">
        <f>IF(Wedstrijden!#REF!="x","A","")</f>
        <v>#REF!</v>
      </c>
      <c r="CP1528" s="12" t="e">
        <f>IF(Wedstrijden!#REF!="x","BB","")</f>
        <v>#REF!</v>
      </c>
      <c r="CQ1528" s="12" t="e">
        <f>IF(Wedstrijden!#REF!="x","B","")</f>
        <v>#REF!</v>
      </c>
      <c r="CR1528" s="12" t="e">
        <f>IF(Wedstrijden!#REF!="x","L","")</f>
        <v>#REF!</v>
      </c>
      <c r="CS1528" s="12" t="e">
        <f>IF(Wedstrijden!#REF!="x","M","")</f>
        <v>#REF!</v>
      </c>
      <c r="CT1528" s="12" t="e">
        <f>IF(Wedstrijden!#REF!="x","Z","")</f>
        <v>#REF!</v>
      </c>
      <c r="CU1528" s="12" t="e">
        <f>IF(Wedstrijden!#REF!="x","ZZ","")</f>
        <v>#REF!</v>
      </c>
      <c r="CV1528" s="12">
        <f>IF(COUNTA(Wedstrijden!#REF!)&lt;&gt;0,2,"")</f>
        <v>2</v>
      </c>
      <c r="CW1528" s="12">
        <f t="shared" si="141"/>
        <v>1</v>
      </c>
      <c r="CX1528" s="12" t="e">
        <f>IF(Wedstrijden!#REF!="x","BB","")</f>
        <v>#REF!</v>
      </c>
      <c r="CY1528" s="12" t="e">
        <f>IF(Wedstrijden!#REF!="x","B","")</f>
        <v>#REF!</v>
      </c>
      <c r="CZ1528" s="12" t="e">
        <f>IF(Wedstrijden!#REF!="x","L","")</f>
        <v>#REF!</v>
      </c>
      <c r="DA1528" s="12" t="e">
        <f>IF(Wedstrijden!#REF!="x","M","")</f>
        <v>#REF!</v>
      </c>
      <c r="DB1528" s="12" t="e">
        <f>IF(Wedstrijden!#REF!="x","Z","")</f>
        <v>#REF!</v>
      </c>
      <c r="DC1528" s="12" t="e">
        <f>IF(Wedstrijden!#REF!="x","ZZ","")</f>
        <v>#REF!</v>
      </c>
      <c r="DD1528" s="12" t="e">
        <f>IF(Wedstrijden!#REF!="x","1.40","")</f>
        <v>#REF!</v>
      </c>
      <c r="DE1528" s="12">
        <f>IF(COUNTA(Wedstrijden!#REF!)&lt;&gt;0,6,"")</f>
        <v>6</v>
      </c>
      <c r="DF1528" s="12">
        <f t="shared" si="142"/>
        <v>2</v>
      </c>
      <c r="DG1528" s="12" t="e">
        <f>IF(Wedstrijden!#REF!="x","L","")</f>
        <v>#REF!</v>
      </c>
      <c r="DH1528" s="12" t="e">
        <f>IF(Wedstrijden!#REF!="x","M","")</f>
        <v>#REF!</v>
      </c>
      <c r="DI1528" s="12" t="e">
        <f>IF(Wedstrijden!#REF!="x","Z","")</f>
        <v>#REF!</v>
      </c>
      <c r="DJ1528" s="12" t="e">
        <f>IF(Wedstrijden!#REF!="x","Z","")</f>
        <v>#REF!</v>
      </c>
      <c r="DK1528" s="12">
        <f>IF(COUNTA(Wedstrijden!#REF!)&lt;&gt;0,6,"")</f>
        <v>6</v>
      </c>
      <c r="DL1528" s="12">
        <f t="shared" si="143"/>
        <v>1</v>
      </c>
      <c r="DM1528" s="12" t="e">
        <f>IF(Wedstrijden!#REF!="x","L","")</f>
        <v>#REF!</v>
      </c>
      <c r="DN1528" s="12" t="e">
        <f>IF(Wedstrijden!#REF!="x","M","")</f>
        <v>#REF!</v>
      </c>
      <c r="DO1528" s="12" t="e">
        <f>IF(Wedstrijden!#REF!="x","Z","")</f>
        <v>#REF!</v>
      </c>
      <c r="DP1528" s="12" t="e">
        <f>IF(Wedstrijden!#REF!="x","Z","")</f>
        <v>#REF!</v>
      </c>
    </row>
    <row r="1529" spans="1:120" ht="15" x14ac:dyDescent="0.25">
      <c r="A1529" s="14">
        <f>Wedstrijden!A1540</f>
        <v>0</v>
      </c>
      <c r="B1529" s="12" t="str">
        <f>IFERROR(VLOOKUP(Wedstrijden!C1540,Wedstrijdlocaties!$B$2:$E$500,2,FALSE),"")</f>
        <v/>
      </c>
      <c r="C1529" s="12" t="str">
        <f>Wedstrijden!D1540</f>
        <v/>
      </c>
      <c r="D1529" s="12" t="str">
        <f>IFERROR(VLOOKUP(Wedstrijden!E1540,Organisaties!$B$2:$C$500,2,FALSE),"")</f>
        <v/>
      </c>
      <c r="E1529" s="12" t="str">
        <f>IFERROR(VLOOKUP(Wedstrijden!E1540,Organisaties!$B$2:$G$500,5,FALSE),"")</f>
        <v/>
      </c>
      <c r="F1529" s="12" t="e">
        <f>IF(Wedstrijden!#REF!&lt;&gt;"",Wedstrijden!#REF!,"")</f>
        <v>#REF!</v>
      </c>
      <c r="G1529" s="12">
        <f>IF(Wedstrijden!K1540="Indoor",1,0)</f>
        <v>0</v>
      </c>
      <c r="H1529" s="12">
        <f>Wedstrijden!L1540</f>
        <v>0</v>
      </c>
      <c r="I1529" s="12" t="str">
        <f>IF(Wedstrijden!J1540="Nee",0,IF(Wedstrijden!J1540="Ja",1,""))</f>
        <v/>
      </c>
      <c r="J1529" s="12" t="str">
        <f>IF(Wedstrijden!M1540&lt;&gt;"",Wedstrijden!M1540,"")</f>
        <v/>
      </c>
      <c r="BJ1529" s="12">
        <f>IF(COUNTA(Wedstrijden!#REF!)&lt;&gt;0,1,"")</f>
        <v>1</v>
      </c>
      <c r="BK1529" s="12">
        <f t="shared" si="138"/>
        <v>2</v>
      </c>
      <c r="BL1529" s="12" t="e">
        <f>IF(Wedstrijden!#REF!="x","AA","")</f>
        <v>#REF!</v>
      </c>
      <c r="BM1529" s="12" t="e">
        <f>IF(Wedstrijden!#REF!="x","A","")</f>
        <v>#REF!</v>
      </c>
      <c r="BN1529" s="12" t="e">
        <f>IF(Wedstrijden!#REF!="x","B1","")</f>
        <v>#REF!</v>
      </c>
      <c r="BO1529" s="12" t="e">
        <f>IF(Wedstrijden!#REF!="x","BB","")</f>
        <v>#REF!</v>
      </c>
      <c r="BP1529" s="12" t="e">
        <f>IF(Wedstrijden!#REF!="x","B","")</f>
        <v>#REF!</v>
      </c>
      <c r="BQ1529" s="12" t="e">
        <f>IF(Wedstrijden!#REF!="x","L1","")</f>
        <v>#REF!</v>
      </c>
      <c r="BR1529" s="12" t="e">
        <f>IF(Wedstrijden!#REF!="x","L2","")</f>
        <v>#REF!</v>
      </c>
      <c r="BS1529" s="12" t="e">
        <f>IF(Wedstrijden!#REF!="x","M1","")</f>
        <v>#REF!</v>
      </c>
      <c r="BT1529" s="12" t="e">
        <f>IF(Wedstrijden!#REF!="x","M2","")</f>
        <v>#REF!</v>
      </c>
      <c r="BU1529" s="12" t="e">
        <f>IF(Wedstrijden!#REF!="x","Z1","")</f>
        <v>#REF!</v>
      </c>
      <c r="BV1529" s="12" t="e">
        <f>IF(Wedstrijden!#REF!="x","Z2","")</f>
        <v>#REF!</v>
      </c>
      <c r="BW1529" s="12">
        <f>IF(COUNTA(Wedstrijden!#REF!)&lt;&gt;0,1,"")</f>
        <v>1</v>
      </c>
      <c r="BX1529" s="12">
        <f t="shared" si="139"/>
        <v>1</v>
      </c>
      <c r="BY1529" s="12" t="e">
        <f>IF(Wedstrijden!#REF!="x","BB","")</f>
        <v>#REF!</v>
      </c>
      <c r="BZ1529" s="12" t="e">
        <f>IF(Wedstrijden!#REF!="x","B","")</f>
        <v>#REF!</v>
      </c>
      <c r="CA1529" s="12" t="e">
        <f>IF(Wedstrijden!#REF!="x","L1","")</f>
        <v>#REF!</v>
      </c>
      <c r="CB1529" s="12" t="e">
        <f>IF(Wedstrijden!#REF!="x","L2","")</f>
        <v>#REF!</v>
      </c>
      <c r="CC1529" s="12" t="e">
        <f>IF(Wedstrijden!#REF!="x","M1","")</f>
        <v>#REF!</v>
      </c>
      <c r="CD1529" s="12" t="e">
        <f>IF(Wedstrijden!#REF!="x","M2","")</f>
        <v>#REF!</v>
      </c>
      <c r="CE1529" s="12" t="e">
        <f>IF(Wedstrijden!#REF!="x","Z1","")</f>
        <v>#REF!</v>
      </c>
      <c r="CF1529" s="12" t="e">
        <f>IF(Wedstrijden!#REF!="x","Z2","")</f>
        <v>#REF!</v>
      </c>
      <c r="CG1529" s="12" t="e">
        <f>IF(Wedstrijden!#REF!="x","ZZL","")</f>
        <v>#REF!</v>
      </c>
      <c r="CL1529" s="12">
        <f>IF(COUNTA(Wedstrijden!#REF!)&lt;&gt;0,2,"")</f>
        <v>2</v>
      </c>
      <c r="CM1529" s="12">
        <f t="shared" si="140"/>
        <v>2</v>
      </c>
      <c r="CN1529" s="12" t="e">
        <f>IF(Wedstrijden!#REF!="x","AA","")</f>
        <v>#REF!</v>
      </c>
      <c r="CO1529" s="12" t="e">
        <f>IF(Wedstrijden!#REF!="x","A","")</f>
        <v>#REF!</v>
      </c>
      <c r="CP1529" s="12" t="e">
        <f>IF(Wedstrijden!#REF!="x","BB","")</f>
        <v>#REF!</v>
      </c>
      <c r="CQ1529" s="12" t="e">
        <f>IF(Wedstrijden!#REF!="x","B","")</f>
        <v>#REF!</v>
      </c>
      <c r="CR1529" s="12" t="e">
        <f>IF(Wedstrijden!#REF!="x","L","")</f>
        <v>#REF!</v>
      </c>
      <c r="CS1529" s="12" t="e">
        <f>IF(Wedstrijden!#REF!="x","M","")</f>
        <v>#REF!</v>
      </c>
      <c r="CT1529" s="12" t="e">
        <f>IF(Wedstrijden!#REF!="x","Z","")</f>
        <v>#REF!</v>
      </c>
      <c r="CU1529" s="12" t="e">
        <f>IF(Wedstrijden!#REF!="x","ZZ","")</f>
        <v>#REF!</v>
      </c>
      <c r="CV1529" s="12">
        <f>IF(COUNTA(Wedstrijden!#REF!)&lt;&gt;0,2,"")</f>
        <v>2</v>
      </c>
      <c r="CW1529" s="12">
        <f t="shared" si="141"/>
        <v>1</v>
      </c>
      <c r="CX1529" s="12" t="e">
        <f>IF(Wedstrijden!#REF!="x","BB","")</f>
        <v>#REF!</v>
      </c>
      <c r="CY1529" s="12" t="e">
        <f>IF(Wedstrijden!#REF!="x","B","")</f>
        <v>#REF!</v>
      </c>
      <c r="CZ1529" s="12" t="e">
        <f>IF(Wedstrijden!#REF!="x","L","")</f>
        <v>#REF!</v>
      </c>
      <c r="DA1529" s="12" t="e">
        <f>IF(Wedstrijden!#REF!="x","M","")</f>
        <v>#REF!</v>
      </c>
      <c r="DB1529" s="12" t="e">
        <f>IF(Wedstrijden!#REF!="x","Z","")</f>
        <v>#REF!</v>
      </c>
      <c r="DC1529" s="12" t="e">
        <f>IF(Wedstrijden!#REF!="x","ZZ","")</f>
        <v>#REF!</v>
      </c>
      <c r="DD1529" s="12" t="e">
        <f>IF(Wedstrijden!#REF!="x","1.40","")</f>
        <v>#REF!</v>
      </c>
      <c r="DE1529" s="12">
        <f>IF(COUNTA(Wedstrijden!#REF!)&lt;&gt;0,6,"")</f>
        <v>6</v>
      </c>
      <c r="DF1529" s="12">
        <f t="shared" si="142"/>
        <v>2</v>
      </c>
      <c r="DG1529" s="12" t="e">
        <f>IF(Wedstrijden!#REF!="x","L","")</f>
        <v>#REF!</v>
      </c>
      <c r="DH1529" s="12" t="e">
        <f>IF(Wedstrijden!#REF!="x","M","")</f>
        <v>#REF!</v>
      </c>
      <c r="DI1529" s="12" t="e">
        <f>IF(Wedstrijden!#REF!="x","Z","")</f>
        <v>#REF!</v>
      </c>
      <c r="DJ1529" s="12" t="e">
        <f>IF(Wedstrijden!#REF!="x","Z","")</f>
        <v>#REF!</v>
      </c>
      <c r="DK1529" s="12">
        <f>IF(COUNTA(Wedstrijden!#REF!)&lt;&gt;0,6,"")</f>
        <v>6</v>
      </c>
      <c r="DL1529" s="12">
        <f t="shared" si="143"/>
        <v>1</v>
      </c>
      <c r="DM1529" s="12" t="e">
        <f>IF(Wedstrijden!#REF!="x","L","")</f>
        <v>#REF!</v>
      </c>
      <c r="DN1529" s="12" t="e">
        <f>IF(Wedstrijden!#REF!="x","M","")</f>
        <v>#REF!</v>
      </c>
      <c r="DO1529" s="12" t="e">
        <f>IF(Wedstrijden!#REF!="x","Z","")</f>
        <v>#REF!</v>
      </c>
      <c r="DP1529" s="12" t="e">
        <f>IF(Wedstrijden!#REF!="x","Z","")</f>
        <v>#REF!</v>
      </c>
    </row>
    <row r="1530" spans="1:120" ht="15" x14ac:dyDescent="0.25">
      <c r="A1530" s="14">
        <f>Wedstrijden!A1541</f>
        <v>0</v>
      </c>
      <c r="B1530" s="12" t="str">
        <f>IFERROR(VLOOKUP(Wedstrijden!C1541,Wedstrijdlocaties!$B$2:$E$500,2,FALSE),"")</f>
        <v/>
      </c>
      <c r="C1530" s="12" t="str">
        <f>Wedstrijden!D1541</f>
        <v/>
      </c>
      <c r="D1530" s="12" t="str">
        <f>IFERROR(VLOOKUP(Wedstrijden!E1541,Organisaties!$B$2:$C$500,2,FALSE),"")</f>
        <v/>
      </c>
      <c r="E1530" s="12" t="str">
        <f>IFERROR(VLOOKUP(Wedstrijden!E1541,Organisaties!$B$2:$G$500,5,FALSE),"")</f>
        <v/>
      </c>
      <c r="F1530" s="12" t="e">
        <f>IF(Wedstrijden!#REF!&lt;&gt;"",Wedstrijden!#REF!,"")</f>
        <v>#REF!</v>
      </c>
      <c r="G1530" s="12">
        <f>IF(Wedstrijden!K1541="Indoor",1,0)</f>
        <v>0</v>
      </c>
      <c r="H1530" s="12">
        <f>Wedstrijden!L1541</f>
        <v>0</v>
      </c>
      <c r="I1530" s="12" t="str">
        <f>IF(Wedstrijden!J1541="Nee",0,IF(Wedstrijden!J1541="Ja",1,""))</f>
        <v/>
      </c>
      <c r="J1530" s="12" t="str">
        <f>IF(Wedstrijden!M1541&lt;&gt;"",Wedstrijden!M1541,"")</f>
        <v/>
      </c>
      <c r="BJ1530" s="12">
        <f>IF(COUNTA(Wedstrijden!#REF!)&lt;&gt;0,1,"")</f>
        <v>1</v>
      </c>
      <c r="BK1530" s="12">
        <f t="shared" si="138"/>
        <v>2</v>
      </c>
      <c r="BL1530" s="12" t="e">
        <f>IF(Wedstrijden!#REF!="x","AA","")</f>
        <v>#REF!</v>
      </c>
      <c r="BM1530" s="12" t="e">
        <f>IF(Wedstrijden!#REF!="x","A","")</f>
        <v>#REF!</v>
      </c>
      <c r="BN1530" s="12" t="e">
        <f>IF(Wedstrijden!#REF!="x","B1","")</f>
        <v>#REF!</v>
      </c>
      <c r="BO1530" s="12" t="e">
        <f>IF(Wedstrijden!#REF!="x","BB","")</f>
        <v>#REF!</v>
      </c>
      <c r="BP1530" s="12" t="e">
        <f>IF(Wedstrijden!#REF!="x","B","")</f>
        <v>#REF!</v>
      </c>
      <c r="BQ1530" s="12" t="e">
        <f>IF(Wedstrijden!#REF!="x","L1","")</f>
        <v>#REF!</v>
      </c>
      <c r="BR1530" s="12" t="e">
        <f>IF(Wedstrijden!#REF!="x","L2","")</f>
        <v>#REF!</v>
      </c>
      <c r="BS1530" s="12" t="e">
        <f>IF(Wedstrijden!#REF!="x","M1","")</f>
        <v>#REF!</v>
      </c>
      <c r="BT1530" s="12" t="e">
        <f>IF(Wedstrijden!#REF!="x","M2","")</f>
        <v>#REF!</v>
      </c>
      <c r="BU1530" s="12" t="e">
        <f>IF(Wedstrijden!#REF!="x","Z1","")</f>
        <v>#REF!</v>
      </c>
      <c r="BV1530" s="12" t="e">
        <f>IF(Wedstrijden!#REF!="x","Z2","")</f>
        <v>#REF!</v>
      </c>
      <c r="BW1530" s="12">
        <f>IF(COUNTA(Wedstrijden!#REF!)&lt;&gt;0,1,"")</f>
        <v>1</v>
      </c>
      <c r="BX1530" s="12">
        <f t="shared" si="139"/>
        <v>1</v>
      </c>
      <c r="BY1530" s="12" t="e">
        <f>IF(Wedstrijden!#REF!="x","BB","")</f>
        <v>#REF!</v>
      </c>
      <c r="BZ1530" s="12" t="e">
        <f>IF(Wedstrijden!#REF!="x","B","")</f>
        <v>#REF!</v>
      </c>
      <c r="CA1530" s="12" t="e">
        <f>IF(Wedstrijden!#REF!="x","L1","")</f>
        <v>#REF!</v>
      </c>
      <c r="CB1530" s="12" t="e">
        <f>IF(Wedstrijden!#REF!="x","L2","")</f>
        <v>#REF!</v>
      </c>
      <c r="CC1530" s="12" t="e">
        <f>IF(Wedstrijden!#REF!="x","M1","")</f>
        <v>#REF!</v>
      </c>
      <c r="CD1530" s="12" t="e">
        <f>IF(Wedstrijden!#REF!="x","M2","")</f>
        <v>#REF!</v>
      </c>
      <c r="CE1530" s="12" t="e">
        <f>IF(Wedstrijden!#REF!="x","Z1","")</f>
        <v>#REF!</v>
      </c>
      <c r="CF1530" s="12" t="e">
        <f>IF(Wedstrijden!#REF!="x","Z2","")</f>
        <v>#REF!</v>
      </c>
      <c r="CG1530" s="12" t="e">
        <f>IF(Wedstrijden!#REF!="x","ZZL","")</f>
        <v>#REF!</v>
      </c>
      <c r="CL1530" s="12">
        <f>IF(COUNTA(Wedstrijden!#REF!)&lt;&gt;0,2,"")</f>
        <v>2</v>
      </c>
      <c r="CM1530" s="12">
        <f t="shared" si="140"/>
        <v>2</v>
      </c>
      <c r="CN1530" s="12" t="e">
        <f>IF(Wedstrijden!#REF!="x","AA","")</f>
        <v>#REF!</v>
      </c>
      <c r="CO1530" s="12" t="e">
        <f>IF(Wedstrijden!#REF!="x","A","")</f>
        <v>#REF!</v>
      </c>
      <c r="CP1530" s="12" t="e">
        <f>IF(Wedstrijden!#REF!="x","BB","")</f>
        <v>#REF!</v>
      </c>
      <c r="CQ1530" s="12" t="e">
        <f>IF(Wedstrijden!#REF!="x","B","")</f>
        <v>#REF!</v>
      </c>
      <c r="CR1530" s="12" t="e">
        <f>IF(Wedstrijden!#REF!="x","L","")</f>
        <v>#REF!</v>
      </c>
      <c r="CS1530" s="12" t="e">
        <f>IF(Wedstrijden!#REF!="x","M","")</f>
        <v>#REF!</v>
      </c>
      <c r="CT1530" s="12" t="e">
        <f>IF(Wedstrijden!#REF!="x","Z","")</f>
        <v>#REF!</v>
      </c>
      <c r="CU1530" s="12" t="e">
        <f>IF(Wedstrijden!#REF!="x","ZZ","")</f>
        <v>#REF!</v>
      </c>
      <c r="CV1530" s="12">
        <f>IF(COUNTA(Wedstrijden!#REF!)&lt;&gt;0,2,"")</f>
        <v>2</v>
      </c>
      <c r="CW1530" s="12">
        <f t="shared" si="141"/>
        <v>1</v>
      </c>
      <c r="CX1530" s="12" t="e">
        <f>IF(Wedstrijden!#REF!="x","BB","")</f>
        <v>#REF!</v>
      </c>
      <c r="CY1530" s="12" t="e">
        <f>IF(Wedstrijden!#REF!="x","B","")</f>
        <v>#REF!</v>
      </c>
      <c r="CZ1530" s="12" t="e">
        <f>IF(Wedstrijden!#REF!="x","L","")</f>
        <v>#REF!</v>
      </c>
      <c r="DA1530" s="12" t="e">
        <f>IF(Wedstrijden!#REF!="x","M","")</f>
        <v>#REF!</v>
      </c>
      <c r="DB1530" s="12" t="e">
        <f>IF(Wedstrijden!#REF!="x","Z","")</f>
        <v>#REF!</v>
      </c>
      <c r="DC1530" s="12" t="e">
        <f>IF(Wedstrijden!#REF!="x","ZZ","")</f>
        <v>#REF!</v>
      </c>
      <c r="DD1530" s="12" t="e">
        <f>IF(Wedstrijden!#REF!="x","1.40","")</f>
        <v>#REF!</v>
      </c>
      <c r="DE1530" s="12">
        <f>IF(COUNTA(Wedstrijden!#REF!)&lt;&gt;0,6,"")</f>
        <v>6</v>
      </c>
      <c r="DF1530" s="12">
        <f t="shared" si="142"/>
        <v>2</v>
      </c>
      <c r="DG1530" s="12" t="e">
        <f>IF(Wedstrijden!#REF!="x","L","")</f>
        <v>#REF!</v>
      </c>
      <c r="DH1530" s="12" t="e">
        <f>IF(Wedstrijden!#REF!="x","M","")</f>
        <v>#REF!</v>
      </c>
      <c r="DI1530" s="12" t="e">
        <f>IF(Wedstrijden!#REF!="x","Z","")</f>
        <v>#REF!</v>
      </c>
      <c r="DJ1530" s="12" t="e">
        <f>IF(Wedstrijden!#REF!="x","Z","")</f>
        <v>#REF!</v>
      </c>
      <c r="DK1530" s="12">
        <f>IF(COUNTA(Wedstrijden!#REF!)&lt;&gt;0,6,"")</f>
        <v>6</v>
      </c>
      <c r="DL1530" s="12">
        <f t="shared" si="143"/>
        <v>1</v>
      </c>
      <c r="DM1530" s="12" t="e">
        <f>IF(Wedstrijden!#REF!="x","L","")</f>
        <v>#REF!</v>
      </c>
      <c r="DN1530" s="12" t="e">
        <f>IF(Wedstrijden!#REF!="x","M","")</f>
        <v>#REF!</v>
      </c>
      <c r="DO1530" s="12" t="e">
        <f>IF(Wedstrijden!#REF!="x","Z","")</f>
        <v>#REF!</v>
      </c>
      <c r="DP1530" s="12" t="e">
        <f>IF(Wedstrijden!#REF!="x","Z","")</f>
        <v>#REF!</v>
      </c>
    </row>
    <row r="1531" spans="1:120" ht="15" x14ac:dyDescent="0.25">
      <c r="A1531" s="14">
        <f>Wedstrijden!A1542</f>
        <v>0</v>
      </c>
      <c r="B1531" s="12" t="str">
        <f>IFERROR(VLOOKUP(Wedstrijden!C1542,Wedstrijdlocaties!$B$2:$E$500,2,FALSE),"")</f>
        <v/>
      </c>
      <c r="C1531" s="12" t="str">
        <f>Wedstrijden!D1542</f>
        <v/>
      </c>
      <c r="D1531" s="12" t="str">
        <f>IFERROR(VLOOKUP(Wedstrijden!E1542,Organisaties!$B$2:$C$500,2,FALSE),"")</f>
        <v/>
      </c>
      <c r="E1531" s="12" t="str">
        <f>IFERROR(VLOOKUP(Wedstrijden!E1542,Organisaties!$B$2:$G$500,5,FALSE),"")</f>
        <v/>
      </c>
      <c r="F1531" s="12" t="e">
        <f>IF(Wedstrijden!#REF!&lt;&gt;"",Wedstrijden!#REF!,"")</f>
        <v>#REF!</v>
      </c>
      <c r="G1531" s="12">
        <f>IF(Wedstrijden!K1542="Indoor",1,0)</f>
        <v>0</v>
      </c>
      <c r="H1531" s="12">
        <f>Wedstrijden!L1542</f>
        <v>0</v>
      </c>
      <c r="I1531" s="12" t="str">
        <f>IF(Wedstrijden!J1542="Nee",0,IF(Wedstrijden!J1542="Ja",1,""))</f>
        <v/>
      </c>
      <c r="J1531" s="12" t="str">
        <f>IF(Wedstrijden!M1542&lt;&gt;"",Wedstrijden!M1542,"")</f>
        <v/>
      </c>
      <c r="BJ1531" s="12">
        <f>IF(COUNTA(Wedstrijden!#REF!)&lt;&gt;0,1,"")</f>
        <v>1</v>
      </c>
      <c r="BK1531" s="12">
        <f t="shared" si="138"/>
        <v>2</v>
      </c>
      <c r="BL1531" s="12" t="e">
        <f>IF(Wedstrijden!#REF!="x","AA","")</f>
        <v>#REF!</v>
      </c>
      <c r="BM1531" s="12" t="e">
        <f>IF(Wedstrijden!#REF!="x","A","")</f>
        <v>#REF!</v>
      </c>
      <c r="BN1531" s="12" t="e">
        <f>IF(Wedstrijden!#REF!="x","B1","")</f>
        <v>#REF!</v>
      </c>
      <c r="BO1531" s="12" t="e">
        <f>IF(Wedstrijden!#REF!="x","BB","")</f>
        <v>#REF!</v>
      </c>
      <c r="BP1531" s="12" t="e">
        <f>IF(Wedstrijden!#REF!="x","B","")</f>
        <v>#REF!</v>
      </c>
      <c r="BQ1531" s="12" t="e">
        <f>IF(Wedstrijden!#REF!="x","L1","")</f>
        <v>#REF!</v>
      </c>
      <c r="BR1531" s="12" t="e">
        <f>IF(Wedstrijden!#REF!="x","L2","")</f>
        <v>#REF!</v>
      </c>
      <c r="BS1531" s="12" t="e">
        <f>IF(Wedstrijden!#REF!="x","M1","")</f>
        <v>#REF!</v>
      </c>
      <c r="BT1531" s="12" t="e">
        <f>IF(Wedstrijden!#REF!="x","M2","")</f>
        <v>#REF!</v>
      </c>
      <c r="BU1531" s="12" t="e">
        <f>IF(Wedstrijden!#REF!="x","Z1","")</f>
        <v>#REF!</v>
      </c>
      <c r="BV1531" s="12" t="e">
        <f>IF(Wedstrijden!#REF!="x","Z2","")</f>
        <v>#REF!</v>
      </c>
      <c r="BW1531" s="12">
        <f>IF(COUNTA(Wedstrijden!#REF!)&lt;&gt;0,1,"")</f>
        <v>1</v>
      </c>
      <c r="BX1531" s="12">
        <f t="shared" si="139"/>
        <v>1</v>
      </c>
      <c r="BY1531" s="12" t="e">
        <f>IF(Wedstrijden!#REF!="x","BB","")</f>
        <v>#REF!</v>
      </c>
      <c r="BZ1531" s="12" t="e">
        <f>IF(Wedstrijden!#REF!="x","B","")</f>
        <v>#REF!</v>
      </c>
      <c r="CA1531" s="12" t="e">
        <f>IF(Wedstrijden!#REF!="x","L1","")</f>
        <v>#REF!</v>
      </c>
      <c r="CB1531" s="12" t="e">
        <f>IF(Wedstrijden!#REF!="x","L2","")</f>
        <v>#REF!</v>
      </c>
      <c r="CC1531" s="12" t="e">
        <f>IF(Wedstrijden!#REF!="x","M1","")</f>
        <v>#REF!</v>
      </c>
      <c r="CD1531" s="12" t="e">
        <f>IF(Wedstrijden!#REF!="x","M2","")</f>
        <v>#REF!</v>
      </c>
      <c r="CE1531" s="12" t="e">
        <f>IF(Wedstrijden!#REF!="x","Z1","")</f>
        <v>#REF!</v>
      </c>
      <c r="CF1531" s="12" t="e">
        <f>IF(Wedstrijden!#REF!="x","Z2","")</f>
        <v>#REF!</v>
      </c>
      <c r="CG1531" s="12" t="e">
        <f>IF(Wedstrijden!#REF!="x","ZZL","")</f>
        <v>#REF!</v>
      </c>
      <c r="CL1531" s="12">
        <f>IF(COUNTA(Wedstrijden!#REF!)&lt;&gt;0,2,"")</f>
        <v>2</v>
      </c>
      <c r="CM1531" s="12">
        <f t="shared" si="140"/>
        <v>2</v>
      </c>
      <c r="CN1531" s="12" t="e">
        <f>IF(Wedstrijden!#REF!="x","AA","")</f>
        <v>#REF!</v>
      </c>
      <c r="CO1531" s="12" t="e">
        <f>IF(Wedstrijden!#REF!="x","A","")</f>
        <v>#REF!</v>
      </c>
      <c r="CP1531" s="12" t="e">
        <f>IF(Wedstrijden!#REF!="x","BB","")</f>
        <v>#REF!</v>
      </c>
      <c r="CQ1531" s="12" t="e">
        <f>IF(Wedstrijden!#REF!="x","B","")</f>
        <v>#REF!</v>
      </c>
      <c r="CR1531" s="12" t="e">
        <f>IF(Wedstrijden!#REF!="x","L","")</f>
        <v>#REF!</v>
      </c>
      <c r="CS1531" s="12" t="e">
        <f>IF(Wedstrijden!#REF!="x","M","")</f>
        <v>#REF!</v>
      </c>
      <c r="CT1531" s="12" t="e">
        <f>IF(Wedstrijden!#REF!="x","Z","")</f>
        <v>#REF!</v>
      </c>
      <c r="CU1531" s="12" t="e">
        <f>IF(Wedstrijden!#REF!="x","ZZ","")</f>
        <v>#REF!</v>
      </c>
      <c r="CV1531" s="12">
        <f>IF(COUNTA(Wedstrijden!#REF!)&lt;&gt;0,2,"")</f>
        <v>2</v>
      </c>
      <c r="CW1531" s="12">
        <f t="shared" si="141"/>
        <v>1</v>
      </c>
      <c r="CX1531" s="12" t="e">
        <f>IF(Wedstrijden!#REF!="x","BB","")</f>
        <v>#REF!</v>
      </c>
      <c r="CY1531" s="12" t="e">
        <f>IF(Wedstrijden!#REF!="x","B","")</f>
        <v>#REF!</v>
      </c>
      <c r="CZ1531" s="12" t="e">
        <f>IF(Wedstrijden!#REF!="x","L","")</f>
        <v>#REF!</v>
      </c>
      <c r="DA1531" s="12" t="e">
        <f>IF(Wedstrijden!#REF!="x","M","")</f>
        <v>#REF!</v>
      </c>
      <c r="DB1531" s="12" t="e">
        <f>IF(Wedstrijden!#REF!="x","Z","")</f>
        <v>#REF!</v>
      </c>
      <c r="DC1531" s="12" t="e">
        <f>IF(Wedstrijden!#REF!="x","ZZ","")</f>
        <v>#REF!</v>
      </c>
      <c r="DD1531" s="12" t="e">
        <f>IF(Wedstrijden!#REF!="x","1.40","")</f>
        <v>#REF!</v>
      </c>
      <c r="DE1531" s="12">
        <f>IF(COUNTA(Wedstrijden!#REF!)&lt;&gt;0,6,"")</f>
        <v>6</v>
      </c>
      <c r="DF1531" s="12">
        <f t="shared" si="142"/>
        <v>2</v>
      </c>
      <c r="DG1531" s="12" t="e">
        <f>IF(Wedstrijden!#REF!="x","L","")</f>
        <v>#REF!</v>
      </c>
      <c r="DH1531" s="12" t="e">
        <f>IF(Wedstrijden!#REF!="x","M","")</f>
        <v>#REF!</v>
      </c>
      <c r="DI1531" s="12" t="e">
        <f>IF(Wedstrijden!#REF!="x","Z","")</f>
        <v>#REF!</v>
      </c>
      <c r="DJ1531" s="12" t="e">
        <f>IF(Wedstrijden!#REF!="x","Z","")</f>
        <v>#REF!</v>
      </c>
      <c r="DK1531" s="12">
        <f>IF(COUNTA(Wedstrijden!#REF!)&lt;&gt;0,6,"")</f>
        <v>6</v>
      </c>
      <c r="DL1531" s="12">
        <f t="shared" si="143"/>
        <v>1</v>
      </c>
      <c r="DM1531" s="12" t="e">
        <f>IF(Wedstrijden!#REF!="x","L","")</f>
        <v>#REF!</v>
      </c>
      <c r="DN1531" s="12" t="e">
        <f>IF(Wedstrijden!#REF!="x","M","")</f>
        <v>#REF!</v>
      </c>
      <c r="DO1531" s="12" t="e">
        <f>IF(Wedstrijden!#REF!="x","Z","")</f>
        <v>#REF!</v>
      </c>
      <c r="DP1531" s="12" t="e">
        <f>IF(Wedstrijden!#REF!="x","Z","")</f>
        <v>#REF!</v>
      </c>
    </row>
    <row r="1532" spans="1:120" ht="15" x14ac:dyDescent="0.25">
      <c r="A1532" s="14">
        <f>Wedstrijden!A1543</f>
        <v>0</v>
      </c>
      <c r="B1532" s="12" t="str">
        <f>IFERROR(VLOOKUP(Wedstrijden!C1543,Wedstrijdlocaties!$B$2:$E$500,2,FALSE),"")</f>
        <v/>
      </c>
      <c r="C1532" s="12" t="str">
        <f>Wedstrijden!D1543</f>
        <v/>
      </c>
      <c r="D1532" s="12" t="str">
        <f>IFERROR(VLOOKUP(Wedstrijden!E1543,Organisaties!$B$2:$C$500,2,FALSE),"")</f>
        <v/>
      </c>
      <c r="E1532" s="12" t="str">
        <f>IFERROR(VLOOKUP(Wedstrijden!E1543,Organisaties!$B$2:$G$500,5,FALSE),"")</f>
        <v/>
      </c>
      <c r="F1532" s="12" t="e">
        <f>IF(Wedstrijden!#REF!&lt;&gt;"",Wedstrijden!#REF!,"")</f>
        <v>#REF!</v>
      </c>
      <c r="G1532" s="12">
        <f>IF(Wedstrijden!K1543="Indoor",1,0)</f>
        <v>0</v>
      </c>
      <c r="H1532" s="12">
        <f>Wedstrijden!L1543</f>
        <v>0</v>
      </c>
      <c r="I1532" s="12" t="str">
        <f>IF(Wedstrijden!J1543="Nee",0,IF(Wedstrijden!J1543="Ja",1,""))</f>
        <v/>
      </c>
      <c r="J1532" s="12" t="str">
        <f>IF(Wedstrijden!M1543&lt;&gt;"",Wedstrijden!M1543,"")</f>
        <v/>
      </c>
      <c r="BJ1532" s="12">
        <f>IF(COUNTA(Wedstrijden!#REF!)&lt;&gt;0,1,"")</f>
        <v>1</v>
      </c>
      <c r="BK1532" s="12">
        <f t="shared" si="138"/>
        <v>2</v>
      </c>
      <c r="BL1532" s="12" t="e">
        <f>IF(Wedstrijden!#REF!="x","AA","")</f>
        <v>#REF!</v>
      </c>
      <c r="BM1532" s="12" t="e">
        <f>IF(Wedstrijden!#REF!="x","A","")</f>
        <v>#REF!</v>
      </c>
      <c r="BN1532" s="12" t="e">
        <f>IF(Wedstrijden!#REF!="x","B1","")</f>
        <v>#REF!</v>
      </c>
      <c r="BO1532" s="12" t="e">
        <f>IF(Wedstrijden!#REF!="x","BB","")</f>
        <v>#REF!</v>
      </c>
      <c r="BP1532" s="12" t="e">
        <f>IF(Wedstrijden!#REF!="x","B","")</f>
        <v>#REF!</v>
      </c>
      <c r="BQ1532" s="12" t="e">
        <f>IF(Wedstrijden!#REF!="x","L1","")</f>
        <v>#REF!</v>
      </c>
      <c r="BR1532" s="12" t="e">
        <f>IF(Wedstrijden!#REF!="x","L2","")</f>
        <v>#REF!</v>
      </c>
      <c r="BS1532" s="12" t="e">
        <f>IF(Wedstrijden!#REF!="x","M1","")</f>
        <v>#REF!</v>
      </c>
      <c r="BT1532" s="12" t="e">
        <f>IF(Wedstrijden!#REF!="x","M2","")</f>
        <v>#REF!</v>
      </c>
      <c r="BU1532" s="12" t="e">
        <f>IF(Wedstrijden!#REF!="x","Z1","")</f>
        <v>#REF!</v>
      </c>
      <c r="BV1532" s="12" t="e">
        <f>IF(Wedstrijden!#REF!="x","Z2","")</f>
        <v>#REF!</v>
      </c>
      <c r="BW1532" s="12">
        <f>IF(COUNTA(Wedstrijden!#REF!)&lt;&gt;0,1,"")</f>
        <v>1</v>
      </c>
      <c r="BX1532" s="12">
        <f t="shared" si="139"/>
        <v>1</v>
      </c>
      <c r="BY1532" s="12" t="e">
        <f>IF(Wedstrijden!#REF!="x","BB","")</f>
        <v>#REF!</v>
      </c>
      <c r="BZ1532" s="12" t="e">
        <f>IF(Wedstrijden!#REF!="x","B","")</f>
        <v>#REF!</v>
      </c>
      <c r="CA1532" s="12" t="e">
        <f>IF(Wedstrijden!#REF!="x","L1","")</f>
        <v>#REF!</v>
      </c>
      <c r="CB1532" s="12" t="e">
        <f>IF(Wedstrijden!#REF!="x","L2","")</f>
        <v>#REF!</v>
      </c>
      <c r="CC1532" s="12" t="e">
        <f>IF(Wedstrijden!#REF!="x","M1","")</f>
        <v>#REF!</v>
      </c>
      <c r="CD1532" s="12" t="e">
        <f>IF(Wedstrijden!#REF!="x","M2","")</f>
        <v>#REF!</v>
      </c>
      <c r="CE1532" s="12" t="e">
        <f>IF(Wedstrijden!#REF!="x","Z1","")</f>
        <v>#REF!</v>
      </c>
      <c r="CF1532" s="12" t="e">
        <f>IF(Wedstrijden!#REF!="x","Z2","")</f>
        <v>#REF!</v>
      </c>
      <c r="CG1532" s="12" t="e">
        <f>IF(Wedstrijden!#REF!="x","ZZL","")</f>
        <v>#REF!</v>
      </c>
      <c r="CL1532" s="12">
        <f>IF(COUNTA(Wedstrijden!#REF!)&lt;&gt;0,2,"")</f>
        <v>2</v>
      </c>
      <c r="CM1532" s="12">
        <f t="shared" si="140"/>
        <v>2</v>
      </c>
      <c r="CN1532" s="12" t="e">
        <f>IF(Wedstrijden!#REF!="x","AA","")</f>
        <v>#REF!</v>
      </c>
      <c r="CO1532" s="12" t="e">
        <f>IF(Wedstrijden!#REF!="x","A","")</f>
        <v>#REF!</v>
      </c>
      <c r="CP1532" s="12" t="e">
        <f>IF(Wedstrijden!#REF!="x","BB","")</f>
        <v>#REF!</v>
      </c>
      <c r="CQ1532" s="12" t="e">
        <f>IF(Wedstrijden!#REF!="x","B","")</f>
        <v>#REF!</v>
      </c>
      <c r="CR1532" s="12" t="e">
        <f>IF(Wedstrijden!#REF!="x","L","")</f>
        <v>#REF!</v>
      </c>
      <c r="CS1532" s="12" t="e">
        <f>IF(Wedstrijden!#REF!="x","M","")</f>
        <v>#REF!</v>
      </c>
      <c r="CT1532" s="12" t="e">
        <f>IF(Wedstrijden!#REF!="x","Z","")</f>
        <v>#REF!</v>
      </c>
      <c r="CU1532" s="12" t="e">
        <f>IF(Wedstrijden!#REF!="x","ZZ","")</f>
        <v>#REF!</v>
      </c>
      <c r="CV1532" s="12">
        <f>IF(COUNTA(Wedstrijden!#REF!)&lt;&gt;0,2,"")</f>
        <v>2</v>
      </c>
      <c r="CW1532" s="12">
        <f t="shared" si="141"/>
        <v>1</v>
      </c>
      <c r="CX1532" s="12" t="e">
        <f>IF(Wedstrijden!#REF!="x","BB","")</f>
        <v>#REF!</v>
      </c>
      <c r="CY1532" s="12" t="e">
        <f>IF(Wedstrijden!#REF!="x","B","")</f>
        <v>#REF!</v>
      </c>
      <c r="CZ1532" s="12" t="e">
        <f>IF(Wedstrijden!#REF!="x","L","")</f>
        <v>#REF!</v>
      </c>
      <c r="DA1532" s="12" t="e">
        <f>IF(Wedstrijden!#REF!="x","M","")</f>
        <v>#REF!</v>
      </c>
      <c r="DB1532" s="12" t="e">
        <f>IF(Wedstrijden!#REF!="x","Z","")</f>
        <v>#REF!</v>
      </c>
      <c r="DC1532" s="12" t="e">
        <f>IF(Wedstrijden!#REF!="x","ZZ","")</f>
        <v>#REF!</v>
      </c>
      <c r="DD1532" s="12" t="e">
        <f>IF(Wedstrijden!#REF!="x","1.40","")</f>
        <v>#REF!</v>
      </c>
      <c r="DE1532" s="12">
        <f>IF(COUNTA(Wedstrijden!#REF!)&lt;&gt;0,6,"")</f>
        <v>6</v>
      </c>
      <c r="DF1532" s="12">
        <f t="shared" si="142"/>
        <v>2</v>
      </c>
      <c r="DG1532" s="12" t="e">
        <f>IF(Wedstrijden!#REF!="x","L","")</f>
        <v>#REF!</v>
      </c>
      <c r="DH1532" s="12" t="e">
        <f>IF(Wedstrijden!#REF!="x","M","")</f>
        <v>#REF!</v>
      </c>
      <c r="DI1532" s="12" t="e">
        <f>IF(Wedstrijden!#REF!="x","Z","")</f>
        <v>#REF!</v>
      </c>
      <c r="DJ1532" s="12" t="e">
        <f>IF(Wedstrijden!#REF!="x","Z","")</f>
        <v>#REF!</v>
      </c>
      <c r="DK1532" s="12">
        <f>IF(COUNTA(Wedstrijden!#REF!)&lt;&gt;0,6,"")</f>
        <v>6</v>
      </c>
      <c r="DL1532" s="12">
        <f t="shared" si="143"/>
        <v>1</v>
      </c>
      <c r="DM1532" s="12" t="e">
        <f>IF(Wedstrijden!#REF!="x","L","")</f>
        <v>#REF!</v>
      </c>
      <c r="DN1532" s="12" t="e">
        <f>IF(Wedstrijden!#REF!="x","M","")</f>
        <v>#REF!</v>
      </c>
      <c r="DO1532" s="12" t="e">
        <f>IF(Wedstrijden!#REF!="x","Z","")</f>
        <v>#REF!</v>
      </c>
      <c r="DP1532" s="12" t="e">
        <f>IF(Wedstrijden!#REF!="x","Z","")</f>
        <v>#REF!</v>
      </c>
    </row>
    <row r="1533" spans="1:120" ht="15" x14ac:dyDescent="0.25">
      <c r="A1533" s="14">
        <f>Wedstrijden!A1544</f>
        <v>0</v>
      </c>
      <c r="B1533" s="12" t="str">
        <f>IFERROR(VLOOKUP(Wedstrijden!C1544,Wedstrijdlocaties!$B$2:$E$500,2,FALSE),"")</f>
        <v/>
      </c>
      <c r="C1533" s="12" t="str">
        <f>Wedstrijden!D1544</f>
        <v/>
      </c>
      <c r="D1533" s="12" t="str">
        <f>IFERROR(VLOOKUP(Wedstrijden!E1544,Organisaties!$B$2:$C$500,2,FALSE),"")</f>
        <v/>
      </c>
      <c r="E1533" s="12" t="str">
        <f>IFERROR(VLOOKUP(Wedstrijden!E1544,Organisaties!$B$2:$G$500,5,FALSE),"")</f>
        <v/>
      </c>
      <c r="F1533" s="12" t="e">
        <f>IF(Wedstrijden!#REF!&lt;&gt;"",Wedstrijden!#REF!,"")</f>
        <v>#REF!</v>
      </c>
      <c r="G1533" s="12">
        <f>IF(Wedstrijden!K1544="Indoor",1,0)</f>
        <v>0</v>
      </c>
      <c r="H1533" s="12">
        <f>Wedstrijden!L1544</f>
        <v>0</v>
      </c>
      <c r="I1533" s="12" t="str">
        <f>IF(Wedstrijden!J1544="Nee",0,IF(Wedstrijden!J1544="Ja",1,""))</f>
        <v/>
      </c>
      <c r="J1533" s="12" t="str">
        <f>IF(Wedstrijden!M1544&lt;&gt;"",Wedstrijden!M1544,"")</f>
        <v/>
      </c>
      <c r="BJ1533" s="12">
        <f>IF(COUNTA(Wedstrijden!#REF!)&lt;&gt;0,1,"")</f>
        <v>1</v>
      </c>
      <c r="BK1533" s="12">
        <f t="shared" si="138"/>
        <v>2</v>
      </c>
      <c r="BL1533" s="12" t="e">
        <f>IF(Wedstrijden!#REF!="x","AA","")</f>
        <v>#REF!</v>
      </c>
      <c r="BM1533" s="12" t="e">
        <f>IF(Wedstrijden!#REF!="x","A","")</f>
        <v>#REF!</v>
      </c>
      <c r="BN1533" s="12" t="e">
        <f>IF(Wedstrijden!#REF!="x","B1","")</f>
        <v>#REF!</v>
      </c>
      <c r="BO1533" s="12" t="e">
        <f>IF(Wedstrijden!#REF!="x","BB","")</f>
        <v>#REF!</v>
      </c>
      <c r="BP1533" s="12" t="e">
        <f>IF(Wedstrijden!#REF!="x","B","")</f>
        <v>#REF!</v>
      </c>
      <c r="BQ1533" s="12" t="e">
        <f>IF(Wedstrijden!#REF!="x","L1","")</f>
        <v>#REF!</v>
      </c>
      <c r="BR1533" s="12" t="e">
        <f>IF(Wedstrijden!#REF!="x","L2","")</f>
        <v>#REF!</v>
      </c>
      <c r="BS1533" s="12" t="e">
        <f>IF(Wedstrijden!#REF!="x","M1","")</f>
        <v>#REF!</v>
      </c>
      <c r="BT1533" s="12" t="e">
        <f>IF(Wedstrijden!#REF!="x","M2","")</f>
        <v>#REF!</v>
      </c>
      <c r="BU1533" s="12" t="e">
        <f>IF(Wedstrijden!#REF!="x","Z1","")</f>
        <v>#REF!</v>
      </c>
      <c r="BV1533" s="12" t="e">
        <f>IF(Wedstrijden!#REF!="x","Z2","")</f>
        <v>#REF!</v>
      </c>
      <c r="BW1533" s="12">
        <f>IF(COUNTA(Wedstrijden!#REF!)&lt;&gt;0,1,"")</f>
        <v>1</v>
      </c>
      <c r="BX1533" s="12">
        <f t="shared" si="139"/>
        <v>1</v>
      </c>
      <c r="BY1533" s="12" t="e">
        <f>IF(Wedstrijden!#REF!="x","BB","")</f>
        <v>#REF!</v>
      </c>
      <c r="BZ1533" s="12" t="e">
        <f>IF(Wedstrijden!#REF!="x","B","")</f>
        <v>#REF!</v>
      </c>
      <c r="CA1533" s="12" t="e">
        <f>IF(Wedstrijden!#REF!="x","L1","")</f>
        <v>#REF!</v>
      </c>
      <c r="CB1533" s="12" t="e">
        <f>IF(Wedstrijden!#REF!="x","L2","")</f>
        <v>#REF!</v>
      </c>
      <c r="CC1533" s="12" t="e">
        <f>IF(Wedstrijden!#REF!="x","M1","")</f>
        <v>#REF!</v>
      </c>
      <c r="CD1533" s="12" t="e">
        <f>IF(Wedstrijden!#REF!="x","M2","")</f>
        <v>#REF!</v>
      </c>
      <c r="CE1533" s="12" t="e">
        <f>IF(Wedstrijden!#REF!="x","Z1","")</f>
        <v>#REF!</v>
      </c>
      <c r="CF1533" s="12" t="e">
        <f>IF(Wedstrijden!#REF!="x","Z2","")</f>
        <v>#REF!</v>
      </c>
      <c r="CG1533" s="12" t="e">
        <f>IF(Wedstrijden!#REF!="x","ZZL","")</f>
        <v>#REF!</v>
      </c>
      <c r="CL1533" s="12">
        <f>IF(COUNTA(Wedstrijden!#REF!)&lt;&gt;0,2,"")</f>
        <v>2</v>
      </c>
      <c r="CM1533" s="12">
        <f t="shared" si="140"/>
        <v>2</v>
      </c>
      <c r="CN1533" s="12" t="e">
        <f>IF(Wedstrijden!#REF!="x","AA","")</f>
        <v>#REF!</v>
      </c>
      <c r="CO1533" s="12" t="e">
        <f>IF(Wedstrijden!#REF!="x","A","")</f>
        <v>#REF!</v>
      </c>
      <c r="CP1533" s="12" t="e">
        <f>IF(Wedstrijden!#REF!="x","BB","")</f>
        <v>#REF!</v>
      </c>
      <c r="CQ1533" s="12" t="e">
        <f>IF(Wedstrijden!#REF!="x","B","")</f>
        <v>#REF!</v>
      </c>
      <c r="CR1533" s="12" t="e">
        <f>IF(Wedstrijden!#REF!="x","L","")</f>
        <v>#REF!</v>
      </c>
      <c r="CS1533" s="12" t="e">
        <f>IF(Wedstrijden!#REF!="x","M","")</f>
        <v>#REF!</v>
      </c>
      <c r="CT1533" s="12" t="e">
        <f>IF(Wedstrijden!#REF!="x","Z","")</f>
        <v>#REF!</v>
      </c>
      <c r="CU1533" s="12" t="e">
        <f>IF(Wedstrijden!#REF!="x","ZZ","")</f>
        <v>#REF!</v>
      </c>
      <c r="CV1533" s="12">
        <f>IF(COUNTA(Wedstrijden!#REF!)&lt;&gt;0,2,"")</f>
        <v>2</v>
      </c>
      <c r="CW1533" s="12">
        <f t="shared" si="141"/>
        <v>1</v>
      </c>
      <c r="CX1533" s="12" t="e">
        <f>IF(Wedstrijden!#REF!="x","BB","")</f>
        <v>#REF!</v>
      </c>
      <c r="CY1533" s="12" t="e">
        <f>IF(Wedstrijden!#REF!="x","B","")</f>
        <v>#REF!</v>
      </c>
      <c r="CZ1533" s="12" t="e">
        <f>IF(Wedstrijden!#REF!="x","L","")</f>
        <v>#REF!</v>
      </c>
      <c r="DA1533" s="12" t="e">
        <f>IF(Wedstrijden!#REF!="x","M","")</f>
        <v>#REF!</v>
      </c>
      <c r="DB1533" s="12" t="e">
        <f>IF(Wedstrijden!#REF!="x","Z","")</f>
        <v>#REF!</v>
      </c>
      <c r="DC1533" s="12" t="e">
        <f>IF(Wedstrijden!#REF!="x","ZZ","")</f>
        <v>#REF!</v>
      </c>
      <c r="DD1533" s="12" t="e">
        <f>IF(Wedstrijden!#REF!="x","1.40","")</f>
        <v>#REF!</v>
      </c>
      <c r="DE1533" s="12">
        <f>IF(COUNTA(Wedstrijden!#REF!)&lt;&gt;0,6,"")</f>
        <v>6</v>
      </c>
      <c r="DF1533" s="12">
        <f t="shared" si="142"/>
        <v>2</v>
      </c>
      <c r="DG1533" s="12" t="e">
        <f>IF(Wedstrijden!#REF!="x","L","")</f>
        <v>#REF!</v>
      </c>
      <c r="DH1533" s="12" t="e">
        <f>IF(Wedstrijden!#REF!="x","M","")</f>
        <v>#REF!</v>
      </c>
      <c r="DI1533" s="12" t="e">
        <f>IF(Wedstrijden!#REF!="x","Z","")</f>
        <v>#REF!</v>
      </c>
      <c r="DJ1533" s="12" t="e">
        <f>IF(Wedstrijden!#REF!="x","Z","")</f>
        <v>#REF!</v>
      </c>
      <c r="DK1533" s="12">
        <f>IF(COUNTA(Wedstrijden!#REF!)&lt;&gt;0,6,"")</f>
        <v>6</v>
      </c>
      <c r="DL1533" s="12">
        <f t="shared" si="143"/>
        <v>1</v>
      </c>
      <c r="DM1533" s="12" t="e">
        <f>IF(Wedstrijden!#REF!="x","L","")</f>
        <v>#REF!</v>
      </c>
      <c r="DN1533" s="12" t="e">
        <f>IF(Wedstrijden!#REF!="x","M","")</f>
        <v>#REF!</v>
      </c>
      <c r="DO1533" s="12" t="e">
        <f>IF(Wedstrijden!#REF!="x","Z","")</f>
        <v>#REF!</v>
      </c>
      <c r="DP1533" s="12" t="e">
        <f>IF(Wedstrijden!#REF!="x","Z","")</f>
        <v>#REF!</v>
      </c>
    </row>
    <row r="1534" spans="1:120" ht="15" x14ac:dyDescent="0.25">
      <c r="A1534" s="14">
        <f>Wedstrijden!A1545</f>
        <v>0</v>
      </c>
      <c r="B1534" s="12" t="str">
        <f>IFERROR(VLOOKUP(Wedstrijden!C1545,Wedstrijdlocaties!$B$2:$E$500,2,FALSE),"")</f>
        <v/>
      </c>
      <c r="C1534" s="12" t="str">
        <f>Wedstrijden!D1545</f>
        <v/>
      </c>
      <c r="D1534" s="12" t="str">
        <f>IFERROR(VLOOKUP(Wedstrijden!E1545,Organisaties!$B$2:$C$500,2,FALSE),"")</f>
        <v/>
      </c>
      <c r="E1534" s="12" t="str">
        <f>IFERROR(VLOOKUP(Wedstrijden!E1545,Organisaties!$B$2:$G$500,5,FALSE),"")</f>
        <v/>
      </c>
      <c r="F1534" s="12" t="e">
        <f>IF(Wedstrijden!#REF!&lt;&gt;"",Wedstrijden!#REF!,"")</f>
        <v>#REF!</v>
      </c>
      <c r="G1534" s="12">
        <f>IF(Wedstrijden!K1545="Indoor",1,0)</f>
        <v>0</v>
      </c>
      <c r="H1534" s="12">
        <f>Wedstrijden!L1545</f>
        <v>0</v>
      </c>
      <c r="I1534" s="12" t="str">
        <f>IF(Wedstrijden!J1545="Nee",0,IF(Wedstrijden!J1545="Ja",1,""))</f>
        <v/>
      </c>
      <c r="J1534" s="12" t="str">
        <f>IF(Wedstrijden!M1545&lt;&gt;"",Wedstrijden!M1545,"")</f>
        <v/>
      </c>
      <c r="BJ1534" s="12">
        <f>IF(COUNTA(Wedstrijden!#REF!)&lt;&gt;0,1,"")</f>
        <v>1</v>
      </c>
      <c r="BK1534" s="12">
        <f t="shared" si="138"/>
        <v>2</v>
      </c>
      <c r="BL1534" s="12" t="e">
        <f>IF(Wedstrijden!#REF!="x","AA","")</f>
        <v>#REF!</v>
      </c>
      <c r="BM1534" s="12" t="e">
        <f>IF(Wedstrijden!#REF!="x","A","")</f>
        <v>#REF!</v>
      </c>
      <c r="BN1534" s="12" t="e">
        <f>IF(Wedstrijden!#REF!="x","B1","")</f>
        <v>#REF!</v>
      </c>
      <c r="BO1534" s="12" t="e">
        <f>IF(Wedstrijden!#REF!="x","BB","")</f>
        <v>#REF!</v>
      </c>
      <c r="BP1534" s="12" t="e">
        <f>IF(Wedstrijden!#REF!="x","B","")</f>
        <v>#REF!</v>
      </c>
      <c r="BQ1534" s="12" t="e">
        <f>IF(Wedstrijden!#REF!="x","L1","")</f>
        <v>#REF!</v>
      </c>
      <c r="BR1534" s="12" t="e">
        <f>IF(Wedstrijden!#REF!="x","L2","")</f>
        <v>#REF!</v>
      </c>
      <c r="BS1534" s="12" t="e">
        <f>IF(Wedstrijden!#REF!="x","M1","")</f>
        <v>#REF!</v>
      </c>
      <c r="BT1534" s="12" t="e">
        <f>IF(Wedstrijden!#REF!="x","M2","")</f>
        <v>#REF!</v>
      </c>
      <c r="BU1534" s="12" t="e">
        <f>IF(Wedstrijden!#REF!="x","Z1","")</f>
        <v>#REF!</v>
      </c>
      <c r="BV1534" s="12" t="e">
        <f>IF(Wedstrijden!#REF!="x","Z2","")</f>
        <v>#REF!</v>
      </c>
      <c r="BW1534" s="12">
        <f>IF(COUNTA(Wedstrijden!#REF!)&lt;&gt;0,1,"")</f>
        <v>1</v>
      </c>
      <c r="BX1534" s="12">
        <f t="shared" si="139"/>
        <v>1</v>
      </c>
      <c r="BY1534" s="12" t="e">
        <f>IF(Wedstrijden!#REF!="x","BB","")</f>
        <v>#REF!</v>
      </c>
      <c r="BZ1534" s="12" t="e">
        <f>IF(Wedstrijden!#REF!="x","B","")</f>
        <v>#REF!</v>
      </c>
      <c r="CA1534" s="12" t="e">
        <f>IF(Wedstrijden!#REF!="x","L1","")</f>
        <v>#REF!</v>
      </c>
      <c r="CB1534" s="12" t="e">
        <f>IF(Wedstrijden!#REF!="x","L2","")</f>
        <v>#REF!</v>
      </c>
      <c r="CC1534" s="12" t="e">
        <f>IF(Wedstrijden!#REF!="x","M1","")</f>
        <v>#REF!</v>
      </c>
      <c r="CD1534" s="12" t="e">
        <f>IF(Wedstrijden!#REF!="x","M2","")</f>
        <v>#REF!</v>
      </c>
      <c r="CE1534" s="12" t="e">
        <f>IF(Wedstrijden!#REF!="x","Z1","")</f>
        <v>#REF!</v>
      </c>
      <c r="CF1534" s="12" t="e">
        <f>IF(Wedstrijden!#REF!="x","Z2","")</f>
        <v>#REF!</v>
      </c>
      <c r="CG1534" s="12" t="e">
        <f>IF(Wedstrijden!#REF!="x","ZZL","")</f>
        <v>#REF!</v>
      </c>
      <c r="CL1534" s="12">
        <f>IF(COUNTA(Wedstrijden!#REF!)&lt;&gt;0,2,"")</f>
        <v>2</v>
      </c>
      <c r="CM1534" s="12">
        <f t="shared" si="140"/>
        <v>2</v>
      </c>
      <c r="CN1534" s="12" t="e">
        <f>IF(Wedstrijden!#REF!="x","AA","")</f>
        <v>#REF!</v>
      </c>
      <c r="CO1534" s="12" t="e">
        <f>IF(Wedstrijden!#REF!="x","A","")</f>
        <v>#REF!</v>
      </c>
      <c r="CP1534" s="12" t="e">
        <f>IF(Wedstrijden!#REF!="x","BB","")</f>
        <v>#REF!</v>
      </c>
      <c r="CQ1534" s="12" t="e">
        <f>IF(Wedstrijden!#REF!="x","B","")</f>
        <v>#REF!</v>
      </c>
      <c r="CR1534" s="12" t="e">
        <f>IF(Wedstrijden!#REF!="x","L","")</f>
        <v>#REF!</v>
      </c>
      <c r="CS1534" s="12" t="e">
        <f>IF(Wedstrijden!#REF!="x","M","")</f>
        <v>#REF!</v>
      </c>
      <c r="CT1534" s="12" t="e">
        <f>IF(Wedstrijden!#REF!="x","Z","")</f>
        <v>#REF!</v>
      </c>
      <c r="CU1534" s="12" t="e">
        <f>IF(Wedstrijden!#REF!="x","ZZ","")</f>
        <v>#REF!</v>
      </c>
      <c r="CV1534" s="12">
        <f>IF(COUNTA(Wedstrijden!#REF!)&lt;&gt;0,2,"")</f>
        <v>2</v>
      </c>
      <c r="CW1534" s="12">
        <f t="shared" si="141"/>
        <v>1</v>
      </c>
      <c r="CX1534" s="12" t="e">
        <f>IF(Wedstrijden!#REF!="x","BB","")</f>
        <v>#REF!</v>
      </c>
      <c r="CY1534" s="12" t="e">
        <f>IF(Wedstrijden!#REF!="x","B","")</f>
        <v>#REF!</v>
      </c>
      <c r="CZ1534" s="12" t="e">
        <f>IF(Wedstrijden!#REF!="x","L","")</f>
        <v>#REF!</v>
      </c>
      <c r="DA1534" s="12" t="e">
        <f>IF(Wedstrijden!#REF!="x","M","")</f>
        <v>#REF!</v>
      </c>
      <c r="DB1534" s="12" t="e">
        <f>IF(Wedstrijden!#REF!="x","Z","")</f>
        <v>#REF!</v>
      </c>
      <c r="DC1534" s="12" t="e">
        <f>IF(Wedstrijden!#REF!="x","ZZ","")</f>
        <v>#REF!</v>
      </c>
      <c r="DD1534" s="12" t="e">
        <f>IF(Wedstrijden!#REF!="x","1.40","")</f>
        <v>#REF!</v>
      </c>
      <c r="DE1534" s="12">
        <f>IF(COUNTA(Wedstrijden!#REF!)&lt;&gt;0,6,"")</f>
        <v>6</v>
      </c>
      <c r="DF1534" s="12">
        <f t="shared" si="142"/>
        <v>2</v>
      </c>
      <c r="DG1534" s="12" t="e">
        <f>IF(Wedstrijden!#REF!="x","L","")</f>
        <v>#REF!</v>
      </c>
      <c r="DH1534" s="12" t="e">
        <f>IF(Wedstrijden!#REF!="x","M","")</f>
        <v>#REF!</v>
      </c>
      <c r="DI1534" s="12" t="e">
        <f>IF(Wedstrijden!#REF!="x","Z","")</f>
        <v>#REF!</v>
      </c>
      <c r="DJ1534" s="12" t="e">
        <f>IF(Wedstrijden!#REF!="x","Z","")</f>
        <v>#REF!</v>
      </c>
      <c r="DK1534" s="12">
        <f>IF(COUNTA(Wedstrijden!#REF!)&lt;&gt;0,6,"")</f>
        <v>6</v>
      </c>
      <c r="DL1534" s="12">
        <f t="shared" si="143"/>
        <v>1</v>
      </c>
      <c r="DM1534" s="12" t="e">
        <f>IF(Wedstrijden!#REF!="x","L","")</f>
        <v>#REF!</v>
      </c>
      <c r="DN1534" s="12" t="e">
        <f>IF(Wedstrijden!#REF!="x","M","")</f>
        <v>#REF!</v>
      </c>
      <c r="DO1534" s="12" t="e">
        <f>IF(Wedstrijden!#REF!="x","Z","")</f>
        <v>#REF!</v>
      </c>
      <c r="DP1534" s="12" t="e">
        <f>IF(Wedstrijden!#REF!="x","Z","")</f>
        <v>#REF!</v>
      </c>
    </row>
    <row r="1535" spans="1:120" ht="15" x14ac:dyDescent="0.25">
      <c r="A1535" s="14">
        <f>Wedstrijden!A1546</f>
        <v>0</v>
      </c>
      <c r="B1535" s="12" t="str">
        <f>IFERROR(VLOOKUP(Wedstrijden!C1546,Wedstrijdlocaties!$B$2:$E$500,2,FALSE),"")</f>
        <v/>
      </c>
      <c r="C1535" s="12" t="str">
        <f>Wedstrijden!D1546</f>
        <v/>
      </c>
      <c r="D1535" s="12" t="str">
        <f>IFERROR(VLOOKUP(Wedstrijden!E1546,Organisaties!$B$2:$C$500,2,FALSE),"")</f>
        <v/>
      </c>
      <c r="E1535" s="12" t="str">
        <f>IFERROR(VLOOKUP(Wedstrijden!E1546,Organisaties!$B$2:$G$500,5,FALSE),"")</f>
        <v/>
      </c>
      <c r="F1535" s="12" t="e">
        <f>IF(Wedstrijden!#REF!&lt;&gt;"",Wedstrijden!#REF!,"")</f>
        <v>#REF!</v>
      </c>
      <c r="G1535" s="12">
        <f>IF(Wedstrijden!K1546="Indoor",1,0)</f>
        <v>0</v>
      </c>
      <c r="H1535" s="12">
        <f>Wedstrijden!L1546</f>
        <v>0</v>
      </c>
      <c r="I1535" s="12" t="str">
        <f>IF(Wedstrijden!J1546="Nee",0,IF(Wedstrijden!J1546="Ja",1,""))</f>
        <v/>
      </c>
      <c r="J1535" s="12" t="str">
        <f>IF(Wedstrijden!M1546&lt;&gt;"",Wedstrijden!M1546,"")</f>
        <v/>
      </c>
      <c r="BJ1535" s="12">
        <f>IF(COUNTA(Wedstrijden!#REF!)&lt;&gt;0,1,"")</f>
        <v>1</v>
      </c>
      <c r="BK1535" s="12">
        <f t="shared" si="138"/>
        <v>2</v>
      </c>
      <c r="BL1535" s="12" t="e">
        <f>IF(Wedstrijden!#REF!="x","AA","")</f>
        <v>#REF!</v>
      </c>
      <c r="BM1535" s="12" t="e">
        <f>IF(Wedstrijden!#REF!="x","A","")</f>
        <v>#REF!</v>
      </c>
      <c r="BN1535" s="12" t="e">
        <f>IF(Wedstrijden!#REF!="x","B1","")</f>
        <v>#REF!</v>
      </c>
      <c r="BO1535" s="12" t="e">
        <f>IF(Wedstrijden!#REF!="x","BB","")</f>
        <v>#REF!</v>
      </c>
      <c r="BP1535" s="12" t="e">
        <f>IF(Wedstrijden!#REF!="x","B","")</f>
        <v>#REF!</v>
      </c>
      <c r="BQ1535" s="12" t="e">
        <f>IF(Wedstrijden!#REF!="x","L1","")</f>
        <v>#REF!</v>
      </c>
      <c r="BR1535" s="12" t="e">
        <f>IF(Wedstrijden!#REF!="x","L2","")</f>
        <v>#REF!</v>
      </c>
      <c r="BS1535" s="12" t="e">
        <f>IF(Wedstrijden!#REF!="x","M1","")</f>
        <v>#REF!</v>
      </c>
      <c r="BT1535" s="12" t="e">
        <f>IF(Wedstrijden!#REF!="x","M2","")</f>
        <v>#REF!</v>
      </c>
      <c r="BU1535" s="12" t="e">
        <f>IF(Wedstrijden!#REF!="x","Z1","")</f>
        <v>#REF!</v>
      </c>
      <c r="BV1535" s="12" t="e">
        <f>IF(Wedstrijden!#REF!="x","Z2","")</f>
        <v>#REF!</v>
      </c>
      <c r="BW1535" s="12">
        <f>IF(COUNTA(Wedstrijden!#REF!)&lt;&gt;0,1,"")</f>
        <v>1</v>
      </c>
      <c r="BX1535" s="12">
        <f t="shared" si="139"/>
        <v>1</v>
      </c>
      <c r="BY1535" s="12" t="e">
        <f>IF(Wedstrijden!#REF!="x","BB","")</f>
        <v>#REF!</v>
      </c>
      <c r="BZ1535" s="12" t="e">
        <f>IF(Wedstrijden!#REF!="x","B","")</f>
        <v>#REF!</v>
      </c>
      <c r="CA1535" s="12" t="e">
        <f>IF(Wedstrijden!#REF!="x","L1","")</f>
        <v>#REF!</v>
      </c>
      <c r="CB1535" s="12" t="e">
        <f>IF(Wedstrijden!#REF!="x","L2","")</f>
        <v>#REF!</v>
      </c>
      <c r="CC1535" s="12" t="e">
        <f>IF(Wedstrijden!#REF!="x","M1","")</f>
        <v>#REF!</v>
      </c>
      <c r="CD1535" s="12" t="e">
        <f>IF(Wedstrijden!#REF!="x","M2","")</f>
        <v>#REF!</v>
      </c>
      <c r="CE1535" s="12" t="e">
        <f>IF(Wedstrijden!#REF!="x","Z1","")</f>
        <v>#REF!</v>
      </c>
      <c r="CF1535" s="12" t="e">
        <f>IF(Wedstrijden!#REF!="x","Z2","")</f>
        <v>#REF!</v>
      </c>
      <c r="CG1535" s="12" t="e">
        <f>IF(Wedstrijden!#REF!="x","ZZL","")</f>
        <v>#REF!</v>
      </c>
      <c r="CL1535" s="12">
        <f>IF(COUNTA(Wedstrijden!#REF!)&lt;&gt;0,2,"")</f>
        <v>2</v>
      </c>
      <c r="CM1535" s="12">
        <f t="shared" si="140"/>
        <v>2</v>
      </c>
      <c r="CN1535" s="12" t="e">
        <f>IF(Wedstrijden!#REF!="x","AA","")</f>
        <v>#REF!</v>
      </c>
      <c r="CO1535" s="12" t="e">
        <f>IF(Wedstrijden!#REF!="x","A","")</f>
        <v>#REF!</v>
      </c>
      <c r="CP1535" s="12" t="e">
        <f>IF(Wedstrijden!#REF!="x","BB","")</f>
        <v>#REF!</v>
      </c>
      <c r="CQ1535" s="12" t="e">
        <f>IF(Wedstrijden!#REF!="x","B","")</f>
        <v>#REF!</v>
      </c>
      <c r="CR1535" s="12" t="e">
        <f>IF(Wedstrijden!#REF!="x","L","")</f>
        <v>#REF!</v>
      </c>
      <c r="CS1535" s="12" t="e">
        <f>IF(Wedstrijden!#REF!="x","M","")</f>
        <v>#REF!</v>
      </c>
      <c r="CT1535" s="12" t="e">
        <f>IF(Wedstrijden!#REF!="x","Z","")</f>
        <v>#REF!</v>
      </c>
      <c r="CU1535" s="12" t="e">
        <f>IF(Wedstrijden!#REF!="x","ZZ","")</f>
        <v>#REF!</v>
      </c>
      <c r="CV1535" s="12">
        <f>IF(COUNTA(Wedstrijden!#REF!)&lt;&gt;0,2,"")</f>
        <v>2</v>
      </c>
      <c r="CW1535" s="12">
        <f t="shared" si="141"/>
        <v>1</v>
      </c>
      <c r="CX1535" s="12" t="e">
        <f>IF(Wedstrijden!#REF!="x","BB","")</f>
        <v>#REF!</v>
      </c>
      <c r="CY1535" s="12" t="e">
        <f>IF(Wedstrijden!#REF!="x","B","")</f>
        <v>#REF!</v>
      </c>
      <c r="CZ1535" s="12" t="e">
        <f>IF(Wedstrijden!#REF!="x","L","")</f>
        <v>#REF!</v>
      </c>
      <c r="DA1535" s="12" t="e">
        <f>IF(Wedstrijden!#REF!="x","M","")</f>
        <v>#REF!</v>
      </c>
      <c r="DB1535" s="12" t="e">
        <f>IF(Wedstrijden!#REF!="x","Z","")</f>
        <v>#REF!</v>
      </c>
      <c r="DC1535" s="12" t="e">
        <f>IF(Wedstrijden!#REF!="x","ZZ","")</f>
        <v>#REF!</v>
      </c>
      <c r="DD1535" s="12" t="e">
        <f>IF(Wedstrijden!#REF!="x","1.40","")</f>
        <v>#REF!</v>
      </c>
      <c r="DE1535" s="12">
        <f>IF(COUNTA(Wedstrijden!#REF!)&lt;&gt;0,6,"")</f>
        <v>6</v>
      </c>
      <c r="DF1535" s="12">
        <f t="shared" si="142"/>
        <v>2</v>
      </c>
      <c r="DG1535" s="12" t="e">
        <f>IF(Wedstrijden!#REF!="x","L","")</f>
        <v>#REF!</v>
      </c>
      <c r="DH1535" s="12" t="e">
        <f>IF(Wedstrijden!#REF!="x","M","")</f>
        <v>#REF!</v>
      </c>
      <c r="DI1535" s="12" t="e">
        <f>IF(Wedstrijden!#REF!="x","Z","")</f>
        <v>#REF!</v>
      </c>
      <c r="DJ1535" s="12" t="e">
        <f>IF(Wedstrijden!#REF!="x","Z","")</f>
        <v>#REF!</v>
      </c>
      <c r="DK1535" s="12">
        <f>IF(COUNTA(Wedstrijden!#REF!)&lt;&gt;0,6,"")</f>
        <v>6</v>
      </c>
      <c r="DL1535" s="12">
        <f t="shared" si="143"/>
        <v>1</v>
      </c>
      <c r="DM1535" s="12" t="e">
        <f>IF(Wedstrijden!#REF!="x","L","")</f>
        <v>#REF!</v>
      </c>
      <c r="DN1535" s="12" t="e">
        <f>IF(Wedstrijden!#REF!="x","M","")</f>
        <v>#REF!</v>
      </c>
      <c r="DO1535" s="12" t="e">
        <f>IF(Wedstrijden!#REF!="x","Z","")</f>
        <v>#REF!</v>
      </c>
      <c r="DP1535" s="12" t="e">
        <f>IF(Wedstrijden!#REF!="x","Z","")</f>
        <v>#REF!</v>
      </c>
    </row>
    <row r="1536" spans="1:120" ht="15" x14ac:dyDescent="0.25">
      <c r="A1536" s="14">
        <f>Wedstrijden!A1547</f>
        <v>0</v>
      </c>
      <c r="B1536" s="12" t="str">
        <f>IFERROR(VLOOKUP(Wedstrijden!C1547,Wedstrijdlocaties!$B$2:$E$500,2,FALSE),"")</f>
        <v/>
      </c>
      <c r="C1536" s="12" t="str">
        <f>Wedstrijden!D1547</f>
        <v/>
      </c>
      <c r="D1536" s="12" t="str">
        <f>IFERROR(VLOOKUP(Wedstrijden!E1547,Organisaties!$B$2:$C$500,2,FALSE),"")</f>
        <v/>
      </c>
      <c r="E1536" s="12" t="str">
        <f>IFERROR(VLOOKUP(Wedstrijden!E1547,Organisaties!$B$2:$G$500,5,FALSE),"")</f>
        <v/>
      </c>
      <c r="F1536" s="12" t="e">
        <f>IF(Wedstrijden!#REF!&lt;&gt;"",Wedstrijden!#REF!,"")</f>
        <v>#REF!</v>
      </c>
      <c r="G1536" s="12">
        <f>IF(Wedstrijden!K1547="Indoor",1,0)</f>
        <v>0</v>
      </c>
      <c r="H1536" s="12">
        <f>Wedstrijden!L1547</f>
        <v>0</v>
      </c>
      <c r="I1536" s="12" t="str">
        <f>IF(Wedstrijden!J1547="Nee",0,IF(Wedstrijden!J1547="Ja",1,""))</f>
        <v/>
      </c>
      <c r="J1536" s="12" t="str">
        <f>IF(Wedstrijden!M1547&lt;&gt;"",Wedstrijden!M1547,"")</f>
        <v/>
      </c>
      <c r="BJ1536" s="12">
        <f>IF(COUNTA(Wedstrijden!#REF!)&lt;&gt;0,1,"")</f>
        <v>1</v>
      </c>
      <c r="BK1536" s="12">
        <f t="shared" si="138"/>
        <v>2</v>
      </c>
      <c r="BL1536" s="12" t="e">
        <f>IF(Wedstrijden!#REF!="x","AA","")</f>
        <v>#REF!</v>
      </c>
      <c r="BM1536" s="12" t="e">
        <f>IF(Wedstrijden!#REF!="x","A","")</f>
        <v>#REF!</v>
      </c>
      <c r="BN1536" s="12" t="e">
        <f>IF(Wedstrijden!#REF!="x","B1","")</f>
        <v>#REF!</v>
      </c>
      <c r="BO1536" s="12" t="e">
        <f>IF(Wedstrijden!#REF!="x","BB","")</f>
        <v>#REF!</v>
      </c>
      <c r="BP1536" s="12" t="e">
        <f>IF(Wedstrijden!#REF!="x","B","")</f>
        <v>#REF!</v>
      </c>
      <c r="BQ1536" s="12" t="e">
        <f>IF(Wedstrijden!#REF!="x","L1","")</f>
        <v>#REF!</v>
      </c>
      <c r="BR1536" s="12" t="e">
        <f>IF(Wedstrijden!#REF!="x","L2","")</f>
        <v>#REF!</v>
      </c>
      <c r="BS1536" s="12" t="e">
        <f>IF(Wedstrijden!#REF!="x","M1","")</f>
        <v>#REF!</v>
      </c>
      <c r="BT1536" s="12" t="e">
        <f>IF(Wedstrijden!#REF!="x","M2","")</f>
        <v>#REF!</v>
      </c>
      <c r="BU1536" s="12" t="e">
        <f>IF(Wedstrijden!#REF!="x","Z1","")</f>
        <v>#REF!</v>
      </c>
      <c r="BV1536" s="12" t="e">
        <f>IF(Wedstrijden!#REF!="x","Z2","")</f>
        <v>#REF!</v>
      </c>
      <c r="BW1536" s="12">
        <f>IF(COUNTA(Wedstrijden!#REF!)&lt;&gt;0,1,"")</f>
        <v>1</v>
      </c>
      <c r="BX1536" s="12">
        <f t="shared" si="139"/>
        <v>1</v>
      </c>
      <c r="BY1536" s="12" t="e">
        <f>IF(Wedstrijden!#REF!="x","BB","")</f>
        <v>#REF!</v>
      </c>
      <c r="BZ1536" s="12" t="e">
        <f>IF(Wedstrijden!#REF!="x","B","")</f>
        <v>#REF!</v>
      </c>
      <c r="CA1536" s="12" t="e">
        <f>IF(Wedstrijden!#REF!="x","L1","")</f>
        <v>#REF!</v>
      </c>
      <c r="CB1536" s="12" t="e">
        <f>IF(Wedstrijden!#REF!="x","L2","")</f>
        <v>#REF!</v>
      </c>
      <c r="CC1536" s="12" t="e">
        <f>IF(Wedstrijden!#REF!="x","M1","")</f>
        <v>#REF!</v>
      </c>
      <c r="CD1536" s="12" t="e">
        <f>IF(Wedstrijden!#REF!="x","M2","")</f>
        <v>#REF!</v>
      </c>
      <c r="CE1536" s="12" t="e">
        <f>IF(Wedstrijden!#REF!="x","Z1","")</f>
        <v>#REF!</v>
      </c>
      <c r="CF1536" s="12" t="e">
        <f>IF(Wedstrijden!#REF!="x","Z2","")</f>
        <v>#REF!</v>
      </c>
      <c r="CG1536" s="12" t="e">
        <f>IF(Wedstrijden!#REF!="x","ZZL","")</f>
        <v>#REF!</v>
      </c>
      <c r="CL1536" s="12">
        <f>IF(COUNTA(Wedstrijden!#REF!)&lt;&gt;0,2,"")</f>
        <v>2</v>
      </c>
      <c r="CM1536" s="12">
        <f t="shared" si="140"/>
        <v>2</v>
      </c>
      <c r="CN1536" s="12" t="e">
        <f>IF(Wedstrijden!#REF!="x","AA","")</f>
        <v>#REF!</v>
      </c>
      <c r="CO1536" s="12" t="e">
        <f>IF(Wedstrijden!#REF!="x","A","")</f>
        <v>#REF!</v>
      </c>
      <c r="CP1536" s="12" t="e">
        <f>IF(Wedstrijden!#REF!="x","BB","")</f>
        <v>#REF!</v>
      </c>
      <c r="CQ1536" s="12" t="e">
        <f>IF(Wedstrijden!#REF!="x","B","")</f>
        <v>#REF!</v>
      </c>
      <c r="CR1536" s="12" t="e">
        <f>IF(Wedstrijden!#REF!="x","L","")</f>
        <v>#REF!</v>
      </c>
      <c r="CS1536" s="12" t="e">
        <f>IF(Wedstrijden!#REF!="x","M","")</f>
        <v>#REF!</v>
      </c>
      <c r="CT1536" s="12" t="e">
        <f>IF(Wedstrijden!#REF!="x","Z","")</f>
        <v>#REF!</v>
      </c>
      <c r="CU1536" s="12" t="e">
        <f>IF(Wedstrijden!#REF!="x","ZZ","")</f>
        <v>#REF!</v>
      </c>
      <c r="CV1536" s="12">
        <f>IF(COUNTA(Wedstrijden!#REF!)&lt;&gt;0,2,"")</f>
        <v>2</v>
      </c>
      <c r="CW1536" s="12">
        <f t="shared" si="141"/>
        <v>1</v>
      </c>
      <c r="CX1536" s="12" t="e">
        <f>IF(Wedstrijden!#REF!="x","BB","")</f>
        <v>#REF!</v>
      </c>
      <c r="CY1536" s="12" t="e">
        <f>IF(Wedstrijden!#REF!="x","B","")</f>
        <v>#REF!</v>
      </c>
      <c r="CZ1536" s="12" t="e">
        <f>IF(Wedstrijden!#REF!="x","L","")</f>
        <v>#REF!</v>
      </c>
      <c r="DA1536" s="12" t="e">
        <f>IF(Wedstrijden!#REF!="x","M","")</f>
        <v>#REF!</v>
      </c>
      <c r="DB1536" s="12" t="e">
        <f>IF(Wedstrijden!#REF!="x","Z","")</f>
        <v>#REF!</v>
      </c>
      <c r="DC1536" s="12" t="e">
        <f>IF(Wedstrijden!#REF!="x","ZZ","")</f>
        <v>#REF!</v>
      </c>
      <c r="DD1536" s="12" t="e">
        <f>IF(Wedstrijden!#REF!="x","1.40","")</f>
        <v>#REF!</v>
      </c>
      <c r="DE1536" s="12">
        <f>IF(COUNTA(Wedstrijden!#REF!)&lt;&gt;0,6,"")</f>
        <v>6</v>
      </c>
      <c r="DF1536" s="12">
        <f t="shared" si="142"/>
        <v>2</v>
      </c>
      <c r="DG1536" s="12" t="e">
        <f>IF(Wedstrijden!#REF!="x","L","")</f>
        <v>#REF!</v>
      </c>
      <c r="DH1536" s="12" t="e">
        <f>IF(Wedstrijden!#REF!="x","M","")</f>
        <v>#REF!</v>
      </c>
      <c r="DI1536" s="12" t="e">
        <f>IF(Wedstrijden!#REF!="x","Z","")</f>
        <v>#REF!</v>
      </c>
      <c r="DJ1536" s="12" t="e">
        <f>IF(Wedstrijden!#REF!="x","Z","")</f>
        <v>#REF!</v>
      </c>
      <c r="DK1536" s="12">
        <f>IF(COUNTA(Wedstrijden!#REF!)&lt;&gt;0,6,"")</f>
        <v>6</v>
      </c>
      <c r="DL1536" s="12">
        <f t="shared" si="143"/>
        <v>1</v>
      </c>
      <c r="DM1536" s="12" t="e">
        <f>IF(Wedstrijden!#REF!="x","L","")</f>
        <v>#REF!</v>
      </c>
      <c r="DN1536" s="12" t="e">
        <f>IF(Wedstrijden!#REF!="x","M","")</f>
        <v>#REF!</v>
      </c>
      <c r="DO1536" s="12" t="e">
        <f>IF(Wedstrijden!#REF!="x","Z","")</f>
        <v>#REF!</v>
      </c>
      <c r="DP1536" s="12" t="e">
        <f>IF(Wedstrijden!#REF!="x","Z","")</f>
        <v>#REF!</v>
      </c>
    </row>
    <row r="1537" spans="1:120" ht="15" x14ac:dyDescent="0.25">
      <c r="A1537" s="14">
        <f>Wedstrijden!A1548</f>
        <v>0</v>
      </c>
      <c r="B1537" s="12" t="str">
        <f>IFERROR(VLOOKUP(Wedstrijden!C1548,Wedstrijdlocaties!$B$2:$E$500,2,FALSE),"")</f>
        <v/>
      </c>
      <c r="C1537" s="12" t="str">
        <f>Wedstrijden!D1548</f>
        <v/>
      </c>
      <c r="D1537" s="12" t="str">
        <f>IFERROR(VLOOKUP(Wedstrijden!E1548,Organisaties!$B$2:$C$500,2,FALSE),"")</f>
        <v/>
      </c>
      <c r="E1537" s="12" t="str">
        <f>IFERROR(VLOOKUP(Wedstrijden!E1548,Organisaties!$B$2:$G$500,5,FALSE),"")</f>
        <v/>
      </c>
      <c r="F1537" s="12" t="e">
        <f>IF(Wedstrijden!#REF!&lt;&gt;"",Wedstrijden!#REF!,"")</f>
        <v>#REF!</v>
      </c>
      <c r="G1537" s="12">
        <f>IF(Wedstrijden!K1548="Indoor",1,0)</f>
        <v>0</v>
      </c>
      <c r="H1537" s="12">
        <f>Wedstrijden!L1548</f>
        <v>0</v>
      </c>
      <c r="I1537" s="12" t="str">
        <f>IF(Wedstrijden!J1548="Nee",0,IF(Wedstrijden!J1548="Ja",1,""))</f>
        <v/>
      </c>
      <c r="J1537" s="12" t="str">
        <f>IF(Wedstrijden!M1548&lt;&gt;"",Wedstrijden!M1548,"")</f>
        <v/>
      </c>
      <c r="BJ1537" s="12">
        <f>IF(COUNTA(Wedstrijden!#REF!)&lt;&gt;0,1,"")</f>
        <v>1</v>
      </c>
      <c r="BK1537" s="12">
        <f t="shared" si="138"/>
        <v>2</v>
      </c>
      <c r="BL1537" s="12" t="e">
        <f>IF(Wedstrijden!#REF!="x","AA","")</f>
        <v>#REF!</v>
      </c>
      <c r="BM1537" s="12" t="e">
        <f>IF(Wedstrijden!#REF!="x","A","")</f>
        <v>#REF!</v>
      </c>
      <c r="BN1537" s="12" t="e">
        <f>IF(Wedstrijden!#REF!="x","B1","")</f>
        <v>#REF!</v>
      </c>
      <c r="BO1537" s="12" t="e">
        <f>IF(Wedstrijden!#REF!="x","BB","")</f>
        <v>#REF!</v>
      </c>
      <c r="BP1537" s="12" t="e">
        <f>IF(Wedstrijden!#REF!="x","B","")</f>
        <v>#REF!</v>
      </c>
      <c r="BQ1537" s="12" t="e">
        <f>IF(Wedstrijden!#REF!="x","L1","")</f>
        <v>#REF!</v>
      </c>
      <c r="BR1537" s="12" t="e">
        <f>IF(Wedstrijden!#REF!="x","L2","")</f>
        <v>#REF!</v>
      </c>
      <c r="BS1537" s="12" t="e">
        <f>IF(Wedstrijden!#REF!="x","M1","")</f>
        <v>#REF!</v>
      </c>
      <c r="BT1537" s="12" t="e">
        <f>IF(Wedstrijden!#REF!="x","M2","")</f>
        <v>#REF!</v>
      </c>
      <c r="BU1537" s="12" t="e">
        <f>IF(Wedstrijden!#REF!="x","Z1","")</f>
        <v>#REF!</v>
      </c>
      <c r="BV1537" s="12" t="e">
        <f>IF(Wedstrijden!#REF!="x","Z2","")</f>
        <v>#REF!</v>
      </c>
      <c r="BW1537" s="12">
        <f>IF(COUNTA(Wedstrijden!#REF!)&lt;&gt;0,1,"")</f>
        <v>1</v>
      </c>
      <c r="BX1537" s="12">
        <f t="shared" si="139"/>
        <v>1</v>
      </c>
      <c r="BY1537" s="12" t="e">
        <f>IF(Wedstrijden!#REF!="x","BB","")</f>
        <v>#REF!</v>
      </c>
      <c r="BZ1537" s="12" t="e">
        <f>IF(Wedstrijden!#REF!="x","B","")</f>
        <v>#REF!</v>
      </c>
      <c r="CA1537" s="12" t="e">
        <f>IF(Wedstrijden!#REF!="x","L1","")</f>
        <v>#REF!</v>
      </c>
      <c r="CB1537" s="12" t="e">
        <f>IF(Wedstrijden!#REF!="x","L2","")</f>
        <v>#REF!</v>
      </c>
      <c r="CC1537" s="12" t="e">
        <f>IF(Wedstrijden!#REF!="x","M1","")</f>
        <v>#REF!</v>
      </c>
      <c r="CD1537" s="12" t="e">
        <f>IF(Wedstrijden!#REF!="x","M2","")</f>
        <v>#REF!</v>
      </c>
      <c r="CE1537" s="12" t="e">
        <f>IF(Wedstrijden!#REF!="x","Z1","")</f>
        <v>#REF!</v>
      </c>
      <c r="CF1537" s="12" t="e">
        <f>IF(Wedstrijden!#REF!="x","Z2","")</f>
        <v>#REF!</v>
      </c>
      <c r="CG1537" s="12" t="e">
        <f>IF(Wedstrijden!#REF!="x","ZZL","")</f>
        <v>#REF!</v>
      </c>
      <c r="CL1537" s="12">
        <f>IF(COUNTA(Wedstrijden!#REF!)&lt;&gt;0,2,"")</f>
        <v>2</v>
      </c>
      <c r="CM1537" s="12">
        <f t="shared" si="140"/>
        <v>2</v>
      </c>
      <c r="CN1537" s="12" t="e">
        <f>IF(Wedstrijden!#REF!="x","AA","")</f>
        <v>#REF!</v>
      </c>
      <c r="CO1537" s="12" t="e">
        <f>IF(Wedstrijden!#REF!="x","A","")</f>
        <v>#REF!</v>
      </c>
      <c r="CP1537" s="12" t="e">
        <f>IF(Wedstrijden!#REF!="x","BB","")</f>
        <v>#REF!</v>
      </c>
      <c r="CQ1537" s="12" t="e">
        <f>IF(Wedstrijden!#REF!="x","B","")</f>
        <v>#REF!</v>
      </c>
      <c r="CR1537" s="12" t="e">
        <f>IF(Wedstrijden!#REF!="x","L","")</f>
        <v>#REF!</v>
      </c>
      <c r="CS1537" s="12" t="e">
        <f>IF(Wedstrijden!#REF!="x","M","")</f>
        <v>#REF!</v>
      </c>
      <c r="CT1537" s="12" t="e">
        <f>IF(Wedstrijden!#REF!="x","Z","")</f>
        <v>#REF!</v>
      </c>
      <c r="CU1537" s="12" t="e">
        <f>IF(Wedstrijden!#REF!="x","ZZ","")</f>
        <v>#REF!</v>
      </c>
      <c r="CV1537" s="12">
        <f>IF(COUNTA(Wedstrijden!#REF!)&lt;&gt;0,2,"")</f>
        <v>2</v>
      </c>
      <c r="CW1537" s="12">
        <f t="shared" si="141"/>
        <v>1</v>
      </c>
      <c r="CX1537" s="12" t="e">
        <f>IF(Wedstrijden!#REF!="x","BB","")</f>
        <v>#REF!</v>
      </c>
      <c r="CY1537" s="12" t="e">
        <f>IF(Wedstrijden!#REF!="x","B","")</f>
        <v>#REF!</v>
      </c>
      <c r="CZ1537" s="12" t="e">
        <f>IF(Wedstrijden!#REF!="x","L","")</f>
        <v>#REF!</v>
      </c>
      <c r="DA1537" s="12" t="e">
        <f>IF(Wedstrijden!#REF!="x","M","")</f>
        <v>#REF!</v>
      </c>
      <c r="DB1537" s="12" t="e">
        <f>IF(Wedstrijden!#REF!="x","Z","")</f>
        <v>#REF!</v>
      </c>
      <c r="DC1537" s="12" t="e">
        <f>IF(Wedstrijden!#REF!="x","ZZ","")</f>
        <v>#REF!</v>
      </c>
      <c r="DD1537" s="12" t="e">
        <f>IF(Wedstrijden!#REF!="x","1.40","")</f>
        <v>#REF!</v>
      </c>
      <c r="DE1537" s="12">
        <f>IF(COUNTA(Wedstrijden!#REF!)&lt;&gt;0,6,"")</f>
        <v>6</v>
      </c>
      <c r="DF1537" s="12">
        <f t="shared" si="142"/>
        <v>2</v>
      </c>
      <c r="DG1537" s="12" t="e">
        <f>IF(Wedstrijden!#REF!="x","L","")</f>
        <v>#REF!</v>
      </c>
      <c r="DH1537" s="12" t="e">
        <f>IF(Wedstrijden!#REF!="x","M","")</f>
        <v>#REF!</v>
      </c>
      <c r="DI1537" s="12" t="e">
        <f>IF(Wedstrijden!#REF!="x","Z","")</f>
        <v>#REF!</v>
      </c>
      <c r="DJ1537" s="12" t="e">
        <f>IF(Wedstrijden!#REF!="x","Z","")</f>
        <v>#REF!</v>
      </c>
      <c r="DK1537" s="12">
        <f>IF(COUNTA(Wedstrijden!#REF!)&lt;&gt;0,6,"")</f>
        <v>6</v>
      </c>
      <c r="DL1537" s="12">
        <f t="shared" si="143"/>
        <v>1</v>
      </c>
      <c r="DM1537" s="12" t="e">
        <f>IF(Wedstrijden!#REF!="x","L","")</f>
        <v>#REF!</v>
      </c>
      <c r="DN1537" s="12" t="e">
        <f>IF(Wedstrijden!#REF!="x","M","")</f>
        <v>#REF!</v>
      </c>
      <c r="DO1537" s="12" t="e">
        <f>IF(Wedstrijden!#REF!="x","Z","")</f>
        <v>#REF!</v>
      </c>
      <c r="DP1537" s="12" t="e">
        <f>IF(Wedstrijden!#REF!="x","Z","")</f>
        <v>#REF!</v>
      </c>
    </row>
    <row r="1538" spans="1:120" ht="15" x14ac:dyDescent="0.25">
      <c r="A1538" s="14">
        <f>Wedstrijden!A1549</f>
        <v>0</v>
      </c>
      <c r="B1538" s="12" t="str">
        <f>IFERROR(VLOOKUP(Wedstrijden!C1549,Wedstrijdlocaties!$B$2:$E$500,2,FALSE),"")</f>
        <v/>
      </c>
      <c r="C1538" s="12" t="str">
        <f>Wedstrijden!D1549</f>
        <v/>
      </c>
      <c r="D1538" s="12" t="str">
        <f>IFERROR(VLOOKUP(Wedstrijden!E1549,Organisaties!$B$2:$C$500,2,FALSE),"")</f>
        <v/>
      </c>
      <c r="E1538" s="12" t="str">
        <f>IFERROR(VLOOKUP(Wedstrijden!E1549,Organisaties!$B$2:$G$500,5,FALSE),"")</f>
        <v/>
      </c>
      <c r="F1538" s="12" t="e">
        <f>IF(Wedstrijden!#REF!&lt;&gt;"",Wedstrijden!#REF!,"")</f>
        <v>#REF!</v>
      </c>
      <c r="G1538" s="12">
        <f>IF(Wedstrijden!K1549="Indoor",1,0)</f>
        <v>0</v>
      </c>
      <c r="H1538" s="12">
        <f>Wedstrijden!L1549</f>
        <v>0</v>
      </c>
      <c r="I1538" s="12" t="str">
        <f>IF(Wedstrijden!J1549="Nee",0,IF(Wedstrijden!J1549="Ja",1,""))</f>
        <v/>
      </c>
      <c r="J1538" s="12" t="str">
        <f>IF(Wedstrijden!M1549&lt;&gt;"",Wedstrijden!M1549,"")</f>
        <v/>
      </c>
      <c r="BJ1538" s="12">
        <f>IF(COUNTA(Wedstrijden!#REF!)&lt;&gt;0,1,"")</f>
        <v>1</v>
      </c>
      <c r="BK1538" s="12">
        <f t="shared" si="138"/>
        <v>2</v>
      </c>
      <c r="BL1538" s="12" t="e">
        <f>IF(Wedstrijden!#REF!="x","AA","")</f>
        <v>#REF!</v>
      </c>
      <c r="BM1538" s="12" t="e">
        <f>IF(Wedstrijden!#REF!="x","A","")</f>
        <v>#REF!</v>
      </c>
      <c r="BN1538" s="12" t="e">
        <f>IF(Wedstrijden!#REF!="x","B1","")</f>
        <v>#REF!</v>
      </c>
      <c r="BO1538" s="12" t="e">
        <f>IF(Wedstrijden!#REF!="x","BB","")</f>
        <v>#REF!</v>
      </c>
      <c r="BP1538" s="12" t="e">
        <f>IF(Wedstrijden!#REF!="x","B","")</f>
        <v>#REF!</v>
      </c>
      <c r="BQ1538" s="12" t="e">
        <f>IF(Wedstrijden!#REF!="x","L1","")</f>
        <v>#REF!</v>
      </c>
      <c r="BR1538" s="12" t="e">
        <f>IF(Wedstrijden!#REF!="x","L2","")</f>
        <v>#REF!</v>
      </c>
      <c r="BS1538" s="12" t="e">
        <f>IF(Wedstrijden!#REF!="x","M1","")</f>
        <v>#REF!</v>
      </c>
      <c r="BT1538" s="12" t="e">
        <f>IF(Wedstrijden!#REF!="x","M2","")</f>
        <v>#REF!</v>
      </c>
      <c r="BU1538" s="12" t="e">
        <f>IF(Wedstrijden!#REF!="x","Z1","")</f>
        <v>#REF!</v>
      </c>
      <c r="BV1538" s="12" t="e">
        <f>IF(Wedstrijden!#REF!="x","Z2","")</f>
        <v>#REF!</v>
      </c>
      <c r="BW1538" s="12">
        <f>IF(COUNTA(Wedstrijden!#REF!)&lt;&gt;0,1,"")</f>
        <v>1</v>
      </c>
      <c r="BX1538" s="12">
        <f t="shared" si="139"/>
        <v>1</v>
      </c>
      <c r="BY1538" s="12" t="e">
        <f>IF(Wedstrijden!#REF!="x","BB","")</f>
        <v>#REF!</v>
      </c>
      <c r="BZ1538" s="12" t="e">
        <f>IF(Wedstrijden!#REF!="x","B","")</f>
        <v>#REF!</v>
      </c>
      <c r="CA1538" s="12" t="e">
        <f>IF(Wedstrijden!#REF!="x","L1","")</f>
        <v>#REF!</v>
      </c>
      <c r="CB1538" s="12" t="e">
        <f>IF(Wedstrijden!#REF!="x","L2","")</f>
        <v>#REF!</v>
      </c>
      <c r="CC1538" s="12" t="e">
        <f>IF(Wedstrijden!#REF!="x","M1","")</f>
        <v>#REF!</v>
      </c>
      <c r="CD1538" s="12" t="e">
        <f>IF(Wedstrijden!#REF!="x","M2","")</f>
        <v>#REF!</v>
      </c>
      <c r="CE1538" s="12" t="e">
        <f>IF(Wedstrijden!#REF!="x","Z1","")</f>
        <v>#REF!</v>
      </c>
      <c r="CF1538" s="12" t="e">
        <f>IF(Wedstrijden!#REF!="x","Z2","")</f>
        <v>#REF!</v>
      </c>
      <c r="CG1538" s="12" t="e">
        <f>IF(Wedstrijden!#REF!="x","ZZL","")</f>
        <v>#REF!</v>
      </c>
      <c r="CL1538" s="12">
        <f>IF(COUNTA(Wedstrijden!#REF!)&lt;&gt;0,2,"")</f>
        <v>2</v>
      </c>
      <c r="CM1538" s="12">
        <f t="shared" si="140"/>
        <v>2</v>
      </c>
      <c r="CN1538" s="12" t="e">
        <f>IF(Wedstrijden!#REF!="x","AA","")</f>
        <v>#REF!</v>
      </c>
      <c r="CO1538" s="12" t="e">
        <f>IF(Wedstrijden!#REF!="x","A","")</f>
        <v>#REF!</v>
      </c>
      <c r="CP1538" s="12" t="e">
        <f>IF(Wedstrijden!#REF!="x","BB","")</f>
        <v>#REF!</v>
      </c>
      <c r="CQ1538" s="12" t="e">
        <f>IF(Wedstrijden!#REF!="x","B","")</f>
        <v>#REF!</v>
      </c>
      <c r="CR1538" s="12" t="e">
        <f>IF(Wedstrijden!#REF!="x","L","")</f>
        <v>#REF!</v>
      </c>
      <c r="CS1538" s="12" t="e">
        <f>IF(Wedstrijden!#REF!="x","M","")</f>
        <v>#REF!</v>
      </c>
      <c r="CT1538" s="12" t="e">
        <f>IF(Wedstrijden!#REF!="x","Z","")</f>
        <v>#REF!</v>
      </c>
      <c r="CU1538" s="12" t="e">
        <f>IF(Wedstrijden!#REF!="x","ZZ","")</f>
        <v>#REF!</v>
      </c>
      <c r="CV1538" s="12">
        <f>IF(COUNTA(Wedstrijden!#REF!)&lt;&gt;0,2,"")</f>
        <v>2</v>
      </c>
      <c r="CW1538" s="12">
        <f t="shared" si="141"/>
        <v>1</v>
      </c>
      <c r="CX1538" s="12" t="e">
        <f>IF(Wedstrijden!#REF!="x","BB","")</f>
        <v>#REF!</v>
      </c>
      <c r="CY1538" s="12" t="e">
        <f>IF(Wedstrijden!#REF!="x","B","")</f>
        <v>#REF!</v>
      </c>
      <c r="CZ1538" s="12" t="e">
        <f>IF(Wedstrijden!#REF!="x","L","")</f>
        <v>#REF!</v>
      </c>
      <c r="DA1538" s="12" t="e">
        <f>IF(Wedstrijden!#REF!="x","M","")</f>
        <v>#REF!</v>
      </c>
      <c r="DB1538" s="12" t="e">
        <f>IF(Wedstrijden!#REF!="x","Z","")</f>
        <v>#REF!</v>
      </c>
      <c r="DC1538" s="12" t="e">
        <f>IF(Wedstrijden!#REF!="x","ZZ","")</f>
        <v>#REF!</v>
      </c>
      <c r="DD1538" s="12" t="e">
        <f>IF(Wedstrijden!#REF!="x","1.40","")</f>
        <v>#REF!</v>
      </c>
      <c r="DE1538" s="12">
        <f>IF(COUNTA(Wedstrijden!#REF!)&lt;&gt;0,6,"")</f>
        <v>6</v>
      </c>
      <c r="DF1538" s="12">
        <f t="shared" si="142"/>
        <v>2</v>
      </c>
      <c r="DG1538" s="12" t="e">
        <f>IF(Wedstrijden!#REF!="x","L","")</f>
        <v>#REF!</v>
      </c>
      <c r="DH1538" s="12" t="e">
        <f>IF(Wedstrijden!#REF!="x","M","")</f>
        <v>#REF!</v>
      </c>
      <c r="DI1538" s="12" t="e">
        <f>IF(Wedstrijden!#REF!="x","Z","")</f>
        <v>#REF!</v>
      </c>
      <c r="DJ1538" s="12" t="e">
        <f>IF(Wedstrijden!#REF!="x","Z","")</f>
        <v>#REF!</v>
      </c>
      <c r="DK1538" s="12">
        <f>IF(COUNTA(Wedstrijden!#REF!)&lt;&gt;0,6,"")</f>
        <v>6</v>
      </c>
      <c r="DL1538" s="12">
        <f t="shared" si="143"/>
        <v>1</v>
      </c>
      <c r="DM1538" s="12" t="e">
        <f>IF(Wedstrijden!#REF!="x","L","")</f>
        <v>#REF!</v>
      </c>
      <c r="DN1538" s="12" t="e">
        <f>IF(Wedstrijden!#REF!="x","M","")</f>
        <v>#REF!</v>
      </c>
      <c r="DO1538" s="12" t="e">
        <f>IF(Wedstrijden!#REF!="x","Z","")</f>
        <v>#REF!</v>
      </c>
      <c r="DP1538" s="12" t="e">
        <f>IF(Wedstrijden!#REF!="x","Z","")</f>
        <v>#REF!</v>
      </c>
    </row>
    <row r="1539" spans="1:120" ht="15" x14ac:dyDescent="0.25">
      <c r="A1539" s="14">
        <f>Wedstrijden!A1550</f>
        <v>0</v>
      </c>
      <c r="B1539" s="12" t="str">
        <f>IFERROR(VLOOKUP(Wedstrijden!C1550,Wedstrijdlocaties!$B$2:$E$500,2,FALSE),"")</f>
        <v/>
      </c>
      <c r="C1539" s="12" t="str">
        <f>Wedstrijden!D1550</f>
        <v/>
      </c>
      <c r="D1539" s="12" t="str">
        <f>IFERROR(VLOOKUP(Wedstrijden!E1550,Organisaties!$B$2:$C$500,2,FALSE),"")</f>
        <v/>
      </c>
      <c r="E1539" s="12" t="str">
        <f>IFERROR(VLOOKUP(Wedstrijden!E1550,Organisaties!$B$2:$G$500,5,FALSE),"")</f>
        <v/>
      </c>
      <c r="F1539" s="12" t="e">
        <f>IF(Wedstrijden!#REF!&lt;&gt;"",Wedstrijden!#REF!,"")</f>
        <v>#REF!</v>
      </c>
      <c r="G1539" s="12">
        <f>IF(Wedstrijden!K1550="Indoor",1,0)</f>
        <v>0</v>
      </c>
      <c r="H1539" s="12">
        <f>Wedstrijden!L1550</f>
        <v>0</v>
      </c>
      <c r="I1539" s="12" t="str">
        <f>IF(Wedstrijden!J1550="Nee",0,IF(Wedstrijden!J1550="Ja",1,""))</f>
        <v/>
      </c>
      <c r="J1539" s="12" t="str">
        <f>IF(Wedstrijden!M1550&lt;&gt;"",Wedstrijden!M1550,"")</f>
        <v/>
      </c>
      <c r="BJ1539" s="12">
        <f>IF(COUNTA(Wedstrijden!#REF!)&lt;&gt;0,1,"")</f>
        <v>1</v>
      </c>
      <c r="BK1539" s="12">
        <f t="shared" ref="BK1539:BK1602" si="144">IF(COUNTBLANK(BJ1539) = 1,"",2)</f>
        <v>2</v>
      </c>
      <c r="BL1539" s="12" t="e">
        <f>IF(Wedstrijden!#REF!="x","AA","")</f>
        <v>#REF!</v>
      </c>
      <c r="BM1539" s="12" t="e">
        <f>IF(Wedstrijden!#REF!="x","A","")</f>
        <v>#REF!</v>
      </c>
      <c r="BN1539" s="12" t="e">
        <f>IF(Wedstrijden!#REF!="x","B1","")</f>
        <v>#REF!</v>
      </c>
      <c r="BO1539" s="12" t="e">
        <f>IF(Wedstrijden!#REF!="x","BB","")</f>
        <v>#REF!</v>
      </c>
      <c r="BP1539" s="12" t="e">
        <f>IF(Wedstrijden!#REF!="x","B","")</f>
        <v>#REF!</v>
      </c>
      <c r="BQ1539" s="12" t="e">
        <f>IF(Wedstrijden!#REF!="x","L1","")</f>
        <v>#REF!</v>
      </c>
      <c r="BR1539" s="12" t="e">
        <f>IF(Wedstrijden!#REF!="x","L2","")</f>
        <v>#REF!</v>
      </c>
      <c r="BS1539" s="12" t="e">
        <f>IF(Wedstrijden!#REF!="x","M1","")</f>
        <v>#REF!</v>
      </c>
      <c r="BT1539" s="12" t="e">
        <f>IF(Wedstrijden!#REF!="x","M2","")</f>
        <v>#REF!</v>
      </c>
      <c r="BU1539" s="12" t="e">
        <f>IF(Wedstrijden!#REF!="x","Z1","")</f>
        <v>#REF!</v>
      </c>
      <c r="BV1539" s="12" t="e">
        <f>IF(Wedstrijden!#REF!="x","Z2","")</f>
        <v>#REF!</v>
      </c>
      <c r="BW1539" s="12">
        <f>IF(COUNTA(Wedstrijden!#REF!)&lt;&gt;0,1,"")</f>
        <v>1</v>
      </c>
      <c r="BX1539" s="12">
        <f t="shared" ref="BX1539:BX1602" si="145">IF(COUNTBLANK(BW1539) = 1,"",1)</f>
        <v>1</v>
      </c>
      <c r="BY1539" s="12" t="e">
        <f>IF(Wedstrijden!#REF!="x","BB","")</f>
        <v>#REF!</v>
      </c>
      <c r="BZ1539" s="12" t="e">
        <f>IF(Wedstrijden!#REF!="x","B","")</f>
        <v>#REF!</v>
      </c>
      <c r="CA1539" s="12" t="e">
        <f>IF(Wedstrijden!#REF!="x","L1","")</f>
        <v>#REF!</v>
      </c>
      <c r="CB1539" s="12" t="e">
        <f>IF(Wedstrijden!#REF!="x","L2","")</f>
        <v>#REF!</v>
      </c>
      <c r="CC1539" s="12" t="e">
        <f>IF(Wedstrijden!#REF!="x","M1","")</f>
        <v>#REF!</v>
      </c>
      <c r="CD1539" s="12" t="e">
        <f>IF(Wedstrijden!#REF!="x","M2","")</f>
        <v>#REF!</v>
      </c>
      <c r="CE1539" s="12" t="e">
        <f>IF(Wedstrijden!#REF!="x","Z1","")</f>
        <v>#REF!</v>
      </c>
      <c r="CF1539" s="12" t="e">
        <f>IF(Wedstrijden!#REF!="x","Z2","")</f>
        <v>#REF!</v>
      </c>
      <c r="CG1539" s="12" t="e">
        <f>IF(Wedstrijden!#REF!="x","ZZL","")</f>
        <v>#REF!</v>
      </c>
      <c r="CL1539" s="12">
        <f>IF(COUNTA(Wedstrijden!#REF!)&lt;&gt;0,2,"")</f>
        <v>2</v>
      </c>
      <c r="CM1539" s="12">
        <f t="shared" ref="CM1539:CM1602" si="146">IF(COUNTBLANK(CL1539) = 1,"",2)</f>
        <v>2</v>
      </c>
      <c r="CN1539" s="12" t="e">
        <f>IF(Wedstrijden!#REF!="x","AA","")</f>
        <v>#REF!</v>
      </c>
      <c r="CO1539" s="12" t="e">
        <f>IF(Wedstrijden!#REF!="x","A","")</f>
        <v>#REF!</v>
      </c>
      <c r="CP1539" s="12" t="e">
        <f>IF(Wedstrijden!#REF!="x","BB","")</f>
        <v>#REF!</v>
      </c>
      <c r="CQ1539" s="12" t="e">
        <f>IF(Wedstrijden!#REF!="x","B","")</f>
        <v>#REF!</v>
      </c>
      <c r="CR1539" s="12" t="e">
        <f>IF(Wedstrijden!#REF!="x","L","")</f>
        <v>#REF!</v>
      </c>
      <c r="CS1539" s="12" t="e">
        <f>IF(Wedstrijden!#REF!="x","M","")</f>
        <v>#REF!</v>
      </c>
      <c r="CT1539" s="12" t="e">
        <f>IF(Wedstrijden!#REF!="x","Z","")</f>
        <v>#REF!</v>
      </c>
      <c r="CU1539" s="12" t="e">
        <f>IF(Wedstrijden!#REF!="x","ZZ","")</f>
        <v>#REF!</v>
      </c>
      <c r="CV1539" s="12">
        <f>IF(COUNTA(Wedstrijden!#REF!)&lt;&gt;0,2,"")</f>
        <v>2</v>
      </c>
      <c r="CW1539" s="12">
        <f t="shared" ref="CW1539:CW1602" si="147">IF(COUNTBLANK(CV1539) = 1,"",1)</f>
        <v>1</v>
      </c>
      <c r="CX1539" s="12" t="e">
        <f>IF(Wedstrijden!#REF!="x","BB","")</f>
        <v>#REF!</v>
      </c>
      <c r="CY1539" s="12" t="e">
        <f>IF(Wedstrijden!#REF!="x","B","")</f>
        <v>#REF!</v>
      </c>
      <c r="CZ1539" s="12" t="e">
        <f>IF(Wedstrijden!#REF!="x","L","")</f>
        <v>#REF!</v>
      </c>
      <c r="DA1539" s="12" t="e">
        <f>IF(Wedstrijden!#REF!="x","M","")</f>
        <v>#REF!</v>
      </c>
      <c r="DB1539" s="12" t="e">
        <f>IF(Wedstrijden!#REF!="x","Z","")</f>
        <v>#REF!</v>
      </c>
      <c r="DC1539" s="12" t="e">
        <f>IF(Wedstrijden!#REF!="x","ZZ","")</f>
        <v>#REF!</v>
      </c>
      <c r="DD1539" s="12" t="e">
        <f>IF(Wedstrijden!#REF!="x","1.40","")</f>
        <v>#REF!</v>
      </c>
      <c r="DE1539" s="12">
        <f>IF(COUNTA(Wedstrijden!#REF!)&lt;&gt;0,6,"")</f>
        <v>6</v>
      </c>
      <c r="DF1539" s="12">
        <f t="shared" ref="DF1539:DF1602" si="148">IF(COUNTBLANK(DE1539) = 1,"",2)</f>
        <v>2</v>
      </c>
      <c r="DG1539" s="12" t="e">
        <f>IF(Wedstrijden!#REF!="x","L","")</f>
        <v>#REF!</v>
      </c>
      <c r="DH1539" s="12" t="e">
        <f>IF(Wedstrijden!#REF!="x","M","")</f>
        <v>#REF!</v>
      </c>
      <c r="DI1539" s="12" t="e">
        <f>IF(Wedstrijden!#REF!="x","Z","")</f>
        <v>#REF!</v>
      </c>
      <c r="DJ1539" s="12" t="e">
        <f>IF(Wedstrijden!#REF!="x","Z","")</f>
        <v>#REF!</v>
      </c>
      <c r="DK1539" s="12">
        <f>IF(COUNTA(Wedstrijden!#REF!)&lt;&gt;0,6,"")</f>
        <v>6</v>
      </c>
      <c r="DL1539" s="12">
        <f t="shared" ref="DL1539:DL1602" si="149">IF(COUNTBLANK(DK1539) = 1,"",1)</f>
        <v>1</v>
      </c>
      <c r="DM1539" s="12" t="e">
        <f>IF(Wedstrijden!#REF!="x","L","")</f>
        <v>#REF!</v>
      </c>
      <c r="DN1539" s="12" t="e">
        <f>IF(Wedstrijden!#REF!="x","M","")</f>
        <v>#REF!</v>
      </c>
      <c r="DO1539" s="12" t="e">
        <f>IF(Wedstrijden!#REF!="x","Z","")</f>
        <v>#REF!</v>
      </c>
      <c r="DP1539" s="12" t="e">
        <f>IF(Wedstrijden!#REF!="x","Z","")</f>
        <v>#REF!</v>
      </c>
    </row>
    <row r="1540" spans="1:120" ht="15" x14ac:dyDescent="0.25">
      <c r="A1540" s="14">
        <f>Wedstrijden!A1551</f>
        <v>0</v>
      </c>
      <c r="B1540" s="12" t="str">
        <f>IFERROR(VLOOKUP(Wedstrijden!C1551,Wedstrijdlocaties!$B$2:$E$500,2,FALSE),"")</f>
        <v/>
      </c>
      <c r="C1540" s="12" t="str">
        <f>Wedstrijden!D1551</f>
        <v/>
      </c>
      <c r="D1540" s="12" t="str">
        <f>IFERROR(VLOOKUP(Wedstrijden!E1551,Organisaties!$B$2:$C$500,2,FALSE),"")</f>
        <v/>
      </c>
      <c r="E1540" s="12" t="str">
        <f>IFERROR(VLOOKUP(Wedstrijden!E1551,Organisaties!$B$2:$G$500,5,FALSE),"")</f>
        <v/>
      </c>
      <c r="F1540" s="12" t="e">
        <f>IF(Wedstrijden!#REF!&lt;&gt;"",Wedstrijden!#REF!,"")</f>
        <v>#REF!</v>
      </c>
      <c r="G1540" s="12">
        <f>IF(Wedstrijden!K1551="Indoor",1,0)</f>
        <v>0</v>
      </c>
      <c r="H1540" s="12">
        <f>Wedstrijden!L1551</f>
        <v>0</v>
      </c>
      <c r="I1540" s="12" t="str">
        <f>IF(Wedstrijden!J1551="Nee",0,IF(Wedstrijden!J1551="Ja",1,""))</f>
        <v/>
      </c>
      <c r="J1540" s="12" t="str">
        <f>IF(Wedstrijden!M1551&lt;&gt;"",Wedstrijden!M1551,"")</f>
        <v/>
      </c>
      <c r="BJ1540" s="12">
        <f>IF(COUNTA(Wedstrijden!#REF!)&lt;&gt;0,1,"")</f>
        <v>1</v>
      </c>
      <c r="BK1540" s="12">
        <f t="shared" si="144"/>
        <v>2</v>
      </c>
      <c r="BL1540" s="12" t="e">
        <f>IF(Wedstrijden!#REF!="x","AA","")</f>
        <v>#REF!</v>
      </c>
      <c r="BM1540" s="12" t="e">
        <f>IF(Wedstrijden!#REF!="x","A","")</f>
        <v>#REF!</v>
      </c>
      <c r="BN1540" s="12" t="e">
        <f>IF(Wedstrijden!#REF!="x","B1","")</f>
        <v>#REF!</v>
      </c>
      <c r="BO1540" s="12" t="e">
        <f>IF(Wedstrijden!#REF!="x","BB","")</f>
        <v>#REF!</v>
      </c>
      <c r="BP1540" s="12" t="e">
        <f>IF(Wedstrijden!#REF!="x","B","")</f>
        <v>#REF!</v>
      </c>
      <c r="BQ1540" s="12" t="e">
        <f>IF(Wedstrijden!#REF!="x","L1","")</f>
        <v>#REF!</v>
      </c>
      <c r="BR1540" s="12" t="e">
        <f>IF(Wedstrijden!#REF!="x","L2","")</f>
        <v>#REF!</v>
      </c>
      <c r="BS1540" s="12" t="e">
        <f>IF(Wedstrijden!#REF!="x","M1","")</f>
        <v>#REF!</v>
      </c>
      <c r="BT1540" s="12" t="e">
        <f>IF(Wedstrijden!#REF!="x","M2","")</f>
        <v>#REF!</v>
      </c>
      <c r="BU1540" s="12" t="e">
        <f>IF(Wedstrijden!#REF!="x","Z1","")</f>
        <v>#REF!</v>
      </c>
      <c r="BV1540" s="12" t="e">
        <f>IF(Wedstrijden!#REF!="x","Z2","")</f>
        <v>#REF!</v>
      </c>
      <c r="BW1540" s="12">
        <f>IF(COUNTA(Wedstrijden!#REF!)&lt;&gt;0,1,"")</f>
        <v>1</v>
      </c>
      <c r="BX1540" s="12">
        <f t="shared" si="145"/>
        <v>1</v>
      </c>
      <c r="BY1540" s="12" t="e">
        <f>IF(Wedstrijden!#REF!="x","BB","")</f>
        <v>#REF!</v>
      </c>
      <c r="BZ1540" s="12" t="e">
        <f>IF(Wedstrijden!#REF!="x","B","")</f>
        <v>#REF!</v>
      </c>
      <c r="CA1540" s="12" t="e">
        <f>IF(Wedstrijden!#REF!="x","L1","")</f>
        <v>#REF!</v>
      </c>
      <c r="CB1540" s="12" t="e">
        <f>IF(Wedstrijden!#REF!="x","L2","")</f>
        <v>#REF!</v>
      </c>
      <c r="CC1540" s="12" t="e">
        <f>IF(Wedstrijden!#REF!="x","M1","")</f>
        <v>#REF!</v>
      </c>
      <c r="CD1540" s="12" t="e">
        <f>IF(Wedstrijden!#REF!="x","M2","")</f>
        <v>#REF!</v>
      </c>
      <c r="CE1540" s="12" t="e">
        <f>IF(Wedstrijden!#REF!="x","Z1","")</f>
        <v>#REF!</v>
      </c>
      <c r="CF1540" s="12" t="e">
        <f>IF(Wedstrijden!#REF!="x","Z2","")</f>
        <v>#REF!</v>
      </c>
      <c r="CG1540" s="12" t="e">
        <f>IF(Wedstrijden!#REF!="x","ZZL","")</f>
        <v>#REF!</v>
      </c>
      <c r="CL1540" s="12">
        <f>IF(COUNTA(Wedstrijden!#REF!)&lt;&gt;0,2,"")</f>
        <v>2</v>
      </c>
      <c r="CM1540" s="12">
        <f t="shared" si="146"/>
        <v>2</v>
      </c>
      <c r="CN1540" s="12" t="e">
        <f>IF(Wedstrijden!#REF!="x","AA","")</f>
        <v>#REF!</v>
      </c>
      <c r="CO1540" s="12" t="e">
        <f>IF(Wedstrijden!#REF!="x","A","")</f>
        <v>#REF!</v>
      </c>
      <c r="CP1540" s="12" t="e">
        <f>IF(Wedstrijden!#REF!="x","BB","")</f>
        <v>#REF!</v>
      </c>
      <c r="CQ1540" s="12" t="e">
        <f>IF(Wedstrijden!#REF!="x","B","")</f>
        <v>#REF!</v>
      </c>
      <c r="CR1540" s="12" t="e">
        <f>IF(Wedstrijden!#REF!="x","L","")</f>
        <v>#REF!</v>
      </c>
      <c r="CS1540" s="12" t="e">
        <f>IF(Wedstrijden!#REF!="x","M","")</f>
        <v>#REF!</v>
      </c>
      <c r="CT1540" s="12" t="e">
        <f>IF(Wedstrijden!#REF!="x","Z","")</f>
        <v>#REF!</v>
      </c>
      <c r="CU1540" s="12" t="e">
        <f>IF(Wedstrijden!#REF!="x","ZZ","")</f>
        <v>#REF!</v>
      </c>
      <c r="CV1540" s="12">
        <f>IF(COUNTA(Wedstrijden!#REF!)&lt;&gt;0,2,"")</f>
        <v>2</v>
      </c>
      <c r="CW1540" s="12">
        <f t="shared" si="147"/>
        <v>1</v>
      </c>
      <c r="CX1540" s="12" t="e">
        <f>IF(Wedstrijden!#REF!="x","BB","")</f>
        <v>#REF!</v>
      </c>
      <c r="CY1540" s="12" t="e">
        <f>IF(Wedstrijden!#REF!="x","B","")</f>
        <v>#REF!</v>
      </c>
      <c r="CZ1540" s="12" t="e">
        <f>IF(Wedstrijden!#REF!="x","L","")</f>
        <v>#REF!</v>
      </c>
      <c r="DA1540" s="12" t="e">
        <f>IF(Wedstrijden!#REF!="x","M","")</f>
        <v>#REF!</v>
      </c>
      <c r="DB1540" s="12" t="e">
        <f>IF(Wedstrijden!#REF!="x","Z","")</f>
        <v>#REF!</v>
      </c>
      <c r="DC1540" s="12" t="e">
        <f>IF(Wedstrijden!#REF!="x","ZZ","")</f>
        <v>#REF!</v>
      </c>
      <c r="DD1540" s="12" t="e">
        <f>IF(Wedstrijden!#REF!="x","1.40","")</f>
        <v>#REF!</v>
      </c>
      <c r="DE1540" s="12">
        <f>IF(COUNTA(Wedstrijden!#REF!)&lt;&gt;0,6,"")</f>
        <v>6</v>
      </c>
      <c r="DF1540" s="12">
        <f t="shared" si="148"/>
        <v>2</v>
      </c>
      <c r="DG1540" s="12" t="e">
        <f>IF(Wedstrijden!#REF!="x","L","")</f>
        <v>#REF!</v>
      </c>
      <c r="DH1540" s="12" t="e">
        <f>IF(Wedstrijden!#REF!="x","M","")</f>
        <v>#REF!</v>
      </c>
      <c r="DI1540" s="12" t="e">
        <f>IF(Wedstrijden!#REF!="x","Z","")</f>
        <v>#REF!</v>
      </c>
      <c r="DJ1540" s="12" t="e">
        <f>IF(Wedstrijden!#REF!="x","Z","")</f>
        <v>#REF!</v>
      </c>
      <c r="DK1540" s="12">
        <f>IF(COUNTA(Wedstrijden!#REF!)&lt;&gt;0,6,"")</f>
        <v>6</v>
      </c>
      <c r="DL1540" s="12">
        <f t="shared" si="149"/>
        <v>1</v>
      </c>
      <c r="DM1540" s="12" t="e">
        <f>IF(Wedstrijden!#REF!="x","L","")</f>
        <v>#REF!</v>
      </c>
      <c r="DN1540" s="12" t="e">
        <f>IF(Wedstrijden!#REF!="x","M","")</f>
        <v>#REF!</v>
      </c>
      <c r="DO1540" s="12" t="e">
        <f>IF(Wedstrijden!#REF!="x","Z","")</f>
        <v>#REF!</v>
      </c>
      <c r="DP1540" s="12" t="e">
        <f>IF(Wedstrijden!#REF!="x","Z","")</f>
        <v>#REF!</v>
      </c>
    </row>
    <row r="1541" spans="1:120" ht="15" x14ac:dyDescent="0.25">
      <c r="A1541" s="14">
        <f>Wedstrijden!A1552</f>
        <v>0</v>
      </c>
      <c r="B1541" s="12" t="str">
        <f>IFERROR(VLOOKUP(Wedstrijden!C1552,Wedstrijdlocaties!$B$2:$E$500,2,FALSE),"")</f>
        <v/>
      </c>
      <c r="C1541" s="12" t="str">
        <f>Wedstrijden!D1552</f>
        <v/>
      </c>
      <c r="D1541" s="12" t="str">
        <f>IFERROR(VLOOKUP(Wedstrijden!E1552,Organisaties!$B$2:$C$500,2,FALSE),"")</f>
        <v/>
      </c>
      <c r="E1541" s="12" t="str">
        <f>IFERROR(VLOOKUP(Wedstrijden!E1552,Organisaties!$B$2:$G$500,5,FALSE),"")</f>
        <v/>
      </c>
      <c r="F1541" s="12" t="e">
        <f>IF(Wedstrijden!#REF!&lt;&gt;"",Wedstrijden!#REF!,"")</f>
        <v>#REF!</v>
      </c>
      <c r="G1541" s="12">
        <f>IF(Wedstrijden!K1552="Indoor",1,0)</f>
        <v>0</v>
      </c>
      <c r="H1541" s="12">
        <f>Wedstrijden!L1552</f>
        <v>0</v>
      </c>
      <c r="I1541" s="12" t="str">
        <f>IF(Wedstrijden!J1552="Nee",0,IF(Wedstrijden!J1552="Ja",1,""))</f>
        <v/>
      </c>
      <c r="J1541" s="12" t="str">
        <f>IF(Wedstrijden!M1552&lt;&gt;"",Wedstrijden!M1552,"")</f>
        <v/>
      </c>
      <c r="BJ1541" s="12">
        <f>IF(COUNTA(Wedstrijden!#REF!)&lt;&gt;0,1,"")</f>
        <v>1</v>
      </c>
      <c r="BK1541" s="12">
        <f t="shared" si="144"/>
        <v>2</v>
      </c>
      <c r="BL1541" s="12" t="e">
        <f>IF(Wedstrijden!#REF!="x","AA","")</f>
        <v>#REF!</v>
      </c>
      <c r="BM1541" s="12" t="e">
        <f>IF(Wedstrijden!#REF!="x","A","")</f>
        <v>#REF!</v>
      </c>
      <c r="BN1541" s="12" t="e">
        <f>IF(Wedstrijden!#REF!="x","B1","")</f>
        <v>#REF!</v>
      </c>
      <c r="BO1541" s="12" t="e">
        <f>IF(Wedstrijden!#REF!="x","BB","")</f>
        <v>#REF!</v>
      </c>
      <c r="BP1541" s="12" t="e">
        <f>IF(Wedstrijden!#REF!="x","B","")</f>
        <v>#REF!</v>
      </c>
      <c r="BQ1541" s="12" t="e">
        <f>IF(Wedstrijden!#REF!="x","L1","")</f>
        <v>#REF!</v>
      </c>
      <c r="BR1541" s="12" t="e">
        <f>IF(Wedstrijden!#REF!="x","L2","")</f>
        <v>#REF!</v>
      </c>
      <c r="BS1541" s="12" t="e">
        <f>IF(Wedstrijden!#REF!="x","M1","")</f>
        <v>#REF!</v>
      </c>
      <c r="BT1541" s="12" t="e">
        <f>IF(Wedstrijden!#REF!="x","M2","")</f>
        <v>#REF!</v>
      </c>
      <c r="BU1541" s="12" t="e">
        <f>IF(Wedstrijden!#REF!="x","Z1","")</f>
        <v>#REF!</v>
      </c>
      <c r="BV1541" s="12" t="e">
        <f>IF(Wedstrijden!#REF!="x","Z2","")</f>
        <v>#REF!</v>
      </c>
      <c r="BW1541" s="12">
        <f>IF(COUNTA(Wedstrijden!#REF!)&lt;&gt;0,1,"")</f>
        <v>1</v>
      </c>
      <c r="BX1541" s="12">
        <f t="shared" si="145"/>
        <v>1</v>
      </c>
      <c r="BY1541" s="12" t="e">
        <f>IF(Wedstrijden!#REF!="x","BB","")</f>
        <v>#REF!</v>
      </c>
      <c r="BZ1541" s="12" t="e">
        <f>IF(Wedstrijden!#REF!="x","B","")</f>
        <v>#REF!</v>
      </c>
      <c r="CA1541" s="12" t="e">
        <f>IF(Wedstrijden!#REF!="x","L1","")</f>
        <v>#REF!</v>
      </c>
      <c r="CB1541" s="12" t="e">
        <f>IF(Wedstrijden!#REF!="x","L2","")</f>
        <v>#REF!</v>
      </c>
      <c r="CC1541" s="12" t="e">
        <f>IF(Wedstrijden!#REF!="x","M1","")</f>
        <v>#REF!</v>
      </c>
      <c r="CD1541" s="12" t="e">
        <f>IF(Wedstrijden!#REF!="x","M2","")</f>
        <v>#REF!</v>
      </c>
      <c r="CE1541" s="12" t="e">
        <f>IF(Wedstrijden!#REF!="x","Z1","")</f>
        <v>#REF!</v>
      </c>
      <c r="CF1541" s="12" t="e">
        <f>IF(Wedstrijden!#REF!="x","Z2","")</f>
        <v>#REF!</v>
      </c>
      <c r="CG1541" s="12" t="e">
        <f>IF(Wedstrijden!#REF!="x","ZZL","")</f>
        <v>#REF!</v>
      </c>
      <c r="CL1541" s="12">
        <f>IF(COUNTA(Wedstrijden!#REF!)&lt;&gt;0,2,"")</f>
        <v>2</v>
      </c>
      <c r="CM1541" s="12">
        <f t="shared" si="146"/>
        <v>2</v>
      </c>
      <c r="CN1541" s="12" t="e">
        <f>IF(Wedstrijden!#REF!="x","AA","")</f>
        <v>#REF!</v>
      </c>
      <c r="CO1541" s="12" t="e">
        <f>IF(Wedstrijden!#REF!="x","A","")</f>
        <v>#REF!</v>
      </c>
      <c r="CP1541" s="12" t="e">
        <f>IF(Wedstrijden!#REF!="x","BB","")</f>
        <v>#REF!</v>
      </c>
      <c r="CQ1541" s="12" t="e">
        <f>IF(Wedstrijden!#REF!="x","B","")</f>
        <v>#REF!</v>
      </c>
      <c r="CR1541" s="12" t="e">
        <f>IF(Wedstrijden!#REF!="x","L","")</f>
        <v>#REF!</v>
      </c>
      <c r="CS1541" s="12" t="e">
        <f>IF(Wedstrijden!#REF!="x","M","")</f>
        <v>#REF!</v>
      </c>
      <c r="CT1541" s="12" t="e">
        <f>IF(Wedstrijden!#REF!="x","Z","")</f>
        <v>#REF!</v>
      </c>
      <c r="CU1541" s="12" t="e">
        <f>IF(Wedstrijden!#REF!="x","ZZ","")</f>
        <v>#REF!</v>
      </c>
      <c r="CV1541" s="12">
        <f>IF(COUNTA(Wedstrijden!#REF!)&lt;&gt;0,2,"")</f>
        <v>2</v>
      </c>
      <c r="CW1541" s="12">
        <f t="shared" si="147"/>
        <v>1</v>
      </c>
      <c r="CX1541" s="12" t="e">
        <f>IF(Wedstrijden!#REF!="x","BB","")</f>
        <v>#REF!</v>
      </c>
      <c r="CY1541" s="12" t="e">
        <f>IF(Wedstrijden!#REF!="x","B","")</f>
        <v>#REF!</v>
      </c>
      <c r="CZ1541" s="12" t="e">
        <f>IF(Wedstrijden!#REF!="x","L","")</f>
        <v>#REF!</v>
      </c>
      <c r="DA1541" s="12" t="e">
        <f>IF(Wedstrijden!#REF!="x","M","")</f>
        <v>#REF!</v>
      </c>
      <c r="DB1541" s="12" t="e">
        <f>IF(Wedstrijden!#REF!="x","Z","")</f>
        <v>#REF!</v>
      </c>
      <c r="DC1541" s="12" t="e">
        <f>IF(Wedstrijden!#REF!="x","ZZ","")</f>
        <v>#REF!</v>
      </c>
      <c r="DD1541" s="12" t="e">
        <f>IF(Wedstrijden!#REF!="x","1.40","")</f>
        <v>#REF!</v>
      </c>
      <c r="DE1541" s="12">
        <f>IF(COUNTA(Wedstrijden!#REF!)&lt;&gt;0,6,"")</f>
        <v>6</v>
      </c>
      <c r="DF1541" s="12">
        <f t="shared" si="148"/>
        <v>2</v>
      </c>
      <c r="DG1541" s="12" t="e">
        <f>IF(Wedstrijden!#REF!="x","L","")</f>
        <v>#REF!</v>
      </c>
      <c r="DH1541" s="12" t="e">
        <f>IF(Wedstrijden!#REF!="x","M","")</f>
        <v>#REF!</v>
      </c>
      <c r="DI1541" s="12" t="e">
        <f>IF(Wedstrijden!#REF!="x","Z","")</f>
        <v>#REF!</v>
      </c>
      <c r="DJ1541" s="12" t="e">
        <f>IF(Wedstrijden!#REF!="x","Z","")</f>
        <v>#REF!</v>
      </c>
      <c r="DK1541" s="12">
        <f>IF(COUNTA(Wedstrijden!#REF!)&lt;&gt;0,6,"")</f>
        <v>6</v>
      </c>
      <c r="DL1541" s="12">
        <f t="shared" si="149"/>
        <v>1</v>
      </c>
      <c r="DM1541" s="12" t="e">
        <f>IF(Wedstrijden!#REF!="x","L","")</f>
        <v>#REF!</v>
      </c>
      <c r="DN1541" s="12" t="e">
        <f>IF(Wedstrijden!#REF!="x","M","")</f>
        <v>#REF!</v>
      </c>
      <c r="DO1541" s="12" t="e">
        <f>IF(Wedstrijden!#REF!="x","Z","")</f>
        <v>#REF!</v>
      </c>
      <c r="DP1541" s="12" t="e">
        <f>IF(Wedstrijden!#REF!="x","Z","")</f>
        <v>#REF!</v>
      </c>
    </row>
    <row r="1542" spans="1:120" ht="15" x14ac:dyDescent="0.25">
      <c r="A1542" s="14">
        <f>Wedstrijden!A1553</f>
        <v>0</v>
      </c>
      <c r="B1542" s="12" t="str">
        <f>IFERROR(VLOOKUP(Wedstrijden!C1553,Wedstrijdlocaties!$B$2:$E$500,2,FALSE),"")</f>
        <v/>
      </c>
      <c r="C1542" s="12" t="str">
        <f>Wedstrijden!D1553</f>
        <v/>
      </c>
      <c r="D1542" s="12" t="str">
        <f>IFERROR(VLOOKUP(Wedstrijden!E1553,Organisaties!$B$2:$C$500,2,FALSE),"")</f>
        <v/>
      </c>
      <c r="E1542" s="12" t="str">
        <f>IFERROR(VLOOKUP(Wedstrijden!E1553,Organisaties!$B$2:$G$500,5,FALSE),"")</f>
        <v/>
      </c>
      <c r="F1542" s="12" t="e">
        <f>IF(Wedstrijden!#REF!&lt;&gt;"",Wedstrijden!#REF!,"")</f>
        <v>#REF!</v>
      </c>
      <c r="G1542" s="12">
        <f>IF(Wedstrijden!K1553="Indoor",1,0)</f>
        <v>0</v>
      </c>
      <c r="H1542" s="12">
        <f>Wedstrijden!L1553</f>
        <v>0</v>
      </c>
      <c r="I1542" s="12" t="str">
        <f>IF(Wedstrijden!J1553="Nee",0,IF(Wedstrijden!J1553="Ja",1,""))</f>
        <v/>
      </c>
      <c r="J1542" s="12" t="str">
        <f>IF(Wedstrijden!M1553&lt;&gt;"",Wedstrijden!M1553,"")</f>
        <v/>
      </c>
      <c r="BJ1542" s="12">
        <f>IF(COUNTA(Wedstrijden!#REF!)&lt;&gt;0,1,"")</f>
        <v>1</v>
      </c>
      <c r="BK1542" s="12">
        <f t="shared" si="144"/>
        <v>2</v>
      </c>
      <c r="BL1542" s="12" t="e">
        <f>IF(Wedstrijden!#REF!="x","AA","")</f>
        <v>#REF!</v>
      </c>
      <c r="BM1542" s="12" t="e">
        <f>IF(Wedstrijden!#REF!="x","A","")</f>
        <v>#REF!</v>
      </c>
      <c r="BN1542" s="12" t="e">
        <f>IF(Wedstrijden!#REF!="x","B1","")</f>
        <v>#REF!</v>
      </c>
      <c r="BO1542" s="12" t="e">
        <f>IF(Wedstrijden!#REF!="x","BB","")</f>
        <v>#REF!</v>
      </c>
      <c r="BP1542" s="12" t="e">
        <f>IF(Wedstrijden!#REF!="x","B","")</f>
        <v>#REF!</v>
      </c>
      <c r="BQ1542" s="12" t="e">
        <f>IF(Wedstrijden!#REF!="x","L1","")</f>
        <v>#REF!</v>
      </c>
      <c r="BR1542" s="12" t="e">
        <f>IF(Wedstrijden!#REF!="x","L2","")</f>
        <v>#REF!</v>
      </c>
      <c r="BS1542" s="12" t="e">
        <f>IF(Wedstrijden!#REF!="x","M1","")</f>
        <v>#REF!</v>
      </c>
      <c r="BT1542" s="12" t="e">
        <f>IF(Wedstrijden!#REF!="x","M2","")</f>
        <v>#REF!</v>
      </c>
      <c r="BU1542" s="12" t="e">
        <f>IF(Wedstrijden!#REF!="x","Z1","")</f>
        <v>#REF!</v>
      </c>
      <c r="BV1542" s="12" t="e">
        <f>IF(Wedstrijden!#REF!="x","Z2","")</f>
        <v>#REF!</v>
      </c>
      <c r="BW1542" s="12">
        <f>IF(COUNTA(Wedstrijden!#REF!)&lt;&gt;0,1,"")</f>
        <v>1</v>
      </c>
      <c r="BX1542" s="12">
        <f t="shared" si="145"/>
        <v>1</v>
      </c>
      <c r="BY1542" s="12" t="e">
        <f>IF(Wedstrijden!#REF!="x","BB","")</f>
        <v>#REF!</v>
      </c>
      <c r="BZ1542" s="12" t="e">
        <f>IF(Wedstrijden!#REF!="x","B","")</f>
        <v>#REF!</v>
      </c>
      <c r="CA1542" s="12" t="e">
        <f>IF(Wedstrijden!#REF!="x","L1","")</f>
        <v>#REF!</v>
      </c>
      <c r="CB1542" s="12" t="e">
        <f>IF(Wedstrijden!#REF!="x","L2","")</f>
        <v>#REF!</v>
      </c>
      <c r="CC1542" s="12" t="e">
        <f>IF(Wedstrijden!#REF!="x","M1","")</f>
        <v>#REF!</v>
      </c>
      <c r="CD1542" s="12" t="e">
        <f>IF(Wedstrijden!#REF!="x","M2","")</f>
        <v>#REF!</v>
      </c>
      <c r="CE1542" s="12" t="e">
        <f>IF(Wedstrijden!#REF!="x","Z1","")</f>
        <v>#REF!</v>
      </c>
      <c r="CF1542" s="12" t="e">
        <f>IF(Wedstrijden!#REF!="x","Z2","")</f>
        <v>#REF!</v>
      </c>
      <c r="CG1542" s="12" t="e">
        <f>IF(Wedstrijden!#REF!="x","ZZL","")</f>
        <v>#REF!</v>
      </c>
      <c r="CL1542" s="12">
        <f>IF(COUNTA(Wedstrijden!#REF!)&lt;&gt;0,2,"")</f>
        <v>2</v>
      </c>
      <c r="CM1542" s="12">
        <f t="shared" si="146"/>
        <v>2</v>
      </c>
      <c r="CN1542" s="12" t="e">
        <f>IF(Wedstrijden!#REF!="x","AA","")</f>
        <v>#REF!</v>
      </c>
      <c r="CO1542" s="12" t="e">
        <f>IF(Wedstrijden!#REF!="x","A","")</f>
        <v>#REF!</v>
      </c>
      <c r="CP1542" s="12" t="e">
        <f>IF(Wedstrijden!#REF!="x","BB","")</f>
        <v>#REF!</v>
      </c>
      <c r="CQ1542" s="12" t="e">
        <f>IF(Wedstrijden!#REF!="x","B","")</f>
        <v>#REF!</v>
      </c>
      <c r="CR1542" s="12" t="e">
        <f>IF(Wedstrijden!#REF!="x","L","")</f>
        <v>#REF!</v>
      </c>
      <c r="CS1542" s="12" t="e">
        <f>IF(Wedstrijden!#REF!="x","M","")</f>
        <v>#REF!</v>
      </c>
      <c r="CT1542" s="12" t="e">
        <f>IF(Wedstrijden!#REF!="x","Z","")</f>
        <v>#REF!</v>
      </c>
      <c r="CU1542" s="12" t="e">
        <f>IF(Wedstrijden!#REF!="x","ZZ","")</f>
        <v>#REF!</v>
      </c>
      <c r="CV1542" s="12">
        <f>IF(COUNTA(Wedstrijden!#REF!)&lt;&gt;0,2,"")</f>
        <v>2</v>
      </c>
      <c r="CW1542" s="12">
        <f t="shared" si="147"/>
        <v>1</v>
      </c>
      <c r="CX1542" s="12" t="e">
        <f>IF(Wedstrijden!#REF!="x","BB","")</f>
        <v>#REF!</v>
      </c>
      <c r="CY1542" s="12" t="e">
        <f>IF(Wedstrijden!#REF!="x","B","")</f>
        <v>#REF!</v>
      </c>
      <c r="CZ1542" s="12" t="e">
        <f>IF(Wedstrijden!#REF!="x","L","")</f>
        <v>#REF!</v>
      </c>
      <c r="DA1542" s="12" t="e">
        <f>IF(Wedstrijden!#REF!="x","M","")</f>
        <v>#REF!</v>
      </c>
      <c r="DB1542" s="12" t="e">
        <f>IF(Wedstrijden!#REF!="x","Z","")</f>
        <v>#REF!</v>
      </c>
      <c r="DC1542" s="12" t="e">
        <f>IF(Wedstrijden!#REF!="x","ZZ","")</f>
        <v>#REF!</v>
      </c>
      <c r="DD1542" s="12" t="e">
        <f>IF(Wedstrijden!#REF!="x","1.40","")</f>
        <v>#REF!</v>
      </c>
      <c r="DE1542" s="12">
        <f>IF(COUNTA(Wedstrijden!#REF!)&lt;&gt;0,6,"")</f>
        <v>6</v>
      </c>
      <c r="DF1542" s="12">
        <f t="shared" si="148"/>
        <v>2</v>
      </c>
      <c r="DG1542" s="12" t="e">
        <f>IF(Wedstrijden!#REF!="x","L","")</f>
        <v>#REF!</v>
      </c>
      <c r="DH1542" s="12" t="e">
        <f>IF(Wedstrijden!#REF!="x","M","")</f>
        <v>#REF!</v>
      </c>
      <c r="DI1542" s="12" t="e">
        <f>IF(Wedstrijden!#REF!="x","Z","")</f>
        <v>#REF!</v>
      </c>
      <c r="DJ1542" s="12" t="e">
        <f>IF(Wedstrijden!#REF!="x","Z","")</f>
        <v>#REF!</v>
      </c>
      <c r="DK1542" s="12">
        <f>IF(COUNTA(Wedstrijden!#REF!)&lt;&gt;0,6,"")</f>
        <v>6</v>
      </c>
      <c r="DL1542" s="12">
        <f t="shared" si="149"/>
        <v>1</v>
      </c>
      <c r="DM1542" s="12" t="e">
        <f>IF(Wedstrijden!#REF!="x","L","")</f>
        <v>#REF!</v>
      </c>
      <c r="DN1542" s="12" t="e">
        <f>IF(Wedstrijden!#REF!="x","M","")</f>
        <v>#REF!</v>
      </c>
      <c r="DO1542" s="12" t="e">
        <f>IF(Wedstrijden!#REF!="x","Z","")</f>
        <v>#REF!</v>
      </c>
      <c r="DP1542" s="12" t="e">
        <f>IF(Wedstrijden!#REF!="x","Z","")</f>
        <v>#REF!</v>
      </c>
    </row>
    <row r="1543" spans="1:120" ht="15" x14ac:dyDescent="0.25">
      <c r="A1543" s="14">
        <f>Wedstrijden!A1554</f>
        <v>0</v>
      </c>
      <c r="B1543" s="12" t="str">
        <f>IFERROR(VLOOKUP(Wedstrijden!C1554,Wedstrijdlocaties!$B$2:$E$500,2,FALSE),"")</f>
        <v/>
      </c>
      <c r="C1543" s="12" t="str">
        <f>Wedstrijden!D1554</f>
        <v/>
      </c>
      <c r="D1543" s="12" t="str">
        <f>IFERROR(VLOOKUP(Wedstrijden!E1554,Organisaties!$B$2:$C$500,2,FALSE),"")</f>
        <v/>
      </c>
      <c r="E1543" s="12" t="str">
        <f>IFERROR(VLOOKUP(Wedstrijden!E1554,Organisaties!$B$2:$G$500,5,FALSE),"")</f>
        <v/>
      </c>
      <c r="F1543" s="12" t="e">
        <f>IF(Wedstrijden!#REF!&lt;&gt;"",Wedstrijden!#REF!,"")</f>
        <v>#REF!</v>
      </c>
      <c r="G1543" s="12">
        <f>IF(Wedstrijden!K1554="Indoor",1,0)</f>
        <v>0</v>
      </c>
      <c r="H1543" s="12">
        <f>Wedstrijden!L1554</f>
        <v>0</v>
      </c>
      <c r="I1543" s="12" t="str">
        <f>IF(Wedstrijden!J1554="Nee",0,IF(Wedstrijden!J1554="Ja",1,""))</f>
        <v/>
      </c>
      <c r="J1543" s="12" t="str">
        <f>IF(Wedstrijden!M1554&lt;&gt;"",Wedstrijden!M1554,"")</f>
        <v/>
      </c>
      <c r="BJ1543" s="12">
        <f>IF(COUNTA(Wedstrijden!#REF!)&lt;&gt;0,1,"")</f>
        <v>1</v>
      </c>
      <c r="BK1543" s="12">
        <f t="shared" si="144"/>
        <v>2</v>
      </c>
      <c r="BL1543" s="12" t="e">
        <f>IF(Wedstrijden!#REF!="x","AA","")</f>
        <v>#REF!</v>
      </c>
      <c r="BM1543" s="12" t="e">
        <f>IF(Wedstrijden!#REF!="x","A","")</f>
        <v>#REF!</v>
      </c>
      <c r="BN1543" s="12" t="e">
        <f>IF(Wedstrijden!#REF!="x","B1","")</f>
        <v>#REF!</v>
      </c>
      <c r="BO1543" s="12" t="e">
        <f>IF(Wedstrijden!#REF!="x","BB","")</f>
        <v>#REF!</v>
      </c>
      <c r="BP1543" s="12" t="e">
        <f>IF(Wedstrijden!#REF!="x","B","")</f>
        <v>#REF!</v>
      </c>
      <c r="BQ1543" s="12" t="e">
        <f>IF(Wedstrijden!#REF!="x","L1","")</f>
        <v>#REF!</v>
      </c>
      <c r="BR1543" s="12" t="e">
        <f>IF(Wedstrijden!#REF!="x","L2","")</f>
        <v>#REF!</v>
      </c>
      <c r="BS1543" s="12" t="e">
        <f>IF(Wedstrijden!#REF!="x","M1","")</f>
        <v>#REF!</v>
      </c>
      <c r="BT1543" s="12" t="e">
        <f>IF(Wedstrijden!#REF!="x","M2","")</f>
        <v>#REF!</v>
      </c>
      <c r="BU1543" s="12" t="e">
        <f>IF(Wedstrijden!#REF!="x","Z1","")</f>
        <v>#REF!</v>
      </c>
      <c r="BV1543" s="12" t="e">
        <f>IF(Wedstrijden!#REF!="x","Z2","")</f>
        <v>#REF!</v>
      </c>
      <c r="BW1543" s="12">
        <f>IF(COUNTA(Wedstrijden!#REF!)&lt;&gt;0,1,"")</f>
        <v>1</v>
      </c>
      <c r="BX1543" s="12">
        <f t="shared" si="145"/>
        <v>1</v>
      </c>
      <c r="BY1543" s="12" t="e">
        <f>IF(Wedstrijden!#REF!="x","BB","")</f>
        <v>#REF!</v>
      </c>
      <c r="BZ1543" s="12" t="e">
        <f>IF(Wedstrijden!#REF!="x","B","")</f>
        <v>#REF!</v>
      </c>
      <c r="CA1543" s="12" t="e">
        <f>IF(Wedstrijden!#REF!="x","L1","")</f>
        <v>#REF!</v>
      </c>
      <c r="CB1543" s="12" t="e">
        <f>IF(Wedstrijden!#REF!="x","L2","")</f>
        <v>#REF!</v>
      </c>
      <c r="CC1543" s="12" t="e">
        <f>IF(Wedstrijden!#REF!="x","M1","")</f>
        <v>#REF!</v>
      </c>
      <c r="CD1543" s="12" t="e">
        <f>IF(Wedstrijden!#REF!="x","M2","")</f>
        <v>#REF!</v>
      </c>
      <c r="CE1543" s="12" t="e">
        <f>IF(Wedstrijden!#REF!="x","Z1","")</f>
        <v>#REF!</v>
      </c>
      <c r="CF1543" s="12" t="e">
        <f>IF(Wedstrijden!#REF!="x","Z2","")</f>
        <v>#REF!</v>
      </c>
      <c r="CG1543" s="12" t="e">
        <f>IF(Wedstrijden!#REF!="x","ZZL","")</f>
        <v>#REF!</v>
      </c>
      <c r="CL1543" s="12">
        <f>IF(COUNTA(Wedstrijden!#REF!)&lt;&gt;0,2,"")</f>
        <v>2</v>
      </c>
      <c r="CM1543" s="12">
        <f t="shared" si="146"/>
        <v>2</v>
      </c>
      <c r="CN1543" s="12" t="e">
        <f>IF(Wedstrijden!#REF!="x","AA","")</f>
        <v>#REF!</v>
      </c>
      <c r="CO1543" s="12" t="e">
        <f>IF(Wedstrijden!#REF!="x","A","")</f>
        <v>#REF!</v>
      </c>
      <c r="CP1543" s="12" t="e">
        <f>IF(Wedstrijden!#REF!="x","BB","")</f>
        <v>#REF!</v>
      </c>
      <c r="CQ1543" s="12" t="e">
        <f>IF(Wedstrijden!#REF!="x","B","")</f>
        <v>#REF!</v>
      </c>
      <c r="CR1543" s="12" t="e">
        <f>IF(Wedstrijden!#REF!="x","L","")</f>
        <v>#REF!</v>
      </c>
      <c r="CS1543" s="12" t="e">
        <f>IF(Wedstrijden!#REF!="x","M","")</f>
        <v>#REF!</v>
      </c>
      <c r="CT1543" s="12" t="e">
        <f>IF(Wedstrijden!#REF!="x","Z","")</f>
        <v>#REF!</v>
      </c>
      <c r="CU1543" s="12" t="e">
        <f>IF(Wedstrijden!#REF!="x","ZZ","")</f>
        <v>#REF!</v>
      </c>
      <c r="CV1543" s="12">
        <f>IF(COUNTA(Wedstrijden!#REF!)&lt;&gt;0,2,"")</f>
        <v>2</v>
      </c>
      <c r="CW1543" s="12">
        <f t="shared" si="147"/>
        <v>1</v>
      </c>
      <c r="CX1543" s="12" t="e">
        <f>IF(Wedstrijden!#REF!="x","BB","")</f>
        <v>#REF!</v>
      </c>
      <c r="CY1543" s="12" t="e">
        <f>IF(Wedstrijden!#REF!="x","B","")</f>
        <v>#REF!</v>
      </c>
      <c r="CZ1543" s="12" t="e">
        <f>IF(Wedstrijden!#REF!="x","L","")</f>
        <v>#REF!</v>
      </c>
      <c r="DA1543" s="12" t="e">
        <f>IF(Wedstrijden!#REF!="x","M","")</f>
        <v>#REF!</v>
      </c>
      <c r="DB1543" s="12" t="e">
        <f>IF(Wedstrijden!#REF!="x","Z","")</f>
        <v>#REF!</v>
      </c>
      <c r="DC1543" s="12" t="e">
        <f>IF(Wedstrijden!#REF!="x","ZZ","")</f>
        <v>#REF!</v>
      </c>
      <c r="DD1543" s="12" t="e">
        <f>IF(Wedstrijden!#REF!="x","1.40","")</f>
        <v>#REF!</v>
      </c>
      <c r="DE1543" s="12">
        <f>IF(COUNTA(Wedstrijden!#REF!)&lt;&gt;0,6,"")</f>
        <v>6</v>
      </c>
      <c r="DF1543" s="12">
        <f t="shared" si="148"/>
        <v>2</v>
      </c>
      <c r="DG1543" s="12" t="e">
        <f>IF(Wedstrijden!#REF!="x","L","")</f>
        <v>#REF!</v>
      </c>
      <c r="DH1543" s="12" t="e">
        <f>IF(Wedstrijden!#REF!="x","M","")</f>
        <v>#REF!</v>
      </c>
      <c r="DI1543" s="12" t="e">
        <f>IF(Wedstrijden!#REF!="x","Z","")</f>
        <v>#REF!</v>
      </c>
      <c r="DJ1543" s="12" t="e">
        <f>IF(Wedstrijden!#REF!="x","Z","")</f>
        <v>#REF!</v>
      </c>
      <c r="DK1543" s="12">
        <f>IF(COUNTA(Wedstrijden!#REF!)&lt;&gt;0,6,"")</f>
        <v>6</v>
      </c>
      <c r="DL1543" s="12">
        <f t="shared" si="149"/>
        <v>1</v>
      </c>
      <c r="DM1543" s="12" t="e">
        <f>IF(Wedstrijden!#REF!="x","L","")</f>
        <v>#REF!</v>
      </c>
      <c r="DN1543" s="12" t="e">
        <f>IF(Wedstrijden!#REF!="x","M","")</f>
        <v>#REF!</v>
      </c>
      <c r="DO1543" s="12" t="e">
        <f>IF(Wedstrijden!#REF!="x","Z","")</f>
        <v>#REF!</v>
      </c>
      <c r="DP1543" s="12" t="e">
        <f>IF(Wedstrijden!#REF!="x","Z","")</f>
        <v>#REF!</v>
      </c>
    </row>
    <row r="1544" spans="1:120" ht="15" x14ac:dyDescent="0.25">
      <c r="A1544" s="14">
        <f>Wedstrijden!A1555</f>
        <v>0</v>
      </c>
      <c r="B1544" s="12" t="str">
        <f>IFERROR(VLOOKUP(Wedstrijden!C1555,Wedstrijdlocaties!$B$2:$E$500,2,FALSE),"")</f>
        <v/>
      </c>
      <c r="C1544" s="12" t="str">
        <f>Wedstrijden!D1555</f>
        <v/>
      </c>
      <c r="D1544" s="12" t="str">
        <f>IFERROR(VLOOKUP(Wedstrijden!E1555,Organisaties!$B$2:$C$500,2,FALSE),"")</f>
        <v/>
      </c>
      <c r="E1544" s="12" t="str">
        <f>IFERROR(VLOOKUP(Wedstrijden!E1555,Organisaties!$B$2:$G$500,5,FALSE),"")</f>
        <v/>
      </c>
      <c r="F1544" s="12" t="e">
        <f>IF(Wedstrijden!#REF!&lt;&gt;"",Wedstrijden!#REF!,"")</f>
        <v>#REF!</v>
      </c>
      <c r="G1544" s="12">
        <f>IF(Wedstrijden!K1555="Indoor",1,0)</f>
        <v>0</v>
      </c>
      <c r="H1544" s="12">
        <f>Wedstrijden!L1555</f>
        <v>0</v>
      </c>
      <c r="I1544" s="12" t="str">
        <f>IF(Wedstrijden!J1555="Nee",0,IF(Wedstrijden!J1555="Ja",1,""))</f>
        <v/>
      </c>
      <c r="J1544" s="12" t="str">
        <f>IF(Wedstrijden!M1555&lt;&gt;"",Wedstrijden!M1555,"")</f>
        <v/>
      </c>
      <c r="BJ1544" s="12">
        <f>IF(COUNTA(Wedstrijden!#REF!)&lt;&gt;0,1,"")</f>
        <v>1</v>
      </c>
      <c r="BK1544" s="12">
        <f t="shared" si="144"/>
        <v>2</v>
      </c>
      <c r="BL1544" s="12" t="e">
        <f>IF(Wedstrijden!#REF!="x","AA","")</f>
        <v>#REF!</v>
      </c>
      <c r="BM1544" s="12" t="e">
        <f>IF(Wedstrijden!#REF!="x","A","")</f>
        <v>#REF!</v>
      </c>
      <c r="BN1544" s="12" t="e">
        <f>IF(Wedstrijden!#REF!="x","B1","")</f>
        <v>#REF!</v>
      </c>
      <c r="BO1544" s="12" t="e">
        <f>IF(Wedstrijden!#REF!="x","BB","")</f>
        <v>#REF!</v>
      </c>
      <c r="BP1544" s="12" t="e">
        <f>IF(Wedstrijden!#REF!="x","B","")</f>
        <v>#REF!</v>
      </c>
      <c r="BQ1544" s="12" t="e">
        <f>IF(Wedstrijden!#REF!="x","L1","")</f>
        <v>#REF!</v>
      </c>
      <c r="BR1544" s="12" t="e">
        <f>IF(Wedstrijden!#REF!="x","L2","")</f>
        <v>#REF!</v>
      </c>
      <c r="BS1544" s="12" t="e">
        <f>IF(Wedstrijden!#REF!="x","M1","")</f>
        <v>#REF!</v>
      </c>
      <c r="BT1544" s="12" t="e">
        <f>IF(Wedstrijden!#REF!="x","M2","")</f>
        <v>#REF!</v>
      </c>
      <c r="BU1544" s="12" t="e">
        <f>IF(Wedstrijden!#REF!="x","Z1","")</f>
        <v>#REF!</v>
      </c>
      <c r="BV1544" s="12" t="e">
        <f>IF(Wedstrijden!#REF!="x","Z2","")</f>
        <v>#REF!</v>
      </c>
      <c r="BW1544" s="12">
        <f>IF(COUNTA(Wedstrijden!#REF!)&lt;&gt;0,1,"")</f>
        <v>1</v>
      </c>
      <c r="BX1544" s="12">
        <f t="shared" si="145"/>
        <v>1</v>
      </c>
      <c r="BY1544" s="12" t="e">
        <f>IF(Wedstrijden!#REF!="x","BB","")</f>
        <v>#REF!</v>
      </c>
      <c r="BZ1544" s="12" t="e">
        <f>IF(Wedstrijden!#REF!="x","B","")</f>
        <v>#REF!</v>
      </c>
      <c r="CA1544" s="12" t="e">
        <f>IF(Wedstrijden!#REF!="x","L1","")</f>
        <v>#REF!</v>
      </c>
      <c r="CB1544" s="12" t="e">
        <f>IF(Wedstrijden!#REF!="x","L2","")</f>
        <v>#REF!</v>
      </c>
      <c r="CC1544" s="12" t="e">
        <f>IF(Wedstrijden!#REF!="x","M1","")</f>
        <v>#REF!</v>
      </c>
      <c r="CD1544" s="12" t="e">
        <f>IF(Wedstrijden!#REF!="x","M2","")</f>
        <v>#REF!</v>
      </c>
      <c r="CE1544" s="12" t="e">
        <f>IF(Wedstrijden!#REF!="x","Z1","")</f>
        <v>#REF!</v>
      </c>
      <c r="CF1544" s="12" t="e">
        <f>IF(Wedstrijden!#REF!="x","Z2","")</f>
        <v>#REF!</v>
      </c>
      <c r="CG1544" s="12" t="e">
        <f>IF(Wedstrijden!#REF!="x","ZZL","")</f>
        <v>#REF!</v>
      </c>
      <c r="CL1544" s="12">
        <f>IF(COUNTA(Wedstrijden!#REF!)&lt;&gt;0,2,"")</f>
        <v>2</v>
      </c>
      <c r="CM1544" s="12">
        <f t="shared" si="146"/>
        <v>2</v>
      </c>
      <c r="CN1544" s="12" t="e">
        <f>IF(Wedstrijden!#REF!="x","AA","")</f>
        <v>#REF!</v>
      </c>
      <c r="CO1544" s="12" t="e">
        <f>IF(Wedstrijden!#REF!="x","A","")</f>
        <v>#REF!</v>
      </c>
      <c r="CP1544" s="12" t="e">
        <f>IF(Wedstrijden!#REF!="x","BB","")</f>
        <v>#REF!</v>
      </c>
      <c r="CQ1544" s="12" t="e">
        <f>IF(Wedstrijden!#REF!="x","B","")</f>
        <v>#REF!</v>
      </c>
      <c r="CR1544" s="12" t="e">
        <f>IF(Wedstrijden!#REF!="x","L","")</f>
        <v>#REF!</v>
      </c>
      <c r="CS1544" s="12" t="e">
        <f>IF(Wedstrijden!#REF!="x","M","")</f>
        <v>#REF!</v>
      </c>
      <c r="CT1544" s="12" t="e">
        <f>IF(Wedstrijden!#REF!="x","Z","")</f>
        <v>#REF!</v>
      </c>
      <c r="CU1544" s="12" t="e">
        <f>IF(Wedstrijden!#REF!="x","ZZ","")</f>
        <v>#REF!</v>
      </c>
      <c r="CV1544" s="12">
        <f>IF(COUNTA(Wedstrijden!#REF!)&lt;&gt;0,2,"")</f>
        <v>2</v>
      </c>
      <c r="CW1544" s="12">
        <f t="shared" si="147"/>
        <v>1</v>
      </c>
      <c r="CX1544" s="12" t="e">
        <f>IF(Wedstrijden!#REF!="x","BB","")</f>
        <v>#REF!</v>
      </c>
      <c r="CY1544" s="12" t="e">
        <f>IF(Wedstrijden!#REF!="x","B","")</f>
        <v>#REF!</v>
      </c>
      <c r="CZ1544" s="12" t="e">
        <f>IF(Wedstrijden!#REF!="x","L","")</f>
        <v>#REF!</v>
      </c>
      <c r="DA1544" s="12" t="e">
        <f>IF(Wedstrijden!#REF!="x","M","")</f>
        <v>#REF!</v>
      </c>
      <c r="DB1544" s="12" t="e">
        <f>IF(Wedstrijden!#REF!="x","Z","")</f>
        <v>#REF!</v>
      </c>
      <c r="DC1544" s="12" t="e">
        <f>IF(Wedstrijden!#REF!="x","ZZ","")</f>
        <v>#REF!</v>
      </c>
      <c r="DD1544" s="12" t="e">
        <f>IF(Wedstrijden!#REF!="x","1.40","")</f>
        <v>#REF!</v>
      </c>
      <c r="DE1544" s="12">
        <f>IF(COUNTA(Wedstrijden!#REF!)&lt;&gt;0,6,"")</f>
        <v>6</v>
      </c>
      <c r="DF1544" s="12">
        <f t="shared" si="148"/>
        <v>2</v>
      </c>
      <c r="DG1544" s="12" t="e">
        <f>IF(Wedstrijden!#REF!="x","L","")</f>
        <v>#REF!</v>
      </c>
      <c r="DH1544" s="12" t="e">
        <f>IF(Wedstrijden!#REF!="x","M","")</f>
        <v>#REF!</v>
      </c>
      <c r="DI1544" s="12" t="e">
        <f>IF(Wedstrijden!#REF!="x","Z","")</f>
        <v>#REF!</v>
      </c>
      <c r="DJ1544" s="12" t="e">
        <f>IF(Wedstrijden!#REF!="x","Z","")</f>
        <v>#REF!</v>
      </c>
      <c r="DK1544" s="12">
        <f>IF(COUNTA(Wedstrijden!#REF!)&lt;&gt;0,6,"")</f>
        <v>6</v>
      </c>
      <c r="DL1544" s="12">
        <f t="shared" si="149"/>
        <v>1</v>
      </c>
      <c r="DM1544" s="12" t="e">
        <f>IF(Wedstrijden!#REF!="x","L","")</f>
        <v>#REF!</v>
      </c>
      <c r="DN1544" s="12" t="e">
        <f>IF(Wedstrijden!#REF!="x","M","")</f>
        <v>#REF!</v>
      </c>
      <c r="DO1544" s="12" t="e">
        <f>IF(Wedstrijden!#REF!="x","Z","")</f>
        <v>#REF!</v>
      </c>
      <c r="DP1544" s="12" t="e">
        <f>IF(Wedstrijden!#REF!="x","Z","")</f>
        <v>#REF!</v>
      </c>
    </row>
    <row r="1545" spans="1:120" ht="15" x14ac:dyDescent="0.25">
      <c r="A1545" s="14">
        <f>Wedstrijden!A1556</f>
        <v>0</v>
      </c>
      <c r="B1545" s="12" t="str">
        <f>IFERROR(VLOOKUP(Wedstrijden!C1556,Wedstrijdlocaties!$B$2:$E$500,2,FALSE),"")</f>
        <v/>
      </c>
      <c r="C1545" s="12" t="str">
        <f>Wedstrijden!D1556</f>
        <v/>
      </c>
      <c r="D1545" s="12" t="str">
        <f>IFERROR(VLOOKUP(Wedstrijden!E1556,Organisaties!$B$2:$C$500,2,FALSE),"")</f>
        <v/>
      </c>
      <c r="E1545" s="12" t="str">
        <f>IFERROR(VLOOKUP(Wedstrijden!E1556,Organisaties!$B$2:$G$500,5,FALSE),"")</f>
        <v/>
      </c>
      <c r="F1545" s="12" t="e">
        <f>IF(Wedstrijden!#REF!&lt;&gt;"",Wedstrijden!#REF!,"")</f>
        <v>#REF!</v>
      </c>
      <c r="G1545" s="12">
        <f>IF(Wedstrijden!K1556="Indoor",1,0)</f>
        <v>0</v>
      </c>
      <c r="H1545" s="12">
        <f>Wedstrijden!L1556</f>
        <v>0</v>
      </c>
      <c r="I1545" s="12" t="str">
        <f>IF(Wedstrijden!J1556="Nee",0,IF(Wedstrijden!J1556="Ja",1,""))</f>
        <v/>
      </c>
      <c r="J1545" s="12" t="str">
        <f>IF(Wedstrijden!M1556&lt;&gt;"",Wedstrijden!M1556,"")</f>
        <v/>
      </c>
      <c r="BJ1545" s="12">
        <f>IF(COUNTA(Wedstrijden!#REF!)&lt;&gt;0,1,"")</f>
        <v>1</v>
      </c>
      <c r="BK1545" s="12">
        <f t="shared" si="144"/>
        <v>2</v>
      </c>
      <c r="BL1545" s="12" t="e">
        <f>IF(Wedstrijden!#REF!="x","AA","")</f>
        <v>#REF!</v>
      </c>
      <c r="BM1545" s="12" t="e">
        <f>IF(Wedstrijden!#REF!="x","A","")</f>
        <v>#REF!</v>
      </c>
      <c r="BN1545" s="12" t="e">
        <f>IF(Wedstrijden!#REF!="x","B1","")</f>
        <v>#REF!</v>
      </c>
      <c r="BO1545" s="12" t="e">
        <f>IF(Wedstrijden!#REF!="x","BB","")</f>
        <v>#REF!</v>
      </c>
      <c r="BP1545" s="12" t="e">
        <f>IF(Wedstrijden!#REF!="x","B","")</f>
        <v>#REF!</v>
      </c>
      <c r="BQ1545" s="12" t="e">
        <f>IF(Wedstrijden!#REF!="x","L1","")</f>
        <v>#REF!</v>
      </c>
      <c r="BR1545" s="12" t="e">
        <f>IF(Wedstrijden!#REF!="x","L2","")</f>
        <v>#REF!</v>
      </c>
      <c r="BS1545" s="12" t="e">
        <f>IF(Wedstrijden!#REF!="x","M1","")</f>
        <v>#REF!</v>
      </c>
      <c r="BT1545" s="12" t="e">
        <f>IF(Wedstrijden!#REF!="x","M2","")</f>
        <v>#REF!</v>
      </c>
      <c r="BU1545" s="12" t="e">
        <f>IF(Wedstrijden!#REF!="x","Z1","")</f>
        <v>#REF!</v>
      </c>
      <c r="BV1545" s="12" t="e">
        <f>IF(Wedstrijden!#REF!="x","Z2","")</f>
        <v>#REF!</v>
      </c>
      <c r="BW1545" s="12">
        <f>IF(COUNTA(Wedstrijden!#REF!)&lt;&gt;0,1,"")</f>
        <v>1</v>
      </c>
      <c r="BX1545" s="12">
        <f t="shared" si="145"/>
        <v>1</v>
      </c>
      <c r="BY1545" s="12" t="e">
        <f>IF(Wedstrijden!#REF!="x","BB","")</f>
        <v>#REF!</v>
      </c>
      <c r="BZ1545" s="12" t="e">
        <f>IF(Wedstrijden!#REF!="x","B","")</f>
        <v>#REF!</v>
      </c>
      <c r="CA1545" s="12" t="e">
        <f>IF(Wedstrijden!#REF!="x","L1","")</f>
        <v>#REF!</v>
      </c>
      <c r="CB1545" s="12" t="e">
        <f>IF(Wedstrijden!#REF!="x","L2","")</f>
        <v>#REF!</v>
      </c>
      <c r="CC1545" s="12" t="e">
        <f>IF(Wedstrijden!#REF!="x","M1","")</f>
        <v>#REF!</v>
      </c>
      <c r="CD1545" s="12" t="e">
        <f>IF(Wedstrijden!#REF!="x","M2","")</f>
        <v>#REF!</v>
      </c>
      <c r="CE1545" s="12" t="e">
        <f>IF(Wedstrijden!#REF!="x","Z1","")</f>
        <v>#REF!</v>
      </c>
      <c r="CF1545" s="12" t="e">
        <f>IF(Wedstrijden!#REF!="x","Z2","")</f>
        <v>#REF!</v>
      </c>
      <c r="CG1545" s="12" t="e">
        <f>IF(Wedstrijden!#REF!="x","ZZL","")</f>
        <v>#REF!</v>
      </c>
      <c r="CL1545" s="12">
        <f>IF(COUNTA(Wedstrijden!#REF!)&lt;&gt;0,2,"")</f>
        <v>2</v>
      </c>
      <c r="CM1545" s="12">
        <f t="shared" si="146"/>
        <v>2</v>
      </c>
      <c r="CN1545" s="12" t="e">
        <f>IF(Wedstrijden!#REF!="x","AA","")</f>
        <v>#REF!</v>
      </c>
      <c r="CO1545" s="12" t="e">
        <f>IF(Wedstrijden!#REF!="x","A","")</f>
        <v>#REF!</v>
      </c>
      <c r="CP1545" s="12" t="e">
        <f>IF(Wedstrijden!#REF!="x","BB","")</f>
        <v>#REF!</v>
      </c>
      <c r="CQ1545" s="12" t="e">
        <f>IF(Wedstrijden!#REF!="x","B","")</f>
        <v>#REF!</v>
      </c>
      <c r="CR1545" s="12" t="e">
        <f>IF(Wedstrijden!#REF!="x","L","")</f>
        <v>#REF!</v>
      </c>
      <c r="CS1545" s="12" t="e">
        <f>IF(Wedstrijden!#REF!="x","M","")</f>
        <v>#REF!</v>
      </c>
      <c r="CT1545" s="12" t="e">
        <f>IF(Wedstrijden!#REF!="x","Z","")</f>
        <v>#REF!</v>
      </c>
      <c r="CU1545" s="12" t="e">
        <f>IF(Wedstrijden!#REF!="x","ZZ","")</f>
        <v>#REF!</v>
      </c>
      <c r="CV1545" s="12">
        <f>IF(COUNTA(Wedstrijden!#REF!)&lt;&gt;0,2,"")</f>
        <v>2</v>
      </c>
      <c r="CW1545" s="12">
        <f t="shared" si="147"/>
        <v>1</v>
      </c>
      <c r="CX1545" s="12" t="e">
        <f>IF(Wedstrijden!#REF!="x","BB","")</f>
        <v>#REF!</v>
      </c>
      <c r="CY1545" s="12" t="e">
        <f>IF(Wedstrijden!#REF!="x","B","")</f>
        <v>#REF!</v>
      </c>
      <c r="CZ1545" s="12" t="e">
        <f>IF(Wedstrijden!#REF!="x","L","")</f>
        <v>#REF!</v>
      </c>
      <c r="DA1545" s="12" t="e">
        <f>IF(Wedstrijden!#REF!="x","M","")</f>
        <v>#REF!</v>
      </c>
      <c r="DB1545" s="12" t="e">
        <f>IF(Wedstrijden!#REF!="x","Z","")</f>
        <v>#REF!</v>
      </c>
      <c r="DC1545" s="12" t="e">
        <f>IF(Wedstrijden!#REF!="x","ZZ","")</f>
        <v>#REF!</v>
      </c>
      <c r="DD1545" s="12" t="e">
        <f>IF(Wedstrijden!#REF!="x","1.40","")</f>
        <v>#REF!</v>
      </c>
      <c r="DE1545" s="12">
        <f>IF(COUNTA(Wedstrijden!#REF!)&lt;&gt;0,6,"")</f>
        <v>6</v>
      </c>
      <c r="DF1545" s="12">
        <f t="shared" si="148"/>
        <v>2</v>
      </c>
      <c r="DG1545" s="12" t="e">
        <f>IF(Wedstrijden!#REF!="x","L","")</f>
        <v>#REF!</v>
      </c>
      <c r="DH1545" s="12" t="e">
        <f>IF(Wedstrijden!#REF!="x","M","")</f>
        <v>#REF!</v>
      </c>
      <c r="DI1545" s="12" t="e">
        <f>IF(Wedstrijden!#REF!="x","Z","")</f>
        <v>#REF!</v>
      </c>
      <c r="DJ1545" s="12" t="e">
        <f>IF(Wedstrijden!#REF!="x","Z","")</f>
        <v>#REF!</v>
      </c>
      <c r="DK1545" s="12">
        <f>IF(COUNTA(Wedstrijden!#REF!)&lt;&gt;0,6,"")</f>
        <v>6</v>
      </c>
      <c r="DL1545" s="12">
        <f t="shared" si="149"/>
        <v>1</v>
      </c>
      <c r="DM1545" s="12" t="e">
        <f>IF(Wedstrijden!#REF!="x","L","")</f>
        <v>#REF!</v>
      </c>
      <c r="DN1545" s="12" t="e">
        <f>IF(Wedstrijden!#REF!="x","M","")</f>
        <v>#REF!</v>
      </c>
      <c r="DO1545" s="12" t="e">
        <f>IF(Wedstrijden!#REF!="x","Z","")</f>
        <v>#REF!</v>
      </c>
      <c r="DP1545" s="12" t="e">
        <f>IF(Wedstrijden!#REF!="x","Z","")</f>
        <v>#REF!</v>
      </c>
    </row>
    <row r="1546" spans="1:120" ht="15" x14ac:dyDescent="0.25">
      <c r="A1546" s="14">
        <f>Wedstrijden!A1557</f>
        <v>0</v>
      </c>
      <c r="B1546" s="12" t="str">
        <f>IFERROR(VLOOKUP(Wedstrijden!C1557,Wedstrijdlocaties!$B$2:$E$500,2,FALSE),"")</f>
        <v/>
      </c>
      <c r="C1546" s="12" t="str">
        <f>Wedstrijden!D1557</f>
        <v/>
      </c>
      <c r="D1546" s="12" t="str">
        <f>IFERROR(VLOOKUP(Wedstrijden!E1557,Organisaties!$B$2:$C$500,2,FALSE),"")</f>
        <v/>
      </c>
      <c r="E1546" s="12" t="str">
        <f>IFERROR(VLOOKUP(Wedstrijden!E1557,Organisaties!$B$2:$G$500,5,FALSE),"")</f>
        <v/>
      </c>
      <c r="F1546" s="12" t="e">
        <f>IF(Wedstrijden!#REF!&lt;&gt;"",Wedstrijden!#REF!,"")</f>
        <v>#REF!</v>
      </c>
      <c r="G1546" s="12">
        <f>IF(Wedstrijden!K1557="Indoor",1,0)</f>
        <v>0</v>
      </c>
      <c r="H1546" s="12">
        <f>Wedstrijden!L1557</f>
        <v>0</v>
      </c>
      <c r="I1546" s="12" t="str">
        <f>IF(Wedstrijden!J1557="Nee",0,IF(Wedstrijden!J1557="Ja",1,""))</f>
        <v/>
      </c>
      <c r="J1546" s="12" t="str">
        <f>IF(Wedstrijden!M1557&lt;&gt;"",Wedstrijden!M1557,"")</f>
        <v/>
      </c>
      <c r="BJ1546" s="12">
        <f>IF(COUNTA(Wedstrijden!#REF!)&lt;&gt;0,1,"")</f>
        <v>1</v>
      </c>
      <c r="BK1546" s="12">
        <f t="shared" si="144"/>
        <v>2</v>
      </c>
      <c r="BL1546" s="12" t="e">
        <f>IF(Wedstrijden!#REF!="x","AA","")</f>
        <v>#REF!</v>
      </c>
      <c r="BM1546" s="12" t="e">
        <f>IF(Wedstrijden!#REF!="x","A","")</f>
        <v>#REF!</v>
      </c>
      <c r="BN1546" s="12" t="e">
        <f>IF(Wedstrijden!#REF!="x","B1","")</f>
        <v>#REF!</v>
      </c>
      <c r="BO1546" s="12" t="e">
        <f>IF(Wedstrijden!#REF!="x","BB","")</f>
        <v>#REF!</v>
      </c>
      <c r="BP1546" s="12" t="e">
        <f>IF(Wedstrijden!#REF!="x","B","")</f>
        <v>#REF!</v>
      </c>
      <c r="BQ1546" s="12" t="e">
        <f>IF(Wedstrijden!#REF!="x","L1","")</f>
        <v>#REF!</v>
      </c>
      <c r="BR1546" s="12" t="e">
        <f>IF(Wedstrijden!#REF!="x","L2","")</f>
        <v>#REF!</v>
      </c>
      <c r="BS1546" s="12" t="e">
        <f>IF(Wedstrijden!#REF!="x","M1","")</f>
        <v>#REF!</v>
      </c>
      <c r="BT1546" s="12" t="e">
        <f>IF(Wedstrijden!#REF!="x","M2","")</f>
        <v>#REF!</v>
      </c>
      <c r="BU1546" s="12" t="e">
        <f>IF(Wedstrijden!#REF!="x","Z1","")</f>
        <v>#REF!</v>
      </c>
      <c r="BV1546" s="12" t="e">
        <f>IF(Wedstrijden!#REF!="x","Z2","")</f>
        <v>#REF!</v>
      </c>
      <c r="BW1546" s="12">
        <f>IF(COUNTA(Wedstrijden!#REF!)&lt;&gt;0,1,"")</f>
        <v>1</v>
      </c>
      <c r="BX1546" s="12">
        <f t="shared" si="145"/>
        <v>1</v>
      </c>
      <c r="BY1546" s="12" t="e">
        <f>IF(Wedstrijden!#REF!="x","BB","")</f>
        <v>#REF!</v>
      </c>
      <c r="BZ1546" s="12" t="e">
        <f>IF(Wedstrijden!#REF!="x","B","")</f>
        <v>#REF!</v>
      </c>
      <c r="CA1546" s="12" t="e">
        <f>IF(Wedstrijden!#REF!="x","L1","")</f>
        <v>#REF!</v>
      </c>
      <c r="CB1546" s="12" t="e">
        <f>IF(Wedstrijden!#REF!="x","L2","")</f>
        <v>#REF!</v>
      </c>
      <c r="CC1546" s="12" t="e">
        <f>IF(Wedstrijden!#REF!="x","M1","")</f>
        <v>#REF!</v>
      </c>
      <c r="CD1546" s="12" t="e">
        <f>IF(Wedstrijden!#REF!="x","M2","")</f>
        <v>#REF!</v>
      </c>
      <c r="CE1546" s="12" t="e">
        <f>IF(Wedstrijden!#REF!="x","Z1","")</f>
        <v>#REF!</v>
      </c>
      <c r="CF1546" s="12" t="e">
        <f>IF(Wedstrijden!#REF!="x","Z2","")</f>
        <v>#REF!</v>
      </c>
      <c r="CG1546" s="12" t="e">
        <f>IF(Wedstrijden!#REF!="x","ZZL","")</f>
        <v>#REF!</v>
      </c>
      <c r="CL1546" s="12">
        <f>IF(COUNTA(Wedstrijden!#REF!)&lt;&gt;0,2,"")</f>
        <v>2</v>
      </c>
      <c r="CM1546" s="12">
        <f t="shared" si="146"/>
        <v>2</v>
      </c>
      <c r="CN1546" s="12" t="e">
        <f>IF(Wedstrijden!#REF!="x","AA","")</f>
        <v>#REF!</v>
      </c>
      <c r="CO1546" s="12" t="e">
        <f>IF(Wedstrijden!#REF!="x","A","")</f>
        <v>#REF!</v>
      </c>
      <c r="CP1546" s="12" t="e">
        <f>IF(Wedstrijden!#REF!="x","BB","")</f>
        <v>#REF!</v>
      </c>
      <c r="CQ1546" s="12" t="e">
        <f>IF(Wedstrijden!#REF!="x","B","")</f>
        <v>#REF!</v>
      </c>
      <c r="CR1546" s="12" t="e">
        <f>IF(Wedstrijden!#REF!="x","L","")</f>
        <v>#REF!</v>
      </c>
      <c r="CS1546" s="12" t="e">
        <f>IF(Wedstrijden!#REF!="x","M","")</f>
        <v>#REF!</v>
      </c>
      <c r="CT1546" s="12" t="e">
        <f>IF(Wedstrijden!#REF!="x","Z","")</f>
        <v>#REF!</v>
      </c>
      <c r="CU1546" s="12" t="e">
        <f>IF(Wedstrijden!#REF!="x","ZZ","")</f>
        <v>#REF!</v>
      </c>
      <c r="CV1546" s="12">
        <f>IF(COUNTA(Wedstrijden!#REF!)&lt;&gt;0,2,"")</f>
        <v>2</v>
      </c>
      <c r="CW1546" s="12">
        <f t="shared" si="147"/>
        <v>1</v>
      </c>
      <c r="CX1546" s="12" t="e">
        <f>IF(Wedstrijden!#REF!="x","BB","")</f>
        <v>#REF!</v>
      </c>
      <c r="CY1546" s="12" t="e">
        <f>IF(Wedstrijden!#REF!="x","B","")</f>
        <v>#REF!</v>
      </c>
      <c r="CZ1546" s="12" t="e">
        <f>IF(Wedstrijden!#REF!="x","L","")</f>
        <v>#REF!</v>
      </c>
      <c r="DA1546" s="12" t="e">
        <f>IF(Wedstrijden!#REF!="x","M","")</f>
        <v>#REF!</v>
      </c>
      <c r="DB1546" s="12" t="e">
        <f>IF(Wedstrijden!#REF!="x","Z","")</f>
        <v>#REF!</v>
      </c>
      <c r="DC1546" s="12" t="e">
        <f>IF(Wedstrijden!#REF!="x","ZZ","")</f>
        <v>#REF!</v>
      </c>
      <c r="DD1546" s="12" t="e">
        <f>IF(Wedstrijden!#REF!="x","1.40","")</f>
        <v>#REF!</v>
      </c>
      <c r="DE1546" s="12">
        <f>IF(COUNTA(Wedstrijden!#REF!)&lt;&gt;0,6,"")</f>
        <v>6</v>
      </c>
      <c r="DF1546" s="12">
        <f t="shared" si="148"/>
        <v>2</v>
      </c>
      <c r="DG1546" s="12" t="e">
        <f>IF(Wedstrijden!#REF!="x","L","")</f>
        <v>#REF!</v>
      </c>
      <c r="DH1546" s="12" t="e">
        <f>IF(Wedstrijden!#REF!="x","M","")</f>
        <v>#REF!</v>
      </c>
      <c r="DI1546" s="12" t="e">
        <f>IF(Wedstrijden!#REF!="x","Z","")</f>
        <v>#REF!</v>
      </c>
      <c r="DJ1546" s="12" t="e">
        <f>IF(Wedstrijden!#REF!="x","Z","")</f>
        <v>#REF!</v>
      </c>
      <c r="DK1546" s="12">
        <f>IF(COUNTA(Wedstrijden!#REF!)&lt;&gt;0,6,"")</f>
        <v>6</v>
      </c>
      <c r="DL1546" s="12">
        <f t="shared" si="149"/>
        <v>1</v>
      </c>
      <c r="DM1546" s="12" t="e">
        <f>IF(Wedstrijden!#REF!="x","L","")</f>
        <v>#REF!</v>
      </c>
      <c r="DN1546" s="12" t="e">
        <f>IF(Wedstrijden!#REF!="x","M","")</f>
        <v>#REF!</v>
      </c>
      <c r="DO1546" s="12" t="e">
        <f>IF(Wedstrijden!#REF!="x","Z","")</f>
        <v>#REF!</v>
      </c>
      <c r="DP1546" s="12" t="e">
        <f>IF(Wedstrijden!#REF!="x","Z","")</f>
        <v>#REF!</v>
      </c>
    </row>
    <row r="1547" spans="1:120" ht="15" x14ac:dyDescent="0.25">
      <c r="A1547" s="14">
        <f>Wedstrijden!A1558</f>
        <v>0</v>
      </c>
      <c r="B1547" s="12" t="str">
        <f>IFERROR(VLOOKUP(Wedstrijden!C1558,Wedstrijdlocaties!$B$2:$E$500,2,FALSE),"")</f>
        <v/>
      </c>
      <c r="C1547" s="12" t="str">
        <f>Wedstrijden!D1558</f>
        <v/>
      </c>
      <c r="D1547" s="12" t="str">
        <f>IFERROR(VLOOKUP(Wedstrijden!E1558,Organisaties!$B$2:$C$500,2,FALSE),"")</f>
        <v/>
      </c>
      <c r="E1547" s="12" t="str">
        <f>IFERROR(VLOOKUP(Wedstrijden!E1558,Organisaties!$B$2:$G$500,5,FALSE),"")</f>
        <v/>
      </c>
      <c r="F1547" s="12" t="e">
        <f>IF(Wedstrijden!#REF!&lt;&gt;"",Wedstrijden!#REF!,"")</f>
        <v>#REF!</v>
      </c>
      <c r="G1547" s="12">
        <f>IF(Wedstrijden!K1558="Indoor",1,0)</f>
        <v>0</v>
      </c>
      <c r="H1547" s="12">
        <f>Wedstrijden!L1558</f>
        <v>0</v>
      </c>
      <c r="I1547" s="12" t="str">
        <f>IF(Wedstrijden!J1558="Nee",0,IF(Wedstrijden!J1558="Ja",1,""))</f>
        <v/>
      </c>
      <c r="J1547" s="12" t="str">
        <f>IF(Wedstrijden!M1558&lt;&gt;"",Wedstrijden!M1558,"")</f>
        <v/>
      </c>
      <c r="BJ1547" s="12">
        <f>IF(COUNTA(Wedstrijden!#REF!)&lt;&gt;0,1,"")</f>
        <v>1</v>
      </c>
      <c r="BK1547" s="12">
        <f t="shared" si="144"/>
        <v>2</v>
      </c>
      <c r="BL1547" s="12" t="e">
        <f>IF(Wedstrijden!#REF!="x","AA","")</f>
        <v>#REF!</v>
      </c>
      <c r="BM1547" s="12" t="e">
        <f>IF(Wedstrijden!#REF!="x","A","")</f>
        <v>#REF!</v>
      </c>
      <c r="BN1547" s="12" t="e">
        <f>IF(Wedstrijden!#REF!="x","B1","")</f>
        <v>#REF!</v>
      </c>
      <c r="BO1547" s="12" t="e">
        <f>IF(Wedstrijden!#REF!="x","BB","")</f>
        <v>#REF!</v>
      </c>
      <c r="BP1547" s="12" t="e">
        <f>IF(Wedstrijden!#REF!="x","B","")</f>
        <v>#REF!</v>
      </c>
      <c r="BQ1547" s="12" t="e">
        <f>IF(Wedstrijden!#REF!="x","L1","")</f>
        <v>#REF!</v>
      </c>
      <c r="BR1547" s="12" t="e">
        <f>IF(Wedstrijden!#REF!="x","L2","")</f>
        <v>#REF!</v>
      </c>
      <c r="BS1547" s="12" t="e">
        <f>IF(Wedstrijden!#REF!="x","M1","")</f>
        <v>#REF!</v>
      </c>
      <c r="BT1547" s="12" t="e">
        <f>IF(Wedstrijden!#REF!="x","M2","")</f>
        <v>#REF!</v>
      </c>
      <c r="BU1547" s="12" t="e">
        <f>IF(Wedstrijden!#REF!="x","Z1","")</f>
        <v>#REF!</v>
      </c>
      <c r="BV1547" s="12" t="e">
        <f>IF(Wedstrijden!#REF!="x","Z2","")</f>
        <v>#REF!</v>
      </c>
      <c r="BW1547" s="12">
        <f>IF(COUNTA(Wedstrijden!#REF!)&lt;&gt;0,1,"")</f>
        <v>1</v>
      </c>
      <c r="BX1547" s="12">
        <f t="shared" si="145"/>
        <v>1</v>
      </c>
      <c r="BY1547" s="12" t="e">
        <f>IF(Wedstrijden!#REF!="x","BB","")</f>
        <v>#REF!</v>
      </c>
      <c r="BZ1547" s="12" t="e">
        <f>IF(Wedstrijden!#REF!="x","B","")</f>
        <v>#REF!</v>
      </c>
      <c r="CA1547" s="12" t="e">
        <f>IF(Wedstrijden!#REF!="x","L1","")</f>
        <v>#REF!</v>
      </c>
      <c r="CB1547" s="12" t="e">
        <f>IF(Wedstrijden!#REF!="x","L2","")</f>
        <v>#REF!</v>
      </c>
      <c r="CC1547" s="12" t="e">
        <f>IF(Wedstrijden!#REF!="x","M1","")</f>
        <v>#REF!</v>
      </c>
      <c r="CD1547" s="12" t="e">
        <f>IF(Wedstrijden!#REF!="x","M2","")</f>
        <v>#REF!</v>
      </c>
      <c r="CE1547" s="12" t="e">
        <f>IF(Wedstrijden!#REF!="x","Z1","")</f>
        <v>#REF!</v>
      </c>
      <c r="CF1547" s="12" t="e">
        <f>IF(Wedstrijden!#REF!="x","Z2","")</f>
        <v>#REF!</v>
      </c>
      <c r="CG1547" s="12" t="e">
        <f>IF(Wedstrijden!#REF!="x","ZZL","")</f>
        <v>#REF!</v>
      </c>
      <c r="CL1547" s="12">
        <f>IF(COUNTA(Wedstrijden!#REF!)&lt;&gt;0,2,"")</f>
        <v>2</v>
      </c>
      <c r="CM1547" s="12">
        <f t="shared" si="146"/>
        <v>2</v>
      </c>
      <c r="CN1547" s="12" t="e">
        <f>IF(Wedstrijden!#REF!="x","AA","")</f>
        <v>#REF!</v>
      </c>
      <c r="CO1547" s="12" t="e">
        <f>IF(Wedstrijden!#REF!="x","A","")</f>
        <v>#REF!</v>
      </c>
      <c r="CP1547" s="12" t="e">
        <f>IF(Wedstrijden!#REF!="x","BB","")</f>
        <v>#REF!</v>
      </c>
      <c r="CQ1547" s="12" t="e">
        <f>IF(Wedstrijden!#REF!="x","B","")</f>
        <v>#REF!</v>
      </c>
      <c r="CR1547" s="12" t="e">
        <f>IF(Wedstrijden!#REF!="x","L","")</f>
        <v>#REF!</v>
      </c>
      <c r="CS1547" s="12" t="e">
        <f>IF(Wedstrijden!#REF!="x","M","")</f>
        <v>#REF!</v>
      </c>
      <c r="CT1547" s="12" t="e">
        <f>IF(Wedstrijden!#REF!="x","Z","")</f>
        <v>#REF!</v>
      </c>
      <c r="CU1547" s="12" t="e">
        <f>IF(Wedstrijden!#REF!="x","ZZ","")</f>
        <v>#REF!</v>
      </c>
      <c r="CV1547" s="12">
        <f>IF(COUNTA(Wedstrijden!#REF!)&lt;&gt;0,2,"")</f>
        <v>2</v>
      </c>
      <c r="CW1547" s="12">
        <f t="shared" si="147"/>
        <v>1</v>
      </c>
      <c r="CX1547" s="12" t="e">
        <f>IF(Wedstrijden!#REF!="x","BB","")</f>
        <v>#REF!</v>
      </c>
      <c r="CY1547" s="12" t="e">
        <f>IF(Wedstrijden!#REF!="x","B","")</f>
        <v>#REF!</v>
      </c>
      <c r="CZ1547" s="12" t="e">
        <f>IF(Wedstrijden!#REF!="x","L","")</f>
        <v>#REF!</v>
      </c>
      <c r="DA1547" s="12" t="e">
        <f>IF(Wedstrijden!#REF!="x","M","")</f>
        <v>#REF!</v>
      </c>
      <c r="DB1547" s="12" t="e">
        <f>IF(Wedstrijden!#REF!="x","Z","")</f>
        <v>#REF!</v>
      </c>
      <c r="DC1547" s="12" t="e">
        <f>IF(Wedstrijden!#REF!="x","ZZ","")</f>
        <v>#REF!</v>
      </c>
      <c r="DD1547" s="12" t="e">
        <f>IF(Wedstrijden!#REF!="x","1.40","")</f>
        <v>#REF!</v>
      </c>
      <c r="DE1547" s="12">
        <f>IF(COUNTA(Wedstrijden!#REF!)&lt;&gt;0,6,"")</f>
        <v>6</v>
      </c>
      <c r="DF1547" s="12">
        <f t="shared" si="148"/>
        <v>2</v>
      </c>
      <c r="DG1547" s="12" t="e">
        <f>IF(Wedstrijden!#REF!="x","L","")</f>
        <v>#REF!</v>
      </c>
      <c r="DH1547" s="12" t="e">
        <f>IF(Wedstrijden!#REF!="x","M","")</f>
        <v>#REF!</v>
      </c>
      <c r="DI1547" s="12" t="e">
        <f>IF(Wedstrijden!#REF!="x","Z","")</f>
        <v>#REF!</v>
      </c>
      <c r="DJ1547" s="12" t="e">
        <f>IF(Wedstrijden!#REF!="x","Z","")</f>
        <v>#REF!</v>
      </c>
      <c r="DK1547" s="12">
        <f>IF(COUNTA(Wedstrijden!#REF!)&lt;&gt;0,6,"")</f>
        <v>6</v>
      </c>
      <c r="DL1547" s="12">
        <f t="shared" si="149"/>
        <v>1</v>
      </c>
      <c r="DM1547" s="12" t="e">
        <f>IF(Wedstrijden!#REF!="x","L","")</f>
        <v>#REF!</v>
      </c>
      <c r="DN1547" s="12" t="e">
        <f>IF(Wedstrijden!#REF!="x","M","")</f>
        <v>#REF!</v>
      </c>
      <c r="DO1547" s="12" t="e">
        <f>IF(Wedstrijden!#REF!="x","Z","")</f>
        <v>#REF!</v>
      </c>
      <c r="DP1547" s="12" t="e">
        <f>IF(Wedstrijden!#REF!="x","Z","")</f>
        <v>#REF!</v>
      </c>
    </row>
    <row r="1548" spans="1:120" ht="15" x14ac:dyDescent="0.25">
      <c r="A1548" s="14">
        <f>Wedstrijden!A1559</f>
        <v>0</v>
      </c>
      <c r="B1548" s="12" t="str">
        <f>IFERROR(VLOOKUP(Wedstrijden!C1559,Wedstrijdlocaties!$B$2:$E$500,2,FALSE),"")</f>
        <v/>
      </c>
      <c r="C1548" s="12" t="str">
        <f>Wedstrijden!D1559</f>
        <v/>
      </c>
      <c r="D1548" s="12" t="str">
        <f>IFERROR(VLOOKUP(Wedstrijden!E1559,Organisaties!$B$2:$C$500,2,FALSE),"")</f>
        <v/>
      </c>
      <c r="E1548" s="12" t="str">
        <f>IFERROR(VLOOKUP(Wedstrijden!E1559,Organisaties!$B$2:$G$500,5,FALSE),"")</f>
        <v/>
      </c>
      <c r="F1548" s="12" t="e">
        <f>IF(Wedstrijden!#REF!&lt;&gt;"",Wedstrijden!#REF!,"")</f>
        <v>#REF!</v>
      </c>
      <c r="G1548" s="12">
        <f>IF(Wedstrijden!K1559="Indoor",1,0)</f>
        <v>0</v>
      </c>
      <c r="H1548" s="12">
        <f>Wedstrijden!L1559</f>
        <v>0</v>
      </c>
      <c r="I1548" s="12" t="str">
        <f>IF(Wedstrijden!J1559="Nee",0,IF(Wedstrijden!J1559="Ja",1,""))</f>
        <v/>
      </c>
      <c r="J1548" s="12" t="str">
        <f>IF(Wedstrijden!M1559&lt;&gt;"",Wedstrijden!M1559,"")</f>
        <v/>
      </c>
      <c r="BJ1548" s="12">
        <f>IF(COUNTA(Wedstrijden!#REF!)&lt;&gt;0,1,"")</f>
        <v>1</v>
      </c>
      <c r="BK1548" s="12">
        <f t="shared" si="144"/>
        <v>2</v>
      </c>
      <c r="BL1548" s="12" t="e">
        <f>IF(Wedstrijden!#REF!="x","AA","")</f>
        <v>#REF!</v>
      </c>
      <c r="BM1548" s="12" t="e">
        <f>IF(Wedstrijden!#REF!="x","A","")</f>
        <v>#REF!</v>
      </c>
      <c r="BN1548" s="12" t="e">
        <f>IF(Wedstrijden!#REF!="x","B1","")</f>
        <v>#REF!</v>
      </c>
      <c r="BO1548" s="12" t="e">
        <f>IF(Wedstrijden!#REF!="x","BB","")</f>
        <v>#REF!</v>
      </c>
      <c r="BP1548" s="12" t="e">
        <f>IF(Wedstrijden!#REF!="x","B","")</f>
        <v>#REF!</v>
      </c>
      <c r="BQ1548" s="12" t="e">
        <f>IF(Wedstrijden!#REF!="x","L1","")</f>
        <v>#REF!</v>
      </c>
      <c r="BR1548" s="12" t="e">
        <f>IF(Wedstrijden!#REF!="x","L2","")</f>
        <v>#REF!</v>
      </c>
      <c r="BS1548" s="12" t="e">
        <f>IF(Wedstrijden!#REF!="x","M1","")</f>
        <v>#REF!</v>
      </c>
      <c r="BT1548" s="12" t="e">
        <f>IF(Wedstrijden!#REF!="x","M2","")</f>
        <v>#REF!</v>
      </c>
      <c r="BU1548" s="12" t="e">
        <f>IF(Wedstrijden!#REF!="x","Z1","")</f>
        <v>#REF!</v>
      </c>
      <c r="BV1548" s="12" t="e">
        <f>IF(Wedstrijden!#REF!="x","Z2","")</f>
        <v>#REF!</v>
      </c>
      <c r="BW1548" s="12">
        <f>IF(COUNTA(Wedstrijden!#REF!)&lt;&gt;0,1,"")</f>
        <v>1</v>
      </c>
      <c r="BX1548" s="12">
        <f t="shared" si="145"/>
        <v>1</v>
      </c>
      <c r="BY1548" s="12" t="e">
        <f>IF(Wedstrijden!#REF!="x","BB","")</f>
        <v>#REF!</v>
      </c>
      <c r="BZ1548" s="12" t="e">
        <f>IF(Wedstrijden!#REF!="x","B","")</f>
        <v>#REF!</v>
      </c>
      <c r="CA1548" s="12" t="e">
        <f>IF(Wedstrijden!#REF!="x","L1","")</f>
        <v>#REF!</v>
      </c>
      <c r="CB1548" s="12" t="e">
        <f>IF(Wedstrijden!#REF!="x","L2","")</f>
        <v>#REF!</v>
      </c>
      <c r="CC1548" s="12" t="e">
        <f>IF(Wedstrijden!#REF!="x","M1","")</f>
        <v>#REF!</v>
      </c>
      <c r="CD1548" s="12" t="e">
        <f>IF(Wedstrijden!#REF!="x","M2","")</f>
        <v>#REF!</v>
      </c>
      <c r="CE1548" s="12" t="e">
        <f>IF(Wedstrijden!#REF!="x","Z1","")</f>
        <v>#REF!</v>
      </c>
      <c r="CF1548" s="12" t="e">
        <f>IF(Wedstrijden!#REF!="x","Z2","")</f>
        <v>#REF!</v>
      </c>
      <c r="CG1548" s="12" t="e">
        <f>IF(Wedstrijden!#REF!="x","ZZL","")</f>
        <v>#REF!</v>
      </c>
      <c r="CL1548" s="12">
        <f>IF(COUNTA(Wedstrijden!#REF!)&lt;&gt;0,2,"")</f>
        <v>2</v>
      </c>
      <c r="CM1548" s="12">
        <f t="shared" si="146"/>
        <v>2</v>
      </c>
      <c r="CN1548" s="12" t="e">
        <f>IF(Wedstrijden!#REF!="x","AA","")</f>
        <v>#REF!</v>
      </c>
      <c r="CO1548" s="12" t="e">
        <f>IF(Wedstrijden!#REF!="x","A","")</f>
        <v>#REF!</v>
      </c>
      <c r="CP1548" s="12" t="e">
        <f>IF(Wedstrijden!#REF!="x","BB","")</f>
        <v>#REF!</v>
      </c>
      <c r="CQ1548" s="12" t="e">
        <f>IF(Wedstrijden!#REF!="x","B","")</f>
        <v>#REF!</v>
      </c>
      <c r="CR1548" s="12" t="e">
        <f>IF(Wedstrijden!#REF!="x","L","")</f>
        <v>#REF!</v>
      </c>
      <c r="CS1548" s="12" t="e">
        <f>IF(Wedstrijden!#REF!="x","M","")</f>
        <v>#REF!</v>
      </c>
      <c r="CT1548" s="12" t="e">
        <f>IF(Wedstrijden!#REF!="x","Z","")</f>
        <v>#REF!</v>
      </c>
      <c r="CU1548" s="12" t="e">
        <f>IF(Wedstrijden!#REF!="x","ZZ","")</f>
        <v>#REF!</v>
      </c>
      <c r="CV1548" s="12">
        <f>IF(COUNTA(Wedstrijden!#REF!)&lt;&gt;0,2,"")</f>
        <v>2</v>
      </c>
      <c r="CW1548" s="12">
        <f t="shared" si="147"/>
        <v>1</v>
      </c>
      <c r="CX1548" s="12" t="e">
        <f>IF(Wedstrijden!#REF!="x","BB","")</f>
        <v>#REF!</v>
      </c>
      <c r="CY1548" s="12" t="e">
        <f>IF(Wedstrijden!#REF!="x","B","")</f>
        <v>#REF!</v>
      </c>
      <c r="CZ1548" s="12" t="e">
        <f>IF(Wedstrijden!#REF!="x","L","")</f>
        <v>#REF!</v>
      </c>
      <c r="DA1548" s="12" t="e">
        <f>IF(Wedstrijden!#REF!="x","M","")</f>
        <v>#REF!</v>
      </c>
      <c r="DB1548" s="12" t="e">
        <f>IF(Wedstrijden!#REF!="x","Z","")</f>
        <v>#REF!</v>
      </c>
      <c r="DC1548" s="12" t="e">
        <f>IF(Wedstrijden!#REF!="x","ZZ","")</f>
        <v>#REF!</v>
      </c>
      <c r="DD1548" s="12" t="e">
        <f>IF(Wedstrijden!#REF!="x","1.40","")</f>
        <v>#REF!</v>
      </c>
      <c r="DE1548" s="12">
        <f>IF(COUNTA(Wedstrijden!#REF!)&lt;&gt;0,6,"")</f>
        <v>6</v>
      </c>
      <c r="DF1548" s="12">
        <f t="shared" si="148"/>
        <v>2</v>
      </c>
      <c r="DG1548" s="12" t="e">
        <f>IF(Wedstrijden!#REF!="x","L","")</f>
        <v>#REF!</v>
      </c>
      <c r="DH1548" s="12" t="e">
        <f>IF(Wedstrijden!#REF!="x","M","")</f>
        <v>#REF!</v>
      </c>
      <c r="DI1548" s="12" t="e">
        <f>IF(Wedstrijden!#REF!="x","Z","")</f>
        <v>#REF!</v>
      </c>
      <c r="DJ1548" s="12" t="e">
        <f>IF(Wedstrijden!#REF!="x","Z","")</f>
        <v>#REF!</v>
      </c>
      <c r="DK1548" s="12">
        <f>IF(COUNTA(Wedstrijden!#REF!)&lt;&gt;0,6,"")</f>
        <v>6</v>
      </c>
      <c r="DL1548" s="12">
        <f t="shared" si="149"/>
        <v>1</v>
      </c>
      <c r="DM1548" s="12" t="e">
        <f>IF(Wedstrijden!#REF!="x","L","")</f>
        <v>#REF!</v>
      </c>
      <c r="DN1548" s="12" t="e">
        <f>IF(Wedstrijden!#REF!="x","M","")</f>
        <v>#REF!</v>
      </c>
      <c r="DO1548" s="12" t="e">
        <f>IF(Wedstrijden!#REF!="x","Z","")</f>
        <v>#REF!</v>
      </c>
      <c r="DP1548" s="12" t="e">
        <f>IF(Wedstrijden!#REF!="x","Z","")</f>
        <v>#REF!</v>
      </c>
    </row>
    <row r="1549" spans="1:120" ht="15" x14ac:dyDescent="0.25">
      <c r="A1549" s="14">
        <f>Wedstrijden!A1560</f>
        <v>0</v>
      </c>
      <c r="B1549" s="12" t="str">
        <f>IFERROR(VLOOKUP(Wedstrijden!C1560,Wedstrijdlocaties!$B$2:$E$500,2,FALSE),"")</f>
        <v/>
      </c>
      <c r="C1549" s="12" t="str">
        <f>Wedstrijden!D1560</f>
        <v/>
      </c>
      <c r="D1549" s="12" t="str">
        <f>IFERROR(VLOOKUP(Wedstrijden!E1560,Organisaties!$B$2:$C$500,2,FALSE),"")</f>
        <v/>
      </c>
      <c r="E1549" s="12" t="str">
        <f>IFERROR(VLOOKUP(Wedstrijden!E1560,Organisaties!$B$2:$G$500,5,FALSE),"")</f>
        <v/>
      </c>
      <c r="F1549" s="12" t="e">
        <f>IF(Wedstrijden!#REF!&lt;&gt;"",Wedstrijden!#REF!,"")</f>
        <v>#REF!</v>
      </c>
      <c r="G1549" s="12">
        <f>IF(Wedstrijden!K1560="Indoor",1,0)</f>
        <v>0</v>
      </c>
      <c r="H1549" s="12">
        <f>Wedstrijden!L1560</f>
        <v>0</v>
      </c>
      <c r="I1549" s="12" t="str">
        <f>IF(Wedstrijden!J1560="Nee",0,IF(Wedstrijden!J1560="Ja",1,""))</f>
        <v/>
      </c>
      <c r="J1549" s="12" t="str">
        <f>IF(Wedstrijden!M1560&lt;&gt;"",Wedstrijden!M1560,"")</f>
        <v/>
      </c>
      <c r="BJ1549" s="12">
        <f>IF(COUNTA(Wedstrijden!#REF!)&lt;&gt;0,1,"")</f>
        <v>1</v>
      </c>
      <c r="BK1549" s="12">
        <f t="shared" si="144"/>
        <v>2</v>
      </c>
      <c r="BL1549" s="12" t="e">
        <f>IF(Wedstrijden!#REF!="x","AA","")</f>
        <v>#REF!</v>
      </c>
      <c r="BM1549" s="12" t="e">
        <f>IF(Wedstrijden!#REF!="x","A","")</f>
        <v>#REF!</v>
      </c>
      <c r="BN1549" s="12" t="e">
        <f>IF(Wedstrijden!#REF!="x","B1","")</f>
        <v>#REF!</v>
      </c>
      <c r="BO1549" s="12" t="e">
        <f>IF(Wedstrijden!#REF!="x","BB","")</f>
        <v>#REF!</v>
      </c>
      <c r="BP1549" s="12" t="e">
        <f>IF(Wedstrijden!#REF!="x","B","")</f>
        <v>#REF!</v>
      </c>
      <c r="BQ1549" s="12" t="e">
        <f>IF(Wedstrijden!#REF!="x","L1","")</f>
        <v>#REF!</v>
      </c>
      <c r="BR1549" s="12" t="e">
        <f>IF(Wedstrijden!#REF!="x","L2","")</f>
        <v>#REF!</v>
      </c>
      <c r="BS1549" s="12" t="e">
        <f>IF(Wedstrijden!#REF!="x","M1","")</f>
        <v>#REF!</v>
      </c>
      <c r="BT1549" s="12" t="e">
        <f>IF(Wedstrijden!#REF!="x","M2","")</f>
        <v>#REF!</v>
      </c>
      <c r="BU1549" s="12" t="e">
        <f>IF(Wedstrijden!#REF!="x","Z1","")</f>
        <v>#REF!</v>
      </c>
      <c r="BV1549" s="12" t="e">
        <f>IF(Wedstrijden!#REF!="x","Z2","")</f>
        <v>#REF!</v>
      </c>
      <c r="BW1549" s="12">
        <f>IF(COUNTA(Wedstrijden!#REF!)&lt;&gt;0,1,"")</f>
        <v>1</v>
      </c>
      <c r="BX1549" s="12">
        <f t="shared" si="145"/>
        <v>1</v>
      </c>
      <c r="BY1549" s="12" t="e">
        <f>IF(Wedstrijden!#REF!="x","BB","")</f>
        <v>#REF!</v>
      </c>
      <c r="BZ1549" s="12" t="e">
        <f>IF(Wedstrijden!#REF!="x","B","")</f>
        <v>#REF!</v>
      </c>
      <c r="CA1549" s="12" t="e">
        <f>IF(Wedstrijden!#REF!="x","L1","")</f>
        <v>#REF!</v>
      </c>
      <c r="CB1549" s="12" t="e">
        <f>IF(Wedstrijden!#REF!="x","L2","")</f>
        <v>#REF!</v>
      </c>
      <c r="CC1549" s="12" t="e">
        <f>IF(Wedstrijden!#REF!="x","M1","")</f>
        <v>#REF!</v>
      </c>
      <c r="CD1549" s="12" t="e">
        <f>IF(Wedstrijden!#REF!="x","M2","")</f>
        <v>#REF!</v>
      </c>
      <c r="CE1549" s="12" t="e">
        <f>IF(Wedstrijden!#REF!="x","Z1","")</f>
        <v>#REF!</v>
      </c>
      <c r="CF1549" s="12" t="e">
        <f>IF(Wedstrijden!#REF!="x","Z2","")</f>
        <v>#REF!</v>
      </c>
      <c r="CG1549" s="12" t="e">
        <f>IF(Wedstrijden!#REF!="x","ZZL","")</f>
        <v>#REF!</v>
      </c>
      <c r="CL1549" s="12">
        <f>IF(COUNTA(Wedstrijden!#REF!)&lt;&gt;0,2,"")</f>
        <v>2</v>
      </c>
      <c r="CM1549" s="12">
        <f t="shared" si="146"/>
        <v>2</v>
      </c>
      <c r="CN1549" s="12" t="e">
        <f>IF(Wedstrijden!#REF!="x","AA","")</f>
        <v>#REF!</v>
      </c>
      <c r="CO1549" s="12" t="e">
        <f>IF(Wedstrijden!#REF!="x","A","")</f>
        <v>#REF!</v>
      </c>
      <c r="CP1549" s="12" t="e">
        <f>IF(Wedstrijden!#REF!="x","BB","")</f>
        <v>#REF!</v>
      </c>
      <c r="CQ1549" s="12" t="e">
        <f>IF(Wedstrijden!#REF!="x","B","")</f>
        <v>#REF!</v>
      </c>
      <c r="CR1549" s="12" t="e">
        <f>IF(Wedstrijden!#REF!="x","L","")</f>
        <v>#REF!</v>
      </c>
      <c r="CS1549" s="12" t="e">
        <f>IF(Wedstrijden!#REF!="x","M","")</f>
        <v>#REF!</v>
      </c>
      <c r="CT1549" s="12" t="e">
        <f>IF(Wedstrijden!#REF!="x","Z","")</f>
        <v>#REF!</v>
      </c>
      <c r="CU1549" s="12" t="e">
        <f>IF(Wedstrijden!#REF!="x","ZZ","")</f>
        <v>#REF!</v>
      </c>
      <c r="CV1549" s="12">
        <f>IF(COUNTA(Wedstrijden!#REF!)&lt;&gt;0,2,"")</f>
        <v>2</v>
      </c>
      <c r="CW1549" s="12">
        <f t="shared" si="147"/>
        <v>1</v>
      </c>
      <c r="CX1549" s="12" t="e">
        <f>IF(Wedstrijden!#REF!="x","BB","")</f>
        <v>#REF!</v>
      </c>
      <c r="CY1549" s="12" t="e">
        <f>IF(Wedstrijden!#REF!="x","B","")</f>
        <v>#REF!</v>
      </c>
      <c r="CZ1549" s="12" t="e">
        <f>IF(Wedstrijden!#REF!="x","L","")</f>
        <v>#REF!</v>
      </c>
      <c r="DA1549" s="12" t="e">
        <f>IF(Wedstrijden!#REF!="x","M","")</f>
        <v>#REF!</v>
      </c>
      <c r="DB1549" s="12" t="e">
        <f>IF(Wedstrijden!#REF!="x","Z","")</f>
        <v>#REF!</v>
      </c>
      <c r="DC1549" s="12" t="e">
        <f>IF(Wedstrijden!#REF!="x","ZZ","")</f>
        <v>#REF!</v>
      </c>
      <c r="DD1549" s="12" t="e">
        <f>IF(Wedstrijden!#REF!="x","1.40","")</f>
        <v>#REF!</v>
      </c>
      <c r="DE1549" s="12">
        <f>IF(COUNTA(Wedstrijden!#REF!)&lt;&gt;0,6,"")</f>
        <v>6</v>
      </c>
      <c r="DF1549" s="12">
        <f t="shared" si="148"/>
        <v>2</v>
      </c>
      <c r="DG1549" s="12" t="e">
        <f>IF(Wedstrijden!#REF!="x","L","")</f>
        <v>#REF!</v>
      </c>
      <c r="DH1549" s="12" t="e">
        <f>IF(Wedstrijden!#REF!="x","M","")</f>
        <v>#REF!</v>
      </c>
      <c r="DI1549" s="12" t="e">
        <f>IF(Wedstrijden!#REF!="x","Z","")</f>
        <v>#REF!</v>
      </c>
      <c r="DJ1549" s="12" t="e">
        <f>IF(Wedstrijden!#REF!="x","Z","")</f>
        <v>#REF!</v>
      </c>
      <c r="DK1549" s="12">
        <f>IF(COUNTA(Wedstrijden!#REF!)&lt;&gt;0,6,"")</f>
        <v>6</v>
      </c>
      <c r="DL1549" s="12">
        <f t="shared" si="149"/>
        <v>1</v>
      </c>
      <c r="DM1549" s="12" t="e">
        <f>IF(Wedstrijden!#REF!="x","L","")</f>
        <v>#REF!</v>
      </c>
      <c r="DN1549" s="12" t="e">
        <f>IF(Wedstrijden!#REF!="x","M","")</f>
        <v>#REF!</v>
      </c>
      <c r="DO1549" s="12" t="e">
        <f>IF(Wedstrijden!#REF!="x","Z","")</f>
        <v>#REF!</v>
      </c>
      <c r="DP1549" s="12" t="e">
        <f>IF(Wedstrijden!#REF!="x","Z","")</f>
        <v>#REF!</v>
      </c>
    </row>
    <row r="1550" spans="1:120" ht="15" x14ac:dyDescent="0.25">
      <c r="A1550" s="14">
        <f>Wedstrijden!A1561</f>
        <v>0</v>
      </c>
      <c r="B1550" s="12" t="str">
        <f>IFERROR(VLOOKUP(Wedstrijden!C1561,Wedstrijdlocaties!$B$2:$E$500,2,FALSE),"")</f>
        <v/>
      </c>
      <c r="C1550" s="12" t="str">
        <f>Wedstrijden!D1561</f>
        <v/>
      </c>
      <c r="D1550" s="12" t="str">
        <f>IFERROR(VLOOKUP(Wedstrijden!E1561,Organisaties!$B$2:$C$500,2,FALSE),"")</f>
        <v/>
      </c>
      <c r="E1550" s="12" t="str">
        <f>IFERROR(VLOOKUP(Wedstrijden!E1561,Organisaties!$B$2:$G$500,5,FALSE),"")</f>
        <v/>
      </c>
      <c r="F1550" s="12" t="e">
        <f>IF(Wedstrijden!#REF!&lt;&gt;"",Wedstrijden!#REF!,"")</f>
        <v>#REF!</v>
      </c>
      <c r="G1550" s="12">
        <f>IF(Wedstrijden!K1561="Indoor",1,0)</f>
        <v>0</v>
      </c>
      <c r="H1550" s="12">
        <f>Wedstrijden!L1561</f>
        <v>0</v>
      </c>
      <c r="I1550" s="12" t="str">
        <f>IF(Wedstrijden!J1561="Nee",0,IF(Wedstrijden!J1561="Ja",1,""))</f>
        <v/>
      </c>
      <c r="J1550" s="12" t="str">
        <f>IF(Wedstrijden!M1561&lt;&gt;"",Wedstrijden!M1561,"")</f>
        <v/>
      </c>
      <c r="BJ1550" s="12">
        <f>IF(COUNTA(Wedstrijden!#REF!)&lt;&gt;0,1,"")</f>
        <v>1</v>
      </c>
      <c r="BK1550" s="12">
        <f t="shared" si="144"/>
        <v>2</v>
      </c>
      <c r="BL1550" s="12" t="e">
        <f>IF(Wedstrijden!#REF!="x","AA","")</f>
        <v>#REF!</v>
      </c>
      <c r="BM1550" s="12" t="e">
        <f>IF(Wedstrijden!#REF!="x","A","")</f>
        <v>#REF!</v>
      </c>
      <c r="BN1550" s="12" t="e">
        <f>IF(Wedstrijden!#REF!="x","B1","")</f>
        <v>#REF!</v>
      </c>
      <c r="BO1550" s="12" t="e">
        <f>IF(Wedstrijden!#REF!="x","BB","")</f>
        <v>#REF!</v>
      </c>
      <c r="BP1550" s="12" t="e">
        <f>IF(Wedstrijden!#REF!="x","B","")</f>
        <v>#REF!</v>
      </c>
      <c r="BQ1550" s="12" t="e">
        <f>IF(Wedstrijden!#REF!="x","L1","")</f>
        <v>#REF!</v>
      </c>
      <c r="BR1550" s="12" t="e">
        <f>IF(Wedstrijden!#REF!="x","L2","")</f>
        <v>#REF!</v>
      </c>
      <c r="BS1550" s="12" t="e">
        <f>IF(Wedstrijden!#REF!="x","M1","")</f>
        <v>#REF!</v>
      </c>
      <c r="BT1550" s="12" t="e">
        <f>IF(Wedstrijden!#REF!="x","M2","")</f>
        <v>#REF!</v>
      </c>
      <c r="BU1550" s="12" t="e">
        <f>IF(Wedstrijden!#REF!="x","Z1","")</f>
        <v>#REF!</v>
      </c>
      <c r="BV1550" s="12" t="e">
        <f>IF(Wedstrijden!#REF!="x","Z2","")</f>
        <v>#REF!</v>
      </c>
      <c r="BW1550" s="12">
        <f>IF(COUNTA(Wedstrijden!#REF!)&lt;&gt;0,1,"")</f>
        <v>1</v>
      </c>
      <c r="BX1550" s="12">
        <f t="shared" si="145"/>
        <v>1</v>
      </c>
      <c r="BY1550" s="12" t="e">
        <f>IF(Wedstrijden!#REF!="x","BB","")</f>
        <v>#REF!</v>
      </c>
      <c r="BZ1550" s="12" t="e">
        <f>IF(Wedstrijden!#REF!="x","B","")</f>
        <v>#REF!</v>
      </c>
      <c r="CA1550" s="12" t="e">
        <f>IF(Wedstrijden!#REF!="x","L1","")</f>
        <v>#REF!</v>
      </c>
      <c r="CB1550" s="12" t="e">
        <f>IF(Wedstrijden!#REF!="x","L2","")</f>
        <v>#REF!</v>
      </c>
      <c r="CC1550" s="12" t="e">
        <f>IF(Wedstrijden!#REF!="x","M1","")</f>
        <v>#REF!</v>
      </c>
      <c r="CD1550" s="12" t="e">
        <f>IF(Wedstrijden!#REF!="x","M2","")</f>
        <v>#REF!</v>
      </c>
      <c r="CE1550" s="12" t="e">
        <f>IF(Wedstrijden!#REF!="x","Z1","")</f>
        <v>#REF!</v>
      </c>
      <c r="CF1550" s="12" t="e">
        <f>IF(Wedstrijden!#REF!="x","Z2","")</f>
        <v>#REF!</v>
      </c>
      <c r="CG1550" s="12" t="e">
        <f>IF(Wedstrijden!#REF!="x","ZZL","")</f>
        <v>#REF!</v>
      </c>
      <c r="CL1550" s="12">
        <f>IF(COUNTA(Wedstrijden!#REF!)&lt;&gt;0,2,"")</f>
        <v>2</v>
      </c>
      <c r="CM1550" s="12">
        <f t="shared" si="146"/>
        <v>2</v>
      </c>
      <c r="CN1550" s="12" t="e">
        <f>IF(Wedstrijden!#REF!="x","AA","")</f>
        <v>#REF!</v>
      </c>
      <c r="CO1550" s="12" t="e">
        <f>IF(Wedstrijden!#REF!="x","A","")</f>
        <v>#REF!</v>
      </c>
      <c r="CP1550" s="12" t="e">
        <f>IF(Wedstrijden!#REF!="x","BB","")</f>
        <v>#REF!</v>
      </c>
      <c r="CQ1550" s="12" t="e">
        <f>IF(Wedstrijden!#REF!="x","B","")</f>
        <v>#REF!</v>
      </c>
      <c r="CR1550" s="12" t="e">
        <f>IF(Wedstrijden!#REF!="x","L","")</f>
        <v>#REF!</v>
      </c>
      <c r="CS1550" s="12" t="e">
        <f>IF(Wedstrijden!#REF!="x","M","")</f>
        <v>#REF!</v>
      </c>
      <c r="CT1550" s="12" t="e">
        <f>IF(Wedstrijden!#REF!="x","Z","")</f>
        <v>#REF!</v>
      </c>
      <c r="CU1550" s="12" t="e">
        <f>IF(Wedstrijden!#REF!="x","ZZ","")</f>
        <v>#REF!</v>
      </c>
      <c r="CV1550" s="12">
        <f>IF(COUNTA(Wedstrijden!#REF!)&lt;&gt;0,2,"")</f>
        <v>2</v>
      </c>
      <c r="CW1550" s="12">
        <f t="shared" si="147"/>
        <v>1</v>
      </c>
      <c r="CX1550" s="12" t="e">
        <f>IF(Wedstrijden!#REF!="x","BB","")</f>
        <v>#REF!</v>
      </c>
      <c r="CY1550" s="12" t="e">
        <f>IF(Wedstrijden!#REF!="x","B","")</f>
        <v>#REF!</v>
      </c>
      <c r="CZ1550" s="12" t="e">
        <f>IF(Wedstrijden!#REF!="x","L","")</f>
        <v>#REF!</v>
      </c>
      <c r="DA1550" s="12" t="e">
        <f>IF(Wedstrijden!#REF!="x","M","")</f>
        <v>#REF!</v>
      </c>
      <c r="DB1550" s="12" t="e">
        <f>IF(Wedstrijden!#REF!="x","Z","")</f>
        <v>#REF!</v>
      </c>
      <c r="DC1550" s="12" t="e">
        <f>IF(Wedstrijden!#REF!="x","ZZ","")</f>
        <v>#REF!</v>
      </c>
      <c r="DD1550" s="12" t="e">
        <f>IF(Wedstrijden!#REF!="x","1.40","")</f>
        <v>#REF!</v>
      </c>
      <c r="DE1550" s="12">
        <f>IF(COUNTA(Wedstrijden!#REF!)&lt;&gt;0,6,"")</f>
        <v>6</v>
      </c>
      <c r="DF1550" s="12">
        <f t="shared" si="148"/>
        <v>2</v>
      </c>
      <c r="DG1550" s="12" t="e">
        <f>IF(Wedstrijden!#REF!="x","L","")</f>
        <v>#REF!</v>
      </c>
      <c r="DH1550" s="12" t="e">
        <f>IF(Wedstrijden!#REF!="x","M","")</f>
        <v>#REF!</v>
      </c>
      <c r="DI1550" s="12" t="e">
        <f>IF(Wedstrijden!#REF!="x","Z","")</f>
        <v>#REF!</v>
      </c>
      <c r="DJ1550" s="12" t="e">
        <f>IF(Wedstrijden!#REF!="x","Z","")</f>
        <v>#REF!</v>
      </c>
      <c r="DK1550" s="12">
        <f>IF(COUNTA(Wedstrijden!#REF!)&lt;&gt;0,6,"")</f>
        <v>6</v>
      </c>
      <c r="DL1550" s="12">
        <f t="shared" si="149"/>
        <v>1</v>
      </c>
      <c r="DM1550" s="12" t="e">
        <f>IF(Wedstrijden!#REF!="x","L","")</f>
        <v>#REF!</v>
      </c>
      <c r="DN1550" s="12" t="e">
        <f>IF(Wedstrijden!#REF!="x","M","")</f>
        <v>#REF!</v>
      </c>
      <c r="DO1550" s="12" t="e">
        <f>IF(Wedstrijden!#REF!="x","Z","")</f>
        <v>#REF!</v>
      </c>
      <c r="DP1550" s="12" t="e">
        <f>IF(Wedstrijden!#REF!="x","Z","")</f>
        <v>#REF!</v>
      </c>
    </row>
    <row r="1551" spans="1:120" ht="15" x14ac:dyDescent="0.25">
      <c r="A1551" s="14">
        <f>Wedstrijden!A1562</f>
        <v>0</v>
      </c>
      <c r="B1551" s="12" t="str">
        <f>IFERROR(VLOOKUP(Wedstrijden!C1562,Wedstrijdlocaties!$B$2:$E$500,2,FALSE),"")</f>
        <v/>
      </c>
      <c r="C1551" s="12" t="str">
        <f>Wedstrijden!D1562</f>
        <v/>
      </c>
      <c r="D1551" s="12" t="str">
        <f>IFERROR(VLOOKUP(Wedstrijden!E1562,Organisaties!$B$2:$C$500,2,FALSE),"")</f>
        <v/>
      </c>
      <c r="E1551" s="12" t="str">
        <f>IFERROR(VLOOKUP(Wedstrijden!E1562,Organisaties!$B$2:$G$500,5,FALSE),"")</f>
        <v/>
      </c>
      <c r="F1551" s="12" t="e">
        <f>IF(Wedstrijden!#REF!&lt;&gt;"",Wedstrijden!#REF!,"")</f>
        <v>#REF!</v>
      </c>
      <c r="G1551" s="12">
        <f>IF(Wedstrijden!K1562="Indoor",1,0)</f>
        <v>0</v>
      </c>
      <c r="H1551" s="12">
        <f>Wedstrijden!L1562</f>
        <v>0</v>
      </c>
      <c r="I1551" s="12" t="str">
        <f>IF(Wedstrijden!J1562="Nee",0,IF(Wedstrijden!J1562="Ja",1,""))</f>
        <v/>
      </c>
      <c r="J1551" s="12" t="str">
        <f>IF(Wedstrijden!M1562&lt;&gt;"",Wedstrijden!M1562,"")</f>
        <v/>
      </c>
      <c r="BJ1551" s="12">
        <f>IF(COUNTA(Wedstrijden!#REF!)&lt;&gt;0,1,"")</f>
        <v>1</v>
      </c>
      <c r="BK1551" s="12">
        <f t="shared" si="144"/>
        <v>2</v>
      </c>
      <c r="BL1551" s="12" t="e">
        <f>IF(Wedstrijden!#REF!="x","AA","")</f>
        <v>#REF!</v>
      </c>
      <c r="BM1551" s="12" t="e">
        <f>IF(Wedstrijden!#REF!="x","A","")</f>
        <v>#REF!</v>
      </c>
      <c r="BN1551" s="12" t="e">
        <f>IF(Wedstrijden!#REF!="x","B1","")</f>
        <v>#REF!</v>
      </c>
      <c r="BO1551" s="12" t="e">
        <f>IF(Wedstrijden!#REF!="x","BB","")</f>
        <v>#REF!</v>
      </c>
      <c r="BP1551" s="12" t="e">
        <f>IF(Wedstrijden!#REF!="x","B","")</f>
        <v>#REF!</v>
      </c>
      <c r="BQ1551" s="12" t="e">
        <f>IF(Wedstrijden!#REF!="x","L1","")</f>
        <v>#REF!</v>
      </c>
      <c r="BR1551" s="12" t="e">
        <f>IF(Wedstrijden!#REF!="x","L2","")</f>
        <v>#REF!</v>
      </c>
      <c r="BS1551" s="12" t="e">
        <f>IF(Wedstrijden!#REF!="x","M1","")</f>
        <v>#REF!</v>
      </c>
      <c r="BT1551" s="12" t="e">
        <f>IF(Wedstrijden!#REF!="x","M2","")</f>
        <v>#REF!</v>
      </c>
      <c r="BU1551" s="12" t="e">
        <f>IF(Wedstrijden!#REF!="x","Z1","")</f>
        <v>#REF!</v>
      </c>
      <c r="BV1551" s="12" t="e">
        <f>IF(Wedstrijden!#REF!="x","Z2","")</f>
        <v>#REF!</v>
      </c>
      <c r="BW1551" s="12">
        <f>IF(COUNTA(Wedstrijden!#REF!)&lt;&gt;0,1,"")</f>
        <v>1</v>
      </c>
      <c r="BX1551" s="12">
        <f t="shared" si="145"/>
        <v>1</v>
      </c>
      <c r="BY1551" s="12" t="e">
        <f>IF(Wedstrijden!#REF!="x","BB","")</f>
        <v>#REF!</v>
      </c>
      <c r="BZ1551" s="12" t="e">
        <f>IF(Wedstrijden!#REF!="x","B","")</f>
        <v>#REF!</v>
      </c>
      <c r="CA1551" s="12" t="e">
        <f>IF(Wedstrijden!#REF!="x","L1","")</f>
        <v>#REF!</v>
      </c>
      <c r="CB1551" s="12" t="e">
        <f>IF(Wedstrijden!#REF!="x","L2","")</f>
        <v>#REF!</v>
      </c>
      <c r="CC1551" s="12" t="e">
        <f>IF(Wedstrijden!#REF!="x","M1","")</f>
        <v>#REF!</v>
      </c>
      <c r="CD1551" s="12" t="e">
        <f>IF(Wedstrijden!#REF!="x","M2","")</f>
        <v>#REF!</v>
      </c>
      <c r="CE1551" s="12" t="e">
        <f>IF(Wedstrijden!#REF!="x","Z1","")</f>
        <v>#REF!</v>
      </c>
      <c r="CF1551" s="12" t="e">
        <f>IF(Wedstrijden!#REF!="x","Z2","")</f>
        <v>#REF!</v>
      </c>
      <c r="CG1551" s="12" t="e">
        <f>IF(Wedstrijden!#REF!="x","ZZL","")</f>
        <v>#REF!</v>
      </c>
      <c r="CL1551" s="12">
        <f>IF(COUNTA(Wedstrijden!#REF!)&lt;&gt;0,2,"")</f>
        <v>2</v>
      </c>
      <c r="CM1551" s="12">
        <f t="shared" si="146"/>
        <v>2</v>
      </c>
      <c r="CN1551" s="12" t="e">
        <f>IF(Wedstrijden!#REF!="x","AA","")</f>
        <v>#REF!</v>
      </c>
      <c r="CO1551" s="12" t="e">
        <f>IF(Wedstrijden!#REF!="x","A","")</f>
        <v>#REF!</v>
      </c>
      <c r="CP1551" s="12" t="e">
        <f>IF(Wedstrijden!#REF!="x","BB","")</f>
        <v>#REF!</v>
      </c>
      <c r="CQ1551" s="12" t="e">
        <f>IF(Wedstrijden!#REF!="x","B","")</f>
        <v>#REF!</v>
      </c>
      <c r="CR1551" s="12" t="e">
        <f>IF(Wedstrijden!#REF!="x","L","")</f>
        <v>#REF!</v>
      </c>
      <c r="CS1551" s="12" t="e">
        <f>IF(Wedstrijden!#REF!="x","M","")</f>
        <v>#REF!</v>
      </c>
      <c r="CT1551" s="12" t="e">
        <f>IF(Wedstrijden!#REF!="x","Z","")</f>
        <v>#REF!</v>
      </c>
      <c r="CU1551" s="12" t="e">
        <f>IF(Wedstrijden!#REF!="x","ZZ","")</f>
        <v>#REF!</v>
      </c>
      <c r="CV1551" s="12">
        <f>IF(COUNTA(Wedstrijden!#REF!)&lt;&gt;0,2,"")</f>
        <v>2</v>
      </c>
      <c r="CW1551" s="12">
        <f t="shared" si="147"/>
        <v>1</v>
      </c>
      <c r="CX1551" s="12" t="e">
        <f>IF(Wedstrijden!#REF!="x","BB","")</f>
        <v>#REF!</v>
      </c>
      <c r="CY1551" s="12" t="e">
        <f>IF(Wedstrijden!#REF!="x","B","")</f>
        <v>#REF!</v>
      </c>
      <c r="CZ1551" s="12" t="e">
        <f>IF(Wedstrijden!#REF!="x","L","")</f>
        <v>#REF!</v>
      </c>
      <c r="DA1551" s="12" t="e">
        <f>IF(Wedstrijden!#REF!="x","M","")</f>
        <v>#REF!</v>
      </c>
      <c r="DB1551" s="12" t="e">
        <f>IF(Wedstrijden!#REF!="x","Z","")</f>
        <v>#REF!</v>
      </c>
      <c r="DC1551" s="12" t="e">
        <f>IF(Wedstrijden!#REF!="x","ZZ","")</f>
        <v>#REF!</v>
      </c>
      <c r="DD1551" s="12" t="e">
        <f>IF(Wedstrijden!#REF!="x","1.40","")</f>
        <v>#REF!</v>
      </c>
      <c r="DE1551" s="12">
        <f>IF(COUNTA(Wedstrijden!#REF!)&lt;&gt;0,6,"")</f>
        <v>6</v>
      </c>
      <c r="DF1551" s="12">
        <f t="shared" si="148"/>
        <v>2</v>
      </c>
      <c r="DG1551" s="12" t="e">
        <f>IF(Wedstrijden!#REF!="x","L","")</f>
        <v>#REF!</v>
      </c>
      <c r="DH1551" s="12" t="e">
        <f>IF(Wedstrijden!#REF!="x","M","")</f>
        <v>#REF!</v>
      </c>
      <c r="DI1551" s="12" t="e">
        <f>IF(Wedstrijden!#REF!="x","Z","")</f>
        <v>#REF!</v>
      </c>
      <c r="DJ1551" s="12" t="e">
        <f>IF(Wedstrijden!#REF!="x","Z","")</f>
        <v>#REF!</v>
      </c>
      <c r="DK1551" s="12">
        <f>IF(COUNTA(Wedstrijden!#REF!)&lt;&gt;0,6,"")</f>
        <v>6</v>
      </c>
      <c r="DL1551" s="12">
        <f t="shared" si="149"/>
        <v>1</v>
      </c>
      <c r="DM1551" s="12" t="e">
        <f>IF(Wedstrijden!#REF!="x","L","")</f>
        <v>#REF!</v>
      </c>
      <c r="DN1551" s="12" t="e">
        <f>IF(Wedstrijden!#REF!="x","M","")</f>
        <v>#REF!</v>
      </c>
      <c r="DO1551" s="12" t="e">
        <f>IF(Wedstrijden!#REF!="x","Z","")</f>
        <v>#REF!</v>
      </c>
      <c r="DP1551" s="12" t="e">
        <f>IF(Wedstrijden!#REF!="x","Z","")</f>
        <v>#REF!</v>
      </c>
    </row>
    <row r="1552" spans="1:120" ht="15" x14ac:dyDescent="0.25">
      <c r="A1552" s="14">
        <f>Wedstrijden!A1563</f>
        <v>0</v>
      </c>
      <c r="B1552" s="12" t="str">
        <f>IFERROR(VLOOKUP(Wedstrijden!C1563,Wedstrijdlocaties!$B$2:$E$500,2,FALSE),"")</f>
        <v/>
      </c>
      <c r="C1552" s="12" t="str">
        <f>Wedstrijden!D1563</f>
        <v/>
      </c>
      <c r="D1552" s="12" t="str">
        <f>IFERROR(VLOOKUP(Wedstrijden!E1563,Organisaties!$B$2:$C$500,2,FALSE),"")</f>
        <v/>
      </c>
      <c r="E1552" s="12" t="str">
        <f>IFERROR(VLOOKUP(Wedstrijden!E1563,Organisaties!$B$2:$G$500,5,FALSE),"")</f>
        <v/>
      </c>
      <c r="F1552" s="12" t="e">
        <f>IF(Wedstrijden!#REF!&lt;&gt;"",Wedstrijden!#REF!,"")</f>
        <v>#REF!</v>
      </c>
      <c r="G1552" s="12">
        <f>IF(Wedstrijden!K1563="Indoor",1,0)</f>
        <v>0</v>
      </c>
      <c r="H1552" s="12">
        <f>Wedstrijden!L1563</f>
        <v>0</v>
      </c>
      <c r="I1552" s="12" t="str">
        <f>IF(Wedstrijden!J1563="Nee",0,IF(Wedstrijden!J1563="Ja",1,""))</f>
        <v/>
      </c>
      <c r="J1552" s="12" t="str">
        <f>IF(Wedstrijden!M1563&lt;&gt;"",Wedstrijden!M1563,"")</f>
        <v/>
      </c>
      <c r="BJ1552" s="12">
        <f>IF(COUNTA(Wedstrijden!#REF!)&lt;&gt;0,1,"")</f>
        <v>1</v>
      </c>
      <c r="BK1552" s="12">
        <f t="shared" si="144"/>
        <v>2</v>
      </c>
      <c r="BL1552" s="12" t="e">
        <f>IF(Wedstrijden!#REF!="x","AA","")</f>
        <v>#REF!</v>
      </c>
      <c r="BM1552" s="12" t="e">
        <f>IF(Wedstrijden!#REF!="x","A","")</f>
        <v>#REF!</v>
      </c>
      <c r="BN1552" s="12" t="e">
        <f>IF(Wedstrijden!#REF!="x","B1","")</f>
        <v>#REF!</v>
      </c>
      <c r="BO1552" s="12" t="e">
        <f>IF(Wedstrijden!#REF!="x","BB","")</f>
        <v>#REF!</v>
      </c>
      <c r="BP1552" s="12" t="e">
        <f>IF(Wedstrijden!#REF!="x","B","")</f>
        <v>#REF!</v>
      </c>
      <c r="BQ1552" s="12" t="e">
        <f>IF(Wedstrijden!#REF!="x","L1","")</f>
        <v>#REF!</v>
      </c>
      <c r="BR1552" s="12" t="e">
        <f>IF(Wedstrijden!#REF!="x","L2","")</f>
        <v>#REF!</v>
      </c>
      <c r="BS1552" s="12" t="e">
        <f>IF(Wedstrijden!#REF!="x","M1","")</f>
        <v>#REF!</v>
      </c>
      <c r="BT1552" s="12" t="e">
        <f>IF(Wedstrijden!#REF!="x","M2","")</f>
        <v>#REF!</v>
      </c>
      <c r="BU1552" s="12" t="e">
        <f>IF(Wedstrijden!#REF!="x","Z1","")</f>
        <v>#REF!</v>
      </c>
      <c r="BV1552" s="12" t="e">
        <f>IF(Wedstrijden!#REF!="x","Z2","")</f>
        <v>#REF!</v>
      </c>
      <c r="BW1552" s="12">
        <f>IF(COUNTA(Wedstrijden!#REF!)&lt;&gt;0,1,"")</f>
        <v>1</v>
      </c>
      <c r="BX1552" s="12">
        <f t="shared" si="145"/>
        <v>1</v>
      </c>
      <c r="BY1552" s="12" t="e">
        <f>IF(Wedstrijden!#REF!="x","BB","")</f>
        <v>#REF!</v>
      </c>
      <c r="BZ1552" s="12" t="e">
        <f>IF(Wedstrijden!#REF!="x","B","")</f>
        <v>#REF!</v>
      </c>
      <c r="CA1552" s="12" t="e">
        <f>IF(Wedstrijden!#REF!="x","L1","")</f>
        <v>#REF!</v>
      </c>
      <c r="CB1552" s="12" t="e">
        <f>IF(Wedstrijden!#REF!="x","L2","")</f>
        <v>#REF!</v>
      </c>
      <c r="CC1552" s="12" t="e">
        <f>IF(Wedstrijden!#REF!="x","M1","")</f>
        <v>#REF!</v>
      </c>
      <c r="CD1552" s="12" t="e">
        <f>IF(Wedstrijden!#REF!="x","M2","")</f>
        <v>#REF!</v>
      </c>
      <c r="CE1552" s="12" t="e">
        <f>IF(Wedstrijden!#REF!="x","Z1","")</f>
        <v>#REF!</v>
      </c>
      <c r="CF1552" s="12" t="e">
        <f>IF(Wedstrijden!#REF!="x","Z2","")</f>
        <v>#REF!</v>
      </c>
      <c r="CG1552" s="12" t="e">
        <f>IF(Wedstrijden!#REF!="x","ZZL","")</f>
        <v>#REF!</v>
      </c>
      <c r="CL1552" s="12">
        <f>IF(COUNTA(Wedstrijden!#REF!)&lt;&gt;0,2,"")</f>
        <v>2</v>
      </c>
      <c r="CM1552" s="12">
        <f t="shared" si="146"/>
        <v>2</v>
      </c>
      <c r="CN1552" s="12" t="e">
        <f>IF(Wedstrijden!#REF!="x","AA","")</f>
        <v>#REF!</v>
      </c>
      <c r="CO1552" s="12" t="e">
        <f>IF(Wedstrijden!#REF!="x","A","")</f>
        <v>#REF!</v>
      </c>
      <c r="CP1552" s="12" t="e">
        <f>IF(Wedstrijden!#REF!="x","BB","")</f>
        <v>#REF!</v>
      </c>
      <c r="CQ1552" s="12" t="e">
        <f>IF(Wedstrijden!#REF!="x","B","")</f>
        <v>#REF!</v>
      </c>
      <c r="CR1552" s="12" t="e">
        <f>IF(Wedstrijden!#REF!="x","L","")</f>
        <v>#REF!</v>
      </c>
      <c r="CS1552" s="12" t="e">
        <f>IF(Wedstrijden!#REF!="x","M","")</f>
        <v>#REF!</v>
      </c>
      <c r="CT1552" s="12" t="e">
        <f>IF(Wedstrijden!#REF!="x","Z","")</f>
        <v>#REF!</v>
      </c>
      <c r="CU1552" s="12" t="e">
        <f>IF(Wedstrijden!#REF!="x","ZZ","")</f>
        <v>#REF!</v>
      </c>
      <c r="CV1552" s="12">
        <f>IF(COUNTA(Wedstrijden!#REF!)&lt;&gt;0,2,"")</f>
        <v>2</v>
      </c>
      <c r="CW1552" s="12">
        <f t="shared" si="147"/>
        <v>1</v>
      </c>
      <c r="CX1552" s="12" t="e">
        <f>IF(Wedstrijden!#REF!="x","BB","")</f>
        <v>#REF!</v>
      </c>
      <c r="CY1552" s="12" t="e">
        <f>IF(Wedstrijden!#REF!="x","B","")</f>
        <v>#REF!</v>
      </c>
      <c r="CZ1552" s="12" t="e">
        <f>IF(Wedstrijden!#REF!="x","L","")</f>
        <v>#REF!</v>
      </c>
      <c r="DA1552" s="12" t="e">
        <f>IF(Wedstrijden!#REF!="x","M","")</f>
        <v>#REF!</v>
      </c>
      <c r="DB1552" s="12" t="e">
        <f>IF(Wedstrijden!#REF!="x","Z","")</f>
        <v>#REF!</v>
      </c>
      <c r="DC1552" s="12" t="e">
        <f>IF(Wedstrijden!#REF!="x","ZZ","")</f>
        <v>#REF!</v>
      </c>
      <c r="DD1552" s="12" t="e">
        <f>IF(Wedstrijden!#REF!="x","1.40","")</f>
        <v>#REF!</v>
      </c>
      <c r="DE1552" s="12">
        <f>IF(COUNTA(Wedstrijden!#REF!)&lt;&gt;0,6,"")</f>
        <v>6</v>
      </c>
      <c r="DF1552" s="12">
        <f t="shared" si="148"/>
        <v>2</v>
      </c>
      <c r="DG1552" s="12" t="e">
        <f>IF(Wedstrijden!#REF!="x","L","")</f>
        <v>#REF!</v>
      </c>
      <c r="DH1552" s="12" t="e">
        <f>IF(Wedstrijden!#REF!="x","M","")</f>
        <v>#REF!</v>
      </c>
      <c r="DI1552" s="12" t="e">
        <f>IF(Wedstrijden!#REF!="x","Z","")</f>
        <v>#REF!</v>
      </c>
      <c r="DJ1552" s="12" t="e">
        <f>IF(Wedstrijden!#REF!="x","Z","")</f>
        <v>#REF!</v>
      </c>
      <c r="DK1552" s="12">
        <f>IF(COUNTA(Wedstrijden!#REF!)&lt;&gt;0,6,"")</f>
        <v>6</v>
      </c>
      <c r="DL1552" s="12">
        <f t="shared" si="149"/>
        <v>1</v>
      </c>
      <c r="DM1552" s="12" t="e">
        <f>IF(Wedstrijden!#REF!="x","L","")</f>
        <v>#REF!</v>
      </c>
      <c r="DN1552" s="12" t="e">
        <f>IF(Wedstrijden!#REF!="x","M","")</f>
        <v>#REF!</v>
      </c>
      <c r="DO1552" s="12" t="e">
        <f>IF(Wedstrijden!#REF!="x","Z","")</f>
        <v>#REF!</v>
      </c>
      <c r="DP1552" s="12" t="e">
        <f>IF(Wedstrijden!#REF!="x","Z","")</f>
        <v>#REF!</v>
      </c>
    </row>
    <row r="1553" spans="1:120" ht="15" x14ac:dyDescent="0.25">
      <c r="A1553" s="14">
        <f>Wedstrijden!A1564</f>
        <v>0</v>
      </c>
      <c r="B1553" s="12" t="str">
        <f>IFERROR(VLOOKUP(Wedstrijden!C1564,Wedstrijdlocaties!$B$2:$E$500,2,FALSE),"")</f>
        <v/>
      </c>
      <c r="C1553" s="12" t="str">
        <f>Wedstrijden!D1564</f>
        <v/>
      </c>
      <c r="D1553" s="12" t="str">
        <f>IFERROR(VLOOKUP(Wedstrijden!E1564,Organisaties!$B$2:$C$500,2,FALSE),"")</f>
        <v/>
      </c>
      <c r="E1553" s="12" t="str">
        <f>IFERROR(VLOOKUP(Wedstrijden!E1564,Organisaties!$B$2:$G$500,5,FALSE),"")</f>
        <v/>
      </c>
      <c r="F1553" s="12" t="e">
        <f>IF(Wedstrijden!#REF!&lt;&gt;"",Wedstrijden!#REF!,"")</f>
        <v>#REF!</v>
      </c>
      <c r="G1553" s="12">
        <f>IF(Wedstrijden!K1564="Indoor",1,0)</f>
        <v>0</v>
      </c>
      <c r="H1553" s="12">
        <f>Wedstrijden!L1564</f>
        <v>0</v>
      </c>
      <c r="I1553" s="12" t="str">
        <f>IF(Wedstrijden!J1564="Nee",0,IF(Wedstrijden!J1564="Ja",1,""))</f>
        <v/>
      </c>
      <c r="J1553" s="12" t="str">
        <f>IF(Wedstrijden!M1564&lt;&gt;"",Wedstrijden!M1564,"")</f>
        <v/>
      </c>
      <c r="BJ1553" s="12">
        <f>IF(COUNTA(Wedstrijden!#REF!)&lt;&gt;0,1,"")</f>
        <v>1</v>
      </c>
      <c r="BK1553" s="12">
        <f t="shared" si="144"/>
        <v>2</v>
      </c>
      <c r="BL1553" s="12" t="e">
        <f>IF(Wedstrijden!#REF!="x","AA","")</f>
        <v>#REF!</v>
      </c>
      <c r="BM1553" s="12" t="e">
        <f>IF(Wedstrijden!#REF!="x","A","")</f>
        <v>#REF!</v>
      </c>
      <c r="BN1553" s="12" t="e">
        <f>IF(Wedstrijden!#REF!="x","B1","")</f>
        <v>#REF!</v>
      </c>
      <c r="BO1553" s="12" t="e">
        <f>IF(Wedstrijden!#REF!="x","BB","")</f>
        <v>#REF!</v>
      </c>
      <c r="BP1553" s="12" t="e">
        <f>IF(Wedstrijden!#REF!="x","B","")</f>
        <v>#REF!</v>
      </c>
      <c r="BQ1553" s="12" t="e">
        <f>IF(Wedstrijden!#REF!="x","L1","")</f>
        <v>#REF!</v>
      </c>
      <c r="BR1553" s="12" t="e">
        <f>IF(Wedstrijden!#REF!="x","L2","")</f>
        <v>#REF!</v>
      </c>
      <c r="BS1553" s="12" t="e">
        <f>IF(Wedstrijden!#REF!="x","M1","")</f>
        <v>#REF!</v>
      </c>
      <c r="BT1553" s="12" t="e">
        <f>IF(Wedstrijden!#REF!="x","M2","")</f>
        <v>#REF!</v>
      </c>
      <c r="BU1553" s="12" t="e">
        <f>IF(Wedstrijden!#REF!="x","Z1","")</f>
        <v>#REF!</v>
      </c>
      <c r="BV1553" s="12" t="e">
        <f>IF(Wedstrijden!#REF!="x","Z2","")</f>
        <v>#REF!</v>
      </c>
      <c r="BW1553" s="12">
        <f>IF(COUNTA(Wedstrijden!#REF!)&lt;&gt;0,1,"")</f>
        <v>1</v>
      </c>
      <c r="BX1553" s="12">
        <f t="shared" si="145"/>
        <v>1</v>
      </c>
      <c r="BY1553" s="12" t="e">
        <f>IF(Wedstrijden!#REF!="x","BB","")</f>
        <v>#REF!</v>
      </c>
      <c r="BZ1553" s="12" t="e">
        <f>IF(Wedstrijden!#REF!="x","B","")</f>
        <v>#REF!</v>
      </c>
      <c r="CA1553" s="12" t="e">
        <f>IF(Wedstrijden!#REF!="x","L1","")</f>
        <v>#REF!</v>
      </c>
      <c r="CB1553" s="12" t="e">
        <f>IF(Wedstrijden!#REF!="x","L2","")</f>
        <v>#REF!</v>
      </c>
      <c r="CC1553" s="12" t="e">
        <f>IF(Wedstrijden!#REF!="x","M1","")</f>
        <v>#REF!</v>
      </c>
      <c r="CD1553" s="12" t="e">
        <f>IF(Wedstrijden!#REF!="x","M2","")</f>
        <v>#REF!</v>
      </c>
      <c r="CE1553" s="12" t="e">
        <f>IF(Wedstrijden!#REF!="x","Z1","")</f>
        <v>#REF!</v>
      </c>
      <c r="CF1553" s="12" t="e">
        <f>IF(Wedstrijden!#REF!="x","Z2","")</f>
        <v>#REF!</v>
      </c>
      <c r="CG1553" s="12" t="e">
        <f>IF(Wedstrijden!#REF!="x","ZZL","")</f>
        <v>#REF!</v>
      </c>
      <c r="CL1553" s="12">
        <f>IF(COUNTA(Wedstrijden!#REF!)&lt;&gt;0,2,"")</f>
        <v>2</v>
      </c>
      <c r="CM1553" s="12">
        <f t="shared" si="146"/>
        <v>2</v>
      </c>
      <c r="CN1553" s="12" t="e">
        <f>IF(Wedstrijden!#REF!="x","AA","")</f>
        <v>#REF!</v>
      </c>
      <c r="CO1553" s="12" t="e">
        <f>IF(Wedstrijden!#REF!="x","A","")</f>
        <v>#REF!</v>
      </c>
      <c r="CP1553" s="12" t="e">
        <f>IF(Wedstrijden!#REF!="x","BB","")</f>
        <v>#REF!</v>
      </c>
      <c r="CQ1553" s="12" t="e">
        <f>IF(Wedstrijden!#REF!="x","B","")</f>
        <v>#REF!</v>
      </c>
      <c r="CR1553" s="12" t="e">
        <f>IF(Wedstrijden!#REF!="x","L","")</f>
        <v>#REF!</v>
      </c>
      <c r="CS1553" s="12" t="e">
        <f>IF(Wedstrijden!#REF!="x","M","")</f>
        <v>#REF!</v>
      </c>
      <c r="CT1553" s="12" t="e">
        <f>IF(Wedstrijden!#REF!="x","Z","")</f>
        <v>#REF!</v>
      </c>
      <c r="CU1553" s="12" t="e">
        <f>IF(Wedstrijden!#REF!="x","ZZ","")</f>
        <v>#REF!</v>
      </c>
      <c r="CV1553" s="12">
        <f>IF(COUNTA(Wedstrijden!#REF!)&lt;&gt;0,2,"")</f>
        <v>2</v>
      </c>
      <c r="CW1553" s="12">
        <f t="shared" si="147"/>
        <v>1</v>
      </c>
      <c r="CX1553" s="12" t="e">
        <f>IF(Wedstrijden!#REF!="x","BB","")</f>
        <v>#REF!</v>
      </c>
      <c r="CY1553" s="12" t="e">
        <f>IF(Wedstrijden!#REF!="x","B","")</f>
        <v>#REF!</v>
      </c>
      <c r="CZ1553" s="12" t="e">
        <f>IF(Wedstrijden!#REF!="x","L","")</f>
        <v>#REF!</v>
      </c>
      <c r="DA1553" s="12" t="e">
        <f>IF(Wedstrijden!#REF!="x","M","")</f>
        <v>#REF!</v>
      </c>
      <c r="DB1553" s="12" t="e">
        <f>IF(Wedstrijden!#REF!="x","Z","")</f>
        <v>#REF!</v>
      </c>
      <c r="DC1553" s="12" t="e">
        <f>IF(Wedstrijden!#REF!="x","ZZ","")</f>
        <v>#REF!</v>
      </c>
      <c r="DD1553" s="12" t="e">
        <f>IF(Wedstrijden!#REF!="x","1.40","")</f>
        <v>#REF!</v>
      </c>
      <c r="DE1553" s="12">
        <f>IF(COUNTA(Wedstrijden!#REF!)&lt;&gt;0,6,"")</f>
        <v>6</v>
      </c>
      <c r="DF1553" s="12">
        <f t="shared" si="148"/>
        <v>2</v>
      </c>
      <c r="DG1553" s="12" t="e">
        <f>IF(Wedstrijden!#REF!="x","L","")</f>
        <v>#REF!</v>
      </c>
      <c r="DH1553" s="12" t="e">
        <f>IF(Wedstrijden!#REF!="x","M","")</f>
        <v>#REF!</v>
      </c>
      <c r="DI1553" s="12" t="e">
        <f>IF(Wedstrijden!#REF!="x","Z","")</f>
        <v>#REF!</v>
      </c>
      <c r="DJ1553" s="12" t="e">
        <f>IF(Wedstrijden!#REF!="x","Z","")</f>
        <v>#REF!</v>
      </c>
      <c r="DK1553" s="12">
        <f>IF(COUNTA(Wedstrijden!#REF!)&lt;&gt;0,6,"")</f>
        <v>6</v>
      </c>
      <c r="DL1553" s="12">
        <f t="shared" si="149"/>
        <v>1</v>
      </c>
      <c r="DM1553" s="12" t="e">
        <f>IF(Wedstrijden!#REF!="x","L","")</f>
        <v>#REF!</v>
      </c>
      <c r="DN1553" s="12" t="e">
        <f>IF(Wedstrijden!#REF!="x","M","")</f>
        <v>#REF!</v>
      </c>
      <c r="DO1553" s="12" t="e">
        <f>IF(Wedstrijden!#REF!="x","Z","")</f>
        <v>#REF!</v>
      </c>
      <c r="DP1553" s="12" t="e">
        <f>IF(Wedstrijden!#REF!="x","Z","")</f>
        <v>#REF!</v>
      </c>
    </row>
    <row r="1554" spans="1:120" ht="15" x14ac:dyDescent="0.25">
      <c r="A1554" s="14">
        <f>Wedstrijden!A1565</f>
        <v>0</v>
      </c>
      <c r="B1554" s="12" t="str">
        <f>IFERROR(VLOOKUP(Wedstrijden!C1565,Wedstrijdlocaties!$B$2:$E$500,2,FALSE),"")</f>
        <v/>
      </c>
      <c r="C1554" s="12" t="str">
        <f>Wedstrijden!D1565</f>
        <v/>
      </c>
      <c r="D1554" s="12" t="str">
        <f>IFERROR(VLOOKUP(Wedstrijden!E1565,Organisaties!$B$2:$C$500,2,FALSE),"")</f>
        <v/>
      </c>
      <c r="E1554" s="12" t="str">
        <f>IFERROR(VLOOKUP(Wedstrijden!E1565,Organisaties!$B$2:$G$500,5,FALSE),"")</f>
        <v/>
      </c>
      <c r="F1554" s="12" t="e">
        <f>IF(Wedstrijden!#REF!&lt;&gt;"",Wedstrijden!#REF!,"")</f>
        <v>#REF!</v>
      </c>
      <c r="G1554" s="12">
        <f>IF(Wedstrijden!K1565="Indoor",1,0)</f>
        <v>0</v>
      </c>
      <c r="H1554" s="12">
        <f>Wedstrijden!L1565</f>
        <v>0</v>
      </c>
      <c r="I1554" s="12" t="str">
        <f>IF(Wedstrijden!J1565="Nee",0,IF(Wedstrijden!J1565="Ja",1,""))</f>
        <v/>
      </c>
      <c r="J1554" s="12" t="str">
        <f>IF(Wedstrijden!M1565&lt;&gt;"",Wedstrijden!M1565,"")</f>
        <v/>
      </c>
      <c r="BJ1554" s="12">
        <f>IF(COUNTA(Wedstrijden!#REF!)&lt;&gt;0,1,"")</f>
        <v>1</v>
      </c>
      <c r="BK1554" s="12">
        <f t="shared" si="144"/>
        <v>2</v>
      </c>
      <c r="BL1554" s="12" t="e">
        <f>IF(Wedstrijden!#REF!="x","AA","")</f>
        <v>#REF!</v>
      </c>
      <c r="BM1554" s="12" t="e">
        <f>IF(Wedstrijden!#REF!="x","A","")</f>
        <v>#REF!</v>
      </c>
      <c r="BN1554" s="12" t="e">
        <f>IF(Wedstrijden!#REF!="x","B1","")</f>
        <v>#REF!</v>
      </c>
      <c r="BO1554" s="12" t="e">
        <f>IF(Wedstrijden!#REF!="x","BB","")</f>
        <v>#REF!</v>
      </c>
      <c r="BP1554" s="12" t="e">
        <f>IF(Wedstrijden!#REF!="x","B","")</f>
        <v>#REF!</v>
      </c>
      <c r="BQ1554" s="12" t="e">
        <f>IF(Wedstrijden!#REF!="x","L1","")</f>
        <v>#REF!</v>
      </c>
      <c r="BR1554" s="12" t="e">
        <f>IF(Wedstrijden!#REF!="x","L2","")</f>
        <v>#REF!</v>
      </c>
      <c r="BS1554" s="12" t="e">
        <f>IF(Wedstrijden!#REF!="x","M1","")</f>
        <v>#REF!</v>
      </c>
      <c r="BT1554" s="12" t="e">
        <f>IF(Wedstrijden!#REF!="x","M2","")</f>
        <v>#REF!</v>
      </c>
      <c r="BU1554" s="12" t="e">
        <f>IF(Wedstrijden!#REF!="x","Z1","")</f>
        <v>#REF!</v>
      </c>
      <c r="BV1554" s="12" t="e">
        <f>IF(Wedstrijden!#REF!="x","Z2","")</f>
        <v>#REF!</v>
      </c>
      <c r="BW1554" s="12">
        <f>IF(COUNTA(Wedstrijden!#REF!)&lt;&gt;0,1,"")</f>
        <v>1</v>
      </c>
      <c r="BX1554" s="12">
        <f t="shared" si="145"/>
        <v>1</v>
      </c>
      <c r="BY1554" s="12" t="e">
        <f>IF(Wedstrijden!#REF!="x","BB","")</f>
        <v>#REF!</v>
      </c>
      <c r="BZ1554" s="12" t="e">
        <f>IF(Wedstrijden!#REF!="x","B","")</f>
        <v>#REF!</v>
      </c>
      <c r="CA1554" s="12" t="e">
        <f>IF(Wedstrijden!#REF!="x","L1","")</f>
        <v>#REF!</v>
      </c>
      <c r="CB1554" s="12" t="e">
        <f>IF(Wedstrijden!#REF!="x","L2","")</f>
        <v>#REF!</v>
      </c>
      <c r="CC1554" s="12" t="e">
        <f>IF(Wedstrijden!#REF!="x","M1","")</f>
        <v>#REF!</v>
      </c>
      <c r="CD1554" s="12" t="e">
        <f>IF(Wedstrijden!#REF!="x","M2","")</f>
        <v>#REF!</v>
      </c>
      <c r="CE1554" s="12" t="e">
        <f>IF(Wedstrijden!#REF!="x","Z1","")</f>
        <v>#REF!</v>
      </c>
      <c r="CF1554" s="12" t="e">
        <f>IF(Wedstrijden!#REF!="x","Z2","")</f>
        <v>#REF!</v>
      </c>
      <c r="CG1554" s="12" t="e">
        <f>IF(Wedstrijden!#REF!="x","ZZL","")</f>
        <v>#REF!</v>
      </c>
      <c r="CL1554" s="12">
        <f>IF(COUNTA(Wedstrijden!#REF!)&lt;&gt;0,2,"")</f>
        <v>2</v>
      </c>
      <c r="CM1554" s="12">
        <f t="shared" si="146"/>
        <v>2</v>
      </c>
      <c r="CN1554" s="12" t="e">
        <f>IF(Wedstrijden!#REF!="x","AA","")</f>
        <v>#REF!</v>
      </c>
      <c r="CO1554" s="12" t="e">
        <f>IF(Wedstrijden!#REF!="x","A","")</f>
        <v>#REF!</v>
      </c>
      <c r="CP1554" s="12" t="e">
        <f>IF(Wedstrijden!#REF!="x","BB","")</f>
        <v>#REF!</v>
      </c>
      <c r="CQ1554" s="12" t="e">
        <f>IF(Wedstrijden!#REF!="x","B","")</f>
        <v>#REF!</v>
      </c>
      <c r="CR1554" s="12" t="e">
        <f>IF(Wedstrijden!#REF!="x","L","")</f>
        <v>#REF!</v>
      </c>
      <c r="CS1554" s="12" t="e">
        <f>IF(Wedstrijden!#REF!="x","M","")</f>
        <v>#REF!</v>
      </c>
      <c r="CT1554" s="12" t="e">
        <f>IF(Wedstrijden!#REF!="x","Z","")</f>
        <v>#REF!</v>
      </c>
      <c r="CU1554" s="12" t="e">
        <f>IF(Wedstrijden!#REF!="x","ZZ","")</f>
        <v>#REF!</v>
      </c>
      <c r="CV1554" s="12">
        <f>IF(COUNTA(Wedstrijden!#REF!)&lt;&gt;0,2,"")</f>
        <v>2</v>
      </c>
      <c r="CW1554" s="12">
        <f t="shared" si="147"/>
        <v>1</v>
      </c>
      <c r="CX1554" s="12" t="e">
        <f>IF(Wedstrijden!#REF!="x","BB","")</f>
        <v>#REF!</v>
      </c>
      <c r="CY1554" s="12" t="e">
        <f>IF(Wedstrijden!#REF!="x","B","")</f>
        <v>#REF!</v>
      </c>
      <c r="CZ1554" s="12" t="e">
        <f>IF(Wedstrijden!#REF!="x","L","")</f>
        <v>#REF!</v>
      </c>
      <c r="DA1554" s="12" t="e">
        <f>IF(Wedstrijden!#REF!="x","M","")</f>
        <v>#REF!</v>
      </c>
      <c r="DB1554" s="12" t="e">
        <f>IF(Wedstrijden!#REF!="x","Z","")</f>
        <v>#REF!</v>
      </c>
      <c r="DC1554" s="12" t="e">
        <f>IF(Wedstrijden!#REF!="x","ZZ","")</f>
        <v>#REF!</v>
      </c>
      <c r="DD1554" s="12" t="e">
        <f>IF(Wedstrijden!#REF!="x","1.40","")</f>
        <v>#REF!</v>
      </c>
      <c r="DE1554" s="12">
        <f>IF(COUNTA(Wedstrijden!#REF!)&lt;&gt;0,6,"")</f>
        <v>6</v>
      </c>
      <c r="DF1554" s="12">
        <f t="shared" si="148"/>
        <v>2</v>
      </c>
      <c r="DG1554" s="12" t="e">
        <f>IF(Wedstrijden!#REF!="x","L","")</f>
        <v>#REF!</v>
      </c>
      <c r="DH1554" s="12" t="e">
        <f>IF(Wedstrijden!#REF!="x","M","")</f>
        <v>#REF!</v>
      </c>
      <c r="DI1554" s="12" t="e">
        <f>IF(Wedstrijden!#REF!="x","Z","")</f>
        <v>#REF!</v>
      </c>
      <c r="DJ1554" s="12" t="e">
        <f>IF(Wedstrijden!#REF!="x","Z","")</f>
        <v>#REF!</v>
      </c>
      <c r="DK1554" s="12">
        <f>IF(COUNTA(Wedstrijden!#REF!)&lt;&gt;0,6,"")</f>
        <v>6</v>
      </c>
      <c r="DL1554" s="12">
        <f t="shared" si="149"/>
        <v>1</v>
      </c>
      <c r="DM1554" s="12" t="e">
        <f>IF(Wedstrijden!#REF!="x","L","")</f>
        <v>#REF!</v>
      </c>
      <c r="DN1554" s="12" t="e">
        <f>IF(Wedstrijden!#REF!="x","M","")</f>
        <v>#REF!</v>
      </c>
      <c r="DO1554" s="12" t="e">
        <f>IF(Wedstrijden!#REF!="x","Z","")</f>
        <v>#REF!</v>
      </c>
      <c r="DP1554" s="12" t="e">
        <f>IF(Wedstrijden!#REF!="x","Z","")</f>
        <v>#REF!</v>
      </c>
    </row>
    <row r="1555" spans="1:120" ht="15" x14ac:dyDescent="0.25">
      <c r="A1555" s="14">
        <f>Wedstrijden!A1566</f>
        <v>0</v>
      </c>
      <c r="B1555" s="12" t="str">
        <f>IFERROR(VLOOKUP(Wedstrijden!C1566,Wedstrijdlocaties!$B$2:$E$500,2,FALSE),"")</f>
        <v/>
      </c>
      <c r="C1555" s="12" t="str">
        <f>Wedstrijden!D1566</f>
        <v/>
      </c>
      <c r="D1555" s="12" t="str">
        <f>IFERROR(VLOOKUP(Wedstrijden!E1566,Organisaties!$B$2:$C$500,2,FALSE),"")</f>
        <v/>
      </c>
      <c r="E1555" s="12" t="str">
        <f>IFERROR(VLOOKUP(Wedstrijden!E1566,Organisaties!$B$2:$G$500,5,FALSE),"")</f>
        <v/>
      </c>
      <c r="F1555" s="12" t="e">
        <f>IF(Wedstrijden!#REF!&lt;&gt;"",Wedstrijden!#REF!,"")</f>
        <v>#REF!</v>
      </c>
      <c r="G1555" s="12">
        <f>IF(Wedstrijden!K1566="Indoor",1,0)</f>
        <v>0</v>
      </c>
      <c r="H1555" s="12">
        <f>Wedstrijden!L1566</f>
        <v>0</v>
      </c>
      <c r="I1555" s="12" t="str">
        <f>IF(Wedstrijden!J1566="Nee",0,IF(Wedstrijden!J1566="Ja",1,""))</f>
        <v/>
      </c>
      <c r="J1555" s="12" t="str">
        <f>IF(Wedstrijden!M1566&lt;&gt;"",Wedstrijden!M1566,"")</f>
        <v/>
      </c>
      <c r="BJ1555" s="12">
        <f>IF(COUNTA(Wedstrijden!#REF!)&lt;&gt;0,1,"")</f>
        <v>1</v>
      </c>
      <c r="BK1555" s="12">
        <f t="shared" si="144"/>
        <v>2</v>
      </c>
      <c r="BL1555" s="12" t="e">
        <f>IF(Wedstrijden!#REF!="x","AA","")</f>
        <v>#REF!</v>
      </c>
      <c r="BM1555" s="12" t="e">
        <f>IF(Wedstrijden!#REF!="x","A","")</f>
        <v>#REF!</v>
      </c>
      <c r="BN1555" s="12" t="e">
        <f>IF(Wedstrijden!#REF!="x","B1","")</f>
        <v>#REF!</v>
      </c>
      <c r="BO1555" s="12" t="e">
        <f>IF(Wedstrijden!#REF!="x","BB","")</f>
        <v>#REF!</v>
      </c>
      <c r="BP1555" s="12" t="e">
        <f>IF(Wedstrijden!#REF!="x","B","")</f>
        <v>#REF!</v>
      </c>
      <c r="BQ1555" s="12" t="e">
        <f>IF(Wedstrijden!#REF!="x","L1","")</f>
        <v>#REF!</v>
      </c>
      <c r="BR1555" s="12" t="e">
        <f>IF(Wedstrijden!#REF!="x","L2","")</f>
        <v>#REF!</v>
      </c>
      <c r="BS1555" s="12" t="e">
        <f>IF(Wedstrijden!#REF!="x","M1","")</f>
        <v>#REF!</v>
      </c>
      <c r="BT1555" s="12" t="e">
        <f>IF(Wedstrijden!#REF!="x","M2","")</f>
        <v>#REF!</v>
      </c>
      <c r="BU1555" s="12" t="e">
        <f>IF(Wedstrijden!#REF!="x","Z1","")</f>
        <v>#REF!</v>
      </c>
      <c r="BV1555" s="12" t="e">
        <f>IF(Wedstrijden!#REF!="x","Z2","")</f>
        <v>#REF!</v>
      </c>
      <c r="BW1555" s="12">
        <f>IF(COUNTA(Wedstrijden!#REF!)&lt;&gt;0,1,"")</f>
        <v>1</v>
      </c>
      <c r="BX1555" s="12">
        <f t="shared" si="145"/>
        <v>1</v>
      </c>
      <c r="BY1555" s="12" t="e">
        <f>IF(Wedstrijden!#REF!="x","BB","")</f>
        <v>#REF!</v>
      </c>
      <c r="BZ1555" s="12" t="e">
        <f>IF(Wedstrijden!#REF!="x","B","")</f>
        <v>#REF!</v>
      </c>
      <c r="CA1555" s="12" t="e">
        <f>IF(Wedstrijden!#REF!="x","L1","")</f>
        <v>#REF!</v>
      </c>
      <c r="CB1555" s="12" t="e">
        <f>IF(Wedstrijden!#REF!="x","L2","")</f>
        <v>#REF!</v>
      </c>
      <c r="CC1555" s="12" t="e">
        <f>IF(Wedstrijden!#REF!="x","M1","")</f>
        <v>#REF!</v>
      </c>
      <c r="CD1555" s="12" t="e">
        <f>IF(Wedstrijden!#REF!="x","M2","")</f>
        <v>#REF!</v>
      </c>
      <c r="CE1555" s="12" t="e">
        <f>IF(Wedstrijden!#REF!="x","Z1","")</f>
        <v>#REF!</v>
      </c>
      <c r="CF1555" s="12" t="e">
        <f>IF(Wedstrijden!#REF!="x","Z2","")</f>
        <v>#REF!</v>
      </c>
      <c r="CG1555" s="12" t="e">
        <f>IF(Wedstrijden!#REF!="x","ZZL","")</f>
        <v>#REF!</v>
      </c>
      <c r="CL1555" s="12">
        <f>IF(COUNTA(Wedstrijden!#REF!)&lt;&gt;0,2,"")</f>
        <v>2</v>
      </c>
      <c r="CM1555" s="12">
        <f t="shared" si="146"/>
        <v>2</v>
      </c>
      <c r="CN1555" s="12" t="e">
        <f>IF(Wedstrijden!#REF!="x","AA","")</f>
        <v>#REF!</v>
      </c>
      <c r="CO1555" s="12" t="e">
        <f>IF(Wedstrijden!#REF!="x","A","")</f>
        <v>#REF!</v>
      </c>
      <c r="CP1555" s="12" t="e">
        <f>IF(Wedstrijden!#REF!="x","BB","")</f>
        <v>#REF!</v>
      </c>
      <c r="CQ1555" s="12" t="e">
        <f>IF(Wedstrijden!#REF!="x","B","")</f>
        <v>#REF!</v>
      </c>
      <c r="CR1555" s="12" t="e">
        <f>IF(Wedstrijden!#REF!="x","L","")</f>
        <v>#REF!</v>
      </c>
      <c r="CS1555" s="12" t="e">
        <f>IF(Wedstrijden!#REF!="x","M","")</f>
        <v>#REF!</v>
      </c>
      <c r="CT1555" s="12" t="e">
        <f>IF(Wedstrijden!#REF!="x","Z","")</f>
        <v>#REF!</v>
      </c>
      <c r="CU1555" s="12" t="e">
        <f>IF(Wedstrijden!#REF!="x","ZZ","")</f>
        <v>#REF!</v>
      </c>
      <c r="CV1555" s="12">
        <f>IF(COUNTA(Wedstrijden!#REF!)&lt;&gt;0,2,"")</f>
        <v>2</v>
      </c>
      <c r="CW1555" s="12">
        <f t="shared" si="147"/>
        <v>1</v>
      </c>
      <c r="CX1555" s="12" t="e">
        <f>IF(Wedstrijden!#REF!="x","BB","")</f>
        <v>#REF!</v>
      </c>
      <c r="CY1555" s="12" t="e">
        <f>IF(Wedstrijden!#REF!="x","B","")</f>
        <v>#REF!</v>
      </c>
      <c r="CZ1555" s="12" t="e">
        <f>IF(Wedstrijden!#REF!="x","L","")</f>
        <v>#REF!</v>
      </c>
      <c r="DA1555" s="12" t="e">
        <f>IF(Wedstrijden!#REF!="x","M","")</f>
        <v>#REF!</v>
      </c>
      <c r="DB1555" s="12" t="e">
        <f>IF(Wedstrijden!#REF!="x","Z","")</f>
        <v>#REF!</v>
      </c>
      <c r="DC1555" s="12" t="e">
        <f>IF(Wedstrijden!#REF!="x","ZZ","")</f>
        <v>#REF!</v>
      </c>
      <c r="DD1555" s="12" t="e">
        <f>IF(Wedstrijden!#REF!="x","1.40","")</f>
        <v>#REF!</v>
      </c>
      <c r="DE1555" s="12">
        <f>IF(COUNTA(Wedstrijden!#REF!)&lt;&gt;0,6,"")</f>
        <v>6</v>
      </c>
      <c r="DF1555" s="12">
        <f t="shared" si="148"/>
        <v>2</v>
      </c>
      <c r="DG1555" s="12" t="e">
        <f>IF(Wedstrijden!#REF!="x","L","")</f>
        <v>#REF!</v>
      </c>
      <c r="DH1555" s="12" t="e">
        <f>IF(Wedstrijden!#REF!="x","M","")</f>
        <v>#REF!</v>
      </c>
      <c r="DI1555" s="12" t="e">
        <f>IF(Wedstrijden!#REF!="x","Z","")</f>
        <v>#REF!</v>
      </c>
      <c r="DJ1555" s="12" t="e">
        <f>IF(Wedstrijden!#REF!="x","Z","")</f>
        <v>#REF!</v>
      </c>
      <c r="DK1555" s="12">
        <f>IF(COUNTA(Wedstrijden!#REF!)&lt;&gt;0,6,"")</f>
        <v>6</v>
      </c>
      <c r="DL1555" s="12">
        <f t="shared" si="149"/>
        <v>1</v>
      </c>
      <c r="DM1555" s="12" t="e">
        <f>IF(Wedstrijden!#REF!="x","L","")</f>
        <v>#REF!</v>
      </c>
      <c r="DN1555" s="12" t="e">
        <f>IF(Wedstrijden!#REF!="x","M","")</f>
        <v>#REF!</v>
      </c>
      <c r="DO1555" s="12" t="e">
        <f>IF(Wedstrijden!#REF!="x","Z","")</f>
        <v>#REF!</v>
      </c>
      <c r="DP1555" s="12" t="e">
        <f>IF(Wedstrijden!#REF!="x","Z","")</f>
        <v>#REF!</v>
      </c>
    </row>
    <row r="1556" spans="1:120" ht="15" x14ac:dyDescent="0.25">
      <c r="A1556" s="14">
        <f>Wedstrijden!A1567</f>
        <v>0</v>
      </c>
      <c r="B1556" s="12" t="str">
        <f>IFERROR(VLOOKUP(Wedstrijden!C1567,Wedstrijdlocaties!$B$2:$E$500,2,FALSE),"")</f>
        <v/>
      </c>
      <c r="C1556" s="12" t="str">
        <f>Wedstrijden!D1567</f>
        <v/>
      </c>
      <c r="D1556" s="12" t="str">
        <f>IFERROR(VLOOKUP(Wedstrijden!E1567,Organisaties!$B$2:$C$500,2,FALSE),"")</f>
        <v/>
      </c>
      <c r="E1556" s="12" t="str">
        <f>IFERROR(VLOOKUP(Wedstrijden!E1567,Organisaties!$B$2:$G$500,5,FALSE),"")</f>
        <v/>
      </c>
      <c r="F1556" s="12" t="e">
        <f>IF(Wedstrijden!#REF!&lt;&gt;"",Wedstrijden!#REF!,"")</f>
        <v>#REF!</v>
      </c>
      <c r="G1556" s="12">
        <f>IF(Wedstrijden!K1567="Indoor",1,0)</f>
        <v>0</v>
      </c>
      <c r="H1556" s="12">
        <f>Wedstrijden!L1567</f>
        <v>0</v>
      </c>
      <c r="I1556" s="12" t="str">
        <f>IF(Wedstrijden!J1567="Nee",0,IF(Wedstrijden!J1567="Ja",1,""))</f>
        <v/>
      </c>
      <c r="J1556" s="12" t="str">
        <f>IF(Wedstrijden!M1567&lt;&gt;"",Wedstrijden!M1567,"")</f>
        <v/>
      </c>
      <c r="BJ1556" s="12">
        <f>IF(COUNTA(Wedstrijden!#REF!)&lt;&gt;0,1,"")</f>
        <v>1</v>
      </c>
      <c r="BK1556" s="12">
        <f t="shared" si="144"/>
        <v>2</v>
      </c>
      <c r="BL1556" s="12" t="e">
        <f>IF(Wedstrijden!#REF!="x","AA","")</f>
        <v>#REF!</v>
      </c>
      <c r="BM1556" s="12" t="e">
        <f>IF(Wedstrijden!#REF!="x","A","")</f>
        <v>#REF!</v>
      </c>
      <c r="BN1556" s="12" t="e">
        <f>IF(Wedstrijden!#REF!="x","B1","")</f>
        <v>#REF!</v>
      </c>
      <c r="BO1556" s="12" t="e">
        <f>IF(Wedstrijden!#REF!="x","BB","")</f>
        <v>#REF!</v>
      </c>
      <c r="BP1556" s="12" t="e">
        <f>IF(Wedstrijden!#REF!="x","B","")</f>
        <v>#REF!</v>
      </c>
      <c r="BQ1556" s="12" t="e">
        <f>IF(Wedstrijden!#REF!="x","L1","")</f>
        <v>#REF!</v>
      </c>
      <c r="BR1556" s="12" t="e">
        <f>IF(Wedstrijden!#REF!="x","L2","")</f>
        <v>#REF!</v>
      </c>
      <c r="BS1556" s="12" t="e">
        <f>IF(Wedstrijden!#REF!="x","M1","")</f>
        <v>#REF!</v>
      </c>
      <c r="BT1556" s="12" t="e">
        <f>IF(Wedstrijden!#REF!="x","M2","")</f>
        <v>#REF!</v>
      </c>
      <c r="BU1556" s="12" t="e">
        <f>IF(Wedstrijden!#REF!="x","Z1","")</f>
        <v>#REF!</v>
      </c>
      <c r="BV1556" s="12" t="e">
        <f>IF(Wedstrijden!#REF!="x","Z2","")</f>
        <v>#REF!</v>
      </c>
      <c r="BW1556" s="12">
        <f>IF(COUNTA(Wedstrijden!#REF!)&lt;&gt;0,1,"")</f>
        <v>1</v>
      </c>
      <c r="BX1556" s="12">
        <f t="shared" si="145"/>
        <v>1</v>
      </c>
      <c r="BY1556" s="12" t="e">
        <f>IF(Wedstrijden!#REF!="x","BB","")</f>
        <v>#REF!</v>
      </c>
      <c r="BZ1556" s="12" t="e">
        <f>IF(Wedstrijden!#REF!="x","B","")</f>
        <v>#REF!</v>
      </c>
      <c r="CA1556" s="12" t="e">
        <f>IF(Wedstrijden!#REF!="x","L1","")</f>
        <v>#REF!</v>
      </c>
      <c r="CB1556" s="12" t="e">
        <f>IF(Wedstrijden!#REF!="x","L2","")</f>
        <v>#REF!</v>
      </c>
      <c r="CC1556" s="12" t="e">
        <f>IF(Wedstrijden!#REF!="x","M1","")</f>
        <v>#REF!</v>
      </c>
      <c r="CD1556" s="12" t="e">
        <f>IF(Wedstrijden!#REF!="x","M2","")</f>
        <v>#REF!</v>
      </c>
      <c r="CE1556" s="12" t="e">
        <f>IF(Wedstrijden!#REF!="x","Z1","")</f>
        <v>#REF!</v>
      </c>
      <c r="CF1556" s="12" t="e">
        <f>IF(Wedstrijden!#REF!="x","Z2","")</f>
        <v>#REF!</v>
      </c>
      <c r="CG1556" s="12" t="e">
        <f>IF(Wedstrijden!#REF!="x","ZZL","")</f>
        <v>#REF!</v>
      </c>
      <c r="CL1556" s="12">
        <f>IF(COUNTA(Wedstrijden!#REF!)&lt;&gt;0,2,"")</f>
        <v>2</v>
      </c>
      <c r="CM1556" s="12">
        <f t="shared" si="146"/>
        <v>2</v>
      </c>
      <c r="CN1556" s="12" t="e">
        <f>IF(Wedstrijden!#REF!="x","AA","")</f>
        <v>#REF!</v>
      </c>
      <c r="CO1556" s="12" t="e">
        <f>IF(Wedstrijden!#REF!="x","A","")</f>
        <v>#REF!</v>
      </c>
      <c r="CP1556" s="12" t="e">
        <f>IF(Wedstrijden!#REF!="x","BB","")</f>
        <v>#REF!</v>
      </c>
      <c r="CQ1556" s="12" t="e">
        <f>IF(Wedstrijden!#REF!="x","B","")</f>
        <v>#REF!</v>
      </c>
      <c r="CR1556" s="12" t="e">
        <f>IF(Wedstrijden!#REF!="x","L","")</f>
        <v>#REF!</v>
      </c>
      <c r="CS1556" s="12" t="e">
        <f>IF(Wedstrijden!#REF!="x","M","")</f>
        <v>#REF!</v>
      </c>
      <c r="CT1556" s="12" t="e">
        <f>IF(Wedstrijden!#REF!="x","Z","")</f>
        <v>#REF!</v>
      </c>
      <c r="CU1556" s="12" t="e">
        <f>IF(Wedstrijden!#REF!="x","ZZ","")</f>
        <v>#REF!</v>
      </c>
      <c r="CV1556" s="12">
        <f>IF(COUNTA(Wedstrijden!#REF!)&lt;&gt;0,2,"")</f>
        <v>2</v>
      </c>
      <c r="CW1556" s="12">
        <f t="shared" si="147"/>
        <v>1</v>
      </c>
      <c r="CX1556" s="12" t="e">
        <f>IF(Wedstrijden!#REF!="x","BB","")</f>
        <v>#REF!</v>
      </c>
      <c r="CY1556" s="12" t="e">
        <f>IF(Wedstrijden!#REF!="x","B","")</f>
        <v>#REF!</v>
      </c>
      <c r="CZ1556" s="12" t="e">
        <f>IF(Wedstrijden!#REF!="x","L","")</f>
        <v>#REF!</v>
      </c>
      <c r="DA1556" s="12" t="e">
        <f>IF(Wedstrijden!#REF!="x","M","")</f>
        <v>#REF!</v>
      </c>
      <c r="DB1556" s="12" t="e">
        <f>IF(Wedstrijden!#REF!="x","Z","")</f>
        <v>#REF!</v>
      </c>
      <c r="DC1556" s="12" t="e">
        <f>IF(Wedstrijden!#REF!="x","ZZ","")</f>
        <v>#REF!</v>
      </c>
      <c r="DD1556" s="12" t="e">
        <f>IF(Wedstrijden!#REF!="x","1.40","")</f>
        <v>#REF!</v>
      </c>
      <c r="DE1556" s="12">
        <f>IF(COUNTA(Wedstrijden!#REF!)&lt;&gt;0,6,"")</f>
        <v>6</v>
      </c>
      <c r="DF1556" s="12">
        <f t="shared" si="148"/>
        <v>2</v>
      </c>
      <c r="DG1556" s="12" t="e">
        <f>IF(Wedstrijden!#REF!="x","L","")</f>
        <v>#REF!</v>
      </c>
      <c r="DH1556" s="12" t="e">
        <f>IF(Wedstrijden!#REF!="x","M","")</f>
        <v>#REF!</v>
      </c>
      <c r="DI1556" s="12" t="e">
        <f>IF(Wedstrijden!#REF!="x","Z","")</f>
        <v>#REF!</v>
      </c>
      <c r="DJ1556" s="12" t="e">
        <f>IF(Wedstrijden!#REF!="x","Z","")</f>
        <v>#REF!</v>
      </c>
      <c r="DK1556" s="12">
        <f>IF(COUNTA(Wedstrijden!#REF!)&lt;&gt;0,6,"")</f>
        <v>6</v>
      </c>
      <c r="DL1556" s="12">
        <f t="shared" si="149"/>
        <v>1</v>
      </c>
      <c r="DM1556" s="12" t="e">
        <f>IF(Wedstrijden!#REF!="x","L","")</f>
        <v>#REF!</v>
      </c>
      <c r="DN1556" s="12" t="e">
        <f>IF(Wedstrijden!#REF!="x","M","")</f>
        <v>#REF!</v>
      </c>
      <c r="DO1556" s="12" t="e">
        <f>IF(Wedstrijden!#REF!="x","Z","")</f>
        <v>#REF!</v>
      </c>
      <c r="DP1556" s="12" t="e">
        <f>IF(Wedstrijden!#REF!="x","Z","")</f>
        <v>#REF!</v>
      </c>
    </row>
    <row r="1557" spans="1:120" ht="15" x14ac:dyDescent="0.25">
      <c r="A1557" s="14">
        <f>Wedstrijden!A1568</f>
        <v>0</v>
      </c>
      <c r="B1557" s="12" t="str">
        <f>IFERROR(VLOOKUP(Wedstrijden!C1568,Wedstrijdlocaties!$B$2:$E$500,2,FALSE),"")</f>
        <v/>
      </c>
      <c r="C1557" s="12" t="str">
        <f>Wedstrijden!D1568</f>
        <v/>
      </c>
      <c r="D1557" s="12" t="str">
        <f>IFERROR(VLOOKUP(Wedstrijden!E1568,Organisaties!$B$2:$C$500,2,FALSE),"")</f>
        <v/>
      </c>
      <c r="E1557" s="12" t="str">
        <f>IFERROR(VLOOKUP(Wedstrijden!E1568,Organisaties!$B$2:$G$500,5,FALSE),"")</f>
        <v/>
      </c>
      <c r="F1557" s="12" t="e">
        <f>IF(Wedstrijden!#REF!&lt;&gt;"",Wedstrijden!#REF!,"")</f>
        <v>#REF!</v>
      </c>
      <c r="G1557" s="12">
        <f>IF(Wedstrijden!K1568="Indoor",1,0)</f>
        <v>0</v>
      </c>
      <c r="H1557" s="12">
        <f>Wedstrijden!L1568</f>
        <v>0</v>
      </c>
      <c r="I1557" s="12" t="str">
        <f>IF(Wedstrijden!J1568="Nee",0,IF(Wedstrijden!J1568="Ja",1,""))</f>
        <v/>
      </c>
      <c r="J1557" s="12" t="str">
        <f>IF(Wedstrijden!M1568&lt;&gt;"",Wedstrijden!M1568,"")</f>
        <v/>
      </c>
      <c r="BJ1557" s="12">
        <f>IF(COUNTA(Wedstrijden!#REF!)&lt;&gt;0,1,"")</f>
        <v>1</v>
      </c>
      <c r="BK1557" s="12">
        <f t="shared" si="144"/>
        <v>2</v>
      </c>
      <c r="BL1557" s="12" t="e">
        <f>IF(Wedstrijden!#REF!="x","AA","")</f>
        <v>#REF!</v>
      </c>
      <c r="BM1557" s="12" t="e">
        <f>IF(Wedstrijden!#REF!="x","A","")</f>
        <v>#REF!</v>
      </c>
      <c r="BN1557" s="12" t="e">
        <f>IF(Wedstrijden!#REF!="x","B1","")</f>
        <v>#REF!</v>
      </c>
      <c r="BO1557" s="12" t="e">
        <f>IF(Wedstrijden!#REF!="x","BB","")</f>
        <v>#REF!</v>
      </c>
      <c r="BP1557" s="12" t="e">
        <f>IF(Wedstrijden!#REF!="x","B","")</f>
        <v>#REF!</v>
      </c>
      <c r="BQ1557" s="12" t="e">
        <f>IF(Wedstrijden!#REF!="x","L1","")</f>
        <v>#REF!</v>
      </c>
      <c r="BR1557" s="12" t="e">
        <f>IF(Wedstrijden!#REF!="x","L2","")</f>
        <v>#REF!</v>
      </c>
      <c r="BS1557" s="12" t="e">
        <f>IF(Wedstrijden!#REF!="x","M1","")</f>
        <v>#REF!</v>
      </c>
      <c r="BT1557" s="12" t="e">
        <f>IF(Wedstrijden!#REF!="x","M2","")</f>
        <v>#REF!</v>
      </c>
      <c r="BU1557" s="12" t="e">
        <f>IF(Wedstrijden!#REF!="x","Z1","")</f>
        <v>#REF!</v>
      </c>
      <c r="BV1557" s="12" t="e">
        <f>IF(Wedstrijden!#REF!="x","Z2","")</f>
        <v>#REF!</v>
      </c>
      <c r="BW1557" s="12">
        <f>IF(COUNTA(Wedstrijden!#REF!)&lt;&gt;0,1,"")</f>
        <v>1</v>
      </c>
      <c r="BX1557" s="12">
        <f t="shared" si="145"/>
        <v>1</v>
      </c>
      <c r="BY1557" s="12" t="e">
        <f>IF(Wedstrijden!#REF!="x","BB","")</f>
        <v>#REF!</v>
      </c>
      <c r="BZ1557" s="12" t="e">
        <f>IF(Wedstrijden!#REF!="x","B","")</f>
        <v>#REF!</v>
      </c>
      <c r="CA1557" s="12" t="e">
        <f>IF(Wedstrijden!#REF!="x","L1","")</f>
        <v>#REF!</v>
      </c>
      <c r="CB1557" s="12" t="e">
        <f>IF(Wedstrijden!#REF!="x","L2","")</f>
        <v>#REF!</v>
      </c>
      <c r="CC1557" s="12" t="e">
        <f>IF(Wedstrijden!#REF!="x","M1","")</f>
        <v>#REF!</v>
      </c>
      <c r="CD1557" s="12" t="e">
        <f>IF(Wedstrijden!#REF!="x","M2","")</f>
        <v>#REF!</v>
      </c>
      <c r="CE1557" s="12" t="e">
        <f>IF(Wedstrijden!#REF!="x","Z1","")</f>
        <v>#REF!</v>
      </c>
      <c r="CF1557" s="12" t="e">
        <f>IF(Wedstrijden!#REF!="x","Z2","")</f>
        <v>#REF!</v>
      </c>
      <c r="CG1557" s="12" t="e">
        <f>IF(Wedstrijden!#REF!="x","ZZL","")</f>
        <v>#REF!</v>
      </c>
      <c r="CL1557" s="12">
        <f>IF(COUNTA(Wedstrijden!#REF!)&lt;&gt;0,2,"")</f>
        <v>2</v>
      </c>
      <c r="CM1557" s="12">
        <f t="shared" si="146"/>
        <v>2</v>
      </c>
      <c r="CN1557" s="12" t="e">
        <f>IF(Wedstrijden!#REF!="x","AA","")</f>
        <v>#REF!</v>
      </c>
      <c r="CO1557" s="12" t="e">
        <f>IF(Wedstrijden!#REF!="x","A","")</f>
        <v>#REF!</v>
      </c>
      <c r="CP1557" s="12" t="e">
        <f>IF(Wedstrijden!#REF!="x","BB","")</f>
        <v>#REF!</v>
      </c>
      <c r="CQ1557" s="12" t="e">
        <f>IF(Wedstrijden!#REF!="x","B","")</f>
        <v>#REF!</v>
      </c>
      <c r="CR1557" s="12" t="e">
        <f>IF(Wedstrijden!#REF!="x","L","")</f>
        <v>#REF!</v>
      </c>
      <c r="CS1557" s="12" t="e">
        <f>IF(Wedstrijden!#REF!="x","M","")</f>
        <v>#REF!</v>
      </c>
      <c r="CT1557" s="12" t="e">
        <f>IF(Wedstrijden!#REF!="x","Z","")</f>
        <v>#REF!</v>
      </c>
      <c r="CU1557" s="12" t="e">
        <f>IF(Wedstrijden!#REF!="x","ZZ","")</f>
        <v>#REF!</v>
      </c>
      <c r="CV1557" s="12">
        <f>IF(COUNTA(Wedstrijden!#REF!)&lt;&gt;0,2,"")</f>
        <v>2</v>
      </c>
      <c r="CW1557" s="12">
        <f t="shared" si="147"/>
        <v>1</v>
      </c>
      <c r="CX1557" s="12" t="e">
        <f>IF(Wedstrijden!#REF!="x","BB","")</f>
        <v>#REF!</v>
      </c>
      <c r="CY1557" s="12" t="e">
        <f>IF(Wedstrijden!#REF!="x","B","")</f>
        <v>#REF!</v>
      </c>
      <c r="CZ1557" s="12" t="e">
        <f>IF(Wedstrijden!#REF!="x","L","")</f>
        <v>#REF!</v>
      </c>
      <c r="DA1557" s="12" t="e">
        <f>IF(Wedstrijden!#REF!="x","M","")</f>
        <v>#REF!</v>
      </c>
      <c r="DB1557" s="12" t="e">
        <f>IF(Wedstrijden!#REF!="x","Z","")</f>
        <v>#REF!</v>
      </c>
      <c r="DC1557" s="12" t="e">
        <f>IF(Wedstrijden!#REF!="x","ZZ","")</f>
        <v>#REF!</v>
      </c>
      <c r="DD1557" s="12" t="e">
        <f>IF(Wedstrijden!#REF!="x","1.40","")</f>
        <v>#REF!</v>
      </c>
      <c r="DE1557" s="12">
        <f>IF(COUNTA(Wedstrijden!#REF!)&lt;&gt;0,6,"")</f>
        <v>6</v>
      </c>
      <c r="DF1557" s="12">
        <f t="shared" si="148"/>
        <v>2</v>
      </c>
      <c r="DG1557" s="12" t="e">
        <f>IF(Wedstrijden!#REF!="x","L","")</f>
        <v>#REF!</v>
      </c>
      <c r="DH1557" s="12" t="e">
        <f>IF(Wedstrijden!#REF!="x","M","")</f>
        <v>#REF!</v>
      </c>
      <c r="DI1557" s="12" t="e">
        <f>IF(Wedstrijden!#REF!="x","Z","")</f>
        <v>#REF!</v>
      </c>
      <c r="DJ1557" s="12" t="e">
        <f>IF(Wedstrijden!#REF!="x","Z","")</f>
        <v>#REF!</v>
      </c>
      <c r="DK1557" s="12">
        <f>IF(COUNTA(Wedstrijden!#REF!)&lt;&gt;0,6,"")</f>
        <v>6</v>
      </c>
      <c r="DL1557" s="12">
        <f t="shared" si="149"/>
        <v>1</v>
      </c>
      <c r="DM1557" s="12" t="e">
        <f>IF(Wedstrijden!#REF!="x","L","")</f>
        <v>#REF!</v>
      </c>
      <c r="DN1557" s="12" t="e">
        <f>IF(Wedstrijden!#REF!="x","M","")</f>
        <v>#REF!</v>
      </c>
      <c r="DO1557" s="12" t="e">
        <f>IF(Wedstrijden!#REF!="x","Z","")</f>
        <v>#REF!</v>
      </c>
      <c r="DP1557" s="12" t="e">
        <f>IF(Wedstrijden!#REF!="x","Z","")</f>
        <v>#REF!</v>
      </c>
    </row>
    <row r="1558" spans="1:120" ht="15" x14ac:dyDescent="0.25">
      <c r="A1558" s="14">
        <f>Wedstrijden!A1569</f>
        <v>0</v>
      </c>
      <c r="B1558" s="12" t="str">
        <f>IFERROR(VLOOKUP(Wedstrijden!C1569,Wedstrijdlocaties!$B$2:$E$500,2,FALSE),"")</f>
        <v/>
      </c>
      <c r="C1558" s="12" t="str">
        <f>Wedstrijden!D1569</f>
        <v/>
      </c>
      <c r="D1558" s="12" t="str">
        <f>IFERROR(VLOOKUP(Wedstrijden!E1569,Organisaties!$B$2:$C$500,2,FALSE),"")</f>
        <v/>
      </c>
      <c r="E1558" s="12" t="str">
        <f>IFERROR(VLOOKUP(Wedstrijden!E1569,Organisaties!$B$2:$G$500,5,FALSE),"")</f>
        <v/>
      </c>
      <c r="F1558" s="12" t="e">
        <f>IF(Wedstrijden!#REF!&lt;&gt;"",Wedstrijden!#REF!,"")</f>
        <v>#REF!</v>
      </c>
      <c r="G1558" s="12">
        <f>IF(Wedstrijden!K1569="Indoor",1,0)</f>
        <v>0</v>
      </c>
      <c r="H1558" s="12">
        <f>Wedstrijden!L1569</f>
        <v>0</v>
      </c>
      <c r="I1558" s="12" t="str">
        <f>IF(Wedstrijden!J1569="Nee",0,IF(Wedstrijden!J1569="Ja",1,""))</f>
        <v/>
      </c>
      <c r="J1558" s="12" t="str">
        <f>IF(Wedstrijden!M1569&lt;&gt;"",Wedstrijden!M1569,"")</f>
        <v/>
      </c>
      <c r="BJ1558" s="12">
        <f>IF(COUNTA(Wedstrijden!#REF!)&lt;&gt;0,1,"")</f>
        <v>1</v>
      </c>
      <c r="BK1558" s="12">
        <f t="shared" si="144"/>
        <v>2</v>
      </c>
      <c r="BL1558" s="12" t="e">
        <f>IF(Wedstrijden!#REF!="x","AA","")</f>
        <v>#REF!</v>
      </c>
      <c r="BM1558" s="12" t="e">
        <f>IF(Wedstrijden!#REF!="x","A","")</f>
        <v>#REF!</v>
      </c>
      <c r="BN1558" s="12" t="e">
        <f>IF(Wedstrijden!#REF!="x","B1","")</f>
        <v>#REF!</v>
      </c>
      <c r="BO1558" s="12" t="e">
        <f>IF(Wedstrijden!#REF!="x","BB","")</f>
        <v>#REF!</v>
      </c>
      <c r="BP1558" s="12" t="e">
        <f>IF(Wedstrijden!#REF!="x","B","")</f>
        <v>#REF!</v>
      </c>
      <c r="BQ1558" s="12" t="e">
        <f>IF(Wedstrijden!#REF!="x","L1","")</f>
        <v>#REF!</v>
      </c>
      <c r="BR1558" s="12" t="e">
        <f>IF(Wedstrijden!#REF!="x","L2","")</f>
        <v>#REF!</v>
      </c>
      <c r="BS1558" s="12" t="e">
        <f>IF(Wedstrijden!#REF!="x","M1","")</f>
        <v>#REF!</v>
      </c>
      <c r="BT1558" s="12" t="e">
        <f>IF(Wedstrijden!#REF!="x","M2","")</f>
        <v>#REF!</v>
      </c>
      <c r="BU1558" s="12" t="e">
        <f>IF(Wedstrijden!#REF!="x","Z1","")</f>
        <v>#REF!</v>
      </c>
      <c r="BV1558" s="12" t="e">
        <f>IF(Wedstrijden!#REF!="x","Z2","")</f>
        <v>#REF!</v>
      </c>
      <c r="BW1558" s="12">
        <f>IF(COUNTA(Wedstrijden!#REF!)&lt;&gt;0,1,"")</f>
        <v>1</v>
      </c>
      <c r="BX1558" s="12">
        <f t="shared" si="145"/>
        <v>1</v>
      </c>
      <c r="BY1558" s="12" t="e">
        <f>IF(Wedstrijden!#REF!="x","BB","")</f>
        <v>#REF!</v>
      </c>
      <c r="BZ1558" s="12" t="e">
        <f>IF(Wedstrijden!#REF!="x","B","")</f>
        <v>#REF!</v>
      </c>
      <c r="CA1558" s="12" t="e">
        <f>IF(Wedstrijden!#REF!="x","L1","")</f>
        <v>#REF!</v>
      </c>
      <c r="CB1558" s="12" t="e">
        <f>IF(Wedstrijden!#REF!="x","L2","")</f>
        <v>#REF!</v>
      </c>
      <c r="CC1558" s="12" t="e">
        <f>IF(Wedstrijden!#REF!="x","M1","")</f>
        <v>#REF!</v>
      </c>
      <c r="CD1558" s="12" t="e">
        <f>IF(Wedstrijden!#REF!="x","M2","")</f>
        <v>#REF!</v>
      </c>
      <c r="CE1558" s="12" t="e">
        <f>IF(Wedstrijden!#REF!="x","Z1","")</f>
        <v>#REF!</v>
      </c>
      <c r="CF1558" s="12" t="e">
        <f>IF(Wedstrijden!#REF!="x","Z2","")</f>
        <v>#REF!</v>
      </c>
      <c r="CG1558" s="12" t="e">
        <f>IF(Wedstrijden!#REF!="x","ZZL","")</f>
        <v>#REF!</v>
      </c>
      <c r="CL1558" s="12">
        <f>IF(COUNTA(Wedstrijden!#REF!)&lt;&gt;0,2,"")</f>
        <v>2</v>
      </c>
      <c r="CM1558" s="12">
        <f t="shared" si="146"/>
        <v>2</v>
      </c>
      <c r="CN1558" s="12" t="e">
        <f>IF(Wedstrijden!#REF!="x","AA","")</f>
        <v>#REF!</v>
      </c>
      <c r="CO1558" s="12" t="e">
        <f>IF(Wedstrijden!#REF!="x","A","")</f>
        <v>#REF!</v>
      </c>
      <c r="CP1558" s="12" t="e">
        <f>IF(Wedstrijden!#REF!="x","BB","")</f>
        <v>#REF!</v>
      </c>
      <c r="CQ1558" s="12" t="e">
        <f>IF(Wedstrijden!#REF!="x","B","")</f>
        <v>#REF!</v>
      </c>
      <c r="CR1558" s="12" t="e">
        <f>IF(Wedstrijden!#REF!="x","L","")</f>
        <v>#REF!</v>
      </c>
      <c r="CS1558" s="12" t="e">
        <f>IF(Wedstrijden!#REF!="x","M","")</f>
        <v>#REF!</v>
      </c>
      <c r="CT1558" s="12" t="e">
        <f>IF(Wedstrijden!#REF!="x","Z","")</f>
        <v>#REF!</v>
      </c>
      <c r="CU1558" s="12" t="e">
        <f>IF(Wedstrijden!#REF!="x","ZZ","")</f>
        <v>#REF!</v>
      </c>
      <c r="CV1558" s="12">
        <f>IF(COUNTA(Wedstrijden!#REF!)&lt;&gt;0,2,"")</f>
        <v>2</v>
      </c>
      <c r="CW1558" s="12">
        <f t="shared" si="147"/>
        <v>1</v>
      </c>
      <c r="CX1558" s="12" t="e">
        <f>IF(Wedstrijden!#REF!="x","BB","")</f>
        <v>#REF!</v>
      </c>
      <c r="CY1558" s="12" t="e">
        <f>IF(Wedstrijden!#REF!="x","B","")</f>
        <v>#REF!</v>
      </c>
      <c r="CZ1558" s="12" t="e">
        <f>IF(Wedstrijden!#REF!="x","L","")</f>
        <v>#REF!</v>
      </c>
      <c r="DA1558" s="12" t="e">
        <f>IF(Wedstrijden!#REF!="x","M","")</f>
        <v>#REF!</v>
      </c>
      <c r="DB1558" s="12" t="e">
        <f>IF(Wedstrijden!#REF!="x","Z","")</f>
        <v>#REF!</v>
      </c>
      <c r="DC1558" s="12" t="e">
        <f>IF(Wedstrijden!#REF!="x","ZZ","")</f>
        <v>#REF!</v>
      </c>
      <c r="DD1558" s="12" t="e">
        <f>IF(Wedstrijden!#REF!="x","1.40","")</f>
        <v>#REF!</v>
      </c>
      <c r="DE1558" s="12">
        <f>IF(COUNTA(Wedstrijden!#REF!)&lt;&gt;0,6,"")</f>
        <v>6</v>
      </c>
      <c r="DF1558" s="12">
        <f t="shared" si="148"/>
        <v>2</v>
      </c>
      <c r="DG1558" s="12" t="e">
        <f>IF(Wedstrijden!#REF!="x","L","")</f>
        <v>#REF!</v>
      </c>
      <c r="DH1558" s="12" t="e">
        <f>IF(Wedstrijden!#REF!="x","M","")</f>
        <v>#REF!</v>
      </c>
      <c r="DI1558" s="12" t="e">
        <f>IF(Wedstrijden!#REF!="x","Z","")</f>
        <v>#REF!</v>
      </c>
      <c r="DJ1558" s="12" t="e">
        <f>IF(Wedstrijden!#REF!="x","Z","")</f>
        <v>#REF!</v>
      </c>
      <c r="DK1558" s="12">
        <f>IF(COUNTA(Wedstrijden!#REF!)&lt;&gt;0,6,"")</f>
        <v>6</v>
      </c>
      <c r="DL1558" s="12">
        <f t="shared" si="149"/>
        <v>1</v>
      </c>
      <c r="DM1558" s="12" t="e">
        <f>IF(Wedstrijden!#REF!="x","L","")</f>
        <v>#REF!</v>
      </c>
      <c r="DN1558" s="12" t="e">
        <f>IF(Wedstrijden!#REF!="x","M","")</f>
        <v>#REF!</v>
      </c>
      <c r="DO1558" s="12" t="e">
        <f>IF(Wedstrijden!#REF!="x","Z","")</f>
        <v>#REF!</v>
      </c>
      <c r="DP1558" s="12" t="e">
        <f>IF(Wedstrijden!#REF!="x","Z","")</f>
        <v>#REF!</v>
      </c>
    </row>
    <row r="1559" spans="1:120" ht="15" x14ac:dyDescent="0.25">
      <c r="A1559" s="14">
        <f>Wedstrijden!A1570</f>
        <v>0</v>
      </c>
      <c r="B1559" s="12" t="str">
        <f>IFERROR(VLOOKUP(Wedstrijden!C1570,Wedstrijdlocaties!$B$2:$E$500,2,FALSE),"")</f>
        <v/>
      </c>
      <c r="C1559" s="12" t="str">
        <f>Wedstrijden!D1570</f>
        <v/>
      </c>
      <c r="D1559" s="12" t="str">
        <f>IFERROR(VLOOKUP(Wedstrijden!E1570,Organisaties!$B$2:$C$500,2,FALSE),"")</f>
        <v/>
      </c>
      <c r="E1559" s="12" t="str">
        <f>IFERROR(VLOOKUP(Wedstrijden!E1570,Organisaties!$B$2:$G$500,5,FALSE),"")</f>
        <v/>
      </c>
      <c r="F1559" s="12" t="e">
        <f>IF(Wedstrijden!#REF!&lt;&gt;"",Wedstrijden!#REF!,"")</f>
        <v>#REF!</v>
      </c>
      <c r="G1559" s="12">
        <f>IF(Wedstrijden!K1570="Indoor",1,0)</f>
        <v>0</v>
      </c>
      <c r="H1559" s="12">
        <f>Wedstrijden!L1570</f>
        <v>0</v>
      </c>
      <c r="I1559" s="12" t="str">
        <f>IF(Wedstrijden!J1570="Nee",0,IF(Wedstrijden!J1570="Ja",1,""))</f>
        <v/>
      </c>
      <c r="J1559" s="12" t="str">
        <f>IF(Wedstrijden!M1570&lt;&gt;"",Wedstrijden!M1570,"")</f>
        <v/>
      </c>
      <c r="BJ1559" s="12">
        <f>IF(COUNTA(Wedstrijden!#REF!)&lt;&gt;0,1,"")</f>
        <v>1</v>
      </c>
      <c r="BK1559" s="12">
        <f t="shared" si="144"/>
        <v>2</v>
      </c>
      <c r="BL1559" s="12" t="e">
        <f>IF(Wedstrijden!#REF!="x","AA","")</f>
        <v>#REF!</v>
      </c>
      <c r="BM1559" s="12" t="e">
        <f>IF(Wedstrijden!#REF!="x","A","")</f>
        <v>#REF!</v>
      </c>
      <c r="BN1559" s="12" t="e">
        <f>IF(Wedstrijden!#REF!="x","B1","")</f>
        <v>#REF!</v>
      </c>
      <c r="BO1559" s="12" t="e">
        <f>IF(Wedstrijden!#REF!="x","BB","")</f>
        <v>#REF!</v>
      </c>
      <c r="BP1559" s="12" t="e">
        <f>IF(Wedstrijden!#REF!="x","B","")</f>
        <v>#REF!</v>
      </c>
      <c r="BQ1559" s="12" t="e">
        <f>IF(Wedstrijden!#REF!="x","L1","")</f>
        <v>#REF!</v>
      </c>
      <c r="BR1559" s="12" t="e">
        <f>IF(Wedstrijden!#REF!="x","L2","")</f>
        <v>#REF!</v>
      </c>
      <c r="BS1559" s="12" t="e">
        <f>IF(Wedstrijden!#REF!="x","M1","")</f>
        <v>#REF!</v>
      </c>
      <c r="BT1559" s="12" t="e">
        <f>IF(Wedstrijden!#REF!="x","M2","")</f>
        <v>#REF!</v>
      </c>
      <c r="BU1559" s="12" t="e">
        <f>IF(Wedstrijden!#REF!="x","Z1","")</f>
        <v>#REF!</v>
      </c>
      <c r="BV1559" s="12" t="e">
        <f>IF(Wedstrijden!#REF!="x","Z2","")</f>
        <v>#REF!</v>
      </c>
      <c r="BW1559" s="12">
        <f>IF(COUNTA(Wedstrijden!#REF!)&lt;&gt;0,1,"")</f>
        <v>1</v>
      </c>
      <c r="BX1559" s="12">
        <f t="shared" si="145"/>
        <v>1</v>
      </c>
      <c r="BY1559" s="12" t="e">
        <f>IF(Wedstrijden!#REF!="x","BB","")</f>
        <v>#REF!</v>
      </c>
      <c r="BZ1559" s="12" t="e">
        <f>IF(Wedstrijden!#REF!="x","B","")</f>
        <v>#REF!</v>
      </c>
      <c r="CA1559" s="12" t="e">
        <f>IF(Wedstrijden!#REF!="x","L1","")</f>
        <v>#REF!</v>
      </c>
      <c r="CB1559" s="12" t="e">
        <f>IF(Wedstrijden!#REF!="x","L2","")</f>
        <v>#REF!</v>
      </c>
      <c r="CC1559" s="12" t="e">
        <f>IF(Wedstrijden!#REF!="x","M1","")</f>
        <v>#REF!</v>
      </c>
      <c r="CD1559" s="12" t="e">
        <f>IF(Wedstrijden!#REF!="x","M2","")</f>
        <v>#REF!</v>
      </c>
      <c r="CE1559" s="12" t="e">
        <f>IF(Wedstrijden!#REF!="x","Z1","")</f>
        <v>#REF!</v>
      </c>
      <c r="CF1559" s="12" t="e">
        <f>IF(Wedstrijden!#REF!="x","Z2","")</f>
        <v>#REF!</v>
      </c>
      <c r="CG1559" s="12" t="e">
        <f>IF(Wedstrijden!#REF!="x","ZZL","")</f>
        <v>#REF!</v>
      </c>
      <c r="CL1559" s="12">
        <f>IF(COUNTA(Wedstrijden!#REF!)&lt;&gt;0,2,"")</f>
        <v>2</v>
      </c>
      <c r="CM1559" s="12">
        <f t="shared" si="146"/>
        <v>2</v>
      </c>
      <c r="CN1559" s="12" t="e">
        <f>IF(Wedstrijden!#REF!="x","AA","")</f>
        <v>#REF!</v>
      </c>
      <c r="CO1559" s="12" t="e">
        <f>IF(Wedstrijden!#REF!="x","A","")</f>
        <v>#REF!</v>
      </c>
      <c r="CP1559" s="12" t="e">
        <f>IF(Wedstrijden!#REF!="x","BB","")</f>
        <v>#REF!</v>
      </c>
      <c r="CQ1559" s="12" t="e">
        <f>IF(Wedstrijden!#REF!="x","B","")</f>
        <v>#REF!</v>
      </c>
      <c r="CR1559" s="12" t="e">
        <f>IF(Wedstrijden!#REF!="x","L","")</f>
        <v>#REF!</v>
      </c>
      <c r="CS1559" s="12" t="e">
        <f>IF(Wedstrijden!#REF!="x","M","")</f>
        <v>#REF!</v>
      </c>
      <c r="CT1559" s="12" t="e">
        <f>IF(Wedstrijden!#REF!="x","Z","")</f>
        <v>#REF!</v>
      </c>
      <c r="CU1559" s="12" t="e">
        <f>IF(Wedstrijden!#REF!="x","ZZ","")</f>
        <v>#REF!</v>
      </c>
      <c r="CV1559" s="12">
        <f>IF(COUNTA(Wedstrijden!#REF!)&lt;&gt;0,2,"")</f>
        <v>2</v>
      </c>
      <c r="CW1559" s="12">
        <f t="shared" si="147"/>
        <v>1</v>
      </c>
      <c r="CX1559" s="12" t="e">
        <f>IF(Wedstrijden!#REF!="x","BB","")</f>
        <v>#REF!</v>
      </c>
      <c r="CY1559" s="12" t="e">
        <f>IF(Wedstrijden!#REF!="x","B","")</f>
        <v>#REF!</v>
      </c>
      <c r="CZ1559" s="12" t="e">
        <f>IF(Wedstrijden!#REF!="x","L","")</f>
        <v>#REF!</v>
      </c>
      <c r="DA1559" s="12" t="e">
        <f>IF(Wedstrijden!#REF!="x","M","")</f>
        <v>#REF!</v>
      </c>
      <c r="DB1559" s="12" t="e">
        <f>IF(Wedstrijden!#REF!="x","Z","")</f>
        <v>#REF!</v>
      </c>
      <c r="DC1559" s="12" t="e">
        <f>IF(Wedstrijden!#REF!="x","ZZ","")</f>
        <v>#REF!</v>
      </c>
      <c r="DD1559" s="12" t="e">
        <f>IF(Wedstrijden!#REF!="x","1.40","")</f>
        <v>#REF!</v>
      </c>
      <c r="DE1559" s="12">
        <f>IF(COUNTA(Wedstrijden!#REF!)&lt;&gt;0,6,"")</f>
        <v>6</v>
      </c>
      <c r="DF1559" s="12">
        <f t="shared" si="148"/>
        <v>2</v>
      </c>
      <c r="DG1559" s="12" t="e">
        <f>IF(Wedstrijden!#REF!="x","L","")</f>
        <v>#REF!</v>
      </c>
      <c r="DH1559" s="12" t="e">
        <f>IF(Wedstrijden!#REF!="x","M","")</f>
        <v>#REF!</v>
      </c>
      <c r="DI1559" s="12" t="e">
        <f>IF(Wedstrijden!#REF!="x","Z","")</f>
        <v>#REF!</v>
      </c>
      <c r="DJ1559" s="12" t="e">
        <f>IF(Wedstrijden!#REF!="x","Z","")</f>
        <v>#REF!</v>
      </c>
      <c r="DK1559" s="12">
        <f>IF(COUNTA(Wedstrijden!#REF!)&lt;&gt;0,6,"")</f>
        <v>6</v>
      </c>
      <c r="DL1559" s="12">
        <f t="shared" si="149"/>
        <v>1</v>
      </c>
      <c r="DM1559" s="12" t="e">
        <f>IF(Wedstrijden!#REF!="x","L","")</f>
        <v>#REF!</v>
      </c>
      <c r="DN1559" s="12" t="e">
        <f>IF(Wedstrijden!#REF!="x","M","")</f>
        <v>#REF!</v>
      </c>
      <c r="DO1559" s="12" t="e">
        <f>IF(Wedstrijden!#REF!="x","Z","")</f>
        <v>#REF!</v>
      </c>
      <c r="DP1559" s="12" t="e">
        <f>IF(Wedstrijden!#REF!="x","Z","")</f>
        <v>#REF!</v>
      </c>
    </row>
    <row r="1560" spans="1:120" ht="15" x14ac:dyDescent="0.25">
      <c r="A1560" s="14">
        <f>Wedstrijden!A1571</f>
        <v>0</v>
      </c>
      <c r="B1560" s="12" t="str">
        <f>IFERROR(VLOOKUP(Wedstrijden!C1571,Wedstrijdlocaties!$B$2:$E$500,2,FALSE),"")</f>
        <v/>
      </c>
      <c r="C1560" s="12" t="str">
        <f>Wedstrijden!D1571</f>
        <v/>
      </c>
      <c r="D1560" s="12" t="str">
        <f>IFERROR(VLOOKUP(Wedstrijden!E1571,Organisaties!$B$2:$C$500,2,FALSE),"")</f>
        <v/>
      </c>
      <c r="E1560" s="12" t="str">
        <f>IFERROR(VLOOKUP(Wedstrijden!E1571,Organisaties!$B$2:$G$500,5,FALSE),"")</f>
        <v/>
      </c>
      <c r="F1560" s="12" t="e">
        <f>IF(Wedstrijden!#REF!&lt;&gt;"",Wedstrijden!#REF!,"")</f>
        <v>#REF!</v>
      </c>
      <c r="G1560" s="12">
        <f>IF(Wedstrijden!K1571="Indoor",1,0)</f>
        <v>0</v>
      </c>
      <c r="H1560" s="12">
        <f>Wedstrijden!L1571</f>
        <v>0</v>
      </c>
      <c r="I1560" s="12" t="str">
        <f>IF(Wedstrijden!J1571="Nee",0,IF(Wedstrijden!J1571="Ja",1,""))</f>
        <v/>
      </c>
      <c r="J1560" s="12" t="str">
        <f>IF(Wedstrijden!M1571&lt;&gt;"",Wedstrijden!M1571,"")</f>
        <v/>
      </c>
      <c r="BJ1560" s="12">
        <f>IF(COUNTA(Wedstrijden!#REF!)&lt;&gt;0,1,"")</f>
        <v>1</v>
      </c>
      <c r="BK1560" s="12">
        <f t="shared" si="144"/>
        <v>2</v>
      </c>
      <c r="BL1560" s="12" t="e">
        <f>IF(Wedstrijden!#REF!="x","AA","")</f>
        <v>#REF!</v>
      </c>
      <c r="BM1560" s="12" t="e">
        <f>IF(Wedstrijden!#REF!="x","A","")</f>
        <v>#REF!</v>
      </c>
      <c r="BN1560" s="12" t="e">
        <f>IF(Wedstrijden!#REF!="x","B1","")</f>
        <v>#REF!</v>
      </c>
      <c r="BO1560" s="12" t="e">
        <f>IF(Wedstrijden!#REF!="x","BB","")</f>
        <v>#REF!</v>
      </c>
      <c r="BP1560" s="12" t="e">
        <f>IF(Wedstrijden!#REF!="x","B","")</f>
        <v>#REF!</v>
      </c>
      <c r="BQ1560" s="12" t="e">
        <f>IF(Wedstrijden!#REF!="x","L1","")</f>
        <v>#REF!</v>
      </c>
      <c r="BR1560" s="12" t="e">
        <f>IF(Wedstrijden!#REF!="x","L2","")</f>
        <v>#REF!</v>
      </c>
      <c r="BS1560" s="12" t="e">
        <f>IF(Wedstrijden!#REF!="x","M1","")</f>
        <v>#REF!</v>
      </c>
      <c r="BT1560" s="12" t="e">
        <f>IF(Wedstrijden!#REF!="x","M2","")</f>
        <v>#REF!</v>
      </c>
      <c r="BU1560" s="12" t="e">
        <f>IF(Wedstrijden!#REF!="x","Z1","")</f>
        <v>#REF!</v>
      </c>
      <c r="BV1560" s="12" t="e">
        <f>IF(Wedstrijden!#REF!="x","Z2","")</f>
        <v>#REF!</v>
      </c>
      <c r="BW1560" s="12">
        <f>IF(COUNTA(Wedstrijden!#REF!)&lt;&gt;0,1,"")</f>
        <v>1</v>
      </c>
      <c r="BX1560" s="12">
        <f t="shared" si="145"/>
        <v>1</v>
      </c>
      <c r="BY1560" s="12" t="e">
        <f>IF(Wedstrijden!#REF!="x","BB","")</f>
        <v>#REF!</v>
      </c>
      <c r="BZ1560" s="12" t="e">
        <f>IF(Wedstrijden!#REF!="x","B","")</f>
        <v>#REF!</v>
      </c>
      <c r="CA1560" s="12" t="e">
        <f>IF(Wedstrijden!#REF!="x","L1","")</f>
        <v>#REF!</v>
      </c>
      <c r="CB1560" s="12" t="e">
        <f>IF(Wedstrijden!#REF!="x","L2","")</f>
        <v>#REF!</v>
      </c>
      <c r="CC1560" s="12" t="e">
        <f>IF(Wedstrijden!#REF!="x","M1","")</f>
        <v>#REF!</v>
      </c>
      <c r="CD1560" s="12" t="e">
        <f>IF(Wedstrijden!#REF!="x","M2","")</f>
        <v>#REF!</v>
      </c>
      <c r="CE1560" s="12" t="e">
        <f>IF(Wedstrijden!#REF!="x","Z1","")</f>
        <v>#REF!</v>
      </c>
      <c r="CF1560" s="12" t="e">
        <f>IF(Wedstrijden!#REF!="x","Z2","")</f>
        <v>#REF!</v>
      </c>
      <c r="CG1560" s="12" t="e">
        <f>IF(Wedstrijden!#REF!="x","ZZL","")</f>
        <v>#REF!</v>
      </c>
      <c r="CL1560" s="12">
        <f>IF(COUNTA(Wedstrijden!#REF!)&lt;&gt;0,2,"")</f>
        <v>2</v>
      </c>
      <c r="CM1560" s="12">
        <f t="shared" si="146"/>
        <v>2</v>
      </c>
      <c r="CN1560" s="12" t="e">
        <f>IF(Wedstrijden!#REF!="x","AA","")</f>
        <v>#REF!</v>
      </c>
      <c r="CO1560" s="12" t="e">
        <f>IF(Wedstrijden!#REF!="x","A","")</f>
        <v>#REF!</v>
      </c>
      <c r="CP1560" s="12" t="e">
        <f>IF(Wedstrijden!#REF!="x","BB","")</f>
        <v>#REF!</v>
      </c>
      <c r="CQ1560" s="12" t="e">
        <f>IF(Wedstrijden!#REF!="x","B","")</f>
        <v>#REF!</v>
      </c>
      <c r="CR1560" s="12" t="e">
        <f>IF(Wedstrijden!#REF!="x","L","")</f>
        <v>#REF!</v>
      </c>
      <c r="CS1560" s="12" t="e">
        <f>IF(Wedstrijden!#REF!="x","M","")</f>
        <v>#REF!</v>
      </c>
      <c r="CT1560" s="12" t="e">
        <f>IF(Wedstrijden!#REF!="x","Z","")</f>
        <v>#REF!</v>
      </c>
      <c r="CU1560" s="12" t="e">
        <f>IF(Wedstrijden!#REF!="x","ZZ","")</f>
        <v>#REF!</v>
      </c>
      <c r="CV1560" s="12">
        <f>IF(COUNTA(Wedstrijden!#REF!)&lt;&gt;0,2,"")</f>
        <v>2</v>
      </c>
      <c r="CW1560" s="12">
        <f t="shared" si="147"/>
        <v>1</v>
      </c>
      <c r="CX1560" s="12" t="e">
        <f>IF(Wedstrijden!#REF!="x","BB","")</f>
        <v>#REF!</v>
      </c>
      <c r="CY1560" s="12" t="e">
        <f>IF(Wedstrijden!#REF!="x","B","")</f>
        <v>#REF!</v>
      </c>
      <c r="CZ1560" s="12" t="e">
        <f>IF(Wedstrijden!#REF!="x","L","")</f>
        <v>#REF!</v>
      </c>
      <c r="DA1560" s="12" t="e">
        <f>IF(Wedstrijden!#REF!="x","M","")</f>
        <v>#REF!</v>
      </c>
      <c r="DB1560" s="12" t="e">
        <f>IF(Wedstrijden!#REF!="x","Z","")</f>
        <v>#REF!</v>
      </c>
      <c r="DC1560" s="12" t="e">
        <f>IF(Wedstrijden!#REF!="x","ZZ","")</f>
        <v>#REF!</v>
      </c>
      <c r="DD1560" s="12" t="e">
        <f>IF(Wedstrijden!#REF!="x","1.40","")</f>
        <v>#REF!</v>
      </c>
      <c r="DE1560" s="12">
        <f>IF(COUNTA(Wedstrijden!#REF!)&lt;&gt;0,6,"")</f>
        <v>6</v>
      </c>
      <c r="DF1560" s="12">
        <f t="shared" si="148"/>
        <v>2</v>
      </c>
      <c r="DG1560" s="12" t="e">
        <f>IF(Wedstrijden!#REF!="x","L","")</f>
        <v>#REF!</v>
      </c>
      <c r="DH1560" s="12" t="e">
        <f>IF(Wedstrijden!#REF!="x","M","")</f>
        <v>#REF!</v>
      </c>
      <c r="DI1560" s="12" t="e">
        <f>IF(Wedstrijden!#REF!="x","Z","")</f>
        <v>#REF!</v>
      </c>
      <c r="DJ1560" s="12" t="e">
        <f>IF(Wedstrijden!#REF!="x","Z","")</f>
        <v>#REF!</v>
      </c>
      <c r="DK1560" s="12">
        <f>IF(COUNTA(Wedstrijden!#REF!)&lt;&gt;0,6,"")</f>
        <v>6</v>
      </c>
      <c r="DL1560" s="12">
        <f t="shared" si="149"/>
        <v>1</v>
      </c>
      <c r="DM1560" s="12" t="e">
        <f>IF(Wedstrijden!#REF!="x","L","")</f>
        <v>#REF!</v>
      </c>
      <c r="DN1560" s="12" t="e">
        <f>IF(Wedstrijden!#REF!="x","M","")</f>
        <v>#REF!</v>
      </c>
      <c r="DO1560" s="12" t="e">
        <f>IF(Wedstrijden!#REF!="x","Z","")</f>
        <v>#REF!</v>
      </c>
      <c r="DP1560" s="12" t="e">
        <f>IF(Wedstrijden!#REF!="x","Z","")</f>
        <v>#REF!</v>
      </c>
    </row>
    <row r="1561" spans="1:120" ht="15" x14ac:dyDescent="0.25">
      <c r="A1561" s="14">
        <f>Wedstrijden!A1572</f>
        <v>0</v>
      </c>
      <c r="B1561" s="12" t="str">
        <f>IFERROR(VLOOKUP(Wedstrijden!C1572,Wedstrijdlocaties!$B$2:$E$500,2,FALSE),"")</f>
        <v/>
      </c>
      <c r="C1561" s="12" t="str">
        <f>Wedstrijden!D1572</f>
        <v/>
      </c>
      <c r="D1561" s="12" t="str">
        <f>IFERROR(VLOOKUP(Wedstrijden!E1572,Organisaties!$B$2:$C$500,2,FALSE),"")</f>
        <v/>
      </c>
      <c r="E1561" s="12" t="str">
        <f>IFERROR(VLOOKUP(Wedstrijden!E1572,Organisaties!$B$2:$G$500,5,FALSE),"")</f>
        <v/>
      </c>
      <c r="F1561" s="12" t="e">
        <f>IF(Wedstrijden!#REF!&lt;&gt;"",Wedstrijden!#REF!,"")</f>
        <v>#REF!</v>
      </c>
      <c r="G1561" s="12">
        <f>IF(Wedstrijden!K1572="Indoor",1,0)</f>
        <v>0</v>
      </c>
      <c r="H1561" s="12">
        <f>Wedstrijden!L1572</f>
        <v>0</v>
      </c>
      <c r="I1561" s="12" t="str">
        <f>IF(Wedstrijden!J1572="Nee",0,IF(Wedstrijden!J1572="Ja",1,""))</f>
        <v/>
      </c>
      <c r="J1561" s="12" t="str">
        <f>IF(Wedstrijden!M1572&lt;&gt;"",Wedstrijden!M1572,"")</f>
        <v/>
      </c>
      <c r="BJ1561" s="12">
        <f>IF(COUNTA(Wedstrijden!#REF!)&lt;&gt;0,1,"")</f>
        <v>1</v>
      </c>
      <c r="BK1561" s="12">
        <f t="shared" si="144"/>
        <v>2</v>
      </c>
      <c r="BL1561" s="12" t="e">
        <f>IF(Wedstrijden!#REF!="x","AA","")</f>
        <v>#REF!</v>
      </c>
      <c r="BM1561" s="12" t="e">
        <f>IF(Wedstrijden!#REF!="x","A","")</f>
        <v>#REF!</v>
      </c>
      <c r="BN1561" s="12" t="e">
        <f>IF(Wedstrijden!#REF!="x","B1","")</f>
        <v>#REF!</v>
      </c>
      <c r="BO1561" s="12" t="e">
        <f>IF(Wedstrijden!#REF!="x","BB","")</f>
        <v>#REF!</v>
      </c>
      <c r="BP1561" s="12" t="e">
        <f>IF(Wedstrijden!#REF!="x","B","")</f>
        <v>#REF!</v>
      </c>
      <c r="BQ1561" s="12" t="e">
        <f>IF(Wedstrijden!#REF!="x","L1","")</f>
        <v>#REF!</v>
      </c>
      <c r="BR1561" s="12" t="e">
        <f>IF(Wedstrijden!#REF!="x","L2","")</f>
        <v>#REF!</v>
      </c>
      <c r="BS1561" s="12" t="e">
        <f>IF(Wedstrijden!#REF!="x","M1","")</f>
        <v>#REF!</v>
      </c>
      <c r="BT1561" s="12" t="e">
        <f>IF(Wedstrijden!#REF!="x","M2","")</f>
        <v>#REF!</v>
      </c>
      <c r="BU1561" s="12" t="e">
        <f>IF(Wedstrijden!#REF!="x","Z1","")</f>
        <v>#REF!</v>
      </c>
      <c r="BV1561" s="12" t="e">
        <f>IF(Wedstrijden!#REF!="x","Z2","")</f>
        <v>#REF!</v>
      </c>
      <c r="BW1561" s="12">
        <f>IF(COUNTA(Wedstrijden!#REF!)&lt;&gt;0,1,"")</f>
        <v>1</v>
      </c>
      <c r="BX1561" s="12">
        <f t="shared" si="145"/>
        <v>1</v>
      </c>
      <c r="BY1561" s="12" t="e">
        <f>IF(Wedstrijden!#REF!="x","BB","")</f>
        <v>#REF!</v>
      </c>
      <c r="BZ1561" s="12" t="e">
        <f>IF(Wedstrijden!#REF!="x","B","")</f>
        <v>#REF!</v>
      </c>
      <c r="CA1561" s="12" t="e">
        <f>IF(Wedstrijden!#REF!="x","L1","")</f>
        <v>#REF!</v>
      </c>
      <c r="CB1561" s="12" t="e">
        <f>IF(Wedstrijden!#REF!="x","L2","")</f>
        <v>#REF!</v>
      </c>
      <c r="CC1561" s="12" t="e">
        <f>IF(Wedstrijden!#REF!="x","M1","")</f>
        <v>#REF!</v>
      </c>
      <c r="CD1561" s="12" t="e">
        <f>IF(Wedstrijden!#REF!="x","M2","")</f>
        <v>#REF!</v>
      </c>
      <c r="CE1561" s="12" t="e">
        <f>IF(Wedstrijden!#REF!="x","Z1","")</f>
        <v>#REF!</v>
      </c>
      <c r="CF1561" s="12" t="e">
        <f>IF(Wedstrijden!#REF!="x","Z2","")</f>
        <v>#REF!</v>
      </c>
      <c r="CG1561" s="12" t="e">
        <f>IF(Wedstrijden!#REF!="x","ZZL","")</f>
        <v>#REF!</v>
      </c>
      <c r="CL1561" s="12">
        <f>IF(COUNTA(Wedstrijden!#REF!)&lt;&gt;0,2,"")</f>
        <v>2</v>
      </c>
      <c r="CM1561" s="12">
        <f t="shared" si="146"/>
        <v>2</v>
      </c>
      <c r="CN1561" s="12" t="e">
        <f>IF(Wedstrijden!#REF!="x","AA","")</f>
        <v>#REF!</v>
      </c>
      <c r="CO1561" s="12" t="e">
        <f>IF(Wedstrijden!#REF!="x","A","")</f>
        <v>#REF!</v>
      </c>
      <c r="CP1561" s="12" t="e">
        <f>IF(Wedstrijden!#REF!="x","BB","")</f>
        <v>#REF!</v>
      </c>
      <c r="CQ1561" s="12" t="e">
        <f>IF(Wedstrijden!#REF!="x","B","")</f>
        <v>#REF!</v>
      </c>
      <c r="CR1561" s="12" t="e">
        <f>IF(Wedstrijden!#REF!="x","L","")</f>
        <v>#REF!</v>
      </c>
      <c r="CS1561" s="12" t="e">
        <f>IF(Wedstrijden!#REF!="x","M","")</f>
        <v>#REF!</v>
      </c>
      <c r="CT1561" s="12" t="e">
        <f>IF(Wedstrijden!#REF!="x","Z","")</f>
        <v>#REF!</v>
      </c>
      <c r="CU1561" s="12" t="e">
        <f>IF(Wedstrijden!#REF!="x","ZZ","")</f>
        <v>#REF!</v>
      </c>
      <c r="CV1561" s="12">
        <f>IF(COUNTA(Wedstrijden!#REF!)&lt;&gt;0,2,"")</f>
        <v>2</v>
      </c>
      <c r="CW1561" s="12">
        <f t="shared" si="147"/>
        <v>1</v>
      </c>
      <c r="CX1561" s="12" t="e">
        <f>IF(Wedstrijden!#REF!="x","BB","")</f>
        <v>#REF!</v>
      </c>
      <c r="CY1561" s="12" t="e">
        <f>IF(Wedstrijden!#REF!="x","B","")</f>
        <v>#REF!</v>
      </c>
      <c r="CZ1561" s="12" t="e">
        <f>IF(Wedstrijden!#REF!="x","L","")</f>
        <v>#REF!</v>
      </c>
      <c r="DA1561" s="12" t="e">
        <f>IF(Wedstrijden!#REF!="x","M","")</f>
        <v>#REF!</v>
      </c>
      <c r="DB1561" s="12" t="e">
        <f>IF(Wedstrijden!#REF!="x","Z","")</f>
        <v>#REF!</v>
      </c>
      <c r="DC1561" s="12" t="e">
        <f>IF(Wedstrijden!#REF!="x","ZZ","")</f>
        <v>#REF!</v>
      </c>
      <c r="DD1561" s="12" t="e">
        <f>IF(Wedstrijden!#REF!="x","1.40","")</f>
        <v>#REF!</v>
      </c>
      <c r="DE1561" s="12">
        <f>IF(COUNTA(Wedstrijden!#REF!)&lt;&gt;0,6,"")</f>
        <v>6</v>
      </c>
      <c r="DF1561" s="12">
        <f t="shared" si="148"/>
        <v>2</v>
      </c>
      <c r="DG1561" s="12" t="e">
        <f>IF(Wedstrijden!#REF!="x","L","")</f>
        <v>#REF!</v>
      </c>
      <c r="DH1561" s="12" t="e">
        <f>IF(Wedstrijden!#REF!="x","M","")</f>
        <v>#REF!</v>
      </c>
      <c r="DI1561" s="12" t="e">
        <f>IF(Wedstrijden!#REF!="x","Z","")</f>
        <v>#REF!</v>
      </c>
      <c r="DJ1561" s="12" t="e">
        <f>IF(Wedstrijden!#REF!="x","Z","")</f>
        <v>#REF!</v>
      </c>
      <c r="DK1561" s="12">
        <f>IF(COUNTA(Wedstrijden!#REF!)&lt;&gt;0,6,"")</f>
        <v>6</v>
      </c>
      <c r="DL1561" s="12">
        <f t="shared" si="149"/>
        <v>1</v>
      </c>
      <c r="DM1561" s="12" t="e">
        <f>IF(Wedstrijden!#REF!="x","L","")</f>
        <v>#REF!</v>
      </c>
      <c r="DN1561" s="12" t="e">
        <f>IF(Wedstrijden!#REF!="x","M","")</f>
        <v>#REF!</v>
      </c>
      <c r="DO1561" s="12" t="e">
        <f>IF(Wedstrijden!#REF!="x","Z","")</f>
        <v>#REF!</v>
      </c>
      <c r="DP1561" s="12" t="e">
        <f>IF(Wedstrijden!#REF!="x","Z","")</f>
        <v>#REF!</v>
      </c>
    </row>
    <row r="1562" spans="1:120" ht="15" x14ac:dyDescent="0.25">
      <c r="A1562" s="14">
        <f>Wedstrijden!A1573</f>
        <v>0</v>
      </c>
      <c r="B1562" s="12" t="str">
        <f>IFERROR(VLOOKUP(Wedstrijden!C1573,Wedstrijdlocaties!$B$2:$E$500,2,FALSE),"")</f>
        <v/>
      </c>
      <c r="C1562" s="12" t="str">
        <f>Wedstrijden!D1573</f>
        <v/>
      </c>
      <c r="D1562" s="12" t="str">
        <f>IFERROR(VLOOKUP(Wedstrijden!E1573,Organisaties!$B$2:$C$500,2,FALSE),"")</f>
        <v/>
      </c>
      <c r="E1562" s="12" t="str">
        <f>IFERROR(VLOOKUP(Wedstrijden!E1573,Organisaties!$B$2:$G$500,5,FALSE),"")</f>
        <v/>
      </c>
      <c r="F1562" s="12" t="e">
        <f>IF(Wedstrijden!#REF!&lt;&gt;"",Wedstrijden!#REF!,"")</f>
        <v>#REF!</v>
      </c>
      <c r="G1562" s="12">
        <f>IF(Wedstrijden!K1573="Indoor",1,0)</f>
        <v>0</v>
      </c>
      <c r="H1562" s="12">
        <f>Wedstrijden!L1573</f>
        <v>0</v>
      </c>
      <c r="I1562" s="12" t="str">
        <f>IF(Wedstrijden!J1573="Nee",0,IF(Wedstrijden!J1573="Ja",1,""))</f>
        <v/>
      </c>
      <c r="J1562" s="12" t="str">
        <f>IF(Wedstrijden!M1573&lt;&gt;"",Wedstrijden!M1573,"")</f>
        <v/>
      </c>
      <c r="BJ1562" s="12">
        <f>IF(COUNTA(Wedstrijden!#REF!)&lt;&gt;0,1,"")</f>
        <v>1</v>
      </c>
      <c r="BK1562" s="12">
        <f t="shared" si="144"/>
        <v>2</v>
      </c>
      <c r="BL1562" s="12" t="e">
        <f>IF(Wedstrijden!#REF!="x","AA","")</f>
        <v>#REF!</v>
      </c>
      <c r="BM1562" s="12" t="e">
        <f>IF(Wedstrijden!#REF!="x","A","")</f>
        <v>#REF!</v>
      </c>
      <c r="BN1562" s="12" t="e">
        <f>IF(Wedstrijden!#REF!="x","B1","")</f>
        <v>#REF!</v>
      </c>
      <c r="BO1562" s="12" t="e">
        <f>IF(Wedstrijden!#REF!="x","BB","")</f>
        <v>#REF!</v>
      </c>
      <c r="BP1562" s="12" t="e">
        <f>IF(Wedstrijden!#REF!="x","B","")</f>
        <v>#REF!</v>
      </c>
      <c r="BQ1562" s="12" t="e">
        <f>IF(Wedstrijden!#REF!="x","L1","")</f>
        <v>#REF!</v>
      </c>
      <c r="BR1562" s="12" t="e">
        <f>IF(Wedstrijden!#REF!="x","L2","")</f>
        <v>#REF!</v>
      </c>
      <c r="BS1562" s="12" t="e">
        <f>IF(Wedstrijden!#REF!="x","M1","")</f>
        <v>#REF!</v>
      </c>
      <c r="BT1562" s="12" t="e">
        <f>IF(Wedstrijden!#REF!="x","M2","")</f>
        <v>#REF!</v>
      </c>
      <c r="BU1562" s="12" t="e">
        <f>IF(Wedstrijden!#REF!="x","Z1","")</f>
        <v>#REF!</v>
      </c>
      <c r="BV1562" s="12" t="e">
        <f>IF(Wedstrijden!#REF!="x","Z2","")</f>
        <v>#REF!</v>
      </c>
      <c r="BW1562" s="12">
        <f>IF(COUNTA(Wedstrijden!#REF!)&lt;&gt;0,1,"")</f>
        <v>1</v>
      </c>
      <c r="BX1562" s="12">
        <f t="shared" si="145"/>
        <v>1</v>
      </c>
      <c r="BY1562" s="12" t="e">
        <f>IF(Wedstrijden!#REF!="x","BB","")</f>
        <v>#REF!</v>
      </c>
      <c r="BZ1562" s="12" t="e">
        <f>IF(Wedstrijden!#REF!="x","B","")</f>
        <v>#REF!</v>
      </c>
      <c r="CA1562" s="12" t="e">
        <f>IF(Wedstrijden!#REF!="x","L1","")</f>
        <v>#REF!</v>
      </c>
      <c r="CB1562" s="12" t="e">
        <f>IF(Wedstrijden!#REF!="x","L2","")</f>
        <v>#REF!</v>
      </c>
      <c r="CC1562" s="12" t="e">
        <f>IF(Wedstrijden!#REF!="x","M1","")</f>
        <v>#REF!</v>
      </c>
      <c r="CD1562" s="12" t="e">
        <f>IF(Wedstrijden!#REF!="x","M2","")</f>
        <v>#REF!</v>
      </c>
      <c r="CE1562" s="12" t="e">
        <f>IF(Wedstrijden!#REF!="x","Z1","")</f>
        <v>#REF!</v>
      </c>
      <c r="CF1562" s="12" t="e">
        <f>IF(Wedstrijden!#REF!="x","Z2","")</f>
        <v>#REF!</v>
      </c>
      <c r="CG1562" s="12" t="e">
        <f>IF(Wedstrijden!#REF!="x","ZZL","")</f>
        <v>#REF!</v>
      </c>
      <c r="CL1562" s="12">
        <f>IF(COUNTA(Wedstrijden!#REF!)&lt;&gt;0,2,"")</f>
        <v>2</v>
      </c>
      <c r="CM1562" s="12">
        <f t="shared" si="146"/>
        <v>2</v>
      </c>
      <c r="CN1562" s="12" t="e">
        <f>IF(Wedstrijden!#REF!="x","AA","")</f>
        <v>#REF!</v>
      </c>
      <c r="CO1562" s="12" t="e">
        <f>IF(Wedstrijden!#REF!="x","A","")</f>
        <v>#REF!</v>
      </c>
      <c r="CP1562" s="12" t="e">
        <f>IF(Wedstrijden!#REF!="x","BB","")</f>
        <v>#REF!</v>
      </c>
      <c r="CQ1562" s="12" t="e">
        <f>IF(Wedstrijden!#REF!="x","B","")</f>
        <v>#REF!</v>
      </c>
      <c r="CR1562" s="12" t="e">
        <f>IF(Wedstrijden!#REF!="x","L","")</f>
        <v>#REF!</v>
      </c>
      <c r="CS1562" s="12" t="e">
        <f>IF(Wedstrijden!#REF!="x","M","")</f>
        <v>#REF!</v>
      </c>
      <c r="CT1562" s="12" t="e">
        <f>IF(Wedstrijden!#REF!="x","Z","")</f>
        <v>#REF!</v>
      </c>
      <c r="CU1562" s="12" t="e">
        <f>IF(Wedstrijden!#REF!="x","ZZ","")</f>
        <v>#REF!</v>
      </c>
      <c r="CV1562" s="12">
        <f>IF(COUNTA(Wedstrijden!#REF!)&lt;&gt;0,2,"")</f>
        <v>2</v>
      </c>
      <c r="CW1562" s="12">
        <f t="shared" si="147"/>
        <v>1</v>
      </c>
      <c r="CX1562" s="12" t="e">
        <f>IF(Wedstrijden!#REF!="x","BB","")</f>
        <v>#REF!</v>
      </c>
      <c r="CY1562" s="12" t="e">
        <f>IF(Wedstrijden!#REF!="x","B","")</f>
        <v>#REF!</v>
      </c>
      <c r="CZ1562" s="12" t="e">
        <f>IF(Wedstrijden!#REF!="x","L","")</f>
        <v>#REF!</v>
      </c>
      <c r="DA1562" s="12" t="e">
        <f>IF(Wedstrijden!#REF!="x","M","")</f>
        <v>#REF!</v>
      </c>
      <c r="DB1562" s="12" t="e">
        <f>IF(Wedstrijden!#REF!="x","Z","")</f>
        <v>#REF!</v>
      </c>
      <c r="DC1562" s="12" t="e">
        <f>IF(Wedstrijden!#REF!="x","ZZ","")</f>
        <v>#REF!</v>
      </c>
      <c r="DD1562" s="12" t="e">
        <f>IF(Wedstrijden!#REF!="x","1.40","")</f>
        <v>#REF!</v>
      </c>
      <c r="DE1562" s="12">
        <f>IF(COUNTA(Wedstrijden!#REF!)&lt;&gt;0,6,"")</f>
        <v>6</v>
      </c>
      <c r="DF1562" s="12">
        <f t="shared" si="148"/>
        <v>2</v>
      </c>
      <c r="DG1562" s="12" t="e">
        <f>IF(Wedstrijden!#REF!="x","L","")</f>
        <v>#REF!</v>
      </c>
      <c r="DH1562" s="12" t="e">
        <f>IF(Wedstrijden!#REF!="x","M","")</f>
        <v>#REF!</v>
      </c>
      <c r="DI1562" s="12" t="e">
        <f>IF(Wedstrijden!#REF!="x","Z","")</f>
        <v>#REF!</v>
      </c>
      <c r="DJ1562" s="12" t="e">
        <f>IF(Wedstrijden!#REF!="x","Z","")</f>
        <v>#REF!</v>
      </c>
      <c r="DK1562" s="12">
        <f>IF(COUNTA(Wedstrijden!#REF!)&lt;&gt;0,6,"")</f>
        <v>6</v>
      </c>
      <c r="DL1562" s="12">
        <f t="shared" si="149"/>
        <v>1</v>
      </c>
      <c r="DM1562" s="12" t="e">
        <f>IF(Wedstrijden!#REF!="x","L","")</f>
        <v>#REF!</v>
      </c>
      <c r="DN1562" s="12" t="e">
        <f>IF(Wedstrijden!#REF!="x","M","")</f>
        <v>#REF!</v>
      </c>
      <c r="DO1562" s="12" t="e">
        <f>IF(Wedstrijden!#REF!="x","Z","")</f>
        <v>#REF!</v>
      </c>
      <c r="DP1562" s="12" t="e">
        <f>IF(Wedstrijden!#REF!="x","Z","")</f>
        <v>#REF!</v>
      </c>
    </row>
    <row r="1563" spans="1:120" ht="15" x14ac:dyDescent="0.25">
      <c r="A1563" s="14">
        <f>Wedstrijden!A1574</f>
        <v>0</v>
      </c>
      <c r="B1563" s="12" t="str">
        <f>IFERROR(VLOOKUP(Wedstrijden!C1574,Wedstrijdlocaties!$B$2:$E$500,2,FALSE),"")</f>
        <v/>
      </c>
      <c r="C1563" s="12" t="str">
        <f>Wedstrijden!D1574</f>
        <v/>
      </c>
      <c r="D1563" s="12" t="str">
        <f>IFERROR(VLOOKUP(Wedstrijden!E1574,Organisaties!$B$2:$C$500,2,FALSE),"")</f>
        <v/>
      </c>
      <c r="E1563" s="12" t="str">
        <f>IFERROR(VLOOKUP(Wedstrijden!E1574,Organisaties!$B$2:$G$500,5,FALSE),"")</f>
        <v/>
      </c>
      <c r="F1563" s="12" t="e">
        <f>IF(Wedstrijden!#REF!&lt;&gt;"",Wedstrijden!#REF!,"")</f>
        <v>#REF!</v>
      </c>
      <c r="G1563" s="12">
        <f>IF(Wedstrijden!K1574="Indoor",1,0)</f>
        <v>0</v>
      </c>
      <c r="H1563" s="12">
        <f>Wedstrijden!L1574</f>
        <v>0</v>
      </c>
      <c r="I1563" s="12" t="str">
        <f>IF(Wedstrijden!J1574="Nee",0,IF(Wedstrijden!J1574="Ja",1,""))</f>
        <v/>
      </c>
      <c r="J1563" s="12" t="str">
        <f>IF(Wedstrijden!M1574&lt;&gt;"",Wedstrijden!M1574,"")</f>
        <v/>
      </c>
      <c r="BJ1563" s="12">
        <f>IF(COUNTA(Wedstrijden!#REF!)&lt;&gt;0,1,"")</f>
        <v>1</v>
      </c>
      <c r="BK1563" s="12">
        <f t="shared" si="144"/>
        <v>2</v>
      </c>
      <c r="BL1563" s="12" t="e">
        <f>IF(Wedstrijden!#REF!="x","AA","")</f>
        <v>#REF!</v>
      </c>
      <c r="BM1563" s="12" t="e">
        <f>IF(Wedstrijden!#REF!="x","A","")</f>
        <v>#REF!</v>
      </c>
      <c r="BN1563" s="12" t="e">
        <f>IF(Wedstrijden!#REF!="x","B1","")</f>
        <v>#REF!</v>
      </c>
      <c r="BO1563" s="12" t="e">
        <f>IF(Wedstrijden!#REF!="x","BB","")</f>
        <v>#REF!</v>
      </c>
      <c r="BP1563" s="12" t="e">
        <f>IF(Wedstrijden!#REF!="x","B","")</f>
        <v>#REF!</v>
      </c>
      <c r="BQ1563" s="12" t="e">
        <f>IF(Wedstrijden!#REF!="x","L1","")</f>
        <v>#REF!</v>
      </c>
      <c r="BR1563" s="12" t="e">
        <f>IF(Wedstrijden!#REF!="x","L2","")</f>
        <v>#REF!</v>
      </c>
      <c r="BS1563" s="12" t="e">
        <f>IF(Wedstrijden!#REF!="x","M1","")</f>
        <v>#REF!</v>
      </c>
      <c r="BT1563" s="12" t="e">
        <f>IF(Wedstrijden!#REF!="x","M2","")</f>
        <v>#REF!</v>
      </c>
      <c r="BU1563" s="12" t="e">
        <f>IF(Wedstrijden!#REF!="x","Z1","")</f>
        <v>#REF!</v>
      </c>
      <c r="BV1563" s="12" t="e">
        <f>IF(Wedstrijden!#REF!="x","Z2","")</f>
        <v>#REF!</v>
      </c>
      <c r="BW1563" s="12">
        <f>IF(COUNTA(Wedstrijden!#REF!)&lt;&gt;0,1,"")</f>
        <v>1</v>
      </c>
      <c r="BX1563" s="12">
        <f t="shared" si="145"/>
        <v>1</v>
      </c>
      <c r="BY1563" s="12" t="e">
        <f>IF(Wedstrijden!#REF!="x","BB","")</f>
        <v>#REF!</v>
      </c>
      <c r="BZ1563" s="12" t="e">
        <f>IF(Wedstrijden!#REF!="x","B","")</f>
        <v>#REF!</v>
      </c>
      <c r="CA1563" s="12" t="e">
        <f>IF(Wedstrijden!#REF!="x","L1","")</f>
        <v>#REF!</v>
      </c>
      <c r="CB1563" s="12" t="e">
        <f>IF(Wedstrijden!#REF!="x","L2","")</f>
        <v>#REF!</v>
      </c>
      <c r="CC1563" s="12" t="e">
        <f>IF(Wedstrijden!#REF!="x","M1","")</f>
        <v>#REF!</v>
      </c>
      <c r="CD1563" s="12" t="e">
        <f>IF(Wedstrijden!#REF!="x","M2","")</f>
        <v>#REF!</v>
      </c>
      <c r="CE1563" s="12" t="e">
        <f>IF(Wedstrijden!#REF!="x","Z1","")</f>
        <v>#REF!</v>
      </c>
      <c r="CF1563" s="12" t="e">
        <f>IF(Wedstrijden!#REF!="x","Z2","")</f>
        <v>#REF!</v>
      </c>
      <c r="CG1563" s="12" t="e">
        <f>IF(Wedstrijden!#REF!="x","ZZL","")</f>
        <v>#REF!</v>
      </c>
      <c r="CL1563" s="12">
        <f>IF(COUNTA(Wedstrijden!#REF!)&lt;&gt;0,2,"")</f>
        <v>2</v>
      </c>
      <c r="CM1563" s="12">
        <f t="shared" si="146"/>
        <v>2</v>
      </c>
      <c r="CN1563" s="12" t="e">
        <f>IF(Wedstrijden!#REF!="x","AA","")</f>
        <v>#REF!</v>
      </c>
      <c r="CO1563" s="12" t="e">
        <f>IF(Wedstrijden!#REF!="x","A","")</f>
        <v>#REF!</v>
      </c>
      <c r="CP1563" s="12" t="e">
        <f>IF(Wedstrijden!#REF!="x","BB","")</f>
        <v>#REF!</v>
      </c>
      <c r="CQ1563" s="12" t="e">
        <f>IF(Wedstrijden!#REF!="x","B","")</f>
        <v>#REF!</v>
      </c>
      <c r="CR1563" s="12" t="e">
        <f>IF(Wedstrijden!#REF!="x","L","")</f>
        <v>#REF!</v>
      </c>
      <c r="CS1563" s="12" t="e">
        <f>IF(Wedstrijden!#REF!="x","M","")</f>
        <v>#REF!</v>
      </c>
      <c r="CT1563" s="12" t="e">
        <f>IF(Wedstrijden!#REF!="x","Z","")</f>
        <v>#REF!</v>
      </c>
      <c r="CU1563" s="12" t="e">
        <f>IF(Wedstrijden!#REF!="x","ZZ","")</f>
        <v>#REF!</v>
      </c>
      <c r="CV1563" s="12">
        <f>IF(COUNTA(Wedstrijden!#REF!)&lt;&gt;0,2,"")</f>
        <v>2</v>
      </c>
      <c r="CW1563" s="12">
        <f t="shared" si="147"/>
        <v>1</v>
      </c>
      <c r="CX1563" s="12" t="e">
        <f>IF(Wedstrijden!#REF!="x","BB","")</f>
        <v>#REF!</v>
      </c>
      <c r="CY1563" s="12" t="e">
        <f>IF(Wedstrijden!#REF!="x","B","")</f>
        <v>#REF!</v>
      </c>
      <c r="CZ1563" s="12" t="e">
        <f>IF(Wedstrijden!#REF!="x","L","")</f>
        <v>#REF!</v>
      </c>
      <c r="DA1563" s="12" t="e">
        <f>IF(Wedstrijden!#REF!="x","M","")</f>
        <v>#REF!</v>
      </c>
      <c r="DB1563" s="12" t="e">
        <f>IF(Wedstrijden!#REF!="x","Z","")</f>
        <v>#REF!</v>
      </c>
      <c r="DC1563" s="12" t="e">
        <f>IF(Wedstrijden!#REF!="x","ZZ","")</f>
        <v>#REF!</v>
      </c>
      <c r="DD1563" s="12" t="e">
        <f>IF(Wedstrijden!#REF!="x","1.40","")</f>
        <v>#REF!</v>
      </c>
      <c r="DE1563" s="12">
        <f>IF(COUNTA(Wedstrijden!#REF!)&lt;&gt;0,6,"")</f>
        <v>6</v>
      </c>
      <c r="DF1563" s="12">
        <f t="shared" si="148"/>
        <v>2</v>
      </c>
      <c r="DG1563" s="12" t="e">
        <f>IF(Wedstrijden!#REF!="x","L","")</f>
        <v>#REF!</v>
      </c>
      <c r="DH1563" s="12" t="e">
        <f>IF(Wedstrijden!#REF!="x","M","")</f>
        <v>#REF!</v>
      </c>
      <c r="DI1563" s="12" t="e">
        <f>IF(Wedstrijden!#REF!="x","Z","")</f>
        <v>#REF!</v>
      </c>
      <c r="DJ1563" s="12" t="e">
        <f>IF(Wedstrijden!#REF!="x","Z","")</f>
        <v>#REF!</v>
      </c>
      <c r="DK1563" s="12">
        <f>IF(COUNTA(Wedstrijden!#REF!)&lt;&gt;0,6,"")</f>
        <v>6</v>
      </c>
      <c r="DL1563" s="12">
        <f t="shared" si="149"/>
        <v>1</v>
      </c>
      <c r="DM1563" s="12" t="e">
        <f>IF(Wedstrijden!#REF!="x","L","")</f>
        <v>#REF!</v>
      </c>
      <c r="DN1563" s="12" t="e">
        <f>IF(Wedstrijden!#REF!="x","M","")</f>
        <v>#REF!</v>
      </c>
      <c r="DO1563" s="12" t="e">
        <f>IF(Wedstrijden!#REF!="x","Z","")</f>
        <v>#REF!</v>
      </c>
      <c r="DP1563" s="12" t="e">
        <f>IF(Wedstrijden!#REF!="x","Z","")</f>
        <v>#REF!</v>
      </c>
    </row>
    <row r="1564" spans="1:120" ht="15" x14ac:dyDescent="0.25">
      <c r="A1564" s="14">
        <f>Wedstrijden!A1575</f>
        <v>0</v>
      </c>
      <c r="B1564" s="12" t="str">
        <f>IFERROR(VLOOKUP(Wedstrijden!C1575,Wedstrijdlocaties!$B$2:$E$500,2,FALSE),"")</f>
        <v/>
      </c>
      <c r="C1564" s="12" t="str">
        <f>Wedstrijden!D1575</f>
        <v/>
      </c>
      <c r="D1564" s="12" t="str">
        <f>IFERROR(VLOOKUP(Wedstrijden!E1575,Organisaties!$B$2:$C$500,2,FALSE),"")</f>
        <v/>
      </c>
      <c r="E1564" s="12" t="str">
        <f>IFERROR(VLOOKUP(Wedstrijden!E1575,Organisaties!$B$2:$G$500,5,FALSE),"")</f>
        <v/>
      </c>
      <c r="F1564" s="12" t="e">
        <f>IF(Wedstrijden!#REF!&lt;&gt;"",Wedstrijden!#REF!,"")</f>
        <v>#REF!</v>
      </c>
      <c r="G1564" s="12">
        <f>IF(Wedstrijden!K1575="Indoor",1,0)</f>
        <v>0</v>
      </c>
      <c r="H1564" s="12">
        <f>Wedstrijden!L1575</f>
        <v>0</v>
      </c>
      <c r="I1564" s="12" t="str">
        <f>IF(Wedstrijden!J1575="Nee",0,IF(Wedstrijden!J1575="Ja",1,""))</f>
        <v/>
      </c>
      <c r="J1564" s="12" t="str">
        <f>IF(Wedstrijden!M1575&lt;&gt;"",Wedstrijden!M1575,"")</f>
        <v/>
      </c>
      <c r="BJ1564" s="12">
        <f>IF(COUNTA(Wedstrijden!#REF!)&lt;&gt;0,1,"")</f>
        <v>1</v>
      </c>
      <c r="BK1564" s="12">
        <f t="shared" si="144"/>
        <v>2</v>
      </c>
      <c r="BL1564" s="12" t="e">
        <f>IF(Wedstrijden!#REF!="x","AA","")</f>
        <v>#REF!</v>
      </c>
      <c r="BM1564" s="12" t="e">
        <f>IF(Wedstrijden!#REF!="x","A","")</f>
        <v>#REF!</v>
      </c>
      <c r="BN1564" s="12" t="e">
        <f>IF(Wedstrijden!#REF!="x","B1","")</f>
        <v>#REF!</v>
      </c>
      <c r="BO1564" s="12" t="e">
        <f>IF(Wedstrijden!#REF!="x","BB","")</f>
        <v>#REF!</v>
      </c>
      <c r="BP1564" s="12" t="e">
        <f>IF(Wedstrijden!#REF!="x","B","")</f>
        <v>#REF!</v>
      </c>
      <c r="BQ1564" s="12" t="e">
        <f>IF(Wedstrijden!#REF!="x","L1","")</f>
        <v>#REF!</v>
      </c>
      <c r="BR1564" s="12" t="e">
        <f>IF(Wedstrijden!#REF!="x","L2","")</f>
        <v>#REF!</v>
      </c>
      <c r="BS1564" s="12" t="e">
        <f>IF(Wedstrijden!#REF!="x","M1","")</f>
        <v>#REF!</v>
      </c>
      <c r="BT1564" s="12" t="e">
        <f>IF(Wedstrijden!#REF!="x","M2","")</f>
        <v>#REF!</v>
      </c>
      <c r="BU1564" s="12" t="e">
        <f>IF(Wedstrijden!#REF!="x","Z1","")</f>
        <v>#REF!</v>
      </c>
      <c r="BV1564" s="12" t="e">
        <f>IF(Wedstrijden!#REF!="x","Z2","")</f>
        <v>#REF!</v>
      </c>
      <c r="BW1564" s="12">
        <f>IF(COUNTA(Wedstrijden!#REF!)&lt;&gt;0,1,"")</f>
        <v>1</v>
      </c>
      <c r="BX1564" s="12">
        <f t="shared" si="145"/>
        <v>1</v>
      </c>
      <c r="BY1564" s="12" t="e">
        <f>IF(Wedstrijden!#REF!="x","BB","")</f>
        <v>#REF!</v>
      </c>
      <c r="BZ1564" s="12" t="e">
        <f>IF(Wedstrijden!#REF!="x","B","")</f>
        <v>#REF!</v>
      </c>
      <c r="CA1564" s="12" t="e">
        <f>IF(Wedstrijden!#REF!="x","L1","")</f>
        <v>#REF!</v>
      </c>
      <c r="CB1564" s="12" t="e">
        <f>IF(Wedstrijden!#REF!="x","L2","")</f>
        <v>#REF!</v>
      </c>
      <c r="CC1564" s="12" t="e">
        <f>IF(Wedstrijden!#REF!="x","M1","")</f>
        <v>#REF!</v>
      </c>
      <c r="CD1564" s="12" t="e">
        <f>IF(Wedstrijden!#REF!="x","M2","")</f>
        <v>#REF!</v>
      </c>
      <c r="CE1564" s="12" t="e">
        <f>IF(Wedstrijden!#REF!="x","Z1","")</f>
        <v>#REF!</v>
      </c>
      <c r="CF1564" s="12" t="e">
        <f>IF(Wedstrijden!#REF!="x","Z2","")</f>
        <v>#REF!</v>
      </c>
      <c r="CG1564" s="12" t="e">
        <f>IF(Wedstrijden!#REF!="x","ZZL","")</f>
        <v>#REF!</v>
      </c>
      <c r="CL1564" s="12">
        <f>IF(COUNTA(Wedstrijden!#REF!)&lt;&gt;0,2,"")</f>
        <v>2</v>
      </c>
      <c r="CM1564" s="12">
        <f t="shared" si="146"/>
        <v>2</v>
      </c>
      <c r="CN1564" s="12" t="e">
        <f>IF(Wedstrijden!#REF!="x","AA","")</f>
        <v>#REF!</v>
      </c>
      <c r="CO1564" s="12" t="e">
        <f>IF(Wedstrijden!#REF!="x","A","")</f>
        <v>#REF!</v>
      </c>
      <c r="CP1564" s="12" t="e">
        <f>IF(Wedstrijden!#REF!="x","BB","")</f>
        <v>#REF!</v>
      </c>
      <c r="CQ1564" s="12" t="e">
        <f>IF(Wedstrijden!#REF!="x","B","")</f>
        <v>#REF!</v>
      </c>
      <c r="CR1564" s="12" t="e">
        <f>IF(Wedstrijden!#REF!="x","L","")</f>
        <v>#REF!</v>
      </c>
      <c r="CS1564" s="12" t="e">
        <f>IF(Wedstrijden!#REF!="x","M","")</f>
        <v>#REF!</v>
      </c>
      <c r="CT1564" s="12" t="e">
        <f>IF(Wedstrijden!#REF!="x","Z","")</f>
        <v>#REF!</v>
      </c>
      <c r="CU1564" s="12" t="e">
        <f>IF(Wedstrijden!#REF!="x","ZZ","")</f>
        <v>#REF!</v>
      </c>
      <c r="CV1564" s="12">
        <f>IF(COUNTA(Wedstrijden!#REF!)&lt;&gt;0,2,"")</f>
        <v>2</v>
      </c>
      <c r="CW1564" s="12">
        <f t="shared" si="147"/>
        <v>1</v>
      </c>
      <c r="CX1564" s="12" t="e">
        <f>IF(Wedstrijden!#REF!="x","BB","")</f>
        <v>#REF!</v>
      </c>
      <c r="CY1564" s="12" t="e">
        <f>IF(Wedstrijden!#REF!="x","B","")</f>
        <v>#REF!</v>
      </c>
      <c r="CZ1564" s="12" t="e">
        <f>IF(Wedstrijden!#REF!="x","L","")</f>
        <v>#REF!</v>
      </c>
      <c r="DA1564" s="12" t="e">
        <f>IF(Wedstrijden!#REF!="x","M","")</f>
        <v>#REF!</v>
      </c>
      <c r="DB1564" s="12" t="e">
        <f>IF(Wedstrijden!#REF!="x","Z","")</f>
        <v>#REF!</v>
      </c>
      <c r="DC1564" s="12" t="e">
        <f>IF(Wedstrijden!#REF!="x","ZZ","")</f>
        <v>#REF!</v>
      </c>
      <c r="DD1564" s="12" t="e">
        <f>IF(Wedstrijden!#REF!="x","1.40","")</f>
        <v>#REF!</v>
      </c>
      <c r="DE1564" s="12">
        <f>IF(COUNTA(Wedstrijden!#REF!)&lt;&gt;0,6,"")</f>
        <v>6</v>
      </c>
      <c r="DF1564" s="12">
        <f t="shared" si="148"/>
        <v>2</v>
      </c>
      <c r="DG1564" s="12" t="e">
        <f>IF(Wedstrijden!#REF!="x","L","")</f>
        <v>#REF!</v>
      </c>
      <c r="DH1564" s="12" t="e">
        <f>IF(Wedstrijden!#REF!="x","M","")</f>
        <v>#REF!</v>
      </c>
      <c r="DI1564" s="12" t="e">
        <f>IF(Wedstrijden!#REF!="x","Z","")</f>
        <v>#REF!</v>
      </c>
      <c r="DJ1564" s="12" t="e">
        <f>IF(Wedstrijden!#REF!="x","Z","")</f>
        <v>#REF!</v>
      </c>
      <c r="DK1564" s="12">
        <f>IF(COUNTA(Wedstrijden!#REF!)&lt;&gt;0,6,"")</f>
        <v>6</v>
      </c>
      <c r="DL1564" s="12">
        <f t="shared" si="149"/>
        <v>1</v>
      </c>
      <c r="DM1564" s="12" t="e">
        <f>IF(Wedstrijden!#REF!="x","L","")</f>
        <v>#REF!</v>
      </c>
      <c r="DN1564" s="12" t="e">
        <f>IF(Wedstrijden!#REF!="x","M","")</f>
        <v>#REF!</v>
      </c>
      <c r="DO1564" s="12" t="e">
        <f>IF(Wedstrijden!#REF!="x","Z","")</f>
        <v>#REF!</v>
      </c>
      <c r="DP1564" s="12" t="e">
        <f>IF(Wedstrijden!#REF!="x","Z","")</f>
        <v>#REF!</v>
      </c>
    </row>
    <row r="1565" spans="1:120" ht="15" x14ac:dyDescent="0.25">
      <c r="A1565" s="14">
        <f>Wedstrijden!A1576</f>
        <v>0</v>
      </c>
      <c r="B1565" s="12" t="str">
        <f>IFERROR(VLOOKUP(Wedstrijden!C1576,Wedstrijdlocaties!$B$2:$E$500,2,FALSE),"")</f>
        <v/>
      </c>
      <c r="C1565" s="12" t="str">
        <f>Wedstrijden!D1576</f>
        <v/>
      </c>
      <c r="D1565" s="12" t="str">
        <f>IFERROR(VLOOKUP(Wedstrijden!E1576,Organisaties!$B$2:$C$500,2,FALSE),"")</f>
        <v/>
      </c>
      <c r="E1565" s="12" t="str">
        <f>IFERROR(VLOOKUP(Wedstrijden!E1576,Organisaties!$B$2:$G$500,5,FALSE),"")</f>
        <v/>
      </c>
      <c r="F1565" s="12" t="e">
        <f>IF(Wedstrijden!#REF!&lt;&gt;"",Wedstrijden!#REF!,"")</f>
        <v>#REF!</v>
      </c>
      <c r="G1565" s="12">
        <f>IF(Wedstrijden!K1576="Indoor",1,0)</f>
        <v>0</v>
      </c>
      <c r="H1565" s="12">
        <f>Wedstrijden!L1576</f>
        <v>0</v>
      </c>
      <c r="I1565" s="12" t="str">
        <f>IF(Wedstrijden!J1576="Nee",0,IF(Wedstrijden!J1576="Ja",1,""))</f>
        <v/>
      </c>
      <c r="J1565" s="12" t="str">
        <f>IF(Wedstrijden!M1576&lt;&gt;"",Wedstrijden!M1576,"")</f>
        <v/>
      </c>
      <c r="BJ1565" s="12">
        <f>IF(COUNTA(Wedstrijden!#REF!)&lt;&gt;0,1,"")</f>
        <v>1</v>
      </c>
      <c r="BK1565" s="12">
        <f t="shared" si="144"/>
        <v>2</v>
      </c>
      <c r="BL1565" s="12" t="e">
        <f>IF(Wedstrijden!#REF!="x","AA","")</f>
        <v>#REF!</v>
      </c>
      <c r="BM1565" s="12" t="e">
        <f>IF(Wedstrijden!#REF!="x","A","")</f>
        <v>#REF!</v>
      </c>
      <c r="BN1565" s="12" t="e">
        <f>IF(Wedstrijden!#REF!="x","B1","")</f>
        <v>#REF!</v>
      </c>
      <c r="BO1565" s="12" t="e">
        <f>IF(Wedstrijden!#REF!="x","BB","")</f>
        <v>#REF!</v>
      </c>
      <c r="BP1565" s="12" t="e">
        <f>IF(Wedstrijden!#REF!="x","B","")</f>
        <v>#REF!</v>
      </c>
      <c r="BQ1565" s="12" t="e">
        <f>IF(Wedstrijden!#REF!="x","L1","")</f>
        <v>#REF!</v>
      </c>
      <c r="BR1565" s="12" t="e">
        <f>IF(Wedstrijden!#REF!="x","L2","")</f>
        <v>#REF!</v>
      </c>
      <c r="BS1565" s="12" t="e">
        <f>IF(Wedstrijden!#REF!="x","M1","")</f>
        <v>#REF!</v>
      </c>
      <c r="BT1565" s="12" t="e">
        <f>IF(Wedstrijden!#REF!="x","M2","")</f>
        <v>#REF!</v>
      </c>
      <c r="BU1565" s="12" t="e">
        <f>IF(Wedstrijden!#REF!="x","Z1","")</f>
        <v>#REF!</v>
      </c>
      <c r="BV1565" s="12" t="e">
        <f>IF(Wedstrijden!#REF!="x","Z2","")</f>
        <v>#REF!</v>
      </c>
      <c r="BW1565" s="12">
        <f>IF(COUNTA(Wedstrijden!#REF!)&lt;&gt;0,1,"")</f>
        <v>1</v>
      </c>
      <c r="BX1565" s="12">
        <f t="shared" si="145"/>
        <v>1</v>
      </c>
      <c r="BY1565" s="12" t="e">
        <f>IF(Wedstrijden!#REF!="x","BB","")</f>
        <v>#REF!</v>
      </c>
      <c r="BZ1565" s="12" t="e">
        <f>IF(Wedstrijden!#REF!="x","B","")</f>
        <v>#REF!</v>
      </c>
      <c r="CA1565" s="12" t="e">
        <f>IF(Wedstrijden!#REF!="x","L1","")</f>
        <v>#REF!</v>
      </c>
      <c r="CB1565" s="12" t="e">
        <f>IF(Wedstrijden!#REF!="x","L2","")</f>
        <v>#REF!</v>
      </c>
      <c r="CC1565" s="12" t="e">
        <f>IF(Wedstrijden!#REF!="x","M1","")</f>
        <v>#REF!</v>
      </c>
      <c r="CD1565" s="12" t="e">
        <f>IF(Wedstrijden!#REF!="x","M2","")</f>
        <v>#REF!</v>
      </c>
      <c r="CE1565" s="12" t="e">
        <f>IF(Wedstrijden!#REF!="x","Z1","")</f>
        <v>#REF!</v>
      </c>
      <c r="CF1565" s="12" t="e">
        <f>IF(Wedstrijden!#REF!="x","Z2","")</f>
        <v>#REF!</v>
      </c>
      <c r="CG1565" s="12" t="e">
        <f>IF(Wedstrijden!#REF!="x","ZZL","")</f>
        <v>#REF!</v>
      </c>
      <c r="CL1565" s="12">
        <f>IF(COUNTA(Wedstrijden!#REF!)&lt;&gt;0,2,"")</f>
        <v>2</v>
      </c>
      <c r="CM1565" s="12">
        <f t="shared" si="146"/>
        <v>2</v>
      </c>
      <c r="CN1565" s="12" t="e">
        <f>IF(Wedstrijden!#REF!="x","AA","")</f>
        <v>#REF!</v>
      </c>
      <c r="CO1565" s="12" t="e">
        <f>IF(Wedstrijden!#REF!="x","A","")</f>
        <v>#REF!</v>
      </c>
      <c r="CP1565" s="12" t="e">
        <f>IF(Wedstrijden!#REF!="x","BB","")</f>
        <v>#REF!</v>
      </c>
      <c r="CQ1565" s="12" t="e">
        <f>IF(Wedstrijden!#REF!="x","B","")</f>
        <v>#REF!</v>
      </c>
      <c r="CR1565" s="12" t="e">
        <f>IF(Wedstrijden!#REF!="x","L","")</f>
        <v>#REF!</v>
      </c>
      <c r="CS1565" s="12" t="e">
        <f>IF(Wedstrijden!#REF!="x","M","")</f>
        <v>#REF!</v>
      </c>
      <c r="CT1565" s="12" t="e">
        <f>IF(Wedstrijden!#REF!="x","Z","")</f>
        <v>#REF!</v>
      </c>
      <c r="CU1565" s="12" t="e">
        <f>IF(Wedstrijden!#REF!="x","ZZ","")</f>
        <v>#REF!</v>
      </c>
      <c r="CV1565" s="12">
        <f>IF(COUNTA(Wedstrijden!#REF!)&lt;&gt;0,2,"")</f>
        <v>2</v>
      </c>
      <c r="CW1565" s="12">
        <f t="shared" si="147"/>
        <v>1</v>
      </c>
      <c r="CX1565" s="12" t="e">
        <f>IF(Wedstrijden!#REF!="x","BB","")</f>
        <v>#REF!</v>
      </c>
      <c r="CY1565" s="12" t="e">
        <f>IF(Wedstrijden!#REF!="x","B","")</f>
        <v>#REF!</v>
      </c>
      <c r="CZ1565" s="12" t="e">
        <f>IF(Wedstrijden!#REF!="x","L","")</f>
        <v>#REF!</v>
      </c>
      <c r="DA1565" s="12" t="e">
        <f>IF(Wedstrijden!#REF!="x","M","")</f>
        <v>#REF!</v>
      </c>
      <c r="DB1565" s="12" t="e">
        <f>IF(Wedstrijden!#REF!="x","Z","")</f>
        <v>#REF!</v>
      </c>
      <c r="DC1565" s="12" t="e">
        <f>IF(Wedstrijden!#REF!="x","ZZ","")</f>
        <v>#REF!</v>
      </c>
      <c r="DD1565" s="12" t="e">
        <f>IF(Wedstrijden!#REF!="x","1.40","")</f>
        <v>#REF!</v>
      </c>
      <c r="DE1565" s="12">
        <f>IF(COUNTA(Wedstrijden!#REF!)&lt;&gt;0,6,"")</f>
        <v>6</v>
      </c>
      <c r="DF1565" s="12">
        <f t="shared" si="148"/>
        <v>2</v>
      </c>
      <c r="DG1565" s="12" t="e">
        <f>IF(Wedstrijden!#REF!="x","L","")</f>
        <v>#REF!</v>
      </c>
      <c r="DH1565" s="12" t="e">
        <f>IF(Wedstrijden!#REF!="x","M","")</f>
        <v>#REF!</v>
      </c>
      <c r="DI1565" s="12" t="e">
        <f>IF(Wedstrijden!#REF!="x","Z","")</f>
        <v>#REF!</v>
      </c>
      <c r="DJ1565" s="12" t="e">
        <f>IF(Wedstrijden!#REF!="x","Z","")</f>
        <v>#REF!</v>
      </c>
      <c r="DK1565" s="12">
        <f>IF(COUNTA(Wedstrijden!#REF!)&lt;&gt;0,6,"")</f>
        <v>6</v>
      </c>
      <c r="DL1565" s="12">
        <f t="shared" si="149"/>
        <v>1</v>
      </c>
      <c r="DM1565" s="12" t="e">
        <f>IF(Wedstrijden!#REF!="x","L","")</f>
        <v>#REF!</v>
      </c>
      <c r="DN1565" s="12" t="e">
        <f>IF(Wedstrijden!#REF!="x","M","")</f>
        <v>#REF!</v>
      </c>
      <c r="DO1565" s="12" t="e">
        <f>IF(Wedstrijden!#REF!="x","Z","")</f>
        <v>#REF!</v>
      </c>
      <c r="DP1565" s="12" t="e">
        <f>IF(Wedstrijden!#REF!="x","Z","")</f>
        <v>#REF!</v>
      </c>
    </row>
    <row r="1566" spans="1:120" ht="15" x14ac:dyDescent="0.25">
      <c r="A1566" s="14">
        <f>Wedstrijden!A1577</f>
        <v>0</v>
      </c>
      <c r="B1566" s="12" t="str">
        <f>IFERROR(VLOOKUP(Wedstrijden!C1577,Wedstrijdlocaties!$B$2:$E$500,2,FALSE),"")</f>
        <v/>
      </c>
      <c r="C1566" s="12" t="str">
        <f>Wedstrijden!D1577</f>
        <v/>
      </c>
      <c r="D1566" s="12" t="str">
        <f>IFERROR(VLOOKUP(Wedstrijden!E1577,Organisaties!$B$2:$C$500,2,FALSE),"")</f>
        <v/>
      </c>
      <c r="E1566" s="12" t="str">
        <f>IFERROR(VLOOKUP(Wedstrijden!E1577,Organisaties!$B$2:$G$500,5,FALSE),"")</f>
        <v/>
      </c>
      <c r="F1566" s="12" t="e">
        <f>IF(Wedstrijden!#REF!&lt;&gt;"",Wedstrijden!#REF!,"")</f>
        <v>#REF!</v>
      </c>
      <c r="G1566" s="12">
        <f>IF(Wedstrijden!K1577="Indoor",1,0)</f>
        <v>0</v>
      </c>
      <c r="H1566" s="12">
        <f>Wedstrijden!L1577</f>
        <v>0</v>
      </c>
      <c r="I1566" s="12" t="str">
        <f>IF(Wedstrijden!J1577="Nee",0,IF(Wedstrijden!J1577="Ja",1,""))</f>
        <v/>
      </c>
      <c r="J1566" s="12" t="str">
        <f>IF(Wedstrijden!M1577&lt;&gt;"",Wedstrijden!M1577,"")</f>
        <v/>
      </c>
      <c r="BJ1566" s="12">
        <f>IF(COUNTA(Wedstrijden!#REF!)&lt;&gt;0,1,"")</f>
        <v>1</v>
      </c>
      <c r="BK1566" s="12">
        <f t="shared" si="144"/>
        <v>2</v>
      </c>
      <c r="BL1566" s="12" t="e">
        <f>IF(Wedstrijden!#REF!="x","AA","")</f>
        <v>#REF!</v>
      </c>
      <c r="BM1566" s="12" t="e">
        <f>IF(Wedstrijden!#REF!="x","A","")</f>
        <v>#REF!</v>
      </c>
      <c r="BN1566" s="12" t="e">
        <f>IF(Wedstrijden!#REF!="x","B1","")</f>
        <v>#REF!</v>
      </c>
      <c r="BO1566" s="12" t="e">
        <f>IF(Wedstrijden!#REF!="x","BB","")</f>
        <v>#REF!</v>
      </c>
      <c r="BP1566" s="12" t="e">
        <f>IF(Wedstrijden!#REF!="x","B","")</f>
        <v>#REF!</v>
      </c>
      <c r="BQ1566" s="12" t="e">
        <f>IF(Wedstrijden!#REF!="x","L1","")</f>
        <v>#REF!</v>
      </c>
      <c r="BR1566" s="12" t="e">
        <f>IF(Wedstrijden!#REF!="x","L2","")</f>
        <v>#REF!</v>
      </c>
      <c r="BS1566" s="12" t="e">
        <f>IF(Wedstrijden!#REF!="x","M1","")</f>
        <v>#REF!</v>
      </c>
      <c r="BT1566" s="12" t="e">
        <f>IF(Wedstrijden!#REF!="x","M2","")</f>
        <v>#REF!</v>
      </c>
      <c r="BU1566" s="12" t="e">
        <f>IF(Wedstrijden!#REF!="x","Z1","")</f>
        <v>#REF!</v>
      </c>
      <c r="BV1566" s="12" t="e">
        <f>IF(Wedstrijden!#REF!="x","Z2","")</f>
        <v>#REF!</v>
      </c>
      <c r="BW1566" s="12">
        <f>IF(COUNTA(Wedstrijden!#REF!)&lt;&gt;0,1,"")</f>
        <v>1</v>
      </c>
      <c r="BX1566" s="12">
        <f t="shared" si="145"/>
        <v>1</v>
      </c>
      <c r="BY1566" s="12" t="e">
        <f>IF(Wedstrijden!#REF!="x","BB","")</f>
        <v>#REF!</v>
      </c>
      <c r="BZ1566" s="12" t="e">
        <f>IF(Wedstrijden!#REF!="x","B","")</f>
        <v>#REF!</v>
      </c>
      <c r="CA1566" s="12" t="e">
        <f>IF(Wedstrijden!#REF!="x","L1","")</f>
        <v>#REF!</v>
      </c>
      <c r="CB1566" s="12" t="e">
        <f>IF(Wedstrijden!#REF!="x","L2","")</f>
        <v>#REF!</v>
      </c>
      <c r="CC1566" s="12" t="e">
        <f>IF(Wedstrijden!#REF!="x","M1","")</f>
        <v>#REF!</v>
      </c>
      <c r="CD1566" s="12" t="e">
        <f>IF(Wedstrijden!#REF!="x","M2","")</f>
        <v>#REF!</v>
      </c>
      <c r="CE1566" s="12" t="e">
        <f>IF(Wedstrijden!#REF!="x","Z1","")</f>
        <v>#REF!</v>
      </c>
      <c r="CF1566" s="12" t="e">
        <f>IF(Wedstrijden!#REF!="x","Z2","")</f>
        <v>#REF!</v>
      </c>
      <c r="CG1566" s="12" t="e">
        <f>IF(Wedstrijden!#REF!="x","ZZL","")</f>
        <v>#REF!</v>
      </c>
      <c r="CL1566" s="12">
        <f>IF(COUNTA(Wedstrijden!#REF!)&lt;&gt;0,2,"")</f>
        <v>2</v>
      </c>
      <c r="CM1566" s="12">
        <f t="shared" si="146"/>
        <v>2</v>
      </c>
      <c r="CN1566" s="12" t="e">
        <f>IF(Wedstrijden!#REF!="x","AA","")</f>
        <v>#REF!</v>
      </c>
      <c r="CO1566" s="12" t="e">
        <f>IF(Wedstrijden!#REF!="x","A","")</f>
        <v>#REF!</v>
      </c>
      <c r="CP1566" s="12" t="e">
        <f>IF(Wedstrijden!#REF!="x","BB","")</f>
        <v>#REF!</v>
      </c>
      <c r="CQ1566" s="12" t="e">
        <f>IF(Wedstrijden!#REF!="x","B","")</f>
        <v>#REF!</v>
      </c>
      <c r="CR1566" s="12" t="e">
        <f>IF(Wedstrijden!#REF!="x","L","")</f>
        <v>#REF!</v>
      </c>
      <c r="CS1566" s="12" t="e">
        <f>IF(Wedstrijden!#REF!="x","M","")</f>
        <v>#REF!</v>
      </c>
      <c r="CT1566" s="12" t="e">
        <f>IF(Wedstrijden!#REF!="x","Z","")</f>
        <v>#REF!</v>
      </c>
      <c r="CU1566" s="12" t="e">
        <f>IF(Wedstrijden!#REF!="x","ZZ","")</f>
        <v>#REF!</v>
      </c>
      <c r="CV1566" s="12">
        <f>IF(COUNTA(Wedstrijden!#REF!)&lt;&gt;0,2,"")</f>
        <v>2</v>
      </c>
      <c r="CW1566" s="12">
        <f t="shared" si="147"/>
        <v>1</v>
      </c>
      <c r="CX1566" s="12" t="e">
        <f>IF(Wedstrijden!#REF!="x","BB","")</f>
        <v>#REF!</v>
      </c>
      <c r="CY1566" s="12" t="e">
        <f>IF(Wedstrijden!#REF!="x","B","")</f>
        <v>#REF!</v>
      </c>
      <c r="CZ1566" s="12" t="e">
        <f>IF(Wedstrijden!#REF!="x","L","")</f>
        <v>#REF!</v>
      </c>
      <c r="DA1566" s="12" t="e">
        <f>IF(Wedstrijden!#REF!="x","M","")</f>
        <v>#REF!</v>
      </c>
      <c r="DB1566" s="12" t="e">
        <f>IF(Wedstrijden!#REF!="x","Z","")</f>
        <v>#REF!</v>
      </c>
      <c r="DC1566" s="12" t="e">
        <f>IF(Wedstrijden!#REF!="x","ZZ","")</f>
        <v>#REF!</v>
      </c>
      <c r="DD1566" s="12" t="e">
        <f>IF(Wedstrijden!#REF!="x","1.40","")</f>
        <v>#REF!</v>
      </c>
      <c r="DE1566" s="12">
        <f>IF(COUNTA(Wedstrijden!#REF!)&lt;&gt;0,6,"")</f>
        <v>6</v>
      </c>
      <c r="DF1566" s="12">
        <f t="shared" si="148"/>
        <v>2</v>
      </c>
      <c r="DG1566" s="12" t="e">
        <f>IF(Wedstrijden!#REF!="x","L","")</f>
        <v>#REF!</v>
      </c>
      <c r="DH1566" s="12" t="e">
        <f>IF(Wedstrijden!#REF!="x","M","")</f>
        <v>#REF!</v>
      </c>
      <c r="DI1566" s="12" t="e">
        <f>IF(Wedstrijden!#REF!="x","Z","")</f>
        <v>#REF!</v>
      </c>
      <c r="DJ1566" s="12" t="e">
        <f>IF(Wedstrijden!#REF!="x","Z","")</f>
        <v>#REF!</v>
      </c>
      <c r="DK1566" s="12">
        <f>IF(COUNTA(Wedstrijden!#REF!)&lt;&gt;0,6,"")</f>
        <v>6</v>
      </c>
      <c r="DL1566" s="12">
        <f t="shared" si="149"/>
        <v>1</v>
      </c>
      <c r="DM1566" s="12" t="e">
        <f>IF(Wedstrijden!#REF!="x","L","")</f>
        <v>#REF!</v>
      </c>
      <c r="DN1566" s="12" t="e">
        <f>IF(Wedstrijden!#REF!="x","M","")</f>
        <v>#REF!</v>
      </c>
      <c r="DO1566" s="12" t="e">
        <f>IF(Wedstrijden!#REF!="x","Z","")</f>
        <v>#REF!</v>
      </c>
      <c r="DP1566" s="12" t="e">
        <f>IF(Wedstrijden!#REF!="x","Z","")</f>
        <v>#REF!</v>
      </c>
    </row>
    <row r="1567" spans="1:120" ht="15" x14ac:dyDescent="0.25">
      <c r="A1567" s="14">
        <f>Wedstrijden!A1578</f>
        <v>0</v>
      </c>
      <c r="B1567" s="12" t="str">
        <f>IFERROR(VLOOKUP(Wedstrijden!C1578,Wedstrijdlocaties!$B$2:$E$500,2,FALSE),"")</f>
        <v/>
      </c>
      <c r="C1567" s="12" t="str">
        <f>Wedstrijden!D1578</f>
        <v/>
      </c>
      <c r="D1567" s="12" t="str">
        <f>IFERROR(VLOOKUP(Wedstrijden!E1578,Organisaties!$B$2:$C$500,2,FALSE),"")</f>
        <v/>
      </c>
      <c r="E1567" s="12" t="str">
        <f>IFERROR(VLOOKUP(Wedstrijden!E1578,Organisaties!$B$2:$G$500,5,FALSE),"")</f>
        <v/>
      </c>
      <c r="F1567" s="12" t="e">
        <f>IF(Wedstrijden!#REF!&lt;&gt;"",Wedstrijden!#REF!,"")</f>
        <v>#REF!</v>
      </c>
      <c r="G1567" s="12">
        <f>IF(Wedstrijden!K1578="Indoor",1,0)</f>
        <v>0</v>
      </c>
      <c r="H1567" s="12">
        <f>Wedstrijden!L1578</f>
        <v>0</v>
      </c>
      <c r="I1567" s="12" t="str">
        <f>IF(Wedstrijden!J1578="Nee",0,IF(Wedstrijden!J1578="Ja",1,""))</f>
        <v/>
      </c>
      <c r="J1567" s="12" t="str">
        <f>IF(Wedstrijden!M1578&lt;&gt;"",Wedstrijden!M1578,"")</f>
        <v/>
      </c>
      <c r="BJ1567" s="12">
        <f>IF(COUNTA(Wedstrijden!#REF!)&lt;&gt;0,1,"")</f>
        <v>1</v>
      </c>
      <c r="BK1567" s="12">
        <f t="shared" si="144"/>
        <v>2</v>
      </c>
      <c r="BL1567" s="12" t="e">
        <f>IF(Wedstrijden!#REF!="x","AA","")</f>
        <v>#REF!</v>
      </c>
      <c r="BM1567" s="12" t="e">
        <f>IF(Wedstrijden!#REF!="x","A","")</f>
        <v>#REF!</v>
      </c>
      <c r="BN1567" s="12" t="e">
        <f>IF(Wedstrijden!#REF!="x","B1","")</f>
        <v>#REF!</v>
      </c>
      <c r="BO1567" s="12" t="e">
        <f>IF(Wedstrijden!#REF!="x","BB","")</f>
        <v>#REF!</v>
      </c>
      <c r="BP1567" s="12" t="e">
        <f>IF(Wedstrijden!#REF!="x","B","")</f>
        <v>#REF!</v>
      </c>
      <c r="BQ1567" s="12" t="e">
        <f>IF(Wedstrijden!#REF!="x","L1","")</f>
        <v>#REF!</v>
      </c>
      <c r="BR1567" s="12" t="e">
        <f>IF(Wedstrijden!#REF!="x","L2","")</f>
        <v>#REF!</v>
      </c>
      <c r="BS1567" s="12" t="e">
        <f>IF(Wedstrijden!#REF!="x","M1","")</f>
        <v>#REF!</v>
      </c>
      <c r="BT1567" s="12" t="e">
        <f>IF(Wedstrijden!#REF!="x","M2","")</f>
        <v>#REF!</v>
      </c>
      <c r="BU1567" s="12" t="e">
        <f>IF(Wedstrijden!#REF!="x","Z1","")</f>
        <v>#REF!</v>
      </c>
      <c r="BV1567" s="12" t="e">
        <f>IF(Wedstrijden!#REF!="x","Z2","")</f>
        <v>#REF!</v>
      </c>
      <c r="BW1567" s="12">
        <f>IF(COUNTA(Wedstrijden!#REF!)&lt;&gt;0,1,"")</f>
        <v>1</v>
      </c>
      <c r="BX1567" s="12">
        <f t="shared" si="145"/>
        <v>1</v>
      </c>
      <c r="BY1567" s="12" t="e">
        <f>IF(Wedstrijden!#REF!="x","BB","")</f>
        <v>#REF!</v>
      </c>
      <c r="BZ1567" s="12" t="e">
        <f>IF(Wedstrijden!#REF!="x","B","")</f>
        <v>#REF!</v>
      </c>
      <c r="CA1567" s="12" t="e">
        <f>IF(Wedstrijden!#REF!="x","L1","")</f>
        <v>#REF!</v>
      </c>
      <c r="CB1567" s="12" t="e">
        <f>IF(Wedstrijden!#REF!="x","L2","")</f>
        <v>#REF!</v>
      </c>
      <c r="CC1567" s="12" t="e">
        <f>IF(Wedstrijden!#REF!="x","M1","")</f>
        <v>#REF!</v>
      </c>
      <c r="CD1567" s="12" t="e">
        <f>IF(Wedstrijden!#REF!="x","M2","")</f>
        <v>#REF!</v>
      </c>
      <c r="CE1567" s="12" t="e">
        <f>IF(Wedstrijden!#REF!="x","Z1","")</f>
        <v>#REF!</v>
      </c>
      <c r="CF1567" s="12" t="e">
        <f>IF(Wedstrijden!#REF!="x","Z2","")</f>
        <v>#REF!</v>
      </c>
      <c r="CG1567" s="12" t="e">
        <f>IF(Wedstrijden!#REF!="x","ZZL","")</f>
        <v>#REF!</v>
      </c>
      <c r="CL1567" s="12">
        <f>IF(COUNTA(Wedstrijden!#REF!)&lt;&gt;0,2,"")</f>
        <v>2</v>
      </c>
      <c r="CM1567" s="12">
        <f t="shared" si="146"/>
        <v>2</v>
      </c>
      <c r="CN1567" s="12" t="e">
        <f>IF(Wedstrijden!#REF!="x","AA","")</f>
        <v>#REF!</v>
      </c>
      <c r="CO1567" s="12" t="e">
        <f>IF(Wedstrijden!#REF!="x","A","")</f>
        <v>#REF!</v>
      </c>
      <c r="CP1567" s="12" t="e">
        <f>IF(Wedstrijden!#REF!="x","BB","")</f>
        <v>#REF!</v>
      </c>
      <c r="CQ1567" s="12" t="e">
        <f>IF(Wedstrijden!#REF!="x","B","")</f>
        <v>#REF!</v>
      </c>
      <c r="CR1567" s="12" t="e">
        <f>IF(Wedstrijden!#REF!="x","L","")</f>
        <v>#REF!</v>
      </c>
      <c r="CS1567" s="12" t="e">
        <f>IF(Wedstrijden!#REF!="x","M","")</f>
        <v>#REF!</v>
      </c>
      <c r="CT1567" s="12" t="e">
        <f>IF(Wedstrijden!#REF!="x","Z","")</f>
        <v>#REF!</v>
      </c>
      <c r="CU1567" s="12" t="e">
        <f>IF(Wedstrijden!#REF!="x","ZZ","")</f>
        <v>#REF!</v>
      </c>
      <c r="CV1567" s="12">
        <f>IF(COUNTA(Wedstrijden!#REF!)&lt;&gt;0,2,"")</f>
        <v>2</v>
      </c>
      <c r="CW1567" s="12">
        <f t="shared" si="147"/>
        <v>1</v>
      </c>
      <c r="CX1567" s="12" t="e">
        <f>IF(Wedstrijden!#REF!="x","BB","")</f>
        <v>#REF!</v>
      </c>
      <c r="CY1567" s="12" t="e">
        <f>IF(Wedstrijden!#REF!="x","B","")</f>
        <v>#REF!</v>
      </c>
      <c r="CZ1567" s="12" t="e">
        <f>IF(Wedstrijden!#REF!="x","L","")</f>
        <v>#REF!</v>
      </c>
      <c r="DA1567" s="12" t="e">
        <f>IF(Wedstrijden!#REF!="x","M","")</f>
        <v>#REF!</v>
      </c>
      <c r="DB1567" s="12" t="e">
        <f>IF(Wedstrijden!#REF!="x","Z","")</f>
        <v>#REF!</v>
      </c>
      <c r="DC1567" s="12" t="e">
        <f>IF(Wedstrijden!#REF!="x","ZZ","")</f>
        <v>#REF!</v>
      </c>
      <c r="DD1567" s="12" t="e">
        <f>IF(Wedstrijden!#REF!="x","1.40","")</f>
        <v>#REF!</v>
      </c>
      <c r="DE1567" s="12">
        <f>IF(COUNTA(Wedstrijden!#REF!)&lt;&gt;0,6,"")</f>
        <v>6</v>
      </c>
      <c r="DF1567" s="12">
        <f t="shared" si="148"/>
        <v>2</v>
      </c>
      <c r="DG1567" s="12" t="e">
        <f>IF(Wedstrijden!#REF!="x","L","")</f>
        <v>#REF!</v>
      </c>
      <c r="DH1567" s="12" t="e">
        <f>IF(Wedstrijden!#REF!="x","M","")</f>
        <v>#REF!</v>
      </c>
      <c r="DI1567" s="12" t="e">
        <f>IF(Wedstrijden!#REF!="x","Z","")</f>
        <v>#REF!</v>
      </c>
      <c r="DJ1567" s="12" t="e">
        <f>IF(Wedstrijden!#REF!="x","Z","")</f>
        <v>#REF!</v>
      </c>
      <c r="DK1567" s="12">
        <f>IF(COUNTA(Wedstrijden!#REF!)&lt;&gt;0,6,"")</f>
        <v>6</v>
      </c>
      <c r="DL1567" s="12">
        <f t="shared" si="149"/>
        <v>1</v>
      </c>
      <c r="DM1567" s="12" t="e">
        <f>IF(Wedstrijden!#REF!="x","L","")</f>
        <v>#REF!</v>
      </c>
      <c r="DN1567" s="12" t="e">
        <f>IF(Wedstrijden!#REF!="x","M","")</f>
        <v>#REF!</v>
      </c>
      <c r="DO1567" s="12" t="e">
        <f>IF(Wedstrijden!#REF!="x","Z","")</f>
        <v>#REF!</v>
      </c>
      <c r="DP1567" s="12" t="e">
        <f>IF(Wedstrijden!#REF!="x","Z","")</f>
        <v>#REF!</v>
      </c>
    </row>
    <row r="1568" spans="1:120" ht="15" x14ac:dyDescent="0.25">
      <c r="A1568" s="14">
        <f>Wedstrijden!A1579</f>
        <v>0</v>
      </c>
      <c r="B1568" s="12" t="str">
        <f>IFERROR(VLOOKUP(Wedstrijden!C1579,Wedstrijdlocaties!$B$2:$E$500,2,FALSE),"")</f>
        <v/>
      </c>
      <c r="C1568" s="12" t="str">
        <f>Wedstrijden!D1579</f>
        <v/>
      </c>
      <c r="D1568" s="12" t="str">
        <f>IFERROR(VLOOKUP(Wedstrijden!E1579,Organisaties!$B$2:$C$500,2,FALSE),"")</f>
        <v/>
      </c>
      <c r="E1568" s="12" t="str">
        <f>IFERROR(VLOOKUP(Wedstrijden!E1579,Organisaties!$B$2:$G$500,5,FALSE),"")</f>
        <v/>
      </c>
      <c r="F1568" s="12" t="e">
        <f>IF(Wedstrijden!#REF!&lt;&gt;"",Wedstrijden!#REF!,"")</f>
        <v>#REF!</v>
      </c>
      <c r="G1568" s="12">
        <f>IF(Wedstrijden!K1579="Indoor",1,0)</f>
        <v>0</v>
      </c>
      <c r="H1568" s="12">
        <f>Wedstrijden!L1579</f>
        <v>0</v>
      </c>
      <c r="I1568" s="12" t="str">
        <f>IF(Wedstrijden!J1579="Nee",0,IF(Wedstrijden!J1579="Ja",1,""))</f>
        <v/>
      </c>
      <c r="J1568" s="12" t="str">
        <f>IF(Wedstrijden!M1579&lt;&gt;"",Wedstrijden!M1579,"")</f>
        <v/>
      </c>
      <c r="BJ1568" s="12">
        <f>IF(COUNTA(Wedstrijden!#REF!)&lt;&gt;0,1,"")</f>
        <v>1</v>
      </c>
      <c r="BK1568" s="12">
        <f t="shared" si="144"/>
        <v>2</v>
      </c>
      <c r="BL1568" s="12" t="e">
        <f>IF(Wedstrijden!#REF!="x","AA","")</f>
        <v>#REF!</v>
      </c>
      <c r="BM1568" s="12" t="e">
        <f>IF(Wedstrijden!#REF!="x","A","")</f>
        <v>#REF!</v>
      </c>
      <c r="BN1568" s="12" t="e">
        <f>IF(Wedstrijden!#REF!="x","B1","")</f>
        <v>#REF!</v>
      </c>
      <c r="BO1568" s="12" t="e">
        <f>IF(Wedstrijden!#REF!="x","BB","")</f>
        <v>#REF!</v>
      </c>
      <c r="BP1568" s="12" t="e">
        <f>IF(Wedstrijden!#REF!="x","B","")</f>
        <v>#REF!</v>
      </c>
      <c r="BQ1568" s="12" t="e">
        <f>IF(Wedstrijden!#REF!="x","L1","")</f>
        <v>#REF!</v>
      </c>
      <c r="BR1568" s="12" t="e">
        <f>IF(Wedstrijden!#REF!="x","L2","")</f>
        <v>#REF!</v>
      </c>
      <c r="BS1568" s="12" t="e">
        <f>IF(Wedstrijden!#REF!="x","M1","")</f>
        <v>#REF!</v>
      </c>
      <c r="BT1568" s="12" t="e">
        <f>IF(Wedstrijden!#REF!="x","M2","")</f>
        <v>#REF!</v>
      </c>
      <c r="BU1568" s="12" t="e">
        <f>IF(Wedstrijden!#REF!="x","Z1","")</f>
        <v>#REF!</v>
      </c>
      <c r="BV1568" s="12" t="e">
        <f>IF(Wedstrijden!#REF!="x","Z2","")</f>
        <v>#REF!</v>
      </c>
      <c r="BW1568" s="12">
        <f>IF(COUNTA(Wedstrijden!#REF!)&lt;&gt;0,1,"")</f>
        <v>1</v>
      </c>
      <c r="BX1568" s="12">
        <f t="shared" si="145"/>
        <v>1</v>
      </c>
      <c r="BY1568" s="12" t="e">
        <f>IF(Wedstrijden!#REF!="x","BB","")</f>
        <v>#REF!</v>
      </c>
      <c r="BZ1568" s="12" t="e">
        <f>IF(Wedstrijden!#REF!="x","B","")</f>
        <v>#REF!</v>
      </c>
      <c r="CA1568" s="12" t="e">
        <f>IF(Wedstrijden!#REF!="x","L1","")</f>
        <v>#REF!</v>
      </c>
      <c r="CB1568" s="12" t="e">
        <f>IF(Wedstrijden!#REF!="x","L2","")</f>
        <v>#REF!</v>
      </c>
      <c r="CC1568" s="12" t="e">
        <f>IF(Wedstrijden!#REF!="x","M1","")</f>
        <v>#REF!</v>
      </c>
      <c r="CD1568" s="12" t="e">
        <f>IF(Wedstrijden!#REF!="x","M2","")</f>
        <v>#REF!</v>
      </c>
      <c r="CE1568" s="12" t="e">
        <f>IF(Wedstrijden!#REF!="x","Z1","")</f>
        <v>#REF!</v>
      </c>
      <c r="CF1568" s="12" t="e">
        <f>IF(Wedstrijden!#REF!="x","Z2","")</f>
        <v>#REF!</v>
      </c>
      <c r="CG1568" s="12" t="e">
        <f>IF(Wedstrijden!#REF!="x","ZZL","")</f>
        <v>#REF!</v>
      </c>
      <c r="CL1568" s="12">
        <f>IF(COUNTA(Wedstrijden!#REF!)&lt;&gt;0,2,"")</f>
        <v>2</v>
      </c>
      <c r="CM1568" s="12">
        <f t="shared" si="146"/>
        <v>2</v>
      </c>
      <c r="CN1568" s="12" t="e">
        <f>IF(Wedstrijden!#REF!="x","AA","")</f>
        <v>#REF!</v>
      </c>
      <c r="CO1568" s="12" t="e">
        <f>IF(Wedstrijden!#REF!="x","A","")</f>
        <v>#REF!</v>
      </c>
      <c r="CP1568" s="12" t="e">
        <f>IF(Wedstrijden!#REF!="x","BB","")</f>
        <v>#REF!</v>
      </c>
      <c r="CQ1568" s="12" t="e">
        <f>IF(Wedstrijden!#REF!="x","B","")</f>
        <v>#REF!</v>
      </c>
      <c r="CR1568" s="12" t="e">
        <f>IF(Wedstrijden!#REF!="x","L","")</f>
        <v>#REF!</v>
      </c>
      <c r="CS1568" s="12" t="e">
        <f>IF(Wedstrijden!#REF!="x","M","")</f>
        <v>#REF!</v>
      </c>
      <c r="CT1568" s="12" t="e">
        <f>IF(Wedstrijden!#REF!="x","Z","")</f>
        <v>#REF!</v>
      </c>
      <c r="CU1568" s="12" t="e">
        <f>IF(Wedstrijden!#REF!="x","ZZ","")</f>
        <v>#REF!</v>
      </c>
      <c r="CV1568" s="12">
        <f>IF(COUNTA(Wedstrijden!#REF!)&lt;&gt;0,2,"")</f>
        <v>2</v>
      </c>
      <c r="CW1568" s="12">
        <f t="shared" si="147"/>
        <v>1</v>
      </c>
      <c r="CX1568" s="12" t="e">
        <f>IF(Wedstrijden!#REF!="x","BB","")</f>
        <v>#REF!</v>
      </c>
      <c r="CY1568" s="12" t="e">
        <f>IF(Wedstrijden!#REF!="x","B","")</f>
        <v>#REF!</v>
      </c>
      <c r="CZ1568" s="12" t="e">
        <f>IF(Wedstrijden!#REF!="x","L","")</f>
        <v>#REF!</v>
      </c>
      <c r="DA1568" s="12" t="e">
        <f>IF(Wedstrijden!#REF!="x","M","")</f>
        <v>#REF!</v>
      </c>
      <c r="DB1568" s="12" t="e">
        <f>IF(Wedstrijden!#REF!="x","Z","")</f>
        <v>#REF!</v>
      </c>
      <c r="DC1568" s="12" t="e">
        <f>IF(Wedstrijden!#REF!="x","ZZ","")</f>
        <v>#REF!</v>
      </c>
      <c r="DD1568" s="12" t="e">
        <f>IF(Wedstrijden!#REF!="x","1.40","")</f>
        <v>#REF!</v>
      </c>
      <c r="DE1568" s="12">
        <f>IF(COUNTA(Wedstrijden!#REF!)&lt;&gt;0,6,"")</f>
        <v>6</v>
      </c>
      <c r="DF1568" s="12">
        <f t="shared" si="148"/>
        <v>2</v>
      </c>
      <c r="DG1568" s="12" t="e">
        <f>IF(Wedstrijden!#REF!="x","L","")</f>
        <v>#REF!</v>
      </c>
      <c r="DH1568" s="12" t="e">
        <f>IF(Wedstrijden!#REF!="x","M","")</f>
        <v>#REF!</v>
      </c>
      <c r="DI1568" s="12" t="e">
        <f>IF(Wedstrijden!#REF!="x","Z","")</f>
        <v>#REF!</v>
      </c>
      <c r="DJ1568" s="12" t="e">
        <f>IF(Wedstrijden!#REF!="x","Z","")</f>
        <v>#REF!</v>
      </c>
      <c r="DK1568" s="12">
        <f>IF(COUNTA(Wedstrijden!#REF!)&lt;&gt;0,6,"")</f>
        <v>6</v>
      </c>
      <c r="DL1568" s="12">
        <f t="shared" si="149"/>
        <v>1</v>
      </c>
      <c r="DM1568" s="12" t="e">
        <f>IF(Wedstrijden!#REF!="x","L","")</f>
        <v>#REF!</v>
      </c>
      <c r="DN1568" s="12" t="e">
        <f>IF(Wedstrijden!#REF!="x","M","")</f>
        <v>#REF!</v>
      </c>
      <c r="DO1568" s="12" t="e">
        <f>IF(Wedstrijden!#REF!="x","Z","")</f>
        <v>#REF!</v>
      </c>
      <c r="DP1568" s="12" t="e">
        <f>IF(Wedstrijden!#REF!="x","Z","")</f>
        <v>#REF!</v>
      </c>
    </row>
    <row r="1569" spans="1:120" ht="15" x14ac:dyDescent="0.25">
      <c r="A1569" s="14">
        <f>Wedstrijden!A1580</f>
        <v>0</v>
      </c>
      <c r="B1569" s="12" t="str">
        <f>IFERROR(VLOOKUP(Wedstrijden!C1580,Wedstrijdlocaties!$B$2:$E$500,2,FALSE),"")</f>
        <v/>
      </c>
      <c r="C1569" s="12" t="str">
        <f>Wedstrijden!D1580</f>
        <v/>
      </c>
      <c r="D1569" s="12" t="str">
        <f>IFERROR(VLOOKUP(Wedstrijden!E1580,Organisaties!$B$2:$C$500,2,FALSE),"")</f>
        <v/>
      </c>
      <c r="E1569" s="12" t="str">
        <f>IFERROR(VLOOKUP(Wedstrijden!E1580,Organisaties!$B$2:$G$500,5,FALSE),"")</f>
        <v/>
      </c>
      <c r="F1569" s="12" t="e">
        <f>IF(Wedstrijden!#REF!&lt;&gt;"",Wedstrijden!#REF!,"")</f>
        <v>#REF!</v>
      </c>
      <c r="G1569" s="12">
        <f>IF(Wedstrijden!K1580="Indoor",1,0)</f>
        <v>0</v>
      </c>
      <c r="H1569" s="12">
        <f>Wedstrijden!L1580</f>
        <v>0</v>
      </c>
      <c r="I1569" s="12" t="str">
        <f>IF(Wedstrijden!J1580="Nee",0,IF(Wedstrijden!J1580="Ja",1,""))</f>
        <v/>
      </c>
      <c r="J1569" s="12" t="str">
        <f>IF(Wedstrijden!M1580&lt;&gt;"",Wedstrijden!M1580,"")</f>
        <v/>
      </c>
      <c r="BJ1569" s="12">
        <f>IF(COUNTA(Wedstrijden!#REF!)&lt;&gt;0,1,"")</f>
        <v>1</v>
      </c>
      <c r="BK1569" s="12">
        <f t="shared" si="144"/>
        <v>2</v>
      </c>
      <c r="BL1569" s="12" t="e">
        <f>IF(Wedstrijden!#REF!="x","AA","")</f>
        <v>#REF!</v>
      </c>
      <c r="BM1569" s="12" t="e">
        <f>IF(Wedstrijden!#REF!="x","A","")</f>
        <v>#REF!</v>
      </c>
      <c r="BN1569" s="12" t="e">
        <f>IF(Wedstrijden!#REF!="x","B1","")</f>
        <v>#REF!</v>
      </c>
      <c r="BO1569" s="12" t="e">
        <f>IF(Wedstrijden!#REF!="x","BB","")</f>
        <v>#REF!</v>
      </c>
      <c r="BP1569" s="12" t="e">
        <f>IF(Wedstrijden!#REF!="x","B","")</f>
        <v>#REF!</v>
      </c>
      <c r="BQ1569" s="12" t="e">
        <f>IF(Wedstrijden!#REF!="x","L1","")</f>
        <v>#REF!</v>
      </c>
      <c r="BR1569" s="12" t="e">
        <f>IF(Wedstrijden!#REF!="x","L2","")</f>
        <v>#REF!</v>
      </c>
      <c r="BS1569" s="12" t="e">
        <f>IF(Wedstrijden!#REF!="x","M1","")</f>
        <v>#REF!</v>
      </c>
      <c r="BT1569" s="12" t="e">
        <f>IF(Wedstrijden!#REF!="x","M2","")</f>
        <v>#REF!</v>
      </c>
      <c r="BU1569" s="12" t="e">
        <f>IF(Wedstrijden!#REF!="x","Z1","")</f>
        <v>#REF!</v>
      </c>
      <c r="BV1569" s="12" t="e">
        <f>IF(Wedstrijden!#REF!="x","Z2","")</f>
        <v>#REF!</v>
      </c>
      <c r="BW1569" s="12">
        <f>IF(COUNTA(Wedstrijden!#REF!)&lt;&gt;0,1,"")</f>
        <v>1</v>
      </c>
      <c r="BX1569" s="12">
        <f t="shared" si="145"/>
        <v>1</v>
      </c>
      <c r="BY1569" s="12" t="e">
        <f>IF(Wedstrijden!#REF!="x","BB","")</f>
        <v>#REF!</v>
      </c>
      <c r="BZ1569" s="12" t="e">
        <f>IF(Wedstrijden!#REF!="x","B","")</f>
        <v>#REF!</v>
      </c>
      <c r="CA1569" s="12" t="e">
        <f>IF(Wedstrijden!#REF!="x","L1","")</f>
        <v>#REF!</v>
      </c>
      <c r="CB1569" s="12" t="e">
        <f>IF(Wedstrijden!#REF!="x","L2","")</f>
        <v>#REF!</v>
      </c>
      <c r="CC1569" s="12" t="e">
        <f>IF(Wedstrijden!#REF!="x","M1","")</f>
        <v>#REF!</v>
      </c>
      <c r="CD1569" s="12" t="e">
        <f>IF(Wedstrijden!#REF!="x","M2","")</f>
        <v>#REF!</v>
      </c>
      <c r="CE1569" s="12" t="e">
        <f>IF(Wedstrijden!#REF!="x","Z1","")</f>
        <v>#REF!</v>
      </c>
      <c r="CF1569" s="12" t="e">
        <f>IF(Wedstrijden!#REF!="x","Z2","")</f>
        <v>#REF!</v>
      </c>
      <c r="CG1569" s="12" t="e">
        <f>IF(Wedstrijden!#REF!="x","ZZL","")</f>
        <v>#REF!</v>
      </c>
      <c r="CL1569" s="12">
        <f>IF(COUNTA(Wedstrijden!#REF!)&lt;&gt;0,2,"")</f>
        <v>2</v>
      </c>
      <c r="CM1569" s="12">
        <f t="shared" si="146"/>
        <v>2</v>
      </c>
      <c r="CN1569" s="12" t="e">
        <f>IF(Wedstrijden!#REF!="x","AA","")</f>
        <v>#REF!</v>
      </c>
      <c r="CO1569" s="12" t="e">
        <f>IF(Wedstrijden!#REF!="x","A","")</f>
        <v>#REF!</v>
      </c>
      <c r="CP1569" s="12" t="e">
        <f>IF(Wedstrijden!#REF!="x","BB","")</f>
        <v>#REF!</v>
      </c>
      <c r="CQ1569" s="12" t="e">
        <f>IF(Wedstrijden!#REF!="x","B","")</f>
        <v>#REF!</v>
      </c>
      <c r="CR1569" s="12" t="e">
        <f>IF(Wedstrijden!#REF!="x","L","")</f>
        <v>#REF!</v>
      </c>
      <c r="CS1569" s="12" t="e">
        <f>IF(Wedstrijden!#REF!="x","M","")</f>
        <v>#REF!</v>
      </c>
      <c r="CT1569" s="12" t="e">
        <f>IF(Wedstrijden!#REF!="x","Z","")</f>
        <v>#REF!</v>
      </c>
      <c r="CU1569" s="12" t="e">
        <f>IF(Wedstrijden!#REF!="x","ZZ","")</f>
        <v>#REF!</v>
      </c>
      <c r="CV1569" s="12">
        <f>IF(COUNTA(Wedstrijden!#REF!)&lt;&gt;0,2,"")</f>
        <v>2</v>
      </c>
      <c r="CW1569" s="12">
        <f t="shared" si="147"/>
        <v>1</v>
      </c>
      <c r="CX1569" s="12" t="e">
        <f>IF(Wedstrijden!#REF!="x","BB","")</f>
        <v>#REF!</v>
      </c>
      <c r="CY1569" s="12" t="e">
        <f>IF(Wedstrijden!#REF!="x","B","")</f>
        <v>#REF!</v>
      </c>
      <c r="CZ1569" s="12" t="e">
        <f>IF(Wedstrijden!#REF!="x","L","")</f>
        <v>#REF!</v>
      </c>
      <c r="DA1569" s="12" t="e">
        <f>IF(Wedstrijden!#REF!="x","M","")</f>
        <v>#REF!</v>
      </c>
      <c r="DB1569" s="12" t="e">
        <f>IF(Wedstrijden!#REF!="x","Z","")</f>
        <v>#REF!</v>
      </c>
      <c r="DC1569" s="12" t="e">
        <f>IF(Wedstrijden!#REF!="x","ZZ","")</f>
        <v>#REF!</v>
      </c>
      <c r="DD1569" s="12" t="e">
        <f>IF(Wedstrijden!#REF!="x","1.40","")</f>
        <v>#REF!</v>
      </c>
      <c r="DE1569" s="12">
        <f>IF(COUNTA(Wedstrijden!#REF!)&lt;&gt;0,6,"")</f>
        <v>6</v>
      </c>
      <c r="DF1569" s="12">
        <f t="shared" si="148"/>
        <v>2</v>
      </c>
      <c r="DG1569" s="12" t="e">
        <f>IF(Wedstrijden!#REF!="x","L","")</f>
        <v>#REF!</v>
      </c>
      <c r="DH1569" s="12" t="e">
        <f>IF(Wedstrijden!#REF!="x","M","")</f>
        <v>#REF!</v>
      </c>
      <c r="DI1569" s="12" t="e">
        <f>IF(Wedstrijden!#REF!="x","Z","")</f>
        <v>#REF!</v>
      </c>
      <c r="DJ1569" s="12" t="e">
        <f>IF(Wedstrijden!#REF!="x","Z","")</f>
        <v>#REF!</v>
      </c>
      <c r="DK1569" s="12">
        <f>IF(COUNTA(Wedstrijden!#REF!)&lt;&gt;0,6,"")</f>
        <v>6</v>
      </c>
      <c r="DL1569" s="12">
        <f t="shared" si="149"/>
        <v>1</v>
      </c>
      <c r="DM1569" s="12" t="e">
        <f>IF(Wedstrijden!#REF!="x","L","")</f>
        <v>#REF!</v>
      </c>
      <c r="DN1569" s="12" t="e">
        <f>IF(Wedstrijden!#REF!="x","M","")</f>
        <v>#REF!</v>
      </c>
      <c r="DO1569" s="12" t="e">
        <f>IF(Wedstrijden!#REF!="x","Z","")</f>
        <v>#REF!</v>
      </c>
      <c r="DP1569" s="12" t="e">
        <f>IF(Wedstrijden!#REF!="x","Z","")</f>
        <v>#REF!</v>
      </c>
    </row>
    <row r="1570" spans="1:120" ht="15" x14ac:dyDescent="0.25">
      <c r="A1570" s="14">
        <f>Wedstrijden!A1581</f>
        <v>0</v>
      </c>
      <c r="B1570" s="12" t="str">
        <f>IFERROR(VLOOKUP(Wedstrijden!C1581,Wedstrijdlocaties!$B$2:$E$500,2,FALSE),"")</f>
        <v/>
      </c>
      <c r="C1570" s="12" t="str">
        <f>Wedstrijden!D1581</f>
        <v/>
      </c>
      <c r="D1570" s="12" t="str">
        <f>IFERROR(VLOOKUP(Wedstrijden!E1581,Organisaties!$B$2:$C$500,2,FALSE),"")</f>
        <v/>
      </c>
      <c r="E1570" s="12" t="str">
        <f>IFERROR(VLOOKUP(Wedstrijden!E1581,Organisaties!$B$2:$G$500,5,FALSE),"")</f>
        <v/>
      </c>
      <c r="F1570" s="12" t="e">
        <f>IF(Wedstrijden!#REF!&lt;&gt;"",Wedstrijden!#REF!,"")</f>
        <v>#REF!</v>
      </c>
      <c r="G1570" s="12">
        <f>IF(Wedstrijden!K1581="Indoor",1,0)</f>
        <v>0</v>
      </c>
      <c r="H1570" s="12">
        <f>Wedstrijden!L1581</f>
        <v>0</v>
      </c>
      <c r="I1570" s="12" t="str">
        <f>IF(Wedstrijden!J1581="Nee",0,IF(Wedstrijden!J1581="Ja",1,""))</f>
        <v/>
      </c>
      <c r="J1570" s="12" t="str">
        <f>IF(Wedstrijden!M1581&lt;&gt;"",Wedstrijden!M1581,"")</f>
        <v/>
      </c>
      <c r="BJ1570" s="12">
        <f>IF(COUNTA(Wedstrijden!#REF!)&lt;&gt;0,1,"")</f>
        <v>1</v>
      </c>
      <c r="BK1570" s="12">
        <f t="shared" si="144"/>
        <v>2</v>
      </c>
      <c r="BL1570" s="12" t="e">
        <f>IF(Wedstrijden!#REF!="x","AA","")</f>
        <v>#REF!</v>
      </c>
      <c r="BM1570" s="12" t="e">
        <f>IF(Wedstrijden!#REF!="x","A","")</f>
        <v>#REF!</v>
      </c>
      <c r="BN1570" s="12" t="e">
        <f>IF(Wedstrijden!#REF!="x","B1","")</f>
        <v>#REF!</v>
      </c>
      <c r="BO1570" s="12" t="e">
        <f>IF(Wedstrijden!#REF!="x","BB","")</f>
        <v>#REF!</v>
      </c>
      <c r="BP1570" s="12" t="e">
        <f>IF(Wedstrijden!#REF!="x","B","")</f>
        <v>#REF!</v>
      </c>
      <c r="BQ1570" s="12" t="e">
        <f>IF(Wedstrijden!#REF!="x","L1","")</f>
        <v>#REF!</v>
      </c>
      <c r="BR1570" s="12" t="e">
        <f>IF(Wedstrijden!#REF!="x","L2","")</f>
        <v>#REF!</v>
      </c>
      <c r="BS1570" s="12" t="e">
        <f>IF(Wedstrijden!#REF!="x","M1","")</f>
        <v>#REF!</v>
      </c>
      <c r="BT1570" s="12" t="e">
        <f>IF(Wedstrijden!#REF!="x","M2","")</f>
        <v>#REF!</v>
      </c>
      <c r="BU1570" s="12" t="e">
        <f>IF(Wedstrijden!#REF!="x","Z1","")</f>
        <v>#REF!</v>
      </c>
      <c r="BV1570" s="12" t="e">
        <f>IF(Wedstrijden!#REF!="x","Z2","")</f>
        <v>#REF!</v>
      </c>
      <c r="BW1570" s="12">
        <f>IF(COUNTA(Wedstrijden!#REF!)&lt;&gt;0,1,"")</f>
        <v>1</v>
      </c>
      <c r="BX1570" s="12">
        <f t="shared" si="145"/>
        <v>1</v>
      </c>
      <c r="BY1570" s="12" t="e">
        <f>IF(Wedstrijden!#REF!="x","BB","")</f>
        <v>#REF!</v>
      </c>
      <c r="BZ1570" s="12" t="e">
        <f>IF(Wedstrijden!#REF!="x","B","")</f>
        <v>#REF!</v>
      </c>
      <c r="CA1570" s="12" t="e">
        <f>IF(Wedstrijden!#REF!="x","L1","")</f>
        <v>#REF!</v>
      </c>
      <c r="CB1570" s="12" t="e">
        <f>IF(Wedstrijden!#REF!="x","L2","")</f>
        <v>#REF!</v>
      </c>
      <c r="CC1570" s="12" t="e">
        <f>IF(Wedstrijden!#REF!="x","M1","")</f>
        <v>#REF!</v>
      </c>
      <c r="CD1570" s="12" t="e">
        <f>IF(Wedstrijden!#REF!="x","M2","")</f>
        <v>#REF!</v>
      </c>
      <c r="CE1570" s="12" t="e">
        <f>IF(Wedstrijden!#REF!="x","Z1","")</f>
        <v>#REF!</v>
      </c>
      <c r="CF1570" s="12" t="e">
        <f>IF(Wedstrijden!#REF!="x","Z2","")</f>
        <v>#REF!</v>
      </c>
      <c r="CG1570" s="12" t="e">
        <f>IF(Wedstrijden!#REF!="x","ZZL","")</f>
        <v>#REF!</v>
      </c>
      <c r="CL1570" s="12">
        <f>IF(COUNTA(Wedstrijden!#REF!)&lt;&gt;0,2,"")</f>
        <v>2</v>
      </c>
      <c r="CM1570" s="12">
        <f t="shared" si="146"/>
        <v>2</v>
      </c>
      <c r="CN1570" s="12" t="e">
        <f>IF(Wedstrijden!#REF!="x","AA","")</f>
        <v>#REF!</v>
      </c>
      <c r="CO1570" s="12" t="e">
        <f>IF(Wedstrijden!#REF!="x","A","")</f>
        <v>#REF!</v>
      </c>
      <c r="CP1570" s="12" t="e">
        <f>IF(Wedstrijden!#REF!="x","BB","")</f>
        <v>#REF!</v>
      </c>
      <c r="CQ1570" s="12" t="e">
        <f>IF(Wedstrijden!#REF!="x","B","")</f>
        <v>#REF!</v>
      </c>
      <c r="CR1570" s="12" t="e">
        <f>IF(Wedstrijden!#REF!="x","L","")</f>
        <v>#REF!</v>
      </c>
      <c r="CS1570" s="12" t="e">
        <f>IF(Wedstrijden!#REF!="x","M","")</f>
        <v>#REF!</v>
      </c>
      <c r="CT1570" s="12" t="e">
        <f>IF(Wedstrijden!#REF!="x","Z","")</f>
        <v>#REF!</v>
      </c>
      <c r="CU1570" s="12" t="e">
        <f>IF(Wedstrijden!#REF!="x","ZZ","")</f>
        <v>#REF!</v>
      </c>
      <c r="CV1570" s="12">
        <f>IF(COUNTA(Wedstrijden!#REF!)&lt;&gt;0,2,"")</f>
        <v>2</v>
      </c>
      <c r="CW1570" s="12">
        <f t="shared" si="147"/>
        <v>1</v>
      </c>
      <c r="CX1570" s="12" t="e">
        <f>IF(Wedstrijden!#REF!="x","BB","")</f>
        <v>#REF!</v>
      </c>
      <c r="CY1570" s="12" t="e">
        <f>IF(Wedstrijden!#REF!="x","B","")</f>
        <v>#REF!</v>
      </c>
      <c r="CZ1570" s="12" t="e">
        <f>IF(Wedstrijden!#REF!="x","L","")</f>
        <v>#REF!</v>
      </c>
      <c r="DA1570" s="12" t="e">
        <f>IF(Wedstrijden!#REF!="x","M","")</f>
        <v>#REF!</v>
      </c>
      <c r="DB1570" s="12" t="e">
        <f>IF(Wedstrijden!#REF!="x","Z","")</f>
        <v>#REF!</v>
      </c>
      <c r="DC1570" s="12" t="e">
        <f>IF(Wedstrijden!#REF!="x","ZZ","")</f>
        <v>#REF!</v>
      </c>
      <c r="DD1570" s="12" t="e">
        <f>IF(Wedstrijden!#REF!="x","1.40","")</f>
        <v>#REF!</v>
      </c>
      <c r="DE1570" s="12">
        <f>IF(COUNTA(Wedstrijden!#REF!)&lt;&gt;0,6,"")</f>
        <v>6</v>
      </c>
      <c r="DF1570" s="12">
        <f t="shared" si="148"/>
        <v>2</v>
      </c>
      <c r="DG1570" s="12" t="e">
        <f>IF(Wedstrijden!#REF!="x","L","")</f>
        <v>#REF!</v>
      </c>
      <c r="DH1570" s="12" t="e">
        <f>IF(Wedstrijden!#REF!="x","M","")</f>
        <v>#REF!</v>
      </c>
      <c r="DI1570" s="12" t="e">
        <f>IF(Wedstrijden!#REF!="x","Z","")</f>
        <v>#REF!</v>
      </c>
      <c r="DJ1570" s="12" t="e">
        <f>IF(Wedstrijden!#REF!="x","Z","")</f>
        <v>#REF!</v>
      </c>
      <c r="DK1570" s="12">
        <f>IF(COUNTA(Wedstrijden!#REF!)&lt;&gt;0,6,"")</f>
        <v>6</v>
      </c>
      <c r="DL1570" s="12">
        <f t="shared" si="149"/>
        <v>1</v>
      </c>
      <c r="DM1570" s="12" t="e">
        <f>IF(Wedstrijden!#REF!="x","L","")</f>
        <v>#REF!</v>
      </c>
      <c r="DN1570" s="12" t="e">
        <f>IF(Wedstrijden!#REF!="x","M","")</f>
        <v>#REF!</v>
      </c>
      <c r="DO1570" s="12" t="e">
        <f>IF(Wedstrijden!#REF!="x","Z","")</f>
        <v>#REF!</v>
      </c>
      <c r="DP1570" s="12" t="e">
        <f>IF(Wedstrijden!#REF!="x","Z","")</f>
        <v>#REF!</v>
      </c>
    </row>
    <row r="1571" spans="1:120" ht="15" x14ac:dyDescent="0.25">
      <c r="A1571" s="14">
        <f>Wedstrijden!A1582</f>
        <v>0</v>
      </c>
      <c r="B1571" s="12" t="str">
        <f>IFERROR(VLOOKUP(Wedstrijden!C1582,Wedstrijdlocaties!$B$2:$E$500,2,FALSE),"")</f>
        <v/>
      </c>
      <c r="C1571" s="12" t="str">
        <f>Wedstrijden!D1582</f>
        <v/>
      </c>
      <c r="D1571" s="12" t="str">
        <f>IFERROR(VLOOKUP(Wedstrijden!E1582,Organisaties!$B$2:$C$500,2,FALSE),"")</f>
        <v/>
      </c>
      <c r="E1571" s="12" t="str">
        <f>IFERROR(VLOOKUP(Wedstrijden!E1582,Organisaties!$B$2:$G$500,5,FALSE),"")</f>
        <v/>
      </c>
      <c r="F1571" s="12" t="e">
        <f>IF(Wedstrijden!#REF!&lt;&gt;"",Wedstrijden!#REF!,"")</f>
        <v>#REF!</v>
      </c>
      <c r="G1571" s="12">
        <f>IF(Wedstrijden!K1582="Indoor",1,0)</f>
        <v>0</v>
      </c>
      <c r="H1571" s="12">
        <f>Wedstrijden!L1582</f>
        <v>0</v>
      </c>
      <c r="I1571" s="12" t="str">
        <f>IF(Wedstrijden!J1582="Nee",0,IF(Wedstrijden!J1582="Ja",1,""))</f>
        <v/>
      </c>
      <c r="J1571" s="12" t="str">
        <f>IF(Wedstrijden!M1582&lt;&gt;"",Wedstrijden!M1582,"")</f>
        <v/>
      </c>
      <c r="BJ1571" s="12">
        <f>IF(COUNTA(Wedstrijden!#REF!)&lt;&gt;0,1,"")</f>
        <v>1</v>
      </c>
      <c r="BK1571" s="12">
        <f t="shared" si="144"/>
        <v>2</v>
      </c>
      <c r="BL1571" s="12" t="e">
        <f>IF(Wedstrijden!#REF!="x","AA","")</f>
        <v>#REF!</v>
      </c>
      <c r="BM1571" s="12" t="e">
        <f>IF(Wedstrijden!#REF!="x","A","")</f>
        <v>#REF!</v>
      </c>
      <c r="BN1571" s="12" t="e">
        <f>IF(Wedstrijden!#REF!="x","B1","")</f>
        <v>#REF!</v>
      </c>
      <c r="BO1571" s="12" t="e">
        <f>IF(Wedstrijden!#REF!="x","BB","")</f>
        <v>#REF!</v>
      </c>
      <c r="BP1571" s="12" t="e">
        <f>IF(Wedstrijden!#REF!="x","B","")</f>
        <v>#REF!</v>
      </c>
      <c r="BQ1571" s="12" t="e">
        <f>IF(Wedstrijden!#REF!="x","L1","")</f>
        <v>#REF!</v>
      </c>
      <c r="BR1571" s="12" t="e">
        <f>IF(Wedstrijden!#REF!="x","L2","")</f>
        <v>#REF!</v>
      </c>
      <c r="BS1571" s="12" t="e">
        <f>IF(Wedstrijden!#REF!="x","M1","")</f>
        <v>#REF!</v>
      </c>
      <c r="BT1571" s="12" t="e">
        <f>IF(Wedstrijden!#REF!="x","M2","")</f>
        <v>#REF!</v>
      </c>
      <c r="BU1571" s="12" t="e">
        <f>IF(Wedstrijden!#REF!="x","Z1","")</f>
        <v>#REF!</v>
      </c>
      <c r="BV1571" s="12" t="e">
        <f>IF(Wedstrijden!#REF!="x","Z2","")</f>
        <v>#REF!</v>
      </c>
      <c r="BW1571" s="12">
        <f>IF(COUNTA(Wedstrijden!#REF!)&lt;&gt;0,1,"")</f>
        <v>1</v>
      </c>
      <c r="BX1571" s="12">
        <f t="shared" si="145"/>
        <v>1</v>
      </c>
      <c r="BY1571" s="12" t="e">
        <f>IF(Wedstrijden!#REF!="x","BB","")</f>
        <v>#REF!</v>
      </c>
      <c r="BZ1571" s="12" t="e">
        <f>IF(Wedstrijden!#REF!="x","B","")</f>
        <v>#REF!</v>
      </c>
      <c r="CA1571" s="12" t="e">
        <f>IF(Wedstrijden!#REF!="x","L1","")</f>
        <v>#REF!</v>
      </c>
      <c r="CB1571" s="12" t="e">
        <f>IF(Wedstrijden!#REF!="x","L2","")</f>
        <v>#REF!</v>
      </c>
      <c r="CC1571" s="12" t="e">
        <f>IF(Wedstrijden!#REF!="x","M1","")</f>
        <v>#REF!</v>
      </c>
      <c r="CD1571" s="12" t="e">
        <f>IF(Wedstrijden!#REF!="x","M2","")</f>
        <v>#REF!</v>
      </c>
      <c r="CE1571" s="12" t="e">
        <f>IF(Wedstrijden!#REF!="x","Z1","")</f>
        <v>#REF!</v>
      </c>
      <c r="CF1571" s="12" t="e">
        <f>IF(Wedstrijden!#REF!="x","Z2","")</f>
        <v>#REF!</v>
      </c>
      <c r="CG1571" s="12" t="e">
        <f>IF(Wedstrijden!#REF!="x","ZZL","")</f>
        <v>#REF!</v>
      </c>
      <c r="CL1571" s="12">
        <f>IF(COUNTA(Wedstrijden!#REF!)&lt;&gt;0,2,"")</f>
        <v>2</v>
      </c>
      <c r="CM1571" s="12">
        <f t="shared" si="146"/>
        <v>2</v>
      </c>
      <c r="CN1571" s="12" t="e">
        <f>IF(Wedstrijden!#REF!="x","AA","")</f>
        <v>#REF!</v>
      </c>
      <c r="CO1571" s="12" t="e">
        <f>IF(Wedstrijden!#REF!="x","A","")</f>
        <v>#REF!</v>
      </c>
      <c r="CP1571" s="12" t="e">
        <f>IF(Wedstrijden!#REF!="x","BB","")</f>
        <v>#REF!</v>
      </c>
      <c r="CQ1571" s="12" t="e">
        <f>IF(Wedstrijden!#REF!="x","B","")</f>
        <v>#REF!</v>
      </c>
      <c r="CR1571" s="12" t="e">
        <f>IF(Wedstrijden!#REF!="x","L","")</f>
        <v>#REF!</v>
      </c>
      <c r="CS1571" s="12" t="e">
        <f>IF(Wedstrijden!#REF!="x","M","")</f>
        <v>#REF!</v>
      </c>
      <c r="CT1571" s="12" t="e">
        <f>IF(Wedstrijden!#REF!="x","Z","")</f>
        <v>#REF!</v>
      </c>
      <c r="CU1571" s="12" t="e">
        <f>IF(Wedstrijden!#REF!="x","ZZ","")</f>
        <v>#REF!</v>
      </c>
      <c r="CV1571" s="12">
        <f>IF(COUNTA(Wedstrijden!#REF!)&lt;&gt;0,2,"")</f>
        <v>2</v>
      </c>
      <c r="CW1571" s="12">
        <f t="shared" si="147"/>
        <v>1</v>
      </c>
      <c r="CX1571" s="12" t="e">
        <f>IF(Wedstrijden!#REF!="x","BB","")</f>
        <v>#REF!</v>
      </c>
      <c r="CY1571" s="12" t="e">
        <f>IF(Wedstrijden!#REF!="x","B","")</f>
        <v>#REF!</v>
      </c>
      <c r="CZ1571" s="12" t="e">
        <f>IF(Wedstrijden!#REF!="x","L","")</f>
        <v>#REF!</v>
      </c>
      <c r="DA1571" s="12" t="e">
        <f>IF(Wedstrijden!#REF!="x","M","")</f>
        <v>#REF!</v>
      </c>
      <c r="DB1571" s="12" t="e">
        <f>IF(Wedstrijden!#REF!="x","Z","")</f>
        <v>#REF!</v>
      </c>
      <c r="DC1571" s="12" t="e">
        <f>IF(Wedstrijden!#REF!="x","ZZ","")</f>
        <v>#REF!</v>
      </c>
      <c r="DD1571" s="12" t="e">
        <f>IF(Wedstrijden!#REF!="x","1.40","")</f>
        <v>#REF!</v>
      </c>
      <c r="DE1571" s="12">
        <f>IF(COUNTA(Wedstrijden!#REF!)&lt;&gt;0,6,"")</f>
        <v>6</v>
      </c>
      <c r="DF1571" s="12">
        <f t="shared" si="148"/>
        <v>2</v>
      </c>
      <c r="DG1571" s="12" t="e">
        <f>IF(Wedstrijden!#REF!="x","L","")</f>
        <v>#REF!</v>
      </c>
      <c r="DH1571" s="12" t="e">
        <f>IF(Wedstrijden!#REF!="x","M","")</f>
        <v>#REF!</v>
      </c>
      <c r="DI1571" s="12" t="e">
        <f>IF(Wedstrijden!#REF!="x","Z","")</f>
        <v>#REF!</v>
      </c>
      <c r="DJ1571" s="12" t="e">
        <f>IF(Wedstrijden!#REF!="x","Z","")</f>
        <v>#REF!</v>
      </c>
      <c r="DK1571" s="12">
        <f>IF(COUNTA(Wedstrijden!#REF!)&lt;&gt;0,6,"")</f>
        <v>6</v>
      </c>
      <c r="DL1571" s="12">
        <f t="shared" si="149"/>
        <v>1</v>
      </c>
      <c r="DM1571" s="12" t="e">
        <f>IF(Wedstrijden!#REF!="x","L","")</f>
        <v>#REF!</v>
      </c>
      <c r="DN1571" s="12" t="e">
        <f>IF(Wedstrijden!#REF!="x","M","")</f>
        <v>#REF!</v>
      </c>
      <c r="DO1571" s="12" t="e">
        <f>IF(Wedstrijden!#REF!="x","Z","")</f>
        <v>#REF!</v>
      </c>
      <c r="DP1571" s="12" t="e">
        <f>IF(Wedstrijden!#REF!="x","Z","")</f>
        <v>#REF!</v>
      </c>
    </row>
    <row r="1572" spans="1:120" ht="15" x14ac:dyDescent="0.25">
      <c r="A1572" s="14">
        <f>Wedstrijden!A1583</f>
        <v>0</v>
      </c>
      <c r="B1572" s="12" t="str">
        <f>IFERROR(VLOOKUP(Wedstrijden!C1583,Wedstrijdlocaties!$B$2:$E$500,2,FALSE),"")</f>
        <v/>
      </c>
      <c r="C1572" s="12" t="str">
        <f>Wedstrijden!D1583</f>
        <v/>
      </c>
      <c r="D1572" s="12" t="str">
        <f>IFERROR(VLOOKUP(Wedstrijden!E1583,Organisaties!$B$2:$C$500,2,FALSE),"")</f>
        <v/>
      </c>
      <c r="E1572" s="12" t="str">
        <f>IFERROR(VLOOKUP(Wedstrijden!E1583,Organisaties!$B$2:$G$500,5,FALSE),"")</f>
        <v/>
      </c>
      <c r="F1572" s="12" t="e">
        <f>IF(Wedstrijden!#REF!&lt;&gt;"",Wedstrijden!#REF!,"")</f>
        <v>#REF!</v>
      </c>
      <c r="G1572" s="12">
        <f>IF(Wedstrijden!K1583="Indoor",1,0)</f>
        <v>0</v>
      </c>
      <c r="H1572" s="12">
        <f>Wedstrijden!L1583</f>
        <v>0</v>
      </c>
      <c r="I1572" s="12" t="str">
        <f>IF(Wedstrijden!J1583="Nee",0,IF(Wedstrijden!J1583="Ja",1,""))</f>
        <v/>
      </c>
      <c r="J1572" s="12" t="str">
        <f>IF(Wedstrijden!M1583&lt;&gt;"",Wedstrijden!M1583,"")</f>
        <v/>
      </c>
      <c r="BJ1572" s="12">
        <f>IF(COUNTA(Wedstrijden!#REF!)&lt;&gt;0,1,"")</f>
        <v>1</v>
      </c>
      <c r="BK1572" s="12">
        <f t="shared" si="144"/>
        <v>2</v>
      </c>
      <c r="BL1572" s="12" t="e">
        <f>IF(Wedstrijden!#REF!="x","AA","")</f>
        <v>#REF!</v>
      </c>
      <c r="BM1572" s="12" t="e">
        <f>IF(Wedstrijden!#REF!="x","A","")</f>
        <v>#REF!</v>
      </c>
      <c r="BN1572" s="12" t="e">
        <f>IF(Wedstrijden!#REF!="x","B1","")</f>
        <v>#REF!</v>
      </c>
      <c r="BO1572" s="12" t="e">
        <f>IF(Wedstrijden!#REF!="x","BB","")</f>
        <v>#REF!</v>
      </c>
      <c r="BP1572" s="12" t="e">
        <f>IF(Wedstrijden!#REF!="x","B","")</f>
        <v>#REF!</v>
      </c>
      <c r="BQ1572" s="12" t="e">
        <f>IF(Wedstrijden!#REF!="x","L1","")</f>
        <v>#REF!</v>
      </c>
      <c r="BR1572" s="12" t="e">
        <f>IF(Wedstrijden!#REF!="x","L2","")</f>
        <v>#REF!</v>
      </c>
      <c r="BS1572" s="12" t="e">
        <f>IF(Wedstrijden!#REF!="x","M1","")</f>
        <v>#REF!</v>
      </c>
      <c r="BT1572" s="12" t="e">
        <f>IF(Wedstrijden!#REF!="x","M2","")</f>
        <v>#REF!</v>
      </c>
      <c r="BU1572" s="12" t="e">
        <f>IF(Wedstrijden!#REF!="x","Z1","")</f>
        <v>#REF!</v>
      </c>
      <c r="BV1572" s="12" t="e">
        <f>IF(Wedstrijden!#REF!="x","Z2","")</f>
        <v>#REF!</v>
      </c>
      <c r="BW1572" s="12">
        <f>IF(COUNTA(Wedstrijden!#REF!)&lt;&gt;0,1,"")</f>
        <v>1</v>
      </c>
      <c r="BX1572" s="12">
        <f t="shared" si="145"/>
        <v>1</v>
      </c>
      <c r="BY1572" s="12" t="e">
        <f>IF(Wedstrijden!#REF!="x","BB","")</f>
        <v>#REF!</v>
      </c>
      <c r="BZ1572" s="12" t="e">
        <f>IF(Wedstrijden!#REF!="x","B","")</f>
        <v>#REF!</v>
      </c>
      <c r="CA1572" s="12" t="e">
        <f>IF(Wedstrijden!#REF!="x","L1","")</f>
        <v>#REF!</v>
      </c>
      <c r="CB1572" s="12" t="e">
        <f>IF(Wedstrijden!#REF!="x","L2","")</f>
        <v>#REF!</v>
      </c>
      <c r="CC1572" s="12" t="e">
        <f>IF(Wedstrijden!#REF!="x","M1","")</f>
        <v>#REF!</v>
      </c>
      <c r="CD1572" s="12" t="e">
        <f>IF(Wedstrijden!#REF!="x","M2","")</f>
        <v>#REF!</v>
      </c>
      <c r="CE1572" s="12" t="e">
        <f>IF(Wedstrijden!#REF!="x","Z1","")</f>
        <v>#REF!</v>
      </c>
      <c r="CF1572" s="12" t="e">
        <f>IF(Wedstrijden!#REF!="x","Z2","")</f>
        <v>#REF!</v>
      </c>
      <c r="CG1572" s="12" t="e">
        <f>IF(Wedstrijden!#REF!="x","ZZL","")</f>
        <v>#REF!</v>
      </c>
      <c r="CL1572" s="12">
        <f>IF(COUNTA(Wedstrijden!#REF!)&lt;&gt;0,2,"")</f>
        <v>2</v>
      </c>
      <c r="CM1572" s="12">
        <f t="shared" si="146"/>
        <v>2</v>
      </c>
      <c r="CN1572" s="12" t="e">
        <f>IF(Wedstrijden!#REF!="x","AA","")</f>
        <v>#REF!</v>
      </c>
      <c r="CO1572" s="12" t="e">
        <f>IF(Wedstrijden!#REF!="x","A","")</f>
        <v>#REF!</v>
      </c>
      <c r="CP1572" s="12" t="e">
        <f>IF(Wedstrijden!#REF!="x","BB","")</f>
        <v>#REF!</v>
      </c>
      <c r="CQ1572" s="12" t="e">
        <f>IF(Wedstrijden!#REF!="x","B","")</f>
        <v>#REF!</v>
      </c>
      <c r="CR1572" s="12" t="e">
        <f>IF(Wedstrijden!#REF!="x","L","")</f>
        <v>#REF!</v>
      </c>
      <c r="CS1572" s="12" t="e">
        <f>IF(Wedstrijden!#REF!="x","M","")</f>
        <v>#REF!</v>
      </c>
      <c r="CT1572" s="12" t="e">
        <f>IF(Wedstrijden!#REF!="x","Z","")</f>
        <v>#REF!</v>
      </c>
      <c r="CU1572" s="12" t="e">
        <f>IF(Wedstrijden!#REF!="x","ZZ","")</f>
        <v>#REF!</v>
      </c>
      <c r="CV1572" s="12">
        <f>IF(COUNTA(Wedstrijden!#REF!)&lt;&gt;0,2,"")</f>
        <v>2</v>
      </c>
      <c r="CW1572" s="12">
        <f t="shared" si="147"/>
        <v>1</v>
      </c>
      <c r="CX1572" s="12" t="e">
        <f>IF(Wedstrijden!#REF!="x","BB","")</f>
        <v>#REF!</v>
      </c>
      <c r="CY1572" s="12" t="e">
        <f>IF(Wedstrijden!#REF!="x","B","")</f>
        <v>#REF!</v>
      </c>
      <c r="CZ1572" s="12" t="e">
        <f>IF(Wedstrijden!#REF!="x","L","")</f>
        <v>#REF!</v>
      </c>
      <c r="DA1572" s="12" t="e">
        <f>IF(Wedstrijden!#REF!="x","M","")</f>
        <v>#REF!</v>
      </c>
      <c r="DB1572" s="12" t="e">
        <f>IF(Wedstrijden!#REF!="x","Z","")</f>
        <v>#REF!</v>
      </c>
      <c r="DC1572" s="12" t="e">
        <f>IF(Wedstrijden!#REF!="x","ZZ","")</f>
        <v>#REF!</v>
      </c>
      <c r="DD1572" s="12" t="e">
        <f>IF(Wedstrijden!#REF!="x","1.40","")</f>
        <v>#REF!</v>
      </c>
      <c r="DE1572" s="12">
        <f>IF(COUNTA(Wedstrijden!#REF!)&lt;&gt;0,6,"")</f>
        <v>6</v>
      </c>
      <c r="DF1572" s="12">
        <f t="shared" si="148"/>
        <v>2</v>
      </c>
      <c r="DG1572" s="12" t="e">
        <f>IF(Wedstrijden!#REF!="x","L","")</f>
        <v>#REF!</v>
      </c>
      <c r="DH1572" s="12" t="e">
        <f>IF(Wedstrijden!#REF!="x","M","")</f>
        <v>#REF!</v>
      </c>
      <c r="DI1572" s="12" t="e">
        <f>IF(Wedstrijden!#REF!="x","Z","")</f>
        <v>#REF!</v>
      </c>
      <c r="DJ1572" s="12" t="e">
        <f>IF(Wedstrijden!#REF!="x","Z","")</f>
        <v>#REF!</v>
      </c>
      <c r="DK1572" s="12">
        <f>IF(COUNTA(Wedstrijden!#REF!)&lt;&gt;0,6,"")</f>
        <v>6</v>
      </c>
      <c r="DL1572" s="12">
        <f t="shared" si="149"/>
        <v>1</v>
      </c>
      <c r="DM1572" s="12" t="e">
        <f>IF(Wedstrijden!#REF!="x","L","")</f>
        <v>#REF!</v>
      </c>
      <c r="DN1572" s="12" t="e">
        <f>IF(Wedstrijden!#REF!="x","M","")</f>
        <v>#REF!</v>
      </c>
      <c r="DO1572" s="12" t="e">
        <f>IF(Wedstrijden!#REF!="x","Z","")</f>
        <v>#REF!</v>
      </c>
      <c r="DP1572" s="12" t="e">
        <f>IF(Wedstrijden!#REF!="x","Z","")</f>
        <v>#REF!</v>
      </c>
    </row>
    <row r="1573" spans="1:120" ht="15" x14ac:dyDescent="0.25">
      <c r="A1573" s="14">
        <f>Wedstrijden!A1584</f>
        <v>0</v>
      </c>
      <c r="B1573" s="12" t="str">
        <f>IFERROR(VLOOKUP(Wedstrijden!C1584,Wedstrijdlocaties!$B$2:$E$500,2,FALSE),"")</f>
        <v/>
      </c>
      <c r="C1573" s="12" t="str">
        <f>Wedstrijden!D1584</f>
        <v/>
      </c>
      <c r="D1573" s="12" t="str">
        <f>IFERROR(VLOOKUP(Wedstrijden!E1584,Organisaties!$B$2:$C$500,2,FALSE),"")</f>
        <v/>
      </c>
      <c r="E1573" s="12" t="str">
        <f>IFERROR(VLOOKUP(Wedstrijden!E1584,Organisaties!$B$2:$G$500,5,FALSE),"")</f>
        <v/>
      </c>
      <c r="F1573" s="12" t="e">
        <f>IF(Wedstrijden!#REF!&lt;&gt;"",Wedstrijden!#REF!,"")</f>
        <v>#REF!</v>
      </c>
      <c r="G1573" s="12">
        <f>IF(Wedstrijden!K1584="Indoor",1,0)</f>
        <v>0</v>
      </c>
      <c r="H1573" s="12">
        <f>Wedstrijden!L1584</f>
        <v>0</v>
      </c>
      <c r="I1573" s="12" t="str">
        <f>IF(Wedstrijden!J1584="Nee",0,IF(Wedstrijden!J1584="Ja",1,""))</f>
        <v/>
      </c>
      <c r="J1573" s="12" t="str">
        <f>IF(Wedstrijden!M1584&lt;&gt;"",Wedstrijden!M1584,"")</f>
        <v/>
      </c>
      <c r="BJ1573" s="12">
        <f>IF(COUNTA(Wedstrijden!#REF!)&lt;&gt;0,1,"")</f>
        <v>1</v>
      </c>
      <c r="BK1573" s="12">
        <f t="shared" si="144"/>
        <v>2</v>
      </c>
      <c r="BL1573" s="12" t="e">
        <f>IF(Wedstrijden!#REF!="x","AA","")</f>
        <v>#REF!</v>
      </c>
      <c r="BM1573" s="12" t="e">
        <f>IF(Wedstrijden!#REF!="x","A","")</f>
        <v>#REF!</v>
      </c>
      <c r="BN1573" s="12" t="e">
        <f>IF(Wedstrijden!#REF!="x","B1","")</f>
        <v>#REF!</v>
      </c>
      <c r="BO1573" s="12" t="e">
        <f>IF(Wedstrijden!#REF!="x","BB","")</f>
        <v>#REF!</v>
      </c>
      <c r="BP1573" s="12" t="e">
        <f>IF(Wedstrijden!#REF!="x","B","")</f>
        <v>#REF!</v>
      </c>
      <c r="BQ1573" s="12" t="e">
        <f>IF(Wedstrijden!#REF!="x","L1","")</f>
        <v>#REF!</v>
      </c>
      <c r="BR1573" s="12" t="e">
        <f>IF(Wedstrijden!#REF!="x","L2","")</f>
        <v>#REF!</v>
      </c>
      <c r="BS1573" s="12" t="e">
        <f>IF(Wedstrijden!#REF!="x","M1","")</f>
        <v>#REF!</v>
      </c>
      <c r="BT1573" s="12" t="e">
        <f>IF(Wedstrijden!#REF!="x","M2","")</f>
        <v>#REF!</v>
      </c>
      <c r="BU1573" s="12" t="e">
        <f>IF(Wedstrijden!#REF!="x","Z1","")</f>
        <v>#REF!</v>
      </c>
      <c r="BV1573" s="12" t="e">
        <f>IF(Wedstrijden!#REF!="x","Z2","")</f>
        <v>#REF!</v>
      </c>
      <c r="BW1573" s="12">
        <f>IF(COUNTA(Wedstrijden!#REF!)&lt;&gt;0,1,"")</f>
        <v>1</v>
      </c>
      <c r="BX1573" s="12">
        <f t="shared" si="145"/>
        <v>1</v>
      </c>
      <c r="BY1573" s="12" t="e">
        <f>IF(Wedstrijden!#REF!="x","BB","")</f>
        <v>#REF!</v>
      </c>
      <c r="BZ1573" s="12" t="e">
        <f>IF(Wedstrijden!#REF!="x","B","")</f>
        <v>#REF!</v>
      </c>
      <c r="CA1573" s="12" t="e">
        <f>IF(Wedstrijden!#REF!="x","L1","")</f>
        <v>#REF!</v>
      </c>
      <c r="CB1573" s="12" t="e">
        <f>IF(Wedstrijden!#REF!="x","L2","")</f>
        <v>#REF!</v>
      </c>
      <c r="CC1573" s="12" t="e">
        <f>IF(Wedstrijden!#REF!="x","M1","")</f>
        <v>#REF!</v>
      </c>
      <c r="CD1573" s="12" t="e">
        <f>IF(Wedstrijden!#REF!="x","M2","")</f>
        <v>#REF!</v>
      </c>
      <c r="CE1573" s="12" t="e">
        <f>IF(Wedstrijden!#REF!="x","Z1","")</f>
        <v>#REF!</v>
      </c>
      <c r="CF1573" s="12" t="e">
        <f>IF(Wedstrijden!#REF!="x","Z2","")</f>
        <v>#REF!</v>
      </c>
      <c r="CG1573" s="12" t="e">
        <f>IF(Wedstrijden!#REF!="x","ZZL","")</f>
        <v>#REF!</v>
      </c>
      <c r="CL1573" s="12">
        <f>IF(COUNTA(Wedstrijden!#REF!)&lt;&gt;0,2,"")</f>
        <v>2</v>
      </c>
      <c r="CM1573" s="12">
        <f t="shared" si="146"/>
        <v>2</v>
      </c>
      <c r="CN1573" s="12" t="e">
        <f>IF(Wedstrijden!#REF!="x","AA","")</f>
        <v>#REF!</v>
      </c>
      <c r="CO1573" s="12" t="e">
        <f>IF(Wedstrijden!#REF!="x","A","")</f>
        <v>#REF!</v>
      </c>
      <c r="CP1573" s="12" t="e">
        <f>IF(Wedstrijden!#REF!="x","BB","")</f>
        <v>#REF!</v>
      </c>
      <c r="CQ1573" s="12" t="e">
        <f>IF(Wedstrijden!#REF!="x","B","")</f>
        <v>#REF!</v>
      </c>
      <c r="CR1573" s="12" t="e">
        <f>IF(Wedstrijden!#REF!="x","L","")</f>
        <v>#REF!</v>
      </c>
      <c r="CS1573" s="12" t="e">
        <f>IF(Wedstrijden!#REF!="x","M","")</f>
        <v>#REF!</v>
      </c>
      <c r="CT1573" s="12" t="e">
        <f>IF(Wedstrijden!#REF!="x","Z","")</f>
        <v>#REF!</v>
      </c>
      <c r="CU1573" s="12" t="e">
        <f>IF(Wedstrijden!#REF!="x","ZZ","")</f>
        <v>#REF!</v>
      </c>
      <c r="CV1573" s="12">
        <f>IF(COUNTA(Wedstrijden!#REF!)&lt;&gt;0,2,"")</f>
        <v>2</v>
      </c>
      <c r="CW1573" s="12">
        <f t="shared" si="147"/>
        <v>1</v>
      </c>
      <c r="CX1573" s="12" t="e">
        <f>IF(Wedstrijden!#REF!="x","BB","")</f>
        <v>#REF!</v>
      </c>
      <c r="CY1573" s="12" t="e">
        <f>IF(Wedstrijden!#REF!="x","B","")</f>
        <v>#REF!</v>
      </c>
      <c r="CZ1573" s="12" t="e">
        <f>IF(Wedstrijden!#REF!="x","L","")</f>
        <v>#REF!</v>
      </c>
      <c r="DA1573" s="12" t="e">
        <f>IF(Wedstrijden!#REF!="x","M","")</f>
        <v>#REF!</v>
      </c>
      <c r="DB1573" s="12" t="e">
        <f>IF(Wedstrijden!#REF!="x","Z","")</f>
        <v>#REF!</v>
      </c>
      <c r="DC1573" s="12" t="e">
        <f>IF(Wedstrijden!#REF!="x","ZZ","")</f>
        <v>#REF!</v>
      </c>
      <c r="DD1573" s="12" t="e">
        <f>IF(Wedstrijden!#REF!="x","1.40","")</f>
        <v>#REF!</v>
      </c>
      <c r="DE1573" s="12">
        <f>IF(COUNTA(Wedstrijden!#REF!)&lt;&gt;0,6,"")</f>
        <v>6</v>
      </c>
      <c r="DF1573" s="12">
        <f t="shared" si="148"/>
        <v>2</v>
      </c>
      <c r="DG1573" s="12" t="e">
        <f>IF(Wedstrijden!#REF!="x","L","")</f>
        <v>#REF!</v>
      </c>
      <c r="DH1573" s="12" t="e">
        <f>IF(Wedstrijden!#REF!="x","M","")</f>
        <v>#REF!</v>
      </c>
      <c r="DI1573" s="12" t="e">
        <f>IF(Wedstrijden!#REF!="x","Z","")</f>
        <v>#REF!</v>
      </c>
      <c r="DJ1573" s="12" t="e">
        <f>IF(Wedstrijden!#REF!="x","Z","")</f>
        <v>#REF!</v>
      </c>
      <c r="DK1573" s="12">
        <f>IF(COUNTA(Wedstrijden!#REF!)&lt;&gt;0,6,"")</f>
        <v>6</v>
      </c>
      <c r="DL1573" s="12">
        <f t="shared" si="149"/>
        <v>1</v>
      </c>
      <c r="DM1573" s="12" t="e">
        <f>IF(Wedstrijden!#REF!="x","L","")</f>
        <v>#REF!</v>
      </c>
      <c r="DN1573" s="12" t="e">
        <f>IF(Wedstrijden!#REF!="x","M","")</f>
        <v>#REF!</v>
      </c>
      <c r="DO1573" s="12" t="e">
        <f>IF(Wedstrijden!#REF!="x","Z","")</f>
        <v>#REF!</v>
      </c>
      <c r="DP1573" s="12" t="e">
        <f>IF(Wedstrijden!#REF!="x","Z","")</f>
        <v>#REF!</v>
      </c>
    </row>
    <row r="1574" spans="1:120" ht="15" x14ac:dyDescent="0.25">
      <c r="A1574" s="14">
        <f>Wedstrijden!A1585</f>
        <v>0</v>
      </c>
      <c r="B1574" s="12" t="str">
        <f>IFERROR(VLOOKUP(Wedstrijden!C1585,Wedstrijdlocaties!$B$2:$E$500,2,FALSE),"")</f>
        <v/>
      </c>
      <c r="C1574" s="12" t="str">
        <f>Wedstrijden!D1585</f>
        <v/>
      </c>
      <c r="D1574" s="12" t="str">
        <f>IFERROR(VLOOKUP(Wedstrijden!E1585,Organisaties!$B$2:$C$500,2,FALSE),"")</f>
        <v/>
      </c>
      <c r="E1574" s="12" t="str">
        <f>IFERROR(VLOOKUP(Wedstrijden!E1585,Organisaties!$B$2:$G$500,5,FALSE),"")</f>
        <v/>
      </c>
      <c r="F1574" s="12" t="e">
        <f>IF(Wedstrijden!#REF!&lt;&gt;"",Wedstrijden!#REF!,"")</f>
        <v>#REF!</v>
      </c>
      <c r="G1574" s="12">
        <f>IF(Wedstrijden!K1585="Indoor",1,0)</f>
        <v>0</v>
      </c>
      <c r="H1574" s="12">
        <f>Wedstrijden!L1585</f>
        <v>0</v>
      </c>
      <c r="I1574" s="12" t="str">
        <f>IF(Wedstrijden!J1585="Nee",0,IF(Wedstrijden!J1585="Ja",1,""))</f>
        <v/>
      </c>
      <c r="J1574" s="12" t="str">
        <f>IF(Wedstrijden!M1585&lt;&gt;"",Wedstrijden!M1585,"")</f>
        <v/>
      </c>
      <c r="BJ1574" s="12">
        <f>IF(COUNTA(Wedstrijden!#REF!)&lt;&gt;0,1,"")</f>
        <v>1</v>
      </c>
      <c r="BK1574" s="12">
        <f t="shared" si="144"/>
        <v>2</v>
      </c>
      <c r="BL1574" s="12" t="e">
        <f>IF(Wedstrijden!#REF!="x","AA","")</f>
        <v>#REF!</v>
      </c>
      <c r="BM1574" s="12" t="e">
        <f>IF(Wedstrijden!#REF!="x","A","")</f>
        <v>#REF!</v>
      </c>
      <c r="BN1574" s="12" t="e">
        <f>IF(Wedstrijden!#REF!="x","B1","")</f>
        <v>#REF!</v>
      </c>
      <c r="BO1574" s="12" t="e">
        <f>IF(Wedstrijden!#REF!="x","BB","")</f>
        <v>#REF!</v>
      </c>
      <c r="BP1574" s="12" t="e">
        <f>IF(Wedstrijden!#REF!="x","B","")</f>
        <v>#REF!</v>
      </c>
      <c r="BQ1574" s="12" t="e">
        <f>IF(Wedstrijden!#REF!="x","L1","")</f>
        <v>#REF!</v>
      </c>
      <c r="BR1574" s="12" t="e">
        <f>IF(Wedstrijden!#REF!="x","L2","")</f>
        <v>#REF!</v>
      </c>
      <c r="BS1574" s="12" t="e">
        <f>IF(Wedstrijden!#REF!="x","M1","")</f>
        <v>#REF!</v>
      </c>
      <c r="BT1574" s="12" t="e">
        <f>IF(Wedstrijden!#REF!="x","M2","")</f>
        <v>#REF!</v>
      </c>
      <c r="BU1574" s="12" t="e">
        <f>IF(Wedstrijden!#REF!="x","Z1","")</f>
        <v>#REF!</v>
      </c>
      <c r="BV1574" s="12" t="e">
        <f>IF(Wedstrijden!#REF!="x","Z2","")</f>
        <v>#REF!</v>
      </c>
      <c r="BW1574" s="12">
        <f>IF(COUNTA(Wedstrijden!#REF!)&lt;&gt;0,1,"")</f>
        <v>1</v>
      </c>
      <c r="BX1574" s="12">
        <f t="shared" si="145"/>
        <v>1</v>
      </c>
      <c r="BY1574" s="12" t="e">
        <f>IF(Wedstrijden!#REF!="x","BB","")</f>
        <v>#REF!</v>
      </c>
      <c r="BZ1574" s="12" t="e">
        <f>IF(Wedstrijden!#REF!="x","B","")</f>
        <v>#REF!</v>
      </c>
      <c r="CA1574" s="12" t="e">
        <f>IF(Wedstrijden!#REF!="x","L1","")</f>
        <v>#REF!</v>
      </c>
      <c r="CB1574" s="12" t="e">
        <f>IF(Wedstrijden!#REF!="x","L2","")</f>
        <v>#REF!</v>
      </c>
      <c r="CC1574" s="12" t="e">
        <f>IF(Wedstrijden!#REF!="x","M1","")</f>
        <v>#REF!</v>
      </c>
      <c r="CD1574" s="12" t="e">
        <f>IF(Wedstrijden!#REF!="x","M2","")</f>
        <v>#REF!</v>
      </c>
      <c r="CE1574" s="12" t="e">
        <f>IF(Wedstrijden!#REF!="x","Z1","")</f>
        <v>#REF!</v>
      </c>
      <c r="CF1574" s="12" t="e">
        <f>IF(Wedstrijden!#REF!="x","Z2","")</f>
        <v>#REF!</v>
      </c>
      <c r="CG1574" s="12" t="e">
        <f>IF(Wedstrijden!#REF!="x","ZZL","")</f>
        <v>#REF!</v>
      </c>
      <c r="CL1574" s="12">
        <f>IF(COUNTA(Wedstrijden!#REF!)&lt;&gt;0,2,"")</f>
        <v>2</v>
      </c>
      <c r="CM1574" s="12">
        <f t="shared" si="146"/>
        <v>2</v>
      </c>
      <c r="CN1574" s="12" t="e">
        <f>IF(Wedstrijden!#REF!="x","AA","")</f>
        <v>#REF!</v>
      </c>
      <c r="CO1574" s="12" t="e">
        <f>IF(Wedstrijden!#REF!="x","A","")</f>
        <v>#REF!</v>
      </c>
      <c r="CP1574" s="12" t="e">
        <f>IF(Wedstrijden!#REF!="x","BB","")</f>
        <v>#REF!</v>
      </c>
      <c r="CQ1574" s="12" t="e">
        <f>IF(Wedstrijden!#REF!="x","B","")</f>
        <v>#REF!</v>
      </c>
      <c r="CR1574" s="12" t="e">
        <f>IF(Wedstrijden!#REF!="x","L","")</f>
        <v>#REF!</v>
      </c>
      <c r="CS1574" s="12" t="e">
        <f>IF(Wedstrijden!#REF!="x","M","")</f>
        <v>#REF!</v>
      </c>
      <c r="CT1574" s="12" t="e">
        <f>IF(Wedstrijden!#REF!="x","Z","")</f>
        <v>#REF!</v>
      </c>
      <c r="CU1574" s="12" t="e">
        <f>IF(Wedstrijden!#REF!="x","ZZ","")</f>
        <v>#REF!</v>
      </c>
      <c r="CV1574" s="12">
        <f>IF(COUNTA(Wedstrijden!#REF!)&lt;&gt;0,2,"")</f>
        <v>2</v>
      </c>
      <c r="CW1574" s="12">
        <f t="shared" si="147"/>
        <v>1</v>
      </c>
      <c r="CX1574" s="12" t="e">
        <f>IF(Wedstrijden!#REF!="x","BB","")</f>
        <v>#REF!</v>
      </c>
      <c r="CY1574" s="12" t="e">
        <f>IF(Wedstrijden!#REF!="x","B","")</f>
        <v>#REF!</v>
      </c>
      <c r="CZ1574" s="12" t="e">
        <f>IF(Wedstrijden!#REF!="x","L","")</f>
        <v>#REF!</v>
      </c>
      <c r="DA1574" s="12" t="e">
        <f>IF(Wedstrijden!#REF!="x","M","")</f>
        <v>#REF!</v>
      </c>
      <c r="DB1574" s="12" t="e">
        <f>IF(Wedstrijden!#REF!="x","Z","")</f>
        <v>#REF!</v>
      </c>
      <c r="DC1574" s="12" t="e">
        <f>IF(Wedstrijden!#REF!="x","ZZ","")</f>
        <v>#REF!</v>
      </c>
      <c r="DD1574" s="12" t="e">
        <f>IF(Wedstrijden!#REF!="x","1.40","")</f>
        <v>#REF!</v>
      </c>
      <c r="DE1574" s="12">
        <f>IF(COUNTA(Wedstrijden!#REF!)&lt;&gt;0,6,"")</f>
        <v>6</v>
      </c>
      <c r="DF1574" s="12">
        <f t="shared" si="148"/>
        <v>2</v>
      </c>
      <c r="DG1574" s="12" t="e">
        <f>IF(Wedstrijden!#REF!="x","L","")</f>
        <v>#REF!</v>
      </c>
      <c r="DH1574" s="12" t="e">
        <f>IF(Wedstrijden!#REF!="x","M","")</f>
        <v>#REF!</v>
      </c>
      <c r="DI1574" s="12" t="e">
        <f>IF(Wedstrijden!#REF!="x","Z","")</f>
        <v>#REF!</v>
      </c>
      <c r="DJ1574" s="12" t="e">
        <f>IF(Wedstrijden!#REF!="x","Z","")</f>
        <v>#REF!</v>
      </c>
      <c r="DK1574" s="12">
        <f>IF(COUNTA(Wedstrijden!#REF!)&lt;&gt;0,6,"")</f>
        <v>6</v>
      </c>
      <c r="DL1574" s="12">
        <f t="shared" si="149"/>
        <v>1</v>
      </c>
      <c r="DM1574" s="12" t="e">
        <f>IF(Wedstrijden!#REF!="x","L","")</f>
        <v>#REF!</v>
      </c>
      <c r="DN1574" s="12" t="e">
        <f>IF(Wedstrijden!#REF!="x","M","")</f>
        <v>#REF!</v>
      </c>
      <c r="DO1574" s="12" t="e">
        <f>IF(Wedstrijden!#REF!="x","Z","")</f>
        <v>#REF!</v>
      </c>
      <c r="DP1574" s="12" t="e">
        <f>IF(Wedstrijden!#REF!="x","Z","")</f>
        <v>#REF!</v>
      </c>
    </row>
    <row r="1575" spans="1:120" ht="15" x14ac:dyDescent="0.25">
      <c r="A1575" s="14">
        <f>Wedstrijden!A1586</f>
        <v>0</v>
      </c>
      <c r="B1575" s="12" t="str">
        <f>IFERROR(VLOOKUP(Wedstrijden!C1586,Wedstrijdlocaties!$B$2:$E$500,2,FALSE),"")</f>
        <v/>
      </c>
      <c r="C1575" s="12" t="str">
        <f>Wedstrijden!D1586</f>
        <v/>
      </c>
      <c r="D1575" s="12" t="str">
        <f>IFERROR(VLOOKUP(Wedstrijden!E1586,Organisaties!$B$2:$C$500,2,FALSE),"")</f>
        <v/>
      </c>
      <c r="E1575" s="12" t="str">
        <f>IFERROR(VLOOKUP(Wedstrijden!E1586,Organisaties!$B$2:$G$500,5,FALSE),"")</f>
        <v/>
      </c>
      <c r="F1575" s="12" t="e">
        <f>IF(Wedstrijden!#REF!&lt;&gt;"",Wedstrijden!#REF!,"")</f>
        <v>#REF!</v>
      </c>
      <c r="G1575" s="12">
        <f>IF(Wedstrijden!K1586="Indoor",1,0)</f>
        <v>0</v>
      </c>
      <c r="H1575" s="12">
        <f>Wedstrijden!L1586</f>
        <v>0</v>
      </c>
      <c r="I1575" s="12" t="str">
        <f>IF(Wedstrijden!J1586="Nee",0,IF(Wedstrijden!J1586="Ja",1,""))</f>
        <v/>
      </c>
      <c r="J1575" s="12" t="str">
        <f>IF(Wedstrijden!M1586&lt;&gt;"",Wedstrijden!M1586,"")</f>
        <v/>
      </c>
      <c r="BJ1575" s="12">
        <f>IF(COUNTA(Wedstrijden!#REF!)&lt;&gt;0,1,"")</f>
        <v>1</v>
      </c>
      <c r="BK1575" s="12">
        <f t="shared" si="144"/>
        <v>2</v>
      </c>
      <c r="BL1575" s="12" t="e">
        <f>IF(Wedstrijden!#REF!="x","AA","")</f>
        <v>#REF!</v>
      </c>
      <c r="BM1575" s="12" t="e">
        <f>IF(Wedstrijden!#REF!="x","A","")</f>
        <v>#REF!</v>
      </c>
      <c r="BN1575" s="12" t="e">
        <f>IF(Wedstrijden!#REF!="x","B1","")</f>
        <v>#REF!</v>
      </c>
      <c r="BO1575" s="12" t="e">
        <f>IF(Wedstrijden!#REF!="x","BB","")</f>
        <v>#REF!</v>
      </c>
      <c r="BP1575" s="12" t="e">
        <f>IF(Wedstrijden!#REF!="x","B","")</f>
        <v>#REF!</v>
      </c>
      <c r="BQ1575" s="12" t="e">
        <f>IF(Wedstrijden!#REF!="x","L1","")</f>
        <v>#REF!</v>
      </c>
      <c r="BR1575" s="12" t="e">
        <f>IF(Wedstrijden!#REF!="x","L2","")</f>
        <v>#REF!</v>
      </c>
      <c r="BS1575" s="12" t="e">
        <f>IF(Wedstrijden!#REF!="x","M1","")</f>
        <v>#REF!</v>
      </c>
      <c r="BT1575" s="12" t="e">
        <f>IF(Wedstrijden!#REF!="x","M2","")</f>
        <v>#REF!</v>
      </c>
      <c r="BU1575" s="12" t="e">
        <f>IF(Wedstrijden!#REF!="x","Z1","")</f>
        <v>#REF!</v>
      </c>
      <c r="BV1575" s="12" t="e">
        <f>IF(Wedstrijden!#REF!="x","Z2","")</f>
        <v>#REF!</v>
      </c>
      <c r="BW1575" s="12">
        <f>IF(COUNTA(Wedstrijden!#REF!)&lt;&gt;0,1,"")</f>
        <v>1</v>
      </c>
      <c r="BX1575" s="12">
        <f t="shared" si="145"/>
        <v>1</v>
      </c>
      <c r="BY1575" s="12" t="e">
        <f>IF(Wedstrijden!#REF!="x","BB","")</f>
        <v>#REF!</v>
      </c>
      <c r="BZ1575" s="12" t="e">
        <f>IF(Wedstrijden!#REF!="x","B","")</f>
        <v>#REF!</v>
      </c>
      <c r="CA1575" s="12" t="e">
        <f>IF(Wedstrijden!#REF!="x","L1","")</f>
        <v>#REF!</v>
      </c>
      <c r="CB1575" s="12" t="e">
        <f>IF(Wedstrijden!#REF!="x","L2","")</f>
        <v>#REF!</v>
      </c>
      <c r="CC1575" s="12" t="e">
        <f>IF(Wedstrijden!#REF!="x","M1","")</f>
        <v>#REF!</v>
      </c>
      <c r="CD1575" s="12" t="e">
        <f>IF(Wedstrijden!#REF!="x","M2","")</f>
        <v>#REF!</v>
      </c>
      <c r="CE1575" s="12" t="e">
        <f>IF(Wedstrijden!#REF!="x","Z1","")</f>
        <v>#REF!</v>
      </c>
      <c r="CF1575" s="12" t="e">
        <f>IF(Wedstrijden!#REF!="x","Z2","")</f>
        <v>#REF!</v>
      </c>
      <c r="CG1575" s="12" t="e">
        <f>IF(Wedstrijden!#REF!="x","ZZL","")</f>
        <v>#REF!</v>
      </c>
      <c r="CL1575" s="12">
        <f>IF(COUNTA(Wedstrijden!#REF!)&lt;&gt;0,2,"")</f>
        <v>2</v>
      </c>
      <c r="CM1575" s="12">
        <f t="shared" si="146"/>
        <v>2</v>
      </c>
      <c r="CN1575" s="12" t="e">
        <f>IF(Wedstrijden!#REF!="x","AA","")</f>
        <v>#REF!</v>
      </c>
      <c r="CO1575" s="12" t="e">
        <f>IF(Wedstrijden!#REF!="x","A","")</f>
        <v>#REF!</v>
      </c>
      <c r="CP1575" s="12" t="e">
        <f>IF(Wedstrijden!#REF!="x","BB","")</f>
        <v>#REF!</v>
      </c>
      <c r="CQ1575" s="12" t="e">
        <f>IF(Wedstrijden!#REF!="x","B","")</f>
        <v>#REF!</v>
      </c>
      <c r="CR1575" s="12" t="e">
        <f>IF(Wedstrijden!#REF!="x","L","")</f>
        <v>#REF!</v>
      </c>
      <c r="CS1575" s="12" t="e">
        <f>IF(Wedstrijden!#REF!="x","M","")</f>
        <v>#REF!</v>
      </c>
      <c r="CT1575" s="12" t="e">
        <f>IF(Wedstrijden!#REF!="x","Z","")</f>
        <v>#REF!</v>
      </c>
      <c r="CU1575" s="12" t="e">
        <f>IF(Wedstrijden!#REF!="x","ZZ","")</f>
        <v>#REF!</v>
      </c>
      <c r="CV1575" s="12">
        <f>IF(COUNTA(Wedstrijden!#REF!)&lt;&gt;0,2,"")</f>
        <v>2</v>
      </c>
      <c r="CW1575" s="12">
        <f t="shared" si="147"/>
        <v>1</v>
      </c>
      <c r="CX1575" s="12" t="e">
        <f>IF(Wedstrijden!#REF!="x","BB","")</f>
        <v>#REF!</v>
      </c>
      <c r="CY1575" s="12" t="e">
        <f>IF(Wedstrijden!#REF!="x","B","")</f>
        <v>#REF!</v>
      </c>
      <c r="CZ1575" s="12" t="e">
        <f>IF(Wedstrijden!#REF!="x","L","")</f>
        <v>#REF!</v>
      </c>
      <c r="DA1575" s="12" t="e">
        <f>IF(Wedstrijden!#REF!="x","M","")</f>
        <v>#REF!</v>
      </c>
      <c r="DB1575" s="12" t="e">
        <f>IF(Wedstrijden!#REF!="x","Z","")</f>
        <v>#REF!</v>
      </c>
      <c r="DC1575" s="12" t="e">
        <f>IF(Wedstrijden!#REF!="x","ZZ","")</f>
        <v>#REF!</v>
      </c>
      <c r="DD1575" s="12" t="e">
        <f>IF(Wedstrijden!#REF!="x","1.40","")</f>
        <v>#REF!</v>
      </c>
      <c r="DE1575" s="12">
        <f>IF(COUNTA(Wedstrijden!#REF!)&lt;&gt;0,6,"")</f>
        <v>6</v>
      </c>
      <c r="DF1575" s="12">
        <f t="shared" si="148"/>
        <v>2</v>
      </c>
      <c r="DG1575" s="12" t="e">
        <f>IF(Wedstrijden!#REF!="x","L","")</f>
        <v>#REF!</v>
      </c>
      <c r="DH1575" s="12" t="e">
        <f>IF(Wedstrijden!#REF!="x","M","")</f>
        <v>#REF!</v>
      </c>
      <c r="DI1575" s="12" t="e">
        <f>IF(Wedstrijden!#REF!="x","Z","")</f>
        <v>#REF!</v>
      </c>
      <c r="DJ1575" s="12" t="e">
        <f>IF(Wedstrijden!#REF!="x","Z","")</f>
        <v>#REF!</v>
      </c>
      <c r="DK1575" s="12">
        <f>IF(COUNTA(Wedstrijden!#REF!)&lt;&gt;0,6,"")</f>
        <v>6</v>
      </c>
      <c r="DL1575" s="12">
        <f t="shared" si="149"/>
        <v>1</v>
      </c>
      <c r="DM1575" s="12" t="e">
        <f>IF(Wedstrijden!#REF!="x","L","")</f>
        <v>#REF!</v>
      </c>
      <c r="DN1575" s="12" t="e">
        <f>IF(Wedstrijden!#REF!="x","M","")</f>
        <v>#REF!</v>
      </c>
      <c r="DO1575" s="12" t="e">
        <f>IF(Wedstrijden!#REF!="x","Z","")</f>
        <v>#REF!</v>
      </c>
      <c r="DP1575" s="12" t="e">
        <f>IF(Wedstrijden!#REF!="x","Z","")</f>
        <v>#REF!</v>
      </c>
    </row>
    <row r="1576" spans="1:120" ht="15" x14ac:dyDescent="0.25">
      <c r="A1576" s="14">
        <f>Wedstrijden!A1587</f>
        <v>0</v>
      </c>
      <c r="B1576" s="12" t="str">
        <f>IFERROR(VLOOKUP(Wedstrijden!C1587,Wedstrijdlocaties!$B$2:$E$500,2,FALSE),"")</f>
        <v/>
      </c>
      <c r="C1576" s="12" t="str">
        <f>Wedstrijden!D1587</f>
        <v/>
      </c>
      <c r="D1576" s="12" t="str">
        <f>IFERROR(VLOOKUP(Wedstrijden!E1587,Organisaties!$B$2:$C$500,2,FALSE),"")</f>
        <v/>
      </c>
      <c r="E1576" s="12" t="str">
        <f>IFERROR(VLOOKUP(Wedstrijden!E1587,Organisaties!$B$2:$G$500,5,FALSE),"")</f>
        <v/>
      </c>
      <c r="F1576" s="12" t="e">
        <f>IF(Wedstrijden!#REF!&lt;&gt;"",Wedstrijden!#REF!,"")</f>
        <v>#REF!</v>
      </c>
      <c r="G1576" s="12">
        <f>IF(Wedstrijden!K1587="Indoor",1,0)</f>
        <v>0</v>
      </c>
      <c r="H1576" s="12">
        <f>Wedstrijden!L1587</f>
        <v>0</v>
      </c>
      <c r="I1576" s="12" t="str">
        <f>IF(Wedstrijden!J1587="Nee",0,IF(Wedstrijden!J1587="Ja",1,""))</f>
        <v/>
      </c>
      <c r="J1576" s="12" t="str">
        <f>IF(Wedstrijden!M1587&lt;&gt;"",Wedstrijden!M1587,"")</f>
        <v/>
      </c>
      <c r="BJ1576" s="12">
        <f>IF(COUNTA(Wedstrijden!#REF!)&lt;&gt;0,1,"")</f>
        <v>1</v>
      </c>
      <c r="BK1576" s="12">
        <f t="shared" si="144"/>
        <v>2</v>
      </c>
      <c r="BL1576" s="12" t="e">
        <f>IF(Wedstrijden!#REF!="x","AA","")</f>
        <v>#REF!</v>
      </c>
      <c r="BM1576" s="12" t="e">
        <f>IF(Wedstrijden!#REF!="x","A","")</f>
        <v>#REF!</v>
      </c>
      <c r="BN1576" s="12" t="e">
        <f>IF(Wedstrijden!#REF!="x","B1","")</f>
        <v>#REF!</v>
      </c>
      <c r="BO1576" s="12" t="e">
        <f>IF(Wedstrijden!#REF!="x","BB","")</f>
        <v>#REF!</v>
      </c>
      <c r="BP1576" s="12" t="e">
        <f>IF(Wedstrijden!#REF!="x","B","")</f>
        <v>#REF!</v>
      </c>
      <c r="BQ1576" s="12" t="e">
        <f>IF(Wedstrijden!#REF!="x","L1","")</f>
        <v>#REF!</v>
      </c>
      <c r="BR1576" s="12" t="e">
        <f>IF(Wedstrijden!#REF!="x","L2","")</f>
        <v>#REF!</v>
      </c>
      <c r="BS1576" s="12" t="e">
        <f>IF(Wedstrijden!#REF!="x","M1","")</f>
        <v>#REF!</v>
      </c>
      <c r="BT1576" s="12" t="e">
        <f>IF(Wedstrijden!#REF!="x","M2","")</f>
        <v>#REF!</v>
      </c>
      <c r="BU1576" s="12" t="e">
        <f>IF(Wedstrijden!#REF!="x","Z1","")</f>
        <v>#REF!</v>
      </c>
      <c r="BV1576" s="12" t="e">
        <f>IF(Wedstrijden!#REF!="x","Z2","")</f>
        <v>#REF!</v>
      </c>
      <c r="BW1576" s="12">
        <f>IF(COUNTA(Wedstrijden!#REF!)&lt;&gt;0,1,"")</f>
        <v>1</v>
      </c>
      <c r="BX1576" s="12">
        <f t="shared" si="145"/>
        <v>1</v>
      </c>
      <c r="BY1576" s="12" t="e">
        <f>IF(Wedstrijden!#REF!="x","BB","")</f>
        <v>#REF!</v>
      </c>
      <c r="BZ1576" s="12" t="e">
        <f>IF(Wedstrijden!#REF!="x","B","")</f>
        <v>#REF!</v>
      </c>
      <c r="CA1576" s="12" t="e">
        <f>IF(Wedstrijden!#REF!="x","L1","")</f>
        <v>#REF!</v>
      </c>
      <c r="CB1576" s="12" t="e">
        <f>IF(Wedstrijden!#REF!="x","L2","")</f>
        <v>#REF!</v>
      </c>
      <c r="CC1576" s="12" t="e">
        <f>IF(Wedstrijden!#REF!="x","M1","")</f>
        <v>#REF!</v>
      </c>
      <c r="CD1576" s="12" t="e">
        <f>IF(Wedstrijden!#REF!="x","M2","")</f>
        <v>#REF!</v>
      </c>
      <c r="CE1576" s="12" t="e">
        <f>IF(Wedstrijden!#REF!="x","Z1","")</f>
        <v>#REF!</v>
      </c>
      <c r="CF1576" s="12" t="e">
        <f>IF(Wedstrijden!#REF!="x","Z2","")</f>
        <v>#REF!</v>
      </c>
      <c r="CG1576" s="12" t="e">
        <f>IF(Wedstrijden!#REF!="x","ZZL","")</f>
        <v>#REF!</v>
      </c>
      <c r="CL1576" s="12">
        <f>IF(COUNTA(Wedstrijden!#REF!)&lt;&gt;0,2,"")</f>
        <v>2</v>
      </c>
      <c r="CM1576" s="12">
        <f t="shared" si="146"/>
        <v>2</v>
      </c>
      <c r="CN1576" s="12" t="e">
        <f>IF(Wedstrijden!#REF!="x","AA","")</f>
        <v>#REF!</v>
      </c>
      <c r="CO1576" s="12" t="e">
        <f>IF(Wedstrijden!#REF!="x","A","")</f>
        <v>#REF!</v>
      </c>
      <c r="CP1576" s="12" t="e">
        <f>IF(Wedstrijden!#REF!="x","BB","")</f>
        <v>#REF!</v>
      </c>
      <c r="CQ1576" s="12" t="e">
        <f>IF(Wedstrijden!#REF!="x","B","")</f>
        <v>#REF!</v>
      </c>
      <c r="CR1576" s="12" t="e">
        <f>IF(Wedstrijden!#REF!="x","L","")</f>
        <v>#REF!</v>
      </c>
      <c r="CS1576" s="12" t="e">
        <f>IF(Wedstrijden!#REF!="x","M","")</f>
        <v>#REF!</v>
      </c>
      <c r="CT1576" s="12" t="e">
        <f>IF(Wedstrijden!#REF!="x","Z","")</f>
        <v>#REF!</v>
      </c>
      <c r="CU1576" s="12" t="e">
        <f>IF(Wedstrijden!#REF!="x","ZZ","")</f>
        <v>#REF!</v>
      </c>
      <c r="CV1576" s="12">
        <f>IF(COUNTA(Wedstrijden!#REF!)&lt;&gt;0,2,"")</f>
        <v>2</v>
      </c>
      <c r="CW1576" s="12">
        <f t="shared" si="147"/>
        <v>1</v>
      </c>
      <c r="CX1576" s="12" t="e">
        <f>IF(Wedstrijden!#REF!="x","BB","")</f>
        <v>#REF!</v>
      </c>
      <c r="CY1576" s="12" t="e">
        <f>IF(Wedstrijden!#REF!="x","B","")</f>
        <v>#REF!</v>
      </c>
      <c r="CZ1576" s="12" t="e">
        <f>IF(Wedstrijden!#REF!="x","L","")</f>
        <v>#REF!</v>
      </c>
      <c r="DA1576" s="12" t="e">
        <f>IF(Wedstrijden!#REF!="x","M","")</f>
        <v>#REF!</v>
      </c>
      <c r="DB1576" s="12" t="e">
        <f>IF(Wedstrijden!#REF!="x","Z","")</f>
        <v>#REF!</v>
      </c>
      <c r="DC1576" s="12" t="e">
        <f>IF(Wedstrijden!#REF!="x","ZZ","")</f>
        <v>#REF!</v>
      </c>
      <c r="DD1576" s="12" t="e">
        <f>IF(Wedstrijden!#REF!="x","1.40","")</f>
        <v>#REF!</v>
      </c>
      <c r="DE1576" s="12">
        <f>IF(COUNTA(Wedstrijden!#REF!)&lt;&gt;0,6,"")</f>
        <v>6</v>
      </c>
      <c r="DF1576" s="12">
        <f t="shared" si="148"/>
        <v>2</v>
      </c>
      <c r="DG1576" s="12" t="e">
        <f>IF(Wedstrijden!#REF!="x","L","")</f>
        <v>#REF!</v>
      </c>
      <c r="DH1576" s="12" t="e">
        <f>IF(Wedstrijden!#REF!="x","M","")</f>
        <v>#REF!</v>
      </c>
      <c r="DI1576" s="12" t="e">
        <f>IF(Wedstrijden!#REF!="x","Z","")</f>
        <v>#REF!</v>
      </c>
      <c r="DJ1576" s="12" t="e">
        <f>IF(Wedstrijden!#REF!="x","Z","")</f>
        <v>#REF!</v>
      </c>
      <c r="DK1576" s="12">
        <f>IF(COUNTA(Wedstrijden!#REF!)&lt;&gt;0,6,"")</f>
        <v>6</v>
      </c>
      <c r="DL1576" s="12">
        <f t="shared" si="149"/>
        <v>1</v>
      </c>
      <c r="DM1576" s="12" t="e">
        <f>IF(Wedstrijden!#REF!="x","L","")</f>
        <v>#REF!</v>
      </c>
      <c r="DN1576" s="12" t="e">
        <f>IF(Wedstrijden!#REF!="x","M","")</f>
        <v>#REF!</v>
      </c>
      <c r="DO1576" s="12" t="e">
        <f>IF(Wedstrijden!#REF!="x","Z","")</f>
        <v>#REF!</v>
      </c>
      <c r="DP1576" s="12" t="e">
        <f>IF(Wedstrijden!#REF!="x","Z","")</f>
        <v>#REF!</v>
      </c>
    </row>
    <row r="1577" spans="1:120" ht="15" x14ac:dyDescent="0.25">
      <c r="A1577" s="14">
        <f>Wedstrijden!A1588</f>
        <v>0</v>
      </c>
      <c r="B1577" s="12" t="str">
        <f>IFERROR(VLOOKUP(Wedstrijden!C1588,Wedstrijdlocaties!$B$2:$E$500,2,FALSE),"")</f>
        <v/>
      </c>
      <c r="C1577" s="12" t="str">
        <f>Wedstrijden!D1588</f>
        <v/>
      </c>
      <c r="D1577" s="12" t="str">
        <f>IFERROR(VLOOKUP(Wedstrijden!E1588,Organisaties!$B$2:$C$500,2,FALSE),"")</f>
        <v/>
      </c>
      <c r="E1577" s="12" t="str">
        <f>IFERROR(VLOOKUP(Wedstrijden!E1588,Organisaties!$B$2:$G$500,5,FALSE),"")</f>
        <v/>
      </c>
      <c r="F1577" s="12" t="e">
        <f>IF(Wedstrijden!#REF!&lt;&gt;"",Wedstrijden!#REF!,"")</f>
        <v>#REF!</v>
      </c>
      <c r="G1577" s="12">
        <f>IF(Wedstrijden!K1588="Indoor",1,0)</f>
        <v>0</v>
      </c>
      <c r="H1577" s="12">
        <f>Wedstrijden!L1588</f>
        <v>0</v>
      </c>
      <c r="I1577" s="12" t="str">
        <f>IF(Wedstrijden!J1588="Nee",0,IF(Wedstrijden!J1588="Ja",1,""))</f>
        <v/>
      </c>
      <c r="J1577" s="12" t="str">
        <f>IF(Wedstrijden!M1588&lt;&gt;"",Wedstrijden!M1588,"")</f>
        <v/>
      </c>
      <c r="BJ1577" s="12">
        <f>IF(COUNTA(Wedstrijden!#REF!)&lt;&gt;0,1,"")</f>
        <v>1</v>
      </c>
      <c r="BK1577" s="12">
        <f t="shared" si="144"/>
        <v>2</v>
      </c>
      <c r="BL1577" s="12" t="e">
        <f>IF(Wedstrijden!#REF!="x","AA","")</f>
        <v>#REF!</v>
      </c>
      <c r="BM1577" s="12" t="e">
        <f>IF(Wedstrijden!#REF!="x","A","")</f>
        <v>#REF!</v>
      </c>
      <c r="BN1577" s="12" t="e">
        <f>IF(Wedstrijden!#REF!="x","B1","")</f>
        <v>#REF!</v>
      </c>
      <c r="BO1577" s="12" t="e">
        <f>IF(Wedstrijden!#REF!="x","BB","")</f>
        <v>#REF!</v>
      </c>
      <c r="BP1577" s="12" t="e">
        <f>IF(Wedstrijden!#REF!="x","B","")</f>
        <v>#REF!</v>
      </c>
      <c r="BQ1577" s="12" t="e">
        <f>IF(Wedstrijden!#REF!="x","L1","")</f>
        <v>#REF!</v>
      </c>
      <c r="BR1577" s="12" t="e">
        <f>IF(Wedstrijden!#REF!="x","L2","")</f>
        <v>#REF!</v>
      </c>
      <c r="BS1577" s="12" t="e">
        <f>IF(Wedstrijden!#REF!="x","M1","")</f>
        <v>#REF!</v>
      </c>
      <c r="BT1577" s="12" t="e">
        <f>IF(Wedstrijden!#REF!="x","M2","")</f>
        <v>#REF!</v>
      </c>
      <c r="BU1577" s="12" t="e">
        <f>IF(Wedstrijden!#REF!="x","Z1","")</f>
        <v>#REF!</v>
      </c>
      <c r="BV1577" s="12" t="e">
        <f>IF(Wedstrijden!#REF!="x","Z2","")</f>
        <v>#REF!</v>
      </c>
      <c r="BW1577" s="12">
        <f>IF(COUNTA(Wedstrijden!#REF!)&lt;&gt;0,1,"")</f>
        <v>1</v>
      </c>
      <c r="BX1577" s="12">
        <f t="shared" si="145"/>
        <v>1</v>
      </c>
      <c r="BY1577" s="12" t="e">
        <f>IF(Wedstrijden!#REF!="x","BB","")</f>
        <v>#REF!</v>
      </c>
      <c r="BZ1577" s="12" t="e">
        <f>IF(Wedstrijden!#REF!="x","B","")</f>
        <v>#REF!</v>
      </c>
      <c r="CA1577" s="12" t="e">
        <f>IF(Wedstrijden!#REF!="x","L1","")</f>
        <v>#REF!</v>
      </c>
      <c r="CB1577" s="12" t="e">
        <f>IF(Wedstrijden!#REF!="x","L2","")</f>
        <v>#REF!</v>
      </c>
      <c r="CC1577" s="12" t="e">
        <f>IF(Wedstrijden!#REF!="x","M1","")</f>
        <v>#REF!</v>
      </c>
      <c r="CD1577" s="12" t="e">
        <f>IF(Wedstrijden!#REF!="x","M2","")</f>
        <v>#REF!</v>
      </c>
      <c r="CE1577" s="12" t="e">
        <f>IF(Wedstrijden!#REF!="x","Z1","")</f>
        <v>#REF!</v>
      </c>
      <c r="CF1577" s="12" t="e">
        <f>IF(Wedstrijden!#REF!="x","Z2","")</f>
        <v>#REF!</v>
      </c>
      <c r="CG1577" s="12" t="e">
        <f>IF(Wedstrijden!#REF!="x","ZZL","")</f>
        <v>#REF!</v>
      </c>
      <c r="CL1577" s="12">
        <f>IF(COUNTA(Wedstrijden!#REF!)&lt;&gt;0,2,"")</f>
        <v>2</v>
      </c>
      <c r="CM1577" s="12">
        <f t="shared" si="146"/>
        <v>2</v>
      </c>
      <c r="CN1577" s="12" t="e">
        <f>IF(Wedstrijden!#REF!="x","AA","")</f>
        <v>#REF!</v>
      </c>
      <c r="CO1577" s="12" t="e">
        <f>IF(Wedstrijden!#REF!="x","A","")</f>
        <v>#REF!</v>
      </c>
      <c r="CP1577" s="12" t="e">
        <f>IF(Wedstrijden!#REF!="x","BB","")</f>
        <v>#REF!</v>
      </c>
      <c r="CQ1577" s="12" t="e">
        <f>IF(Wedstrijden!#REF!="x","B","")</f>
        <v>#REF!</v>
      </c>
      <c r="CR1577" s="12" t="e">
        <f>IF(Wedstrijden!#REF!="x","L","")</f>
        <v>#REF!</v>
      </c>
      <c r="CS1577" s="12" t="e">
        <f>IF(Wedstrijden!#REF!="x","M","")</f>
        <v>#REF!</v>
      </c>
      <c r="CT1577" s="12" t="e">
        <f>IF(Wedstrijden!#REF!="x","Z","")</f>
        <v>#REF!</v>
      </c>
      <c r="CU1577" s="12" t="e">
        <f>IF(Wedstrijden!#REF!="x","ZZ","")</f>
        <v>#REF!</v>
      </c>
      <c r="CV1577" s="12">
        <f>IF(COUNTA(Wedstrijden!#REF!)&lt;&gt;0,2,"")</f>
        <v>2</v>
      </c>
      <c r="CW1577" s="12">
        <f t="shared" si="147"/>
        <v>1</v>
      </c>
      <c r="CX1577" s="12" t="e">
        <f>IF(Wedstrijden!#REF!="x","BB","")</f>
        <v>#REF!</v>
      </c>
      <c r="CY1577" s="12" t="e">
        <f>IF(Wedstrijden!#REF!="x","B","")</f>
        <v>#REF!</v>
      </c>
      <c r="CZ1577" s="12" t="e">
        <f>IF(Wedstrijden!#REF!="x","L","")</f>
        <v>#REF!</v>
      </c>
      <c r="DA1577" s="12" t="e">
        <f>IF(Wedstrijden!#REF!="x","M","")</f>
        <v>#REF!</v>
      </c>
      <c r="DB1577" s="12" t="e">
        <f>IF(Wedstrijden!#REF!="x","Z","")</f>
        <v>#REF!</v>
      </c>
      <c r="DC1577" s="12" t="e">
        <f>IF(Wedstrijden!#REF!="x","ZZ","")</f>
        <v>#REF!</v>
      </c>
      <c r="DD1577" s="12" t="e">
        <f>IF(Wedstrijden!#REF!="x","1.40","")</f>
        <v>#REF!</v>
      </c>
      <c r="DE1577" s="12">
        <f>IF(COUNTA(Wedstrijden!#REF!)&lt;&gt;0,6,"")</f>
        <v>6</v>
      </c>
      <c r="DF1577" s="12">
        <f t="shared" si="148"/>
        <v>2</v>
      </c>
      <c r="DG1577" s="12" t="e">
        <f>IF(Wedstrijden!#REF!="x","L","")</f>
        <v>#REF!</v>
      </c>
      <c r="DH1577" s="12" t="e">
        <f>IF(Wedstrijden!#REF!="x","M","")</f>
        <v>#REF!</v>
      </c>
      <c r="DI1577" s="12" t="e">
        <f>IF(Wedstrijden!#REF!="x","Z","")</f>
        <v>#REF!</v>
      </c>
      <c r="DJ1577" s="12" t="e">
        <f>IF(Wedstrijden!#REF!="x","Z","")</f>
        <v>#REF!</v>
      </c>
      <c r="DK1577" s="12">
        <f>IF(COUNTA(Wedstrijden!#REF!)&lt;&gt;0,6,"")</f>
        <v>6</v>
      </c>
      <c r="DL1577" s="12">
        <f t="shared" si="149"/>
        <v>1</v>
      </c>
      <c r="DM1577" s="12" t="e">
        <f>IF(Wedstrijden!#REF!="x","L","")</f>
        <v>#REF!</v>
      </c>
      <c r="DN1577" s="12" t="e">
        <f>IF(Wedstrijden!#REF!="x","M","")</f>
        <v>#REF!</v>
      </c>
      <c r="DO1577" s="12" t="e">
        <f>IF(Wedstrijden!#REF!="x","Z","")</f>
        <v>#REF!</v>
      </c>
      <c r="DP1577" s="12" t="e">
        <f>IF(Wedstrijden!#REF!="x","Z","")</f>
        <v>#REF!</v>
      </c>
    </row>
    <row r="1578" spans="1:120" ht="15" x14ac:dyDescent="0.25">
      <c r="A1578" s="14">
        <f>Wedstrijden!A1589</f>
        <v>0</v>
      </c>
      <c r="B1578" s="12" t="str">
        <f>IFERROR(VLOOKUP(Wedstrijden!C1589,Wedstrijdlocaties!$B$2:$E$500,2,FALSE),"")</f>
        <v/>
      </c>
      <c r="C1578" s="12" t="str">
        <f>Wedstrijden!D1589</f>
        <v/>
      </c>
      <c r="D1578" s="12" t="str">
        <f>IFERROR(VLOOKUP(Wedstrijden!E1589,Organisaties!$B$2:$C$500,2,FALSE),"")</f>
        <v/>
      </c>
      <c r="E1578" s="12" t="str">
        <f>IFERROR(VLOOKUP(Wedstrijden!E1589,Organisaties!$B$2:$G$500,5,FALSE),"")</f>
        <v/>
      </c>
      <c r="F1578" s="12" t="e">
        <f>IF(Wedstrijden!#REF!&lt;&gt;"",Wedstrijden!#REF!,"")</f>
        <v>#REF!</v>
      </c>
      <c r="G1578" s="12">
        <f>IF(Wedstrijden!K1589="Indoor",1,0)</f>
        <v>0</v>
      </c>
      <c r="H1578" s="12">
        <f>Wedstrijden!L1589</f>
        <v>0</v>
      </c>
      <c r="I1578" s="12" t="str">
        <f>IF(Wedstrijden!J1589="Nee",0,IF(Wedstrijden!J1589="Ja",1,""))</f>
        <v/>
      </c>
      <c r="J1578" s="12" t="str">
        <f>IF(Wedstrijden!M1589&lt;&gt;"",Wedstrijden!M1589,"")</f>
        <v/>
      </c>
      <c r="BJ1578" s="12">
        <f>IF(COUNTA(Wedstrijden!#REF!)&lt;&gt;0,1,"")</f>
        <v>1</v>
      </c>
      <c r="BK1578" s="12">
        <f t="shared" si="144"/>
        <v>2</v>
      </c>
      <c r="BL1578" s="12" t="e">
        <f>IF(Wedstrijden!#REF!="x","AA","")</f>
        <v>#REF!</v>
      </c>
      <c r="BM1578" s="12" t="e">
        <f>IF(Wedstrijden!#REF!="x","A","")</f>
        <v>#REF!</v>
      </c>
      <c r="BN1578" s="12" t="e">
        <f>IF(Wedstrijden!#REF!="x","B1","")</f>
        <v>#REF!</v>
      </c>
      <c r="BO1578" s="12" t="e">
        <f>IF(Wedstrijden!#REF!="x","BB","")</f>
        <v>#REF!</v>
      </c>
      <c r="BP1578" s="12" t="e">
        <f>IF(Wedstrijden!#REF!="x","B","")</f>
        <v>#REF!</v>
      </c>
      <c r="BQ1578" s="12" t="e">
        <f>IF(Wedstrijden!#REF!="x","L1","")</f>
        <v>#REF!</v>
      </c>
      <c r="BR1578" s="12" t="e">
        <f>IF(Wedstrijden!#REF!="x","L2","")</f>
        <v>#REF!</v>
      </c>
      <c r="BS1578" s="12" t="e">
        <f>IF(Wedstrijden!#REF!="x","M1","")</f>
        <v>#REF!</v>
      </c>
      <c r="BT1578" s="12" t="e">
        <f>IF(Wedstrijden!#REF!="x","M2","")</f>
        <v>#REF!</v>
      </c>
      <c r="BU1578" s="12" t="e">
        <f>IF(Wedstrijden!#REF!="x","Z1","")</f>
        <v>#REF!</v>
      </c>
      <c r="BV1578" s="12" t="e">
        <f>IF(Wedstrijden!#REF!="x","Z2","")</f>
        <v>#REF!</v>
      </c>
      <c r="BW1578" s="12">
        <f>IF(COUNTA(Wedstrijden!#REF!)&lt;&gt;0,1,"")</f>
        <v>1</v>
      </c>
      <c r="BX1578" s="12">
        <f t="shared" si="145"/>
        <v>1</v>
      </c>
      <c r="BY1578" s="12" t="e">
        <f>IF(Wedstrijden!#REF!="x","BB","")</f>
        <v>#REF!</v>
      </c>
      <c r="BZ1578" s="12" t="e">
        <f>IF(Wedstrijden!#REF!="x","B","")</f>
        <v>#REF!</v>
      </c>
      <c r="CA1578" s="12" t="e">
        <f>IF(Wedstrijden!#REF!="x","L1","")</f>
        <v>#REF!</v>
      </c>
      <c r="CB1578" s="12" t="e">
        <f>IF(Wedstrijden!#REF!="x","L2","")</f>
        <v>#REF!</v>
      </c>
      <c r="CC1578" s="12" t="e">
        <f>IF(Wedstrijden!#REF!="x","M1","")</f>
        <v>#REF!</v>
      </c>
      <c r="CD1578" s="12" t="e">
        <f>IF(Wedstrijden!#REF!="x","M2","")</f>
        <v>#REF!</v>
      </c>
      <c r="CE1578" s="12" t="e">
        <f>IF(Wedstrijden!#REF!="x","Z1","")</f>
        <v>#REF!</v>
      </c>
      <c r="CF1578" s="12" t="e">
        <f>IF(Wedstrijden!#REF!="x","Z2","")</f>
        <v>#REF!</v>
      </c>
      <c r="CG1578" s="12" t="e">
        <f>IF(Wedstrijden!#REF!="x","ZZL","")</f>
        <v>#REF!</v>
      </c>
      <c r="CL1578" s="12">
        <f>IF(COUNTA(Wedstrijden!#REF!)&lt;&gt;0,2,"")</f>
        <v>2</v>
      </c>
      <c r="CM1578" s="12">
        <f t="shared" si="146"/>
        <v>2</v>
      </c>
      <c r="CN1578" s="12" t="e">
        <f>IF(Wedstrijden!#REF!="x","AA","")</f>
        <v>#REF!</v>
      </c>
      <c r="CO1578" s="12" t="e">
        <f>IF(Wedstrijden!#REF!="x","A","")</f>
        <v>#REF!</v>
      </c>
      <c r="CP1578" s="12" t="e">
        <f>IF(Wedstrijden!#REF!="x","BB","")</f>
        <v>#REF!</v>
      </c>
      <c r="CQ1578" s="12" t="e">
        <f>IF(Wedstrijden!#REF!="x","B","")</f>
        <v>#REF!</v>
      </c>
      <c r="CR1578" s="12" t="e">
        <f>IF(Wedstrijden!#REF!="x","L","")</f>
        <v>#REF!</v>
      </c>
      <c r="CS1578" s="12" t="e">
        <f>IF(Wedstrijden!#REF!="x","M","")</f>
        <v>#REF!</v>
      </c>
      <c r="CT1578" s="12" t="e">
        <f>IF(Wedstrijden!#REF!="x","Z","")</f>
        <v>#REF!</v>
      </c>
      <c r="CU1578" s="12" t="e">
        <f>IF(Wedstrijden!#REF!="x","ZZ","")</f>
        <v>#REF!</v>
      </c>
      <c r="CV1578" s="12">
        <f>IF(COUNTA(Wedstrijden!#REF!)&lt;&gt;0,2,"")</f>
        <v>2</v>
      </c>
      <c r="CW1578" s="12">
        <f t="shared" si="147"/>
        <v>1</v>
      </c>
      <c r="CX1578" s="12" t="e">
        <f>IF(Wedstrijden!#REF!="x","BB","")</f>
        <v>#REF!</v>
      </c>
      <c r="CY1578" s="12" t="e">
        <f>IF(Wedstrijden!#REF!="x","B","")</f>
        <v>#REF!</v>
      </c>
      <c r="CZ1578" s="12" t="e">
        <f>IF(Wedstrijden!#REF!="x","L","")</f>
        <v>#REF!</v>
      </c>
      <c r="DA1578" s="12" t="e">
        <f>IF(Wedstrijden!#REF!="x","M","")</f>
        <v>#REF!</v>
      </c>
      <c r="DB1578" s="12" t="e">
        <f>IF(Wedstrijden!#REF!="x","Z","")</f>
        <v>#REF!</v>
      </c>
      <c r="DC1578" s="12" t="e">
        <f>IF(Wedstrijden!#REF!="x","ZZ","")</f>
        <v>#REF!</v>
      </c>
      <c r="DD1578" s="12" t="e">
        <f>IF(Wedstrijden!#REF!="x","1.40","")</f>
        <v>#REF!</v>
      </c>
      <c r="DE1578" s="12">
        <f>IF(COUNTA(Wedstrijden!#REF!)&lt;&gt;0,6,"")</f>
        <v>6</v>
      </c>
      <c r="DF1578" s="12">
        <f t="shared" si="148"/>
        <v>2</v>
      </c>
      <c r="DG1578" s="12" t="e">
        <f>IF(Wedstrijden!#REF!="x","L","")</f>
        <v>#REF!</v>
      </c>
      <c r="DH1578" s="12" t="e">
        <f>IF(Wedstrijden!#REF!="x","M","")</f>
        <v>#REF!</v>
      </c>
      <c r="DI1578" s="12" t="e">
        <f>IF(Wedstrijden!#REF!="x","Z","")</f>
        <v>#REF!</v>
      </c>
      <c r="DJ1578" s="12" t="e">
        <f>IF(Wedstrijden!#REF!="x","Z","")</f>
        <v>#REF!</v>
      </c>
      <c r="DK1578" s="12">
        <f>IF(COUNTA(Wedstrijden!#REF!)&lt;&gt;0,6,"")</f>
        <v>6</v>
      </c>
      <c r="DL1578" s="12">
        <f t="shared" si="149"/>
        <v>1</v>
      </c>
      <c r="DM1578" s="12" t="e">
        <f>IF(Wedstrijden!#REF!="x","L","")</f>
        <v>#REF!</v>
      </c>
      <c r="DN1578" s="12" t="e">
        <f>IF(Wedstrijden!#REF!="x","M","")</f>
        <v>#REF!</v>
      </c>
      <c r="DO1578" s="12" t="e">
        <f>IF(Wedstrijden!#REF!="x","Z","")</f>
        <v>#REF!</v>
      </c>
      <c r="DP1578" s="12" t="e">
        <f>IF(Wedstrijden!#REF!="x","Z","")</f>
        <v>#REF!</v>
      </c>
    </row>
    <row r="1579" spans="1:120" ht="15" x14ac:dyDescent="0.25">
      <c r="A1579" s="14">
        <f>Wedstrijden!A1590</f>
        <v>0</v>
      </c>
      <c r="B1579" s="12" t="str">
        <f>IFERROR(VLOOKUP(Wedstrijden!C1590,Wedstrijdlocaties!$B$2:$E$500,2,FALSE),"")</f>
        <v/>
      </c>
      <c r="C1579" s="12" t="str">
        <f>Wedstrijden!D1590</f>
        <v/>
      </c>
      <c r="D1579" s="12" t="str">
        <f>IFERROR(VLOOKUP(Wedstrijden!E1590,Organisaties!$B$2:$C$500,2,FALSE),"")</f>
        <v/>
      </c>
      <c r="E1579" s="12" t="str">
        <f>IFERROR(VLOOKUP(Wedstrijden!E1590,Organisaties!$B$2:$G$500,5,FALSE),"")</f>
        <v/>
      </c>
      <c r="F1579" s="12" t="e">
        <f>IF(Wedstrijden!#REF!&lt;&gt;"",Wedstrijden!#REF!,"")</f>
        <v>#REF!</v>
      </c>
      <c r="G1579" s="12">
        <f>IF(Wedstrijden!K1590="Indoor",1,0)</f>
        <v>0</v>
      </c>
      <c r="H1579" s="12">
        <f>Wedstrijden!L1590</f>
        <v>0</v>
      </c>
      <c r="I1579" s="12" t="str">
        <f>IF(Wedstrijden!J1590="Nee",0,IF(Wedstrijden!J1590="Ja",1,""))</f>
        <v/>
      </c>
      <c r="J1579" s="12" t="str">
        <f>IF(Wedstrijden!M1590&lt;&gt;"",Wedstrijden!M1590,"")</f>
        <v/>
      </c>
      <c r="BJ1579" s="12">
        <f>IF(COUNTA(Wedstrijden!#REF!)&lt;&gt;0,1,"")</f>
        <v>1</v>
      </c>
      <c r="BK1579" s="12">
        <f t="shared" si="144"/>
        <v>2</v>
      </c>
      <c r="BL1579" s="12" t="e">
        <f>IF(Wedstrijden!#REF!="x","AA","")</f>
        <v>#REF!</v>
      </c>
      <c r="BM1579" s="12" t="e">
        <f>IF(Wedstrijden!#REF!="x","A","")</f>
        <v>#REF!</v>
      </c>
      <c r="BN1579" s="12" t="e">
        <f>IF(Wedstrijden!#REF!="x","B1","")</f>
        <v>#REF!</v>
      </c>
      <c r="BO1579" s="12" t="e">
        <f>IF(Wedstrijden!#REF!="x","BB","")</f>
        <v>#REF!</v>
      </c>
      <c r="BP1579" s="12" t="e">
        <f>IF(Wedstrijden!#REF!="x","B","")</f>
        <v>#REF!</v>
      </c>
      <c r="BQ1579" s="12" t="e">
        <f>IF(Wedstrijden!#REF!="x","L1","")</f>
        <v>#REF!</v>
      </c>
      <c r="BR1579" s="12" t="e">
        <f>IF(Wedstrijden!#REF!="x","L2","")</f>
        <v>#REF!</v>
      </c>
      <c r="BS1579" s="12" t="e">
        <f>IF(Wedstrijden!#REF!="x","M1","")</f>
        <v>#REF!</v>
      </c>
      <c r="BT1579" s="12" t="e">
        <f>IF(Wedstrijden!#REF!="x","M2","")</f>
        <v>#REF!</v>
      </c>
      <c r="BU1579" s="12" t="e">
        <f>IF(Wedstrijden!#REF!="x","Z1","")</f>
        <v>#REF!</v>
      </c>
      <c r="BV1579" s="12" t="e">
        <f>IF(Wedstrijden!#REF!="x","Z2","")</f>
        <v>#REF!</v>
      </c>
      <c r="BW1579" s="12">
        <f>IF(COUNTA(Wedstrijden!#REF!)&lt;&gt;0,1,"")</f>
        <v>1</v>
      </c>
      <c r="BX1579" s="12">
        <f t="shared" si="145"/>
        <v>1</v>
      </c>
      <c r="BY1579" s="12" t="e">
        <f>IF(Wedstrijden!#REF!="x","BB","")</f>
        <v>#REF!</v>
      </c>
      <c r="BZ1579" s="12" t="e">
        <f>IF(Wedstrijden!#REF!="x","B","")</f>
        <v>#REF!</v>
      </c>
      <c r="CA1579" s="12" t="e">
        <f>IF(Wedstrijden!#REF!="x","L1","")</f>
        <v>#REF!</v>
      </c>
      <c r="CB1579" s="12" t="e">
        <f>IF(Wedstrijden!#REF!="x","L2","")</f>
        <v>#REF!</v>
      </c>
      <c r="CC1579" s="12" t="e">
        <f>IF(Wedstrijden!#REF!="x","M1","")</f>
        <v>#REF!</v>
      </c>
      <c r="CD1579" s="12" t="e">
        <f>IF(Wedstrijden!#REF!="x","M2","")</f>
        <v>#REF!</v>
      </c>
      <c r="CE1579" s="12" t="e">
        <f>IF(Wedstrijden!#REF!="x","Z1","")</f>
        <v>#REF!</v>
      </c>
      <c r="CF1579" s="12" t="e">
        <f>IF(Wedstrijden!#REF!="x","Z2","")</f>
        <v>#REF!</v>
      </c>
      <c r="CG1579" s="12" t="e">
        <f>IF(Wedstrijden!#REF!="x","ZZL","")</f>
        <v>#REF!</v>
      </c>
      <c r="CL1579" s="12">
        <f>IF(COUNTA(Wedstrijden!#REF!)&lt;&gt;0,2,"")</f>
        <v>2</v>
      </c>
      <c r="CM1579" s="12">
        <f t="shared" si="146"/>
        <v>2</v>
      </c>
      <c r="CN1579" s="12" t="e">
        <f>IF(Wedstrijden!#REF!="x","AA","")</f>
        <v>#REF!</v>
      </c>
      <c r="CO1579" s="12" t="e">
        <f>IF(Wedstrijden!#REF!="x","A","")</f>
        <v>#REF!</v>
      </c>
      <c r="CP1579" s="12" t="e">
        <f>IF(Wedstrijden!#REF!="x","BB","")</f>
        <v>#REF!</v>
      </c>
      <c r="CQ1579" s="12" t="e">
        <f>IF(Wedstrijden!#REF!="x","B","")</f>
        <v>#REF!</v>
      </c>
      <c r="CR1579" s="12" t="e">
        <f>IF(Wedstrijden!#REF!="x","L","")</f>
        <v>#REF!</v>
      </c>
      <c r="CS1579" s="12" t="e">
        <f>IF(Wedstrijden!#REF!="x","M","")</f>
        <v>#REF!</v>
      </c>
      <c r="CT1579" s="12" t="e">
        <f>IF(Wedstrijden!#REF!="x","Z","")</f>
        <v>#REF!</v>
      </c>
      <c r="CU1579" s="12" t="e">
        <f>IF(Wedstrijden!#REF!="x","ZZ","")</f>
        <v>#REF!</v>
      </c>
      <c r="CV1579" s="12">
        <f>IF(COUNTA(Wedstrijden!#REF!)&lt;&gt;0,2,"")</f>
        <v>2</v>
      </c>
      <c r="CW1579" s="12">
        <f t="shared" si="147"/>
        <v>1</v>
      </c>
      <c r="CX1579" s="12" t="e">
        <f>IF(Wedstrijden!#REF!="x","BB","")</f>
        <v>#REF!</v>
      </c>
      <c r="CY1579" s="12" t="e">
        <f>IF(Wedstrijden!#REF!="x","B","")</f>
        <v>#REF!</v>
      </c>
      <c r="CZ1579" s="12" t="e">
        <f>IF(Wedstrijden!#REF!="x","L","")</f>
        <v>#REF!</v>
      </c>
      <c r="DA1579" s="12" t="e">
        <f>IF(Wedstrijden!#REF!="x","M","")</f>
        <v>#REF!</v>
      </c>
      <c r="DB1579" s="12" t="e">
        <f>IF(Wedstrijden!#REF!="x","Z","")</f>
        <v>#REF!</v>
      </c>
      <c r="DC1579" s="12" t="e">
        <f>IF(Wedstrijden!#REF!="x","ZZ","")</f>
        <v>#REF!</v>
      </c>
      <c r="DD1579" s="12" t="e">
        <f>IF(Wedstrijden!#REF!="x","1.40","")</f>
        <v>#REF!</v>
      </c>
      <c r="DE1579" s="12">
        <f>IF(COUNTA(Wedstrijden!#REF!)&lt;&gt;0,6,"")</f>
        <v>6</v>
      </c>
      <c r="DF1579" s="12">
        <f t="shared" si="148"/>
        <v>2</v>
      </c>
      <c r="DG1579" s="12" t="e">
        <f>IF(Wedstrijden!#REF!="x","L","")</f>
        <v>#REF!</v>
      </c>
      <c r="DH1579" s="12" t="e">
        <f>IF(Wedstrijden!#REF!="x","M","")</f>
        <v>#REF!</v>
      </c>
      <c r="DI1579" s="12" t="e">
        <f>IF(Wedstrijden!#REF!="x","Z","")</f>
        <v>#REF!</v>
      </c>
      <c r="DJ1579" s="12" t="e">
        <f>IF(Wedstrijden!#REF!="x","Z","")</f>
        <v>#REF!</v>
      </c>
      <c r="DK1579" s="12">
        <f>IF(COUNTA(Wedstrijden!#REF!)&lt;&gt;0,6,"")</f>
        <v>6</v>
      </c>
      <c r="DL1579" s="12">
        <f t="shared" si="149"/>
        <v>1</v>
      </c>
      <c r="DM1579" s="12" t="e">
        <f>IF(Wedstrijden!#REF!="x","L","")</f>
        <v>#REF!</v>
      </c>
      <c r="DN1579" s="12" t="e">
        <f>IF(Wedstrijden!#REF!="x","M","")</f>
        <v>#REF!</v>
      </c>
      <c r="DO1579" s="12" t="e">
        <f>IF(Wedstrijden!#REF!="x","Z","")</f>
        <v>#REF!</v>
      </c>
      <c r="DP1579" s="12" t="e">
        <f>IF(Wedstrijden!#REF!="x","Z","")</f>
        <v>#REF!</v>
      </c>
    </row>
    <row r="1580" spans="1:120" ht="15" x14ac:dyDescent="0.25">
      <c r="A1580" s="14">
        <f>Wedstrijden!A1591</f>
        <v>0</v>
      </c>
      <c r="B1580" s="12" t="str">
        <f>IFERROR(VLOOKUP(Wedstrijden!C1591,Wedstrijdlocaties!$B$2:$E$500,2,FALSE),"")</f>
        <v/>
      </c>
      <c r="C1580" s="12" t="str">
        <f>Wedstrijden!D1591</f>
        <v/>
      </c>
      <c r="D1580" s="12" t="str">
        <f>IFERROR(VLOOKUP(Wedstrijden!E1591,Organisaties!$B$2:$C$500,2,FALSE),"")</f>
        <v/>
      </c>
      <c r="E1580" s="12" t="str">
        <f>IFERROR(VLOOKUP(Wedstrijden!E1591,Organisaties!$B$2:$G$500,5,FALSE),"")</f>
        <v/>
      </c>
      <c r="F1580" s="12" t="e">
        <f>IF(Wedstrijden!#REF!&lt;&gt;"",Wedstrijden!#REF!,"")</f>
        <v>#REF!</v>
      </c>
      <c r="G1580" s="12">
        <f>IF(Wedstrijden!K1591="Indoor",1,0)</f>
        <v>0</v>
      </c>
      <c r="H1580" s="12">
        <f>Wedstrijden!L1591</f>
        <v>0</v>
      </c>
      <c r="I1580" s="12" t="str">
        <f>IF(Wedstrijden!J1591="Nee",0,IF(Wedstrijden!J1591="Ja",1,""))</f>
        <v/>
      </c>
      <c r="J1580" s="12" t="str">
        <f>IF(Wedstrijden!M1591&lt;&gt;"",Wedstrijden!M1591,"")</f>
        <v/>
      </c>
      <c r="BJ1580" s="12">
        <f>IF(COUNTA(Wedstrijden!#REF!)&lt;&gt;0,1,"")</f>
        <v>1</v>
      </c>
      <c r="BK1580" s="12">
        <f t="shared" si="144"/>
        <v>2</v>
      </c>
      <c r="BL1580" s="12" t="e">
        <f>IF(Wedstrijden!#REF!="x","AA","")</f>
        <v>#REF!</v>
      </c>
      <c r="BM1580" s="12" t="e">
        <f>IF(Wedstrijden!#REF!="x","A","")</f>
        <v>#REF!</v>
      </c>
      <c r="BN1580" s="12" t="e">
        <f>IF(Wedstrijden!#REF!="x","B1","")</f>
        <v>#REF!</v>
      </c>
      <c r="BO1580" s="12" t="e">
        <f>IF(Wedstrijden!#REF!="x","BB","")</f>
        <v>#REF!</v>
      </c>
      <c r="BP1580" s="12" t="e">
        <f>IF(Wedstrijden!#REF!="x","B","")</f>
        <v>#REF!</v>
      </c>
      <c r="BQ1580" s="12" t="e">
        <f>IF(Wedstrijden!#REF!="x","L1","")</f>
        <v>#REF!</v>
      </c>
      <c r="BR1580" s="12" t="e">
        <f>IF(Wedstrijden!#REF!="x","L2","")</f>
        <v>#REF!</v>
      </c>
      <c r="BS1580" s="12" t="e">
        <f>IF(Wedstrijden!#REF!="x","M1","")</f>
        <v>#REF!</v>
      </c>
      <c r="BT1580" s="12" t="e">
        <f>IF(Wedstrijden!#REF!="x","M2","")</f>
        <v>#REF!</v>
      </c>
      <c r="BU1580" s="12" t="e">
        <f>IF(Wedstrijden!#REF!="x","Z1","")</f>
        <v>#REF!</v>
      </c>
      <c r="BV1580" s="12" t="e">
        <f>IF(Wedstrijden!#REF!="x","Z2","")</f>
        <v>#REF!</v>
      </c>
      <c r="BW1580" s="12">
        <f>IF(COUNTA(Wedstrijden!#REF!)&lt;&gt;0,1,"")</f>
        <v>1</v>
      </c>
      <c r="BX1580" s="12">
        <f t="shared" si="145"/>
        <v>1</v>
      </c>
      <c r="BY1580" s="12" t="e">
        <f>IF(Wedstrijden!#REF!="x","BB","")</f>
        <v>#REF!</v>
      </c>
      <c r="BZ1580" s="12" t="e">
        <f>IF(Wedstrijden!#REF!="x","B","")</f>
        <v>#REF!</v>
      </c>
      <c r="CA1580" s="12" t="e">
        <f>IF(Wedstrijden!#REF!="x","L1","")</f>
        <v>#REF!</v>
      </c>
      <c r="CB1580" s="12" t="e">
        <f>IF(Wedstrijden!#REF!="x","L2","")</f>
        <v>#REF!</v>
      </c>
      <c r="CC1580" s="12" t="e">
        <f>IF(Wedstrijden!#REF!="x","M1","")</f>
        <v>#REF!</v>
      </c>
      <c r="CD1580" s="12" t="e">
        <f>IF(Wedstrijden!#REF!="x","M2","")</f>
        <v>#REF!</v>
      </c>
      <c r="CE1580" s="12" t="e">
        <f>IF(Wedstrijden!#REF!="x","Z1","")</f>
        <v>#REF!</v>
      </c>
      <c r="CF1580" s="12" t="e">
        <f>IF(Wedstrijden!#REF!="x","Z2","")</f>
        <v>#REF!</v>
      </c>
      <c r="CG1580" s="12" t="e">
        <f>IF(Wedstrijden!#REF!="x","ZZL","")</f>
        <v>#REF!</v>
      </c>
      <c r="CL1580" s="12">
        <f>IF(COUNTA(Wedstrijden!#REF!)&lt;&gt;0,2,"")</f>
        <v>2</v>
      </c>
      <c r="CM1580" s="12">
        <f t="shared" si="146"/>
        <v>2</v>
      </c>
      <c r="CN1580" s="12" t="e">
        <f>IF(Wedstrijden!#REF!="x","AA","")</f>
        <v>#REF!</v>
      </c>
      <c r="CO1580" s="12" t="e">
        <f>IF(Wedstrijden!#REF!="x","A","")</f>
        <v>#REF!</v>
      </c>
      <c r="CP1580" s="12" t="e">
        <f>IF(Wedstrijden!#REF!="x","BB","")</f>
        <v>#REF!</v>
      </c>
      <c r="CQ1580" s="12" t="e">
        <f>IF(Wedstrijden!#REF!="x","B","")</f>
        <v>#REF!</v>
      </c>
      <c r="CR1580" s="12" t="e">
        <f>IF(Wedstrijden!#REF!="x","L","")</f>
        <v>#REF!</v>
      </c>
      <c r="CS1580" s="12" t="e">
        <f>IF(Wedstrijden!#REF!="x","M","")</f>
        <v>#REF!</v>
      </c>
      <c r="CT1580" s="12" t="e">
        <f>IF(Wedstrijden!#REF!="x","Z","")</f>
        <v>#REF!</v>
      </c>
      <c r="CU1580" s="12" t="e">
        <f>IF(Wedstrijden!#REF!="x","ZZ","")</f>
        <v>#REF!</v>
      </c>
      <c r="CV1580" s="12">
        <f>IF(COUNTA(Wedstrijden!#REF!)&lt;&gt;0,2,"")</f>
        <v>2</v>
      </c>
      <c r="CW1580" s="12">
        <f t="shared" si="147"/>
        <v>1</v>
      </c>
      <c r="CX1580" s="12" t="e">
        <f>IF(Wedstrijden!#REF!="x","BB","")</f>
        <v>#REF!</v>
      </c>
      <c r="CY1580" s="12" t="e">
        <f>IF(Wedstrijden!#REF!="x","B","")</f>
        <v>#REF!</v>
      </c>
      <c r="CZ1580" s="12" t="e">
        <f>IF(Wedstrijden!#REF!="x","L","")</f>
        <v>#REF!</v>
      </c>
      <c r="DA1580" s="12" t="e">
        <f>IF(Wedstrijden!#REF!="x","M","")</f>
        <v>#REF!</v>
      </c>
      <c r="DB1580" s="12" t="e">
        <f>IF(Wedstrijden!#REF!="x","Z","")</f>
        <v>#REF!</v>
      </c>
      <c r="DC1580" s="12" t="e">
        <f>IF(Wedstrijden!#REF!="x","ZZ","")</f>
        <v>#REF!</v>
      </c>
      <c r="DD1580" s="12" t="e">
        <f>IF(Wedstrijden!#REF!="x","1.40","")</f>
        <v>#REF!</v>
      </c>
      <c r="DE1580" s="12">
        <f>IF(COUNTA(Wedstrijden!#REF!)&lt;&gt;0,6,"")</f>
        <v>6</v>
      </c>
      <c r="DF1580" s="12">
        <f t="shared" si="148"/>
        <v>2</v>
      </c>
      <c r="DG1580" s="12" t="e">
        <f>IF(Wedstrijden!#REF!="x","L","")</f>
        <v>#REF!</v>
      </c>
      <c r="DH1580" s="12" t="e">
        <f>IF(Wedstrijden!#REF!="x","M","")</f>
        <v>#REF!</v>
      </c>
      <c r="DI1580" s="12" t="e">
        <f>IF(Wedstrijden!#REF!="x","Z","")</f>
        <v>#REF!</v>
      </c>
      <c r="DJ1580" s="12" t="e">
        <f>IF(Wedstrijden!#REF!="x","Z","")</f>
        <v>#REF!</v>
      </c>
      <c r="DK1580" s="12">
        <f>IF(COUNTA(Wedstrijden!#REF!)&lt;&gt;0,6,"")</f>
        <v>6</v>
      </c>
      <c r="DL1580" s="12">
        <f t="shared" si="149"/>
        <v>1</v>
      </c>
      <c r="DM1580" s="12" t="e">
        <f>IF(Wedstrijden!#REF!="x","L","")</f>
        <v>#REF!</v>
      </c>
      <c r="DN1580" s="12" t="e">
        <f>IF(Wedstrijden!#REF!="x","M","")</f>
        <v>#REF!</v>
      </c>
      <c r="DO1580" s="12" t="e">
        <f>IF(Wedstrijden!#REF!="x","Z","")</f>
        <v>#REF!</v>
      </c>
      <c r="DP1580" s="12" t="e">
        <f>IF(Wedstrijden!#REF!="x","Z","")</f>
        <v>#REF!</v>
      </c>
    </row>
    <row r="1581" spans="1:120" ht="15" x14ac:dyDescent="0.25">
      <c r="A1581" s="14">
        <f>Wedstrijden!A1592</f>
        <v>0</v>
      </c>
      <c r="B1581" s="12" t="str">
        <f>IFERROR(VLOOKUP(Wedstrijden!C1592,Wedstrijdlocaties!$B$2:$E$500,2,FALSE),"")</f>
        <v/>
      </c>
      <c r="C1581" s="12" t="str">
        <f>Wedstrijden!D1592</f>
        <v/>
      </c>
      <c r="D1581" s="12" t="str">
        <f>IFERROR(VLOOKUP(Wedstrijden!E1592,Organisaties!$B$2:$C$500,2,FALSE),"")</f>
        <v/>
      </c>
      <c r="E1581" s="12" t="str">
        <f>IFERROR(VLOOKUP(Wedstrijden!E1592,Organisaties!$B$2:$G$500,5,FALSE),"")</f>
        <v/>
      </c>
      <c r="F1581" s="12" t="e">
        <f>IF(Wedstrijden!#REF!&lt;&gt;"",Wedstrijden!#REF!,"")</f>
        <v>#REF!</v>
      </c>
      <c r="G1581" s="12">
        <f>IF(Wedstrijden!K1592="Indoor",1,0)</f>
        <v>0</v>
      </c>
      <c r="H1581" s="12">
        <f>Wedstrijden!L1592</f>
        <v>0</v>
      </c>
      <c r="I1581" s="12" t="str">
        <f>IF(Wedstrijden!J1592="Nee",0,IF(Wedstrijden!J1592="Ja",1,""))</f>
        <v/>
      </c>
      <c r="J1581" s="12" t="str">
        <f>IF(Wedstrijden!M1592&lt;&gt;"",Wedstrijden!M1592,"")</f>
        <v/>
      </c>
      <c r="BJ1581" s="12">
        <f>IF(COUNTA(Wedstrijden!#REF!)&lt;&gt;0,1,"")</f>
        <v>1</v>
      </c>
      <c r="BK1581" s="12">
        <f t="shared" si="144"/>
        <v>2</v>
      </c>
      <c r="BL1581" s="12" t="e">
        <f>IF(Wedstrijden!#REF!="x","AA","")</f>
        <v>#REF!</v>
      </c>
      <c r="BM1581" s="12" t="e">
        <f>IF(Wedstrijden!#REF!="x","A","")</f>
        <v>#REF!</v>
      </c>
      <c r="BN1581" s="12" t="e">
        <f>IF(Wedstrijden!#REF!="x","B1","")</f>
        <v>#REF!</v>
      </c>
      <c r="BO1581" s="12" t="e">
        <f>IF(Wedstrijden!#REF!="x","BB","")</f>
        <v>#REF!</v>
      </c>
      <c r="BP1581" s="12" t="e">
        <f>IF(Wedstrijden!#REF!="x","B","")</f>
        <v>#REF!</v>
      </c>
      <c r="BQ1581" s="12" t="e">
        <f>IF(Wedstrijden!#REF!="x","L1","")</f>
        <v>#REF!</v>
      </c>
      <c r="BR1581" s="12" t="e">
        <f>IF(Wedstrijden!#REF!="x","L2","")</f>
        <v>#REF!</v>
      </c>
      <c r="BS1581" s="12" t="e">
        <f>IF(Wedstrijden!#REF!="x","M1","")</f>
        <v>#REF!</v>
      </c>
      <c r="BT1581" s="12" t="e">
        <f>IF(Wedstrijden!#REF!="x","M2","")</f>
        <v>#REF!</v>
      </c>
      <c r="BU1581" s="12" t="e">
        <f>IF(Wedstrijden!#REF!="x","Z1","")</f>
        <v>#REF!</v>
      </c>
      <c r="BV1581" s="12" t="e">
        <f>IF(Wedstrijden!#REF!="x","Z2","")</f>
        <v>#REF!</v>
      </c>
      <c r="BW1581" s="12">
        <f>IF(COUNTA(Wedstrijden!#REF!)&lt;&gt;0,1,"")</f>
        <v>1</v>
      </c>
      <c r="BX1581" s="12">
        <f t="shared" si="145"/>
        <v>1</v>
      </c>
      <c r="BY1581" s="12" t="e">
        <f>IF(Wedstrijden!#REF!="x","BB","")</f>
        <v>#REF!</v>
      </c>
      <c r="BZ1581" s="12" t="e">
        <f>IF(Wedstrijden!#REF!="x","B","")</f>
        <v>#REF!</v>
      </c>
      <c r="CA1581" s="12" t="e">
        <f>IF(Wedstrijden!#REF!="x","L1","")</f>
        <v>#REF!</v>
      </c>
      <c r="CB1581" s="12" t="e">
        <f>IF(Wedstrijden!#REF!="x","L2","")</f>
        <v>#REF!</v>
      </c>
      <c r="CC1581" s="12" t="e">
        <f>IF(Wedstrijden!#REF!="x","M1","")</f>
        <v>#REF!</v>
      </c>
      <c r="CD1581" s="12" t="e">
        <f>IF(Wedstrijden!#REF!="x","M2","")</f>
        <v>#REF!</v>
      </c>
      <c r="CE1581" s="12" t="e">
        <f>IF(Wedstrijden!#REF!="x","Z1","")</f>
        <v>#REF!</v>
      </c>
      <c r="CF1581" s="12" t="e">
        <f>IF(Wedstrijden!#REF!="x","Z2","")</f>
        <v>#REF!</v>
      </c>
      <c r="CG1581" s="12" t="e">
        <f>IF(Wedstrijden!#REF!="x","ZZL","")</f>
        <v>#REF!</v>
      </c>
      <c r="CL1581" s="12">
        <f>IF(COUNTA(Wedstrijden!#REF!)&lt;&gt;0,2,"")</f>
        <v>2</v>
      </c>
      <c r="CM1581" s="12">
        <f t="shared" si="146"/>
        <v>2</v>
      </c>
      <c r="CN1581" s="12" t="e">
        <f>IF(Wedstrijden!#REF!="x","AA","")</f>
        <v>#REF!</v>
      </c>
      <c r="CO1581" s="12" t="e">
        <f>IF(Wedstrijden!#REF!="x","A","")</f>
        <v>#REF!</v>
      </c>
      <c r="CP1581" s="12" t="e">
        <f>IF(Wedstrijden!#REF!="x","BB","")</f>
        <v>#REF!</v>
      </c>
      <c r="CQ1581" s="12" t="e">
        <f>IF(Wedstrijden!#REF!="x","B","")</f>
        <v>#REF!</v>
      </c>
      <c r="CR1581" s="12" t="e">
        <f>IF(Wedstrijden!#REF!="x","L","")</f>
        <v>#REF!</v>
      </c>
      <c r="CS1581" s="12" t="e">
        <f>IF(Wedstrijden!#REF!="x","M","")</f>
        <v>#REF!</v>
      </c>
      <c r="CT1581" s="12" t="e">
        <f>IF(Wedstrijden!#REF!="x","Z","")</f>
        <v>#REF!</v>
      </c>
      <c r="CU1581" s="12" t="e">
        <f>IF(Wedstrijden!#REF!="x","ZZ","")</f>
        <v>#REF!</v>
      </c>
      <c r="CV1581" s="12">
        <f>IF(COUNTA(Wedstrijden!#REF!)&lt;&gt;0,2,"")</f>
        <v>2</v>
      </c>
      <c r="CW1581" s="12">
        <f t="shared" si="147"/>
        <v>1</v>
      </c>
      <c r="CX1581" s="12" t="e">
        <f>IF(Wedstrijden!#REF!="x","BB","")</f>
        <v>#REF!</v>
      </c>
      <c r="CY1581" s="12" t="e">
        <f>IF(Wedstrijden!#REF!="x","B","")</f>
        <v>#REF!</v>
      </c>
      <c r="CZ1581" s="12" t="e">
        <f>IF(Wedstrijden!#REF!="x","L","")</f>
        <v>#REF!</v>
      </c>
      <c r="DA1581" s="12" t="e">
        <f>IF(Wedstrijden!#REF!="x","M","")</f>
        <v>#REF!</v>
      </c>
      <c r="DB1581" s="12" t="e">
        <f>IF(Wedstrijden!#REF!="x","Z","")</f>
        <v>#REF!</v>
      </c>
      <c r="DC1581" s="12" t="e">
        <f>IF(Wedstrijden!#REF!="x","ZZ","")</f>
        <v>#REF!</v>
      </c>
      <c r="DD1581" s="12" t="e">
        <f>IF(Wedstrijden!#REF!="x","1.40","")</f>
        <v>#REF!</v>
      </c>
      <c r="DE1581" s="12">
        <f>IF(COUNTA(Wedstrijden!#REF!)&lt;&gt;0,6,"")</f>
        <v>6</v>
      </c>
      <c r="DF1581" s="12">
        <f t="shared" si="148"/>
        <v>2</v>
      </c>
      <c r="DG1581" s="12" t="e">
        <f>IF(Wedstrijden!#REF!="x","L","")</f>
        <v>#REF!</v>
      </c>
      <c r="DH1581" s="12" t="e">
        <f>IF(Wedstrijden!#REF!="x","M","")</f>
        <v>#REF!</v>
      </c>
      <c r="DI1581" s="12" t="e">
        <f>IF(Wedstrijden!#REF!="x","Z","")</f>
        <v>#REF!</v>
      </c>
      <c r="DJ1581" s="12" t="e">
        <f>IF(Wedstrijden!#REF!="x","Z","")</f>
        <v>#REF!</v>
      </c>
      <c r="DK1581" s="12">
        <f>IF(COUNTA(Wedstrijden!#REF!)&lt;&gt;0,6,"")</f>
        <v>6</v>
      </c>
      <c r="DL1581" s="12">
        <f t="shared" si="149"/>
        <v>1</v>
      </c>
      <c r="DM1581" s="12" t="e">
        <f>IF(Wedstrijden!#REF!="x","L","")</f>
        <v>#REF!</v>
      </c>
      <c r="DN1581" s="12" t="e">
        <f>IF(Wedstrijden!#REF!="x","M","")</f>
        <v>#REF!</v>
      </c>
      <c r="DO1581" s="12" t="e">
        <f>IF(Wedstrijden!#REF!="x","Z","")</f>
        <v>#REF!</v>
      </c>
      <c r="DP1581" s="12" t="e">
        <f>IF(Wedstrijden!#REF!="x","Z","")</f>
        <v>#REF!</v>
      </c>
    </row>
    <row r="1582" spans="1:120" ht="15" x14ac:dyDescent="0.25">
      <c r="A1582" s="14">
        <f>Wedstrijden!A1593</f>
        <v>0</v>
      </c>
      <c r="B1582" s="12" t="str">
        <f>IFERROR(VLOOKUP(Wedstrijden!C1593,Wedstrijdlocaties!$B$2:$E$500,2,FALSE),"")</f>
        <v/>
      </c>
      <c r="C1582" s="12" t="str">
        <f>Wedstrijden!D1593</f>
        <v/>
      </c>
      <c r="D1582" s="12" t="str">
        <f>IFERROR(VLOOKUP(Wedstrijden!E1593,Organisaties!$B$2:$C$500,2,FALSE),"")</f>
        <v/>
      </c>
      <c r="E1582" s="12" t="str">
        <f>IFERROR(VLOOKUP(Wedstrijden!E1593,Organisaties!$B$2:$G$500,5,FALSE),"")</f>
        <v/>
      </c>
      <c r="F1582" s="12" t="e">
        <f>IF(Wedstrijden!#REF!&lt;&gt;"",Wedstrijden!#REF!,"")</f>
        <v>#REF!</v>
      </c>
      <c r="G1582" s="12">
        <f>IF(Wedstrijden!K1593="Indoor",1,0)</f>
        <v>0</v>
      </c>
      <c r="H1582" s="12">
        <f>Wedstrijden!L1593</f>
        <v>0</v>
      </c>
      <c r="I1582" s="12" t="str">
        <f>IF(Wedstrijden!J1593="Nee",0,IF(Wedstrijden!J1593="Ja",1,""))</f>
        <v/>
      </c>
      <c r="J1582" s="12" t="str">
        <f>IF(Wedstrijden!M1593&lt;&gt;"",Wedstrijden!M1593,"")</f>
        <v/>
      </c>
      <c r="BJ1582" s="12">
        <f>IF(COUNTA(Wedstrijden!#REF!)&lt;&gt;0,1,"")</f>
        <v>1</v>
      </c>
      <c r="BK1582" s="12">
        <f t="shared" si="144"/>
        <v>2</v>
      </c>
      <c r="BL1582" s="12" t="e">
        <f>IF(Wedstrijden!#REF!="x","AA","")</f>
        <v>#REF!</v>
      </c>
      <c r="BM1582" s="12" t="e">
        <f>IF(Wedstrijden!#REF!="x","A","")</f>
        <v>#REF!</v>
      </c>
      <c r="BN1582" s="12" t="e">
        <f>IF(Wedstrijden!#REF!="x","B1","")</f>
        <v>#REF!</v>
      </c>
      <c r="BO1582" s="12" t="e">
        <f>IF(Wedstrijden!#REF!="x","BB","")</f>
        <v>#REF!</v>
      </c>
      <c r="BP1582" s="12" t="e">
        <f>IF(Wedstrijden!#REF!="x","B","")</f>
        <v>#REF!</v>
      </c>
      <c r="BQ1582" s="12" t="e">
        <f>IF(Wedstrijden!#REF!="x","L1","")</f>
        <v>#REF!</v>
      </c>
      <c r="BR1582" s="12" t="e">
        <f>IF(Wedstrijden!#REF!="x","L2","")</f>
        <v>#REF!</v>
      </c>
      <c r="BS1582" s="12" t="e">
        <f>IF(Wedstrijden!#REF!="x","M1","")</f>
        <v>#REF!</v>
      </c>
      <c r="BT1582" s="12" t="e">
        <f>IF(Wedstrijden!#REF!="x","M2","")</f>
        <v>#REF!</v>
      </c>
      <c r="BU1582" s="12" t="e">
        <f>IF(Wedstrijden!#REF!="x","Z1","")</f>
        <v>#REF!</v>
      </c>
      <c r="BV1582" s="12" t="e">
        <f>IF(Wedstrijden!#REF!="x","Z2","")</f>
        <v>#REF!</v>
      </c>
      <c r="BW1582" s="12">
        <f>IF(COUNTA(Wedstrijden!#REF!)&lt;&gt;0,1,"")</f>
        <v>1</v>
      </c>
      <c r="BX1582" s="12">
        <f t="shared" si="145"/>
        <v>1</v>
      </c>
      <c r="BY1582" s="12" t="e">
        <f>IF(Wedstrijden!#REF!="x","BB","")</f>
        <v>#REF!</v>
      </c>
      <c r="BZ1582" s="12" t="e">
        <f>IF(Wedstrijden!#REF!="x","B","")</f>
        <v>#REF!</v>
      </c>
      <c r="CA1582" s="12" t="e">
        <f>IF(Wedstrijden!#REF!="x","L1","")</f>
        <v>#REF!</v>
      </c>
      <c r="CB1582" s="12" t="e">
        <f>IF(Wedstrijden!#REF!="x","L2","")</f>
        <v>#REF!</v>
      </c>
      <c r="CC1582" s="12" t="e">
        <f>IF(Wedstrijden!#REF!="x","M1","")</f>
        <v>#REF!</v>
      </c>
      <c r="CD1582" s="12" t="e">
        <f>IF(Wedstrijden!#REF!="x","M2","")</f>
        <v>#REF!</v>
      </c>
      <c r="CE1582" s="12" t="e">
        <f>IF(Wedstrijden!#REF!="x","Z1","")</f>
        <v>#REF!</v>
      </c>
      <c r="CF1582" s="12" t="e">
        <f>IF(Wedstrijden!#REF!="x","Z2","")</f>
        <v>#REF!</v>
      </c>
      <c r="CG1582" s="12" t="e">
        <f>IF(Wedstrijden!#REF!="x","ZZL","")</f>
        <v>#REF!</v>
      </c>
      <c r="CL1582" s="12">
        <f>IF(COUNTA(Wedstrijden!#REF!)&lt;&gt;0,2,"")</f>
        <v>2</v>
      </c>
      <c r="CM1582" s="12">
        <f t="shared" si="146"/>
        <v>2</v>
      </c>
      <c r="CN1582" s="12" t="e">
        <f>IF(Wedstrijden!#REF!="x","AA","")</f>
        <v>#REF!</v>
      </c>
      <c r="CO1582" s="12" t="e">
        <f>IF(Wedstrijden!#REF!="x","A","")</f>
        <v>#REF!</v>
      </c>
      <c r="CP1582" s="12" t="e">
        <f>IF(Wedstrijden!#REF!="x","BB","")</f>
        <v>#REF!</v>
      </c>
      <c r="CQ1582" s="12" t="e">
        <f>IF(Wedstrijden!#REF!="x","B","")</f>
        <v>#REF!</v>
      </c>
      <c r="CR1582" s="12" t="e">
        <f>IF(Wedstrijden!#REF!="x","L","")</f>
        <v>#REF!</v>
      </c>
      <c r="CS1582" s="12" t="e">
        <f>IF(Wedstrijden!#REF!="x","M","")</f>
        <v>#REF!</v>
      </c>
      <c r="CT1582" s="12" t="e">
        <f>IF(Wedstrijden!#REF!="x","Z","")</f>
        <v>#REF!</v>
      </c>
      <c r="CU1582" s="12" t="e">
        <f>IF(Wedstrijden!#REF!="x","ZZ","")</f>
        <v>#REF!</v>
      </c>
      <c r="CV1582" s="12">
        <f>IF(COUNTA(Wedstrijden!#REF!)&lt;&gt;0,2,"")</f>
        <v>2</v>
      </c>
      <c r="CW1582" s="12">
        <f t="shared" si="147"/>
        <v>1</v>
      </c>
      <c r="CX1582" s="12" t="e">
        <f>IF(Wedstrijden!#REF!="x","BB","")</f>
        <v>#REF!</v>
      </c>
      <c r="CY1582" s="12" t="e">
        <f>IF(Wedstrijden!#REF!="x","B","")</f>
        <v>#REF!</v>
      </c>
      <c r="CZ1582" s="12" t="e">
        <f>IF(Wedstrijden!#REF!="x","L","")</f>
        <v>#REF!</v>
      </c>
      <c r="DA1582" s="12" t="e">
        <f>IF(Wedstrijden!#REF!="x","M","")</f>
        <v>#REF!</v>
      </c>
      <c r="DB1582" s="12" t="e">
        <f>IF(Wedstrijden!#REF!="x","Z","")</f>
        <v>#REF!</v>
      </c>
      <c r="DC1582" s="12" t="e">
        <f>IF(Wedstrijden!#REF!="x","ZZ","")</f>
        <v>#REF!</v>
      </c>
      <c r="DD1582" s="12" t="e">
        <f>IF(Wedstrijden!#REF!="x","1.40","")</f>
        <v>#REF!</v>
      </c>
      <c r="DE1582" s="12">
        <f>IF(COUNTA(Wedstrijden!#REF!)&lt;&gt;0,6,"")</f>
        <v>6</v>
      </c>
      <c r="DF1582" s="12">
        <f t="shared" si="148"/>
        <v>2</v>
      </c>
      <c r="DG1582" s="12" t="e">
        <f>IF(Wedstrijden!#REF!="x","L","")</f>
        <v>#REF!</v>
      </c>
      <c r="DH1582" s="12" t="e">
        <f>IF(Wedstrijden!#REF!="x","M","")</f>
        <v>#REF!</v>
      </c>
      <c r="DI1582" s="12" t="e">
        <f>IF(Wedstrijden!#REF!="x","Z","")</f>
        <v>#REF!</v>
      </c>
      <c r="DJ1582" s="12" t="e">
        <f>IF(Wedstrijden!#REF!="x","Z","")</f>
        <v>#REF!</v>
      </c>
      <c r="DK1582" s="12">
        <f>IF(COUNTA(Wedstrijden!#REF!)&lt;&gt;0,6,"")</f>
        <v>6</v>
      </c>
      <c r="DL1582" s="12">
        <f t="shared" si="149"/>
        <v>1</v>
      </c>
      <c r="DM1582" s="12" t="e">
        <f>IF(Wedstrijden!#REF!="x","L","")</f>
        <v>#REF!</v>
      </c>
      <c r="DN1582" s="12" t="e">
        <f>IF(Wedstrijden!#REF!="x","M","")</f>
        <v>#REF!</v>
      </c>
      <c r="DO1582" s="12" t="e">
        <f>IF(Wedstrijden!#REF!="x","Z","")</f>
        <v>#REF!</v>
      </c>
      <c r="DP1582" s="12" t="e">
        <f>IF(Wedstrijden!#REF!="x","Z","")</f>
        <v>#REF!</v>
      </c>
    </row>
    <row r="1583" spans="1:120" ht="15" x14ac:dyDescent="0.25">
      <c r="A1583" s="14">
        <f>Wedstrijden!A1594</f>
        <v>0</v>
      </c>
      <c r="B1583" s="12" t="str">
        <f>IFERROR(VLOOKUP(Wedstrijden!C1594,Wedstrijdlocaties!$B$2:$E$500,2,FALSE),"")</f>
        <v/>
      </c>
      <c r="C1583" s="12" t="str">
        <f>Wedstrijden!D1594</f>
        <v/>
      </c>
      <c r="D1583" s="12" t="str">
        <f>IFERROR(VLOOKUP(Wedstrijden!E1594,Organisaties!$B$2:$C$500,2,FALSE),"")</f>
        <v/>
      </c>
      <c r="E1583" s="12" t="str">
        <f>IFERROR(VLOOKUP(Wedstrijden!E1594,Organisaties!$B$2:$G$500,5,FALSE),"")</f>
        <v/>
      </c>
      <c r="F1583" s="12" t="e">
        <f>IF(Wedstrijden!#REF!&lt;&gt;"",Wedstrijden!#REF!,"")</f>
        <v>#REF!</v>
      </c>
      <c r="G1583" s="12">
        <f>IF(Wedstrijden!K1594="Indoor",1,0)</f>
        <v>0</v>
      </c>
      <c r="H1583" s="12">
        <f>Wedstrijden!L1594</f>
        <v>0</v>
      </c>
      <c r="I1583" s="12" t="str">
        <f>IF(Wedstrijden!J1594="Nee",0,IF(Wedstrijden!J1594="Ja",1,""))</f>
        <v/>
      </c>
      <c r="J1583" s="12" t="str">
        <f>IF(Wedstrijden!M1594&lt;&gt;"",Wedstrijden!M1594,"")</f>
        <v/>
      </c>
      <c r="BJ1583" s="12">
        <f>IF(COUNTA(Wedstrijden!#REF!)&lt;&gt;0,1,"")</f>
        <v>1</v>
      </c>
      <c r="BK1583" s="12">
        <f t="shared" si="144"/>
        <v>2</v>
      </c>
      <c r="BL1583" s="12" t="e">
        <f>IF(Wedstrijden!#REF!="x","AA","")</f>
        <v>#REF!</v>
      </c>
      <c r="BM1583" s="12" t="e">
        <f>IF(Wedstrijden!#REF!="x","A","")</f>
        <v>#REF!</v>
      </c>
      <c r="BN1583" s="12" t="e">
        <f>IF(Wedstrijden!#REF!="x","B1","")</f>
        <v>#REF!</v>
      </c>
      <c r="BO1583" s="12" t="e">
        <f>IF(Wedstrijden!#REF!="x","BB","")</f>
        <v>#REF!</v>
      </c>
      <c r="BP1583" s="12" t="e">
        <f>IF(Wedstrijden!#REF!="x","B","")</f>
        <v>#REF!</v>
      </c>
      <c r="BQ1583" s="12" t="e">
        <f>IF(Wedstrijden!#REF!="x","L1","")</f>
        <v>#REF!</v>
      </c>
      <c r="BR1583" s="12" t="e">
        <f>IF(Wedstrijden!#REF!="x","L2","")</f>
        <v>#REF!</v>
      </c>
      <c r="BS1583" s="12" t="e">
        <f>IF(Wedstrijden!#REF!="x","M1","")</f>
        <v>#REF!</v>
      </c>
      <c r="BT1583" s="12" t="e">
        <f>IF(Wedstrijden!#REF!="x","M2","")</f>
        <v>#REF!</v>
      </c>
      <c r="BU1583" s="12" t="e">
        <f>IF(Wedstrijden!#REF!="x","Z1","")</f>
        <v>#REF!</v>
      </c>
      <c r="BV1583" s="12" t="e">
        <f>IF(Wedstrijden!#REF!="x","Z2","")</f>
        <v>#REF!</v>
      </c>
      <c r="BW1583" s="12">
        <f>IF(COUNTA(Wedstrijden!#REF!)&lt;&gt;0,1,"")</f>
        <v>1</v>
      </c>
      <c r="BX1583" s="12">
        <f t="shared" si="145"/>
        <v>1</v>
      </c>
      <c r="BY1583" s="12" t="e">
        <f>IF(Wedstrijden!#REF!="x","BB","")</f>
        <v>#REF!</v>
      </c>
      <c r="BZ1583" s="12" t="e">
        <f>IF(Wedstrijden!#REF!="x","B","")</f>
        <v>#REF!</v>
      </c>
      <c r="CA1583" s="12" t="e">
        <f>IF(Wedstrijden!#REF!="x","L1","")</f>
        <v>#REF!</v>
      </c>
      <c r="CB1583" s="12" t="e">
        <f>IF(Wedstrijden!#REF!="x","L2","")</f>
        <v>#REF!</v>
      </c>
      <c r="CC1583" s="12" t="e">
        <f>IF(Wedstrijden!#REF!="x","M1","")</f>
        <v>#REF!</v>
      </c>
      <c r="CD1583" s="12" t="e">
        <f>IF(Wedstrijden!#REF!="x","M2","")</f>
        <v>#REF!</v>
      </c>
      <c r="CE1583" s="12" t="e">
        <f>IF(Wedstrijden!#REF!="x","Z1","")</f>
        <v>#REF!</v>
      </c>
      <c r="CF1583" s="12" t="e">
        <f>IF(Wedstrijden!#REF!="x","Z2","")</f>
        <v>#REF!</v>
      </c>
      <c r="CG1583" s="12" t="e">
        <f>IF(Wedstrijden!#REF!="x","ZZL","")</f>
        <v>#REF!</v>
      </c>
      <c r="CL1583" s="12">
        <f>IF(COUNTA(Wedstrijden!#REF!)&lt;&gt;0,2,"")</f>
        <v>2</v>
      </c>
      <c r="CM1583" s="12">
        <f t="shared" si="146"/>
        <v>2</v>
      </c>
      <c r="CN1583" s="12" t="e">
        <f>IF(Wedstrijden!#REF!="x","AA","")</f>
        <v>#REF!</v>
      </c>
      <c r="CO1583" s="12" t="e">
        <f>IF(Wedstrijden!#REF!="x","A","")</f>
        <v>#REF!</v>
      </c>
      <c r="CP1583" s="12" t="e">
        <f>IF(Wedstrijden!#REF!="x","BB","")</f>
        <v>#REF!</v>
      </c>
      <c r="CQ1583" s="12" t="e">
        <f>IF(Wedstrijden!#REF!="x","B","")</f>
        <v>#REF!</v>
      </c>
      <c r="CR1583" s="12" t="e">
        <f>IF(Wedstrijden!#REF!="x","L","")</f>
        <v>#REF!</v>
      </c>
      <c r="CS1583" s="12" t="e">
        <f>IF(Wedstrijden!#REF!="x","M","")</f>
        <v>#REF!</v>
      </c>
      <c r="CT1583" s="12" t="e">
        <f>IF(Wedstrijden!#REF!="x","Z","")</f>
        <v>#REF!</v>
      </c>
      <c r="CU1583" s="12" t="e">
        <f>IF(Wedstrijden!#REF!="x","ZZ","")</f>
        <v>#REF!</v>
      </c>
      <c r="CV1583" s="12">
        <f>IF(COUNTA(Wedstrijden!#REF!)&lt;&gt;0,2,"")</f>
        <v>2</v>
      </c>
      <c r="CW1583" s="12">
        <f t="shared" si="147"/>
        <v>1</v>
      </c>
      <c r="CX1583" s="12" t="e">
        <f>IF(Wedstrijden!#REF!="x","BB","")</f>
        <v>#REF!</v>
      </c>
      <c r="CY1583" s="12" t="e">
        <f>IF(Wedstrijden!#REF!="x","B","")</f>
        <v>#REF!</v>
      </c>
      <c r="CZ1583" s="12" t="e">
        <f>IF(Wedstrijden!#REF!="x","L","")</f>
        <v>#REF!</v>
      </c>
      <c r="DA1583" s="12" t="e">
        <f>IF(Wedstrijden!#REF!="x","M","")</f>
        <v>#REF!</v>
      </c>
      <c r="DB1583" s="12" t="e">
        <f>IF(Wedstrijden!#REF!="x","Z","")</f>
        <v>#REF!</v>
      </c>
      <c r="DC1583" s="12" t="e">
        <f>IF(Wedstrijden!#REF!="x","ZZ","")</f>
        <v>#REF!</v>
      </c>
      <c r="DD1583" s="12" t="e">
        <f>IF(Wedstrijden!#REF!="x","1.40","")</f>
        <v>#REF!</v>
      </c>
      <c r="DE1583" s="12">
        <f>IF(COUNTA(Wedstrijden!#REF!)&lt;&gt;0,6,"")</f>
        <v>6</v>
      </c>
      <c r="DF1583" s="12">
        <f t="shared" si="148"/>
        <v>2</v>
      </c>
      <c r="DG1583" s="12" t="e">
        <f>IF(Wedstrijden!#REF!="x","L","")</f>
        <v>#REF!</v>
      </c>
      <c r="DH1583" s="12" t="e">
        <f>IF(Wedstrijden!#REF!="x","M","")</f>
        <v>#REF!</v>
      </c>
      <c r="DI1583" s="12" t="e">
        <f>IF(Wedstrijden!#REF!="x","Z","")</f>
        <v>#REF!</v>
      </c>
      <c r="DJ1583" s="12" t="e">
        <f>IF(Wedstrijden!#REF!="x","Z","")</f>
        <v>#REF!</v>
      </c>
      <c r="DK1583" s="12">
        <f>IF(COUNTA(Wedstrijden!#REF!)&lt;&gt;0,6,"")</f>
        <v>6</v>
      </c>
      <c r="DL1583" s="12">
        <f t="shared" si="149"/>
        <v>1</v>
      </c>
      <c r="DM1583" s="12" t="e">
        <f>IF(Wedstrijden!#REF!="x","L","")</f>
        <v>#REF!</v>
      </c>
      <c r="DN1583" s="12" t="e">
        <f>IF(Wedstrijden!#REF!="x","M","")</f>
        <v>#REF!</v>
      </c>
      <c r="DO1583" s="12" t="e">
        <f>IF(Wedstrijden!#REF!="x","Z","")</f>
        <v>#REF!</v>
      </c>
      <c r="DP1583" s="12" t="e">
        <f>IF(Wedstrijden!#REF!="x","Z","")</f>
        <v>#REF!</v>
      </c>
    </row>
    <row r="1584" spans="1:120" ht="15" x14ac:dyDescent="0.25">
      <c r="A1584" s="14">
        <f>Wedstrijden!A1595</f>
        <v>0</v>
      </c>
      <c r="B1584" s="12" t="str">
        <f>IFERROR(VLOOKUP(Wedstrijden!C1595,Wedstrijdlocaties!$B$2:$E$500,2,FALSE),"")</f>
        <v/>
      </c>
      <c r="C1584" s="12" t="str">
        <f>Wedstrijden!D1595</f>
        <v/>
      </c>
      <c r="D1584" s="12" t="str">
        <f>IFERROR(VLOOKUP(Wedstrijden!E1595,Organisaties!$B$2:$C$500,2,FALSE),"")</f>
        <v/>
      </c>
      <c r="E1584" s="12" t="str">
        <f>IFERROR(VLOOKUP(Wedstrijden!E1595,Organisaties!$B$2:$G$500,5,FALSE),"")</f>
        <v/>
      </c>
      <c r="F1584" s="12" t="e">
        <f>IF(Wedstrijden!#REF!&lt;&gt;"",Wedstrijden!#REF!,"")</f>
        <v>#REF!</v>
      </c>
      <c r="G1584" s="12">
        <f>IF(Wedstrijden!K1595="Indoor",1,0)</f>
        <v>0</v>
      </c>
      <c r="H1584" s="12">
        <f>Wedstrijden!L1595</f>
        <v>0</v>
      </c>
      <c r="I1584" s="12" t="str">
        <f>IF(Wedstrijden!J1595="Nee",0,IF(Wedstrijden!J1595="Ja",1,""))</f>
        <v/>
      </c>
      <c r="J1584" s="12" t="str">
        <f>IF(Wedstrijden!M1595&lt;&gt;"",Wedstrijden!M1595,"")</f>
        <v/>
      </c>
      <c r="BJ1584" s="12">
        <f>IF(COUNTA(Wedstrijden!#REF!)&lt;&gt;0,1,"")</f>
        <v>1</v>
      </c>
      <c r="BK1584" s="12">
        <f t="shared" si="144"/>
        <v>2</v>
      </c>
      <c r="BL1584" s="12" t="e">
        <f>IF(Wedstrijden!#REF!="x","AA","")</f>
        <v>#REF!</v>
      </c>
      <c r="BM1584" s="12" t="e">
        <f>IF(Wedstrijden!#REF!="x","A","")</f>
        <v>#REF!</v>
      </c>
      <c r="BN1584" s="12" t="e">
        <f>IF(Wedstrijden!#REF!="x","B1","")</f>
        <v>#REF!</v>
      </c>
      <c r="BO1584" s="12" t="e">
        <f>IF(Wedstrijden!#REF!="x","BB","")</f>
        <v>#REF!</v>
      </c>
      <c r="BP1584" s="12" t="e">
        <f>IF(Wedstrijden!#REF!="x","B","")</f>
        <v>#REF!</v>
      </c>
      <c r="BQ1584" s="12" t="e">
        <f>IF(Wedstrijden!#REF!="x","L1","")</f>
        <v>#REF!</v>
      </c>
      <c r="BR1584" s="12" t="e">
        <f>IF(Wedstrijden!#REF!="x","L2","")</f>
        <v>#REF!</v>
      </c>
      <c r="BS1584" s="12" t="e">
        <f>IF(Wedstrijden!#REF!="x","M1","")</f>
        <v>#REF!</v>
      </c>
      <c r="BT1584" s="12" t="e">
        <f>IF(Wedstrijden!#REF!="x","M2","")</f>
        <v>#REF!</v>
      </c>
      <c r="BU1584" s="12" t="e">
        <f>IF(Wedstrijden!#REF!="x","Z1","")</f>
        <v>#REF!</v>
      </c>
      <c r="BV1584" s="12" t="e">
        <f>IF(Wedstrijden!#REF!="x","Z2","")</f>
        <v>#REF!</v>
      </c>
      <c r="BW1584" s="12">
        <f>IF(COUNTA(Wedstrijden!#REF!)&lt;&gt;0,1,"")</f>
        <v>1</v>
      </c>
      <c r="BX1584" s="12">
        <f t="shared" si="145"/>
        <v>1</v>
      </c>
      <c r="BY1584" s="12" t="e">
        <f>IF(Wedstrijden!#REF!="x","BB","")</f>
        <v>#REF!</v>
      </c>
      <c r="BZ1584" s="12" t="e">
        <f>IF(Wedstrijden!#REF!="x","B","")</f>
        <v>#REF!</v>
      </c>
      <c r="CA1584" s="12" t="e">
        <f>IF(Wedstrijden!#REF!="x","L1","")</f>
        <v>#REF!</v>
      </c>
      <c r="CB1584" s="12" t="e">
        <f>IF(Wedstrijden!#REF!="x","L2","")</f>
        <v>#REF!</v>
      </c>
      <c r="CC1584" s="12" t="e">
        <f>IF(Wedstrijden!#REF!="x","M1","")</f>
        <v>#REF!</v>
      </c>
      <c r="CD1584" s="12" t="e">
        <f>IF(Wedstrijden!#REF!="x","M2","")</f>
        <v>#REF!</v>
      </c>
      <c r="CE1584" s="12" t="e">
        <f>IF(Wedstrijden!#REF!="x","Z1","")</f>
        <v>#REF!</v>
      </c>
      <c r="CF1584" s="12" t="e">
        <f>IF(Wedstrijden!#REF!="x","Z2","")</f>
        <v>#REF!</v>
      </c>
      <c r="CG1584" s="12" t="e">
        <f>IF(Wedstrijden!#REF!="x","ZZL","")</f>
        <v>#REF!</v>
      </c>
      <c r="CL1584" s="12">
        <f>IF(COUNTA(Wedstrijden!#REF!)&lt;&gt;0,2,"")</f>
        <v>2</v>
      </c>
      <c r="CM1584" s="12">
        <f t="shared" si="146"/>
        <v>2</v>
      </c>
      <c r="CN1584" s="12" t="e">
        <f>IF(Wedstrijden!#REF!="x","AA","")</f>
        <v>#REF!</v>
      </c>
      <c r="CO1584" s="12" t="e">
        <f>IF(Wedstrijden!#REF!="x","A","")</f>
        <v>#REF!</v>
      </c>
      <c r="CP1584" s="12" t="e">
        <f>IF(Wedstrijden!#REF!="x","BB","")</f>
        <v>#REF!</v>
      </c>
      <c r="CQ1584" s="12" t="e">
        <f>IF(Wedstrijden!#REF!="x","B","")</f>
        <v>#REF!</v>
      </c>
      <c r="CR1584" s="12" t="e">
        <f>IF(Wedstrijden!#REF!="x","L","")</f>
        <v>#REF!</v>
      </c>
      <c r="CS1584" s="12" t="e">
        <f>IF(Wedstrijden!#REF!="x","M","")</f>
        <v>#REF!</v>
      </c>
      <c r="CT1584" s="12" t="e">
        <f>IF(Wedstrijden!#REF!="x","Z","")</f>
        <v>#REF!</v>
      </c>
      <c r="CU1584" s="12" t="e">
        <f>IF(Wedstrijden!#REF!="x","ZZ","")</f>
        <v>#REF!</v>
      </c>
      <c r="CV1584" s="12">
        <f>IF(COUNTA(Wedstrijden!#REF!)&lt;&gt;0,2,"")</f>
        <v>2</v>
      </c>
      <c r="CW1584" s="12">
        <f t="shared" si="147"/>
        <v>1</v>
      </c>
      <c r="CX1584" s="12" t="e">
        <f>IF(Wedstrijden!#REF!="x","BB","")</f>
        <v>#REF!</v>
      </c>
      <c r="CY1584" s="12" t="e">
        <f>IF(Wedstrijden!#REF!="x","B","")</f>
        <v>#REF!</v>
      </c>
      <c r="CZ1584" s="12" t="e">
        <f>IF(Wedstrijden!#REF!="x","L","")</f>
        <v>#REF!</v>
      </c>
      <c r="DA1584" s="12" t="e">
        <f>IF(Wedstrijden!#REF!="x","M","")</f>
        <v>#REF!</v>
      </c>
      <c r="DB1584" s="12" t="e">
        <f>IF(Wedstrijden!#REF!="x","Z","")</f>
        <v>#REF!</v>
      </c>
      <c r="DC1584" s="12" t="e">
        <f>IF(Wedstrijden!#REF!="x","ZZ","")</f>
        <v>#REF!</v>
      </c>
      <c r="DD1584" s="12" t="e">
        <f>IF(Wedstrijden!#REF!="x","1.40","")</f>
        <v>#REF!</v>
      </c>
      <c r="DE1584" s="12">
        <f>IF(COUNTA(Wedstrijden!#REF!)&lt;&gt;0,6,"")</f>
        <v>6</v>
      </c>
      <c r="DF1584" s="12">
        <f t="shared" si="148"/>
        <v>2</v>
      </c>
      <c r="DG1584" s="12" t="e">
        <f>IF(Wedstrijden!#REF!="x","L","")</f>
        <v>#REF!</v>
      </c>
      <c r="DH1584" s="12" t="e">
        <f>IF(Wedstrijden!#REF!="x","M","")</f>
        <v>#REF!</v>
      </c>
      <c r="DI1584" s="12" t="e">
        <f>IF(Wedstrijden!#REF!="x","Z","")</f>
        <v>#REF!</v>
      </c>
      <c r="DJ1584" s="12" t="e">
        <f>IF(Wedstrijden!#REF!="x","Z","")</f>
        <v>#REF!</v>
      </c>
      <c r="DK1584" s="12">
        <f>IF(COUNTA(Wedstrijden!#REF!)&lt;&gt;0,6,"")</f>
        <v>6</v>
      </c>
      <c r="DL1584" s="12">
        <f t="shared" si="149"/>
        <v>1</v>
      </c>
      <c r="DM1584" s="12" t="e">
        <f>IF(Wedstrijden!#REF!="x","L","")</f>
        <v>#REF!</v>
      </c>
      <c r="DN1584" s="12" t="e">
        <f>IF(Wedstrijden!#REF!="x","M","")</f>
        <v>#REF!</v>
      </c>
      <c r="DO1584" s="12" t="e">
        <f>IF(Wedstrijden!#REF!="x","Z","")</f>
        <v>#REF!</v>
      </c>
      <c r="DP1584" s="12" t="e">
        <f>IF(Wedstrijden!#REF!="x","Z","")</f>
        <v>#REF!</v>
      </c>
    </row>
    <row r="1585" spans="1:120" ht="15" x14ac:dyDescent="0.25">
      <c r="A1585" s="14">
        <f>Wedstrijden!A1596</f>
        <v>0</v>
      </c>
      <c r="B1585" s="12" t="str">
        <f>IFERROR(VLOOKUP(Wedstrijden!C1596,Wedstrijdlocaties!$B$2:$E$500,2,FALSE),"")</f>
        <v/>
      </c>
      <c r="C1585" s="12" t="str">
        <f>Wedstrijden!D1596</f>
        <v/>
      </c>
      <c r="D1585" s="12" t="str">
        <f>IFERROR(VLOOKUP(Wedstrijden!E1596,Organisaties!$B$2:$C$500,2,FALSE),"")</f>
        <v/>
      </c>
      <c r="E1585" s="12" t="str">
        <f>IFERROR(VLOOKUP(Wedstrijden!E1596,Organisaties!$B$2:$G$500,5,FALSE),"")</f>
        <v/>
      </c>
      <c r="F1585" s="12" t="e">
        <f>IF(Wedstrijden!#REF!&lt;&gt;"",Wedstrijden!#REF!,"")</f>
        <v>#REF!</v>
      </c>
      <c r="G1585" s="12">
        <f>IF(Wedstrijden!K1596="Indoor",1,0)</f>
        <v>0</v>
      </c>
      <c r="H1585" s="12">
        <f>Wedstrijden!L1596</f>
        <v>0</v>
      </c>
      <c r="I1585" s="12" t="str">
        <f>IF(Wedstrijden!J1596="Nee",0,IF(Wedstrijden!J1596="Ja",1,""))</f>
        <v/>
      </c>
      <c r="J1585" s="12" t="str">
        <f>IF(Wedstrijden!M1596&lt;&gt;"",Wedstrijden!M1596,"")</f>
        <v/>
      </c>
      <c r="BJ1585" s="12">
        <f>IF(COUNTA(Wedstrijden!#REF!)&lt;&gt;0,1,"")</f>
        <v>1</v>
      </c>
      <c r="BK1585" s="12">
        <f t="shared" si="144"/>
        <v>2</v>
      </c>
      <c r="BL1585" s="12" t="e">
        <f>IF(Wedstrijden!#REF!="x","AA","")</f>
        <v>#REF!</v>
      </c>
      <c r="BM1585" s="12" t="e">
        <f>IF(Wedstrijden!#REF!="x","A","")</f>
        <v>#REF!</v>
      </c>
      <c r="BN1585" s="12" t="e">
        <f>IF(Wedstrijden!#REF!="x","B1","")</f>
        <v>#REF!</v>
      </c>
      <c r="BO1585" s="12" t="e">
        <f>IF(Wedstrijden!#REF!="x","BB","")</f>
        <v>#REF!</v>
      </c>
      <c r="BP1585" s="12" t="e">
        <f>IF(Wedstrijden!#REF!="x","B","")</f>
        <v>#REF!</v>
      </c>
      <c r="BQ1585" s="12" t="e">
        <f>IF(Wedstrijden!#REF!="x","L1","")</f>
        <v>#REF!</v>
      </c>
      <c r="BR1585" s="12" t="e">
        <f>IF(Wedstrijden!#REF!="x","L2","")</f>
        <v>#REF!</v>
      </c>
      <c r="BS1585" s="12" t="e">
        <f>IF(Wedstrijden!#REF!="x","M1","")</f>
        <v>#REF!</v>
      </c>
      <c r="BT1585" s="12" t="e">
        <f>IF(Wedstrijden!#REF!="x","M2","")</f>
        <v>#REF!</v>
      </c>
      <c r="BU1585" s="12" t="e">
        <f>IF(Wedstrijden!#REF!="x","Z1","")</f>
        <v>#REF!</v>
      </c>
      <c r="BV1585" s="12" t="e">
        <f>IF(Wedstrijden!#REF!="x","Z2","")</f>
        <v>#REF!</v>
      </c>
      <c r="BW1585" s="12">
        <f>IF(COUNTA(Wedstrijden!#REF!)&lt;&gt;0,1,"")</f>
        <v>1</v>
      </c>
      <c r="BX1585" s="12">
        <f t="shared" si="145"/>
        <v>1</v>
      </c>
      <c r="BY1585" s="12" t="e">
        <f>IF(Wedstrijden!#REF!="x","BB","")</f>
        <v>#REF!</v>
      </c>
      <c r="BZ1585" s="12" t="e">
        <f>IF(Wedstrijden!#REF!="x","B","")</f>
        <v>#REF!</v>
      </c>
      <c r="CA1585" s="12" t="e">
        <f>IF(Wedstrijden!#REF!="x","L1","")</f>
        <v>#REF!</v>
      </c>
      <c r="CB1585" s="12" t="e">
        <f>IF(Wedstrijden!#REF!="x","L2","")</f>
        <v>#REF!</v>
      </c>
      <c r="CC1585" s="12" t="e">
        <f>IF(Wedstrijden!#REF!="x","M1","")</f>
        <v>#REF!</v>
      </c>
      <c r="CD1585" s="12" t="e">
        <f>IF(Wedstrijden!#REF!="x","M2","")</f>
        <v>#REF!</v>
      </c>
      <c r="CE1585" s="12" t="e">
        <f>IF(Wedstrijden!#REF!="x","Z1","")</f>
        <v>#REF!</v>
      </c>
      <c r="CF1585" s="12" t="e">
        <f>IF(Wedstrijden!#REF!="x","Z2","")</f>
        <v>#REF!</v>
      </c>
      <c r="CG1585" s="12" t="e">
        <f>IF(Wedstrijden!#REF!="x","ZZL","")</f>
        <v>#REF!</v>
      </c>
      <c r="CL1585" s="12">
        <f>IF(COUNTA(Wedstrijden!#REF!)&lt;&gt;0,2,"")</f>
        <v>2</v>
      </c>
      <c r="CM1585" s="12">
        <f t="shared" si="146"/>
        <v>2</v>
      </c>
      <c r="CN1585" s="12" t="e">
        <f>IF(Wedstrijden!#REF!="x","AA","")</f>
        <v>#REF!</v>
      </c>
      <c r="CO1585" s="12" t="e">
        <f>IF(Wedstrijden!#REF!="x","A","")</f>
        <v>#REF!</v>
      </c>
      <c r="CP1585" s="12" t="e">
        <f>IF(Wedstrijden!#REF!="x","BB","")</f>
        <v>#REF!</v>
      </c>
      <c r="CQ1585" s="12" t="e">
        <f>IF(Wedstrijden!#REF!="x","B","")</f>
        <v>#REF!</v>
      </c>
      <c r="CR1585" s="12" t="e">
        <f>IF(Wedstrijden!#REF!="x","L","")</f>
        <v>#REF!</v>
      </c>
      <c r="CS1585" s="12" t="e">
        <f>IF(Wedstrijden!#REF!="x","M","")</f>
        <v>#REF!</v>
      </c>
      <c r="CT1585" s="12" t="e">
        <f>IF(Wedstrijden!#REF!="x","Z","")</f>
        <v>#REF!</v>
      </c>
      <c r="CU1585" s="12" t="e">
        <f>IF(Wedstrijden!#REF!="x","ZZ","")</f>
        <v>#REF!</v>
      </c>
      <c r="CV1585" s="12">
        <f>IF(COUNTA(Wedstrijden!#REF!)&lt;&gt;0,2,"")</f>
        <v>2</v>
      </c>
      <c r="CW1585" s="12">
        <f t="shared" si="147"/>
        <v>1</v>
      </c>
      <c r="CX1585" s="12" t="e">
        <f>IF(Wedstrijden!#REF!="x","BB","")</f>
        <v>#REF!</v>
      </c>
      <c r="CY1585" s="12" t="e">
        <f>IF(Wedstrijden!#REF!="x","B","")</f>
        <v>#REF!</v>
      </c>
      <c r="CZ1585" s="12" t="e">
        <f>IF(Wedstrijden!#REF!="x","L","")</f>
        <v>#REF!</v>
      </c>
      <c r="DA1585" s="12" t="e">
        <f>IF(Wedstrijden!#REF!="x","M","")</f>
        <v>#REF!</v>
      </c>
      <c r="DB1585" s="12" t="e">
        <f>IF(Wedstrijden!#REF!="x","Z","")</f>
        <v>#REF!</v>
      </c>
      <c r="DC1585" s="12" t="e">
        <f>IF(Wedstrijden!#REF!="x","ZZ","")</f>
        <v>#REF!</v>
      </c>
      <c r="DD1585" s="12" t="e">
        <f>IF(Wedstrijden!#REF!="x","1.40","")</f>
        <v>#REF!</v>
      </c>
      <c r="DE1585" s="12">
        <f>IF(COUNTA(Wedstrijden!#REF!)&lt;&gt;0,6,"")</f>
        <v>6</v>
      </c>
      <c r="DF1585" s="12">
        <f t="shared" si="148"/>
        <v>2</v>
      </c>
      <c r="DG1585" s="12" t="e">
        <f>IF(Wedstrijden!#REF!="x","L","")</f>
        <v>#REF!</v>
      </c>
      <c r="DH1585" s="12" t="e">
        <f>IF(Wedstrijden!#REF!="x","M","")</f>
        <v>#REF!</v>
      </c>
      <c r="DI1585" s="12" t="e">
        <f>IF(Wedstrijden!#REF!="x","Z","")</f>
        <v>#REF!</v>
      </c>
      <c r="DJ1585" s="12" t="e">
        <f>IF(Wedstrijden!#REF!="x","Z","")</f>
        <v>#REF!</v>
      </c>
      <c r="DK1585" s="12">
        <f>IF(COUNTA(Wedstrijden!#REF!)&lt;&gt;0,6,"")</f>
        <v>6</v>
      </c>
      <c r="DL1585" s="12">
        <f t="shared" si="149"/>
        <v>1</v>
      </c>
      <c r="DM1585" s="12" t="e">
        <f>IF(Wedstrijden!#REF!="x","L","")</f>
        <v>#REF!</v>
      </c>
      <c r="DN1585" s="12" t="e">
        <f>IF(Wedstrijden!#REF!="x","M","")</f>
        <v>#REF!</v>
      </c>
      <c r="DO1585" s="12" t="e">
        <f>IF(Wedstrijden!#REF!="x","Z","")</f>
        <v>#REF!</v>
      </c>
      <c r="DP1585" s="12" t="e">
        <f>IF(Wedstrijden!#REF!="x","Z","")</f>
        <v>#REF!</v>
      </c>
    </row>
    <row r="1586" spans="1:120" ht="15" x14ac:dyDescent="0.25">
      <c r="A1586" s="14">
        <f>Wedstrijden!A1597</f>
        <v>0</v>
      </c>
      <c r="B1586" s="12" t="str">
        <f>IFERROR(VLOOKUP(Wedstrijden!C1597,Wedstrijdlocaties!$B$2:$E$500,2,FALSE),"")</f>
        <v/>
      </c>
      <c r="C1586" s="12" t="str">
        <f>Wedstrijden!D1597</f>
        <v/>
      </c>
      <c r="D1586" s="12" t="str">
        <f>IFERROR(VLOOKUP(Wedstrijden!E1597,Organisaties!$B$2:$C$500,2,FALSE),"")</f>
        <v/>
      </c>
      <c r="E1586" s="12" t="str">
        <f>IFERROR(VLOOKUP(Wedstrijden!E1597,Organisaties!$B$2:$G$500,5,FALSE),"")</f>
        <v/>
      </c>
      <c r="F1586" s="12" t="e">
        <f>IF(Wedstrijden!#REF!&lt;&gt;"",Wedstrijden!#REF!,"")</f>
        <v>#REF!</v>
      </c>
      <c r="G1586" s="12">
        <f>IF(Wedstrijden!K1597="Indoor",1,0)</f>
        <v>0</v>
      </c>
      <c r="H1586" s="12">
        <f>Wedstrijden!L1597</f>
        <v>0</v>
      </c>
      <c r="I1586" s="12" t="str">
        <f>IF(Wedstrijden!J1597="Nee",0,IF(Wedstrijden!J1597="Ja",1,""))</f>
        <v/>
      </c>
      <c r="J1586" s="12" t="str">
        <f>IF(Wedstrijden!M1597&lt;&gt;"",Wedstrijden!M1597,"")</f>
        <v/>
      </c>
      <c r="BJ1586" s="12">
        <f>IF(COUNTA(Wedstrijden!#REF!)&lt;&gt;0,1,"")</f>
        <v>1</v>
      </c>
      <c r="BK1586" s="12">
        <f t="shared" si="144"/>
        <v>2</v>
      </c>
      <c r="BL1586" s="12" t="e">
        <f>IF(Wedstrijden!#REF!="x","AA","")</f>
        <v>#REF!</v>
      </c>
      <c r="BM1586" s="12" t="e">
        <f>IF(Wedstrijden!#REF!="x","A","")</f>
        <v>#REF!</v>
      </c>
      <c r="BN1586" s="12" t="e">
        <f>IF(Wedstrijden!#REF!="x","B1","")</f>
        <v>#REF!</v>
      </c>
      <c r="BO1586" s="12" t="e">
        <f>IF(Wedstrijden!#REF!="x","BB","")</f>
        <v>#REF!</v>
      </c>
      <c r="BP1586" s="12" t="e">
        <f>IF(Wedstrijden!#REF!="x","B","")</f>
        <v>#REF!</v>
      </c>
      <c r="BQ1586" s="12" t="e">
        <f>IF(Wedstrijden!#REF!="x","L1","")</f>
        <v>#REF!</v>
      </c>
      <c r="BR1586" s="12" t="e">
        <f>IF(Wedstrijden!#REF!="x","L2","")</f>
        <v>#REF!</v>
      </c>
      <c r="BS1586" s="12" t="e">
        <f>IF(Wedstrijden!#REF!="x","M1","")</f>
        <v>#REF!</v>
      </c>
      <c r="BT1586" s="12" t="e">
        <f>IF(Wedstrijden!#REF!="x","M2","")</f>
        <v>#REF!</v>
      </c>
      <c r="BU1586" s="12" t="e">
        <f>IF(Wedstrijden!#REF!="x","Z1","")</f>
        <v>#REF!</v>
      </c>
      <c r="BV1586" s="12" t="e">
        <f>IF(Wedstrijden!#REF!="x","Z2","")</f>
        <v>#REF!</v>
      </c>
      <c r="BW1586" s="12">
        <f>IF(COUNTA(Wedstrijden!#REF!)&lt;&gt;0,1,"")</f>
        <v>1</v>
      </c>
      <c r="BX1586" s="12">
        <f t="shared" si="145"/>
        <v>1</v>
      </c>
      <c r="BY1586" s="12" t="e">
        <f>IF(Wedstrijden!#REF!="x","BB","")</f>
        <v>#REF!</v>
      </c>
      <c r="BZ1586" s="12" t="e">
        <f>IF(Wedstrijden!#REF!="x","B","")</f>
        <v>#REF!</v>
      </c>
      <c r="CA1586" s="12" t="e">
        <f>IF(Wedstrijden!#REF!="x","L1","")</f>
        <v>#REF!</v>
      </c>
      <c r="CB1586" s="12" t="e">
        <f>IF(Wedstrijden!#REF!="x","L2","")</f>
        <v>#REF!</v>
      </c>
      <c r="CC1586" s="12" t="e">
        <f>IF(Wedstrijden!#REF!="x","M1","")</f>
        <v>#REF!</v>
      </c>
      <c r="CD1586" s="12" t="e">
        <f>IF(Wedstrijden!#REF!="x","M2","")</f>
        <v>#REF!</v>
      </c>
      <c r="CE1586" s="12" t="e">
        <f>IF(Wedstrijden!#REF!="x","Z1","")</f>
        <v>#REF!</v>
      </c>
      <c r="CF1586" s="12" t="e">
        <f>IF(Wedstrijden!#REF!="x","Z2","")</f>
        <v>#REF!</v>
      </c>
      <c r="CG1586" s="12" t="e">
        <f>IF(Wedstrijden!#REF!="x","ZZL","")</f>
        <v>#REF!</v>
      </c>
      <c r="CL1586" s="12">
        <f>IF(COUNTA(Wedstrijden!#REF!)&lt;&gt;0,2,"")</f>
        <v>2</v>
      </c>
      <c r="CM1586" s="12">
        <f t="shared" si="146"/>
        <v>2</v>
      </c>
      <c r="CN1586" s="12" t="e">
        <f>IF(Wedstrijden!#REF!="x","AA","")</f>
        <v>#REF!</v>
      </c>
      <c r="CO1586" s="12" t="e">
        <f>IF(Wedstrijden!#REF!="x","A","")</f>
        <v>#REF!</v>
      </c>
      <c r="CP1586" s="12" t="e">
        <f>IF(Wedstrijden!#REF!="x","BB","")</f>
        <v>#REF!</v>
      </c>
      <c r="CQ1586" s="12" t="e">
        <f>IF(Wedstrijden!#REF!="x","B","")</f>
        <v>#REF!</v>
      </c>
      <c r="CR1586" s="12" t="e">
        <f>IF(Wedstrijden!#REF!="x","L","")</f>
        <v>#REF!</v>
      </c>
      <c r="CS1586" s="12" t="e">
        <f>IF(Wedstrijden!#REF!="x","M","")</f>
        <v>#REF!</v>
      </c>
      <c r="CT1586" s="12" t="e">
        <f>IF(Wedstrijden!#REF!="x","Z","")</f>
        <v>#REF!</v>
      </c>
      <c r="CU1586" s="12" t="e">
        <f>IF(Wedstrijden!#REF!="x","ZZ","")</f>
        <v>#REF!</v>
      </c>
      <c r="CV1586" s="12">
        <f>IF(COUNTA(Wedstrijden!#REF!)&lt;&gt;0,2,"")</f>
        <v>2</v>
      </c>
      <c r="CW1586" s="12">
        <f t="shared" si="147"/>
        <v>1</v>
      </c>
      <c r="CX1586" s="12" t="e">
        <f>IF(Wedstrijden!#REF!="x","BB","")</f>
        <v>#REF!</v>
      </c>
      <c r="CY1586" s="12" t="e">
        <f>IF(Wedstrijden!#REF!="x","B","")</f>
        <v>#REF!</v>
      </c>
      <c r="CZ1586" s="12" t="e">
        <f>IF(Wedstrijden!#REF!="x","L","")</f>
        <v>#REF!</v>
      </c>
      <c r="DA1586" s="12" t="e">
        <f>IF(Wedstrijden!#REF!="x","M","")</f>
        <v>#REF!</v>
      </c>
      <c r="DB1586" s="12" t="e">
        <f>IF(Wedstrijden!#REF!="x","Z","")</f>
        <v>#REF!</v>
      </c>
      <c r="DC1586" s="12" t="e">
        <f>IF(Wedstrijden!#REF!="x","ZZ","")</f>
        <v>#REF!</v>
      </c>
      <c r="DD1586" s="12" t="e">
        <f>IF(Wedstrijden!#REF!="x","1.40","")</f>
        <v>#REF!</v>
      </c>
      <c r="DE1586" s="12">
        <f>IF(COUNTA(Wedstrijden!#REF!)&lt;&gt;0,6,"")</f>
        <v>6</v>
      </c>
      <c r="DF1586" s="12">
        <f t="shared" si="148"/>
        <v>2</v>
      </c>
      <c r="DG1586" s="12" t="e">
        <f>IF(Wedstrijden!#REF!="x","L","")</f>
        <v>#REF!</v>
      </c>
      <c r="DH1586" s="12" t="e">
        <f>IF(Wedstrijden!#REF!="x","M","")</f>
        <v>#REF!</v>
      </c>
      <c r="DI1586" s="12" t="e">
        <f>IF(Wedstrijden!#REF!="x","Z","")</f>
        <v>#REF!</v>
      </c>
      <c r="DJ1586" s="12" t="e">
        <f>IF(Wedstrijden!#REF!="x","Z","")</f>
        <v>#REF!</v>
      </c>
      <c r="DK1586" s="12">
        <f>IF(COUNTA(Wedstrijden!#REF!)&lt;&gt;0,6,"")</f>
        <v>6</v>
      </c>
      <c r="DL1586" s="12">
        <f t="shared" si="149"/>
        <v>1</v>
      </c>
      <c r="DM1586" s="12" t="e">
        <f>IF(Wedstrijden!#REF!="x","L","")</f>
        <v>#REF!</v>
      </c>
      <c r="DN1586" s="12" t="e">
        <f>IF(Wedstrijden!#REF!="x","M","")</f>
        <v>#REF!</v>
      </c>
      <c r="DO1586" s="12" t="e">
        <f>IF(Wedstrijden!#REF!="x","Z","")</f>
        <v>#REF!</v>
      </c>
      <c r="DP1586" s="12" t="e">
        <f>IF(Wedstrijden!#REF!="x","Z","")</f>
        <v>#REF!</v>
      </c>
    </row>
    <row r="1587" spans="1:120" ht="15" x14ac:dyDescent="0.25">
      <c r="A1587" s="14">
        <f>Wedstrijden!A1598</f>
        <v>0</v>
      </c>
      <c r="B1587" s="12" t="str">
        <f>IFERROR(VLOOKUP(Wedstrijden!C1598,Wedstrijdlocaties!$B$2:$E$500,2,FALSE),"")</f>
        <v/>
      </c>
      <c r="C1587" s="12" t="str">
        <f>Wedstrijden!D1598</f>
        <v/>
      </c>
      <c r="D1587" s="12" t="str">
        <f>IFERROR(VLOOKUP(Wedstrijden!E1598,Organisaties!$B$2:$C$500,2,FALSE),"")</f>
        <v/>
      </c>
      <c r="E1587" s="12" t="str">
        <f>IFERROR(VLOOKUP(Wedstrijden!E1598,Organisaties!$B$2:$G$500,5,FALSE),"")</f>
        <v/>
      </c>
      <c r="F1587" s="12" t="e">
        <f>IF(Wedstrijden!#REF!&lt;&gt;"",Wedstrijden!#REF!,"")</f>
        <v>#REF!</v>
      </c>
      <c r="G1587" s="12">
        <f>IF(Wedstrijden!K1598="Indoor",1,0)</f>
        <v>0</v>
      </c>
      <c r="H1587" s="12">
        <f>Wedstrijden!L1598</f>
        <v>0</v>
      </c>
      <c r="I1587" s="12" t="str">
        <f>IF(Wedstrijden!J1598="Nee",0,IF(Wedstrijden!J1598="Ja",1,""))</f>
        <v/>
      </c>
      <c r="J1587" s="12" t="str">
        <f>IF(Wedstrijden!M1598&lt;&gt;"",Wedstrijden!M1598,"")</f>
        <v/>
      </c>
      <c r="BJ1587" s="12">
        <f>IF(COUNTA(Wedstrijden!#REF!)&lt;&gt;0,1,"")</f>
        <v>1</v>
      </c>
      <c r="BK1587" s="12">
        <f t="shared" si="144"/>
        <v>2</v>
      </c>
      <c r="BL1587" s="12" t="e">
        <f>IF(Wedstrijden!#REF!="x","AA","")</f>
        <v>#REF!</v>
      </c>
      <c r="BM1587" s="12" t="e">
        <f>IF(Wedstrijden!#REF!="x","A","")</f>
        <v>#REF!</v>
      </c>
      <c r="BN1587" s="12" t="e">
        <f>IF(Wedstrijden!#REF!="x","B1","")</f>
        <v>#REF!</v>
      </c>
      <c r="BO1587" s="12" t="e">
        <f>IF(Wedstrijden!#REF!="x","BB","")</f>
        <v>#REF!</v>
      </c>
      <c r="BP1587" s="12" t="e">
        <f>IF(Wedstrijden!#REF!="x","B","")</f>
        <v>#REF!</v>
      </c>
      <c r="BQ1587" s="12" t="e">
        <f>IF(Wedstrijden!#REF!="x","L1","")</f>
        <v>#REF!</v>
      </c>
      <c r="BR1587" s="12" t="e">
        <f>IF(Wedstrijden!#REF!="x","L2","")</f>
        <v>#REF!</v>
      </c>
      <c r="BS1587" s="12" t="e">
        <f>IF(Wedstrijden!#REF!="x","M1","")</f>
        <v>#REF!</v>
      </c>
      <c r="BT1587" s="12" t="e">
        <f>IF(Wedstrijden!#REF!="x","M2","")</f>
        <v>#REF!</v>
      </c>
      <c r="BU1587" s="12" t="e">
        <f>IF(Wedstrijden!#REF!="x","Z1","")</f>
        <v>#REF!</v>
      </c>
      <c r="BV1587" s="12" t="e">
        <f>IF(Wedstrijden!#REF!="x","Z2","")</f>
        <v>#REF!</v>
      </c>
      <c r="BW1587" s="12">
        <f>IF(COUNTA(Wedstrijden!#REF!)&lt;&gt;0,1,"")</f>
        <v>1</v>
      </c>
      <c r="BX1587" s="12">
        <f t="shared" si="145"/>
        <v>1</v>
      </c>
      <c r="BY1587" s="12" t="e">
        <f>IF(Wedstrijden!#REF!="x","BB","")</f>
        <v>#REF!</v>
      </c>
      <c r="BZ1587" s="12" t="e">
        <f>IF(Wedstrijden!#REF!="x","B","")</f>
        <v>#REF!</v>
      </c>
      <c r="CA1587" s="12" t="e">
        <f>IF(Wedstrijden!#REF!="x","L1","")</f>
        <v>#REF!</v>
      </c>
      <c r="CB1587" s="12" t="e">
        <f>IF(Wedstrijden!#REF!="x","L2","")</f>
        <v>#REF!</v>
      </c>
      <c r="CC1587" s="12" t="e">
        <f>IF(Wedstrijden!#REF!="x","M1","")</f>
        <v>#REF!</v>
      </c>
      <c r="CD1587" s="12" t="e">
        <f>IF(Wedstrijden!#REF!="x","M2","")</f>
        <v>#REF!</v>
      </c>
      <c r="CE1587" s="12" t="e">
        <f>IF(Wedstrijden!#REF!="x","Z1","")</f>
        <v>#REF!</v>
      </c>
      <c r="CF1587" s="12" t="e">
        <f>IF(Wedstrijden!#REF!="x","Z2","")</f>
        <v>#REF!</v>
      </c>
      <c r="CG1587" s="12" t="e">
        <f>IF(Wedstrijden!#REF!="x","ZZL","")</f>
        <v>#REF!</v>
      </c>
      <c r="CL1587" s="12">
        <f>IF(COUNTA(Wedstrijden!#REF!)&lt;&gt;0,2,"")</f>
        <v>2</v>
      </c>
      <c r="CM1587" s="12">
        <f t="shared" si="146"/>
        <v>2</v>
      </c>
      <c r="CN1587" s="12" t="e">
        <f>IF(Wedstrijden!#REF!="x","AA","")</f>
        <v>#REF!</v>
      </c>
      <c r="CO1587" s="12" t="e">
        <f>IF(Wedstrijden!#REF!="x","A","")</f>
        <v>#REF!</v>
      </c>
      <c r="CP1587" s="12" t="e">
        <f>IF(Wedstrijden!#REF!="x","BB","")</f>
        <v>#REF!</v>
      </c>
      <c r="CQ1587" s="12" t="e">
        <f>IF(Wedstrijden!#REF!="x","B","")</f>
        <v>#REF!</v>
      </c>
      <c r="CR1587" s="12" t="e">
        <f>IF(Wedstrijden!#REF!="x","L","")</f>
        <v>#REF!</v>
      </c>
      <c r="CS1587" s="12" t="e">
        <f>IF(Wedstrijden!#REF!="x","M","")</f>
        <v>#REF!</v>
      </c>
      <c r="CT1587" s="12" t="e">
        <f>IF(Wedstrijden!#REF!="x","Z","")</f>
        <v>#REF!</v>
      </c>
      <c r="CU1587" s="12" t="e">
        <f>IF(Wedstrijden!#REF!="x","ZZ","")</f>
        <v>#REF!</v>
      </c>
      <c r="CV1587" s="12">
        <f>IF(COUNTA(Wedstrijden!#REF!)&lt;&gt;0,2,"")</f>
        <v>2</v>
      </c>
      <c r="CW1587" s="12">
        <f t="shared" si="147"/>
        <v>1</v>
      </c>
      <c r="CX1587" s="12" t="e">
        <f>IF(Wedstrijden!#REF!="x","BB","")</f>
        <v>#REF!</v>
      </c>
      <c r="CY1587" s="12" t="e">
        <f>IF(Wedstrijden!#REF!="x","B","")</f>
        <v>#REF!</v>
      </c>
      <c r="CZ1587" s="12" t="e">
        <f>IF(Wedstrijden!#REF!="x","L","")</f>
        <v>#REF!</v>
      </c>
      <c r="DA1587" s="12" t="e">
        <f>IF(Wedstrijden!#REF!="x","M","")</f>
        <v>#REF!</v>
      </c>
      <c r="DB1587" s="12" t="e">
        <f>IF(Wedstrijden!#REF!="x","Z","")</f>
        <v>#REF!</v>
      </c>
      <c r="DC1587" s="12" t="e">
        <f>IF(Wedstrijden!#REF!="x","ZZ","")</f>
        <v>#REF!</v>
      </c>
      <c r="DD1587" s="12" t="e">
        <f>IF(Wedstrijden!#REF!="x","1.40","")</f>
        <v>#REF!</v>
      </c>
      <c r="DE1587" s="12">
        <f>IF(COUNTA(Wedstrijden!#REF!)&lt;&gt;0,6,"")</f>
        <v>6</v>
      </c>
      <c r="DF1587" s="12">
        <f t="shared" si="148"/>
        <v>2</v>
      </c>
      <c r="DG1587" s="12" t="e">
        <f>IF(Wedstrijden!#REF!="x","L","")</f>
        <v>#REF!</v>
      </c>
      <c r="DH1587" s="12" t="e">
        <f>IF(Wedstrijden!#REF!="x","M","")</f>
        <v>#REF!</v>
      </c>
      <c r="DI1587" s="12" t="e">
        <f>IF(Wedstrijden!#REF!="x","Z","")</f>
        <v>#REF!</v>
      </c>
      <c r="DJ1587" s="12" t="e">
        <f>IF(Wedstrijden!#REF!="x","Z","")</f>
        <v>#REF!</v>
      </c>
      <c r="DK1587" s="12">
        <f>IF(COUNTA(Wedstrijden!#REF!)&lt;&gt;0,6,"")</f>
        <v>6</v>
      </c>
      <c r="DL1587" s="12">
        <f t="shared" si="149"/>
        <v>1</v>
      </c>
      <c r="DM1587" s="12" t="e">
        <f>IF(Wedstrijden!#REF!="x","L","")</f>
        <v>#REF!</v>
      </c>
      <c r="DN1587" s="12" t="e">
        <f>IF(Wedstrijden!#REF!="x","M","")</f>
        <v>#REF!</v>
      </c>
      <c r="DO1587" s="12" t="e">
        <f>IF(Wedstrijden!#REF!="x","Z","")</f>
        <v>#REF!</v>
      </c>
      <c r="DP1587" s="12" t="e">
        <f>IF(Wedstrijden!#REF!="x","Z","")</f>
        <v>#REF!</v>
      </c>
    </row>
    <row r="1588" spans="1:120" ht="15" x14ac:dyDescent="0.25">
      <c r="A1588" s="14">
        <f>Wedstrijden!A1599</f>
        <v>0</v>
      </c>
      <c r="B1588" s="12" t="str">
        <f>IFERROR(VLOOKUP(Wedstrijden!C1599,Wedstrijdlocaties!$B$2:$E$500,2,FALSE),"")</f>
        <v/>
      </c>
      <c r="C1588" s="12" t="str">
        <f>Wedstrijden!D1599</f>
        <v/>
      </c>
      <c r="D1588" s="12" t="str">
        <f>IFERROR(VLOOKUP(Wedstrijden!E1599,Organisaties!$B$2:$C$500,2,FALSE),"")</f>
        <v/>
      </c>
      <c r="E1588" s="12" t="str">
        <f>IFERROR(VLOOKUP(Wedstrijden!E1599,Organisaties!$B$2:$G$500,5,FALSE),"")</f>
        <v/>
      </c>
      <c r="F1588" s="12" t="e">
        <f>IF(Wedstrijden!#REF!&lt;&gt;"",Wedstrijden!#REF!,"")</f>
        <v>#REF!</v>
      </c>
      <c r="G1588" s="12">
        <f>IF(Wedstrijden!K1599="Indoor",1,0)</f>
        <v>0</v>
      </c>
      <c r="H1588" s="12">
        <f>Wedstrijden!L1599</f>
        <v>0</v>
      </c>
      <c r="I1588" s="12" t="str">
        <f>IF(Wedstrijden!J1599="Nee",0,IF(Wedstrijden!J1599="Ja",1,""))</f>
        <v/>
      </c>
      <c r="J1588" s="12" t="str">
        <f>IF(Wedstrijden!M1599&lt;&gt;"",Wedstrijden!M1599,"")</f>
        <v/>
      </c>
      <c r="BJ1588" s="12">
        <f>IF(COUNTA(Wedstrijden!#REF!)&lt;&gt;0,1,"")</f>
        <v>1</v>
      </c>
      <c r="BK1588" s="12">
        <f t="shared" si="144"/>
        <v>2</v>
      </c>
      <c r="BL1588" s="12" t="e">
        <f>IF(Wedstrijden!#REF!="x","AA","")</f>
        <v>#REF!</v>
      </c>
      <c r="BM1588" s="12" t="e">
        <f>IF(Wedstrijden!#REF!="x","A","")</f>
        <v>#REF!</v>
      </c>
      <c r="BN1588" s="12" t="e">
        <f>IF(Wedstrijden!#REF!="x","B1","")</f>
        <v>#REF!</v>
      </c>
      <c r="BO1588" s="12" t="e">
        <f>IF(Wedstrijden!#REF!="x","BB","")</f>
        <v>#REF!</v>
      </c>
      <c r="BP1588" s="12" t="e">
        <f>IF(Wedstrijden!#REF!="x","B","")</f>
        <v>#REF!</v>
      </c>
      <c r="BQ1588" s="12" t="e">
        <f>IF(Wedstrijden!#REF!="x","L1","")</f>
        <v>#REF!</v>
      </c>
      <c r="BR1588" s="12" t="e">
        <f>IF(Wedstrijden!#REF!="x","L2","")</f>
        <v>#REF!</v>
      </c>
      <c r="BS1588" s="12" t="e">
        <f>IF(Wedstrijden!#REF!="x","M1","")</f>
        <v>#REF!</v>
      </c>
      <c r="BT1588" s="12" t="e">
        <f>IF(Wedstrijden!#REF!="x","M2","")</f>
        <v>#REF!</v>
      </c>
      <c r="BU1588" s="12" t="e">
        <f>IF(Wedstrijden!#REF!="x","Z1","")</f>
        <v>#REF!</v>
      </c>
      <c r="BV1588" s="12" t="e">
        <f>IF(Wedstrijden!#REF!="x","Z2","")</f>
        <v>#REF!</v>
      </c>
      <c r="BW1588" s="12">
        <f>IF(COUNTA(Wedstrijden!#REF!)&lt;&gt;0,1,"")</f>
        <v>1</v>
      </c>
      <c r="BX1588" s="12">
        <f t="shared" si="145"/>
        <v>1</v>
      </c>
      <c r="BY1588" s="12" t="e">
        <f>IF(Wedstrijden!#REF!="x","BB","")</f>
        <v>#REF!</v>
      </c>
      <c r="BZ1588" s="12" t="e">
        <f>IF(Wedstrijden!#REF!="x","B","")</f>
        <v>#REF!</v>
      </c>
      <c r="CA1588" s="12" t="e">
        <f>IF(Wedstrijden!#REF!="x","L1","")</f>
        <v>#REF!</v>
      </c>
      <c r="CB1588" s="12" t="e">
        <f>IF(Wedstrijden!#REF!="x","L2","")</f>
        <v>#REF!</v>
      </c>
      <c r="CC1588" s="12" t="e">
        <f>IF(Wedstrijden!#REF!="x","M1","")</f>
        <v>#REF!</v>
      </c>
      <c r="CD1588" s="12" t="e">
        <f>IF(Wedstrijden!#REF!="x","M2","")</f>
        <v>#REF!</v>
      </c>
      <c r="CE1588" s="12" t="e">
        <f>IF(Wedstrijden!#REF!="x","Z1","")</f>
        <v>#REF!</v>
      </c>
      <c r="CF1588" s="12" t="e">
        <f>IF(Wedstrijden!#REF!="x","Z2","")</f>
        <v>#REF!</v>
      </c>
      <c r="CG1588" s="12" t="e">
        <f>IF(Wedstrijden!#REF!="x","ZZL","")</f>
        <v>#REF!</v>
      </c>
      <c r="CL1588" s="12">
        <f>IF(COUNTA(Wedstrijden!#REF!)&lt;&gt;0,2,"")</f>
        <v>2</v>
      </c>
      <c r="CM1588" s="12">
        <f t="shared" si="146"/>
        <v>2</v>
      </c>
      <c r="CN1588" s="12" t="e">
        <f>IF(Wedstrijden!#REF!="x","AA","")</f>
        <v>#REF!</v>
      </c>
      <c r="CO1588" s="12" t="e">
        <f>IF(Wedstrijden!#REF!="x","A","")</f>
        <v>#REF!</v>
      </c>
      <c r="CP1588" s="12" t="e">
        <f>IF(Wedstrijden!#REF!="x","BB","")</f>
        <v>#REF!</v>
      </c>
      <c r="CQ1588" s="12" t="e">
        <f>IF(Wedstrijden!#REF!="x","B","")</f>
        <v>#REF!</v>
      </c>
      <c r="CR1588" s="12" t="e">
        <f>IF(Wedstrijden!#REF!="x","L","")</f>
        <v>#REF!</v>
      </c>
      <c r="CS1588" s="12" t="e">
        <f>IF(Wedstrijden!#REF!="x","M","")</f>
        <v>#REF!</v>
      </c>
      <c r="CT1588" s="12" t="e">
        <f>IF(Wedstrijden!#REF!="x","Z","")</f>
        <v>#REF!</v>
      </c>
      <c r="CU1588" s="12" t="e">
        <f>IF(Wedstrijden!#REF!="x","ZZ","")</f>
        <v>#REF!</v>
      </c>
      <c r="CV1588" s="12">
        <f>IF(COUNTA(Wedstrijden!#REF!)&lt;&gt;0,2,"")</f>
        <v>2</v>
      </c>
      <c r="CW1588" s="12">
        <f t="shared" si="147"/>
        <v>1</v>
      </c>
      <c r="CX1588" s="12" t="e">
        <f>IF(Wedstrijden!#REF!="x","BB","")</f>
        <v>#REF!</v>
      </c>
      <c r="CY1588" s="12" t="e">
        <f>IF(Wedstrijden!#REF!="x","B","")</f>
        <v>#REF!</v>
      </c>
      <c r="CZ1588" s="12" t="e">
        <f>IF(Wedstrijden!#REF!="x","L","")</f>
        <v>#REF!</v>
      </c>
      <c r="DA1588" s="12" t="e">
        <f>IF(Wedstrijden!#REF!="x","M","")</f>
        <v>#REF!</v>
      </c>
      <c r="DB1588" s="12" t="e">
        <f>IF(Wedstrijden!#REF!="x","Z","")</f>
        <v>#REF!</v>
      </c>
      <c r="DC1588" s="12" t="e">
        <f>IF(Wedstrijden!#REF!="x","ZZ","")</f>
        <v>#REF!</v>
      </c>
      <c r="DD1588" s="12" t="e">
        <f>IF(Wedstrijden!#REF!="x","1.40","")</f>
        <v>#REF!</v>
      </c>
      <c r="DE1588" s="12">
        <f>IF(COUNTA(Wedstrijden!#REF!)&lt;&gt;0,6,"")</f>
        <v>6</v>
      </c>
      <c r="DF1588" s="12">
        <f t="shared" si="148"/>
        <v>2</v>
      </c>
      <c r="DG1588" s="12" t="e">
        <f>IF(Wedstrijden!#REF!="x","L","")</f>
        <v>#REF!</v>
      </c>
      <c r="DH1588" s="12" t="e">
        <f>IF(Wedstrijden!#REF!="x","M","")</f>
        <v>#REF!</v>
      </c>
      <c r="DI1588" s="12" t="e">
        <f>IF(Wedstrijden!#REF!="x","Z","")</f>
        <v>#REF!</v>
      </c>
      <c r="DJ1588" s="12" t="e">
        <f>IF(Wedstrijden!#REF!="x","Z","")</f>
        <v>#REF!</v>
      </c>
      <c r="DK1588" s="12">
        <f>IF(COUNTA(Wedstrijden!#REF!)&lt;&gt;0,6,"")</f>
        <v>6</v>
      </c>
      <c r="DL1588" s="12">
        <f t="shared" si="149"/>
        <v>1</v>
      </c>
      <c r="DM1588" s="12" t="e">
        <f>IF(Wedstrijden!#REF!="x","L","")</f>
        <v>#REF!</v>
      </c>
      <c r="DN1588" s="12" t="e">
        <f>IF(Wedstrijden!#REF!="x","M","")</f>
        <v>#REF!</v>
      </c>
      <c r="DO1588" s="12" t="e">
        <f>IF(Wedstrijden!#REF!="x","Z","")</f>
        <v>#REF!</v>
      </c>
      <c r="DP1588" s="12" t="e">
        <f>IF(Wedstrijden!#REF!="x","Z","")</f>
        <v>#REF!</v>
      </c>
    </row>
    <row r="1589" spans="1:120" ht="15" x14ac:dyDescent="0.25">
      <c r="A1589" s="14">
        <f>Wedstrijden!A1600</f>
        <v>0</v>
      </c>
      <c r="B1589" s="12" t="str">
        <f>IFERROR(VLOOKUP(Wedstrijden!C1600,Wedstrijdlocaties!$B$2:$E$500,2,FALSE),"")</f>
        <v/>
      </c>
      <c r="C1589" s="12" t="str">
        <f>Wedstrijden!D1600</f>
        <v/>
      </c>
      <c r="D1589" s="12" t="str">
        <f>IFERROR(VLOOKUP(Wedstrijden!E1600,Organisaties!$B$2:$C$500,2,FALSE),"")</f>
        <v/>
      </c>
      <c r="E1589" s="12" t="str">
        <f>IFERROR(VLOOKUP(Wedstrijden!E1600,Organisaties!$B$2:$G$500,5,FALSE),"")</f>
        <v/>
      </c>
      <c r="F1589" s="12" t="e">
        <f>IF(Wedstrijden!#REF!&lt;&gt;"",Wedstrijden!#REF!,"")</f>
        <v>#REF!</v>
      </c>
      <c r="G1589" s="12">
        <f>IF(Wedstrijden!K1600="Indoor",1,0)</f>
        <v>0</v>
      </c>
      <c r="H1589" s="12">
        <f>Wedstrijden!L1600</f>
        <v>0</v>
      </c>
      <c r="I1589" s="12" t="str">
        <f>IF(Wedstrijden!J1600="Nee",0,IF(Wedstrijden!J1600="Ja",1,""))</f>
        <v/>
      </c>
      <c r="J1589" s="12" t="str">
        <f>IF(Wedstrijden!M1600&lt;&gt;"",Wedstrijden!M1600,"")</f>
        <v/>
      </c>
      <c r="BJ1589" s="12">
        <f>IF(COUNTA(Wedstrijden!#REF!)&lt;&gt;0,1,"")</f>
        <v>1</v>
      </c>
      <c r="BK1589" s="12">
        <f t="shared" si="144"/>
        <v>2</v>
      </c>
      <c r="BL1589" s="12" t="e">
        <f>IF(Wedstrijden!#REF!="x","AA","")</f>
        <v>#REF!</v>
      </c>
      <c r="BM1589" s="12" t="e">
        <f>IF(Wedstrijden!#REF!="x","A","")</f>
        <v>#REF!</v>
      </c>
      <c r="BN1589" s="12" t="e">
        <f>IF(Wedstrijden!#REF!="x","B1","")</f>
        <v>#REF!</v>
      </c>
      <c r="BO1589" s="12" t="e">
        <f>IF(Wedstrijden!#REF!="x","BB","")</f>
        <v>#REF!</v>
      </c>
      <c r="BP1589" s="12" t="e">
        <f>IF(Wedstrijden!#REF!="x","B","")</f>
        <v>#REF!</v>
      </c>
      <c r="BQ1589" s="12" t="e">
        <f>IF(Wedstrijden!#REF!="x","L1","")</f>
        <v>#REF!</v>
      </c>
      <c r="BR1589" s="12" t="e">
        <f>IF(Wedstrijden!#REF!="x","L2","")</f>
        <v>#REF!</v>
      </c>
      <c r="BS1589" s="12" t="e">
        <f>IF(Wedstrijden!#REF!="x","M1","")</f>
        <v>#REF!</v>
      </c>
      <c r="BT1589" s="12" t="e">
        <f>IF(Wedstrijden!#REF!="x","M2","")</f>
        <v>#REF!</v>
      </c>
      <c r="BU1589" s="12" t="e">
        <f>IF(Wedstrijden!#REF!="x","Z1","")</f>
        <v>#REF!</v>
      </c>
      <c r="BV1589" s="12" t="e">
        <f>IF(Wedstrijden!#REF!="x","Z2","")</f>
        <v>#REF!</v>
      </c>
      <c r="BW1589" s="12">
        <f>IF(COUNTA(Wedstrijden!#REF!)&lt;&gt;0,1,"")</f>
        <v>1</v>
      </c>
      <c r="BX1589" s="12">
        <f t="shared" si="145"/>
        <v>1</v>
      </c>
      <c r="BY1589" s="12" t="e">
        <f>IF(Wedstrijden!#REF!="x","BB","")</f>
        <v>#REF!</v>
      </c>
      <c r="BZ1589" s="12" t="e">
        <f>IF(Wedstrijden!#REF!="x","B","")</f>
        <v>#REF!</v>
      </c>
      <c r="CA1589" s="12" t="e">
        <f>IF(Wedstrijden!#REF!="x","L1","")</f>
        <v>#REF!</v>
      </c>
      <c r="CB1589" s="12" t="e">
        <f>IF(Wedstrijden!#REF!="x","L2","")</f>
        <v>#REF!</v>
      </c>
      <c r="CC1589" s="12" t="e">
        <f>IF(Wedstrijden!#REF!="x","M1","")</f>
        <v>#REF!</v>
      </c>
      <c r="CD1589" s="12" t="e">
        <f>IF(Wedstrijden!#REF!="x","M2","")</f>
        <v>#REF!</v>
      </c>
      <c r="CE1589" s="12" t="e">
        <f>IF(Wedstrijden!#REF!="x","Z1","")</f>
        <v>#REF!</v>
      </c>
      <c r="CF1589" s="12" t="e">
        <f>IF(Wedstrijden!#REF!="x","Z2","")</f>
        <v>#REF!</v>
      </c>
      <c r="CG1589" s="12" t="e">
        <f>IF(Wedstrijden!#REF!="x","ZZL","")</f>
        <v>#REF!</v>
      </c>
      <c r="CL1589" s="12">
        <f>IF(COUNTA(Wedstrijden!#REF!)&lt;&gt;0,2,"")</f>
        <v>2</v>
      </c>
      <c r="CM1589" s="12">
        <f t="shared" si="146"/>
        <v>2</v>
      </c>
      <c r="CN1589" s="12" t="e">
        <f>IF(Wedstrijden!#REF!="x","AA","")</f>
        <v>#REF!</v>
      </c>
      <c r="CO1589" s="12" t="e">
        <f>IF(Wedstrijden!#REF!="x","A","")</f>
        <v>#REF!</v>
      </c>
      <c r="CP1589" s="12" t="e">
        <f>IF(Wedstrijden!#REF!="x","BB","")</f>
        <v>#REF!</v>
      </c>
      <c r="CQ1589" s="12" t="e">
        <f>IF(Wedstrijden!#REF!="x","B","")</f>
        <v>#REF!</v>
      </c>
      <c r="CR1589" s="12" t="e">
        <f>IF(Wedstrijden!#REF!="x","L","")</f>
        <v>#REF!</v>
      </c>
      <c r="CS1589" s="12" t="e">
        <f>IF(Wedstrijden!#REF!="x","M","")</f>
        <v>#REF!</v>
      </c>
      <c r="CT1589" s="12" t="e">
        <f>IF(Wedstrijden!#REF!="x","Z","")</f>
        <v>#REF!</v>
      </c>
      <c r="CU1589" s="12" t="e">
        <f>IF(Wedstrijden!#REF!="x","ZZ","")</f>
        <v>#REF!</v>
      </c>
      <c r="CV1589" s="12">
        <f>IF(COUNTA(Wedstrijden!#REF!)&lt;&gt;0,2,"")</f>
        <v>2</v>
      </c>
      <c r="CW1589" s="12">
        <f t="shared" si="147"/>
        <v>1</v>
      </c>
      <c r="CX1589" s="12" t="e">
        <f>IF(Wedstrijden!#REF!="x","BB","")</f>
        <v>#REF!</v>
      </c>
      <c r="CY1589" s="12" t="e">
        <f>IF(Wedstrijden!#REF!="x","B","")</f>
        <v>#REF!</v>
      </c>
      <c r="CZ1589" s="12" t="e">
        <f>IF(Wedstrijden!#REF!="x","L","")</f>
        <v>#REF!</v>
      </c>
      <c r="DA1589" s="12" t="e">
        <f>IF(Wedstrijden!#REF!="x","M","")</f>
        <v>#REF!</v>
      </c>
      <c r="DB1589" s="12" t="e">
        <f>IF(Wedstrijden!#REF!="x","Z","")</f>
        <v>#REF!</v>
      </c>
      <c r="DC1589" s="12" t="e">
        <f>IF(Wedstrijden!#REF!="x","ZZ","")</f>
        <v>#REF!</v>
      </c>
      <c r="DD1589" s="12" t="e">
        <f>IF(Wedstrijden!#REF!="x","1.40","")</f>
        <v>#REF!</v>
      </c>
      <c r="DE1589" s="12">
        <f>IF(COUNTA(Wedstrijden!#REF!)&lt;&gt;0,6,"")</f>
        <v>6</v>
      </c>
      <c r="DF1589" s="12">
        <f t="shared" si="148"/>
        <v>2</v>
      </c>
      <c r="DG1589" s="12" t="e">
        <f>IF(Wedstrijden!#REF!="x","L","")</f>
        <v>#REF!</v>
      </c>
      <c r="DH1589" s="12" t="e">
        <f>IF(Wedstrijden!#REF!="x","M","")</f>
        <v>#REF!</v>
      </c>
      <c r="DI1589" s="12" t="e">
        <f>IF(Wedstrijden!#REF!="x","Z","")</f>
        <v>#REF!</v>
      </c>
      <c r="DJ1589" s="12" t="e">
        <f>IF(Wedstrijden!#REF!="x","Z","")</f>
        <v>#REF!</v>
      </c>
      <c r="DK1589" s="12">
        <f>IF(COUNTA(Wedstrijden!#REF!)&lt;&gt;0,6,"")</f>
        <v>6</v>
      </c>
      <c r="DL1589" s="12">
        <f t="shared" si="149"/>
        <v>1</v>
      </c>
      <c r="DM1589" s="12" t="e">
        <f>IF(Wedstrijden!#REF!="x","L","")</f>
        <v>#REF!</v>
      </c>
      <c r="DN1589" s="12" t="e">
        <f>IF(Wedstrijden!#REF!="x","M","")</f>
        <v>#REF!</v>
      </c>
      <c r="DO1589" s="12" t="e">
        <f>IF(Wedstrijden!#REF!="x","Z","")</f>
        <v>#REF!</v>
      </c>
      <c r="DP1589" s="12" t="e">
        <f>IF(Wedstrijden!#REF!="x","Z","")</f>
        <v>#REF!</v>
      </c>
    </row>
    <row r="1590" spans="1:120" ht="15" x14ac:dyDescent="0.25">
      <c r="A1590" s="14">
        <f>Wedstrijden!A1601</f>
        <v>0</v>
      </c>
      <c r="B1590" s="12" t="str">
        <f>IFERROR(VLOOKUP(Wedstrijden!C1601,Wedstrijdlocaties!$B$2:$E$500,2,FALSE),"")</f>
        <v/>
      </c>
      <c r="C1590" s="12" t="str">
        <f>Wedstrijden!D1601</f>
        <v/>
      </c>
      <c r="D1590" s="12" t="str">
        <f>IFERROR(VLOOKUP(Wedstrijden!E1601,Organisaties!$B$2:$C$500,2,FALSE),"")</f>
        <v/>
      </c>
      <c r="E1590" s="12" t="str">
        <f>IFERROR(VLOOKUP(Wedstrijden!E1601,Organisaties!$B$2:$G$500,5,FALSE),"")</f>
        <v/>
      </c>
      <c r="F1590" s="12" t="e">
        <f>IF(Wedstrijden!#REF!&lt;&gt;"",Wedstrijden!#REF!,"")</f>
        <v>#REF!</v>
      </c>
      <c r="G1590" s="12">
        <f>IF(Wedstrijden!K1601="Indoor",1,0)</f>
        <v>0</v>
      </c>
      <c r="H1590" s="12">
        <f>Wedstrijden!L1601</f>
        <v>0</v>
      </c>
      <c r="I1590" s="12" t="str">
        <f>IF(Wedstrijden!J1601="Nee",0,IF(Wedstrijden!J1601="Ja",1,""))</f>
        <v/>
      </c>
      <c r="J1590" s="12" t="str">
        <f>IF(Wedstrijden!M1601&lt;&gt;"",Wedstrijden!M1601,"")</f>
        <v/>
      </c>
      <c r="BJ1590" s="12">
        <f>IF(COUNTA(Wedstrijden!#REF!)&lt;&gt;0,1,"")</f>
        <v>1</v>
      </c>
      <c r="BK1590" s="12">
        <f t="shared" si="144"/>
        <v>2</v>
      </c>
      <c r="BL1590" s="12" t="e">
        <f>IF(Wedstrijden!#REF!="x","AA","")</f>
        <v>#REF!</v>
      </c>
      <c r="BM1590" s="12" t="e">
        <f>IF(Wedstrijden!#REF!="x","A","")</f>
        <v>#REF!</v>
      </c>
      <c r="BN1590" s="12" t="e">
        <f>IF(Wedstrijden!#REF!="x","B1","")</f>
        <v>#REF!</v>
      </c>
      <c r="BO1590" s="12" t="e">
        <f>IF(Wedstrijden!#REF!="x","BB","")</f>
        <v>#REF!</v>
      </c>
      <c r="BP1590" s="12" t="e">
        <f>IF(Wedstrijden!#REF!="x","B","")</f>
        <v>#REF!</v>
      </c>
      <c r="BQ1590" s="12" t="e">
        <f>IF(Wedstrijden!#REF!="x","L1","")</f>
        <v>#REF!</v>
      </c>
      <c r="BR1590" s="12" t="e">
        <f>IF(Wedstrijden!#REF!="x","L2","")</f>
        <v>#REF!</v>
      </c>
      <c r="BS1590" s="12" t="e">
        <f>IF(Wedstrijden!#REF!="x","M1","")</f>
        <v>#REF!</v>
      </c>
      <c r="BT1590" s="12" t="e">
        <f>IF(Wedstrijden!#REF!="x","M2","")</f>
        <v>#REF!</v>
      </c>
      <c r="BU1590" s="12" t="e">
        <f>IF(Wedstrijden!#REF!="x","Z1","")</f>
        <v>#REF!</v>
      </c>
      <c r="BV1590" s="12" t="e">
        <f>IF(Wedstrijden!#REF!="x","Z2","")</f>
        <v>#REF!</v>
      </c>
      <c r="BW1590" s="12">
        <f>IF(COUNTA(Wedstrijden!#REF!)&lt;&gt;0,1,"")</f>
        <v>1</v>
      </c>
      <c r="BX1590" s="12">
        <f t="shared" si="145"/>
        <v>1</v>
      </c>
      <c r="BY1590" s="12" t="e">
        <f>IF(Wedstrijden!#REF!="x","BB","")</f>
        <v>#REF!</v>
      </c>
      <c r="BZ1590" s="12" t="e">
        <f>IF(Wedstrijden!#REF!="x","B","")</f>
        <v>#REF!</v>
      </c>
      <c r="CA1590" s="12" t="e">
        <f>IF(Wedstrijden!#REF!="x","L1","")</f>
        <v>#REF!</v>
      </c>
      <c r="CB1590" s="12" t="e">
        <f>IF(Wedstrijden!#REF!="x","L2","")</f>
        <v>#REF!</v>
      </c>
      <c r="CC1590" s="12" t="e">
        <f>IF(Wedstrijden!#REF!="x","M1","")</f>
        <v>#REF!</v>
      </c>
      <c r="CD1590" s="12" t="e">
        <f>IF(Wedstrijden!#REF!="x","M2","")</f>
        <v>#REF!</v>
      </c>
      <c r="CE1590" s="12" t="e">
        <f>IF(Wedstrijden!#REF!="x","Z1","")</f>
        <v>#REF!</v>
      </c>
      <c r="CF1590" s="12" t="e">
        <f>IF(Wedstrijden!#REF!="x","Z2","")</f>
        <v>#REF!</v>
      </c>
      <c r="CG1590" s="12" t="e">
        <f>IF(Wedstrijden!#REF!="x","ZZL","")</f>
        <v>#REF!</v>
      </c>
      <c r="CL1590" s="12">
        <f>IF(COUNTA(Wedstrijden!#REF!)&lt;&gt;0,2,"")</f>
        <v>2</v>
      </c>
      <c r="CM1590" s="12">
        <f t="shared" si="146"/>
        <v>2</v>
      </c>
      <c r="CN1590" s="12" t="e">
        <f>IF(Wedstrijden!#REF!="x","AA","")</f>
        <v>#REF!</v>
      </c>
      <c r="CO1590" s="12" t="e">
        <f>IF(Wedstrijden!#REF!="x","A","")</f>
        <v>#REF!</v>
      </c>
      <c r="CP1590" s="12" t="e">
        <f>IF(Wedstrijden!#REF!="x","BB","")</f>
        <v>#REF!</v>
      </c>
      <c r="CQ1590" s="12" t="e">
        <f>IF(Wedstrijden!#REF!="x","B","")</f>
        <v>#REF!</v>
      </c>
      <c r="CR1590" s="12" t="e">
        <f>IF(Wedstrijden!#REF!="x","L","")</f>
        <v>#REF!</v>
      </c>
      <c r="CS1590" s="12" t="e">
        <f>IF(Wedstrijden!#REF!="x","M","")</f>
        <v>#REF!</v>
      </c>
      <c r="CT1590" s="12" t="e">
        <f>IF(Wedstrijden!#REF!="x","Z","")</f>
        <v>#REF!</v>
      </c>
      <c r="CU1590" s="12" t="e">
        <f>IF(Wedstrijden!#REF!="x","ZZ","")</f>
        <v>#REF!</v>
      </c>
      <c r="CV1590" s="12">
        <f>IF(COUNTA(Wedstrijden!#REF!)&lt;&gt;0,2,"")</f>
        <v>2</v>
      </c>
      <c r="CW1590" s="12">
        <f t="shared" si="147"/>
        <v>1</v>
      </c>
      <c r="CX1590" s="12" t="e">
        <f>IF(Wedstrijden!#REF!="x","BB","")</f>
        <v>#REF!</v>
      </c>
      <c r="CY1590" s="12" t="e">
        <f>IF(Wedstrijden!#REF!="x","B","")</f>
        <v>#REF!</v>
      </c>
      <c r="CZ1590" s="12" t="e">
        <f>IF(Wedstrijden!#REF!="x","L","")</f>
        <v>#REF!</v>
      </c>
      <c r="DA1590" s="12" t="e">
        <f>IF(Wedstrijden!#REF!="x","M","")</f>
        <v>#REF!</v>
      </c>
      <c r="DB1590" s="12" t="e">
        <f>IF(Wedstrijden!#REF!="x","Z","")</f>
        <v>#REF!</v>
      </c>
      <c r="DC1590" s="12" t="e">
        <f>IF(Wedstrijden!#REF!="x","ZZ","")</f>
        <v>#REF!</v>
      </c>
      <c r="DD1590" s="12" t="e">
        <f>IF(Wedstrijden!#REF!="x","1.40","")</f>
        <v>#REF!</v>
      </c>
      <c r="DE1590" s="12">
        <f>IF(COUNTA(Wedstrijden!#REF!)&lt;&gt;0,6,"")</f>
        <v>6</v>
      </c>
      <c r="DF1590" s="12">
        <f t="shared" si="148"/>
        <v>2</v>
      </c>
      <c r="DG1590" s="12" t="e">
        <f>IF(Wedstrijden!#REF!="x","L","")</f>
        <v>#REF!</v>
      </c>
      <c r="DH1590" s="12" t="e">
        <f>IF(Wedstrijden!#REF!="x","M","")</f>
        <v>#REF!</v>
      </c>
      <c r="DI1590" s="12" t="e">
        <f>IF(Wedstrijden!#REF!="x","Z","")</f>
        <v>#REF!</v>
      </c>
      <c r="DJ1590" s="12" t="e">
        <f>IF(Wedstrijden!#REF!="x","Z","")</f>
        <v>#REF!</v>
      </c>
      <c r="DK1590" s="12">
        <f>IF(COUNTA(Wedstrijden!#REF!)&lt;&gt;0,6,"")</f>
        <v>6</v>
      </c>
      <c r="DL1590" s="12">
        <f t="shared" si="149"/>
        <v>1</v>
      </c>
      <c r="DM1590" s="12" t="e">
        <f>IF(Wedstrijden!#REF!="x","L","")</f>
        <v>#REF!</v>
      </c>
      <c r="DN1590" s="12" t="e">
        <f>IF(Wedstrijden!#REF!="x","M","")</f>
        <v>#REF!</v>
      </c>
      <c r="DO1590" s="12" t="e">
        <f>IF(Wedstrijden!#REF!="x","Z","")</f>
        <v>#REF!</v>
      </c>
      <c r="DP1590" s="12" t="e">
        <f>IF(Wedstrijden!#REF!="x","Z","")</f>
        <v>#REF!</v>
      </c>
    </row>
    <row r="1591" spans="1:120" ht="15" x14ac:dyDescent="0.25">
      <c r="A1591" s="14">
        <f>Wedstrijden!A1602</f>
        <v>0</v>
      </c>
      <c r="B1591" s="12" t="str">
        <f>IFERROR(VLOOKUP(Wedstrijden!C1602,Wedstrijdlocaties!$B$2:$E$500,2,FALSE),"")</f>
        <v/>
      </c>
      <c r="C1591" s="12" t="str">
        <f>Wedstrijden!D1602</f>
        <v/>
      </c>
      <c r="D1591" s="12" t="str">
        <f>IFERROR(VLOOKUP(Wedstrijden!E1602,Organisaties!$B$2:$C$500,2,FALSE),"")</f>
        <v/>
      </c>
      <c r="E1591" s="12" t="str">
        <f>IFERROR(VLOOKUP(Wedstrijden!E1602,Organisaties!$B$2:$G$500,5,FALSE),"")</f>
        <v/>
      </c>
      <c r="F1591" s="12" t="e">
        <f>IF(Wedstrijden!#REF!&lt;&gt;"",Wedstrijden!#REF!,"")</f>
        <v>#REF!</v>
      </c>
      <c r="G1591" s="12">
        <f>IF(Wedstrijden!K1602="Indoor",1,0)</f>
        <v>0</v>
      </c>
      <c r="H1591" s="12">
        <f>Wedstrijden!L1602</f>
        <v>0</v>
      </c>
      <c r="I1591" s="12" t="str">
        <f>IF(Wedstrijden!J1602="Nee",0,IF(Wedstrijden!J1602="Ja",1,""))</f>
        <v/>
      </c>
      <c r="J1591" s="12" t="str">
        <f>IF(Wedstrijden!M1602&lt;&gt;"",Wedstrijden!M1602,"")</f>
        <v/>
      </c>
      <c r="BJ1591" s="12">
        <f>IF(COUNTA(Wedstrijden!#REF!)&lt;&gt;0,1,"")</f>
        <v>1</v>
      </c>
      <c r="BK1591" s="12">
        <f t="shared" si="144"/>
        <v>2</v>
      </c>
      <c r="BL1591" s="12" t="e">
        <f>IF(Wedstrijden!#REF!="x","AA","")</f>
        <v>#REF!</v>
      </c>
      <c r="BM1591" s="12" t="e">
        <f>IF(Wedstrijden!#REF!="x","A","")</f>
        <v>#REF!</v>
      </c>
      <c r="BN1591" s="12" t="e">
        <f>IF(Wedstrijden!#REF!="x","B1","")</f>
        <v>#REF!</v>
      </c>
      <c r="BO1591" s="12" t="e">
        <f>IF(Wedstrijden!#REF!="x","BB","")</f>
        <v>#REF!</v>
      </c>
      <c r="BP1591" s="12" t="e">
        <f>IF(Wedstrijden!#REF!="x","B","")</f>
        <v>#REF!</v>
      </c>
      <c r="BQ1591" s="12" t="e">
        <f>IF(Wedstrijden!#REF!="x","L1","")</f>
        <v>#REF!</v>
      </c>
      <c r="BR1591" s="12" t="e">
        <f>IF(Wedstrijden!#REF!="x","L2","")</f>
        <v>#REF!</v>
      </c>
      <c r="BS1591" s="12" t="e">
        <f>IF(Wedstrijden!#REF!="x","M1","")</f>
        <v>#REF!</v>
      </c>
      <c r="BT1591" s="12" t="e">
        <f>IF(Wedstrijden!#REF!="x","M2","")</f>
        <v>#REF!</v>
      </c>
      <c r="BU1591" s="12" t="e">
        <f>IF(Wedstrijden!#REF!="x","Z1","")</f>
        <v>#REF!</v>
      </c>
      <c r="BV1591" s="12" t="e">
        <f>IF(Wedstrijden!#REF!="x","Z2","")</f>
        <v>#REF!</v>
      </c>
      <c r="BW1591" s="12">
        <f>IF(COUNTA(Wedstrijden!#REF!)&lt;&gt;0,1,"")</f>
        <v>1</v>
      </c>
      <c r="BX1591" s="12">
        <f t="shared" si="145"/>
        <v>1</v>
      </c>
      <c r="BY1591" s="12" t="e">
        <f>IF(Wedstrijden!#REF!="x","BB","")</f>
        <v>#REF!</v>
      </c>
      <c r="BZ1591" s="12" t="e">
        <f>IF(Wedstrijden!#REF!="x","B","")</f>
        <v>#REF!</v>
      </c>
      <c r="CA1591" s="12" t="e">
        <f>IF(Wedstrijden!#REF!="x","L1","")</f>
        <v>#REF!</v>
      </c>
      <c r="CB1591" s="12" t="e">
        <f>IF(Wedstrijden!#REF!="x","L2","")</f>
        <v>#REF!</v>
      </c>
      <c r="CC1591" s="12" t="e">
        <f>IF(Wedstrijden!#REF!="x","M1","")</f>
        <v>#REF!</v>
      </c>
      <c r="CD1591" s="12" t="e">
        <f>IF(Wedstrijden!#REF!="x","M2","")</f>
        <v>#REF!</v>
      </c>
      <c r="CE1591" s="12" t="e">
        <f>IF(Wedstrijden!#REF!="x","Z1","")</f>
        <v>#REF!</v>
      </c>
      <c r="CF1591" s="12" t="e">
        <f>IF(Wedstrijden!#REF!="x","Z2","")</f>
        <v>#REF!</v>
      </c>
      <c r="CG1591" s="12" t="e">
        <f>IF(Wedstrijden!#REF!="x","ZZL","")</f>
        <v>#REF!</v>
      </c>
      <c r="CL1591" s="12">
        <f>IF(COUNTA(Wedstrijden!#REF!)&lt;&gt;0,2,"")</f>
        <v>2</v>
      </c>
      <c r="CM1591" s="12">
        <f t="shared" si="146"/>
        <v>2</v>
      </c>
      <c r="CN1591" s="12" t="e">
        <f>IF(Wedstrijden!#REF!="x","AA","")</f>
        <v>#REF!</v>
      </c>
      <c r="CO1591" s="12" t="e">
        <f>IF(Wedstrijden!#REF!="x","A","")</f>
        <v>#REF!</v>
      </c>
      <c r="CP1591" s="12" t="e">
        <f>IF(Wedstrijden!#REF!="x","BB","")</f>
        <v>#REF!</v>
      </c>
      <c r="CQ1591" s="12" t="e">
        <f>IF(Wedstrijden!#REF!="x","B","")</f>
        <v>#REF!</v>
      </c>
      <c r="CR1591" s="12" t="e">
        <f>IF(Wedstrijden!#REF!="x","L","")</f>
        <v>#REF!</v>
      </c>
      <c r="CS1591" s="12" t="e">
        <f>IF(Wedstrijden!#REF!="x","M","")</f>
        <v>#REF!</v>
      </c>
      <c r="CT1591" s="12" t="e">
        <f>IF(Wedstrijden!#REF!="x","Z","")</f>
        <v>#REF!</v>
      </c>
      <c r="CU1591" s="12" t="e">
        <f>IF(Wedstrijden!#REF!="x","ZZ","")</f>
        <v>#REF!</v>
      </c>
      <c r="CV1591" s="12">
        <f>IF(COUNTA(Wedstrijden!#REF!)&lt;&gt;0,2,"")</f>
        <v>2</v>
      </c>
      <c r="CW1591" s="12">
        <f t="shared" si="147"/>
        <v>1</v>
      </c>
      <c r="CX1591" s="12" t="e">
        <f>IF(Wedstrijden!#REF!="x","BB","")</f>
        <v>#REF!</v>
      </c>
      <c r="CY1591" s="12" t="e">
        <f>IF(Wedstrijden!#REF!="x","B","")</f>
        <v>#REF!</v>
      </c>
      <c r="CZ1591" s="12" t="e">
        <f>IF(Wedstrijden!#REF!="x","L","")</f>
        <v>#REF!</v>
      </c>
      <c r="DA1591" s="12" t="e">
        <f>IF(Wedstrijden!#REF!="x","M","")</f>
        <v>#REF!</v>
      </c>
      <c r="DB1591" s="12" t="e">
        <f>IF(Wedstrijden!#REF!="x","Z","")</f>
        <v>#REF!</v>
      </c>
      <c r="DC1591" s="12" t="e">
        <f>IF(Wedstrijden!#REF!="x","ZZ","")</f>
        <v>#REF!</v>
      </c>
      <c r="DD1591" s="12" t="e">
        <f>IF(Wedstrijden!#REF!="x","1.40","")</f>
        <v>#REF!</v>
      </c>
      <c r="DE1591" s="12">
        <f>IF(COUNTA(Wedstrijden!#REF!)&lt;&gt;0,6,"")</f>
        <v>6</v>
      </c>
      <c r="DF1591" s="12">
        <f t="shared" si="148"/>
        <v>2</v>
      </c>
      <c r="DG1591" s="12" t="e">
        <f>IF(Wedstrijden!#REF!="x","L","")</f>
        <v>#REF!</v>
      </c>
      <c r="DH1591" s="12" t="e">
        <f>IF(Wedstrijden!#REF!="x","M","")</f>
        <v>#REF!</v>
      </c>
      <c r="DI1591" s="12" t="e">
        <f>IF(Wedstrijden!#REF!="x","Z","")</f>
        <v>#REF!</v>
      </c>
      <c r="DJ1591" s="12" t="e">
        <f>IF(Wedstrijden!#REF!="x","Z","")</f>
        <v>#REF!</v>
      </c>
      <c r="DK1591" s="12">
        <f>IF(COUNTA(Wedstrijden!#REF!)&lt;&gt;0,6,"")</f>
        <v>6</v>
      </c>
      <c r="DL1591" s="12">
        <f t="shared" si="149"/>
        <v>1</v>
      </c>
      <c r="DM1591" s="12" t="e">
        <f>IF(Wedstrijden!#REF!="x","L","")</f>
        <v>#REF!</v>
      </c>
      <c r="DN1591" s="12" t="e">
        <f>IF(Wedstrijden!#REF!="x","M","")</f>
        <v>#REF!</v>
      </c>
      <c r="DO1591" s="12" t="e">
        <f>IF(Wedstrijden!#REF!="x","Z","")</f>
        <v>#REF!</v>
      </c>
      <c r="DP1591" s="12" t="e">
        <f>IF(Wedstrijden!#REF!="x","Z","")</f>
        <v>#REF!</v>
      </c>
    </row>
    <row r="1592" spans="1:120" ht="15" x14ac:dyDescent="0.25">
      <c r="A1592" s="14">
        <f>Wedstrijden!A1603</f>
        <v>0</v>
      </c>
      <c r="B1592" s="12" t="str">
        <f>IFERROR(VLOOKUP(Wedstrijden!C1603,Wedstrijdlocaties!$B$2:$E$500,2,FALSE),"")</f>
        <v/>
      </c>
      <c r="C1592" s="12" t="str">
        <f>Wedstrijden!D1603</f>
        <v/>
      </c>
      <c r="D1592" s="12" t="str">
        <f>IFERROR(VLOOKUP(Wedstrijden!E1603,Organisaties!$B$2:$C$500,2,FALSE),"")</f>
        <v/>
      </c>
      <c r="E1592" s="12" t="str">
        <f>IFERROR(VLOOKUP(Wedstrijden!E1603,Organisaties!$B$2:$G$500,5,FALSE),"")</f>
        <v/>
      </c>
      <c r="F1592" s="12" t="e">
        <f>IF(Wedstrijden!#REF!&lt;&gt;"",Wedstrijden!#REF!,"")</f>
        <v>#REF!</v>
      </c>
      <c r="G1592" s="12">
        <f>IF(Wedstrijden!K1603="Indoor",1,0)</f>
        <v>0</v>
      </c>
      <c r="H1592" s="12">
        <f>Wedstrijden!L1603</f>
        <v>0</v>
      </c>
      <c r="I1592" s="12" t="str">
        <f>IF(Wedstrijden!J1603="Nee",0,IF(Wedstrijden!J1603="Ja",1,""))</f>
        <v/>
      </c>
      <c r="J1592" s="12" t="str">
        <f>IF(Wedstrijden!M1603&lt;&gt;"",Wedstrijden!M1603,"")</f>
        <v/>
      </c>
      <c r="BJ1592" s="12">
        <f>IF(COUNTA(Wedstrijden!#REF!)&lt;&gt;0,1,"")</f>
        <v>1</v>
      </c>
      <c r="BK1592" s="12">
        <f t="shared" si="144"/>
        <v>2</v>
      </c>
      <c r="BL1592" s="12" t="e">
        <f>IF(Wedstrijden!#REF!="x","AA","")</f>
        <v>#REF!</v>
      </c>
      <c r="BM1592" s="12" t="e">
        <f>IF(Wedstrijden!#REF!="x","A","")</f>
        <v>#REF!</v>
      </c>
      <c r="BN1592" s="12" t="e">
        <f>IF(Wedstrijden!#REF!="x","B1","")</f>
        <v>#REF!</v>
      </c>
      <c r="BO1592" s="12" t="e">
        <f>IF(Wedstrijden!#REF!="x","BB","")</f>
        <v>#REF!</v>
      </c>
      <c r="BP1592" s="12" t="e">
        <f>IF(Wedstrijden!#REF!="x","B","")</f>
        <v>#REF!</v>
      </c>
      <c r="BQ1592" s="12" t="e">
        <f>IF(Wedstrijden!#REF!="x","L1","")</f>
        <v>#REF!</v>
      </c>
      <c r="BR1592" s="12" t="e">
        <f>IF(Wedstrijden!#REF!="x","L2","")</f>
        <v>#REF!</v>
      </c>
      <c r="BS1592" s="12" t="e">
        <f>IF(Wedstrijden!#REF!="x","M1","")</f>
        <v>#REF!</v>
      </c>
      <c r="BT1592" s="12" t="e">
        <f>IF(Wedstrijden!#REF!="x","M2","")</f>
        <v>#REF!</v>
      </c>
      <c r="BU1592" s="12" t="e">
        <f>IF(Wedstrijden!#REF!="x","Z1","")</f>
        <v>#REF!</v>
      </c>
      <c r="BV1592" s="12" t="e">
        <f>IF(Wedstrijden!#REF!="x","Z2","")</f>
        <v>#REF!</v>
      </c>
      <c r="BW1592" s="12">
        <f>IF(COUNTA(Wedstrijden!#REF!)&lt;&gt;0,1,"")</f>
        <v>1</v>
      </c>
      <c r="BX1592" s="12">
        <f t="shared" si="145"/>
        <v>1</v>
      </c>
      <c r="BY1592" s="12" t="e">
        <f>IF(Wedstrijden!#REF!="x","BB","")</f>
        <v>#REF!</v>
      </c>
      <c r="BZ1592" s="12" t="e">
        <f>IF(Wedstrijden!#REF!="x","B","")</f>
        <v>#REF!</v>
      </c>
      <c r="CA1592" s="12" t="e">
        <f>IF(Wedstrijden!#REF!="x","L1","")</f>
        <v>#REF!</v>
      </c>
      <c r="CB1592" s="12" t="e">
        <f>IF(Wedstrijden!#REF!="x","L2","")</f>
        <v>#REF!</v>
      </c>
      <c r="CC1592" s="12" t="e">
        <f>IF(Wedstrijden!#REF!="x","M1","")</f>
        <v>#REF!</v>
      </c>
      <c r="CD1592" s="12" t="e">
        <f>IF(Wedstrijden!#REF!="x","M2","")</f>
        <v>#REF!</v>
      </c>
      <c r="CE1592" s="12" t="e">
        <f>IF(Wedstrijden!#REF!="x","Z1","")</f>
        <v>#REF!</v>
      </c>
      <c r="CF1592" s="12" t="e">
        <f>IF(Wedstrijden!#REF!="x","Z2","")</f>
        <v>#REF!</v>
      </c>
      <c r="CG1592" s="12" t="e">
        <f>IF(Wedstrijden!#REF!="x","ZZL","")</f>
        <v>#REF!</v>
      </c>
      <c r="CL1592" s="12">
        <f>IF(COUNTA(Wedstrijden!#REF!)&lt;&gt;0,2,"")</f>
        <v>2</v>
      </c>
      <c r="CM1592" s="12">
        <f t="shared" si="146"/>
        <v>2</v>
      </c>
      <c r="CN1592" s="12" t="e">
        <f>IF(Wedstrijden!#REF!="x","AA","")</f>
        <v>#REF!</v>
      </c>
      <c r="CO1592" s="12" t="e">
        <f>IF(Wedstrijden!#REF!="x","A","")</f>
        <v>#REF!</v>
      </c>
      <c r="CP1592" s="12" t="e">
        <f>IF(Wedstrijden!#REF!="x","BB","")</f>
        <v>#REF!</v>
      </c>
      <c r="CQ1592" s="12" t="e">
        <f>IF(Wedstrijden!#REF!="x","B","")</f>
        <v>#REF!</v>
      </c>
      <c r="CR1592" s="12" t="e">
        <f>IF(Wedstrijden!#REF!="x","L","")</f>
        <v>#REF!</v>
      </c>
      <c r="CS1592" s="12" t="e">
        <f>IF(Wedstrijden!#REF!="x","M","")</f>
        <v>#REF!</v>
      </c>
      <c r="CT1592" s="12" t="e">
        <f>IF(Wedstrijden!#REF!="x","Z","")</f>
        <v>#REF!</v>
      </c>
      <c r="CU1592" s="12" t="e">
        <f>IF(Wedstrijden!#REF!="x","ZZ","")</f>
        <v>#REF!</v>
      </c>
      <c r="CV1592" s="12">
        <f>IF(COUNTA(Wedstrijden!#REF!)&lt;&gt;0,2,"")</f>
        <v>2</v>
      </c>
      <c r="CW1592" s="12">
        <f t="shared" si="147"/>
        <v>1</v>
      </c>
      <c r="CX1592" s="12" t="e">
        <f>IF(Wedstrijden!#REF!="x","BB","")</f>
        <v>#REF!</v>
      </c>
      <c r="CY1592" s="12" t="e">
        <f>IF(Wedstrijden!#REF!="x","B","")</f>
        <v>#REF!</v>
      </c>
      <c r="CZ1592" s="12" t="e">
        <f>IF(Wedstrijden!#REF!="x","L","")</f>
        <v>#REF!</v>
      </c>
      <c r="DA1592" s="12" t="e">
        <f>IF(Wedstrijden!#REF!="x","M","")</f>
        <v>#REF!</v>
      </c>
      <c r="DB1592" s="12" t="e">
        <f>IF(Wedstrijden!#REF!="x","Z","")</f>
        <v>#REF!</v>
      </c>
      <c r="DC1592" s="12" t="e">
        <f>IF(Wedstrijden!#REF!="x","ZZ","")</f>
        <v>#REF!</v>
      </c>
      <c r="DD1592" s="12" t="e">
        <f>IF(Wedstrijden!#REF!="x","1.40","")</f>
        <v>#REF!</v>
      </c>
      <c r="DE1592" s="12">
        <f>IF(COUNTA(Wedstrijden!#REF!)&lt;&gt;0,6,"")</f>
        <v>6</v>
      </c>
      <c r="DF1592" s="12">
        <f t="shared" si="148"/>
        <v>2</v>
      </c>
      <c r="DG1592" s="12" t="e">
        <f>IF(Wedstrijden!#REF!="x","L","")</f>
        <v>#REF!</v>
      </c>
      <c r="DH1592" s="12" t="e">
        <f>IF(Wedstrijden!#REF!="x","M","")</f>
        <v>#REF!</v>
      </c>
      <c r="DI1592" s="12" t="e">
        <f>IF(Wedstrijden!#REF!="x","Z","")</f>
        <v>#REF!</v>
      </c>
      <c r="DJ1592" s="12" t="e">
        <f>IF(Wedstrijden!#REF!="x","Z","")</f>
        <v>#REF!</v>
      </c>
      <c r="DK1592" s="12">
        <f>IF(COUNTA(Wedstrijden!#REF!)&lt;&gt;0,6,"")</f>
        <v>6</v>
      </c>
      <c r="DL1592" s="12">
        <f t="shared" si="149"/>
        <v>1</v>
      </c>
      <c r="DM1592" s="12" t="e">
        <f>IF(Wedstrijden!#REF!="x","L","")</f>
        <v>#REF!</v>
      </c>
      <c r="DN1592" s="12" t="e">
        <f>IF(Wedstrijden!#REF!="x","M","")</f>
        <v>#REF!</v>
      </c>
      <c r="DO1592" s="12" t="e">
        <f>IF(Wedstrijden!#REF!="x","Z","")</f>
        <v>#REF!</v>
      </c>
      <c r="DP1592" s="12" t="e">
        <f>IF(Wedstrijden!#REF!="x","Z","")</f>
        <v>#REF!</v>
      </c>
    </row>
    <row r="1593" spans="1:120" ht="15" x14ac:dyDescent="0.25">
      <c r="A1593" s="14">
        <f>Wedstrijden!A1604</f>
        <v>0</v>
      </c>
      <c r="B1593" s="12" t="str">
        <f>IFERROR(VLOOKUP(Wedstrijden!C1604,Wedstrijdlocaties!$B$2:$E$500,2,FALSE),"")</f>
        <v/>
      </c>
      <c r="C1593" s="12" t="str">
        <f>Wedstrijden!D1604</f>
        <v/>
      </c>
      <c r="D1593" s="12" t="str">
        <f>IFERROR(VLOOKUP(Wedstrijden!E1604,Organisaties!$B$2:$C$500,2,FALSE),"")</f>
        <v/>
      </c>
      <c r="E1593" s="12" t="str">
        <f>IFERROR(VLOOKUP(Wedstrijden!E1604,Organisaties!$B$2:$G$500,5,FALSE),"")</f>
        <v/>
      </c>
      <c r="F1593" s="12" t="e">
        <f>IF(Wedstrijden!#REF!&lt;&gt;"",Wedstrijden!#REF!,"")</f>
        <v>#REF!</v>
      </c>
      <c r="G1593" s="12">
        <f>IF(Wedstrijden!K1604="Indoor",1,0)</f>
        <v>0</v>
      </c>
      <c r="H1593" s="12">
        <f>Wedstrijden!L1604</f>
        <v>0</v>
      </c>
      <c r="I1593" s="12" t="str">
        <f>IF(Wedstrijden!J1604="Nee",0,IF(Wedstrijden!J1604="Ja",1,""))</f>
        <v/>
      </c>
      <c r="J1593" s="12" t="str">
        <f>IF(Wedstrijden!M1604&lt;&gt;"",Wedstrijden!M1604,"")</f>
        <v/>
      </c>
      <c r="BJ1593" s="12">
        <f>IF(COUNTA(Wedstrijden!#REF!)&lt;&gt;0,1,"")</f>
        <v>1</v>
      </c>
      <c r="BK1593" s="12">
        <f t="shared" si="144"/>
        <v>2</v>
      </c>
      <c r="BL1593" s="12" t="e">
        <f>IF(Wedstrijden!#REF!="x","AA","")</f>
        <v>#REF!</v>
      </c>
      <c r="BM1593" s="12" t="e">
        <f>IF(Wedstrijden!#REF!="x","A","")</f>
        <v>#REF!</v>
      </c>
      <c r="BN1593" s="12" t="e">
        <f>IF(Wedstrijden!#REF!="x","B1","")</f>
        <v>#REF!</v>
      </c>
      <c r="BO1593" s="12" t="e">
        <f>IF(Wedstrijden!#REF!="x","BB","")</f>
        <v>#REF!</v>
      </c>
      <c r="BP1593" s="12" t="e">
        <f>IF(Wedstrijden!#REF!="x","B","")</f>
        <v>#REF!</v>
      </c>
      <c r="BQ1593" s="12" t="e">
        <f>IF(Wedstrijden!#REF!="x","L1","")</f>
        <v>#REF!</v>
      </c>
      <c r="BR1593" s="12" t="e">
        <f>IF(Wedstrijden!#REF!="x","L2","")</f>
        <v>#REF!</v>
      </c>
      <c r="BS1593" s="12" t="e">
        <f>IF(Wedstrijden!#REF!="x","M1","")</f>
        <v>#REF!</v>
      </c>
      <c r="BT1593" s="12" t="e">
        <f>IF(Wedstrijden!#REF!="x","M2","")</f>
        <v>#REF!</v>
      </c>
      <c r="BU1593" s="12" t="e">
        <f>IF(Wedstrijden!#REF!="x","Z1","")</f>
        <v>#REF!</v>
      </c>
      <c r="BV1593" s="12" t="e">
        <f>IF(Wedstrijden!#REF!="x","Z2","")</f>
        <v>#REF!</v>
      </c>
      <c r="BW1593" s="12">
        <f>IF(COUNTA(Wedstrijden!#REF!)&lt;&gt;0,1,"")</f>
        <v>1</v>
      </c>
      <c r="BX1593" s="12">
        <f t="shared" si="145"/>
        <v>1</v>
      </c>
      <c r="BY1593" s="12" t="e">
        <f>IF(Wedstrijden!#REF!="x","BB","")</f>
        <v>#REF!</v>
      </c>
      <c r="BZ1593" s="12" t="e">
        <f>IF(Wedstrijden!#REF!="x","B","")</f>
        <v>#REF!</v>
      </c>
      <c r="CA1593" s="12" t="e">
        <f>IF(Wedstrijden!#REF!="x","L1","")</f>
        <v>#REF!</v>
      </c>
      <c r="CB1593" s="12" t="e">
        <f>IF(Wedstrijden!#REF!="x","L2","")</f>
        <v>#REF!</v>
      </c>
      <c r="CC1593" s="12" t="e">
        <f>IF(Wedstrijden!#REF!="x","M1","")</f>
        <v>#REF!</v>
      </c>
      <c r="CD1593" s="12" t="e">
        <f>IF(Wedstrijden!#REF!="x","M2","")</f>
        <v>#REF!</v>
      </c>
      <c r="CE1593" s="12" t="e">
        <f>IF(Wedstrijden!#REF!="x","Z1","")</f>
        <v>#REF!</v>
      </c>
      <c r="CF1593" s="12" t="e">
        <f>IF(Wedstrijden!#REF!="x","Z2","")</f>
        <v>#REF!</v>
      </c>
      <c r="CG1593" s="12" t="e">
        <f>IF(Wedstrijden!#REF!="x","ZZL","")</f>
        <v>#REF!</v>
      </c>
      <c r="CL1593" s="12">
        <f>IF(COUNTA(Wedstrijden!#REF!)&lt;&gt;0,2,"")</f>
        <v>2</v>
      </c>
      <c r="CM1593" s="12">
        <f t="shared" si="146"/>
        <v>2</v>
      </c>
      <c r="CN1593" s="12" t="e">
        <f>IF(Wedstrijden!#REF!="x","AA","")</f>
        <v>#REF!</v>
      </c>
      <c r="CO1593" s="12" t="e">
        <f>IF(Wedstrijden!#REF!="x","A","")</f>
        <v>#REF!</v>
      </c>
      <c r="CP1593" s="12" t="e">
        <f>IF(Wedstrijden!#REF!="x","BB","")</f>
        <v>#REF!</v>
      </c>
      <c r="CQ1593" s="12" t="e">
        <f>IF(Wedstrijden!#REF!="x","B","")</f>
        <v>#REF!</v>
      </c>
      <c r="CR1593" s="12" t="e">
        <f>IF(Wedstrijden!#REF!="x","L","")</f>
        <v>#REF!</v>
      </c>
      <c r="CS1593" s="12" t="e">
        <f>IF(Wedstrijden!#REF!="x","M","")</f>
        <v>#REF!</v>
      </c>
      <c r="CT1593" s="12" t="e">
        <f>IF(Wedstrijden!#REF!="x","Z","")</f>
        <v>#REF!</v>
      </c>
      <c r="CU1593" s="12" t="e">
        <f>IF(Wedstrijden!#REF!="x","ZZ","")</f>
        <v>#REF!</v>
      </c>
      <c r="CV1593" s="12">
        <f>IF(COUNTA(Wedstrijden!#REF!)&lt;&gt;0,2,"")</f>
        <v>2</v>
      </c>
      <c r="CW1593" s="12">
        <f t="shared" si="147"/>
        <v>1</v>
      </c>
      <c r="CX1593" s="12" t="e">
        <f>IF(Wedstrijden!#REF!="x","BB","")</f>
        <v>#REF!</v>
      </c>
      <c r="CY1593" s="12" t="e">
        <f>IF(Wedstrijden!#REF!="x","B","")</f>
        <v>#REF!</v>
      </c>
      <c r="CZ1593" s="12" t="e">
        <f>IF(Wedstrijden!#REF!="x","L","")</f>
        <v>#REF!</v>
      </c>
      <c r="DA1593" s="12" t="e">
        <f>IF(Wedstrijden!#REF!="x","M","")</f>
        <v>#REF!</v>
      </c>
      <c r="DB1593" s="12" t="e">
        <f>IF(Wedstrijden!#REF!="x","Z","")</f>
        <v>#REF!</v>
      </c>
      <c r="DC1593" s="12" t="e">
        <f>IF(Wedstrijden!#REF!="x","ZZ","")</f>
        <v>#REF!</v>
      </c>
      <c r="DD1593" s="12" t="e">
        <f>IF(Wedstrijden!#REF!="x","1.40","")</f>
        <v>#REF!</v>
      </c>
      <c r="DE1593" s="12">
        <f>IF(COUNTA(Wedstrijden!#REF!)&lt;&gt;0,6,"")</f>
        <v>6</v>
      </c>
      <c r="DF1593" s="12">
        <f t="shared" si="148"/>
        <v>2</v>
      </c>
      <c r="DG1593" s="12" t="e">
        <f>IF(Wedstrijden!#REF!="x","L","")</f>
        <v>#REF!</v>
      </c>
      <c r="DH1593" s="12" t="e">
        <f>IF(Wedstrijden!#REF!="x","M","")</f>
        <v>#REF!</v>
      </c>
      <c r="DI1593" s="12" t="e">
        <f>IF(Wedstrijden!#REF!="x","Z","")</f>
        <v>#REF!</v>
      </c>
      <c r="DJ1593" s="12" t="e">
        <f>IF(Wedstrijden!#REF!="x","Z","")</f>
        <v>#REF!</v>
      </c>
      <c r="DK1593" s="12">
        <f>IF(COUNTA(Wedstrijden!#REF!)&lt;&gt;0,6,"")</f>
        <v>6</v>
      </c>
      <c r="DL1593" s="12">
        <f t="shared" si="149"/>
        <v>1</v>
      </c>
      <c r="DM1593" s="12" t="e">
        <f>IF(Wedstrijden!#REF!="x","L","")</f>
        <v>#REF!</v>
      </c>
      <c r="DN1593" s="12" t="e">
        <f>IF(Wedstrijden!#REF!="x","M","")</f>
        <v>#REF!</v>
      </c>
      <c r="DO1593" s="12" t="e">
        <f>IF(Wedstrijden!#REF!="x","Z","")</f>
        <v>#REF!</v>
      </c>
      <c r="DP1593" s="12" t="e">
        <f>IF(Wedstrijden!#REF!="x","Z","")</f>
        <v>#REF!</v>
      </c>
    </row>
    <row r="1594" spans="1:120" ht="15" x14ac:dyDescent="0.25">
      <c r="A1594" s="14">
        <f>Wedstrijden!A1605</f>
        <v>0</v>
      </c>
      <c r="B1594" s="12" t="str">
        <f>IFERROR(VLOOKUP(Wedstrijden!C1605,Wedstrijdlocaties!$B$2:$E$500,2,FALSE),"")</f>
        <v/>
      </c>
      <c r="C1594" s="12" t="str">
        <f>Wedstrijden!D1605</f>
        <v/>
      </c>
      <c r="D1594" s="12" t="str">
        <f>IFERROR(VLOOKUP(Wedstrijden!E1605,Organisaties!$B$2:$C$500,2,FALSE),"")</f>
        <v/>
      </c>
      <c r="E1594" s="12" t="str">
        <f>IFERROR(VLOOKUP(Wedstrijden!E1605,Organisaties!$B$2:$G$500,5,FALSE),"")</f>
        <v/>
      </c>
      <c r="F1594" s="12" t="e">
        <f>IF(Wedstrijden!#REF!&lt;&gt;"",Wedstrijden!#REF!,"")</f>
        <v>#REF!</v>
      </c>
      <c r="G1594" s="12">
        <f>IF(Wedstrijden!K1605="Indoor",1,0)</f>
        <v>0</v>
      </c>
      <c r="H1594" s="12">
        <f>Wedstrijden!L1605</f>
        <v>0</v>
      </c>
      <c r="I1594" s="12" t="str">
        <f>IF(Wedstrijden!J1605="Nee",0,IF(Wedstrijden!J1605="Ja",1,""))</f>
        <v/>
      </c>
      <c r="J1594" s="12" t="str">
        <f>IF(Wedstrijden!M1605&lt;&gt;"",Wedstrijden!M1605,"")</f>
        <v/>
      </c>
      <c r="BJ1594" s="12">
        <f>IF(COUNTA(Wedstrijden!#REF!)&lt;&gt;0,1,"")</f>
        <v>1</v>
      </c>
      <c r="BK1594" s="12">
        <f t="shared" si="144"/>
        <v>2</v>
      </c>
      <c r="BL1594" s="12" t="e">
        <f>IF(Wedstrijden!#REF!="x","AA","")</f>
        <v>#REF!</v>
      </c>
      <c r="BM1594" s="12" t="e">
        <f>IF(Wedstrijden!#REF!="x","A","")</f>
        <v>#REF!</v>
      </c>
      <c r="BN1594" s="12" t="e">
        <f>IF(Wedstrijden!#REF!="x","B1","")</f>
        <v>#REF!</v>
      </c>
      <c r="BO1594" s="12" t="e">
        <f>IF(Wedstrijden!#REF!="x","BB","")</f>
        <v>#REF!</v>
      </c>
      <c r="BP1594" s="12" t="e">
        <f>IF(Wedstrijden!#REF!="x","B","")</f>
        <v>#REF!</v>
      </c>
      <c r="BQ1594" s="12" t="e">
        <f>IF(Wedstrijden!#REF!="x","L1","")</f>
        <v>#REF!</v>
      </c>
      <c r="BR1594" s="12" t="e">
        <f>IF(Wedstrijden!#REF!="x","L2","")</f>
        <v>#REF!</v>
      </c>
      <c r="BS1594" s="12" t="e">
        <f>IF(Wedstrijden!#REF!="x","M1","")</f>
        <v>#REF!</v>
      </c>
      <c r="BT1594" s="12" t="e">
        <f>IF(Wedstrijden!#REF!="x","M2","")</f>
        <v>#REF!</v>
      </c>
      <c r="BU1594" s="12" t="e">
        <f>IF(Wedstrijden!#REF!="x","Z1","")</f>
        <v>#REF!</v>
      </c>
      <c r="BV1594" s="12" t="e">
        <f>IF(Wedstrijden!#REF!="x","Z2","")</f>
        <v>#REF!</v>
      </c>
      <c r="BW1594" s="12">
        <f>IF(COUNTA(Wedstrijden!#REF!)&lt;&gt;0,1,"")</f>
        <v>1</v>
      </c>
      <c r="BX1594" s="12">
        <f t="shared" si="145"/>
        <v>1</v>
      </c>
      <c r="BY1594" s="12" t="e">
        <f>IF(Wedstrijden!#REF!="x","BB","")</f>
        <v>#REF!</v>
      </c>
      <c r="BZ1594" s="12" t="e">
        <f>IF(Wedstrijden!#REF!="x","B","")</f>
        <v>#REF!</v>
      </c>
      <c r="CA1594" s="12" t="e">
        <f>IF(Wedstrijden!#REF!="x","L1","")</f>
        <v>#REF!</v>
      </c>
      <c r="CB1594" s="12" t="e">
        <f>IF(Wedstrijden!#REF!="x","L2","")</f>
        <v>#REF!</v>
      </c>
      <c r="CC1594" s="12" t="e">
        <f>IF(Wedstrijden!#REF!="x","M1","")</f>
        <v>#REF!</v>
      </c>
      <c r="CD1594" s="12" t="e">
        <f>IF(Wedstrijden!#REF!="x","M2","")</f>
        <v>#REF!</v>
      </c>
      <c r="CE1594" s="12" t="e">
        <f>IF(Wedstrijden!#REF!="x","Z1","")</f>
        <v>#REF!</v>
      </c>
      <c r="CF1594" s="12" t="e">
        <f>IF(Wedstrijden!#REF!="x","Z2","")</f>
        <v>#REF!</v>
      </c>
      <c r="CG1594" s="12" t="e">
        <f>IF(Wedstrijden!#REF!="x","ZZL","")</f>
        <v>#REF!</v>
      </c>
      <c r="CL1594" s="12">
        <f>IF(COUNTA(Wedstrijden!#REF!)&lt;&gt;0,2,"")</f>
        <v>2</v>
      </c>
      <c r="CM1594" s="12">
        <f t="shared" si="146"/>
        <v>2</v>
      </c>
      <c r="CN1594" s="12" t="e">
        <f>IF(Wedstrijden!#REF!="x","AA","")</f>
        <v>#REF!</v>
      </c>
      <c r="CO1594" s="12" t="e">
        <f>IF(Wedstrijden!#REF!="x","A","")</f>
        <v>#REF!</v>
      </c>
      <c r="CP1594" s="12" t="e">
        <f>IF(Wedstrijden!#REF!="x","BB","")</f>
        <v>#REF!</v>
      </c>
      <c r="CQ1594" s="12" t="e">
        <f>IF(Wedstrijden!#REF!="x","B","")</f>
        <v>#REF!</v>
      </c>
      <c r="CR1594" s="12" t="e">
        <f>IF(Wedstrijden!#REF!="x","L","")</f>
        <v>#REF!</v>
      </c>
      <c r="CS1594" s="12" t="e">
        <f>IF(Wedstrijden!#REF!="x","M","")</f>
        <v>#REF!</v>
      </c>
      <c r="CT1594" s="12" t="e">
        <f>IF(Wedstrijden!#REF!="x","Z","")</f>
        <v>#REF!</v>
      </c>
      <c r="CU1594" s="12" t="e">
        <f>IF(Wedstrijden!#REF!="x","ZZ","")</f>
        <v>#REF!</v>
      </c>
      <c r="CV1594" s="12">
        <f>IF(COUNTA(Wedstrijden!#REF!)&lt;&gt;0,2,"")</f>
        <v>2</v>
      </c>
      <c r="CW1594" s="12">
        <f t="shared" si="147"/>
        <v>1</v>
      </c>
      <c r="CX1594" s="12" t="e">
        <f>IF(Wedstrijden!#REF!="x","BB","")</f>
        <v>#REF!</v>
      </c>
      <c r="CY1594" s="12" t="e">
        <f>IF(Wedstrijden!#REF!="x","B","")</f>
        <v>#REF!</v>
      </c>
      <c r="CZ1594" s="12" t="e">
        <f>IF(Wedstrijden!#REF!="x","L","")</f>
        <v>#REF!</v>
      </c>
      <c r="DA1594" s="12" t="e">
        <f>IF(Wedstrijden!#REF!="x","M","")</f>
        <v>#REF!</v>
      </c>
      <c r="DB1594" s="12" t="e">
        <f>IF(Wedstrijden!#REF!="x","Z","")</f>
        <v>#REF!</v>
      </c>
      <c r="DC1594" s="12" t="e">
        <f>IF(Wedstrijden!#REF!="x","ZZ","")</f>
        <v>#REF!</v>
      </c>
      <c r="DD1594" s="12" t="e">
        <f>IF(Wedstrijden!#REF!="x","1.40","")</f>
        <v>#REF!</v>
      </c>
      <c r="DE1594" s="12">
        <f>IF(COUNTA(Wedstrijden!#REF!)&lt;&gt;0,6,"")</f>
        <v>6</v>
      </c>
      <c r="DF1594" s="12">
        <f t="shared" si="148"/>
        <v>2</v>
      </c>
      <c r="DG1594" s="12" t="e">
        <f>IF(Wedstrijden!#REF!="x","L","")</f>
        <v>#REF!</v>
      </c>
      <c r="DH1594" s="12" t="e">
        <f>IF(Wedstrijden!#REF!="x","M","")</f>
        <v>#REF!</v>
      </c>
      <c r="DI1594" s="12" t="e">
        <f>IF(Wedstrijden!#REF!="x","Z","")</f>
        <v>#REF!</v>
      </c>
      <c r="DJ1594" s="12" t="e">
        <f>IF(Wedstrijden!#REF!="x","Z","")</f>
        <v>#REF!</v>
      </c>
      <c r="DK1594" s="12">
        <f>IF(COUNTA(Wedstrijden!#REF!)&lt;&gt;0,6,"")</f>
        <v>6</v>
      </c>
      <c r="DL1594" s="12">
        <f t="shared" si="149"/>
        <v>1</v>
      </c>
      <c r="DM1594" s="12" t="e">
        <f>IF(Wedstrijden!#REF!="x","L","")</f>
        <v>#REF!</v>
      </c>
      <c r="DN1594" s="12" t="e">
        <f>IF(Wedstrijden!#REF!="x","M","")</f>
        <v>#REF!</v>
      </c>
      <c r="DO1594" s="12" t="e">
        <f>IF(Wedstrijden!#REF!="x","Z","")</f>
        <v>#REF!</v>
      </c>
      <c r="DP1594" s="12" t="e">
        <f>IF(Wedstrijden!#REF!="x","Z","")</f>
        <v>#REF!</v>
      </c>
    </row>
    <row r="1595" spans="1:120" ht="15" x14ac:dyDescent="0.25">
      <c r="A1595" s="14">
        <f>Wedstrijden!A1606</f>
        <v>0</v>
      </c>
      <c r="B1595" s="12" t="str">
        <f>IFERROR(VLOOKUP(Wedstrijden!C1606,Wedstrijdlocaties!$B$2:$E$500,2,FALSE),"")</f>
        <v/>
      </c>
      <c r="C1595" s="12" t="str">
        <f>Wedstrijden!D1606</f>
        <v/>
      </c>
      <c r="D1595" s="12" t="str">
        <f>IFERROR(VLOOKUP(Wedstrijden!E1606,Organisaties!$B$2:$C$500,2,FALSE),"")</f>
        <v/>
      </c>
      <c r="E1595" s="12" t="str">
        <f>IFERROR(VLOOKUP(Wedstrijden!E1606,Organisaties!$B$2:$G$500,5,FALSE),"")</f>
        <v/>
      </c>
      <c r="F1595" s="12" t="e">
        <f>IF(Wedstrijden!#REF!&lt;&gt;"",Wedstrijden!#REF!,"")</f>
        <v>#REF!</v>
      </c>
      <c r="G1595" s="12">
        <f>IF(Wedstrijden!K1606="Indoor",1,0)</f>
        <v>0</v>
      </c>
      <c r="H1595" s="12">
        <f>Wedstrijden!L1606</f>
        <v>0</v>
      </c>
      <c r="I1595" s="12" t="str">
        <f>IF(Wedstrijden!J1606="Nee",0,IF(Wedstrijden!J1606="Ja",1,""))</f>
        <v/>
      </c>
      <c r="J1595" s="12" t="str">
        <f>IF(Wedstrijden!M1606&lt;&gt;"",Wedstrijden!M1606,"")</f>
        <v/>
      </c>
      <c r="BJ1595" s="12">
        <f>IF(COUNTA(Wedstrijden!#REF!)&lt;&gt;0,1,"")</f>
        <v>1</v>
      </c>
      <c r="BK1595" s="12">
        <f t="shared" si="144"/>
        <v>2</v>
      </c>
      <c r="BL1595" s="12" t="e">
        <f>IF(Wedstrijden!#REF!="x","AA","")</f>
        <v>#REF!</v>
      </c>
      <c r="BM1595" s="12" t="e">
        <f>IF(Wedstrijden!#REF!="x","A","")</f>
        <v>#REF!</v>
      </c>
      <c r="BN1595" s="12" t="e">
        <f>IF(Wedstrijden!#REF!="x","B1","")</f>
        <v>#REF!</v>
      </c>
      <c r="BO1595" s="12" t="e">
        <f>IF(Wedstrijden!#REF!="x","BB","")</f>
        <v>#REF!</v>
      </c>
      <c r="BP1595" s="12" t="e">
        <f>IF(Wedstrijden!#REF!="x","B","")</f>
        <v>#REF!</v>
      </c>
      <c r="BQ1595" s="12" t="e">
        <f>IF(Wedstrijden!#REF!="x","L1","")</f>
        <v>#REF!</v>
      </c>
      <c r="BR1595" s="12" t="e">
        <f>IF(Wedstrijden!#REF!="x","L2","")</f>
        <v>#REF!</v>
      </c>
      <c r="BS1595" s="12" t="e">
        <f>IF(Wedstrijden!#REF!="x","M1","")</f>
        <v>#REF!</v>
      </c>
      <c r="BT1595" s="12" t="e">
        <f>IF(Wedstrijden!#REF!="x","M2","")</f>
        <v>#REF!</v>
      </c>
      <c r="BU1595" s="12" t="e">
        <f>IF(Wedstrijden!#REF!="x","Z1","")</f>
        <v>#REF!</v>
      </c>
      <c r="BV1595" s="12" t="e">
        <f>IF(Wedstrijden!#REF!="x","Z2","")</f>
        <v>#REF!</v>
      </c>
      <c r="BW1595" s="12">
        <f>IF(COUNTA(Wedstrijden!#REF!)&lt;&gt;0,1,"")</f>
        <v>1</v>
      </c>
      <c r="BX1595" s="12">
        <f t="shared" si="145"/>
        <v>1</v>
      </c>
      <c r="BY1595" s="12" t="e">
        <f>IF(Wedstrijden!#REF!="x","BB","")</f>
        <v>#REF!</v>
      </c>
      <c r="BZ1595" s="12" t="e">
        <f>IF(Wedstrijden!#REF!="x","B","")</f>
        <v>#REF!</v>
      </c>
      <c r="CA1595" s="12" t="e">
        <f>IF(Wedstrijden!#REF!="x","L1","")</f>
        <v>#REF!</v>
      </c>
      <c r="CB1595" s="12" t="e">
        <f>IF(Wedstrijden!#REF!="x","L2","")</f>
        <v>#REF!</v>
      </c>
      <c r="CC1595" s="12" t="e">
        <f>IF(Wedstrijden!#REF!="x","M1","")</f>
        <v>#REF!</v>
      </c>
      <c r="CD1595" s="12" t="e">
        <f>IF(Wedstrijden!#REF!="x","M2","")</f>
        <v>#REF!</v>
      </c>
      <c r="CE1595" s="12" t="e">
        <f>IF(Wedstrijden!#REF!="x","Z1","")</f>
        <v>#REF!</v>
      </c>
      <c r="CF1595" s="12" t="e">
        <f>IF(Wedstrijden!#REF!="x","Z2","")</f>
        <v>#REF!</v>
      </c>
      <c r="CG1595" s="12" t="e">
        <f>IF(Wedstrijden!#REF!="x","ZZL","")</f>
        <v>#REF!</v>
      </c>
      <c r="CL1595" s="12">
        <f>IF(COUNTA(Wedstrijden!#REF!)&lt;&gt;0,2,"")</f>
        <v>2</v>
      </c>
      <c r="CM1595" s="12">
        <f t="shared" si="146"/>
        <v>2</v>
      </c>
      <c r="CN1595" s="12" t="e">
        <f>IF(Wedstrijden!#REF!="x","AA","")</f>
        <v>#REF!</v>
      </c>
      <c r="CO1595" s="12" t="e">
        <f>IF(Wedstrijden!#REF!="x","A","")</f>
        <v>#REF!</v>
      </c>
      <c r="CP1595" s="12" t="e">
        <f>IF(Wedstrijden!#REF!="x","BB","")</f>
        <v>#REF!</v>
      </c>
      <c r="CQ1595" s="12" t="e">
        <f>IF(Wedstrijden!#REF!="x","B","")</f>
        <v>#REF!</v>
      </c>
      <c r="CR1595" s="12" t="e">
        <f>IF(Wedstrijden!#REF!="x","L","")</f>
        <v>#REF!</v>
      </c>
      <c r="CS1595" s="12" t="e">
        <f>IF(Wedstrijden!#REF!="x","M","")</f>
        <v>#REF!</v>
      </c>
      <c r="CT1595" s="12" t="e">
        <f>IF(Wedstrijden!#REF!="x","Z","")</f>
        <v>#REF!</v>
      </c>
      <c r="CU1595" s="12" t="e">
        <f>IF(Wedstrijden!#REF!="x","ZZ","")</f>
        <v>#REF!</v>
      </c>
      <c r="CV1595" s="12">
        <f>IF(COUNTA(Wedstrijden!#REF!)&lt;&gt;0,2,"")</f>
        <v>2</v>
      </c>
      <c r="CW1595" s="12">
        <f t="shared" si="147"/>
        <v>1</v>
      </c>
      <c r="CX1595" s="12" t="e">
        <f>IF(Wedstrijden!#REF!="x","BB","")</f>
        <v>#REF!</v>
      </c>
      <c r="CY1595" s="12" t="e">
        <f>IF(Wedstrijden!#REF!="x","B","")</f>
        <v>#REF!</v>
      </c>
      <c r="CZ1595" s="12" t="e">
        <f>IF(Wedstrijden!#REF!="x","L","")</f>
        <v>#REF!</v>
      </c>
      <c r="DA1595" s="12" t="e">
        <f>IF(Wedstrijden!#REF!="x","M","")</f>
        <v>#REF!</v>
      </c>
      <c r="DB1595" s="12" t="e">
        <f>IF(Wedstrijden!#REF!="x","Z","")</f>
        <v>#REF!</v>
      </c>
      <c r="DC1595" s="12" t="e">
        <f>IF(Wedstrijden!#REF!="x","ZZ","")</f>
        <v>#REF!</v>
      </c>
      <c r="DD1595" s="12" t="e">
        <f>IF(Wedstrijden!#REF!="x","1.40","")</f>
        <v>#REF!</v>
      </c>
      <c r="DE1595" s="12">
        <f>IF(COUNTA(Wedstrijden!#REF!)&lt;&gt;0,6,"")</f>
        <v>6</v>
      </c>
      <c r="DF1595" s="12">
        <f t="shared" si="148"/>
        <v>2</v>
      </c>
      <c r="DG1595" s="12" t="e">
        <f>IF(Wedstrijden!#REF!="x","L","")</f>
        <v>#REF!</v>
      </c>
      <c r="DH1595" s="12" t="e">
        <f>IF(Wedstrijden!#REF!="x","M","")</f>
        <v>#REF!</v>
      </c>
      <c r="DI1595" s="12" t="e">
        <f>IF(Wedstrijden!#REF!="x","Z","")</f>
        <v>#REF!</v>
      </c>
      <c r="DJ1595" s="12" t="e">
        <f>IF(Wedstrijden!#REF!="x","Z","")</f>
        <v>#REF!</v>
      </c>
      <c r="DK1595" s="12">
        <f>IF(COUNTA(Wedstrijden!#REF!)&lt;&gt;0,6,"")</f>
        <v>6</v>
      </c>
      <c r="DL1595" s="12">
        <f t="shared" si="149"/>
        <v>1</v>
      </c>
      <c r="DM1595" s="12" t="e">
        <f>IF(Wedstrijden!#REF!="x","L","")</f>
        <v>#REF!</v>
      </c>
      <c r="DN1595" s="12" t="e">
        <f>IF(Wedstrijden!#REF!="x","M","")</f>
        <v>#REF!</v>
      </c>
      <c r="DO1595" s="12" t="e">
        <f>IF(Wedstrijden!#REF!="x","Z","")</f>
        <v>#REF!</v>
      </c>
      <c r="DP1595" s="12" t="e">
        <f>IF(Wedstrijden!#REF!="x","Z","")</f>
        <v>#REF!</v>
      </c>
    </row>
    <row r="1596" spans="1:120" ht="15" x14ac:dyDescent="0.25">
      <c r="A1596" s="14">
        <f>Wedstrijden!A1607</f>
        <v>0</v>
      </c>
      <c r="B1596" s="12" t="str">
        <f>IFERROR(VLOOKUP(Wedstrijden!C1607,Wedstrijdlocaties!$B$2:$E$500,2,FALSE),"")</f>
        <v/>
      </c>
      <c r="C1596" s="12" t="str">
        <f>Wedstrijden!D1607</f>
        <v/>
      </c>
      <c r="D1596" s="12" t="str">
        <f>IFERROR(VLOOKUP(Wedstrijden!E1607,Organisaties!$B$2:$C$500,2,FALSE),"")</f>
        <v/>
      </c>
      <c r="E1596" s="12" t="str">
        <f>IFERROR(VLOOKUP(Wedstrijden!E1607,Organisaties!$B$2:$G$500,5,FALSE),"")</f>
        <v/>
      </c>
      <c r="F1596" s="12" t="e">
        <f>IF(Wedstrijden!#REF!&lt;&gt;"",Wedstrijden!#REF!,"")</f>
        <v>#REF!</v>
      </c>
      <c r="G1596" s="12">
        <f>IF(Wedstrijden!K1607="Indoor",1,0)</f>
        <v>0</v>
      </c>
      <c r="H1596" s="12">
        <f>Wedstrijden!L1607</f>
        <v>0</v>
      </c>
      <c r="I1596" s="12" t="str">
        <f>IF(Wedstrijden!J1607="Nee",0,IF(Wedstrijden!J1607="Ja",1,""))</f>
        <v/>
      </c>
      <c r="J1596" s="12" t="str">
        <f>IF(Wedstrijden!M1607&lt;&gt;"",Wedstrijden!M1607,"")</f>
        <v/>
      </c>
      <c r="BJ1596" s="12">
        <f>IF(COUNTA(Wedstrijden!#REF!)&lt;&gt;0,1,"")</f>
        <v>1</v>
      </c>
      <c r="BK1596" s="12">
        <f t="shared" si="144"/>
        <v>2</v>
      </c>
      <c r="BL1596" s="12" t="e">
        <f>IF(Wedstrijden!#REF!="x","AA","")</f>
        <v>#REF!</v>
      </c>
      <c r="BM1596" s="12" t="e">
        <f>IF(Wedstrijden!#REF!="x","A","")</f>
        <v>#REF!</v>
      </c>
      <c r="BN1596" s="12" t="e">
        <f>IF(Wedstrijden!#REF!="x","B1","")</f>
        <v>#REF!</v>
      </c>
      <c r="BO1596" s="12" t="e">
        <f>IF(Wedstrijden!#REF!="x","BB","")</f>
        <v>#REF!</v>
      </c>
      <c r="BP1596" s="12" t="e">
        <f>IF(Wedstrijden!#REF!="x","B","")</f>
        <v>#REF!</v>
      </c>
      <c r="BQ1596" s="12" t="e">
        <f>IF(Wedstrijden!#REF!="x","L1","")</f>
        <v>#REF!</v>
      </c>
      <c r="BR1596" s="12" t="e">
        <f>IF(Wedstrijden!#REF!="x","L2","")</f>
        <v>#REF!</v>
      </c>
      <c r="BS1596" s="12" t="e">
        <f>IF(Wedstrijden!#REF!="x","M1","")</f>
        <v>#REF!</v>
      </c>
      <c r="BT1596" s="12" t="e">
        <f>IF(Wedstrijden!#REF!="x","M2","")</f>
        <v>#REF!</v>
      </c>
      <c r="BU1596" s="12" t="e">
        <f>IF(Wedstrijden!#REF!="x","Z1","")</f>
        <v>#REF!</v>
      </c>
      <c r="BV1596" s="12" t="e">
        <f>IF(Wedstrijden!#REF!="x","Z2","")</f>
        <v>#REF!</v>
      </c>
      <c r="BW1596" s="12">
        <f>IF(COUNTA(Wedstrijden!#REF!)&lt;&gt;0,1,"")</f>
        <v>1</v>
      </c>
      <c r="BX1596" s="12">
        <f t="shared" si="145"/>
        <v>1</v>
      </c>
      <c r="BY1596" s="12" t="e">
        <f>IF(Wedstrijden!#REF!="x","BB","")</f>
        <v>#REF!</v>
      </c>
      <c r="BZ1596" s="12" t="e">
        <f>IF(Wedstrijden!#REF!="x","B","")</f>
        <v>#REF!</v>
      </c>
      <c r="CA1596" s="12" t="e">
        <f>IF(Wedstrijden!#REF!="x","L1","")</f>
        <v>#REF!</v>
      </c>
      <c r="CB1596" s="12" t="e">
        <f>IF(Wedstrijden!#REF!="x","L2","")</f>
        <v>#REF!</v>
      </c>
      <c r="CC1596" s="12" t="e">
        <f>IF(Wedstrijden!#REF!="x","M1","")</f>
        <v>#REF!</v>
      </c>
      <c r="CD1596" s="12" t="e">
        <f>IF(Wedstrijden!#REF!="x","M2","")</f>
        <v>#REF!</v>
      </c>
      <c r="CE1596" s="12" t="e">
        <f>IF(Wedstrijden!#REF!="x","Z1","")</f>
        <v>#REF!</v>
      </c>
      <c r="CF1596" s="12" t="e">
        <f>IF(Wedstrijden!#REF!="x","Z2","")</f>
        <v>#REF!</v>
      </c>
      <c r="CG1596" s="12" t="e">
        <f>IF(Wedstrijden!#REF!="x","ZZL","")</f>
        <v>#REF!</v>
      </c>
      <c r="CL1596" s="12">
        <f>IF(COUNTA(Wedstrijden!#REF!)&lt;&gt;0,2,"")</f>
        <v>2</v>
      </c>
      <c r="CM1596" s="12">
        <f t="shared" si="146"/>
        <v>2</v>
      </c>
      <c r="CN1596" s="12" t="e">
        <f>IF(Wedstrijden!#REF!="x","AA","")</f>
        <v>#REF!</v>
      </c>
      <c r="CO1596" s="12" t="e">
        <f>IF(Wedstrijden!#REF!="x","A","")</f>
        <v>#REF!</v>
      </c>
      <c r="CP1596" s="12" t="e">
        <f>IF(Wedstrijden!#REF!="x","BB","")</f>
        <v>#REF!</v>
      </c>
      <c r="CQ1596" s="12" t="e">
        <f>IF(Wedstrijden!#REF!="x","B","")</f>
        <v>#REF!</v>
      </c>
      <c r="CR1596" s="12" t="e">
        <f>IF(Wedstrijden!#REF!="x","L","")</f>
        <v>#REF!</v>
      </c>
      <c r="CS1596" s="12" t="e">
        <f>IF(Wedstrijden!#REF!="x","M","")</f>
        <v>#REF!</v>
      </c>
      <c r="CT1596" s="12" t="e">
        <f>IF(Wedstrijden!#REF!="x","Z","")</f>
        <v>#REF!</v>
      </c>
      <c r="CU1596" s="12" t="e">
        <f>IF(Wedstrijden!#REF!="x","ZZ","")</f>
        <v>#REF!</v>
      </c>
      <c r="CV1596" s="12">
        <f>IF(COUNTA(Wedstrijden!#REF!)&lt;&gt;0,2,"")</f>
        <v>2</v>
      </c>
      <c r="CW1596" s="12">
        <f t="shared" si="147"/>
        <v>1</v>
      </c>
      <c r="CX1596" s="12" t="e">
        <f>IF(Wedstrijden!#REF!="x","BB","")</f>
        <v>#REF!</v>
      </c>
      <c r="CY1596" s="12" t="e">
        <f>IF(Wedstrijden!#REF!="x","B","")</f>
        <v>#REF!</v>
      </c>
      <c r="CZ1596" s="12" t="e">
        <f>IF(Wedstrijden!#REF!="x","L","")</f>
        <v>#REF!</v>
      </c>
      <c r="DA1596" s="12" t="e">
        <f>IF(Wedstrijden!#REF!="x","M","")</f>
        <v>#REF!</v>
      </c>
      <c r="DB1596" s="12" t="e">
        <f>IF(Wedstrijden!#REF!="x","Z","")</f>
        <v>#REF!</v>
      </c>
      <c r="DC1596" s="12" t="e">
        <f>IF(Wedstrijden!#REF!="x","ZZ","")</f>
        <v>#REF!</v>
      </c>
      <c r="DD1596" s="12" t="e">
        <f>IF(Wedstrijden!#REF!="x","1.40","")</f>
        <v>#REF!</v>
      </c>
      <c r="DE1596" s="12">
        <f>IF(COUNTA(Wedstrijden!#REF!)&lt;&gt;0,6,"")</f>
        <v>6</v>
      </c>
      <c r="DF1596" s="12">
        <f t="shared" si="148"/>
        <v>2</v>
      </c>
      <c r="DG1596" s="12" t="e">
        <f>IF(Wedstrijden!#REF!="x","L","")</f>
        <v>#REF!</v>
      </c>
      <c r="DH1596" s="12" t="e">
        <f>IF(Wedstrijden!#REF!="x","M","")</f>
        <v>#REF!</v>
      </c>
      <c r="DI1596" s="12" t="e">
        <f>IF(Wedstrijden!#REF!="x","Z","")</f>
        <v>#REF!</v>
      </c>
      <c r="DJ1596" s="12" t="e">
        <f>IF(Wedstrijden!#REF!="x","Z","")</f>
        <v>#REF!</v>
      </c>
      <c r="DK1596" s="12">
        <f>IF(COUNTA(Wedstrijden!#REF!)&lt;&gt;0,6,"")</f>
        <v>6</v>
      </c>
      <c r="DL1596" s="12">
        <f t="shared" si="149"/>
        <v>1</v>
      </c>
      <c r="DM1596" s="12" t="e">
        <f>IF(Wedstrijden!#REF!="x","L","")</f>
        <v>#REF!</v>
      </c>
      <c r="DN1596" s="12" t="e">
        <f>IF(Wedstrijden!#REF!="x","M","")</f>
        <v>#REF!</v>
      </c>
      <c r="DO1596" s="12" t="e">
        <f>IF(Wedstrijden!#REF!="x","Z","")</f>
        <v>#REF!</v>
      </c>
      <c r="DP1596" s="12" t="e">
        <f>IF(Wedstrijden!#REF!="x","Z","")</f>
        <v>#REF!</v>
      </c>
    </row>
    <row r="1597" spans="1:120" ht="15" x14ac:dyDescent="0.25">
      <c r="A1597" s="14">
        <f>Wedstrijden!A1608</f>
        <v>0</v>
      </c>
      <c r="B1597" s="12" t="str">
        <f>IFERROR(VLOOKUP(Wedstrijden!C1608,Wedstrijdlocaties!$B$2:$E$500,2,FALSE),"")</f>
        <v/>
      </c>
      <c r="C1597" s="12" t="str">
        <f>Wedstrijden!D1608</f>
        <v/>
      </c>
      <c r="D1597" s="12" t="str">
        <f>IFERROR(VLOOKUP(Wedstrijden!E1608,Organisaties!$B$2:$C$500,2,FALSE),"")</f>
        <v/>
      </c>
      <c r="E1597" s="12" t="str">
        <f>IFERROR(VLOOKUP(Wedstrijden!E1608,Organisaties!$B$2:$G$500,5,FALSE),"")</f>
        <v/>
      </c>
      <c r="F1597" s="12" t="e">
        <f>IF(Wedstrijden!#REF!&lt;&gt;"",Wedstrijden!#REF!,"")</f>
        <v>#REF!</v>
      </c>
      <c r="G1597" s="12">
        <f>IF(Wedstrijden!K1608="Indoor",1,0)</f>
        <v>0</v>
      </c>
      <c r="H1597" s="12">
        <f>Wedstrijden!L1608</f>
        <v>0</v>
      </c>
      <c r="I1597" s="12" t="str">
        <f>IF(Wedstrijden!J1608="Nee",0,IF(Wedstrijden!J1608="Ja",1,""))</f>
        <v/>
      </c>
      <c r="J1597" s="12" t="str">
        <f>IF(Wedstrijden!M1608&lt;&gt;"",Wedstrijden!M1608,"")</f>
        <v/>
      </c>
      <c r="BJ1597" s="12">
        <f>IF(COUNTA(Wedstrijden!#REF!)&lt;&gt;0,1,"")</f>
        <v>1</v>
      </c>
      <c r="BK1597" s="12">
        <f t="shared" si="144"/>
        <v>2</v>
      </c>
      <c r="BL1597" s="12" t="e">
        <f>IF(Wedstrijden!#REF!="x","AA","")</f>
        <v>#REF!</v>
      </c>
      <c r="BM1597" s="12" t="e">
        <f>IF(Wedstrijden!#REF!="x","A","")</f>
        <v>#REF!</v>
      </c>
      <c r="BN1597" s="12" t="e">
        <f>IF(Wedstrijden!#REF!="x","B1","")</f>
        <v>#REF!</v>
      </c>
      <c r="BO1597" s="12" t="e">
        <f>IF(Wedstrijden!#REF!="x","BB","")</f>
        <v>#REF!</v>
      </c>
      <c r="BP1597" s="12" t="e">
        <f>IF(Wedstrijden!#REF!="x","B","")</f>
        <v>#REF!</v>
      </c>
      <c r="BQ1597" s="12" t="e">
        <f>IF(Wedstrijden!#REF!="x","L1","")</f>
        <v>#REF!</v>
      </c>
      <c r="BR1597" s="12" t="e">
        <f>IF(Wedstrijden!#REF!="x","L2","")</f>
        <v>#REF!</v>
      </c>
      <c r="BS1597" s="12" t="e">
        <f>IF(Wedstrijden!#REF!="x","M1","")</f>
        <v>#REF!</v>
      </c>
      <c r="BT1597" s="12" t="e">
        <f>IF(Wedstrijden!#REF!="x","M2","")</f>
        <v>#REF!</v>
      </c>
      <c r="BU1597" s="12" t="e">
        <f>IF(Wedstrijden!#REF!="x","Z1","")</f>
        <v>#REF!</v>
      </c>
      <c r="BV1597" s="12" t="e">
        <f>IF(Wedstrijden!#REF!="x","Z2","")</f>
        <v>#REF!</v>
      </c>
      <c r="BW1597" s="12">
        <f>IF(COUNTA(Wedstrijden!#REF!)&lt;&gt;0,1,"")</f>
        <v>1</v>
      </c>
      <c r="BX1597" s="12">
        <f t="shared" si="145"/>
        <v>1</v>
      </c>
      <c r="BY1597" s="12" t="e">
        <f>IF(Wedstrijden!#REF!="x","BB","")</f>
        <v>#REF!</v>
      </c>
      <c r="BZ1597" s="12" t="e">
        <f>IF(Wedstrijden!#REF!="x","B","")</f>
        <v>#REF!</v>
      </c>
      <c r="CA1597" s="12" t="e">
        <f>IF(Wedstrijden!#REF!="x","L1","")</f>
        <v>#REF!</v>
      </c>
      <c r="CB1597" s="12" t="e">
        <f>IF(Wedstrijden!#REF!="x","L2","")</f>
        <v>#REF!</v>
      </c>
      <c r="CC1597" s="12" t="e">
        <f>IF(Wedstrijden!#REF!="x","M1","")</f>
        <v>#REF!</v>
      </c>
      <c r="CD1597" s="12" t="e">
        <f>IF(Wedstrijden!#REF!="x","M2","")</f>
        <v>#REF!</v>
      </c>
      <c r="CE1597" s="12" t="e">
        <f>IF(Wedstrijden!#REF!="x","Z1","")</f>
        <v>#REF!</v>
      </c>
      <c r="CF1597" s="12" t="e">
        <f>IF(Wedstrijden!#REF!="x","Z2","")</f>
        <v>#REF!</v>
      </c>
      <c r="CG1597" s="12" t="e">
        <f>IF(Wedstrijden!#REF!="x","ZZL","")</f>
        <v>#REF!</v>
      </c>
      <c r="CL1597" s="12">
        <f>IF(COUNTA(Wedstrijden!#REF!)&lt;&gt;0,2,"")</f>
        <v>2</v>
      </c>
      <c r="CM1597" s="12">
        <f t="shared" si="146"/>
        <v>2</v>
      </c>
      <c r="CN1597" s="12" t="e">
        <f>IF(Wedstrijden!#REF!="x","AA","")</f>
        <v>#REF!</v>
      </c>
      <c r="CO1597" s="12" t="e">
        <f>IF(Wedstrijden!#REF!="x","A","")</f>
        <v>#REF!</v>
      </c>
      <c r="CP1597" s="12" t="e">
        <f>IF(Wedstrijden!#REF!="x","BB","")</f>
        <v>#REF!</v>
      </c>
      <c r="CQ1597" s="12" t="e">
        <f>IF(Wedstrijden!#REF!="x","B","")</f>
        <v>#REF!</v>
      </c>
      <c r="CR1597" s="12" t="e">
        <f>IF(Wedstrijden!#REF!="x","L","")</f>
        <v>#REF!</v>
      </c>
      <c r="CS1597" s="12" t="e">
        <f>IF(Wedstrijden!#REF!="x","M","")</f>
        <v>#REF!</v>
      </c>
      <c r="CT1597" s="12" t="e">
        <f>IF(Wedstrijden!#REF!="x","Z","")</f>
        <v>#REF!</v>
      </c>
      <c r="CU1597" s="12" t="e">
        <f>IF(Wedstrijden!#REF!="x","ZZ","")</f>
        <v>#REF!</v>
      </c>
      <c r="CV1597" s="12">
        <f>IF(COUNTA(Wedstrijden!#REF!)&lt;&gt;0,2,"")</f>
        <v>2</v>
      </c>
      <c r="CW1597" s="12">
        <f t="shared" si="147"/>
        <v>1</v>
      </c>
      <c r="CX1597" s="12" t="e">
        <f>IF(Wedstrijden!#REF!="x","BB","")</f>
        <v>#REF!</v>
      </c>
      <c r="CY1597" s="12" t="e">
        <f>IF(Wedstrijden!#REF!="x","B","")</f>
        <v>#REF!</v>
      </c>
      <c r="CZ1597" s="12" t="e">
        <f>IF(Wedstrijden!#REF!="x","L","")</f>
        <v>#REF!</v>
      </c>
      <c r="DA1597" s="12" t="e">
        <f>IF(Wedstrijden!#REF!="x","M","")</f>
        <v>#REF!</v>
      </c>
      <c r="DB1597" s="12" t="e">
        <f>IF(Wedstrijden!#REF!="x","Z","")</f>
        <v>#REF!</v>
      </c>
      <c r="DC1597" s="12" t="e">
        <f>IF(Wedstrijden!#REF!="x","ZZ","")</f>
        <v>#REF!</v>
      </c>
      <c r="DD1597" s="12" t="e">
        <f>IF(Wedstrijden!#REF!="x","1.40","")</f>
        <v>#REF!</v>
      </c>
      <c r="DE1597" s="12">
        <f>IF(COUNTA(Wedstrijden!#REF!)&lt;&gt;0,6,"")</f>
        <v>6</v>
      </c>
      <c r="DF1597" s="12">
        <f t="shared" si="148"/>
        <v>2</v>
      </c>
      <c r="DG1597" s="12" t="e">
        <f>IF(Wedstrijden!#REF!="x","L","")</f>
        <v>#REF!</v>
      </c>
      <c r="DH1597" s="12" t="e">
        <f>IF(Wedstrijden!#REF!="x","M","")</f>
        <v>#REF!</v>
      </c>
      <c r="DI1597" s="12" t="e">
        <f>IF(Wedstrijden!#REF!="x","Z","")</f>
        <v>#REF!</v>
      </c>
      <c r="DJ1597" s="12" t="e">
        <f>IF(Wedstrijden!#REF!="x","Z","")</f>
        <v>#REF!</v>
      </c>
      <c r="DK1597" s="12">
        <f>IF(COUNTA(Wedstrijden!#REF!)&lt;&gt;0,6,"")</f>
        <v>6</v>
      </c>
      <c r="DL1597" s="12">
        <f t="shared" si="149"/>
        <v>1</v>
      </c>
      <c r="DM1597" s="12" t="e">
        <f>IF(Wedstrijden!#REF!="x","L","")</f>
        <v>#REF!</v>
      </c>
      <c r="DN1597" s="12" t="e">
        <f>IF(Wedstrijden!#REF!="x","M","")</f>
        <v>#REF!</v>
      </c>
      <c r="DO1597" s="12" t="e">
        <f>IF(Wedstrijden!#REF!="x","Z","")</f>
        <v>#REF!</v>
      </c>
      <c r="DP1597" s="12" t="e">
        <f>IF(Wedstrijden!#REF!="x","Z","")</f>
        <v>#REF!</v>
      </c>
    </row>
    <row r="1598" spans="1:120" ht="15" x14ac:dyDescent="0.25">
      <c r="A1598" s="14">
        <f>Wedstrijden!A1609</f>
        <v>0</v>
      </c>
      <c r="B1598" s="12" t="str">
        <f>IFERROR(VLOOKUP(Wedstrijden!C1609,Wedstrijdlocaties!$B$2:$E$500,2,FALSE),"")</f>
        <v/>
      </c>
      <c r="C1598" s="12" t="str">
        <f>Wedstrijden!D1609</f>
        <v/>
      </c>
      <c r="D1598" s="12" t="str">
        <f>IFERROR(VLOOKUP(Wedstrijden!E1609,Organisaties!$B$2:$C$500,2,FALSE),"")</f>
        <v/>
      </c>
      <c r="E1598" s="12" t="str">
        <f>IFERROR(VLOOKUP(Wedstrijden!E1609,Organisaties!$B$2:$G$500,5,FALSE),"")</f>
        <v/>
      </c>
      <c r="F1598" s="12" t="e">
        <f>IF(Wedstrijden!#REF!&lt;&gt;"",Wedstrijden!#REF!,"")</f>
        <v>#REF!</v>
      </c>
      <c r="G1598" s="12">
        <f>IF(Wedstrijden!K1609="Indoor",1,0)</f>
        <v>0</v>
      </c>
      <c r="H1598" s="12">
        <f>Wedstrijden!L1609</f>
        <v>0</v>
      </c>
      <c r="I1598" s="12" t="str">
        <f>IF(Wedstrijden!J1609="Nee",0,IF(Wedstrijden!J1609="Ja",1,""))</f>
        <v/>
      </c>
      <c r="J1598" s="12" t="str">
        <f>IF(Wedstrijden!M1609&lt;&gt;"",Wedstrijden!M1609,"")</f>
        <v/>
      </c>
      <c r="BJ1598" s="12">
        <f>IF(COUNTA(Wedstrijden!#REF!)&lt;&gt;0,1,"")</f>
        <v>1</v>
      </c>
      <c r="BK1598" s="12">
        <f t="shared" si="144"/>
        <v>2</v>
      </c>
      <c r="BL1598" s="12" t="e">
        <f>IF(Wedstrijden!#REF!="x","AA","")</f>
        <v>#REF!</v>
      </c>
      <c r="BM1598" s="12" t="e">
        <f>IF(Wedstrijden!#REF!="x","A","")</f>
        <v>#REF!</v>
      </c>
      <c r="BN1598" s="12" t="e">
        <f>IF(Wedstrijden!#REF!="x","B1","")</f>
        <v>#REF!</v>
      </c>
      <c r="BO1598" s="12" t="e">
        <f>IF(Wedstrijden!#REF!="x","BB","")</f>
        <v>#REF!</v>
      </c>
      <c r="BP1598" s="12" t="e">
        <f>IF(Wedstrijden!#REF!="x","B","")</f>
        <v>#REF!</v>
      </c>
      <c r="BQ1598" s="12" t="e">
        <f>IF(Wedstrijden!#REF!="x","L1","")</f>
        <v>#REF!</v>
      </c>
      <c r="BR1598" s="12" t="e">
        <f>IF(Wedstrijden!#REF!="x","L2","")</f>
        <v>#REF!</v>
      </c>
      <c r="BS1598" s="12" t="e">
        <f>IF(Wedstrijden!#REF!="x","M1","")</f>
        <v>#REF!</v>
      </c>
      <c r="BT1598" s="12" t="e">
        <f>IF(Wedstrijden!#REF!="x","M2","")</f>
        <v>#REF!</v>
      </c>
      <c r="BU1598" s="12" t="e">
        <f>IF(Wedstrijden!#REF!="x","Z1","")</f>
        <v>#REF!</v>
      </c>
      <c r="BV1598" s="12" t="e">
        <f>IF(Wedstrijden!#REF!="x","Z2","")</f>
        <v>#REF!</v>
      </c>
      <c r="BW1598" s="12">
        <f>IF(COUNTA(Wedstrijden!#REF!)&lt;&gt;0,1,"")</f>
        <v>1</v>
      </c>
      <c r="BX1598" s="12">
        <f t="shared" si="145"/>
        <v>1</v>
      </c>
      <c r="BY1598" s="12" t="e">
        <f>IF(Wedstrijden!#REF!="x","BB","")</f>
        <v>#REF!</v>
      </c>
      <c r="BZ1598" s="12" t="e">
        <f>IF(Wedstrijden!#REF!="x","B","")</f>
        <v>#REF!</v>
      </c>
      <c r="CA1598" s="12" t="e">
        <f>IF(Wedstrijden!#REF!="x","L1","")</f>
        <v>#REF!</v>
      </c>
      <c r="CB1598" s="12" t="e">
        <f>IF(Wedstrijden!#REF!="x","L2","")</f>
        <v>#REF!</v>
      </c>
      <c r="CC1598" s="12" t="e">
        <f>IF(Wedstrijden!#REF!="x","M1","")</f>
        <v>#REF!</v>
      </c>
      <c r="CD1598" s="12" t="e">
        <f>IF(Wedstrijden!#REF!="x","M2","")</f>
        <v>#REF!</v>
      </c>
      <c r="CE1598" s="12" t="e">
        <f>IF(Wedstrijden!#REF!="x","Z1","")</f>
        <v>#REF!</v>
      </c>
      <c r="CF1598" s="12" t="e">
        <f>IF(Wedstrijden!#REF!="x","Z2","")</f>
        <v>#REF!</v>
      </c>
      <c r="CG1598" s="12" t="e">
        <f>IF(Wedstrijden!#REF!="x","ZZL","")</f>
        <v>#REF!</v>
      </c>
      <c r="CL1598" s="12">
        <f>IF(COUNTA(Wedstrijden!#REF!)&lt;&gt;0,2,"")</f>
        <v>2</v>
      </c>
      <c r="CM1598" s="12">
        <f t="shared" si="146"/>
        <v>2</v>
      </c>
      <c r="CN1598" s="12" t="e">
        <f>IF(Wedstrijden!#REF!="x","AA","")</f>
        <v>#REF!</v>
      </c>
      <c r="CO1598" s="12" t="e">
        <f>IF(Wedstrijden!#REF!="x","A","")</f>
        <v>#REF!</v>
      </c>
      <c r="CP1598" s="12" t="e">
        <f>IF(Wedstrijden!#REF!="x","BB","")</f>
        <v>#REF!</v>
      </c>
      <c r="CQ1598" s="12" t="e">
        <f>IF(Wedstrijden!#REF!="x","B","")</f>
        <v>#REF!</v>
      </c>
      <c r="CR1598" s="12" t="e">
        <f>IF(Wedstrijden!#REF!="x","L","")</f>
        <v>#REF!</v>
      </c>
      <c r="CS1598" s="12" t="e">
        <f>IF(Wedstrijden!#REF!="x","M","")</f>
        <v>#REF!</v>
      </c>
      <c r="CT1598" s="12" t="e">
        <f>IF(Wedstrijden!#REF!="x","Z","")</f>
        <v>#REF!</v>
      </c>
      <c r="CU1598" s="12" t="e">
        <f>IF(Wedstrijden!#REF!="x","ZZ","")</f>
        <v>#REF!</v>
      </c>
      <c r="CV1598" s="12">
        <f>IF(COUNTA(Wedstrijden!#REF!)&lt;&gt;0,2,"")</f>
        <v>2</v>
      </c>
      <c r="CW1598" s="12">
        <f t="shared" si="147"/>
        <v>1</v>
      </c>
      <c r="CX1598" s="12" t="e">
        <f>IF(Wedstrijden!#REF!="x","BB","")</f>
        <v>#REF!</v>
      </c>
      <c r="CY1598" s="12" t="e">
        <f>IF(Wedstrijden!#REF!="x","B","")</f>
        <v>#REF!</v>
      </c>
      <c r="CZ1598" s="12" t="e">
        <f>IF(Wedstrijden!#REF!="x","L","")</f>
        <v>#REF!</v>
      </c>
      <c r="DA1598" s="12" t="e">
        <f>IF(Wedstrijden!#REF!="x","M","")</f>
        <v>#REF!</v>
      </c>
      <c r="DB1598" s="12" t="e">
        <f>IF(Wedstrijden!#REF!="x","Z","")</f>
        <v>#REF!</v>
      </c>
      <c r="DC1598" s="12" t="e">
        <f>IF(Wedstrijden!#REF!="x","ZZ","")</f>
        <v>#REF!</v>
      </c>
      <c r="DD1598" s="12" t="e">
        <f>IF(Wedstrijden!#REF!="x","1.40","")</f>
        <v>#REF!</v>
      </c>
      <c r="DE1598" s="12">
        <f>IF(COUNTA(Wedstrijden!#REF!)&lt;&gt;0,6,"")</f>
        <v>6</v>
      </c>
      <c r="DF1598" s="12">
        <f t="shared" si="148"/>
        <v>2</v>
      </c>
      <c r="DG1598" s="12" t="e">
        <f>IF(Wedstrijden!#REF!="x","L","")</f>
        <v>#REF!</v>
      </c>
      <c r="DH1598" s="12" t="e">
        <f>IF(Wedstrijden!#REF!="x","M","")</f>
        <v>#REF!</v>
      </c>
      <c r="DI1598" s="12" t="e">
        <f>IF(Wedstrijden!#REF!="x","Z","")</f>
        <v>#REF!</v>
      </c>
      <c r="DJ1598" s="12" t="e">
        <f>IF(Wedstrijden!#REF!="x","Z","")</f>
        <v>#REF!</v>
      </c>
      <c r="DK1598" s="12">
        <f>IF(COUNTA(Wedstrijden!#REF!)&lt;&gt;0,6,"")</f>
        <v>6</v>
      </c>
      <c r="DL1598" s="12">
        <f t="shared" si="149"/>
        <v>1</v>
      </c>
      <c r="DM1598" s="12" t="e">
        <f>IF(Wedstrijden!#REF!="x","L","")</f>
        <v>#REF!</v>
      </c>
      <c r="DN1598" s="12" t="e">
        <f>IF(Wedstrijden!#REF!="x","M","")</f>
        <v>#REF!</v>
      </c>
      <c r="DO1598" s="12" t="e">
        <f>IF(Wedstrijden!#REF!="x","Z","")</f>
        <v>#REF!</v>
      </c>
      <c r="DP1598" s="12" t="e">
        <f>IF(Wedstrijden!#REF!="x","Z","")</f>
        <v>#REF!</v>
      </c>
    </row>
    <row r="1599" spans="1:120" ht="15" x14ac:dyDescent="0.25">
      <c r="A1599" s="14">
        <f>Wedstrijden!A1610</f>
        <v>0</v>
      </c>
      <c r="B1599" s="12" t="str">
        <f>IFERROR(VLOOKUP(Wedstrijden!C1610,Wedstrijdlocaties!$B$2:$E$500,2,FALSE),"")</f>
        <v/>
      </c>
      <c r="C1599" s="12" t="str">
        <f>Wedstrijden!D1610</f>
        <v/>
      </c>
      <c r="D1599" s="12" t="str">
        <f>IFERROR(VLOOKUP(Wedstrijden!E1610,Organisaties!$B$2:$C$500,2,FALSE),"")</f>
        <v/>
      </c>
      <c r="E1599" s="12" t="str">
        <f>IFERROR(VLOOKUP(Wedstrijden!E1610,Organisaties!$B$2:$G$500,5,FALSE),"")</f>
        <v/>
      </c>
      <c r="F1599" s="12" t="e">
        <f>IF(Wedstrijden!#REF!&lt;&gt;"",Wedstrijden!#REF!,"")</f>
        <v>#REF!</v>
      </c>
      <c r="G1599" s="12">
        <f>IF(Wedstrijden!K1610="Indoor",1,0)</f>
        <v>0</v>
      </c>
      <c r="H1599" s="12">
        <f>Wedstrijden!L1610</f>
        <v>0</v>
      </c>
      <c r="I1599" s="12" t="str">
        <f>IF(Wedstrijden!J1610="Nee",0,IF(Wedstrijden!J1610="Ja",1,""))</f>
        <v/>
      </c>
      <c r="J1599" s="12" t="str">
        <f>IF(Wedstrijden!M1610&lt;&gt;"",Wedstrijden!M1610,"")</f>
        <v/>
      </c>
      <c r="BJ1599" s="12">
        <f>IF(COUNTA(Wedstrijden!#REF!)&lt;&gt;0,1,"")</f>
        <v>1</v>
      </c>
      <c r="BK1599" s="12">
        <f t="shared" si="144"/>
        <v>2</v>
      </c>
      <c r="BL1599" s="12" t="e">
        <f>IF(Wedstrijden!#REF!="x","AA","")</f>
        <v>#REF!</v>
      </c>
      <c r="BM1599" s="12" t="e">
        <f>IF(Wedstrijden!#REF!="x","A","")</f>
        <v>#REF!</v>
      </c>
      <c r="BN1599" s="12" t="e">
        <f>IF(Wedstrijden!#REF!="x","B1","")</f>
        <v>#REF!</v>
      </c>
      <c r="BO1599" s="12" t="e">
        <f>IF(Wedstrijden!#REF!="x","BB","")</f>
        <v>#REF!</v>
      </c>
      <c r="BP1599" s="12" t="e">
        <f>IF(Wedstrijden!#REF!="x","B","")</f>
        <v>#REF!</v>
      </c>
      <c r="BQ1599" s="12" t="e">
        <f>IF(Wedstrijden!#REF!="x","L1","")</f>
        <v>#REF!</v>
      </c>
      <c r="BR1599" s="12" t="e">
        <f>IF(Wedstrijden!#REF!="x","L2","")</f>
        <v>#REF!</v>
      </c>
      <c r="BS1599" s="12" t="e">
        <f>IF(Wedstrijden!#REF!="x","M1","")</f>
        <v>#REF!</v>
      </c>
      <c r="BT1599" s="12" t="e">
        <f>IF(Wedstrijden!#REF!="x","M2","")</f>
        <v>#REF!</v>
      </c>
      <c r="BU1599" s="12" t="e">
        <f>IF(Wedstrijden!#REF!="x","Z1","")</f>
        <v>#REF!</v>
      </c>
      <c r="BV1599" s="12" t="e">
        <f>IF(Wedstrijden!#REF!="x","Z2","")</f>
        <v>#REF!</v>
      </c>
      <c r="BW1599" s="12">
        <f>IF(COUNTA(Wedstrijden!#REF!)&lt;&gt;0,1,"")</f>
        <v>1</v>
      </c>
      <c r="BX1599" s="12">
        <f t="shared" si="145"/>
        <v>1</v>
      </c>
      <c r="BY1599" s="12" t="e">
        <f>IF(Wedstrijden!#REF!="x","BB","")</f>
        <v>#REF!</v>
      </c>
      <c r="BZ1599" s="12" t="e">
        <f>IF(Wedstrijden!#REF!="x","B","")</f>
        <v>#REF!</v>
      </c>
      <c r="CA1599" s="12" t="e">
        <f>IF(Wedstrijden!#REF!="x","L1","")</f>
        <v>#REF!</v>
      </c>
      <c r="CB1599" s="12" t="e">
        <f>IF(Wedstrijden!#REF!="x","L2","")</f>
        <v>#REF!</v>
      </c>
      <c r="CC1599" s="12" t="e">
        <f>IF(Wedstrijden!#REF!="x","M1","")</f>
        <v>#REF!</v>
      </c>
      <c r="CD1599" s="12" t="e">
        <f>IF(Wedstrijden!#REF!="x","M2","")</f>
        <v>#REF!</v>
      </c>
      <c r="CE1599" s="12" t="e">
        <f>IF(Wedstrijden!#REF!="x","Z1","")</f>
        <v>#REF!</v>
      </c>
      <c r="CF1599" s="12" t="e">
        <f>IF(Wedstrijden!#REF!="x","Z2","")</f>
        <v>#REF!</v>
      </c>
      <c r="CG1599" s="12" t="e">
        <f>IF(Wedstrijden!#REF!="x","ZZL","")</f>
        <v>#REF!</v>
      </c>
      <c r="CL1599" s="12">
        <f>IF(COUNTA(Wedstrijden!#REF!)&lt;&gt;0,2,"")</f>
        <v>2</v>
      </c>
      <c r="CM1599" s="12">
        <f t="shared" si="146"/>
        <v>2</v>
      </c>
      <c r="CN1599" s="12" t="e">
        <f>IF(Wedstrijden!#REF!="x","AA","")</f>
        <v>#REF!</v>
      </c>
      <c r="CO1599" s="12" t="e">
        <f>IF(Wedstrijden!#REF!="x","A","")</f>
        <v>#REF!</v>
      </c>
      <c r="CP1599" s="12" t="e">
        <f>IF(Wedstrijden!#REF!="x","BB","")</f>
        <v>#REF!</v>
      </c>
      <c r="CQ1599" s="12" t="e">
        <f>IF(Wedstrijden!#REF!="x","B","")</f>
        <v>#REF!</v>
      </c>
      <c r="CR1599" s="12" t="e">
        <f>IF(Wedstrijden!#REF!="x","L","")</f>
        <v>#REF!</v>
      </c>
      <c r="CS1599" s="12" t="e">
        <f>IF(Wedstrijden!#REF!="x","M","")</f>
        <v>#REF!</v>
      </c>
      <c r="CT1599" s="12" t="e">
        <f>IF(Wedstrijden!#REF!="x","Z","")</f>
        <v>#REF!</v>
      </c>
      <c r="CU1599" s="12" t="e">
        <f>IF(Wedstrijden!#REF!="x","ZZ","")</f>
        <v>#REF!</v>
      </c>
      <c r="CV1599" s="12">
        <f>IF(COUNTA(Wedstrijden!#REF!)&lt;&gt;0,2,"")</f>
        <v>2</v>
      </c>
      <c r="CW1599" s="12">
        <f t="shared" si="147"/>
        <v>1</v>
      </c>
      <c r="CX1599" s="12" t="e">
        <f>IF(Wedstrijden!#REF!="x","BB","")</f>
        <v>#REF!</v>
      </c>
      <c r="CY1599" s="12" t="e">
        <f>IF(Wedstrijden!#REF!="x","B","")</f>
        <v>#REF!</v>
      </c>
      <c r="CZ1599" s="12" t="e">
        <f>IF(Wedstrijden!#REF!="x","L","")</f>
        <v>#REF!</v>
      </c>
      <c r="DA1599" s="12" t="e">
        <f>IF(Wedstrijden!#REF!="x","M","")</f>
        <v>#REF!</v>
      </c>
      <c r="DB1599" s="12" t="e">
        <f>IF(Wedstrijden!#REF!="x","Z","")</f>
        <v>#REF!</v>
      </c>
      <c r="DC1599" s="12" t="e">
        <f>IF(Wedstrijden!#REF!="x","ZZ","")</f>
        <v>#REF!</v>
      </c>
      <c r="DD1599" s="12" t="e">
        <f>IF(Wedstrijden!#REF!="x","1.40","")</f>
        <v>#REF!</v>
      </c>
      <c r="DE1599" s="12">
        <f>IF(COUNTA(Wedstrijden!#REF!)&lt;&gt;0,6,"")</f>
        <v>6</v>
      </c>
      <c r="DF1599" s="12">
        <f t="shared" si="148"/>
        <v>2</v>
      </c>
      <c r="DG1599" s="12" t="e">
        <f>IF(Wedstrijden!#REF!="x","L","")</f>
        <v>#REF!</v>
      </c>
      <c r="DH1599" s="12" t="e">
        <f>IF(Wedstrijden!#REF!="x","M","")</f>
        <v>#REF!</v>
      </c>
      <c r="DI1599" s="12" t="e">
        <f>IF(Wedstrijden!#REF!="x","Z","")</f>
        <v>#REF!</v>
      </c>
      <c r="DJ1599" s="12" t="e">
        <f>IF(Wedstrijden!#REF!="x","Z","")</f>
        <v>#REF!</v>
      </c>
      <c r="DK1599" s="12">
        <f>IF(COUNTA(Wedstrijden!#REF!)&lt;&gt;0,6,"")</f>
        <v>6</v>
      </c>
      <c r="DL1599" s="12">
        <f t="shared" si="149"/>
        <v>1</v>
      </c>
      <c r="DM1599" s="12" t="e">
        <f>IF(Wedstrijden!#REF!="x","L","")</f>
        <v>#REF!</v>
      </c>
      <c r="DN1599" s="12" t="e">
        <f>IF(Wedstrijden!#REF!="x","M","")</f>
        <v>#REF!</v>
      </c>
      <c r="DO1599" s="12" t="e">
        <f>IF(Wedstrijden!#REF!="x","Z","")</f>
        <v>#REF!</v>
      </c>
      <c r="DP1599" s="12" t="e">
        <f>IF(Wedstrijden!#REF!="x","Z","")</f>
        <v>#REF!</v>
      </c>
    </row>
    <row r="1600" spans="1:120" ht="15" x14ac:dyDescent="0.25">
      <c r="A1600" s="14">
        <f>Wedstrijden!A1611</f>
        <v>0</v>
      </c>
      <c r="B1600" s="12" t="str">
        <f>IFERROR(VLOOKUP(Wedstrijden!C1611,Wedstrijdlocaties!$B$2:$E$500,2,FALSE),"")</f>
        <v/>
      </c>
      <c r="C1600" s="12" t="str">
        <f>Wedstrijden!D1611</f>
        <v/>
      </c>
      <c r="D1600" s="12" t="str">
        <f>IFERROR(VLOOKUP(Wedstrijden!E1611,Organisaties!$B$2:$C$500,2,FALSE),"")</f>
        <v/>
      </c>
      <c r="E1600" s="12" t="str">
        <f>IFERROR(VLOOKUP(Wedstrijden!E1611,Organisaties!$B$2:$G$500,5,FALSE),"")</f>
        <v/>
      </c>
      <c r="F1600" s="12" t="e">
        <f>IF(Wedstrijden!#REF!&lt;&gt;"",Wedstrijden!#REF!,"")</f>
        <v>#REF!</v>
      </c>
      <c r="G1600" s="12">
        <f>IF(Wedstrijden!K1611="Indoor",1,0)</f>
        <v>0</v>
      </c>
      <c r="H1600" s="12">
        <f>Wedstrijden!L1611</f>
        <v>0</v>
      </c>
      <c r="I1600" s="12" t="str">
        <f>IF(Wedstrijden!J1611="Nee",0,IF(Wedstrijden!J1611="Ja",1,""))</f>
        <v/>
      </c>
      <c r="J1600" s="12" t="str">
        <f>IF(Wedstrijden!M1611&lt;&gt;"",Wedstrijden!M1611,"")</f>
        <v/>
      </c>
      <c r="BJ1600" s="12">
        <f>IF(COUNTA(Wedstrijden!#REF!)&lt;&gt;0,1,"")</f>
        <v>1</v>
      </c>
      <c r="BK1600" s="12">
        <f t="shared" si="144"/>
        <v>2</v>
      </c>
      <c r="BL1600" s="12" t="e">
        <f>IF(Wedstrijden!#REF!="x","AA","")</f>
        <v>#REF!</v>
      </c>
      <c r="BM1600" s="12" t="e">
        <f>IF(Wedstrijden!#REF!="x","A","")</f>
        <v>#REF!</v>
      </c>
      <c r="BN1600" s="12" t="e">
        <f>IF(Wedstrijden!#REF!="x","B1","")</f>
        <v>#REF!</v>
      </c>
      <c r="BO1600" s="12" t="e">
        <f>IF(Wedstrijden!#REF!="x","BB","")</f>
        <v>#REF!</v>
      </c>
      <c r="BP1600" s="12" t="e">
        <f>IF(Wedstrijden!#REF!="x","B","")</f>
        <v>#REF!</v>
      </c>
      <c r="BQ1600" s="12" t="e">
        <f>IF(Wedstrijden!#REF!="x","L1","")</f>
        <v>#REF!</v>
      </c>
      <c r="BR1600" s="12" t="e">
        <f>IF(Wedstrijden!#REF!="x","L2","")</f>
        <v>#REF!</v>
      </c>
      <c r="BS1600" s="12" t="e">
        <f>IF(Wedstrijden!#REF!="x","M1","")</f>
        <v>#REF!</v>
      </c>
      <c r="BT1600" s="12" t="e">
        <f>IF(Wedstrijden!#REF!="x","M2","")</f>
        <v>#REF!</v>
      </c>
      <c r="BU1600" s="12" t="e">
        <f>IF(Wedstrijden!#REF!="x","Z1","")</f>
        <v>#REF!</v>
      </c>
      <c r="BV1600" s="12" t="e">
        <f>IF(Wedstrijden!#REF!="x","Z2","")</f>
        <v>#REF!</v>
      </c>
      <c r="BW1600" s="12">
        <f>IF(COUNTA(Wedstrijden!#REF!)&lt;&gt;0,1,"")</f>
        <v>1</v>
      </c>
      <c r="BX1600" s="12">
        <f t="shared" si="145"/>
        <v>1</v>
      </c>
      <c r="BY1600" s="12" t="e">
        <f>IF(Wedstrijden!#REF!="x","BB","")</f>
        <v>#REF!</v>
      </c>
      <c r="BZ1600" s="12" t="e">
        <f>IF(Wedstrijden!#REF!="x","B","")</f>
        <v>#REF!</v>
      </c>
      <c r="CA1600" s="12" t="e">
        <f>IF(Wedstrijden!#REF!="x","L1","")</f>
        <v>#REF!</v>
      </c>
      <c r="CB1600" s="12" t="e">
        <f>IF(Wedstrijden!#REF!="x","L2","")</f>
        <v>#REF!</v>
      </c>
      <c r="CC1600" s="12" t="e">
        <f>IF(Wedstrijden!#REF!="x","M1","")</f>
        <v>#REF!</v>
      </c>
      <c r="CD1600" s="12" t="e">
        <f>IF(Wedstrijden!#REF!="x","M2","")</f>
        <v>#REF!</v>
      </c>
      <c r="CE1600" s="12" t="e">
        <f>IF(Wedstrijden!#REF!="x","Z1","")</f>
        <v>#REF!</v>
      </c>
      <c r="CF1600" s="12" t="e">
        <f>IF(Wedstrijden!#REF!="x","Z2","")</f>
        <v>#REF!</v>
      </c>
      <c r="CG1600" s="12" t="e">
        <f>IF(Wedstrijden!#REF!="x","ZZL","")</f>
        <v>#REF!</v>
      </c>
      <c r="CL1600" s="12">
        <f>IF(COUNTA(Wedstrijden!#REF!)&lt;&gt;0,2,"")</f>
        <v>2</v>
      </c>
      <c r="CM1600" s="12">
        <f t="shared" si="146"/>
        <v>2</v>
      </c>
      <c r="CN1600" s="12" t="e">
        <f>IF(Wedstrijden!#REF!="x","AA","")</f>
        <v>#REF!</v>
      </c>
      <c r="CO1600" s="12" t="e">
        <f>IF(Wedstrijden!#REF!="x","A","")</f>
        <v>#REF!</v>
      </c>
      <c r="CP1600" s="12" t="e">
        <f>IF(Wedstrijden!#REF!="x","BB","")</f>
        <v>#REF!</v>
      </c>
      <c r="CQ1600" s="12" t="e">
        <f>IF(Wedstrijden!#REF!="x","B","")</f>
        <v>#REF!</v>
      </c>
      <c r="CR1600" s="12" t="e">
        <f>IF(Wedstrijden!#REF!="x","L","")</f>
        <v>#REF!</v>
      </c>
      <c r="CS1600" s="12" t="e">
        <f>IF(Wedstrijden!#REF!="x","M","")</f>
        <v>#REF!</v>
      </c>
      <c r="CT1600" s="12" t="e">
        <f>IF(Wedstrijden!#REF!="x","Z","")</f>
        <v>#REF!</v>
      </c>
      <c r="CU1600" s="12" t="e">
        <f>IF(Wedstrijden!#REF!="x","ZZ","")</f>
        <v>#REF!</v>
      </c>
      <c r="CV1600" s="12">
        <f>IF(COUNTA(Wedstrijden!#REF!)&lt;&gt;0,2,"")</f>
        <v>2</v>
      </c>
      <c r="CW1600" s="12">
        <f t="shared" si="147"/>
        <v>1</v>
      </c>
      <c r="CX1600" s="12" t="e">
        <f>IF(Wedstrijden!#REF!="x","BB","")</f>
        <v>#REF!</v>
      </c>
      <c r="CY1600" s="12" t="e">
        <f>IF(Wedstrijden!#REF!="x","B","")</f>
        <v>#REF!</v>
      </c>
      <c r="CZ1600" s="12" t="e">
        <f>IF(Wedstrijden!#REF!="x","L","")</f>
        <v>#REF!</v>
      </c>
      <c r="DA1600" s="12" t="e">
        <f>IF(Wedstrijden!#REF!="x","M","")</f>
        <v>#REF!</v>
      </c>
      <c r="DB1600" s="12" t="e">
        <f>IF(Wedstrijden!#REF!="x","Z","")</f>
        <v>#REF!</v>
      </c>
      <c r="DC1600" s="12" t="e">
        <f>IF(Wedstrijden!#REF!="x","ZZ","")</f>
        <v>#REF!</v>
      </c>
      <c r="DD1600" s="12" t="e">
        <f>IF(Wedstrijden!#REF!="x","1.40","")</f>
        <v>#REF!</v>
      </c>
      <c r="DE1600" s="12">
        <f>IF(COUNTA(Wedstrijden!#REF!)&lt;&gt;0,6,"")</f>
        <v>6</v>
      </c>
      <c r="DF1600" s="12">
        <f t="shared" si="148"/>
        <v>2</v>
      </c>
      <c r="DG1600" s="12" t="e">
        <f>IF(Wedstrijden!#REF!="x","L","")</f>
        <v>#REF!</v>
      </c>
      <c r="DH1600" s="12" t="e">
        <f>IF(Wedstrijden!#REF!="x","M","")</f>
        <v>#REF!</v>
      </c>
      <c r="DI1600" s="12" t="e">
        <f>IF(Wedstrijden!#REF!="x","Z","")</f>
        <v>#REF!</v>
      </c>
      <c r="DJ1600" s="12" t="e">
        <f>IF(Wedstrijden!#REF!="x","Z","")</f>
        <v>#REF!</v>
      </c>
      <c r="DK1600" s="12">
        <f>IF(COUNTA(Wedstrijden!#REF!)&lt;&gt;0,6,"")</f>
        <v>6</v>
      </c>
      <c r="DL1600" s="12">
        <f t="shared" si="149"/>
        <v>1</v>
      </c>
      <c r="DM1600" s="12" t="e">
        <f>IF(Wedstrijden!#REF!="x","L","")</f>
        <v>#REF!</v>
      </c>
      <c r="DN1600" s="12" t="e">
        <f>IF(Wedstrijden!#REF!="x","M","")</f>
        <v>#REF!</v>
      </c>
      <c r="DO1600" s="12" t="e">
        <f>IF(Wedstrijden!#REF!="x","Z","")</f>
        <v>#REF!</v>
      </c>
      <c r="DP1600" s="12" t="e">
        <f>IF(Wedstrijden!#REF!="x","Z","")</f>
        <v>#REF!</v>
      </c>
    </row>
    <row r="1601" spans="1:120" ht="15" x14ac:dyDescent="0.25">
      <c r="A1601" s="14">
        <f>Wedstrijden!A1612</f>
        <v>0</v>
      </c>
      <c r="B1601" s="12" t="str">
        <f>IFERROR(VLOOKUP(Wedstrijden!C1612,Wedstrijdlocaties!$B$2:$E$500,2,FALSE),"")</f>
        <v/>
      </c>
      <c r="C1601" s="12" t="str">
        <f>Wedstrijden!D1612</f>
        <v/>
      </c>
      <c r="D1601" s="12" t="str">
        <f>IFERROR(VLOOKUP(Wedstrijden!E1612,Organisaties!$B$2:$C$500,2,FALSE),"")</f>
        <v/>
      </c>
      <c r="E1601" s="12" t="str">
        <f>IFERROR(VLOOKUP(Wedstrijden!E1612,Organisaties!$B$2:$G$500,5,FALSE),"")</f>
        <v/>
      </c>
      <c r="F1601" s="12" t="e">
        <f>IF(Wedstrijden!#REF!&lt;&gt;"",Wedstrijden!#REF!,"")</f>
        <v>#REF!</v>
      </c>
      <c r="G1601" s="12">
        <f>IF(Wedstrijden!K1612="Indoor",1,0)</f>
        <v>0</v>
      </c>
      <c r="H1601" s="12">
        <f>Wedstrijden!L1612</f>
        <v>0</v>
      </c>
      <c r="I1601" s="12" t="str">
        <f>IF(Wedstrijden!J1612="Nee",0,IF(Wedstrijden!J1612="Ja",1,""))</f>
        <v/>
      </c>
      <c r="J1601" s="12" t="str">
        <f>IF(Wedstrijden!M1612&lt;&gt;"",Wedstrijden!M1612,"")</f>
        <v/>
      </c>
      <c r="BJ1601" s="12">
        <f>IF(COUNTA(Wedstrijden!#REF!)&lt;&gt;0,1,"")</f>
        <v>1</v>
      </c>
      <c r="BK1601" s="12">
        <f t="shared" si="144"/>
        <v>2</v>
      </c>
      <c r="BL1601" s="12" t="e">
        <f>IF(Wedstrijden!#REF!="x","AA","")</f>
        <v>#REF!</v>
      </c>
      <c r="BM1601" s="12" t="e">
        <f>IF(Wedstrijden!#REF!="x","A","")</f>
        <v>#REF!</v>
      </c>
      <c r="BN1601" s="12" t="e">
        <f>IF(Wedstrijden!#REF!="x","B1","")</f>
        <v>#REF!</v>
      </c>
      <c r="BO1601" s="12" t="e">
        <f>IF(Wedstrijden!#REF!="x","BB","")</f>
        <v>#REF!</v>
      </c>
      <c r="BP1601" s="12" t="e">
        <f>IF(Wedstrijden!#REF!="x","B","")</f>
        <v>#REF!</v>
      </c>
      <c r="BQ1601" s="12" t="e">
        <f>IF(Wedstrijden!#REF!="x","L1","")</f>
        <v>#REF!</v>
      </c>
      <c r="BR1601" s="12" t="e">
        <f>IF(Wedstrijden!#REF!="x","L2","")</f>
        <v>#REF!</v>
      </c>
      <c r="BS1601" s="12" t="e">
        <f>IF(Wedstrijden!#REF!="x","M1","")</f>
        <v>#REF!</v>
      </c>
      <c r="BT1601" s="12" t="e">
        <f>IF(Wedstrijden!#REF!="x","M2","")</f>
        <v>#REF!</v>
      </c>
      <c r="BU1601" s="12" t="e">
        <f>IF(Wedstrijden!#REF!="x","Z1","")</f>
        <v>#REF!</v>
      </c>
      <c r="BV1601" s="12" t="e">
        <f>IF(Wedstrijden!#REF!="x","Z2","")</f>
        <v>#REF!</v>
      </c>
      <c r="BW1601" s="12">
        <f>IF(COUNTA(Wedstrijden!#REF!)&lt;&gt;0,1,"")</f>
        <v>1</v>
      </c>
      <c r="BX1601" s="12">
        <f t="shared" si="145"/>
        <v>1</v>
      </c>
      <c r="BY1601" s="12" t="e">
        <f>IF(Wedstrijden!#REF!="x","BB","")</f>
        <v>#REF!</v>
      </c>
      <c r="BZ1601" s="12" t="e">
        <f>IF(Wedstrijden!#REF!="x","B","")</f>
        <v>#REF!</v>
      </c>
      <c r="CA1601" s="12" t="e">
        <f>IF(Wedstrijden!#REF!="x","L1","")</f>
        <v>#REF!</v>
      </c>
      <c r="CB1601" s="12" t="e">
        <f>IF(Wedstrijden!#REF!="x","L2","")</f>
        <v>#REF!</v>
      </c>
      <c r="CC1601" s="12" t="e">
        <f>IF(Wedstrijden!#REF!="x","M1","")</f>
        <v>#REF!</v>
      </c>
      <c r="CD1601" s="12" t="e">
        <f>IF(Wedstrijden!#REF!="x","M2","")</f>
        <v>#REF!</v>
      </c>
      <c r="CE1601" s="12" t="e">
        <f>IF(Wedstrijden!#REF!="x","Z1","")</f>
        <v>#REF!</v>
      </c>
      <c r="CF1601" s="12" t="e">
        <f>IF(Wedstrijden!#REF!="x","Z2","")</f>
        <v>#REF!</v>
      </c>
      <c r="CG1601" s="12" t="e">
        <f>IF(Wedstrijden!#REF!="x","ZZL","")</f>
        <v>#REF!</v>
      </c>
      <c r="CL1601" s="12">
        <f>IF(COUNTA(Wedstrijden!#REF!)&lt;&gt;0,2,"")</f>
        <v>2</v>
      </c>
      <c r="CM1601" s="12">
        <f t="shared" si="146"/>
        <v>2</v>
      </c>
      <c r="CN1601" s="12" t="e">
        <f>IF(Wedstrijden!#REF!="x","AA","")</f>
        <v>#REF!</v>
      </c>
      <c r="CO1601" s="12" t="e">
        <f>IF(Wedstrijden!#REF!="x","A","")</f>
        <v>#REF!</v>
      </c>
      <c r="CP1601" s="12" t="e">
        <f>IF(Wedstrijden!#REF!="x","BB","")</f>
        <v>#REF!</v>
      </c>
      <c r="CQ1601" s="12" t="e">
        <f>IF(Wedstrijden!#REF!="x","B","")</f>
        <v>#REF!</v>
      </c>
      <c r="CR1601" s="12" t="e">
        <f>IF(Wedstrijden!#REF!="x","L","")</f>
        <v>#REF!</v>
      </c>
      <c r="CS1601" s="12" t="e">
        <f>IF(Wedstrijden!#REF!="x","M","")</f>
        <v>#REF!</v>
      </c>
      <c r="CT1601" s="12" t="e">
        <f>IF(Wedstrijden!#REF!="x","Z","")</f>
        <v>#REF!</v>
      </c>
      <c r="CU1601" s="12" t="e">
        <f>IF(Wedstrijden!#REF!="x","ZZ","")</f>
        <v>#REF!</v>
      </c>
      <c r="CV1601" s="12">
        <f>IF(COUNTA(Wedstrijden!#REF!)&lt;&gt;0,2,"")</f>
        <v>2</v>
      </c>
      <c r="CW1601" s="12">
        <f t="shared" si="147"/>
        <v>1</v>
      </c>
      <c r="CX1601" s="12" t="e">
        <f>IF(Wedstrijden!#REF!="x","BB","")</f>
        <v>#REF!</v>
      </c>
      <c r="CY1601" s="12" t="e">
        <f>IF(Wedstrijden!#REF!="x","B","")</f>
        <v>#REF!</v>
      </c>
      <c r="CZ1601" s="12" t="e">
        <f>IF(Wedstrijden!#REF!="x","L","")</f>
        <v>#REF!</v>
      </c>
      <c r="DA1601" s="12" t="e">
        <f>IF(Wedstrijden!#REF!="x","M","")</f>
        <v>#REF!</v>
      </c>
      <c r="DB1601" s="12" t="e">
        <f>IF(Wedstrijden!#REF!="x","Z","")</f>
        <v>#REF!</v>
      </c>
      <c r="DC1601" s="12" t="e">
        <f>IF(Wedstrijden!#REF!="x","ZZ","")</f>
        <v>#REF!</v>
      </c>
      <c r="DD1601" s="12" t="e">
        <f>IF(Wedstrijden!#REF!="x","1.40","")</f>
        <v>#REF!</v>
      </c>
      <c r="DE1601" s="12">
        <f>IF(COUNTA(Wedstrijden!#REF!)&lt;&gt;0,6,"")</f>
        <v>6</v>
      </c>
      <c r="DF1601" s="12">
        <f t="shared" si="148"/>
        <v>2</v>
      </c>
      <c r="DG1601" s="12" t="e">
        <f>IF(Wedstrijden!#REF!="x","L","")</f>
        <v>#REF!</v>
      </c>
      <c r="DH1601" s="12" t="e">
        <f>IF(Wedstrijden!#REF!="x","M","")</f>
        <v>#REF!</v>
      </c>
      <c r="DI1601" s="12" t="e">
        <f>IF(Wedstrijden!#REF!="x","Z","")</f>
        <v>#REF!</v>
      </c>
      <c r="DJ1601" s="12" t="e">
        <f>IF(Wedstrijden!#REF!="x","Z","")</f>
        <v>#REF!</v>
      </c>
      <c r="DK1601" s="12">
        <f>IF(COUNTA(Wedstrijden!#REF!)&lt;&gt;0,6,"")</f>
        <v>6</v>
      </c>
      <c r="DL1601" s="12">
        <f t="shared" si="149"/>
        <v>1</v>
      </c>
      <c r="DM1601" s="12" t="e">
        <f>IF(Wedstrijden!#REF!="x","L","")</f>
        <v>#REF!</v>
      </c>
      <c r="DN1601" s="12" t="e">
        <f>IF(Wedstrijden!#REF!="x","M","")</f>
        <v>#REF!</v>
      </c>
      <c r="DO1601" s="12" t="e">
        <f>IF(Wedstrijden!#REF!="x","Z","")</f>
        <v>#REF!</v>
      </c>
      <c r="DP1601" s="12" t="e">
        <f>IF(Wedstrijden!#REF!="x","Z","")</f>
        <v>#REF!</v>
      </c>
    </row>
    <row r="1602" spans="1:120" ht="15" x14ac:dyDescent="0.25">
      <c r="A1602" s="14">
        <f>Wedstrijden!A1613</f>
        <v>0</v>
      </c>
      <c r="B1602" s="12" t="str">
        <f>IFERROR(VLOOKUP(Wedstrijden!C1613,Wedstrijdlocaties!$B$2:$E$500,2,FALSE),"")</f>
        <v/>
      </c>
      <c r="C1602" s="12" t="str">
        <f>Wedstrijden!D1613</f>
        <v/>
      </c>
      <c r="D1602" s="12" t="str">
        <f>IFERROR(VLOOKUP(Wedstrijden!E1613,Organisaties!$B$2:$C$500,2,FALSE),"")</f>
        <v/>
      </c>
      <c r="E1602" s="12" t="str">
        <f>IFERROR(VLOOKUP(Wedstrijden!E1613,Organisaties!$B$2:$G$500,5,FALSE),"")</f>
        <v/>
      </c>
      <c r="F1602" s="12" t="e">
        <f>IF(Wedstrijden!#REF!&lt;&gt;"",Wedstrijden!#REF!,"")</f>
        <v>#REF!</v>
      </c>
      <c r="G1602" s="12">
        <f>IF(Wedstrijden!K1613="Indoor",1,0)</f>
        <v>0</v>
      </c>
      <c r="H1602" s="12">
        <f>Wedstrijden!L1613</f>
        <v>0</v>
      </c>
      <c r="I1602" s="12" t="str">
        <f>IF(Wedstrijden!J1613="Nee",0,IF(Wedstrijden!J1613="Ja",1,""))</f>
        <v/>
      </c>
      <c r="J1602" s="12" t="str">
        <f>IF(Wedstrijden!M1613&lt;&gt;"",Wedstrijden!M1613,"")</f>
        <v/>
      </c>
      <c r="BJ1602" s="12">
        <f>IF(COUNTA(Wedstrijden!#REF!)&lt;&gt;0,1,"")</f>
        <v>1</v>
      </c>
      <c r="BK1602" s="12">
        <f t="shared" si="144"/>
        <v>2</v>
      </c>
      <c r="BL1602" s="12" t="e">
        <f>IF(Wedstrijden!#REF!="x","AA","")</f>
        <v>#REF!</v>
      </c>
      <c r="BM1602" s="12" t="e">
        <f>IF(Wedstrijden!#REF!="x","A","")</f>
        <v>#REF!</v>
      </c>
      <c r="BN1602" s="12" t="e">
        <f>IF(Wedstrijden!#REF!="x","B1","")</f>
        <v>#REF!</v>
      </c>
      <c r="BO1602" s="12" t="e">
        <f>IF(Wedstrijden!#REF!="x","BB","")</f>
        <v>#REF!</v>
      </c>
      <c r="BP1602" s="12" t="e">
        <f>IF(Wedstrijden!#REF!="x","B","")</f>
        <v>#REF!</v>
      </c>
      <c r="BQ1602" s="12" t="e">
        <f>IF(Wedstrijden!#REF!="x","L1","")</f>
        <v>#REF!</v>
      </c>
      <c r="BR1602" s="12" t="e">
        <f>IF(Wedstrijden!#REF!="x","L2","")</f>
        <v>#REF!</v>
      </c>
      <c r="BS1602" s="12" t="e">
        <f>IF(Wedstrijden!#REF!="x","M1","")</f>
        <v>#REF!</v>
      </c>
      <c r="BT1602" s="12" t="e">
        <f>IF(Wedstrijden!#REF!="x","M2","")</f>
        <v>#REF!</v>
      </c>
      <c r="BU1602" s="12" t="e">
        <f>IF(Wedstrijden!#REF!="x","Z1","")</f>
        <v>#REF!</v>
      </c>
      <c r="BV1602" s="12" t="e">
        <f>IF(Wedstrijden!#REF!="x","Z2","")</f>
        <v>#REF!</v>
      </c>
      <c r="BW1602" s="12">
        <f>IF(COUNTA(Wedstrijden!#REF!)&lt;&gt;0,1,"")</f>
        <v>1</v>
      </c>
      <c r="BX1602" s="12">
        <f t="shared" si="145"/>
        <v>1</v>
      </c>
      <c r="BY1602" s="12" t="e">
        <f>IF(Wedstrijden!#REF!="x","BB","")</f>
        <v>#REF!</v>
      </c>
      <c r="BZ1602" s="12" t="e">
        <f>IF(Wedstrijden!#REF!="x","B","")</f>
        <v>#REF!</v>
      </c>
      <c r="CA1602" s="12" t="e">
        <f>IF(Wedstrijden!#REF!="x","L1","")</f>
        <v>#REF!</v>
      </c>
      <c r="CB1602" s="12" t="e">
        <f>IF(Wedstrijden!#REF!="x","L2","")</f>
        <v>#REF!</v>
      </c>
      <c r="CC1602" s="12" t="e">
        <f>IF(Wedstrijden!#REF!="x","M1","")</f>
        <v>#REF!</v>
      </c>
      <c r="CD1602" s="12" t="e">
        <f>IF(Wedstrijden!#REF!="x","M2","")</f>
        <v>#REF!</v>
      </c>
      <c r="CE1602" s="12" t="e">
        <f>IF(Wedstrijden!#REF!="x","Z1","")</f>
        <v>#REF!</v>
      </c>
      <c r="CF1602" s="12" t="e">
        <f>IF(Wedstrijden!#REF!="x","Z2","")</f>
        <v>#REF!</v>
      </c>
      <c r="CG1602" s="12" t="e">
        <f>IF(Wedstrijden!#REF!="x","ZZL","")</f>
        <v>#REF!</v>
      </c>
      <c r="CL1602" s="12">
        <f>IF(COUNTA(Wedstrijden!#REF!)&lt;&gt;0,2,"")</f>
        <v>2</v>
      </c>
      <c r="CM1602" s="12">
        <f t="shared" si="146"/>
        <v>2</v>
      </c>
      <c r="CN1602" s="12" t="e">
        <f>IF(Wedstrijden!#REF!="x","AA","")</f>
        <v>#REF!</v>
      </c>
      <c r="CO1602" s="12" t="e">
        <f>IF(Wedstrijden!#REF!="x","A","")</f>
        <v>#REF!</v>
      </c>
      <c r="CP1602" s="12" t="e">
        <f>IF(Wedstrijden!#REF!="x","BB","")</f>
        <v>#REF!</v>
      </c>
      <c r="CQ1602" s="12" t="e">
        <f>IF(Wedstrijden!#REF!="x","B","")</f>
        <v>#REF!</v>
      </c>
      <c r="CR1602" s="12" t="e">
        <f>IF(Wedstrijden!#REF!="x","L","")</f>
        <v>#REF!</v>
      </c>
      <c r="CS1602" s="12" t="e">
        <f>IF(Wedstrijden!#REF!="x","M","")</f>
        <v>#REF!</v>
      </c>
      <c r="CT1602" s="12" t="e">
        <f>IF(Wedstrijden!#REF!="x","Z","")</f>
        <v>#REF!</v>
      </c>
      <c r="CU1602" s="12" t="e">
        <f>IF(Wedstrijden!#REF!="x","ZZ","")</f>
        <v>#REF!</v>
      </c>
      <c r="CV1602" s="12">
        <f>IF(COUNTA(Wedstrijden!#REF!)&lt;&gt;0,2,"")</f>
        <v>2</v>
      </c>
      <c r="CW1602" s="12">
        <f t="shared" si="147"/>
        <v>1</v>
      </c>
      <c r="CX1602" s="12" t="e">
        <f>IF(Wedstrijden!#REF!="x","BB","")</f>
        <v>#REF!</v>
      </c>
      <c r="CY1602" s="12" t="e">
        <f>IF(Wedstrijden!#REF!="x","B","")</f>
        <v>#REF!</v>
      </c>
      <c r="CZ1602" s="12" t="e">
        <f>IF(Wedstrijden!#REF!="x","L","")</f>
        <v>#REF!</v>
      </c>
      <c r="DA1602" s="12" t="e">
        <f>IF(Wedstrijden!#REF!="x","M","")</f>
        <v>#REF!</v>
      </c>
      <c r="DB1602" s="12" t="e">
        <f>IF(Wedstrijden!#REF!="x","Z","")</f>
        <v>#REF!</v>
      </c>
      <c r="DC1602" s="12" t="e">
        <f>IF(Wedstrijden!#REF!="x","ZZ","")</f>
        <v>#REF!</v>
      </c>
      <c r="DD1602" s="12" t="e">
        <f>IF(Wedstrijden!#REF!="x","1.40","")</f>
        <v>#REF!</v>
      </c>
      <c r="DE1602" s="12">
        <f>IF(COUNTA(Wedstrijden!#REF!)&lt;&gt;0,6,"")</f>
        <v>6</v>
      </c>
      <c r="DF1602" s="12">
        <f t="shared" si="148"/>
        <v>2</v>
      </c>
      <c r="DG1602" s="12" t="e">
        <f>IF(Wedstrijden!#REF!="x","L","")</f>
        <v>#REF!</v>
      </c>
      <c r="DH1602" s="12" t="e">
        <f>IF(Wedstrijden!#REF!="x","M","")</f>
        <v>#REF!</v>
      </c>
      <c r="DI1602" s="12" t="e">
        <f>IF(Wedstrijden!#REF!="x","Z","")</f>
        <v>#REF!</v>
      </c>
      <c r="DJ1602" s="12" t="e">
        <f>IF(Wedstrijden!#REF!="x","Z","")</f>
        <v>#REF!</v>
      </c>
      <c r="DK1602" s="12">
        <f>IF(COUNTA(Wedstrijden!#REF!)&lt;&gt;0,6,"")</f>
        <v>6</v>
      </c>
      <c r="DL1602" s="12">
        <f t="shared" si="149"/>
        <v>1</v>
      </c>
      <c r="DM1602" s="12" t="e">
        <f>IF(Wedstrijden!#REF!="x","L","")</f>
        <v>#REF!</v>
      </c>
      <c r="DN1602" s="12" t="e">
        <f>IF(Wedstrijden!#REF!="x","M","")</f>
        <v>#REF!</v>
      </c>
      <c r="DO1602" s="12" t="e">
        <f>IF(Wedstrijden!#REF!="x","Z","")</f>
        <v>#REF!</v>
      </c>
      <c r="DP1602" s="12" t="e">
        <f>IF(Wedstrijden!#REF!="x","Z","")</f>
        <v>#REF!</v>
      </c>
    </row>
    <row r="1603" spans="1:120" ht="15" x14ac:dyDescent="0.25">
      <c r="A1603" s="14">
        <f>Wedstrijden!A1614</f>
        <v>0</v>
      </c>
      <c r="B1603" s="12" t="str">
        <f>IFERROR(VLOOKUP(Wedstrijden!C1614,Wedstrijdlocaties!$B$2:$E$500,2,FALSE),"")</f>
        <v/>
      </c>
      <c r="C1603" s="12" t="str">
        <f>Wedstrijden!D1614</f>
        <v/>
      </c>
      <c r="D1603" s="12" t="str">
        <f>IFERROR(VLOOKUP(Wedstrijden!E1614,Organisaties!$B$2:$C$500,2,FALSE),"")</f>
        <v/>
      </c>
      <c r="E1603" s="12" t="str">
        <f>IFERROR(VLOOKUP(Wedstrijden!E1614,Organisaties!$B$2:$G$500,5,FALSE),"")</f>
        <v/>
      </c>
      <c r="F1603" s="12" t="e">
        <f>IF(Wedstrijden!#REF!&lt;&gt;"",Wedstrijden!#REF!,"")</f>
        <v>#REF!</v>
      </c>
      <c r="G1603" s="12">
        <f>IF(Wedstrijden!K1614="Indoor",1,0)</f>
        <v>0</v>
      </c>
      <c r="H1603" s="12">
        <f>Wedstrijden!L1614</f>
        <v>0</v>
      </c>
      <c r="I1603" s="12" t="str">
        <f>IF(Wedstrijden!J1614="Nee",0,IF(Wedstrijden!J1614="Ja",1,""))</f>
        <v/>
      </c>
      <c r="J1603" s="12" t="str">
        <f>IF(Wedstrijden!M1614&lt;&gt;"",Wedstrijden!M1614,"")</f>
        <v/>
      </c>
      <c r="BJ1603" s="12">
        <f>IF(COUNTA(Wedstrijden!#REF!)&lt;&gt;0,1,"")</f>
        <v>1</v>
      </c>
      <c r="BK1603" s="12">
        <f t="shared" ref="BK1603:BK1666" si="150">IF(COUNTBLANK(BJ1603) = 1,"",2)</f>
        <v>2</v>
      </c>
      <c r="BL1603" s="12" t="e">
        <f>IF(Wedstrijden!#REF!="x","AA","")</f>
        <v>#REF!</v>
      </c>
      <c r="BM1603" s="12" t="e">
        <f>IF(Wedstrijden!#REF!="x","A","")</f>
        <v>#REF!</v>
      </c>
      <c r="BN1603" s="12" t="e">
        <f>IF(Wedstrijden!#REF!="x","B1","")</f>
        <v>#REF!</v>
      </c>
      <c r="BO1603" s="12" t="e">
        <f>IF(Wedstrijden!#REF!="x","BB","")</f>
        <v>#REF!</v>
      </c>
      <c r="BP1603" s="12" t="e">
        <f>IF(Wedstrijden!#REF!="x","B","")</f>
        <v>#REF!</v>
      </c>
      <c r="BQ1603" s="12" t="e">
        <f>IF(Wedstrijden!#REF!="x","L1","")</f>
        <v>#REF!</v>
      </c>
      <c r="BR1603" s="12" t="e">
        <f>IF(Wedstrijden!#REF!="x","L2","")</f>
        <v>#REF!</v>
      </c>
      <c r="BS1603" s="12" t="e">
        <f>IF(Wedstrijden!#REF!="x","M1","")</f>
        <v>#REF!</v>
      </c>
      <c r="BT1603" s="12" t="e">
        <f>IF(Wedstrijden!#REF!="x","M2","")</f>
        <v>#REF!</v>
      </c>
      <c r="BU1603" s="12" t="e">
        <f>IF(Wedstrijden!#REF!="x","Z1","")</f>
        <v>#REF!</v>
      </c>
      <c r="BV1603" s="12" t="e">
        <f>IF(Wedstrijden!#REF!="x","Z2","")</f>
        <v>#REF!</v>
      </c>
      <c r="BW1603" s="12">
        <f>IF(COUNTA(Wedstrijden!#REF!)&lt;&gt;0,1,"")</f>
        <v>1</v>
      </c>
      <c r="BX1603" s="12">
        <f t="shared" ref="BX1603:BX1666" si="151">IF(COUNTBLANK(BW1603) = 1,"",1)</f>
        <v>1</v>
      </c>
      <c r="BY1603" s="12" t="e">
        <f>IF(Wedstrijden!#REF!="x","BB","")</f>
        <v>#REF!</v>
      </c>
      <c r="BZ1603" s="12" t="e">
        <f>IF(Wedstrijden!#REF!="x","B","")</f>
        <v>#REF!</v>
      </c>
      <c r="CA1603" s="12" t="e">
        <f>IF(Wedstrijden!#REF!="x","L1","")</f>
        <v>#REF!</v>
      </c>
      <c r="CB1603" s="12" t="e">
        <f>IF(Wedstrijden!#REF!="x","L2","")</f>
        <v>#REF!</v>
      </c>
      <c r="CC1603" s="12" t="e">
        <f>IF(Wedstrijden!#REF!="x","M1","")</f>
        <v>#REF!</v>
      </c>
      <c r="CD1603" s="12" t="e">
        <f>IF(Wedstrijden!#REF!="x","M2","")</f>
        <v>#REF!</v>
      </c>
      <c r="CE1603" s="12" t="e">
        <f>IF(Wedstrijden!#REF!="x","Z1","")</f>
        <v>#REF!</v>
      </c>
      <c r="CF1603" s="12" t="e">
        <f>IF(Wedstrijden!#REF!="x","Z2","")</f>
        <v>#REF!</v>
      </c>
      <c r="CG1603" s="12" t="e">
        <f>IF(Wedstrijden!#REF!="x","ZZL","")</f>
        <v>#REF!</v>
      </c>
      <c r="CL1603" s="12">
        <f>IF(COUNTA(Wedstrijden!#REF!)&lt;&gt;0,2,"")</f>
        <v>2</v>
      </c>
      <c r="CM1603" s="12">
        <f t="shared" ref="CM1603:CM1666" si="152">IF(COUNTBLANK(CL1603) = 1,"",2)</f>
        <v>2</v>
      </c>
      <c r="CN1603" s="12" t="e">
        <f>IF(Wedstrijden!#REF!="x","AA","")</f>
        <v>#REF!</v>
      </c>
      <c r="CO1603" s="12" t="e">
        <f>IF(Wedstrijden!#REF!="x","A","")</f>
        <v>#REF!</v>
      </c>
      <c r="CP1603" s="12" t="e">
        <f>IF(Wedstrijden!#REF!="x","BB","")</f>
        <v>#REF!</v>
      </c>
      <c r="CQ1603" s="12" t="e">
        <f>IF(Wedstrijden!#REF!="x","B","")</f>
        <v>#REF!</v>
      </c>
      <c r="CR1603" s="12" t="e">
        <f>IF(Wedstrijden!#REF!="x","L","")</f>
        <v>#REF!</v>
      </c>
      <c r="CS1603" s="12" t="e">
        <f>IF(Wedstrijden!#REF!="x","M","")</f>
        <v>#REF!</v>
      </c>
      <c r="CT1603" s="12" t="e">
        <f>IF(Wedstrijden!#REF!="x","Z","")</f>
        <v>#REF!</v>
      </c>
      <c r="CU1603" s="12" t="e">
        <f>IF(Wedstrijden!#REF!="x","ZZ","")</f>
        <v>#REF!</v>
      </c>
      <c r="CV1603" s="12">
        <f>IF(COUNTA(Wedstrijden!#REF!)&lt;&gt;0,2,"")</f>
        <v>2</v>
      </c>
      <c r="CW1603" s="12">
        <f t="shared" ref="CW1603:CW1666" si="153">IF(COUNTBLANK(CV1603) = 1,"",1)</f>
        <v>1</v>
      </c>
      <c r="CX1603" s="12" t="e">
        <f>IF(Wedstrijden!#REF!="x","BB","")</f>
        <v>#REF!</v>
      </c>
      <c r="CY1603" s="12" t="e">
        <f>IF(Wedstrijden!#REF!="x","B","")</f>
        <v>#REF!</v>
      </c>
      <c r="CZ1603" s="12" t="e">
        <f>IF(Wedstrijden!#REF!="x","L","")</f>
        <v>#REF!</v>
      </c>
      <c r="DA1603" s="12" t="e">
        <f>IF(Wedstrijden!#REF!="x","M","")</f>
        <v>#REF!</v>
      </c>
      <c r="DB1603" s="12" t="e">
        <f>IF(Wedstrijden!#REF!="x","Z","")</f>
        <v>#REF!</v>
      </c>
      <c r="DC1603" s="12" t="e">
        <f>IF(Wedstrijden!#REF!="x","ZZ","")</f>
        <v>#REF!</v>
      </c>
      <c r="DD1603" s="12" t="e">
        <f>IF(Wedstrijden!#REF!="x","1.40","")</f>
        <v>#REF!</v>
      </c>
      <c r="DE1603" s="12">
        <f>IF(COUNTA(Wedstrijden!#REF!)&lt;&gt;0,6,"")</f>
        <v>6</v>
      </c>
      <c r="DF1603" s="12">
        <f t="shared" ref="DF1603:DF1666" si="154">IF(COUNTBLANK(DE1603) = 1,"",2)</f>
        <v>2</v>
      </c>
      <c r="DG1603" s="12" t="e">
        <f>IF(Wedstrijden!#REF!="x","L","")</f>
        <v>#REF!</v>
      </c>
      <c r="DH1603" s="12" t="e">
        <f>IF(Wedstrijden!#REF!="x","M","")</f>
        <v>#REF!</v>
      </c>
      <c r="DI1603" s="12" t="e">
        <f>IF(Wedstrijden!#REF!="x","Z","")</f>
        <v>#REF!</v>
      </c>
      <c r="DJ1603" s="12" t="e">
        <f>IF(Wedstrijden!#REF!="x","Z","")</f>
        <v>#REF!</v>
      </c>
      <c r="DK1603" s="12">
        <f>IF(COUNTA(Wedstrijden!#REF!)&lt;&gt;0,6,"")</f>
        <v>6</v>
      </c>
      <c r="DL1603" s="12">
        <f t="shared" ref="DL1603:DL1666" si="155">IF(COUNTBLANK(DK1603) = 1,"",1)</f>
        <v>1</v>
      </c>
      <c r="DM1603" s="12" t="e">
        <f>IF(Wedstrijden!#REF!="x","L","")</f>
        <v>#REF!</v>
      </c>
      <c r="DN1603" s="12" t="e">
        <f>IF(Wedstrijden!#REF!="x","M","")</f>
        <v>#REF!</v>
      </c>
      <c r="DO1603" s="12" t="e">
        <f>IF(Wedstrijden!#REF!="x","Z","")</f>
        <v>#REF!</v>
      </c>
      <c r="DP1603" s="12" t="e">
        <f>IF(Wedstrijden!#REF!="x","Z","")</f>
        <v>#REF!</v>
      </c>
    </row>
    <row r="1604" spans="1:120" ht="15" x14ac:dyDescent="0.25">
      <c r="A1604" s="14">
        <f>Wedstrijden!A1615</f>
        <v>0</v>
      </c>
      <c r="B1604" s="12" t="str">
        <f>IFERROR(VLOOKUP(Wedstrijden!C1615,Wedstrijdlocaties!$B$2:$E$500,2,FALSE),"")</f>
        <v/>
      </c>
      <c r="C1604" s="12" t="str">
        <f>Wedstrijden!D1615</f>
        <v/>
      </c>
      <c r="D1604" s="12" t="str">
        <f>IFERROR(VLOOKUP(Wedstrijden!E1615,Organisaties!$B$2:$C$500,2,FALSE),"")</f>
        <v/>
      </c>
      <c r="E1604" s="12" t="str">
        <f>IFERROR(VLOOKUP(Wedstrijden!E1615,Organisaties!$B$2:$G$500,5,FALSE),"")</f>
        <v/>
      </c>
      <c r="F1604" s="12" t="e">
        <f>IF(Wedstrijden!#REF!&lt;&gt;"",Wedstrijden!#REF!,"")</f>
        <v>#REF!</v>
      </c>
      <c r="G1604" s="12">
        <f>IF(Wedstrijden!K1615="Indoor",1,0)</f>
        <v>0</v>
      </c>
      <c r="H1604" s="12">
        <f>Wedstrijden!L1615</f>
        <v>0</v>
      </c>
      <c r="I1604" s="12" t="str">
        <f>IF(Wedstrijden!J1615="Nee",0,IF(Wedstrijden!J1615="Ja",1,""))</f>
        <v/>
      </c>
      <c r="J1604" s="12" t="str">
        <f>IF(Wedstrijden!M1615&lt;&gt;"",Wedstrijden!M1615,"")</f>
        <v/>
      </c>
      <c r="BJ1604" s="12">
        <f>IF(COUNTA(Wedstrijden!#REF!)&lt;&gt;0,1,"")</f>
        <v>1</v>
      </c>
      <c r="BK1604" s="12">
        <f t="shared" si="150"/>
        <v>2</v>
      </c>
      <c r="BL1604" s="12" t="e">
        <f>IF(Wedstrijden!#REF!="x","AA","")</f>
        <v>#REF!</v>
      </c>
      <c r="BM1604" s="12" t="e">
        <f>IF(Wedstrijden!#REF!="x","A","")</f>
        <v>#REF!</v>
      </c>
      <c r="BN1604" s="12" t="e">
        <f>IF(Wedstrijden!#REF!="x","B1","")</f>
        <v>#REF!</v>
      </c>
      <c r="BO1604" s="12" t="e">
        <f>IF(Wedstrijden!#REF!="x","BB","")</f>
        <v>#REF!</v>
      </c>
      <c r="BP1604" s="12" t="e">
        <f>IF(Wedstrijden!#REF!="x","B","")</f>
        <v>#REF!</v>
      </c>
      <c r="BQ1604" s="12" t="e">
        <f>IF(Wedstrijden!#REF!="x","L1","")</f>
        <v>#REF!</v>
      </c>
      <c r="BR1604" s="12" t="e">
        <f>IF(Wedstrijden!#REF!="x","L2","")</f>
        <v>#REF!</v>
      </c>
      <c r="BS1604" s="12" t="e">
        <f>IF(Wedstrijden!#REF!="x","M1","")</f>
        <v>#REF!</v>
      </c>
      <c r="BT1604" s="12" t="e">
        <f>IF(Wedstrijden!#REF!="x","M2","")</f>
        <v>#REF!</v>
      </c>
      <c r="BU1604" s="12" t="e">
        <f>IF(Wedstrijden!#REF!="x","Z1","")</f>
        <v>#REF!</v>
      </c>
      <c r="BV1604" s="12" t="e">
        <f>IF(Wedstrijden!#REF!="x","Z2","")</f>
        <v>#REF!</v>
      </c>
      <c r="BW1604" s="12">
        <f>IF(COUNTA(Wedstrijden!#REF!)&lt;&gt;0,1,"")</f>
        <v>1</v>
      </c>
      <c r="BX1604" s="12">
        <f t="shared" si="151"/>
        <v>1</v>
      </c>
      <c r="BY1604" s="12" t="e">
        <f>IF(Wedstrijden!#REF!="x","BB","")</f>
        <v>#REF!</v>
      </c>
      <c r="BZ1604" s="12" t="e">
        <f>IF(Wedstrijden!#REF!="x","B","")</f>
        <v>#REF!</v>
      </c>
      <c r="CA1604" s="12" t="e">
        <f>IF(Wedstrijden!#REF!="x","L1","")</f>
        <v>#REF!</v>
      </c>
      <c r="CB1604" s="12" t="e">
        <f>IF(Wedstrijden!#REF!="x","L2","")</f>
        <v>#REF!</v>
      </c>
      <c r="CC1604" s="12" t="e">
        <f>IF(Wedstrijden!#REF!="x","M1","")</f>
        <v>#REF!</v>
      </c>
      <c r="CD1604" s="12" t="e">
        <f>IF(Wedstrijden!#REF!="x","M2","")</f>
        <v>#REF!</v>
      </c>
      <c r="CE1604" s="12" t="e">
        <f>IF(Wedstrijden!#REF!="x","Z1","")</f>
        <v>#REF!</v>
      </c>
      <c r="CF1604" s="12" t="e">
        <f>IF(Wedstrijden!#REF!="x","Z2","")</f>
        <v>#REF!</v>
      </c>
      <c r="CG1604" s="12" t="e">
        <f>IF(Wedstrijden!#REF!="x","ZZL","")</f>
        <v>#REF!</v>
      </c>
      <c r="CL1604" s="12">
        <f>IF(COUNTA(Wedstrijden!#REF!)&lt;&gt;0,2,"")</f>
        <v>2</v>
      </c>
      <c r="CM1604" s="12">
        <f t="shared" si="152"/>
        <v>2</v>
      </c>
      <c r="CN1604" s="12" t="e">
        <f>IF(Wedstrijden!#REF!="x","AA","")</f>
        <v>#REF!</v>
      </c>
      <c r="CO1604" s="12" t="e">
        <f>IF(Wedstrijden!#REF!="x","A","")</f>
        <v>#REF!</v>
      </c>
      <c r="CP1604" s="12" t="e">
        <f>IF(Wedstrijden!#REF!="x","BB","")</f>
        <v>#REF!</v>
      </c>
      <c r="CQ1604" s="12" t="e">
        <f>IF(Wedstrijden!#REF!="x","B","")</f>
        <v>#REF!</v>
      </c>
      <c r="CR1604" s="12" t="e">
        <f>IF(Wedstrijden!#REF!="x","L","")</f>
        <v>#REF!</v>
      </c>
      <c r="CS1604" s="12" t="e">
        <f>IF(Wedstrijden!#REF!="x","M","")</f>
        <v>#REF!</v>
      </c>
      <c r="CT1604" s="12" t="e">
        <f>IF(Wedstrijden!#REF!="x","Z","")</f>
        <v>#REF!</v>
      </c>
      <c r="CU1604" s="12" t="e">
        <f>IF(Wedstrijden!#REF!="x","ZZ","")</f>
        <v>#REF!</v>
      </c>
      <c r="CV1604" s="12">
        <f>IF(COUNTA(Wedstrijden!#REF!)&lt;&gt;0,2,"")</f>
        <v>2</v>
      </c>
      <c r="CW1604" s="12">
        <f t="shared" si="153"/>
        <v>1</v>
      </c>
      <c r="CX1604" s="12" t="e">
        <f>IF(Wedstrijden!#REF!="x","BB","")</f>
        <v>#REF!</v>
      </c>
      <c r="CY1604" s="12" t="e">
        <f>IF(Wedstrijden!#REF!="x","B","")</f>
        <v>#REF!</v>
      </c>
      <c r="CZ1604" s="12" t="e">
        <f>IF(Wedstrijden!#REF!="x","L","")</f>
        <v>#REF!</v>
      </c>
      <c r="DA1604" s="12" t="e">
        <f>IF(Wedstrijden!#REF!="x","M","")</f>
        <v>#REF!</v>
      </c>
      <c r="DB1604" s="12" t="e">
        <f>IF(Wedstrijden!#REF!="x","Z","")</f>
        <v>#REF!</v>
      </c>
      <c r="DC1604" s="12" t="e">
        <f>IF(Wedstrijden!#REF!="x","ZZ","")</f>
        <v>#REF!</v>
      </c>
      <c r="DD1604" s="12" t="e">
        <f>IF(Wedstrijden!#REF!="x","1.40","")</f>
        <v>#REF!</v>
      </c>
      <c r="DE1604" s="12">
        <f>IF(COUNTA(Wedstrijden!#REF!)&lt;&gt;0,6,"")</f>
        <v>6</v>
      </c>
      <c r="DF1604" s="12">
        <f t="shared" si="154"/>
        <v>2</v>
      </c>
      <c r="DG1604" s="12" t="e">
        <f>IF(Wedstrijden!#REF!="x","L","")</f>
        <v>#REF!</v>
      </c>
      <c r="DH1604" s="12" t="e">
        <f>IF(Wedstrijden!#REF!="x","M","")</f>
        <v>#REF!</v>
      </c>
      <c r="DI1604" s="12" t="e">
        <f>IF(Wedstrijden!#REF!="x","Z","")</f>
        <v>#REF!</v>
      </c>
      <c r="DJ1604" s="12" t="e">
        <f>IF(Wedstrijden!#REF!="x","Z","")</f>
        <v>#REF!</v>
      </c>
      <c r="DK1604" s="12">
        <f>IF(COUNTA(Wedstrijden!#REF!)&lt;&gt;0,6,"")</f>
        <v>6</v>
      </c>
      <c r="DL1604" s="12">
        <f t="shared" si="155"/>
        <v>1</v>
      </c>
      <c r="DM1604" s="12" t="e">
        <f>IF(Wedstrijden!#REF!="x","L","")</f>
        <v>#REF!</v>
      </c>
      <c r="DN1604" s="12" t="e">
        <f>IF(Wedstrijden!#REF!="x","M","")</f>
        <v>#REF!</v>
      </c>
      <c r="DO1604" s="12" t="e">
        <f>IF(Wedstrijden!#REF!="x","Z","")</f>
        <v>#REF!</v>
      </c>
      <c r="DP1604" s="12" t="e">
        <f>IF(Wedstrijden!#REF!="x","Z","")</f>
        <v>#REF!</v>
      </c>
    </row>
    <row r="1605" spans="1:120" ht="15" x14ac:dyDescent="0.25">
      <c r="A1605" s="14">
        <f>Wedstrijden!A1616</f>
        <v>0</v>
      </c>
      <c r="B1605" s="12" t="str">
        <f>IFERROR(VLOOKUP(Wedstrijden!C1616,Wedstrijdlocaties!$B$2:$E$500,2,FALSE),"")</f>
        <v/>
      </c>
      <c r="C1605" s="12" t="str">
        <f>Wedstrijden!D1616</f>
        <v/>
      </c>
      <c r="D1605" s="12" t="str">
        <f>IFERROR(VLOOKUP(Wedstrijden!E1616,Organisaties!$B$2:$C$500,2,FALSE),"")</f>
        <v/>
      </c>
      <c r="E1605" s="12" t="str">
        <f>IFERROR(VLOOKUP(Wedstrijden!E1616,Organisaties!$B$2:$G$500,5,FALSE),"")</f>
        <v/>
      </c>
      <c r="F1605" s="12" t="e">
        <f>IF(Wedstrijden!#REF!&lt;&gt;"",Wedstrijden!#REF!,"")</f>
        <v>#REF!</v>
      </c>
      <c r="G1605" s="12">
        <f>IF(Wedstrijden!K1616="Indoor",1,0)</f>
        <v>0</v>
      </c>
      <c r="H1605" s="12">
        <f>Wedstrijden!L1616</f>
        <v>0</v>
      </c>
      <c r="I1605" s="12" t="str">
        <f>IF(Wedstrijden!J1616="Nee",0,IF(Wedstrijden!J1616="Ja",1,""))</f>
        <v/>
      </c>
      <c r="J1605" s="12" t="str">
        <f>IF(Wedstrijden!M1616&lt;&gt;"",Wedstrijden!M1616,"")</f>
        <v/>
      </c>
      <c r="BJ1605" s="12">
        <f>IF(COUNTA(Wedstrijden!#REF!)&lt;&gt;0,1,"")</f>
        <v>1</v>
      </c>
      <c r="BK1605" s="12">
        <f t="shared" si="150"/>
        <v>2</v>
      </c>
      <c r="BL1605" s="12" t="e">
        <f>IF(Wedstrijden!#REF!="x","AA","")</f>
        <v>#REF!</v>
      </c>
      <c r="BM1605" s="12" t="e">
        <f>IF(Wedstrijden!#REF!="x","A","")</f>
        <v>#REF!</v>
      </c>
      <c r="BN1605" s="12" t="e">
        <f>IF(Wedstrijden!#REF!="x","B1","")</f>
        <v>#REF!</v>
      </c>
      <c r="BO1605" s="12" t="e">
        <f>IF(Wedstrijden!#REF!="x","BB","")</f>
        <v>#REF!</v>
      </c>
      <c r="BP1605" s="12" t="e">
        <f>IF(Wedstrijden!#REF!="x","B","")</f>
        <v>#REF!</v>
      </c>
      <c r="BQ1605" s="12" t="e">
        <f>IF(Wedstrijden!#REF!="x","L1","")</f>
        <v>#REF!</v>
      </c>
      <c r="BR1605" s="12" t="e">
        <f>IF(Wedstrijden!#REF!="x","L2","")</f>
        <v>#REF!</v>
      </c>
      <c r="BS1605" s="12" t="e">
        <f>IF(Wedstrijden!#REF!="x","M1","")</f>
        <v>#REF!</v>
      </c>
      <c r="BT1605" s="12" t="e">
        <f>IF(Wedstrijden!#REF!="x","M2","")</f>
        <v>#REF!</v>
      </c>
      <c r="BU1605" s="12" t="e">
        <f>IF(Wedstrijden!#REF!="x","Z1","")</f>
        <v>#REF!</v>
      </c>
      <c r="BV1605" s="12" t="e">
        <f>IF(Wedstrijden!#REF!="x","Z2","")</f>
        <v>#REF!</v>
      </c>
      <c r="BW1605" s="12">
        <f>IF(COUNTA(Wedstrijden!#REF!)&lt;&gt;0,1,"")</f>
        <v>1</v>
      </c>
      <c r="BX1605" s="12">
        <f t="shared" si="151"/>
        <v>1</v>
      </c>
      <c r="BY1605" s="12" t="e">
        <f>IF(Wedstrijden!#REF!="x","BB","")</f>
        <v>#REF!</v>
      </c>
      <c r="BZ1605" s="12" t="e">
        <f>IF(Wedstrijden!#REF!="x","B","")</f>
        <v>#REF!</v>
      </c>
      <c r="CA1605" s="12" t="e">
        <f>IF(Wedstrijden!#REF!="x","L1","")</f>
        <v>#REF!</v>
      </c>
      <c r="CB1605" s="12" t="e">
        <f>IF(Wedstrijden!#REF!="x","L2","")</f>
        <v>#REF!</v>
      </c>
      <c r="CC1605" s="12" t="e">
        <f>IF(Wedstrijden!#REF!="x","M1","")</f>
        <v>#REF!</v>
      </c>
      <c r="CD1605" s="12" t="e">
        <f>IF(Wedstrijden!#REF!="x","M2","")</f>
        <v>#REF!</v>
      </c>
      <c r="CE1605" s="12" t="e">
        <f>IF(Wedstrijden!#REF!="x","Z1","")</f>
        <v>#REF!</v>
      </c>
      <c r="CF1605" s="12" t="e">
        <f>IF(Wedstrijden!#REF!="x","Z2","")</f>
        <v>#REF!</v>
      </c>
      <c r="CG1605" s="12" t="e">
        <f>IF(Wedstrijden!#REF!="x","ZZL","")</f>
        <v>#REF!</v>
      </c>
      <c r="CL1605" s="12">
        <f>IF(COUNTA(Wedstrijden!#REF!)&lt;&gt;0,2,"")</f>
        <v>2</v>
      </c>
      <c r="CM1605" s="12">
        <f t="shared" si="152"/>
        <v>2</v>
      </c>
      <c r="CN1605" s="12" t="e">
        <f>IF(Wedstrijden!#REF!="x","AA","")</f>
        <v>#REF!</v>
      </c>
      <c r="CO1605" s="12" t="e">
        <f>IF(Wedstrijden!#REF!="x","A","")</f>
        <v>#REF!</v>
      </c>
      <c r="CP1605" s="12" t="e">
        <f>IF(Wedstrijden!#REF!="x","BB","")</f>
        <v>#REF!</v>
      </c>
      <c r="CQ1605" s="12" t="e">
        <f>IF(Wedstrijden!#REF!="x","B","")</f>
        <v>#REF!</v>
      </c>
      <c r="CR1605" s="12" t="e">
        <f>IF(Wedstrijden!#REF!="x","L","")</f>
        <v>#REF!</v>
      </c>
      <c r="CS1605" s="12" t="e">
        <f>IF(Wedstrijden!#REF!="x","M","")</f>
        <v>#REF!</v>
      </c>
      <c r="CT1605" s="12" t="e">
        <f>IF(Wedstrijden!#REF!="x","Z","")</f>
        <v>#REF!</v>
      </c>
      <c r="CU1605" s="12" t="e">
        <f>IF(Wedstrijden!#REF!="x","ZZ","")</f>
        <v>#REF!</v>
      </c>
      <c r="CV1605" s="12">
        <f>IF(COUNTA(Wedstrijden!#REF!)&lt;&gt;0,2,"")</f>
        <v>2</v>
      </c>
      <c r="CW1605" s="12">
        <f t="shared" si="153"/>
        <v>1</v>
      </c>
      <c r="CX1605" s="12" t="e">
        <f>IF(Wedstrijden!#REF!="x","BB","")</f>
        <v>#REF!</v>
      </c>
      <c r="CY1605" s="12" t="e">
        <f>IF(Wedstrijden!#REF!="x","B","")</f>
        <v>#REF!</v>
      </c>
      <c r="CZ1605" s="12" t="e">
        <f>IF(Wedstrijden!#REF!="x","L","")</f>
        <v>#REF!</v>
      </c>
      <c r="DA1605" s="12" t="e">
        <f>IF(Wedstrijden!#REF!="x","M","")</f>
        <v>#REF!</v>
      </c>
      <c r="DB1605" s="12" t="e">
        <f>IF(Wedstrijden!#REF!="x","Z","")</f>
        <v>#REF!</v>
      </c>
      <c r="DC1605" s="12" t="e">
        <f>IF(Wedstrijden!#REF!="x","ZZ","")</f>
        <v>#REF!</v>
      </c>
      <c r="DD1605" s="12" t="e">
        <f>IF(Wedstrijden!#REF!="x","1.40","")</f>
        <v>#REF!</v>
      </c>
      <c r="DE1605" s="12">
        <f>IF(COUNTA(Wedstrijden!#REF!)&lt;&gt;0,6,"")</f>
        <v>6</v>
      </c>
      <c r="DF1605" s="12">
        <f t="shared" si="154"/>
        <v>2</v>
      </c>
      <c r="DG1605" s="12" t="e">
        <f>IF(Wedstrijden!#REF!="x","L","")</f>
        <v>#REF!</v>
      </c>
      <c r="DH1605" s="12" t="e">
        <f>IF(Wedstrijden!#REF!="x","M","")</f>
        <v>#REF!</v>
      </c>
      <c r="DI1605" s="12" t="e">
        <f>IF(Wedstrijden!#REF!="x","Z","")</f>
        <v>#REF!</v>
      </c>
      <c r="DJ1605" s="12" t="e">
        <f>IF(Wedstrijden!#REF!="x","Z","")</f>
        <v>#REF!</v>
      </c>
      <c r="DK1605" s="12">
        <f>IF(COUNTA(Wedstrijden!#REF!)&lt;&gt;0,6,"")</f>
        <v>6</v>
      </c>
      <c r="DL1605" s="12">
        <f t="shared" si="155"/>
        <v>1</v>
      </c>
      <c r="DM1605" s="12" t="e">
        <f>IF(Wedstrijden!#REF!="x","L","")</f>
        <v>#REF!</v>
      </c>
      <c r="DN1605" s="12" t="e">
        <f>IF(Wedstrijden!#REF!="x","M","")</f>
        <v>#REF!</v>
      </c>
      <c r="DO1605" s="12" t="e">
        <f>IF(Wedstrijden!#REF!="x","Z","")</f>
        <v>#REF!</v>
      </c>
      <c r="DP1605" s="12" t="e">
        <f>IF(Wedstrijden!#REF!="x","Z","")</f>
        <v>#REF!</v>
      </c>
    </row>
    <row r="1606" spans="1:120" ht="15" x14ac:dyDescent="0.25">
      <c r="A1606" s="14">
        <f>Wedstrijden!A1617</f>
        <v>0</v>
      </c>
      <c r="B1606" s="12" t="str">
        <f>IFERROR(VLOOKUP(Wedstrijden!C1617,Wedstrijdlocaties!$B$2:$E$500,2,FALSE),"")</f>
        <v/>
      </c>
      <c r="C1606" s="12" t="str">
        <f>Wedstrijden!D1617</f>
        <v/>
      </c>
      <c r="D1606" s="12" t="str">
        <f>IFERROR(VLOOKUP(Wedstrijden!E1617,Organisaties!$B$2:$C$500,2,FALSE),"")</f>
        <v/>
      </c>
      <c r="E1606" s="12" t="str">
        <f>IFERROR(VLOOKUP(Wedstrijden!E1617,Organisaties!$B$2:$G$500,5,FALSE),"")</f>
        <v/>
      </c>
      <c r="F1606" s="12" t="e">
        <f>IF(Wedstrijden!#REF!&lt;&gt;"",Wedstrijden!#REF!,"")</f>
        <v>#REF!</v>
      </c>
      <c r="G1606" s="12">
        <f>IF(Wedstrijden!K1617="Indoor",1,0)</f>
        <v>0</v>
      </c>
      <c r="H1606" s="12">
        <f>Wedstrijden!L1617</f>
        <v>0</v>
      </c>
      <c r="I1606" s="12" t="str">
        <f>IF(Wedstrijden!J1617="Nee",0,IF(Wedstrijden!J1617="Ja",1,""))</f>
        <v/>
      </c>
      <c r="J1606" s="12" t="str">
        <f>IF(Wedstrijden!M1617&lt;&gt;"",Wedstrijden!M1617,"")</f>
        <v/>
      </c>
      <c r="BJ1606" s="12">
        <f>IF(COUNTA(Wedstrijden!#REF!)&lt;&gt;0,1,"")</f>
        <v>1</v>
      </c>
      <c r="BK1606" s="12">
        <f t="shared" si="150"/>
        <v>2</v>
      </c>
      <c r="BL1606" s="12" t="e">
        <f>IF(Wedstrijden!#REF!="x","AA","")</f>
        <v>#REF!</v>
      </c>
      <c r="BM1606" s="12" t="e">
        <f>IF(Wedstrijden!#REF!="x","A","")</f>
        <v>#REF!</v>
      </c>
      <c r="BN1606" s="12" t="e">
        <f>IF(Wedstrijden!#REF!="x","B1","")</f>
        <v>#REF!</v>
      </c>
      <c r="BO1606" s="12" t="e">
        <f>IF(Wedstrijden!#REF!="x","BB","")</f>
        <v>#REF!</v>
      </c>
      <c r="BP1606" s="12" t="e">
        <f>IF(Wedstrijden!#REF!="x","B","")</f>
        <v>#REF!</v>
      </c>
      <c r="BQ1606" s="12" t="e">
        <f>IF(Wedstrijden!#REF!="x","L1","")</f>
        <v>#REF!</v>
      </c>
      <c r="BR1606" s="12" t="e">
        <f>IF(Wedstrijden!#REF!="x","L2","")</f>
        <v>#REF!</v>
      </c>
      <c r="BS1606" s="12" t="e">
        <f>IF(Wedstrijden!#REF!="x","M1","")</f>
        <v>#REF!</v>
      </c>
      <c r="BT1606" s="12" t="e">
        <f>IF(Wedstrijden!#REF!="x","M2","")</f>
        <v>#REF!</v>
      </c>
      <c r="BU1606" s="12" t="e">
        <f>IF(Wedstrijden!#REF!="x","Z1","")</f>
        <v>#REF!</v>
      </c>
      <c r="BV1606" s="12" t="e">
        <f>IF(Wedstrijden!#REF!="x","Z2","")</f>
        <v>#REF!</v>
      </c>
      <c r="BW1606" s="12">
        <f>IF(COUNTA(Wedstrijden!#REF!)&lt;&gt;0,1,"")</f>
        <v>1</v>
      </c>
      <c r="BX1606" s="12">
        <f t="shared" si="151"/>
        <v>1</v>
      </c>
      <c r="BY1606" s="12" t="e">
        <f>IF(Wedstrijden!#REF!="x","BB","")</f>
        <v>#REF!</v>
      </c>
      <c r="BZ1606" s="12" t="e">
        <f>IF(Wedstrijden!#REF!="x","B","")</f>
        <v>#REF!</v>
      </c>
      <c r="CA1606" s="12" t="e">
        <f>IF(Wedstrijden!#REF!="x","L1","")</f>
        <v>#REF!</v>
      </c>
      <c r="CB1606" s="12" t="e">
        <f>IF(Wedstrijden!#REF!="x","L2","")</f>
        <v>#REF!</v>
      </c>
      <c r="CC1606" s="12" t="e">
        <f>IF(Wedstrijden!#REF!="x","M1","")</f>
        <v>#REF!</v>
      </c>
      <c r="CD1606" s="12" t="e">
        <f>IF(Wedstrijden!#REF!="x","M2","")</f>
        <v>#REF!</v>
      </c>
      <c r="CE1606" s="12" t="e">
        <f>IF(Wedstrijden!#REF!="x","Z1","")</f>
        <v>#REF!</v>
      </c>
      <c r="CF1606" s="12" t="e">
        <f>IF(Wedstrijden!#REF!="x","Z2","")</f>
        <v>#REF!</v>
      </c>
      <c r="CG1606" s="12" t="e">
        <f>IF(Wedstrijden!#REF!="x","ZZL","")</f>
        <v>#REF!</v>
      </c>
      <c r="CL1606" s="12">
        <f>IF(COUNTA(Wedstrijden!#REF!)&lt;&gt;0,2,"")</f>
        <v>2</v>
      </c>
      <c r="CM1606" s="12">
        <f t="shared" si="152"/>
        <v>2</v>
      </c>
      <c r="CN1606" s="12" t="e">
        <f>IF(Wedstrijden!#REF!="x","AA","")</f>
        <v>#REF!</v>
      </c>
      <c r="CO1606" s="12" t="e">
        <f>IF(Wedstrijden!#REF!="x","A","")</f>
        <v>#REF!</v>
      </c>
      <c r="CP1606" s="12" t="e">
        <f>IF(Wedstrijden!#REF!="x","BB","")</f>
        <v>#REF!</v>
      </c>
      <c r="CQ1606" s="12" t="e">
        <f>IF(Wedstrijden!#REF!="x","B","")</f>
        <v>#REF!</v>
      </c>
      <c r="CR1606" s="12" t="e">
        <f>IF(Wedstrijden!#REF!="x","L","")</f>
        <v>#REF!</v>
      </c>
      <c r="CS1606" s="12" t="e">
        <f>IF(Wedstrijden!#REF!="x","M","")</f>
        <v>#REF!</v>
      </c>
      <c r="CT1606" s="12" t="e">
        <f>IF(Wedstrijden!#REF!="x","Z","")</f>
        <v>#REF!</v>
      </c>
      <c r="CU1606" s="12" t="e">
        <f>IF(Wedstrijden!#REF!="x","ZZ","")</f>
        <v>#REF!</v>
      </c>
      <c r="CV1606" s="12">
        <f>IF(COUNTA(Wedstrijden!#REF!)&lt;&gt;0,2,"")</f>
        <v>2</v>
      </c>
      <c r="CW1606" s="12">
        <f t="shared" si="153"/>
        <v>1</v>
      </c>
      <c r="CX1606" s="12" t="e">
        <f>IF(Wedstrijden!#REF!="x","BB","")</f>
        <v>#REF!</v>
      </c>
      <c r="CY1606" s="12" t="e">
        <f>IF(Wedstrijden!#REF!="x","B","")</f>
        <v>#REF!</v>
      </c>
      <c r="CZ1606" s="12" t="e">
        <f>IF(Wedstrijden!#REF!="x","L","")</f>
        <v>#REF!</v>
      </c>
      <c r="DA1606" s="12" t="e">
        <f>IF(Wedstrijden!#REF!="x","M","")</f>
        <v>#REF!</v>
      </c>
      <c r="DB1606" s="12" t="e">
        <f>IF(Wedstrijden!#REF!="x","Z","")</f>
        <v>#REF!</v>
      </c>
      <c r="DC1606" s="12" t="e">
        <f>IF(Wedstrijden!#REF!="x","ZZ","")</f>
        <v>#REF!</v>
      </c>
      <c r="DD1606" s="12" t="e">
        <f>IF(Wedstrijden!#REF!="x","1.40","")</f>
        <v>#REF!</v>
      </c>
      <c r="DE1606" s="12">
        <f>IF(COUNTA(Wedstrijden!#REF!)&lt;&gt;0,6,"")</f>
        <v>6</v>
      </c>
      <c r="DF1606" s="12">
        <f t="shared" si="154"/>
        <v>2</v>
      </c>
      <c r="DG1606" s="12" t="e">
        <f>IF(Wedstrijden!#REF!="x","L","")</f>
        <v>#REF!</v>
      </c>
      <c r="DH1606" s="12" t="e">
        <f>IF(Wedstrijden!#REF!="x","M","")</f>
        <v>#REF!</v>
      </c>
      <c r="DI1606" s="12" t="e">
        <f>IF(Wedstrijden!#REF!="x","Z","")</f>
        <v>#REF!</v>
      </c>
      <c r="DJ1606" s="12" t="e">
        <f>IF(Wedstrijden!#REF!="x","Z","")</f>
        <v>#REF!</v>
      </c>
      <c r="DK1606" s="12">
        <f>IF(COUNTA(Wedstrijden!#REF!)&lt;&gt;0,6,"")</f>
        <v>6</v>
      </c>
      <c r="DL1606" s="12">
        <f t="shared" si="155"/>
        <v>1</v>
      </c>
      <c r="DM1606" s="12" t="e">
        <f>IF(Wedstrijden!#REF!="x","L","")</f>
        <v>#REF!</v>
      </c>
      <c r="DN1606" s="12" t="e">
        <f>IF(Wedstrijden!#REF!="x","M","")</f>
        <v>#REF!</v>
      </c>
      <c r="DO1606" s="12" t="e">
        <f>IF(Wedstrijden!#REF!="x","Z","")</f>
        <v>#REF!</v>
      </c>
      <c r="DP1606" s="12" t="e">
        <f>IF(Wedstrijden!#REF!="x","Z","")</f>
        <v>#REF!</v>
      </c>
    </row>
    <row r="1607" spans="1:120" ht="15" x14ac:dyDescent="0.25">
      <c r="A1607" s="14">
        <f>Wedstrijden!A1618</f>
        <v>0</v>
      </c>
      <c r="B1607" s="12" t="str">
        <f>IFERROR(VLOOKUP(Wedstrijden!C1618,Wedstrijdlocaties!$B$2:$E$500,2,FALSE),"")</f>
        <v/>
      </c>
      <c r="C1607" s="12" t="str">
        <f>Wedstrijden!D1618</f>
        <v/>
      </c>
      <c r="D1607" s="12" t="str">
        <f>IFERROR(VLOOKUP(Wedstrijden!E1618,Organisaties!$B$2:$C$500,2,FALSE),"")</f>
        <v/>
      </c>
      <c r="E1607" s="12" t="str">
        <f>IFERROR(VLOOKUP(Wedstrijden!E1618,Organisaties!$B$2:$G$500,5,FALSE),"")</f>
        <v/>
      </c>
      <c r="F1607" s="12" t="e">
        <f>IF(Wedstrijden!#REF!&lt;&gt;"",Wedstrijden!#REF!,"")</f>
        <v>#REF!</v>
      </c>
      <c r="G1607" s="12">
        <f>IF(Wedstrijden!K1618="Indoor",1,0)</f>
        <v>0</v>
      </c>
      <c r="H1607" s="12">
        <f>Wedstrijden!L1618</f>
        <v>0</v>
      </c>
      <c r="I1607" s="12" t="str">
        <f>IF(Wedstrijden!J1618="Nee",0,IF(Wedstrijden!J1618="Ja",1,""))</f>
        <v/>
      </c>
      <c r="J1607" s="12" t="str">
        <f>IF(Wedstrijden!M1618&lt;&gt;"",Wedstrijden!M1618,"")</f>
        <v/>
      </c>
      <c r="BJ1607" s="12">
        <f>IF(COUNTA(Wedstrijden!#REF!)&lt;&gt;0,1,"")</f>
        <v>1</v>
      </c>
      <c r="BK1607" s="12">
        <f t="shared" si="150"/>
        <v>2</v>
      </c>
      <c r="BL1607" s="12" t="e">
        <f>IF(Wedstrijden!#REF!="x","AA","")</f>
        <v>#REF!</v>
      </c>
      <c r="BM1607" s="12" t="e">
        <f>IF(Wedstrijden!#REF!="x","A","")</f>
        <v>#REF!</v>
      </c>
      <c r="BN1607" s="12" t="e">
        <f>IF(Wedstrijden!#REF!="x","B1","")</f>
        <v>#REF!</v>
      </c>
      <c r="BO1607" s="12" t="e">
        <f>IF(Wedstrijden!#REF!="x","BB","")</f>
        <v>#REF!</v>
      </c>
      <c r="BP1607" s="12" t="e">
        <f>IF(Wedstrijden!#REF!="x","B","")</f>
        <v>#REF!</v>
      </c>
      <c r="BQ1607" s="12" t="e">
        <f>IF(Wedstrijden!#REF!="x","L1","")</f>
        <v>#REF!</v>
      </c>
      <c r="BR1607" s="12" t="e">
        <f>IF(Wedstrijden!#REF!="x","L2","")</f>
        <v>#REF!</v>
      </c>
      <c r="BS1607" s="12" t="e">
        <f>IF(Wedstrijden!#REF!="x","M1","")</f>
        <v>#REF!</v>
      </c>
      <c r="BT1607" s="12" t="e">
        <f>IF(Wedstrijden!#REF!="x","M2","")</f>
        <v>#REF!</v>
      </c>
      <c r="BU1607" s="12" t="e">
        <f>IF(Wedstrijden!#REF!="x","Z1","")</f>
        <v>#REF!</v>
      </c>
      <c r="BV1607" s="12" t="e">
        <f>IF(Wedstrijden!#REF!="x","Z2","")</f>
        <v>#REF!</v>
      </c>
      <c r="BW1607" s="12">
        <f>IF(COUNTA(Wedstrijden!#REF!)&lt;&gt;0,1,"")</f>
        <v>1</v>
      </c>
      <c r="BX1607" s="12">
        <f t="shared" si="151"/>
        <v>1</v>
      </c>
      <c r="BY1607" s="12" t="e">
        <f>IF(Wedstrijden!#REF!="x","BB","")</f>
        <v>#REF!</v>
      </c>
      <c r="BZ1607" s="12" t="e">
        <f>IF(Wedstrijden!#REF!="x","B","")</f>
        <v>#REF!</v>
      </c>
      <c r="CA1607" s="12" t="e">
        <f>IF(Wedstrijden!#REF!="x","L1","")</f>
        <v>#REF!</v>
      </c>
      <c r="CB1607" s="12" t="e">
        <f>IF(Wedstrijden!#REF!="x","L2","")</f>
        <v>#REF!</v>
      </c>
      <c r="CC1607" s="12" t="e">
        <f>IF(Wedstrijden!#REF!="x","M1","")</f>
        <v>#REF!</v>
      </c>
      <c r="CD1607" s="12" t="e">
        <f>IF(Wedstrijden!#REF!="x","M2","")</f>
        <v>#REF!</v>
      </c>
      <c r="CE1607" s="12" t="e">
        <f>IF(Wedstrijden!#REF!="x","Z1","")</f>
        <v>#REF!</v>
      </c>
      <c r="CF1607" s="12" t="e">
        <f>IF(Wedstrijden!#REF!="x","Z2","")</f>
        <v>#REF!</v>
      </c>
      <c r="CG1607" s="12" t="e">
        <f>IF(Wedstrijden!#REF!="x","ZZL","")</f>
        <v>#REF!</v>
      </c>
      <c r="CL1607" s="12">
        <f>IF(COUNTA(Wedstrijden!#REF!)&lt;&gt;0,2,"")</f>
        <v>2</v>
      </c>
      <c r="CM1607" s="12">
        <f t="shared" si="152"/>
        <v>2</v>
      </c>
      <c r="CN1607" s="12" t="e">
        <f>IF(Wedstrijden!#REF!="x","AA","")</f>
        <v>#REF!</v>
      </c>
      <c r="CO1607" s="12" t="e">
        <f>IF(Wedstrijden!#REF!="x","A","")</f>
        <v>#REF!</v>
      </c>
      <c r="CP1607" s="12" t="e">
        <f>IF(Wedstrijden!#REF!="x","BB","")</f>
        <v>#REF!</v>
      </c>
      <c r="CQ1607" s="12" t="e">
        <f>IF(Wedstrijden!#REF!="x","B","")</f>
        <v>#REF!</v>
      </c>
      <c r="CR1607" s="12" t="e">
        <f>IF(Wedstrijden!#REF!="x","L","")</f>
        <v>#REF!</v>
      </c>
      <c r="CS1607" s="12" t="e">
        <f>IF(Wedstrijden!#REF!="x","M","")</f>
        <v>#REF!</v>
      </c>
      <c r="CT1607" s="12" t="e">
        <f>IF(Wedstrijden!#REF!="x","Z","")</f>
        <v>#REF!</v>
      </c>
      <c r="CU1607" s="12" t="e">
        <f>IF(Wedstrijden!#REF!="x","ZZ","")</f>
        <v>#REF!</v>
      </c>
      <c r="CV1607" s="12">
        <f>IF(COUNTA(Wedstrijden!#REF!)&lt;&gt;0,2,"")</f>
        <v>2</v>
      </c>
      <c r="CW1607" s="12">
        <f t="shared" si="153"/>
        <v>1</v>
      </c>
      <c r="CX1607" s="12" t="e">
        <f>IF(Wedstrijden!#REF!="x","BB","")</f>
        <v>#REF!</v>
      </c>
      <c r="CY1607" s="12" t="e">
        <f>IF(Wedstrijden!#REF!="x","B","")</f>
        <v>#REF!</v>
      </c>
      <c r="CZ1607" s="12" t="e">
        <f>IF(Wedstrijden!#REF!="x","L","")</f>
        <v>#REF!</v>
      </c>
      <c r="DA1607" s="12" t="e">
        <f>IF(Wedstrijden!#REF!="x","M","")</f>
        <v>#REF!</v>
      </c>
      <c r="DB1607" s="12" t="e">
        <f>IF(Wedstrijden!#REF!="x","Z","")</f>
        <v>#REF!</v>
      </c>
      <c r="DC1607" s="12" t="e">
        <f>IF(Wedstrijden!#REF!="x","ZZ","")</f>
        <v>#REF!</v>
      </c>
      <c r="DD1607" s="12" t="e">
        <f>IF(Wedstrijden!#REF!="x","1.40","")</f>
        <v>#REF!</v>
      </c>
      <c r="DE1607" s="12">
        <f>IF(COUNTA(Wedstrijden!#REF!)&lt;&gt;0,6,"")</f>
        <v>6</v>
      </c>
      <c r="DF1607" s="12">
        <f t="shared" si="154"/>
        <v>2</v>
      </c>
      <c r="DG1607" s="12" t="e">
        <f>IF(Wedstrijden!#REF!="x","L","")</f>
        <v>#REF!</v>
      </c>
      <c r="DH1607" s="12" t="e">
        <f>IF(Wedstrijden!#REF!="x","M","")</f>
        <v>#REF!</v>
      </c>
      <c r="DI1607" s="12" t="e">
        <f>IF(Wedstrijden!#REF!="x","Z","")</f>
        <v>#REF!</v>
      </c>
      <c r="DJ1607" s="12" t="e">
        <f>IF(Wedstrijden!#REF!="x","Z","")</f>
        <v>#REF!</v>
      </c>
      <c r="DK1607" s="12">
        <f>IF(COUNTA(Wedstrijden!#REF!)&lt;&gt;0,6,"")</f>
        <v>6</v>
      </c>
      <c r="DL1607" s="12">
        <f t="shared" si="155"/>
        <v>1</v>
      </c>
      <c r="DM1607" s="12" t="e">
        <f>IF(Wedstrijden!#REF!="x","L","")</f>
        <v>#REF!</v>
      </c>
      <c r="DN1607" s="12" t="e">
        <f>IF(Wedstrijden!#REF!="x","M","")</f>
        <v>#REF!</v>
      </c>
      <c r="DO1607" s="12" t="e">
        <f>IF(Wedstrijden!#REF!="x","Z","")</f>
        <v>#REF!</v>
      </c>
      <c r="DP1607" s="12" t="e">
        <f>IF(Wedstrijden!#REF!="x","Z","")</f>
        <v>#REF!</v>
      </c>
    </row>
    <row r="1608" spans="1:120" ht="15" x14ac:dyDescent="0.25">
      <c r="A1608" s="14">
        <f>Wedstrijden!A1619</f>
        <v>0</v>
      </c>
      <c r="B1608" s="12" t="str">
        <f>IFERROR(VLOOKUP(Wedstrijden!C1619,Wedstrijdlocaties!$B$2:$E$500,2,FALSE),"")</f>
        <v/>
      </c>
      <c r="C1608" s="12" t="str">
        <f>Wedstrijden!D1619</f>
        <v/>
      </c>
      <c r="D1608" s="12" t="str">
        <f>IFERROR(VLOOKUP(Wedstrijden!E1619,Organisaties!$B$2:$C$500,2,FALSE),"")</f>
        <v/>
      </c>
      <c r="E1608" s="12" t="str">
        <f>IFERROR(VLOOKUP(Wedstrijden!E1619,Organisaties!$B$2:$G$500,5,FALSE),"")</f>
        <v/>
      </c>
      <c r="F1608" s="12" t="e">
        <f>IF(Wedstrijden!#REF!&lt;&gt;"",Wedstrijden!#REF!,"")</f>
        <v>#REF!</v>
      </c>
      <c r="G1608" s="12">
        <f>IF(Wedstrijden!K1619="Indoor",1,0)</f>
        <v>0</v>
      </c>
      <c r="H1608" s="12">
        <f>Wedstrijden!L1619</f>
        <v>0</v>
      </c>
      <c r="I1608" s="12" t="str">
        <f>IF(Wedstrijden!J1619="Nee",0,IF(Wedstrijden!J1619="Ja",1,""))</f>
        <v/>
      </c>
      <c r="J1608" s="12" t="str">
        <f>IF(Wedstrijden!M1619&lt;&gt;"",Wedstrijden!M1619,"")</f>
        <v/>
      </c>
      <c r="BJ1608" s="12">
        <f>IF(COUNTA(Wedstrijden!#REF!)&lt;&gt;0,1,"")</f>
        <v>1</v>
      </c>
      <c r="BK1608" s="12">
        <f t="shared" si="150"/>
        <v>2</v>
      </c>
      <c r="BL1608" s="12" t="e">
        <f>IF(Wedstrijden!#REF!="x","AA","")</f>
        <v>#REF!</v>
      </c>
      <c r="BM1608" s="12" t="e">
        <f>IF(Wedstrijden!#REF!="x","A","")</f>
        <v>#REF!</v>
      </c>
      <c r="BN1608" s="12" t="e">
        <f>IF(Wedstrijden!#REF!="x","B1","")</f>
        <v>#REF!</v>
      </c>
      <c r="BO1608" s="12" t="e">
        <f>IF(Wedstrijden!#REF!="x","BB","")</f>
        <v>#REF!</v>
      </c>
      <c r="BP1608" s="12" t="e">
        <f>IF(Wedstrijden!#REF!="x","B","")</f>
        <v>#REF!</v>
      </c>
      <c r="BQ1608" s="12" t="e">
        <f>IF(Wedstrijden!#REF!="x","L1","")</f>
        <v>#REF!</v>
      </c>
      <c r="BR1608" s="12" t="e">
        <f>IF(Wedstrijden!#REF!="x","L2","")</f>
        <v>#REF!</v>
      </c>
      <c r="BS1608" s="12" t="e">
        <f>IF(Wedstrijden!#REF!="x","M1","")</f>
        <v>#REF!</v>
      </c>
      <c r="BT1608" s="12" t="e">
        <f>IF(Wedstrijden!#REF!="x","M2","")</f>
        <v>#REF!</v>
      </c>
      <c r="BU1608" s="12" t="e">
        <f>IF(Wedstrijden!#REF!="x","Z1","")</f>
        <v>#REF!</v>
      </c>
      <c r="BV1608" s="12" t="e">
        <f>IF(Wedstrijden!#REF!="x","Z2","")</f>
        <v>#REF!</v>
      </c>
      <c r="BW1608" s="12">
        <f>IF(COUNTA(Wedstrijden!#REF!)&lt;&gt;0,1,"")</f>
        <v>1</v>
      </c>
      <c r="BX1608" s="12">
        <f t="shared" si="151"/>
        <v>1</v>
      </c>
      <c r="BY1608" s="12" t="e">
        <f>IF(Wedstrijden!#REF!="x","BB","")</f>
        <v>#REF!</v>
      </c>
      <c r="BZ1608" s="12" t="e">
        <f>IF(Wedstrijden!#REF!="x","B","")</f>
        <v>#REF!</v>
      </c>
      <c r="CA1608" s="12" t="e">
        <f>IF(Wedstrijden!#REF!="x","L1","")</f>
        <v>#REF!</v>
      </c>
      <c r="CB1608" s="12" t="e">
        <f>IF(Wedstrijden!#REF!="x","L2","")</f>
        <v>#REF!</v>
      </c>
      <c r="CC1608" s="12" t="e">
        <f>IF(Wedstrijden!#REF!="x","M1","")</f>
        <v>#REF!</v>
      </c>
      <c r="CD1608" s="12" t="e">
        <f>IF(Wedstrijden!#REF!="x","M2","")</f>
        <v>#REF!</v>
      </c>
      <c r="CE1608" s="12" t="e">
        <f>IF(Wedstrijden!#REF!="x","Z1","")</f>
        <v>#REF!</v>
      </c>
      <c r="CF1608" s="12" t="e">
        <f>IF(Wedstrijden!#REF!="x","Z2","")</f>
        <v>#REF!</v>
      </c>
      <c r="CG1608" s="12" t="e">
        <f>IF(Wedstrijden!#REF!="x","ZZL","")</f>
        <v>#REF!</v>
      </c>
      <c r="CL1608" s="12">
        <f>IF(COUNTA(Wedstrijden!#REF!)&lt;&gt;0,2,"")</f>
        <v>2</v>
      </c>
      <c r="CM1608" s="12">
        <f t="shared" si="152"/>
        <v>2</v>
      </c>
      <c r="CN1608" s="12" t="e">
        <f>IF(Wedstrijden!#REF!="x","AA","")</f>
        <v>#REF!</v>
      </c>
      <c r="CO1608" s="12" t="e">
        <f>IF(Wedstrijden!#REF!="x","A","")</f>
        <v>#REF!</v>
      </c>
      <c r="CP1608" s="12" t="e">
        <f>IF(Wedstrijden!#REF!="x","BB","")</f>
        <v>#REF!</v>
      </c>
      <c r="CQ1608" s="12" t="e">
        <f>IF(Wedstrijden!#REF!="x","B","")</f>
        <v>#REF!</v>
      </c>
      <c r="CR1608" s="12" t="e">
        <f>IF(Wedstrijden!#REF!="x","L","")</f>
        <v>#REF!</v>
      </c>
      <c r="CS1608" s="12" t="e">
        <f>IF(Wedstrijden!#REF!="x","M","")</f>
        <v>#REF!</v>
      </c>
      <c r="CT1608" s="12" t="e">
        <f>IF(Wedstrijden!#REF!="x","Z","")</f>
        <v>#REF!</v>
      </c>
      <c r="CU1608" s="12" t="e">
        <f>IF(Wedstrijden!#REF!="x","ZZ","")</f>
        <v>#REF!</v>
      </c>
      <c r="CV1608" s="12">
        <f>IF(COUNTA(Wedstrijden!#REF!)&lt;&gt;0,2,"")</f>
        <v>2</v>
      </c>
      <c r="CW1608" s="12">
        <f t="shared" si="153"/>
        <v>1</v>
      </c>
      <c r="CX1608" s="12" t="e">
        <f>IF(Wedstrijden!#REF!="x","BB","")</f>
        <v>#REF!</v>
      </c>
      <c r="CY1608" s="12" t="e">
        <f>IF(Wedstrijden!#REF!="x","B","")</f>
        <v>#REF!</v>
      </c>
      <c r="CZ1608" s="12" t="e">
        <f>IF(Wedstrijden!#REF!="x","L","")</f>
        <v>#REF!</v>
      </c>
      <c r="DA1608" s="12" t="e">
        <f>IF(Wedstrijden!#REF!="x","M","")</f>
        <v>#REF!</v>
      </c>
      <c r="DB1608" s="12" t="e">
        <f>IF(Wedstrijden!#REF!="x","Z","")</f>
        <v>#REF!</v>
      </c>
      <c r="DC1608" s="12" t="e">
        <f>IF(Wedstrijden!#REF!="x","ZZ","")</f>
        <v>#REF!</v>
      </c>
      <c r="DD1608" s="12" t="e">
        <f>IF(Wedstrijden!#REF!="x","1.40","")</f>
        <v>#REF!</v>
      </c>
      <c r="DE1608" s="12">
        <f>IF(COUNTA(Wedstrijden!#REF!)&lt;&gt;0,6,"")</f>
        <v>6</v>
      </c>
      <c r="DF1608" s="12">
        <f t="shared" si="154"/>
        <v>2</v>
      </c>
      <c r="DG1608" s="12" t="e">
        <f>IF(Wedstrijden!#REF!="x","L","")</f>
        <v>#REF!</v>
      </c>
      <c r="DH1608" s="12" t="e">
        <f>IF(Wedstrijden!#REF!="x","M","")</f>
        <v>#REF!</v>
      </c>
      <c r="DI1608" s="12" t="e">
        <f>IF(Wedstrijden!#REF!="x","Z","")</f>
        <v>#REF!</v>
      </c>
      <c r="DJ1608" s="12" t="e">
        <f>IF(Wedstrijden!#REF!="x","Z","")</f>
        <v>#REF!</v>
      </c>
      <c r="DK1608" s="12">
        <f>IF(COUNTA(Wedstrijden!#REF!)&lt;&gt;0,6,"")</f>
        <v>6</v>
      </c>
      <c r="DL1608" s="12">
        <f t="shared" si="155"/>
        <v>1</v>
      </c>
      <c r="DM1608" s="12" t="e">
        <f>IF(Wedstrijden!#REF!="x","L","")</f>
        <v>#REF!</v>
      </c>
      <c r="DN1608" s="12" t="e">
        <f>IF(Wedstrijden!#REF!="x","M","")</f>
        <v>#REF!</v>
      </c>
      <c r="DO1608" s="12" t="e">
        <f>IF(Wedstrijden!#REF!="x","Z","")</f>
        <v>#REF!</v>
      </c>
      <c r="DP1608" s="12" t="e">
        <f>IF(Wedstrijden!#REF!="x","Z","")</f>
        <v>#REF!</v>
      </c>
    </row>
    <row r="1609" spans="1:120" ht="15" x14ac:dyDescent="0.25">
      <c r="A1609" s="14">
        <f>Wedstrijden!A1620</f>
        <v>0</v>
      </c>
      <c r="B1609" s="12" t="str">
        <f>IFERROR(VLOOKUP(Wedstrijden!C1620,Wedstrijdlocaties!$B$2:$E$500,2,FALSE),"")</f>
        <v/>
      </c>
      <c r="C1609" s="12" t="str">
        <f>Wedstrijden!D1620</f>
        <v/>
      </c>
      <c r="D1609" s="12" t="str">
        <f>IFERROR(VLOOKUP(Wedstrijden!E1620,Organisaties!$B$2:$C$500,2,FALSE),"")</f>
        <v/>
      </c>
      <c r="E1609" s="12" t="str">
        <f>IFERROR(VLOOKUP(Wedstrijden!E1620,Organisaties!$B$2:$G$500,5,FALSE),"")</f>
        <v/>
      </c>
      <c r="F1609" s="12" t="e">
        <f>IF(Wedstrijden!#REF!&lt;&gt;"",Wedstrijden!#REF!,"")</f>
        <v>#REF!</v>
      </c>
      <c r="G1609" s="12">
        <f>IF(Wedstrijden!K1620="Indoor",1,0)</f>
        <v>0</v>
      </c>
      <c r="H1609" s="12">
        <f>Wedstrijden!L1620</f>
        <v>0</v>
      </c>
      <c r="I1609" s="12" t="str">
        <f>IF(Wedstrijden!J1620="Nee",0,IF(Wedstrijden!J1620="Ja",1,""))</f>
        <v/>
      </c>
      <c r="J1609" s="12" t="str">
        <f>IF(Wedstrijden!M1620&lt;&gt;"",Wedstrijden!M1620,"")</f>
        <v/>
      </c>
      <c r="BJ1609" s="12">
        <f>IF(COUNTA(Wedstrijden!#REF!)&lt;&gt;0,1,"")</f>
        <v>1</v>
      </c>
      <c r="BK1609" s="12">
        <f t="shared" si="150"/>
        <v>2</v>
      </c>
      <c r="BL1609" s="12" t="e">
        <f>IF(Wedstrijden!#REF!="x","AA","")</f>
        <v>#REF!</v>
      </c>
      <c r="BM1609" s="12" t="e">
        <f>IF(Wedstrijden!#REF!="x","A","")</f>
        <v>#REF!</v>
      </c>
      <c r="BN1609" s="12" t="e">
        <f>IF(Wedstrijden!#REF!="x","B1","")</f>
        <v>#REF!</v>
      </c>
      <c r="BO1609" s="12" t="e">
        <f>IF(Wedstrijden!#REF!="x","BB","")</f>
        <v>#REF!</v>
      </c>
      <c r="BP1609" s="12" t="e">
        <f>IF(Wedstrijden!#REF!="x","B","")</f>
        <v>#REF!</v>
      </c>
      <c r="BQ1609" s="12" t="e">
        <f>IF(Wedstrijden!#REF!="x","L1","")</f>
        <v>#REF!</v>
      </c>
      <c r="BR1609" s="12" t="e">
        <f>IF(Wedstrijden!#REF!="x","L2","")</f>
        <v>#REF!</v>
      </c>
      <c r="BS1609" s="12" t="e">
        <f>IF(Wedstrijden!#REF!="x","M1","")</f>
        <v>#REF!</v>
      </c>
      <c r="BT1609" s="12" t="e">
        <f>IF(Wedstrijden!#REF!="x","M2","")</f>
        <v>#REF!</v>
      </c>
      <c r="BU1609" s="12" t="e">
        <f>IF(Wedstrijden!#REF!="x","Z1","")</f>
        <v>#REF!</v>
      </c>
      <c r="BV1609" s="12" t="e">
        <f>IF(Wedstrijden!#REF!="x","Z2","")</f>
        <v>#REF!</v>
      </c>
      <c r="BW1609" s="12">
        <f>IF(COUNTA(Wedstrijden!#REF!)&lt;&gt;0,1,"")</f>
        <v>1</v>
      </c>
      <c r="BX1609" s="12">
        <f t="shared" si="151"/>
        <v>1</v>
      </c>
      <c r="BY1609" s="12" t="e">
        <f>IF(Wedstrijden!#REF!="x","BB","")</f>
        <v>#REF!</v>
      </c>
      <c r="BZ1609" s="12" t="e">
        <f>IF(Wedstrijden!#REF!="x","B","")</f>
        <v>#REF!</v>
      </c>
      <c r="CA1609" s="12" t="e">
        <f>IF(Wedstrijden!#REF!="x","L1","")</f>
        <v>#REF!</v>
      </c>
      <c r="CB1609" s="12" t="e">
        <f>IF(Wedstrijden!#REF!="x","L2","")</f>
        <v>#REF!</v>
      </c>
      <c r="CC1609" s="12" t="e">
        <f>IF(Wedstrijden!#REF!="x","M1","")</f>
        <v>#REF!</v>
      </c>
      <c r="CD1609" s="12" t="e">
        <f>IF(Wedstrijden!#REF!="x","M2","")</f>
        <v>#REF!</v>
      </c>
      <c r="CE1609" s="12" t="e">
        <f>IF(Wedstrijden!#REF!="x","Z1","")</f>
        <v>#REF!</v>
      </c>
      <c r="CF1609" s="12" t="e">
        <f>IF(Wedstrijden!#REF!="x","Z2","")</f>
        <v>#REF!</v>
      </c>
      <c r="CG1609" s="12" t="e">
        <f>IF(Wedstrijden!#REF!="x","ZZL","")</f>
        <v>#REF!</v>
      </c>
      <c r="CL1609" s="12">
        <f>IF(COUNTA(Wedstrijden!#REF!)&lt;&gt;0,2,"")</f>
        <v>2</v>
      </c>
      <c r="CM1609" s="12">
        <f t="shared" si="152"/>
        <v>2</v>
      </c>
      <c r="CN1609" s="12" t="e">
        <f>IF(Wedstrijden!#REF!="x","AA","")</f>
        <v>#REF!</v>
      </c>
      <c r="CO1609" s="12" t="e">
        <f>IF(Wedstrijden!#REF!="x","A","")</f>
        <v>#REF!</v>
      </c>
      <c r="CP1609" s="12" t="e">
        <f>IF(Wedstrijden!#REF!="x","BB","")</f>
        <v>#REF!</v>
      </c>
      <c r="CQ1609" s="12" t="e">
        <f>IF(Wedstrijden!#REF!="x","B","")</f>
        <v>#REF!</v>
      </c>
      <c r="CR1609" s="12" t="e">
        <f>IF(Wedstrijden!#REF!="x","L","")</f>
        <v>#REF!</v>
      </c>
      <c r="CS1609" s="12" t="e">
        <f>IF(Wedstrijden!#REF!="x","M","")</f>
        <v>#REF!</v>
      </c>
      <c r="CT1609" s="12" t="e">
        <f>IF(Wedstrijden!#REF!="x","Z","")</f>
        <v>#REF!</v>
      </c>
      <c r="CU1609" s="12" t="e">
        <f>IF(Wedstrijden!#REF!="x","ZZ","")</f>
        <v>#REF!</v>
      </c>
      <c r="CV1609" s="12">
        <f>IF(COUNTA(Wedstrijden!#REF!)&lt;&gt;0,2,"")</f>
        <v>2</v>
      </c>
      <c r="CW1609" s="12">
        <f t="shared" si="153"/>
        <v>1</v>
      </c>
      <c r="CX1609" s="12" t="e">
        <f>IF(Wedstrijden!#REF!="x","BB","")</f>
        <v>#REF!</v>
      </c>
      <c r="CY1609" s="12" t="e">
        <f>IF(Wedstrijden!#REF!="x","B","")</f>
        <v>#REF!</v>
      </c>
      <c r="CZ1609" s="12" t="e">
        <f>IF(Wedstrijden!#REF!="x","L","")</f>
        <v>#REF!</v>
      </c>
      <c r="DA1609" s="12" t="e">
        <f>IF(Wedstrijden!#REF!="x","M","")</f>
        <v>#REF!</v>
      </c>
      <c r="DB1609" s="12" t="e">
        <f>IF(Wedstrijden!#REF!="x","Z","")</f>
        <v>#REF!</v>
      </c>
      <c r="DC1609" s="12" t="e">
        <f>IF(Wedstrijden!#REF!="x","ZZ","")</f>
        <v>#REF!</v>
      </c>
      <c r="DD1609" s="12" t="e">
        <f>IF(Wedstrijden!#REF!="x","1.40","")</f>
        <v>#REF!</v>
      </c>
      <c r="DE1609" s="12">
        <f>IF(COUNTA(Wedstrijden!#REF!)&lt;&gt;0,6,"")</f>
        <v>6</v>
      </c>
      <c r="DF1609" s="12">
        <f t="shared" si="154"/>
        <v>2</v>
      </c>
      <c r="DG1609" s="12" t="e">
        <f>IF(Wedstrijden!#REF!="x","L","")</f>
        <v>#REF!</v>
      </c>
      <c r="DH1609" s="12" t="e">
        <f>IF(Wedstrijden!#REF!="x","M","")</f>
        <v>#REF!</v>
      </c>
      <c r="DI1609" s="12" t="e">
        <f>IF(Wedstrijden!#REF!="x","Z","")</f>
        <v>#REF!</v>
      </c>
      <c r="DJ1609" s="12" t="e">
        <f>IF(Wedstrijden!#REF!="x","Z","")</f>
        <v>#REF!</v>
      </c>
      <c r="DK1609" s="12">
        <f>IF(COUNTA(Wedstrijden!#REF!)&lt;&gt;0,6,"")</f>
        <v>6</v>
      </c>
      <c r="DL1609" s="12">
        <f t="shared" si="155"/>
        <v>1</v>
      </c>
      <c r="DM1609" s="12" t="e">
        <f>IF(Wedstrijden!#REF!="x","L","")</f>
        <v>#REF!</v>
      </c>
      <c r="DN1609" s="12" t="e">
        <f>IF(Wedstrijden!#REF!="x","M","")</f>
        <v>#REF!</v>
      </c>
      <c r="DO1609" s="12" t="e">
        <f>IF(Wedstrijden!#REF!="x","Z","")</f>
        <v>#REF!</v>
      </c>
      <c r="DP1609" s="12" t="e">
        <f>IF(Wedstrijden!#REF!="x","Z","")</f>
        <v>#REF!</v>
      </c>
    </row>
    <row r="1610" spans="1:120" ht="15" x14ac:dyDescent="0.25">
      <c r="A1610" s="14">
        <f>Wedstrijden!A1621</f>
        <v>0</v>
      </c>
      <c r="B1610" s="12" t="str">
        <f>IFERROR(VLOOKUP(Wedstrijden!C1621,Wedstrijdlocaties!$B$2:$E$500,2,FALSE),"")</f>
        <v/>
      </c>
      <c r="C1610" s="12" t="str">
        <f>Wedstrijden!D1621</f>
        <v/>
      </c>
      <c r="D1610" s="12" t="str">
        <f>IFERROR(VLOOKUP(Wedstrijden!E1621,Organisaties!$B$2:$C$500,2,FALSE),"")</f>
        <v/>
      </c>
      <c r="E1610" s="12" t="str">
        <f>IFERROR(VLOOKUP(Wedstrijden!E1621,Organisaties!$B$2:$G$500,5,FALSE),"")</f>
        <v/>
      </c>
      <c r="F1610" s="12" t="e">
        <f>IF(Wedstrijden!#REF!&lt;&gt;"",Wedstrijden!#REF!,"")</f>
        <v>#REF!</v>
      </c>
      <c r="G1610" s="12">
        <f>IF(Wedstrijden!K1621="Indoor",1,0)</f>
        <v>0</v>
      </c>
      <c r="H1610" s="12">
        <f>Wedstrijden!L1621</f>
        <v>0</v>
      </c>
      <c r="I1610" s="12" t="str">
        <f>IF(Wedstrijden!J1621="Nee",0,IF(Wedstrijden!J1621="Ja",1,""))</f>
        <v/>
      </c>
      <c r="J1610" s="12" t="str">
        <f>IF(Wedstrijden!M1621&lt;&gt;"",Wedstrijden!M1621,"")</f>
        <v/>
      </c>
      <c r="BJ1610" s="12">
        <f>IF(COUNTA(Wedstrijden!#REF!)&lt;&gt;0,1,"")</f>
        <v>1</v>
      </c>
      <c r="BK1610" s="12">
        <f t="shared" si="150"/>
        <v>2</v>
      </c>
      <c r="BL1610" s="12" t="e">
        <f>IF(Wedstrijden!#REF!="x","AA","")</f>
        <v>#REF!</v>
      </c>
      <c r="BM1610" s="12" t="e">
        <f>IF(Wedstrijden!#REF!="x","A","")</f>
        <v>#REF!</v>
      </c>
      <c r="BN1610" s="12" t="e">
        <f>IF(Wedstrijden!#REF!="x","B1","")</f>
        <v>#REF!</v>
      </c>
      <c r="BO1610" s="12" t="e">
        <f>IF(Wedstrijden!#REF!="x","BB","")</f>
        <v>#REF!</v>
      </c>
      <c r="BP1610" s="12" t="e">
        <f>IF(Wedstrijden!#REF!="x","B","")</f>
        <v>#REF!</v>
      </c>
      <c r="BQ1610" s="12" t="e">
        <f>IF(Wedstrijden!#REF!="x","L1","")</f>
        <v>#REF!</v>
      </c>
      <c r="BR1610" s="12" t="e">
        <f>IF(Wedstrijden!#REF!="x","L2","")</f>
        <v>#REF!</v>
      </c>
      <c r="BS1610" s="12" t="e">
        <f>IF(Wedstrijden!#REF!="x","M1","")</f>
        <v>#REF!</v>
      </c>
      <c r="BT1610" s="12" t="e">
        <f>IF(Wedstrijden!#REF!="x","M2","")</f>
        <v>#REF!</v>
      </c>
      <c r="BU1610" s="12" t="e">
        <f>IF(Wedstrijden!#REF!="x","Z1","")</f>
        <v>#REF!</v>
      </c>
      <c r="BV1610" s="12" t="e">
        <f>IF(Wedstrijden!#REF!="x","Z2","")</f>
        <v>#REF!</v>
      </c>
      <c r="BW1610" s="12">
        <f>IF(COUNTA(Wedstrijden!#REF!)&lt;&gt;0,1,"")</f>
        <v>1</v>
      </c>
      <c r="BX1610" s="12">
        <f t="shared" si="151"/>
        <v>1</v>
      </c>
      <c r="BY1610" s="12" t="e">
        <f>IF(Wedstrijden!#REF!="x","BB","")</f>
        <v>#REF!</v>
      </c>
      <c r="BZ1610" s="12" t="e">
        <f>IF(Wedstrijden!#REF!="x","B","")</f>
        <v>#REF!</v>
      </c>
      <c r="CA1610" s="12" t="e">
        <f>IF(Wedstrijden!#REF!="x","L1","")</f>
        <v>#REF!</v>
      </c>
      <c r="CB1610" s="12" t="e">
        <f>IF(Wedstrijden!#REF!="x","L2","")</f>
        <v>#REF!</v>
      </c>
      <c r="CC1610" s="12" t="e">
        <f>IF(Wedstrijden!#REF!="x","M1","")</f>
        <v>#REF!</v>
      </c>
      <c r="CD1610" s="12" t="e">
        <f>IF(Wedstrijden!#REF!="x","M2","")</f>
        <v>#REF!</v>
      </c>
      <c r="CE1610" s="12" t="e">
        <f>IF(Wedstrijden!#REF!="x","Z1","")</f>
        <v>#REF!</v>
      </c>
      <c r="CF1610" s="12" t="e">
        <f>IF(Wedstrijden!#REF!="x","Z2","")</f>
        <v>#REF!</v>
      </c>
      <c r="CG1610" s="12" t="e">
        <f>IF(Wedstrijden!#REF!="x","ZZL","")</f>
        <v>#REF!</v>
      </c>
      <c r="CL1610" s="12">
        <f>IF(COUNTA(Wedstrijden!#REF!)&lt;&gt;0,2,"")</f>
        <v>2</v>
      </c>
      <c r="CM1610" s="12">
        <f t="shared" si="152"/>
        <v>2</v>
      </c>
      <c r="CN1610" s="12" t="e">
        <f>IF(Wedstrijden!#REF!="x","AA","")</f>
        <v>#REF!</v>
      </c>
      <c r="CO1610" s="12" t="e">
        <f>IF(Wedstrijden!#REF!="x","A","")</f>
        <v>#REF!</v>
      </c>
      <c r="CP1610" s="12" t="e">
        <f>IF(Wedstrijden!#REF!="x","BB","")</f>
        <v>#REF!</v>
      </c>
      <c r="CQ1610" s="12" t="e">
        <f>IF(Wedstrijden!#REF!="x","B","")</f>
        <v>#REF!</v>
      </c>
      <c r="CR1610" s="12" t="e">
        <f>IF(Wedstrijden!#REF!="x","L","")</f>
        <v>#REF!</v>
      </c>
      <c r="CS1610" s="12" t="e">
        <f>IF(Wedstrijden!#REF!="x","M","")</f>
        <v>#REF!</v>
      </c>
      <c r="CT1610" s="12" t="e">
        <f>IF(Wedstrijden!#REF!="x","Z","")</f>
        <v>#REF!</v>
      </c>
      <c r="CU1610" s="12" t="e">
        <f>IF(Wedstrijden!#REF!="x","ZZ","")</f>
        <v>#REF!</v>
      </c>
      <c r="CV1610" s="12">
        <f>IF(COUNTA(Wedstrijden!#REF!)&lt;&gt;0,2,"")</f>
        <v>2</v>
      </c>
      <c r="CW1610" s="12">
        <f t="shared" si="153"/>
        <v>1</v>
      </c>
      <c r="CX1610" s="12" t="e">
        <f>IF(Wedstrijden!#REF!="x","BB","")</f>
        <v>#REF!</v>
      </c>
      <c r="CY1610" s="12" t="e">
        <f>IF(Wedstrijden!#REF!="x","B","")</f>
        <v>#REF!</v>
      </c>
      <c r="CZ1610" s="12" t="e">
        <f>IF(Wedstrijden!#REF!="x","L","")</f>
        <v>#REF!</v>
      </c>
      <c r="DA1610" s="12" t="e">
        <f>IF(Wedstrijden!#REF!="x","M","")</f>
        <v>#REF!</v>
      </c>
      <c r="DB1610" s="12" t="e">
        <f>IF(Wedstrijden!#REF!="x","Z","")</f>
        <v>#REF!</v>
      </c>
      <c r="DC1610" s="12" t="e">
        <f>IF(Wedstrijden!#REF!="x","ZZ","")</f>
        <v>#REF!</v>
      </c>
      <c r="DD1610" s="12" t="e">
        <f>IF(Wedstrijden!#REF!="x","1.40","")</f>
        <v>#REF!</v>
      </c>
      <c r="DE1610" s="12">
        <f>IF(COUNTA(Wedstrijden!#REF!)&lt;&gt;0,6,"")</f>
        <v>6</v>
      </c>
      <c r="DF1610" s="12">
        <f t="shared" si="154"/>
        <v>2</v>
      </c>
      <c r="DG1610" s="12" t="e">
        <f>IF(Wedstrijden!#REF!="x","L","")</f>
        <v>#REF!</v>
      </c>
      <c r="DH1610" s="12" t="e">
        <f>IF(Wedstrijden!#REF!="x","M","")</f>
        <v>#REF!</v>
      </c>
      <c r="DI1610" s="12" t="e">
        <f>IF(Wedstrijden!#REF!="x","Z","")</f>
        <v>#REF!</v>
      </c>
      <c r="DJ1610" s="12" t="e">
        <f>IF(Wedstrijden!#REF!="x","Z","")</f>
        <v>#REF!</v>
      </c>
      <c r="DK1610" s="12">
        <f>IF(COUNTA(Wedstrijden!#REF!)&lt;&gt;0,6,"")</f>
        <v>6</v>
      </c>
      <c r="DL1610" s="12">
        <f t="shared" si="155"/>
        <v>1</v>
      </c>
      <c r="DM1610" s="12" t="e">
        <f>IF(Wedstrijden!#REF!="x","L","")</f>
        <v>#REF!</v>
      </c>
      <c r="DN1610" s="12" t="e">
        <f>IF(Wedstrijden!#REF!="x","M","")</f>
        <v>#REF!</v>
      </c>
      <c r="DO1610" s="12" t="e">
        <f>IF(Wedstrijden!#REF!="x","Z","")</f>
        <v>#REF!</v>
      </c>
      <c r="DP1610" s="12" t="e">
        <f>IF(Wedstrijden!#REF!="x","Z","")</f>
        <v>#REF!</v>
      </c>
    </row>
    <row r="1611" spans="1:120" ht="15" x14ac:dyDescent="0.25">
      <c r="A1611" s="14">
        <f>Wedstrijden!A1622</f>
        <v>0</v>
      </c>
      <c r="B1611" s="12" t="str">
        <f>IFERROR(VLOOKUP(Wedstrijden!C1622,Wedstrijdlocaties!$B$2:$E$500,2,FALSE),"")</f>
        <v/>
      </c>
      <c r="C1611" s="12" t="str">
        <f>Wedstrijden!D1622</f>
        <v/>
      </c>
      <c r="D1611" s="12" t="str">
        <f>IFERROR(VLOOKUP(Wedstrijden!E1622,Organisaties!$B$2:$C$500,2,FALSE),"")</f>
        <v/>
      </c>
      <c r="E1611" s="12" t="str">
        <f>IFERROR(VLOOKUP(Wedstrijden!E1622,Organisaties!$B$2:$G$500,5,FALSE),"")</f>
        <v/>
      </c>
      <c r="F1611" s="12" t="e">
        <f>IF(Wedstrijden!#REF!&lt;&gt;"",Wedstrijden!#REF!,"")</f>
        <v>#REF!</v>
      </c>
      <c r="G1611" s="12">
        <f>IF(Wedstrijden!K1622="Indoor",1,0)</f>
        <v>0</v>
      </c>
      <c r="H1611" s="12">
        <f>Wedstrijden!L1622</f>
        <v>0</v>
      </c>
      <c r="I1611" s="12" t="str">
        <f>IF(Wedstrijden!J1622="Nee",0,IF(Wedstrijden!J1622="Ja",1,""))</f>
        <v/>
      </c>
      <c r="J1611" s="12" t="str">
        <f>IF(Wedstrijden!M1622&lt;&gt;"",Wedstrijden!M1622,"")</f>
        <v/>
      </c>
      <c r="BJ1611" s="12">
        <f>IF(COUNTA(Wedstrijden!#REF!)&lt;&gt;0,1,"")</f>
        <v>1</v>
      </c>
      <c r="BK1611" s="12">
        <f t="shared" si="150"/>
        <v>2</v>
      </c>
      <c r="BL1611" s="12" t="e">
        <f>IF(Wedstrijden!#REF!="x","AA","")</f>
        <v>#REF!</v>
      </c>
      <c r="BM1611" s="12" t="e">
        <f>IF(Wedstrijden!#REF!="x","A","")</f>
        <v>#REF!</v>
      </c>
      <c r="BN1611" s="12" t="e">
        <f>IF(Wedstrijden!#REF!="x","B1","")</f>
        <v>#REF!</v>
      </c>
      <c r="BO1611" s="12" t="e">
        <f>IF(Wedstrijden!#REF!="x","BB","")</f>
        <v>#REF!</v>
      </c>
      <c r="BP1611" s="12" t="e">
        <f>IF(Wedstrijden!#REF!="x","B","")</f>
        <v>#REF!</v>
      </c>
      <c r="BQ1611" s="12" t="e">
        <f>IF(Wedstrijden!#REF!="x","L1","")</f>
        <v>#REF!</v>
      </c>
      <c r="BR1611" s="12" t="e">
        <f>IF(Wedstrijden!#REF!="x","L2","")</f>
        <v>#REF!</v>
      </c>
      <c r="BS1611" s="12" t="e">
        <f>IF(Wedstrijden!#REF!="x","M1","")</f>
        <v>#REF!</v>
      </c>
      <c r="BT1611" s="12" t="e">
        <f>IF(Wedstrijden!#REF!="x","M2","")</f>
        <v>#REF!</v>
      </c>
      <c r="BU1611" s="12" t="e">
        <f>IF(Wedstrijden!#REF!="x","Z1","")</f>
        <v>#REF!</v>
      </c>
      <c r="BV1611" s="12" t="e">
        <f>IF(Wedstrijden!#REF!="x","Z2","")</f>
        <v>#REF!</v>
      </c>
      <c r="BW1611" s="12">
        <f>IF(COUNTA(Wedstrijden!#REF!)&lt;&gt;0,1,"")</f>
        <v>1</v>
      </c>
      <c r="BX1611" s="12">
        <f t="shared" si="151"/>
        <v>1</v>
      </c>
      <c r="BY1611" s="12" t="e">
        <f>IF(Wedstrijden!#REF!="x","BB","")</f>
        <v>#REF!</v>
      </c>
      <c r="BZ1611" s="12" t="e">
        <f>IF(Wedstrijden!#REF!="x","B","")</f>
        <v>#REF!</v>
      </c>
      <c r="CA1611" s="12" t="e">
        <f>IF(Wedstrijden!#REF!="x","L1","")</f>
        <v>#REF!</v>
      </c>
      <c r="CB1611" s="12" t="e">
        <f>IF(Wedstrijden!#REF!="x","L2","")</f>
        <v>#REF!</v>
      </c>
      <c r="CC1611" s="12" t="e">
        <f>IF(Wedstrijden!#REF!="x","M1","")</f>
        <v>#REF!</v>
      </c>
      <c r="CD1611" s="12" t="e">
        <f>IF(Wedstrijden!#REF!="x","M2","")</f>
        <v>#REF!</v>
      </c>
      <c r="CE1611" s="12" t="e">
        <f>IF(Wedstrijden!#REF!="x","Z1","")</f>
        <v>#REF!</v>
      </c>
      <c r="CF1611" s="12" t="e">
        <f>IF(Wedstrijden!#REF!="x","Z2","")</f>
        <v>#REF!</v>
      </c>
      <c r="CG1611" s="12" t="e">
        <f>IF(Wedstrijden!#REF!="x","ZZL","")</f>
        <v>#REF!</v>
      </c>
      <c r="CL1611" s="12">
        <f>IF(COUNTA(Wedstrijden!#REF!)&lt;&gt;0,2,"")</f>
        <v>2</v>
      </c>
      <c r="CM1611" s="12">
        <f t="shared" si="152"/>
        <v>2</v>
      </c>
      <c r="CN1611" s="12" t="e">
        <f>IF(Wedstrijden!#REF!="x","AA","")</f>
        <v>#REF!</v>
      </c>
      <c r="CO1611" s="12" t="e">
        <f>IF(Wedstrijden!#REF!="x","A","")</f>
        <v>#REF!</v>
      </c>
      <c r="CP1611" s="12" t="e">
        <f>IF(Wedstrijden!#REF!="x","BB","")</f>
        <v>#REF!</v>
      </c>
      <c r="CQ1611" s="12" t="e">
        <f>IF(Wedstrijden!#REF!="x","B","")</f>
        <v>#REF!</v>
      </c>
      <c r="CR1611" s="12" t="e">
        <f>IF(Wedstrijden!#REF!="x","L","")</f>
        <v>#REF!</v>
      </c>
      <c r="CS1611" s="12" t="e">
        <f>IF(Wedstrijden!#REF!="x","M","")</f>
        <v>#REF!</v>
      </c>
      <c r="CT1611" s="12" t="e">
        <f>IF(Wedstrijden!#REF!="x","Z","")</f>
        <v>#REF!</v>
      </c>
      <c r="CU1611" s="12" t="e">
        <f>IF(Wedstrijden!#REF!="x","ZZ","")</f>
        <v>#REF!</v>
      </c>
      <c r="CV1611" s="12">
        <f>IF(COUNTA(Wedstrijden!#REF!)&lt;&gt;0,2,"")</f>
        <v>2</v>
      </c>
      <c r="CW1611" s="12">
        <f t="shared" si="153"/>
        <v>1</v>
      </c>
      <c r="CX1611" s="12" t="e">
        <f>IF(Wedstrijden!#REF!="x","BB","")</f>
        <v>#REF!</v>
      </c>
      <c r="CY1611" s="12" t="e">
        <f>IF(Wedstrijden!#REF!="x","B","")</f>
        <v>#REF!</v>
      </c>
      <c r="CZ1611" s="12" t="e">
        <f>IF(Wedstrijden!#REF!="x","L","")</f>
        <v>#REF!</v>
      </c>
      <c r="DA1611" s="12" t="e">
        <f>IF(Wedstrijden!#REF!="x","M","")</f>
        <v>#REF!</v>
      </c>
      <c r="DB1611" s="12" t="e">
        <f>IF(Wedstrijden!#REF!="x","Z","")</f>
        <v>#REF!</v>
      </c>
      <c r="DC1611" s="12" t="e">
        <f>IF(Wedstrijden!#REF!="x","ZZ","")</f>
        <v>#REF!</v>
      </c>
      <c r="DD1611" s="12" t="e">
        <f>IF(Wedstrijden!#REF!="x","1.40","")</f>
        <v>#REF!</v>
      </c>
      <c r="DE1611" s="12">
        <f>IF(COUNTA(Wedstrijden!#REF!)&lt;&gt;0,6,"")</f>
        <v>6</v>
      </c>
      <c r="DF1611" s="12">
        <f t="shared" si="154"/>
        <v>2</v>
      </c>
      <c r="DG1611" s="12" t="e">
        <f>IF(Wedstrijden!#REF!="x","L","")</f>
        <v>#REF!</v>
      </c>
      <c r="DH1611" s="12" t="e">
        <f>IF(Wedstrijden!#REF!="x","M","")</f>
        <v>#REF!</v>
      </c>
      <c r="DI1611" s="12" t="e">
        <f>IF(Wedstrijden!#REF!="x","Z","")</f>
        <v>#REF!</v>
      </c>
      <c r="DJ1611" s="12" t="e">
        <f>IF(Wedstrijden!#REF!="x","Z","")</f>
        <v>#REF!</v>
      </c>
      <c r="DK1611" s="12">
        <f>IF(COUNTA(Wedstrijden!#REF!)&lt;&gt;0,6,"")</f>
        <v>6</v>
      </c>
      <c r="DL1611" s="12">
        <f t="shared" si="155"/>
        <v>1</v>
      </c>
      <c r="DM1611" s="12" t="e">
        <f>IF(Wedstrijden!#REF!="x","L","")</f>
        <v>#REF!</v>
      </c>
      <c r="DN1611" s="12" t="e">
        <f>IF(Wedstrijden!#REF!="x","M","")</f>
        <v>#REF!</v>
      </c>
      <c r="DO1611" s="12" t="e">
        <f>IF(Wedstrijden!#REF!="x","Z","")</f>
        <v>#REF!</v>
      </c>
      <c r="DP1611" s="12" t="e">
        <f>IF(Wedstrijden!#REF!="x","Z","")</f>
        <v>#REF!</v>
      </c>
    </row>
    <row r="1612" spans="1:120" ht="15" x14ac:dyDescent="0.25">
      <c r="A1612" s="14">
        <f>Wedstrijden!A1623</f>
        <v>0</v>
      </c>
      <c r="B1612" s="12" t="str">
        <f>IFERROR(VLOOKUP(Wedstrijden!C1623,Wedstrijdlocaties!$B$2:$E$500,2,FALSE),"")</f>
        <v/>
      </c>
      <c r="C1612" s="12" t="str">
        <f>Wedstrijden!D1623</f>
        <v/>
      </c>
      <c r="D1612" s="12" t="str">
        <f>IFERROR(VLOOKUP(Wedstrijden!E1623,Organisaties!$B$2:$C$500,2,FALSE),"")</f>
        <v/>
      </c>
      <c r="E1612" s="12" t="str">
        <f>IFERROR(VLOOKUP(Wedstrijden!E1623,Organisaties!$B$2:$G$500,5,FALSE),"")</f>
        <v/>
      </c>
      <c r="F1612" s="12" t="e">
        <f>IF(Wedstrijden!#REF!&lt;&gt;"",Wedstrijden!#REF!,"")</f>
        <v>#REF!</v>
      </c>
      <c r="G1612" s="12">
        <f>IF(Wedstrijden!K1623="Indoor",1,0)</f>
        <v>0</v>
      </c>
      <c r="H1612" s="12">
        <f>Wedstrijden!L1623</f>
        <v>0</v>
      </c>
      <c r="I1612" s="12" t="str">
        <f>IF(Wedstrijden!J1623="Nee",0,IF(Wedstrijden!J1623="Ja",1,""))</f>
        <v/>
      </c>
      <c r="J1612" s="12" t="str">
        <f>IF(Wedstrijden!M1623&lt;&gt;"",Wedstrijden!M1623,"")</f>
        <v/>
      </c>
      <c r="BJ1612" s="12">
        <f>IF(COUNTA(Wedstrijden!#REF!)&lt;&gt;0,1,"")</f>
        <v>1</v>
      </c>
      <c r="BK1612" s="12">
        <f t="shared" si="150"/>
        <v>2</v>
      </c>
      <c r="BL1612" s="12" t="e">
        <f>IF(Wedstrijden!#REF!="x","AA","")</f>
        <v>#REF!</v>
      </c>
      <c r="BM1612" s="12" t="e">
        <f>IF(Wedstrijden!#REF!="x","A","")</f>
        <v>#REF!</v>
      </c>
      <c r="BN1612" s="12" t="e">
        <f>IF(Wedstrijden!#REF!="x","B1","")</f>
        <v>#REF!</v>
      </c>
      <c r="BO1612" s="12" t="e">
        <f>IF(Wedstrijden!#REF!="x","BB","")</f>
        <v>#REF!</v>
      </c>
      <c r="BP1612" s="12" t="e">
        <f>IF(Wedstrijden!#REF!="x","B","")</f>
        <v>#REF!</v>
      </c>
      <c r="BQ1612" s="12" t="e">
        <f>IF(Wedstrijden!#REF!="x","L1","")</f>
        <v>#REF!</v>
      </c>
      <c r="BR1612" s="12" t="e">
        <f>IF(Wedstrijden!#REF!="x","L2","")</f>
        <v>#REF!</v>
      </c>
      <c r="BS1612" s="12" t="e">
        <f>IF(Wedstrijden!#REF!="x","M1","")</f>
        <v>#REF!</v>
      </c>
      <c r="BT1612" s="12" t="e">
        <f>IF(Wedstrijden!#REF!="x","M2","")</f>
        <v>#REF!</v>
      </c>
      <c r="BU1612" s="12" t="e">
        <f>IF(Wedstrijden!#REF!="x","Z1","")</f>
        <v>#REF!</v>
      </c>
      <c r="BV1612" s="12" t="e">
        <f>IF(Wedstrijden!#REF!="x","Z2","")</f>
        <v>#REF!</v>
      </c>
      <c r="BW1612" s="12">
        <f>IF(COUNTA(Wedstrijden!#REF!)&lt;&gt;0,1,"")</f>
        <v>1</v>
      </c>
      <c r="BX1612" s="12">
        <f t="shared" si="151"/>
        <v>1</v>
      </c>
      <c r="BY1612" s="12" t="e">
        <f>IF(Wedstrijden!#REF!="x","BB","")</f>
        <v>#REF!</v>
      </c>
      <c r="BZ1612" s="12" t="e">
        <f>IF(Wedstrijden!#REF!="x","B","")</f>
        <v>#REF!</v>
      </c>
      <c r="CA1612" s="12" t="e">
        <f>IF(Wedstrijden!#REF!="x","L1","")</f>
        <v>#REF!</v>
      </c>
      <c r="CB1612" s="12" t="e">
        <f>IF(Wedstrijden!#REF!="x","L2","")</f>
        <v>#REF!</v>
      </c>
      <c r="CC1612" s="12" t="e">
        <f>IF(Wedstrijden!#REF!="x","M1","")</f>
        <v>#REF!</v>
      </c>
      <c r="CD1612" s="12" t="e">
        <f>IF(Wedstrijden!#REF!="x","M2","")</f>
        <v>#REF!</v>
      </c>
      <c r="CE1612" s="12" t="e">
        <f>IF(Wedstrijden!#REF!="x","Z1","")</f>
        <v>#REF!</v>
      </c>
      <c r="CF1612" s="12" t="e">
        <f>IF(Wedstrijden!#REF!="x","Z2","")</f>
        <v>#REF!</v>
      </c>
      <c r="CG1612" s="12" t="e">
        <f>IF(Wedstrijden!#REF!="x","ZZL","")</f>
        <v>#REF!</v>
      </c>
      <c r="CL1612" s="12">
        <f>IF(COUNTA(Wedstrijden!#REF!)&lt;&gt;0,2,"")</f>
        <v>2</v>
      </c>
      <c r="CM1612" s="12">
        <f t="shared" si="152"/>
        <v>2</v>
      </c>
      <c r="CN1612" s="12" t="e">
        <f>IF(Wedstrijden!#REF!="x","AA","")</f>
        <v>#REF!</v>
      </c>
      <c r="CO1612" s="12" t="e">
        <f>IF(Wedstrijden!#REF!="x","A","")</f>
        <v>#REF!</v>
      </c>
      <c r="CP1612" s="12" t="e">
        <f>IF(Wedstrijden!#REF!="x","BB","")</f>
        <v>#REF!</v>
      </c>
      <c r="CQ1612" s="12" t="e">
        <f>IF(Wedstrijden!#REF!="x","B","")</f>
        <v>#REF!</v>
      </c>
      <c r="CR1612" s="12" t="e">
        <f>IF(Wedstrijden!#REF!="x","L","")</f>
        <v>#REF!</v>
      </c>
      <c r="CS1612" s="12" t="e">
        <f>IF(Wedstrijden!#REF!="x","M","")</f>
        <v>#REF!</v>
      </c>
      <c r="CT1612" s="12" t="e">
        <f>IF(Wedstrijden!#REF!="x","Z","")</f>
        <v>#REF!</v>
      </c>
      <c r="CU1612" s="12" t="e">
        <f>IF(Wedstrijden!#REF!="x","ZZ","")</f>
        <v>#REF!</v>
      </c>
      <c r="CV1612" s="12">
        <f>IF(COUNTA(Wedstrijden!#REF!)&lt;&gt;0,2,"")</f>
        <v>2</v>
      </c>
      <c r="CW1612" s="12">
        <f t="shared" si="153"/>
        <v>1</v>
      </c>
      <c r="CX1612" s="12" t="e">
        <f>IF(Wedstrijden!#REF!="x","BB","")</f>
        <v>#REF!</v>
      </c>
      <c r="CY1612" s="12" t="e">
        <f>IF(Wedstrijden!#REF!="x","B","")</f>
        <v>#REF!</v>
      </c>
      <c r="CZ1612" s="12" t="e">
        <f>IF(Wedstrijden!#REF!="x","L","")</f>
        <v>#REF!</v>
      </c>
      <c r="DA1612" s="12" t="e">
        <f>IF(Wedstrijden!#REF!="x","M","")</f>
        <v>#REF!</v>
      </c>
      <c r="DB1612" s="12" t="e">
        <f>IF(Wedstrijden!#REF!="x","Z","")</f>
        <v>#REF!</v>
      </c>
      <c r="DC1612" s="12" t="e">
        <f>IF(Wedstrijden!#REF!="x","ZZ","")</f>
        <v>#REF!</v>
      </c>
      <c r="DD1612" s="12" t="e">
        <f>IF(Wedstrijden!#REF!="x","1.40","")</f>
        <v>#REF!</v>
      </c>
      <c r="DE1612" s="12">
        <f>IF(COUNTA(Wedstrijden!#REF!)&lt;&gt;0,6,"")</f>
        <v>6</v>
      </c>
      <c r="DF1612" s="12">
        <f t="shared" si="154"/>
        <v>2</v>
      </c>
      <c r="DG1612" s="12" t="e">
        <f>IF(Wedstrijden!#REF!="x","L","")</f>
        <v>#REF!</v>
      </c>
      <c r="DH1612" s="12" t="e">
        <f>IF(Wedstrijden!#REF!="x","M","")</f>
        <v>#REF!</v>
      </c>
      <c r="DI1612" s="12" t="e">
        <f>IF(Wedstrijden!#REF!="x","Z","")</f>
        <v>#REF!</v>
      </c>
      <c r="DJ1612" s="12" t="e">
        <f>IF(Wedstrijden!#REF!="x","Z","")</f>
        <v>#REF!</v>
      </c>
      <c r="DK1612" s="12">
        <f>IF(COUNTA(Wedstrijden!#REF!)&lt;&gt;0,6,"")</f>
        <v>6</v>
      </c>
      <c r="DL1612" s="12">
        <f t="shared" si="155"/>
        <v>1</v>
      </c>
      <c r="DM1612" s="12" t="e">
        <f>IF(Wedstrijden!#REF!="x","L","")</f>
        <v>#REF!</v>
      </c>
      <c r="DN1612" s="12" t="e">
        <f>IF(Wedstrijden!#REF!="x","M","")</f>
        <v>#REF!</v>
      </c>
      <c r="DO1612" s="12" t="e">
        <f>IF(Wedstrijden!#REF!="x","Z","")</f>
        <v>#REF!</v>
      </c>
      <c r="DP1612" s="12" t="e">
        <f>IF(Wedstrijden!#REF!="x","Z","")</f>
        <v>#REF!</v>
      </c>
    </row>
    <row r="1613" spans="1:120" ht="15" x14ac:dyDescent="0.25">
      <c r="A1613" s="14">
        <f>Wedstrijden!A1624</f>
        <v>0</v>
      </c>
      <c r="B1613" s="12" t="str">
        <f>IFERROR(VLOOKUP(Wedstrijden!C1624,Wedstrijdlocaties!$B$2:$E$500,2,FALSE),"")</f>
        <v/>
      </c>
      <c r="C1613" s="12" t="str">
        <f>Wedstrijden!D1624</f>
        <v/>
      </c>
      <c r="D1613" s="12" t="str">
        <f>IFERROR(VLOOKUP(Wedstrijden!E1624,Organisaties!$B$2:$C$500,2,FALSE),"")</f>
        <v/>
      </c>
      <c r="E1613" s="12" t="str">
        <f>IFERROR(VLOOKUP(Wedstrijden!E1624,Organisaties!$B$2:$G$500,5,FALSE),"")</f>
        <v/>
      </c>
      <c r="F1613" s="12" t="e">
        <f>IF(Wedstrijden!#REF!&lt;&gt;"",Wedstrijden!#REF!,"")</f>
        <v>#REF!</v>
      </c>
      <c r="G1613" s="12">
        <f>IF(Wedstrijden!K1624="Indoor",1,0)</f>
        <v>0</v>
      </c>
      <c r="H1613" s="12">
        <f>Wedstrijden!L1624</f>
        <v>0</v>
      </c>
      <c r="I1613" s="12" t="str">
        <f>IF(Wedstrijden!J1624="Nee",0,IF(Wedstrijden!J1624="Ja",1,""))</f>
        <v/>
      </c>
      <c r="J1613" s="12" t="str">
        <f>IF(Wedstrijden!M1624&lt;&gt;"",Wedstrijden!M1624,"")</f>
        <v/>
      </c>
      <c r="BJ1613" s="12">
        <f>IF(COUNTA(Wedstrijden!#REF!)&lt;&gt;0,1,"")</f>
        <v>1</v>
      </c>
      <c r="BK1613" s="12">
        <f t="shared" si="150"/>
        <v>2</v>
      </c>
      <c r="BL1613" s="12" t="e">
        <f>IF(Wedstrijden!#REF!="x","AA","")</f>
        <v>#REF!</v>
      </c>
      <c r="BM1613" s="12" t="e">
        <f>IF(Wedstrijden!#REF!="x","A","")</f>
        <v>#REF!</v>
      </c>
      <c r="BN1613" s="12" t="e">
        <f>IF(Wedstrijden!#REF!="x","B1","")</f>
        <v>#REF!</v>
      </c>
      <c r="BO1613" s="12" t="e">
        <f>IF(Wedstrijden!#REF!="x","BB","")</f>
        <v>#REF!</v>
      </c>
      <c r="BP1613" s="12" t="e">
        <f>IF(Wedstrijden!#REF!="x","B","")</f>
        <v>#REF!</v>
      </c>
      <c r="BQ1613" s="12" t="e">
        <f>IF(Wedstrijden!#REF!="x","L1","")</f>
        <v>#REF!</v>
      </c>
      <c r="BR1613" s="12" t="e">
        <f>IF(Wedstrijden!#REF!="x","L2","")</f>
        <v>#REF!</v>
      </c>
      <c r="BS1613" s="12" t="e">
        <f>IF(Wedstrijden!#REF!="x","M1","")</f>
        <v>#REF!</v>
      </c>
      <c r="BT1613" s="12" t="e">
        <f>IF(Wedstrijden!#REF!="x","M2","")</f>
        <v>#REF!</v>
      </c>
      <c r="BU1613" s="12" t="e">
        <f>IF(Wedstrijden!#REF!="x","Z1","")</f>
        <v>#REF!</v>
      </c>
      <c r="BV1613" s="12" t="e">
        <f>IF(Wedstrijden!#REF!="x","Z2","")</f>
        <v>#REF!</v>
      </c>
      <c r="BW1613" s="12">
        <f>IF(COUNTA(Wedstrijden!#REF!)&lt;&gt;0,1,"")</f>
        <v>1</v>
      </c>
      <c r="BX1613" s="12">
        <f t="shared" si="151"/>
        <v>1</v>
      </c>
      <c r="BY1613" s="12" t="e">
        <f>IF(Wedstrijden!#REF!="x","BB","")</f>
        <v>#REF!</v>
      </c>
      <c r="BZ1613" s="12" t="e">
        <f>IF(Wedstrijden!#REF!="x","B","")</f>
        <v>#REF!</v>
      </c>
      <c r="CA1613" s="12" t="e">
        <f>IF(Wedstrijden!#REF!="x","L1","")</f>
        <v>#REF!</v>
      </c>
      <c r="CB1613" s="12" t="e">
        <f>IF(Wedstrijden!#REF!="x","L2","")</f>
        <v>#REF!</v>
      </c>
      <c r="CC1613" s="12" t="e">
        <f>IF(Wedstrijden!#REF!="x","M1","")</f>
        <v>#REF!</v>
      </c>
      <c r="CD1613" s="12" t="e">
        <f>IF(Wedstrijden!#REF!="x","M2","")</f>
        <v>#REF!</v>
      </c>
      <c r="CE1613" s="12" t="e">
        <f>IF(Wedstrijden!#REF!="x","Z1","")</f>
        <v>#REF!</v>
      </c>
      <c r="CF1613" s="12" t="e">
        <f>IF(Wedstrijden!#REF!="x","Z2","")</f>
        <v>#REF!</v>
      </c>
      <c r="CG1613" s="12" t="e">
        <f>IF(Wedstrijden!#REF!="x","ZZL","")</f>
        <v>#REF!</v>
      </c>
      <c r="CL1613" s="12">
        <f>IF(COUNTA(Wedstrijden!#REF!)&lt;&gt;0,2,"")</f>
        <v>2</v>
      </c>
      <c r="CM1613" s="12">
        <f t="shared" si="152"/>
        <v>2</v>
      </c>
      <c r="CN1613" s="12" t="e">
        <f>IF(Wedstrijden!#REF!="x","AA","")</f>
        <v>#REF!</v>
      </c>
      <c r="CO1613" s="12" t="e">
        <f>IF(Wedstrijden!#REF!="x","A","")</f>
        <v>#REF!</v>
      </c>
      <c r="CP1613" s="12" t="e">
        <f>IF(Wedstrijden!#REF!="x","BB","")</f>
        <v>#REF!</v>
      </c>
      <c r="CQ1613" s="12" t="e">
        <f>IF(Wedstrijden!#REF!="x","B","")</f>
        <v>#REF!</v>
      </c>
      <c r="CR1613" s="12" t="e">
        <f>IF(Wedstrijden!#REF!="x","L","")</f>
        <v>#REF!</v>
      </c>
      <c r="CS1613" s="12" t="e">
        <f>IF(Wedstrijden!#REF!="x","M","")</f>
        <v>#REF!</v>
      </c>
      <c r="CT1613" s="12" t="e">
        <f>IF(Wedstrijden!#REF!="x","Z","")</f>
        <v>#REF!</v>
      </c>
      <c r="CU1613" s="12" t="e">
        <f>IF(Wedstrijden!#REF!="x","ZZ","")</f>
        <v>#REF!</v>
      </c>
      <c r="CV1613" s="12">
        <f>IF(COUNTA(Wedstrijden!#REF!)&lt;&gt;0,2,"")</f>
        <v>2</v>
      </c>
      <c r="CW1613" s="12">
        <f t="shared" si="153"/>
        <v>1</v>
      </c>
      <c r="CX1613" s="12" t="e">
        <f>IF(Wedstrijden!#REF!="x","BB","")</f>
        <v>#REF!</v>
      </c>
      <c r="CY1613" s="12" t="e">
        <f>IF(Wedstrijden!#REF!="x","B","")</f>
        <v>#REF!</v>
      </c>
      <c r="CZ1613" s="12" t="e">
        <f>IF(Wedstrijden!#REF!="x","L","")</f>
        <v>#REF!</v>
      </c>
      <c r="DA1613" s="12" t="e">
        <f>IF(Wedstrijden!#REF!="x","M","")</f>
        <v>#REF!</v>
      </c>
      <c r="DB1613" s="12" t="e">
        <f>IF(Wedstrijden!#REF!="x","Z","")</f>
        <v>#REF!</v>
      </c>
      <c r="DC1613" s="12" t="e">
        <f>IF(Wedstrijden!#REF!="x","ZZ","")</f>
        <v>#REF!</v>
      </c>
      <c r="DD1613" s="12" t="e">
        <f>IF(Wedstrijden!#REF!="x","1.40","")</f>
        <v>#REF!</v>
      </c>
      <c r="DE1613" s="12">
        <f>IF(COUNTA(Wedstrijden!#REF!)&lt;&gt;0,6,"")</f>
        <v>6</v>
      </c>
      <c r="DF1613" s="12">
        <f t="shared" si="154"/>
        <v>2</v>
      </c>
      <c r="DG1613" s="12" t="e">
        <f>IF(Wedstrijden!#REF!="x","L","")</f>
        <v>#REF!</v>
      </c>
      <c r="DH1613" s="12" t="e">
        <f>IF(Wedstrijden!#REF!="x","M","")</f>
        <v>#REF!</v>
      </c>
      <c r="DI1613" s="12" t="e">
        <f>IF(Wedstrijden!#REF!="x","Z","")</f>
        <v>#REF!</v>
      </c>
      <c r="DJ1613" s="12" t="e">
        <f>IF(Wedstrijden!#REF!="x","Z","")</f>
        <v>#REF!</v>
      </c>
      <c r="DK1613" s="12">
        <f>IF(COUNTA(Wedstrijden!#REF!)&lt;&gt;0,6,"")</f>
        <v>6</v>
      </c>
      <c r="DL1613" s="12">
        <f t="shared" si="155"/>
        <v>1</v>
      </c>
      <c r="DM1613" s="12" t="e">
        <f>IF(Wedstrijden!#REF!="x","L","")</f>
        <v>#REF!</v>
      </c>
      <c r="DN1613" s="12" t="e">
        <f>IF(Wedstrijden!#REF!="x","M","")</f>
        <v>#REF!</v>
      </c>
      <c r="DO1613" s="12" t="e">
        <f>IF(Wedstrijden!#REF!="x","Z","")</f>
        <v>#REF!</v>
      </c>
      <c r="DP1613" s="12" t="e">
        <f>IF(Wedstrijden!#REF!="x","Z","")</f>
        <v>#REF!</v>
      </c>
    </row>
    <row r="1614" spans="1:120" ht="15" x14ac:dyDescent="0.25">
      <c r="A1614" s="14">
        <f>Wedstrijden!A1625</f>
        <v>0</v>
      </c>
      <c r="B1614" s="12" t="str">
        <f>IFERROR(VLOOKUP(Wedstrijden!C1625,Wedstrijdlocaties!$B$2:$E$500,2,FALSE),"")</f>
        <v/>
      </c>
      <c r="C1614" s="12" t="str">
        <f>Wedstrijden!D1625</f>
        <v/>
      </c>
      <c r="D1614" s="12" t="str">
        <f>IFERROR(VLOOKUP(Wedstrijden!E1625,Organisaties!$B$2:$C$500,2,FALSE),"")</f>
        <v/>
      </c>
      <c r="E1614" s="12" t="str">
        <f>IFERROR(VLOOKUP(Wedstrijden!E1625,Organisaties!$B$2:$G$500,5,FALSE),"")</f>
        <v/>
      </c>
      <c r="F1614" s="12" t="e">
        <f>IF(Wedstrijden!#REF!&lt;&gt;"",Wedstrijden!#REF!,"")</f>
        <v>#REF!</v>
      </c>
      <c r="G1614" s="12">
        <f>IF(Wedstrijden!K1625="Indoor",1,0)</f>
        <v>0</v>
      </c>
      <c r="H1614" s="12">
        <f>Wedstrijden!L1625</f>
        <v>0</v>
      </c>
      <c r="I1614" s="12" t="str">
        <f>IF(Wedstrijden!J1625="Nee",0,IF(Wedstrijden!J1625="Ja",1,""))</f>
        <v/>
      </c>
      <c r="J1614" s="12" t="str">
        <f>IF(Wedstrijden!M1625&lt;&gt;"",Wedstrijden!M1625,"")</f>
        <v/>
      </c>
      <c r="BJ1614" s="12">
        <f>IF(COUNTA(Wedstrijden!#REF!)&lt;&gt;0,1,"")</f>
        <v>1</v>
      </c>
      <c r="BK1614" s="12">
        <f t="shared" si="150"/>
        <v>2</v>
      </c>
      <c r="BL1614" s="12" t="e">
        <f>IF(Wedstrijden!#REF!="x","AA","")</f>
        <v>#REF!</v>
      </c>
      <c r="BM1614" s="12" t="e">
        <f>IF(Wedstrijden!#REF!="x","A","")</f>
        <v>#REF!</v>
      </c>
      <c r="BN1614" s="12" t="e">
        <f>IF(Wedstrijden!#REF!="x","B1","")</f>
        <v>#REF!</v>
      </c>
      <c r="BO1614" s="12" t="e">
        <f>IF(Wedstrijden!#REF!="x","BB","")</f>
        <v>#REF!</v>
      </c>
      <c r="BP1614" s="12" t="e">
        <f>IF(Wedstrijden!#REF!="x","B","")</f>
        <v>#REF!</v>
      </c>
      <c r="BQ1614" s="12" t="e">
        <f>IF(Wedstrijden!#REF!="x","L1","")</f>
        <v>#REF!</v>
      </c>
      <c r="BR1614" s="12" t="e">
        <f>IF(Wedstrijden!#REF!="x","L2","")</f>
        <v>#REF!</v>
      </c>
      <c r="BS1614" s="12" t="e">
        <f>IF(Wedstrijden!#REF!="x","M1","")</f>
        <v>#REF!</v>
      </c>
      <c r="BT1614" s="12" t="e">
        <f>IF(Wedstrijden!#REF!="x","M2","")</f>
        <v>#REF!</v>
      </c>
      <c r="BU1614" s="12" t="e">
        <f>IF(Wedstrijden!#REF!="x","Z1","")</f>
        <v>#REF!</v>
      </c>
      <c r="BV1614" s="12" t="e">
        <f>IF(Wedstrijden!#REF!="x","Z2","")</f>
        <v>#REF!</v>
      </c>
      <c r="BW1614" s="12">
        <f>IF(COUNTA(Wedstrijden!#REF!)&lt;&gt;0,1,"")</f>
        <v>1</v>
      </c>
      <c r="BX1614" s="12">
        <f t="shared" si="151"/>
        <v>1</v>
      </c>
      <c r="BY1614" s="12" t="e">
        <f>IF(Wedstrijden!#REF!="x","BB","")</f>
        <v>#REF!</v>
      </c>
      <c r="BZ1614" s="12" t="e">
        <f>IF(Wedstrijden!#REF!="x","B","")</f>
        <v>#REF!</v>
      </c>
      <c r="CA1614" s="12" t="e">
        <f>IF(Wedstrijden!#REF!="x","L1","")</f>
        <v>#REF!</v>
      </c>
      <c r="CB1614" s="12" t="e">
        <f>IF(Wedstrijden!#REF!="x","L2","")</f>
        <v>#REF!</v>
      </c>
      <c r="CC1614" s="12" t="e">
        <f>IF(Wedstrijden!#REF!="x","M1","")</f>
        <v>#REF!</v>
      </c>
      <c r="CD1614" s="12" t="e">
        <f>IF(Wedstrijden!#REF!="x","M2","")</f>
        <v>#REF!</v>
      </c>
      <c r="CE1614" s="12" t="e">
        <f>IF(Wedstrijden!#REF!="x","Z1","")</f>
        <v>#REF!</v>
      </c>
      <c r="CF1614" s="12" t="e">
        <f>IF(Wedstrijden!#REF!="x","Z2","")</f>
        <v>#REF!</v>
      </c>
      <c r="CG1614" s="12" t="e">
        <f>IF(Wedstrijden!#REF!="x","ZZL","")</f>
        <v>#REF!</v>
      </c>
      <c r="CL1614" s="12">
        <f>IF(COUNTA(Wedstrijden!#REF!)&lt;&gt;0,2,"")</f>
        <v>2</v>
      </c>
      <c r="CM1614" s="12">
        <f t="shared" si="152"/>
        <v>2</v>
      </c>
      <c r="CN1614" s="12" t="e">
        <f>IF(Wedstrijden!#REF!="x","AA","")</f>
        <v>#REF!</v>
      </c>
      <c r="CO1614" s="12" t="e">
        <f>IF(Wedstrijden!#REF!="x","A","")</f>
        <v>#REF!</v>
      </c>
      <c r="CP1614" s="12" t="e">
        <f>IF(Wedstrijden!#REF!="x","BB","")</f>
        <v>#REF!</v>
      </c>
      <c r="CQ1614" s="12" t="e">
        <f>IF(Wedstrijden!#REF!="x","B","")</f>
        <v>#REF!</v>
      </c>
      <c r="CR1614" s="12" t="e">
        <f>IF(Wedstrijden!#REF!="x","L","")</f>
        <v>#REF!</v>
      </c>
      <c r="CS1614" s="12" t="e">
        <f>IF(Wedstrijden!#REF!="x","M","")</f>
        <v>#REF!</v>
      </c>
      <c r="CT1614" s="12" t="e">
        <f>IF(Wedstrijden!#REF!="x","Z","")</f>
        <v>#REF!</v>
      </c>
      <c r="CU1614" s="12" t="e">
        <f>IF(Wedstrijden!#REF!="x","ZZ","")</f>
        <v>#REF!</v>
      </c>
      <c r="CV1614" s="12">
        <f>IF(COUNTA(Wedstrijden!#REF!)&lt;&gt;0,2,"")</f>
        <v>2</v>
      </c>
      <c r="CW1614" s="12">
        <f t="shared" si="153"/>
        <v>1</v>
      </c>
      <c r="CX1614" s="12" t="e">
        <f>IF(Wedstrijden!#REF!="x","BB","")</f>
        <v>#REF!</v>
      </c>
      <c r="CY1614" s="12" t="e">
        <f>IF(Wedstrijden!#REF!="x","B","")</f>
        <v>#REF!</v>
      </c>
      <c r="CZ1614" s="12" t="e">
        <f>IF(Wedstrijden!#REF!="x","L","")</f>
        <v>#REF!</v>
      </c>
      <c r="DA1614" s="12" t="e">
        <f>IF(Wedstrijden!#REF!="x","M","")</f>
        <v>#REF!</v>
      </c>
      <c r="DB1614" s="12" t="e">
        <f>IF(Wedstrijden!#REF!="x","Z","")</f>
        <v>#REF!</v>
      </c>
      <c r="DC1614" s="12" t="e">
        <f>IF(Wedstrijden!#REF!="x","ZZ","")</f>
        <v>#REF!</v>
      </c>
      <c r="DD1614" s="12" t="e">
        <f>IF(Wedstrijden!#REF!="x","1.40","")</f>
        <v>#REF!</v>
      </c>
      <c r="DE1614" s="12">
        <f>IF(COUNTA(Wedstrijden!#REF!)&lt;&gt;0,6,"")</f>
        <v>6</v>
      </c>
      <c r="DF1614" s="12">
        <f t="shared" si="154"/>
        <v>2</v>
      </c>
      <c r="DG1614" s="12" t="e">
        <f>IF(Wedstrijden!#REF!="x","L","")</f>
        <v>#REF!</v>
      </c>
      <c r="DH1614" s="12" t="e">
        <f>IF(Wedstrijden!#REF!="x","M","")</f>
        <v>#REF!</v>
      </c>
      <c r="DI1614" s="12" t="e">
        <f>IF(Wedstrijden!#REF!="x","Z","")</f>
        <v>#REF!</v>
      </c>
      <c r="DJ1614" s="12" t="e">
        <f>IF(Wedstrijden!#REF!="x","Z","")</f>
        <v>#REF!</v>
      </c>
      <c r="DK1614" s="12">
        <f>IF(COUNTA(Wedstrijden!#REF!)&lt;&gt;0,6,"")</f>
        <v>6</v>
      </c>
      <c r="DL1614" s="12">
        <f t="shared" si="155"/>
        <v>1</v>
      </c>
      <c r="DM1614" s="12" t="e">
        <f>IF(Wedstrijden!#REF!="x","L","")</f>
        <v>#REF!</v>
      </c>
      <c r="DN1614" s="12" t="e">
        <f>IF(Wedstrijden!#REF!="x","M","")</f>
        <v>#REF!</v>
      </c>
      <c r="DO1614" s="12" t="e">
        <f>IF(Wedstrijden!#REF!="x","Z","")</f>
        <v>#REF!</v>
      </c>
      <c r="DP1614" s="12" t="e">
        <f>IF(Wedstrijden!#REF!="x","Z","")</f>
        <v>#REF!</v>
      </c>
    </row>
    <row r="1615" spans="1:120" ht="15" x14ac:dyDescent="0.25">
      <c r="A1615" s="14">
        <f>Wedstrijden!A1626</f>
        <v>0</v>
      </c>
      <c r="B1615" s="12" t="str">
        <f>IFERROR(VLOOKUP(Wedstrijden!C1626,Wedstrijdlocaties!$B$2:$E$500,2,FALSE),"")</f>
        <v/>
      </c>
      <c r="C1615" s="12" t="str">
        <f>Wedstrijden!D1626</f>
        <v/>
      </c>
      <c r="D1615" s="12" t="str">
        <f>IFERROR(VLOOKUP(Wedstrijden!E1626,Organisaties!$B$2:$C$500,2,FALSE),"")</f>
        <v/>
      </c>
      <c r="E1615" s="12" t="str">
        <f>IFERROR(VLOOKUP(Wedstrijden!E1626,Organisaties!$B$2:$G$500,5,FALSE),"")</f>
        <v/>
      </c>
      <c r="F1615" s="12" t="e">
        <f>IF(Wedstrijden!#REF!&lt;&gt;"",Wedstrijden!#REF!,"")</f>
        <v>#REF!</v>
      </c>
      <c r="G1615" s="12">
        <f>IF(Wedstrijden!K1626="Indoor",1,0)</f>
        <v>0</v>
      </c>
      <c r="H1615" s="12">
        <f>Wedstrijden!L1626</f>
        <v>0</v>
      </c>
      <c r="I1615" s="12" t="str">
        <f>IF(Wedstrijden!J1626="Nee",0,IF(Wedstrijden!J1626="Ja",1,""))</f>
        <v/>
      </c>
      <c r="J1615" s="12" t="str">
        <f>IF(Wedstrijden!M1626&lt;&gt;"",Wedstrijden!M1626,"")</f>
        <v/>
      </c>
      <c r="BJ1615" s="12">
        <f>IF(COUNTA(Wedstrijden!#REF!)&lt;&gt;0,1,"")</f>
        <v>1</v>
      </c>
      <c r="BK1615" s="12">
        <f t="shared" si="150"/>
        <v>2</v>
      </c>
      <c r="BL1615" s="12" t="e">
        <f>IF(Wedstrijden!#REF!="x","AA","")</f>
        <v>#REF!</v>
      </c>
      <c r="BM1615" s="12" t="e">
        <f>IF(Wedstrijden!#REF!="x","A","")</f>
        <v>#REF!</v>
      </c>
      <c r="BN1615" s="12" t="e">
        <f>IF(Wedstrijden!#REF!="x","B1","")</f>
        <v>#REF!</v>
      </c>
      <c r="BO1615" s="12" t="e">
        <f>IF(Wedstrijden!#REF!="x","BB","")</f>
        <v>#REF!</v>
      </c>
      <c r="BP1615" s="12" t="e">
        <f>IF(Wedstrijden!#REF!="x","B","")</f>
        <v>#REF!</v>
      </c>
      <c r="BQ1615" s="12" t="e">
        <f>IF(Wedstrijden!#REF!="x","L1","")</f>
        <v>#REF!</v>
      </c>
      <c r="BR1615" s="12" t="e">
        <f>IF(Wedstrijden!#REF!="x","L2","")</f>
        <v>#REF!</v>
      </c>
      <c r="BS1615" s="12" t="e">
        <f>IF(Wedstrijden!#REF!="x","M1","")</f>
        <v>#REF!</v>
      </c>
      <c r="BT1615" s="12" t="e">
        <f>IF(Wedstrijden!#REF!="x","M2","")</f>
        <v>#REF!</v>
      </c>
      <c r="BU1615" s="12" t="e">
        <f>IF(Wedstrijden!#REF!="x","Z1","")</f>
        <v>#REF!</v>
      </c>
      <c r="BV1615" s="12" t="e">
        <f>IF(Wedstrijden!#REF!="x","Z2","")</f>
        <v>#REF!</v>
      </c>
      <c r="BW1615" s="12">
        <f>IF(COUNTA(Wedstrijden!#REF!)&lt;&gt;0,1,"")</f>
        <v>1</v>
      </c>
      <c r="BX1615" s="12">
        <f t="shared" si="151"/>
        <v>1</v>
      </c>
      <c r="BY1615" s="12" t="e">
        <f>IF(Wedstrijden!#REF!="x","BB","")</f>
        <v>#REF!</v>
      </c>
      <c r="BZ1615" s="12" t="e">
        <f>IF(Wedstrijden!#REF!="x","B","")</f>
        <v>#REF!</v>
      </c>
      <c r="CA1615" s="12" t="e">
        <f>IF(Wedstrijden!#REF!="x","L1","")</f>
        <v>#REF!</v>
      </c>
      <c r="CB1615" s="12" t="e">
        <f>IF(Wedstrijden!#REF!="x","L2","")</f>
        <v>#REF!</v>
      </c>
      <c r="CC1615" s="12" t="e">
        <f>IF(Wedstrijden!#REF!="x","M1","")</f>
        <v>#REF!</v>
      </c>
      <c r="CD1615" s="12" t="e">
        <f>IF(Wedstrijden!#REF!="x","M2","")</f>
        <v>#REF!</v>
      </c>
      <c r="CE1615" s="12" t="e">
        <f>IF(Wedstrijden!#REF!="x","Z1","")</f>
        <v>#REF!</v>
      </c>
      <c r="CF1615" s="12" t="e">
        <f>IF(Wedstrijden!#REF!="x","Z2","")</f>
        <v>#REF!</v>
      </c>
      <c r="CG1615" s="12" t="e">
        <f>IF(Wedstrijden!#REF!="x","ZZL","")</f>
        <v>#REF!</v>
      </c>
      <c r="CL1615" s="12">
        <f>IF(COUNTA(Wedstrijden!#REF!)&lt;&gt;0,2,"")</f>
        <v>2</v>
      </c>
      <c r="CM1615" s="12">
        <f t="shared" si="152"/>
        <v>2</v>
      </c>
      <c r="CN1615" s="12" t="e">
        <f>IF(Wedstrijden!#REF!="x","AA","")</f>
        <v>#REF!</v>
      </c>
      <c r="CO1615" s="12" t="e">
        <f>IF(Wedstrijden!#REF!="x","A","")</f>
        <v>#REF!</v>
      </c>
      <c r="CP1615" s="12" t="e">
        <f>IF(Wedstrijden!#REF!="x","BB","")</f>
        <v>#REF!</v>
      </c>
      <c r="CQ1615" s="12" t="e">
        <f>IF(Wedstrijden!#REF!="x","B","")</f>
        <v>#REF!</v>
      </c>
      <c r="CR1615" s="12" t="e">
        <f>IF(Wedstrijden!#REF!="x","L","")</f>
        <v>#REF!</v>
      </c>
      <c r="CS1615" s="12" t="e">
        <f>IF(Wedstrijden!#REF!="x","M","")</f>
        <v>#REF!</v>
      </c>
      <c r="CT1615" s="12" t="e">
        <f>IF(Wedstrijden!#REF!="x","Z","")</f>
        <v>#REF!</v>
      </c>
      <c r="CU1615" s="12" t="e">
        <f>IF(Wedstrijden!#REF!="x","ZZ","")</f>
        <v>#REF!</v>
      </c>
      <c r="CV1615" s="12">
        <f>IF(COUNTA(Wedstrijden!#REF!)&lt;&gt;0,2,"")</f>
        <v>2</v>
      </c>
      <c r="CW1615" s="12">
        <f t="shared" si="153"/>
        <v>1</v>
      </c>
      <c r="CX1615" s="12" t="e">
        <f>IF(Wedstrijden!#REF!="x","BB","")</f>
        <v>#REF!</v>
      </c>
      <c r="CY1615" s="12" t="e">
        <f>IF(Wedstrijden!#REF!="x","B","")</f>
        <v>#REF!</v>
      </c>
      <c r="CZ1615" s="12" t="e">
        <f>IF(Wedstrijden!#REF!="x","L","")</f>
        <v>#REF!</v>
      </c>
      <c r="DA1615" s="12" t="e">
        <f>IF(Wedstrijden!#REF!="x","M","")</f>
        <v>#REF!</v>
      </c>
      <c r="DB1615" s="12" t="e">
        <f>IF(Wedstrijden!#REF!="x","Z","")</f>
        <v>#REF!</v>
      </c>
      <c r="DC1615" s="12" t="e">
        <f>IF(Wedstrijden!#REF!="x","ZZ","")</f>
        <v>#REF!</v>
      </c>
      <c r="DD1615" s="12" t="e">
        <f>IF(Wedstrijden!#REF!="x","1.40","")</f>
        <v>#REF!</v>
      </c>
      <c r="DE1615" s="12">
        <f>IF(COUNTA(Wedstrijden!#REF!)&lt;&gt;0,6,"")</f>
        <v>6</v>
      </c>
      <c r="DF1615" s="12">
        <f t="shared" si="154"/>
        <v>2</v>
      </c>
      <c r="DG1615" s="12" t="e">
        <f>IF(Wedstrijden!#REF!="x","L","")</f>
        <v>#REF!</v>
      </c>
      <c r="DH1615" s="12" t="e">
        <f>IF(Wedstrijden!#REF!="x","M","")</f>
        <v>#REF!</v>
      </c>
      <c r="DI1615" s="12" t="e">
        <f>IF(Wedstrijden!#REF!="x","Z","")</f>
        <v>#REF!</v>
      </c>
      <c r="DJ1615" s="12" t="e">
        <f>IF(Wedstrijden!#REF!="x","Z","")</f>
        <v>#REF!</v>
      </c>
      <c r="DK1615" s="12">
        <f>IF(COUNTA(Wedstrijden!#REF!)&lt;&gt;0,6,"")</f>
        <v>6</v>
      </c>
      <c r="DL1615" s="12">
        <f t="shared" si="155"/>
        <v>1</v>
      </c>
      <c r="DM1615" s="12" t="e">
        <f>IF(Wedstrijden!#REF!="x","L","")</f>
        <v>#REF!</v>
      </c>
      <c r="DN1615" s="12" t="e">
        <f>IF(Wedstrijden!#REF!="x","M","")</f>
        <v>#REF!</v>
      </c>
      <c r="DO1615" s="12" t="e">
        <f>IF(Wedstrijden!#REF!="x","Z","")</f>
        <v>#REF!</v>
      </c>
      <c r="DP1615" s="12" t="e">
        <f>IF(Wedstrijden!#REF!="x","Z","")</f>
        <v>#REF!</v>
      </c>
    </row>
    <row r="1616" spans="1:120" ht="15" x14ac:dyDescent="0.25">
      <c r="A1616" s="14">
        <f>Wedstrijden!A1627</f>
        <v>0</v>
      </c>
      <c r="B1616" s="12" t="str">
        <f>IFERROR(VLOOKUP(Wedstrijden!C1627,Wedstrijdlocaties!$B$2:$E$500,2,FALSE),"")</f>
        <v/>
      </c>
      <c r="C1616" s="12" t="str">
        <f>Wedstrijden!D1627</f>
        <v/>
      </c>
      <c r="D1616" s="12" t="str">
        <f>IFERROR(VLOOKUP(Wedstrijden!E1627,Organisaties!$B$2:$C$500,2,FALSE),"")</f>
        <v/>
      </c>
      <c r="E1616" s="12" t="str">
        <f>IFERROR(VLOOKUP(Wedstrijden!E1627,Organisaties!$B$2:$G$500,5,FALSE),"")</f>
        <v/>
      </c>
      <c r="F1616" s="12" t="e">
        <f>IF(Wedstrijden!#REF!&lt;&gt;"",Wedstrijden!#REF!,"")</f>
        <v>#REF!</v>
      </c>
      <c r="G1616" s="12">
        <f>IF(Wedstrijden!K1627="Indoor",1,0)</f>
        <v>0</v>
      </c>
      <c r="H1616" s="12">
        <f>Wedstrijden!L1627</f>
        <v>0</v>
      </c>
      <c r="I1616" s="12" t="str">
        <f>IF(Wedstrijden!J1627="Nee",0,IF(Wedstrijden!J1627="Ja",1,""))</f>
        <v/>
      </c>
      <c r="J1616" s="12" t="str">
        <f>IF(Wedstrijden!M1627&lt;&gt;"",Wedstrijden!M1627,"")</f>
        <v/>
      </c>
      <c r="BJ1616" s="12">
        <f>IF(COUNTA(Wedstrijden!#REF!)&lt;&gt;0,1,"")</f>
        <v>1</v>
      </c>
      <c r="BK1616" s="12">
        <f t="shared" si="150"/>
        <v>2</v>
      </c>
      <c r="BL1616" s="12" t="e">
        <f>IF(Wedstrijden!#REF!="x","AA","")</f>
        <v>#REF!</v>
      </c>
      <c r="BM1616" s="12" t="e">
        <f>IF(Wedstrijden!#REF!="x","A","")</f>
        <v>#REF!</v>
      </c>
      <c r="BN1616" s="12" t="e">
        <f>IF(Wedstrijden!#REF!="x","B1","")</f>
        <v>#REF!</v>
      </c>
      <c r="BO1616" s="12" t="e">
        <f>IF(Wedstrijden!#REF!="x","BB","")</f>
        <v>#REF!</v>
      </c>
      <c r="BP1616" s="12" t="e">
        <f>IF(Wedstrijden!#REF!="x","B","")</f>
        <v>#REF!</v>
      </c>
      <c r="BQ1616" s="12" t="e">
        <f>IF(Wedstrijden!#REF!="x","L1","")</f>
        <v>#REF!</v>
      </c>
      <c r="BR1616" s="12" t="e">
        <f>IF(Wedstrijden!#REF!="x","L2","")</f>
        <v>#REF!</v>
      </c>
      <c r="BS1616" s="12" t="e">
        <f>IF(Wedstrijden!#REF!="x","M1","")</f>
        <v>#REF!</v>
      </c>
      <c r="BT1616" s="12" t="e">
        <f>IF(Wedstrijden!#REF!="x","M2","")</f>
        <v>#REF!</v>
      </c>
      <c r="BU1616" s="12" t="e">
        <f>IF(Wedstrijden!#REF!="x","Z1","")</f>
        <v>#REF!</v>
      </c>
      <c r="BV1616" s="12" t="e">
        <f>IF(Wedstrijden!#REF!="x","Z2","")</f>
        <v>#REF!</v>
      </c>
      <c r="BW1616" s="12">
        <f>IF(COUNTA(Wedstrijden!#REF!)&lt;&gt;0,1,"")</f>
        <v>1</v>
      </c>
      <c r="BX1616" s="12">
        <f t="shared" si="151"/>
        <v>1</v>
      </c>
      <c r="BY1616" s="12" t="e">
        <f>IF(Wedstrijden!#REF!="x","BB","")</f>
        <v>#REF!</v>
      </c>
      <c r="BZ1616" s="12" t="e">
        <f>IF(Wedstrijden!#REF!="x","B","")</f>
        <v>#REF!</v>
      </c>
      <c r="CA1616" s="12" t="e">
        <f>IF(Wedstrijden!#REF!="x","L1","")</f>
        <v>#REF!</v>
      </c>
      <c r="CB1616" s="12" t="e">
        <f>IF(Wedstrijden!#REF!="x","L2","")</f>
        <v>#REF!</v>
      </c>
      <c r="CC1616" s="12" t="e">
        <f>IF(Wedstrijden!#REF!="x","M1","")</f>
        <v>#REF!</v>
      </c>
      <c r="CD1616" s="12" t="e">
        <f>IF(Wedstrijden!#REF!="x","M2","")</f>
        <v>#REF!</v>
      </c>
      <c r="CE1616" s="12" t="e">
        <f>IF(Wedstrijden!#REF!="x","Z1","")</f>
        <v>#REF!</v>
      </c>
      <c r="CF1616" s="12" t="e">
        <f>IF(Wedstrijden!#REF!="x","Z2","")</f>
        <v>#REF!</v>
      </c>
      <c r="CG1616" s="12" t="e">
        <f>IF(Wedstrijden!#REF!="x","ZZL","")</f>
        <v>#REF!</v>
      </c>
      <c r="CL1616" s="12">
        <f>IF(COUNTA(Wedstrijden!#REF!)&lt;&gt;0,2,"")</f>
        <v>2</v>
      </c>
      <c r="CM1616" s="12">
        <f t="shared" si="152"/>
        <v>2</v>
      </c>
      <c r="CN1616" s="12" t="e">
        <f>IF(Wedstrijden!#REF!="x","AA","")</f>
        <v>#REF!</v>
      </c>
      <c r="CO1616" s="12" t="e">
        <f>IF(Wedstrijden!#REF!="x","A","")</f>
        <v>#REF!</v>
      </c>
      <c r="CP1616" s="12" t="e">
        <f>IF(Wedstrijden!#REF!="x","BB","")</f>
        <v>#REF!</v>
      </c>
      <c r="CQ1616" s="12" t="e">
        <f>IF(Wedstrijden!#REF!="x","B","")</f>
        <v>#REF!</v>
      </c>
      <c r="CR1616" s="12" t="e">
        <f>IF(Wedstrijden!#REF!="x","L","")</f>
        <v>#REF!</v>
      </c>
      <c r="CS1616" s="12" t="e">
        <f>IF(Wedstrijden!#REF!="x","M","")</f>
        <v>#REF!</v>
      </c>
      <c r="CT1616" s="12" t="e">
        <f>IF(Wedstrijden!#REF!="x","Z","")</f>
        <v>#REF!</v>
      </c>
      <c r="CU1616" s="12" t="e">
        <f>IF(Wedstrijden!#REF!="x","ZZ","")</f>
        <v>#REF!</v>
      </c>
      <c r="CV1616" s="12">
        <f>IF(COUNTA(Wedstrijden!#REF!)&lt;&gt;0,2,"")</f>
        <v>2</v>
      </c>
      <c r="CW1616" s="12">
        <f t="shared" si="153"/>
        <v>1</v>
      </c>
      <c r="CX1616" s="12" t="e">
        <f>IF(Wedstrijden!#REF!="x","BB","")</f>
        <v>#REF!</v>
      </c>
      <c r="CY1616" s="12" t="e">
        <f>IF(Wedstrijden!#REF!="x","B","")</f>
        <v>#REF!</v>
      </c>
      <c r="CZ1616" s="12" t="e">
        <f>IF(Wedstrijden!#REF!="x","L","")</f>
        <v>#REF!</v>
      </c>
      <c r="DA1616" s="12" t="e">
        <f>IF(Wedstrijden!#REF!="x","M","")</f>
        <v>#REF!</v>
      </c>
      <c r="DB1616" s="12" t="e">
        <f>IF(Wedstrijden!#REF!="x","Z","")</f>
        <v>#REF!</v>
      </c>
      <c r="DC1616" s="12" t="e">
        <f>IF(Wedstrijden!#REF!="x","ZZ","")</f>
        <v>#REF!</v>
      </c>
      <c r="DD1616" s="12" t="e">
        <f>IF(Wedstrijden!#REF!="x","1.40","")</f>
        <v>#REF!</v>
      </c>
      <c r="DE1616" s="12">
        <f>IF(COUNTA(Wedstrijden!#REF!)&lt;&gt;0,6,"")</f>
        <v>6</v>
      </c>
      <c r="DF1616" s="12">
        <f t="shared" si="154"/>
        <v>2</v>
      </c>
      <c r="DG1616" s="12" t="e">
        <f>IF(Wedstrijden!#REF!="x","L","")</f>
        <v>#REF!</v>
      </c>
      <c r="DH1616" s="12" t="e">
        <f>IF(Wedstrijden!#REF!="x","M","")</f>
        <v>#REF!</v>
      </c>
      <c r="DI1616" s="12" t="e">
        <f>IF(Wedstrijden!#REF!="x","Z","")</f>
        <v>#REF!</v>
      </c>
      <c r="DJ1616" s="12" t="e">
        <f>IF(Wedstrijden!#REF!="x","Z","")</f>
        <v>#REF!</v>
      </c>
      <c r="DK1616" s="12">
        <f>IF(COUNTA(Wedstrijden!#REF!)&lt;&gt;0,6,"")</f>
        <v>6</v>
      </c>
      <c r="DL1616" s="12">
        <f t="shared" si="155"/>
        <v>1</v>
      </c>
      <c r="DM1616" s="12" t="e">
        <f>IF(Wedstrijden!#REF!="x","L","")</f>
        <v>#REF!</v>
      </c>
      <c r="DN1616" s="12" t="e">
        <f>IF(Wedstrijden!#REF!="x","M","")</f>
        <v>#REF!</v>
      </c>
      <c r="DO1616" s="12" t="e">
        <f>IF(Wedstrijden!#REF!="x","Z","")</f>
        <v>#REF!</v>
      </c>
      <c r="DP1616" s="12" t="e">
        <f>IF(Wedstrijden!#REF!="x","Z","")</f>
        <v>#REF!</v>
      </c>
    </row>
    <row r="1617" spans="1:120" ht="15" x14ac:dyDescent="0.25">
      <c r="A1617" s="14">
        <f>Wedstrijden!A1628</f>
        <v>0</v>
      </c>
      <c r="B1617" s="12" t="str">
        <f>IFERROR(VLOOKUP(Wedstrijden!C1628,Wedstrijdlocaties!$B$2:$E$500,2,FALSE),"")</f>
        <v/>
      </c>
      <c r="C1617" s="12" t="str">
        <f>Wedstrijden!D1628</f>
        <v/>
      </c>
      <c r="D1617" s="12" t="str">
        <f>IFERROR(VLOOKUP(Wedstrijden!E1628,Organisaties!$B$2:$C$500,2,FALSE),"")</f>
        <v/>
      </c>
      <c r="E1617" s="12" t="str">
        <f>IFERROR(VLOOKUP(Wedstrijden!E1628,Organisaties!$B$2:$G$500,5,FALSE),"")</f>
        <v/>
      </c>
      <c r="F1617" s="12" t="e">
        <f>IF(Wedstrijden!#REF!&lt;&gt;"",Wedstrijden!#REF!,"")</f>
        <v>#REF!</v>
      </c>
      <c r="G1617" s="12">
        <f>IF(Wedstrijden!K1628="Indoor",1,0)</f>
        <v>0</v>
      </c>
      <c r="H1617" s="12">
        <f>Wedstrijden!L1628</f>
        <v>0</v>
      </c>
      <c r="I1617" s="12" t="str">
        <f>IF(Wedstrijden!J1628="Nee",0,IF(Wedstrijden!J1628="Ja",1,""))</f>
        <v/>
      </c>
      <c r="J1617" s="12" t="str">
        <f>IF(Wedstrijden!M1628&lt;&gt;"",Wedstrijden!M1628,"")</f>
        <v/>
      </c>
      <c r="BJ1617" s="12">
        <f>IF(COUNTA(Wedstrijden!#REF!)&lt;&gt;0,1,"")</f>
        <v>1</v>
      </c>
      <c r="BK1617" s="12">
        <f t="shared" si="150"/>
        <v>2</v>
      </c>
      <c r="BL1617" s="12" t="e">
        <f>IF(Wedstrijden!#REF!="x","AA","")</f>
        <v>#REF!</v>
      </c>
      <c r="BM1617" s="12" t="e">
        <f>IF(Wedstrijden!#REF!="x","A","")</f>
        <v>#REF!</v>
      </c>
      <c r="BN1617" s="12" t="e">
        <f>IF(Wedstrijden!#REF!="x","B1","")</f>
        <v>#REF!</v>
      </c>
      <c r="BO1617" s="12" t="e">
        <f>IF(Wedstrijden!#REF!="x","BB","")</f>
        <v>#REF!</v>
      </c>
      <c r="BP1617" s="12" t="e">
        <f>IF(Wedstrijden!#REF!="x","B","")</f>
        <v>#REF!</v>
      </c>
      <c r="BQ1617" s="12" t="e">
        <f>IF(Wedstrijden!#REF!="x","L1","")</f>
        <v>#REF!</v>
      </c>
      <c r="BR1617" s="12" t="e">
        <f>IF(Wedstrijden!#REF!="x","L2","")</f>
        <v>#REF!</v>
      </c>
      <c r="BS1617" s="12" t="e">
        <f>IF(Wedstrijden!#REF!="x","M1","")</f>
        <v>#REF!</v>
      </c>
      <c r="BT1617" s="12" t="e">
        <f>IF(Wedstrijden!#REF!="x","M2","")</f>
        <v>#REF!</v>
      </c>
      <c r="BU1617" s="12" t="e">
        <f>IF(Wedstrijden!#REF!="x","Z1","")</f>
        <v>#REF!</v>
      </c>
      <c r="BV1617" s="12" t="e">
        <f>IF(Wedstrijden!#REF!="x","Z2","")</f>
        <v>#REF!</v>
      </c>
      <c r="BW1617" s="12">
        <f>IF(COUNTA(Wedstrijden!#REF!)&lt;&gt;0,1,"")</f>
        <v>1</v>
      </c>
      <c r="BX1617" s="12">
        <f t="shared" si="151"/>
        <v>1</v>
      </c>
      <c r="BY1617" s="12" t="e">
        <f>IF(Wedstrijden!#REF!="x","BB","")</f>
        <v>#REF!</v>
      </c>
      <c r="BZ1617" s="12" t="e">
        <f>IF(Wedstrijden!#REF!="x","B","")</f>
        <v>#REF!</v>
      </c>
      <c r="CA1617" s="12" t="e">
        <f>IF(Wedstrijden!#REF!="x","L1","")</f>
        <v>#REF!</v>
      </c>
      <c r="CB1617" s="12" t="e">
        <f>IF(Wedstrijden!#REF!="x","L2","")</f>
        <v>#REF!</v>
      </c>
      <c r="CC1617" s="12" t="e">
        <f>IF(Wedstrijden!#REF!="x","M1","")</f>
        <v>#REF!</v>
      </c>
      <c r="CD1617" s="12" t="e">
        <f>IF(Wedstrijden!#REF!="x","M2","")</f>
        <v>#REF!</v>
      </c>
      <c r="CE1617" s="12" t="e">
        <f>IF(Wedstrijden!#REF!="x","Z1","")</f>
        <v>#REF!</v>
      </c>
      <c r="CF1617" s="12" t="e">
        <f>IF(Wedstrijden!#REF!="x","Z2","")</f>
        <v>#REF!</v>
      </c>
      <c r="CG1617" s="12" t="e">
        <f>IF(Wedstrijden!#REF!="x","ZZL","")</f>
        <v>#REF!</v>
      </c>
      <c r="CL1617" s="12">
        <f>IF(COUNTA(Wedstrijden!#REF!)&lt;&gt;0,2,"")</f>
        <v>2</v>
      </c>
      <c r="CM1617" s="12">
        <f t="shared" si="152"/>
        <v>2</v>
      </c>
      <c r="CN1617" s="12" t="e">
        <f>IF(Wedstrijden!#REF!="x","AA","")</f>
        <v>#REF!</v>
      </c>
      <c r="CO1617" s="12" t="e">
        <f>IF(Wedstrijden!#REF!="x","A","")</f>
        <v>#REF!</v>
      </c>
      <c r="CP1617" s="12" t="e">
        <f>IF(Wedstrijden!#REF!="x","BB","")</f>
        <v>#REF!</v>
      </c>
      <c r="CQ1617" s="12" t="e">
        <f>IF(Wedstrijden!#REF!="x","B","")</f>
        <v>#REF!</v>
      </c>
      <c r="CR1617" s="12" t="e">
        <f>IF(Wedstrijden!#REF!="x","L","")</f>
        <v>#REF!</v>
      </c>
      <c r="CS1617" s="12" t="e">
        <f>IF(Wedstrijden!#REF!="x","M","")</f>
        <v>#REF!</v>
      </c>
      <c r="CT1617" s="12" t="e">
        <f>IF(Wedstrijden!#REF!="x","Z","")</f>
        <v>#REF!</v>
      </c>
      <c r="CU1617" s="12" t="e">
        <f>IF(Wedstrijden!#REF!="x","ZZ","")</f>
        <v>#REF!</v>
      </c>
      <c r="CV1617" s="12">
        <f>IF(COUNTA(Wedstrijden!#REF!)&lt;&gt;0,2,"")</f>
        <v>2</v>
      </c>
      <c r="CW1617" s="12">
        <f t="shared" si="153"/>
        <v>1</v>
      </c>
      <c r="CX1617" s="12" t="e">
        <f>IF(Wedstrijden!#REF!="x","BB","")</f>
        <v>#REF!</v>
      </c>
      <c r="CY1617" s="12" t="e">
        <f>IF(Wedstrijden!#REF!="x","B","")</f>
        <v>#REF!</v>
      </c>
      <c r="CZ1617" s="12" t="e">
        <f>IF(Wedstrijden!#REF!="x","L","")</f>
        <v>#REF!</v>
      </c>
      <c r="DA1617" s="12" t="e">
        <f>IF(Wedstrijden!#REF!="x","M","")</f>
        <v>#REF!</v>
      </c>
      <c r="DB1617" s="12" t="e">
        <f>IF(Wedstrijden!#REF!="x","Z","")</f>
        <v>#REF!</v>
      </c>
      <c r="DC1617" s="12" t="e">
        <f>IF(Wedstrijden!#REF!="x","ZZ","")</f>
        <v>#REF!</v>
      </c>
      <c r="DD1617" s="12" t="e">
        <f>IF(Wedstrijden!#REF!="x","1.40","")</f>
        <v>#REF!</v>
      </c>
      <c r="DE1617" s="12">
        <f>IF(COUNTA(Wedstrijden!#REF!)&lt;&gt;0,6,"")</f>
        <v>6</v>
      </c>
      <c r="DF1617" s="12">
        <f t="shared" si="154"/>
        <v>2</v>
      </c>
      <c r="DG1617" s="12" t="e">
        <f>IF(Wedstrijden!#REF!="x","L","")</f>
        <v>#REF!</v>
      </c>
      <c r="DH1617" s="12" t="e">
        <f>IF(Wedstrijden!#REF!="x","M","")</f>
        <v>#REF!</v>
      </c>
      <c r="DI1617" s="12" t="e">
        <f>IF(Wedstrijden!#REF!="x","Z","")</f>
        <v>#REF!</v>
      </c>
      <c r="DJ1617" s="12" t="e">
        <f>IF(Wedstrijden!#REF!="x","Z","")</f>
        <v>#REF!</v>
      </c>
      <c r="DK1617" s="12">
        <f>IF(COUNTA(Wedstrijden!#REF!)&lt;&gt;0,6,"")</f>
        <v>6</v>
      </c>
      <c r="DL1617" s="12">
        <f t="shared" si="155"/>
        <v>1</v>
      </c>
      <c r="DM1617" s="12" t="e">
        <f>IF(Wedstrijden!#REF!="x","L","")</f>
        <v>#REF!</v>
      </c>
      <c r="DN1617" s="12" t="e">
        <f>IF(Wedstrijden!#REF!="x","M","")</f>
        <v>#REF!</v>
      </c>
      <c r="DO1617" s="12" t="e">
        <f>IF(Wedstrijden!#REF!="x","Z","")</f>
        <v>#REF!</v>
      </c>
      <c r="DP1617" s="12" t="e">
        <f>IF(Wedstrijden!#REF!="x","Z","")</f>
        <v>#REF!</v>
      </c>
    </row>
    <row r="1618" spans="1:120" ht="15" x14ac:dyDescent="0.25">
      <c r="A1618" s="14">
        <f>Wedstrijden!A1629</f>
        <v>0</v>
      </c>
      <c r="B1618" s="12" t="str">
        <f>IFERROR(VLOOKUP(Wedstrijden!C1629,Wedstrijdlocaties!$B$2:$E$500,2,FALSE),"")</f>
        <v/>
      </c>
      <c r="C1618" s="12" t="str">
        <f>Wedstrijden!D1629</f>
        <v/>
      </c>
      <c r="D1618" s="12" t="str">
        <f>IFERROR(VLOOKUP(Wedstrijden!E1629,Organisaties!$B$2:$C$500,2,FALSE),"")</f>
        <v/>
      </c>
      <c r="E1618" s="12" t="str">
        <f>IFERROR(VLOOKUP(Wedstrijden!E1629,Organisaties!$B$2:$G$500,5,FALSE),"")</f>
        <v/>
      </c>
      <c r="F1618" s="12" t="e">
        <f>IF(Wedstrijden!#REF!&lt;&gt;"",Wedstrijden!#REF!,"")</f>
        <v>#REF!</v>
      </c>
      <c r="G1618" s="12">
        <f>IF(Wedstrijden!K1629="Indoor",1,0)</f>
        <v>0</v>
      </c>
      <c r="H1618" s="12">
        <f>Wedstrijden!L1629</f>
        <v>0</v>
      </c>
      <c r="I1618" s="12" t="str">
        <f>IF(Wedstrijden!J1629="Nee",0,IF(Wedstrijden!J1629="Ja",1,""))</f>
        <v/>
      </c>
      <c r="J1618" s="12" t="str">
        <f>IF(Wedstrijden!M1629&lt;&gt;"",Wedstrijden!M1629,"")</f>
        <v/>
      </c>
      <c r="BJ1618" s="12">
        <f>IF(COUNTA(Wedstrijden!#REF!)&lt;&gt;0,1,"")</f>
        <v>1</v>
      </c>
      <c r="BK1618" s="12">
        <f t="shared" si="150"/>
        <v>2</v>
      </c>
      <c r="BL1618" s="12" t="e">
        <f>IF(Wedstrijden!#REF!="x","AA","")</f>
        <v>#REF!</v>
      </c>
      <c r="BM1618" s="12" t="e">
        <f>IF(Wedstrijden!#REF!="x","A","")</f>
        <v>#REF!</v>
      </c>
      <c r="BN1618" s="12" t="e">
        <f>IF(Wedstrijden!#REF!="x","B1","")</f>
        <v>#REF!</v>
      </c>
      <c r="BO1618" s="12" t="e">
        <f>IF(Wedstrijden!#REF!="x","BB","")</f>
        <v>#REF!</v>
      </c>
      <c r="BP1618" s="12" t="e">
        <f>IF(Wedstrijden!#REF!="x","B","")</f>
        <v>#REF!</v>
      </c>
      <c r="BQ1618" s="12" t="e">
        <f>IF(Wedstrijden!#REF!="x","L1","")</f>
        <v>#REF!</v>
      </c>
      <c r="BR1618" s="12" t="e">
        <f>IF(Wedstrijden!#REF!="x","L2","")</f>
        <v>#REF!</v>
      </c>
      <c r="BS1618" s="12" t="e">
        <f>IF(Wedstrijden!#REF!="x","M1","")</f>
        <v>#REF!</v>
      </c>
      <c r="BT1618" s="12" t="e">
        <f>IF(Wedstrijden!#REF!="x","M2","")</f>
        <v>#REF!</v>
      </c>
      <c r="BU1618" s="12" t="e">
        <f>IF(Wedstrijden!#REF!="x","Z1","")</f>
        <v>#REF!</v>
      </c>
      <c r="BV1618" s="12" t="e">
        <f>IF(Wedstrijden!#REF!="x","Z2","")</f>
        <v>#REF!</v>
      </c>
      <c r="BW1618" s="12">
        <f>IF(COUNTA(Wedstrijden!#REF!)&lt;&gt;0,1,"")</f>
        <v>1</v>
      </c>
      <c r="BX1618" s="12">
        <f t="shared" si="151"/>
        <v>1</v>
      </c>
      <c r="BY1618" s="12" t="e">
        <f>IF(Wedstrijden!#REF!="x","BB","")</f>
        <v>#REF!</v>
      </c>
      <c r="BZ1618" s="12" t="e">
        <f>IF(Wedstrijden!#REF!="x","B","")</f>
        <v>#REF!</v>
      </c>
      <c r="CA1618" s="12" t="e">
        <f>IF(Wedstrijden!#REF!="x","L1","")</f>
        <v>#REF!</v>
      </c>
      <c r="CB1618" s="12" t="e">
        <f>IF(Wedstrijden!#REF!="x","L2","")</f>
        <v>#REF!</v>
      </c>
      <c r="CC1618" s="12" t="e">
        <f>IF(Wedstrijden!#REF!="x","M1","")</f>
        <v>#REF!</v>
      </c>
      <c r="CD1618" s="12" t="e">
        <f>IF(Wedstrijden!#REF!="x","M2","")</f>
        <v>#REF!</v>
      </c>
      <c r="CE1618" s="12" t="e">
        <f>IF(Wedstrijden!#REF!="x","Z1","")</f>
        <v>#REF!</v>
      </c>
      <c r="CF1618" s="12" t="e">
        <f>IF(Wedstrijden!#REF!="x","Z2","")</f>
        <v>#REF!</v>
      </c>
      <c r="CG1618" s="12" t="e">
        <f>IF(Wedstrijden!#REF!="x","ZZL","")</f>
        <v>#REF!</v>
      </c>
      <c r="CL1618" s="12">
        <f>IF(COUNTA(Wedstrijden!#REF!)&lt;&gt;0,2,"")</f>
        <v>2</v>
      </c>
      <c r="CM1618" s="12">
        <f t="shared" si="152"/>
        <v>2</v>
      </c>
      <c r="CN1618" s="12" t="e">
        <f>IF(Wedstrijden!#REF!="x","AA","")</f>
        <v>#REF!</v>
      </c>
      <c r="CO1618" s="12" t="e">
        <f>IF(Wedstrijden!#REF!="x","A","")</f>
        <v>#REF!</v>
      </c>
      <c r="CP1618" s="12" t="e">
        <f>IF(Wedstrijden!#REF!="x","BB","")</f>
        <v>#REF!</v>
      </c>
      <c r="CQ1618" s="12" t="e">
        <f>IF(Wedstrijden!#REF!="x","B","")</f>
        <v>#REF!</v>
      </c>
      <c r="CR1618" s="12" t="e">
        <f>IF(Wedstrijden!#REF!="x","L","")</f>
        <v>#REF!</v>
      </c>
      <c r="CS1618" s="12" t="e">
        <f>IF(Wedstrijden!#REF!="x","M","")</f>
        <v>#REF!</v>
      </c>
      <c r="CT1618" s="12" t="e">
        <f>IF(Wedstrijden!#REF!="x","Z","")</f>
        <v>#REF!</v>
      </c>
      <c r="CU1618" s="12" t="e">
        <f>IF(Wedstrijden!#REF!="x","ZZ","")</f>
        <v>#REF!</v>
      </c>
      <c r="CV1618" s="12">
        <f>IF(COUNTA(Wedstrijden!#REF!)&lt;&gt;0,2,"")</f>
        <v>2</v>
      </c>
      <c r="CW1618" s="12">
        <f t="shared" si="153"/>
        <v>1</v>
      </c>
      <c r="CX1618" s="12" t="e">
        <f>IF(Wedstrijden!#REF!="x","BB","")</f>
        <v>#REF!</v>
      </c>
      <c r="CY1618" s="12" t="e">
        <f>IF(Wedstrijden!#REF!="x","B","")</f>
        <v>#REF!</v>
      </c>
      <c r="CZ1618" s="12" t="e">
        <f>IF(Wedstrijden!#REF!="x","L","")</f>
        <v>#REF!</v>
      </c>
      <c r="DA1618" s="12" t="e">
        <f>IF(Wedstrijden!#REF!="x","M","")</f>
        <v>#REF!</v>
      </c>
      <c r="DB1618" s="12" t="e">
        <f>IF(Wedstrijden!#REF!="x","Z","")</f>
        <v>#REF!</v>
      </c>
      <c r="DC1618" s="12" t="e">
        <f>IF(Wedstrijden!#REF!="x","ZZ","")</f>
        <v>#REF!</v>
      </c>
      <c r="DD1618" s="12" t="e">
        <f>IF(Wedstrijden!#REF!="x","1.40","")</f>
        <v>#REF!</v>
      </c>
      <c r="DE1618" s="12">
        <f>IF(COUNTA(Wedstrijden!#REF!)&lt;&gt;0,6,"")</f>
        <v>6</v>
      </c>
      <c r="DF1618" s="12">
        <f t="shared" si="154"/>
        <v>2</v>
      </c>
      <c r="DG1618" s="12" t="e">
        <f>IF(Wedstrijden!#REF!="x","L","")</f>
        <v>#REF!</v>
      </c>
      <c r="DH1618" s="12" t="e">
        <f>IF(Wedstrijden!#REF!="x","M","")</f>
        <v>#REF!</v>
      </c>
      <c r="DI1618" s="12" t="e">
        <f>IF(Wedstrijden!#REF!="x","Z","")</f>
        <v>#REF!</v>
      </c>
      <c r="DJ1618" s="12" t="e">
        <f>IF(Wedstrijden!#REF!="x","Z","")</f>
        <v>#REF!</v>
      </c>
      <c r="DK1618" s="12">
        <f>IF(COUNTA(Wedstrijden!#REF!)&lt;&gt;0,6,"")</f>
        <v>6</v>
      </c>
      <c r="DL1618" s="12">
        <f t="shared" si="155"/>
        <v>1</v>
      </c>
      <c r="DM1618" s="12" t="e">
        <f>IF(Wedstrijden!#REF!="x","L","")</f>
        <v>#REF!</v>
      </c>
      <c r="DN1618" s="12" t="e">
        <f>IF(Wedstrijden!#REF!="x","M","")</f>
        <v>#REF!</v>
      </c>
      <c r="DO1618" s="12" t="e">
        <f>IF(Wedstrijden!#REF!="x","Z","")</f>
        <v>#REF!</v>
      </c>
      <c r="DP1618" s="12" t="e">
        <f>IF(Wedstrijden!#REF!="x","Z","")</f>
        <v>#REF!</v>
      </c>
    </row>
    <row r="1619" spans="1:120" ht="15" x14ac:dyDescent="0.25">
      <c r="A1619" s="14">
        <f>Wedstrijden!A1630</f>
        <v>0</v>
      </c>
      <c r="B1619" s="12" t="str">
        <f>IFERROR(VLOOKUP(Wedstrijden!C1630,Wedstrijdlocaties!$B$2:$E$500,2,FALSE),"")</f>
        <v/>
      </c>
      <c r="C1619" s="12" t="str">
        <f>Wedstrijden!D1630</f>
        <v/>
      </c>
      <c r="D1619" s="12" t="str">
        <f>IFERROR(VLOOKUP(Wedstrijden!E1630,Organisaties!$B$2:$C$500,2,FALSE),"")</f>
        <v/>
      </c>
      <c r="E1619" s="12" t="str">
        <f>IFERROR(VLOOKUP(Wedstrijden!E1630,Organisaties!$B$2:$G$500,5,FALSE),"")</f>
        <v/>
      </c>
      <c r="F1619" s="12" t="e">
        <f>IF(Wedstrijden!#REF!&lt;&gt;"",Wedstrijden!#REF!,"")</f>
        <v>#REF!</v>
      </c>
      <c r="G1619" s="12">
        <f>IF(Wedstrijden!K1630="Indoor",1,0)</f>
        <v>0</v>
      </c>
      <c r="H1619" s="12">
        <f>Wedstrijden!L1630</f>
        <v>0</v>
      </c>
      <c r="I1619" s="12" t="str">
        <f>IF(Wedstrijden!J1630="Nee",0,IF(Wedstrijden!J1630="Ja",1,""))</f>
        <v/>
      </c>
      <c r="J1619" s="12" t="str">
        <f>IF(Wedstrijden!M1630&lt;&gt;"",Wedstrijden!M1630,"")</f>
        <v/>
      </c>
      <c r="BJ1619" s="12">
        <f>IF(COUNTA(Wedstrijden!#REF!)&lt;&gt;0,1,"")</f>
        <v>1</v>
      </c>
      <c r="BK1619" s="12">
        <f t="shared" si="150"/>
        <v>2</v>
      </c>
      <c r="BL1619" s="12" t="e">
        <f>IF(Wedstrijden!#REF!="x","AA","")</f>
        <v>#REF!</v>
      </c>
      <c r="BM1619" s="12" t="e">
        <f>IF(Wedstrijden!#REF!="x","A","")</f>
        <v>#REF!</v>
      </c>
      <c r="BN1619" s="12" t="e">
        <f>IF(Wedstrijden!#REF!="x","B1","")</f>
        <v>#REF!</v>
      </c>
      <c r="BO1619" s="12" t="e">
        <f>IF(Wedstrijden!#REF!="x","BB","")</f>
        <v>#REF!</v>
      </c>
      <c r="BP1619" s="12" t="e">
        <f>IF(Wedstrijden!#REF!="x","B","")</f>
        <v>#REF!</v>
      </c>
      <c r="BQ1619" s="12" t="e">
        <f>IF(Wedstrijden!#REF!="x","L1","")</f>
        <v>#REF!</v>
      </c>
      <c r="BR1619" s="12" t="e">
        <f>IF(Wedstrijden!#REF!="x","L2","")</f>
        <v>#REF!</v>
      </c>
      <c r="BS1619" s="12" t="e">
        <f>IF(Wedstrijden!#REF!="x","M1","")</f>
        <v>#REF!</v>
      </c>
      <c r="BT1619" s="12" t="e">
        <f>IF(Wedstrijden!#REF!="x","M2","")</f>
        <v>#REF!</v>
      </c>
      <c r="BU1619" s="12" t="e">
        <f>IF(Wedstrijden!#REF!="x","Z1","")</f>
        <v>#REF!</v>
      </c>
      <c r="BV1619" s="12" t="e">
        <f>IF(Wedstrijden!#REF!="x","Z2","")</f>
        <v>#REF!</v>
      </c>
      <c r="BW1619" s="12">
        <f>IF(COUNTA(Wedstrijden!#REF!)&lt;&gt;0,1,"")</f>
        <v>1</v>
      </c>
      <c r="BX1619" s="12">
        <f t="shared" si="151"/>
        <v>1</v>
      </c>
      <c r="BY1619" s="12" t="e">
        <f>IF(Wedstrijden!#REF!="x","BB","")</f>
        <v>#REF!</v>
      </c>
      <c r="BZ1619" s="12" t="e">
        <f>IF(Wedstrijden!#REF!="x","B","")</f>
        <v>#REF!</v>
      </c>
      <c r="CA1619" s="12" t="e">
        <f>IF(Wedstrijden!#REF!="x","L1","")</f>
        <v>#REF!</v>
      </c>
      <c r="CB1619" s="12" t="e">
        <f>IF(Wedstrijden!#REF!="x","L2","")</f>
        <v>#REF!</v>
      </c>
      <c r="CC1619" s="12" t="e">
        <f>IF(Wedstrijden!#REF!="x","M1","")</f>
        <v>#REF!</v>
      </c>
      <c r="CD1619" s="12" t="e">
        <f>IF(Wedstrijden!#REF!="x","M2","")</f>
        <v>#REF!</v>
      </c>
      <c r="CE1619" s="12" t="e">
        <f>IF(Wedstrijden!#REF!="x","Z1","")</f>
        <v>#REF!</v>
      </c>
      <c r="CF1619" s="12" t="e">
        <f>IF(Wedstrijden!#REF!="x","Z2","")</f>
        <v>#REF!</v>
      </c>
      <c r="CG1619" s="12" t="e">
        <f>IF(Wedstrijden!#REF!="x","ZZL","")</f>
        <v>#REF!</v>
      </c>
      <c r="CL1619" s="12">
        <f>IF(COUNTA(Wedstrijden!#REF!)&lt;&gt;0,2,"")</f>
        <v>2</v>
      </c>
      <c r="CM1619" s="12">
        <f t="shared" si="152"/>
        <v>2</v>
      </c>
      <c r="CN1619" s="12" t="e">
        <f>IF(Wedstrijden!#REF!="x","AA","")</f>
        <v>#REF!</v>
      </c>
      <c r="CO1619" s="12" t="e">
        <f>IF(Wedstrijden!#REF!="x","A","")</f>
        <v>#REF!</v>
      </c>
      <c r="CP1619" s="12" t="e">
        <f>IF(Wedstrijden!#REF!="x","BB","")</f>
        <v>#REF!</v>
      </c>
      <c r="CQ1619" s="12" t="e">
        <f>IF(Wedstrijden!#REF!="x","B","")</f>
        <v>#REF!</v>
      </c>
      <c r="CR1619" s="12" t="e">
        <f>IF(Wedstrijden!#REF!="x","L","")</f>
        <v>#REF!</v>
      </c>
      <c r="CS1619" s="12" t="e">
        <f>IF(Wedstrijden!#REF!="x","M","")</f>
        <v>#REF!</v>
      </c>
      <c r="CT1619" s="12" t="e">
        <f>IF(Wedstrijden!#REF!="x","Z","")</f>
        <v>#REF!</v>
      </c>
      <c r="CU1619" s="12" t="e">
        <f>IF(Wedstrijden!#REF!="x","ZZ","")</f>
        <v>#REF!</v>
      </c>
      <c r="CV1619" s="12">
        <f>IF(COUNTA(Wedstrijden!#REF!)&lt;&gt;0,2,"")</f>
        <v>2</v>
      </c>
      <c r="CW1619" s="12">
        <f t="shared" si="153"/>
        <v>1</v>
      </c>
      <c r="CX1619" s="12" t="e">
        <f>IF(Wedstrijden!#REF!="x","BB","")</f>
        <v>#REF!</v>
      </c>
      <c r="CY1619" s="12" t="e">
        <f>IF(Wedstrijden!#REF!="x","B","")</f>
        <v>#REF!</v>
      </c>
      <c r="CZ1619" s="12" t="e">
        <f>IF(Wedstrijden!#REF!="x","L","")</f>
        <v>#REF!</v>
      </c>
      <c r="DA1619" s="12" t="e">
        <f>IF(Wedstrijden!#REF!="x","M","")</f>
        <v>#REF!</v>
      </c>
      <c r="DB1619" s="12" t="e">
        <f>IF(Wedstrijden!#REF!="x","Z","")</f>
        <v>#REF!</v>
      </c>
      <c r="DC1619" s="12" t="e">
        <f>IF(Wedstrijden!#REF!="x","ZZ","")</f>
        <v>#REF!</v>
      </c>
      <c r="DD1619" s="12" t="e">
        <f>IF(Wedstrijden!#REF!="x","1.40","")</f>
        <v>#REF!</v>
      </c>
      <c r="DE1619" s="12">
        <f>IF(COUNTA(Wedstrijden!#REF!)&lt;&gt;0,6,"")</f>
        <v>6</v>
      </c>
      <c r="DF1619" s="12">
        <f t="shared" si="154"/>
        <v>2</v>
      </c>
      <c r="DG1619" s="12" t="e">
        <f>IF(Wedstrijden!#REF!="x","L","")</f>
        <v>#REF!</v>
      </c>
      <c r="DH1619" s="12" t="e">
        <f>IF(Wedstrijden!#REF!="x","M","")</f>
        <v>#REF!</v>
      </c>
      <c r="DI1619" s="12" t="e">
        <f>IF(Wedstrijden!#REF!="x","Z","")</f>
        <v>#REF!</v>
      </c>
      <c r="DJ1619" s="12" t="e">
        <f>IF(Wedstrijden!#REF!="x","Z","")</f>
        <v>#REF!</v>
      </c>
      <c r="DK1619" s="12">
        <f>IF(COUNTA(Wedstrijden!#REF!)&lt;&gt;0,6,"")</f>
        <v>6</v>
      </c>
      <c r="DL1619" s="12">
        <f t="shared" si="155"/>
        <v>1</v>
      </c>
      <c r="DM1619" s="12" t="e">
        <f>IF(Wedstrijden!#REF!="x","L","")</f>
        <v>#REF!</v>
      </c>
      <c r="DN1619" s="12" t="e">
        <f>IF(Wedstrijden!#REF!="x","M","")</f>
        <v>#REF!</v>
      </c>
      <c r="DO1619" s="12" t="e">
        <f>IF(Wedstrijden!#REF!="x","Z","")</f>
        <v>#REF!</v>
      </c>
      <c r="DP1619" s="12" t="e">
        <f>IF(Wedstrijden!#REF!="x","Z","")</f>
        <v>#REF!</v>
      </c>
    </row>
    <row r="1620" spans="1:120" ht="15" x14ac:dyDescent="0.25">
      <c r="A1620" s="14">
        <f>Wedstrijden!A1631</f>
        <v>0</v>
      </c>
      <c r="B1620" s="12" t="str">
        <f>IFERROR(VLOOKUP(Wedstrijden!C1631,Wedstrijdlocaties!$B$2:$E$500,2,FALSE),"")</f>
        <v/>
      </c>
      <c r="C1620" s="12" t="str">
        <f>Wedstrijden!D1631</f>
        <v/>
      </c>
      <c r="D1620" s="12" t="str">
        <f>IFERROR(VLOOKUP(Wedstrijden!E1631,Organisaties!$B$2:$C$500,2,FALSE),"")</f>
        <v/>
      </c>
      <c r="E1620" s="12" t="str">
        <f>IFERROR(VLOOKUP(Wedstrijden!E1631,Organisaties!$B$2:$G$500,5,FALSE),"")</f>
        <v/>
      </c>
      <c r="F1620" s="12" t="e">
        <f>IF(Wedstrijden!#REF!&lt;&gt;"",Wedstrijden!#REF!,"")</f>
        <v>#REF!</v>
      </c>
      <c r="G1620" s="12">
        <f>IF(Wedstrijden!K1631="Indoor",1,0)</f>
        <v>0</v>
      </c>
      <c r="H1620" s="12">
        <f>Wedstrijden!L1631</f>
        <v>0</v>
      </c>
      <c r="I1620" s="12" t="str">
        <f>IF(Wedstrijden!J1631="Nee",0,IF(Wedstrijden!J1631="Ja",1,""))</f>
        <v/>
      </c>
      <c r="J1620" s="12" t="str">
        <f>IF(Wedstrijden!M1631&lt;&gt;"",Wedstrijden!M1631,"")</f>
        <v/>
      </c>
      <c r="BJ1620" s="12">
        <f>IF(COUNTA(Wedstrijden!#REF!)&lt;&gt;0,1,"")</f>
        <v>1</v>
      </c>
      <c r="BK1620" s="12">
        <f t="shared" si="150"/>
        <v>2</v>
      </c>
      <c r="BL1620" s="12" t="e">
        <f>IF(Wedstrijden!#REF!="x","AA","")</f>
        <v>#REF!</v>
      </c>
      <c r="BM1620" s="12" t="e">
        <f>IF(Wedstrijden!#REF!="x","A","")</f>
        <v>#REF!</v>
      </c>
      <c r="BN1620" s="12" t="e">
        <f>IF(Wedstrijden!#REF!="x","B1","")</f>
        <v>#REF!</v>
      </c>
      <c r="BO1620" s="12" t="e">
        <f>IF(Wedstrijden!#REF!="x","BB","")</f>
        <v>#REF!</v>
      </c>
      <c r="BP1620" s="12" t="e">
        <f>IF(Wedstrijden!#REF!="x","B","")</f>
        <v>#REF!</v>
      </c>
      <c r="BQ1620" s="12" t="e">
        <f>IF(Wedstrijden!#REF!="x","L1","")</f>
        <v>#REF!</v>
      </c>
      <c r="BR1620" s="12" t="e">
        <f>IF(Wedstrijden!#REF!="x","L2","")</f>
        <v>#REF!</v>
      </c>
      <c r="BS1620" s="12" t="e">
        <f>IF(Wedstrijden!#REF!="x","M1","")</f>
        <v>#REF!</v>
      </c>
      <c r="BT1620" s="12" t="e">
        <f>IF(Wedstrijden!#REF!="x","M2","")</f>
        <v>#REF!</v>
      </c>
      <c r="BU1620" s="12" t="e">
        <f>IF(Wedstrijden!#REF!="x","Z1","")</f>
        <v>#REF!</v>
      </c>
      <c r="BV1620" s="12" t="e">
        <f>IF(Wedstrijden!#REF!="x","Z2","")</f>
        <v>#REF!</v>
      </c>
      <c r="BW1620" s="12">
        <f>IF(COUNTA(Wedstrijden!#REF!)&lt;&gt;0,1,"")</f>
        <v>1</v>
      </c>
      <c r="BX1620" s="12">
        <f t="shared" si="151"/>
        <v>1</v>
      </c>
      <c r="BY1620" s="12" t="e">
        <f>IF(Wedstrijden!#REF!="x","BB","")</f>
        <v>#REF!</v>
      </c>
      <c r="BZ1620" s="12" t="e">
        <f>IF(Wedstrijden!#REF!="x","B","")</f>
        <v>#REF!</v>
      </c>
      <c r="CA1620" s="12" t="e">
        <f>IF(Wedstrijden!#REF!="x","L1","")</f>
        <v>#REF!</v>
      </c>
      <c r="CB1620" s="12" t="e">
        <f>IF(Wedstrijden!#REF!="x","L2","")</f>
        <v>#REF!</v>
      </c>
      <c r="CC1620" s="12" t="e">
        <f>IF(Wedstrijden!#REF!="x","M1","")</f>
        <v>#REF!</v>
      </c>
      <c r="CD1620" s="12" t="e">
        <f>IF(Wedstrijden!#REF!="x","M2","")</f>
        <v>#REF!</v>
      </c>
      <c r="CE1620" s="12" t="e">
        <f>IF(Wedstrijden!#REF!="x","Z1","")</f>
        <v>#REF!</v>
      </c>
      <c r="CF1620" s="12" t="e">
        <f>IF(Wedstrijden!#REF!="x","Z2","")</f>
        <v>#REF!</v>
      </c>
      <c r="CG1620" s="12" t="e">
        <f>IF(Wedstrijden!#REF!="x","ZZL","")</f>
        <v>#REF!</v>
      </c>
      <c r="CL1620" s="12">
        <f>IF(COUNTA(Wedstrijden!#REF!)&lt;&gt;0,2,"")</f>
        <v>2</v>
      </c>
      <c r="CM1620" s="12">
        <f t="shared" si="152"/>
        <v>2</v>
      </c>
      <c r="CN1620" s="12" t="e">
        <f>IF(Wedstrijden!#REF!="x","AA","")</f>
        <v>#REF!</v>
      </c>
      <c r="CO1620" s="12" t="e">
        <f>IF(Wedstrijden!#REF!="x","A","")</f>
        <v>#REF!</v>
      </c>
      <c r="CP1620" s="12" t="e">
        <f>IF(Wedstrijden!#REF!="x","BB","")</f>
        <v>#REF!</v>
      </c>
      <c r="CQ1620" s="12" t="e">
        <f>IF(Wedstrijden!#REF!="x","B","")</f>
        <v>#REF!</v>
      </c>
      <c r="CR1620" s="12" t="e">
        <f>IF(Wedstrijden!#REF!="x","L","")</f>
        <v>#REF!</v>
      </c>
      <c r="CS1620" s="12" t="e">
        <f>IF(Wedstrijden!#REF!="x","M","")</f>
        <v>#REF!</v>
      </c>
      <c r="CT1620" s="12" t="e">
        <f>IF(Wedstrijden!#REF!="x","Z","")</f>
        <v>#REF!</v>
      </c>
      <c r="CU1620" s="12" t="e">
        <f>IF(Wedstrijden!#REF!="x","ZZ","")</f>
        <v>#REF!</v>
      </c>
      <c r="CV1620" s="12">
        <f>IF(COUNTA(Wedstrijden!#REF!)&lt;&gt;0,2,"")</f>
        <v>2</v>
      </c>
      <c r="CW1620" s="12">
        <f t="shared" si="153"/>
        <v>1</v>
      </c>
      <c r="CX1620" s="12" t="e">
        <f>IF(Wedstrijden!#REF!="x","BB","")</f>
        <v>#REF!</v>
      </c>
      <c r="CY1620" s="12" t="e">
        <f>IF(Wedstrijden!#REF!="x","B","")</f>
        <v>#REF!</v>
      </c>
      <c r="CZ1620" s="12" t="e">
        <f>IF(Wedstrijden!#REF!="x","L","")</f>
        <v>#REF!</v>
      </c>
      <c r="DA1620" s="12" t="e">
        <f>IF(Wedstrijden!#REF!="x","M","")</f>
        <v>#REF!</v>
      </c>
      <c r="DB1620" s="12" t="e">
        <f>IF(Wedstrijden!#REF!="x","Z","")</f>
        <v>#REF!</v>
      </c>
      <c r="DC1620" s="12" t="e">
        <f>IF(Wedstrijden!#REF!="x","ZZ","")</f>
        <v>#REF!</v>
      </c>
      <c r="DD1620" s="12" t="e">
        <f>IF(Wedstrijden!#REF!="x","1.40","")</f>
        <v>#REF!</v>
      </c>
      <c r="DE1620" s="12">
        <f>IF(COUNTA(Wedstrijden!#REF!)&lt;&gt;0,6,"")</f>
        <v>6</v>
      </c>
      <c r="DF1620" s="12">
        <f t="shared" si="154"/>
        <v>2</v>
      </c>
      <c r="DG1620" s="12" t="e">
        <f>IF(Wedstrijden!#REF!="x","L","")</f>
        <v>#REF!</v>
      </c>
      <c r="DH1620" s="12" t="e">
        <f>IF(Wedstrijden!#REF!="x","M","")</f>
        <v>#REF!</v>
      </c>
      <c r="DI1620" s="12" t="e">
        <f>IF(Wedstrijden!#REF!="x","Z","")</f>
        <v>#REF!</v>
      </c>
      <c r="DJ1620" s="12" t="e">
        <f>IF(Wedstrijden!#REF!="x","Z","")</f>
        <v>#REF!</v>
      </c>
      <c r="DK1620" s="12">
        <f>IF(COUNTA(Wedstrijden!#REF!)&lt;&gt;0,6,"")</f>
        <v>6</v>
      </c>
      <c r="DL1620" s="12">
        <f t="shared" si="155"/>
        <v>1</v>
      </c>
      <c r="DM1620" s="12" t="e">
        <f>IF(Wedstrijden!#REF!="x","L","")</f>
        <v>#REF!</v>
      </c>
      <c r="DN1620" s="12" t="e">
        <f>IF(Wedstrijden!#REF!="x","M","")</f>
        <v>#REF!</v>
      </c>
      <c r="DO1620" s="12" t="e">
        <f>IF(Wedstrijden!#REF!="x","Z","")</f>
        <v>#REF!</v>
      </c>
      <c r="DP1620" s="12" t="e">
        <f>IF(Wedstrijden!#REF!="x","Z","")</f>
        <v>#REF!</v>
      </c>
    </row>
    <row r="1621" spans="1:120" ht="15" x14ac:dyDescent="0.25">
      <c r="A1621" s="14">
        <f>Wedstrijden!A1632</f>
        <v>0</v>
      </c>
      <c r="B1621" s="12" t="str">
        <f>IFERROR(VLOOKUP(Wedstrijden!C1632,Wedstrijdlocaties!$B$2:$E$500,2,FALSE),"")</f>
        <v/>
      </c>
      <c r="C1621" s="12" t="str">
        <f>Wedstrijden!D1632</f>
        <v/>
      </c>
      <c r="D1621" s="12" t="str">
        <f>IFERROR(VLOOKUP(Wedstrijden!E1632,Organisaties!$B$2:$C$500,2,FALSE),"")</f>
        <v/>
      </c>
      <c r="E1621" s="12" t="str">
        <f>IFERROR(VLOOKUP(Wedstrijden!E1632,Organisaties!$B$2:$G$500,5,FALSE),"")</f>
        <v/>
      </c>
      <c r="F1621" s="12" t="e">
        <f>IF(Wedstrijden!#REF!&lt;&gt;"",Wedstrijden!#REF!,"")</f>
        <v>#REF!</v>
      </c>
      <c r="G1621" s="12">
        <f>IF(Wedstrijden!K1632="Indoor",1,0)</f>
        <v>0</v>
      </c>
      <c r="H1621" s="12">
        <f>Wedstrijden!L1632</f>
        <v>0</v>
      </c>
      <c r="I1621" s="12" t="str">
        <f>IF(Wedstrijden!J1632="Nee",0,IF(Wedstrijden!J1632="Ja",1,""))</f>
        <v/>
      </c>
      <c r="J1621" s="12" t="str">
        <f>IF(Wedstrijden!M1632&lt;&gt;"",Wedstrijden!M1632,"")</f>
        <v/>
      </c>
      <c r="BJ1621" s="12">
        <f>IF(COUNTA(Wedstrijden!#REF!)&lt;&gt;0,1,"")</f>
        <v>1</v>
      </c>
      <c r="BK1621" s="12">
        <f t="shared" si="150"/>
        <v>2</v>
      </c>
      <c r="BL1621" s="12" t="e">
        <f>IF(Wedstrijden!#REF!="x","AA","")</f>
        <v>#REF!</v>
      </c>
      <c r="BM1621" s="12" t="e">
        <f>IF(Wedstrijden!#REF!="x","A","")</f>
        <v>#REF!</v>
      </c>
      <c r="BN1621" s="12" t="e">
        <f>IF(Wedstrijden!#REF!="x","B1","")</f>
        <v>#REF!</v>
      </c>
      <c r="BO1621" s="12" t="e">
        <f>IF(Wedstrijden!#REF!="x","BB","")</f>
        <v>#REF!</v>
      </c>
      <c r="BP1621" s="12" t="e">
        <f>IF(Wedstrijden!#REF!="x","B","")</f>
        <v>#REF!</v>
      </c>
      <c r="BQ1621" s="12" t="e">
        <f>IF(Wedstrijden!#REF!="x","L1","")</f>
        <v>#REF!</v>
      </c>
      <c r="BR1621" s="12" t="e">
        <f>IF(Wedstrijden!#REF!="x","L2","")</f>
        <v>#REF!</v>
      </c>
      <c r="BS1621" s="12" t="e">
        <f>IF(Wedstrijden!#REF!="x","M1","")</f>
        <v>#REF!</v>
      </c>
      <c r="BT1621" s="12" t="e">
        <f>IF(Wedstrijden!#REF!="x","M2","")</f>
        <v>#REF!</v>
      </c>
      <c r="BU1621" s="12" t="e">
        <f>IF(Wedstrijden!#REF!="x","Z1","")</f>
        <v>#REF!</v>
      </c>
      <c r="BV1621" s="12" t="e">
        <f>IF(Wedstrijden!#REF!="x","Z2","")</f>
        <v>#REF!</v>
      </c>
      <c r="BW1621" s="12">
        <f>IF(COUNTA(Wedstrijden!#REF!)&lt;&gt;0,1,"")</f>
        <v>1</v>
      </c>
      <c r="BX1621" s="12">
        <f t="shared" si="151"/>
        <v>1</v>
      </c>
      <c r="BY1621" s="12" t="e">
        <f>IF(Wedstrijden!#REF!="x","BB","")</f>
        <v>#REF!</v>
      </c>
      <c r="BZ1621" s="12" t="e">
        <f>IF(Wedstrijden!#REF!="x","B","")</f>
        <v>#REF!</v>
      </c>
      <c r="CA1621" s="12" t="e">
        <f>IF(Wedstrijden!#REF!="x","L1","")</f>
        <v>#REF!</v>
      </c>
      <c r="CB1621" s="12" t="e">
        <f>IF(Wedstrijden!#REF!="x","L2","")</f>
        <v>#REF!</v>
      </c>
      <c r="CC1621" s="12" t="e">
        <f>IF(Wedstrijden!#REF!="x","M1","")</f>
        <v>#REF!</v>
      </c>
      <c r="CD1621" s="12" t="e">
        <f>IF(Wedstrijden!#REF!="x","M2","")</f>
        <v>#REF!</v>
      </c>
      <c r="CE1621" s="12" t="e">
        <f>IF(Wedstrijden!#REF!="x","Z1","")</f>
        <v>#REF!</v>
      </c>
      <c r="CF1621" s="12" t="e">
        <f>IF(Wedstrijden!#REF!="x","Z2","")</f>
        <v>#REF!</v>
      </c>
      <c r="CG1621" s="12" t="e">
        <f>IF(Wedstrijden!#REF!="x","ZZL","")</f>
        <v>#REF!</v>
      </c>
      <c r="CL1621" s="12">
        <f>IF(COUNTA(Wedstrijden!#REF!)&lt;&gt;0,2,"")</f>
        <v>2</v>
      </c>
      <c r="CM1621" s="12">
        <f t="shared" si="152"/>
        <v>2</v>
      </c>
      <c r="CN1621" s="12" t="e">
        <f>IF(Wedstrijden!#REF!="x","AA","")</f>
        <v>#REF!</v>
      </c>
      <c r="CO1621" s="12" t="e">
        <f>IF(Wedstrijden!#REF!="x","A","")</f>
        <v>#REF!</v>
      </c>
      <c r="CP1621" s="12" t="e">
        <f>IF(Wedstrijden!#REF!="x","BB","")</f>
        <v>#REF!</v>
      </c>
      <c r="CQ1621" s="12" t="e">
        <f>IF(Wedstrijden!#REF!="x","B","")</f>
        <v>#REF!</v>
      </c>
      <c r="CR1621" s="12" t="e">
        <f>IF(Wedstrijden!#REF!="x","L","")</f>
        <v>#REF!</v>
      </c>
      <c r="CS1621" s="12" t="e">
        <f>IF(Wedstrijden!#REF!="x","M","")</f>
        <v>#REF!</v>
      </c>
      <c r="CT1621" s="12" t="e">
        <f>IF(Wedstrijden!#REF!="x","Z","")</f>
        <v>#REF!</v>
      </c>
      <c r="CU1621" s="12" t="e">
        <f>IF(Wedstrijden!#REF!="x","ZZ","")</f>
        <v>#REF!</v>
      </c>
      <c r="CV1621" s="12">
        <f>IF(COUNTA(Wedstrijden!#REF!)&lt;&gt;0,2,"")</f>
        <v>2</v>
      </c>
      <c r="CW1621" s="12">
        <f t="shared" si="153"/>
        <v>1</v>
      </c>
      <c r="CX1621" s="12" t="e">
        <f>IF(Wedstrijden!#REF!="x","BB","")</f>
        <v>#REF!</v>
      </c>
      <c r="CY1621" s="12" t="e">
        <f>IF(Wedstrijden!#REF!="x","B","")</f>
        <v>#REF!</v>
      </c>
      <c r="CZ1621" s="12" t="e">
        <f>IF(Wedstrijden!#REF!="x","L","")</f>
        <v>#REF!</v>
      </c>
      <c r="DA1621" s="12" t="e">
        <f>IF(Wedstrijden!#REF!="x","M","")</f>
        <v>#REF!</v>
      </c>
      <c r="DB1621" s="12" t="e">
        <f>IF(Wedstrijden!#REF!="x","Z","")</f>
        <v>#REF!</v>
      </c>
      <c r="DC1621" s="12" t="e">
        <f>IF(Wedstrijden!#REF!="x","ZZ","")</f>
        <v>#REF!</v>
      </c>
      <c r="DD1621" s="12" t="e">
        <f>IF(Wedstrijden!#REF!="x","1.40","")</f>
        <v>#REF!</v>
      </c>
      <c r="DE1621" s="12">
        <f>IF(COUNTA(Wedstrijden!#REF!)&lt;&gt;0,6,"")</f>
        <v>6</v>
      </c>
      <c r="DF1621" s="12">
        <f t="shared" si="154"/>
        <v>2</v>
      </c>
      <c r="DG1621" s="12" t="e">
        <f>IF(Wedstrijden!#REF!="x","L","")</f>
        <v>#REF!</v>
      </c>
      <c r="DH1621" s="12" t="e">
        <f>IF(Wedstrijden!#REF!="x","M","")</f>
        <v>#REF!</v>
      </c>
      <c r="DI1621" s="12" t="e">
        <f>IF(Wedstrijden!#REF!="x","Z","")</f>
        <v>#REF!</v>
      </c>
      <c r="DJ1621" s="12" t="e">
        <f>IF(Wedstrijden!#REF!="x","Z","")</f>
        <v>#REF!</v>
      </c>
      <c r="DK1621" s="12">
        <f>IF(COUNTA(Wedstrijden!#REF!)&lt;&gt;0,6,"")</f>
        <v>6</v>
      </c>
      <c r="DL1621" s="12">
        <f t="shared" si="155"/>
        <v>1</v>
      </c>
      <c r="DM1621" s="12" t="e">
        <f>IF(Wedstrijden!#REF!="x","L","")</f>
        <v>#REF!</v>
      </c>
      <c r="DN1621" s="12" t="e">
        <f>IF(Wedstrijden!#REF!="x","M","")</f>
        <v>#REF!</v>
      </c>
      <c r="DO1621" s="12" t="e">
        <f>IF(Wedstrijden!#REF!="x","Z","")</f>
        <v>#REF!</v>
      </c>
      <c r="DP1621" s="12" t="e">
        <f>IF(Wedstrijden!#REF!="x","Z","")</f>
        <v>#REF!</v>
      </c>
    </row>
    <row r="1622" spans="1:120" ht="15" x14ac:dyDescent="0.25">
      <c r="A1622" s="14">
        <f>Wedstrijden!A1633</f>
        <v>0</v>
      </c>
      <c r="B1622" s="12" t="str">
        <f>IFERROR(VLOOKUP(Wedstrijden!C1633,Wedstrijdlocaties!$B$2:$E$500,2,FALSE),"")</f>
        <v/>
      </c>
      <c r="C1622" s="12" t="str">
        <f>Wedstrijden!D1633</f>
        <v/>
      </c>
      <c r="D1622" s="12" t="str">
        <f>IFERROR(VLOOKUP(Wedstrijden!E1633,Organisaties!$B$2:$C$500,2,FALSE),"")</f>
        <v/>
      </c>
      <c r="E1622" s="12" t="str">
        <f>IFERROR(VLOOKUP(Wedstrijden!E1633,Organisaties!$B$2:$G$500,5,FALSE),"")</f>
        <v/>
      </c>
      <c r="F1622" s="12" t="e">
        <f>IF(Wedstrijden!#REF!&lt;&gt;"",Wedstrijden!#REF!,"")</f>
        <v>#REF!</v>
      </c>
      <c r="G1622" s="12">
        <f>IF(Wedstrijden!K1633="Indoor",1,0)</f>
        <v>0</v>
      </c>
      <c r="H1622" s="12">
        <f>Wedstrijden!L1633</f>
        <v>0</v>
      </c>
      <c r="I1622" s="12" t="str">
        <f>IF(Wedstrijden!J1633="Nee",0,IF(Wedstrijden!J1633="Ja",1,""))</f>
        <v/>
      </c>
      <c r="J1622" s="12" t="str">
        <f>IF(Wedstrijden!M1633&lt;&gt;"",Wedstrijden!M1633,"")</f>
        <v/>
      </c>
      <c r="BJ1622" s="12">
        <f>IF(COUNTA(Wedstrijden!#REF!)&lt;&gt;0,1,"")</f>
        <v>1</v>
      </c>
      <c r="BK1622" s="12">
        <f t="shared" si="150"/>
        <v>2</v>
      </c>
      <c r="BL1622" s="12" t="e">
        <f>IF(Wedstrijden!#REF!="x","AA","")</f>
        <v>#REF!</v>
      </c>
      <c r="BM1622" s="12" t="e">
        <f>IF(Wedstrijden!#REF!="x","A","")</f>
        <v>#REF!</v>
      </c>
      <c r="BN1622" s="12" t="e">
        <f>IF(Wedstrijden!#REF!="x","B1","")</f>
        <v>#REF!</v>
      </c>
      <c r="BO1622" s="12" t="e">
        <f>IF(Wedstrijden!#REF!="x","BB","")</f>
        <v>#REF!</v>
      </c>
      <c r="BP1622" s="12" t="e">
        <f>IF(Wedstrijden!#REF!="x","B","")</f>
        <v>#REF!</v>
      </c>
      <c r="BQ1622" s="12" t="e">
        <f>IF(Wedstrijden!#REF!="x","L1","")</f>
        <v>#REF!</v>
      </c>
      <c r="BR1622" s="12" t="e">
        <f>IF(Wedstrijden!#REF!="x","L2","")</f>
        <v>#REF!</v>
      </c>
      <c r="BS1622" s="12" t="e">
        <f>IF(Wedstrijden!#REF!="x","M1","")</f>
        <v>#REF!</v>
      </c>
      <c r="BT1622" s="12" t="e">
        <f>IF(Wedstrijden!#REF!="x","M2","")</f>
        <v>#REF!</v>
      </c>
      <c r="BU1622" s="12" t="e">
        <f>IF(Wedstrijden!#REF!="x","Z1","")</f>
        <v>#REF!</v>
      </c>
      <c r="BV1622" s="12" t="e">
        <f>IF(Wedstrijden!#REF!="x","Z2","")</f>
        <v>#REF!</v>
      </c>
      <c r="BW1622" s="12">
        <f>IF(COUNTA(Wedstrijden!#REF!)&lt;&gt;0,1,"")</f>
        <v>1</v>
      </c>
      <c r="BX1622" s="12">
        <f t="shared" si="151"/>
        <v>1</v>
      </c>
      <c r="BY1622" s="12" t="e">
        <f>IF(Wedstrijden!#REF!="x","BB","")</f>
        <v>#REF!</v>
      </c>
      <c r="BZ1622" s="12" t="e">
        <f>IF(Wedstrijden!#REF!="x","B","")</f>
        <v>#REF!</v>
      </c>
      <c r="CA1622" s="12" t="e">
        <f>IF(Wedstrijden!#REF!="x","L1","")</f>
        <v>#REF!</v>
      </c>
      <c r="CB1622" s="12" t="e">
        <f>IF(Wedstrijden!#REF!="x","L2","")</f>
        <v>#REF!</v>
      </c>
      <c r="CC1622" s="12" t="e">
        <f>IF(Wedstrijden!#REF!="x","M1","")</f>
        <v>#REF!</v>
      </c>
      <c r="CD1622" s="12" t="e">
        <f>IF(Wedstrijden!#REF!="x","M2","")</f>
        <v>#REF!</v>
      </c>
      <c r="CE1622" s="12" t="e">
        <f>IF(Wedstrijden!#REF!="x","Z1","")</f>
        <v>#REF!</v>
      </c>
      <c r="CF1622" s="12" t="e">
        <f>IF(Wedstrijden!#REF!="x","Z2","")</f>
        <v>#REF!</v>
      </c>
      <c r="CG1622" s="12" t="e">
        <f>IF(Wedstrijden!#REF!="x","ZZL","")</f>
        <v>#REF!</v>
      </c>
      <c r="CL1622" s="12">
        <f>IF(COUNTA(Wedstrijden!#REF!)&lt;&gt;0,2,"")</f>
        <v>2</v>
      </c>
      <c r="CM1622" s="12">
        <f t="shared" si="152"/>
        <v>2</v>
      </c>
      <c r="CN1622" s="12" t="e">
        <f>IF(Wedstrijden!#REF!="x","AA","")</f>
        <v>#REF!</v>
      </c>
      <c r="CO1622" s="12" t="e">
        <f>IF(Wedstrijden!#REF!="x","A","")</f>
        <v>#REF!</v>
      </c>
      <c r="CP1622" s="12" t="e">
        <f>IF(Wedstrijden!#REF!="x","BB","")</f>
        <v>#REF!</v>
      </c>
      <c r="CQ1622" s="12" t="e">
        <f>IF(Wedstrijden!#REF!="x","B","")</f>
        <v>#REF!</v>
      </c>
      <c r="CR1622" s="12" t="e">
        <f>IF(Wedstrijden!#REF!="x","L","")</f>
        <v>#REF!</v>
      </c>
      <c r="CS1622" s="12" t="e">
        <f>IF(Wedstrijden!#REF!="x","M","")</f>
        <v>#REF!</v>
      </c>
      <c r="CT1622" s="12" t="e">
        <f>IF(Wedstrijden!#REF!="x","Z","")</f>
        <v>#REF!</v>
      </c>
      <c r="CU1622" s="12" t="e">
        <f>IF(Wedstrijden!#REF!="x","ZZ","")</f>
        <v>#REF!</v>
      </c>
      <c r="CV1622" s="12">
        <f>IF(COUNTA(Wedstrijden!#REF!)&lt;&gt;0,2,"")</f>
        <v>2</v>
      </c>
      <c r="CW1622" s="12">
        <f t="shared" si="153"/>
        <v>1</v>
      </c>
      <c r="CX1622" s="12" t="e">
        <f>IF(Wedstrijden!#REF!="x","BB","")</f>
        <v>#REF!</v>
      </c>
      <c r="CY1622" s="12" t="e">
        <f>IF(Wedstrijden!#REF!="x","B","")</f>
        <v>#REF!</v>
      </c>
      <c r="CZ1622" s="12" t="e">
        <f>IF(Wedstrijden!#REF!="x","L","")</f>
        <v>#REF!</v>
      </c>
      <c r="DA1622" s="12" t="e">
        <f>IF(Wedstrijden!#REF!="x","M","")</f>
        <v>#REF!</v>
      </c>
      <c r="DB1622" s="12" t="e">
        <f>IF(Wedstrijden!#REF!="x","Z","")</f>
        <v>#REF!</v>
      </c>
      <c r="DC1622" s="12" t="e">
        <f>IF(Wedstrijden!#REF!="x","ZZ","")</f>
        <v>#REF!</v>
      </c>
      <c r="DD1622" s="12" t="e">
        <f>IF(Wedstrijden!#REF!="x","1.40","")</f>
        <v>#REF!</v>
      </c>
      <c r="DE1622" s="12">
        <f>IF(COUNTA(Wedstrijden!#REF!)&lt;&gt;0,6,"")</f>
        <v>6</v>
      </c>
      <c r="DF1622" s="12">
        <f t="shared" si="154"/>
        <v>2</v>
      </c>
      <c r="DG1622" s="12" t="e">
        <f>IF(Wedstrijden!#REF!="x","L","")</f>
        <v>#REF!</v>
      </c>
      <c r="DH1622" s="12" t="e">
        <f>IF(Wedstrijden!#REF!="x","M","")</f>
        <v>#REF!</v>
      </c>
      <c r="DI1622" s="12" t="e">
        <f>IF(Wedstrijden!#REF!="x","Z","")</f>
        <v>#REF!</v>
      </c>
      <c r="DJ1622" s="12" t="e">
        <f>IF(Wedstrijden!#REF!="x","Z","")</f>
        <v>#REF!</v>
      </c>
      <c r="DK1622" s="12">
        <f>IF(COUNTA(Wedstrijden!#REF!)&lt;&gt;0,6,"")</f>
        <v>6</v>
      </c>
      <c r="DL1622" s="12">
        <f t="shared" si="155"/>
        <v>1</v>
      </c>
      <c r="DM1622" s="12" t="e">
        <f>IF(Wedstrijden!#REF!="x","L","")</f>
        <v>#REF!</v>
      </c>
      <c r="DN1622" s="12" t="e">
        <f>IF(Wedstrijden!#REF!="x","M","")</f>
        <v>#REF!</v>
      </c>
      <c r="DO1622" s="12" t="e">
        <f>IF(Wedstrijden!#REF!="x","Z","")</f>
        <v>#REF!</v>
      </c>
      <c r="DP1622" s="12" t="e">
        <f>IF(Wedstrijden!#REF!="x","Z","")</f>
        <v>#REF!</v>
      </c>
    </row>
    <row r="1623" spans="1:120" ht="15" x14ac:dyDescent="0.25">
      <c r="A1623" s="14">
        <f>Wedstrijden!A1634</f>
        <v>0</v>
      </c>
      <c r="B1623" s="12" t="str">
        <f>IFERROR(VLOOKUP(Wedstrijden!C1634,Wedstrijdlocaties!$B$2:$E$500,2,FALSE),"")</f>
        <v/>
      </c>
      <c r="C1623" s="12" t="str">
        <f>Wedstrijden!D1634</f>
        <v/>
      </c>
      <c r="D1623" s="12" t="str">
        <f>IFERROR(VLOOKUP(Wedstrijden!E1634,Organisaties!$B$2:$C$500,2,FALSE),"")</f>
        <v/>
      </c>
      <c r="E1623" s="12" t="str">
        <f>IFERROR(VLOOKUP(Wedstrijden!E1634,Organisaties!$B$2:$G$500,5,FALSE),"")</f>
        <v/>
      </c>
      <c r="F1623" s="12" t="e">
        <f>IF(Wedstrijden!#REF!&lt;&gt;"",Wedstrijden!#REF!,"")</f>
        <v>#REF!</v>
      </c>
      <c r="G1623" s="12">
        <f>IF(Wedstrijden!K1634="Indoor",1,0)</f>
        <v>0</v>
      </c>
      <c r="H1623" s="12">
        <f>Wedstrijden!L1634</f>
        <v>0</v>
      </c>
      <c r="I1623" s="12" t="str">
        <f>IF(Wedstrijden!J1634="Nee",0,IF(Wedstrijden!J1634="Ja",1,""))</f>
        <v/>
      </c>
      <c r="J1623" s="12" t="str">
        <f>IF(Wedstrijden!M1634&lt;&gt;"",Wedstrijden!M1634,"")</f>
        <v/>
      </c>
      <c r="BJ1623" s="12">
        <f>IF(COUNTA(Wedstrijden!#REF!)&lt;&gt;0,1,"")</f>
        <v>1</v>
      </c>
      <c r="BK1623" s="12">
        <f t="shared" si="150"/>
        <v>2</v>
      </c>
      <c r="BL1623" s="12" t="e">
        <f>IF(Wedstrijden!#REF!="x","AA","")</f>
        <v>#REF!</v>
      </c>
      <c r="BM1623" s="12" t="e">
        <f>IF(Wedstrijden!#REF!="x","A","")</f>
        <v>#REF!</v>
      </c>
      <c r="BN1623" s="12" t="e">
        <f>IF(Wedstrijden!#REF!="x","B1","")</f>
        <v>#REF!</v>
      </c>
      <c r="BO1623" s="12" t="e">
        <f>IF(Wedstrijden!#REF!="x","BB","")</f>
        <v>#REF!</v>
      </c>
      <c r="BP1623" s="12" t="e">
        <f>IF(Wedstrijden!#REF!="x","B","")</f>
        <v>#REF!</v>
      </c>
      <c r="BQ1623" s="12" t="e">
        <f>IF(Wedstrijden!#REF!="x","L1","")</f>
        <v>#REF!</v>
      </c>
      <c r="BR1623" s="12" t="e">
        <f>IF(Wedstrijden!#REF!="x","L2","")</f>
        <v>#REF!</v>
      </c>
      <c r="BS1623" s="12" t="e">
        <f>IF(Wedstrijden!#REF!="x","M1","")</f>
        <v>#REF!</v>
      </c>
      <c r="BT1623" s="12" t="e">
        <f>IF(Wedstrijden!#REF!="x","M2","")</f>
        <v>#REF!</v>
      </c>
      <c r="BU1623" s="12" t="e">
        <f>IF(Wedstrijden!#REF!="x","Z1","")</f>
        <v>#REF!</v>
      </c>
      <c r="BV1623" s="12" t="e">
        <f>IF(Wedstrijden!#REF!="x","Z2","")</f>
        <v>#REF!</v>
      </c>
      <c r="BW1623" s="12">
        <f>IF(COUNTA(Wedstrijden!#REF!)&lt;&gt;0,1,"")</f>
        <v>1</v>
      </c>
      <c r="BX1623" s="12">
        <f t="shared" si="151"/>
        <v>1</v>
      </c>
      <c r="BY1623" s="12" t="e">
        <f>IF(Wedstrijden!#REF!="x","BB","")</f>
        <v>#REF!</v>
      </c>
      <c r="BZ1623" s="12" t="e">
        <f>IF(Wedstrijden!#REF!="x","B","")</f>
        <v>#REF!</v>
      </c>
      <c r="CA1623" s="12" t="e">
        <f>IF(Wedstrijden!#REF!="x","L1","")</f>
        <v>#REF!</v>
      </c>
      <c r="CB1623" s="12" t="e">
        <f>IF(Wedstrijden!#REF!="x","L2","")</f>
        <v>#REF!</v>
      </c>
      <c r="CC1623" s="12" t="e">
        <f>IF(Wedstrijden!#REF!="x","M1","")</f>
        <v>#REF!</v>
      </c>
      <c r="CD1623" s="12" t="e">
        <f>IF(Wedstrijden!#REF!="x","M2","")</f>
        <v>#REF!</v>
      </c>
      <c r="CE1623" s="12" t="e">
        <f>IF(Wedstrijden!#REF!="x","Z1","")</f>
        <v>#REF!</v>
      </c>
      <c r="CF1623" s="12" t="e">
        <f>IF(Wedstrijden!#REF!="x","Z2","")</f>
        <v>#REF!</v>
      </c>
      <c r="CG1623" s="12" t="e">
        <f>IF(Wedstrijden!#REF!="x","ZZL","")</f>
        <v>#REF!</v>
      </c>
      <c r="CL1623" s="12">
        <f>IF(COUNTA(Wedstrijden!#REF!)&lt;&gt;0,2,"")</f>
        <v>2</v>
      </c>
      <c r="CM1623" s="12">
        <f t="shared" si="152"/>
        <v>2</v>
      </c>
      <c r="CN1623" s="12" t="e">
        <f>IF(Wedstrijden!#REF!="x","AA","")</f>
        <v>#REF!</v>
      </c>
      <c r="CO1623" s="12" t="e">
        <f>IF(Wedstrijden!#REF!="x","A","")</f>
        <v>#REF!</v>
      </c>
      <c r="CP1623" s="12" t="e">
        <f>IF(Wedstrijden!#REF!="x","BB","")</f>
        <v>#REF!</v>
      </c>
      <c r="CQ1623" s="12" t="e">
        <f>IF(Wedstrijden!#REF!="x","B","")</f>
        <v>#REF!</v>
      </c>
      <c r="CR1623" s="12" t="e">
        <f>IF(Wedstrijden!#REF!="x","L","")</f>
        <v>#REF!</v>
      </c>
      <c r="CS1623" s="12" t="e">
        <f>IF(Wedstrijden!#REF!="x","M","")</f>
        <v>#REF!</v>
      </c>
      <c r="CT1623" s="12" t="e">
        <f>IF(Wedstrijden!#REF!="x","Z","")</f>
        <v>#REF!</v>
      </c>
      <c r="CU1623" s="12" t="e">
        <f>IF(Wedstrijden!#REF!="x","ZZ","")</f>
        <v>#REF!</v>
      </c>
      <c r="CV1623" s="12">
        <f>IF(COUNTA(Wedstrijden!#REF!)&lt;&gt;0,2,"")</f>
        <v>2</v>
      </c>
      <c r="CW1623" s="12">
        <f t="shared" si="153"/>
        <v>1</v>
      </c>
      <c r="CX1623" s="12" t="e">
        <f>IF(Wedstrijden!#REF!="x","BB","")</f>
        <v>#REF!</v>
      </c>
      <c r="CY1623" s="12" t="e">
        <f>IF(Wedstrijden!#REF!="x","B","")</f>
        <v>#REF!</v>
      </c>
      <c r="CZ1623" s="12" t="e">
        <f>IF(Wedstrijden!#REF!="x","L","")</f>
        <v>#REF!</v>
      </c>
      <c r="DA1623" s="12" t="e">
        <f>IF(Wedstrijden!#REF!="x","M","")</f>
        <v>#REF!</v>
      </c>
      <c r="DB1623" s="12" t="e">
        <f>IF(Wedstrijden!#REF!="x","Z","")</f>
        <v>#REF!</v>
      </c>
      <c r="DC1623" s="12" t="e">
        <f>IF(Wedstrijden!#REF!="x","ZZ","")</f>
        <v>#REF!</v>
      </c>
      <c r="DD1623" s="12" t="e">
        <f>IF(Wedstrijden!#REF!="x","1.40","")</f>
        <v>#REF!</v>
      </c>
      <c r="DE1623" s="12">
        <f>IF(COUNTA(Wedstrijden!#REF!)&lt;&gt;0,6,"")</f>
        <v>6</v>
      </c>
      <c r="DF1623" s="12">
        <f t="shared" si="154"/>
        <v>2</v>
      </c>
      <c r="DG1623" s="12" t="e">
        <f>IF(Wedstrijden!#REF!="x","L","")</f>
        <v>#REF!</v>
      </c>
      <c r="DH1623" s="12" t="e">
        <f>IF(Wedstrijden!#REF!="x","M","")</f>
        <v>#REF!</v>
      </c>
      <c r="DI1623" s="12" t="e">
        <f>IF(Wedstrijden!#REF!="x","Z","")</f>
        <v>#REF!</v>
      </c>
      <c r="DJ1623" s="12" t="e">
        <f>IF(Wedstrijden!#REF!="x","Z","")</f>
        <v>#REF!</v>
      </c>
      <c r="DK1623" s="12">
        <f>IF(COUNTA(Wedstrijden!#REF!)&lt;&gt;0,6,"")</f>
        <v>6</v>
      </c>
      <c r="DL1623" s="12">
        <f t="shared" si="155"/>
        <v>1</v>
      </c>
      <c r="DM1623" s="12" t="e">
        <f>IF(Wedstrijden!#REF!="x","L","")</f>
        <v>#REF!</v>
      </c>
      <c r="DN1623" s="12" t="e">
        <f>IF(Wedstrijden!#REF!="x","M","")</f>
        <v>#REF!</v>
      </c>
      <c r="DO1623" s="12" t="e">
        <f>IF(Wedstrijden!#REF!="x","Z","")</f>
        <v>#REF!</v>
      </c>
      <c r="DP1623" s="12" t="e">
        <f>IF(Wedstrijden!#REF!="x","Z","")</f>
        <v>#REF!</v>
      </c>
    </row>
    <row r="1624" spans="1:120" ht="15" x14ac:dyDescent="0.25">
      <c r="A1624" s="14">
        <f>Wedstrijden!A1635</f>
        <v>0</v>
      </c>
      <c r="B1624" s="12" t="str">
        <f>IFERROR(VLOOKUP(Wedstrijden!C1635,Wedstrijdlocaties!$B$2:$E$500,2,FALSE),"")</f>
        <v/>
      </c>
      <c r="C1624" s="12" t="str">
        <f>Wedstrijden!D1635</f>
        <v/>
      </c>
      <c r="D1624" s="12" t="str">
        <f>IFERROR(VLOOKUP(Wedstrijden!E1635,Organisaties!$B$2:$C$500,2,FALSE),"")</f>
        <v/>
      </c>
      <c r="E1624" s="12" t="str">
        <f>IFERROR(VLOOKUP(Wedstrijden!E1635,Organisaties!$B$2:$G$500,5,FALSE),"")</f>
        <v/>
      </c>
      <c r="F1624" s="12" t="e">
        <f>IF(Wedstrijden!#REF!&lt;&gt;"",Wedstrijden!#REF!,"")</f>
        <v>#REF!</v>
      </c>
      <c r="G1624" s="12">
        <f>IF(Wedstrijden!K1635="Indoor",1,0)</f>
        <v>0</v>
      </c>
      <c r="H1624" s="12">
        <f>Wedstrijden!L1635</f>
        <v>0</v>
      </c>
      <c r="I1624" s="12" t="str">
        <f>IF(Wedstrijden!J1635="Nee",0,IF(Wedstrijden!J1635="Ja",1,""))</f>
        <v/>
      </c>
      <c r="J1624" s="12" t="str">
        <f>IF(Wedstrijden!M1635&lt;&gt;"",Wedstrijden!M1635,"")</f>
        <v/>
      </c>
      <c r="BJ1624" s="12">
        <f>IF(COUNTA(Wedstrijden!#REF!)&lt;&gt;0,1,"")</f>
        <v>1</v>
      </c>
      <c r="BK1624" s="12">
        <f t="shared" si="150"/>
        <v>2</v>
      </c>
      <c r="BL1624" s="12" t="e">
        <f>IF(Wedstrijden!#REF!="x","AA","")</f>
        <v>#REF!</v>
      </c>
      <c r="BM1624" s="12" t="e">
        <f>IF(Wedstrijden!#REF!="x","A","")</f>
        <v>#REF!</v>
      </c>
      <c r="BN1624" s="12" t="e">
        <f>IF(Wedstrijden!#REF!="x","B1","")</f>
        <v>#REF!</v>
      </c>
      <c r="BO1624" s="12" t="e">
        <f>IF(Wedstrijden!#REF!="x","BB","")</f>
        <v>#REF!</v>
      </c>
      <c r="BP1624" s="12" t="e">
        <f>IF(Wedstrijden!#REF!="x","B","")</f>
        <v>#REF!</v>
      </c>
      <c r="BQ1624" s="12" t="e">
        <f>IF(Wedstrijden!#REF!="x","L1","")</f>
        <v>#REF!</v>
      </c>
      <c r="BR1624" s="12" t="e">
        <f>IF(Wedstrijden!#REF!="x","L2","")</f>
        <v>#REF!</v>
      </c>
      <c r="BS1624" s="12" t="e">
        <f>IF(Wedstrijden!#REF!="x","M1","")</f>
        <v>#REF!</v>
      </c>
      <c r="BT1624" s="12" t="e">
        <f>IF(Wedstrijden!#REF!="x","M2","")</f>
        <v>#REF!</v>
      </c>
      <c r="BU1624" s="12" t="e">
        <f>IF(Wedstrijden!#REF!="x","Z1","")</f>
        <v>#REF!</v>
      </c>
      <c r="BV1624" s="12" t="e">
        <f>IF(Wedstrijden!#REF!="x","Z2","")</f>
        <v>#REF!</v>
      </c>
      <c r="BW1624" s="12">
        <f>IF(COUNTA(Wedstrijden!#REF!)&lt;&gt;0,1,"")</f>
        <v>1</v>
      </c>
      <c r="BX1624" s="12">
        <f t="shared" si="151"/>
        <v>1</v>
      </c>
      <c r="BY1624" s="12" t="e">
        <f>IF(Wedstrijden!#REF!="x","BB","")</f>
        <v>#REF!</v>
      </c>
      <c r="BZ1624" s="12" t="e">
        <f>IF(Wedstrijden!#REF!="x","B","")</f>
        <v>#REF!</v>
      </c>
      <c r="CA1624" s="12" t="e">
        <f>IF(Wedstrijden!#REF!="x","L1","")</f>
        <v>#REF!</v>
      </c>
      <c r="CB1624" s="12" t="e">
        <f>IF(Wedstrijden!#REF!="x","L2","")</f>
        <v>#REF!</v>
      </c>
      <c r="CC1624" s="12" t="e">
        <f>IF(Wedstrijden!#REF!="x","M1","")</f>
        <v>#REF!</v>
      </c>
      <c r="CD1624" s="12" t="e">
        <f>IF(Wedstrijden!#REF!="x","M2","")</f>
        <v>#REF!</v>
      </c>
      <c r="CE1624" s="12" t="e">
        <f>IF(Wedstrijden!#REF!="x","Z1","")</f>
        <v>#REF!</v>
      </c>
      <c r="CF1624" s="12" t="e">
        <f>IF(Wedstrijden!#REF!="x","Z2","")</f>
        <v>#REF!</v>
      </c>
      <c r="CG1624" s="12" t="e">
        <f>IF(Wedstrijden!#REF!="x","ZZL","")</f>
        <v>#REF!</v>
      </c>
      <c r="CL1624" s="12">
        <f>IF(COUNTA(Wedstrijden!#REF!)&lt;&gt;0,2,"")</f>
        <v>2</v>
      </c>
      <c r="CM1624" s="12">
        <f t="shared" si="152"/>
        <v>2</v>
      </c>
      <c r="CN1624" s="12" t="e">
        <f>IF(Wedstrijden!#REF!="x","AA","")</f>
        <v>#REF!</v>
      </c>
      <c r="CO1624" s="12" t="e">
        <f>IF(Wedstrijden!#REF!="x","A","")</f>
        <v>#REF!</v>
      </c>
      <c r="CP1624" s="12" t="e">
        <f>IF(Wedstrijden!#REF!="x","BB","")</f>
        <v>#REF!</v>
      </c>
      <c r="CQ1624" s="12" t="e">
        <f>IF(Wedstrijden!#REF!="x","B","")</f>
        <v>#REF!</v>
      </c>
      <c r="CR1624" s="12" t="e">
        <f>IF(Wedstrijden!#REF!="x","L","")</f>
        <v>#REF!</v>
      </c>
      <c r="CS1624" s="12" t="e">
        <f>IF(Wedstrijden!#REF!="x","M","")</f>
        <v>#REF!</v>
      </c>
      <c r="CT1624" s="12" t="e">
        <f>IF(Wedstrijden!#REF!="x","Z","")</f>
        <v>#REF!</v>
      </c>
      <c r="CU1624" s="12" t="e">
        <f>IF(Wedstrijden!#REF!="x","ZZ","")</f>
        <v>#REF!</v>
      </c>
      <c r="CV1624" s="12">
        <f>IF(COUNTA(Wedstrijden!#REF!)&lt;&gt;0,2,"")</f>
        <v>2</v>
      </c>
      <c r="CW1624" s="12">
        <f t="shared" si="153"/>
        <v>1</v>
      </c>
      <c r="CX1624" s="12" t="e">
        <f>IF(Wedstrijden!#REF!="x","BB","")</f>
        <v>#REF!</v>
      </c>
      <c r="CY1624" s="12" t="e">
        <f>IF(Wedstrijden!#REF!="x","B","")</f>
        <v>#REF!</v>
      </c>
      <c r="CZ1624" s="12" t="e">
        <f>IF(Wedstrijden!#REF!="x","L","")</f>
        <v>#REF!</v>
      </c>
      <c r="DA1624" s="12" t="e">
        <f>IF(Wedstrijden!#REF!="x","M","")</f>
        <v>#REF!</v>
      </c>
      <c r="DB1624" s="12" t="e">
        <f>IF(Wedstrijden!#REF!="x","Z","")</f>
        <v>#REF!</v>
      </c>
      <c r="DC1624" s="12" t="e">
        <f>IF(Wedstrijden!#REF!="x","ZZ","")</f>
        <v>#REF!</v>
      </c>
      <c r="DD1624" s="12" t="e">
        <f>IF(Wedstrijden!#REF!="x","1.40","")</f>
        <v>#REF!</v>
      </c>
      <c r="DE1624" s="12">
        <f>IF(COUNTA(Wedstrijden!#REF!)&lt;&gt;0,6,"")</f>
        <v>6</v>
      </c>
      <c r="DF1624" s="12">
        <f t="shared" si="154"/>
        <v>2</v>
      </c>
      <c r="DG1624" s="12" t="e">
        <f>IF(Wedstrijden!#REF!="x","L","")</f>
        <v>#REF!</v>
      </c>
      <c r="DH1624" s="12" t="e">
        <f>IF(Wedstrijden!#REF!="x","M","")</f>
        <v>#REF!</v>
      </c>
      <c r="DI1624" s="12" t="e">
        <f>IF(Wedstrijden!#REF!="x","Z","")</f>
        <v>#REF!</v>
      </c>
      <c r="DJ1624" s="12" t="e">
        <f>IF(Wedstrijden!#REF!="x","Z","")</f>
        <v>#REF!</v>
      </c>
      <c r="DK1624" s="12">
        <f>IF(COUNTA(Wedstrijden!#REF!)&lt;&gt;0,6,"")</f>
        <v>6</v>
      </c>
      <c r="DL1624" s="12">
        <f t="shared" si="155"/>
        <v>1</v>
      </c>
      <c r="DM1624" s="12" t="e">
        <f>IF(Wedstrijden!#REF!="x","L","")</f>
        <v>#REF!</v>
      </c>
      <c r="DN1624" s="12" t="e">
        <f>IF(Wedstrijden!#REF!="x","M","")</f>
        <v>#REF!</v>
      </c>
      <c r="DO1624" s="12" t="e">
        <f>IF(Wedstrijden!#REF!="x","Z","")</f>
        <v>#REF!</v>
      </c>
      <c r="DP1624" s="12" t="e">
        <f>IF(Wedstrijden!#REF!="x","Z","")</f>
        <v>#REF!</v>
      </c>
    </row>
    <row r="1625" spans="1:120" ht="15" x14ac:dyDescent="0.25">
      <c r="A1625" s="14">
        <f>Wedstrijden!A1636</f>
        <v>0</v>
      </c>
      <c r="B1625" s="12" t="str">
        <f>IFERROR(VLOOKUP(Wedstrijden!C1636,Wedstrijdlocaties!$B$2:$E$500,2,FALSE),"")</f>
        <v/>
      </c>
      <c r="C1625" s="12" t="str">
        <f>Wedstrijden!D1636</f>
        <v/>
      </c>
      <c r="D1625" s="12" t="str">
        <f>IFERROR(VLOOKUP(Wedstrijden!E1636,Organisaties!$B$2:$C$500,2,FALSE),"")</f>
        <v/>
      </c>
      <c r="E1625" s="12" t="str">
        <f>IFERROR(VLOOKUP(Wedstrijden!E1636,Organisaties!$B$2:$G$500,5,FALSE),"")</f>
        <v/>
      </c>
      <c r="F1625" s="12" t="e">
        <f>IF(Wedstrijden!#REF!&lt;&gt;"",Wedstrijden!#REF!,"")</f>
        <v>#REF!</v>
      </c>
      <c r="G1625" s="12">
        <f>IF(Wedstrijden!K1636="Indoor",1,0)</f>
        <v>0</v>
      </c>
      <c r="H1625" s="12">
        <f>Wedstrijden!L1636</f>
        <v>0</v>
      </c>
      <c r="I1625" s="12" t="str">
        <f>IF(Wedstrijden!J1636="Nee",0,IF(Wedstrijden!J1636="Ja",1,""))</f>
        <v/>
      </c>
      <c r="J1625" s="12" t="str">
        <f>IF(Wedstrijden!M1636&lt;&gt;"",Wedstrijden!M1636,"")</f>
        <v/>
      </c>
      <c r="BJ1625" s="12">
        <f>IF(COUNTA(Wedstrijden!#REF!)&lt;&gt;0,1,"")</f>
        <v>1</v>
      </c>
      <c r="BK1625" s="12">
        <f t="shared" si="150"/>
        <v>2</v>
      </c>
      <c r="BL1625" s="12" t="e">
        <f>IF(Wedstrijden!#REF!="x","AA","")</f>
        <v>#REF!</v>
      </c>
      <c r="BM1625" s="12" t="e">
        <f>IF(Wedstrijden!#REF!="x","A","")</f>
        <v>#REF!</v>
      </c>
      <c r="BN1625" s="12" t="e">
        <f>IF(Wedstrijden!#REF!="x","B1","")</f>
        <v>#REF!</v>
      </c>
      <c r="BO1625" s="12" t="e">
        <f>IF(Wedstrijden!#REF!="x","BB","")</f>
        <v>#REF!</v>
      </c>
      <c r="BP1625" s="12" t="e">
        <f>IF(Wedstrijden!#REF!="x","B","")</f>
        <v>#REF!</v>
      </c>
      <c r="BQ1625" s="12" t="e">
        <f>IF(Wedstrijden!#REF!="x","L1","")</f>
        <v>#REF!</v>
      </c>
      <c r="BR1625" s="12" t="e">
        <f>IF(Wedstrijden!#REF!="x","L2","")</f>
        <v>#REF!</v>
      </c>
      <c r="BS1625" s="12" t="e">
        <f>IF(Wedstrijden!#REF!="x","M1","")</f>
        <v>#REF!</v>
      </c>
      <c r="BT1625" s="12" t="e">
        <f>IF(Wedstrijden!#REF!="x","M2","")</f>
        <v>#REF!</v>
      </c>
      <c r="BU1625" s="12" t="e">
        <f>IF(Wedstrijden!#REF!="x","Z1","")</f>
        <v>#REF!</v>
      </c>
      <c r="BV1625" s="12" t="e">
        <f>IF(Wedstrijden!#REF!="x","Z2","")</f>
        <v>#REF!</v>
      </c>
      <c r="BW1625" s="12">
        <f>IF(COUNTA(Wedstrijden!#REF!)&lt;&gt;0,1,"")</f>
        <v>1</v>
      </c>
      <c r="BX1625" s="12">
        <f t="shared" si="151"/>
        <v>1</v>
      </c>
      <c r="BY1625" s="12" t="e">
        <f>IF(Wedstrijden!#REF!="x","BB","")</f>
        <v>#REF!</v>
      </c>
      <c r="BZ1625" s="12" t="e">
        <f>IF(Wedstrijden!#REF!="x","B","")</f>
        <v>#REF!</v>
      </c>
      <c r="CA1625" s="12" t="e">
        <f>IF(Wedstrijden!#REF!="x","L1","")</f>
        <v>#REF!</v>
      </c>
      <c r="CB1625" s="12" t="e">
        <f>IF(Wedstrijden!#REF!="x","L2","")</f>
        <v>#REF!</v>
      </c>
      <c r="CC1625" s="12" t="e">
        <f>IF(Wedstrijden!#REF!="x","M1","")</f>
        <v>#REF!</v>
      </c>
      <c r="CD1625" s="12" t="e">
        <f>IF(Wedstrijden!#REF!="x","M2","")</f>
        <v>#REF!</v>
      </c>
      <c r="CE1625" s="12" t="e">
        <f>IF(Wedstrijden!#REF!="x","Z1","")</f>
        <v>#REF!</v>
      </c>
      <c r="CF1625" s="12" t="e">
        <f>IF(Wedstrijden!#REF!="x","Z2","")</f>
        <v>#REF!</v>
      </c>
      <c r="CG1625" s="12" t="e">
        <f>IF(Wedstrijden!#REF!="x","ZZL","")</f>
        <v>#REF!</v>
      </c>
      <c r="CL1625" s="12">
        <f>IF(COUNTA(Wedstrijden!#REF!)&lt;&gt;0,2,"")</f>
        <v>2</v>
      </c>
      <c r="CM1625" s="12">
        <f t="shared" si="152"/>
        <v>2</v>
      </c>
      <c r="CN1625" s="12" t="e">
        <f>IF(Wedstrijden!#REF!="x","AA","")</f>
        <v>#REF!</v>
      </c>
      <c r="CO1625" s="12" t="e">
        <f>IF(Wedstrijden!#REF!="x","A","")</f>
        <v>#REF!</v>
      </c>
      <c r="CP1625" s="12" t="e">
        <f>IF(Wedstrijden!#REF!="x","BB","")</f>
        <v>#REF!</v>
      </c>
      <c r="CQ1625" s="12" t="e">
        <f>IF(Wedstrijden!#REF!="x","B","")</f>
        <v>#REF!</v>
      </c>
      <c r="CR1625" s="12" t="e">
        <f>IF(Wedstrijden!#REF!="x","L","")</f>
        <v>#REF!</v>
      </c>
      <c r="CS1625" s="12" t="e">
        <f>IF(Wedstrijden!#REF!="x","M","")</f>
        <v>#REF!</v>
      </c>
      <c r="CT1625" s="12" t="e">
        <f>IF(Wedstrijden!#REF!="x","Z","")</f>
        <v>#REF!</v>
      </c>
      <c r="CU1625" s="12" t="e">
        <f>IF(Wedstrijden!#REF!="x","ZZ","")</f>
        <v>#REF!</v>
      </c>
      <c r="CV1625" s="12">
        <f>IF(COUNTA(Wedstrijden!#REF!)&lt;&gt;0,2,"")</f>
        <v>2</v>
      </c>
      <c r="CW1625" s="12">
        <f t="shared" si="153"/>
        <v>1</v>
      </c>
      <c r="CX1625" s="12" t="e">
        <f>IF(Wedstrijden!#REF!="x","BB","")</f>
        <v>#REF!</v>
      </c>
      <c r="CY1625" s="12" t="e">
        <f>IF(Wedstrijden!#REF!="x","B","")</f>
        <v>#REF!</v>
      </c>
      <c r="CZ1625" s="12" t="e">
        <f>IF(Wedstrijden!#REF!="x","L","")</f>
        <v>#REF!</v>
      </c>
      <c r="DA1625" s="12" t="e">
        <f>IF(Wedstrijden!#REF!="x","M","")</f>
        <v>#REF!</v>
      </c>
      <c r="DB1625" s="12" t="e">
        <f>IF(Wedstrijden!#REF!="x","Z","")</f>
        <v>#REF!</v>
      </c>
      <c r="DC1625" s="12" t="e">
        <f>IF(Wedstrijden!#REF!="x","ZZ","")</f>
        <v>#REF!</v>
      </c>
      <c r="DD1625" s="12" t="e">
        <f>IF(Wedstrijden!#REF!="x","1.40","")</f>
        <v>#REF!</v>
      </c>
      <c r="DE1625" s="12">
        <f>IF(COUNTA(Wedstrijden!#REF!)&lt;&gt;0,6,"")</f>
        <v>6</v>
      </c>
      <c r="DF1625" s="12">
        <f t="shared" si="154"/>
        <v>2</v>
      </c>
      <c r="DG1625" s="12" t="e">
        <f>IF(Wedstrijden!#REF!="x","L","")</f>
        <v>#REF!</v>
      </c>
      <c r="DH1625" s="12" t="e">
        <f>IF(Wedstrijden!#REF!="x","M","")</f>
        <v>#REF!</v>
      </c>
      <c r="DI1625" s="12" t="e">
        <f>IF(Wedstrijden!#REF!="x","Z","")</f>
        <v>#REF!</v>
      </c>
      <c r="DJ1625" s="12" t="e">
        <f>IF(Wedstrijden!#REF!="x","Z","")</f>
        <v>#REF!</v>
      </c>
      <c r="DK1625" s="12">
        <f>IF(COUNTA(Wedstrijden!#REF!)&lt;&gt;0,6,"")</f>
        <v>6</v>
      </c>
      <c r="DL1625" s="12">
        <f t="shared" si="155"/>
        <v>1</v>
      </c>
      <c r="DM1625" s="12" t="e">
        <f>IF(Wedstrijden!#REF!="x","L","")</f>
        <v>#REF!</v>
      </c>
      <c r="DN1625" s="12" t="e">
        <f>IF(Wedstrijden!#REF!="x","M","")</f>
        <v>#REF!</v>
      </c>
      <c r="DO1625" s="12" t="e">
        <f>IF(Wedstrijden!#REF!="x","Z","")</f>
        <v>#REF!</v>
      </c>
      <c r="DP1625" s="12" t="e">
        <f>IF(Wedstrijden!#REF!="x","Z","")</f>
        <v>#REF!</v>
      </c>
    </row>
    <row r="1626" spans="1:120" ht="15" x14ac:dyDescent="0.25">
      <c r="A1626" s="14">
        <f>Wedstrijden!A1637</f>
        <v>0</v>
      </c>
      <c r="B1626" s="12" t="str">
        <f>IFERROR(VLOOKUP(Wedstrijden!C1637,Wedstrijdlocaties!$B$2:$E$500,2,FALSE),"")</f>
        <v/>
      </c>
      <c r="C1626" s="12" t="str">
        <f>Wedstrijden!D1637</f>
        <v/>
      </c>
      <c r="D1626" s="12" t="str">
        <f>IFERROR(VLOOKUP(Wedstrijden!E1637,Organisaties!$B$2:$C$500,2,FALSE),"")</f>
        <v/>
      </c>
      <c r="E1626" s="12" t="str">
        <f>IFERROR(VLOOKUP(Wedstrijden!E1637,Organisaties!$B$2:$G$500,5,FALSE),"")</f>
        <v/>
      </c>
      <c r="F1626" s="12" t="e">
        <f>IF(Wedstrijden!#REF!&lt;&gt;"",Wedstrijden!#REF!,"")</f>
        <v>#REF!</v>
      </c>
      <c r="G1626" s="12">
        <f>IF(Wedstrijden!K1637="Indoor",1,0)</f>
        <v>0</v>
      </c>
      <c r="H1626" s="12">
        <f>Wedstrijden!L1637</f>
        <v>0</v>
      </c>
      <c r="I1626" s="12" t="str">
        <f>IF(Wedstrijden!J1637="Nee",0,IF(Wedstrijden!J1637="Ja",1,""))</f>
        <v/>
      </c>
      <c r="J1626" s="12" t="str">
        <f>IF(Wedstrijden!M1637&lt;&gt;"",Wedstrijden!M1637,"")</f>
        <v/>
      </c>
      <c r="BJ1626" s="12">
        <f>IF(COUNTA(Wedstrijden!#REF!)&lt;&gt;0,1,"")</f>
        <v>1</v>
      </c>
      <c r="BK1626" s="12">
        <f t="shared" si="150"/>
        <v>2</v>
      </c>
      <c r="BL1626" s="12" t="e">
        <f>IF(Wedstrijden!#REF!="x","AA","")</f>
        <v>#REF!</v>
      </c>
      <c r="BM1626" s="12" t="e">
        <f>IF(Wedstrijden!#REF!="x","A","")</f>
        <v>#REF!</v>
      </c>
      <c r="BN1626" s="12" t="e">
        <f>IF(Wedstrijden!#REF!="x","B1","")</f>
        <v>#REF!</v>
      </c>
      <c r="BO1626" s="12" t="e">
        <f>IF(Wedstrijden!#REF!="x","BB","")</f>
        <v>#REF!</v>
      </c>
      <c r="BP1626" s="12" t="e">
        <f>IF(Wedstrijden!#REF!="x","B","")</f>
        <v>#REF!</v>
      </c>
      <c r="BQ1626" s="12" t="e">
        <f>IF(Wedstrijden!#REF!="x","L1","")</f>
        <v>#REF!</v>
      </c>
      <c r="BR1626" s="12" t="e">
        <f>IF(Wedstrijden!#REF!="x","L2","")</f>
        <v>#REF!</v>
      </c>
      <c r="BS1626" s="12" t="e">
        <f>IF(Wedstrijden!#REF!="x","M1","")</f>
        <v>#REF!</v>
      </c>
      <c r="BT1626" s="12" t="e">
        <f>IF(Wedstrijden!#REF!="x","M2","")</f>
        <v>#REF!</v>
      </c>
      <c r="BU1626" s="12" t="e">
        <f>IF(Wedstrijden!#REF!="x","Z1","")</f>
        <v>#REF!</v>
      </c>
      <c r="BV1626" s="12" t="e">
        <f>IF(Wedstrijden!#REF!="x","Z2","")</f>
        <v>#REF!</v>
      </c>
      <c r="BW1626" s="12">
        <f>IF(COUNTA(Wedstrijden!#REF!)&lt;&gt;0,1,"")</f>
        <v>1</v>
      </c>
      <c r="BX1626" s="12">
        <f t="shared" si="151"/>
        <v>1</v>
      </c>
      <c r="BY1626" s="12" t="e">
        <f>IF(Wedstrijden!#REF!="x","BB","")</f>
        <v>#REF!</v>
      </c>
      <c r="BZ1626" s="12" t="e">
        <f>IF(Wedstrijden!#REF!="x","B","")</f>
        <v>#REF!</v>
      </c>
      <c r="CA1626" s="12" t="e">
        <f>IF(Wedstrijden!#REF!="x","L1","")</f>
        <v>#REF!</v>
      </c>
      <c r="CB1626" s="12" t="e">
        <f>IF(Wedstrijden!#REF!="x","L2","")</f>
        <v>#REF!</v>
      </c>
      <c r="CC1626" s="12" t="e">
        <f>IF(Wedstrijden!#REF!="x","M1","")</f>
        <v>#REF!</v>
      </c>
      <c r="CD1626" s="12" t="e">
        <f>IF(Wedstrijden!#REF!="x","M2","")</f>
        <v>#REF!</v>
      </c>
      <c r="CE1626" s="12" t="e">
        <f>IF(Wedstrijden!#REF!="x","Z1","")</f>
        <v>#REF!</v>
      </c>
      <c r="CF1626" s="12" t="e">
        <f>IF(Wedstrijden!#REF!="x","Z2","")</f>
        <v>#REF!</v>
      </c>
      <c r="CG1626" s="12" t="e">
        <f>IF(Wedstrijden!#REF!="x","ZZL","")</f>
        <v>#REF!</v>
      </c>
      <c r="CL1626" s="12">
        <f>IF(COUNTA(Wedstrijden!#REF!)&lt;&gt;0,2,"")</f>
        <v>2</v>
      </c>
      <c r="CM1626" s="12">
        <f t="shared" si="152"/>
        <v>2</v>
      </c>
      <c r="CN1626" s="12" t="e">
        <f>IF(Wedstrijden!#REF!="x","AA","")</f>
        <v>#REF!</v>
      </c>
      <c r="CO1626" s="12" t="e">
        <f>IF(Wedstrijden!#REF!="x","A","")</f>
        <v>#REF!</v>
      </c>
      <c r="CP1626" s="12" t="e">
        <f>IF(Wedstrijden!#REF!="x","BB","")</f>
        <v>#REF!</v>
      </c>
      <c r="CQ1626" s="12" t="e">
        <f>IF(Wedstrijden!#REF!="x","B","")</f>
        <v>#REF!</v>
      </c>
      <c r="CR1626" s="12" t="e">
        <f>IF(Wedstrijden!#REF!="x","L","")</f>
        <v>#REF!</v>
      </c>
      <c r="CS1626" s="12" t="e">
        <f>IF(Wedstrijden!#REF!="x","M","")</f>
        <v>#REF!</v>
      </c>
      <c r="CT1626" s="12" t="e">
        <f>IF(Wedstrijden!#REF!="x","Z","")</f>
        <v>#REF!</v>
      </c>
      <c r="CU1626" s="12" t="e">
        <f>IF(Wedstrijden!#REF!="x","ZZ","")</f>
        <v>#REF!</v>
      </c>
      <c r="CV1626" s="12">
        <f>IF(COUNTA(Wedstrijden!#REF!)&lt;&gt;0,2,"")</f>
        <v>2</v>
      </c>
      <c r="CW1626" s="12">
        <f t="shared" si="153"/>
        <v>1</v>
      </c>
      <c r="CX1626" s="12" t="e">
        <f>IF(Wedstrijden!#REF!="x","BB","")</f>
        <v>#REF!</v>
      </c>
      <c r="CY1626" s="12" t="e">
        <f>IF(Wedstrijden!#REF!="x","B","")</f>
        <v>#REF!</v>
      </c>
      <c r="CZ1626" s="12" t="e">
        <f>IF(Wedstrijden!#REF!="x","L","")</f>
        <v>#REF!</v>
      </c>
      <c r="DA1626" s="12" t="e">
        <f>IF(Wedstrijden!#REF!="x","M","")</f>
        <v>#REF!</v>
      </c>
      <c r="DB1626" s="12" t="e">
        <f>IF(Wedstrijden!#REF!="x","Z","")</f>
        <v>#REF!</v>
      </c>
      <c r="DC1626" s="12" t="e">
        <f>IF(Wedstrijden!#REF!="x","ZZ","")</f>
        <v>#REF!</v>
      </c>
      <c r="DD1626" s="12" t="e">
        <f>IF(Wedstrijden!#REF!="x","1.40","")</f>
        <v>#REF!</v>
      </c>
      <c r="DE1626" s="12">
        <f>IF(COUNTA(Wedstrijden!#REF!)&lt;&gt;0,6,"")</f>
        <v>6</v>
      </c>
      <c r="DF1626" s="12">
        <f t="shared" si="154"/>
        <v>2</v>
      </c>
      <c r="DG1626" s="12" t="e">
        <f>IF(Wedstrijden!#REF!="x","L","")</f>
        <v>#REF!</v>
      </c>
      <c r="DH1626" s="12" t="e">
        <f>IF(Wedstrijden!#REF!="x","M","")</f>
        <v>#REF!</v>
      </c>
      <c r="DI1626" s="12" t="e">
        <f>IF(Wedstrijden!#REF!="x","Z","")</f>
        <v>#REF!</v>
      </c>
      <c r="DJ1626" s="12" t="e">
        <f>IF(Wedstrijden!#REF!="x","Z","")</f>
        <v>#REF!</v>
      </c>
      <c r="DK1626" s="12">
        <f>IF(COUNTA(Wedstrijden!#REF!)&lt;&gt;0,6,"")</f>
        <v>6</v>
      </c>
      <c r="DL1626" s="12">
        <f t="shared" si="155"/>
        <v>1</v>
      </c>
      <c r="DM1626" s="12" t="e">
        <f>IF(Wedstrijden!#REF!="x","L","")</f>
        <v>#REF!</v>
      </c>
      <c r="DN1626" s="12" t="e">
        <f>IF(Wedstrijden!#REF!="x","M","")</f>
        <v>#REF!</v>
      </c>
      <c r="DO1626" s="12" t="e">
        <f>IF(Wedstrijden!#REF!="x","Z","")</f>
        <v>#REF!</v>
      </c>
      <c r="DP1626" s="12" t="e">
        <f>IF(Wedstrijden!#REF!="x","Z","")</f>
        <v>#REF!</v>
      </c>
    </row>
    <row r="1627" spans="1:120" ht="15" x14ac:dyDescent="0.25">
      <c r="A1627" s="14">
        <f>Wedstrijden!A1638</f>
        <v>0</v>
      </c>
      <c r="B1627" s="12" t="str">
        <f>IFERROR(VLOOKUP(Wedstrijden!C1638,Wedstrijdlocaties!$B$2:$E$500,2,FALSE),"")</f>
        <v/>
      </c>
      <c r="C1627" s="12" t="str">
        <f>Wedstrijden!D1638</f>
        <v/>
      </c>
      <c r="D1627" s="12" t="str">
        <f>IFERROR(VLOOKUP(Wedstrijden!E1638,Organisaties!$B$2:$C$500,2,FALSE),"")</f>
        <v/>
      </c>
      <c r="E1627" s="12" t="str">
        <f>IFERROR(VLOOKUP(Wedstrijden!E1638,Organisaties!$B$2:$G$500,5,FALSE),"")</f>
        <v/>
      </c>
      <c r="F1627" s="12" t="e">
        <f>IF(Wedstrijden!#REF!&lt;&gt;"",Wedstrijden!#REF!,"")</f>
        <v>#REF!</v>
      </c>
      <c r="G1627" s="12">
        <f>IF(Wedstrijden!K1638="Indoor",1,0)</f>
        <v>0</v>
      </c>
      <c r="H1627" s="12">
        <f>Wedstrijden!L1638</f>
        <v>0</v>
      </c>
      <c r="I1627" s="12" t="str">
        <f>IF(Wedstrijden!J1638="Nee",0,IF(Wedstrijden!J1638="Ja",1,""))</f>
        <v/>
      </c>
      <c r="J1627" s="12" t="str">
        <f>IF(Wedstrijden!M1638&lt;&gt;"",Wedstrijden!M1638,"")</f>
        <v/>
      </c>
      <c r="BJ1627" s="12">
        <f>IF(COUNTA(Wedstrijden!#REF!)&lt;&gt;0,1,"")</f>
        <v>1</v>
      </c>
      <c r="BK1627" s="12">
        <f t="shared" si="150"/>
        <v>2</v>
      </c>
      <c r="BL1627" s="12" t="e">
        <f>IF(Wedstrijden!#REF!="x","AA","")</f>
        <v>#REF!</v>
      </c>
      <c r="BM1627" s="12" t="e">
        <f>IF(Wedstrijden!#REF!="x","A","")</f>
        <v>#REF!</v>
      </c>
      <c r="BN1627" s="12" t="e">
        <f>IF(Wedstrijden!#REF!="x","B1","")</f>
        <v>#REF!</v>
      </c>
      <c r="BO1627" s="12" t="e">
        <f>IF(Wedstrijden!#REF!="x","BB","")</f>
        <v>#REF!</v>
      </c>
      <c r="BP1627" s="12" t="e">
        <f>IF(Wedstrijden!#REF!="x","B","")</f>
        <v>#REF!</v>
      </c>
      <c r="BQ1627" s="12" t="e">
        <f>IF(Wedstrijden!#REF!="x","L1","")</f>
        <v>#REF!</v>
      </c>
      <c r="BR1627" s="12" t="e">
        <f>IF(Wedstrijden!#REF!="x","L2","")</f>
        <v>#REF!</v>
      </c>
      <c r="BS1627" s="12" t="e">
        <f>IF(Wedstrijden!#REF!="x","M1","")</f>
        <v>#REF!</v>
      </c>
      <c r="BT1627" s="12" t="e">
        <f>IF(Wedstrijden!#REF!="x","M2","")</f>
        <v>#REF!</v>
      </c>
      <c r="BU1627" s="12" t="e">
        <f>IF(Wedstrijden!#REF!="x","Z1","")</f>
        <v>#REF!</v>
      </c>
      <c r="BV1627" s="12" t="e">
        <f>IF(Wedstrijden!#REF!="x","Z2","")</f>
        <v>#REF!</v>
      </c>
      <c r="BW1627" s="12">
        <f>IF(COUNTA(Wedstrijden!#REF!)&lt;&gt;0,1,"")</f>
        <v>1</v>
      </c>
      <c r="BX1627" s="12">
        <f t="shared" si="151"/>
        <v>1</v>
      </c>
      <c r="BY1627" s="12" t="e">
        <f>IF(Wedstrijden!#REF!="x","BB","")</f>
        <v>#REF!</v>
      </c>
      <c r="BZ1627" s="12" t="e">
        <f>IF(Wedstrijden!#REF!="x","B","")</f>
        <v>#REF!</v>
      </c>
      <c r="CA1627" s="12" t="e">
        <f>IF(Wedstrijden!#REF!="x","L1","")</f>
        <v>#REF!</v>
      </c>
      <c r="CB1627" s="12" t="e">
        <f>IF(Wedstrijden!#REF!="x","L2","")</f>
        <v>#REF!</v>
      </c>
      <c r="CC1627" s="12" t="e">
        <f>IF(Wedstrijden!#REF!="x","M1","")</f>
        <v>#REF!</v>
      </c>
      <c r="CD1627" s="12" t="e">
        <f>IF(Wedstrijden!#REF!="x","M2","")</f>
        <v>#REF!</v>
      </c>
      <c r="CE1627" s="12" t="e">
        <f>IF(Wedstrijden!#REF!="x","Z1","")</f>
        <v>#REF!</v>
      </c>
      <c r="CF1627" s="12" t="e">
        <f>IF(Wedstrijden!#REF!="x","Z2","")</f>
        <v>#REF!</v>
      </c>
      <c r="CG1627" s="12" t="e">
        <f>IF(Wedstrijden!#REF!="x","ZZL","")</f>
        <v>#REF!</v>
      </c>
      <c r="CL1627" s="12">
        <f>IF(COUNTA(Wedstrijden!#REF!)&lt;&gt;0,2,"")</f>
        <v>2</v>
      </c>
      <c r="CM1627" s="12">
        <f t="shared" si="152"/>
        <v>2</v>
      </c>
      <c r="CN1627" s="12" t="e">
        <f>IF(Wedstrijden!#REF!="x","AA","")</f>
        <v>#REF!</v>
      </c>
      <c r="CO1627" s="12" t="e">
        <f>IF(Wedstrijden!#REF!="x","A","")</f>
        <v>#REF!</v>
      </c>
      <c r="CP1627" s="12" t="e">
        <f>IF(Wedstrijden!#REF!="x","BB","")</f>
        <v>#REF!</v>
      </c>
      <c r="CQ1627" s="12" t="e">
        <f>IF(Wedstrijden!#REF!="x","B","")</f>
        <v>#REF!</v>
      </c>
      <c r="CR1627" s="12" t="e">
        <f>IF(Wedstrijden!#REF!="x","L","")</f>
        <v>#REF!</v>
      </c>
      <c r="CS1627" s="12" t="e">
        <f>IF(Wedstrijden!#REF!="x","M","")</f>
        <v>#REF!</v>
      </c>
      <c r="CT1627" s="12" t="e">
        <f>IF(Wedstrijden!#REF!="x","Z","")</f>
        <v>#REF!</v>
      </c>
      <c r="CU1627" s="12" t="e">
        <f>IF(Wedstrijden!#REF!="x","ZZ","")</f>
        <v>#REF!</v>
      </c>
      <c r="CV1627" s="12">
        <f>IF(COUNTA(Wedstrijden!#REF!)&lt;&gt;0,2,"")</f>
        <v>2</v>
      </c>
      <c r="CW1627" s="12">
        <f t="shared" si="153"/>
        <v>1</v>
      </c>
      <c r="CX1627" s="12" t="e">
        <f>IF(Wedstrijden!#REF!="x","BB","")</f>
        <v>#REF!</v>
      </c>
      <c r="CY1627" s="12" t="e">
        <f>IF(Wedstrijden!#REF!="x","B","")</f>
        <v>#REF!</v>
      </c>
      <c r="CZ1627" s="12" t="e">
        <f>IF(Wedstrijden!#REF!="x","L","")</f>
        <v>#REF!</v>
      </c>
      <c r="DA1627" s="12" t="e">
        <f>IF(Wedstrijden!#REF!="x","M","")</f>
        <v>#REF!</v>
      </c>
      <c r="DB1627" s="12" t="e">
        <f>IF(Wedstrijden!#REF!="x","Z","")</f>
        <v>#REF!</v>
      </c>
      <c r="DC1627" s="12" t="e">
        <f>IF(Wedstrijden!#REF!="x","ZZ","")</f>
        <v>#REF!</v>
      </c>
      <c r="DD1627" s="12" t="e">
        <f>IF(Wedstrijden!#REF!="x","1.40","")</f>
        <v>#REF!</v>
      </c>
      <c r="DE1627" s="12">
        <f>IF(COUNTA(Wedstrijden!#REF!)&lt;&gt;0,6,"")</f>
        <v>6</v>
      </c>
      <c r="DF1627" s="12">
        <f t="shared" si="154"/>
        <v>2</v>
      </c>
      <c r="DG1627" s="12" t="e">
        <f>IF(Wedstrijden!#REF!="x","L","")</f>
        <v>#REF!</v>
      </c>
      <c r="DH1627" s="12" t="e">
        <f>IF(Wedstrijden!#REF!="x","M","")</f>
        <v>#REF!</v>
      </c>
      <c r="DI1627" s="12" t="e">
        <f>IF(Wedstrijden!#REF!="x","Z","")</f>
        <v>#REF!</v>
      </c>
      <c r="DJ1627" s="12" t="e">
        <f>IF(Wedstrijden!#REF!="x","Z","")</f>
        <v>#REF!</v>
      </c>
      <c r="DK1627" s="12">
        <f>IF(COUNTA(Wedstrijden!#REF!)&lt;&gt;0,6,"")</f>
        <v>6</v>
      </c>
      <c r="DL1627" s="12">
        <f t="shared" si="155"/>
        <v>1</v>
      </c>
      <c r="DM1627" s="12" t="e">
        <f>IF(Wedstrijden!#REF!="x","L","")</f>
        <v>#REF!</v>
      </c>
      <c r="DN1627" s="12" t="e">
        <f>IF(Wedstrijden!#REF!="x","M","")</f>
        <v>#REF!</v>
      </c>
      <c r="DO1627" s="12" t="e">
        <f>IF(Wedstrijden!#REF!="x","Z","")</f>
        <v>#REF!</v>
      </c>
      <c r="DP1627" s="12" t="e">
        <f>IF(Wedstrijden!#REF!="x","Z","")</f>
        <v>#REF!</v>
      </c>
    </row>
    <row r="1628" spans="1:120" ht="15" x14ac:dyDescent="0.25">
      <c r="A1628" s="14">
        <f>Wedstrijden!A1639</f>
        <v>0</v>
      </c>
      <c r="B1628" s="12" t="str">
        <f>IFERROR(VLOOKUP(Wedstrijden!C1639,Wedstrijdlocaties!$B$2:$E$500,2,FALSE),"")</f>
        <v/>
      </c>
      <c r="C1628" s="12" t="str">
        <f>Wedstrijden!D1639</f>
        <v/>
      </c>
      <c r="D1628" s="12" t="str">
        <f>IFERROR(VLOOKUP(Wedstrijden!E1639,Organisaties!$B$2:$C$500,2,FALSE),"")</f>
        <v/>
      </c>
      <c r="E1628" s="12" t="str">
        <f>IFERROR(VLOOKUP(Wedstrijden!E1639,Organisaties!$B$2:$G$500,5,FALSE),"")</f>
        <v/>
      </c>
      <c r="F1628" s="12" t="e">
        <f>IF(Wedstrijden!#REF!&lt;&gt;"",Wedstrijden!#REF!,"")</f>
        <v>#REF!</v>
      </c>
      <c r="G1628" s="12">
        <f>IF(Wedstrijden!K1639="Indoor",1,0)</f>
        <v>0</v>
      </c>
      <c r="H1628" s="12">
        <f>Wedstrijden!L1639</f>
        <v>0</v>
      </c>
      <c r="I1628" s="12" t="str">
        <f>IF(Wedstrijden!J1639="Nee",0,IF(Wedstrijden!J1639="Ja",1,""))</f>
        <v/>
      </c>
      <c r="J1628" s="12" t="str">
        <f>IF(Wedstrijden!M1639&lt;&gt;"",Wedstrijden!M1639,"")</f>
        <v/>
      </c>
      <c r="BJ1628" s="12">
        <f>IF(COUNTA(Wedstrijden!#REF!)&lt;&gt;0,1,"")</f>
        <v>1</v>
      </c>
      <c r="BK1628" s="12">
        <f t="shared" si="150"/>
        <v>2</v>
      </c>
      <c r="BL1628" s="12" t="e">
        <f>IF(Wedstrijden!#REF!="x","AA","")</f>
        <v>#REF!</v>
      </c>
      <c r="BM1628" s="12" t="e">
        <f>IF(Wedstrijden!#REF!="x","A","")</f>
        <v>#REF!</v>
      </c>
      <c r="BN1628" s="12" t="e">
        <f>IF(Wedstrijden!#REF!="x","B1","")</f>
        <v>#REF!</v>
      </c>
      <c r="BO1628" s="12" t="e">
        <f>IF(Wedstrijden!#REF!="x","BB","")</f>
        <v>#REF!</v>
      </c>
      <c r="BP1628" s="12" t="e">
        <f>IF(Wedstrijden!#REF!="x","B","")</f>
        <v>#REF!</v>
      </c>
      <c r="BQ1628" s="12" t="e">
        <f>IF(Wedstrijden!#REF!="x","L1","")</f>
        <v>#REF!</v>
      </c>
      <c r="BR1628" s="12" t="e">
        <f>IF(Wedstrijden!#REF!="x","L2","")</f>
        <v>#REF!</v>
      </c>
      <c r="BS1628" s="12" t="e">
        <f>IF(Wedstrijden!#REF!="x","M1","")</f>
        <v>#REF!</v>
      </c>
      <c r="BT1628" s="12" t="e">
        <f>IF(Wedstrijden!#REF!="x","M2","")</f>
        <v>#REF!</v>
      </c>
      <c r="BU1628" s="12" t="e">
        <f>IF(Wedstrijden!#REF!="x","Z1","")</f>
        <v>#REF!</v>
      </c>
      <c r="BV1628" s="12" t="e">
        <f>IF(Wedstrijden!#REF!="x","Z2","")</f>
        <v>#REF!</v>
      </c>
      <c r="BW1628" s="12">
        <f>IF(COUNTA(Wedstrijden!#REF!)&lt;&gt;0,1,"")</f>
        <v>1</v>
      </c>
      <c r="BX1628" s="12">
        <f t="shared" si="151"/>
        <v>1</v>
      </c>
      <c r="BY1628" s="12" t="e">
        <f>IF(Wedstrijden!#REF!="x","BB","")</f>
        <v>#REF!</v>
      </c>
      <c r="BZ1628" s="12" t="e">
        <f>IF(Wedstrijden!#REF!="x","B","")</f>
        <v>#REF!</v>
      </c>
      <c r="CA1628" s="12" t="e">
        <f>IF(Wedstrijden!#REF!="x","L1","")</f>
        <v>#REF!</v>
      </c>
      <c r="CB1628" s="12" t="e">
        <f>IF(Wedstrijden!#REF!="x","L2","")</f>
        <v>#REF!</v>
      </c>
      <c r="CC1628" s="12" t="e">
        <f>IF(Wedstrijden!#REF!="x","M1","")</f>
        <v>#REF!</v>
      </c>
      <c r="CD1628" s="12" t="e">
        <f>IF(Wedstrijden!#REF!="x","M2","")</f>
        <v>#REF!</v>
      </c>
      <c r="CE1628" s="12" t="e">
        <f>IF(Wedstrijden!#REF!="x","Z1","")</f>
        <v>#REF!</v>
      </c>
      <c r="CF1628" s="12" t="e">
        <f>IF(Wedstrijden!#REF!="x","Z2","")</f>
        <v>#REF!</v>
      </c>
      <c r="CG1628" s="12" t="e">
        <f>IF(Wedstrijden!#REF!="x","ZZL","")</f>
        <v>#REF!</v>
      </c>
      <c r="CL1628" s="12">
        <f>IF(COUNTA(Wedstrijden!#REF!)&lt;&gt;0,2,"")</f>
        <v>2</v>
      </c>
      <c r="CM1628" s="12">
        <f t="shared" si="152"/>
        <v>2</v>
      </c>
      <c r="CN1628" s="12" t="e">
        <f>IF(Wedstrijden!#REF!="x","AA","")</f>
        <v>#REF!</v>
      </c>
      <c r="CO1628" s="12" t="e">
        <f>IF(Wedstrijden!#REF!="x","A","")</f>
        <v>#REF!</v>
      </c>
      <c r="CP1628" s="12" t="e">
        <f>IF(Wedstrijden!#REF!="x","BB","")</f>
        <v>#REF!</v>
      </c>
      <c r="CQ1628" s="12" t="e">
        <f>IF(Wedstrijden!#REF!="x","B","")</f>
        <v>#REF!</v>
      </c>
      <c r="CR1628" s="12" t="e">
        <f>IF(Wedstrijden!#REF!="x","L","")</f>
        <v>#REF!</v>
      </c>
      <c r="CS1628" s="12" t="e">
        <f>IF(Wedstrijden!#REF!="x","M","")</f>
        <v>#REF!</v>
      </c>
      <c r="CT1628" s="12" t="e">
        <f>IF(Wedstrijden!#REF!="x","Z","")</f>
        <v>#REF!</v>
      </c>
      <c r="CU1628" s="12" t="e">
        <f>IF(Wedstrijden!#REF!="x","ZZ","")</f>
        <v>#REF!</v>
      </c>
      <c r="CV1628" s="12">
        <f>IF(COUNTA(Wedstrijden!#REF!)&lt;&gt;0,2,"")</f>
        <v>2</v>
      </c>
      <c r="CW1628" s="12">
        <f t="shared" si="153"/>
        <v>1</v>
      </c>
      <c r="CX1628" s="12" t="e">
        <f>IF(Wedstrijden!#REF!="x","BB","")</f>
        <v>#REF!</v>
      </c>
      <c r="CY1628" s="12" t="e">
        <f>IF(Wedstrijden!#REF!="x","B","")</f>
        <v>#REF!</v>
      </c>
      <c r="CZ1628" s="12" t="e">
        <f>IF(Wedstrijden!#REF!="x","L","")</f>
        <v>#REF!</v>
      </c>
      <c r="DA1628" s="12" t="e">
        <f>IF(Wedstrijden!#REF!="x","M","")</f>
        <v>#REF!</v>
      </c>
      <c r="DB1628" s="12" t="e">
        <f>IF(Wedstrijden!#REF!="x","Z","")</f>
        <v>#REF!</v>
      </c>
      <c r="DC1628" s="12" t="e">
        <f>IF(Wedstrijden!#REF!="x","ZZ","")</f>
        <v>#REF!</v>
      </c>
      <c r="DD1628" s="12" t="e">
        <f>IF(Wedstrijden!#REF!="x","1.40","")</f>
        <v>#REF!</v>
      </c>
      <c r="DE1628" s="12">
        <f>IF(COUNTA(Wedstrijden!#REF!)&lt;&gt;0,6,"")</f>
        <v>6</v>
      </c>
      <c r="DF1628" s="12">
        <f t="shared" si="154"/>
        <v>2</v>
      </c>
      <c r="DG1628" s="12" t="e">
        <f>IF(Wedstrijden!#REF!="x","L","")</f>
        <v>#REF!</v>
      </c>
      <c r="DH1628" s="12" t="e">
        <f>IF(Wedstrijden!#REF!="x","M","")</f>
        <v>#REF!</v>
      </c>
      <c r="DI1628" s="12" t="e">
        <f>IF(Wedstrijden!#REF!="x","Z","")</f>
        <v>#REF!</v>
      </c>
      <c r="DJ1628" s="12" t="e">
        <f>IF(Wedstrijden!#REF!="x","Z","")</f>
        <v>#REF!</v>
      </c>
      <c r="DK1628" s="12">
        <f>IF(COUNTA(Wedstrijden!#REF!)&lt;&gt;0,6,"")</f>
        <v>6</v>
      </c>
      <c r="DL1628" s="12">
        <f t="shared" si="155"/>
        <v>1</v>
      </c>
      <c r="DM1628" s="12" t="e">
        <f>IF(Wedstrijden!#REF!="x","L","")</f>
        <v>#REF!</v>
      </c>
      <c r="DN1628" s="12" t="e">
        <f>IF(Wedstrijden!#REF!="x","M","")</f>
        <v>#REF!</v>
      </c>
      <c r="DO1628" s="12" t="e">
        <f>IF(Wedstrijden!#REF!="x","Z","")</f>
        <v>#REF!</v>
      </c>
      <c r="DP1628" s="12" t="e">
        <f>IF(Wedstrijden!#REF!="x","Z","")</f>
        <v>#REF!</v>
      </c>
    </row>
    <row r="1629" spans="1:120" ht="15" x14ac:dyDescent="0.25">
      <c r="A1629" s="14">
        <f>Wedstrijden!A1640</f>
        <v>0</v>
      </c>
      <c r="B1629" s="12" t="str">
        <f>IFERROR(VLOOKUP(Wedstrijden!C1640,Wedstrijdlocaties!$B$2:$E$500,2,FALSE),"")</f>
        <v/>
      </c>
      <c r="C1629" s="12" t="str">
        <f>Wedstrijden!D1640</f>
        <v/>
      </c>
      <c r="D1629" s="12" t="str">
        <f>IFERROR(VLOOKUP(Wedstrijden!E1640,Organisaties!$B$2:$C$500,2,FALSE),"")</f>
        <v/>
      </c>
      <c r="E1629" s="12" t="str">
        <f>IFERROR(VLOOKUP(Wedstrijden!E1640,Organisaties!$B$2:$G$500,5,FALSE),"")</f>
        <v/>
      </c>
      <c r="F1629" s="12" t="e">
        <f>IF(Wedstrijden!#REF!&lt;&gt;"",Wedstrijden!#REF!,"")</f>
        <v>#REF!</v>
      </c>
      <c r="G1629" s="12">
        <f>IF(Wedstrijden!K1640="Indoor",1,0)</f>
        <v>0</v>
      </c>
      <c r="H1629" s="12">
        <f>Wedstrijden!L1640</f>
        <v>0</v>
      </c>
      <c r="I1629" s="12" t="str">
        <f>IF(Wedstrijden!J1640="Nee",0,IF(Wedstrijden!J1640="Ja",1,""))</f>
        <v/>
      </c>
      <c r="J1629" s="12" t="str">
        <f>IF(Wedstrijden!M1640&lt;&gt;"",Wedstrijden!M1640,"")</f>
        <v/>
      </c>
      <c r="BJ1629" s="12">
        <f>IF(COUNTA(Wedstrijden!#REF!)&lt;&gt;0,1,"")</f>
        <v>1</v>
      </c>
      <c r="BK1629" s="12">
        <f t="shared" si="150"/>
        <v>2</v>
      </c>
      <c r="BL1629" s="12" t="e">
        <f>IF(Wedstrijden!#REF!="x","AA","")</f>
        <v>#REF!</v>
      </c>
      <c r="BM1629" s="12" t="e">
        <f>IF(Wedstrijden!#REF!="x","A","")</f>
        <v>#REF!</v>
      </c>
      <c r="BN1629" s="12" t="e">
        <f>IF(Wedstrijden!#REF!="x","B1","")</f>
        <v>#REF!</v>
      </c>
      <c r="BO1629" s="12" t="e">
        <f>IF(Wedstrijden!#REF!="x","BB","")</f>
        <v>#REF!</v>
      </c>
      <c r="BP1629" s="12" t="e">
        <f>IF(Wedstrijden!#REF!="x","B","")</f>
        <v>#REF!</v>
      </c>
      <c r="BQ1629" s="12" t="e">
        <f>IF(Wedstrijden!#REF!="x","L1","")</f>
        <v>#REF!</v>
      </c>
      <c r="BR1629" s="12" t="e">
        <f>IF(Wedstrijden!#REF!="x","L2","")</f>
        <v>#REF!</v>
      </c>
      <c r="BS1629" s="12" t="e">
        <f>IF(Wedstrijden!#REF!="x","M1","")</f>
        <v>#REF!</v>
      </c>
      <c r="BT1629" s="12" t="e">
        <f>IF(Wedstrijden!#REF!="x","M2","")</f>
        <v>#REF!</v>
      </c>
      <c r="BU1629" s="12" t="e">
        <f>IF(Wedstrijden!#REF!="x","Z1","")</f>
        <v>#REF!</v>
      </c>
      <c r="BV1629" s="12" t="e">
        <f>IF(Wedstrijden!#REF!="x","Z2","")</f>
        <v>#REF!</v>
      </c>
      <c r="BW1629" s="12">
        <f>IF(COUNTA(Wedstrijden!#REF!)&lt;&gt;0,1,"")</f>
        <v>1</v>
      </c>
      <c r="BX1629" s="12">
        <f t="shared" si="151"/>
        <v>1</v>
      </c>
      <c r="BY1629" s="12" t="e">
        <f>IF(Wedstrijden!#REF!="x","BB","")</f>
        <v>#REF!</v>
      </c>
      <c r="BZ1629" s="12" t="e">
        <f>IF(Wedstrijden!#REF!="x","B","")</f>
        <v>#REF!</v>
      </c>
      <c r="CA1629" s="12" t="e">
        <f>IF(Wedstrijden!#REF!="x","L1","")</f>
        <v>#REF!</v>
      </c>
      <c r="CB1629" s="12" t="e">
        <f>IF(Wedstrijden!#REF!="x","L2","")</f>
        <v>#REF!</v>
      </c>
      <c r="CC1629" s="12" t="e">
        <f>IF(Wedstrijden!#REF!="x","M1","")</f>
        <v>#REF!</v>
      </c>
      <c r="CD1629" s="12" t="e">
        <f>IF(Wedstrijden!#REF!="x","M2","")</f>
        <v>#REF!</v>
      </c>
      <c r="CE1629" s="12" t="e">
        <f>IF(Wedstrijden!#REF!="x","Z1","")</f>
        <v>#REF!</v>
      </c>
      <c r="CF1629" s="12" t="e">
        <f>IF(Wedstrijden!#REF!="x","Z2","")</f>
        <v>#REF!</v>
      </c>
      <c r="CG1629" s="12" t="e">
        <f>IF(Wedstrijden!#REF!="x","ZZL","")</f>
        <v>#REF!</v>
      </c>
      <c r="CL1629" s="12">
        <f>IF(COUNTA(Wedstrijden!#REF!)&lt;&gt;0,2,"")</f>
        <v>2</v>
      </c>
      <c r="CM1629" s="12">
        <f t="shared" si="152"/>
        <v>2</v>
      </c>
      <c r="CN1629" s="12" t="e">
        <f>IF(Wedstrijden!#REF!="x","AA","")</f>
        <v>#REF!</v>
      </c>
      <c r="CO1629" s="12" t="e">
        <f>IF(Wedstrijden!#REF!="x","A","")</f>
        <v>#REF!</v>
      </c>
      <c r="CP1629" s="12" t="e">
        <f>IF(Wedstrijden!#REF!="x","BB","")</f>
        <v>#REF!</v>
      </c>
      <c r="CQ1629" s="12" t="e">
        <f>IF(Wedstrijden!#REF!="x","B","")</f>
        <v>#REF!</v>
      </c>
      <c r="CR1629" s="12" t="e">
        <f>IF(Wedstrijden!#REF!="x","L","")</f>
        <v>#REF!</v>
      </c>
      <c r="CS1629" s="12" t="e">
        <f>IF(Wedstrijden!#REF!="x","M","")</f>
        <v>#REF!</v>
      </c>
      <c r="CT1629" s="12" t="e">
        <f>IF(Wedstrijden!#REF!="x","Z","")</f>
        <v>#REF!</v>
      </c>
      <c r="CU1629" s="12" t="e">
        <f>IF(Wedstrijden!#REF!="x","ZZ","")</f>
        <v>#REF!</v>
      </c>
      <c r="CV1629" s="12">
        <f>IF(COUNTA(Wedstrijden!#REF!)&lt;&gt;0,2,"")</f>
        <v>2</v>
      </c>
      <c r="CW1629" s="12">
        <f t="shared" si="153"/>
        <v>1</v>
      </c>
      <c r="CX1629" s="12" t="e">
        <f>IF(Wedstrijden!#REF!="x","BB","")</f>
        <v>#REF!</v>
      </c>
      <c r="CY1629" s="12" t="e">
        <f>IF(Wedstrijden!#REF!="x","B","")</f>
        <v>#REF!</v>
      </c>
      <c r="CZ1629" s="12" t="e">
        <f>IF(Wedstrijden!#REF!="x","L","")</f>
        <v>#REF!</v>
      </c>
      <c r="DA1629" s="12" t="e">
        <f>IF(Wedstrijden!#REF!="x","M","")</f>
        <v>#REF!</v>
      </c>
      <c r="DB1629" s="12" t="e">
        <f>IF(Wedstrijden!#REF!="x","Z","")</f>
        <v>#REF!</v>
      </c>
      <c r="DC1629" s="12" t="e">
        <f>IF(Wedstrijden!#REF!="x","ZZ","")</f>
        <v>#REF!</v>
      </c>
      <c r="DD1629" s="12" t="e">
        <f>IF(Wedstrijden!#REF!="x","1.40","")</f>
        <v>#REF!</v>
      </c>
      <c r="DE1629" s="12">
        <f>IF(COUNTA(Wedstrijden!#REF!)&lt;&gt;0,6,"")</f>
        <v>6</v>
      </c>
      <c r="DF1629" s="12">
        <f t="shared" si="154"/>
        <v>2</v>
      </c>
      <c r="DG1629" s="12" t="e">
        <f>IF(Wedstrijden!#REF!="x","L","")</f>
        <v>#REF!</v>
      </c>
      <c r="DH1629" s="12" t="e">
        <f>IF(Wedstrijden!#REF!="x","M","")</f>
        <v>#REF!</v>
      </c>
      <c r="DI1629" s="12" t="e">
        <f>IF(Wedstrijden!#REF!="x","Z","")</f>
        <v>#REF!</v>
      </c>
      <c r="DJ1629" s="12" t="e">
        <f>IF(Wedstrijden!#REF!="x","Z","")</f>
        <v>#REF!</v>
      </c>
      <c r="DK1629" s="12">
        <f>IF(COUNTA(Wedstrijden!#REF!)&lt;&gt;0,6,"")</f>
        <v>6</v>
      </c>
      <c r="DL1629" s="12">
        <f t="shared" si="155"/>
        <v>1</v>
      </c>
      <c r="DM1629" s="12" t="e">
        <f>IF(Wedstrijden!#REF!="x","L","")</f>
        <v>#REF!</v>
      </c>
      <c r="DN1629" s="12" t="e">
        <f>IF(Wedstrijden!#REF!="x","M","")</f>
        <v>#REF!</v>
      </c>
      <c r="DO1629" s="12" t="e">
        <f>IF(Wedstrijden!#REF!="x","Z","")</f>
        <v>#REF!</v>
      </c>
      <c r="DP1629" s="12" t="e">
        <f>IF(Wedstrijden!#REF!="x","Z","")</f>
        <v>#REF!</v>
      </c>
    </row>
    <row r="1630" spans="1:120" ht="15" x14ac:dyDescent="0.25">
      <c r="A1630" s="14">
        <f>Wedstrijden!A1641</f>
        <v>0</v>
      </c>
      <c r="B1630" s="12" t="str">
        <f>IFERROR(VLOOKUP(Wedstrijden!C1641,Wedstrijdlocaties!$B$2:$E$500,2,FALSE),"")</f>
        <v/>
      </c>
      <c r="C1630" s="12" t="str">
        <f>Wedstrijden!D1641</f>
        <v/>
      </c>
      <c r="D1630" s="12" t="str">
        <f>IFERROR(VLOOKUP(Wedstrijden!E1641,Organisaties!$B$2:$C$500,2,FALSE),"")</f>
        <v/>
      </c>
      <c r="E1630" s="12" t="str">
        <f>IFERROR(VLOOKUP(Wedstrijden!E1641,Organisaties!$B$2:$G$500,5,FALSE),"")</f>
        <v/>
      </c>
      <c r="F1630" s="12" t="e">
        <f>IF(Wedstrijden!#REF!&lt;&gt;"",Wedstrijden!#REF!,"")</f>
        <v>#REF!</v>
      </c>
      <c r="G1630" s="12">
        <f>IF(Wedstrijden!K1641="Indoor",1,0)</f>
        <v>0</v>
      </c>
      <c r="H1630" s="12">
        <f>Wedstrijden!L1641</f>
        <v>0</v>
      </c>
      <c r="I1630" s="12" t="str">
        <f>IF(Wedstrijden!J1641="Nee",0,IF(Wedstrijden!J1641="Ja",1,""))</f>
        <v/>
      </c>
      <c r="J1630" s="12" t="str">
        <f>IF(Wedstrijden!M1641&lt;&gt;"",Wedstrijden!M1641,"")</f>
        <v/>
      </c>
      <c r="BJ1630" s="12">
        <f>IF(COUNTA(Wedstrijden!#REF!)&lt;&gt;0,1,"")</f>
        <v>1</v>
      </c>
      <c r="BK1630" s="12">
        <f t="shared" si="150"/>
        <v>2</v>
      </c>
      <c r="BL1630" s="12" t="e">
        <f>IF(Wedstrijden!#REF!="x","AA","")</f>
        <v>#REF!</v>
      </c>
      <c r="BM1630" s="12" t="e">
        <f>IF(Wedstrijden!#REF!="x","A","")</f>
        <v>#REF!</v>
      </c>
      <c r="BN1630" s="12" t="e">
        <f>IF(Wedstrijden!#REF!="x","B1","")</f>
        <v>#REF!</v>
      </c>
      <c r="BO1630" s="12" t="e">
        <f>IF(Wedstrijden!#REF!="x","BB","")</f>
        <v>#REF!</v>
      </c>
      <c r="BP1630" s="12" t="e">
        <f>IF(Wedstrijden!#REF!="x","B","")</f>
        <v>#REF!</v>
      </c>
      <c r="BQ1630" s="12" t="e">
        <f>IF(Wedstrijden!#REF!="x","L1","")</f>
        <v>#REF!</v>
      </c>
      <c r="BR1630" s="12" t="e">
        <f>IF(Wedstrijden!#REF!="x","L2","")</f>
        <v>#REF!</v>
      </c>
      <c r="BS1630" s="12" t="e">
        <f>IF(Wedstrijden!#REF!="x","M1","")</f>
        <v>#REF!</v>
      </c>
      <c r="BT1630" s="12" t="e">
        <f>IF(Wedstrijden!#REF!="x","M2","")</f>
        <v>#REF!</v>
      </c>
      <c r="BU1630" s="12" t="e">
        <f>IF(Wedstrijden!#REF!="x","Z1","")</f>
        <v>#REF!</v>
      </c>
      <c r="BV1630" s="12" t="e">
        <f>IF(Wedstrijden!#REF!="x","Z2","")</f>
        <v>#REF!</v>
      </c>
      <c r="BW1630" s="12">
        <f>IF(COUNTA(Wedstrijden!#REF!)&lt;&gt;0,1,"")</f>
        <v>1</v>
      </c>
      <c r="BX1630" s="12">
        <f t="shared" si="151"/>
        <v>1</v>
      </c>
      <c r="BY1630" s="12" t="e">
        <f>IF(Wedstrijden!#REF!="x","BB","")</f>
        <v>#REF!</v>
      </c>
      <c r="BZ1630" s="12" t="e">
        <f>IF(Wedstrijden!#REF!="x","B","")</f>
        <v>#REF!</v>
      </c>
      <c r="CA1630" s="12" t="e">
        <f>IF(Wedstrijden!#REF!="x","L1","")</f>
        <v>#REF!</v>
      </c>
      <c r="CB1630" s="12" t="e">
        <f>IF(Wedstrijden!#REF!="x","L2","")</f>
        <v>#REF!</v>
      </c>
      <c r="CC1630" s="12" t="e">
        <f>IF(Wedstrijden!#REF!="x","M1","")</f>
        <v>#REF!</v>
      </c>
      <c r="CD1630" s="12" t="e">
        <f>IF(Wedstrijden!#REF!="x","M2","")</f>
        <v>#REF!</v>
      </c>
      <c r="CE1630" s="12" t="e">
        <f>IF(Wedstrijden!#REF!="x","Z1","")</f>
        <v>#REF!</v>
      </c>
      <c r="CF1630" s="12" t="e">
        <f>IF(Wedstrijden!#REF!="x","Z2","")</f>
        <v>#REF!</v>
      </c>
      <c r="CG1630" s="12" t="e">
        <f>IF(Wedstrijden!#REF!="x","ZZL","")</f>
        <v>#REF!</v>
      </c>
      <c r="CL1630" s="12">
        <f>IF(COUNTA(Wedstrijden!#REF!)&lt;&gt;0,2,"")</f>
        <v>2</v>
      </c>
      <c r="CM1630" s="12">
        <f t="shared" si="152"/>
        <v>2</v>
      </c>
      <c r="CN1630" s="12" t="e">
        <f>IF(Wedstrijden!#REF!="x","AA","")</f>
        <v>#REF!</v>
      </c>
      <c r="CO1630" s="12" t="e">
        <f>IF(Wedstrijden!#REF!="x","A","")</f>
        <v>#REF!</v>
      </c>
      <c r="CP1630" s="12" t="e">
        <f>IF(Wedstrijden!#REF!="x","BB","")</f>
        <v>#REF!</v>
      </c>
      <c r="CQ1630" s="12" t="e">
        <f>IF(Wedstrijden!#REF!="x","B","")</f>
        <v>#REF!</v>
      </c>
      <c r="CR1630" s="12" t="e">
        <f>IF(Wedstrijden!#REF!="x","L","")</f>
        <v>#REF!</v>
      </c>
      <c r="CS1630" s="12" t="e">
        <f>IF(Wedstrijden!#REF!="x","M","")</f>
        <v>#REF!</v>
      </c>
      <c r="CT1630" s="12" t="e">
        <f>IF(Wedstrijden!#REF!="x","Z","")</f>
        <v>#REF!</v>
      </c>
      <c r="CU1630" s="12" t="e">
        <f>IF(Wedstrijden!#REF!="x","ZZ","")</f>
        <v>#REF!</v>
      </c>
      <c r="CV1630" s="12">
        <f>IF(COUNTA(Wedstrijden!#REF!)&lt;&gt;0,2,"")</f>
        <v>2</v>
      </c>
      <c r="CW1630" s="12">
        <f t="shared" si="153"/>
        <v>1</v>
      </c>
      <c r="CX1630" s="12" t="e">
        <f>IF(Wedstrijden!#REF!="x","BB","")</f>
        <v>#REF!</v>
      </c>
      <c r="CY1630" s="12" t="e">
        <f>IF(Wedstrijden!#REF!="x","B","")</f>
        <v>#REF!</v>
      </c>
      <c r="CZ1630" s="12" t="e">
        <f>IF(Wedstrijden!#REF!="x","L","")</f>
        <v>#REF!</v>
      </c>
      <c r="DA1630" s="12" t="e">
        <f>IF(Wedstrijden!#REF!="x","M","")</f>
        <v>#REF!</v>
      </c>
      <c r="DB1630" s="12" t="e">
        <f>IF(Wedstrijden!#REF!="x","Z","")</f>
        <v>#REF!</v>
      </c>
      <c r="DC1630" s="12" t="e">
        <f>IF(Wedstrijden!#REF!="x","ZZ","")</f>
        <v>#REF!</v>
      </c>
      <c r="DD1630" s="12" t="e">
        <f>IF(Wedstrijden!#REF!="x","1.40","")</f>
        <v>#REF!</v>
      </c>
      <c r="DE1630" s="12">
        <f>IF(COUNTA(Wedstrijden!#REF!)&lt;&gt;0,6,"")</f>
        <v>6</v>
      </c>
      <c r="DF1630" s="12">
        <f t="shared" si="154"/>
        <v>2</v>
      </c>
      <c r="DG1630" s="12" t="e">
        <f>IF(Wedstrijden!#REF!="x","L","")</f>
        <v>#REF!</v>
      </c>
      <c r="DH1630" s="12" t="e">
        <f>IF(Wedstrijden!#REF!="x","M","")</f>
        <v>#REF!</v>
      </c>
      <c r="DI1630" s="12" t="e">
        <f>IF(Wedstrijden!#REF!="x","Z","")</f>
        <v>#REF!</v>
      </c>
      <c r="DJ1630" s="12" t="e">
        <f>IF(Wedstrijden!#REF!="x","Z","")</f>
        <v>#REF!</v>
      </c>
      <c r="DK1630" s="12">
        <f>IF(COUNTA(Wedstrijden!#REF!)&lt;&gt;0,6,"")</f>
        <v>6</v>
      </c>
      <c r="DL1630" s="12">
        <f t="shared" si="155"/>
        <v>1</v>
      </c>
      <c r="DM1630" s="12" t="e">
        <f>IF(Wedstrijden!#REF!="x","L","")</f>
        <v>#REF!</v>
      </c>
      <c r="DN1630" s="12" t="e">
        <f>IF(Wedstrijden!#REF!="x","M","")</f>
        <v>#REF!</v>
      </c>
      <c r="DO1630" s="12" t="e">
        <f>IF(Wedstrijden!#REF!="x","Z","")</f>
        <v>#REF!</v>
      </c>
      <c r="DP1630" s="12" t="e">
        <f>IF(Wedstrijden!#REF!="x","Z","")</f>
        <v>#REF!</v>
      </c>
    </row>
    <row r="1631" spans="1:120" ht="15" x14ac:dyDescent="0.25">
      <c r="A1631" s="14">
        <f>Wedstrijden!A1642</f>
        <v>0</v>
      </c>
      <c r="B1631" s="12" t="str">
        <f>IFERROR(VLOOKUP(Wedstrijden!C1642,Wedstrijdlocaties!$B$2:$E$500,2,FALSE),"")</f>
        <v/>
      </c>
      <c r="C1631" s="12" t="str">
        <f>Wedstrijden!D1642</f>
        <v/>
      </c>
      <c r="D1631" s="12" t="str">
        <f>IFERROR(VLOOKUP(Wedstrijden!E1642,Organisaties!$B$2:$C$500,2,FALSE),"")</f>
        <v/>
      </c>
      <c r="E1631" s="12" t="str">
        <f>IFERROR(VLOOKUP(Wedstrijden!E1642,Organisaties!$B$2:$G$500,5,FALSE),"")</f>
        <v/>
      </c>
      <c r="F1631" s="12" t="e">
        <f>IF(Wedstrijden!#REF!&lt;&gt;"",Wedstrijden!#REF!,"")</f>
        <v>#REF!</v>
      </c>
      <c r="G1631" s="12">
        <f>IF(Wedstrijden!K1642="Indoor",1,0)</f>
        <v>0</v>
      </c>
      <c r="H1631" s="12">
        <f>Wedstrijden!L1642</f>
        <v>0</v>
      </c>
      <c r="I1631" s="12" t="str">
        <f>IF(Wedstrijden!J1642="Nee",0,IF(Wedstrijden!J1642="Ja",1,""))</f>
        <v/>
      </c>
      <c r="J1631" s="12" t="str">
        <f>IF(Wedstrijden!M1642&lt;&gt;"",Wedstrijden!M1642,"")</f>
        <v/>
      </c>
      <c r="BJ1631" s="12">
        <f>IF(COUNTA(Wedstrijden!#REF!)&lt;&gt;0,1,"")</f>
        <v>1</v>
      </c>
      <c r="BK1631" s="12">
        <f t="shared" si="150"/>
        <v>2</v>
      </c>
      <c r="BL1631" s="12" t="e">
        <f>IF(Wedstrijden!#REF!="x","AA","")</f>
        <v>#REF!</v>
      </c>
      <c r="BM1631" s="12" t="e">
        <f>IF(Wedstrijden!#REF!="x","A","")</f>
        <v>#REF!</v>
      </c>
      <c r="BN1631" s="12" t="e">
        <f>IF(Wedstrijden!#REF!="x","B1","")</f>
        <v>#REF!</v>
      </c>
      <c r="BO1631" s="12" t="e">
        <f>IF(Wedstrijden!#REF!="x","BB","")</f>
        <v>#REF!</v>
      </c>
      <c r="BP1631" s="12" t="e">
        <f>IF(Wedstrijden!#REF!="x","B","")</f>
        <v>#REF!</v>
      </c>
      <c r="BQ1631" s="12" t="e">
        <f>IF(Wedstrijden!#REF!="x","L1","")</f>
        <v>#REF!</v>
      </c>
      <c r="BR1631" s="12" t="e">
        <f>IF(Wedstrijden!#REF!="x","L2","")</f>
        <v>#REF!</v>
      </c>
      <c r="BS1631" s="12" t="e">
        <f>IF(Wedstrijden!#REF!="x","M1","")</f>
        <v>#REF!</v>
      </c>
      <c r="BT1631" s="12" t="e">
        <f>IF(Wedstrijden!#REF!="x","M2","")</f>
        <v>#REF!</v>
      </c>
      <c r="BU1631" s="12" t="e">
        <f>IF(Wedstrijden!#REF!="x","Z1","")</f>
        <v>#REF!</v>
      </c>
      <c r="BV1631" s="12" t="e">
        <f>IF(Wedstrijden!#REF!="x","Z2","")</f>
        <v>#REF!</v>
      </c>
      <c r="BW1631" s="12">
        <f>IF(COUNTA(Wedstrijden!#REF!)&lt;&gt;0,1,"")</f>
        <v>1</v>
      </c>
      <c r="BX1631" s="12">
        <f t="shared" si="151"/>
        <v>1</v>
      </c>
      <c r="BY1631" s="12" t="e">
        <f>IF(Wedstrijden!#REF!="x","BB","")</f>
        <v>#REF!</v>
      </c>
      <c r="BZ1631" s="12" t="e">
        <f>IF(Wedstrijden!#REF!="x","B","")</f>
        <v>#REF!</v>
      </c>
      <c r="CA1631" s="12" t="e">
        <f>IF(Wedstrijden!#REF!="x","L1","")</f>
        <v>#REF!</v>
      </c>
      <c r="CB1631" s="12" t="e">
        <f>IF(Wedstrijden!#REF!="x","L2","")</f>
        <v>#REF!</v>
      </c>
      <c r="CC1631" s="12" t="e">
        <f>IF(Wedstrijden!#REF!="x","M1","")</f>
        <v>#REF!</v>
      </c>
      <c r="CD1631" s="12" t="e">
        <f>IF(Wedstrijden!#REF!="x","M2","")</f>
        <v>#REF!</v>
      </c>
      <c r="CE1631" s="12" t="e">
        <f>IF(Wedstrijden!#REF!="x","Z1","")</f>
        <v>#REF!</v>
      </c>
      <c r="CF1631" s="12" t="e">
        <f>IF(Wedstrijden!#REF!="x","Z2","")</f>
        <v>#REF!</v>
      </c>
      <c r="CG1631" s="12" t="e">
        <f>IF(Wedstrijden!#REF!="x","ZZL","")</f>
        <v>#REF!</v>
      </c>
      <c r="CL1631" s="12">
        <f>IF(COUNTA(Wedstrijden!#REF!)&lt;&gt;0,2,"")</f>
        <v>2</v>
      </c>
      <c r="CM1631" s="12">
        <f t="shared" si="152"/>
        <v>2</v>
      </c>
      <c r="CN1631" s="12" t="e">
        <f>IF(Wedstrijden!#REF!="x","AA","")</f>
        <v>#REF!</v>
      </c>
      <c r="CO1631" s="12" t="e">
        <f>IF(Wedstrijden!#REF!="x","A","")</f>
        <v>#REF!</v>
      </c>
      <c r="CP1631" s="12" t="e">
        <f>IF(Wedstrijden!#REF!="x","BB","")</f>
        <v>#REF!</v>
      </c>
      <c r="CQ1631" s="12" t="e">
        <f>IF(Wedstrijden!#REF!="x","B","")</f>
        <v>#REF!</v>
      </c>
      <c r="CR1631" s="12" t="e">
        <f>IF(Wedstrijden!#REF!="x","L","")</f>
        <v>#REF!</v>
      </c>
      <c r="CS1631" s="12" t="e">
        <f>IF(Wedstrijden!#REF!="x","M","")</f>
        <v>#REF!</v>
      </c>
      <c r="CT1631" s="12" t="e">
        <f>IF(Wedstrijden!#REF!="x","Z","")</f>
        <v>#REF!</v>
      </c>
      <c r="CU1631" s="12" t="e">
        <f>IF(Wedstrijden!#REF!="x","ZZ","")</f>
        <v>#REF!</v>
      </c>
      <c r="CV1631" s="12">
        <f>IF(COUNTA(Wedstrijden!#REF!)&lt;&gt;0,2,"")</f>
        <v>2</v>
      </c>
      <c r="CW1631" s="12">
        <f t="shared" si="153"/>
        <v>1</v>
      </c>
      <c r="CX1631" s="12" t="e">
        <f>IF(Wedstrijden!#REF!="x","BB","")</f>
        <v>#REF!</v>
      </c>
      <c r="CY1631" s="12" t="e">
        <f>IF(Wedstrijden!#REF!="x","B","")</f>
        <v>#REF!</v>
      </c>
      <c r="CZ1631" s="12" t="e">
        <f>IF(Wedstrijden!#REF!="x","L","")</f>
        <v>#REF!</v>
      </c>
      <c r="DA1631" s="12" t="e">
        <f>IF(Wedstrijden!#REF!="x","M","")</f>
        <v>#REF!</v>
      </c>
      <c r="DB1631" s="12" t="e">
        <f>IF(Wedstrijden!#REF!="x","Z","")</f>
        <v>#REF!</v>
      </c>
      <c r="DC1631" s="12" t="e">
        <f>IF(Wedstrijden!#REF!="x","ZZ","")</f>
        <v>#REF!</v>
      </c>
      <c r="DD1631" s="12" t="e">
        <f>IF(Wedstrijden!#REF!="x","1.40","")</f>
        <v>#REF!</v>
      </c>
      <c r="DE1631" s="12">
        <f>IF(COUNTA(Wedstrijden!#REF!)&lt;&gt;0,6,"")</f>
        <v>6</v>
      </c>
      <c r="DF1631" s="12">
        <f t="shared" si="154"/>
        <v>2</v>
      </c>
      <c r="DG1631" s="12" t="e">
        <f>IF(Wedstrijden!#REF!="x","L","")</f>
        <v>#REF!</v>
      </c>
      <c r="DH1631" s="12" t="e">
        <f>IF(Wedstrijden!#REF!="x","M","")</f>
        <v>#REF!</v>
      </c>
      <c r="DI1631" s="12" t="e">
        <f>IF(Wedstrijden!#REF!="x","Z","")</f>
        <v>#REF!</v>
      </c>
      <c r="DJ1631" s="12" t="e">
        <f>IF(Wedstrijden!#REF!="x","Z","")</f>
        <v>#REF!</v>
      </c>
      <c r="DK1631" s="12">
        <f>IF(COUNTA(Wedstrijden!#REF!)&lt;&gt;0,6,"")</f>
        <v>6</v>
      </c>
      <c r="DL1631" s="12">
        <f t="shared" si="155"/>
        <v>1</v>
      </c>
      <c r="DM1631" s="12" t="e">
        <f>IF(Wedstrijden!#REF!="x","L","")</f>
        <v>#REF!</v>
      </c>
      <c r="DN1631" s="12" t="e">
        <f>IF(Wedstrijden!#REF!="x","M","")</f>
        <v>#REF!</v>
      </c>
      <c r="DO1631" s="12" t="e">
        <f>IF(Wedstrijden!#REF!="x","Z","")</f>
        <v>#REF!</v>
      </c>
      <c r="DP1631" s="12" t="e">
        <f>IF(Wedstrijden!#REF!="x","Z","")</f>
        <v>#REF!</v>
      </c>
    </row>
    <row r="1632" spans="1:120" ht="15" x14ac:dyDescent="0.25">
      <c r="A1632" s="14">
        <f>Wedstrijden!A1643</f>
        <v>0</v>
      </c>
      <c r="B1632" s="12" t="str">
        <f>IFERROR(VLOOKUP(Wedstrijden!C1643,Wedstrijdlocaties!$B$2:$E$500,2,FALSE),"")</f>
        <v/>
      </c>
      <c r="C1632" s="12" t="str">
        <f>Wedstrijden!D1643</f>
        <v/>
      </c>
      <c r="D1632" s="12" t="str">
        <f>IFERROR(VLOOKUP(Wedstrijden!E1643,Organisaties!$B$2:$C$500,2,FALSE),"")</f>
        <v/>
      </c>
      <c r="E1632" s="12" t="str">
        <f>IFERROR(VLOOKUP(Wedstrijden!E1643,Organisaties!$B$2:$G$500,5,FALSE),"")</f>
        <v/>
      </c>
      <c r="F1632" s="12" t="e">
        <f>IF(Wedstrijden!#REF!&lt;&gt;"",Wedstrijden!#REF!,"")</f>
        <v>#REF!</v>
      </c>
      <c r="G1632" s="12">
        <f>IF(Wedstrijden!K1643="Indoor",1,0)</f>
        <v>0</v>
      </c>
      <c r="H1632" s="12">
        <f>Wedstrijden!L1643</f>
        <v>0</v>
      </c>
      <c r="I1632" s="12" t="str">
        <f>IF(Wedstrijden!J1643="Nee",0,IF(Wedstrijden!J1643="Ja",1,""))</f>
        <v/>
      </c>
      <c r="J1632" s="12" t="str">
        <f>IF(Wedstrijden!M1643&lt;&gt;"",Wedstrijden!M1643,"")</f>
        <v/>
      </c>
      <c r="BJ1632" s="12">
        <f>IF(COUNTA(Wedstrijden!#REF!)&lt;&gt;0,1,"")</f>
        <v>1</v>
      </c>
      <c r="BK1632" s="12">
        <f t="shared" si="150"/>
        <v>2</v>
      </c>
      <c r="BL1632" s="12" t="e">
        <f>IF(Wedstrijden!#REF!="x","AA","")</f>
        <v>#REF!</v>
      </c>
      <c r="BM1632" s="12" t="e">
        <f>IF(Wedstrijden!#REF!="x","A","")</f>
        <v>#REF!</v>
      </c>
      <c r="BN1632" s="12" t="e">
        <f>IF(Wedstrijden!#REF!="x","B1","")</f>
        <v>#REF!</v>
      </c>
      <c r="BO1632" s="12" t="e">
        <f>IF(Wedstrijden!#REF!="x","BB","")</f>
        <v>#REF!</v>
      </c>
      <c r="BP1632" s="12" t="e">
        <f>IF(Wedstrijden!#REF!="x","B","")</f>
        <v>#REF!</v>
      </c>
      <c r="BQ1632" s="12" t="e">
        <f>IF(Wedstrijden!#REF!="x","L1","")</f>
        <v>#REF!</v>
      </c>
      <c r="BR1632" s="12" t="e">
        <f>IF(Wedstrijden!#REF!="x","L2","")</f>
        <v>#REF!</v>
      </c>
      <c r="BS1632" s="12" t="e">
        <f>IF(Wedstrijden!#REF!="x","M1","")</f>
        <v>#REF!</v>
      </c>
      <c r="BT1632" s="12" t="e">
        <f>IF(Wedstrijden!#REF!="x","M2","")</f>
        <v>#REF!</v>
      </c>
      <c r="BU1632" s="12" t="e">
        <f>IF(Wedstrijden!#REF!="x","Z1","")</f>
        <v>#REF!</v>
      </c>
      <c r="BV1632" s="12" t="e">
        <f>IF(Wedstrijden!#REF!="x","Z2","")</f>
        <v>#REF!</v>
      </c>
      <c r="BW1632" s="12">
        <f>IF(COUNTA(Wedstrijden!#REF!)&lt;&gt;0,1,"")</f>
        <v>1</v>
      </c>
      <c r="BX1632" s="12">
        <f t="shared" si="151"/>
        <v>1</v>
      </c>
      <c r="BY1632" s="12" t="e">
        <f>IF(Wedstrijden!#REF!="x","BB","")</f>
        <v>#REF!</v>
      </c>
      <c r="BZ1632" s="12" t="e">
        <f>IF(Wedstrijden!#REF!="x","B","")</f>
        <v>#REF!</v>
      </c>
      <c r="CA1632" s="12" t="e">
        <f>IF(Wedstrijden!#REF!="x","L1","")</f>
        <v>#REF!</v>
      </c>
      <c r="CB1632" s="12" t="e">
        <f>IF(Wedstrijden!#REF!="x","L2","")</f>
        <v>#REF!</v>
      </c>
      <c r="CC1632" s="12" t="e">
        <f>IF(Wedstrijden!#REF!="x","M1","")</f>
        <v>#REF!</v>
      </c>
      <c r="CD1632" s="12" t="e">
        <f>IF(Wedstrijden!#REF!="x","M2","")</f>
        <v>#REF!</v>
      </c>
      <c r="CE1632" s="12" t="e">
        <f>IF(Wedstrijden!#REF!="x","Z1","")</f>
        <v>#REF!</v>
      </c>
      <c r="CF1632" s="12" t="e">
        <f>IF(Wedstrijden!#REF!="x","Z2","")</f>
        <v>#REF!</v>
      </c>
      <c r="CG1632" s="12" t="e">
        <f>IF(Wedstrijden!#REF!="x","ZZL","")</f>
        <v>#REF!</v>
      </c>
      <c r="CL1632" s="12">
        <f>IF(COUNTA(Wedstrijden!#REF!)&lt;&gt;0,2,"")</f>
        <v>2</v>
      </c>
      <c r="CM1632" s="12">
        <f t="shared" si="152"/>
        <v>2</v>
      </c>
      <c r="CN1632" s="12" t="e">
        <f>IF(Wedstrijden!#REF!="x","AA","")</f>
        <v>#REF!</v>
      </c>
      <c r="CO1632" s="12" t="e">
        <f>IF(Wedstrijden!#REF!="x","A","")</f>
        <v>#REF!</v>
      </c>
      <c r="CP1632" s="12" t="e">
        <f>IF(Wedstrijden!#REF!="x","BB","")</f>
        <v>#REF!</v>
      </c>
      <c r="CQ1632" s="12" t="e">
        <f>IF(Wedstrijden!#REF!="x","B","")</f>
        <v>#REF!</v>
      </c>
      <c r="CR1632" s="12" t="e">
        <f>IF(Wedstrijden!#REF!="x","L","")</f>
        <v>#REF!</v>
      </c>
      <c r="CS1632" s="12" t="e">
        <f>IF(Wedstrijden!#REF!="x","M","")</f>
        <v>#REF!</v>
      </c>
      <c r="CT1632" s="12" t="e">
        <f>IF(Wedstrijden!#REF!="x","Z","")</f>
        <v>#REF!</v>
      </c>
      <c r="CU1632" s="12" t="e">
        <f>IF(Wedstrijden!#REF!="x","ZZ","")</f>
        <v>#REF!</v>
      </c>
      <c r="CV1632" s="12">
        <f>IF(COUNTA(Wedstrijden!#REF!)&lt;&gt;0,2,"")</f>
        <v>2</v>
      </c>
      <c r="CW1632" s="12">
        <f t="shared" si="153"/>
        <v>1</v>
      </c>
      <c r="CX1632" s="12" t="e">
        <f>IF(Wedstrijden!#REF!="x","BB","")</f>
        <v>#REF!</v>
      </c>
      <c r="CY1632" s="12" t="e">
        <f>IF(Wedstrijden!#REF!="x","B","")</f>
        <v>#REF!</v>
      </c>
      <c r="CZ1632" s="12" t="e">
        <f>IF(Wedstrijden!#REF!="x","L","")</f>
        <v>#REF!</v>
      </c>
      <c r="DA1632" s="12" t="e">
        <f>IF(Wedstrijden!#REF!="x","M","")</f>
        <v>#REF!</v>
      </c>
      <c r="DB1632" s="12" t="e">
        <f>IF(Wedstrijden!#REF!="x","Z","")</f>
        <v>#REF!</v>
      </c>
      <c r="DC1632" s="12" t="e">
        <f>IF(Wedstrijden!#REF!="x","ZZ","")</f>
        <v>#REF!</v>
      </c>
      <c r="DD1632" s="12" t="e">
        <f>IF(Wedstrijden!#REF!="x","1.40","")</f>
        <v>#REF!</v>
      </c>
      <c r="DE1632" s="12">
        <f>IF(COUNTA(Wedstrijden!#REF!)&lt;&gt;0,6,"")</f>
        <v>6</v>
      </c>
      <c r="DF1632" s="12">
        <f t="shared" si="154"/>
        <v>2</v>
      </c>
      <c r="DG1632" s="12" t="e">
        <f>IF(Wedstrijden!#REF!="x","L","")</f>
        <v>#REF!</v>
      </c>
      <c r="DH1632" s="12" t="e">
        <f>IF(Wedstrijden!#REF!="x","M","")</f>
        <v>#REF!</v>
      </c>
      <c r="DI1632" s="12" t="e">
        <f>IF(Wedstrijden!#REF!="x","Z","")</f>
        <v>#REF!</v>
      </c>
      <c r="DJ1632" s="12" t="e">
        <f>IF(Wedstrijden!#REF!="x","Z","")</f>
        <v>#REF!</v>
      </c>
      <c r="DK1632" s="12">
        <f>IF(COUNTA(Wedstrijden!#REF!)&lt;&gt;0,6,"")</f>
        <v>6</v>
      </c>
      <c r="DL1632" s="12">
        <f t="shared" si="155"/>
        <v>1</v>
      </c>
      <c r="DM1632" s="12" t="e">
        <f>IF(Wedstrijden!#REF!="x","L","")</f>
        <v>#REF!</v>
      </c>
      <c r="DN1632" s="12" t="e">
        <f>IF(Wedstrijden!#REF!="x","M","")</f>
        <v>#REF!</v>
      </c>
      <c r="DO1632" s="12" t="e">
        <f>IF(Wedstrijden!#REF!="x","Z","")</f>
        <v>#REF!</v>
      </c>
      <c r="DP1632" s="12" t="e">
        <f>IF(Wedstrijden!#REF!="x","Z","")</f>
        <v>#REF!</v>
      </c>
    </row>
    <row r="1633" spans="1:120" ht="15" x14ac:dyDescent="0.25">
      <c r="A1633" s="14">
        <f>Wedstrijden!A1644</f>
        <v>0</v>
      </c>
      <c r="B1633" s="12" t="str">
        <f>IFERROR(VLOOKUP(Wedstrijden!C1644,Wedstrijdlocaties!$B$2:$E$500,2,FALSE),"")</f>
        <v/>
      </c>
      <c r="C1633" s="12" t="str">
        <f>Wedstrijden!D1644</f>
        <v/>
      </c>
      <c r="D1633" s="12" t="str">
        <f>IFERROR(VLOOKUP(Wedstrijden!E1644,Organisaties!$B$2:$C$500,2,FALSE),"")</f>
        <v/>
      </c>
      <c r="E1633" s="12" t="str">
        <f>IFERROR(VLOOKUP(Wedstrijden!E1644,Organisaties!$B$2:$G$500,5,FALSE),"")</f>
        <v/>
      </c>
      <c r="F1633" s="12" t="e">
        <f>IF(Wedstrijden!#REF!&lt;&gt;"",Wedstrijden!#REF!,"")</f>
        <v>#REF!</v>
      </c>
      <c r="G1633" s="12">
        <f>IF(Wedstrijden!K1644="Indoor",1,0)</f>
        <v>0</v>
      </c>
      <c r="H1633" s="12">
        <f>Wedstrijden!L1644</f>
        <v>0</v>
      </c>
      <c r="I1633" s="12" t="str">
        <f>IF(Wedstrijden!J1644="Nee",0,IF(Wedstrijden!J1644="Ja",1,""))</f>
        <v/>
      </c>
      <c r="J1633" s="12" t="str">
        <f>IF(Wedstrijden!M1644&lt;&gt;"",Wedstrijden!M1644,"")</f>
        <v/>
      </c>
      <c r="BJ1633" s="12">
        <f>IF(COUNTA(Wedstrijden!#REF!)&lt;&gt;0,1,"")</f>
        <v>1</v>
      </c>
      <c r="BK1633" s="12">
        <f t="shared" si="150"/>
        <v>2</v>
      </c>
      <c r="BL1633" s="12" t="e">
        <f>IF(Wedstrijden!#REF!="x","AA","")</f>
        <v>#REF!</v>
      </c>
      <c r="BM1633" s="12" t="e">
        <f>IF(Wedstrijden!#REF!="x","A","")</f>
        <v>#REF!</v>
      </c>
      <c r="BN1633" s="12" t="e">
        <f>IF(Wedstrijden!#REF!="x","B1","")</f>
        <v>#REF!</v>
      </c>
      <c r="BO1633" s="12" t="e">
        <f>IF(Wedstrijden!#REF!="x","BB","")</f>
        <v>#REF!</v>
      </c>
      <c r="BP1633" s="12" t="e">
        <f>IF(Wedstrijden!#REF!="x","B","")</f>
        <v>#REF!</v>
      </c>
      <c r="BQ1633" s="12" t="e">
        <f>IF(Wedstrijden!#REF!="x","L1","")</f>
        <v>#REF!</v>
      </c>
      <c r="BR1633" s="12" t="e">
        <f>IF(Wedstrijden!#REF!="x","L2","")</f>
        <v>#REF!</v>
      </c>
      <c r="BS1633" s="12" t="e">
        <f>IF(Wedstrijden!#REF!="x","M1","")</f>
        <v>#REF!</v>
      </c>
      <c r="BT1633" s="12" t="e">
        <f>IF(Wedstrijden!#REF!="x","M2","")</f>
        <v>#REF!</v>
      </c>
      <c r="BU1633" s="12" t="e">
        <f>IF(Wedstrijden!#REF!="x","Z1","")</f>
        <v>#REF!</v>
      </c>
      <c r="BV1633" s="12" t="e">
        <f>IF(Wedstrijden!#REF!="x","Z2","")</f>
        <v>#REF!</v>
      </c>
      <c r="BW1633" s="12">
        <f>IF(COUNTA(Wedstrijden!#REF!)&lt;&gt;0,1,"")</f>
        <v>1</v>
      </c>
      <c r="BX1633" s="12">
        <f t="shared" si="151"/>
        <v>1</v>
      </c>
      <c r="BY1633" s="12" t="e">
        <f>IF(Wedstrijden!#REF!="x","BB","")</f>
        <v>#REF!</v>
      </c>
      <c r="BZ1633" s="12" t="e">
        <f>IF(Wedstrijden!#REF!="x","B","")</f>
        <v>#REF!</v>
      </c>
      <c r="CA1633" s="12" t="e">
        <f>IF(Wedstrijden!#REF!="x","L1","")</f>
        <v>#REF!</v>
      </c>
      <c r="CB1633" s="12" t="e">
        <f>IF(Wedstrijden!#REF!="x","L2","")</f>
        <v>#REF!</v>
      </c>
      <c r="CC1633" s="12" t="e">
        <f>IF(Wedstrijden!#REF!="x","M1","")</f>
        <v>#REF!</v>
      </c>
      <c r="CD1633" s="12" t="e">
        <f>IF(Wedstrijden!#REF!="x","M2","")</f>
        <v>#REF!</v>
      </c>
      <c r="CE1633" s="12" t="e">
        <f>IF(Wedstrijden!#REF!="x","Z1","")</f>
        <v>#REF!</v>
      </c>
      <c r="CF1633" s="12" t="e">
        <f>IF(Wedstrijden!#REF!="x","Z2","")</f>
        <v>#REF!</v>
      </c>
      <c r="CG1633" s="12" t="e">
        <f>IF(Wedstrijden!#REF!="x","ZZL","")</f>
        <v>#REF!</v>
      </c>
      <c r="CL1633" s="12">
        <f>IF(COUNTA(Wedstrijden!#REF!)&lt;&gt;0,2,"")</f>
        <v>2</v>
      </c>
      <c r="CM1633" s="12">
        <f t="shared" si="152"/>
        <v>2</v>
      </c>
      <c r="CN1633" s="12" t="e">
        <f>IF(Wedstrijden!#REF!="x","AA","")</f>
        <v>#REF!</v>
      </c>
      <c r="CO1633" s="12" t="e">
        <f>IF(Wedstrijden!#REF!="x","A","")</f>
        <v>#REF!</v>
      </c>
      <c r="CP1633" s="12" t="e">
        <f>IF(Wedstrijden!#REF!="x","BB","")</f>
        <v>#REF!</v>
      </c>
      <c r="CQ1633" s="12" t="e">
        <f>IF(Wedstrijden!#REF!="x","B","")</f>
        <v>#REF!</v>
      </c>
      <c r="CR1633" s="12" t="e">
        <f>IF(Wedstrijden!#REF!="x","L","")</f>
        <v>#REF!</v>
      </c>
      <c r="CS1633" s="12" t="e">
        <f>IF(Wedstrijden!#REF!="x","M","")</f>
        <v>#REF!</v>
      </c>
      <c r="CT1633" s="12" t="e">
        <f>IF(Wedstrijden!#REF!="x","Z","")</f>
        <v>#REF!</v>
      </c>
      <c r="CU1633" s="12" t="e">
        <f>IF(Wedstrijden!#REF!="x","ZZ","")</f>
        <v>#REF!</v>
      </c>
      <c r="CV1633" s="12">
        <f>IF(COUNTA(Wedstrijden!#REF!)&lt;&gt;0,2,"")</f>
        <v>2</v>
      </c>
      <c r="CW1633" s="12">
        <f t="shared" si="153"/>
        <v>1</v>
      </c>
      <c r="CX1633" s="12" t="e">
        <f>IF(Wedstrijden!#REF!="x","BB","")</f>
        <v>#REF!</v>
      </c>
      <c r="CY1633" s="12" t="e">
        <f>IF(Wedstrijden!#REF!="x","B","")</f>
        <v>#REF!</v>
      </c>
      <c r="CZ1633" s="12" t="e">
        <f>IF(Wedstrijden!#REF!="x","L","")</f>
        <v>#REF!</v>
      </c>
      <c r="DA1633" s="12" t="e">
        <f>IF(Wedstrijden!#REF!="x","M","")</f>
        <v>#REF!</v>
      </c>
      <c r="DB1633" s="12" t="e">
        <f>IF(Wedstrijden!#REF!="x","Z","")</f>
        <v>#REF!</v>
      </c>
      <c r="DC1633" s="12" t="e">
        <f>IF(Wedstrijden!#REF!="x","ZZ","")</f>
        <v>#REF!</v>
      </c>
      <c r="DD1633" s="12" t="e">
        <f>IF(Wedstrijden!#REF!="x","1.40","")</f>
        <v>#REF!</v>
      </c>
      <c r="DE1633" s="12">
        <f>IF(COUNTA(Wedstrijden!#REF!)&lt;&gt;0,6,"")</f>
        <v>6</v>
      </c>
      <c r="DF1633" s="12">
        <f t="shared" si="154"/>
        <v>2</v>
      </c>
      <c r="DG1633" s="12" t="e">
        <f>IF(Wedstrijden!#REF!="x","L","")</f>
        <v>#REF!</v>
      </c>
      <c r="DH1633" s="12" t="e">
        <f>IF(Wedstrijden!#REF!="x","M","")</f>
        <v>#REF!</v>
      </c>
      <c r="DI1633" s="12" t="e">
        <f>IF(Wedstrijden!#REF!="x","Z","")</f>
        <v>#REF!</v>
      </c>
      <c r="DJ1633" s="12" t="e">
        <f>IF(Wedstrijden!#REF!="x","Z","")</f>
        <v>#REF!</v>
      </c>
      <c r="DK1633" s="12">
        <f>IF(COUNTA(Wedstrijden!#REF!)&lt;&gt;0,6,"")</f>
        <v>6</v>
      </c>
      <c r="DL1633" s="12">
        <f t="shared" si="155"/>
        <v>1</v>
      </c>
      <c r="DM1633" s="12" t="e">
        <f>IF(Wedstrijden!#REF!="x","L","")</f>
        <v>#REF!</v>
      </c>
      <c r="DN1633" s="12" t="e">
        <f>IF(Wedstrijden!#REF!="x","M","")</f>
        <v>#REF!</v>
      </c>
      <c r="DO1633" s="12" t="e">
        <f>IF(Wedstrijden!#REF!="x","Z","")</f>
        <v>#REF!</v>
      </c>
      <c r="DP1633" s="12" t="e">
        <f>IF(Wedstrijden!#REF!="x","Z","")</f>
        <v>#REF!</v>
      </c>
    </row>
    <row r="1634" spans="1:120" ht="15" x14ac:dyDescent="0.25">
      <c r="A1634" s="14">
        <f>Wedstrijden!A1645</f>
        <v>0</v>
      </c>
      <c r="B1634" s="12" t="str">
        <f>IFERROR(VLOOKUP(Wedstrijden!C1645,Wedstrijdlocaties!$B$2:$E$500,2,FALSE),"")</f>
        <v/>
      </c>
      <c r="C1634" s="12" t="str">
        <f>Wedstrijden!D1645</f>
        <v/>
      </c>
      <c r="D1634" s="12" t="str">
        <f>IFERROR(VLOOKUP(Wedstrijden!E1645,Organisaties!$B$2:$C$500,2,FALSE),"")</f>
        <v/>
      </c>
      <c r="E1634" s="12" t="str">
        <f>IFERROR(VLOOKUP(Wedstrijden!E1645,Organisaties!$B$2:$G$500,5,FALSE),"")</f>
        <v/>
      </c>
      <c r="F1634" s="12" t="e">
        <f>IF(Wedstrijden!#REF!&lt;&gt;"",Wedstrijden!#REF!,"")</f>
        <v>#REF!</v>
      </c>
      <c r="G1634" s="12">
        <f>IF(Wedstrijden!K1645="Indoor",1,0)</f>
        <v>0</v>
      </c>
      <c r="H1634" s="12">
        <f>Wedstrijden!L1645</f>
        <v>0</v>
      </c>
      <c r="I1634" s="12" t="str">
        <f>IF(Wedstrijden!J1645="Nee",0,IF(Wedstrijden!J1645="Ja",1,""))</f>
        <v/>
      </c>
      <c r="J1634" s="12" t="str">
        <f>IF(Wedstrijden!M1645&lt;&gt;"",Wedstrijden!M1645,"")</f>
        <v/>
      </c>
      <c r="BJ1634" s="12">
        <f>IF(COUNTA(Wedstrijden!#REF!)&lt;&gt;0,1,"")</f>
        <v>1</v>
      </c>
      <c r="BK1634" s="12">
        <f t="shared" si="150"/>
        <v>2</v>
      </c>
      <c r="BL1634" s="12" t="e">
        <f>IF(Wedstrijden!#REF!="x","AA","")</f>
        <v>#REF!</v>
      </c>
      <c r="BM1634" s="12" t="e">
        <f>IF(Wedstrijden!#REF!="x","A","")</f>
        <v>#REF!</v>
      </c>
      <c r="BN1634" s="12" t="e">
        <f>IF(Wedstrijden!#REF!="x","B1","")</f>
        <v>#REF!</v>
      </c>
      <c r="BO1634" s="12" t="e">
        <f>IF(Wedstrijden!#REF!="x","BB","")</f>
        <v>#REF!</v>
      </c>
      <c r="BP1634" s="12" t="e">
        <f>IF(Wedstrijden!#REF!="x","B","")</f>
        <v>#REF!</v>
      </c>
      <c r="BQ1634" s="12" t="e">
        <f>IF(Wedstrijden!#REF!="x","L1","")</f>
        <v>#REF!</v>
      </c>
      <c r="BR1634" s="12" t="e">
        <f>IF(Wedstrijden!#REF!="x","L2","")</f>
        <v>#REF!</v>
      </c>
      <c r="BS1634" s="12" t="e">
        <f>IF(Wedstrijden!#REF!="x","M1","")</f>
        <v>#REF!</v>
      </c>
      <c r="BT1634" s="12" t="e">
        <f>IF(Wedstrijden!#REF!="x","M2","")</f>
        <v>#REF!</v>
      </c>
      <c r="BU1634" s="12" t="e">
        <f>IF(Wedstrijden!#REF!="x","Z1","")</f>
        <v>#REF!</v>
      </c>
      <c r="BV1634" s="12" t="e">
        <f>IF(Wedstrijden!#REF!="x","Z2","")</f>
        <v>#REF!</v>
      </c>
      <c r="BW1634" s="12">
        <f>IF(COUNTA(Wedstrijden!#REF!)&lt;&gt;0,1,"")</f>
        <v>1</v>
      </c>
      <c r="BX1634" s="12">
        <f t="shared" si="151"/>
        <v>1</v>
      </c>
      <c r="BY1634" s="12" t="e">
        <f>IF(Wedstrijden!#REF!="x","BB","")</f>
        <v>#REF!</v>
      </c>
      <c r="BZ1634" s="12" t="e">
        <f>IF(Wedstrijden!#REF!="x","B","")</f>
        <v>#REF!</v>
      </c>
      <c r="CA1634" s="12" t="e">
        <f>IF(Wedstrijden!#REF!="x","L1","")</f>
        <v>#REF!</v>
      </c>
      <c r="CB1634" s="12" t="e">
        <f>IF(Wedstrijden!#REF!="x","L2","")</f>
        <v>#REF!</v>
      </c>
      <c r="CC1634" s="12" t="e">
        <f>IF(Wedstrijden!#REF!="x","M1","")</f>
        <v>#REF!</v>
      </c>
      <c r="CD1634" s="12" t="e">
        <f>IF(Wedstrijden!#REF!="x","M2","")</f>
        <v>#REF!</v>
      </c>
      <c r="CE1634" s="12" t="e">
        <f>IF(Wedstrijden!#REF!="x","Z1","")</f>
        <v>#REF!</v>
      </c>
      <c r="CF1634" s="12" t="e">
        <f>IF(Wedstrijden!#REF!="x","Z2","")</f>
        <v>#REF!</v>
      </c>
      <c r="CG1634" s="12" t="e">
        <f>IF(Wedstrijden!#REF!="x","ZZL","")</f>
        <v>#REF!</v>
      </c>
      <c r="CL1634" s="12">
        <f>IF(COUNTA(Wedstrijden!#REF!)&lt;&gt;0,2,"")</f>
        <v>2</v>
      </c>
      <c r="CM1634" s="12">
        <f t="shared" si="152"/>
        <v>2</v>
      </c>
      <c r="CN1634" s="12" t="e">
        <f>IF(Wedstrijden!#REF!="x","AA","")</f>
        <v>#REF!</v>
      </c>
      <c r="CO1634" s="12" t="e">
        <f>IF(Wedstrijden!#REF!="x","A","")</f>
        <v>#REF!</v>
      </c>
      <c r="CP1634" s="12" t="e">
        <f>IF(Wedstrijden!#REF!="x","BB","")</f>
        <v>#REF!</v>
      </c>
      <c r="CQ1634" s="12" t="e">
        <f>IF(Wedstrijden!#REF!="x","B","")</f>
        <v>#REF!</v>
      </c>
      <c r="CR1634" s="12" t="e">
        <f>IF(Wedstrijden!#REF!="x","L","")</f>
        <v>#REF!</v>
      </c>
      <c r="CS1634" s="12" t="e">
        <f>IF(Wedstrijden!#REF!="x","M","")</f>
        <v>#REF!</v>
      </c>
      <c r="CT1634" s="12" t="e">
        <f>IF(Wedstrijden!#REF!="x","Z","")</f>
        <v>#REF!</v>
      </c>
      <c r="CU1634" s="12" t="e">
        <f>IF(Wedstrijden!#REF!="x","ZZ","")</f>
        <v>#REF!</v>
      </c>
      <c r="CV1634" s="12">
        <f>IF(COUNTA(Wedstrijden!#REF!)&lt;&gt;0,2,"")</f>
        <v>2</v>
      </c>
      <c r="CW1634" s="12">
        <f t="shared" si="153"/>
        <v>1</v>
      </c>
      <c r="CX1634" s="12" t="e">
        <f>IF(Wedstrijden!#REF!="x","BB","")</f>
        <v>#REF!</v>
      </c>
      <c r="CY1634" s="12" t="e">
        <f>IF(Wedstrijden!#REF!="x","B","")</f>
        <v>#REF!</v>
      </c>
      <c r="CZ1634" s="12" t="e">
        <f>IF(Wedstrijden!#REF!="x","L","")</f>
        <v>#REF!</v>
      </c>
      <c r="DA1634" s="12" t="e">
        <f>IF(Wedstrijden!#REF!="x","M","")</f>
        <v>#REF!</v>
      </c>
      <c r="DB1634" s="12" t="e">
        <f>IF(Wedstrijden!#REF!="x","Z","")</f>
        <v>#REF!</v>
      </c>
      <c r="DC1634" s="12" t="e">
        <f>IF(Wedstrijden!#REF!="x","ZZ","")</f>
        <v>#REF!</v>
      </c>
      <c r="DD1634" s="12" t="e">
        <f>IF(Wedstrijden!#REF!="x","1.40","")</f>
        <v>#REF!</v>
      </c>
      <c r="DE1634" s="12">
        <f>IF(COUNTA(Wedstrijden!#REF!)&lt;&gt;0,6,"")</f>
        <v>6</v>
      </c>
      <c r="DF1634" s="12">
        <f t="shared" si="154"/>
        <v>2</v>
      </c>
      <c r="DG1634" s="12" t="e">
        <f>IF(Wedstrijden!#REF!="x","L","")</f>
        <v>#REF!</v>
      </c>
      <c r="DH1634" s="12" t="e">
        <f>IF(Wedstrijden!#REF!="x","M","")</f>
        <v>#REF!</v>
      </c>
      <c r="DI1634" s="12" t="e">
        <f>IF(Wedstrijden!#REF!="x","Z","")</f>
        <v>#REF!</v>
      </c>
      <c r="DJ1634" s="12" t="e">
        <f>IF(Wedstrijden!#REF!="x","Z","")</f>
        <v>#REF!</v>
      </c>
      <c r="DK1634" s="12">
        <f>IF(COUNTA(Wedstrijden!#REF!)&lt;&gt;0,6,"")</f>
        <v>6</v>
      </c>
      <c r="DL1634" s="12">
        <f t="shared" si="155"/>
        <v>1</v>
      </c>
      <c r="DM1634" s="12" t="e">
        <f>IF(Wedstrijden!#REF!="x","L","")</f>
        <v>#REF!</v>
      </c>
      <c r="DN1634" s="12" t="e">
        <f>IF(Wedstrijden!#REF!="x","M","")</f>
        <v>#REF!</v>
      </c>
      <c r="DO1634" s="12" t="e">
        <f>IF(Wedstrijden!#REF!="x","Z","")</f>
        <v>#REF!</v>
      </c>
      <c r="DP1634" s="12" t="e">
        <f>IF(Wedstrijden!#REF!="x","Z","")</f>
        <v>#REF!</v>
      </c>
    </row>
    <row r="1635" spans="1:120" ht="15" x14ac:dyDescent="0.25">
      <c r="A1635" s="14">
        <f>Wedstrijden!A1646</f>
        <v>0</v>
      </c>
      <c r="B1635" s="12" t="str">
        <f>IFERROR(VLOOKUP(Wedstrijden!C1646,Wedstrijdlocaties!$B$2:$E$500,2,FALSE),"")</f>
        <v/>
      </c>
      <c r="C1635" s="12" t="str">
        <f>Wedstrijden!D1646</f>
        <v/>
      </c>
      <c r="D1635" s="12" t="str">
        <f>IFERROR(VLOOKUP(Wedstrijden!E1646,Organisaties!$B$2:$C$500,2,FALSE),"")</f>
        <v/>
      </c>
      <c r="E1635" s="12" t="str">
        <f>IFERROR(VLOOKUP(Wedstrijden!E1646,Organisaties!$B$2:$G$500,5,FALSE),"")</f>
        <v/>
      </c>
      <c r="F1635" s="12" t="e">
        <f>IF(Wedstrijden!#REF!&lt;&gt;"",Wedstrijden!#REF!,"")</f>
        <v>#REF!</v>
      </c>
      <c r="G1635" s="12">
        <f>IF(Wedstrijden!K1646="Indoor",1,0)</f>
        <v>0</v>
      </c>
      <c r="H1635" s="12">
        <f>Wedstrijden!L1646</f>
        <v>0</v>
      </c>
      <c r="I1635" s="12" t="str">
        <f>IF(Wedstrijden!J1646="Nee",0,IF(Wedstrijden!J1646="Ja",1,""))</f>
        <v/>
      </c>
      <c r="J1635" s="12" t="str">
        <f>IF(Wedstrijden!M1646&lt;&gt;"",Wedstrijden!M1646,"")</f>
        <v/>
      </c>
      <c r="BJ1635" s="12">
        <f>IF(COUNTA(Wedstrijden!#REF!)&lt;&gt;0,1,"")</f>
        <v>1</v>
      </c>
      <c r="BK1635" s="12">
        <f t="shared" si="150"/>
        <v>2</v>
      </c>
      <c r="BL1635" s="12" t="e">
        <f>IF(Wedstrijden!#REF!="x","AA","")</f>
        <v>#REF!</v>
      </c>
      <c r="BM1635" s="12" t="e">
        <f>IF(Wedstrijden!#REF!="x","A","")</f>
        <v>#REF!</v>
      </c>
      <c r="BN1635" s="12" t="e">
        <f>IF(Wedstrijden!#REF!="x","B1","")</f>
        <v>#REF!</v>
      </c>
      <c r="BO1635" s="12" t="e">
        <f>IF(Wedstrijden!#REF!="x","BB","")</f>
        <v>#REF!</v>
      </c>
      <c r="BP1635" s="12" t="e">
        <f>IF(Wedstrijden!#REF!="x","B","")</f>
        <v>#REF!</v>
      </c>
      <c r="BQ1635" s="12" t="e">
        <f>IF(Wedstrijden!#REF!="x","L1","")</f>
        <v>#REF!</v>
      </c>
      <c r="BR1635" s="12" t="e">
        <f>IF(Wedstrijden!#REF!="x","L2","")</f>
        <v>#REF!</v>
      </c>
      <c r="BS1635" s="12" t="e">
        <f>IF(Wedstrijden!#REF!="x","M1","")</f>
        <v>#REF!</v>
      </c>
      <c r="BT1635" s="12" t="e">
        <f>IF(Wedstrijden!#REF!="x","M2","")</f>
        <v>#REF!</v>
      </c>
      <c r="BU1635" s="12" t="e">
        <f>IF(Wedstrijden!#REF!="x","Z1","")</f>
        <v>#REF!</v>
      </c>
      <c r="BV1635" s="12" t="e">
        <f>IF(Wedstrijden!#REF!="x","Z2","")</f>
        <v>#REF!</v>
      </c>
      <c r="BW1635" s="12">
        <f>IF(COUNTA(Wedstrijden!#REF!)&lt;&gt;0,1,"")</f>
        <v>1</v>
      </c>
      <c r="BX1635" s="12">
        <f t="shared" si="151"/>
        <v>1</v>
      </c>
      <c r="BY1635" s="12" t="e">
        <f>IF(Wedstrijden!#REF!="x","BB","")</f>
        <v>#REF!</v>
      </c>
      <c r="BZ1635" s="12" t="e">
        <f>IF(Wedstrijden!#REF!="x","B","")</f>
        <v>#REF!</v>
      </c>
      <c r="CA1635" s="12" t="e">
        <f>IF(Wedstrijden!#REF!="x","L1","")</f>
        <v>#REF!</v>
      </c>
      <c r="CB1635" s="12" t="e">
        <f>IF(Wedstrijden!#REF!="x","L2","")</f>
        <v>#REF!</v>
      </c>
      <c r="CC1635" s="12" t="e">
        <f>IF(Wedstrijden!#REF!="x","M1","")</f>
        <v>#REF!</v>
      </c>
      <c r="CD1635" s="12" t="e">
        <f>IF(Wedstrijden!#REF!="x","M2","")</f>
        <v>#REF!</v>
      </c>
      <c r="CE1635" s="12" t="e">
        <f>IF(Wedstrijden!#REF!="x","Z1","")</f>
        <v>#REF!</v>
      </c>
      <c r="CF1635" s="12" t="e">
        <f>IF(Wedstrijden!#REF!="x","Z2","")</f>
        <v>#REF!</v>
      </c>
      <c r="CG1635" s="12" t="e">
        <f>IF(Wedstrijden!#REF!="x","ZZL","")</f>
        <v>#REF!</v>
      </c>
      <c r="CL1635" s="12">
        <f>IF(COUNTA(Wedstrijden!#REF!)&lt;&gt;0,2,"")</f>
        <v>2</v>
      </c>
      <c r="CM1635" s="12">
        <f t="shared" si="152"/>
        <v>2</v>
      </c>
      <c r="CN1635" s="12" t="e">
        <f>IF(Wedstrijden!#REF!="x","AA","")</f>
        <v>#REF!</v>
      </c>
      <c r="CO1635" s="12" t="e">
        <f>IF(Wedstrijden!#REF!="x","A","")</f>
        <v>#REF!</v>
      </c>
      <c r="CP1635" s="12" t="e">
        <f>IF(Wedstrijden!#REF!="x","BB","")</f>
        <v>#REF!</v>
      </c>
      <c r="CQ1635" s="12" t="e">
        <f>IF(Wedstrijden!#REF!="x","B","")</f>
        <v>#REF!</v>
      </c>
      <c r="CR1635" s="12" t="e">
        <f>IF(Wedstrijden!#REF!="x","L","")</f>
        <v>#REF!</v>
      </c>
      <c r="CS1635" s="12" t="e">
        <f>IF(Wedstrijden!#REF!="x","M","")</f>
        <v>#REF!</v>
      </c>
      <c r="CT1635" s="12" t="e">
        <f>IF(Wedstrijden!#REF!="x","Z","")</f>
        <v>#REF!</v>
      </c>
      <c r="CU1635" s="12" t="e">
        <f>IF(Wedstrijden!#REF!="x","ZZ","")</f>
        <v>#REF!</v>
      </c>
      <c r="CV1635" s="12">
        <f>IF(COUNTA(Wedstrijden!#REF!)&lt;&gt;0,2,"")</f>
        <v>2</v>
      </c>
      <c r="CW1635" s="12">
        <f t="shared" si="153"/>
        <v>1</v>
      </c>
      <c r="CX1635" s="12" t="e">
        <f>IF(Wedstrijden!#REF!="x","BB","")</f>
        <v>#REF!</v>
      </c>
      <c r="CY1635" s="12" t="e">
        <f>IF(Wedstrijden!#REF!="x","B","")</f>
        <v>#REF!</v>
      </c>
      <c r="CZ1635" s="12" t="e">
        <f>IF(Wedstrijden!#REF!="x","L","")</f>
        <v>#REF!</v>
      </c>
      <c r="DA1635" s="12" t="e">
        <f>IF(Wedstrijden!#REF!="x","M","")</f>
        <v>#REF!</v>
      </c>
      <c r="DB1635" s="12" t="e">
        <f>IF(Wedstrijden!#REF!="x","Z","")</f>
        <v>#REF!</v>
      </c>
      <c r="DC1635" s="12" t="e">
        <f>IF(Wedstrijden!#REF!="x","ZZ","")</f>
        <v>#REF!</v>
      </c>
      <c r="DD1635" s="12" t="e">
        <f>IF(Wedstrijden!#REF!="x","1.40","")</f>
        <v>#REF!</v>
      </c>
      <c r="DE1635" s="12">
        <f>IF(COUNTA(Wedstrijden!#REF!)&lt;&gt;0,6,"")</f>
        <v>6</v>
      </c>
      <c r="DF1635" s="12">
        <f t="shared" si="154"/>
        <v>2</v>
      </c>
      <c r="DG1635" s="12" t="e">
        <f>IF(Wedstrijden!#REF!="x","L","")</f>
        <v>#REF!</v>
      </c>
      <c r="DH1635" s="12" t="e">
        <f>IF(Wedstrijden!#REF!="x","M","")</f>
        <v>#REF!</v>
      </c>
      <c r="DI1635" s="12" t="e">
        <f>IF(Wedstrijden!#REF!="x","Z","")</f>
        <v>#REF!</v>
      </c>
      <c r="DJ1635" s="12" t="e">
        <f>IF(Wedstrijden!#REF!="x","Z","")</f>
        <v>#REF!</v>
      </c>
      <c r="DK1635" s="12">
        <f>IF(COUNTA(Wedstrijden!#REF!)&lt;&gt;0,6,"")</f>
        <v>6</v>
      </c>
      <c r="DL1635" s="12">
        <f t="shared" si="155"/>
        <v>1</v>
      </c>
      <c r="DM1635" s="12" t="e">
        <f>IF(Wedstrijden!#REF!="x","L","")</f>
        <v>#REF!</v>
      </c>
      <c r="DN1635" s="12" t="e">
        <f>IF(Wedstrijden!#REF!="x","M","")</f>
        <v>#REF!</v>
      </c>
      <c r="DO1635" s="12" t="e">
        <f>IF(Wedstrijden!#REF!="x","Z","")</f>
        <v>#REF!</v>
      </c>
      <c r="DP1635" s="12" t="e">
        <f>IF(Wedstrijden!#REF!="x","Z","")</f>
        <v>#REF!</v>
      </c>
    </row>
    <row r="1636" spans="1:120" ht="15" x14ac:dyDescent="0.25">
      <c r="A1636" s="14">
        <f>Wedstrijden!A1647</f>
        <v>0</v>
      </c>
      <c r="B1636" s="12" t="str">
        <f>IFERROR(VLOOKUP(Wedstrijden!C1647,Wedstrijdlocaties!$B$2:$E$500,2,FALSE),"")</f>
        <v/>
      </c>
      <c r="C1636" s="12" t="str">
        <f>Wedstrijden!D1647</f>
        <v/>
      </c>
      <c r="D1636" s="12" t="str">
        <f>IFERROR(VLOOKUP(Wedstrijden!E1647,Organisaties!$B$2:$C$500,2,FALSE),"")</f>
        <v/>
      </c>
      <c r="E1636" s="12" t="str">
        <f>IFERROR(VLOOKUP(Wedstrijden!E1647,Organisaties!$B$2:$G$500,5,FALSE),"")</f>
        <v/>
      </c>
      <c r="F1636" s="12" t="e">
        <f>IF(Wedstrijden!#REF!&lt;&gt;"",Wedstrijden!#REF!,"")</f>
        <v>#REF!</v>
      </c>
      <c r="G1636" s="12">
        <f>IF(Wedstrijden!K1647="Indoor",1,0)</f>
        <v>0</v>
      </c>
      <c r="H1636" s="12">
        <f>Wedstrijden!L1647</f>
        <v>0</v>
      </c>
      <c r="I1636" s="12" t="str">
        <f>IF(Wedstrijden!J1647="Nee",0,IF(Wedstrijden!J1647="Ja",1,""))</f>
        <v/>
      </c>
      <c r="J1636" s="12" t="str">
        <f>IF(Wedstrijden!M1647&lt;&gt;"",Wedstrijden!M1647,"")</f>
        <v/>
      </c>
      <c r="BJ1636" s="12">
        <f>IF(COUNTA(Wedstrijden!#REF!)&lt;&gt;0,1,"")</f>
        <v>1</v>
      </c>
      <c r="BK1636" s="12">
        <f t="shared" si="150"/>
        <v>2</v>
      </c>
      <c r="BL1636" s="12" t="e">
        <f>IF(Wedstrijden!#REF!="x","AA","")</f>
        <v>#REF!</v>
      </c>
      <c r="BM1636" s="12" t="e">
        <f>IF(Wedstrijden!#REF!="x","A","")</f>
        <v>#REF!</v>
      </c>
      <c r="BN1636" s="12" t="e">
        <f>IF(Wedstrijden!#REF!="x","B1","")</f>
        <v>#REF!</v>
      </c>
      <c r="BO1636" s="12" t="e">
        <f>IF(Wedstrijden!#REF!="x","BB","")</f>
        <v>#REF!</v>
      </c>
      <c r="BP1636" s="12" t="e">
        <f>IF(Wedstrijden!#REF!="x","B","")</f>
        <v>#REF!</v>
      </c>
      <c r="BQ1636" s="12" t="e">
        <f>IF(Wedstrijden!#REF!="x","L1","")</f>
        <v>#REF!</v>
      </c>
      <c r="BR1636" s="12" t="e">
        <f>IF(Wedstrijden!#REF!="x","L2","")</f>
        <v>#REF!</v>
      </c>
      <c r="BS1636" s="12" t="e">
        <f>IF(Wedstrijden!#REF!="x","M1","")</f>
        <v>#REF!</v>
      </c>
      <c r="BT1636" s="12" t="e">
        <f>IF(Wedstrijden!#REF!="x","M2","")</f>
        <v>#REF!</v>
      </c>
      <c r="BU1636" s="12" t="e">
        <f>IF(Wedstrijden!#REF!="x","Z1","")</f>
        <v>#REF!</v>
      </c>
      <c r="BV1636" s="12" t="e">
        <f>IF(Wedstrijden!#REF!="x","Z2","")</f>
        <v>#REF!</v>
      </c>
      <c r="BW1636" s="12">
        <f>IF(COUNTA(Wedstrijden!#REF!)&lt;&gt;0,1,"")</f>
        <v>1</v>
      </c>
      <c r="BX1636" s="12">
        <f t="shared" si="151"/>
        <v>1</v>
      </c>
      <c r="BY1636" s="12" t="e">
        <f>IF(Wedstrijden!#REF!="x","BB","")</f>
        <v>#REF!</v>
      </c>
      <c r="BZ1636" s="12" t="e">
        <f>IF(Wedstrijden!#REF!="x","B","")</f>
        <v>#REF!</v>
      </c>
      <c r="CA1636" s="12" t="e">
        <f>IF(Wedstrijden!#REF!="x","L1","")</f>
        <v>#REF!</v>
      </c>
      <c r="CB1636" s="12" t="e">
        <f>IF(Wedstrijden!#REF!="x","L2","")</f>
        <v>#REF!</v>
      </c>
      <c r="CC1636" s="12" t="e">
        <f>IF(Wedstrijden!#REF!="x","M1","")</f>
        <v>#REF!</v>
      </c>
      <c r="CD1636" s="12" t="e">
        <f>IF(Wedstrijden!#REF!="x","M2","")</f>
        <v>#REF!</v>
      </c>
      <c r="CE1636" s="12" t="e">
        <f>IF(Wedstrijden!#REF!="x","Z1","")</f>
        <v>#REF!</v>
      </c>
      <c r="CF1636" s="12" t="e">
        <f>IF(Wedstrijden!#REF!="x","Z2","")</f>
        <v>#REF!</v>
      </c>
      <c r="CG1636" s="12" t="e">
        <f>IF(Wedstrijden!#REF!="x","ZZL","")</f>
        <v>#REF!</v>
      </c>
      <c r="CL1636" s="12">
        <f>IF(COUNTA(Wedstrijden!#REF!)&lt;&gt;0,2,"")</f>
        <v>2</v>
      </c>
      <c r="CM1636" s="12">
        <f t="shared" si="152"/>
        <v>2</v>
      </c>
      <c r="CN1636" s="12" t="e">
        <f>IF(Wedstrijden!#REF!="x","AA","")</f>
        <v>#REF!</v>
      </c>
      <c r="CO1636" s="12" t="e">
        <f>IF(Wedstrijden!#REF!="x","A","")</f>
        <v>#REF!</v>
      </c>
      <c r="CP1636" s="12" t="e">
        <f>IF(Wedstrijden!#REF!="x","BB","")</f>
        <v>#REF!</v>
      </c>
      <c r="CQ1636" s="12" t="e">
        <f>IF(Wedstrijden!#REF!="x","B","")</f>
        <v>#REF!</v>
      </c>
      <c r="CR1636" s="12" t="e">
        <f>IF(Wedstrijden!#REF!="x","L","")</f>
        <v>#REF!</v>
      </c>
      <c r="CS1636" s="12" t="e">
        <f>IF(Wedstrijden!#REF!="x","M","")</f>
        <v>#REF!</v>
      </c>
      <c r="CT1636" s="12" t="e">
        <f>IF(Wedstrijden!#REF!="x","Z","")</f>
        <v>#REF!</v>
      </c>
      <c r="CU1636" s="12" t="e">
        <f>IF(Wedstrijden!#REF!="x","ZZ","")</f>
        <v>#REF!</v>
      </c>
      <c r="CV1636" s="12">
        <f>IF(COUNTA(Wedstrijden!#REF!)&lt;&gt;0,2,"")</f>
        <v>2</v>
      </c>
      <c r="CW1636" s="12">
        <f t="shared" si="153"/>
        <v>1</v>
      </c>
      <c r="CX1636" s="12" t="e">
        <f>IF(Wedstrijden!#REF!="x","BB","")</f>
        <v>#REF!</v>
      </c>
      <c r="CY1636" s="12" t="e">
        <f>IF(Wedstrijden!#REF!="x","B","")</f>
        <v>#REF!</v>
      </c>
      <c r="CZ1636" s="12" t="e">
        <f>IF(Wedstrijden!#REF!="x","L","")</f>
        <v>#REF!</v>
      </c>
      <c r="DA1636" s="12" t="e">
        <f>IF(Wedstrijden!#REF!="x","M","")</f>
        <v>#REF!</v>
      </c>
      <c r="DB1636" s="12" t="e">
        <f>IF(Wedstrijden!#REF!="x","Z","")</f>
        <v>#REF!</v>
      </c>
      <c r="DC1636" s="12" t="e">
        <f>IF(Wedstrijden!#REF!="x","ZZ","")</f>
        <v>#REF!</v>
      </c>
      <c r="DD1636" s="12" t="e">
        <f>IF(Wedstrijden!#REF!="x","1.40","")</f>
        <v>#REF!</v>
      </c>
      <c r="DE1636" s="12">
        <f>IF(COUNTA(Wedstrijden!#REF!)&lt;&gt;0,6,"")</f>
        <v>6</v>
      </c>
      <c r="DF1636" s="12">
        <f t="shared" si="154"/>
        <v>2</v>
      </c>
      <c r="DG1636" s="12" t="e">
        <f>IF(Wedstrijden!#REF!="x","L","")</f>
        <v>#REF!</v>
      </c>
      <c r="DH1636" s="12" t="e">
        <f>IF(Wedstrijden!#REF!="x","M","")</f>
        <v>#REF!</v>
      </c>
      <c r="DI1636" s="12" t="e">
        <f>IF(Wedstrijden!#REF!="x","Z","")</f>
        <v>#REF!</v>
      </c>
      <c r="DJ1636" s="12" t="e">
        <f>IF(Wedstrijden!#REF!="x","Z","")</f>
        <v>#REF!</v>
      </c>
      <c r="DK1636" s="12">
        <f>IF(COUNTA(Wedstrijden!#REF!)&lt;&gt;0,6,"")</f>
        <v>6</v>
      </c>
      <c r="DL1636" s="12">
        <f t="shared" si="155"/>
        <v>1</v>
      </c>
      <c r="DM1636" s="12" t="e">
        <f>IF(Wedstrijden!#REF!="x","L","")</f>
        <v>#REF!</v>
      </c>
      <c r="DN1636" s="12" t="e">
        <f>IF(Wedstrijden!#REF!="x","M","")</f>
        <v>#REF!</v>
      </c>
      <c r="DO1636" s="12" t="e">
        <f>IF(Wedstrijden!#REF!="x","Z","")</f>
        <v>#REF!</v>
      </c>
      <c r="DP1636" s="12" t="e">
        <f>IF(Wedstrijden!#REF!="x","Z","")</f>
        <v>#REF!</v>
      </c>
    </row>
    <row r="1637" spans="1:120" ht="15" x14ac:dyDescent="0.25">
      <c r="A1637" s="14">
        <f>Wedstrijden!A1648</f>
        <v>0</v>
      </c>
      <c r="B1637" s="12" t="str">
        <f>IFERROR(VLOOKUP(Wedstrijden!C1648,Wedstrijdlocaties!$B$2:$E$500,2,FALSE),"")</f>
        <v/>
      </c>
      <c r="C1637" s="12" t="str">
        <f>Wedstrijden!D1648</f>
        <v/>
      </c>
      <c r="D1637" s="12" t="str">
        <f>IFERROR(VLOOKUP(Wedstrijden!E1648,Organisaties!$B$2:$C$500,2,FALSE),"")</f>
        <v/>
      </c>
      <c r="E1637" s="12" t="str">
        <f>IFERROR(VLOOKUP(Wedstrijden!E1648,Organisaties!$B$2:$G$500,5,FALSE),"")</f>
        <v/>
      </c>
      <c r="F1637" s="12" t="e">
        <f>IF(Wedstrijden!#REF!&lt;&gt;"",Wedstrijden!#REF!,"")</f>
        <v>#REF!</v>
      </c>
      <c r="G1637" s="12">
        <f>IF(Wedstrijden!K1648="Indoor",1,0)</f>
        <v>0</v>
      </c>
      <c r="H1637" s="12">
        <f>Wedstrijden!L1648</f>
        <v>0</v>
      </c>
      <c r="I1637" s="12" t="str">
        <f>IF(Wedstrijden!J1648="Nee",0,IF(Wedstrijden!J1648="Ja",1,""))</f>
        <v/>
      </c>
      <c r="J1637" s="12" t="str">
        <f>IF(Wedstrijden!M1648&lt;&gt;"",Wedstrijden!M1648,"")</f>
        <v/>
      </c>
      <c r="BJ1637" s="12">
        <f>IF(COUNTA(Wedstrijden!#REF!)&lt;&gt;0,1,"")</f>
        <v>1</v>
      </c>
      <c r="BK1637" s="12">
        <f t="shared" si="150"/>
        <v>2</v>
      </c>
      <c r="BL1637" s="12" t="e">
        <f>IF(Wedstrijden!#REF!="x","AA","")</f>
        <v>#REF!</v>
      </c>
      <c r="BM1637" s="12" t="e">
        <f>IF(Wedstrijden!#REF!="x","A","")</f>
        <v>#REF!</v>
      </c>
      <c r="BN1637" s="12" t="e">
        <f>IF(Wedstrijden!#REF!="x","B1","")</f>
        <v>#REF!</v>
      </c>
      <c r="BO1637" s="12" t="e">
        <f>IF(Wedstrijden!#REF!="x","BB","")</f>
        <v>#REF!</v>
      </c>
      <c r="BP1637" s="12" t="e">
        <f>IF(Wedstrijden!#REF!="x","B","")</f>
        <v>#REF!</v>
      </c>
      <c r="BQ1637" s="12" t="e">
        <f>IF(Wedstrijden!#REF!="x","L1","")</f>
        <v>#REF!</v>
      </c>
      <c r="BR1637" s="12" t="e">
        <f>IF(Wedstrijden!#REF!="x","L2","")</f>
        <v>#REF!</v>
      </c>
      <c r="BS1637" s="12" t="e">
        <f>IF(Wedstrijden!#REF!="x","M1","")</f>
        <v>#REF!</v>
      </c>
      <c r="BT1637" s="12" t="e">
        <f>IF(Wedstrijden!#REF!="x","M2","")</f>
        <v>#REF!</v>
      </c>
      <c r="BU1637" s="12" t="e">
        <f>IF(Wedstrijden!#REF!="x","Z1","")</f>
        <v>#REF!</v>
      </c>
      <c r="BV1637" s="12" t="e">
        <f>IF(Wedstrijden!#REF!="x","Z2","")</f>
        <v>#REF!</v>
      </c>
      <c r="BW1637" s="12">
        <f>IF(COUNTA(Wedstrijden!#REF!)&lt;&gt;0,1,"")</f>
        <v>1</v>
      </c>
      <c r="BX1637" s="12">
        <f t="shared" si="151"/>
        <v>1</v>
      </c>
      <c r="BY1637" s="12" t="e">
        <f>IF(Wedstrijden!#REF!="x","BB","")</f>
        <v>#REF!</v>
      </c>
      <c r="BZ1637" s="12" t="e">
        <f>IF(Wedstrijden!#REF!="x","B","")</f>
        <v>#REF!</v>
      </c>
      <c r="CA1637" s="12" t="e">
        <f>IF(Wedstrijden!#REF!="x","L1","")</f>
        <v>#REF!</v>
      </c>
      <c r="CB1637" s="12" t="e">
        <f>IF(Wedstrijden!#REF!="x","L2","")</f>
        <v>#REF!</v>
      </c>
      <c r="CC1637" s="12" t="e">
        <f>IF(Wedstrijden!#REF!="x","M1","")</f>
        <v>#REF!</v>
      </c>
      <c r="CD1637" s="12" t="e">
        <f>IF(Wedstrijden!#REF!="x","M2","")</f>
        <v>#REF!</v>
      </c>
      <c r="CE1637" s="12" t="e">
        <f>IF(Wedstrijden!#REF!="x","Z1","")</f>
        <v>#REF!</v>
      </c>
      <c r="CF1637" s="12" t="e">
        <f>IF(Wedstrijden!#REF!="x","Z2","")</f>
        <v>#REF!</v>
      </c>
      <c r="CG1637" s="12" t="e">
        <f>IF(Wedstrijden!#REF!="x","ZZL","")</f>
        <v>#REF!</v>
      </c>
      <c r="CL1637" s="12">
        <f>IF(COUNTA(Wedstrijden!#REF!)&lt;&gt;0,2,"")</f>
        <v>2</v>
      </c>
      <c r="CM1637" s="12">
        <f t="shared" si="152"/>
        <v>2</v>
      </c>
      <c r="CN1637" s="12" t="e">
        <f>IF(Wedstrijden!#REF!="x","AA","")</f>
        <v>#REF!</v>
      </c>
      <c r="CO1637" s="12" t="e">
        <f>IF(Wedstrijden!#REF!="x","A","")</f>
        <v>#REF!</v>
      </c>
      <c r="CP1637" s="12" t="e">
        <f>IF(Wedstrijden!#REF!="x","BB","")</f>
        <v>#REF!</v>
      </c>
      <c r="CQ1637" s="12" t="e">
        <f>IF(Wedstrijden!#REF!="x","B","")</f>
        <v>#REF!</v>
      </c>
      <c r="CR1637" s="12" t="e">
        <f>IF(Wedstrijden!#REF!="x","L","")</f>
        <v>#REF!</v>
      </c>
      <c r="CS1637" s="12" t="e">
        <f>IF(Wedstrijden!#REF!="x","M","")</f>
        <v>#REF!</v>
      </c>
      <c r="CT1637" s="12" t="e">
        <f>IF(Wedstrijden!#REF!="x","Z","")</f>
        <v>#REF!</v>
      </c>
      <c r="CU1637" s="12" t="e">
        <f>IF(Wedstrijden!#REF!="x","ZZ","")</f>
        <v>#REF!</v>
      </c>
      <c r="CV1637" s="12">
        <f>IF(COUNTA(Wedstrijden!#REF!)&lt;&gt;0,2,"")</f>
        <v>2</v>
      </c>
      <c r="CW1637" s="12">
        <f t="shared" si="153"/>
        <v>1</v>
      </c>
      <c r="CX1637" s="12" t="e">
        <f>IF(Wedstrijden!#REF!="x","BB","")</f>
        <v>#REF!</v>
      </c>
      <c r="CY1637" s="12" t="e">
        <f>IF(Wedstrijden!#REF!="x","B","")</f>
        <v>#REF!</v>
      </c>
      <c r="CZ1637" s="12" t="e">
        <f>IF(Wedstrijden!#REF!="x","L","")</f>
        <v>#REF!</v>
      </c>
      <c r="DA1637" s="12" t="e">
        <f>IF(Wedstrijden!#REF!="x","M","")</f>
        <v>#REF!</v>
      </c>
      <c r="DB1637" s="12" t="e">
        <f>IF(Wedstrijden!#REF!="x","Z","")</f>
        <v>#REF!</v>
      </c>
      <c r="DC1637" s="12" t="e">
        <f>IF(Wedstrijden!#REF!="x","ZZ","")</f>
        <v>#REF!</v>
      </c>
      <c r="DD1637" s="12" t="e">
        <f>IF(Wedstrijden!#REF!="x","1.40","")</f>
        <v>#REF!</v>
      </c>
      <c r="DE1637" s="12">
        <f>IF(COUNTA(Wedstrijden!#REF!)&lt;&gt;0,6,"")</f>
        <v>6</v>
      </c>
      <c r="DF1637" s="12">
        <f t="shared" si="154"/>
        <v>2</v>
      </c>
      <c r="DG1637" s="12" t="e">
        <f>IF(Wedstrijden!#REF!="x","L","")</f>
        <v>#REF!</v>
      </c>
      <c r="DH1637" s="12" t="e">
        <f>IF(Wedstrijden!#REF!="x","M","")</f>
        <v>#REF!</v>
      </c>
      <c r="DI1637" s="12" t="e">
        <f>IF(Wedstrijden!#REF!="x","Z","")</f>
        <v>#REF!</v>
      </c>
      <c r="DJ1637" s="12" t="e">
        <f>IF(Wedstrijden!#REF!="x","Z","")</f>
        <v>#REF!</v>
      </c>
      <c r="DK1637" s="12">
        <f>IF(COUNTA(Wedstrijden!#REF!)&lt;&gt;0,6,"")</f>
        <v>6</v>
      </c>
      <c r="DL1637" s="12">
        <f t="shared" si="155"/>
        <v>1</v>
      </c>
      <c r="DM1637" s="12" t="e">
        <f>IF(Wedstrijden!#REF!="x","L","")</f>
        <v>#REF!</v>
      </c>
      <c r="DN1637" s="12" t="e">
        <f>IF(Wedstrijden!#REF!="x","M","")</f>
        <v>#REF!</v>
      </c>
      <c r="DO1637" s="12" t="e">
        <f>IF(Wedstrijden!#REF!="x","Z","")</f>
        <v>#REF!</v>
      </c>
      <c r="DP1637" s="12" t="e">
        <f>IF(Wedstrijden!#REF!="x","Z","")</f>
        <v>#REF!</v>
      </c>
    </row>
    <row r="1638" spans="1:120" ht="15" x14ac:dyDescent="0.25">
      <c r="A1638" s="14">
        <f>Wedstrijden!A1649</f>
        <v>0</v>
      </c>
      <c r="B1638" s="12" t="str">
        <f>IFERROR(VLOOKUP(Wedstrijden!C1649,Wedstrijdlocaties!$B$2:$E$500,2,FALSE),"")</f>
        <v/>
      </c>
      <c r="C1638" s="12" t="str">
        <f>Wedstrijden!D1649</f>
        <v/>
      </c>
      <c r="D1638" s="12" t="str">
        <f>IFERROR(VLOOKUP(Wedstrijden!E1649,Organisaties!$B$2:$C$500,2,FALSE),"")</f>
        <v/>
      </c>
      <c r="E1638" s="12" t="str">
        <f>IFERROR(VLOOKUP(Wedstrijden!E1649,Organisaties!$B$2:$G$500,5,FALSE),"")</f>
        <v/>
      </c>
      <c r="F1638" s="12" t="e">
        <f>IF(Wedstrijden!#REF!&lt;&gt;"",Wedstrijden!#REF!,"")</f>
        <v>#REF!</v>
      </c>
      <c r="G1638" s="12">
        <f>IF(Wedstrijden!K1649="Indoor",1,0)</f>
        <v>0</v>
      </c>
      <c r="H1638" s="12">
        <f>Wedstrijden!L1649</f>
        <v>0</v>
      </c>
      <c r="I1638" s="12" t="str">
        <f>IF(Wedstrijden!J1649="Nee",0,IF(Wedstrijden!J1649="Ja",1,""))</f>
        <v/>
      </c>
      <c r="J1638" s="12" t="str">
        <f>IF(Wedstrijden!M1649&lt;&gt;"",Wedstrijden!M1649,"")</f>
        <v/>
      </c>
      <c r="BJ1638" s="12">
        <f>IF(COUNTA(Wedstrijden!#REF!)&lt;&gt;0,1,"")</f>
        <v>1</v>
      </c>
      <c r="BK1638" s="12">
        <f t="shared" si="150"/>
        <v>2</v>
      </c>
      <c r="BL1638" s="12" t="e">
        <f>IF(Wedstrijden!#REF!="x","AA","")</f>
        <v>#REF!</v>
      </c>
      <c r="BM1638" s="12" t="e">
        <f>IF(Wedstrijden!#REF!="x","A","")</f>
        <v>#REF!</v>
      </c>
      <c r="BN1638" s="12" t="e">
        <f>IF(Wedstrijden!#REF!="x","B1","")</f>
        <v>#REF!</v>
      </c>
      <c r="BO1638" s="12" t="e">
        <f>IF(Wedstrijden!#REF!="x","BB","")</f>
        <v>#REF!</v>
      </c>
      <c r="BP1638" s="12" t="e">
        <f>IF(Wedstrijden!#REF!="x","B","")</f>
        <v>#REF!</v>
      </c>
      <c r="BQ1638" s="12" t="e">
        <f>IF(Wedstrijden!#REF!="x","L1","")</f>
        <v>#REF!</v>
      </c>
      <c r="BR1638" s="12" t="e">
        <f>IF(Wedstrijden!#REF!="x","L2","")</f>
        <v>#REF!</v>
      </c>
      <c r="BS1638" s="12" t="e">
        <f>IF(Wedstrijden!#REF!="x","M1","")</f>
        <v>#REF!</v>
      </c>
      <c r="BT1638" s="12" t="e">
        <f>IF(Wedstrijden!#REF!="x","M2","")</f>
        <v>#REF!</v>
      </c>
      <c r="BU1638" s="12" t="e">
        <f>IF(Wedstrijden!#REF!="x","Z1","")</f>
        <v>#REF!</v>
      </c>
      <c r="BV1638" s="12" t="e">
        <f>IF(Wedstrijden!#REF!="x","Z2","")</f>
        <v>#REF!</v>
      </c>
      <c r="BW1638" s="12">
        <f>IF(COUNTA(Wedstrijden!#REF!)&lt;&gt;0,1,"")</f>
        <v>1</v>
      </c>
      <c r="BX1638" s="12">
        <f t="shared" si="151"/>
        <v>1</v>
      </c>
      <c r="BY1638" s="12" t="e">
        <f>IF(Wedstrijden!#REF!="x","BB","")</f>
        <v>#REF!</v>
      </c>
      <c r="BZ1638" s="12" t="e">
        <f>IF(Wedstrijden!#REF!="x","B","")</f>
        <v>#REF!</v>
      </c>
      <c r="CA1638" s="12" t="e">
        <f>IF(Wedstrijden!#REF!="x","L1","")</f>
        <v>#REF!</v>
      </c>
      <c r="CB1638" s="12" t="e">
        <f>IF(Wedstrijden!#REF!="x","L2","")</f>
        <v>#REF!</v>
      </c>
      <c r="CC1638" s="12" t="e">
        <f>IF(Wedstrijden!#REF!="x","M1","")</f>
        <v>#REF!</v>
      </c>
      <c r="CD1638" s="12" t="e">
        <f>IF(Wedstrijden!#REF!="x","M2","")</f>
        <v>#REF!</v>
      </c>
      <c r="CE1638" s="12" t="e">
        <f>IF(Wedstrijden!#REF!="x","Z1","")</f>
        <v>#REF!</v>
      </c>
      <c r="CF1638" s="12" t="e">
        <f>IF(Wedstrijden!#REF!="x","Z2","")</f>
        <v>#REF!</v>
      </c>
      <c r="CG1638" s="12" t="e">
        <f>IF(Wedstrijden!#REF!="x","ZZL","")</f>
        <v>#REF!</v>
      </c>
      <c r="CL1638" s="12">
        <f>IF(COUNTA(Wedstrijden!#REF!)&lt;&gt;0,2,"")</f>
        <v>2</v>
      </c>
      <c r="CM1638" s="12">
        <f t="shared" si="152"/>
        <v>2</v>
      </c>
      <c r="CN1638" s="12" t="e">
        <f>IF(Wedstrijden!#REF!="x","AA","")</f>
        <v>#REF!</v>
      </c>
      <c r="CO1638" s="12" t="e">
        <f>IF(Wedstrijden!#REF!="x","A","")</f>
        <v>#REF!</v>
      </c>
      <c r="CP1638" s="12" t="e">
        <f>IF(Wedstrijden!#REF!="x","BB","")</f>
        <v>#REF!</v>
      </c>
      <c r="CQ1638" s="12" t="e">
        <f>IF(Wedstrijden!#REF!="x","B","")</f>
        <v>#REF!</v>
      </c>
      <c r="CR1638" s="12" t="e">
        <f>IF(Wedstrijden!#REF!="x","L","")</f>
        <v>#REF!</v>
      </c>
      <c r="CS1638" s="12" t="e">
        <f>IF(Wedstrijden!#REF!="x","M","")</f>
        <v>#REF!</v>
      </c>
      <c r="CT1638" s="12" t="e">
        <f>IF(Wedstrijden!#REF!="x","Z","")</f>
        <v>#REF!</v>
      </c>
      <c r="CU1638" s="12" t="e">
        <f>IF(Wedstrijden!#REF!="x","ZZ","")</f>
        <v>#REF!</v>
      </c>
      <c r="CV1638" s="12">
        <f>IF(COUNTA(Wedstrijden!#REF!)&lt;&gt;0,2,"")</f>
        <v>2</v>
      </c>
      <c r="CW1638" s="12">
        <f t="shared" si="153"/>
        <v>1</v>
      </c>
      <c r="CX1638" s="12" t="e">
        <f>IF(Wedstrijden!#REF!="x","BB","")</f>
        <v>#REF!</v>
      </c>
      <c r="CY1638" s="12" t="e">
        <f>IF(Wedstrijden!#REF!="x","B","")</f>
        <v>#REF!</v>
      </c>
      <c r="CZ1638" s="12" t="e">
        <f>IF(Wedstrijden!#REF!="x","L","")</f>
        <v>#REF!</v>
      </c>
      <c r="DA1638" s="12" t="e">
        <f>IF(Wedstrijden!#REF!="x","M","")</f>
        <v>#REF!</v>
      </c>
      <c r="DB1638" s="12" t="e">
        <f>IF(Wedstrijden!#REF!="x","Z","")</f>
        <v>#REF!</v>
      </c>
      <c r="DC1638" s="12" t="e">
        <f>IF(Wedstrijden!#REF!="x","ZZ","")</f>
        <v>#REF!</v>
      </c>
      <c r="DD1638" s="12" t="e">
        <f>IF(Wedstrijden!#REF!="x","1.40","")</f>
        <v>#REF!</v>
      </c>
      <c r="DE1638" s="12">
        <f>IF(COUNTA(Wedstrijden!#REF!)&lt;&gt;0,6,"")</f>
        <v>6</v>
      </c>
      <c r="DF1638" s="12">
        <f t="shared" si="154"/>
        <v>2</v>
      </c>
      <c r="DG1638" s="12" t="e">
        <f>IF(Wedstrijden!#REF!="x","L","")</f>
        <v>#REF!</v>
      </c>
      <c r="DH1638" s="12" t="e">
        <f>IF(Wedstrijden!#REF!="x","M","")</f>
        <v>#REF!</v>
      </c>
      <c r="DI1638" s="12" t="e">
        <f>IF(Wedstrijden!#REF!="x","Z","")</f>
        <v>#REF!</v>
      </c>
      <c r="DJ1638" s="12" t="e">
        <f>IF(Wedstrijden!#REF!="x","Z","")</f>
        <v>#REF!</v>
      </c>
      <c r="DK1638" s="12">
        <f>IF(COUNTA(Wedstrijden!#REF!)&lt;&gt;0,6,"")</f>
        <v>6</v>
      </c>
      <c r="DL1638" s="12">
        <f t="shared" si="155"/>
        <v>1</v>
      </c>
      <c r="DM1638" s="12" t="e">
        <f>IF(Wedstrijden!#REF!="x","L","")</f>
        <v>#REF!</v>
      </c>
      <c r="DN1638" s="12" t="e">
        <f>IF(Wedstrijden!#REF!="x","M","")</f>
        <v>#REF!</v>
      </c>
      <c r="DO1638" s="12" t="e">
        <f>IF(Wedstrijden!#REF!="x","Z","")</f>
        <v>#REF!</v>
      </c>
      <c r="DP1638" s="12" t="e">
        <f>IF(Wedstrijden!#REF!="x","Z","")</f>
        <v>#REF!</v>
      </c>
    </row>
    <row r="1639" spans="1:120" ht="15" x14ac:dyDescent="0.25">
      <c r="A1639" s="14">
        <f>Wedstrijden!A1650</f>
        <v>0</v>
      </c>
      <c r="B1639" s="12" t="str">
        <f>IFERROR(VLOOKUP(Wedstrijden!C1650,Wedstrijdlocaties!$B$2:$E$500,2,FALSE),"")</f>
        <v/>
      </c>
      <c r="C1639" s="12" t="str">
        <f>Wedstrijden!D1650</f>
        <v/>
      </c>
      <c r="D1639" s="12" t="str">
        <f>IFERROR(VLOOKUP(Wedstrijden!E1650,Organisaties!$B$2:$C$500,2,FALSE),"")</f>
        <v/>
      </c>
      <c r="E1639" s="12" t="str">
        <f>IFERROR(VLOOKUP(Wedstrijden!E1650,Organisaties!$B$2:$G$500,5,FALSE),"")</f>
        <v/>
      </c>
      <c r="F1639" s="12" t="e">
        <f>IF(Wedstrijden!#REF!&lt;&gt;"",Wedstrijden!#REF!,"")</f>
        <v>#REF!</v>
      </c>
      <c r="G1639" s="12">
        <f>IF(Wedstrijden!K1650="Indoor",1,0)</f>
        <v>0</v>
      </c>
      <c r="H1639" s="12">
        <f>Wedstrijden!L1650</f>
        <v>0</v>
      </c>
      <c r="I1639" s="12" t="str">
        <f>IF(Wedstrijden!J1650="Nee",0,IF(Wedstrijden!J1650="Ja",1,""))</f>
        <v/>
      </c>
      <c r="J1639" s="12" t="str">
        <f>IF(Wedstrijden!M1650&lt;&gt;"",Wedstrijden!M1650,"")</f>
        <v/>
      </c>
      <c r="BJ1639" s="12">
        <f>IF(COUNTA(Wedstrijden!#REF!)&lt;&gt;0,1,"")</f>
        <v>1</v>
      </c>
      <c r="BK1639" s="12">
        <f t="shared" si="150"/>
        <v>2</v>
      </c>
      <c r="BL1639" s="12" t="e">
        <f>IF(Wedstrijden!#REF!="x","AA","")</f>
        <v>#REF!</v>
      </c>
      <c r="BM1639" s="12" t="e">
        <f>IF(Wedstrijden!#REF!="x","A","")</f>
        <v>#REF!</v>
      </c>
      <c r="BN1639" s="12" t="e">
        <f>IF(Wedstrijden!#REF!="x","B1","")</f>
        <v>#REF!</v>
      </c>
      <c r="BO1639" s="12" t="e">
        <f>IF(Wedstrijden!#REF!="x","BB","")</f>
        <v>#REF!</v>
      </c>
      <c r="BP1639" s="12" t="e">
        <f>IF(Wedstrijden!#REF!="x","B","")</f>
        <v>#REF!</v>
      </c>
      <c r="BQ1639" s="12" t="e">
        <f>IF(Wedstrijden!#REF!="x","L1","")</f>
        <v>#REF!</v>
      </c>
      <c r="BR1639" s="12" t="e">
        <f>IF(Wedstrijden!#REF!="x","L2","")</f>
        <v>#REF!</v>
      </c>
      <c r="BS1639" s="12" t="e">
        <f>IF(Wedstrijden!#REF!="x","M1","")</f>
        <v>#REF!</v>
      </c>
      <c r="BT1639" s="12" t="e">
        <f>IF(Wedstrijden!#REF!="x","M2","")</f>
        <v>#REF!</v>
      </c>
      <c r="BU1639" s="12" t="e">
        <f>IF(Wedstrijden!#REF!="x","Z1","")</f>
        <v>#REF!</v>
      </c>
      <c r="BV1639" s="12" t="e">
        <f>IF(Wedstrijden!#REF!="x","Z2","")</f>
        <v>#REF!</v>
      </c>
      <c r="BW1639" s="12">
        <f>IF(COUNTA(Wedstrijden!#REF!)&lt;&gt;0,1,"")</f>
        <v>1</v>
      </c>
      <c r="BX1639" s="12">
        <f t="shared" si="151"/>
        <v>1</v>
      </c>
      <c r="BY1639" s="12" t="e">
        <f>IF(Wedstrijden!#REF!="x","BB","")</f>
        <v>#REF!</v>
      </c>
      <c r="BZ1639" s="12" t="e">
        <f>IF(Wedstrijden!#REF!="x","B","")</f>
        <v>#REF!</v>
      </c>
      <c r="CA1639" s="12" t="e">
        <f>IF(Wedstrijden!#REF!="x","L1","")</f>
        <v>#REF!</v>
      </c>
      <c r="CB1639" s="12" t="e">
        <f>IF(Wedstrijden!#REF!="x","L2","")</f>
        <v>#REF!</v>
      </c>
      <c r="CC1639" s="12" t="e">
        <f>IF(Wedstrijden!#REF!="x","M1","")</f>
        <v>#REF!</v>
      </c>
      <c r="CD1639" s="12" t="e">
        <f>IF(Wedstrijden!#REF!="x","M2","")</f>
        <v>#REF!</v>
      </c>
      <c r="CE1639" s="12" t="e">
        <f>IF(Wedstrijden!#REF!="x","Z1","")</f>
        <v>#REF!</v>
      </c>
      <c r="CF1639" s="12" t="e">
        <f>IF(Wedstrijden!#REF!="x","Z2","")</f>
        <v>#REF!</v>
      </c>
      <c r="CG1639" s="12" t="e">
        <f>IF(Wedstrijden!#REF!="x","ZZL","")</f>
        <v>#REF!</v>
      </c>
      <c r="CL1639" s="12">
        <f>IF(COUNTA(Wedstrijden!#REF!)&lt;&gt;0,2,"")</f>
        <v>2</v>
      </c>
      <c r="CM1639" s="12">
        <f t="shared" si="152"/>
        <v>2</v>
      </c>
      <c r="CN1639" s="12" t="e">
        <f>IF(Wedstrijden!#REF!="x","AA","")</f>
        <v>#REF!</v>
      </c>
      <c r="CO1639" s="12" t="e">
        <f>IF(Wedstrijden!#REF!="x","A","")</f>
        <v>#REF!</v>
      </c>
      <c r="CP1639" s="12" t="e">
        <f>IF(Wedstrijden!#REF!="x","BB","")</f>
        <v>#REF!</v>
      </c>
      <c r="CQ1639" s="12" t="e">
        <f>IF(Wedstrijden!#REF!="x","B","")</f>
        <v>#REF!</v>
      </c>
      <c r="CR1639" s="12" t="e">
        <f>IF(Wedstrijden!#REF!="x","L","")</f>
        <v>#REF!</v>
      </c>
      <c r="CS1639" s="12" t="e">
        <f>IF(Wedstrijden!#REF!="x","M","")</f>
        <v>#REF!</v>
      </c>
      <c r="CT1639" s="12" t="e">
        <f>IF(Wedstrijden!#REF!="x","Z","")</f>
        <v>#REF!</v>
      </c>
      <c r="CU1639" s="12" t="e">
        <f>IF(Wedstrijden!#REF!="x","ZZ","")</f>
        <v>#REF!</v>
      </c>
      <c r="CV1639" s="12">
        <f>IF(COUNTA(Wedstrijden!#REF!)&lt;&gt;0,2,"")</f>
        <v>2</v>
      </c>
      <c r="CW1639" s="12">
        <f t="shared" si="153"/>
        <v>1</v>
      </c>
      <c r="CX1639" s="12" t="e">
        <f>IF(Wedstrijden!#REF!="x","BB","")</f>
        <v>#REF!</v>
      </c>
      <c r="CY1639" s="12" t="e">
        <f>IF(Wedstrijden!#REF!="x","B","")</f>
        <v>#REF!</v>
      </c>
      <c r="CZ1639" s="12" t="e">
        <f>IF(Wedstrijden!#REF!="x","L","")</f>
        <v>#REF!</v>
      </c>
      <c r="DA1639" s="12" t="e">
        <f>IF(Wedstrijden!#REF!="x","M","")</f>
        <v>#REF!</v>
      </c>
      <c r="DB1639" s="12" t="e">
        <f>IF(Wedstrijden!#REF!="x","Z","")</f>
        <v>#REF!</v>
      </c>
      <c r="DC1639" s="12" t="e">
        <f>IF(Wedstrijden!#REF!="x","ZZ","")</f>
        <v>#REF!</v>
      </c>
      <c r="DD1639" s="12" t="e">
        <f>IF(Wedstrijden!#REF!="x","1.40","")</f>
        <v>#REF!</v>
      </c>
      <c r="DE1639" s="12">
        <f>IF(COUNTA(Wedstrijden!#REF!)&lt;&gt;0,6,"")</f>
        <v>6</v>
      </c>
      <c r="DF1639" s="12">
        <f t="shared" si="154"/>
        <v>2</v>
      </c>
      <c r="DG1639" s="12" t="e">
        <f>IF(Wedstrijden!#REF!="x","L","")</f>
        <v>#REF!</v>
      </c>
      <c r="DH1639" s="12" t="e">
        <f>IF(Wedstrijden!#REF!="x","M","")</f>
        <v>#REF!</v>
      </c>
      <c r="DI1639" s="12" t="e">
        <f>IF(Wedstrijden!#REF!="x","Z","")</f>
        <v>#REF!</v>
      </c>
      <c r="DJ1639" s="12" t="e">
        <f>IF(Wedstrijden!#REF!="x","Z","")</f>
        <v>#REF!</v>
      </c>
      <c r="DK1639" s="12">
        <f>IF(COUNTA(Wedstrijden!#REF!)&lt;&gt;0,6,"")</f>
        <v>6</v>
      </c>
      <c r="DL1639" s="12">
        <f t="shared" si="155"/>
        <v>1</v>
      </c>
      <c r="DM1639" s="12" t="e">
        <f>IF(Wedstrijden!#REF!="x","L","")</f>
        <v>#REF!</v>
      </c>
      <c r="DN1639" s="12" t="e">
        <f>IF(Wedstrijden!#REF!="x","M","")</f>
        <v>#REF!</v>
      </c>
      <c r="DO1639" s="12" t="e">
        <f>IF(Wedstrijden!#REF!="x","Z","")</f>
        <v>#REF!</v>
      </c>
      <c r="DP1639" s="12" t="e">
        <f>IF(Wedstrijden!#REF!="x","Z","")</f>
        <v>#REF!</v>
      </c>
    </row>
    <row r="1640" spans="1:120" ht="15" x14ac:dyDescent="0.25">
      <c r="A1640" s="14">
        <f>Wedstrijden!A1651</f>
        <v>0</v>
      </c>
      <c r="B1640" s="12" t="str">
        <f>IFERROR(VLOOKUP(Wedstrijden!C1651,Wedstrijdlocaties!$B$2:$E$500,2,FALSE),"")</f>
        <v/>
      </c>
      <c r="C1640" s="12" t="str">
        <f>Wedstrijden!D1651</f>
        <v/>
      </c>
      <c r="D1640" s="12" t="str">
        <f>IFERROR(VLOOKUP(Wedstrijden!E1651,Organisaties!$B$2:$C$500,2,FALSE),"")</f>
        <v/>
      </c>
      <c r="E1640" s="12" t="str">
        <f>IFERROR(VLOOKUP(Wedstrijden!E1651,Organisaties!$B$2:$G$500,5,FALSE),"")</f>
        <v/>
      </c>
      <c r="F1640" s="12" t="e">
        <f>IF(Wedstrijden!#REF!&lt;&gt;"",Wedstrijden!#REF!,"")</f>
        <v>#REF!</v>
      </c>
      <c r="G1640" s="12">
        <f>IF(Wedstrijden!K1651="Indoor",1,0)</f>
        <v>0</v>
      </c>
      <c r="H1640" s="12">
        <f>Wedstrijden!L1651</f>
        <v>0</v>
      </c>
      <c r="I1640" s="12" t="str">
        <f>IF(Wedstrijden!J1651="Nee",0,IF(Wedstrijden!J1651="Ja",1,""))</f>
        <v/>
      </c>
      <c r="J1640" s="12" t="str">
        <f>IF(Wedstrijden!M1651&lt;&gt;"",Wedstrijden!M1651,"")</f>
        <v/>
      </c>
      <c r="BJ1640" s="12">
        <f>IF(COUNTA(Wedstrijden!#REF!)&lt;&gt;0,1,"")</f>
        <v>1</v>
      </c>
      <c r="BK1640" s="12">
        <f t="shared" si="150"/>
        <v>2</v>
      </c>
      <c r="BL1640" s="12" t="e">
        <f>IF(Wedstrijden!#REF!="x","AA","")</f>
        <v>#REF!</v>
      </c>
      <c r="BM1640" s="12" t="e">
        <f>IF(Wedstrijden!#REF!="x","A","")</f>
        <v>#REF!</v>
      </c>
      <c r="BN1640" s="12" t="e">
        <f>IF(Wedstrijden!#REF!="x","B1","")</f>
        <v>#REF!</v>
      </c>
      <c r="BO1640" s="12" t="e">
        <f>IF(Wedstrijden!#REF!="x","BB","")</f>
        <v>#REF!</v>
      </c>
      <c r="BP1640" s="12" t="e">
        <f>IF(Wedstrijden!#REF!="x","B","")</f>
        <v>#REF!</v>
      </c>
      <c r="BQ1640" s="12" t="e">
        <f>IF(Wedstrijden!#REF!="x","L1","")</f>
        <v>#REF!</v>
      </c>
      <c r="BR1640" s="12" t="e">
        <f>IF(Wedstrijden!#REF!="x","L2","")</f>
        <v>#REF!</v>
      </c>
      <c r="BS1640" s="12" t="e">
        <f>IF(Wedstrijden!#REF!="x","M1","")</f>
        <v>#REF!</v>
      </c>
      <c r="BT1640" s="12" t="e">
        <f>IF(Wedstrijden!#REF!="x","M2","")</f>
        <v>#REF!</v>
      </c>
      <c r="BU1640" s="12" t="e">
        <f>IF(Wedstrijden!#REF!="x","Z1","")</f>
        <v>#REF!</v>
      </c>
      <c r="BV1640" s="12" t="e">
        <f>IF(Wedstrijden!#REF!="x","Z2","")</f>
        <v>#REF!</v>
      </c>
      <c r="BW1640" s="12">
        <f>IF(COUNTA(Wedstrijden!#REF!)&lt;&gt;0,1,"")</f>
        <v>1</v>
      </c>
      <c r="BX1640" s="12">
        <f t="shared" si="151"/>
        <v>1</v>
      </c>
      <c r="BY1640" s="12" t="e">
        <f>IF(Wedstrijden!#REF!="x","BB","")</f>
        <v>#REF!</v>
      </c>
      <c r="BZ1640" s="12" t="e">
        <f>IF(Wedstrijden!#REF!="x","B","")</f>
        <v>#REF!</v>
      </c>
      <c r="CA1640" s="12" t="e">
        <f>IF(Wedstrijden!#REF!="x","L1","")</f>
        <v>#REF!</v>
      </c>
      <c r="CB1640" s="12" t="e">
        <f>IF(Wedstrijden!#REF!="x","L2","")</f>
        <v>#REF!</v>
      </c>
      <c r="CC1640" s="12" t="e">
        <f>IF(Wedstrijden!#REF!="x","M1","")</f>
        <v>#REF!</v>
      </c>
      <c r="CD1640" s="12" t="e">
        <f>IF(Wedstrijden!#REF!="x","M2","")</f>
        <v>#REF!</v>
      </c>
      <c r="CE1640" s="12" t="e">
        <f>IF(Wedstrijden!#REF!="x","Z1","")</f>
        <v>#REF!</v>
      </c>
      <c r="CF1640" s="12" t="e">
        <f>IF(Wedstrijden!#REF!="x","Z2","")</f>
        <v>#REF!</v>
      </c>
      <c r="CG1640" s="12" t="e">
        <f>IF(Wedstrijden!#REF!="x","ZZL","")</f>
        <v>#REF!</v>
      </c>
      <c r="CL1640" s="12">
        <f>IF(COUNTA(Wedstrijden!#REF!)&lt;&gt;0,2,"")</f>
        <v>2</v>
      </c>
      <c r="CM1640" s="12">
        <f t="shared" si="152"/>
        <v>2</v>
      </c>
      <c r="CN1640" s="12" t="e">
        <f>IF(Wedstrijden!#REF!="x","AA","")</f>
        <v>#REF!</v>
      </c>
      <c r="CO1640" s="12" t="e">
        <f>IF(Wedstrijden!#REF!="x","A","")</f>
        <v>#REF!</v>
      </c>
      <c r="CP1640" s="12" t="e">
        <f>IF(Wedstrijden!#REF!="x","BB","")</f>
        <v>#REF!</v>
      </c>
      <c r="CQ1640" s="12" t="e">
        <f>IF(Wedstrijden!#REF!="x","B","")</f>
        <v>#REF!</v>
      </c>
      <c r="CR1640" s="12" t="e">
        <f>IF(Wedstrijden!#REF!="x","L","")</f>
        <v>#REF!</v>
      </c>
      <c r="CS1640" s="12" t="e">
        <f>IF(Wedstrijden!#REF!="x","M","")</f>
        <v>#REF!</v>
      </c>
      <c r="CT1640" s="12" t="e">
        <f>IF(Wedstrijden!#REF!="x","Z","")</f>
        <v>#REF!</v>
      </c>
      <c r="CU1640" s="12" t="e">
        <f>IF(Wedstrijden!#REF!="x","ZZ","")</f>
        <v>#REF!</v>
      </c>
      <c r="CV1640" s="12">
        <f>IF(COUNTA(Wedstrijden!#REF!)&lt;&gt;0,2,"")</f>
        <v>2</v>
      </c>
      <c r="CW1640" s="12">
        <f t="shared" si="153"/>
        <v>1</v>
      </c>
      <c r="CX1640" s="12" t="e">
        <f>IF(Wedstrijden!#REF!="x","BB","")</f>
        <v>#REF!</v>
      </c>
      <c r="CY1640" s="12" t="e">
        <f>IF(Wedstrijden!#REF!="x","B","")</f>
        <v>#REF!</v>
      </c>
      <c r="CZ1640" s="12" t="e">
        <f>IF(Wedstrijden!#REF!="x","L","")</f>
        <v>#REF!</v>
      </c>
      <c r="DA1640" s="12" t="e">
        <f>IF(Wedstrijden!#REF!="x","M","")</f>
        <v>#REF!</v>
      </c>
      <c r="DB1640" s="12" t="e">
        <f>IF(Wedstrijden!#REF!="x","Z","")</f>
        <v>#REF!</v>
      </c>
      <c r="DC1640" s="12" t="e">
        <f>IF(Wedstrijden!#REF!="x","ZZ","")</f>
        <v>#REF!</v>
      </c>
      <c r="DD1640" s="12" t="e">
        <f>IF(Wedstrijden!#REF!="x","1.40","")</f>
        <v>#REF!</v>
      </c>
      <c r="DE1640" s="12">
        <f>IF(COUNTA(Wedstrijden!#REF!)&lt;&gt;0,6,"")</f>
        <v>6</v>
      </c>
      <c r="DF1640" s="12">
        <f t="shared" si="154"/>
        <v>2</v>
      </c>
      <c r="DG1640" s="12" t="e">
        <f>IF(Wedstrijden!#REF!="x","L","")</f>
        <v>#REF!</v>
      </c>
      <c r="DH1640" s="12" t="e">
        <f>IF(Wedstrijden!#REF!="x","M","")</f>
        <v>#REF!</v>
      </c>
      <c r="DI1640" s="12" t="e">
        <f>IF(Wedstrijden!#REF!="x","Z","")</f>
        <v>#REF!</v>
      </c>
      <c r="DJ1640" s="12" t="e">
        <f>IF(Wedstrijden!#REF!="x","Z","")</f>
        <v>#REF!</v>
      </c>
      <c r="DK1640" s="12">
        <f>IF(COUNTA(Wedstrijden!#REF!)&lt;&gt;0,6,"")</f>
        <v>6</v>
      </c>
      <c r="DL1640" s="12">
        <f t="shared" si="155"/>
        <v>1</v>
      </c>
      <c r="DM1640" s="12" t="e">
        <f>IF(Wedstrijden!#REF!="x","L","")</f>
        <v>#REF!</v>
      </c>
      <c r="DN1640" s="12" t="e">
        <f>IF(Wedstrijden!#REF!="x","M","")</f>
        <v>#REF!</v>
      </c>
      <c r="DO1640" s="12" t="e">
        <f>IF(Wedstrijden!#REF!="x","Z","")</f>
        <v>#REF!</v>
      </c>
      <c r="DP1640" s="12" t="e">
        <f>IF(Wedstrijden!#REF!="x","Z","")</f>
        <v>#REF!</v>
      </c>
    </row>
    <row r="1641" spans="1:120" ht="15" x14ac:dyDescent="0.25">
      <c r="A1641" s="14">
        <f>Wedstrijden!A1652</f>
        <v>0</v>
      </c>
      <c r="B1641" s="12" t="str">
        <f>IFERROR(VLOOKUP(Wedstrijden!C1652,Wedstrijdlocaties!$B$2:$E$500,2,FALSE),"")</f>
        <v/>
      </c>
      <c r="C1641" s="12" t="str">
        <f>Wedstrijden!D1652</f>
        <v/>
      </c>
      <c r="D1641" s="12" t="str">
        <f>IFERROR(VLOOKUP(Wedstrijden!E1652,Organisaties!$B$2:$C$500,2,FALSE),"")</f>
        <v/>
      </c>
      <c r="E1641" s="12" t="str">
        <f>IFERROR(VLOOKUP(Wedstrijden!E1652,Organisaties!$B$2:$G$500,5,FALSE),"")</f>
        <v/>
      </c>
      <c r="F1641" s="12" t="e">
        <f>IF(Wedstrijden!#REF!&lt;&gt;"",Wedstrijden!#REF!,"")</f>
        <v>#REF!</v>
      </c>
      <c r="G1641" s="12">
        <f>IF(Wedstrijden!K1652="Indoor",1,0)</f>
        <v>0</v>
      </c>
      <c r="H1641" s="12">
        <f>Wedstrijden!L1652</f>
        <v>0</v>
      </c>
      <c r="I1641" s="12" t="str">
        <f>IF(Wedstrijden!J1652="Nee",0,IF(Wedstrijden!J1652="Ja",1,""))</f>
        <v/>
      </c>
      <c r="J1641" s="12" t="str">
        <f>IF(Wedstrijden!M1652&lt;&gt;"",Wedstrijden!M1652,"")</f>
        <v/>
      </c>
      <c r="BJ1641" s="12">
        <f>IF(COUNTA(Wedstrijden!#REF!)&lt;&gt;0,1,"")</f>
        <v>1</v>
      </c>
      <c r="BK1641" s="12">
        <f t="shared" si="150"/>
        <v>2</v>
      </c>
      <c r="BL1641" s="12" t="e">
        <f>IF(Wedstrijden!#REF!="x","AA","")</f>
        <v>#REF!</v>
      </c>
      <c r="BM1641" s="12" t="e">
        <f>IF(Wedstrijden!#REF!="x","A","")</f>
        <v>#REF!</v>
      </c>
      <c r="BN1641" s="12" t="e">
        <f>IF(Wedstrijden!#REF!="x","B1","")</f>
        <v>#REF!</v>
      </c>
      <c r="BO1641" s="12" t="e">
        <f>IF(Wedstrijden!#REF!="x","BB","")</f>
        <v>#REF!</v>
      </c>
      <c r="BP1641" s="12" t="e">
        <f>IF(Wedstrijden!#REF!="x","B","")</f>
        <v>#REF!</v>
      </c>
      <c r="BQ1641" s="12" t="e">
        <f>IF(Wedstrijden!#REF!="x","L1","")</f>
        <v>#REF!</v>
      </c>
      <c r="BR1641" s="12" t="e">
        <f>IF(Wedstrijden!#REF!="x","L2","")</f>
        <v>#REF!</v>
      </c>
      <c r="BS1641" s="12" t="e">
        <f>IF(Wedstrijden!#REF!="x","M1","")</f>
        <v>#REF!</v>
      </c>
      <c r="BT1641" s="12" t="e">
        <f>IF(Wedstrijden!#REF!="x","M2","")</f>
        <v>#REF!</v>
      </c>
      <c r="BU1641" s="12" t="e">
        <f>IF(Wedstrijden!#REF!="x","Z1","")</f>
        <v>#REF!</v>
      </c>
      <c r="BV1641" s="12" t="e">
        <f>IF(Wedstrijden!#REF!="x","Z2","")</f>
        <v>#REF!</v>
      </c>
      <c r="BW1641" s="12">
        <f>IF(COUNTA(Wedstrijden!#REF!)&lt;&gt;0,1,"")</f>
        <v>1</v>
      </c>
      <c r="BX1641" s="12">
        <f t="shared" si="151"/>
        <v>1</v>
      </c>
      <c r="BY1641" s="12" t="e">
        <f>IF(Wedstrijden!#REF!="x","BB","")</f>
        <v>#REF!</v>
      </c>
      <c r="BZ1641" s="12" t="e">
        <f>IF(Wedstrijden!#REF!="x","B","")</f>
        <v>#REF!</v>
      </c>
      <c r="CA1641" s="12" t="e">
        <f>IF(Wedstrijden!#REF!="x","L1","")</f>
        <v>#REF!</v>
      </c>
      <c r="CB1641" s="12" t="e">
        <f>IF(Wedstrijden!#REF!="x","L2","")</f>
        <v>#REF!</v>
      </c>
      <c r="CC1641" s="12" t="e">
        <f>IF(Wedstrijden!#REF!="x","M1","")</f>
        <v>#REF!</v>
      </c>
      <c r="CD1641" s="12" t="e">
        <f>IF(Wedstrijden!#REF!="x","M2","")</f>
        <v>#REF!</v>
      </c>
      <c r="CE1641" s="12" t="e">
        <f>IF(Wedstrijden!#REF!="x","Z1","")</f>
        <v>#REF!</v>
      </c>
      <c r="CF1641" s="12" t="e">
        <f>IF(Wedstrijden!#REF!="x","Z2","")</f>
        <v>#REF!</v>
      </c>
      <c r="CG1641" s="12" t="e">
        <f>IF(Wedstrijden!#REF!="x","ZZL","")</f>
        <v>#REF!</v>
      </c>
      <c r="CL1641" s="12">
        <f>IF(COUNTA(Wedstrijden!#REF!)&lt;&gt;0,2,"")</f>
        <v>2</v>
      </c>
      <c r="CM1641" s="12">
        <f t="shared" si="152"/>
        <v>2</v>
      </c>
      <c r="CN1641" s="12" t="e">
        <f>IF(Wedstrijden!#REF!="x","AA","")</f>
        <v>#REF!</v>
      </c>
      <c r="CO1641" s="12" t="e">
        <f>IF(Wedstrijden!#REF!="x","A","")</f>
        <v>#REF!</v>
      </c>
      <c r="CP1641" s="12" t="e">
        <f>IF(Wedstrijden!#REF!="x","BB","")</f>
        <v>#REF!</v>
      </c>
      <c r="CQ1641" s="12" t="e">
        <f>IF(Wedstrijden!#REF!="x","B","")</f>
        <v>#REF!</v>
      </c>
      <c r="CR1641" s="12" t="e">
        <f>IF(Wedstrijden!#REF!="x","L","")</f>
        <v>#REF!</v>
      </c>
      <c r="CS1641" s="12" t="e">
        <f>IF(Wedstrijden!#REF!="x","M","")</f>
        <v>#REF!</v>
      </c>
      <c r="CT1641" s="12" t="e">
        <f>IF(Wedstrijden!#REF!="x","Z","")</f>
        <v>#REF!</v>
      </c>
      <c r="CU1641" s="12" t="e">
        <f>IF(Wedstrijden!#REF!="x","ZZ","")</f>
        <v>#REF!</v>
      </c>
      <c r="CV1641" s="12">
        <f>IF(COUNTA(Wedstrijden!#REF!)&lt;&gt;0,2,"")</f>
        <v>2</v>
      </c>
      <c r="CW1641" s="12">
        <f t="shared" si="153"/>
        <v>1</v>
      </c>
      <c r="CX1641" s="12" t="e">
        <f>IF(Wedstrijden!#REF!="x","BB","")</f>
        <v>#REF!</v>
      </c>
      <c r="CY1641" s="12" t="e">
        <f>IF(Wedstrijden!#REF!="x","B","")</f>
        <v>#REF!</v>
      </c>
      <c r="CZ1641" s="12" t="e">
        <f>IF(Wedstrijden!#REF!="x","L","")</f>
        <v>#REF!</v>
      </c>
      <c r="DA1641" s="12" t="e">
        <f>IF(Wedstrijden!#REF!="x","M","")</f>
        <v>#REF!</v>
      </c>
      <c r="DB1641" s="12" t="e">
        <f>IF(Wedstrijden!#REF!="x","Z","")</f>
        <v>#REF!</v>
      </c>
      <c r="DC1641" s="12" t="e">
        <f>IF(Wedstrijden!#REF!="x","ZZ","")</f>
        <v>#REF!</v>
      </c>
      <c r="DD1641" s="12" t="e">
        <f>IF(Wedstrijden!#REF!="x","1.40","")</f>
        <v>#REF!</v>
      </c>
      <c r="DE1641" s="12">
        <f>IF(COUNTA(Wedstrijden!#REF!)&lt;&gt;0,6,"")</f>
        <v>6</v>
      </c>
      <c r="DF1641" s="12">
        <f t="shared" si="154"/>
        <v>2</v>
      </c>
      <c r="DG1641" s="12" t="e">
        <f>IF(Wedstrijden!#REF!="x","L","")</f>
        <v>#REF!</v>
      </c>
      <c r="DH1641" s="12" t="e">
        <f>IF(Wedstrijden!#REF!="x","M","")</f>
        <v>#REF!</v>
      </c>
      <c r="DI1641" s="12" t="e">
        <f>IF(Wedstrijden!#REF!="x","Z","")</f>
        <v>#REF!</v>
      </c>
      <c r="DJ1641" s="12" t="e">
        <f>IF(Wedstrijden!#REF!="x","Z","")</f>
        <v>#REF!</v>
      </c>
      <c r="DK1641" s="12">
        <f>IF(COUNTA(Wedstrijden!#REF!)&lt;&gt;0,6,"")</f>
        <v>6</v>
      </c>
      <c r="DL1641" s="12">
        <f t="shared" si="155"/>
        <v>1</v>
      </c>
      <c r="DM1641" s="12" t="e">
        <f>IF(Wedstrijden!#REF!="x","L","")</f>
        <v>#REF!</v>
      </c>
      <c r="DN1641" s="12" t="e">
        <f>IF(Wedstrijden!#REF!="x","M","")</f>
        <v>#REF!</v>
      </c>
      <c r="DO1641" s="12" t="e">
        <f>IF(Wedstrijden!#REF!="x","Z","")</f>
        <v>#REF!</v>
      </c>
      <c r="DP1641" s="12" t="e">
        <f>IF(Wedstrijden!#REF!="x","Z","")</f>
        <v>#REF!</v>
      </c>
    </row>
    <row r="1642" spans="1:120" ht="15" x14ac:dyDescent="0.25">
      <c r="A1642" s="14">
        <f>Wedstrijden!A1653</f>
        <v>0</v>
      </c>
      <c r="B1642" s="12" t="str">
        <f>IFERROR(VLOOKUP(Wedstrijden!C1653,Wedstrijdlocaties!$B$2:$E$500,2,FALSE),"")</f>
        <v/>
      </c>
      <c r="C1642" s="12" t="str">
        <f>Wedstrijden!D1653</f>
        <v/>
      </c>
      <c r="D1642" s="12" t="str">
        <f>IFERROR(VLOOKUP(Wedstrijden!E1653,Organisaties!$B$2:$C$500,2,FALSE),"")</f>
        <v/>
      </c>
      <c r="E1642" s="12" t="str">
        <f>IFERROR(VLOOKUP(Wedstrijden!E1653,Organisaties!$B$2:$G$500,5,FALSE),"")</f>
        <v/>
      </c>
      <c r="F1642" s="12" t="e">
        <f>IF(Wedstrijden!#REF!&lt;&gt;"",Wedstrijden!#REF!,"")</f>
        <v>#REF!</v>
      </c>
      <c r="G1642" s="12">
        <f>IF(Wedstrijden!K1653="Indoor",1,0)</f>
        <v>0</v>
      </c>
      <c r="H1642" s="12">
        <f>Wedstrijden!L1653</f>
        <v>0</v>
      </c>
      <c r="I1642" s="12" t="str">
        <f>IF(Wedstrijden!J1653="Nee",0,IF(Wedstrijden!J1653="Ja",1,""))</f>
        <v/>
      </c>
      <c r="J1642" s="12" t="str">
        <f>IF(Wedstrijden!M1653&lt;&gt;"",Wedstrijden!M1653,"")</f>
        <v/>
      </c>
      <c r="BJ1642" s="12">
        <f>IF(COUNTA(Wedstrijden!#REF!)&lt;&gt;0,1,"")</f>
        <v>1</v>
      </c>
      <c r="BK1642" s="12">
        <f t="shared" si="150"/>
        <v>2</v>
      </c>
      <c r="BL1642" s="12" t="e">
        <f>IF(Wedstrijden!#REF!="x","AA","")</f>
        <v>#REF!</v>
      </c>
      <c r="BM1642" s="12" t="e">
        <f>IF(Wedstrijden!#REF!="x","A","")</f>
        <v>#REF!</v>
      </c>
      <c r="BN1642" s="12" t="e">
        <f>IF(Wedstrijden!#REF!="x","B1","")</f>
        <v>#REF!</v>
      </c>
      <c r="BO1642" s="12" t="e">
        <f>IF(Wedstrijden!#REF!="x","BB","")</f>
        <v>#REF!</v>
      </c>
      <c r="BP1642" s="12" t="e">
        <f>IF(Wedstrijden!#REF!="x","B","")</f>
        <v>#REF!</v>
      </c>
      <c r="BQ1642" s="12" t="e">
        <f>IF(Wedstrijden!#REF!="x","L1","")</f>
        <v>#REF!</v>
      </c>
      <c r="BR1642" s="12" t="e">
        <f>IF(Wedstrijden!#REF!="x","L2","")</f>
        <v>#REF!</v>
      </c>
      <c r="BS1642" s="12" t="e">
        <f>IF(Wedstrijden!#REF!="x","M1","")</f>
        <v>#REF!</v>
      </c>
      <c r="BT1642" s="12" t="e">
        <f>IF(Wedstrijden!#REF!="x","M2","")</f>
        <v>#REF!</v>
      </c>
      <c r="BU1642" s="12" t="e">
        <f>IF(Wedstrijden!#REF!="x","Z1","")</f>
        <v>#REF!</v>
      </c>
      <c r="BV1642" s="12" t="e">
        <f>IF(Wedstrijden!#REF!="x","Z2","")</f>
        <v>#REF!</v>
      </c>
      <c r="BW1642" s="12">
        <f>IF(COUNTA(Wedstrijden!#REF!)&lt;&gt;0,1,"")</f>
        <v>1</v>
      </c>
      <c r="BX1642" s="12">
        <f t="shared" si="151"/>
        <v>1</v>
      </c>
      <c r="BY1642" s="12" t="e">
        <f>IF(Wedstrijden!#REF!="x","BB","")</f>
        <v>#REF!</v>
      </c>
      <c r="BZ1642" s="12" t="e">
        <f>IF(Wedstrijden!#REF!="x","B","")</f>
        <v>#REF!</v>
      </c>
      <c r="CA1642" s="12" t="e">
        <f>IF(Wedstrijden!#REF!="x","L1","")</f>
        <v>#REF!</v>
      </c>
      <c r="CB1642" s="12" t="e">
        <f>IF(Wedstrijden!#REF!="x","L2","")</f>
        <v>#REF!</v>
      </c>
      <c r="CC1642" s="12" t="e">
        <f>IF(Wedstrijden!#REF!="x","M1","")</f>
        <v>#REF!</v>
      </c>
      <c r="CD1642" s="12" t="e">
        <f>IF(Wedstrijden!#REF!="x","M2","")</f>
        <v>#REF!</v>
      </c>
      <c r="CE1642" s="12" t="e">
        <f>IF(Wedstrijden!#REF!="x","Z1","")</f>
        <v>#REF!</v>
      </c>
      <c r="CF1642" s="12" t="e">
        <f>IF(Wedstrijden!#REF!="x","Z2","")</f>
        <v>#REF!</v>
      </c>
      <c r="CG1642" s="12" t="e">
        <f>IF(Wedstrijden!#REF!="x","ZZL","")</f>
        <v>#REF!</v>
      </c>
      <c r="CL1642" s="12">
        <f>IF(COUNTA(Wedstrijden!#REF!)&lt;&gt;0,2,"")</f>
        <v>2</v>
      </c>
      <c r="CM1642" s="12">
        <f t="shared" si="152"/>
        <v>2</v>
      </c>
      <c r="CN1642" s="12" t="e">
        <f>IF(Wedstrijden!#REF!="x","AA","")</f>
        <v>#REF!</v>
      </c>
      <c r="CO1642" s="12" t="e">
        <f>IF(Wedstrijden!#REF!="x","A","")</f>
        <v>#REF!</v>
      </c>
      <c r="CP1642" s="12" t="e">
        <f>IF(Wedstrijden!#REF!="x","BB","")</f>
        <v>#REF!</v>
      </c>
      <c r="CQ1642" s="12" t="e">
        <f>IF(Wedstrijden!#REF!="x","B","")</f>
        <v>#REF!</v>
      </c>
      <c r="CR1642" s="12" t="e">
        <f>IF(Wedstrijden!#REF!="x","L","")</f>
        <v>#REF!</v>
      </c>
      <c r="CS1642" s="12" t="e">
        <f>IF(Wedstrijden!#REF!="x","M","")</f>
        <v>#REF!</v>
      </c>
      <c r="CT1642" s="12" t="e">
        <f>IF(Wedstrijden!#REF!="x","Z","")</f>
        <v>#REF!</v>
      </c>
      <c r="CU1642" s="12" t="e">
        <f>IF(Wedstrijden!#REF!="x","ZZ","")</f>
        <v>#REF!</v>
      </c>
      <c r="CV1642" s="12">
        <f>IF(COUNTA(Wedstrijden!#REF!)&lt;&gt;0,2,"")</f>
        <v>2</v>
      </c>
      <c r="CW1642" s="12">
        <f t="shared" si="153"/>
        <v>1</v>
      </c>
      <c r="CX1642" s="12" t="e">
        <f>IF(Wedstrijden!#REF!="x","BB","")</f>
        <v>#REF!</v>
      </c>
      <c r="CY1642" s="12" t="e">
        <f>IF(Wedstrijden!#REF!="x","B","")</f>
        <v>#REF!</v>
      </c>
      <c r="CZ1642" s="12" t="e">
        <f>IF(Wedstrijden!#REF!="x","L","")</f>
        <v>#REF!</v>
      </c>
      <c r="DA1642" s="12" t="e">
        <f>IF(Wedstrijden!#REF!="x","M","")</f>
        <v>#REF!</v>
      </c>
      <c r="DB1642" s="12" t="e">
        <f>IF(Wedstrijden!#REF!="x","Z","")</f>
        <v>#REF!</v>
      </c>
      <c r="DC1642" s="12" t="e">
        <f>IF(Wedstrijden!#REF!="x","ZZ","")</f>
        <v>#REF!</v>
      </c>
      <c r="DD1642" s="12" t="e">
        <f>IF(Wedstrijden!#REF!="x","1.40","")</f>
        <v>#REF!</v>
      </c>
      <c r="DE1642" s="12">
        <f>IF(COUNTA(Wedstrijden!#REF!)&lt;&gt;0,6,"")</f>
        <v>6</v>
      </c>
      <c r="DF1642" s="12">
        <f t="shared" si="154"/>
        <v>2</v>
      </c>
      <c r="DG1642" s="12" t="e">
        <f>IF(Wedstrijden!#REF!="x","L","")</f>
        <v>#REF!</v>
      </c>
      <c r="DH1642" s="12" t="e">
        <f>IF(Wedstrijden!#REF!="x","M","")</f>
        <v>#REF!</v>
      </c>
      <c r="DI1642" s="12" t="e">
        <f>IF(Wedstrijden!#REF!="x","Z","")</f>
        <v>#REF!</v>
      </c>
      <c r="DJ1642" s="12" t="e">
        <f>IF(Wedstrijden!#REF!="x","Z","")</f>
        <v>#REF!</v>
      </c>
      <c r="DK1642" s="12">
        <f>IF(COUNTA(Wedstrijden!#REF!)&lt;&gt;0,6,"")</f>
        <v>6</v>
      </c>
      <c r="DL1642" s="12">
        <f t="shared" si="155"/>
        <v>1</v>
      </c>
      <c r="DM1642" s="12" t="e">
        <f>IF(Wedstrijden!#REF!="x","L","")</f>
        <v>#REF!</v>
      </c>
      <c r="DN1642" s="12" t="e">
        <f>IF(Wedstrijden!#REF!="x","M","")</f>
        <v>#REF!</v>
      </c>
      <c r="DO1642" s="12" t="e">
        <f>IF(Wedstrijden!#REF!="x","Z","")</f>
        <v>#REF!</v>
      </c>
      <c r="DP1642" s="12" t="e">
        <f>IF(Wedstrijden!#REF!="x","Z","")</f>
        <v>#REF!</v>
      </c>
    </row>
    <row r="1643" spans="1:120" ht="15" x14ac:dyDescent="0.25">
      <c r="A1643" s="14">
        <f>Wedstrijden!A1654</f>
        <v>0</v>
      </c>
      <c r="B1643" s="12" t="str">
        <f>IFERROR(VLOOKUP(Wedstrijden!C1654,Wedstrijdlocaties!$B$2:$E$500,2,FALSE),"")</f>
        <v/>
      </c>
      <c r="C1643" s="12" t="str">
        <f>Wedstrijden!D1654</f>
        <v/>
      </c>
      <c r="D1643" s="12" t="str">
        <f>IFERROR(VLOOKUP(Wedstrijden!E1654,Organisaties!$B$2:$C$500,2,FALSE),"")</f>
        <v/>
      </c>
      <c r="E1643" s="12" t="str">
        <f>IFERROR(VLOOKUP(Wedstrijden!E1654,Organisaties!$B$2:$G$500,5,FALSE),"")</f>
        <v/>
      </c>
      <c r="F1643" s="12" t="e">
        <f>IF(Wedstrijden!#REF!&lt;&gt;"",Wedstrijden!#REF!,"")</f>
        <v>#REF!</v>
      </c>
      <c r="G1643" s="12">
        <f>IF(Wedstrijden!K1654="Indoor",1,0)</f>
        <v>0</v>
      </c>
      <c r="H1643" s="12">
        <f>Wedstrijden!L1654</f>
        <v>0</v>
      </c>
      <c r="I1643" s="12" t="str">
        <f>IF(Wedstrijden!J1654="Nee",0,IF(Wedstrijden!J1654="Ja",1,""))</f>
        <v/>
      </c>
      <c r="J1643" s="12" t="str">
        <f>IF(Wedstrijden!M1654&lt;&gt;"",Wedstrijden!M1654,"")</f>
        <v/>
      </c>
      <c r="BJ1643" s="12">
        <f>IF(COUNTA(Wedstrijden!#REF!)&lt;&gt;0,1,"")</f>
        <v>1</v>
      </c>
      <c r="BK1643" s="12">
        <f t="shared" si="150"/>
        <v>2</v>
      </c>
      <c r="BL1643" s="12" t="e">
        <f>IF(Wedstrijden!#REF!="x","AA","")</f>
        <v>#REF!</v>
      </c>
      <c r="BM1643" s="12" t="e">
        <f>IF(Wedstrijden!#REF!="x","A","")</f>
        <v>#REF!</v>
      </c>
      <c r="BN1643" s="12" t="e">
        <f>IF(Wedstrijden!#REF!="x","B1","")</f>
        <v>#REF!</v>
      </c>
      <c r="BO1643" s="12" t="e">
        <f>IF(Wedstrijden!#REF!="x","BB","")</f>
        <v>#REF!</v>
      </c>
      <c r="BP1643" s="12" t="e">
        <f>IF(Wedstrijden!#REF!="x","B","")</f>
        <v>#REF!</v>
      </c>
      <c r="BQ1643" s="12" t="e">
        <f>IF(Wedstrijden!#REF!="x","L1","")</f>
        <v>#REF!</v>
      </c>
      <c r="BR1643" s="12" t="e">
        <f>IF(Wedstrijden!#REF!="x","L2","")</f>
        <v>#REF!</v>
      </c>
      <c r="BS1643" s="12" t="e">
        <f>IF(Wedstrijden!#REF!="x","M1","")</f>
        <v>#REF!</v>
      </c>
      <c r="BT1643" s="12" t="e">
        <f>IF(Wedstrijden!#REF!="x","M2","")</f>
        <v>#REF!</v>
      </c>
      <c r="BU1643" s="12" t="e">
        <f>IF(Wedstrijden!#REF!="x","Z1","")</f>
        <v>#REF!</v>
      </c>
      <c r="BV1643" s="12" t="e">
        <f>IF(Wedstrijden!#REF!="x","Z2","")</f>
        <v>#REF!</v>
      </c>
      <c r="BW1643" s="12">
        <f>IF(COUNTA(Wedstrijden!#REF!)&lt;&gt;0,1,"")</f>
        <v>1</v>
      </c>
      <c r="BX1643" s="12">
        <f t="shared" si="151"/>
        <v>1</v>
      </c>
      <c r="BY1643" s="12" t="e">
        <f>IF(Wedstrijden!#REF!="x","BB","")</f>
        <v>#REF!</v>
      </c>
      <c r="BZ1643" s="12" t="e">
        <f>IF(Wedstrijden!#REF!="x","B","")</f>
        <v>#REF!</v>
      </c>
      <c r="CA1643" s="12" t="e">
        <f>IF(Wedstrijden!#REF!="x","L1","")</f>
        <v>#REF!</v>
      </c>
      <c r="CB1643" s="12" t="e">
        <f>IF(Wedstrijden!#REF!="x","L2","")</f>
        <v>#REF!</v>
      </c>
      <c r="CC1643" s="12" t="e">
        <f>IF(Wedstrijden!#REF!="x","M1","")</f>
        <v>#REF!</v>
      </c>
      <c r="CD1643" s="12" t="e">
        <f>IF(Wedstrijden!#REF!="x","M2","")</f>
        <v>#REF!</v>
      </c>
      <c r="CE1643" s="12" t="e">
        <f>IF(Wedstrijden!#REF!="x","Z1","")</f>
        <v>#REF!</v>
      </c>
      <c r="CF1643" s="12" t="e">
        <f>IF(Wedstrijden!#REF!="x","Z2","")</f>
        <v>#REF!</v>
      </c>
      <c r="CG1643" s="12" t="e">
        <f>IF(Wedstrijden!#REF!="x","ZZL","")</f>
        <v>#REF!</v>
      </c>
      <c r="CL1643" s="12">
        <f>IF(COUNTA(Wedstrijden!#REF!)&lt;&gt;0,2,"")</f>
        <v>2</v>
      </c>
      <c r="CM1643" s="12">
        <f t="shared" si="152"/>
        <v>2</v>
      </c>
      <c r="CN1643" s="12" t="e">
        <f>IF(Wedstrijden!#REF!="x","AA","")</f>
        <v>#REF!</v>
      </c>
      <c r="CO1643" s="12" t="e">
        <f>IF(Wedstrijden!#REF!="x","A","")</f>
        <v>#REF!</v>
      </c>
      <c r="CP1643" s="12" t="e">
        <f>IF(Wedstrijden!#REF!="x","BB","")</f>
        <v>#REF!</v>
      </c>
      <c r="CQ1643" s="12" t="e">
        <f>IF(Wedstrijden!#REF!="x","B","")</f>
        <v>#REF!</v>
      </c>
      <c r="CR1643" s="12" t="e">
        <f>IF(Wedstrijden!#REF!="x","L","")</f>
        <v>#REF!</v>
      </c>
      <c r="CS1643" s="12" t="e">
        <f>IF(Wedstrijden!#REF!="x","M","")</f>
        <v>#REF!</v>
      </c>
      <c r="CT1643" s="12" t="e">
        <f>IF(Wedstrijden!#REF!="x","Z","")</f>
        <v>#REF!</v>
      </c>
      <c r="CU1643" s="12" t="e">
        <f>IF(Wedstrijden!#REF!="x","ZZ","")</f>
        <v>#REF!</v>
      </c>
      <c r="CV1643" s="12">
        <f>IF(COUNTA(Wedstrijden!#REF!)&lt;&gt;0,2,"")</f>
        <v>2</v>
      </c>
      <c r="CW1643" s="12">
        <f t="shared" si="153"/>
        <v>1</v>
      </c>
      <c r="CX1643" s="12" t="e">
        <f>IF(Wedstrijden!#REF!="x","BB","")</f>
        <v>#REF!</v>
      </c>
      <c r="CY1643" s="12" t="e">
        <f>IF(Wedstrijden!#REF!="x","B","")</f>
        <v>#REF!</v>
      </c>
      <c r="CZ1643" s="12" t="e">
        <f>IF(Wedstrijden!#REF!="x","L","")</f>
        <v>#REF!</v>
      </c>
      <c r="DA1643" s="12" t="e">
        <f>IF(Wedstrijden!#REF!="x","M","")</f>
        <v>#REF!</v>
      </c>
      <c r="DB1643" s="12" t="e">
        <f>IF(Wedstrijden!#REF!="x","Z","")</f>
        <v>#REF!</v>
      </c>
      <c r="DC1643" s="12" t="e">
        <f>IF(Wedstrijden!#REF!="x","ZZ","")</f>
        <v>#REF!</v>
      </c>
      <c r="DD1643" s="12" t="e">
        <f>IF(Wedstrijden!#REF!="x","1.40","")</f>
        <v>#REF!</v>
      </c>
      <c r="DE1643" s="12">
        <f>IF(COUNTA(Wedstrijden!#REF!)&lt;&gt;0,6,"")</f>
        <v>6</v>
      </c>
      <c r="DF1643" s="12">
        <f t="shared" si="154"/>
        <v>2</v>
      </c>
      <c r="DG1643" s="12" t="e">
        <f>IF(Wedstrijden!#REF!="x","L","")</f>
        <v>#REF!</v>
      </c>
      <c r="DH1643" s="12" t="e">
        <f>IF(Wedstrijden!#REF!="x","M","")</f>
        <v>#REF!</v>
      </c>
      <c r="DI1643" s="12" t="e">
        <f>IF(Wedstrijden!#REF!="x","Z","")</f>
        <v>#REF!</v>
      </c>
      <c r="DJ1643" s="12" t="e">
        <f>IF(Wedstrijden!#REF!="x","Z","")</f>
        <v>#REF!</v>
      </c>
      <c r="DK1643" s="12">
        <f>IF(COUNTA(Wedstrijden!#REF!)&lt;&gt;0,6,"")</f>
        <v>6</v>
      </c>
      <c r="DL1643" s="12">
        <f t="shared" si="155"/>
        <v>1</v>
      </c>
      <c r="DM1643" s="12" t="e">
        <f>IF(Wedstrijden!#REF!="x","L","")</f>
        <v>#REF!</v>
      </c>
      <c r="DN1643" s="12" t="e">
        <f>IF(Wedstrijden!#REF!="x","M","")</f>
        <v>#REF!</v>
      </c>
      <c r="DO1643" s="12" t="e">
        <f>IF(Wedstrijden!#REF!="x","Z","")</f>
        <v>#REF!</v>
      </c>
      <c r="DP1643" s="12" t="e">
        <f>IF(Wedstrijden!#REF!="x","Z","")</f>
        <v>#REF!</v>
      </c>
    </row>
    <row r="1644" spans="1:120" ht="15" x14ac:dyDescent="0.25">
      <c r="A1644" s="14">
        <f>Wedstrijden!A1655</f>
        <v>0</v>
      </c>
      <c r="B1644" s="12" t="str">
        <f>IFERROR(VLOOKUP(Wedstrijden!C1655,Wedstrijdlocaties!$B$2:$E$500,2,FALSE),"")</f>
        <v/>
      </c>
      <c r="C1644" s="12" t="str">
        <f>Wedstrijden!D1655</f>
        <v/>
      </c>
      <c r="D1644" s="12" t="str">
        <f>IFERROR(VLOOKUP(Wedstrijden!E1655,Organisaties!$B$2:$C$500,2,FALSE),"")</f>
        <v/>
      </c>
      <c r="E1644" s="12" t="str">
        <f>IFERROR(VLOOKUP(Wedstrijden!E1655,Organisaties!$B$2:$G$500,5,FALSE),"")</f>
        <v/>
      </c>
      <c r="F1644" s="12" t="e">
        <f>IF(Wedstrijden!#REF!&lt;&gt;"",Wedstrijden!#REF!,"")</f>
        <v>#REF!</v>
      </c>
      <c r="G1644" s="12">
        <f>IF(Wedstrijden!K1655="Indoor",1,0)</f>
        <v>0</v>
      </c>
      <c r="H1644" s="12">
        <f>Wedstrijden!L1655</f>
        <v>0</v>
      </c>
      <c r="I1644" s="12" t="str">
        <f>IF(Wedstrijden!J1655="Nee",0,IF(Wedstrijden!J1655="Ja",1,""))</f>
        <v/>
      </c>
      <c r="J1644" s="12" t="str">
        <f>IF(Wedstrijden!M1655&lt;&gt;"",Wedstrijden!M1655,"")</f>
        <v/>
      </c>
      <c r="BJ1644" s="12">
        <f>IF(COUNTA(Wedstrijden!#REF!)&lt;&gt;0,1,"")</f>
        <v>1</v>
      </c>
      <c r="BK1644" s="12">
        <f t="shared" si="150"/>
        <v>2</v>
      </c>
      <c r="BL1644" s="12" t="e">
        <f>IF(Wedstrijden!#REF!="x","AA","")</f>
        <v>#REF!</v>
      </c>
      <c r="BM1644" s="12" t="e">
        <f>IF(Wedstrijden!#REF!="x","A","")</f>
        <v>#REF!</v>
      </c>
      <c r="BN1644" s="12" t="e">
        <f>IF(Wedstrijden!#REF!="x","B1","")</f>
        <v>#REF!</v>
      </c>
      <c r="BO1644" s="12" t="e">
        <f>IF(Wedstrijden!#REF!="x","BB","")</f>
        <v>#REF!</v>
      </c>
      <c r="BP1644" s="12" t="e">
        <f>IF(Wedstrijden!#REF!="x","B","")</f>
        <v>#REF!</v>
      </c>
      <c r="BQ1644" s="12" t="e">
        <f>IF(Wedstrijden!#REF!="x","L1","")</f>
        <v>#REF!</v>
      </c>
      <c r="BR1644" s="12" t="e">
        <f>IF(Wedstrijden!#REF!="x","L2","")</f>
        <v>#REF!</v>
      </c>
      <c r="BS1644" s="12" t="e">
        <f>IF(Wedstrijden!#REF!="x","M1","")</f>
        <v>#REF!</v>
      </c>
      <c r="BT1644" s="12" t="e">
        <f>IF(Wedstrijden!#REF!="x","M2","")</f>
        <v>#REF!</v>
      </c>
      <c r="BU1644" s="12" t="e">
        <f>IF(Wedstrijden!#REF!="x","Z1","")</f>
        <v>#REF!</v>
      </c>
      <c r="BV1644" s="12" t="e">
        <f>IF(Wedstrijden!#REF!="x","Z2","")</f>
        <v>#REF!</v>
      </c>
      <c r="BW1644" s="12">
        <f>IF(COUNTA(Wedstrijden!#REF!)&lt;&gt;0,1,"")</f>
        <v>1</v>
      </c>
      <c r="BX1644" s="12">
        <f t="shared" si="151"/>
        <v>1</v>
      </c>
      <c r="BY1644" s="12" t="e">
        <f>IF(Wedstrijden!#REF!="x","BB","")</f>
        <v>#REF!</v>
      </c>
      <c r="BZ1644" s="12" t="e">
        <f>IF(Wedstrijden!#REF!="x","B","")</f>
        <v>#REF!</v>
      </c>
      <c r="CA1644" s="12" t="e">
        <f>IF(Wedstrijden!#REF!="x","L1","")</f>
        <v>#REF!</v>
      </c>
      <c r="CB1644" s="12" t="e">
        <f>IF(Wedstrijden!#REF!="x","L2","")</f>
        <v>#REF!</v>
      </c>
      <c r="CC1644" s="12" t="e">
        <f>IF(Wedstrijden!#REF!="x","M1","")</f>
        <v>#REF!</v>
      </c>
      <c r="CD1644" s="12" t="e">
        <f>IF(Wedstrijden!#REF!="x","M2","")</f>
        <v>#REF!</v>
      </c>
      <c r="CE1644" s="12" t="e">
        <f>IF(Wedstrijden!#REF!="x","Z1","")</f>
        <v>#REF!</v>
      </c>
      <c r="CF1644" s="12" t="e">
        <f>IF(Wedstrijden!#REF!="x","Z2","")</f>
        <v>#REF!</v>
      </c>
      <c r="CG1644" s="12" t="e">
        <f>IF(Wedstrijden!#REF!="x","ZZL","")</f>
        <v>#REF!</v>
      </c>
      <c r="CL1644" s="12">
        <f>IF(COUNTA(Wedstrijden!#REF!)&lt;&gt;0,2,"")</f>
        <v>2</v>
      </c>
      <c r="CM1644" s="12">
        <f t="shared" si="152"/>
        <v>2</v>
      </c>
      <c r="CN1644" s="12" t="e">
        <f>IF(Wedstrijden!#REF!="x","AA","")</f>
        <v>#REF!</v>
      </c>
      <c r="CO1644" s="12" t="e">
        <f>IF(Wedstrijden!#REF!="x","A","")</f>
        <v>#REF!</v>
      </c>
      <c r="CP1644" s="12" t="e">
        <f>IF(Wedstrijden!#REF!="x","BB","")</f>
        <v>#REF!</v>
      </c>
      <c r="CQ1644" s="12" t="e">
        <f>IF(Wedstrijden!#REF!="x","B","")</f>
        <v>#REF!</v>
      </c>
      <c r="CR1644" s="12" t="e">
        <f>IF(Wedstrijden!#REF!="x","L","")</f>
        <v>#REF!</v>
      </c>
      <c r="CS1644" s="12" t="e">
        <f>IF(Wedstrijden!#REF!="x","M","")</f>
        <v>#REF!</v>
      </c>
      <c r="CT1644" s="12" t="e">
        <f>IF(Wedstrijden!#REF!="x","Z","")</f>
        <v>#REF!</v>
      </c>
      <c r="CU1644" s="12" t="e">
        <f>IF(Wedstrijden!#REF!="x","ZZ","")</f>
        <v>#REF!</v>
      </c>
      <c r="CV1644" s="12">
        <f>IF(COUNTA(Wedstrijden!#REF!)&lt;&gt;0,2,"")</f>
        <v>2</v>
      </c>
      <c r="CW1644" s="12">
        <f t="shared" si="153"/>
        <v>1</v>
      </c>
      <c r="CX1644" s="12" t="e">
        <f>IF(Wedstrijden!#REF!="x","BB","")</f>
        <v>#REF!</v>
      </c>
      <c r="CY1644" s="12" t="e">
        <f>IF(Wedstrijden!#REF!="x","B","")</f>
        <v>#REF!</v>
      </c>
      <c r="CZ1644" s="12" t="e">
        <f>IF(Wedstrijden!#REF!="x","L","")</f>
        <v>#REF!</v>
      </c>
      <c r="DA1644" s="12" t="e">
        <f>IF(Wedstrijden!#REF!="x","M","")</f>
        <v>#REF!</v>
      </c>
      <c r="DB1644" s="12" t="e">
        <f>IF(Wedstrijden!#REF!="x","Z","")</f>
        <v>#REF!</v>
      </c>
      <c r="DC1644" s="12" t="e">
        <f>IF(Wedstrijden!#REF!="x","ZZ","")</f>
        <v>#REF!</v>
      </c>
      <c r="DD1644" s="12" t="e">
        <f>IF(Wedstrijden!#REF!="x","1.40","")</f>
        <v>#REF!</v>
      </c>
      <c r="DE1644" s="12">
        <f>IF(COUNTA(Wedstrijden!#REF!)&lt;&gt;0,6,"")</f>
        <v>6</v>
      </c>
      <c r="DF1644" s="12">
        <f t="shared" si="154"/>
        <v>2</v>
      </c>
      <c r="DG1644" s="12" t="e">
        <f>IF(Wedstrijden!#REF!="x","L","")</f>
        <v>#REF!</v>
      </c>
      <c r="DH1644" s="12" t="e">
        <f>IF(Wedstrijden!#REF!="x","M","")</f>
        <v>#REF!</v>
      </c>
      <c r="DI1644" s="12" t="e">
        <f>IF(Wedstrijden!#REF!="x","Z","")</f>
        <v>#REF!</v>
      </c>
      <c r="DJ1644" s="12" t="e">
        <f>IF(Wedstrijden!#REF!="x","Z","")</f>
        <v>#REF!</v>
      </c>
      <c r="DK1644" s="12">
        <f>IF(COUNTA(Wedstrijden!#REF!)&lt;&gt;0,6,"")</f>
        <v>6</v>
      </c>
      <c r="DL1644" s="12">
        <f t="shared" si="155"/>
        <v>1</v>
      </c>
      <c r="DM1644" s="12" t="e">
        <f>IF(Wedstrijden!#REF!="x","L","")</f>
        <v>#REF!</v>
      </c>
      <c r="DN1644" s="12" t="e">
        <f>IF(Wedstrijden!#REF!="x","M","")</f>
        <v>#REF!</v>
      </c>
      <c r="DO1644" s="12" t="e">
        <f>IF(Wedstrijden!#REF!="x","Z","")</f>
        <v>#REF!</v>
      </c>
      <c r="DP1644" s="12" t="e">
        <f>IF(Wedstrijden!#REF!="x","Z","")</f>
        <v>#REF!</v>
      </c>
    </row>
    <row r="1645" spans="1:120" ht="15" x14ac:dyDescent="0.25">
      <c r="A1645" s="14">
        <f>Wedstrijden!A1656</f>
        <v>0</v>
      </c>
      <c r="B1645" s="12" t="str">
        <f>IFERROR(VLOOKUP(Wedstrijden!C1656,Wedstrijdlocaties!$B$2:$E$500,2,FALSE),"")</f>
        <v/>
      </c>
      <c r="C1645" s="12" t="str">
        <f>Wedstrijden!D1656</f>
        <v/>
      </c>
      <c r="D1645" s="12" t="str">
        <f>IFERROR(VLOOKUP(Wedstrijden!E1656,Organisaties!$B$2:$C$500,2,FALSE),"")</f>
        <v/>
      </c>
      <c r="E1645" s="12" t="str">
        <f>IFERROR(VLOOKUP(Wedstrijden!E1656,Organisaties!$B$2:$G$500,5,FALSE),"")</f>
        <v/>
      </c>
      <c r="F1645" s="12" t="e">
        <f>IF(Wedstrijden!#REF!&lt;&gt;"",Wedstrijden!#REF!,"")</f>
        <v>#REF!</v>
      </c>
      <c r="G1645" s="12">
        <f>IF(Wedstrijden!K1656="Indoor",1,0)</f>
        <v>0</v>
      </c>
      <c r="H1645" s="12">
        <f>Wedstrijden!L1656</f>
        <v>0</v>
      </c>
      <c r="I1645" s="12" t="str">
        <f>IF(Wedstrijden!J1656="Nee",0,IF(Wedstrijden!J1656="Ja",1,""))</f>
        <v/>
      </c>
      <c r="J1645" s="12" t="str">
        <f>IF(Wedstrijden!M1656&lt;&gt;"",Wedstrijden!M1656,"")</f>
        <v/>
      </c>
      <c r="BJ1645" s="12">
        <f>IF(COUNTA(Wedstrijden!#REF!)&lt;&gt;0,1,"")</f>
        <v>1</v>
      </c>
      <c r="BK1645" s="12">
        <f t="shared" si="150"/>
        <v>2</v>
      </c>
      <c r="BL1645" s="12" t="e">
        <f>IF(Wedstrijden!#REF!="x","AA","")</f>
        <v>#REF!</v>
      </c>
      <c r="BM1645" s="12" t="e">
        <f>IF(Wedstrijden!#REF!="x","A","")</f>
        <v>#REF!</v>
      </c>
      <c r="BN1645" s="12" t="e">
        <f>IF(Wedstrijden!#REF!="x","B1","")</f>
        <v>#REF!</v>
      </c>
      <c r="BO1645" s="12" t="e">
        <f>IF(Wedstrijden!#REF!="x","BB","")</f>
        <v>#REF!</v>
      </c>
      <c r="BP1645" s="12" t="e">
        <f>IF(Wedstrijden!#REF!="x","B","")</f>
        <v>#REF!</v>
      </c>
      <c r="BQ1645" s="12" t="e">
        <f>IF(Wedstrijden!#REF!="x","L1","")</f>
        <v>#REF!</v>
      </c>
      <c r="BR1645" s="12" t="e">
        <f>IF(Wedstrijden!#REF!="x","L2","")</f>
        <v>#REF!</v>
      </c>
      <c r="BS1645" s="12" t="e">
        <f>IF(Wedstrijden!#REF!="x","M1","")</f>
        <v>#REF!</v>
      </c>
      <c r="BT1645" s="12" t="e">
        <f>IF(Wedstrijden!#REF!="x","M2","")</f>
        <v>#REF!</v>
      </c>
      <c r="BU1645" s="12" t="e">
        <f>IF(Wedstrijden!#REF!="x","Z1","")</f>
        <v>#REF!</v>
      </c>
      <c r="BV1645" s="12" t="e">
        <f>IF(Wedstrijden!#REF!="x","Z2","")</f>
        <v>#REF!</v>
      </c>
      <c r="BW1645" s="12">
        <f>IF(COUNTA(Wedstrijden!#REF!)&lt;&gt;0,1,"")</f>
        <v>1</v>
      </c>
      <c r="BX1645" s="12">
        <f t="shared" si="151"/>
        <v>1</v>
      </c>
      <c r="BY1645" s="12" t="e">
        <f>IF(Wedstrijden!#REF!="x","BB","")</f>
        <v>#REF!</v>
      </c>
      <c r="BZ1645" s="12" t="e">
        <f>IF(Wedstrijden!#REF!="x","B","")</f>
        <v>#REF!</v>
      </c>
      <c r="CA1645" s="12" t="e">
        <f>IF(Wedstrijden!#REF!="x","L1","")</f>
        <v>#REF!</v>
      </c>
      <c r="CB1645" s="12" t="e">
        <f>IF(Wedstrijden!#REF!="x","L2","")</f>
        <v>#REF!</v>
      </c>
      <c r="CC1645" s="12" t="e">
        <f>IF(Wedstrijden!#REF!="x","M1","")</f>
        <v>#REF!</v>
      </c>
      <c r="CD1645" s="12" t="e">
        <f>IF(Wedstrijden!#REF!="x","M2","")</f>
        <v>#REF!</v>
      </c>
      <c r="CE1645" s="12" t="e">
        <f>IF(Wedstrijden!#REF!="x","Z1","")</f>
        <v>#REF!</v>
      </c>
      <c r="CF1645" s="12" t="e">
        <f>IF(Wedstrijden!#REF!="x","Z2","")</f>
        <v>#REF!</v>
      </c>
      <c r="CG1645" s="12" t="e">
        <f>IF(Wedstrijden!#REF!="x","ZZL","")</f>
        <v>#REF!</v>
      </c>
      <c r="CL1645" s="12">
        <f>IF(COUNTA(Wedstrijden!#REF!)&lt;&gt;0,2,"")</f>
        <v>2</v>
      </c>
      <c r="CM1645" s="12">
        <f t="shared" si="152"/>
        <v>2</v>
      </c>
      <c r="CN1645" s="12" t="e">
        <f>IF(Wedstrijden!#REF!="x","AA","")</f>
        <v>#REF!</v>
      </c>
      <c r="CO1645" s="12" t="e">
        <f>IF(Wedstrijden!#REF!="x","A","")</f>
        <v>#REF!</v>
      </c>
      <c r="CP1645" s="12" t="e">
        <f>IF(Wedstrijden!#REF!="x","BB","")</f>
        <v>#REF!</v>
      </c>
      <c r="CQ1645" s="12" t="e">
        <f>IF(Wedstrijden!#REF!="x","B","")</f>
        <v>#REF!</v>
      </c>
      <c r="CR1645" s="12" t="e">
        <f>IF(Wedstrijden!#REF!="x","L","")</f>
        <v>#REF!</v>
      </c>
      <c r="CS1645" s="12" t="e">
        <f>IF(Wedstrijden!#REF!="x","M","")</f>
        <v>#REF!</v>
      </c>
      <c r="CT1645" s="12" t="e">
        <f>IF(Wedstrijden!#REF!="x","Z","")</f>
        <v>#REF!</v>
      </c>
      <c r="CU1645" s="12" t="e">
        <f>IF(Wedstrijden!#REF!="x","ZZ","")</f>
        <v>#REF!</v>
      </c>
      <c r="CV1645" s="12">
        <f>IF(COUNTA(Wedstrijden!#REF!)&lt;&gt;0,2,"")</f>
        <v>2</v>
      </c>
      <c r="CW1645" s="12">
        <f t="shared" si="153"/>
        <v>1</v>
      </c>
      <c r="CX1645" s="12" t="e">
        <f>IF(Wedstrijden!#REF!="x","BB","")</f>
        <v>#REF!</v>
      </c>
      <c r="CY1645" s="12" t="e">
        <f>IF(Wedstrijden!#REF!="x","B","")</f>
        <v>#REF!</v>
      </c>
      <c r="CZ1645" s="12" t="e">
        <f>IF(Wedstrijden!#REF!="x","L","")</f>
        <v>#REF!</v>
      </c>
      <c r="DA1645" s="12" t="e">
        <f>IF(Wedstrijden!#REF!="x","M","")</f>
        <v>#REF!</v>
      </c>
      <c r="DB1645" s="12" t="e">
        <f>IF(Wedstrijden!#REF!="x","Z","")</f>
        <v>#REF!</v>
      </c>
      <c r="DC1645" s="12" t="e">
        <f>IF(Wedstrijden!#REF!="x","ZZ","")</f>
        <v>#REF!</v>
      </c>
      <c r="DD1645" s="12" t="e">
        <f>IF(Wedstrijden!#REF!="x","1.40","")</f>
        <v>#REF!</v>
      </c>
      <c r="DE1645" s="12">
        <f>IF(COUNTA(Wedstrijden!#REF!)&lt;&gt;0,6,"")</f>
        <v>6</v>
      </c>
      <c r="DF1645" s="12">
        <f t="shared" si="154"/>
        <v>2</v>
      </c>
      <c r="DG1645" s="12" t="e">
        <f>IF(Wedstrijden!#REF!="x","L","")</f>
        <v>#REF!</v>
      </c>
      <c r="DH1645" s="12" t="e">
        <f>IF(Wedstrijden!#REF!="x","M","")</f>
        <v>#REF!</v>
      </c>
      <c r="DI1645" s="12" t="e">
        <f>IF(Wedstrijden!#REF!="x","Z","")</f>
        <v>#REF!</v>
      </c>
      <c r="DJ1645" s="12" t="e">
        <f>IF(Wedstrijden!#REF!="x","Z","")</f>
        <v>#REF!</v>
      </c>
      <c r="DK1645" s="12">
        <f>IF(COUNTA(Wedstrijden!#REF!)&lt;&gt;0,6,"")</f>
        <v>6</v>
      </c>
      <c r="DL1645" s="12">
        <f t="shared" si="155"/>
        <v>1</v>
      </c>
      <c r="DM1645" s="12" t="e">
        <f>IF(Wedstrijden!#REF!="x","L","")</f>
        <v>#REF!</v>
      </c>
      <c r="DN1645" s="12" t="e">
        <f>IF(Wedstrijden!#REF!="x","M","")</f>
        <v>#REF!</v>
      </c>
      <c r="DO1645" s="12" t="e">
        <f>IF(Wedstrijden!#REF!="x","Z","")</f>
        <v>#REF!</v>
      </c>
      <c r="DP1645" s="12" t="e">
        <f>IF(Wedstrijden!#REF!="x","Z","")</f>
        <v>#REF!</v>
      </c>
    </row>
    <row r="1646" spans="1:120" ht="15" x14ac:dyDescent="0.25">
      <c r="A1646" s="14">
        <f>Wedstrijden!A1657</f>
        <v>0</v>
      </c>
      <c r="B1646" s="12" t="str">
        <f>IFERROR(VLOOKUP(Wedstrijden!C1657,Wedstrijdlocaties!$B$2:$E$500,2,FALSE),"")</f>
        <v/>
      </c>
      <c r="C1646" s="12" t="str">
        <f>Wedstrijden!D1657</f>
        <v/>
      </c>
      <c r="D1646" s="12" t="str">
        <f>IFERROR(VLOOKUP(Wedstrijden!E1657,Organisaties!$B$2:$C$500,2,FALSE),"")</f>
        <v/>
      </c>
      <c r="E1646" s="12" t="str">
        <f>IFERROR(VLOOKUP(Wedstrijden!E1657,Organisaties!$B$2:$G$500,5,FALSE),"")</f>
        <v/>
      </c>
      <c r="F1646" s="12" t="e">
        <f>IF(Wedstrijden!#REF!&lt;&gt;"",Wedstrijden!#REF!,"")</f>
        <v>#REF!</v>
      </c>
      <c r="G1646" s="12">
        <f>IF(Wedstrijden!K1657="Indoor",1,0)</f>
        <v>0</v>
      </c>
      <c r="H1646" s="12">
        <f>Wedstrijden!L1657</f>
        <v>0</v>
      </c>
      <c r="I1646" s="12" t="str">
        <f>IF(Wedstrijden!J1657="Nee",0,IF(Wedstrijden!J1657="Ja",1,""))</f>
        <v/>
      </c>
      <c r="J1646" s="12" t="str">
        <f>IF(Wedstrijden!M1657&lt;&gt;"",Wedstrijden!M1657,"")</f>
        <v/>
      </c>
      <c r="BJ1646" s="12">
        <f>IF(COUNTA(Wedstrijden!#REF!)&lt;&gt;0,1,"")</f>
        <v>1</v>
      </c>
      <c r="BK1646" s="12">
        <f t="shared" si="150"/>
        <v>2</v>
      </c>
      <c r="BL1646" s="12" t="e">
        <f>IF(Wedstrijden!#REF!="x","AA","")</f>
        <v>#REF!</v>
      </c>
      <c r="BM1646" s="12" t="e">
        <f>IF(Wedstrijden!#REF!="x","A","")</f>
        <v>#REF!</v>
      </c>
      <c r="BN1646" s="12" t="e">
        <f>IF(Wedstrijden!#REF!="x","B1","")</f>
        <v>#REF!</v>
      </c>
      <c r="BO1646" s="12" t="e">
        <f>IF(Wedstrijden!#REF!="x","BB","")</f>
        <v>#REF!</v>
      </c>
      <c r="BP1646" s="12" t="e">
        <f>IF(Wedstrijden!#REF!="x","B","")</f>
        <v>#REF!</v>
      </c>
      <c r="BQ1646" s="12" t="e">
        <f>IF(Wedstrijden!#REF!="x","L1","")</f>
        <v>#REF!</v>
      </c>
      <c r="BR1646" s="12" t="e">
        <f>IF(Wedstrijden!#REF!="x","L2","")</f>
        <v>#REF!</v>
      </c>
      <c r="BS1646" s="12" t="e">
        <f>IF(Wedstrijden!#REF!="x","M1","")</f>
        <v>#REF!</v>
      </c>
      <c r="BT1646" s="12" t="e">
        <f>IF(Wedstrijden!#REF!="x","M2","")</f>
        <v>#REF!</v>
      </c>
      <c r="BU1646" s="12" t="e">
        <f>IF(Wedstrijden!#REF!="x","Z1","")</f>
        <v>#REF!</v>
      </c>
      <c r="BV1646" s="12" t="e">
        <f>IF(Wedstrijden!#REF!="x","Z2","")</f>
        <v>#REF!</v>
      </c>
      <c r="BW1646" s="12">
        <f>IF(COUNTA(Wedstrijden!#REF!)&lt;&gt;0,1,"")</f>
        <v>1</v>
      </c>
      <c r="BX1646" s="12">
        <f t="shared" si="151"/>
        <v>1</v>
      </c>
      <c r="BY1646" s="12" t="e">
        <f>IF(Wedstrijden!#REF!="x","BB","")</f>
        <v>#REF!</v>
      </c>
      <c r="BZ1646" s="12" t="e">
        <f>IF(Wedstrijden!#REF!="x","B","")</f>
        <v>#REF!</v>
      </c>
      <c r="CA1646" s="12" t="e">
        <f>IF(Wedstrijden!#REF!="x","L1","")</f>
        <v>#REF!</v>
      </c>
      <c r="CB1646" s="12" t="e">
        <f>IF(Wedstrijden!#REF!="x","L2","")</f>
        <v>#REF!</v>
      </c>
      <c r="CC1646" s="12" t="e">
        <f>IF(Wedstrijden!#REF!="x","M1","")</f>
        <v>#REF!</v>
      </c>
      <c r="CD1646" s="12" t="e">
        <f>IF(Wedstrijden!#REF!="x","M2","")</f>
        <v>#REF!</v>
      </c>
      <c r="CE1646" s="12" t="e">
        <f>IF(Wedstrijden!#REF!="x","Z1","")</f>
        <v>#REF!</v>
      </c>
      <c r="CF1646" s="12" t="e">
        <f>IF(Wedstrijden!#REF!="x","Z2","")</f>
        <v>#REF!</v>
      </c>
      <c r="CG1646" s="12" t="e">
        <f>IF(Wedstrijden!#REF!="x","ZZL","")</f>
        <v>#REF!</v>
      </c>
      <c r="CL1646" s="12">
        <f>IF(COUNTA(Wedstrijden!#REF!)&lt;&gt;0,2,"")</f>
        <v>2</v>
      </c>
      <c r="CM1646" s="12">
        <f t="shared" si="152"/>
        <v>2</v>
      </c>
      <c r="CN1646" s="12" t="e">
        <f>IF(Wedstrijden!#REF!="x","AA","")</f>
        <v>#REF!</v>
      </c>
      <c r="CO1646" s="12" t="e">
        <f>IF(Wedstrijden!#REF!="x","A","")</f>
        <v>#REF!</v>
      </c>
      <c r="CP1646" s="12" t="e">
        <f>IF(Wedstrijden!#REF!="x","BB","")</f>
        <v>#REF!</v>
      </c>
      <c r="CQ1646" s="12" t="e">
        <f>IF(Wedstrijden!#REF!="x","B","")</f>
        <v>#REF!</v>
      </c>
      <c r="CR1646" s="12" t="e">
        <f>IF(Wedstrijden!#REF!="x","L","")</f>
        <v>#REF!</v>
      </c>
      <c r="CS1646" s="12" t="e">
        <f>IF(Wedstrijden!#REF!="x","M","")</f>
        <v>#REF!</v>
      </c>
      <c r="CT1646" s="12" t="e">
        <f>IF(Wedstrijden!#REF!="x","Z","")</f>
        <v>#REF!</v>
      </c>
      <c r="CU1646" s="12" t="e">
        <f>IF(Wedstrijden!#REF!="x","ZZ","")</f>
        <v>#REF!</v>
      </c>
      <c r="CV1646" s="12">
        <f>IF(COUNTA(Wedstrijden!#REF!)&lt;&gt;0,2,"")</f>
        <v>2</v>
      </c>
      <c r="CW1646" s="12">
        <f t="shared" si="153"/>
        <v>1</v>
      </c>
      <c r="CX1646" s="12" t="e">
        <f>IF(Wedstrijden!#REF!="x","BB","")</f>
        <v>#REF!</v>
      </c>
      <c r="CY1646" s="12" t="e">
        <f>IF(Wedstrijden!#REF!="x","B","")</f>
        <v>#REF!</v>
      </c>
      <c r="CZ1646" s="12" t="e">
        <f>IF(Wedstrijden!#REF!="x","L","")</f>
        <v>#REF!</v>
      </c>
      <c r="DA1646" s="12" t="e">
        <f>IF(Wedstrijden!#REF!="x","M","")</f>
        <v>#REF!</v>
      </c>
      <c r="DB1646" s="12" t="e">
        <f>IF(Wedstrijden!#REF!="x","Z","")</f>
        <v>#REF!</v>
      </c>
      <c r="DC1646" s="12" t="e">
        <f>IF(Wedstrijden!#REF!="x","ZZ","")</f>
        <v>#REF!</v>
      </c>
      <c r="DD1646" s="12" t="e">
        <f>IF(Wedstrijden!#REF!="x","1.40","")</f>
        <v>#REF!</v>
      </c>
      <c r="DE1646" s="12">
        <f>IF(COUNTA(Wedstrijden!#REF!)&lt;&gt;0,6,"")</f>
        <v>6</v>
      </c>
      <c r="DF1646" s="12">
        <f t="shared" si="154"/>
        <v>2</v>
      </c>
      <c r="DG1646" s="12" t="e">
        <f>IF(Wedstrijden!#REF!="x","L","")</f>
        <v>#REF!</v>
      </c>
      <c r="DH1646" s="12" t="e">
        <f>IF(Wedstrijden!#REF!="x","M","")</f>
        <v>#REF!</v>
      </c>
      <c r="DI1646" s="12" t="e">
        <f>IF(Wedstrijden!#REF!="x","Z","")</f>
        <v>#REF!</v>
      </c>
      <c r="DJ1646" s="12" t="e">
        <f>IF(Wedstrijden!#REF!="x","Z","")</f>
        <v>#REF!</v>
      </c>
      <c r="DK1646" s="12">
        <f>IF(COUNTA(Wedstrijden!#REF!)&lt;&gt;0,6,"")</f>
        <v>6</v>
      </c>
      <c r="DL1646" s="12">
        <f t="shared" si="155"/>
        <v>1</v>
      </c>
      <c r="DM1646" s="12" t="e">
        <f>IF(Wedstrijden!#REF!="x","L","")</f>
        <v>#REF!</v>
      </c>
      <c r="DN1646" s="12" t="e">
        <f>IF(Wedstrijden!#REF!="x","M","")</f>
        <v>#REF!</v>
      </c>
      <c r="DO1646" s="12" t="e">
        <f>IF(Wedstrijden!#REF!="x","Z","")</f>
        <v>#REF!</v>
      </c>
      <c r="DP1646" s="12" t="e">
        <f>IF(Wedstrijden!#REF!="x","Z","")</f>
        <v>#REF!</v>
      </c>
    </row>
    <row r="1647" spans="1:120" ht="15" x14ac:dyDescent="0.25">
      <c r="A1647" s="14">
        <f>Wedstrijden!A1658</f>
        <v>0</v>
      </c>
      <c r="B1647" s="12" t="str">
        <f>IFERROR(VLOOKUP(Wedstrijden!C1658,Wedstrijdlocaties!$B$2:$E$500,2,FALSE),"")</f>
        <v/>
      </c>
      <c r="C1647" s="12" t="str">
        <f>Wedstrijden!D1658</f>
        <v/>
      </c>
      <c r="D1647" s="12" t="str">
        <f>IFERROR(VLOOKUP(Wedstrijden!E1658,Organisaties!$B$2:$C$500,2,FALSE),"")</f>
        <v/>
      </c>
      <c r="E1647" s="12" t="str">
        <f>IFERROR(VLOOKUP(Wedstrijden!E1658,Organisaties!$B$2:$G$500,5,FALSE),"")</f>
        <v/>
      </c>
      <c r="F1647" s="12" t="e">
        <f>IF(Wedstrijden!#REF!&lt;&gt;"",Wedstrijden!#REF!,"")</f>
        <v>#REF!</v>
      </c>
      <c r="G1647" s="12">
        <f>IF(Wedstrijden!K1658="Indoor",1,0)</f>
        <v>0</v>
      </c>
      <c r="H1647" s="12">
        <f>Wedstrijden!L1658</f>
        <v>0</v>
      </c>
      <c r="I1647" s="12" t="str">
        <f>IF(Wedstrijden!J1658="Nee",0,IF(Wedstrijden!J1658="Ja",1,""))</f>
        <v/>
      </c>
      <c r="J1647" s="12" t="str">
        <f>IF(Wedstrijden!M1658&lt;&gt;"",Wedstrijden!M1658,"")</f>
        <v/>
      </c>
      <c r="BJ1647" s="12">
        <f>IF(COUNTA(Wedstrijden!#REF!)&lt;&gt;0,1,"")</f>
        <v>1</v>
      </c>
      <c r="BK1647" s="12">
        <f t="shared" si="150"/>
        <v>2</v>
      </c>
      <c r="BL1647" s="12" t="e">
        <f>IF(Wedstrijden!#REF!="x","AA","")</f>
        <v>#REF!</v>
      </c>
      <c r="BM1647" s="12" t="e">
        <f>IF(Wedstrijden!#REF!="x","A","")</f>
        <v>#REF!</v>
      </c>
      <c r="BN1647" s="12" t="e">
        <f>IF(Wedstrijden!#REF!="x","B1","")</f>
        <v>#REF!</v>
      </c>
      <c r="BO1647" s="12" t="e">
        <f>IF(Wedstrijden!#REF!="x","BB","")</f>
        <v>#REF!</v>
      </c>
      <c r="BP1647" s="12" t="e">
        <f>IF(Wedstrijden!#REF!="x","B","")</f>
        <v>#REF!</v>
      </c>
      <c r="BQ1647" s="12" t="e">
        <f>IF(Wedstrijden!#REF!="x","L1","")</f>
        <v>#REF!</v>
      </c>
      <c r="BR1647" s="12" t="e">
        <f>IF(Wedstrijden!#REF!="x","L2","")</f>
        <v>#REF!</v>
      </c>
      <c r="BS1647" s="12" t="e">
        <f>IF(Wedstrijden!#REF!="x","M1","")</f>
        <v>#REF!</v>
      </c>
      <c r="BT1647" s="12" t="e">
        <f>IF(Wedstrijden!#REF!="x","M2","")</f>
        <v>#REF!</v>
      </c>
      <c r="BU1647" s="12" t="e">
        <f>IF(Wedstrijden!#REF!="x","Z1","")</f>
        <v>#REF!</v>
      </c>
      <c r="BV1647" s="12" t="e">
        <f>IF(Wedstrijden!#REF!="x","Z2","")</f>
        <v>#REF!</v>
      </c>
      <c r="BW1647" s="12">
        <f>IF(COUNTA(Wedstrijden!#REF!)&lt;&gt;0,1,"")</f>
        <v>1</v>
      </c>
      <c r="BX1647" s="12">
        <f t="shared" si="151"/>
        <v>1</v>
      </c>
      <c r="BY1647" s="12" t="e">
        <f>IF(Wedstrijden!#REF!="x","BB","")</f>
        <v>#REF!</v>
      </c>
      <c r="BZ1647" s="12" t="e">
        <f>IF(Wedstrijden!#REF!="x","B","")</f>
        <v>#REF!</v>
      </c>
      <c r="CA1647" s="12" t="e">
        <f>IF(Wedstrijden!#REF!="x","L1","")</f>
        <v>#REF!</v>
      </c>
      <c r="CB1647" s="12" t="e">
        <f>IF(Wedstrijden!#REF!="x","L2","")</f>
        <v>#REF!</v>
      </c>
      <c r="CC1647" s="12" t="e">
        <f>IF(Wedstrijden!#REF!="x","M1","")</f>
        <v>#REF!</v>
      </c>
      <c r="CD1647" s="12" t="e">
        <f>IF(Wedstrijden!#REF!="x","M2","")</f>
        <v>#REF!</v>
      </c>
      <c r="CE1647" s="12" t="e">
        <f>IF(Wedstrijden!#REF!="x","Z1","")</f>
        <v>#REF!</v>
      </c>
      <c r="CF1647" s="12" t="e">
        <f>IF(Wedstrijden!#REF!="x","Z2","")</f>
        <v>#REF!</v>
      </c>
      <c r="CG1647" s="12" t="e">
        <f>IF(Wedstrijden!#REF!="x","ZZL","")</f>
        <v>#REF!</v>
      </c>
      <c r="CL1647" s="12">
        <f>IF(COUNTA(Wedstrijden!#REF!)&lt;&gt;0,2,"")</f>
        <v>2</v>
      </c>
      <c r="CM1647" s="12">
        <f t="shared" si="152"/>
        <v>2</v>
      </c>
      <c r="CN1647" s="12" t="e">
        <f>IF(Wedstrijden!#REF!="x","AA","")</f>
        <v>#REF!</v>
      </c>
      <c r="CO1647" s="12" t="e">
        <f>IF(Wedstrijden!#REF!="x","A","")</f>
        <v>#REF!</v>
      </c>
      <c r="CP1647" s="12" t="e">
        <f>IF(Wedstrijden!#REF!="x","BB","")</f>
        <v>#REF!</v>
      </c>
      <c r="CQ1647" s="12" t="e">
        <f>IF(Wedstrijden!#REF!="x","B","")</f>
        <v>#REF!</v>
      </c>
      <c r="CR1647" s="12" t="e">
        <f>IF(Wedstrijden!#REF!="x","L","")</f>
        <v>#REF!</v>
      </c>
      <c r="CS1647" s="12" t="e">
        <f>IF(Wedstrijden!#REF!="x","M","")</f>
        <v>#REF!</v>
      </c>
      <c r="CT1647" s="12" t="e">
        <f>IF(Wedstrijden!#REF!="x","Z","")</f>
        <v>#REF!</v>
      </c>
      <c r="CU1647" s="12" t="e">
        <f>IF(Wedstrijden!#REF!="x","ZZ","")</f>
        <v>#REF!</v>
      </c>
      <c r="CV1647" s="12">
        <f>IF(COUNTA(Wedstrijden!#REF!)&lt;&gt;0,2,"")</f>
        <v>2</v>
      </c>
      <c r="CW1647" s="12">
        <f t="shared" si="153"/>
        <v>1</v>
      </c>
      <c r="CX1647" s="12" t="e">
        <f>IF(Wedstrijden!#REF!="x","BB","")</f>
        <v>#REF!</v>
      </c>
      <c r="CY1647" s="12" t="e">
        <f>IF(Wedstrijden!#REF!="x","B","")</f>
        <v>#REF!</v>
      </c>
      <c r="CZ1647" s="12" t="e">
        <f>IF(Wedstrijden!#REF!="x","L","")</f>
        <v>#REF!</v>
      </c>
      <c r="DA1647" s="12" t="e">
        <f>IF(Wedstrijden!#REF!="x","M","")</f>
        <v>#REF!</v>
      </c>
      <c r="DB1647" s="12" t="e">
        <f>IF(Wedstrijden!#REF!="x","Z","")</f>
        <v>#REF!</v>
      </c>
      <c r="DC1647" s="12" t="e">
        <f>IF(Wedstrijden!#REF!="x","ZZ","")</f>
        <v>#REF!</v>
      </c>
      <c r="DD1647" s="12" t="e">
        <f>IF(Wedstrijden!#REF!="x","1.40","")</f>
        <v>#REF!</v>
      </c>
      <c r="DE1647" s="12">
        <f>IF(COUNTA(Wedstrijden!#REF!)&lt;&gt;0,6,"")</f>
        <v>6</v>
      </c>
      <c r="DF1647" s="12">
        <f t="shared" si="154"/>
        <v>2</v>
      </c>
      <c r="DG1647" s="12" t="e">
        <f>IF(Wedstrijden!#REF!="x","L","")</f>
        <v>#REF!</v>
      </c>
      <c r="DH1647" s="12" t="e">
        <f>IF(Wedstrijden!#REF!="x","M","")</f>
        <v>#REF!</v>
      </c>
      <c r="DI1647" s="12" t="e">
        <f>IF(Wedstrijden!#REF!="x","Z","")</f>
        <v>#REF!</v>
      </c>
      <c r="DJ1647" s="12" t="e">
        <f>IF(Wedstrijden!#REF!="x","Z","")</f>
        <v>#REF!</v>
      </c>
      <c r="DK1647" s="12">
        <f>IF(COUNTA(Wedstrijden!#REF!)&lt;&gt;0,6,"")</f>
        <v>6</v>
      </c>
      <c r="DL1647" s="12">
        <f t="shared" si="155"/>
        <v>1</v>
      </c>
      <c r="DM1647" s="12" t="e">
        <f>IF(Wedstrijden!#REF!="x","L","")</f>
        <v>#REF!</v>
      </c>
      <c r="DN1647" s="12" t="e">
        <f>IF(Wedstrijden!#REF!="x","M","")</f>
        <v>#REF!</v>
      </c>
      <c r="DO1647" s="12" t="e">
        <f>IF(Wedstrijden!#REF!="x","Z","")</f>
        <v>#REF!</v>
      </c>
      <c r="DP1647" s="12" t="e">
        <f>IF(Wedstrijden!#REF!="x","Z","")</f>
        <v>#REF!</v>
      </c>
    </row>
    <row r="1648" spans="1:120" ht="15" x14ac:dyDescent="0.25">
      <c r="A1648" s="14">
        <f>Wedstrijden!A1659</f>
        <v>0</v>
      </c>
      <c r="B1648" s="12" t="str">
        <f>IFERROR(VLOOKUP(Wedstrijden!C1659,Wedstrijdlocaties!$B$2:$E$500,2,FALSE),"")</f>
        <v/>
      </c>
      <c r="C1648" s="12" t="str">
        <f>Wedstrijden!D1659</f>
        <v/>
      </c>
      <c r="D1648" s="12" t="str">
        <f>IFERROR(VLOOKUP(Wedstrijden!E1659,Organisaties!$B$2:$C$500,2,FALSE),"")</f>
        <v/>
      </c>
      <c r="E1648" s="12" t="str">
        <f>IFERROR(VLOOKUP(Wedstrijden!E1659,Organisaties!$B$2:$G$500,5,FALSE),"")</f>
        <v/>
      </c>
      <c r="F1648" s="12" t="e">
        <f>IF(Wedstrijden!#REF!&lt;&gt;"",Wedstrijden!#REF!,"")</f>
        <v>#REF!</v>
      </c>
      <c r="G1648" s="12">
        <f>IF(Wedstrijden!K1659="Indoor",1,0)</f>
        <v>0</v>
      </c>
      <c r="H1648" s="12">
        <f>Wedstrijden!L1659</f>
        <v>0</v>
      </c>
      <c r="I1648" s="12" t="str">
        <f>IF(Wedstrijden!J1659="Nee",0,IF(Wedstrijden!J1659="Ja",1,""))</f>
        <v/>
      </c>
      <c r="J1648" s="12" t="str">
        <f>IF(Wedstrijden!M1659&lt;&gt;"",Wedstrijden!M1659,"")</f>
        <v/>
      </c>
      <c r="BJ1648" s="12">
        <f>IF(COUNTA(Wedstrijden!#REF!)&lt;&gt;0,1,"")</f>
        <v>1</v>
      </c>
      <c r="BK1648" s="12">
        <f t="shared" si="150"/>
        <v>2</v>
      </c>
      <c r="BL1648" s="12" t="e">
        <f>IF(Wedstrijden!#REF!="x","AA","")</f>
        <v>#REF!</v>
      </c>
      <c r="BM1648" s="12" t="e">
        <f>IF(Wedstrijden!#REF!="x","A","")</f>
        <v>#REF!</v>
      </c>
      <c r="BN1648" s="12" t="e">
        <f>IF(Wedstrijden!#REF!="x","B1","")</f>
        <v>#REF!</v>
      </c>
      <c r="BO1648" s="12" t="e">
        <f>IF(Wedstrijden!#REF!="x","BB","")</f>
        <v>#REF!</v>
      </c>
      <c r="BP1648" s="12" t="e">
        <f>IF(Wedstrijden!#REF!="x","B","")</f>
        <v>#REF!</v>
      </c>
      <c r="BQ1648" s="12" t="e">
        <f>IF(Wedstrijden!#REF!="x","L1","")</f>
        <v>#REF!</v>
      </c>
      <c r="BR1648" s="12" t="e">
        <f>IF(Wedstrijden!#REF!="x","L2","")</f>
        <v>#REF!</v>
      </c>
      <c r="BS1648" s="12" t="e">
        <f>IF(Wedstrijden!#REF!="x","M1","")</f>
        <v>#REF!</v>
      </c>
      <c r="BT1648" s="12" t="e">
        <f>IF(Wedstrijden!#REF!="x","M2","")</f>
        <v>#REF!</v>
      </c>
      <c r="BU1648" s="12" t="e">
        <f>IF(Wedstrijden!#REF!="x","Z1","")</f>
        <v>#REF!</v>
      </c>
      <c r="BV1648" s="12" t="e">
        <f>IF(Wedstrijden!#REF!="x","Z2","")</f>
        <v>#REF!</v>
      </c>
      <c r="BW1648" s="12">
        <f>IF(COUNTA(Wedstrijden!#REF!)&lt;&gt;0,1,"")</f>
        <v>1</v>
      </c>
      <c r="BX1648" s="12">
        <f t="shared" si="151"/>
        <v>1</v>
      </c>
      <c r="BY1648" s="12" t="e">
        <f>IF(Wedstrijden!#REF!="x","BB","")</f>
        <v>#REF!</v>
      </c>
      <c r="BZ1648" s="12" t="e">
        <f>IF(Wedstrijden!#REF!="x","B","")</f>
        <v>#REF!</v>
      </c>
      <c r="CA1648" s="12" t="e">
        <f>IF(Wedstrijden!#REF!="x","L1","")</f>
        <v>#REF!</v>
      </c>
      <c r="CB1648" s="12" t="e">
        <f>IF(Wedstrijden!#REF!="x","L2","")</f>
        <v>#REF!</v>
      </c>
      <c r="CC1648" s="12" t="e">
        <f>IF(Wedstrijden!#REF!="x","M1","")</f>
        <v>#REF!</v>
      </c>
      <c r="CD1648" s="12" t="e">
        <f>IF(Wedstrijden!#REF!="x","M2","")</f>
        <v>#REF!</v>
      </c>
      <c r="CE1648" s="12" t="e">
        <f>IF(Wedstrijden!#REF!="x","Z1","")</f>
        <v>#REF!</v>
      </c>
      <c r="CF1648" s="12" t="e">
        <f>IF(Wedstrijden!#REF!="x","Z2","")</f>
        <v>#REF!</v>
      </c>
      <c r="CG1648" s="12" t="e">
        <f>IF(Wedstrijden!#REF!="x","ZZL","")</f>
        <v>#REF!</v>
      </c>
      <c r="CL1648" s="12">
        <f>IF(COUNTA(Wedstrijden!#REF!)&lt;&gt;0,2,"")</f>
        <v>2</v>
      </c>
      <c r="CM1648" s="12">
        <f t="shared" si="152"/>
        <v>2</v>
      </c>
      <c r="CN1648" s="12" t="e">
        <f>IF(Wedstrijden!#REF!="x","AA","")</f>
        <v>#REF!</v>
      </c>
      <c r="CO1648" s="12" t="e">
        <f>IF(Wedstrijden!#REF!="x","A","")</f>
        <v>#REF!</v>
      </c>
      <c r="CP1648" s="12" t="e">
        <f>IF(Wedstrijden!#REF!="x","BB","")</f>
        <v>#REF!</v>
      </c>
      <c r="CQ1648" s="12" t="e">
        <f>IF(Wedstrijden!#REF!="x","B","")</f>
        <v>#REF!</v>
      </c>
      <c r="CR1648" s="12" t="e">
        <f>IF(Wedstrijden!#REF!="x","L","")</f>
        <v>#REF!</v>
      </c>
      <c r="CS1648" s="12" t="e">
        <f>IF(Wedstrijden!#REF!="x","M","")</f>
        <v>#REF!</v>
      </c>
      <c r="CT1648" s="12" t="e">
        <f>IF(Wedstrijden!#REF!="x","Z","")</f>
        <v>#REF!</v>
      </c>
      <c r="CU1648" s="12" t="e">
        <f>IF(Wedstrijden!#REF!="x","ZZ","")</f>
        <v>#REF!</v>
      </c>
      <c r="CV1648" s="12">
        <f>IF(COUNTA(Wedstrijden!#REF!)&lt;&gt;0,2,"")</f>
        <v>2</v>
      </c>
      <c r="CW1648" s="12">
        <f t="shared" si="153"/>
        <v>1</v>
      </c>
      <c r="CX1648" s="12" t="e">
        <f>IF(Wedstrijden!#REF!="x","BB","")</f>
        <v>#REF!</v>
      </c>
      <c r="CY1648" s="12" t="e">
        <f>IF(Wedstrijden!#REF!="x","B","")</f>
        <v>#REF!</v>
      </c>
      <c r="CZ1648" s="12" t="e">
        <f>IF(Wedstrijden!#REF!="x","L","")</f>
        <v>#REF!</v>
      </c>
      <c r="DA1648" s="12" t="e">
        <f>IF(Wedstrijden!#REF!="x","M","")</f>
        <v>#REF!</v>
      </c>
      <c r="DB1648" s="12" t="e">
        <f>IF(Wedstrijden!#REF!="x","Z","")</f>
        <v>#REF!</v>
      </c>
      <c r="DC1648" s="12" t="e">
        <f>IF(Wedstrijden!#REF!="x","ZZ","")</f>
        <v>#REF!</v>
      </c>
      <c r="DD1648" s="12" t="e">
        <f>IF(Wedstrijden!#REF!="x","1.40","")</f>
        <v>#REF!</v>
      </c>
      <c r="DE1648" s="12">
        <f>IF(COUNTA(Wedstrijden!#REF!)&lt;&gt;0,6,"")</f>
        <v>6</v>
      </c>
      <c r="DF1648" s="12">
        <f t="shared" si="154"/>
        <v>2</v>
      </c>
      <c r="DG1648" s="12" t="e">
        <f>IF(Wedstrijden!#REF!="x","L","")</f>
        <v>#REF!</v>
      </c>
      <c r="DH1648" s="12" t="e">
        <f>IF(Wedstrijden!#REF!="x","M","")</f>
        <v>#REF!</v>
      </c>
      <c r="DI1648" s="12" t="e">
        <f>IF(Wedstrijden!#REF!="x","Z","")</f>
        <v>#REF!</v>
      </c>
      <c r="DJ1648" s="12" t="e">
        <f>IF(Wedstrijden!#REF!="x","Z","")</f>
        <v>#REF!</v>
      </c>
      <c r="DK1648" s="12">
        <f>IF(COUNTA(Wedstrijden!#REF!)&lt;&gt;0,6,"")</f>
        <v>6</v>
      </c>
      <c r="DL1648" s="12">
        <f t="shared" si="155"/>
        <v>1</v>
      </c>
      <c r="DM1648" s="12" t="e">
        <f>IF(Wedstrijden!#REF!="x","L","")</f>
        <v>#REF!</v>
      </c>
      <c r="DN1648" s="12" t="e">
        <f>IF(Wedstrijden!#REF!="x","M","")</f>
        <v>#REF!</v>
      </c>
      <c r="DO1648" s="12" t="e">
        <f>IF(Wedstrijden!#REF!="x","Z","")</f>
        <v>#REF!</v>
      </c>
      <c r="DP1648" s="12" t="e">
        <f>IF(Wedstrijden!#REF!="x","Z","")</f>
        <v>#REF!</v>
      </c>
    </row>
    <row r="1649" spans="1:120" ht="15" x14ac:dyDescent="0.25">
      <c r="A1649" s="14">
        <f>Wedstrijden!A1660</f>
        <v>0</v>
      </c>
      <c r="B1649" s="12" t="str">
        <f>IFERROR(VLOOKUP(Wedstrijden!C1660,Wedstrijdlocaties!$B$2:$E$500,2,FALSE),"")</f>
        <v/>
      </c>
      <c r="C1649" s="12" t="str">
        <f>Wedstrijden!D1660</f>
        <v/>
      </c>
      <c r="D1649" s="12" t="str">
        <f>IFERROR(VLOOKUP(Wedstrijden!E1660,Organisaties!$B$2:$C$500,2,FALSE),"")</f>
        <v/>
      </c>
      <c r="E1649" s="12" t="str">
        <f>IFERROR(VLOOKUP(Wedstrijden!E1660,Organisaties!$B$2:$G$500,5,FALSE),"")</f>
        <v/>
      </c>
      <c r="F1649" s="12" t="e">
        <f>IF(Wedstrijden!#REF!&lt;&gt;"",Wedstrijden!#REF!,"")</f>
        <v>#REF!</v>
      </c>
      <c r="G1649" s="12">
        <f>IF(Wedstrijden!K1660="Indoor",1,0)</f>
        <v>0</v>
      </c>
      <c r="H1649" s="12">
        <f>Wedstrijden!L1660</f>
        <v>0</v>
      </c>
      <c r="I1649" s="12" t="str">
        <f>IF(Wedstrijden!J1660="Nee",0,IF(Wedstrijden!J1660="Ja",1,""))</f>
        <v/>
      </c>
      <c r="J1649" s="12" t="str">
        <f>IF(Wedstrijden!M1660&lt;&gt;"",Wedstrijden!M1660,"")</f>
        <v/>
      </c>
      <c r="BJ1649" s="12">
        <f>IF(COUNTA(Wedstrijden!#REF!)&lt;&gt;0,1,"")</f>
        <v>1</v>
      </c>
      <c r="BK1649" s="12">
        <f t="shared" si="150"/>
        <v>2</v>
      </c>
      <c r="BL1649" s="12" t="e">
        <f>IF(Wedstrijden!#REF!="x","AA","")</f>
        <v>#REF!</v>
      </c>
      <c r="BM1649" s="12" t="e">
        <f>IF(Wedstrijden!#REF!="x","A","")</f>
        <v>#REF!</v>
      </c>
      <c r="BN1649" s="12" t="e">
        <f>IF(Wedstrijden!#REF!="x","B1","")</f>
        <v>#REF!</v>
      </c>
      <c r="BO1649" s="12" t="e">
        <f>IF(Wedstrijden!#REF!="x","BB","")</f>
        <v>#REF!</v>
      </c>
      <c r="BP1649" s="12" t="e">
        <f>IF(Wedstrijden!#REF!="x","B","")</f>
        <v>#REF!</v>
      </c>
      <c r="BQ1649" s="12" t="e">
        <f>IF(Wedstrijden!#REF!="x","L1","")</f>
        <v>#REF!</v>
      </c>
      <c r="BR1649" s="12" t="e">
        <f>IF(Wedstrijden!#REF!="x","L2","")</f>
        <v>#REF!</v>
      </c>
      <c r="BS1649" s="12" t="e">
        <f>IF(Wedstrijden!#REF!="x","M1","")</f>
        <v>#REF!</v>
      </c>
      <c r="BT1649" s="12" t="e">
        <f>IF(Wedstrijden!#REF!="x","M2","")</f>
        <v>#REF!</v>
      </c>
      <c r="BU1649" s="12" t="e">
        <f>IF(Wedstrijden!#REF!="x","Z1","")</f>
        <v>#REF!</v>
      </c>
      <c r="BV1649" s="12" t="e">
        <f>IF(Wedstrijden!#REF!="x","Z2","")</f>
        <v>#REF!</v>
      </c>
      <c r="BW1649" s="12">
        <f>IF(COUNTA(Wedstrijden!#REF!)&lt;&gt;0,1,"")</f>
        <v>1</v>
      </c>
      <c r="BX1649" s="12">
        <f t="shared" si="151"/>
        <v>1</v>
      </c>
      <c r="BY1649" s="12" t="e">
        <f>IF(Wedstrijden!#REF!="x","BB","")</f>
        <v>#REF!</v>
      </c>
      <c r="BZ1649" s="12" t="e">
        <f>IF(Wedstrijden!#REF!="x","B","")</f>
        <v>#REF!</v>
      </c>
      <c r="CA1649" s="12" t="e">
        <f>IF(Wedstrijden!#REF!="x","L1","")</f>
        <v>#REF!</v>
      </c>
      <c r="CB1649" s="12" t="e">
        <f>IF(Wedstrijden!#REF!="x","L2","")</f>
        <v>#REF!</v>
      </c>
      <c r="CC1649" s="12" t="e">
        <f>IF(Wedstrijden!#REF!="x","M1","")</f>
        <v>#REF!</v>
      </c>
      <c r="CD1649" s="12" t="e">
        <f>IF(Wedstrijden!#REF!="x","M2","")</f>
        <v>#REF!</v>
      </c>
      <c r="CE1649" s="12" t="e">
        <f>IF(Wedstrijden!#REF!="x","Z1","")</f>
        <v>#REF!</v>
      </c>
      <c r="CF1649" s="12" t="e">
        <f>IF(Wedstrijden!#REF!="x","Z2","")</f>
        <v>#REF!</v>
      </c>
      <c r="CG1649" s="12" t="e">
        <f>IF(Wedstrijden!#REF!="x","ZZL","")</f>
        <v>#REF!</v>
      </c>
      <c r="CL1649" s="12">
        <f>IF(COUNTA(Wedstrijden!#REF!)&lt;&gt;0,2,"")</f>
        <v>2</v>
      </c>
      <c r="CM1649" s="12">
        <f t="shared" si="152"/>
        <v>2</v>
      </c>
      <c r="CN1649" s="12" t="e">
        <f>IF(Wedstrijden!#REF!="x","AA","")</f>
        <v>#REF!</v>
      </c>
      <c r="CO1649" s="12" t="e">
        <f>IF(Wedstrijden!#REF!="x","A","")</f>
        <v>#REF!</v>
      </c>
      <c r="CP1649" s="12" t="e">
        <f>IF(Wedstrijden!#REF!="x","BB","")</f>
        <v>#REF!</v>
      </c>
      <c r="CQ1649" s="12" t="e">
        <f>IF(Wedstrijden!#REF!="x","B","")</f>
        <v>#REF!</v>
      </c>
      <c r="CR1649" s="12" t="e">
        <f>IF(Wedstrijden!#REF!="x","L","")</f>
        <v>#REF!</v>
      </c>
      <c r="CS1649" s="12" t="e">
        <f>IF(Wedstrijden!#REF!="x","M","")</f>
        <v>#REF!</v>
      </c>
      <c r="CT1649" s="12" t="e">
        <f>IF(Wedstrijden!#REF!="x","Z","")</f>
        <v>#REF!</v>
      </c>
      <c r="CU1649" s="12" t="e">
        <f>IF(Wedstrijden!#REF!="x","ZZ","")</f>
        <v>#REF!</v>
      </c>
      <c r="CV1649" s="12">
        <f>IF(COUNTA(Wedstrijden!#REF!)&lt;&gt;0,2,"")</f>
        <v>2</v>
      </c>
      <c r="CW1649" s="12">
        <f t="shared" si="153"/>
        <v>1</v>
      </c>
      <c r="CX1649" s="12" t="e">
        <f>IF(Wedstrijden!#REF!="x","BB","")</f>
        <v>#REF!</v>
      </c>
      <c r="CY1649" s="12" t="e">
        <f>IF(Wedstrijden!#REF!="x","B","")</f>
        <v>#REF!</v>
      </c>
      <c r="CZ1649" s="12" t="e">
        <f>IF(Wedstrijden!#REF!="x","L","")</f>
        <v>#REF!</v>
      </c>
      <c r="DA1649" s="12" t="e">
        <f>IF(Wedstrijden!#REF!="x","M","")</f>
        <v>#REF!</v>
      </c>
      <c r="DB1649" s="12" t="e">
        <f>IF(Wedstrijden!#REF!="x","Z","")</f>
        <v>#REF!</v>
      </c>
      <c r="DC1649" s="12" t="e">
        <f>IF(Wedstrijden!#REF!="x","ZZ","")</f>
        <v>#REF!</v>
      </c>
      <c r="DD1649" s="12" t="e">
        <f>IF(Wedstrijden!#REF!="x","1.40","")</f>
        <v>#REF!</v>
      </c>
      <c r="DE1649" s="12">
        <f>IF(COUNTA(Wedstrijden!#REF!)&lt;&gt;0,6,"")</f>
        <v>6</v>
      </c>
      <c r="DF1649" s="12">
        <f t="shared" si="154"/>
        <v>2</v>
      </c>
      <c r="DG1649" s="12" t="e">
        <f>IF(Wedstrijden!#REF!="x","L","")</f>
        <v>#REF!</v>
      </c>
      <c r="DH1649" s="12" t="e">
        <f>IF(Wedstrijden!#REF!="x","M","")</f>
        <v>#REF!</v>
      </c>
      <c r="DI1649" s="12" t="e">
        <f>IF(Wedstrijden!#REF!="x","Z","")</f>
        <v>#REF!</v>
      </c>
      <c r="DJ1649" s="12" t="e">
        <f>IF(Wedstrijden!#REF!="x","Z","")</f>
        <v>#REF!</v>
      </c>
      <c r="DK1649" s="12">
        <f>IF(COUNTA(Wedstrijden!#REF!)&lt;&gt;0,6,"")</f>
        <v>6</v>
      </c>
      <c r="DL1649" s="12">
        <f t="shared" si="155"/>
        <v>1</v>
      </c>
      <c r="DM1649" s="12" t="e">
        <f>IF(Wedstrijden!#REF!="x","L","")</f>
        <v>#REF!</v>
      </c>
      <c r="DN1649" s="12" t="e">
        <f>IF(Wedstrijden!#REF!="x","M","")</f>
        <v>#REF!</v>
      </c>
      <c r="DO1649" s="12" t="e">
        <f>IF(Wedstrijden!#REF!="x","Z","")</f>
        <v>#REF!</v>
      </c>
      <c r="DP1649" s="12" t="e">
        <f>IF(Wedstrijden!#REF!="x","Z","")</f>
        <v>#REF!</v>
      </c>
    </row>
    <row r="1650" spans="1:120" ht="15" x14ac:dyDescent="0.25">
      <c r="A1650" s="14">
        <f>Wedstrijden!A1661</f>
        <v>0</v>
      </c>
      <c r="B1650" s="12" t="str">
        <f>IFERROR(VLOOKUP(Wedstrijden!C1661,Wedstrijdlocaties!$B$2:$E$500,2,FALSE),"")</f>
        <v/>
      </c>
      <c r="C1650" s="12" t="str">
        <f>Wedstrijden!D1661</f>
        <v/>
      </c>
      <c r="D1650" s="12" t="str">
        <f>IFERROR(VLOOKUP(Wedstrijden!E1661,Organisaties!$B$2:$C$500,2,FALSE),"")</f>
        <v/>
      </c>
      <c r="E1650" s="12" t="str">
        <f>IFERROR(VLOOKUP(Wedstrijden!E1661,Organisaties!$B$2:$G$500,5,FALSE),"")</f>
        <v/>
      </c>
      <c r="F1650" s="12" t="e">
        <f>IF(Wedstrijden!#REF!&lt;&gt;"",Wedstrijden!#REF!,"")</f>
        <v>#REF!</v>
      </c>
      <c r="G1650" s="12">
        <f>IF(Wedstrijden!K1661="Indoor",1,0)</f>
        <v>0</v>
      </c>
      <c r="H1650" s="12">
        <f>Wedstrijden!L1661</f>
        <v>0</v>
      </c>
      <c r="I1650" s="12" t="str">
        <f>IF(Wedstrijden!J1661="Nee",0,IF(Wedstrijden!J1661="Ja",1,""))</f>
        <v/>
      </c>
      <c r="J1650" s="12" t="str">
        <f>IF(Wedstrijden!M1661&lt;&gt;"",Wedstrijden!M1661,"")</f>
        <v/>
      </c>
      <c r="BJ1650" s="12">
        <f>IF(COUNTA(Wedstrijden!#REF!)&lt;&gt;0,1,"")</f>
        <v>1</v>
      </c>
      <c r="BK1650" s="12">
        <f t="shared" si="150"/>
        <v>2</v>
      </c>
      <c r="BL1650" s="12" t="e">
        <f>IF(Wedstrijden!#REF!="x","AA","")</f>
        <v>#REF!</v>
      </c>
      <c r="BM1650" s="12" t="e">
        <f>IF(Wedstrijden!#REF!="x","A","")</f>
        <v>#REF!</v>
      </c>
      <c r="BN1650" s="12" t="e">
        <f>IF(Wedstrijden!#REF!="x","B1","")</f>
        <v>#REF!</v>
      </c>
      <c r="BO1650" s="12" t="e">
        <f>IF(Wedstrijden!#REF!="x","BB","")</f>
        <v>#REF!</v>
      </c>
      <c r="BP1650" s="12" t="e">
        <f>IF(Wedstrijden!#REF!="x","B","")</f>
        <v>#REF!</v>
      </c>
      <c r="BQ1650" s="12" t="e">
        <f>IF(Wedstrijden!#REF!="x","L1","")</f>
        <v>#REF!</v>
      </c>
      <c r="BR1650" s="12" t="e">
        <f>IF(Wedstrijden!#REF!="x","L2","")</f>
        <v>#REF!</v>
      </c>
      <c r="BS1650" s="12" t="e">
        <f>IF(Wedstrijden!#REF!="x","M1","")</f>
        <v>#REF!</v>
      </c>
      <c r="BT1650" s="12" t="e">
        <f>IF(Wedstrijden!#REF!="x","M2","")</f>
        <v>#REF!</v>
      </c>
      <c r="BU1650" s="12" t="e">
        <f>IF(Wedstrijden!#REF!="x","Z1","")</f>
        <v>#REF!</v>
      </c>
      <c r="BV1650" s="12" t="e">
        <f>IF(Wedstrijden!#REF!="x","Z2","")</f>
        <v>#REF!</v>
      </c>
      <c r="BW1650" s="12">
        <f>IF(COUNTA(Wedstrijden!#REF!)&lt;&gt;0,1,"")</f>
        <v>1</v>
      </c>
      <c r="BX1650" s="12">
        <f t="shared" si="151"/>
        <v>1</v>
      </c>
      <c r="BY1650" s="12" t="e">
        <f>IF(Wedstrijden!#REF!="x","BB","")</f>
        <v>#REF!</v>
      </c>
      <c r="BZ1650" s="12" t="e">
        <f>IF(Wedstrijden!#REF!="x","B","")</f>
        <v>#REF!</v>
      </c>
      <c r="CA1650" s="12" t="e">
        <f>IF(Wedstrijden!#REF!="x","L1","")</f>
        <v>#REF!</v>
      </c>
      <c r="CB1650" s="12" t="e">
        <f>IF(Wedstrijden!#REF!="x","L2","")</f>
        <v>#REF!</v>
      </c>
      <c r="CC1650" s="12" t="e">
        <f>IF(Wedstrijden!#REF!="x","M1","")</f>
        <v>#REF!</v>
      </c>
      <c r="CD1650" s="12" t="e">
        <f>IF(Wedstrijden!#REF!="x","M2","")</f>
        <v>#REF!</v>
      </c>
      <c r="CE1650" s="12" t="e">
        <f>IF(Wedstrijden!#REF!="x","Z1","")</f>
        <v>#REF!</v>
      </c>
      <c r="CF1650" s="12" t="e">
        <f>IF(Wedstrijden!#REF!="x","Z2","")</f>
        <v>#REF!</v>
      </c>
      <c r="CG1650" s="12" t="e">
        <f>IF(Wedstrijden!#REF!="x","ZZL","")</f>
        <v>#REF!</v>
      </c>
      <c r="CL1650" s="12">
        <f>IF(COUNTA(Wedstrijden!#REF!)&lt;&gt;0,2,"")</f>
        <v>2</v>
      </c>
      <c r="CM1650" s="12">
        <f t="shared" si="152"/>
        <v>2</v>
      </c>
      <c r="CN1650" s="12" t="e">
        <f>IF(Wedstrijden!#REF!="x","AA","")</f>
        <v>#REF!</v>
      </c>
      <c r="CO1650" s="12" t="e">
        <f>IF(Wedstrijden!#REF!="x","A","")</f>
        <v>#REF!</v>
      </c>
      <c r="CP1650" s="12" t="e">
        <f>IF(Wedstrijden!#REF!="x","BB","")</f>
        <v>#REF!</v>
      </c>
      <c r="CQ1650" s="12" t="e">
        <f>IF(Wedstrijden!#REF!="x","B","")</f>
        <v>#REF!</v>
      </c>
      <c r="CR1650" s="12" t="e">
        <f>IF(Wedstrijden!#REF!="x","L","")</f>
        <v>#REF!</v>
      </c>
      <c r="CS1650" s="12" t="e">
        <f>IF(Wedstrijden!#REF!="x","M","")</f>
        <v>#REF!</v>
      </c>
      <c r="CT1650" s="12" t="e">
        <f>IF(Wedstrijden!#REF!="x","Z","")</f>
        <v>#REF!</v>
      </c>
      <c r="CU1650" s="12" t="e">
        <f>IF(Wedstrijden!#REF!="x","ZZ","")</f>
        <v>#REF!</v>
      </c>
      <c r="CV1650" s="12">
        <f>IF(COUNTA(Wedstrijden!#REF!)&lt;&gt;0,2,"")</f>
        <v>2</v>
      </c>
      <c r="CW1650" s="12">
        <f t="shared" si="153"/>
        <v>1</v>
      </c>
      <c r="CX1650" s="12" t="e">
        <f>IF(Wedstrijden!#REF!="x","BB","")</f>
        <v>#REF!</v>
      </c>
      <c r="CY1650" s="12" t="e">
        <f>IF(Wedstrijden!#REF!="x","B","")</f>
        <v>#REF!</v>
      </c>
      <c r="CZ1650" s="12" t="e">
        <f>IF(Wedstrijden!#REF!="x","L","")</f>
        <v>#REF!</v>
      </c>
      <c r="DA1650" s="12" t="e">
        <f>IF(Wedstrijden!#REF!="x","M","")</f>
        <v>#REF!</v>
      </c>
      <c r="DB1650" s="12" t="e">
        <f>IF(Wedstrijden!#REF!="x","Z","")</f>
        <v>#REF!</v>
      </c>
      <c r="DC1650" s="12" t="e">
        <f>IF(Wedstrijden!#REF!="x","ZZ","")</f>
        <v>#REF!</v>
      </c>
      <c r="DD1650" s="12" t="e">
        <f>IF(Wedstrijden!#REF!="x","1.40","")</f>
        <v>#REF!</v>
      </c>
      <c r="DE1650" s="12">
        <f>IF(COUNTA(Wedstrijden!#REF!)&lt;&gt;0,6,"")</f>
        <v>6</v>
      </c>
      <c r="DF1650" s="12">
        <f t="shared" si="154"/>
        <v>2</v>
      </c>
      <c r="DG1650" s="12" t="e">
        <f>IF(Wedstrijden!#REF!="x","L","")</f>
        <v>#REF!</v>
      </c>
      <c r="DH1650" s="12" t="e">
        <f>IF(Wedstrijden!#REF!="x","M","")</f>
        <v>#REF!</v>
      </c>
      <c r="DI1650" s="12" t="e">
        <f>IF(Wedstrijden!#REF!="x","Z","")</f>
        <v>#REF!</v>
      </c>
      <c r="DJ1650" s="12" t="e">
        <f>IF(Wedstrijden!#REF!="x","Z","")</f>
        <v>#REF!</v>
      </c>
      <c r="DK1650" s="12">
        <f>IF(COUNTA(Wedstrijden!#REF!)&lt;&gt;0,6,"")</f>
        <v>6</v>
      </c>
      <c r="DL1650" s="12">
        <f t="shared" si="155"/>
        <v>1</v>
      </c>
      <c r="DM1650" s="12" t="e">
        <f>IF(Wedstrijden!#REF!="x","L","")</f>
        <v>#REF!</v>
      </c>
      <c r="DN1650" s="12" t="e">
        <f>IF(Wedstrijden!#REF!="x","M","")</f>
        <v>#REF!</v>
      </c>
      <c r="DO1650" s="12" t="e">
        <f>IF(Wedstrijden!#REF!="x","Z","")</f>
        <v>#REF!</v>
      </c>
      <c r="DP1650" s="12" t="e">
        <f>IF(Wedstrijden!#REF!="x","Z","")</f>
        <v>#REF!</v>
      </c>
    </row>
    <row r="1651" spans="1:120" ht="15" x14ac:dyDescent="0.25">
      <c r="A1651" s="14">
        <f>Wedstrijden!A1662</f>
        <v>0</v>
      </c>
      <c r="B1651" s="12" t="str">
        <f>IFERROR(VLOOKUP(Wedstrijden!C1662,Wedstrijdlocaties!$B$2:$E$500,2,FALSE),"")</f>
        <v/>
      </c>
      <c r="C1651" s="12" t="str">
        <f>Wedstrijden!D1662</f>
        <v/>
      </c>
      <c r="D1651" s="12" t="str">
        <f>IFERROR(VLOOKUP(Wedstrijden!E1662,Organisaties!$B$2:$C$500,2,FALSE),"")</f>
        <v/>
      </c>
      <c r="E1651" s="12" t="str">
        <f>IFERROR(VLOOKUP(Wedstrijden!E1662,Organisaties!$B$2:$G$500,5,FALSE),"")</f>
        <v/>
      </c>
      <c r="F1651" s="12" t="e">
        <f>IF(Wedstrijden!#REF!&lt;&gt;"",Wedstrijden!#REF!,"")</f>
        <v>#REF!</v>
      </c>
      <c r="G1651" s="12">
        <f>IF(Wedstrijden!K1662="Indoor",1,0)</f>
        <v>0</v>
      </c>
      <c r="H1651" s="12">
        <f>Wedstrijden!L1662</f>
        <v>0</v>
      </c>
      <c r="I1651" s="12" t="str">
        <f>IF(Wedstrijden!J1662="Nee",0,IF(Wedstrijden!J1662="Ja",1,""))</f>
        <v/>
      </c>
      <c r="J1651" s="12" t="str">
        <f>IF(Wedstrijden!M1662&lt;&gt;"",Wedstrijden!M1662,"")</f>
        <v/>
      </c>
      <c r="BJ1651" s="12">
        <f>IF(COUNTA(Wedstrijden!#REF!)&lt;&gt;0,1,"")</f>
        <v>1</v>
      </c>
      <c r="BK1651" s="12">
        <f t="shared" si="150"/>
        <v>2</v>
      </c>
      <c r="BL1651" s="12" t="e">
        <f>IF(Wedstrijden!#REF!="x","AA","")</f>
        <v>#REF!</v>
      </c>
      <c r="BM1651" s="12" t="e">
        <f>IF(Wedstrijden!#REF!="x","A","")</f>
        <v>#REF!</v>
      </c>
      <c r="BN1651" s="12" t="e">
        <f>IF(Wedstrijden!#REF!="x","B1","")</f>
        <v>#REF!</v>
      </c>
      <c r="BO1651" s="12" t="e">
        <f>IF(Wedstrijden!#REF!="x","BB","")</f>
        <v>#REF!</v>
      </c>
      <c r="BP1651" s="12" t="e">
        <f>IF(Wedstrijden!#REF!="x","B","")</f>
        <v>#REF!</v>
      </c>
      <c r="BQ1651" s="12" t="e">
        <f>IF(Wedstrijden!#REF!="x","L1","")</f>
        <v>#REF!</v>
      </c>
      <c r="BR1651" s="12" t="e">
        <f>IF(Wedstrijden!#REF!="x","L2","")</f>
        <v>#REF!</v>
      </c>
      <c r="BS1651" s="12" t="e">
        <f>IF(Wedstrijden!#REF!="x","M1","")</f>
        <v>#REF!</v>
      </c>
      <c r="BT1651" s="12" t="e">
        <f>IF(Wedstrijden!#REF!="x","M2","")</f>
        <v>#REF!</v>
      </c>
      <c r="BU1651" s="12" t="e">
        <f>IF(Wedstrijden!#REF!="x","Z1","")</f>
        <v>#REF!</v>
      </c>
      <c r="BV1651" s="12" t="e">
        <f>IF(Wedstrijden!#REF!="x","Z2","")</f>
        <v>#REF!</v>
      </c>
      <c r="BW1651" s="12">
        <f>IF(COUNTA(Wedstrijden!#REF!)&lt;&gt;0,1,"")</f>
        <v>1</v>
      </c>
      <c r="BX1651" s="12">
        <f t="shared" si="151"/>
        <v>1</v>
      </c>
      <c r="BY1651" s="12" t="e">
        <f>IF(Wedstrijden!#REF!="x","BB","")</f>
        <v>#REF!</v>
      </c>
      <c r="BZ1651" s="12" t="e">
        <f>IF(Wedstrijden!#REF!="x","B","")</f>
        <v>#REF!</v>
      </c>
      <c r="CA1651" s="12" t="e">
        <f>IF(Wedstrijden!#REF!="x","L1","")</f>
        <v>#REF!</v>
      </c>
      <c r="CB1651" s="12" t="e">
        <f>IF(Wedstrijden!#REF!="x","L2","")</f>
        <v>#REF!</v>
      </c>
      <c r="CC1651" s="12" t="e">
        <f>IF(Wedstrijden!#REF!="x","M1","")</f>
        <v>#REF!</v>
      </c>
      <c r="CD1651" s="12" t="e">
        <f>IF(Wedstrijden!#REF!="x","M2","")</f>
        <v>#REF!</v>
      </c>
      <c r="CE1651" s="12" t="e">
        <f>IF(Wedstrijden!#REF!="x","Z1","")</f>
        <v>#REF!</v>
      </c>
      <c r="CF1651" s="12" t="e">
        <f>IF(Wedstrijden!#REF!="x","Z2","")</f>
        <v>#REF!</v>
      </c>
      <c r="CG1651" s="12" t="e">
        <f>IF(Wedstrijden!#REF!="x","ZZL","")</f>
        <v>#REF!</v>
      </c>
      <c r="CL1651" s="12">
        <f>IF(COUNTA(Wedstrijden!#REF!)&lt;&gt;0,2,"")</f>
        <v>2</v>
      </c>
      <c r="CM1651" s="12">
        <f t="shared" si="152"/>
        <v>2</v>
      </c>
      <c r="CN1651" s="12" t="e">
        <f>IF(Wedstrijden!#REF!="x","AA","")</f>
        <v>#REF!</v>
      </c>
      <c r="CO1651" s="12" t="e">
        <f>IF(Wedstrijden!#REF!="x","A","")</f>
        <v>#REF!</v>
      </c>
      <c r="CP1651" s="12" t="e">
        <f>IF(Wedstrijden!#REF!="x","BB","")</f>
        <v>#REF!</v>
      </c>
      <c r="CQ1651" s="12" t="e">
        <f>IF(Wedstrijden!#REF!="x","B","")</f>
        <v>#REF!</v>
      </c>
      <c r="CR1651" s="12" t="e">
        <f>IF(Wedstrijden!#REF!="x","L","")</f>
        <v>#REF!</v>
      </c>
      <c r="CS1651" s="12" t="e">
        <f>IF(Wedstrijden!#REF!="x","M","")</f>
        <v>#REF!</v>
      </c>
      <c r="CT1651" s="12" t="e">
        <f>IF(Wedstrijden!#REF!="x","Z","")</f>
        <v>#REF!</v>
      </c>
      <c r="CU1651" s="12" t="e">
        <f>IF(Wedstrijden!#REF!="x","ZZ","")</f>
        <v>#REF!</v>
      </c>
      <c r="CV1651" s="12">
        <f>IF(COUNTA(Wedstrijden!#REF!)&lt;&gt;0,2,"")</f>
        <v>2</v>
      </c>
      <c r="CW1651" s="12">
        <f t="shared" si="153"/>
        <v>1</v>
      </c>
      <c r="CX1651" s="12" t="e">
        <f>IF(Wedstrijden!#REF!="x","BB","")</f>
        <v>#REF!</v>
      </c>
      <c r="CY1651" s="12" t="e">
        <f>IF(Wedstrijden!#REF!="x","B","")</f>
        <v>#REF!</v>
      </c>
      <c r="CZ1651" s="12" t="e">
        <f>IF(Wedstrijden!#REF!="x","L","")</f>
        <v>#REF!</v>
      </c>
      <c r="DA1651" s="12" t="e">
        <f>IF(Wedstrijden!#REF!="x","M","")</f>
        <v>#REF!</v>
      </c>
      <c r="DB1651" s="12" t="e">
        <f>IF(Wedstrijden!#REF!="x","Z","")</f>
        <v>#REF!</v>
      </c>
      <c r="DC1651" s="12" t="e">
        <f>IF(Wedstrijden!#REF!="x","ZZ","")</f>
        <v>#REF!</v>
      </c>
      <c r="DD1651" s="12" t="e">
        <f>IF(Wedstrijden!#REF!="x","1.40","")</f>
        <v>#REF!</v>
      </c>
      <c r="DE1651" s="12">
        <f>IF(COUNTA(Wedstrijden!#REF!)&lt;&gt;0,6,"")</f>
        <v>6</v>
      </c>
      <c r="DF1651" s="12">
        <f t="shared" si="154"/>
        <v>2</v>
      </c>
      <c r="DG1651" s="12" t="e">
        <f>IF(Wedstrijden!#REF!="x","L","")</f>
        <v>#REF!</v>
      </c>
      <c r="DH1651" s="12" t="e">
        <f>IF(Wedstrijden!#REF!="x","M","")</f>
        <v>#REF!</v>
      </c>
      <c r="DI1651" s="12" t="e">
        <f>IF(Wedstrijden!#REF!="x","Z","")</f>
        <v>#REF!</v>
      </c>
      <c r="DJ1651" s="12" t="e">
        <f>IF(Wedstrijden!#REF!="x","Z","")</f>
        <v>#REF!</v>
      </c>
      <c r="DK1651" s="12">
        <f>IF(COUNTA(Wedstrijden!#REF!)&lt;&gt;0,6,"")</f>
        <v>6</v>
      </c>
      <c r="DL1651" s="12">
        <f t="shared" si="155"/>
        <v>1</v>
      </c>
      <c r="DM1651" s="12" t="e">
        <f>IF(Wedstrijden!#REF!="x","L","")</f>
        <v>#REF!</v>
      </c>
      <c r="DN1651" s="12" t="e">
        <f>IF(Wedstrijden!#REF!="x","M","")</f>
        <v>#REF!</v>
      </c>
      <c r="DO1651" s="12" t="e">
        <f>IF(Wedstrijden!#REF!="x","Z","")</f>
        <v>#REF!</v>
      </c>
      <c r="DP1651" s="12" t="e">
        <f>IF(Wedstrijden!#REF!="x","Z","")</f>
        <v>#REF!</v>
      </c>
    </row>
    <row r="1652" spans="1:120" ht="15" x14ac:dyDescent="0.25">
      <c r="A1652" s="14">
        <f>Wedstrijden!A1663</f>
        <v>0</v>
      </c>
      <c r="B1652" s="12" t="str">
        <f>IFERROR(VLOOKUP(Wedstrijden!C1663,Wedstrijdlocaties!$B$2:$E$500,2,FALSE),"")</f>
        <v/>
      </c>
      <c r="C1652" s="12" t="str">
        <f>Wedstrijden!D1663</f>
        <v/>
      </c>
      <c r="D1652" s="12" t="str">
        <f>IFERROR(VLOOKUP(Wedstrijden!E1663,Organisaties!$B$2:$C$500,2,FALSE),"")</f>
        <v/>
      </c>
      <c r="E1652" s="12" t="str">
        <f>IFERROR(VLOOKUP(Wedstrijden!E1663,Organisaties!$B$2:$G$500,5,FALSE),"")</f>
        <v/>
      </c>
      <c r="F1652" s="12" t="e">
        <f>IF(Wedstrijden!#REF!&lt;&gt;"",Wedstrijden!#REF!,"")</f>
        <v>#REF!</v>
      </c>
      <c r="G1652" s="12">
        <f>IF(Wedstrijden!K1663="Indoor",1,0)</f>
        <v>0</v>
      </c>
      <c r="H1652" s="12">
        <f>Wedstrijden!L1663</f>
        <v>0</v>
      </c>
      <c r="I1652" s="12" t="str">
        <f>IF(Wedstrijden!J1663="Nee",0,IF(Wedstrijden!J1663="Ja",1,""))</f>
        <v/>
      </c>
      <c r="J1652" s="12" t="str">
        <f>IF(Wedstrijden!M1663&lt;&gt;"",Wedstrijden!M1663,"")</f>
        <v/>
      </c>
      <c r="BJ1652" s="12">
        <f>IF(COUNTA(Wedstrijden!#REF!)&lt;&gt;0,1,"")</f>
        <v>1</v>
      </c>
      <c r="BK1652" s="12">
        <f t="shared" si="150"/>
        <v>2</v>
      </c>
      <c r="BL1652" s="12" t="e">
        <f>IF(Wedstrijden!#REF!="x","AA","")</f>
        <v>#REF!</v>
      </c>
      <c r="BM1652" s="12" t="e">
        <f>IF(Wedstrijden!#REF!="x","A","")</f>
        <v>#REF!</v>
      </c>
      <c r="BN1652" s="12" t="e">
        <f>IF(Wedstrijden!#REF!="x","B1","")</f>
        <v>#REF!</v>
      </c>
      <c r="BO1652" s="12" t="e">
        <f>IF(Wedstrijden!#REF!="x","BB","")</f>
        <v>#REF!</v>
      </c>
      <c r="BP1652" s="12" t="e">
        <f>IF(Wedstrijden!#REF!="x","B","")</f>
        <v>#REF!</v>
      </c>
      <c r="BQ1652" s="12" t="e">
        <f>IF(Wedstrijden!#REF!="x","L1","")</f>
        <v>#REF!</v>
      </c>
      <c r="BR1652" s="12" t="e">
        <f>IF(Wedstrijden!#REF!="x","L2","")</f>
        <v>#REF!</v>
      </c>
      <c r="BS1652" s="12" t="e">
        <f>IF(Wedstrijden!#REF!="x","M1","")</f>
        <v>#REF!</v>
      </c>
      <c r="BT1652" s="12" t="e">
        <f>IF(Wedstrijden!#REF!="x","M2","")</f>
        <v>#REF!</v>
      </c>
      <c r="BU1652" s="12" t="e">
        <f>IF(Wedstrijden!#REF!="x","Z1","")</f>
        <v>#REF!</v>
      </c>
      <c r="BV1652" s="12" t="e">
        <f>IF(Wedstrijden!#REF!="x","Z2","")</f>
        <v>#REF!</v>
      </c>
      <c r="BW1652" s="12">
        <f>IF(COUNTA(Wedstrijden!#REF!)&lt;&gt;0,1,"")</f>
        <v>1</v>
      </c>
      <c r="BX1652" s="12">
        <f t="shared" si="151"/>
        <v>1</v>
      </c>
      <c r="BY1652" s="12" t="e">
        <f>IF(Wedstrijden!#REF!="x","BB","")</f>
        <v>#REF!</v>
      </c>
      <c r="BZ1652" s="12" t="e">
        <f>IF(Wedstrijden!#REF!="x","B","")</f>
        <v>#REF!</v>
      </c>
      <c r="CA1652" s="12" t="e">
        <f>IF(Wedstrijden!#REF!="x","L1","")</f>
        <v>#REF!</v>
      </c>
      <c r="CB1652" s="12" t="e">
        <f>IF(Wedstrijden!#REF!="x","L2","")</f>
        <v>#REF!</v>
      </c>
      <c r="CC1652" s="12" t="e">
        <f>IF(Wedstrijden!#REF!="x","M1","")</f>
        <v>#REF!</v>
      </c>
      <c r="CD1652" s="12" t="e">
        <f>IF(Wedstrijden!#REF!="x","M2","")</f>
        <v>#REF!</v>
      </c>
      <c r="CE1652" s="12" t="e">
        <f>IF(Wedstrijden!#REF!="x","Z1","")</f>
        <v>#REF!</v>
      </c>
      <c r="CF1652" s="12" t="e">
        <f>IF(Wedstrijden!#REF!="x","Z2","")</f>
        <v>#REF!</v>
      </c>
      <c r="CG1652" s="12" t="e">
        <f>IF(Wedstrijden!#REF!="x","ZZL","")</f>
        <v>#REF!</v>
      </c>
      <c r="CL1652" s="12">
        <f>IF(COUNTA(Wedstrijden!#REF!)&lt;&gt;0,2,"")</f>
        <v>2</v>
      </c>
      <c r="CM1652" s="12">
        <f t="shared" si="152"/>
        <v>2</v>
      </c>
      <c r="CN1652" s="12" t="e">
        <f>IF(Wedstrijden!#REF!="x","AA","")</f>
        <v>#REF!</v>
      </c>
      <c r="CO1652" s="12" t="e">
        <f>IF(Wedstrijden!#REF!="x","A","")</f>
        <v>#REF!</v>
      </c>
      <c r="CP1652" s="12" t="e">
        <f>IF(Wedstrijden!#REF!="x","BB","")</f>
        <v>#REF!</v>
      </c>
      <c r="CQ1652" s="12" t="e">
        <f>IF(Wedstrijden!#REF!="x","B","")</f>
        <v>#REF!</v>
      </c>
      <c r="CR1652" s="12" t="e">
        <f>IF(Wedstrijden!#REF!="x","L","")</f>
        <v>#REF!</v>
      </c>
      <c r="CS1652" s="12" t="e">
        <f>IF(Wedstrijden!#REF!="x","M","")</f>
        <v>#REF!</v>
      </c>
      <c r="CT1652" s="12" t="e">
        <f>IF(Wedstrijden!#REF!="x","Z","")</f>
        <v>#REF!</v>
      </c>
      <c r="CU1652" s="12" t="e">
        <f>IF(Wedstrijden!#REF!="x","ZZ","")</f>
        <v>#REF!</v>
      </c>
      <c r="CV1652" s="12">
        <f>IF(COUNTA(Wedstrijden!#REF!)&lt;&gt;0,2,"")</f>
        <v>2</v>
      </c>
      <c r="CW1652" s="12">
        <f t="shared" si="153"/>
        <v>1</v>
      </c>
      <c r="CX1652" s="12" t="e">
        <f>IF(Wedstrijden!#REF!="x","BB","")</f>
        <v>#REF!</v>
      </c>
      <c r="CY1652" s="12" t="e">
        <f>IF(Wedstrijden!#REF!="x","B","")</f>
        <v>#REF!</v>
      </c>
      <c r="CZ1652" s="12" t="e">
        <f>IF(Wedstrijden!#REF!="x","L","")</f>
        <v>#REF!</v>
      </c>
      <c r="DA1652" s="12" t="e">
        <f>IF(Wedstrijden!#REF!="x","M","")</f>
        <v>#REF!</v>
      </c>
      <c r="DB1652" s="12" t="e">
        <f>IF(Wedstrijden!#REF!="x","Z","")</f>
        <v>#REF!</v>
      </c>
      <c r="DC1652" s="12" t="e">
        <f>IF(Wedstrijden!#REF!="x","ZZ","")</f>
        <v>#REF!</v>
      </c>
      <c r="DD1652" s="12" t="e">
        <f>IF(Wedstrijden!#REF!="x","1.40","")</f>
        <v>#REF!</v>
      </c>
      <c r="DE1652" s="12">
        <f>IF(COUNTA(Wedstrijden!#REF!)&lt;&gt;0,6,"")</f>
        <v>6</v>
      </c>
      <c r="DF1652" s="12">
        <f t="shared" si="154"/>
        <v>2</v>
      </c>
      <c r="DG1652" s="12" t="e">
        <f>IF(Wedstrijden!#REF!="x","L","")</f>
        <v>#REF!</v>
      </c>
      <c r="DH1652" s="12" t="e">
        <f>IF(Wedstrijden!#REF!="x","M","")</f>
        <v>#REF!</v>
      </c>
      <c r="DI1652" s="12" t="e">
        <f>IF(Wedstrijden!#REF!="x","Z","")</f>
        <v>#REF!</v>
      </c>
      <c r="DJ1652" s="12" t="e">
        <f>IF(Wedstrijden!#REF!="x","Z","")</f>
        <v>#REF!</v>
      </c>
      <c r="DK1652" s="12">
        <f>IF(COUNTA(Wedstrijden!#REF!)&lt;&gt;0,6,"")</f>
        <v>6</v>
      </c>
      <c r="DL1652" s="12">
        <f t="shared" si="155"/>
        <v>1</v>
      </c>
      <c r="DM1652" s="12" t="e">
        <f>IF(Wedstrijden!#REF!="x","L","")</f>
        <v>#REF!</v>
      </c>
      <c r="DN1652" s="12" t="e">
        <f>IF(Wedstrijden!#REF!="x","M","")</f>
        <v>#REF!</v>
      </c>
      <c r="DO1652" s="12" t="e">
        <f>IF(Wedstrijden!#REF!="x","Z","")</f>
        <v>#REF!</v>
      </c>
      <c r="DP1652" s="12" t="e">
        <f>IF(Wedstrijden!#REF!="x","Z","")</f>
        <v>#REF!</v>
      </c>
    </row>
    <row r="1653" spans="1:120" ht="15" x14ac:dyDescent="0.25">
      <c r="A1653" s="14">
        <f>Wedstrijden!A1664</f>
        <v>0</v>
      </c>
      <c r="B1653" s="12" t="str">
        <f>IFERROR(VLOOKUP(Wedstrijden!C1664,Wedstrijdlocaties!$B$2:$E$500,2,FALSE),"")</f>
        <v/>
      </c>
      <c r="C1653" s="12" t="str">
        <f>Wedstrijden!D1664</f>
        <v/>
      </c>
      <c r="D1653" s="12" t="str">
        <f>IFERROR(VLOOKUP(Wedstrijden!E1664,Organisaties!$B$2:$C$500,2,FALSE),"")</f>
        <v/>
      </c>
      <c r="E1653" s="12" t="str">
        <f>IFERROR(VLOOKUP(Wedstrijden!E1664,Organisaties!$B$2:$G$500,5,FALSE),"")</f>
        <v/>
      </c>
      <c r="F1653" s="12" t="e">
        <f>IF(Wedstrijden!#REF!&lt;&gt;"",Wedstrijden!#REF!,"")</f>
        <v>#REF!</v>
      </c>
      <c r="G1653" s="12">
        <f>IF(Wedstrijden!K1664="Indoor",1,0)</f>
        <v>0</v>
      </c>
      <c r="H1653" s="12">
        <f>Wedstrijden!L1664</f>
        <v>0</v>
      </c>
      <c r="I1653" s="12" t="str">
        <f>IF(Wedstrijden!J1664="Nee",0,IF(Wedstrijden!J1664="Ja",1,""))</f>
        <v/>
      </c>
      <c r="J1653" s="12" t="str">
        <f>IF(Wedstrijden!M1664&lt;&gt;"",Wedstrijden!M1664,"")</f>
        <v/>
      </c>
      <c r="BJ1653" s="12">
        <f>IF(COUNTA(Wedstrijden!#REF!)&lt;&gt;0,1,"")</f>
        <v>1</v>
      </c>
      <c r="BK1653" s="12">
        <f t="shared" si="150"/>
        <v>2</v>
      </c>
      <c r="BL1653" s="12" t="e">
        <f>IF(Wedstrijden!#REF!="x","AA","")</f>
        <v>#REF!</v>
      </c>
      <c r="BM1653" s="12" t="e">
        <f>IF(Wedstrijden!#REF!="x","A","")</f>
        <v>#REF!</v>
      </c>
      <c r="BN1653" s="12" t="e">
        <f>IF(Wedstrijden!#REF!="x","B1","")</f>
        <v>#REF!</v>
      </c>
      <c r="BO1653" s="12" t="e">
        <f>IF(Wedstrijden!#REF!="x","BB","")</f>
        <v>#REF!</v>
      </c>
      <c r="BP1653" s="12" t="e">
        <f>IF(Wedstrijden!#REF!="x","B","")</f>
        <v>#REF!</v>
      </c>
      <c r="BQ1653" s="12" t="e">
        <f>IF(Wedstrijden!#REF!="x","L1","")</f>
        <v>#REF!</v>
      </c>
      <c r="BR1653" s="12" t="e">
        <f>IF(Wedstrijden!#REF!="x","L2","")</f>
        <v>#REF!</v>
      </c>
      <c r="BS1653" s="12" t="e">
        <f>IF(Wedstrijden!#REF!="x","M1","")</f>
        <v>#REF!</v>
      </c>
      <c r="BT1653" s="12" t="e">
        <f>IF(Wedstrijden!#REF!="x","M2","")</f>
        <v>#REF!</v>
      </c>
      <c r="BU1653" s="12" t="e">
        <f>IF(Wedstrijden!#REF!="x","Z1","")</f>
        <v>#REF!</v>
      </c>
      <c r="BV1653" s="12" t="e">
        <f>IF(Wedstrijden!#REF!="x","Z2","")</f>
        <v>#REF!</v>
      </c>
      <c r="BW1653" s="12">
        <f>IF(COUNTA(Wedstrijden!#REF!)&lt;&gt;0,1,"")</f>
        <v>1</v>
      </c>
      <c r="BX1653" s="12">
        <f t="shared" si="151"/>
        <v>1</v>
      </c>
      <c r="BY1653" s="12" t="e">
        <f>IF(Wedstrijden!#REF!="x","BB","")</f>
        <v>#REF!</v>
      </c>
      <c r="BZ1653" s="12" t="e">
        <f>IF(Wedstrijden!#REF!="x","B","")</f>
        <v>#REF!</v>
      </c>
      <c r="CA1653" s="12" t="e">
        <f>IF(Wedstrijden!#REF!="x","L1","")</f>
        <v>#REF!</v>
      </c>
      <c r="CB1653" s="12" t="e">
        <f>IF(Wedstrijden!#REF!="x","L2","")</f>
        <v>#REF!</v>
      </c>
      <c r="CC1653" s="12" t="e">
        <f>IF(Wedstrijden!#REF!="x","M1","")</f>
        <v>#REF!</v>
      </c>
      <c r="CD1653" s="12" t="e">
        <f>IF(Wedstrijden!#REF!="x","M2","")</f>
        <v>#REF!</v>
      </c>
      <c r="CE1653" s="12" t="e">
        <f>IF(Wedstrijden!#REF!="x","Z1","")</f>
        <v>#REF!</v>
      </c>
      <c r="CF1653" s="12" t="e">
        <f>IF(Wedstrijden!#REF!="x","Z2","")</f>
        <v>#REF!</v>
      </c>
      <c r="CG1653" s="12" t="e">
        <f>IF(Wedstrijden!#REF!="x","ZZL","")</f>
        <v>#REF!</v>
      </c>
      <c r="CL1653" s="12">
        <f>IF(COUNTA(Wedstrijden!#REF!)&lt;&gt;0,2,"")</f>
        <v>2</v>
      </c>
      <c r="CM1653" s="12">
        <f t="shared" si="152"/>
        <v>2</v>
      </c>
      <c r="CN1653" s="12" t="e">
        <f>IF(Wedstrijden!#REF!="x","AA","")</f>
        <v>#REF!</v>
      </c>
      <c r="CO1653" s="12" t="e">
        <f>IF(Wedstrijden!#REF!="x","A","")</f>
        <v>#REF!</v>
      </c>
      <c r="CP1653" s="12" t="e">
        <f>IF(Wedstrijden!#REF!="x","BB","")</f>
        <v>#REF!</v>
      </c>
      <c r="CQ1653" s="12" t="e">
        <f>IF(Wedstrijden!#REF!="x","B","")</f>
        <v>#REF!</v>
      </c>
      <c r="CR1653" s="12" t="e">
        <f>IF(Wedstrijden!#REF!="x","L","")</f>
        <v>#REF!</v>
      </c>
      <c r="CS1653" s="12" t="e">
        <f>IF(Wedstrijden!#REF!="x","M","")</f>
        <v>#REF!</v>
      </c>
      <c r="CT1653" s="12" t="e">
        <f>IF(Wedstrijden!#REF!="x","Z","")</f>
        <v>#REF!</v>
      </c>
      <c r="CU1653" s="12" t="e">
        <f>IF(Wedstrijden!#REF!="x","ZZ","")</f>
        <v>#REF!</v>
      </c>
      <c r="CV1653" s="12">
        <f>IF(COUNTA(Wedstrijden!#REF!)&lt;&gt;0,2,"")</f>
        <v>2</v>
      </c>
      <c r="CW1653" s="12">
        <f t="shared" si="153"/>
        <v>1</v>
      </c>
      <c r="CX1653" s="12" t="e">
        <f>IF(Wedstrijden!#REF!="x","BB","")</f>
        <v>#REF!</v>
      </c>
      <c r="CY1653" s="12" t="e">
        <f>IF(Wedstrijden!#REF!="x","B","")</f>
        <v>#REF!</v>
      </c>
      <c r="CZ1653" s="12" t="e">
        <f>IF(Wedstrijden!#REF!="x","L","")</f>
        <v>#REF!</v>
      </c>
      <c r="DA1653" s="12" t="e">
        <f>IF(Wedstrijden!#REF!="x","M","")</f>
        <v>#REF!</v>
      </c>
      <c r="DB1653" s="12" t="e">
        <f>IF(Wedstrijden!#REF!="x","Z","")</f>
        <v>#REF!</v>
      </c>
      <c r="DC1653" s="12" t="e">
        <f>IF(Wedstrijden!#REF!="x","ZZ","")</f>
        <v>#REF!</v>
      </c>
      <c r="DD1653" s="12" t="e">
        <f>IF(Wedstrijden!#REF!="x","1.40","")</f>
        <v>#REF!</v>
      </c>
      <c r="DE1653" s="12">
        <f>IF(COUNTA(Wedstrijden!#REF!)&lt;&gt;0,6,"")</f>
        <v>6</v>
      </c>
      <c r="DF1653" s="12">
        <f t="shared" si="154"/>
        <v>2</v>
      </c>
      <c r="DG1653" s="12" t="e">
        <f>IF(Wedstrijden!#REF!="x","L","")</f>
        <v>#REF!</v>
      </c>
      <c r="DH1653" s="12" t="e">
        <f>IF(Wedstrijden!#REF!="x","M","")</f>
        <v>#REF!</v>
      </c>
      <c r="DI1653" s="12" t="e">
        <f>IF(Wedstrijden!#REF!="x","Z","")</f>
        <v>#REF!</v>
      </c>
      <c r="DJ1653" s="12" t="e">
        <f>IF(Wedstrijden!#REF!="x","Z","")</f>
        <v>#REF!</v>
      </c>
      <c r="DK1653" s="12">
        <f>IF(COUNTA(Wedstrijden!#REF!)&lt;&gt;0,6,"")</f>
        <v>6</v>
      </c>
      <c r="DL1653" s="12">
        <f t="shared" si="155"/>
        <v>1</v>
      </c>
      <c r="DM1653" s="12" t="e">
        <f>IF(Wedstrijden!#REF!="x","L","")</f>
        <v>#REF!</v>
      </c>
      <c r="DN1653" s="12" t="e">
        <f>IF(Wedstrijden!#REF!="x","M","")</f>
        <v>#REF!</v>
      </c>
      <c r="DO1653" s="12" t="e">
        <f>IF(Wedstrijden!#REF!="x","Z","")</f>
        <v>#REF!</v>
      </c>
      <c r="DP1653" s="12" t="e">
        <f>IF(Wedstrijden!#REF!="x","Z","")</f>
        <v>#REF!</v>
      </c>
    </row>
    <row r="1654" spans="1:120" ht="15" x14ac:dyDescent="0.25">
      <c r="A1654" s="14">
        <f>Wedstrijden!A1665</f>
        <v>0</v>
      </c>
      <c r="B1654" s="12" t="str">
        <f>IFERROR(VLOOKUP(Wedstrijden!C1665,Wedstrijdlocaties!$B$2:$E$500,2,FALSE),"")</f>
        <v/>
      </c>
      <c r="C1654" s="12" t="str">
        <f>Wedstrijden!D1665</f>
        <v/>
      </c>
      <c r="D1654" s="12" t="str">
        <f>IFERROR(VLOOKUP(Wedstrijden!E1665,Organisaties!$B$2:$C$500,2,FALSE),"")</f>
        <v/>
      </c>
      <c r="E1654" s="12" t="str">
        <f>IFERROR(VLOOKUP(Wedstrijden!E1665,Organisaties!$B$2:$G$500,5,FALSE),"")</f>
        <v/>
      </c>
      <c r="F1654" s="12" t="e">
        <f>IF(Wedstrijden!#REF!&lt;&gt;"",Wedstrijden!#REF!,"")</f>
        <v>#REF!</v>
      </c>
      <c r="G1654" s="12">
        <f>IF(Wedstrijden!K1665="Indoor",1,0)</f>
        <v>0</v>
      </c>
      <c r="H1654" s="12">
        <f>Wedstrijden!L1665</f>
        <v>0</v>
      </c>
      <c r="I1654" s="12" t="str">
        <f>IF(Wedstrijden!J1665="Nee",0,IF(Wedstrijden!J1665="Ja",1,""))</f>
        <v/>
      </c>
      <c r="J1654" s="12" t="str">
        <f>IF(Wedstrijden!M1665&lt;&gt;"",Wedstrijden!M1665,"")</f>
        <v/>
      </c>
      <c r="BJ1654" s="12">
        <f>IF(COUNTA(Wedstrijden!#REF!)&lt;&gt;0,1,"")</f>
        <v>1</v>
      </c>
      <c r="BK1654" s="12">
        <f t="shared" si="150"/>
        <v>2</v>
      </c>
      <c r="BL1654" s="12" t="e">
        <f>IF(Wedstrijden!#REF!="x","AA","")</f>
        <v>#REF!</v>
      </c>
      <c r="BM1654" s="12" t="e">
        <f>IF(Wedstrijden!#REF!="x","A","")</f>
        <v>#REF!</v>
      </c>
      <c r="BN1654" s="12" t="e">
        <f>IF(Wedstrijden!#REF!="x","B1","")</f>
        <v>#REF!</v>
      </c>
      <c r="BO1654" s="12" t="e">
        <f>IF(Wedstrijden!#REF!="x","BB","")</f>
        <v>#REF!</v>
      </c>
      <c r="BP1654" s="12" t="e">
        <f>IF(Wedstrijden!#REF!="x","B","")</f>
        <v>#REF!</v>
      </c>
      <c r="BQ1654" s="12" t="e">
        <f>IF(Wedstrijden!#REF!="x","L1","")</f>
        <v>#REF!</v>
      </c>
      <c r="BR1654" s="12" t="e">
        <f>IF(Wedstrijden!#REF!="x","L2","")</f>
        <v>#REF!</v>
      </c>
      <c r="BS1654" s="12" t="e">
        <f>IF(Wedstrijden!#REF!="x","M1","")</f>
        <v>#REF!</v>
      </c>
      <c r="BT1654" s="12" t="e">
        <f>IF(Wedstrijden!#REF!="x","M2","")</f>
        <v>#REF!</v>
      </c>
      <c r="BU1654" s="12" t="e">
        <f>IF(Wedstrijden!#REF!="x","Z1","")</f>
        <v>#REF!</v>
      </c>
      <c r="BV1654" s="12" t="e">
        <f>IF(Wedstrijden!#REF!="x","Z2","")</f>
        <v>#REF!</v>
      </c>
      <c r="BW1654" s="12">
        <f>IF(COUNTA(Wedstrijden!#REF!)&lt;&gt;0,1,"")</f>
        <v>1</v>
      </c>
      <c r="BX1654" s="12">
        <f t="shared" si="151"/>
        <v>1</v>
      </c>
      <c r="BY1654" s="12" t="e">
        <f>IF(Wedstrijden!#REF!="x","BB","")</f>
        <v>#REF!</v>
      </c>
      <c r="BZ1654" s="12" t="e">
        <f>IF(Wedstrijden!#REF!="x","B","")</f>
        <v>#REF!</v>
      </c>
      <c r="CA1654" s="12" t="e">
        <f>IF(Wedstrijden!#REF!="x","L1","")</f>
        <v>#REF!</v>
      </c>
      <c r="CB1654" s="12" t="e">
        <f>IF(Wedstrijden!#REF!="x","L2","")</f>
        <v>#REF!</v>
      </c>
      <c r="CC1654" s="12" t="e">
        <f>IF(Wedstrijden!#REF!="x","M1","")</f>
        <v>#REF!</v>
      </c>
      <c r="CD1654" s="12" t="e">
        <f>IF(Wedstrijden!#REF!="x","M2","")</f>
        <v>#REF!</v>
      </c>
      <c r="CE1654" s="12" t="e">
        <f>IF(Wedstrijden!#REF!="x","Z1","")</f>
        <v>#REF!</v>
      </c>
      <c r="CF1654" s="12" t="e">
        <f>IF(Wedstrijden!#REF!="x","Z2","")</f>
        <v>#REF!</v>
      </c>
      <c r="CG1654" s="12" t="e">
        <f>IF(Wedstrijden!#REF!="x","ZZL","")</f>
        <v>#REF!</v>
      </c>
      <c r="CL1654" s="12">
        <f>IF(COUNTA(Wedstrijden!#REF!)&lt;&gt;0,2,"")</f>
        <v>2</v>
      </c>
      <c r="CM1654" s="12">
        <f t="shared" si="152"/>
        <v>2</v>
      </c>
      <c r="CN1654" s="12" t="e">
        <f>IF(Wedstrijden!#REF!="x","AA","")</f>
        <v>#REF!</v>
      </c>
      <c r="CO1654" s="12" t="e">
        <f>IF(Wedstrijden!#REF!="x","A","")</f>
        <v>#REF!</v>
      </c>
      <c r="CP1654" s="12" t="e">
        <f>IF(Wedstrijden!#REF!="x","BB","")</f>
        <v>#REF!</v>
      </c>
      <c r="CQ1654" s="12" t="e">
        <f>IF(Wedstrijden!#REF!="x","B","")</f>
        <v>#REF!</v>
      </c>
      <c r="CR1654" s="12" t="e">
        <f>IF(Wedstrijden!#REF!="x","L","")</f>
        <v>#REF!</v>
      </c>
      <c r="CS1654" s="12" t="e">
        <f>IF(Wedstrijden!#REF!="x","M","")</f>
        <v>#REF!</v>
      </c>
      <c r="CT1654" s="12" t="e">
        <f>IF(Wedstrijden!#REF!="x","Z","")</f>
        <v>#REF!</v>
      </c>
      <c r="CU1654" s="12" t="e">
        <f>IF(Wedstrijden!#REF!="x","ZZ","")</f>
        <v>#REF!</v>
      </c>
      <c r="CV1654" s="12">
        <f>IF(COUNTA(Wedstrijden!#REF!)&lt;&gt;0,2,"")</f>
        <v>2</v>
      </c>
      <c r="CW1654" s="12">
        <f t="shared" si="153"/>
        <v>1</v>
      </c>
      <c r="CX1654" s="12" t="e">
        <f>IF(Wedstrijden!#REF!="x","BB","")</f>
        <v>#REF!</v>
      </c>
      <c r="CY1654" s="12" t="e">
        <f>IF(Wedstrijden!#REF!="x","B","")</f>
        <v>#REF!</v>
      </c>
      <c r="CZ1654" s="12" t="e">
        <f>IF(Wedstrijden!#REF!="x","L","")</f>
        <v>#REF!</v>
      </c>
      <c r="DA1654" s="12" t="e">
        <f>IF(Wedstrijden!#REF!="x","M","")</f>
        <v>#REF!</v>
      </c>
      <c r="DB1654" s="12" t="e">
        <f>IF(Wedstrijden!#REF!="x","Z","")</f>
        <v>#REF!</v>
      </c>
      <c r="DC1654" s="12" t="e">
        <f>IF(Wedstrijden!#REF!="x","ZZ","")</f>
        <v>#REF!</v>
      </c>
      <c r="DD1654" s="12" t="e">
        <f>IF(Wedstrijden!#REF!="x","1.40","")</f>
        <v>#REF!</v>
      </c>
      <c r="DE1654" s="12">
        <f>IF(COUNTA(Wedstrijden!#REF!)&lt;&gt;0,6,"")</f>
        <v>6</v>
      </c>
      <c r="DF1654" s="12">
        <f t="shared" si="154"/>
        <v>2</v>
      </c>
      <c r="DG1654" s="12" t="e">
        <f>IF(Wedstrijden!#REF!="x","L","")</f>
        <v>#REF!</v>
      </c>
      <c r="DH1654" s="12" t="e">
        <f>IF(Wedstrijden!#REF!="x","M","")</f>
        <v>#REF!</v>
      </c>
      <c r="DI1654" s="12" t="e">
        <f>IF(Wedstrijden!#REF!="x","Z","")</f>
        <v>#REF!</v>
      </c>
      <c r="DJ1654" s="12" t="e">
        <f>IF(Wedstrijden!#REF!="x","Z","")</f>
        <v>#REF!</v>
      </c>
      <c r="DK1654" s="12">
        <f>IF(COUNTA(Wedstrijden!#REF!)&lt;&gt;0,6,"")</f>
        <v>6</v>
      </c>
      <c r="DL1654" s="12">
        <f t="shared" si="155"/>
        <v>1</v>
      </c>
      <c r="DM1654" s="12" t="e">
        <f>IF(Wedstrijden!#REF!="x","L","")</f>
        <v>#REF!</v>
      </c>
      <c r="DN1654" s="12" t="e">
        <f>IF(Wedstrijden!#REF!="x","M","")</f>
        <v>#REF!</v>
      </c>
      <c r="DO1654" s="12" t="e">
        <f>IF(Wedstrijden!#REF!="x","Z","")</f>
        <v>#REF!</v>
      </c>
      <c r="DP1654" s="12" t="e">
        <f>IF(Wedstrijden!#REF!="x","Z","")</f>
        <v>#REF!</v>
      </c>
    </row>
    <row r="1655" spans="1:120" ht="15" x14ac:dyDescent="0.25">
      <c r="A1655" s="14">
        <f>Wedstrijden!A1666</f>
        <v>0</v>
      </c>
      <c r="B1655" s="12" t="str">
        <f>IFERROR(VLOOKUP(Wedstrijden!C1666,Wedstrijdlocaties!$B$2:$E$500,2,FALSE),"")</f>
        <v/>
      </c>
      <c r="C1655" s="12" t="str">
        <f>Wedstrijden!D1666</f>
        <v/>
      </c>
      <c r="D1655" s="12" t="str">
        <f>IFERROR(VLOOKUP(Wedstrijden!E1666,Organisaties!$B$2:$C$500,2,FALSE),"")</f>
        <v/>
      </c>
      <c r="E1655" s="12" t="str">
        <f>IFERROR(VLOOKUP(Wedstrijden!E1666,Organisaties!$B$2:$G$500,5,FALSE),"")</f>
        <v/>
      </c>
      <c r="F1655" s="12" t="e">
        <f>IF(Wedstrijden!#REF!&lt;&gt;"",Wedstrijden!#REF!,"")</f>
        <v>#REF!</v>
      </c>
      <c r="G1655" s="12">
        <f>IF(Wedstrijden!K1666="Indoor",1,0)</f>
        <v>0</v>
      </c>
      <c r="H1655" s="12">
        <f>Wedstrijden!L1666</f>
        <v>0</v>
      </c>
      <c r="I1655" s="12" t="str">
        <f>IF(Wedstrijden!J1666="Nee",0,IF(Wedstrijden!J1666="Ja",1,""))</f>
        <v/>
      </c>
      <c r="J1655" s="12" t="str">
        <f>IF(Wedstrijden!M1666&lt;&gt;"",Wedstrijden!M1666,"")</f>
        <v/>
      </c>
      <c r="BJ1655" s="12">
        <f>IF(COUNTA(Wedstrijden!#REF!)&lt;&gt;0,1,"")</f>
        <v>1</v>
      </c>
      <c r="BK1655" s="12">
        <f t="shared" si="150"/>
        <v>2</v>
      </c>
      <c r="BL1655" s="12" t="e">
        <f>IF(Wedstrijden!#REF!="x","AA","")</f>
        <v>#REF!</v>
      </c>
      <c r="BM1655" s="12" t="e">
        <f>IF(Wedstrijden!#REF!="x","A","")</f>
        <v>#REF!</v>
      </c>
      <c r="BN1655" s="12" t="e">
        <f>IF(Wedstrijden!#REF!="x","B1","")</f>
        <v>#REF!</v>
      </c>
      <c r="BO1655" s="12" t="e">
        <f>IF(Wedstrijden!#REF!="x","BB","")</f>
        <v>#REF!</v>
      </c>
      <c r="BP1655" s="12" t="e">
        <f>IF(Wedstrijden!#REF!="x","B","")</f>
        <v>#REF!</v>
      </c>
      <c r="BQ1655" s="12" t="e">
        <f>IF(Wedstrijden!#REF!="x","L1","")</f>
        <v>#REF!</v>
      </c>
      <c r="BR1655" s="12" t="e">
        <f>IF(Wedstrijden!#REF!="x","L2","")</f>
        <v>#REF!</v>
      </c>
      <c r="BS1655" s="12" t="e">
        <f>IF(Wedstrijden!#REF!="x","M1","")</f>
        <v>#REF!</v>
      </c>
      <c r="BT1655" s="12" t="e">
        <f>IF(Wedstrijden!#REF!="x","M2","")</f>
        <v>#REF!</v>
      </c>
      <c r="BU1655" s="12" t="e">
        <f>IF(Wedstrijden!#REF!="x","Z1","")</f>
        <v>#REF!</v>
      </c>
      <c r="BV1655" s="12" t="e">
        <f>IF(Wedstrijden!#REF!="x","Z2","")</f>
        <v>#REF!</v>
      </c>
      <c r="BW1655" s="12">
        <f>IF(COUNTA(Wedstrijden!#REF!)&lt;&gt;0,1,"")</f>
        <v>1</v>
      </c>
      <c r="BX1655" s="12">
        <f t="shared" si="151"/>
        <v>1</v>
      </c>
      <c r="BY1655" s="12" t="e">
        <f>IF(Wedstrijden!#REF!="x","BB","")</f>
        <v>#REF!</v>
      </c>
      <c r="BZ1655" s="12" t="e">
        <f>IF(Wedstrijden!#REF!="x","B","")</f>
        <v>#REF!</v>
      </c>
      <c r="CA1655" s="12" t="e">
        <f>IF(Wedstrijden!#REF!="x","L1","")</f>
        <v>#REF!</v>
      </c>
      <c r="CB1655" s="12" t="e">
        <f>IF(Wedstrijden!#REF!="x","L2","")</f>
        <v>#REF!</v>
      </c>
      <c r="CC1655" s="12" t="e">
        <f>IF(Wedstrijden!#REF!="x","M1","")</f>
        <v>#REF!</v>
      </c>
      <c r="CD1655" s="12" t="e">
        <f>IF(Wedstrijden!#REF!="x","M2","")</f>
        <v>#REF!</v>
      </c>
      <c r="CE1655" s="12" t="e">
        <f>IF(Wedstrijden!#REF!="x","Z1","")</f>
        <v>#REF!</v>
      </c>
      <c r="CF1655" s="12" t="e">
        <f>IF(Wedstrijden!#REF!="x","Z2","")</f>
        <v>#REF!</v>
      </c>
      <c r="CG1655" s="12" t="e">
        <f>IF(Wedstrijden!#REF!="x","ZZL","")</f>
        <v>#REF!</v>
      </c>
      <c r="CL1655" s="12">
        <f>IF(COUNTA(Wedstrijden!#REF!)&lt;&gt;0,2,"")</f>
        <v>2</v>
      </c>
      <c r="CM1655" s="12">
        <f t="shared" si="152"/>
        <v>2</v>
      </c>
      <c r="CN1655" s="12" t="e">
        <f>IF(Wedstrijden!#REF!="x","AA","")</f>
        <v>#REF!</v>
      </c>
      <c r="CO1655" s="12" t="e">
        <f>IF(Wedstrijden!#REF!="x","A","")</f>
        <v>#REF!</v>
      </c>
      <c r="CP1655" s="12" t="e">
        <f>IF(Wedstrijden!#REF!="x","BB","")</f>
        <v>#REF!</v>
      </c>
      <c r="CQ1655" s="12" t="e">
        <f>IF(Wedstrijden!#REF!="x","B","")</f>
        <v>#REF!</v>
      </c>
      <c r="CR1655" s="12" t="e">
        <f>IF(Wedstrijden!#REF!="x","L","")</f>
        <v>#REF!</v>
      </c>
      <c r="CS1655" s="12" t="e">
        <f>IF(Wedstrijden!#REF!="x","M","")</f>
        <v>#REF!</v>
      </c>
      <c r="CT1655" s="12" t="e">
        <f>IF(Wedstrijden!#REF!="x","Z","")</f>
        <v>#REF!</v>
      </c>
      <c r="CU1655" s="12" t="e">
        <f>IF(Wedstrijden!#REF!="x","ZZ","")</f>
        <v>#REF!</v>
      </c>
      <c r="CV1655" s="12">
        <f>IF(COUNTA(Wedstrijden!#REF!)&lt;&gt;0,2,"")</f>
        <v>2</v>
      </c>
      <c r="CW1655" s="12">
        <f t="shared" si="153"/>
        <v>1</v>
      </c>
      <c r="CX1655" s="12" t="e">
        <f>IF(Wedstrijden!#REF!="x","BB","")</f>
        <v>#REF!</v>
      </c>
      <c r="CY1655" s="12" t="e">
        <f>IF(Wedstrijden!#REF!="x","B","")</f>
        <v>#REF!</v>
      </c>
      <c r="CZ1655" s="12" t="e">
        <f>IF(Wedstrijden!#REF!="x","L","")</f>
        <v>#REF!</v>
      </c>
      <c r="DA1655" s="12" t="e">
        <f>IF(Wedstrijden!#REF!="x","M","")</f>
        <v>#REF!</v>
      </c>
      <c r="DB1655" s="12" t="e">
        <f>IF(Wedstrijden!#REF!="x","Z","")</f>
        <v>#REF!</v>
      </c>
      <c r="DC1655" s="12" t="e">
        <f>IF(Wedstrijden!#REF!="x","ZZ","")</f>
        <v>#REF!</v>
      </c>
      <c r="DD1655" s="12" t="e">
        <f>IF(Wedstrijden!#REF!="x","1.40","")</f>
        <v>#REF!</v>
      </c>
      <c r="DE1655" s="12">
        <f>IF(COUNTA(Wedstrijden!#REF!)&lt;&gt;0,6,"")</f>
        <v>6</v>
      </c>
      <c r="DF1655" s="12">
        <f t="shared" si="154"/>
        <v>2</v>
      </c>
      <c r="DG1655" s="12" t="e">
        <f>IF(Wedstrijden!#REF!="x","L","")</f>
        <v>#REF!</v>
      </c>
      <c r="DH1655" s="12" t="e">
        <f>IF(Wedstrijden!#REF!="x","M","")</f>
        <v>#REF!</v>
      </c>
      <c r="DI1655" s="12" t="e">
        <f>IF(Wedstrijden!#REF!="x","Z","")</f>
        <v>#REF!</v>
      </c>
      <c r="DJ1655" s="12" t="e">
        <f>IF(Wedstrijden!#REF!="x","Z","")</f>
        <v>#REF!</v>
      </c>
      <c r="DK1655" s="12">
        <f>IF(COUNTA(Wedstrijden!#REF!)&lt;&gt;0,6,"")</f>
        <v>6</v>
      </c>
      <c r="DL1655" s="12">
        <f t="shared" si="155"/>
        <v>1</v>
      </c>
      <c r="DM1655" s="12" t="e">
        <f>IF(Wedstrijden!#REF!="x","L","")</f>
        <v>#REF!</v>
      </c>
      <c r="DN1655" s="12" t="e">
        <f>IF(Wedstrijden!#REF!="x","M","")</f>
        <v>#REF!</v>
      </c>
      <c r="DO1655" s="12" t="e">
        <f>IF(Wedstrijden!#REF!="x","Z","")</f>
        <v>#REF!</v>
      </c>
      <c r="DP1655" s="12" t="e">
        <f>IF(Wedstrijden!#REF!="x","Z","")</f>
        <v>#REF!</v>
      </c>
    </row>
    <row r="1656" spans="1:120" ht="15" x14ac:dyDescent="0.25">
      <c r="A1656" s="14">
        <f>Wedstrijden!A1667</f>
        <v>0</v>
      </c>
      <c r="B1656" s="12" t="str">
        <f>IFERROR(VLOOKUP(Wedstrijden!C1667,Wedstrijdlocaties!$B$2:$E$500,2,FALSE),"")</f>
        <v/>
      </c>
      <c r="C1656" s="12" t="str">
        <f>Wedstrijden!D1667</f>
        <v/>
      </c>
      <c r="D1656" s="12" t="str">
        <f>IFERROR(VLOOKUP(Wedstrijden!E1667,Organisaties!$B$2:$C$500,2,FALSE),"")</f>
        <v/>
      </c>
      <c r="E1656" s="12" t="str">
        <f>IFERROR(VLOOKUP(Wedstrijden!E1667,Organisaties!$B$2:$G$500,5,FALSE),"")</f>
        <v/>
      </c>
      <c r="F1656" s="12" t="e">
        <f>IF(Wedstrijden!#REF!&lt;&gt;"",Wedstrijden!#REF!,"")</f>
        <v>#REF!</v>
      </c>
      <c r="G1656" s="12">
        <f>IF(Wedstrijden!K1667="Indoor",1,0)</f>
        <v>0</v>
      </c>
      <c r="H1656" s="12">
        <f>Wedstrijden!L1667</f>
        <v>0</v>
      </c>
      <c r="I1656" s="12" t="str">
        <f>IF(Wedstrijden!J1667="Nee",0,IF(Wedstrijden!J1667="Ja",1,""))</f>
        <v/>
      </c>
      <c r="J1656" s="12" t="str">
        <f>IF(Wedstrijden!M1667&lt;&gt;"",Wedstrijden!M1667,"")</f>
        <v/>
      </c>
      <c r="BJ1656" s="12">
        <f>IF(COUNTA(Wedstrijden!#REF!)&lt;&gt;0,1,"")</f>
        <v>1</v>
      </c>
      <c r="BK1656" s="12">
        <f t="shared" si="150"/>
        <v>2</v>
      </c>
      <c r="BL1656" s="12" t="e">
        <f>IF(Wedstrijden!#REF!="x","AA","")</f>
        <v>#REF!</v>
      </c>
      <c r="BM1656" s="12" t="e">
        <f>IF(Wedstrijden!#REF!="x","A","")</f>
        <v>#REF!</v>
      </c>
      <c r="BN1656" s="12" t="e">
        <f>IF(Wedstrijden!#REF!="x","B1","")</f>
        <v>#REF!</v>
      </c>
      <c r="BO1656" s="12" t="e">
        <f>IF(Wedstrijden!#REF!="x","BB","")</f>
        <v>#REF!</v>
      </c>
      <c r="BP1656" s="12" t="e">
        <f>IF(Wedstrijden!#REF!="x","B","")</f>
        <v>#REF!</v>
      </c>
      <c r="BQ1656" s="12" t="e">
        <f>IF(Wedstrijden!#REF!="x","L1","")</f>
        <v>#REF!</v>
      </c>
      <c r="BR1656" s="12" t="e">
        <f>IF(Wedstrijden!#REF!="x","L2","")</f>
        <v>#REF!</v>
      </c>
      <c r="BS1656" s="12" t="e">
        <f>IF(Wedstrijden!#REF!="x","M1","")</f>
        <v>#REF!</v>
      </c>
      <c r="BT1656" s="12" t="e">
        <f>IF(Wedstrijden!#REF!="x","M2","")</f>
        <v>#REF!</v>
      </c>
      <c r="BU1656" s="12" t="e">
        <f>IF(Wedstrijden!#REF!="x","Z1","")</f>
        <v>#REF!</v>
      </c>
      <c r="BV1656" s="12" t="e">
        <f>IF(Wedstrijden!#REF!="x","Z2","")</f>
        <v>#REF!</v>
      </c>
      <c r="BW1656" s="12">
        <f>IF(COUNTA(Wedstrijden!#REF!)&lt;&gt;0,1,"")</f>
        <v>1</v>
      </c>
      <c r="BX1656" s="12">
        <f t="shared" si="151"/>
        <v>1</v>
      </c>
      <c r="BY1656" s="12" t="e">
        <f>IF(Wedstrijden!#REF!="x","BB","")</f>
        <v>#REF!</v>
      </c>
      <c r="BZ1656" s="12" t="e">
        <f>IF(Wedstrijden!#REF!="x","B","")</f>
        <v>#REF!</v>
      </c>
      <c r="CA1656" s="12" t="e">
        <f>IF(Wedstrijden!#REF!="x","L1","")</f>
        <v>#REF!</v>
      </c>
      <c r="CB1656" s="12" t="e">
        <f>IF(Wedstrijden!#REF!="x","L2","")</f>
        <v>#REF!</v>
      </c>
      <c r="CC1656" s="12" t="e">
        <f>IF(Wedstrijden!#REF!="x","M1","")</f>
        <v>#REF!</v>
      </c>
      <c r="CD1656" s="12" t="e">
        <f>IF(Wedstrijden!#REF!="x","M2","")</f>
        <v>#REF!</v>
      </c>
      <c r="CE1656" s="12" t="e">
        <f>IF(Wedstrijden!#REF!="x","Z1","")</f>
        <v>#REF!</v>
      </c>
      <c r="CF1656" s="12" t="e">
        <f>IF(Wedstrijden!#REF!="x","Z2","")</f>
        <v>#REF!</v>
      </c>
      <c r="CG1656" s="12" t="e">
        <f>IF(Wedstrijden!#REF!="x","ZZL","")</f>
        <v>#REF!</v>
      </c>
      <c r="CL1656" s="12">
        <f>IF(COUNTA(Wedstrijden!#REF!)&lt;&gt;0,2,"")</f>
        <v>2</v>
      </c>
      <c r="CM1656" s="12">
        <f t="shared" si="152"/>
        <v>2</v>
      </c>
      <c r="CN1656" s="12" t="e">
        <f>IF(Wedstrijden!#REF!="x","AA","")</f>
        <v>#REF!</v>
      </c>
      <c r="CO1656" s="12" t="e">
        <f>IF(Wedstrijden!#REF!="x","A","")</f>
        <v>#REF!</v>
      </c>
      <c r="CP1656" s="12" t="e">
        <f>IF(Wedstrijden!#REF!="x","BB","")</f>
        <v>#REF!</v>
      </c>
      <c r="CQ1656" s="12" t="e">
        <f>IF(Wedstrijden!#REF!="x","B","")</f>
        <v>#REF!</v>
      </c>
      <c r="CR1656" s="12" t="e">
        <f>IF(Wedstrijden!#REF!="x","L","")</f>
        <v>#REF!</v>
      </c>
      <c r="CS1656" s="12" t="e">
        <f>IF(Wedstrijden!#REF!="x","M","")</f>
        <v>#REF!</v>
      </c>
      <c r="CT1656" s="12" t="e">
        <f>IF(Wedstrijden!#REF!="x","Z","")</f>
        <v>#REF!</v>
      </c>
      <c r="CU1656" s="12" t="e">
        <f>IF(Wedstrijden!#REF!="x","ZZ","")</f>
        <v>#REF!</v>
      </c>
      <c r="CV1656" s="12">
        <f>IF(COUNTA(Wedstrijden!#REF!)&lt;&gt;0,2,"")</f>
        <v>2</v>
      </c>
      <c r="CW1656" s="12">
        <f t="shared" si="153"/>
        <v>1</v>
      </c>
      <c r="CX1656" s="12" t="e">
        <f>IF(Wedstrijden!#REF!="x","BB","")</f>
        <v>#REF!</v>
      </c>
      <c r="CY1656" s="12" t="e">
        <f>IF(Wedstrijden!#REF!="x","B","")</f>
        <v>#REF!</v>
      </c>
      <c r="CZ1656" s="12" t="e">
        <f>IF(Wedstrijden!#REF!="x","L","")</f>
        <v>#REF!</v>
      </c>
      <c r="DA1656" s="12" t="e">
        <f>IF(Wedstrijden!#REF!="x","M","")</f>
        <v>#REF!</v>
      </c>
      <c r="DB1656" s="12" t="e">
        <f>IF(Wedstrijden!#REF!="x","Z","")</f>
        <v>#REF!</v>
      </c>
      <c r="DC1656" s="12" t="e">
        <f>IF(Wedstrijden!#REF!="x","ZZ","")</f>
        <v>#REF!</v>
      </c>
      <c r="DD1656" s="12" t="e">
        <f>IF(Wedstrijden!#REF!="x","1.40","")</f>
        <v>#REF!</v>
      </c>
      <c r="DE1656" s="12">
        <f>IF(COUNTA(Wedstrijden!#REF!)&lt;&gt;0,6,"")</f>
        <v>6</v>
      </c>
      <c r="DF1656" s="12">
        <f t="shared" si="154"/>
        <v>2</v>
      </c>
      <c r="DG1656" s="12" t="e">
        <f>IF(Wedstrijden!#REF!="x","L","")</f>
        <v>#REF!</v>
      </c>
      <c r="DH1656" s="12" t="e">
        <f>IF(Wedstrijden!#REF!="x","M","")</f>
        <v>#REF!</v>
      </c>
      <c r="DI1656" s="12" t="e">
        <f>IF(Wedstrijden!#REF!="x","Z","")</f>
        <v>#REF!</v>
      </c>
      <c r="DJ1656" s="12" t="e">
        <f>IF(Wedstrijden!#REF!="x","Z","")</f>
        <v>#REF!</v>
      </c>
      <c r="DK1656" s="12">
        <f>IF(COUNTA(Wedstrijden!#REF!)&lt;&gt;0,6,"")</f>
        <v>6</v>
      </c>
      <c r="DL1656" s="12">
        <f t="shared" si="155"/>
        <v>1</v>
      </c>
      <c r="DM1656" s="12" t="e">
        <f>IF(Wedstrijden!#REF!="x","L","")</f>
        <v>#REF!</v>
      </c>
      <c r="DN1656" s="12" t="e">
        <f>IF(Wedstrijden!#REF!="x","M","")</f>
        <v>#REF!</v>
      </c>
      <c r="DO1656" s="12" t="e">
        <f>IF(Wedstrijden!#REF!="x","Z","")</f>
        <v>#REF!</v>
      </c>
      <c r="DP1656" s="12" t="e">
        <f>IF(Wedstrijden!#REF!="x","Z","")</f>
        <v>#REF!</v>
      </c>
    </row>
    <row r="1657" spans="1:120" ht="15" x14ac:dyDescent="0.25">
      <c r="A1657" s="14">
        <f>Wedstrijden!A1668</f>
        <v>0</v>
      </c>
      <c r="B1657" s="12" t="str">
        <f>IFERROR(VLOOKUP(Wedstrijden!C1668,Wedstrijdlocaties!$B$2:$E$500,2,FALSE),"")</f>
        <v/>
      </c>
      <c r="C1657" s="12" t="str">
        <f>Wedstrijden!D1668</f>
        <v/>
      </c>
      <c r="D1657" s="12" t="str">
        <f>IFERROR(VLOOKUP(Wedstrijden!E1668,Organisaties!$B$2:$C$500,2,FALSE),"")</f>
        <v/>
      </c>
      <c r="E1657" s="12" t="str">
        <f>IFERROR(VLOOKUP(Wedstrijden!E1668,Organisaties!$B$2:$G$500,5,FALSE),"")</f>
        <v/>
      </c>
      <c r="F1657" s="12" t="e">
        <f>IF(Wedstrijden!#REF!&lt;&gt;"",Wedstrijden!#REF!,"")</f>
        <v>#REF!</v>
      </c>
      <c r="G1657" s="12">
        <f>IF(Wedstrijden!K1668="Indoor",1,0)</f>
        <v>0</v>
      </c>
      <c r="H1657" s="12">
        <f>Wedstrijden!L1668</f>
        <v>0</v>
      </c>
      <c r="I1657" s="12" t="str">
        <f>IF(Wedstrijden!J1668="Nee",0,IF(Wedstrijden!J1668="Ja",1,""))</f>
        <v/>
      </c>
      <c r="J1657" s="12" t="str">
        <f>IF(Wedstrijden!M1668&lt;&gt;"",Wedstrijden!M1668,"")</f>
        <v/>
      </c>
      <c r="BJ1657" s="12">
        <f>IF(COUNTA(Wedstrijden!#REF!)&lt;&gt;0,1,"")</f>
        <v>1</v>
      </c>
      <c r="BK1657" s="12">
        <f t="shared" si="150"/>
        <v>2</v>
      </c>
      <c r="BL1657" s="12" t="e">
        <f>IF(Wedstrijden!#REF!="x","AA","")</f>
        <v>#REF!</v>
      </c>
      <c r="BM1657" s="12" t="e">
        <f>IF(Wedstrijden!#REF!="x","A","")</f>
        <v>#REF!</v>
      </c>
      <c r="BN1657" s="12" t="e">
        <f>IF(Wedstrijden!#REF!="x","B1","")</f>
        <v>#REF!</v>
      </c>
      <c r="BO1657" s="12" t="e">
        <f>IF(Wedstrijden!#REF!="x","BB","")</f>
        <v>#REF!</v>
      </c>
      <c r="BP1657" s="12" t="e">
        <f>IF(Wedstrijden!#REF!="x","B","")</f>
        <v>#REF!</v>
      </c>
      <c r="BQ1657" s="12" t="e">
        <f>IF(Wedstrijden!#REF!="x","L1","")</f>
        <v>#REF!</v>
      </c>
      <c r="BR1657" s="12" t="e">
        <f>IF(Wedstrijden!#REF!="x","L2","")</f>
        <v>#REF!</v>
      </c>
      <c r="BS1657" s="12" t="e">
        <f>IF(Wedstrijden!#REF!="x","M1","")</f>
        <v>#REF!</v>
      </c>
      <c r="BT1657" s="12" t="e">
        <f>IF(Wedstrijden!#REF!="x","M2","")</f>
        <v>#REF!</v>
      </c>
      <c r="BU1657" s="12" t="e">
        <f>IF(Wedstrijden!#REF!="x","Z1","")</f>
        <v>#REF!</v>
      </c>
      <c r="BV1657" s="12" t="e">
        <f>IF(Wedstrijden!#REF!="x","Z2","")</f>
        <v>#REF!</v>
      </c>
      <c r="BW1657" s="12">
        <f>IF(COUNTA(Wedstrijden!#REF!)&lt;&gt;0,1,"")</f>
        <v>1</v>
      </c>
      <c r="BX1657" s="12">
        <f t="shared" si="151"/>
        <v>1</v>
      </c>
      <c r="BY1657" s="12" t="e">
        <f>IF(Wedstrijden!#REF!="x","BB","")</f>
        <v>#REF!</v>
      </c>
      <c r="BZ1657" s="12" t="e">
        <f>IF(Wedstrijden!#REF!="x","B","")</f>
        <v>#REF!</v>
      </c>
      <c r="CA1657" s="12" t="e">
        <f>IF(Wedstrijden!#REF!="x","L1","")</f>
        <v>#REF!</v>
      </c>
      <c r="CB1657" s="12" t="e">
        <f>IF(Wedstrijden!#REF!="x","L2","")</f>
        <v>#REF!</v>
      </c>
      <c r="CC1657" s="12" t="e">
        <f>IF(Wedstrijden!#REF!="x","M1","")</f>
        <v>#REF!</v>
      </c>
      <c r="CD1657" s="12" t="e">
        <f>IF(Wedstrijden!#REF!="x","M2","")</f>
        <v>#REF!</v>
      </c>
      <c r="CE1657" s="12" t="e">
        <f>IF(Wedstrijden!#REF!="x","Z1","")</f>
        <v>#REF!</v>
      </c>
      <c r="CF1657" s="12" t="e">
        <f>IF(Wedstrijden!#REF!="x","Z2","")</f>
        <v>#REF!</v>
      </c>
      <c r="CG1657" s="12" t="e">
        <f>IF(Wedstrijden!#REF!="x","ZZL","")</f>
        <v>#REF!</v>
      </c>
      <c r="CL1657" s="12">
        <f>IF(COUNTA(Wedstrijden!#REF!)&lt;&gt;0,2,"")</f>
        <v>2</v>
      </c>
      <c r="CM1657" s="12">
        <f t="shared" si="152"/>
        <v>2</v>
      </c>
      <c r="CN1657" s="12" t="e">
        <f>IF(Wedstrijden!#REF!="x","AA","")</f>
        <v>#REF!</v>
      </c>
      <c r="CO1657" s="12" t="e">
        <f>IF(Wedstrijden!#REF!="x","A","")</f>
        <v>#REF!</v>
      </c>
      <c r="CP1657" s="12" t="e">
        <f>IF(Wedstrijden!#REF!="x","BB","")</f>
        <v>#REF!</v>
      </c>
      <c r="CQ1657" s="12" t="e">
        <f>IF(Wedstrijden!#REF!="x","B","")</f>
        <v>#REF!</v>
      </c>
      <c r="CR1657" s="12" t="e">
        <f>IF(Wedstrijden!#REF!="x","L","")</f>
        <v>#REF!</v>
      </c>
      <c r="CS1657" s="12" t="e">
        <f>IF(Wedstrijden!#REF!="x","M","")</f>
        <v>#REF!</v>
      </c>
      <c r="CT1657" s="12" t="e">
        <f>IF(Wedstrijden!#REF!="x","Z","")</f>
        <v>#REF!</v>
      </c>
      <c r="CU1657" s="12" t="e">
        <f>IF(Wedstrijden!#REF!="x","ZZ","")</f>
        <v>#REF!</v>
      </c>
      <c r="CV1657" s="12">
        <f>IF(COUNTA(Wedstrijden!#REF!)&lt;&gt;0,2,"")</f>
        <v>2</v>
      </c>
      <c r="CW1657" s="12">
        <f t="shared" si="153"/>
        <v>1</v>
      </c>
      <c r="CX1657" s="12" t="e">
        <f>IF(Wedstrijden!#REF!="x","BB","")</f>
        <v>#REF!</v>
      </c>
      <c r="CY1657" s="12" t="e">
        <f>IF(Wedstrijden!#REF!="x","B","")</f>
        <v>#REF!</v>
      </c>
      <c r="CZ1657" s="12" t="e">
        <f>IF(Wedstrijden!#REF!="x","L","")</f>
        <v>#REF!</v>
      </c>
      <c r="DA1657" s="12" t="e">
        <f>IF(Wedstrijden!#REF!="x","M","")</f>
        <v>#REF!</v>
      </c>
      <c r="DB1657" s="12" t="e">
        <f>IF(Wedstrijden!#REF!="x","Z","")</f>
        <v>#REF!</v>
      </c>
      <c r="DC1657" s="12" t="e">
        <f>IF(Wedstrijden!#REF!="x","ZZ","")</f>
        <v>#REF!</v>
      </c>
      <c r="DD1657" s="12" t="e">
        <f>IF(Wedstrijden!#REF!="x","1.40","")</f>
        <v>#REF!</v>
      </c>
      <c r="DE1657" s="12">
        <f>IF(COUNTA(Wedstrijden!#REF!)&lt;&gt;0,6,"")</f>
        <v>6</v>
      </c>
      <c r="DF1657" s="12">
        <f t="shared" si="154"/>
        <v>2</v>
      </c>
      <c r="DG1657" s="12" t="e">
        <f>IF(Wedstrijden!#REF!="x","L","")</f>
        <v>#REF!</v>
      </c>
      <c r="DH1657" s="12" t="e">
        <f>IF(Wedstrijden!#REF!="x","M","")</f>
        <v>#REF!</v>
      </c>
      <c r="DI1657" s="12" t="e">
        <f>IF(Wedstrijden!#REF!="x","Z","")</f>
        <v>#REF!</v>
      </c>
      <c r="DJ1657" s="12" t="e">
        <f>IF(Wedstrijden!#REF!="x","Z","")</f>
        <v>#REF!</v>
      </c>
      <c r="DK1657" s="12">
        <f>IF(COUNTA(Wedstrijden!#REF!)&lt;&gt;0,6,"")</f>
        <v>6</v>
      </c>
      <c r="DL1657" s="12">
        <f t="shared" si="155"/>
        <v>1</v>
      </c>
      <c r="DM1657" s="12" t="e">
        <f>IF(Wedstrijden!#REF!="x","L","")</f>
        <v>#REF!</v>
      </c>
      <c r="DN1657" s="12" t="e">
        <f>IF(Wedstrijden!#REF!="x","M","")</f>
        <v>#REF!</v>
      </c>
      <c r="DO1657" s="12" t="e">
        <f>IF(Wedstrijden!#REF!="x","Z","")</f>
        <v>#REF!</v>
      </c>
      <c r="DP1657" s="12" t="e">
        <f>IF(Wedstrijden!#REF!="x","Z","")</f>
        <v>#REF!</v>
      </c>
    </row>
    <row r="1658" spans="1:120" ht="15" x14ac:dyDescent="0.25">
      <c r="A1658" s="14">
        <f>Wedstrijden!A1669</f>
        <v>0</v>
      </c>
      <c r="B1658" s="12" t="str">
        <f>IFERROR(VLOOKUP(Wedstrijden!C1669,Wedstrijdlocaties!$B$2:$E$500,2,FALSE),"")</f>
        <v/>
      </c>
      <c r="C1658" s="12" t="str">
        <f>Wedstrijden!D1669</f>
        <v/>
      </c>
      <c r="D1658" s="12" t="str">
        <f>IFERROR(VLOOKUP(Wedstrijden!E1669,Organisaties!$B$2:$C$500,2,FALSE),"")</f>
        <v/>
      </c>
      <c r="E1658" s="12" t="str">
        <f>IFERROR(VLOOKUP(Wedstrijden!E1669,Organisaties!$B$2:$G$500,5,FALSE),"")</f>
        <v/>
      </c>
      <c r="F1658" s="12" t="e">
        <f>IF(Wedstrijden!#REF!&lt;&gt;"",Wedstrijden!#REF!,"")</f>
        <v>#REF!</v>
      </c>
      <c r="G1658" s="12">
        <f>IF(Wedstrijden!K1669="Indoor",1,0)</f>
        <v>0</v>
      </c>
      <c r="H1658" s="12">
        <f>Wedstrijden!L1669</f>
        <v>0</v>
      </c>
      <c r="I1658" s="12" t="str">
        <f>IF(Wedstrijden!J1669="Nee",0,IF(Wedstrijden!J1669="Ja",1,""))</f>
        <v/>
      </c>
      <c r="J1658" s="12" t="str">
        <f>IF(Wedstrijden!M1669&lt;&gt;"",Wedstrijden!M1669,"")</f>
        <v/>
      </c>
      <c r="BJ1658" s="12">
        <f>IF(COUNTA(Wedstrijden!#REF!)&lt;&gt;0,1,"")</f>
        <v>1</v>
      </c>
      <c r="BK1658" s="12">
        <f t="shared" si="150"/>
        <v>2</v>
      </c>
      <c r="BL1658" s="12" t="e">
        <f>IF(Wedstrijden!#REF!="x","AA","")</f>
        <v>#REF!</v>
      </c>
      <c r="BM1658" s="12" t="e">
        <f>IF(Wedstrijden!#REF!="x","A","")</f>
        <v>#REF!</v>
      </c>
      <c r="BN1658" s="12" t="e">
        <f>IF(Wedstrijden!#REF!="x","B1","")</f>
        <v>#REF!</v>
      </c>
      <c r="BO1658" s="12" t="e">
        <f>IF(Wedstrijden!#REF!="x","BB","")</f>
        <v>#REF!</v>
      </c>
      <c r="BP1658" s="12" t="e">
        <f>IF(Wedstrijden!#REF!="x","B","")</f>
        <v>#REF!</v>
      </c>
      <c r="BQ1658" s="12" t="e">
        <f>IF(Wedstrijden!#REF!="x","L1","")</f>
        <v>#REF!</v>
      </c>
      <c r="BR1658" s="12" t="e">
        <f>IF(Wedstrijden!#REF!="x","L2","")</f>
        <v>#REF!</v>
      </c>
      <c r="BS1658" s="12" t="e">
        <f>IF(Wedstrijden!#REF!="x","M1","")</f>
        <v>#REF!</v>
      </c>
      <c r="BT1658" s="12" t="e">
        <f>IF(Wedstrijden!#REF!="x","M2","")</f>
        <v>#REF!</v>
      </c>
      <c r="BU1658" s="12" t="e">
        <f>IF(Wedstrijden!#REF!="x","Z1","")</f>
        <v>#REF!</v>
      </c>
      <c r="BV1658" s="12" t="e">
        <f>IF(Wedstrijden!#REF!="x","Z2","")</f>
        <v>#REF!</v>
      </c>
      <c r="BW1658" s="12">
        <f>IF(COUNTA(Wedstrijden!#REF!)&lt;&gt;0,1,"")</f>
        <v>1</v>
      </c>
      <c r="BX1658" s="12">
        <f t="shared" si="151"/>
        <v>1</v>
      </c>
      <c r="BY1658" s="12" t="e">
        <f>IF(Wedstrijden!#REF!="x","BB","")</f>
        <v>#REF!</v>
      </c>
      <c r="BZ1658" s="12" t="e">
        <f>IF(Wedstrijden!#REF!="x","B","")</f>
        <v>#REF!</v>
      </c>
      <c r="CA1658" s="12" t="e">
        <f>IF(Wedstrijden!#REF!="x","L1","")</f>
        <v>#REF!</v>
      </c>
      <c r="CB1658" s="12" t="e">
        <f>IF(Wedstrijden!#REF!="x","L2","")</f>
        <v>#REF!</v>
      </c>
      <c r="CC1658" s="12" t="e">
        <f>IF(Wedstrijden!#REF!="x","M1","")</f>
        <v>#REF!</v>
      </c>
      <c r="CD1658" s="12" t="e">
        <f>IF(Wedstrijden!#REF!="x","M2","")</f>
        <v>#REF!</v>
      </c>
      <c r="CE1658" s="12" t="e">
        <f>IF(Wedstrijden!#REF!="x","Z1","")</f>
        <v>#REF!</v>
      </c>
      <c r="CF1658" s="12" t="e">
        <f>IF(Wedstrijden!#REF!="x","Z2","")</f>
        <v>#REF!</v>
      </c>
      <c r="CG1658" s="12" t="e">
        <f>IF(Wedstrijden!#REF!="x","ZZL","")</f>
        <v>#REF!</v>
      </c>
      <c r="CL1658" s="12">
        <f>IF(COUNTA(Wedstrijden!#REF!)&lt;&gt;0,2,"")</f>
        <v>2</v>
      </c>
      <c r="CM1658" s="12">
        <f t="shared" si="152"/>
        <v>2</v>
      </c>
      <c r="CN1658" s="12" t="e">
        <f>IF(Wedstrijden!#REF!="x","AA","")</f>
        <v>#REF!</v>
      </c>
      <c r="CO1658" s="12" t="e">
        <f>IF(Wedstrijden!#REF!="x","A","")</f>
        <v>#REF!</v>
      </c>
      <c r="CP1658" s="12" t="e">
        <f>IF(Wedstrijden!#REF!="x","BB","")</f>
        <v>#REF!</v>
      </c>
      <c r="CQ1658" s="12" t="e">
        <f>IF(Wedstrijden!#REF!="x","B","")</f>
        <v>#REF!</v>
      </c>
      <c r="CR1658" s="12" t="e">
        <f>IF(Wedstrijden!#REF!="x","L","")</f>
        <v>#REF!</v>
      </c>
      <c r="CS1658" s="12" t="e">
        <f>IF(Wedstrijden!#REF!="x","M","")</f>
        <v>#REF!</v>
      </c>
      <c r="CT1658" s="12" t="e">
        <f>IF(Wedstrijden!#REF!="x","Z","")</f>
        <v>#REF!</v>
      </c>
      <c r="CU1658" s="12" t="e">
        <f>IF(Wedstrijden!#REF!="x","ZZ","")</f>
        <v>#REF!</v>
      </c>
      <c r="CV1658" s="12">
        <f>IF(COUNTA(Wedstrijden!#REF!)&lt;&gt;0,2,"")</f>
        <v>2</v>
      </c>
      <c r="CW1658" s="12">
        <f t="shared" si="153"/>
        <v>1</v>
      </c>
      <c r="CX1658" s="12" t="e">
        <f>IF(Wedstrijden!#REF!="x","BB","")</f>
        <v>#REF!</v>
      </c>
      <c r="CY1658" s="12" t="e">
        <f>IF(Wedstrijden!#REF!="x","B","")</f>
        <v>#REF!</v>
      </c>
      <c r="CZ1658" s="12" t="e">
        <f>IF(Wedstrijden!#REF!="x","L","")</f>
        <v>#REF!</v>
      </c>
      <c r="DA1658" s="12" t="e">
        <f>IF(Wedstrijden!#REF!="x","M","")</f>
        <v>#REF!</v>
      </c>
      <c r="DB1658" s="12" t="e">
        <f>IF(Wedstrijden!#REF!="x","Z","")</f>
        <v>#REF!</v>
      </c>
      <c r="DC1658" s="12" t="e">
        <f>IF(Wedstrijden!#REF!="x","ZZ","")</f>
        <v>#REF!</v>
      </c>
      <c r="DD1658" s="12" t="e">
        <f>IF(Wedstrijden!#REF!="x","1.40","")</f>
        <v>#REF!</v>
      </c>
      <c r="DE1658" s="12">
        <f>IF(COUNTA(Wedstrijden!#REF!)&lt;&gt;0,6,"")</f>
        <v>6</v>
      </c>
      <c r="DF1658" s="12">
        <f t="shared" si="154"/>
        <v>2</v>
      </c>
      <c r="DG1658" s="12" t="e">
        <f>IF(Wedstrijden!#REF!="x","L","")</f>
        <v>#REF!</v>
      </c>
      <c r="DH1658" s="12" t="e">
        <f>IF(Wedstrijden!#REF!="x","M","")</f>
        <v>#REF!</v>
      </c>
      <c r="DI1658" s="12" t="e">
        <f>IF(Wedstrijden!#REF!="x","Z","")</f>
        <v>#REF!</v>
      </c>
      <c r="DJ1658" s="12" t="e">
        <f>IF(Wedstrijden!#REF!="x","Z","")</f>
        <v>#REF!</v>
      </c>
      <c r="DK1658" s="12">
        <f>IF(COUNTA(Wedstrijden!#REF!)&lt;&gt;0,6,"")</f>
        <v>6</v>
      </c>
      <c r="DL1658" s="12">
        <f t="shared" si="155"/>
        <v>1</v>
      </c>
      <c r="DM1658" s="12" t="e">
        <f>IF(Wedstrijden!#REF!="x","L","")</f>
        <v>#REF!</v>
      </c>
      <c r="DN1658" s="12" t="e">
        <f>IF(Wedstrijden!#REF!="x","M","")</f>
        <v>#REF!</v>
      </c>
      <c r="DO1658" s="12" t="e">
        <f>IF(Wedstrijden!#REF!="x","Z","")</f>
        <v>#REF!</v>
      </c>
      <c r="DP1658" s="12" t="e">
        <f>IF(Wedstrijden!#REF!="x","Z","")</f>
        <v>#REF!</v>
      </c>
    </row>
    <row r="1659" spans="1:120" ht="15" x14ac:dyDescent="0.25">
      <c r="A1659" s="14">
        <f>Wedstrijden!A1670</f>
        <v>0</v>
      </c>
      <c r="B1659" s="12" t="str">
        <f>IFERROR(VLOOKUP(Wedstrijden!C1670,Wedstrijdlocaties!$B$2:$E$500,2,FALSE),"")</f>
        <v/>
      </c>
      <c r="C1659" s="12" t="str">
        <f>Wedstrijden!D1670</f>
        <v/>
      </c>
      <c r="D1659" s="12" t="str">
        <f>IFERROR(VLOOKUP(Wedstrijden!E1670,Organisaties!$B$2:$C$500,2,FALSE),"")</f>
        <v/>
      </c>
      <c r="E1659" s="12" t="str">
        <f>IFERROR(VLOOKUP(Wedstrijden!E1670,Organisaties!$B$2:$G$500,5,FALSE),"")</f>
        <v/>
      </c>
      <c r="F1659" s="12" t="e">
        <f>IF(Wedstrijden!#REF!&lt;&gt;"",Wedstrijden!#REF!,"")</f>
        <v>#REF!</v>
      </c>
      <c r="G1659" s="12">
        <f>IF(Wedstrijden!K1670="Indoor",1,0)</f>
        <v>0</v>
      </c>
      <c r="H1659" s="12">
        <f>Wedstrijden!L1670</f>
        <v>0</v>
      </c>
      <c r="I1659" s="12" t="str">
        <f>IF(Wedstrijden!J1670="Nee",0,IF(Wedstrijden!J1670="Ja",1,""))</f>
        <v/>
      </c>
      <c r="J1659" s="12" t="str">
        <f>IF(Wedstrijden!M1670&lt;&gt;"",Wedstrijden!M1670,"")</f>
        <v/>
      </c>
      <c r="BJ1659" s="12">
        <f>IF(COUNTA(Wedstrijden!#REF!)&lt;&gt;0,1,"")</f>
        <v>1</v>
      </c>
      <c r="BK1659" s="12">
        <f t="shared" si="150"/>
        <v>2</v>
      </c>
      <c r="BL1659" s="12" t="e">
        <f>IF(Wedstrijden!#REF!="x","AA","")</f>
        <v>#REF!</v>
      </c>
      <c r="BM1659" s="12" t="e">
        <f>IF(Wedstrijden!#REF!="x","A","")</f>
        <v>#REF!</v>
      </c>
      <c r="BN1659" s="12" t="e">
        <f>IF(Wedstrijden!#REF!="x","B1","")</f>
        <v>#REF!</v>
      </c>
      <c r="BO1659" s="12" t="e">
        <f>IF(Wedstrijden!#REF!="x","BB","")</f>
        <v>#REF!</v>
      </c>
      <c r="BP1659" s="12" t="e">
        <f>IF(Wedstrijden!#REF!="x","B","")</f>
        <v>#REF!</v>
      </c>
      <c r="BQ1659" s="12" t="e">
        <f>IF(Wedstrijden!#REF!="x","L1","")</f>
        <v>#REF!</v>
      </c>
      <c r="BR1659" s="12" t="e">
        <f>IF(Wedstrijden!#REF!="x","L2","")</f>
        <v>#REF!</v>
      </c>
      <c r="BS1659" s="12" t="e">
        <f>IF(Wedstrijden!#REF!="x","M1","")</f>
        <v>#REF!</v>
      </c>
      <c r="BT1659" s="12" t="e">
        <f>IF(Wedstrijden!#REF!="x","M2","")</f>
        <v>#REF!</v>
      </c>
      <c r="BU1659" s="12" t="e">
        <f>IF(Wedstrijden!#REF!="x","Z1","")</f>
        <v>#REF!</v>
      </c>
      <c r="BV1659" s="12" t="e">
        <f>IF(Wedstrijden!#REF!="x","Z2","")</f>
        <v>#REF!</v>
      </c>
      <c r="BW1659" s="12">
        <f>IF(COUNTA(Wedstrijden!#REF!)&lt;&gt;0,1,"")</f>
        <v>1</v>
      </c>
      <c r="BX1659" s="12">
        <f t="shared" si="151"/>
        <v>1</v>
      </c>
      <c r="BY1659" s="12" t="e">
        <f>IF(Wedstrijden!#REF!="x","BB","")</f>
        <v>#REF!</v>
      </c>
      <c r="BZ1659" s="12" t="e">
        <f>IF(Wedstrijden!#REF!="x","B","")</f>
        <v>#REF!</v>
      </c>
      <c r="CA1659" s="12" t="e">
        <f>IF(Wedstrijden!#REF!="x","L1","")</f>
        <v>#REF!</v>
      </c>
      <c r="CB1659" s="12" t="e">
        <f>IF(Wedstrijden!#REF!="x","L2","")</f>
        <v>#REF!</v>
      </c>
      <c r="CC1659" s="12" t="e">
        <f>IF(Wedstrijden!#REF!="x","M1","")</f>
        <v>#REF!</v>
      </c>
      <c r="CD1659" s="12" t="e">
        <f>IF(Wedstrijden!#REF!="x","M2","")</f>
        <v>#REF!</v>
      </c>
      <c r="CE1659" s="12" t="e">
        <f>IF(Wedstrijden!#REF!="x","Z1","")</f>
        <v>#REF!</v>
      </c>
      <c r="CF1659" s="12" t="e">
        <f>IF(Wedstrijden!#REF!="x","Z2","")</f>
        <v>#REF!</v>
      </c>
      <c r="CG1659" s="12" t="e">
        <f>IF(Wedstrijden!#REF!="x","ZZL","")</f>
        <v>#REF!</v>
      </c>
      <c r="CL1659" s="12">
        <f>IF(COUNTA(Wedstrijden!#REF!)&lt;&gt;0,2,"")</f>
        <v>2</v>
      </c>
      <c r="CM1659" s="12">
        <f t="shared" si="152"/>
        <v>2</v>
      </c>
      <c r="CN1659" s="12" t="e">
        <f>IF(Wedstrijden!#REF!="x","AA","")</f>
        <v>#REF!</v>
      </c>
      <c r="CO1659" s="12" t="e">
        <f>IF(Wedstrijden!#REF!="x","A","")</f>
        <v>#REF!</v>
      </c>
      <c r="CP1659" s="12" t="e">
        <f>IF(Wedstrijden!#REF!="x","BB","")</f>
        <v>#REF!</v>
      </c>
      <c r="CQ1659" s="12" t="e">
        <f>IF(Wedstrijden!#REF!="x","B","")</f>
        <v>#REF!</v>
      </c>
      <c r="CR1659" s="12" t="e">
        <f>IF(Wedstrijden!#REF!="x","L","")</f>
        <v>#REF!</v>
      </c>
      <c r="CS1659" s="12" t="e">
        <f>IF(Wedstrijden!#REF!="x","M","")</f>
        <v>#REF!</v>
      </c>
      <c r="CT1659" s="12" t="e">
        <f>IF(Wedstrijden!#REF!="x","Z","")</f>
        <v>#REF!</v>
      </c>
      <c r="CU1659" s="12" t="e">
        <f>IF(Wedstrijden!#REF!="x","ZZ","")</f>
        <v>#REF!</v>
      </c>
      <c r="CV1659" s="12">
        <f>IF(COUNTA(Wedstrijden!#REF!)&lt;&gt;0,2,"")</f>
        <v>2</v>
      </c>
      <c r="CW1659" s="12">
        <f t="shared" si="153"/>
        <v>1</v>
      </c>
      <c r="CX1659" s="12" t="e">
        <f>IF(Wedstrijden!#REF!="x","BB","")</f>
        <v>#REF!</v>
      </c>
      <c r="CY1659" s="12" t="e">
        <f>IF(Wedstrijden!#REF!="x","B","")</f>
        <v>#REF!</v>
      </c>
      <c r="CZ1659" s="12" t="e">
        <f>IF(Wedstrijden!#REF!="x","L","")</f>
        <v>#REF!</v>
      </c>
      <c r="DA1659" s="12" t="e">
        <f>IF(Wedstrijden!#REF!="x","M","")</f>
        <v>#REF!</v>
      </c>
      <c r="DB1659" s="12" t="e">
        <f>IF(Wedstrijden!#REF!="x","Z","")</f>
        <v>#REF!</v>
      </c>
      <c r="DC1659" s="12" t="e">
        <f>IF(Wedstrijden!#REF!="x","ZZ","")</f>
        <v>#REF!</v>
      </c>
      <c r="DD1659" s="12" t="e">
        <f>IF(Wedstrijden!#REF!="x","1.40","")</f>
        <v>#REF!</v>
      </c>
      <c r="DE1659" s="12">
        <f>IF(COUNTA(Wedstrijden!#REF!)&lt;&gt;0,6,"")</f>
        <v>6</v>
      </c>
      <c r="DF1659" s="12">
        <f t="shared" si="154"/>
        <v>2</v>
      </c>
      <c r="DG1659" s="12" t="e">
        <f>IF(Wedstrijden!#REF!="x","L","")</f>
        <v>#REF!</v>
      </c>
      <c r="DH1659" s="12" t="e">
        <f>IF(Wedstrijden!#REF!="x","M","")</f>
        <v>#REF!</v>
      </c>
      <c r="DI1659" s="12" t="e">
        <f>IF(Wedstrijden!#REF!="x","Z","")</f>
        <v>#REF!</v>
      </c>
      <c r="DJ1659" s="12" t="e">
        <f>IF(Wedstrijden!#REF!="x","Z","")</f>
        <v>#REF!</v>
      </c>
      <c r="DK1659" s="12">
        <f>IF(COUNTA(Wedstrijden!#REF!)&lt;&gt;0,6,"")</f>
        <v>6</v>
      </c>
      <c r="DL1659" s="12">
        <f t="shared" si="155"/>
        <v>1</v>
      </c>
      <c r="DM1659" s="12" t="e">
        <f>IF(Wedstrijden!#REF!="x","L","")</f>
        <v>#REF!</v>
      </c>
      <c r="DN1659" s="12" t="e">
        <f>IF(Wedstrijden!#REF!="x","M","")</f>
        <v>#REF!</v>
      </c>
      <c r="DO1659" s="12" t="e">
        <f>IF(Wedstrijden!#REF!="x","Z","")</f>
        <v>#REF!</v>
      </c>
      <c r="DP1659" s="12" t="e">
        <f>IF(Wedstrijden!#REF!="x","Z","")</f>
        <v>#REF!</v>
      </c>
    </row>
    <row r="1660" spans="1:120" ht="15" x14ac:dyDescent="0.25">
      <c r="A1660" s="14">
        <f>Wedstrijden!A1671</f>
        <v>0</v>
      </c>
      <c r="B1660" s="12" t="str">
        <f>IFERROR(VLOOKUP(Wedstrijden!C1671,Wedstrijdlocaties!$B$2:$E$500,2,FALSE),"")</f>
        <v/>
      </c>
      <c r="C1660" s="12" t="str">
        <f>Wedstrijden!D1671</f>
        <v/>
      </c>
      <c r="D1660" s="12" t="str">
        <f>IFERROR(VLOOKUP(Wedstrijden!E1671,Organisaties!$B$2:$C$500,2,FALSE),"")</f>
        <v/>
      </c>
      <c r="E1660" s="12" t="str">
        <f>IFERROR(VLOOKUP(Wedstrijden!E1671,Organisaties!$B$2:$G$500,5,FALSE),"")</f>
        <v/>
      </c>
      <c r="F1660" s="12" t="e">
        <f>IF(Wedstrijden!#REF!&lt;&gt;"",Wedstrijden!#REF!,"")</f>
        <v>#REF!</v>
      </c>
      <c r="G1660" s="12">
        <f>IF(Wedstrijden!K1671="Indoor",1,0)</f>
        <v>0</v>
      </c>
      <c r="H1660" s="12">
        <f>Wedstrijden!L1671</f>
        <v>0</v>
      </c>
      <c r="I1660" s="12" t="str">
        <f>IF(Wedstrijden!J1671="Nee",0,IF(Wedstrijden!J1671="Ja",1,""))</f>
        <v/>
      </c>
      <c r="J1660" s="12" t="str">
        <f>IF(Wedstrijden!M1671&lt;&gt;"",Wedstrijden!M1671,"")</f>
        <v/>
      </c>
      <c r="BJ1660" s="12">
        <f>IF(COUNTA(Wedstrijden!#REF!)&lt;&gt;0,1,"")</f>
        <v>1</v>
      </c>
      <c r="BK1660" s="12">
        <f t="shared" si="150"/>
        <v>2</v>
      </c>
      <c r="BL1660" s="12" t="e">
        <f>IF(Wedstrijden!#REF!="x","AA","")</f>
        <v>#REF!</v>
      </c>
      <c r="BM1660" s="12" t="e">
        <f>IF(Wedstrijden!#REF!="x","A","")</f>
        <v>#REF!</v>
      </c>
      <c r="BN1660" s="12" t="e">
        <f>IF(Wedstrijden!#REF!="x","B1","")</f>
        <v>#REF!</v>
      </c>
      <c r="BO1660" s="12" t="e">
        <f>IF(Wedstrijden!#REF!="x","BB","")</f>
        <v>#REF!</v>
      </c>
      <c r="BP1660" s="12" t="e">
        <f>IF(Wedstrijden!#REF!="x","B","")</f>
        <v>#REF!</v>
      </c>
      <c r="BQ1660" s="12" t="e">
        <f>IF(Wedstrijden!#REF!="x","L1","")</f>
        <v>#REF!</v>
      </c>
      <c r="BR1660" s="12" t="e">
        <f>IF(Wedstrijden!#REF!="x","L2","")</f>
        <v>#REF!</v>
      </c>
      <c r="BS1660" s="12" t="e">
        <f>IF(Wedstrijden!#REF!="x","M1","")</f>
        <v>#REF!</v>
      </c>
      <c r="BT1660" s="12" t="e">
        <f>IF(Wedstrijden!#REF!="x","M2","")</f>
        <v>#REF!</v>
      </c>
      <c r="BU1660" s="12" t="e">
        <f>IF(Wedstrijden!#REF!="x","Z1","")</f>
        <v>#REF!</v>
      </c>
      <c r="BV1660" s="12" t="e">
        <f>IF(Wedstrijden!#REF!="x","Z2","")</f>
        <v>#REF!</v>
      </c>
      <c r="BW1660" s="12">
        <f>IF(COUNTA(Wedstrijden!#REF!)&lt;&gt;0,1,"")</f>
        <v>1</v>
      </c>
      <c r="BX1660" s="12">
        <f t="shared" si="151"/>
        <v>1</v>
      </c>
      <c r="BY1660" s="12" t="e">
        <f>IF(Wedstrijden!#REF!="x","BB","")</f>
        <v>#REF!</v>
      </c>
      <c r="BZ1660" s="12" t="e">
        <f>IF(Wedstrijden!#REF!="x","B","")</f>
        <v>#REF!</v>
      </c>
      <c r="CA1660" s="12" t="e">
        <f>IF(Wedstrijden!#REF!="x","L1","")</f>
        <v>#REF!</v>
      </c>
      <c r="CB1660" s="12" t="e">
        <f>IF(Wedstrijden!#REF!="x","L2","")</f>
        <v>#REF!</v>
      </c>
      <c r="CC1660" s="12" t="e">
        <f>IF(Wedstrijden!#REF!="x","M1","")</f>
        <v>#REF!</v>
      </c>
      <c r="CD1660" s="12" t="e">
        <f>IF(Wedstrijden!#REF!="x","M2","")</f>
        <v>#REF!</v>
      </c>
      <c r="CE1660" s="12" t="e">
        <f>IF(Wedstrijden!#REF!="x","Z1","")</f>
        <v>#REF!</v>
      </c>
      <c r="CF1660" s="12" t="e">
        <f>IF(Wedstrijden!#REF!="x","Z2","")</f>
        <v>#REF!</v>
      </c>
      <c r="CG1660" s="12" t="e">
        <f>IF(Wedstrijden!#REF!="x","ZZL","")</f>
        <v>#REF!</v>
      </c>
      <c r="CL1660" s="12">
        <f>IF(COUNTA(Wedstrijden!#REF!)&lt;&gt;0,2,"")</f>
        <v>2</v>
      </c>
      <c r="CM1660" s="12">
        <f t="shared" si="152"/>
        <v>2</v>
      </c>
      <c r="CN1660" s="12" t="e">
        <f>IF(Wedstrijden!#REF!="x","AA","")</f>
        <v>#REF!</v>
      </c>
      <c r="CO1660" s="12" t="e">
        <f>IF(Wedstrijden!#REF!="x","A","")</f>
        <v>#REF!</v>
      </c>
      <c r="CP1660" s="12" t="e">
        <f>IF(Wedstrijden!#REF!="x","BB","")</f>
        <v>#REF!</v>
      </c>
      <c r="CQ1660" s="12" t="e">
        <f>IF(Wedstrijden!#REF!="x","B","")</f>
        <v>#REF!</v>
      </c>
      <c r="CR1660" s="12" t="e">
        <f>IF(Wedstrijden!#REF!="x","L","")</f>
        <v>#REF!</v>
      </c>
      <c r="CS1660" s="12" t="e">
        <f>IF(Wedstrijden!#REF!="x","M","")</f>
        <v>#REF!</v>
      </c>
      <c r="CT1660" s="12" t="e">
        <f>IF(Wedstrijden!#REF!="x","Z","")</f>
        <v>#REF!</v>
      </c>
      <c r="CU1660" s="12" t="e">
        <f>IF(Wedstrijden!#REF!="x","ZZ","")</f>
        <v>#REF!</v>
      </c>
      <c r="CV1660" s="12">
        <f>IF(COUNTA(Wedstrijden!#REF!)&lt;&gt;0,2,"")</f>
        <v>2</v>
      </c>
      <c r="CW1660" s="12">
        <f t="shared" si="153"/>
        <v>1</v>
      </c>
      <c r="CX1660" s="12" t="e">
        <f>IF(Wedstrijden!#REF!="x","BB","")</f>
        <v>#REF!</v>
      </c>
      <c r="CY1660" s="12" t="e">
        <f>IF(Wedstrijden!#REF!="x","B","")</f>
        <v>#REF!</v>
      </c>
      <c r="CZ1660" s="12" t="e">
        <f>IF(Wedstrijden!#REF!="x","L","")</f>
        <v>#REF!</v>
      </c>
      <c r="DA1660" s="12" t="e">
        <f>IF(Wedstrijden!#REF!="x","M","")</f>
        <v>#REF!</v>
      </c>
      <c r="DB1660" s="12" t="e">
        <f>IF(Wedstrijden!#REF!="x","Z","")</f>
        <v>#REF!</v>
      </c>
      <c r="DC1660" s="12" t="e">
        <f>IF(Wedstrijden!#REF!="x","ZZ","")</f>
        <v>#REF!</v>
      </c>
      <c r="DD1660" s="12" t="e">
        <f>IF(Wedstrijden!#REF!="x","1.40","")</f>
        <v>#REF!</v>
      </c>
      <c r="DE1660" s="12">
        <f>IF(COUNTA(Wedstrijden!#REF!)&lt;&gt;0,6,"")</f>
        <v>6</v>
      </c>
      <c r="DF1660" s="12">
        <f t="shared" si="154"/>
        <v>2</v>
      </c>
      <c r="DG1660" s="12" t="e">
        <f>IF(Wedstrijden!#REF!="x","L","")</f>
        <v>#REF!</v>
      </c>
      <c r="DH1660" s="12" t="e">
        <f>IF(Wedstrijden!#REF!="x","M","")</f>
        <v>#REF!</v>
      </c>
      <c r="DI1660" s="12" t="e">
        <f>IF(Wedstrijden!#REF!="x","Z","")</f>
        <v>#REF!</v>
      </c>
      <c r="DJ1660" s="12" t="e">
        <f>IF(Wedstrijden!#REF!="x","Z","")</f>
        <v>#REF!</v>
      </c>
      <c r="DK1660" s="12">
        <f>IF(COUNTA(Wedstrijden!#REF!)&lt;&gt;0,6,"")</f>
        <v>6</v>
      </c>
      <c r="DL1660" s="12">
        <f t="shared" si="155"/>
        <v>1</v>
      </c>
      <c r="DM1660" s="12" t="e">
        <f>IF(Wedstrijden!#REF!="x","L","")</f>
        <v>#REF!</v>
      </c>
      <c r="DN1660" s="12" t="e">
        <f>IF(Wedstrijden!#REF!="x","M","")</f>
        <v>#REF!</v>
      </c>
      <c r="DO1660" s="12" t="e">
        <f>IF(Wedstrijden!#REF!="x","Z","")</f>
        <v>#REF!</v>
      </c>
      <c r="DP1660" s="12" t="e">
        <f>IF(Wedstrijden!#REF!="x","Z","")</f>
        <v>#REF!</v>
      </c>
    </row>
    <row r="1661" spans="1:120" ht="15" x14ac:dyDescent="0.25">
      <c r="A1661" s="14">
        <f>Wedstrijden!A1672</f>
        <v>0</v>
      </c>
      <c r="B1661" s="12" t="str">
        <f>IFERROR(VLOOKUP(Wedstrijden!C1672,Wedstrijdlocaties!$B$2:$E$500,2,FALSE),"")</f>
        <v/>
      </c>
      <c r="C1661" s="12" t="str">
        <f>Wedstrijden!D1672</f>
        <v/>
      </c>
      <c r="D1661" s="12" t="str">
        <f>IFERROR(VLOOKUP(Wedstrijden!E1672,Organisaties!$B$2:$C$500,2,FALSE),"")</f>
        <v/>
      </c>
      <c r="E1661" s="12" t="str">
        <f>IFERROR(VLOOKUP(Wedstrijden!E1672,Organisaties!$B$2:$G$500,5,FALSE),"")</f>
        <v/>
      </c>
      <c r="F1661" s="12" t="e">
        <f>IF(Wedstrijden!#REF!&lt;&gt;"",Wedstrijden!#REF!,"")</f>
        <v>#REF!</v>
      </c>
      <c r="G1661" s="12">
        <f>IF(Wedstrijden!K1672="Indoor",1,0)</f>
        <v>0</v>
      </c>
      <c r="H1661" s="12">
        <f>Wedstrijden!L1672</f>
        <v>0</v>
      </c>
      <c r="I1661" s="12" t="str">
        <f>IF(Wedstrijden!J1672="Nee",0,IF(Wedstrijden!J1672="Ja",1,""))</f>
        <v/>
      </c>
      <c r="J1661" s="12" t="str">
        <f>IF(Wedstrijden!M1672&lt;&gt;"",Wedstrijden!M1672,"")</f>
        <v/>
      </c>
      <c r="BJ1661" s="12">
        <f>IF(COUNTA(Wedstrijden!#REF!)&lt;&gt;0,1,"")</f>
        <v>1</v>
      </c>
      <c r="BK1661" s="12">
        <f t="shared" si="150"/>
        <v>2</v>
      </c>
      <c r="BL1661" s="12" t="e">
        <f>IF(Wedstrijden!#REF!="x","AA","")</f>
        <v>#REF!</v>
      </c>
      <c r="BM1661" s="12" t="e">
        <f>IF(Wedstrijden!#REF!="x","A","")</f>
        <v>#REF!</v>
      </c>
      <c r="BN1661" s="12" t="e">
        <f>IF(Wedstrijden!#REF!="x","B1","")</f>
        <v>#REF!</v>
      </c>
      <c r="BO1661" s="12" t="e">
        <f>IF(Wedstrijden!#REF!="x","BB","")</f>
        <v>#REF!</v>
      </c>
      <c r="BP1661" s="12" t="e">
        <f>IF(Wedstrijden!#REF!="x","B","")</f>
        <v>#REF!</v>
      </c>
      <c r="BQ1661" s="12" t="e">
        <f>IF(Wedstrijden!#REF!="x","L1","")</f>
        <v>#REF!</v>
      </c>
      <c r="BR1661" s="12" t="e">
        <f>IF(Wedstrijden!#REF!="x","L2","")</f>
        <v>#REF!</v>
      </c>
      <c r="BS1661" s="12" t="e">
        <f>IF(Wedstrijden!#REF!="x","M1","")</f>
        <v>#REF!</v>
      </c>
      <c r="BT1661" s="12" t="e">
        <f>IF(Wedstrijden!#REF!="x","M2","")</f>
        <v>#REF!</v>
      </c>
      <c r="BU1661" s="12" t="e">
        <f>IF(Wedstrijden!#REF!="x","Z1","")</f>
        <v>#REF!</v>
      </c>
      <c r="BV1661" s="12" t="e">
        <f>IF(Wedstrijden!#REF!="x","Z2","")</f>
        <v>#REF!</v>
      </c>
      <c r="BW1661" s="12">
        <f>IF(COUNTA(Wedstrijden!#REF!)&lt;&gt;0,1,"")</f>
        <v>1</v>
      </c>
      <c r="BX1661" s="12">
        <f t="shared" si="151"/>
        <v>1</v>
      </c>
      <c r="BY1661" s="12" t="e">
        <f>IF(Wedstrijden!#REF!="x","BB","")</f>
        <v>#REF!</v>
      </c>
      <c r="BZ1661" s="12" t="e">
        <f>IF(Wedstrijden!#REF!="x","B","")</f>
        <v>#REF!</v>
      </c>
      <c r="CA1661" s="12" t="e">
        <f>IF(Wedstrijden!#REF!="x","L1","")</f>
        <v>#REF!</v>
      </c>
      <c r="CB1661" s="12" t="e">
        <f>IF(Wedstrijden!#REF!="x","L2","")</f>
        <v>#REF!</v>
      </c>
      <c r="CC1661" s="12" t="e">
        <f>IF(Wedstrijden!#REF!="x","M1","")</f>
        <v>#REF!</v>
      </c>
      <c r="CD1661" s="12" t="e">
        <f>IF(Wedstrijden!#REF!="x","M2","")</f>
        <v>#REF!</v>
      </c>
      <c r="CE1661" s="12" t="e">
        <f>IF(Wedstrijden!#REF!="x","Z1","")</f>
        <v>#REF!</v>
      </c>
      <c r="CF1661" s="12" t="e">
        <f>IF(Wedstrijden!#REF!="x","Z2","")</f>
        <v>#REF!</v>
      </c>
      <c r="CG1661" s="12" t="e">
        <f>IF(Wedstrijden!#REF!="x","ZZL","")</f>
        <v>#REF!</v>
      </c>
      <c r="CL1661" s="12">
        <f>IF(COUNTA(Wedstrijden!#REF!)&lt;&gt;0,2,"")</f>
        <v>2</v>
      </c>
      <c r="CM1661" s="12">
        <f t="shared" si="152"/>
        <v>2</v>
      </c>
      <c r="CN1661" s="12" t="e">
        <f>IF(Wedstrijden!#REF!="x","AA","")</f>
        <v>#REF!</v>
      </c>
      <c r="CO1661" s="12" t="e">
        <f>IF(Wedstrijden!#REF!="x","A","")</f>
        <v>#REF!</v>
      </c>
      <c r="CP1661" s="12" t="e">
        <f>IF(Wedstrijden!#REF!="x","BB","")</f>
        <v>#REF!</v>
      </c>
      <c r="CQ1661" s="12" t="e">
        <f>IF(Wedstrijden!#REF!="x","B","")</f>
        <v>#REF!</v>
      </c>
      <c r="CR1661" s="12" t="e">
        <f>IF(Wedstrijden!#REF!="x","L","")</f>
        <v>#REF!</v>
      </c>
      <c r="CS1661" s="12" t="e">
        <f>IF(Wedstrijden!#REF!="x","M","")</f>
        <v>#REF!</v>
      </c>
      <c r="CT1661" s="12" t="e">
        <f>IF(Wedstrijden!#REF!="x","Z","")</f>
        <v>#REF!</v>
      </c>
      <c r="CU1661" s="12" t="e">
        <f>IF(Wedstrijden!#REF!="x","ZZ","")</f>
        <v>#REF!</v>
      </c>
      <c r="CV1661" s="12">
        <f>IF(COUNTA(Wedstrijden!#REF!)&lt;&gt;0,2,"")</f>
        <v>2</v>
      </c>
      <c r="CW1661" s="12">
        <f t="shared" si="153"/>
        <v>1</v>
      </c>
      <c r="CX1661" s="12" t="e">
        <f>IF(Wedstrijden!#REF!="x","BB","")</f>
        <v>#REF!</v>
      </c>
      <c r="CY1661" s="12" t="e">
        <f>IF(Wedstrijden!#REF!="x","B","")</f>
        <v>#REF!</v>
      </c>
      <c r="CZ1661" s="12" t="e">
        <f>IF(Wedstrijden!#REF!="x","L","")</f>
        <v>#REF!</v>
      </c>
      <c r="DA1661" s="12" t="e">
        <f>IF(Wedstrijden!#REF!="x","M","")</f>
        <v>#REF!</v>
      </c>
      <c r="DB1661" s="12" t="e">
        <f>IF(Wedstrijden!#REF!="x","Z","")</f>
        <v>#REF!</v>
      </c>
      <c r="DC1661" s="12" t="e">
        <f>IF(Wedstrijden!#REF!="x","ZZ","")</f>
        <v>#REF!</v>
      </c>
      <c r="DD1661" s="12" t="e">
        <f>IF(Wedstrijden!#REF!="x","1.40","")</f>
        <v>#REF!</v>
      </c>
      <c r="DE1661" s="12">
        <f>IF(COUNTA(Wedstrijden!#REF!)&lt;&gt;0,6,"")</f>
        <v>6</v>
      </c>
      <c r="DF1661" s="12">
        <f t="shared" si="154"/>
        <v>2</v>
      </c>
      <c r="DG1661" s="12" t="e">
        <f>IF(Wedstrijden!#REF!="x","L","")</f>
        <v>#REF!</v>
      </c>
      <c r="DH1661" s="12" t="e">
        <f>IF(Wedstrijden!#REF!="x","M","")</f>
        <v>#REF!</v>
      </c>
      <c r="DI1661" s="12" t="e">
        <f>IF(Wedstrijden!#REF!="x","Z","")</f>
        <v>#REF!</v>
      </c>
      <c r="DJ1661" s="12" t="e">
        <f>IF(Wedstrijden!#REF!="x","Z","")</f>
        <v>#REF!</v>
      </c>
      <c r="DK1661" s="12">
        <f>IF(COUNTA(Wedstrijden!#REF!)&lt;&gt;0,6,"")</f>
        <v>6</v>
      </c>
      <c r="DL1661" s="12">
        <f t="shared" si="155"/>
        <v>1</v>
      </c>
      <c r="DM1661" s="12" t="e">
        <f>IF(Wedstrijden!#REF!="x","L","")</f>
        <v>#REF!</v>
      </c>
      <c r="DN1661" s="12" t="e">
        <f>IF(Wedstrijden!#REF!="x","M","")</f>
        <v>#REF!</v>
      </c>
      <c r="DO1661" s="12" t="e">
        <f>IF(Wedstrijden!#REF!="x","Z","")</f>
        <v>#REF!</v>
      </c>
      <c r="DP1661" s="12" t="e">
        <f>IF(Wedstrijden!#REF!="x","Z","")</f>
        <v>#REF!</v>
      </c>
    </row>
    <row r="1662" spans="1:120" ht="15" x14ac:dyDescent="0.25">
      <c r="A1662" s="14">
        <f>Wedstrijden!A1673</f>
        <v>0</v>
      </c>
      <c r="B1662" s="12" t="str">
        <f>IFERROR(VLOOKUP(Wedstrijden!C1673,Wedstrijdlocaties!$B$2:$E$500,2,FALSE),"")</f>
        <v/>
      </c>
      <c r="C1662" s="12" t="str">
        <f>Wedstrijden!D1673</f>
        <v/>
      </c>
      <c r="D1662" s="12" t="str">
        <f>IFERROR(VLOOKUP(Wedstrijden!E1673,Organisaties!$B$2:$C$500,2,FALSE),"")</f>
        <v/>
      </c>
      <c r="E1662" s="12" t="str">
        <f>IFERROR(VLOOKUP(Wedstrijden!E1673,Organisaties!$B$2:$G$500,5,FALSE),"")</f>
        <v/>
      </c>
      <c r="F1662" s="12" t="e">
        <f>IF(Wedstrijden!#REF!&lt;&gt;"",Wedstrijden!#REF!,"")</f>
        <v>#REF!</v>
      </c>
      <c r="G1662" s="12">
        <f>IF(Wedstrijden!K1673="Indoor",1,0)</f>
        <v>0</v>
      </c>
      <c r="H1662" s="12">
        <f>Wedstrijden!L1673</f>
        <v>0</v>
      </c>
      <c r="I1662" s="12" t="str">
        <f>IF(Wedstrijden!J1673="Nee",0,IF(Wedstrijden!J1673="Ja",1,""))</f>
        <v/>
      </c>
      <c r="J1662" s="12" t="str">
        <f>IF(Wedstrijden!M1673&lt;&gt;"",Wedstrijden!M1673,"")</f>
        <v/>
      </c>
      <c r="BJ1662" s="12">
        <f>IF(COUNTA(Wedstrijden!#REF!)&lt;&gt;0,1,"")</f>
        <v>1</v>
      </c>
      <c r="BK1662" s="12">
        <f t="shared" si="150"/>
        <v>2</v>
      </c>
      <c r="BL1662" s="12" t="e">
        <f>IF(Wedstrijden!#REF!="x","AA","")</f>
        <v>#REF!</v>
      </c>
      <c r="BM1662" s="12" t="e">
        <f>IF(Wedstrijden!#REF!="x","A","")</f>
        <v>#REF!</v>
      </c>
      <c r="BN1662" s="12" t="e">
        <f>IF(Wedstrijden!#REF!="x","B1","")</f>
        <v>#REF!</v>
      </c>
      <c r="BO1662" s="12" t="e">
        <f>IF(Wedstrijden!#REF!="x","BB","")</f>
        <v>#REF!</v>
      </c>
      <c r="BP1662" s="12" t="e">
        <f>IF(Wedstrijden!#REF!="x","B","")</f>
        <v>#REF!</v>
      </c>
      <c r="BQ1662" s="12" t="e">
        <f>IF(Wedstrijden!#REF!="x","L1","")</f>
        <v>#REF!</v>
      </c>
      <c r="BR1662" s="12" t="e">
        <f>IF(Wedstrijden!#REF!="x","L2","")</f>
        <v>#REF!</v>
      </c>
      <c r="BS1662" s="12" t="e">
        <f>IF(Wedstrijden!#REF!="x","M1","")</f>
        <v>#REF!</v>
      </c>
      <c r="BT1662" s="12" t="e">
        <f>IF(Wedstrijden!#REF!="x","M2","")</f>
        <v>#REF!</v>
      </c>
      <c r="BU1662" s="12" t="e">
        <f>IF(Wedstrijden!#REF!="x","Z1","")</f>
        <v>#REF!</v>
      </c>
      <c r="BV1662" s="12" t="e">
        <f>IF(Wedstrijden!#REF!="x","Z2","")</f>
        <v>#REF!</v>
      </c>
      <c r="BW1662" s="12">
        <f>IF(COUNTA(Wedstrijden!#REF!)&lt;&gt;0,1,"")</f>
        <v>1</v>
      </c>
      <c r="BX1662" s="12">
        <f t="shared" si="151"/>
        <v>1</v>
      </c>
      <c r="BY1662" s="12" t="e">
        <f>IF(Wedstrijden!#REF!="x","BB","")</f>
        <v>#REF!</v>
      </c>
      <c r="BZ1662" s="12" t="e">
        <f>IF(Wedstrijden!#REF!="x","B","")</f>
        <v>#REF!</v>
      </c>
      <c r="CA1662" s="12" t="e">
        <f>IF(Wedstrijden!#REF!="x","L1","")</f>
        <v>#REF!</v>
      </c>
      <c r="CB1662" s="12" t="e">
        <f>IF(Wedstrijden!#REF!="x","L2","")</f>
        <v>#REF!</v>
      </c>
      <c r="CC1662" s="12" t="e">
        <f>IF(Wedstrijden!#REF!="x","M1","")</f>
        <v>#REF!</v>
      </c>
      <c r="CD1662" s="12" t="e">
        <f>IF(Wedstrijden!#REF!="x","M2","")</f>
        <v>#REF!</v>
      </c>
      <c r="CE1662" s="12" t="e">
        <f>IF(Wedstrijden!#REF!="x","Z1","")</f>
        <v>#REF!</v>
      </c>
      <c r="CF1662" s="12" t="e">
        <f>IF(Wedstrijden!#REF!="x","Z2","")</f>
        <v>#REF!</v>
      </c>
      <c r="CG1662" s="12" t="e">
        <f>IF(Wedstrijden!#REF!="x","ZZL","")</f>
        <v>#REF!</v>
      </c>
      <c r="CL1662" s="12">
        <f>IF(COUNTA(Wedstrijden!#REF!)&lt;&gt;0,2,"")</f>
        <v>2</v>
      </c>
      <c r="CM1662" s="12">
        <f t="shared" si="152"/>
        <v>2</v>
      </c>
      <c r="CN1662" s="12" t="e">
        <f>IF(Wedstrijden!#REF!="x","AA","")</f>
        <v>#REF!</v>
      </c>
      <c r="CO1662" s="12" t="e">
        <f>IF(Wedstrijden!#REF!="x","A","")</f>
        <v>#REF!</v>
      </c>
      <c r="CP1662" s="12" t="e">
        <f>IF(Wedstrijden!#REF!="x","BB","")</f>
        <v>#REF!</v>
      </c>
      <c r="CQ1662" s="12" t="e">
        <f>IF(Wedstrijden!#REF!="x","B","")</f>
        <v>#REF!</v>
      </c>
      <c r="CR1662" s="12" t="e">
        <f>IF(Wedstrijden!#REF!="x","L","")</f>
        <v>#REF!</v>
      </c>
      <c r="CS1662" s="12" t="e">
        <f>IF(Wedstrijden!#REF!="x","M","")</f>
        <v>#REF!</v>
      </c>
      <c r="CT1662" s="12" t="e">
        <f>IF(Wedstrijden!#REF!="x","Z","")</f>
        <v>#REF!</v>
      </c>
      <c r="CU1662" s="12" t="e">
        <f>IF(Wedstrijden!#REF!="x","ZZ","")</f>
        <v>#REF!</v>
      </c>
      <c r="CV1662" s="12">
        <f>IF(COUNTA(Wedstrijden!#REF!)&lt;&gt;0,2,"")</f>
        <v>2</v>
      </c>
      <c r="CW1662" s="12">
        <f t="shared" si="153"/>
        <v>1</v>
      </c>
      <c r="CX1662" s="12" t="e">
        <f>IF(Wedstrijden!#REF!="x","BB","")</f>
        <v>#REF!</v>
      </c>
      <c r="CY1662" s="12" t="e">
        <f>IF(Wedstrijden!#REF!="x","B","")</f>
        <v>#REF!</v>
      </c>
      <c r="CZ1662" s="12" t="e">
        <f>IF(Wedstrijden!#REF!="x","L","")</f>
        <v>#REF!</v>
      </c>
      <c r="DA1662" s="12" t="e">
        <f>IF(Wedstrijden!#REF!="x","M","")</f>
        <v>#REF!</v>
      </c>
      <c r="DB1662" s="12" t="e">
        <f>IF(Wedstrijden!#REF!="x","Z","")</f>
        <v>#REF!</v>
      </c>
      <c r="DC1662" s="12" t="e">
        <f>IF(Wedstrijden!#REF!="x","ZZ","")</f>
        <v>#REF!</v>
      </c>
      <c r="DD1662" s="12" t="e">
        <f>IF(Wedstrijden!#REF!="x","1.40","")</f>
        <v>#REF!</v>
      </c>
      <c r="DE1662" s="12">
        <f>IF(COUNTA(Wedstrijden!#REF!)&lt;&gt;0,6,"")</f>
        <v>6</v>
      </c>
      <c r="DF1662" s="12">
        <f t="shared" si="154"/>
        <v>2</v>
      </c>
      <c r="DG1662" s="12" t="e">
        <f>IF(Wedstrijden!#REF!="x","L","")</f>
        <v>#REF!</v>
      </c>
      <c r="DH1662" s="12" t="e">
        <f>IF(Wedstrijden!#REF!="x","M","")</f>
        <v>#REF!</v>
      </c>
      <c r="DI1662" s="12" t="e">
        <f>IF(Wedstrijden!#REF!="x","Z","")</f>
        <v>#REF!</v>
      </c>
      <c r="DJ1662" s="12" t="e">
        <f>IF(Wedstrijden!#REF!="x","Z","")</f>
        <v>#REF!</v>
      </c>
      <c r="DK1662" s="12">
        <f>IF(COUNTA(Wedstrijden!#REF!)&lt;&gt;0,6,"")</f>
        <v>6</v>
      </c>
      <c r="DL1662" s="12">
        <f t="shared" si="155"/>
        <v>1</v>
      </c>
      <c r="DM1662" s="12" t="e">
        <f>IF(Wedstrijden!#REF!="x","L","")</f>
        <v>#REF!</v>
      </c>
      <c r="DN1662" s="12" t="e">
        <f>IF(Wedstrijden!#REF!="x","M","")</f>
        <v>#REF!</v>
      </c>
      <c r="DO1662" s="12" t="e">
        <f>IF(Wedstrijden!#REF!="x","Z","")</f>
        <v>#REF!</v>
      </c>
      <c r="DP1662" s="12" t="e">
        <f>IF(Wedstrijden!#REF!="x","Z","")</f>
        <v>#REF!</v>
      </c>
    </row>
    <row r="1663" spans="1:120" ht="15" x14ac:dyDescent="0.25">
      <c r="A1663" s="14">
        <f>Wedstrijden!A1674</f>
        <v>0</v>
      </c>
      <c r="B1663" s="12" t="str">
        <f>IFERROR(VLOOKUP(Wedstrijden!C1674,Wedstrijdlocaties!$B$2:$E$500,2,FALSE),"")</f>
        <v/>
      </c>
      <c r="C1663" s="12" t="str">
        <f>Wedstrijden!D1674</f>
        <v/>
      </c>
      <c r="D1663" s="12" t="str">
        <f>IFERROR(VLOOKUP(Wedstrijden!E1674,Organisaties!$B$2:$C$500,2,FALSE),"")</f>
        <v/>
      </c>
      <c r="E1663" s="12" t="str">
        <f>IFERROR(VLOOKUP(Wedstrijden!E1674,Organisaties!$B$2:$G$500,5,FALSE),"")</f>
        <v/>
      </c>
      <c r="F1663" s="12" t="e">
        <f>IF(Wedstrijden!#REF!&lt;&gt;"",Wedstrijden!#REF!,"")</f>
        <v>#REF!</v>
      </c>
      <c r="G1663" s="12">
        <f>IF(Wedstrijden!K1674="Indoor",1,0)</f>
        <v>0</v>
      </c>
      <c r="H1663" s="12">
        <f>Wedstrijden!L1674</f>
        <v>0</v>
      </c>
      <c r="I1663" s="12" t="str">
        <f>IF(Wedstrijden!J1674="Nee",0,IF(Wedstrijden!J1674="Ja",1,""))</f>
        <v/>
      </c>
      <c r="J1663" s="12" t="str">
        <f>IF(Wedstrijden!M1674&lt;&gt;"",Wedstrijden!M1674,"")</f>
        <v/>
      </c>
      <c r="BJ1663" s="12">
        <f>IF(COUNTA(Wedstrijden!#REF!)&lt;&gt;0,1,"")</f>
        <v>1</v>
      </c>
      <c r="BK1663" s="12">
        <f t="shared" si="150"/>
        <v>2</v>
      </c>
      <c r="BL1663" s="12" t="e">
        <f>IF(Wedstrijden!#REF!="x","AA","")</f>
        <v>#REF!</v>
      </c>
      <c r="BM1663" s="12" t="e">
        <f>IF(Wedstrijden!#REF!="x","A","")</f>
        <v>#REF!</v>
      </c>
      <c r="BN1663" s="12" t="e">
        <f>IF(Wedstrijden!#REF!="x","B1","")</f>
        <v>#REF!</v>
      </c>
      <c r="BO1663" s="12" t="e">
        <f>IF(Wedstrijden!#REF!="x","BB","")</f>
        <v>#REF!</v>
      </c>
      <c r="BP1663" s="12" t="e">
        <f>IF(Wedstrijden!#REF!="x","B","")</f>
        <v>#REF!</v>
      </c>
      <c r="BQ1663" s="12" t="e">
        <f>IF(Wedstrijden!#REF!="x","L1","")</f>
        <v>#REF!</v>
      </c>
      <c r="BR1663" s="12" t="e">
        <f>IF(Wedstrijden!#REF!="x","L2","")</f>
        <v>#REF!</v>
      </c>
      <c r="BS1663" s="12" t="e">
        <f>IF(Wedstrijden!#REF!="x","M1","")</f>
        <v>#REF!</v>
      </c>
      <c r="BT1663" s="12" t="e">
        <f>IF(Wedstrijden!#REF!="x","M2","")</f>
        <v>#REF!</v>
      </c>
      <c r="BU1663" s="12" t="e">
        <f>IF(Wedstrijden!#REF!="x","Z1","")</f>
        <v>#REF!</v>
      </c>
      <c r="BV1663" s="12" t="e">
        <f>IF(Wedstrijden!#REF!="x","Z2","")</f>
        <v>#REF!</v>
      </c>
      <c r="BW1663" s="12">
        <f>IF(COUNTA(Wedstrijden!#REF!)&lt;&gt;0,1,"")</f>
        <v>1</v>
      </c>
      <c r="BX1663" s="12">
        <f t="shared" si="151"/>
        <v>1</v>
      </c>
      <c r="BY1663" s="12" t="e">
        <f>IF(Wedstrijden!#REF!="x","BB","")</f>
        <v>#REF!</v>
      </c>
      <c r="BZ1663" s="12" t="e">
        <f>IF(Wedstrijden!#REF!="x","B","")</f>
        <v>#REF!</v>
      </c>
      <c r="CA1663" s="12" t="e">
        <f>IF(Wedstrijden!#REF!="x","L1","")</f>
        <v>#REF!</v>
      </c>
      <c r="CB1663" s="12" t="e">
        <f>IF(Wedstrijden!#REF!="x","L2","")</f>
        <v>#REF!</v>
      </c>
      <c r="CC1663" s="12" t="e">
        <f>IF(Wedstrijden!#REF!="x","M1","")</f>
        <v>#REF!</v>
      </c>
      <c r="CD1663" s="12" t="e">
        <f>IF(Wedstrijden!#REF!="x","M2","")</f>
        <v>#REF!</v>
      </c>
      <c r="CE1663" s="12" t="e">
        <f>IF(Wedstrijden!#REF!="x","Z1","")</f>
        <v>#REF!</v>
      </c>
      <c r="CF1663" s="12" t="e">
        <f>IF(Wedstrijden!#REF!="x","Z2","")</f>
        <v>#REF!</v>
      </c>
      <c r="CG1663" s="12" t="e">
        <f>IF(Wedstrijden!#REF!="x","ZZL","")</f>
        <v>#REF!</v>
      </c>
      <c r="CL1663" s="12">
        <f>IF(COUNTA(Wedstrijden!#REF!)&lt;&gt;0,2,"")</f>
        <v>2</v>
      </c>
      <c r="CM1663" s="12">
        <f t="shared" si="152"/>
        <v>2</v>
      </c>
      <c r="CN1663" s="12" t="e">
        <f>IF(Wedstrijden!#REF!="x","AA","")</f>
        <v>#REF!</v>
      </c>
      <c r="CO1663" s="12" t="e">
        <f>IF(Wedstrijden!#REF!="x","A","")</f>
        <v>#REF!</v>
      </c>
      <c r="CP1663" s="12" t="e">
        <f>IF(Wedstrijden!#REF!="x","BB","")</f>
        <v>#REF!</v>
      </c>
      <c r="CQ1663" s="12" t="e">
        <f>IF(Wedstrijden!#REF!="x","B","")</f>
        <v>#REF!</v>
      </c>
      <c r="CR1663" s="12" t="e">
        <f>IF(Wedstrijden!#REF!="x","L","")</f>
        <v>#REF!</v>
      </c>
      <c r="CS1663" s="12" t="e">
        <f>IF(Wedstrijden!#REF!="x","M","")</f>
        <v>#REF!</v>
      </c>
      <c r="CT1663" s="12" t="e">
        <f>IF(Wedstrijden!#REF!="x","Z","")</f>
        <v>#REF!</v>
      </c>
      <c r="CU1663" s="12" t="e">
        <f>IF(Wedstrijden!#REF!="x","ZZ","")</f>
        <v>#REF!</v>
      </c>
      <c r="CV1663" s="12">
        <f>IF(COUNTA(Wedstrijden!#REF!)&lt;&gt;0,2,"")</f>
        <v>2</v>
      </c>
      <c r="CW1663" s="12">
        <f t="shared" si="153"/>
        <v>1</v>
      </c>
      <c r="CX1663" s="12" t="e">
        <f>IF(Wedstrijden!#REF!="x","BB","")</f>
        <v>#REF!</v>
      </c>
      <c r="CY1663" s="12" t="e">
        <f>IF(Wedstrijden!#REF!="x","B","")</f>
        <v>#REF!</v>
      </c>
      <c r="CZ1663" s="12" t="e">
        <f>IF(Wedstrijden!#REF!="x","L","")</f>
        <v>#REF!</v>
      </c>
      <c r="DA1663" s="12" t="e">
        <f>IF(Wedstrijden!#REF!="x","M","")</f>
        <v>#REF!</v>
      </c>
      <c r="DB1663" s="12" t="e">
        <f>IF(Wedstrijden!#REF!="x","Z","")</f>
        <v>#REF!</v>
      </c>
      <c r="DC1663" s="12" t="e">
        <f>IF(Wedstrijden!#REF!="x","ZZ","")</f>
        <v>#REF!</v>
      </c>
      <c r="DD1663" s="12" t="e">
        <f>IF(Wedstrijden!#REF!="x","1.40","")</f>
        <v>#REF!</v>
      </c>
      <c r="DE1663" s="12">
        <f>IF(COUNTA(Wedstrijden!#REF!)&lt;&gt;0,6,"")</f>
        <v>6</v>
      </c>
      <c r="DF1663" s="12">
        <f t="shared" si="154"/>
        <v>2</v>
      </c>
      <c r="DG1663" s="12" t="e">
        <f>IF(Wedstrijden!#REF!="x","L","")</f>
        <v>#REF!</v>
      </c>
      <c r="DH1663" s="12" t="e">
        <f>IF(Wedstrijden!#REF!="x","M","")</f>
        <v>#REF!</v>
      </c>
      <c r="DI1663" s="12" t="e">
        <f>IF(Wedstrijden!#REF!="x","Z","")</f>
        <v>#REF!</v>
      </c>
      <c r="DJ1663" s="12" t="e">
        <f>IF(Wedstrijden!#REF!="x","Z","")</f>
        <v>#REF!</v>
      </c>
      <c r="DK1663" s="12">
        <f>IF(COUNTA(Wedstrijden!#REF!)&lt;&gt;0,6,"")</f>
        <v>6</v>
      </c>
      <c r="DL1663" s="12">
        <f t="shared" si="155"/>
        <v>1</v>
      </c>
      <c r="DM1663" s="12" t="e">
        <f>IF(Wedstrijden!#REF!="x","L","")</f>
        <v>#REF!</v>
      </c>
      <c r="DN1663" s="12" t="e">
        <f>IF(Wedstrijden!#REF!="x","M","")</f>
        <v>#REF!</v>
      </c>
      <c r="DO1663" s="12" t="e">
        <f>IF(Wedstrijden!#REF!="x","Z","")</f>
        <v>#REF!</v>
      </c>
      <c r="DP1663" s="12" t="e">
        <f>IF(Wedstrijden!#REF!="x","Z","")</f>
        <v>#REF!</v>
      </c>
    </row>
    <row r="1664" spans="1:120" ht="15" x14ac:dyDescent="0.25">
      <c r="A1664" s="14">
        <f>Wedstrijden!A1675</f>
        <v>0</v>
      </c>
      <c r="B1664" s="12" t="str">
        <f>IFERROR(VLOOKUP(Wedstrijden!C1675,Wedstrijdlocaties!$B$2:$E$500,2,FALSE),"")</f>
        <v/>
      </c>
      <c r="C1664" s="12" t="str">
        <f>Wedstrijden!D1675</f>
        <v/>
      </c>
      <c r="D1664" s="12" t="str">
        <f>IFERROR(VLOOKUP(Wedstrijden!E1675,Organisaties!$B$2:$C$500,2,FALSE),"")</f>
        <v/>
      </c>
      <c r="E1664" s="12" t="str">
        <f>IFERROR(VLOOKUP(Wedstrijden!E1675,Organisaties!$B$2:$G$500,5,FALSE),"")</f>
        <v/>
      </c>
      <c r="F1664" s="12" t="e">
        <f>IF(Wedstrijden!#REF!&lt;&gt;"",Wedstrijden!#REF!,"")</f>
        <v>#REF!</v>
      </c>
      <c r="G1664" s="12">
        <f>IF(Wedstrijden!K1675="Indoor",1,0)</f>
        <v>0</v>
      </c>
      <c r="H1664" s="12">
        <f>Wedstrijden!L1675</f>
        <v>0</v>
      </c>
      <c r="I1664" s="12" t="str">
        <f>IF(Wedstrijden!J1675="Nee",0,IF(Wedstrijden!J1675="Ja",1,""))</f>
        <v/>
      </c>
      <c r="J1664" s="12" t="str">
        <f>IF(Wedstrijden!M1675&lt;&gt;"",Wedstrijden!M1675,"")</f>
        <v/>
      </c>
      <c r="BJ1664" s="12">
        <f>IF(COUNTA(Wedstrijden!#REF!)&lt;&gt;0,1,"")</f>
        <v>1</v>
      </c>
      <c r="BK1664" s="12">
        <f t="shared" si="150"/>
        <v>2</v>
      </c>
      <c r="BL1664" s="12" t="e">
        <f>IF(Wedstrijden!#REF!="x","AA","")</f>
        <v>#REF!</v>
      </c>
      <c r="BM1664" s="12" t="e">
        <f>IF(Wedstrijden!#REF!="x","A","")</f>
        <v>#REF!</v>
      </c>
      <c r="BN1664" s="12" t="e">
        <f>IF(Wedstrijden!#REF!="x","B1","")</f>
        <v>#REF!</v>
      </c>
      <c r="BO1664" s="12" t="e">
        <f>IF(Wedstrijden!#REF!="x","BB","")</f>
        <v>#REF!</v>
      </c>
      <c r="BP1664" s="12" t="e">
        <f>IF(Wedstrijden!#REF!="x","B","")</f>
        <v>#REF!</v>
      </c>
      <c r="BQ1664" s="12" t="e">
        <f>IF(Wedstrijden!#REF!="x","L1","")</f>
        <v>#REF!</v>
      </c>
      <c r="BR1664" s="12" t="e">
        <f>IF(Wedstrijden!#REF!="x","L2","")</f>
        <v>#REF!</v>
      </c>
      <c r="BS1664" s="12" t="e">
        <f>IF(Wedstrijden!#REF!="x","M1","")</f>
        <v>#REF!</v>
      </c>
      <c r="BT1664" s="12" t="e">
        <f>IF(Wedstrijden!#REF!="x","M2","")</f>
        <v>#REF!</v>
      </c>
      <c r="BU1664" s="12" t="e">
        <f>IF(Wedstrijden!#REF!="x","Z1","")</f>
        <v>#REF!</v>
      </c>
      <c r="BV1664" s="12" t="e">
        <f>IF(Wedstrijden!#REF!="x","Z2","")</f>
        <v>#REF!</v>
      </c>
      <c r="BW1664" s="12">
        <f>IF(COUNTA(Wedstrijden!#REF!)&lt;&gt;0,1,"")</f>
        <v>1</v>
      </c>
      <c r="BX1664" s="12">
        <f t="shared" si="151"/>
        <v>1</v>
      </c>
      <c r="BY1664" s="12" t="e">
        <f>IF(Wedstrijden!#REF!="x","BB","")</f>
        <v>#REF!</v>
      </c>
      <c r="BZ1664" s="12" t="e">
        <f>IF(Wedstrijden!#REF!="x","B","")</f>
        <v>#REF!</v>
      </c>
      <c r="CA1664" s="12" t="e">
        <f>IF(Wedstrijden!#REF!="x","L1","")</f>
        <v>#REF!</v>
      </c>
      <c r="CB1664" s="12" t="e">
        <f>IF(Wedstrijden!#REF!="x","L2","")</f>
        <v>#REF!</v>
      </c>
      <c r="CC1664" s="12" t="e">
        <f>IF(Wedstrijden!#REF!="x","M1","")</f>
        <v>#REF!</v>
      </c>
      <c r="CD1664" s="12" t="e">
        <f>IF(Wedstrijden!#REF!="x","M2","")</f>
        <v>#REF!</v>
      </c>
      <c r="CE1664" s="12" t="e">
        <f>IF(Wedstrijden!#REF!="x","Z1","")</f>
        <v>#REF!</v>
      </c>
      <c r="CF1664" s="12" t="e">
        <f>IF(Wedstrijden!#REF!="x","Z2","")</f>
        <v>#REF!</v>
      </c>
      <c r="CG1664" s="12" t="e">
        <f>IF(Wedstrijden!#REF!="x","ZZL","")</f>
        <v>#REF!</v>
      </c>
      <c r="CL1664" s="12">
        <f>IF(COUNTA(Wedstrijden!#REF!)&lt;&gt;0,2,"")</f>
        <v>2</v>
      </c>
      <c r="CM1664" s="12">
        <f t="shared" si="152"/>
        <v>2</v>
      </c>
      <c r="CN1664" s="12" t="e">
        <f>IF(Wedstrijden!#REF!="x","AA","")</f>
        <v>#REF!</v>
      </c>
      <c r="CO1664" s="12" t="e">
        <f>IF(Wedstrijden!#REF!="x","A","")</f>
        <v>#REF!</v>
      </c>
      <c r="CP1664" s="12" t="e">
        <f>IF(Wedstrijden!#REF!="x","BB","")</f>
        <v>#REF!</v>
      </c>
      <c r="CQ1664" s="12" t="e">
        <f>IF(Wedstrijden!#REF!="x","B","")</f>
        <v>#REF!</v>
      </c>
      <c r="CR1664" s="12" t="e">
        <f>IF(Wedstrijden!#REF!="x","L","")</f>
        <v>#REF!</v>
      </c>
      <c r="CS1664" s="12" t="e">
        <f>IF(Wedstrijden!#REF!="x","M","")</f>
        <v>#REF!</v>
      </c>
      <c r="CT1664" s="12" t="e">
        <f>IF(Wedstrijden!#REF!="x","Z","")</f>
        <v>#REF!</v>
      </c>
      <c r="CU1664" s="12" t="e">
        <f>IF(Wedstrijden!#REF!="x","ZZ","")</f>
        <v>#REF!</v>
      </c>
      <c r="CV1664" s="12">
        <f>IF(COUNTA(Wedstrijden!#REF!)&lt;&gt;0,2,"")</f>
        <v>2</v>
      </c>
      <c r="CW1664" s="12">
        <f t="shared" si="153"/>
        <v>1</v>
      </c>
      <c r="CX1664" s="12" t="e">
        <f>IF(Wedstrijden!#REF!="x","BB","")</f>
        <v>#REF!</v>
      </c>
      <c r="CY1664" s="12" t="e">
        <f>IF(Wedstrijden!#REF!="x","B","")</f>
        <v>#REF!</v>
      </c>
      <c r="CZ1664" s="12" t="e">
        <f>IF(Wedstrijden!#REF!="x","L","")</f>
        <v>#REF!</v>
      </c>
      <c r="DA1664" s="12" t="e">
        <f>IF(Wedstrijden!#REF!="x","M","")</f>
        <v>#REF!</v>
      </c>
      <c r="DB1664" s="12" t="e">
        <f>IF(Wedstrijden!#REF!="x","Z","")</f>
        <v>#REF!</v>
      </c>
      <c r="DC1664" s="12" t="e">
        <f>IF(Wedstrijden!#REF!="x","ZZ","")</f>
        <v>#REF!</v>
      </c>
      <c r="DD1664" s="12" t="e">
        <f>IF(Wedstrijden!#REF!="x","1.40","")</f>
        <v>#REF!</v>
      </c>
      <c r="DE1664" s="12">
        <f>IF(COUNTA(Wedstrijden!#REF!)&lt;&gt;0,6,"")</f>
        <v>6</v>
      </c>
      <c r="DF1664" s="12">
        <f t="shared" si="154"/>
        <v>2</v>
      </c>
      <c r="DG1664" s="12" t="e">
        <f>IF(Wedstrijden!#REF!="x","L","")</f>
        <v>#REF!</v>
      </c>
      <c r="DH1664" s="12" t="e">
        <f>IF(Wedstrijden!#REF!="x","M","")</f>
        <v>#REF!</v>
      </c>
      <c r="DI1664" s="12" t="e">
        <f>IF(Wedstrijden!#REF!="x","Z","")</f>
        <v>#REF!</v>
      </c>
      <c r="DJ1664" s="12" t="e">
        <f>IF(Wedstrijden!#REF!="x","Z","")</f>
        <v>#REF!</v>
      </c>
      <c r="DK1664" s="12">
        <f>IF(COUNTA(Wedstrijden!#REF!)&lt;&gt;0,6,"")</f>
        <v>6</v>
      </c>
      <c r="DL1664" s="12">
        <f t="shared" si="155"/>
        <v>1</v>
      </c>
      <c r="DM1664" s="12" t="e">
        <f>IF(Wedstrijden!#REF!="x","L","")</f>
        <v>#REF!</v>
      </c>
      <c r="DN1664" s="12" t="e">
        <f>IF(Wedstrijden!#REF!="x","M","")</f>
        <v>#REF!</v>
      </c>
      <c r="DO1664" s="12" t="e">
        <f>IF(Wedstrijden!#REF!="x","Z","")</f>
        <v>#REF!</v>
      </c>
      <c r="DP1664" s="12" t="e">
        <f>IF(Wedstrijden!#REF!="x","Z","")</f>
        <v>#REF!</v>
      </c>
    </row>
    <row r="1665" spans="1:120" ht="15" x14ac:dyDescent="0.25">
      <c r="A1665" s="14">
        <f>Wedstrijden!A1676</f>
        <v>0</v>
      </c>
      <c r="B1665" s="12" t="str">
        <f>IFERROR(VLOOKUP(Wedstrijden!C1676,Wedstrijdlocaties!$B$2:$E$500,2,FALSE),"")</f>
        <v/>
      </c>
      <c r="C1665" s="12" t="str">
        <f>Wedstrijden!D1676</f>
        <v/>
      </c>
      <c r="D1665" s="12" t="str">
        <f>IFERROR(VLOOKUP(Wedstrijden!E1676,Organisaties!$B$2:$C$500,2,FALSE),"")</f>
        <v/>
      </c>
      <c r="E1665" s="12" t="str">
        <f>IFERROR(VLOOKUP(Wedstrijden!E1676,Organisaties!$B$2:$G$500,5,FALSE),"")</f>
        <v/>
      </c>
      <c r="F1665" s="12" t="e">
        <f>IF(Wedstrijden!#REF!&lt;&gt;"",Wedstrijden!#REF!,"")</f>
        <v>#REF!</v>
      </c>
      <c r="G1665" s="12">
        <f>IF(Wedstrijden!K1676="Indoor",1,0)</f>
        <v>0</v>
      </c>
      <c r="H1665" s="12">
        <f>Wedstrijden!L1676</f>
        <v>0</v>
      </c>
      <c r="I1665" s="12" t="str">
        <f>IF(Wedstrijden!J1676="Nee",0,IF(Wedstrijden!J1676="Ja",1,""))</f>
        <v/>
      </c>
      <c r="J1665" s="12" t="str">
        <f>IF(Wedstrijden!M1676&lt;&gt;"",Wedstrijden!M1676,"")</f>
        <v/>
      </c>
      <c r="BJ1665" s="12">
        <f>IF(COUNTA(Wedstrijden!#REF!)&lt;&gt;0,1,"")</f>
        <v>1</v>
      </c>
      <c r="BK1665" s="12">
        <f t="shared" si="150"/>
        <v>2</v>
      </c>
      <c r="BL1665" s="12" t="e">
        <f>IF(Wedstrijden!#REF!="x","AA","")</f>
        <v>#REF!</v>
      </c>
      <c r="BM1665" s="12" t="e">
        <f>IF(Wedstrijden!#REF!="x","A","")</f>
        <v>#REF!</v>
      </c>
      <c r="BN1665" s="12" t="e">
        <f>IF(Wedstrijden!#REF!="x","B1","")</f>
        <v>#REF!</v>
      </c>
      <c r="BO1665" s="12" t="e">
        <f>IF(Wedstrijden!#REF!="x","BB","")</f>
        <v>#REF!</v>
      </c>
      <c r="BP1665" s="12" t="e">
        <f>IF(Wedstrijden!#REF!="x","B","")</f>
        <v>#REF!</v>
      </c>
      <c r="BQ1665" s="12" t="e">
        <f>IF(Wedstrijden!#REF!="x","L1","")</f>
        <v>#REF!</v>
      </c>
      <c r="BR1665" s="12" t="e">
        <f>IF(Wedstrijden!#REF!="x","L2","")</f>
        <v>#REF!</v>
      </c>
      <c r="BS1665" s="12" t="e">
        <f>IF(Wedstrijden!#REF!="x","M1","")</f>
        <v>#REF!</v>
      </c>
      <c r="BT1665" s="12" t="e">
        <f>IF(Wedstrijden!#REF!="x","M2","")</f>
        <v>#REF!</v>
      </c>
      <c r="BU1665" s="12" t="e">
        <f>IF(Wedstrijden!#REF!="x","Z1","")</f>
        <v>#REF!</v>
      </c>
      <c r="BV1665" s="12" t="e">
        <f>IF(Wedstrijden!#REF!="x","Z2","")</f>
        <v>#REF!</v>
      </c>
      <c r="BW1665" s="12">
        <f>IF(COUNTA(Wedstrijden!#REF!)&lt;&gt;0,1,"")</f>
        <v>1</v>
      </c>
      <c r="BX1665" s="12">
        <f t="shared" si="151"/>
        <v>1</v>
      </c>
      <c r="BY1665" s="12" t="e">
        <f>IF(Wedstrijden!#REF!="x","BB","")</f>
        <v>#REF!</v>
      </c>
      <c r="BZ1665" s="12" t="e">
        <f>IF(Wedstrijden!#REF!="x","B","")</f>
        <v>#REF!</v>
      </c>
      <c r="CA1665" s="12" t="e">
        <f>IF(Wedstrijden!#REF!="x","L1","")</f>
        <v>#REF!</v>
      </c>
      <c r="CB1665" s="12" t="e">
        <f>IF(Wedstrijden!#REF!="x","L2","")</f>
        <v>#REF!</v>
      </c>
      <c r="CC1665" s="12" t="e">
        <f>IF(Wedstrijden!#REF!="x","M1","")</f>
        <v>#REF!</v>
      </c>
      <c r="CD1665" s="12" t="e">
        <f>IF(Wedstrijden!#REF!="x","M2","")</f>
        <v>#REF!</v>
      </c>
      <c r="CE1665" s="12" t="e">
        <f>IF(Wedstrijden!#REF!="x","Z1","")</f>
        <v>#REF!</v>
      </c>
      <c r="CF1665" s="12" t="e">
        <f>IF(Wedstrijden!#REF!="x","Z2","")</f>
        <v>#REF!</v>
      </c>
      <c r="CG1665" s="12" t="e">
        <f>IF(Wedstrijden!#REF!="x","ZZL","")</f>
        <v>#REF!</v>
      </c>
      <c r="CL1665" s="12">
        <f>IF(COUNTA(Wedstrijden!#REF!)&lt;&gt;0,2,"")</f>
        <v>2</v>
      </c>
      <c r="CM1665" s="12">
        <f t="shared" si="152"/>
        <v>2</v>
      </c>
      <c r="CN1665" s="12" t="e">
        <f>IF(Wedstrijden!#REF!="x","AA","")</f>
        <v>#REF!</v>
      </c>
      <c r="CO1665" s="12" t="e">
        <f>IF(Wedstrijden!#REF!="x","A","")</f>
        <v>#REF!</v>
      </c>
      <c r="CP1665" s="12" t="e">
        <f>IF(Wedstrijden!#REF!="x","BB","")</f>
        <v>#REF!</v>
      </c>
      <c r="CQ1665" s="12" t="e">
        <f>IF(Wedstrijden!#REF!="x","B","")</f>
        <v>#REF!</v>
      </c>
      <c r="CR1665" s="12" t="e">
        <f>IF(Wedstrijden!#REF!="x","L","")</f>
        <v>#REF!</v>
      </c>
      <c r="CS1665" s="12" t="e">
        <f>IF(Wedstrijden!#REF!="x","M","")</f>
        <v>#REF!</v>
      </c>
      <c r="CT1665" s="12" t="e">
        <f>IF(Wedstrijden!#REF!="x","Z","")</f>
        <v>#REF!</v>
      </c>
      <c r="CU1665" s="12" t="e">
        <f>IF(Wedstrijden!#REF!="x","ZZ","")</f>
        <v>#REF!</v>
      </c>
      <c r="CV1665" s="12">
        <f>IF(COUNTA(Wedstrijden!#REF!)&lt;&gt;0,2,"")</f>
        <v>2</v>
      </c>
      <c r="CW1665" s="12">
        <f t="shared" si="153"/>
        <v>1</v>
      </c>
      <c r="CX1665" s="12" t="e">
        <f>IF(Wedstrijden!#REF!="x","BB","")</f>
        <v>#REF!</v>
      </c>
      <c r="CY1665" s="12" t="e">
        <f>IF(Wedstrijden!#REF!="x","B","")</f>
        <v>#REF!</v>
      </c>
      <c r="CZ1665" s="12" t="e">
        <f>IF(Wedstrijden!#REF!="x","L","")</f>
        <v>#REF!</v>
      </c>
      <c r="DA1665" s="12" t="e">
        <f>IF(Wedstrijden!#REF!="x","M","")</f>
        <v>#REF!</v>
      </c>
      <c r="DB1665" s="12" t="e">
        <f>IF(Wedstrijden!#REF!="x","Z","")</f>
        <v>#REF!</v>
      </c>
      <c r="DC1665" s="12" t="e">
        <f>IF(Wedstrijden!#REF!="x","ZZ","")</f>
        <v>#REF!</v>
      </c>
      <c r="DD1665" s="12" t="e">
        <f>IF(Wedstrijden!#REF!="x","1.40","")</f>
        <v>#REF!</v>
      </c>
      <c r="DE1665" s="12">
        <f>IF(COUNTA(Wedstrijden!#REF!)&lt;&gt;0,6,"")</f>
        <v>6</v>
      </c>
      <c r="DF1665" s="12">
        <f t="shared" si="154"/>
        <v>2</v>
      </c>
      <c r="DG1665" s="12" t="e">
        <f>IF(Wedstrijden!#REF!="x","L","")</f>
        <v>#REF!</v>
      </c>
      <c r="DH1665" s="12" t="e">
        <f>IF(Wedstrijden!#REF!="x","M","")</f>
        <v>#REF!</v>
      </c>
      <c r="DI1665" s="12" t="e">
        <f>IF(Wedstrijden!#REF!="x","Z","")</f>
        <v>#REF!</v>
      </c>
      <c r="DJ1665" s="12" t="e">
        <f>IF(Wedstrijden!#REF!="x","Z","")</f>
        <v>#REF!</v>
      </c>
      <c r="DK1665" s="12">
        <f>IF(COUNTA(Wedstrijden!#REF!)&lt;&gt;0,6,"")</f>
        <v>6</v>
      </c>
      <c r="DL1665" s="12">
        <f t="shared" si="155"/>
        <v>1</v>
      </c>
      <c r="DM1665" s="12" t="e">
        <f>IF(Wedstrijden!#REF!="x","L","")</f>
        <v>#REF!</v>
      </c>
      <c r="DN1665" s="12" t="e">
        <f>IF(Wedstrijden!#REF!="x","M","")</f>
        <v>#REF!</v>
      </c>
      <c r="DO1665" s="12" t="e">
        <f>IF(Wedstrijden!#REF!="x","Z","")</f>
        <v>#REF!</v>
      </c>
      <c r="DP1665" s="12" t="e">
        <f>IF(Wedstrijden!#REF!="x","Z","")</f>
        <v>#REF!</v>
      </c>
    </row>
    <row r="1666" spans="1:120" ht="15" x14ac:dyDescent="0.25">
      <c r="A1666" s="14">
        <f>Wedstrijden!A1677</f>
        <v>0</v>
      </c>
      <c r="B1666" s="12" t="str">
        <f>IFERROR(VLOOKUP(Wedstrijden!C1677,Wedstrijdlocaties!$B$2:$E$500,2,FALSE),"")</f>
        <v/>
      </c>
      <c r="C1666" s="12" t="str">
        <f>Wedstrijden!D1677</f>
        <v/>
      </c>
      <c r="D1666" s="12" t="str">
        <f>IFERROR(VLOOKUP(Wedstrijden!E1677,Organisaties!$B$2:$C$500,2,FALSE),"")</f>
        <v/>
      </c>
      <c r="E1666" s="12" t="str">
        <f>IFERROR(VLOOKUP(Wedstrijden!E1677,Organisaties!$B$2:$G$500,5,FALSE),"")</f>
        <v/>
      </c>
      <c r="F1666" s="12" t="e">
        <f>IF(Wedstrijden!#REF!&lt;&gt;"",Wedstrijden!#REF!,"")</f>
        <v>#REF!</v>
      </c>
      <c r="G1666" s="12">
        <f>IF(Wedstrijden!K1677="Indoor",1,0)</f>
        <v>0</v>
      </c>
      <c r="H1666" s="12">
        <f>Wedstrijden!L1677</f>
        <v>0</v>
      </c>
      <c r="I1666" s="12" t="str">
        <f>IF(Wedstrijden!J1677="Nee",0,IF(Wedstrijden!J1677="Ja",1,""))</f>
        <v/>
      </c>
      <c r="J1666" s="12" t="str">
        <f>IF(Wedstrijden!M1677&lt;&gt;"",Wedstrijden!M1677,"")</f>
        <v/>
      </c>
      <c r="BJ1666" s="12">
        <f>IF(COUNTA(Wedstrijden!#REF!)&lt;&gt;0,1,"")</f>
        <v>1</v>
      </c>
      <c r="BK1666" s="12">
        <f t="shared" si="150"/>
        <v>2</v>
      </c>
      <c r="BL1666" s="12" t="e">
        <f>IF(Wedstrijden!#REF!="x","AA","")</f>
        <v>#REF!</v>
      </c>
      <c r="BM1666" s="12" t="e">
        <f>IF(Wedstrijden!#REF!="x","A","")</f>
        <v>#REF!</v>
      </c>
      <c r="BN1666" s="12" t="e">
        <f>IF(Wedstrijden!#REF!="x","B1","")</f>
        <v>#REF!</v>
      </c>
      <c r="BO1666" s="12" t="e">
        <f>IF(Wedstrijden!#REF!="x","BB","")</f>
        <v>#REF!</v>
      </c>
      <c r="BP1666" s="12" t="e">
        <f>IF(Wedstrijden!#REF!="x","B","")</f>
        <v>#REF!</v>
      </c>
      <c r="BQ1666" s="12" t="e">
        <f>IF(Wedstrijden!#REF!="x","L1","")</f>
        <v>#REF!</v>
      </c>
      <c r="BR1666" s="12" t="e">
        <f>IF(Wedstrijden!#REF!="x","L2","")</f>
        <v>#REF!</v>
      </c>
      <c r="BS1666" s="12" t="e">
        <f>IF(Wedstrijden!#REF!="x","M1","")</f>
        <v>#REF!</v>
      </c>
      <c r="BT1666" s="12" t="e">
        <f>IF(Wedstrijden!#REF!="x","M2","")</f>
        <v>#REF!</v>
      </c>
      <c r="BU1666" s="12" t="e">
        <f>IF(Wedstrijden!#REF!="x","Z1","")</f>
        <v>#REF!</v>
      </c>
      <c r="BV1666" s="12" t="e">
        <f>IF(Wedstrijden!#REF!="x","Z2","")</f>
        <v>#REF!</v>
      </c>
      <c r="BW1666" s="12">
        <f>IF(COUNTA(Wedstrijden!#REF!)&lt;&gt;0,1,"")</f>
        <v>1</v>
      </c>
      <c r="BX1666" s="12">
        <f t="shared" si="151"/>
        <v>1</v>
      </c>
      <c r="BY1666" s="12" t="e">
        <f>IF(Wedstrijden!#REF!="x","BB","")</f>
        <v>#REF!</v>
      </c>
      <c r="BZ1666" s="12" t="e">
        <f>IF(Wedstrijden!#REF!="x","B","")</f>
        <v>#REF!</v>
      </c>
      <c r="CA1666" s="12" t="e">
        <f>IF(Wedstrijden!#REF!="x","L1","")</f>
        <v>#REF!</v>
      </c>
      <c r="CB1666" s="12" t="e">
        <f>IF(Wedstrijden!#REF!="x","L2","")</f>
        <v>#REF!</v>
      </c>
      <c r="CC1666" s="12" t="e">
        <f>IF(Wedstrijden!#REF!="x","M1","")</f>
        <v>#REF!</v>
      </c>
      <c r="CD1666" s="12" t="e">
        <f>IF(Wedstrijden!#REF!="x","M2","")</f>
        <v>#REF!</v>
      </c>
      <c r="CE1666" s="12" t="e">
        <f>IF(Wedstrijden!#REF!="x","Z1","")</f>
        <v>#REF!</v>
      </c>
      <c r="CF1666" s="12" t="e">
        <f>IF(Wedstrijden!#REF!="x","Z2","")</f>
        <v>#REF!</v>
      </c>
      <c r="CG1666" s="12" t="e">
        <f>IF(Wedstrijden!#REF!="x","ZZL","")</f>
        <v>#REF!</v>
      </c>
      <c r="CL1666" s="12">
        <f>IF(COUNTA(Wedstrijden!#REF!)&lt;&gt;0,2,"")</f>
        <v>2</v>
      </c>
      <c r="CM1666" s="12">
        <f t="shared" si="152"/>
        <v>2</v>
      </c>
      <c r="CN1666" s="12" t="e">
        <f>IF(Wedstrijden!#REF!="x","AA","")</f>
        <v>#REF!</v>
      </c>
      <c r="CO1666" s="12" t="e">
        <f>IF(Wedstrijden!#REF!="x","A","")</f>
        <v>#REF!</v>
      </c>
      <c r="CP1666" s="12" t="e">
        <f>IF(Wedstrijden!#REF!="x","BB","")</f>
        <v>#REF!</v>
      </c>
      <c r="CQ1666" s="12" t="e">
        <f>IF(Wedstrijden!#REF!="x","B","")</f>
        <v>#REF!</v>
      </c>
      <c r="CR1666" s="12" t="e">
        <f>IF(Wedstrijden!#REF!="x","L","")</f>
        <v>#REF!</v>
      </c>
      <c r="CS1666" s="12" t="e">
        <f>IF(Wedstrijden!#REF!="x","M","")</f>
        <v>#REF!</v>
      </c>
      <c r="CT1666" s="12" t="e">
        <f>IF(Wedstrijden!#REF!="x","Z","")</f>
        <v>#REF!</v>
      </c>
      <c r="CU1666" s="12" t="e">
        <f>IF(Wedstrijden!#REF!="x","ZZ","")</f>
        <v>#REF!</v>
      </c>
      <c r="CV1666" s="12">
        <f>IF(COUNTA(Wedstrijden!#REF!)&lt;&gt;0,2,"")</f>
        <v>2</v>
      </c>
      <c r="CW1666" s="12">
        <f t="shared" si="153"/>
        <v>1</v>
      </c>
      <c r="CX1666" s="12" t="e">
        <f>IF(Wedstrijden!#REF!="x","BB","")</f>
        <v>#REF!</v>
      </c>
      <c r="CY1666" s="12" t="e">
        <f>IF(Wedstrijden!#REF!="x","B","")</f>
        <v>#REF!</v>
      </c>
      <c r="CZ1666" s="12" t="e">
        <f>IF(Wedstrijden!#REF!="x","L","")</f>
        <v>#REF!</v>
      </c>
      <c r="DA1666" s="12" t="e">
        <f>IF(Wedstrijden!#REF!="x","M","")</f>
        <v>#REF!</v>
      </c>
      <c r="DB1666" s="12" t="e">
        <f>IF(Wedstrijden!#REF!="x","Z","")</f>
        <v>#REF!</v>
      </c>
      <c r="DC1666" s="12" t="e">
        <f>IF(Wedstrijden!#REF!="x","ZZ","")</f>
        <v>#REF!</v>
      </c>
      <c r="DD1666" s="12" t="e">
        <f>IF(Wedstrijden!#REF!="x","1.40","")</f>
        <v>#REF!</v>
      </c>
      <c r="DE1666" s="12">
        <f>IF(COUNTA(Wedstrijden!#REF!)&lt;&gt;0,6,"")</f>
        <v>6</v>
      </c>
      <c r="DF1666" s="12">
        <f t="shared" si="154"/>
        <v>2</v>
      </c>
      <c r="DG1666" s="12" t="e">
        <f>IF(Wedstrijden!#REF!="x","L","")</f>
        <v>#REF!</v>
      </c>
      <c r="DH1666" s="12" t="e">
        <f>IF(Wedstrijden!#REF!="x","M","")</f>
        <v>#REF!</v>
      </c>
      <c r="DI1666" s="12" t="e">
        <f>IF(Wedstrijden!#REF!="x","Z","")</f>
        <v>#REF!</v>
      </c>
      <c r="DJ1666" s="12" t="e">
        <f>IF(Wedstrijden!#REF!="x","Z","")</f>
        <v>#REF!</v>
      </c>
      <c r="DK1666" s="12">
        <f>IF(COUNTA(Wedstrijden!#REF!)&lt;&gt;0,6,"")</f>
        <v>6</v>
      </c>
      <c r="DL1666" s="12">
        <f t="shared" si="155"/>
        <v>1</v>
      </c>
      <c r="DM1666" s="12" t="e">
        <f>IF(Wedstrijden!#REF!="x","L","")</f>
        <v>#REF!</v>
      </c>
      <c r="DN1666" s="12" t="e">
        <f>IF(Wedstrijden!#REF!="x","M","")</f>
        <v>#REF!</v>
      </c>
      <c r="DO1666" s="12" t="e">
        <f>IF(Wedstrijden!#REF!="x","Z","")</f>
        <v>#REF!</v>
      </c>
      <c r="DP1666" s="12" t="e">
        <f>IF(Wedstrijden!#REF!="x","Z","")</f>
        <v>#REF!</v>
      </c>
    </row>
    <row r="1667" spans="1:120" ht="15" x14ac:dyDescent="0.25">
      <c r="A1667" s="14">
        <f>Wedstrijden!A1678</f>
        <v>0</v>
      </c>
      <c r="B1667" s="12" t="str">
        <f>IFERROR(VLOOKUP(Wedstrijden!C1678,Wedstrijdlocaties!$B$2:$E$500,2,FALSE),"")</f>
        <v/>
      </c>
      <c r="C1667" s="12" t="str">
        <f>Wedstrijden!D1678</f>
        <v/>
      </c>
      <c r="D1667" s="12" t="str">
        <f>IFERROR(VLOOKUP(Wedstrijden!E1678,Organisaties!$B$2:$C$500,2,FALSE),"")</f>
        <v/>
      </c>
      <c r="E1667" s="12" t="str">
        <f>IFERROR(VLOOKUP(Wedstrijden!E1678,Organisaties!$B$2:$G$500,5,FALSE),"")</f>
        <v/>
      </c>
      <c r="F1667" s="12" t="e">
        <f>IF(Wedstrijden!#REF!&lt;&gt;"",Wedstrijden!#REF!,"")</f>
        <v>#REF!</v>
      </c>
      <c r="G1667" s="12">
        <f>IF(Wedstrijden!K1678="Indoor",1,0)</f>
        <v>0</v>
      </c>
      <c r="H1667" s="12">
        <f>Wedstrijden!L1678</f>
        <v>0</v>
      </c>
      <c r="I1667" s="12" t="str">
        <f>IF(Wedstrijden!J1678="Nee",0,IF(Wedstrijden!J1678="Ja",1,""))</f>
        <v/>
      </c>
      <c r="J1667" s="12" t="str">
        <f>IF(Wedstrijden!M1678&lt;&gt;"",Wedstrijden!M1678,"")</f>
        <v/>
      </c>
      <c r="BJ1667" s="12">
        <f>IF(COUNTA(Wedstrijden!#REF!)&lt;&gt;0,1,"")</f>
        <v>1</v>
      </c>
      <c r="BK1667" s="12">
        <f t="shared" ref="BK1667:BK1730" si="156">IF(COUNTBLANK(BJ1667) = 1,"",2)</f>
        <v>2</v>
      </c>
      <c r="BL1667" s="12" t="e">
        <f>IF(Wedstrijden!#REF!="x","AA","")</f>
        <v>#REF!</v>
      </c>
      <c r="BM1667" s="12" t="e">
        <f>IF(Wedstrijden!#REF!="x","A","")</f>
        <v>#REF!</v>
      </c>
      <c r="BN1667" s="12" t="e">
        <f>IF(Wedstrijden!#REF!="x","B1","")</f>
        <v>#REF!</v>
      </c>
      <c r="BO1667" s="12" t="e">
        <f>IF(Wedstrijden!#REF!="x","BB","")</f>
        <v>#REF!</v>
      </c>
      <c r="BP1667" s="12" t="e">
        <f>IF(Wedstrijden!#REF!="x","B","")</f>
        <v>#REF!</v>
      </c>
      <c r="BQ1667" s="12" t="e">
        <f>IF(Wedstrijden!#REF!="x","L1","")</f>
        <v>#REF!</v>
      </c>
      <c r="BR1667" s="12" t="e">
        <f>IF(Wedstrijden!#REF!="x","L2","")</f>
        <v>#REF!</v>
      </c>
      <c r="BS1667" s="12" t="e">
        <f>IF(Wedstrijden!#REF!="x","M1","")</f>
        <v>#REF!</v>
      </c>
      <c r="BT1667" s="12" t="e">
        <f>IF(Wedstrijden!#REF!="x","M2","")</f>
        <v>#REF!</v>
      </c>
      <c r="BU1667" s="12" t="e">
        <f>IF(Wedstrijden!#REF!="x","Z1","")</f>
        <v>#REF!</v>
      </c>
      <c r="BV1667" s="12" t="e">
        <f>IF(Wedstrijden!#REF!="x","Z2","")</f>
        <v>#REF!</v>
      </c>
      <c r="BW1667" s="12">
        <f>IF(COUNTA(Wedstrijden!#REF!)&lt;&gt;0,1,"")</f>
        <v>1</v>
      </c>
      <c r="BX1667" s="12">
        <f t="shared" ref="BX1667:BX1730" si="157">IF(COUNTBLANK(BW1667) = 1,"",1)</f>
        <v>1</v>
      </c>
      <c r="BY1667" s="12" t="e">
        <f>IF(Wedstrijden!#REF!="x","BB","")</f>
        <v>#REF!</v>
      </c>
      <c r="BZ1667" s="12" t="e">
        <f>IF(Wedstrijden!#REF!="x","B","")</f>
        <v>#REF!</v>
      </c>
      <c r="CA1667" s="12" t="e">
        <f>IF(Wedstrijden!#REF!="x","L1","")</f>
        <v>#REF!</v>
      </c>
      <c r="CB1667" s="12" t="e">
        <f>IF(Wedstrijden!#REF!="x","L2","")</f>
        <v>#REF!</v>
      </c>
      <c r="CC1667" s="12" t="e">
        <f>IF(Wedstrijden!#REF!="x","M1","")</f>
        <v>#REF!</v>
      </c>
      <c r="CD1667" s="12" t="e">
        <f>IF(Wedstrijden!#REF!="x","M2","")</f>
        <v>#REF!</v>
      </c>
      <c r="CE1667" s="12" t="e">
        <f>IF(Wedstrijden!#REF!="x","Z1","")</f>
        <v>#REF!</v>
      </c>
      <c r="CF1667" s="12" t="e">
        <f>IF(Wedstrijden!#REF!="x","Z2","")</f>
        <v>#REF!</v>
      </c>
      <c r="CG1667" s="12" t="e">
        <f>IF(Wedstrijden!#REF!="x","ZZL","")</f>
        <v>#REF!</v>
      </c>
      <c r="CL1667" s="12">
        <f>IF(COUNTA(Wedstrijden!#REF!)&lt;&gt;0,2,"")</f>
        <v>2</v>
      </c>
      <c r="CM1667" s="12">
        <f t="shared" ref="CM1667:CM1730" si="158">IF(COUNTBLANK(CL1667) = 1,"",2)</f>
        <v>2</v>
      </c>
      <c r="CN1667" s="12" t="e">
        <f>IF(Wedstrijden!#REF!="x","AA","")</f>
        <v>#REF!</v>
      </c>
      <c r="CO1667" s="12" t="e">
        <f>IF(Wedstrijden!#REF!="x","A","")</f>
        <v>#REF!</v>
      </c>
      <c r="CP1667" s="12" t="e">
        <f>IF(Wedstrijden!#REF!="x","BB","")</f>
        <v>#REF!</v>
      </c>
      <c r="CQ1667" s="12" t="e">
        <f>IF(Wedstrijden!#REF!="x","B","")</f>
        <v>#REF!</v>
      </c>
      <c r="CR1667" s="12" t="e">
        <f>IF(Wedstrijden!#REF!="x","L","")</f>
        <v>#REF!</v>
      </c>
      <c r="CS1667" s="12" t="e">
        <f>IF(Wedstrijden!#REF!="x","M","")</f>
        <v>#REF!</v>
      </c>
      <c r="CT1667" s="12" t="e">
        <f>IF(Wedstrijden!#REF!="x","Z","")</f>
        <v>#REF!</v>
      </c>
      <c r="CU1667" s="12" t="e">
        <f>IF(Wedstrijden!#REF!="x","ZZ","")</f>
        <v>#REF!</v>
      </c>
      <c r="CV1667" s="12">
        <f>IF(COUNTA(Wedstrijden!#REF!)&lt;&gt;0,2,"")</f>
        <v>2</v>
      </c>
      <c r="CW1667" s="12">
        <f t="shared" ref="CW1667:CW1730" si="159">IF(COUNTBLANK(CV1667) = 1,"",1)</f>
        <v>1</v>
      </c>
      <c r="CX1667" s="12" t="e">
        <f>IF(Wedstrijden!#REF!="x","BB","")</f>
        <v>#REF!</v>
      </c>
      <c r="CY1667" s="12" t="e">
        <f>IF(Wedstrijden!#REF!="x","B","")</f>
        <v>#REF!</v>
      </c>
      <c r="CZ1667" s="12" t="e">
        <f>IF(Wedstrijden!#REF!="x","L","")</f>
        <v>#REF!</v>
      </c>
      <c r="DA1667" s="12" t="e">
        <f>IF(Wedstrijden!#REF!="x","M","")</f>
        <v>#REF!</v>
      </c>
      <c r="DB1667" s="12" t="e">
        <f>IF(Wedstrijden!#REF!="x","Z","")</f>
        <v>#REF!</v>
      </c>
      <c r="DC1667" s="12" t="e">
        <f>IF(Wedstrijden!#REF!="x","ZZ","")</f>
        <v>#REF!</v>
      </c>
      <c r="DD1667" s="12" t="e">
        <f>IF(Wedstrijden!#REF!="x","1.40","")</f>
        <v>#REF!</v>
      </c>
      <c r="DE1667" s="12">
        <f>IF(COUNTA(Wedstrijden!#REF!)&lt;&gt;0,6,"")</f>
        <v>6</v>
      </c>
      <c r="DF1667" s="12">
        <f t="shared" ref="DF1667:DF1730" si="160">IF(COUNTBLANK(DE1667) = 1,"",2)</f>
        <v>2</v>
      </c>
      <c r="DG1667" s="12" t="e">
        <f>IF(Wedstrijden!#REF!="x","L","")</f>
        <v>#REF!</v>
      </c>
      <c r="DH1667" s="12" t="e">
        <f>IF(Wedstrijden!#REF!="x","M","")</f>
        <v>#REF!</v>
      </c>
      <c r="DI1667" s="12" t="e">
        <f>IF(Wedstrijden!#REF!="x","Z","")</f>
        <v>#REF!</v>
      </c>
      <c r="DJ1667" s="12" t="e">
        <f>IF(Wedstrijden!#REF!="x","Z","")</f>
        <v>#REF!</v>
      </c>
      <c r="DK1667" s="12">
        <f>IF(COUNTA(Wedstrijden!#REF!)&lt;&gt;0,6,"")</f>
        <v>6</v>
      </c>
      <c r="DL1667" s="12">
        <f t="shared" ref="DL1667:DL1730" si="161">IF(COUNTBLANK(DK1667) = 1,"",1)</f>
        <v>1</v>
      </c>
      <c r="DM1667" s="12" t="e">
        <f>IF(Wedstrijden!#REF!="x","L","")</f>
        <v>#REF!</v>
      </c>
      <c r="DN1667" s="12" t="e">
        <f>IF(Wedstrijden!#REF!="x","M","")</f>
        <v>#REF!</v>
      </c>
      <c r="DO1667" s="12" t="e">
        <f>IF(Wedstrijden!#REF!="x","Z","")</f>
        <v>#REF!</v>
      </c>
      <c r="DP1667" s="12" t="e">
        <f>IF(Wedstrijden!#REF!="x","Z","")</f>
        <v>#REF!</v>
      </c>
    </row>
    <row r="1668" spans="1:120" ht="15" x14ac:dyDescent="0.25">
      <c r="A1668" s="14">
        <f>Wedstrijden!A1679</f>
        <v>0</v>
      </c>
      <c r="B1668" s="12" t="str">
        <f>IFERROR(VLOOKUP(Wedstrijden!C1679,Wedstrijdlocaties!$B$2:$E$500,2,FALSE),"")</f>
        <v/>
      </c>
      <c r="C1668" s="12" t="str">
        <f>Wedstrijden!D1679</f>
        <v/>
      </c>
      <c r="D1668" s="12" t="str">
        <f>IFERROR(VLOOKUP(Wedstrijden!E1679,Organisaties!$B$2:$C$500,2,FALSE),"")</f>
        <v/>
      </c>
      <c r="E1668" s="12" t="str">
        <f>IFERROR(VLOOKUP(Wedstrijden!E1679,Organisaties!$B$2:$G$500,5,FALSE),"")</f>
        <v/>
      </c>
      <c r="F1668" s="12" t="e">
        <f>IF(Wedstrijden!#REF!&lt;&gt;"",Wedstrijden!#REF!,"")</f>
        <v>#REF!</v>
      </c>
      <c r="G1668" s="12">
        <f>IF(Wedstrijden!K1679="Indoor",1,0)</f>
        <v>0</v>
      </c>
      <c r="H1668" s="12">
        <f>Wedstrijden!L1679</f>
        <v>0</v>
      </c>
      <c r="I1668" s="12" t="str">
        <f>IF(Wedstrijden!J1679="Nee",0,IF(Wedstrijden!J1679="Ja",1,""))</f>
        <v/>
      </c>
      <c r="J1668" s="12" t="str">
        <f>IF(Wedstrijden!M1679&lt;&gt;"",Wedstrijden!M1679,"")</f>
        <v/>
      </c>
      <c r="BJ1668" s="12">
        <f>IF(COUNTA(Wedstrijden!#REF!)&lt;&gt;0,1,"")</f>
        <v>1</v>
      </c>
      <c r="BK1668" s="12">
        <f t="shared" si="156"/>
        <v>2</v>
      </c>
      <c r="BL1668" s="12" t="e">
        <f>IF(Wedstrijden!#REF!="x","AA","")</f>
        <v>#REF!</v>
      </c>
      <c r="BM1668" s="12" t="e">
        <f>IF(Wedstrijden!#REF!="x","A","")</f>
        <v>#REF!</v>
      </c>
      <c r="BN1668" s="12" t="e">
        <f>IF(Wedstrijden!#REF!="x","B1","")</f>
        <v>#REF!</v>
      </c>
      <c r="BO1668" s="12" t="e">
        <f>IF(Wedstrijden!#REF!="x","BB","")</f>
        <v>#REF!</v>
      </c>
      <c r="BP1668" s="12" t="e">
        <f>IF(Wedstrijden!#REF!="x","B","")</f>
        <v>#REF!</v>
      </c>
      <c r="BQ1668" s="12" t="e">
        <f>IF(Wedstrijden!#REF!="x","L1","")</f>
        <v>#REF!</v>
      </c>
      <c r="BR1668" s="12" t="e">
        <f>IF(Wedstrijden!#REF!="x","L2","")</f>
        <v>#REF!</v>
      </c>
      <c r="BS1668" s="12" t="e">
        <f>IF(Wedstrijden!#REF!="x","M1","")</f>
        <v>#REF!</v>
      </c>
      <c r="BT1668" s="12" t="e">
        <f>IF(Wedstrijden!#REF!="x","M2","")</f>
        <v>#REF!</v>
      </c>
      <c r="BU1668" s="12" t="e">
        <f>IF(Wedstrijden!#REF!="x","Z1","")</f>
        <v>#REF!</v>
      </c>
      <c r="BV1668" s="12" t="e">
        <f>IF(Wedstrijden!#REF!="x","Z2","")</f>
        <v>#REF!</v>
      </c>
      <c r="BW1668" s="12">
        <f>IF(COUNTA(Wedstrijden!#REF!)&lt;&gt;0,1,"")</f>
        <v>1</v>
      </c>
      <c r="BX1668" s="12">
        <f t="shared" si="157"/>
        <v>1</v>
      </c>
      <c r="BY1668" s="12" t="e">
        <f>IF(Wedstrijden!#REF!="x","BB","")</f>
        <v>#REF!</v>
      </c>
      <c r="BZ1668" s="12" t="e">
        <f>IF(Wedstrijden!#REF!="x","B","")</f>
        <v>#REF!</v>
      </c>
      <c r="CA1668" s="12" t="e">
        <f>IF(Wedstrijden!#REF!="x","L1","")</f>
        <v>#REF!</v>
      </c>
      <c r="CB1668" s="12" t="e">
        <f>IF(Wedstrijden!#REF!="x","L2","")</f>
        <v>#REF!</v>
      </c>
      <c r="CC1668" s="12" t="e">
        <f>IF(Wedstrijden!#REF!="x","M1","")</f>
        <v>#REF!</v>
      </c>
      <c r="CD1668" s="12" t="e">
        <f>IF(Wedstrijden!#REF!="x","M2","")</f>
        <v>#REF!</v>
      </c>
      <c r="CE1668" s="12" t="e">
        <f>IF(Wedstrijden!#REF!="x","Z1","")</f>
        <v>#REF!</v>
      </c>
      <c r="CF1668" s="12" t="e">
        <f>IF(Wedstrijden!#REF!="x","Z2","")</f>
        <v>#REF!</v>
      </c>
      <c r="CG1668" s="12" t="e">
        <f>IF(Wedstrijden!#REF!="x","ZZL","")</f>
        <v>#REF!</v>
      </c>
      <c r="CL1668" s="12">
        <f>IF(COUNTA(Wedstrijden!#REF!)&lt;&gt;0,2,"")</f>
        <v>2</v>
      </c>
      <c r="CM1668" s="12">
        <f t="shared" si="158"/>
        <v>2</v>
      </c>
      <c r="CN1668" s="12" t="e">
        <f>IF(Wedstrijden!#REF!="x","AA","")</f>
        <v>#REF!</v>
      </c>
      <c r="CO1668" s="12" t="e">
        <f>IF(Wedstrijden!#REF!="x","A","")</f>
        <v>#REF!</v>
      </c>
      <c r="CP1668" s="12" t="e">
        <f>IF(Wedstrijden!#REF!="x","BB","")</f>
        <v>#REF!</v>
      </c>
      <c r="CQ1668" s="12" t="e">
        <f>IF(Wedstrijden!#REF!="x","B","")</f>
        <v>#REF!</v>
      </c>
      <c r="CR1668" s="12" t="e">
        <f>IF(Wedstrijden!#REF!="x","L","")</f>
        <v>#REF!</v>
      </c>
      <c r="CS1668" s="12" t="e">
        <f>IF(Wedstrijden!#REF!="x","M","")</f>
        <v>#REF!</v>
      </c>
      <c r="CT1668" s="12" t="e">
        <f>IF(Wedstrijden!#REF!="x","Z","")</f>
        <v>#REF!</v>
      </c>
      <c r="CU1668" s="12" t="e">
        <f>IF(Wedstrijden!#REF!="x","ZZ","")</f>
        <v>#REF!</v>
      </c>
      <c r="CV1668" s="12">
        <f>IF(COUNTA(Wedstrijden!#REF!)&lt;&gt;0,2,"")</f>
        <v>2</v>
      </c>
      <c r="CW1668" s="12">
        <f t="shared" si="159"/>
        <v>1</v>
      </c>
      <c r="CX1668" s="12" t="e">
        <f>IF(Wedstrijden!#REF!="x","BB","")</f>
        <v>#REF!</v>
      </c>
      <c r="CY1668" s="12" t="e">
        <f>IF(Wedstrijden!#REF!="x","B","")</f>
        <v>#REF!</v>
      </c>
      <c r="CZ1668" s="12" t="e">
        <f>IF(Wedstrijden!#REF!="x","L","")</f>
        <v>#REF!</v>
      </c>
      <c r="DA1668" s="12" t="e">
        <f>IF(Wedstrijden!#REF!="x","M","")</f>
        <v>#REF!</v>
      </c>
      <c r="DB1668" s="12" t="e">
        <f>IF(Wedstrijden!#REF!="x","Z","")</f>
        <v>#REF!</v>
      </c>
      <c r="DC1668" s="12" t="e">
        <f>IF(Wedstrijden!#REF!="x","ZZ","")</f>
        <v>#REF!</v>
      </c>
      <c r="DD1668" s="12" t="e">
        <f>IF(Wedstrijden!#REF!="x","1.40","")</f>
        <v>#REF!</v>
      </c>
      <c r="DE1668" s="12">
        <f>IF(COUNTA(Wedstrijden!#REF!)&lt;&gt;0,6,"")</f>
        <v>6</v>
      </c>
      <c r="DF1668" s="12">
        <f t="shared" si="160"/>
        <v>2</v>
      </c>
      <c r="DG1668" s="12" t="e">
        <f>IF(Wedstrijden!#REF!="x","L","")</f>
        <v>#REF!</v>
      </c>
      <c r="DH1668" s="12" t="e">
        <f>IF(Wedstrijden!#REF!="x","M","")</f>
        <v>#REF!</v>
      </c>
      <c r="DI1668" s="12" t="e">
        <f>IF(Wedstrijden!#REF!="x","Z","")</f>
        <v>#REF!</v>
      </c>
      <c r="DJ1668" s="12" t="e">
        <f>IF(Wedstrijden!#REF!="x","Z","")</f>
        <v>#REF!</v>
      </c>
      <c r="DK1668" s="12">
        <f>IF(COUNTA(Wedstrijden!#REF!)&lt;&gt;0,6,"")</f>
        <v>6</v>
      </c>
      <c r="DL1668" s="12">
        <f t="shared" si="161"/>
        <v>1</v>
      </c>
      <c r="DM1668" s="12" t="e">
        <f>IF(Wedstrijden!#REF!="x","L","")</f>
        <v>#REF!</v>
      </c>
      <c r="DN1668" s="12" t="e">
        <f>IF(Wedstrijden!#REF!="x","M","")</f>
        <v>#REF!</v>
      </c>
      <c r="DO1668" s="12" t="e">
        <f>IF(Wedstrijden!#REF!="x","Z","")</f>
        <v>#REF!</v>
      </c>
      <c r="DP1668" s="12" t="e">
        <f>IF(Wedstrijden!#REF!="x","Z","")</f>
        <v>#REF!</v>
      </c>
    </row>
    <row r="1669" spans="1:120" ht="15" x14ac:dyDescent="0.25">
      <c r="A1669" s="14">
        <f>Wedstrijden!A1680</f>
        <v>0</v>
      </c>
      <c r="B1669" s="12" t="str">
        <f>IFERROR(VLOOKUP(Wedstrijden!C1680,Wedstrijdlocaties!$B$2:$E$500,2,FALSE),"")</f>
        <v/>
      </c>
      <c r="C1669" s="12" t="str">
        <f>Wedstrijden!D1680</f>
        <v/>
      </c>
      <c r="D1669" s="12" t="str">
        <f>IFERROR(VLOOKUP(Wedstrijden!E1680,Organisaties!$B$2:$C$500,2,FALSE),"")</f>
        <v/>
      </c>
      <c r="E1669" s="12" t="str">
        <f>IFERROR(VLOOKUP(Wedstrijden!E1680,Organisaties!$B$2:$G$500,5,FALSE),"")</f>
        <v/>
      </c>
      <c r="F1669" s="12" t="e">
        <f>IF(Wedstrijden!#REF!&lt;&gt;"",Wedstrijden!#REF!,"")</f>
        <v>#REF!</v>
      </c>
      <c r="G1669" s="12">
        <f>IF(Wedstrijden!K1680="Indoor",1,0)</f>
        <v>0</v>
      </c>
      <c r="H1669" s="12">
        <f>Wedstrijden!L1680</f>
        <v>0</v>
      </c>
      <c r="I1669" s="12" t="str">
        <f>IF(Wedstrijden!J1680="Nee",0,IF(Wedstrijden!J1680="Ja",1,""))</f>
        <v/>
      </c>
      <c r="J1669" s="12" t="str">
        <f>IF(Wedstrijden!M1680&lt;&gt;"",Wedstrijden!M1680,"")</f>
        <v/>
      </c>
      <c r="BJ1669" s="12">
        <f>IF(COUNTA(Wedstrijden!#REF!)&lt;&gt;0,1,"")</f>
        <v>1</v>
      </c>
      <c r="BK1669" s="12">
        <f t="shared" si="156"/>
        <v>2</v>
      </c>
      <c r="BL1669" s="12" t="e">
        <f>IF(Wedstrijden!#REF!="x","AA","")</f>
        <v>#REF!</v>
      </c>
      <c r="BM1669" s="12" t="e">
        <f>IF(Wedstrijden!#REF!="x","A","")</f>
        <v>#REF!</v>
      </c>
      <c r="BN1669" s="12" t="e">
        <f>IF(Wedstrijden!#REF!="x","B1","")</f>
        <v>#REF!</v>
      </c>
      <c r="BO1669" s="12" t="e">
        <f>IF(Wedstrijden!#REF!="x","BB","")</f>
        <v>#REF!</v>
      </c>
      <c r="BP1669" s="12" t="e">
        <f>IF(Wedstrijden!#REF!="x","B","")</f>
        <v>#REF!</v>
      </c>
      <c r="BQ1669" s="12" t="e">
        <f>IF(Wedstrijden!#REF!="x","L1","")</f>
        <v>#REF!</v>
      </c>
      <c r="BR1669" s="12" t="e">
        <f>IF(Wedstrijden!#REF!="x","L2","")</f>
        <v>#REF!</v>
      </c>
      <c r="BS1669" s="12" t="e">
        <f>IF(Wedstrijden!#REF!="x","M1","")</f>
        <v>#REF!</v>
      </c>
      <c r="BT1669" s="12" t="e">
        <f>IF(Wedstrijden!#REF!="x","M2","")</f>
        <v>#REF!</v>
      </c>
      <c r="BU1669" s="12" t="e">
        <f>IF(Wedstrijden!#REF!="x","Z1","")</f>
        <v>#REF!</v>
      </c>
      <c r="BV1669" s="12" t="e">
        <f>IF(Wedstrijden!#REF!="x","Z2","")</f>
        <v>#REF!</v>
      </c>
      <c r="BW1669" s="12">
        <f>IF(COUNTA(Wedstrijden!#REF!)&lt;&gt;0,1,"")</f>
        <v>1</v>
      </c>
      <c r="BX1669" s="12">
        <f t="shared" si="157"/>
        <v>1</v>
      </c>
      <c r="BY1669" s="12" t="e">
        <f>IF(Wedstrijden!#REF!="x","BB","")</f>
        <v>#REF!</v>
      </c>
      <c r="BZ1669" s="12" t="e">
        <f>IF(Wedstrijden!#REF!="x","B","")</f>
        <v>#REF!</v>
      </c>
      <c r="CA1669" s="12" t="e">
        <f>IF(Wedstrijden!#REF!="x","L1","")</f>
        <v>#REF!</v>
      </c>
      <c r="CB1669" s="12" t="e">
        <f>IF(Wedstrijden!#REF!="x","L2","")</f>
        <v>#REF!</v>
      </c>
      <c r="CC1669" s="12" t="e">
        <f>IF(Wedstrijden!#REF!="x","M1","")</f>
        <v>#REF!</v>
      </c>
      <c r="CD1669" s="12" t="e">
        <f>IF(Wedstrijden!#REF!="x","M2","")</f>
        <v>#REF!</v>
      </c>
      <c r="CE1669" s="12" t="e">
        <f>IF(Wedstrijden!#REF!="x","Z1","")</f>
        <v>#REF!</v>
      </c>
      <c r="CF1669" s="12" t="e">
        <f>IF(Wedstrijden!#REF!="x","Z2","")</f>
        <v>#REF!</v>
      </c>
      <c r="CG1669" s="12" t="e">
        <f>IF(Wedstrijden!#REF!="x","ZZL","")</f>
        <v>#REF!</v>
      </c>
      <c r="CL1669" s="12">
        <f>IF(COUNTA(Wedstrijden!#REF!)&lt;&gt;0,2,"")</f>
        <v>2</v>
      </c>
      <c r="CM1669" s="12">
        <f t="shared" si="158"/>
        <v>2</v>
      </c>
      <c r="CN1669" s="12" t="e">
        <f>IF(Wedstrijden!#REF!="x","AA","")</f>
        <v>#REF!</v>
      </c>
      <c r="CO1669" s="12" t="e">
        <f>IF(Wedstrijden!#REF!="x","A","")</f>
        <v>#REF!</v>
      </c>
      <c r="CP1669" s="12" t="e">
        <f>IF(Wedstrijden!#REF!="x","BB","")</f>
        <v>#REF!</v>
      </c>
      <c r="CQ1669" s="12" t="e">
        <f>IF(Wedstrijden!#REF!="x","B","")</f>
        <v>#REF!</v>
      </c>
      <c r="CR1669" s="12" t="e">
        <f>IF(Wedstrijden!#REF!="x","L","")</f>
        <v>#REF!</v>
      </c>
      <c r="CS1669" s="12" t="e">
        <f>IF(Wedstrijden!#REF!="x","M","")</f>
        <v>#REF!</v>
      </c>
      <c r="CT1669" s="12" t="e">
        <f>IF(Wedstrijden!#REF!="x","Z","")</f>
        <v>#REF!</v>
      </c>
      <c r="CU1669" s="12" t="e">
        <f>IF(Wedstrijden!#REF!="x","ZZ","")</f>
        <v>#REF!</v>
      </c>
      <c r="CV1669" s="12">
        <f>IF(COUNTA(Wedstrijden!#REF!)&lt;&gt;0,2,"")</f>
        <v>2</v>
      </c>
      <c r="CW1669" s="12">
        <f t="shared" si="159"/>
        <v>1</v>
      </c>
      <c r="CX1669" s="12" t="e">
        <f>IF(Wedstrijden!#REF!="x","BB","")</f>
        <v>#REF!</v>
      </c>
      <c r="CY1669" s="12" t="e">
        <f>IF(Wedstrijden!#REF!="x","B","")</f>
        <v>#REF!</v>
      </c>
      <c r="CZ1669" s="12" t="e">
        <f>IF(Wedstrijden!#REF!="x","L","")</f>
        <v>#REF!</v>
      </c>
      <c r="DA1669" s="12" t="e">
        <f>IF(Wedstrijden!#REF!="x","M","")</f>
        <v>#REF!</v>
      </c>
      <c r="DB1669" s="12" t="e">
        <f>IF(Wedstrijden!#REF!="x","Z","")</f>
        <v>#REF!</v>
      </c>
      <c r="DC1669" s="12" t="e">
        <f>IF(Wedstrijden!#REF!="x","ZZ","")</f>
        <v>#REF!</v>
      </c>
      <c r="DD1669" s="12" t="e">
        <f>IF(Wedstrijden!#REF!="x","1.40","")</f>
        <v>#REF!</v>
      </c>
      <c r="DE1669" s="12">
        <f>IF(COUNTA(Wedstrijden!#REF!)&lt;&gt;0,6,"")</f>
        <v>6</v>
      </c>
      <c r="DF1669" s="12">
        <f t="shared" si="160"/>
        <v>2</v>
      </c>
      <c r="DG1669" s="12" t="e">
        <f>IF(Wedstrijden!#REF!="x","L","")</f>
        <v>#REF!</v>
      </c>
      <c r="DH1669" s="12" t="e">
        <f>IF(Wedstrijden!#REF!="x","M","")</f>
        <v>#REF!</v>
      </c>
      <c r="DI1669" s="12" t="e">
        <f>IF(Wedstrijden!#REF!="x","Z","")</f>
        <v>#REF!</v>
      </c>
      <c r="DJ1669" s="12" t="e">
        <f>IF(Wedstrijden!#REF!="x","Z","")</f>
        <v>#REF!</v>
      </c>
      <c r="DK1669" s="12">
        <f>IF(COUNTA(Wedstrijden!#REF!)&lt;&gt;0,6,"")</f>
        <v>6</v>
      </c>
      <c r="DL1669" s="12">
        <f t="shared" si="161"/>
        <v>1</v>
      </c>
      <c r="DM1669" s="12" t="e">
        <f>IF(Wedstrijden!#REF!="x","L","")</f>
        <v>#REF!</v>
      </c>
      <c r="DN1669" s="12" t="e">
        <f>IF(Wedstrijden!#REF!="x","M","")</f>
        <v>#REF!</v>
      </c>
      <c r="DO1669" s="12" t="e">
        <f>IF(Wedstrijden!#REF!="x","Z","")</f>
        <v>#REF!</v>
      </c>
      <c r="DP1669" s="12" t="e">
        <f>IF(Wedstrijden!#REF!="x","Z","")</f>
        <v>#REF!</v>
      </c>
    </row>
    <row r="1670" spans="1:120" ht="15" x14ac:dyDescent="0.25">
      <c r="A1670" s="14">
        <f>Wedstrijden!A1681</f>
        <v>0</v>
      </c>
      <c r="B1670" s="12" t="str">
        <f>IFERROR(VLOOKUP(Wedstrijden!C1681,Wedstrijdlocaties!$B$2:$E$500,2,FALSE),"")</f>
        <v/>
      </c>
      <c r="C1670" s="12" t="str">
        <f>Wedstrijden!D1681</f>
        <v/>
      </c>
      <c r="D1670" s="12" t="str">
        <f>IFERROR(VLOOKUP(Wedstrijden!E1681,Organisaties!$B$2:$C$500,2,FALSE),"")</f>
        <v/>
      </c>
      <c r="E1670" s="12" t="str">
        <f>IFERROR(VLOOKUP(Wedstrijden!E1681,Organisaties!$B$2:$G$500,5,FALSE),"")</f>
        <v/>
      </c>
      <c r="F1670" s="12" t="e">
        <f>IF(Wedstrijden!#REF!&lt;&gt;"",Wedstrijden!#REF!,"")</f>
        <v>#REF!</v>
      </c>
      <c r="G1670" s="12">
        <f>IF(Wedstrijden!K1681="Indoor",1,0)</f>
        <v>0</v>
      </c>
      <c r="H1670" s="12">
        <f>Wedstrijden!L1681</f>
        <v>0</v>
      </c>
      <c r="I1670" s="12" t="str">
        <f>IF(Wedstrijden!J1681="Nee",0,IF(Wedstrijden!J1681="Ja",1,""))</f>
        <v/>
      </c>
      <c r="J1670" s="12" t="str">
        <f>IF(Wedstrijden!M1681&lt;&gt;"",Wedstrijden!M1681,"")</f>
        <v/>
      </c>
      <c r="BJ1670" s="12">
        <f>IF(COUNTA(Wedstrijden!#REF!)&lt;&gt;0,1,"")</f>
        <v>1</v>
      </c>
      <c r="BK1670" s="12">
        <f t="shared" si="156"/>
        <v>2</v>
      </c>
      <c r="BL1670" s="12" t="e">
        <f>IF(Wedstrijden!#REF!="x","AA","")</f>
        <v>#REF!</v>
      </c>
      <c r="BM1670" s="12" t="e">
        <f>IF(Wedstrijden!#REF!="x","A","")</f>
        <v>#REF!</v>
      </c>
      <c r="BN1670" s="12" t="e">
        <f>IF(Wedstrijden!#REF!="x","B1","")</f>
        <v>#REF!</v>
      </c>
      <c r="BO1670" s="12" t="e">
        <f>IF(Wedstrijden!#REF!="x","BB","")</f>
        <v>#REF!</v>
      </c>
      <c r="BP1670" s="12" t="e">
        <f>IF(Wedstrijden!#REF!="x","B","")</f>
        <v>#REF!</v>
      </c>
      <c r="BQ1670" s="12" t="e">
        <f>IF(Wedstrijden!#REF!="x","L1","")</f>
        <v>#REF!</v>
      </c>
      <c r="BR1670" s="12" t="e">
        <f>IF(Wedstrijden!#REF!="x","L2","")</f>
        <v>#REF!</v>
      </c>
      <c r="BS1670" s="12" t="e">
        <f>IF(Wedstrijden!#REF!="x","M1","")</f>
        <v>#REF!</v>
      </c>
      <c r="BT1670" s="12" t="e">
        <f>IF(Wedstrijden!#REF!="x","M2","")</f>
        <v>#REF!</v>
      </c>
      <c r="BU1670" s="12" t="e">
        <f>IF(Wedstrijden!#REF!="x","Z1","")</f>
        <v>#REF!</v>
      </c>
      <c r="BV1670" s="12" t="e">
        <f>IF(Wedstrijden!#REF!="x","Z2","")</f>
        <v>#REF!</v>
      </c>
      <c r="BW1670" s="12">
        <f>IF(COUNTA(Wedstrijden!#REF!)&lt;&gt;0,1,"")</f>
        <v>1</v>
      </c>
      <c r="BX1670" s="12">
        <f t="shared" si="157"/>
        <v>1</v>
      </c>
      <c r="BY1670" s="12" t="e">
        <f>IF(Wedstrijden!#REF!="x","BB","")</f>
        <v>#REF!</v>
      </c>
      <c r="BZ1670" s="12" t="e">
        <f>IF(Wedstrijden!#REF!="x","B","")</f>
        <v>#REF!</v>
      </c>
      <c r="CA1670" s="12" t="e">
        <f>IF(Wedstrijden!#REF!="x","L1","")</f>
        <v>#REF!</v>
      </c>
      <c r="CB1670" s="12" t="e">
        <f>IF(Wedstrijden!#REF!="x","L2","")</f>
        <v>#REF!</v>
      </c>
      <c r="CC1670" s="12" t="e">
        <f>IF(Wedstrijden!#REF!="x","M1","")</f>
        <v>#REF!</v>
      </c>
      <c r="CD1670" s="12" t="e">
        <f>IF(Wedstrijden!#REF!="x","M2","")</f>
        <v>#REF!</v>
      </c>
      <c r="CE1670" s="12" t="e">
        <f>IF(Wedstrijden!#REF!="x","Z1","")</f>
        <v>#REF!</v>
      </c>
      <c r="CF1670" s="12" t="e">
        <f>IF(Wedstrijden!#REF!="x","Z2","")</f>
        <v>#REF!</v>
      </c>
      <c r="CG1670" s="12" t="e">
        <f>IF(Wedstrijden!#REF!="x","ZZL","")</f>
        <v>#REF!</v>
      </c>
      <c r="CL1670" s="12">
        <f>IF(COUNTA(Wedstrijden!#REF!)&lt;&gt;0,2,"")</f>
        <v>2</v>
      </c>
      <c r="CM1670" s="12">
        <f t="shared" si="158"/>
        <v>2</v>
      </c>
      <c r="CN1670" s="12" t="e">
        <f>IF(Wedstrijden!#REF!="x","AA","")</f>
        <v>#REF!</v>
      </c>
      <c r="CO1670" s="12" t="e">
        <f>IF(Wedstrijden!#REF!="x","A","")</f>
        <v>#REF!</v>
      </c>
      <c r="CP1670" s="12" t="e">
        <f>IF(Wedstrijden!#REF!="x","BB","")</f>
        <v>#REF!</v>
      </c>
      <c r="CQ1670" s="12" t="e">
        <f>IF(Wedstrijden!#REF!="x","B","")</f>
        <v>#REF!</v>
      </c>
      <c r="CR1670" s="12" t="e">
        <f>IF(Wedstrijden!#REF!="x","L","")</f>
        <v>#REF!</v>
      </c>
      <c r="CS1670" s="12" t="e">
        <f>IF(Wedstrijden!#REF!="x","M","")</f>
        <v>#REF!</v>
      </c>
      <c r="CT1670" s="12" t="e">
        <f>IF(Wedstrijden!#REF!="x","Z","")</f>
        <v>#REF!</v>
      </c>
      <c r="CU1670" s="12" t="e">
        <f>IF(Wedstrijden!#REF!="x","ZZ","")</f>
        <v>#REF!</v>
      </c>
      <c r="CV1670" s="12">
        <f>IF(COUNTA(Wedstrijden!#REF!)&lt;&gt;0,2,"")</f>
        <v>2</v>
      </c>
      <c r="CW1670" s="12">
        <f t="shared" si="159"/>
        <v>1</v>
      </c>
      <c r="CX1670" s="12" t="e">
        <f>IF(Wedstrijden!#REF!="x","BB","")</f>
        <v>#REF!</v>
      </c>
      <c r="CY1670" s="12" t="e">
        <f>IF(Wedstrijden!#REF!="x","B","")</f>
        <v>#REF!</v>
      </c>
      <c r="CZ1670" s="12" t="e">
        <f>IF(Wedstrijden!#REF!="x","L","")</f>
        <v>#REF!</v>
      </c>
      <c r="DA1670" s="12" t="e">
        <f>IF(Wedstrijden!#REF!="x","M","")</f>
        <v>#REF!</v>
      </c>
      <c r="DB1670" s="12" t="e">
        <f>IF(Wedstrijden!#REF!="x","Z","")</f>
        <v>#REF!</v>
      </c>
      <c r="DC1670" s="12" t="e">
        <f>IF(Wedstrijden!#REF!="x","ZZ","")</f>
        <v>#REF!</v>
      </c>
      <c r="DD1670" s="12" t="e">
        <f>IF(Wedstrijden!#REF!="x","1.40","")</f>
        <v>#REF!</v>
      </c>
      <c r="DE1670" s="12">
        <f>IF(COUNTA(Wedstrijden!#REF!)&lt;&gt;0,6,"")</f>
        <v>6</v>
      </c>
      <c r="DF1670" s="12">
        <f t="shared" si="160"/>
        <v>2</v>
      </c>
      <c r="DG1670" s="12" t="e">
        <f>IF(Wedstrijden!#REF!="x","L","")</f>
        <v>#REF!</v>
      </c>
      <c r="DH1670" s="12" t="e">
        <f>IF(Wedstrijden!#REF!="x","M","")</f>
        <v>#REF!</v>
      </c>
      <c r="DI1670" s="12" t="e">
        <f>IF(Wedstrijden!#REF!="x","Z","")</f>
        <v>#REF!</v>
      </c>
      <c r="DJ1670" s="12" t="e">
        <f>IF(Wedstrijden!#REF!="x","Z","")</f>
        <v>#REF!</v>
      </c>
      <c r="DK1670" s="12">
        <f>IF(COUNTA(Wedstrijden!#REF!)&lt;&gt;0,6,"")</f>
        <v>6</v>
      </c>
      <c r="DL1670" s="12">
        <f t="shared" si="161"/>
        <v>1</v>
      </c>
      <c r="DM1670" s="12" t="e">
        <f>IF(Wedstrijden!#REF!="x","L","")</f>
        <v>#REF!</v>
      </c>
      <c r="DN1670" s="12" t="e">
        <f>IF(Wedstrijden!#REF!="x","M","")</f>
        <v>#REF!</v>
      </c>
      <c r="DO1670" s="12" t="e">
        <f>IF(Wedstrijden!#REF!="x","Z","")</f>
        <v>#REF!</v>
      </c>
      <c r="DP1670" s="12" t="e">
        <f>IF(Wedstrijden!#REF!="x","Z","")</f>
        <v>#REF!</v>
      </c>
    </row>
    <row r="1671" spans="1:120" ht="15" x14ac:dyDescent="0.25">
      <c r="A1671" s="14">
        <f>Wedstrijden!A1682</f>
        <v>0</v>
      </c>
      <c r="B1671" s="12" t="str">
        <f>IFERROR(VLOOKUP(Wedstrijden!C1682,Wedstrijdlocaties!$B$2:$E$500,2,FALSE),"")</f>
        <v/>
      </c>
      <c r="C1671" s="12" t="str">
        <f>Wedstrijden!D1682</f>
        <v/>
      </c>
      <c r="D1671" s="12" t="str">
        <f>IFERROR(VLOOKUP(Wedstrijden!E1682,Organisaties!$B$2:$C$500,2,FALSE),"")</f>
        <v/>
      </c>
      <c r="E1671" s="12" t="str">
        <f>IFERROR(VLOOKUP(Wedstrijden!E1682,Organisaties!$B$2:$G$500,5,FALSE),"")</f>
        <v/>
      </c>
      <c r="F1671" s="12" t="e">
        <f>IF(Wedstrijden!#REF!&lt;&gt;"",Wedstrijden!#REF!,"")</f>
        <v>#REF!</v>
      </c>
      <c r="G1671" s="12">
        <f>IF(Wedstrijden!K1682="Indoor",1,0)</f>
        <v>0</v>
      </c>
      <c r="H1671" s="12">
        <f>Wedstrijden!L1682</f>
        <v>0</v>
      </c>
      <c r="I1671" s="12" t="str">
        <f>IF(Wedstrijden!J1682="Nee",0,IF(Wedstrijden!J1682="Ja",1,""))</f>
        <v/>
      </c>
      <c r="J1671" s="12" t="str">
        <f>IF(Wedstrijden!M1682&lt;&gt;"",Wedstrijden!M1682,"")</f>
        <v/>
      </c>
      <c r="BJ1671" s="12">
        <f>IF(COUNTA(Wedstrijden!#REF!)&lt;&gt;0,1,"")</f>
        <v>1</v>
      </c>
      <c r="BK1671" s="12">
        <f t="shared" si="156"/>
        <v>2</v>
      </c>
      <c r="BL1671" s="12" t="e">
        <f>IF(Wedstrijden!#REF!="x","AA","")</f>
        <v>#REF!</v>
      </c>
      <c r="BM1671" s="12" t="e">
        <f>IF(Wedstrijden!#REF!="x","A","")</f>
        <v>#REF!</v>
      </c>
      <c r="BN1671" s="12" t="e">
        <f>IF(Wedstrijden!#REF!="x","B1","")</f>
        <v>#REF!</v>
      </c>
      <c r="BO1671" s="12" t="e">
        <f>IF(Wedstrijden!#REF!="x","BB","")</f>
        <v>#REF!</v>
      </c>
      <c r="BP1671" s="12" t="e">
        <f>IF(Wedstrijden!#REF!="x","B","")</f>
        <v>#REF!</v>
      </c>
      <c r="BQ1671" s="12" t="e">
        <f>IF(Wedstrijden!#REF!="x","L1","")</f>
        <v>#REF!</v>
      </c>
      <c r="BR1671" s="12" t="e">
        <f>IF(Wedstrijden!#REF!="x","L2","")</f>
        <v>#REF!</v>
      </c>
      <c r="BS1671" s="12" t="e">
        <f>IF(Wedstrijden!#REF!="x","M1","")</f>
        <v>#REF!</v>
      </c>
      <c r="BT1671" s="12" t="e">
        <f>IF(Wedstrijden!#REF!="x","M2","")</f>
        <v>#REF!</v>
      </c>
      <c r="BU1671" s="12" t="e">
        <f>IF(Wedstrijden!#REF!="x","Z1","")</f>
        <v>#REF!</v>
      </c>
      <c r="BV1671" s="12" t="e">
        <f>IF(Wedstrijden!#REF!="x","Z2","")</f>
        <v>#REF!</v>
      </c>
      <c r="BW1671" s="12">
        <f>IF(COUNTA(Wedstrijden!#REF!)&lt;&gt;0,1,"")</f>
        <v>1</v>
      </c>
      <c r="BX1671" s="12">
        <f t="shared" si="157"/>
        <v>1</v>
      </c>
      <c r="BY1671" s="12" t="e">
        <f>IF(Wedstrijden!#REF!="x","BB","")</f>
        <v>#REF!</v>
      </c>
      <c r="BZ1671" s="12" t="e">
        <f>IF(Wedstrijden!#REF!="x","B","")</f>
        <v>#REF!</v>
      </c>
      <c r="CA1671" s="12" t="e">
        <f>IF(Wedstrijden!#REF!="x","L1","")</f>
        <v>#REF!</v>
      </c>
      <c r="CB1671" s="12" t="e">
        <f>IF(Wedstrijden!#REF!="x","L2","")</f>
        <v>#REF!</v>
      </c>
      <c r="CC1671" s="12" t="e">
        <f>IF(Wedstrijden!#REF!="x","M1","")</f>
        <v>#REF!</v>
      </c>
      <c r="CD1671" s="12" t="e">
        <f>IF(Wedstrijden!#REF!="x","M2","")</f>
        <v>#REF!</v>
      </c>
      <c r="CE1671" s="12" t="e">
        <f>IF(Wedstrijden!#REF!="x","Z1","")</f>
        <v>#REF!</v>
      </c>
      <c r="CF1671" s="12" t="e">
        <f>IF(Wedstrijden!#REF!="x","Z2","")</f>
        <v>#REF!</v>
      </c>
      <c r="CG1671" s="12" t="e">
        <f>IF(Wedstrijden!#REF!="x","ZZL","")</f>
        <v>#REF!</v>
      </c>
      <c r="CL1671" s="12">
        <f>IF(COUNTA(Wedstrijden!#REF!)&lt;&gt;0,2,"")</f>
        <v>2</v>
      </c>
      <c r="CM1671" s="12">
        <f t="shared" si="158"/>
        <v>2</v>
      </c>
      <c r="CN1671" s="12" t="e">
        <f>IF(Wedstrijden!#REF!="x","AA","")</f>
        <v>#REF!</v>
      </c>
      <c r="CO1671" s="12" t="e">
        <f>IF(Wedstrijden!#REF!="x","A","")</f>
        <v>#REF!</v>
      </c>
      <c r="CP1671" s="12" t="e">
        <f>IF(Wedstrijden!#REF!="x","BB","")</f>
        <v>#REF!</v>
      </c>
      <c r="CQ1671" s="12" t="e">
        <f>IF(Wedstrijden!#REF!="x","B","")</f>
        <v>#REF!</v>
      </c>
      <c r="CR1671" s="12" t="e">
        <f>IF(Wedstrijden!#REF!="x","L","")</f>
        <v>#REF!</v>
      </c>
      <c r="CS1671" s="12" t="e">
        <f>IF(Wedstrijden!#REF!="x","M","")</f>
        <v>#REF!</v>
      </c>
      <c r="CT1671" s="12" t="e">
        <f>IF(Wedstrijden!#REF!="x","Z","")</f>
        <v>#REF!</v>
      </c>
      <c r="CU1671" s="12" t="e">
        <f>IF(Wedstrijden!#REF!="x","ZZ","")</f>
        <v>#REF!</v>
      </c>
      <c r="CV1671" s="12">
        <f>IF(COUNTA(Wedstrijden!#REF!)&lt;&gt;0,2,"")</f>
        <v>2</v>
      </c>
      <c r="CW1671" s="12">
        <f t="shared" si="159"/>
        <v>1</v>
      </c>
      <c r="CX1671" s="12" t="e">
        <f>IF(Wedstrijden!#REF!="x","BB","")</f>
        <v>#REF!</v>
      </c>
      <c r="CY1671" s="12" t="e">
        <f>IF(Wedstrijden!#REF!="x","B","")</f>
        <v>#REF!</v>
      </c>
      <c r="CZ1671" s="12" t="e">
        <f>IF(Wedstrijden!#REF!="x","L","")</f>
        <v>#REF!</v>
      </c>
      <c r="DA1671" s="12" t="e">
        <f>IF(Wedstrijden!#REF!="x","M","")</f>
        <v>#REF!</v>
      </c>
      <c r="DB1671" s="12" t="e">
        <f>IF(Wedstrijden!#REF!="x","Z","")</f>
        <v>#REF!</v>
      </c>
      <c r="DC1671" s="12" t="e">
        <f>IF(Wedstrijden!#REF!="x","ZZ","")</f>
        <v>#REF!</v>
      </c>
      <c r="DD1671" s="12" t="e">
        <f>IF(Wedstrijden!#REF!="x","1.40","")</f>
        <v>#REF!</v>
      </c>
      <c r="DE1671" s="12">
        <f>IF(COUNTA(Wedstrijden!#REF!)&lt;&gt;0,6,"")</f>
        <v>6</v>
      </c>
      <c r="DF1671" s="12">
        <f t="shared" si="160"/>
        <v>2</v>
      </c>
      <c r="DG1671" s="12" t="e">
        <f>IF(Wedstrijden!#REF!="x","L","")</f>
        <v>#REF!</v>
      </c>
      <c r="DH1671" s="12" t="e">
        <f>IF(Wedstrijden!#REF!="x","M","")</f>
        <v>#REF!</v>
      </c>
      <c r="DI1671" s="12" t="e">
        <f>IF(Wedstrijden!#REF!="x","Z","")</f>
        <v>#REF!</v>
      </c>
      <c r="DJ1671" s="12" t="e">
        <f>IF(Wedstrijden!#REF!="x","Z","")</f>
        <v>#REF!</v>
      </c>
      <c r="DK1671" s="12">
        <f>IF(COUNTA(Wedstrijden!#REF!)&lt;&gt;0,6,"")</f>
        <v>6</v>
      </c>
      <c r="DL1671" s="12">
        <f t="shared" si="161"/>
        <v>1</v>
      </c>
      <c r="DM1671" s="12" t="e">
        <f>IF(Wedstrijden!#REF!="x","L","")</f>
        <v>#REF!</v>
      </c>
      <c r="DN1671" s="12" t="e">
        <f>IF(Wedstrijden!#REF!="x","M","")</f>
        <v>#REF!</v>
      </c>
      <c r="DO1671" s="12" t="e">
        <f>IF(Wedstrijden!#REF!="x","Z","")</f>
        <v>#REF!</v>
      </c>
      <c r="DP1671" s="12" t="e">
        <f>IF(Wedstrijden!#REF!="x","Z","")</f>
        <v>#REF!</v>
      </c>
    </row>
    <row r="1672" spans="1:120" ht="15" x14ac:dyDescent="0.25">
      <c r="A1672" s="14">
        <f>Wedstrijden!A1683</f>
        <v>0</v>
      </c>
      <c r="B1672" s="12" t="str">
        <f>IFERROR(VLOOKUP(Wedstrijden!C1683,Wedstrijdlocaties!$B$2:$E$500,2,FALSE),"")</f>
        <v/>
      </c>
      <c r="C1672" s="12" t="str">
        <f>Wedstrijden!D1683</f>
        <v/>
      </c>
      <c r="D1672" s="12" t="str">
        <f>IFERROR(VLOOKUP(Wedstrijden!E1683,Organisaties!$B$2:$C$500,2,FALSE),"")</f>
        <v/>
      </c>
      <c r="E1672" s="12" t="str">
        <f>IFERROR(VLOOKUP(Wedstrijden!E1683,Organisaties!$B$2:$G$500,5,FALSE),"")</f>
        <v/>
      </c>
      <c r="F1672" s="12" t="e">
        <f>IF(Wedstrijden!#REF!&lt;&gt;"",Wedstrijden!#REF!,"")</f>
        <v>#REF!</v>
      </c>
      <c r="G1672" s="12">
        <f>IF(Wedstrijden!K1683="Indoor",1,0)</f>
        <v>0</v>
      </c>
      <c r="H1672" s="12">
        <f>Wedstrijden!L1683</f>
        <v>0</v>
      </c>
      <c r="I1672" s="12" t="str">
        <f>IF(Wedstrijden!J1683="Nee",0,IF(Wedstrijden!J1683="Ja",1,""))</f>
        <v/>
      </c>
      <c r="J1672" s="12" t="str">
        <f>IF(Wedstrijden!M1683&lt;&gt;"",Wedstrijden!M1683,"")</f>
        <v/>
      </c>
      <c r="BJ1672" s="12">
        <f>IF(COUNTA(Wedstrijden!#REF!)&lt;&gt;0,1,"")</f>
        <v>1</v>
      </c>
      <c r="BK1672" s="12">
        <f t="shared" si="156"/>
        <v>2</v>
      </c>
      <c r="BL1672" s="12" t="e">
        <f>IF(Wedstrijden!#REF!="x","AA","")</f>
        <v>#REF!</v>
      </c>
      <c r="BM1672" s="12" t="e">
        <f>IF(Wedstrijden!#REF!="x","A","")</f>
        <v>#REF!</v>
      </c>
      <c r="BN1672" s="12" t="e">
        <f>IF(Wedstrijden!#REF!="x","B1","")</f>
        <v>#REF!</v>
      </c>
      <c r="BO1672" s="12" t="e">
        <f>IF(Wedstrijden!#REF!="x","BB","")</f>
        <v>#REF!</v>
      </c>
      <c r="BP1672" s="12" t="e">
        <f>IF(Wedstrijden!#REF!="x","B","")</f>
        <v>#REF!</v>
      </c>
      <c r="BQ1672" s="12" t="e">
        <f>IF(Wedstrijden!#REF!="x","L1","")</f>
        <v>#REF!</v>
      </c>
      <c r="BR1672" s="12" t="e">
        <f>IF(Wedstrijden!#REF!="x","L2","")</f>
        <v>#REF!</v>
      </c>
      <c r="BS1672" s="12" t="e">
        <f>IF(Wedstrijden!#REF!="x","M1","")</f>
        <v>#REF!</v>
      </c>
      <c r="BT1672" s="12" t="e">
        <f>IF(Wedstrijden!#REF!="x","M2","")</f>
        <v>#REF!</v>
      </c>
      <c r="BU1672" s="12" t="e">
        <f>IF(Wedstrijden!#REF!="x","Z1","")</f>
        <v>#REF!</v>
      </c>
      <c r="BV1672" s="12" t="e">
        <f>IF(Wedstrijden!#REF!="x","Z2","")</f>
        <v>#REF!</v>
      </c>
      <c r="BW1672" s="12">
        <f>IF(COUNTA(Wedstrijden!#REF!)&lt;&gt;0,1,"")</f>
        <v>1</v>
      </c>
      <c r="BX1672" s="12">
        <f t="shared" si="157"/>
        <v>1</v>
      </c>
      <c r="BY1672" s="12" t="e">
        <f>IF(Wedstrijden!#REF!="x","BB","")</f>
        <v>#REF!</v>
      </c>
      <c r="BZ1672" s="12" t="e">
        <f>IF(Wedstrijden!#REF!="x","B","")</f>
        <v>#REF!</v>
      </c>
      <c r="CA1672" s="12" t="e">
        <f>IF(Wedstrijden!#REF!="x","L1","")</f>
        <v>#REF!</v>
      </c>
      <c r="CB1672" s="12" t="e">
        <f>IF(Wedstrijden!#REF!="x","L2","")</f>
        <v>#REF!</v>
      </c>
      <c r="CC1672" s="12" t="e">
        <f>IF(Wedstrijden!#REF!="x","M1","")</f>
        <v>#REF!</v>
      </c>
      <c r="CD1672" s="12" t="e">
        <f>IF(Wedstrijden!#REF!="x","M2","")</f>
        <v>#REF!</v>
      </c>
      <c r="CE1672" s="12" t="e">
        <f>IF(Wedstrijden!#REF!="x","Z1","")</f>
        <v>#REF!</v>
      </c>
      <c r="CF1672" s="12" t="e">
        <f>IF(Wedstrijden!#REF!="x","Z2","")</f>
        <v>#REF!</v>
      </c>
      <c r="CG1672" s="12" t="e">
        <f>IF(Wedstrijden!#REF!="x","ZZL","")</f>
        <v>#REF!</v>
      </c>
      <c r="CL1672" s="12">
        <f>IF(COUNTA(Wedstrijden!#REF!)&lt;&gt;0,2,"")</f>
        <v>2</v>
      </c>
      <c r="CM1672" s="12">
        <f t="shared" si="158"/>
        <v>2</v>
      </c>
      <c r="CN1672" s="12" t="e">
        <f>IF(Wedstrijden!#REF!="x","AA","")</f>
        <v>#REF!</v>
      </c>
      <c r="CO1672" s="12" t="e">
        <f>IF(Wedstrijden!#REF!="x","A","")</f>
        <v>#REF!</v>
      </c>
      <c r="CP1672" s="12" t="e">
        <f>IF(Wedstrijden!#REF!="x","BB","")</f>
        <v>#REF!</v>
      </c>
      <c r="CQ1672" s="12" t="e">
        <f>IF(Wedstrijden!#REF!="x","B","")</f>
        <v>#REF!</v>
      </c>
      <c r="CR1672" s="12" t="e">
        <f>IF(Wedstrijden!#REF!="x","L","")</f>
        <v>#REF!</v>
      </c>
      <c r="CS1672" s="12" t="e">
        <f>IF(Wedstrijden!#REF!="x","M","")</f>
        <v>#REF!</v>
      </c>
      <c r="CT1672" s="12" t="e">
        <f>IF(Wedstrijden!#REF!="x","Z","")</f>
        <v>#REF!</v>
      </c>
      <c r="CU1672" s="12" t="e">
        <f>IF(Wedstrijden!#REF!="x","ZZ","")</f>
        <v>#REF!</v>
      </c>
      <c r="CV1672" s="12">
        <f>IF(COUNTA(Wedstrijden!#REF!)&lt;&gt;0,2,"")</f>
        <v>2</v>
      </c>
      <c r="CW1672" s="12">
        <f t="shared" si="159"/>
        <v>1</v>
      </c>
      <c r="CX1672" s="12" t="e">
        <f>IF(Wedstrijden!#REF!="x","BB","")</f>
        <v>#REF!</v>
      </c>
      <c r="CY1672" s="12" t="e">
        <f>IF(Wedstrijden!#REF!="x","B","")</f>
        <v>#REF!</v>
      </c>
      <c r="CZ1672" s="12" t="e">
        <f>IF(Wedstrijden!#REF!="x","L","")</f>
        <v>#REF!</v>
      </c>
      <c r="DA1672" s="12" t="e">
        <f>IF(Wedstrijden!#REF!="x","M","")</f>
        <v>#REF!</v>
      </c>
      <c r="DB1672" s="12" t="e">
        <f>IF(Wedstrijden!#REF!="x","Z","")</f>
        <v>#REF!</v>
      </c>
      <c r="DC1672" s="12" t="e">
        <f>IF(Wedstrijden!#REF!="x","ZZ","")</f>
        <v>#REF!</v>
      </c>
      <c r="DD1672" s="12" t="e">
        <f>IF(Wedstrijden!#REF!="x","1.40","")</f>
        <v>#REF!</v>
      </c>
      <c r="DE1672" s="12">
        <f>IF(COUNTA(Wedstrijden!#REF!)&lt;&gt;0,6,"")</f>
        <v>6</v>
      </c>
      <c r="DF1672" s="12">
        <f t="shared" si="160"/>
        <v>2</v>
      </c>
      <c r="DG1672" s="12" t="e">
        <f>IF(Wedstrijden!#REF!="x","L","")</f>
        <v>#REF!</v>
      </c>
      <c r="DH1672" s="12" t="e">
        <f>IF(Wedstrijden!#REF!="x","M","")</f>
        <v>#REF!</v>
      </c>
      <c r="DI1672" s="12" t="e">
        <f>IF(Wedstrijden!#REF!="x","Z","")</f>
        <v>#REF!</v>
      </c>
      <c r="DJ1672" s="12" t="e">
        <f>IF(Wedstrijden!#REF!="x","Z","")</f>
        <v>#REF!</v>
      </c>
      <c r="DK1672" s="12">
        <f>IF(COUNTA(Wedstrijden!#REF!)&lt;&gt;0,6,"")</f>
        <v>6</v>
      </c>
      <c r="DL1672" s="12">
        <f t="shared" si="161"/>
        <v>1</v>
      </c>
      <c r="DM1672" s="12" t="e">
        <f>IF(Wedstrijden!#REF!="x","L","")</f>
        <v>#REF!</v>
      </c>
      <c r="DN1672" s="12" t="e">
        <f>IF(Wedstrijden!#REF!="x","M","")</f>
        <v>#REF!</v>
      </c>
      <c r="DO1672" s="12" t="e">
        <f>IF(Wedstrijden!#REF!="x","Z","")</f>
        <v>#REF!</v>
      </c>
      <c r="DP1672" s="12" t="e">
        <f>IF(Wedstrijden!#REF!="x","Z","")</f>
        <v>#REF!</v>
      </c>
    </row>
    <row r="1673" spans="1:120" ht="15" x14ac:dyDescent="0.25">
      <c r="A1673" s="14">
        <f>Wedstrijden!A1684</f>
        <v>0</v>
      </c>
      <c r="B1673" s="12" t="str">
        <f>IFERROR(VLOOKUP(Wedstrijden!C1684,Wedstrijdlocaties!$B$2:$E$500,2,FALSE),"")</f>
        <v/>
      </c>
      <c r="C1673" s="12" t="str">
        <f>Wedstrijden!D1684</f>
        <v/>
      </c>
      <c r="D1673" s="12" t="str">
        <f>IFERROR(VLOOKUP(Wedstrijden!E1684,Organisaties!$B$2:$C$500,2,FALSE),"")</f>
        <v/>
      </c>
      <c r="E1673" s="12" t="str">
        <f>IFERROR(VLOOKUP(Wedstrijden!E1684,Organisaties!$B$2:$G$500,5,FALSE),"")</f>
        <v/>
      </c>
      <c r="F1673" s="12" t="e">
        <f>IF(Wedstrijden!#REF!&lt;&gt;"",Wedstrijden!#REF!,"")</f>
        <v>#REF!</v>
      </c>
      <c r="G1673" s="12">
        <f>IF(Wedstrijden!K1684="Indoor",1,0)</f>
        <v>0</v>
      </c>
      <c r="H1673" s="12">
        <f>Wedstrijden!L1684</f>
        <v>0</v>
      </c>
      <c r="I1673" s="12" t="str">
        <f>IF(Wedstrijden!J1684="Nee",0,IF(Wedstrijden!J1684="Ja",1,""))</f>
        <v/>
      </c>
      <c r="J1673" s="12" t="str">
        <f>IF(Wedstrijden!M1684&lt;&gt;"",Wedstrijden!M1684,"")</f>
        <v/>
      </c>
      <c r="BJ1673" s="12">
        <f>IF(COUNTA(Wedstrijden!#REF!)&lt;&gt;0,1,"")</f>
        <v>1</v>
      </c>
      <c r="BK1673" s="12">
        <f t="shared" si="156"/>
        <v>2</v>
      </c>
      <c r="BL1673" s="12" t="e">
        <f>IF(Wedstrijden!#REF!="x","AA","")</f>
        <v>#REF!</v>
      </c>
      <c r="BM1673" s="12" t="e">
        <f>IF(Wedstrijden!#REF!="x","A","")</f>
        <v>#REF!</v>
      </c>
      <c r="BN1673" s="12" t="e">
        <f>IF(Wedstrijden!#REF!="x","B1","")</f>
        <v>#REF!</v>
      </c>
      <c r="BO1673" s="12" t="e">
        <f>IF(Wedstrijden!#REF!="x","BB","")</f>
        <v>#REF!</v>
      </c>
      <c r="BP1673" s="12" t="e">
        <f>IF(Wedstrijden!#REF!="x","B","")</f>
        <v>#REF!</v>
      </c>
      <c r="BQ1673" s="12" t="e">
        <f>IF(Wedstrijden!#REF!="x","L1","")</f>
        <v>#REF!</v>
      </c>
      <c r="BR1673" s="12" t="e">
        <f>IF(Wedstrijden!#REF!="x","L2","")</f>
        <v>#REF!</v>
      </c>
      <c r="BS1673" s="12" t="e">
        <f>IF(Wedstrijden!#REF!="x","M1","")</f>
        <v>#REF!</v>
      </c>
      <c r="BT1673" s="12" t="e">
        <f>IF(Wedstrijden!#REF!="x","M2","")</f>
        <v>#REF!</v>
      </c>
      <c r="BU1673" s="12" t="e">
        <f>IF(Wedstrijden!#REF!="x","Z1","")</f>
        <v>#REF!</v>
      </c>
      <c r="BV1673" s="12" t="e">
        <f>IF(Wedstrijden!#REF!="x","Z2","")</f>
        <v>#REF!</v>
      </c>
      <c r="BW1673" s="12">
        <f>IF(COUNTA(Wedstrijden!#REF!)&lt;&gt;0,1,"")</f>
        <v>1</v>
      </c>
      <c r="BX1673" s="12">
        <f t="shared" si="157"/>
        <v>1</v>
      </c>
      <c r="BY1673" s="12" t="e">
        <f>IF(Wedstrijden!#REF!="x","BB","")</f>
        <v>#REF!</v>
      </c>
      <c r="BZ1673" s="12" t="e">
        <f>IF(Wedstrijden!#REF!="x","B","")</f>
        <v>#REF!</v>
      </c>
      <c r="CA1673" s="12" t="e">
        <f>IF(Wedstrijden!#REF!="x","L1","")</f>
        <v>#REF!</v>
      </c>
      <c r="CB1673" s="12" t="e">
        <f>IF(Wedstrijden!#REF!="x","L2","")</f>
        <v>#REF!</v>
      </c>
      <c r="CC1673" s="12" t="e">
        <f>IF(Wedstrijden!#REF!="x","M1","")</f>
        <v>#REF!</v>
      </c>
      <c r="CD1673" s="12" t="e">
        <f>IF(Wedstrijden!#REF!="x","M2","")</f>
        <v>#REF!</v>
      </c>
      <c r="CE1673" s="12" t="e">
        <f>IF(Wedstrijden!#REF!="x","Z1","")</f>
        <v>#REF!</v>
      </c>
      <c r="CF1673" s="12" t="e">
        <f>IF(Wedstrijden!#REF!="x","Z2","")</f>
        <v>#REF!</v>
      </c>
      <c r="CG1673" s="12" t="e">
        <f>IF(Wedstrijden!#REF!="x","ZZL","")</f>
        <v>#REF!</v>
      </c>
      <c r="CL1673" s="12">
        <f>IF(COUNTA(Wedstrijden!#REF!)&lt;&gt;0,2,"")</f>
        <v>2</v>
      </c>
      <c r="CM1673" s="12">
        <f t="shared" si="158"/>
        <v>2</v>
      </c>
      <c r="CN1673" s="12" t="e">
        <f>IF(Wedstrijden!#REF!="x","AA","")</f>
        <v>#REF!</v>
      </c>
      <c r="CO1673" s="12" t="e">
        <f>IF(Wedstrijden!#REF!="x","A","")</f>
        <v>#REF!</v>
      </c>
      <c r="CP1673" s="12" t="e">
        <f>IF(Wedstrijden!#REF!="x","BB","")</f>
        <v>#REF!</v>
      </c>
      <c r="CQ1673" s="12" t="e">
        <f>IF(Wedstrijden!#REF!="x","B","")</f>
        <v>#REF!</v>
      </c>
      <c r="CR1673" s="12" t="e">
        <f>IF(Wedstrijden!#REF!="x","L","")</f>
        <v>#REF!</v>
      </c>
      <c r="CS1673" s="12" t="e">
        <f>IF(Wedstrijden!#REF!="x","M","")</f>
        <v>#REF!</v>
      </c>
      <c r="CT1673" s="12" t="e">
        <f>IF(Wedstrijden!#REF!="x","Z","")</f>
        <v>#REF!</v>
      </c>
      <c r="CU1673" s="12" t="e">
        <f>IF(Wedstrijden!#REF!="x","ZZ","")</f>
        <v>#REF!</v>
      </c>
      <c r="CV1673" s="12">
        <f>IF(COUNTA(Wedstrijden!#REF!)&lt;&gt;0,2,"")</f>
        <v>2</v>
      </c>
      <c r="CW1673" s="12">
        <f t="shared" si="159"/>
        <v>1</v>
      </c>
      <c r="CX1673" s="12" t="e">
        <f>IF(Wedstrijden!#REF!="x","BB","")</f>
        <v>#REF!</v>
      </c>
      <c r="CY1673" s="12" t="e">
        <f>IF(Wedstrijden!#REF!="x","B","")</f>
        <v>#REF!</v>
      </c>
      <c r="CZ1673" s="12" t="e">
        <f>IF(Wedstrijden!#REF!="x","L","")</f>
        <v>#REF!</v>
      </c>
      <c r="DA1673" s="12" t="e">
        <f>IF(Wedstrijden!#REF!="x","M","")</f>
        <v>#REF!</v>
      </c>
      <c r="DB1673" s="12" t="e">
        <f>IF(Wedstrijden!#REF!="x","Z","")</f>
        <v>#REF!</v>
      </c>
      <c r="DC1673" s="12" t="e">
        <f>IF(Wedstrijden!#REF!="x","ZZ","")</f>
        <v>#REF!</v>
      </c>
      <c r="DD1673" s="12" t="e">
        <f>IF(Wedstrijden!#REF!="x","1.40","")</f>
        <v>#REF!</v>
      </c>
      <c r="DE1673" s="12">
        <f>IF(COUNTA(Wedstrijden!#REF!)&lt;&gt;0,6,"")</f>
        <v>6</v>
      </c>
      <c r="DF1673" s="12">
        <f t="shared" si="160"/>
        <v>2</v>
      </c>
      <c r="DG1673" s="12" t="e">
        <f>IF(Wedstrijden!#REF!="x","L","")</f>
        <v>#REF!</v>
      </c>
      <c r="DH1673" s="12" t="e">
        <f>IF(Wedstrijden!#REF!="x","M","")</f>
        <v>#REF!</v>
      </c>
      <c r="DI1673" s="12" t="e">
        <f>IF(Wedstrijden!#REF!="x","Z","")</f>
        <v>#REF!</v>
      </c>
      <c r="DJ1673" s="12" t="e">
        <f>IF(Wedstrijden!#REF!="x","Z","")</f>
        <v>#REF!</v>
      </c>
      <c r="DK1673" s="12">
        <f>IF(COUNTA(Wedstrijden!#REF!)&lt;&gt;0,6,"")</f>
        <v>6</v>
      </c>
      <c r="DL1673" s="12">
        <f t="shared" si="161"/>
        <v>1</v>
      </c>
      <c r="DM1673" s="12" t="e">
        <f>IF(Wedstrijden!#REF!="x","L","")</f>
        <v>#REF!</v>
      </c>
      <c r="DN1673" s="12" t="e">
        <f>IF(Wedstrijden!#REF!="x","M","")</f>
        <v>#REF!</v>
      </c>
      <c r="DO1673" s="12" t="e">
        <f>IF(Wedstrijden!#REF!="x","Z","")</f>
        <v>#REF!</v>
      </c>
      <c r="DP1673" s="12" t="e">
        <f>IF(Wedstrijden!#REF!="x","Z","")</f>
        <v>#REF!</v>
      </c>
    </row>
    <row r="1674" spans="1:120" ht="15" x14ac:dyDescent="0.25">
      <c r="A1674" s="14">
        <f>Wedstrijden!A1685</f>
        <v>0</v>
      </c>
      <c r="B1674" s="12" t="str">
        <f>IFERROR(VLOOKUP(Wedstrijden!C1685,Wedstrijdlocaties!$B$2:$E$500,2,FALSE),"")</f>
        <v/>
      </c>
      <c r="C1674" s="12" t="str">
        <f>Wedstrijden!D1685</f>
        <v/>
      </c>
      <c r="D1674" s="12" t="str">
        <f>IFERROR(VLOOKUP(Wedstrijden!E1685,Organisaties!$B$2:$C$500,2,FALSE),"")</f>
        <v/>
      </c>
      <c r="E1674" s="12" t="str">
        <f>IFERROR(VLOOKUP(Wedstrijden!E1685,Organisaties!$B$2:$G$500,5,FALSE),"")</f>
        <v/>
      </c>
      <c r="F1674" s="12" t="e">
        <f>IF(Wedstrijden!#REF!&lt;&gt;"",Wedstrijden!#REF!,"")</f>
        <v>#REF!</v>
      </c>
      <c r="G1674" s="12">
        <f>IF(Wedstrijden!K1685="Indoor",1,0)</f>
        <v>0</v>
      </c>
      <c r="H1674" s="12">
        <f>Wedstrijden!L1685</f>
        <v>0</v>
      </c>
      <c r="I1674" s="12" t="str">
        <f>IF(Wedstrijden!J1685="Nee",0,IF(Wedstrijden!J1685="Ja",1,""))</f>
        <v/>
      </c>
      <c r="J1674" s="12" t="str">
        <f>IF(Wedstrijden!M1685&lt;&gt;"",Wedstrijden!M1685,"")</f>
        <v/>
      </c>
      <c r="BJ1674" s="12">
        <f>IF(COUNTA(Wedstrijden!#REF!)&lt;&gt;0,1,"")</f>
        <v>1</v>
      </c>
      <c r="BK1674" s="12">
        <f t="shared" si="156"/>
        <v>2</v>
      </c>
      <c r="BL1674" s="12" t="e">
        <f>IF(Wedstrijden!#REF!="x","AA","")</f>
        <v>#REF!</v>
      </c>
      <c r="BM1674" s="12" t="e">
        <f>IF(Wedstrijden!#REF!="x","A","")</f>
        <v>#REF!</v>
      </c>
      <c r="BN1674" s="12" t="e">
        <f>IF(Wedstrijden!#REF!="x","B1","")</f>
        <v>#REF!</v>
      </c>
      <c r="BO1674" s="12" t="e">
        <f>IF(Wedstrijden!#REF!="x","BB","")</f>
        <v>#REF!</v>
      </c>
      <c r="BP1674" s="12" t="e">
        <f>IF(Wedstrijden!#REF!="x","B","")</f>
        <v>#REF!</v>
      </c>
      <c r="BQ1674" s="12" t="e">
        <f>IF(Wedstrijden!#REF!="x","L1","")</f>
        <v>#REF!</v>
      </c>
      <c r="BR1674" s="12" t="e">
        <f>IF(Wedstrijden!#REF!="x","L2","")</f>
        <v>#REF!</v>
      </c>
      <c r="BS1674" s="12" t="e">
        <f>IF(Wedstrijden!#REF!="x","M1","")</f>
        <v>#REF!</v>
      </c>
      <c r="BT1674" s="12" t="e">
        <f>IF(Wedstrijden!#REF!="x","M2","")</f>
        <v>#REF!</v>
      </c>
      <c r="BU1674" s="12" t="e">
        <f>IF(Wedstrijden!#REF!="x","Z1","")</f>
        <v>#REF!</v>
      </c>
      <c r="BV1674" s="12" t="e">
        <f>IF(Wedstrijden!#REF!="x","Z2","")</f>
        <v>#REF!</v>
      </c>
      <c r="BW1674" s="12">
        <f>IF(COUNTA(Wedstrijden!#REF!)&lt;&gt;0,1,"")</f>
        <v>1</v>
      </c>
      <c r="BX1674" s="12">
        <f t="shared" si="157"/>
        <v>1</v>
      </c>
      <c r="BY1674" s="12" t="e">
        <f>IF(Wedstrijden!#REF!="x","BB","")</f>
        <v>#REF!</v>
      </c>
      <c r="BZ1674" s="12" t="e">
        <f>IF(Wedstrijden!#REF!="x","B","")</f>
        <v>#REF!</v>
      </c>
      <c r="CA1674" s="12" t="e">
        <f>IF(Wedstrijden!#REF!="x","L1","")</f>
        <v>#REF!</v>
      </c>
      <c r="CB1674" s="12" t="e">
        <f>IF(Wedstrijden!#REF!="x","L2","")</f>
        <v>#REF!</v>
      </c>
      <c r="CC1674" s="12" t="e">
        <f>IF(Wedstrijden!#REF!="x","M1","")</f>
        <v>#REF!</v>
      </c>
      <c r="CD1674" s="12" t="e">
        <f>IF(Wedstrijden!#REF!="x","M2","")</f>
        <v>#REF!</v>
      </c>
      <c r="CE1674" s="12" t="e">
        <f>IF(Wedstrijden!#REF!="x","Z1","")</f>
        <v>#REF!</v>
      </c>
      <c r="CF1674" s="12" t="e">
        <f>IF(Wedstrijden!#REF!="x","Z2","")</f>
        <v>#REF!</v>
      </c>
      <c r="CG1674" s="12" t="e">
        <f>IF(Wedstrijden!#REF!="x","ZZL","")</f>
        <v>#REF!</v>
      </c>
      <c r="CL1674" s="12">
        <f>IF(COUNTA(Wedstrijden!#REF!)&lt;&gt;0,2,"")</f>
        <v>2</v>
      </c>
      <c r="CM1674" s="12">
        <f t="shared" si="158"/>
        <v>2</v>
      </c>
      <c r="CN1674" s="12" t="e">
        <f>IF(Wedstrijden!#REF!="x","AA","")</f>
        <v>#REF!</v>
      </c>
      <c r="CO1674" s="12" t="e">
        <f>IF(Wedstrijden!#REF!="x","A","")</f>
        <v>#REF!</v>
      </c>
      <c r="CP1674" s="12" t="e">
        <f>IF(Wedstrijden!#REF!="x","BB","")</f>
        <v>#REF!</v>
      </c>
      <c r="CQ1674" s="12" t="e">
        <f>IF(Wedstrijden!#REF!="x","B","")</f>
        <v>#REF!</v>
      </c>
      <c r="CR1674" s="12" t="e">
        <f>IF(Wedstrijden!#REF!="x","L","")</f>
        <v>#REF!</v>
      </c>
      <c r="CS1674" s="12" t="e">
        <f>IF(Wedstrijden!#REF!="x","M","")</f>
        <v>#REF!</v>
      </c>
      <c r="CT1674" s="12" t="e">
        <f>IF(Wedstrijden!#REF!="x","Z","")</f>
        <v>#REF!</v>
      </c>
      <c r="CU1674" s="12" t="e">
        <f>IF(Wedstrijden!#REF!="x","ZZ","")</f>
        <v>#REF!</v>
      </c>
      <c r="CV1674" s="12">
        <f>IF(COUNTA(Wedstrijden!#REF!)&lt;&gt;0,2,"")</f>
        <v>2</v>
      </c>
      <c r="CW1674" s="12">
        <f t="shared" si="159"/>
        <v>1</v>
      </c>
      <c r="CX1674" s="12" t="e">
        <f>IF(Wedstrijden!#REF!="x","BB","")</f>
        <v>#REF!</v>
      </c>
      <c r="CY1674" s="12" t="e">
        <f>IF(Wedstrijden!#REF!="x","B","")</f>
        <v>#REF!</v>
      </c>
      <c r="CZ1674" s="12" t="e">
        <f>IF(Wedstrijden!#REF!="x","L","")</f>
        <v>#REF!</v>
      </c>
      <c r="DA1674" s="12" t="e">
        <f>IF(Wedstrijden!#REF!="x","M","")</f>
        <v>#REF!</v>
      </c>
      <c r="DB1674" s="12" t="e">
        <f>IF(Wedstrijden!#REF!="x","Z","")</f>
        <v>#REF!</v>
      </c>
      <c r="DC1674" s="12" t="e">
        <f>IF(Wedstrijden!#REF!="x","ZZ","")</f>
        <v>#REF!</v>
      </c>
      <c r="DD1674" s="12" t="e">
        <f>IF(Wedstrijden!#REF!="x","1.40","")</f>
        <v>#REF!</v>
      </c>
      <c r="DE1674" s="12">
        <f>IF(COUNTA(Wedstrijden!#REF!)&lt;&gt;0,6,"")</f>
        <v>6</v>
      </c>
      <c r="DF1674" s="12">
        <f t="shared" si="160"/>
        <v>2</v>
      </c>
      <c r="DG1674" s="12" t="e">
        <f>IF(Wedstrijden!#REF!="x","L","")</f>
        <v>#REF!</v>
      </c>
      <c r="DH1674" s="12" t="e">
        <f>IF(Wedstrijden!#REF!="x","M","")</f>
        <v>#REF!</v>
      </c>
      <c r="DI1674" s="12" t="e">
        <f>IF(Wedstrijden!#REF!="x","Z","")</f>
        <v>#REF!</v>
      </c>
      <c r="DJ1674" s="12" t="e">
        <f>IF(Wedstrijden!#REF!="x","Z","")</f>
        <v>#REF!</v>
      </c>
      <c r="DK1674" s="12">
        <f>IF(COUNTA(Wedstrijden!#REF!)&lt;&gt;0,6,"")</f>
        <v>6</v>
      </c>
      <c r="DL1674" s="12">
        <f t="shared" si="161"/>
        <v>1</v>
      </c>
      <c r="DM1674" s="12" t="e">
        <f>IF(Wedstrijden!#REF!="x","L","")</f>
        <v>#REF!</v>
      </c>
      <c r="DN1674" s="12" t="e">
        <f>IF(Wedstrijden!#REF!="x","M","")</f>
        <v>#REF!</v>
      </c>
      <c r="DO1674" s="12" t="e">
        <f>IF(Wedstrijden!#REF!="x","Z","")</f>
        <v>#REF!</v>
      </c>
      <c r="DP1674" s="12" t="e">
        <f>IF(Wedstrijden!#REF!="x","Z","")</f>
        <v>#REF!</v>
      </c>
    </row>
    <row r="1675" spans="1:120" ht="15" x14ac:dyDescent="0.25">
      <c r="A1675" s="14">
        <f>Wedstrijden!A1686</f>
        <v>0</v>
      </c>
      <c r="B1675" s="12" t="str">
        <f>IFERROR(VLOOKUP(Wedstrijden!C1686,Wedstrijdlocaties!$B$2:$E$500,2,FALSE),"")</f>
        <v/>
      </c>
      <c r="C1675" s="12" t="str">
        <f>Wedstrijden!D1686</f>
        <v/>
      </c>
      <c r="D1675" s="12" t="str">
        <f>IFERROR(VLOOKUP(Wedstrijden!E1686,Organisaties!$B$2:$C$500,2,FALSE),"")</f>
        <v/>
      </c>
      <c r="E1675" s="12" t="str">
        <f>IFERROR(VLOOKUP(Wedstrijden!E1686,Organisaties!$B$2:$G$500,5,FALSE),"")</f>
        <v/>
      </c>
      <c r="F1675" s="12" t="e">
        <f>IF(Wedstrijden!#REF!&lt;&gt;"",Wedstrijden!#REF!,"")</f>
        <v>#REF!</v>
      </c>
      <c r="G1675" s="12">
        <f>IF(Wedstrijden!K1686="Indoor",1,0)</f>
        <v>0</v>
      </c>
      <c r="H1675" s="12">
        <f>Wedstrijden!L1686</f>
        <v>0</v>
      </c>
      <c r="I1675" s="12" t="str">
        <f>IF(Wedstrijden!J1686="Nee",0,IF(Wedstrijden!J1686="Ja",1,""))</f>
        <v/>
      </c>
      <c r="J1675" s="12" t="str">
        <f>IF(Wedstrijden!M1686&lt;&gt;"",Wedstrijden!M1686,"")</f>
        <v/>
      </c>
      <c r="BJ1675" s="12">
        <f>IF(COUNTA(Wedstrijden!#REF!)&lt;&gt;0,1,"")</f>
        <v>1</v>
      </c>
      <c r="BK1675" s="12">
        <f t="shared" si="156"/>
        <v>2</v>
      </c>
      <c r="BL1675" s="12" t="e">
        <f>IF(Wedstrijden!#REF!="x","AA","")</f>
        <v>#REF!</v>
      </c>
      <c r="BM1675" s="12" t="e">
        <f>IF(Wedstrijden!#REF!="x","A","")</f>
        <v>#REF!</v>
      </c>
      <c r="BN1675" s="12" t="e">
        <f>IF(Wedstrijden!#REF!="x","B1","")</f>
        <v>#REF!</v>
      </c>
      <c r="BO1675" s="12" t="e">
        <f>IF(Wedstrijden!#REF!="x","BB","")</f>
        <v>#REF!</v>
      </c>
      <c r="BP1675" s="12" t="e">
        <f>IF(Wedstrijden!#REF!="x","B","")</f>
        <v>#REF!</v>
      </c>
      <c r="BQ1675" s="12" t="e">
        <f>IF(Wedstrijden!#REF!="x","L1","")</f>
        <v>#REF!</v>
      </c>
      <c r="BR1675" s="12" t="e">
        <f>IF(Wedstrijden!#REF!="x","L2","")</f>
        <v>#REF!</v>
      </c>
      <c r="BS1675" s="12" t="e">
        <f>IF(Wedstrijden!#REF!="x","M1","")</f>
        <v>#REF!</v>
      </c>
      <c r="BT1675" s="12" t="e">
        <f>IF(Wedstrijden!#REF!="x","M2","")</f>
        <v>#REF!</v>
      </c>
      <c r="BU1675" s="12" t="e">
        <f>IF(Wedstrijden!#REF!="x","Z1","")</f>
        <v>#REF!</v>
      </c>
      <c r="BV1675" s="12" t="e">
        <f>IF(Wedstrijden!#REF!="x","Z2","")</f>
        <v>#REF!</v>
      </c>
      <c r="BW1675" s="12">
        <f>IF(COUNTA(Wedstrijden!#REF!)&lt;&gt;0,1,"")</f>
        <v>1</v>
      </c>
      <c r="BX1675" s="12">
        <f t="shared" si="157"/>
        <v>1</v>
      </c>
      <c r="BY1675" s="12" t="e">
        <f>IF(Wedstrijden!#REF!="x","BB","")</f>
        <v>#REF!</v>
      </c>
      <c r="BZ1675" s="12" t="e">
        <f>IF(Wedstrijden!#REF!="x","B","")</f>
        <v>#REF!</v>
      </c>
      <c r="CA1675" s="12" t="e">
        <f>IF(Wedstrijden!#REF!="x","L1","")</f>
        <v>#REF!</v>
      </c>
      <c r="CB1675" s="12" t="e">
        <f>IF(Wedstrijden!#REF!="x","L2","")</f>
        <v>#REF!</v>
      </c>
      <c r="CC1675" s="12" t="e">
        <f>IF(Wedstrijden!#REF!="x","M1","")</f>
        <v>#REF!</v>
      </c>
      <c r="CD1675" s="12" t="e">
        <f>IF(Wedstrijden!#REF!="x","M2","")</f>
        <v>#REF!</v>
      </c>
      <c r="CE1675" s="12" t="e">
        <f>IF(Wedstrijden!#REF!="x","Z1","")</f>
        <v>#REF!</v>
      </c>
      <c r="CF1675" s="12" t="e">
        <f>IF(Wedstrijden!#REF!="x","Z2","")</f>
        <v>#REF!</v>
      </c>
      <c r="CG1675" s="12" t="e">
        <f>IF(Wedstrijden!#REF!="x","ZZL","")</f>
        <v>#REF!</v>
      </c>
      <c r="CL1675" s="12">
        <f>IF(COUNTA(Wedstrijden!#REF!)&lt;&gt;0,2,"")</f>
        <v>2</v>
      </c>
      <c r="CM1675" s="12">
        <f t="shared" si="158"/>
        <v>2</v>
      </c>
      <c r="CN1675" s="12" t="e">
        <f>IF(Wedstrijden!#REF!="x","AA","")</f>
        <v>#REF!</v>
      </c>
      <c r="CO1675" s="12" t="e">
        <f>IF(Wedstrijden!#REF!="x","A","")</f>
        <v>#REF!</v>
      </c>
      <c r="CP1675" s="12" t="e">
        <f>IF(Wedstrijden!#REF!="x","BB","")</f>
        <v>#REF!</v>
      </c>
      <c r="CQ1675" s="12" t="e">
        <f>IF(Wedstrijden!#REF!="x","B","")</f>
        <v>#REF!</v>
      </c>
      <c r="CR1675" s="12" t="e">
        <f>IF(Wedstrijden!#REF!="x","L","")</f>
        <v>#REF!</v>
      </c>
      <c r="CS1675" s="12" t="e">
        <f>IF(Wedstrijden!#REF!="x","M","")</f>
        <v>#REF!</v>
      </c>
      <c r="CT1675" s="12" t="e">
        <f>IF(Wedstrijden!#REF!="x","Z","")</f>
        <v>#REF!</v>
      </c>
      <c r="CU1675" s="12" t="e">
        <f>IF(Wedstrijden!#REF!="x","ZZ","")</f>
        <v>#REF!</v>
      </c>
      <c r="CV1675" s="12">
        <f>IF(COUNTA(Wedstrijden!#REF!)&lt;&gt;0,2,"")</f>
        <v>2</v>
      </c>
      <c r="CW1675" s="12">
        <f t="shared" si="159"/>
        <v>1</v>
      </c>
      <c r="CX1675" s="12" t="e">
        <f>IF(Wedstrijden!#REF!="x","BB","")</f>
        <v>#REF!</v>
      </c>
      <c r="CY1675" s="12" t="e">
        <f>IF(Wedstrijden!#REF!="x","B","")</f>
        <v>#REF!</v>
      </c>
      <c r="CZ1675" s="12" t="e">
        <f>IF(Wedstrijden!#REF!="x","L","")</f>
        <v>#REF!</v>
      </c>
      <c r="DA1675" s="12" t="e">
        <f>IF(Wedstrijden!#REF!="x","M","")</f>
        <v>#REF!</v>
      </c>
      <c r="DB1675" s="12" t="e">
        <f>IF(Wedstrijden!#REF!="x","Z","")</f>
        <v>#REF!</v>
      </c>
      <c r="DC1675" s="12" t="e">
        <f>IF(Wedstrijden!#REF!="x","ZZ","")</f>
        <v>#REF!</v>
      </c>
      <c r="DD1675" s="12" t="e">
        <f>IF(Wedstrijden!#REF!="x","1.40","")</f>
        <v>#REF!</v>
      </c>
      <c r="DE1675" s="12">
        <f>IF(COUNTA(Wedstrijden!#REF!)&lt;&gt;0,6,"")</f>
        <v>6</v>
      </c>
      <c r="DF1675" s="12">
        <f t="shared" si="160"/>
        <v>2</v>
      </c>
      <c r="DG1675" s="12" t="e">
        <f>IF(Wedstrijden!#REF!="x","L","")</f>
        <v>#REF!</v>
      </c>
      <c r="DH1675" s="12" t="e">
        <f>IF(Wedstrijden!#REF!="x","M","")</f>
        <v>#REF!</v>
      </c>
      <c r="DI1675" s="12" t="e">
        <f>IF(Wedstrijden!#REF!="x","Z","")</f>
        <v>#REF!</v>
      </c>
      <c r="DJ1675" s="12" t="e">
        <f>IF(Wedstrijden!#REF!="x","Z","")</f>
        <v>#REF!</v>
      </c>
      <c r="DK1675" s="12">
        <f>IF(COUNTA(Wedstrijden!#REF!)&lt;&gt;0,6,"")</f>
        <v>6</v>
      </c>
      <c r="DL1675" s="12">
        <f t="shared" si="161"/>
        <v>1</v>
      </c>
      <c r="DM1675" s="12" t="e">
        <f>IF(Wedstrijden!#REF!="x","L","")</f>
        <v>#REF!</v>
      </c>
      <c r="DN1675" s="12" t="e">
        <f>IF(Wedstrijden!#REF!="x","M","")</f>
        <v>#REF!</v>
      </c>
      <c r="DO1675" s="12" t="e">
        <f>IF(Wedstrijden!#REF!="x","Z","")</f>
        <v>#REF!</v>
      </c>
      <c r="DP1675" s="12" t="e">
        <f>IF(Wedstrijden!#REF!="x","Z","")</f>
        <v>#REF!</v>
      </c>
    </row>
    <row r="1676" spans="1:120" ht="15" x14ac:dyDescent="0.25">
      <c r="A1676" s="14">
        <f>Wedstrijden!A1687</f>
        <v>0</v>
      </c>
      <c r="B1676" s="12" t="str">
        <f>IFERROR(VLOOKUP(Wedstrijden!C1687,Wedstrijdlocaties!$B$2:$E$500,2,FALSE),"")</f>
        <v/>
      </c>
      <c r="C1676" s="12" t="str">
        <f>Wedstrijden!D1687</f>
        <v/>
      </c>
      <c r="D1676" s="12" t="str">
        <f>IFERROR(VLOOKUP(Wedstrijden!E1687,Organisaties!$B$2:$C$500,2,FALSE),"")</f>
        <v/>
      </c>
      <c r="E1676" s="12" t="str">
        <f>IFERROR(VLOOKUP(Wedstrijden!E1687,Organisaties!$B$2:$G$500,5,FALSE),"")</f>
        <v/>
      </c>
      <c r="F1676" s="12" t="e">
        <f>IF(Wedstrijden!#REF!&lt;&gt;"",Wedstrijden!#REF!,"")</f>
        <v>#REF!</v>
      </c>
      <c r="G1676" s="12">
        <f>IF(Wedstrijden!K1687="Indoor",1,0)</f>
        <v>0</v>
      </c>
      <c r="H1676" s="12">
        <f>Wedstrijden!L1687</f>
        <v>0</v>
      </c>
      <c r="I1676" s="12" t="str">
        <f>IF(Wedstrijden!J1687="Nee",0,IF(Wedstrijden!J1687="Ja",1,""))</f>
        <v/>
      </c>
      <c r="J1676" s="12" t="str">
        <f>IF(Wedstrijden!M1687&lt;&gt;"",Wedstrijden!M1687,"")</f>
        <v/>
      </c>
      <c r="BJ1676" s="12">
        <f>IF(COUNTA(Wedstrijden!#REF!)&lt;&gt;0,1,"")</f>
        <v>1</v>
      </c>
      <c r="BK1676" s="12">
        <f t="shared" si="156"/>
        <v>2</v>
      </c>
      <c r="BL1676" s="12" t="e">
        <f>IF(Wedstrijden!#REF!="x","AA","")</f>
        <v>#REF!</v>
      </c>
      <c r="BM1676" s="12" t="e">
        <f>IF(Wedstrijden!#REF!="x","A","")</f>
        <v>#REF!</v>
      </c>
      <c r="BN1676" s="12" t="e">
        <f>IF(Wedstrijden!#REF!="x","B1","")</f>
        <v>#REF!</v>
      </c>
      <c r="BO1676" s="12" t="e">
        <f>IF(Wedstrijden!#REF!="x","BB","")</f>
        <v>#REF!</v>
      </c>
      <c r="BP1676" s="12" t="e">
        <f>IF(Wedstrijden!#REF!="x","B","")</f>
        <v>#REF!</v>
      </c>
      <c r="BQ1676" s="12" t="e">
        <f>IF(Wedstrijden!#REF!="x","L1","")</f>
        <v>#REF!</v>
      </c>
      <c r="BR1676" s="12" t="e">
        <f>IF(Wedstrijden!#REF!="x","L2","")</f>
        <v>#REF!</v>
      </c>
      <c r="BS1676" s="12" t="e">
        <f>IF(Wedstrijden!#REF!="x","M1","")</f>
        <v>#REF!</v>
      </c>
      <c r="BT1676" s="12" t="e">
        <f>IF(Wedstrijden!#REF!="x","M2","")</f>
        <v>#REF!</v>
      </c>
      <c r="BU1676" s="12" t="e">
        <f>IF(Wedstrijden!#REF!="x","Z1","")</f>
        <v>#REF!</v>
      </c>
      <c r="BV1676" s="12" t="e">
        <f>IF(Wedstrijden!#REF!="x","Z2","")</f>
        <v>#REF!</v>
      </c>
      <c r="BW1676" s="12">
        <f>IF(COUNTA(Wedstrijden!#REF!)&lt;&gt;0,1,"")</f>
        <v>1</v>
      </c>
      <c r="BX1676" s="12">
        <f t="shared" si="157"/>
        <v>1</v>
      </c>
      <c r="BY1676" s="12" t="e">
        <f>IF(Wedstrijden!#REF!="x","BB","")</f>
        <v>#REF!</v>
      </c>
      <c r="BZ1676" s="12" t="e">
        <f>IF(Wedstrijden!#REF!="x","B","")</f>
        <v>#REF!</v>
      </c>
      <c r="CA1676" s="12" t="e">
        <f>IF(Wedstrijden!#REF!="x","L1","")</f>
        <v>#REF!</v>
      </c>
      <c r="CB1676" s="12" t="e">
        <f>IF(Wedstrijden!#REF!="x","L2","")</f>
        <v>#REF!</v>
      </c>
      <c r="CC1676" s="12" t="e">
        <f>IF(Wedstrijden!#REF!="x","M1","")</f>
        <v>#REF!</v>
      </c>
      <c r="CD1676" s="12" t="e">
        <f>IF(Wedstrijden!#REF!="x","M2","")</f>
        <v>#REF!</v>
      </c>
      <c r="CE1676" s="12" t="e">
        <f>IF(Wedstrijden!#REF!="x","Z1","")</f>
        <v>#REF!</v>
      </c>
      <c r="CF1676" s="12" t="e">
        <f>IF(Wedstrijden!#REF!="x","Z2","")</f>
        <v>#REF!</v>
      </c>
      <c r="CG1676" s="12" t="e">
        <f>IF(Wedstrijden!#REF!="x","ZZL","")</f>
        <v>#REF!</v>
      </c>
      <c r="CL1676" s="12">
        <f>IF(COUNTA(Wedstrijden!#REF!)&lt;&gt;0,2,"")</f>
        <v>2</v>
      </c>
      <c r="CM1676" s="12">
        <f t="shared" si="158"/>
        <v>2</v>
      </c>
      <c r="CN1676" s="12" t="e">
        <f>IF(Wedstrijden!#REF!="x","AA","")</f>
        <v>#REF!</v>
      </c>
      <c r="CO1676" s="12" t="e">
        <f>IF(Wedstrijden!#REF!="x","A","")</f>
        <v>#REF!</v>
      </c>
      <c r="CP1676" s="12" t="e">
        <f>IF(Wedstrijden!#REF!="x","BB","")</f>
        <v>#REF!</v>
      </c>
      <c r="CQ1676" s="12" t="e">
        <f>IF(Wedstrijden!#REF!="x","B","")</f>
        <v>#REF!</v>
      </c>
      <c r="CR1676" s="12" t="e">
        <f>IF(Wedstrijden!#REF!="x","L","")</f>
        <v>#REF!</v>
      </c>
      <c r="CS1676" s="12" t="e">
        <f>IF(Wedstrijden!#REF!="x","M","")</f>
        <v>#REF!</v>
      </c>
      <c r="CT1676" s="12" t="e">
        <f>IF(Wedstrijden!#REF!="x","Z","")</f>
        <v>#REF!</v>
      </c>
      <c r="CU1676" s="12" t="e">
        <f>IF(Wedstrijden!#REF!="x","ZZ","")</f>
        <v>#REF!</v>
      </c>
      <c r="CV1676" s="12">
        <f>IF(COUNTA(Wedstrijden!#REF!)&lt;&gt;0,2,"")</f>
        <v>2</v>
      </c>
      <c r="CW1676" s="12">
        <f t="shared" si="159"/>
        <v>1</v>
      </c>
      <c r="CX1676" s="12" t="e">
        <f>IF(Wedstrijden!#REF!="x","BB","")</f>
        <v>#REF!</v>
      </c>
      <c r="CY1676" s="12" t="e">
        <f>IF(Wedstrijden!#REF!="x","B","")</f>
        <v>#REF!</v>
      </c>
      <c r="CZ1676" s="12" t="e">
        <f>IF(Wedstrijden!#REF!="x","L","")</f>
        <v>#REF!</v>
      </c>
      <c r="DA1676" s="12" t="e">
        <f>IF(Wedstrijden!#REF!="x","M","")</f>
        <v>#REF!</v>
      </c>
      <c r="DB1676" s="12" t="e">
        <f>IF(Wedstrijden!#REF!="x","Z","")</f>
        <v>#REF!</v>
      </c>
      <c r="DC1676" s="12" t="e">
        <f>IF(Wedstrijden!#REF!="x","ZZ","")</f>
        <v>#REF!</v>
      </c>
      <c r="DD1676" s="12" t="e">
        <f>IF(Wedstrijden!#REF!="x","1.40","")</f>
        <v>#REF!</v>
      </c>
      <c r="DE1676" s="12">
        <f>IF(COUNTA(Wedstrijden!#REF!)&lt;&gt;0,6,"")</f>
        <v>6</v>
      </c>
      <c r="DF1676" s="12">
        <f t="shared" si="160"/>
        <v>2</v>
      </c>
      <c r="DG1676" s="12" t="e">
        <f>IF(Wedstrijden!#REF!="x","L","")</f>
        <v>#REF!</v>
      </c>
      <c r="DH1676" s="12" t="e">
        <f>IF(Wedstrijden!#REF!="x","M","")</f>
        <v>#REF!</v>
      </c>
      <c r="DI1676" s="12" t="e">
        <f>IF(Wedstrijden!#REF!="x","Z","")</f>
        <v>#REF!</v>
      </c>
      <c r="DJ1676" s="12" t="e">
        <f>IF(Wedstrijden!#REF!="x","Z","")</f>
        <v>#REF!</v>
      </c>
      <c r="DK1676" s="12">
        <f>IF(COUNTA(Wedstrijden!#REF!)&lt;&gt;0,6,"")</f>
        <v>6</v>
      </c>
      <c r="DL1676" s="12">
        <f t="shared" si="161"/>
        <v>1</v>
      </c>
      <c r="DM1676" s="12" t="e">
        <f>IF(Wedstrijden!#REF!="x","L","")</f>
        <v>#REF!</v>
      </c>
      <c r="DN1676" s="12" t="e">
        <f>IF(Wedstrijden!#REF!="x","M","")</f>
        <v>#REF!</v>
      </c>
      <c r="DO1676" s="12" t="e">
        <f>IF(Wedstrijden!#REF!="x","Z","")</f>
        <v>#REF!</v>
      </c>
      <c r="DP1676" s="12" t="e">
        <f>IF(Wedstrijden!#REF!="x","Z","")</f>
        <v>#REF!</v>
      </c>
    </row>
    <row r="1677" spans="1:120" ht="15" x14ac:dyDescent="0.25">
      <c r="A1677" s="14">
        <f>Wedstrijden!A1688</f>
        <v>0</v>
      </c>
      <c r="B1677" s="12" t="str">
        <f>IFERROR(VLOOKUP(Wedstrijden!C1688,Wedstrijdlocaties!$B$2:$E$500,2,FALSE),"")</f>
        <v/>
      </c>
      <c r="C1677" s="12" t="str">
        <f>Wedstrijden!D1688</f>
        <v/>
      </c>
      <c r="D1677" s="12" t="str">
        <f>IFERROR(VLOOKUP(Wedstrijden!E1688,Organisaties!$B$2:$C$500,2,FALSE),"")</f>
        <v/>
      </c>
      <c r="E1677" s="12" t="str">
        <f>IFERROR(VLOOKUP(Wedstrijden!E1688,Organisaties!$B$2:$G$500,5,FALSE),"")</f>
        <v/>
      </c>
      <c r="F1677" s="12" t="e">
        <f>IF(Wedstrijden!#REF!&lt;&gt;"",Wedstrijden!#REF!,"")</f>
        <v>#REF!</v>
      </c>
      <c r="G1677" s="12">
        <f>IF(Wedstrijden!K1688="Indoor",1,0)</f>
        <v>0</v>
      </c>
      <c r="H1677" s="12">
        <f>Wedstrijden!L1688</f>
        <v>0</v>
      </c>
      <c r="I1677" s="12" t="str">
        <f>IF(Wedstrijden!J1688="Nee",0,IF(Wedstrijden!J1688="Ja",1,""))</f>
        <v/>
      </c>
      <c r="J1677" s="12" t="str">
        <f>IF(Wedstrijden!M1688&lt;&gt;"",Wedstrijden!M1688,"")</f>
        <v/>
      </c>
      <c r="BJ1677" s="12">
        <f>IF(COUNTA(Wedstrijden!#REF!)&lt;&gt;0,1,"")</f>
        <v>1</v>
      </c>
      <c r="BK1677" s="12">
        <f t="shared" si="156"/>
        <v>2</v>
      </c>
      <c r="BL1677" s="12" t="e">
        <f>IF(Wedstrijden!#REF!="x","AA","")</f>
        <v>#REF!</v>
      </c>
      <c r="BM1677" s="12" t="e">
        <f>IF(Wedstrijden!#REF!="x","A","")</f>
        <v>#REF!</v>
      </c>
      <c r="BN1677" s="12" t="e">
        <f>IF(Wedstrijden!#REF!="x","B1","")</f>
        <v>#REF!</v>
      </c>
      <c r="BO1677" s="12" t="e">
        <f>IF(Wedstrijden!#REF!="x","BB","")</f>
        <v>#REF!</v>
      </c>
      <c r="BP1677" s="12" t="e">
        <f>IF(Wedstrijden!#REF!="x","B","")</f>
        <v>#REF!</v>
      </c>
      <c r="BQ1677" s="12" t="e">
        <f>IF(Wedstrijden!#REF!="x","L1","")</f>
        <v>#REF!</v>
      </c>
      <c r="BR1677" s="12" t="e">
        <f>IF(Wedstrijden!#REF!="x","L2","")</f>
        <v>#REF!</v>
      </c>
      <c r="BS1677" s="12" t="e">
        <f>IF(Wedstrijden!#REF!="x","M1","")</f>
        <v>#REF!</v>
      </c>
      <c r="BT1677" s="12" t="e">
        <f>IF(Wedstrijden!#REF!="x","M2","")</f>
        <v>#REF!</v>
      </c>
      <c r="BU1677" s="12" t="e">
        <f>IF(Wedstrijden!#REF!="x","Z1","")</f>
        <v>#REF!</v>
      </c>
      <c r="BV1677" s="12" t="e">
        <f>IF(Wedstrijden!#REF!="x","Z2","")</f>
        <v>#REF!</v>
      </c>
      <c r="BW1677" s="12">
        <f>IF(COUNTA(Wedstrijden!#REF!)&lt;&gt;0,1,"")</f>
        <v>1</v>
      </c>
      <c r="BX1677" s="12">
        <f t="shared" si="157"/>
        <v>1</v>
      </c>
      <c r="BY1677" s="12" t="e">
        <f>IF(Wedstrijden!#REF!="x","BB","")</f>
        <v>#REF!</v>
      </c>
      <c r="BZ1677" s="12" t="e">
        <f>IF(Wedstrijden!#REF!="x","B","")</f>
        <v>#REF!</v>
      </c>
      <c r="CA1677" s="12" t="e">
        <f>IF(Wedstrijden!#REF!="x","L1","")</f>
        <v>#REF!</v>
      </c>
      <c r="CB1677" s="12" t="e">
        <f>IF(Wedstrijden!#REF!="x","L2","")</f>
        <v>#REF!</v>
      </c>
      <c r="CC1677" s="12" t="e">
        <f>IF(Wedstrijden!#REF!="x","M1","")</f>
        <v>#REF!</v>
      </c>
      <c r="CD1677" s="12" t="e">
        <f>IF(Wedstrijden!#REF!="x","M2","")</f>
        <v>#REF!</v>
      </c>
      <c r="CE1677" s="12" t="e">
        <f>IF(Wedstrijden!#REF!="x","Z1","")</f>
        <v>#REF!</v>
      </c>
      <c r="CF1677" s="12" t="e">
        <f>IF(Wedstrijden!#REF!="x","Z2","")</f>
        <v>#REF!</v>
      </c>
      <c r="CG1677" s="12" t="e">
        <f>IF(Wedstrijden!#REF!="x","ZZL","")</f>
        <v>#REF!</v>
      </c>
      <c r="CL1677" s="12">
        <f>IF(COUNTA(Wedstrijden!#REF!)&lt;&gt;0,2,"")</f>
        <v>2</v>
      </c>
      <c r="CM1677" s="12">
        <f t="shared" si="158"/>
        <v>2</v>
      </c>
      <c r="CN1677" s="12" t="e">
        <f>IF(Wedstrijden!#REF!="x","AA","")</f>
        <v>#REF!</v>
      </c>
      <c r="CO1677" s="12" t="e">
        <f>IF(Wedstrijden!#REF!="x","A","")</f>
        <v>#REF!</v>
      </c>
      <c r="CP1677" s="12" t="e">
        <f>IF(Wedstrijden!#REF!="x","BB","")</f>
        <v>#REF!</v>
      </c>
      <c r="CQ1677" s="12" t="e">
        <f>IF(Wedstrijden!#REF!="x","B","")</f>
        <v>#REF!</v>
      </c>
      <c r="CR1677" s="12" t="e">
        <f>IF(Wedstrijden!#REF!="x","L","")</f>
        <v>#REF!</v>
      </c>
      <c r="CS1677" s="12" t="e">
        <f>IF(Wedstrijden!#REF!="x","M","")</f>
        <v>#REF!</v>
      </c>
      <c r="CT1677" s="12" t="e">
        <f>IF(Wedstrijden!#REF!="x","Z","")</f>
        <v>#REF!</v>
      </c>
      <c r="CU1677" s="12" t="e">
        <f>IF(Wedstrijden!#REF!="x","ZZ","")</f>
        <v>#REF!</v>
      </c>
      <c r="CV1677" s="12">
        <f>IF(COUNTA(Wedstrijden!#REF!)&lt;&gt;0,2,"")</f>
        <v>2</v>
      </c>
      <c r="CW1677" s="12">
        <f t="shared" si="159"/>
        <v>1</v>
      </c>
      <c r="CX1677" s="12" t="e">
        <f>IF(Wedstrijden!#REF!="x","BB","")</f>
        <v>#REF!</v>
      </c>
      <c r="CY1677" s="12" t="e">
        <f>IF(Wedstrijden!#REF!="x","B","")</f>
        <v>#REF!</v>
      </c>
      <c r="CZ1677" s="12" t="e">
        <f>IF(Wedstrijden!#REF!="x","L","")</f>
        <v>#REF!</v>
      </c>
      <c r="DA1677" s="12" t="e">
        <f>IF(Wedstrijden!#REF!="x","M","")</f>
        <v>#REF!</v>
      </c>
      <c r="DB1677" s="12" t="e">
        <f>IF(Wedstrijden!#REF!="x","Z","")</f>
        <v>#REF!</v>
      </c>
      <c r="DC1677" s="12" t="e">
        <f>IF(Wedstrijden!#REF!="x","ZZ","")</f>
        <v>#REF!</v>
      </c>
      <c r="DD1677" s="12" t="e">
        <f>IF(Wedstrijden!#REF!="x","1.40","")</f>
        <v>#REF!</v>
      </c>
      <c r="DE1677" s="12">
        <f>IF(COUNTA(Wedstrijden!#REF!)&lt;&gt;0,6,"")</f>
        <v>6</v>
      </c>
      <c r="DF1677" s="12">
        <f t="shared" si="160"/>
        <v>2</v>
      </c>
      <c r="DG1677" s="12" t="e">
        <f>IF(Wedstrijden!#REF!="x","L","")</f>
        <v>#REF!</v>
      </c>
      <c r="DH1677" s="12" t="e">
        <f>IF(Wedstrijden!#REF!="x","M","")</f>
        <v>#REF!</v>
      </c>
      <c r="DI1677" s="12" t="e">
        <f>IF(Wedstrijden!#REF!="x","Z","")</f>
        <v>#REF!</v>
      </c>
      <c r="DJ1677" s="12" t="e">
        <f>IF(Wedstrijden!#REF!="x","Z","")</f>
        <v>#REF!</v>
      </c>
      <c r="DK1677" s="12">
        <f>IF(COUNTA(Wedstrijden!#REF!)&lt;&gt;0,6,"")</f>
        <v>6</v>
      </c>
      <c r="DL1677" s="12">
        <f t="shared" si="161"/>
        <v>1</v>
      </c>
      <c r="DM1677" s="12" t="e">
        <f>IF(Wedstrijden!#REF!="x","L","")</f>
        <v>#REF!</v>
      </c>
      <c r="DN1677" s="12" t="e">
        <f>IF(Wedstrijden!#REF!="x","M","")</f>
        <v>#REF!</v>
      </c>
      <c r="DO1677" s="12" t="e">
        <f>IF(Wedstrijden!#REF!="x","Z","")</f>
        <v>#REF!</v>
      </c>
      <c r="DP1677" s="12" t="e">
        <f>IF(Wedstrijden!#REF!="x","Z","")</f>
        <v>#REF!</v>
      </c>
    </row>
    <row r="1678" spans="1:120" ht="15" x14ac:dyDescent="0.25">
      <c r="A1678" s="14">
        <f>Wedstrijden!A1689</f>
        <v>0</v>
      </c>
      <c r="B1678" s="12" t="str">
        <f>IFERROR(VLOOKUP(Wedstrijden!C1689,Wedstrijdlocaties!$B$2:$E$500,2,FALSE),"")</f>
        <v/>
      </c>
      <c r="C1678" s="12" t="str">
        <f>Wedstrijden!D1689</f>
        <v/>
      </c>
      <c r="D1678" s="12" t="str">
        <f>IFERROR(VLOOKUP(Wedstrijden!E1689,Organisaties!$B$2:$C$500,2,FALSE),"")</f>
        <v/>
      </c>
      <c r="E1678" s="12" t="str">
        <f>IFERROR(VLOOKUP(Wedstrijden!E1689,Organisaties!$B$2:$G$500,5,FALSE),"")</f>
        <v/>
      </c>
      <c r="F1678" s="12" t="e">
        <f>IF(Wedstrijden!#REF!&lt;&gt;"",Wedstrijden!#REF!,"")</f>
        <v>#REF!</v>
      </c>
      <c r="G1678" s="12">
        <f>IF(Wedstrijden!K1689="Indoor",1,0)</f>
        <v>0</v>
      </c>
      <c r="H1678" s="12">
        <f>Wedstrijden!L1689</f>
        <v>0</v>
      </c>
      <c r="I1678" s="12" t="str">
        <f>IF(Wedstrijden!J1689="Nee",0,IF(Wedstrijden!J1689="Ja",1,""))</f>
        <v/>
      </c>
      <c r="J1678" s="12" t="str">
        <f>IF(Wedstrijden!M1689&lt;&gt;"",Wedstrijden!M1689,"")</f>
        <v/>
      </c>
      <c r="BJ1678" s="12">
        <f>IF(COUNTA(Wedstrijden!#REF!)&lt;&gt;0,1,"")</f>
        <v>1</v>
      </c>
      <c r="BK1678" s="12">
        <f t="shared" si="156"/>
        <v>2</v>
      </c>
      <c r="BL1678" s="12" t="e">
        <f>IF(Wedstrijden!#REF!="x","AA","")</f>
        <v>#REF!</v>
      </c>
      <c r="BM1678" s="12" t="e">
        <f>IF(Wedstrijden!#REF!="x","A","")</f>
        <v>#REF!</v>
      </c>
      <c r="BN1678" s="12" t="e">
        <f>IF(Wedstrijden!#REF!="x","B1","")</f>
        <v>#REF!</v>
      </c>
      <c r="BO1678" s="12" t="e">
        <f>IF(Wedstrijden!#REF!="x","BB","")</f>
        <v>#REF!</v>
      </c>
      <c r="BP1678" s="12" t="e">
        <f>IF(Wedstrijden!#REF!="x","B","")</f>
        <v>#REF!</v>
      </c>
      <c r="BQ1678" s="12" t="e">
        <f>IF(Wedstrijden!#REF!="x","L1","")</f>
        <v>#REF!</v>
      </c>
      <c r="BR1678" s="12" t="e">
        <f>IF(Wedstrijden!#REF!="x","L2","")</f>
        <v>#REF!</v>
      </c>
      <c r="BS1678" s="12" t="e">
        <f>IF(Wedstrijden!#REF!="x","M1","")</f>
        <v>#REF!</v>
      </c>
      <c r="BT1678" s="12" t="e">
        <f>IF(Wedstrijden!#REF!="x","M2","")</f>
        <v>#REF!</v>
      </c>
      <c r="BU1678" s="12" t="e">
        <f>IF(Wedstrijden!#REF!="x","Z1","")</f>
        <v>#REF!</v>
      </c>
      <c r="BV1678" s="12" t="e">
        <f>IF(Wedstrijden!#REF!="x","Z2","")</f>
        <v>#REF!</v>
      </c>
      <c r="BW1678" s="12">
        <f>IF(COUNTA(Wedstrijden!#REF!)&lt;&gt;0,1,"")</f>
        <v>1</v>
      </c>
      <c r="BX1678" s="12">
        <f t="shared" si="157"/>
        <v>1</v>
      </c>
      <c r="BY1678" s="12" t="e">
        <f>IF(Wedstrijden!#REF!="x","BB","")</f>
        <v>#REF!</v>
      </c>
      <c r="BZ1678" s="12" t="e">
        <f>IF(Wedstrijden!#REF!="x","B","")</f>
        <v>#REF!</v>
      </c>
      <c r="CA1678" s="12" t="e">
        <f>IF(Wedstrijden!#REF!="x","L1","")</f>
        <v>#REF!</v>
      </c>
      <c r="CB1678" s="12" t="e">
        <f>IF(Wedstrijden!#REF!="x","L2","")</f>
        <v>#REF!</v>
      </c>
      <c r="CC1678" s="12" t="e">
        <f>IF(Wedstrijden!#REF!="x","M1","")</f>
        <v>#REF!</v>
      </c>
      <c r="CD1678" s="12" t="e">
        <f>IF(Wedstrijden!#REF!="x","M2","")</f>
        <v>#REF!</v>
      </c>
      <c r="CE1678" s="12" t="e">
        <f>IF(Wedstrijden!#REF!="x","Z1","")</f>
        <v>#REF!</v>
      </c>
      <c r="CF1678" s="12" t="e">
        <f>IF(Wedstrijden!#REF!="x","Z2","")</f>
        <v>#REF!</v>
      </c>
      <c r="CG1678" s="12" t="e">
        <f>IF(Wedstrijden!#REF!="x","ZZL","")</f>
        <v>#REF!</v>
      </c>
      <c r="CL1678" s="12">
        <f>IF(COUNTA(Wedstrijden!#REF!)&lt;&gt;0,2,"")</f>
        <v>2</v>
      </c>
      <c r="CM1678" s="12">
        <f t="shared" si="158"/>
        <v>2</v>
      </c>
      <c r="CN1678" s="12" t="e">
        <f>IF(Wedstrijden!#REF!="x","AA","")</f>
        <v>#REF!</v>
      </c>
      <c r="CO1678" s="12" t="e">
        <f>IF(Wedstrijden!#REF!="x","A","")</f>
        <v>#REF!</v>
      </c>
      <c r="CP1678" s="12" t="e">
        <f>IF(Wedstrijden!#REF!="x","BB","")</f>
        <v>#REF!</v>
      </c>
      <c r="CQ1678" s="12" t="e">
        <f>IF(Wedstrijden!#REF!="x","B","")</f>
        <v>#REF!</v>
      </c>
      <c r="CR1678" s="12" t="e">
        <f>IF(Wedstrijden!#REF!="x","L","")</f>
        <v>#REF!</v>
      </c>
      <c r="CS1678" s="12" t="e">
        <f>IF(Wedstrijden!#REF!="x","M","")</f>
        <v>#REF!</v>
      </c>
      <c r="CT1678" s="12" t="e">
        <f>IF(Wedstrijden!#REF!="x","Z","")</f>
        <v>#REF!</v>
      </c>
      <c r="CU1678" s="12" t="e">
        <f>IF(Wedstrijden!#REF!="x","ZZ","")</f>
        <v>#REF!</v>
      </c>
      <c r="CV1678" s="12">
        <f>IF(COUNTA(Wedstrijden!#REF!)&lt;&gt;0,2,"")</f>
        <v>2</v>
      </c>
      <c r="CW1678" s="12">
        <f t="shared" si="159"/>
        <v>1</v>
      </c>
      <c r="CX1678" s="12" t="e">
        <f>IF(Wedstrijden!#REF!="x","BB","")</f>
        <v>#REF!</v>
      </c>
      <c r="CY1678" s="12" t="e">
        <f>IF(Wedstrijden!#REF!="x","B","")</f>
        <v>#REF!</v>
      </c>
      <c r="CZ1678" s="12" t="e">
        <f>IF(Wedstrijden!#REF!="x","L","")</f>
        <v>#REF!</v>
      </c>
      <c r="DA1678" s="12" t="e">
        <f>IF(Wedstrijden!#REF!="x","M","")</f>
        <v>#REF!</v>
      </c>
      <c r="DB1678" s="12" t="e">
        <f>IF(Wedstrijden!#REF!="x","Z","")</f>
        <v>#REF!</v>
      </c>
      <c r="DC1678" s="12" t="e">
        <f>IF(Wedstrijden!#REF!="x","ZZ","")</f>
        <v>#REF!</v>
      </c>
      <c r="DD1678" s="12" t="e">
        <f>IF(Wedstrijden!#REF!="x","1.40","")</f>
        <v>#REF!</v>
      </c>
      <c r="DE1678" s="12">
        <f>IF(COUNTA(Wedstrijden!#REF!)&lt;&gt;0,6,"")</f>
        <v>6</v>
      </c>
      <c r="DF1678" s="12">
        <f t="shared" si="160"/>
        <v>2</v>
      </c>
      <c r="DG1678" s="12" t="e">
        <f>IF(Wedstrijden!#REF!="x","L","")</f>
        <v>#REF!</v>
      </c>
      <c r="DH1678" s="12" t="e">
        <f>IF(Wedstrijden!#REF!="x","M","")</f>
        <v>#REF!</v>
      </c>
      <c r="DI1678" s="12" t="e">
        <f>IF(Wedstrijden!#REF!="x","Z","")</f>
        <v>#REF!</v>
      </c>
      <c r="DJ1678" s="12" t="e">
        <f>IF(Wedstrijden!#REF!="x","Z","")</f>
        <v>#REF!</v>
      </c>
      <c r="DK1678" s="12">
        <f>IF(COUNTA(Wedstrijden!#REF!)&lt;&gt;0,6,"")</f>
        <v>6</v>
      </c>
      <c r="DL1678" s="12">
        <f t="shared" si="161"/>
        <v>1</v>
      </c>
      <c r="DM1678" s="12" t="e">
        <f>IF(Wedstrijden!#REF!="x","L","")</f>
        <v>#REF!</v>
      </c>
      <c r="DN1678" s="12" t="e">
        <f>IF(Wedstrijden!#REF!="x","M","")</f>
        <v>#REF!</v>
      </c>
      <c r="DO1678" s="12" t="e">
        <f>IF(Wedstrijden!#REF!="x","Z","")</f>
        <v>#REF!</v>
      </c>
      <c r="DP1678" s="12" t="e">
        <f>IF(Wedstrijden!#REF!="x","Z","")</f>
        <v>#REF!</v>
      </c>
    </row>
    <row r="1679" spans="1:120" ht="15" x14ac:dyDescent="0.25">
      <c r="A1679" s="14">
        <f>Wedstrijden!A1690</f>
        <v>0</v>
      </c>
      <c r="B1679" s="12" t="str">
        <f>IFERROR(VLOOKUP(Wedstrijden!C1690,Wedstrijdlocaties!$B$2:$E$500,2,FALSE),"")</f>
        <v/>
      </c>
      <c r="C1679" s="12" t="str">
        <f>Wedstrijden!D1690</f>
        <v/>
      </c>
      <c r="D1679" s="12" t="str">
        <f>IFERROR(VLOOKUP(Wedstrijden!E1690,Organisaties!$B$2:$C$500,2,FALSE),"")</f>
        <v/>
      </c>
      <c r="E1679" s="12" t="str">
        <f>IFERROR(VLOOKUP(Wedstrijden!E1690,Organisaties!$B$2:$G$500,5,FALSE),"")</f>
        <v/>
      </c>
      <c r="F1679" s="12" t="e">
        <f>IF(Wedstrijden!#REF!&lt;&gt;"",Wedstrijden!#REF!,"")</f>
        <v>#REF!</v>
      </c>
      <c r="G1679" s="12">
        <f>IF(Wedstrijden!K1690="Indoor",1,0)</f>
        <v>0</v>
      </c>
      <c r="H1679" s="12">
        <f>Wedstrijden!L1690</f>
        <v>0</v>
      </c>
      <c r="I1679" s="12" t="str">
        <f>IF(Wedstrijden!J1690="Nee",0,IF(Wedstrijden!J1690="Ja",1,""))</f>
        <v/>
      </c>
      <c r="J1679" s="12" t="str">
        <f>IF(Wedstrijden!M1690&lt;&gt;"",Wedstrijden!M1690,"")</f>
        <v/>
      </c>
      <c r="BJ1679" s="12">
        <f>IF(COUNTA(Wedstrijden!#REF!)&lt;&gt;0,1,"")</f>
        <v>1</v>
      </c>
      <c r="BK1679" s="12">
        <f t="shared" si="156"/>
        <v>2</v>
      </c>
      <c r="BL1679" s="12" t="e">
        <f>IF(Wedstrijden!#REF!="x","AA","")</f>
        <v>#REF!</v>
      </c>
      <c r="BM1679" s="12" t="e">
        <f>IF(Wedstrijden!#REF!="x","A","")</f>
        <v>#REF!</v>
      </c>
      <c r="BN1679" s="12" t="e">
        <f>IF(Wedstrijden!#REF!="x","B1","")</f>
        <v>#REF!</v>
      </c>
      <c r="BO1679" s="12" t="e">
        <f>IF(Wedstrijden!#REF!="x","BB","")</f>
        <v>#REF!</v>
      </c>
      <c r="BP1679" s="12" t="e">
        <f>IF(Wedstrijden!#REF!="x","B","")</f>
        <v>#REF!</v>
      </c>
      <c r="BQ1679" s="12" t="e">
        <f>IF(Wedstrijden!#REF!="x","L1","")</f>
        <v>#REF!</v>
      </c>
      <c r="BR1679" s="12" t="e">
        <f>IF(Wedstrijden!#REF!="x","L2","")</f>
        <v>#REF!</v>
      </c>
      <c r="BS1679" s="12" t="e">
        <f>IF(Wedstrijden!#REF!="x","M1","")</f>
        <v>#REF!</v>
      </c>
      <c r="BT1679" s="12" t="e">
        <f>IF(Wedstrijden!#REF!="x","M2","")</f>
        <v>#REF!</v>
      </c>
      <c r="BU1679" s="12" t="e">
        <f>IF(Wedstrijden!#REF!="x","Z1","")</f>
        <v>#REF!</v>
      </c>
      <c r="BV1679" s="12" t="e">
        <f>IF(Wedstrijden!#REF!="x","Z2","")</f>
        <v>#REF!</v>
      </c>
      <c r="BW1679" s="12">
        <f>IF(COUNTA(Wedstrijden!#REF!)&lt;&gt;0,1,"")</f>
        <v>1</v>
      </c>
      <c r="BX1679" s="12">
        <f t="shared" si="157"/>
        <v>1</v>
      </c>
      <c r="BY1679" s="12" t="e">
        <f>IF(Wedstrijden!#REF!="x","BB","")</f>
        <v>#REF!</v>
      </c>
      <c r="BZ1679" s="12" t="e">
        <f>IF(Wedstrijden!#REF!="x","B","")</f>
        <v>#REF!</v>
      </c>
      <c r="CA1679" s="12" t="e">
        <f>IF(Wedstrijden!#REF!="x","L1","")</f>
        <v>#REF!</v>
      </c>
      <c r="CB1679" s="12" t="e">
        <f>IF(Wedstrijden!#REF!="x","L2","")</f>
        <v>#REF!</v>
      </c>
      <c r="CC1679" s="12" t="e">
        <f>IF(Wedstrijden!#REF!="x","M1","")</f>
        <v>#REF!</v>
      </c>
      <c r="CD1679" s="12" t="e">
        <f>IF(Wedstrijden!#REF!="x","M2","")</f>
        <v>#REF!</v>
      </c>
      <c r="CE1679" s="12" t="e">
        <f>IF(Wedstrijden!#REF!="x","Z1","")</f>
        <v>#REF!</v>
      </c>
      <c r="CF1679" s="12" t="e">
        <f>IF(Wedstrijden!#REF!="x","Z2","")</f>
        <v>#REF!</v>
      </c>
      <c r="CG1679" s="12" t="e">
        <f>IF(Wedstrijden!#REF!="x","ZZL","")</f>
        <v>#REF!</v>
      </c>
      <c r="CL1679" s="12">
        <f>IF(COUNTA(Wedstrijden!#REF!)&lt;&gt;0,2,"")</f>
        <v>2</v>
      </c>
      <c r="CM1679" s="12">
        <f t="shared" si="158"/>
        <v>2</v>
      </c>
      <c r="CN1679" s="12" t="e">
        <f>IF(Wedstrijden!#REF!="x","AA","")</f>
        <v>#REF!</v>
      </c>
      <c r="CO1679" s="12" t="e">
        <f>IF(Wedstrijden!#REF!="x","A","")</f>
        <v>#REF!</v>
      </c>
      <c r="CP1679" s="12" t="e">
        <f>IF(Wedstrijden!#REF!="x","BB","")</f>
        <v>#REF!</v>
      </c>
      <c r="CQ1679" s="12" t="e">
        <f>IF(Wedstrijden!#REF!="x","B","")</f>
        <v>#REF!</v>
      </c>
      <c r="CR1679" s="12" t="e">
        <f>IF(Wedstrijden!#REF!="x","L","")</f>
        <v>#REF!</v>
      </c>
      <c r="CS1679" s="12" t="e">
        <f>IF(Wedstrijden!#REF!="x","M","")</f>
        <v>#REF!</v>
      </c>
      <c r="CT1679" s="12" t="e">
        <f>IF(Wedstrijden!#REF!="x","Z","")</f>
        <v>#REF!</v>
      </c>
      <c r="CU1679" s="12" t="e">
        <f>IF(Wedstrijden!#REF!="x","ZZ","")</f>
        <v>#REF!</v>
      </c>
      <c r="CV1679" s="12">
        <f>IF(COUNTA(Wedstrijden!#REF!)&lt;&gt;0,2,"")</f>
        <v>2</v>
      </c>
      <c r="CW1679" s="12">
        <f t="shared" si="159"/>
        <v>1</v>
      </c>
      <c r="CX1679" s="12" t="e">
        <f>IF(Wedstrijden!#REF!="x","BB","")</f>
        <v>#REF!</v>
      </c>
      <c r="CY1679" s="12" t="e">
        <f>IF(Wedstrijden!#REF!="x","B","")</f>
        <v>#REF!</v>
      </c>
      <c r="CZ1679" s="12" t="e">
        <f>IF(Wedstrijden!#REF!="x","L","")</f>
        <v>#REF!</v>
      </c>
      <c r="DA1679" s="12" t="e">
        <f>IF(Wedstrijden!#REF!="x","M","")</f>
        <v>#REF!</v>
      </c>
      <c r="DB1679" s="12" t="e">
        <f>IF(Wedstrijden!#REF!="x","Z","")</f>
        <v>#REF!</v>
      </c>
      <c r="DC1679" s="12" t="e">
        <f>IF(Wedstrijden!#REF!="x","ZZ","")</f>
        <v>#REF!</v>
      </c>
      <c r="DD1679" s="12" t="e">
        <f>IF(Wedstrijden!#REF!="x","1.40","")</f>
        <v>#REF!</v>
      </c>
      <c r="DE1679" s="12">
        <f>IF(COUNTA(Wedstrijden!#REF!)&lt;&gt;0,6,"")</f>
        <v>6</v>
      </c>
      <c r="DF1679" s="12">
        <f t="shared" si="160"/>
        <v>2</v>
      </c>
      <c r="DG1679" s="12" t="e">
        <f>IF(Wedstrijden!#REF!="x","L","")</f>
        <v>#REF!</v>
      </c>
      <c r="DH1679" s="12" t="e">
        <f>IF(Wedstrijden!#REF!="x","M","")</f>
        <v>#REF!</v>
      </c>
      <c r="DI1679" s="12" t="e">
        <f>IF(Wedstrijden!#REF!="x","Z","")</f>
        <v>#REF!</v>
      </c>
      <c r="DJ1679" s="12" t="e">
        <f>IF(Wedstrijden!#REF!="x","Z","")</f>
        <v>#REF!</v>
      </c>
      <c r="DK1679" s="12">
        <f>IF(COUNTA(Wedstrijden!#REF!)&lt;&gt;0,6,"")</f>
        <v>6</v>
      </c>
      <c r="DL1679" s="12">
        <f t="shared" si="161"/>
        <v>1</v>
      </c>
      <c r="DM1679" s="12" t="e">
        <f>IF(Wedstrijden!#REF!="x","L","")</f>
        <v>#REF!</v>
      </c>
      <c r="DN1679" s="12" t="e">
        <f>IF(Wedstrijden!#REF!="x","M","")</f>
        <v>#REF!</v>
      </c>
      <c r="DO1679" s="12" t="e">
        <f>IF(Wedstrijden!#REF!="x","Z","")</f>
        <v>#REF!</v>
      </c>
      <c r="DP1679" s="12" t="e">
        <f>IF(Wedstrijden!#REF!="x","Z","")</f>
        <v>#REF!</v>
      </c>
    </row>
    <row r="1680" spans="1:120" ht="15" x14ac:dyDescent="0.25">
      <c r="A1680" s="14">
        <f>Wedstrijden!A1691</f>
        <v>0</v>
      </c>
      <c r="B1680" s="12" t="str">
        <f>IFERROR(VLOOKUP(Wedstrijden!C1691,Wedstrijdlocaties!$B$2:$E$500,2,FALSE),"")</f>
        <v/>
      </c>
      <c r="C1680" s="12" t="str">
        <f>Wedstrijden!D1691</f>
        <v/>
      </c>
      <c r="D1680" s="12" t="str">
        <f>IFERROR(VLOOKUP(Wedstrijden!E1691,Organisaties!$B$2:$C$500,2,FALSE),"")</f>
        <v/>
      </c>
      <c r="E1680" s="12" t="str">
        <f>IFERROR(VLOOKUP(Wedstrijden!E1691,Organisaties!$B$2:$G$500,5,FALSE),"")</f>
        <v/>
      </c>
      <c r="F1680" s="12" t="e">
        <f>IF(Wedstrijden!#REF!&lt;&gt;"",Wedstrijden!#REF!,"")</f>
        <v>#REF!</v>
      </c>
      <c r="G1680" s="12">
        <f>IF(Wedstrijden!K1691="Indoor",1,0)</f>
        <v>0</v>
      </c>
      <c r="H1680" s="12">
        <f>Wedstrijden!L1691</f>
        <v>0</v>
      </c>
      <c r="I1680" s="12" t="str">
        <f>IF(Wedstrijden!J1691="Nee",0,IF(Wedstrijden!J1691="Ja",1,""))</f>
        <v/>
      </c>
      <c r="J1680" s="12" t="str">
        <f>IF(Wedstrijden!M1691&lt;&gt;"",Wedstrijden!M1691,"")</f>
        <v/>
      </c>
      <c r="BJ1680" s="12">
        <f>IF(COUNTA(Wedstrijden!#REF!)&lt;&gt;0,1,"")</f>
        <v>1</v>
      </c>
      <c r="BK1680" s="12">
        <f t="shared" si="156"/>
        <v>2</v>
      </c>
      <c r="BL1680" s="12" t="e">
        <f>IF(Wedstrijden!#REF!="x","AA","")</f>
        <v>#REF!</v>
      </c>
      <c r="BM1680" s="12" t="e">
        <f>IF(Wedstrijden!#REF!="x","A","")</f>
        <v>#REF!</v>
      </c>
      <c r="BN1680" s="12" t="e">
        <f>IF(Wedstrijden!#REF!="x","B1","")</f>
        <v>#REF!</v>
      </c>
      <c r="BO1680" s="12" t="e">
        <f>IF(Wedstrijden!#REF!="x","BB","")</f>
        <v>#REF!</v>
      </c>
      <c r="BP1680" s="12" t="e">
        <f>IF(Wedstrijden!#REF!="x","B","")</f>
        <v>#REF!</v>
      </c>
      <c r="BQ1680" s="12" t="e">
        <f>IF(Wedstrijden!#REF!="x","L1","")</f>
        <v>#REF!</v>
      </c>
      <c r="BR1680" s="12" t="e">
        <f>IF(Wedstrijden!#REF!="x","L2","")</f>
        <v>#REF!</v>
      </c>
      <c r="BS1680" s="12" t="e">
        <f>IF(Wedstrijden!#REF!="x","M1","")</f>
        <v>#REF!</v>
      </c>
      <c r="BT1680" s="12" t="e">
        <f>IF(Wedstrijden!#REF!="x","M2","")</f>
        <v>#REF!</v>
      </c>
      <c r="BU1680" s="12" t="e">
        <f>IF(Wedstrijden!#REF!="x","Z1","")</f>
        <v>#REF!</v>
      </c>
      <c r="BV1680" s="12" t="e">
        <f>IF(Wedstrijden!#REF!="x","Z2","")</f>
        <v>#REF!</v>
      </c>
      <c r="BW1680" s="12">
        <f>IF(COUNTA(Wedstrijden!#REF!)&lt;&gt;0,1,"")</f>
        <v>1</v>
      </c>
      <c r="BX1680" s="12">
        <f t="shared" si="157"/>
        <v>1</v>
      </c>
      <c r="BY1680" s="12" t="e">
        <f>IF(Wedstrijden!#REF!="x","BB","")</f>
        <v>#REF!</v>
      </c>
      <c r="BZ1680" s="12" t="e">
        <f>IF(Wedstrijden!#REF!="x","B","")</f>
        <v>#REF!</v>
      </c>
      <c r="CA1680" s="12" t="e">
        <f>IF(Wedstrijden!#REF!="x","L1","")</f>
        <v>#REF!</v>
      </c>
      <c r="CB1680" s="12" t="e">
        <f>IF(Wedstrijden!#REF!="x","L2","")</f>
        <v>#REF!</v>
      </c>
      <c r="CC1680" s="12" t="e">
        <f>IF(Wedstrijden!#REF!="x","M1","")</f>
        <v>#REF!</v>
      </c>
      <c r="CD1680" s="12" t="e">
        <f>IF(Wedstrijden!#REF!="x","M2","")</f>
        <v>#REF!</v>
      </c>
      <c r="CE1680" s="12" t="e">
        <f>IF(Wedstrijden!#REF!="x","Z1","")</f>
        <v>#REF!</v>
      </c>
      <c r="CF1680" s="12" t="e">
        <f>IF(Wedstrijden!#REF!="x","Z2","")</f>
        <v>#REF!</v>
      </c>
      <c r="CG1680" s="12" t="e">
        <f>IF(Wedstrijden!#REF!="x","ZZL","")</f>
        <v>#REF!</v>
      </c>
      <c r="CL1680" s="12">
        <f>IF(COUNTA(Wedstrijden!#REF!)&lt;&gt;0,2,"")</f>
        <v>2</v>
      </c>
      <c r="CM1680" s="12">
        <f t="shared" si="158"/>
        <v>2</v>
      </c>
      <c r="CN1680" s="12" t="e">
        <f>IF(Wedstrijden!#REF!="x","AA","")</f>
        <v>#REF!</v>
      </c>
      <c r="CO1680" s="12" t="e">
        <f>IF(Wedstrijden!#REF!="x","A","")</f>
        <v>#REF!</v>
      </c>
      <c r="CP1680" s="12" t="e">
        <f>IF(Wedstrijden!#REF!="x","BB","")</f>
        <v>#REF!</v>
      </c>
      <c r="CQ1680" s="12" t="e">
        <f>IF(Wedstrijden!#REF!="x","B","")</f>
        <v>#REF!</v>
      </c>
      <c r="CR1680" s="12" t="e">
        <f>IF(Wedstrijden!#REF!="x","L","")</f>
        <v>#REF!</v>
      </c>
      <c r="CS1680" s="12" t="e">
        <f>IF(Wedstrijden!#REF!="x","M","")</f>
        <v>#REF!</v>
      </c>
      <c r="CT1680" s="12" t="e">
        <f>IF(Wedstrijden!#REF!="x","Z","")</f>
        <v>#REF!</v>
      </c>
      <c r="CU1680" s="12" t="e">
        <f>IF(Wedstrijden!#REF!="x","ZZ","")</f>
        <v>#REF!</v>
      </c>
      <c r="CV1680" s="12">
        <f>IF(COUNTA(Wedstrijden!#REF!)&lt;&gt;0,2,"")</f>
        <v>2</v>
      </c>
      <c r="CW1680" s="12">
        <f t="shared" si="159"/>
        <v>1</v>
      </c>
      <c r="CX1680" s="12" t="e">
        <f>IF(Wedstrijden!#REF!="x","BB","")</f>
        <v>#REF!</v>
      </c>
      <c r="CY1680" s="12" t="e">
        <f>IF(Wedstrijden!#REF!="x","B","")</f>
        <v>#REF!</v>
      </c>
      <c r="CZ1680" s="12" t="e">
        <f>IF(Wedstrijden!#REF!="x","L","")</f>
        <v>#REF!</v>
      </c>
      <c r="DA1680" s="12" t="e">
        <f>IF(Wedstrijden!#REF!="x","M","")</f>
        <v>#REF!</v>
      </c>
      <c r="DB1680" s="12" t="e">
        <f>IF(Wedstrijden!#REF!="x","Z","")</f>
        <v>#REF!</v>
      </c>
      <c r="DC1680" s="12" t="e">
        <f>IF(Wedstrijden!#REF!="x","ZZ","")</f>
        <v>#REF!</v>
      </c>
      <c r="DD1680" s="12" t="e">
        <f>IF(Wedstrijden!#REF!="x","1.40","")</f>
        <v>#REF!</v>
      </c>
      <c r="DE1680" s="12">
        <f>IF(COUNTA(Wedstrijden!#REF!)&lt;&gt;0,6,"")</f>
        <v>6</v>
      </c>
      <c r="DF1680" s="12">
        <f t="shared" si="160"/>
        <v>2</v>
      </c>
      <c r="DG1680" s="12" t="e">
        <f>IF(Wedstrijden!#REF!="x","L","")</f>
        <v>#REF!</v>
      </c>
      <c r="DH1680" s="12" t="e">
        <f>IF(Wedstrijden!#REF!="x","M","")</f>
        <v>#REF!</v>
      </c>
      <c r="DI1680" s="12" t="e">
        <f>IF(Wedstrijden!#REF!="x","Z","")</f>
        <v>#REF!</v>
      </c>
      <c r="DJ1680" s="12" t="e">
        <f>IF(Wedstrijden!#REF!="x","Z","")</f>
        <v>#REF!</v>
      </c>
      <c r="DK1680" s="12">
        <f>IF(COUNTA(Wedstrijden!#REF!)&lt;&gt;0,6,"")</f>
        <v>6</v>
      </c>
      <c r="DL1680" s="12">
        <f t="shared" si="161"/>
        <v>1</v>
      </c>
      <c r="DM1680" s="12" t="e">
        <f>IF(Wedstrijden!#REF!="x","L","")</f>
        <v>#REF!</v>
      </c>
      <c r="DN1680" s="12" t="e">
        <f>IF(Wedstrijden!#REF!="x","M","")</f>
        <v>#REF!</v>
      </c>
      <c r="DO1680" s="12" t="e">
        <f>IF(Wedstrijden!#REF!="x","Z","")</f>
        <v>#REF!</v>
      </c>
      <c r="DP1680" s="12" t="e">
        <f>IF(Wedstrijden!#REF!="x","Z","")</f>
        <v>#REF!</v>
      </c>
    </row>
    <row r="1681" spans="1:120" ht="15" x14ac:dyDescent="0.25">
      <c r="A1681" s="14">
        <f>Wedstrijden!A1692</f>
        <v>0</v>
      </c>
      <c r="B1681" s="12" t="str">
        <f>IFERROR(VLOOKUP(Wedstrijden!C1692,Wedstrijdlocaties!$B$2:$E$500,2,FALSE),"")</f>
        <v/>
      </c>
      <c r="C1681" s="12" t="str">
        <f>Wedstrijden!D1692</f>
        <v/>
      </c>
      <c r="D1681" s="12" t="str">
        <f>IFERROR(VLOOKUP(Wedstrijden!E1692,Organisaties!$B$2:$C$500,2,FALSE),"")</f>
        <v/>
      </c>
      <c r="E1681" s="12" t="str">
        <f>IFERROR(VLOOKUP(Wedstrijden!E1692,Organisaties!$B$2:$G$500,5,FALSE),"")</f>
        <v/>
      </c>
      <c r="F1681" s="12" t="e">
        <f>IF(Wedstrijden!#REF!&lt;&gt;"",Wedstrijden!#REF!,"")</f>
        <v>#REF!</v>
      </c>
      <c r="G1681" s="12">
        <f>IF(Wedstrijden!K1692="Indoor",1,0)</f>
        <v>0</v>
      </c>
      <c r="H1681" s="12">
        <f>Wedstrijden!L1692</f>
        <v>0</v>
      </c>
      <c r="I1681" s="12" t="str">
        <f>IF(Wedstrijden!J1692="Nee",0,IF(Wedstrijden!J1692="Ja",1,""))</f>
        <v/>
      </c>
      <c r="J1681" s="12" t="str">
        <f>IF(Wedstrijden!M1692&lt;&gt;"",Wedstrijden!M1692,"")</f>
        <v/>
      </c>
      <c r="BJ1681" s="12">
        <f>IF(COUNTA(Wedstrijden!#REF!)&lt;&gt;0,1,"")</f>
        <v>1</v>
      </c>
      <c r="BK1681" s="12">
        <f t="shared" si="156"/>
        <v>2</v>
      </c>
      <c r="BL1681" s="12" t="e">
        <f>IF(Wedstrijden!#REF!="x","AA","")</f>
        <v>#REF!</v>
      </c>
      <c r="BM1681" s="12" t="e">
        <f>IF(Wedstrijden!#REF!="x","A","")</f>
        <v>#REF!</v>
      </c>
      <c r="BN1681" s="12" t="e">
        <f>IF(Wedstrijden!#REF!="x","B1","")</f>
        <v>#REF!</v>
      </c>
      <c r="BO1681" s="12" t="e">
        <f>IF(Wedstrijden!#REF!="x","BB","")</f>
        <v>#REF!</v>
      </c>
      <c r="BP1681" s="12" t="e">
        <f>IF(Wedstrijden!#REF!="x","B","")</f>
        <v>#REF!</v>
      </c>
      <c r="BQ1681" s="12" t="e">
        <f>IF(Wedstrijden!#REF!="x","L1","")</f>
        <v>#REF!</v>
      </c>
      <c r="BR1681" s="12" t="e">
        <f>IF(Wedstrijden!#REF!="x","L2","")</f>
        <v>#REF!</v>
      </c>
      <c r="BS1681" s="12" t="e">
        <f>IF(Wedstrijden!#REF!="x","M1","")</f>
        <v>#REF!</v>
      </c>
      <c r="BT1681" s="12" t="e">
        <f>IF(Wedstrijden!#REF!="x","M2","")</f>
        <v>#REF!</v>
      </c>
      <c r="BU1681" s="12" t="e">
        <f>IF(Wedstrijden!#REF!="x","Z1","")</f>
        <v>#REF!</v>
      </c>
      <c r="BV1681" s="12" t="e">
        <f>IF(Wedstrijden!#REF!="x","Z2","")</f>
        <v>#REF!</v>
      </c>
      <c r="BW1681" s="12">
        <f>IF(COUNTA(Wedstrijden!#REF!)&lt;&gt;0,1,"")</f>
        <v>1</v>
      </c>
      <c r="BX1681" s="12">
        <f t="shared" si="157"/>
        <v>1</v>
      </c>
      <c r="BY1681" s="12" t="e">
        <f>IF(Wedstrijden!#REF!="x","BB","")</f>
        <v>#REF!</v>
      </c>
      <c r="BZ1681" s="12" t="e">
        <f>IF(Wedstrijden!#REF!="x","B","")</f>
        <v>#REF!</v>
      </c>
      <c r="CA1681" s="12" t="e">
        <f>IF(Wedstrijden!#REF!="x","L1","")</f>
        <v>#REF!</v>
      </c>
      <c r="CB1681" s="12" t="e">
        <f>IF(Wedstrijden!#REF!="x","L2","")</f>
        <v>#REF!</v>
      </c>
      <c r="CC1681" s="12" t="e">
        <f>IF(Wedstrijden!#REF!="x","M1","")</f>
        <v>#REF!</v>
      </c>
      <c r="CD1681" s="12" t="e">
        <f>IF(Wedstrijden!#REF!="x","M2","")</f>
        <v>#REF!</v>
      </c>
      <c r="CE1681" s="12" t="e">
        <f>IF(Wedstrijden!#REF!="x","Z1","")</f>
        <v>#REF!</v>
      </c>
      <c r="CF1681" s="12" t="e">
        <f>IF(Wedstrijden!#REF!="x","Z2","")</f>
        <v>#REF!</v>
      </c>
      <c r="CG1681" s="12" t="e">
        <f>IF(Wedstrijden!#REF!="x","ZZL","")</f>
        <v>#REF!</v>
      </c>
      <c r="CL1681" s="12">
        <f>IF(COUNTA(Wedstrijden!#REF!)&lt;&gt;0,2,"")</f>
        <v>2</v>
      </c>
      <c r="CM1681" s="12">
        <f t="shared" si="158"/>
        <v>2</v>
      </c>
      <c r="CN1681" s="12" t="e">
        <f>IF(Wedstrijden!#REF!="x","AA","")</f>
        <v>#REF!</v>
      </c>
      <c r="CO1681" s="12" t="e">
        <f>IF(Wedstrijden!#REF!="x","A","")</f>
        <v>#REF!</v>
      </c>
      <c r="CP1681" s="12" t="e">
        <f>IF(Wedstrijden!#REF!="x","BB","")</f>
        <v>#REF!</v>
      </c>
      <c r="CQ1681" s="12" t="e">
        <f>IF(Wedstrijden!#REF!="x","B","")</f>
        <v>#REF!</v>
      </c>
      <c r="CR1681" s="12" t="e">
        <f>IF(Wedstrijden!#REF!="x","L","")</f>
        <v>#REF!</v>
      </c>
      <c r="CS1681" s="12" t="e">
        <f>IF(Wedstrijden!#REF!="x","M","")</f>
        <v>#REF!</v>
      </c>
      <c r="CT1681" s="12" t="e">
        <f>IF(Wedstrijden!#REF!="x","Z","")</f>
        <v>#REF!</v>
      </c>
      <c r="CU1681" s="12" t="e">
        <f>IF(Wedstrijden!#REF!="x","ZZ","")</f>
        <v>#REF!</v>
      </c>
      <c r="CV1681" s="12">
        <f>IF(COUNTA(Wedstrijden!#REF!)&lt;&gt;0,2,"")</f>
        <v>2</v>
      </c>
      <c r="CW1681" s="12">
        <f t="shared" si="159"/>
        <v>1</v>
      </c>
      <c r="CX1681" s="12" t="e">
        <f>IF(Wedstrijden!#REF!="x","BB","")</f>
        <v>#REF!</v>
      </c>
      <c r="CY1681" s="12" t="e">
        <f>IF(Wedstrijden!#REF!="x","B","")</f>
        <v>#REF!</v>
      </c>
      <c r="CZ1681" s="12" t="e">
        <f>IF(Wedstrijden!#REF!="x","L","")</f>
        <v>#REF!</v>
      </c>
      <c r="DA1681" s="12" t="e">
        <f>IF(Wedstrijden!#REF!="x","M","")</f>
        <v>#REF!</v>
      </c>
      <c r="DB1681" s="12" t="e">
        <f>IF(Wedstrijden!#REF!="x","Z","")</f>
        <v>#REF!</v>
      </c>
      <c r="DC1681" s="12" t="e">
        <f>IF(Wedstrijden!#REF!="x","ZZ","")</f>
        <v>#REF!</v>
      </c>
      <c r="DD1681" s="12" t="e">
        <f>IF(Wedstrijden!#REF!="x","1.40","")</f>
        <v>#REF!</v>
      </c>
      <c r="DE1681" s="12">
        <f>IF(COUNTA(Wedstrijden!#REF!)&lt;&gt;0,6,"")</f>
        <v>6</v>
      </c>
      <c r="DF1681" s="12">
        <f t="shared" si="160"/>
        <v>2</v>
      </c>
      <c r="DG1681" s="12" t="e">
        <f>IF(Wedstrijden!#REF!="x","L","")</f>
        <v>#REF!</v>
      </c>
      <c r="DH1681" s="12" t="e">
        <f>IF(Wedstrijden!#REF!="x","M","")</f>
        <v>#REF!</v>
      </c>
      <c r="DI1681" s="12" t="e">
        <f>IF(Wedstrijden!#REF!="x","Z","")</f>
        <v>#REF!</v>
      </c>
      <c r="DJ1681" s="12" t="e">
        <f>IF(Wedstrijden!#REF!="x","Z","")</f>
        <v>#REF!</v>
      </c>
      <c r="DK1681" s="12">
        <f>IF(COUNTA(Wedstrijden!#REF!)&lt;&gt;0,6,"")</f>
        <v>6</v>
      </c>
      <c r="DL1681" s="12">
        <f t="shared" si="161"/>
        <v>1</v>
      </c>
      <c r="DM1681" s="12" t="e">
        <f>IF(Wedstrijden!#REF!="x","L","")</f>
        <v>#REF!</v>
      </c>
      <c r="DN1681" s="12" t="e">
        <f>IF(Wedstrijden!#REF!="x","M","")</f>
        <v>#REF!</v>
      </c>
      <c r="DO1681" s="12" t="e">
        <f>IF(Wedstrijden!#REF!="x","Z","")</f>
        <v>#REF!</v>
      </c>
      <c r="DP1681" s="12" t="e">
        <f>IF(Wedstrijden!#REF!="x","Z","")</f>
        <v>#REF!</v>
      </c>
    </row>
    <row r="1682" spans="1:120" ht="15" x14ac:dyDescent="0.25">
      <c r="A1682" s="14">
        <f>Wedstrijden!A1693</f>
        <v>0</v>
      </c>
      <c r="B1682" s="12" t="str">
        <f>IFERROR(VLOOKUP(Wedstrijden!C1693,Wedstrijdlocaties!$B$2:$E$500,2,FALSE),"")</f>
        <v/>
      </c>
      <c r="C1682" s="12" t="str">
        <f>Wedstrijden!D1693</f>
        <v/>
      </c>
      <c r="D1682" s="12" t="str">
        <f>IFERROR(VLOOKUP(Wedstrijden!E1693,Organisaties!$B$2:$C$500,2,FALSE),"")</f>
        <v/>
      </c>
      <c r="E1682" s="12" t="str">
        <f>IFERROR(VLOOKUP(Wedstrijden!E1693,Organisaties!$B$2:$G$500,5,FALSE),"")</f>
        <v/>
      </c>
      <c r="F1682" s="12" t="e">
        <f>IF(Wedstrijden!#REF!&lt;&gt;"",Wedstrijden!#REF!,"")</f>
        <v>#REF!</v>
      </c>
      <c r="G1682" s="12">
        <f>IF(Wedstrijden!K1693="Indoor",1,0)</f>
        <v>0</v>
      </c>
      <c r="H1682" s="12">
        <f>Wedstrijden!L1693</f>
        <v>0</v>
      </c>
      <c r="I1682" s="12" t="str">
        <f>IF(Wedstrijden!J1693="Nee",0,IF(Wedstrijden!J1693="Ja",1,""))</f>
        <v/>
      </c>
      <c r="J1682" s="12" t="str">
        <f>IF(Wedstrijden!M1693&lt;&gt;"",Wedstrijden!M1693,"")</f>
        <v/>
      </c>
      <c r="BJ1682" s="12">
        <f>IF(COUNTA(Wedstrijden!#REF!)&lt;&gt;0,1,"")</f>
        <v>1</v>
      </c>
      <c r="BK1682" s="12">
        <f t="shared" si="156"/>
        <v>2</v>
      </c>
      <c r="BL1682" s="12" t="e">
        <f>IF(Wedstrijden!#REF!="x","AA","")</f>
        <v>#REF!</v>
      </c>
      <c r="BM1682" s="12" t="e">
        <f>IF(Wedstrijden!#REF!="x","A","")</f>
        <v>#REF!</v>
      </c>
      <c r="BN1682" s="12" t="e">
        <f>IF(Wedstrijden!#REF!="x","B1","")</f>
        <v>#REF!</v>
      </c>
      <c r="BO1682" s="12" t="e">
        <f>IF(Wedstrijden!#REF!="x","BB","")</f>
        <v>#REF!</v>
      </c>
      <c r="BP1682" s="12" t="e">
        <f>IF(Wedstrijden!#REF!="x","B","")</f>
        <v>#REF!</v>
      </c>
      <c r="BQ1682" s="12" t="e">
        <f>IF(Wedstrijden!#REF!="x","L1","")</f>
        <v>#REF!</v>
      </c>
      <c r="BR1682" s="12" t="e">
        <f>IF(Wedstrijden!#REF!="x","L2","")</f>
        <v>#REF!</v>
      </c>
      <c r="BS1682" s="12" t="e">
        <f>IF(Wedstrijden!#REF!="x","M1","")</f>
        <v>#REF!</v>
      </c>
      <c r="BT1682" s="12" t="e">
        <f>IF(Wedstrijden!#REF!="x","M2","")</f>
        <v>#REF!</v>
      </c>
      <c r="BU1682" s="12" t="e">
        <f>IF(Wedstrijden!#REF!="x","Z1","")</f>
        <v>#REF!</v>
      </c>
      <c r="BV1682" s="12" t="e">
        <f>IF(Wedstrijden!#REF!="x","Z2","")</f>
        <v>#REF!</v>
      </c>
      <c r="BW1682" s="12">
        <f>IF(COUNTA(Wedstrijden!#REF!)&lt;&gt;0,1,"")</f>
        <v>1</v>
      </c>
      <c r="BX1682" s="12">
        <f t="shared" si="157"/>
        <v>1</v>
      </c>
      <c r="BY1682" s="12" t="e">
        <f>IF(Wedstrijden!#REF!="x","BB","")</f>
        <v>#REF!</v>
      </c>
      <c r="BZ1682" s="12" t="e">
        <f>IF(Wedstrijden!#REF!="x","B","")</f>
        <v>#REF!</v>
      </c>
      <c r="CA1682" s="12" t="e">
        <f>IF(Wedstrijden!#REF!="x","L1","")</f>
        <v>#REF!</v>
      </c>
      <c r="CB1682" s="12" t="e">
        <f>IF(Wedstrijden!#REF!="x","L2","")</f>
        <v>#REF!</v>
      </c>
      <c r="CC1682" s="12" t="e">
        <f>IF(Wedstrijden!#REF!="x","M1","")</f>
        <v>#REF!</v>
      </c>
      <c r="CD1682" s="12" t="e">
        <f>IF(Wedstrijden!#REF!="x","M2","")</f>
        <v>#REF!</v>
      </c>
      <c r="CE1682" s="12" t="e">
        <f>IF(Wedstrijden!#REF!="x","Z1","")</f>
        <v>#REF!</v>
      </c>
      <c r="CF1682" s="12" t="e">
        <f>IF(Wedstrijden!#REF!="x","Z2","")</f>
        <v>#REF!</v>
      </c>
      <c r="CG1682" s="12" t="e">
        <f>IF(Wedstrijden!#REF!="x","ZZL","")</f>
        <v>#REF!</v>
      </c>
      <c r="CL1682" s="12">
        <f>IF(COUNTA(Wedstrijden!#REF!)&lt;&gt;0,2,"")</f>
        <v>2</v>
      </c>
      <c r="CM1682" s="12">
        <f t="shared" si="158"/>
        <v>2</v>
      </c>
      <c r="CN1682" s="12" t="e">
        <f>IF(Wedstrijden!#REF!="x","AA","")</f>
        <v>#REF!</v>
      </c>
      <c r="CO1682" s="12" t="e">
        <f>IF(Wedstrijden!#REF!="x","A","")</f>
        <v>#REF!</v>
      </c>
      <c r="CP1682" s="12" t="e">
        <f>IF(Wedstrijden!#REF!="x","BB","")</f>
        <v>#REF!</v>
      </c>
      <c r="CQ1682" s="12" t="e">
        <f>IF(Wedstrijden!#REF!="x","B","")</f>
        <v>#REF!</v>
      </c>
      <c r="CR1682" s="12" t="e">
        <f>IF(Wedstrijden!#REF!="x","L","")</f>
        <v>#REF!</v>
      </c>
      <c r="CS1682" s="12" t="e">
        <f>IF(Wedstrijden!#REF!="x","M","")</f>
        <v>#REF!</v>
      </c>
      <c r="CT1682" s="12" t="e">
        <f>IF(Wedstrijden!#REF!="x","Z","")</f>
        <v>#REF!</v>
      </c>
      <c r="CU1682" s="12" t="e">
        <f>IF(Wedstrijden!#REF!="x","ZZ","")</f>
        <v>#REF!</v>
      </c>
      <c r="CV1682" s="12">
        <f>IF(COUNTA(Wedstrijden!#REF!)&lt;&gt;0,2,"")</f>
        <v>2</v>
      </c>
      <c r="CW1682" s="12">
        <f t="shared" si="159"/>
        <v>1</v>
      </c>
      <c r="CX1682" s="12" t="e">
        <f>IF(Wedstrijden!#REF!="x","BB","")</f>
        <v>#REF!</v>
      </c>
      <c r="CY1682" s="12" t="e">
        <f>IF(Wedstrijden!#REF!="x","B","")</f>
        <v>#REF!</v>
      </c>
      <c r="CZ1682" s="12" t="e">
        <f>IF(Wedstrijden!#REF!="x","L","")</f>
        <v>#REF!</v>
      </c>
      <c r="DA1682" s="12" t="e">
        <f>IF(Wedstrijden!#REF!="x","M","")</f>
        <v>#REF!</v>
      </c>
      <c r="DB1682" s="12" t="e">
        <f>IF(Wedstrijden!#REF!="x","Z","")</f>
        <v>#REF!</v>
      </c>
      <c r="DC1682" s="12" t="e">
        <f>IF(Wedstrijden!#REF!="x","ZZ","")</f>
        <v>#REF!</v>
      </c>
      <c r="DD1682" s="12" t="e">
        <f>IF(Wedstrijden!#REF!="x","1.40","")</f>
        <v>#REF!</v>
      </c>
      <c r="DE1682" s="12">
        <f>IF(COUNTA(Wedstrijden!#REF!)&lt;&gt;0,6,"")</f>
        <v>6</v>
      </c>
      <c r="DF1682" s="12">
        <f t="shared" si="160"/>
        <v>2</v>
      </c>
      <c r="DG1682" s="12" t="e">
        <f>IF(Wedstrijden!#REF!="x","L","")</f>
        <v>#REF!</v>
      </c>
      <c r="DH1682" s="12" t="e">
        <f>IF(Wedstrijden!#REF!="x","M","")</f>
        <v>#REF!</v>
      </c>
      <c r="DI1682" s="12" t="e">
        <f>IF(Wedstrijden!#REF!="x","Z","")</f>
        <v>#REF!</v>
      </c>
      <c r="DJ1682" s="12" t="e">
        <f>IF(Wedstrijden!#REF!="x","Z","")</f>
        <v>#REF!</v>
      </c>
      <c r="DK1682" s="12">
        <f>IF(COUNTA(Wedstrijden!#REF!)&lt;&gt;0,6,"")</f>
        <v>6</v>
      </c>
      <c r="DL1682" s="12">
        <f t="shared" si="161"/>
        <v>1</v>
      </c>
      <c r="DM1682" s="12" t="e">
        <f>IF(Wedstrijden!#REF!="x","L","")</f>
        <v>#REF!</v>
      </c>
      <c r="DN1682" s="12" t="e">
        <f>IF(Wedstrijden!#REF!="x","M","")</f>
        <v>#REF!</v>
      </c>
      <c r="DO1682" s="12" t="e">
        <f>IF(Wedstrijden!#REF!="x","Z","")</f>
        <v>#REF!</v>
      </c>
      <c r="DP1682" s="12" t="e">
        <f>IF(Wedstrijden!#REF!="x","Z","")</f>
        <v>#REF!</v>
      </c>
    </row>
    <row r="1683" spans="1:120" ht="15" x14ac:dyDescent="0.25">
      <c r="A1683" s="14">
        <f>Wedstrijden!A1694</f>
        <v>0</v>
      </c>
      <c r="B1683" s="12" t="str">
        <f>IFERROR(VLOOKUP(Wedstrijden!C1694,Wedstrijdlocaties!$B$2:$E$500,2,FALSE),"")</f>
        <v/>
      </c>
      <c r="C1683" s="12" t="str">
        <f>Wedstrijden!D1694</f>
        <v/>
      </c>
      <c r="D1683" s="12" t="str">
        <f>IFERROR(VLOOKUP(Wedstrijden!E1694,Organisaties!$B$2:$C$500,2,FALSE),"")</f>
        <v/>
      </c>
      <c r="E1683" s="12" t="str">
        <f>IFERROR(VLOOKUP(Wedstrijden!E1694,Organisaties!$B$2:$G$500,5,FALSE),"")</f>
        <v/>
      </c>
      <c r="F1683" s="12" t="e">
        <f>IF(Wedstrijden!#REF!&lt;&gt;"",Wedstrijden!#REF!,"")</f>
        <v>#REF!</v>
      </c>
      <c r="G1683" s="12">
        <f>IF(Wedstrijden!K1694="Indoor",1,0)</f>
        <v>0</v>
      </c>
      <c r="H1683" s="12">
        <f>Wedstrijden!L1694</f>
        <v>0</v>
      </c>
      <c r="I1683" s="12" t="str">
        <f>IF(Wedstrijden!J1694="Nee",0,IF(Wedstrijden!J1694="Ja",1,""))</f>
        <v/>
      </c>
      <c r="J1683" s="12" t="str">
        <f>IF(Wedstrijden!M1694&lt;&gt;"",Wedstrijden!M1694,"")</f>
        <v/>
      </c>
      <c r="BJ1683" s="12">
        <f>IF(COUNTA(Wedstrijden!#REF!)&lt;&gt;0,1,"")</f>
        <v>1</v>
      </c>
      <c r="BK1683" s="12">
        <f t="shared" si="156"/>
        <v>2</v>
      </c>
      <c r="BL1683" s="12" t="e">
        <f>IF(Wedstrijden!#REF!="x","AA","")</f>
        <v>#REF!</v>
      </c>
      <c r="BM1683" s="12" t="e">
        <f>IF(Wedstrijden!#REF!="x","A","")</f>
        <v>#REF!</v>
      </c>
      <c r="BN1683" s="12" t="e">
        <f>IF(Wedstrijden!#REF!="x","B1","")</f>
        <v>#REF!</v>
      </c>
      <c r="BO1683" s="12" t="e">
        <f>IF(Wedstrijden!#REF!="x","BB","")</f>
        <v>#REF!</v>
      </c>
      <c r="BP1683" s="12" t="e">
        <f>IF(Wedstrijden!#REF!="x","B","")</f>
        <v>#REF!</v>
      </c>
      <c r="BQ1683" s="12" t="e">
        <f>IF(Wedstrijden!#REF!="x","L1","")</f>
        <v>#REF!</v>
      </c>
      <c r="BR1683" s="12" t="e">
        <f>IF(Wedstrijden!#REF!="x","L2","")</f>
        <v>#REF!</v>
      </c>
      <c r="BS1683" s="12" t="e">
        <f>IF(Wedstrijden!#REF!="x","M1","")</f>
        <v>#REF!</v>
      </c>
      <c r="BT1683" s="12" t="e">
        <f>IF(Wedstrijden!#REF!="x","M2","")</f>
        <v>#REF!</v>
      </c>
      <c r="BU1683" s="12" t="e">
        <f>IF(Wedstrijden!#REF!="x","Z1","")</f>
        <v>#REF!</v>
      </c>
      <c r="BV1683" s="12" t="e">
        <f>IF(Wedstrijden!#REF!="x","Z2","")</f>
        <v>#REF!</v>
      </c>
      <c r="BW1683" s="12">
        <f>IF(COUNTA(Wedstrijden!#REF!)&lt;&gt;0,1,"")</f>
        <v>1</v>
      </c>
      <c r="BX1683" s="12">
        <f t="shared" si="157"/>
        <v>1</v>
      </c>
      <c r="BY1683" s="12" t="e">
        <f>IF(Wedstrijden!#REF!="x","BB","")</f>
        <v>#REF!</v>
      </c>
      <c r="BZ1683" s="12" t="e">
        <f>IF(Wedstrijden!#REF!="x","B","")</f>
        <v>#REF!</v>
      </c>
      <c r="CA1683" s="12" t="e">
        <f>IF(Wedstrijden!#REF!="x","L1","")</f>
        <v>#REF!</v>
      </c>
      <c r="CB1683" s="12" t="e">
        <f>IF(Wedstrijden!#REF!="x","L2","")</f>
        <v>#REF!</v>
      </c>
      <c r="CC1683" s="12" t="e">
        <f>IF(Wedstrijden!#REF!="x","M1","")</f>
        <v>#REF!</v>
      </c>
      <c r="CD1683" s="12" t="e">
        <f>IF(Wedstrijden!#REF!="x","M2","")</f>
        <v>#REF!</v>
      </c>
      <c r="CE1683" s="12" t="e">
        <f>IF(Wedstrijden!#REF!="x","Z1","")</f>
        <v>#REF!</v>
      </c>
      <c r="CF1683" s="12" t="e">
        <f>IF(Wedstrijden!#REF!="x","Z2","")</f>
        <v>#REF!</v>
      </c>
      <c r="CG1683" s="12" t="e">
        <f>IF(Wedstrijden!#REF!="x","ZZL","")</f>
        <v>#REF!</v>
      </c>
      <c r="CL1683" s="12">
        <f>IF(COUNTA(Wedstrijden!#REF!)&lt;&gt;0,2,"")</f>
        <v>2</v>
      </c>
      <c r="CM1683" s="12">
        <f t="shared" si="158"/>
        <v>2</v>
      </c>
      <c r="CN1683" s="12" t="e">
        <f>IF(Wedstrijden!#REF!="x","AA","")</f>
        <v>#REF!</v>
      </c>
      <c r="CO1683" s="12" t="e">
        <f>IF(Wedstrijden!#REF!="x","A","")</f>
        <v>#REF!</v>
      </c>
      <c r="CP1683" s="12" t="e">
        <f>IF(Wedstrijden!#REF!="x","BB","")</f>
        <v>#REF!</v>
      </c>
      <c r="CQ1683" s="12" t="e">
        <f>IF(Wedstrijden!#REF!="x","B","")</f>
        <v>#REF!</v>
      </c>
      <c r="CR1683" s="12" t="e">
        <f>IF(Wedstrijden!#REF!="x","L","")</f>
        <v>#REF!</v>
      </c>
      <c r="CS1683" s="12" t="e">
        <f>IF(Wedstrijden!#REF!="x","M","")</f>
        <v>#REF!</v>
      </c>
      <c r="CT1683" s="12" t="e">
        <f>IF(Wedstrijden!#REF!="x","Z","")</f>
        <v>#REF!</v>
      </c>
      <c r="CU1683" s="12" t="e">
        <f>IF(Wedstrijden!#REF!="x","ZZ","")</f>
        <v>#REF!</v>
      </c>
      <c r="CV1683" s="12">
        <f>IF(COUNTA(Wedstrijden!#REF!)&lt;&gt;0,2,"")</f>
        <v>2</v>
      </c>
      <c r="CW1683" s="12">
        <f t="shared" si="159"/>
        <v>1</v>
      </c>
      <c r="CX1683" s="12" t="e">
        <f>IF(Wedstrijden!#REF!="x","BB","")</f>
        <v>#REF!</v>
      </c>
      <c r="CY1683" s="12" t="e">
        <f>IF(Wedstrijden!#REF!="x","B","")</f>
        <v>#REF!</v>
      </c>
      <c r="CZ1683" s="12" t="e">
        <f>IF(Wedstrijden!#REF!="x","L","")</f>
        <v>#REF!</v>
      </c>
      <c r="DA1683" s="12" t="e">
        <f>IF(Wedstrijden!#REF!="x","M","")</f>
        <v>#REF!</v>
      </c>
      <c r="DB1683" s="12" t="e">
        <f>IF(Wedstrijden!#REF!="x","Z","")</f>
        <v>#REF!</v>
      </c>
      <c r="DC1683" s="12" t="e">
        <f>IF(Wedstrijden!#REF!="x","ZZ","")</f>
        <v>#REF!</v>
      </c>
      <c r="DD1683" s="12" t="e">
        <f>IF(Wedstrijden!#REF!="x","1.40","")</f>
        <v>#REF!</v>
      </c>
      <c r="DE1683" s="12">
        <f>IF(COUNTA(Wedstrijden!#REF!)&lt;&gt;0,6,"")</f>
        <v>6</v>
      </c>
      <c r="DF1683" s="12">
        <f t="shared" si="160"/>
        <v>2</v>
      </c>
      <c r="DG1683" s="12" t="e">
        <f>IF(Wedstrijden!#REF!="x","L","")</f>
        <v>#REF!</v>
      </c>
      <c r="DH1683" s="12" t="e">
        <f>IF(Wedstrijden!#REF!="x","M","")</f>
        <v>#REF!</v>
      </c>
      <c r="DI1683" s="12" t="e">
        <f>IF(Wedstrijden!#REF!="x","Z","")</f>
        <v>#REF!</v>
      </c>
      <c r="DJ1683" s="12" t="e">
        <f>IF(Wedstrijden!#REF!="x","Z","")</f>
        <v>#REF!</v>
      </c>
      <c r="DK1683" s="12">
        <f>IF(COUNTA(Wedstrijden!#REF!)&lt;&gt;0,6,"")</f>
        <v>6</v>
      </c>
      <c r="DL1683" s="12">
        <f t="shared" si="161"/>
        <v>1</v>
      </c>
      <c r="DM1683" s="12" t="e">
        <f>IF(Wedstrijden!#REF!="x","L","")</f>
        <v>#REF!</v>
      </c>
      <c r="DN1683" s="12" t="e">
        <f>IF(Wedstrijden!#REF!="x","M","")</f>
        <v>#REF!</v>
      </c>
      <c r="DO1683" s="12" t="e">
        <f>IF(Wedstrijden!#REF!="x","Z","")</f>
        <v>#REF!</v>
      </c>
      <c r="DP1683" s="12" t="e">
        <f>IF(Wedstrijden!#REF!="x","Z","")</f>
        <v>#REF!</v>
      </c>
    </row>
    <row r="1684" spans="1:120" ht="15" x14ac:dyDescent="0.25">
      <c r="A1684" s="14">
        <f>Wedstrijden!A1695</f>
        <v>0</v>
      </c>
      <c r="B1684" s="12" t="str">
        <f>IFERROR(VLOOKUP(Wedstrijden!C1695,Wedstrijdlocaties!$B$2:$E$500,2,FALSE),"")</f>
        <v/>
      </c>
      <c r="C1684" s="12" t="str">
        <f>Wedstrijden!D1695</f>
        <v/>
      </c>
      <c r="D1684" s="12" t="str">
        <f>IFERROR(VLOOKUP(Wedstrijden!E1695,Organisaties!$B$2:$C$500,2,FALSE),"")</f>
        <v/>
      </c>
      <c r="E1684" s="12" t="str">
        <f>IFERROR(VLOOKUP(Wedstrijden!E1695,Organisaties!$B$2:$G$500,5,FALSE),"")</f>
        <v/>
      </c>
      <c r="F1684" s="12" t="e">
        <f>IF(Wedstrijden!#REF!&lt;&gt;"",Wedstrijden!#REF!,"")</f>
        <v>#REF!</v>
      </c>
      <c r="G1684" s="12">
        <f>IF(Wedstrijden!K1695="Indoor",1,0)</f>
        <v>0</v>
      </c>
      <c r="H1684" s="12">
        <f>Wedstrijden!L1695</f>
        <v>0</v>
      </c>
      <c r="I1684" s="12" t="str">
        <f>IF(Wedstrijden!J1695="Nee",0,IF(Wedstrijden!J1695="Ja",1,""))</f>
        <v/>
      </c>
      <c r="J1684" s="12" t="str">
        <f>IF(Wedstrijden!M1695&lt;&gt;"",Wedstrijden!M1695,"")</f>
        <v/>
      </c>
      <c r="BJ1684" s="12">
        <f>IF(COUNTA(Wedstrijden!#REF!)&lt;&gt;0,1,"")</f>
        <v>1</v>
      </c>
      <c r="BK1684" s="12">
        <f t="shared" si="156"/>
        <v>2</v>
      </c>
      <c r="BL1684" s="12" t="e">
        <f>IF(Wedstrijden!#REF!="x","AA","")</f>
        <v>#REF!</v>
      </c>
      <c r="BM1684" s="12" t="e">
        <f>IF(Wedstrijden!#REF!="x","A","")</f>
        <v>#REF!</v>
      </c>
      <c r="BN1684" s="12" t="e">
        <f>IF(Wedstrijden!#REF!="x","B1","")</f>
        <v>#REF!</v>
      </c>
      <c r="BO1684" s="12" t="e">
        <f>IF(Wedstrijden!#REF!="x","BB","")</f>
        <v>#REF!</v>
      </c>
      <c r="BP1684" s="12" t="e">
        <f>IF(Wedstrijden!#REF!="x","B","")</f>
        <v>#REF!</v>
      </c>
      <c r="BQ1684" s="12" t="e">
        <f>IF(Wedstrijden!#REF!="x","L1","")</f>
        <v>#REF!</v>
      </c>
      <c r="BR1684" s="12" t="e">
        <f>IF(Wedstrijden!#REF!="x","L2","")</f>
        <v>#REF!</v>
      </c>
      <c r="BS1684" s="12" t="e">
        <f>IF(Wedstrijden!#REF!="x","M1","")</f>
        <v>#REF!</v>
      </c>
      <c r="BT1684" s="12" t="e">
        <f>IF(Wedstrijden!#REF!="x","M2","")</f>
        <v>#REF!</v>
      </c>
      <c r="BU1684" s="12" t="e">
        <f>IF(Wedstrijden!#REF!="x","Z1","")</f>
        <v>#REF!</v>
      </c>
      <c r="BV1684" s="12" t="e">
        <f>IF(Wedstrijden!#REF!="x","Z2","")</f>
        <v>#REF!</v>
      </c>
      <c r="BW1684" s="12">
        <f>IF(COUNTA(Wedstrijden!#REF!)&lt;&gt;0,1,"")</f>
        <v>1</v>
      </c>
      <c r="BX1684" s="12">
        <f t="shared" si="157"/>
        <v>1</v>
      </c>
      <c r="BY1684" s="12" t="e">
        <f>IF(Wedstrijden!#REF!="x","BB","")</f>
        <v>#REF!</v>
      </c>
      <c r="BZ1684" s="12" t="e">
        <f>IF(Wedstrijden!#REF!="x","B","")</f>
        <v>#REF!</v>
      </c>
      <c r="CA1684" s="12" t="e">
        <f>IF(Wedstrijden!#REF!="x","L1","")</f>
        <v>#REF!</v>
      </c>
      <c r="CB1684" s="12" t="e">
        <f>IF(Wedstrijden!#REF!="x","L2","")</f>
        <v>#REF!</v>
      </c>
      <c r="CC1684" s="12" t="e">
        <f>IF(Wedstrijden!#REF!="x","M1","")</f>
        <v>#REF!</v>
      </c>
      <c r="CD1684" s="12" t="e">
        <f>IF(Wedstrijden!#REF!="x","M2","")</f>
        <v>#REF!</v>
      </c>
      <c r="CE1684" s="12" t="e">
        <f>IF(Wedstrijden!#REF!="x","Z1","")</f>
        <v>#REF!</v>
      </c>
      <c r="CF1684" s="12" t="e">
        <f>IF(Wedstrijden!#REF!="x","Z2","")</f>
        <v>#REF!</v>
      </c>
      <c r="CG1684" s="12" t="e">
        <f>IF(Wedstrijden!#REF!="x","ZZL","")</f>
        <v>#REF!</v>
      </c>
      <c r="CL1684" s="12">
        <f>IF(COUNTA(Wedstrijden!#REF!)&lt;&gt;0,2,"")</f>
        <v>2</v>
      </c>
      <c r="CM1684" s="12">
        <f t="shared" si="158"/>
        <v>2</v>
      </c>
      <c r="CN1684" s="12" t="e">
        <f>IF(Wedstrijden!#REF!="x","AA","")</f>
        <v>#REF!</v>
      </c>
      <c r="CO1684" s="12" t="e">
        <f>IF(Wedstrijden!#REF!="x","A","")</f>
        <v>#REF!</v>
      </c>
      <c r="CP1684" s="12" t="e">
        <f>IF(Wedstrijden!#REF!="x","BB","")</f>
        <v>#REF!</v>
      </c>
      <c r="CQ1684" s="12" t="e">
        <f>IF(Wedstrijden!#REF!="x","B","")</f>
        <v>#REF!</v>
      </c>
      <c r="CR1684" s="12" t="e">
        <f>IF(Wedstrijden!#REF!="x","L","")</f>
        <v>#REF!</v>
      </c>
      <c r="CS1684" s="12" t="e">
        <f>IF(Wedstrijden!#REF!="x","M","")</f>
        <v>#REF!</v>
      </c>
      <c r="CT1684" s="12" t="e">
        <f>IF(Wedstrijden!#REF!="x","Z","")</f>
        <v>#REF!</v>
      </c>
      <c r="CU1684" s="12" t="e">
        <f>IF(Wedstrijden!#REF!="x","ZZ","")</f>
        <v>#REF!</v>
      </c>
      <c r="CV1684" s="12">
        <f>IF(COUNTA(Wedstrijden!#REF!)&lt;&gt;0,2,"")</f>
        <v>2</v>
      </c>
      <c r="CW1684" s="12">
        <f t="shared" si="159"/>
        <v>1</v>
      </c>
      <c r="CX1684" s="12" t="e">
        <f>IF(Wedstrijden!#REF!="x","BB","")</f>
        <v>#REF!</v>
      </c>
      <c r="CY1684" s="12" t="e">
        <f>IF(Wedstrijden!#REF!="x","B","")</f>
        <v>#REF!</v>
      </c>
      <c r="CZ1684" s="12" t="e">
        <f>IF(Wedstrijden!#REF!="x","L","")</f>
        <v>#REF!</v>
      </c>
      <c r="DA1684" s="12" t="e">
        <f>IF(Wedstrijden!#REF!="x","M","")</f>
        <v>#REF!</v>
      </c>
      <c r="DB1684" s="12" t="e">
        <f>IF(Wedstrijden!#REF!="x","Z","")</f>
        <v>#REF!</v>
      </c>
      <c r="DC1684" s="12" t="e">
        <f>IF(Wedstrijden!#REF!="x","ZZ","")</f>
        <v>#REF!</v>
      </c>
      <c r="DD1684" s="12" t="e">
        <f>IF(Wedstrijden!#REF!="x","1.40","")</f>
        <v>#REF!</v>
      </c>
      <c r="DE1684" s="12">
        <f>IF(COUNTA(Wedstrijden!#REF!)&lt;&gt;0,6,"")</f>
        <v>6</v>
      </c>
      <c r="DF1684" s="12">
        <f t="shared" si="160"/>
        <v>2</v>
      </c>
      <c r="DG1684" s="12" t="e">
        <f>IF(Wedstrijden!#REF!="x","L","")</f>
        <v>#REF!</v>
      </c>
      <c r="DH1684" s="12" t="e">
        <f>IF(Wedstrijden!#REF!="x","M","")</f>
        <v>#REF!</v>
      </c>
      <c r="DI1684" s="12" t="e">
        <f>IF(Wedstrijden!#REF!="x","Z","")</f>
        <v>#REF!</v>
      </c>
      <c r="DJ1684" s="12" t="e">
        <f>IF(Wedstrijden!#REF!="x","Z","")</f>
        <v>#REF!</v>
      </c>
      <c r="DK1684" s="12">
        <f>IF(COUNTA(Wedstrijden!#REF!)&lt;&gt;0,6,"")</f>
        <v>6</v>
      </c>
      <c r="DL1684" s="12">
        <f t="shared" si="161"/>
        <v>1</v>
      </c>
      <c r="DM1684" s="12" t="e">
        <f>IF(Wedstrijden!#REF!="x","L","")</f>
        <v>#REF!</v>
      </c>
      <c r="DN1684" s="12" t="e">
        <f>IF(Wedstrijden!#REF!="x","M","")</f>
        <v>#REF!</v>
      </c>
      <c r="DO1684" s="12" t="e">
        <f>IF(Wedstrijden!#REF!="x","Z","")</f>
        <v>#REF!</v>
      </c>
      <c r="DP1684" s="12" t="e">
        <f>IF(Wedstrijden!#REF!="x","Z","")</f>
        <v>#REF!</v>
      </c>
    </row>
    <row r="1685" spans="1:120" ht="15" x14ac:dyDescent="0.25">
      <c r="A1685" s="14">
        <f>Wedstrijden!A1696</f>
        <v>0</v>
      </c>
      <c r="B1685" s="12" t="str">
        <f>IFERROR(VLOOKUP(Wedstrijden!C1696,Wedstrijdlocaties!$B$2:$E$500,2,FALSE),"")</f>
        <v/>
      </c>
      <c r="C1685" s="12" t="str">
        <f>Wedstrijden!D1696</f>
        <v/>
      </c>
      <c r="D1685" s="12" t="str">
        <f>IFERROR(VLOOKUP(Wedstrijden!E1696,Organisaties!$B$2:$C$500,2,FALSE),"")</f>
        <v/>
      </c>
      <c r="E1685" s="12" t="str">
        <f>IFERROR(VLOOKUP(Wedstrijden!E1696,Organisaties!$B$2:$G$500,5,FALSE),"")</f>
        <v/>
      </c>
      <c r="F1685" s="12" t="e">
        <f>IF(Wedstrijden!#REF!&lt;&gt;"",Wedstrijden!#REF!,"")</f>
        <v>#REF!</v>
      </c>
      <c r="G1685" s="12">
        <f>IF(Wedstrijden!K1696="Indoor",1,0)</f>
        <v>0</v>
      </c>
      <c r="H1685" s="12">
        <f>Wedstrijden!L1696</f>
        <v>0</v>
      </c>
      <c r="I1685" s="12" t="str">
        <f>IF(Wedstrijden!J1696="Nee",0,IF(Wedstrijden!J1696="Ja",1,""))</f>
        <v/>
      </c>
      <c r="J1685" s="12" t="str">
        <f>IF(Wedstrijden!M1696&lt;&gt;"",Wedstrijden!M1696,"")</f>
        <v/>
      </c>
      <c r="BJ1685" s="12">
        <f>IF(COUNTA(Wedstrijden!#REF!)&lt;&gt;0,1,"")</f>
        <v>1</v>
      </c>
      <c r="BK1685" s="12">
        <f t="shared" si="156"/>
        <v>2</v>
      </c>
      <c r="BL1685" s="12" t="e">
        <f>IF(Wedstrijden!#REF!="x","AA","")</f>
        <v>#REF!</v>
      </c>
      <c r="BM1685" s="12" t="e">
        <f>IF(Wedstrijden!#REF!="x","A","")</f>
        <v>#REF!</v>
      </c>
      <c r="BN1685" s="12" t="e">
        <f>IF(Wedstrijden!#REF!="x","B1","")</f>
        <v>#REF!</v>
      </c>
      <c r="BO1685" s="12" t="e">
        <f>IF(Wedstrijden!#REF!="x","BB","")</f>
        <v>#REF!</v>
      </c>
      <c r="BP1685" s="12" t="e">
        <f>IF(Wedstrijden!#REF!="x","B","")</f>
        <v>#REF!</v>
      </c>
      <c r="BQ1685" s="12" t="e">
        <f>IF(Wedstrijden!#REF!="x","L1","")</f>
        <v>#REF!</v>
      </c>
      <c r="BR1685" s="12" t="e">
        <f>IF(Wedstrijden!#REF!="x","L2","")</f>
        <v>#REF!</v>
      </c>
      <c r="BS1685" s="12" t="e">
        <f>IF(Wedstrijden!#REF!="x","M1","")</f>
        <v>#REF!</v>
      </c>
      <c r="BT1685" s="12" t="e">
        <f>IF(Wedstrijden!#REF!="x","M2","")</f>
        <v>#REF!</v>
      </c>
      <c r="BU1685" s="12" t="e">
        <f>IF(Wedstrijden!#REF!="x","Z1","")</f>
        <v>#REF!</v>
      </c>
      <c r="BV1685" s="12" t="e">
        <f>IF(Wedstrijden!#REF!="x","Z2","")</f>
        <v>#REF!</v>
      </c>
      <c r="BW1685" s="12">
        <f>IF(COUNTA(Wedstrijden!#REF!)&lt;&gt;0,1,"")</f>
        <v>1</v>
      </c>
      <c r="BX1685" s="12">
        <f t="shared" si="157"/>
        <v>1</v>
      </c>
      <c r="BY1685" s="12" t="e">
        <f>IF(Wedstrijden!#REF!="x","BB","")</f>
        <v>#REF!</v>
      </c>
      <c r="BZ1685" s="12" t="e">
        <f>IF(Wedstrijden!#REF!="x","B","")</f>
        <v>#REF!</v>
      </c>
      <c r="CA1685" s="12" t="e">
        <f>IF(Wedstrijden!#REF!="x","L1","")</f>
        <v>#REF!</v>
      </c>
      <c r="CB1685" s="12" t="e">
        <f>IF(Wedstrijden!#REF!="x","L2","")</f>
        <v>#REF!</v>
      </c>
      <c r="CC1685" s="12" t="e">
        <f>IF(Wedstrijden!#REF!="x","M1","")</f>
        <v>#REF!</v>
      </c>
      <c r="CD1685" s="12" t="e">
        <f>IF(Wedstrijden!#REF!="x","M2","")</f>
        <v>#REF!</v>
      </c>
      <c r="CE1685" s="12" t="e">
        <f>IF(Wedstrijden!#REF!="x","Z1","")</f>
        <v>#REF!</v>
      </c>
      <c r="CF1685" s="12" t="e">
        <f>IF(Wedstrijden!#REF!="x","Z2","")</f>
        <v>#REF!</v>
      </c>
      <c r="CG1685" s="12" t="e">
        <f>IF(Wedstrijden!#REF!="x","ZZL","")</f>
        <v>#REF!</v>
      </c>
      <c r="CL1685" s="12">
        <f>IF(COUNTA(Wedstrijden!#REF!)&lt;&gt;0,2,"")</f>
        <v>2</v>
      </c>
      <c r="CM1685" s="12">
        <f t="shared" si="158"/>
        <v>2</v>
      </c>
      <c r="CN1685" s="12" t="e">
        <f>IF(Wedstrijden!#REF!="x","AA","")</f>
        <v>#REF!</v>
      </c>
      <c r="CO1685" s="12" t="e">
        <f>IF(Wedstrijden!#REF!="x","A","")</f>
        <v>#REF!</v>
      </c>
      <c r="CP1685" s="12" t="e">
        <f>IF(Wedstrijden!#REF!="x","BB","")</f>
        <v>#REF!</v>
      </c>
      <c r="CQ1685" s="12" t="e">
        <f>IF(Wedstrijden!#REF!="x","B","")</f>
        <v>#REF!</v>
      </c>
      <c r="CR1685" s="12" t="e">
        <f>IF(Wedstrijden!#REF!="x","L","")</f>
        <v>#REF!</v>
      </c>
      <c r="CS1685" s="12" t="e">
        <f>IF(Wedstrijden!#REF!="x","M","")</f>
        <v>#REF!</v>
      </c>
      <c r="CT1685" s="12" t="e">
        <f>IF(Wedstrijden!#REF!="x","Z","")</f>
        <v>#REF!</v>
      </c>
      <c r="CU1685" s="12" t="e">
        <f>IF(Wedstrijden!#REF!="x","ZZ","")</f>
        <v>#REF!</v>
      </c>
      <c r="CV1685" s="12">
        <f>IF(COUNTA(Wedstrijden!#REF!)&lt;&gt;0,2,"")</f>
        <v>2</v>
      </c>
      <c r="CW1685" s="12">
        <f t="shared" si="159"/>
        <v>1</v>
      </c>
      <c r="CX1685" s="12" t="e">
        <f>IF(Wedstrijden!#REF!="x","BB","")</f>
        <v>#REF!</v>
      </c>
      <c r="CY1685" s="12" t="e">
        <f>IF(Wedstrijden!#REF!="x","B","")</f>
        <v>#REF!</v>
      </c>
      <c r="CZ1685" s="12" t="e">
        <f>IF(Wedstrijden!#REF!="x","L","")</f>
        <v>#REF!</v>
      </c>
      <c r="DA1685" s="12" t="e">
        <f>IF(Wedstrijden!#REF!="x","M","")</f>
        <v>#REF!</v>
      </c>
      <c r="DB1685" s="12" t="e">
        <f>IF(Wedstrijden!#REF!="x","Z","")</f>
        <v>#REF!</v>
      </c>
      <c r="DC1685" s="12" t="e">
        <f>IF(Wedstrijden!#REF!="x","ZZ","")</f>
        <v>#REF!</v>
      </c>
      <c r="DD1685" s="12" t="e">
        <f>IF(Wedstrijden!#REF!="x","1.40","")</f>
        <v>#REF!</v>
      </c>
      <c r="DE1685" s="12">
        <f>IF(COUNTA(Wedstrijden!#REF!)&lt;&gt;0,6,"")</f>
        <v>6</v>
      </c>
      <c r="DF1685" s="12">
        <f t="shared" si="160"/>
        <v>2</v>
      </c>
      <c r="DG1685" s="12" t="e">
        <f>IF(Wedstrijden!#REF!="x","L","")</f>
        <v>#REF!</v>
      </c>
      <c r="DH1685" s="12" t="e">
        <f>IF(Wedstrijden!#REF!="x","M","")</f>
        <v>#REF!</v>
      </c>
      <c r="DI1685" s="12" t="e">
        <f>IF(Wedstrijden!#REF!="x","Z","")</f>
        <v>#REF!</v>
      </c>
      <c r="DJ1685" s="12" t="e">
        <f>IF(Wedstrijden!#REF!="x","Z","")</f>
        <v>#REF!</v>
      </c>
      <c r="DK1685" s="12">
        <f>IF(COUNTA(Wedstrijden!#REF!)&lt;&gt;0,6,"")</f>
        <v>6</v>
      </c>
      <c r="DL1685" s="12">
        <f t="shared" si="161"/>
        <v>1</v>
      </c>
      <c r="DM1685" s="12" t="e">
        <f>IF(Wedstrijden!#REF!="x","L","")</f>
        <v>#REF!</v>
      </c>
      <c r="DN1685" s="12" t="e">
        <f>IF(Wedstrijden!#REF!="x","M","")</f>
        <v>#REF!</v>
      </c>
      <c r="DO1685" s="12" t="e">
        <f>IF(Wedstrijden!#REF!="x","Z","")</f>
        <v>#REF!</v>
      </c>
      <c r="DP1685" s="12" t="e">
        <f>IF(Wedstrijden!#REF!="x","Z","")</f>
        <v>#REF!</v>
      </c>
    </row>
    <row r="1686" spans="1:120" ht="15" x14ac:dyDescent="0.25">
      <c r="A1686" s="14">
        <f>Wedstrijden!A1697</f>
        <v>0</v>
      </c>
      <c r="B1686" s="12" t="str">
        <f>IFERROR(VLOOKUP(Wedstrijden!C1697,Wedstrijdlocaties!$B$2:$E$500,2,FALSE),"")</f>
        <v/>
      </c>
      <c r="C1686" s="12" t="str">
        <f>Wedstrijden!D1697</f>
        <v/>
      </c>
      <c r="D1686" s="12" t="str">
        <f>IFERROR(VLOOKUP(Wedstrijden!E1697,Organisaties!$B$2:$C$500,2,FALSE),"")</f>
        <v/>
      </c>
      <c r="E1686" s="12" t="str">
        <f>IFERROR(VLOOKUP(Wedstrijden!E1697,Organisaties!$B$2:$G$500,5,FALSE),"")</f>
        <v/>
      </c>
      <c r="F1686" s="12" t="e">
        <f>IF(Wedstrijden!#REF!&lt;&gt;"",Wedstrijden!#REF!,"")</f>
        <v>#REF!</v>
      </c>
      <c r="G1686" s="12">
        <f>IF(Wedstrijden!K1697="Indoor",1,0)</f>
        <v>0</v>
      </c>
      <c r="H1686" s="12">
        <f>Wedstrijden!L1697</f>
        <v>0</v>
      </c>
      <c r="I1686" s="12" t="str">
        <f>IF(Wedstrijden!J1697="Nee",0,IF(Wedstrijden!J1697="Ja",1,""))</f>
        <v/>
      </c>
      <c r="J1686" s="12" t="str">
        <f>IF(Wedstrijden!M1697&lt;&gt;"",Wedstrijden!M1697,"")</f>
        <v/>
      </c>
      <c r="BJ1686" s="12">
        <f>IF(COUNTA(Wedstrijden!#REF!)&lt;&gt;0,1,"")</f>
        <v>1</v>
      </c>
      <c r="BK1686" s="12">
        <f t="shared" si="156"/>
        <v>2</v>
      </c>
      <c r="BL1686" s="12" t="e">
        <f>IF(Wedstrijden!#REF!="x","AA","")</f>
        <v>#REF!</v>
      </c>
      <c r="BM1686" s="12" t="e">
        <f>IF(Wedstrijden!#REF!="x","A","")</f>
        <v>#REF!</v>
      </c>
      <c r="BN1686" s="12" t="e">
        <f>IF(Wedstrijden!#REF!="x","B1","")</f>
        <v>#REF!</v>
      </c>
      <c r="BO1686" s="12" t="e">
        <f>IF(Wedstrijden!#REF!="x","BB","")</f>
        <v>#REF!</v>
      </c>
      <c r="BP1686" s="12" t="e">
        <f>IF(Wedstrijden!#REF!="x","B","")</f>
        <v>#REF!</v>
      </c>
      <c r="BQ1686" s="12" t="e">
        <f>IF(Wedstrijden!#REF!="x","L1","")</f>
        <v>#REF!</v>
      </c>
      <c r="BR1686" s="12" t="e">
        <f>IF(Wedstrijden!#REF!="x","L2","")</f>
        <v>#REF!</v>
      </c>
      <c r="BS1686" s="12" t="e">
        <f>IF(Wedstrijden!#REF!="x","M1","")</f>
        <v>#REF!</v>
      </c>
      <c r="BT1686" s="12" t="e">
        <f>IF(Wedstrijden!#REF!="x","M2","")</f>
        <v>#REF!</v>
      </c>
      <c r="BU1686" s="12" t="e">
        <f>IF(Wedstrijden!#REF!="x","Z1","")</f>
        <v>#REF!</v>
      </c>
      <c r="BV1686" s="12" t="e">
        <f>IF(Wedstrijden!#REF!="x","Z2","")</f>
        <v>#REF!</v>
      </c>
      <c r="BW1686" s="12">
        <f>IF(COUNTA(Wedstrijden!#REF!)&lt;&gt;0,1,"")</f>
        <v>1</v>
      </c>
      <c r="BX1686" s="12">
        <f t="shared" si="157"/>
        <v>1</v>
      </c>
      <c r="BY1686" s="12" t="e">
        <f>IF(Wedstrijden!#REF!="x","BB","")</f>
        <v>#REF!</v>
      </c>
      <c r="BZ1686" s="12" t="e">
        <f>IF(Wedstrijden!#REF!="x","B","")</f>
        <v>#REF!</v>
      </c>
      <c r="CA1686" s="12" t="e">
        <f>IF(Wedstrijden!#REF!="x","L1","")</f>
        <v>#REF!</v>
      </c>
      <c r="CB1686" s="12" t="e">
        <f>IF(Wedstrijden!#REF!="x","L2","")</f>
        <v>#REF!</v>
      </c>
      <c r="CC1686" s="12" t="e">
        <f>IF(Wedstrijden!#REF!="x","M1","")</f>
        <v>#REF!</v>
      </c>
      <c r="CD1686" s="12" t="e">
        <f>IF(Wedstrijden!#REF!="x","M2","")</f>
        <v>#REF!</v>
      </c>
      <c r="CE1686" s="12" t="e">
        <f>IF(Wedstrijden!#REF!="x","Z1","")</f>
        <v>#REF!</v>
      </c>
      <c r="CF1686" s="12" t="e">
        <f>IF(Wedstrijden!#REF!="x","Z2","")</f>
        <v>#REF!</v>
      </c>
      <c r="CG1686" s="12" t="e">
        <f>IF(Wedstrijden!#REF!="x","ZZL","")</f>
        <v>#REF!</v>
      </c>
      <c r="CL1686" s="12">
        <f>IF(COUNTA(Wedstrijden!#REF!)&lt;&gt;0,2,"")</f>
        <v>2</v>
      </c>
      <c r="CM1686" s="12">
        <f t="shared" si="158"/>
        <v>2</v>
      </c>
      <c r="CN1686" s="12" t="e">
        <f>IF(Wedstrijden!#REF!="x","AA","")</f>
        <v>#REF!</v>
      </c>
      <c r="CO1686" s="12" t="e">
        <f>IF(Wedstrijden!#REF!="x","A","")</f>
        <v>#REF!</v>
      </c>
      <c r="CP1686" s="12" t="e">
        <f>IF(Wedstrijden!#REF!="x","BB","")</f>
        <v>#REF!</v>
      </c>
      <c r="CQ1686" s="12" t="e">
        <f>IF(Wedstrijden!#REF!="x","B","")</f>
        <v>#REF!</v>
      </c>
      <c r="CR1686" s="12" t="e">
        <f>IF(Wedstrijden!#REF!="x","L","")</f>
        <v>#REF!</v>
      </c>
      <c r="CS1686" s="12" t="e">
        <f>IF(Wedstrijden!#REF!="x","M","")</f>
        <v>#REF!</v>
      </c>
      <c r="CT1686" s="12" t="e">
        <f>IF(Wedstrijden!#REF!="x","Z","")</f>
        <v>#REF!</v>
      </c>
      <c r="CU1686" s="12" t="e">
        <f>IF(Wedstrijden!#REF!="x","ZZ","")</f>
        <v>#REF!</v>
      </c>
      <c r="CV1686" s="12">
        <f>IF(COUNTA(Wedstrijden!#REF!)&lt;&gt;0,2,"")</f>
        <v>2</v>
      </c>
      <c r="CW1686" s="12">
        <f t="shared" si="159"/>
        <v>1</v>
      </c>
      <c r="CX1686" s="12" t="e">
        <f>IF(Wedstrijden!#REF!="x","BB","")</f>
        <v>#REF!</v>
      </c>
      <c r="CY1686" s="12" t="e">
        <f>IF(Wedstrijden!#REF!="x","B","")</f>
        <v>#REF!</v>
      </c>
      <c r="CZ1686" s="12" t="e">
        <f>IF(Wedstrijden!#REF!="x","L","")</f>
        <v>#REF!</v>
      </c>
      <c r="DA1686" s="12" t="e">
        <f>IF(Wedstrijden!#REF!="x","M","")</f>
        <v>#REF!</v>
      </c>
      <c r="DB1686" s="12" t="e">
        <f>IF(Wedstrijden!#REF!="x","Z","")</f>
        <v>#REF!</v>
      </c>
      <c r="DC1686" s="12" t="e">
        <f>IF(Wedstrijden!#REF!="x","ZZ","")</f>
        <v>#REF!</v>
      </c>
      <c r="DD1686" s="12" t="e">
        <f>IF(Wedstrijden!#REF!="x","1.40","")</f>
        <v>#REF!</v>
      </c>
      <c r="DE1686" s="12">
        <f>IF(COUNTA(Wedstrijden!#REF!)&lt;&gt;0,6,"")</f>
        <v>6</v>
      </c>
      <c r="DF1686" s="12">
        <f t="shared" si="160"/>
        <v>2</v>
      </c>
      <c r="DG1686" s="12" t="e">
        <f>IF(Wedstrijden!#REF!="x","L","")</f>
        <v>#REF!</v>
      </c>
      <c r="DH1686" s="12" t="e">
        <f>IF(Wedstrijden!#REF!="x","M","")</f>
        <v>#REF!</v>
      </c>
      <c r="DI1686" s="12" t="e">
        <f>IF(Wedstrijden!#REF!="x","Z","")</f>
        <v>#REF!</v>
      </c>
      <c r="DJ1686" s="12" t="e">
        <f>IF(Wedstrijden!#REF!="x","Z","")</f>
        <v>#REF!</v>
      </c>
      <c r="DK1686" s="12">
        <f>IF(COUNTA(Wedstrijden!#REF!)&lt;&gt;0,6,"")</f>
        <v>6</v>
      </c>
      <c r="DL1686" s="12">
        <f t="shared" si="161"/>
        <v>1</v>
      </c>
      <c r="DM1686" s="12" t="e">
        <f>IF(Wedstrijden!#REF!="x","L","")</f>
        <v>#REF!</v>
      </c>
      <c r="DN1686" s="12" t="e">
        <f>IF(Wedstrijden!#REF!="x","M","")</f>
        <v>#REF!</v>
      </c>
      <c r="DO1686" s="12" t="e">
        <f>IF(Wedstrijden!#REF!="x","Z","")</f>
        <v>#REF!</v>
      </c>
      <c r="DP1686" s="12" t="e">
        <f>IF(Wedstrijden!#REF!="x","Z","")</f>
        <v>#REF!</v>
      </c>
    </row>
    <row r="1687" spans="1:120" ht="15" x14ac:dyDescent="0.25">
      <c r="A1687" s="14">
        <f>Wedstrijden!A1698</f>
        <v>0</v>
      </c>
      <c r="B1687" s="12" t="str">
        <f>IFERROR(VLOOKUP(Wedstrijden!C1698,Wedstrijdlocaties!$B$2:$E$500,2,FALSE),"")</f>
        <v/>
      </c>
      <c r="C1687" s="12" t="str">
        <f>Wedstrijden!D1698</f>
        <v/>
      </c>
      <c r="D1687" s="12" t="str">
        <f>IFERROR(VLOOKUP(Wedstrijden!E1698,Organisaties!$B$2:$C$500,2,FALSE),"")</f>
        <v/>
      </c>
      <c r="E1687" s="12" t="str">
        <f>IFERROR(VLOOKUP(Wedstrijden!E1698,Organisaties!$B$2:$G$500,5,FALSE),"")</f>
        <v/>
      </c>
      <c r="F1687" s="12" t="e">
        <f>IF(Wedstrijden!#REF!&lt;&gt;"",Wedstrijden!#REF!,"")</f>
        <v>#REF!</v>
      </c>
      <c r="G1687" s="12">
        <f>IF(Wedstrijden!K1698="Indoor",1,0)</f>
        <v>0</v>
      </c>
      <c r="H1687" s="12">
        <f>Wedstrijden!L1698</f>
        <v>0</v>
      </c>
      <c r="I1687" s="12" t="str">
        <f>IF(Wedstrijden!J1698="Nee",0,IF(Wedstrijden!J1698="Ja",1,""))</f>
        <v/>
      </c>
      <c r="J1687" s="12" t="str">
        <f>IF(Wedstrijden!M1698&lt;&gt;"",Wedstrijden!M1698,"")</f>
        <v/>
      </c>
      <c r="BJ1687" s="12">
        <f>IF(COUNTA(Wedstrijden!#REF!)&lt;&gt;0,1,"")</f>
        <v>1</v>
      </c>
      <c r="BK1687" s="12">
        <f t="shared" si="156"/>
        <v>2</v>
      </c>
      <c r="BL1687" s="12" t="e">
        <f>IF(Wedstrijden!#REF!="x","AA","")</f>
        <v>#REF!</v>
      </c>
      <c r="BM1687" s="12" t="e">
        <f>IF(Wedstrijden!#REF!="x","A","")</f>
        <v>#REF!</v>
      </c>
      <c r="BN1687" s="12" t="e">
        <f>IF(Wedstrijden!#REF!="x","B1","")</f>
        <v>#REF!</v>
      </c>
      <c r="BO1687" s="12" t="e">
        <f>IF(Wedstrijden!#REF!="x","BB","")</f>
        <v>#REF!</v>
      </c>
      <c r="BP1687" s="12" t="e">
        <f>IF(Wedstrijden!#REF!="x","B","")</f>
        <v>#REF!</v>
      </c>
      <c r="BQ1687" s="12" t="e">
        <f>IF(Wedstrijden!#REF!="x","L1","")</f>
        <v>#REF!</v>
      </c>
      <c r="BR1687" s="12" t="e">
        <f>IF(Wedstrijden!#REF!="x","L2","")</f>
        <v>#REF!</v>
      </c>
      <c r="BS1687" s="12" t="e">
        <f>IF(Wedstrijden!#REF!="x","M1","")</f>
        <v>#REF!</v>
      </c>
      <c r="BT1687" s="12" t="e">
        <f>IF(Wedstrijden!#REF!="x","M2","")</f>
        <v>#REF!</v>
      </c>
      <c r="BU1687" s="12" t="e">
        <f>IF(Wedstrijden!#REF!="x","Z1","")</f>
        <v>#REF!</v>
      </c>
      <c r="BV1687" s="12" t="e">
        <f>IF(Wedstrijden!#REF!="x","Z2","")</f>
        <v>#REF!</v>
      </c>
      <c r="BW1687" s="12">
        <f>IF(COUNTA(Wedstrijden!#REF!)&lt;&gt;0,1,"")</f>
        <v>1</v>
      </c>
      <c r="BX1687" s="12">
        <f t="shared" si="157"/>
        <v>1</v>
      </c>
      <c r="BY1687" s="12" t="e">
        <f>IF(Wedstrijden!#REF!="x","BB","")</f>
        <v>#REF!</v>
      </c>
      <c r="BZ1687" s="12" t="e">
        <f>IF(Wedstrijden!#REF!="x","B","")</f>
        <v>#REF!</v>
      </c>
      <c r="CA1687" s="12" t="e">
        <f>IF(Wedstrijden!#REF!="x","L1","")</f>
        <v>#REF!</v>
      </c>
      <c r="CB1687" s="12" t="e">
        <f>IF(Wedstrijden!#REF!="x","L2","")</f>
        <v>#REF!</v>
      </c>
      <c r="CC1687" s="12" t="e">
        <f>IF(Wedstrijden!#REF!="x","M1","")</f>
        <v>#REF!</v>
      </c>
      <c r="CD1687" s="12" t="e">
        <f>IF(Wedstrijden!#REF!="x","M2","")</f>
        <v>#REF!</v>
      </c>
      <c r="CE1687" s="12" t="e">
        <f>IF(Wedstrijden!#REF!="x","Z1","")</f>
        <v>#REF!</v>
      </c>
      <c r="CF1687" s="12" t="e">
        <f>IF(Wedstrijden!#REF!="x","Z2","")</f>
        <v>#REF!</v>
      </c>
      <c r="CG1687" s="12" t="e">
        <f>IF(Wedstrijden!#REF!="x","ZZL","")</f>
        <v>#REF!</v>
      </c>
      <c r="CL1687" s="12">
        <f>IF(COUNTA(Wedstrijden!#REF!)&lt;&gt;0,2,"")</f>
        <v>2</v>
      </c>
      <c r="CM1687" s="12">
        <f t="shared" si="158"/>
        <v>2</v>
      </c>
      <c r="CN1687" s="12" t="e">
        <f>IF(Wedstrijden!#REF!="x","AA","")</f>
        <v>#REF!</v>
      </c>
      <c r="CO1687" s="12" t="e">
        <f>IF(Wedstrijden!#REF!="x","A","")</f>
        <v>#REF!</v>
      </c>
      <c r="CP1687" s="12" t="e">
        <f>IF(Wedstrijden!#REF!="x","BB","")</f>
        <v>#REF!</v>
      </c>
      <c r="CQ1687" s="12" t="e">
        <f>IF(Wedstrijden!#REF!="x","B","")</f>
        <v>#REF!</v>
      </c>
      <c r="CR1687" s="12" t="e">
        <f>IF(Wedstrijden!#REF!="x","L","")</f>
        <v>#REF!</v>
      </c>
      <c r="CS1687" s="12" t="e">
        <f>IF(Wedstrijden!#REF!="x","M","")</f>
        <v>#REF!</v>
      </c>
      <c r="CT1687" s="12" t="e">
        <f>IF(Wedstrijden!#REF!="x","Z","")</f>
        <v>#REF!</v>
      </c>
      <c r="CU1687" s="12" t="e">
        <f>IF(Wedstrijden!#REF!="x","ZZ","")</f>
        <v>#REF!</v>
      </c>
      <c r="CV1687" s="12">
        <f>IF(COUNTA(Wedstrijden!#REF!)&lt;&gt;0,2,"")</f>
        <v>2</v>
      </c>
      <c r="CW1687" s="12">
        <f t="shared" si="159"/>
        <v>1</v>
      </c>
      <c r="CX1687" s="12" t="e">
        <f>IF(Wedstrijden!#REF!="x","BB","")</f>
        <v>#REF!</v>
      </c>
      <c r="CY1687" s="12" t="e">
        <f>IF(Wedstrijden!#REF!="x","B","")</f>
        <v>#REF!</v>
      </c>
      <c r="CZ1687" s="12" t="e">
        <f>IF(Wedstrijden!#REF!="x","L","")</f>
        <v>#REF!</v>
      </c>
      <c r="DA1687" s="12" t="e">
        <f>IF(Wedstrijden!#REF!="x","M","")</f>
        <v>#REF!</v>
      </c>
      <c r="DB1687" s="12" t="e">
        <f>IF(Wedstrijden!#REF!="x","Z","")</f>
        <v>#REF!</v>
      </c>
      <c r="DC1687" s="12" t="e">
        <f>IF(Wedstrijden!#REF!="x","ZZ","")</f>
        <v>#REF!</v>
      </c>
      <c r="DD1687" s="12" t="e">
        <f>IF(Wedstrijden!#REF!="x","1.40","")</f>
        <v>#REF!</v>
      </c>
      <c r="DE1687" s="12">
        <f>IF(COUNTA(Wedstrijden!#REF!)&lt;&gt;0,6,"")</f>
        <v>6</v>
      </c>
      <c r="DF1687" s="12">
        <f t="shared" si="160"/>
        <v>2</v>
      </c>
      <c r="DG1687" s="12" t="e">
        <f>IF(Wedstrijden!#REF!="x","L","")</f>
        <v>#REF!</v>
      </c>
      <c r="DH1687" s="12" t="e">
        <f>IF(Wedstrijden!#REF!="x","M","")</f>
        <v>#REF!</v>
      </c>
      <c r="DI1687" s="12" t="e">
        <f>IF(Wedstrijden!#REF!="x","Z","")</f>
        <v>#REF!</v>
      </c>
      <c r="DJ1687" s="12" t="e">
        <f>IF(Wedstrijden!#REF!="x","Z","")</f>
        <v>#REF!</v>
      </c>
      <c r="DK1687" s="12">
        <f>IF(COUNTA(Wedstrijden!#REF!)&lt;&gt;0,6,"")</f>
        <v>6</v>
      </c>
      <c r="DL1687" s="12">
        <f t="shared" si="161"/>
        <v>1</v>
      </c>
      <c r="DM1687" s="12" t="e">
        <f>IF(Wedstrijden!#REF!="x","L","")</f>
        <v>#REF!</v>
      </c>
      <c r="DN1687" s="12" t="e">
        <f>IF(Wedstrijden!#REF!="x","M","")</f>
        <v>#REF!</v>
      </c>
      <c r="DO1687" s="12" t="e">
        <f>IF(Wedstrijden!#REF!="x","Z","")</f>
        <v>#REF!</v>
      </c>
      <c r="DP1687" s="12" t="e">
        <f>IF(Wedstrijden!#REF!="x","Z","")</f>
        <v>#REF!</v>
      </c>
    </row>
    <row r="1688" spans="1:120" ht="15" x14ac:dyDescent="0.25">
      <c r="A1688" s="14">
        <f>Wedstrijden!A1699</f>
        <v>0</v>
      </c>
      <c r="B1688" s="12" t="str">
        <f>IFERROR(VLOOKUP(Wedstrijden!C1699,Wedstrijdlocaties!$B$2:$E$500,2,FALSE),"")</f>
        <v/>
      </c>
      <c r="C1688" s="12" t="str">
        <f>Wedstrijden!D1699</f>
        <v/>
      </c>
      <c r="D1688" s="12" t="str">
        <f>IFERROR(VLOOKUP(Wedstrijden!E1699,Organisaties!$B$2:$C$500,2,FALSE),"")</f>
        <v/>
      </c>
      <c r="E1688" s="12" t="str">
        <f>IFERROR(VLOOKUP(Wedstrijden!E1699,Organisaties!$B$2:$G$500,5,FALSE),"")</f>
        <v/>
      </c>
      <c r="F1688" s="12" t="e">
        <f>IF(Wedstrijden!#REF!&lt;&gt;"",Wedstrijden!#REF!,"")</f>
        <v>#REF!</v>
      </c>
      <c r="G1688" s="12">
        <f>IF(Wedstrijden!K1699="Indoor",1,0)</f>
        <v>0</v>
      </c>
      <c r="H1688" s="12">
        <f>Wedstrijden!L1699</f>
        <v>0</v>
      </c>
      <c r="I1688" s="12" t="str">
        <f>IF(Wedstrijden!J1699="Nee",0,IF(Wedstrijden!J1699="Ja",1,""))</f>
        <v/>
      </c>
      <c r="J1688" s="12" t="str">
        <f>IF(Wedstrijden!M1699&lt;&gt;"",Wedstrijden!M1699,"")</f>
        <v/>
      </c>
      <c r="BJ1688" s="12">
        <f>IF(COUNTA(Wedstrijden!#REF!)&lt;&gt;0,1,"")</f>
        <v>1</v>
      </c>
      <c r="BK1688" s="12">
        <f t="shared" si="156"/>
        <v>2</v>
      </c>
      <c r="BL1688" s="12" t="e">
        <f>IF(Wedstrijden!#REF!="x","AA","")</f>
        <v>#REF!</v>
      </c>
      <c r="BM1688" s="12" t="e">
        <f>IF(Wedstrijden!#REF!="x","A","")</f>
        <v>#REF!</v>
      </c>
      <c r="BN1688" s="12" t="e">
        <f>IF(Wedstrijden!#REF!="x","B1","")</f>
        <v>#REF!</v>
      </c>
      <c r="BO1688" s="12" t="e">
        <f>IF(Wedstrijden!#REF!="x","BB","")</f>
        <v>#REF!</v>
      </c>
      <c r="BP1688" s="12" t="e">
        <f>IF(Wedstrijden!#REF!="x","B","")</f>
        <v>#REF!</v>
      </c>
      <c r="BQ1688" s="12" t="e">
        <f>IF(Wedstrijden!#REF!="x","L1","")</f>
        <v>#REF!</v>
      </c>
      <c r="BR1688" s="12" t="e">
        <f>IF(Wedstrijden!#REF!="x","L2","")</f>
        <v>#REF!</v>
      </c>
      <c r="BS1688" s="12" t="e">
        <f>IF(Wedstrijden!#REF!="x","M1","")</f>
        <v>#REF!</v>
      </c>
      <c r="BT1688" s="12" t="e">
        <f>IF(Wedstrijden!#REF!="x","M2","")</f>
        <v>#REF!</v>
      </c>
      <c r="BU1688" s="12" t="e">
        <f>IF(Wedstrijden!#REF!="x","Z1","")</f>
        <v>#REF!</v>
      </c>
      <c r="BV1688" s="12" t="e">
        <f>IF(Wedstrijden!#REF!="x","Z2","")</f>
        <v>#REF!</v>
      </c>
      <c r="BW1688" s="12">
        <f>IF(COUNTA(Wedstrijden!#REF!)&lt;&gt;0,1,"")</f>
        <v>1</v>
      </c>
      <c r="BX1688" s="12">
        <f t="shared" si="157"/>
        <v>1</v>
      </c>
      <c r="BY1688" s="12" t="e">
        <f>IF(Wedstrijden!#REF!="x","BB","")</f>
        <v>#REF!</v>
      </c>
      <c r="BZ1688" s="12" t="e">
        <f>IF(Wedstrijden!#REF!="x","B","")</f>
        <v>#REF!</v>
      </c>
      <c r="CA1688" s="12" t="e">
        <f>IF(Wedstrijden!#REF!="x","L1","")</f>
        <v>#REF!</v>
      </c>
      <c r="CB1688" s="12" t="e">
        <f>IF(Wedstrijden!#REF!="x","L2","")</f>
        <v>#REF!</v>
      </c>
      <c r="CC1688" s="12" t="e">
        <f>IF(Wedstrijden!#REF!="x","M1","")</f>
        <v>#REF!</v>
      </c>
      <c r="CD1688" s="12" t="e">
        <f>IF(Wedstrijden!#REF!="x","M2","")</f>
        <v>#REF!</v>
      </c>
      <c r="CE1688" s="12" t="e">
        <f>IF(Wedstrijden!#REF!="x","Z1","")</f>
        <v>#REF!</v>
      </c>
      <c r="CF1688" s="12" t="e">
        <f>IF(Wedstrijden!#REF!="x","Z2","")</f>
        <v>#REF!</v>
      </c>
      <c r="CG1688" s="12" t="e">
        <f>IF(Wedstrijden!#REF!="x","ZZL","")</f>
        <v>#REF!</v>
      </c>
      <c r="CL1688" s="12">
        <f>IF(COUNTA(Wedstrijden!#REF!)&lt;&gt;0,2,"")</f>
        <v>2</v>
      </c>
      <c r="CM1688" s="12">
        <f t="shared" si="158"/>
        <v>2</v>
      </c>
      <c r="CN1688" s="12" t="e">
        <f>IF(Wedstrijden!#REF!="x","AA","")</f>
        <v>#REF!</v>
      </c>
      <c r="CO1688" s="12" t="e">
        <f>IF(Wedstrijden!#REF!="x","A","")</f>
        <v>#REF!</v>
      </c>
      <c r="CP1688" s="12" t="e">
        <f>IF(Wedstrijden!#REF!="x","BB","")</f>
        <v>#REF!</v>
      </c>
      <c r="CQ1688" s="12" t="e">
        <f>IF(Wedstrijden!#REF!="x","B","")</f>
        <v>#REF!</v>
      </c>
      <c r="CR1688" s="12" t="e">
        <f>IF(Wedstrijden!#REF!="x","L","")</f>
        <v>#REF!</v>
      </c>
      <c r="CS1688" s="12" t="e">
        <f>IF(Wedstrijden!#REF!="x","M","")</f>
        <v>#REF!</v>
      </c>
      <c r="CT1688" s="12" t="e">
        <f>IF(Wedstrijden!#REF!="x","Z","")</f>
        <v>#REF!</v>
      </c>
      <c r="CU1688" s="12" t="e">
        <f>IF(Wedstrijden!#REF!="x","ZZ","")</f>
        <v>#REF!</v>
      </c>
      <c r="CV1688" s="12">
        <f>IF(COUNTA(Wedstrijden!#REF!)&lt;&gt;0,2,"")</f>
        <v>2</v>
      </c>
      <c r="CW1688" s="12">
        <f t="shared" si="159"/>
        <v>1</v>
      </c>
      <c r="CX1688" s="12" t="e">
        <f>IF(Wedstrijden!#REF!="x","BB","")</f>
        <v>#REF!</v>
      </c>
      <c r="CY1688" s="12" t="e">
        <f>IF(Wedstrijden!#REF!="x","B","")</f>
        <v>#REF!</v>
      </c>
      <c r="CZ1688" s="12" t="e">
        <f>IF(Wedstrijden!#REF!="x","L","")</f>
        <v>#REF!</v>
      </c>
      <c r="DA1688" s="12" t="e">
        <f>IF(Wedstrijden!#REF!="x","M","")</f>
        <v>#REF!</v>
      </c>
      <c r="DB1688" s="12" t="e">
        <f>IF(Wedstrijden!#REF!="x","Z","")</f>
        <v>#REF!</v>
      </c>
      <c r="DC1688" s="12" t="e">
        <f>IF(Wedstrijden!#REF!="x","ZZ","")</f>
        <v>#REF!</v>
      </c>
      <c r="DD1688" s="12" t="e">
        <f>IF(Wedstrijden!#REF!="x","1.40","")</f>
        <v>#REF!</v>
      </c>
      <c r="DE1688" s="12">
        <f>IF(COUNTA(Wedstrijden!#REF!)&lt;&gt;0,6,"")</f>
        <v>6</v>
      </c>
      <c r="DF1688" s="12">
        <f t="shared" si="160"/>
        <v>2</v>
      </c>
      <c r="DG1688" s="12" t="e">
        <f>IF(Wedstrijden!#REF!="x","L","")</f>
        <v>#REF!</v>
      </c>
      <c r="DH1688" s="12" t="e">
        <f>IF(Wedstrijden!#REF!="x","M","")</f>
        <v>#REF!</v>
      </c>
      <c r="DI1688" s="12" t="e">
        <f>IF(Wedstrijden!#REF!="x","Z","")</f>
        <v>#REF!</v>
      </c>
      <c r="DJ1688" s="12" t="e">
        <f>IF(Wedstrijden!#REF!="x","Z","")</f>
        <v>#REF!</v>
      </c>
      <c r="DK1688" s="12">
        <f>IF(COUNTA(Wedstrijden!#REF!)&lt;&gt;0,6,"")</f>
        <v>6</v>
      </c>
      <c r="DL1688" s="12">
        <f t="shared" si="161"/>
        <v>1</v>
      </c>
      <c r="DM1688" s="12" t="e">
        <f>IF(Wedstrijden!#REF!="x","L","")</f>
        <v>#REF!</v>
      </c>
      <c r="DN1688" s="12" t="e">
        <f>IF(Wedstrijden!#REF!="x","M","")</f>
        <v>#REF!</v>
      </c>
      <c r="DO1688" s="12" t="e">
        <f>IF(Wedstrijden!#REF!="x","Z","")</f>
        <v>#REF!</v>
      </c>
      <c r="DP1688" s="12" t="e">
        <f>IF(Wedstrijden!#REF!="x","Z","")</f>
        <v>#REF!</v>
      </c>
    </row>
    <row r="1689" spans="1:120" ht="15" x14ac:dyDescent="0.25">
      <c r="A1689" s="14">
        <f>Wedstrijden!A1700</f>
        <v>0</v>
      </c>
      <c r="B1689" s="12" t="str">
        <f>IFERROR(VLOOKUP(Wedstrijden!C1700,Wedstrijdlocaties!$B$2:$E$500,2,FALSE),"")</f>
        <v/>
      </c>
      <c r="C1689" s="12" t="str">
        <f>Wedstrijden!D1700</f>
        <v/>
      </c>
      <c r="D1689" s="12" t="str">
        <f>IFERROR(VLOOKUP(Wedstrijden!E1700,Organisaties!$B$2:$C$500,2,FALSE),"")</f>
        <v/>
      </c>
      <c r="E1689" s="12" t="str">
        <f>IFERROR(VLOOKUP(Wedstrijden!E1700,Organisaties!$B$2:$G$500,5,FALSE),"")</f>
        <v/>
      </c>
      <c r="F1689" s="12" t="e">
        <f>IF(Wedstrijden!#REF!&lt;&gt;"",Wedstrijden!#REF!,"")</f>
        <v>#REF!</v>
      </c>
      <c r="G1689" s="12">
        <f>IF(Wedstrijden!K1700="Indoor",1,0)</f>
        <v>0</v>
      </c>
      <c r="H1689" s="12">
        <f>Wedstrijden!L1700</f>
        <v>0</v>
      </c>
      <c r="I1689" s="12" t="str">
        <f>IF(Wedstrijden!J1700="Nee",0,IF(Wedstrijden!J1700="Ja",1,""))</f>
        <v/>
      </c>
      <c r="J1689" s="12" t="str">
        <f>IF(Wedstrijden!M1700&lt;&gt;"",Wedstrijden!M1700,"")</f>
        <v/>
      </c>
      <c r="BJ1689" s="12">
        <f>IF(COUNTA(Wedstrijden!#REF!)&lt;&gt;0,1,"")</f>
        <v>1</v>
      </c>
      <c r="BK1689" s="12">
        <f t="shared" si="156"/>
        <v>2</v>
      </c>
      <c r="BL1689" s="12" t="e">
        <f>IF(Wedstrijden!#REF!="x","AA","")</f>
        <v>#REF!</v>
      </c>
      <c r="BM1689" s="12" t="e">
        <f>IF(Wedstrijden!#REF!="x","A","")</f>
        <v>#REF!</v>
      </c>
      <c r="BN1689" s="12" t="e">
        <f>IF(Wedstrijden!#REF!="x","B1","")</f>
        <v>#REF!</v>
      </c>
      <c r="BO1689" s="12" t="e">
        <f>IF(Wedstrijden!#REF!="x","BB","")</f>
        <v>#REF!</v>
      </c>
      <c r="BP1689" s="12" t="e">
        <f>IF(Wedstrijden!#REF!="x","B","")</f>
        <v>#REF!</v>
      </c>
      <c r="BQ1689" s="12" t="e">
        <f>IF(Wedstrijden!#REF!="x","L1","")</f>
        <v>#REF!</v>
      </c>
      <c r="BR1689" s="12" t="e">
        <f>IF(Wedstrijden!#REF!="x","L2","")</f>
        <v>#REF!</v>
      </c>
      <c r="BS1689" s="12" t="e">
        <f>IF(Wedstrijden!#REF!="x","M1","")</f>
        <v>#REF!</v>
      </c>
      <c r="BT1689" s="12" t="e">
        <f>IF(Wedstrijden!#REF!="x","M2","")</f>
        <v>#REF!</v>
      </c>
      <c r="BU1689" s="12" t="e">
        <f>IF(Wedstrijden!#REF!="x","Z1","")</f>
        <v>#REF!</v>
      </c>
      <c r="BV1689" s="12" t="e">
        <f>IF(Wedstrijden!#REF!="x","Z2","")</f>
        <v>#REF!</v>
      </c>
      <c r="BW1689" s="12">
        <f>IF(COUNTA(Wedstrijden!#REF!)&lt;&gt;0,1,"")</f>
        <v>1</v>
      </c>
      <c r="BX1689" s="12">
        <f t="shared" si="157"/>
        <v>1</v>
      </c>
      <c r="BY1689" s="12" t="e">
        <f>IF(Wedstrijden!#REF!="x","BB","")</f>
        <v>#REF!</v>
      </c>
      <c r="BZ1689" s="12" t="e">
        <f>IF(Wedstrijden!#REF!="x","B","")</f>
        <v>#REF!</v>
      </c>
      <c r="CA1689" s="12" t="e">
        <f>IF(Wedstrijden!#REF!="x","L1","")</f>
        <v>#REF!</v>
      </c>
      <c r="CB1689" s="12" t="e">
        <f>IF(Wedstrijden!#REF!="x","L2","")</f>
        <v>#REF!</v>
      </c>
      <c r="CC1689" s="12" t="e">
        <f>IF(Wedstrijden!#REF!="x","M1","")</f>
        <v>#REF!</v>
      </c>
      <c r="CD1689" s="12" t="e">
        <f>IF(Wedstrijden!#REF!="x","M2","")</f>
        <v>#REF!</v>
      </c>
      <c r="CE1689" s="12" t="e">
        <f>IF(Wedstrijden!#REF!="x","Z1","")</f>
        <v>#REF!</v>
      </c>
      <c r="CF1689" s="12" t="e">
        <f>IF(Wedstrijden!#REF!="x","Z2","")</f>
        <v>#REF!</v>
      </c>
      <c r="CG1689" s="12" t="e">
        <f>IF(Wedstrijden!#REF!="x","ZZL","")</f>
        <v>#REF!</v>
      </c>
      <c r="CL1689" s="12">
        <f>IF(COUNTA(Wedstrijden!#REF!)&lt;&gt;0,2,"")</f>
        <v>2</v>
      </c>
      <c r="CM1689" s="12">
        <f t="shared" si="158"/>
        <v>2</v>
      </c>
      <c r="CN1689" s="12" t="e">
        <f>IF(Wedstrijden!#REF!="x","AA","")</f>
        <v>#REF!</v>
      </c>
      <c r="CO1689" s="12" t="e">
        <f>IF(Wedstrijden!#REF!="x","A","")</f>
        <v>#REF!</v>
      </c>
      <c r="CP1689" s="12" t="e">
        <f>IF(Wedstrijden!#REF!="x","BB","")</f>
        <v>#REF!</v>
      </c>
      <c r="CQ1689" s="12" t="e">
        <f>IF(Wedstrijden!#REF!="x","B","")</f>
        <v>#REF!</v>
      </c>
      <c r="CR1689" s="12" t="e">
        <f>IF(Wedstrijden!#REF!="x","L","")</f>
        <v>#REF!</v>
      </c>
      <c r="CS1689" s="12" t="e">
        <f>IF(Wedstrijden!#REF!="x","M","")</f>
        <v>#REF!</v>
      </c>
      <c r="CT1689" s="12" t="e">
        <f>IF(Wedstrijden!#REF!="x","Z","")</f>
        <v>#REF!</v>
      </c>
      <c r="CU1689" s="12" t="e">
        <f>IF(Wedstrijden!#REF!="x","ZZ","")</f>
        <v>#REF!</v>
      </c>
      <c r="CV1689" s="12">
        <f>IF(COUNTA(Wedstrijden!#REF!)&lt;&gt;0,2,"")</f>
        <v>2</v>
      </c>
      <c r="CW1689" s="12">
        <f t="shared" si="159"/>
        <v>1</v>
      </c>
      <c r="CX1689" s="12" t="e">
        <f>IF(Wedstrijden!#REF!="x","BB","")</f>
        <v>#REF!</v>
      </c>
      <c r="CY1689" s="12" t="e">
        <f>IF(Wedstrijden!#REF!="x","B","")</f>
        <v>#REF!</v>
      </c>
      <c r="CZ1689" s="12" t="e">
        <f>IF(Wedstrijden!#REF!="x","L","")</f>
        <v>#REF!</v>
      </c>
      <c r="DA1689" s="12" t="e">
        <f>IF(Wedstrijden!#REF!="x","M","")</f>
        <v>#REF!</v>
      </c>
      <c r="DB1689" s="12" t="e">
        <f>IF(Wedstrijden!#REF!="x","Z","")</f>
        <v>#REF!</v>
      </c>
      <c r="DC1689" s="12" t="e">
        <f>IF(Wedstrijden!#REF!="x","ZZ","")</f>
        <v>#REF!</v>
      </c>
      <c r="DD1689" s="12" t="e">
        <f>IF(Wedstrijden!#REF!="x","1.40","")</f>
        <v>#REF!</v>
      </c>
      <c r="DE1689" s="12">
        <f>IF(COUNTA(Wedstrijden!#REF!)&lt;&gt;0,6,"")</f>
        <v>6</v>
      </c>
      <c r="DF1689" s="12">
        <f t="shared" si="160"/>
        <v>2</v>
      </c>
      <c r="DG1689" s="12" t="e">
        <f>IF(Wedstrijden!#REF!="x","L","")</f>
        <v>#REF!</v>
      </c>
      <c r="DH1689" s="12" t="e">
        <f>IF(Wedstrijden!#REF!="x","M","")</f>
        <v>#REF!</v>
      </c>
      <c r="DI1689" s="12" t="e">
        <f>IF(Wedstrijden!#REF!="x","Z","")</f>
        <v>#REF!</v>
      </c>
      <c r="DJ1689" s="12" t="e">
        <f>IF(Wedstrijden!#REF!="x","Z","")</f>
        <v>#REF!</v>
      </c>
      <c r="DK1689" s="12">
        <f>IF(COUNTA(Wedstrijden!#REF!)&lt;&gt;0,6,"")</f>
        <v>6</v>
      </c>
      <c r="DL1689" s="12">
        <f t="shared" si="161"/>
        <v>1</v>
      </c>
      <c r="DM1689" s="12" t="e">
        <f>IF(Wedstrijden!#REF!="x","L","")</f>
        <v>#REF!</v>
      </c>
      <c r="DN1689" s="12" t="e">
        <f>IF(Wedstrijden!#REF!="x","M","")</f>
        <v>#REF!</v>
      </c>
      <c r="DO1689" s="12" t="e">
        <f>IF(Wedstrijden!#REF!="x","Z","")</f>
        <v>#REF!</v>
      </c>
      <c r="DP1689" s="12" t="e">
        <f>IF(Wedstrijden!#REF!="x","Z","")</f>
        <v>#REF!</v>
      </c>
    </row>
    <row r="1690" spans="1:120" ht="15" x14ac:dyDescent="0.25">
      <c r="A1690" s="14">
        <f>Wedstrijden!A1701</f>
        <v>0</v>
      </c>
      <c r="B1690" s="12" t="str">
        <f>IFERROR(VLOOKUP(Wedstrijden!C1701,Wedstrijdlocaties!$B$2:$E$500,2,FALSE),"")</f>
        <v/>
      </c>
      <c r="C1690" s="12" t="str">
        <f>Wedstrijden!D1701</f>
        <v/>
      </c>
      <c r="D1690" s="12" t="str">
        <f>IFERROR(VLOOKUP(Wedstrijden!E1701,Organisaties!$B$2:$C$500,2,FALSE),"")</f>
        <v/>
      </c>
      <c r="E1690" s="12" t="str">
        <f>IFERROR(VLOOKUP(Wedstrijden!E1701,Organisaties!$B$2:$G$500,5,FALSE),"")</f>
        <v/>
      </c>
      <c r="F1690" s="12" t="e">
        <f>IF(Wedstrijden!#REF!&lt;&gt;"",Wedstrijden!#REF!,"")</f>
        <v>#REF!</v>
      </c>
      <c r="G1690" s="12">
        <f>IF(Wedstrijden!K1701="Indoor",1,0)</f>
        <v>0</v>
      </c>
      <c r="H1690" s="12">
        <f>Wedstrijden!L1701</f>
        <v>0</v>
      </c>
      <c r="I1690" s="12" t="str">
        <f>IF(Wedstrijden!J1701="Nee",0,IF(Wedstrijden!J1701="Ja",1,""))</f>
        <v/>
      </c>
      <c r="J1690" s="12" t="str">
        <f>IF(Wedstrijden!M1701&lt;&gt;"",Wedstrijden!M1701,"")</f>
        <v/>
      </c>
      <c r="BJ1690" s="12">
        <f>IF(COUNTA(Wedstrijden!#REF!)&lt;&gt;0,1,"")</f>
        <v>1</v>
      </c>
      <c r="BK1690" s="12">
        <f t="shared" si="156"/>
        <v>2</v>
      </c>
      <c r="BL1690" s="12" t="e">
        <f>IF(Wedstrijden!#REF!="x","AA","")</f>
        <v>#REF!</v>
      </c>
      <c r="BM1690" s="12" t="e">
        <f>IF(Wedstrijden!#REF!="x","A","")</f>
        <v>#REF!</v>
      </c>
      <c r="BN1690" s="12" t="e">
        <f>IF(Wedstrijden!#REF!="x","B1","")</f>
        <v>#REF!</v>
      </c>
      <c r="BO1690" s="12" t="e">
        <f>IF(Wedstrijden!#REF!="x","BB","")</f>
        <v>#REF!</v>
      </c>
      <c r="BP1690" s="12" t="e">
        <f>IF(Wedstrijden!#REF!="x","B","")</f>
        <v>#REF!</v>
      </c>
      <c r="BQ1690" s="12" t="e">
        <f>IF(Wedstrijden!#REF!="x","L1","")</f>
        <v>#REF!</v>
      </c>
      <c r="BR1690" s="12" t="e">
        <f>IF(Wedstrijden!#REF!="x","L2","")</f>
        <v>#REF!</v>
      </c>
      <c r="BS1690" s="12" t="e">
        <f>IF(Wedstrijden!#REF!="x","M1","")</f>
        <v>#REF!</v>
      </c>
      <c r="BT1690" s="12" t="e">
        <f>IF(Wedstrijden!#REF!="x","M2","")</f>
        <v>#REF!</v>
      </c>
      <c r="BU1690" s="12" t="e">
        <f>IF(Wedstrijden!#REF!="x","Z1","")</f>
        <v>#REF!</v>
      </c>
      <c r="BV1690" s="12" t="e">
        <f>IF(Wedstrijden!#REF!="x","Z2","")</f>
        <v>#REF!</v>
      </c>
      <c r="BW1690" s="12">
        <f>IF(COUNTA(Wedstrijden!#REF!)&lt;&gt;0,1,"")</f>
        <v>1</v>
      </c>
      <c r="BX1690" s="12">
        <f t="shared" si="157"/>
        <v>1</v>
      </c>
      <c r="BY1690" s="12" t="e">
        <f>IF(Wedstrijden!#REF!="x","BB","")</f>
        <v>#REF!</v>
      </c>
      <c r="BZ1690" s="12" t="e">
        <f>IF(Wedstrijden!#REF!="x","B","")</f>
        <v>#REF!</v>
      </c>
      <c r="CA1690" s="12" t="e">
        <f>IF(Wedstrijden!#REF!="x","L1","")</f>
        <v>#REF!</v>
      </c>
      <c r="CB1690" s="12" t="e">
        <f>IF(Wedstrijden!#REF!="x","L2","")</f>
        <v>#REF!</v>
      </c>
      <c r="CC1690" s="12" t="e">
        <f>IF(Wedstrijden!#REF!="x","M1","")</f>
        <v>#REF!</v>
      </c>
      <c r="CD1690" s="12" t="e">
        <f>IF(Wedstrijden!#REF!="x","M2","")</f>
        <v>#REF!</v>
      </c>
      <c r="CE1690" s="12" t="e">
        <f>IF(Wedstrijden!#REF!="x","Z1","")</f>
        <v>#REF!</v>
      </c>
      <c r="CF1690" s="12" t="e">
        <f>IF(Wedstrijden!#REF!="x","Z2","")</f>
        <v>#REF!</v>
      </c>
      <c r="CG1690" s="12" t="e">
        <f>IF(Wedstrijden!#REF!="x","ZZL","")</f>
        <v>#REF!</v>
      </c>
      <c r="CL1690" s="12">
        <f>IF(COUNTA(Wedstrijden!#REF!)&lt;&gt;0,2,"")</f>
        <v>2</v>
      </c>
      <c r="CM1690" s="12">
        <f t="shared" si="158"/>
        <v>2</v>
      </c>
      <c r="CN1690" s="12" t="e">
        <f>IF(Wedstrijden!#REF!="x","AA","")</f>
        <v>#REF!</v>
      </c>
      <c r="CO1690" s="12" t="e">
        <f>IF(Wedstrijden!#REF!="x","A","")</f>
        <v>#REF!</v>
      </c>
      <c r="CP1690" s="12" t="e">
        <f>IF(Wedstrijden!#REF!="x","BB","")</f>
        <v>#REF!</v>
      </c>
      <c r="CQ1690" s="12" t="e">
        <f>IF(Wedstrijden!#REF!="x","B","")</f>
        <v>#REF!</v>
      </c>
      <c r="CR1690" s="12" t="e">
        <f>IF(Wedstrijden!#REF!="x","L","")</f>
        <v>#REF!</v>
      </c>
      <c r="CS1690" s="12" t="e">
        <f>IF(Wedstrijden!#REF!="x","M","")</f>
        <v>#REF!</v>
      </c>
      <c r="CT1690" s="12" t="e">
        <f>IF(Wedstrijden!#REF!="x","Z","")</f>
        <v>#REF!</v>
      </c>
      <c r="CU1690" s="12" t="e">
        <f>IF(Wedstrijden!#REF!="x","ZZ","")</f>
        <v>#REF!</v>
      </c>
      <c r="CV1690" s="12">
        <f>IF(COUNTA(Wedstrijden!#REF!)&lt;&gt;0,2,"")</f>
        <v>2</v>
      </c>
      <c r="CW1690" s="12">
        <f t="shared" si="159"/>
        <v>1</v>
      </c>
      <c r="CX1690" s="12" t="e">
        <f>IF(Wedstrijden!#REF!="x","BB","")</f>
        <v>#REF!</v>
      </c>
      <c r="CY1690" s="12" t="e">
        <f>IF(Wedstrijden!#REF!="x","B","")</f>
        <v>#REF!</v>
      </c>
      <c r="CZ1690" s="12" t="e">
        <f>IF(Wedstrijden!#REF!="x","L","")</f>
        <v>#REF!</v>
      </c>
      <c r="DA1690" s="12" t="e">
        <f>IF(Wedstrijden!#REF!="x","M","")</f>
        <v>#REF!</v>
      </c>
      <c r="DB1690" s="12" t="e">
        <f>IF(Wedstrijden!#REF!="x","Z","")</f>
        <v>#REF!</v>
      </c>
      <c r="DC1690" s="12" t="e">
        <f>IF(Wedstrijden!#REF!="x","ZZ","")</f>
        <v>#REF!</v>
      </c>
      <c r="DD1690" s="12" t="e">
        <f>IF(Wedstrijden!#REF!="x","1.40","")</f>
        <v>#REF!</v>
      </c>
      <c r="DE1690" s="12">
        <f>IF(COUNTA(Wedstrijden!#REF!)&lt;&gt;0,6,"")</f>
        <v>6</v>
      </c>
      <c r="DF1690" s="12">
        <f t="shared" si="160"/>
        <v>2</v>
      </c>
      <c r="DG1690" s="12" t="e">
        <f>IF(Wedstrijden!#REF!="x","L","")</f>
        <v>#REF!</v>
      </c>
      <c r="DH1690" s="12" t="e">
        <f>IF(Wedstrijden!#REF!="x","M","")</f>
        <v>#REF!</v>
      </c>
      <c r="DI1690" s="12" t="e">
        <f>IF(Wedstrijden!#REF!="x","Z","")</f>
        <v>#REF!</v>
      </c>
      <c r="DJ1690" s="12" t="e">
        <f>IF(Wedstrijden!#REF!="x","Z","")</f>
        <v>#REF!</v>
      </c>
      <c r="DK1690" s="12">
        <f>IF(COUNTA(Wedstrijden!#REF!)&lt;&gt;0,6,"")</f>
        <v>6</v>
      </c>
      <c r="DL1690" s="12">
        <f t="shared" si="161"/>
        <v>1</v>
      </c>
      <c r="DM1690" s="12" t="e">
        <f>IF(Wedstrijden!#REF!="x","L","")</f>
        <v>#REF!</v>
      </c>
      <c r="DN1690" s="12" t="e">
        <f>IF(Wedstrijden!#REF!="x","M","")</f>
        <v>#REF!</v>
      </c>
      <c r="DO1690" s="12" t="e">
        <f>IF(Wedstrijden!#REF!="x","Z","")</f>
        <v>#REF!</v>
      </c>
      <c r="DP1690" s="12" t="e">
        <f>IF(Wedstrijden!#REF!="x","Z","")</f>
        <v>#REF!</v>
      </c>
    </row>
    <row r="1691" spans="1:120" ht="15" x14ac:dyDescent="0.25">
      <c r="A1691" s="14">
        <f>Wedstrijden!A1702</f>
        <v>0</v>
      </c>
      <c r="B1691" s="12" t="str">
        <f>IFERROR(VLOOKUP(Wedstrijden!C1702,Wedstrijdlocaties!$B$2:$E$500,2,FALSE),"")</f>
        <v/>
      </c>
      <c r="C1691" s="12" t="str">
        <f>Wedstrijden!D1702</f>
        <v/>
      </c>
      <c r="D1691" s="12" t="str">
        <f>IFERROR(VLOOKUP(Wedstrijden!E1702,Organisaties!$B$2:$C$500,2,FALSE),"")</f>
        <v/>
      </c>
      <c r="E1691" s="12" t="str">
        <f>IFERROR(VLOOKUP(Wedstrijden!E1702,Organisaties!$B$2:$G$500,5,FALSE),"")</f>
        <v/>
      </c>
      <c r="F1691" s="12" t="e">
        <f>IF(Wedstrijden!#REF!&lt;&gt;"",Wedstrijden!#REF!,"")</f>
        <v>#REF!</v>
      </c>
      <c r="G1691" s="12">
        <f>IF(Wedstrijden!K1702="Indoor",1,0)</f>
        <v>0</v>
      </c>
      <c r="H1691" s="12">
        <f>Wedstrijden!L1702</f>
        <v>0</v>
      </c>
      <c r="I1691" s="12" t="str">
        <f>IF(Wedstrijden!J1702="Nee",0,IF(Wedstrijden!J1702="Ja",1,""))</f>
        <v/>
      </c>
      <c r="J1691" s="12" t="str">
        <f>IF(Wedstrijden!M1702&lt;&gt;"",Wedstrijden!M1702,"")</f>
        <v/>
      </c>
      <c r="BJ1691" s="12">
        <f>IF(COUNTA(Wedstrijden!#REF!)&lt;&gt;0,1,"")</f>
        <v>1</v>
      </c>
      <c r="BK1691" s="12">
        <f t="shared" si="156"/>
        <v>2</v>
      </c>
      <c r="BL1691" s="12" t="e">
        <f>IF(Wedstrijden!#REF!="x","AA","")</f>
        <v>#REF!</v>
      </c>
      <c r="BM1691" s="12" t="e">
        <f>IF(Wedstrijden!#REF!="x","A","")</f>
        <v>#REF!</v>
      </c>
      <c r="BN1691" s="12" t="e">
        <f>IF(Wedstrijden!#REF!="x","B1","")</f>
        <v>#REF!</v>
      </c>
      <c r="BO1691" s="12" t="e">
        <f>IF(Wedstrijden!#REF!="x","BB","")</f>
        <v>#REF!</v>
      </c>
      <c r="BP1691" s="12" t="e">
        <f>IF(Wedstrijden!#REF!="x","B","")</f>
        <v>#REF!</v>
      </c>
      <c r="BQ1691" s="12" t="e">
        <f>IF(Wedstrijden!#REF!="x","L1","")</f>
        <v>#REF!</v>
      </c>
      <c r="BR1691" s="12" t="e">
        <f>IF(Wedstrijden!#REF!="x","L2","")</f>
        <v>#REF!</v>
      </c>
      <c r="BS1691" s="12" t="e">
        <f>IF(Wedstrijden!#REF!="x","M1","")</f>
        <v>#REF!</v>
      </c>
      <c r="BT1691" s="12" t="e">
        <f>IF(Wedstrijden!#REF!="x","M2","")</f>
        <v>#REF!</v>
      </c>
      <c r="BU1691" s="12" t="e">
        <f>IF(Wedstrijden!#REF!="x","Z1","")</f>
        <v>#REF!</v>
      </c>
      <c r="BV1691" s="12" t="e">
        <f>IF(Wedstrijden!#REF!="x","Z2","")</f>
        <v>#REF!</v>
      </c>
      <c r="BW1691" s="12">
        <f>IF(COUNTA(Wedstrijden!#REF!)&lt;&gt;0,1,"")</f>
        <v>1</v>
      </c>
      <c r="BX1691" s="12">
        <f t="shared" si="157"/>
        <v>1</v>
      </c>
      <c r="BY1691" s="12" t="e">
        <f>IF(Wedstrijden!#REF!="x","BB","")</f>
        <v>#REF!</v>
      </c>
      <c r="BZ1691" s="12" t="e">
        <f>IF(Wedstrijden!#REF!="x","B","")</f>
        <v>#REF!</v>
      </c>
      <c r="CA1691" s="12" t="e">
        <f>IF(Wedstrijden!#REF!="x","L1","")</f>
        <v>#REF!</v>
      </c>
      <c r="CB1691" s="12" t="e">
        <f>IF(Wedstrijden!#REF!="x","L2","")</f>
        <v>#REF!</v>
      </c>
      <c r="CC1691" s="12" t="e">
        <f>IF(Wedstrijden!#REF!="x","M1","")</f>
        <v>#REF!</v>
      </c>
      <c r="CD1691" s="12" t="e">
        <f>IF(Wedstrijden!#REF!="x","M2","")</f>
        <v>#REF!</v>
      </c>
      <c r="CE1691" s="12" t="e">
        <f>IF(Wedstrijden!#REF!="x","Z1","")</f>
        <v>#REF!</v>
      </c>
      <c r="CF1691" s="12" t="e">
        <f>IF(Wedstrijden!#REF!="x","Z2","")</f>
        <v>#REF!</v>
      </c>
      <c r="CG1691" s="12" t="e">
        <f>IF(Wedstrijden!#REF!="x","ZZL","")</f>
        <v>#REF!</v>
      </c>
      <c r="CL1691" s="12">
        <f>IF(COUNTA(Wedstrijden!#REF!)&lt;&gt;0,2,"")</f>
        <v>2</v>
      </c>
      <c r="CM1691" s="12">
        <f t="shared" si="158"/>
        <v>2</v>
      </c>
      <c r="CN1691" s="12" t="e">
        <f>IF(Wedstrijden!#REF!="x","AA","")</f>
        <v>#REF!</v>
      </c>
      <c r="CO1691" s="12" t="e">
        <f>IF(Wedstrijden!#REF!="x","A","")</f>
        <v>#REF!</v>
      </c>
      <c r="CP1691" s="12" t="e">
        <f>IF(Wedstrijden!#REF!="x","BB","")</f>
        <v>#REF!</v>
      </c>
      <c r="CQ1691" s="12" t="e">
        <f>IF(Wedstrijden!#REF!="x","B","")</f>
        <v>#REF!</v>
      </c>
      <c r="CR1691" s="12" t="e">
        <f>IF(Wedstrijden!#REF!="x","L","")</f>
        <v>#REF!</v>
      </c>
      <c r="CS1691" s="12" t="e">
        <f>IF(Wedstrijden!#REF!="x","M","")</f>
        <v>#REF!</v>
      </c>
      <c r="CT1691" s="12" t="e">
        <f>IF(Wedstrijden!#REF!="x","Z","")</f>
        <v>#REF!</v>
      </c>
      <c r="CU1691" s="12" t="e">
        <f>IF(Wedstrijden!#REF!="x","ZZ","")</f>
        <v>#REF!</v>
      </c>
      <c r="CV1691" s="12">
        <f>IF(COUNTA(Wedstrijden!#REF!)&lt;&gt;0,2,"")</f>
        <v>2</v>
      </c>
      <c r="CW1691" s="12">
        <f t="shared" si="159"/>
        <v>1</v>
      </c>
      <c r="CX1691" s="12" t="e">
        <f>IF(Wedstrijden!#REF!="x","BB","")</f>
        <v>#REF!</v>
      </c>
      <c r="CY1691" s="12" t="e">
        <f>IF(Wedstrijden!#REF!="x","B","")</f>
        <v>#REF!</v>
      </c>
      <c r="CZ1691" s="12" t="e">
        <f>IF(Wedstrijden!#REF!="x","L","")</f>
        <v>#REF!</v>
      </c>
      <c r="DA1691" s="12" t="e">
        <f>IF(Wedstrijden!#REF!="x","M","")</f>
        <v>#REF!</v>
      </c>
      <c r="DB1691" s="12" t="e">
        <f>IF(Wedstrijden!#REF!="x","Z","")</f>
        <v>#REF!</v>
      </c>
      <c r="DC1691" s="12" t="e">
        <f>IF(Wedstrijden!#REF!="x","ZZ","")</f>
        <v>#REF!</v>
      </c>
      <c r="DD1691" s="12" t="e">
        <f>IF(Wedstrijden!#REF!="x","1.40","")</f>
        <v>#REF!</v>
      </c>
      <c r="DE1691" s="12">
        <f>IF(COUNTA(Wedstrijden!#REF!)&lt;&gt;0,6,"")</f>
        <v>6</v>
      </c>
      <c r="DF1691" s="12">
        <f t="shared" si="160"/>
        <v>2</v>
      </c>
      <c r="DG1691" s="12" t="e">
        <f>IF(Wedstrijden!#REF!="x","L","")</f>
        <v>#REF!</v>
      </c>
      <c r="DH1691" s="12" t="e">
        <f>IF(Wedstrijden!#REF!="x","M","")</f>
        <v>#REF!</v>
      </c>
      <c r="DI1691" s="12" t="e">
        <f>IF(Wedstrijden!#REF!="x","Z","")</f>
        <v>#REF!</v>
      </c>
      <c r="DJ1691" s="12" t="e">
        <f>IF(Wedstrijden!#REF!="x","Z","")</f>
        <v>#REF!</v>
      </c>
      <c r="DK1691" s="12">
        <f>IF(COUNTA(Wedstrijden!#REF!)&lt;&gt;0,6,"")</f>
        <v>6</v>
      </c>
      <c r="DL1691" s="12">
        <f t="shared" si="161"/>
        <v>1</v>
      </c>
      <c r="DM1691" s="12" t="e">
        <f>IF(Wedstrijden!#REF!="x","L","")</f>
        <v>#REF!</v>
      </c>
      <c r="DN1691" s="12" t="e">
        <f>IF(Wedstrijden!#REF!="x","M","")</f>
        <v>#REF!</v>
      </c>
      <c r="DO1691" s="12" t="e">
        <f>IF(Wedstrijden!#REF!="x","Z","")</f>
        <v>#REF!</v>
      </c>
      <c r="DP1691" s="12" t="e">
        <f>IF(Wedstrijden!#REF!="x","Z","")</f>
        <v>#REF!</v>
      </c>
    </row>
    <row r="1692" spans="1:120" ht="15" x14ac:dyDescent="0.25">
      <c r="A1692" s="14">
        <f>Wedstrijden!A1703</f>
        <v>0</v>
      </c>
      <c r="B1692" s="12" t="str">
        <f>IFERROR(VLOOKUP(Wedstrijden!C1703,Wedstrijdlocaties!$B$2:$E$500,2,FALSE),"")</f>
        <v/>
      </c>
      <c r="C1692" s="12" t="str">
        <f>Wedstrijden!D1703</f>
        <v/>
      </c>
      <c r="D1692" s="12" t="str">
        <f>IFERROR(VLOOKUP(Wedstrijden!E1703,Organisaties!$B$2:$C$500,2,FALSE),"")</f>
        <v/>
      </c>
      <c r="E1692" s="12" t="str">
        <f>IFERROR(VLOOKUP(Wedstrijden!E1703,Organisaties!$B$2:$G$500,5,FALSE),"")</f>
        <v/>
      </c>
      <c r="F1692" s="12" t="e">
        <f>IF(Wedstrijden!#REF!&lt;&gt;"",Wedstrijden!#REF!,"")</f>
        <v>#REF!</v>
      </c>
      <c r="G1692" s="12">
        <f>IF(Wedstrijden!K1703="Indoor",1,0)</f>
        <v>0</v>
      </c>
      <c r="H1692" s="12">
        <f>Wedstrijden!L1703</f>
        <v>0</v>
      </c>
      <c r="I1692" s="12" t="str">
        <f>IF(Wedstrijden!J1703="Nee",0,IF(Wedstrijden!J1703="Ja",1,""))</f>
        <v/>
      </c>
      <c r="J1692" s="12" t="str">
        <f>IF(Wedstrijden!M1703&lt;&gt;"",Wedstrijden!M1703,"")</f>
        <v/>
      </c>
      <c r="BJ1692" s="12">
        <f>IF(COUNTA(Wedstrijden!#REF!)&lt;&gt;0,1,"")</f>
        <v>1</v>
      </c>
      <c r="BK1692" s="12">
        <f t="shared" si="156"/>
        <v>2</v>
      </c>
      <c r="BL1692" s="12" t="e">
        <f>IF(Wedstrijden!#REF!="x","AA","")</f>
        <v>#REF!</v>
      </c>
      <c r="BM1692" s="12" t="e">
        <f>IF(Wedstrijden!#REF!="x","A","")</f>
        <v>#REF!</v>
      </c>
      <c r="BN1692" s="12" t="e">
        <f>IF(Wedstrijden!#REF!="x","B1","")</f>
        <v>#REF!</v>
      </c>
      <c r="BO1692" s="12" t="e">
        <f>IF(Wedstrijden!#REF!="x","BB","")</f>
        <v>#REF!</v>
      </c>
      <c r="BP1692" s="12" t="e">
        <f>IF(Wedstrijden!#REF!="x","B","")</f>
        <v>#REF!</v>
      </c>
      <c r="BQ1692" s="12" t="e">
        <f>IF(Wedstrijden!#REF!="x","L1","")</f>
        <v>#REF!</v>
      </c>
      <c r="BR1692" s="12" t="e">
        <f>IF(Wedstrijden!#REF!="x","L2","")</f>
        <v>#REF!</v>
      </c>
      <c r="BS1692" s="12" t="e">
        <f>IF(Wedstrijden!#REF!="x","M1","")</f>
        <v>#REF!</v>
      </c>
      <c r="BT1692" s="12" t="e">
        <f>IF(Wedstrijden!#REF!="x","M2","")</f>
        <v>#REF!</v>
      </c>
      <c r="BU1692" s="12" t="e">
        <f>IF(Wedstrijden!#REF!="x","Z1","")</f>
        <v>#REF!</v>
      </c>
      <c r="BV1692" s="12" t="e">
        <f>IF(Wedstrijden!#REF!="x","Z2","")</f>
        <v>#REF!</v>
      </c>
      <c r="BW1692" s="12">
        <f>IF(COUNTA(Wedstrijden!#REF!)&lt;&gt;0,1,"")</f>
        <v>1</v>
      </c>
      <c r="BX1692" s="12">
        <f t="shared" si="157"/>
        <v>1</v>
      </c>
      <c r="BY1692" s="12" t="e">
        <f>IF(Wedstrijden!#REF!="x","BB","")</f>
        <v>#REF!</v>
      </c>
      <c r="BZ1692" s="12" t="e">
        <f>IF(Wedstrijden!#REF!="x","B","")</f>
        <v>#REF!</v>
      </c>
      <c r="CA1692" s="12" t="e">
        <f>IF(Wedstrijden!#REF!="x","L1","")</f>
        <v>#REF!</v>
      </c>
      <c r="CB1692" s="12" t="e">
        <f>IF(Wedstrijden!#REF!="x","L2","")</f>
        <v>#REF!</v>
      </c>
      <c r="CC1692" s="12" t="e">
        <f>IF(Wedstrijden!#REF!="x","M1","")</f>
        <v>#REF!</v>
      </c>
      <c r="CD1692" s="12" t="e">
        <f>IF(Wedstrijden!#REF!="x","M2","")</f>
        <v>#REF!</v>
      </c>
      <c r="CE1692" s="12" t="e">
        <f>IF(Wedstrijden!#REF!="x","Z1","")</f>
        <v>#REF!</v>
      </c>
      <c r="CF1692" s="12" t="e">
        <f>IF(Wedstrijden!#REF!="x","Z2","")</f>
        <v>#REF!</v>
      </c>
      <c r="CG1692" s="12" t="e">
        <f>IF(Wedstrijden!#REF!="x","ZZL","")</f>
        <v>#REF!</v>
      </c>
      <c r="CL1692" s="12">
        <f>IF(COUNTA(Wedstrijden!#REF!)&lt;&gt;0,2,"")</f>
        <v>2</v>
      </c>
      <c r="CM1692" s="12">
        <f t="shared" si="158"/>
        <v>2</v>
      </c>
      <c r="CN1692" s="12" t="e">
        <f>IF(Wedstrijden!#REF!="x","AA","")</f>
        <v>#REF!</v>
      </c>
      <c r="CO1692" s="12" t="e">
        <f>IF(Wedstrijden!#REF!="x","A","")</f>
        <v>#REF!</v>
      </c>
      <c r="CP1692" s="12" t="e">
        <f>IF(Wedstrijden!#REF!="x","BB","")</f>
        <v>#REF!</v>
      </c>
      <c r="CQ1692" s="12" t="e">
        <f>IF(Wedstrijden!#REF!="x","B","")</f>
        <v>#REF!</v>
      </c>
      <c r="CR1692" s="12" t="e">
        <f>IF(Wedstrijden!#REF!="x","L","")</f>
        <v>#REF!</v>
      </c>
      <c r="CS1692" s="12" t="e">
        <f>IF(Wedstrijden!#REF!="x","M","")</f>
        <v>#REF!</v>
      </c>
      <c r="CT1692" s="12" t="e">
        <f>IF(Wedstrijden!#REF!="x","Z","")</f>
        <v>#REF!</v>
      </c>
      <c r="CU1692" s="12" t="e">
        <f>IF(Wedstrijden!#REF!="x","ZZ","")</f>
        <v>#REF!</v>
      </c>
      <c r="CV1692" s="12">
        <f>IF(COUNTA(Wedstrijden!#REF!)&lt;&gt;0,2,"")</f>
        <v>2</v>
      </c>
      <c r="CW1692" s="12">
        <f t="shared" si="159"/>
        <v>1</v>
      </c>
      <c r="CX1692" s="12" t="e">
        <f>IF(Wedstrijden!#REF!="x","BB","")</f>
        <v>#REF!</v>
      </c>
      <c r="CY1692" s="12" t="e">
        <f>IF(Wedstrijden!#REF!="x","B","")</f>
        <v>#REF!</v>
      </c>
      <c r="CZ1692" s="12" t="e">
        <f>IF(Wedstrijden!#REF!="x","L","")</f>
        <v>#REF!</v>
      </c>
      <c r="DA1692" s="12" t="e">
        <f>IF(Wedstrijden!#REF!="x","M","")</f>
        <v>#REF!</v>
      </c>
      <c r="DB1692" s="12" t="e">
        <f>IF(Wedstrijden!#REF!="x","Z","")</f>
        <v>#REF!</v>
      </c>
      <c r="DC1692" s="12" t="e">
        <f>IF(Wedstrijden!#REF!="x","ZZ","")</f>
        <v>#REF!</v>
      </c>
      <c r="DD1692" s="12" t="e">
        <f>IF(Wedstrijden!#REF!="x","1.40","")</f>
        <v>#REF!</v>
      </c>
      <c r="DE1692" s="12">
        <f>IF(COUNTA(Wedstrijden!#REF!)&lt;&gt;0,6,"")</f>
        <v>6</v>
      </c>
      <c r="DF1692" s="12">
        <f t="shared" si="160"/>
        <v>2</v>
      </c>
      <c r="DG1692" s="12" t="e">
        <f>IF(Wedstrijden!#REF!="x","L","")</f>
        <v>#REF!</v>
      </c>
      <c r="DH1692" s="12" t="e">
        <f>IF(Wedstrijden!#REF!="x","M","")</f>
        <v>#REF!</v>
      </c>
      <c r="DI1692" s="12" t="e">
        <f>IF(Wedstrijden!#REF!="x","Z","")</f>
        <v>#REF!</v>
      </c>
      <c r="DJ1692" s="12" t="e">
        <f>IF(Wedstrijden!#REF!="x","Z","")</f>
        <v>#REF!</v>
      </c>
      <c r="DK1692" s="12">
        <f>IF(COUNTA(Wedstrijden!#REF!)&lt;&gt;0,6,"")</f>
        <v>6</v>
      </c>
      <c r="DL1692" s="12">
        <f t="shared" si="161"/>
        <v>1</v>
      </c>
      <c r="DM1692" s="12" t="e">
        <f>IF(Wedstrijden!#REF!="x","L","")</f>
        <v>#REF!</v>
      </c>
      <c r="DN1692" s="12" t="e">
        <f>IF(Wedstrijden!#REF!="x","M","")</f>
        <v>#REF!</v>
      </c>
      <c r="DO1692" s="12" t="e">
        <f>IF(Wedstrijden!#REF!="x","Z","")</f>
        <v>#REF!</v>
      </c>
      <c r="DP1692" s="12" t="e">
        <f>IF(Wedstrijden!#REF!="x","Z","")</f>
        <v>#REF!</v>
      </c>
    </row>
    <row r="1693" spans="1:120" ht="15" x14ac:dyDescent="0.25">
      <c r="A1693" s="14">
        <f>Wedstrijden!A1704</f>
        <v>0</v>
      </c>
      <c r="B1693" s="12" t="str">
        <f>IFERROR(VLOOKUP(Wedstrijden!C1704,Wedstrijdlocaties!$B$2:$E$500,2,FALSE),"")</f>
        <v/>
      </c>
      <c r="C1693" s="12" t="str">
        <f>Wedstrijden!D1704</f>
        <v/>
      </c>
      <c r="D1693" s="12" t="str">
        <f>IFERROR(VLOOKUP(Wedstrijden!E1704,Organisaties!$B$2:$C$500,2,FALSE),"")</f>
        <v/>
      </c>
      <c r="E1693" s="12" t="str">
        <f>IFERROR(VLOOKUP(Wedstrijden!E1704,Organisaties!$B$2:$G$500,5,FALSE),"")</f>
        <v/>
      </c>
      <c r="F1693" s="12" t="e">
        <f>IF(Wedstrijden!#REF!&lt;&gt;"",Wedstrijden!#REF!,"")</f>
        <v>#REF!</v>
      </c>
      <c r="G1693" s="12">
        <f>IF(Wedstrijden!K1704="Indoor",1,0)</f>
        <v>0</v>
      </c>
      <c r="H1693" s="12">
        <f>Wedstrijden!L1704</f>
        <v>0</v>
      </c>
      <c r="I1693" s="12" t="str">
        <f>IF(Wedstrijden!J1704="Nee",0,IF(Wedstrijden!J1704="Ja",1,""))</f>
        <v/>
      </c>
      <c r="J1693" s="12" t="str">
        <f>IF(Wedstrijden!M1704&lt;&gt;"",Wedstrijden!M1704,"")</f>
        <v/>
      </c>
      <c r="BJ1693" s="12">
        <f>IF(COUNTA(Wedstrijden!#REF!)&lt;&gt;0,1,"")</f>
        <v>1</v>
      </c>
      <c r="BK1693" s="12">
        <f t="shared" si="156"/>
        <v>2</v>
      </c>
      <c r="BL1693" s="12" t="e">
        <f>IF(Wedstrijden!#REF!="x","AA","")</f>
        <v>#REF!</v>
      </c>
      <c r="BM1693" s="12" t="e">
        <f>IF(Wedstrijden!#REF!="x","A","")</f>
        <v>#REF!</v>
      </c>
      <c r="BN1693" s="12" t="e">
        <f>IF(Wedstrijden!#REF!="x","B1","")</f>
        <v>#REF!</v>
      </c>
      <c r="BO1693" s="12" t="e">
        <f>IF(Wedstrijden!#REF!="x","BB","")</f>
        <v>#REF!</v>
      </c>
      <c r="BP1693" s="12" t="e">
        <f>IF(Wedstrijden!#REF!="x","B","")</f>
        <v>#REF!</v>
      </c>
      <c r="BQ1693" s="12" t="e">
        <f>IF(Wedstrijden!#REF!="x","L1","")</f>
        <v>#REF!</v>
      </c>
      <c r="BR1693" s="12" t="e">
        <f>IF(Wedstrijden!#REF!="x","L2","")</f>
        <v>#REF!</v>
      </c>
      <c r="BS1693" s="12" t="e">
        <f>IF(Wedstrijden!#REF!="x","M1","")</f>
        <v>#REF!</v>
      </c>
      <c r="BT1693" s="12" t="e">
        <f>IF(Wedstrijden!#REF!="x","M2","")</f>
        <v>#REF!</v>
      </c>
      <c r="BU1693" s="12" t="e">
        <f>IF(Wedstrijden!#REF!="x","Z1","")</f>
        <v>#REF!</v>
      </c>
      <c r="BV1693" s="12" t="e">
        <f>IF(Wedstrijden!#REF!="x","Z2","")</f>
        <v>#REF!</v>
      </c>
      <c r="BW1693" s="12">
        <f>IF(COUNTA(Wedstrijden!#REF!)&lt;&gt;0,1,"")</f>
        <v>1</v>
      </c>
      <c r="BX1693" s="12">
        <f t="shared" si="157"/>
        <v>1</v>
      </c>
      <c r="BY1693" s="12" t="e">
        <f>IF(Wedstrijden!#REF!="x","BB","")</f>
        <v>#REF!</v>
      </c>
      <c r="BZ1693" s="12" t="e">
        <f>IF(Wedstrijden!#REF!="x","B","")</f>
        <v>#REF!</v>
      </c>
      <c r="CA1693" s="12" t="e">
        <f>IF(Wedstrijden!#REF!="x","L1","")</f>
        <v>#REF!</v>
      </c>
      <c r="CB1693" s="12" t="e">
        <f>IF(Wedstrijden!#REF!="x","L2","")</f>
        <v>#REF!</v>
      </c>
      <c r="CC1693" s="12" t="e">
        <f>IF(Wedstrijden!#REF!="x","M1","")</f>
        <v>#REF!</v>
      </c>
      <c r="CD1693" s="12" t="e">
        <f>IF(Wedstrijden!#REF!="x","M2","")</f>
        <v>#REF!</v>
      </c>
      <c r="CE1693" s="12" t="e">
        <f>IF(Wedstrijden!#REF!="x","Z1","")</f>
        <v>#REF!</v>
      </c>
      <c r="CF1693" s="12" t="e">
        <f>IF(Wedstrijden!#REF!="x","Z2","")</f>
        <v>#REF!</v>
      </c>
      <c r="CG1693" s="12" t="e">
        <f>IF(Wedstrijden!#REF!="x","ZZL","")</f>
        <v>#REF!</v>
      </c>
      <c r="CL1693" s="12">
        <f>IF(COUNTA(Wedstrijden!#REF!)&lt;&gt;0,2,"")</f>
        <v>2</v>
      </c>
      <c r="CM1693" s="12">
        <f t="shared" si="158"/>
        <v>2</v>
      </c>
      <c r="CN1693" s="12" t="e">
        <f>IF(Wedstrijden!#REF!="x","AA","")</f>
        <v>#REF!</v>
      </c>
      <c r="CO1693" s="12" t="e">
        <f>IF(Wedstrijden!#REF!="x","A","")</f>
        <v>#REF!</v>
      </c>
      <c r="CP1693" s="12" t="e">
        <f>IF(Wedstrijden!#REF!="x","BB","")</f>
        <v>#REF!</v>
      </c>
      <c r="CQ1693" s="12" t="e">
        <f>IF(Wedstrijden!#REF!="x","B","")</f>
        <v>#REF!</v>
      </c>
      <c r="CR1693" s="12" t="e">
        <f>IF(Wedstrijden!#REF!="x","L","")</f>
        <v>#REF!</v>
      </c>
      <c r="CS1693" s="12" t="e">
        <f>IF(Wedstrijden!#REF!="x","M","")</f>
        <v>#REF!</v>
      </c>
      <c r="CT1693" s="12" t="e">
        <f>IF(Wedstrijden!#REF!="x","Z","")</f>
        <v>#REF!</v>
      </c>
      <c r="CU1693" s="12" t="e">
        <f>IF(Wedstrijden!#REF!="x","ZZ","")</f>
        <v>#REF!</v>
      </c>
      <c r="CV1693" s="12">
        <f>IF(COUNTA(Wedstrijden!#REF!)&lt;&gt;0,2,"")</f>
        <v>2</v>
      </c>
      <c r="CW1693" s="12">
        <f t="shared" si="159"/>
        <v>1</v>
      </c>
      <c r="CX1693" s="12" t="e">
        <f>IF(Wedstrijden!#REF!="x","BB","")</f>
        <v>#REF!</v>
      </c>
      <c r="CY1693" s="12" t="e">
        <f>IF(Wedstrijden!#REF!="x","B","")</f>
        <v>#REF!</v>
      </c>
      <c r="CZ1693" s="12" t="e">
        <f>IF(Wedstrijden!#REF!="x","L","")</f>
        <v>#REF!</v>
      </c>
      <c r="DA1693" s="12" t="e">
        <f>IF(Wedstrijden!#REF!="x","M","")</f>
        <v>#REF!</v>
      </c>
      <c r="DB1693" s="12" t="e">
        <f>IF(Wedstrijden!#REF!="x","Z","")</f>
        <v>#REF!</v>
      </c>
      <c r="DC1693" s="12" t="e">
        <f>IF(Wedstrijden!#REF!="x","ZZ","")</f>
        <v>#REF!</v>
      </c>
      <c r="DD1693" s="12" t="e">
        <f>IF(Wedstrijden!#REF!="x","1.40","")</f>
        <v>#REF!</v>
      </c>
      <c r="DE1693" s="12">
        <f>IF(COUNTA(Wedstrijden!#REF!)&lt;&gt;0,6,"")</f>
        <v>6</v>
      </c>
      <c r="DF1693" s="12">
        <f t="shared" si="160"/>
        <v>2</v>
      </c>
      <c r="DG1693" s="12" t="e">
        <f>IF(Wedstrijden!#REF!="x","L","")</f>
        <v>#REF!</v>
      </c>
      <c r="DH1693" s="12" t="e">
        <f>IF(Wedstrijden!#REF!="x","M","")</f>
        <v>#REF!</v>
      </c>
      <c r="DI1693" s="12" t="e">
        <f>IF(Wedstrijden!#REF!="x","Z","")</f>
        <v>#REF!</v>
      </c>
      <c r="DJ1693" s="12" t="e">
        <f>IF(Wedstrijden!#REF!="x","Z","")</f>
        <v>#REF!</v>
      </c>
      <c r="DK1693" s="12">
        <f>IF(COUNTA(Wedstrijden!#REF!)&lt;&gt;0,6,"")</f>
        <v>6</v>
      </c>
      <c r="DL1693" s="12">
        <f t="shared" si="161"/>
        <v>1</v>
      </c>
      <c r="DM1693" s="12" t="e">
        <f>IF(Wedstrijden!#REF!="x","L","")</f>
        <v>#REF!</v>
      </c>
      <c r="DN1693" s="12" t="e">
        <f>IF(Wedstrijden!#REF!="x","M","")</f>
        <v>#REF!</v>
      </c>
      <c r="DO1693" s="12" t="e">
        <f>IF(Wedstrijden!#REF!="x","Z","")</f>
        <v>#REF!</v>
      </c>
      <c r="DP1693" s="12" t="e">
        <f>IF(Wedstrijden!#REF!="x","Z","")</f>
        <v>#REF!</v>
      </c>
    </row>
    <row r="1694" spans="1:120" ht="15" x14ac:dyDescent="0.25">
      <c r="A1694" s="14">
        <f>Wedstrijden!A1705</f>
        <v>0</v>
      </c>
      <c r="B1694" s="12" t="str">
        <f>IFERROR(VLOOKUP(Wedstrijden!C1705,Wedstrijdlocaties!$B$2:$E$500,2,FALSE),"")</f>
        <v/>
      </c>
      <c r="C1694" s="12" t="str">
        <f>Wedstrijden!D1705</f>
        <v/>
      </c>
      <c r="D1694" s="12" t="str">
        <f>IFERROR(VLOOKUP(Wedstrijden!E1705,Organisaties!$B$2:$C$500,2,FALSE),"")</f>
        <v/>
      </c>
      <c r="E1694" s="12" t="str">
        <f>IFERROR(VLOOKUP(Wedstrijden!E1705,Organisaties!$B$2:$G$500,5,FALSE),"")</f>
        <v/>
      </c>
      <c r="F1694" s="12" t="e">
        <f>IF(Wedstrijden!#REF!&lt;&gt;"",Wedstrijden!#REF!,"")</f>
        <v>#REF!</v>
      </c>
      <c r="G1694" s="12">
        <f>IF(Wedstrijden!K1705="Indoor",1,0)</f>
        <v>0</v>
      </c>
      <c r="H1694" s="12">
        <f>Wedstrijden!L1705</f>
        <v>0</v>
      </c>
      <c r="I1694" s="12" t="str">
        <f>IF(Wedstrijden!J1705="Nee",0,IF(Wedstrijden!J1705="Ja",1,""))</f>
        <v/>
      </c>
      <c r="J1694" s="12" t="str">
        <f>IF(Wedstrijden!M1705&lt;&gt;"",Wedstrijden!M1705,"")</f>
        <v/>
      </c>
      <c r="BJ1694" s="12">
        <f>IF(COUNTA(Wedstrijden!#REF!)&lt;&gt;0,1,"")</f>
        <v>1</v>
      </c>
      <c r="BK1694" s="12">
        <f t="shared" si="156"/>
        <v>2</v>
      </c>
      <c r="BL1694" s="12" t="e">
        <f>IF(Wedstrijden!#REF!="x","AA","")</f>
        <v>#REF!</v>
      </c>
      <c r="BM1694" s="12" t="e">
        <f>IF(Wedstrijden!#REF!="x","A","")</f>
        <v>#REF!</v>
      </c>
      <c r="BN1694" s="12" t="e">
        <f>IF(Wedstrijden!#REF!="x","B1","")</f>
        <v>#REF!</v>
      </c>
      <c r="BO1694" s="12" t="e">
        <f>IF(Wedstrijden!#REF!="x","BB","")</f>
        <v>#REF!</v>
      </c>
      <c r="BP1694" s="12" t="e">
        <f>IF(Wedstrijden!#REF!="x","B","")</f>
        <v>#REF!</v>
      </c>
      <c r="BQ1694" s="12" t="e">
        <f>IF(Wedstrijden!#REF!="x","L1","")</f>
        <v>#REF!</v>
      </c>
      <c r="BR1694" s="12" t="e">
        <f>IF(Wedstrijden!#REF!="x","L2","")</f>
        <v>#REF!</v>
      </c>
      <c r="BS1694" s="12" t="e">
        <f>IF(Wedstrijden!#REF!="x","M1","")</f>
        <v>#REF!</v>
      </c>
      <c r="BT1694" s="12" t="e">
        <f>IF(Wedstrijden!#REF!="x","M2","")</f>
        <v>#REF!</v>
      </c>
      <c r="BU1694" s="12" t="e">
        <f>IF(Wedstrijden!#REF!="x","Z1","")</f>
        <v>#REF!</v>
      </c>
      <c r="BV1694" s="12" t="e">
        <f>IF(Wedstrijden!#REF!="x","Z2","")</f>
        <v>#REF!</v>
      </c>
      <c r="BW1694" s="12">
        <f>IF(COUNTA(Wedstrijden!#REF!)&lt;&gt;0,1,"")</f>
        <v>1</v>
      </c>
      <c r="BX1694" s="12">
        <f t="shared" si="157"/>
        <v>1</v>
      </c>
      <c r="BY1694" s="12" t="e">
        <f>IF(Wedstrijden!#REF!="x","BB","")</f>
        <v>#REF!</v>
      </c>
      <c r="BZ1694" s="12" t="e">
        <f>IF(Wedstrijden!#REF!="x","B","")</f>
        <v>#REF!</v>
      </c>
      <c r="CA1694" s="12" t="e">
        <f>IF(Wedstrijden!#REF!="x","L1","")</f>
        <v>#REF!</v>
      </c>
      <c r="CB1694" s="12" t="e">
        <f>IF(Wedstrijden!#REF!="x","L2","")</f>
        <v>#REF!</v>
      </c>
      <c r="CC1694" s="12" t="e">
        <f>IF(Wedstrijden!#REF!="x","M1","")</f>
        <v>#REF!</v>
      </c>
      <c r="CD1694" s="12" t="e">
        <f>IF(Wedstrijden!#REF!="x","M2","")</f>
        <v>#REF!</v>
      </c>
      <c r="CE1694" s="12" t="e">
        <f>IF(Wedstrijden!#REF!="x","Z1","")</f>
        <v>#REF!</v>
      </c>
      <c r="CF1694" s="12" t="e">
        <f>IF(Wedstrijden!#REF!="x","Z2","")</f>
        <v>#REF!</v>
      </c>
      <c r="CG1694" s="12" t="e">
        <f>IF(Wedstrijden!#REF!="x","ZZL","")</f>
        <v>#REF!</v>
      </c>
      <c r="CL1694" s="12">
        <f>IF(COUNTA(Wedstrijden!#REF!)&lt;&gt;0,2,"")</f>
        <v>2</v>
      </c>
      <c r="CM1694" s="12">
        <f t="shared" si="158"/>
        <v>2</v>
      </c>
      <c r="CN1694" s="12" t="e">
        <f>IF(Wedstrijden!#REF!="x","AA","")</f>
        <v>#REF!</v>
      </c>
      <c r="CO1694" s="12" t="e">
        <f>IF(Wedstrijden!#REF!="x","A","")</f>
        <v>#REF!</v>
      </c>
      <c r="CP1694" s="12" t="e">
        <f>IF(Wedstrijden!#REF!="x","BB","")</f>
        <v>#REF!</v>
      </c>
      <c r="CQ1694" s="12" t="e">
        <f>IF(Wedstrijden!#REF!="x","B","")</f>
        <v>#REF!</v>
      </c>
      <c r="CR1694" s="12" t="e">
        <f>IF(Wedstrijden!#REF!="x","L","")</f>
        <v>#REF!</v>
      </c>
      <c r="CS1694" s="12" t="e">
        <f>IF(Wedstrijden!#REF!="x","M","")</f>
        <v>#REF!</v>
      </c>
      <c r="CT1694" s="12" t="e">
        <f>IF(Wedstrijden!#REF!="x","Z","")</f>
        <v>#REF!</v>
      </c>
      <c r="CU1694" s="12" t="e">
        <f>IF(Wedstrijden!#REF!="x","ZZ","")</f>
        <v>#REF!</v>
      </c>
      <c r="CV1694" s="12">
        <f>IF(COUNTA(Wedstrijden!#REF!)&lt;&gt;0,2,"")</f>
        <v>2</v>
      </c>
      <c r="CW1694" s="12">
        <f t="shared" si="159"/>
        <v>1</v>
      </c>
      <c r="CX1694" s="12" t="e">
        <f>IF(Wedstrijden!#REF!="x","BB","")</f>
        <v>#REF!</v>
      </c>
      <c r="CY1694" s="12" t="e">
        <f>IF(Wedstrijden!#REF!="x","B","")</f>
        <v>#REF!</v>
      </c>
      <c r="CZ1694" s="12" t="e">
        <f>IF(Wedstrijden!#REF!="x","L","")</f>
        <v>#REF!</v>
      </c>
      <c r="DA1694" s="12" t="e">
        <f>IF(Wedstrijden!#REF!="x","M","")</f>
        <v>#REF!</v>
      </c>
      <c r="DB1694" s="12" t="e">
        <f>IF(Wedstrijden!#REF!="x","Z","")</f>
        <v>#REF!</v>
      </c>
      <c r="DC1694" s="12" t="e">
        <f>IF(Wedstrijden!#REF!="x","ZZ","")</f>
        <v>#REF!</v>
      </c>
      <c r="DD1694" s="12" t="e">
        <f>IF(Wedstrijden!#REF!="x","1.40","")</f>
        <v>#REF!</v>
      </c>
      <c r="DE1694" s="12">
        <f>IF(COUNTA(Wedstrijden!#REF!)&lt;&gt;0,6,"")</f>
        <v>6</v>
      </c>
      <c r="DF1694" s="12">
        <f t="shared" si="160"/>
        <v>2</v>
      </c>
      <c r="DG1694" s="12" t="e">
        <f>IF(Wedstrijden!#REF!="x","L","")</f>
        <v>#REF!</v>
      </c>
      <c r="DH1694" s="12" t="e">
        <f>IF(Wedstrijden!#REF!="x","M","")</f>
        <v>#REF!</v>
      </c>
      <c r="DI1694" s="12" t="e">
        <f>IF(Wedstrijden!#REF!="x","Z","")</f>
        <v>#REF!</v>
      </c>
      <c r="DJ1694" s="12" t="e">
        <f>IF(Wedstrijden!#REF!="x","Z","")</f>
        <v>#REF!</v>
      </c>
      <c r="DK1694" s="12">
        <f>IF(COUNTA(Wedstrijden!#REF!)&lt;&gt;0,6,"")</f>
        <v>6</v>
      </c>
      <c r="DL1694" s="12">
        <f t="shared" si="161"/>
        <v>1</v>
      </c>
      <c r="DM1694" s="12" t="e">
        <f>IF(Wedstrijden!#REF!="x","L","")</f>
        <v>#REF!</v>
      </c>
      <c r="DN1694" s="12" t="e">
        <f>IF(Wedstrijden!#REF!="x","M","")</f>
        <v>#REF!</v>
      </c>
      <c r="DO1694" s="12" t="e">
        <f>IF(Wedstrijden!#REF!="x","Z","")</f>
        <v>#REF!</v>
      </c>
      <c r="DP1694" s="12" t="e">
        <f>IF(Wedstrijden!#REF!="x","Z","")</f>
        <v>#REF!</v>
      </c>
    </row>
    <row r="1695" spans="1:120" ht="15" x14ac:dyDescent="0.25">
      <c r="A1695" s="14">
        <f>Wedstrijden!A1706</f>
        <v>0</v>
      </c>
      <c r="B1695" s="12" t="str">
        <f>IFERROR(VLOOKUP(Wedstrijden!C1706,Wedstrijdlocaties!$B$2:$E$500,2,FALSE),"")</f>
        <v/>
      </c>
      <c r="C1695" s="12" t="str">
        <f>Wedstrijden!D1706</f>
        <v/>
      </c>
      <c r="D1695" s="12" t="str">
        <f>IFERROR(VLOOKUP(Wedstrijden!E1706,Organisaties!$B$2:$C$500,2,FALSE),"")</f>
        <v/>
      </c>
      <c r="E1695" s="12" t="str">
        <f>IFERROR(VLOOKUP(Wedstrijden!E1706,Organisaties!$B$2:$G$500,5,FALSE),"")</f>
        <v/>
      </c>
      <c r="F1695" s="12" t="e">
        <f>IF(Wedstrijden!#REF!&lt;&gt;"",Wedstrijden!#REF!,"")</f>
        <v>#REF!</v>
      </c>
      <c r="G1695" s="12">
        <f>IF(Wedstrijden!K1706="Indoor",1,0)</f>
        <v>0</v>
      </c>
      <c r="H1695" s="12">
        <f>Wedstrijden!L1706</f>
        <v>0</v>
      </c>
      <c r="I1695" s="12" t="str">
        <f>IF(Wedstrijden!J1706="Nee",0,IF(Wedstrijden!J1706="Ja",1,""))</f>
        <v/>
      </c>
      <c r="J1695" s="12" t="str">
        <f>IF(Wedstrijden!M1706&lt;&gt;"",Wedstrijden!M1706,"")</f>
        <v/>
      </c>
      <c r="BJ1695" s="12">
        <f>IF(COUNTA(Wedstrijden!#REF!)&lt;&gt;0,1,"")</f>
        <v>1</v>
      </c>
      <c r="BK1695" s="12">
        <f t="shared" si="156"/>
        <v>2</v>
      </c>
      <c r="BL1695" s="12" t="e">
        <f>IF(Wedstrijden!#REF!="x","AA","")</f>
        <v>#REF!</v>
      </c>
      <c r="BM1695" s="12" t="e">
        <f>IF(Wedstrijden!#REF!="x","A","")</f>
        <v>#REF!</v>
      </c>
      <c r="BN1695" s="12" t="e">
        <f>IF(Wedstrijden!#REF!="x","B1","")</f>
        <v>#REF!</v>
      </c>
      <c r="BO1695" s="12" t="e">
        <f>IF(Wedstrijden!#REF!="x","BB","")</f>
        <v>#REF!</v>
      </c>
      <c r="BP1695" s="12" t="e">
        <f>IF(Wedstrijden!#REF!="x","B","")</f>
        <v>#REF!</v>
      </c>
      <c r="BQ1695" s="12" t="e">
        <f>IF(Wedstrijden!#REF!="x","L1","")</f>
        <v>#REF!</v>
      </c>
      <c r="BR1695" s="12" t="e">
        <f>IF(Wedstrijden!#REF!="x","L2","")</f>
        <v>#REF!</v>
      </c>
      <c r="BS1695" s="12" t="e">
        <f>IF(Wedstrijden!#REF!="x","M1","")</f>
        <v>#REF!</v>
      </c>
      <c r="BT1695" s="12" t="e">
        <f>IF(Wedstrijden!#REF!="x","M2","")</f>
        <v>#REF!</v>
      </c>
      <c r="BU1695" s="12" t="e">
        <f>IF(Wedstrijden!#REF!="x","Z1","")</f>
        <v>#REF!</v>
      </c>
      <c r="BV1695" s="12" t="e">
        <f>IF(Wedstrijden!#REF!="x","Z2","")</f>
        <v>#REF!</v>
      </c>
      <c r="BW1695" s="12">
        <f>IF(COUNTA(Wedstrijden!#REF!)&lt;&gt;0,1,"")</f>
        <v>1</v>
      </c>
      <c r="BX1695" s="12">
        <f t="shared" si="157"/>
        <v>1</v>
      </c>
      <c r="BY1695" s="12" t="e">
        <f>IF(Wedstrijden!#REF!="x","BB","")</f>
        <v>#REF!</v>
      </c>
      <c r="BZ1695" s="12" t="e">
        <f>IF(Wedstrijden!#REF!="x","B","")</f>
        <v>#REF!</v>
      </c>
      <c r="CA1695" s="12" t="e">
        <f>IF(Wedstrijden!#REF!="x","L1","")</f>
        <v>#REF!</v>
      </c>
      <c r="CB1695" s="12" t="e">
        <f>IF(Wedstrijden!#REF!="x","L2","")</f>
        <v>#REF!</v>
      </c>
      <c r="CC1695" s="12" t="e">
        <f>IF(Wedstrijden!#REF!="x","M1","")</f>
        <v>#REF!</v>
      </c>
      <c r="CD1695" s="12" t="e">
        <f>IF(Wedstrijden!#REF!="x","M2","")</f>
        <v>#REF!</v>
      </c>
      <c r="CE1695" s="12" t="e">
        <f>IF(Wedstrijden!#REF!="x","Z1","")</f>
        <v>#REF!</v>
      </c>
      <c r="CF1695" s="12" t="e">
        <f>IF(Wedstrijden!#REF!="x","Z2","")</f>
        <v>#REF!</v>
      </c>
      <c r="CG1695" s="12" t="e">
        <f>IF(Wedstrijden!#REF!="x","ZZL","")</f>
        <v>#REF!</v>
      </c>
      <c r="CL1695" s="12">
        <f>IF(COUNTA(Wedstrijden!#REF!)&lt;&gt;0,2,"")</f>
        <v>2</v>
      </c>
      <c r="CM1695" s="12">
        <f t="shared" si="158"/>
        <v>2</v>
      </c>
      <c r="CN1695" s="12" t="e">
        <f>IF(Wedstrijden!#REF!="x","AA","")</f>
        <v>#REF!</v>
      </c>
      <c r="CO1695" s="12" t="e">
        <f>IF(Wedstrijden!#REF!="x","A","")</f>
        <v>#REF!</v>
      </c>
      <c r="CP1695" s="12" t="e">
        <f>IF(Wedstrijden!#REF!="x","BB","")</f>
        <v>#REF!</v>
      </c>
      <c r="CQ1695" s="12" t="e">
        <f>IF(Wedstrijden!#REF!="x","B","")</f>
        <v>#REF!</v>
      </c>
      <c r="CR1695" s="12" t="e">
        <f>IF(Wedstrijden!#REF!="x","L","")</f>
        <v>#REF!</v>
      </c>
      <c r="CS1695" s="12" t="e">
        <f>IF(Wedstrijden!#REF!="x","M","")</f>
        <v>#REF!</v>
      </c>
      <c r="CT1695" s="12" t="e">
        <f>IF(Wedstrijden!#REF!="x","Z","")</f>
        <v>#REF!</v>
      </c>
      <c r="CU1695" s="12" t="e">
        <f>IF(Wedstrijden!#REF!="x","ZZ","")</f>
        <v>#REF!</v>
      </c>
      <c r="CV1695" s="12">
        <f>IF(COUNTA(Wedstrijden!#REF!)&lt;&gt;0,2,"")</f>
        <v>2</v>
      </c>
      <c r="CW1695" s="12">
        <f t="shared" si="159"/>
        <v>1</v>
      </c>
      <c r="CX1695" s="12" t="e">
        <f>IF(Wedstrijden!#REF!="x","BB","")</f>
        <v>#REF!</v>
      </c>
      <c r="CY1695" s="12" t="e">
        <f>IF(Wedstrijden!#REF!="x","B","")</f>
        <v>#REF!</v>
      </c>
      <c r="CZ1695" s="12" t="e">
        <f>IF(Wedstrijden!#REF!="x","L","")</f>
        <v>#REF!</v>
      </c>
      <c r="DA1695" s="12" t="e">
        <f>IF(Wedstrijden!#REF!="x","M","")</f>
        <v>#REF!</v>
      </c>
      <c r="DB1695" s="12" t="e">
        <f>IF(Wedstrijden!#REF!="x","Z","")</f>
        <v>#REF!</v>
      </c>
      <c r="DC1695" s="12" t="e">
        <f>IF(Wedstrijden!#REF!="x","ZZ","")</f>
        <v>#REF!</v>
      </c>
      <c r="DD1695" s="12" t="e">
        <f>IF(Wedstrijden!#REF!="x","1.40","")</f>
        <v>#REF!</v>
      </c>
      <c r="DE1695" s="12">
        <f>IF(COUNTA(Wedstrijden!#REF!)&lt;&gt;0,6,"")</f>
        <v>6</v>
      </c>
      <c r="DF1695" s="12">
        <f t="shared" si="160"/>
        <v>2</v>
      </c>
      <c r="DG1695" s="12" t="e">
        <f>IF(Wedstrijden!#REF!="x","L","")</f>
        <v>#REF!</v>
      </c>
      <c r="DH1695" s="12" t="e">
        <f>IF(Wedstrijden!#REF!="x","M","")</f>
        <v>#REF!</v>
      </c>
      <c r="DI1695" s="12" t="e">
        <f>IF(Wedstrijden!#REF!="x","Z","")</f>
        <v>#REF!</v>
      </c>
      <c r="DJ1695" s="12" t="e">
        <f>IF(Wedstrijden!#REF!="x","Z","")</f>
        <v>#REF!</v>
      </c>
      <c r="DK1695" s="12">
        <f>IF(COUNTA(Wedstrijden!#REF!)&lt;&gt;0,6,"")</f>
        <v>6</v>
      </c>
      <c r="DL1695" s="12">
        <f t="shared" si="161"/>
        <v>1</v>
      </c>
      <c r="DM1695" s="12" t="e">
        <f>IF(Wedstrijden!#REF!="x","L","")</f>
        <v>#REF!</v>
      </c>
      <c r="DN1695" s="12" t="e">
        <f>IF(Wedstrijden!#REF!="x","M","")</f>
        <v>#REF!</v>
      </c>
      <c r="DO1695" s="12" t="e">
        <f>IF(Wedstrijden!#REF!="x","Z","")</f>
        <v>#REF!</v>
      </c>
      <c r="DP1695" s="12" t="e">
        <f>IF(Wedstrijden!#REF!="x","Z","")</f>
        <v>#REF!</v>
      </c>
    </row>
    <row r="1696" spans="1:120" ht="15" x14ac:dyDescent="0.25">
      <c r="A1696" s="14">
        <f>Wedstrijden!A1707</f>
        <v>0</v>
      </c>
      <c r="B1696" s="12" t="str">
        <f>IFERROR(VLOOKUP(Wedstrijden!C1707,Wedstrijdlocaties!$B$2:$E$500,2,FALSE),"")</f>
        <v/>
      </c>
      <c r="C1696" s="12" t="str">
        <f>Wedstrijden!D1707</f>
        <v/>
      </c>
      <c r="D1696" s="12" t="str">
        <f>IFERROR(VLOOKUP(Wedstrijden!E1707,Organisaties!$B$2:$C$500,2,FALSE),"")</f>
        <v/>
      </c>
      <c r="E1696" s="12" t="str">
        <f>IFERROR(VLOOKUP(Wedstrijden!E1707,Organisaties!$B$2:$G$500,5,FALSE),"")</f>
        <v/>
      </c>
      <c r="F1696" s="12" t="e">
        <f>IF(Wedstrijden!#REF!&lt;&gt;"",Wedstrijden!#REF!,"")</f>
        <v>#REF!</v>
      </c>
      <c r="G1696" s="12">
        <f>IF(Wedstrijden!K1707="Indoor",1,0)</f>
        <v>0</v>
      </c>
      <c r="H1696" s="12">
        <f>Wedstrijden!L1707</f>
        <v>0</v>
      </c>
      <c r="I1696" s="12" t="str">
        <f>IF(Wedstrijden!J1707="Nee",0,IF(Wedstrijden!J1707="Ja",1,""))</f>
        <v/>
      </c>
      <c r="J1696" s="12" t="str">
        <f>IF(Wedstrijden!M1707&lt;&gt;"",Wedstrijden!M1707,"")</f>
        <v/>
      </c>
      <c r="BJ1696" s="12">
        <f>IF(COUNTA(Wedstrijden!#REF!)&lt;&gt;0,1,"")</f>
        <v>1</v>
      </c>
      <c r="BK1696" s="12">
        <f t="shared" si="156"/>
        <v>2</v>
      </c>
      <c r="BL1696" s="12" t="e">
        <f>IF(Wedstrijden!#REF!="x","AA","")</f>
        <v>#REF!</v>
      </c>
      <c r="BM1696" s="12" t="e">
        <f>IF(Wedstrijden!#REF!="x","A","")</f>
        <v>#REF!</v>
      </c>
      <c r="BN1696" s="12" t="e">
        <f>IF(Wedstrijden!#REF!="x","B1","")</f>
        <v>#REF!</v>
      </c>
      <c r="BO1696" s="12" t="e">
        <f>IF(Wedstrijden!#REF!="x","BB","")</f>
        <v>#REF!</v>
      </c>
      <c r="BP1696" s="12" t="e">
        <f>IF(Wedstrijden!#REF!="x","B","")</f>
        <v>#REF!</v>
      </c>
      <c r="BQ1696" s="12" t="e">
        <f>IF(Wedstrijden!#REF!="x","L1","")</f>
        <v>#REF!</v>
      </c>
      <c r="BR1696" s="12" t="e">
        <f>IF(Wedstrijden!#REF!="x","L2","")</f>
        <v>#REF!</v>
      </c>
      <c r="BS1696" s="12" t="e">
        <f>IF(Wedstrijden!#REF!="x","M1","")</f>
        <v>#REF!</v>
      </c>
      <c r="BT1696" s="12" t="e">
        <f>IF(Wedstrijden!#REF!="x","M2","")</f>
        <v>#REF!</v>
      </c>
      <c r="BU1696" s="12" t="e">
        <f>IF(Wedstrijden!#REF!="x","Z1","")</f>
        <v>#REF!</v>
      </c>
      <c r="BV1696" s="12" t="e">
        <f>IF(Wedstrijden!#REF!="x","Z2","")</f>
        <v>#REF!</v>
      </c>
      <c r="BW1696" s="12">
        <f>IF(COUNTA(Wedstrijden!#REF!)&lt;&gt;0,1,"")</f>
        <v>1</v>
      </c>
      <c r="BX1696" s="12">
        <f t="shared" si="157"/>
        <v>1</v>
      </c>
      <c r="BY1696" s="12" t="e">
        <f>IF(Wedstrijden!#REF!="x","BB","")</f>
        <v>#REF!</v>
      </c>
      <c r="BZ1696" s="12" t="e">
        <f>IF(Wedstrijden!#REF!="x","B","")</f>
        <v>#REF!</v>
      </c>
      <c r="CA1696" s="12" t="e">
        <f>IF(Wedstrijden!#REF!="x","L1","")</f>
        <v>#REF!</v>
      </c>
      <c r="CB1696" s="12" t="e">
        <f>IF(Wedstrijden!#REF!="x","L2","")</f>
        <v>#REF!</v>
      </c>
      <c r="CC1696" s="12" t="e">
        <f>IF(Wedstrijden!#REF!="x","M1","")</f>
        <v>#REF!</v>
      </c>
      <c r="CD1696" s="12" t="e">
        <f>IF(Wedstrijden!#REF!="x","M2","")</f>
        <v>#REF!</v>
      </c>
      <c r="CE1696" s="12" t="e">
        <f>IF(Wedstrijden!#REF!="x","Z1","")</f>
        <v>#REF!</v>
      </c>
      <c r="CF1696" s="12" t="e">
        <f>IF(Wedstrijden!#REF!="x","Z2","")</f>
        <v>#REF!</v>
      </c>
      <c r="CG1696" s="12" t="e">
        <f>IF(Wedstrijden!#REF!="x","ZZL","")</f>
        <v>#REF!</v>
      </c>
      <c r="CL1696" s="12">
        <f>IF(COUNTA(Wedstrijden!#REF!)&lt;&gt;0,2,"")</f>
        <v>2</v>
      </c>
      <c r="CM1696" s="12">
        <f t="shared" si="158"/>
        <v>2</v>
      </c>
      <c r="CN1696" s="12" t="e">
        <f>IF(Wedstrijden!#REF!="x","AA","")</f>
        <v>#REF!</v>
      </c>
      <c r="CO1696" s="12" t="e">
        <f>IF(Wedstrijden!#REF!="x","A","")</f>
        <v>#REF!</v>
      </c>
      <c r="CP1696" s="12" t="e">
        <f>IF(Wedstrijden!#REF!="x","BB","")</f>
        <v>#REF!</v>
      </c>
      <c r="CQ1696" s="12" t="e">
        <f>IF(Wedstrijden!#REF!="x","B","")</f>
        <v>#REF!</v>
      </c>
      <c r="CR1696" s="12" t="e">
        <f>IF(Wedstrijden!#REF!="x","L","")</f>
        <v>#REF!</v>
      </c>
      <c r="CS1696" s="12" t="e">
        <f>IF(Wedstrijden!#REF!="x","M","")</f>
        <v>#REF!</v>
      </c>
      <c r="CT1696" s="12" t="e">
        <f>IF(Wedstrijden!#REF!="x","Z","")</f>
        <v>#REF!</v>
      </c>
      <c r="CU1696" s="12" t="e">
        <f>IF(Wedstrijden!#REF!="x","ZZ","")</f>
        <v>#REF!</v>
      </c>
      <c r="CV1696" s="12">
        <f>IF(COUNTA(Wedstrijden!#REF!)&lt;&gt;0,2,"")</f>
        <v>2</v>
      </c>
      <c r="CW1696" s="12">
        <f t="shared" si="159"/>
        <v>1</v>
      </c>
      <c r="CX1696" s="12" t="e">
        <f>IF(Wedstrijden!#REF!="x","BB","")</f>
        <v>#REF!</v>
      </c>
      <c r="CY1696" s="12" t="e">
        <f>IF(Wedstrijden!#REF!="x","B","")</f>
        <v>#REF!</v>
      </c>
      <c r="CZ1696" s="12" t="e">
        <f>IF(Wedstrijden!#REF!="x","L","")</f>
        <v>#REF!</v>
      </c>
      <c r="DA1696" s="12" t="e">
        <f>IF(Wedstrijden!#REF!="x","M","")</f>
        <v>#REF!</v>
      </c>
      <c r="DB1696" s="12" t="e">
        <f>IF(Wedstrijden!#REF!="x","Z","")</f>
        <v>#REF!</v>
      </c>
      <c r="DC1696" s="12" t="e">
        <f>IF(Wedstrijden!#REF!="x","ZZ","")</f>
        <v>#REF!</v>
      </c>
      <c r="DD1696" s="12" t="e">
        <f>IF(Wedstrijden!#REF!="x","1.40","")</f>
        <v>#REF!</v>
      </c>
      <c r="DE1696" s="12">
        <f>IF(COUNTA(Wedstrijden!#REF!)&lt;&gt;0,6,"")</f>
        <v>6</v>
      </c>
      <c r="DF1696" s="12">
        <f t="shared" si="160"/>
        <v>2</v>
      </c>
      <c r="DG1696" s="12" t="e">
        <f>IF(Wedstrijden!#REF!="x","L","")</f>
        <v>#REF!</v>
      </c>
      <c r="DH1696" s="12" t="e">
        <f>IF(Wedstrijden!#REF!="x","M","")</f>
        <v>#REF!</v>
      </c>
      <c r="DI1696" s="12" t="e">
        <f>IF(Wedstrijden!#REF!="x","Z","")</f>
        <v>#REF!</v>
      </c>
      <c r="DJ1696" s="12" t="e">
        <f>IF(Wedstrijden!#REF!="x","Z","")</f>
        <v>#REF!</v>
      </c>
      <c r="DK1696" s="12">
        <f>IF(COUNTA(Wedstrijden!#REF!)&lt;&gt;0,6,"")</f>
        <v>6</v>
      </c>
      <c r="DL1696" s="12">
        <f t="shared" si="161"/>
        <v>1</v>
      </c>
      <c r="DM1696" s="12" t="e">
        <f>IF(Wedstrijden!#REF!="x","L","")</f>
        <v>#REF!</v>
      </c>
      <c r="DN1696" s="12" t="e">
        <f>IF(Wedstrijden!#REF!="x","M","")</f>
        <v>#REF!</v>
      </c>
      <c r="DO1696" s="12" t="e">
        <f>IF(Wedstrijden!#REF!="x","Z","")</f>
        <v>#REF!</v>
      </c>
      <c r="DP1696" s="12" t="e">
        <f>IF(Wedstrijden!#REF!="x","Z","")</f>
        <v>#REF!</v>
      </c>
    </row>
    <row r="1697" spans="1:120" ht="15" x14ac:dyDescent="0.25">
      <c r="A1697" s="14">
        <f>Wedstrijden!A1708</f>
        <v>0</v>
      </c>
      <c r="B1697" s="12" t="str">
        <f>IFERROR(VLOOKUP(Wedstrijden!C1708,Wedstrijdlocaties!$B$2:$E$500,2,FALSE),"")</f>
        <v/>
      </c>
      <c r="C1697" s="12" t="str">
        <f>Wedstrijden!D1708</f>
        <v/>
      </c>
      <c r="D1697" s="12" t="str">
        <f>IFERROR(VLOOKUP(Wedstrijden!E1708,Organisaties!$B$2:$C$500,2,FALSE),"")</f>
        <v/>
      </c>
      <c r="E1697" s="12" t="str">
        <f>IFERROR(VLOOKUP(Wedstrijden!E1708,Organisaties!$B$2:$G$500,5,FALSE),"")</f>
        <v/>
      </c>
      <c r="F1697" s="12" t="e">
        <f>IF(Wedstrijden!#REF!&lt;&gt;"",Wedstrijden!#REF!,"")</f>
        <v>#REF!</v>
      </c>
      <c r="G1697" s="12">
        <f>IF(Wedstrijden!K1708="Indoor",1,0)</f>
        <v>0</v>
      </c>
      <c r="H1697" s="12">
        <f>Wedstrijden!L1708</f>
        <v>0</v>
      </c>
      <c r="I1697" s="12" t="str">
        <f>IF(Wedstrijden!J1708="Nee",0,IF(Wedstrijden!J1708="Ja",1,""))</f>
        <v/>
      </c>
      <c r="J1697" s="12" t="str">
        <f>IF(Wedstrijden!M1708&lt;&gt;"",Wedstrijden!M1708,"")</f>
        <v/>
      </c>
      <c r="BJ1697" s="12">
        <f>IF(COUNTA(Wedstrijden!#REF!)&lt;&gt;0,1,"")</f>
        <v>1</v>
      </c>
      <c r="BK1697" s="12">
        <f t="shared" si="156"/>
        <v>2</v>
      </c>
      <c r="BL1697" s="12" t="e">
        <f>IF(Wedstrijden!#REF!="x","AA","")</f>
        <v>#REF!</v>
      </c>
      <c r="BM1697" s="12" t="e">
        <f>IF(Wedstrijden!#REF!="x","A","")</f>
        <v>#REF!</v>
      </c>
      <c r="BN1697" s="12" t="e">
        <f>IF(Wedstrijden!#REF!="x","B1","")</f>
        <v>#REF!</v>
      </c>
      <c r="BO1697" s="12" t="e">
        <f>IF(Wedstrijden!#REF!="x","BB","")</f>
        <v>#REF!</v>
      </c>
      <c r="BP1697" s="12" t="e">
        <f>IF(Wedstrijden!#REF!="x","B","")</f>
        <v>#REF!</v>
      </c>
      <c r="BQ1697" s="12" t="e">
        <f>IF(Wedstrijden!#REF!="x","L1","")</f>
        <v>#REF!</v>
      </c>
      <c r="BR1697" s="12" t="e">
        <f>IF(Wedstrijden!#REF!="x","L2","")</f>
        <v>#REF!</v>
      </c>
      <c r="BS1697" s="12" t="e">
        <f>IF(Wedstrijden!#REF!="x","M1","")</f>
        <v>#REF!</v>
      </c>
      <c r="BT1697" s="12" t="e">
        <f>IF(Wedstrijden!#REF!="x","M2","")</f>
        <v>#REF!</v>
      </c>
      <c r="BU1697" s="12" t="e">
        <f>IF(Wedstrijden!#REF!="x","Z1","")</f>
        <v>#REF!</v>
      </c>
      <c r="BV1697" s="12" t="e">
        <f>IF(Wedstrijden!#REF!="x","Z2","")</f>
        <v>#REF!</v>
      </c>
      <c r="BW1697" s="12">
        <f>IF(COUNTA(Wedstrijden!#REF!)&lt;&gt;0,1,"")</f>
        <v>1</v>
      </c>
      <c r="BX1697" s="12">
        <f t="shared" si="157"/>
        <v>1</v>
      </c>
      <c r="BY1697" s="12" t="e">
        <f>IF(Wedstrijden!#REF!="x","BB","")</f>
        <v>#REF!</v>
      </c>
      <c r="BZ1697" s="12" t="e">
        <f>IF(Wedstrijden!#REF!="x","B","")</f>
        <v>#REF!</v>
      </c>
      <c r="CA1697" s="12" t="e">
        <f>IF(Wedstrijden!#REF!="x","L1","")</f>
        <v>#REF!</v>
      </c>
      <c r="CB1697" s="12" t="e">
        <f>IF(Wedstrijden!#REF!="x","L2","")</f>
        <v>#REF!</v>
      </c>
      <c r="CC1697" s="12" t="e">
        <f>IF(Wedstrijden!#REF!="x","M1","")</f>
        <v>#REF!</v>
      </c>
      <c r="CD1697" s="12" t="e">
        <f>IF(Wedstrijden!#REF!="x","M2","")</f>
        <v>#REF!</v>
      </c>
      <c r="CE1697" s="12" t="e">
        <f>IF(Wedstrijden!#REF!="x","Z1","")</f>
        <v>#REF!</v>
      </c>
      <c r="CF1697" s="12" t="e">
        <f>IF(Wedstrijden!#REF!="x","Z2","")</f>
        <v>#REF!</v>
      </c>
      <c r="CG1697" s="12" t="e">
        <f>IF(Wedstrijden!#REF!="x","ZZL","")</f>
        <v>#REF!</v>
      </c>
      <c r="CL1697" s="12">
        <f>IF(COUNTA(Wedstrijden!#REF!)&lt;&gt;0,2,"")</f>
        <v>2</v>
      </c>
      <c r="CM1697" s="12">
        <f t="shared" si="158"/>
        <v>2</v>
      </c>
      <c r="CN1697" s="12" t="e">
        <f>IF(Wedstrijden!#REF!="x","AA","")</f>
        <v>#REF!</v>
      </c>
      <c r="CO1697" s="12" t="e">
        <f>IF(Wedstrijden!#REF!="x","A","")</f>
        <v>#REF!</v>
      </c>
      <c r="CP1697" s="12" t="e">
        <f>IF(Wedstrijden!#REF!="x","BB","")</f>
        <v>#REF!</v>
      </c>
      <c r="CQ1697" s="12" t="e">
        <f>IF(Wedstrijden!#REF!="x","B","")</f>
        <v>#REF!</v>
      </c>
      <c r="CR1697" s="12" t="e">
        <f>IF(Wedstrijden!#REF!="x","L","")</f>
        <v>#REF!</v>
      </c>
      <c r="CS1697" s="12" t="e">
        <f>IF(Wedstrijden!#REF!="x","M","")</f>
        <v>#REF!</v>
      </c>
      <c r="CT1697" s="12" t="e">
        <f>IF(Wedstrijden!#REF!="x","Z","")</f>
        <v>#REF!</v>
      </c>
      <c r="CU1697" s="12" t="e">
        <f>IF(Wedstrijden!#REF!="x","ZZ","")</f>
        <v>#REF!</v>
      </c>
      <c r="CV1697" s="12">
        <f>IF(COUNTA(Wedstrijden!#REF!)&lt;&gt;0,2,"")</f>
        <v>2</v>
      </c>
      <c r="CW1697" s="12">
        <f t="shared" si="159"/>
        <v>1</v>
      </c>
      <c r="CX1697" s="12" t="e">
        <f>IF(Wedstrijden!#REF!="x","BB","")</f>
        <v>#REF!</v>
      </c>
      <c r="CY1697" s="12" t="e">
        <f>IF(Wedstrijden!#REF!="x","B","")</f>
        <v>#REF!</v>
      </c>
      <c r="CZ1697" s="12" t="e">
        <f>IF(Wedstrijden!#REF!="x","L","")</f>
        <v>#REF!</v>
      </c>
      <c r="DA1697" s="12" t="e">
        <f>IF(Wedstrijden!#REF!="x","M","")</f>
        <v>#REF!</v>
      </c>
      <c r="DB1697" s="12" t="e">
        <f>IF(Wedstrijden!#REF!="x","Z","")</f>
        <v>#REF!</v>
      </c>
      <c r="DC1697" s="12" t="e">
        <f>IF(Wedstrijden!#REF!="x","ZZ","")</f>
        <v>#REF!</v>
      </c>
      <c r="DD1697" s="12" t="e">
        <f>IF(Wedstrijden!#REF!="x","1.40","")</f>
        <v>#REF!</v>
      </c>
      <c r="DE1697" s="12">
        <f>IF(COUNTA(Wedstrijden!#REF!)&lt;&gt;0,6,"")</f>
        <v>6</v>
      </c>
      <c r="DF1697" s="12">
        <f t="shared" si="160"/>
        <v>2</v>
      </c>
      <c r="DG1697" s="12" t="e">
        <f>IF(Wedstrijden!#REF!="x","L","")</f>
        <v>#REF!</v>
      </c>
      <c r="DH1697" s="12" t="e">
        <f>IF(Wedstrijden!#REF!="x","M","")</f>
        <v>#REF!</v>
      </c>
      <c r="DI1697" s="12" t="e">
        <f>IF(Wedstrijden!#REF!="x","Z","")</f>
        <v>#REF!</v>
      </c>
      <c r="DJ1697" s="12" t="e">
        <f>IF(Wedstrijden!#REF!="x","Z","")</f>
        <v>#REF!</v>
      </c>
      <c r="DK1697" s="12">
        <f>IF(COUNTA(Wedstrijden!#REF!)&lt;&gt;0,6,"")</f>
        <v>6</v>
      </c>
      <c r="DL1697" s="12">
        <f t="shared" si="161"/>
        <v>1</v>
      </c>
      <c r="DM1697" s="12" t="e">
        <f>IF(Wedstrijden!#REF!="x","L","")</f>
        <v>#REF!</v>
      </c>
      <c r="DN1697" s="12" t="e">
        <f>IF(Wedstrijden!#REF!="x","M","")</f>
        <v>#REF!</v>
      </c>
      <c r="DO1697" s="12" t="e">
        <f>IF(Wedstrijden!#REF!="x","Z","")</f>
        <v>#REF!</v>
      </c>
      <c r="DP1697" s="12" t="e">
        <f>IF(Wedstrijden!#REF!="x","Z","")</f>
        <v>#REF!</v>
      </c>
    </row>
    <row r="1698" spans="1:120" ht="15" x14ac:dyDescent="0.25">
      <c r="A1698" s="14">
        <f>Wedstrijden!A1709</f>
        <v>0</v>
      </c>
      <c r="B1698" s="12" t="str">
        <f>IFERROR(VLOOKUP(Wedstrijden!C1709,Wedstrijdlocaties!$B$2:$E$500,2,FALSE),"")</f>
        <v/>
      </c>
      <c r="C1698" s="12" t="str">
        <f>Wedstrijden!D1709</f>
        <v/>
      </c>
      <c r="D1698" s="12" t="str">
        <f>IFERROR(VLOOKUP(Wedstrijden!E1709,Organisaties!$B$2:$C$500,2,FALSE),"")</f>
        <v/>
      </c>
      <c r="E1698" s="12" t="str">
        <f>IFERROR(VLOOKUP(Wedstrijden!E1709,Organisaties!$B$2:$G$500,5,FALSE),"")</f>
        <v/>
      </c>
      <c r="F1698" s="12" t="e">
        <f>IF(Wedstrijden!#REF!&lt;&gt;"",Wedstrijden!#REF!,"")</f>
        <v>#REF!</v>
      </c>
      <c r="G1698" s="12">
        <f>IF(Wedstrijden!K1709="Indoor",1,0)</f>
        <v>0</v>
      </c>
      <c r="H1698" s="12">
        <f>Wedstrijden!L1709</f>
        <v>0</v>
      </c>
      <c r="I1698" s="12" t="str">
        <f>IF(Wedstrijden!J1709="Nee",0,IF(Wedstrijden!J1709="Ja",1,""))</f>
        <v/>
      </c>
      <c r="J1698" s="12" t="str">
        <f>IF(Wedstrijden!M1709&lt;&gt;"",Wedstrijden!M1709,"")</f>
        <v/>
      </c>
      <c r="BJ1698" s="12">
        <f>IF(COUNTA(Wedstrijden!#REF!)&lt;&gt;0,1,"")</f>
        <v>1</v>
      </c>
      <c r="BK1698" s="12">
        <f t="shared" si="156"/>
        <v>2</v>
      </c>
      <c r="BL1698" s="12" t="e">
        <f>IF(Wedstrijden!#REF!="x","AA","")</f>
        <v>#REF!</v>
      </c>
      <c r="BM1698" s="12" t="e">
        <f>IF(Wedstrijden!#REF!="x","A","")</f>
        <v>#REF!</v>
      </c>
      <c r="BN1698" s="12" t="e">
        <f>IF(Wedstrijden!#REF!="x","B1","")</f>
        <v>#REF!</v>
      </c>
      <c r="BO1698" s="12" t="e">
        <f>IF(Wedstrijden!#REF!="x","BB","")</f>
        <v>#REF!</v>
      </c>
      <c r="BP1698" s="12" t="e">
        <f>IF(Wedstrijden!#REF!="x","B","")</f>
        <v>#REF!</v>
      </c>
      <c r="BQ1698" s="12" t="e">
        <f>IF(Wedstrijden!#REF!="x","L1","")</f>
        <v>#REF!</v>
      </c>
      <c r="BR1698" s="12" t="e">
        <f>IF(Wedstrijden!#REF!="x","L2","")</f>
        <v>#REF!</v>
      </c>
      <c r="BS1698" s="12" t="e">
        <f>IF(Wedstrijden!#REF!="x","M1","")</f>
        <v>#REF!</v>
      </c>
      <c r="BT1698" s="12" t="e">
        <f>IF(Wedstrijden!#REF!="x","M2","")</f>
        <v>#REF!</v>
      </c>
      <c r="BU1698" s="12" t="e">
        <f>IF(Wedstrijden!#REF!="x","Z1","")</f>
        <v>#REF!</v>
      </c>
      <c r="BV1698" s="12" t="e">
        <f>IF(Wedstrijden!#REF!="x","Z2","")</f>
        <v>#REF!</v>
      </c>
      <c r="BW1698" s="12">
        <f>IF(COUNTA(Wedstrijden!#REF!)&lt;&gt;0,1,"")</f>
        <v>1</v>
      </c>
      <c r="BX1698" s="12">
        <f t="shared" si="157"/>
        <v>1</v>
      </c>
      <c r="BY1698" s="12" t="e">
        <f>IF(Wedstrijden!#REF!="x","BB","")</f>
        <v>#REF!</v>
      </c>
      <c r="BZ1698" s="12" t="e">
        <f>IF(Wedstrijden!#REF!="x","B","")</f>
        <v>#REF!</v>
      </c>
      <c r="CA1698" s="12" t="e">
        <f>IF(Wedstrijden!#REF!="x","L1","")</f>
        <v>#REF!</v>
      </c>
      <c r="CB1698" s="12" t="e">
        <f>IF(Wedstrijden!#REF!="x","L2","")</f>
        <v>#REF!</v>
      </c>
      <c r="CC1698" s="12" t="e">
        <f>IF(Wedstrijden!#REF!="x","M1","")</f>
        <v>#REF!</v>
      </c>
      <c r="CD1698" s="12" t="e">
        <f>IF(Wedstrijden!#REF!="x","M2","")</f>
        <v>#REF!</v>
      </c>
      <c r="CE1698" s="12" t="e">
        <f>IF(Wedstrijden!#REF!="x","Z1","")</f>
        <v>#REF!</v>
      </c>
      <c r="CF1698" s="12" t="e">
        <f>IF(Wedstrijden!#REF!="x","Z2","")</f>
        <v>#REF!</v>
      </c>
      <c r="CG1698" s="12" t="e">
        <f>IF(Wedstrijden!#REF!="x","ZZL","")</f>
        <v>#REF!</v>
      </c>
      <c r="CL1698" s="12">
        <f>IF(COUNTA(Wedstrijden!#REF!)&lt;&gt;0,2,"")</f>
        <v>2</v>
      </c>
      <c r="CM1698" s="12">
        <f t="shared" si="158"/>
        <v>2</v>
      </c>
      <c r="CN1698" s="12" t="e">
        <f>IF(Wedstrijden!#REF!="x","AA","")</f>
        <v>#REF!</v>
      </c>
      <c r="CO1698" s="12" t="e">
        <f>IF(Wedstrijden!#REF!="x","A","")</f>
        <v>#REF!</v>
      </c>
      <c r="CP1698" s="12" t="e">
        <f>IF(Wedstrijden!#REF!="x","BB","")</f>
        <v>#REF!</v>
      </c>
      <c r="CQ1698" s="12" t="e">
        <f>IF(Wedstrijden!#REF!="x","B","")</f>
        <v>#REF!</v>
      </c>
      <c r="CR1698" s="12" t="e">
        <f>IF(Wedstrijden!#REF!="x","L","")</f>
        <v>#REF!</v>
      </c>
      <c r="CS1698" s="12" t="e">
        <f>IF(Wedstrijden!#REF!="x","M","")</f>
        <v>#REF!</v>
      </c>
      <c r="CT1698" s="12" t="e">
        <f>IF(Wedstrijden!#REF!="x","Z","")</f>
        <v>#REF!</v>
      </c>
      <c r="CU1698" s="12" t="e">
        <f>IF(Wedstrijden!#REF!="x","ZZ","")</f>
        <v>#REF!</v>
      </c>
      <c r="CV1698" s="12">
        <f>IF(COUNTA(Wedstrijden!#REF!)&lt;&gt;0,2,"")</f>
        <v>2</v>
      </c>
      <c r="CW1698" s="12">
        <f t="shared" si="159"/>
        <v>1</v>
      </c>
      <c r="CX1698" s="12" t="e">
        <f>IF(Wedstrijden!#REF!="x","BB","")</f>
        <v>#REF!</v>
      </c>
      <c r="CY1698" s="12" t="e">
        <f>IF(Wedstrijden!#REF!="x","B","")</f>
        <v>#REF!</v>
      </c>
      <c r="CZ1698" s="12" t="e">
        <f>IF(Wedstrijden!#REF!="x","L","")</f>
        <v>#REF!</v>
      </c>
      <c r="DA1698" s="12" t="e">
        <f>IF(Wedstrijden!#REF!="x","M","")</f>
        <v>#REF!</v>
      </c>
      <c r="DB1698" s="12" t="e">
        <f>IF(Wedstrijden!#REF!="x","Z","")</f>
        <v>#REF!</v>
      </c>
      <c r="DC1698" s="12" t="e">
        <f>IF(Wedstrijden!#REF!="x","ZZ","")</f>
        <v>#REF!</v>
      </c>
      <c r="DD1698" s="12" t="e">
        <f>IF(Wedstrijden!#REF!="x","1.40","")</f>
        <v>#REF!</v>
      </c>
      <c r="DE1698" s="12">
        <f>IF(COUNTA(Wedstrijden!#REF!)&lt;&gt;0,6,"")</f>
        <v>6</v>
      </c>
      <c r="DF1698" s="12">
        <f t="shared" si="160"/>
        <v>2</v>
      </c>
      <c r="DG1698" s="12" t="e">
        <f>IF(Wedstrijden!#REF!="x","L","")</f>
        <v>#REF!</v>
      </c>
      <c r="DH1698" s="12" t="e">
        <f>IF(Wedstrijden!#REF!="x","M","")</f>
        <v>#REF!</v>
      </c>
      <c r="DI1698" s="12" t="e">
        <f>IF(Wedstrijden!#REF!="x","Z","")</f>
        <v>#REF!</v>
      </c>
      <c r="DJ1698" s="12" t="e">
        <f>IF(Wedstrijden!#REF!="x","Z","")</f>
        <v>#REF!</v>
      </c>
      <c r="DK1698" s="12">
        <f>IF(COUNTA(Wedstrijden!#REF!)&lt;&gt;0,6,"")</f>
        <v>6</v>
      </c>
      <c r="DL1698" s="12">
        <f t="shared" si="161"/>
        <v>1</v>
      </c>
      <c r="DM1698" s="12" t="e">
        <f>IF(Wedstrijden!#REF!="x","L","")</f>
        <v>#REF!</v>
      </c>
      <c r="DN1698" s="12" t="e">
        <f>IF(Wedstrijden!#REF!="x","M","")</f>
        <v>#REF!</v>
      </c>
      <c r="DO1698" s="12" t="e">
        <f>IF(Wedstrijden!#REF!="x","Z","")</f>
        <v>#REF!</v>
      </c>
      <c r="DP1698" s="12" t="e">
        <f>IF(Wedstrijden!#REF!="x","Z","")</f>
        <v>#REF!</v>
      </c>
    </row>
    <row r="1699" spans="1:120" ht="15" x14ac:dyDescent="0.25">
      <c r="A1699" s="14">
        <f>Wedstrijden!A1710</f>
        <v>0</v>
      </c>
      <c r="B1699" s="12" t="str">
        <f>IFERROR(VLOOKUP(Wedstrijden!C1710,Wedstrijdlocaties!$B$2:$E$500,2,FALSE),"")</f>
        <v/>
      </c>
      <c r="C1699" s="12" t="str">
        <f>Wedstrijden!D1710</f>
        <v/>
      </c>
      <c r="D1699" s="12" t="str">
        <f>IFERROR(VLOOKUP(Wedstrijden!E1710,Organisaties!$B$2:$C$500,2,FALSE),"")</f>
        <v/>
      </c>
      <c r="E1699" s="12" t="str">
        <f>IFERROR(VLOOKUP(Wedstrijden!E1710,Organisaties!$B$2:$G$500,5,FALSE),"")</f>
        <v/>
      </c>
      <c r="F1699" s="12" t="e">
        <f>IF(Wedstrijden!#REF!&lt;&gt;"",Wedstrijden!#REF!,"")</f>
        <v>#REF!</v>
      </c>
      <c r="G1699" s="12">
        <f>IF(Wedstrijden!K1710="Indoor",1,0)</f>
        <v>0</v>
      </c>
      <c r="H1699" s="12">
        <f>Wedstrijden!L1710</f>
        <v>0</v>
      </c>
      <c r="I1699" s="12" t="str">
        <f>IF(Wedstrijden!J1710="Nee",0,IF(Wedstrijden!J1710="Ja",1,""))</f>
        <v/>
      </c>
      <c r="J1699" s="12" t="str">
        <f>IF(Wedstrijden!M1710&lt;&gt;"",Wedstrijden!M1710,"")</f>
        <v/>
      </c>
      <c r="BJ1699" s="12">
        <f>IF(COUNTA(Wedstrijden!#REF!)&lt;&gt;0,1,"")</f>
        <v>1</v>
      </c>
      <c r="BK1699" s="12">
        <f t="shared" si="156"/>
        <v>2</v>
      </c>
      <c r="BL1699" s="12" t="e">
        <f>IF(Wedstrijden!#REF!="x","AA","")</f>
        <v>#REF!</v>
      </c>
      <c r="BM1699" s="12" t="e">
        <f>IF(Wedstrijden!#REF!="x","A","")</f>
        <v>#REF!</v>
      </c>
      <c r="BN1699" s="12" t="e">
        <f>IF(Wedstrijden!#REF!="x","B1","")</f>
        <v>#REF!</v>
      </c>
      <c r="BO1699" s="12" t="e">
        <f>IF(Wedstrijden!#REF!="x","BB","")</f>
        <v>#REF!</v>
      </c>
      <c r="BP1699" s="12" t="e">
        <f>IF(Wedstrijden!#REF!="x","B","")</f>
        <v>#REF!</v>
      </c>
      <c r="BQ1699" s="12" t="e">
        <f>IF(Wedstrijden!#REF!="x","L1","")</f>
        <v>#REF!</v>
      </c>
      <c r="BR1699" s="12" t="e">
        <f>IF(Wedstrijden!#REF!="x","L2","")</f>
        <v>#REF!</v>
      </c>
      <c r="BS1699" s="12" t="e">
        <f>IF(Wedstrijden!#REF!="x","M1","")</f>
        <v>#REF!</v>
      </c>
      <c r="BT1699" s="12" t="e">
        <f>IF(Wedstrijden!#REF!="x","M2","")</f>
        <v>#REF!</v>
      </c>
      <c r="BU1699" s="12" t="e">
        <f>IF(Wedstrijden!#REF!="x","Z1","")</f>
        <v>#REF!</v>
      </c>
      <c r="BV1699" s="12" t="e">
        <f>IF(Wedstrijden!#REF!="x","Z2","")</f>
        <v>#REF!</v>
      </c>
      <c r="BW1699" s="12">
        <f>IF(COUNTA(Wedstrijden!#REF!)&lt;&gt;0,1,"")</f>
        <v>1</v>
      </c>
      <c r="BX1699" s="12">
        <f t="shared" si="157"/>
        <v>1</v>
      </c>
      <c r="BY1699" s="12" t="e">
        <f>IF(Wedstrijden!#REF!="x","BB","")</f>
        <v>#REF!</v>
      </c>
      <c r="BZ1699" s="12" t="e">
        <f>IF(Wedstrijden!#REF!="x","B","")</f>
        <v>#REF!</v>
      </c>
      <c r="CA1699" s="12" t="e">
        <f>IF(Wedstrijden!#REF!="x","L1","")</f>
        <v>#REF!</v>
      </c>
      <c r="CB1699" s="12" t="e">
        <f>IF(Wedstrijden!#REF!="x","L2","")</f>
        <v>#REF!</v>
      </c>
      <c r="CC1699" s="12" t="e">
        <f>IF(Wedstrijden!#REF!="x","M1","")</f>
        <v>#REF!</v>
      </c>
      <c r="CD1699" s="12" t="e">
        <f>IF(Wedstrijden!#REF!="x","M2","")</f>
        <v>#REF!</v>
      </c>
      <c r="CE1699" s="12" t="e">
        <f>IF(Wedstrijden!#REF!="x","Z1","")</f>
        <v>#REF!</v>
      </c>
      <c r="CF1699" s="12" t="e">
        <f>IF(Wedstrijden!#REF!="x","Z2","")</f>
        <v>#REF!</v>
      </c>
      <c r="CG1699" s="12" t="e">
        <f>IF(Wedstrijden!#REF!="x","ZZL","")</f>
        <v>#REF!</v>
      </c>
      <c r="CL1699" s="12">
        <f>IF(COUNTA(Wedstrijden!#REF!)&lt;&gt;0,2,"")</f>
        <v>2</v>
      </c>
      <c r="CM1699" s="12">
        <f t="shared" si="158"/>
        <v>2</v>
      </c>
      <c r="CN1699" s="12" t="e">
        <f>IF(Wedstrijden!#REF!="x","AA","")</f>
        <v>#REF!</v>
      </c>
      <c r="CO1699" s="12" t="e">
        <f>IF(Wedstrijden!#REF!="x","A","")</f>
        <v>#REF!</v>
      </c>
      <c r="CP1699" s="12" t="e">
        <f>IF(Wedstrijden!#REF!="x","BB","")</f>
        <v>#REF!</v>
      </c>
      <c r="CQ1699" s="12" t="e">
        <f>IF(Wedstrijden!#REF!="x","B","")</f>
        <v>#REF!</v>
      </c>
      <c r="CR1699" s="12" t="e">
        <f>IF(Wedstrijden!#REF!="x","L","")</f>
        <v>#REF!</v>
      </c>
      <c r="CS1699" s="12" t="e">
        <f>IF(Wedstrijden!#REF!="x","M","")</f>
        <v>#REF!</v>
      </c>
      <c r="CT1699" s="12" t="e">
        <f>IF(Wedstrijden!#REF!="x","Z","")</f>
        <v>#REF!</v>
      </c>
      <c r="CU1699" s="12" t="e">
        <f>IF(Wedstrijden!#REF!="x","ZZ","")</f>
        <v>#REF!</v>
      </c>
      <c r="CV1699" s="12">
        <f>IF(COUNTA(Wedstrijden!#REF!)&lt;&gt;0,2,"")</f>
        <v>2</v>
      </c>
      <c r="CW1699" s="12">
        <f t="shared" si="159"/>
        <v>1</v>
      </c>
      <c r="CX1699" s="12" t="e">
        <f>IF(Wedstrijden!#REF!="x","BB","")</f>
        <v>#REF!</v>
      </c>
      <c r="CY1699" s="12" t="e">
        <f>IF(Wedstrijden!#REF!="x","B","")</f>
        <v>#REF!</v>
      </c>
      <c r="CZ1699" s="12" t="e">
        <f>IF(Wedstrijden!#REF!="x","L","")</f>
        <v>#REF!</v>
      </c>
      <c r="DA1699" s="12" t="e">
        <f>IF(Wedstrijden!#REF!="x","M","")</f>
        <v>#REF!</v>
      </c>
      <c r="DB1699" s="12" t="e">
        <f>IF(Wedstrijden!#REF!="x","Z","")</f>
        <v>#REF!</v>
      </c>
      <c r="DC1699" s="12" t="e">
        <f>IF(Wedstrijden!#REF!="x","ZZ","")</f>
        <v>#REF!</v>
      </c>
      <c r="DD1699" s="12" t="e">
        <f>IF(Wedstrijden!#REF!="x","1.40","")</f>
        <v>#REF!</v>
      </c>
      <c r="DE1699" s="12">
        <f>IF(COUNTA(Wedstrijden!#REF!)&lt;&gt;0,6,"")</f>
        <v>6</v>
      </c>
      <c r="DF1699" s="12">
        <f t="shared" si="160"/>
        <v>2</v>
      </c>
      <c r="DG1699" s="12" t="e">
        <f>IF(Wedstrijden!#REF!="x","L","")</f>
        <v>#REF!</v>
      </c>
      <c r="DH1699" s="12" t="e">
        <f>IF(Wedstrijden!#REF!="x","M","")</f>
        <v>#REF!</v>
      </c>
      <c r="DI1699" s="12" t="e">
        <f>IF(Wedstrijden!#REF!="x","Z","")</f>
        <v>#REF!</v>
      </c>
      <c r="DJ1699" s="12" t="e">
        <f>IF(Wedstrijden!#REF!="x","Z","")</f>
        <v>#REF!</v>
      </c>
      <c r="DK1699" s="12">
        <f>IF(COUNTA(Wedstrijden!#REF!)&lt;&gt;0,6,"")</f>
        <v>6</v>
      </c>
      <c r="DL1699" s="12">
        <f t="shared" si="161"/>
        <v>1</v>
      </c>
      <c r="DM1699" s="12" t="e">
        <f>IF(Wedstrijden!#REF!="x","L","")</f>
        <v>#REF!</v>
      </c>
      <c r="DN1699" s="12" t="e">
        <f>IF(Wedstrijden!#REF!="x","M","")</f>
        <v>#REF!</v>
      </c>
      <c r="DO1699" s="12" t="e">
        <f>IF(Wedstrijden!#REF!="x","Z","")</f>
        <v>#REF!</v>
      </c>
      <c r="DP1699" s="12" t="e">
        <f>IF(Wedstrijden!#REF!="x","Z","")</f>
        <v>#REF!</v>
      </c>
    </row>
    <row r="1700" spans="1:120" ht="15" x14ac:dyDescent="0.25">
      <c r="A1700" s="14">
        <f>Wedstrijden!A1711</f>
        <v>0</v>
      </c>
      <c r="B1700" s="12" t="str">
        <f>IFERROR(VLOOKUP(Wedstrijden!C1711,Wedstrijdlocaties!$B$2:$E$500,2,FALSE),"")</f>
        <v/>
      </c>
      <c r="C1700" s="12" t="str">
        <f>Wedstrijden!D1711</f>
        <v/>
      </c>
      <c r="D1700" s="12" t="str">
        <f>IFERROR(VLOOKUP(Wedstrijden!E1711,Organisaties!$B$2:$C$500,2,FALSE),"")</f>
        <v/>
      </c>
      <c r="E1700" s="12" t="str">
        <f>IFERROR(VLOOKUP(Wedstrijden!E1711,Organisaties!$B$2:$G$500,5,FALSE),"")</f>
        <v/>
      </c>
      <c r="F1700" s="12" t="e">
        <f>IF(Wedstrijden!#REF!&lt;&gt;"",Wedstrijden!#REF!,"")</f>
        <v>#REF!</v>
      </c>
      <c r="G1700" s="12">
        <f>IF(Wedstrijden!K1711="Indoor",1,0)</f>
        <v>0</v>
      </c>
      <c r="H1700" s="12">
        <f>Wedstrijden!L1711</f>
        <v>0</v>
      </c>
      <c r="I1700" s="12" t="str">
        <f>IF(Wedstrijden!J1711="Nee",0,IF(Wedstrijden!J1711="Ja",1,""))</f>
        <v/>
      </c>
      <c r="J1700" s="12" t="str">
        <f>IF(Wedstrijden!M1711&lt;&gt;"",Wedstrijden!M1711,"")</f>
        <v/>
      </c>
      <c r="BJ1700" s="12">
        <f>IF(COUNTA(Wedstrijden!#REF!)&lt;&gt;0,1,"")</f>
        <v>1</v>
      </c>
      <c r="BK1700" s="12">
        <f t="shared" si="156"/>
        <v>2</v>
      </c>
      <c r="BL1700" s="12" t="e">
        <f>IF(Wedstrijden!#REF!="x","AA","")</f>
        <v>#REF!</v>
      </c>
      <c r="BM1700" s="12" t="e">
        <f>IF(Wedstrijden!#REF!="x","A","")</f>
        <v>#REF!</v>
      </c>
      <c r="BN1700" s="12" t="e">
        <f>IF(Wedstrijden!#REF!="x","B1","")</f>
        <v>#REF!</v>
      </c>
      <c r="BO1700" s="12" t="e">
        <f>IF(Wedstrijden!#REF!="x","BB","")</f>
        <v>#REF!</v>
      </c>
      <c r="BP1700" s="12" t="e">
        <f>IF(Wedstrijden!#REF!="x","B","")</f>
        <v>#REF!</v>
      </c>
      <c r="BQ1700" s="12" t="e">
        <f>IF(Wedstrijden!#REF!="x","L1","")</f>
        <v>#REF!</v>
      </c>
      <c r="BR1700" s="12" t="e">
        <f>IF(Wedstrijden!#REF!="x","L2","")</f>
        <v>#REF!</v>
      </c>
      <c r="BS1700" s="12" t="e">
        <f>IF(Wedstrijden!#REF!="x","M1","")</f>
        <v>#REF!</v>
      </c>
      <c r="BT1700" s="12" t="e">
        <f>IF(Wedstrijden!#REF!="x","M2","")</f>
        <v>#REF!</v>
      </c>
      <c r="BU1700" s="12" t="e">
        <f>IF(Wedstrijden!#REF!="x","Z1","")</f>
        <v>#REF!</v>
      </c>
      <c r="BV1700" s="12" t="e">
        <f>IF(Wedstrijden!#REF!="x","Z2","")</f>
        <v>#REF!</v>
      </c>
      <c r="BW1700" s="12">
        <f>IF(COUNTA(Wedstrijden!#REF!)&lt;&gt;0,1,"")</f>
        <v>1</v>
      </c>
      <c r="BX1700" s="12">
        <f t="shared" si="157"/>
        <v>1</v>
      </c>
      <c r="BY1700" s="12" t="e">
        <f>IF(Wedstrijden!#REF!="x","BB","")</f>
        <v>#REF!</v>
      </c>
      <c r="BZ1700" s="12" t="e">
        <f>IF(Wedstrijden!#REF!="x","B","")</f>
        <v>#REF!</v>
      </c>
      <c r="CA1700" s="12" t="e">
        <f>IF(Wedstrijden!#REF!="x","L1","")</f>
        <v>#REF!</v>
      </c>
      <c r="CB1700" s="12" t="e">
        <f>IF(Wedstrijden!#REF!="x","L2","")</f>
        <v>#REF!</v>
      </c>
      <c r="CC1700" s="12" t="e">
        <f>IF(Wedstrijden!#REF!="x","M1","")</f>
        <v>#REF!</v>
      </c>
      <c r="CD1700" s="12" t="e">
        <f>IF(Wedstrijden!#REF!="x","M2","")</f>
        <v>#REF!</v>
      </c>
      <c r="CE1700" s="12" t="e">
        <f>IF(Wedstrijden!#REF!="x","Z1","")</f>
        <v>#REF!</v>
      </c>
      <c r="CF1700" s="12" t="e">
        <f>IF(Wedstrijden!#REF!="x","Z2","")</f>
        <v>#REF!</v>
      </c>
      <c r="CG1700" s="12" t="e">
        <f>IF(Wedstrijden!#REF!="x","ZZL","")</f>
        <v>#REF!</v>
      </c>
      <c r="CL1700" s="12">
        <f>IF(COUNTA(Wedstrijden!#REF!)&lt;&gt;0,2,"")</f>
        <v>2</v>
      </c>
      <c r="CM1700" s="12">
        <f t="shared" si="158"/>
        <v>2</v>
      </c>
      <c r="CN1700" s="12" t="e">
        <f>IF(Wedstrijden!#REF!="x","AA","")</f>
        <v>#REF!</v>
      </c>
      <c r="CO1700" s="12" t="e">
        <f>IF(Wedstrijden!#REF!="x","A","")</f>
        <v>#REF!</v>
      </c>
      <c r="CP1700" s="12" t="e">
        <f>IF(Wedstrijden!#REF!="x","BB","")</f>
        <v>#REF!</v>
      </c>
      <c r="CQ1700" s="12" t="e">
        <f>IF(Wedstrijden!#REF!="x","B","")</f>
        <v>#REF!</v>
      </c>
      <c r="CR1700" s="12" t="e">
        <f>IF(Wedstrijden!#REF!="x","L","")</f>
        <v>#REF!</v>
      </c>
      <c r="CS1700" s="12" t="e">
        <f>IF(Wedstrijden!#REF!="x","M","")</f>
        <v>#REF!</v>
      </c>
      <c r="CT1700" s="12" t="e">
        <f>IF(Wedstrijden!#REF!="x","Z","")</f>
        <v>#REF!</v>
      </c>
      <c r="CU1700" s="12" t="e">
        <f>IF(Wedstrijden!#REF!="x","ZZ","")</f>
        <v>#REF!</v>
      </c>
      <c r="CV1700" s="12">
        <f>IF(COUNTA(Wedstrijden!#REF!)&lt;&gt;0,2,"")</f>
        <v>2</v>
      </c>
      <c r="CW1700" s="12">
        <f t="shared" si="159"/>
        <v>1</v>
      </c>
      <c r="CX1700" s="12" t="e">
        <f>IF(Wedstrijden!#REF!="x","BB","")</f>
        <v>#REF!</v>
      </c>
      <c r="CY1700" s="12" t="e">
        <f>IF(Wedstrijden!#REF!="x","B","")</f>
        <v>#REF!</v>
      </c>
      <c r="CZ1700" s="12" t="e">
        <f>IF(Wedstrijden!#REF!="x","L","")</f>
        <v>#REF!</v>
      </c>
      <c r="DA1700" s="12" t="e">
        <f>IF(Wedstrijden!#REF!="x","M","")</f>
        <v>#REF!</v>
      </c>
      <c r="DB1700" s="12" t="e">
        <f>IF(Wedstrijden!#REF!="x","Z","")</f>
        <v>#REF!</v>
      </c>
      <c r="DC1700" s="12" t="e">
        <f>IF(Wedstrijden!#REF!="x","ZZ","")</f>
        <v>#REF!</v>
      </c>
      <c r="DD1700" s="12" t="e">
        <f>IF(Wedstrijden!#REF!="x","1.40","")</f>
        <v>#REF!</v>
      </c>
      <c r="DE1700" s="12">
        <f>IF(COUNTA(Wedstrijden!#REF!)&lt;&gt;0,6,"")</f>
        <v>6</v>
      </c>
      <c r="DF1700" s="12">
        <f t="shared" si="160"/>
        <v>2</v>
      </c>
      <c r="DG1700" s="12" t="e">
        <f>IF(Wedstrijden!#REF!="x","L","")</f>
        <v>#REF!</v>
      </c>
      <c r="DH1700" s="12" t="e">
        <f>IF(Wedstrijden!#REF!="x","M","")</f>
        <v>#REF!</v>
      </c>
      <c r="DI1700" s="12" t="e">
        <f>IF(Wedstrijden!#REF!="x","Z","")</f>
        <v>#REF!</v>
      </c>
      <c r="DJ1700" s="12" t="e">
        <f>IF(Wedstrijden!#REF!="x","Z","")</f>
        <v>#REF!</v>
      </c>
      <c r="DK1700" s="12">
        <f>IF(COUNTA(Wedstrijden!#REF!)&lt;&gt;0,6,"")</f>
        <v>6</v>
      </c>
      <c r="DL1700" s="12">
        <f t="shared" si="161"/>
        <v>1</v>
      </c>
      <c r="DM1700" s="12" t="e">
        <f>IF(Wedstrijden!#REF!="x","L","")</f>
        <v>#REF!</v>
      </c>
      <c r="DN1700" s="12" t="e">
        <f>IF(Wedstrijden!#REF!="x","M","")</f>
        <v>#REF!</v>
      </c>
      <c r="DO1700" s="12" t="e">
        <f>IF(Wedstrijden!#REF!="x","Z","")</f>
        <v>#REF!</v>
      </c>
      <c r="DP1700" s="12" t="e">
        <f>IF(Wedstrijden!#REF!="x","Z","")</f>
        <v>#REF!</v>
      </c>
    </row>
    <row r="1701" spans="1:120" ht="15" x14ac:dyDescent="0.25">
      <c r="A1701" s="14">
        <f>Wedstrijden!A1712</f>
        <v>0</v>
      </c>
      <c r="B1701" s="12" t="str">
        <f>IFERROR(VLOOKUP(Wedstrijden!C1712,Wedstrijdlocaties!$B$2:$E$500,2,FALSE),"")</f>
        <v/>
      </c>
      <c r="C1701" s="12" t="str">
        <f>Wedstrijden!D1712</f>
        <v/>
      </c>
      <c r="D1701" s="12" t="str">
        <f>IFERROR(VLOOKUP(Wedstrijden!E1712,Organisaties!$B$2:$C$500,2,FALSE),"")</f>
        <v/>
      </c>
      <c r="E1701" s="12" t="str">
        <f>IFERROR(VLOOKUP(Wedstrijden!E1712,Organisaties!$B$2:$G$500,5,FALSE),"")</f>
        <v/>
      </c>
      <c r="F1701" s="12" t="e">
        <f>IF(Wedstrijden!#REF!&lt;&gt;"",Wedstrijden!#REF!,"")</f>
        <v>#REF!</v>
      </c>
      <c r="G1701" s="12">
        <f>IF(Wedstrijden!K1712="Indoor",1,0)</f>
        <v>0</v>
      </c>
      <c r="H1701" s="12">
        <f>Wedstrijden!L1712</f>
        <v>0</v>
      </c>
      <c r="I1701" s="12" t="str">
        <f>IF(Wedstrijden!J1712="Nee",0,IF(Wedstrijden!J1712="Ja",1,""))</f>
        <v/>
      </c>
      <c r="J1701" s="12" t="str">
        <f>IF(Wedstrijden!M1712&lt;&gt;"",Wedstrijden!M1712,"")</f>
        <v/>
      </c>
      <c r="BJ1701" s="12">
        <f>IF(COUNTA(Wedstrijden!#REF!)&lt;&gt;0,1,"")</f>
        <v>1</v>
      </c>
      <c r="BK1701" s="12">
        <f t="shared" si="156"/>
        <v>2</v>
      </c>
      <c r="BL1701" s="12" t="e">
        <f>IF(Wedstrijden!#REF!="x","AA","")</f>
        <v>#REF!</v>
      </c>
      <c r="BM1701" s="12" t="e">
        <f>IF(Wedstrijden!#REF!="x","A","")</f>
        <v>#REF!</v>
      </c>
      <c r="BN1701" s="12" t="e">
        <f>IF(Wedstrijden!#REF!="x","B1","")</f>
        <v>#REF!</v>
      </c>
      <c r="BO1701" s="12" t="e">
        <f>IF(Wedstrijden!#REF!="x","BB","")</f>
        <v>#REF!</v>
      </c>
      <c r="BP1701" s="12" t="e">
        <f>IF(Wedstrijden!#REF!="x","B","")</f>
        <v>#REF!</v>
      </c>
      <c r="BQ1701" s="12" t="e">
        <f>IF(Wedstrijden!#REF!="x","L1","")</f>
        <v>#REF!</v>
      </c>
      <c r="BR1701" s="12" t="e">
        <f>IF(Wedstrijden!#REF!="x","L2","")</f>
        <v>#REF!</v>
      </c>
      <c r="BS1701" s="12" t="e">
        <f>IF(Wedstrijden!#REF!="x","M1","")</f>
        <v>#REF!</v>
      </c>
      <c r="BT1701" s="12" t="e">
        <f>IF(Wedstrijden!#REF!="x","M2","")</f>
        <v>#REF!</v>
      </c>
      <c r="BU1701" s="12" t="e">
        <f>IF(Wedstrijden!#REF!="x","Z1","")</f>
        <v>#REF!</v>
      </c>
      <c r="BV1701" s="12" t="e">
        <f>IF(Wedstrijden!#REF!="x","Z2","")</f>
        <v>#REF!</v>
      </c>
      <c r="BW1701" s="12">
        <f>IF(COUNTA(Wedstrijden!#REF!)&lt;&gt;0,1,"")</f>
        <v>1</v>
      </c>
      <c r="BX1701" s="12">
        <f t="shared" si="157"/>
        <v>1</v>
      </c>
      <c r="BY1701" s="12" t="e">
        <f>IF(Wedstrijden!#REF!="x","BB","")</f>
        <v>#REF!</v>
      </c>
      <c r="BZ1701" s="12" t="e">
        <f>IF(Wedstrijden!#REF!="x","B","")</f>
        <v>#REF!</v>
      </c>
      <c r="CA1701" s="12" t="e">
        <f>IF(Wedstrijden!#REF!="x","L1","")</f>
        <v>#REF!</v>
      </c>
      <c r="CB1701" s="12" t="e">
        <f>IF(Wedstrijden!#REF!="x","L2","")</f>
        <v>#REF!</v>
      </c>
      <c r="CC1701" s="12" t="e">
        <f>IF(Wedstrijden!#REF!="x","M1","")</f>
        <v>#REF!</v>
      </c>
      <c r="CD1701" s="12" t="e">
        <f>IF(Wedstrijden!#REF!="x","M2","")</f>
        <v>#REF!</v>
      </c>
      <c r="CE1701" s="12" t="e">
        <f>IF(Wedstrijden!#REF!="x","Z1","")</f>
        <v>#REF!</v>
      </c>
      <c r="CF1701" s="12" t="e">
        <f>IF(Wedstrijden!#REF!="x","Z2","")</f>
        <v>#REF!</v>
      </c>
      <c r="CG1701" s="12" t="e">
        <f>IF(Wedstrijden!#REF!="x","ZZL","")</f>
        <v>#REF!</v>
      </c>
      <c r="CL1701" s="12">
        <f>IF(COUNTA(Wedstrijden!#REF!)&lt;&gt;0,2,"")</f>
        <v>2</v>
      </c>
      <c r="CM1701" s="12">
        <f t="shared" si="158"/>
        <v>2</v>
      </c>
      <c r="CN1701" s="12" t="e">
        <f>IF(Wedstrijden!#REF!="x","AA","")</f>
        <v>#REF!</v>
      </c>
      <c r="CO1701" s="12" t="e">
        <f>IF(Wedstrijden!#REF!="x","A","")</f>
        <v>#REF!</v>
      </c>
      <c r="CP1701" s="12" t="e">
        <f>IF(Wedstrijden!#REF!="x","BB","")</f>
        <v>#REF!</v>
      </c>
      <c r="CQ1701" s="12" t="e">
        <f>IF(Wedstrijden!#REF!="x","B","")</f>
        <v>#REF!</v>
      </c>
      <c r="CR1701" s="12" t="e">
        <f>IF(Wedstrijden!#REF!="x","L","")</f>
        <v>#REF!</v>
      </c>
      <c r="CS1701" s="12" t="e">
        <f>IF(Wedstrijden!#REF!="x","M","")</f>
        <v>#REF!</v>
      </c>
      <c r="CT1701" s="12" t="e">
        <f>IF(Wedstrijden!#REF!="x","Z","")</f>
        <v>#REF!</v>
      </c>
      <c r="CU1701" s="12" t="e">
        <f>IF(Wedstrijden!#REF!="x","ZZ","")</f>
        <v>#REF!</v>
      </c>
      <c r="CV1701" s="12">
        <f>IF(COUNTA(Wedstrijden!#REF!)&lt;&gt;0,2,"")</f>
        <v>2</v>
      </c>
      <c r="CW1701" s="12">
        <f t="shared" si="159"/>
        <v>1</v>
      </c>
      <c r="CX1701" s="12" t="e">
        <f>IF(Wedstrijden!#REF!="x","BB","")</f>
        <v>#REF!</v>
      </c>
      <c r="CY1701" s="12" t="e">
        <f>IF(Wedstrijden!#REF!="x","B","")</f>
        <v>#REF!</v>
      </c>
      <c r="CZ1701" s="12" t="e">
        <f>IF(Wedstrijden!#REF!="x","L","")</f>
        <v>#REF!</v>
      </c>
      <c r="DA1701" s="12" t="e">
        <f>IF(Wedstrijden!#REF!="x","M","")</f>
        <v>#REF!</v>
      </c>
      <c r="DB1701" s="12" t="e">
        <f>IF(Wedstrijden!#REF!="x","Z","")</f>
        <v>#REF!</v>
      </c>
      <c r="DC1701" s="12" t="e">
        <f>IF(Wedstrijden!#REF!="x","ZZ","")</f>
        <v>#REF!</v>
      </c>
      <c r="DD1701" s="12" t="e">
        <f>IF(Wedstrijden!#REF!="x","1.40","")</f>
        <v>#REF!</v>
      </c>
      <c r="DE1701" s="12">
        <f>IF(COUNTA(Wedstrijden!#REF!)&lt;&gt;0,6,"")</f>
        <v>6</v>
      </c>
      <c r="DF1701" s="12">
        <f t="shared" si="160"/>
        <v>2</v>
      </c>
      <c r="DG1701" s="12" t="e">
        <f>IF(Wedstrijden!#REF!="x","L","")</f>
        <v>#REF!</v>
      </c>
      <c r="DH1701" s="12" t="e">
        <f>IF(Wedstrijden!#REF!="x","M","")</f>
        <v>#REF!</v>
      </c>
      <c r="DI1701" s="12" t="e">
        <f>IF(Wedstrijden!#REF!="x","Z","")</f>
        <v>#REF!</v>
      </c>
      <c r="DJ1701" s="12" t="e">
        <f>IF(Wedstrijden!#REF!="x","Z","")</f>
        <v>#REF!</v>
      </c>
      <c r="DK1701" s="12">
        <f>IF(COUNTA(Wedstrijden!#REF!)&lt;&gt;0,6,"")</f>
        <v>6</v>
      </c>
      <c r="DL1701" s="12">
        <f t="shared" si="161"/>
        <v>1</v>
      </c>
      <c r="DM1701" s="12" t="e">
        <f>IF(Wedstrijden!#REF!="x","L","")</f>
        <v>#REF!</v>
      </c>
      <c r="DN1701" s="12" t="e">
        <f>IF(Wedstrijden!#REF!="x","M","")</f>
        <v>#REF!</v>
      </c>
      <c r="DO1701" s="12" t="e">
        <f>IF(Wedstrijden!#REF!="x","Z","")</f>
        <v>#REF!</v>
      </c>
      <c r="DP1701" s="12" t="e">
        <f>IF(Wedstrijden!#REF!="x","Z","")</f>
        <v>#REF!</v>
      </c>
    </row>
    <row r="1702" spans="1:120" ht="15" x14ac:dyDescent="0.25">
      <c r="A1702" s="14">
        <f>Wedstrijden!A1713</f>
        <v>0</v>
      </c>
      <c r="B1702" s="12" t="str">
        <f>IFERROR(VLOOKUP(Wedstrijden!C1713,Wedstrijdlocaties!$B$2:$E$500,2,FALSE),"")</f>
        <v/>
      </c>
      <c r="C1702" s="12" t="str">
        <f>Wedstrijden!D1713</f>
        <v/>
      </c>
      <c r="D1702" s="12" t="str">
        <f>IFERROR(VLOOKUP(Wedstrijden!E1713,Organisaties!$B$2:$C$500,2,FALSE),"")</f>
        <v/>
      </c>
      <c r="E1702" s="12" t="str">
        <f>IFERROR(VLOOKUP(Wedstrijden!E1713,Organisaties!$B$2:$G$500,5,FALSE),"")</f>
        <v/>
      </c>
      <c r="F1702" s="12" t="e">
        <f>IF(Wedstrijden!#REF!&lt;&gt;"",Wedstrijden!#REF!,"")</f>
        <v>#REF!</v>
      </c>
      <c r="G1702" s="12">
        <f>IF(Wedstrijden!K1713="Indoor",1,0)</f>
        <v>0</v>
      </c>
      <c r="H1702" s="12">
        <f>Wedstrijden!L1713</f>
        <v>0</v>
      </c>
      <c r="I1702" s="12" t="str">
        <f>IF(Wedstrijden!J1713="Nee",0,IF(Wedstrijden!J1713="Ja",1,""))</f>
        <v/>
      </c>
      <c r="J1702" s="12" t="str">
        <f>IF(Wedstrijden!M1713&lt;&gt;"",Wedstrijden!M1713,"")</f>
        <v/>
      </c>
      <c r="BJ1702" s="12">
        <f>IF(COUNTA(Wedstrijden!#REF!)&lt;&gt;0,1,"")</f>
        <v>1</v>
      </c>
      <c r="BK1702" s="12">
        <f t="shared" si="156"/>
        <v>2</v>
      </c>
      <c r="BL1702" s="12" t="e">
        <f>IF(Wedstrijden!#REF!="x","AA","")</f>
        <v>#REF!</v>
      </c>
      <c r="BM1702" s="12" t="e">
        <f>IF(Wedstrijden!#REF!="x","A","")</f>
        <v>#REF!</v>
      </c>
      <c r="BN1702" s="12" t="e">
        <f>IF(Wedstrijden!#REF!="x","B1","")</f>
        <v>#REF!</v>
      </c>
      <c r="BO1702" s="12" t="e">
        <f>IF(Wedstrijden!#REF!="x","BB","")</f>
        <v>#REF!</v>
      </c>
      <c r="BP1702" s="12" t="e">
        <f>IF(Wedstrijden!#REF!="x","B","")</f>
        <v>#REF!</v>
      </c>
      <c r="BQ1702" s="12" t="e">
        <f>IF(Wedstrijden!#REF!="x","L1","")</f>
        <v>#REF!</v>
      </c>
      <c r="BR1702" s="12" t="e">
        <f>IF(Wedstrijden!#REF!="x","L2","")</f>
        <v>#REF!</v>
      </c>
      <c r="BS1702" s="12" t="e">
        <f>IF(Wedstrijden!#REF!="x","M1","")</f>
        <v>#REF!</v>
      </c>
      <c r="BT1702" s="12" t="e">
        <f>IF(Wedstrijden!#REF!="x","M2","")</f>
        <v>#REF!</v>
      </c>
      <c r="BU1702" s="12" t="e">
        <f>IF(Wedstrijden!#REF!="x","Z1","")</f>
        <v>#REF!</v>
      </c>
      <c r="BV1702" s="12" t="e">
        <f>IF(Wedstrijden!#REF!="x","Z2","")</f>
        <v>#REF!</v>
      </c>
      <c r="BW1702" s="12">
        <f>IF(COUNTA(Wedstrijden!#REF!)&lt;&gt;0,1,"")</f>
        <v>1</v>
      </c>
      <c r="BX1702" s="12">
        <f t="shared" si="157"/>
        <v>1</v>
      </c>
      <c r="BY1702" s="12" t="e">
        <f>IF(Wedstrijden!#REF!="x","BB","")</f>
        <v>#REF!</v>
      </c>
      <c r="BZ1702" s="12" t="e">
        <f>IF(Wedstrijden!#REF!="x","B","")</f>
        <v>#REF!</v>
      </c>
      <c r="CA1702" s="12" t="e">
        <f>IF(Wedstrijden!#REF!="x","L1","")</f>
        <v>#REF!</v>
      </c>
      <c r="CB1702" s="12" t="e">
        <f>IF(Wedstrijden!#REF!="x","L2","")</f>
        <v>#REF!</v>
      </c>
      <c r="CC1702" s="12" t="e">
        <f>IF(Wedstrijden!#REF!="x","M1","")</f>
        <v>#REF!</v>
      </c>
      <c r="CD1702" s="12" t="e">
        <f>IF(Wedstrijden!#REF!="x","M2","")</f>
        <v>#REF!</v>
      </c>
      <c r="CE1702" s="12" t="e">
        <f>IF(Wedstrijden!#REF!="x","Z1","")</f>
        <v>#REF!</v>
      </c>
      <c r="CF1702" s="12" t="e">
        <f>IF(Wedstrijden!#REF!="x","Z2","")</f>
        <v>#REF!</v>
      </c>
      <c r="CG1702" s="12" t="e">
        <f>IF(Wedstrijden!#REF!="x","ZZL","")</f>
        <v>#REF!</v>
      </c>
      <c r="CL1702" s="12">
        <f>IF(COUNTA(Wedstrijden!#REF!)&lt;&gt;0,2,"")</f>
        <v>2</v>
      </c>
      <c r="CM1702" s="12">
        <f t="shared" si="158"/>
        <v>2</v>
      </c>
      <c r="CN1702" s="12" t="e">
        <f>IF(Wedstrijden!#REF!="x","AA","")</f>
        <v>#REF!</v>
      </c>
      <c r="CO1702" s="12" t="e">
        <f>IF(Wedstrijden!#REF!="x","A","")</f>
        <v>#REF!</v>
      </c>
      <c r="CP1702" s="12" t="e">
        <f>IF(Wedstrijden!#REF!="x","BB","")</f>
        <v>#REF!</v>
      </c>
      <c r="CQ1702" s="12" t="e">
        <f>IF(Wedstrijden!#REF!="x","B","")</f>
        <v>#REF!</v>
      </c>
      <c r="CR1702" s="12" t="e">
        <f>IF(Wedstrijden!#REF!="x","L","")</f>
        <v>#REF!</v>
      </c>
      <c r="CS1702" s="12" t="e">
        <f>IF(Wedstrijden!#REF!="x","M","")</f>
        <v>#REF!</v>
      </c>
      <c r="CT1702" s="12" t="e">
        <f>IF(Wedstrijden!#REF!="x","Z","")</f>
        <v>#REF!</v>
      </c>
      <c r="CU1702" s="12" t="e">
        <f>IF(Wedstrijden!#REF!="x","ZZ","")</f>
        <v>#REF!</v>
      </c>
      <c r="CV1702" s="12">
        <f>IF(COUNTA(Wedstrijden!#REF!)&lt;&gt;0,2,"")</f>
        <v>2</v>
      </c>
      <c r="CW1702" s="12">
        <f t="shared" si="159"/>
        <v>1</v>
      </c>
      <c r="CX1702" s="12" t="e">
        <f>IF(Wedstrijden!#REF!="x","BB","")</f>
        <v>#REF!</v>
      </c>
      <c r="CY1702" s="12" t="e">
        <f>IF(Wedstrijden!#REF!="x","B","")</f>
        <v>#REF!</v>
      </c>
      <c r="CZ1702" s="12" t="e">
        <f>IF(Wedstrijden!#REF!="x","L","")</f>
        <v>#REF!</v>
      </c>
      <c r="DA1702" s="12" t="e">
        <f>IF(Wedstrijden!#REF!="x","M","")</f>
        <v>#REF!</v>
      </c>
      <c r="DB1702" s="12" t="e">
        <f>IF(Wedstrijden!#REF!="x","Z","")</f>
        <v>#REF!</v>
      </c>
      <c r="DC1702" s="12" t="e">
        <f>IF(Wedstrijden!#REF!="x","ZZ","")</f>
        <v>#REF!</v>
      </c>
      <c r="DD1702" s="12" t="e">
        <f>IF(Wedstrijden!#REF!="x","1.40","")</f>
        <v>#REF!</v>
      </c>
      <c r="DE1702" s="12">
        <f>IF(COUNTA(Wedstrijden!#REF!)&lt;&gt;0,6,"")</f>
        <v>6</v>
      </c>
      <c r="DF1702" s="12">
        <f t="shared" si="160"/>
        <v>2</v>
      </c>
      <c r="DG1702" s="12" t="e">
        <f>IF(Wedstrijden!#REF!="x","L","")</f>
        <v>#REF!</v>
      </c>
      <c r="DH1702" s="12" t="e">
        <f>IF(Wedstrijden!#REF!="x","M","")</f>
        <v>#REF!</v>
      </c>
      <c r="DI1702" s="12" t="e">
        <f>IF(Wedstrijden!#REF!="x","Z","")</f>
        <v>#REF!</v>
      </c>
      <c r="DJ1702" s="12" t="e">
        <f>IF(Wedstrijden!#REF!="x","Z","")</f>
        <v>#REF!</v>
      </c>
      <c r="DK1702" s="12">
        <f>IF(COUNTA(Wedstrijden!#REF!)&lt;&gt;0,6,"")</f>
        <v>6</v>
      </c>
      <c r="DL1702" s="12">
        <f t="shared" si="161"/>
        <v>1</v>
      </c>
      <c r="DM1702" s="12" t="e">
        <f>IF(Wedstrijden!#REF!="x","L","")</f>
        <v>#REF!</v>
      </c>
      <c r="DN1702" s="12" t="e">
        <f>IF(Wedstrijden!#REF!="x","M","")</f>
        <v>#REF!</v>
      </c>
      <c r="DO1702" s="12" t="e">
        <f>IF(Wedstrijden!#REF!="x","Z","")</f>
        <v>#REF!</v>
      </c>
      <c r="DP1702" s="12" t="e">
        <f>IF(Wedstrijden!#REF!="x","Z","")</f>
        <v>#REF!</v>
      </c>
    </row>
    <row r="1703" spans="1:120" ht="15" x14ac:dyDescent="0.25">
      <c r="A1703" s="14">
        <f>Wedstrijden!A1714</f>
        <v>0</v>
      </c>
      <c r="B1703" s="12" t="str">
        <f>IFERROR(VLOOKUP(Wedstrijden!C1714,Wedstrijdlocaties!$B$2:$E$500,2,FALSE),"")</f>
        <v/>
      </c>
      <c r="C1703" s="12" t="str">
        <f>Wedstrijden!D1714</f>
        <v/>
      </c>
      <c r="D1703" s="12" t="str">
        <f>IFERROR(VLOOKUP(Wedstrijden!E1714,Organisaties!$B$2:$C$500,2,FALSE),"")</f>
        <v/>
      </c>
      <c r="E1703" s="12" t="str">
        <f>IFERROR(VLOOKUP(Wedstrijden!E1714,Organisaties!$B$2:$G$500,5,FALSE),"")</f>
        <v/>
      </c>
      <c r="F1703" s="12" t="e">
        <f>IF(Wedstrijden!#REF!&lt;&gt;"",Wedstrijden!#REF!,"")</f>
        <v>#REF!</v>
      </c>
      <c r="G1703" s="12">
        <f>IF(Wedstrijden!K1714="Indoor",1,0)</f>
        <v>0</v>
      </c>
      <c r="H1703" s="12">
        <f>Wedstrijden!L1714</f>
        <v>0</v>
      </c>
      <c r="I1703" s="12" t="str">
        <f>IF(Wedstrijden!J1714="Nee",0,IF(Wedstrijden!J1714="Ja",1,""))</f>
        <v/>
      </c>
      <c r="J1703" s="12" t="str">
        <f>IF(Wedstrijden!M1714&lt;&gt;"",Wedstrijden!M1714,"")</f>
        <v/>
      </c>
      <c r="BJ1703" s="12">
        <f>IF(COUNTA(Wedstrijden!#REF!)&lt;&gt;0,1,"")</f>
        <v>1</v>
      </c>
      <c r="BK1703" s="12">
        <f t="shared" si="156"/>
        <v>2</v>
      </c>
      <c r="BL1703" s="12" t="e">
        <f>IF(Wedstrijden!#REF!="x","AA","")</f>
        <v>#REF!</v>
      </c>
      <c r="BM1703" s="12" t="e">
        <f>IF(Wedstrijden!#REF!="x","A","")</f>
        <v>#REF!</v>
      </c>
      <c r="BN1703" s="12" t="e">
        <f>IF(Wedstrijden!#REF!="x","B1","")</f>
        <v>#REF!</v>
      </c>
      <c r="BO1703" s="12" t="e">
        <f>IF(Wedstrijden!#REF!="x","BB","")</f>
        <v>#REF!</v>
      </c>
      <c r="BP1703" s="12" t="e">
        <f>IF(Wedstrijden!#REF!="x","B","")</f>
        <v>#REF!</v>
      </c>
      <c r="BQ1703" s="12" t="e">
        <f>IF(Wedstrijden!#REF!="x","L1","")</f>
        <v>#REF!</v>
      </c>
      <c r="BR1703" s="12" t="e">
        <f>IF(Wedstrijden!#REF!="x","L2","")</f>
        <v>#REF!</v>
      </c>
      <c r="BS1703" s="12" t="e">
        <f>IF(Wedstrijden!#REF!="x","M1","")</f>
        <v>#REF!</v>
      </c>
      <c r="BT1703" s="12" t="e">
        <f>IF(Wedstrijden!#REF!="x","M2","")</f>
        <v>#REF!</v>
      </c>
      <c r="BU1703" s="12" t="e">
        <f>IF(Wedstrijden!#REF!="x","Z1","")</f>
        <v>#REF!</v>
      </c>
      <c r="BV1703" s="12" t="e">
        <f>IF(Wedstrijden!#REF!="x","Z2","")</f>
        <v>#REF!</v>
      </c>
      <c r="BW1703" s="12">
        <f>IF(COUNTA(Wedstrijden!#REF!)&lt;&gt;0,1,"")</f>
        <v>1</v>
      </c>
      <c r="BX1703" s="12">
        <f t="shared" si="157"/>
        <v>1</v>
      </c>
      <c r="BY1703" s="12" t="e">
        <f>IF(Wedstrijden!#REF!="x","BB","")</f>
        <v>#REF!</v>
      </c>
      <c r="BZ1703" s="12" t="e">
        <f>IF(Wedstrijden!#REF!="x","B","")</f>
        <v>#REF!</v>
      </c>
      <c r="CA1703" s="12" t="e">
        <f>IF(Wedstrijden!#REF!="x","L1","")</f>
        <v>#REF!</v>
      </c>
      <c r="CB1703" s="12" t="e">
        <f>IF(Wedstrijden!#REF!="x","L2","")</f>
        <v>#REF!</v>
      </c>
      <c r="CC1703" s="12" t="e">
        <f>IF(Wedstrijden!#REF!="x","M1","")</f>
        <v>#REF!</v>
      </c>
      <c r="CD1703" s="12" t="e">
        <f>IF(Wedstrijden!#REF!="x","M2","")</f>
        <v>#REF!</v>
      </c>
      <c r="CE1703" s="12" t="e">
        <f>IF(Wedstrijden!#REF!="x","Z1","")</f>
        <v>#REF!</v>
      </c>
      <c r="CF1703" s="12" t="e">
        <f>IF(Wedstrijden!#REF!="x","Z2","")</f>
        <v>#REF!</v>
      </c>
      <c r="CG1703" s="12" t="e">
        <f>IF(Wedstrijden!#REF!="x","ZZL","")</f>
        <v>#REF!</v>
      </c>
      <c r="CL1703" s="12">
        <f>IF(COUNTA(Wedstrijden!#REF!)&lt;&gt;0,2,"")</f>
        <v>2</v>
      </c>
      <c r="CM1703" s="12">
        <f t="shared" si="158"/>
        <v>2</v>
      </c>
      <c r="CN1703" s="12" t="e">
        <f>IF(Wedstrijden!#REF!="x","AA","")</f>
        <v>#REF!</v>
      </c>
      <c r="CO1703" s="12" t="e">
        <f>IF(Wedstrijden!#REF!="x","A","")</f>
        <v>#REF!</v>
      </c>
      <c r="CP1703" s="12" t="e">
        <f>IF(Wedstrijden!#REF!="x","BB","")</f>
        <v>#REF!</v>
      </c>
      <c r="CQ1703" s="12" t="e">
        <f>IF(Wedstrijden!#REF!="x","B","")</f>
        <v>#REF!</v>
      </c>
      <c r="CR1703" s="12" t="e">
        <f>IF(Wedstrijden!#REF!="x","L","")</f>
        <v>#REF!</v>
      </c>
      <c r="CS1703" s="12" t="e">
        <f>IF(Wedstrijden!#REF!="x","M","")</f>
        <v>#REF!</v>
      </c>
      <c r="CT1703" s="12" t="e">
        <f>IF(Wedstrijden!#REF!="x","Z","")</f>
        <v>#REF!</v>
      </c>
      <c r="CU1703" s="12" t="e">
        <f>IF(Wedstrijden!#REF!="x","ZZ","")</f>
        <v>#REF!</v>
      </c>
      <c r="CV1703" s="12">
        <f>IF(COUNTA(Wedstrijden!#REF!)&lt;&gt;0,2,"")</f>
        <v>2</v>
      </c>
      <c r="CW1703" s="12">
        <f t="shared" si="159"/>
        <v>1</v>
      </c>
      <c r="CX1703" s="12" t="e">
        <f>IF(Wedstrijden!#REF!="x","BB","")</f>
        <v>#REF!</v>
      </c>
      <c r="CY1703" s="12" t="e">
        <f>IF(Wedstrijden!#REF!="x","B","")</f>
        <v>#REF!</v>
      </c>
      <c r="CZ1703" s="12" t="e">
        <f>IF(Wedstrijden!#REF!="x","L","")</f>
        <v>#REF!</v>
      </c>
      <c r="DA1703" s="12" t="e">
        <f>IF(Wedstrijden!#REF!="x","M","")</f>
        <v>#REF!</v>
      </c>
      <c r="DB1703" s="12" t="e">
        <f>IF(Wedstrijden!#REF!="x","Z","")</f>
        <v>#REF!</v>
      </c>
      <c r="DC1703" s="12" t="e">
        <f>IF(Wedstrijden!#REF!="x","ZZ","")</f>
        <v>#REF!</v>
      </c>
      <c r="DD1703" s="12" t="e">
        <f>IF(Wedstrijden!#REF!="x","1.40","")</f>
        <v>#REF!</v>
      </c>
      <c r="DE1703" s="12">
        <f>IF(COUNTA(Wedstrijden!#REF!)&lt;&gt;0,6,"")</f>
        <v>6</v>
      </c>
      <c r="DF1703" s="12">
        <f t="shared" si="160"/>
        <v>2</v>
      </c>
      <c r="DG1703" s="12" t="e">
        <f>IF(Wedstrijden!#REF!="x","L","")</f>
        <v>#REF!</v>
      </c>
      <c r="DH1703" s="12" t="e">
        <f>IF(Wedstrijden!#REF!="x","M","")</f>
        <v>#REF!</v>
      </c>
      <c r="DI1703" s="12" t="e">
        <f>IF(Wedstrijden!#REF!="x","Z","")</f>
        <v>#REF!</v>
      </c>
      <c r="DJ1703" s="12" t="e">
        <f>IF(Wedstrijden!#REF!="x","Z","")</f>
        <v>#REF!</v>
      </c>
      <c r="DK1703" s="12">
        <f>IF(COUNTA(Wedstrijden!#REF!)&lt;&gt;0,6,"")</f>
        <v>6</v>
      </c>
      <c r="DL1703" s="12">
        <f t="shared" si="161"/>
        <v>1</v>
      </c>
      <c r="DM1703" s="12" t="e">
        <f>IF(Wedstrijden!#REF!="x","L","")</f>
        <v>#REF!</v>
      </c>
      <c r="DN1703" s="12" t="e">
        <f>IF(Wedstrijden!#REF!="x","M","")</f>
        <v>#REF!</v>
      </c>
      <c r="DO1703" s="12" t="e">
        <f>IF(Wedstrijden!#REF!="x","Z","")</f>
        <v>#REF!</v>
      </c>
      <c r="DP1703" s="12" t="e">
        <f>IF(Wedstrijden!#REF!="x","Z","")</f>
        <v>#REF!</v>
      </c>
    </row>
    <row r="1704" spans="1:120" ht="15" x14ac:dyDescent="0.25">
      <c r="A1704" s="14">
        <f>Wedstrijden!A1715</f>
        <v>0</v>
      </c>
      <c r="B1704" s="12" t="str">
        <f>IFERROR(VLOOKUP(Wedstrijden!C1715,Wedstrijdlocaties!$B$2:$E$500,2,FALSE),"")</f>
        <v/>
      </c>
      <c r="C1704" s="12" t="str">
        <f>Wedstrijden!D1715</f>
        <v/>
      </c>
      <c r="D1704" s="12" t="str">
        <f>IFERROR(VLOOKUP(Wedstrijden!E1715,Organisaties!$B$2:$C$500,2,FALSE),"")</f>
        <v/>
      </c>
      <c r="E1704" s="12" t="str">
        <f>IFERROR(VLOOKUP(Wedstrijden!E1715,Organisaties!$B$2:$G$500,5,FALSE),"")</f>
        <v/>
      </c>
      <c r="F1704" s="12" t="e">
        <f>IF(Wedstrijden!#REF!&lt;&gt;"",Wedstrijden!#REF!,"")</f>
        <v>#REF!</v>
      </c>
      <c r="G1704" s="12">
        <f>IF(Wedstrijden!K1715="Indoor",1,0)</f>
        <v>0</v>
      </c>
      <c r="H1704" s="12">
        <f>Wedstrijden!L1715</f>
        <v>0</v>
      </c>
      <c r="I1704" s="12" t="str">
        <f>IF(Wedstrijden!J1715="Nee",0,IF(Wedstrijden!J1715="Ja",1,""))</f>
        <v/>
      </c>
      <c r="J1704" s="12" t="str">
        <f>IF(Wedstrijden!M1715&lt;&gt;"",Wedstrijden!M1715,"")</f>
        <v/>
      </c>
      <c r="BJ1704" s="12">
        <f>IF(COUNTA(Wedstrijden!#REF!)&lt;&gt;0,1,"")</f>
        <v>1</v>
      </c>
      <c r="BK1704" s="12">
        <f t="shared" si="156"/>
        <v>2</v>
      </c>
      <c r="BL1704" s="12" t="e">
        <f>IF(Wedstrijden!#REF!="x","AA","")</f>
        <v>#REF!</v>
      </c>
      <c r="BM1704" s="12" t="e">
        <f>IF(Wedstrijden!#REF!="x","A","")</f>
        <v>#REF!</v>
      </c>
      <c r="BN1704" s="12" t="e">
        <f>IF(Wedstrijden!#REF!="x","B1","")</f>
        <v>#REF!</v>
      </c>
      <c r="BO1704" s="12" t="e">
        <f>IF(Wedstrijden!#REF!="x","BB","")</f>
        <v>#REF!</v>
      </c>
      <c r="BP1704" s="12" t="e">
        <f>IF(Wedstrijden!#REF!="x","B","")</f>
        <v>#REF!</v>
      </c>
      <c r="BQ1704" s="12" t="e">
        <f>IF(Wedstrijden!#REF!="x","L1","")</f>
        <v>#REF!</v>
      </c>
      <c r="BR1704" s="12" t="e">
        <f>IF(Wedstrijden!#REF!="x","L2","")</f>
        <v>#REF!</v>
      </c>
      <c r="BS1704" s="12" t="e">
        <f>IF(Wedstrijden!#REF!="x","M1","")</f>
        <v>#REF!</v>
      </c>
      <c r="BT1704" s="12" t="e">
        <f>IF(Wedstrijden!#REF!="x","M2","")</f>
        <v>#REF!</v>
      </c>
      <c r="BU1704" s="12" t="e">
        <f>IF(Wedstrijden!#REF!="x","Z1","")</f>
        <v>#REF!</v>
      </c>
      <c r="BV1704" s="12" t="e">
        <f>IF(Wedstrijden!#REF!="x","Z2","")</f>
        <v>#REF!</v>
      </c>
      <c r="BW1704" s="12">
        <f>IF(COUNTA(Wedstrijden!#REF!)&lt;&gt;0,1,"")</f>
        <v>1</v>
      </c>
      <c r="BX1704" s="12">
        <f t="shared" si="157"/>
        <v>1</v>
      </c>
      <c r="BY1704" s="12" t="e">
        <f>IF(Wedstrijden!#REF!="x","BB","")</f>
        <v>#REF!</v>
      </c>
      <c r="BZ1704" s="12" t="e">
        <f>IF(Wedstrijden!#REF!="x","B","")</f>
        <v>#REF!</v>
      </c>
      <c r="CA1704" s="12" t="e">
        <f>IF(Wedstrijden!#REF!="x","L1","")</f>
        <v>#REF!</v>
      </c>
      <c r="CB1704" s="12" t="e">
        <f>IF(Wedstrijden!#REF!="x","L2","")</f>
        <v>#REF!</v>
      </c>
      <c r="CC1704" s="12" t="e">
        <f>IF(Wedstrijden!#REF!="x","M1","")</f>
        <v>#REF!</v>
      </c>
      <c r="CD1704" s="12" t="e">
        <f>IF(Wedstrijden!#REF!="x","M2","")</f>
        <v>#REF!</v>
      </c>
      <c r="CE1704" s="12" t="e">
        <f>IF(Wedstrijden!#REF!="x","Z1","")</f>
        <v>#REF!</v>
      </c>
      <c r="CF1704" s="12" t="e">
        <f>IF(Wedstrijden!#REF!="x","Z2","")</f>
        <v>#REF!</v>
      </c>
      <c r="CG1704" s="12" t="e">
        <f>IF(Wedstrijden!#REF!="x","ZZL","")</f>
        <v>#REF!</v>
      </c>
      <c r="CL1704" s="12">
        <f>IF(COUNTA(Wedstrijden!#REF!)&lt;&gt;0,2,"")</f>
        <v>2</v>
      </c>
      <c r="CM1704" s="12">
        <f t="shared" si="158"/>
        <v>2</v>
      </c>
      <c r="CN1704" s="12" t="e">
        <f>IF(Wedstrijden!#REF!="x","AA","")</f>
        <v>#REF!</v>
      </c>
      <c r="CO1704" s="12" t="e">
        <f>IF(Wedstrijden!#REF!="x","A","")</f>
        <v>#REF!</v>
      </c>
      <c r="CP1704" s="12" t="e">
        <f>IF(Wedstrijden!#REF!="x","BB","")</f>
        <v>#REF!</v>
      </c>
      <c r="CQ1704" s="12" t="e">
        <f>IF(Wedstrijden!#REF!="x","B","")</f>
        <v>#REF!</v>
      </c>
      <c r="CR1704" s="12" t="e">
        <f>IF(Wedstrijden!#REF!="x","L","")</f>
        <v>#REF!</v>
      </c>
      <c r="CS1704" s="12" t="e">
        <f>IF(Wedstrijden!#REF!="x","M","")</f>
        <v>#REF!</v>
      </c>
      <c r="CT1704" s="12" t="e">
        <f>IF(Wedstrijden!#REF!="x","Z","")</f>
        <v>#REF!</v>
      </c>
      <c r="CU1704" s="12" t="e">
        <f>IF(Wedstrijden!#REF!="x","ZZ","")</f>
        <v>#REF!</v>
      </c>
      <c r="CV1704" s="12">
        <f>IF(COUNTA(Wedstrijden!#REF!)&lt;&gt;0,2,"")</f>
        <v>2</v>
      </c>
      <c r="CW1704" s="12">
        <f t="shared" si="159"/>
        <v>1</v>
      </c>
      <c r="CX1704" s="12" t="e">
        <f>IF(Wedstrijden!#REF!="x","BB","")</f>
        <v>#REF!</v>
      </c>
      <c r="CY1704" s="12" t="e">
        <f>IF(Wedstrijden!#REF!="x","B","")</f>
        <v>#REF!</v>
      </c>
      <c r="CZ1704" s="12" t="e">
        <f>IF(Wedstrijden!#REF!="x","L","")</f>
        <v>#REF!</v>
      </c>
      <c r="DA1704" s="12" t="e">
        <f>IF(Wedstrijden!#REF!="x","M","")</f>
        <v>#REF!</v>
      </c>
      <c r="DB1704" s="12" t="e">
        <f>IF(Wedstrijden!#REF!="x","Z","")</f>
        <v>#REF!</v>
      </c>
      <c r="DC1704" s="12" t="e">
        <f>IF(Wedstrijden!#REF!="x","ZZ","")</f>
        <v>#REF!</v>
      </c>
      <c r="DD1704" s="12" t="e">
        <f>IF(Wedstrijden!#REF!="x","1.40","")</f>
        <v>#REF!</v>
      </c>
      <c r="DE1704" s="12">
        <f>IF(COUNTA(Wedstrijden!#REF!)&lt;&gt;0,6,"")</f>
        <v>6</v>
      </c>
      <c r="DF1704" s="12">
        <f t="shared" si="160"/>
        <v>2</v>
      </c>
      <c r="DG1704" s="12" t="e">
        <f>IF(Wedstrijden!#REF!="x","L","")</f>
        <v>#REF!</v>
      </c>
      <c r="DH1704" s="12" t="e">
        <f>IF(Wedstrijden!#REF!="x","M","")</f>
        <v>#REF!</v>
      </c>
      <c r="DI1704" s="12" t="e">
        <f>IF(Wedstrijden!#REF!="x","Z","")</f>
        <v>#REF!</v>
      </c>
      <c r="DJ1704" s="12" t="e">
        <f>IF(Wedstrijden!#REF!="x","Z","")</f>
        <v>#REF!</v>
      </c>
      <c r="DK1704" s="12">
        <f>IF(COUNTA(Wedstrijden!#REF!)&lt;&gt;0,6,"")</f>
        <v>6</v>
      </c>
      <c r="DL1704" s="12">
        <f t="shared" si="161"/>
        <v>1</v>
      </c>
      <c r="DM1704" s="12" t="e">
        <f>IF(Wedstrijden!#REF!="x","L","")</f>
        <v>#REF!</v>
      </c>
      <c r="DN1704" s="12" t="e">
        <f>IF(Wedstrijden!#REF!="x","M","")</f>
        <v>#REF!</v>
      </c>
      <c r="DO1704" s="12" t="e">
        <f>IF(Wedstrijden!#REF!="x","Z","")</f>
        <v>#REF!</v>
      </c>
      <c r="DP1704" s="12" t="e">
        <f>IF(Wedstrijden!#REF!="x","Z","")</f>
        <v>#REF!</v>
      </c>
    </row>
    <row r="1705" spans="1:120" ht="15" x14ac:dyDescent="0.25">
      <c r="A1705" s="14">
        <f>Wedstrijden!A1716</f>
        <v>0</v>
      </c>
      <c r="B1705" s="12" t="str">
        <f>IFERROR(VLOOKUP(Wedstrijden!C1716,Wedstrijdlocaties!$B$2:$E$500,2,FALSE),"")</f>
        <v/>
      </c>
      <c r="C1705" s="12" t="str">
        <f>Wedstrijden!D1716</f>
        <v/>
      </c>
      <c r="D1705" s="12" t="str">
        <f>IFERROR(VLOOKUP(Wedstrijden!E1716,Organisaties!$B$2:$C$500,2,FALSE),"")</f>
        <v/>
      </c>
      <c r="E1705" s="12" t="str">
        <f>IFERROR(VLOOKUP(Wedstrijden!E1716,Organisaties!$B$2:$G$500,5,FALSE),"")</f>
        <v/>
      </c>
      <c r="F1705" s="12" t="e">
        <f>IF(Wedstrijden!#REF!&lt;&gt;"",Wedstrijden!#REF!,"")</f>
        <v>#REF!</v>
      </c>
      <c r="G1705" s="12">
        <f>IF(Wedstrijden!K1716="Indoor",1,0)</f>
        <v>0</v>
      </c>
      <c r="H1705" s="12">
        <f>Wedstrijden!L1716</f>
        <v>0</v>
      </c>
      <c r="I1705" s="12" t="str">
        <f>IF(Wedstrijden!J1716="Nee",0,IF(Wedstrijden!J1716="Ja",1,""))</f>
        <v/>
      </c>
      <c r="J1705" s="12" t="str">
        <f>IF(Wedstrijden!M1716&lt;&gt;"",Wedstrijden!M1716,"")</f>
        <v/>
      </c>
      <c r="BJ1705" s="12">
        <f>IF(COUNTA(Wedstrijden!#REF!)&lt;&gt;0,1,"")</f>
        <v>1</v>
      </c>
      <c r="BK1705" s="12">
        <f t="shared" si="156"/>
        <v>2</v>
      </c>
      <c r="BL1705" s="12" t="e">
        <f>IF(Wedstrijden!#REF!="x","AA","")</f>
        <v>#REF!</v>
      </c>
      <c r="BM1705" s="12" t="e">
        <f>IF(Wedstrijden!#REF!="x","A","")</f>
        <v>#REF!</v>
      </c>
      <c r="BN1705" s="12" t="e">
        <f>IF(Wedstrijden!#REF!="x","B1","")</f>
        <v>#REF!</v>
      </c>
      <c r="BO1705" s="12" t="e">
        <f>IF(Wedstrijden!#REF!="x","BB","")</f>
        <v>#REF!</v>
      </c>
      <c r="BP1705" s="12" t="e">
        <f>IF(Wedstrijden!#REF!="x","B","")</f>
        <v>#REF!</v>
      </c>
      <c r="BQ1705" s="12" t="e">
        <f>IF(Wedstrijden!#REF!="x","L1","")</f>
        <v>#REF!</v>
      </c>
      <c r="BR1705" s="12" t="e">
        <f>IF(Wedstrijden!#REF!="x","L2","")</f>
        <v>#REF!</v>
      </c>
      <c r="BS1705" s="12" t="e">
        <f>IF(Wedstrijden!#REF!="x","M1","")</f>
        <v>#REF!</v>
      </c>
      <c r="BT1705" s="12" t="e">
        <f>IF(Wedstrijden!#REF!="x","M2","")</f>
        <v>#REF!</v>
      </c>
      <c r="BU1705" s="12" t="e">
        <f>IF(Wedstrijden!#REF!="x","Z1","")</f>
        <v>#REF!</v>
      </c>
      <c r="BV1705" s="12" t="e">
        <f>IF(Wedstrijden!#REF!="x","Z2","")</f>
        <v>#REF!</v>
      </c>
      <c r="BW1705" s="12">
        <f>IF(COUNTA(Wedstrijden!#REF!)&lt;&gt;0,1,"")</f>
        <v>1</v>
      </c>
      <c r="BX1705" s="12">
        <f t="shared" si="157"/>
        <v>1</v>
      </c>
      <c r="BY1705" s="12" t="e">
        <f>IF(Wedstrijden!#REF!="x","BB","")</f>
        <v>#REF!</v>
      </c>
      <c r="BZ1705" s="12" t="e">
        <f>IF(Wedstrijden!#REF!="x","B","")</f>
        <v>#REF!</v>
      </c>
      <c r="CA1705" s="12" t="e">
        <f>IF(Wedstrijden!#REF!="x","L1","")</f>
        <v>#REF!</v>
      </c>
      <c r="CB1705" s="12" t="e">
        <f>IF(Wedstrijden!#REF!="x","L2","")</f>
        <v>#REF!</v>
      </c>
      <c r="CC1705" s="12" t="e">
        <f>IF(Wedstrijden!#REF!="x","M1","")</f>
        <v>#REF!</v>
      </c>
      <c r="CD1705" s="12" t="e">
        <f>IF(Wedstrijden!#REF!="x","M2","")</f>
        <v>#REF!</v>
      </c>
      <c r="CE1705" s="12" t="e">
        <f>IF(Wedstrijden!#REF!="x","Z1","")</f>
        <v>#REF!</v>
      </c>
      <c r="CF1705" s="12" t="e">
        <f>IF(Wedstrijden!#REF!="x","Z2","")</f>
        <v>#REF!</v>
      </c>
      <c r="CG1705" s="12" t="e">
        <f>IF(Wedstrijden!#REF!="x","ZZL","")</f>
        <v>#REF!</v>
      </c>
      <c r="CL1705" s="12">
        <f>IF(COUNTA(Wedstrijden!#REF!)&lt;&gt;0,2,"")</f>
        <v>2</v>
      </c>
      <c r="CM1705" s="12">
        <f t="shared" si="158"/>
        <v>2</v>
      </c>
      <c r="CN1705" s="12" t="e">
        <f>IF(Wedstrijden!#REF!="x","AA","")</f>
        <v>#REF!</v>
      </c>
      <c r="CO1705" s="12" t="e">
        <f>IF(Wedstrijden!#REF!="x","A","")</f>
        <v>#REF!</v>
      </c>
      <c r="CP1705" s="12" t="e">
        <f>IF(Wedstrijden!#REF!="x","BB","")</f>
        <v>#REF!</v>
      </c>
      <c r="CQ1705" s="12" t="e">
        <f>IF(Wedstrijden!#REF!="x","B","")</f>
        <v>#REF!</v>
      </c>
      <c r="CR1705" s="12" t="e">
        <f>IF(Wedstrijden!#REF!="x","L","")</f>
        <v>#REF!</v>
      </c>
      <c r="CS1705" s="12" t="e">
        <f>IF(Wedstrijden!#REF!="x","M","")</f>
        <v>#REF!</v>
      </c>
      <c r="CT1705" s="12" t="e">
        <f>IF(Wedstrijden!#REF!="x","Z","")</f>
        <v>#REF!</v>
      </c>
      <c r="CU1705" s="12" t="e">
        <f>IF(Wedstrijden!#REF!="x","ZZ","")</f>
        <v>#REF!</v>
      </c>
      <c r="CV1705" s="12">
        <f>IF(COUNTA(Wedstrijden!#REF!)&lt;&gt;0,2,"")</f>
        <v>2</v>
      </c>
      <c r="CW1705" s="12">
        <f t="shared" si="159"/>
        <v>1</v>
      </c>
      <c r="CX1705" s="12" t="e">
        <f>IF(Wedstrijden!#REF!="x","BB","")</f>
        <v>#REF!</v>
      </c>
      <c r="CY1705" s="12" t="e">
        <f>IF(Wedstrijden!#REF!="x","B","")</f>
        <v>#REF!</v>
      </c>
      <c r="CZ1705" s="12" t="e">
        <f>IF(Wedstrijden!#REF!="x","L","")</f>
        <v>#REF!</v>
      </c>
      <c r="DA1705" s="12" t="e">
        <f>IF(Wedstrijden!#REF!="x","M","")</f>
        <v>#REF!</v>
      </c>
      <c r="DB1705" s="12" t="e">
        <f>IF(Wedstrijden!#REF!="x","Z","")</f>
        <v>#REF!</v>
      </c>
      <c r="DC1705" s="12" t="e">
        <f>IF(Wedstrijden!#REF!="x","ZZ","")</f>
        <v>#REF!</v>
      </c>
      <c r="DD1705" s="12" t="e">
        <f>IF(Wedstrijden!#REF!="x","1.40","")</f>
        <v>#REF!</v>
      </c>
      <c r="DE1705" s="12">
        <f>IF(COUNTA(Wedstrijden!#REF!)&lt;&gt;0,6,"")</f>
        <v>6</v>
      </c>
      <c r="DF1705" s="12">
        <f t="shared" si="160"/>
        <v>2</v>
      </c>
      <c r="DG1705" s="12" t="e">
        <f>IF(Wedstrijden!#REF!="x","L","")</f>
        <v>#REF!</v>
      </c>
      <c r="DH1705" s="12" t="e">
        <f>IF(Wedstrijden!#REF!="x","M","")</f>
        <v>#REF!</v>
      </c>
      <c r="DI1705" s="12" t="e">
        <f>IF(Wedstrijden!#REF!="x","Z","")</f>
        <v>#REF!</v>
      </c>
      <c r="DJ1705" s="12" t="e">
        <f>IF(Wedstrijden!#REF!="x","Z","")</f>
        <v>#REF!</v>
      </c>
      <c r="DK1705" s="12">
        <f>IF(COUNTA(Wedstrijden!#REF!)&lt;&gt;0,6,"")</f>
        <v>6</v>
      </c>
      <c r="DL1705" s="12">
        <f t="shared" si="161"/>
        <v>1</v>
      </c>
      <c r="DM1705" s="12" t="e">
        <f>IF(Wedstrijden!#REF!="x","L","")</f>
        <v>#REF!</v>
      </c>
      <c r="DN1705" s="12" t="e">
        <f>IF(Wedstrijden!#REF!="x","M","")</f>
        <v>#REF!</v>
      </c>
      <c r="DO1705" s="12" t="e">
        <f>IF(Wedstrijden!#REF!="x","Z","")</f>
        <v>#REF!</v>
      </c>
      <c r="DP1705" s="12" t="e">
        <f>IF(Wedstrijden!#REF!="x","Z","")</f>
        <v>#REF!</v>
      </c>
    </row>
    <row r="1706" spans="1:120" ht="15" x14ac:dyDescent="0.25">
      <c r="A1706" s="14">
        <f>Wedstrijden!A1717</f>
        <v>0</v>
      </c>
      <c r="B1706" s="12" t="str">
        <f>IFERROR(VLOOKUP(Wedstrijden!C1717,Wedstrijdlocaties!$B$2:$E$500,2,FALSE),"")</f>
        <v/>
      </c>
      <c r="C1706" s="12" t="str">
        <f>Wedstrijden!D1717</f>
        <v/>
      </c>
      <c r="D1706" s="12" t="str">
        <f>IFERROR(VLOOKUP(Wedstrijden!E1717,Organisaties!$B$2:$C$500,2,FALSE),"")</f>
        <v/>
      </c>
      <c r="E1706" s="12" t="str">
        <f>IFERROR(VLOOKUP(Wedstrijden!E1717,Organisaties!$B$2:$G$500,5,FALSE),"")</f>
        <v/>
      </c>
      <c r="F1706" s="12" t="e">
        <f>IF(Wedstrijden!#REF!&lt;&gt;"",Wedstrijden!#REF!,"")</f>
        <v>#REF!</v>
      </c>
      <c r="G1706" s="12">
        <f>IF(Wedstrijden!K1717="Indoor",1,0)</f>
        <v>0</v>
      </c>
      <c r="H1706" s="12">
        <f>Wedstrijden!L1717</f>
        <v>0</v>
      </c>
      <c r="I1706" s="12" t="str">
        <f>IF(Wedstrijden!J1717="Nee",0,IF(Wedstrijden!J1717="Ja",1,""))</f>
        <v/>
      </c>
      <c r="J1706" s="12" t="str">
        <f>IF(Wedstrijden!M1717&lt;&gt;"",Wedstrijden!M1717,"")</f>
        <v/>
      </c>
      <c r="BJ1706" s="12">
        <f>IF(COUNTA(Wedstrijden!#REF!)&lt;&gt;0,1,"")</f>
        <v>1</v>
      </c>
      <c r="BK1706" s="12">
        <f t="shared" si="156"/>
        <v>2</v>
      </c>
      <c r="BL1706" s="12" t="e">
        <f>IF(Wedstrijden!#REF!="x","AA","")</f>
        <v>#REF!</v>
      </c>
      <c r="BM1706" s="12" t="e">
        <f>IF(Wedstrijden!#REF!="x","A","")</f>
        <v>#REF!</v>
      </c>
      <c r="BN1706" s="12" t="e">
        <f>IF(Wedstrijden!#REF!="x","B1","")</f>
        <v>#REF!</v>
      </c>
      <c r="BO1706" s="12" t="e">
        <f>IF(Wedstrijden!#REF!="x","BB","")</f>
        <v>#REF!</v>
      </c>
      <c r="BP1706" s="12" t="e">
        <f>IF(Wedstrijden!#REF!="x","B","")</f>
        <v>#REF!</v>
      </c>
      <c r="BQ1706" s="12" t="e">
        <f>IF(Wedstrijden!#REF!="x","L1","")</f>
        <v>#REF!</v>
      </c>
      <c r="BR1706" s="12" t="e">
        <f>IF(Wedstrijden!#REF!="x","L2","")</f>
        <v>#REF!</v>
      </c>
      <c r="BS1706" s="12" t="e">
        <f>IF(Wedstrijden!#REF!="x","M1","")</f>
        <v>#REF!</v>
      </c>
      <c r="BT1706" s="12" t="e">
        <f>IF(Wedstrijden!#REF!="x","M2","")</f>
        <v>#REF!</v>
      </c>
      <c r="BU1706" s="12" t="e">
        <f>IF(Wedstrijden!#REF!="x","Z1","")</f>
        <v>#REF!</v>
      </c>
      <c r="BV1706" s="12" t="e">
        <f>IF(Wedstrijden!#REF!="x","Z2","")</f>
        <v>#REF!</v>
      </c>
      <c r="BW1706" s="12">
        <f>IF(COUNTA(Wedstrijden!#REF!)&lt;&gt;0,1,"")</f>
        <v>1</v>
      </c>
      <c r="BX1706" s="12">
        <f t="shared" si="157"/>
        <v>1</v>
      </c>
      <c r="BY1706" s="12" t="e">
        <f>IF(Wedstrijden!#REF!="x","BB","")</f>
        <v>#REF!</v>
      </c>
      <c r="BZ1706" s="12" t="e">
        <f>IF(Wedstrijden!#REF!="x","B","")</f>
        <v>#REF!</v>
      </c>
      <c r="CA1706" s="12" t="e">
        <f>IF(Wedstrijden!#REF!="x","L1","")</f>
        <v>#REF!</v>
      </c>
      <c r="CB1706" s="12" t="e">
        <f>IF(Wedstrijden!#REF!="x","L2","")</f>
        <v>#REF!</v>
      </c>
      <c r="CC1706" s="12" t="e">
        <f>IF(Wedstrijden!#REF!="x","M1","")</f>
        <v>#REF!</v>
      </c>
      <c r="CD1706" s="12" t="e">
        <f>IF(Wedstrijden!#REF!="x","M2","")</f>
        <v>#REF!</v>
      </c>
      <c r="CE1706" s="12" t="e">
        <f>IF(Wedstrijden!#REF!="x","Z1","")</f>
        <v>#REF!</v>
      </c>
      <c r="CF1706" s="12" t="e">
        <f>IF(Wedstrijden!#REF!="x","Z2","")</f>
        <v>#REF!</v>
      </c>
      <c r="CG1706" s="12" t="e">
        <f>IF(Wedstrijden!#REF!="x","ZZL","")</f>
        <v>#REF!</v>
      </c>
      <c r="CL1706" s="12">
        <f>IF(COUNTA(Wedstrijden!#REF!)&lt;&gt;0,2,"")</f>
        <v>2</v>
      </c>
      <c r="CM1706" s="12">
        <f t="shared" si="158"/>
        <v>2</v>
      </c>
      <c r="CN1706" s="12" t="e">
        <f>IF(Wedstrijden!#REF!="x","AA","")</f>
        <v>#REF!</v>
      </c>
      <c r="CO1706" s="12" t="e">
        <f>IF(Wedstrijden!#REF!="x","A","")</f>
        <v>#REF!</v>
      </c>
      <c r="CP1706" s="12" t="e">
        <f>IF(Wedstrijden!#REF!="x","BB","")</f>
        <v>#REF!</v>
      </c>
      <c r="CQ1706" s="12" t="e">
        <f>IF(Wedstrijden!#REF!="x","B","")</f>
        <v>#REF!</v>
      </c>
      <c r="CR1706" s="12" t="e">
        <f>IF(Wedstrijden!#REF!="x","L","")</f>
        <v>#REF!</v>
      </c>
      <c r="CS1706" s="12" t="e">
        <f>IF(Wedstrijden!#REF!="x","M","")</f>
        <v>#REF!</v>
      </c>
      <c r="CT1706" s="12" t="e">
        <f>IF(Wedstrijden!#REF!="x","Z","")</f>
        <v>#REF!</v>
      </c>
      <c r="CU1706" s="12" t="e">
        <f>IF(Wedstrijden!#REF!="x","ZZ","")</f>
        <v>#REF!</v>
      </c>
      <c r="CV1706" s="12">
        <f>IF(COUNTA(Wedstrijden!#REF!)&lt;&gt;0,2,"")</f>
        <v>2</v>
      </c>
      <c r="CW1706" s="12">
        <f t="shared" si="159"/>
        <v>1</v>
      </c>
      <c r="CX1706" s="12" t="e">
        <f>IF(Wedstrijden!#REF!="x","BB","")</f>
        <v>#REF!</v>
      </c>
      <c r="CY1706" s="12" t="e">
        <f>IF(Wedstrijden!#REF!="x","B","")</f>
        <v>#REF!</v>
      </c>
      <c r="CZ1706" s="12" t="e">
        <f>IF(Wedstrijden!#REF!="x","L","")</f>
        <v>#REF!</v>
      </c>
      <c r="DA1706" s="12" t="e">
        <f>IF(Wedstrijden!#REF!="x","M","")</f>
        <v>#REF!</v>
      </c>
      <c r="DB1706" s="12" t="e">
        <f>IF(Wedstrijden!#REF!="x","Z","")</f>
        <v>#REF!</v>
      </c>
      <c r="DC1706" s="12" t="e">
        <f>IF(Wedstrijden!#REF!="x","ZZ","")</f>
        <v>#REF!</v>
      </c>
      <c r="DD1706" s="12" t="e">
        <f>IF(Wedstrijden!#REF!="x","1.40","")</f>
        <v>#REF!</v>
      </c>
      <c r="DE1706" s="12">
        <f>IF(COUNTA(Wedstrijden!#REF!)&lt;&gt;0,6,"")</f>
        <v>6</v>
      </c>
      <c r="DF1706" s="12">
        <f t="shared" si="160"/>
        <v>2</v>
      </c>
      <c r="DG1706" s="12" t="e">
        <f>IF(Wedstrijden!#REF!="x","L","")</f>
        <v>#REF!</v>
      </c>
      <c r="DH1706" s="12" t="e">
        <f>IF(Wedstrijden!#REF!="x","M","")</f>
        <v>#REF!</v>
      </c>
      <c r="DI1706" s="12" t="e">
        <f>IF(Wedstrijden!#REF!="x","Z","")</f>
        <v>#REF!</v>
      </c>
      <c r="DJ1706" s="12" t="e">
        <f>IF(Wedstrijden!#REF!="x","Z","")</f>
        <v>#REF!</v>
      </c>
      <c r="DK1706" s="12">
        <f>IF(COUNTA(Wedstrijden!#REF!)&lt;&gt;0,6,"")</f>
        <v>6</v>
      </c>
      <c r="DL1706" s="12">
        <f t="shared" si="161"/>
        <v>1</v>
      </c>
      <c r="DM1706" s="12" t="e">
        <f>IF(Wedstrijden!#REF!="x","L","")</f>
        <v>#REF!</v>
      </c>
      <c r="DN1706" s="12" t="e">
        <f>IF(Wedstrijden!#REF!="x","M","")</f>
        <v>#REF!</v>
      </c>
      <c r="DO1706" s="12" t="e">
        <f>IF(Wedstrijden!#REF!="x","Z","")</f>
        <v>#REF!</v>
      </c>
      <c r="DP1706" s="12" t="e">
        <f>IF(Wedstrijden!#REF!="x","Z","")</f>
        <v>#REF!</v>
      </c>
    </row>
    <row r="1707" spans="1:120" ht="15" x14ac:dyDescent="0.25">
      <c r="A1707" s="14">
        <f>Wedstrijden!A1718</f>
        <v>0</v>
      </c>
      <c r="B1707" s="12" t="str">
        <f>IFERROR(VLOOKUP(Wedstrijden!C1718,Wedstrijdlocaties!$B$2:$E$500,2,FALSE),"")</f>
        <v/>
      </c>
      <c r="C1707" s="12" t="str">
        <f>Wedstrijden!D1718</f>
        <v/>
      </c>
      <c r="D1707" s="12" t="str">
        <f>IFERROR(VLOOKUP(Wedstrijden!E1718,Organisaties!$B$2:$C$500,2,FALSE),"")</f>
        <v/>
      </c>
      <c r="E1707" s="12" t="str">
        <f>IFERROR(VLOOKUP(Wedstrijden!E1718,Organisaties!$B$2:$G$500,5,FALSE),"")</f>
        <v/>
      </c>
      <c r="F1707" s="12" t="e">
        <f>IF(Wedstrijden!#REF!&lt;&gt;"",Wedstrijden!#REF!,"")</f>
        <v>#REF!</v>
      </c>
      <c r="G1707" s="12">
        <f>IF(Wedstrijden!K1718="Indoor",1,0)</f>
        <v>0</v>
      </c>
      <c r="H1707" s="12">
        <f>Wedstrijden!L1718</f>
        <v>0</v>
      </c>
      <c r="I1707" s="12" t="str">
        <f>IF(Wedstrijden!J1718="Nee",0,IF(Wedstrijden!J1718="Ja",1,""))</f>
        <v/>
      </c>
      <c r="J1707" s="12" t="str">
        <f>IF(Wedstrijden!M1718&lt;&gt;"",Wedstrijden!M1718,"")</f>
        <v/>
      </c>
      <c r="BJ1707" s="12">
        <f>IF(COUNTA(Wedstrijden!#REF!)&lt;&gt;0,1,"")</f>
        <v>1</v>
      </c>
      <c r="BK1707" s="12">
        <f t="shared" si="156"/>
        <v>2</v>
      </c>
      <c r="BL1707" s="12" t="e">
        <f>IF(Wedstrijden!#REF!="x","AA","")</f>
        <v>#REF!</v>
      </c>
      <c r="BM1707" s="12" t="e">
        <f>IF(Wedstrijden!#REF!="x","A","")</f>
        <v>#REF!</v>
      </c>
      <c r="BN1707" s="12" t="e">
        <f>IF(Wedstrijden!#REF!="x","B1","")</f>
        <v>#REF!</v>
      </c>
      <c r="BO1707" s="12" t="e">
        <f>IF(Wedstrijden!#REF!="x","BB","")</f>
        <v>#REF!</v>
      </c>
      <c r="BP1707" s="12" t="e">
        <f>IF(Wedstrijden!#REF!="x","B","")</f>
        <v>#REF!</v>
      </c>
      <c r="BQ1707" s="12" t="e">
        <f>IF(Wedstrijden!#REF!="x","L1","")</f>
        <v>#REF!</v>
      </c>
      <c r="BR1707" s="12" t="e">
        <f>IF(Wedstrijden!#REF!="x","L2","")</f>
        <v>#REF!</v>
      </c>
      <c r="BS1707" s="12" t="e">
        <f>IF(Wedstrijden!#REF!="x","M1","")</f>
        <v>#REF!</v>
      </c>
      <c r="BT1707" s="12" t="e">
        <f>IF(Wedstrijden!#REF!="x","M2","")</f>
        <v>#REF!</v>
      </c>
      <c r="BU1707" s="12" t="e">
        <f>IF(Wedstrijden!#REF!="x","Z1","")</f>
        <v>#REF!</v>
      </c>
      <c r="BV1707" s="12" t="e">
        <f>IF(Wedstrijden!#REF!="x","Z2","")</f>
        <v>#REF!</v>
      </c>
      <c r="BW1707" s="12">
        <f>IF(COUNTA(Wedstrijden!#REF!)&lt;&gt;0,1,"")</f>
        <v>1</v>
      </c>
      <c r="BX1707" s="12">
        <f t="shared" si="157"/>
        <v>1</v>
      </c>
      <c r="BY1707" s="12" t="e">
        <f>IF(Wedstrijden!#REF!="x","BB","")</f>
        <v>#REF!</v>
      </c>
      <c r="BZ1707" s="12" t="e">
        <f>IF(Wedstrijden!#REF!="x","B","")</f>
        <v>#REF!</v>
      </c>
      <c r="CA1707" s="12" t="e">
        <f>IF(Wedstrijden!#REF!="x","L1","")</f>
        <v>#REF!</v>
      </c>
      <c r="CB1707" s="12" t="e">
        <f>IF(Wedstrijden!#REF!="x","L2","")</f>
        <v>#REF!</v>
      </c>
      <c r="CC1707" s="12" t="e">
        <f>IF(Wedstrijden!#REF!="x","M1","")</f>
        <v>#REF!</v>
      </c>
      <c r="CD1707" s="12" t="e">
        <f>IF(Wedstrijden!#REF!="x","M2","")</f>
        <v>#REF!</v>
      </c>
      <c r="CE1707" s="12" t="e">
        <f>IF(Wedstrijden!#REF!="x","Z1","")</f>
        <v>#REF!</v>
      </c>
      <c r="CF1707" s="12" t="e">
        <f>IF(Wedstrijden!#REF!="x","Z2","")</f>
        <v>#REF!</v>
      </c>
      <c r="CG1707" s="12" t="e">
        <f>IF(Wedstrijden!#REF!="x","ZZL","")</f>
        <v>#REF!</v>
      </c>
      <c r="CL1707" s="12">
        <f>IF(COUNTA(Wedstrijden!#REF!)&lt;&gt;0,2,"")</f>
        <v>2</v>
      </c>
      <c r="CM1707" s="12">
        <f t="shared" si="158"/>
        <v>2</v>
      </c>
      <c r="CN1707" s="12" t="e">
        <f>IF(Wedstrijden!#REF!="x","AA","")</f>
        <v>#REF!</v>
      </c>
      <c r="CO1707" s="12" t="e">
        <f>IF(Wedstrijden!#REF!="x","A","")</f>
        <v>#REF!</v>
      </c>
      <c r="CP1707" s="12" t="e">
        <f>IF(Wedstrijden!#REF!="x","BB","")</f>
        <v>#REF!</v>
      </c>
      <c r="CQ1707" s="12" t="e">
        <f>IF(Wedstrijden!#REF!="x","B","")</f>
        <v>#REF!</v>
      </c>
      <c r="CR1707" s="12" t="e">
        <f>IF(Wedstrijden!#REF!="x","L","")</f>
        <v>#REF!</v>
      </c>
      <c r="CS1707" s="12" t="e">
        <f>IF(Wedstrijden!#REF!="x","M","")</f>
        <v>#REF!</v>
      </c>
      <c r="CT1707" s="12" t="e">
        <f>IF(Wedstrijden!#REF!="x","Z","")</f>
        <v>#REF!</v>
      </c>
      <c r="CU1707" s="12" t="e">
        <f>IF(Wedstrijden!#REF!="x","ZZ","")</f>
        <v>#REF!</v>
      </c>
      <c r="CV1707" s="12">
        <f>IF(COUNTA(Wedstrijden!#REF!)&lt;&gt;0,2,"")</f>
        <v>2</v>
      </c>
      <c r="CW1707" s="12">
        <f t="shared" si="159"/>
        <v>1</v>
      </c>
      <c r="CX1707" s="12" t="e">
        <f>IF(Wedstrijden!#REF!="x","BB","")</f>
        <v>#REF!</v>
      </c>
      <c r="CY1707" s="12" t="e">
        <f>IF(Wedstrijden!#REF!="x","B","")</f>
        <v>#REF!</v>
      </c>
      <c r="CZ1707" s="12" t="e">
        <f>IF(Wedstrijden!#REF!="x","L","")</f>
        <v>#REF!</v>
      </c>
      <c r="DA1707" s="12" t="e">
        <f>IF(Wedstrijden!#REF!="x","M","")</f>
        <v>#REF!</v>
      </c>
      <c r="DB1707" s="12" t="e">
        <f>IF(Wedstrijden!#REF!="x","Z","")</f>
        <v>#REF!</v>
      </c>
      <c r="DC1707" s="12" t="e">
        <f>IF(Wedstrijden!#REF!="x","ZZ","")</f>
        <v>#REF!</v>
      </c>
      <c r="DD1707" s="12" t="e">
        <f>IF(Wedstrijden!#REF!="x","1.40","")</f>
        <v>#REF!</v>
      </c>
      <c r="DE1707" s="12">
        <f>IF(COUNTA(Wedstrijden!#REF!)&lt;&gt;0,6,"")</f>
        <v>6</v>
      </c>
      <c r="DF1707" s="12">
        <f t="shared" si="160"/>
        <v>2</v>
      </c>
      <c r="DG1707" s="12" t="e">
        <f>IF(Wedstrijden!#REF!="x","L","")</f>
        <v>#REF!</v>
      </c>
      <c r="DH1707" s="12" t="e">
        <f>IF(Wedstrijden!#REF!="x","M","")</f>
        <v>#REF!</v>
      </c>
      <c r="DI1707" s="12" t="e">
        <f>IF(Wedstrijden!#REF!="x","Z","")</f>
        <v>#REF!</v>
      </c>
      <c r="DJ1707" s="12" t="e">
        <f>IF(Wedstrijden!#REF!="x","Z","")</f>
        <v>#REF!</v>
      </c>
      <c r="DK1707" s="12">
        <f>IF(COUNTA(Wedstrijden!#REF!)&lt;&gt;0,6,"")</f>
        <v>6</v>
      </c>
      <c r="DL1707" s="12">
        <f t="shared" si="161"/>
        <v>1</v>
      </c>
      <c r="DM1707" s="12" t="e">
        <f>IF(Wedstrijden!#REF!="x","L","")</f>
        <v>#REF!</v>
      </c>
      <c r="DN1707" s="12" t="e">
        <f>IF(Wedstrijden!#REF!="x","M","")</f>
        <v>#REF!</v>
      </c>
      <c r="DO1707" s="12" t="e">
        <f>IF(Wedstrijden!#REF!="x","Z","")</f>
        <v>#REF!</v>
      </c>
      <c r="DP1707" s="12" t="e">
        <f>IF(Wedstrijden!#REF!="x","Z","")</f>
        <v>#REF!</v>
      </c>
    </row>
    <row r="1708" spans="1:120" ht="15" x14ac:dyDescent="0.25">
      <c r="A1708" s="14">
        <f>Wedstrijden!A1719</f>
        <v>0</v>
      </c>
      <c r="B1708" s="12" t="str">
        <f>IFERROR(VLOOKUP(Wedstrijden!C1719,Wedstrijdlocaties!$B$2:$E$500,2,FALSE),"")</f>
        <v/>
      </c>
      <c r="C1708" s="12" t="str">
        <f>Wedstrijden!D1719</f>
        <v/>
      </c>
      <c r="D1708" s="12" t="str">
        <f>IFERROR(VLOOKUP(Wedstrijden!E1719,Organisaties!$B$2:$C$500,2,FALSE),"")</f>
        <v/>
      </c>
      <c r="E1708" s="12" t="str">
        <f>IFERROR(VLOOKUP(Wedstrijden!E1719,Organisaties!$B$2:$G$500,5,FALSE),"")</f>
        <v/>
      </c>
      <c r="F1708" s="12" t="e">
        <f>IF(Wedstrijden!#REF!&lt;&gt;"",Wedstrijden!#REF!,"")</f>
        <v>#REF!</v>
      </c>
      <c r="G1708" s="12">
        <f>IF(Wedstrijden!K1719="Indoor",1,0)</f>
        <v>0</v>
      </c>
      <c r="H1708" s="12">
        <f>Wedstrijden!L1719</f>
        <v>0</v>
      </c>
      <c r="I1708" s="12" t="str">
        <f>IF(Wedstrijden!J1719="Nee",0,IF(Wedstrijden!J1719="Ja",1,""))</f>
        <v/>
      </c>
      <c r="J1708" s="12" t="str">
        <f>IF(Wedstrijden!M1719&lt;&gt;"",Wedstrijden!M1719,"")</f>
        <v/>
      </c>
      <c r="BJ1708" s="12">
        <f>IF(COUNTA(Wedstrijden!#REF!)&lt;&gt;0,1,"")</f>
        <v>1</v>
      </c>
      <c r="BK1708" s="12">
        <f t="shared" si="156"/>
        <v>2</v>
      </c>
      <c r="BL1708" s="12" t="e">
        <f>IF(Wedstrijden!#REF!="x","AA","")</f>
        <v>#REF!</v>
      </c>
      <c r="BM1708" s="12" t="e">
        <f>IF(Wedstrijden!#REF!="x","A","")</f>
        <v>#REF!</v>
      </c>
      <c r="BN1708" s="12" t="e">
        <f>IF(Wedstrijden!#REF!="x","B1","")</f>
        <v>#REF!</v>
      </c>
      <c r="BO1708" s="12" t="e">
        <f>IF(Wedstrijden!#REF!="x","BB","")</f>
        <v>#REF!</v>
      </c>
      <c r="BP1708" s="12" t="e">
        <f>IF(Wedstrijden!#REF!="x","B","")</f>
        <v>#REF!</v>
      </c>
      <c r="BQ1708" s="12" t="e">
        <f>IF(Wedstrijden!#REF!="x","L1","")</f>
        <v>#REF!</v>
      </c>
      <c r="BR1708" s="12" t="e">
        <f>IF(Wedstrijden!#REF!="x","L2","")</f>
        <v>#REF!</v>
      </c>
      <c r="BS1708" s="12" t="e">
        <f>IF(Wedstrijden!#REF!="x","M1","")</f>
        <v>#REF!</v>
      </c>
      <c r="BT1708" s="12" t="e">
        <f>IF(Wedstrijden!#REF!="x","M2","")</f>
        <v>#REF!</v>
      </c>
      <c r="BU1708" s="12" t="e">
        <f>IF(Wedstrijden!#REF!="x","Z1","")</f>
        <v>#REF!</v>
      </c>
      <c r="BV1708" s="12" t="e">
        <f>IF(Wedstrijden!#REF!="x","Z2","")</f>
        <v>#REF!</v>
      </c>
      <c r="BW1708" s="12">
        <f>IF(COUNTA(Wedstrijden!#REF!)&lt;&gt;0,1,"")</f>
        <v>1</v>
      </c>
      <c r="BX1708" s="12">
        <f t="shared" si="157"/>
        <v>1</v>
      </c>
      <c r="BY1708" s="12" t="e">
        <f>IF(Wedstrijden!#REF!="x","BB","")</f>
        <v>#REF!</v>
      </c>
      <c r="BZ1708" s="12" t="e">
        <f>IF(Wedstrijden!#REF!="x","B","")</f>
        <v>#REF!</v>
      </c>
      <c r="CA1708" s="12" t="e">
        <f>IF(Wedstrijden!#REF!="x","L1","")</f>
        <v>#REF!</v>
      </c>
      <c r="CB1708" s="12" t="e">
        <f>IF(Wedstrijden!#REF!="x","L2","")</f>
        <v>#REF!</v>
      </c>
      <c r="CC1708" s="12" t="e">
        <f>IF(Wedstrijden!#REF!="x","M1","")</f>
        <v>#REF!</v>
      </c>
      <c r="CD1708" s="12" t="e">
        <f>IF(Wedstrijden!#REF!="x","M2","")</f>
        <v>#REF!</v>
      </c>
      <c r="CE1708" s="12" t="e">
        <f>IF(Wedstrijden!#REF!="x","Z1","")</f>
        <v>#REF!</v>
      </c>
      <c r="CF1708" s="12" t="e">
        <f>IF(Wedstrijden!#REF!="x","Z2","")</f>
        <v>#REF!</v>
      </c>
      <c r="CG1708" s="12" t="e">
        <f>IF(Wedstrijden!#REF!="x","ZZL","")</f>
        <v>#REF!</v>
      </c>
      <c r="CL1708" s="12">
        <f>IF(COUNTA(Wedstrijden!#REF!)&lt;&gt;0,2,"")</f>
        <v>2</v>
      </c>
      <c r="CM1708" s="12">
        <f t="shared" si="158"/>
        <v>2</v>
      </c>
      <c r="CN1708" s="12" t="e">
        <f>IF(Wedstrijden!#REF!="x","AA","")</f>
        <v>#REF!</v>
      </c>
      <c r="CO1708" s="12" t="e">
        <f>IF(Wedstrijden!#REF!="x","A","")</f>
        <v>#REF!</v>
      </c>
      <c r="CP1708" s="12" t="e">
        <f>IF(Wedstrijden!#REF!="x","BB","")</f>
        <v>#REF!</v>
      </c>
      <c r="CQ1708" s="12" t="e">
        <f>IF(Wedstrijden!#REF!="x","B","")</f>
        <v>#REF!</v>
      </c>
      <c r="CR1708" s="12" t="e">
        <f>IF(Wedstrijden!#REF!="x","L","")</f>
        <v>#REF!</v>
      </c>
      <c r="CS1708" s="12" t="e">
        <f>IF(Wedstrijden!#REF!="x","M","")</f>
        <v>#REF!</v>
      </c>
      <c r="CT1708" s="12" t="e">
        <f>IF(Wedstrijden!#REF!="x","Z","")</f>
        <v>#REF!</v>
      </c>
      <c r="CU1708" s="12" t="e">
        <f>IF(Wedstrijden!#REF!="x","ZZ","")</f>
        <v>#REF!</v>
      </c>
      <c r="CV1708" s="12">
        <f>IF(COUNTA(Wedstrijden!#REF!)&lt;&gt;0,2,"")</f>
        <v>2</v>
      </c>
      <c r="CW1708" s="12">
        <f t="shared" si="159"/>
        <v>1</v>
      </c>
      <c r="CX1708" s="12" t="e">
        <f>IF(Wedstrijden!#REF!="x","BB","")</f>
        <v>#REF!</v>
      </c>
      <c r="CY1708" s="12" t="e">
        <f>IF(Wedstrijden!#REF!="x","B","")</f>
        <v>#REF!</v>
      </c>
      <c r="CZ1708" s="12" t="e">
        <f>IF(Wedstrijden!#REF!="x","L","")</f>
        <v>#REF!</v>
      </c>
      <c r="DA1708" s="12" t="e">
        <f>IF(Wedstrijden!#REF!="x","M","")</f>
        <v>#REF!</v>
      </c>
      <c r="DB1708" s="12" t="e">
        <f>IF(Wedstrijden!#REF!="x","Z","")</f>
        <v>#REF!</v>
      </c>
      <c r="DC1708" s="12" t="e">
        <f>IF(Wedstrijden!#REF!="x","ZZ","")</f>
        <v>#REF!</v>
      </c>
      <c r="DD1708" s="12" t="e">
        <f>IF(Wedstrijden!#REF!="x","1.40","")</f>
        <v>#REF!</v>
      </c>
      <c r="DE1708" s="12">
        <f>IF(COUNTA(Wedstrijden!#REF!)&lt;&gt;0,6,"")</f>
        <v>6</v>
      </c>
      <c r="DF1708" s="12">
        <f t="shared" si="160"/>
        <v>2</v>
      </c>
      <c r="DG1708" s="12" t="e">
        <f>IF(Wedstrijden!#REF!="x","L","")</f>
        <v>#REF!</v>
      </c>
      <c r="DH1708" s="12" t="e">
        <f>IF(Wedstrijden!#REF!="x","M","")</f>
        <v>#REF!</v>
      </c>
      <c r="DI1708" s="12" t="e">
        <f>IF(Wedstrijden!#REF!="x","Z","")</f>
        <v>#REF!</v>
      </c>
      <c r="DJ1708" s="12" t="e">
        <f>IF(Wedstrijden!#REF!="x","Z","")</f>
        <v>#REF!</v>
      </c>
      <c r="DK1708" s="12">
        <f>IF(COUNTA(Wedstrijden!#REF!)&lt;&gt;0,6,"")</f>
        <v>6</v>
      </c>
      <c r="DL1708" s="12">
        <f t="shared" si="161"/>
        <v>1</v>
      </c>
      <c r="DM1708" s="12" t="e">
        <f>IF(Wedstrijden!#REF!="x","L","")</f>
        <v>#REF!</v>
      </c>
      <c r="DN1708" s="12" t="e">
        <f>IF(Wedstrijden!#REF!="x","M","")</f>
        <v>#REF!</v>
      </c>
      <c r="DO1708" s="12" t="e">
        <f>IF(Wedstrijden!#REF!="x","Z","")</f>
        <v>#REF!</v>
      </c>
      <c r="DP1708" s="12" t="e">
        <f>IF(Wedstrijden!#REF!="x","Z","")</f>
        <v>#REF!</v>
      </c>
    </row>
    <row r="1709" spans="1:120" ht="15" x14ac:dyDescent="0.25">
      <c r="A1709" s="14">
        <f>Wedstrijden!A1720</f>
        <v>0</v>
      </c>
      <c r="B1709" s="12" t="str">
        <f>IFERROR(VLOOKUP(Wedstrijden!C1720,Wedstrijdlocaties!$B$2:$E$500,2,FALSE),"")</f>
        <v/>
      </c>
      <c r="C1709" s="12" t="str">
        <f>Wedstrijden!D1720</f>
        <v/>
      </c>
      <c r="D1709" s="12" t="str">
        <f>IFERROR(VLOOKUP(Wedstrijden!E1720,Organisaties!$B$2:$C$500,2,FALSE),"")</f>
        <v/>
      </c>
      <c r="E1709" s="12" t="str">
        <f>IFERROR(VLOOKUP(Wedstrijden!E1720,Organisaties!$B$2:$G$500,5,FALSE),"")</f>
        <v/>
      </c>
      <c r="F1709" s="12" t="e">
        <f>IF(Wedstrijden!#REF!&lt;&gt;"",Wedstrijden!#REF!,"")</f>
        <v>#REF!</v>
      </c>
      <c r="G1709" s="12">
        <f>IF(Wedstrijden!K1720="Indoor",1,0)</f>
        <v>0</v>
      </c>
      <c r="H1709" s="12">
        <f>Wedstrijden!L1720</f>
        <v>0</v>
      </c>
      <c r="I1709" s="12" t="str">
        <f>IF(Wedstrijden!J1720="Nee",0,IF(Wedstrijden!J1720="Ja",1,""))</f>
        <v/>
      </c>
      <c r="J1709" s="12" t="str">
        <f>IF(Wedstrijden!M1720&lt;&gt;"",Wedstrijden!M1720,"")</f>
        <v/>
      </c>
      <c r="BJ1709" s="12">
        <f>IF(COUNTA(Wedstrijden!#REF!)&lt;&gt;0,1,"")</f>
        <v>1</v>
      </c>
      <c r="BK1709" s="12">
        <f t="shared" si="156"/>
        <v>2</v>
      </c>
      <c r="BL1709" s="12" t="e">
        <f>IF(Wedstrijden!#REF!="x","AA","")</f>
        <v>#REF!</v>
      </c>
      <c r="BM1709" s="12" t="e">
        <f>IF(Wedstrijden!#REF!="x","A","")</f>
        <v>#REF!</v>
      </c>
      <c r="BN1709" s="12" t="e">
        <f>IF(Wedstrijden!#REF!="x","B1","")</f>
        <v>#REF!</v>
      </c>
      <c r="BO1709" s="12" t="e">
        <f>IF(Wedstrijden!#REF!="x","BB","")</f>
        <v>#REF!</v>
      </c>
      <c r="BP1709" s="12" t="e">
        <f>IF(Wedstrijden!#REF!="x","B","")</f>
        <v>#REF!</v>
      </c>
      <c r="BQ1709" s="12" t="e">
        <f>IF(Wedstrijden!#REF!="x","L1","")</f>
        <v>#REF!</v>
      </c>
      <c r="BR1709" s="12" t="e">
        <f>IF(Wedstrijden!#REF!="x","L2","")</f>
        <v>#REF!</v>
      </c>
      <c r="BS1709" s="12" t="e">
        <f>IF(Wedstrijden!#REF!="x","M1","")</f>
        <v>#REF!</v>
      </c>
      <c r="BT1709" s="12" t="e">
        <f>IF(Wedstrijden!#REF!="x","M2","")</f>
        <v>#REF!</v>
      </c>
      <c r="BU1709" s="12" t="e">
        <f>IF(Wedstrijden!#REF!="x","Z1","")</f>
        <v>#REF!</v>
      </c>
      <c r="BV1709" s="12" t="e">
        <f>IF(Wedstrijden!#REF!="x","Z2","")</f>
        <v>#REF!</v>
      </c>
      <c r="BW1709" s="12">
        <f>IF(COUNTA(Wedstrijden!#REF!)&lt;&gt;0,1,"")</f>
        <v>1</v>
      </c>
      <c r="BX1709" s="12">
        <f t="shared" si="157"/>
        <v>1</v>
      </c>
      <c r="BY1709" s="12" t="e">
        <f>IF(Wedstrijden!#REF!="x","BB","")</f>
        <v>#REF!</v>
      </c>
      <c r="BZ1709" s="12" t="e">
        <f>IF(Wedstrijden!#REF!="x","B","")</f>
        <v>#REF!</v>
      </c>
      <c r="CA1709" s="12" t="e">
        <f>IF(Wedstrijden!#REF!="x","L1","")</f>
        <v>#REF!</v>
      </c>
      <c r="CB1709" s="12" t="e">
        <f>IF(Wedstrijden!#REF!="x","L2","")</f>
        <v>#REF!</v>
      </c>
      <c r="CC1709" s="12" t="e">
        <f>IF(Wedstrijden!#REF!="x","M1","")</f>
        <v>#REF!</v>
      </c>
      <c r="CD1709" s="12" t="e">
        <f>IF(Wedstrijden!#REF!="x","M2","")</f>
        <v>#REF!</v>
      </c>
      <c r="CE1709" s="12" t="e">
        <f>IF(Wedstrijden!#REF!="x","Z1","")</f>
        <v>#REF!</v>
      </c>
      <c r="CF1709" s="12" t="e">
        <f>IF(Wedstrijden!#REF!="x","Z2","")</f>
        <v>#REF!</v>
      </c>
      <c r="CG1709" s="12" t="e">
        <f>IF(Wedstrijden!#REF!="x","ZZL","")</f>
        <v>#REF!</v>
      </c>
      <c r="CL1709" s="12">
        <f>IF(COUNTA(Wedstrijden!#REF!)&lt;&gt;0,2,"")</f>
        <v>2</v>
      </c>
      <c r="CM1709" s="12">
        <f t="shared" si="158"/>
        <v>2</v>
      </c>
      <c r="CN1709" s="12" t="e">
        <f>IF(Wedstrijden!#REF!="x","AA","")</f>
        <v>#REF!</v>
      </c>
      <c r="CO1709" s="12" t="e">
        <f>IF(Wedstrijden!#REF!="x","A","")</f>
        <v>#REF!</v>
      </c>
      <c r="CP1709" s="12" t="e">
        <f>IF(Wedstrijden!#REF!="x","BB","")</f>
        <v>#REF!</v>
      </c>
      <c r="CQ1709" s="12" t="e">
        <f>IF(Wedstrijden!#REF!="x","B","")</f>
        <v>#REF!</v>
      </c>
      <c r="CR1709" s="12" t="e">
        <f>IF(Wedstrijden!#REF!="x","L","")</f>
        <v>#REF!</v>
      </c>
      <c r="CS1709" s="12" t="e">
        <f>IF(Wedstrijden!#REF!="x","M","")</f>
        <v>#REF!</v>
      </c>
      <c r="CT1709" s="12" t="e">
        <f>IF(Wedstrijden!#REF!="x","Z","")</f>
        <v>#REF!</v>
      </c>
      <c r="CU1709" s="12" t="e">
        <f>IF(Wedstrijden!#REF!="x","ZZ","")</f>
        <v>#REF!</v>
      </c>
      <c r="CV1709" s="12">
        <f>IF(COUNTA(Wedstrijden!#REF!)&lt;&gt;0,2,"")</f>
        <v>2</v>
      </c>
      <c r="CW1709" s="12">
        <f t="shared" si="159"/>
        <v>1</v>
      </c>
      <c r="CX1709" s="12" t="e">
        <f>IF(Wedstrijden!#REF!="x","BB","")</f>
        <v>#REF!</v>
      </c>
      <c r="CY1709" s="12" t="e">
        <f>IF(Wedstrijden!#REF!="x","B","")</f>
        <v>#REF!</v>
      </c>
      <c r="CZ1709" s="12" t="e">
        <f>IF(Wedstrijden!#REF!="x","L","")</f>
        <v>#REF!</v>
      </c>
      <c r="DA1709" s="12" t="e">
        <f>IF(Wedstrijden!#REF!="x","M","")</f>
        <v>#REF!</v>
      </c>
      <c r="DB1709" s="12" t="e">
        <f>IF(Wedstrijden!#REF!="x","Z","")</f>
        <v>#REF!</v>
      </c>
      <c r="DC1709" s="12" t="e">
        <f>IF(Wedstrijden!#REF!="x","ZZ","")</f>
        <v>#REF!</v>
      </c>
      <c r="DD1709" s="12" t="e">
        <f>IF(Wedstrijden!#REF!="x","1.40","")</f>
        <v>#REF!</v>
      </c>
      <c r="DE1709" s="12">
        <f>IF(COUNTA(Wedstrijden!#REF!)&lt;&gt;0,6,"")</f>
        <v>6</v>
      </c>
      <c r="DF1709" s="12">
        <f t="shared" si="160"/>
        <v>2</v>
      </c>
      <c r="DG1709" s="12" t="e">
        <f>IF(Wedstrijden!#REF!="x","L","")</f>
        <v>#REF!</v>
      </c>
      <c r="DH1709" s="12" t="e">
        <f>IF(Wedstrijden!#REF!="x","M","")</f>
        <v>#REF!</v>
      </c>
      <c r="DI1709" s="12" t="e">
        <f>IF(Wedstrijden!#REF!="x","Z","")</f>
        <v>#REF!</v>
      </c>
      <c r="DJ1709" s="12" t="e">
        <f>IF(Wedstrijden!#REF!="x","Z","")</f>
        <v>#REF!</v>
      </c>
      <c r="DK1709" s="12">
        <f>IF(COUNTA(Wedstrijden!#REF!)&lt;&gt;0,6,"")</f>
        <v>6</v>
      </c>
      <c r="DL1709" s="12">
        <f t="shared" si="161"/>
        <v>1</v>
      </c>
      <c r="DM1709" s="12" t="e">
        <f>IF(Wedstrijden!#REF!="x","L","")</f>
        <v>#REF!</v>
      </c>
      <c r="DN1709" s="12" t="e">
        <f>IF(Wedstrijden!#REF!="x","M","")</f>
        <v>#REF!</v>
      </c>
      <c r="DO1709" s="12" t="e">
        <f>IF(Wedstrijden!#REF!="x","Z","")</f>
        <v>#REF!</v>
      </c>
      <c r="DP1709" s="12" t="e">
        <f>IF(Wedstrijden!#REF!="x","Z","")</f>
        <v>#REF!</v>
      </c>
    </row>
    <row r="1710" spans="1:120" ht="15" x14ac:dyDescent="0.25">
      <c r="A1710" s="14">
        <f>Wedstrijden!A1721</f>
        <v>0</v>
      </c>
      <c r="B1710" s="12" t="str">
        <f>IFERROR(VLOOKUP(Wedstrijden!C1721,Wedstrijdlocaties!$B$2:$E$500,2,FALSE),"")</f>
        <v/>
      </c>
      <c r="C1710" s="12" t="str">
        <f>Wedstrijden!D1721</f>
        <v/>
      </c>
      <c r="D1710" s="12" t="str">
        <f>IFERROR(VLOOKUP(Wedstrijden!E1721,Organisaties!$B$2:$C$500,2,FALSE),"")</f>
        <v/>
      </c>
      <c r="E1710" s="12" t="str">
        <f>IFERROR(VLOOKUP(Wedstrijden!E1721,Organisaties!$B$2:$G$500,5,FALSE),"")</f>
        <v/>
      </c>
      <c r="F1710" s="12" t="e">
        <f>IF(Wedstrijden!#REF!&lt;&gt;"",Wedstrijden!#REF!,"")</f>
        <v>#REF!</v>
      </c>
      <c r="G1710" s="12">
        <f>IF(Wedstrijden!K1721="Indoor",1,0)</f>
        <v>0</v>
      </c>
      <c r="H1710" s="12">
        <f>Wedstrijden!L1721</f>
        <v>0</v>
      </c>
      <c r="I1710" s="12" t="str">
        <f>IF(Wedstrijden!J1721="Nee",0,IF(Wedstrijden!J1721="Ja",1,""))</f>
        <v/>
      </c>
      <c r="J1710" s="12" t="str">
        <f>IF(Wedstrijden!M1721&lt;&gt;"",Wedstrijden!M1721,"")</f>
        <v/>
      </c>
      <c r="BJ1710" s="12">
        <f>IF(COUNTA(Wedstrijden!#REF!)&lt;&gt;0,1,"")</f>
        <v>1</v>
      </c>
      <c r="BK1710" s="12">
        <f t="shared" si="156"/>
        <v>2</v>
      </c>
      <c r="BL1710" s="12" t="e">
        <f>IF(Wedstrijden!#REF!="x","AA","")</f>
        <v>#REF!</v>
      </c>
      <c r="BM1710" s="12" t="e">
        <f>IF(Wedstrijden!#REF!="x","A","")</f>
        <v>#REF!</v>
      </c>
      <c r="BN1710" s="12" t="e">
        <f>IF(Wedstrijden!#REF!="x","B1","")</f>
        <v>#REF!</v>
      </c>
      <c r="BO1710" s="12" t="e">
        <f>IF(Wedstrijden!#REF!="x","BB","")</f>
        <v>#REF!</v>
      </c>
      <c r="BP1710" s="12" t="e">
        <f>IF(Wedstrijden!#REF!="x","B","")</f>
        <v>#REF!</v>
      </c>
      <c r="BQ1710" s="12" t="e">
        <f>IF(Wedstrijden!#REF!="x","L1","")</f>
        <v>#REF!</v>
      </c>
      <c r="BR1710" s="12" t="e">
        <f>IF(Wedstrijden!#REF!="x","L2","")</f>
        <v>#REF!</v>
      </c>
      <c r="BS1710" s="12" t="e">
        <f>IF(Wedstrijden!#REF!="x","M1","")</f>
        <v>#REF!</v>
      </c>
      <c r="BT1710" s="12" t="e">
        <f>IF(Wedstrijden!#REF!="x","M2","")</f>
        <v>#REF!</v>
      </c>
      <c r="BU1710" s="12" t="e">
        <f>IF(Wedstrijden!#REF!="x","Z1","")</f>
        <v>#REF!</v>
      </c>
      <c r="BV1710" s="12" t="e">
        <f>IF(Wedstrijden!#REF!="x","Z2","")</f>
        <v>#REF!</v>
      </c>
      <c r="BW1710" s="12">
        <f>IF(COUNTA(Wedstrijden!#REF!)&lt;&gt;0,1,"")</f>
        <v>1</v>
      </c>
      <c r="BX1710" s="12">
        <f t="shared" si="157"/>
        <v>1</v>
      </c>
      <c r="BY1710" s="12" t="e">
        <f>IF(Wedstrijden!#REF!="x","BB","")</f>
        <v>#REF!</v>
      </c>
      <c r="BZ1710" s="12" t="e">
        <f>IF(Wedstrijden!#REF!="x","B","")</f>
        <v>#REF!</v>
      </c>
      <c r="CA1710" s="12" t="e">
        <f>IF(Wedstrijden!#REF!="x","L1","")</f>
        <v>#REF!</v>
      </c>
      <c r="CB1710" s="12" t="e">
        <f>IF(Wedstrijden!#REF!="x","L2","")</f>
        <v>#REF!</v>
      </c>
      <c r="CC1710" s="12" t="e">
        <f>IF(Wedstrijden!#REF!="x","M1","")</f>
        <v>#REF!</v>
      </c>
      <c r="CD1710" s="12" t="e">
        <f>IF(Wedstrijden!#REF!="x","M2","")</f>
        <v>#REF!</v>
      </c>
      <c r="CE1710" s="12" t="e">
        <f>IF(Wedstrijden!#REF!="x","Z1","")</f>
        <v>#REF!</v>
      </c>
      <c r="CF1710" s="12" t="e">
        <f>IF(Wedstrijden!#REF!="x","Z2","")</f>
        <v>#REF!</v>
      </c>
      <c r="CG1710" s="12" t="e">
        <f>IF(Wedstrijden!#REF!="x","ZZL","")</f>
        <v>#REF!</v>
      </c>
      <c r="CL1710" s="12">
        <f>IF(COUNTA(Wedstrijden!#REF!)&lt;&gt;0,2,"")</f>
        <v>2</v>
      </c>
      <c r="CM1710" s="12">
        <f t="shared" si="158"/>
        <v>2</v>
      </c>
      <c r="CN1710" s="12" t="e">
        <f>IF(Wedstrijden!#REF!="x","AA","")</f>
        <v>#REF!</v>
      </c>
      <c r="CO1710" s="12" t="e">
        <f>IF(Wedstrijden!#REF!="x","A","")</f>
        <v>#REF!</v>
      </c>
      <c r="CP1710" s="12" t="e">
        <f>IF(Wedstrijden!#REF!="x","BB","")</f>
        <v>#REF!</v>
      </c>
      <c r="CQ1710" s="12" t="e">
        <f>IF(Wedstrijden!#REF!="x","B","")</f>
        <v>#REF!</v>
      </c>
      <c r="CR1710" s="12" t="e">
        <f>IF(Wedstrijden!#REF!="x","L","")</f>
        <v>#REF!</v>
      </c>
      <c r="CS1710" s="12" t="e">
        <f>IF(Wedstrijden!#REF!="x","M","")</f>
        <v>#REF!</v>
      </c>
      <c r="CT1710" s="12" t="e">
        <f>IF(Wedstrijden!#REF!="x","Z","")</f>
        <v>#REF!</v>
      </c>
      <c r="CU1710" s="12" t="e">
        <f>IF(Wedstrijden!#REF!="x","ZZ","")</f>
        <v>#REF!</v>
      </c>
      <c r="CV1710" s="12">
        <f>IF(COUNTA(Wedstrijden!#REF!)&lt;&gt;0,2,"")</f>
        <v>2</v>
      </c>
      <c r="CW1710" s="12">
        <f t="shared" si="159"/>
        <v>1</v>
      </c>
      <c r="CX1710" s="12" t="e">
        <f>IF(Wedstrijden!#REF!="x","BB","")</f>
        <v>#REF!</v>
      </c>
      <c r="CY1710" s="12" t="e">
        <f>IF(Wedstrijden!#REF!="x","B","")</f>
        <v>#REF!</v>
      </c>
      <c r="CZ1710" s="12" t="e">
        <f>IF(Wedstrijden!#REF!="x","L","")</f>
        <v>#REF!</v>
      </c>
      <c r="DA1710" s="12" t="e">
        <f>IF(Wedstrijden!#REF!="x","M","")</f>
        <v>#REF!</v>
      </c>
      <c r="DB1710" s="12" t="e">
        <f>IF(Wedstrijden!#REF!="x","Z","")</f>
        <v>#REF!</v>
      </c>
      <c r="DC1710" s="12" t="e">
        <f>IF(Wedstrijden!#REF!="x","ZZ","")</f>
        <v>#REF!</v>
      </c>
      <c r="DD1710" s="12" t="e">
        <f>IF(Wedstrijden!#REF!="x","1.40","")</f>
        <v>#REF!</v>
      </c>
      <c r="DE1710" s="12">
        <f>IF(COUNTA(Wedstrijden!#REF!)&lt;&gt;0,6,"")</f>
        <v>6</v>
      </c>
      <c r="DF1710" s="12">
        <f t="shared" si="160"/>
        <v>2</v>
      </c>
      <c r="DG1710" s="12" t="e">
        <f>IF(Wedstrijden!#REF!="x","L","")</f>
        <v>#REF!</v>
      </c>
      <c r="DH1710" s="12" t="e">
        <f>IF(Wedstrijden!#REF!="x","M","")</f>
        <v>#REF!</v>
      </c>
      <c r="DI1710" s="12" t="e">
        <f>IF(Wedstrijden!#REF!="x","Z","")</f>
        <v>#REF!</v>
      </c>
      <c r="DJ1710" s="12" t="e">
        <f>IF(Wedstrijden!#REF!="x","Z","")</f>
        <v>#REF!</v>
      </c>
      <c r="DK1710" s="12">
        <f>IF(COUNTA(Wedstrijden!#REF!)&lt;&gt;0,6,"")</f>
        <v>6</v>
      </c>
      <c r="DL1710" s="12">
        <f t="shared" si="161"/>
        <v>1</v>
      </c>
      <c r="DM1710" s="12" t="e">
        <f>IF(Wedstrijden!#REF!="x","L","")</f>
        <v>#REF!</v>
      </c>
      <c r="DN1710" s="12" t="e">
        <f>IF(Wedstrijden!#REF!="x","M","")</f>
        <v>#REF!</v>
      </c>
      <c r="DO1710" s="12" t="e">
        <f>IF(Wedstrijden!#REF!="x","Z","")</f>
        <v>#REF!</v>
      </c>
      <c r="DP1710" s="12" t="e">
        <f>IF(Wedstrijden!#REF!="x","Z","")</f>
        <v>#REF!</v>
      </c>
    </row>
    <row r="1711" spans="1:120" ht="15" x14ac:dyDescent="0.25">
      <c r="A1711" s="14">
        <f>Wedstrijden!A1722</f>
        <v>0</v>
      </c>
      <c r="B1711" s="12" t="str">
        <f>IFERROR(VLOOKUP(Wedstrijden!C1722,Wedstrijdlocaties!$B$2:$E$500,2,FALSE),"")</f>
        <v/>
      </c>
      <c r="C1711" s="12" t="str">
        <f>Wedstrijden!D1722</f>
        <v/>
      </c>
      <c r="D1711" s="12" t="str">
        <f>IFERROR(VLOOKUP(Wedstrijden!E1722,Organisaties!$B$2:$C$500,2,FALSE),"")</f>
        <v/>
      </c>
      <c r="E1711" s="12" t="str">
        <f>IFERROR(VLOOKUP(Wedstrijden!E1722,Organisaties!$B$2:$G$500,5,FALSE),"")</f>
        <v/>
      </c>
      <c r="F1711" s="12" t="e">
        <f>IF(Wedstrijden!#REF!&lt;&gt;"",Wedstrijden!#REF!,"")</f>
        <v>#REF!</v>
      </c>
      <c r="G1711" s="12">
        <f>IF(Wedstrijden!K1722="Indoor",1,0)</f>
        <v>0</v>
      </c>
      <c r="H1711" s="12">
        <f>Wedstrijden!L1722</f>
        <v>0</v>
      </c>
      <c r="I1711" s="12" t="str">
        <f>IF(Wedstrijden!J1722="Nee",0,IF(Wedstrijden!J1722="Ja",1,""))</f>
        <v/>
      </c>
      <c r="J1711" s="12" t="str">
        <f>IF(Wedstrijden!M1722&lt;&gt;"",Wedstrijden!M1722,"")</f>
        <v/>
      </c>
      <c r="BJ1711" s="12">
        <f>IF(COUNTA(Wedstrijden!#REF!)&lt;&gt;0,1,"")</f>
        <v>1</v>
      </c>
      <c r="BK1711" s="12">
        <f t="shared" si="156"/>
        <v>2</v>
      </c>
      <c r="BL1711" s="12" t="e">
        <f>IF(Wedstrijden!#REF!="x","AA","")</f>
        <v>#REF!</v>
      </c>
      <c r="BM1711" s="12" t="e">
        <f>IF(Wedstrijden!#REF!="x","A","")</f>
        <v>#REF!</v>
      </c>
      <c r="BN1711" s="12" t="e">
        <f>IF(Wedstrijden!#REF!="x","B1","")</f>
        <v>#REF!</v>
      </c>
      <c r="BO1711" s="12" t="e">
        <f>IF(Wedstrijden!#REF!="x","BB","")</f>
        <v>#REF!</v>
      </c>
      <c r="BP1711" s="12" t="e">
        <f>IF(Wedstrijden!#REF!="x","B","")</f>
        <v>#REF!</v>
      </c>
      <c r="BQ1711" s="12" t="e">
        <f>IF(Wedstrijden!#REF!="x","L1","")</f>
        <v>#REF!</v>
      </c>
      <c r="BR1711" s="12" t="e">
        <f>IF(Wedstrijden!#REF!="x","L2","")</f>
        <v>#REF!</v>
      </c>
      <c r="BS1711" s="12" t="e">
        <f>IF(Wedstrijden!#REF!="x","M1","")</f>
        <v>#REF!</v>
      </c>
      <c r="BT1711" s="12" t="e">
        <f>IF(Wedstrijden!#REF!="x","M2","")</f>
        <v>#REF!</v>
      </c>
      <c r="BU1711" s="12" t="e">
        <f>IF(Wedstrijden!#REF!="x","Z1","")</f>
        <v>#REF!</v>
      </c>
      <c r="BV1711" s="12" t="e">
        <f>IF(Wedstrijden!#REF!="x","Z2","")</f>
        <v>#REF!</v>
      </c>
      <c r="BW1711" s="12">
        <f>IF(COUNTA(Wedstrijden!#REF!)&lt;&gt;0,1,"")</f>
        <v>1</v>
      </c>
      <c r="BX1711" s="12">
        <f t="shared" si="157"/>
        <v>1</v>
      </c>
      <c r="BY1711" s="12" t="e">
        <f>IF(Wedstrijden!#REF!="x","BB","")</f>
        <v>#REF!</v>
      </c>
      <c r="BZ1711" s="12" t="e">
        <f>IF(Wedstrijden!#REF!="x","B","")</f>
        <v>#REF!</v>
      </c>
      <c r="CA1711" s="12" t="e">
        <f>IF(Wedstrijden!#REF!="x","L1","")</f>
        <v>#REF!</v>
      </c>
      <c r="CB1711" s="12" t="e">
        <f>IF(Wedstrijden!#REF!="x","L2","")</f>
        <v>#REF!</v>
      </c>
      <c r="CC1711" s="12" t="e">
        <f>IF(Wedstrijden!#REF!="x","M1","")</f>
        <v>#REF!</v>
      </c>
      <c r="CD1711" s="12" t="e">
        <f>IF(Wedstrijden!#REF!="x","M2","")</f>
        <v>#REF!</v>
      </c>
      <c r="CE1711" s="12" t="e">
        <f>IF(Wedstrijden!#REF!="x","Z1","")</f>
        <v>#REF!</v>
      </c>
      <c r="CF1711" s="12" t="e">
        <f>IF(Wedstrijden!#REF!="x","Z2","")</f>
        <v>#REF!</v>
      </c>
      <c r="CG1711" s="12" t="e">
        <f>IF(Wedstrijden!#REF!="x","ZZL","")</f>
        <v>#REF!</v>
      </c>
      <c r="CL1711" s="12">
        <f>IF(COUNTA(Wedstrijden!#REF!)&lt;&gt;0,2,"")</f>
        <v>2</v>
      </c>
      <c r="CM1711" s="12">
        <f t="shared" si="158"/>
        <v>2</v>
      </c>
      <c r="CN1711" s="12" t="e">
        <f>IF(Wedstrijden!#REF!="x","AA","")</f>
        <v>#REF!</v>
      </c>
      <c r="CO1711" s="12" t="e">
        <f>IF(Wedstrijden!#REF!="x","A","")</f>
        <v>#REF!</v>
      </c>
      <c r="CP1711" s="12" t="e">
        <f>IF(Wedstrijden!#REF!="x","BB","")</f>
        <v>#REF!</v>
      </c>
      <c r="CQ1711" s="12" t="e">
        <f>IF(Wedstrijden!#REF!="x","B","")</f>
        <v>#REF!</v>
      </c>
      <c r="CR1711" s="12" t="e">
        <f>IF(Wedstrijden!#REF!="x","L","")</f>
        <v>#REF!</v>
      </c>
      <c r="CS1711" s="12" t="e">
        <f>IF(Wedstrijden!#REF!="x","M","")</f>
        <v>#REF!</v>
      </c>
      <c r="CT1711" s="12" t="e">
        <f>IF(Wedstrijden!#REF!="x","Z","")</f>
        <v>#REF!</v>
      </c>
      <c r="CU1711" s="12" t="e">
        <f>IF(Wedstrijden!#REF!="x","ZZ","")</f>
        <v>#REF!</v>
      </c>
      <c r="CV1711" s="12">
        <f>IF(COUNTA(Wedstrijden!#REF!)&lt;&gt;0,2,"")</f>
        <v>2</v>
      </c>
      <c r="CW1711" s="12">
        <f t="shared" si="159"/>
        <v>1</v>
      </c>
      <c r="CX1711" s="12" t="e">
        <f>IF(Wedstrijden!#REF!="x","BB","")</f>
        <v>#REF!</v>
      </c>
      <c r="CY1711" s="12" t="e">
        <f>IF(Wedstrijden!#REF!="x","B","")</f>
        <v>#REF!</v>
      </c>
      <c r="CZ1711" s="12" t="e">
        <f>IF(Wedstrijden!#REF!="x","L","")</f>
        <v>#REF!</v>
      </c>
      <c r="DA1711" s="12" t="e">
        <f>IF(Wedstrijden!#REF!="x","M","")</f>
        <v>#REF!</v>
      </c>
      <c r="DB1711" s="12" t="e">
        <f>IF(Wedstrijden!#REF!="x","Z","")</f>
        <v>#REF!</v>
      </c>
      <c r="DC1711" s="12" t="e">
        <f>IF(Wedstrijden!#REF!="x","ZZ","")</f>
        <v>#REF!</v>
      </c>
      <c r="DD1711" s="12" t="e">
        <f>IF(Wedstrijden!#REF!="x","1.40","")</f>
        <v>#REF!</v>
      </c>
      <c r="DE1711" s="12">
        <f>IF(COUNTA(Wedstrijden!#REF!)&lt;&gt;0,6,"")</f>
        <v>6</v>
      </c>
      <c r="DF1711" s="12">
        <f t="shared" si="160"/>
        <v>2</v>
      </c>
      <c r="DG1711" s="12" t="e">
        <f>IF(Wedstrijden!#REF!="x","L","")</f>
        <v>#REF!</v>
      </c>
      <c r="DH1711" s="12" t="e">
        <f>IF(Wedstrijden!#REF!="x","M","")</f>
        <v>#REF!</v>
      </c>
      <c r="DI1711" s="12" t="e">
        <f>IF(Wedstrijden!#REF!="x","Z","")</f>
        <v>#REF!</v>
      </c>
      <c r="DJ1711" s="12" t="e">
        <f>IF(Wedstrijden!#REF!="x","Z","")</f>
        <v>#REF!</v>
      </c>
      <c r="DK1711" s="12">
        <f>IF(COUNTA(Wedstrijden!#REF!)&lt;&gt;0,6,"")</f>
        <v>6</v>
      </c>
      <c r="DL1711" s="12">
        <f t="shared" si="161"/>
        <v>1</v>
      </c>
      <c r="DM1711" s="12" t="e">
        <f>IF(Wedstrijden!#REF!="x","L","")</f>
        <v>#REF!</v>
      </c>
      <c r="DN1711" s="12" t="e">
        <f>IF(Wedstrijden!#REF!="x","M","")</f>
        <v>#REF!</v>
      </c>
      <c r="DO1711" s="12" t="e">
        <f>IF(Wedstrijden!#REF!="x","Z","")</f>
        <v>#REF!</v>
      </c>
      <c r="DP1711" s="12" t="e">
        <f>IF(Wedstrijden!#REF!="x","Z","")</f>
        <v>#REF!</v>
      </c>
    </row>
    <row r="1712" spans="1:120" ht="15" x14ac:dyDescent="0.25">
      <c r="A1712" s="14">
        <f>Wedstrijden!A1723</f>
        <v>0</v>
      </c>
      <c r="B1712" s="12" t="str">
        <f>IFERROR(VLOOKUP(Wedstrijden!C1723,Wedstrijdlocaties!$B$2:$E$500,2,FALSE),"")</f>
        <v/>
      </c>
      <c r="C1712" s="12" t="str">
        <f>Wedstrijden!D1723</f>
        <v/>
      </c>
      <c r="D1712" s="12" t="str">
        <f>IFERROR(VLOOKUP(Wedstrijden!E1723,Organisaties!$B$2:$C$500,2,FALSE),"")</f>
        <v/>
      </c>
      <c r="E1712" s="12" t="str">
        <f>IFERROR(VLOOKUP(Wedstrijden!E1723,Organisaties!$B$2:$G$500,5,FALSE),"")</f>
        <v/>
      </c>
      <c r="F1712" s="12" t="e">
        <f>IF(Wedstrijden!#REF!&lt;&gt;"",Wedstrijden!#REF!,"")</f>
        <v>#REF!</v>
      </c>
      <c r="G1712" s="12">
        <f>IF(Wedstrijden!K1723="Indoor",1,0)</f>
        <v>0</v>
      </c>
      <c r="H1712" s="12">
        <f>Wedstrijden!L1723</f>
        <v>0</v>
      </c>
      <c r="I1712" s="12" t="str">
        <f>IF(Wedstrijden!J1723="Nee",0,IF(Wedstrijden!J1723="Ja",1,""))</f>
        <v/>
      </c>
      <c r="J1712" s="12" t="str">
        <f>IF(Wedstrijden!M1723&lt;&gt;"",Wedstrijden!M1723,"")</f>
        <v/>
      </c>
      <c r="BJ1712" s="12">
        <f>IF(COUNTA(Wedstrijden!#REF!)&lt;&gt;0,1,"")</f>
        <v>1</v>
      </c>
      <c r="BK1712" s="12">
        <f t="shared" si="156"/>
        <v>2</v>
      </c>
      <c r="BL1712" s="12" t="e">
        <f>IF(Wedstrijden!#REF!="x","AA","")</f>
        <v>#REF!</v>
      </c>
      <c r="BM1712" s="12" t="e">
        <f>IF(Wedstrijden!#REF!="x","A","")</f>
        <v>#REF!</v>
      </c>
      <c r="BN1712" s="12" t="e">
        <f>IF(Wedstrijden!#REF!="x","B1","")</f>
        <v>#REF!</v>
      </c>
      <c r="BO1712" s="12" t="e">
        <f>IF(Wedstrijden!#REF!="x","BB","")</f>
        <v>#REF!</v>
      </c>
      <c r="BP1712" s="12" t="e">
        <f>IF(Wedstrijden!#REF!="x","B","")</f>
        <v>#REF!</v>
      </c>
      <c r="BQ1712" s="12" t="e">
        <f>IF(Wedstrijden!#REF!="x","L1","")</f>
        <v>#REF!</v>
      </c>
      <c r="BR1712" s="12" t="e">
        <f>IF(Wedstrijden!#REF!="x","L2","")</f>
        <v>#REF!</v>
      </c>
      <c r="BS1712" s="12" t="e">
        <f>IF(Wedstrijden!#REF!="x","M1","")</f>
        <v>#REF!</v>
      </c>
      <c r="BT1712" s="12" t="e">
        <f>IF(Wedstrijden!#REF!="x","M2","")</f>
        <v>#REF!</v>
      </c>
      <c r="BU1712" s="12" t="e">
        <f>IF(Wedstrijden!#REF!="x","Z1","")</f>
        <v>#REF!</v>
      </c>
      <c r="BV1712" s="12" t="e">
        <f>IF(Wedstrijden!#REF!="x","Z2","")</f>
        <v>#REF!</v>
      </c>
      <c r="BW1712" s="12">
        <f>IF(COUNTA(Wedstrijden!#REF!)&lt;&gt;0,1,"")</f>
        <v>1</v>
      </c>
      <c r="BX1712" s="12">
        <f t="shared" si="157"/>
        <v>1</v>
      </c>
      <c r="BY1712" s="12" t="e">
        <f>IF(Wedstrijden!#REF!="x","BB","")</f>
        <v>#REF!</v>
      </c>
      <c r="BZ1712" s="12" t="e">
        <f>IF(Wedstrijden!#REF!="x","B","")</f>
        <v>#REF!</v>
      </c>
      <c r="CA1712" s="12" t="e">
        <f>IF(Wedstrijden!#REF!="x","L1","")</f>
        <v>#REF!</v>
      </c>
      <c r="CB1712" s="12" t="e">
        <f>IF(Wedstrijden!#REF!="x","L2","")</f>
        <v>#REF!</v>
      </c>
      <c r="CC1712" s="12" t="e">
        <f>IF(Wedstrijden!#REF!="x","M1","")</f>
        <v>#REF!</v>
      </c>
      <c r="CD1712" s="12" t="e">
        <f>IF(Wedstrijden!#REF!="x","M2","")</f>
        <v>#REF!</v>
      </c>
      <c r="CE1712" s="12" t="e">
        <f>IF(Wedstrijden!#REF!="x","Z1","")</f>
        <v>#REF!</v>
      </c>
      <c r="CF1712" s="12" t="e">
        <f>IF(Wedstrijden!#REF!="x","Z2","")</f>
        <v>#REF!</v>
      </c>
      <c r="CG1712" s="12" t="e">
        <f>IF(Wedstrijden!#REF!="x","ZZL","")</f>
        <v>#REF!</v>
      </c>
      <c r="CL1712" s="12">
        <f>IF(COUNTA(Wedstrijden!#REF!)&lt;&gt;0,2,"")</f>
        <v>2</v>
      </c>
      <c r="CM1712" s="12">
        <f t="shared" si="158"/>
        <v>2</v>
      </c>
      <c r="CN1712" s="12" t="e">
        <f>IF(Wedstrijden!#REF!="x","AA","")</f>
        <v>#REF!</v>
      </c>
      <c r="CO1712" s="12" t="e">
        <f>IF(Wedstrijden!#REF!="x","A","")</f>
        <v>#REF!</v>
      </c>
      <c r="CP1712" s="12" t="e">
        <f>IF(Wedstrijden!#REF!="x","BB","")</f>
        <v>#REF!</v>
      </c>
      <c r="CQ1712" s="12" t="e">
        <f>IF(Wedstrijden!#REF!="x","B","")</f>
        <v>#REF!</v>
      </c>
      <c r="CR1712" s="12" t="e">
        <f>IF(Wedstrijden!#REF!="x","L","")</f>
        <v>#REF!</v>
      </c>
      <c r="CS1712" s="12" t="e">
        <f>IF(Wedstrijden!#REF!="x","M","")</f>
        <v>#REF!</v>
      </c>
      <c r="CT1712" s="12" t="e">
        <f>IF(Wedstrijden!#REF!="x","Z","")</f>
        <v>#REF!</v>
      </c>
      <c r="CU1712" s="12" t="e">
        <f>IF(Wedstrijden!#REF!="x","ZZ","")</f>
        <v>#REF!</v>
      </c>
      <c r="CV1712" s="12">
        <f>IF(COUNTA(Wedstrijden!#REF!)&lt;&gt;0,2,"")</f>
        <v>2</v>
      </c>
      <c r="CW1712" s="12">
        <f t="shared" si="159"/>
        <v>1</v>
      </c>
      <c r="CX1712" s="12" t="e">
        <f>IF(Wedstrijden!#REF!="x","BB","")</f>
        <v>#REF!</v>
      </c>
      <c r="CY1712" s="12" t="e">
        <f>IF(Wedstrijden!#REF!="x","B","")</f>
        <v>#REF!</v>
      </c>
      <c r="CZ1712" s="12" t="e">
        <f>IF(Wedstrijden!#REF!="x","L","")</f>
        <v>#REF!</v>
      </c>
      <c r="DA1712" s="12" t="e">
        <f>IF(Wedstrijden!#REF!="x","M","")</f>
        <v>#REF!</v>
      </c>
      <c r="DB1712" s="12" t="e">
        <f>IF(Wedstrijden!#REF!="x","Z","")</f>
        <v>#REF!</v>
      </c>
      <c r="DC1712" s="12" t="e">
        <f>IF(Wedstrijden!#REF!="x","ZZ","")</f>
        <v>#REF!</v>
      </c>
      <c r="DD1712" s="12" t="e">
        <f>IF(Wedstrijden!#REF!="x","1.40","")</f>
        <v>#REF!</v>
      </c>
      <c r="DE1712" s="12">
        <f>IF(COUNTA(Wedstrijden!#REF!)&lt;&gt;0,6,"")</f>
        <v>6</v>
      </c>
      <c r="DF1712" s="12">
        <f t="shared" si="160"/>
        <v>2</v>
      </c>
      <c r="DG1712" s="12" t="e">
        <f>IF(Wedstrijden!#REF!="x","L","")</f>
        <v>#REF!</v>
      </c>
      <c r="DH1712" s="12" t="e">
        <f>IF(Wedstrijden!#REF!="x","M","")</f>
        <v>#REF!</v>
      </c>
      <c r="DI1712" s="12" t="e">
        <f>IF(Wedstrijden!#REF!="x","Z","")</f>
        <v>#REF!</v>
      </c>
      <c r="DJ1712" s="12" t="e">
        <f>IF(Wedstrijden!#REF!="x","Z","")</f>
        <v>#REF!</v>
      </c>
      <c r="DK1712" s="12">
        <f>IF(COUNTA(Wedstrijden!#REF!)&lt;&gt;0,6,"")</f>
        <v>6</v>
      </c>
      <c r="DL1712" s="12">
        <f t="shared" si="161"/>
        <v>1</v>
      </c>
      <c r="DM1712" s="12" t="e">
        <f>IF(Wedstrijden!#REF!="x","L","")</f>
        <v>#REF!</v>
      </c>
      <c r="DN1712" s="12" t="e">
        <f>IF(Wedstrijden!#REF!="x","M","")</f>
        <v>#REF!</v>
      </c>
      <c r="DO1712" s="12" t="e">
        <f>IF(Wedstrijden!#REF!="x","Z","")</f>
        <v>#REF!</v>
      </c>
      <c r="DP1712" s="12" t="e">
        <f>IF(Wedstrijden!#REF!="x","Z","")</f>
        <v>#REF!</v>
      </c>
    </row>
    <row r="1713" spans="1:120" ht="15" x14ac:dyDescent="0.25">
      <c r="A1713" s="14">
        <f>Wedstrijden!A1724</f>
        <v>0</v>
      </c>
      <c r="B1713" s="12" t="str">
        <f>IFERROR(VLOOKUP(Wedstrijden!C1724,Wedstrijdlocaties!$B$2:$E$500,2,FALSE),"")</f>
        <v/>
      </c>
      <c r="C1713" s="12" t="str">
        <f>Wedstrijden!D1724</f>
        <v/>
      </c>
      <c r="D1713" s="12" t="str">
        <f>IFERROR(VLOOKUP(Wedstrijden!E1724,Organisaties!$B$2:$C$500,2,FALSE),"")</f>
        <v/>
      </c>
      <c r="E1713" s="12" t="str">
        <f>IFERROR(VLOOKUP(Wedstrijden!E1724,Organisaties!$B$2:$G$500,5,FALSE),"")</f>
        <v/>
      </c>
      <c r="F1713" s="12" t="e">
        <f>IF(Wedstrijden!#REF!&lt;&gt;"",Wedstrijden!#REF!,"")</f>
        <v>#REF!</v>
      </c>
      <c r="G1713" s="12">
        <f>IF(Wedstrijden!K1724="Indoor",1,0)</f>
        <v>0</v>
      </c>
      <c r="H1713" s="12">
        <f>Wedstrijden!L1724</f>
        <v>0</v>
      </c>
      <c r="I1713" s="12" t="str">
        <f>IF(Wedstrijden!J1724="Nee",0,IF(Wedstrijden!J1724="Ja",1,""))</f>
        <v/>
      </c>
      <c r="J1713" s="12" t="str">
        <f>IF(Wedstrijden!M1724&lt;&gt;"",Wedstrijden!M1724,"")</f>
        <v/>
      </c>
      <c r="BJ1713" s="12">
        <f>IF(COUNTA(Wedstrijden!#REF!)&lt;&gt;0,1,"")</f>
        <v>1</v>
      </c>
      <c r="BK1713" s="12">
        <f t="shared" si="156"/>
        <v>2</v>
      </c>
      <c r="BL1713" s="12" t="e">
        <f>IF(Wedstrijden!#REF!="x","AA","")</f>
        <v>#REF!</v>
      </c>
      <c r="BM1713" s="12" t="e">
        <f>IF(Wedstrijden!#REF!="x","A","")</f>
        <v>#REF!</v>
      </c>
      <c r="BN1713" s="12" t="e">
        <f>IF(Wedstrijden!#REF!="x","B1","")</f>
        <v>#REF!</v>
      </c>
      <c r="BO1713" s="12" t="e">
        <f>IF(Wedstrijden!#REF!="x","BB","")</f>
        <v>#REF!</v>
      </c>
      <c r="BP1713" s="12" t="e">
        <f>IF(Wedstrijden!#REF!="x","B","")</f>
        <v>#REF!</v>
      </c>
      <c r="BQ1713" s="12" t="e">
        <f>IF(Wedstrijden!#REF!="x","L1","")</f>
        <v>#REF!</v>
      </c>
      <c r="BR1713" s="12" t="e">
        <f>IF(Wedstrijden!#REF!="x","L2","")</f>
        <v>#REF!</v>
      </c>
      <c r="BS1713" s="12" t="e">
        <f>IF(Wedstrijden!#REF!="x","M1","")</f>
        <v>#REF!</v>
      </c>
      <c r="BT1713" s="12" t="e">
        <f>IF(Wedstrijden!#REF!="x","M2","")</f>
        <v>#REF!</v>
      </c>
      <c r="BU1713" s="12" t="e">
        <f>IF(Wedstrijden!#REF!="x","Z1","")</f>
        <v>#REF!</v>
      </c>
      <c r="BV1713" s="12" t="e">
        <f>IF(Wedstrijden!#REF!="x","Z2","")</f>
        <v>#REF!</v>
      </c>
      <c r="BW1713" s="12">
        <f>IF(COUNTA(Wedstrijden!#REF!)&lt;&gt;0,1,"")</f>
        <v>1</v>
      </c>
      <c r="BX1713" s="12">
        <f t="shared" si="157"/>
        <v>1</v>
      </c>
      <c r="BY1713" s="12" t="e">
        <f>IF(Wedstrijden!#REF!="x","BB","")</f>
        <v>#REF!</v>
      </c>
      <c r="BZ1713" s="12" t="e">
        <f>IF(Wedstrijden!#REF!="x","B","")</f>
        <v>#REF!</v>
      </c>
      <c r="CA1713" s="12" t="e">
        <f>IF(Wedstrijden!#REF!="x","L1","")</f>
        <v>#REF!</v>
      </c>
      <c r="CB1713" s="12" t="e">
        <f>IF(Wedstrijden!#REF!="x","L2","")</f>
        <v>#REF!</v>
      </c>
      <c r="CC1713" s="12" t="e">
        <f>IF(Wedstrijden!#REF!="x","M1","")</f>
        <v>#REF!</v>
      </c>
      <c r="CD1713" s="12" t="e">
        <f>IF(Wedstrijden!#REF!="x","M2","")</f>
        <v>#REF!</v>
      </c>
      <c r="CE1713" s="12" t="e">
        <f>IF(Wedstrijden!#REF!="x","Z1","")</f>
        <v>#REF!</v>
      </c>
      <c r="CF1713" s="12" t="e">
        <f>IF(Wedstrijden!#REF!="x","Z2","")</f>
        <v>#REF!</v>
      </c>
      <c r="CG1713" s="12" t="e">
        <f>IF(Wedstrijden!#REF!="x","ZZL","")</f>
        <v>#REF!</v>
      </c>
      <c r="CL1713" s="12">
        <f>IF(COUNTA(Wedstrijden!#REF!)&lt;&gt;0,2,"")</f>
        <v>2</v>
      </c>
      <c r="CM1713" s="12">
        <f t="shared" si="158"/>
        <v>2</v>
      </c>
      <c r="CN1713" s="12" t="e">
        <f>IF(Wedstrijden!#REF!="x","AA","")</f>
        <v>#REF!</v>
      </c>
      <c r="CO1713" s="12" t="e">
        <f>IF(Wedstrijden!#REF!="x","A","")</f>
        <v>#REF!</v>
      </c>
      <c r="CP1713" s="12" t="e">
        <f>IF(Wedstrijden!#REF!="x","BB","")</f>
        <v>#REF!</v>
      </c>
      <c r="CQ1713" s="12" t="e">
        <f>IF(Wedstrijden!#REF!="x","B","")</f>
        <v>#REF!</v>
      </c>
      <c r="CR1713" s="12" t="e">
        <f>IF(Wedstrijden!#REF!="x","L","")</f>
        <v>#REF!</v>
      </c>
      <c r="CS1713" s="12" t="e">
        <f>IF(Wedstrijden!#REF!="x","M","")</f>
        <v>#REF!</v>
      </c>
      <c r="CT1713" s="12" t="e">
        <f>IF(Wedstrijden!#REF!="x","Z","")</f>
        <v>#REF!</v>
      </c>
      <c r="CU1713" s="12" t="e">
        <f>IF(Wedstrijden!#REF!="x","ZZ","")</f>
        <v>#REF!</v>
      </c>
      <c r="CV1713" s="12">
        <f>IF(COUNTA(Wedstrijden!#REF!)&lt;&gt;0,2,"")</f>
        <v>2</v>
      </c>
      <c r="CW1713" s="12">
        <f t="shared" si="159"/>
        <v>1</v>
      </c>
      <c r="CX1713" s="12" t="e">
        <f>IF(Wedstrijden!#REF!="x","BB","")</f>
        <v>#REF!</v>
      </c>
      <c r="CY1713" s="12" t="e">
        <f>IF(Wedstrijden!#REF!="x","B","")</f>
        <v>#REF!</v>
      </c>
      <c r="CZ1713" s="12" t="e">
        <f>IF(Wedstrijden!#REF!="x","L","")</f>
        <v>#REF!</v>
      </c>
      <c r="DA1713" s="12" t="e">
        <f>IF(Wedstrijden!#REF!="x","M","")</f>
        <v>#REF!</v>
      </c>
      <c r="DB1713" s="12" t="e">
        <f>IF(Wedstrijden!#REF!="x","Z","")</f>
        <v>#REF!</v>
      </c>
      <c r="DC1713" s="12" t="e">
        <f>IF(Wedstrijden!#REF!="x","ZZ","")</f>
        <v>#REF!</v>
      </c>
      <c r="DD1713" s="12" t="e">
        <f>IF(Wedstrijden!#REF!="x","1.40","")</f>
        <v>#REF!</v>
      </c>
      <c r="DE1713" s="12">
        <f>IF(COUNTA(Wedstrijden!#REF!)&lt;&gt;0,6,"")</f>
        <v>6</v>
      </c>
      <c r="DF1713" s="12">
        <f t="shared" si="160"/>
        <v>2</v>
      </c>
      <c r="DG1713" s="12" t="e">
        <f>IF(Wedstrijden!#REF!="x","L","")</f>
        <v>#REF!</v>
      </c>
      <c r="DH1713" s="12" t="e">
        <f>IF(Wedstrijden!#REF!="x","M","")</f>
        <v>#REF!</v>
      </c>
      <c r="DI1713" s="12" t="e">
        <f>IF(Wedstrijden!#REF!="x","Z","")</f>
        <v>#REF!</v>
      </c>
      <c r="DJ1713" s="12" t="e">
        <f>IF(Wedstrijden!#REF!="x","Z","")</f>
        <v>#REF!</v>
      </c>
      <c r="DK1713" s="12">
        <f>IF(COUNTA(Wedstrijden!#REF!)&lt;&gt;0,6,"")</f>
        <v>6</v>
      </c>
      <c r="DL1713" s="12">
        <f t="shared" si="161"/>
        <v>1</v>
      </c>
      <c r="DM1713" s="12" t="e">
        <f>IF(Wedstrijden!#REF!="x","L","")</f>
        <v>#REF!</v>
      </c>
      <c r="DN1713" s="12" t="e">
        <f>IF(Wedstrijden!#REF!="x","M","")</f>
        <v>#REF!</v>
      </c>
      <c r="DO1713" s="12" t="e">
        <f>IF(Wedstrijden!#REF!="x","Z","")</f>
        <v>#REF!</v>
      </c>
      <c r="DP1713" s="12" t="e">
        <f>IF(Wedstrijden!#REF!="x","Z","")</f>
        <v>#REF!</v>
      </c>
    </row>
    <row r="1714" spans="1:120" ht="15" x14ac:dyDescent="0.25">
      <c r="A1714" s="14">
        <f>Wedstrijden!A1725</f>
        <v>0</v>
      </c>
      <c r="B1714" s="12" t="str">
        <f>IFERROR(VLOOKUP(Wedstrijden!C1725,Wedstrijdlocaties!$B$2:$E$500,2,FALSE),"")</f>
        <v/>
      </c>
      <c r="C1714" s="12" t="str">
        <f>Wedstrijden!D1725</f>
        <v/>
      </c>
      <c r="D1714" s="12" t="str">
        <f>IFERROR(VLOOKUP(Wedstrijden!E1725,Organisaties!$B$2:$C$500,2,FALSE),"")</f>
        <v/>
      </c>
      <c r="E1714" s="12" t="str">
        <f>IFERROR(VLOOKUP(Wedstrijden!E1725,Organisaties!$B$2:$G$500,5,FALSE),"")</f>
        <v/>
      </c>
      <c r="F1714" s="12" t="e">
        <f>IF(Wedstrijden!#REF!&lt;&gt;"",Wedstrijden!#REF!,"")</f>
        <v>#REF!</v>
      </c>
      <c r="G1714" s="12">
        <f>IF(Wedstrijden!K1725="Indoor",1,0)</f>
        <v>0</v>
      </c>
      <c r="H1714" s="12">
        <f>Wedstrijden!L1725</f>
        <v>0</v>
      </c>
      <c r="I1714" s="12" t="str">
        <f>IF(Wedstrijden!J1725="Nee",0,IF(Wedstrijden!J1725="Ja",1,""))</f>
        <v/>
      </c>
      <c r="J1714" s="12" t="str">
        <f>IF(Wedstrijden!M1725&lt;&gt;"",Wedstrijden!M1725,"")</f>
        <v/>
      </c>
      <c r="BJ1714" s="12">
        <f>IF(COUNTA(Wedstrijden!#REF!)&lt;&gt;0,1,"")</f>
        <v>1</v>
      </c>
      <c r="BK1714" s="12">
        <f t="shared" si="156"/>
        <v>2</v>
      </c>
      <c r="BL1714" s="12" t="e">
        <f>IF(Wedstrijden!#REF!="x","AA","")</f>
        <v>#REF!</v>
      </c>
      <c r="BM1714" s="12" t="e">
        <f>IF(Wedstrijden!#REF!="x","A","")</f>
        <v>#REF!</v>
      </c>
      <c r="BN1714" s="12" t="e">
        <f>IF(Wedstrijden!#REF!="x","B1","")</f>
        <v>#REF!</v>
      </c>
      <c r="BO1714" s="12" t="e">
        <f>IF(Wedstrijden!#REF!="x","BB","")</f>
        <v>#REF!</v>
      </c>
      <c r="BP1714" s="12" t="e">
        <f>IF(Wedstrijden!#REF!="x","B","")</f>
        <v>#REF!</v>
      </c>
      <c r="BQ1714" s="12" t="e">
        <f>IF(Wedstrijden!#REF!="x","L1","")</f>
        <v>#REF!</v>
      </c>
      <c r="BR1714" s="12" t="e">
        <f>IF(Wedstrijden!#REF!="x","L2","")</f>
        <v>#REF!</v>
      </c>
      <c r="BS1714" s="12" t="e">
        <f>IF(Wedstrijden!#REF!="x","M1","")</f>
        <v>#REF!</v>
      </c>
      <c r="BT1714" s="12" t="e">
        <f>IF(Wedstrijden!#REF!="x","M2","")</f>
        <v>#REF!</v>
      </c>
      <c r="BU1714" s="12" t="e">
        <f>IF(Wedstrijden!#REF!="x","Z1","")</f>
        <v>#REF!</v>
      </c>
      <c r="BV1714" s="12" t="e">
        <f>IF(Wedstrijden!#REF!="x","Z2","")</f>
        <v>#REF!</v>
      </c>
      <c r="BW1714" s="12">
        <f>IF(COUNTA(Wedstrijden!#REF!)&lt;&gt;0,1,"")</f>
        <v>1</v>
      </c>
      <c r="BX1714" s="12">
        <f t="shared" si="157"/>
        <v>1</v>
      </c>
      <c r="BY1714" s="12" t="e">
        <f>IF(Wedstrijden!#REF!="x","BB","")</f>
        <v>#REF!</v>
      </c>
      <c r="BZ1714" s="12" t="e">
        <f>IF(Wedstrijden!#REF!="x","B","")</f>
        <v>#REF!</v>
      </c>
      <c r="CA1714" s="12" t="e">
        <f>IF(Wedstrijden!#REF!="x","L1","")</f>
        <v>#REF!</v>
      </c>
      <c r="CB1714" s="12" t="e">
        <f>IF(Wedstrijden!#REF!="x","L2","")</f>
        <v>#REF!</v>
      </c>
      <c r="CC1714" s="12" t="e">
        <f>IF(Wedstrijden!#REF!="x","M1","")</f>
        <v>#REF!</v>
      </c>
      <c r="CD1714" s="12" t="e">
        <f>IF(Wedstrijden!#REF!="x","M2","")</f>
        <v>#REF!</v>
      </c>
      <c r="CE1714" s="12" t="e">
        <f>IF(Wedstrijden!#REF!="x","Z1","")</f>
        <v>#REF!</v>
      </c>
      <c r="CF1714" s="12" t="e">
        <f>IF(Wedstrijden!#REF!="x","Z2","")</f>
        <v>#REF!</v>
      </c>
      <c r="CG1714" s="12" t="e">
        <f>IF(Wedstrijden!#REF!="x","ZZL","")</f>
        <v>#REF!</v>
      </c>
      <c r="CL1714" s="12">
        <f>IF(COUNTA(Wedstrijden!#REF!)&lt;&gt;0,2,"")</f>
        <v>2</v>
      </c>
      <c r="CM1714" s="12">
        <f t="shared" si="158"/>
        <v>2</v>
      </c>
      <c r="CN1714" s="12" t="e">
        <f>IF(Wedstrijden!#REF!="x","AA","")</f>
        <v>#REF!</v>
      </c>
      <c r="CO1714" s="12" t="e">
        <f>IF(Wedstrijden!#REF!="x","A","")</f>
        <v>#REF!</v>
      </c>
      <c r="CP1714" s="12" t="e">
        <f>IF(Wedstrijden!#REF!="x","BB","")</f>
        <v>#REF!</v>
      </c>
      <c r="CQ1714" s="12" t="e">
        <f>IF(Wedstrijden!#REF!="x","B","")</f>
        <v>#REF!</v>
      </c>
      <c r="CR1714" s="12" t="e">
        <f>IF(Wedstrijden!#REF!="x","L","")</f>
        <v>#REF!</v>
      </c>
      <c r="CS1714" s="12" t="e">
        <f>IF(Wedstrijden!#REF!="x","M","")</f>
        <v>#REF!</v>
      </c>
      <c r="CT1714" s="12" t="e">
        <f>IF(Wedstrijden!#REF!="x","Z","")</f>
        <v>#REF!</v>
      </c>
      <c r="CU1714" s="12" t="e">
        <f>IF(Wedstrijden!#REF!="x","ZZ","")</f>
        <v>#REF!</v>
      </c>
      <c r="CV1714" s="12">
        <f>IF(COUNTA(Wedstrijden!#REF!)&lt;&gt;0,2,"")</f>
        <v>2</v>
      </c>
      <c r="CW1714" s="12">
        <f t="shared" si="159"/>
        <v>1</v>
      </c>
      <c r="CX1714" s="12" t="e">
        <f>IF(Wedstrijden!#REF!="x","BB","")</f>
        <v>#REF!</v>
      </c>
      <c r="CY1714" s="12" t="e">
        <f>IF(Wedstrijden!#REF!="x","B","")</f>
        <v>#REF!</v>
      </c>
      <c r="CZ1714" s="12" t="e">
        <f>IF(Wedstrijden!#REF!="x","L","")</f>
        <v>#REF!</v>
      </c>
      <c r="DA1714" s="12" t="e">
        <f>IF(Wedstrijden!#REF!="x","M","")</f>
        <v>#REF!</v>
      </c>
      <c r="DB1714" s="12" t="e">
        <f>IF(Wedstrijden!#REF!="x","Z","")</f>
        <v>#REF!</v>
      </c>
      <c r="DC1714" s="12" t="e">
        <f>IF(Wedstrijden!#REF!="x","ZZ","")</f>
        <v>#REF!</v>
      </c>
      <c r="DD1714" s="12" t="e">
        <f>IF(Wedstrijden!#REF!="x","1.40","")</f>
        <v>#REF!</v>
      </c>
      <c r="DE1714" s="12">
        <f>IF(COUNTA(Wedstrijden!#REF!)&lt;&gt;0,6,"")</f>
        <v>6</v>
      </c>
      <c r="DF1714" s="12">
        <f t="shared" si="160"/>
        <v>2</v>
      </c>
      <c r="DG1714" s="12" t="e">
        <f>IF(Wedstrijden!#REF!="x","L","")</f>
        <v>#REF!</v>
      </c>
      <c r="DH1714" s="12" t="e">
        <f>IF(Wedstrijden!#REF!="x","M","")</f>
        <v>#REF!</v>
      </c>
      <c r="DI1714" s="12" t="e">
        <f>IF(Wedstrijden!#REF!="x","Z","")</f>
        <v>#REF!</v>
      </c>
      <c r="DJ1714" s="12" t="e">
        <f>IF(Wedstrijden!#REF!="x","Z","")</f>
        <v>#REF!</v>
      </c>
      <c r="DK1714" s="12">
        <f>IF(COUNTA(Wedstrijden!#REF!)&lt;&gt;0,6,"")</f>
        <v>6</v>
      </c>
      <c r="DL1714" s="12">
        <f t="shared" si="161"/>
        <v>1</v>
      </c>
      <c r="DM1714" s="12" t="e">
        <f>IF(Wedstrijden!#REF!="x","L","")</f>
        <v>#REF!</v>
      </c>
      <c r="DN1714" s="12" t="e">
        <f>IF(Wedstrijden!#REF!="x","M","")</f>
        <v>#REF!</v>
      </c>
      <c r="DO1714" s="12" t="e">
        <f>IF(Wedstrijden!#REF!="x","Z","")</f>
        <v>#REF!</v>
      </c>
      <c r="DP1714" s="12" t="e">
        <f>IF(Wedstrijden!#REF!="x","Z","")</f>
        <v>#REF!</v>
      </c>
    </row>
    <row r="1715" spans="1:120" ht="15" x14ac:dyDescent="0.25">
      <c r="A1715" s="14">
        <f>Wedstrijden!A1726</f>
        <v>0</v>
      </c>
      <c r="B1715" s="12" t="str">
        <f>IFERROR(VLOOKUP(Wedstrijden!C1726,Wedstrijdlocaties!$B$2:$E$500,2,FALSE),"")</f>
        <v/>
      </c>
      <c r="C1715" s="12" t="str">
        <f>Wedstrijden!D1726</f>
        <v/>
      </c>
      <c r="D1715" s="12" t="str">
        <f>IFERROR(VLOOKUP(Wedstrijden!E1726,Organisaties!$B$2:$C$500,2,FALSE),"")</f>
        <v/>
      </c>
      <c r="E1715" s="12" t="str">
        <f>IFERROR(VLOOKUP(Wedstrijden!E1726,Organisaties!$B$2:$G$500,5,FALSE),"")</f>
        <v/>
      </c>
      <c r="F1715" s="12" t="e">
        <f>IF(Wedstrijden!#REF!&lt;&gt;"",Wedstrijden!#REF!,"")</f>
        <v>#REF!</v>
      </c>
      <c r="G1715" s="12">
        <f>IF(Wedstrijden!K1726="Indoor",1,0)</f>
        <v>0</v>
      </c>
      <c r="H1715" s="12">
        <f>Wedstrijden!L1726</f>
        <v>0</v>
      </c>
      <c r="I1715" s="12" t="str">
        <f>IF(Wedstrijden!J1726="Nee",0,IF(Wedstrijden!J1726="Ja",1,""))</f>
        <v/>
      </c>
      <c r="J1715" s="12" t="str">
        <f>IF(Wedstrijden!M1726&lt;&gt;"",Wedstrijden!M1726,"")</f>
        <v/>
      </c>
      <c r="BJ1715" s="12">
        <f>IF(COUNTA(Wedstrijden!#REF!)&lt;&gt;0,1,"")</f>
        <v>1</v>
      </c>
      <c r="BK1715" s="12">
        <f t="shared" si="156"/>
        <v>2</v>
      </c>
      <c r="BL1715" s="12" t="e">
        <f>IF(Wedstrijden!#REF!="x","AA","")</f>
        <v>#REF!</v>
      </c>
      <c r="BM1715" s="12" t="e">
        <f>IF(Wedstrijden!#REF!="x","A","")</f>
        <v>#REF!</v>
      </c>
      <c r="BN1715" s="12" t="e">
        <f>IF(Wedstrijden!#REF!="x","B1","")</f>
        <v>#REF!</v>
      </c>
      <c r="BO1715" s="12" t="e">
        <f>IF(Wedstrijden!#REF!="x","BB","")</f>
        <v>#REF!</v>
      </c>
      <c r="BP1715" s="12" t="e">
        <f>IF(Wedstrijden!#REF!="x","B","")</f>
        <v>#REF!</v>
      </c>
      <c r="BQ1715" s="12" t="e">
        <f>IF(Wedstrijden!#REF!="x","L1","")</f>
        <v>#REF!</v>
      </c>
      <c r="BR1715" s="12" t="e">
        <f>IF(Wedstrijden!#REF!="x","L2","")</f>
        <v>#REF!</v>
      </c>
      <c r="BS1715" s="12" t="e">
        <f>IF(Wedstrijden!#REF!="x","M1","")</f>
        <v>#REF!</v>
      </c>
      <c r="BT1715" s="12" t="e">
        <f>IF(Wedstrijden!#REF!="x","M2","")</f>
        <v>#REF!</v>
      </c>
      <c r="BU1715" s="12" t="e">
        <f>IF(Wedstrijden!#REF!="x","Z1","")</f>
        <v>#REF!</v>
      </c>
      <c r="BV1715" s="12" t="e">
        <f>IF(Wedstrijden!#REF!="x","Z2","")</f>
        <v>#REF!</v>
      </c>
      <c r="BW1715" s="12">
        <f>IF(COUNTA(Wedstrijden!#REF!)&lt;&gt;0,1,"")</f>
        <v>1</v>
      </c>
      <c r="BX1715" s="12">
        <f t="shared" si="157"/>
        <v>1</v>
      </c>
      <c r="BY1715" s="12" t="e">
        <f>IF(Wedstrijden!#REF!="x","BB","")</f>
        <v>#REF!</v>
      </c>
      <c r="BZ1715" s="12" t="e">
        <f>IF(Wedstrijden!#REF!="x","B","")</f>
        <v>#REF!</v>
      </c>
      <c r="CA1715" s="12" t="e">
        <f>IF(Wedstrijden!#REF!="x","L1","")</f>
        <v>#REF!</v>
      </c>
      <c r="CB1715" s="12" t="e">
        <f>IF(Wedstrijden!#REF!="x","L2","")</f>
        <v>#REF!</v>
      </c>
      <c r="CC1715" s="12" t="e">
        <f>IF(Wedstrijden!#REF!="x","M1","")</f>
        <v>#REF!</v>
      </c>
      <c r="CD1715" s="12" t="e">
        <f>IF(Wedstrijden!#REF!="x","M2","")</f>
        <v>#REF!</v>
      </c>
      <c r="CE1715" s="12" t="e">
        <f>IF(Wedstrijden!#REF!="x","Z1","")</f>
        <v>#REF!</v>
      </c>
      <c r="CF1715" s="12" t="e">
        <f>IF(Wedstrijden!#REF!="x","Z2","")</f>
        <v>#REF!</v>
      </c>
      <c r="CG1715" s="12" t="e">
        <f>IF(Wedstrijden!#REF!="x","ZZL","")</f>
        <v>#REF!</v>
      </c>
      <c r="CL1715" s="12">
        <f>IF(COUNTA(Wedstrijden!#REF!)&lt;&gt;0,2,"")</f>
        <v>2</v>
      </c>
      <c r="CM1715" s="12">
        <f t="shared" si="158"/>
        <v>2</v>
      </c>
      <c r="CN1715" s="12" t="e">
        <f>IF(Wedstrijden!#REF!="x","AA","")</f>
        <v>#REF!</v>
      </c>
      <c r="CO1715" s="12" t="e">
        <f>IF(Wedstrijden!#REF!="x","A","")</f>
        <v>#REF!</v>
      </c>
      <c r="CP1715" s="12" t="e">
        <f>IF(Wedstrijden!#REF!="x","BB","")</f>
        <v>#REF!</v>
      </c>
      <c r="CQ1715" s="12" t="e">
        <f>IF(Wedstrijden!#REF!="x","B","")</f>
        <v>#REF!</v>
      </c>
      <c r="CR1715" s="12" t="e">
        <f>IF(Wedstrijden!#REF!="x","L","")</f>
        <v>#REF!</v>
      </c>
      <c r="CS1715" s="12" t="e">
        <f>IF(Wedstrijden!#REF!="x","M","")</f>
        <v>#REF!</v>
      </c>
      <c r="CT1715" s="12" t="e">
        <f>IF(Wedstrijden!#REF!="x","Z","")</f>
        <v>#REF!</v>
      </c>
      <c r="CU1715" s="12" t="e">
        <f>IF(Wedstrijden!#REF!="x","ZZ","")</f>
        <v>#REF!</v>
      </c>
      <c r="CV1715" s="12">
        <f>IF(COUNTA(Wedstrijden!#REF!)&lt;&gt;0,2,"")</f>
        <v>2</v>
      </c>
      <c r="CW1715" s="12">
        <f t="shared" si="159"/>
        <v>1</v>
      </c>
      <c r="CX1715" s="12" t="e">
        <f>IF(Wedstrijden!#REF!="x","BB","")</f>
        <v>#REF!</v>
      </c>
      <c r="CY1715" s="12" t="e">
        <f>IF(Wedstrijden!#REF!="x","B","")</f>
        <v>#REF!</v>
      </c>
      <c r="CZ1715" s="12" t="e">
        <f>IF(Wedstrijden!#REF!="x","L","")</f>
        <v>#REF!</v>
      </c>
      <c r="DA1715" s="12" t="e">
        <f>IF(Wedstrijden!#REF!="x","M","")</f>
        <v>#REF!</v>
      </c>
      <c r="DB1715" s="12" t="e">
        <f>IF(Wedstrijden!#REF!="x","Z","")</f>
        <v>#REF!</v>
      </c>
      <c r="DC1715" s="12" t="e">
        <f>IF(Wedstrijden!#REF!="x","ZZ","")</f>
        <v>#REF!</v>
      </c>
      <c r="DD1715" s="12" t="e">
        <f>IF(Wedstrijden!#REF!="x","1.40","")</f>
        <v>#REF!</v>
      </c>
      <c r="DE1715" s="12">
        <f>IF(COUNTA(Wedstrijden!#REF!)&lt;&gt;0,6,"")</f>
        <v>6</v>
      </c>
      <c r="DF1715" s="12">
        <f t="shared" si="160"/>
        <v>2</v>
      </c>
      <c r="DG1715" s="12" t="e">
        <f>IF(Wedstrijden!#REF!="x","L","")</f>
        <v>#REF!</v>
      </c>
      <c r="DH1715" s="12" t="e">
        <f>IF(Wedstrijden!#REF!="x","M","")</f>
        <v>#REF!</v>
      </c>
      <c r="DI1715" s="12" t="e">
        <f>IF(Wedstrijden!#REF!="x","Z","")</f>
        <v>#REF!</v>
      </c>
      <c r="DJ1715" s="12" t="e">
        <f>IF(Wedstrijden!#REF!="x","Z","")</f>
        <v>#REF!</v>
      </c>
      <c r="DK1715" s="12">
        <f>IF(COUNTA(Wedstrijden!#REF!)&lt;&gt;0,6,"")</f>
        <v>6</v>
      </c>
      <c r="DL1715" s="12">
        <f t="shared" si="161"/>
        <v>1</v>
      </c>
      <c r="DM1715" s="12" t="e">
        <f>IF(Wedstrijden!#REF!="x","L","")</f>
        <v>#REF!</v>
      </c>
      <c r="DN1715" s="12" t="e">
        <f>IF(Wedstrijden!#REF!="x","M","")</f>
        <v>#REF!</v>
      </c>
      <c r="DO1715" s="12" t="e">
        <f>IF(Wedstrijden!#REF!="x","Z","")</f>
        <v>#REF!</v>
      </c>
      <c r="DP1715" s="12" t="e">
        <f>IF(Wedstrijden!#REF!="x","Z","")</f>
        <v>#REF!</v>
      </c>
    </row>
    <row r="1716" spans="1:120" ht="15" x14ac:dyDescent="0.25">
      <c r="A1716" s="14">
        <f>Wedstrijden!A1727</f>
        <v>0</v>
      </c>
      <c r="B1716" s="12" t="str">
        <f>IFERROR(VLOOKUP(Wedstrijden!C1727,Wedstrijdlocaties!$B$2:$E$500,2,FALSE),"")</f>
        <v/>
      </c>
      <c r="C1716" s="12" t="str">
        <f>Wedstrijden!D1727</f>
        <v/>
      </c>
      <c r="D1716" s="12" t="str">
        <f>IFERROR(VLOOKUP(Wedstrijden!E1727,Organisaties!$B$2:$C$500,2,FALSE),"")</f>
        <v/>
      </c>
      <c r="E1716" s="12" t="str">
        <f>IFERROR(VLOOKUP(Wedstrijden!E1727,Organisaties!$B$2:$G$500,5,FALSE),"")</f>
        <v/>
      </c>
      <c r="F1716" s="12" t="e">
        <f>IF(Wedstrijden!#REF!&lt;&gt;"",Wedstrijden!#REF!,"")</f>
        <v>#REF!</v>
      </c>
      <c r="G1716" s="12">
        <f>IF(Wedstrijden!K1727="Indoor",1,0)</f>
        <v>0</v>
      </c>
      <c r="H1716" s="12">
        <f>Wedstrijden!L1727</f>
        <v>0</v>
      </c>
      <c r="I1716" s="12" t="str">
        <f>IF(Wedstrijden!J1727="Nee",0,IF(Wedstrijden!J1727="Ja",1,""))</f>
        <v/>
      </c>
      <c r="J1716" s="12" t="str">
        <f>IF(Wedstrijden!M1727&lt;&gt;"",Wedstrijden!M1727,"")</f>
        <v/>
      </c>
      <c r="BJ1716" s="12">
        <f>IF(COUNTA(Wedstrijden!#REF!)&lt;&gt;0,1,"")</f>
        <v>1</v>
      </c>
      <c r="BK1716" s="12">
        <f t="shared" si="156"/>
        <v>2</v>
      </c>
      <c r="BL1716" s="12" t="e">
        <f>IF(Wedstrijden!#REF!="x","AA","")</f>
        <v>#REF!</v>
      </c>
      <c r="BM1716" s="12" t="e">
        <f>IF(Wedstrijden!#REF!="x","A","")</f>
        <v>#REF!</v>
      </c>
      <c r="BN1716" s="12" t="e">
        <f>IF(Wedstrijden!#REF!="x","B1","")</f>
        <v>#REF!</v>
      </c>
      <c r="BO1716" s="12" t="e">
        <f>IF(Wedstrijden!#REF!="x","BB","")</f>
        <v>#REF!</v>
      </c>
      <c r="BP1716" s="12" t="e">
        <f>IF(Wedstrijden!#REF!="x","B","")</f>
        <v>#REF!</v>
      </c>
      <c r="BQ1716" s="12" t="e">
        <f>IF(Wedstrijden!#REF!="x","L1","")</f>
        <v>#REF!</v>
      </c>
      <c r="BR1716" s="12" t="e">
        <f>IF(Wedstrijden!#REF!="x","L2","")</f>
        <v>#REF!</v>
      </c>
      <c r="BS1716" s="12" t="e">
        <f>IF(Wedstrijden!#REF!="x","M1","")</f>
        <v>#REF!</v>
      </c>
      <c r="BT1716" s="12" t="e">
        <f>IF(Wedstrijden!#REF!="x","M2","")</f>
        <v>#REF!</v>
      </c>
      <c r="BU1716" s="12" t="e">
        <f>IF(Wedstrijden!#REF!="x","Z1","")</f>
        <v>#REF!</v>
      </c>
      <c r="BV1716" s="12" t="e">
        <f>IF(Wedstrijden!#REF!="x","Z2","")</f>
        <v>#REF!</v>
      </c>
      <c r="BW1716" s="12">
        <f>IF(COUNTA(Wedstrijden!#REF!)&lt;&gt;0,1,"")</f>
        <v>1</v>
      </c>
      <c r="BX1716" s="12">
        <f t="shared" si="157"/>
        <v>1</v>
      </c>
      <c r="BY1716" s="12" t="e">
        <f>IF(Wedstrijden!#REF!="x","BB","")</f>
        <v>#REF!</v>
      </c>
      <c r="BZ1716" s="12" t="e">
        <f>IF(Wedstrijden!#REF!="x","B","")</f>
        <v>#REF!</v>
      </c>
      <c r="CA1716" s="12" t="e">
        <f>IF(Wedstrijden!#REF!="x","L1","")</f>
        <v>#REF!</v>
      </c>
      <c r="CB1716" s="12" t="e">
        <f>IF(Wedstrijden!#REF!="x","L2","")</f>
        <v>#REF!</v>
      </c>
      <c r="CC1716" s="12" t="e">
        <f>IF(Wedstrijden!#REF!="x","M1","")</f>
        <v>#REF!</v>
      </c>
      <c r="CD1716" s="12" t="e">
        <f>IF(Wedstrijden!#REF!="x","M2","")</f>
        <v>#REF!</v>
      </c>
      <c r="CE1716" s="12" t="e">
        <f>IF(Wedstrijden!#REF!="x","Z1","")</f>
        <v>#REF!</v>
      </c>
      <c r="CF1716" s="12" t="e">
        <f>IF(Wedstrijden!#REF!="x","Z2","")</f>
        <v>#REF!</v>
      </c>
      <c r="CG1716" s="12" t="e">
        <f>IF(Wedstrijden!#REF!="x","ZZL","")</f>
        <v>#REF!</v>
      </c>
      <c r="CL1716" s="12">
        <f>IF(COUNTA(Wedstrijden!#REF!)&lt;&gt;0,2,"")</f>
        <v>2</v>
      </c>
      <c r="CM1716" s="12">
        <f t="shared" si="158"/>
        <v>2</v>
      </c>
      <c r="CN1716" s="12" t="e">
        <f>IF(Wedstrijden!#REF!="x","AA","")</f>
        <v>#REF!</v>
      </c>
      <c r="CO1716" s="12" t="e">
        <f>IF(Wedstrijden!#REF!="x","A","")</f>
        <v>#REF!</v>
      </c>
      <c r="CP1716" s="12" t="e">
        <f>IF(Wedstrijden!#REF!="x","BB","")</f>
        <v>#REF!</v>
      </c>
      <c r="CQ1716" s="12" t="e">
        <f>IF(Wedstrijden!#REF!="x","B","")</f>
        <v>#REF!</v>
      </c>
      <c r="CR1716" s="12" t="e">
        <f>IF(Wedstrijden!#REF!="x","L","")</f>
        <v>#REF!</v>
      </c>
      <c r="CS1716" s="12" t="e">
        <f>IF(Wedstrijden!#REF!="x","M","")</f>
        <v>#REF!</v>
      </c>
      <c r="CT1716" s="12" t="e">
        <f>IF(Wedstrijden!#REF!="x","Z","")</f>
        <v>#REF!</v>
      </c>
      <c r="CU1716" s="12" t="e">
        <f>IF(Wedstrijden!#REF!="x","ZZ","")</f>
        <v>#REF!</v>
      </c>
      <c r="CV1716" s="12">
        <f>IF(COUNTA(Wedstrijden!#REF!)&lt;&gt;0,2,"")</f>
        <v>2</v>
      </c>
      <c r="CW1716" s="12">
        <f t="shared" si="159"/>
        <v>1</v>
      </c>
      <c r="CX1716" s="12" t="e">
        <f>IF(Wedstrijden!#REF!="x","BB","")</f>
        <v>#REF!</v>
      </c>
      <c r="CY1716" s="12" t="e">
        <f>IF(Wedstrijden!#REF!="x","B","")</f>
        <v>#REF!</v>
      </c>
      <c r="CZ1716" s="12" t="e">
        <f>IF(Wedstrijden!#REF!="x","L","")</f>
        <v>#REF!</v>
      </c>
      <c r="DA1716" s="12" t="e">
        <f>IF(Wedstrijden!#REF!="x","M","")</f>
        <v>#REF!</v>
      </c>
      <c r="DB1716" s="12" t="e">
        <f>IF(Wedstrijden!#REF!="x","Z","")</f>
        <v>#REF!</v>
      </c>
      <c r="DC1716" s="12" t="e">
        <f>IF(Wedstrijden!#REF!="x","ZZ","")</f>
        <v>#REF!</v>
      </c>
      <c r="DD1716" s="12" t="e">
        <f>IF(Wedstrijden!#REF!="x","1.40","")</f>
        <v>#REF!</v>
      </c>
      <c r="DE1716" s="12">
        <f>IF(COUNTA(Wedstrijden!#REF!)&lt;&gt;0,6,"")</f>
        <v>6</v>
      </c>
      <c r="DF1716" s="12">
        <f t="shared" si="160"/>
        <v>2</v>
      </c>
      <c r="DG1716" s="12" t="e">
        <f>IF(Wedstrijden!#REF!="x","L","")</f>
        <v>#REF!</v>
      </c>
      <c r="DH1716" s="12" t="e">
        <f>IF(Wedstrijden!#REF!="x","M","")</f>
        <v>#REF!</v>
      </c>
      <c r="DI1716" s="12" t="e">
        <f>IF(Wedstrijden!#REF!="x","Z","")</f>
        <v>#REF!</v>
      </c>
      <c r="DJ1716" s="12" t="e">
        <f>IF(Wedstrijden!#REF!="x","Z","")</f>
        <v>#REF!</v>
      </c>
      <c r="DK1716" s="12">
        <f>IF(COUNTA(Wedstrijden!#REF!)&lt;&gt;0,6,"")</f>
        <v>6</v>
      </c>
      <c r="DL1716" s="12">
        <f t="shared" si="161"/>
        <v>1</v>
      </c>
      <c r="DM1716" s="12" t="e">
        <f>IF(Wedstrijden!#REF!="x","L","")</f>
        <v>#REF!</v>
      </c>
      <c r="DN1716" s="12" t="e">
        <f>IF(Wedstrijden!#REF!="x","M","")</f>
        <v>#REF!</v>
      </c>
      <c r="DO1716" s="12" t="e">
        <f>IF(Wedstrijden!#REF!="x","Z","")</f>
        <v>#REF!</v>
      </c>
      <c r="DP1716" s="12" t="e">
        <f>IF(Wedstrijden!#REF!="x","Z","")</f>
        <v>#REF!</v>
      </c>
    </row>
    <row r="1717" spans="1:120" ht="15" x14ac:dyDescent="0.25">
      <c r="A1717" s="14">
        <f>Wedstrijden!A1728</f>
        <v>0</v>
      </c>
      <c r="B1717" s="12" t="str">
        <f>IFERROR(VLOOKUP(Wedstrijden!C1728,Wedstrijdlocaties!$B$2:$E$500,2,FALSE),"")</f>
        <v/>
      </c>
      <c r="C1717" s="12" t="str">
        <f>Wedstrijden!D1728</f>
        <v/>
      </c>
      <c r="D1717" s="12" t="str">
        <f>IFERROR(VLOOKUP(Wedstrijden!E1728,Organisaties!$B$2:$C$500,2,FALSE),"")</f>
        <v/>
      </c>
      <c r="E1717" s="12" t="str">
        <f>IFERROR(VLOOKUP(Wedstrijden!E1728,Organisaties!$B$2:$G$500,5,FALSE),"")</f>
        <v/>
      </c>
      <c r="F1717" s="12" t="e">
        <f>IF(Wedstrijden!#REF!&lt;&gt;"",Wedstrijden!#REF!,"")</f>
        <v>#REF!</v>
      </c>
      <c r="G1717" s="12">
        <f>IF(Wedstrijden!K1728="Indoor",1,0)</f>
        <v>0</v>
      </c>
      <c r="H1717" s="12">
        <f>Wedstrijden!L1728</f>
        <v>0</v>
      </c>
      <c r="I1717" s="12" t="str">
        <f>IF(Wedstrijden!J1728="Nee",0,IF(Wedstrijden!J1728="Ja",1,""))</f>
        <v/>
      </c>
      <c r="J1717" s="12" t="str">
        <f>IF(Wedstrijden!M1728&lt;&gt;"",Wedstrijden!M1728,"")</f>
        <v/>
      </c>
      <c r="BJ1717" s="12">
        <f>IF(COUNTA(Wedstrijden!#REF!)&lt;&gt;0,1,"")</f>
        <v>1</v>
      </c>
      <c r="BK1717" s="12">
        <f t="shared" si="156"/>
        <v>2</v>
      </c>
      <c r="BL1717" s="12" t="e">
        <f>IF(Wedstrijden!#REF!="x","AA","")</f>
        <v>#REF!</v>
      </c>
      <c r="BM1717" s="12" t="e">
        <f>IF(Wedstrijden!#REF!="x","A","")</f>
        <v>#REF!</v>
      </c>
      <c r="BN1717" s="12" t="e">
        <f>IF(Wedstrijden!#REF!="x","B1","")</f>
        <v>#REF!</v>
      </c>
      <c r="BO1717" s="12" t="e">
        <f>IF(Wedstrijden!#REF!="x","BB","")</f>
        <v>#REF!</v>
      </c>
      <c r="BP1717" s="12" t="e">
        <f>IF(Wedstrijden!#REF!="x","B","")</f>
        <v>#REF!</v>
      </c>
      <c r="BQ1717" s="12" t="e">
        <f>IF(Wedstrijden!#REF!="x","L1","")</f>
        <v>#REF!</v>
      </c>
      <c r="BR1717" s="12" t="e">
        <f>IF(Wedstrijden!#REF!="x","L2","")</f>
        <v>#REF!</v>
      </c>
      <c r="BS1717" s="12" t="e">
        <f>IF(Wedstrijden!#REF!="x","M1","")</f>
        <v>#REF!</v>
      </c>
      <c r="BT1717" s="12" t="e">
        <f>IF(Wedstrijden!#REF!="x","M2","")</f>
        <v>#REF!</v>
      </c>
      <c r="BU1717" s="12" t="e">
        <f>IF(Wedstrijden!#REF!="x","Z1","")</f>
        <v>#REF!</v>
      </c>
      <c r="BV1717" s="12" t="e">
        <f>IF(Wedstrijden!#REF!="x","Z2","")</f>
        <v>#REF!</v>
      </c>
      <c r="BW1717" s="12">
        <f>IF(COUNTA(Wedstrijden!#REF!)&lt;&gt;0,1,"")</f>
        <v>1</v>
      </c>
      <c r="BX1717" s="12">
        <f t="shared" si="157"/>
        <v>1</v>
      </c>
      <c r="BY1717" s="12" t="e">
        <f>IF(Wedstrijden!#REF!="x","BB","")</f>
        <v>#REF!</v>
      </c>
      <c r="BZ1717" s="12" t="e">
        <f>IF(Wedstrijden!#REF!="x","B","")</f>
        <v>#REF!</v>
      </c>
      <c r="CA1717" s="12" t="e">
        <f>IF(Wedstrijden!#REF!="x","L1","")</f>
        <v>#REF!</v>
      </c>
      <c r="CB1717" s="12" t="e">
        <f>IF(Wedstrijden!#REF!="x","L2","")</f>
        <v>#REF!</v>
      </c>
      <c r="CC1717" s="12" t="e">
        <f>IF(Wedstrijden!#REF!="x","M1","")</f>
        <v>#REF!</v>
      </c>
      <c r="CD1717" s="12" t="e">
        <f>IF(Wedstrijden!#REF!="x","M2","")</f>
        <v>#REF!</v>
      </c>
      <c r="CE1717" s="12" t="e">
        <f>IF(Wedstrijden!#REF!="x","Z1","")</f>
        <v>#REF!</v>
      </c>
      <c r="CF1717" s="12" t="e">
        <f>IF(Wedstrijden!#REF!="x","Z2","")</f>
        <v>#REF!</v>
      </c>
      <c r="CG1717" s="12" t="e">
        <f>IF(Wedstrijden!#REF!="x","ZZL","")</f>
        <v>#REF!</v>
      </c>
      <c r="CL1717" s="12">
        <f>IF(COUNTA(Wedstrijden!#REF!)&lt;&gt;0,2,"")</f>
        <v>2</v>
      </c>
      <c r="CM1717" s="12">
        <f t="shared" si="158"/>
        <v>2</v>
      </c>
      <c r="CN1717" s="12" t="e">
        <f>IF(Wedstrijden!#REF!="x","AA","")</f>
        <v>#REF!</v>
      </c>
      <c r="CO1717" s="12" t="e">
        <f>IF(Wedstrijden!#REF!="x","A","")</f>
        <v>#REF!</v>
      </c>
      <c r="CP1717" s="12" t="e">
        <f>IF(Wedstrijden!#REF!="x","BB","")</f>
        <v>#REF!</v>
      </c>
      <c r="CQ1717" s="12" t="e">
        <f>IF(Wedstrijden!#REF!="x","B","")</f>
        <v>#REF!</v>
      </c>
      <c r="CR1717" s="12" t="e">
        <f>IF(Wedstrijden!#REF!="x","L","")</f>
        <v>#REF!</v>
      </c>
      <c r="CS1717" s="12" t="e">
        <f>IF(Wedstrijden!#REF!="x","M","")</f>
        <v>#REF!</v>
      </c>
      <c r="CT1717" s="12" t="e">
        <f>IF(Wedstrijden!#REF!="x","Z","")</f>
        <v>#REF!</v>
      </c>
      <c r="CU1717" s="12" t="e">
        <f>IF(Wedstrijden!#REF!="x","ZZ","")</f>
        <v>#REF!</v>
      </c>
      <c r="CV1717" s="12">
        <f>IF(COUNTA(Wedstrijden!#REF!)&lt;&gt;0,2,"")</f>
        <v>2</v>
      </c>
      <c r="CW1717" s="12">
        <f t="shared" si="159"/>
        <v>1</v>
      </c>
      <c r="CX1717" s="12" t="e">
        <f>IF(Wedstrijden!#REF!="x","BB","")</f>
        <v>#REF!</v>
      </c>
      <c r="CY1717" s="12" t="e">
        <f>IF(Wedstrijden!#REF!="x","B","")</f>
        <v>#REF!</v>
      </c>
      <c r="CZ1717" s="12" t="e">
        <f>IF(Wedstrijden!#REF!="x","L","")</f>
        <v>#REF!</v>
      </c>
      <c r="DA1717" s="12" t="e">
        <f>IF(Wedstrijden!#REF!="x","M","")</f>
        <v>#REF!</v>
      </c>
      <c r="DB1717" s="12" t="e">
        <f>IF(Wedstrijden!#REF!="x","Z","")</f>
        <v>#REF!</v>
      </c>
      <c r="DC1717" s="12" t="e">
        <f>IF(Wedstrijden!#REF!="x","ZZ","")</f>
        <v>#REF!</v>
      </c>
      <c r="DD1717" s="12" t="e">
        <f>IF(Wedstrijden!#REF!="x","1.40","")</f>
        <v>#REF!</v>
      </c>
      <c r="DE1717" s="12">
        <f>IF(COUNTA(Wedstrijden!#REF!)&lt;&gt;0,6,"")</f>
        <v>6</v>
      </c>
      <c r="DF1717" s="12">
        <f t="shared" si="160"/>
        <v>2</v>
      </c>
      <c r="DG1717" s="12" t="e">
        <f>IF(Wedstrijden!#REF!="x","L","")</f>
        <v>#REF!</v>
      </c>
      <c r="DH1717" s="12" t="e">
        <f>IF(Wedstrijden!#REF!="x","M","")</f>
        <v>#REF!</v>
      </c>
      <c r="DI1717" s="12" t="e">
        <f>IF(Wedstrijden!#REF!="x","Z","")</f>
        <v>#REF!</v>
      </c>
      <c r="DJ1717" s="12" t="e">
        <f>IF(Wedstrijden!#REF!="x","Z","")</f>
        <v>#REF!</v>
      </c>
      <c r="DK1717" s="12">
        <f>IF(COUNTA(Wedstrijden!#REF!)&lt;&gt;0,6,"")</f>
        <v>6</v>
      </c>
      <c r="DL1717" s="12">
        <f t="shared" si="161"/>
        <v>1</v>
      </c>
      <c r="DM1717" s="12" t="e">
        <f>IF(Wedstrijden!#REF!="x","L","")</f>
        <v>#REF!</v>
      </c>
      <c r="DN1717" s="12" t="e">
        <f>IF(Wedstrijden!#REF!="x","M","")</f>
        <v>#REF!</v>
      </c>
      <c r="DO1717" s="12" t="e">
        <f>IF(Wedstrijden!#REF!="x","Z","")</f>
        <v>#REF!</v>
      </c>
      <c r="DP1717" s="12" t="e">
        <f>IF(Wedstrijden!#REF!="x","Z","")</f>
        <v>#REF!</v>
      </c>
    </row>
    <row r="1718" spans="1:120" ht="15" x14ac:dyDescent="0.25">
      <c r="A1718" s="14">
        <f>Wedstrijden!A1729</f>
        <v>0</v>
      </c>
      <c r="B1718" s="12" t="str">
        <f>IFERROR(VLOOKUP(Wedstrijden!C1729,Wedstrijdlocaties!$B$2:$E$500,2,FALSE),"")</f>
        <v/>
      </c>
      <c r="C1718" s="12" t="str">
        <f>Wedstrijden!D1729</f>
        <v/>
      </c>
      <c r="D1718" s="12" t="str">
        <f>IFERROR(VLOOKUP(Wedstrijden!E1729,Organisaties!$B$2:$C$500,2,FALSE),"")</f>
        <v/>
      </c>
      <c r="E1718" s="12" t="str">
        <f>IFERROR(VLOOKUP(Wedstrijden!E1729,Organisaties!$B$2:$G$500,5,FALSE),"")</f>
        <v/>
      </c>
      <c r="F1718" s="12" t="e">
        <f>IF(Wedstrijden!#REF!&lt;&gt;"",Wedstrijden!#REF!,"")</f>
        <v>#REF!</v>
      </c>
      <c r="G1718" s="12">
        <f>IF(Wedstrijden!K1729="Indoor",1,0)</f>
        <v>0</v>
      </c>
      <c r="H1718" s="12">
        <f>Wedstrijden!L1729</f>
        <v>0</v>
      </c>
      <c r="I1718" s="12" t="str">
        <f>IF(Wedstrijden!J1729="Nee",0,IF(Wedstrijden!J1729="Ja",1,""))</f>
        <v/>
      </c>
      <c r="J1718" s="12" t="str">
        <f>IF(Wedstrijden!M1729&lt;&gt;"",Wedstrijden!M1729,"")</f>
        <v/>
      </c>
      <c r="BJ1718" s="12">
        <f>IF(COUNTA(Wedstrijden!#REF!)&lt;&gt;0,1,"")</f>
        <v>1</v>
      </c>
      <c r="BK1718" s="12">
        <f t="shared" si="156"/>
        <v>2</v>
      </c>
      <c r="BL1718" s="12" t="e">
        <f>IF(Wedstrijden!#REF!="x","AA","")</f>
        <v>#REF!</v>
      </c>
      <c r="BM1718" s="12" t="e">
        <f>IF(Wedstrijden!#REF!="x","A","")</f>
        <v>#REF!</v>
      </c>
      <c r="BN1718" s="12" t="e">
        <f>IF(Wedstrijden!#REF!="x","B1","")</f>
        <v>#REF!</v>
      </c>
      <c r="BO1718" s="12" t="e">
        <f>IF(Wedstrijden!#REF!="x","BB","")</f>
        <v>#REF!</v>
      </c>
      <c r="BP1718" s="12" t="e">
        <f>IF(Wedstrijden!#REF!="x","B","")</f>
        <v>#REF!</v>
      </c>
      <c r="BQ1718" s="12" t="e">
        <f>IF(Wedstrijden!#REF!="x","L1","")</f>
        <v>#REF!</v>
      </c>
      <c r="BR1718" s="12" t="e">
        <f>IF(Wedstrijden!#REF!="x","L2","")</f>
        <v>#REF!</v>
      </c>
      <c r="BS1718" s="12" t="e">
        <f>IF(Wedstrijden!#REF!="x","M1","")</f>
        <v>#REF!</v>
      </c>
      <c r="BT1718" s="12" t="e">
        <f>IF(Wedstrijden!#REF!="x","M2","")</f>
        <v>#REF!</v>
      </c>
      <c r="BU1718" s="12" t="e">
        <f>IF(Wedstrijden!#REF!="x","Z1","")</f>
        <v>#REF!</v>
      </c>
      <c r="BV1718" s="12" t="e">
        <f>IF(Wedstrijden!#REF!="x","Z2","")</f>
        <v>#REF!</v>
      </c>
      <c r="BW1718" s="12">
        <f>IF(COUNTA(Wedstrijden!#REF!)&lt;&gt;0,1,"")</f>
        <v>1</v>
      </c>
      <c r="BX1718" s="12">
        <f t="shared" si="157"/>
        <v>1</v>
      </c>
      <c r="BY1718" s="12" t="e">
        <f>IF(Wedstrijden!#REF!="x","BB","")</f>
        <v>#REF!</v>
      </c>
      <c r="BZ1718" s="12" t="e">
        <f>IF(Wedstrijden!#REF!="x","B","")</f>
        <v>#REF!</v>
      </c>
      <c r="CA1718" s="12" t="e">
        <f>IF(Wedstrijden!#REF!="x","L1","")</f>
        <v>#REF!</v>
      </c>
      <c r="CB1718" s="12" t="e">
        <f>IF(Wedstrijden!#REF!="x","L2","")</f>
        <v>#REF!</v>
      </c>
      <c r="CC1718" s="12" t="e">
        <f>IF(Wedstrijden!#REF!="x","M1","")</f>
        <v>#REF!</v>
      </c>
      <c r="CD1718" s="12" t="e">
        <f>IF(Wedstrijden!#REF!="x","M2","")</f>
        <v>#REF!</v>
      </c>
      <c r="CE1718" s="12" t="e">
        <f>IF(Wedstrijden!#REF!="x","Z1","")</f>
        <v>#REF!</v>
      </c>
      <c r="CF1718" s="12" t="e">
        <f>IF(Wedstrijden!#REF!="x","Z2","")</f>
        <v>#REF!</v>
      </c>
      <c r="CG1718" s="12" t="e">
        <f>IF(Wedstrijden!#REF!="x","ZZL","")</f>
        <v>#REF!</v>
      </c>
      <c r="CL1718" s="12">
        <f>IF(COUNTA(Wedstrijden!#REF!)&lt;&gt;0,2,"")</f>
        <v>2</v>
      </c>
      <c r="CM1718" s="12">
        <f t="shared" si="158"/>
        <v>2</v>
      </c>
      <c r="CN1718" s="12" t="e">
        <f>IF(Wedstrijden!#REF!="x","AA","")</f>
        <v>#REF!</v>
      </c>
      <c r="CO1718" s="12" t="e">
        <f>IF(Wedstrijden!#REF!="x","A","")</f>
        <v>#REF!</v>
      </c>
      <c r="CP1718" s="12" t="e">
        <f>IF(Wedstrijden!#REF!="x","BB","")</f>
        <v>#REF!</v>
      </c>
      <c r="CQ1718" s="12" t="e">
        <f>IF(Wedstrijden!#REF!="x","B","")</f>
        <v>#REF!</v>
      </c>
      <c r="CR1718" s="12" t="e">
        <f>IF(Wedstrijden!#REF!="x","L","")</f>
        <v>#REF!</v>
      </c>
      <c r="CS1718" s="12" t="e">
        <f>IF(Wedstrijden!#REF!="x","M","")</f>
        <v>#REF!</v>
      </c>
      <c r="CT1718" s="12" t="e">
        <f>IF(Wedstrijden!#REF!="x","Z","")</f>
        <v>#REF!</v>
      </c>
      <c r="CU1718" s="12" t="e">
        <f>IF(Wedstrijden!#REF!="x","ZZ","")</f>
        <v>#REF!</v>
      </c>
      <c r="CV1718" s="12">
        <f>IF(COUNTA(Wedstrijden!#REF!)&lt;&gt;0,2,"")</f>
        <v>2</v>
      </c>
      <c r="CW1718" s="12">
        <f t="shared" si="159"/>
        <v>1</v>
      </c>
      <c r="CX1718" s="12" t="e">
        <f>IF(Wedstrijden!#REF!="x","BB","")</f>
        <v>#REF!</v>
      </c>
      <c r="CY1718" s="12" t="e">
        <f>IF(Wedstrijden!#REF!="x","B","")</f>
        <v>#REF!</v>
      </c>
      <c r="CZ1718" s="12" t="e">
        <f>IF(Wedstrijden!#REF!="x","L","")</f>
        <v>#REF!</v>
      </c>
      <c r="DA1718" s="12" t="e">
        <f>IF(Wedstrijden!#REF!="x","M","")</f>
        <v>#REF!</v>
      </c>
      <c r="DB1718" s="12" t="e">
        <f>IF(Wedstrijden!#REF!="x","Z","")</f>
        <v>#REF!</v>
      </c>
      <c r="DC1718" s="12" t="e">
        <f>IF(Wedstrijden!#REF!="x","ZZ","")</f>
        <v>#REF!</v>
      </c>
      <c r="DD1718" s="12" t="e">
        <f>IF(Wedstrijden!#REF!="x","1.40","")</f>
        <v>#REF!</v>
      </c>
      <c r="DE1718" s="12">
        <f>IF(COUNTA(Wedstrijden!#REF!)&lt;&gt;0,6,"")</f>
        <v>6</v>
      </c>
      <c r="DF1718" s="12">
        <f t="shared" si="160"/>
        <v>2</v>
      </c>
      <c r="DG1718" s="12" t="e">
        <f>IF(Wedstrijden!#REF!="x","L","")</f>
        <v>#REF!</v>
      </c>
      <c r="DH1718" s="12" t="e">
        <f>IF(Wedstrijden!#REF!="x","M","")</f>
        <v>#REF!</v>
      </c>
      <c r="DI1718" s="12" t="e">
        <f>IF(Wedstrijden!#REF!="x","Z","")</f>
        <v>#REF!</v>
      </c>
      <c r="DJ1718" s="12" t="e">
        <f>IF(Wedstrijden!#REF!="x","Z","")</f>
        <v>#REF!</v>
      </c>
      <c r="DK1718" s="12">
        <f>IF(COUNTA(Wedstrijden!#REF!)&lt;&gt;0,6,"")</f>
        <v>6</v>
      </c>
      <c r="DL1718" s="12">
        <f t="shared" si="161"/>
        <v>1</v>
      </c>
      <c r="DM1718" s="12" t="e">
        <f>IF(Wedstrijden!#REF!="x","L","")</f>
        <v>#REF!</v>
      </c>
      <c r="DN1718" s="12" t="e">
        <f>IF(Wedstrijden!#REF!="x","M","")</f>
        <v>#REF!</v>
      </c>
      <c r="DO1718" s="12" t="e">
        <f>IF(Wedstrijden!#REF!="x","Z","")</f>
        <v>#REF!</v>
      </c>
      <c r="DP1718" s="12" t="e">
        <f>IF(Wedstrijden!#REF!="x","Z","")</f>
        <v>#REF!</v>
      </c>
    </row>
    <row r="1719" spans="1:120" ht="15" x14ac:dyDescent="0.25">
      <c r="A1719" s="14">
        <f>Wedstrijden!A1730</f>
        <v>0</v>
      </c>
      <c r="B1719" s="12" t="str">
        <f>IFERROR(VLOOKUP(Wedstrijden!C1730,Wedstrijdlocaties!$B$2:$E$500,2,FALSE),"")</f>
        <v/>
      </c>
      <c r="C1719" s="12" t="str">
        <f>Wedstrijden!D1730</f>
        <v/>
      </c>
      <c r="D1719" s="12" t="str">
        <f>IFERROR(VLOOKUP(Wedstrijden!E1730,Organisaties!$B$2:$C$500,2,FALSE),"")</f>
        <v/>
      </c>
      <c r="E1719" s="12" t="str">
        <f>IFERROR(VLOOKUP(Wedstrijden!E1730,Organisaties!$B$2:$G$500,5,FALSE),"")</f>
        <v/>
      </c>
      <c r="F1719" s="12" t="e">
        <f>IF(Wedstrijden!#REF!&lt;&gt;"",Wedstrijden!#REF!,"")</f>
        <v>#REF!</v>
      </c>
      <c r="G1719" s="12">
        <f>IF(Wedstrijden!K1730="Indoor",1,0)</f>
        <v>0</v>
      </c>
      <c r="H1719" s="12">
        <f>Wedstrijden!L1730</f>
        <v>0</v>
      </c>
      <c r="I1719" s="12" t="str">
        <f>IF(Wedstrijden!J1730="Nee",0,IF(Wedstrijden!J1730="Ja",1,""))</f>
        <v/>
      </c>
      <c r="J1719" s="12" t="str">
        <f>IF(Wedstrijden!M1730&lt;&gt;"",Wedstrijden!M1730,"")</f>
        <v/>
      </c>
      <c r="BJ1719" s="12">
        <f>IF(COUNTA(Wedstrijden!#REF!)&lt;&gt;0,1,"")</f>
        <v>1</v>
      </c>
      <c r="BK1719" s="12">
        <f t="shared" si="156"/>
        <v>2</v>
      </c>
      <c r="BL1719" s="12" t="e">
        <f>IF(Wedstrijden!#REF!="x","AA","")</f>
        <v>#REF!</v>
      </c>
      <c r="BM1719" s="12" t="e">
        <f>IF(Wedstrijden!#REF!="x","A","")</f>
        <v>#REF!</v>
      </c>
      <c r="BN1719" s="12" t="e">
        <f>IF(Wedstrijden!#REF!="x","B1","")</f>
        <v>#REF!</v>
      </c>
      <c r="BO1719" s="12" t="e">
        <f>IF(Wedstrijden!#REF!="x","BB","")</f>
        <v>#REF!</v>
      </c>
      <c r="BP1719" s="12" t="e">
        <f>IF(Wedstrijden!#REF!="x","B","")</f>
        <v>#REF!</v>
      </c>
      <c r="BQ1719" s="12" t="e">
        <f>IF(Wedstrijden!#REF!="x","L1","")</f>
        <v>#REF!</v>
      </c>
      <c r="BR1719" s="12" t="e">
        <f>IF(Wedstrijden!#REF!="x","L2","")</f>
        <v>#REF!</v>
      </c>
      <c r="BS1719" s="12" t="e">
        <f>IF(Wedstrijden!#REF!="x","M1","")</f>
        <v>#REF!</v>
      </c>
      <c r="BT1719" s="12" t="e">
        <f>IF(Wedstrijden!#REF!="x","M2","")</f>
        <v>#REF!</v>
      </c>
      <c r="BU1719" s="12" t="e">
        <f>IF(Wedstrijden!#REF!="x","Z1","")</f>
        <v>#REF!</v>
      </c>
      <c r="BV1719" s="12" t="e">
        <f>IF(Wedstrijden!#REF!="x","Z2","")</f>
        <v>#REF!</v>
      </c>
      <c r="BW1719" s="12">
        <f>IF(COUNTA(Wedstrijden!#REF!)&lt;&gt;0,1,"")</f>
        <v>1</v>
      </c>
      <c r="BX1719" s="12">
        <f t="shared" si="157"/>
        <v>1</v>
      </c>
      <c r="BY1719" s="12" t="e">
        <f>IF(Wedstrijden!#REF!="x","BB","")</f>
        <v>#REF!</v>
      </c>
      <c r="BZ1719" s="12" t="e">
        <f>IF(Wedstrijden!#REF!="x","B","")</f>
        <v>#REF!</v>
      </c>
      <c r="CA1719" s="12" t="e">
        <f>IF(Wedstrijden!#REF!="x","L1","")</f>
        <v>#REF!</v>
      </c>
      <c r="CB1719" s="12" t="e">
        <f>IF(Wedstrijden!#REF!="x","L2","")</f>
        <v>#REF!</v>
      </c>
      <c r="CC1719" s="12" t="e">
        <f>IF(Wedstrijden!#REF!="x","M1","")</f>
        <v>#REF!</v>
      </c>
      <c r="CD1719" s="12" t="e">
        <f>IF(Wedstrijden!#REF!="x","M2","")</f>
        <v>#REF!</v>
      </c>
      <c r="CE1719" s="12" t="e">
        <f>IF(Wedstrijden!#REF!="x","Z1","")</f>
        <v>#REF!</v>
      </c>
      <c r="CF1719" s="12" t="e">
        <f>IF(Wedstrijden!#REF!="x","Z2","")</f>
        <v>#REF!</v>
      </c>
      <c r="CG1719" s="12" t="e">
        <f>IF(Wedstrijden!#REF!="x","ZZL","")</f>
        <v>#REF!</v>
      </c>
      <c r="CL1719" s="12">
        <f>IF(COUNTA(Wedstrijden!#REF!)&lt;&gt;0,2,"")</f>
        <v>2</v>
      </c>
      <c r="CM1719" s="12">
        <f t="shared" si="158"/>
        <v>2</v>
      </c>
      <c r="CN1719" s="12" t="e">
        <f>IF(Wedstrijden!#REF!="x","AA","")</f>
        <v>#REF!</v>
      </c>
      <c r="CO1719" s="12" t="e">
        <f>IF(Wedstrijden!#REF!="x","A","")</f>
        <v>#REF!</v>
      </c>
      <c r="CP1719" s="12" t="e">
        <f>IF(Wedstrijden!#REF!="x","BB","")</f>
        <v>#REF!</v>
      </c>
      <c r="CQ1719" s="12" t="e">
        <f>IF(Wedstrijden!#REF!="x","B","")</f>
        <v>#REF!</v>
      </c>
      <c r="CR1719" s="12" t="e">
        <f>IF(Wedstrijden!#REF!="x","L","")</f>
        <v>#REF!</v>
      </c>
      <c r="CS1719" s="12" t="e">
        <f>IF(Wedstrijden!#REF!="x","M","")</f>
        <v>#REF!</v>
      </c>
      <c r="CT1719" s="12" t="e">
        <f>IF(Wedstrijden!#REF!="x","Z","")</f>
        <v>#REF!</v>
      </c>
      <c r="CU1719" s="12" t="e">
        <f>IF(Wedstrijden!#REF!="x","ZZ","")</f>
        <v>#REF!</v>
      </c>
      <c r="CV1719" s="12">
        <f>IF(COUNTA(Wedstrijden!#REF!)&lt;&gt;0,2,"")</f>
        <v>2</v>
      </c>
      <c r="CW1719" s="12">
        <f t="shared" si="159"/>
        <v>1</v>
      </c>
      <c r="CX1719" s="12" t="e">
        <f>IF(Wedstrijden!#REF!="x","BB","")</f>
        <v>#REF!</v>
      </c>
      <c r="CY1719" s="12" t="e">
        <f>IF(Wedstrijden!#REF!="x","B","")</f>
        <v>#REF!</v>
      </c>
      <c r="CZ1719" s="12" t="e">
        <f>IF(Wedstrijden!#REF!="x","L","")</f>
        <v>#REF!</v>
      </c>
      <c r="DA1719" s="12" t="e">
        <f>IF(Wedstrijden!#REF!="x","M","")</f>
        <v>#REF!</v>
      </c>
      <c r="DB1719" s="12" t="e">
        <f>IF(Wedstrijden!#REF!="x","Z","")</f>
        <v>#REF!</v>
      </c>
      <c r="DC1719" s="12" t="e">
        <f>IF(Wedstrijden!#REF!="x","ZZ","")</f>
        <v>#REF!</v>
      </c>
      <c r="DD1719" s="12" t="e">
        <f>IF(Wedstrijden!#REF!="x","1.40","")</f>
        <v>#REF!</v>
      </c>
      <c r="DE1719" s="12">
        <f>IF(COUNTA(Wedstrijden!#REF!)&lt;&gt;0,6,"")</f>
        <v>6</v>
      </c>
      <c r="DF1719" s="12">
        <f t="shared" si="160"/>
        <v>2</v>
      </c>
      <c r="DG1719" s="12" t="e">
        <f>IF(Wedstrijden!#REF!="x","L","")</f>
        <v>#REF!</v>
      </c>
      <c r="DH1719" s="12" t="e">
        <f>IF(Wedstrijden!#REF!="x","M","")</f>
        <v>#REF!</v>
      </c>
      <c r="DI1719" s="12" t="e">
        <f>IF(Wedstrijden!#REF!="x","Z","")</f>
        <v>#REF!</v>
      </c>
      <c r="DJ1719" s="12" t="e">
        <f>IF(Wedstrijden!#REF!="x","Z","")</f>
        <v>#REF!</v>
      </c>
      <c r="DK1719" s="12">
        <f>IF(COUNTA(Wedstrijden!#REF!)&lt;&gt;0,6,"")</f>
        <v>6</v>
      </c>
      <c r="DL1719" s="12">
        <f t="shared" si="161"/>
        <v>1</v>
      </c>
      <c r="DM1719" s="12" t="e">
        <f>IF(Wedstrijden!#REF!="x","L","")</f>
        <v>#REF!</v>
      </c>
      <c r="DN1719" s="12" t="e">
        <f>IF(Wedstrijden!#REF!="x","M","")</f>
        <v>#REF!</v>
      </c>
      <c r="DO1719" s="12" t="e">
        <f>IF(Wedstrijden!#REF!="x","Z","")</f>
        <v>#REF!</v>
      </c>
      <c r="DP1719" s="12" t="e">
        <f>IF(Wedstrijden!#REF!="x","Z","")</f>
        <v>#REF!</v>
      </c>
    </row>
    <row r="1720" spans="1:120" ht="15" x14ac:dyDescent="0.25">
      <c r="A1720" s="14">
        <f>Wedstrijden!A1731</f>
        <v>0</v>
      </c>
      <c r="B1720" s="12" t="str">
        <f>IFERROR(VLOOKUP(Wedstrijden!C1731,Wedstrijdlocaties!$B$2:$E$500,2,FALSE),"")</f>
        <v/>
      </c>
      <c r="C1720" s="12" t="str">
        <f>Wedstrijden!D1731</f>
        <v/>
      </c>
      <c r="D1720" s="12" t="str">
        <f>IFERROR(VLOOKUP(Wedstrijden!E1731,Organisaties!$B$2:$C$500,2,FALSE),"")</f>
        <v/>
      </c>
      <c r="E1720" s="12" t="str">
        <f>IFERROR(VLOOKUP(Wedstrijden!E1731,Organisaties!$B$2:$G$500,5,FALSE),"")</f>
        <v/>
      </c>
      <c r="F1720" s="12" t="e">
        <f>IF(Wedstrijden!#REF!&lt;&gt;"",Wedstrijden!#REF!,"")</f>
        <v>#REF!</v>
      </c>
      <c r="G1720" s="12">
        <f>IF(Wedstrijden!K1731="Indoor",1,0)</f>
        <v>0</v>
      </c>
      <c r="H1720" s="12">
        <f>Wedstrijden!L1731</f>
        <v>0</v>
      </c>
      <c r="I1720" s="12" t="str">
        <f>IF(Wedstrijden!J1731="Nee",0,IF(Wedstrijden!J1731="Ja",1,""))</f>
        <v/>
      </c>
      <c r="J1720" s="12" t="str">
        <f>IF(Wedstrijden!M1731&lt;&gt;"",Wedstrijden!M1731,"")</f>
        <v/>
      </c>
      <c r="BJ1720" s="12">
        <f>IF(COUNTA(Wedstrijden!#REF!)&lt;&gt;0,1,"")</f>
        <v>1</v>
      </c>
      <c r="BK1720" s="12">
        <f t="shared" si="156"/>
        <v>2</v>
      </c>
      <c r="BL1720" s="12" t="e">
        <f>IF(Wedstrijden!#REF!="x","AA","")</f>
        <v>#REF!</v>
      </c>
      <c r="BM1720" s="12" t="e">
        <f>IF(Wedstrijden!#REF!="x","A","")</f>
        <v>#REF!</v>
      </c>
      <c r="BN1720" s="12" t="e">
        <f>IF(Wedstrijden!#REF!="x","B1","")</f>
        <v>#REF!</v>
      </c>
      <c r="BO1720" s="12" t="e">
        <f>IF(Wedstrijden!#REF!="x","BB","")</f>
        <v>#REF!</v>
      </c>
      <c r="BP1720" s="12" t="e">
        <f>IF(Wedstrijden!#REF!="x","B","")</f>
        <v>#REF!</v>
      </c>
      <c r="BQ1720" s="12" t="e">
        <f>IF(Wedstrijden!#REF!="x","L1","")</f>
        <v>#REF!</v>
      </c>
      <c r="BR1720" s="12" t="e">
        <f>IF(Wedstrijden!#REF!="x","L2","")</f>
        <v>#REF!</v>
      </c>
      <c r="BS1720" s="12" t="e">
        <f>IF(Wedstrijden!#REF!="x","M1","")</f>
        <v>#REF!</v>
      </c>
      <c r="BT1720" s="12" t="e">
        <f>IF(Wedstrijden!#REF!="x","M2","")</f>
        <v>#REF!</v>
      </c>
      <c r="BU1720" s="12" t="e">
        <f>IF(Wedstrijden!#REF!="x","Z1","")</f>
        <v>#REF!</v>
      </c>
      <c r="BV1720" s="12" t="e">
        <f>IF(Wedstrijden!#REF!="x","Z2","")</f>
        <v>#REF!</v>
      </c>
      <c r="BW1720" s="12">
        <f>IF(COUNTA(Wedstrijden!#REF!)&lt;&gt;0,1,"")</f>
        <v>1</v>
      </c>
      <c r="BX1720" s="12">
        <f t="shared" si="157"/>
        <v>1</v>
      </c>
      <c r="BY1720" s="12" t="e">
        <f>IF(Wedstrijden!#REF!="x","BB","")</f>
        <v>#REF!</v>
      </c>
      <c r="BZ1720" s="12" t="e">
        <f>IF(Wedstrijden!#REF!="x","B","")</f>
        <v>#REF!</v>
      </c>
      <c r="CA1720" s="12" t="e">
        <f>IF(Wedstrijden!#REF!="x","L1","")</f>
        <v>#REF!</v>
      </c>
      <c r="CB1720" s="12" t="e">
        <f>IF(Wedstrijden!#REF!="x","L2","")</f>
        <v>#REF!</v>
      </c>
      <c r="CC1720" s="12" t="e">
        <f>IF(Wedstrijden!#REF!="x","M1","")</f>
        <v>#REF!</v>
      </c>
      <c r="CD1720" s="12" t="e">
        <f>IF(Wedstrijden!#REF!="x","M2","")</f>
        <v>#REF!</v>
      </c>
      <c r="CE1720" s="12" t="e">
        <f>IF(Wedstrijden!#REF!="x","Z1","")</f>
        <v>#REF!</v>
      </c>
      <c r="CF1720" s="12" t="e">
        <f>IF(Wedstrijden!#REF!="x","Z2","")</f>
        <v>#REF!</v>
      </c>
      <c r="CG1720" s="12" t="e">
        <f>IF(Wedstrijden!#REF!="x","ZZL","")</f>
        <v>#REF!</v>
      </c>
      <c r="CL1720" s="12">
        <f>IF(COUNTA(Wedstrijden!#REF!)&lt;&gt;0,2,"")</f>
        <v>2</v>
      </c>
      <c r="CM1720" s="12">
        <f t="shared" si="158"/>
        <v>2</v>
      </c>
      <c r="CN1720" s="12" t="e">
        <f>IF(Wedstrijden!#REF!="x","AA","")</f>
        <v>#REF!</v>
      </c>
      <c r="CO1720" s="12" t="e">
        <f>IF(Wedstrijden!#REF!="x","A","")</f>
        <v>#REF!</v>
      </c>
      <c r="CP1720" s="12" t="e">
        <f>IF(Wedstrijden!#REF!="x","BB","")</f>
        <v>#REF!</v>
      </c>
      <c r="CQ1720" s="12" t="e">
        <f>IF(Wedstrijden!#REF!="x","B","")</f>
        <v>#REF!</v>
      </c>
      <c r="CR1720" s="12" t="e">
        <f>IF(Wedstrijden!#REF!="x","L","")</f>
        <v>#REF!</v>
      </c>
      <c r="CS1720" s="12" t="e">
        <f>IF(Wedstrijden!#REF!="x","M","")</f>
        <v>#REF!</v>
      </c>
      <c r="CT1720" s="12" t="e">
        <f>IF(Wedstrijden!#REF!="x","Z","")</f>
        <v>#REF!</v>
      </c>
      <c r="CU1720" s="12" t="e">
        <f>IF(Wedstrijden!#REF!="x","ZZ","")</f>
        <v>#REF!</v>
      </c>
      <c r="CV1720" s="12">
        <f>IF(COUNTA(Wedstrijden!#REF!)&lt;&gt;0,2,"")</f>
        <v>2</v>
      </c>
      <c r="CW1720" s="12">
        <f t="shared" si="159"/>
        <v>1</v>
      </c>
      <c r="CX1720" s="12" t="e">
        <f>IF(Wedstrijden!#REF!="x","BB","")</f>
        <v>#REF!</v>
      </c>
      <c r="CY1720" s="12" t="e">
        <f>IF(Wedstrijden!#REF!="x","B","")</f>
        <v>#REF!</v>
      </c>
      <c r="CZ1720" s="12" t="e">
        <f>IF(Wedstrijden!#REF!="x","L","")</f>
        <v>#REF!</v>
      </c>
      <c r="DA1720" s="12" t="e">
        <f>IF(Wedstrijden!#REF!="x","M","")</f>
        <v>#REF!</v>
      </c>
      <c r="DB1720" s="12" t="e">
        <f>IF(Wedstrijden!#REF!="x","Z","")</f>
        <v>#REF!</v>
      </c>
      <c r="DC1720" s="12" t="e">
        <f>IF(Wedstrijden!#REF!="x","ZZ","")</f>
        <v>#REF!</v>
      </c>
      <c r="DD1720" s="12" t="e">
        <f>IF(Wedstrijden!#REF!="x","1.40","")</f>
        <v>#REF!</v>
      </c>
      <c r="DE1720" s="12">
        <f>IF(COUNTA(Wedstrijden!#REF!)&lt;&gt;0,6,"")</f>
        <v>6</v>
      </c>
      <c r="DF1720" s="12">
        <f t="shared" si="160"/>
        <v>2</v>
      </c>
      <c r="DG1720" s="12" t="e">
        <f>IF(Wedstrijden!#REF!="x","L","")</f>
        <v>#REF!</v>
      </c>
      <c r="DH1720" s="12" t="e">
        <f>IF(Wedstrijden!#REF!="x","M","")</f>
        <v>#REF!</v>
      </c>
      <c r="DI1720" s="12" t="e">
        <f>IF(Wedstrijden!#REF!="x","Z","")</f>
        <v>#REF!</v>
      </c>
      <c r="DJ1720" s="12" t="e">
        <f>IF(Wedstrijden!#REF!="x","Z","")</f>
        <v>#REF!</v>
      </c>
      <c r="DK1720" s="12">
        <f>IF(COUNTA(Wedstrijden!#REF!)&lt;&gt;0,6,"")</f>
        <v>6</v>
      </c>
      <c r="DL1720" s="12">
        <f t="shared" si="161"/>
        <v>1</v>
      </c>
      <c r="DM1720" s="12" t="e">
        <f>IF(Wedstrijden!#REF!="x","L","")</f>
        <v>#REF!</v>
      </c>
      <c r="DN1720" s="12" t="e">
        <f>IF(Wedstrijden!#REF!="x","M","")</f>
        <v>#REF!</v>
      </c>
      <c r="DO1720" s="12" t="e">
        <f>IF(Wedstrijden!#REF!="x","Z","")</f>
        <v>#REF!</v>
      </c>
      <c r="DP1720" s="12" t="e">
        <f>IF(Wedstrijden!#REF!="x","Z","")</f>
        <v>#REF!</v>
      </c>
    </row>
    <row r="1721" spans="1:120" ht="15" x14ac:dyDescent="0.25">
      <c r="A1721" s="14">
        <f>Wedstrijden!A1732</f>
        <v>0</v>
      </c>
      <c r="B1721" s="12" t="str">
        <f>IFERROR(VLOOKUP(Wedstrijden!C1732,Wedstrijdlocaties!$B$2:$E$500,2,FALSE),"")</f>
        <v/>
      </c>
      <c r="C1721" s="12" t="str">
        <f>Wedstrijden!D1732</f>
        <v/>
      </c>
      <c r="D1721" s="12" t="str">
        <f>IFERROR(VLOOKUP(Wedstrijden!E1732,Organisaties!$B$2:$C$500,2,FALSE),"")</f>
        <v/>
      </c>
      <c r="E1721" s="12" t="str">
        <f>IFERROR(VLOOKUP(Wedstrijden!E1732,Organisaties!$B$2:$G$500,5,FALSE),"")</f>
        <v/>
      </c>
      <c r="F1721" s="12" t="e">
        <f>IF(Wedstrijden!#REF!&lt;&gt;"",Wedstrijden!#REF!,"")</f>
        <v>#REF!</v>
      </c>
      <c r="G1721" s="12">
        <f>IF(Wedstrijden!K1732="Indoor",1,0)</f>
        <v>0</v>
      </c>
      <c r="H1721" s="12">
        <f>Wedstrijden!L1732</f>
        <v>0</v>
      </c>
      <c r="I1721" s="12" t="str">
        <f>IF(Wedstrijden!J1732="Nee",0,IF(Wedstrijden!J1732="Ja",1,""))</f>
        <v/>
      </c>
      <c r="J1721" s="12" t="str">
        <f>IF(Wedstrijden!M1732&lt;&gt;"",Wedstrijden!M1732,"")</f>
        <v/>
      </c>
      <c r="BJ1721" s="12">
        <f>IF(COUNTA(Wedstrijden!#REF!)&lt;&gt;0,1,"")</f>
        <v>1</v>
      </c>
      <c r="BK1721" s="12">
        <f t="shared" si="156"/>
        <v>2</v>
      </c>
      <c r="BL1721" s="12" t="e">
        <f>IF(Wedstrijden!#REF!="x","AA","")</f>
        <v>#REF!</v>
      </c>
      <c r="BM1721" s="12" t="e">
        <f>IF(Wedstrijden!#REF!="x","A","")</f>
        <v>#REF!</v>
      </c>
      <c r="BN1721" s="12" t="e">
        <f>IF(Wedstrijden!#REF!="x","B1","")</f>
        <v>#REF!</v>
      </c>
      <c r="BO1721" s="12" t="e">
        <f>IF(Wedstrijden!#REF!="x","BB","")</f>
        <v>#REF!</v>
      </c>
      <c r="BP1721" s="12" t="e">
        <f>IF(Wedstrijden!#REF!="x","B","")</f>
        <v>#REF!</v>
      </c>
      <c r="BQ1721" s="12" t="e">
        <f>IF(Wedstrijden!#REF!="x","L1","")</f>
        <v>#REF!</v>
      </c>
      <c r="BR1721" s="12" t="e">
        <f>IF(Wedstrijden!#REF!="x","L2","")</f>
        <v>#REF!</v>
      </c>
      <c r="BS1721" s="12" t="e">
        <f>IF(Wedstrijden!#REF!="x","M1","")</f>
        <v>#REF!</v>
      </c>
      <c r="BT1721" s="12" t="e">
        <f>IF(Wedstrijden!#REF!="x","M2","")</f>
        <v>#REF!</v>
      </c>
      <c r="BU1721" s="12" t="e">
        <f>IF(Wedstrijden!#REF!="x","Z1","")</f>
        <v>#REF!</v>
      </c>
      <c r="BV1721" s="12" t="e">
        <f>IF(Wedstrijden!#REF!="x","Z2","")</f>
        <v>#REF!</v>
      </c>
      <c r="BW1721" s="12">
        <f>IF(COUNTA(Wedstrijden!#REF!)&lt;&gt;0,1,"")</f>
        <v>1</v>
      </c>
      <c r="BX1721" s="12">
        <f t="shared" si="157"/>
        <v>1</v>
      </c>
      <c r="BY1721" s="12" t="e">
        <f>IF(Wedstrijden!#REF!="x","BB","")</f>
        <v>#REF!</v>
      </c>
      <c r="BZ1721" s="12" t="e">
        <f>IF(Wedstrijden!#REF!="x","B","")</f>
        <v>#REF!</v>
      </c>
      <c r="CA1721" s="12" t="e">
        <f>IF(Wedstrijden!#REF!="x","L1","")</f>
        <v>#REF!</v>
      </c>
      <c r="CB1721" s="12" t="e">
        <f>IF(Wedstrijden!#REF!="x","L2","")</f>
        <v>#REF!</v>
      </c>
      <c r="CC1721" s="12" t="e">
        <f>IF(Wedstrijden!#REF!="x","M1","")</f>
        <v>#REF!</v>
      </c>
      <c r="CD1721" s="12" t="e">
        <f>IF(Wedstrijden!#REF!="x","M2","")</f>
        <v>#REF!</v>
      </c>
      <c r="CE1721" s="12" t="e">
        <f>IF(Wedstrijden!#REF!="x","Z1","")</f>
        <v>#REF!</v>
      </c>
      <c r="CF1721" s="12" t="e">
        <f>IF(Wedstrijden!#REF!="x","Z2","")</f>
        <v>#REF!</v>
      </c>
      <c r="CG1721" s="12" t="e">
        <f>IF(Wedstrijden!#REF!="x","ZZL","")</f>
        <v>#REF!</v>
      </c>
      <c r="CL1721" s="12">
        <f>IF(COUNTA(Wedstrijden!#REF!)&lt;&gt;0,2,"")</f>
        <v>2</v>
      </c>
      <c r="CM1721" s="12">
        <f t="shared" si="158"/>
        <v>2</v>
      </c>
      <c r="CN1721" s="12" t="e">
        <f>IF(Wedstrijden!#REF!="x","AA","")</f>
        <v>#REF!</v>
      </c>
      <c r="CO1721" s="12" t="e">
        <f>IF(Wedstrijden!#REF!="x","A","")</f>
        <v>#REF!</v>
      </c>
      <c r="CP1721" s="12" t="e">
        <f>IF(Wedstrijden!#REF!="x","BB","")</f>
        <v>#REF!</v>
      </c>
      <c r="CQ1721" s="12" t="e">
        <f>IF(Wedstrijden!#REF!="x","B","")</f>
        <v>#REF!</v>
      </c>
      <c r="CR1721" s="12" t="e">
        <f>IF(Wedstrijden!#REF!="x","L","")</f>
        <v>#REF!</v>
      </c>
      <c r="CS1721" s="12" t="e">
        <f>IF(Wedstrijden!#REF!="x","M","")</f>
        <v>#REF!</v>
      </c>
      <c r="CT1721" s="12" t="e">
        <f>IF(Wedstrijden!#REF!="x","Z","")</f>
        <v>#REF!</v>
      </c>
      <c r="CU1721" s="12" t="e">
        <f>IF(Wedstrijden!#REF!="x","ZZ","")</f>
        <v>#REF!</v>
      </c>
      <c r="CV1721" s="12">
        <f>IF(COUNTA(Wedstrijden!#REF!)&lt;&gt;0,2,"")</f>
        <v>2</v>
      </c>
      <c r="CW1721" s="12">
        <f t="shared" si="159"/>
        <v>1</v>
      </c>
      <c r="CX1721" s="12" t="e">
        <f>IF(Wedstrijden!#REF!="x","BB","")</f>
        <v>#REF!</v>
      </c>
      <c r="CY1721" s="12" t="e">
        <f>IF(Wedstrijden!#REF!="x","B","")</f>
        <v>#REF!</v>
      </c>
      <c r="CZ1721" s="12" t="e">
        <f>IF(Wedstrijden!#REF!="x","L","")</f>
        <v>#REF!</v>
      </c>
      <c r="DA1721" s="12" t="e">
        <f>IF(Wedstrijden!#REF!="x","M","")</f>
        <v>#REF!</v>
      </c>
      <c r="DB1721" s="12" t="e">
        <f>IF(Wedstrijden!#REF!="x","Z","")</f>
        <v>#REF!</v>
      </c>
      <c r="DC1721" s="12" t="e">
        <f>IF(Wedstrijden!#REF!="x","ZZ","")</f>
        <v>#REF!</v>
      </c>
      <c r="DD1721" s="12" t="e">
        <f>IF(Wedstrijden!#REF!="x","1.40","")</f>
        <v>#REF!</v>
      </c>
      <c r="DE1721" s="12">
        <f>IF(COUNTA(Wedstrijden!#REF!)&lt;&gt;0,6,"")</f>
        <v>6</v>
      </c>
      <c r="DF1721" s="12">
        <f t="shared" si="160"/>
        <v>2</v>
      </c>
      <c r="DG1721" s="12" t="e">
        <f>IF(Wedstrijden!#REF!="x","L","")</f>
        <v>#REF!</v>
      </c>
      <c r="DH1721" s="12" t="e">
        <f>IF(Wedstrijden!#REF!="x","M","")</f>
        <v>#REF!</v>
      </c>
      <c r="DI1721" s="12" t="e">
        <f>IF(Wedstrijden!#REF!="x","Z","")</f>
        <v>#REF!</v>
      </c>
      <c r="DJ1721" s="12" t="e">
        <f>IF(Wedstrijden!#REF!="x","Z","")</f>
        <v>#REF!</v>
      </c>
      <c r="DK1721" s="12">
        <f>IF(COUNTA(Wedstrijden!#REF!)&lt;&gt;0,6,"")</f>
        <v>6</v>
      </c>
      <c r="DL1721" s="12">
        <f t="shared" si="161"/>
        <v>1</v>
      </c>
      <c r="DM1721" s="12" t="e">
        <f>IF(Wedstrijden!#REF!="x","L","")</f>
        <v>#REF!</v>
      </c>
      <c r="DN1721" s="12" t="e">
        <f>IF(Wedstrijden!#REF!="x","M","")</f>
        <v>#REF!</v>
      </c>
      <c r="DO1721" s="12" t="e">
        <f>IF(Wedstrijden!#REF!="x","Z","")</f>
        <v>#REF!</v>
      </c>
      <c r="DP1721" s="12" t="e">
        <f>IF(Wedstrijden!#REF!="x","Z","")</f>
        <v>#REF!</v>
      </c>
    </row>
    <row r="1722" spans="1:120" ht="15" x14ac:dyDescent="0.25">
      <c r="A1722" s="14">
        <f>Wedstrijden!A1733</f>
        <v>0</v>
      </c>
      <c r="B1722" s="12" t="str">
        <f>IFERROR(VLOOKUP(Wedstrijden!C1733,Wedstrijdlocaties!$B$2:$E$500,2,FALSE),"")</f>
        <v/>
      </c>
      <c r="C1722" s="12" t="str">
        <f>Wedstrijden!D1733</f>
        <v/>
      </c>
      <c r="D1722" s="12" t="str">
        <f>IFERROR(VLOOKUP(Wedstrijden!E1733,Organisaties!$B$2:$C$500,2,FALSE),"")</f>
        <v/>
      </c>
      <c r="E1722" s="12" t="str">
        <f>IFERROR(VLOOKUP(Wedstrijden!E1733,Organisaties!$B$2:$G$500,5,FALSE),"")</f>
        <v/>
      </c>
      <c r="F1722" s="12" t="e">
        <f>IF(Wedstrijden!#REF!&lt;&gt;"",Wedstrijden!#REF!,"")</f>
        <v>#REF!</v>
      </c>
      <c r="G1722" s="12">
        <f>IF(Wedstrijden!K1733="Indoor",1,0)</f>
        <v>0</v>
      </c>
      <c r="H1722" s="12">
        <f>Wedstrijden!L1733</f>
        <v>0</v>
      </c>
      <c r="I1722" s="12" t="str">
        <f>IF(Wedstrijden!J1733="Nee",0,IF(Wedstrijden!J1733="Ja",1,""))</f>
        <v/>
      </c>
      <c r="J1722" s="12" t="str">
        <f>IF(Wedstrijden!M1733&lt;&gt;"",Wedstrijden!M1733,"")</f>
        <v/>
      </c>
      <c r="BJ1722" s="12">
        <f>IF(COUNTA(Wedstrijden!#REF!)&lt;&gt;0,1,"")</f>
        <v>1</v>
      </c>
      <c r="BK1722" s="12">
        <f t="shared" si="156"/>
        <v>2</v>
      </c>
      <c r="BL1722" s="12" t="e">
        <f>IF(Wedstrijden!#REF!="x","AA","")</f>
        <v>#REF!</v>
      </c>
      <c r="BM1722" s="12" t="e">
        <f>IF(Wedstrijden!#REF!="x","A","")</f>
        <v>#REF!</v>
      </c>
      <c r="BN1722" s="12" t="e">
        <f>IF(Wedstrijden!#REF!="x","B1","")</f>
        <v>#REF!</v>
      </c>
      <c r="BO1722" s="12" t="e">
        <f>IF(Wedstrijden!#REF!="x","BB","")</f>
        <v>#REF!</v>
      </c>
      <c r="BP1722" s="12" t="e">
        <f>IF(Wedstrijden!#REF!="x","B","")</f>
        <v>#REF!</v>
      </c>
      <c r="BQ1722" s="12" t="e">
        <f>IF(Wedstrijden!#REF!="x","L1","")</f>
        <v>#REF!</v>
      </c>
      <c r="BR1722" s="12" t="e">
        <f>IF(Wedstrijden!#REF!="x","L2","")</f>
        <v>#REF!</v>
      </c>
      <c r="BS1722" s="12" t="e">
        <f>IF(Wedstrijden!#REF!="x","M1","")</f>
        <v>#REF!</v>
      </c>
      <c r="BT1722" s="12" t="e">
        <f>IF(Wedstrijden!#REF!="x","M2","")</f>
        <v>#REF!</v>
      </c>
      <c r="BU1722" s="12" t="e">
        <f>IF(Wedstrijden!#REF!="x","Z1","")</f>
        <v>#REF!</v>
      </c>
      <c r="BV1722" s="12" t="e">
        <f>IF(Wedstrijden!#REF!="x","Z2","")</f>
        <v>#REF!</v>
      </c>
      <c r="BW1722" s="12">
        <f>IF(COUNTA(Wedstrijden!#REF!)&lt;&gt;0,1,"")</f>
        <v>1</v>
      </c>
      <c r="BX1722" s="12">
        <f t="shared" si="157"/>
        <v>1</v>
      </c>
      <c r="BY1722" s="12" t="e">
        <f>IF(Wedstrijden!#REF!="x","BB","")</f>
        <v>#REF!</v>
      </c>
      <c r="BZ1722" s="12" t="e">
        <f>IF(Wedstrijden!#REF!="x","B","")</f>
        <v>#REF!</v>
      </c>
      <c r="CA1722" s="12" t="e">
        <f>IF(Wedstrijden!#REF!="x","L1","")</f>
        <v>#REF!</v>
      </c>
      <c r="CB1722" s="12" t="e">
        <f>IF(Wedstrijden!#REF!="x","L2","")</f>
        <v>#REF!</v>
      </c>
      <c r="CC1722" s="12" t="e">
        <f>IF(Wedstrijden!#REF!="x","M1","")</f>
        <v>#REF!</v>
      </c>
      <c r="CD1722" s="12" t="e">
        <f>IF(Wedstrijden!#REF!="x","M2","")</f>
        <v>#REF!</v>
      </c>
      <c r="CE1722" s="12" t="e">
        <f>IF(Wedstrijden!#REF!="x","Z1","")</f>
        <v>#REF!</v>
      </c>
      <c r="CF1722" s="12" t="e">
        <f>IF(Wedstrijden!#REF!="x","Z2","")</f>
        <v>#REF!</v>
      </c>
      <c r="CG1722" s="12" t="e">
        <f>IF(Wedstrijden!#REF!="x","ZZL","")</f>
        <v>#REF!</v>
      </c>
      <c r="CL1722" s="12">
        <f>IF(COUNTA(Wedstrijden!#REF!)&lt;&gt;0,2,"")</f>
        <v>2</v>
      </c>
      <c r="CM1722" s="12">
        <f t="shared" si="158"/>
        <v>2</v>
      </c>
      <c r="CN1722" s="12" t="e">
        <f>IF(Wedstrijden!#REF!="x","AA","")</f>
        <v>#REF!</v>
      </c>
      <c r="CO1722" s="12" t="e">
        <f>IF(Wedstrijden!#REF!="x","A","")</f>
        <v>#REF!</v>
      </c>
      <c r="CP1722" s="12" t="e">
        <f>IF(Wedstrijden!#REF!="x","BB","")</f>
        <v>#REF!</v>
      </c>
      <c r="CQ1722" s="12" t="e">
        <f>IF(Wedstrijden!#REF!="x","B","")</f>
        <v>#REF!</v>
      </c>
      <c r="CR1722" s="12" t="e">
        <f>IF(Wedstrijden!#REF!="x","L","")</f>
        <v>#REF!</v>
      </c>
      <c r="CS1722" s="12" t="e">
        <f>IF(Wedstrijden!#REF!="x","M","")</f>
        <v>#REF!</v>
      </c>
      <c r="CT1722" s="12" t="e">
        <f>IF(Wedstrijden!#REF!="x","Z","")</f>
        <v>#REF!</v>
      </c>
      <c r="CU1722" s="12" t="e">
        <f>IF(Wedstrijden!#REF!="x","ZZ","")</f>
        <v>#REF!</v>
      </c>
      <c r="CV1722" s="12">
        <f>IF(COUNTA(Wedstrijden!#REF!)&lt;&gt;0,2,"")</f>
        <v>2</v>
      </c>
      <c r="CW1722" s="12">
        <f t="shared" si="159"/>
        <v>1</v>
      </c>
      <c r="CX1722" s="12" t="e">
        <f>IF(Wedstrijden!#REF!="x","BB","")</f>
        <v>#REF!</v>
      </c>
      <c r="CY1722" s="12" t="e">
        <f>IF(Wedstrijden!#REF!="x","B","")</f>
        <v>#REF!</v>
      </c>
      <c r="CZ1722" s="12" t="e">
        <f>IF(Wedstrijden!#REF!="x","L","")</f>
        <v>#REF!</v>
      </c>
      <c r="DA1722" s="12" t="e">
        <f>IF(Wedstrijden!#REF!="x","M","")</f>
        <v>#REF!</v>
      </c>
      <c r="DB1722" s="12" t="e">
        <f>IF(Wedstrijden!#REF!="x","Z","")</f>
        <v>#REF!</v>
      </c>
      <c r="DC1722" s="12" t="e">
        <f>IF(Wedstrijden!#REF!="x","ZZ","")</f>
        <v>#REF!</v>
      </c>
      <c r="DD1722" s="12" t="e">
        <f>IF(Wedstrijden!#REF!="x","1.40","")</f>
        <v>#REF!</v>
      </c>
      <c r="DE1722" s="12">
        <f>IF(COUNTA(Wedstrijden!#REF!)&lt;&gt;0,6,"")</f>
        <v>6</v>
      </c>
      <c r="DF1722" s="12">
        <f t="shared" si="160"/>
        <v>2</v>
      </c>
      <c r="DG1722" s="12" t="e">
        <f>IF(Wedstrijden!#REF!="x","L","")</f>
        <v>#REF!</v>
      </c>
      <c r="DH1722" s="12" t="e">
        <f>IF(Wedstrijden!#REF!="x","M","")</f>
        <v>#REF!</v>
      </c>
      <c r="DI1722" s="12" t="e">
        <f>IF(Wedstrijden!#REF!="x","Z","")</f>
        <v>#REF!</v>
      </c>
      <c r="DJ1722" s="12" t="e">
        <f>IF(Wedstrijden!#REF!="x","Z","")</f>
        <v>#REF!</v>
      </c>
      <c r="DK1722" s="12">
        <f>IF(COUNTA(Wedstrijden!#REF!)&lt;&gt;0,6,"")</f>
        <v>6</v>
      </c>
      <c r="DL1722" s="12">
        <f t="shared" si="161"/>
        <v>1</v>
      </c>
      <c r="DM1722" s="12" t="e">
        <f>IF(Wedstrijden!#REF!="x","L","")</f>
        <v>#REF!</v>
      </c>
      <c r="DN1722" s="12" t="e">
        <f>IF(Wedstrijden!#REF!="x","M","")</f>
        <v>#REF!</v>
      </c>
      <c r="DO1722" s="12" t="e">
        <f>IF(Wedstrijden!#REF!="x","Z","")</f>
        <v>#REF!</v>
      </c>
      <c r="DP1722" s="12" t="e">
        <f>IF(Wedstrijden!#REF!="x","Z","")</f>
        <v>#REF!</v>
      </c>
    </row>
    <row r="1723" spans="1:120" ht="15" x14ac:dyDescent="0.25">
      <c r="A1723" s="14">
        <f>Wedstrijden!A1734</f>
        <v>0</v>
      </c>
      <c r="B1723" s="12" t="str">
        <f>IFERROR(VLOOKUP(Wedstrijden!C1734,Wedstrijdlocaties!$B$2:$E$500,2,FALSE),"")</f>
        <v/>
      </c>
      <c r="C1723" s="12" t="str">
        <f>Wedstrijden!D1734</f>
        <v/>
      </c>
      <c r="D1723" s="12" t="str">
        <f>IFERROR(VLOOKUP(Wedstrijden!E1734,Organisaties!$B$2:$C$500,2,FALSE),"")</f>
        <v/>
      </c>
      <c r="E1723" s="12" t="str">
        <f>IFERROR(VLOOKUP(Wedstrijden!E1734,Organisaties!$B$2:$G$500,5,FALSE),"")</f>
        <v/>
      </c>
      <c r="F1723" s="12" t="e">
        <f>IF(Wedstrijden!#REF!&lt;&gt;"",Wedstrijden!#REF!,"")</f>
        <v>#REF!</v>
      </c>
      <c r="G1723" s="12">
        <f>IF(Wedstrijden!K1734="Indoor",1,0)</f>
        <v>0</v>
      </c>
      <c r="H1723" s="12">
        <f>Wedstrijden!L1734</f>
        <v>0</v>
      </c>
      <c r="I1723" s="12" t="str">
        <f>IF(Wedstrijden!J1734="Nee",0,IF(Wedstrijden!J1734="Ja",1,""))</f>
        <v/>
      </c>
      <c r="J1723" s="12" t="str">
        <f>IF(Wedstrijden!M1734&lt;&gt;"",Wedstrijden!M1734,"")</f>
        <v/>
      </c>
      <c r="BJ1723" s="12">
        <f>IF(COUNTA(Wedstrijden!#REF!)&lt;&gt;0,1,"")</f>
        <v>1</v>
      </c>
      <c r="BK1723" s="12">
        <f t="shared" si="156"/>
        <v>2</v>
      </c>
      <c r="BL1723" s="12" t="e">
        <f>IF(Wedstrijden!#REF!="x","AA","")</f>
        <v>#REF!</v>
      </c>
      <c r="BM1723" s="12" t="e">
        <f>IF(Wedstrijden!#REF!="x","A","")</f>
        <v>#REF!</v>
      </c>
      <c r="BN1723" s="12" t="e">
        <f>IF(Wedstrijden!#REF!="x","B1","")</f>
        <v>#REF!</v>
      </c>
      <c r="BO1723" s="12" t="e">
        <f>IF(Wedstrijden!#REF!="x","BB","")</f>
        <v>#REF!</v>
      </c>
      <c r="BP1723" s="12" t="e">
        <f>IF(Wedstrijden!#REF!="x","B","")</f>
        <v>#REF!</v>
      </c>
      <c r="BQ1723" s="12" t="e">
        <f>IF(Wedstrijden!#REF!="x","L1","")</f>
        <v>#REF!</v>
      </c>
      <c r="BR1723" s="12" t="e">
        <f>IF(Wedstrijden!#REF!="x","L2","")</f>
        <v>#REF!</v>
      </c>
      <c r="BS1723" s="12" t="e">
        <f>IF(Wedstrijden!#REF!="x","M1","")</f>
        <v>#REF!</v>
      </c>
      <c r="BT1723" s="12" t="e">
        <f>IF(Wedstrijden!#REF!="x","M2","")</f>
        <v>#REF!</v>
      </c>
      <c r="BU1723" s="12" t="e">
        <f>IF(Wedstrijden!#REF!="x","Z1","")</f>
        <v>#REF!</v>
      </c>
      <c r="BV1723" s="12" t="e">
        <f>IF(Wedstrijden!#REF!="x","Z2","")</f>
        <v>#REF!</v>
      </c>
      <c r="BW1723" s="12">
        <f>IF(COUNTA(Wedstrijden!#REF!)&lt;&gt;0,1,"")</f>
        <v>1</v>
      </c>
      <c r="BX1723" s="12">
        <f t="shared" si="157"/>
        <v>1</v>
      </c>
      <c r="BY1723" s="12" t="e">
        <f>IF(Wedstrijden!#REF!="x","BB","")</f>
        <v>#REF!</v>
      </c>
      <c r="BZ1723" s="12" t="e">
        <f>IF(Wedstrijden!#REF!="x","B","")</f>
        <v>#REF!</v>
      </c>
      <c r="CA1723" s="12" t="e">
        <f>IF(Wedstrijden!#REF!="x","L1","")</f>
        <v>#REF!</v>
      </c>
      <c r="CB1723" s="12" t="e">
        <f>IF(Wedstrijden!#REF!="x","L2","")</f>
        <v>#REF!</v>
      </c>
      <c r="CC1723" s="12" t="e">
        <f>IF(Wedstrijden!#REF!="x","M1","")</f>
        <v>#REF!</v>
      </c>
      <c r="CD1723" s="12" t="e">
        <f>IF(Wedstrijden!#REF!="x","M2","")</f>
        <v>#REF!</v>
      </c>
      <c r="CE1723" s="12" t="e">
        <f>IF(Wedstrijden!#REF!="x","Z1","")</f>
        <v>#REF!</v>
      </c>
      <c r="CF1723" s="12" t="e">
        <f>IF(Wedstrijden!#REF!="x","Z2","")</f>
        <v>#REF!</v>
      </c>
      <c r="CG1723" s="12" t="e">
        <f>IF(Wedstrijden!#REF!="x","ZZL","")</f>
        <v>#REF!</v>
      </c>
      <c r="CL1723" s="12">
        <f>IF(COUNTA(Wedstrijden!#REF!)&lt;&gt;0,2,"")</f>
        <v>2</v>
      </c>
      <c r="CM1723" s="12">
        <f t="shared" si="158"/>
        <v>2</v>
      </c>
      <c r="CN1723" s="12" t="e">
        <f>IF(Wedstrijden!#REF!="x","AA","")</f>
        <v>#REF!</v>
      </c>
      <c r="CO1723" s="12" t="e">
        <f>IF(Wedstrijden!#REF!="x","A","")</f>
        <v>#REF!</v>
      </c>
      <c r="CP1723" s="12" t="e">
        <f>IF(Wedstrijden!#REF!="x","BB","")</f>
        <v>#REF!</v>
      </c>
      <c r="CQ1723" s="12" t="e">
        <f>IF(Wedstrijden!#REF!="x","B","")</f>
        <v>#REF!</v>
      </c>
      <c r="CR1723" s="12" t="e">
        <f>IF(Wedstrijden!#REF!="x","L","")</f>
        <v>#REF!</v>
      </c>
      <c r="CS1723" s="12" t="e">
        <f>IF(Wedstrijden!#REF!="x","M","")</f>
        <v>#REF!</v>
      </c>
      <c r="CT1723" s="12" t="e">
        <f>IF(Wedstrijden!#REF!="x","Z","")</f>
        <v>#REF!</v>
      </c>
      <c r="CU1723" s="12" t="e">
        <f>IF(Wedstrijden!#REF!="x","ZZ","")</f>
        <v>#REF!</v>
      </c>
      <c r="CV1723" s="12">
        <f>IF(COUNTA(Wedstrijden!#REF!)&lt;&gt;0,2,"")</f>
        <v>2</v>
      </c>
      <c r="CW1723" s="12">
        <f t="shared" si="159"/>
        <v>1</v>
      </c>
      <c r="CX1723" s="12" t="e">
        <f>IF(Wedstrijden!#REF!="x","BB","")</f>
        <v>#REF!</v>
      </c>
      <c r="CY1723" s="12" t="e">
        <f>IF(Wedstrijden!#REF!="x","B","")</f>
        <v>#REF!</v>
      </c>
      <c r="CZ1723" s="12" t="e">
        <f>IF(Wedstrijden!#REF!="x","L","")</f>
        <v>#REF!</v>
      </c>
      <c r="DA1723" s="12" t="e">
        <f>IF(Wedstrijden!#REF!="x","M","")</f>
        <v>#REF!</v>
      </c>
      <c r="DB1723" s="12" t="e">
        <f>IF(Wedstrijden!#REF!="x","Z","")</f>
        <v>#REF!</v>
      </c>
      <c r="DC1723" s="12" t="e">
        <f>IF(Wedstrijden!#REF!="x","ZZ","")</f>
        <v>#REF!</v>
      </c>
      <c r="DD1723" s="12" t="e">
        <f>IF(Wedstrijden!#REF!="x","1.40","")</f>
        <v>#REF!</v>
      </c>
      <c r="DE1723" s="12">
        <f>IF(COUNTA(Wedstrijden!#REF!)&lt;&gt;0,6,"")</f>
        <v>6</v>
      </c>
      <c r="DF1723" s="12">
        <f t="shared" si="160"/>
        <v>2</v>
      </c>
      <c r="DG1723" s="12" t="e">
        <f>IF(Wedstrijden!#REF!="x","L","")</f>
        <v>#REF!</v>
      </c>
      <c r="DH1723" s="12" t="e">
        <f>IF(Wedstrijden!#REF!="x","M","")</f>
        <v>#REF!</v>
      </c>
      <c r="DI1723" s="12" t="e">
        <f>IF(Wedstrijden!#REF!="x","Z","")</f>
        <v>#REF!</v>
      </c>
      <c r="DJ1723" s="12" t="e">
        <f>IF(Wedstrijden!#REF!="x","Z","")</f>
        <v>#REF!</v>
      </c>
      <c r="DK1723" s="12">
        <f>IF(COUNTA(Wedstrijden!#REF!)&lt;&gt;0,6,"")</f>
        <v>6</v>
      </c>
      <c r="DL1723" s="12">
        <f t="shared" si="161"/>
        <v>1</v>
      </c>
      <c r="DM1723" s="12" t="e">
        <f>IF(Wedstrijden!#REF!="x","L","")</f>
        <v>#REF!</v>
      </c>
      <c r="DN1723" s="12" t="e">
        <f>IF(Wedstrijden!#REF!="x","M","")</f>
        <v>#REF!</v>
      </c>
      <c r="DO1723" s="12" t="e">
        <f>IF(Wedstrijden!#REF!="x","Z","")</f>
        <v>#REF!</v>
      </c>
      <c r="DP1723" s="12" t="e">
        <f>IF(Wedstrijden!#REF!="x","Z","")</f>
        <v>#REF!</v>
      </c>
    </row>
    <row r="1724" spans="1:120" ht="15" x14ac:dyDescent="0.25">
      <c r="A1724" s="14">
        <f>Wedstrijden!A1735</f>
        <v>0</v>
      </c>
      <c r="B1724" s="12" t="str">
        <f>IFERROR(VLOOKUP(Wedstrijden!C1735,Wedstrijdlocaties!$B$2:$E$500,2,FALSE),"")</f>
        <v/>
      </c>
      <c r="C1724" s="12" t="str">
        <f>Wedstrijden!D1735</f>
        <v/>
      </c>
      <c r="D1724" s="12" t="str">
        <f>IFERROR(VLOOKUP(Wedstrijden!E1735,Organisaties!$B$2:$C$500,2,FALSE),"")</f>
        <v/>
      </c>
      <c r="E1724" s="12" t="str">
        <f>IFERROR(VLOOKUP(Wedstrijden!E1735,Organisaties!$B$2:$G$500,5,FALSE),"")</f>
        <v/>
      </c>
      <c r="F1724" s="12" t="e">
        <f>IF(Wedstrijden!#REF!&lt;&gt;"",Wedstrijden!#REF!,"")</f>
        <v>#REF!</v>
      </c>
      <c r="G1724" s="12">
        <f>IF(Wedstrijden!K1735="Indoor",1,0)</f>
        <v>0</v>
      </c>
      <c r="H1724" s="12">
        <f>Wedstrijden!L1735</f>
        <v>0</v>
      </c>
      <c r="I1724" s="12" t="str">
        <f>IF(Wedstrijden!J1735="Nee",0,IF(Wedstrijden!J1735="Ja",1,""))</f>
        <v/>
      </c>
      <c r="J1724" s="12" t="str">
        <f>IF(Wedstrijden!M1735&lt;&gt;"",Wedstrijden!M1735,"")</f>
        <v/>
      </c>
      <c r="BJ1724" s="12">
        <f>IF(COUNTA(Wedstrijden!#REF!)&lt;&gt;0,1,"")</f>
        <v>1</v>
      </c>
      <c r="BK1724" s="12">
        <f t="shared" si="156"/>
        <v>2</v>
      </c>
      <c r="BL1724" s="12" t="e">
        <f>IF(Wedstrijden!#REF!="x","AA","")</f>
        <v>#REF!</v>
      </c>
      <c r="BM1724" s="12" t="e">
        <f>IF(Wedstrijden!#REF!="x","A","")</f>
        <v>#REF!</v>
      </c>
      <c r="BN1724" s="12" t="e">
        <f>IF(Wedstrijden!#REF!="x","B1","")</f>
        <v>#REF!</v>
      </c>
      <c r="BO1724" s="12" t="e">
        <f>IF(Wedstrijden!#REF!="x","BB","")</f>
        <v>#REF!</v>
      </c>
      <c r="BP1724" s="12" t="e">
        <f>IF(Wedstrijden!#REF!="x","B","")</f>
        <v>#REF!</v>
      </c>
      <c r="BQ1724" s="12" t="e">
        <f>IF(Wedstrijden!#REF!="x","L1","")</f>
        <v>#REF!</v>
      </c>
      <c r="BR1724" s="12" t="e">
        <f>IF(Wedstrijden!#REF!="x","L2","")</f>
        <v>#REF!</v>
      </c>
      <c r="BS1724" s="12" t="e">
        <f>IF(Wedstrijden!#REF!="x","M1","")</f>
        <v>#REF!</v>
      </c>
      <c r="BT1724" s="12" t="e">
        <f>IF(Wedstrijden!#REF!="x","M2","")</f>
        <v>#REF!</v>
      </c>
      <c r="BU1724" s="12" t="e">
        <f>IF(Wedstrijden!#REF!="x","Z1","")</f>
        <v>#REF!</v>
      </c>
      <c r="BV1724" s="12" t="e">
        <f>IF(Wedstrijden!#REF!="x","Z2","")</f>
        <v>#REF!</v>
      </c>
      <c r="BW1724" s="12">
        <f>IF(COUNTA(Wedstrijden!#REF!)&lt;&gt;0,1,"")</f>
        <v>1</v>
      </c>
      <c r="BX1724" s="12">
        <f t="shared" si="157"/>
        <v>1</v>
      </c>
      <c r="BY1724" s="12" t="e">
        <f>IF(Wedstrijden!#REF!="x","BB","")</f>
        <v>#REF!</v>
      </c>
      <c r="BZ1724" s="12" t="e">
        <f>IF(Wedstrijden!#REF!="x","B","")</f>
        <v>#REF!</v>
      </c>
      <c r="CA1724" s="12" t="e">
        <f>IF(Wedstrijden!#REF!="x","L1","")</f>
        <v>#REF!</v>
      </c>
      <c r="CB1724" s="12" t="e">
        <f>IF(Wedstrijden!#REF!="x","L2","")</f>
        <v>#REF!</v>
      </c>
      <c r="CC1724" s="12" t="e">
        <f>IF(Wedstrijden!#REF!="x","M1","")</f>
        <v>#REF!</v>
      </c>
      <c r="CD1724" s="12" t="e">
        <f>IF(Wedstrijden!#REF!="x","M2","")</f>
        <v>#REF!</v>
      </c>
      <c r="CE1724" s="12" t="e">
        <f>IF(Wedstrijden!#REF!="x","Z1","")</f>
        <v>#REF!</v>
      </c>
      <c r="CF1724" s="12" t="e">
        <f>IF(Wedstrijden!#REF!="x","Z2","")</f>
        <v>#REF!</v>
      </c>
      <c r="CG1724" s="12" t="e">
        <f>IF(Wedstrijden!#REF!="x","ZZL","")</f>
        <v>#REF!</v>
      </c>
      <c r="CL1724" s="12">
        <f>IF(COUNTA(Wedstrijden!#REF!)&lt;&gt;0,2,"")</f>
        <v>2</v>
      </c>
      <c r="CM1724" s="12">
        <f t="shared" si="158"/>
        <v>2</v>
      </c>
      <c r="CN1724" s="12" t="e">
        <f>IF(Wedstrijden!#REF!="x","AA","")</f>
        <v>#REF!</v>
      </c>
      <c r="CO1724" s="12" t="e">
        <f>IF(Wedstrijden!#REF!="x","A","")</f>
        <v>#REF!</v>
      </c>
      <c r="CP1724" s="12" t="e">
        <f>IF(Wedstrijden!#REF!="x","BB","")</f>
        <v>#REF!</v>
      </c>
      <c r="CQ1724" s="12" t="e">
        <f>IF(Wedstrijden!#REF!="x","B","")</f>
        <v>#REF!</v>
      </c>
      <c r="CR1724" s="12" t="e">
        <f>IF(Wedstrijden!#REF!="x","L","")</f>
        <v>#REF!</v>
      </c>
      <c r="CS1724" s="12" t="e">
        <f>IF(Wedstrijden!#REF!="x","M","")</f>
        <v>#REF!</v>
      </c>
      <c r="CT1724" s="12" t="e">
        <f>IF(Wedstrijden!#REF!="x","Z","")</f>
        <v>#REF!</v>
      </c>
      <c r="CU1724" s="12" t="e">
        <f>IF(Wedstrijden!#REF!="x","ZZ","")</f>
        <v>#REF!</v>
      </c>
      <c r="CV1724" s="12">
        <f>IF(COUNTA(Wedstrijden!#REF!)&lt;&gt;0,2,"")</f>
        <v>2</v>
      </c>
      <c r="CW1724" s="12">
        <f t="shared" si="159"/>
        <v>1</v>
      </c>
      <c r="CX1724" s="12" t="e">
        <f>IF(Wedstrijden!#REF!="x","BB","")</f>
        <v>#REF!</v>
      </c>
      <c r="CY1724" s="12" t="e">
        <f>IF(Wedstrijden!#REF!="x","B","")</f>
        <v>#REF!</v>
      </c>
      <c r="CZ1724" s="12" t="e">
        <f>IF(Wedstrijden!#REF!="x","L","")</f>
        <v>#REF!</v>
      </c>
      <c r="DA1724" s="12" t="e">
        <f>IF(Wedstrijden!#REF!="x","M","")</f>
        <v>#REF!</v>
      </c>
      <c r="DB1724" s="12" t="e">
        <f>IF(Wedstrijden!#REF!="x","Z","")</f>
        <v>#REF!</v>
      </c>
      <c r="DC1724" s="12" t="e">
        <f>IF(Wedstrijden!#REF!="x","ZZ","")</f>
        <v>#REF!</v>
      </c>
      <c r="DD1724" s="12" t="e">
        <f>IF(Wedstrijden!#REF!="x","1.40","")</f>
        <v>#REF!</v>
      </c>
      <c r="DE1724" s="12">
        <f>IF(COUNTA(Wedstrijden!#REF!)&lt;&gt;0,6,"")</f>
        <v>6</v>
      </c>
      <c r="DF1724" s="12">
        <f t="shared" si="160"/>
        <v>2</v>
      </c>
      <c r="DG1724" s="12" t="e">
        <f>IF(Wedstrijden!#REF!="x","L","")</f>
        <v>#REF!</v>
      </c>
      <c r="DH1724" s="12" t="e">
        <f>IF(Wedstrijden!#REF!="x","M","")</f>
        <v>#REF!</v>
      </c>
      <c r="DI1724" s="12" t="e">
        <f>IF(Wedstrijden!#REF!="x","Z","")</f>
        <v>#REF!</v>
      </c>
      <c r="DJ1724" s="12" t="e">
        <f>IF(Wedstrijden!#REF!="x","Z","")</f>
        <v>#REF!</v>
      </c>
      <c r="DK1724" s="12">
        <f>IF(COUNTA(Wedstrijden!#REF!)&lt;&gt;0,6,"")</f>
        <v>6</v>
      </c>
      <c r="DL1724" s="12">
        <f t="shared" si="161"/>
        <v>1</v>
      </c>
      <c r="DM1724" s="12" t="e">
        <f>IF(Wedstrijden!#REF!="x","L","")</f>
        <v>#REF!</v>
      </c>
      <c r="DN1724" s="12" t="e">
        <f>IF(Wedstrijden!#REF!="x","M","")</f>
        <v>#REF!</v>
      </c>
      <c r="DO1724" s="12" t="e">
        <f>IF(Wedstrijden!#REF!="x","Z","")</f>
        <v>#REF!</v>
      </c>
      <c r="DP1724" s="12" t="e">
        <f>IF(Wedstrijden!#REF!="x","Z","")</f>
        <v>#REF!</v>
      </c>
    </row>
    <row r="1725" spans="1:120" ht="15" x14ac:dyDescent="0.25">
      <c r="A1725" s="14">
        <f>Wedstrijden!A1736</f>
        <v>0</v>
      </c>
      <c r="B1725" s="12" t="str">
        <f>IFERROR(VLOOKUP(Wedstrijden!C1736,Wedstrijdlocaties!$B$2:$E$500,2,FALSE),"")</f>
        <v/>
      </c>
      <c r="C1725" s="12" t="str">
        <f>Wedstrijden!D1736</f>
        <v/>
      </c>
      <c r="D1725" s="12" t="str">
        <f>IFERROR(VLOOKUP(Wedstrijden!E1736,Organisaties!$B$2:$C$500,2,FALSE),"")</f>
        <v/>
      </c>
      <c r="E1725" s="12" t="str">
        <f>IFERROR(VLOOKUP(Wedstrijden!E1736,Organisaties!$B$2:$G$500,5,FALSE),"")</f>
        <v/>
      </c>
      <c r="F1725" s="12" t="e">
        <f>IF(Wedstrijden!#REF!&lt;&gt;"",Wedstrijden!#REF!,"")</f>
        <v>#REF!</v>
      </c>
      <c r="G1725" s="12">
        <f>IF(Wedstrijden!K1736="Indoor",1,0)</f>
        <v>0</v>
      </c>
      <c r="H1725" s="12">
        <f>Wedstrijden!L1736</f>
        <v>0</v>
      </c>
      <c r="I1725" s="12" t="str">
        <f>IF(Wedstrijden!J1736="Nee",0,IF(Wedstrijden!J1736="Ja",1,""))</f>
        <v/>
      </c>
      <c r="J1725" s="12" t="str">
        <f>IF(Wedstrijden!M1736&lt;&gt;"",Wedstrijden!M1736,"")</f>
        <v/>
      </c>
      <c r="BJ1725" s="12">
        <f>IF(COUNTA(Wedstrijden!#REF!)&lt;&gt;0,1,"")</f>
        <v>1</v>
      </c>
      <c r="BK1725" s="12">
        <f t="shared" si="156"/>
        <v>2</v>
      </c>
      <c r="BL1725" s="12" t="e">
        <f>IF(Wedstrijden!#REF!="x","AA","")</f>
        <v>#REF!</v>
      </c>
      <c r="BM1725" s="12" t="e">
        <f>IF(Wedstrijden!#REF!="x","A","")</f>
        <v>#REF!</v>
      </c>
      <c r="BN1725" s="12" t="e">
        <f>IF(Wedstrijden!#REF!="x","B1","")</f>
        <v>#REF!</v>
      </c>
      <c r="BO1725" s="12" t="e">
        <f>IF(Wedstrijden!#REF!="x","BB","")</f>
        <v>#REF!</v>
      </c>
      <c r="BP1725" s="12" t="e">
        <f>IF(Wedstrijden!#REF!="x","B","")</f>
        <v>#REF!</v>
      </c>
      <c r="BQ1725" s="12" t="e">
        <f>IF(Wedstrijden!#REF!="x","L1","")</f>
        <v>#REF!</v>
      </c>
      <c r="BR1725" s="12" t="e">
        <f>IF(Wedstrijden!#REF!="x","L2","")</f>
        <v>#REF!</v>
      </c>
      <c r="BS1725" s="12" t="e">
        <f>IF(Wedstrijden!#REF!="x","M1","")</f>
        <v>#REF!</v>
      </c>
      <c r="BT1725" s="12" t="e">
        <f>IF(Wedstrijden!#REF!="x","M2","")</f>
        <v>#REF!</v>
      </c>
      <c r="BU1725" s="12" t="e">
        <f>IF(Wedstrijden!#REF!="x","Z1","")</f>
        <v>#REF!</v>
      </c>
      <c r="BV1725" s="12" t="e">
        <f>IF(Wedstrijden!#REF!="x","Z2","")</f>
        <v>#REF!</v>
      </c>
      <c r="BW1725" s="12">
        <f>IF(COUNTA(Wedstrijden!#REF!)&lt;&gt;0,1,"")</f>
        <v>1</v>
      </c>
      <c r="BX1725" s="12">
        <f t="shared" si="157"/>
        <v>1</v>
      </c>
      <c r="BY1725" s="12" t="e">
        <f>IF(Wedstrijden!#REF!="x","BB","")</f>
        <v>#REF!</v>
      </c>
      <c r="BZ1725" s="12" t="e">
        <f>IF(Wedstrijden!#REF!="x","B","")</f>
        <v>#REF!</v>
      </c>
      <c r="CA1725" s="12" t="e">
        <f>IF(Wedstrijden!#REF!="x","L1","")</f>
        <v>#REF!</v>
      </c>
      <c r="CB1725" s="12" t="e">
        <f>IF(Wedstrijden!#REF!="x","L2","")</f>
        <v>#REF!</v>
      </c>
      <c r="CC1725" s="12" t="e">
        <f>IF(Wedstrijden!#REF!="x","M1","")</f>
        <v>#REF!</v>
      </c>
      <c r="CD1725" s="12" t="e">
        <f>IF(Wedstrijden!#REF!="x","M2","")</f>
        <v>#REF!</v>
      </c>
      <c r="CE1725" s="12" t="e">
        <f>IF(Wedstrijden!#REF!="x","Z1","")</f>
        <v>#REF!</v>
      </c>
      <c r="CF1725" s="12" t="e">
        <f>IF(Wedstrijden!#REF!="x","Z2","")</f>
        <v>#REF!</v>
      </c>
      <c r="CG1725" s="12" t="e">
        <f>IF(Wedstrijden!#REF!="x","ZZL","")</f>
        <v>#REF!</v>
      </c>
      <c r="CL1725" s="12">
        <f>IF(COUNTA(Wedstrijden!#REF!)&lt;&gt;0,2,"")</f>
        <v>2</v>
      </c>
      <c r="CM1725" s="12">
        <f t="shared" si="158"/>
        <v>2</v>
      </c>
      <c r="CN1725" s="12" t="e">
        <f>IF(Wedstrijden!#REF!="x","AA","")</f>
        <v>#REF!</v>
      </c>
      <c r="CO1725" s="12" t="e">
        <f>IF(Wedstrijden!#REF!="x","A","")</f>
        <v>#REF!</v>
      </c>
      <c r="CP1725" s="12" t="e">
        <f>IF(Wedstrijden!#REF!="x","BB","")</f>
        <v>#REF!</v>
      </c>
      <c r="CQ1725" s="12" t="e">
        <f>IF(Wedstrijden!#REF!="x","B","")</f>
        <v>#REF!</v>
      </c>
      <c r="CR1725" s="12" t="e">
        <f>IF(Wedstrijden!#REF!="x","L","")</f>
        <v>#REF!</v>
      </c>
      <c r="CS1725" s="12" t="e">
        <f>IF(Wedstrijden!#REF!="x","M","")</f>
        <v>#REF!</v>
      </c>
      <c r="CT1725" s="12" t="e">
        <f>IF(Wedstrijden!#REF!="x","Z","")</f>
        <v>#REF!</v>
      </c>
      <c r="CU1725" s="12" t="e">
        <f>IF(Wedstrijden!#REF!="x","ZZ","")</f>
        <v>#REF!</v>
      </c>
      <c r="CV1725" s="12">
        <f>IF(COUNTA(Wedstrijden!#REF!)&lt;&gt;0,2,"")</f>
        <v>2</v>
      </c>
      <c r="CW1725" s="12">
        <f t="shared" si="159"/>
        <v>1</v>
      </c>
      <c r="CX1725" s="12" t="e">
        <f>IF(Wedstrijden!#REF!="x","BB","")</f>
        <v>#REF!</v>
      </c>
      <c r="CY1725" s="12" t="e">
        <f>IF(Wedstrijden!#REF!="x","B","")</f>
        <v>#REF!</v>
      </c>
      <c r="CZ1725" s="12" t="e">
        <f>IF(Wedstrijden!#REF!="x","L","")</f>
        <v>#REF!</v>
      </c>
      <c r="DA1725" s="12" t="e">
        <f>IF(Wedstrijden!#REF!="x","M","")</f>
        <v>#REF!</v>
      </c>
      <c r="DB1725" s="12" t="e">
        <f>IF(Wedstrijden!#REF!="x","Z","")</f>
        <v>#REF!</v>
      </c>
      <c r="DC1725" s="12" t="e">
        <f>IF(Wedstrijden!#REF!="x","ZZ","")</f>
        <v>#REF!</v>
      </c>
      <c r="DD1725" s="12" t="e">
        <f>IF(Wedstrijden!#REF!="x","1.40","")</f>
        <v>#REF!</v>
      </c>
      <c r="DE1725" s="12">
        <f>IF(COUNTA(Wedstrijden!#REF!)&lt;&gt;0,6,"")</f>
        <v>6</v>
      </c>
      <c r="DF1725" s="12">
        <f t="shared" si="160"/>
        <v>2</v>
      </c>
      <c r="DG1725" s="12" t="e">
        <f>IF(Wedstrijden!#REF!="x","L","")</f>
        <v>#REF!</v>
      </c>
      <c r="DH1725" s="12" t="e">
        <f>IF(Wedstrijden!#REF!="x","M","")</f>
        <v>#REF!</v>
      </c>
      <c r="DI1725" s="12" t="e">
        <f>IF(Wedstrijden!#REF!="x","Z","")</f>
        <v>#REF!</v>
      </c>
      <c r="DJ1725" s="12" t="e">
        <f>IF(Wedstrijden!#REF!="x","Z","")</f>
        <v>#REF!</v>
      </c>
      <c r="DK1725" s="12">
        <f>IF(COUNTA(Wedstrijden!#REF!)&lt;&gt;0,6,"")</f>
        <v>6</v>
      </c>
      <c r="DL1725" s="12">
        <f t="shared" si="161"/>
        <v>1</v>
      </c>
      <c r="DM1725" s="12" t="e">
        <f>IF(Wedstrijden!#REF!="x","L","")</f>
        <v>#REF!</v>
      </c>
      <c r="DN1725" s="12" t="e">
        <f>IF(Wedstrijden!#REF!="x","M","")</f>
        <v>#REF!</v>
      </c>
      <c r="DO1725" s="12" t="e">
        <f>IF(Wedstrijden!#REF!="x","Z","")</f>
        <v>#REF!</v>
      </c>
      <c r="DP1725" s="12" t="e">
        <f>IF(Wedstrijden!#REF!="x","Z","")</f>
        <v>#REF!</v>
      </c>
    </row>
    <row r="1726" spans="1:120" ht="15" x14ac:dyDescent="0.25">
      <c r="A1726" s="14">
        <f>Wedstrijden!A1737</f>
        <v>0</v>
      </c>
      <c r="B1726" s="12" t="str">
        <f>IFERROR(VLOOKUP(Wedstrijden!C1737,Wedstrijdlocaties!$B$2:$E$500,2,FALSE),"")</f>
        <v/>
      </c>
      <c r="C1726" s="12" t="str">
        <f>Wedstrijden!D1737</f>
        <v/>
      </c>
      <c r="D1726" s="12" t="str">
        <f>IFERROR(VLOOKUP(Wedstrijden!E1737,Organisaties!$B$2:$C$500,2,FALSE),"")</f>
        <v/>
      </c>
      <c r="E1726" s="12" t="str">
        <f>IFERROR(VLOOKUP(Wedstrijden!E1737,Organisaties!$B$2:$G$500,5,FALSE),"")</f>
        <v/>
      </c>
      <c r="F1726" s="12" t="e">
        <f>IF(Wedstrijden!#REF!&lt;&gt;"",Wedstrijden!#REF!,"")</f>
        <v>#REF!</v>
      </c>
      <c r="G1726" s="12">
        <f>IF(Wedstrijden!K1737="Indoor",1,0)</f>
        <v>0</v>
      </c>
      <c r="H1726" s="12">
        <f>Wedstrijden!L1737</f>
        <v>0</v>
      </c>
      <c r="I1726" s="12" t="str">
        <f>IF(Wedstrijden!J1737="Nee",0,IF(Wedstrijden!J1737="Ja",1,""))</f>
        <v/>
      </c>
      <c r="J1726" s="12" t="str">
        <f>IF(Wedstrijden!M1737&lt;&gt;"",Wedstrijden!M1737,"")</f>
        <v/>
      </c>
      <c r="BJ1726" s="12">
        <f>IF(COUNTA(Wedstrijden!#REF!)&lt;&gt;0,1,"")</f>
        <v>1</v>
      </c>
      <c r="BK1726" s="12">
        <f t="shared" si="156"/>
        <v>2</v>
      </c>
      <c r="BL1726" s="12" t="e">
        <f>IF(Wedstrijden!#REF!="x","AA","")</f>
        <v>#REF!</v>
      </c>
      <c r="BM1726" s="12" t="e">
        <f>IF(Wedstrijden!#REF!="x","A","")</f>
        <v>#REF!</v>
      </c>
      <c r="BN1726" s="12" t="e">
        <f>IF(Wedstrijden!#REF!="x","B1","")</f>
        <v>#REF!</v>
      </c>
      <c r="BO1726" s="12" t="e">
        <f>IF(Wedstrijden!#REF!="x","BB","")</f>
        <v>#REF!</v>
      </c>
      <c r="BP1726" s="12" t="e">
        <f>IF(Wedstrijden!#REF!="x","B","")</f>
        <v>#REF!</v>
      </c>
      <c r="BQ1726" s="12" t="e">
        <f>IF(Wedstrijden!#REF!="x","L1","")</f>
        <v>#REF!</v>
      </c>
      <c r="BR1726" s="12" t="e">
        <f>IF(Wedstrijden!#REF!="x","L2","")</f>
        <v>#REF!</v>
      </c>
      <c r="BS1726" s="12" t="e">
        <f>IF(Wedstrijden!#REF!="x","M1","")</f>
        <v>#REF!</v>
      </c>
      <c r="BT1726" s="12" t="e">
        <f>IF(Wedstrijden!#REF!="x","M2","")</f>
        <v>#REF!</v>
      </c>
      <c r="BU1726" s="12" t="e">
        <f>IF(Wedstrijden!#REF!="x","Z1","")</f>
        <v>#REF!</v>
      </c>
      <c r="BV1726" s="12" t="e">
        <f>IF(Wedstrijden!#REF!="x","Z2","")</f>
        <v>#REF!</v>
      </c>
      <c r="BW1726" s="12">
        <f>IF(COUNTA(Wedstrijden!#REF!)&lt;&gt;0,1,"")</f>
        <v>1</v>
      </c>
      <c r="BX1726" s="12">
        <f t="shared" si="157"/>
        <v>1</v>
      </c>
      <c r="BY1726" s="12" t="e">
        <f>IF(Wedstrijden!#REF!="x","BB","")</f>
        <v>#REF!</v>
      </c>
      <c r="BZ1726" s="12" t="e">
        <f>IF(Wedstrijden!#REF!="x","B","")</f>
        <v>#REF!</v>
      </c>
      <c r="CA1726" s="12" t="e">
        <f>IF(Wedstrijden!#REF!="x","L1","")</f>
        <v>#REF!</v>
      </c>
      <c r="CB1726" s="12" t="e">
        <f>IF(Wedstrijden!#REF!="x","L2","")</f>
        <v>#REF!</v>
      </c>
      <c r="CC1726" s="12" t="e">
        <f>IF(Wedstrijden!#REF!="x","M1","")</f>
        <v>#REF!</v>
      </c>
      <c r="CD1726" s="12" t="e">
        <f>IF(Wedstrijden!#REF!="x","M2","")</f>
        <v>#REF!</v>
      </c>
      <c r="CE1726" s="12" t="e">
        <f>IF(Wedstrijden!#REF!="x","Z1","")</f>
        <v>#REF!</v>
      </c>
      <c r="CF1726" s="12" t="e">
        <f>IF(Wedstrijden!#REF!="x","Z2","")</f>
        <v>#REF!</v>
      </c>
      <c r="CG1726" s="12" t="e">
        <f>IF(Wedstrijden!#REF!="x","ZZL","")</f>
        <v>#REF!</v>
      </c>
      <c r="CL1726" s="12">
        <f>IF(COUNTA(Wedstrijden!#REF!)&lt;&gt;0,2,"")</f>
        <v>2</v>
      </c>
      <c r="CM1726" s="12">
        <f t="shared" si="158"/>
        <v>2</v>
      </c>
      <c r="CN1726" s="12" t="e">
        <f>IF(Wedstrijden!#REF!="x","AA","")</f>
        <v>#REF!</v>
      </c>
      <c r="CO1726" s="12" t="e">
        <f>IF(Wedstrijden!#REF!="x","A","")</f>
        <v>#REF!</v>
      </c>
      <c r="CP1726" s="12" t="e">
        <f>IF(Wedstrijden!#REF!="x","BB","")</f>
        <v>#REF!</v>
      </c>
      <c r="CQ1726" s="12" t="e">
        <f>IF(Wedstrijden!#REF!="x","B","")</f>
        <v>#REF!</v>
      </c>
      <c r="CR1726" s="12" t="e">
        <f>IF(Wedstrijden!#REF!="x","L","")</f>
        <v>#REF!</v>
      </c>
      <c r="CS1726" s="12" t="e">
        <f>IF(Wedstrijden!#REF!="x","M","")</f>
        <v>#REF!</v>
      </c>
      <c r="CT1726" s="12" t="e">
        <f>IF(Wedstrijden!#REF!="x","Z","")</f>
        <v>#REF!</v>
      </c>
      <c r="CU1726" s="12" t="e">
        <f>IF(Wedstrijden!#REF!="x","ZZ","")</f>
        <v>#REF!</v>
      </c>
      <c r="CV1726" s="12">
        <f>IF(COUNTA(Wedstrijden!#REF!)&lt;&gt;0,2,"")</f>
        <v>2</v>
      </c>
      <c r="CW1726" s="12">
        <f t="shared" si="159"/>
        <v>1</v>
      </c>
      <c r="CX1726" s="12" t="e">
        <f>IF(Wedstrijden!#REF!="x","BB","")</f>
        <v>#REF!</v>
      </c>
      <c r="CY1726" s="12" t="e">
        <f>IF(Wedstrijden!#REF!="x","B","")</f>
        <v>#REF!</v>
      </c>
      <c r="CZ1726" s="12" t="e">
        <f>IF(Wedstrijden!#REF!="x","L","")</f>
        <v>#REF!</v>
      </c>
      <c r="DA1726" s="12" t="e">
        <f>IF(Wedstrijden!#REF!="x","M","")</f>
        <v>#REF!</v>
      </c>
      <c r="DB1726" s="12" t="e">
        <f>IF(Wedstrijden!#REF!="x","Z","")</f>
        <v>#REF!</v>
      </c>
      <c r="DC1726" s="12" t="e">
        <f>IF(Wedstrijden!#REF!="x","ZZ","")</f>
        <v>#REF!</v>
      </c>
      <c r="DD1726" s="12" t="e">
        <f>IF(Wedstrijden!#REF!="x","1.40","")</f>
        <v>#REF!</v>
      </c>
      <c r="DE1726" s="12">
        <f>IF(COUNTA(Wedstrijden!#REF!)&lt;&gt;0,6,"")</f>
        <v>6</v>
      </c>
      <c r="DF1726" s="12">
        <f t="shared" si="160"/>
        <v>2</v>
      </c>
      <c r="DG1726" s="12" t="e">
        <f>IF(Wedstrijden!#REF!="x","L","")</f>
        <v>#REF!</v>
      </c>
      <c r="DH1726" s="12" t="e">
        <f>IF(Wedstrijden!#REF!="x","M","")</f>
        <v>#REF!</v>
      </c>
      <c r="DI1726" s="12" t="e">
        <f>IF(Wedstrijden!#REF!="x","Z","")</f>
        <v>#REF!</v>
      </c>
      <c r="DJ1726" s="12" t="e">
        <f>IF(Wedstrijden!#REF!="x","Z","")</f>
        <v>#REF!</v>
      </c>
      <c r="DK1726" s="12">
        <f>IF(COUNTA(Wedstrijden!#REF!)&lt;&gt;0,6,"")</f>
        <v>6</v>
      </c>
      <c r="DL1726" s="12">
        <f t="shared" si="161"/>
        <v>1</v>
      </c>
      <c r="DM1726" s="12" t="e">
        <f>IF(Wedstrijden!#REF!="x","L","")</f>
        <v>#REF!</v>
      </c>
      <c r="DN1726" s="12" t="e">
        <f>IF(Wedstrijden!#REF!="x","M","")</f>
        <v>#REF!</v>
      </c>
      <c r="DO1726" s="12" t="e">
        <f>IF(Wedstrijden!#REF!="x","Z","")</f>
        <v>#REF!</v>
      </c>
      <c r="DP1726" s="12" t="e">
        <f>IF(Wedstrijden!#REF!="x","Z","")</f>
        <v>#REF!</v>
      </c>
    </row>
    <row r="1727" spans="1:120" ht="15" x14ac:dyDescent="0.25">
      <c r="A1727" s="14">
        <f>Wedstrijden!A1738</f>
        <v>0</v>
      </c>
      <c r="B1727" s="12" t="str">
        <f>IFERROR(VLOOKUP(Wedstrijden!C1738,Wedstrijdlocaties!$B$2:$E$500,2,FALSE),"")</f>
        <v/>
      </c>
      <c r="C1727" s="12" t="str">
        <f>Wedstrijden!D1738</f>
        <v/>
      </c>
      <c r="D1727" s="12" t="str">
        <f>IFERROR(VLOOKUP(Wedstrijden!E1738,Organisaties!$B$2:$C$500,2,FALSE),"")</f>
        <v/>
      </c>
      <c r="E1727" s="12" t="str">
        <f>IFERROR(VLOOKUP(Wedstrijden!E1738,Organisaties!$B$2:$G$500,5,FALSE),"")</f>
        <v/>
      </c>
      <c r="F1727" s="12" t="e">
        <f>IF(Wedstrijden!#REF!&lt;&gt;"",Wedstrijden!#REF!,"")</f>
        <v>#REF!</v>
      </c>
      <c r="G1727" s="12">
        <f>IF(Wedstrijden!K1738="Indoor",1,0)</f>
        <v>0</v>
      </c>
      <c r="H1727" s="12">
        <f>Wedstrijden!L1738</f>
        <v>0</v>
      </c>
      <c r="I1727" s="12" t="str">
        <f>IF(Wedstrijden!J1738="Nee",0,IF(Wedstrijden!J1738="Ja",1,""))</f>
        <v/>
      </c>
      <c r="J1727" s="12" t="str">
        <f>IF(Wedstrijden!M1738&lt;&gt;"",Wedstrijden!M1738,"")</f>
        <v/>
      </c>
      <c r="BJ1727" s="12">
        <f>IF(COUNTA(Wedstrijden!#REF!)&lt;&gt;0,1,"")</f>
        <v>1</v>
      </c>
      <c r="BK1727" s="12">
        <f t="shared" si="156"/>
        <v>2</v>
      </c>
      <c r="BL1727" s="12" t="e">
        <f>IF(Wedstrijden!#REF!="x","AA","")</f>
        <v>#REF!</v>
      </c>
      <c r="BM1727" s="12" t="e">
        <f>IF(Wedstrijden!#REF!="x","A","")</f>
        <v>#REF!</v>
      </c>
      <c r="BN1727" s="12" t="e">
        <f>IF(Wedstrijden!#REF!="x","B1","")</f>
        <v>#REF!</v>
      </c>
      <c r="BO1727" s="12" t="e">
        <f>IF(Wedstrijden!#REF!="x","BB","")</f>
        <v>#REF!</v>
      </c>
      <c r="BP1727" s="12" t="e">
        <f>IF(Wedstrijden!#REF!="x","B","")</f>
        <v>#REF!</v>
      </c>
      <c r="BQ1727" s="12" t="e">
        <f>IF(Wedstrijden!#REF!="x","L1","")</f>
        <v>#REF!</v>
      </c>
      <c r="BR1727" s="12" t="e">
        <f>IF(Wedstrijden!#REF!="x","L2","")</f>
        <v>#REF!</v>
      </c>
      <c r="BS1727" s="12" t="e">
        <f>IF(Wedstrijden!#REF!="x","M1","")</f>
        <v>#REF!</v>
      </c>
      <c r="BT1727" s="12" t="e">
        <f>IF(Wedstrijden!#REF!="x","M2","")</f>
        <v>#REF!</v>
      </c>
      <c r="BU1727" s="12" t="e">
        <f>IF(Wedstrijden!#REF!="x","Z1","")</f>
        <v>#REF!</v>
      </c>
      <c r="BV1727" s="12" t="e">
        <f>IF(Wedstrijden!#REF!="x","Z2","")</f>
        <v>#REF!</v>
      </c>
      <c r="BW1727" s="12">
        <f>IF(COUNTA(Wedstrijden!#REF!)&lt;&gt;0,1,"")</f>
        <v>1</v>
      </c>
      <c r="BX1727" s="12">
        <f t="shared" si="157"/>
        <v>1</v>
      </c>
      <c r="BY1727" s="12" t="e">
        <f>IF(Wedstrijden!#REF!="x","BB","")</f>
        <v>#REF!</v>
      </c>
      <c r="BZ1727" s="12" t="e">
        <f>IF(Wedstrijden!#REF!="x","B","")</f>
        <v>#REF!</v>
      </c>
      <c r="CA1727" s="12" t="e">
        <f>IF(Wedstrijden!#REF!="x","L1","")</f>
        <v>#REF!</v>
      </c>
      <c r="CB1727" s="12" t="e">
        <f>IF(Wedstrijden!#REF!="x","L2","")</f>
        <v>#REF!</v>
      </c>
      <c r="CC1727" s="12" t="e">
        <f>IF(Wedstrijden!#REF!="x","M1","")</f>
        <v>#REF!</v>
      </c>
      <c r="CD1727" s="12" t="e">
        <f>IF(Wedstrijden!#REF!="x","M2","")</f>
        <v>#REF!</v>
      </c>
      <c r="CE1727" s="12" t="e">
        <f>IF(Wedstrijden!#REF!="x","Z1","")</f>
        <v>#REF!</v>
      </c>
      <c r="CF1727" s="12" t="e">
        <f>IF(Wedstrijden!#REF!="x","Z2","")</f>
        <v>#REF!</v>
      </c>
      <c r="CG1727" s="12" t="e">
        <f>IF(Wedstrijden!#REF!="x","ZZL","")</f>
        <v>#REF!</v>
      </c>
      <c r="CL1727" s="12">
        <f>IF(COUNTA(Wedstrijden!#REF!)&lt;&gt;0,2,"")</f>
        <v>2</v>
      </c>
      <c r="CM1727" s="12">
        <f t="shared" si="158"/>
        <v>2</v>
      </c>
      <c r="CN1727" s="12" t="e">
        <f>IF(Wedstrijden!#REF!="x","AA","")</f>
        <v>#REF!</v>
      </c>
      <c r="CO1727" s="12" t="e">
        <f>IF(Wedstrijden!#REF!="x","A","")</f>
        <v>#REF!</v>
      </c>
      <c r="CP1727" s="12" t="e">
        <f>IF(Wedstrijden!#REF!="x","BB","")</f>
        <v>#REF!</v>
      </c>
      <c r="CQ1727" s="12" t="e">
        <f>IF(Wedstrijden!#REF!="x","B","")</f>
        <v>#REF!</v>
      </c>
      <c r="CR1727" s="12" t="e">
        <f>IF(Wedstrijden!#REF!="x","L","")</f>
        <v>#REF!</v>
      </c>
      <c r="CS1727" s="12" t="e">
        <f>IF(Wedstrijden!#REF!="x","M","")</f>
        <v>#REF!</v>
      </c>
      <c r="CT1727" s="12" t="e">
        <f>IF(Wedstrijden!#REF!="x","Z","")</f>
        <v>#REF!</v>
      </c>
      <c r="CU1727" s="12" t="e">
        <f>IF(Wedstrijden!#REF!="x","ZZ","")</f>
        <v>#REF!</v>
      </c>
      <c r="CV1727" s="12">
        <f>IF(COUNTA(Wedstrijden!#REF!)&lt;&gt;0,2,"")</f>
        <v>2</v>
      </c>
      <c r="CW1727" s="12">
        <f t="shared" si="159"/>
        <v>1</v>
      </c>
      <c r="CX1727" s="12" t="e">
        <f>IF(Wedstrijden!#REF!="x","BB","")</f>
        <v>#REF!</v>
      </c>
      <c r="CY1727" s="12" t="e">
        <f>IF(Wedstrijden!#REF!="x","B","")</f>
        <v>#REF!</v>
      </c>
      <c r="CZ1727" s="12" t="e">
        <f>IF(Wedstrijden!#REF!="x","L","")</f>
        <v>#REF!</v>
      </c>
      <c r="DA1727" s="12" t="e">
        <f>IF(Wedstrijden!#REF!="x","M","")</f>
        <v>#REF!</v>
      </c>
      <c r="DB1727" s="12" t="e">
        <f>IF(Wedstrijden!#REF!="x","Z","")</f>
        <v>#REF!</v>
      </c>
      <c r="DC1727" s="12" t="e">
        <f>IF(Wedstrijden!#REF!="x","ZZ","")</f>
        <v>#REF!</v>
      </c>
      <c r="DD1727" s="12" t="e">
        <f>IF(Wedstrijden!#REF!="x","1.40","")</f>
        <v>#REF!</v>
      </c>
      <c r="DE1727" s="12">
        <f>IF(COUNTA(Wedstrijden!#REF!)&lt;&gt;0,6,"")</f>
        <v>6</v>
      </c>
      <c r="DF1727" s="12">
        <f t="shared" si="160"/>
        <v>2</v>
      </c>
      <c r="DG1727" s="12" t="e">
        <f>IF(Wedstrijden!#REF!="x","L","")</f>
        <v>#REF!</v>
      </c>
      <c r="DH1727" s="12" t="e">
        <f>IF(Wedstrijden!#REF!="x","M","")</f>
        <v>#REF!</v>
      </c>
      <c r="DI1727" s="12" t="e">
        <f>IF(Wedstrijden!#REF!="x","Z","")</f>
        <v>#REF!</v>
      </c>
      <c r="DJ1727" s="12" t="e">
        <f>IF(Wedstrijden!#REF!="x","Z","")</f>
        <v>#REF!</v>
      </c>
      <c r="DK1727" s="12">
        <f>IF(COUNTA(Wedstrijden!#REF!)&lt;&gt;0,6,"")</f>
        <v>6</v>
      </c>
      <c r="DL1727" s="12">
        <f t="shared" si="161"/>
        <v>1</v>
      </c>
      <c r="DM1727" s="12" t="e">
        <f>IF(Wedstrijden!#REF!="x","L","")</f>
        <v>#REF!</v>
      </c>
      <c r="DN1727" s="12" t="e">
        <f>IF(Wedstrijden!#REF!="x","M","")</f>
        <v>#REF!</v>
      </c>
      <c r="DO1727" s="12" t="e">
        <f>IF(Wedstrijden!#REF!="x","Z","")</f>
        <v>#REF!</v>
      </c>
      <c r="DP1727" s="12" t="e">
        <f>IF(Wedstrijden!#REF!="x","Z","")</f>
        <v>#REF!</v>
      </c>
    </row>
    <row r="1728" spans="1:120" ht="15" x14ac:dyDescent="0.25">
      <c r="A1728" s="14">
        <f>Wedstrijden!A1739</f>
        <v>0</v>
      </c>
      <c r="B1728" s="12" t="str">
        <f>IFERROR(VLOOKUP(Wedstrijden!C1739,Wedstrijdlocaties!$B$2:$E$500,2,FALSE),"")</f>
        <v/>
      </c>
      <c r="C1728" s="12" t="str">
        <f>Wedstrijden!D1739</f>
        <v/>
      </c>
      <c r="D1728" s="12" t="str">
        <f>IFERROR(VLOOKUP(Wedstrijden!E1739,Organisaties!$B$2:$C$500,2,FALSE),"")</f>
        <v/>
      </c>
      <c r="E1728" s="12" t="str">
        <f>IFERROR(VLOOKUP(Wedstrijden!E1739,Organisaties!$B$2:$G$500,5,FALSE),"")</f>
        <v/>
      </c>
      <c r="F1728" s="12" t="e">
        <f>IF(Wedstrijden!#REF!&lt;&gt;"",Wedstrijden!#REF!,"")</f>
        <v>#REF!</v>
      </c>
      <c r="G1728" s="12">
        <f>IF(Wedstrijden!K1739="Indoor",1,0)</f>
        <v>0</v>
      </c>
      <c r="H1728" s="12">
        <f>Wedstrijden!L1739</f>
        <v>0</v>
      </c>
      <c r="I1728" s="12" t="str">
        <f>IF(Wedstrijden!J1739="Nee",0,IF(Wedstrijden!J1739="Ja",1,""))</f>
        <v/>
      </c>
      <c r="J1728" s="12" t="str">
        <f>IF(Wedstrijden!M1739&lt;&gt;"",Wedstrijden!M1739,"")</f>
        <v/>
      </c>
      <c r="BJ1728" s="12">
        <f>IF(COUNTA(Wedstrijden!#REF!)&lt;&gt;0,1,"")</f>
        <v>1</v>
      </c>
      <c r="BK1728" s="12">
        <f t="shared" si="156"/>
        <v>2</v>
      </c>
      <c r="BL1728" s="12" t="e">
        <f>IF(Wedstrijden!#REF!="x","AA","")</f>
        <v>#REF!</v>
      </c>
      <c r="BM1728" s="12" t="e">
        <f>IF(Wedstrijden!#REF!="x","A","")</f>
        <v>#REF!</v>
      </c>
      <c r="BN1728" s="12" t="e">
        <f>IF(Wedstrijden!#REF!="x","B1","")</f>
        <v>#REF!</v>
      </c>
      <c r="BO1728" s="12" t="e">
        <f>IF(Wedstrijden!#REF!="x","BB","")</f>
        <v>#REF!</v>
      </c>
      <c r="BP1728" s="12" t="e">
        <f>IF(Wedstrijden!#REF!="x","B","")</f>
        <v>#REF!</v>
      </c>
      <c r="BQ1728" s="12" t="e">
        <f>IF(Wedstrijden!#REF!="x","L1","")</f>
        <v>#REF!</v>
      </c>
      <c r="BR1728" s="12" t="e">
        <f>IF(Wedstrijden!#REF!="x","L2","")</f>
        <v>#REF!</v>
      </c>
      <c r="BS1728" s="12" t="e">
        <f>IF(Wedstrijden!#REF!="x","M1","")</f>
        <v>#REF!</v>
      </c>
      <c r="BT1728" s="12" t="e">
        <f>IF(Wedstrijden!#REF!="x","M2","")</f>
        <v>#REF!</v>
      </c>
      <c r="BU1728" s="12" t="e">
        <f>IF(Wedstrijden!#REF!="x","Z1","")</f>
        <v>#REF!</v>
      </c>
      <c r="BV1728" s="12" t="e">
        <f>IF(Wedstrijden!#REF!="x","Z2","")</f>
        <v>#REF!</v>
      </c>
      <c r="BW1728" s="12">
        <f>IF(COUNTA(Wedstrijden!#REF!)&lt;&gt;0,1,"")</f>
        <v>1</v>
      </c>
      <c r="BX1728" s="12">
        <f t="shared" si="157"/>
        <v>1</v>
      </c>
      <c r="BY1728" s="12" t="e">
        <f>IF(Wedstrijden!#REF!="x","BB","")</f>
        <v>#REF!</v>
      </c>
      <c r="BZ1728" s="12" t="e">
        <f>IF(Wedstrijden!#REF!="x","B","")</f>
        <v>#REF!</v>
      </c>
      <c r="CA1728" s="12" t="e">
        <f>IF(Wedstrijden!#REF!="x","L1","")</f>
        <v>#REF!</v>
      </c>
      <c r="CB1728" s="12" t="e">
        <f>IF(Wedstrijden!#REF!="x","L2","")</f>
        <v>#REF!</v>
      </c>
      <c r="CC1728" s="12" t="e">
        <f>IF(Wedstrijden!#REF!="x","M1","")</f>
        <v>#REF!</v>
      </c>
      <c r="CD1728" s="12" t="e">
        <f>IF(Wedstrijden!#REF!="x","M2","")</f>
        <v>#REF!</v>
      </c>
      <c r="CE1728" s="12" t="e">
        <f>IF(Wedstrijden!#REF!="x","Z1","")</f>
        <v>#REF!</v>
      </c>
      <c r="CF1728" s="12" t="e">
        <f>IF(Wedstrijden!#REF!="x","Z2","")</f>
        <v>#REF!</v>
      </c>
      <c r="CG1728" s="12" t="e">
        <f>IF(Wedstrijden!#REF!="x","ZZL","")</f>
        <v>#REF!</v>
      </c>
      <c r="CL1728" s="12">
        <f>IF(COUNTA(Wedstrijden!#REF!)&lt;&gt;0,2,"")</f>
        <v>2</v>
      </c>
      <c r="CM1728" s="12">
        <f t="shared" si="158"/>
        <v>2</v>
      </c>
      <c r="CN1728" s="12" t="e">
        <f>IF(Wedstrijden!#REF!="x","AA","")</f>
        <v>#REF!</v>
      </c>
      <c r="CO1728" s="12" t="e">
        <f>IF(Wedstrijden!#REF!="x","A","")</f>
        <v>#REF!</v>
      </c>
      <c r="CP1728" s="12" t="e">
        <f>IF(Wedstrijden!#REF!="x","BB","")</f>
        <v>#REF!</v>
      </c>
      <c r="CQ1728" s="12" t="e">
        <f>IF(Wedstrijden!#REF!="x","B","")</f>
        <v>#REF!</v>
      </c>
      <c r="CR1728" s="12" t="e">
        <f>IF(Wedstrijden!#REF!="x","L","")</f>
        <v>#REF!</v>
      </c>
      <c r="CS1728" s="12" t="e">
        <f>IF(Wedstrijden!#REF!="x","M","")</f>
        <v>#REF!</v>
      </c>
      <c r="CT1728" s="12" t="e">
        <f>IF(Wedstrijden!#REF!="x","Z","")</f>
        <v>#REF!</v>
      </c>
      <c r="CU1728" s="12" t="e">
        <f>IF(Wedstrijden!#REF!="x","ZZ","")</f>
        <v>#REF!</v>
      </c>
      <c r="CV1728" s="12">
        <f>IF(COUNTA(Wedstrijden!#REF!)&lt;&gt;0,2,"")</f>
        <v>2</v>
      </c>
      <c r="CW1728" s="12">
        <f t="shared" si="159"/>
        <v>1</v>
      </c>
      <c r="CX1728" s="12" t="e">
        <f>IF(Wedstrijden!#REF!="x","BB","")</f>
        <v>#REF!</v>
      </c>
      <c r="CY1728" s="12" t="e">
        <f>IF(Wedstrijden!#REF!="x","B","")</f>
        <v>#REF!</v>
      </c>
      <c r="CZ1728" s="12" t="e">
        <f>IF(Wedstrijden!#REF!="x","L","")</f>
        <v>#REF!</v>
      </c>
      <c r="DA1728" s="12" t="e">
        <f>IF(Wedstrijden!#REF!="x","M","")</f>
        <v>#REF!</v>
      </c>
      <c r="DB1728" s="12" t="e">
        <f>IF(Wedstrijden!#REF!="x","Z","")</f>
        <v>#REF!</v>
      </c>
      <c r="DC1728" s="12" t="e">
        <f>IF(Wedstrijden!#REF!="x","ZZ","")</f>
        <v>#REF!</v>
      </c>
      <c r="DD1728" s="12" t="e">
        <f>IF(Wedstrijden!#REF!="x","1.40","")</f>
        <v>#REF!</v>
      </c>
      <c r="DE1728" s="12">
        <f>IF(COUNTA(Wedstrijden!#REF!)&lt;&gt;0,6,"")</f>
        <v>6</v>
      </c>
      <c r="DF1728" s="12">
        <f t="shared" si="160"/>
        <v>2</v>
      </c>
      <c r="DG1728" s="12" t="e">
        <f>IF(Wedstrijden!#REF!="x","L","")</f>
        <v>#REF!</v>
      </c>
      <c r="DH1728" s="12" t="e">
        <f>IF(Wedstrijden!#REF!="x","M","")</f>
        <v>#REF!</v>
      </c>
      <c r="DI1728" s="12" t="e">
        <f>IF(Wedstrijden!#REF!="x","Z","")</f>
        <v>#REF!</v>
      </c>
      <c r="DJ1728" s="12" t="e">
        <f>IF(Wedstrijden!#REF!="x","Z","")</f>
        <v>#REF!</v>
      </c>
      <c r="DK1728" s="12">
        <f>IF(COUNTA(Wedstrijden!#REF!)&lt;&gt;0,6,"")</f>
        <v>6</v>
      </c>
      <c r="DL1728" s="12">
        <f t="shared" si="161"/>
        <v>1</v>
      </c>
      <c r="DM1728" s="12" t="e">
        <f>IF(Wedstrijden!#REF!="x","L","")</f>
        <v>#REF!</v>
      </c>
      <c r="DN1728" s="12" t="e">
        <f>IF(Wedstrijden!#REF!="x","M","")</f>
        <v>#REF!</v>
      </c>
      <c r="DO1728" s="12" t="e">
        <f>IF(Wedstrijden!#REF!="x","Z","")</f>
        <v>#REF!</v>
      </c>
      <c r="DP1728" s="12" t="e">
        <f>IF(Wedstrijden!#REF!="x","Z","")</f>
        <v>#REF!</v>
      </c>
    </row>
    <row r="1729" spans="1:120" ht="15" x14ac:dyDescent="0.25">
      <c r="A1729" s="14">
        <f>Wedstrijden!A1740</f>
        <v>0</v>
      </c>
      <c r="B1729" s="12" t="str">
        <f>IFERROR(VLOOKUP(Wedstrijden!C1740,Wedstrijdlocaties!$B$2:$E$500,2,FALSE),"")</f>
        <v/>
      </c>
      <c r="C1729" s="12" t="str">
        <f>Wedstrijden!D1740</f>
        <v/>
      </c>
      <c r="D1729" s="12" t="str">
        <f>IFERROR(VLOOKUP(Wedstrijden!E1740,Organisaties!$B$2:$C$500,2,FALSE),"")</f>
        <v/>
      </c>
      <c r="E1729" s="12" t="str">
        <f>IFERROR(VLOOKUP(Wedstrijden!E1740,Organisaties!$B$2:$G$500,5,FALSE),"")</f>
        <v/>
      </c>
      <c r="F1729" s="12" t="e">
        <f>IF(Wedstrijden!#REF!&lt;&gt;"",Wedstrijden!#REF!,"")</f>
        <v>#REF!</v>
      </c>
      <c r="G1729" s="12">
        <f>IF(Wedstrijden!K1740="Indoor",1,0)</f>
        <v>0</v>
      </c>
      <c r="H1729" s="12">
        <f>Wedstrijden!L1740</f>
        <v>0</v>
      </c>
      <c r="I1729" s="12" t="str">
        <f>IF(Wedstrijden!J1740="Nee",0,IF(Wedstrijden!J1740="Ja",1,""))</f>
        <v/>
      </c>
      <c r="J1729" s="12" t="str">
        <f>IF(Wedstrijden!M1740&lt;&gt;"",Wedstrijden!M1740,"")</f>
        <v/>
      </c>
      <c r="BJ1729" s="12">
        <f>IF(COUNTA(Wedstrijden!#REF!)&lt;&gt;0,1,"")</f>
        <v>1</v>
      </c>
      <c r="BK1729" s="12">
        <f t="shared" si="156"/>
        <v>2</v>
      </c>
      <c r="BL1729" s="12" t="e">
        <f>IF(Wedstrijden!#REF!="x","AA","")</f>
        <v>#REF!</v>
      </c>
      <c r="BM1729" s="12" t="e">
        <f>IF(Wedstrijden!#REF!="x","A","")</f>
        <v>#REF!</v>
      </c>
      <c r="BN1729" s="12" t="e">
        <f>IF(Wedstrijden!#REF!="x","B1","")</f>
        <v>#REF!</v>
      </c>
      <c r="BO1729" s="12" t="e">
        <f>IF(Wedstrijden!#REF!="x","BB","")</f>
        <v>#REF!</v>
      </c>
      <c r="BP1729" s="12" t="e">
        <f>IF(Wedstrijden!#REF!="x","B","")</f>
        <v>#REF!</v>
      </c>
      <c r="BQ1729" s="12" t="e">
        <f>IF(Wedstrijden!#REF!="x","L1","")</f>
        <v>#REF!</v>
      </c>
      <c r="BR1729" s="12" t="e">
        <f>IF(Wedstrijden!#REF!="x","L2","")</f>
        <v>#REF!</v>
      </c>
      <c r="BS1729" s="12" t="e">
        <f>IF(Wedstrijden!#REF!="x","M1","")</f>
        <v>#REF!</v>
      </c>
      <c r="BT1729" s="12" t="e">
        <f>IF(Wedstrijden!#REF!="x","M2","")</f>
        <v>#REF!</v>
      </c>
      <c r="BU1729" s="12" t="e">
        <f>IF(Wedstrijden!#REF!="x","Z1","")</f>
        <v>#REF!</v>
      </c>
      <c r="BV1729" s="12" t="e">
        <f>IF(Wedstrijden!#REF!="x","Z2","")</f>
        <v>#REF!</v>
      </c>
      <c r="BW1729" s="12">
        <f>IF(COUNTA(Wedstrijden!#REF!)&lt;&gt;0,1,"")</f>
        <v>1</v>
      </c>
      <c r="BX1729" s="12">
        <f t="shared" si="157"/>
        <v>1</v>
      </c>
      <c r="BY1729" s="12" t="e">
        <f>IF(Wedstrijden!#REF!="x","BB","")</f>
        <v>#REF!</v>
      </c>
      <c r="BZ1729" s="12" t="e">
        <f>IF(Wedstrijden!#REF!="x","B","")</f>
        <v>#REF!</v>
      </c>
      <c r="CA1729" s="12" t="e">
        <f>IF(Wedstrijden!#REF!="x","L1","")</f>
        <v>#REF!</v>
      </c>
      <c r="CB1729" s="12" t="e">
        <f>IF(Wedstrijden!#REF!="x","L2","")</f>
        <v>#REF!</v>
      </c>
      <c r="CC1729" s="12" t="e">
        <f>IF(Wedstrijden!#REF!="x","M1","")</f>
        <v>#REF!</v>
      </c>
      <c r="CD1729" s="12" t="e">
        <f>IF(Wedstrijden!#REF!="x","M2","")</f>
        <v>#REF!</v>
      </c>
      <c r="CE1729" s="12" t="e">
        <f>IF(Wedstrijden!#REF!="x","Z1","")</f>
        <v>#REF!</v>
      </c>
      <c r="CF1729" s="12" t="e">
        <f>IF(Wedstrijden!#REF!="x","Z2","")</f>
        <v>#REF!</v>
      </c>
      <c r="CG1729" s="12" t="e">
        <f>IF(Wedstrijden!#REF!="x","ZZL","")</f>
        <v>#REF!</v>
      </c>
      <c r="CL1729" s="12">
        <f>IF(COUNTA(Wedstrijden!#REF!)&lt;&gt;0,2,"")</f>
        <v>2</v>
      </c>
      <c r="CM1729" s="12">
        <f t="shared" si="158"/>
        <v>2</v>
      </c>
      <c r="CN1729" s="12" t="e">
        <f>IF(Wedstrijden!#REF!="x","AA","")</f>
        <v>#REF!</v>
      </c>
      <c r="CO1729" s="12" t="e">
        <f>IF(Wedstrijden!#REF!="x","A","")</f>
        <v>#REF!</v>
      </c>
      <c r="CP1729" s="12" t="e">
        <f>IF(Wedstrijden!#REF!="x","BB","")</f>
        <v>#REF!</v>
      </c>
      <c r="CQ1729" s="12" t="e">
        <f>IF(Wedstrijden!#REF!="x","B","")</f>
        <v>#REF!</v>
      </c>
      <c r="CR1729" s="12" t="e">
        <f>IF(Wedstrijden!#REF!="x","L","")</f>
        <v>#REF!</v>
      </c>
      <c r="CS1729" s="12" t="e">
        <f>IF(Wedstrijden!#REF!="x","M","")</f>
        <v>#REF!</v>
      </c>
      <c r="CT1729" s="12" t="e">
        <f>IF(Wedstrijden!#REF!="x","Z","")</f>
        <v>#REF!</v>
      </c>
      <c r="CU1729" s="12" t="e">
        <f>IF(Wedstrijden!#REF!="x","ZZ","")</f>
        <v>#REF!</v>
      </c>
      <c r="CV1729" s="12">
        <f>IF(COUNTA(Wedstrijden!#REF!)&lt;&gt;0,2,"")</f>
        <v>2</v>
      </c>
      <c r="CW1729" s="12">
        <f t="shared" si="159"/>
        <v>1</v>
      </c>
      <c r="CX1729" s="12" t="e">
        <f>IF(Wedstrijden!#REF!="x","BB","")</f>
        <v>#REF!</v>
      </c>
      <c r="CY1729" s="12" t="e">
        <f>IF(Wedstrijden!#REF!="x","B","")</f>
        <v>#REF!</v>
      </c>
      <c r="CZ1729" s="12" t="e">
        <f>IF(Wedstrijden!#REF!="x","L","")</f>
        <v>#REF!</v>
      </c>
      <c r="DA1729" s="12" t="e">
        <f>IF(Wedstrijden!#REF!="x","M","")</f>
        <v>#REF!</v>
      </c>
      <c r="DB1729" s="12" t="e">
        <f>IF(Wedstrijden!#REF!="x","Z","")</f>
        <v>#REF!</v>
      </c>
      <c r="DC1729" s="12" t="e">
        <f>IF(Wedstrijden!#REF!="x","ZZ","")</f>
        <v>#REF!</v>
      </c>
      <c r="DD1729" s="12" t="e">
        <f>IF(Wedstrijden!#REF!="x","1.40","")</f>
        <v>#REF!</v>
      </c>
      <c r="DE1729" s="12">
        <f>IF(COUNTA(Wedstrijden!#REF!)&lt;&gt;0,6,"")</f>
        <v>6</v>
      </c>
      <c r="DF1729" s="12">
        <f t="shared" si="160"/>
        <v>2</v>
      </c>
      <c r="DG1729" s="12" t="e">
        <f>IF(Wedstrijden!#REF!="x","L","")</f>
        <v>#REF!</v>
      </c>
      <c r="DH1729" s="12" t="e">
        <f>IF(Wedstrijden!#REF!="x","M","")</f>
        <v>#REF!</v>
      </c>
      <c r="DI1729" s="12" t="e">
        <f>IF(Wedstrijden!#REF!="x","Z","")</f>
        <v>#REF!</v>
      </c>
      <c r="DJ1729" s="12" t="e">
        <f>IF(Wedstrijden!#REF!="x","Z","")</f>
        <v>#REF!</v>
      </c>
      <c r="DK1729" s="12">
        <f>IF(COUNTA(Wedstrijden!#REF!)&lt;&gt;0,6,"")</f>
        <v>6</v>
      </c>
      <c r="DL1729" s="12">
        <f t="shared" si="161"/>
        <v>1</v>
      </c>
      <c r="DM1729" s="12" t="e">
        <f>IF(Wedstrijden!#REF!="x","L","")</f>
        <v>#REF!</v>
      </c>
      <c r="DN1729" s="12" t="e">
        <f>IF(Wedstrijden!#REF!="x","M","")</f>
        <v>#REF!</v>
      </c>
      <c r="DO1729" s="12" t="e">
        <f>IF(Wedstrijden!#REF!="x","Z","")</f>
        <v>#REF!</v>
      </c>
      <c r="DP1729" s="12" t="e">
        <f>IF(Wedstrijden!#REF!="x","Z","")</f>
        <v>#REF!</v>
      </c>
    </row>
    <row r="1730" spans="1:120" ht="15" x14ac:dyDescent="0.25">
      <c r="A1730" s="14">
        <f>Wedstrijden!A1741</f>
        <v>0</v>
      </c>
      <c r="B1730" s="12" t="str">
        <f>IFERROR(VLOOKUP(Wedstrijden!C1741,Wedstrijdlocaties!$B$2:$E$500,2,FALSE),"")</f>
        <v/>
      </c>
      <c r="C1730" s="12" t="str">
        <f>Wedstrijden!D1741</f>
        <v/>
      </c>
      <c r="D1730" s="12" t="str">
        <f>IFERROR(VLOOKUP(Wedstrijden!E1741,Organisaties!$B$2:$C$500,2,FALSE),"")</f>
        <v/>
      </c>
      <c r="E1730" s="12" t="str">
        <f>IFERROR(VLOOKUP(Wedstrijden!E1741,Organisaties!$B$2:$G$500,5,FALSE),"")</f>
        <v/>
      </c>
      <c r="F1730" s="12" t="e">
        <f>IF(Wedstrijden!#REF!&lt;&gt;"",Wedstrijden!#REF!,"")</f>
        <v>#REF!</v>
      </c>
      <c r="G1730" s="12">
        <f>IF(Wedstrijden!K1741="Indoor",1,0)</f>
        <v>0</v>
      </c>
      <c r="H1730" s="12">
        <f>Wedstrijden!L1741</f>
        <v>0</v>
      </c>
      <c r="I1730" s="12" t="str">
        <f>IF(Wedstrijden!J1741="Nee",0,IF(Wedstrijden!J1741="Ja",1,""))</f>
        <v/>
      </c>
      <c r="J1730" s="12" t="str">
        <f>IF(Wedstrijden!M1741&lt;&gt;"",Wedstrijden!M1741,"")</f>
        <v/>
      </c>
      <c r="BJ1730" s="12">
        <f>IF(COUNTA(Wedstrijden!#REF!)&lt;&gt;0,1,"")</f>
        <v>1</v>
      </c>
      <c r="BK1730" s="12">
        <f t="shared" si="156"/>
        <v>2</v>
      </c>
      <c r="BL1730" s="12" t="e">
        <f>IF(Wedstrijden!#REF!="x","AA","")</f>
        <v>#REF!</v>
      </c>
      <c r="BM1730" s="12" t="e">
        <f>IF(Wedstrijden!#REF!="x","A","")</f>
        <v>#REF!</v>
      </c>
      <c r="BN1730" s="12" t="e">
        <f>IF(Wedstrijden!#REF!="x","B1","")</f>
        <v>#REF!</v>
      </c>
      <c r="BO1730" s="12" t="e">
        <f>IF(Wedstrijden!#REF!="x","BB","")</f>
        <v>#REF!</v>
      </c>
      <c r="BP1730" s="12" t="e">
        <f>IF(Wedstrijden!#REF!="x","B","")</f>
        <v>#REF!</v>
      </c>
      <c r="BQ1730" s="12" t="e">
        <f>IF(Wedstrijden!#REF!="x","L1","")</f>
        <v>#REF!</v>
      </c>
      <c r="BR1730" s="12" t="e">
        <f>IF(Wedstrijden!#REF!="x","L2","")</f>
        <v>#REF!</v>
      </c>
      <c r="BS1730" s="12" t="e">
        <f>IF(Wedstrijden!#REF!="x","M1","")</f>
        <v>#REF!</v>
      </c>
      <c r="BT1730" s="12" t="e">
        <f>IF(Wedstrijden!#REF!="x","M2","")</f>
        <v>#REF!</v>
      </c>
      <c r="BU1730" s="12" t="e">
        <f>IF(Wedstrijden!#REF!="x","Z1","")</f>
        <v>#REF!</v>
      </c>
      <c r="BV1730" s="12" t="e">
        <f>IF(Wedstrijden!#REF!="x","Z2","")</f>
        <v>#REF!</v>
      </c>
      <c r="BW1730" s="12">
        <f>IF(COUNTA(Wedstrijden!#REF!)&lt;&gt;0,1,"")</f>
        <v>1</v>
      </c>
      <c r="BX1730" s="12">
        <f t="shared" si="157"/>
        <v>1</v>
      </c>
      <c r="BY1730" s="12" t="e">
        <f>IF(Wedstrijden!#REF!="x","BB","")</f>
        <v>#REF!</v>
      </c>
      <c r="BZ1730" s="12" t="e">
        <f>IF(Wedstrijden!#REF!="x","B","")</f>
        <v>#REF!</v>
      </c>
      <c r="CA1730" s="12" t="e">
        <f>IF(Wedstrijden!#REF!="x","L1","")</f>
        <v>#REF!</v>
      </c>
      <c r="CB1730" s="12" t="e">
        <f>IF(Wedstrijden!#REF!="x","L2","")</f>
        <v>#REF!</v>
      </c>
      <c r="CC1730" s="12" t="e">
        <f>IF(Wedstrijden!#REF!="x","M1","")</f>
        <v>#REF!</v>
      </c>
      <c r="CD1730" s="12" t="e">
        <f>IF(Wedstrijden!#REF!="x","M2","")</f>
        <v>#REF!</v>
      </c>
      <c r="CE1730" s="12" t="e">
        <f>IF(Wedstrijden!#REF!="x","Z1","")</f>
        <v>#REF!</v>
      </c>
      <c r="CF1730" s="12" t="e">
        <f>IF(Wedstrijden!#REF!="x","Z2","")</f>
        <v>#REF!</v>
      </c>
      <c r="CG1730" s="12" t="e">
        <f>IF(Wedstrijden!#REF!="x","ZZL","")</f>
        <v>#REF!</v>
      </c>
      <c r="CL1730" s="12">
        <f>IF(COUNTA(Wedstrijden!#REF!)&lt;&gt;0,2,"")</f>
        <v>2</v>
      </c>
      <c r="CM1730" s="12">
        <f t="shared" si="158"/>
        <v>2</v>
      </c>
      <c r="CN1730" s="12" t="e">
        <f>IF(Wedstrijden!#REF!="x","AA","")</f>
        <v>#REF!</v>
      </c>
      <c r="CO1730" s="12" t="e">
        <f>IF(Wedstrijden!#REF!="x","A","")</f>
        <v>#REF!</v>
      </c>
      <c r="CP1730" s="12" t="e">
        <f>IF(Wedstrijden!#REF!="x","BB","")</f>
        <v>#REF!</v>
      </c>
      <c r="CQ1730" s="12" t="e">
        <f>IF(Wedstrijden!#REF!="x","B","")</f>
        <v>#REF!</v>
      </c>
      <c r="CR1730" s="12" t="e">
        <f>IF(Wedstrijden!#REF!="x","L","")</f>
        <v>#REF!</v>
      </c>
      <c r="CS1730" s="12" t="e">
        <f>IF(Wedstrijden!#REF!="x","M","")</f>
        <v>#REF!</v>
      </c>
      <c r="CT1730" s="12" t="e">
        <f>IF(Wedstrijden!#REF!="x","Z","")</f>
        <v>#REF!</v>
      </c>
      <c r="CU1730" s="12" t="e">
        <f>IF(Wedstrijden!#REF!="x","ZZ","")</f>
        <v>#REF!</v>
      </c>
      <c r="CV1730" s="12">
        <f>IF(COUNTA(Wedstrijden!#REF!)&lt;&gt;0,2,"")</f>
        <v>2</v>
      </c>
      <c r="CW1730" s="12">
        <f t="shared" si="159"/>
        <v>1</v>
      </c>
      <c r="CX1730" s="12" t="e">
        <f>IF(Wedstrijden!#REF!="x","BB","")</f>
        <v>#REF!</v>
      </c>
      <c r="CY1730" s="12" t="e">
        <f>IF(Wedstrijden!#REF!="x","B","")</f>
        <v>#REF!</v>
      </c>
      <c r="CZ1730" s="12" t="e">
        <f>IF(Wedstrijden!#REF!="x","L","")</f>
        <v>#REF!</v>
      </c>
      <c r="DA1730" s="12" t="e">
        <f>IF(Wedstrijden!#REF!="x","M","")</f>
        <v>#REF!</v>
      </c>
      <c r="DB1730" s="12" t="e">
        <f>IF(Wedstrijden!#REF!="x","Z","")</f>
        <v>#REF!</v>
      </c>
      <c r="DC1730" s="12" t="e">
        <f>IF(Wedstrijden!#REF!="x","ZZ","")</f>
        <v>#REF!</v>
      </c>
      <c r="DD1730" s="12" t="e">
        <f>IF(Wedstrijden!#REF!="x","1.40","")</f>
        <v>#REF!</v>
      </c>
      <c r="DE1730" s="12">
        <f>IF(COUNTA(Wedstrijden!#REF!)&lt;&gt;0,6,"")</f>
        <v>6</v>
      </c>
      <c r="DF1730" s="12">
        <f t="shared" si="160"/>
        <v>2</v>
      </c>
      <c r="DG1730" s="12" t="e">
        <f>IF(Wedstrijden!#REF!="x","L","")</f>
        <v>#REF!</v>
      </c>
      <c r="DH1730" s="12" t="e">
        <f>IF(Wedstrijden!#REF!="x","M","")</f>
        <v>#REF!</v>
      </c>
      <c r="DI1730" s="12" t="e">
        <f>IF(Wedstrijden!#REF!="x","Z","")</f>
        <v>#REF!</v>
      </c>
      <c r="DJ1730" s="12" t="e">
        <f>IF(Wedstrijden!#REF!="x","Z","")</f>
        <v>#REF!</v>
      </c>
      <c r="DK1730" s="12">
        <f>IF(COUNTA(Wedstrijden!#REF!)&lt;&gt;0,6,"")</f>
        <v>6</v>
      </c>
      <c r="DL1730" s="12">
        <f t="shared" si="161"/>
        <v>1</v>
      </c>
      <c r="DM1730" s="12" t="e">
        <f>IF(Wedstrijden!#REF!="x","L","")</f>
        <v>#REF!</v>
      </c>
      <c r="DN1730" s="12" t="e">
        <f>IF(Wedstrijden!#REF!="x","M","")</f>
        <v>#REF!</v>
      </c>
      <c r="DO1730" s="12" t="e">
        <f>IF(Wedstrijden!#REF!="x","Z","")</f>
        <v>#REF!</v>
      </c>
      <c r="DP1730" s="12" t="e">
        <f>IF(Wedstrijden!#REF!="x","Z","")</f>
        <v>#REF!</v>
      </c>
    </row>
    <row r="1731" spans="1:120" ht="15" x14ac:dyDescent="0.25">
      <c r="A1731" s="14">
        <f>Wedstrijden!A1742</f>
        <v>0</v>
      </c>
      <c r="B1731" s="12" t="str">
        <f>IFERROR(VLOOKUP(Wedstrijden!C1742,Wedstrijdlocaties!$B$2:$E$500,2,FALSE),"")</f>
        <v/>
      </c>
      <c r="C1731" s="12" t="str">
        <f>Wedstrijden!D1742</f>
        <v/>
      </c>
      <c r="D1731" s="12" t="str">
        <f>IFERROR(VLOOKUP(Wedstrijden!E1742,Organisaties!$B$2:$C$500,2,FALSE),"")</f>
        <v/>
      </c>
      <c r="E1731" s="12" t="str">
        <f>IFERROR(VLOOKUP(Wedstrijden!E1742,Organisaties!$B$2:$G$500,5,FALSE),"")</f>
        <v/>
      </c>
      <c r="F1731" s="12" t="e">
        <f>IF(Wedstrijden!#REF!&lt;&gt;"",Wedstrijden!#REF!,"")</f>
        <v>#REF!</v>
      </c>
      <c r="G1731" s="12">
        <f>IF(Wedstrijden!K1742="Indoor",1,0)</f>
        <v>0</v>
      </c>
      <c r="H1731" s="12">
        <f>Wedstrijden!L1742</f>
        <v>0</v>
      </c>
      <c r="I1731" s="12" t="str">
        <f>IF(Wedstrijden!J1742="Nee",0,IF(Wedstrijden!J1742="Ja",1,""))</f>
        <v/>
      </c>
      <c r="J1731" s="12" t="str">
        <f>IF(Wedstrijden!M1742&lt;&gt;"",Wedstrijden!M1742,"")</f>
        <v/>
      </c>
      <c r="BJ1731" s="12">
        <f>IF(COUNTA(Wedstrijden!#REF!)&lt;&gt;0,1,"")</f>
        <v>1</v>
      </c>
      <c r="BK1731" s="12">
        <f t="shared" ref="BK1731:BK1794" si="162">IF(COUNTBLANK(BJ1731) = 1,"",2)</f>
        <v>2</v>
      </c>
      <c r="BL1731" s="12" t="e">
        <f>IF(Wedstrijden!#REF!="x","AA","")</f>
        <v>#REF!</v>
      </c>
      <c r="BM1731" s="12" t="e">
        <f>IF(Wedstrijden!#REF!="x","A","")</f>
        <v>#REF!</v>
      </c>
      <c r="BN1731" s="12" t="e">
        <f>IF(Wedstrijden!#REF!="x","B1","")</f>
        <v>#REF!</v>
      </c>
      <c r="BO1731" s="12" t="e">
        <f>IF(Wedstrijden!#REF!="x","BB","")</f>
        <v>#REF!</v>
      </c>
      <c r="BP1731" s="12" t="e">
        <f>IF(Wedstrijden!#REF!="x","B","")</f>
        <v>#REF!</v>
      </c>
      <c r="BQ1731" s="12" t="e">
        <f>IF(Wedstrijden!#REF!="x","L1","")</f>
        <v>#REF!</v>
      </c>
      <c r="BR1731" s="12" t="e">
        <f>IF(Wedstrijden!#REF!="x","L2","")</f>
        <v>#REF!</v>
      </c>
      <c r="BS1731" s="12" t="e">
        <f>IF(Wedstrijden!#REF!="x","M1","")</f>
        <v>#REF!</v>
      </c>
      <c r="BT1731" s="12" t="e">
        <f>IF(Wedstrijden!#REF!="x","M2","")</f>
        <v>#REF!</v>
      </c>
      <c r="BU1731" s="12" t="e">
        <f>IF(Wedstrijden!#REF!="x","Z1","")</f>
        <v>#REF!</v>
      </c>
      <c r="BV1731" s="12" t="e">
        <f>IF(Wedstrijden!#REF!="x","Z2","")</f>
        <v>#REF!</v>
      </c>
      <c r="BW1731" s="12">
        <f>IF(COUNTA(Wedstrijden!#REF!)&lt;&gt;0,1,"")</f>
        <v>1</v>
      </c>
      <c r="BX1731" s="12">
        <f t="shared" ref="BX1731:BX1794" si="163">IF(COUNTBLANK(BW1731) = 1,"",1)</f>
        <v>1</v>
      </c>
      <c r="BY1731" s="12" t="e">
        <f>IF(Wedstrijden!#REF!="x","BB","")</f>
        <v>#REF!</v>
      </c>
      <c r="BZ1731" s="12" t="e">
        <f>IF(Wedstrijden!#REF!="x","B","")</f>
        <v>#REF!</v>
      </c>
      <c r="CA1731" s="12" t="e">
        <f>IF(Wedstrijden!#REF!="x","L1","")</f>
        <v>#REF!</v>
      </c>
      <c r="CB1731" s="12" t="e">
        <f>IF(Wedstrijden!#REF!="x","L2","")</f>
        <v>#REF!</v>
      </c>
      <c r="CC1731" s="12" t="e">
        <f>IF(Wedstrijden!#REF!="x","M1","")</f>
        <v>#REF!</v>
      </c>
      <c r="CD1731" s="12" t="e">
        <f>IF(Wedstrijden!#REF!="x","M2","")</f>
        <v>#REF!</v>
      </c>
      <c r="CE1731" s="12" t="e">
        <f>IF(Wedstrijden!#REF!="x","Z1","")</f>
        <v>#REF!</v>
      </c>
      <c r="CF1731" s="12" t="e">
        <f>IF(Wedstrijden!#REF!="x","Z2","")</f>
        <v>#REF!</v>
      </c>
      <c r="CG1731" s="12" t="e">
        <f>IF(Wedstrijden!#REF!="x","ZZL","")</f>
        <v>#REF!</v>
      </c>
      <c r="CL1731" s="12">
        <f>IF(COUNTA(Wedstrijden!#REF!)&lt;&gt;0,2,"")</f>
        <v>2</v>
      </c>
      <c r="CM1731" s="12">
        <f t="shared" ref="CM1731:CM1794" si="164">IF(COUNTBLANK(CL1731) = 1,"",2)</f>
        <v>2</v>
      </c>
      <c r="CN1731" s="12" t="e">
        <f>IF(Wedstrijden!#REF!="x","AA","")</f>
        <v>#REF!</v>
      </c>
      <c r="CO1731" s="12" t="e">
        <f>IF(Wedstrijden!#REF!="x","A","")</f>
        <v>#REF!</v>
      </c>
      <c r="CP1731" s="12" t="e">
        <f>IF(Wedstrijden!#REF!="x","BB","")</f>
        <v>#REF!</v>
      </c>
      <c r="CQ1731" s="12" t="e">
        <f>IF(Wedstrijden!#REF!="x","B","")</f>
        <v>#REF!</v>
      </c>
      <c r="CR1731" s="12" t="e">
        <f>IF(Wedstrijden!#REF!="x","L","")</f>
        <v>#REF!</v>
      </c>
      <c r="CS1731" s="12" t="e">
        <f>IF(Wedstrijden!#REF!="x","M","")</f>
        <v>#REF!</v>
      </c>
      <c r="CT1731" s="12" t="e">
        <f>IF(Wedstrijden!#REF!="x","Z","")</f>
        <v>#REF!</v>
      </c>
      <c r="CU1731" s="12" t="e">
        <f>IF(Wedstrijden!#REF!="x","ZZ","")</f>
        <v>#REF!</v>
      </c>
      <c r="CV1731" s="12">
        <f>IF(COUNTA(Wedstrijden!#REF!)&lt;&gt;0,2,"")</f>
        <v>2</v>
      </c>
      <c r="CW1731" s="12">
        <f t="shared" ref="CW1731:CW1794" si="165">IF(COUNTBLANK(CV1731) = 1,"",1)</f>
        <v>1</v>
      </c>
      <c r="CX1731" s="12" t="e">
        <f>IF(Wedstrijden!#REF!="x","BB","")</f>
        <v>#REF!</v>
      </c>
      <c r="CY1731" s="12" t="e">
        <f>IF(Wedstrijden!#REF!="x","B","")</f>
        <v>#REF!</v>
      </c>
      <c r="CZ1731" s="12" t="e">
        <f>IF(Wedstrijden!#REF!="x","L","")</f>
        <v>#REF!</v>
      </c>
      <c r="DA1731" s="12" t="e">
        <f>IF(Wedstrijden!#REF!="x","M","")</f>
        <v>#REF!</v>
      </c>
      <c r="DB1731" s="12" t="e">
        <f>IF(Wedstrijden!#REF!="x","Z","")</f>
        <v>#REF!</v>
      </c>
      <c r="DC1731" s="12" t="e">
        <f>IF(Wedstrijden!#REF!="x","ZZ","")</f>
        <v>#REF!</v>
      </c>
      <c r="DD1731" s="12" t="e">
        <f>IF(Wedstrijden!#REF!="x","1.40","")</f>
        <v>#REF!</v>
      </c>
      <c r="DE1731" s="12">
        <f>IF(COUNTA(Wedstrijden!#REF!)&lt;&gt;0,6,"")</f>
        <v>6</v>
      </c>
      <c r="DF1731" s="12">
        <f t="shared" ref="DF1731:DF1794" si="166">IF(COUNTBLANK(DE1731) = 1,"",2)</f>
        <v>2</v>
      </c>
      <c r="DG1731" s="12" t="e">
        <f>IF(Wedstrijden!#REF!="x","L","")</f>
        <v>#REF!</v>
      </c>
      <c r="DH1731" s="12" t="e">
        <f>IF(Wedstrijden!#REF!="x","M","")</f>
        <v>#REF!</v>
      </c>
      <c r="DI1731" s="12" t="e">
        <f>IF(Wedstrijden!#REF!="x","Z","")</f>
        <v>#REF!</v>
      </c>
      <c r="DJ1731" s="12" t="e">
        <f>IF(Wedstrijden!#REF!="x","Z","")</f>
        <v>#REF!</v>
      </c>
      <c r="DK1731" s="12">
        <f>IF(COUNTA(Wedstrijden!#REF!)&lt;&gt;0,6,"")</f>
        <v>6</v>
      </c>
      <c r="DL1731" s="12">
        <f t="shared" ref="DL1731:DL1794" si="167">IF(COUNTBLANK(DK1731) = 1,"",1)</f>
        <v>1</v>
      </c>
      <c r="DM1731" s="12" t="e">
        <f>IF(Wedstrijden!#REF!="x","L","")</f>
        <v>#REF!</v>
      </c>
      <c r="DN1731" s="12" t="e">
        <f>IF(Wedstrijden!#REF!="x","M","")</f>
        <v>#REF!</v>
      </c>
      <c r="DO1731" s="12" t="e">
        <f>IF(Wedstrijden!#REF!="x","Z","")</f>
        <v>#REF!</v>
      </c>
      <c r="DP1731" s="12" t="e">
        <f>IF(Wedstrijden!#REF!="x","Z","")</f>
        <v>#REF!</v>
      </c>
    </row>
    <row r="1732" spans="1:120" ht="15" x14ac:dyDescent="0.25">
      <c r="A1732" s="14">
        <f>Wedstrijden!A1743</f>
        <v>0</v>
      </c>
      <c r="B1732" s="12" t="str">
        <f>IFERROR(VLOOKUP(Wedstrijden!C1743,Wedstrijdlocaties!$B$2:$E$500,2,FALSE),"")</f>
        <v/>
      </c>
      <c r="C1732" s="12" t="str">
        <f>Wedstrijden!D1743</f>
        <v/>
      </c>
      <c r="D1732" s="12" t="str">
        <f>IFERROR(VLOOKUP(Wedstrijden!E1743,Organisaties!$B$2:$C$500,2,FALSE),"")</f>
        <v/>
      </c>
      <c r="E1732" s="12" t="str">
        <f>IFERROR(VLOOKUP(Wedstrijden!E1743,Organisaties!$B$2:$G$500,5,FALSE),"")</f>
        <v/>
      </c>
      <c r="F1732" s="12" t="e">
        <f>IF(Wedstrijden!#REF!&lt;&gt;"",Wedstrijden!#REF!,"")</f>
        <v>#REF!</v>
      </c>
      <c r="G1732" s="12">
        <f>IF(Wedstrijden!K1743="Indoor",1,0)</f>
        <v>0</v>
      </c>
      <c r="H1732" s="12">
        <f>Wedstrijden!L1743</f>
        <v>0</v>
      </c>
      <c r="I1732" s="12" t="str">
        <f>IF(Wedstrijden!J1743="Nee",0,IF(Wedstrijden!J1743="Ja",1,""))</f>
        <v/>
      </c>
      <c r="J1732" s="12" t="str">
        <f>IF(Wedstrijden!M1743&lt;&gt;"",Wedstrijden!M1743,"")</f>
        <v/>
      </c>
      <c r="BJ1732" s="12">
        <f>IF(COUNTA(Wedstrijden!#REF!)&lt;&gt;0,1,"")</f>
        <v>1</v>
      </c>
      <c r="BK1732" s="12">
        <f t="shared" si="162"/>
        <v>2</v>
      </c>
      <c r="BL1732" s="12" t="e">
        <f>IF(Wedstrijden!#REF!="x","AA","")</f>
        <v>#REF!</v>
      </c>
      <c r="BM1732" s="12" t="e">
        <f>IF(Wedstrijden!#REF!="x","A","")</f>
        <v>#REF!</v>
      </c>
      <c r="BN1732" s="12" t="e">
        <f>IF(Wedstrijden!#REF!="x","B1","")</f>
        <v>#REF!</v>
      </c>
      <c r="BO1732" s="12" t="e">
        <f>IF(Wedstrijden!#REF!="x","BB","")</f>
        <v>#REF!</v>
      </c>
      <c r="BP1732" s="12" t="e">
        <f>IF(Wedstrijden!#REF!="x","B","")</f>
        <v>#REF!</v>
      </c>
      <c r="BQ1732" s="12" t="e">
        <f>IF(Wedstrijden!#REF!="x","L1","")</f>
        <v>#REF!</v>
      </c>
      <c r="BR1732" s="12" t="e">
        <f>IF(Wedstrijden!#REF!="x","L2","")</f>
        <v>#REF!</v>
      </c>
      <c r="BS1732" s="12" t="e">
        <f>IF(Wedstrijden!#REF!="x","M1","")</f>
        <v>#REF!</v>
      </c>
      <c r="BT1732" s="12" t="e">
        <f>IF(Wedstrijden!#REF!="x","M2","")</f>
        <v>#REF!</v>
      </c>
      <c r="BU1732" s="12" t="e">
        <f>IF(Wedstrijden!#REF!="x","Z1","")</f>
        <v>#REF!</v>
      </c>
      <c r="BV1732" s="12" t="e">
        <f>IF(Wedstrijden!#REF!="x","Z2","")</f>
        <v>#REF!</v>
      </c>
      <c r="BW1732" s="12">
        <f>IF(COUNTA(Wedstrijden!#REF!)&lt;&gt;0,1,"")</f>
        <v>1</v>
      </c>
      <c r="BX1732" s="12">
        <f t="shared" si="163"/>
        <v>1</v>
      </c>
      <c r="BY1732" s="12" t="e">
        <f>IF(Wedstrijden!#REF!="x","BB","")</f>
        <v>#REF!</v>
      </c>
      <c r="BZ1732" s="12" t="e">
        <f>IF(Wedstrijden!#REF!="x","B","")</f>
        <v>#REF!</v>
      </c>
      <c r="CA1732" s="12" t="e">
        <f>IF(Wedstrijden!#REF!="x","L1","")</f>
        <v>#REF!</v>
      </c>
      <c r="CB1732" s="12" t="e">
        <f>IF(Wedstrijden!#REF!="x","L2","")</f>
        <v>#REF!</v>
      </c>
      <c r="CC1732" s="12" t="e">
        <f>IF(Wedstrijden!#REF!="x","M1","")</f>
        <v>#REF!</v>
      </c>
      <c r="CD1732" s="12" t="e">
        <f>IF(Wedstrijden!#REF!="x","M2","")</f>
        <v>#REF!</v>
      </c>
      <c r="CE1732" s="12" t="e">
        <f>IF(Wedstrijden!#REF!="x","Z1","")</f>
        <v>#REF!</v>
      </c>
      <c r="CF1732" s="12" t="e">
        <f>IF(Wedstrijden!#REF!="x","Z2","")</f>
        <v>#REF!</v>
      </c>
      <c r="CG1732" s="12" t="e">
        <f>IF(Wedstrijden!#REF!="x","ZZL","")</f>
        <v>#REF!</v>
      </c>
      <c r="CL1732" s="12">
        <f>IF(COUNTA(Wedstrijden!#REF!)&lt;&gt;0,2,"")</f>
        <v>2</v>
      </c>
      <c r="CM1732" s="12">
        <f t="shared" si="164"/>
        <v>2</v>
      </c>
      <c r="CN1732" s="12" t="e">
        <f>IF(Wedstrijden!#REF!="x","AA","")</f>
        <v>#REF!</v>
      </c>
      <c r="CO1732" s="12" t="e">
        <f>IF(Wedstrijden!#REF!="x","A","")</f>
        <v>#REF!</v>
      </c>
      <c r="CP1732" s="12" t="e">
        <f>IF(Wedstrijden!#REF!="x","BB","")</f>
        <v>#REF!</v>
      </c>
      <c r="CQ1732" s="12" t="e">
        <f>IF(Wedstrijden!#REF!="x","B","")</f>
        <v>#REF!</v>
      </c>
      <c r="CR1732" s="12" t="e">
        <f>IF(Wedstrijden!#REF!="x","L","")</f>
        <v>#REF!</v>
      </c>
      <c r="CS1732" s="12" t="e">
        <f>IF(Wedstrijden!#REF!="x","M","")</f>
        <v>#REF!</v>
      </c>
      <c r="CT1732" s="12" t="e">
        <f>IF(Wedstrijden!#REF!="x","Z","")</f>
        <v>#REF!</v>
      </c>
      <c r="CU1732" s="12" t="e">
        <f>IF(Wedstrijden!#REF!="x","ZZ","")</f>
        <v>#REF!</v>
      </c>
      <c r="CV1732" s="12">
        <f>IF(COUNTA(Wedstrijden!#REF!)&lt;&gt;0,2,"")</f>
        <v>2</v>
      </c>
      <c r="CW1732" s="12">
        <f t="shared" si="165"/>
        <v>1</v>
      </c>
      <c r="CX1732" s="12" t="e">
        <f>IF(Wedstrijden!#REF!="x","BB","")</f>
        <v>#REF!</v>
      </c>
      <c r="CY1732" s="12" t="e">
        <f>IF(Wedstrijden!#REF!="x","B","")</f>
        <v>#REF!</v>
      </c>
      <c r="CZ1732" s="12" t="e">
        <f>IF(Wedstrijden!#REF!="x","L","")</f>
        <v>#REF!</v>
      </c>
      <c r="DA1732" s="12" t="e">
        <f>IF(Wedstrijden!#REF!="x","M","")</f>
        <v>#REF!</v>
      </c>
      <c r="DB1732" s="12" t="e">
        <f>IF(Wedstrijden!#REF!="x","Z","")</f>
        <v>#REF!</v>
      </c>
      <c r="DC1732" s="12" t="e">
        <f>IF(Wedstrijden!#REF!="x","ZZ","")</f>
        <v>#REF!</v>
      </c>
      <c r="DD1732" s="12" t="e">
        <f>IF(Wedstrijden!#REF!="x","1.40","")</f>
        <v>#REF!</v>
      </c>
      <c r="DE1732" s="12">
        <f>IF(COUNTA(Wedstrijden!#REF!)&lt;&gt;0,6,"")</f>
        <v>6</v>
      </c>
      <c r="DF1732" s="12">
        <f t="shared" si="166"/>
        <v>2</v>
      </c>
      <c r="DG1732" s="12" t="e">
        <f>IF(Wedstrijden!#REF!="x","L","")</f>
        <v>#REF!</v>
      </c>
      <c r="DH1732" s="12" t="e">
        <f>IF(Wedstrijden!#REF!="x","M","")</f>
        <v>#REF!</v>
      </c>
      <c r="DI1732" s="12" t="e">
        <f>IF(Wedstrijden!#REF!="x","Z","")</f>
        <v>#REF!</v>
      </c>
      <c r="DJ1732" s="12" t="e">
        <f>IF(Wedstrijden!#REF!="x","Z","")</f>
        <v>#REF!</v>
      </c>
      <c r="DK1732" s="12">
        <f>IF(COUNTA(Wedstrijden!#REF!)&lt;&gt;0,6,"")</f>
        <v>6</v>
      </c>
      <c r="DL1732" s="12">
        <f t="shared" si="167"/>
        <v>1</v>
      </c>
      <c r="DM1732" s="12" t="e">
        <f>IF(Wedstrijden!#REF!="x","L","")</f>
        <v>#REF!</v>
      </c>
      <c r="DN1732" s="12" t="e">
        <f>IF(Wedstrijden!#REF!="x","M","")</f>
        <v>#REF!</v>
      </c>
      <c r="DO1732" s="12" t="e">
        <f>IF(Wedstrijden!#REF!="x","Z","")</f>
        <v>#REF!</v>
      </c>
      <c r="DP1732" s="12" t="e">
        <f>IF(Wedstrijden!#REF!="x","Z","")</f>
        <v>#REF!</v>
      </c>
    </row>
    <row r="1733" spans="1:120" ht="15" x14ac:dyDescent="0.25">
      <c r="A1733" s="14">
        <f>Wedstrijden!A1744</f>
        <v>0</v>
      </c>
      <c r="B1733" s="12" t="str">
        <f>IFERROR(VLOOKUP(Wedstrijden!C1744,Wedstrijdlocaties!$B$2:$E$500,2,FALSE),"")</f>
        <v/>
      </c>
      <c r="C1733" s="12" t="str">
        <f>Wedstrijden!D1744</f>
        <v/>
      </c>
      <c r="D1733" s="12" t="str">
        <f>IFERROR(VLOOKUP(Wedstrijden!E1744,Organisaties!$B$2:$C$500,2,FALSE),"")</f>
        <v/>
      </c>
      <c r="E1733" s="12" t="str">
        <f>IFERROR(VLOOKUP(Wedstrijden!E1744,Organisaties!$B$2:$G$500,5,FALSE),"")</f>
        <v/>
      </c>
      <c r="F1733" s="12" t="e">
        <f>IF(Wedstrijden!#REF!&lt;&gt;"",Wedstrijden!#REF!,"")</f>
        <v>#REF!</v>
      </c>
      <c r="G1733" s="12">
        <f>IF(Wedstrijden!K1744="Indoor",1,0)</f>
        <v>0</v>
      </c>
      <c r="H1733" s="12">
        <f>Wedstrijden!L1744</f>
        <v>0</v>
      </c>
      <c r="I1733" s="12" t="str">
        <f>IF(Wedstrijden!J1744="Nee",0,IF(Wedstrijden!J1744="Ja",1,""))</f>
        <v/>
      </c>
      <c r="J1733" s="12" t="str">
        <f>IF(Wedstrijden!M1744&lt;&gt;"",Wedstrijden!M1744,"")</f>
        <v/>
      </c>
      <c r="BJ1733" s="12">
        <f>IF(COUNTA(Wedstrijden!#REF!)&lt;&gt;0,1,"")</f>
        <v>1</v>
      </c>
      <c r="BK1733" s="12">
        <f t="shared" si="162"/>
        <v>2</v>
      </c>
      <c r="BL1733" s="12" t="e">
        <f>IF(Wedstrijden!#REF!="x","AA","")</f>
        <v>#REF!</v>
      </c>
      <c r="BM1733" s="12" t="e">
        <f>IF(Wedstrijden!#REF!="x","A","")</f>
        <v>#REF!</v>
      </c>
      <c r="BN1733" s="12" t="e">
        <f>IF(Wedstrijden!#REF!="x","B1","")</f>
        <v>#REF!</v>
      </c>
      <c r="BO1733" s="12" t="e">
        <f>IF(Wedstrijden!#REF!="x","BB","")</f>
        <v>#REF!</v>
      </c>
      <c r="BP1733" s="12" t="e">
        <f>IF(Wedstrijden!#REF!="x","B","")</f>
        <v>#REF!</v>
      </c>
      <c r="BQ1733" s="12" t="e">
        <f>IF(Wedstrijden!#REF!="x","L1","")</f>
        <v>#REF!</v>
      </c>
      <c r="BR1733" s="12" t="e">
        <f>IF(Wedstrijden!#REF!="x","L2","")</f>
        <v>#REF!</v>
      </c>
      <c r="BS1733" s="12" t="e">
        <f>IF(Wedstrijden!#REF!="x","M1","")</f>
        <v>#REF!</v>
      </c>
      <c r="BT1733" s="12" t="e">
        <f>IF(Wedstrijden!#REF!="x","M2","")</f>
        <v>#REF!</v>
      </c>
      <c r="BU1733" s="12" t="e">
        <f>IF(Wedstrijden!#REF!="x","Z1","")</f>
        <v>#REF!</v>
      </c>
      <c r="BV1733" s="12" t="e">
        <f>IF(Wedstrijden!#REF!="x","Z2","")</f>
        <v>#REF!</v>
      </c>
      <c r="BW1733" s="12">
        <f>IF(COUNTA(Wedstrijden!#REF!)&lt;&gt;0,1,"")</f>
        <v>1</v>
      </c>
      <c r="BX1733" s="12">
        <f t="shared" si="163"/>
        <v>1</v>
      </c>
      <c r="BY1733" s="12" t="e">
        <f>IF(Wedstrijden!#REF!="x","BB","")</f>
        <v>#REF!</v>
      </c>
      <c r="BZ1733" s="12" t="e">
        <f>IF(Wedstrijden!#REF!="x","B","")</f>
        <v>#REF!</v>
      </c>
      <c r="CA1733" s="12" t="e">
        <f>IF(Wedstrijden!#REF!="x","L1","")</f>
        <v>#REF!</v>
      </c>
      <c r="CB1733" s="12" t="e">
        <f>IF(Wedstrijden!#REF!="x","L2","")</f>
        <v>#REF!</v>
      </c>
      <c r="CC1733" s="12" t="e">
        <f>IF(Wedstrijden!#REF!="x","M1","")</f>
        <v>#REF!</v>
      </c>
      <c r="CD1733" s="12" t="e">
        <f>IF(Wedstrijden!#REF!="x","M2","")</f>
        <v>#REF!</v>
      </c>
      <c r="CE1733" s="12" t="e">
        <f>IF(Wedstrijden!#REF!="x","Z1","")</f>
        <v>#REF!</v>
      </c>
      <c r="CF1733" s="12" t="e">
        <f>IF(Wedstrijden!#REF!="x","Z2","")</f>
        <v>#REF!</v>
      </c>
      <c r="CG1733" s="12" t="e">
        <f>IF(Wedstrijden!#REF!="x","ZZL","")</f>
        <v>#REF!</v>
      </c>
      <c r="CL1733" s="12">
        <f>IF(COUNTA(Wedstrijden!#REF!)&lt;&gt;0,2,"")</f>
        <v>2</v>
      </c>
      <c r="CM1733" s="12">
        <f t="shared" si="164"/>
        <v>2</v>
      </c>
      <c r="CN1733" s="12" t="e">
        <f>IF(Wedstrijden!#REF!="x","AA","")</f>
        <v>#REF!</v>
      </c>
      <c r="CO1733" s="12" t="e">
        <f>IF(Wedstrijden!#REF!="x","A","")</f>
        <v>#REF!</v>
      </c>
      <c r="CP1733" s="12" t="e">
        <f>IF(Wedstrijden!#REF!="x","BB","")</f>
        <v>#REF!</v>
      </c>
      <c r="CQ1733" s="12" t="e">
        <f>IF(Wedstrijden!#REF!="x","B","")</f>
        <v>#REF!</v>
      </c>
      <c r="CR1733" s="12" t="e">
        <f>IF(Wedstrijden!#REF!="x","L","")</f>
        <v>#REF!</v>
      </c>
      <c r="CS1733" s="12" t="e">
        <f>IF(Wedstrijden!#REF!="x","M","")</f>
        <v>#REF!</v>
      </c>
      <c r="CT1733" s="12" t="e">
        <f>IF(Wedstrijden!#REF!="x","Z","")</f>
        <v>#REF!</v>
      </c>
      <c r="CU1733" s="12" t="e">
        <f>IF(Wedstrijden!#REF!="x","ZZ","")</f>
        <v>#REF!</v>
      </c>
      <c r="CV1733" s="12">
        <f>IF(COUNTA(Wedstrijden!#REF!)&lt;&gt;0,2,"")</f>
        <v>2</v>
      </c>
      <c r="CW1733" s="12">
        <f t="shared" si="165"/>
        <v>1</v>
      </c>
      <c r="CX1733" s="12" t="e">
        <f>IF(Wedstrijden!#REF!="x","BB","")</f>
        <v>#REF!</v>
      </c>
      <c r="CY1733" s="12" t="e">
        <f>IF(Wedstrijden!#REF!="x","B","")</f>
        <v>#REF!</v>
      </c>
      <c r="CZ1733" s="12" t="e">
        <f>IF(Wedstrijden!#REF!="x","L","")</f>
        <v>#REF!</v>
      </c>
      <c r="DA1733" s="12" t="e">
        <f>IF(Wedstrijden!#REF!="x","M","")</f>
        <v>#REF!</v>
      </c>
      <c r="DB1733" s="12" t="e">
        <f>IF(Wedstrijden!#REF!="x","Z","")</f>
        <v>#REF!</v>
      </c>
      <c r="DC1733" s="12" t="e">
        <f>IF(Wedstrijden!#REF!="x","ZZ","")</f>
        <v>#REF!</v>
      </c>
      <c r="DD1733" s="12" t="e">
        <f>IF(Wedstrijden!#REF!="x","1.40","")</f>
        <v>#REF!</v>
      </c>
      <c r="DE1733" s="12">
        <f>IF(COUNTA(Wedstrijden!#REF!)&lt;&gt;0,6,"")</f>
        <v>6</v>
      </c>
      <c r="DF1733" s="12">
        <f t="shared" si="166"/>
        <v>2</v>
      </c>
      <c r="DG1733" s="12" t="e">
        <f>IF(Wedstrijden!#REF!="x","L","")</f>
        <v>#REF!</v>
      </c>
      <c r="DH1733" s="12" t="e">
        <f>IF(Wedstrijden!#REF!="x","M","")</f>
        <v>#REF!</v>
      </c>
      <c r="DI1733" s="12" t="e">
        <f>IF(Wedstrijden!#REF!="x","Z","")</f>
        <v>#REF!</v>
      </c>
      <c r="DJ1733" s="12" t="e">
        <f>IF(Wedstrijden!#REF!="x","Z","")</f>
        <v>#REF!</v>
      </c>
      <c r="DK1733" s="12">
        <f>IF(COUNTA(Wedstrijden!#REF!)&lt;&gt;0,6,"")</f>
        <v>6</v>
      </c>
      <c r="DL1733" s="12">
        <f t="shared" si="167"/>
        <v>1</v>
      </c>
      <c r="DM1733" s="12" t="e">
        <f>IF(Wedstrijden!#REF!="x","L","")</f>
        <v>#REF!</v>
      </c>
      <c r="DN1733" s="12" t="e">
        <f>IF(Wedstrijden!#REF!="x","M","")</f>
        <v>#REF!</v>
      </c>
      <c r="DO1733" s="12" t="e">
        <f>IF(Wedstrijden!#REF!="x","Z","")</f>
        <v>#REF!</v>
      </c>
      <c r="DP1733" s="12" t="e">
        <f>IF(Wedstrijden!#REF!="x","Z","")</f>
        <v>#REF!</v>
      </c>
    </row>
    <row r="1734" spans="1:120" ht="15" x14ac:dyDescent="0.25">
      <c r="A1734" s="14">
        <f>Wedstrijden!A1745</f>
        <v>0</v>
      </c>
      <c r="B1734" s="12" t="str">
        <f>IFERROR(VLOOKUP(Wedstrijden!C1745,Wedstrijdlocaties!$B$2:$E$500,2,FALSE),"")</f>
        <v/>
      </c>
      <c r="C1734" s="12" t="str">
        <f>Wedstrijden!D1745</f>
        <v/>
      </c>
      <c r="D1734" s="12" t="str">
        <f>IFERROR(VLOOKUP(Wedstrijden!E1745,Organisaties!$B$2:$C$500,2,FALSE),"")</f>
        <v/>
      </c>
      <c r="E1734" s="12" t="str">
        <f>IFERROR(VLOOKUP(Wedstrijden!E1745,Organisaties!$B$2:$G$500,5,FALSE),"")</f>
        <v/>
      </c>
      <c r="F1734" s="12" t="e">
        <f>IF(Wedstrijden!#REF!&lt;&gt;"",Wedstrijden!#REF!,"")</f>
        <v>#REF!</v>
      </c>
      <c r="G1734" s="12">
        <f>IF(Wedstrijden!K1745="Indoor",1,0)</f>
        <v>0</v>
      </c>
      <c r="H1734" s="12">
        <f>Wedstrijden!L1745</f>
        <v>0</v>
      </c>
      <c r="I1734" s="12" t="str">
        <f>IF(Wedstrijden!J1745="Nee",0,IF(Wedstrijden!J1745="Ja",1,""))</f>
        <v/>
      </c>
      <c r="J1734" s="12" t="str">
        <f>IF(Wedstrijden!M1745&lt;&gt;"",Wedstrijden!M1745,"")</f>
        <v/>
      </c>
      <c r="BJ1734" s="12">
        <f>IF(COUNTA(Wedstrijden!#REF!)&lt;&gt;0,1,"")</f>
        <v>1</v>
      </c>
      <c r="BK1734" s="12">
        <f t="shared" si="162"/>
        <v>2</v>
      </c>
      <c r="BL1734" s="12" t="e">
        <f>IF(Wedstrijden!#REF!="x","AA","")</f>
        <v>#REF!</v>
      </c>
      <c r="BM1734" s="12" t="e">
        <f>IF(Wedstrijden!#REF!="x","A","")</f>
        <v>#REF!</v>
      </c>
      <c r="BN1734" s="12" t="e">
        <f>IF(Wedstrijden!#REF!="x","B1","")</f>
        <v>#REF!</v>
      </c>
      <c r="BO1734" s="12" t="e">
        <f>IF(Wedstrijden!#REF!="x","BB","")</f>
        <v>#REF!</v>
      </c>
      <c r="BP1734" s="12" t="e">
        <f>IF(Wedstrijden!#REF!="x","B","")</f>
        <v>#REF!</v>
      </c>
      <c r="BQ1734" s="12" t="e">
        <f>IF(Wedstrijden!#REF!="x","L1","")</f>
        <v>#REF!</v>
      </c>
      <c r="BR1734" s="12" t="e">
        <f>IF(Wedstrijden!#REF!="x","L2","")</f>
        <v>#REF!</v>
      </c>
      <c r="BS1734" s="12" t="e">
        <f>IF(Wedstrijden!#REF!="x","M1","")</f>
        <v>#REF!</v>
      </c>
      <c r="BT1734" s="12" t="e">
        <f>IF(Wedstrijden!#REF!="x","M2","")</f>
        <v>#REF!</v>
      </c>
      <c r="BU1734" s="12" t="e">
        <f>IF(Wedstrijden!#REF!="x","Z1","")</f>
        <v>#REF!</v>
      </c>
      <c r="BV1734" s="12" t="e">
        <f>IF(Wedstrijden!#REF!="x","Z2","")</f>
        <v>#REF!</v>
      </c>
      <c r="BW1734" s="12">
        <f>IF(COUNTA(Wedstrijden!#REF!)&lt;&gt;0,1,"")</f>
        <v>1</v>
      </c>
      <c r="BX1734" s="12">
        <f t="shared" si="163"/>
        <v>1</v>
      </c>
      <c r="BY1734" s="12" t="e">
        <f>IF(Wedstrijden!#REF!="x","BB","")</f>
        <v>#REF!</v>
      </c>
      <c r="BZ1734" s="12" t="e">
        <f>IF(Wedstrijden!#REF!="x","B","")</f>
        <v>#REF!</v>
      </c>
      <c r="CA1734" s="12" t="e">
        <f>IF(Wedstrijden!#REF!="x","L1","")</f>
        <v>#REF!</v>
      </c>
      <c r="CB1734" s="12" t="e">
        <f>IF(Wedstrijden!#REF!="x","L2","")</f>
        <v>#REF!</v>
      </c>
      <c r="CC1734" s="12" t="e">
        <f>IF(Wedstrijden!#REF!="x","M1","")</f>
        <v>#REF!</v>
      </c>
      <c r="CD1734" s="12" t="e">
        <f>IF(Wedstrijden!#REF!="x","M2","")</f>
        <v>#REF!</v>
      </c>
      <c r="CE1734" s="12" t="e">
        <f>IF(Wedstrijden!#REF!="x","Z1","")</f>
        <v>#REF!</v>
      </c>
      <c r="CF1734" s="12" t="e">
        <f>IF(Wedstrijden!#REF!="x","Z2","")</f>
        <v>#REF!</v>
      </c>
      <c r="CG1734" s="12" t="e">
        <f>IF(Wedstrijden!#REF!="x","ZZL","")</f>
        <v>#REF!</v>
      </c>
      <c r="CL1734" s="12">
        <f>IF(COUNTA(Wedstrijden!#REF!)&lt;&gt;0,2,"")</f>
        <v>2</v>
      </c>
      <c r="CM1734" s="12">
        <f t="shared" si="164"/>
        <v>2</v>
      </c>
      <c r="CN1734" s="12" t="e">
        <f>IF(Wedstrijden!#REF!="x","AA","")</f>
        <v>#REF!</v>
      </c>
      <c r="CO1734" s="12" t="e">
        <f>IF(Wedstrijden!#REF!="x","A","")</f>
        <v>#REF!</v>
      </c>
      <c r="CP1734" s="12" t="e">
        <f>IF(Wedstrijden!#REF!="x","BB","")</f>
        <v>#REF!</v>
      </c>
      <c r="CQ1734" s="12" t="e">
        <f>IF(Wedstrijden!#REF!="x","B","")</f>
        <v>#REF!</v>
      </c>
      <c r="CR1734" s="12" t="e">
        <f>IF(Wedstrijden!#REF!="x","L","")</f>
        <v>#REF!</v>
      </c>
      <c r="CS1734" s="12" t="e">
        <f>IF(Wedstrijden!#REF!="x","M","")</f>
        <v>#REF!</v>
      </c>
      <c r="CT1734" s="12" t="e">
        <f>IF(Wedstrijden!#REF!="x","Z","")</f>
        <v>#REF!</v>
      </c>
      <c r="CU1734" s="12" t="e">
        <f>IF(Wedstrijden!#REF!="x","ZZ","")</f>
        <v>#REF!</v>
      </c>
      <c r="CV1734" s="12">
        <f>IF(COUNTA(Wedstrijden!#REF!)&lt;&gt;0,2,"")</f>
        <v>2</v>
      </c>
      <c r="CW1734" s="12">
        <f t="shared" si="165"/>
        <v>1</v>
      </c>
      <c r="CX1734" s="12" t="e">
        <f>IF(Wedstrijden!#REF!="x","BB","")</f>
        <v>#REF!</v>
      </c>
      <c r="CY1734" s="12" t="e">
        <f>IF(Wedstrijden!#REF!="x","B","")</f>
        <v>#REF!</v>
      </c>
      <c r="CZ1734" s="12" t="e">
        <f>IF(Wedstrijden!#REF!="x","L","")</f>
        <v>#REF!</v>
      </c>
      <c r="DA1734" s="12" t="e">
        <f>IF(Wedstrijden!#REF!="x","M","")</f>
        <v>#REF!</v>
      </c>
      <c r="DB1734" s="12" t="e">
        <f>IF(Wedstrijden!#REF!="x","Z","")</f>
        <v>#REF!</v>
      </c>
      <c r="DC1734" s="12" t="e">
        <f>IF(Wedstrijden!#REF!="x","ZZ","")</f>
        <v>#REF!</v>
      </c>
      <c r="DD1734" s="12" t="e">
        <f>IF(Wedstrijden!#REF!="x","1.40","")</f>
        <v>#REF!</v>
      </c>
      <c r="DE1734" s="12">
        <f>IF(COUNTA(Wedstrijden!#REF!)&lt;&gt;0,6,"")</f>
        <v>6</v>
      </c>
      <c r="DF1734" s="12">
        <f t="shared" si="166"/>
        <v>2</v>
      </c>
      <c r="DG1734" s="12" t="e">
        <f>IF(Wedstrijden!#REF!="x","L","")</f>
        <v>#REF!</v>
      </c>
      <c r="DH1734" s="12" t="e">
        <f>IF(Wedstrijden!#REF!="x","M","")</f>
        <v>#REF!</v>
      </c>
      <c r="DI1734" s="12" t="e">
        <f>IF(Wedstrijden!#REF!="x","Z","")</f>
        <v>#REF!</v>
      </c>
      <c r="DJ1734" s="12" t="e">
        <f>IF(Wedstrijden!#REF!="x","Z","")</f>
        <v>#REF!</v>
      </c>
      <c r="DK1734" s="12">
        <f>IF(COUNTA(Wedstrijden!#REF!)&lt;&gt;0,6,"")</f>
        <v>6</v>
      </c>
      <c r="DL1734" s="12">
        <f t="shared" si="167"/>
        <v>1</v>
      </c>
      <c r="DM1734" s="12" t="e">
        <f>IF(Wedstrijden!#REF!="x","L","")</f>
        <v>#REF!</v>
      </c>
      <c r="DN1734" s="12" t="e">
        <f>IF(Wedstrijden!#REF!="x","M","")</f>
        <v>#REF!</v>
      </c>
      <c r="DO1734" s="12" t="e">
        <f>IF(Wedstrijden!#REF!="x","Z","")</f>
        <v>#REF!</v>
      </c>
      <c r="DP1734" s="12" t="e">
        <f>IF(Wedstrijden!#REF!="x","Z","")</f>
        <v>#REF!</v>
      </c>
    </row>
    <row r="1735" spans="1:120" ht="15" x14ac:dyDescent="0.25">
      <c r="A1735" s="14">
        <f>Wedstrijden!A1746</f>
        <v>0</v>
      </c>
      <c r="B1735" s="12" t="str">
        <f>IFERROR(VLOOKUP(Wedstrijden!C1746,Wedstrijdlocaties!$B$2:$E$500,2,FALSE),"")</f>
        <v/>
      </c>
      <c r="C1735" s="12" t="str">
        <f>Wedstrijden!D1746</f>
        <v/>
      </c>
      <c r="D1735" s="12" t="str">
        <f>IFERROR(VLOOKUP(Wedstrijden!E1746,Organisaties!$B$2:$C$500,2,FALSE),"")</f>
        <v/>
      </c>
      <c r="E1735" s="12" t="str">
        <f>IFERROR(VLOOKUP(Wedstrijden!E1746,Organisaties!$B$2:$G$500,5,FALSE),"")</f>
        <v/>
      </c>
      <c r="F1735" s="12" t="e">
        <f>IF(Wedstrijden!#REF!&lt;&gt;"",Wedstrijden!#REF!,"")</f>
        <v>#REF!</v>
      </c>
      <c r="G1735" s="12">
        <f>IF(Wedstrijden!K1746="Indoor",1,0)</f>
        <v>0</v>
      </c>
      <c r="H1735" s="12">
        <f>Wedstrijden!L1746</f>
        <v>0</v>
      </c>
      <c r="I1735" s="12" t="str">
        <f>IF(Wedstrijden!J1746="Nee",0,IF(Wedstrijden!J1746="Ja",1,""))</f>
        <v/>
      </c>
      <c r="J1735" s="12" t="str">
        <f>IF(Wedstrijden!M1746&lt;&gt;"",Wedstrijden!M1746,"")</f>
        <v/>
      </c>
      <c r="BJ1735" s="12">
        <f>IF(COUNTA(Wedstrijden!#REF!)&lt;&gt;0,1,"")</f>
        <v>1</v>
      </c>
      <c r="BK1735" s="12">
        <f t="shared" si="162"/>
        <v>2</v>
      </c>
      <c r="BL1735" s="12" t="e">
        <f>IF(Wedstrijden!#REF!="x","AA","")</f>
        <v>#REF!</v>
      </c>
      <c r="BM1735" s="12" t="e">
        <f>IF(Wedstrijden!#REF!="x","A","")</f>
        <v>#REF!</v>
      </c>
      <c r="BN1735" s="12" t="e">
        <f>IF(Wedstrijden!#REF!="x","B1","")</f>
        <v>#REF!</v>
      </c>
      <c r="BO1735" s="12" t="e">
        <f>IF(Wedstrijden!#REF!="x","BB","")</f>
        <v>#REF!</v>
      </c>
      <c r="BP1735" s="12" t="e">
        <f>IF(Wedstrijden!#REF!="x","B","")</f>
        <v>#REF!</v>
      </c>
      <c r="BQ1735" s="12" t="e">
        <f>IF(Wedstrijden!#REF!="x","L1","")</f>
        <v>#REF!</v>
      </c>
      <c r="BR1735" s="12" t="e">
        <f>IF(Wedstrijden!#REF!="x","L2","")</f>
        <v>#REF!</v>
      </c>
      <c r="BS1735" s="12" t="e">
        <f>IF(Wedstrijden!#REF!="x","M1","")</f>
        <v>#REF!</v>
      </c>
      <c r="BT1735" s="12" t="e">
        <f>IF(Wedstrijden!#REF!="x","M2","")</f>
        <v>#REF!</v>
      </c>
      <c r="BU1735" s="12" t="e">
        <f>IF(Wedstrijden!#REF!="x","Z1","")</f>
        <v>#REF!</v>
      </c>
      <c r="BV1735" s="12" t="e">
        <f>IF(Wedstrijden!#REF!="x","Z2","")</f>
        <v>#REF!</v>
      </c>
      <c r="BW1735" s="12">
        <f>IF(COUNTA(Wedstrijden!#REF!)&lt;&gt;0,1,"")</f>
        <v>1</v>
      </c>
      <c r="BX1735" s="12">
        <f t="shared" si="163"/>
        <v>1</v>
      </c>
      <c r="BY1735" s="12" t="e">
        <f>IF(Wedstrijden!#REF!="x","BB","")</f>
        <v>#REF!</v>
      </c>
      <c r="BZ1735" s="12" t="e">
        <f>IF(Wedstrijden!#REF!="x","B","")</f>
        <v>#REF!</v>
      </c>
      <c r="CA1735" s="12" t="e">
        <f>IF(Wedstrijden!#REF!="x","L1","")</f>
        <v>#REF!</v>
      </c>
      <c r="CB1735" s="12" t="e">
        <f>IF(Wedstrijden!#REF!="x","L2","")</f>
        <v>#REF!</v>
      </c>
      <c r="CC1735" s="12" t="e">
        <f>IF(Wedstrijden!#REF!="x","M1","")</f>
        <v>#REF!</v>
      </c>
      <c r="CD1735" s="12" t="e">
        <f>IF(Wedstrijden!#REF!="x","M2","")</f>
        <v>#REF!</v>
      </c>
      <c r="CE1735" s="12" t="e">
        <f>IF(Wedstrijden!#REF!="x","Z1","")</f>
        <v>#REF!</v>
      </c>
      <c r="CF1735" s="12" t="e">
        <f>IF(Wedstrijden!#REF!="x","Z2","")</f>
        <v>#REF!</v>
      </c>
      <c r="CG1735" s="12" t="e">
        <f>IF(Wedstrijden!#REF!="x","ZZL","")</f>
        <v>#REF!</v>
      </c>
      <c r="CL1735" s="12">
        <f>IF(COUNTA(Wedstrijden!#REF!)&lt;&gt;0,2,"")</f>
        <v>2</v>
      </c>
      <c r="CM1735" s="12">
        <f t="shared" si="164"/>
        <v>2</v>
      </c>
      <c r="CN1735" s="12" t="e">
        <f>IF(Wedstrijden!#REF!="x","AA","")</f>
        <v>#REF!</v>
      </c>
      <c r="CO1735" s="12" t="e">
        <f>IF(Wedstrijden!#REF!="x","A","")</f>
        <v>#REF!</v>
      </c>
      <c r="CP1735" s="12" t="e">
        <f>IF(Wedstrijden!#REF!="x","BB","")</f>
        <v>#REF!</v>
      </c>
      <c r="CQ1735" s="12" t="e">
        <f>IF(Wedstrijden!#REF!="x","B","")</f>
        <v>#REF!</v>
      </c>
      <c r="CR1735" s="12" t="e">
        <f>IF(Wedstrijden!#REF!="x","L","")</f>
        <v>#REF!</v>
      </c>
      <c r="CS1735" s="12" t="e">
        <f>IF(Wedstrijden!#REF!="x","M","")</f>
        <v>#REF!</v>
      </c>
      <c r="CT1735" s="12" t="e">
        <f>IF(Wedstrijden!#REF!="x","Z","")</f>
        <v>#REF!</v>
      </c>
      <c r="CU1735" s="12" t="e">
        <f>IF(Wedstrijden!#REF!="x","ZZ","")</f>
        <v>#REF!</v>
      </c>
      <c r="CV1735" s="12">
        <f>IF(COUNTA(Wedstrijden!#REF!)&lt;&gt;0,2,"")</f>
        <v>2</v>
      </c>
      <c r="CW1735" s="12">
        <f t="shared" si="165"/>
        <v>1</v>
      </c>
      <c r="CX1735" s="12" t="e">
        <f>IF(Wedstrijden!#REF!="x","BB","")</f>
        <v>#REF!</v>
      </c>
      <c r="CY1735" s="12" t="e">
        <f>IF(Wedstrijden!#REF!="x","B","")</f>
        <v>#REF!</v>
      </c>
      <c r="CZ1735" s="12" t="e">
        <f>IF(Wedstrijden!#REF!="x","L","")</f>
        <v>#REF!</v>
      </c>
      <c r="DA1735" s="12" t="e">
        <f>IF(Wedstrijden!#REF!="x","M","")</f>
        <v>#REF!</v>
      </c>
      <c r="DB1735" s="12" t="e">
        <f>IF(Wedstrijden!#REF!="x","Z","")</f>
        <v>#REF!</v>
      </c>
      <c r="DC1735" s="12" t="e">
        <f>IF(Wedstrijden!#REF!="x","ZZ","")</f>
        <v>#REF!</v>
      </c>
      <c r="DD1735" s="12" t="e">
        <f>IF(Wedstrijden!#REF!="x","1.40","")</f>
        <v>#REF!</v>
      </c>
      <c r="DE1735" s="12">
        <f>IF(COUNTA(Wedstrijden!#REF!)&lt;&gt;0,6,"")</f>
        <v>6</v>
      </c>
      <c r="DF1735" s="12">
        <f t="shared" si="166"/>
        <v>2</v>
      </c>
      <c r="DG1735" s="12" t="e">
        <f>IF(Wedstrijden!#REF!="x","L","")</f>
        <v>#REF!</v>
      </c>
      <c r="DH1735" s="12" t="e">
        <f>IF(Wedstrijden!#REF!="x","M","")</f>
        <v>#REF!</v>
      </c>
      <c r="DI1735" s="12" t="e">
        <f>IF(Wedstrijden!#REF!="x","Z","")</f>
        <v>#REF!</v>
      </c>
      <c r="DJ1735" s="12" t="e">
        <f>IF(Wedstrijden!#REF!="x","Z","")</f>
        <v>#REF!</v>
      </c>
      <c r="DK1735" s="12">
        <f>IF(COUNTA(Wedstrijden!#REF!)&lt;&gt;0,6,"")</f>
        <v>6</v>
      </c>
      <c r="DL1735" s="12">
        <f t="shared" si="167"/>
        <v>1</v>
      </c>
      <c r="DM1735" s="12" t="e">
        <f>IF(Wedstrijden!#REF!="x","L","")</f>
        <v>#REF!</v>
      </c>
      <c r="DN1735" s="12" t="e">
        <f>IF(Wedstrijden!#REF!="x","M","")</f>
        <v>#REF!</v>
      </c>
      <c r="DO1735" s="12" t="e">
        <f>IF(Wedstrijden!#REF!="x","Z","")</f>
        <v>#REF!</v>
      </c>
      <c r="DP1735" s="12" t="e">
        <f>IF(Wedstrijden!#REF!="x","Z","")</f>
        <v>#REF!</v>
      </c>
    </row>
    <row r="1736" spans="1:120" ht="15" x14ac:dyDescent="0.25">
      <c r="A1736" s="14">
        <f>Wedstrijden!A1747</f>
        <v>0</v>
      </c>
      <c r="B1736" s="12" t="str">
        <f>IFERROR(VLOOKUP(Wedstrijden!C1747,Wedstrijdlocaties!$B$2:$E$500,2,FALSE),"")</f>
        <v/>
      </c>
      <c r="C1736" s="12" t="str">
        <f>Wedstrijden!D1747</f>
        <v/>
      </c>
      <c r="D1736" s="12" t="str">
        <f>IFERROR(VLOOKUP(Wedstrijden!E1747,Organisaties!$B$2:$C$500,2,FALSE),"")</f>
        <v/>
      </c>
      <c r="E1736" s="12" t="str">
        <f>IFERROR(VLOOKUP(Wedstrijden!E1747,Organisaties!$B$2:$G$500,5,FALSE),"")</f>
        <v/>
      </c>
      <c r="F1736" s="12" t="e">
        <f>IF(Wedstrijden!#REF!&lt;&gt;"",Wedstrijden!#REF!,"")</f>
        <v>#REF!</v>
      </c>
      <c r="G1736" s="12">
        <f>IF(Wedstrijden!K1747="Indoor",1,0)</f>
        <v>0</v>
      </c>
      <c r="H1736" s="12">
        <f>Wedstrijden!L1747</f>
        <v>0</v>
      </c>
      <c r="I1736" s="12" t="str">
        <f>IF(Wedstrijden!J1747="Nee",0,IF(Wedstrijden!J1747="Ja",1,""))</f>
        <v/>
      </c>
      <c r="J1736" s="12" t="str">
        <f>IF(Wedstrijden!M1747&lt;&gt;"",Wedstrijden!M1747,"")</f>
        <v/>
      </c>
      <c r="BJ1736" s="12">
        <f>IF(COUNTA(Wedstrijden!#REF!)&lt;&gt;0,1,"")</f>
        <v>1</v>
      </c>
      <c r="BK1736" s="12">
        <f t="shared" si="162"/>
        <v>2</v>
      </c>
      <c r="BL1736" s="12" t="e">
        <f>IF(Wedstrijden!#REF!="x","AA","")</f>
        <v>#REF!</v>
      </c>
      <c r="BM1736" s="12" t="e">
        <f>IF(Wedstrijden!#REF!="x","A","")</f>
        <v>#REF!</v>
      </c>
      <c r="BN1736" s="12" t="e">
        <f>IF(Wedstrijden!#REF!="x","B1","")</f>
        <v>#REF!</v>
      </c>
      <c r="BO1736" s="12" t="e">
        <f>IF(Wedstrijden!#REF!="x","BB","")</f>
        <v>#REF!</v>
      </c>
      <c r="BP1736" s="12" t="e">
        <f>IF(Wedstrijden!#REF!="x","B","")</f>
        <v>#REF!</v>
      </c>
      <c r="BQ1736" s="12" t="e">
        <f>IF(Wedstrijden!#REF!="x","L1","")</f>
        <v>#REF!</v>
      </c>
      <c r="BR1736" s="12" t="e">
        <f>IF(Wedstrijden!#REF!="x","L2","")</f>
        <v>#REF!</v>
      </c>
      <c r="BS1736" s="12" t="e">
        <f>IF(Wedstrijden!#REF!="x","M1","")</f>
        <v>#REF!</v>
      </c>
      <c r="BT1736" s="12" t="e">
        <f>IF(Wedstrijden!#REF!="x","M2","")</f>
        <v>#REF!</v>
      </c>
      <c r="BU1736" s="12" t="e">
        <f>IF(Wedstrijden!#REF!="x","Z1","")</f>
        <v>#REF!</v>
      </c>
      <c r="BV1736" s="12" t="e">
        <f>IF(Wedstrijden!#REF!="x","Z2","")</f>
        <v>#REF!</v>
      </c>
      <c r="BW1736" s="12">
        <f>IF(COUNTA(Wedstrijden!#REF!)&lt;&gt;0,1,"")</f>
        <v>1</v>
      </c>
      <c r="BX1736" s="12">
        <f t="shared" si="163"/>
        <v>1</v>
      </c>
      <c r="BY1736" s="12" t="e">
        <f>IF(Wedstrijden!#REF!="x","BB","")</f>
        <v>#REF!</v>
      </c>
      <c r="BZ1736" s="12" t="e">
        <f>IF(Wedstrijden!#REF!="x","B","")</f>
        <v>#REF!</v>
      </c>
      <c r="CA1736" s="12" t="e">
        <f>IF(Wedstrijden!#REF!="x","L1","")</f>
        <v>#REF!</v>
      </c>
      <c r="CB1736" s="12" t="e">
        <f>IF(Wedstrijden!#REF!="x","L2","")</f>
        <v>#REF!</v>
      </c>
      <c r="CC1736" s="12" t="e">
        <f>IF(Wedstrijden!#REF!="x","M1","")</f>
        <v>#REF!</v>
      </c>
      <c r="CD1736" s="12" t="e">
        <f>IF(Wedstrijden!#REF!="x","M2","")</f>
        <v>#REF!</v>
      </c>
      <c r="CE1736" s="12" t="e">
        <f>IF(Wedstrijden!#REF!="x","Z1","")</f>
        <v>#REF!</v>
      </c>
      <c r="CF1736" s="12" t="e">
        <f>IF(Wedstrijden!#REF!="x","Z2","")</f>
        <v>#REF!</v>
      </c>
      <c r="CG1736" s="12" t="e">
        <f>IF(Wedstrijden!#REF!="x","ZZL","")</f>
        <v>#REF!</v>
      </c>
      <c r="CL1736" s="12">
        <f>IF(COUNTA(Wedstrijden!#REF!)&lt;&gt;0,2,"")</f>
        <v>2</v>
      </c>
      <c r="CM1736" s="12">
        <f t="shared" si="164"/>
        <v>2</v>
      </c>
      <c r="CN1736" s="12" t="e">
        <f>IF(Wedstrijden!#REF!="x","AA","")</f>
        <v>#REF!</v>
      </c>
      <c r="CO1736" s="12" t="e">
        <f>IF(Wedstrijden!#REF!="x","A","")</f>
        <v>#REF!</v>
      </c>
      <c r="CP1736" s="12" t="e">
        <f>IF(Wedstrijden!#REF!="x","BB","")</f>
        <v>#REF!</v>
      </c>
      <c r="CQ1736" s="12" t="e">
        <f>IF(Wedstrijden!#REF!="x","B","")</f>
        <v>#REF!</v>
      </c>
      <c r="CR1736" s="12" t="e">
        <f>IF(Wedstrijden!#REF!="x","L","")</f>
        <v>#REF!</v>
      </c>
      <c r="CS1736" s="12" t="e">
        <f>IF(Wedstrijden!#REF!="x","M","")</f>
        <v>#REF!</v>
      </c>
      <c r="CT1736" s="12" t="e">
        <f>IF(Wedstrijden!#REF!="x","Z","")</f>
        <v>#REF!</v>
      </c>
      <c r="CU1736" s="12" t="e">
        <f>IF(Wedstrijden!#REF!="x","ZZ","")</f>
        <v>#REF!</v>
      </c>
      <c r="CV1736" s="12">
        <f>IF(COUNTA(Wedstrijden!#REF!)&lt;&gt;0,2,"")</f>
        <v>2</v>
      </c>
      <c r="CW1736" s="12">
        <f t="shared" si="165"/>
        <v>1</v>
      </c>
      <c r="CX1736" s="12" t="e">
        <f>IF(Wedstrijden!#REF!="x","BB","")</f>
        <v>#REF!</v>
      </c>
      <c r="CY1736" s="12" t="e">
        <f>IF(Wedstrijden!#REF!="x","B","")</f>
        <v>#REF!</v>
      </c>
      <c r="CZ1736" s="12" t="e">
        <f>IF(Wedstrijden!#REF!="x","L","")</f>
        <v>#REF!</v>
      </c>
      <c r="DA1736" s="12" t="e">
        <f>IF(Wedstrijden!#REF!="x","M","")</f>
        <v>#REF!</v>
      </c>
      <c r="DB1736" s="12" t="e">
        <f>IF(Wedstrijden!#REF!="x","Z","")</f>
        <v>#REF!</v>
      </c>
      <c r="DC1736" s="12" t="e">
        <f>IF(Wedstrijden!#REF!="x","ZZ","")</f>
        <v>#REF!</v>
      </c>
      <c r="DD1736" s="12" t="e">
        <f>IF(Wedstrijden!#REF!="x","1.40","")</f>
        <v>#REF!</v>
      </c>
      <c r="DE1736" s="12">
        <f>IF(COUNTA(Wedstrijden!#REF!)&lt;&gt;0,6,"")</f>
        <v>6</v>
      </c>
      <c r="DF1736" s="12">
        <f t="shared" si="166"/>
        <v>2</v>
      </c>
      <c r="DG1736" s="12" t="e">
        <f>IF(Wedstrijden!#REF!="x","L","")</f>
        <v>#REF!</v>
      </c>
      <c r="DH1736" s="12" t="e">
        <f>IF(Wedstrijden!#REF!="x","M","")</f>
        <v>#REF!</v>
      </c>
      <c r="DI1736" s="12" t="e">
        <f>IF(Wedstrijden!#REF!="x","Z","")</f>
        <v>#REF!</v>
      </c>
      <c r="DJ1736" s="12" t="e">
        <f>IF(Wedstrijden!#REF!="x","Z","")</f>
        <v>#REF!</v>
      </c>
      <c r="DK1736" s="12">
        <f>IF(COUNTA(Wedstrijden!#REF!)&lt;&gt;0,6,"")</f>
        <v>6</v>
      </c>
      <c r="DL1736" s="12">
        <f t="shared" si="167"/>
        <v>1</v>
      </c>
      <c r="DM1736" s="12" t="e">
        <f>IF(Wedstrijden!#REF!="x","L","")</f>
        <v>#REF!</v>
      </c>
      <c r="DN1736" s="12" t="e">
        <f>IF(Wedstrijden!#REF!="x","M","")</f>
        <v>#REF!</v>
      </c>
      <c r="DO1736" s="12" t="e">
        <f>IF(Wedstrijden!#REF!="x","Z","")</f>
        <v>#REF!</v>
      </c>
      <c r="DP1736" s="12" t="e">
        <f>IF(Wedstrijden!#REF!="x","Z","")</f>
        <v>#REF!</v>
      </c>
    </row>
    <row r="1737" spans="1:120" ht="15" x14ac:dyDescent="0.25">
      <c r="A1737" s="14">
        <f>Wedstrijden!A1748</f>
        <v>0</v>
      </c>
      <c r="B1737" s="12" t="str">
        <f>IFERROR(VLOOKUP(Wedstrijden!C1748,Wedstrijdlocaties!$B$2:$E$500,2,FALSE),"")</f>
        <v/>
      </c>
      <c r="C1737" s="12" t="str">
        <f>Wedstrijden!D1748</f>
        <v/>
      </c>
      <c r="D1737" s="12" t="str">
        <f>IFERROR(VLOOKUP(Wedstrijden!E1748,Organisaties!$B$2:$C$500,2,FALSE),"")</f>
        <v/>
      </c>
      <c r="E1737" s="12" t="str">
        <f>IFERROR(VLOOKUP(Wedstrijden!E1748,Organisaties!$B$2:$G$500,5,FALSE),"")</f>
        <v/>
      </c>
      <c r="F1737" s="12" t="e">
        <f>IF(Wedstrijden!#REF!&lt;&gt;"",Wedstrijden!#REF!,"")</f>
        <v>#REF!</v>
      </c>
      <c r="G1737" s="12">
        <f>IF(Wedstrijden!K1748="Indoor",1,0)</f>
        <v>0</v>
      </c>
      <c r="H1737" s="12">
        <f>Wedstrijden!L1748</f>
        <v>0</v>
      </c>
      <c r="I1737" s="12" t="str">
        <f>IF(Wedstrijden!J1748="Nee",0,IF(Wedstrijden!J1748="Ja",1,""))</f>
        <v/>
      </c>
      <c r="J1737" s="12" t="str">
        <f>IF(Wedstrijden!M1748&lt;&gt;"",Wedstrijden!M1748,"")</f>
        <v/>
      </c>
      <c r="BJ1737" s="12">
        <f>IF(COUNTA(Wedstrijden!#REF!)&lt;&gt;0,1,"")</f>
        <v>1</v>
      </c>
      <c r="BK1737" s="12">
        <f t="shared" si="162"/>
        <v>2</v>
      </c>
      <c r="BL1737" s="12" t="e">
        <f>IF(Wedstrijden!#REF!="x","AA","")</f>
        <v>#REF!</v>
      </c>
      <c r="BM1737" s="12" t="e">
        <f>IF(Wedstrijden!#REF!="x","A","")</f>
        <v>#REF!</v>
      </c>
      <c r="BN1737" s="12" t="e">
        <f>IF(Wedstrijden!#REF!="x","B1","")</f>
        <v>#REF!</v>
      </c>
      <c r="BO1737" s="12" t="e">
        <f>IF(Wedstrijden!#REF!="x","BB","")</f>
        <v>#REF!</v>
      </c>
      <c r="BP1737" s="12" t="e">
        <f>IF(Wedstrijden!#REF!="x","B","")</f>
        <v>#REF!</v>
      </c>
      <c r="BQ1737" s="12" t="e">
        <f>IF(Wedstrijden!#REF!="x","L1","")</f>
        <v>#REF!</v>
      </c>
      <c r="BR1737" s="12" t="e">
        <f>IF(Wedstrijden!#REF!="x","L2","")</f>
        <v>#REF!</v>
      </c>
      <c r="BS1737" s="12" t="e">
        <f>IF(Wedstrijden!#REF!="x","M1","")</f>
        <v>#REF!</v>
      </c>
      <c r="BT1737" s="12" t="e">
        <f>IF(Wedstrijden!#REF!="x","M2","")</f>
        <v>#REF!</v>
      </c>
      <c r="BU1737" s="12" t="e">
        <f>IF(Wedstrijden!#REF!="x","Z1","")</f>
        <v>#REF!</v>
      </c>
      <c r="BV1737" s="12" t="e">
        <f>IF(Wedstrijden!#REF!="x","Z2","")</f>
        <v>#REF!</v>
      </c>
      <c r="BW1737" s="12">
        <f>IF(COUNTA(Wedstrijden!#REF!)&lt;&gt;0,1,"")</f>
        <v>1</v>
      </c>
      <c r="BX1737" s="12">
        <f t="shared" si="163"/>
        <v>1</v>
      </c>
      <c r="BY1737" s="12" t="e">
        <f>IF(Wedstrijden!#REF!="x","BB","")</f>
        <v>#REF!</v>
      </c>
      <c r="BZ1737" s="12" t="e">
        <f>IF(Wedstrijden!#REF!="x","B","")</f>
        <v>#REF!</v>
      </c>
      <c r="CA1737" s="12" t="e">
        <f>IF(Wedstrijden!#REF!="x","L1","")</f>
        <v>#REF!</v>
      </c>
      <c r="CB1737" s="12" t="e">
        <f>IF(Wedstrijden!#REF!="x","L2","")</f>
        <v>#REF!</v>
      </c>
      <c r="CC1737" s="12" t="e">
        <f>IF(Wedstrijden!#REF!="x","M1","")</f>
        <v>#REF!</v>
      </c>
      <c r="CD1737" s="12" t="e">
        <f>IF(Wedstrijden!#REF!="x","M2","")</f>
        <v>#REF!</v>
      </c>
      <c r="CE1737" s="12" t="e">
        <f>IF(Wedstrijden!#REF!="x","Z1","")</f>
        <v>#REF!</v>
      </c>
      <c r="CF1737" s="12" t="e">
        <f>IF(Wedstrijden!#REF!="x","Z2","")</f>
        <v>#REF!</v>
      </c>
      <c r="CG1737" s="12" t="e">
        <f>IF(Wedstrijden!#REF!="x","ZZL","")</f>
        <v>#REF!</v>
      </c>
      <c r="CL1737" s="12">
        <f>IF(COUNTA(Wedstrijden!#REF!)&lt;&gt;0,2,"")</f>
        <v>2</v>
      </c>
      <c r="CM1737" s="12">
        <f t="shared" si="164"/>
        <v>2</v>
      </c>
      <c r="CN1737" s="12" t="e">
        <f>IF(Wedstrijden!#REF!="x","AA","")</f>
        <v>#REF!</v>
      </c>
      <c r="CO1737" s="12" t="e">
        <f>IF(Wedstrijden!#REF!="x","A","")</f>
        <v>#REF!</v>
      </c>
      <c r="CP1737" s="12" t="e">
        <f>IF(Wedstrijden!#REF!="x","BB","")</f>
        <v>#REF!</v>
      </c>
      <c r="CQ1737" s="12" t="e">
        <f>IF(Wedstrijden!#REF!="x","B","")</f>
        <v>#REF!</v>
      </c>
      <c r="CR1737" s="12" t="e">
        <f>IF(Wedstrijden!#REF!="x","L","")</f>
        <v>#REF!</v>
      </c>
      <c r="CS1737" s="12" t="e">
        <f>IF(Wedstrijden!#REF!="x","M","")</f>
        <v>#REF!</v>
      </c>
      <c r="CT1737" s="12" t="e">
        <f>IF(Wedstrijden!#REF!="x","Z","")</f>
        <v>#REF!</v>
      </c>
      <c r="CU1737" s="12" t="e">
        <f>IF(Wedstrijden!#REF!="x","ZZ","")</f>
        <v>#REF!</v>
      </c>
      <c r="CV1737" s="12">
        <f>IF(COUNTA(Wedstrijden!#REF!)&lt;&gt;0,2,"")</f>
        <v>2</v>
      </c>
      <c r="CW1737" s="12">
        <f t="shared" si="165"/>
        <v>1</v>
      </c>
      <c r="CX1737" s="12" t="e">
        <f>IF(Wedstrijden!#REF!="x","BB","")</f>
        <v>#REF!</v>
      </c>
      <c r="CY1737" s="12" t="e">
        <f>IF(Wedstrijden!#REF!="x","B","")</f>
        <v>#REF!</v>
      </c>
      <c r="CZ1737" s="12" t="e">
        <f>IF(Wedstrijden!#REF!="x","L","")</f>
        <v>#REF!</v>
      </c>
      <c r="DA1737" s="12" t="e">
        <f>IF(Wedstrijden!#REF!="x","M","")</f>
        <v>#REF!</v>
      </c>
      <c r="DB1737" s="12" t="e">
        <f>IF(Wedstrijden!#REF!="x","Z","")</f>
        <v>#REF!</v>
      </c>
      <c r="DC1737" s="12" t="e">
        <f>IF(Wedstrijden!#REF!="x","ZZ","")</f>
        <v>#REF!</v>
      </c>
      <c r="DD1737" s="12" t="e">
        <f>IF(Wedstrijden!#REF!="x","1.40","")</f>
        <v>#REF!</v>
      </c>
      <c r="DE1737" s="12">
        <f>IF(COUNTA(Wedstrijden!#REF!)&lt;&gt;0,6,"")</f>
        <v>6</v>
      </c>
      <c r="DF1737" s="12">
        <f t="shared" si="166"/>
        <v>2</v>
      </c>
      <c r="DG1737" s="12" t="e">
        <f>IF(Wedstrijden!#REF!="x","L","")</f>
        <v>#REF!</v>
      </c>
      <c r="DH1737" s="12" t="e">
        <f>IF(Wedstrijden!#REF!="x","M","")</f>
        <v>#REF!</v>
      </c>
      <c r="DI1737" s="12" t="e">
        <f>IF(Wedstrijden!#REF!="x","Z","")</f>
        <v>#REF!</v>
      </c>
      <c r="DJ1737" s="12" t="e">
        <f>IF(Wedstrijden!#REF!="x","Z","")</f>
        <v>#REF!</v>
      </c>
      <c r="DK1737" s="12">
        <f>IF(COUNTA(Wedstrijden!#REF!)&lt;&gt;0,6,"")</f>
        <v>6</v>
      </c>
      <c r="DL1737" s="12">
        <f t="shared" si="167"/>
        <v>1</v>
      </c>
      <c r="DM1737" s="12" t="e">
        <f>IF(Wedstrijden!#REF!="x","L","")</f>
        <v>#REF!</v>
      </c>
      <c r="DN1737" s="12" t="e">
        <f>IF(Wedstrijden!#REF!="x","M","")</f>
        <v>#REF!</v>
      </c>
      <c r="DO1737" s="12" t="e">
        <f>IF(Wedstrijden!#REF!="x","Z","")</f>
        <v>#REF!</v>
      </c>
      <c r="DP1737" s="12" t="e">
        <f>IF(Wedstrijden!#REF!="x","Z","")</f>
        <v>#REF!</v>
      </c>
    </row>
    <row r="1738" spans="1:120" ht="15" x14ac:dyDescent="0.25">
      <c r="A1738" s="14">
        <f>Wedstrijden!A1749</f>
        <v>0</v>
      </c>
      <c r="B1738" s="12" t="str">
        <f>IFERROR(VLOOKUP(Wedstrijden!C1749,Wedstrijdlocaties!$B$2:$E$500,2,FALSE),"")</f>
        <v/>
      </c>
      <c r="C1738" s="12" t="str">
        <f>Wedstrijden!D1749</f>
        <v/>
      </c>
      <c r="D1738" s="12" t="str">
        <f>IFERROR(VLOOKUP(Wedstrijden!E1749,Organisaties!$B$2:$C$500,2,FALSE),"")</f>
        <v/>
      </c>
      <c r="E1738" s="12" t="str">
        <f>IFERROR(VLOOKUP(Wedstrijden!E1749,Organisaties!$B$2:$G$500,5,FALSE),"")</f>
        <v/>
      </c>
      <c r="F1738" s="12" t="e">
        <f>IF(Wedstrijden!#REF!&lt;&gt;"",Wedstrijden!#REF!,"")</f>
        <v>#REF!</v>
      </c>
      <c r="G1738" s="12">
        <f>IF(Wedstrijden!K1749="Indoor",1,0)</f>
        <v>0</v>
      </c>
      <c r="H1738" s="12">
        <f>Wedstrijden!L1749</f>
        <v>0</v>
      </c>
      <c r="I1738" s="12" t="str">
        <f>IF(Wedstrijden!J1749="Nee",0,IF(Wedstrijden!J1749="Ja",1,""))</f>
        <v/>
      </c>
      <c r="J1738" s="12" t="str">
        <f>IF(Wedstrijden!M1749&lt;&gt;"",Wedstrijden!M1749,"")</f>
        <v/>
      </c>
      <c r="BJ1738" s="12">
        <f>IF(COUNTA(Wedstrijden!#REF!)&lt;&gt;0,1,"")</f>
        <v>1</v>
      </c>
      <c r="BK1738" s="12">
        <f t="shared" si="162"/>
        <v>2</v>
      </c>
      <c r="BL1738" s="12" t="e">
        <f>IF(Wedstrijden!#REF!="x","AA","")</f>
        <v>#REF!</v>
      </c>
      <c r="BM1738" s="12" t="e">
        <f>IF(Wedstrijden!#REF!="x","A","")</f>
        <v>#REF!</v>
      </c>
      <c r="BN1738" s="12" t="e">
        <f>IF(Wedstrijden!#REF!="x","B1","")</f>
        <v>#REF!</v>
      </c>
      <c r="BO1738" s="12" t="e">
        <f>IF(Wedstrijden!#REF!="x","BB","")</f>
        <v>#REF!</v>
      </c>
      <c r="BP1738" s="12" t="e">
        <f>IF(Wedstrijden!#REF!="x","B","")</f>
        <v>#REF!</v>
      </c>
      <c r="BQ1738" s="12" t="e">
        <f>IF(Wedstrijden!#REF!="x","L1","")</f>
        <v>#REF!</v>
      </c>
      <c r="BR1738" s="12" t="e">
        <f>IF(Wedstrijden!#REF!="x","L2","")</f>
        <v>#REF!</v>
      </c>
      <c r="BS1738" s="12" t="e">
        <f>IF(Wedstrijden!#REF!="x","M1","")</f>
        <v>#REF!</v>
      </c>
      <c r="BT1738" s="12" t="e">
        <f>IF(Wedstrijden!#REF!="x","M2","")</f>
        <v>#REF!</v>
      </c>
      <c r="BU1738" s="12" t="e">
        <f>IF(Wedstrijden!#REF!="x","Z1","")</f>
        <v>#REF!</v>
      </c>
      <c r="BV1738" s="12" t="e">
        <f>IF(Wedstrijden!#REF!="x","Z2","")</f>
        <v>#REF!</v>
      </c>
      <c r="BW1738" s="12">
        <f>IF(COUNTA(Wedstrijden!#REF!)&lt;&gt;0,1,"")</f>
        <v>1</v>
      </c>
      <c r="BX1738" s="12">
        <f t="shared" si="163"/>
        <v>1</v>
      </c>
      <c r="BY1738" s="12" t="e">
        <f>IF(Wedstrijden!#REF!="x","BB","")</f>
        <v>#REF!</v>
      </c>
      <c r="BZ1738" s="12" t="e">
        <f>IF(Wedstrijden!#REF!="x","B","")</f>
        <v>#REF!</v>
      </c>
      <c r="CA1738" s="12" t="e">
        <f>IF(Wedstrijden!#REF!="x","L1","")</f>
        <v>#REF!</v>
      </c>
      <c r="CB1738" s="12" t="e">
        <f>IF(Wedstrijden!#REF!="x","L2","")</f>
        <v>#REF!</v>
      </c>
      <c r="CC1738" s="12" t="e">
        <f>IF(Wedstrijden!#REF!="x","M1","")</f>
        <v>#REF!</v>
      </c>
      <c r="CD1738" s="12" t="e">
        <f>IF(Wedstrijden!#REF!="x","M2","")</f>
        <v>#REF!</v>
      </c>
      <c r="CE1738" s="12" t="e">
        <f>IF(Wedstrijden!#REF!="x","Z1","")</f>
        <v>#REF!</v>
      </c>
      <c r="CF1738" s="12" t="e">
        <f>IF(Wedstrijden!#REF!="x","Z2","")</f>
        <v>#REF!</v>
      </c>
      <c r="CG1738" s="12" t="e">
        <f>IF(Wedstrijden!#REF!="x","ZZL","")</f>
        <v>#REF!</v>
      </c>
      <c r="CL1738" s="12">
        <f>IF(COUNTA(Wedstrijden!#REF!)&lt;&gt;0,2,"")</f>
        <v>2</v>
      </c>
      <c r="CM1738" s="12">
        <f t="shared" si="164"/>
        <v>2</v>
      </c>
      <c r="CN1738" s="12" t="e">
        <f>IF(Wedstrijden!#REF!="x","AA","")</f>
        <v>#REF!</v>
      </c>
      <c r="CO1738" s="12" t="e">
        <f>IF(Wedstrijden!#REF!="x","A","")</f>
        <v>#REF!</v>
      </c>
      <c r="CP1738" s="12" t="e">
        <f>IF(Wedstrijden!#REF!="x","BB","")</f>
        <v>#REF!</v>
      </c>
      <c r="CQ1738" s="12" t="e">
        <f>IF(Wedstrijden!#REF!="x","B","")</f>
        <v>#REF!</v>
      </c>
      <c r="CR1738" s="12" t="e">
        <f>IF(Wedstrijden!#REF!="x","L","")</f>
        <v>#REF!</v>
      </c>
      <c r="CS1738" s="12" t="e">
        <f>IF(Wedstrijden!#REF!="x","M","")</f>
        <v>#REF!</v>
      </c>
      <c r="CT1738" s="12" t="e">
        <f>IF(Wedstrijden!#REF!="x","Z","")</f>
        <v>#REF!</v>
      </c>
      <c r="CU1738" s="12" t="e">
        <f>IF(Wedstrijden!#REF!="x","ZZ","")</f>
        <v>#REF!</v>
      </c>
      <c r="CV1738" s="12">
        <f>IF(COUNTA(Wedstrijden!#REF!)&lt;&gt;0,2,"")</f>
        <v>2</v>
      </c>
      <c r="CW1738" s="12">
        <f t="shared" si="165"/>
        <v>1</v>
      </c>
      <c r="CX1738" s="12" t="e">
        <f>IF(Wedstrijden!#REF!="x","BB","")</f>
        <v>#REF!</v>
      </c>
      <c r="CY1738" s="12" t="e">
        <f>IF(Wedstrijden!#REF!="x","B","")</f>
        <v>#REF!</v>
      </c>
      <c r="CZ1738" s="12" t="e">
        <f>IF(Wedstrijden!#REF!="x","L","")</f>
        <v>#REF!</v>
      </c>
      <c r="DA1738" s="12" t="e">
        <f>IF(Wedstrijden!#REF!="x","M","")</f>
        <v>#REF!</v>
      </c>
      <c r="DB1738" s="12" t="e">
        <f>IF(Wedstrijden!#REF!="x","Z","")</f>
        <v>#REF!</v>
      </c>
      <c r="DC1738" s="12" t="e">
        <f>IF(Wedstrijden!#REF!="x","ZZ","")</f>
        <v>#REF!</v>
      </c>
      <c r="DD1738" s="12" t="e">
        <f>IF(Wedstrijden!#REF!="x","1.40","")</f>
        <v>#REF!</v>
      </c>
      <c r="DE1738" s="12">
        <f>IF(COUNTA(Wedstrijden!#REF!)&lt;&gt;0,6,"")</f>
        <v>6</v>
      </c>
      <c r="DF1738" s="12">
        <f t="shared" si="166"/>
        <v>2</v>
      </c>
      <c r="DG1738" s="12" t="e">
        <f>IF(Wedstrijden!#REF!="x","L","")</f>
        <v>#REF!</v>
      </c>
      <c r="DH1738" s="12" t="e">
        <f>IF(Wedstrijden!#REF!="x","M","")</f>
        <v>#REF!</v>
      </c>
      <c r="DI1738" s="12" t="e">
        <f>IF(Wedstrijden!#REF!="x","Z","")</f>
        <v>#REF!</v>
      </c>
      <c r="DJ1738" s="12" t="e">
        <f>IF(Wedstrijden!#REF!="x","Z","")</f>
        <v>#REF!</v>
      </c>
      <c r="DK1738" s="12">
        <f>IF(COUNTA(Wedstrijden!#REF!)&lt;&gt;0,6,"")</f>
        <v>6</v>
      </c>
      <c r="DL1738" s="12">
        <f t="shared" si="167"/>
        <v>1</v>
      </c>
      <c r="DM1738" s="12" t="e">
        <f>IF(Wedstrijden!#REF!="x","L","")</f>
        <v>#REF!</v>
      </c>
      <c r="DN1738" s="12" t="e">
        <f>IF(Wedstrijden!#REF!="x","M","")</f>
        <v>#REF!</v>
      </c>
      <c r="DO1738" s="12" t="e">
        <f>IF(Wedstrijden!#REF!="x","Z","")</f>
        <v>#REF!</v>
      </c>
      <c r="DP1738" s="12" t="e">
        <f>IF(Wedstrijden!#REF!="x","Z","")</f>
        <v>#REF!</v>
      </c>
    </row>
    <row r="1739" spans="1:120" ht="15" x14ac:dyDescent="0.25">
      <c r="A1739" s="14">
        <f>Wedstrijden!A1750</f>
        <v>0</v>
      </c>
      <c r="B1739" s="12" t="str">
        <f>IFERROR(VLOOKUP(Wedstrijden!C1750,Wedstrijdlocaties!$B$2:$E$500,2,FALSE),"")</f>
        <v/>
      </c>
      <c r="C1739" s="12" t="str">
        <f>Wedstrijden!D1750</f>
        <v/>
      </c>
      <c r="D1739" s="12" t="str">
        <f>IFERROR(VLOOKUP(Wedstrijden!E1750,Organisaties!$B$2:$C$500,2,FALSE),"")</f>
        <v/>
      </c>
      <c r="E1739" s="12" t="str">
        <f>IFERROR(VLOOKUP(Wedstrijden!E1750,Organisaties!$B$2:$G$500,5,FALSE),"")</f>
        <v/>
      </c>
      <c r="F1739" s="12" t="e">
        <f>IF(Wedstrijden!#REF!&lt;&gt;"",Wedstrijden!#REF!,"")</f>
        <v>#REF!</v>
      </c>
      <c r="G1739" s="12">
        <f>IF(Wedstrijden!K1750="Indoor",1,0)</f>
        <v>0</v>
      </c>
      <c r="H1739" s="12">
        <f>Wedstrijden!L1750</f>
        <v>0</v>
      </c>
      <c r="I1739" s="12" t="str">
        <f>IF(Wedstrijden!J1750="Nee",0,IF(Wedstrijden!J1750="Ja",1,""))</f>
        <v/>
      </c>
      <c r="J1739" s="12" t="str">
        <f>IF(Wedstrijden!M1750&lt;&gt;"",Wedstrijden!M1750,"")</f>
        <v/>
      </c>
      <c r="BJ1739" s="12">
        <f>IF(COUNTA(Wedstrijden!#REF!)&lt;&gt;0,1,"")</f>
        <v>1</v>
      </c>
      <c r="BK1739" s="12">
        <f t="shared" si="162"/>
        <v>2</v>
      </c>
      <c r="BL1739" s="12" t="e">
        <f>IF(Wedstrijden!#REF!="x","AA","")</f>
        <v>#REF!</v>
      </c>
      <c r="BM1739" s="12" t="e">
        <f>IF(Wedstrijden!#REF!="x","A","")</f>
        <v>#REF!</v>
      </c>
      <c r="BN1739" s="12" t="e">
        <f>IF(Wedstrijden!#REF!="x","B1","")</f>
        <v>#REF!</v>
      </c>
      <c r="BO1739" s="12" t="e">
        <f>IF(Wedstrijden!#REF!="x","BB","")</f>
        <v>#REF!</v>
      </c>
      <c r="BP1739" s="12" t="e">
        <f>IF(Wedstrijden!#REF!="x","B","")</f>
        <v>#REF!</v>
      </c>
      <c r="BQ1739" s="12" t="e">
        <f>IF(Wedstrijden!#REF!="x","L1","")</f>
        <v>#REF!</v>
      </c>
      <c r="BR1739" s="12" t="e">
        <f>IF(Wedstrijden!#REF!="x","L2","")</f>
        <v>#REF!</v>
      </c>
      <c r="BS1739" s="12" t="e">
        <f>IF(Wedstrijden!#REF!="x","M1","")</f>
        <v>#REF!</v>
      </c>
      <c r="BT1739" s="12" t="e">
        <f>IF(Wedstrijden!#REF!="x","M2","")</f>
        <v>#REF!</v>
      </c>
      <c r="BU1739" s="12" t="e">
        <f>IF(Wedstrijden!#REF!="x","Z1","")</f>
        <v>#REF!</v>
      </c>
      <c r="BV1739" s="12" t="e">
        <f>IF(Wedstrijden!#REF!="x","Z2","")</f>
        <v>#REF!</v>
      </c>
      <c r="BW1739" s="12">
        <f>IF(COUNTA(Wedstrijden!#REF!)&lt;&gt;0,1,"")</f>
        <v>1</v>
      </c>
      <c r="BX1739" s="12">
        <f t="shared" si="163"/>
        <v>1</v>
      </c>
      <c r="BY1739" s="12" t="e">
        <f>IF(Wedstrijden!#REF!="x","BB","")</f>
        <v>#REF!</v>
      </c>
      <c r="BZ1739" s="12" t="e">
        <f>IF(Wedstrijden!#REF!="x","B","")</f>
        <v>#REF!</v>
      </c>
      <c r="CA1739" s="12" t="e">
        <f>IF(Wedstrijden!#REF!="x","L1","")</f>
        <v>#REF!</v>
      </c>
      <c r="CB1739" s="12" t="e">
        <f>IF(Wedstrijden!#REF!="x","L2","")</f>
        <v>#REF!</v>
      </c>
      <c r="CC1739" s="12" t="e">
        <f>IF(Wedstrijden!#REF!="x","M1","")</f>
        <v>#REF!</v>
      </c>
      <c r="CD1739" s="12" t="e">
        <f>IF(Wedstrijden!#REF!="x","M2","")</f>
        <v>#REF!</v>
      </c>
      <c r="CE1739" s="12" t="e">
        <f>IF(Wedstrijden!#REF!="x","Z1","")</f>
        <v>#REF!</v>
      </c>
      <c r="CF1739" s="12" t="e">
        <f>IF(Wedstrijden!#REF!="x","Z2","")</f>
        <v>#REF!</v>
      </c>
      <c r="CG1739" s="12" t="e">
        <f>IF(Wedstrijden!#REF!="x","ZZL","")</f>
        <v>#REF!</v>
      </c>
      <c r="CL1739" s="12">
        <f>IF(COUNTA(Wedstrijden!#REF!)&lt;&gt;0,2,"")</f>
        <v>2</v>
      </c>
      <c r="CM1739" s="12">
        <f t="shared" si="164"/>
        <v>2</v>
      </c>
      <c r="CN1739" s="12" t="e">
        <f>IF(Wedstrijden!#REF!="x","AA","")</f>
        <v>#REF!</v>
      </c>
      <c r="CO1739" s="12" t="e">
        <f>IF(Wedstrijden!#REF!="x","A","")</f>
        <v>#REF!</v>
      </c>
      <c r="CP1739" s="12" t="e">
        <f>IF(Wedstrijden!#REF!="x","BB","")</f>
        <v>#REF!</v>
      </c>
      <c r="CQ1739" s="12" t="e">
        <f>IF(Wedstrijden!#REF!="x","B","")</f>
        <v>#REF!</v>
      </c>
      <c r="CR1739" s="12" t="e">
        <f>IF(Wedstrijden!#REF!="x","L","")</f>
        <v>#REF!</v>
      </c>
      <c r="CS1739" s="12" t="e">
        <f>IF(Wedstrijden!#REF!="x","M","")</f>
        <v>#REF!</v>
      </c>
      <c r="CT1739" s="12" t="e">
        <f>IF(Wedstrijden!#REF!="x","Z","")</f>
        <v>#REF!</v>
      </c>
      <c r="CU1739" s="12" t="e">
        <f>IF(Wedstrijden!#REF!="x","ZZ","")</f>
        <v>#REF!</v>
      </c>
      <c r="CV1739" s="12">
        <f>IF(COUNTA(Wedstrijden!#REF!)&lt;&gt;0,2,"")</f>
        <v>2</v>
      </c>
      <c r="CW1739" s="12">
        <f t="shared" si="165"/>
        <v>1</v>
      </c>
      <c r="CX1739" s="12" t="e">
        <f>IF(Wedstrijden!#REF!="x","BB","")</f>
        <v>#REF!</v>
      </c>
      <c r="CY1739" s="12" t="e">
        <f>IF(Wedstrijden!#REF!="x","B","")</f>
        <v>#REF!</v>
      </c>
      <c r="CZ1739" s="12" t="e">
        <f>IF(Wedstrijden!#REF!="x","L","")</f>
        <v>#REF!</v>
      </c>
      <c r="DA1739" s="12" t="e">
        <f>IF(Wedstrijden!#REF!="x","M","")</f>
        <v>#REF!</v>
      </c>
      <c r="DB1739" s="12" t="e">
        <f>IF(Wedstrijden!#REF!="x","Z","")</f>
        <v>#REF!</v>
      </c>
      <c r="DC1739" s="12" t="e">
        <f>IF(Wedstrijden!#REF!="x","ZZ","")</f>
        <v>#REF!</v>
      </c>
      <c r="DD1739" s="12" t="e">
        <f>IF(Wedstrijden!#REF!="x","1.40","")</f>
        <v>#REF!</v>
      </c>
      <c r="DE1739" s="12">
        <f>IF(COUNTA(Wedstrijden!#REF!)&lt;&gt;0,6,"")</f>
        <v>6</v>
      </c>
      <c r="DF1739" s="12">
        <f t="shared" si="166"/>
        <v>2</v>
      </c>
      <c r="DG1739" s="12" t="e">
        <f>IF(Wedstrijden!#REF!="x","L","")</f>
        <v>#REF!</v>
      </c>
      <c r="DH1739" s="12" t="e">
        <f>IF(Wedstrijden!#REF!="x","M","")</f>
        <v>#REF!</v>
      </c>
      <c r="DI1739" s="12" t="e">
        <f>IF(Wedstrijden!#REF!="x","Z","")</f>
        <v>#REF!</v>
      </c>
      <c r="DJ1739" s="12" t="e">
        <f>IF(Wedstrijden!#REF!="x","Z","")</f>
        <v>#REF!</v>
      </c>
      <c r="DK1739" s="12">
        <f>IF(COUNTA(Wedstrijden!#REF!)&lt;&gt;0,6,"")</f>
        <v>6</v>
      </c>
      <c r="DL1739" s="12">
        <f t="shared" si="167"/>
        <v>1</v>
      </c>
      <c r="DM1739" s="12" t="e">
        <f>IF(Wedstrijden!#REF!="x","L","")</f>
        <v>#REF!</v>
      </c>
      <c r="DN1739" s="12" t="e">
        <f>IF(Wedstrijden!#REF!="x","M","")</f>
        <v>#REF!</v>
      </c>
      <c r="DO1739" s="12" t="e">
        <f>IF(Wedstrijden!#REF!="x","Z","")</f>
        <v>#REF!</v>
      </c>
      <c r="DP1739" s="12" t="e">
        <f>IF(Wedstrijden!#REF!="x","Z","")</f>
        <v>#REF!</v>
      </c>
    </row>
    <row r="1740" spans="1:120" ht="15" x14ac:dyDescent="0.25">
      <c r="A1740" s="14">
        <f>Wedstrijden!A1751</f>
        <v>0</v>
      </c>
      <c r="B1740" s="12" t="str">
        <f>IFERROR(VLOOKUP(Wedstrijden!C1751,Wedstrijdlocaties!$B$2:$E$500,2,FALSE),"")</f>
        <v/>
      </c>
      <c r="C1740" s="12" t="str">
        <f>Wedstrijden!D1751</f>
        <v/>
      </c>
      <c r="D1740" s="12" t="str">
        <f>IFERROR(VLOOKUP(Wedstrijden!E1751,Organisaties!$B$2:$C$500,2,FALSE),"")</f>
        <v/>
      </c>
      <c r="E1740" s="12" t="str">
        <f>IFERROR(VLOOKUP(Wedstrijden!E1751,Organisaties!$B$2:$G$500,5,FALSE),"")</f>
        <v/>
      </c>
      <c r="F1740" s="12" t="e">
        <f>IF(Wedstrijden!#REF!&lt;&gt;"",Wedstrijden!#REF!,"")</f>
        <v>#REF!</v>
      </c>
      <c r="G1740" s="12">
        <f>IF(Wedstrijden!K1751="Indoor",1,0)</f>
        <v>0</v>
      </c>
      <c r="H1740" s="12">
        <f>Wedstrijden!L1751</f>
        <v>0</v>
      </c>
      <c r="I1740" s="12" t="str">
        <f>IF(Wedstrijden!J1751="Nee",0,IF(Wedstrijden!J1751="Ja",1,""))</f>
        <v/>
      </c>
      <c r="J1740" s="12" t="str">
        <f>IF(Wedstrijden!M1751&lt;&gt;"",Wedstrijden!M1751,"")</f>
        <v/>
      </c>
      <c r="BJ1740" s="12">
        <f>IF(COUNTA(Wedstrijden!#REF!)&lt;&gt;0,1,"")</f>
        <v>1</v>
      </c>
      <c r="BK1740" s="12">
        <f t="shared" si="162"/>
        <v>2</v>
      </c>
      <c r="BL1740" s="12" t="e">
        <f>IF(Wedstrijden!#REF!="x","AA","")</f>
        <v>#REF!</v>
      </c>
      <c r="BM1740" s="12" t="e">
        <f>IF(Wedstrijden!#REF!="x","A","")</f>
        <v>#REF!</v>
      </c>
      <c r="BN1740" s="12" t="e">
        <f>IF(Wedstrijden!#REF!="x","B1","")</f>
        <v>#REF!</v>
      </c>
      <c r="BO1740" s="12" t="e">
        <f>IF(Wedstrijden!#REF!="x","BB","")</f>
        <v>#REF!</v>
      </c>
      <c r="BP1740" s="12" t="e">
        <f>IF(Wedstrijden!#REF!="x","B","")</f>
        <v>#REF!</v>
      </c>
      <c r="BQ1740" s="12" t="e">
        <f>IF(Wedstrijden!#REF!="x","L1","")</f>
        <v>#REF!</v>
      </c>
      <c r="BR1740" s="12" t="e">
        <f>IF(Wedstrijden!#REF!="x","L2","")</f>
        <v>#REF!</v>
      </c>
      <c r="BS1740" s="12" t="e">
        <f>IF(Wedstrijden!#REF!="x","M1","")</f>
        <v>#REF!</v>
      </c>
      <c r="BT1740" s="12" t="e">
        <f>IF(Wedstrijden!#REF!="x","M2","")</f>
        <v>#REF!</v>
      </c>
      <c r="BU1740" s="12" t="e">
        <f>IF(Wedstrijden!#REF!="x","Z1","")</f>
        <v>#REF!</v>
      </c>
      <c r="BV1740" s="12" t="e">
        <f>IF(Wedstrijden!#REF!="x","Z2","")</f>
        <v>#REF!</v>
      </c>
      <c r="BW1740" s="12">
        <f>IF(COUNTA(Wedstrijden!#REF!)&lt;&gt;0,1,"")</f>
        <v>1</v>
      </c>
      <c r="BX1740" s="12">
        <f t="shared" si="163"/>
        <v>1</v>
      </c>
      <c r="BY1740" s="12" t="e">
        <f>IF(Wedstrijden!#REF!="x","BB","")</f>
        <v>#REF!</v>
      </c>
      <c r="BZ1740" s="12" t="e">
        <f>IF(Wedstrijden!#REF!="x","B","")</f>
        <v>#REF!</v>
      </c>
      <c r="CA1740" s="12" t="e">
        <f>IF(Wedstrijden!#REF!="x","L1","")</f>
        <v>#REF!</v>
      </c>
      <c r="CB1740" s="12" t="e">
        <f>IF(Wedstrijden!#REF!="x","L2","")</f>
        <v>#REF!</v>
      </c>
      <c r="CC1740" s="12" t="e">
        <f>IF(Wedstrijden!#REF!="x","M1","")</f>
        <v>#REF!</v>
      </c>
      <c r="CD1740" s="12" t="e">
        <f>IF(Wedstrijden!#REF!="x","M2","")</f>
        <v>#REF!</v>
      </c>
      <c r="CE1740" s="12" t="e">
        <f>IF(Wedstrijden!#REF!="x","Z1","")</f>
        <v>#REF!</v>
      </c>
      <c r="CF1740" s="12" t="e">
        <f>IF(Wedstrijden!#REF!="x","Z2","")</f>
        <v>#REF!</v>
      </c>
      <c r="CG1740" s="12" t="e">
        <f>IF(Wedstrijden!#REF!="x","ZZL","")</f>
        <v>#REF!</v>
      </c>
      <c r="CL1740" s="12">
        <f>IF(COUNTA(Wedstrijden!#REF!)&lt;&gt;0,2,"")</f>
        <v>2</v>
      </c>
      <c r="CM1740" s="12">
        <f t="shared" si="164"/>
        <v>2</v>
      </c>
      <c r="CN1740" s="12" t="e">
        <f>IF(Wedstrijden!#REF!="x","AA","")</f>
        <v>#REF!</v>
      </c>
      <c r="CO1740" s="12" t="e">
        <f>IF(Wedstrijden!#REF!="x","A","")</f>
        <v>#REF!</v>
      </c>
      <c r="CP1740" s="12" t="e">
        <f>IF(Wedstrijden!#REF!="x","BB","")</f>
        <v>#REF!</v>
      </c>
      <c r="CQ1740" s="12" t="e">
        <f>IF(Wedstrijden!#REF!="x","B","")</f>
        <v>#REF!</v>
      </c>
      <c r="CR1740" s="12" t="e">
        <f>IF(Wedstrijden!#REF!="x","L","")</f>
        <v>#REF!</v>
      </c>
      <c r="CS1740" s="12" t="e">
        <f>IF(Wedstrijden!#REF!="x","M","")</f>
        <v>#REF!</v>
      </c>
      <c r="CT1740" s="12" t="e">
        <f>IF(Wedstrijden!#REF!="x","Z","")</f>
        <v>#REF!</v>
      </c>
      <c r="CU1740" s="12" t="e">
        <f>IF(Wedstrijden!#REF!="x","ZZ","")</f>
        <v>#REF!</v>
      </c>
      <c r="CV1740" s="12">
        <f>IF(COUNTA(Wedstrijden!#REF!)&lt;&gt;0,2,"")</f>
        <v>2</v>
      </c>
      <c r="CW1740" s="12">
        <f t="shared" si="165"/>
        <v>1</v>
      </c>
      <c r="CX1740" s="12" t="e">
        <f>IF(Wedstrijden!#REF!="x","BB","")</f>
        <v>#REF!</v>
      </c>
      <c r="CY1740" s="12" t="e">
        <f>IF(Wedstrijden!#REF!="x","B","")</f>
        <v>#REF!</v>
      </c>
      <c r="CZ1740" s="12" t="e">
        <f>IF(Wedstrijden!#REF!="x","L","")</f>
        <v>#REF!</v>
      </c>
      <c r="DA1740" s="12" t="e">
        <f>IF(Wedstrijden!#REF!="x","M","")</f>
        <v>#REF!</v>
      </c>
      <c r="DB1740" s="12" t="e">
        <f>IF(Wedstrijden!#REF!="x","Z","")</f>
        <v>#REF!</v>
      </c>
      <c r="DC1740" s="12" t="e">
        <f>IF(Wedstrijden!#REF!="x","ZZ","")</f>
        <v>#REF!</v>
      </c>
      <c r="DD1740" s="12" t="e">
        <f>IF(Wedstrijden!#REF!="x","1.40","")</f>
        <v>#REF!</v>
      </c>
      <c r="DE1740" s="12">
        <f>IF(COUNTA(Wedstrijden!#REF!)&lt;&gt;0,6,"")</f>
        <v>6</v>
      </c>
      <c r="DF1740" s="12">
        <f t="shared" si="166"/>
        <v>2</v>
      </c>
      <c r="DG1740" s="12" t="e">
        <f>IF(Wedstrijden!#REF!="x","L","")</f>
        <v>#REF!</v>
      </c>
      <c r="DH1740" s="12" t="e">
        <f>IF(Wedstrijden!#REF!="x","M","")</f>
        <v>#REF!</v>
      </c>
      <c r="DI1740" s="12" t="e">
        <f>IF(Wedstrijden!#REF!="x","Z","")</f>
        <v>#REF!</v>
      </c>
      <c r="DJ1740" s="12" t="e">
        <f>IF(Wedstrijden!#REF!="x","Z","")</f>
        <v>#REF!</v>
      </c>
      <c r="DK1740" s="12">
        <f>IF(COUNTA(Wedstrijden!#REF!)&lt;&gt;0,6,"")</f>
        <v>6</v>
      </c>
      <c r="DL1740" s="12">
        <f t="shared" si="167"/>
        <v>1</v>
      </c>
      <c r="DM1740" s="12" t="e">
        <f>IF(Wedstrijden!#REF!="x","L","")</f>
        <v>#REF!</v>
      </c>
      <c r="DN1740" s="12" t="e">
        <f>IF(Wedstrijden!#REF!="x","M","")</f>
        <v>#REF!</v>
      </c>
      <c r="DO1740" s="12" t="e">
        <f>IF(Wedstrijden!#REF!="x","Z","")</f>
        <v>#REF!</v>
      </c>
      <c r="DP1740" s="12" t="e">
        <f>IF(Wedstrijden!#REF!="x","Z","")</f>
        <v>#REF!</v>
      </c>
    </row>
    <row r="1741" spans="1:120" ht="15" x14ac:dyDescent="0.25">
      <c r="A1741" s="14">
        <f>Wedstrijden!A1752</f>
        <v>0</v>
      </c>
      <c r="B1741" s="12" t="str">
        <f>IFERROR(VLOOKUP(Wedstrijden!C1752,Wedstrijdlocaties!$B$2:$E$500,2,FALSE),"")</f>
        <v/>
      </c>
      <c r="C1741" s="12" t="str">
        <f>Wedstrijden!D1752</f>
        <v/>
      </c>
      <c r="D1741" s="12" t="str">
        <f>IFERROR(VLOOKUP(Wedstrijden!E1752,Organisaties!$B$2:$C$500,2,FALSE),"")</f>
        <v/>
      </c>
      <c r="E1741" s="12" t="str">
        <f>IFERROR(VLOOKUP(Wedstrijden!E1752,Organisaties!$B$2:$G$500,5,FALSE),"")</f>
        <v/>
      </c>
      <c r="F1741" s="12" t="e">
        <f>IF(Wedstrijden!#REF!&lt;&gt;"",Wedstrijden!#REF!,"")</f>
        <v>#REF!</v>
      </c>
      <c r="G1741" s="12">
        <f>IF(Wedstrijden!K1752="Indoor",1,0)</f>
        <v>0</v>
      </c>
      <c r="H1741" s="12">
        <f>Wedstrijden!L1752</f>
        <v>0</v>
      </c>
      <c r="I1741" s="12" t="str">
        <f>IF(Wedstrijden!J1752="Nee",0,IF(Wedstrijden!J1752="Ja",1,""))</f>
        <v/>
      </c>
      <c r="J1741" s="12" t="str">
        <f>IF(Wedstrijden!M1752&lt;&gt;"",Wedstrijden!M1752,"")</f>
        <v/>
      </c>
      <c r="BJ1741" s="12">
        <f>IF(COUNTA(Wedstrijden!#REF!)&lt;&gt;0,1,"")</f>
        <v>1</v>
      </c>
      <c r="BK1741" s="12">
        <f t="shared" si="162"/>
        <v>2</v>
      </c>
      <c r="BL1741" s="12" t="e">
        <f>IF(Wedstrijden!#REF!="x","AA","")</f>
        <v>#REF!</v>
      </c>
      <c r="BM1741" s="12" t="e">
        <f>IF(Wedstrijden!#REF!="x","A","")</f>
        <v>#REF!</v>
      </c>
      <c r="BN1741" s="12" t="e">
        <f>IF(Wedstrijden!#REF!="x","B1","")</f>
        <v>#REF!</v>
      </c>
      <c r="BO1741" s="12" t="e">
        <f>IF(Wedstrijden!#REF!="x","BB","")</f>
        <v>#REF!</v>
      </c>
      <c r="BP1741" s="12" t="e">
        <f>IF(Wedstrijden!#REF!="x","B","")</f>
        <v>#REF!</v>
      </c>
      <c r="BQ1741" s="12" t="e">
        <f>IF(Wedstrijden!#REF!="x","L1","")</f>
        <v>#REF!</v>
      </c>
      <c r="BR1741" s="12" t="e">
        <f>IF(Wedstrijden!#REF!="x","L2","")</f>
        <v>#REF!</v>
      </c>
      <c r="BS1741" s="12" t="e">
        <f>IF(Wedstrijden!#REF!="x","M1","")</f>
        <v>#REF!</v>
      </c>
      <c r="BT1741" s="12" t="e">
        <f>IF(Wedstrijden!#REF!="x","M2","")</f>
        <v>#REF!</v>
      </c>
      <c r="BU1741" s="12" t="e">
        <f>IF(Wedstrijden!#REF!="x","Z1","")</f>
        <v>#REF!</v>
      </c>
      <c r="BV1741" s="12" t="e">
        <f>IF(Wedstrijden!#REF!="x","Z2","")</f>
        <v>#REF!</v>
      </c>
      <c r="BW1741" s="12">
        <f>IF(COUNTA(Wedstrijden!#REF!)&lt;&gt;0,1,"")</f>
        <v>1</v>
      </c>
      <c r="BX1741" s="12">
        <f t="shared" si="163"/>
        <v>1</v>
      </c>
      <c r="BY1741" s="12" t="e">
        <f>IF(Wedstrijden!#REF!="x","BB","")</f>
        <v>#REF!</v>
      </c>
      <c r="BZ1741" s="12" t="e">
        <f>IF(Wedstrijden!#REF!="x","B","")</f>
        <v>#REF!</v>
      </c>
      <c r="CA1741" s="12" t="e">
        <f>IF(Wedstrijden!#REF!="x","L1","")</f>
        <v>#REF!</v>
      </c>
      <c r="CB1741" s="12" t="e">
        <f>IF(Wedstrijden!#REF!="x","L2","")</f>
        <v>#REF!</v>
      </c>
      <c r="CC1741" s="12" t="e">
        <f>IF(Wedstrijden!#REF!="x","M1","")</f>
        <v>#REF!</v>
      </c>
      <c r="CD1741" s="12" t="e">
        <f>IF(Wedstrijden!#REF!="x","M2","")</f>
        <v>#REF!</v>
      </c>
      <c r="CE1741" s="12" t="e">
        <f>IF(Wedstrijden!#REF!="x","Z1","")</f>
        <v>#REF!</v>
      </c>
      <c r="CF1741" s="12" t="e">
        <f>IF(Wedstrijden!#REF!="x","Z2","")</f>
        <v>#REF!</v>
      </c>
      <c r="CG1741" s="12" t="e">
        <f>IF(Wedstrijden!#REF!="x","ZZL","")</f>
        <v>#REF!</v>
      </c>
      <c r="CL1741" s="12">
        <f>IF(COUNTA(Wedstrijden!#REF!)&lt;&gt;0,2,"")</f>
        <v>2</v>
      </c>
      <c r="CM1741" s="12">
        <f t="shared" si="164"/>
        <v>2</v>
      </c>
      <c r="CN1741" s="12" t="e">
        <f>IF(Wedstrijden!#REF!="x","AA","")</f>
        <v>#REF!</v>
      </c>
      <c r="CO1741" s="12" t="e">
        <f>IF(Wedstrijden!#REF!="x","A","")</f>
        <v>#REF!</v>
      </c>
      <c r="CP1741" s="12" t="e">
        <f>IF(Wedstrijden!#REF!="x","BB","")</f>
        <v>#REF!</v>
      </c>
      <c r="CQ1741" s="12" t="e">
        <f>IF(Wedstrijden!#REF!="x","B","")</f>
        <v>#REF!</v>
      </c>
      <c r="CR1741" s="12" t="e">
        <f>IF(Wedstrijden!#REF!="x","L","")</f>
        <v>#REF!</v>
      </c>
      <c r="CS1741" s="12" t="e">
        <f>IF(Wedstrijden!#REF!="x","M","")</f>
        <v>#REF!</v>
      </c>
      <c r="CT1741" s="12" t="e">
        <f>IF(Wedstrijden!#REF!="x","Z","")</f>
        <v>#REF!</v>
      </c>
      <c r="CU1741" s="12" t="e">
        <f>IF(Wedstrijden!#REF!="x","ZZ","")</f>
        <v>#REF!</v>
      </c>
      <c r="CV1741" s="12">
        <f>IF(COUNTA(Wedstrijden!#REF!)&lt;&gt;0,2,"")</f>
        <v>2</v>
      </c>
      <c r="CW1741" s="12">
        <f t="shared" si="165"/>
        <v>1</v>
      </c>
      <c r="CX1741" s="12" t="e">
        <f>IF(Wedstrijden!#REF!="x","BB","")</f>
        <v>#REF!</v>
      </c>
      <c r="CY1741" s="12" t="e">
        <f>IF(Wedstrijden!#REF!="x","B","")</f>
        <v>#REF!</v>
      </c>
      <c r="CZ1741" s="12" t="e">
        <f>IF(Wedstrijden!#REF!="x","L","")</f>
        <v>#REF!</v>
      </c>
      <c r="DA1741" s="12" t="e">
        <f>IF(Wedstrijden!#REF!="x","M","")</f>
        <v>#REF!</v>
      </c>
      <c r="DB1741" s="12" t="e">
        <f>IF(Wedstrijden!#REF!="x","Z","")</f>
        <v>#REF!</v>
      </c>
      <c r="DC1741" s="12" t="e">
        <f>IF(Wedstrijden!#REF!="x","ZZ","")</f>
        <v>#REF!</v>
      </c>
      <c r="DD1741" s="12" t="e">
        <f>IF(Wedstrijden!#REF!="x","1.40","")</f>
        <v>#REF!</v>
      </c>
      <c r="DE1741" s="12">
        <f>IF(COUNTA(Wedstrijden!#REF!)&lt;&gt;0,6,"")</f>
        <v>6</v>
      </c>
      <c r="DF1741" s="12">
        <f t="shared" si="166"/>
        <v>2</v>
      </c>
      <c r="DG1741" s="12" t="e">
        <f>IF(Wedstrijden!#REF!="x","L","")</f>
        <v>#REF!</v>
      </c>
      <c r="DH1741" s="12" t="e">
        <f>IF(Wedstrijden!#REF!="x","M","")</f>
        <v>#REF!</v>
      </c>
      <c r="DI1741" s="12" t="e">
        <f>IF(Wedstrijden!#REF!="x","Z","")</f>
        <v>#REF!</v>
      </c>
      <c r="DJ1741" s="12" t="e">
        <f>IF(Wedstrijden!#REF!="x","Z","")</f>
        <v>#REF!</v>
      </c>
      <c r="DK1741" s="12">
        <f>IF(COUNTA(Wedstrijden!#REF!)&lt;&gt;0,6,"")</f>
        <v>6</v>
      </c>
      <c r="DL1741" s="12">
        <f t="shared" si="167"/>
        <v>1</v>
      </c>
      <c r="DM1741" s="12" t="e">
        <f>IF(Wedstrijden!#REF!="x","L","")</f>
        <v>#REF!</v>
      </c>
      <c r="DN1741" s="12" t="e">
        <f>IF(Wedstrijden!#REF!="x","M","")</f>
        <v>#REF!</v>
      </c>
      <c r="DO1741" s="12" t="e">
        <f>IF(Wedstrijden!#REF!="x","Z","")</f>
        <v>#REF!</v>
      </c>
      <c r="DP1741" s="12" t="e">
        <f>IF(Wedstrijden!#REF!="x","Z","")</f>
        <v>#REF!</v>
      </c>
    </row>
    <row r="1742" spans="1:120" ht="15" x14ac:dyDescent="0.25">
      <c r="A1742" s="14">
        <f>Wedstrijden!A1753</f>
        <v>0</v>
      </c>
      <c r="B1742" s="12" t="str">
        <f>IFERROR(VLOOKUP(Wedstrijden!C1753,Wedstrijdlocaties!$B$2:$E$500,2,FALSE),"")</f>
        <v/>
      </c>
      <c r="C1742" s="12" t="str">
        <f>Wedstrijden!D1753</f>
        <v/>
      </c>
      <c r="D1742" s="12" t="str">
        <f>IFERROR(VLOOKUP(Wedstrijden!E1753,Organisaties!$B$2:$C$500,2,FALSE),"")</f>
        <v/>
      </c>
      <c r="E1742" s="12" t="str">
        <f>IFERROR(VLOOKUP(Wedstrijden!E1753,Organisaties!$B$2:$G$500,5,FALSE),"")</f>
        <v/>
      </c>
      <c r="F1742" s="12" t="e">
        <f>IF(Wedstrijden!#REF!&lt;&gt;"",Wedstrijden!#REF!,"")</f>
        <v>#REF!</v>
      </c>
      <c r="G1742" s="12">
        <f>IF(Wedstrijden!K1753="Indoor",1,0)</f>
        <v>0</v>
      </c>
      <c r="H1742" s="12">
        <f>Wedstrijden!L1753</f>
        <v>0</v>
      </c>
      <c r="I1742" s="12" t="str">
        <f>IF(Wedstrijden!J1753="Nee",0,IF(Wedstrijden!J1753="Ja",1,""))</f>
        <v/>
      </c>
      <c r="J1742" s="12" t="str">
        <f>IF(Wedstrijden!M1753&lt;&gt;"",Wedstrijden!M1753,"")</f>
        <v/>
      </c>
      <c r="BJ1742" s="12">
        <f>IF(COUNTA(Wedstrijden!#REF!)&lt;&gt;0,1,"")</f>
        <v>1</v>
      </c>
      <c r="BK1742" s="12">
        <f t="shared" si="162"/>
        <v>2</v>
      </c>
      <c r="BL1742" s="12" t="e">
        <f>IF(Wedstrijden!#REF!="x","AA","")</f>
        <v>#REF!</v>
      </c>
      <c r="BM1742" s="12" t="e">
        <f>IF(Wedstrijden!#REF!="x","A","")</f>
        <v>#REF!</v>
      </c>
      <c r="BN1742" s="12" t="e">
        <f>IF(Wedstrijden!#REF!="x","B1","")</f>
        <v>#REF!</v>
      </c>
      <c r="BO1742" s="12" t="e">
        <f>IF(Wedstrijden!#REF!="x","BB","")</f>
        <v>#REF!</v>
      </c>
      <c r="BP1742" s="12" t="e">
        <f>IF(Wedstrijden!#REF!="x","B","")</f>
        <v>#REF!</v>
      </c>
      <c r="BQ1742" s="12" t="e">
        <f>IF(Wedstrijden!#REF!="x","L1","")</f>
        <v>#REF!</v>
      </c>
      <c r="BR1742" s="12" t="e">
        <f>IF(Wedstrijden!#REF!="x","L2","")</f>
        <v>#REF!</v>
      </c>
      <c r="BS1742" s="12" t="e">
        <f>IF(Wedstrijden!#REF!="x","M1","")</f>
        <v>#REF!</v>
      </c>
      <c r="BT1742" s="12" t="e">
        <f>IF(Wedstrijden!#REF!="x","M2","")</f>
        <v>#REF!</v>
      </c>
      <c r="BU1742" s="12" t="e">
        <f>IF(Wedstrijden!#REF!="x","Z1","")</f>
        <v>#REF!</v>
      </c>
      <c r="BV1742" s="12" t="e">
        <f>IF(Wedstrijden!#REF!="x","Z2","")</f>
        <v>#REF!</v>
      </c>
      <c r="BW1742" s="12">
        <f>IF(COUNTA(Wedstrijden!#REF!)&lt;&gt;0,1,"")</f>
        <v>1</v>
      </c>
      <c r="BX1742" s="12">
        <f t="shared" si="163"/>
        <v>1</v>
      </c>
      <c r="BY1742" s="12" t="e">
        <f>IF(Wedstrijden!#REF!="x","BB","")</f>
        <v>#REF!</v>
      </c>
      <c r="BZ1742" s="12" t="e">
        <f>IF(Wedstrijden!#REF!="x","B","")</f>
        <v>#REF!</v>
      </c>
      <c r="CA1742" s="12" t="e">
        <f>IF(Wedstrijden!#REF!="x","L1","")</f>
        <v>#REF!</v>
      </c>
      <c r="CB1742" s="12" t="e">
        <f>IF(Wedstrijden!#REF!="x","L2","")</f>
        <v>#REF!</v>
      </c>
      <c r="CC1742" s="12" t="e">
        <f>IF(Wedstrijden!#REF!="x","M1","")</f>
        <v>#REF!</v>
      </c>
      <c r="CD1742" s="12" t="e">
        <f>IF(Wedstrijden!#REF!="x","M2","")</f>
        <v>#REF!</v>
      </c>
      <c r="CE1742" s="12" t="e">
        <f>IF(Wedstrijden!#REF!="x","Z1","")</f>
        <v>#REF!</v>
      </c>
      <c r="CF1742" s="12" t="e">
        <f>IF(Wedstrijden!#REF!="x","Z2","")</f>
        <v>#REF!</v>
      </c>
      <c r="CG1742" s="12" t="e">
        <f>IF(Wedstrijden!#REF!="x","ZZL","")</f>
        <v>#REF!</v>
      </c>
      <c r="CL1742" s="12">
        <f>IF(COUNTA(Wedstrijden!#REF!)&lt;&gt;0,2,"")</f>
        <v>2</v>
      </c>
      <c r="CM1742" s="12">
        <f t="shared" si="164"/>
        <v>2</v>
      </c>
      <c r="CN1742" s="12" t="e">
        <f>IF(Wedstrijden!#REF!="x","AA","")</f>
        <v>#REF!</v>
      </c>
      <c r="CO1742" s="12" t="e">
        <f>IF(Wedstrijden!#REF!="x","A","")</f>
        <v>#REF!</v>
      </c>
      <c r="CP1742" s="12" t="e">
        <f>IF(Wedstrijden!#REF!="x","BB","")</f>
        <v>#REF!</v>
      </c>
      <c r="CQ1742" s="12" t="e">
        <f>IF(Wedstrijden!#REF!="x","B","")</f>
        <v>#REF!</v>
      </c>
      <c r="CR1742" s="12" t="e">
        <f>IF(Wedstrijden!#REF!="x","L","")</f>
        <v>#REF!</v>
      </c>
      <c r="CS1742" s="12" t="e">
        <f>IF(Wedstrijden!#REF!="x","M","")</f>
        <v>#REF!</v>
      </c>
      <c r="CT1742" s="12" t="e">
        <f>IF(Wedstrijden!#REF!="x","Z","")</f>
        <v>#REF!</v>
      </c>
      <c r="CU1742" s="12" t="e">
        <f>IF(Wedstrijden!#REF!="x","ZZ","")</f>
        <v>#REF!</v>
      </c>
      <c r="CV1742" s="12">
        <f>IF(COUNTA(Wedstrijden!#REF!)&lt;&gt;0,2,"")</f>
        <v>2</v>
      </c>
      <c r="CW1742" s="12">
        <f t="shared" si="165"/>
        <v>1</v>
      </c>
      <c r="CX1742" s="12" t="e">
        <f>IF(Wedstrijden!#REF!="x","BB","")</f>
        <v>#REF!</v>
      </c>
      <c r="CY1742" s="12" t="e">
        <f>IF(Wedstrijden!#REF!="x","B","")</f>
        <v>#REF!</v>
      </c>
      <c r="CZ1742" s="12" t="e">
        <f>IF(Wedstrijden!#REF!="x","L","")</f>
        <v>#REF!</v>
      </c>
      <c r="DA1742" s="12" t="e">
        <f>IF(Wedstrijden!#REF!="x","M","")</f>
        <v>#REF!</v>
      </c>
      <c r="DB1742" s="12" t="e">
        <f>IF(Wedstrijden!#REF!="x","Z","")</f>
        <v>#REF!</v>
      </c>
      <c r="DC1742" s="12" t="e">
        <f>IF(Wedstrijden!#REF!="x","ZZ","")</f>
        <v>#REF!</v>
      </c>
      <c r="DD1742" s="12" t="e">
        <f>IF(Wedstrijden!#REF!="x","1.40","")</f>
        <v>#REF!</v>
      </c>
      <c r="DE1742" s="12">
        <f>IF(COUNTA(Wedstrijden!#REF!)&lt;&gt;0,6,"")</f>
        <v>6</v>
      </c>
      <c r="DF1742" s="12">
        <f t="shared" si="166"/>
        <v>2</v>
      </c>
      <c r="DG1742" s="12" t="e">
        <f>IF(Wedstrijden!#REF!="x","L","")</f>
        <v>#REF!</v>
      </c>
      <c r="DH1742" s="12" t="e">
        <f>IF(Wedstrijden!#REF!="x","M","")</f>
        <v>#REF!</v>
      </c>
      <c r="DI1742" s="12" t="e">
        <f>IF(Wedstrijden!#REF!="x","Z","")</f>
        <v>#REF!</v>
      </c>
      <c r="DJ1742" s="12" t="e">
        <f>IF(Wedstrijden!#REF!="x","Z","")</f>
        <v>#REF!</v>
      </c>
      <c r="DK1742" s="12">
        <f>IF(COUNTA(Wedstrijden!#REF!)&lt;&gt;0,6,"")</f>
        <v>6</v>
      </c>
      <c r="DL1742" s="12">
        <f t="shared" si="167"/>
        <v>1</v>
      </c>
      <c r="DM1742" s="12" t="e">
        <f>IF(Wedstrijden!#REF!="x","L","")</f>
        <v>#REF!</v>
      </c>
      <c r="DN1742" s="12" t="e">
        <f>IF(Wedstrijden!#REF!="x","M","")</f>
        <v>#REF!</v>
      </c>
      <c r="DO1742" s="12" t="e">
        <f>IF(Wedstrijden!#REF!="x","Z","")</f>
        <v>#REF!</v>
      </c>
      <c r="DP1742" s="12" t="e">
        <f>IF(Wedstrijden!#REF!="x","Z","")</f>
        <v>#REF!</v>
      </c>
    </row>
    <row r="1743" spans="1:120" ht="15" x14ac:dyDescent="0.25">
      <c r="A1743" s="14">
        <f>Wedstrijden!A1754</f>
        <v>0</v>
      </c>
      <c r="B1743" s="12" t="str">
        <f>IFERROR(VLOOKUP(Wedstrijden!C1754,Wedstrijdlocaties!$B$2:$E$500,2,FALSE),"")</f>
        <v/>
      </c>
      <c r="C1743" s="12" t="str">
        <f>Wedstrijden!D1754</f>
        <v/>
      </c>
      <c r="D1743" s="12" t="str">
        <f>IFERROR(VLOOKUP(Wedstrijden!E1754,Organisaties!$B$2:$C$500,2,FALSE),"")</f>
        <v/>
      </c>
      <c r="E1743" s="12" t="str">
        <f>IFERROR(VLOOKUP(Wedstrijden!E1754,Organisaties!$B$2:$G$500,5,FALSE),"")</f>
        <v/>
      </c>
      <c r="F1743" s="12" t="e">
        <f>IF(Wedstrijden!#REF!&lt;&gt;"",Wedstrijden!#REF!,"")</f>
        <v>#REF!</v>
      </c>
      <c r="G1743" s="12">
        <f>IF(Wedstrijden!K1754="Indoor",1,0)</f>
        <v>0</v>
      </c>
      <c r="H1743" s="12">
        <f>Wedstrijden!L1754</f>
        <v>0</v>
      </c>
      <c r="I1743" s="12" t="str">
        <f>IF(Wedstrijden!J1754="Nee",0,IF(Wedstrijden!J1754="Ja",1,""))</f>
        <v/>
      </c>
      <c r="J1743" s="12" t="str">
        <f>IF(Wedstrijden!M1754&lt;&gt;"",Wedstrijden!M1754,"")</f>
        <v/>
      </c>
      <c r="BJ1743" s="12">
        <f>IF(COUNTA(Wedstrijden!#REF!)&lt;&gt;0,1,"")</f>
        <v>1</v>
      </c>
      <c r="BK1743" s="12">
        <f t="shared" si="162"/>
        <v>2</v>
      </c>
      <c r="BL1743" s="12" t="e">
        <f>IF(Wedstrijden!#REF!="x","AA","")</f>
        <v>#REF!</v>
      </c>
      <c r="BM1743" s="12" t="e">
        <f>IF(Wedstrijden!#REF!="x","A","")</f>
        <v>#REF!</v>
      </c>
      <c r="BN1743" s="12" t="e">
        <f>IF(Wedstrijden!#REF!="x","B1","")</f>
        <v>#REF!</v>
      </c>
      <c r="BO1743" s="12" t="e">
        <f>IF(Wedstrijden!#REF!="x","BB","")</f>
        <v>#REF!</v>
      </c>
      <c r="BP1743" s="12" t="e">
        <f>IF(Wedstrijden!#REF!="x","B","")</f>
        <v>#REF!</v>
      </c>
      <c r="BQ1743" s="12" t="e">
        <f>IF(Wedstrijden!#REF!="x","L1","")</f>
        <v>#REF!</v>
      </c>
      <c r="BR1743" s="12" t="e">
        <f>IF(Wedstrijden!#REF!="x","L2","")</f>
        <v>#REF!</v>
      </c>
      <c r="BS1743" s="12" t="e">
        <f>IF(Wedstrijden!#REF!="x","M1","")</f>
        <v>#REF!</v>
      </c>
      <c r="BT1743" s="12" t="e">
        <f>IF(Wedstrijden!#REF!="x","M2","")</f>
        <v>#REF!</v>
      </c>
      <c r="BU1743" s="12" t="e">
        <f>IF(Wedstrijden!#REF!="x","Z1","")</f>
        <v>#REF!</v>
      </c>
      <c r="BV1743" s="12" t="e">
        <f>IF(Wedstrijden!#REF!="x","Z2","")</f>
        <v>#REF!</v>
      </c>
      <c r="BW1743" s="12">
        <f>IF(COUNTA(Wedstrijden!#REF!)&lt;&gt;0,1,"")</f>
        <v>1</v>
      </c>
      <c r="BX1743" s="12">
        <f t="shared" si="163"/>
        <v>1</v>
      </c>
      <c r="BY1743" s="12" t="e">
        <f>IF(Wedstrijden!#REF!="x","BB","")</f>
        <v>#REF!</v>
      </c>
      <c r="BZ1743" s="12" t="e">
        <f>IF(Wedstrijden!#REF!="x","B","")</f>
        <v>#REF!</v>
      </c>
      <c r="CA1743" s="12" t="e">
        <f>IF(Wedstrijden!#REF!="x","L1","")</f>
        <v>#REF!</v>
      </c>
      <c r="CB1743" s="12" t="e">
        <f>IF(Wedstrijden!#REF!="x","L2","")</f>
        <v>#REF!</v>
      </c>
      <c r="CC1743" s="12" t="e">
        <f>IF(Wedstrijden!#REF!="x","M1","")</f>
        <v>#REF!</v>
      </c>
      <c r="CD1743" s="12" t="e">
        <f>IF(Wedstrijden!#REF!="x","M2","")</f>
        <v>#REF!</v>
      </c>
      <c r="CE1743" s="12" t="e">
        <f>IF(Wedstrijden!#REF!="x","Z1","")</f>
        <v>#REF!</v>
      </c>
      <c r="CF1743" s="12" t="e">
        <f>IF(Wedstrijden!#REF!="x","Z2","")</f>
        <v>#REF!</v>
      </c>
      <c r="CG1743" s="12" t="e">
        <f>IF(Wedstrijden!#REF!="x","ZZL","")</f>
        <v>#REF!</v>
      </c>
      <c r="CL1743" s="12">
        <f>IF(COUNTA(Wedstrijden!#REF!)&lt;&gt;0,2,"")</f>
        <v>2</v>
      </c>
      <c r="CM1743" s="12">
        <f t="shared" si="164"/>
        <v>2</v>
      </c>
      <c r="CN1743" s="12" t="e">
        <f>IF(Wedstrijden!#REF!="x","AA","")</f>
        <v>#REF!</v>
      </c>
      <c r="CO1743" s="12" t="e">
        <f>IF(Wedstrijden!#REF!="x","A","")</f>
        <v>#REF!</v>
      </c>
      <c r="CP1743" s="12" t="e">
        <f>IF(Wedstrijden!#REF!="x","BB","")</f>
        <v>#REF!</v>
      </c>
      <c r="CQ1743" s="12" t="e">
        <f>IF(Wedstrijden!#REF!="x","B","")</f>
        <v>#REF!</v>
      </c>
      <c r="CR1743" s="12" t="e">
        <f>IF(Wedstrijden!#REF!="x","L","")</f>
        <v>#REF!</v>
      </c>
      <c r="CS1743" s="12" t="e">
        <f>IF(Wedstrijden!#REF!="x","M","")</f>
        <v>#REF!</v>
      </c>
      <c r="CT1743" s="12" t="e">
        <f>IF(Wedstrijden!#REF!="x","Z","")</f>
        <v>#REF!</v>
      </c>
      <c r="CU1743" s="12" t="e">
        <f>IF(Wedstrijden!#REF!="x","ZZ","")</f>
        <v>#REF!</v>
      </c>
      <c r="CV1743" s="12">
        <f>IF(COUNTA(Wedstrijden!#REF!)&lt;&gt;0,2,"")</f>
        <v>2</v>
      </c>
      <c r="CW1743" s="12">
        <f t="shared" si="165"/>
        <v>1</v>
      </c>
      <c r="CX1743" s="12" t="e">
        <f>IF(Wedstrijden!#REF!="x","BB","")</f>
        <v>#REF!</v>
      </c>
      <c r="CY1743" s="12" t="e">
        <f>IF(Wedstrijden!#REF!="x","B","")</f>
        <v>#REF!</v>
      </c>
      <c r="CZ1743" s="12" t="e">
        <f>IF(Wedstrijden!#REF!="x","L","")</f>
        <v>#REF!</v>
      </c>
      <c r="DA1743" s="12" t="e">
        <f>IF(Wedstrijden!#REF!="x","M","")</f>
        <v>#REF!</v>
      </c>
      <c r="DB1743" s="12" t="e">
        <f>IF(Wedstrijden!#REF!="x","Z","")</f>
        <v>#REF!</v>
      </c>
      <c r="DC1743" s="12" t="e">
        <f>IF(Wedstrijden!#REF!="x","ZZ","")</f>
        <v>#REF!</v>
      </c>
      <c r="DD1743" s="12" t="e">
        <f>IF(Wedstrijden!#REF!="x","1.40","")</f>
        <v>#REF!</v>
      </c>
      <c r="DE1743" s="12">
        <f>IF(COUNTA(Wedstrijden!#REF!)&lt;&gt;0,6,"")</f>
        <v>6</v>
      </c>
      <c r="DF1743" s="12">
        <f t="shared" si="166"/>
        <v>2</v>
      </c>
      <c r="DG1743" s="12" t="e">
        <f>IF(Wedstrijden!#REF!="x","L","")</f>
        <v>#REF!</v>
      </c>
      <c r="DH1743" s="12" t="e">
        <f>IF(Wedstrijden!#REF!="x","M","")</f>
        <v>#REF!</v>
      </c>
      <c r="DI1743" s="12" t="e">
        <f>IF(Wedstrijden!#REF!="x","Z","")</f>
        <v>#REF!</v>
      </c>
      <c r="DJ1743" s="12" t="e">
        <f>IF(Wedstrijden!#REF!="x","Z","")</f>
        <v>#REF!</v>
      </c>
      <c r="DK1743" s="12">
        <f>IF(COUNTA(Wedstrijden!#REF!)&lt;&gt;0,6,"")</f>
        <v>6</v>
      </c>
      <c r="DL1743" s="12">
        <f t="shared" si="167"/>
        <v>1</v>
      </c>
      <c r="DM1743" s="12" t="e">
        <f>IF(Wedstrijden!#REF!="x","L","")</f>
        <v>#REF!</v>
      </c>
      <c r="DN1743" s="12" t="e">
        <f>IF(Wedstrijden!#REF!="x","M","")</f>
        <v>#REF!</v>
      </c>
      <c r="DO1743" s="12" t="e">
        <f>IF(Wedstrijden!#REF!="x","Z","")</f>
        <v>#REF!</v>
      </c>
      <c r="DP1743" s="12" t="e">
        <f>IF(Wedstrijden!#REF!="x","Z","")</f>
        <v>#REF!</v>
      </c>
    </row>
    <row r="1744" spans="1:120" ht="15" x14ac:dyDescent="0.25">
      <c r="A1744" s="14">
        <f>Wedstrijden!A1755</f>
        <v>0</v>
      </c>
      <c r="B1744" s="12" t="str">
        <f>IFERROR(VLOOKUP(Wedstrijden!C1755,Wedstrijdlocaties!$B$2:$E$500,2,FALSE),"")</f>
        <v/>
      </c>
      <c r="C1744" s="12" t="str">
        <f>Wedstrijden!D1755</f>
        <v/>
      </c>
      <c r="D1744" s="12" t="str">
        <f>IFERROR(VLOOKUP(Wedstrijden!E1755,Organisaties!$B$2:$C$500,2,FALSE),"")</f>
        <v/>
      </c>
      <c r="E1744" s="12" t="str">
        <f>IFERROR(VLOOKUP(Wedstrijden!E1755,Organisaties!$B$2:$G$500,5,FALSE),"")</f>
        <v/>
      </c>
      <c r="F1744" s="12" t="e">
        <f>IF(Wedstrijden!#REF!&lt;&gt;"",Wedstrijden!#REF!,"")</f>
        <v>#REF!</v>
      </c>
      <c r="G1744" s="12">
        <f>IF(Wedstrijden!K1755="Indoor",1,0)</f>
        <v>0</v>
      </c>
      <c r="H1744" s="12">
        <f>Wedstrijden!L1755</f>
        <v>0</v>
      </c>
      <c r="I1744" s="12" t="str">
        <f>IF(Wedstrijden!J1755="Nee",0,IF(Wedstrijden!J1755="Ja",1,""))</f>
        <v/>
      </c>
      <c r="J1744" s="12" t="str">
        <f>IF(Wedstrijden!M1755&lt;&gt;"",Wedstrijden!M1755,"")</f>
        <v/>
      </c>
      <c r="BJ1744" s="12">
        <f>IF(COUNTA(Wedstrijden!#REF!)&lt;&gt;0,1,"")</f>
        <v>1</v>
      </c>
      <c r="BK1744" s="12">
        <f t="shared" si="162"/>
        <v>2</v>
      </c>
      <c r="BL1744" s="12" t="e">
        <f>IF(Wedstrijden!#REF!="x","AA","")</f>
        <v>#REF!</v>
      </c>
      <c r="BM1744" s="12" t="e">
        <f>IF(Wedstrijden!#REF!="x","A","")</f>
        <v>#REF!</v>
      </c>
      <c r="BN1744" s="12" t="e">
        <f>IF(Wedstrijden!#REF!="x","B1","")</f>
        <v>#REF!</v>
      </c>
      <c r="BO1744" s="12" t="e">
        <f>IF(Wedstrijden!#REF!="x","BB","")</f>
        <v>#REF!</v>
      </c>
      <c r="BP1744" s="12" t="e">
        <f>IF(Wedstrijden!#REF!="x","B","")</f>
        <v>#REF!</v>
      </c>
      <c r="BQ1744" s="12" t="e">
        <f>IF(Wedstrijden!#REF!="x","L1","")</f>
        <v>#REF!</v>
      </c>
      <c r="BR1744" s="12" t="e">
        <f>IF(Wedstrijden!#REF!="x","L2","")</f>
        <v>#REF!</v>
      </c>
      <c r="BS1744" s="12" t="e">
        <f>IF(Wedstrijden!#REF!="x","M1","")</f>
        <v>#REF!</v>
      </c>
      <c r="BT1744" s="12" t="e">
        <f>IF(Wedstrijden!#REF!="x","M2","")</f>
        <v>#REF!</v>
      </c>
      <c r="BU1744" s="12" t="e">
        <f>IF(Wedstrijden!#REF!="x","Z1","")</f>
        <v>#REF!</v>
      </c>
      <c r="BV1744" s="12" t="e">
        <f>IF(Wedstrijden!#REF!="x","Z2","")</f>
        <v>#REF!</v>
      </c>
      <c r="BW1744" s="12">
        <f>IF(COUNTA(Wedstrijden!#REF!)&lt;&gt;0,1,"")</f>
        <v>1</v>
      </c>
      <c r="BX1744" s="12">
        <f t="shared" si="163"/>
        <v>1</v>
      </c>
      <c r="BY1744" s="12" t="e">
        <f>IF(Wedstrijden!#REF!="x","BB","")</f>
        <v>#REF!</v>
      </c>
      <c r="BZ1744" s="12" t="e">
        <f>IF(Wedstrijden!#REF!="x","B","")</f>
        <v>#REF!</v>
      </c>
      <c r="CA1744" s="12" t="e">
        <f>IF(Wedstrijden!#REF!="x","L1","")</f>
        <v>#REF!</v>
      </c>
      <c r="CB1744" s="12" t="e">
        <f>IF(Wedstrijden!#REF!="x","L2","")</f>
        <v>#REF!</v>
      </c>
      <c r="CC1744" s="12" t="e">
        <f>IF(Wedstrijden!#REF!="x","M1","")</f>
        <v>#REF!</v>
      </c>
      <c r="CD1744" s="12" t="e">
        <f>IF(Wedstrijden!#REF!="x","M2","")</f>
        <v>#REF!</v>
      </c>
      <c r="CE1744" s="12" t="e">
        <f>IF(Wedstrijden!#REF!="x","Z1","")</f>
        <v>#REF!</v>
      </c>
      <c r="CF1744" s="12" t="e">
        <f>IF(Wedstrijden!#REF!="x","Z2","")</f>
        <v>#REF!</v>
      </c>
      <c r="CG1744" s="12" t="e">
        <f>IF(Wedstrijden!#REF!="x","ZZL","")</f>
        <v>#REF!</v>
      </c>
      <c r="CL1744" s="12">
        <f>IF(COUNTA(Wedstrijden!#REF!)&lt;&gt;0,2,"")</f>
        <v>2</v>
      </c>
      <c r="CM1744" s="12">
        <f t="shared" si="164"/>
        <v>2</v>
      </c>
      <c r="CN1744" s="12" t="e">
        <f>IF(Wedstrijden!#REF!="x","AA","")</f>
        <v>#REF!</v>
      </c>
      <c r="CO1744" s="12" t="e">
        <f>IF(Wedstrijden!#REF!="x","A","")</f>
        <v>#REF!</v>
      </c>
      <c r="CP1744" s="12" t="e">
        <f>IF(Wedstrijden!#REF!="x","BB","")</f>
        <v>#REF!</v>
      </c>
      <c r="CQ1744" s="12" t="e">
        <f>IF(Wedstrijden!#REF!="x","B","")</f>
        <v>#REF!</v>
      </c>
      <c r="CR1744" s="12" t="e">
        <f>IF(Wedstrijden!#REF!="x","L","")</f>
        <v>#REF!</v>
      </c>
      <c r="CS1744" s="12" t="e">
        <f>IF(Wedstrijden!#REF!="x","M","")</f>
        <v>#REF!</v>
      </c>
      <c r="CT1744" s="12" t="e">
        <f>IF(Wedstrijden!#REF!="x","Z","")</f>
        <v>#REF!</v>
      </c>
      <c r="CU1744" s="12" t="e">
        <f>IF(Wedstrijden!#REF!="x","ZZ","")</f>
        <v>#REF!</v>
      </c>
      <c r="CV1744" s="12">
        <f>IF(COUNTA(Wedstrijden!#REF!)&lt;&gt;0,2,"")</f>
        <v>2</v>
      </c>
      <c r="CW1744" s="12">
        <f t="shared" si="165"/>
        <v>1</v>
      </c>
      <c r="CX1744" s="12" t="e">
        <f>IF(Wedstrijden!#REF!="x","BB","")</f>
        <v>#REF!</v>
      </c>
      <c r="CY1744" s="12" t="e">
        <f>IF(Wedstrijden!#REF!="x","B","")</f>
        <v>#REF!</v>
      </c>
      <c r="CZ1744" s="12" t="e">
        <f>IF(Wedstrijden!#REF!="x","L","")</f>
        <v>#REF!</v>
      </c>
      <c r="DA1744" s="12" t="e">
        <f>IF(Wedstrijden!#REF!="x","M","")</f>
        <v>#REF!</v>
      </c>
      <c r="DB1744" s="12" t="e">
        <f>IF(Wedstrijden!#REF!="x","Z","")</f>
        <v>#REF!</v>
      </c>
      <c r="DC1744" s="12" t="e">
        <f>IF(Wedstrijden!#REF!="x","ZZ","")</f>
        <v>#REF!</v>
      </c>
      <c r="DD1744" s="12" t="e">
        <f>IF(Wedstrijden!#REF!="x","1.40","")</f>
        <v>#REF!</v>
      </c>
      <c r="DE1744" s="12">
        <f>IF(COUNTA(Wedstrijden!#REF!)&lt;&gt;0,6,"")</f>
        <v>6</v>
      </c>
      <c r="DF1744" s="12">
        <f t="shared" si="166"/>
        <v>2</v>
      </c>
      <c r="DG1744" s="12" t="e">
        <f>IF(Wedstrijden!#REF!="x","L","")</f>
        <v>#REF!</v>
      </c>
      <c r="DH1744" s="12" t="e">
        <f>IF(Wedstrijden!#REF!="x","M","")</f>
        <v>#REF!</v>
      </c>
      <c r="DI1744" s="12" t="e">
        <f>IF(Wedstrijden!#REF!="x","Z","")</f>
        <v>#REF!</v>
      </c>
      <c r="DJ1744" s="12" t="e">
        <f>IF(Wedstrijden!#REF!="x","Z","")</f>
        <v>#REF!</v>
      </c>
      <c r="DK1744" s="12">
        <f>IF(COUNTA(Wedstrijden!#REF!)&lt;&gt;0,6,"")</f>
        <v>6</v>
      </c>
      <c r="DL1744" s="12">
        <f t="shared" si="167"/>
        <v>1</v>
      </c>
      <c r="DM1744" s="12" t="e">
        <f>IF(Wedstrijden!#REF!="x","L","")</f>
        <v>#REF!</v>
      </c>
      <c r="DN1744" s="12" t="e">
        <f>IF(Wedstrijden!#REF!="x","M","")</f>
        <v>#REF!</v>
      </c>
      <c r="DO1744" s="12" t="e">
        <f>IF(Wedstrijden!#REF!="x","Z","")</f>
        <v>#REF!</v>
      </c>
      <c r="DP1744" s="12" t="e">
        <f>IF(Wedstrijden!#REF!="x","Z","")</f>
        <v>#REF!</v>
      </c>
    </row>
    <row r="1745" spans="1:120" ht="15" x14ac:dyDescent="0.25">
      <c r="A1745" s="14">
        <f>Wedstrijden!A1756</f>
        <v>0</v>
      </c>
      <c r="B1745" s="12" t="str">
        <f>IFERROR(VLOOKUP(Wedstrijden!C1756,Wedstrijdlocaties!$B$2:$E$500,2,FALSE),"")</f>
        <v/>
      </c>
      <c r="C1745" s="12" t="str">
        <f>Wedstrijden!D1756</f>
        <v/>
      </c>
      <c r="D1745" s="12" t="str">
        <f>IFERROR(VLOOKUP(Wedstrijden!E1756,Organisaties!$B$2:$C$500,2,FALSE),"")</f>
        <v/>
      </c>
      <c r="E1745" s="12" t="str">
        <f>IFERROR(VLOOKUP(Wedstrijden!E1756,Organisaties!$B$2:$G$500,5,FALSE),"")</f>
        <v/>
      </c>
      <c r="F1745" s="12" t="e">
        <f>IF(Wedstrijden!#REF!&lt;&gt;"",Wedstrijden!#REF!,"")</f>
        <v>#REF!</v>
      </c>
      <c r="G1745" s="12">
        <f>IF(Wedstrijden!K1756="Indoor",1,0)</f>
        <v>0</v>
      </c>
      <c r="H1745" s="12">
        <f>Wedstrijden!L1756</f>
        <v>0</v>
      </c>
      <c r="I1745" s="12" t="str">
        <f>IF(Wedstrijden!J1756="Nee",0,IF(Wedstrijden!J1756="Ja",1,""))</f>
        <v/>
      </c>
      <c r="J1745" s="12" t="str">
        <f>IF(Wedstrijden!M1756&lt;&gt;"",Wedstrijden!M1756,"")</f>
        <v/>
      </c>
      <c r="BJ1745" s="12">
        <f>IF(COUNTA(Wedstrijden!#REF!)&lt;&gt;0,1,"")</f>
        <v>1</v>
      </c>
      <c r="BK1745" s="12">
        <f t="shared" si="162"/>
        <v>2</v>
      </c>
      <c r="BL1745" s="12" t="e">
        <f>IF(Wedstrijden!#REF!="x","AA","")</f>
        <v>#REF!</v>
      </c>
      <c r="BM1745" s="12" t="e">
        <f>IF(Wedstrijden!#REF!="x","A","")</f>
        <v>#REF!</v>
      </c>
      <c r="BN1745" s="12" t="e">
        <f>IF(Wedstrijden!#REF!="x","B1","")</f>
        <v>#REF!</v>
      </c>
      <c r="BO1745" s="12" t="e">
        <f>IF(Wedstrijden!#REF!="x","BB","")</f>
        <v>#REF!</v>
      </c>
      <c r="BP1745" s="12" t="e">
        <f>IF(Wedstrijden!#REF!="x","B","")</f>
        <v>#REF!</v>
      </c>
      <c r="BQ1745" s="12" t="e">
        <f>IF(Wedstrijden!#REF!="x","L1","")</f>
        <v>#REF!</v>
      </c>
      <c r="BR1745" s="12" t="e">
        <f>IF(Wedstrijden!#REF!="x","L2","")</f>
        <v>#REF!</v>
      </c>
      <c r="BS1745" s="12" t="e">
        <f>IF(Wedstrijden!#REF!="x","M1","")</f>
        <v>#REF!</v>
      </c>
      <c r="BT1745" s="12" t="e">
        <f>IF(Wedstrijden!#REF!="x","M2","")</f>
        <v>#REF!</v>
      </c>
      <c r="BU1745" s="12" t="e">
        <f>IF(Wedstrijden!#REF!="x","Z1","")</f>
        <v>#REF!</v>
      </c>
      <c r="BV1745" s="12" t="e">
        <f>IF(Wedstrijden!#REF!="x","Z2","")</f>
        <v>#REF!</v>
      </c>
      <c r="BW1745" s="12">
        <f>IF(COUNTA(Wedstrijden!#REF!)&lt;&gt;0,1,"")</f>
        <v>1</v>
      </c>
      <c r="BX1745" s="12">
        <f t="shared" si="163"/>
        <v>1</v>
      </c>
      <c r="BY1745" s="12" t="e">
        <f>IF(Wedstrijden!#REF!="x","BB","")</f>
        <v>#REF!</v>
      </c>
      <c r="BZ1745" s="12" t="e">
        <f>IF(Wedstrijden!#REF!="x","B","")</f>
        <v>#REF!</v>
      </c>
      <c r="CA1745" s="12" t="e">
        <f>IF(Wedstrijden!#REF!="x","L1","")</f>
        <v>#REF!</v>
      </c>
      <c r="CB1745" s="12" t="e">
        <f>IF(Wedstrijden!#REF!="x","L2","")</f>
        <v>#REF!</v>
      </c>
      <c r="CC1745" s="12" t="e">
        <f>IF(Wedstrijden!#REF!="x","M1","")</f>
        <v>#REF!</v>
      </c>
      <c r="CD1745" s="12" t="e">
        <f>IF(Wedstrijden!#REF!="x","M2","")</f>
        <v>#REF!</v>
      </c>
      <c r="CE1745" s="12" t="e">
        <f>IF(Wedstrijden!#REF!="x","Z1","")</f>
        <v>#REF!</v>
      </c>
      <c r="CF1745" s="12" t="e">
        <f>IF(Wedstrijden!#REF!="x","Z2","")</f>
        <v>#REF!</v>
      </c>
      <c r="CG1745" s="12" t="e">
        <f>IF(Wedstrijden!#REF!="x","ZZL","")</f>
        <v>#REF!</v>
      </c>
      <c r="CL1745" s="12">
        <f>IF(COUNTA(Wedstrijden!#REF!)&lt;&gt;0,2,"")</f>
        <v>2</v>
      </c>
      <c r="CM1745" s="12">
        <f t="shared" si="164"/>
        <v>2</v>
      </c>
      <c r="CN1745" s="12" t="e">
        <f>IF(Wedstrijden!#REF!="x","AA","")</f>
        <v>#REF!</v>
      </c>
      <c r="CO1745" s="12" t="e">
        <f>IF(Wedstrijden!#REF!="x","A","")</f>
        <v>#REF!</v>
      </c>
      <c r="CP1745" s="12" t="e">
        <f>IF(Wedstrijden!#REF!="x","BB","")</f>
        <v>#REF!</v>
      </c>
      <c r="CQ1745" s="12" t="e">
        <f>IF(Wedstrijden!#REF!="x","B","")</f>
        <v>#REF!</v>
      </c>
      <c r="CR1745" s="12" t="e">
        <f>IF(Wedstrijden!#REF!="x","L","")</f>
        <v>#REF!</v>
      </c>
      <c r="CS1745" s="12" t="e">
        <f>IF(Wedstrijden!#REF!="x","M","")</f>
        <v>#REF!</v>
      </c>
      <c r="CT1745" s="12" t="e">
        <f>IF(Wedstrijden!#REF!="x","Z","")</f>
        <v>#REF!</v>
      </c>
      <c r="CU1745" s="12" t="e">
        <f>IF(Wedstrijden!#REF!="x","ZZ","")</f>
        <v>#REF!</v>
      </c>
      <c r="CV1745" s="12">
        <f>IF(COUNTA(Wedstrijden!#REF!)&lt;&gt;0,2,"")</f>
        <v>2</v>
      </c>
      <c r="CW1745" s="12">
        <f t="shared" si="165"/>
        <v>1</v>
      </c>
      <c r="CX1745" s="12" t="e">
        <f>IF(Wedstrijden!#REF!="x","BB","")</f>
        <v>#REF!</v>
      </c>
      <c r="CY1745" s="12" t="e">
        <f>IF(Wedstrijden!#REF!="x","B","")</f>
        <v>#REF!</v>
      </c>
      <c r="CZ1745" s="12" t="e">
        <f>IF(Wedstrijden!#REF!="x","L","")</f>
        <v>#REF!</v>
      </c>
      <c r="DA1745" s="12" t="e">
        <f>IF(Wedstrijden!#REF!="x","M","")</f>
        <v>#REF!</v>
      </c>
      <c r="DB1745" s="12" t="e">
        <f>IF(Wedstrijden!#REF!="x","Z","")</f>
        <v>#REF!</v>
      </c>
      <c r="DC1745" s="12" t="e">
        <f>IF(Wedstrijden!#REF!="x","ZZ","")</f>
        <v>#REF!</v>
      </c>
      <c r="DD1745" s="12" t="e">
        <f>IF(Wedstrijden!#REF!="x","1.40","")</f>
        <v>#REF!</v>
      </c>
      <c r="DE1745" s="12">
        <f>IF(COUNTA(Wedstrijden!#REF!)&lt;&gt;0,6,"")</f>
        <v>6</v>
      </c>
      <c r="DF1745" s="12">
        <f t="shared" si="166"/>
        <v>2</v>
      </c>
      <c r="DG1745" s="12" t="e">
        <f>IF(Wedstrijden!#REF!="x","L","")</f>
        <v>#REF!</v>
      </c>
      <c r="DH1745" s="12" t="e">
        <f>IF(Wedstrijden!#REF!="x","M","")</f>
        <v>#REF!</v>
      </c>
      <c r="DI1745" s="12" t="e">
        <f>IF(Wedstrijden!#REF!="x","Z","")</f>
        <v>#REF!</v>
      </c>
      <c r="DJ1745" s="12" t="e">
        <f>IF(Wedstrijden!#REF!="x","Z","")</f>
        <v>#REF!</v>
      </c>
      <c r="DK1745" s="12">
        <f>IF(COUNTA(Wedstrijden!#REF!)&lt;&gt;0,6,"")</f>
        <v>6</v>
      </c>
      <c r="DL1745" s="12">
        <f t="shared" si="167"/>
        <v>1</v>
      </c>
      <c r="DM1745" s="12" t="e">
        <f>IF(Wedstrijden!#REF!="x","L","")</f>
        <v>#REF!</v>
      </c>
      <c r="DN1745" s="12" t="e">
        <f>IF(Wedstrijden!#REF!="x","M","")</f>
        <v>#REF!</v>
      </c>
      <c r="DO1745" s="12" t="e">
        <f>IF(Wedstrijden!#REF!="x","Z","")</f>
        <v>#REF!</v>
      </c>
      <c r="DP1745" s="12" t="e">
        <f>IF(Wedstrijden!#REF!="x","Z","")</f>
        <v>#REF!</v>
      </c>
    </row>
    <row r="1746" spans="1:120" ht="15" x14ac:dyDescent="0.25">
      <c r="A1746" s="14">
        <f>Wedstrijden!A1757</f>
        <v>0</v>
      </c>
      <c r="B1746" s="12" t="str">
        <f>IFERROR(VLOOKUP(Wedstrijden!C1757,Wedstrijdlocaties!$B$2:$E$500,2,FALSE),"")</f>
        <v/>
      </c>
      <c r="C1746" s="12" t="str">
        <f>Wedstrijden!D1757</f>
        <v/>
      </c>
      <c r="D1746" s="12" t="str">
        <f>IFERROR(VLOOKUP(Wedstrijden!E1757,Organisaties!$B$2:$C$500,2,FALSE),"")</f>
        <v/>
      </c>
      <c r="E1746" s="12" t="str">
        <f>IFERROR(VLOOKUP(Wedstrijden!E1757,Organisaties!$B$2:$G$500,5,FALSE),"")</f>
        <v/>
      </c>
      <c r="F1746" s="12" t="e">
        <f>IF(Wedstrijden!#REF!&lt;&gt;"",Wedstrijden!#REF!,"")</f>
        <v>#REF!</v>
      </c>
      <c r="G1746" s="12">
        <f>IF(Wedstrijden!K1757="Indoor",1,0)</f>
        <v>0</v>
      </c>
      <c r="H1746" s="12">
        <f>Wedstrijden!L1757</f>
        <v>0</v>
      </c>
      <c r="I1746" s="12" t="str">
        <f>IF(Wedstrijden!J1757="Nee",0,IF(Wedstrijden!J1757="Ja",1,""))</f>
        <v/>
      </c>
      <c r="J1746" s="12" t="str">
        <f>IF(Wedstrijden!M1757&lt;&gt;"",Wedstrijden!M1757,"")</f>
        <v/>
      </c>
      <c r="BJ1746" s="12">
        <f>IF(COUNTA(Wedstrijden!#REF!)&lt;&gt;0,1,"")</f>
        <v>1</v>
      </c>
      <c r="BK1746" s="12">
        <f t="shared" si="162"/>
        <v>2</v>
      </c>
      <c r="BL1746" s="12" t="e">
        <f>IF(Wedstrijden!#REF!="x","AA","")</f>
        <v>#REF!</v>
      </c>
      <c r="BM1746" s="12" t="e">
        <f>IF(Wedstrijden!#REF!="x","A","")</f>
        <v>#REF!</v>
      </c>
      <c r="BN1746" s="12" t="e">
        <f>IF(Wedstrijden!#REF!="x","B1","")</f>
        <v>#REF!</v>
      </c>
      <c r="BO1746" s="12" t="e">
        <f>IF(Wedstrijden!#REF!="x","BB","")</f>
        <v>#REF!</v>
      </c>
      <c r="BP1746" s="12" t="e">
        <f>IF(Wedstrijden!#REF!="x","B","")</f>
        <v>#REF!</v>
      </c>
      <c r="BQ1746" s="12" t="e">
        <f>IF(Wedstrijden!#REF!="x","L1","")</f>
        <v>#REF!</v>
      </c>
      <c r="BR1746" s="12" t="e">
        <f>IF(Wedstrijden!#REF!="x","L2","")</f>
        <v>#REF!</v>
      </c>
      <c r="BS1746" s="12" t="e">
        <f>IF(Wedstrijden!#REF!="x","M1","")</f>
        <v>#REF!</v>
      </c>
      <c r="BT1746" s="12" t="e">
        <f>IF(Wedstrijden!#REF!="x","M2","")</f>
        <v>#REF!</v>
      </c>
      <c r="BU1746" s="12" t="e">
        <f>IF(Wedstrijden!#REF!="x","Z1","")</f>
        <v>#REF!</v>
      </c>
      <c r="BV1746" s="12" t="e">
        <f>IF(Wedstrijden!#REF!="x","Z2","")</f>
        <v>#REF!</v>
      </c>
      <c r="BW1746" s="12">
        <f>IF(COUNTA(Wedstrijden!#REF!)&lt;&gt;0,1,"")</f>
        <v>1</v>
      </c>
      <c r="BX1746" s="12">
        <f t="shared" si="163"/>
        <v>1</v>
      </c>
      <c r="BY1746" s="12" t="e">
        <f>IF(Wedstrijden!#REF!="x","BB","")</f>
        <v>#REF!</v>
      </c>
      <c r="BZ1746" s="12" t="e">
        <f>IF(Wedstrijden!#REF!="x","B","")</f>
        <v>#REF!</v>
      </c>
      <c r="CA1746" s="12" t="e">
        <f>IF(Wedstrijden!#REF!="x","L1","")</f>
        <v>#REF!</v>
      </c>
      <c r="CB1746" s="12" t="e">
        <f>IF(Wedstrijden!#REF!="x","L2","")</f>
        <v>#REF!</v>
      </c>
      <c r="CC1746" s="12" t="e">
        <f>IF(Wedstrijden!#REF!="x","M1","")</f>
        <v>#REF!</v>
      </c>
      <c r="CD1746" s="12" t="e">
        <f>IF(Wedstrijden!#REF!="x","M2","")</f>
        <v>#REF!</v>
      </c>
      <c r="CE1746" s="12" t="e">
        <f>IF(Wedstrijden!#REF!="x","Z1","")</f>
        <v>#REF!</v>
      </c>
      <c r="CF1746" s="12" t="e">
        <f>IF(Wedstrijden!#REF!="x","Z2","")</f>
        <v>#REF!</v>
      </c>
      <c r="CG1746" s="12" t="e">
        <f>IF(Wedstrijden!#REF!="x","ZZL","")</f>
        <v>#REF!</v>
      </c>
      <c r="CL1746" s="12">
        <f>IF(COUNTA(Wedstrijden!#REF!)&lt;&gt;0,2,"")</f>
        <v>2</v>
      </c>
      <c r="CM1746" s="12">
        <f t="shared" si="164"/>
        <v>2</v>
      </c>
      <c r="CN1746" s="12" t="e">
        <f>IF(Wedstrijden!#REF!="x","AA","")</f>
        <v>#REF!</v>
      </c>
      <c r="CO1746" s="12" t="e">
        <f>IF(Wedstrijden!#REF!="x","A","")</f>
        <v>#REF!</v>
      </c>
      <c r="CP1746" s="12" t="e">
        <f>IF(Wedstrijden!#REF!="x","BB","")</f>
        <v>#REF!</v>
      </c>
      <c r="CQ1746" s="12" t="e">
        <f>IF(Wedstrijden!#REF!="x","B","")</f>
        <v>#REF!</v>
      </c>
      <c r="CR1746" s="12" t="e">
        <f>IF(Wedstrijden!#REF!="x","L","")</f>
        <v>#REF!</v>
      </c>
      <c r="CS1746" s="12" t="e">
        <f>IF(Wedstrijden!#REF!="x","M","")</f>
        <v>#REF!</v>
      </c>
      <c r="CT1746" s="12" t="e">
        <f>IF(Wedstrijden!#REF!="x","Z","")</f>
        <v>#REF!</v>
      </c>
      <c r="CU1746" s="12" t="e">
        <f>IF(Wedstrijden!#REF!="x","ZZ","")</f>
        <v>#REF!</v>
      </c>
      <c r="CV1746" s="12">
        <f>IF(COUNTA(Wedstrijden!#REF!)&lt;&gt;0,2,"")</f>
        <v>2</v>
      </c>
      <c r="CW1746" s="12">
        <f t="shared" si="165"/>
        <v>1</v>
      </c>
      <c r="CX1746" s="12" t="e">
        <f>IF(Wedstrijden!#REF!="x","BB","")</f>
        <v>#REF!</v>
      </c>
      <c r="CY1746" s="12" t="e">
        <f>IF(Wedstrijden!#REF!="x","B","")</f>
        <v>#REF!</v>
      </c>
      <c r="CZ1746" s="12" t="e">
        <f>IF(Wedstrijden!#REF!="x","L","")</f>
        <v>#REF!</v>
      </c>
      <c r="DA1746" s="12" t="e">
        <f>IF(Wedstrijden!#REF!="x","M","")</f>
        <v>#REF!</v>
      </c>
      <c r="DB1746" s="12" t="e">
        <f>IF(Wedstrijden!#REF!="x","Z","")</f>
        <v>#REF!</v>
      </c>
      <c r="DC1746" s="12" t="e">
        <f>IF(Wedstrijden!#REF!="x","ZZ","")</f>
        <v>#REF!</v>
      </c>
      <c r="DD1746" s="12" t="e">
        <f>IF(Wedstrijden!#REF!="x","1.40","")</f>
        <v>#REF!</v>
      </c>
      <c r="DE1746" s="12">
        <f>IF(COUNTA(Wedstrijden!#REF!)&lt;&gt;0,6,"")</f>
        <v>6</v>
      </c>
      <c r="DF1746" s="12">
        <f t="shared" si="166"/>
        <v>2</v>
      </c>
      <c r="DG1746" s="12" t="e">
        <f>IF(Wedstrijden!#REF!="x","L","")</f>
        <v>#REF!</v>
      </c>
      <c r="DH1746" s="12" t="e">
        <f>IF(Wedstrijden!#REF!="x","M","")</f>
        <v>#REF!</v>
      </c>
      <c r="DI1746" s="12" t="e">
        <f>IF(Wedstrijden!#REF!="x","Z","")</f>
        <v>#REF!</v>
      </c>
      <c r="DJ1746" s="12" t="e">
        <f>IF(Wedstrijden!#REF!="x","Z","")</f>
        <v>#REF!</v>
      </c>
      <c r="DK1746" s="12">
        <f>IF(COUNTA(Wedstrijden!#REF!)&lt;&gt;0,6,"")</f>
        <v>6</v>
      </c>
      <c r="DL1746" s="12">
        <f t="shared" si="167"/>
        <v>1</v>
      </c>
      <c r="DM1746" s="12" t="e">
        <f>IF(Wedstrijden!#REF!="x","L","")</f>
        <v>#REF!</v>
      </c>
      <c r="DN1746" s="12" t="e">
        <f>IF(Wedstrijden!#REF!="x","M","")</f>
        <v>#REF!</v>
      </c>
      <c r="DO1746" s="12" t="e">
        <f>IF(Wedstrijden!#REF!="x","Z","")</f>
        <v>#REF!</v>
      </c>
      <c r="DP1746" s="12" t="e">
        <f>IF(Wedstrijden!#REF!="x","Z","")</f>
        <v>#REF!</v>
      </c>
    </row>
    <row r="1747" spans="1:120" ht="15" x14ac:dyDescent="0.25">
      <c r="A1747" s="14">
        <f>Wedstrijden!A1758</f>
        <v>0</v>
      </c>
      <c r="B1747" s="12" t="str">
        <f>IFERROR(VLOOKUP(Wedstrijden!C1758,Wedstrijdlocaties!$B$2:$E$500,2,FALSE),"")</f>
        <v/>
      </c>
      <c r="C1747" s="12" t="str">
        <f>Wedstrijden!D1758</f>
        <v/>
      </c>
      <c r="D1747" s="12" t="str">
        <f>IFERROR(VLOOKUP(Wedstrijden!E1758,Organisaties!$B$2:$C$500,2,FALSE),"")</f>
        <v/>
      </c>
      <c r="E1747" s="12" t="str">
        <f>IFERROR(VLOOKUP(Wedstrijden!E1758,Organisaties!$B$2:$G$500,5,FALSE),"")</f>
        <v/>
      </c>
      <c r="F1747" s="12" t="e">
        <f>IF(Wedstrijden!#REF!&lt;&gt;"",Wedstrijden!#REF!,"")</f>
        <v>#REF!</v>
      </c>
      <c r="G1747" s="12">
        <f>IF(Wedstrijden!K1758="Indoor",1,0)</f>
        <v>0</v>
      </c>
      <c r="H1747" s="12">
        <f>Wedstrijden!L1758</f>
        <v>0</v>
      </c>
      <c r="I1747" s="12" t="str">
        <f>IF(Wedstrijden!J1758="Nee",0,IF(Wedstrijden!J1758="Ja",1,""))</f>
        <v/>
      </c>
      <c r="J1747" s="12" t="str">
        <f>IF(Wedstrijden!M1758&lt;&gt;"",Wedstrijden!M1758,"")</f>
        <v/>
      </c>
      <c r="BJ1747" s="12">
        <f>IF(COUNTA(Wedstrijden!#REF!)&lt;&gt;0,1,"")</f>
        <v>1</v>
      </c>
      <c r="BK1747" s="12">
        <f t="shared" si="162"/>
        <v>2</v>
      </c>
      <c r="BL1747" s="12" t="e">
        <f>IF(Wedstrijden!#REF!="x","AA","")</f>
        <v>#REF!</v>
      </c>
      <c r="BM1747" s="12" t="e">
        <f>IF(Wedstrijden!#REF!="x","A","")</f>
        <v>#REF!</v>
      </c>
      <c r="BN1747" s="12" t="e">
        <f>IF(Wedstrijden!#REF!="x","B1","")</f>
        <v>#REF!</v>
      </c>
      <c r="BO1747" s="12" t="e">
        <f>IF(Wedstrijden!#REF!="x","BB","")</f>
        <v>#REF!</v>
      </c>
      <c r="BP1747" s="12" t="e">
        <f>IF(Wedstrijden!#REF!="x","B","")</f>
        <v>#REF!</v>
      </c>
      <c r="BQ1747" s="12" t="e">
        <f>IF(Wedstrijden!#REF!="x","L1","")</f>
        <v>#REF!</v>
      </c>
      <c r="BR1747" s="12" t="e">
        <f>IF(Wedstrijden!#REF!="x","L2","")</f>
        <v>#REF!</v>
      </c>
      <c r="BS1747" s="12" t="e">
        <f>IF(Wedstrijden!#REF!="x","M1","")</f>
        <v>#REF!</v>
      </c>
      <c r="BT1747" s="12" t="e">
        <f>IF(Wedstrijden!#REF!="x","M2","")</f>
        <v>#REF!</v>
      </c>
      <c r="BU1747" s="12" t="e">
        <f>IF(Wedstrijden!#REF!="x","Z1","")</f>
        <v>#REF!</v>
      </c>
      <c r="BV1747" s="12" t="e">
        <f>IF(Wedstrijden!#REF!="x","Z2","")</f>
        <v>#REF!</v>
      </c>
      <c r="BW1747" s="12">
        <f>IF(COUNTA(Wedstrijden!#REF!)&lt;&gt;0,1,"")</f>
        <v>1</v>
      </c>
      <c r="BX1747" s="12">
        <f t="shared" si="163"/>
        <v>1</v>
      </c>
      <c r="BY1747" s="12" t="e">
        <f>IF(Wedstrijden!#REF!="x","BB","")</f>
        <v>#REF!</v>
      </c>
      <c r="BZ1747" s="12" t="e">
        <f>IF(Wedstrijden!#REF!="x","B","")</f>
        <v>#REF!</v>
      </c>
      <c r="CA1747" s="12" t="e">
        <f>IF(Wedstrijden!#REF!="x","L1","")</f>
        <v>#REF!</v>
      </c>
      <c r="CB1747" s="12" t="e">
        <f>IF(Wedstrijden!#REF!="x","L2","")</f>
        <v>#REF!</v>
      </c>
      <c r="CC1747" s="12" t="e">
        <f>IF(Wedstrijden!#REF!="x","M1","")</f>
        <v>#REF!</v>
      </c>
      <c r="CD1747" s="12" t="e">
        <f>IF(Wedstrijden!#REF!="x","M2","")</f>
        <v>#REF!</v>
      </c>
      <c r="CE1747" s="12" t="e">
        <f>IF(Wedstrijden!#REF!="x","Z1","")</f>
        <v>#REF!</v>
      </c>
      <c r="CF1747" s="12" t="e">
        <f>IF(Wedstrijden!#REF!="x","Z2","")</f>
        <v>#REF!</v>
      </c>
      <c r="CG1747" s="12" t="e">
        <f>IF(Wedstrijden!#REF!="x","ZZL","")</f>
        <v>#REF!</v>
      </c>
      <c r="CL1747" s="12">
        <f>IF(COUNTA(Wedstrijden!#REF!)&lt;&gt;0,2,"")</f>
        <v>2</v>
      </c>
      <c r="CM1747" s="12">
        <f t="shared" si="164"/>
        <v>2</v>
      </c>
      <c r="CN1747" s="12" t="e">
        <f>IF(Wedstrijden!#REF!="x","AA","")</f>
        <v>#REF!</v>
      </c>
      <c r="CO1747" s="12" t="e">
        <f>IF(Wedstrijden!#REF!="x","A","")</f>
        <v>#REF!</v>
      </c>
      <c r="CP1747" s="12" t="e">
        <f>IF(Wedstrijden!#REF!="x","BB","")</f>
        <v>#REF!</v>
      </c>
      <c r="CQ1747" s="12" t="e">
        <f>IF(Wedstrijden!#REF!="x","B","")</f>
        <v>#REF!</v>
      </c>
      <c r="CR1747" s="12" t="e">
        <f>IF(Wedstrijden!#REF!="x","L","")</f>
        <v>#REF!</v>
      </c>
      <c r="CS1747" s="12" t="e">
        <f>IF(Wedstrijden!#REF!="x","M","")</f>
        <v>#REF!</v>
      </c>
      <c r="CT1747" s="12" t="e">
        <f>IF(Wedstrijden!#REF!="x","Z","")</f>
        <v>#REF!</v>
      </c>
      <c r="CU1747" s="12" t="e">
        <f>IF(Wedstrijden!#REF!="x","ZZ","")</f>
        <v>#REF!</v>
      </c>
      <c r="CV1747" s="12">
        <f>IF(COUNTA(Wedstrijden!#REF!)&lt;&gt;0,2,"")</f>
        <v>2</v>
      </c>
      <c r="CW1747" s="12">
        <f t="shared" si="165"/>
        <v>1</v>
      </c>
      <c r="CX1747" s="12" t="e">
        <f>IF(Wedstrijden!#REF!="x","BB","")</f>
        <v>#REF!</v>
      </c>
      <c r="CY1747" s="12" t="e">
        <f>IF(Wedstrijden!#REF!="x","B","")</f>
        <v>#REF!</v>
      </c>
      <c r="CZ1747" s="12" t="e">
        <f>IF(Wedstrijden!#REF!="x","L","")</f>
        <v>#REF!</v>
      </c>
      <c r="DA1747" s="12" t="e">
        <f>IF(Wedstrijden!#REF!="x","M","")</f>
        <v>#REF!</v>
      </c>
      <c r="DB1747" s="12" t="e">
        <f>IF(Wedstrijden!#REF!="x","Z","")</f>
        <v>#REF!</v>
      </c>
      <c r="DC1747" s="12" t="e">
        <f>IF(Wedstrijden!#REF!="x","ZZ","")</f>
        <v>#REF!</v>
      </c>
      <c r="DD1747" s="12" t="e">
        <f>IF(Wedstrijden!#REF!="x","1.40","")</f>
        <v>#REF!</v>
      </c>
      <c r="DE1747" s="12">
        <f>IF(COUNTA(Wedstrijden!#REF!)&lt;&gt;0,6,"")</f>
        <v>6</v>
      </c>
      <c r="DF1747" s="12">
        <f t="shared" si="166"/>
        <v>2</v>
      </c>
      <c r="DG1747" s="12" t="e">
        <f>IF(Wedstrijden!#REF!="x","L","")</f>
        <v>#REF!</v>
      </c>
      <c r="DH1747" s="12" t="e">
        <f>IF(Wedstrijden!#REF!="x","M","")</f>
        <v>#REF!</v>
      </c>
      <c r="DI1747" s="12" t="e">
        <f>IF(Wedstrijden!#REF!="x","Z","")</f>
        <v>#REF!</v>
      </c>
      <c r="DJ1747" s="12" t="e">
        <f>IF(Wedstrijden!#REF!="x","Z","")</f>
        <v>#REF!</v>
      </c>
      <c r="DK1747" s="12">
        <f>IF(COUNTA(Wedstrijden!#REF!)&lt;&gt;0,6,"")</f>
        <v>6</v>
      </c>
      <c r="DL1747" s="12">
        <f t="shared" si="167"/>
        <v>1</v>
      </c>
      <c r="DM1747" s="12" t="e">
        <f>IF(Wedstrijden!#REF!="x","L","")</f>
        <v>#REF!</v>
      </c>
      <c r="DN1747" s="12" t="e">
        <f>IF(Wedstrijden!#REF!="x","M","")</f>
        <v>#REF!</v>
      </c>
      <c r="DO1747" s="12" t="e">
        <f>IF(Wedstrijden!#REF!="x","Z","")</f>
        <v>#REF!</v>
      </c>
      <c r="DP1747" s="12" t="e">
        <f>IF(Wedstrijden!#REF!="x","Z","")</f>
        <v>#REF!</v>
      </c>
    </row>
    <row r="1748" spans="1:120" ht="15" x14ac:dyDescent="0.25">
      <c r="A1748" s="14">
        <f>Wedstrijden!A1759</f>
        <v>0</v>
      </c>
      <c r="B1748" s="12" t="str">
        <f>IFERROR(VLOOKUP(Wedstrijden!C1759,Wedstrijdlocaties!$B$2:$E$500,2,FALSE),"")</f>
        <v/>
      </c>
      <c r="C1748" s="12" t="str">
        <f>Wedstrijden!D1759</f>
        <v/>
      </c>
      <c r="D1748" s="12" t="str">
        <f>IFERROR(VLOOKUP(Wedstrijden!E1759,Organisaties!$B$2:$C$500,2,FALSE),"")</f>
        <v/>
      </c>
      <c r="E1748" s="12" t="str">
        <f>IFERROR(VLOOKUP(Wedstrijden!E1759,Organisaties!$B$2:$G$500,5,FALSE),"")</f>
        <v/>
      </c>
      <c r="F1748" s="12" t="e">
        <f>IF(Wedstrijden!#REF!&lt;&gt;"",Wedstrijden!#REF!,"")</f>
        <v>#REF!</v>
      </c>
      <c r="G1748" s="12">
        <f>IF(Wedstrijden!K1759="Indoor",1,0)</f>
        <v>0</v>
      </c>
      <c r="H1748" s="12">
        <f>Wedstrijden!L1759</f>
        <v>0</v>
      </c>
      <c r="I1748" s="12" t="str">
        <f>IF(Wedstrijden!J1759="Nee",0,IF(Wedstrijden!J1759="Ja",1,""))</f>
        <v/>
      </c>
      <c r="J1748" s="12" t="str">
        <f>IF(Wedstrijden!M1759&lt;&gt;"",Wedstrijden!M1759,"")</f>
        <v/>
      </c>
      <c r="BJ1748" s="12">
        <f>IF(COUNTA(Wedstrijden!#REF!)&lt;&gt;0,1,"")</f>
        <v>1</v>
      </c>
      <c r="BK1748" s="12">
        <f t="shared" si="162"/>
        <v>2</v>
      </c>
      <c r="BL1748" s="12" t="e">
        <f>IF(Wedstrijden!#REF!="x","AA","")</f>
        <v>#REF!</v>
      </c>
      <c r="BM1748" s="12" t="e">
        <f>IF(Wedstrijden!#REF!="x","A","")</f>
        <v>#REF!</v>
      </c>
      <c r="BN1748" s="12" t="e">
        <f>IF(Wedstrijden!#REF!="x","B1","")</f>
        <v>#REF!</v>
      </c>
      <c r="BO1748" s="12" t="e">
        <f>IF(Wedstrijden!#REF!="x","BB","")</f>
        <v>#REF!</v>
      </c>
      <c r="BP1748" s="12" t="e">
        <f>IF(Wedstrijden!#REF!="x","B","")</f>
        <v>#REF!</v>
      </c>
      <c r="BQ1748" s="12" t="e">
        <f>IF(Wedstrijden!#REF!="x","L1","")</f>
        <v>#REF!</v>
      </c>
      <c r="BR1748" s="12" t="e">
        <f>IF(Wedstrijden!#REF!="x","L2","")</f>
        <v>#REF!</v>
      </c>
      <c r="BS1748" s="12" t="e">
        <f>IF(Wedstrijden!#REF!="x","M1","")</f>
        <v>#REF!</v>
      </c>
      <c r="BT1748" s="12" t="e">
        <f>IF(Wedstrijden!#REF!="x","M2","")</f>
        <v>#REF!</v>
      </c>
      <c r="BU1748" s="12" t="e">
        <f>IF(Wedstrijden!#REF!="x","Z1","")</f>
        <v>#REF!</v>
      </c>
      <c r="BV1748" s="12" t="e">
        <f>IF(Wedstrijden!#REF!="x","Z2","")</f>
        <v>#REF!</v>
      </c>
      <c r="BW1748" s="12">
        <f>IF(COUNTA(Wedstrijden!#REF!)&lt;&gt;0,1,"")</f>
        <v>1</v>
      </c>
      <c r="BX1748" s="12">
        <f t="shared" si="163"/>
        <v>1</v>
      </c>
      <c r="BY1748" s="12" t="e">
        <f>IF(Wedstrijden!#REF!="x","BB","")</f>
        <v>#REF!</v>
      </c>
      <c r="BZ1748" s="12" t="e">
        <f>IF(Wedstrijden!#REF!="x","B","")</f>
        <v>#REF!</v>
      </c>
      <c r="CA1748" s="12" t="e">
        <f>IF(Wedstrijden!#REF!="x","L1","")</f>
        <v>#REF!</v>
      </c>
      <c r="CB1748" s="12" t="e">
        <f>IF(Wedstrijden!#REF!="x","L2","")</f>
        <v>#REF!</v>
      </c>
      <c r="CC1748" s="12" t="e">
        <f>IF(Wedstrijden!#REF!="x","M1","")</f>
        <v>#REF!</v>
      </c>
      <c r="CD1748" s="12" t="e">
        <f>IF(Wedstrijden!#REF!="x","M2","")</f>
        <v>#REF!</v>
      </c>
      <c r="CE1748" s="12" t="e">
        <f>IF(Wedstrijden!#REF!="x","Z1","")</f>
        <v>#REF!</v>
      </c>
      <c r="CF1748" s="12" t="e">
        <f>IF(Wedstrijden!#REF!="x","Z2","")</f>
        <v>#REF!</v>
      </c>
      <c r="CG1748" s="12" t="e">
        <f>IF(Wedstrijden!#REF!="x","ZZL","")</f>
        <v>#REF!</v>
      </c>
      <c r="CL1748" s="12">
        <f>IF(COUNTA(Wedstrijden!#REF!)&lt;&gt;0,2,"")</f>
        <v>2</v>
      </c>
      <c r="CM1748" s="12">
        <f t="shared" si="164"/>
        <v>2</v>
      </c>
      <c r="CN1748" s="12" t="e">
        <f>IF(Wedstrijden!#REF!="x","AA","")</f>
        <v>#REF!</v>
      </c>
      <c r="CO1748" s="12" t="e">
        <f>IF(Wedstrijden!#REF!="x","A","")</f>
        <v>#REF!</v>
      </c>
      <c r="CP1748" s="12" t="e">
        <f>IF(Wedstrijden!#REF!="x","BB","")</f>
        <v>#REF!</v>
      </c>
      <c r="CQ1748" s="12" t="e">
        <f>IF(Wedstrijden!#REF!="x","B","")</f>
        <v>#REF!</v>
      </c>
      <c r="CR1748" s="12" t="e">
        <f>IF(Wedstrijden!#REF!="x","L","")</f>
        <v>#REF!</v>
      </c>
      <c r="CS1748" s="12" t="e">
        <f>IF(Wedstrijden!#REF!="x","M","")</f>
        <v>#REF!</v>
      </c>
      <c r="CT1748" s="12" t="e">
        <f>IF(Wedstrijden!#REF!="x","Z","")</f>
        <v>#REF!</v>
      </c>
      <c r="CU1748" s="12" t="e">
        <f>IF(Wedstrijden!#REF!="x","ZZ","")</f>
        <v>#REF!</v>
      </c>
      <c r="CV1748" s="12">
        <f>IF(COUNTA(Wedstrijden!#REF!)&lt;&gt;0,2,"")</f>
        <v>2</v>
      </c>
      <c r="CW1748" s="12">
        <f t="shared" si="165"/>
        <v>1</v>
      </c>
      <c r="CX1748" s="12" t="e">
        <f>IF(Wedstrijden!#REF!="x","BB","")</f>
        <v>#REF!</v>
      </c>
      <c r="CY1748" s="12" t="e">
        <f>IF(Wedstrijden!#REF!="x","B","")</f>
        <v>#REF!</v>
      </c>
      <c r="CZ1748" s="12" t="e">
        <f>IF(Wedstrijden!#REF!="x","L","")</f>
        <v>#REF!</v>
      </c>
      <c r="DA1748" s="12" t="e">
        <f>IF(Wedstrijden!#REF!="x","M","")</f>
        <v>#REF!</v>
      </c>
      <c r="DB1748" s="12" t="e">
        <f>IF(Wedstrijden!#REF!="x","Z","")</f>
        <v>#REF!</v>
      </c>
      <c r="DC1748" s="12" t="e">
        <f>IF(Wedstrijden!#REF!="x","ZZ","")</f>
        <v>#REF!</v>
      </c>
      <c r="DD1748" s="12" t="e">
        <f>IF(Wedstrijden!#REF!="x","1.40","")</f>
        <v>#REF!</v>
      </c>
      <c r="DE1748" s="12">
        <f>IF(COUNTA(Wedstrijden!#REF!)&lt;&gt;0,6,"")</f>
        <v>6</v>
      </c>
      <c r="DF1748" s="12">
        <f t="shared" si="166"/>
        <v>2</v>
      </c>
      <c r="DG1748" s="12" t="e">
        <f>IF(Wedstrijden!#REF!="x","L","")</f>
        <v>#REF!</v>
      </c>
      <c r="DH1748" s="12" t="e">
        <f>IF(Wedstrijden!#REF!="x","M","")</f>
        <v>#REF!</v>
      </c>
      <c r="DI1748" s="12" t="e">
        <f>IF(Wedstrijden!#REF!="x","Z","")</f>
        <v>#REF!</v>
      </c>
      <c r="DJ1748" s="12" t="e">
        <f>IF(Wedstrijden!#REF!="x","Z","")</f>
        <v>#REF!</v>
      </c>
      <c r="DK1748" s="12">
        <f>IF(COUNTA(Wedstrijden!#REF!)&lt;&gt;0,6,"")</f>
        <v>6</v>
      </c>
      <c r="DL1748" s="12">
        <f t="shared" si="167"/>
        <v>1</v>
      </c>
      <c r="DM1748" s="12" t="e">
        <f>IF(Wedstrijden!#REF!="x","L","")</f>
        <v>#REF!</v>
      </c>
      <c r="DN1748" s="12" t="e">
        <f>IF(Wedstrijden!#REF!="x","M","")</f>
        <v>#REF!</v>
      </c>
      <c r="DO1748" s="12" t="e">
        <f>IF(Wedstrijden!#REF!="x","Z","")</f>
        <v>#REF!</v>
      </c>
      <c r="DP1748" s="12" t="e">
        <f>IF(Wedstrijden!#REF!="x","Z","")</f>
        <v>#REF!</v>
      </c>
    </row>
    <row r="1749" spans="1:120" ht="15" x14ac:dyDescent="0.25">
      <c r="A1749" s="14">
        <f>Wedstrijden!A1760</f>
        <v>0</v>
      </c>
      <c r="B1749" s="12" t="str">
        <f>IFERROR(VLOOKUP(Wedstrijden!C1760,Wedstrijdlocaties!$B$2:$E$500,2,FALSE),"")</f>
        <v/>
      </c>
      <c r="C1749" s="12" t="str">
        <f>Wedstrijden!D1760</f>
        <v/>
      </c>
      <c r="D1749" s="12" t="str">
        <f>IFERROR(VLOOKUP(Wedstrijden!E1760,Organisaties!$B$2:$C$500,2,FALSE),"")</f>
        <v/>
      </c>
      <c r="E1749" s="12" t="str">
        <f>IFERROR(VLOOKUP(Wedstrijden!E1760,Organisaties!$B$2:$G$500,5,FALSE),"")</f>
        <v/>
      </c>
      <c r="F1749" s="12" t="e">
        <f>IF(Wedstrijden!#REF!&lt;&gt;"",Wedstrijden!#REF!,"")</f>
        <v>#REF!</v>
      </c>
      <c r="G1749" s="12">
        <f>IF(Wedstrijden!K1760="Indoor",1,0)</f>
        <v>0</v>
      </c>
      <c r="H1749" s="12">
        <f>Wedstrijden!L1760</f>
        <v>0</v>
      </c>
      <c r="I1749" s="12" t="str">
        <f>IF(Wedstrijden!J1760="Nee",0,IF(Wedstrijden!J1760="Ja",1,""))</f>
        <v/>
      </c>
      <c r="J1749" s="12" t="str">
        <f>IF(Wedstrijden!M1760&lt;&gt;"",Wedstrijden!M1760,"")</f>
        <v/>
      </c>
      <c r="BJ1749" s="12">
        <f>IF(COUNTA(Wedstrijden!#REF!)&lt;&gt;0,1,"")</f>
        <v>1</v>
      </c>
      <c r="BK1749" s="12">
        <f t="shared" si="162"/>
        <v>2</v>
      </c>
      <c r="BL1749" s="12" t="e">
        <f>IF(Wedstrijden!#REF!="x","AA","")</f>
        <v>#REF!</v>
      </c>
      <c r="BM1749" s="12" t="e">
        <f>IF(Wedstrijden!#REF!="x","A","")</f>
        <v>#REF!</v>
      </c>
      <c r="BN1749" s="12" t="e">
        <f>IF(Wedstrijden!#REF!="x","B1","")</f>
        <v>#REF!</v>
      </c>
      <c r="BO1749" s="12" t="e">
        <f>IF(Wedstrijden!#REF!="x","BB","")</f>
        <v>#REF!</v>
      </c>
      <c r="BP1749" s="12" t="e">
        <f>IF(Wedstrijden!#REF!="x","B","")</f>
        <v>#REF!</v>
      </c>
      <c r="BQ1749" s="12" t="e">
        <f>IF(Wedstrijden!#REF!="x","L1","")</f>
        <v>#REF!</v>
      </c>
      <c r="BR1749" s="12" t="e">
        <f>IF(Wedstrijden!#REF!="x","L2","")</f>
        <v>#REF!</v>
      </c>
      <c r="BS1749" s="12" t="e">
        <f>IF(Wedstrijden!#REF!="x","M1","")</f>
        <v>#REF!</v>
      </c>
      <c r="BT1749" s="12" t="e">
        <f>IF(Wedstrijden!#REF!="x","M2","")</f>
        <v>#REF!</v>
      </c>
      <c r="BU1749" s="12" t="e">
        <f>IF(Wedstrijden!#REF!="x","Z1","")</f>
        <v>#REF!</v>
      </c>
      <c r="BV1749" s="12" t="e">
        <f>IF(Wedstrijden!#REF!="x","Z2","")</f>
        <v>#REF!</v>
      </c>
      <c r="BW1749" s="12">
        <f>IF(COUNTA(Wedstrijden!#REF!)&lt;&gt;0,1,"")</f>
        <v>1</v>
      </c>
      <c r="BX1749" s="12">
        <f t="shared" si="163"/>
        <v>1</v>
      </c>
      <c r="BY1749" s="12" t="e">
        <f>IF(Wedstrijden!#REF!="x","BB","")</f>
        <v>#REF!</v>
      </c>
      <c r="BZ1749" s="12" t="e">
        <f>IF(Wedstrijden!#REF!="x","B","")</f>
        <v>#REF!</v>
      </c>
      <c r="CA1749" s="12" t="e">
        <f>IF(Wedstrijden!#REF!="x","L1","")</f>
        <v>#REF!</v>
      </c>
      <c r="CB1749" s="12" t="e">
        <f>IF(Wedstrijden!#REF!="x","L2","")</f>
        <v>#REF!</v>
      </c>
      <c r="CC1749" s="12" t="e">
        <f>IF(Wedstrijden!#REF!="x","M1","")</f>
        <v>#REF!</v>
      </c>
      <c r="CD1749" s="12" t="e">
        <f>IF(Wedstrijden!#REF!="x","M2","")</f>
        <v>#REF!</v>
      </c>
      <c r="CE1749" s="12" t="e">
        <f>IF(Wedstrijden!#REF!="x","Z1","")</f>
        <v>#REF!</v>
      </c>
      <c r="CF1749" s="12" t="e">
        <f>IF(Wedstrijden!#REF!="x","Z2","")</f>
        <v>#REF!</v>
      </c>
      <c r="CG1749" s="12" t="e">
        <f>IF(Wedstrijden!#REF!="x","ZZL","")</f>
        <v>#REF!</v>
      </c>
      <c r="CL1749" s="12">
        <f>IF(COUNTA(Wedstrijden!#REF!)&lt;&gt;0,2,"")</f>
        <v>2</v>
      </c>
      <c r="CM1749" s="12">
        <f t="shared" si="164"/>
        <v>2</v>
      </c>
      <c r="CN1749" s="12" t="e">
        <f>IF(Wedstrijden!#REF!="x","AA","")</f>
        <v>#REF!</v>
      </c>
      <c r="CO1749" s="12" t="e">
        <f>IF(Wedstrijden!#REF!="x","A","")</f>
        <v>#REF!</v>
      </c>
      <c r="CP1749" s="12" t="e">
        <f>IF(Wedstrijden!#REF!="x","BB","")</f>
        <v>#REF!</v>
      </c>
      <c r="CQ1749" s="12" t="e">
        <f>IF(Wedstrijden!#REF!="x","B","")</f>
        <v>#REF!</v>
      </c>
      <c r="CR1749" s="12" t="e">
        <f>IF(Wedstrijden!#REF!="x","L","")</f>
        <v>#REF!</v>
      </c>
      <c r="CS1749" s="12" t="e">
        <f>IF(Wedstrijden!#REF!="x","M","")</f>
        <v>#REF!</v>
      </c>
      <c r="CT1749" s="12" t="e">
        <f>IF(Wedstrijden!#REF!="x","Z","")</f>
        <v>#REF!</v>
      </c>
      <c r="CU1749" s="12" t="e">
        <f>IF(Wedstrijden!#REF!="x","ZZ","")</f>
        <v>#REF!</v>
      </c>
      <c r="CV1749" s="12">
        <f>IF(COUNTA(Wedstrijden!#REF!)&lt;&gt;0,2,"")</f>
        <v>2</v>
      </c>
      <c r="CW1749" s="12">
        <f t="shared" si="165"/>
        <v>1</v>
      </c>
      <c r="CX1749" s="12" t="e">
        <f>IF(Wedstrijden!#REF!="x","BB","")</f>
        <v>#REF!</v>
      </c>
      <c r="CY1749" s="12" t="e">
        <f>IF(Wedstrijden!#REF!="x","B","")</f>
        <v>#REF!</v>
      </c>
      <c r="CZ1749" s="12" t="e">
        <f>IF(Wedstrijden!#REF!="x","L","")</f>
        <v>#REF!</v>
      </c>
      <c r="DA1749" s="12" t="e">
        <f>IF(Wedstrijden!#REF!="x","M","")</f>
        <v>#REF!</v>
      </c>
      <c r="DB1749" s="12" t="e">
        <f>IF(Wedstrijden!#REF!="x","Z","")</f>
        <v>#REF!</v>
      </c>
      <c r="DC1749" s="12" t="e">
        <f>IF(Wedstrijden!#REF!="x","ZZ","")</f>
        <v>#REF!</v>
      </c>
      <c r="DD1749" s="12" t="e">
        <f>IF(Wedstrijden!#REF!="x","1.40","")</f>
        <v>#REF!</v>
      </c>
      <c r="DE1749" s="12">
        <f>IF(COUNTA(Wedstrijden!#REF!)&lt;&gt;0,6,"")</f>
        <v>6</v>
      </c>
      <c r="DF1749" s="12">
        <f t="shared" si="166"/>
        <v>2</v>
      </c>
      <c r="DG1749" s="12" t="e">
        <f>IF(Wedstrijden!#REF!="x","L","")</f>
        <v>#REF!</v>
      </c>
      <c r="DH1749" s="12" t="e">
        <f>IF(Wedstrijden!#REF!="x","M","")</f>
        <v>#REF!</v>
      </c>
      <c r="DI1749" s="12" t="e">
        <f>IF(Wedstrijden!#REF!="x","Z","")</f>
        <v>#REF!</v>
      </c>
      <c r="DJ1749" s="12" t="e">
        <f>IF(Wedstrijden!#REF!="x","Z","")</f>
        <v>#REF!</v>
      </c>
      <c r="DK1749" s="12">
        <f>IF(COUNTA(Wedstrijden!#REF!)&lt;&gt;0,6,"")</f>
        <v>6</v>
      </c>
      <c r="DL1749" s="12">
        <f t="shared" si="167"/>
        <v>1</v>
      </c>
      <c r="DM1749" s="12" t="e">
        <f>IF(Wedstrijden!#REF!="x","L","")</f>
        <v>#REF!</v>
      </c>
      <c r="DN1749" s="12" t="e">
        <f>IF(Wedstrijden!#REF!="x","M","")</f>
        <v>#REF!</v>
      </c>
      <c r="DO1749" s="12" t="e">
        <f>IF(Wedstrijden!#REF!="x","Z","")</f>
        <v>#REF!</v>
      </c>
      <c r="DP1749" s="12" t="e">
        <f>IF(Wedstrijden!#REF!="x","Z","")</f>
        <v>#REF!</v>
      </c>
    </row>
    <row r="1750" spans="1:120" ht="15" x14ac:dyDescent="0.25">
      <c r="A1750" s="14">
        <f>Wedstrijden!A1761</f>
        <v>0</v>
      </c>
      <c r="B1750" s="12" t="str">
        <f>IFERROR(VLOOKUP(Wedstrijden!C1761,Wedstrijdlocaties!$B$2:$E$500,2,FALSE),"")</f>
        <v/>
      </c>
      <c r="C1750" s="12" t="str">
        <f>Wedstrijden!D1761</f>
        <v/>
      </c>
      <c r="D1750" s="12" t="str">
        <f>IFERROR(VLOOKUP(Wedstrijden!E1761,Organisaties!$B$2:$C$500,2,FALSE),"")</f>
        <v/>
      </c>
      <c r="E1750" s="12" t="str">
        <f>IFERROR(VLOOKUP(Wedstrijden!E1761,Organisaties!$B$2:$G$500,5,FALSE),"")</f>
        <v/>
      </c>
      <c r="F1750" s="12" t="e">
        <f>IF(Wedstrijden!#REF!&lt;&gt;"",Wedstrijden!#REF!,"")</f>
        <v>#REF!</v>
      </c>
      <c r="G1750" s="12">
        <f>IF(Wedstrijden!K1761="Indoor",1,0)</f>
        <v>0</v>
      </c>
      <c r="H1750" s="12">
        <f>Wedstrijden!L1761</f>
        <v>0</v>
      </c>
      <c r="I1750" s="12" t="str">
        <f>IF(Wedstrijden!J1761="Nee",0,IF(Wedstrijden!J1761="Ja",1,""))</f>
        <v/>
      </c>
      <c r="J1750" s="12" t="str">
        <f>IF(Wedstrijden!M1761&lt;&gt;"",Wedstrijden!M1761,"")</f>
        <v/>
      </c>
      <c r="BJ1750" s="12">
        <f>IF(COUNTA(Wedstrijden!#REF!)&lt;&gt;0,1,"")</f>
        <v>1</v>
      </c>
      <c r="BK1750" s="12">
        <f t="shared" si="162"/>
        <v>2</v>
      </c>
      <c r="BL1750" s="12" t="e">
        <f>IF(Wedstrijden!#REF!="x","AA","")</f>
        <v>#REF!</v>
      </c>
      <c r="BM1750" s="12" t="e">
        <f>IF(Wedstrijden!#REF!="x","A","")</f>
        <v>#REF!</v>
      </c>
      <c r="BN1750" s="12" t="e">
        <f>IF(Wedstrijden!#REF!="x","B1","")</f>
        <v>#REF!</v>
      </c>
      <c r="BO1750" s="12" t="e">
        <f>IF(Wedstrijden!#REF!="x","BB","")</f>
        <v>#REF!</v>
      </c>
      <c r="BP1750" s="12" t="e">
        <f>IF(Wedstrijden!#REF!="x","B","")</f>
        <v>#REF!</v>
      </c>
      <c r="BQ1750" s="12" t="e">
        <f>IF(Wedstrijden!#REF!="x","L1","")</f>
        <v>#REF!</v>
      </c>
      <c r="BR1750" s="12" t="e">
        <f>IF(Wedstrijden!#REF!="x","L2","")</f>
        <v>#REF!</v>
      </c>
      <c r="BS1750" s="12" t="e">
        <f>IF(Wedstrijden!#REF!="x","M1","")</f>
        <v>#REF!</v>
      </c>
      <c r="BT1750" s="12" t="e">
        <f>IF(Wedstrijden!#REF!="x","M2","")</f>
        <v>#REF!</v>
      </c>
      <c r="BU1750" s="12" t="e">
        <f>IF(Wedstrijden!#REF!="x","Z1","")</f>
        <v>#REF!</v>
      </c>
      <c r="BV1750" s="12" t="e">
        <f>IF(Wedstrijden!#REF!="x","Z2","")</f>
        <v>#REF!</v>
      </c>
      <c r="BW1750" s="12">
        <f>IF(COUNTA(Wedstrijden!#REF!)&lt;&gt;0,1,"")</f>
        <v>1</v>
      </c>
      <c r="BX1750" s="12">
        <f t="shared" si="163"/>
        <v>1</v>
      </c>
      <c r="BY1750" s="12" t="e">
        <f>IF(Wedstrijden!#REF!="x","BB","")</f>
        <v>#REF!</v>
      </c>
      <c r="BZ1750" s="12" t="e">
        <f>IF(Wedstrijden!#REF!="x","B","")</f>
        <v>#REF!</v>
      </c>
      <c r="CA1750" s="12" t="e">
        <f>IF(Wedstrijden!#REF!="x","L1","")</f>
        <v>#REF!</v>
      </c>
      <c r="CB1750" s="12" t="e">
        <f>IF(Wedstrijden!#REF!="x","L2","")</f>
        <v>#REF!</v>
      </c>
      <c r="CC1750" s="12" t="e">
        <f>IF(Wedstrijden!#REF!="x","M1","")</f>
        <v>#REF!</v>
      </c>
      <c r="CD1750" s="12" t="e">
        <f>IF(Wedstrijden!#REF!="x","M2","")</f>
        <v>#REF!</v>
      </c>
      <c r="CE1750" s="12" t="e">
        <f>IF(Wedstrijden!#REF!="x","Z1","")</f>
        <v>#REF!</v>
      </c>
      <c r="CF1750" s="12" t="e">
        <f>IF(Wedstrijden!#REF!="x","Z2","")</f>
        <v>#REF!</v>
      </c>
      <c r="CG1750" s="12" t="e">
        <f>IF(Wedstrijden!#REF!="x","ZZL","")</f>
        <v>#REF!</v>
      </c>
      <c r="CL1750" s="12">
        <f>IF(COUNTA(Wedstrijden!#REF!)&lt;&gt;0,2,"")</f>
        <v>2</v>
      </c>
      <c r="CM1750" s="12">
        <f t="shared" si="164"/>
        <v>2</v>
      </c>
      <c r="CN1750" s="12" t="e">
        <f>IF(Wedstrijden!#REF!="x","AA","")</f>
        <v>#REF!</v>
      </c>
      <c r="CO1750" s="12" t="e">
        <f>IF(Wedstrijden!#REF!="x","A","")</f>
        <v>#REF!</v>
      </c>
      <c r="CP1750" s="12" t="e">
        <f>IF(Wedstrijden!#REF!="x","BB","")</f>
        <v>#REF!</v>
      </c>
      <c r="CQ1750" s="12" t="e">
        <f>IF(Wedstrijden!#REF!="x","B","")</f>
        <v>#REF!</v>
      </c>
      <c r="CR1750" s="12" t="e">
        <f>IF(Wedstrijden!#REF!="x","L","")</f>
        <v>#REF!</v>
      </c>
      <c r="CS1750" s="12" t="e">
        <f>IF(Wedstrijden!#REF!="x","M","")</f>
        <v>#REF!</v>
      </c>
      <c r="CT1750" s="12" t="e">
        <f>IF(Wedstrijden!#REF!="x","Z","")</f>
        <v>#REF!</v>
      </c>
      <c r="CU1750" s="12" t="e">
        <f>IF(Wedstrijden!#REF!="x","ZZ","")</f>
        <v>#REF!</v>
      </c>
      <c r="CV1750" s="12">
        <f>IF(COUNTA(Wedstrijden!#REF!)&lt;&gt;0,2,"")</f>
        <v>2</v>
      </c>
      <c r="CW1750" s="12">
        <f t="shared" si="165"/>
        <v>1</v>
      </c>
      <c r="CX1750" s="12" t="e">
        <f>IF(Wedstrijden!#REF!="x","BB","")</f>
        <v>#REF!</v>
      </c>
      <c r="CY1750" s="12" t="e">
        <f>IF(Wedstrijden!#REF!="x","B","")</f>
        <v>#REF!</v>
      </c>
      <c r="CZ1750" s="12" t="e">
        <f>IF(Wedstrijden!#REF!="x","L","")</f>
        <v>#REF!</v>
      </c>
      <c r="DA1750" s="12" t="e">
        <f>IF(Wedstrijden!#REF!="x","M","")</f>
        <v>#REF!</v>
      </c>
      <c r="DB1750" s="12" t="e">
        <f>IF(Wedstrijden!#REF!="x","Z","")</f>
        <v>#REF!</v>
      </c>
      <c r="DC1750" s="12" t="e">
        <f>IF(Wedstrijden!#REF!="x","ZZ","")</f>
        <v>#REF!</v>
      </c>
      <c r="DD1750" s="12" t="e">
        <f>IF(Wedstrijden!#REF!="x","1.40","")</f>
        <v>#REF!</v>
      </c>
      <c r="DE1750" s="12">
        <f>IF(COUNTA(Wedstrijden!#REF!)&lt;&gt;0,6,"")</f>
        <v>6</v>
      </c>
      <c r="DF1750" s="12">
        <f t="shared" si="166"/>
        <v>2</v>
      </c>
      <c r="DG1750" s="12" t="e">
        <f>IF(Wedstrijden!#REF!="x","L","")</f>
        <v>#REF!</v>
      </c>
      <c r="DH1750" s="12" t="e">
        <f>IF(Wedstrijden!#REF!="x","M","")</f>
        <v>#REF!</v>
      </c>
      <c r="DI1750" s="12" t="e">
        <f>IF(Wedstrijden!#REF!="x","Z","")</f>
        <v>#REF!</v>
      </c>
      <c r="DJ1750" s="12" t="e">
        <f>IF(Wedstrijden!#REF!="x","Z","")</f>
        <v>#REF!</v>
      </c>
      <c r="DK1750" s="12">
        <f>IF(COUNTA(Wedstrijden!#REF!)&lt;&gt;0,6,"")</f>
        <v>6</v>
      </c>
      <c r="DL1750" s="12">
        <f t="shared" si="167"/>
        <v>1</v>
      </c>
      <c r="DM1750" s="12" t="e">
        <f>IF(Wedstrijden!#REF!="x","L","")</f>
        <v>#REF!</v>
      </c>
      <c r="DN1750" s="12" t="e">
        <f>IF(Wedstrijden!#REF!="x","M","")</f>
        <v>#REF!</v>
      </c>
      <c r="DO1750" s="12" t="e">
        <f>IF(Wedstrijden!#REF!="x","Z","")</f>
        <v>#REF!</v>
      </c>
      <c r="DP1750" s="12" t="e">
        <f>IF(Wedstrijden!#REF!="x","Z","")</f>
        <v>#REF!</v>
      </c>
    </row>
    <row r="1751" spans="1:120" ht="15" x14ac:dyDescent="0.25">
      <c r="A1751" s="14">
        <f>Wedstrijden!A1762</f>
        <v>0</v>
      </c>
      <c r="B1751" s="12" t="str">
        <f>IFERROR(VLOOKUP(Wedstrijden!C1762,Wedstrijdlocaties!$B$2:$E$500,2,FALSE),"")</f>
        <v/>
      </c>
      <c r="C1751" s="12" t="str">
        <f>Wedstrijden!D1762</f>
        <v/>
      </c>
      <c r="D1751" s="12" t="str">
        <f>IFERROR(VLOOKUP(Wedstrijden!E1762,Organisaties!$B$2:$C$500,2,FALSE),"")</f>
        <v/>
      </c>
      <c r="E1751" s="12" t="str">
        <f>IFERROR(VLOOKUP(Wedstrijden!E1762,Organisaties!$B$2:$G$500,5,FALSE),"")</f>
        <v/>
      </c>
      <c r="F1751" s="12" t="e">
        <f>IF(Wedstrijden!#REF!&lt;&gt;"",Wedstrijden!#REF!,"")</f>
        <v>#REF!</v>
      </c>
      <c r="G1751" s="12">
        <f>IF(Wedstrijden!K1762="Indoor",1,0)</f>
        <v>0</v>
      </c>
      <c r="H1751" s="12">
        <f>Wedstrijden!L1762</f>
        <v>0</v>
      </c>
      <c r="I1751" s="12" t="str">
        <f>IF(Wedstrijden!J1762="Nee",0,IF(Wedstrijden!J1762="Ja",1,""))</f>
        <v/>
      </c>
      <c r="J1751" s="12" t="str">
        <f>IF(Wedstrijden!M1762&lt;&gt;"",Wedstrijden!M1762,"")</f>
        <v/>
      </c>
      <c r="BJ1751" s="12">
        <f>IF(COUNTA(Wedstrijden!#REF!)&lt;&gt;0,1,"")</f>
        <v>1</v>
      </c>
      <c r="BK1751" s="12">
        <f t="shared" si="162"/>
        <v>2</v>
      </c>
      <c r="BL1751" s="12" t="e">
        <f>IF(Wedstrijden!#REF!="x","AA","")</f>
        <v>#REF!</v>
      </c>
      <c r="BM1751" s="12" t="e">
        <f>IF(Wedstrijden!#REF!="x","A","")</f>
        <v>#REF!</v>
      </c>
      <c r="BN1751" s="12" t="e">
        <f>IF(Wedstrijden!#REF!="x","B1","")</f>
        <v>#REF!</v>
      </c>
      <c r="BO1751" s="12" t="e">
        <f>IF(Wedstrijden!#REF!="x","BB","")</f>
        <v>#REF!</v>
      </c>
      <c r="BP1751" s="12" t="e">
        <f>IF(Wedstrijden!#REF!="x","B","")</f>
        <v>#REF!</v>
      </c>
      <c r="BQ1751" s="12" t="e">
        <f>IF(Wedstrijden!#REF!="x","L1","")</f>
        <v>#REF!</v>
      </c>
      <c r="BR1751" s="12" t="e">
        <f>IF(Wedstrijden!#REF!="x","L2","")</f>
        <v>#REF!</v>
      </c>
      <c r="BS1751" s="12" t="e">
        <f>IF(Wedstrijden!#REF!="x","M1","")</f>
        <v>#REF!</v>
      </c>
      <c r="BT1751" s="12" t="e">
        <f>IF(Wedstrijden!#REF!="x","M2","")</f>
        <v>#REF!</v>
      </c>
      <c r="BU1751" s="12" t="e">
        <f>IF(Wedstrijden!#REF!="x","Z1","")</f>
        <v>#REF!</v>
      </c>
      <c r="BV1751" s="12" t="e">
        <f>IF(Wedstrijden!#REF!="x","Z2","")</f>
        <v>#REF!</v>
      </c>
      <c r="BW1751" s="12">
        <f>IF(COUNTA(Wedstrijden!#REF!)&lt;&gt;0,1,"")</f>
        <v>1</v>
      </c>
      <c r="BX1751" s="12">
        <f t="shared" si="163"/>
        <v>1</v>
      </c>
      <c r="BY1751" s="12" t="e">
        <f>IF(Wedstrijden!#REF!="x","BB","")</f>
        <v>#REF!</v>
      </c>
      <c r="BZ1751" s="12" t="e">
        <f>IF(Wedstrijden!#REF!="x","B","")</f>
        <v>#REF!</v>
      </c>
      <c r="CA1751" s="12" t="e">
        <f>IF(Wedstrijden!#REF!="x","L1","")</f>
        <v>#REF!</v>
      </c>
      <c r="CB1751" s="12" t="e">
        <f>IF(Wedstrijden!#REF!="x","L2","")</f>
        <v>#REF!</v>
      </c>
      <c r="CC1751" s="12" t="e">
        <f>IF(Wedstrijden!#REF!="x","M1","")</f>
        <v>#REF!</v>
      </c>
      <c r="CD1751" s="12" t="e">
        <f>IF(Wedstrijden!#REF!="x","M2","")</f>
        <v>#REF!</v>
      </c>
      <c r="CE1751" s="12" t="e">
        <f>IF(Wedstrijden!#REF!="x","Z1","")</f>
        <v>#REF!</v>
      </c>
      <c r="CF1751" s="12" t="e">
        <f>IF(Wedstrijden!#REF!="x","Z2","")</f>
        <v>#REF!</v>
      </c>
      <c r="CG1751" s="12" t="e">
        <f>IF(Wedstrijden!#REF!="x","ZZL","")</f>
        <v>#REF!</v>
      </c>
      <c r="CL1751" s="12">
        <f>IF(COUNTA(Wedstrijden!#REF!)&lt;&gt;0,2,"")</f>
        <v>2</v>
      </c>
      <c r="CM1751" s="12">
        <f t="shared" si="164"/>
        <v>2</v>
      </c>
      <c r="CN1751" s="12" t="e">
        <f>IF(Wedstrijden!#REF!="x","AA","")</f>
        <v>#REF!</v>
      </c>
      <c r="CO1751" s="12" t="e">
        <f>IF(Wedstrijden!#REF!="x","A","")</f>
        <v>#REF!</v>
      </c>
      <c r="CP1751" s="12" t="e">
        <f>IF(Wedstrijden!#REF!="x","BB","")</f>
        <v>#REF!</v>
      </c>
      <c r="CQ1751" s="12" t="e">
        <f>IF(Wedstrijden!#REF!="x","B","")</f>
        <v>#REF!</v>
      </c>
      <c r="CR1751" s="12" t="e">
        <f>IF(Wedstrijden!#REF!="x","L","")</f>
        <v>#REF!</v>
      </c>
      <c r="CS1751" s="12" t="e">
        <f>IF(Wedstrijden!#REF!="x","M","")</f>
        <v>#REF!</v>
      </c>
      <c r="CT1751" s="12" t="e">
        <f>IF(Wedstrijden!#REF!="x","Z","")</f>
        <v>#REF!</v>
      </c>
      <c r="CU1751" s="12" t="e">
        <f>IF(Wedstrijden!#REF!="x","ZZ","")</f>
        <v>#REF!</v>
      </c>
      <c r="CV1751" s="12">
        <f>IF(COUNTA(Wedstrijden!#REF!)&lt;&gt;0,2,"")</f>
        <v>2</v>
      </c>
      <c r="CW1751" s="12">
        <f t="shared" si="165"/>
        <v>1</v>
      </c>
      <c r="CX1751" s="12" t="e">
        <f>IF(Wedstrijden!#REF!="x","BB","")</f>
        <v>#REF!</v>
      </c>
      <c r="CY1751" s="12" t="e">
        <f>IF(Wedstrijden!#REF!="x","B","")</f>
        <v>#REF!</v>
      </c>
      <c r="CZ1751" s="12" t="e">
        <f>IF(Wedstrijden!#REF!="x","L","")</f>
        <v>#REF!</v>
      </c>
      <c r="DA1751" s="12" t="e">
        <f>IF(Wedstrijden!#REF!="x","M","")</f>
        <v>#REF!</v>
      </c>
      <c r="DB1751" s="12" t="e">
        <f>IF(Wedstrijden!#REF!="x","Z","")</f>
        <v>#REF!</v>
      </c>
      <c r="DC1751" s="12" t="e">
        <f>IF(Wedstrijden!#REF!="x","ZZ","")</f>
        <v>#REF!</v>
      </c>
      <c r="DD1751" s="12" t="e">
        <f>IF(Wedstrijden!#REF!="x","1.40","")</f>
        <v>#REF!</v>
      </c>
      <c r="DE1751" s="12">
        <f>IF(COUNTA(Wedstrijden!#REF!)&lt;&gt;0,6,"")</f>
        <v>6</v>
      </c>
      <c r="DF1751" s="12">
        <f t="shared" si="166"/>
        <v>2</v>
      </c>
      <c r="DG1751" s="12" t="e">
        <f>IF(Wedstrijden!#REF!="x","L","")</f>
        <v>#REF!</v>
      </c>
      <c r="DH1751" s="12" t="e">
        <f>IF(Wedstrijden!#REF!="x","M","")</f>
        <v>#REF!</v>
      </c>
      <c r="DI1751" s="12" t="e">
        <f>IF(Wedstrijden!#REF!="x","Z","")</f>
        <v>#REF!</v>
      </c>
      <c r="DJ1751" s="12" t="e">
        <f>IF(Wedstrijden!#REF!="x","Z","")</f>
        <v>#REF!</v>
      </c>
      <c r="DK1751" s="12">
        <f>IF(COUNTA(Wedstrijden!#REF!)&lt;&gt;0,6,"")</f>
        <v>6</v>
      </c>
      <c r="DL1751" s="12">
        <f t="shared" si="167"/>
        <v>1</v>
      </c>
      <c r="DM1751" s="12" t="e">
        <f>IF(Wedstrijden!#REF!="x","L","")</f>
        <v>#REF!</v>
      </c>
      <c r="DN1751" s="12" t="e">
        <f>IF(Wedstrijden!#REF!="x","M","")</f>
        <v>#REF!</v>
      </c>
      <c r="DO1751" s="12" t="e">
        <f>IF(Wedstrijden!#REF!="x","Z","")</f>
        <v>#REF!</v>
      </c>
      <c r="DP1751" s="12" t="e">
        <f>IF(Wedstrijden!#REF!="x","Z","")</f>
        <v>#REF!</v>
      </c>
    </row>
    <row r="1752" spans="1:120" ht="15" x14ac:dyDescent="0.25">
      <c r="A1752" s="14">
        <f>Wedstrijden!A1763</f>
        <v>0</v>
      </c>
      <c r="B1752" s="12" t="str">
        <f>IFERROR(VLOOKUP(Wedstrijden!C1763,Wedstrijdlocaties!$B$2:$E$500,2,FALSE),"")</f>
        <v/>
      </c>
      <c r="C1752" s="12" t="str">
        <f>Wedstrijden!D1763</f>
        <v/>
      </c>
      <c r="D1752" s="12" t="str">
        <f>IFERROR(VLOOKUP(Wedstrijden!E1763,Organisaties!$B$2:$C$500,2,FALSE),"")</f>
        <v/>
      </c>
      <c r="E1752" s="12" t="str">
        <f>IFERROR(VLOOKUP(Wedstrijden!E1763,Organisaties!$B$2:$G$500,5,FALSE),"")</f>
        <v/>
      </c>
      <c r="F1752" s="12" t="e">
        <f>IF(Wedstrijden!#REF!&lt;&gt;"",Wedstrijden!#REF!,"")</f>
        <v>#REF!</v>
      </c>
      <c r="G1752" s="12">
        <f>IF(Wedstrijden!K1763="Indoor",1,0)</f>
        <v>0</v>
      </c>
      <c r="H1752" s="12">
        <f>Wedstrijden!L1763</f>
        <v>0</v>
      </c>
      <c r="I1752" s="12" t="str">
        <f>IF(Wedstrijden!J1763="Nee",0,IF(Wedstrijden!J1763="Ja",1,""))</f>
        <v/>
      </c>
      <c r="J1752" s="12" t="str">
        <f>IF(Wedstrijden!M1763&lt;&gt;"",Wedstrijden!M1763,"")</f>
        <v/>
      </c>
      <c r="BJ1752" s="12">
        <f>IF(COUNTA(Wedstrijden!#REF!)&lt;&gt;0,1,"")</f>
        <v>1</v>
      </c>
      <c r="BK1752" s="12">
        <f t="shared" si="162"/>
        <v>2</v>
      </c>
      <c r="BL1752" s="12" t="e">
        <f>IF(Wedstrijden!#REF!="x","AA","")</f>
        <v>#REF!</v>
      </c>
      <c r="BM1752" s="12" t="e">
        <f>IF(Wedstrijden!#REF!="x","A","")</f>
        <v>#REF!</v>
      </c>
      <c r="BN1752" s="12" t="e">
        <f>IF(Wedstrijden!#REF!="x","B1","")</f>
        <v>#REF!</v>
      </c>
      <c r="BO1752" s="12" t="e">
        <f>IF(Wedstrijden!#REF!="x","BB","")</f>
        <v>#REF!</v>
      </c>
      <c r="BP1752" s="12" t="e">
        <f>IF(Wedstrijden!#REF!="x","B","")</f>
        <v>#REF!</v>
      </c>
      <c r="BQ1752" s="12" t="e">
        <f>IF(Wedstrijden!#REF!="x","L1","")</f>
        <v>#REF!</v>
      </c>
      <c r="BR1752" s="12" t="e">
        <f>IF(Wedstrijden!#REF!="x","L2","")</f>
        <v>#REF!</v>
      </c>
      <c r="BS1752" s="12" t="e">
        <f>IF(Wedstrijden!#REF!="x","M1","")</f>
        <v>#REF!</v>
      </c>
      <c r="BT1752" s="12" t="e">
        <f>IF(Wedstrijden!#REF!="x","M2","")</f>
        <v>#REF!</v>
      </c>
      <c r="BU1752" s="12" t="e">
        <f>IF(Wedstrijden!#REF!="x","Z1","")</f>
        <v>#REF!</v>
      </c>
      <c r="BV1752" s="12" t="e">
        <f>IF(Wedstrijden!#REF!="x","Z2","")</f>
        <v>#REF!</v>
      </c>
      <c r="BW1752" s="12">
        <f>IF(COUNTA(Wedstrijden!#REF!)&lt;&gt;0,1,"")</f>
        <v>1</v>
      </c>
      <c r="BX1752" s="12">
        <f t="shared" si="163"/>
        <v>1</v>
      </c>
      <c r="BY1752" s="12" t="e">
        <f>IF(Wedstrijden!#REF!="x","BB","")</f>
        <v>#REF!</v>
      </c>
      <c r="BZ1752" s="12" t="e">
        <f>IF(Wedstrijden!#REF!="x","B","")</f>
        <v>#REF!</v>
      </c>
      <c r="CA1752" s="12" t="e">
        <f>IF(Wedstrijden!#REF!="x","L1","")</f>
        <v>#REF!</v>
      </c>
      <c r="CB1752" s="12" t="e">
        <f>IF(Wedstrijden!#REF!="x","L2","")</f>
        <v>#REF!</v>
      </c>
      <c r="CC1752" s="12" t="e">
        <f>IF(Wedstrijden!#REF!="x","M1","")</f>
        <v>#REF!</v>
      </c>
      <c r="CD1752" s="12" t="e">
        <f>IF(Wedstrijden!#REF!="x","M2","")</f>
        <v>#REF!</v>
      </c>
      <c r="CE1752" s="12" t="e">
        <f>IF(Wedstrijden!#REF!="x","Z1","")</f>
        <v>#REF!</v>
      </c>
      <c r="CF1752" s="12" t="e">
        <f>IF(Wedstrijden!#REF!="x","Z2","")</f>
        <v>#REF!</v>
      </c>
      <c r="CG1752" s="12" t="e">
        <f>IF(Wedstrijden!#REF!="x","ZZL","")</f>
        <v>#REF!</v>
      </c>
      <c r="CL1752" s="12">
        <f>IF(COUNTA(Wedstrijden!#REF!)&lt;&gt;0,2,"")</f>
        <v>2</v>
      </c>
      <c r="CM1752" s="12">
        <f t="shared" si="164"/>
        <v>2</v>
      </c>
      <c r="CN1752" s="12" t="e">
        <f>IF(Wedstrijden!#REF!="x","AA","")</f>
        <v>#REF!</v>
      </c>
      <c r="CO1752" s="12" t="e">
        <f>IF(Wedstrijden!#REF!="x","A","")</f>
        <v>#REF!</v>
      </c>
      <c r="CP1752" s="12" t="e">
        <f>IF(Wedstrijden!#REF!="x","BB","")</f>
        <v>#REF!</v>
      </c>
      <c r="CQ1752" s="12" t="e">
        <f>IF(Wedstrijden!#REF!="x","B","")</f>
        <v>#REF!</v>
      </c>
      <c r="CR1752" s="12" t="e">
        <f>IF(Wedstrijden!#REF!="x","L","")</f>
        <v>#REF!</v>
      </c>
      <c r="CS1752" s="12" t="e">
        <f>IF(Wedstrijden!#REF!="x","M","")</f>
        <v>#REF!</v>
      </c>
      <c r="CT1752" s="12" t="e">
        <f>IF(Wedstrijden!#REF!="x","Z","")</f>
        <v>#REF!</v>
      </c>
      <c r="CU1752" s="12" t="e">
        <f>IF(Wedstrijden!#REF!="x","ZZ","")</f>
        <v>#REF!</v>
      </c>
      <c r="CV1752" s="12">
        <f>IF(COUNTA(Wedstrijden!#REF!)&lt;&gt;0,2,"")</f>
        <v>2</v>
      </c>
      <c r="CW1752" s="12">
        <f t="shared" si="165"/>
        <v>1</v>
      </c>
      <c r="CX1752" s="12" t="e">
        <f>IF(Wedstrijden!#REF!="x","BB","")</f>
        <v>#REF!</v>
      </c>
      <c r="CY1752" s="12" t="e">
        <f>IF(Wedstrijden!#REF!="x","B","")</f>
        <v>#REF!</v>
      </c>
      <c r="CZ1752" s="12" t="e">
        <f>IF(Wedstrijden!#REF!="x","L","")</f>
        <v>#REF!</v>
      </c>
      <c r="DA1752" s="12" t="e">
        <f>IF(Wedstrijden!#REF!="x","M","")</f>
        <v>#REF!</v>
      </c>
      <c r="DB1752" s="12" t="e">
        <f>IF(Wedstrijden!#REF!="x","Z","")</f>
        <v>#REF!</v>
      </c>
      <c r="DC1752" s="12" t="e">
        <f>IF(Wedstrijden!#REF!="x","ZZ","")</f>
        <v>#REF!</v>
      </c>
      <c r="DD1752" s="12" t="e">
        <f>IF(Wedstrijden!#REF!="x","1.40","")</f>
        <v>#REF!</v>
      </c>
      <c r="DE1752" s="12">
        <f>IF(COUNTA(Wedstrijden!#REF!)&lt;&gt;0,6,"")</f>
        <v>6</v>
      </c>
      <c r="DF1752" s="12">
        <f t="shared" si="166"/>
        <v>2</v>
      </c>
      <c r="DG1752" s="12" t="e">
        <f>IF(Wedstrijden!#REF!="x","L","")</f>
        <v>#REF!</v>
      </c>
      <c r="DH1752" s="12" t="e">
        <f>IF(Wedstrijden!#REF!="x","M","")</f>
        <v>#REF!</v>
      </c>
      <c r="DI1752" s="12" t="e">
        <f>IF(Wedstrijden!#REF!="x","Z","")</f>
        <v>#REF!</v>
      </c>
      <c r="DJ1752" s="12" t="e">
        <f>IF(Wedstrijden!#REF!="x","Z","")</f>
        <v>#REF!</v>
      </c>
      <c r="DK1752" s="12">
        <f>IF(COUNTA(Wedstrijden!#REF!)&lt;&gt;0,6,"")</f>
        <v>6</v>
      </c>
      <c r="DL1752" s="12">
        <f t="shared" si="167"/>
        <v>1</v>
      </c>
      <c r="DM1752" s="12" t="e">
        <f>IF(Wedstrijden!#REF!="x","L","")</f>
        <v>#REF!</v>
      </c>
      <c r="DN1752" s="12" t="e">
        <f>IF(Wedstrijden!#REF!="x","M","")</f>
        <v>#REF!</v>
      </c>
      <c r="DO1752" s="12" t="e">
        <f>IF(Wedstrijden!#REF!="x","Z","")</f>
        <v>#REF!</v>
      </c>
      <c r="DP1752" s="12" t="e">
        <f>IF(Wedstrijden!#REF!="x","Z","")</f>
        <v>#REF!</v>
      </c>
    </row>
    <row r="1753" spans="1:120" ht="15" x14ac:dyDescent="0.25">
      <c r="A1753" s="14">
        <f>Wedstrijden!A1764</f>
        <v>0</v>
      </c>
      <c r="B1753" s="12" t="str">
        <f>IFERROR(VLOOKUP(Wedstrijden!C1764,Wedstrijdlocaties!$B$2:$E$500,2,FALSE),"")</f>
        <v/>
      </c>
      <c r="C1753" s="12" t="str">
        <f>Wedstrijden!D1764</f>
        <v/>
      </c>
      <c r="D1753" s="12" t="str">
        <f>IFERROR(VLOOKUP(Wedstrijden!E1764,Organisaties!$B$2:$C$500,2,FALSE),"")</f>
        <v/>
      </c>
      <c r="E1753" s="12" t="str">
        <f>IFERROR(VLOOKUP(Wedstrijden!E1764,Organisaties!$B$2:$G$500,5,FALSE),"")</f>
        <v/>
      </c>
      <c r="F1753" s="12" t="e">
        <f>IF(Wedstrijden!#REF!&lt;&gt;"",Wedstrijden!#REF!,"")</f>
        <v>#REF!</v>
      </c>
      <c r="G1753" s="12">
        <f>IF(Wedstrijden!K1764="Indoor",1,0)</f>
        <v>0</v>
      </c>
      <c r="H1753" s="12">
        <f>Wedstrijden!L1764</f>
        <v>0</v>
      </c>
      <c r="I1753" s="12" t="str">
        <f>IF(Wedstrijden!J1764="Nee",0,IF(Wedstrijden!J1764="Ja",1,""))</f>
        <v/>
      </c>
      <c r="J1753" s="12" t="str">
        <f>IF(Wedstrijden!M1764&lt;&gt;"",Wedstrijden!M1764,"")</f>
        <v/>
      </c>
      <c r="BJ1753" s="12">
        <f>IF(COUNTA(Wedstrijden!#REF!)&lt;&gt;0,1,"")</f>
        <v>1</v>
      </c>
      <c r="BK1753" s="12">
        <f t="shared" si="162"/>
        <v>2</v>
      </c>
      <c r="BL1753" s="12" t="e">
        <f>IF(Wedstrijden!#REF!="x","AA","")</f>
        <v>#REF!</v>
      </c>
      <c r="BM1753" s="12" t="e">
        <f>IF(Wedstrijden!#REF!="x","A","")</f>
        <v>#REF!</v>
      </c>
      <c r="BN1753" s="12" t="e">
        <f>IF(Wedstrijden!#REF!="x","B1","")</f>
        <v>#REF!</v>
      </c>
      <c r="BO1753" s="12" t="e">
        <f>IF(Wedstrijden!#REF!="x","BB","")</f>
        <v>#REF!</v>
      </c>
      <c r="BP1753" s="12" t="e">
        <f>IF(Wedstrijden!#REF!="x","B","")</f>
        <v>#REF!</v>
      </c>
      <c r="BQ1753" s="12" t="e">
        <f>IF(Wedstrijden!#REF!="x","L1","")</f>
        <v>#REF!</v>
      </c>
      <c r="BR1753" s="12" t="e">
        <f>IF(Wedstrijden!#REF!="x","L2","")</f>
        <v>#REF!</v>
      </c>
      <c r="BS1753" s="12" t="e">
        <f>IF(Wedstrijden!#REF!="x","M1","")</f>
        <v>#REF!</v>
      </c>
      <c r="BT1753" s="12" t="e">
        <f>IF(Wedstrijden!#REF!="x","M2","")</f>
        <v>#REF!</v>
      </c>
      <c r="BU1753" s="12" t="e">
        <f>IF(Wedstrijden!#REF!="x","Z1","")</f>
        <v>#REF!</v>
      </c>
      <c r="BV1753" s="12" t="e">
        <f>IF(Wedstrijden!#REF!="x","Z2","")</f>
        <v>#REF!</v>
      </c>
      <c r="BW1753" s="12">
        <f>IF(COUNTA(Wedstrijden!#REF!)&lt;&gt;0,1,"")</f>
        <v>1</v>
      </c>
      <c r="BX1753" s="12">
        <f t="shared" si="163"/>
        <v>1</v>
      </c>
      <c r="BY1753" s="12" t="e">
        <f>IF(Wedstrijden!#REF!="x","BB","")</f>
        <v>#REF!</v>
      </c>
      <c r="BZ1753" s="12" t="e">
        <f>IF(Wedstrijden!#REF!="x","B","")</f>
        <v>#REF!</v>
      </c>
      <c r="CA1753" s="12" t="e">
        <f>IF(Wedstrijden!#REF!="x","L1","")</f>
        <v>#REF!</v>
      </c>
      <c r="CB1753" s="12" t="e">
        <f>IF(Wedstrijden!#REF!="x","L2","")</f>
        <v>#REF!</v>
      </c>
      <c r="CC1753" s="12" t="e">
        <f>IF(Wedstrijden!#REF!="x","M1","")</f>
        <v>#REF!</v>
      </c>
      <c r="CD1753" s="12" t="e">
        <f>IF(Wedstrijden!#REF!="x","M2","")</f>
        <v>#REF!</v>
      </c>
      <c r="CE1753" s="12" t="e">
        <f>IF(Wedstrijden!#REF!="x","Z1","")</f>
        <v>#REF!</v>
      </c>
      <c r="CF1753" s="12" t="e">
        <f>IF(Wedstrijden!#REF!="x","Z2","")</f>
        <v>#REF!</v>
      </c>
      <c r="CG1753" s="12" t="e">
        <f>IF(Wedstrijden!#REF!="x","ZZL","")</f>
        <v>#REF!</v>
      </c>
      <c r="CL1753" s="12">
        <f>IF(COUNTA(Wedstrijden!#REF!)&lt;&gt;0,2,"")</f>
        <v>2</v>
      </c>
      <c r="CM1753" s="12">
        <f t="shared" si="164"/>
        <v>2</v>
      </c>
      <c r="CN1753" s="12" t="e">
        <f>IF(Wedstrijden!#REF!="x","AA","")</f>
        <v>#REF!</v>
      </c>
      <c r="CO1753" s="12" t="e">
        <f>IF(Wedstrijden!#REF!="x","A","")</f>
        <v>#REF!</v>
      </c>
      <c r="CP1753" s="12" t="e">
        <f>IF(Wedstrijden!#REF!="x","BB","")</f>
        <v>#REF!</v>
      </c>
      <c r="CQ1753" s="12" t="e">
        <f>IF(Wedstrijden!#REF!="x","B","")</f>
        <v>#REF!</v>
      </c>
      <c r="CR1753" s="12" t="e">
        <f>IF(Wedstrijden!#REF!="x","L","")</f>
        <v>#REF!</v>
      </c>
      <c r="CS1753" s="12" t="e">
        <f>IF(Wedstrijden!#REF!="x","M","")</f>
        <v>#REF!</v>
      </c>
      <c r="CT1753" s="12" t="e">
        <f>IF(Wedstrijden!#REF!="x","Z","")</f>
        <v>#REF!</v>
      </c>
      <c r="CU1753" s="12" t="e">
        <f>IF(Wedstrijden!#REF!="x","ZZ","")</f>
        <v>#REF!</v>
      </c>
      <c r="CV1753" s="12">
        <f>IF(COUNTA(Wedstrijden!#REF!)&lt;&gt;0,2,"")</f>
        <v>2</v>
      </c>
      <c r="CW1753" s="12">
        <f t="shared" si="165"/>
        <v>1</v>
      </c>
      <c r="CX1753" s="12" t="e">
        <f>IF(Wedstrijden!#REF!="x","BB","")</f>
        <v>#REF!</v>
      </c>
      <c r="CY1753" s="12" t="e">
        <f>IF(Wedstrijden!#REF!="x","B","")</f>
        <v>#REF!</v>
      </c>
      <c r="CZ1753" s="12" t="e">
        <f>IF(Wedstrijden!#REF!="x","L","")</f>
        <v>#REF!</v>
      </c>
      <c r="DA1753" s="12" t="e">
        <f>IF(Wedstrijden!#REF!="x","M","")</f>
        <v>#REF!</v>
      </c>
      <c r="DB1753" s="12" t="e">
        <f>IF(Wedstrijden!#REF!="x","Z","")</f>
        <v>#REF!</v>
      </c>
      <c r="DC1753" s="12" t="e">
        <f>IF(Wedstrijden!#REF!="x","ZZ","")</f>
        <v>#REF!</v>
      </c>
      <c r="DD1753" s="12" t="e">
        <f>IF(Wedstrijden!#REF!="x","1.40","")</f>
        <v>#REF!</v>
      </c>
      <c r="DE1753" s="12">
        <f>IF(COUNTA(Wedstrijden!#REF!)&lt;&gt;0,6,"")</f>
        <v>6</v>
      </c>
      <c r="DF1753" s="12">
        <f t="shared" si="166"/>
        <v>2</v>
      </c>
      <c r="DG1753" s="12" t="e">
        <f>IF(Wedstrijden!#REF!="x","L","")</f>
        <v>#REF!</v>
      </c>
      <c r="DH1753" s="12" t="e">
        <f>IF(Wedstrijden!#REF!="x","M","")</f>
        <v>#REF!</v>
      </c>
      <c r="DI1753" s="12" t="e">
        <f>IF(Wedstrijden!#REF!="x","Z","")</f>
        <v>#REF!</v>
      </c>
      <c r="DJ1753" s="12" t="e">
        <f>IF(Wedstrijden!#REF!="x","Z","")</f>
        <v>#REF!</v>
      </c>
      <c r="DK1753" s="12">
        <f>IF(COUNTA(Wedstrijden!#REF!)&lt;&gt;0,6,"")</f>
        <v>6</v>
      </c>
      <c r="DL1753" s="12">
        <f t="shared" si="167"/>
        <v>1</v>
      </c>
      <c r="DM1753" s="12" t="e">
        <f>IF(Wedstrijden!#REF!="x","L","")</f>
        <v>#REF!</v>
      </c>
      <c r="DN1753" s="12" t="e">
        <f>IF(Wedstrijden!#REF!="x","M","")</f>
        <v>#REF!</v>
      </c>
      <c r="DO1753" s="12" t="e">
        <f>IF(Wedstrijden!#REF!="x","Z","")</f>
        <v>#REF!</v>
      </c>
      <c r="DP1753" s="12" t="e">
        <f>IF(Wedstrijden!#REF!="x","Z","")</f>
        <v>#REF!</v>
      </c>
    </row>
    <row r="1754" spans="1:120" ht="15" x14ac:dyDescent="0.25">
      <c r="A1754" s="14">
        <f>Wedstrijden!A1765</f>
        <v>0</v>
      </c>
      <c r="B1754" s="12" t="str">
        <f>IFERROR(VLOOKUP(Wedstrijden!C1765,Wedstrijdlocaties!$B$2:$E$500,2,FALSE),"")</f>
        <v/>
      </c>
      <c r="C1754" s="12" t="str">
        <f>Wedstrijden!D1765</f>
        <v/>
      </c>
      <c r="D1754" s="12" t="str">
        <f>IFERROR(VLOOKUP(Wedstrijden!E1765,Organisaties!$B$2:$C$500,2,FALSE),"")</f>
        <v/>
      </c>
      <c r="E1754" s="12" t="str">
        <f>IFERROR(VLOOKUP(Wedstrijden!E1765,Organisaties!$B$2:$G$500,5,FALSE),"")</f>
        <v/>
      </c>
      <c r="F1754" s="12" t="e">
        <f>IF(Wedstrijden!#REF!&lt;&gt;"",Wedstrijden!#REF!,"")</f>
        <v>#REF!</v>
      </c>
      <c r="G1754" s="12">
        <f>IF(Wedstrijden!K1765="Indoor",1,0)</f>
        <v>0</v>
      </c>
      <c r="H1754" s="12">
        <f>Wedstrijden!L1765</f>
        <v>0</v>
      </c>
      <c r="I1754" s="12" t="str">
        <f>IF(Wedstrijden!J1765="Nee",0,IF(Wedstrijden!J1765="Ja",1,""))</f>
        <v/>
      </c>
      <c r="J1754" s="12" t="str">
        <f>IF(Wedstrijden!M1765&lt;&gt;"",Wedstrijden!M1765,"")</f>
        <v/>
      </c>
      <c r="BJ1754" s="12">
        <f>IF(COUNTA(Wedstrijden!#REF!)&lt;&gt;0,1,"")</f>
        <v>1</v>
      </c>
      <c r="BK1754" s="12">
        <f t="shared" si="162"/>
        <v>2</v>
      </c>
      <c r="BL1754" s="12" t="e">
        <f>IF(Wedstrijden!#REF!="x","AA","")</f>
        <v>#REF!</v>
      </c>
      <c r="BM1754" s="12" t="e">
        <f>IF(Wedstrijden!#REF!="x","A","")</f>
        <v>#REF!</v>
      </c>
      <c r="BN1754" s="12" t="e">
        <f>IF(Wedstrijden!#REF!="x","B1","")</f>
        <v>#REF!</v>
      </c>
      <c r="BO1754" s="12" t="e">
        <f>IF(Wedstrijden!#REF!="x","BB","")</f>
        <v>#REF!</v>
      </c>
      <c r="BP1754" s="12" t="e">
        <f>IF(Wedstrijden!#REF!="x","B","")</f>
        <v>#REF!</v>
      </c>
      <c r="BQ1754" s="12" t="e">
        <f>IF(Wedstrijden!#REF!="x","L1","")</f>
        <v>#REF!</v>
      </c>
      <c r="BR1754" s="12" t="e">
        <f>IF(Wedstrijden!#REF!="x","L2","")</f>
        <v>#REF!</v>
      </c>
      <c r="BS1754" s="12" t="e">
        <f>IF(Wedstrijden!#REF!="x","M1","")</f>
        <v>#REF!</v>
      </c>
      <c r="BT1754" s="12" t="e">
        <f>IF(Wedstrijden!#REF!="x","M2","")</f>
        <v>#REF!</v>
      </c>
      <c r="BU1754" s="12" t="e">
        <f>IF(Wedstrijden!#REF!="x","Z1","")</f>
        <v>#REF!</v>
      </c>
      <c r="BV1754" s="12" t="e">
        <f>IF(Wedstrijden!#REF!="x","Z2","")</f>
        <v>#REF!</v>
      </c>
      <c r="BW1754" s="12">
        <f>IF(COUNTA(Wedstrijden!#REF!)&lt;&gt;0,1,"")</f>
        <v>1</v>
      </c>
      <c r="BX1754" s="12">
        <f t="shared" si="163"/>
        <v>1</v>
      </c>
      <c r="BY1754" s="12" t="e">
        <f>IF(Wedstrijden!#REF!="x","BB","")</f>
        <v>#REF!</v>
      </c>
      <c r="BZ1754" s="12" t="e">
        <f>IF(Wedstrijden!#REF!="x","B","")</f>
        <v>#REF!</v>
      </c>
      <c r="CA1754" s="12" t="e">
        <f>IF(Wedstrijden!#REF!="x","L1","")</f>
        <v>#REF!</v>
      </c>
      <c r="CB1754" s="12" t="e">
        <f>IF(Wedstrijden!#REF!="x","L2","")</f>
        <v>#REF!</v>
      </c>
      <c r="CC1754" s="12" t="e">
        <f>IF(Wedstrijden!#REF!="x","M1","")</f>
        <v>#REF!</v>
      </c>
      <c r="CD1754" s="12" t="e">
        <f>IF(Wedstrijden!#REF!="x","M2","")</f>
        <v>#REF!</v>
      </c>
      <c r="CE1754" s="12" t="e">
        <f>IF(Wedstrijden!#REF!="x","Z1","")</f>
        <v>#REF!</v>
      </c>
      <c r="CF1754" s="12" t="e">
        <f>IF(Wedstrijden!#REF!="x","Z2","")</f>
        <v>#REF!</v>
      </c>
      <c r="CG1754" s="12" t="e">
        <f>IF(Wedstrijden!#REF!="x","ZZL","")</f>
        <v>#REF!</v>
      </c>
      <c r="CL1754" s="12">
        <f>IF(COUNTA(Wedstrijden!#REF!)&lt;&gt;0,2,"")</f>
        <v>2</v>
      </c>
      <c r="CM1754" s="12">
        <f t="shared" si="164"/>
        <v>2</v>
      </c>
      <c r="CN1754" s="12" t="e">
        <f>IF(Wedstrijden!#REF!="x","AA","")</f>
        <v>#REF!</v>
      </c>
      <c r="CO1754" s="12" t="e">
        <f>IF(Wedstrijden!#REF!="x","A","")</f>
        <v>#REF!</v>
      </c>
      <c r="CP1754" s="12" t="e">
        <f>IF(Wedstrijden!#REF!="x","BB","")</f>
        <v>#REF!</v>
      </c>
      <c r="CQ1754" s="12" t="e">
        <f>IF(Wedstrijden!#REF!="x","B","")</f>
        <v>#REF!</v>
      </c>
      <c r="CR1754" s="12" t="e">
        <f>IF(Wedstrijden!#REF!="x","L","")</f>
        <v>#REF!</v>
      </c>
      <c r="CS1754" s="12" t="e">
        <f>IF(Wedstrijden!#REF!="x","M","")</f>
        <v>#REF!</v>
      </c>
      <c r="CT1754" s="12" t="e">
        <f>IF(Wedstrijden!#REF!="x","Z","")</f>
        <v>#REF!</v>
      </c>
      <c r="CU1754" s="12" t="e">
        <f>IF(Wedstrijden!#REF!="x","ZZ","")</f>
        <v>#REF!</v>
      </c>
      <c r="CV1754" s="12">
        <f>IF(COUNTA(Wedstrijden!#REF!)&lt;&gt;0,2,"")</f>
        <v>2</v>
      </c>
      <c r="CW1754" s="12">
        <f t="shared" si="165"/>
        <v>1</v>
      </c>
      <c r="CX1754" s="12" t="e">
        <f>IF(Wedstrijden!#REF!="x","BB","")</f>
        <v>#REF!</v>
      </c>
      <c r="CY1754" s="12" t="e">
        <f>IF(Wedstrijden!#REF!="x","B","")</f>
        <v>#REF!</v>
      </c>
      <c r="CZ1754" s="12" t="e">
        <f>IF(Wedstrijden!#REF!="x","L","")</f>
        <v>#REF!</v>
      </c>
      <c r="DA1754" s="12" t="e">
        <f>IF(Wedstrijden!#REF!="x","M","")</f>
        <v>#REF!</v>
      </c>
      <c r="DB1754" s="12" t="e">
        <f>IF(Wedstrijden!#REF!="x","Z","")</f>
        <v>#REF!</v>
      </c>
      <c r="DC1754" s="12" t="e">
        <f>IF(Wedstrijden!#REF!="x","ZZ","")</f>
        <v>#REF!</v>
      </c>
      <c r="DD1754" s="12" t="e">
        <f>IF(Wedstrijden!#REF!="x","1.40","")</f>
        <v>#REF!</v>
      </c>
      <c r="DE1754" s="12">
        <f>IF(COUNTA(Wedstrijden!#REF!)&lt;&gt;0,6,"")</f>
        <v>6</v>
      </c>
      <c r="DF1754" s="12">
        <f t="shared" si="166"/>
        <v>2</v>
      </c>
      <c r="DG1754" s="12" t="e">
        <f>IF(Wedstrijden!#REF!="x","L","")</f>
        <v>#REF!</v>
      </c>
      <c r="DH1754" s="12" t="e">
        <f>IF(Wedstrijden!#REF!="x","M","")</f>
        <v>#REF!</v>
      </c>
      <c r="DI1754" s="12" t="e">
        <f>IF(Wedstrijden!#REF!="x","Z","")</f>
        <v>#REF!</v>
      </c>
      <c r="DJ1754" s="12" t="e">
        <f>IF(Wedstrijden!#REF!="x","Z","")</f>
        <v>#REF!</v>
      </c>
      <c r="DK1754" s="12">
        <f>IF(COUNTA(Wedstrijden!#REF!)&lt;&gt;0,6,"")</f>
        <v>6</v>
      </c>
      <c r="DL1754" s="12">
        <f t="shared" si="167"/>
        <v>1</v>
      </c>
      <c r="DM1754" s="12" t="e">
        <f>IF(Wedstrijden!#REF!="x","L","")</f>
        <v>#REF!</v>
      </c>
      <c r="DN1754" s="12" t="e">
        <f>IF(Wedstrijden!#REF!="x","M","")</f>
        <v>#REF!</v>
      </c>
      <c r="DO1754" s="12" t="e">
        <f>IF(Wedstrijden!#REF!="x","Z","")</f>
        <v>#REF!</v>
      </c>
      <c r="DP1754" s="12" t="e">
        <f>IF(Wedstrijden!#REF!="x","Z","")</f>
        <v>#REF!</v>
      </c>
    </row>
    <row r="1755" spans="1:120" ht="15" x14ac:dyDescent="0.25">
      <c r="A1755" s="14">
        <f>Wedstrijden!A1766</f>
        <v>0</v>
      </c>
      <c r="B1755" s="12" t="str">
        <f>IFERROR(VLOOKUP(Wedstrijden!C1766,Wedstrijdlocaties!$B$2:$E$500,2,FALSE),"")</f>
        <v/>
      </c>
      <c r="C1755" s="12" t="str">
        <f>Wedstrijden!D1766</f>
        <v/>
      </c>
      <c r="D1755" s="12" t="str">
        <f>IFERROR(VLOOKUP(Wedstrijden!E1766,Organisaties!$B$2:$C$500,2,FALSE),"")</f>
        <v/>
      </c>
      <c r="E1755" s="12" t="str">
        <f>IFERROR(VLOOKUP(Wedstrijden!E1766,Organisaties!$B$2:$G$500,5,FALSE),"")</f>
        <v/>
      </c>
      <c r="F1755" s="12" t="e">
        <f>IF(Wedstrijden!#REF!&lt;&gt;"",Wedstrijden!#REF!,"")</f>
        <v>#REF!</v>
      </c>
      <c r="G1755" s="12">
        <f>IF(Wedstrijden!K1766="Indoor",1,0)</f>
        <v>0</v>
      </c>
      <c r="H1755" s="12">
        <f>Wedstrijden!L1766</f>
        <v>0</v>
      </c>
      <c r="I1755" s="12" t="str">
        <f>IF(Wedstrijden!J1766="Nee",0,IF(Wedstrijden!J1766="Ja",1,""))</f>
        <v/>
      </c>
      <c r="J1755" s="12" t="str">
        <f>IF(Wedstrijden!M1766&lt;&gt;"",Wedstrijden!M1766,"")</f>
        <v/>
      </c>
      <c r="BJ1755" s="12">
        <f>IF(COUNTA(Wedstrijden!#REF!)&lt;&gt;0,1,"")</f>
        <v>1</v>
      </c>
      <c r="BK1755" s="12">
        <f t="shared" si="162"/>
        <v>2</v>
      </c>
      <c r="BL1755" s="12" t="e">
        <f>IF(Wedstrijden!#REF!="x","AA","")</f>
        <v>#REF!</v>
      </c>
      <c r="BM1755" s="12" t="e">
        <f>IF(Wedstrijden!#REF!="x","A","")</f>
        <v>#REF!</v>
      </c>
      <c r="BN1755" s="12" t="e">
        <f>IF(Wedstrijden!#REF!="x","B1","")</f>
        <v>#REF!</v>
      </c>
      <c r="BO1755" s="12" t="e">
        <f>IF(Wedstrijden!#REF!="x","BB","")</f>
        <v>#REF!</v>
      </c>
      <c r="BP1755" s="12" t="e">
        <f>IF(Wedstrijden!#REF!="x","B","")</f>
        <v>#REF!</v>
      </c>
      <c r="BQ1755" s="12" t="e">
        <f>IF(Wedstrijden!#REF!="x","L1","")</f>
        <v>#REF!</v>
      </c>
      <c r="BR1755" s="12" t="e">
        <f>IF(Wedstrijden!#REF!="x","L2","")</f>
        <v>#REF!</v>
      </c>
      <c r="BS1755" s="12" t="e">
        <f>IF(Wedstrijden!#REF!="x","M1","")</f>
        <v>#REF!</v>
      </c>
      <c r="BT1755" s="12" t="e">
        <f>IF(Wedstrijden!#REF!="x","M2","")</f>
        <v>#REF!</v>
      </c>
      <c r="BU1755" s="12" t="e">
        <f>IF(Wedstrijden!#REF!="x","Z1","")</f>
        <v>#REF!</v>
      </c>
      <c r="BV1755" s="12" t="e">
        <f>IF(Wedstrijden!#REF!="x","Z2","")</f>
        <v>#REF!</v>
      </c>
      <c r="BW1755" s="12">
        <f>IF(COUNTA(Wedstrijden!#REF!)&lt;&gt;0,1,"")</f>
        <v>1</v>
      </c>
      <c r="BX1755" s="12">
        <f t="shared" si="163"/>
        <v>1</v>
      </c>
      <c r="BY1755" s="12" t="e">
        <f>IF(Wedstrijden!#REF!="x","BB","")</f>
        <v>#REF!</v>
      </c>
      <c r="BZ1755" s="12" t="e">
        <f>IF(Wedstrijden!#REF!="x","B","")</f>
        <v>#REF!</v>
      </c>
      <c r="CA1755" s="12" t="e">
        <f>IF(Wedstrijden!#REF!="x","L1","")</f>
        <v>#REF!</v>
      </c>
      <c r="CB1755" s="12" t="e">
        <f>IF(Wedstrijden!#REF!="x","L2","")</f>
        <v>#REF!</v>
      </c>
      <c r="CC1755" s="12" t="e">
        <f>IF(Wedstrijden!#REF!="x","M1","")</f>
        <v>#REF!</v>
      </c>
      <c r="CD1755" s="12" t="e">
        <f>IF(Wedstrijden!#REF!="x","M2","")</f>
        <v>#REF!</v>
      </c>
      <c r="CE1755" s="12" t="e">
        <f>IF(Wedstrijden!#REF!="x","Z1","")</f>
        <v>#REF!</v>
      </c>
      <c r="CF1755" s="12" t="e">
        <f>IF(Wedstrijden!#REF!="x","Z2","")</f>
        <v>#REF!</v>
      </c>
      <c r="CG1755" s="12" t="e">
        <f>IF(Wedstrijden!#REF!="x","ZZL","")</f>
        <v>#REF!</v>
      </c>
      <c r="CL1755" s="12">
        <f>IF(COUNTA(Wedstrijden!#REF!)&lt;&gt;0,2,"")</f>
        <v>2</v>
      </c>
      <c r="CM1755" s="12">
        <f t="shared" si="164"/>
        <v>2</v>
      </c>
      <c r="CN1755" s="12" t="e">
        <f>IF(Wedstrijden!#REF!="x","AA","")</f>
        <v>#REF!</v>
      </c>
      <c r="CO1755" s="12" t="e">
        <f>IF(Wedstrijden!#REF!="x","A","")</f>
        <v>#REF!</v>
      </c>
      <c r="CP1755" s="12" t="e">
        <f>IF(Wedstrijden!#REF!="x","BB","")</f>
        <v>#REF!</v>
      </c>
      <c r="CQ1755" s="12" t="e">
        <f>IF(Wedstrijden!#REF!="x","B","")</f>
        <v>#REF!</v>
      </c>
      <c r="CR1755" s="12" t="e">
        <f>IF(Wedstrijden!#REF!="x","L","")</f>
        <v>#REF!</v>
      </c>
      <c r="CS1755" s="12" t="e">
        <f>IF(Wedstrijden!#REF!="x","M","")</f>
        <v>#REF!</v>
      </c>
      <c r="CT1755" s="12" t="e">
        <f>IF(Wedstrijden!#REF!="x","Z","")</f>
        <v>#REF!</v>
      </c>
      <c r="CU1755" s="12" t="e">
        <f>IF(Wedstrijden!#REF!="x","ZZ","")</f>
        <v>#REF!</v>
      </c>
      <c r="CV1755" s="12">
        <f>IF(COUNTA(Wedstrijden!#REF!)&lt;&gt;0,2,"")</f>
        <v>2</v>
      </c>
      <c r="CW1755" s="12">
        <f t="shared" si="165"/>
        <v>1</v>
      </c>
      <c r="CX1755" s="12" t="e">
        <f>IF(Wedstrijden!#REF!="x","BB","")</f>
        <v>#REF!</v>
      </c>
      <c r="CY1755" s="12" t="e">
        <f>IF(Wedstrijden!#REF!="x","B","")</f>
        <v>#REF!</v>
      </c>
      <c r="CZ1755" s="12" t="e">
        <f>IF(Wedstrijden!#REF!="x","L","")</f>
        <v>#REF!</v>
      </c>
      <c r="DA1755" s="12" t="e">
        <f>IF(Wedstrijden!#REF!="x","M","")</f>
        <v>#REF!</v>
      </c>
      <c r="DB1755" s="12" t="e">
        <f>IF(Wedstrijden!#REF!="x","Z","")</f>
        <v>#REF!</v>
      </c>
      <c r="DC1755" s="12" t="e">
        <f>IF(Wedstrijden!#REF!="x","ZZ","")</f>
        <v>#REF!</v>
      </c>
      <c r="DD1755" s="12" t="e">
        <f>IF(Wedstrijden!#REF!="x","1.40","")</f>
        <v>#REF!</v>
      </c>
      <c r="DE1755" s="12">
        <f>IF(COUNTA(Wedstrijden!#REF!)&lt;&gt;0,6,"")</f>
        <v>6</v>
      </c>
      <c r="DF1755" s="12">
        <f t="shared" si="166"/>
        <v>2</v>
      </c>
      <c r="DG1755" s="12" t="e">
        <f>IF(Wedstrijden!#REF!="x","L","")</f>
        <v>#REF!</v>
      </c>
      <c r="DH1755" s="12" t="e">
        <f>IF(Wedstrijden!#REF!="x","M","")</f>
        <v>#REF!</v>
      </c>
      <c r="DI1755" s="12" t="e">
        <f>IF(Wedstrijden!#REF!="x","Z","")</f>
        <v>#REF!</v>
      </c>
      <c r="DJ1755" s="12" t="e">
        <f>IF(Wedstrijden!#REF!="x","Z","")</f>
        <v>#REF!</v>
      </c>
      <c r="DK1755" s="12">
        <f>IF(COUNTA(Wedstrijden!#REF!)&lt;&gt;0,6,"")</f>
        <v>6</v>
      </c>
      <c r="DL1755" s="12">
        <f t="shared" si="167"/>
        <v>1</v>
      </c>
      <c r="DM1755" s="12" t="e">
        <f>IF(Wedstrijden!#REF!="x","L","")</f>
        <v>#REF!</v>
      </c>
      <c r="DN1755" s="12" t="e">
        <f>IF(Wedstrijden!#REF!="x","M","")</f>
        <v>#REF!</v>
      </c>
      <c r="DO1755" s="12" t="e">
        <f>IF(Wedstrijden!#REF!="x","Z","")</f>
        <v>#REF!</v>
      </c>
      <c r="DP1755" s="12" t="e">
        <f>IF(Wedstrijden!#REF!="x","Z","")</f>
        <v>#REF!</v>
      </c>
    </row>
    <row r="1756" spans="1:120" ht="15" x14ac:dyDescent="0.25">
      <c r="A1756" s="14">
        <f>Wedstrijden!A1767</f>
        <v>0</v>
      </c>
      <c r="B1756" s="12" t="str">
        <f>IFERROR(VLOOKUP(Wedstrijden!C1767,Wedstrijdlocaties!$B$2:$E$500,2,FALSE),"")</f>
        <v/>
      </c>
      <c r="C1756" s="12" t="str">
        <f>Wedstrijden!D1767</f>
        <v/>
      </c>
      <c r="D1756" s="12" t="str">
        <f>IFERROR(VLOOKUP(Wedstrijden!E1767,Organisaties!$B$2:$C$500,2,FALSE),"")</f>
        <v/>
      </c>
      <c r="E1756" s="12" t="str">
        <f>IFERROR(VLOOKUP(Wedstrijden!E1767,Organisaties!$B$2:$G$500,5,FALSE),"")</f>
        <v/>
      </c>
      <c r="F1756" s="12" t="e">
        <f>IF(Wedstrijden!#REF!&lt;&gt;"",Wedstrijden!#REF!,"")</f>
        <v>#REF!</v>
      </c>
      <c r="G1756" s="12">
        <f>IF(Wedstrijden!K1767="Indoor",1,0)</f>
        <v>0</v>
      </c>
      <c r="H1756" s="12">
        <f>Wedstrijden!L1767</f>
        <v>0</v>
      </c>
      <c r="I1756" s="12" t="str">
        <f>IF(Wedstrijden!J1767="Nee",0,IF(Wedstrijden!J1767="Ja",1,""))</f>
        <v/>
      </c>
      <c r="J1756" s="12" t="str">
        <f>IF(Wedstrijden!M1767&lt;&gt;"",Wedstrijden!M1767,"")</f>
        <v/>
      </c>
      <c r="BJ1756" s="12">
        <f>IF(COUNTA(Wedstrijden!#REF!)&lt;&gt;0,1,"")</f>
        <v>1</v>
      </c>
      <c r="BK1756" s="12">
        <f t="shared" si="162"/>
        <v>2</v>
      </c>
      <c r="BL1756" s="12" t="e">
        <f>IF(Wedstrijden!#REF!="x","AA","")</f>
        <v>#REF!</v>
      </c>
      <c r="BM1756" s="12" t="e">
        <f>IF(Wedstrijden!#REF!="x","A","")</f>
        <v>#REF!</v>
      </c>
      <c r="BN1756" s="12" t="e">
        <f>IF(Wedstrijden!#REF!="x","B1","")</f>
        <v>#REF!</v>
      </c>
      <c r="BO1756" s="12" t="e">
        <f>IF(Wedstrijden!#REF!="x","BB","")</f>
        <v>#REF!</v>
      </c>
      <c r="BP1756" s="12" t="e">
        <f>IF(Wedstrijden!#REF!="x","B","")</f>
        <v>#REF!</v>
      </c>
      <c r="BQ1756" s="12" t="e">
        <f>IF(Wedstrijden!#REF!="x","L1","")</f>
        <v>#REF!</v>
      </c>
      <c r="BR1756" s="12" t="e">
        <f>IF(Wedstrijden!#REF!="x","L2","")</f>
        <v>#REF!</v>
      </c>
      <c r="BS1756" s="12" t="e">
        <f>IF(Wedstrijden!#REF!="x","M1","")</f>
        <v>#REF!</v>
      </c>
      <c r="BT1756" s="12" t="e">
        <f>IF(Wedstrijden!#REF!="x","M2","")</f>
        <v>#REF!</v>
      </c>
      <c r="BU1756" s="12" t="e">
        <f>IF(Wedstrijden!#REF!="x","Z1","")</f>
        <v>#REF!</v>
      </c>
      <c r="BV1756" s="12" t="e">
        <f>IF(Wedstrijden!#REF!="x","Z2","")</f>
        <v>#REF!</v>
      </c>
      <c r="BW1756" s="12">
        <f>IF(COUNTA(Wedstrijden!#REF!)&lt;&gt;0,1,"")</f>
        <v>1</v>
      </c>
      <c r="BX1756" s="12">
        <f t="shared" si="163"/>
        <v>1</v>
      </c>
      <c r="BY1756" s="12" t="e">
        <f>IF(Wedstrijden!#REF!="x","BB","")</f>
        <v>#REF!</v>
      </c>
      <c r="BZ1756" s="12" t="e">
        <f>IF(Wedstrijden!#REF!="x","B","")</f>
        <v>#REF!</v>
      </c>
      <c r="CA1756" s="12" t="e">
        <f>IF(Wedstrijden!#REF!="x","L1","")</f>
        <v>#REF!</v>
      </c>
      <c r="CB1756" s="12" t="e">
        <f>IF(Wedstrijden!#REF!="x","L2","")</f>
        <v>#REF!</v>
      </c>
      <c r="CC1756" s="12" t="e">
        <f>IF(Wedstrijden!#REF!="x","M1","")</f>
        <v>#REF!</v>
      </c>
      <c r="CD1756" s="12" t="e">
        <f>IF(Wedstrijden!#REF!="x","M2","")</f>
        <v>#REF!</v>
      </c>
      <c r="CE1756" s="12" t="e">
        <f>IF(Wedstrijden!#REF!="x","Z1","")</f>
        <v>#REF!</v>
      </c>
      <c r="CF1756" s="12" t="e">
        <f>IF(Wedstrijden!#REF!="x","Z2","")</f>
        <v>#REF!</v>
      </c>
      <c r="CG1756" s="12" t="e">
        <f>IF(Wedstrijden!#REF!="x","ZZL","")</f>
        <v>#REF!</v>
      </c>
      <c r="CL1756" s="12">
        <f>IF(COUNTA(Wedstrijden!#REF!)&lt;&gt;0,2,"")</f>
        <v>2</v>
      </c>
      <c r="CM1756" s="12">
        <f t="shared" si="164"/>
        <v>2</v>
      </c>
      <c r="CN1756" s="12" t="e">
        <f>IF(Wedstrijden!#REF!="x","AA","")</f>
        <v>#REF!</v>
      </c>
      <c r="CO1756" s="12" t="e">
        <f>IF(Wedstrijden!#REF!="x","A","")</f>
        <v>#REF!</v>
      </c>
      <c r="CP1756" s="12" t="e">
        <f>IF(Wedstrijden!#REF!="x","BB","")</f>
        <v>#REF!</v>
      </c>
      <c r="CQ1756" s="12" t="e">
        <f>IF(Wedstrijden!#REF!="x","B","")</f>
        <v>#REF!</v>
      </c>
      <c r="CR1756" s="12" t="e">
        <f>IF(Wedstrijden!#REF!="x","L","")</f>
        <v>#REF!</v>
      </c>
      <c r="CS1756" s="12" t="e">
        <f>IF(Wedstrijden!#REF!="x","M","")</f>
        <v>#REF!</v>
      </c>
      <c r="CT1756" s="12" t="e">
        <f>IF(Wedstrijden!#REF!="x","Z","")</f>
        <v>#REF!</v>
      </c>
      <c r="CU1756" s="12" t="e">
        <f>IF(Wedstrijden!#REF!="x","ZZ","")</f>
        <v>#REF!</v>
      </c>
      <c r="CV1756" s="12">
        <f>IF(COUNTA(Wedstrijden!#REF!)&lt;&gt;0,2,"")</f>
        <v>2</v>
      </c>
      <c r="CW1756" s="12">
        <f t="shared" si="165"/>
        <v>1</v>
      </c>
      <c r="CX1756" s="12" t="e">
        <f>IF(Wedstrijden!#REF!="x","BB","")</f>
        <v>#REF!</v>
      </c>
      <c r="CY1756" s="12" t="e">
        <f>IF(Wedstrijden!#REF!="x","B","")</f>
        <v>#REF!</v>
      </c>
      <c r="CZ1756" s="12" t="e">
        <f>IF(Wedstrijden!#REF!="x","L","")</f>
        <v>#REF!</v>
      </c>
      <c r="DA1756" s="12" t="e">
        <f>IF(Wedstrijden!#REF!="x","M","")</f>
        <v>#REF!</v>
      </c>
      <c r="DB1756" s="12" t="e">
        <f>IF(Wedstrijden!#REF!="x","Z","")</f>
        <v>#REF!</v>
      </c>
      <c r="DC1756" s="12" t="e">
        <f>IF(Wedstrijden!#REF!="x","ZZ","")</f>
        <v>#REF!</v>
      </c>
      <c r="DD1756" s="12" t="e">
        <f>IF(Wedstrijden!#REF!="x","1.40","")</f>
        <v>#REF!</v>
      </c>
      <c r="DE1756" s="12">
        <f>IF(COUNTA(Wedstrijden!#REF!)&lt;&gt;0,6,"")</f>
        <v>6</v>
      </c>
      <c r="DF1756" s="12">
        <f t="shared" si="166"/>
        <v>2</v>
      </c>
      <c r="DG1756" s="12" t="e">
        <f>IF(Wedstrijden!#REF!="x","L","")</f>
        <v>#REF!</v>
      </c>
      <c r="DH1756" s="12" t="e">
        <f>IF(Wedstrijden!#REF!="x","M","")</f>
        <v>#REF!</v>
      </c>
      <c r="DI1756" s="12" t="e">
        <f>IF(Wedstrijden!#REF!="x","Z","")</f>
        <v>#REF!</v>
      </c>
      <c r="DJ1756" s="12" t="e">
        <f>IF(Wedstrijden!#REF!="x","Z","")</f>
        <v>#REF!</v>
      </c>
      <c r="DK1756" s="12">
        <f>IF(COUNTA(Wedstrijden!#REF!)&lt;&gt;0,6,"")</f>
        <v>6</v>
      </c>
      <c r="DL1756" s="12">
        <f t="shared" si="167"/>
        <v>1</v>
      </c>
      <c r="DM1756" s="12" t="e">
        <f>IF(Wedstrijden!#REF!="x","L","")</f>
        <v>#REF!</v>
      </c>
      <c r="DN1756" s="12" t="e">
        <f>IF(Wedstrijden!#REF!="x","M","")</f>
        <v>#REF!</v>
      </c>
      <c r="DO1756" s="12" t="e">
        <f>IF(Wedstrijden!#REF!="x","Z","")</f>
        <v>#REF!</v>
      </c>
      <c r="DP1756" s="12" t="e">
        <f>IF(Wedstrijden!#REF!="x","Z","")</f>
        <v>#REF!</v>
      </c>
    </row>
    <row r="1757" spans="1:120" ht="15" x14ac:dyDescent="0.25">
      <c r="A1757" s="14">
        <f>Wedstrijden!A1768</f>
        <v>0</v>
      </c>
      <c r="B1757" s="12" t="str">
        <f>IFERROR(VLOOKUP(Wedstrijden!C1768,Wedstrijdlocaties!$B$2:$E$500,2,FALSE),"")</f>
        <v/>
      </c>
      <c r="C1757" s="12" t="str">
        <f>Wedstrijden!D1768</f>
        <v/>
      </c>
      <c r="D1757" s="12" t="str">
        <f>IFERROR(VLOOKUP(Wedstrijden!E1768,Organisaties!$B$2:$C$500,2,FALSE),"")</f>
        <v/>
      </c>
      <c r="E1757" s="12" t="str">
        <f>IFERROR(VLOOKUP(Wedstrijden!E1768,Organisaties!$B$2:$G$500,5,FALSE),"")</f>
        <v/>
      </c>
      <c r="F1757" s="12" t="e">
        <f>IF(Wedstrijden!#REF!&lt;&gt;"",Wedstrijden!#REF!,"")</f>
        <v>#REF!</v>
      </c>
      <c r="G1757" s="12">
        <f>IF(Wedstrijden!K1768="Indoor",1,0)</f>
        <v>0</v>
      </c>
      <c r="H1757" s="12">
        <f>Wedstrijden!L1768</f>
        <v>0</v>
      </c>
      <c r="I1757" s="12" t="str">
        <f>IF(Wedstrijden!J1768="Nee",0,IF(Wedstrijden!J1768="Ja",1,""))</f>
        <v/>
      </c>
      <c r="J1757" s="12" t="str">
        <f>IF(Wedstrijden!M1768&lt;&gt;"",Wedstrijden!M1768,"")</f>
        <v/>
      </c>
      <c r="BJ1757" s="12">
        <f>IF(COUNTA(Wedstrijden!#REF!)&lt;&gt;0,1,"")</f>
        <v>1</v>
      </c>
      <c r="BK1757" s="12">
        <f t="shared" si="162"/>
        <v>2</v>
      </c>
      <c r="BL1757" s="12" t="e">
        <f>IF(Wedstrijden!#REF!="x","AA","")</f>
        <v>#REF!</v>
      </c>
      <c r="BM1757" s="12" t="e">
        <f>IF(Wedstrijden!#REF!="x","A","")</f>
        <v>#REF!</v>
      </c>
      <c r="BN1757" s="12" t="e">
        <f>IF(Wedstrijden!#REF!="x","B1","")</f>
        <v>#REF!</v>
      </c>
      <c r="BO1757" s="12" t="e">
        <f>IF(Wedstrijden!#REF!="x","BB","")</f>
        <v>#REF!</v>
      </c>
      <c r="BP1757" s="12" t="e">
        <f>IF(Wedstrijden!#REF!="x","B","")</f>
        <v>#REF!</v>
      </c>
      <c r="BQ1757" s="12" t="e">
        <f>IF(Wedstrijden!#REF!="x","L1","")</f>
        <v>#REF!</v>
      </c>
      <c r="BR1757" s="12" t="e">
        <f>IF(Wedstrijden!#REF!="x","L2","")</f>
        <v>#REF!</v>
      </c>
      <c r="BS1757" s="12" t="e">
        <f>IF(Wedstrijden!#REF!="x","M1","")</f>
        <v>#REF!</v>
      </c>
      <c r="BT1757" s="12" t="e">
        <f>IF(Wedstrijden!#REF!="x","M2","")</f>
        <v>#REF!</v>
      </c>
      <c r="BU1757" s="12" t="e">
        <f>IF(Wedstrijden!#REF!="x","Z1","")</f>
        <v>#REF!</v>
      </c>
      <c r="BV1757" s="12" t="e">
        <f>IF(Wedstrijden!#REF!="x","Z2","")</f>
        <v>#REF!</v>
      </c>
      <c r="BW1757" s="12">
        <f>IF(COUNTA(Wedstrijden!#REF!)&lt;&gt;0,1,"")</f>
        <v>1</v>
      </c>
      <c r="BX1757" s="12">
        <f t="shared" si="163"/>
        <v>1</v>
      </c>
      <c r="BY1757" s="12" t="e">
        <f>IF(Wedstrijden!#REF!="x","BB","")</f>
        <v>#REF!</v>
      </c>
      <c r="BZ1757" s="12" t="e">
        <f>IF(Wedstrijden!#REF!="x","B","")</f>
        <v>#REF!</v>
      </c>
      <c r="CA1757" s="12" t="e">
        <f>IF(Wedstrijden!#REF!="x","L1","")</f>
        <v>#REF!</v>
      </c>
      <c r="CB1757" s="12" t="e">
        <f>IF(Wedstrijden!#REF!="x","L2","")</f>
        <v>#REF!</v>
      </c>
      <c r="CC1757" s="12" t="e">
        <f>IF(Wedstrijden!#REF!="x","M1","")</f>
        <v>#REF!</v>
      </c>
      <c r="CD1757" s="12" t="e">
        <f>IF(Wedstrijden!#REF!="x","M2","")</f>
        <v>#REF!</v>
      </c>
      <c r="CE1757" s="12" t="e">
        <f>IF(Wedstrijden!#REF!="x","Z1","")</f>
        <v>#REF!</v>
      </c>
      <c r="CF1757" s="12" t="e">
        <f>IF(Wedstrijden!#REF!="x","Z2","")</f>
        <v>#REF!</v>
      </c>
      <c r="CG1757" s="12" t="e">
        <f>IF(Wedstrijden!#REF!="x","ZZL","")</f>
        <v>#REF!</v>
      </c>
      <c r="CL1757" s="12">
        <f>IF(COUNTA(Wedstrijden!#REF!)&lt;&gt;0,2,"")</f>
        <v>2</v>
      </c>
      <c r="CM1757" s="12">
        <f t="shared" si="164"/>
        <v>2</v>
      </c>
      <c r="CN1757" s="12" t="e">
        <f>IF(Wedstrijden!#REF!="x","AA","")</f>
        <v>#REF!</v>
      </c>
      <c r="CO1757" s="12" t="e">
        <f>IF(Wedstrijden!#REF!="x","A","")</f>
        <v>#REF!</v>
      </c>
      <c r="CP1757" s="12" t="e">
        <f>IF(Wedstrijden!#REF!="x","BB","")</f>
        <v>#REF!</v>
      </c>
      <c r="CQ1757" s="12" t="e">
        <f>IF(Wedstrijden!#REF!="x","B","")</f>
        <v>#REF!</v>
      </c>
      <c r="CR1757" s="12" t="e">
        <f>IF(Wedstrijden!#REF!="x","L","")</f>
        <v>#REF!</v>
      </c>
      <c r="CS1757" s="12" t="e">
        <f>IF(Wedstrijden!#REF!="x","M","")</f>
        <v>#REF!</v>
      </c>
      <c r="CT1757" s="12" t="e">
        <f>IF(Wedstrijden!#REF!="x","Z","")</f>
        <v>#REF!</v>
      </c>
      <c r="CU1757" s="12" t="e">
        <f>IF(Wedstrijden!#REF!="x","ZZ","")</f>
        <v>#REF!</v>
      </c>
      <c r="CV1757" s="12">
        <f>IF(COUNTA(Wedstrijden!#REF!)&lt;&gt;0,2,"")</f>
        <v>2</v>
      </c>
      <c r="CW1757" s="12">
        <f t="shared" si="165"/>
        <v>1</v>
      </c>
      <c r="CX1757" s="12" t="e">
        <f>IF(Wedstrijden!#REF!="x","BB","")</f>
        <v>#REF!</v>
      </c>
      <c r="CY1757" s="12" t="e">
        <f>IF(Wedstrijden!#REF!="x","B","")</f>
        <v>#REF!</v>
      </c>
      <c r="CZ1757" s="12" t="e">
        <f>IF(Wedstrijden!#REF!="x","L","")</f>
        <v>#REF!</v>
      </c>
      <c r="DA1757" s="12" t="e">
        <f>IF(Wedstrijden!#REF!="x","M","")</f>
        <v>#REF!</v>
      </c>
      <c r="DB1757" s="12" t="e">
        <f>IF(Wedstrijden!#REF!="x","Z","")</f>
        <v>#REF!</v>
      </c>
      <c r="DC1757" s="12" t="e">
        <f>IF(Wedstrijden!#REF!="x","ZZ","")</f>
        <v>#REF!</v>
      </c>
      <c r="DD1757" s="12" t="e">
        <f>IF(Wedstrijden!#REF!="x","1.40","")</f>
        <v>#REF!</v>
      </c>
      <c r="DE1757" s="12">
        <f>IF(COUNTA(Wedstrijden!#REF!)&lt;&gt;0,6,"")</f>
        <v>6</v>
      </c>
      <c r="DF1757" s="12">
        <f t="shared" si="166"/>
        <v>2</v>
      </c>
      <c r="DG1757" s="12" t="e">
        <f>IF(Wedstrijden!#REF!="x","L","")</f>
        <v>#REF!</v>
      </c>
      <c r="DH1757" s="12" t="e">
        <f>IF(Wedstrijden!#REF!="x","M","")</f>
        <v>#REF!</v>
      </c>
      <c r="DI1757" s="12" t="e">
        <f>IF(Wedstrijden!#REF!="x","Z","")</f>
        <v>#REF!</v>
      </c>
      <c r="DJ1757" s="12" t="e">
        <f>IF(Wedstrijden!#REF!="x","Z","")</f>
        <v>#REF!</v>
      </c>
      <c r="DK1757" s="12">
        <f>IF(COUNTA(Wedstrijden!#REF!)&lt;&gt;0,6,"")</f>
        <v>6</v>
      </c>
      <c r="DL1757" s="12">
        <f t="shared" si="167"/>
        <v>1</v>
      </c>
      <c r="DM1757" s="12" t="e">
        <f>IF(Wedstrijden!#REF!="x","L","")</f>
        <v>#REF!</v>
      </c>
      <c r="DN1757" s="12" t="e">
        <f>IF(Wedstrijden!#REF!="x","M","")</f>
        <v>#REF!</v>
      </c>
      <c r="DO1757" s="12" t="e">
        <f>IF(Wedstrijden!#REF!="x","Z","")</f>
        <v>#REF!</v>
      </c>
      <c r="DP1757" s="12" t="e">
        <f>IF(Wedstrijden!#REF!="x","Z","")</f>
        <v>#REF!</v>
      </c>
    </row>
    <row r="1758" spans="1:120" ht="15" x14ac:dyDescent="0.25">
      <c r="A1758" s="14">
        <f>Wedstrijden!A1769</f>
        <v>0</v>
      </c>
      <c r="B1758" s="12" t="str">
        <f>IFERROR(VLOOKUP(Wedstrijden!C1769,Wedstrijdlocaties!$B$2:$E$500,2,FALSE),"")</f>
        <v/>
      </c>
      <c r="C1758" s="12" t="str">
        <f>Wedstrijden!D1769</f>
        <v/>
      </c>
      <c r="D1758" s="12" t="str">
        <f>IFERROR(VLOOKUP(Wedstrijden!E1769,Organisaties!$B$2:$C$500,2,FALSE),"")</f>
        <v/>
      </c>
      <c r="E1758" s="12" t="str">
        <f>IFERROR(VLOOKUP(Wedstrijden!E1769,Organisaties!$B$2:$G$500,5,FALSE),"")</f>
        <v/>
      </c>
      <c r="F1758" s="12" t="e">
        <f>IF(Wedstrijden!#REF!&lt;&gt;"",Wedstrijden!#REF!,"")</f>
        <v>#REF!</v>
      </c>
      <c r="G1758" s="12">
        <f>IF(Wedstrijden!K1769="Indoor",1,0)</f>
        <v>0</v>
      </c>
      <c r="H1758" s="12">
        <f>Wedstrijden!L1769</f>
        <v>0</v>
      </c>
      <c r="I1758" s="12" t="str">
        <f>IF(Wedstrijden!J1769="Nee",0,IF(Wedstrijden!J1769="Ja",1,""))</f>
        <v/>
      </c>
      <c r="J1758" s="12" t="str">
        <f>IF(Wedstrijden!M1769&lt;&gt;"",Wedstrijden!M1769,"")</f>
        <v/>
      </c>
      <c r="BJ1758" s="12">
        <f>IF(COUNTA(Wedstrijden!#REF!)&lt;&gt;0,1,"")</f>
        <v>1</v>
      </c>
      <c r="BK1758" s="12">
        <f t="shared" si="162"/>
        <v>2</v>
      </c>
      <c r="BL1758" s="12" t="e">
        <f>IF(Wedstrijden!#REF!="x","AA","")</f>
        <v>#REF!</v>
      </c>
      <c r="BM1758" s="12" t="e">
        <f>IF(Wedstrijden!#REF!="x","A","")</f>
        <v>#REF!</v>
      </c>
      <c r="BN1758" s="12" t="e">
        <f>IF(Wedstrijden!#REF!="x","B1","")</f>
        <v>#REF!</v>
      </c>
      <c r="BO1758" s="12" t="e">
        <f>IF(Wedstrijden!#REF!="x","BB","")</f>
        <v>#REF!</v>
      </c>
      <c r="BP1758" s="12" t="e">
        <f>IF(Wedstrijden!#REF!="x","B","")</f>
        <v>#REF!</v>
      </c>
      <c r="BQ1758" s="12" t="e">
        <f>IF(Wedstrijden!#REF!="x","L1","")</f>
        <v>#REF!</v>
      </c>
      <c r="BR1758" s="12" t="e">
        <f>IF(Wedstrijden!#REF!="x","L2","")</f>
        <v>#REF!</v>
      </c>
      <c r="BS1758" s="12" t="e">
        <f>IF(Wedstrijden!#REF!="x","M1","")</f>
        <v>#REF!</v>
      </c>
      <c r="BT1758" s="12" t="e">
        <f>IF(Wedstrijden!#REF!="x","M2","")</f>
        <v>#REF!</v>
      </c>
      <c r="BU1758" s="12" t="e">
        <f>IF(Wedstrijden!#REF!="x","Z1","")</f>
        <v>#REF!</v>
      </c>
      <c r="BV1758" s="12" t="e">
        <f>IF(Wedstrijden!#REF!="x","Z2","")</f>
        <v>#REF!</v>
      </c>
      <c r="BW1758" s="12">
        <f>IF(COUNTA(Wedstrijden!#REF!)&lt;&gt;0,1,"")</f>
        <v>1</v>
      </c>
      <c r="BX1758" s="12">
        <f t="shared" si="163"/>
        <v>1</v>
      </c>
      <c r="BY1758" s="12" t="e">
        <f>IF(Wedstrijden!#REF!="x","BB","")</f>
        <v>#REF!</v>
      </c>
      <c r="BZ1758" s="12" t="e">
        <f>IF(Wedstrijden!#REF!="x","B","")</f>
        <v>#REF!</v>
      </c>
      <c r="CA1758" s="12" t="e">
        <f>IF(Wedstrijden!#REF!="x","L1","")</f>
        <v>#REF!</v>
      </c>
      <c r="CB1758" s="12" t="e">
        <f>IF(Wedstrijden!#REF!="x","L2","")</f>
        <v>#REF!</v>
      </c>
      <c r="CC1758" s="12" t="e">
        <f>IF(Wedstrijden!#REF!="x","M1","")</f>
        <v>#REF!</v>
      </c>
      <c r="CD1758" s="12" t="e">
        <f>IF(Wedstrijden!#REF!="x","M2","")</f>
        <v>#REF!</v>
      </c>
      <c r="CE1758" s="12" t="e">
        <f>IF(Wedstrijden!#REF!="x","Z1","")</f>
        <v>#REF!</v>
      </c>
      <c r="CF1758" s="12" t="e">
        <f>IF(Wedstrijden!#REF!="x","Z2","")</f>
        <v>#REF!</v>
      </c>
      <c r="CG1758" s="12" t="e">
        <f>IF(Wedstrijden!#REF!="x","ZZL","")</f>
        <v>#REF!</v>
      </c>
      <c r="CL1758" s="12">
        <f>IF(COUNTA(Wedstrijden!#REF!)&lt;&gt;0,2,"")</f>
        <v>2</v>
      </c>
      <c r="CM1758" s="12">
        <f t="shared" si="164"/>
        <v>2</v>
      </c>
      <c r="CN1758" s="12" t="e">
        <f>IF(Wedstrijden!#REF!="x","AA","")</f>
        <v>#REF!</v>
      </c>
      <c r="CO1758" s="12" t="e">
        <f>IF(Wedstrijden!#REF!="x","A","")</f>
        <v>#REF!</v>
      </c>
      <c r="CP1758" s="12" t="e">
        <f>IF(Wedstrijden!#REF!="x","BB","")</f>
        <v>#REF!</v>
      </c>
      <c r="CQ1758" s="12" t="e">
        <f>IF(Wedstrijden!#REF!="x","B","")</f>
        <v>#REF!</v>
      </c>
      <c r="CR1758" s="12" t="e">
        <f>IF(Wedstrijden!#REF!="x","L","")</f>
        <v>#REF!</v>
      </c>
      <c r="CS1758" s="12" t="e">
        <f>IF(Wedstrijden!#REF!="x","M","")</f>
        <v>#REF!</v>
      </c>
      <c r="CT1758" s="12" t="e">
        <f>IF(Wedstrijden!#REF!="x","Z","")</f>
        <v>#REF!</v>
      </c>
      <c r="CU1758" s="12" t="e">
        <f>IF(Wedstrijden!#REF!="x","ZZ","")</f>
        <v>#REF!</v>
      </c>
      <c r="CV1758" s="12">
        <f>IF(COUNTA(Wedstrijden!#REF!)&lt;&gt;0,2,"")</f>
        <v>2</v>
      </c>
      <c r="CW1758" s="12">
        <f t="shared" si="165"/>
        <v>1</v>
      </c>
      <c r="CX1758" s="12" t="e">
        <f>IF(Wedstrijden!#REF!="x","BB","")</f>
        <v>#REF!</v>
      </c>
      <c r="CY1758" s="12" t="e">
        <f>IF(Wedstrijden!#REF!="x","B","")</f>
        <v>#REF!</v>
      </c>
      <c r="CZ1758" s="12" t="e">
        <f>IF(Wedstrijden!#REF!="x","L","")</f>
        <v>#REF!</v>
      </c>
      <c r="DA1758" s="12" t="e">
        <f>IF(Wedstrijden!#REF!="x","M","")</f>
        <v>#REF!</v>
      </c>
      <c r="DB1758" s="12" t="e">
        <f>IF(Wedstrijden!#REF!="x","Z","")</f>
        <v>#REF!</v>
      </c>
      <c r="DC1758" s="12" t="e">
        <f>IF(Wedstrijden!#REF!="x","ZZ","")</f>
        <v>#REF!</v>
      </c>
      <c r="DD1758" s="12" t="e">
        <f>IF(Wedstrijden!#REF!="x","1.40","")</f>
        <v>#REF!</v>
      </c>
      <c r="DE1758" s="12">
        <f>IF(COUNTA(Wedstrijden!#REF!)&lt;&gt;0,6,"")</f>
        <v>6</v>
      </c>
      <c r="DF1758" s="12">
        <f t="shared" si="166"/>
        <v>2</v>
      </c>
      <c r="DG1758" s="12" t="e">
        <f>IF(Wedstrijden!#REF!="x","L","")</f>
        <v>#REF!</v>
      </c>
      <c r="DH1758" s="12" t="e">
        <f>IF(Wedstrijden!#REF!="x","M","")</f>
        <v>#REF!</v>
      </c>
      <c r="DI1758" s="12" t="e">
        <f>IF(Wedstrijden!#REF!="x","Z","")</f>
        <v>#REF!</v>
      </c>
      <c r="DJ1758" s="12" t="e">
        <f>IF(Wedstrijden!#REF!="x","Z","")</f>
        <v>#REF!</v>
      </c>
      <c r="DK1758" s="12">
        <f>IF(COUNTA(Wedstrijden!#REF!)&lt;&gt;0,6,"")</f>
        <v>6</v>
      </c>
      <c r="DL1758" s="12">
        <f t="shared" si="167"/>
        <v>1</v>
      </c>
      <c r="DM1758" s="12" t="e">
        <f>IF(Wedstrijden!#REF!="x","L","")</f>
        <v>#REF!</v>
      </c>
      <c r="DN1758" s="12" t="e">
        <f>IF(Wedstrijden!#REF!="x","M","")</f>
        <v>#REF!</v>
      </c>
      <c r="DO1758" s="12" t="e">
        <f>IF(Wedstrijden!#REF!="x","Z","")</f>
        <v>#REF!</v>
      </c>
      <c r="DP1758" s="12" t="e">
        <f>IF(Wedstrijden!#REF!="x","Z","")</f>
        <v>#REF!</v>
      </c>
    </row>
    <row r="1759" spans="1:120" ht="15" x14ac:dyDescent="0.25">
      <c r="A1759" s="14">
        <f>Wedstrijden!A1770</f>
        <v>0</v>
      </c>
      <c r="B1759" s="12" t="str">
        <f>IFERROR(VLOOKUP(Wedstrijden!C1770,Wedstrijdlocaties!$B$2:$E$500,2,FALSE),"")</f>
        <v/>
      </c>
      <c r="C1759" s="12" t="str">
        <f>Wedstrijden!D1770</f>
        <v/>
      </c>
      <c r="D1759" s="12" t="str">
        <f>IFERROR(VLOOKUP(Wedstrijden!E1770,Organisaties!$B$2:$C$500,2,FALSE),"")</f>
        <v/>
      </c>
      <c r="E1759" s="12" t="str">
        <f>IFERROR(VLOOKUP(Wedstrijden!E1770,Organisaties!$B$2:$G$500,5,FALSE),"")</f>
        <v/>
      </c>
      <c r="F1759" s="12" t="e">
        <f>IF(Wedstrijden!#REF!&lt;&gt;"",Wedstrijden!#REF!,"")</f>
        <v>#REF!</v>
      </c>
      <c r="G1759" s="12">
        <f>IF(Wedstrijden!K1770="Indoor",1,0)</f>
        <v>0</v>
      </c>
      <c r="H1759" s="12">
        <f>Wedstrijden!L1770</f>
        <v>0</v>
      </c>
      <c r="I1759" s="12" t="str">
        <f>IF(Wedstrijden!J1770="Nee",0,IF(Wedstrijden!J1770="Ja",1,""))</f>
        <v/>
      </c>
      <c r="J1759" s="12" t="str">
        <f>IF(Wedstrijden!M1770&lt;&gt;"",Wedstrijden!M1770,"")</f>
        <v/>
      </c>
      <c r="BJ1759" s="12">
        <f>IF(COUNTA(Wedstrijden!#REF!)&lt;&gt;0,1,"")</f>
        <v>1</v>
      </c>
      <c r="BK1759" s="12">
        <f t="shared" si="162"/>
        <v>2</v>
      </c>
      <c r="BL1759" s="12" t="e">
        <f>IF(Wedstrijden!#REF!="x","AA","")</f>
        <v>#REF!</v>
      </c>
      <c r="BM1759" s="12" t="e">
        <f>IF(Wedstrijden!#REF!="x","A","")</f>
        <v>#REF!</v>
      </c>
      <c r="BN1759" s="12" t="e">
        <f>IF(Wedstrijden!#REF!="x","B1","")</f>
        <v>#REF!</v>
      </c>
      <c r="BO1759" s="12" t="e">
        <f>IF(Wedstrijden!#REF!="x","BB","")</f>
        <v>#REF!</v>
      </c>
      <c r="BP1759" s="12" t="e">
        <f>IF(Wedstrijden!#REF!="x","B","")</f>
        <v>#REF!</v>
      </c>
      <c r="BQ1759" s="12" t="e">
        <f>IF(Wedstrijden!#REF!="x","L1","")</f>
        <v>#REF!</v>
      </c>
      <c r="BR1759" s="12" t="e">
        <f>IF(Wedstrijden!#REF!="x","L2","")</f>
        <v>#REF!</v>
      </c>
      <c r="BS1759" s="12" t="e">
        <f>IF(Wedstrijden!#REF!="x","M1","")</f>
        <v>#REF!</v>
      </c>
      <c r="BT1759" s="12" t="e">
        <f>IF(Wedstrijden!#REF!="x","M2","")</f>
        <v>#REF!</v>
      </c>
      <c r="BU1759" s="12" t="e">
        <f>IF(Wedstrijden!#REF!="x","Z1","")</f>
        <v>#REF!</v>
      </c>
      <c r="BV1759" s="12" t="e">
        <f>IF(Wedstrijden!#REF!="x","Z2","")</f>
        <v>#REF!</v>
      </c>
      <c r="BW1759" s="12">
        <f>IF(COUNTA(Wedstrijden!#REF!)&lt;&gt;0,1,"")</f>
        <v>1</v>
      </c>
      <c r="BX1759" s="12">
        <f t="shared" si="163"/>
        <v>1</v>
      </c>
      <c r="BY1759" s="12" t="e">
        <f>IF(Wedstrijden!#REF!="x","BB","")</f>
        <v>#REF!</v>
      </c>
      <c r="BZ1759" s="12" t="e">
        <f>IF(Wedstrijden!#REF!="x","B","")</f>
        <v>#REF!</v>
      </c>
      <c r="CA1759" s="12" t="e">
        <f>IF(Wedstrijden!#REF!="x","L1","")</f>
        <v>#REF!</v>
      </c>
      <c r="CB1759" s="12" t="e">
        <f>IF(Wedstrijden!#REF!="x","L2","")</f>
        <v>#REF!</v>
      </c>
      <c r="CC1759" s="12" t="e">
        <f>IF(Wedstrijden!#REF!="x","M1","")</f>
        <v>#REF!</v>
      </c>
      <c r="CD1759" s="12" t="e">
        <f>IF(Wedstrijden!#REF!="x","M2","")</f>
        <v>#REF!</v>
      </c>
      <c r="CE1759" s="12" t="e">
        <f>IF(Wedstrijden!#REF!="x","Z1","")</f>
        <v>#REF!</v>
      </c>
      <c r="CF1759" s="12" t="e">
        <f>IF(Wedstrijden!#REF!="x","Z2","")</f>
        <v>#REF!</v>
      </c>
      <c r="CG1759" s="12" t="e">
        <f>IF(Wedstrijden!#REF!="x","ZZL","")</f>
        <v>#REF!</v>
      </c>
      <c r="CL1759" s="12">
        <f>IF(COUNTA(Wedstrijden!#REF!)&lt;&gt;0,2,"")</f>
        <v>2</v>
      </c>
      <c r="CM1759" s="12">
        <f t="shared" si="164"/>
        <v>2</v>
      </c>
      <c r="CN1759" s="12" t="e">
        <f>IF(Wedstrijden!#REF!="x","AA","")</f>
        <v>#REF!</v>
      </c>
      <c r="CO1759" s="12" t="e">
        <f>IF(Wedstrijden!#REF!="x","A","")</f>
        <v>#REF!</v>
      </c>
      <c r="CP1759" s="12" t="e">
        <f>IF(Wedstrijden!#REF!="x","BB","")</f>
        <v>#REF!</v>
      </c>
      <c r="CQ1759" s="12" t="e">
        <f>IF(Wedstrijden!#REF!="x","B","")</f>
        <v>#REF!</v>
      </c>
      <c r="CR1759" s="12" t="e">
        <f>IF(Wedstrijden!#REF!="x","L","")</f>
        <v>#REF!</v>
      </c>
      <c r="CS1759" s="12" t="e">
        <f>IF(Wedstrijden!#REF!="x","M","")</f>
        <v>#REF!</v>
      </c>
      <c r="CT1759" s="12" t="e">
        <f>IF(Wedstrijden!#REF!="x","Z","")</f>
        <v>#REF!</v>
      </c>
      <c r="CU1759" s="12" t="e">
        <f>IF(Wedstrijden!#REF!="x","ZZ","")</f>
        <v>#REF!</v>
      </c>
      <c r="CV1759" s="12">
        <f>IF(COUNTA(Wedstrijden!#REF!)&lt;&gt;0,2,"")</f>
        <v>2</v>
      </c>
      <c r="CW1759" s="12">
        <f t="shared" si="165"/>
        <v>1</v>
      </c>
      <c r="CX1759" s="12" t="e">
        <f>IF(Wedstrijden!#REF!="x","BB","")</f>
        <v>#REF!</v>
      </c>
      <c r="CY1759" s="12" t="e">
        <f>IF(Wedstrijden!#REF!="x","B","")</f>
        <v>#REF!</v>
      </c>
      <c r="CZ1759" s="12" t="e">
        <f>IF(Wedstrijden!#REF!="x","L","")</f>
        <v>#REF!</v>
      </c>
      <c r="DA1759" s="12" t="e">
        <f>IF(Wedstrijden!#REF!="x","M","")</f>
        <v>#REF!</v>
      </c>
      <c r="DB1759" s="12" t="e">
        <f>IF(Wedstrijden!#REF!="x","Z","")</f>
        <v>#REF!</v>
      </c>
      <c r="DC1759" s="12" t="e">
        <f>IF(Wedstrijden!#REF!="x","ZZ","")</f>
        <v>#REF!</v>
      </c>
      <c r="DD1759" s="12" t="e">
        <f>IF(Wedstrijden!#REF!="x","1.40","")</f>
        <v>#REF!</v>
      </c>
      <c r="DE1759" s="12">
        <f>IF(COUNTA(Wedstrijden!#REF!)&lt;&gt;0,6,"")</f>
        <v>6</v>
      </c>
      <c r="DF1759" s="12">
        <f t="shared" si="166"/>
        <v>2</v>
      </c>
      <c r="DG1759" s="12" t="e">
        <f>IF(Wedstrijden!#REF!="x","L","")</f>
        <v>#REF!</v>
      </c>
      <c r="DH1759" s="12" t="e">
        <f>IF(Wedstrijden!#REF!="x","M","")</f>
        <v>#REF!</v>
      </c>
      <c r="DI1759" s="12" t="e">
        <f>IF(Wedstrijden!#REF!="x","Z","")</f>
        <v>#REF!</v>
      </c>
      <c r="DJ1759" s="12" t="e">
        <f>IF(Wedstrijden!#REF!="x","Z","")</f>
        <v>#REF!</v>
      </c>
      <c r="DK1759" s="12">
        <f>IF(COUNTA(Wedstrijden!#REF!)&lt;&gt;0,6,"")</f>
        <v>6</v>
      </c>
      <c r="DL1759" s="12">
        <f t="shared" si="167"/>
        <v>1</v>
      </c>
      <c r="DM1759" s="12" t="e">
        <f>IF(Wedstrijden!#REF!="x","L","")</f>
        <v>#REF!</v>
      </c>
      <c r="DN1759" s="12" t="e">
        <f>IF(Wedstrijden!#REF!="x","M","")</f>
        <v>#REF!</v>
      </c>
      <c r="DO1759" s="12" t="e">
        <f>IF(Wedstrijden!#REF!="x","Z","")</f>
        <v>#REF!</v>
      </c>
      <c r="DP1759" s="12" t="e">
        <f>IF(Wedstrijden!#REF!="x","Z","")</f>
        <v>#REF!</v>
      </c>
    </row>
    <row r="1760" spans="1:120" ht="15" x14ac:dyDescent="0.25">
      <c r="A1760" s="14">
        <f>Wedstrijden!A1771</f>
        <v>0</v>
      </c>
      <c r="B1760" s="12" t="str">
        <f>IFERROR(VLOOKUP(Wedstrijden!C1771,Wedstrijdlocaties!$B$2:$E$500,2,FALSE),"")</f>
        <v/>
      </c>
      <c r="C1760" s="12" t="str">
        <f>Wedstrijden!D1771</f>
        <v/>
      </c>
      <c r="D1760" s="12" t="str">
        <f>IFERROR(VLOOKUP(Wedstrijden!E1771,Organisaties!$B$2:$C$500,2,FALSE),"")</f>
        <v/>
      </c>
      <c r="E1760" s="12" t="str">
        <f>IFERROR(VLOOKUP(Wedstrijden!E1771,Organisaties!$B$2:$G$500,5,FALSE),"")</f>
        <v/>
      </c>
      <c r="F1760" s="12" t="e">
        <f>IF(Wedstrijden!#REF!&lt;&gt;"",Wedstrijden!#REF!,"")</f>
        <v>#REF!</v>
      </c>
      <c r="G1760" s="12">
        <f>IF(Wedstrijden!K1771="Indoor",1,0)</f>
        <v>0</v>
      </c>
      <c r="H1760" s="12">
        <f>Wedstrijden!L1771</f>
        <v>0</v>
      </c>
      <c r="I1760" s="12" t="str">
        <f>IF(Wedstrijden!J1771="Nee",0,IF(Wedstrijden!J1771="Ja",1,""))</f>
        <v/>
      </c>
      <c r="J1760" s="12" t="str">
        <f>IF(Wedstrijden!M1771&lt;&gt;"",Wedstrijden!M1771,"")</f>
        <v/>
      </c>
      <c r="BJ1760" s="12">
        <f>IF(COUNTA(Wedstrijden!#REF!)&lt;&gt;0,1,"")</f>
        <v>1</v>
      </c>
      <c r="BK1760" s="12">
        <f t="shared" si="162"/>
        <v>2</v>
      </c>
      <c r="BL1760" s="12" t="e">
        <f>IF(Wedstrijden!#REF!="x","AA","")</f>
        <v>#REF!</v>
      </c>
      <c r="BM1760" s="12" t="e">
        <f>IF(Wedstrijden!#REF!="x","A","")</f>
        <v>#REF!</v>
      </c>
      <c r="BN1760" s="12" t="e">
        <f>IF(Wedstrijden!#REF!="x","B1","")</f>
        <v>#REF!</v>
      </c>
      <c r="BO1760" s="12" t="e">
        <f>IF(Wedstrijden!#REF!="x","BB","")</f>
        <v>#REF!</v>
      </c>
      <c r="BP1760" s="12" t="e">
        <f>IF(Wedstrijden!#REF!="x","B","")</f>
        <v>#REF!</v>
      </c>
      <c r="BQ1760" s="12" t="e">
        <f>IF(Wedstrijden!#REF!="x","L1","")</f>
        <v>#REF!</v>
      </c>
      <c r="BR1760" s="12" t="e">
        <f>IF(Wedstrijden!#REF!="x","L2","")</f>
        <v>#REF!</v>
      </c>
      <c r="BS1760" s="12" t="e">
        <f>IF(Wedstrijden!#REF!="x","M1","")</f>
        <v>#REF!</v>
      </c>
      <c r="BT1760" s="12" t="e">
        <f>IF(Wedstrijden!#REF!="x","M2","")</f>
        <v>#REF!</v>
      </c>
      <c r="BU1760" s="12" t="e">
        <f>IF(Wedstrijden!#REF!="x","Z1","")</f>
        <v>#REF!</v>
      </c>
      <c r="BV1760" s="12" t="e">
        <f>IF(Wedstrijden!#REF!="x","Z2","")</f>
        <v>#REF!</v>
      </c>
      <c r="BW1760" s="12">
        <f>IF(COUNTA(Wedstrijden!#REF!)&lt;&gt;0,1,"")</f>
        <v>1</v>
      </c>
      <c r="BX1760" s="12">
        <f t="shared" si="163"/>
        <v>1</v>
      </c>
      <c r="BY1760" s="12" t="e">
        <f>IF(Wedstrijden!#REF!="x","BB","")</f>
        <v>#REF!</v>
      </c>
      <c r="BZ1760" s="12" t="e">
        <f>IF(Wedstrijden!#REF!="x","B","")</f>
        <v>#REF!</v>
      </c>
      <c r="CA1760" s="12" t="e">
        <f>IF(Wedstrijden!#REF!="x","L1","")</f>
        <v>#REF!</v>
      </c>
      <c r="CB1760" s="12" t="e">
        <f>IF(Wedstrijden!#REF!="x","L2","")</f>
        <v>#REF!</v>
      </c>
      <c r="CC1760" s="12" t="e">
        <f>IF(Wedstrijden!#REF!="x","M1","")</f>
        <v>#REF!</v>
      </c>
      <c r="CD1760" s="12" t="e">
        <f>IF(Wedstrijden!#REF!="x","M2","")</f>
        <v>#REF!</v>
      </c>
      <c r="CE1760" s="12" t="e">
        <f>IF(Wedstrijden!#REF!="x","Z1","")</f>
        <v>#REF!</v>
      </c>
      <c r="CF1760" s="12" t="e">
        <f>IF(Wedstrijden!#REF!="x","Z2","")</f>
        <v>#REF!</v>
      </c>
      <c r="CG1760" s="12" t="e">
        <f>IF(Wedstrijden!#REF!="x","ZZL","")</f>
        <v>#REF!</v>
      </c>
      <c r="CL1760" s="12">
        <f>IF(COUNTA(Wedstrijden!#REF!)&lt;&gt;0,2,"")</f>
        <v>2</v>
      </c>
      <c r="CM1760" s="12">
        <f t="shared" si="164"/>
        <v>2</v>
      </c>
      <c r="CN1760" s="12" t="e">
        <f>IF(Wedstrijden!#REF!="x","AA","")</f>
        <v>#REF!</v>
      </c>
      <c r="CO1760" s="12" t="e">
        <f>IF(Wedstrijden!#REF!="x","A","")</f>
        <v>#REF!</v>
      </c>
      <c r="CP1760" s="12" t="e">
        <f>IF(Wedstrijden!#REF!="x","BB","")</f>
        <v>#REF!</v>
      </c>
      <c r="CQ1760" s="12" t="e">
        <f>IF(Wedstrijden!#REF!="x","B","")</f>
        <v>#REF!</v>
      </c>
      <c r="CR1760" s="12" t="e">
        <f>IF(Wedstrijden!#REF!="x","L","")</f>
        <v>#REF!</v>
      </c>
      <c r="CS1760" s="12" t="e">
        <f>IF(Wedstrijden!#REF!="x","M","")</f>
        <v>#REF!</v>
      </c>
      <c r="CT1760" s="12" t="e">
        <f>IF(Wedstrijden!#REF!="x","Z","")</f>
        <v>#REF!</v>
      </c>
      <c r="CU1760" s="12" t="e">
        <f>IF(Wedstrijden!#REF!="x","ZZ","")</f>
        <v>#REF!</v>
      </c>
      <c r="CV1760" s="12">
        <f>IF(COUNTA(Wedstrijden!#REF!)&lt;&gt;0,2,"")</f>
        <v>2</v>
      </c>
      <c r="CW1760" s="12">
        <f t="shared" si="165"/>
        <v>1</v>
      </c>
      <c r="CX1760" s="12" t="e">
        <f>IF(Wedstrijden!#REF!="x","BB","")</f>
        <v>#REF!</v>
      </c>
      <c r="CY1760" s="12" t="e">
        <f>IF(Wedstrijden!#REF!="x","B","")</f>
        <v>#REF!</v>
      </c>
      <c r="CZ1760" s="12" t="e">
        <f>IF(Wedstrijden!#REF!="x","L","")</f>
        <v>#REF!</v>
      </c>
      <c r="DA1760" s="12" t="e">
        <f>IF(Wedstrijden!#REF!="x","M","")</f>
        <v>#REF!</v>
      </c>
      <c r="DB1760" s="12" t="e">
        <f>IF(Wedstrijden!#REF!="x","Z","")</f>
        <v>#REF!</v>
      </c>
      <c r="DC1760" s="12" t="e">
        <f>IF(Wedstrijden!#REF!="x","ZZ","")</f>
        <v>#REF!</v>
      </c>
      <c r="DD1760" s="12" t="e">
        <f>IF(Wedstrijden!#REF!="x","1.40","")</f>
        <v>#REF!</v>
      </c>
      <c r="DE1760" s="12">
        <f>IF(COUNTA(Wedstrijden!#REF!)&lt;&gt;0,6,"")</f>
        <v>6</v>
      </c>
      <c r="DF1760" s="12">
        <f t="shared" si="166"/>
        <v>2</v>
      </c>
      <c r="DG1760" s="12" t="e">
        <f>IF(Wedstrijden!#REF!="x","L","")</f>
        <v>#REF!</v>
      </c>
      <c r="DH1760" s="12" t="e">
        <f>IF(Wedstrijden!#REF!="x","M","")</f>
        <v>#REF!</v>
      </c>
      <c r="DI1760" s="12" t="e">
        <f>IF(Wedstrijden!#REF!="x","Z","")</f>
        <v>#REF!</v>
      </c>
      <c r="DJ1760" s="12" t="e">
        <f>IF(Wedstrijden!#REF!="x","Z","")</f>
        <v>#REF!</v>
      </c>
      <c r="DK1760" s="12">
        <f>IF(COUNTA(Wedstrijden!#REF!)&lt;&gt;0,6,"")</f>
        <v>6</v>
      </c>
      <c r="DL1760" s="12">
        <f t="shared" si="167"/>
        <v>1</v>
      </c>
      <c r="DM1760" s="12" t="e">
        <f>IF(Wedstrijden!#REF!="x","L","")</f>
        <v>#REF!</v>
      </c>
      <c r="DN1760" s="12" t="e">
        <f>IF(Wedstrijden!#REF!="x","M","")</f>
        <v>#REF!</v>
      </c>
      <c r="DO1760" s="12" t="e">
        <f>IF(Wedstrijden!#REF!="x","Z","")</f>
        <v>#REF!</v>
      </c>
      <c r="DP1760" s="12" t="e">
        <f>IF(Wedstrijden!#REF!="x","Z","")</f>
        <v>#REF!</v>
      </c>
    </row>
    <row r="1761" spans="1:120" ht="15" x14ac:dyDescent="0.25">
      <c r="A1761" s="14">
        <f>Wedstrijden!A1772</f>
        <v>0</v>
      </c>
      <c r="B1761" s="12" t="str">
        <f>IFERROR(VLOOKUP(Wedstrijden!C1772,Wedstrijdlocaties!$B$2:$E$500,2,FALSE),"")</f>
        <v/>
      </c>
      <c r="C1761" s="12" t="str">
        <f>Wedstrijden!D1772</f>
        <v/>
      </c>
      <c r="D1761" s="12" t="str">
        <f>IFERROR(VLOOKUP(Wedstrijden!E1772,Organisaties!$B$2:$C$500,2,FALSE),"")</f>
        <v/>
      </c>
      <c r="E1761" s="12" t="str">
        <f>IFERROR(VLOOKUP(Wedstrijden!E1772,Organisaties!$B$2:$G$500,5,FALSE),"")</f>
        <v/>
      </c>
      <c r="F1761" s="12" t="e">
        <f>IF(Wedstrijden!#REF!&lt;&gt;"",Wedstrijden!#REF!,"")</f>
        <v>#REF!</v>
      </c>
      <c r="G1761" s="12">
        <f>IF(Wedstrijden!K1772="Indoor",1,0)</f>
        <v>0</v>
      </c>
      <c r="H1761" s="12">
        <f>Wedstrijden!L1772</f>
        <v>0</v>
      </c>
      <c r="I1761" s="12" t="str">
        <f>IF(Wedstrijden!J1772="Nee",0,IF(Wedstrijden!J1772="Ja",1,""))</f>
        <v/>
      </c>
      <c r="J1761" s="12" t="str">
        <f>IF(Wedstrijden!M1772&lt;&gt;"",Wedstrijden!M1772,"")</f>
        <v/>
      </c>
      <c r="BJ1761" s="12">
        <f>IF(COUNTA(Wedstrijden!#REF!)&lt;&gt;0,1,"")</f>
        <v>1</v>
      </c>
      <c r="BK1761" s="12">
        <f t="shared" si="162"/>
        <v>2</v>
      </c>
      <c r="BL1761" s="12" t="e">
        <f>IF(Wedstrijden!#REF!="x","AA","")</f>
        <v>#REF!</v>
      </c>
      <c r="BM1761" s="12" t="e">
        <f>IF(Wedstrijden!#REF!="x","A","")</f>
        <v>#REF!</v>
      </c>
      <c r="BN1761" s="12" t="e">
        <f>IF(Wedstrijden!#REF!="x","B1","")</f>
        <v>#REF!</v>
      </c>
      <c r="BO1761" s="12" t="e">
        <f>IF(Wedstrijden!#REF!="x","BB","")</f>
        <v>#REF!</v>
      </c>
      <c r="BP1761" s="12" t="e">
        <f>IF(Wedstrijden!#REF!="x","B","")</f>
        <v>#REF!</v>
      </c>
      <c r="BQ1761" s="12" t="e">
        <f>IF(Wedstrijden!#REF!="x","L1","")</f>
        <v>#REF!</v>
      </c>
      <c r="BR1761" s="12" t="e">
        <f>IF(Wedstrijden!#REF!="x","L2","")</f>
        <v>#REF!</v>
      </c>
      <c r="BS1761" s="12" t="e">
        <f>IF(Wedstrijden!#REF!="x","M1","")</f>
        <v>#REF!</v>
      </c>
      <c r="BT1761" s="12" t="e">
        <f>IF(Wedstrijden!#REF!="x","M2","")</f>
        <v>#REF!</v>
      </c>
      <c r="BU1761" s="12" t="e">
        <f>IF(Wedstrijden!#REF!="x","Z1","")</f>
        <v>#REF!</v>
      </c>
      <c r="BV1761" s="12" t="e">
        <f>IF(Wedstrijden!#REF!="x","Z2","")</f>
        <v>#REF!</v>
      </c>
      <c r="BW1761" s="12">
        <f>IF(COUNTA(Wedstrijden!#REF!)&lt;&gt;0,1,"")</f>
        <v>1</v>
      </c>
      <c r="BX1761" s="12">
        <f t="shared" si="163"/>
        <v>1</v>
      </c>
      <c r="BY1761" s="12" t="e">
        <f>IF(Wedstrijden!#REF!="x","BB","")</f>
        <v>#REF!</v>
      </c>
      <c r="BZ1761" s="12" t="e">
        <f>IF(Wedstrijden!#REF!="x","B","")</f>
        <v>#REF!</v>
      </c>
      <c r="CA1761" s="12" t="e">
        <f>IF(Wedstrijden!#REF!="x","L1","")</f>
        <v>#REF!</v>
      </c>
      <c r="CB1761" s="12" t="e">
        <f>IF(Wedstrijden!#REF!="x","L2","")</f>
        <v>#REF!</v>
      </c>
      <c r="CC1761" s="12" t="e">
        <f>IF(Wedstrijden!#REF!="x","M1","")</f>
        <v>#REF!</v>
      </c>
      <c r="CD1761" s="12" t="e">
        <f>IF(Wedstrijden!#REF!="x","M2","")</f>
        <v>#REF!</v>
      </c>
      <c r="CE1761" s="12" t="e">
        <f>IF(Wedstrijden!#REF!="x","Z1","")</f>
        <v>#REF!</v>
      </c>
      <c r="CF1761" s="12" t="e">
        <f>IF(Wedstrijden!#REF!="x","Z2","")</f>
        <v>#REF!</v>
      </c>
      <c r="CG1761" s="12" t="e">
        <f>IF(Wedstrijden!#REF!="x","ZZL","")</f>
        <v>#REF!</v>
      </c>
      <c r="CL1761" s="12">
        <f>IF(COUNTA(Wedstrijden!#REF!)&lt;&gt;0,2,"")</f>
        <v>2</v>
      </c>
      <c r="CM1761" s="12">
        <f t="shared" si="164"/>
        <v>2</v>
      </c>
      <c r="CN1761" s="12" t="e">
        <f>IF(Wedstrijden!#REF!="x","AA","")</f>
        <v>#REF!</v>
      </c>
      <c r="CO1761" s="12" t="e">
        <f>IF(Wedstrijden!#REF!="x","A","")</f>
        <v>#REF!</v>
      </c>
      <c r="CP1761" s="12" t="e">
        <f>IF(Wedstrijden!#REF!="x","BB","")</f>
        <v>#REF!</v>
      </c>
      <c r="CQ1761" s="12" t="e">
        <f>IF(Wedstrijden!#REF!="x","B","")</f>
        <v>#REF!</v>
      </c>
      <c r="CR1761" s="12" t="e">
        <f>IF(Wedstrijden!#REF!="x","L","")</f>
        <v>#REF!</v>
      </c>
      <c r="CS1761" s="12" t="e">
        <f>IF(Wedstrijden!#REF!="x","M","")</f>
        <v>#REF!</v>
      </c>
      <c r="CT1761" s="12" t="e">
        <f>IF(Wedstrijden!#REF!="x","Z","")</f>
        <v>#REF!</v>
      </c>
      <c r="CU1761" s="12" t="e">
        <f>IF(Wedstrijden!#REF!="x","ZZ","")</f>
        <v>#REF!</v>
      </c>
      <c r="CV1761" s="12">
        <f>IF(COUNTA(Wedstrijden!#REF!)&lt;&gt;0,2,"")</f>
        <v>2</v>
      </c>
      <c r="CW1761" s="12">
        <f t="shared" si="165"/>
        <v>1</v>
      </c>
      <c r="CX1761" s="12" t="e">
        <f>IF(Wedstrijden!#REF!="x","BB","")</f>
        <v>#REF!</v>
      </c>
      <c r="CY1761" s="12" t="e">
        <f>IF(Wedstrijden!#REF!="x","B","")</f>
        <v>#REF!</v>
      </c>
      <c r="CZ1761" s="12" t="e">
        <f>IF(Wedstrijden!#REF!="x","L","")</f>
        <v>#REF!</v>
      </c>
      <c r="DA1761" s="12" t="e">
        <f>IF(Wedstrijden!#REF!="x","M","")</f>
        <v>#REF!</v>
      </c>
      <c r="DB1761" s="12" t="e">
        <f>IF(Wedstrijden!#REF!="x","Z","")</f>
        <v>#REF!</v>
      </c>
      <c r="DC1761" s="12" t="e">
        <f>IF(Wedstrijden!#REF!="x","ZZ","")</f>
        <v>#REF!</v>
      </c>
      <c r="DD1761" s="12" t="e">
        <f>IF(Wedstrijden!#REF!="x","1.40","")</f>
        <v>#REF!</v>
      </c>
      <c r="DE1761" s="12">
        <f>IF(COUNTA(Wedstrijden!#REF!)&lt;&gt;0,6,"")</f>
        <v>6</v>
      </c>
      <c r="DF1761" s="12">
        <f t="shared" si="166"/>
        <v>2</v>
      </c>
      <c r="DG1761" s="12" t="e">
        <f>IF(Wedstrijden!#REF!="x","L","")</f>
        <v>#REF!</v>
      </c>
      <c r="DH1761" s="12" t="e">
        <f>IF(Wedstrijden!#REF!="x","M","")</f>
        <v>#REF!</v>
      </c>
      <c r="DI1761" s="12" t="e">
        <f>IF(Wedstrijden!#REF!="x","Z","")</f>
        <v>#REF!</v>
      </c>
      <c r="DJ1761" s="12" t="e">
        <f>IF(Wedstrijden!#REF!="x","Z","")</f>
        <v>#REF!</v>
      </c>
      <c r="DK1761" s="12">
        <f>IF(COUNTA(Wedstrijden!#REF!)&lt;&gt;0,6,"")</f>
        <v>6</v>
      </c>
      <c r="DL1761" s="12">
        <f t="shared" si="167"/>
        <v>1</v>
      </c>
      <c r="DM1761" s="12" t="e">
        <f>IF(Wedstrijden!#REF!="x","L","")</f>
        <v>#REF!</v>
      </c>
      <c r="DN1761" s="12" t="e">
        <f>IF(Wedstrijden!#REF!="x","M","")</f>
        <v>#REF!</v>
      </c>
      <c r="DO1761" s="12" t="e">
        <f>IF(Wedstrijden!#REF!="x","Z","")</f>
        <v>#REF!</v>
      </c>
      <c r="DP1761" s="12" t="e">
        <f>IF(Wedstrijden!#REF!="x","Z","")</f>
        <v>#REF!</v>
      </c>
    </row>
    <row r="1762" spans="1:120" ht="15" x14ac:dyDescent="0.25">
      <c r="A1762" s="14">
        <f>Wedstrijden!A1773</f>
        <v>0</v>
      </c>
      <c r="B1762" s="12" t="str">
        <f>IFERROR(VLOOKUP(Wedstrijden!C1773,Wedstrijdlocaties!$B$2:$E$500,2,FALSE),"")</f>
        <v/>
      </c>
      <c r="C1762" s="12" t="str">
        <f>Wedstrijden!D1773</f>
        <v/>
      </c>
      <c r="D1762" s="12" t="str">
        <f>IFERROR(VLOOKUP(Wedstrijden!E1773,Organisaties!$B$2:$C$500,2,FALSE),"")</f>
        <v/>
      </c>
      <c r="E1762" s="12" t="str">
        <f>IFERROR(VLOOKUP(Wedstrijden!E1773,Organisaties!$B$2:$G$500,5,FALSE),"")</f>
        <v/>
      </c>
      <c r="F1762" s="12" t="e">
        <f>IF(Wedstrijden!#REF!&lt;&gt;"",Wedstrijden!#REF!,"")</f>
        <v>#REF!</v>
      </c>
      <c r="G1762" s="12">
        <f>IF(Wedstrijden!K1773="Indoor",1,0)</f>
        <v>0</v>
      </c>
      <c r="H1762" s="12">
        <f>Wedstrijden!L1773</f>
        <v>0</v>
      </c>
      <c r="I1762" s="12" t="str">
        <f>IF(Wedstrijden!J1773="Nee",0,IF(Wedstrijden!J1773="Ja",1,""))</f>
        <v/>
      </c>
      <c r="J1762" s="12" t="str">
        <f>IF(Wedstrijden!M1773&lt;&gt;"",Wedstrijden!M1773,"")</f>
        <v/>
      </c>
      <c r="BJ1762" s="12">
        <f>IF(COUNTA(Wedstrijden!#REF!)&lt;&gt;0,1,"")</f>
        <v>1</v>
      </c>
      <c r="BK1762" s="12">
        <f t="shared" si="162"/>
        <v>2</v>
      </c>
      <c r="BL1762" s="12" t="e">
        <f>IF(Wedstrijden!#REF!="x","AA","")</f>
        <v>#REF!</v>
      </c>
      <c r="BM1762" s="12" t="e">
        <f>IF(Wedstrijden!#REF!="x","A","")</f>
        <v>#REF!</v>
      </c>
      <c r="BN1762" s="12" t="e">
        <f>IF(Wedstrijden!#REF!="x","B1","")</f>
        <v>#REF!</v>
      </c>
      <c r="BO1762" s="12" t="e">
        <f>IF(Wedstrijden!#REF!="x","BB","")</f>
        <v>#REF!</v>
      </c>
      <c r="BP1762" s="12" t="e">
        <f>IF(Wedstrijden!#REF!="x","B","")</f>
        <v>#REF!</v>
      </c>
      <c r="BQ1762" s="12" t="e">
        <f>IF(Wedstrijden!#REF!="x","L1","")</f>
        <v>#REF!</v>
      </c>
      <c r="BR1762" s="12" t="e">
        <f>IF(Wedstrijden!#REF!="x","L2","")</f>
        <v>#REF!</v>
      </c>
      <c r="BS1762" s="12" t="e">
        <f>IF(Wedstrijden!#REF!="x","M1","")</f>
        <v>#REF!</v>
      </c>
      <c r="BT1762" s="12" t="e">
        <f>IF(Wedstrijden!#REF!="x","M2","")</f>
        <v>#REF!</v>
      </c>
      <c r="BU1762" s="12" t="e">
        <f>IF(Wedstrijden!#REF!="x","Z1","")</f>
        <v>#REF!</v>
      </c>
      <c r="BV1762" s="12" t="e">
        <f>IF(Wedstrijden!#REF!="x","Z2","")</f>
        <v>#REF!</v>
      </c>
      <c r="BW1762" s="12">
        <f>IF(COUNTA(Wedstrijden!#REF!)&lt;&gt;0,1,"")</f>
        <v>1</v>
      </c>
      <c r="BX1762" s="12">
        <f t="shared" si="163"/>
        <v>1</v>
      </c>
      <c r="BY1762" s="12" t="e">
        <f>IF(Wedstrijden!#REF!="x","BB","")</f>
        <v>#REF!</v>
      </c>
      <c r="BZ1762" s="12" t="e">
        <f>IF(Wedstrijden!#REF!="x","B","")</f>
        <v>#REF!</v>
      </c>
      <c r="CA1762" s="12" t="e">
        <f>IF(Wedstrijden!#REF!="x","L1","")</f>
        <v>#REF!</v>
      </c>
      <c r="CB1762" s="12" t="e">
        <f>IF(Wedstrijden!#REF!="x","L2","")</f>
        <v>#REF!</v>
      </c>
      <c r="CC1762" s="12" t="e">
        <f>IF(Wedstrijden!#REF!="x","M1","")</f>
        <v>#REF!</v>
      </c>
      <c r="CD1762" s="12" t="e">
        <f>IF(Wedstrijden!#REF!="x","M2","")</f>
        <v>#REF!</v>
      </c>
      <c r="CE1762" s="12" t="e">
        <f>IF(Wedstrijden!#REF!="x","Z1","")</f>
        <v>#REF!</v>
      </c>
      <c r="CF1762" s="12" t="e">
        <f>IF(Wedstrijden!#REF!="x","Z2","")</f>
        <v>#REF!</v>
      </c>
      <c r="CG1762" s="12" t="e">
        <f>IF(Wedstrijden!#REF!="x","ZZL","")</f>
        <v>#REF!</v>
      </c>
      <c r="CL1762" s="12">
        <f>IF(COUNTA(Wedstrijden!#REF!)&lt;&gt;0,2,"")</f>
        <v>2</v>
      </c>
      <c r="CM1762" s="12">
        <f t="shared" si="164"/>
        <v>2</v>
      </c>
      <c r="CN1762" s="12" t="e">
        <f>IF(Wedstrijden!#REF!="x","AA","")</f>
        <v>#REF!</v>
      </c>
      <c r="CO1762" s="12" t="e">
        <f>IF(Wedstrijden!#REF!="x","A","")</f>
        <v>#REF!</v>
      </c>
      <c r="CP1762" s="12" t="e">
        <f>IF(Wedstrijden!#REF!="x","BB","")</f>
        <v>#REF!</v>
      </c>
      <c r="CQ1762" s="12" t="e">
        <f>IF(Wedstrijden!#REF!="x","B","")</f>
        <v>#REF!</v>
      </c>
      <c r="CR1762" s="12" t="e">
        <f>IF(Wedstrijden!#REF!="x","L","")</f>
        <v>#REF!</v>
      </c>
      <c r="CS1762" s="12" t="e">
        <f>IF(Wedstrijden!#REF!="x","M","")</f>
        <v>#REF!</v>
      </c>
      <c r="CT1762" s="12" t="e">
        <f>IF(Wedstrijden!#REF!="x","Z","")</f>
        <v>#REF!</v>
      </c>
      <c r="CU1762" s="12" t="e">
        <f>IF(Wedstrijden!#REF!="x","ZZ","")</f>
        <v>#REF!</v>
      </c>
      <c r="CV1762" s="12">
        <f>IF(COUNTA(Wedstrijden!#REF!)&lt;&gt;0,2,"")</f>
        <v>2</v>
      </c>
      <c r="CW1762" s="12">
        <f t="shared" si="165"/>
        <v>1</v>
      </c>
      <c r="CX1762" s="12" t="e">
        <f>IF(Wedstrijden!#REF!="x","BB","")</f>
        <v>#REF!</v>
      </c>
      <c r="CY1762" s="12" t="e">
        <f>IF(Wedstrijden!#REF!="x","B","")</f>
        <v>#REF!</v>
      </c>
      <c r="CZ1762" s="12" t="e">
        <f>IF(Wedstrijden!#REF!="x","L","")</f>
        <v>#REF!</v>
      </c>
      <c r="DA1762" s="12" t="e">
        <f>IF(Wedstrijden!#REF!="x","M","")</f>
        <v>#REF!</v>
      </c>
      <c r="DB1762" s="12" t="e">
        <f>IF(Wedstrijden!#REF!="x","Z","")</f>
        <v>#REF!</v>
      </c>
      <c r="DC1762" s="12" t="e">
        <f>IF(Wedstrijden!#REF!="x","ZZ","")</f>
        <v>#REF!</v>
      </c>
      <c r="DD1762" s="12" t="e">
        <f>IF(Wedstrijden!#REF!="x","1.40","")</f>
        <v>#REF!</v>
      </c>
      <c r="DE1762" s="12">
        <f>IF(COUNTA(Wedstrijden!#REF!)&lt;&gt;0,6,"")</f>
        <v>6</v>
      </c>
      <c r="DF1762" s="12">
        <f t="shared" si="166"/>
        <v>2</v>
      </c>
      <c r="DG1762" s="12" t="e">
        <f>IF(Wedstrijden!#REF!="x","L","")</f>
        <v>#REF!</v>
      </c>
      <c r="DH1762" s="12" t="e">
        <f>IF(Wedstrijden!#REF!="x","M","")</f>
        <v>#REF!</v>
      </c>
      <c r="DI1762" s="12" t="e">
        <f>IF(Wedstrijden!#REF!="x","Z","")</f>
        <v>#REF!</v>
      </c>
      <c r="DJ1762" s="12" t="e">
        <f>IF(Wedstrijden!#REF!="x","Z","")</f>
        <v>#REF!</v>
      </c>
      <c r="DK1762" s="12">
        <f>IF(COUNTA(Wedstrijden!#REF!)&lt;&gt;0,6,"")</f>
        <v>6</v>
      </c>
      <c r="DL1762" s="12">
        <f t="shared" si="167"/>
        <v>1</v>
      </c>
      <c r="DM1762" s="12" t="e">
        <f>IF(Wedstrijden!#REF!="x","L","")</f>
        <v>#REF!</v>
      </c>
      <c r="DN1762" s="12" t="e">
        <f>IF(Wedstrijden!#REF!="x","M","")</f>
        <v>#REF!</v>
      </c>
      <c r="DO1762" s="12" t="e">
        <f>IF(Wedstrijden!#REF!="x","Z","")</f>
        <v>#REF!</v>
      </c>
      <c r="DP1762" s="12" t="e">
        <f>IF(Wedstrijden!#REF!="x","Z","")</f>
        <v>#REF!</v>
      </c>
    </row>
    <row r="1763" spans="1:120" ht="15" x14ac:dyDescent="0.25">
      <c r="A1763" s="14">
        <f>Wedstrijden!A1774</f>
        <v>0</v>
      </c>
      <c r="B1763" s="12" t="str">
        <f>IFERROR(VLOOKUP(Wedstrijden!C1774,Wedstrijdlocaties!$B$2:$E$500,2,FALSE),"")</f>
        <v/>
      </c>
      <c r="C1763" s="12" t="str">
        <f>Wedstrijden!D1774</f>
        <v/>
      </c>
      <c r="D1763" s="12" t="str">
        <f>IFERROR(VLOOKUP(Wedstrijden!E1774,Organisaties!$B$2:$C$500,2,FALSE),"")</f>
        <v/>
      </c>
      <c r="E1763" s="12" t="str">
        <f>IFERROR(VLOOKUP(Wedstrijden!E1774,Organisaties!$B$2:$G$500,5,FALSE),"")</f>
        <v/>
      </c>
      <c r="F1763" s="12" t="e">
        <f>IF(Wedstrijden!#REF!&lt;&gt;"",Wedstrijden!#REF!,"")</f>
        <v>#REF!</v>
      </c>
      <c r="G1763" s="12">
        <f>IF(Wedstrijden!K1774="Indoor",1,0)</f>
        <v>0</v>
      </c>
      <c r="H1763" s="12">
        <f>Wedstrijden!L1774</f>
        <v>0</v>
      </c>
      <c r="I1763" s="12" t="str">
        <f>IF(Wedstrijden!J1774="Nee",0,IF(Wedstrijden!J1774="Ja",1,""))</f>
        <v/>
      </c>
      <c r="J1763" s="12" t="str">
        <f>IF(Wedstrijden!M1774&lt;&gt;"",Wedstrijden!M1774,"")</f>
        <v/>
      </c>
      <c r="BJ1763" s="12">
        <f>IF(COUNTA(Wedstrijden!#REF!)&lt;&gt;0,1,"")</f>
        <v>1</v>
      </c>
      <c r="BK1763" s="12">
        <f t="shared" si="162"/>
        <v>2</v>
      </c>
      <c r="BL1763" s="12" t="e">
        <f>IF(Wedstrijden!#REF!="x","AA","")</f>
        <v>#REF!</v>
      </c>
      <c r="BM1763" s="12" t="e">
        <f>IF(Wedstrijden!#REF!="x","A","")</f>
        <v>#REF!</v>
      </c>
      <c r="BN1763" s="12" t="e">
        <f>IF(Wedstrijden!#REF!="x","B1","")</f>
        <v>#REF!</v>
      </c>
      <c r="BO1763" s="12" t="e">
        <f>IF(Wedstrijden!#REF!="x","BB","")</f>
        <v>#REF!</v>
      </c>
      <c r="BP1763" s="12" t="e">
        <f>IF(Wedstrijden!#REF!="x","B","")</f>
        <v>#REF!</v>
      </c>
      <c r="BQ1763" s="12" t="e">
        <f>IF(Wedstrijden!#REF!="x","L1","")</f>
        <v>#REF!</v>
      </c>
      <c r="BR1763" s="12" t="e">
        <f>IF(Wedstrijden!#REF!="x","L2","")</f>
        <v>#REF!</v>
      </c>
      <c r="BS1763" s="12" t="e">
        <f>IF(Wedstrijden!#REF!="x","M1","")</f>
        <v>#REF!</v>
      </c>
      <c r="BT1763" s="12" t="e">
        <f>IF(Wedstrijden!#REF!="x","M2","")</f>
        <v>#REF!</v>
      </c>
      <c r="BU1763" s="12" t="e">
        <f>IF(Wedstrijden!#REF!="x","Z1","")</f>
        <v>#REF!</v>
      </c>
      <c r="BV1763" s="12" t="e">
        <f>IF(Wedstrijden!#REF!="x","Z2","")</f>
        <v>#REF!</v>
      </c>
      <c r="BW1763" s="12">
        <f>IF(COUNTA(Wedstrijden!#REF!)&lt;&gt;0,1,"")</f>
        <v>1</v>
      </c>
      <c r="BX1763" s="12">
        <f t="shared" si="163"/>
        <v>1</v>
      </c>
      <c r="BY1763" s="12" t="e">
        <f>IF(Wedstrijden!#REF!="x","BB","")</f>
        <v>#REF!</v>
      </c>
      <c r="BZ1763" s="12" t="e">
        <f>IF(Wedstrijden!#REF!="x","B","")</f>
        <v>#REF!</v>
      </c>
      <c r="CA1763" s="12" t="e">
        <f>IF(Wedstrijden!#REF!="x","L1","")</f>
        <v>#REF!</v>
      </c>
      <c r="CB1763" s="12" t="e">
        <f>IF(Wedstrijden!#REF!="x","L2","")</f>
        <v>#REF!</v>
      </c>
      <c r="CC1763" s="12" t="e">
        <f>IF(Wedstrijden!#REF!="x","M1","")</f>
        <v>#REF!</v>
      </c>
      <c r="CD1763" s="12" t="e">
        <f>IF(Wedstrijden!#REF!="x","M2","")</f>
        <v>#REF!</v>
      </c>
      <c r="CE1763" s="12" t="e">
        <f>IF(Wedstrijden!#REF!="x","Z1","")</f>
        <v>#REF!</v>
      </c>
      <c r="CF1763" s="12" t="e">
        <f>IF(Wedstrijden!#REF!="x","Z2","")</f>
        <v>#REF!</v>
      </c>
      <c r="CG1763" s="12" t="e">
        <f>IF(Wedstrijden!#REF!="x","ZZL","")</f>
        <v>#REF!</v>
      </c>
      <c r="CL1763" s="12">
        <f>IF(COUNTA(Wedstrijden!#REF!)&lt;&gt;0,2,"")</f>
        <v>2</v>
      </c>
      <c r="CM1763" s="12">
        <f t="shared" si="164"/>
        <v>2</v>
      </c>
      <c r="CN1763" s="12" t="e">
        <f>IF(Wedstrijden!#REF!="x","AA","")</f>
        <v>#REF!</v>
      </c>
      <c r="CO1763" s="12" t="e">
        <f>IF(Wedstrijden!#REF!="x","A","")</f>
        <v>#REF!</v>
      </c>
      <c r="CP1763" s="12" t="e">
        <f>IF(Wedstrijden!#REF!="x","BB","")</f>
        <v>#REF!</v>
      </c>
      <c r="CQ1763" s="12" t="e">
        <f>IF(Wedstrijden!#REF!="x","B","")</f>
        <v>#REF!</v>
      </c>
      <c r="CR1763" s="12" t="e">
        <f>IF(Wedstrijden!#REF!="x","L","")</f>
        <v>#REF!</v>
      </c>
      <c r="CS1763" s="12" t="e">
        <f>IF(Wedstrijden!#REF!="x","M","")</f>
        <v>#REF!</v>
      </c>
      <c r="CT1763" s="12" t="e">
        <f>IF(Wedstrijden!#REF!="x","Z","")</f>
        <v>#REF!</v>
      </c>
      <c r="CU1763" s="12" t="e">
        <f>IF(Wedstrijden!#REF!="x","ZZ","")</f>
        <v>#REF!</v>
      </c>
      <c r="CV1763" s="12">
        <f>IF(COUNTA(Wedstrijden!#REF!)&lt;&gt;0,2,"")</f>
        <v>2</v>
      </c>
      <c r="CW1763" s="12">
        <f t="shared" si="165"/>
        <v>1</v>
      </c>
      <c r="CX1763" s="12" t="e">
        <f>IF(Wedstrijden!#REF!="x","BB","")</f>
        <v>#REF!</v>
      </c>
      <c r="CY1763" s="12" t="e">
        <f>IF(Wedstrijden!#REF!="x","B","")</f>
        <v>#REF!</v>
      </c>
      <c r="CZ1763" s="12" t="e">
        <f>IF(Wedstrijden!#REF!="x","L","")</f>
        <v>#REF!</v>
      </c>
      <c r="DA1763" s="12" t="e">
        <f>IF(Wedstrijden!#REF!="x","M","")</f>
        <v>#REF!</v>
      </c>
      <c r="DB1763" s="12" t="e">
        <f>IF(Wedstrijden!#REF!="x","Z","")</f>
        <v>#REF!</v>
      </c>
      <c r="DC1763" s="12" t="e">
        <f>IF(Wedstrijden!#REF!="x","ZZ","")</f>
        <v>#REF!</v>
      </c>
      <c r="DD1763" s="12" t="e">
        <f>IF(Wedstrijden!#REF!="x","1.40","")</f>
        <v>#REF!</v>
      </c>
      <c r="DE1763" s="12">
        <f>IF(COUNTA(Wedstrijden!#REF!)&lt;&gt;0,6,"")</f>
        <v>6</v>
      </c>
      <c r="DF1763" s="12">
        <f t="shared" si="166"/>
        <v>2</v>
      </c>
      <c r="DG1763" s="12" t="e">
        <f>IF(Wedstrijden!#REF!="x","L","")</f>
        <v>#REF!</v>
      </c>
      <c r="DH1763" s="12" t="e">
        <f>IF(Wedstrijden!#REF!="x","M","")</f>
        <v>#REF!</v>
      </c>
      <c r="DI1763" s="12" t="e">
        <f>IF(Wedstrijden!#REF!="x","Z","")</f>
        <v>#REF!</v>
      </c>
      <c r="DJ1763" s="12" t="e">
        <f>IF(Wedstrijden!#REF!="x","Z","")</f>
        <v>#REF!</v>
      </c>
      <c r="DK1763" s="12">
        <f>IF(COUNTA(Wedstrijden!#REF!)&lt;&gt;0,6,"")</f>
        <v>6</v>
      </c>
      <c r="DL1763" s="12">
        <f t="shared" si="167"/>
        <v>1</v>
      </c>
      <c r="DM1763" s="12" t="e">
        <f>IF(Wedstrijden!#REF!="x","L","")</f>
        <v>#REF!</v>
      </c>
      <c r="DN1763" s="12" t="e">
        <f>IF(Wedstrijden!#REF!="x","M","")</f>
        <v>#REF!</v>
      </c>
      <c r="DO1763" s="12" t="e">
        <f>IF(Wedstrijden!#REF!="x","Z","")</f>
        <v>#REF!</v>
      </c>
      <c r="DP1763" s="12" t="e">
        <f>IF(Wedstrijden!#REF!="x","Z","")</f>
        <v>#REF!</v>
      </c>
    </row>
    <row r="1764" spans="1:120" ht="15" x14ac:dyDescent="0.25">
      <c r="A1764" s="14">
        <f>Wedstrijden!A1775</f>
        <v>0</v>
      </c>
      <c r="B1764" s="12" t="str">
        <f>IFERROR(VLOOKUP(Wedstrijden!C1775,Wedstrijdlocaties!$B$2:$E$500,2,FALSE),"")</f>
        <v/>
      </c>
      <c r="C1764" s="12" t="str">
        <f>Wedstrijden!D1775</f>
        <v/>
      </c>
      <c r="D1764" s="12" t="str">
        <f>IFERROR(VLOOKUP(Wedstrijden!E1775,Organisaties!$B$2:$C$500,2,FALSE),"")</f>
        <v/>
      </c>
      <c r="E1764" s="12" t="str">
        <f>IFERROR(VLOOKUP(Wedstrijden!E1775,Organisaties!$B$2:$G$500,5,FALSE),"")</f>
        <v/>
      </c>
      <c r="F1764" s="12" t="e">
        <f>IF(Wedstrijden!#REF!&lt;&gt;"",Wedstrijden!#REF!,"")</f>
        <v>#REF!</v>
      </c>
      <c r="G1764" s="12">
        <f>IF(Wedstrijden!K1775="Indoor",1,0)</f>
        <v>0</v>
      </c>
      <c r="H1764" s="12">
        <f>Wedstrijden!L1775</f>
        <v>0</v>
      </c>
      <c r="I1764" s="12" t="str">
        <f>IF(Wedstrijden!J1775="Nee",0,IF(Wedstrijden!J1775="Ja",1,""))</f>
        <v/>
      </c>
      <c r="J1764" s="12" t="str">
        <f>IF(Wedstrijden!M1775&lt;&gt;"",Wedstrijden!M1775,"")</f>
        <v/>
      </c>
      <c r="BJ1764" s="12">
        <f>IF(COUNTA(Wedstrijden!#REF!)&lt;&gt;0,1,"")</f>
        <v>1</v>
      </c>
      <c r="BK1764" s="12">
        <f t="shared" si="162"/>
        <v>2</v>
      </c>
      <c r="BL1764" s="12" t="e">
        <f>IF(Wedstrijden!#REF!="x","AA","")</f>
        <v>#REF!</v>
      </c>
      <c r="BM1764" s="12" t="e">
        <f>IF(Wedstrijden!#REF!="x","A","")</f>
        <v>#REF!</v>
      </c>
      <c r="BN1764" s="12" t="e">
        <f>IF(Wedstrijden!#REF!="x","B1","")</f>
        <v>#REF!</v>
      </c>
      <c r="BO1764" s="12" t="e">
        <f>IF(Wedstrijden!#REF!="x","BB","")</f>
        <v>#REF!</v>
      </c>
      <c r="BP1764" s="12" t="e">
        <f>IF(Wedstrijden!#REF!="x","B","")</f>
        <v>#REF!</v>
      </c>
      <c r="BQ1764" s="12" t="e">
        <f>IF(Wedstrijden!#REF!="x","L1","")</f>
        <v>#REF!</v>
      </c>
      <c r="BR1764" s="12" t="e">
        <f>IF(Wedstrijden!#REF!="x","L2","")</f>
        <v>#REF!</v>
      </c>
      <c r="BS1764" s="12" t="e">
        <f>IF(Wedstrijden!#REF!="x","M1","")</f>
        <v>#REF!</v>
      </c>
      <c r="BT1764" s="12" t="e">
        <f>IF(Wedstrijden!#REF!="x","M2","")</f>
        <v>#REF!</v>
      </c>
      <c r="BU1764" s="12" t="e">
        <f>IF(Wedstrijden!#REF!="x","Z1","")</f>
        <v>#REF!</v>
      </c>
      <c r="BV1764" s="12" t="e">
        <f>IF(Wedstrijden!#REF!="x","Z2","")</f>
        <v>#REF!</v>
      </c>
      <c r="BW1764" s="12">
        <f>IF(COUNTA(Wedstrijden!#REF!)&lt;&gt;0,1,"")</f>
        <v>1</v>
      </c>
      <c r="BX1764" s="12">
        <f t="shared" si="163"/>
        <v>1</v>
      </c>
      <c r="BY1764" s="12" t="e">
        <f>IF(Wedstrijden!#REF!="x","BB","")</f>
        <v>#REF!</v>
      </c>
      <c r="BZ1764" s="12" t="e">
        <f>IF(Wedstrijden!#REF!="x","B","")</f>
        <v>#REF!</v>
      </c>
      <c r="CA1764" s="12" t="e">
        <f>IF(Wedstrijden!#REF!="x","L1","")</f>
        <v>#REF!</v>
      </c>
      <c r="CB1764" s="12" t="e">
        <f>IF(Wedstrijden!#REF!="x","L2","")</f>
        <v>#REF!</v>
      </c>
      <c r="CC1764" s="12" t="e">
        <f>IF(Wedstrijden!#REF!="x","M1","")</f>
        <v>#REF!</v>
      </c>
      <c r="CD1764" s="12" t="e">
        <f>IF(Wedstrijden!#REF!="x","M2","")</f>
        <v>#REF!</v>
      </c>
      <c r="CE1764" s="12" t="e">
        <f>IF(Wedstrijden!#REF!="x","Z1","")</f>
        <v>#REF!</v>
      </c>
      <c r="CF1764" s="12" t="e">
        <f>IF(Wedstrijden!#REF!="x","Z2","")</f>
        <v>#REF!</v>
      </c>
      <c r="CG1764" s="12" t="e">
        <f>IF(Wedstrijden!#REF!="x","ZZL","")</f>
        <v>#REF!</v>
      </c>
      <c r="CL1764" s="12">
        <f>IF(COUNTA(Wedstrijden!#REF!)&lt;&gt;0,2,"")</f>
        <v>2</v>
      </c>
      <c r="CM1764" s="12">
        <f t="shared" si="164"/>
        <v>2</v>
      </c>
      <c r="CN1764" s="12" t="e">
        <f>IF(Wedstrijden!#REF!="x","AA","")</f>
        <v>#REF!</v>
      </c>
      <c r="CO1764" s="12" t="e">
        <f>IF(Wedstrijden!#REF!="x","A","")</f>
        <v>#REF!</v>
      </c>
      <c r="CP1764" s="12" t="e">
        <f>IF(Wedstrijden!#REF!="x","BB","")</f>
        <v>#REF!</v>
      </c>
      <c r="CQ1764" s="12" t="e">
        <f>IF(Wedstrijden!#REF!="x","B","")</f>
        <v>#REF!</v>
      </c>
      <c r="CR1764" s="12" t="e">
        <f>IF(Wedstrijden!#REF!="x","L","")</f>
        <v>#REF!</v>
      </c>
      <c r="CS1764" s="12" t="e">
        <f>IF(Wedstrijden!#REF!="x","M","")</f>
        <v>#REF!</v>
      </c>
      <c r="CT1764" s="12" t="e">
        <f>IF(Wedstrijden!#REF!="x","Z","")</f>
        <v>#REF!</v>
      </c>
      <c r="CU1764" s="12" t="e">
        <f>IF(Wedstrijden!#REF!="x","ZZ","")</f>
        <v>#REF!</v>
      </c>
      <c r="CV1764" s="12">
        <f>IF(COUNTA(Wedstrijden!#REF!)&lt;&gt;0,2,"")</f>
        <v>2</v>
      </c>
      <c r="CW1764" s="12">
        <f t="shared" si="165"/>
        <v>1</v>
      </c>
      <c r="CX1764" s="12" t="e">
        <f>IF(Wedstrijden!#REF!="x","BB","")</f>
        <v>#REF!</v>
      </c>
      <c r="CY1764" s="12" t="e">
        <f>IF(Wedstrijden!#REF!="x","B","")</f>
        <v>#REF!</v>
      </c>
      <c r="CZ1764" s="12" t="e">
        <f>IF(Wedstrijden!#REF!="x","L","")</f>
        <v>#REF!</v>
      </c>
      <c r="DA1764" s="12" t="e">
        <f>IF(Wedstrijden!#REF!="x","M","")</f>
        <v>#REF!</v>
      </c>
      <c r="DB1764" s="12" t="e">
        <f>IF(Wedstrijden!#REF!="x","Z","")</f>
        <v>#REF!</v>
      </c>
      <c r="DC1764" s="12" t="e">
        <f>IF(Wedstrijden!#REF!="x","ZZ","")</f>
        <v>#REF!</v>
      </c>
      <c r="DD1764" s="12" t="e">
        <f>IF(Wedstrijden!#REF!="x","1.40","")</f>
        <v>#REF!</v>
      </c>
      <c r="DE1764" s="12">
        <f>IF(COUNTA(Wedstrijden!#REF!)&lt;&gt;0,6,"")</f>
        <v>6</v>
      </c>
      <c r="DF1764" s="12">
        <f t="shared" si="166"/>
        <v>2</v>
      </c>
      <c r="DG1764" s="12" t="e">
        <f>IF(Wedstrijden!#REF!="x","L","")</f>
        <v>#REF!</v>
      </c>
      <c r="DH1764" s="12" t="e">
        <f>IF(Wedstrijden!#REF!="x","M","")</f>
        <v>#REF!</v>
      </c>
      <c r="DI1764" s="12" t="e">
        <f>IF(Wedstrijden!#REF!="x","Z","")</f>
        <v>#REF!</v>
      </c>
      <c r="DJ1764" s="12" t="e">
        <f>IF(Wedstrijden!#REF!="x","Z","")</f>
        <v>#REF!</v>
      </c>
      <c r="DK1764" s="12">
        <f>IF(COUNTA(Wedstrijden!#REF!)&lt;&gt;0,6,"")</f>
        <v>6</v>
      </c>
      <c r="DL1764" s="12">
        <f t="shared" si="167"/>
        <v>1</v>
      </c>
      <c r="DM1764" s="12" t="e">
        <f>IF(Wedstrijden!#REF!="x","L","")</f>
        <v>#REF!</v>
      </c>
      <c r="DN1764" s="12" t="e">
        <f>IF(Wedstrijden!#REF!="x","M","")</f>
        <v>#REF!</v>
      </c>
      <c r="DO1764" s="12" t="e">
        <f>IF(Wedstrijden!#REF!="x","Z","")</f>
        <v>#REF!</v>
      </c>
      <c r="DP1764" s="12" t="e">
        <f>IF(Wedstrijden!#REF!="x","Z","")</f>
        <v>#REF!</v>
      </c>
    </row>
    <row r="1765" spans="1:120" ht="15" x14ac:dyDescent="0.25">
      <c r="A1765" s="14">
        <f>Wedstrijden!A1776</f>
        <v>0</v>
      </c>
      <c r="B1765" s="12" t="str">
        <f>IFERROR(VLOOKUP(Wedstrijden!C1776,Wedstrijdlocaties!$B$2:$E$500,2,FALSE),"")</f>
        <v/>
      </c>
      <c r="C1765" s="12" t="str">
        <f>Wedstrijden!D1776</f>
        <v/>
      </c>
      <c r="D1765" s="12" t="str">
        <f>IFERROR(VLOOKUP(Wedstrijden!E1776,Organisaties!$B$2:$C$500,2,FALSE),"")</f>
        <v/>
      </c>
      <c r="E1765" s="12" t="str">
        <f>IFERROR(VLOOKUP(Wedstrijden!E1776,Organisaties!$B$2:$G$500,5,FALSE),"")</f>
        <v/>
      </c>
      <c r="F1765" s="12" t="e">
        <f>IF(Wedstrijden!#REF!&lt;&gt;"",Wedstrijden!#REF!,"")</f>
        <v>#REF!</v>
      </c>
      <c r="G1765" s="12">
        <f>IF(Wedstrijden!K1776="Indoor",1,0)</f>
        <v>0</v>
      </c>
      <c r="H1765" s="12">
        <f>Wedstrijden!L1776</f>
        <v>0</v>
      </c>
      <c r="I1765" s="12" t="str">
        <f>IF(Wedstrijden!J1776="Nee",0,IF(Wedstrijden!J1776="Ja",1,""))</f>
        <v/>
      </c>
      <c r="J1765" s="12" t="str">
        <f>IF(Wedstrijden!M1776&lt;&gt;"",Wedstrijden!M1776,"")</f>
        <v/>
      </c>
      <c r="BJ1765" s="12">
        <f>IF(COUNTA(Wedstrijden!#REF!)&lt;&gt;0,1,"")</f>
        <v>1</v>
      </c>
      <c r="BK1765" s="12">
        <f t="shared" si="162"/>
        <v>2</v>
      </c>
      <c r="BL1765" s="12" t="e">
        <f>IF(Wedstrijden!#REF!="x","AA","")</f>
        <v>#REF!</v>
      </c>
      <c r="BM1765" s="12" t="e">
        <f>IF(Wedstrijden!#REF!="x","A","")</f>
        <v>#REF!</v>
      </c>
      <c r="BN1765" s="12" t="e">
        <f>IF(Wedstrijden!#REF!="x","B1","")</f>
        <v>#REF!</v>
      </c>
      <c r="BO1765" s="12" t="e">
        <f>IF(Wedstrijden!#REF!="x","BB","")</f>
        <v>#REF!</v>
      </c>
      <c r="BP1765" s="12" t="e">
        <f>IF(Wedstrijden!#REF!="x","B","")</f>
        <v>#REF!</v>
      </c>
      <c r="BQ1765" s="12" t="e">
        <f>IF(Wedstrijden!#REF!="x","L1","")</f>
        <v>#REF!</v>
      </c>
      <c r="BR1765" s="12" t="e">
        <f>IF(Wedstrijden!#REF!="x","L2","")</f>
        <v>#REF!</v>
      </c>
      <c r="BS1765" s="12" t="e">
        <f>IF(Wedstrijden!#REF!="x","M1","")</f>
        <v>#REF!</v>
      </c>
      <c r="BT1765" s="12" t="e">
        <f>IF(Wedstrijden!#REF!="x","M2","")</f>
        <v>#REF!</v>
      </c>
      <c r="BU1765" s="12" t="e">
        <f>IF(Wedstrijden!#REF!="x","Z1","")</f>
        <v>#REF!</v>
      </c>
      <c r="BV1765" s="12" t="e">
        <f>IF(Wedstrijden!#REF!="x","Z2","")</f>
        <v>#REF!</v>
      </c>
      <c r="BW1765" s="12">
        <f>IF(COUNTA(Wedstrijden!#REF!)&lt;&gt;0,1,"")</f>
        <v>1</v>
      </c>
      <c r="BX1765" s="12">
        <f t="shared" si="163"/>
        <v>1</v>
      </c>
      <c r="BY1765" s="12" t="e">
        <f>IF(Wedstrijden!#REF!="x","BB","")</f>
        <v>#REF!</v>
      </c>
      <c r="BZ1765" s="12" t="e">
        <f>IF(Wedstrijden!#REF!="x","B","")</f>
        <v>#REF!</v>
      </c>
      <c r="CA1765" s="12" t="e">
        <f>IF(Wedstrijden!#REF!="x","L1","")</f>
        <v>#REF!</v>
      </c>
      <c r="CB1765" s="12" t="e">
        <f>IF(Wedstrijden!#REF!="x","L2","")</f>
        <v>#REF!</v>
      </c>
      <c r="CC1765" s="12" t="e">
        <f>IF(Wedstrijden!#REF!="x","M1","")</f>
        <v>#REF!</v>
      </c>
      <c r="CD1765" s="12" t="e">
        <f>IF(Wedstrijden!#REF!="x","M2","")</f>
        <v>#REF!</v>
      </c>
      <c r="CE1765" s="12" t="e">
        <f>IF(Wedstrijden!#REF!="x","Z1","")</f>
        <v>#REF!</v>
      </c>
      <c r="CF1765" s="12" t="e">
        <f>IF(Wedstrijden!#REF!="x","Z2","")</f>
        <v>#REF!</v>
      </c>
      <c r="CG1765" s="12" t="e">
        <f>IF(Wedstrijden!#REF!="x","ZZL","")</f>
        <v>#REF!</v>
      </c>
      <c r="CL1765" s="12">
        <f>IF(COUNTA(Wedstrijden!#REF!)&lt;&gt;0,2,"")</f>
        <v>2</v>
      </c>
      <c r="CM1765" s="12">
        <f t="shared" si="164"/>
        <v>2</v>
      </c>
      <c r="CN1765" s="12" t="e">
        <f>IF(Wedstrijden!#REF!="x","AA","")</f>
        <v>#REF!</v>
      </c>
      <c r="CO1765" s="12" t="e">
        <f>IF(Wedstrijden!#REF!="x","A","")</f>
        <v>#REF!</v>
      </c>
      <c r="CP1765" s="12" t="e">
        <f>IF(Wedstrijden!#REF!="x","BB","")</f>
        <v>#REF!</v>
      </c>
      <c r="CQ1765" s="12" t="e">
        <f>IF(Wedstrijden!#REF!="x","B","")</f>
        <v>#REF!</v>
      </c>
      <c r="CR1765" s="12" t="e">
        <f>IF(Wedstrijden!#REF!="x","L","")</f>
        <v>#REF!</v>
      </c>
      <c r="CS1765" s="12" t="e">
        <f>IF(Wedstrijden!#REF!="x","M","")</f>
        <v>#REF!</v>
      </c>
      <c r="CT1765" s="12" t="e">
        <f>IF(Wedstrijden!#REF!="x","Z","")</f>
        <v>#REF!</v>
      </c>
      <c r="CU1765" s="12" t="e">
        <f>IF(Wedstrijden!#REF!="x","ZZ","")</f>
        <v>#REF!</v>
      </c>
      <c r="CV1765" s="12">
        <f>IF(COUNTA(Wedstrijden!#REF!)&lt;&gt;0,2,"")</f>
        <v>2</v>
      </c>
      <c r="CW1765" s="12">
        <f t="shared" si="165"/>
        <v>1</v>
      </c>
      <c r="CX1765" s="12" t="e">
        <f>IF(Wedstrijden!#REF!="x","BB","")</f>
        <v>#REF!</v>
      </c>
      <c r="CY1765" s="12" t="e">
        <f>IF(Wedstrijden!#REF!="x","B","")</f>
        <v>#REF!</v>
      </c>
      <c r="CZ1765" s="12" t="e">
        <f>IF(Wedstrijden!#REF!="x","L","")</f>
        <v>#REF!</v>
      </c>
      <c r="DA1765" s="12" t="e">
        <f>IF(Wedstrijden!#REF!="x","M","")</f>
        <v>#REF!</v>
      </c>
      <c r="DB1765" s="12" t="e">
        <f>IF(Wedstrijden!#REF!="x","Z","")</f>
        <v>#REF!</v>
      </c>
      <c r="DC1765" s="12" t="e">
        <f>IF(Wedstrijden!#REF!="x","ZZ","")</f>
        <v>#REF!</v>
      </c>
      <c r="DD1765" s="12" t="e">
        <f>IF(Wedstrijden!#REF!="x","1.40","")</f>
        <v>#REF!</v>
      </c>
      <c r="DE1765" s="12">
        <f>IF(COUNTA(Wedstrijden!#REF!)&lt;&gt;0,6,"")</f>
        <v>6</v>
      </c>
      <c r="DF1765" s="12">
        <f t="shared" si="166"/>
        <v>2</v>
      </c>
      <c r="DG1765" s="12" t="e">
        <f>IF(Wedstrijden!#REF!="x","L","")</f>
        <v>#REF!</v>
      </c>
      <c r="DH1765" s="12" t="e">
        <f>IF(Wedstrijden!#REF!="x","M","")</f>
        <v>#REF!</v>
      </c>
      <c r="DI1765" s="12" t="e">
        <f>IF(Wedstrijden!#REF!="x","Z","")</f>
        <v>#REF!</v>
      </c>
      <c r="DJ1765" s="12" t="e">
        <f>IF(Wedstrijden!#REF!="x","Z","")</f>
        <v>#REF!</v>
      </c>
      <c r="DK1765" s="12">
        <f>IF(COUNTA(Wedstrijden!#REF!)&lt;&gt;0,6,"")</f>
        <v>6</v>
      </c>
      <c r="DL1765" s="12">
        <f t="shared" si="167"/>
        <v>1</v>
      </c>
      <c r="DM1765" s="12" t="e">
        <f>IF(Wedstrijden!#REF!="x","L","")</f>
        <v>#REF!</v>
      </c>
      <c r="DN1765" s="12" t="e">
        <f>IF(Wedstrijden!#REF!="x","M","")</f>
        <v>#REF!</v>
      </c>
      <c r="DO1765" s="12" t="e">
        <f>IF(Wedstrijden!#REF!="x","Z","")</f>
        <v>#REF!</v>
      </c>
      <c r="DP1765" s="12" t="e">
        <f>IF(Wedstrijden!#REF!="x","Z","")</f>
        <v>#REF!</v>
      </c>
    </row>
    <row r="1766" spans="1:120" ht="15" x14ac:dyDescent="0.25">
      <c r="A1766" s="14">
        <f>Wedstrijden!A1777</f>
        <v>0</v>
      </c>
      <c r="B1766" s="12" t="str">
        <f>IFERROR(VLOOKUP(Wedstrijden!C1777,Wedstrijdlocaties!$B$2:$E$500,2,FALSE),"")</f>
        <v/>
      </c>
      <c r="C1766" s="12" t="str">
        <f>Wedstrijden!D1777</f>
        <v/>
      </c>
      <c r="D1766" s="12" t="str">
        <f>IFERROR(VLOOKUP(Wedstrijden!E1777,Organisaties!$B$2:$C$500,2,FALSE),"")</f>
        <v/>
      </c>
      <c r="E1766" s="12" t="str">
        <f>IFERROR(VLOOKUP(Wedstrijden!E1777,Organisaties!$B$2:$G$500,5,FALSE),"")</f>
        <v/>
      </c>
      <c r="F1766" s="12" t="e">
        <f>IF(Wedstrijden!#REF!&lt;&gt;"",Wedstrijden!#REF!,"")</f>
        <v>#REF!</v>
      </c>
      <c r="G1766" s="12">
        <f>IF(Wedstrijden!K1777="Indoor",1,0)</f>
        <v>0</v>
      </c>
      <c r="H1766" s="12">
        <f>Wedstrijden!L1777</f>
        <v>0</v>
      </c>
      <c r="I1766" s="12" t="str">
        <f>IF(Wedstrijden!J1777="Nee",0,IF(Wedstrijden!J1777="Ja",1,""))</f>
        <v/>
      </c>
      <c r="J1766" s="12" t="str">
        <f>IF(Wedstrijden!M1777&lt;&gt;"",Wedstrijden!M1777,"")</f>
        <v/>
      </c>
      <c r="BJ1766" s="12">
        <f>IF(COUNTA(Wedstrijden!#REF!)&lt;&gt;0,1,"")</f>
        <v>1</v>
      </c>
      <c r="BK1766" s="12">
        <f t="shared" si="162"/>
        <v>2</v>
      </c>
      <c r="BL1766" s="12" t="e">
        <f>IF(Wedstrijden!#REF!="x","AA","")</f>
        <v>#REF!</v>
      </c>
      <c r="BM1766" s="12" t="e">
        <f>IF(Wedstrijden!#REF!="x","A","")</f>
        <v>#REF!</v>
      </c>
      <c r="BN1766" s="12" t="e">
        <f>IF(Wedstrijden!#REF!="x","B1","")</f>
        <v>#REF!</v>
      </c>
      <c r="BO1766" s="12" t="e">
        <f>IF(Wedstrijden!#REF!="x","BB","")</f>
        <v>#REF!</v>
      </c>
      <c r="BP1766" s="12" t="e">
        <f>IF(Wedstrijden!#REF!="x","B","")</f>
        <v>#REF!</v>
      </c>
      <c r="BQ1766" s="12" t="e">
        <f>IF(Wedstrijden!#REF!="x","L1","")</f>
        <v>#REF!</v>
      </c>
      <c r="BR1766" s="12" t="e">
        <f>IF(Wedstrijden!#REF!="x","L2","")</f>
        <v>#REF!</v>
      </c>
      <c r="BS1766" s="12" t="e">
        <f>IF(Wedstrijden!#REF!="x","M1","")</f>
        <v>#REF!</v>
      </c>
      <c r="BT1766" s="12" t="e">
        <f>IF(Wedstrijden!#REF!="x","M2","")</f>
        <v>#REF!</v>
      </c>
      <c r="BU1766" s="12" t="e">
        <f>IF(Wedstrijden!#REF!="x","Z1","")</f>
        <v>#REF!</v>
      </c>
      <c r="BV1766" s="12" t="e">
        <f>IF(Wedstrijden!#REF!="x","Z2","")</f>
        <v>#REF!</v>
      </c>
      <c r="BW1766" s="12">
        <f>IF(COUNTA(Wedstrijden!#REF!)&lt;&gt;0,1,"")</f>
        <v>1</v>
      </c>
      <c r="BX1766" s="12">
        <f t="shared" si="163"/>
        <v>1</v>
      </c>
      <c r="BY1766" s="12" t="e">
        <f>IF(Wedstrijden!#REF!="x","BB","")</f>
        <v>#REF!</v>
      </c>
      <c r="BZ1766" s="12" t="e">
        <f>IF(Wedstrijden!#REF!="x","B","")</f>
        <v>#REF!</v>
      </c>
      <c r="CA1766" s="12" t="e">
        <f>IF(Wedstrijden!#REF!="x","L1","")</f>
        <v>#REF!</v>
      </c>
      <c r="CB1766" s="12" t="e">
        <f>IF(Wedstrijden!#REF!="x","L2","")</f>
        <v>#REF!</v>
      </c>
      <c r="CC1766" s="12" t="e">
        <f>IF(Wedstrijden!#REF!="x","M1","")</f>
        <v>#REF!</v>
      </c>
      <c r="CD1766" s="12" t="e">
        <f>IF(Wedstrijden!#REF!="x","M2","")</f>
        <v>#REF!</v>
      </c>
      <c r="CE1766" s="12" t="e">
        <f>IF(Wedstrijden!#REF!="x","Z1","")</f>
        <v>#REF!</v>
      </c>
      <c r="CF1766" s="12" t="e">
        <f>IF(Wedstrijden!#REF!="x","Z2","")</f>
        <v>#REF!</v>
      </c>
      <c r="CG1766" s="12" t="e">
        <f>IF(Wedstrijden!#REF!="x","ZZL","")</f>
        <v>#REF!</v>
      </c>
      <c r="CL1766" s="12">
        <f>IF(COUNTA(Wedstrijden!#REF!)&lt;&gt;0,2,"")</f>
        <v>2</v>
      </c>
      <c r="CM1766" s="12">
        <f t="shared" si="164"/>
        <v>2</v>
      </c>
      <c r="CN1766" s="12" t="e">
        <f>IF(Wedstrijden!#REF!="x","AA","")</f>
        <v>#REF!</v>
      </c>
      <c r="CO1766" s="12" t="e">
        <f>IF(Wedstrijden!#REF!="x","A","")</f>
        <v>#REF!</v>
      </c>
      <c r="CP1766" s="12" t="e">
        <f>IF(Wedstrijden!#REF!="x","BB","")</f>
        <v>#REF!</v>
      </c>
      <c r="CQ1766" s="12" t="e">
        <f>IF(Wedstrijden!#REF!="x","B","")</f>
        <v>#REF!</v>
      </c>
      <c r="CR1766" s="12" t="e">
        <f>IF(Wedstrijden!#REF!="x","L","")</f>
        <v>#REF!</v>
      </c>
      <c r="CS1766" s="12" t="e">
        <f>IF(Wedstrijden!#REF!="x","M","")</f>
        <v>#REF!</v>
      </c>
      <c r="CT1766" s="12" t="e">
        <f>IF(Wedstrijden!#REF!="x","Z","")</f>
        <v>#REF!</v>
      </c>
      <c r="CU1766" s="12" t="e">
        <f>IF(Wedstrijden!#REF!="x","ZZ","")</f>
        <v>#REF!</v>
      </c>
      <c r="CV1766" s="12">
        <f>IF(COUNTA(Wedstrijden!#REF!)&lt;&gt;0,2,"")</f>
        <v>2</v>
      </c>
      <c r="CW1766" s="12">
        <f t="shared" si="165"/>
        <v>1</v>
      </c>
      <c r="CX1766" s="12" t="e">
        <f>IF(Wedstrijden!#REF!="x","BB","")</f>
        <v>#REF!</v>
      </c>
      <c r="CY1766" s="12" t="e">
        <f>IF(Wedstrijden!#REF!="x","B","")</f>
        <v>#REF!</v>
      </c>
      <c r="CZ1766" s="12" t="e">
        <f>IF(Wedstrijden!#REF!="x","L","")</f>
        <v>#REF!</v>
      </c>
      <c r="DA1766" s="12" t="e">
        <f>IF(Wedstrijden!#REF!="x","M","")</f>
        <v>#REF!</v>
      </c>
      <c r="DB1766" s="12" t="e">
        <f>IF(Wedstrijden!#REF!="x","Z","")</f>
        <v>#REF!</v>
      </c>
      <c r="DC1766" s="12" t="e">
        <f>IF(Wedstrijden!#REF!="x","ZZ","")</f>
        <v>#REF!</v>
      </c>
      <c r="DD1766" s="12" t="e">
        <f>IF(Wedstrijden!#REF!="x","1.40","")</f>
        <v>#REF!</v>
      </c>
      <c r="DE1766" s="12">
        <f>IF(COUNTA(Wedstrijden!#REF!)&lt;&gt;0,6,"")</f>
        <v>6</v>
      </c>
      <c r="DF1766" s="12">
        <f t="shared" si="166"/>
        <v>2</v>
      </c>
      <c r="DG1766" s="12" t="e">
        <f>IF(Wedstrijden!#REF!="x","L","")</f>
        <v>#REF!</v>
      </c>
      <c r="DH1766" s="12" t="e">
        <f>IF(Wedstrijden!#REF!="x","M","")</f>
        <v>#REF!</v>
      </c>
      <c r="DI1766" s="12" t="e">
        <f>IF(Wedstrijden!#REF!="x","Z","")</f>
        <v>#REF!</v>
      </c>
      <c r="DJ1766" s="12" t="e">
        <f>IF(Wedstrijden!#REF!="x","Z","")</f>
        <v>#REF!</v>
      </c>
      <c r="DK1766" s="12">
        <f>IF(COUNTA(Wedstrijden!#REF!)&lt;&gt;0,6,"")</f>
        <v>6</v>
      </c>
      <c r="DL1766" s="12">
        <f t="shared" si="167"/>
        <v>1</v>
      </c>
      <c r="DM1766" s="12" t="e">
        <f>IF(Wedstrijden!#REF!="x","L","")</f>
        <v>#REF!</v>
      </c>
      <c r="DN1766" s="12" t="e">
        <f>IF(Wedstrijden!#REF!="x","M","")</f>
        <v>#REF!</v>
      </c>
      <c r="DO1766" s="12" t="e">
        <f>IF(Wedstrijden!#REF!="x","Z","")</f>
        <v>#REF!</v>
      </c>
      <c r="DP1766" s="12" t="e">
        <f>IF(Wedstrijden!#REF!="x","Z","")</f>
        <v>#REF!</v>
      </c>
    </row>
    <row r="1767" spans="1:120" ht="15" x14ac:dyDescent="0.25">
      <c r="A1767" s="14">
        <f>Wedstrijden!A1778</f>
        <v>0</v>
      </c>
      <c r="B1767" s="12" t="str">
        <f>IFERROR(VLOOKUP(Wedstrijden!C1778,Wedstrijdlocaties!$B$2:$E$500,2,FALSE),"")</f>
        <v/>
      </c>
      <c r="C1767" s="12" t="str">
        <f>Wedstrijden!D1778</f>
        <v/>
      </c>
      <c r="D1767" s="12" t="str">
        <f>IFERROR(VLOOKUP(Wedstrijden!E1778,Organisaties!$B$2:$C$500,2,FALSE),"")</f>
        <v/>
      </c>
      <c r="E1767" s="12" t="str">
        <f>IFERROR(VLOOKUP(Wedstrijden!E1778,Organisaties!$B$2:$G$500,5,FALSE),"")</f>
        <v/>
      </c>
      <c r="F1767" s="12" t="e">
        <f>IF(Wedstrijden!#REF!&lt;&gt;"",Wedstrijden!#REF!,"")</f>
        <v>#REF!</v>
      </c>
      <c r="G1767" s="12">
        <f>IF(Wedstrijden!K1778="Indoor",1,0)</f>
        <v>0</v>
      </c>
      <c r="H1767" s="12">
        <f>Wedstrijden!L1778</f>
        <v>0</v>
      </c>
      <c r="I1767" s="12" t="str">
        <f>IF(Wedstrijden!J1778="Nee",0,IF(Wedstrijden!J1778="Ja",1,""))</f>
        <v/>
      </c>
      <c r="J1767" s="12" t="str">
        <f>IF(Wedstrijden!M1778&lt;&gt;"",Wedstrijden!M1778,"")</f>
        <v/>
      </c>
      <c r="BJ1767" s="12">
        <f>IF(COUNTA(Wedstrijden!#REF!)&lt;&gt;0,1,"")</f>
        <v>1</v>
      </c>
      <c r="BK1767" s="12">
        <f t="shared" si="162"/>
        <v>2</v>
      </c>
      <c r="BL1767" s="12" t="e">
        <f>IF(Wedstrijden!#REF!="x","AA","")</f>
        <v>#REF!</v>
      </c>
      <c r="BM1767" s="12" t="e">
        <f>IF(Wedstrijden!#REF!="x","A","")</f>
        <v>#REF!</v>
      </c>
      <c r="BN1767" s="12" t="e">
        <f>IF(Wedstrijden!#REF!="x","B1","")</f>
        <v>#REF!</v>
      </c>
      <c r="BO1767" s="12" t="e">
        <f>IF(Wedstrijden!#REF!="x","BB","")</f>
        <v>#REF!</v>
      </c>
      <c r="BP1767" s="12" t="e">
        <f>IF(Wedstrijden!#REF!="x","B","")</f>
        <v>#REF!</v>
      </c>
      <c r="BQ1767" s="12" t="e">
        <f>IF(Wedstrijden!#REF!="x","L1","")</f>
        <v>#REF!</v>
      </c>
      <c r="BR1767" s="12" t="e">
        <f>IF(Wedstrijden!#REF!="x","L2","")</f>
        <v>#REF!</v>
      </c>
      <c r="BS1767" s="12" t="e">
        <f>IF(Wedstrijden!#REF!="x","M1","")</f>
        <v>#REF!</v>
      </c>
      <c r="BT1767" s="12" t="e">
        <f>IF(Wedstrijden!#REF!="x","M2","")</f>
        <v>#REF!</v>
      </c>
      <c r="BU1767" s="12" t="e">
        <f>IF(Wedstrijden!#REF!="x","Z1","")</f>
        <v>#REF!</v>
      </c>
      <c r="BV1767" s="12" t="e">
        <f>IF(Wedstrijden!#REF!="x","Z2","")</f>
        <v>#REF!</v>
      </c>
      <c r="BW1767" s="12">
        <f>IF(COUNTA(Wedstrijden!#REF!)&lt;&gt;0,1,"")</f>
        <v>1</v>
      </c>
      <c r="BX1767" s="12">
        <f t="shared" si="163"/>
        <v>1</v>
      </c>
      <c r="BY1767" s="12" t="e">
        <f>IF(Wedstrijden!#REF!="x","BB","")</f>
        <v>#REF!</v>
      </c>
      <c r="BZ1767" s="12" t="e">
        <f>IF(Wedstrijden!#REF!="x","B","")</f>
        <v>#REF!</v>
      </c>
      <c r="CA1767" s="12" t="e">
        <f>IF(Wedstrijden!#REF!="x","L1","")</f>
        <v>#REF!</v>
      </c>
      <c r="CB1767" s="12" t="e">
        <f>IF(Wedstrijden!#REF!="x","L2","")</f>
        <v>#REF!</v>
      </c>
      <c r="CC1767" s="12" t="e">
        <f>IF(Wedstrijden!#REF!="x","M1","")</f>
        <v>#REF!</v>
      </c>
      <c r="CD1767" s="12" t="e">
        <f>IF(Wedstrijden!#REF!="x","M2","")</f>
        <v>#REF!</v>
      </c>
      <c r="CE1767" s="12" t="e">
        <f>IF(Wedstrijden!#REF!="x","Z1","")</f>
        <v>#REF!</v>
      </c>
      <c r="CF1767" s="12" t="e">
        <f>IF(Wedstrijden!#REF!="x","Z2","")</f>
        <v>#REF!</v>
      </c>
      <c r="CG1767" s="12" t="e">
        <f>IF(Wedstrijden!#REF!="x","ZZL","")</f>
        <v>#REF!</v>
      </c>
      <c r="CL1767" s="12">
        <f>IF(COUNTA(Wedstrijden!#REF!)&lt;&gt;0,2,"")</f>
        <v>2</v>
      </c>
      <c r="CM1767" s="12">
        <f t="shared" si="164"/>
        <v>2</v>
      </c>
      <c r="CN1767" s="12" t="e">
        <f>IF(Wedstrijden!#REF!="x","AA","")</f>
        <v>#REF!</v>
      </c>
      <c r="CO1767" s="12" t="e">
        <f>IF(Wedstrijden!#REF!="x","A","")</f>
        <v>#REF!</v>
      </c>
      <c r="CP1767" s="12" t="e">
        <f>IF(Wedstrijden!#REF!="x","BB","")</f>
        <v>#REF!</v>
      </c>
      <c r="CQ1767" s="12" t="e">
        <f>IF(Wedstrijden!#REF!="x","B","")</f>
        <v>#REF!</v>
      </c>
      <c r="CR1767" s="12" t="e">
        <f>IF(Wedstrijden!#REF!="x","L","")</f>
        <v>#REF!</v>
      </c>
      <c r="CS1767" s="12" t="e">
        <f>IF(Wedstrijden!#REF!="x","M","")</f>
        <v>#REF!</v>
      </c>
      <c r="CT1767" s="12" t="e">
        <f>IF(Wedstrijden!#REF!="x","Z","")</f>
        <v>#REF!</v>
      </c>
      <c r="CU1767" s="12" t="e">
        <f>IF(Wedstrijden!#REF!="x","ZZ","")</f>
        <v>#REF!</v>
      </c>
      <c r="CV1767" s="12">
        <f>IF(COUNTA(Wedstrijden!#REF!)&lt;&gt;0,2,"")</f>
        <v>2</v>
      </c>
      <c r="CW1767" s="12">
        <f t="shared" si="165"/>
        <v>1</v>
      </c>
      <c r="CX1767" s="12" t="e">
        <f>IF(Wedstrijden!#REF!="x","BB","")</f>
        <v>#REF!</v>
      </c>
      <c r="CY1767" s="12" t="e">
        <f>IF(Wedstrijden!#REF!="x","B","")</f>
        <v>#REF!</v>
      </c>
      <c r="CZ1767" s="12" t="e">
        <f>IF(Wedstrijden!#REF!="x","L","")</f>
        <v>#REF!</v>
      </c>
      <c r="DA1767" s="12" t="e">
        <f>IF(Wedstrijden!#REF!="x","M","")</f>
        <v>#REF!</v>
      </c>
      <c r="DB1767" s="12" t="e">
        <f>IF(Wedstrijden!#REF!="x","Z","")</f>
        <v>#REF!</v>
      </c>
      <c r="DC1767" s="12" t="e">
        <f>IF(Wedstrijden!#REF!="x","ZZ","")</f>
        <v>#REF!</v>
      </c>
      <c r="DD1767" s="12" t="e">
        <f>IF(Wedstrijden!#REF!="x","1.40","")</f>
        <v>#REF!</v>
      </c>
      <c r="DE1767" s="12">
        <f>IF(COUNTA(Wedstrijden!#REF!)&lt;&gt;0,6,"")</f>
        <v>6</v>
      </c>
      <c r="DF1767" s="12">
        <f t="shared" si="166"/>
        <v>2</v>
      </c>
      <c r="DG1767" s="12" t="e">
        <f>IF(Wedstrijden!#REF!="x","L","")</f>
        <v>#REF!</v>
      </c>
      <c r="DH1767" s="12" t="e">
        <f>IF(Wedstrijden!#REF!="x","M","")</f>
        <v>#REF!</v>
      </c>
      <c r="DI1767" s="12" t="e">
        <f>IF(Wedstrijden!#REF!="x","Z","")</f>
        <v>#REF!</v>
      </c>
      <c r="DJ1767" s="12" t="e">
        <f>IF(Wedstrijden!#REF!="x","Z","")</f>
        <v>#REF!</v>
      </c>
      <c r="DK1767" s="12">
        <f>IF(COUNTA(Wedstrijden!#REF!)&lt;&gt;0,6,"")</f>
        <v>6</v>
      </c>
      <c r="DL1767" s="12">
        <f t="shared" si="167"/>
        <v>1</v>
      </c>
      <c r="DM1767" s="12" t="e">
        <f>IF(Wedstrijden!#REF!="x","L","")</f>
        <v>#REF!</v>
      </c>
      <c r="DN1767" s="12" t="e">
        <f>IF(Wedstrijden!#REF!="x","M","")</f>
        <v>#REF!</v>
      </c>
      <c r="DO1767" s="12" t="e">
        <f>IF(Wedstrijden!#REF!="x","Z","")</f>
        <v>#REF!</v>
      </c>
      <c r="DP1767" s="12" t="e">
        <f>IF(Wedstrijden!#REF!="x","Z","")</f>
        <v>#REF!</v>
      </c>
    </row>
    <row r="1768" spans="1:120" ht="15" x14ac:dyDescent="0.25">
      <c r="A1768" s="14">
        <f>Wedstrijden!A1779</f>
        <v>0</v>
      </c>
      <c r="B1768" s="12" t="str">
        <f>IFERROR(VLOOKUP(Wedstrijden!C1779,Wedstrijdlocaties!$B$2:$E$500,2,FALSE),"")</f>
        <v/>
      </c>
      <c r="C1768" s="12" t="str">
        <f>Wedstrijden!D1779</f>
        <v/>
      </c>
      <c r="D1768" s="12" t="str">
        <f>IFERROR(VLOOKUP(Wedstrijden!E1779,Organisaties!$B$2:$C$500,2,FALSE),"")</f>
        <v/>
      </c>
      <c r="E1768" s="12" t="str">
        <f>IFERROR(VLOOKUP(Wedstrijden!E1779,Organisaties!$B$2:$G$500,5,FALSE),"")</f>
        <v/>
      </c>
      <c r="F1768" s="12" t="e">
        <f>IF(Wedstrijden!#REF!&lt;&gt;"",Wedstrijden!#REF!,"")</f>
        <v>#REF!</v>
      </c>
      <c r="G1768" s="12">
        <f>IF(Wedstrijden!K1779="Indoor",1,0)</f>
        <v>0</v>
      </c>
      <c r="H1768" s="12">
        <f>Wedstrijden!L1779</f>
        <v>0</v>
      </c>
      <c r="I1768" s="12" t="str">
        <f>IF(Wedstrijden!J1779="Nee",0,IF(Wedstrijden!J1779="Ja",1,""))</f>
        <v/>
      </c>
      <c r="J1768" s="12" t="str">
        <f>IF(Wedstrijden!M1779&lt;&gt;"",Wedstrijden!M1779,"")</f>
        <v/>
      </c>
      <c r="BJ1768" s="12">
        <f>IF(COUNTA(Wedstrijden!#REF!)&lt;&gt;0,1,"")</f>
        <v>1</v>
      </c>
      <c r="BK1768" s="12">
        <f t="shared" si="162"/>
        <v>2</v>
      </c>
      <c r="BL1768" s="12" t="e">
        <f>IF(Wedstrijden!#REF!="x","AA","")</f>
        <v>#REF!</v>
      </c>
      <c r="BM1768" s="12" t="e">
        <f>IF(Wedstrijden!#REF!="x","A","")</f>
        <v>#REF!</v>
      </c>
      <c r="BN1768" s="12" t="e">
        <f>IF(Wedstrijden!#REF!="x","B1","")</f>
        <v>#REF!</v>
      </c>
      <c r="BO1768" s="12" t="e">
        <f>IF(Wedstrijden!#REF!="x","BB","")</f>
        <v>#REF!</v>
      </c>
      <c r="BP1768" s="12" t="e">
        <f>IF(Wedstrijden!#REF!="x","B","")</f>
        <v>#REF!</v>
      </c>
      <c r="BQ1768" s="12" t="e">
        <f>IF(Wedstrijden!#REF!="x","L1","")</f>
        <v>#REF!</v>
      </c>
      <c r="BR1768" s="12" t="e">
        <f>IF(Wedstrijden!#REF!="x","L2","")</f>
        <v>#REF!</v>
      </c>
      <c r="BS1768" s="12" t="e">
        <f>IF(Wedstrijden!#REF!="x","M1","")</f>
        <v>#REF!</v>
      </c>
      <c r="BT1768" s="12" t="e">
        <f>IF(Wedstrijden!#REF!="x","M2","")</f>
        <v>#REF!</v>
      </c>
      <c r="BU1768" s="12" t="e">
        <f>IF(Wedstrijden!#REF!="x","Z1","")</f>
        <v>#REF!</v>
      </c>
      <c r="BV1768" s="12" t="e">
        <f>IF(Wedstrijden!#REF!="x","Z2","")</f>
        <v>#REF!</v>
      </c>
      <c r="BW1768" s="12">
        <f>IF(COUNTA(Wedstrijden!#REF!)&lt;&gt;0,1,"")</f>
        <v>1</v>
      </c>
      <c r="BX1768" s="12">
        <f t="shared" si="163"/>
        <v>1</v>
      </c>
      <c r="BY1768" s="12" t="e">
        <f>IF(Wedstrijden!#REF!="x","BB","")</f>
        <v>#REF!</v>
      </c>
      <c r="BZ1768" s="12" t="e">
        <f>IF(Wedstrijden!#REF!="x","B","")</f>
        <v>#REF!</v>
      </c>
      <c r="CA1768" s="12" t="e">
        <f>IF(Wedstrijden!#REF!="x","L1","")</f>
        <v>#REF!</v>
      </c>
      <c r="CB1768" s="12" t="e">
        <f>IF(Wedstrijden!#REF!="x","L2","")</f>
        <v>#REF!</v>
      </c>
      <c r="CC1768" s="12" t="e">
        <f>IF(Wedstrijden!#REF!="x","M1","")</f>
        <v>#REF!</v>
      </c>
      <c r="CD1768" s="12" t="e">
        <f>IF(Wedstrijden!#REF!="x","M2","")</f>
        <v>#REF!</v>
      </c>
      <c r="CE1768" s="12" t="e">
        <f>IF(Wedstrijden!#REF!="x","Z1","")</f>
        <v>#REF!</v>
      </c>
      <c r="CF1768" s="12" t="e">
        <f>IF(Wedstrijden!#REF!="x","Z2","")</f>
        <v>#REF!</v>
      </c>
      <c r="CG1768" s="12" t="e">
        <f>IF(Wedstrijden!#REF!="x","ZZL","")</f>
        <v>#REF!</v>
      </c>
      <c r="CL1768" s="12">
        <f>IF(COUNTA(Wedstrijden!#REF!)&lt;&gt;0,2,"")</f>
        <v>2</v>
      </c>
      <c r="CM1768" s="12">
        <f t="shared" si="164"/>
        <v>2</v>
      </c>
      <c r="CN1768" s="12" t="e">
        <f>IF(Wedstrijden!#REF!="x","AA","")</f>
        <v>#REF!</v>
      </c>
      <c r="CO1768" s="12" t="e">
        <f>IF(Wedstrijden!#REF!="x","A","")</f>
        <v>#REF!</v>
      </c>
      <c r="CP1768" s="12" t="e">
        <f>IF(Wedstrijden!#REF!="x","BB","")</f>
        <v>#REF!</v>
      </c>
      <c r="CQ1768" s="12" t="e">
        <f>IF(Wedstrijden!#REF!="x","B","")</f>
        <v>#REF!</v>
      </c>
      <c r="CR1768" s="12" t="e">
        <f>IF(Wedstrijden!#REF!="x","L","")</f>
        <v>#REF!</v>
      </c>
      <c r="CS1768" s="12" t="e">
        <f>IF(Wedstrijden!#REF!="x","M","")</f>
        <v>#REF!</v>
      </c>
      <c r="CT1768" s="12" t="e">
        <f>IF(Wedstrijden!#REF!="x","Z","")</f>
        <v>#REF!</v>
      </c>
      <c r="CU1768" s="12" t="e">
        <f>IF(Wedstrijden!#REF!="x","ZZ","")</f>
        <v>#REF!</v>
      </c>
      <c r="CV1768" s="12">
        <f>IF(COUNTA(Wedstrijden!#REF!)&lt;&gt;0,2,"")</f>
        <v>2</v>
      </c>
      <c r="CW1768" s="12">
        <f t="shared" si="165"/>
        <v>1</v>
      </c>
      <c r="CX1768" s="12" t="e">
        <f>IF(Wedstrijden!#REF!="x","BB","")</f>
        <v>#REF!</v>
      </c>
      <c r="CY1768" s="12" t="e">
        <f>IF(Wedstrijden!#REF!="x","B","")</f>
        <v>#REF!</v>
      </c>
      <c r="CZ1768" s="12" t="e">
        <f>IF(Wedstrijden!#REF!="x","L","")</f>
        <v>#REF!</v>
      </c>
      <c r="DA1768" s="12" t="e">
        <f>IF(Wedstrijden!#REF!="x","M","")</f>
        <v>#REF!</v>
      </c>
      <c r="DB1768" s="12" t="e">
        <f>IF(Wedstrijden!#REF!="x","Z","")</f>
        <v>#REF!</v>
      </c>
      <c r="DC1768" s="12" t="e">
        <f>IF(Wedstrijden!#REF!="x","ZZ","")</f>
        <v>#REF!</v>
      </c>
      <c r="DD1768" s="12" t="e">
        <f>IF(Wedstrijden!#REF!="x","1.40","")</f>
        <v>#REF!</v>
      </c>
      <c r="DE1768" s="12">
        <f>IF(COUNTA(Wedstrijden!#REF!)&lt;&gt;0,6,"")</f>
        <v>6</v>
      </c>
      <c r="DF1768" s="12">
        <f t="shared" si="166"/>
        <v>2</v>
      </c>
      <c r="DG1768" s="12" t="e">
        <f>IF(Wedstrijden!#REF!="x","L","")</f>
        <v>#REF!</v>
      </c>
      <c r="DH1768" s="12" t="e">
        <f>IF(Wedstrijden!#REF!="x","M","")</f>
        <v>#REF!</v>
      </c>
      <c r="DI1768" s="12" t="e">
        <f>IF(Wedstrijden!#REF!="x","Z","")</f>
        <v>#REF!</v>
      </c>
      <c r="DJ1768" s="12" t="e">
        <f>IF(Wedstrijden!#REF!="x","Z","")</f>
        <v>#REF!</v>
      </c>
      <c r="DK1768" s="12">
        <f>IF(COUNTA(Wedstrijden!#REF!)&lt;&gt;0,6,"")</f>
        <v>6</v>
      </c>
      <c r="DL1768" s="12">
        <f t="shared" si="167"/>
        <v>1</v>
      </c>
      <c r="DM1768" s="12" t="e">
        <f>IF(Wedstrijden!#REF!="x","L","")</f>
        <v>#REF!</v>
      </c>
      <c r="DN1768" s="12" t="e">
        <f>IF(Wedstrijden!#REF!="x","M","")</f>
        <v>#REF!</v>
      </c>
      <c r="DO1768" s="12" t="e">
        <f>IF(Wedstrijden!#REF!="x","Z","")</f>
        <v>#REF!</v>
      </c>
      <c r="DP1768" s="12" t="e">
        <f>IF(Wedstrijden!#REF!="x","Z","")</f>
        <v>#REF!</v>
      </c>
    </row>
    <row r="1769" spans="1:120" ht="15" x14ac:dyDescent="0.25">
      <c r="A1769" s="14">
        <f>Wedstrijden!A1780</f>
        <v>0</v>
      </c>
      <c r="B1769" s="12" t="str">
        <f>IFERROR(VLOOKUP(Wedstrijden!C1780,Wedstrijdlocaties!$B$2:$E$500,2,FALSE),"")</f>
        <v/>
      </c>
      <c r="C1769" s="12" t="str">
        <f>Wedstrijden!D1780</f>
        <v/>
      </c>
      <c r="D1769" s="12" t="str">
        <f>IFERROR(VLOOKUP(Wedstrijden!E1780,Organisaties!$B$2:$C$500,2,FALSE),"")</f>
        <v/>
      </c>
      <c r="E1769" s="12" t="str">
        <f>IFERROR(VLOOKUP(Wedstrijden!E1780,Organisaties!$B$2:$G$500,5,FALSE),"")</f>
        <v/>
      </c>
      <c r="F1769" s="12" t="e">
        <f>IF(Wedstrijden!#REF!&lt;&gt;"",Wedstrijden!#REF!,"")</f>
        <v>#REF!</v>
      </c>
      <c r="G1769" s="12">
        <f>IF(Wedstrijden!K1780="Indoor",1,0)</f>
        <v>0</v>
      </c>
      <c r="H1769" s="12">
        <f>Wedstrijden!L1780</f>
        <v>0</v>
      </c>
      <c r="I1769" s="12" t="str">
        <f>IF(Wedstrijden!J1780="Nee",0,IF(Wedstrijden!J1780="Ja",1,""))</f>
        <v/>
      </c>
      <c r="J1769" s="12" t="str">
        <f>IF(Wedstrijden!M1780&lt;&gt;"",Wedstrijden!M1780,"")</f>
        <v/>
      </c>
      <c r="BJ1769" s="12">
        <f>IF(COUNTA(Wedstrijden!#REF!)&lt;&gt;0,1,"")</f>
        <v>1</v>
      </c>
      <c r="BK1769" s="12">
        <f t="shared" si="162"/>
        <v>2</v>
      </c>
      <c r="BL1769" s="12" t="e">
        <f>IF(Wedstrijden!#REF!="x","AA","")</f>
        <v>#REF!</v>
      </c>
      <c r="BM1769" s="12" t="e">
        <f>IF(Wedstrijden!#REF!="x","A","")</f>
        <v>#REF!</v>
      </c>
      <c r="BN1769" s="12" t="e">
        <f>IF(Wedstrijden!#REF!="x","B1","")</f>
        <v>#REF!</v>
      </c>
      <c r="BO1769" s="12" t="e">
        <f>IF(Wedstrijden!#REF!="x","BB","")</f>
        <v>#REF!</v>
      </c>
      <c r="BP1769" s="12" t="e">
        <f>IF(Wedstrijden!#REF!="x","B","")</f>
        <v>#REF!</v>
      </c>
      <c r="BQ1769" s="12" t="e">
        <f>IF(Wedstrijden!#REF!="x","L1","")</f>
        <v>#REF!</v>
      </c>
      <c r="BR1769" s="12" t="e">
        <f>IF(Wedstrijden!#REF!="x","L2","")</f>
        <v>#REF!</v>
      </c>
      <c r="BS1769" s="12" t="e">
        <f>IF(Wedstrijden!#REF!="x","M1","")</f>
        <v>#REF!</v>
      </c>
      <c r="BT1769" s="12" t="e">
        <f>IF(Wedstrijden!#REF!="x","M2","")</f>
        <v>#REF!</v>
      </c>
      <c r="BU1769" s="12" t="e">
        <f>IF(Wedstrijden!#REF!="x","Z1","")</f>
        <v>#REF!</v>
      </c>
      <c r="BV1769" s="12" t="e">
        <f>IF(Wedstrijden!#REF!="x","Z2","")</f>
        <v>#REF!</v>
      </c>
      <c r="BW1769" s="12">
        <f>IF(COUNTA(Wedstrijden!#REF!)&lt;&gt;0,1,"")</f>
        <v>1</v>
      </c>
      <c r="BX1769" s="12">
        <f t="shared" si="163"/>
        <v>1</v>
      </c>
      <c r="BY1769" s="12" t="e">
        <f>IF(Wedstrijden!#REF!="x","BB","")</f>
        <v>#REF!</v>
      </c>
      <c r="BZ1769" s="12" t="e">
        <f>IF(Wedstrijden!#REF!="x","B","")</f>
        <v>#REF!</v>
      </c>
      <c r="CA1769" s="12" t="e">
        <f>IF(Wedstrijden!#REF!="x","L1","")</f>
        <v>#REF!</v>
      </c>
      <c r="CB1769" s="12" t="e">
        <f>IF(Wedstrijden!#REF!="x","L2","")</f>
        <v>#REF!</v>
      </c>
      <c r="CC1769" s="12" t="e">
        <f>IF(Wedstrijden!#REF!="x","M1","")</f>
        <v>#REF!</v>
      </c>
      <c r="CD1769" s="12" t="e">
        <f>IF(Wedstrijden!#REF!="x","M2","")</f>
        <v>#REF!</v>
      </c>
      <c r="CE1769" s="12" t="e">
        <f>IF(Wedstrijden!#REF!="x","Z1","")</f>
        <v>#REF!</v>
      </c>
      <c r="CF1769" s="12" t="e">
        <f>IF(Wedstrijden!#REF!="x","Z2","")</f>
        <v>#REF!</v>
      </c>
      <c r="CG1769" s="12" t="e">
        <f>IF(Wedstrijden!#REF!="x","ZZL","")</f>
        <v>#REF!</v>
      </c>
      <c r="CL1769" s="12">
        <f>IF(COUNTA(Wedstrijden!#REF!)&lt;&gt;0,2,"")</f>
        <v>2</v>
      </c>
      <c r="CM1769" s="12">
        <f t="shared" si="164"/>
        <v>2</v>
      </c>
      <c r="CN1769" s="12" t="e">
        <f>IF(Wedstrijden!#REF!="x","AA","")</f>
        <v>#REF!</v>
      </c>
      <c r="CO1769" s="12" t="e">
        <f>IF(Wedstrijden!#REF!="x","A","")</f>
        <v>#REF!</v>
      </c>
      <c r="CP1769" s="12" t="e">
        <f>IF(Wedstrijden!#REF!="x","BB","")</f>
        <v>#REF!</v>
      </c>
      <c r="CQ1769" s="12" t="e">
        <f>IF(Wedstrijden!#REF!="x","B","")</f>
        <v>#REF!</v>
      </c>
      <c r="CR1769" s="12" t="e">
        <f>IF(Wedstrijden!#REF!="x","L","")</f>
        <v>#REF!</v>
      </c>
      <c r="CS1769" s="12" t="e">
        <f>IF(Wedstrijden!#REF!="x","M","")</f>
        <v>#REF!</v>
      </c>
      <c r="CT1769" s="12" t="e">
        <f>IF(Wedstrijden!#REF!="x","Z","")</f>
        <v>#REF!</v>
      </c>
      <c r="CU1769" s="12" t="e">
        <f>IF(Wedstrijden!#REF!="x","ZZ","")</f>
        <v>#REF!</v>
      </c>
      <c r="CV1769" s="12">
        <f>IF(COUNTA(Wedstrijden!#REF!)&lt;&gt;0,2,"")</f>
        <v>2</v>
      </c>
      <c r="CW1769" s="12">
        <f t="shared" si="165"/>
        <v>1</v>
      </c>
      <c r="CX1769" s="12" t="e">
        <f>IF(Wedstrijden!#REF!="x","BB","")</f>
        <v>#REF!</v>
      </c>
      <c r="CY1769" s="12" t="e">
        <f>IF(Wedstrijden!#REF!="x","B","")</f>
        <v>#REF!</v>
      </c>
      <c r="CZ1769" s="12" t="e">
        <f>IF(Wedstrijden!#REF!="x","L","")</f>
        <v>#REF!</v>
      </c>
      <c r="DA1769" s="12" t="e">
        <f>IF(Wedstrijden!#REF!="x","M","")</f>
        <v>#REF!</v>
      </c>
      <c r="DB1769" s="12" t="e">
        <f>IF(Wedstrijden!#REF!="x","Z","")</f>
        <v>#REF!</v>
      </c>
      <c r="DC1769" s="12" t="e">
        <f>IF(Wedstrijden!#REF!="x","ZZ","")</f>
        <v>#REF!</v>
      </c>
      <c r="DD1769" s="12" t="e">
        <f>IF(Wedstrijden!#REF!="x","1.40","")</f>
        <v>#REF!</v>
      </c>
      <c r="DE1769" s="12">
        <f>IF(COUNTA(Wedstrijden!#REF!)&lt;&gt;0,6,"")</f>
        <v>6</v>
      </c>
      <c r="DF1769" s="12">
        <f t="shared" si="166"/>
        <v>2</v>
      </c>
      <c r="DG1769" s="12" t="e">
        <f>IF(Wedstrijden!#REF!="x","L","")</f>
        <v>#REF!</v>
      </c>
      <c r="DH1769" s="12" t="e">
        <f>IF(Wedstrijden!#REF!="x","M","")</f>
        <v>#REF!</v>
      </c>
      <c r="DI1769" s="12" t="e">
        <f>IF(Wedstrijden!#REF!="x","Z","")</f>
        <v>#REF!</v>
      </c>
      <c r="DJ1769" s="12" t="e">
        <f>IF(Wedstrijden!#REF!="x","Z","")</f>
        <v>#REF!</v>
      </c>
      <c r="DK1769" s="12">
        <f>IF(COUNTA(Wedstrijden!#REF!)&lt;&gt;0,6,"")</f>
        <v>6</v>
      </c>
      <c r="DL1769" s="12">
        <f t="shared" si="167"/>
        <v>1</v>
      </c>
      <c r="DM1769" s="12" t="e">
        <f>IF(Wedstrijden!#REF!="x","L","")</f>
        <v>#REF!</v>
      </c>
      <c r="DN1769" s="12" t="e">
        <f>IF(Wedstrijden!#REF!="x","M","")</f>
        <v>#REF!</v>
      </c>
      <c r="DO1769" s="12" t="e">
        <f>IF(Wedstrijden!#REF!="x","Z","")</f>
        <v>#REF!</v>
      </c>
      <c r="DP1769" s="12" t="e">
        <f>IF(Wedstrijden!#REF!="x","Z","")</f>
        <v>#REF!</v>
      </c>
    </row>
    <row r="1770" spans="1:120" ht="15" x14ac:dyDescent="0.25">
      <c r="A1770" s="14">
        <f>Wedstrijden!A1781</f>
        <v>0</v>
      </c>
      <c r="B1770" s="12" t="str">
        <f>IFERROR(VLOOKUP(Wedstrijden!C1781,Wedstrijdlocaties!$B$2:$E$500,2,FALSE),"")</f>
        <v/>
      </c>
      <c r="C1770" s="12" t="str">
        <f>Wedstrijden!D1781</f>
        <v/>
      </c>
      <c r="D1770" s="12" t="str">
        <f>IFERROR(VLOOKUP(Wedstrijden!E1781,Organisaties!$B$2:$C$500,2,FALSE),"")</f>
        <v/>
      </c>
      <c r="E1770" s="12" t="str">
        <f>IFERROR(VLOOKUP(Wedstrijden!E1781,Organisaties!$B$2:$G$500,5,FALSE),"")</f>
        <v/>
      </c>
      <c r="F1770" s="12" t="e">
        <f>IF(Wedstrijden!#REF!&lt;&gt;"",Wedstrijden!#REF!,"")</f>
        <v>#REF!</v>
      </c>
      <c r="G1770" s="12">
        <f>IF(Wedstrijden!K1781="Indoor",1,0)</f>
        <v>0</v>
      </c>
      <c r="H1770" s="12">
        <f>Wedstrijden!L1781</f>
        <v>0</v>
      </c>
      <c r="I1770" s="12" t="str">
        <f>IF(Wedstrijden!J1781="Nee",0,IF(Wedstrijden!J1781="Ja",1,""))</f>
        <v/>
      </c>
      <c r="J1770" s="12" t="str">
        <f>IF(Wedstrijden!M1781&lt;&gt;"",Wedstrijden!M1781,"")</f>
        <v/>
      </c>
      <c r="BJ1770" s="12">
        <f>IF(COUNTA(Wedstrijden!#REF!)&lt;&gt;0,1,"")</f>
        <v>1</v>
      </c>
      <c r="BK1770" s="12">
        <f t="shared" si="162"/>
        <v>2</v>
      </c>
      <c r="BL1770" s="12" t="e">
        <f>IF(Wedstrijden!#REF!="x","AA","")</f>
        <v>#REF!</v>
      </c>
      <c r="BM1770" s="12" t="e">
        <f>IF(Wedstrijden!#REF!="x","A","")</f>
        <v>#REF!</v>
      </c>
      <c r="BN1770" s="12" t="e">
        <f>IF(Wedstrijden!#REF!="x","B1","")</f>
        <v>#REF!</v>
      </c>
      <c r="BO1770" s="12" t="e">
        <f>IF(Wedstrijden!#REF!="x","BB","")</f>
        <v>#REF!</v>
      </c>
      <c r="BP1770" s="12" t="e">
        <f>IF(Wedstrijden!#REF!="x","B","")</f>
        <v>#REF!</v>
      </c>
      <c r="BQ1770" s="12" t="e">
        <f>IF(Wedstrijden!#REF!="x","L1","")</f>
        <v>#REF!</v>
      </c>
      <c r="BR1770" s="12" t="e">
        <f>IF(Wedstrijden!#REF!="x","L2","")</f>
        <v>#REF!</v>
      </c>
      <c r="BS1770" s="12" t="e">
        <f>IF(Wedstrijden!#REF!="x","M1","")</f>
        <v>#REF!</v>
      </c>
      <c r="BT1770" s="12" t="e">
        <f>IF(Wedstrijden!#REF!="x","M2","")</f>
        <v>#REF!</v>
      </c>
      <c r="BU1770" s="12" t="e">
        <f>IF(Wedstrijden!#REF!="x","Z1","")</f>
        <v>#REF!</v>
      </c>
      <c r="BV1770" s="12" t="e">
        <f>IF(Wedstrijden!#REF!="x","Z2","")</f>
        <v>#REF!</v>
      </c>
      <c r="BW1770" s="12">
        <f>IF(COUNTA(Wedstrijden!#REF!)&lt;&gt;0,1,"")</f>
        <v>1</v>
      </c>
      <c r="BX1770" s="12">
        <f t="shared" si="163"/>
        <v>1</v>
      </c>
      <c r="BY1770" s="12" t="e">
        <f>IF(Wedstrijden!#REF!="x","BB","")</f>
        <v>#REF!</v>
      </c>
      <c r="BZ1770" s="12" t="e">
        <f>IF(Wedstrijden!#REF!="x","B","")</f>
        <v>#REF!</v>
      </c>
      <c r="CA1770" s="12" t="e">
        <f>IF(Wedstrijden!#REF!="x","L1","")</f>
        <v>#REF!</v>
      </c>
      <c r="CB1770" s="12" t="e">
        <f>IF(Wedstrijden!#REF!="x","L2","")</f>
        <v>#REF!</v>
      </c>
      <c r="CC1770" s="12" t="e">
        <f>IF(Wedstrijden!#REF!="x","M1","")</f>
        <v>#REF!</v>
      </c>
      <c r="CD1770" s="12" t="e">
        <f>IF(Wedstrijden!#REF!="x","M2","")</f>
        <v>#REF!</v>
      </c>
      <c r="CE1770" s="12" t="e">
        <f>IF(Wedstrijden!#REF!="x","Z1","")</f>
        <v>#REF!</v>
      </c>
      <c r="CF1770" s="12" t="e">
        <f>IF(Wedstrijden!#REF!="x","Z2","")</f>
        <v>#REF!</v>
      </c>
      <c r="CG1770" s="12" t="e">
        <f>IF(Wedstrijden!#REF!="x","ZZL","")</f>
        <v>#REF!</v>
      </c>
      <c r="CL1770" s="12">
        <f>IF(COUNTA(Wedstrijden!#REF!)&lt;&gt;0,2,"")</f>
        <v>2</v>
      </c>
      <c r="CM1770" s="12">
        <f t="shared" si="164"/>
        <v>2</v>
      </c>
      <c r="CN1770" s="12" t="e">
        <f>IF(Wedstrijden!#REF!="x","AA","")</f>
        <v>#REF!</v>
      </c>
      <c r="CO1770" s="12" t="e">
        <f>IF(Wedstrijden!#REF!="x","A","")</f>
        <v>#REF!</v>
      </c>
      <c r="CP1770" s="12" t="e">
        <f>IF(Wedstrijden!#REF!="x","BB","")</f>
        <v>#REF!</v>
      </c>
      <c r="CQ1770" s="12" t="e">
        <f>IF(Wedstrijden!#REF!="x","B","")</f>
        <v>#REF!</v>
      </c>
      <c r="CR1770" s="12" t="e">
        <f>IF(Wedstrijden!#REF!="x","L","")</f>
        <v>#REF!</v>
      </c>
      <c r="CS1770" s="12" t="e">
        <f>IF(Wedstrijden!#REF!="x","M","")</f>
        <v>#REF!</v>
      </c>
      <c r="CT1770" s="12" t="e">
        <f>IF(Wedstrijden!#REF!="x","Z","")</f>
        <v>#REF!</v>
      </c>
      <c r="CU1770" s="12" t="e">
        <f>IF(Wedstrijden!#REF!="x","ZZ","")</f>
        <v>#REF!</v>
      </c>
      <c r="CV1770" s="12">
        <f>IF(COUNTA(Wedstrijden!#REF!)&lt;&gt;0,2,"")</f>
        <v>2</v>
      </c>
      <c r="CW1770" s="12">
        <f t="shared" si="165"/>
        <v>1</v>
      </c>
      <c r="CX1770" s="12" t="e">
        <f>IF(Wedstrijden!#REF!="x","BB","")</f>
        <v>#REF!</v>
      </c>
      <c r="CY1770" s="12" t="e">
        <f>IF(Wedstrijden!#REF!="x","B","")</f>
        <v>#REF!</v>
      </c>
      <c r="CZ1770" s="12" t="e">
        <f>IF(Wedstrijden!#REF!="x","L","")</f>
        <v>#REF!</v>
      </c>
      <c r="DA1770" s="12" t="e">
        <f>IF(Wedstrijden!#REF!="x","M","")</f>
        <v>#REF!</v>
      </c>
      <c r="DB1770" s="12" t="e">
        <f>IF(Wedstrijden!#REF!="x","Z","")</f>
        <v>#REF!</v>
      </c>
      <c r="DC1770" s="12" t="e">
        <f>IF(Wedstrijden!#REF!="x","ZZ","")</f>
        <v>#REF!</v>
      </c>
      <c r="DD1770" s="12" t="e">
        <f>IF(Wedstrijden!#REF!="x","1.40","")</f>
        <v>#REF!</v>
      </c>
      <c r="DE1770" s="12">
        <f>IF(COUNTA(Wedstrijden!#REF!)&lt;&gt;0,6,"")</f>
        <v>6</v>
      </c>
      <c r="DF1770" s="12">
        <f t="shared" si="166"/>
        <v>2</v>
      </c>
      <c r="DG1770" s="12" t="e">
        <f>IF(Wedstrijden!#REF!="x","L","")</f>
        <v>#REF!</v>
      </c>
      <c r="DH1770" s="12" t="e">
        <f>IF(Wedstrijden!#REF!="x","M","")</f>
        <v>#REF!</v>
      </c>
      <c r="DI1770" s="12" t="e">
        <f>IF(Wedstrijden!#REF!="x","Z","")</f>
        <v>#REF!</v>
      </c>
      <c r="DJ1770" s="12" t="e">
        <f>IF(Wedstrijden!#REF!="x","Z","")</f>
        <v>#REF!</v>
      </c>
      <c r="DK1770" s="12">
        <f>IF(COUNTA(Wedstrijden!#REF!)&lt;&gt;0,6,"")</f>
        <v>6</v>
      </c>
      <c r="DL1770" s="12">
        <f t="shared" si="167"/>
        <v>1</v>
      </c>
      <c r="DM1770" s="12" t="e">
        <f>IF(Wedstrijden!#REF!="x","L","")</f>
        <v>#REF!</v>
      </c>
      <c r="DN1770" s="12" t="e">
        <f>IF(Wedstrijden!#REF!="x","M","")</f>
        <v>#REF!</v>
      </c>
      <c r="DO1770" s="12" t="e">
        <f>IF(Wedstrijden!#REF!="x","Z","")</f>
        <v>#REF!</v>
      </c>
      <c r="DP1770" s="12" t="e">
        <f>IF(Wedstrijden!#REF!="x","Z","")</f>
        <v>#REF!</v>
      </c>
    </row>
    <row r="1771" spans="1:120" ht="15" x14ac:dyDescent="0.25">
      <c r="A1771" s="14">
        <f>Wedstrijden!A1782</f>
        <v>0</v>
      </c>
      <c r="B1771" s="12" t="str">
        <f>IFERROR(VLOOKUP(Wedstrijden!C1782,Wedstrijdlocaties!$B$2:$E$500,2,FALSE),"")</f>
        <v/>
      </c>
      <c r="C1771" s="12" t="str">
        <f>Wedstrijden!D1782</f>
        <v/>
      </c>
      <c r="D1771" s="12" t="str">
        <f>IFERROR(VLOOKUP(Wedstrijden!E1782,Organisaties!$B$2:$C$500,2,FALSE),"")</f>
        <v/>
      </c>
      <c r="E1771" s="12" t="str">
        <f>IFERROR(VLOOKUP(Wedstrijden!E1782,Organisaties!$B$2:$G$500,5,FALSE),"")</f>
        <v/>
      </c>
      <c r="F1771" s="12" t="e">
        <f>IF(Wedstrijden!#REF!&lt;&gt;"",Wedstrijden!#REF!,"")</f>
        <v>#REF!</v>
      </c>
      <c r="G1771" s="12">
        <f>IF(Wedstrijden!K1782="Indoor",1,0)</f>
        <v>0</v>
      </c>
      <c r="H1771" s="12">
        <f>Wedstrijden!L1782</f>
        <v>0</v>
      </c>
      <c r="I1771" s="12" t="str">
        <f>IF(Wedstrijden!J1782="Nee",0,IF(Wedstrijden!J1782="Ja",1,""))</f>
        <v/>
      </c>
      <c r="J1771" s="12" t="str">
        <f>IF(Wedstrijden!M1782&lt;&gt;"",Wedstrijden!M1782,"")</f>
        <v/>
      </c>
      <c r="BJ1771" s="12">
        <f>IF(COUNTA(Wedstrijden!#REF!)&lt;&gt;0,1,"")</f>
        <v>1</v>
      </c>
      <c r="BK1771" s="12">
        <f t="shared" si="162"/>
        <v>2</v>
      </c>
      <c r="BL1771" s="12" t="e">
        <f>IF(Wedstrijden!#REF!="x","AA","")</f>
        <v>#REF!</v>
      </c>
      <c r="BM1771" s="12" t="e">
        <f>IF(Wedstrijden!#REF!="x","A","")</f>
        <v>#REF!</v>
      </c>
      <c r="BN1771" s="12" t="e">
        <f>IF(Wedstrijden!#REF!="x","B1","")</f>
        <v>#REF!</v>
      </c>
      <c r="BO1771" s="12" t="e">
        <f>IF(Wedstrijden!#REF!="x","BB","")</f>
        <v>#REF!</v>
      </c>
      <c r="BP1771" s="12" t="e">
        <f>IF(Wedstrijden!#REF!="x","B","")</f>
        <v>#REF!</v>
      </c>
      <c r="BQ1771" s="12" t="e">
        <f>IF(Wedstrijden!#REF!="x","L1","")</f>
        <v>#REF!</v>
      </c>
      <c r="BR1771" s="12" t="e">
        <f>IF(Wedstrijden!#REF!="x","L2","")</f>
        <v>#REF!</v>
      </c>
      <c r="BS1771" s="12" t="e">
        <f>IF(Wedstrijden!#REF!="x","M1","")</f>
        <v>#REF!</v>
      </c>
      <c r="BT1771" s="12" t="e">
        <f>IF(Wedstrijden!#REF!="x","M2","")</f>
        <v>#REF!</v>
      </c>
      <c r="BU1771" s="12" t="e">
        <f>IF(Wedstrijden!#REF!="x","Z1","")</f>
        <v>#REF!</v>
      </c>
      <c r="BV1771" s="12" t="e">
        <f>IF(Wedstrijden!#REF!="x","Z2","")</f>
        <v>#REF!</v>
      </c>
      <c r="BW1771" s="12">
        <f>IF(COUNTA(Wedstrijden!#REF!)&lt;&gt;0,1,"")</f>
        <v>1</v>
      </c>
      <c r="BX1771" s="12">
        <f t="shared" si="163"/>
        <v>1</v>
      </c>
      <c r="BY1771" s="12" t="e">
        <f>IF(Wedstrijden!#REF!="x","BB","")</f>
        <v>#REF!</v>
      </c>
      <c r="BZ1771" s="12" t="e">
        <f>IF(Wedstrijden!#REF!="x","B","")</f>
        <v>#REF!</v>
      </c>
      <c r="CA1771" s="12" t="e">
        <f>IF(Wedstrijden!#REF!="x","L1","")</f>
        <v>#REF!</v>
      </c>
      <c r="CB1771" s="12" t="e">
        <f>IF(Wedstrijden!#REF!="x","L2","")</f>
        <v>#REF!</v>
      </c>
      <c r="CC1771" s="12" t="e">
        <f>IF(Wedstrijden!#REF!="x","M1","")</f>
        <v>#REF!</v>
      </c>
      <c r="CD1771" s="12" t="e">
        <f>IF(Wedstrijden!#REF!="x","M2","")</f>
        <v>#REF!</v>
      </c>
      <c r="CE1771" s="12" t="e">
        <f>IF(Wedstrijden!#REF!="x","Z1","")</f>
        <v>#REF!</v>
      </c>
      <c r="CF1771" s="12" t="e">
        <f>IF(Wedstrijden!#REF!="x","Z2","")</f>
        <v>#REF!</v>
      </c>
      <c r="CG1771" s="12" t="e">
        <f>IF(Wedstrijden!#REF!="x","ZZL","")</f>
        <v>#REF!</v>
      </c>
      <c r="CL1771" s="12">
        <f>IF(COUNTA(Wedstrijden!#REF!)&lt;&gt;0,2,"")</f>
        <v>2</v>
      </c>
      <c r="CM1771" s="12">
        <f t="shared" si="164"/>
        <v>2</v>
      </c>
      <c r="CN1771" s="12" t="e">
        <f>IF(Wedstrijden!#REF!="x","AA","")</f>
        <v>#REF!</v>
      </c>
      <c r="CO1771" s="12" t="e">
        <f>IF(Wedstrijden!#REF!="x","A","")</f>
        <v>#REF!</v>
      </c>
      <c r="CP1771" s="12" t="e">
        <f>IF(Wedstrijden!#REF!="x","BB","")</f>
        <v>#REF!</v>
      </c>
      <c r="CQ1771" s="12" t="e">
        <f>IF(Wedstrijden!#REF!="x","B","")</f>
        <v>#REF!</v>
      </c>
      <c r="CR1771" s="12" t="e">
        <f>IF(Wedstrijden!#REF!="x","L","")</f>
        <v>#REF!</v>
      </c>
      <c r="CS1771" s="12" t="e">
        <f>IF(Wedstrijden!#REF!="x","M","")</f>
        <v>#REF!</v>
      </c>
      <c r="CT1771" s="12" t="e">
        <f>IF(Wedstrijden!#REF!="x","Z","")</f>
        <v>#REF!</v>
      </c>
      <c r="CU1771" s="12" t="e">
        <f>IF(Wedstrijden!#REF!="x","ZZ","")</f>
        <v>#REF!</v>
      </c>
      <c r="CV1771" s="12">
        <f>IF(COUNTA(Wedstrijden!#REF!)&lt;&gt;0,2,"")</f>
        <v>2</v>
      </c>
      <c r="CW1771" s="12">
        <f t="shared" si="165"/>
        <v>1</v>
      </c>
      <c r="CX1771" s="12" t="e">
        <f>IF(Wedstrijden!#REF!="x","BB","")</f>
        <v>#REF!</v>
      </c>
      <c r="CY1771" s="12" t="e">
        <f>IF(Wedstrijden!#REF!="x","B","")</f>
        <v>#REF!</v>
      </c>
      <c r="CZ1771" s="12" t="e">
        <f>IF(Wedstrijden!#REF!="x","L","")</f>
        <v>#REF!</v>
      </c>
      <c r="DA1771" s="12" t="e">
        <f>IF(Wedstrijden!#REF!="x","M","")</f>
        <v>#REF!</v>
      </c>
      <c r="DB1771" s="12" t="e">
        <f>IF(Wedstrijden!#REF!="x","Z","")</f>
        <v>#REF!</v>
      </c>
      <c r="DC1771" s="12" t="e">
        <f>IF(Wedstrijden!#REF!="x","ZZ","")</f>
        <v>#REF!</v>
      </c>
      <c r="DD1771" s="12" t="e">
        <f>IF(Wedstrijden!#REF!="x","1.40","")</f>
        <v>#REF!</v>
      </c>
      <c r="DE1771" s="12">
        <f>IF(COUNTA(Wedstrijden!#REF!)&lt;&gt;0,6,"")</f>
        <v>6</v>
      </c>
      <c r="DF1771" s="12">
        <f t="shared" si="166"/>
        <v>2</v>
      </c>
      <c r="DG1771" s="12" t="e">
        <f>IF(Wedstrijden!#REF!="x","L","")</f>
        <v>#REF!</v>
      </c>
      <c r="DH1771" s="12" t="e">
        <f>IF(Wedstrijden!#REF!="x","M","")</f>
        <v>#REF!</v>
      </c>
      <c r="DI1771" s="12" t="e">
        <f>IF(Wedstrijden!#REF!="x","Z","")</f>
        <v>#REF!</v>
      </c>
      <c r="DJ1771" s="12" t="e">
        <f>IF(Wedstrijden!#REF!="x","Z","")</f>
        <v>#REF!</v>
      </c>
      <c r="DK1771" s="12">
        <f>IF(COUNTA(Wedstrijden!#REF!)&lt;&gt;0,6,"")</f>
        <v>6</v>
      </c>
      <c r="DL1771" s="12">
        <f t="shared" si="167"/>
        <v>1</v>
      </c>
      <c r="DM1771" s="12" t="e">
        <f>IF(Wedstrijden!#REF!="x","L","")</f>
        <v>#REF!</v>
      </c>
      <c r="DN1771" s="12" t="e">
        <f>IF(Wedstrijden!#REF!="x","M","")</f>
        <v>#REF!</v>
      </c>
      <c r="DO1771" s="12" t="e">
        <f>IF(Wedstrijden!#REF!="x","Z","")</f>
        <v>#REF!</v>
      </c>
      <c r="DP1771" s="12" t="e">
        <f>IF(Wedstrijden!#REF!="x","Z","")</f>
        <v>#REF!</v>
      </c>
    </row>
    <row r="1772" spans="1:120" ht="15" x14ac:dyDescent="0.25">
      <c r="A1772" s="14">
        <f>Wedstrijden!A1783</f>
        <v>0</v>
      </c>
      <c r="B1772" s="12" t="str">
        <f>IFERROR(VLOOKUP(Wedstrijden!C1783,Wedstrijdlocaties!$B$2:$E$500,2,FALSE),"")</f>
        <v/>
      </c>
      <c r="C1772" s="12" t="str">
        <f>Wedstrijden!D1783</f>
        <v/>
      </c>
      <c r="D1772" s="12" t="str">
        <f>IFERROR(VLOOKUP(Wedstrijden!E1783,Organisaties!$B$2:$C$500,2,FALSE),"")</f>
        <v/>
      </c>
      <c r="E1772" s="12" t="str">
        <f>IFERROR(VLOOKUP(Wedstrijden!E1783,Organisaties!$B$2:$G$500,5,FALSE),"")</f>
        <v/>
      </c>
      <c r="F1772" s="12" t="e">
        <f>IF(Wedstrijden!#REF!&lt;&gt;"",Wedstrijden!#REF!,"")</f>
        <v>#REF!</v>
      </c>
      <c r="G1772" s="12">
        <f>IF(Wedstrijden!K1783="Indoor",1,0)</f>
        <v>0</v>
      </c>
      <c r="H1772" s="12">
        <f>Wedstrijden!L1783</f>
        <v>0</v>
      </c>
      <c r="I1772" s="12" t="str">
        <f>IF(Wedstrijden!J1783="Nee",0,IF(Wedstrijden!J1783="Ja",1,""))</f>
        <v/>
      </c>
      <c r="J1772" s="12" t="str">
        <f>IF(Wedstrijden!M1783&lt;&gt;"",Wedstrijden!M1783,"")</f>
        <v/>
      </c>
      <c r="BJ1772" s="12">
        <f>IF(COUNTA(Wedstrijden!#REF!)&lt;&gt;0,1,"")</f>
        <v>1</v>
      </c>
      <c r="BK1772" s="12">
        <f t="shared" si="162"/>
        <v>2</v>
      </c>
      <c r="BL1772" s="12" t="e">
        <f>IF(Wedstrijden!#REF!="x","AA","")</f>
        <v>#REF!</v>
      </c>
      <c r="BM1772" s="12" t="e">
        <f>IF(Wedstrijden!#REF!="x","A","")</f>
        <v>#REF!</v>
      </c>
      <c r="BN1772" s="12" t="e">
        <f>IF(Wedstrijden!#REF!="x","B1","")</f>
        <v>#REF!</v>
      </c>
      <c r="BO1772" s="12" t="e">
        <f>IF(Wedstrijden!#REF!="x","BB","")</f>
        <v>#REF!</v>
      </c>
      <c r="BP1772" s="12" t="e">
        <f>IF(Wedstrijden!#REF!="x","B","")</f>
        <v>#REF!</v>
      </c>
      <c r="BQ1772" s="12" t="e">
        <f>IF(Wedstrijden!#REF!="x","L1","")</f>
        <v>#REF!</v>
      </c>
      <c r="BR1772" s="12" t="e">
        <f>IF(Wedstrijden!#REF!="x","L2","")</f>
        <v>#REF!</v>
      </c>
      <c r="BS1772" s="12" t="e">
        <f>IF(Wedstrijden!#REF!="x","M1","")</f>
        <v>#REF!</v>
      </c>
      <c r="BT1772" s="12" t="e">
        <f>IF(Wedstrijden!#REF!="x","M2","")</f>
        <v>#REF!</v>
      </c>
      <c r="BU1772" s="12" t="e">
        <f>IF(Wedstrijden!#REF!="x","Z1","")</f>
        <v>#REF!</v>
      </c>
      <c r="BV1772" s="12" t="e">
        <f>IF(Wedstrijden!#REF!="x","Z2","")</f>
        <v>#REF!</v>
      </c>
      <c r="BW1772" s="12">
        <f>IF(COUNTA(Wedstrijden!#REF!)&lt;&gt;0,1,"")</f>
        <v>1</v>
      </c>
      <c r="BX1772" s="12">
        <f t="shared" si="163"/>
        <v>1</v>
      </c>
      <c r="BY1772" s="12" t="e">
        <f>IF(Wedstrijden!#REF!="x","BB","")</f>
        <v>#REF!</v>
      </c>
      <c r="BZ1772" s="12" t="e">
        <f>IF(Wedstrijden!#REF!="x","B","")</f>
        <v>#REF!</v>
      </c>
      <c r="CA1772" s="12" t="e">
        <f>IF(Wedstrijden!#REF!="x","L1","")</f>
        <v>#REF!</v>
      </c>
      <c r="CB1772" s="12" t="e">
        <f>IF(Wedstrijden!#REF!="x","L2","")</f>
        <v>#REF!</v>
      </c>
      <c r="CC1772" s="12" t="e">
        <f>IF(Wedstrijden!#REF!="x","M1","")</f>
        <v>#REF!</v>
      </c>
      <c r="CD1772" s="12" t="e">
        <f>IF(Wedstrijden!#REF!="x","M2","")</f>
        <v>#REF!</v>
      </c>
      <c r="CE1772" s="12" t="e">
        <f>IF(Wedstrijden!#REF!="x","Z1","")</f>
        <v>#REF!</v>
      </c>
      <c r="CF1772" s="12" t="e">
        <f>IF(Wedstrijden!#REF!="x","Z2","")</f>
        <v>#REF!</v>
      </c>
      <c r="CG1772" s="12" t="e">
        <f>IF(Wedstrijden!#REF!="x","ZZL","")</f>
        <v>#REF!</v>
      </c>
      <c r="CL1772" s="12">
        <f>IF(COUNTA(Wedstrijden!#REF!)&lt;&gt;0,2,"")</f>
        <v>2</v>
      </c>
      <c r="CM1772" s="12">
        <f t="shared" si="164"/>
        <v>2</v>
      </c>
      <c r="CN1772" s="12" t="e">
        <f>IF(Wedstrijden!#REF!="x","AA","")</f>
        <v>#REF!</v>
      </c>
      <c r="CO1772" s="12" t="e">
        <f>IF(Wedstrijden!#REF!="x","A","")</f>
        <v>#REF!</v>
      </c>
      <c r="CP1772" s="12" t="e">
        <f>IF(Wedstrijden!#REF!="x","BB","")</f>
        <v>#REF!</v>
      </c>
      <c r="CQ1772" s="12" t="e">
        <f>IF(Wedstrijden!#REF!="x","B","")</f>
        <v>#REF!</v>
      </c>
      <c r="CR1772" s="12" t="e">
        <f>IF(Wedstrijden!#REF!="x","L","")</f>
        <v>#REF!</v>
      </c>
      <c r="CS1772" s="12" t="e">
        <f>IF(Wedstrijden!#REF!="x","M","")</f>
        <v>#REF!</v>
      </c>
      <c r="CT1772" s="12" t="e">
        <f>IF(Wedstrijden!#REF!="x","Z","")</f>
        <v>#REF!</v>
      </c>
      <c r="CU1772" s="12" t="e">
        <f>IF(Wedstrijden!#REF!="x","ZZ","")</f>
        <v>#REF!</v>
      </c>
      <c r="CV1772" s="12">
        <f>IF(COUNTA(Wedstrijden!#REF!)&lt;&gt;0,2,"")</f>
        <v>2</v>
      </c>
      <c r="CW1772" s="12">
        <f t="shared" si="165"/>
        <v>1</v>
      </c>
      <c r="CX1772" s="12" t="e">
        <f>IF(Wedstrijden!#REF!="x","BB","")</f>
        <v>#REF!</v>
      </c>
      <c r="CY1772" s="12" t="e">
        <f>IF(Wedstrijden!#REF!="x","B","")</f>
        <v>#REF!</v>
      </c>
      <c r="CZ1772" s="12" t="e">
        <f>IF(Wedstrijden!#REF!="x","L","")</f>
        <v>#REF!</v>
      </c>
      <c r="DA1772" s="12" t="e">
        <f>IF(Wedstrijden!#REF!="x","M","")</f>
        <v>#REF!</v>
      </c>
      <c r="DB1772" s="12" t="e">
        <f>IF(Wedstrijden!#REF!="x","Z","")</f>
        <v>#REF!</v>
      </c>
      <c r="DC1772" s="12" t="e">
        <f>IF(Wedstrijden!#REF!="x","ZZ","")</f>
        <v>#REF!</v>
      </c>
      <c r="DD1772" s="12" t="e">
        <f>IF(Wedstrijden!#REF!="x","1.40","")</f>
        <v>#REF!</v>
      </c>
      <c r="DE1772" s="12">
        <f>IF(COUNTA(Wedstrijden!#REF!)&lt;&gt;0,6,"")</f>
        <v>6</v>
      </c>
      <c r="DF1772" s="12">
        <f t="shared" si="166"/>
        <v>2</v>
      </c>
      <c r="DG1772" s="12" t="e">
        <f>IF(Wedstrijden!#REF!="x","L","")</f>
        <v>#REF!</v>
      </c>
      <c r="DH1772" s="12" t="e">
        <f>IF(Wedstrijden!#REF!="x","M","")</f>
        <v>#REF!</v>
      </c>
      <c r="DI1772" s="12" t="e">
        <f>IF(Wedstrijden!#REF!="x","Z","")</f>
        <v>#REF!</v>
      </c>
      <c r="DJ1772" s="12" t="e">
        <f>IF(Wedstrijden!#REF!="x","Z","")</f>
        <v>#REF!</v>
      </c>
      <c r="DK1772" s="12">
        <f>IF(COUNTA(Wedstrijden!#REF!)&lt;&gt;0,6,"")</f>
        <v>6</v>
      </c>
      <c r="DL1772" s="12">
        <f t="shared" si="167"/>
        <v>1</v>
      </c>
      <c r="DM1772" s="12" t="e">
        <f>IF(Wedstrijden!#REF!="x","L","")</f>
        <v>#REF!</v>
      </c>
      <c r="DN1772" s="12" t="e">
        <f>IF(Wedstrijden!#REF!="x","M","")</f>
        <v>#REF!</v>
      </c>
      <c r="DO1772" s="12" t="e">
        <f>IF(Wedstrijden!#REF!="x","Z","")</f>
        <v>#REF!</v>
      </c>
      <c r="DP1772" s="12" t="e">
        <f>IF(Wedstrijden!#REF!="x","Z","")</f>
        <v>#REF!</v>
      </c>
    </row>
    <row r="1773" spans="1:120" ht="15" x14ac:dyDescent="0.25">
      <c r="A1773" s="14">
        <f>Wedstrijden!A1784</f>
        <v>0</v>
      </c>
      <c r="B1773" s="12" t="str">
        <f>IFERROR(VLOOKUP(Wedstrijden!C1784,Wedstrijdlocaties!$B$2:$E$500,2,FALSE),"")</f>
        <v/>
      </c>
      <c r="C1773" s="12" t="str">
        <f>Wedstrijden!D1784</f>
        <v/>
      </c>
      <c r="D1773" s="12" t="str">
        <f>IFERROR(VLOOKUP(Wedstrijden!E1784,Organisaties!$B$2:$C$500,2,FALSE),"")</f>
        <v/>
      </c>
      <c r="E1773" s="12" t="str">
        <f>IFERROR(VLOOKUP(Wedstrijden!E1784,Organisaties!$B$2:$G$500,5,FALSE),"")</f>
        <v/>
      </c>
      <c r="F1773" s="12" t="e">
        <f>IF(Wedstrijden!#REF!&lt;&gt;"",Wedstrijden!#REF!,"")</f>
        <v>#REF!</v>
      </c>
      <c r="G1773" s="12">
        <f>IF(Wedstrijden!K1784="Indoor",1,0)</f>
        <v>0</v>
      </c>
      <c r="H1773" s="12">
        <f>Wedstrijden!L1784</f>
        <v>0</v>
      </c>
      <c r="I1773" s="12" t="str">
        <f>IF(Wedstrijden!J1784="Nee",0,IF(Wedstrijden!J1784="Ja",1,""))</f>
        <v/>
      </c>
      <c r="J1773" s="12" t="str">
        <f>IF(Wedstrijden!M1784&lt;&gt;"",Wedstrijden!M1784,"")</f>
        <v/>
      </c>
      <c r="BJ1773" s="12">
        <f>IF(COUNTA(Wedstrijden!#REF!)&lt;&gt;0,1,"")</f>
        <v>1</v>
      </c>
      <c r="BK1773" s="12">
        <f t="shared" si="162"/>
        <v>2</v>
      </c>
      <c r="BL1773" s="12" t="e">
        <f>IF(Wedstrijden!#REF!="x","AA","")</f>
        <v>#REF!</v>
      </c>
      <c r="BM1773" s="12" t="e">
        <f>IF(Wedstrijden!#REF!="x","A","")</f>
        <v>#REF!</v>
      </c>
      <c r="BN1773" s="12" t="e">
        <f>IF(Wedstrijden!#REF!="x","B1","")</f>
        <v>#REF!</v>
      </c>
      <c r="BO1773" s="12" t="e">
        <f>IF(Wedstrijden!#REF!="x","BB","")</f>
        <v>#REF!</v>
      </c>
      <c r="BP1773" s="12" t="e">
        <f>IF(Wedstrijden!#REF!="x","B","")</f>
        <v>#REF!</v>
      </c>
      <c r="BQ1773" s="12" t="e">
        <f>IF(Wedstrijden!#REF!="x","L1","")</f>
        <v>#REF!</v>
      </c>
      <c r="BR1773" s="12" t="e">
        <f>IF(Wedstrijden!#REF!="x","L2","")</f>
        <v>#REF!</v>
      </c>
      <c r="BS1773" s="12" t="e">
        <f>IF(Wedstrijden!#REF!="x","M1","")</f>
        <v>#REF!</v>
      </c>
      <c r="BT1773" s="12" t="e">
        <f>IF(Wedstrijden!#REF!="x","M2","")</f>
        <v>#REF!</v>
      </c>
      <c r="BU1773" s="12" t="e">
        <f>IF(Wedstrijden!#REF!="x","Z1","")</f>
        <v>#REF!</v>
      </c>
      <c r="BV1773" s="12" t="e">
        <f>IF(Wedstrijden!#REF!="x","Z2","")</f>
        <v>#REF!</v>
      </c>
      <c r="BW1773" s="12">
        <f>IF(COUNTA(Wedstrijden!#REF!)&lt;&gt;0,1,"")</f>
        <v>1</v>
      </c>
      <c r="BX1773" s="12">
        <f t="shared" si="163"/>
        <v>1</v>
      </c>
      <c r="BY1773" s="12" t="e">
        <f>IF(Wedstrijden!#REF!="x","BB","")</f>
        <v>#REF!</v>
      </c>
      <c r="BZ1773" s="12" t="e">
        <f>IF(Wedstrijden!#REF!="x","B","")</f>
        <v>#REF!</v>
      </c>
      <c r="CA1773" s="12" t="e">
        <f>IF(Wedstrijden!#REF!="x","L1","")</f>
        <v>#REF!</v>
      </c>
      <c r="CB1773" s="12" t="e">
        <f>IF(Wedstrijden!#REF!="x","L2","")</f>
        <v>#REF!</v>
      </c>
      <c r="CC1773" s="12" t="e">
        <f>IF(Wedstrijden!#REF!="x","M1","")</f>
        <v>#REF!</v>
      </c>
      <c r="CD1773" s="12" t="e">
        <f>IF(Wedstrijden!#REF!="x","M2","")</f>
        <v>#REF!</v>
      </c>
      <c r="CE1773" s="12" t="e">
        <f>IF(Wedstrijden!#REF!="x","Z1","")</f>
        <v>#REF!</v>
      </c>
      <c r="CF1773" s="12" t="e">
        <f>IF(Wedstrijden!#REF!="x","Z2","")</f>
        <v>#REF!</v>
      </c>
      <c r="CG1773" s="12" t="e">
        <f>IF(Wedstrijden!#REF!="x","ZZL","")</f>
        <v>#REF!</v>
      </c>
      <c r="CL1773" s="12">
        <f>IF(COUNTA(Wedstrijden!#REF!)&lt;&gt;0,2,"")</f>
        <v>2</v>
      </c>
      <c r="CM1773" s="12">
        <f t="shared" si="164"/>
        <v>2</v>
      </c>
      <c r="CN1773" s="12" t="e">
        <f>IF(Wedstrijden!#REF!="x","AA","")</f>
        <v>#REF!</v>
      </c>
      <c r="CO1773" s="12" t="e">
        <f>IF(Wedstrijden!#REF!="x","A","")</f>
        <v>#REF!</v>
      </c>
      <c r="CP1773" s="12" t="e">
        <f>IF(Wedstrijden!#REF!="x","BB","")</f>
        <v>#REF!</v>
      </c>
      <c r="CQ1773" s="12" t="e">
        <f>IF(Wedstrijden!#REF!="x","B","")</f>
        <v>#REF!</v>
      </c>
      <c r="CR1773" s="12" t="e">
        <f>IF(Wedstrijden!#REF!="x","L","")</f>
        <v>#REF!</v>
      </c>
      <c r="CS1773" s="12" t="e">
        <f>IF(Wedstrijden!#REF!="x","M","")</f>
        <v>#REF!</v>
      </c>
      <c r="CT1773" s="12" t="e">
        <f>IF(Wedstrijden!#REF!="x","Z","")</f>
        <v>#REF!</v>
      </c>
      <c r="CU1773" s="12" t="e">
        <f>IF(Wedstrijden!#REF!="x","ZZ","")</f>
        <v>#REF!</v>
      </c>
      <c r="CV1773" s="12">
        <f>IF(COUNTA(Wedstrijden!#REF!)&lt;&gt;0,2,"")</f>
        <v>2</v>
      </c>
      <c r="CW1773" s="12">
        <f t="shared" si="165"/>
        <v>1</v>
      </c>
      <c r="CX1773" s="12" t="e">
        <f>IF(Wedstrijden!#REF!="x","BB","")</f>
        <v>#REF!</v>
      </c>
      <c r="CY1773" s="12" t="e">
        <f>IF(Wedstrijden!#REF!="x","B","")</f>
        <v>#REF!</v>
      </c>
      <c r="CZ1773" s="12" t="e">
        <f>IF(Wedstrijden!#REF!="x","L","")</f>
        <v>#REF!</v>
      </c>
      <c r="DA1773" s="12" t="e">
        <f>IF(Wedstrijden!#REF!="x","M","")</f>
        <v>#REF!</v>
      </c>
      <c r="DB1773" s="12" t="e">
        <f>IF(Wedstrijden!#REF!="x","Z","")</f>
        <v>#REF!</v>
      </c>
      <c r="DC1773" s="12" t="e">
        <f>IF(Wedstrijden!#REF!="x","ZZ","")</f>
        <v>#REF!</v>
      </c>
      <c r="DD1773" s="12" t="e">
        <f>IF(Wedstrijden!#REF!="x","1.40","")</f>
        <v>#REF!</v>
      </c>
      <c r="DE1773" s="12">
        <f>IF(COUNTA(Wedstrijden!#REF!)&lt;&gt;0,6,"")</f>
        <v>6</v>
      </c>
      <c r="DF1773" s="12">
        <f t="shared" si="166"/>
        <v>2</v>
      </c>
      <c r="DG1773" s="12" t="e">
        <f>IF(Wedstrijden!#REF!="x","L","")</f>
        <v>#REF!</v>
      </c>
      <c r="DH1773" s="12" t="e">
        <f>IF(Wedstrijden!#REF!="x","M","")</f>
        <v>#REF!</v>
      </c>
      <c r="DI1773" s="12" t="e">
        <f>IF(Wedstrijden!#REF!="x","Z","")</f>
        <v>#REF!</v>
      </c>
      <c r="DJ1773" s="12" t="e">
        <f>IF(Wedstrijden!#REF!="x","Z","")</f>
        <v>#REF!</v>
      </c>
      <c r="DK1773" s="12">
        <f>IF(COUNTA(Wedstrijden!#REF!)&lt;&gt;0,6,"")</f>
        <v>6</v>
      </c>
      <c r="DL1773" s="12">
        <f t="shared" si="167"/>
        <v>1</v>
      </c>
      <c r="DM1773" s="12" t="e">
        <f>IF(Wedstrijden!#REF!="x","L","")</f>
        <v>#REF!</v>
      </c>
      <c r="DN1773" s="12" t="e">
        <f>IF(Wedstrijden!#REF!="x","M","")</f>
        <v>#REF!</v>
      </c>
      <c r="DO1773" s="12" t="e">
        <f>IF(Wedstrijden!#REF!="x","Z","")</f>
        <v>#REF!</v>
      </c>
      <c r="DP1773" s="12" t="e">
        <f>IF(Wedstrijden!#REF!="x","Z","")</f>
        <v>#REF!</v>
      </c>
    </row>
    <row r="1774" spans="1:120" ht="15" x14ac:dyDescent="0.25">
      <c r="A1774" s="14">
        <f>Wedstrijden!A1785</f>
        <v>0</v>
      </c>
      <c r="B1774" s="12" t="str">
        <f>IFERROR(VLOOKUP(Wedstrijden!C1785,Wedstrijdlocaties!$B$2:$E$500,2,FALSE),"")</f>
        <v/>
      </c>
      <c r="C1774" s="12" t="str">
        <f>Wedstrijden!D1785</f>
        <v/>
      </c>
      <c r="D1774" s="12" t="str">
        <f>IFERROR(VLOOKUP(Wedstrijden!E1785,Organisaties!$B$2:$C$500,2,FALSE),"")</f>
        <v/>
      </c>
      <c r="E1774" s="12" t="str">
        <f>IFERROR(VLOOKUP(Wedstrijden!E1785,Organisaties!$B$2:$G$500,5,FALSE),"")</f>
        <v/>
      </c>
      <c r="F1774" s="12" t="e">
        <f>IF(Wedstrijden!#REF!&lt;&gt;"",Wedstrijden!#REF!,"")</f>
        <v>#REF!</v>
      </c>
      <c r="G1774" s="12">
        <f>IF(Wedstrijden!K1785="Indoor",1,0)</f>
        <v>0</v>
      </c>
      <c r="H1774" s="12">
        <f>Wedstrijden!L1785</f>
        <v>0</v>
      </c>
      <c r="I1774" s="12" t="str">
        <f>IF(Wedstrijden!J1785="Nee",0,IF(Wedstrijden!J1785="Ja",1,""))</f>
        <v/>
      </c>
      <c r="J1774" s="12" t="str">
        <f>IF(Wedstrijden!M1785&lt;&gt;"",Wedstrijden!M1785,"")</f>
        <v/>
      </c>
      <c r="BJ1774" s="12">
        <f>IF(COUNTA(Wedstrijden!#REF!)&lt;&gt;0,1,"")</f>
        <v>1</v>
      </c>
      <c r="BK1774" s="12">
        <f t="shared" si="162"/>
        <v>2</v>
      </c>
      <c r="BL1774" s="12" t="e">
        <f>IF(Wedstrijden!#REF!="x","AA","")</f>
        <v>#REF!</v>
      </c>
      <c r="BM1774" s="12" t="e">
        <f>IF(Wedstrijden!#REF!="x","A","")</f>
        <v>#REF!</v>
      </c>
      <c r="BN1774" s="12" t="e">
        <f>IF(Wedstrijden!#REF!="x","B1","")</f>
        <v>#REF!</v>
      </c>
      <c r="BO1774" s="12" t="e">
        <f>IF(Wedstrijden!#REF!="x","BB","")</f>
        <v>#REF!</v>
      </c>
      <c r="BP1774" s="12" t="e">
        <f>IF(Wedstrijden!#REF!="x","B","")</f>
        <v>#REF!</v>
      </c>
      <c r="BQ1774" s="12" t="e">
        <f>IF(Wedstrijden!#REF!="x","L1","")</f>
        <v>#REF!</v>
      </c>
      <c r="BR1774" s="12" t="e">
        <f>IF(Wedstrijden!#REF!="x","L2","")</f>
        <v>#REF!</v>
      </c>
      <c r="BS1774" s="12" t="e">
        <f>IF(Wedstrijden!#REF!="x","M1","")</f>
        <v>#REF!</v>
      </c>
      <c r="BT1774" s="12" t="e">
        <f>IF(Wedstrijden!#REF!="x","M2","")</f>
        <v>#REF!</v>
      </c>
      <c r="BU1774" s="12" t="e">
        <f>IF(Wedstrijden!#REF!="x","Z1","")</f>
        <v>#REF!</v>
      </c>
      <c r="BV1774" s="12" t="e">
        <f>IF(Wedstrijden!#REF!="x","Z2","")</f>
        <v>#REF!</v>
      </c>
      <c r="BW1774" s="12">
        <f>IF(COUNTA(Wedstrijden!#REF!)&lt;&gt;0,1,"")</f>
        <v>1</v>
      </c>
      <c r="BX1774" s="12">
        <f t="shared" si="163"/>
        <v>1</v>
      </c>
      <c r="BY1774" s="12" t="e">
        <f>IF(Wedstrijden!#REF!="x","BB","")</f>
        <v>#REF!</v>
      </c>
      <c r="BZ1774" s="12" t="e">
        <f>IF(Wedstrijden!#REF!="x","B","")</f>
        <v>#REF!</v>
      </c>
      <c r="CA1774" s="12" t="e">
        <f>IF(Wedstrijden!#REF!="x","L1","")</f>
        <v>#REF!</v>
      </c>
      <c r="CB1774" s="12" t="e">
        <f>IF(Wedstrijden!#REF!="x","L2","")</f>
        <v>#REF!</v>
      </c>
      <c r="CC1774" s="12" t="e">
        <f>IF(Wedstrijden!#REF!="x","M1","")</f>
        <v>#REF!</v>
      </c>
      <c r="CD1774" s="12" t="e">
        <f>IF(Wedstrijden!#REF!="x","M2","")</f>
        <v>#REF!</v>
      </c>
      <c r="CE1774" s="12" t="e">
        <f>IF(Wedstrijden!#REF!="x","Z1","")</f>
        <v>#REF!</v>
      </c>
      <c r="CF1774" s="12" t="e">
        <f>IF(Wedstrijden!#REF!="x","Z2","")</f>
        <v>#REF!</v>
      </c>
      <c r="CG1774" s="12" t="e">
        <f>IF(Wedstrijden!#REF!="x","ZZL","")</f>
        <v>#REF!</v>
      </c>
      <c r="CL1774" s="12">
        <f>IF(COUNTA(Wedstrijden!#REF!)&lt;&gt;0,2,"")</f>
        <v>2</v>
      </c>
      <c r="CM1774" s="12">
        <f t="shared" si="164"/>
        <v>2</v>
      </c>
      <c r="CN1774" s="12" t="e">
        <f>IF(Wedstrijden!#REF!="x","AA","")</f>
        <v>#REF!</v>
      </c>
      <c r="CO1774" s="12" t="e">
        <f>IF(Wedstrijden!#REF!="x","A","")</f>
        <v>#REF!</v>
      </c>
      <c r="CP1774" s="12" t="e">
        <f>IF(Wedstrijden!#REF!="x","BB","")</f>
        <v>#REF!</v>
      </c>
      <c r="CQ1774" s="12" t="e">
        <f>IF(Wedstrijden!#REF!="x","B","")</f>
        <v>#REF!</v>
      </c>
      <c r="CR1774" s="12" t="e">
        <f>IF(Wedstrijden!#REF!="x","L","")</f>
        <v>#REF!</v>
      </c>
      <c r="CS1774" s="12" t="e">
        <f>IF(Wedstrijden!#REF!="x","M","")</f>
        <v>#REF!</v>
      </c>
      <c r="CT1774" s="12" t="e">
        <f>IF(Wedstrijden!#REF!="x","Z","")</f>
        <v>#REF!</v>
      </c>
      <c r="CU1774" s="12" t="e">
        <f>IF(Wedstrijden!#REF!="x","ZZ","")</f>
        <v>#REF!</v>
      </c>
      <c r="CV1774" s="12">
        <f>IF(COUNTA(Wedstrijden!#REF!)&lt;&gt;0,2,"")</f>
        <v>2</v>
      </c>
      <c r="CW1774" s="12">
        <f t="shared" si="165"/>
        <v>1</v>
      </c>
      <c r="CX1774" s="12" t="e">
        <f>IF(Wedstrijden!#REF!="x","BB","")</f>
        <v>#REF!</v>
      </c>
      <c r="CY1774" s="12" t="e">
        <f>IF(Wedstrijden!#REF!="x","B","")</f>
        <v>#REF!</v>
      </c>
      <c r="CZ1774" s="12" t="e">
        <f>IF(Wedstrijden!#REF!="x","L","")</f>
        <v>#REF!</v>
      </c>
      <c r="DA1774" s="12" t="e">
        <f>IF(Wedstrijden!#REF!="x","M","")</f>
        <v>#REF!</v>
      </c>
      <c r="DB1774" s="12" t="e">
        <f>IF(Wedstrijden!#REF!="x","Z","")</f>
        <v>#REF!</v>
      </c>
      <c r="DC1774" s="12" t="e">
        <f>IF(Wedstrijden!#REF!="x","ZZ","")</f>
        <v>#REF!</v>
      </c>
      <c r="DD1774" s="12" t="e">
        <f>IF(Wedstrijden!#REF!="x","1.40","")</f>
        <v>#REF!</v>
      </c>
      <c r="DE1774" s="12">
        <f>IF(COUNTA(Wedstrijden!#REF!)&lt;&gt;0,6,"")</f>
        <v>6</v>
      </c>
      <c r="DF1774" s="12">
        <f t="shared" si="166"/>
        <v>2</v>
      </c>
      <c r="DG1774" s="12" t="e">
        <f>IF(Wedstrijden!#REF!="x","L","")</f>
        <v>#REF!</v>
      </c>
      <c r="DH1774" s="12" t="e">
        <f>IF(Wedstrijden!#REF!="x","M","")</f>
        <v>#REF!</v>
      </c>
      <c r="DI1774" s="12" t="e">
        <f>IF(Wedstrijden!#REF!="x","Z","")</f>
        <v>#REF!</v>
      </c>
      <c r="DJ1774" s="12" t="e">
        <f>IF(Wedstrijden!#REF!="x","Z","")</f>
        <v>#REF!</v>
      </c>
      <c r="DK1774" s="12">
        <f>IF(COUNTA(Wedstrijden!#REF!)&lt;&gt;0,6,"")</f>
        <v>6</v>
      </c>
      <c r="DL1774" s="12">
        <f t="shared" si="167"/>
        <v>1</v>
      </c>
      <c r="DM1774" s="12" t="e">
        <f>IF(Wedstrijden!#REF!="x","L","")</f>
        <v>#REF!</v>
      </c>
      <c r="DN1774" s="12" t="e">
        <f>IF(Wedstrijden!#REF!="x","M","")</f>
        <v>#REF!</v>
      </c>
      <c r="DO1774" s="12" t="e">
        <f>IF(Wedstrijden!#REF!="x","Z","")</f>
        <v>#REF!</v>
      </c>
      <c r="DP1774" s="12" t="e">
        <f>IF(Wedstrijden!#REF!="x","Z","")</f>
        <v>#REF!</v>
      </c>
    </row>
    <row r="1775" spans="1:120" ht="15" x14ac:dyDescent="0.25">
      <c r="A1775" s="14">
        <f>Wedstrijden!A1786</f>
        <v>0</v>
      </c>
      <c r="B1775" s="12" t="str">
        <f>IFERROR(VLOOKUP(Wedstrijden!C1786,Wedstrijdlocaties!$B$2:$E$500,2,FALSE),"")</f>
        <v/>
      </c>
      <c r="C1775" s="12" t="str">
        <f>Wedstrijden!D1786</f>
        <v/>
      </c>
      <c r="D1775" s="12" t="str">
        <f>IFERROR(VLOOKUP(Wedstrijden!E1786,Organisaties!$B$2:$C$500,2,FALSE),"")</f>
        <v/>
      </c>
      <c r="E1775" s="12" t="str">
        <f>IFERROR(VLOOKUP(Wedstrijden!E1786,Organisaties!$B$2:$G$500,5,FALSE),"")</f>
        <v/>
      </c>
      <c r="F1775" s="12" t="e">
        <f>IF(Wedstrijden!#REF!&lt;&gt;"",Wedstrijden!#REF!,"")</f>
        <v>#REF!</v>
      </c>
      <c r="G1775" s="12">
        <f>IF(Wedstrijden!K1786="Indoor",1,0)</f>
        <v>0</v>
      </c>
      <c r="H1775" s="12">
        <f>Wedstrijden!L1786</f>
        <v>0</v>
      </c>
      <c r="I1775" s="12" t="str">
        <f>IF(Wedstrijden!J1786="Nee",0,IF(Wedstrijden!J1786="Ja",1,""))</f>
        <v/>
      </c>
      <c r="J1775" s="12" t="str">
        <f>IF(Wedstrijden!M1786&lt;&gt;"",Wedstrijden!M1786,"")</f>
        <v/>
      </c>
      <c r="BJ1775" s="12">
        <f>IF(COUNTA(Wedstrijden!#REF!)&lt;&gt;0,1,"")</f>
        <v>1</v>
      </c>
      <c r="BK1775" s="12">
        <f t="shared" si="162"/>
        <v>2</v>
      </c>
      <c r="BL1775" s="12" t="e">
        <f>IF(Wedstrijden!#REF!="x","AA","")</f>
        <v>#REF!</v>
      </c>
      <c r="BM1775" s="12" t="e">
        <f>IF(Wedstrijden!#REF!="x","A","")</f>
        <v>#REF!</v>
      </c>
      <c r="BN1775" s="12" t="e">
        <f>IF(Wedstrijden!#REF!="x","B1","")</f>
        <v>#REF!</v>
      </c>
      <c r="BO1775" s="12" t="e">
        <f>IF(Wedstrijden!#REF!="x","BB","")</f>
        <v>#REF!</v>
      </c>
      <c r="BP1775" s="12" t="e">
        <f>IF(Wedstrijden!#REF!="x","B","")</f>
        <v>#REF!</v>
      </c>
      <c r="BQ1775" s="12" t="e">
        <f>IF(Wedstrijden!#REF!="x","L1","")</f>
        <v>#REF!</v>
      </c>
      <c r="BR1775" s="12" t="e">
        <f>IF(Wedstrijden!#REF!="x","L2","")</f>
        <v>#REF!</v>
      </c>
      <c r="BS1775" s="12" t="e">
        <f>IF(Wedstrijden!#REF!="x","M1","")</f>
        <v>#REF!</v>
      </c>
      <c r="BT1775" s="12" t="e">
        <f>IF(Wedstrijden!#REF!="x","M2","")</f>
        <v>#REF!</v>
      </c>
      <c r="BU1775" s="12" t="e">
        <f>IF(Wedstrijden!#REF!="x","Z1","")</f>
        <v>#REF!</v>
      </c>
      <c r="BV1775" s="12" t="e">
        <f>IF(Wedstrijden!#REF!="x","Z2","")</f>
        <v>#REF!</v>
      </c>
      <c r="BW1775" s="12">
        <f>IF(COUNTA(Wedstrijden!#REF!)&lt;&gt;0,1,"")</f>
        <v>1</v>
      </c>
      <c r="BX1775" s="12">
        <f t="shared" si="163"/>
        <v>1</v>
      </c>
      <c r="BY1775" s="12" t="e">
        <f>IF(Wedstrijden!#REF!="x","BB","")</f>
        <v>#REF!</v>
      </c>
      <c r="BZ1775" s="12" t="e">
        <f>IF(Wedstrijden!#REF!="x","B","")</f>
        <v>#REF!</v>
      </c>
      <c r="CA1775" s="12" t="e">
        <f>IF(Wedstrijden!#REF!="x","L1","")</f>
        <v>#REF!</v>
      </c>
      <c r="CB1775" s="12" t="e">
        <f>IF(Wedstrijden!#REF!="x","L2","")</f>
        <v>#REF!</v>
      </c>
      <c r="CC1775" s="12" t="e">
        <f>IF(Wedstrijden!#REF!="x","M1","")</f>
        <v>#REF!</v>
      </c>
      <c r="CD1775" s="12" t="e">
        <f>IF(Wedstrijden!#REF!="x","M2","")</f>
        <v>#REF!</v>
      </c>
      <c r="CE1775" s="12" t="e">
        <f>IF(Wedstrijden!#REF!="x","Z1","")</f>
        <v>#REF!</v>
      </c>
      <c r="CF1775" s="12" t="e">
        <f>IF(Wedstrijden!#REF!="x","Z2","")</f>
        <v>#REF!</v>
      </c>
      <c r="CG1775" s="12" t="e">
        <f>IF(Wedstrijden!#REF!="x","ZZL","")</f>
        <v>#REF!</v>
      </c>
      <c r="CL1775" s="12">
        <f>IF(COUNTA(Wedstrijden!#REF!)&lt;&gt;0,2,"")</f>
        <v>2</v>
      </c>
      <c r="CM1775" s="12">
        <f t="shared" si="164"/>
        <v>2</v>
      </c>
      <c r="CN1775" s="12" t="e">
        <f>IF(Wedstrijden!#REF!="x","AA","")</f>
        <v>#REF!</v>
      </c>
      <c r="CO1775" s="12" t="e">
        <f>IF(Wedstrijden!#REF!="x","A","")</f>
        <v>#REF!</v>
      </c>
      <c r="CP1775" s="12" t="e">
        <f>IF(Wedstrijden!#REF!="x","BB","")</f>
        <v>#REF!</v>
      </c>
      <c r="CQ1775" s="12" t="e">
        <f>IF(Wedstrijden!#REF!="x","B","")</f>
        <v>#REF!</v>
      </c>
      <c r="CR1775" s="12" t="e">
        <f>IF(Wedstrijden!#REF!="x","L","")</f>
        <v>#REF!</v>
      </c>
      <c r="CS1775" s="12" t="e">
        <f>IF(Wedstrijden!#REF!="x","M","")</f>
        <v>#REF!</v>
      </c>
      <c r="CT1775" s="12" t="e">
        <f>IF(Wedstrijden!#REF!="x","Z","")</f>
        <v>#REF!</v>
      </c>
      <c r="CU1775" s="12" t="e">
        <f>IF(Wedstrijden!#REF!="x","ZZ","")</f>
        <v>#REF!</v>
      </c>
      <c r="CV1775" s="12">
        <f>IF(COUNTA(Wedstrijden!#REF!)&lt;&gt;0,2,"")</f>
        <v>2</v>
      </c>
      <c r="CW1775" s="12">
        <f t="shared" si="165"/>
        <v>1</v>
      </c>
      <c r="CX1775" s="12" t="e">
        <f>IF(Wedstrijden!#REF!="x","BB","")</f>
        <v>#REF!</v>
      </c>
      <c r="CY1775" s="12" t="e">
        <f>IF(Wedstrijden!#REF!="x","B","")</f>
        <v>#REF!</v>
      </c>
      <c r="CZ1775" s="12" t="e">
        <f>IF(Wedstrijden!#REF!="x","L","")</f>
        <v>#REF!</v>
      </c>
      <c r="DA1775" s="12" t="e">
        <f>IF(Wedstrijden!#REF!="x","M","")</f>
        <v>#REF!</v>
      </c>
      <c r="DB1775" s="12" t="e">
        <f>IF(Wedstrijden!#REF!="x","Z","")</f>
        <v>#REF!</v>
      </c>
      <c r="DC1775" s="12" t="e">
        <f>IF(Wedstrijden!#REF!="x","ZZ","")</f>
        <v>#REF!</v>
      </c>
      <c r="DD1775" s="12" t="e">
        <f>IF(Wedstrijden!#REF!="x","1.40","")</f>
        <v>#REF!</v>
      </c>
      <c r="DE1775" s="12">
        <f>IF(COUNTA(Wedstrijden!#REF!)&lt;&gt;0,6,"")</f>
        <v>6</v>
      </c>
      <c r="DF1775" s="12">
        <f t="shared" si="166"/>
        <v>2</v>
      </c>
      <c r="DG1775" s="12" t="e">
        <f>IF(Wedstrijden!#REF!="x","L","")</f>
        <v>#REF!</v>
      </c>
      <c r="DH1775" s="12" t="e">
        <f>IF(Wedstrijden!#REF!="x","M","")</f>
        <v>#REF!</v>
      </c>
      <c r="DI1775" s="12" t="e">
        <f>IF(Wedstrijden!#REF!="x","Z","")</f>
        <v>#REF!</v>
      </c>
      <c r="DJ1775" s="12" t="e">
        <f>IF(Wedstrijden!#REF!="x","Z","")</f>
        <v>#REF!</v>
      </c>
      <c r="DK1775" s="12">
        <f>IF(COUNTA(Wedstrijden!#REF!)&lt;&gt;0,6,"")</f>
        <v>6</v>
      </c>
      <c r="DL1775" s="12">
        <f t="shared" si="167"/>
        <v>1</v>
      </c>
      <c r="DM1775" s="12" t="e">
        <f>IF(Wedstrijden!#REF!="x","L","")</f>
        <v>#REF!</v>
      </c>
      <c r="DN1775" s="12" t="e">
        <f>IF(Wedstrijden!#REF!="x","M","")</f>
        <v>#REF!</v>
      </c>
      <c r="DO1775" s="12" t="e">
        <f>IF(Wedstrijden!#REF!="x","Z","")</f>
        <v>#REF!</v>
      </c>
      <c r="DP1775" s="12" t="e">
        <f>IF(Wedstrijden!#REF!="x","Z","")</f>
        <v>#REF!</v>
      </c>
    </row>
    <row r="1776" spans="1:120" ht="15" x14ac:dyDescent="0.25">
      <c r="A1776" s="14">
        <f>Wedstrijden!A1787</f>
        <v>0</v>
      </c>
      <c r="B1776" s="12" t="str">
        <f>IFERROR(VLOOKUP(Wedstrijden!C1787,Wedstrijdlocaties!$B$2:$E$500,2,FALSE),"")</f>
        <v/>
      </c>
      <c r="C1776" s="12" t="str">
        <f>Wedstrijden!D1787</f>
        <v/>
      </c>
      <c r="D1776" s="12" t="str">
        <f>IFERROR(VLOOKUP(Wedstrijden!E1787,Organisaties!$B$2:$C$500,2,FALSE),"")</f>
        <v/>
      </c>
      <c r="E1776" s="12" t="str">
        <f>IFERROR(VLOOKUP(Wedstrijden!E1787,Organisaties!$B$2:$G$500,5,FALSE),"")</f>
        <v/>
      </c>
      <c r="F1776" s="12" t="e">
        <f>IF(Wedstrijden!#REF!&lt;&gt;"",Wedstrijden!#REF!,"")</f>
        <v>#REF!</v>
      </c>
      <c r="G1776" s="12">
        <f>IF(Wedstrijden!K1787="Indoor",1,0)</f>
        <v>0</v>
      </c>
      <c r="H1776" s="12">
        <f>Wedstrijden!L1787</f>
        <v>0</v>
      </c>
      <c r="I1776" s="12" t="str">
        <f>IF(Wedstrijden!J1787="Nee",0,IF(Wedstrijden!J1787="Ja",1,""))</f>
        <v/>
      </c>
      <c r="J1776" s="12" t="str">
        <f>IF(Wedstrijden!M1787&lt;&gt;"",Wedstrijden!M1787,"")</f>
        <v/>
      </c>
      <c r="BJ1776" s="12">
        <f>IF(COUNTA(Wedstrijden!#REF!)&lt;&gt;0,1,"")</f>
        <v>1</v>
      </c>
      <c r="BK1776" s="12">
        <f t="shared" si="162"/>
        <v>2</v>
      </c>
      <c r="BL1776" s="12" t="e">
        <f>IF(Wedstrijden!#REF!="x","AA","")</f>
        <v>#REF!</v>
      </c>
      <c r="BM1776" s="12" t="e">
        <f>IF(Wedstrijden!#REF!="x","A","")</f>
        <v>#REF!</v>
      </c>
      <c r="BN1776" s="12" t="e">
        <f>IF(Wedstrijden!#REF!="x","B1","")</f>
        <v>#REF!</v>
      </c>
      <c r="BO1776" s="12" t="e">
        <f>IF(Wedstrijden!#REF!="x","BB","")</f>
        <v>#REF!</v>
      </c>
      <c r="BP1776" s="12" t="e">
        <f>IF(Wedstrijden!#REF!="x","B","")</f>
        <v>#REF!</v>
      </c>
      <c r="BQ1776" s="12" t="e">
        <f>IF(Wedstrijden!#REF!="x","L1","")</f>
        <v>#REF!</v>
      </c>
      <c r="BR1776" s="12" t="e">
        <f>IF(Wedstrijden!#REF!="x","L2","")</f>
        <v>#REF!</v>
      </c>
      <c r="BS1776" s="12" t="e">
        <f>IF(Wedstrijden!#REF!="x","M1","")</f>
        <v>#REF!</v>
      </c>
      <c r="BT1776" s="12" t="e">
        <f>IF(Wedstrijden!#REF!="x","M2","")</f>
        <v>#REF!</v>
      </c>
      <c r="BU1776" s="12" t="e">
        <f>IF(Wedstrijden!#REF!="x","Z1","")</f>
        <v>#REF!</v>
      </c>
      <c r="BV1776" s="12" t="e">
        <f>IF(Wedstrijden!#REF!="x","Z2","")</f>
        <v>#REF!</v>
      </c>
      <c r="BW1776" s="12">
        <f>IF(COUNTA(Wedstrijden!#REF!)&lt;&gt;0,1,"")</f>
        <v>1</v>
      </c>
      <c r="BX1776" s="12">
        <f t="shared" si="163"/>
        <v>1</v>
      </c>
      <c r="BY1776" s="12" t="e">
        <f>IF(Wedstrijden!#REF!="x","BB","")</f>
        <v>#REF!</v>
      </c>
      <c r="BZ1776" s="12" t="e">
        <f>IF(Wedstrijden!#REF!="x","B","")</f>
        <v>#REF!</v>
      </c>
      <c r="CA1776" s="12" t="e">
        <f>IF(Wedstrijden!#REF!="x","L1","")</f>
        <v>#REF!</v>
      </c>
      <c r="CB1776" s="12" t="e">
        <f>IF(Wedstrijden!#REF!="x","L2","")</f>
        <v>#REF!</v>
      </c>
      <c r="CC1776" s="12" t="e">
        <f>IF(Wedstrijden!#REF!="x","M1","")</f>
        <v>#REF!</v>
      </c>
      <c r="CD1776" s="12" t="e">
        <f>IF(Wedstrijden!#REF!="x","M2","")</f>
        <v>#REF!</v>
      </c>
      <c r="CE1776" s="12" t="e">
        <f>IF(Wedstrijden!#REF!="x","Z1","")</f>
        <v>#REF!</v>
      </c>
      <c r="CF1776" s="12" t="e">
        <f>IF(Wedstrijden!#REF!="x","Z2","")</f>
        <v>#REF!</v>
      </c>
      <c r="CG1776" s="12" t="e">
        <f>IF(Wedstrijden!#REF!="x","ZZL","")</f>
        <v>#REF!</v>
      </c>
      <c r="CL1776" s="12">
        <f>IF(COUNTA(Wedstrijden!#REF!)&lt;&gt;0,2,"")</f>
        <v>2</v>
      </c>
      <c r="CM1776" s="12">
        <f t="shared" si="164"/>
        <v>2</v>
      </c>
      <c r="CN1776" s="12" t="e">
        <f>IF(Wedstrijden!#REF!="x","AA","")</f>
        <v>#REF!</v>
      </c>
      <c r="CO1776" s="12" t="e">
        <f>IF(Wedstrijden!#REF!="x","A","")</f>
        <v>#REF!</v>
      </c>
      <c r="CP1776" s="12" t="e">
        <f>IF(Wedstrijden!#REF!="x","BB","")</f>
        <v>#REF!</v>
      </c>
      <c r="CQ1776" s="12" t="e">
        <f>IF(Wedstrijden!#REF!="x","B","")</f>
        <v>#REF!</v>
      </c>
      <c r="CR1776" s="12" t="e">
        <f>IF(Wedstrijden!#REF!="x","L","")</f>
        <v>#REF!</v>
      </c>
      <c r="CS1776" s="12" t="e">
        <f>IF(Wedstrijden!#REF!="x","M","")</f>
        <v>#REF!</v>
      </c>
      <c r="CT1776" s="12" t="e">
        <f>IF(Wedstrijden!#REF!="x","Z","")</f>
        <v>#REF!</v>
      </c>
      <c r="CU1776" s="12" t="e">
        <f>IF(Wedstrijden!#REF!="x","ZZ","")</f>
        <v>#REF!</v>
      </c>
      <c r="CV1776" s="12">
        <f>IF(COUNTA(Wedstrijden!#REF!)&lt;&gt;0,2,"")</f>
        <v>2</v>
      </c>
      <c r="CW1776" s="12">
        <f t="shared" si="165"/>
        <v>1</v>
      </c>
      <c r="CX1776" s="12" t="e">
        <f>IF(Wedstrijden!#REF!="x","BB","")</f>
        <v>#REF!</v>
      </c>
      <c r="CY1776" s="12" t="e">
        <f>IF(Wedstrijden!#REF!="x","B","")</f>
        <v>#REF!</v>
      </c>
      <c r="CZ1776" s="12" t="e">
        <f>IF(Wedstrijden!#REF!="x","L","")</f>
        <v>#REF!</v>
      </c>
      <c r="DA1776" s="12" t="e">
        <f>IF(Wedstrijden!#REF!="x","M","")</f>
        <v>#REF!</v>
      </c>
      <c r="DB1776" s="12" t="e">
        <f>IF(Wedstrijden!#REF!="x","Z","")</f>
        <v>#REF!</v>
      </c>
      <c r="DC1776" s="12" t="e">
        <f>IF(Wedstrijden!#REF!="x","ZZ","")</f>
        <v>#REF!</v>
      </c>
      <c r="DD1776" s="12" t="e">
        <f>IF(Wedstrijden!#REF!="x","1.40","")</f>
        <v>#REF!</v>
      </c>
      <c r="DE1776" s="12">
        <f>IF(COUNTA(Wedstrijden!#REF!)&lt;&gt;0,6,"")</f>
        <v>6</v>
      </c>
      <c r="DF1776" s="12">
        <f t="shared" si="166"/>
        <v>2</v>
      </c>
      <c r="DG1776" s="12" t="e">
        <f>IF(Wedstrijden!#REF!="x","L","")</f>
        <v>#REF!</v>
      </c>
      <c r="DH1776" s="12" t="e">
        <f>IF(Wedstrijden!#REF!="x","M","")</f>
        <v>#REF!</v>
      </c>
      <c r="DI1776" s="12" t="e">
        <f>IF(Wedstrijden!#REF!="x","Z","")</f>
        <v>#REF!</v>
      </c>
      <c r="DJ1776" s="12" t="e">
        <f>IF(Wedstrijden!#REF!="x","Z","")</f>
        <v>#REF!</v>
      </c>
      <c r="DK1776" s="12">
        <f>IF(COUNTA(Wedstrijden!#REF!)&lt;&gt;0,6,"")</f>
        <v>6</v>
      </c>
      <c r="DL1776" s="12">
        <f t="shared" si="167"/>
        <v>1</v>
      </c>
      <c r="DM1776" s="12" t="e">
        <f>IF(Wedstrijden!#REF!="x","L","")</f>
        <v>#REF!</v>
      </c>
      <c r="DN1776" s="12" t="e">
        <f>IF(Wedstrijden!#REF!="x","M","")</f>
        <v>#REF!</v>
      </c>
      <c r="DO1776" s="12" t="e">
        <f>IF(Wedstrijden!#REF!="x","Z","")</f>
        <v>#REF!</v>
      </c>
      <c r="DP1776" s="12" t="e">
        <f>IF(Wedstrijden!#REF!="x","Z","")</f>
        <v>#REF!</v>
      </c>
    </row>
    <row r="1777" spans="1:120" ht="15" x14ac:dyDescent="0.25">
      <c r="A1777" s="14">
        <f>Wedstrijden!A1788</f>
        <v>0</v>
      </c>
      <c r="B1777" s="12" t="str">
        <f>IFERROR(VLOOKUP(Wedstrijden!C1788,Wedstrijdlocaties!$B$2:$E$500,2,FALSE),"")</f>
        <v/>
      </c>
      <c r="C1777" s="12" t="str">
        <f>Wedstrijden!D1788</f>
        <v/>
      </c>
      <c r="D1777" s="12" t="str">
        <f>IFERROR(VLOOKUP(Wedstrijden!E1788,Organisaties!$B$2:$C$500,2,FALSE),"")</f>
        <v/>
      </c>
      <c r="E1777" s="12" t="str">
        <f>IFERROR(VLOOKUP(Wedstrijden!E1788,Organisaties!$B$2:$G$500,5,FALSE),"")</f>
        <v/>
      </c>
      <c r="F1777" s="12" t="e">
        <f>IF(Wedstrijden!#REF!&lt;&gt;"",Wedstrijden!#REF!,"")</f>
        <v>#REF!</v>
      </c>
      <c r="G1777" s="12">
        <f>IF(Wedstrijden!K1788="Indoor",1,0)</f>
        <v>0</v>
      </c>
      <c r="H1777" s="12">
        <f>Wedstrijden!L1788</f>
        <v>0</v>
      </c>
      <c r="I1777" s="12" t="str">
        <f>IF(Wedstrijden!J1788="Nee",0,IF(Wedstrijden!J1788="Ja",1,""))</f>
        <v/>
      </c>
      <c r="J1777" s="12" t="str">
        <f>IF(Wedstrijden!M1788&lt;&gt;"",Wedstrijden!M1788,"")</f>
        <v/>
      </c>
      <c r="BJ1777" s="12">
        <f>IF(COUNTA(Wedstrijden!#REF!)&lt;&gt;0,1,"")</f>
        <v>1</v>
      </c>
      <c r="BK1777" s="12">
        <f t="shared" si="162"/>
        <v>2</v>
      </c>
      <c r="BL1777" s="12" t="e">
        <f>IF(Wedstrijden!#REF!="x","AA","")</f>
        <v>#REF!</v>
      </c>
      <c r="BM1777" s="12" t="e">
        <f>IF(Wedstrijden!#REF!="x","A","")</f>
        <v>#REF!</v>
      </c>
      <c r="BN1777" s="12" t="e">
        <f>IF(Wedstrijden!#REF!="x","B1","")</f>
        <v>#REF!</v>
      </c>
      <c r="BO1777" s="12" t="e">
        <f>IF(Wedstrijden!#REF!="x","BB","")</f>
        <v>#REF!</v>
      </c>
      <c r="BP1777" s="12" t="e">
        <f>IF(Wedstrijden!#REF!="x","B","")</f>
        <v>#REF!</v>
      </c>
      <c r="BQ1777" s="12" t="e">
        <f>IF(Wedstrijden!#REF!="x","L1","")</f>
        <v>#REF!</v>
      </c>
      <c r="BR1777" s="12" t="e">
        <f>IF(Wedstrijden!#REF!="x","L2","")</f>
        <v>#REF!</v>
      </c>
      <c r="BS1777" s="12" t="e">
        <f>IF(Wedstrijden!#REF!="x","M1","")</f>
        <v>#REF!</v>
      </c>
      <c r="BT1777" s="12" t="e">
        <f>IF(Wedstrijden!#REF!="x","M2","")</f>
        <v>#REF!</v>
      </c>
      <c r="BU1777" s="12" t="e">
        <f>IF(Wedstrijden!#REF!="x","Z1","")</f>
        <v>#REF!</v>
      </c>
      <c r="BV1777" s="12" t="e">
        <f>IF(Wedstrijden!#REF!="x","Z2","")</f>
        <v>#REF!</v>
      </c>
      <c r="BW1777" s="12">
        <f>IF(COUNTA(Wedstrijden!#REF!)&lt;&gt;0,1,"")</f>
        <v>1</v>
      </c>
      <c r="BX1777" s="12">
        <f t="shared" si="163"/>
        <v>1</v>
      </c>
      <c r="BY1777" s="12" t="e">
        <f>IF(Wedstrijden!#REF!="x","BB","")</f>
        <v>#REF!</v>
      </c>
      <c r="BZ1777" s="12" t="e">
        <f>IF(Wedstrijden!#REF!="x","B","")</f>
        <v>#REF!</v>
      </c>
      <c r="CA1777" s="12" t="e">
        <f>IF(Wedstrijden!#REF!="x","L1","")</f>
        <v>#REF!</v>
      </c>
      <c r="CB1777" s="12" t="e">
        <f>IF(Wedstrijden!#REF!="x","L2","")</f>
        <v>#REF!</v>
      </c>
      <c r="CC1777" s="12" t="e">
        <f>IF(Wedstrijden!#REF!="x","M1","")</f>
        <v>#REF!</v>
      </c>
      <c r="CD1777" s="12" t="e">
        <f>IF(Wedstrijden!#REF!="x","M2","")</f>
        <v>#REF!</v>
      </c>
      <c r="CE1777" s="12" t="e">
        <f>IF(Wedstrijden!#REF!="x","Z1","")</f>
        <v>#REF!</v>
      </c>
      <c r="CF1777" s="12" t="e">
        <f>IF(Wedstrijden!#REF!="x","Z2","")</f>
        <v>#REF!</v>
      </c>
      <c r="CG1777" s="12" t="e">
        <f>IF(Wedstrijden!#REF!="x","ZZL","")</f>
        <v>#REF!</v>
      </c>
      <c r="CL1777" s="12">
        <f>IF(COUNTA(Wedstrijden!#REF!)&lt;&gt;0,2,"")</f>
        <v>2</v>
      </c>
      <c r="CM1777" s="12">
        <f t="shared" si="164"/>
        <v>2</v>
      </c>
      <c r="CN1777" s="12" t="e">
        <f>IF(Wedstrijden!#REF!="x","AA","")</f>
        <v>#REF!</v>
      </c>
      <c r="CO1777" s="12" t="e">
        <f>IF(Wedstrijden!#REF!="x","A","")</f>
        <v>#REF!</v>
      </c>
      <c r="CP1777" s="12" t="e">
        <f>IF(Wedstrijden!#REF!="x","BB","")</f>
        <v>#REF!</v>
      </c>
      <c r="CQ1777" s="12" t="e">
        <f>IF(Wedstrijden!#REF!="x","B","")</f>
        <v>#REF!</v>
      </c>
      <c r="CR1777" s="12" t="e">
        <f>IF(Wedstrijden!#REF!="x","L","")</f>
        <v>#REF!</v>
      </c>
      <c r="CS1777" s="12" t="e">
        <f>IF(Wedstrijden!#REF!="x","M","")</f>
        <v>#REF!</v>
      </c>
      <c r="CT1777" s="12" t="e">
        <f>IF(Wedstrijden!#REF!="x","Z","")</f>
        <v>#REF!</v>
      </c>
      <c r="CU1777" s="12" t="e">
        <f>IF(Wedstrijden!#REF!="x","ZZ","")</f>
        <v>#REF!</v>
      </c>
      <c r="CV1777" s="12">
        <f>IF(COUNTA(Wedstrijden!#REF!)&lt;&gt;0,2,"")</f>
        <v>2</v>
      </c>
      <c r="CW1777" s="12">
        <f t="shared" si="165"/>
        <v>1</v>
      </c>
      <c r="CX1777" s="12" t="e">
        <f>IF(Wedstrijden!#REF!="x","BB","")</f>
        <v>#REF!</v>
      </c>
      <c r="CY1777" s="12" t="e">
        <f>IF(Wedstrijden!#REF!="x","B","")</f>
        <v>#REF!</v>
      </c>
      <c r="CZ1777" s="12" t="e">
        <f>IF(Wedstrijden!#REF!="x","L","")</f>
        <v>#REF!</v>
      </c>
      <c r="DA1777" s="12" t="e">
        <f>IF(Wedstrijden!#REF!="x","M","")</f>
        <v>#REF!</v>
      </c>
      <c r="DB1777" s="12" t="e">
        <f>IF(Wedstrijden!#REF!="x","Z","")</f>
        <v>#REF!</v>
      </c>
      <c r="DC1777" s="12" t="e">
        <f>IF(Wedstrijden!#REF!="x","ZZ","")</f>
        <v>#REF!</v>
      </c>
      <c r="DD1777" s="12" t="e">
        <f>IF(Wedstrijden!#REF!="x","1.40","")</f>
        <v>#REF!</v>
      </c>
      <c r="DE1777" s="12">
        <f>IF(COUNTA(Wedstrijden!#REF!)&lt;&gt;0,6,"")</f>
        <v>6</v>
      </c>
      <c r="DF1777" s="12">
        <f t="shared" si="166"/>
        <v>2</v>
      </c>
      <c r="DG1777" s="12" t="e">
        <f>IF(Wedstrijden!#REF!="x","L","")</f>
        <v>#REF!</v>
      </c>
      <c r="DH1777" s="12" t="e">
        <f>IF(Wedstrijden!#REF!="x","M","")</f>
        <v>#REF!</v>
      </c>
      <c r="DI1777" s="12" t="e">
        <f>IF(Wedstrijden!#REF!="x","Z","")</f>
        <v>#REF!</v>
      </c>
      <c r="DJ1777" s="12" t="e">
        <f>IF(Wedstrijden!#REF!="x","Z","")</f>
        <v>#REF!</v>
      </c>
      <c r="DK1777" s="12">
        <f>IF(COUNTA(Wedstrijden!#REF!)&lt;&gt;0,6,"")</f>
        <v>6</v>
      </c>
      <c r="DL1777" s="12">
        <f t="shared" si="167"/>
        <v>1</v>
      </c>
      <c r="DM1777" s="12" t="e">
        <f>IF(Wedstrijden!#REF!="x","L","")</f>
        <v>#REF!</v>
      </c>
      <c r="DN1777" s="12" t="e">
        <f>IF(Wedstrijden!#REF!="x","M","")</f>
        <v>#REF!</v>
      </c>
      <c r="DO1777" s="12" t="e">
        <f>IF(Wedstrijden!#REF!="x","Z","")</f>
        <v>#REF!</v>
      </c>
      <c r="DP1777" s="12" t="e">
        <f>IF(Wedstrijden!#REF!="x","Z","")</f>
        <v>#REF!</v>
      </c>
    </row>
    <row r="1778" spans="1:120" ht="15" x14ac:dyDescent="0.25">
      <c r="A1778" s="14">
        <f>Wedstrijden!A1789</f>
        <v>0</v>
      </c>
      <c r="B1778" s="12" t="str">
        <f>IFERROR(VLOOKUP(Wedstrijden!C1789,Wedstrijdlocaties!$B$2:$E$500,2,FALSE),"")</f>
        <v/>
      </c>
      <c r="C1778" s="12" t="str">
        <f>Wedstrijden!D1789</f>
        <v/>
      </c>
      <c r="D1778" s="12" t="str">
        <f>IFERROR(VLOOKUP(Wedstrijden!E1789,Organisaties!$B$2:$C$500,2,FALSE),"")</f>
        <v/>
      </c>
      <c r="E1778" s="12" t="str">
        <f>IFERROR(VLOOKUP(Wedstrijden!E1789,Organisaties!$B$2:$G$500,5,FALSE),"")</f>
        <v/>
      </c>
      <c r="F1778" s="12" t="e">
        <f>IF(Wedstrijden!#REF!&lt;&gt;"",Wedstrijden!#REF!,"")</f>
        <v>#REF!</v>
      </c>
      <c r="G1778" s="12">
        <f>IF(Wedstrijden!K1789="Indoor",1,0)</f>
        <v>0</v>
      </c>
      <c r="H1778" s="12">
        <f>Wedstrijden!L1789</f>
        <v>0</v>
      </c>
      <c r="I1778" s="12" t="str">
        <f>IF(Wedstrijden!J1789="Nee",0,IF(Wedstrijden!J1789="Ja",1,""))</f>
        <v/>
      </c>
      <c r="J1778" s="12" t="str">
        <f>IF(Wedstrijden!M1789&lt;&gt;"",Wedstrijden!M1789,"")</f>
        <v/>
      </c>
      <c r="BJ1778" s="12">
        <f>IF(COUNTA(Wedstrijden!#REF!)&lt;&gt;0,1,"")</f>
        <v>1</v>
      </c>
      <c r="BK1778" s="12">
        <f t="shared" si="162"/>
        <v>2</v>
      </c>
      <c r="BL1778" s="12" t="e">
        <f>IF(Wedstrijden!#REF!="x","AA","")</f>
        <v>#REF!</v>
      </c>
      <c r="BM1778" s="12" t="e">
        <f>IF(Wedstrijden!#REF!="x","A","")</f>
        <v>#REF!</v>
      </c>
      <c r="BN1778" s="12" t="e">
        <f>IF(Wedstrijden!#REF!="x","B1","")</f>
        <v>#REF!</v>
      </c>
      <c r="BO1778" s="12" t="e">
        <f>IF(Wedstrijden!#REF!="x","BB","")</f>
        <v>#REF!</v>
      </c>
      <c r="BP1778" s="12" t="e">
        <f>IF(Wedstrijden!#REF!="x","B","")</f>
        <v>#REF!</v>
      </c>
      <c r="BQ1778" s="12" t="e">
        <f>IF(Wedstrijden!#REF!="x","L1","")</f>
        <v>#REF!</v>
      </c>
      <c r="BR1778" s="12" t="e">
        <f>IF(Wedstrijden!#REF!="x","L2","")</f>
        <v>#REF!</v>
      </c>
      <c r="BS1778" s="12" t="e">
        <f>IF(Wedstrijden!#REF!="x","M1","")</f>
        <v>#REF!</v>
      </c>
      <c r="BT1778" s="12" t="e">
        <f>IF(Wedstrijden!#REF!="x","M2","")</f>
        <v>#REF!</v>
      </c>
      <c r="BU1778" s="12" t="e">
        <f>IF(Wedstrijden!#REF!="x","Z1","")</f>
        <v>#REF!</v>
      </c>
      <c r="BV1778" s="12" t="e">
        <f>IF(Wedstrijden!#REF!="x","Z2","")</f>
        <v>#REF!</v>
      </c>
      <c r="BW1778" s="12">
        <f>IF(COUNTA(Wedstrijden!#REF!)&lt;&gt;0,1,"")</f>
        <v>1</v>
      </c>
      <c r="BX1778" s="12">
        <f t="shared" si="163"/>
        <v>1</v>
      </c>
      <c r="BY1778" s="12" t="e">
        <f>IF(Wedstrijden!#REF!="x","BB","")</f>
        <v>#REF!</v>
      </c>
      <c r="BZ1778" s="12" t="e">
        <f>IF(Wedstrijden!#REF!="x","B","")</f>
        <v>#REF!</v>
      </c>
      <c r="CA1778" s="12" t="e">
        <f>IF(Wedstrijden!#REF!="x","L1","")</f>
        <v>#REF!</v>
      </c>
      <c r="CB1778" s="12" t="e">
        <f>IF(Wedstrijden!#REF!="x","L2","")</f>
        <v>#REF!</v>
      </c>
      <c r="CC1778" s="12" t="e">
        <f>IF(Wedstrijden!#REF!="x","M1","")</f>
        <v>#REF!</v>
      </c>
      <c r="CD1778" s="12" t="e">
        <f>IF(Wedstrijden!#REF!="x","M2","")</f>
        <v>#REF!</v>
      </c>
      <c r="CE1778" s="12" t="e">
        <f>IF(Wedstrijden!#REF!="x","Z1","")</f>
        <v>#REF!</v>
      </c>
      <c r="CF1778" s="12" t="e">
        <f>IF(Wedstrijden!#REF!="x","Z2","")</f>
        <v>#REF!</v>
      </c>
      <c r="CG1778" s="12" t="e">
        <f>IF(Wedstrijden!#REF!="x","ZZL","")</f>
        <v>#REF!</v>
      </c>
      <c r="CL1778" s="12">
        <f>IF(COUNTA(Wedstrijden!#REF!)&lt;&gt;0,2,"")</f>
        <v>2</v>
      </c>
      <c r="CM1778" s="12">
        <f t="shared" si="164"/>
        <v>2</v>
      </c>
      <c r="CN1778" s="12" t="e">
        <f>IF(Wedstrijden!#REF!="x","AA","")</f>
        <v>#REF!</v>
      </c>
      <c r="CO1778" s="12" t="e">
        <f>IF(Wedstrijden!#REF!="x","A","")</f>
        <v>#REF!</v>
      </c>
      <c r="CP1778" s="12" t="e">
        <f>IF(Wedstrijden!#REF!="x","BB","")</f>
        <v>#REF!</v>
      </c>
      <c r="CQ1778" s="12" t="e">
        <f>IF(Wedstrijden!#REF!="x","B","")</f>
        <v>#REF!</v>
      </c>
      <c r="CR1778" s="12" t="e">
        <f>IF(Wedstrijden!#REF!="x","L","")</f>
        <v>#REF!</v>
      </c>
      <c r="CS1778" s="12" t="e">
        <f>IF(Wedstrijden!#REF!="x","M","")</f>
        <v>#REF!</v>
      </c>
      <c r="CT1778" s="12" t="e">
        <f>IF(Wedstrijden!#REF!="x","Z","")</f>
        <v>#REF!</v>
      </c>
      <c r="CU1778" s="12" t="e">
        <f>IF(Wedstrijden!#REF!="x","ZZ","")</f>
        <v>#REF!</v>
      </c>
      <c r="CV1778" s="12">
        <f>IF(COUNTA(Wedstrijden!#REF!)&lt;&gt;0,2,"")</f>
        <v>2</v>
      </c>
      <c r="CW1778" s="12">
        <f t="shared" si="165"/>
        <v>1</v>
      </c>
      <c r="CX1778" s="12" t="e">
        <f>IF(Wedstrijden!#REF!="x","BB","")</f>
        <v>#REF!</v>
      </c>
      <c r="CY1778" s="12" t="e">
        <f>IF(Wedstrijden!#REF!="x","B","")</f>
        <v>#REF!</v>
      </c>
      <c r="CZ1778" s="12" t="e">
        <f>IF(Wedstrijden!#REF!="x","L","")</f>
        <v>#REF!</v>
      </c>
      <c r="DA1778" s="12" t="e">
        <f>IF(Wedstrijden!#REF!="x","M","")</f>
        <v>#REF!</v>
      </c>
      <c r="DB1778" s="12" t="e">
        <f>IF(Wedstrijden!#REF!="x","Z","")</f>
        <v>#REF!</v>
      </c>
      <c r="DC1778" s="12" t="e">
        <f>IF(Wedstrijden!#REF!="x","ZZ","")</f>
        <v>#REF!</v>
      </c>
      <c r="DD1778" s="12" t="e">
        <f>IF(Wedstrijden!#REF!="x","1.40","")</f>
        <v>#REF!</v>
      </c>
      <c r="DE1778" s="12">
        <f>IF(COUNTA(Wedstrijden!#REF!)&lt;&gt;0,6,"")</f>
        <v>6</v>
      </c>
      <c r="DF1778" s="12">
        <f t="shared" si="166"/>
        <v>2</v>
      </c>
      <c r="DG1778" s="12" t="e">
        <f>IF(Wedstrijden!#REF!="x","L","")</f>
        <v>#REF!</v>
      </c>
      <c r="DH1778" s="12" t="e">
        <f>IF(Wedstrijden!#REF!="x","M","")</f>
        <v>#REF!</v>
      </c>
      <c r="DI1778" s="12" t="e">
        <f>IF(Wedstrijden!#REF!="x","Z","")</f>
        <v>#REF!</v>
      </c>
      <c r="DJ1778" s="12" t="e">
        <f>IF(Wedstrijden!#REF!="x","Z","")</f>
        <v>#REF!</v>
      </c>
      <c r="DK1778" s="12">
        <f>IF(COUNTA(Wedstrijden!#REF!)&lt;&gt;0,6,"")</f>
        <v>6</v>
      </c>
      <c r="DL1778" s="12">
        <f t="shared" si="167"/>
        <v>1</v>
      </c>
      <c r="DM1778" s="12" t="e">
        <f>IF(Wedstrijden!#REF!="x","L","")</f>
        <v>#REF!</v>
      </c>
      <c r="DN1778" s="12" t="e">
        <f>IF(Wedstrijden!#REF!="x","M","")</f>
        <v>#REF!</v>
      </c>
      <c r="DO1778" s="12" t="e">
        <f>IF(Wedstrijden!#REF!="x","Z","")</f>
        <v>#REF!</v>
      </c>
      <c r="DP1778" s="12" t="e">
        <f>IF(Wedstrijden!#REF!="x","Z","")</f>
        <v>#REF!</v>
      </c>
    </row>
    <row r="1779" spans="1:120" ht="15" x14ac:dyDescent="0.25">
      <c r="A1779" s="14">
        <f>Wedstrijden!A1790</f>
        <v>0</v>
      </c>
      <c r="B1779" s="12" t="str">
        <f>IFERROR(VLOOKUP(Wedstrijden!C1790,Wedstrijdlocaties!$B$2:$E$500,2,FALSE),"")</f>
        <v/>
      </c>
      <c r="C1779" s="12" t="str">
        <f>Wedstrijden!D1790</f>
        <v/>
      </c>
      <c r="D1779" s="12" t="str">
        <f>IFERROR(VLOOKUP(Wedstrijden!E1790,Organisaties!$B$2:$C$500,2,FALSE),"")</f>
        <v/>
      </c>
      <c r="E1779" s="12" t="str">
        <f>IFERROR(VLOOKUP(Wedstrijden!E1790,Organisaties!$B$2:$G$500,5,FALSE),"")</f>
        <v/>
      </c>
      <c r="F1779" s="12" t="e">
        <f>IF(Wedstrijden!#REF!&lt;&gt;"",Wedstrijden!#REF!,"")</f>
        <v>#REF!</v>
      </c>
      <c r="G1779" s="12">
        <f>IF(Wedstrijden!K1790="Indoor",1,0)</f>
        <v>0</v>
      </c>
      <c r="H1779" s="12">
        <f>Wedstrijden!L1790</f>
        <v>0</v>
      </c>
      <c r="I1779" s="12" t="str">
        <f>IF(Wedstrijden!J1790="Nee",0,IF(Wedstrijden!J1790="Ja",1,""))</f>
        <v/>
      </c>
      <c r="J1779" s="12" t="str">
        <f>IF(Wedstrijden!M1790&lt;&gt;"",Wedstrijden!M1790,"")</f>
        <v/>
      </c>
      <c r="BJ1779" s="12">
        <f>IF(COUNTA(Wedstrijden!#REF!)&lt;&gt;0,1,"")</f>
        <v>1</v>
      </c>
      <c r="BK1779" s="12">
        <f t="shared" si="162"/>
        <v>2</v>
      </c>
      <c r="BL1779" s="12" t="e">
        <f>IF(Wedstrijden!#REF!="x","AA","")</f>
        <v>#REF!</v>
      </c>
      <c r="BM1779" s="12" t="e">
        <f>IF(Wedstrijden!#REF!="x","A","")</f>
        <v>#REF!</v>
      </c>
      <c r="BN1779" s="12" t="e">
        <f>IF(Wedstrijden!#REF!="x","B1","")</f>
        <v>#REF!</v>
      </c>
      <c r="BO1779" s="12" t="e">
        <f>IF(Wedstrijden!#REF!="x","BB","")</f>
        <v>#REF!</v>
      </c>
      <c r="BP1779" s="12" t="e">
        <f>IF(Wedstrijden!#REF!="x","B","")</f>
        <v>#REF!</v>
      </c>
      <c r="BQ1779" s="12" t="e">
        <f>IF(Wedstrijden!#REF!="x","L1","")</f>
        <v>#REF!</v>
      </c>
      <c r="BR1779" s="12" t="e">
        <f>IF(Wedstrijden!#REF!="x","L2","")</f>
        <v>#REF!</v>
      </c>
      <c r="BS1779" s="12" t="e">
        <f>IF(Wedstrijden!#REF!="x","M1","")</f>
        <v>#REF!</v>
      </c>
      <c r="BT1779" s="12" t="e">
        <f>IF(Wedstrijden!#REF!="x","M2","")</f>
        <v>#REF!</v>
      </c>
      <c r="BU1779" s="12" t="e">
        <f>IF(Wedstrijden!#REF!="x","Z1","")</f>
        <v>#REF!</v>
      </c>
      <c r="BV1779" s="12" t="e">
        <f>IF(Wedstrijden!#REF!="x","Z2","")</f>
        <v>#REF!</v>
      </c>
      <c r="BW1779" s="12">
        <f>IF(COUNTA(Wedstrijden!#REF!)&lt;&gt;0,1,"")</f>
        <v>1</v>
      </c>
      <c r="BX1779" s="12">
        <f t="shared" si="163"/>
        <v>1</v>
      </c>
      <c r="BY1779" s="12" t="e">
        <f>IF(Wedstrijden!#REF!="x","BB","")</f>
        <v>#REF!</v>
      </c>
      <c r="BZ1779" s="12" t="e">
        <f>IF(Wedstrijden!#REF!="x","B","")</f>
        <v>#REF!</v>
      </c>
      <c r="CA1779" s="12" t="e">
        <f>IF(Wedstrijden!#REF!="x","L1","")</f>
        <v>#REF!</v>
      </c>
      <c r="CB1779" s="12" t="e">
        <f>IF(Wedstrijden!#REF!="x","L2","")</f>
        <v>#REF!</v>
      </c>
      <c r="CC1779" s="12" t="e">
        <f>IF(Wedstrijden!#REF!="x","M1","")</f>
        <v>#REF!</v>
      </c>
      <c r="CD1779" s="12" t="e">
        <f>IF(Wedstrijden!#REF!="x","M2","")</f>
        <v>#REF!</v>
      </c>
      <c r="CE1779" s="12" t="e">
        <f>IF(Wedstrijden!#REF!="x","Z1","")</f>
        <v>#REF!</v>
      </c>
      <c r="CF1779" s="12" t="e">
        <f>IF(Wedstrijden!#REF!="x","Z2","")</f>
        <v>#REF!</v>
      </c>
      <c r="CG1779" s="12" t="e">
        <f>IF(Wedstrijden!#REF!="x","ZZL","")</f>
        <v>#REF!</v>
      </c>
      <c r="CL1779" s="12">
        <f>IF(COUNTA(Wedstrijden!#REF!)&lt;&gt;0,2,"")</f>
        <v>2</v>
      </c>
      <c r="CM1779" s="12">
        <f t="shared" si="164"/>
        <v>2</v>
      </c>
      <c r="CN1779" s="12" t="e">
        <f>IF(Wedstrijden!#REF!="x","AA","")</f>
        <v>#REF!</v>
      </c>
      <c r="CO1779" s="12" t="e">
        <f>IF(Wedstrijden!#REF!="x","A","")</f>
        <v>#REF!</v>
      </c>
      <c r="CP1779" s="12" t="e">
        <f>IF(Wedstrijden!#REF!="x","BB","")</f>
        <v>#REF!</v>
      </c>
      <c r="CQ1779" s="12" t="e">
        <f>IF(Wedstrijden!#REF!="x","B","")</f>
        <v>#REF!</v>
      </c>
      <c r="CR1779" s="12" t="e">
        <f>IF(Wedstrijden!#REF!="x","L","")</f>
        <v>#REF!</v>
      </c>
      <c r="CS1779" s="12" t="e">
        <f>IF(Wedstrijden!#REF!="x","M","")</f>
        <v>#REF!</v>
      </c>
      <c r="CT1779" s="12" t="e">
        <f>IF(Wedstrijden!#REF!="x","Z","")</f>
        <v>#REF!</v>
      </c>
      <c r="CU1779" s="12" t="e">
        <f>IF(Wedstrijden!#REF!="x","ZZ","")</f>
        <v>#REF!</v>
      </c>
      <c r="CV1779" s="12">
        <f>IF(COUNTA(Wedstrijden!#REF!)&lt;&gt;0,2,"")</f>
        <v>2</v>
      </c>
      <c r="CW1779" s="12">
        <f t="shared" si="165"/>
        <v>1</v>
      </c>
      <c r="CX1779" s="12" t="e">
        <f>IF(Wedstrijden!#REF!="x","BB","")</f>
        <v>#REF!</v>
      </c>
      <c r="CY1779" s="12" t="e">
        <f>IF(Wedstrijden!#REF!="x","B","")</f>
        <v>#REF!</v>
      </c>
      <c r="CZ1779" s="12" t="e">
        <f>IF(Wedstrijden!#REF!="x","L","")</f>
        <v>#REF!</v>
      </c>
      <c r="DA1779" s="12" t="e">
        <f>IF(Wedstrijden!#REF!="x","M","")</f>
        <v>#REF!</v>
      </c>
      <c r="DB1779" s="12" t="e">
        <f>IF(Wedstrijden!#REF!="x","Z","")</f>
        <v>#REF!</v>
      </c>
      <c r="DC1779" s="12" t="e">
        <f>IF(Wedstrijden!#REF!="x","ZZ","")</f>
        <v>#REF!</v>
      </c>
      <c r="DD1779" s="12" t="e">
        <f>IF(Wedstrijden!#REF!="x","1.40","")</f>
        <v>#REF!</v>
      </c>
      <c r="DE1779" s="12">
        <f>IF(COUNTA(Wedstrijden!#REF!)&lt;&gt;0,6,"")</f>
        <v>6</v>
      </c>
      <c r="DF1779" s="12">
        <f t="shared" si="166"/>
        <v>2</v>
      </c>
      <c r="DG1779" s="12" t="e">
        <f>IF(Wedstrijden!#REF!="x","L","")</f>
        <v>#REF!</v>
      </c>
      <c r="DH1779" s="12" t="e">
        <f>IF(Wedstrijden!#REF!="x","M","")</f>
        <v>#REF!</v>
      </c>
      <c r="DI1779" s="12" t="e">
        <f>IF(Wedstrijden!#REF!="x","Z","")</f>
        <v>#REF!</v>
      </c>
      <c r="DJ1779" s="12" t="e">
        <f>IF(Wedstrijden!#REF!="x","Z","")</f>
        <v>#REF!</v>
      </c>
      <c r="DK1779" s="12">
        <f>IF(COUNTA(Wedstrijden!#REF!)&lt;&gt;0,6,"")</f>
        <v>6</v>
      </c>
      <c r="DL1779" s="12">
        <f t="shared" si="167"/>
        <v>1</v>
      </c>
      <c r="DM1779" s="12" t="e">
        <f>IF(Wedstrijden!#REF!="x","L","")</f>
        <v>#REF!</v>
      </c>
      <c r="DN1779" s="12" t="e">
        <f>IF(Wedstrijden!#REF!="x","M","")</f>
        <v>#REF!</v>
      </c>
      <c r="DO1779" s="12" t="e">
        <f>IF(Wedstrijden!#REF!="x","Z","")</f>
        <v>#REF!</v>
      </c>
      <c r="DP1779" s="12" t="e">
        <f>IF(Wedstrijden!#REF!="x","Z","")</f>
        <v>#REF!</v>
      </c>
    </row>
    <row r="1780" spans="1:120" ht="15" x14ac:dyDescent="0.25">
      <c r="A1780" s="14">
        <f>Wedstrijden!A1791</f>
        <v>0</v>
      </c>
      <c r="B1780" s="12" t="str">
        <f>IFERROR(VLOOKUP(Wedstrijden!C1791,Wedstrijdlocaties!$B$2:$E$500,2,FALSE),"")</f>
        <v/>
      </c>
      <c r="C1780" s="12" t="str">
        <f>Wedstrijden!D1791</f>
        <v/>
      </c>
      <c r="D1780" s="12" t="str">
        <f>IFERROR(VLOOKUP(Wedstrijden!E1791,Organisaties!$B$2:$C$500,2,FALSE),"")</f>
        <v/>
      </c>
      <c r="E1780" s="12" t="str">
        <f>IFERROR(VLOOKUP(Wedstrijden!E1791,Organisaties!$B$2:$G$500,5,FALSE),"")</f>
        <v/>
      </c>
      <c r="F1780" s="12" t="e">
        <f>IF(Wedstrijden!#REF!&lt;&gt;"",Wedstrijden!#REF!,"")</f>
        <v>#REF!</v>
      </c>
      <c r="G1780" s="12">
        <f>IF(Wedstrijden!K1791="Indoor",1,0)</f>
        <v>0</v>
      </c>
      <c r="H1780" s="12">
        <f>Wedstrijden!L1791</f>
        <v>0</v>
      </c>
      <c r="I1780" s="12" t="str">
        <f>IF(Wedstrijden!J1791="Nee",0,IF(Wedstrijden!J1791="Ja",1,""))</f>
        <v/>
      </c>
      <c r="J1780" s="12" t="str">
        <f>IF(Wedstrijden!M1791&lt;&gt;"",Wedstrijden!M1791,"")</f>
        <v/>
      </c>
      <c r="BJ1780" s="12">
        <f>IF(COUNTA(Wedstrijden!#REF!)&lt;&gt;0,1,"")</f>
        <v>1</v>
      </c>
      <c r="BK1780" s="12">
        <f t="shared" si="162"/>
        <v>2</v>
      </c>
      <c r="BL1780" s="12" t="e">
        <f>IF(Wedstrijden!#REF!="x","AA","")</f>
        <v>#REF!</v>
      </c>
      <c r="BM1780" s="12" t="e">
        <f>IF(Wedstrijden!#REF!="x","A","")</f>
        <v>#REF!</v>
      </c>
      <c r="BN1780" s="12" t="e">
        <f>IF(Wedstrijden!#REF!="x","B1","")</f>
        <v>#REF!</v>
      </c>
      <c r="BO1780" s="12" t="e">
        <f>IF(Wedstrijden!#REF!="x","BB","")</f>
        <v>#REF!</v>
      </c>
      <c r="BP1780" s="12" t="e">
        <f>IF(Wedstrijden!#REF!="x","B","")</f>
        <v>#REF!</v>
      </c>
      <c r="BQ1780" s="12" t="e">
        <f>IF(Wedstrijden!#REF!="x","L1","")</f>
        <v>#REF!</v>
      </c>
      <c r="BR1780" s="12" t="e">
        <f>IF(Wedstrijden!#REF!="x","L2","")</f>
        <v>#REF!</v>
      </c>
      <c r="BS1780" s="12" t="e">
        <f>IF(Wedstrijden!#REF!="x","M1","")</f>
        <v>#REF!</v>
      </c>
      <c r="BT1780" s="12" t="e">
        <f>IF(Wedstrijden!#REF!="x","M2","")</f>
        <v>#REF!</v>
      </c>
      <c r="BU1780" s="12" t="e">
        <f>IF(Wedstrijden!#REF!="x","Z1","")</f>
        <v>#REF!</v>
      </c>
      <c r="BV1780" s="12" t="e">
        <f>IF(Wedstrijden!#REF!="x","Z2","")</f>
        <v>#REF!</v>
      </c>
      <c r="BW1780" s="12">
        <f>IF(COUNTA(Wedstrijden!#REF!)&lt;&gt;0,1,"")</f>
        <v>1</v>
      </c>
      <c r="BX1780" s="12">
        <f t="shared" si="163"/>
        <v>1</v>
      </c>
      <c r="BY1780" s="12" t="e">
        <f>IF(Wedstrijden!#REF!="x","BB","")</f>
        <v>#REF!</v>
      </c>
      <c r="BZ1780" s="12" t="e">
        <f>IF(Wedstrijden!#REF!="x","B","")</f>
        <v>#REF!</v>
      </c>
      <c r="CA1780" s="12" t="e">
        <f>IF(Wedstrijden!#REF!="x","L1","")</f>
        <v>#REF!</v>
      </c>
      <c r="CB1780" s="12" t="e">
        <f>IF(Wedstrijden!#REF!="x","L2","")</f>
        <v>#REF!</v>
      </c>
      <c r="CC1780" s="12" t="e">
        <f>IF(Wedstrijden!#REF!="x","M1","")</f>
        <v>#REF!</v>
      </c>
      <c r="CD1780" s="12" t="e">
        <f>IF(Wedstrijden!#REF!="x","M2","")</f>
        <v>#REF!</v>
      </c>
      <c r="CE1780" s="12" t="e">
        <f>IF(Wedstrijden!#REF!="x","Z1","")</f>
        <v>#REF!</v>
      </c>
      <c r="CF1780" s="12" t="e">
        <f>IF(Wedstrijden!#REF!="x","Z2","")</f>
        <v>#REF!</v>
      </c>
      <c r="CG1780" s="12" t="e">
        <f>IF(Wedstrijden!#REF!="x","ZZL","")</f>
        <v>#REF!</v>
      </c>
      <c r="CL1780" s="12">
        <f>IF(COUNTA(Wedstrijden!#REF!)&lt;&gt;0,2,"")</f>
        <v>2</v>
      </c>
      <c r="CM1780" s="12">
        <f t="shared" si="164"/>
        <v>2</v>
      </c>
      <c r="CN1780" s="12" t="e">
        <f>IF(Wedstrijden!#REF!="x","AA","")</f>
        <v>#REF!</v>
      </c>
      <c r="CO1780" s="12" t="e">
        <f>IF(Wedstrijden!#REF!="x","A","")</f>
        <v>#REF!</v>
      </c>
      <c r="CP1780" s="12" t="e">
        <f>IF(Wedstrijden!#REF!="x","BB","")</f>
        <v>#REF!</v>
      </c>
      <c r="CQ1780" s="12" t="e">
        <f>IF(Wedstrijden!#REF!="x","B","")</f>
        <v>#REF!</v>
      </c>
      <c r="CR1780" s="12" t="e">
        <f>IF(Wedstrijden!#REF!="x","L","")</f>
        <v>#REF!</v>
      </c>
      <c r="CS1780" s="12" t="e">
        <f>IF(Wedstrijden!#REF!="x","M","")</f>
        <v>#REF!</v>
      </c>
      <c r="CT1780" s="12" t="e">
        <f>IF(Wedstrijden!#REF!="x","Z","")</f>
        <v>#REF!</v>
      </c>
      <c r="CU1780" s="12" t="e">
        <f>IF(Wedstrijden!#REF!="x","ZZ","")</f>
        <v>#REF!</v>
      </c>
      <c r="CV1780" s="12">
        <f>IF(COUNTA(Wedstrijden!#REF!)&lt;&gt;0,2,"")</f>
        <v>2</v>
      </c>
      <c r="CW1780" s="12">
        <f t="shared" si="165"/>
        <v>1</v>
      </c>
      <c r="CX1780" s="12" t="e">
        <f>IF(Wedstrijden!#REF!="x","BB","")</f>
        <v>#REF!</v>
      </c>
      <c r="CY1780" s="12" t="e">
        <f>IF(Wedstrijden!#REF!="x","B","")</f>
        <v>#REF!</v>
      </c>
      <c r="CZ1780" s="12" t="e">
        <f>IF(Wedstrijden!#REF!="x","L","")</f>
        <v>#REF!</v>
      </c>
      <c r="DA1780" s="12" t="e">
        <f>IF(Wedstrijden!#REF!="x","M","")</f>
        <v>#REF!</v>
      </c>
      <c r="DB1780" s="12" t="e">
        <f>IF(Wedstrijden!#REF!="x","Z","")</f>
        <v>#REF!</v>
      </c>
      <c r="DC1780" s="12" t="e">
        <f>IF(Wedstrijden!#REF!="x","ZZ","")</f>
        <v>#REF!</v>
      </c>
      <c r="DD1780" s="12" t="e">
        <f>IF(Wedstrijden!#REF!="x","1.40","")</f>
        <v>#REF!</v>
      </c>
      <c r="DE1780" s="12">
        <f>IF(COUNTA(Wedstrijden!#REF!)&lt;&gt;0,6,"")</f>
        <v>6</v>
      </c>
      <c r="DF1780" s="12">
        <f t="shared" si="166"/>
        <v>2</v>
      </c>
      <c r="DG1780" s="12" t="e">
        <f>IF(Wedstrijden!#REF!="x","L","")</f>
        <v>#REF!</v>
      </c>
      <c r="DH1780" s="12" t="e">
        <f>IF(Wedstrijden!#REF!="x","M","")</f>
        <v>#REF!</v>
      </c>
      <c r="DI1780" s="12" t="e">
        <f>IF(Wedstrijden!#REF!="x","Z","")</f>
        <v>#REF!</v>
      </c>
      <c r="DJ1780" s="12" t="e">
        <f>IF(Wedstrijden!#REF!="x","Z","")</f>
        <v>#REF!</v>
      </c>
      <c r="DK1780" s="12">
        <f>IF(COUNTA(Wedstrijden!#REF!)&lt;&gt;0,6,"")</f>
        <v>6</v>
      </c>
      <c r="DL1780" s="12">
        <f t="shared" si="167"/>
        <v>1</v>
      </c>
      <c r="DM1780" s="12" t="e">
        <f>IF(Wedstrijden!#REF!="x","L","")</f>
        <v>#REF!</v>
      </c>
      <c r="DN1780" s="12" t="e">
        <f>IF(Wedstrijden!#REF!="x","M","")</f>
        <v>#REF!</v>
      </c>
      <c r="DO1780" s="12" t="e">
        <f>IF(Wedstrijden!#REF!="x","Z","")</f>
        <v>#REF!</v>
      </c>
      <c r="DP1780" s="12" t="e">
        <f>IF(Wedstrijden!#REF!="x","Z","")</f>
        <v>#REF!</v>
      </c>
    </row>
    <row r="1781" spans="1:120" ht="15" x14ac:dyDescent="0.25">
      <c r="A1781" s="14">
        <f>Wedstrijden!A1792</f>
        <v>0</v>
      </c>
      <c r="B1781" s="12" t="str">
        <f>IFERROR(VLOOKUP(Wedstrijden!C1792,Wedstrijdlocaties!$B$2:$E$500,2,FALSE),"")</f>
        <v/>
      </c>
      <c r="C1781" s="12" t="str">
        <f>Wedstrijden!D1792</f>
        <v/>
      </c>
      <c r="D1781" s="12" t="str">
        <f>IFERROR(VLOOKUP(Wedstrijden!E1792,Organisaties!$B$2:$C$500,2,FALSE),"")</f>
        <v/>
      </c>
      <c r="E1781" s="12" t="str">
        <f>IFERROR(VLOOKUP(Wedstrijden!E1792,Organisaties!$B$2:$G$500,5,FALSE),"")</f>
        <v/>
      </c>
      <c r="F1781" s="12" t="e">
        <f>IF(Wedstrijden!#REF!&lt;&gt;"",Wedstrijden!#REF!,"")</f>
        <v>#REF!</v>
      </c>
      <c r="G1781" s="12">
        <f>IF(Wedstrijden!K1792="Indoor",1,0)</f>
        <v>0</v>
      </c>
      <c r="H1781" s="12">
        <f>Wedstrijden!L1792</f>
        <v>0</v>
      </c>
      <c r="I1781" s="12" t="str">
        <f>IF(Wedstrijden!J1792="Nee",0,IF(Wedstrijden!J1792="Ja",1,""))</f>
        <v/>
      </c>
      <c r="J1781" s="12" t="str">
        <f>IF(Wedstrijden!M1792&lt;&gt;"",Wedstrijden!M1792,"")</f>
        <v/>
      </c>
      <c r="BJ1781" s="12">
        <f>IF(COUNTA(Wedstrijden!#REF!)&lt;&gt;0,1,"")</f>
        <v>1</v>
      </c>
      <c r="BK1781" s="12">
        <f t="shared" si="162"/>
        <v>2</v>
      </c>
      <c r="BL1781" s="12" t="e">
        <f>IF(Wedstrijden!#REF!="x","AA","")</f>
        <v>#REF!</v>
      </c>
      <c r="BM1781" s="12" t="e">
        <f>IF(Wedstrijden!#REF!="x","A","")</f>
        <v>#REF!</v>
      </c>
      <c r="BN1781" s="12" t="e">
        <f>IF(Wedstrijden!#REF!="x","B1","")</f>
        <v>#REF!</v>
      </c>
      <c r="BO1781" s="12" t="e">
        <f>IF(Wedstrijden!#REF!="x","BB","")</f>
        <v>#REF!</v>
      </c>
      <c r="BP1781" s="12" t="e">
        <f>IF(Wedstrijden!#REF!="x","B","")</f>
        <v>#REF!</v>
      </c>
      <c r="BQ1781" s="12" t="e">
        <f>IF(Wedstrijden!#REF!="x","L1","")</f>
        <v>#REF!</v>
      </c>
      <c r="BR1781" s="12" t="e">
        <f>IF(Wedstrijden!#REF!="x","L2","")</f>
        <v>#REF!</v>
      </c>
      <c r="BS1781" s="12" t="e">
        <f>IF(Wedstrijden!#REF!="x","M1","")</f>
        <v>#REF!</v>
      </c>
      <c r="BT1781" s="12" t="e">
        <f>IF(Wedstrijden!#REF!="x","M2","")</f>
        <v>#REF!</v>
      </c>
      <c r="BU1781" s="12" t="e">
        <f>IF(Wedstrijden!#REF!="x","Z1","")</f>
        <v>#REF!</v>
      </c>
      <c r="BV1781" s="12" t="e">
        <f>IF(Wedstrijden!#REF!="x","Z2","")</f>
        <v>#REF!</v>
      </c>
      <c r="BW1781" s="12">
        <f>IF(COUNTA(Wedstrijden!#REF!)&lt;&gt;0,1,"")</f>
        <v>1</v>
      </c>
      <c r="BX1781" s="12">
        <f t="shared" si="163"/>
        <v>1</v>
      </c>
      <c r="BY1781" s="12" t="e">
        <f>IF(Wedstrijden!#REF!="x","BB","")</f>
        <v>#REF!</v>
      </c>
      <c r="BZ1781" s="12" t="e">
        <f>IF(Wedstrijden!#REF!="x","B","")</f>
        <v>#REF!</v>
      </c>
      <c r="CA1781" s="12" t="e">
        <f>IF(Wedstrijden!#REF!="x","L1","")</f>
        <v>#REF!</v>
      </c>
      <c r="CB1781" s="12" t="e">
        <f>IF(Wedstrijden!#REF!="x","L2","")</f>
        <v>#REF!</v>
      </c>
      <c r="CC1781" s="12" t="e">
        <f>IF(Wedstrijden!#REF!="x","M1","")</f>
        <v>#REF!</v>
      </c>
      <c r="CD1781" s="12" t="e">
        <f>IF(Wedstrijden!#REF!="x","M2","")</f>
        <v>#REF!</v>
      </c>
      <c r="CE1781" s="12" t="e">
        <f>IF(Wedstrijden!#REF!="x","Z1","")</f>
        <v>#REF!</v>
      </c>
      <c r="CF1781" s="12" t="e">
        <f>IF(Wedstrijden!#REF!="x","Z2","")</f>
        <v>#REF!</v>
      </c>
      <c r="CG1781" s="12" t="e">
        <f>IF(Wedstrijden!#REF!="x","ZZL","")</f>
        <v>#REF!</v>
      </c>
      <c r="CL1781" s="12">
        <f>IF(COUNTA(Wedstrijden!#REF!)&lt;&gt;0,2,"")</f>
        <v>2</v>
      </c>
      <c r="CM1781" s="12">
        <f t="shared" si="164"/>
        <v>2</v>
      </c>
      <c r="CN1781" s="12" t="e">
        <f>IF(Wedstrijden!#REF!="x","AA","")</f>
        <v>#REF!</v>
      </c>
      <c r="CO1781" s="12" t="e">
        <f>IF(Wedstrijden!#REF!="x","A","")</f>
        <v>#REF!</v>
      </c>
      <c r="CP1781" s="12" t="e">
        <f>IF(Wedstrijden!#REF!="x","BB","")</f>
        <v>#REF!</v>
      </c>
      <c r="CQ1781" s="12" t="e">
        <f>IF(Wedstrijden!#REF!="x","B","")</f>
        <v>#REF!</v>
      </c>
      <c r="CR1781" s="12" t="e">
        <f>IF(Wedstrijden!#REF!="x","L","")</f>
        <v>#REF!</v>
      </c>
      <c r="CS1781" s="12" t="e">
        <f>IF(Wedstrijden!#REF!="x","M","")</f>
        <v>#REF!</v>
      </c>
      <c r="CT1781" s="12" t="e">
        <f>IF(Wedstrijden!#REF!="x","Z","")</f>
        <v>#REF!</v>
      </c>
      <c r="CU1781" s="12" t="e">
        <f>IF(Wedstrijden!#REF!="x","ZZ","")</f>
        <v>#REF!</v>
      </c>
      <c r="CV1781" s="12">
        <f>IF(COUNTA(Wedstrijden!#REF!)&lt;&gt;0,2,"")</f>
        <v>2</v>
      </c>
      <c r="CW1781" s="12">
        <f t="shared" si="165"/>
        <v>1</v>
      </c>
      <c r="CX1781" s="12" t="e">
        <f>IF(Wedstrijden!#REF!="x","BB","")</f>
        <v>#REF!</v>
      </c>
      <c r="CY1781" s="12" t="e">
        <f>IF(Wedstrijden!#REF!="x","B","")</f>
        <v>#REF!</v>
      </c>
      <c r="CZ1781" s="12" t="e">
        <f>IF(Wedstrijden!#REF!="x","L","")</f>
        <v>#REF!</v>
      </c>
      <c r="DA1781" s="12" t="e">
        <f>IF(Wedstrijden!#REF!="x","M","")</f>
        <v>#REF!</v>
      </c>
      <c r="DB1781" s="12" t="e">
        <f>IF(Wedstrijden!#REF!="x","Z","")</f>
        <v>#REF!</v>
      </c>
      <c r="DC1781" s="12" t="e">
        <f>IF(Wedstrijden!#REF!="x","ZZ","")</f>
        <v>#REF!</v>
      </c>
      <c r="DD1781" s="12" t="e">
        <f>IF(Wedstrijden!#REF!="x","1.40","")</f>
        <v>#REF!</v>
      </c>
      <c r="DE1781" s="12">
        <f>IF(COUNTA(Wedstrijden!#REF!)&lt;&gt;0,6,"")</f>
        <v>6</v>
      </c>
      <c r="DF1781" s="12">
        <f t="shared" si="166"/>
        <v>2</v>
      </c>
      <c r="DG1781" s="12" t="e">
        <f>IF(Wedstrijden!#REF!="x","L","")</f>
        <v>#REF!</v>
      </c>
      <c r="DH1781" s="12" t="e">
        <f>IF(Wedstrijden!#REF!="x","M","")</f>
        <v>#REF!</v>
      </c>
      <c r="DI1781" s="12" t="e">
        <f>IF(Wedstrijden!#REF!="x","Z","")</f>
        <v>#REF!</v>
      </c>
      <c r="DJ1781" s="12" t="e">
        <f>IF(Wedstrijden!#REF!="x","Z","")</f>
        <v>#REF!</v>
      </c>
      <c r="DK1781" s="12">
        <f>IF(COUNTA(Wedstrijden!#REF!)&lt;&gt;0,6,"")</f>
        <v>6</v>
      </c>
      <c r="DL1781" s="12">
        <f t="shared" si="167"/>
        <v>1</v>
      </c>
      <c r="DM1781" s="12" t="e">
        <f>IF(Wedstrijden!#REF!="x","L","")</f>
        <v>#REF!</v>
      </c>
      <c r="DN1781" s="12" t="e">
        <f>IF(Wedstrijden!#REF!="x","M","")</f>
        <v>#REF!</v>
      </c>
      <c r="DO1781" s="12" t="e">
        <f>IF(Wedstrijden!#REF!="x","Z","")</f>
        <v>#REF!</v>
      </c>
      <c r="DP1781" s="12" t="e">
        <f>IF(Wedstrijden!#REF!="x","Z","")</f>
        <v>#REF!</v>
      </c>
    </row>
    <row r="1782" spans="1:120" ht="15" x14ac:dyDescent="0.25">
      <c r="A1782" s="14">
        <f>Wedstrijden!A1793</f>
        <v>0</v>
      </c>
      <c r="B1782" s="12" t="str">
        <f>IFERROR(VLOOKUP(Wedstrijden!C1793,Wedstrijdlocaties!$B$2:$E$500,2,FALSE),"")</f>
        <v/>
      </c>
      <c r="C1782" s="12" t="str">
        <f>Wedstrijden!D1793</f>
        <v/>
      </c>
      <c r="D1782" s="12" t="str">
        <f>IFERROR(VLOOKUP(Wedstrijden!E1793,Organisaties!$B$2:$C$500,2,FALSE),"")</f>
        <v/>
      </c>
      <c r="E1782" s="12" t="str">
        <f>IFERROR(VLOOKUP(Wedstrijden!E1793,Organisaties!$B$2:$G$500,5,FALSE),"")</f>
        <v/>
      </c>
      <c r="F1782" s="12" t="e">
        <f>IF(Wedstrijden!#REF!&lt;&gt;"",Wedstrijden!#REF!,"")</f>
        <v>#REF!</v>
      </c>
      <c r="G1782" s="12">
        <f>IF(Wedstrijden!K1793="Indoor",1,0)</f>
        <v>0</v>
      </c>
      <c r="H1782" s="12">
        <f>Wedstrijden!L1793</f>
        <v>0</v>
      </c>
      <c r="I1782" s="12" t="str">
        <f>IF(Wedstrijden!J1793="Nee",0,IF(Wedstrijden!J1793="Ja",1,""))</f>
        <v/>
      </c>
      <c r="J1782" s="12" t="str">
        <f>IF(Wedstrijden!M1793&lt;&gt;"",Wedstrijden!M1793,"")</f>
        <v/>
      </c>
      <c r="BJ1782" s="12">
        <f>IF(COUNTA(Wedstrijden!#REF!)&lt;&gt;0,1,"")</f>
        <v>1</v>
      </c>
      <c r="BK1782" s="12">
        <f t="shared" si="162"/>
        <v>2</v>
      </c>
      <c r="BL1782" s="12" t="e">
        <f>IF(Wedstrijden!#REF!="x","AA","")</f>
        <v>#REF!</v>
      </c>
      <c r="BM1782" s="12" t="e">
        <f>IF(Wedstrijden!#REF!="x","A","")</f>
        <v>#REF!</v>
      </c>
      <c r="BN1782" s="12" t="e">
        <f>IF(Wedstrijden!#REF!="x","B1","")</f>
        <v>#REF!</v>
      </c>
      <c r="BO1782" s="12" t="e">
        <f>IF(Wedstrijden!#REF!="x","BB","")</f>
        <v>#REF!</v>
      </c>
      <c r="BP1782" s="12" t="e">
        <f>IF(Wedstrijden!#REF!="x","B","")</f>
        <v>#REF!</v>
      </c>
      <c r="BQ1782" s="12" t="e">
        <f>IF(Wedstrijden!#REF!="x","L1","")</f>
        <v>#REF!</v>
      </c>
      <c r="BR1782" s="12" t="e">
        <f>IF(Wedstrijden!#REF!="x","L2","")</f>
        <v>#REF!</v>
      </c>
      <c r="BS1782" s="12" t="e">
        <f>IF(Wedstrijden!#REF!="x","M1","")</f>
        <v>#REF!</v>
      </c>
      <c r="BT1782" s="12" t="e">
        <f>IF(Wedstrijden!#REF!="x","M2","")</f>
        <v>#REF!</v>
      </c>
      <c r="BU1782" s="12" t="e">
        <f>IF(Wedstrijden!#REF!="x","Z1","")</f>
        <v>#REF!</v>
      </c>
      <c r="BV1782" s="12" t="e">
        <f>IF(Wedstrijden!#REF!="x","Z2","")</f>
        <v>#REF!</v>
      </c>
      <c r="BW1782" s="12">
        <f>IF(COUNTA(Wedstrijden!#REF!)&lt;&gt;0,1,"")</f>
        <v>1</v>
      </c>
      <c r="BX1782" s="12">
        <f t="shared" si="163"/>
        <v>1</v>
      </c>
      <c r="BY1782" s="12" t="e">
        <f>IF(Wedstrijden!#REF!="x","BB","")</f>
        <v>#REF!</v>
      </c>
      <c r="BZ1782" s="12" t="e">
        <f>IF(Wedstrijden!#REF!="x","B","")</f>
        <v>#REF!</v>
      </c>
      <c r="CA1782" s="12" t="e">
        <f>IF(Wedstrijden!#REF!="x","L1","")</f>
        <v>#REF!</v>
      </c>
      <c r="CB1782" s="12" t="e">
        <f>IF(Wedstrijden!#REF!="x","L2","")</f>
        <v>#REF!</v>
      </c>
      <c r="CC1782" s="12" t="e">
        <f>IF(Wedstrijden!#REF!="x","M1","")</f>
        <v>#REF!</v>
      </c>
      <c r="CD1782" s="12" t="e">
        <f>IF(Wedstrijden!#REF!="x","M2","")</f>
        <v>#REF!</v>
      </c>
      <c r="CE1782" s="12" t="e">
        <f>IF(Wedstrijden!#REF!="x","Z1","")</f>
        <v>#REF!</v>
      </c>
      <c r="CF1782" s="12" t="e">
        <f>IF(Wedstrijden!#REF!="x","Z2","")</f>
        <v>#REF!</v>
      </c>
      <c r="CG1782" s="12" t="e">
        <f>IF(Wedstrijden!#REF!="x","ZZL","")</f>
        <v>#REF!</v>
      </c>
      <c r="CL1782" s="12">
        <f>IF(COUNTA(Wedstrijden!#REF!)&lt;&gt;0,2,"")</f>
        <v>2</v>
      </c>
      <c r="CM1782" s="12">
        <f t="shared" si="164"/>
        <v>2</v>
      </c>
      <c r="CN1782" s="12" t="e">
        <f>IF(Wedstrijden!#REF!="x","AA","")</f>
        <v>#REF!</v>
      </c>
      <c r="CO1782" s="12" t="e">
        <f>IF(Wedstrijden!#REF!="x","A","")</f>
        <v>#REF!</v>
      </c>
      <c r="CP1782" s="12" t="e">
        <f>IF(Wedstrijden!#REF!="x","BB","")</f>
        <v>#REF!</v>
      </c>
      <c r="CQ1782" s="12" t="e">
        <f>IF(Wedstrijden!#REF!="x","B","")</f>
        <v>#REF!</v>
      </c>
      <c r="CR1782" s="12" t="e">
        <f>IF(Wedstrijden!#REF!="x","L","")</f>
        <v>#REF!</v>
      </c>
      <c r="CS1782" s="12" t="e">
        <f>IF(Wedstrijden!#REF!="x","M","")</f>
        <v>#REF!</v>
      </c>
      <c r="CT1782" s="12" t="e">
        <f>IF(Wedstrijden!#REF!="x","Z","")</f>
        <v>#REF!</v>
      </c>
      <c r="CU1782" s="12" t="e">
        <f>IF(Wedstrijden!#REF!="x","ZZ","")</f>
        <v>#REF!</v>
      </c>
      <c r="CV1782" s="12">
        <f>IF(COUNTA(Wedstrijden!#REF!)&lt;&gt;0,2,"")</f>
        <v>2</v>
      </c>
      <c r="CW1782" s="12">
        <f t="shared" si="165"/>
        <v>1</v>
      </c>
      <c r="CX1782" s="12" t="e">
        <f>IF(Wedstrijden!#REF!="x","BB","")</f>
        <v>#REF!</v>
      </c>
      <c r="CY1782" s="12" t="e">
        <f>IF(Wedstrijden!#REF!="x","B","")</f>
        <v>#REF!</v>
      </c>
      <c r="CZ1782" s="12" t="e">
        <f>IF(Wedstrijden!#REF!="x","L","")</f>
        <v>#REF!</v>
      </c>
      <c r="DA1782" s="12" t="e">
        <f>IF(Wedstrijden!#REF!="x","M","")</f>
        <v>#REF!</v>
      </c>
      <c r="DB1782" s="12" t="e">
        <f>IF(Wedstrijden!#REF!="x","Z","")</f>
        <v>#REF!</v>
      </c>
      <c r="DC1782" s="12" t="e">
        <f>IF(Wedstrijden!#REF!="x","ZZ","")</f>
        <v>#REF!</v>
      </c>
      <c r="DD1782" s="12" t="e">
        <f>IF(Wedstrijden!#REF!="x","1.40","")</f>
        <v>#REF!</v>
      </c>
      <c r="DE1782" s="12">
        <f>IF(COUNTA(Wedstrijden!#REF!)&lt;&gt;0,6,"")</f>
        <v>6</v>
      </c>
      <c r="DF1782" s="12">
        <f t="shared" si="166"/>
        <v>2</v>
      </c>
      <c r="DG1782" s="12" t="e">
        <f>IF(Wedstrijden!#REF!="x","L","")</f>
        <v>#REF!</v>
      </c>
      <c r="DH1782" s="12" t="e">
        <f>IF(Wedstrijden!#REF!="x","M","")</f>
        <v>#REF!</v>
      </c>
      <c r="DI1782" s="12" t="e">
        <f>IF(Wedstrijden!#REF!="x","Z","")</f>
        <v>#REF!</v>
      </c>
      <c r="DJ1782" s="12" t="e">
        <f>IF(Wedstrijden!#REF!="x","Z","")</f>
        <v>#REF!</v>
      </c>
      <c r="DK1782" s="12">
        <f>IF(COUNTA(Wedstrijden!#REF!)&lt;&gt;0,6,"")</f>
        <v>6</v>
      </c>
      <c r="DL1782" s="12">
        <f t="shared" si="167"/>
        <v>1</v>
      </c>
      <c r="DM1782" s="12" t="e">
        <f>IF(Wedstrijden!#REF!="x","L","")</f>
        <v>#REF!</v>
      </c>
      <c r="DN1782" s="12" t="e">
        <f>IF(Wedstrijden!#REF!="x","M","")</f>
        <v>#REF!</v>
      </c>
      <c r="DO1782" s="12" t="e">
        <f>IF(Wedstrijden!#REF!="x","Z","")</f>
        <v>#REF!</v>
      </c>
      <c r="DP1782" s="12" t="e">
        <f>IF(Wedstrijden!#REF!="x","Z","")</f>
        <v>#REF!</v>
      </c>
    </row>
    <row r="1783" spans="1:120" ht="15" x14ac:dyDescent="0.25">
      <c r="A1783" s="14">
        <f>Wedstrijden!A1794</f>
        <v>0</v>
      </c>
      <c r="B1783" s="12" t="str">
        <f>IFERROR(VLOOKUP(Wedstrijden!C1794,Wedstrijdlocaties!$B$2:$E$500,2,FALSE),"")</f>
        <v/>
      </c>
      <c r="C1783" s="12" t="str">
        <f>Wedstrijden!D1794</f>
        <v/>
      </c>
      <c r="D1783" s="12" t="str">
        <f>IFERROR(VLOOKUP(Wedstrijden!E1794,Organisaties!$B$2:$C$500,2,FALSE),"")</f>
        <v/>
      </c>
      <c r="E1783" s="12" t="str">
        <f>IFERROR(VLOOKUP(Wedstrijden!E1794,Organisaties!$B$2:$G$500,5,FALSE),"")</f>
        <v/>
      </c>
      <c r="F1783" s="12" t="e">
        <f>IF(Wedstrijden!#REF!&lt;&gt;"",Wedstrijden!#REF!,"")</f>
        <v>#REF!</v>
      </c>
      <c r="G1783" s="12">
        <f>IF(Wedstrijden!K1794="Indoor",1,0)</f>
        <v>0</v>
      </c>
      <c r="H1783" s="12">
        <f>Wedstrijden!L1794</f>
        <v>0</v>
      </c>
      <c r="I1783" s="12" t="str">
        <f>IF(Wedstrijden!J1794="Nee",0,IF(Wedstrijden!J1794="Ja",1,""))</f>
        <v/>
      </c>
      <c r="J1783" s="12" t="str">
        <f>IF(Wedstrijden!M1794&lt;&gt;"",Wedstrijden!M1794,"")</f>
        <v/>
      </c>
      <c r="BJ1783" s="12">
        <f>IF(COUNTA(Wedstrijden!#REF!)&lt;&gt;0,1,"")</f>
        <v>1</v>
      </c>
      <c r="BK1783" s="12">
        <f t="shared" si="162"/>
        <v>2</v>
      </c>
      <c r="BL1783" s="12" t="e">
        <f>IF(Wedstrijden!#REF!="x","AA","")</f>
        <v>#REF!</v>
      </c>
      <c r="BM1783" s="12" t="e">
        <f>IF(Wedstrijden!#REF!="x","A","")</f>
        <v>#REF!</v>
      </c>
      <c r="BN1783" s="12" t="e">
        <f>IF(Wedstrijden!#REF!="x","B1","")</f>
        <v>#REF!</v>
      </c>
      <c r="BO1783" s="12" t="e">
        <f>IF(Wedstrijden!#REF!="x","BB","")</f>
        <v>#REF!</v>
      </c>
      <c r="BP1783" s="12" t="e">
        <f>IF(Wedstrijden!#REF!="x","B","")</f>
        <v>#REF!</v>
      </c>
      <c r="BQ1783" s="12" t="e">
        <f>IF(Wedstrijden!#REF!="x","L1","")</f>
        <v>#REF!</v>
      </c>
      <c r="BR1783" s="12" t="e">
        <f>IF(Wedstrijden!#REF!="x","L2","")</f>
        <v>#REF!</v>
      </c>
      <c r="BS1783" s="12" t="e">
        <f>IF(Wedstrijden!#REF!="x","M1","")</f>
        <v>#REF!</v>
      </c>
      <c r="BT1783" s="12" t="e">
        <f>IF(Wedstrijden!#REF!="x","M2","")</f>
        <v>#REF!</v>
      </c>
      <c r="BU1783" s="12" t="e">
        <f>IF(Wedstrijden!#REF!="x","Z1","")</f>
        <v>#REF!</v>
      </c>
      <c r="BV1783" s="12" t="e">
        <f>IF(Wedstrijden!#REF!="x","Z2","")</f>
        <v>#REF!</v>
      </c>
      <c r="BW1783" s="12">
        <f>IF(COUNTA(Wedstrijden!#REF!)&lt;&gt;0,1,"")</f>
        <v>1</v>
      </c>
      <c r="BX1783" s="12">
        <f t="shared" si="163"/>
        <v>1</v>
      </c>
      <c r="BY1783" s="12" t="e">
        <f>IF(Wedstrijden!#REF!="x","BB","")</f>
        <v>#REF!</v>
      </c>
      <c r="BZ1783" s="12" t="e">
        <f>IF(Wedstrijden!#REF!="x","B","")</f>
        <v>#REF!</v>
      </c>
      <c r="CA1783" s="12" t="e">
        <f>IF(Wedstrijden!#REF!="x","L1","")</f>
        <v>#REF!</v>
      </c>
      <c r="CB1783" s="12" t="e">
        <f>IF(Wedstrijden!#REF!="x","L2","")</f>
        <v>#REF!</v>
      </c>
      <c r="CC1783" s="12" t="e">
        <f>IF(Wedstrijden!#REF!="x","M1","")</f>
        <v>#REF!</v>
      </c>
      <c r="CD1783" s="12" t="e">
        <f>IF(Wedstrijden!#REF!="x","M2","")</f>
        <v>#REF!</v>
      </c>
      <c r="CE1783" s="12" t="e">
        <f>IF(Wedstrijden!#REF!="x","Z1","")</f>
        <v>#REF!</v>
      </c>
      <c r="CF1783" s="12" t="e">
        <f>IF(Wedstrijden!#REF!="x","Z2","")</f>
        <v>#REF!</v>
      </c>
      <c r="CG1783" s="12" t="e">
        <f>IF(Wedstrijden!#REF!="x","ZZL","")</f>
        <v>#REF!</v>
      </c>
      <c r="CL1783" s="12">
        <f>IF(COUNTA(Wedstrijden!#REF!)&lt;&gt;0,2,"")</f>
        <v>2</v>
      </c>
      <c r="CM1783" s="12">
        <f t="shared" si="164"/>
        <v>2</v>
      </c>
      <c r="CN1783" s="12" t="e">
        <f>IF(Wedstrijden!#REF!="x","AA","")</f>
        <v>#REF!</v>
      </c>
      <c r="CO1783" s="12" t="e">
        <f>IF(Wedstrijden!#REF!="x","A","")</f>
        <v>#REF!</v>
      </c>
      <c r="CP1783" s="12" t="e">
        <f>IF(Wedstrijden!#REF!="x","BB","")</f>
        <v>#REF!</v>
      </c>
      <c r="CQ1783" s="12" t="e">
        <f>IF(Wedstrijden!#REF!="x","B","")</f>
        <v>#REF!</v>
      </c>
      <c r="CR1783" s="12" t="e">
        <f>IF(Wedstrijden!#REF!="x","L","")</f>
        <v>#REF!</v>
      </c>
      <c r="CS1783" s="12" t="e">
        <f>IF(Wedstrijden!#REF!="x","M","")</f>
        <v>#REF!</v>
      </c>
      <c r="CT1783" s="12" t="e">
        <f>IF(Wedstrijden!#REF!="x","Z","")</f>
        <v>#REF!</v>
      </c>
      <c r="CU1783" s="12" t="e">
        <f>IF(Wedstrijden!#REF!="x","ZZ","")</f>
        <v>#REF!</v>
      </c>
      <c r="CV1783" s="12">
        <f>IF(COUNTA(Wedstrijden!#REF!)&lt;&gt;0,2,"")</f>
        <v>2</v>
      </c>
      <c r="CW1783" s="12">
        <f t="shared" si="165"/>
        <v>1</v>
      </c>
      <c r="CX1783" s="12" t="e">
        <f>IF(Wedstrijden!#REF!="x","BB","")</f>
        <v>#REF!</v>
      </c>
      <c r="CY1783" s="12" t="e">
        <f>IF(Wedstrijden!#REF!="x","B","")</f>
        <v>#REF!</v>
      </c>
      <c r="CZ1783" s="12" t="e">
        <f>IF(Wedstrijden!#REF!="x","L","")</f>
        <v>#REF!</v>
      </c>
      <c r="DA1783" s="12" t="e">
        <f>IF(Wedstrijden!#REF!="x","M","")</f>
        <v>#REF!</v>
      </c>
      <c r="DB1783" s="12" t="e">
        <f>IF(Wedstrijden!#REF!="x","Z","")</f>
        <v>#REF!</v>
      </c>
      <c r="DC1783" s="12" t="e">
        <f>IF(Wedstrijden!#REF!="x","ZZ","")</f>
        <v>#REF!</v>
      </c>
      <c r="DD1783" s="12" t="e">
        <f>IF(Wedstrijden!#REF!="x","1.40","")</f>
        <v>#REF!</v>
      </c>
      <c r="DE1783" s="12">
        <f>IF(COUNTA(Wedstrijden!#REF!)&lt;&gt;0,6,"")</f>
        <v>6</v>
      </c>
      <c r="DF1783" s="12">
        <f t="shared" si="166"/>
        <v>2</v>
      </c>
      <c r="DG1783" s="12" t="e">
        <f>IF(Wedstrijden!#REF!="x","L","")</f>
        <v>#REF!</v>
      </c>
      <c r="DH1783" s="12" t="e">
        <f>IF(Wedstrijden!#REF!="x","M","")</f>
        <v>#REF!</v>
      </c>
      <c r="DI1783" s="12" t="e">
        <f>IF(Wedstrijden!#REF!="x","Z","")</f>
        <v>#REF!</v>
      </c>
      <c r="DJ1783" s="12" t="e">
        <f>IF(Wedstrijden!#REF!="x","Z","")</f>
        <v>#REF!</v>
      </c>
      <c r="DK1783" s="12">
        <f>IF(COUNTA(Wedstrijden!#REF!)&lt;&gt;0,6,"")</f>
        <v>6</v>
      </c>
      <c r="DL1783" s="12">
        <f t="shared" si="167"/>
        <v>1</v>
      </c>
      <c r="DM1783" s="12" t="e">
        <f>IF(Wedstrijden!#REF!="x","L","")</f>
        <v>#REF!</v>
      </c>
      <c r="DN1783" s="12" t="e">
        <f>IF(Wedstrijden!#REF!="x","M","")</f>
        <v>#REF!</v>
      </c>
      <c r="DO1783" s="12" t="e">
        <f>IF(Wedstrijden!#REF!="x","Z","")</f>
        <v>#REF!</v>
      </c>
      <c r="DP1783" s="12" t="e">
        <f>IF(Wedstrijden!#REF!="x","Z","")</f>
        <v>#REF!</v>
      </c>
    </row>
    <row r="1784" spans="1:120" ht="15" x14ac:dyDescent="0.25">
      <c r="A1784" s="14">
        <f>Wedstrijden!A1795</f>
        <v>0</v>
      </c>
      <c r="B1784" s="12" t="str">
        <f>IFERROR(VLOOKUP(Wedstrijden!C1795,Wedstrijdlocaties!$B$2:$E$500,2,FALSE),"")</f>
        <v/>
      </c>
      <c r="C1784" s="12" t="str">
        <f>Wedstrijden!D1795</f>
        <v/>
      </c>
      <c r="D1784" s="12" t="str">
        <f>IFERROR(VLOOKUP(Wedstrijden!E1795,Organisaties!$B$2:$C$500,2,FALSE),"")</f>
        <v/>
      </c>
      <c r="E1784" s="12" t="str">
        <f>IFERROR(VLOOKUP(Wedstrijden!E1795,Organisaties!$B$2:$G$500,5,FALSE),"")</f>
        <v/>
      </c>
      <c r="F1784" s="12" t="e">
        <f>IF(Wedstrijden!#REF!&lt;&gt;"",Wedstrijden!#REF!,"")</f>
        <v>#REF!</v>
      </c>
      <c r="G1784" s="12">
        <f>IF(Wedstrijden!K1795="Indoor",1,0)</f>
        <v>0</v>
      </c>
      <c r="H1784" s="12">
        <f>Wedstrijden!L1795</f>
        <v>0</v>
      </c>
      <c r="I1784" s="12" t="str">
        <f>IF(Wedstrijden!J1795="Nee",0,IF(Wedstrijden!J1795="Ja",1,""))</f>
        <v/>
      </c>
      <c r="J1784" s="12" t="str">
        <f>IF(Wedstrijden!M1795&lt;&gt;"",Wedstrijden!M1795,"")</f>
        <v/>
      </c>
      <c r="BJ1784" s="12">
        <f>IF(COUNTA(Wedstrijden!#REF!)&lt;&gt;0,1,"")</f>
        <v>1</v>
      </c>
      <c r="BK1784" s="12">
        <f t="shared" si="162"/>
        <v>2</v>
      </c>
      <c r="BL1784" s="12" t="e">
        <f>IF(Wedstrijden!#REF!="x","AA","")</f>
        <v>#REF!</v>
      </c>
      <c r="BM1784" s="12" t="e">
        <f>IF(Wedstrijden!#REF!="x","A","")</f>
        <v>#REF!</v>
      </c>
      <c r="BN1784" s="12" t="e">
        <f>IF(Wedstrijden!#REF!="x","B1","")</f>
        <v>#REF!</v>
      </c>
      <c r="BO1784" s="12" t="e">
        <f>IF(Wedstrijden!#REF!="x","BB","")</f>
        <v>#REF!</v>
      </c>
      <c r="BP1784" s="12" t="e">
        <f>IF(Wedstrijden!#REF!="x","B","")</f>
        <v>#REF!</v>
      </c>
      <c r="BQ1784" s="12" t="e">
        <f>IF(Wedstrijden!#REF!="x","L1","")</f>
        <v>#REF!</v>
      </c>
      <c r="BR1784" s="12" t="e">
        <f>IF(Wedstrijden!#REF!="x","L2","")</f>
        <v>#REF!</v>
      </c>
      <c r="BS1784" s="12" t="e">
        <f>IF(Wedstrijden!#REF!="x","M1","")</f>
        <v>#REF!</v>
      </c>
      <c r="BT1784" s="12" t="e">
        <f>IF(Wedstrijden!#REF!="x","M2","")</f>
        <v>#REF!</v>
      </c>
      <c r="BU1784" s="12" t="e">
        <f>IF(Wedstrijden!#REF!="x","Z1","")</f>
        <v>#REF!</v>
      </c>
      <c r="BV1784" s="12" t="e">
        <f>IF(Wedstrijden!#REF!="x","Z2","")</f>
        <v>#REF!</v>
      </c>
      <c r="BW1784" s="12">
        <f>IF(COUNTA(Wedstrijden!#REF!)&lt;&gt;0,1,"")</f>
        <v>1</v>
      </c>
      <c r="BX1784" s="12">
        <f t="shared" si="163"/>
        <v>1</v>
      </c>
      <c r="BY1784" s="12" t="e">
        <f>IF(Wedstrijden!#REF!="x","BB","")</f>
        <v>#REF!</v>
      </c>
      <c r="BZ1784" s="12" t="e">
        <f>IF(Wedstrijden!#REF!="x","B","")</f>
        <v>#REF!</v>
      </c>
      <c r="CA1784" s="12" t="e">
        <f>IF(Wedstrijden!#REF!="x","L1","")</f>
        <v>#REF!</v>
      </c>
      <c r="CB1784" s="12" t="e">
        <f>IF(Wedstrijden!#REF!="x","L2","")</f>
        <v>#REF!</v>
      </c>
      <c r="CC1784" s="12" t="e">
        <f>IF(Wedstrijden!#REF!="x","M1","")</f>
        <v>#REF!</v>
      </c>
      <c r="CD1784" s="12" t="e">
        <f>IF(Wedstrijden!#REF!="x","M2","")</f>
        <v>#REF!</v>
      </c>
      <c r="CE1784" s="12" t="e">
        <f>IF(Wedstrijden!#REF!="x","Z1","")</f>
        <v>#REF!</v>
      </c>
      <c r="CF1784" s="12" t="e">
        <f>IF(Wedstrijden!#REF!="x","Z2","")</f>
        <v>#REF!</v>
      </c>
      <c r="CG1784" s="12" t="e">
        <f>IF(Wedstrijden!#REF!="x","ZZL","")</f>
        <v>#REF!</v>
      </c>
      <c r="CL1784" s="12">
        <f>IF(COUNTA(Wedstrijden!#REF!)&lt;&gt;0,2,"")</f>
        <v>2</v>
      </c>
      <c r="CM1784" s="12">
        <f t="shared" si="164"/>
        <v>2</v>
      </c>
      <c r="CN1784" s="12" t="e">
        <f>IF(Wedstrijden!#REF!="x","AA","")</f>
        <v>#REF!</v>
      </c>
      <c r="CO1784" s="12" t="e">
        <f>IF(Wedstrijden!#REF!="x","A","")</f>
        <v>#REF!</v>
      </c>
      <c r="CP1784" s="12" t="e">
        <f>IF(Wedstrijden!#REF!="x","BB","")</f>
        <v>#REF!</v>
      </c>
      <c r="CQ1784" s="12" t="e">
        <f>IF(Wedstrijden!#REF!="x","B","")</f>
        <v>#REF!</v>
      </c>
      <c r="CR1784" s="12" t="e">
        <f>IF(Wedstrijden!#REF!="x","L","")</f>
        <v>#REF!</v>
      </c>
      <c r="CS1784" s="12" t="e">
        <f>IF(Wedstrijden!#REF!="x","M","")</f>
        <v>#REF!</v>
      </c>
      <c r="CT1784" s="12" t="e">
        <f>IF(Wedstrijden!#REF!="x","Z","")</f>
        <v>#REF!</v>
      </c>
      <c r="CU1784" s="12" t="e">
        <f>IF(Wedstrijden!#REF!="x","ZZ","")</f>
        <v>#REF!</v>
      </c>
      <c r="CV1784" s="12">
        <f>IF(COUNTA(Wedstrijden!#REF!)&lt;&gt;0,2,"")</f>
        <v>2</v>
      </c>
      <c r="CW1784" s="12">
        <f t="shared" si="165"/>
        <v>1</v>
      </c>
      <c r="CX1784" s="12" t="e">
        <f>IF(Wedstrijden!#REF!="x","BB","")</f>
        <v>#REF!</v>
      </c>
      <c r="CY1784" s="12" t="e">
        <f>IF(Wedstrijden!#REF!="x","B","")</f>
        <v>#REF!</v>
      </c>
      <c r="CZ1784" s="12" t="e">
        <f>IF(Wedstrijden!#REF!="x","L","")</f>
        <v>#REF!</v>
      </c>
      <c r="DA1784" s="12" t="e">
        <f>IF(Wedstrijden!#REF!="x","M","")</f>
        <v>#REF!</v>
      </c>
      <c r="DB1784" s="12" t="e">
        <f>IF(Wedstrijden!#REF!="x","Z","")</f>
        <v>#REF!</v>
      </c>
      <c r="DC1784" s="12" t="e">
        <f>IF(Wedstrijden!#REF!="x","ZZ","")</f>
        <v>#REF!</v>
      </c>
      <c r="DD1784" s="12" t="e">
        <f>IF(Wedstrijden!#REF!="x","1.40","")</f>
        <v>#REF!</v>
      </c>
      <c r="DE1784" s="12">
        <f>IF(COUNTA(Wedstrijden!#REF!)&lt;&gt;0,6,"")</f>
        <v>6</v>
      </c>
      <c r="DF1784" s="12">
        <f t="shared" si="166"/>
        <v>2</v>
      </c>
      <c r="DG1784" s="12" t="e">
        <f>IF(Wedstrijden!#REF!="x","L","")</f>
        <v>#REF!</v>
      </c>
      <c r="DH1784" s="12" t="e">
        <f>IF(Wedstrijden!#REF!="x","M","")</f>
        <v>#REF!</v>
      </c>
      <c r="DI1784" s="12" t="e">
        <f>IF(Wedstrijden!#REF!="x","Z","")</f>
        <v>#REF!</v>
      </c>
      <c r="DJ1784" s="12" t="e">
        <f>IF(Wedstrijden!#REF!="x","Z","")</f>
        <v>#REF!</v>
      </c>
      <c r="DK1784" s="12">
        <f>IF(COUNTA(Wedstrijden!#REF!)&lt;&gt;0,6,"")</f>
        <v>6</v>
      </c>
      <c r="DL1784" s="12">
        <f t="shared" si="167"/>
        <v>1</v>
      </c>
      <c r="DM1784" s="12" t="e">
        <f>IF(Wedstrijden!#REF!="x","L","")</f>
        <v>#REF!</v>
      </c>
      <c r="DN1784" s="12" t="e">
        <f>IF(Wedstrijden!#REF!="x","M","")</f>
        <v>#REF!</v>
      </c>
      <c r="DO1784" s="12" t="e">
        <f>IF(Wedstrijden!#REF!="x","Z","")</f>
        <v>#REF!</v>
      </c>
      <c r="DP1784" s="12" t="e">
        <f>IF(Wedstrijden!#REF!="x","Z","")</f>
        <v>#REF!</v>
      </c>
    </row>
    <row r="1785" spans="1:120" ht="15" x14ac:dyDescent="0.25">
      <c r="A1785" s="14">
        <f>Wedstrijden!A1796</f>
        <v>0</v>
      </c>
      <c r="B1785" s="12" t="str">
        <f>IFERROR(VLOOKUP(Wedstrijden!C1796,Wedstrijdlocaties!$B$2:$E$500,2,FALSE),"")</f>
        <v/>
      </c>
      <c r="C1785" s="12" t="str">
        <f>Wedstrijden!D1796</f>
        <v/>
      </c>
      <c r="D1785" s="12" t="str">
        <f>IFERROR(VLOOKUP(Wedstrijden!E1796,Organisaties!$B$2:$C$500,2,FALSE),"")</f>
        <v/>
      </c>
      <c r="E1785" s="12" t="str">
        <f>IFERROR(VLOOKUP(Wedstrijden!E1796,Organisaties!$B$2:$G$500,5,FALSE),"")</f>
        <v/>
      </c>
      <c r="F1785" s="12" t="e">
        <f>IF(Wedstrijden!#REF!&lt;&gt;"",Wedstrijden!#REF!,"")</f>
        <v>#REF!</v>
      </c>
      <c r="G1785" s="12">
        <f>IF(Wedstrijden!K1796="Indoor",1,0)</f>
        <v>0</v>
      </c>
      <c r="H1785" s="12">
        <f>Wedstrijden!L1796</f>
        <v>0</v>
      </c>
      <c r="I1785" s="12" t="str">
        <f>IF(Wedstrijden!J1796="Nee",0,IF(Wedstrijden!J1796="Ja",1,""))</f>
        <v/>
      </c>
      <c r="J1785" s="12" t="str">
        <f>IF(Wedstrijden!M1796&lt;&gt;"",Wedstrijden!M1796,"")</f>
        <v/>
      </c>
      <c r="BJ1785" s="12">
        <f>IF(COUNTA(Wedstrijden!#REF!)&lt;&gt;0,1,"")</f>
        <v>1</v>
      </c>
      <c r="BK1785" s="12">
        <f t="shared" si="162"/>
        <v>2</v>
      </c>
      <c r="BL1785" s="12" t="e">
        <f>IF(Wedstrijden!#REF!="x","AA","")</f>
        <v>#REF!</v>
      </c>
      <c r="BM1785" s="12" t="e">
        <f>IF(Wedstrijden!#REF!="x","A","")</f>
        <v>#REF!</v>
      </c>
      <c r="BN1785" s="12" t="e">
        <f>IF(Wedstrijden!#REF!="x","B1","")</f>
        <v>#REF!</v>
      </c>
      <c r="BO1785" s="12" t="e">
        <f>IF(Wedstrijden!#REF!="x","BB","")</f>
        <v>#REF!</v>
      </c>
      <c r="BP1785" s="12" t="e">
        <f>IF(Wedstrijden!#REF!="x","B","")</f>
        <v>#REF!</v>
      </c>
      <c r="BQ1785" s="12" t="e">
        <f>IF(Wedstrijden!#REF!="x","L1","")</f>
        <v>#REF!</v>
      </c>
      <c r="BR1785" s="12" t="e">
        <f>IF(Wedstrijden!#REF!="x","L2","")</f>
        <v>#REF!</v>
      </c>
      <c r="BS1785" s="12" t="e">
        <f>IF(Wedstrijden!#REF!="x","M1","")</f>
        <v>#REF!</v>
      </c>
      <c r="BT1785" s="12" t="e">
        <f>IF(Wedstrijden!#REF!="x","M2","")</f>
        <v>#REF!</v>
      </c>
      <c r="BU1785" s="12" t="e">
        <f>IF(Wedstrijden!#REF!="x","Z1","")</f>
        <v>#REF!</v>
      </c>
      <c r="BV1785" s="12" t="e">
        <f>IF(Wedstrijden!#REF!="x","Z2","")</f>
        <v>#REF!</v>
      </c>
      <c r="BW1785" s="12">
        <f>IF(COUNTA(Wedstrijden!#REF!)&lt;&gt;0,1,"")</f>
        <v>1</v>
      </c>
      <c r="BX1785" s="12">
        <f t="shared" si="163"/>
        <v>1</v>
      </c>
      <c r="BY1785" s="12" t="e">
        <f>IF(Wedstrijden!#REF!="x","BB","")</f>
        <v>#REF!</v>
      </c>
      <c r="BZ1785" s="12" t="e">
        <f>IF(Wedstrijden!#REF!="x","B","")</f>
        <v>#REF!</v>
      </c>
      <c r="CA1785" s="12" t="e">
        <f>IF(Wedstrijden!#REF!="x","L1","")</f>
        <v>#REF!</v>
      </c>
      <c r="CB1785" s="12" t="e">
        <f>IF(Wedstrijden!#REF!="x","L2","")</f>
        <v>#REF!</v>
      </c>
      <c r="CC1785" s="12" t="e">
        <f>IF(Wedstrijden!#REF!="x","M1","")</f>
        <v>#REF!</v>
      </c>
      <c r="CD1785" s="12" t="e">
        <f>IF(Wedstrijden!#REF!="x","M2","")</f>
        <v>#REF!</v>
      </c>
      <c r="CE1785" s="12" t="e">
        <f>IF(Wedstrijden!#REF!="x","Z1","")</f>
        <v>#REF!</v>
      </c>
      <c r="CF1785" s="12" t="e">
        <f>IF(Wedstrijden!#REF!="x","Z2","")</f>
        <v>#REF!</v>
      </c>
      <c r="CG1785" s="12" t="e">
        <f>IF(Wedstrijden!#REF!="x","ZZL","")</f>
        <v>#REF!</v>
      </c>
      <c r="CL1785" s="12">
        <f>IF(COUNTA(Wedstrijden!#REF!)&lt;&gt;0,2,"")</f>
        <v>2</v>
      </c>
      <c r="CM1785" s="12">
        <f t="shared" si="164"/>
        <v>2</v>
      </c>
      <c r="CN1785" s="12" t="e">
        <f>IF(Wedstrijden!#REF!="x","AA","")</f>
        <v>#REF!</v>
      </c>
      <c r="CO1785" s="12" t="e">
        <f>IF(Wedstrijden!#REF!="x","A","")</f>
        <v>#REF!</v>
      </c>
      <c r="CP1785" s="12" t="e">
        <f>IF(Wedstrijden!#REF!="x","BB","")</f>
        <v>#REF!</v>
      </c>
      <c r="CQ1785" s="12" t="e">
        <f>IF(Wedstrijden!#REF!="x","B","")</f>
        <v>#REF!</v>
      </c>
      <c r="CR1785" s="12" t="e">
        <f>IF(Wedstrijden!#REF!="x","L","")</f>
        <v>#REF!</v>
      </c>
      <c r="CS1785" s="12" t="e">
        <f>IF(Wedstrijden!#REF!="x","M","")</f>
        <v>#REF!</v>
      </c>
      <c r="CT1785" s="12" t="e">
        <f>IF(Wedstrijden!#REF!="x","Z","")</f>
        <v>#REF!</v>
      </c>
      <c r="CU1785" s="12" t="e">
        <f>IF(Wedstrijden!#REF!="x","ZZ","")</f>
        <v>#REF!</v>
      </c>
      <c r="CV1785" s="12">
        <f>IF(COUNTA(Wedstrijden!#REF!)&lt;&gt;0,2,"")</f>
        <v>2</v>
      </c>
      <c r="CW1785" s="12">
        <f t="shared" si="165"/>
        <v>1</v>
      </c>
      <c r="CX1785" s="12" t="e">
        <f>IF(Wedstrijden!#REF!="x","BB","")</f>
        <v>#REF!</v>
      </c>
      <c r="CY1785" s="12" t="e">
        <f>IF(Wedstrijden!#REF!="x","B","")</f>
        <v>#REF!</v>
      </c>
      <c r="CZ1785" s="12" t="e">
        <f>IF(Wedstrijden!#REF!="x","L","")</f>
        <v>#REF!</v>
      </c>
      <c r="DA1785" s="12" t="e">
        <f>IF(Wedstrijden!#REF!="x","M","")</f>
        <v>#REF!</v>
      </c>
      <c r="DB1785" s="12" t="e">
        <f>IF(Wedstrijden!#REF!="x","Z","")</f>
        <v>#REF!</v>
      </c>
      <c r="DC1785" s="12" t="e">
        <f>IF(Wedstrijden!#REF!="x","ZZ","")</f>
        <v>#REF!</v>
      </c>
      <c r="DD1785" s="12" t="e">
        <f>IF(Wedstrijden!#REF!="x","1.40","")</f>
        <v>#REF!</v>
      </c>
      <c r="DE1785" s="12">
        <f>IF(COUNTA(Wedstrijden!#REF!)&lt;&gt;0,6,"")</f>
        <v>6</v>
      </c>
      <c r="DF1785" s="12">
        <f t="shared" si="166"/>
        <v>2</v>
      </c>
      <c r="DG1785" s="12" t="e">
        <f>IF(Wedstrijden!#REF!="x","L","")</f>
        <v>#REF!</v>
      </c>
      <c r="DH1785" s="12" t="e">
        <f>IF(Wedstrijden!#REF!="x","M","")</f>
        <v>#REF!</v>
      </c>
      <c r="DI1785" s="12" t="e">
        <f>IF(Wedstrijden!#REF!="x","Z","")</f>
        <v>#REF!</v>
      </c>
      <c r="DJ1785" s="12" t="e">
        <f>IF(Wedstrijden!#REF!="x","Z","")</f>
        <v>#REF!</v>
      </c>
      <c r="DK1785" s="12">
        <f>IF(COUNTA(Wedstrijden!#REF!)&lt;&gt;0,6,"")</f>
        <v>6</v>
      </c>
      <c r="DL1785" s="12">
        <f t="shared" si="167"/>
        <v>1</v>
      </c>
      <c r="DM1785" s="12" t="e">
        <f>IF(Wedstrijden!#REF!="x","L","")</f>
        <v>#REF!</v>
      </c>
      <c r="DN1785" s="12" t="e">
        <f>IF(Wedstrijden!#REF!="x","M","")</f>
        <v>#REF!</v>
      </c>
      <c r="DO1785" s="12" t="e">
        <f>IF(Wedstrijden!#REF!="x","Z","")</f>
        <v>#REF!</v>
      </c>
      <c r="DP1785" s="12" t="e">
        <f>IF(Wedstrijden!#REF!="x","Z","")</f>
        <v>#REF!</v>
      </c>
    </row>
    <row r="1786" spans="1:120" ht="15" x14ac:dyDescent="0.25">
      <c r="A1786" s="14">
        <f>Wedstrijden!A1797</f>
        <v>0</v>
      </c>
      <c r="B1786" s="12" t="str">
        <f>IFERROR(VLOOKUP(Wedstrijden!C1797,Wedstrijdlocaties!$B$2:$E$500,2,FALSE),"")</f>
        <v/>
      </c>
      <c r="C1786" s="12" t="str">
        <f>Wedstrijden!D1797</f>
        <v/>
      </c>
      <c r="D1786" s="12" t="str">
        <f>IFERROR(VLOOKUP(Wedstrijden!E1797,Organisaties!$B$2:$C$500,2,FALSE),"")</f>
        <v/>
      </c>
      <c r="E1786" s="12" t="str">
        <f>IFERROR(VLOOKUP(Wedstrijden!E1797,Organisaties!$B$2:$G$500,5,FALSE),"")</f>
        <v/>
      </c>
      <c r="F1786" s="12" t="e">
        <f>IF(Wedstrijden!#REF!&lt;&gt;"",Wedstrijden!#REF!,"")</f>
        <v>#REF!</v>
      </c>
      <c r="G1786" s="12">
        <f>IF(Wedstrijden!K1797="Indoor",1,0)</f>
        <v>0</v>
      </c>
      <c r="H1786" s="12">
        <f>Wedstrijden!L1797</f>
        <v>0</v>
      </c>
      <c r="I1786" s="12" t="str">
        <f>IF(Wedstrijden!J1797="Nee",0,IF(Wedstrijden!J1797="Ja",1,""))</f>
        <v/>
      </c>
      <c r="J1786" s="12" t="str">
        <f>IF(Wedstrijden!M1797&lt;&gt;"",Wedstrijden!M1797,"")</f>
        <v/>
      </c>
      <c r="BJ1786" s="12">
        <f>IF(COUNTA(Wedstrijden!#REF!)&lt;&gt;0,1,"")</f>
        <v>1</v>
      </c>
      <c r="BK1786" s="12">
        <f t="shared" si="162"/>
        <v>2</v>
      </c>
      <c r="BL1786" s="12" t="e">
        <f>IF(Wedstrijden!#REF!="x","AA","")</f>
        <v>#REF!</v>
      </c>
      <c r="BM1786" s="12" t="e">
        <f>IF(Wedstrijden!#REF!="x","A","")</f>
        <v>#REF!</v>
      </c>
      <c r="BN1786" s="12" t="e">
        <f>IF(Wedstrijden!#REF!="x","B1","")</f>
        <v>#REF!</v>
      </c>
      <c r="BO1786" s="12" t="e">
        <f>IF(Wedstrijden!#REF!="x","BB","")</f>
        <v>#REF!</v>
      </c>
      <c r="BP1786" s="12" t="e">
        <f>IF(Wedstrijden!#REF!="x","B","")</f>
        <v>#REF!</v>
      </c>
      <c r="BQ1786" s="12" t="e">
        <f>IF(Wedstrijden!#REF!="x","L1","")</f>
        <v>#REF!</v>
      </c>
      <c r="BR1786" s="12" t="e">
        <f>IF(Wedstrijden!#REF!="x","L2","")</f>
        <v>#REF!</v>
      </c>
      <c r="BS1786" s="12" t="e">
        <f>IF(Wedstrijden!#REF!="x","M1","")</f>
        <v>#REF!</v>
      </c>
      <c r="BT1786" s="12" t="e">
        <f>IF(Wedstrijden!#REF!="x","M2","")</f>
        <v>#REF!</v>
      </c>
      <c r="BU1786" s="12" t="e">
        <f>IF(Wedstrijden!#REF!="x","Z1","")</f>
        <v>#REF!</v>
      </c>
      <c r="BV1786" s="12" t="e">
        <f>IF(Wedstrijden!#REF!="x","Z2","")</f>
        <v>#REF!</v>
      </c>
      <c r="BW1786" s="12">
        <f>IF(COUNTA(Wedstrijden!#REF!)&lt;&gt;0,1,"")</f>
        <v>1</v>
      </c>
      <c r="BX1786" s="12">
        <f t="shared" si="163"/>
        <v>1</v>
      </c>
      <c r="BY1786" s="12" t="e">
        <f>IF(Wedstrijden!#REF!="x","BB","")</f>
        <v>#REF!</v>
      </c>
      <c r="BZ1786" s="12" t="e">
        <f>IF(Wedstrijden!#REF!="x","B","")</f>
        <v>#REF!</v>
      </c>
      <c r="CA1786" s="12" t="e">
        <f>IF(Wedstrijden!#REF!="x","L1","")</f>
        <v>#REF!</v>
      </c>
      <c r="CB1786" s="12" t="e">
        <f>IF(Wedstrijden!#REF!="x","L2","")</f>
        <v>#REF!</v>
      </c>
      <c r="CC1786" s="12" t="e">
        <f>IF(Wedstrijden!#REF!="x","M1","")</f>
        <v>#REF!</v>
      </c>
      <c r="CD1786" s="12" t="e">
        <f>IF(Wedstrijden!#REF!="x","M2","")</f>
        <v>#REF!</v>
      </c>
      <c r="CE1786" s="12" t="e">
        <f>IF(Wedstrijden!#REF!="x","Z1","")</f>
        <v>#REF!</v>
      </c>
      <c r="CF1786" s="12" t="e">
        <f>IF(Wedstrijden!#REF!="x","Z2","")</f>
        <v>#REF!</v>
      </c>
      <c r="CG1786" s="12" t="e">
        <f>IF(Wedstrijden!#REF!="x","ZZL","")</f>
        <v>#REF!</v>
      </c>
      <c r="CL1786" s="12">
        <f>IF(COUNTA(Wedstrijden!#REF!)&lt;&gt;0,2,"")</f>
        <v>2</v>
      </c>
      <c r="CM1786" s="12">
        <f t="shared" si="164"/>
        <v>2</v>
      </c>
      <c r="CN1786" s="12" t="e">
        <f>IF(Wedstrijden!#REF!="x","AA","")</f>
        <v>#REF!</v>
      </c>
      <c r="CO1786" s="12" t="e">
        <f>IF(Wedstrijden!#REF!="x","A","")</f>
        <v>#REF!</v>
      </c>
      <c r="CP1786" s="12" t="e">
        <f>IF(Wedstrijden!#REF!="x","BB","")</f>
        <v>#REF!</v>
      </c>
      <c r="CQ1786" s="12" t="e">
        <f>IF(Wedstrijden!#REF!="x","B","")</f>
        <v>#REF!</v>
      </c>
      <c r="CR1786" s="12" t="e">
        <f>IF(Wedstrijden!#REF!="x","L","")</f>
        <v>#REF!</v>
      </c>
      <c r="CS1786" s="12" t="e">
        <f>IF(Wedstrijden!#REF!="x","M","")</f>
        <v>#REF!</v>
      </c>
      <c r="CT1786" s="12" t="e">
        <f>IF(Wedstrijden!#REF!="x","Z","")</f>
        <v>#REF!</v>
      </c>
      <c r="CU1786" s="12" t="e">
        <f>IF(Wedstrijden!#REF!="x","ZZ","")</f>
        <v>#REF!</v>
      </c>
      <c r="CV1786" s="12">
        <f>IF(COUNTA(Wedstrijden!#REF!)&lt;&gt;0,2,"")</f>
        <v>2</v>
      </c>
      <c r="CW1786" s="12">
        <f t="shared" si="165"/>
        <v>1</v>
      </c>
      <c r="CX1786" s="12" t="e">
        <f>IF(Wedstrijden!#REF!="x","BB","")</f>
        <v>#REF!</v>
      </c>
      <c r="CY1786" s="12" t="e">
        <f>IF(Wedstrijden!#REF!="x","B","")</f>
        <v>#REF!</v>
      </c>
      <c r="CZ1786" s="12" t="e">
        <f>IF(Wedstrijden!#REF!="x","L","")</f>
        <v>#REF!</v>
      </c>
      <c r="DA1786" s="12" t="e">
        <f>IF(Wedstrijden!#REF!="x","M","")</f>
        <v>#REF!</v>
      </c>
      <c r="DB1786" s="12" t="e">
        <f>IF(Wedstrijden!#REF!="x","Z","")</f>
        <v>#REF!</v>
      </c>
      <c r="DC1786" s="12" t="e">
        <f>IF(Wedstrijden!#REF!="x","ZZ","")</f>
        <v>#REF!</v>
      </c>
      <c r="DD1786" s="12" t="e">
        <f>IF(Wedstrijden!#REF!="x","1.40","")</f>
        <v>#REF!</v>
      </c>
      <c r="DE1786" s="12">
        <f>IF(COUNTA(Wedstrijden!#REF!)&lt;&gt;0,6,"")</f>
        <v>6</v>
      </c>
      <c r="DF1786" s="12">
        <f t="shared" si="166"/>
        <v>2</v>
      </c>
      <c r="DG1786" s="12" t="e">
        <f>IF(Wedstrijden!#REF!="x","L","")</f>
        <v>#REF!</v>
      </c>
      <c r="DH1786" s="12" t="e">
        <f>IF(Wedstrijden!#REF!="x","M","")</f>
        <v>#REF!</v>
      </c>
      <c r="DI1786" s="12" t="e">
        <f>IF(Wedstrijden!#REF!="x","Z","")</f>
        <v>#REF!</v>
      </c>
      <c r="DJ1786" s="12" t="e">
        <f>IF(Wedstrijden!#REF!="x","Z","")</f>
        <v>#REF!</v>
      </c>
      <c r="DK1786" s="12">
        <f>IF(COUNTA(Wedstrijden!#REF!)&lt;&gt;0,6,"")</f>
        <v>6</v>
      </c>
      <c r="DL1786" s="12">
        <f t="shared" si="167"/>
        <v>1</v>
      </c>
      <c r="DM1786" s="12" t="e">
        <f>IF(Wedstrijden!#REF!="x","L","")</f>
        <v>#REF!</v>
      </c>
      <c r="DN1786" s="12" t="e">
        <f>IF(Wedstrijden!#REF!="x","M","")</f>
        <v>#REF!</v>
      </c>
      <c r="DO1786" s="12" t="e">
        <f>IF(Wedstrijden!#REF!="x","Z","")</f>
        <v>#REF!</v>
      </c>
      <c r="DP1786" s="12" t="e">
        <f>IF(Wedstrijden!#REF!="x","Z","")</f>
        <v>#REF!</v>
      </c>
    </row>
    <row r="1787" spans="1:120" ht="15" x14ac:dyDescent="0.25">
      <c r="A1787" s="14">
        <f>Wedstrijden!A1798</f>
        <v>0</v>
      </c>
      <c r="B1787" s="12" t="str">
        <f>IFERROR(VLOOKUP(Wedstrijden!C1798,Wedstrijdlocaties!$B$2:$E$500,2,FALSE),"")</f>
        <v/>
      </c>
      <c r="C1787" s="12" t="str">
        <f>Wedstrijden!D1798</f>
        <v/>
      </c>
      <c r="D1787" s="12" t="str">
        <f>IFERROR(VLOOKUP(Wedstrijden!E1798,Organisaties!$B$2:$C$500,2,FALSE),"")</f>
        <v/>
      </c>
      <c r="E1787" s="12" t="str">
        <f>IFERROR(VLOOKUP(Wedstrijden!E1798,Organisaties!$B$2:$G$500,5,FALSE),"")</f>
        <v/>
      </c>
      <c r="F1787" s="12" t="e">
        <f>IF(Wedstrijden!#REF!&lt;&gt;"",Wedstrijden!#REF!,"")</f>
        <v>#REF!</v>
      </c>
      <c r="G1787" s="12">
        <f>IF(Wedstrijden!K1798="Indoor",1,0)</f>
        <v>0</v>
      </c>
      <c r="H1787" s="12">
        <f>Wedstrijden!L1798</f>
        <v>0</v>
      </c>
      <c r="I1787" s="12" t="str">
        <f>IF(Wedstrijden!J1798="Nee",0,IF(Wedstrijden!J1798="Ja",1,""))</f>
        <v/>
      </c>
      <c r="J1787" s="12" t="str">
        <f>IF(Wedstrijden!M1798&lt;&gt;"",Wedstrijden!M1798,"")</f>
        <v/>
      </c>
      <c r="BJ1787" s="12">
        <f>IF(COUNTA(Wedstrijden!#REF!)&lt;&gt;0,1,"")</f>
        <v>1</v>
      </c>
      <c r="BK1787" s="12">
        <f t="shared" si="162"/>
        <v>2</v>
      </c>
      <c r="BL1787" s="12" t="e">
        <f>IF(Wedstrijden!#REF!="x","AA","")</f>
        <v>#REF!</v>
      </c>
      <c r="BM1787" s="12" t="e">
        <f>IF(Wedstrijden!#REF!="x","A","")</f>
        <v>#REF!</v>
      </c>
      <c r="BN1787" s="12" t="e">
        <f>IF(Wedstrijden!#REF!="x","B1","")</f>
        <v>#REF!</v>
      </c>
      <c r="BO1787" s="12" t="e">
        <f>IF(Wedstrijden!#REF!="x","BB","")</f>
        <v>#REF!</v>
      </c>
      <c r="BP1787" s="12" t="e">
        <f>IF(Wedstrijden!#REF!="x","B","")</f>
        <v>#REF!</v>
      </c>
      <c r="BQ1787" s="12" t="e">
        <f>IF(Wedstrijden!#REF!="x","L1","")</f>
        <v>#REF!</v>
      </c>
      <c r="BR1787" s="12" t="e">
        <f>IF(Wedstrijden!#REF!="x","L2","")</f>
        <v>#REF!</v>
      </c>
      <c r="BS1787" s="12" t="e">
        <f>IF(Wedstrijden!#REF!="x","M1","")</f>
        <v>#REF!</v>
      </c>
      <c r="BT1787" s="12" t="e">
        <f>IF(Wedstrijden!#REF!="x","M2","")</f>
        <v>#REF!</v>
      </c>
      <c r="BU1787" s="12" t="e">
        <f>IF(Wedstrijden!#REF!="x","Z1","")</f>
        <v>#REF!</v>
      </c>
      <c r="BV1787" s="12" t="e">
        <f>IF(Wedstrijden!#REF!="x","Z2","")</f>
        <v>#REF!</v>
      </c>
      <c r="BW1787" s="12">
        <f>IF(COUNTA(Wedstrijden!#REF!)&lt;&gt;0,1,"")</f>
        <v>1</v>
      </c>
      <c r="BX1787" s="12">
        <f t="shared" si="163"/>
        <v>1</v>
      </c>
      <c r="BY1787" s="12" t="e">
        <f>IF(Wedstrijden!#REF!="x","BB","")</f>
        <v>#REF!</v>
      </c>
      <c r="BZ1787" s="12" t="e">
        <f>IF(Wedstrijden!#REF!="x","B","")</f>
        <v>#REF!</v>
      </c>
      <c r="CA1787" s="12" t="e">
        <f>IF(Wedstrijden!#REF!="x","L1","")</f>
        <v>#REF!</v>
      </c>
      <c r="CB1787" s="12" t="e">
        <f>IF(Wedstrijden!#REF!="x","L2","")</f>
        <v>#REF!</v>
      </c>
      <c r="CC1787" s="12" t="e">
        <f>IF(Wedstrijden!#REF!="x","M1","")</f>
        <v>#REF!</v>
      </c>
      <c r="CD1787" s="12" t="e">
        <f>IF(Wedstrijden!#REF!="x","M2","")</f>
        <v>#REF!</v>
      </c>
      <c r="CE1787" s="12" t="e">
        <f>IF(Wedstrijden!#REF!="x","Z1","")</f>
        <v>#REF!</v>
      </c>
      <c r="CF1787" s="12" t="e">
        <f>IF(Wedstrijden!#REF!="x","Z2","")</f>
        <v>#REF!</v>
      </c>
      <c r="CG1787" s="12" t="e">
        <f>IF(Wedstrijden!#REF!="x","ZZL","")</f>
        <v>#REF!</v>
      </c>
      <c r="CL1787" s="12">
        <f>IF(COUNTA(Wedstrijden!#REF!)&lt;&gt;0,2,"")</f>
        <v>2</v>
      </c>
      <c r="CM1787" s="12">
        <f t="shared" si="164"/>
        <v>2</v>
      </c>
      <c r="CN1787" s="12" t="e">
        <f>IF(Wedstrijden!#REF!="x","AA","")</f>
        <v>#REF!</v>
      </c>
      <c r="CO1787" s="12" t="e">
        <f>IF(Wedstrijden!#REF!="x","A","")</f>
        <v>#REF!</v>
      </c>
      <c r="CP1787" s="12" t="e">
        <f>IF(Wedstrijden!#REF!="x","BB","")</f>
        <v>#REF!</v>
      </c>
      <c r="CQ1787" s="12" t="e">
        <f>IF(Wedstrijden!#REF!="x","B","")</f>
        <v>#REF!</v>
      </c>
      <c r="CR1787" s="12" t="e">
        <f>IF(Wedstrijden!#REF!="x","L","")</f>
        <v>#REF!</v>
      </c>
      <c r="CS1787" s="12" t="e">
        <f>IF(Wedstrijden!#REF!="x","M","")</f>
        <v>#REF!</v>
      </c>
      <c r="CT1787" s="12" t="e">
        <f>IF(Wedstrijden!#REF!="x","Z","")</f>
        <v>#REF!</v>
      </c>
      <c r="CU1787" s="12" t="e">
        <f>IF(Wedstrijden!#REF!="x","ZZ","")</f>
        <v>#REF!</v>
      </c>
      <c r="CV1787" s="12">
        <f>IF(COUNTA(Wedstrijden!#REF!)&lt;&gt;0,2,"")</f>
        <v>2</v>
      </c>
      <c r="CW1787" s="12">
        <f t="shared" si="165"/>
        <v>1</v>
      </c>
      <c r="CX1787" s="12" t="e">
        <f>IF(Wedstrijden!#REF!="x","BB","")</f>
        <v>#REF!</v>
      </c>
      <c r="CY1787" s="12" t="e">
        <f>IF(Wedstrijden!#REF!="x","B","")</f>
        <v>#REF!</v>
      </c>
      <c r="CZ1787" s="12" t="e">
        <f>IF(Wedstrijden!#REF!="x","L","")</f>
        <v>#REF!</v>
      </c>
      <c r="DA1787" s="12" t="e">
        <f>IF(Wedstrijden!#REF!="x","M","")</f>
        <v>#REF!</v>
      </c>
      <c r="DB1787" s="12" t="e">
        <f>IF(Wedstrijden!#REF!="x","Z","")</f>
        <v>#REF!</v>
      </c>
      <c r="DC1787" s="12" t="e">
        <f>IF(Wedstrijden!#REF!="x","ZZ","")</f>
        <v>#REF!</v>
      </c>
      <c r="DD1787" s="12" t="e">
        <f>IF(Wedstrijden!#REF!="x","1.40","")</f>
        <v>#REF!</v>
      </c>
      <c r="DE1787" s="12">
        <f>IF(COUNTA(Wedstrijden!#REF!)&lt;&gt;0,6,"")</f>
        <v>6</v>
      </c>
      <c r="DF1787" s="12">
        <f t="shared" si="166"/>
        <v>2</v>
      </c>
      <c r="DG1787" s="12" t="e">
        <f>IF(Wedstrijden!#REF!="x","L","")</f>
        <v>#REF!</v>
      </c>
      <c r="DH1787" s="12" t="e">
        <f>IF(Wedstrijden!#REF!="x","M","")</f>
        <v>#REF!</v>
      </c>
      <c r="DI1787" s="12" t="e">
        <f>IF(Wedstrijden!#REF!="x","Z","")</f>
        <v>#REF!</v>
      </c>
      <c r="DJ1787" s="12" t="e">
        <f>IF(Wedstrijden!#REF!="x","Z","")</f>
        <v>#REF!</v>
      </c>
      <c r="DK1787" s="12">
        <f>IF(COUNTA(Wedstrijden!#REF!)&lt;&gt;0,6,"")</f>
        <v>6</v>
      </c>
      <c r="DL1787" s="12">
        <f t="shared" si="167"/>
        <v>1</v>
      </c>
      <c r="DM1787" s="12" t="e">
        <f>IF(Wedstrijden!#REF!="x","L","")</f>
        <v>#REF!</v>
      </c>
      <c r="DN1787" s="12" t="e">
        <f>IF(Wedstrijden!#REF!="x","M","")</f>
        <v>#REF!</v>
      </c>
      <c r="DO1787" s="12" t="e">
        <f>IF(Wedstrijden!#REF!="x","Z","")</f>
        <v>#REF!</v>
      </c>
      <c r="DP1787" s="12" t="e">
        <f>IF(Wedstrijden!#REF!="x","Z","")</f>
        <v>#REF!</v>
      </c>
    </row>
    <row r="1788" spans="1:120" ht="15" x14ac:dyDescent="0.25">
      <c r="A1788" s="14">
        <f>Wedstrijden!A1799</f>
        <v>0</v>
      </c>
      <c r="B1788" s="12" t="str">
        <f>IFERROR(VLOOKUP(Wedstrijden!C1799,Wedstrijdlocaties!$B$2:$E$500,2,FALSE),"")</f>
        <v/>
      </c>
      <c r="C1788" s="12" t="str">
        <f>Wedstrijden!D1799</f>
        <v/>
      </c>
      <c r="D1788" s="12" t="str">
        <f>IFERROR(VLOOKUP(Wedstrijden!E1799,Organisaties!$B$2:$C$500,2,FALSE),"")</f>
        <v/>
      </c>
      <c r="E1788" s="12" t="str">
        <f>IFERROR(VLOOKUP(Wedstrijden!E1799,Organisaties!$B$2:$G$500,5,FALSE),"")</f>
        <v/>
      </c>
      <c r="F1788" s="12" t="e">
        <f>IF(Wedstrijden!#REF!&lt;&gt;"",Wedstrijden!#REF!,"")</f>
        <v>#REF!</v>
      </c>
      <c r="G1788" s="12">
        <f>IF(Wedstrijden!K1799="Indoor",1,0)</f>
        <v>0</v>
      </c>
      <c r="H1788" s="12">
        <f>Wedstrijden!L1799</f>
        <v>0</v>
      </c>
      <c r="I1788" s="12" t="str">
        <f>IF(Wedstrijden!J1799="Nee",0,IF(Wedstrijden!J1799="Ja",1,""))</f>
        <v/>
      </c>
      <c r="J1788" s="12" t="str">
        <f>IF(Wedstrijden!M1799&lt;&gt;"",Wedstrijden!M1799,"")</f>
        <v/>
      </c>
      <c r="BJ1788" s="12">
        <f>IF(COUNTA(Wedstrijden!#REF!)&lt;&gt;0,1,"")</f>
        <v>1</v>
      </c>
      <c r="BK1788" s="12">
        <f t="shared" si="162"/>
        <v>2</v>
      </c>
      <c r="BL1788" s="12" t="e">
        <f>IF(Wedstrijden!#REF!="x","AA","")</f>
        <v>#REF!</v>
      </c>
      <c r="BM1788" s="12" t="e">
        <f>IF(Wedstrijden!#REF!="x","A","")</f>
        <v>#REF!</v>
      </c>
      <c r="BN1788" s="12" t="e">
        <f>IF(Wedstrijden!#REF!="x","B1","")</f>
        <v>#REF!</v>
      </c>
      <c r="BO1788" s="12" t="e">
        <f>IF(Wedstrijden!#REF!="x","BB","")</f>
        <v>#REF!</v>
      </c>
      <c r="BP1788" s="12" t="e">
        <f>IF(Wedstrijden!#REF!="x","B","")</f>
        <v>#REF!</v>
      </c>
      <c r="BQ1788" s="12" t="e">
        <f>IF(Wedstrijden!#REF!="x","L1","")</f>
        <v>#REF!</v>
      </c>
      <c r="BR1788" s="12" t="e">
        <f>IF(Wedstrijden!#REF!="x","L2","")</f>
        <v>#REF!</v>
      </c>
      <c r="BS1788" s="12" t="e">
        <f>IF(Wedstrijden!#REF!="x","M1","")</f>
        <v>#REF!</v>
      </c>
      <c r="BT1788" s="12" t="e">
        <f>IF(Wedstrijden!#REF!="x","M2","")</f>
        <v>#REF!</v>
      </c>
      <c r="BU1788" s="12" t="e">
        <f>IF(Wedstrijden!#REF!="x","Z1","")</f>
        <v>#REF!</v>
      </c>
      <c r="BV1788" s="12" t="e">
        <f>IF(Wedstrijden!#REF!="x","Z2","")</f>
        <v>#REF!</v>
      </c>
      <c r="BW1788" s="12">
        <f>IF(COUNTA(Wedstrijden!#REF!)&lt;&gt;0,1,"")</f>
        <v>1</v>
      </c>
      <c r="BX1788" s="12">
        <f t="shared" si="163"/>
        <v>1</v>
      </c>
      <c r="BY1788" s="12" t="e">
        <f>IF(Wedstrijden!#REF!="x","BB","")</f>
        <v>#REF!</v>
      </c>
      <c r="BZ1788" s="12" t="e">
        <f>IF(Wedstrijden!#REF!="x","B","")</f>
        <v>#REF!</v>
      </c>
      <c r="CA1788" s="12" t="e">
        <f>IF(Wedstrijden!#REF!="x","L1","")</f>
        <v>#REF!</v>
      </c>
      <c r="CB1788" s="12" t="e">
        <f>IF(Wedstrijden!#REF!="x","L2","")</f>
        <v>#REF!</v>
      </c>
      <c r="CC1788" s="12" t="e">
        <f>IF(Wedstrijden!#REF!="x","M1","")</f>
        <v>#REF!</v>
      </c>
      <c r="CD1788" s="12" t="e">
        <f>IF(Wedstrijden!#REF!="x","M2","")</f>
        <v>#REF!</v>
      </c>
      <c r="CE1788" s="12" t="e">
        <f>IF(Wedstrijden!#REF!="x","Z1","")</f>
        <v>#REF!</v>
      </c>
      <c r="CF1788" s="12" t="e">
        <f>IF(Wedstrijden!#REF!="x","Z2","")</f>
        <v>#REF!</v>
      </c>
      <c r="CG1788" s="12" t="e">
        <f>IF(Wedstrijden!#REF!="x","ZZL","")</f>
        <v>#REF!</v>
      </c>
      <c r="CL1788" s="12">
        <f>IF(COUNTA(Wedstrijden!#REF!)&lt;&gt;0,2,"")</f>
        <v>2</v>
      </c>
      <c r="CM1788" s="12">
        <f t="shared" si="164"/>
        <v>2</v>
      </c>
      <c r="CN1788" s="12" t="e">
        <f>IF(Wedstrijden!#REF!="x","AA","")</f>
        <v>#REF!</v>
      </c>
      <c r="CO1788" s="12" t="e">
        <f>IF(Wedstrijden!#REF!="x","A","")</f>
        <v>#REF!</v>
      </c>
      <c r="CP1788" s="12" t="e">
        <f>IF(Wedstrijden!#REF!="x","BB","")</f>
        <v>#REF!</v>
      </c>
      <c r="CQ1788" s="12" t="e">
        <f>IF(Wedstrijden!#REF!="x","B","")</f>
        <v>#REF!</v>
      </c>
      <c r="CR1788" s="12" t="e">
        <f>IF(Wedstrijden!#REF!="x","L","")</f>
        <v>#REF!</v>
      </c>
      <c r="CS1788" s="12" t="e">
        <f>IF(Wedstrijden!#REF!="x","M","")</f>
        <v>#REF!</v>
      </c>
      <c r="CT1788" s="12" t="e">
        <f>IF(Wedstrijden!#REF!="x","Z","")</f>
        <v>#REF!</v>
      </c>
      <c r="CU1788" s="12" t="e">
        <f>IF(Wedstrijden!#REF!="x","ZZ","")</f>
        <v>#REF!</v>
      </c>
      <c r="CV1788" s="12">
        <f>IF(COUNTA(Wedstrijden!#REF!)&lt;&gt;0,2,"")</f>
        <v>2</v>
      </c>
      <c r="CW1788" s="12">
        <f t="shared" si="165"/>
        <v>1</v>
      </c>
      <c r="CX1788" s="12" t="e">
        <f>IF(Wedstrijden!#REF!="x","BB","")</f>
        <v>#REF!</v>
      </c>
      <c r="CY1788" s="12" t="e">
        <f>IF(Wedstrijden!#REF!="x","B","")</f>
        <v>#REF!</v>
      </c>
      <c r="CZ1788" s="12" t="e">
        <f>IF(Wedstrijden!#REF!="x","L","")</f>
        <v>#REF!</v>
      </c>
      <c r="DA1788" s="12" t="e">
        <f>IF(Wedstrijden!#REF!="x","M","")</f>
        <v>#REF!</v>
      </c>
      <c r="DB1788" s="12" t="e">
        <f>IF(Wedstrijden!#REF!="x","Z","")</f>
        <v>#REF!</v>
      </c>
      <c r="DC1788" s="12" t="e">
        <f>IF(Wedstrijden!#REF!="x","ZZ","")</f>
        <v>#REF!</v>
      </c>
      <c r="DD1788" s="12" t="e">
        <f>IF(Wedstrijden!#REF!="x","1.40","")</f>
        <v>#REF!</v>
      </c>
      <c r="DE1788" s="12">
        <f>IF(COUNTA(Wedstrijden!#REF!)&lt;&gt;0,6,"")</f>
        <v>6</v>
      </c>
      <c r="DF1788" s="12">
        <f t="shared" si="166"/>
        <v>2</v>
      </c>
      <c r="DG1788" s="12" t="e">
        <f>IF(Wedstrijden!#REF!="x","L","")</f>
        <v>#REF!</v>
      </c>
      <c r="DH1788" s="12" t="e">
        <f>IF(Wedstrijden!#REF!="x","M","")</f>
        <v>#REF!</v>
      </c>
      <c r="DI1788" s="12" t="e">
        <f>IF(Wedstrijden!#REF!="x","Z","")</f>
        <v>#REF!</v>
      </c>
      <c r="DJ1788" s="12" t="e">
        <f>IF(Wedstrijden!#REF!="x","Z","")</f>
        <v>#REF!</v>
      </c>
      <c r="DK1788" s="12">
        <f>IF(COUNTA(Wedstrijden!#REF!)&lt;&gt;0,6,"")</f>
        <v>6</v>
      </c>
      <c r="DL1788" s="12">
        <f t="shared" si="167"/>
        <v>1</v>
      </c>
      <c r="DM1788" s="12" t="e">
        <f>IF(Wedstrijden!#REF!="x","L","")</f>
        <v>#REF!</v>
      </c>
      <c r="DN1788" s="12" t="e">
        <f>IF(Wedstrijden!#REF!="x","M","")</f>
        <v>#REF!</v>
      </c>
      <c r="DO1788" s="12" t="e">
        <f>IF(Wedstrijden!#REF!="x","Z","")</f>
        <v>#REF!</v>
      </c>
      <c r="DP1788" s="12" t="e">
        <f>IF(Wedstrijden!#REF!="x","Z","")</f>
        <v>#REF!</v>
      </c>
    </row>
    <row r="1789" spans="1:120" ht="15" x14ac:dyDescent="0.25">
      <c r="A1789" s="14">
        <f>Wedstrijden!A1800</f>
        <v>0</v>
      </c>
      <c r="B1789" s="12" t="str">
        <f>IFERROR(VLOOKUP(Wedstrijden!C1800,Wedstrijdlocaties!$B$2:$E$500,2,FALSE),"")</f>
        <v/>
      </c>
      <c r="C1789" s="12" t="str">
        <f>Wedstrijden!D1800</f>
        <v/>
      </c>
      <c r="D1789" s="12" t="str">
        <f>IFERROR(VLOOKUP(Wedstrijden!E1800,Organisaties!$B$2:$C$500,2,FALSE),"")</f>
        <v/>
      </c>
      <c r="E1789" s="12" t="str">
        <f>IFERROR(VLOOKUP(Wedstrijden!E1800,Organisaties!$B$2:$G$500,5,FALSE),"")</f>
        <v/>
      </c>
      <c r="F1789" s="12" t="e">
        <f>IF(Wedstrijden!#REF!&lt;&gt;"",Wedstrijden!#REF!,"")</f>
        <v>#REF!</v>
      </c>
      <c r="G1789" s="12">
        <f>IF(Wedstrijden!K1800="Indoor",1,0)</f>
        <v>0</v>
      </c>
      <c r="H1789" s="12">
        <f>Wedstrijden!L1800</f>
        <v>0</v>
      </c>
      <c r="I1789" s="12" t="str">
        <f>IF(Wedstrijden!J1800="Nee",0,IF(Wedstrijden!J1800="Ja",1,""))</f>
        <v/>
      </c>
      <c r="J1789" s="12" t="str">
        <f>IF(Wedstrijden!M1800&lt;&gt;"",Wedstrijden!M1800,"")</f>
        <v/>
      </c>
      <c r="BJ1789" s="12">
        <f>IF(COUNTA(Wedstrijden!#REF!)&lt;&gt;0,1,"")</f>
        <v>1</v>
      </c>
      <c r="BK1789" s="12">
        <f t="shared" si="162"/>
        <v>2</v>
      </c>
      <c r="BL1789" s="12" t="e">
        <f>IF(Wedstrijden!#REF!="x","AA","")</f>
        <v>#REF!</v>
      </c>
      <c r="BM1789" s="12" t="e">
        <f>IF(Wedstrijden!#REF!="x","A","")</f>
        <v>#REF!</v>
      </c>
      <c r="BN1789" s="12" t="e">
        <f>IF(Wedstrijden!#REF!="x","B1","")</f>
        <v>#REF!</v>
      </c>
      <c r="BO1789" s="12" t="e">
        <f>IF(Wedstrijden!#REF!="x","BB","")</f>
        <v>#REF!</v>
      </c>
      <c r="BP1789" s="12" t="e">
        <f>IF(Wedstrijden!#REF!="x","B","")</f>
        <v>#REF!</v>
      </c>
      <c r="BQ1789" s="12" t="e">
        <f>IF(Wedstrijden!#REF!="x","L1","")</f>
        <v>#REF!</v>
      </c>
      <c r="BR1789" s="12" t="e">
        <f>IF(Wedstrijden!#REF!="x","L2","")</f>
        <v>#REF!</v>
      </c>
      <c r="BS1789" s="12" t="e">
        <f>IF(Wedstrijden!#REF!="x","M1","")</f>
        <v>#REF!</v>
      </c>
      <c r="BT1789" s="12" t="e">
        <f>IF(Wedstrijden!#REF!="x","M2","")</f>
        <v>#REF!</v>
      </c>
      <c r="BU1789" s="12" t="e">
        <f>IF(Wedstrijden!#REF!="x","Z1","")</f>
        <v>#REF!</v>
      </c>
      <c r="BV1789" s="12" t="e">
        <f>IF(Wedstrijden!#REF!="x","Z2","")</f>
        <v>#REF!</v>
      </c>
      <c r="BW1789" s="12">
        <f>IF(COUNTA(Wedstrijden!#REF!)&lt;&gt;0,1,"")</f>
        <v>1</v>
      </c>
      <c r="BX1789" s="12">
        <f t="shared" si="163"/>
        <v>1</v>
      </c>
      <c r="BY1789" s="12" t="e">
        <f>IF(Wedstrijden!#REF!="x","BB","")</f>
        <v>#REF!</v>
      </c>
      <c r="BZ1789" s="12" t="e">
        <f>IF(Wedstrijden!#REF!="x","B","")</f>
        <v>#REF!</v>
      </c>
      <c r="CA1789" s="12" t="e">
        <f>IF(Wedstrijden!#REF!="x","L1","")</f>
        <v>#REF!</v>
      </c>
      <c r="CB1789" s="12" t="e">
        <f>IF(Wedstrijden!#REF!="x","L2","")</f>
        <v>#REF!</v>
      </c>
      <c r="CC1789" s="12" t="e">
        <f>IF(Wedstrijden!#REF!="x","M1","")</f>
        <v>#REF!</v>
      </c>
      <c r="CD1789" s="12" t="e">
        <f>IF(Wedstrijden!#REF!="x","M2","")</f>
        <v>#REF!</v>
      </c>
      <c r="CE1789" s="12" t="e">
        <f>IF(Wedstrijden!#REF!="x","Z1","")</f>
        <v>#REF!</v>
      </c>
      <c r="CF1789" s="12" t="e">
        <f>IF(Wedstrijden!#REF!="x","Z2","")</f>
        <v>#REF!</v>
      </c>
      <c r="CG1789" s="12" t="e">
        <f>IF(Wedstrijden!#REF!="x","ZZL","")</f>
        <v>#REF!</v>
      </c>
      <c r="CL1789" s="12">
        <f>IF(COUNTA(Wedstrijden!#REF!)&lt;&gt;0,2,"")</f>
        <v>2</v>
      </c>
      <c r="CM1789" s="12">
        <f t="shared" si="164"/>
        <v>2</v>
      </c>
      <c r="CN1789" s="12" t="e">
        <f>IF(Wedstrijden!#REF!="x","AA","")</f>
        <v>#REF!</v>
      </c>
      <c r="CO1789" s="12" t="e">
        <f>IF(Wedstrijden!#REF!="x","A","")</f>
        <v>#REF!</v>
      </c>
      <c r="CP1789" s="12" t="e">
        <f>IF(Wedstrijden!#REF!="x","BB","")</f>
        <v>#REF!</v>
      </c>
      <c r="CQ1789" s="12" t="e">
        <f>IF(Wedstrijden!#REF!="x","B","")</f>
        <v>#REF!</v>
      </c>
      <c r="CR1789" s="12" t="e">
        <f>IF(Wedstrijden!#REF!="x","L","")</f>
        <v>#REF!</v>
      </c>
      <c r="CS1789" s="12" t="e">
        <f>IF(Wedstrijden!#REF!="x","M","")</f>
        <v>#REF!</v>
      </c>
      <c r="CT1789" s="12" t="e">
        <f>IF(Wedstrijden!#REF!="x","Z","")</f>
        <v>#REF!</v>
      </c>
      <c r="CU1789" s="12" t="e">
        <f>IF(Wedstrijden!#REF!="x","ZZ","")</f>
        <v>#REF!</v>
      </c>
      <c r="CV1789" s="12">
        <f>IF(COUNTA(Wedstrijden!#REF!)&lt;&gt;0,2,"")</f>
        <v>2</v>
      </c>
      <c r="CW1789" s="12">
        <f t="shared" si="165"/>
        <v>1</v>
      </c>
      <c r="CX1789" s="12" t="e">
        <f>IF(Wedstrijden!#REF!="x","BB","")</f>
        <v>#REF!</v>
      </c>
      <c r="CY1789" s="12" t="e">
        <f>IF(Wedstrijden!#REF!="x","B","")</f>
        <v>#REF!</v>
      </c>
      <c r="CZ1789" s="12" t="e">
        <f>IF(Wedstrijden!#REF!="x","L","")</f>
        <v>#REF!</v>
      </c>
      <c r="DA1789" s="12" t="e">
        <f>IF(Wedstrijden!#REF!="x","M","")</f>
        <v>#REF!</v>
      </c>
      <c r="DB1789" s="12" t="e">
        <f>IF(Wedstrijden!#REF!="x","Z","")</f>
        <v>#REF!</v>
      </c>
      <c r="DC1789" s="12" t="e">
        <f>IF(Wedstrijden!#REF!="x","ZZ","")</f>
        <v>#REF!</v>
      </c>
      <c r="DD1789" s="12" t="e">
        <f>IF(Wedstrijden!#REF!="x","1.40","")</f>
        <v>#REF!</v>
      </c>
      <c r="DE1789" s="12">
        <f>IF(COUNTA(Wedstrijden!#REF!)&lt;&gt;0,6,"")</f>
        <v>6</v>
      </c>
      <c r="DF1789" s="12">
        <f t="shared" si="166"/>
        <v>2</v>
      </c>
      <c r="DG1789" s="12" t="e">
        <f>IF(Wedstrijden!#REF!="x","L","")</f>
        <v>#REF!</v>
      </c>
      <c r="DH1789" s="12" t="e">
        <f>IF(Wedstrijden!#REF!="x","M","")</f>
        <v>#REF!</v>
      </c>
      <c r="DI1789" s="12" t="e">
        <f>IF(Wedstrijden!#REF!="x","Z","")</f>
        <v>#REF!</v>
      </c>
      <c r="DJ1789" s="12" t="e">
        <f>IF(Wedstrijden!#REF!="x","Z","")</f>
        <v>#REF!</v>
      </c>
      <c r="DK1789" s="12">
        <f>IF(COUNTA(Wedstrijden!#REF!)&lt;&gt;0,6,"")</f>
        <v>6</v>
      </c>
      <c r="DL1789" s="12">
        <f t="shared" si="167"/>
        <v>1</v>
      </c>
      <c r="DM1789" s="12" t="e">
        <f>IF(Wedstrijden!#REF!="x","L","")</f>
        <v>#REF!</v>
      </c>
      <c r="DN1789" s="12" t="e">
        <f>IF(Wedstrijden!#REF!="x","M","")</f>
        <v>#REF!</v>
      </c>
      <c r="DO1789" s="12" t="e">
        <f>IF(Wedstrijden!#REF!="x","Z","")</f>
        <v>#REF!</v>
      </c>
      <c r="DP1789" s="12" t="e">
        <f>IF(Wedstrijden!#REF!="x","Z","")</f>
        <v>#REF!</v>
      </c>
    </row>
    <row r="1790" spans="1:120" ht="15" x14ac:dyDescent="0.25">
      <c r="A1790" s="14">
        <f>Wedstrijden!A1801</f>
        <v>0</v>
      </c>
      <c r="B1790" s="12" t="str">
        <f>IFERROR(VLOOKUP(Wedstrijden!C1801,Wedstrijdlocaties!$B$2:$E$500,2,FALSE),"")</f>
        <v/>
      </c>
      <c r="C1790" s="12" t="str">
        <f>Wedstrijden!D1801</f>
        <v/>
      </c>
      <c r="D1790" s="12" t="str">
        <f>IFERROR(VLOOKUP(Wedstrijden!E1801,Organisaties!$B$2:$C$500,2,FALSE),"")</f>
        <v/>
      </c>
      <c r="E1790" s="12" t="str">
        <f>IFERROR(VLOOKUP(Wedstrijden!E1801,Organisaties!$B$2:$G$500,5,FALSE),"")</f>
        <v/>
      </c>
      <c r="F1790" s="12" t="e">
        <f>IF(Wedstrijden!#REF!&lt;&gt;"",Wedstrijden!#REF!,"")</f>
        <v>#REF!</v>
      </c>
      <c r="G1790" s="12">
        <f>IF(Wedstrijden!K1801="Indoor",1,0)</f>
        <v>0</v>
      </c>
      <c r="H1790" s="12">
        <f>Wedstrijden!L1801</f>
        <v>0</v>
      </c>
      <c r="I1790" s="12" t="str">
        <f>IF(Wedstrijden!J1801="Nee",0,IF(Wedstrijden!J1801="Ja",1,""))</f>
        <v/>
      </c>
      <c r="J1790" s="12" t="str">
        <f>IF(Wedstrijden!M1801&lt;&gt;"",Wedstrijden!M1801,"")</f>
        <v/>
      </c>
      <c r="BJ1790" s="12">
        <f>IF(COUNTA(Wedstrijden!#REF!)&lt;&gt;0,1,"")</f>
        <v>1</v>
      </c>
      <c r="BK1790" s="12">
        <f t="shared" si="162"/>
        <v>2</v>
      </c>
      <c r="BL1790" s="12" t="e">
        <f>IF(Wedstrijden!#REF!="x","AA","")</f>
        <v>#REF!</v>
      </c>
      <c r="BM1790" s="12" t="e">
        <f>IF(Wedstrijden!#REF!="x","A","")</f>
        <v>#REF!</v>
      </c>
      <c r="BN1790" s="12" t="e">
        <f>IF(Wedstrijden!#REF!="x","B1","")</f>
        <v>#REF!</v>
      </c>
      <c r="BO1790" s="12" t="e">
        <f>IF(Wedstrijden!#REF!="x","BB","")</f>
        <v>#REF!</v>
      </c>
      <c r="BP1790" s="12" t="e">
        <f>IF(Wedstrijden!#REF!="x","B","")</f>
        <v>#REF!</v>
      </c>
      <c r="BQ1790" s="12" t="e">
        <f>IF(Wedstrijden!#REF!="x","L1","")</f>
        <v>#REF!</v>
      </c>
      <c r="BR1790" s="12" t="e">
        <f>IF(Wedstrijden!#REF!="x","L2","")</f>
        <v>#REF!</v>
      </c>
      <c r="BS1790" s="12" t="e">
        <f>IF(Wedstrijden!#REF!="x","M1","")</f>
        <v>#REF!</v>
      </c>
      <c r="BT1790" s="12" t="e">
        <f>IF(Wedstrijden!#REF!="x","M2","")</f>
        <v>#REF!</v>
      </c>
      <c r="BU1790" s="12" t="e">
        <f>IF(Wedstrijden!#REF!="x","Z1","")</f>
        <v>#REF!</v>
      </c>
      <c r="BV1790" s="12" t="e">
        <f>IF(Wedstrijden!#REF!="x","Z2","")</f>
        <v>#REF!</v>
      </c>
      <c r="BW1790" s="12">
        <f>IF(COUNTA(Wedstrijden!#REF!)&lt;&gt;0,1,"")</f>
        <v>1</v>
      </c>
      <c r="BX1790" s="12">
        <f t="shared" si="163"/>
        <v>1</v>
      </c>
      <c r="BY1790" s="12" t="e">
        <f>IF(Wedstrijden!#REF!="x","BB","")</f>
        <v>#REF!</v>
      </c>
      <c r="BZ1790" s="12" t="e">
        <f>IF(Wedstrijden!#REF!="x","B","")</f>
        <v>#REF!</v>
      </c>
      <c r="CA1790" s="12" t="e">
        <f>IF(Wedstrijden!#REF!="x","L1","")</f>
        <v>#REF!</v>
      </c>
      <c r="CB1790" s="12" t="e">
        <f>IF(Wedstrijden!#REF!="x","L2","")</f>
        <v>#REF!</v>
      </c>
      <c r="CC1790" s="12" t="e">
        <f>IF(Wedstrijden!#REF!="x","M1","")</f>
        <v>#REF!</v>
      </c>
      <c r="CD1790" s="12" t="e">
        <f>IF(Wedstrijden!#REF!="x","M2","")</f>
        <v>#REF!</v>
      </c>
      <c r="CE1790" s="12" t="e">
        <f>IF(Wedstrijden!#REF!="x","Z1","")</f>
        <v>#REF!</v>
      </c>
      <c r="CF1790" s="12" t="e">
        <f>IF(Wedstrijden!#REF!="x","Z2","")</f>
        <v>#REF!</v>
      </c>
      <c r="CG1790" s="12" t="e">
        <f>IF(Wedstrijden!#REF!="x","ZZL","")</f>
        <v>#REF!</v>
      </c>
      <c r="CL1790" s="12">
        <f>IF(COUNTA(Wedstrijden!#REF!)&lt;&gt;0,2,"")</f>
        <v>2</v>
      </c>
      <c r="CM1790" s="12">
        <f t="shared" si="164"/>
        <v>2</v>
      </c>
      <c r="CN1790" s="12" t="e">
        <f>IF(Wedstrijden!#REF!="x","AA","")</f>
        <v>#REF!</v>
      </c>
      <c r="CO1790" s="12" t="e">
        <f>IF(Wedstrijden!#REF!="x","A","")</f>
        <v>#REF!</v>
      </c>
      <c r="CP1790" s="12" t="e">
        <f>IF(Wedstrijden!#REF!="x","BB","")</f>
        <v>#REF!</v>
      </c>
      <c r="CQ1790" s="12" t="e">
        <f>IF(Wedstrijden!#REF!="x","B","")</f>
        <v>#REF!</v>
      </c>
      <c r="CR1790" s="12" t="e">
        <f>IF(Wedstrijden!#REF!="x","L","")</f>
        <v>#REF!</v>
      </c>
      <c r="CS1790" s="12" t="e">
        <f>IF(Wedstrijden!#REF!="x","M","")</f>
        <v>#REF!</v>
      </c>
      <c r="CT1790" s="12" t="e">
        <f>IF(Wedstrijden!#REF!="x","Z","")</f>
        <v>#REF!</v>
      </c>
      <c r="CU1790" s="12" t="e">
        <f>IF(Wedstrijden!#REF!="x","ZZ","")</f>
        <v>#REF!</v>
      </c>
      <c r="CV1790" s="12">
        <f>IF(COUNTA(Wedstrijden!#REF!)&lt;&gt;0,2,"")</f>
        <v>2</v>
      </c>
      <c r="CW1790" s="12">
        <f t="shared" si="165"/>
        <v>1</v>
      </c>
      <c r="CX1790" s="12" t="e">
        <f>IF(Wedstrijden!#REF!="x","BB","")</f>
        <v>#REF!</v>
      </c>
      <c r="CY1790" s="12" t="e">
        <f>IF(Wedstrijden!#REF!="x","B","")</f>
        <v>#REF!</v>
      </c>
      <c r="CZ1790" s="12" t="e">
        <f>IF(Wedstrijden!#REF!="x","L","")</f>
        <v>#REF!</v>
      </c>
      <c r="DA1790" s="12" t="e">
        <f>IF(Wedstrijden!#REF!="x","M","")</f>
        <v>#REF!</v>
      </c>
      <c r="DB1790" s="12" t="e">
        <f>IF(Wedstrijden!#REF!="x","Z","")</f>
        <v>#REF!</v>
      </c>
      <c r="DC1790" s="12" t="e">
        <f>IF(Wedstrijden!#REF!="x","ZZ","")</f>
        <v>#REF!</v>
      </c>
      <c r="DD1790" s="12" t="e">
        <f>IF(Wedstrijden!#REF!="x","1.40","")</f>
        <v>#REF!</v>
      </c>
      <c r="DE1790" s="12">
        <f>IF(COUNTA(Wedstrijden!#REF!)&lt;&gt;0,6,"")</f>
        <v>6</v>
      </c>
      <c r="DF1790" s="12">
        <f t="shared" si="166"/>
        <v>2</v>
      </c>
      <c r="DG1790" s="12" t="e">
        <f>IF(Wedstrijden!#REF!="x","L","")</f>
        <v>#REF!</v>
      </c>
      <c r="DH1790" s="12" t="e">
        <f>IF(Wedstrijden!#REF!="x","M","")</f>
        <v>#REF!</v>
      </c>
      <c r="DI1790" s="12" t="e">
        <f>IF(Wedstrijden!#REF!="x","Z","")</f>
        <v>#REF!</v>
      </c>
      <c r="DJ1790" s="12" t="e">
        <f>IF(Wedstrijden!#REF!="x","Z","")</f>
        <v>#REF!</v>
      </c>
      <c r="DK1790" s="12">
        <f>IF(COUNTA(Wedstrijden!#REF!)&lt;&gt;0,6,"")</f>
        <v>6</v>
      </c>
      <c r="DL1790" s="12">
        <f t="shared" si="167"/>
        <v>1</v>
      </c>
      <c r="DM1790" s="12" t="e">
        <f>IF(Wedstrijden!#REF!="x","L","")</f>
        <v>#REF!</v>
      </c>
      <c r="DN1790" s="12" t="e">
        <f>IF(Wedstrijden!#REF!="x","M","")</f>
        <v>#REF!</v>
      </c>
      <c r="DO1790" s="12" t="e">
        <f>IF(Wedstrijden!#REF!="x","Z","")</f>
        <v>#REF!</v>
      </c>
      <c r="DP1790" s="12" t="e">
        <f>IF(Wedstrijden!#REF!="x","Z","")</f>
        <v>#REF!</v>
      </c>
    </row>
    <row r="1791" spans="1:120" ht="15" x14ac:dyDescent="0.25">
      <c r="A1791" s="14">
        <f>Wedstrijden!A1802</f>
        <v>0</v>
      </c>
      <c r="B1791" s="12" t="str">
        <f>IFERROR(VLOOKUP(Wedstrijden!C1802,Wedstrijdlocaties!$B$2:$E$500,2,FALSE),"")</f>
        <v/>
      </c>
      <c r="C1791" s="12" t="str">
        <f>Wedstrijden!D1802</f>
        <v/>
      </c>
      <c r="D1791" s="12" t="str">
        <f>IFERROR(VLOOKUP(Wedstrijden!E1802,Organisaties!$B$2:$C$500,2,FALSE),"")</f>
        <v/>
      </c>
      <c r="E1791" s="12" t="str">
        <f>IFERROR(VLOOKUP(Wedstrijden!E1802,Organisaties!$B$2:$G$500,5,FALSE),"")</f>
        <v/>
      </c>
      <c r="F1791" s="12" t="e">
        <f>IF(Wedstrijden!#REF!&lt;&gt;"",Wedstrijden!#REF!,"")</f>
        <v>#REF!</v>
      </c>
      <c r="G1791" s="12">
        <f>IF(Wedstrijden!K1802="Indoor",1,0)</f>
        <v>0</v>
      </c>
      <c r="H1791" s="12">
        <f>Wedstrijden!L1802</f>
        <v>0</v>
      </c>
      <c r="I1791" s="12" t="str">
        <f>IF(Wedstrijden!J1802="Nee",0,IF(Wedstrijden!J1802="Ja",1,""))</f>
        <v/>
      </c>
      <c r="J1791" s="12" t="str">
        <f>IF(Wedstrijden!M1802&lt;&gt;"",Wedstrijden!M1802,"")</f>
        <v/>
      </c>
      <c r="BJ1791" s="12">
        <f>IF(COUNTA(Wedstrijden!#REF!)&lt;&gt;0,1,"")</f>
        <v>1</v>
      </c>
      <c r="BK1791" s="12">
        <f t="shared" si="162"/>
        <v>2</v>
      </c>
      <c r="BL1791" s="12" t="e">
        <f>IF(Wedstrijden!#REF!="x","AA","")</f>
        <v>#REF!</v>
      </c>
      <c r="BM1791" s="12" t="e">
        <f>IF(Wedstrijden!#REF!="x","A","")</f>
        <v>#REF!</v>
      </c>
      <c r="BN1791" s="12" t="e">
        <f>IF(Wedstrijden!#REF!="x","B1","")</f>
        <v>#REF!</v>
      </c>
      <c r="BO1791" s="12" t="e">
        <f>IF(Wedstrijden!#REF!="x","BB","")</f>
        <v>#REF!</v>
      </c>
      <c r="BP1791" s="12" t="e">
        <f>IF(Wedstrijden!#REF!="x","B","")</f>
        <v>#REF!</v>
      </c>
      <c r="BQ1791" s="12" t="e">
        <f>IF(Wedstrijden!#REF!="x","L1","")</f>
        <v>#REF!</v>
      </c>
      <c r="BR1791" s="12" t="e">
        <f>IF(Wedstrijden!#REF!="x","L2","")</f>
        <v>#REF!</v>
      </c>
      <c r="BS1791" s="12" t="e">
        <f>IF(Wedstrijden!#REF!="x","M1","")</f>
        <v>#REF!</v>
      </c>
      <c r="BT1791" s="12" t="e">
        <f>IF(Wedstrijden!#REF!="x","M2","")</f>
        <v>#REF!</v>
      </c>
      <c r="BU1791" s="12" t="e">
        <f>IF(Wedstrijden!#REF!="x","Z1","")</f>
        <v>#REF!</v>
      </c>
      <c r="BV1791" s="12" t="e">
        <f>IF(Wedstrijden!#REF!="x","Z2","")</f>
        <v>#REF!</v>
      </c>
      <c r="BW1791" s="12">
        <f>IF(COUNTA(Wedstrijden!#REF!)&lt;&gt;0,1,"")</f>
        <v>1</v>
      </c>
      <c r="BX1791" s="12">
        <f t="shared" si="163"/>
        <v>1</v>
      </c>
      <c r="BY1791" s="12" t="e">
        <f>IF(Wedstrijden!#REF!="x","BB","")</f>
        <v>#REF!</v>
      </c>
      <c r="BZ1791" s="12" t="e">
        <f>IF(Wedstrijden!#REF!="x","B","")</f>
        <v>#REF!</v>
      </c>
      <c r="CA1791" s="12" t="e">
        <f>IF(Wedstrijden!#REF!="x","L1","")</f>
        <v>#REF!</v>
      </c>
      <c r="CB1791" s="12" t="e">
        <f>IF(Wedstrijden!#REF!="x","L2","")</f>
        <v>#REF!</v>
      </c>
      <c r="CC1791" s="12" t="e">
        <f>IF(Wedstrijden!#REF!="x","M1","")</f>
        <v>#REF!</v>
      </c>
      <c r="CD1791" s="12" t="e">
        <f>IF(Wedstrijden!#REF!="x","M2","")</f>
        <v>#REF!</v>
      </c>
      <c r="CE1791" s="12" t="e">
        <f>IF(Wedstrijden!#REF!="x","Z1","")</f>
        <v>#REF!</v>
      </c>
      <c r="CF1791" s="12" t="e">
        <f>IF(Wedstrijden!#REF!="x","Z2","")</f>
        <v>#REF!</v>
      </c>
      <c r="CG1791" s="12" t="e">
        <f>IF(Wedstrijden!#REF!="x","ZZL","")</f>
        <v>#REF!</v>
      </c>
      <c r="CL1791" s="12">
        <f>IF(COUNTA(Wedstrijden!#REF!)&lt;&gt;0,2,"")</f>
        <v>2</v>
      </c>
      <c r="CM1791" s="12">
        <f t="shared" si="164"/>
        <v>2</v>
      </c>
      <c r="CN1791" s="12" t="e">
        <f>IF(Wedstrijden!#REF!="x","AA","")</f>
        <v>#REF!</v>
      </c>
      <c r="CO1791" s="12" t="e">
        <f>IF(Wedstrijden!#REF!="x","A","")</f>
        <v>#REF!</v>
      </c>
      <c r="CP1791" s="12" t="e">
        <f>IF(Wedstrijden!#REF!="x","BB","")</f>
        <v>#REF!</v>
      </c>
      <c r="CQ1791" s="12" t="e">
        <f>IF(Wedstrijden!#REF!="x","B","")</f>
        <v>#REF!</v>
      </c>
      <c r="CR1791" s="12" t="e">
        <f>IF(Wedstrijden!#REF!="x","L","")</f>
        <v>#REF!</v>
      </c>
      <c r="CS1791" s="12" t="e">
        <f>IF(Wedstrijden!#REF!="x","M","")</f>
        <v>#REF!</v>
      </c>
      <c r="CT1791" s="12" t="e">
        <f>IF(Wedstrijden!#REF!="x","Z","")</f>
        <v>#REF!</v>
      </c>
      <c r="CU1791" s="12" t="e">
        <f>IF(Wedstrijden!#REF!="x","ZZ","")</f>
        <v>#REF!</v>
      </c>
      <c r="CV1791" s="12">
        <f>IF(COUNTA(Wedstrijden!#REF!)&lt;&gt;0,2,"")</f>
        <v>2</v>
      </c>
      <c r="CW1791" s="12">
        <f t="shared" si="165"/>
        <v>1</v>
      </c>
      <c r="CX1791" s="12" t="e">
        <f>IF(Wedstrijden!#REF!="x","BB","")</f>
        <v>#REF!</v>
      </c>
      <c r="CY1791" s="12" t="e">
        <f>IF(Wedstrijden!#REF!="x","B","")</f>
        <v>#REF!</v>
      </c>
      <c r="CZ1791" s="12" t="e">
        <f>IF(Wedstrijden!#REF!="x","L","")</f>
        <v>#REF!</v>
      </c>
      <c r="DA1791" s="12" t="e">
        <f>IF(Wedstrijden!#REF!="x","M","")</f>
        <v>#REF!</v>
      </c>
      <c r="DB1791" s="12" t="e">
        <f>IF(Wedstrijden!#REF!="x","Z","")</f>
        <v>#REF!</v>
      </c>
      <c r="DC1791" s="12" t="e">
        <f>IF(Wedstrijden!#REF!="x","ZZ","")</f>
        <v>#REF!</v>
      </c>
      <c r="DD1791" s="12" t="e">
        <f>IF(Wedstrijden!#REF!="x","1.40","")</f>
        <v>#REF!</v>
      </c>
      <c r="DE1791" s="12">
        <f>IF(COUNTA(Wedstrijden!#REF!)&lt;&gt;0,6,"")</f>
        <v>6</v>
      </c>
      <c r="DF1791" s="12">
        <f t="shared" si="166"/>
        <v>2</v>
      </c>
      <c r="DG1791" s="12" t="e">
        <f>IF(Wedstrijden!#REF!="x","L","")</f>
        <v>#REF!</v>
      </c>
      <c r="DH1791" s="12" t="e">
        <f>IF(Wedstrijden!#REF!="x","M","")</f>
        <v>#REF!</v>
      </c>
      <c r="DI1791" s="12" t="e">
        <f>IF(Wedstrijden!#REF!="x","Z","")</f>
        <v>#REF!</v>
      </c>
      <c r="DJ1791" s="12" t="e">
        <f>IF(Wedstrijden!#REF!="x","Z","")</f>
        <v>#REF!</v>
      </c>
      <c r="DK1791" s="12">
        <f>IF(COUNTA(Wedstrijden!#REF!)&lt;&gt;0,6,"")</f>
        <v>6</v>
      </c>
      <c r="DL1791" s="12">
        <f t="shared" si="167"/>
        <v>1</v>
      </c>
      <c r="DM1791" s="12" t="e">
        <f>IF(Wedstrijden!#REF!="x","L","")</f>
        <v>#REF!</v>
      </c>
      <c r="DN1791" s="12" t="e">
        <f>IF(Wedstrijden!#REF!="x","M","")</f>
        <v>#REF!</v>
      </c>
      <c r="DO1791" s="12" t="e">
        <f>IF(Wedstrijden!#REF!="x","Z","")</f>
        <v>#REF!</v>
      </c>
      <c r="DP1791" s="12" t="e">
        <f>IF(Wedstrijden!#REF!="x","Z","")</f>
        <v>#REF!</v>
      </c>
    </row>
    <row r="1792" spans="1:120" ht="15" x14ac:dyDescent="0.25">
      <c r="A1792" s="14">
        <f>Wedstrijden!A1803</f>
        <v>0</v>
      </c>
      <c r="B1792" s="12" t="str">
        <f>IFERROR(VLOOKUP(Wedstrijden!C1803,Wedstrijdlocaties!$B$2:$E$500,2,FALSE),"")</f>
        <v/>
      </c>
      <c r="C1792" s="12" t="str">
        <f>Wedstrijden!D1803</f>
        <v/>
      </c>
      <c r="D1792" s="12" t="str">
        <f>IFERROR(VLOOKUP(Wedstrijden!E1803,Organisaties!$B$2:$C$500,2,FALSE),"")</f>
        <v/>
      </c>
      <c r="E1792" s="12" t="str">
        <f>IFERROR(VLOOKUP(Wedstrijden!E1803,Organisaties!$B$2:$G$500,5,FALSE),"")</f>
        <v/>
      </c>
      <c r="F1792" s="12" t="e">
        <f>IF(Wedstrijden!#REF!&lt;&gt;"",Wedstrijden!#REF!,"")</f>
        <v>#REF!</v>
      </c>
      <c r="G1792" s="12">
        <f>IF(Wedstrijden!K1803="Indoor",1,0)</f>
        <v>0</v>
      </c>
      <c r="H1792" s="12">
        <f>Wedstrijden!L1803</f>
        <v>0</v>
      </c>
      <c r="I1792" s="12" t="str">
        <f>IF(Wedstrijden!J1803="Nee",0,IF(Wedstrijden!J1803="Ja",1,""))</f>
        <v/>
      </c>
      <c r="J1792" s="12" t="str">
        <f>IF(Wedstrijden!M1803&lt;&gt;"",Wedstrijden!M1803,"")</f>
        <v/>
      </c>
      <c r="BJ1792" s="12">
        <f>IF(COUNTA(Wedstrijden!#REF!)&lt;&gt;0,1,"")</f>
        <v>1</v>
      </c>
      <c r="BK1792" s="12">
        <f t="shared" si="162"/>
        <v>2</v>
      </c>
      <c r="BL1792" s="12" t="e">
        <f>IF(Wedstrijden!#REF!="x","AA","")</f>
        <v>#REF!</v>
      </c>
      <c r="BM1792" s="12" t="e">
        <f>IF(Wedstrijden!#REF!="x","A","")</f>
        <v>#REF!</v>
      </c>
      <c r="BN1792" s="12" t="e">
        <f>IF(Wedstrijden!#REF!="x","B1","")</f>
        <v>#REF!</v>
      </c>
      <c r="BO1792" s="12" t="e">
        <f>IF(Wedstrijden!#REF!="x","BB","")</f>
        <v>#REF!</v>
      </c>
      <c r="BP1792" s="12" t="e">
        <f>IF(Wedstrijden!#REF!="x","B","")</f>
        <v>#REF!</v>
      </c>
      <c r="BQ1792" s="12" t="e">
        <f>IF(Wedstrijden!#REF!="x","L1","")</f>
        <v>#REF!</v>
      </c>
      <c r="BR1792" s="12" t="e">
        <f>IF(Wedstrijden!#REF!="x","L2","")</f>
        <v>#REF!</v>
      </c>
      <c r="BS1792" s="12" t="e">
        <f>IF(Wedstrijden!#REF!="x","M1","")</f>
        <v>#REF!</v>
      </c>
      <c r="BT1792" s="12" t="e">
        <f>IF(Wedstrijden!#REF!="x","M2","")</f>
        <v>#REF!</v>
      </c>
      <c r="BU1792" s="12" t="e">
        <f>IF(Wedstrijden!#REF!="x","Z1","")</f>
        <v>#REF!</v>
      </c>
      <c r="BV1792" s="12" t="e">
        <f>IF(Wedstrijden!#REF!="x","Z2","")</f>
        <v>#REF!</v>
      </c>
      <c r="BW1792" s="12">
        <f>IF(COUNTA(Wedstrijden!#REF!)&lt;&gt;0,1,"")</f>
        <v>1</v>
      </c>
      <c r="BX1792" s="12">
        <f t="shared" si="163"/>
        <v>1</v>
      </c>
      <c r="BY1792" s="12" t="e">
        <f>IF(Wedstrijden!#REF!="x","BB","")</f>
        <v>#REF!</v>
      </c>
      <c r="BZ1792" s="12" t="e">
        <f>IF(Wedstrijden!#REF!="x","B","")</f>
        <v>#REF!</v>
      </c>
      <c r="CA1792" s="12" t="e">
        <f>IF(Wedstrijden!#REF!="x","L1","")</f>
        <v>#REF!</v>
      </c>
      <c r="CB1792" s="12" t="e">
        <f>IF(Wedstrijden!#REF!="x","L2","")</f>
        <v>#REF!</v>
      </c>
      <c r="CC1792" s="12" t="e">
        <f>IF(Wedstrijden!#REF!="x","M1","")</f>
        <v>#REF!</v>
      </c>
      <c r="CD1792" s="12" t="e">
        <f>IF(Wedstrijden!#REF!="x","M2","")</f>
        <v>#REF!</v>
      </c>
      <c r="CE1792" s="12" t="e">
        <f>IF(Wedstrijden!#REF!="x","Z1","")</f>
        <v>#REF!</v>
      </c>
      <c r="CF1792" s="12" t="e">
        <f>IF(Wedstrijden!#REF!="x","Z2","")</f>
        <v>#REF!</v>
      </c>
      <c r="CG1792" s="12" t="e">
        <f>IF(Wedstrijden!#REF!="x","ZZL","")</f>
        <v>#REF!</v>
      </c>
      <c r="CL1792" s="12">
        <f>IF(COUNTA(Wedstrijden!#REF!)&lt;&gt;0,2,"")</f>
        <v>2</v>
      </c>
      <c r="CM1792" s="12">
        <f t="shared" si="164"/>
        <v>2</v>
      </c>
      <c r="CN1792" s="12" t="e">
        <f>IF(Wedstrijden!#REF!="x","AA","")</f>
        <v>#REF!</v>
      </c>
      <c r="CO1792" s="12" t="e">
        <f>IF(Wedstrijden!#REF!="x","A","")</f>
        <v>#REF!</v>
      </c>
      <c r="CP1792" s="12" t="e">
        <f>IF(Wedstrijden!#REF!="x","BB","")</f>
        <v>#REF!</v>
      </c>
      <c r="CQ1792" s="12" t="e">
        <f>IF(Wedstrijden!#REF!="x","B","")</f>
        <v>#REF!</v>
      </c>
      <c r="CR1792" s="12" t="e">
        <f>IF(Wedstrijden!#REF!="x","L","")</f>
        <v>#REF!</v>
      </c>
      <c r="CS1792" s="12" t="e">
        <f>IF(Wedstrijden!#REF!="x","M","")</f>
        <v>#REF!</v>
      </c>
      <c r="CT1792" s="12" t="e">
        <f>IF(Wedstrijden!#REF!="x","Z","")</f>
        <v>#REF!</v>
      </c>
      <c r="CU1792" s="12" t="e">
        <f>IF(Wedstrijden!#REF!="x","ZZ","")</f>
        <v>#REF!</v>
      </c>
      <c r="CV1792" s="12">
        <f>IF(COUNTA(Wedstrijden!#REF!)&lt;&gt;0,2,"")</f>
        <v>2</v>
      </c>
      <c r="CW1792" s="12">
        <f t="shared" si="165"/>
        <v>1</v>
      </c>
      <c r="CX1792" s="12" t="e">
        <f>IF(Wedstrijden!#REF!="x","BB","")</f>
        <v>#REF!</v>
      </c>
      <c r="CY1792" s="12" t="e">
        <f>IF(Wedstrijden!#REF!="x","B","")</f>
        <v>#REF!</v>
      </c>
      <c r="CZ1792" s="12" t="e">
        <f>IF(Wedstrijden!#REF!="x","L","")</f>
        <v>#REF!</v>
      </c>
      <c r="DA1792" s="12" t="e">
        <f>IF(Wedstrijden!#REF!="x","M","")</f>
        <v>#REF!</v>
      </c>
      <c r="DB1792" s="12" t="e">
        <f>IF(Wedstrijden!#REF!="x","Z","")</f>
        <v>#REF!</v>
      </c>
      <c r="DC1792" s="12" t="e">
        <f>IF(Wedstrijden!#REF!="x","ZZ","")</f>
        <v>#REF!</v>
      </c>
      <c r="DD1792" s="12" t="e">
        <f>IF(Wedstrijden!#REF!="x","1.40","")</f>
        <v>#REF!</v>
      </c>
      <c r="DE1792" s="12">
        <f>IF(COUNTA(Wedstrijden!#REF!)&lt;&gt;0,6,"")</f>
        <v>6</v>
      </c>
      <c r="DF1792" s="12">
        <f t="shared" si="166"/>
        <v>2</v>
      </c>
      <c r="DG1792" s="12" t="e">
        <f>IF(Wedstrijden!#REF!="x","L","")</f>
        <v>#REF!</v>
      </c>
      <c r="DH1792" s="12" t="e">
        <f>IF(Wedstrijden!#REF!="x","M","")</f>
        <v>#REF!</v>
      </c>
      <c r="DI1792" s="12" t="e">
        <f>IF(Wedstrijden!#REF!="x","Z","")</f>
        <v>#REF!</v>
      </c>
      <c r="DJ1792" s="12" t="e">
        <f>IF(Wedstrijden!#REF!="x","Z","")</f>
        <v>#REF!</v>
      </c>
      <c r="DK1792" s="12">
        <f>IF(COUNTA(Wedstrijden!#REF!)&lt;&gt;0,6,"")</f>
        <v>6</v>
      </c>
      <c r="DL1792" s="12">
        <f t="shared" si="167"/>
        <v>1</v>
      </c>
      <c r="DM1792" s="12" t="e">
        <f>IF(Wedstrijden!#REF!="x","L","")</f>
        <v>#REF!</v>
      </c>
      <c r="DN1792" s="12" t="e">
        <f>IF(Wedstrijden!#REF!="x","M","")</f>
        <v>#REF!</v>
      </c>
      <c r="DO1792" s="12" t="e">
        <f>IF(Wedstrijden!#REF!="x","Z","")</f>
        <v>#REF!</v>
      </c>
      <c r="DP1792" s="12" t="e">
        <f>IF(Wedstrijden!#REF!="x","Z","")</f>
        <v>#REF!</v>
      </c>
    </row>
    <row r="1793" spans="1:120" ht="15" x14ac:dyDescent="0.25">
      <c r="A1793" s="14">
        <f>Wedstrijden!A1804</f>
        <v>0</v>
      </c>
      <c r="B1793" s="12" t="str">
        <f>IFERROR(VLOOKUP(Wedstrijden!C1804,Wedstrijdlocaties!$B$2:$E$500,2,FALSE),"")</f>
        <v/>
      </c>
      <c r="C1793" s="12" t="str">
        <f>Wedstrijden!D1804</f>
        <v/>
      </c>
      <c r="D1793" s="12" t="str">
        <f>IFERROR(VLOOKUP(Wedstrijden!E1804,Organisaties!$B$2:$C$500,2,FALSE),"")</f>
        <v/>
      </c>
      <c r="E1793" s="12" t="str">
        <f>IFERROR(VLOOKUP(Wedstrijden!E1804,Organisaties!$B$2:$G$500,5,FALSE),"")</f>
        <v/>
      </c>
      <c r="F1793" s="12" t="e">
        <f>IF(Wedstrijden!#REF!&lt;&gt;"",Wedstrijden!#REF!,"")</f>
        <v>#REF!</v>
      </c>
      <c r="G1793" s="12">
        <f>IF(Wedstrijden!K1804="Indoor",1,0)</f>
        <v>0</v>
      </c>
      <c r="H1793" s="12">
        <f>Wedstrijden!L1804</f>
        <v>0</v>
      </c>
      <c r="I1793" s="12" t="str">
        <f>IF(Wedstrijden!J1804="Nee",0,IF(Wedstrijden!J1804="Ja",1,""))</f>
        <v/>
      </c>
      <c r="J1793" s="12" t="str">
        <f>IF(Wedstrijden!M1804&lt;&gt;"",Wedstrijden!M1804,"")</f>
        <v/>
      </c>
      <c r="BJ1793" s="12">
        <f>IF(COUNTA(Wedstrijden!#REF!)&lt;&gt;0,1,"")</f>
        <v>1</v>
      </c>
      <c r="BK1793" s="12">
        <f t="shared" si="162"/>
        <v>2</v>
      </c>
      <c r="BL1793" s="12" t="e">
        <f>IF(Wedstrijden!#REF!="x","AA","")</f>
        <v>#REF!</v>
      </c>
      <c r="BM1793" s="12" t="e">
        <f>IF(Wedstrijden!#REF!="x","A","")</f>
        <v>#REF!</v>
      </c>
      <c r="BN1793" s="12" t="e">
        <f>IF(Wedstrijden!#REF!="x","B1","")</f>
        <v>#REF!</v>
      </c>
      <c r="BO1793" s="12" t="e">
        <f>IF(Wedstrijden!#REF!="x","BB","")</f>
        <v>#REF!</v>
      </c>
      <c r="BP1793" s="12" t="e">
        <f>IF(Wedstrijden!#REF!="x","B","")</f>
        <v>#REF!</v>
      </c>
      <c r="BQ1793" s="12" t="e">
        <f>IF(Wedstrijden!#REF!="x","L1","")</f>
        <v>#REF!</v>
      </c>
      <c r="BR1793" s="12" t="e">
        <f>IF(Wedstrijden!#REF!="x","L2","")</f>
        <v>#REF!</v>
      </c>
      <c r="BS1793" s="12" t="e">
        <f>IF(Wedstrijden!#REF!="x","M1","")</f>
        <v>#REF!</v>
      </c>
      <c r="BT1793" s="12" t="e">
        <f>IF(Wedstrijden!#REF!="x","M2","")</f>
        <v>#REF!</v>
      </c>
      <c r="BU1793" s="12" t="e">
        <f>IF(Wedstrijden!#REF!="x","Z1","")</f>
        <v>#REF!</v>
      </c>
      <c r="BV1793" s="12" t="e">
        <f>IF(Wedstrijden!#REF!="x","Z2","")</f>
        <v>#REF!</v>
      </c>
      <c r="BW1793" s="12">
        <f>IF(COUNTA(Wedstrijden!#REF!)&lt;&gt;0,1,"")</f>
        <v>1</v>
      </c>
      <c r="BX1793" s="12">
        <f t="shared" si="163"/>
        <v>1</v>
      </c>
      <c r="BY1793" s="12" t="e">
        <f>IF(Wedstrijden!#REF!="x","BB","")</f>
        <v>#REF!</v>
      </c>
      <c r="BZ1793" s="12" t="e">
        <f>IF(Wedstrijden!#REF!="x","B","")</f>
        <v>#REF!</v>
      </c>
      <c r="CA1793" s="12" t="e">
        <f>IF(Wedstrijden!#REF!="x","L1","")</f>
        <v>#REF!</v>
      </c>
      <c r="CB1793" s="12" t="e">
        <f>IF(Wedstrijden!#REF!="x","L2","")</f>
        <v>#REF!</v>
      </c>
      <c r="CC1793" s="12" t="e">
        <f>IF(Wedstrijden!#REF!="x","M1","")</f>
        <v>#REF!</v>
      </c>
      <c r="CD1793" s="12" t="e">
        <f>IF(Wedstrijden!#REF!="x","M2","")</f>
        <v>#REF!</v>
      </c>
      <c r="CE1793" s="12" t="e">
        <f>IF(Wedstrijden!#REF!="x","Z1","")</f>
        <v>#REF!</v>
      </c>
      <c r="CF1793" s="12" t="e">
        <f>IF(Wedstrijden!#REF!="x","Z2","")</f>
        <v>#REF!</v>
      </c>
      <c r="CG1793" s="12" t="e">
        <f>IF(Wedstrijden!#REF!="x","ZZL","")</f>
        <v>#REF!</v>
      </c>
      <c r="CL1793" s="12">
        <f>IF(COUNTA(Wedstrijden!#REF!)&lt;&gt;0,2,"")</f>
        <v>2</v>
      </c>
      <c r="CM1793" s="12">
        <f t="shared" si="164"/>
        <v>2</v>
      </c>
      <c r="CN1793" s="12" t="e">
        <f>IF(Wedstrijden!#REF!="x","AA","")</f>
        <v>#REF!</v>
      </c>
      <c r="CO1793" s="12" t="e">
        <f>IF(Wedstrijden!#REF!="x","A","")</f>
        <v>#REF!</v>
      </c>
      <c r="CP1793" s="12" t="e">
        <f>IF(Wedstrijden!#REF!="x","BB","")</f>
        <v>#REF!</v>
      </c>
      <c r="CQ1793" s="12" t="e">
        <f>IF(Wedstrijden!#REF!="x","B","")</f>
        <v>#REF!</v>
      </c>
      <c r="CR1793" s="12" t="e">
        <f>IF(Wedstrijden!#REF!="x","L","")</f>
        <v>#REF!</v>
      </c>
      <c r="CS1793" s="12" t="e">
        <f>IF(Wedstrijden!#REF!="x","M","")</f>
        <v>#REF!</v>
      </c>
      <c r="CT1793" s="12" t="e">
        <f>IF(Wedstrijden!#REF!="x","Z","")</f>
        <v>#REF!</v>
      </c>
      <c r="CU1793" s="12" t="e">
        <f>IF(Wedstrijden!#REF!="x","ZZ","")</f>
        <v>#REF!</v>
      </c>
      <c r="CV1793" s="12">
        <f>IF(COUNTA(Wedstrijden!#REF!)&lt;&gt;0,2,"")</f>
        <v>2</v>
      </c>
      <c r="CW1793" s="12">
        <f t="shared" si="165"/>
        <v>1</v>
      </c>
      <c r="CX1793" s="12" t="e">
        <f>IF(Wedstrijden!#REF!="x","BB","")</f>
        <v>#REF!</v>
      </c>
      <c r="CY1793" s="12" t="e">
        <f>IF(Wedstrijden!#REF!="x","B","")</f>
        <v>#REF!</v>
      </c>
      <c r="CZ1793" s="12" t="e">
        <f>IF(Wedstrijden!#REF!="x","L","")</f>
        <v>#REF!</v>
      </c>
      <c r="DA1793" s="12" t="e">
        <f>IF(Wedstrijden!#REF!="x","M","")</f>
        <v>#REF!</v>
      </c>
      <c r="DB1793" s="12" t="e">
        <f>IF(Wedstrijden!#REF!="x","Z","")</f>
        <v>#REF!</v>
      </c>
      <c r="DC1793" s="12" t="e">
        <f>IF(Wedstrijden!#REF!="x","ZZ","")</f>
        <v>#REF!</v>
      </c>
      <c r="DD1793" s="12" t="e">
        <f>IF(Wedstrijden!#REF!="x","1.40","")</f>
        <v>#REF!</v>
      </c>
      <c r="DE1793" s="12">
        <f>IF(COUNTA(Wedstrijden!#REF!)&lt;&gt;0,6,"")</f>
        <v>6</v>
      </c>
      <c r="DF1793" s="12">
        <f t="shared" si="166"/>
        <v>2</v>
      </c>
      <c r="DG1793" s="12" t="e">
        <f>IF(Wedstrijden!#REF!="x","L","")</f>
        <v>#REF!</v>
      </c>
      <c r="DH1793" s="12" t="e">
        <f>IF(Wedstrijden!#REF!="x","M","")</f>
        <v>#REF!</v>
      </c>
      <c r="DI1793" s="12" t="e">
        <f>IF(Wedstrijden!#REF!="x","Z","")</f>
        <v>#REF!</v>
      </c>
      <c r="DJ1793" s="12" t="e">
        <f>IF(Wedstrijden!#REF!="x","Z","")</f>
        <v>#REF!</v>
      </c>
      <c r="DK1793" s="12">
        <f>IF(COUNTA(Wedstrijden!#REF!)&lt;&gt;0,6,"")</f>
        <v>6</v>
      </c>
      <c r="DL1793" s="12">
        <f t="shared" si="167"/>
        <v>1</v>
      </c>
      <c r="DM1793" s="12" t="e">
        <f>IF(Wedstrijden!#REF!="x","L","")</f>
        <v>#REF!</v>
      </c>
      <c r="DN1793" s="12" t="e">
        <f>IF(Wedstrijden!#REF!="x","M","")</f>
        <v>#REF!</v>
      </c>
      <c r="DO1793" s="12" t="e">
        <f>IF(Wedstrijden!#REF!="x","Z","")</f>
        <v>#REF!</v>
      </c>
      <c r="DP1793" s="12" t="e">
        <f>IF(Wedstrijden!#REF!="x","Z","")</f>
        <v>#REF!</v>
      </c>
    </row>
    <row r="1794" spans="1:120" ht="15" x14ac:dyDescent="0.25">
      <c r="A1794" s="14">
        <f>Wedstrijden!A1805</f>
        <v>0</v>
      </c>
      <c r="B1794" s="12" t="str">
        <f>IFERROR(VLOOKUP(Wedstrijden!C1805,Wedstrijdlocaties!$B$2:$E$500,2,FALSE),"")</f>
        <v/>
      </c>
      <c r="C1794" s="12" t="str">
        <f>Wedstrijden!D1805</f>
        <v/>
      </c>
      <c r="D1794" s="12" t="str">
        <f>IFERROR(VLOOKUP(Wedstrijden!E1805,Organisaties!$B$2:$C$500,2,FALSE),"")</f>
        <v/>
      </c>
      <c r="E1794" s="12" t="str">
        <f>IFERROR(VLOOKUP(Wedstrijden!E1805,Organisaties!$B$2:$G$500,5,FALSE),"")</f>
        <v/>
      </c>
      <c r="F1794" s="12" t="e">
        <f>IF(Wedstrijden!#REF!&lt;&gt;"",Wedstrijden!#REF!,"")</f>
        <v>#REF!</v>
      </c>
      <c r="G1794" s="12">
        <f>IF(Wedstrijden!K1805="Indoor",1,0)</f>
        <v>0</v>
      </c>
      <c r="H1794" s="12">
        <f>Wedstrijden!L1805</f>
        <v>0</v>
      </c>
      <c r="I1794" s="12" t="str">
        <f>IF(Wedstrijden!J1805="Nee",0,IF(Wedstrijden!J1805="Ja",1,""))</f>
        <v/>
      </c>
      <c r="J1794" s="12" t="str">
        <f>IF(Wedstrijden!M1805&lt;&gt;"",Wedstrijden!M1805,"")</f>
        <v/>
      </c>
      <c r="BJ1794" s="12">
        <f>IF(COUNTA(Wedstrijden!#REF!)&lt;&gt;0,1,"")</f>
        <v>1</v>
      </c>
      <c r="BK1794" s="12">
        <f t="shared" si="162"/>
        <v>2</v>
      </c>
      <c r="BL1794" s="12" t="e">
        <f>IF(Wedstrijden!#REF!="x","AA","")</f>
        <v>#REF!</v>
      </c>
      <c r="BM1794" s="12" t="e">
        <f>IF(Wedstrijden!#REF!="x","A","")</f>
        <v>#REF!</v>
      </c>
      <c r="BN1794" s="12" t="e">
        <f>IF(Wedstrijden!#REF!="x","B1","")</f>
        <v>#REF!</v>
      </c>
      <c r="BO1794" s="12" t="e">
        <f>IF(Wedstrijden!#REF!="x","BB","")</f>
        <v>#REF!</v>
      </c>
      <c r="BP1794" s="12" t="e">
        <f>IF(Wedstrijden!#REF!="x","B","")</f>
        <v>#REF!</v>
      </c>
      <c r="BQ1794" s="12" t="e">
        <f>IF(Wedstrijden!#REF!="x","L1","")</f>
        <v>#REF!</v>
      </c>
      <c r="BR1794" s="12" t="e">
        <f>IF(Wedstrijden!#REF!="x","L2","")</f>
        <v>#REF!</v>
      </c>
      <c r="BS1794" s="12" t="e">
        <f>IF(Wedstrijden!#REF!="x","M1","")</f>
        <v>#REF!</v>
      </c>
      <c r="BT1794" s="12" t="e">
        <f>IF(Wedstrijden!#REF!="x","M2","")</f>
        <v>#REF!</v>
      </c>
      <c r="BU1794" s="12" t="e">
        <f>IF(Wedstrijden!#REF!="x","Z1","")</f>
        <v>#REF!</v>
      </c>
      <c r="BV1794" s="12" t="e">
        <f>IF(Wedstrijden!#REF!="x","Z2","")</f>
        <v>#REF!</v>
      </c>
      <c r="BW1794" s="12">
        <f>IF(COUNTA(Wedstrijden!#REF!)&lt;&gt;0,1,"")</f>
        <v>1</v>
      </c>
      <c r="BX1794" s="12">
        <f t="shared" si="163"/>
        <v>1</v>
      </c>
      <c r="BY1794" s="12" t="e">
        <f>IF(Wedstrijden!#REF!="x","BB","")</f>
        <v>#REF!</v>
      </c>
      <c r="BZ1794" s="12" t="e">
        <f>IF(Wedstrijden!#REF!="x","B","")</f>
        <v>#REF!</v>
      </c>
      <c r="CA1794" s="12" t="e">
        <f>IF(Wedstrijden!#REF!="x","L1","")</f>
        <v>#REF!</v>
      </c>
      <c r="CB1794" s="12" t="e">
        <f>IF(Wedstrijden!#REF!="x","L2","")</f>
        <v>#REF!</v>
      </c>
      <c r="CC1794" s="12" t="e">
        <f>IF(Wedstrijden!#REF!="x","M1","")</f>
        <v>#REF!</v>
      </c>
      <c r="CD1794" s="12" t="e">
        <f>IF(Wedstrijden!#REF!="x","M2","")</f>
        <v>#REF!</v>
      </c>
      <c r="CE1794" s="12" t="e">
        <f>IF(Wedstrijden!#REF!="x","Z1","")</f>
        <v>#REF!</v>
      </c>
      <c r="CF1794" s="12" t="e">
        <f>IF(Wedstrijden!#REF!="x","Z2","")</f>
        <v>#REF!</v>
      </c>
      <c r="CG1794" s="12" t="e">
        <f>IF(Wedstrijden!#REF!="x","ZZL","")</f>
        <v>#REF!</v>
      </c>
      <c r="CL1794" s="12">
        <f>IF(COUNTA(Wedstrijden!#REF!)&lt;&gt;0,2,"")</f>
        <v>2</v>
      </c>
      <c r="CM1794" s="12">
        <f t="shared" si="164"/>
        <v>2</v>
      </c>
      <c r="CN1794" s="12" t="e">
        <f>IF(Wedstrijden!#REF!="x","AA","")</f>
        <v>#REF!</v>
      </c>
      <c r="CO1794" s="12" t="e">
        <f>IF(Wedstrijden!#REF!="x","A","")</f>
        <v>#REF!</v>
      </c>
      <c r="CP1794" s="12" t="e">
        <f>IF(Wedstrijden!#REF!="x","BB","")</f>
        <v>#REF!</v>
      </c>
      <c r="CQ1794" s="12" t="e">
        <f>IF(Wedstrijden!#REF!="x","B","")</f>
        <v>#REF!</v>
      </c>
      <c r="CR1794" s="12" t="e">
        <f>IF(Wedstrijden!#REF!="x","L","")</f>
        <v>#REF!</v>
      </c>
      <c r="CS1794" s="12" t="e">
        <f>IF(Wedstrijden!#REF!="x","M","")</f>
        <v>#REF!</v>
      </c>
      <c r="CT1794" s="12" t="e">
        <f>IF(Wedstrijden!#REF!="x","Z","")</f>
        <v>#REF!</v>
      </c>
      <c r="CU1794" s="12" t="e">
        <f>IF(Wedstrijden!#REF!="x","ZZ","")</f>
        <v>#REF!</v>
      </c>
      <c r="CV1794" s="12">
        <f>IF(COUNTA(Wedstrijden!#REF!)&lt;&gt;0,2,"")</f>
        <v>2</v>
      </c>
      <c r="CW1794" s="12">
        <f t="shared" si="165"/>
        <v>1</v>
      </c>
      <c r="CX1794" s="12" t="e">
        <f>IF(Wedstrijden!#REF!="x","BB","")</f>
        <v>#REF!</v>
      </c>
      <c r="CY1794" s="12" t="e">
        <f>IF(Wedstrijden!#REF!="x","B","")</f>
        <v>#REF!</v>
      </c>
      <c r="CZ1794" s="12" t="e">
        <f>IF(Wedstrijden!#REF!="x","L","")</f>
        <v>#REF!</v>
      </c>
      <c r="DA1794" s="12" t="e">
        <f>IF(Wedstrijden!#REF!="x","M","")</f>
        <v>#REF!</v>
      </c>
      <c r="DB1794" s="12" t="e">
        <f>IF(Wedstrijden!#REF!="x","Z","")</f>
        <v>#REF!</v>
      </c>
      <c r="DC1794" s="12" t="e">
        <f>IF(Wedstrijden!#REF!="x","ZZ","")</f>
        <v>#REF!</v>
      </c>
      <c r="DD1794" s="12" t="e">
        <f>IF(Wedstrijden!#REF!="x","1.40","")</f>
        <v>#REF!</v>
      </c>
      <c r="DE1794" s="12">
        <f>IF(COUNTA(Wedstrijden!#REF!)&lt;&gt;0,6,"")</f>
        <v>6</v>
      </c>
      <c r="DF1794" s="12">
        <f t="shared" si="166"/>
        <v>2</v>
      </c>
      <c r="DG1794" s="12" t="e">
        <f>IF(Wedstrijden!#REF!="x","L","")</f>
        <v>#REF!</v>
      </c>
      <c r="DH1794" s="12" t="e">
        <f>IF(Wedstrijden!#REF!="x","M","")</f>
        <v>#REF!</v>
      </c>
      <c r="DI1794" s="12" t="e">
        <f>IF(Wedstrijden!#REF!="x","Z","")</f>
        <v>#REF!</v>
      </c>
      <c r="DJ1794" s="12" t="e">
        <f>IF(Wedstrijden!#REF!="x","Z","")</f>
        <v>#REF!</v>
      </c>
      <c r="DK1794" s="12">
        <f>IF(COUNTA(Wedstrijden!#REF!)&lt;&gt;0,6,"")</f>
        <v>6</v>
      </c>
      <c r="DL1794" s="12">
        <f t="shared" si="167"/>
        <v>1</v>
      </c>
      <c r="DM1794" s="12" t="e">
        <f>IF(Wedstrijden!#REF!="x","L","")</f>
        <v>#REF!</v>
      </c>
      <c r="DN1794" s="12" t="e">
        <f>IF(Wedstrijden!#REF!="x","M","")</f>
        <v>#REF!</v>
      </c>
      <c r="DO1794" s="12" t="e">
        <f>IF(Wedstrijden!#REF!="x","Z","")</f>
        <v>#REF!</v>
      </c>
      <c r="DP1794" s="12" t="e">
        <f>IF(Wedstrijden!#REF!="x","Z","")</f>
        <v>#REF!</v>
      </c>
    </row>
    <row r="1795" spans="1:120" ht="15" x14ac:dyDescent="0.25">
      <c r="A1795" s="14">
        <f>Wedstrijden!A1806</f>
        <v>0</v>
      </c>
      <c r="B1795" s="12" t="str">
        <f>IFERROR(VLOOKUP(Wedstrijden!C1806,Wedstrijdlocaties!$B$2:$E$500,2,FALSE),"")</f>
        <v/>
      </c>
      <c r="C1795" s="12" t="str">
        <f>Wedstrijden!D1806</f>
        <v/>
      </c>
      <c r="D1795" s="12" t="str">
        <f>IFERROR(VLOOKUP(Wedstrijden!E1806,Organisaties!$B$2:$C$500,2,FALSE),"")</f>
        <v/>
      </c>
      <c r="E1795" s="12" t="str">
        <f>IFERROR(VLOOKUP(Wedstrijden!E1806,Organisaties!$B$2:$G$500,5,FALSE),"")</f>
        <v/>
      </c>
      <c r="F1795" s="12" t="e">
        <f>IF(Wedstrijden!#REF!&lt;&gt;"",Wedstrijden!#REF!,"")</f>
        <v>#REF!</v>
      </c>
      <c r="G1795" s="12">
        <f>IF(Wedstrijden!K1806="Indoor",1,0)</f>
        <v>0</v>
      </c>
      <c r="H1795" s="12">
        <f>Wedstrijden!L1806</f>
        <v>0</v>
      </c>
      <c r="I1795" s="12" t="str">
        <f>IF(Wedstrijden!J1806="Nee",0,IF(Wedstrijden!J1806="Ja",1,""))</f>
        <v/>
      </c>
      <c r="J1795" s="12" t="str">
        <f>IF(Wedstrijden!M1806&lt;&gt;"",Wedstrijden!M1806,"")</f>
        <v/>
      </c>
      <c r="BJ1795" s="12">
        <f>IF(COUNTA(Wedstrijden!#REF!)&lt;&gt;0,1,"")</f>
        <v>1</v>
      </c>
      <c r="BK1795" s="12">
        <f t="shared" ref="BK1795:BK1858" si="168">IF(COUNTBLANK(BJ1795) = 1,"",2)</f>
        <v>2</v>
      </c>
      <c r="BL1795" s="12" t="e">
        <f>IF(Wedstrijden!#REF!="x","AA","")</f>
        <v>#REF!</v>
      </c>
      <c r="BM1795" s="12" t="e">
        <f>IF(Wedstrijden!#REF!="x","A","")</f>
        <v>#REF!</v>
      </c>
      <c r="BN1795" s="12" t="e">
        <f>IF(Wedstrijden!#REF!="x","B1","")</f>
        <v>#REF!</v>
      </c>
      <c r="BO1795" s="12" t="e">
        <f>IF(Wedstrijden!#REF!="x","BB","")</f>
        <v>#REF!</v>
      </c>
      <c r="BP1795" s="12" t="e">
        <f>IF(Wedstrijden!#REF!="x","B","")</f>
        <v>#REF!</v>
      </c>
      <c r="BQ1795" s="12" t="e">
        <f>IF(Wedstrijden!#REF!="x","L1","")</f>
        <v>#REF!</v>
      </c>
      <c r="BR1795" s="12" t="e">
        <f>IF(Wedstrijden!#REF!="x","L2","")</f>
        <v>#REF!</v>
      </c>
      <c r="BS1795" s="12" t="e">
        <f>IF(Wedstrijden!#REF!="x","M1","")</f>
        <v>#REF!</v>
      </c>
      <c r="BT1795" s="12" t="e">
        <f>IF(Wedstrijden!#REF!="x","M2","")</f>
        <v>#REF!</v>
      </c>
      <c r="BU1795" s="12" t="e">
        <f>IF(Wedstrijden!#REF!="x","Z1","")</f>
        <v>#REF!</v>
      </c>
      <c r="BV1795" s="12" t="e">
        <f>IF(Wedstrijden!#REF!="x","Z2","")</f>
        <v>#REF!</v>
      </c>
      <c r="BW1795" s="12">
        <f>IF(COUNTA(Wedstrijden!#REF!)&lt;&gt;0,1,"")</f>
        <v>1</v>
      </c>
      <c r="BX1795" s="12">
        <f t="shared" ref="BX1795:BX1858" si="169">IF(COUNTBLANK(BW1795) = 1,"",1)</f>
        <v>1</v>
      </c>
      <c r="BY1795" s="12" t="e">
        <f>IF(Wedstrijden!#REF!="x","BB","")</f>
        <v>#REF!</v>
      </c>
      <c r="BZ1795" s="12" t="e">
        <f>IF(Wedstrijden!#REF!="x","B","")</f>
        <v>#REF!</v>
      </c>
      <c r="CA1795" s="12" t="e">
        <f>IF(Wedstrijden!#REF!="x","L1","")</f>
        <v>#REF!</v>
      </c>
      <c r="CB1795" s="12" t="e">
        <f>IF(Wedstrijden!#REF!="x","L2","")</f>
        <v>#REF!</v>
      </c>
      <c r="CC1795" s="12" t="e">
        <f>IF(Wedstrijden!#REF!="x","M1","")</f>
        <v>#REF!</v>
      </c>
      <c r="CD1795" s="12" t="e">
        <f>IF(Wedstrijden!#REF!="x","M2","")</f>
        <v>#REF!</v>
      </c>
      <c r="CE1795" s="12" t="e">
        <f>IF(Wedstrijden!#REF!="x","Z1","")</f>
        <v>#REF!</v>
      </c>
      <c r="CF1795" s="12" t="e">
        <f>IF(Wedstrijden!#REF!="x","Z2","")</f>
        <v>#REF!</v>
      </c>
      <c r="CG1795" s="12" t="e">
        <f>IF(Wedstrijden!#REF!="x","ZZL","")</f>
        <v>#REF!</v>
      </c>
      <c r="CL1795" s="12">
        <f>IF(COUNTA(Wedstrijden!#REF!)&lt;&gt;0,2,"")</f>
        <v>2</v>
      </c>
      <c r="CM1795" s="12">
        <f t="shared" ref="CM1795:CM1858" si="170">IF(COUNTBLANK(CL1795) = 1,"",2)</f>
        <v>2</v>
      </c>
      <c r="CN1795" s="12" t="e">
        <f>IF(Wedstrijden!#REF!="x","AA","")</f>
        <v>#REF!</v>
      </c>
      <c r="CO1795" s="12" t="e">
        <f>IF(Wedstrijden!#REF!="x","A","")</f>
        <v>#REF!</v>
      </c>
      <c r="CP1795" s="12" t="e">
        <f>IF(Wedstrijden!#REF!="x","BB","")</f>
        <v>#REF!</v>
      </c>
      <c r="CQ1795" s="12" t="e">
        <f>IF(Wedstrijden!#REF!="x","B","")</f>
        <v>#REF!</v>
      </c>
      <c r="CR1795" s="12" t="e">
        <f>IF(Wedstrijden!#REF!="x","L","")</f>
        <v>#REF!</v>
      </c>
      <c r="CS1795" s="12" t="e">
        <f>IF(Wedstrijden!#REF!="x","M","")</f>
        <v>#REF!</v>
      </c>
      <c r="CT1795" s="12" t="e">
        <f>IF(Wedstrijden!#REF!="x","Z","")</f>
        <v>#REF!</v>
      </c>
      <c r="CU1795" s="12" t="e">
        <f>IF(Wedstrijden!#REF!="x","ZZ","")</f>
        <v>#REF!</v>
      </c>
      <c r="CV1795" s="12">
        <f>IF(COUNTA(Wedstrijden!#REF!)&lt;&gt;0,2,"")</f>
        <v>2</v>
      </c>
      <c r="CW1795" s="12">
        <f t="shared" ref="CW1795:CW1858" si="171">IF(COUNTBLANK(CV1795) = 1,"",1)</f>
        <v>1</v>
      </c>
      <c r="CX1795" s="12" t="e">
        <f>IF(Wedstrijden!#REF!="x","BB","")</f>
        <v>#REF!</v>
      </c>
      <c r="CY1795" s="12" t="e">
        <f>IF(Wedstrijden!#REF!="x","B","")</f>
        <v>#REF!</v>
      </c>
      <c r="CZ1795" s="12" t="e">
        <f>IF(Wedstrijden!#REF!="x","L","")</f>
        <v>#REF!</v>
      </c>
      <c r="DA1795" s="12" t="e">
        <f>IF(Wedstrijden!#REF!="x","M","")</f>
        <v>#REF!</v>
      </c>
      <c r="DB1795" s="12" t="e">
        <f>IF(Wedstrijden!#REF!="x","Z","")</f>
        <v>#REF!</v>
      </c>
      <c r="DC1795" s="12" t="e">
        <f>IF(Wedstrijden!#REF!="x","ZZ","")</f>
        <v>#REF!</v>
      </c>
      <c r="DD1795" s="12" t="e">
        <f>IF(Wedstrijden!#REF!="x","1.40","")</f>
        <v>#REF!</v>
      </c>
      <c r="DE1795" s="12">
        <f>IF(COUNTA(Wedstrijden!#REF!)&lt;&gt;0,6,"")</f>
        <v>6</v>
      </c>
      <c r="DF1795" s="12">
        <f t="shared" ref="DF1795:DF1858" si="172">IF(COUNTBLANK(DE1795) = 1,"",2)</f>
        <v>2</v>
      </c>
      <c r="DG1795" s="12" t="e">
        <f>IF(Wedstrijden!#REF!="x","L","")</f>
        <v>#REF!</v>
      </c>
      <c r="DH1795" s="12" t="e">
        <f>IF(Wedstrijden!#REF!="x","M","")</f>
        <v>#REF!</v>
      </c>
      <c r="DI1795" s="12" t="e">
        <f>IF(Wedstrijden!#REF!="x","Z","")</f>
        <v>#REF!</v>
      </c>
      <c r="DJ1795" s="12" t="e">
        <f>IF(Wedstrijden!#REF!="x","Z","")</f>
        <v>#REF!</v>
      </c>
      <c r="DK1795" s="12">
        <f>IF(COUNTA(Wedstrijden!#REF!)&lt;&gt;0,6,"")</f>
        <v>6</v>
      </c>
      <c r="DL1795" s="12">
        <f t="shared" ref="DL1795:DL1858" si="173">IF(COUNTBLANK(DK1795) = 1,"",1)</f>
        <v>1</v>
      </c>
      <c r="DM1795" s="12" t="e">
        <f>IF(Wedstrijden!#REF!="x","L","")</f>
        <v>#REF!</v>
      </c>
      <c r="DN1795" s="12" t="e">
        <f>IF(Wedstrijden!#REF!="x","M","")</f>
        <v>#REF!</v>
      </c>
      <c r="DO1795" s="12" t="e">
        <f>IF(Wedstrijden!#REF!="x","Z","")</f>
        <v>#REF!</v>
      </c>
      <c r="DP1795" s="12" t="e">
        <f>IF(Wedstrijden!#REF!="x","Z","")</f>
        <v>#REF!</v>
      </c>
    </row>
    <row r="1796" spans="1:120" ht="15" x14ac:dyDescent="0.25">
      <c r="A1796" s="14">
        <f>Wedstrijden!A1807</f>
        <v>0</v>
      </c>
      <c r="B1796" s="12" t="str">
        <f>IFERROR(VLOOKUP(Wedstrijden!C1807,Wedstrijdlocaties!$B$2:$E$500,2,FALSE),"")</f>
        <v/>
      </c>
      <c r="C1796" s="12" t="str">
        <f>Wedstrijden!D1807</f>
        <v/>
      </c>
      <c r="D1796" s="12" t="str">
        <f>IFERROR(VLOOKUP(Wedstrijden!E1807,Organisaties!$B$2:$C$500,2,FALSE),"")</f>
        <v/>
      </c>
      <c r="E1796" s="12" t="str">
        <f>IFERROR(VLOOKUP(Wedstrijden!E1807,Organisaties!$B$2:$G$500,5,FALSE),"")</f>
        <v/>
      </c>
      <c r="F1796" s="12" t="e">
        <f>IF(Wedstrijden!#REF!&lt;&gt;"",Wedstrijden!#REF!,"")</f>
        <v>#REF!</v>
      </c>
      <c r="G1796" s="12">
        <f>IF(Wedstrijden!K1807="Indoor",1,0)</f>
        <v>0</v>
      </c>
      <c r="H1796" s="12">
        <f>Wedstrijden!L1807</f>
        <v>0</v>
      </c>
      <c r="I1796" s="12" t="str">
        <f>IF(Wedstrijden!J1807="Nee",0,IF(Wedstrijden!J1807="Ja",1,""))</f>
        <v/>
      </c>
      <c r="J1796" s="12" t="str">
        <f>IF(Wedstrijden!M1807&lt;&gt;"",Wedstrijden!M1807,"")</f>
        <v/>
      </c>
      <c r="BJ1796" s="12">
        <f>IF(COUNTA(Wedstrijden!#REF!)&lt;&gt;0,1,"")</f>
        <v>1</v>
      </c>
      <c r="BK1796" s="12">
        <f t="shared" si="168"/>
        <v>2</v>
      </c>
      <c r="BL1796" s="12" t="e">
        <f>IF(Wedstrijden!#REF!="x","AA","")</f>
        <v>#REF!</v>
      </c>
      <c r="BM1796" s="12" t="e">
        <f>IF(Wedstrijden!#REF!="x","A","")</f>
        <v>#REF!</v>
      </c>
      <c r="BN1796" s="12" t="e">
        <f>IF(Wedstrijden!#REF!="x","B1","")</f>
        <v>#REF!</v>
      </c>
      <c r="BO1796" s="12" t="e">
        <f>IF(Wedstrijden!#REF!="x","BB","")</f>
        <v>#REF!</v>
      </c>
      <c r="BP1796" s="12" t="e">
        <f>IF(Wedstrijden!#REF!="x","B","")</f>
        <v>#REF!</v>
      </c>
      <c r="BQ1796" s="12" t="e">
        <f>IF(Wedstrijden!#REF!="x","L1","")</f>
        <v>#REF!</v>
      </c>
      <c r="BR1796" s="12" t="e">
        <f>IF(Wedstrijden!#REF!="x","L2","")</f>
        <v>#REF!</v>
      </c>
      <c r="BS1796" s="12" t="e">
        <f>IF(Wedstrijden!#REF!="x","M1","")</f>
        <v>#REF!</v>
      </c>
      <c r="BT1796" s="12" t="e">
        <f>IF(Wedstrijden!#REF!="x","M2","")</f>
        <v>#REF!</v>
      </c>
      <c r="BU1796" s="12" t="e">
        <f>IF(Wedstrijden!#REF!="x","Z1","")</f>
        <v>#REF!</v>
      </c>
      <c r="BV1796" s="12" t="e">
        <f>IF(Wedstrijden!#REF!="x","Z2","")</f>
        <v>#REF!</v>
      </c>
      <c r="BW1796" s="12">
        <f>IF(COUNTA(Wedstrijden!#REF!)&lt;&gt;0,1,"")</f>
        <v>1</v>
      </c>
      <c r="BX1796" s="12">
        <f t="shared" si="169"/>
        <v>1</v>
      </c>
      <c r="BY1796" s="12" t="e">
        <f>IF(Wedstrijden!#REF!="x","BB","")</f>
        <v>#REF!</v>
      </c>
      <c r="BZ1796" s="12" t="e">
        <f>IF(Wedstrijden!#REF!="x","B","")</f>
        <v>#REF!</v>
      </c>
      <c r="CA1796" s="12" t="e">
        <f>IF(Wedstrijden!#REF!="x","L1","")</f>
        <v>#REF!</v>
      </c>
      <c r="CB1796" s="12" t="e">
        <f>IF(Wedstrijden!#REF!="x","L2","")</f>
        <v>#REF!</v>
      </c>
      <c r="CC1796" s="12" t="e">
        <f>IF(Wedstrijden!#REF!="x","M1","")</f>
        <v>#REF!</v>
      </c>
      <c r="CD1796" s="12" t="e">
        <f>IF(Wedstrijden!#REF!="x","M2","")</f>
        <v>#REF!</v>
      </c>
      <c r="CE1796" s="12" t="e">
        <f>IF(Wedstrijden!#REF!="x","Z1","")</f>
        <v>#REF!</v>
      </c>
      <c r="CF1796" s="12" t="e">
        <f>IF(Wedstrijden!#REF!="x","Z2","")</f>
        <v>#REF!</v>
      </c>
      <c r="CG1796" s="12" t="e">
        <f>IF(Wedstrijden!#REF!="x","ZZL","")</f>
        <v>#REF!</v>
      </c>
      <c r="CL1796" s="12">
        <f>IF(COUNTA(Wedstrijden!#REF!)&lt;&gt;0,2,"")</f>
        <v>2</v>
      </c>
      <c r="CM1796" s="12">
        <f t="shared" si="170"/>
        <v>2</v>
      </c>
      <c r="CN1796" s="12" t="e">
        <f>IF(Wedstrijden!#REF!="x","AA","")</f>
        <v>#REF!</v>
      </c>
      <c r="CO1796" s="12" t="e">
        <f>IF(Wedstrijden!#REF!="x","A","")</f>
        <v>#REF!</v>
      </c>
      <c r="CP1796" s="12" t="e">
        <f>IF(Wedstrijden!#REF!="x","BB","")</f>
        <v>#REF!</v>
      </c>
      <c r="CQ1796" s="12" t="e">
        <f>IF(Wedstrijden!#REF!="x","B","")</f>
        <v>#REF!</v>
      </c>
      <c r="CR1796" s="12" t="e">
        <f>IF(Wedstrijden!#REF!="x","L","")</f>
        <v>#REF!</v>
      </c>
      <c r="CS1796" s="12" t="e">
        <f>IF(Wedstrijden!#REF!="x","M","")</f>
        <v>#REF!</v>
      </c>
      <c r="CT1796" s="12" t="e">
        <f>IF(Wedstrijden!#REF!="x","Z","")</f>
        <v>#REF!</v>
      </c>
      <c r="CU1796" s="12" t="e">
        <f>IF(Wedstrijden!#REF!="x","ZZ","")</f>
        <v>#REF!</v>
      </c>
      <c r="CV1796" s="12">
        <f>IF(COUNTA(Wedstrijden!#REF!)&lt;&gt;0,2,"")</f>
        <v>2</v>
      </c>
      <c r="CW1796" s="12">
        <f t="shared" si="171"/>
        <v>1</v>
      </c>
      <c r="CX1796" s="12" t="e">
        <f>IF(Wedstrijden!#REF!="x","BB","")</f>
        <v>#REF!</v>
      </c>
      <c r="CY1796" s="12" t="e">
        <f>IF(Wedstrijden!#REF!="x","B","")</f>
        <v>#REF!</v>
      </c>
      <c r="CZ1796" s="12" t="e">
        <f>IF(Wedstrijden!#REF!="x","L","")</f>
        <v>#REF!</v>
      </c>
      <c r="DA1796" s="12" t="e">
        <f>IF(Wedstrijden!#REF!="x","M","")</f>
        <v>#REF!</v>
      </c>
      <c r="DB1796" s="12" t="e">
        <f>IF(Wedstrijden!#REF!="x","Z","")</f>
        <v>#REF!</v>
      </c>
      <c r="DC1796" s="12" t="e">
        <f>IF(Wedstrijden!#REF!="x","ZZ","")</f>
        <v>#REF!</v>
      </c>
      <c r="DD1796" s="12" t="e">
        <f>IF(Wedstrijden!#REF!="x","1.40","")</f>
        <v>#REF!</v>
      </c>
      <c r="DE1796" s="12">
        <f>IF(COUNTA(Wedstrijden!#REF!)&lt;&gt;0,6,"")</f>
        <v>6</v>
      </c>
      <c r="DF1796" s="12">
        <f t="shared" si="172"/>
        <v>2</v>
      </c>
      <c r="DG1796" s="12" t="e">
        <f>IF(Wedstrijden!#REF!="x","L","")</f>
        <v>#REF!</v>
      </c>
      <c r="DH1796" s="12" t="e">
        <f>IF(Wedstrijden!#REF!="x","M","")</f>
        <v>#REF!</v>
      </c>
      <c r="DI1796" s="12" t="e">
        <f>IF(Wedstrijden!#REF!="x","Z","")</f>
        <v>#REF!</v>
      </c>
      <c r="DJ1796" s="12" t="e">
        <f>IF(Wedstrijden!#REF!="x","Z","")</f>
        <v>#REF!</v>
      </c>
      <c r="DK1796" s="12">
        <f>IF(COUNTA(Wedstrijden!#REF!)&lt;&gt;0,6,"")</f>
        <v>6</v>
      </c>
      <c r="DL1796" s="12">
        <f t="shared" si="173"/>
        <v>1</v>
      </c>
      <c r="DM1796" s="12" t="e">
        <f>IF(Wedstrijden!#REF!="x","L","")</f>
        <v>#REF!</v>
      </c>
      <c r="DN1796" s="12" t="e">
        <f>IF(Wedstrijden!#REF!="x","M","")</f>
        <v>#REF!</v>
      </c>
      <c r="DO1796" s="12" t="e">
        <f>IF(Wedstrijden!#REF!="x","Z","")</f>
        <v>#REF!</v>
      </c>
      <c r="DP1796" s="12" t="e">
        <f>IF(Wedstrijden!#REF!="x","Z","")</f>
        <v>#REF!</v>
      </c>
    </row>
    <row r="1797" spans="1:120" ht="15" x14ac:dyDescent="0.25">
      <c r="A1797" s="14">
        <f>Wedstrijden!A1808</f>
        <v>0</v>
      </c>
      <c r="B1797" s="12" t="str">
        <f>IFERROR(VLOOKUP(Wedstrijden!C1808,Wedstrijdlocaties!$B$2:$E$500,2,FALSE),"")</f>
        <v/>
      </c>
      <c r="C1797" s="12" t="str">
        <f>Wedstrijden!D1808</f>
        <v/>
      </c>
      <c r="D1797" s="12" t="str">
        <f>IFERROR(VLOOKUP(Wedstrijden!E1808,Organisaties!$B$2:$C$500,2,FALSE),"")</f>
        <v/>
      </c>
      <c r="E1797" s="12" t="str">
        <f>IFERROR(VLOOKUP(Wedstrijden!E1808,Organisaties!$B$2:$G$500,5,FALSE),"")</f>
        <v/>
      </c>
      <c r="F1797" s="12" t="e">
        <f>IF(Wedstrijden!#REF!&lt;&gt;"",Wedstrijden!#REF!,"")</f>
        <v>#REF!</v>
      </c>
      <c r="G1797" s="12">
        <f>IF(Wedstrijden!K1808="Indoor",1,0)</f>
        <v>0</v>
      </c>
      <c r="H1797" s="12">
        <f>Wedstrijden!L1808</f>
        <v>0</v>
      </c>
      <c r="I1797" s="12" t="str">
        <f>IF(Wedstrijden!J1808="Nee",0,IF(Wedstrijden!J1808="Ja",1,""))</f>
        <v/>
      </c>
      <c r="J1797" s="12" t="str">
        <f>IF(Wedstrijden!M1808&lt;&gt;"",Wedstrijden!M1808,"")</f>
        <v/>
      </c>
      <c r="BJ1797" s="12">
        <f>IF(COUNTA(Wedstrijden!#REF!)&lt;&gt;0,1,"")</f>
        <v>1</v>
      </c>
      <c r="BK1797" s="12">
        <f t="shared" si="168"/>
        <v>2</v>
      </c>
      <c r="BL1797" s="12" t="e">
        <f>IF(Wedstrijden!#REF!="x","AA","")</f>
        <v>#REF!</v>
      </c>
      <c r="BM1797" s="12" t="e">
        <f>IF(Wedstrijden!#REF!="x","A","")</f>
        <v>#REF!</v>
      </c>
      <c r="BN1797" s="12" t="e">
        <f>IF(Wedstrijden!#REF!="x","B1","")</f>
        <v>#REF!</v>
      </c>
      <c r="BO1797" s="12" t="e">
        <f>IF(Wedstrijden!#REF!="x","BB","")</f>
        <v>#REF!</v>
      </c>
      <c r="BP1797" s="12" t="e">
        <f>IF(Wedstrijden!#REF!="x","B","")</f>
        <v>#REF!</v>
      </c>
      <c r="BQ1797" s="12" t="e">
        <f>IF(Wedstrijden!#REF!="x","L1","")</f>
        <v>#REF!</v>
      </c>
      <c r="BR1797" s="12" t="e">
        <f>IF(Wedstrijden!#REF!="x","L2","")</f>
        <v>#REF!</v>
      </c>
      <c r="BS1797" s="12" t="e">
        <f>IF(Wedstrijden!#REF!="x","M1","")</f>
        <v>#REF!</v>
      </c>
      <c r="BT1797" s="12" t="e">
        <f>IF(Wedstrijden!#REF!="x","M2","")</f>
        <v>#REF!</v>
      </c>
      <c r="BU1797" s="12" t="e">
        <f>IF(Wedstrijden!#REF!="x","Z1","")</f>
        <v>#REF!</v>
      </c>
      <c r="BV1797" s="12" t="e">
        <f>IF(Wedstrijden!#REF!="x","Z2","")</f>
        <v>#REF!</v>
      </c>
      <c r="BW1797" s="12">
        <f>IF(COUNTA(Wedstrijden!#REF!)&lt;&gt;0,1,"")</f>
        <v>1</v>
      </c>
      <c r="BX1797" s="12">
        <f t="shared" si="169"/>
        <v>1</v>
      </c>
      <c r="BY1797" s="12" t="e">
        <f>IF(Wedstrijden!#REF!="x","BB","")</f>
        <v>#REF!</v>
      </c>
      <c r="BZ1797" s="12" t="e">
        <f>IF(Wedstrijden!#REF!="x","B","")</f>
        <v>#REF!</v>
      </c>
      <c r="CA1797" s="12" t="e">
        <f>IF(Wedstrijden!#REF!="x","L1","")</f>
        <v>#REF!</v>
      </c>
      <c r="CB1797" s="12" t="e">
        <f>IF(Wedstrijden!#REF!="x","L2","")</f>
        <v>#REF!</v>
      </c>
      <c r="CC1797" s="12" t="e">
        <f>IF(Wedstrijden!#REF!="x","M1","")</f>
        <v>#REF!</v>
      </c>
      <c r="CD1797" s="12" t="e">
        <f>IF(Wedstrijden!#REF!="x","M2","")</f>
        <v>#REF!</v>
      </c>
      <c r="CE1797" s="12" t="e">
        <f>IF(Wedstrijden!#REF!="x","Z1","")</f>
        <v>#REF!</v>
      </c>
      <c r="CF1797" s="12" t="e">
        <f>IF(Wedstrijden!#REF!="x","Z2","")</f>
        <v>#REF!</v>
      </c>
      <c r="CG1797" s="12" t="e">
        <f>IF(Wedstrijden!#REF!="x","ZZL","")</f>
        <v>#REF!</v>
      </c>
      <c r="CL1797" s="12">
        <f>IF(COUNTA(Wedstrijden!#REF!)&lt;&gt;0,2,"")</f>
        <v>2</v>
      </c>
      <c r="CM1797" s="12">
        <f t="shared" si="170"/>
        <v>2</v>
      </c>
      <c r="CN1797" s="12" t="e">
        <f>IF(Wedstrijden!#REF!="x","AA","")</f>
        <v>#REF!</v>
      </c>
      <c r="CO1797" s="12" t="e">
        <f>IF(Wedstrijden!#REF!="x","A","")</f>
        <v>#REF!</v>
      </c>
      <c r="CP1797" s="12" t="e">
        <f>IF(Wedstrijden!#REF!="x","BB","")</f>
        <v>#REF!</v>
      </c>
      <c r="CQ1797" s="12" t="e">
        <f>IF(Wedstrijden!#REF!="x","B","")</f>
        <v>#REF!</v>
      </c>
      <c r="CR1797" s="12" t="e">
        <f>IF(Wedstrijden!#REF!="x","L","")</f>
        <v>#REF!</v>
      </c>
      <c r="CS1797" s="12" t="e">
        <f>IF(Wedstrijden!#REF!="x","M","")</f>
        <v>#REF!</v>
      </c>
      <c r="CT1797" s="12" t="e">
        <f>IF(Wedstrijden!#REF!="x","Z","")</f>
        <v>#REF!</v>
      </c>
      <c r="CU1797" s="12" t="e">
        <f>IF(Wedstrijden!#REF!="x","ZZ","")</f>
        <v>#REF!</v>
      </c>
      <c r="CV1797" s="12">
        <f>IF(COUNTA(Wedstrijden!#REF!)&lt;&gt;0,2,"")</f>
        <v>2</v>
      </c>
      <c r="CW1797" s="12">
        <f t="shared" si="171"/>
        <v>1</v>
      </c>
      <c r="CX1797" s="12" t="e">
        <f>IF(Wedstrijden!#REF!="x","BB","")</f>
        <v>#REF!</v>
      </c>
      <c r="CY1797" s="12" t="e">
        <f>IF(Wedstrijden!#REF!="x","B","")</f>
        <v>#REF!</v>
      </c>
      <c r="CZ1797" s="12" t="e">
        <f>IF(Wedstrijden!#REF!="x","L","")</f>
        <v>#REF!</v>
      </c>
      <c r="DA1797" s="12" t="e">
        <f>IF(Wedstrijden!#REF!="x","M","")</f>
        <v>#REF!</v>
      </c>
      <c r="DB1797" s="12" t="e">
        <f>IF(Wedstrijden!#REF!="x","Z","")</f>
        <v>#REF!</v>
      </c>
      <c r="DC1797" s="12" t="e">
        <f>IF(Wedstrijden!#REF!="x","ZZ","")</f>
        <v>#REF!</v>
      </c>
      <c r="DD1797" s="12" t="e">
        <f>IF(Wedstrijden!#REF!="x","1.40","")</f>
        <v>#REF!</v>
      </c>
      <c r="DE1797" s="12">
        <f>IF(COUNTA(Wedstrijden!#REF!)&lt;&gt;0,6,"")</f>
        <v>6</v>
      </c>
      <c r="DF1797" s="12">
        <f t="shared" si="172"/>
        <v>2</v>
      </c>
      <c r="DG1797" s="12" t="e">
        <f>IF(Wedstrijden!#REF!="x","L","")</f>
        <v>#REF!</v>
      </c>
      <c r="DH1797" s="12" t="e">
        <f>IF(Wedstrijden!#REF!="x","M","")</f>
        <v>#REF!</v>
      </c>
      <c r="DI1797" s="12" t="e">
        <f>IF(Wedstrijden!#REF!="x","Z","")</f>
        <v>#REF!</v>
      </c>
      <c r="DJ1797" s="12" t="e">
        <f>IF(Wedstrijden!#REF!="x","Z","")</f>
        <v>#REF!</v>
      </c>
      <c r="DK1797" s="12">
        <f>IF(COUNTA(Wedstrijden!#REF!)&lt;&gt;0,6,"")</f>
        <v>6</v>
      </c>
      <c r="DL1797" s="12">
        <f t="shared" si="173"/>
        <v>1</v>
      </c>
      <c r="DM1797" s="12" t="e">
        <f>IF(Wedstrijden!#REF!="x","L","")</f>
        <v>#REF!</v>
      </c>
      <c r="DN1797" s="12" t="e">
        <f>IF(Wedstrijden!#REF!="x","M","")</f>
        <v>#REF!</v>
      </c>
      <c r="DO1797" s="12" t="e">
        <f>IF(Wedstrijden!#REF!="x","Z","")</f>
        <v>#REF!</v>
      </c>
      <c r="DP1797" s="12" t="e">
        <f>IF(Wedstrijden!#REF!="x","Z","")</f>
        <v>#REF!</v>
      </c>
    </row>
    <row r="1798" spans="1:120" ht="15" x14ac:dyDescent="0.25">
      <c r="A1798" s="14">
        <f>Wedstrijden!A1809</f>
        <v>0</v>
      </c>
      <c r="B1798" s="12" t="str">
        <f>IFERROR(VLOOKUP(Wedstrijden!C1809,Wedstrijdlocaties!$B$2:$E$500,2,FALSE),"")</f>
        <v/>
      </c>
      <c r="C1798" s="12" t="str">
        <f>Wedstrijden!D1809</f>
        <v/>
      </c>
      <c r="D1798" s="12" t="str">
        <f>IFERROR(VLOOKUP(Wedstrijden!E1809,Organisaties!$B$2:$C$500,2,FALSE),"")</f>
        <v/>
      </c>
      <c r="E1798" s="12" t="str">
        <f>IFERROR(VLOOKUP(Wedstrijden!E1809,Organisaties!$B$2:$G$500,5,FALSE),"")</f>
        <v/>
      </c>
      <c r="F1798" s="12" t="e">
        <f>IF(Wedstrijden!#REF!&lt;&gt;"",Wedstrijden!#REF!,"")</f>
        <v>#REF!</v>
      </c>
      <c r="G1798" s="12">
        <f>IF(Wedstrijden!K1809="Indoor",1,0)</f>
        <v>0</v>
      </c>
      <c r="H1798" s="12">
        <f>Wedstrijden!L1809</f>
        <v>0</v>
      </c>
      <c r="I1798" s="12" t="str">
        <f>IF(Wedstrijden!J1809="Nee",0,IF(Wedstrijden!J1809="Ja",1,""))</f>
        <v/>
      </c>
      <c r="J1798" s="12" t="str">
        <f>IF(Wedstrijden!M1809&lt;&gt;"",Wedstrijden!M1809,"")</f>
        <v/>
      </c>
      <c r="BJ1798" s="12">
        <f>IF(COUNTA(Wedstrijden!#REF!)&lt;&gt;0,1,"")</f>
        <v>1</v>
      </c>
      <c r="BK1798" s="12">
        <f t="shared" si="168"/>
        <v>2</v>
      </c>
      <c r="BL1798" s="12" t="e">
        <f>IF(Wedstrijden!#REF!="x","AA","")</f>
        <v>#REF!</v>
      </c>
      <c r="BM1798" s="12" t="e">
        <f>IF(Wedstrijden!#REF!="x","A","")</f>
        <v>#REF!</v>
      </c>
      <c r="BN1798" s="12" t="e">
        <f>IF(Wedstrijden!#REF!="x","B1","")</f>
        <v>#REF!</v>
      </c>
      <c r="BO1798" s="12" t="e">
        <f>IF(Wedstrijden!#REF!="x","BB","")</f>
        <v>#REF!</v>
      </c>
      <c r="BP1798" s="12" t="e">
        <f>IF(Wedstrijden!#REF!="x","B","")</f>
        <v>#REF!</v>
      </c>
      <c r="BQ1798" s="12" t="e">
        <f>IF(Wedstrijden!#REF!="x","L1","")</f>
        <v>#REF!</v>
      </c>
      <c r="BR1798" s="12" t="e">
        <f>IF(Wedstrijden!#REF!="x","L2","")</f>
        <v>#REF!</v>
      </c>
      <c r="BS1798" s="12" t="e">
        <f>IF(Wedstrijden!#REF!="x","M1","")</f>
        <v>#REF!</v>
      </c>
      <c r="BT1798" s="12" t="e">
        <f>IF(Wedstrijden!#REF!="x","M2","")</f>
        <v>#REF!</v>
      </c>
      <c r="BU1798" s="12" t="e">
        <f>IF(Wedstrijden!#REF!="x","Z1","")</f>
        <v>#REF!</v>
      </c>
      <c r="BV1798" s="12" t="e">
        <f>IF(Wedstrijden!#REF!="x","Z2","")</f>
        <v>#REF!</v>
      </c>
      <c r="BW1798" s="12">
        <f>IF(COUNTA(Wedstrijden!#REF!)&lt;&gt;0,1,"")</f>
        <v>1</v>
      </c>
      <c r="BX1798" s="12">
        <f t="shared" si="169"/>
        <v>1</v>
      </c>
      <c r="BY1798" s="12" t="e">
        <f>IF(Wedstrijden!#REF!="x","BB","")</f>
        <v>#REF!</v>
      </c>
      <c r="BZ1798" s="12" t="e">
        <f>IF(Wedstrijden!#REF!="x","B","")</f>
        <v>#REF!</v>
      </c>
      <c r="CA1798" s="12" t="e">
        <f>IF(Wedstrijden!#REF!="x","L1","")</f>
        <v>#REF!</v>
      </c>
      <c r="CB1798" s="12" t="e">
        <f>IF(Wedstrijden!#REF!="x","L2","")</f>
        <v>#REF!</v>
      </c>
      <c r="CC1798" s="12" t="e">
        <f>IF(Wedstrijden!#REF!="x","M1","")</f>
        <v>#REF!</v>
      </c>
      <c r="CD1798" s="12" t="e">
        <f>IF(Wedstrijden!#REF!="x","M2","")</f>
        <v>#REF!</v>
      </c>
      <c r="CE1798" s="12" t="e">
        <f>IF(Wedstrijden!#REF!="x","Z1","")</f>
        <v>#REF!</v>
      </c>
      <c r="CF1798" s="12" t="e">
        <f>IF(Wedstrijden!#REF!="x","Z2","")</f>
        <v>#REF!</v>
      </c>
      <c r="CG1798" s="12" t="e">
        <f>IF(Wedstrijden!#REF!="x","ZZL","")</f>
        <v>#REF!</v>
      </c>
      <c r="CL1798" s="12">
        <f>IF(COUNTA(Wedstrijden!#REF!)&lt;&gt;0,2,"")</f>
        <v>2</v>
      </c>
      <c r="CM1798" s="12">
        <f t="shared" si="170"/>
        <v>2</v>
      </c>
      <c r="CN1798" s="12" t="e">
        <f>IF(Wedstrijden!#REF!="x","AA","")</f>
        <v>#REF!</v>
      </c>
      <c r="CO1798" s="12" t="e">
        <f>IF(Wedstrijden!#REF!="x","A","")</f>
        <v>#REF!</v>
      </c>
      <c r="CP1798" s="12" t="e">
        <f>IF(Wedstrijden!#REF!="x","BB","")</f>
        <v>#REF!</v>
      </c>
      <c r="CQ1798" s="12" t="e">
        <f>IF(Wedstrijden!#REF!="x","B","")</f>
        <v>#REF!</v>
      </c>
      <c r="CR1798" s="12" t="e">
        <f>IF(Wedstrijden!#REF!="x","L","")</f>
        <v>#REF!</v>
      </c>
      <c r="CS1798" s="12" t="e">
        <f>IF(Wedstrijden!#REF!="x","M","")</f>
        <v>#REF!</v>
      </c>
      <c r="CT1798" s="12" t="e">
        <f>IF(Wedstrijden!#REF!="x","Z","")</f>
        <v>#REF!</v>
      </c>
      <c r="CU1798" s="12" t="e">
        <f>IF(Wedstrijden!#REF!="x","ZZ","")</f>
        <v>#REF!</v>
      </c>
      <c r="CV1798" s="12">
        <f>IF(COUNTA(Wedstrijden!#REF!)&lt;&gt;0,2,"")</f>
        <v>2</v>
      </c>
      <c r="CW1798" s="12">
        <f t="shared" si="171"/>
        <v>1</v>
      </c>
      <c r="CX1798" s="12" t="e">
        <f>IF(Wedstrijden!#REF!="x","BB","")</f>
        <v>#REF!</v>
      </c>
      <c r="CY1798" s="12" t="e">
        <f>IF(Wedstrijden!#REF!="x","B","")</f>
        <v>#REF!</v>
      </c>
      <c r="CZ1798" s="12" t="e">
        <f>IF(Wedstrijden!#REF!="x","L","")</f>
        <v>#REF!</v>
      </c>
      <c r="DA1798" s="12" t="e">
        <f>IF(Wedstrijden!#REF!="x","M","")</f>
        <v>#REF!</v>
      </c>
      <c r="DB1798" s="12" t="e">
        <f>IF(Wedstrijden!#REF!="x","Z","")</f>
        <v>#REF!</v>
      </c>
      <c r="DC1798" s="12" t="e">
        <f>IF(Wedstrijden!#REF!="x","ZZ","")</f>
        <v>#REF!</v>
      </c>
      <c r="DD1798" s="12" t="e">
        <f>IF(Wedstrijden!#REF!="x","1.40","")</f>
        <v>#REF!</v>
      </c>
      <c r="DE1798" s="12">
        <f>IF(COUNTA(Wedstrijden!#REF!)&lt;&gt;0,6,"")</f>
        <v>6</v>
      </c>
      <c r="DF1798" s="12">
        <f t="shared" si="172"/>
        <v>2</v>
      </c>
      <c r="DG1798" s="12" t="e">
        <f>IF(Wedstrijden!#REF!="x","L","")</f>
        <v>#REF!</v>
      </c>
      <c r="DH1798" s="12" t="e">
        <f>IF(Wedstrijden!#REF!="x","M","")</f>
        <v>#REF!</v>
      </c>
      <c r="DI1798" s="12" t="e">
        <f>IF(Wedstrijden!#REF!="x","Z","")</f>
        <v>#REF!</v>
      </c>
      <c r="DJ1798" s="12" t="e">
        <f>IF(Wedstrijden!#REF!="x","Z","")</f>
        <v>#REF!</v>
      </c>
      <c r="DK1798" s="12">
        <f>IF(COUNTA(Wedstrijden!#REF!)&lt;&gt;0,6,"")</f>
        <v>6</v>
      </c>
      <c r="DL1798" s="12">
        <f t="shared" si="173"/>
        <v>1</v>
      </c>
      <c r="DM1798" s="12" t="e">
        <f>IF(Wedstrijden!#REF!="x","L","")</f>
        <v>#REF!</v>
      </c>
      <c r="DN1798" s="12" t="e">
        <f>IF(Wedstrijden!#REF!="x","M","")</f>
        <v>#REF!</v>
      </c>
      <c r="DO1798" s="12" t="e">
        <f>IF(Wedstrijden!#REF!="x","Z","")</f>
        <v>#REF!</v>
      </c>
      <c r="DP1798" s="12" t="e">
        <f>IF(Wedstrijden!#REF!="x","Z","")</f>
        <v>#REF!</v>
      </c>
    </row>
    <row r="1799" spans="1:120" ht="15" x14ac:dyDescent="0.25">
      <c r="A1799" s="14">
        <f>Wedstrijden!A1810</f>
        <v>0</v>
      </c>
      <c r="B1799" s="12" t="str">
        <f>IFERROR(VLOOKUP(Wedstrijden!C1810,Wedstrijdlocaties!$B$2:$E$500,2,FALSE),"")</f>
        <v/>
      </c>
      <c r="C1799" s="12" t="str">
        <f>Wedstrijden!D1810</f>
        <v/>
      </c>
      <c r="D1799" s="12" t="str">
        <f>IFERROR(VLOOKUP(Wedstrijden!E1810,Organisaties!$B$2:$C$500,2,FALSE),"")</f>
        <v/>
      </c>
      <c r="E1799" s="12" t="str">
        <f>IFERROR(VLOOKUP(Wedstrijden!E1810,Organisaties!$B$2:$G$500,5,FALSE),"")</f>
        <v/>
      </c>
      <c r="F1799" s="12" t="e">
        <f>IF(Wedstrijden!#REF!&lt;&gt;"",Wedstrijden!#REF!,"")</f>
        <v>#REF!</v>
      </c>
      <c r="G1799" s="12">
        <f>IF(Wedstrijden!K1810="Indoor",1,0)</f>
        <v>0</v>
      </c>
      <c r="H1799" s="12">
        <f>Wedstrijden!L1810</f>
        <v>0</v>
      </c>
      <c r="I1799" s="12" t="str">
        <f>IF(Wedstrijden!J1810="Nee",0,IF(Wedstrijden!J1810="Ja",1,""))</f>
        <v/>
      </c>
      <c r="J1799" s="12" t="str">
        <f>IF(Wedstrijden!M1810&lt;&gt;"",Wedstrijden!M1810,"")</f>
        <v/>
      </c>
      <c r="BJ1799" s="12">
        <f>IF(COUNTA(Wedstrijden!#REF!)&lt;&gt;0,1,"")</f>
        <v>1</v>
      </c>
      <c r="BK1799" s="12">
        <f t="shared" si="168"/>
        <v>2</v>
      </c>
      <c r="BL1799" s="12" t="e">
        <f>IF(Wedstrijden!#REF!="x","AA","")</f>
        <v>#REF!</v>
      </c>
      <c r="BM1799" s="12" t="e">
        <f>IF(Wedstrijden!#REF!="x","A","")</f>
        <v>#REF!</v>
      </c>
      <c r="BN1799" s="12" t="e">
        <f>IF(Wedstrijden!#REF!="x","B1","")</f>
        <v>#REF!</v>
      </c>
      <c r="BO1799" s="12" t="e">
        <f>IF(Wedstrijden!#REF!="x","BB","")</f>
        <v>#REF!</v>
      </c>
      <c r="BP1799" s="12" t="e">
        <f>IF(Wedstrijden!#REF!="x","B","")</f>
        <v>#REF!</v>
      </c>
      <c r="BQ1799" s="12" t="e">
        <f>IF(Wedstrijden!#REF!="x","L1","")</f>
        <v>#REF!</v>
      </c>
      <c r="BR1799" s="12" t="e">
        <f>IF(Wedstrijden!#REF!="x","L2","")</f>
        <v>#REF!</v>
      </c>
      <c r="BS1799" s="12" t="e">
        <f>IF(Wedstrijden!#REF!="x","M1","")</f>
        <v>#REF!</v>
      </c>
      <c r="BT1799" s="12" t="e">
        <f>IF(Wedstrijden!#REF!="x","M2","")</f>
        <v>#REF!</v>
      </c>
      <c r="BU1799" s="12" t="e">
        <f>IF(Wedstrijden!#REF!="x","Z1","")</f>
        <v>#REF!</v>
      </c>
      <c r="BV1799" s="12" t="e">
        <f>IF(Wedstrijden!#REF!="x","Z2","")</f>
        <v>#REF!</v>
      </c>
      <c r="BW1799" s="12">
        <f>IF(COUNTA(Wedstrijden!#REF!)&lt;&gt;0,1,"")</f>
        <v>1</v>
      </c>
      <c r="BX1799" s="12">
        <f t="shared" si="169"/>
        <v>1</v>
      </c>
      <c r="BY1799" s="12" t="e">
        <f>IF(Wedstrijden!#REF!="x","BB","")</f>
        <v>#REF!</v>
      </c>
      <c r="BZ1799" s="12" t="e">
        <f>IF(Wedstrijden!#REF!="x","B","")</f>
        <v>#REF!</v>
      </c>
      <c r="CA1799" s="12" t="e">
        <f>IF(Wedstrijden!#REF!="x","L1","")</f>
        <v>#REF!</v>
      </c>
      <c r="CB1799" s="12" t="e">
        <f>IF(Wedstrijden!#REF!="x","L2","")</f>
        <v>#REF!</v>
      </c>
      <c r="CC1799" s="12" t="e">
        <f>IF(Wedstrijden!#REF!="x","M1","")</f>
        <v>#REF!</v>
      </c>
      <c r="CD1799" s="12" t="e">
        <f>IF(Wedstrijden!#REF!="x","M2","")</f>
        <v>#REF!</v>
      </c>
      <c r="CE1799" s="12" t="e">
        <f>IF(Wedstrijden!#REF!="x","Z1","")</f>
        <v>#REF!</v>
      </c>
      <c r="CF1799" s="12" t="e">
        <f>IF(Wedstrijden!#REF!="x","Z2","")</f>
        <v>#REF!</v>
      </c>
      <c r="CG1799" s="12" t="e">
        <f>IF(Wedstrijden!#REF!="x","ZZL","")</f>
        <v>#REF!</v>
      </c>
      <c r="CL1799" s="12">
        <f>IF(COUNTA(Wedstrijden!#REF!)&lt;&gt;0,2,"")</f>
        <v>2</v>
      </c>
      <c r="CM1799" s="12">
        <f t="shared" si="170"/>
        <v>2</v>
      </c>
      <c r="CN1799" s="12" t="e">
        <f>IF(Wedstrijden!#REF!="x","AA","")</f>
        <v>#REF!</v>
      </c>
      <c r="CO1799" s="12" t="e">
        <f>IF(Wedstrijden!#REF!="x","A","")</f>
        <v>#REF!</v>
      </c>
      <c r="CP1799" s="12" t="e">
        <f>IF(Wedstrijden!#REF!="x","BB","")</f>
        <v>#REF!</v>
      </c>
      <c r="CQ1799" s="12" t="e">
        <f>IF(Wedstrijden!#REF!="x","B","")</f>
        <v>#REF!</v>
      </c>
      <c r="CR1799" s="12" t="e">
        <f>IF(Wedstrijden!#REF!="x","L","")</f>
        <v>#REF!</v>
      </c>
      <c r="CS1799" s="12" t="e">
        <f>IF(Wedstrijden!#REF!="x","M","")</f>
        <v>#REF!</v>
      </c>
      <c r="CT1799" s="12" t="e">
        <f>IF(Wedstrijden!#REF!="x","Z","")</f>
        <v>#REF!</v>
      </c>
      <c r="CU1799" s="12" t="e">
        <f>IF(Wedstrijden!#REF!="x","ZZ","")</f>
        <v>#REF!</v>
      </c>
      <c r="CV1799" s="12">
        <f>IF(COUNTA(Wedstrijden!#REF!)&lt;&gt;0,2,"")</f>
        <v>2</v>
      </c>
      <c r="CW1799" s="12">
        <f t="shared" si="171"/>
        <v>1</v>
      </c>
      <c r="CX1799" s="12" t="e">
        <f>IF(Wedstrijden!#REF!="x","BB","")</f>
        <v>#REF!</v>
      </c>
      <c r="CY1799" s="12" t="e">
        <f>IF(Wedstrijden!#REF!="x","B","")</f>
        <v>#REF!</v>
      </c>
      <c r="CZ1799" s="12" t="e">
        <f>IF(Wedstrijden!#REF!="x","L","")</f>
        <v>#REF!</v>
      </c>
      <c r="DA1799" s="12" t="e">
        <f>IF(Wedstrijden!#REF!="x","M","")</f>
        <v>#REF!</v>
      </c>
      <c r="DB1799" s="12" t="e">
        <f>IF(Wedstrijden!#REF!="x","Z","")</f>
        <v>#REF!</v>
      </c>
      <c r="DC1799" s="12" t="e">
        <f>IF(Wedstrijden!#REF!="x","ZZ","")</f>
        <v>#REF!</v>
      </c>
      <c r="DD1799" s="12" t="e">
        <f>IF(Wedstrijden!#REF!="x","1.40","")</f>
        <v>#REF!</v>
      </c>
      <c r="DE1799" s="12">
        <f>IF(COUNTA(Wedstrijden!#REF!)&lt;&gt;0,6,"")</f>
        <v>6</v>
      </c>
      <c r="DF1799" s="12">
        <f t="shared" si="172"/>
        <v>2</v>
      </c>
      <c r="DG1799" s="12" t="e">
        <f>IF(Wedstrijden!#REF!="x","L","")</f>
        <v>#REF!</v>
      </c>
      <c r="DH1799" s="12" t="e">
        <f>IF(Wedstrijden!#REF!="x","M","")</f>
        <v>#REF!</v>
      </c>
      <c r="DI1799" s="12" t="e">
        <f>IF(Wedstrijden!#REF!="x","Z","")</f>
        <v>#REF!</v>
      </c>
      <c r="DJ1799" s="12" t="e">
        <f>IF(Wedstrijden!#REF!="x","Z","")</f>
        <v>#REF!</v>
      </c>
      <c r="DK1799" s="12">
        <f>IF(COUNTA(Wedstrijden!#REF!)&lt;&gt;0,6,"")</f>
        <v>6</v>
      </c>
      <c r="DL1799" s="12">
        <f t="shared" si="173"/>
        <v>1</v>
      </c>
      <c r="DM1799" s="12" t="e">
        <f>IF(Wedstrijden!#REF!="x","L","")</f>
        <v>#REF!</v>
      </c>
      <c r="DN1799" s="12" t="e">
        <f>IF(Wedstrijden!#REF!="x","M","")</f>
        <v>#REF!</v>
      </c>
      <c r="DO1799" s="12" t="e">
        <f>IF(Wedstrijden!#REF!="x","Z","")</f>
        <v>#REF!</v>
      </c>
      <c r="DP1799" s="12" t="e">
        <f>IF(Wedstrijden!#REF!="x","Z","")</f>
        <v>#REF!</v>
      </c>
    </row>
    <row r="1800" spans="1:120" ht="15" x14ac:dyDescent="0.25">
      <c r="A1800" s="14">
        <f>Wedstrijden!A1811</f>
        <v>0</v>
      </c>
      <c r="B1800" s="12" t="str">
        <f>IFERROR(VLOOKUP(Wedstrijden!C1811,Wedstrijdlocaties!$B$2:$E$500,2,FALSE),"")</f>
        <v/>
      </c>
      <c r="C1800" s="12" t="str">
        <f>Wedstrijden!D1811</f>
        <v/>
      </c>
      <c r="D1800" s="12" t="str">
        <f>IFERROR(VLOOKUP(Wedstrijden!E1811,Organisaties!$B$2:$C$500,2,FALSE),"")</f>
        <v/>
      </c>
      <c r="E1800" s="12" t="str">
        <f>IFERROR(VLOOKUP(Wedstrijden!E1811,Organisaties!$B$2:$G$500,5,FALSE),"")</f>
        <v/>
      </c>
      <c r="F1800" s="12" t="e">
        <f>IF(Wedstrijden!#REF!&lt;&gt;"",Wedstrijden!#REF!,"")</f>
        <v>#REF!</v>
      </c>
      <c r="G1800" s="12">
        <f>IF(Wedstrijden!K1811="Indoor",1,0)</f>
        <v>0</v>
      </c>
      <c r="H1800" s="12">
        <f>Wedstrijden!L1811</f>
        <v>0</v>
      </c>
      <c r="I1800" s="12" t="str">
        <f>IF(Wedstrijden!J1811="Nee",0,IF(Wedstrijden!J1811="Ja",1,""))</f>
        <v/>
      </c>
      <c r="J1800" s="12" t="str">
        <f>IF(Wedstrijden!M1811&lt;&gt;"",Wedstrijden!M1811,"")</f>
        <v/>
      </c>
      <c r="BJ1800" s="12">
        <f>IF(COUNTA(Wedstrijden!#REF!)&lt;&gt;0,1,"")</f>
        <v>1</v>
      </c>
      <c r="BK1800" s="12">
        <f t="shared" si="168"/>
        <v>2</v>
      </c>
      <c r="BL1800" s="12" t="e">
        <f>IF(Wedstrijden!#REF!="x","AA","")</f>
        <v>#REF!</v>
      </c>
      <c r="BM1800" s="12" t="e">
        <f>IF(Wedstrijden!#REF!="x","A","")</f>
        <v>#REF!</v>
      </c>
      <c r="BN1800" s="12" t="e">
        <f>IF(Wedstrijden!#REF!="x","B1","")</f>
        <v>#REF!</v>
      </c>
      <c r="BO1800" s="12" t="e">
        <f>IF(Wedstrijden!#REF!="x","BB","")</f>
        <v>#REF!</v>
      </c>
      <c r="BP1800" s="12" t="e">
        <f>IF(Wedstrijden!#REF!="x","B","")</f>
        <v>#REF!</v>
      </c>
      <c r="BQ1800" s="12" t="e">
        <f>IF(Wedstrijden!#REF!="x","L1","")</f>
        <v>#REF!</v>
      </c>
      <c r="BR1800" s="12" t="e">
        <f>IF(Wedstrijden!#REF!="x","L2","")</f>
        <v>#REF!</v>
      </c>
      <c r="BS1800" s="12" t="e">
        <f>IF(Wedstrijden!#REF!="x","M1","")</f>
        <v>#REF!</v>
      </c>
      <c r="BT1800" s="12" t="e">
        <f>IF(Wedstrijden!#REF!="x","M2","")</f>
        <v>#REF!</v>
      </c>
      <c r="BU1800" s="12" t="e">
        <f>IF(Wedstrijden!#REF!="x","Z1","")</f>
        <v>#REF!</v>
      </c>
      <c r="BV1800" s="12" t="e">
        <f>IF(Wedstrijden!#REF!="x","Z2","")</f>
        <v>#REF!</v>
      </c>
      <c r="BW1800" s="12">
        <f>IF(COUNTA(Wedstrijden!#REF!)&lt;&gt;0,1,"")</f>
        <v>1</v>
      </c>
      <c r="BX1800" s="12">
        <f t="shared" si="169"/>
        <v>1</v>
      </c>
      <c r="BY1800" s="12" t="e">
        <f>IF(Wedstrijden!#REF!="x","BB","")</f>
        <v>#REF!</v>
      </c>
      <c r="BZ1800" s="12" t="e">
        <f>IF(Wedstrijden!#REF!="x","B","")</f>
        <v>#REF!</v>
      </c>
      <c r="CA1800" s="12" t="e">
        <f>IF(Wedstrijden!#REF!="x","L1","")</f>
        <v>#REF!</v>
      </c>
      <c r="CB1800" s="12" t="e">
        <f>IF(Wedstrijden!#REF!="x","L2","")</f>
        <v>#REF!</v>
      </c>
      <c r="CC1800" s="12" t="e">
        <f>IF(Wedstrijden!#REF!="x","M1","")</f>
        <v>#REF!</v>
      </c>
      <c r="CD1800" s="12" t="e">
        <f>IF(Wedstrijden!#REF!="x","M2","")</f>
        <v>#REF!</v>
      </c>
      <c r="CE1800" s="12" t="e">
        <f>IF(Wedstrijden!#REF!="x","Z1","")</f>
        <v>#REF!</v>
      </c>
      <c r="CF1800" s="12" t="e">
        <f>IF(Wedstrijden!#REF!="x","Z2","")</f>
        <v>#REF!</v>
      </c>
      <c r="CG1800" s="12" t="e">
        <f>IF(Wedstrijden!#REF!="x","ZZL","")</f>
        <v>#REF!</v>
      </c>
      <c r="CL1800" s="12">
        <f>IF(COUNTA(Wedstrijden!#REF!)&lt;&gt;0,2,"")</f>
        <v>2</v>
      </c>
      <c r="CM1800" s="12">
        <f t="shared" si="170"/>
        <v>2</v>
      </c>
      <c r="CN1800" s="12" t="e">
        <f>IF(Wedstrijden!#REF!="x","AA","")</f>
        <v>#REF!</v>
      </c>
      <c r="CO1800" s="12" t="e">
        <f>IF(Wedstrijden!#REF!="x","A","")</f>
        <v>#REF!</v>
      </c>
      <c r="CP1800" s="12" t="e">
        <f>IF(Wedstrijden!#REF!="x","BB","")</f>
        <v>#REF!</v>
      </c>
      <c r="CQ1800" s="12" t="e">
        <f>IF(Wedstrijden!#REF!="x","B","")</f>
        <v>#REF!</v>
      </c>
      <c r="CR1800" s="12" t="e">
        <f>IF(Wedstrijden!#REF!="x","L","")</f>
        <v>#REF!</v>
      </c>
      <c r="CS1800" s="12" t="e">
        <f>IF(Wedstrijden!#REF!="x","M","")</f>
        <v>#REF!</v>
      </c>
      <c r="CT1800" s="12" t="e">
        <f>IF(Wedstrijden!#REF!="x","Z","")</f>
        <v>#REF!</v>
      </c>
      <c r="CU1800" s="12" t="e">
        <f>IF(Wedstrijden!#REF!="x","ZZ","")</f>
        <v>#REF!</v>
      </c>
      <c r="CV1800" s="12">
        <f>IF(COUNTA(Wedstrijden!#REF!)&lt;&gt;0,2,"")</f>
        <v>2</v>
      </c>
      <c r="CW1800" s="12">
        <f t="shared" si="171"/>
        <v>1</v>
      </c>
      <c r="CX1800" s="12" t="e">
        <f>IF(Wedstrijden!#REF!="x","BB","")</f>
        <v>#REF!</v>
      </c>
      <c r="CY1800" s="12" t="e">
        <f>IF(Wedstrijden!#REF!="x","B","")</f>
        <v>#REF!</v>
      </c>
      <c r="CZ1800" s="12" t="e">
        <f>IF(Wedstrijden!#REF!="x","L","")</f>
        <v>#REF!</v>
      </c>
      <c r="DA1800" s="12" t="e">
        <f>IF(Wedstrijden!#REF!="x","M","")</f>
        <v>#REF!</v>
      </c>
      <c r="DB1800" s="12" t="e">
        <f>IF(Wedstrijden!#REF!="x","Z","")</f>
        <v>#REF!</v>
      </c>
      <c r="DC1800" s="12" t="e">
        <f>IF(Wedstrijden!#REF!="x","ZZ","")</f>
        <v>#REF!</v>
      </c>
      <c r="DD1800" s="12" t="e">
        <f>IF(Wedstrijden!#REF!="x","1.40","")</f>
        <v>#REF!</v>
      </c>
      <c r="DE1800" s="12">
        <f>IF(COUNTA(Wedstrijden!#REF!)&lt;&gt;0,6,"")</f>
        <v>6</v>
      </c>
      <c r="DF1800" s="12">
        <f t="shared" si="172"/>
        <v>2</v>
      </c>
      <c r="DG1800" s="12" t="e">
        <f>IF(Wedstrijden!#REF!="x","L","")</f>
        <v>#REF!</v>
      </c>
      <c r="DH1800" s="12" t="e">
        <f>IF(Wedstrijden!#REF!="x","M","")</f>
        <v>#REF!</v>
      </c>
      <c r="DI1800" s="12" t="e">
        <f>IF(Wedstrijden!#REF!="x","Z","")</f>
        <v>#REF!</v>
      </c>
      <c r="DJ1800" s="12" t="e">
        <f>IF(Wedstrijden!#REF!="x","Z","")</f>
        <v>#REF!</v>
      </c>
      <c r="DK1800" s="12">
        <f>IF(COUNTA(Wedstrijden!#REF!)&lt;&gt;0,6,"")</f>
        <v>6</v>
      </c>
      <c r="DL1800" s="12">
        <f t="shared" si="173"/>
        <v>1</v>
      </c>
      <c r="DM1800" s="12" t="e">
        <f>IF(Wedstrijden!#REF!="x","L","")</f>
        <v>#REF!</v>
      </c>
      <c r="DN1800" s="12" t="e">
        <f>IF(Wedstrijden!#REF!="x","M","")</f>
        <v>#REF!</v>
      </c>
      <c r="DO1800" s="12" t="e">
        <f>IF(Wedstrijden!#REF!="x","Z","")</f>
        <v>#REF!</v>
      </c>
      <c r="DP1800" s="12" t="e">
        <f>IF(Wedstrijden!#REF!="x","Z","")</f>
        <v>#REF!</v>
      </c>
    </row>
    <row r="1801" spans="1:120" ht="15" x14ac:dyDescent="0.25">
      <c r="A1801" s="14">
        <f>Wedstrijden!A1812</f>
        <v>0</v>
      </c>
      <c r="B1801" s="12" t="str">
        <f>IFERROR(VLOOKUP(Wedstrijden!C1812,Wedstrijdlocaties!$B$2:$E$500,2,FALSE),"")</f>
        <v/>
      </c>
      <c r="C1801" s="12" t="str">
        <f>Wedstrijden!D1812</f>
        <v/>
      </c>
      <c r="D1801" s="12" t="str">
        <f>IFERROR(VLOOKUP(Wedstrijden!E1812,Organisaties!$B$2:$C$500,2,FALSE),"")</f>
        <v/>
      </c>
      <c r="E1801" s="12" t="str">
        <f>IFERROR(VLOOKUP(Wedstrijden!E1812,Organisaties!$B$2:$G$500,5,FALSE),"")</f>
        <v/>
      </c>
      <c r="F1801" s="12" t="e">
        <f>IF(Wedstrijden!#REF!&lt;&gt;"",Wedstrijden!#REF!,"")</f>
        <v>#REF!</v>
      </c>
      <c r="G1801" s="12">
        <f>IF(Wedstrijden!K1812="Indoor",1,0)</f>
        <v>0</v>
      </c>
      <c r="H1801" s="12">
        <f>Wedstrijden!L1812</f>
        <v>0</v>
      </c>
      <c r="I1801" s="12" t="str">
        <f>IF(Wedstrijden!J1812="Nee",0,IF(Wedstrijden!J1812="Ja",1,""))</f>
        <v/>
      </c>
      <c r="J1801" s="12" t="str">
        <f>IF(Wedstrijden!M1812&lt;&gt;"",Wedstrijden!M1812,"")</f>
        <v/>
      </c>
      <c r="BJ1801" s="12">
        <f>IF(COUNTA(Wedstrijden!#REF!)&lt;&gt;0,1,"")</f>
        <v>1</v>
      </c>
      <c r="BK1801" s="12">
        <f t="shared" si="168"/>
        <v>2</v>
      </c>
      <c r="BL1801" s="12" t="e">
        <f>IF(Wedstrijden!#REF!="x","AA","")</f>
        <v>#REF!</v>
      </c>
      <c r="BM1801" s="12" t="e">
        <f>IF(Wedstrijden!#REF!="x","A","")</f>
        <v>#REF!</v>
      </c>
      <c r="BN1801" s="12" t="e">
        <f>IF(Wedstrijden!#REF!="x","B1","")</f>
        <v>#REF!</v>
      </c>
      <c r="BO1801" s="12" t="e">
        <f>IF(Wedstrijden!#REF!="x","BB","")</f>
        <v>#REF!</v>
      </c>
      <c r="BP1801" s="12" t="e">
        <f>IF(Wedstrijden!#REF!="x","B","")</f>
        <v>#REF!</v>
      </c>
      <c r="BQ1801" s="12" t="e">
        <f>IF(Wedstrijden!#REF!="x","L1","")</f>
        <v>#REF!</v>
      </c>
      <c r="BR1801" s="12" t="e">
        <f>IF(Wedstrijden!#REF!="x","L2","")</f>
        <v>#REF!</v>
      </c>
      <c r="BS1801" s="12" t="e">
        <f>IF(Wedstrijden!#REF!="x","M1","")</f>
        <v>#REF!</v>
      </c>
      <c r="BT1801" s="12" t="e">
        <f>IF(Wedstrijden!#REF!="x","M2","")</f>
        <v>#REF!</v>
      </c>
      <c r="BU1801" s="12" t="e">
        <f>IF(Wedstrijden!#REF!="x","Z1","")</f>
        <v>#REF!</v>
      </c>
      <c r="BV1801" s="12" t="e">
        <f>IF(Wedstrijden!#REF!="x","Z2","")</f>
        <v>#REF!</v>
      </c>
      <c r="BW1801" s="12">
        <f>IF(COUNTA(Wedstrijden!#REF!)&lt;&gt;0,1,"")</f>
        <v>1</v>
      </c>
      <c r="BX1801" s="12">
        <f t="shared" si="169"/>
        <v>1</v>
      </c>
      <c r="BY1801" s="12" t="e">
        <f>IF(Wedstrijden!#REF!="x","BB","")</f>
        <v>#REF!</v>
      </c>
      <c r="BZ1801" s="12" t="e">
        <f>IF(Wedstrijden!#REF!="x","B","")</f>
        <v>#REF!</v>
      </c>
      <c r="CA1801" s="12" t="e">
        <f>IF(Wedstrijden!#REF!="x","L1","")</f>
        <v>#REF!</v>
      </c>
      <c r="CB1801" s="12" t="e">
        <f>IF(Wedstrijden!#REF!="x","L2","")</f>
        <v>#REF!</v>
      </c>
      <c r="CC1801" s="12" t="e">
        <f>IF(Wedstrijden!#REF!="x","M1","")</f>
        <v>#REF!</v>
      </c>
      <c r="CD1801" s="12" t="e">
        <f>IF(Wedstrijden!#REF!="x","M2","")</f>
        <v>#REF!</v>
      </c>
      <c r="CE1801" s="12" t="e">
        <f>IF(Wedstrijden!#REF!="x","Z1","")</f>
        <v>#REF!</v>
      </c>
      <c r="CF1801" s="12" t="e">
        <f>IF(Wedstrijden!#REF!="x","Z2","")</f>
        <v>#REF!</v>
      </c>
      <c r="CG1801" s="12" t="e">
        <f>IF(Wedstrijden!#REF!="x","ZZL","")</f>
        <v>#REF!</v>
      </c>
      <c r="CL1801" s="12">
        <f>IF(COUNTA(Wedstrijden!#REF!)&lt;&gt;0,2,"")</f>
        <v>2</v>
      </c>
      <c r="CM1801" s="12">
        <f t="shared" si="170"/>
        <v>2</v>
      </c>
      <c r="CN1801" s="12" t="e">
        <f>IF(Wedstrijden!#REF!="x","AA","")</f>
        <v>#REF!</v>
      </c>
      <c r="CO1801" s="12" t="e">
        <f>IF(Wedstrijden!#REF!="x","A","")</f>
        <v>#REF!</v>
      </c>
      <c r="CP1801" s="12" t="e">
        <f>IF(Wedstrijden!#REF!="x","BB","")</f>
        <v>#REF!</v>
      </c>
      <c r="CQ1801" s="12" t="e">
        <f>IF(Wedstrijden!#REF!="x","B","")</f>
        <v>#REF!</v>
      </c>
      <c r="CR1801" s="12" t="e">
        <f>IF(Wedstrijden!#REF!="x","L","")</f>
        <v>#REF!</v>
      </c>
      <c r="CS1801" s="12" t="e">
        <f>IF(Wedstrijden!#REF!="x","M","")</f>
        <v>#REF!</v>
      </c>
      <c r="CT1801" s="12" t="e">
        <f>IF(Wedstrijden!#REF!="x","Z","")</f>
        <v>#REF!</v>
      </c>
      <c r="CU1801" s="12" t="e">
        <f>IF(Wedstrijden!#REF!="x","ZZ","")</f>
        <v>#REF!</v>
      </c>
      <c r="CV1801" s="12">
        <f>IF(COUNTA(Wedstrijden!#REF!)&lt;&gt;0,2,"")</f>
        <v>2</v>
      </c>
      <c r="CW1801" s="12">
        <f t="shared" si="171"/>
        <v>1</v>
      </c>
      <c r="CX1801" s="12" t="e">
        <f>IF(Wedstrijden!#REF!="x","BB","")</f>
        <v>#REF!</v>
      </c>
      <c r="CY1801" s="12" t="e">
        <f>IF(Wedstrijden!#REF!="x","B","")</f>
        <v>#REF!</v>
      </c>
      <c r="CZ1801" s="12" t="e">
        <f>IF(Wedstrijden!#REF!="x","L","")</f>
        <v>#REF!</v>
      </c>
      <c r="DA1801" s="12" t="e">
        <f>IF(Wedstrijden!#REF!="x","M","")</f>
        <v>#REF!</v>
      </c>
      <c r="DB1801" s="12" t="e">
        <f>IF(Wedstrijden!#REF!="x","Z","")</f>
        <v>#REF!</v>
      </c>
      <c r="DC1801" s="12" t="e">
        <f>IF(Wedstrijden!#REF!="x","ZZ","")</f>
        <v>#REF!</v>
      </c>
      <c r="DD1801" s="12" t="e">
        <f>IF(Wedstrijden!#REF!="x","1.40","")</f>
        <v>#REF!</v>
      </c>
      <c r="DE1801" s="12">
        <f>IF(COUNTA(Wedstrijden!#REF!)&lt;&gt;0,6,"")</f>
        <v>6</v>
      </c>
      <c r="DF1801" s="12">
        <f t="shared" si="172"/>
        <v>2</v>
      </c>
      <c r="DG1801" s="12" t="e">
        <f>IF(Wedstrijden!#REF!="x","L","")</f>
        <v>#REF!</v>
      </c>
      <c r="DH1801" s="12" t="e">
        <f>IF(Wedstrijden!#REF!="x","M","")</f>
        <v>#REF!</v>
      </c>
      <c r="DI1801" s="12" t="e">
        <f>IF(Wedstrijden!#REF!="x","Z","")</f>
        <v>#REF!</v>
      </c>
      <c r="DJ1801" s="12" t="e">
        <f>IF(Wedstrijden!#REF!="x","Z","")</f>
        <v>#REF!</v>
      </c>
      <c r="DK1801" s="12">
        <f>IF(COUNTA(Wedstrijden!#REF!)&lt;&gt;0,6,"")</f>
        <v>6</v>
      </c>
      <c r="DL1801" s="12">
        <f t="shared" si="173"/>
        <v>1</v>
      </c>
      <c r="DM1801" s="12" t="e">
        <f>IF(Wedstrijden!#REF!="x","L","")</f>
        <v>#REF!</v>
      </c>
      <c r="DN1801" s="12" t="e">
        <f>IF(Wedstrijden!#REF!="x","M","")</f>
        <v>#REF!</v>
      </c>
      <c r="DO1801" s="12" t="e">
        <f>IF(Wedstrijden!#REF!="x","Z","")</f>
        <v>#REF!</v>
      </c>
      <c r="DP1801" s="12" t="e">
        <f>IF(Wedstrijden!#REF!="x","Z","")</f>
        <v>#REF!</v>
      </c>
    </row>
    <row r="1802" spans="1:120" ht="15" x14ac:dyDescent="0.25">
      <c r="A1802" s="14">
        <f>Wedstrijden!A1813</f>
        <v>0</v>
      </c>
      <c r="B1802" s="12" t="str">
        <f>IFERROR(VLOOKUP(Wedstrijden!C1813,Wedstrijdlocaties!$B$2:$E$500,2,FALSE),"")</f>
        <v/>
      </c>
      <c r="C1802" s="12" t="str">
        <f>Wedstrijden!D1813</f>
        <v/>
      </c>
      <c r="D1802" s="12" t="str">
        <f>IFERROR(VLOOKUP(Wedstrijden!E1813,Organisaties!$B$2:$C$500,2,FALSE),"")</f>
        <v/>
      </c>
      <c r="E1802" s="12" t="str">
        <f>IFERROR(VLOOKUP(Wedstrijden!E1813,Organisaties!$B$2:$G$500,5,FALSE),"")</f>
        <v/>
      </c>
      <c r="F1802" s="12" t="e">
        <f>IF(Wedstrijden!#REF!&lt;&gt;"",Wedstrijden!#REF!,"")</f>
        <v>#REF!</v>
      </c>
      <c r="G1802" s="12">
        <f>IF(Wedstrijden!K1813="Indoor",1,0)</f>
        <v>0</v>
      </c>
      <c r="H1802" s="12">
        <f>Wedstrijden!L1813</f>
        <v>0</v>
      </c>
      <c r="I1802" s="12" t="str">
        <f>IF(Wedstrijden!J1813="Nee",0,IF(Wedstrijden!J1813="Ja",1,""))</f>
        <v/>
      </c>
      <c r="J1802" s="12" t="str">
        <f>IF(Wedstrijden!M1813&lt;&gt;"",Wedstrijden!M1813,"")</f>
        <v/>
      </c>
      <c r="BJ1802" s="12">
        <f>IF(COUNTA(Wedstrijden!#REF!)&lt;&gt;0,1,"")</f>
        <v>1</v>
      </c>
      <c r="BK1802" s="12">
        <f t="shared" si="168"/>
        <v>2</v>
      </c>
      <c r="BL1802" s="12" t="e">
        <f>IF(Wedstrijden!#REF!="x","AA","")</f>
        <v>#REF!</v>
      </c>
      <c r="BM1802" s="12" t="e">
        <f>IF(Wedstrijden!#REF!="x","A","")</f>
        <v>#REF!</v>
      </c>
      <c r="BN1802" s="12" t="e">
        <f>IF(Wedstrijden!#REF!="x","B1","")</f>
        <v>#REF!</v>
      </c>
      <c r="BO1802" s="12" t="e">
        <f>IF(Wedstrijden!#REF!="x","BB","")</f>
        <v>#REF!</v>
      </c>
      <c r="BP1802" s="12" t="e">
        <f>IF(Wedstrijden!#REF!="x","B","")</f>
        <v>#REF!</v>
      </c>
      <c r="BQ1802" s="12" t="e">
        <f>IF(Wedstrijden!#REF!="x","L1","")</f>
        <v>#REF!</v>
      </c>
      <c r="BR1802" s="12" t="e">
        <f>IF(Wedstrijden!#REF!="x","L2","")</f>
        <v>#REF!</v>
      </c>
      <c r="BS1802" s="12" t="e">
        <f>IF(Wedstrijden!#REF!="x","M1","")</f>
        <v>#REF!</v>
      </c>
      <c r="BT1802" s="12" t="e">
        <f>IF(Wedstrijden!#REF!="x","M2","")</f>
        <v>#REF!</v>
      </c>
      <c r="BU1802" s="12" t="e">
        <f>IF(Wedstrijden!#REF!="x","Z1","")</f>
        <v>#REF!</v>
      </c>
      <c r="BV1802" s="12" t="e">
        <f>IF(Wedstrijden!#REF!="x","Z2","")</f>
        <v>#REF!</v>
      </c>
      <c r="BW1802" s="12">
        <f>IF(COUNTA(Wedstrijden!#REF!)&lt;&gt;0,1,"")</f>
        <v>1</v>
      </c>
      <c r="BX1802" s="12">
        <f t="shared" si="169"/>
        <v>1</v>
      </c>
      <c r="BY1802" s="12" t="e">
        <f>IF(Wedstrijden!#REF!="x","BB","")</f>
        <v>#REF!</v>
      </c>
      <c r="BZ1802" s="12" t="e">
        <f>IF(Wedstrijden!#REF!="x","B","")</f>
        <v>#REF!</v>
      </c>
      <c r="CA1802" s="12" t="e">
        <f>IF(Wedstrijden!#REF!="x","L1","")</f>
        <v>#REF!</v>
      </c>
      <c r="CB1802" s="12" t="e">
        <f>IF(Wedstrijden!#REF!="x","L2","")</f>
        <v>#REF!</v>
      </c>
      <c r="CC1802" s="12" t="e">
        <f>IF(Wedstrijden!#REF!="x","M1","")</f>
        <v>#REF!</v>
      </c>
      <c r="CD1802" s="12" t="e">
        <f>IF(Wedstrijden!#REF!="x","M2","")</f>
        <v>#REF!</v>
      </c>
      <c r="CE1802" s="12" t="e">
        <f>IF(Wedstrijden!#REF!="x","Z1","")</f>
        <v>#REF!</v>
      </c>
      <c r="CF1802" s="12" t="e">
        <f>IF(Wedstrijden!#REF!="x","Z2","")</f>
        <v>#REF!</v>
      </c>
      <c r="CG1802" s="12" t="e">
        <f>IF(Wedstrijden!#REF!="x","ZZL","")</f>
        <v>#REF!</v>
      </c>
      <c r="CL1802" s="12">
        <f>IF(COUNTA(Wedstrijden!#REF!)&lt;&gt;0,2,"")</f>
        <v>2</v>
      </c>
      <c r="CM1802" s="12">
        <f t="shared" si="170"/>
        <v>2</v>
      </c>
      <c r="CN1802" s="12" t="e">
        <f>IF(Wedstrijden!#REF!="x","AA","")</f>
        <v>#REF!</v>
      </c>
      <c r="CO1802" s="12" t="e">
        <f>IF(Wedstrijden!#REF!="x","A","")</f>
        <v>#REF!</v>
      </c>
      <c r="CP1802" s="12" t="e">
        <f>IF(Wedstrijden!#REF!="x","BB","")</f>
        <v>#REF!</v>
      </c>
      <c r="CQ1802" s="12" t="e">
        <f>IF(Wedstrijden!#REF!="x","B","")</f>
        <v>#REF!</v>
      </c>
      <c r="CR1802" s="12" t="e">
        <f>IF(Wedstrijden!#REF!="x","L","")</f>
        <v>#REF!</v>
      </c>
      <c r="CS1802" s="12" t="e">
        <f>IF(Wedstrijden!#REF!="x","M","")</f>
        <v>#REF!</v>
      </c>
      <c r="CT1802" s="12" t="e">
        <f>IF(Wedstrijden!#REF!="x","Z","")</f>
        <v>#REF!</v>
      </c>
      <c r="CU1802" s="12" t="e">
        <f>IF(Wedstrijden!#REF!="x","ZZ","")</f>
        <v>#REF!</v>
      </c>
      <c r="CV1802" s="12">
        <f>IF(COUNTA(Wedstrijden!#REF!)&lt;&gt;0,2,"")</f>
        <v>2</v>
      </c>
      <c r="CW1802" s="12">
        <f t="shared" si="171"/>
        <v>1</v>
      </c>
      <c r="CX1802" s="12" t="e">
        <f>IF(Wedstrijden!#REF!="x","BB","")</f>
        <v>#REF!</v>
      </c>
      <c r="CY1802" s="12" t="e">
        <f>IF(Wedstrijden!#REF!="x","B","")</f>
        <v>#REF!</v>
      </c>
      <c r="CZ1802" s="12" t="e">
        <f>IF(Wedstrijden!#REF!="x","L","")</f>
        <v>#REF!</v>
      </c>
      <c r="DA1802" s="12" t="e">
        <f>IF(Wedstrijden!#REF!="x","M","")</f>
        <v>#REF!</v>
      </c>
      <c r="DB1802" s="12" t="e">
        <f>IF(Wedstrijden!#REF!="x","Z","")</f>
        <v>#REF!</v>
      </c>
      <c r="DC1802" s="12" t="e">
        <f>IF(Wedstrijden!#REF!="x","ZZ","")</f>
        <v>#REF!</v>
      </c>
      <c r="DD1802" s="12" t="e">
        <f>IF(Wedstrijden!#REF!="x","1.40","")</f>
        <v>#REF!</v>
      </c>
      <c r="DE1802" s="12">
        <f>IF(COUNTA(Wedstrijden!#REF!)&lt;&gt;0,6,"")</f>
        <v>6</v>
      </c>
      <c r="DF1802" s="12">
        <f t="shared" si="172"/>
        <v>2</v>
      </c>
      <c r="DG1802" s="12" t="e">
        <f>IF(Wedstrijden!#REF!="x","L","")</f>
        <v>#REF!</v>
      </c>
      <c r="DH1802" s="12" t="e">
        <f>IF(Wedstrijden!#REF!="x","M","")</f>
        <v>#REF!</v>
      </c>
      <c r="DI1802" s="12" t="e">
        <f>IF(Wedstrijden!#REF!="x","Z","")</f>
        <v>#REF!</v>
      </c>
      <c r="DJ1802" s="12" t="e">
        <f>IF(Wedstrijden!#REF!="x","Z","")</f>
        <v>#REF!</v>
      </c>
      <c r="DK1802" s="12">
        <f>IF(COUNTA(Wedstrijden!#REF!)&lt;&gt;0,6,"")</f>
        <v>6</v>
      </c>
      <c r="DL1802" s="12">
        <f t="shared" si="173"/>
        <v>1</v>
      </c>
      <c r="DM1802" s="12" t="e">
        <f>IF(Wedstrijden!#REF!="x","L","")</f>
        <v>#REF!</v>
      </c>
      <c r="DN1802" s="12" t="e">
        <f>IF(Wedstrijden!#REF!="x","M","")</f>
        <v>#REF!</v>
      </c>
      <c r="DO1802" s="12" t="e">
        <f>IF(Wedstrijden!#REF!="x","Z","")</f>
        <v>#REF!</v>
      </c>
      <c r="DP1802" s="12" t="e">
        <f>IF(Wedstrijden!#REF!="x","Z","")</f>
        <v>#REF!</v>
      </c>
    </row>
    <row r="1803" spans="1:120" ht="15" x14ac:dyDescent="0.25">
      <c r="A1803" s="14">
        <f>Wedstrijden!A1814</f>
        <v>0</v>
      </c>
      <c r="B1803" s="12" t="str">
        <f>IFERROR(VLOOKUP(Wedstrijden!C1814,Wedstrijdlocaties!$B$2:$E$500,2,FALSE),"")</f>
        <v/>
      </c>
      <c r="C1803" s="12" t="str">
        <f>Wedstrijden!D1814</f>
        <v/>
      </c>
      <c r="D1803" s="12" t="str">
        <f>IFERROR(VLOOKUP(Wedstrijden!E1814,Organisaties!$B$2:$C$500,2,FALSE),"")</f>
        <v/>
      </c>
      <c r="E1803" s="12" t="str">
        <f>IFERROR(VLOOKUP(Wedstrijden!E1814,Organisaties!$B$2:$G$500,5,FALSE),"")</f>
        <v/>
      </c>
      <c r="F1803" s="12" t="e">
        <f>IF(Wedstrijden!#REF!&lt;&gt;"",Wedstrijden!#REF!,"")</f>
        <v>#REF!</v>
      </c>
      <c r="G1803" s="12">
        <f>IF(Wedstrijden!K1814="Indoor",1,0)</f>
        <v>0</v>
      </c>
      <c r="H1803" s="12">
        <f>Wedstrijden!L1814</f>
        <v>0</v>
      </c>
      <c r="I1803" s="12" t="str">
        <f>IF(Wedstrijden!J1814="Nee",0,IF(Wedstrijden!J1814="Ja",1,""))</f>
        <v/>
      </c>
      <c r="J1803" s="12" t="str">
        <f>IF(Wedstrijden!M1814&lt;&gt;"",Wedstrijden!M1814,"")</f>
        <v/>
      </c>
      <c r="BJ1803" s="12">
        <f>IF(COUNTA(Wedstrijden!#REF!)&lt;&gt;0,1,"")</f>
        <v>1</v>
      </c>
      <c r="BK1803" s="12">
        <f t="shared" si="168"/>
        <v>2</v>
      </c>
      <c r="BL1803" s="12" t="e">
        <f>IF(Wedstrijden!#REF!="x","AA","")</f>
        <v>#REF!</v>
      </c>
      <c r="BM1803" s="12" t="e">
        <f>IF(Wedstrijden!#REF!="x","A","")</f>
        <v>#REF!</v>
      </c>
      <c r="BN1803" s="12" t="e">
        <f>IF(Wedstrijden!#REF!="x","B1","")</f>
        <v>#REF!</v>
      </c>
      <c r="BO1803" s="12" t="e">
        <f>IF(Wedstrijden!#REF!="x","BB","")</f>
        <v>#REF!</v>
      </c>
      <c r="BP1803" s="12" t="e">
        <f>IF(Wedstrijden!#REF!="x","B","")</f>
        <v>#REF!</v>
      </c>
      <c r="BQ1803" s="12" t="e">
        <f>IF(Wedstrijden!#REF!="x","L1","")</f>
        <v>#REF!</v>
      </c>
      <c r="BR1803" s="12" t="e">
        <f>IF(Wedstrijden!#REF!="x","L2","")</f>
        <v>#REF!</v>
      </c>
      <c r="BS1803" s="12" t="e">
        <f>IF(Wedstrijden!#REF!="x","M1","")</f>
        <v>#REF!</v>
      </c>
      <c r="BT1803" s="12" t="e">
        <f>IF(Wedstrijden!#REF!="x","M2","")</f>
        <v>#REF!</v>
      </c>
      <c r="BU1803" s="12" t="e">
        <f>IF(Wedstrijden!#REF!="x","Z1","")</f>
        <v>#REF!</v>
      </c>
      <c r="BV1803" s="12" t="e">
        <f>IF(Wedstrijden!#REF!="x","Z2","")</f>
        <v>#REF!</v>
      </c>
      <c r="BW1803" s="12">
        <f>IF(COUNTA(Wedstrijden!#REF!)&lt;&gt;0,1,"")</f>
        <v>1</v>
      </c>
      <c r="BX1803" s="12">
        <f t="shared" si="169"/>
        <v>1</v>
      </c>
      <c r="BY1803" s="12" t="e">
        <f>IF(Wedstrijden!#REF!="x","BB","")</f>
        <v>#REF!</v>
      </c>
      <c r="BZ1803" s="12" t="e">
        <f>IF(Wedstrijden!#REF!="x","B","")</f>
        <v>#REF!</v>
      </c>
      <c r="CA1803" s="12" t="e">
        <f>IF(Wedstrijden!#REF!="x","L1","")</f>
        <v>#REF!</v>
      </c>
      <c r="CB1803" s="12" t="e">
        <f>IF(Wedstrijden!#REF!="x","L2","")</f>
        <v>#REF!</v>
      </c>
      <c r="CC1803" s="12" t="e">
        <f>IF(Wedstrijden!#REF!="x","M1","")</f>
        <v>#REF!</v>
      </c>
      <c r="CD1803" s="12" t="e">
        <f>IF(Wedstrijden!#REF!="x","M2","")</f>
        <v>#REF!</v>
      </c>
      <c r="CE1803" s="12" t="e">
        <f>IF(Wedstrijden!#REF!="x","Z1","")</f>
        <v>#REF!</v>
      </c>
      <c r="CF1803" s="12" t="e">
        <f>IF(Wedstrijden!#REF!="x","Z2","")</f>
        <v>#REF!</v>
      </c>
      <c r="CG1803" s="12" t="e">
        <f>IF(Wedstrijden!#REF!="x","ZZL","")</f>
        <v>#REF!</v>
      </c>
      <c r="CL1803" s="12">
        <f>IF(COUNTA(Wedstrijden!#REF!)&lt;&gt;0,2,"")</f>
        <v>2</v>
      </c>
      <c r="CM1803" s="12">
        <f t="shared" si="170"/>
        <v>2</v>
      </c>
      <c r="CN1803" s="12" t="e">
        <f>IF(Wedstrijden!#REF!="x","AA","")</f>
        <v>#REF!</v>
      </c>
      <c r="CO1803" s="12" t="e">
        <f>IF(Wedstrijden!#REF!="x","A","")</f>
        <v>#REF!</v>
      </c>
      <c r="CP1803" s="12" t="e">
        <f>IF(Wedstrijden!#REF!="x","BB","")</f>
        <v>#REF!</v>
      </c>
      <c r="CQ1803" s="12" t="e">
        <f>IF(Wedstrijden!#REF!="x","B","")</f>
        <v>#REF!</v>
      </c>
      <c r="CR1803" s="12" t="e">
        <f>IF(Wedstrijden!#REF!="x","L","")</f>
        <v>#REF!</v>
      </c>
      <c r="CS1803" s="12" t="e">
        <f>IF(Wedstrijden!#REF!="x","M","")</f>
        <v>#REF!</v>
      </c>
      <c r="CT1803" s="12" t="e">
        <f>IF(Wedstrijden!#REF!="x","Z","")</f>
        <v>#REF!</v>
      </c>
      <c r="CU1803" s="12" t="e">
        <f>IF(Wedstrijden!#REF!="x","ZZ","")</f>
        <v>#REF!</v>
      </c>
      <c r="CV1803" s="12">
        <f>IF(COUNTA(Wedstrijden!#REF!)&lt;&gt;0,2,"")</f>
        <v>2</v>
      </c>
      <c r="CW1803" s="12">
        <f t="shared" si="171"/>
        <v>1</v>
      </c>
      <c r="CX1803" s="12" t="e">
        <f>IF(Wedstrijden!#REF!="x","BB","")</f>
        <v>#REF!</v>
      </c>
      <c r="CY1803" s="12" t="e">
        <f>IF(Wedstrijden!#REF!="x","B","")</f>
        <v>#REF!</v>
      </c>
      <c r="CZ1803" s="12" t="e">
        <f>IF(Wedstrijden!#REF!="x","L","")</f>
        <v>#REF!</v>
      </c>
      <c r="DA1803" s="12" t="e">
        <f>IF(Wedstrijden!#REF!="x","M","")</f>
        <v>#REF!</v>
      </c>
      <c r="DB1803" s="12" t="e">
        <f>IF(Wedstrijden!#REF!="x","Z","")</f>
        <v>#REF!</v>
      </c>
      <c r="DC1803" s="12" t="e">
        <f>IF(Wedstrijden!#REF!="x","ZZ","")</f>
        <v>#REF!</v>
      </c>
      <c r="DD1803" s="12" t="e">
        <f>IF(Wedstrijden!#REF!="x","1.40","")</f>
        <v>#REF!</v>
      </c>
      <c r="DE1803" s="12">
        <f>IF(COUNTA(Wedstrijden!#REF!)&lt;&gt;0,6,"")</f>
        <v>6</v>
      </c>
      <c r="DF1803" s="12">
        <f t="shared" si="172"/>
        <v>2</v>
      </c>
      <c r="DG1803" s="12" t="e">
        <f>IF(Wedstrijden!#REF!="x","L","")</f>
        <v>#REF!</v>
      </c>
      <c r="DH1803" s="12" t="e">
        <f>IF(Wedstrijden!#REF!="x","M","")</f>
        <v>#REF!</v>
      </c>
      <c r="DI1803" s="12" t="e">
        <f>IF(Wedstrijden!#REF!="x","Z","")</f>
        <v>#REF!</v>
      </c>
      <c r="DJ1803" s="12" t="e">
        <f>IF(Wedstrijden!#REF!="x","Z","")</f>
        <v>#REF!</v>
      </c>
      <c r="DK1803" s="12">
        <f>IF(COUNTA(Wedstrijden!#REF!)&lt;&gt;0,6,"")</f>
        <v>6</v>
      </c>
      <c r="DL1803" s="12">
        <f t="shared" si="173"/>
        <v>1</v>
      </c>
      <c r="DM1803" s="12" t="e">
        <f>IF(Wedstrijden!#REF!="x","L","")</f>
        <v>#REF!</v>
      </c>
      <c r="DN1803" s="12" t="e">
        <f>IF(Wedstrijden!#REF!="x","M","")</f>
        <v>#REF!</v>
      </c>
      <c r="DO1803" s="12" t="e">
        <f>IF(Wedstrijden!#REF!="x","Z","")</f>
        <v>#REF!</v>
      </c>
      <c r="DP1803" s="12" t="e">
        <f>IF(Wedstrijden!#REF!="x","Z","")</f>
        <v>#REF!</v>
      </c>
    </row>
    <row r="1804" spans="1:120" ht="15" x14ac:dyDescent="0.25">
      <c r="A1804" s="14">
        <f>Wedstrijden!A1815</f>
        <v>0</v>
      </c>
      <c r="B1804" s="12" t="str">
        <f>IFERROR(VLOOKUP(Wedstrijden!C1815,Wedstrijdlocaties!$B$2:$E$500,2,FALSE),"")</f>
        <v/>
      </c>
      <c r="C1804" s="12" t="str">
        <f>Wedstrijden!D1815</f>
        <v/>
      </c>
      <c r="D1804" s="12" t="str">
        <f>IFERROR(VLOOKUP(Wedstrijden!E1815,Organisaties!$B$2:$C$500,2,FALSE),"")</f>
        <v/>
      </c>
      <c r="E1804" s="12" t="str">
        <f>IFERROR(VLOOKUP(Wedstrijden!E1815,Organisaties!$B$2:$G$500,5,FALSE),"")</f>
        <v/>
      </c>
      <c r="F1804" s="12" t="e">
        <f>IF(Wedstrijden!#REF!&lt;&gt;"",Wedstrijden!#REF!,"")</f>
        <v>#REF!</v>
      </c>
      <c r="G1804" s="12">
        <f>IF(Wedstrijden!K1815="Indoor",1,0)</f>
        <v>0</v>
      </c>
      <c r="H1804" s="12">
        <f>Wedstrijden!L1815</f>
        <v>0</v>
      </c>
      <c r="I1804" s="12" t="str">
        <f>IF(Wedstrijden!J1815="Nee",0,IF(Wedstrijden!J1815="Ja",1,""))</f>
        <v/>
      </c>
      <c r="J1804" s="12" t="str">
        <f>IF(Wedstrijden!M1815&lt;&gt;"",Wedstrijden!M1815,"")</f>
        <v/>
      </c>
      <c r="BJ1804" s="12">
        <f>IF(COUNTA(Wedstrijden!#REF!)&lt;&gt;0,1,"")</f>
        <v>1</v>
      </c>
      <c r="BK1804" s="12">
        <f t="shared" si="168"/>
        <v>2</v>
      </c>
      <c r="BL1804" s="12" t="e">
        <f>IF(Wedstrijden!#REF!="x","AA","")</f>
        <v>#REF!</v>
      </c>
      <c r="BM1804" s="12" t="e">
        <f>IF(Wedstrijden!#REF!="x","A","")</f>
        <v>#REF!</v>
      </c>
      <c r="BN1804" s="12" t="e">
        <f>IF(Wedstrijden!#REF!="x","B1","")</f>
        <v>#REF!</v>
      </c>
      <c r="BO1804" s="12" t="e">
        <f>IF(Wedstrijden!#REF!="x","BB","")</f>
        <v>#REF!</v>
      </c>
      <c r="BP1804" s="12" t="e">
        <f>IF(Wedstrijden!#REF!="x","B","")</f>
        <v>#REF!</v>
      </c>
      <c r="BQ1804" s="12" t="e">
        <f>IF(Wedstrijden!#REF!="x","L1","")</f>
        <v>#REF!</v>
      </c>
      <c r="BR1804" s="12" t="e">
        <f>IF(Wedstrijden!#REF!="x","L2","")</f>
        <v>#REF!</v>
      </c>
      <c r="BS1804" s="12" t="e">
        <f>IF(Wedstrijden!#REF!="x","M1","")</f>
        <v>#REF!</v>
      </c>
      <c r="BT1804" s="12" t="e">
        <f>IF(Wedstrijden!#REF!="x","M2","")</f>
        <v>#REF!</v>
      </c>
      <c r="BU1804" s="12" t="e">
        <f>IF(Wedstrijden!#REF!="x","Z1","")</f>
        <v>#REF!</v>
      </c>
      <c r="BV1804" s="12" t="e">
        <f>IF(Wedstrijden!#REF!="x","Z2","")</f>
        <v>#REF!</v>
      </c>
      <c r="BW1804" s="12">
        <f>IF(COUNTA(Wedstrijden!#REF!)&lt;&gt;0,1,"")</f>
        <v>1</v>
      </c>
      <c r="BX1804" s="12">
        <f t="shared" si="169"/>
        <v>1</v>
      </c>
      <c r="BY1804" s="12" t="e">
        <f>IF(Wedstrijden!#REF!="x","BB","")</f>
        <v>#REF!</v>
      </c>
      <c r="BZ1804" s="12" t="e">
        <f>IF(Wedstrijden!#REF!="x","B","")</f>
        <v>#REF!</v>
      </c>
      <c r="CA1804" s="12" t="e">
        <f>IF(Wedstrijden!#REF!="x","L1","")</f>
        <v>#REF!</v>
      </c>
      <c r="CB1804" s="12" t="e">
        <f>IF(Wedstrijden!#REF!="x","L2","")</f>
        <v>#REF!</v>
      </c>
      <c r="CC1804" s="12" t="e">
        <f>IF(Wedstrijden!#REF!="x","M1","")</f>
        <v>#REF!</v>
      </c>
      <c r="CD1804" s="12" t="e">
        <f>IF(Wedstrijden!#REF!="x","M2","")</f>
        <v>#REF!</v>
      </c>
      <c r="CE1804" s="12" t="e">
        <f>IF(Wedstrijden!#REF!="x","Z1","")</f>
        <v>#REF!</v>
      </c>
      <c r="CF1804" s="12" t="e">
        <f>IF(Wedstrijden!#REF!="x","Z2","")</f>
        <v>#REF!</v>
      </c>
      <c r="CG1804" s="12" t="e">
        <f>IF(Wedstrijden!#REF!="x","ZZL","")</f>
        <v>#REF!</v>
      </c>
      <c r="CL1804" s="12">
        <f>IF(COUNTA(Wedstrijden!#REF!)&lt;&gt;0,2,"")</f>
        <v>2</v>
      </c>
      <c r="CM1804" s="12">
        <f t="shared" si="170"/>
        <v>2</v>
      </c>
      <c r="CN1804" s="12" t="e">
        <f>IF(Wedstrijden!#REF!="x","AA","")</f>
        <v>#REF!</v>
      </c>
      <c r="CO1804" s="12" t="e">
        <f>IF(Wedstrijden!#REF!="x","A","")</f>
        <v>#REF!</v>
      </c>
      <c r="CP1804" s="12" t="e">
        <f>IF(Wedstrijden!#REF!="x","BB","")</f>
        <v>#REF!</v>
      </c>
      <c r="CQ1804" s="12" t="e">
        <f>IF(Wedstrijden!#REF!="x","B","")</f>
        <v>#REF!</v>
      </c>
      <c r="CR1804" s="12" t="e">
        <f>IF(Wedstrijden!#REF!="x","L","")</f>
        <v>#REF!</v>
      </c>
      <c r="CS1804" s="12" t="e">
        <f>IF(Wedstrijden!#REF!="x","M","")</f>
        <v>#REF!</v>
      </c>
      <c r="CT1804" s="12" t="e">
        <f>IF(Wedstrijden!#REF!="x","Z","")</f>
        <v>#REF!</v>
      </c>
      <c r="CU1804" s="12" t="e">
        <f>IF(Wedstrijden!#REF!="x","ZZ","")</f>
        <v>#REF!</v>
      </c>
      <c r="CV1804" s="12">
        <f>IF(COUNTA(Wedstrijden!#REF!)&lt;&gt;0,2,"")</f>
        <v>2</v>
      </c>
      <c r="CW1804" s="12">
        <f t="shared" si="171"/>
        <v>1</v>
      </c>
      <c r="CX1804" s="12" t="e">
        <f>IF(Wedstrijden!#REF!="x","BB","")</f>
        <v>#REF!</v>
      </c>
      <c r="CY1804" s="12" t="e">
        <f>IF(Wedstrijden!#REF!="x","B","")</f>
        <v>#REF!</v>
      </c>
      <c r="CZ1804" s="12" t="e">
        <f>IF(Wedstrijden!#REF!="x","L","")</f>
        <v>#REF!</v>
      </c>
      <c r="DA1804" s="12" t="e">
        <f>IF(Wedstrijden!#REF!="x","M","")</f>
        <v>#REF!</v>
      </c>
      <c r="DB1804" s="12" t="e">
        <f>IF(Wedstrijden!#REF!="x","Z","")</f>
        <v>#REF!</v>
      </c>
      <c r="DC1804" s="12" t="e">
        <f>IF(Wedstrijden!#REF!="x","ZZ","")</f>
        <v>#REF!</v>
      </c>
      <c r="DD1804" s="12" t="e">
        <f>IF(Wedstrijden!#REF!="x","1.40","")</f>
        <v>#REF!</v>
      </c>
      <c r="DE1804" s="12">
        <f>IF(COUNTA(Wedstrijden!#REF!)&lt;&gt;0,6,"")</f>
        <v>6</v>
      </c>
      <c r="DF1804" s="12">
        <f t="shared" si="172"/>
        <v>2</v>
      </c>
      <c r="DG1804" s="12" t="e">
        <f>IF(Wedstrijden!#REF!="x","L","")</f>
        <v>#REF!</v>
      </c>
      <c r="DH1804" s="12" t="e">
        <f>IF(Wedstrijden!#REF!="x","M","")</f>
        <v>#REF!</v>
      </c>
      <c r="DI1804" s="12" t="e">
        <f>IF(Wedstrijden!#REF!="x","Z","")</f>
        <v>#REF!</v>
      </c>
      <c r="DJ1804" s="12" t="e">
        <f>IF(Wedstrijden!#REF!="x","Z","")</f>
        <v>#REF!</v>
      </c>
      <c r="DK1804" s="12">
        <f>IF(COUNTA(Wedstrijden!#REF!)&lt;&gt;0,6,"")</f>
        <v>6</v>
      </c>
      <c r="DL1804" s="12">
        <f t="shared" si="173"/>
        <v>1</v>
      </c>
      <c r="DM1804" s="12" t="e">
        <f>IF(Wedstrijden!#REF!="x","L","")</f>
        <v>#REF!</v>
      </c>
      <c r="DN1804" s="12" t="e">
        <f>IF(Wedstrijden!#REF!="x","M","")</f>
        <v>#REF!</v>
      </c>
      <c r="DO1804" s="12" t="e">
        <f>IF(Wedstrijden!#REF!="x","Z","")</f>
        <v>#REF!</v>
      </c>
      <c r="DP1804" s="12" t="e">
        <f>IF(Wedstrijden!#REF!="x","Z","")</f>
        <v>#REF!</v>
      </c>
    </row>
    <row r="1805" spans="1:120" ht="15" x14ac:dyDescent="0.25">
      <c r="A1805" s="14">
        <f>Wedstrijden!A1816</f>
        <v>0</v>
      </c>
      <c r="B1805" s="12" t="str">
        <f>IFERROR(VLOOKUP(Wedstrijden!C1816,Wedstrijdlocaties!$B$2:$E$500,2,FALSE),"")</f>
        <v/>
      </c>
      <c r="C1805" s="12" t="str">
        <f>Wedstrijden!D1816</f>
        <v/>
      </c>
      <c r="D1805" s="12" t="str">
        <f>IFERROR(VLOOKUP(Wedstrijden!E1816,Organisaties!$B$2:$C$500,2,FALSE),"")</f>
        <v/>
      </c>
      <c r="E1805" s="12" t="str">
        <f>IFERROR(VLOOKUP(Wedstrijden!E1816,Organisaties!$B$2:$G$500,5,FALSE),"")</f>
        <v/>
      </c>
      <c r="F1805" s="12" t="e">
        <f>IF(Wedstrijden!#REF!&lt;&gt;"",Wedstrijden!#REF!,"")</f>
        <v>#REF!</v>
      </c>
      <c r="G1805" s="12">
        <f>IF(Wedstrijden!K1816="Indoor",1,0)</f>
        <v>0</v>
      </c>
      <c r="H1805" s="12">
        <f>Wedstrijden!L1816</f>
        <v>0</v>
      </c>
      <c r="I1805" s="12" t="str">
        <f>IF(Wedstrijden!J1816="Nee",0,IF(Wedstrijden!J1816="Ja",1,""))</f>
        <v/>
      </c>
      <c r="J1805" s="12" t="str">
        <f>IF(Wedstrijden!M1816&lt;&gt;"",Wedstrijden!M1816,"")</f>
        <v/>
      </c>
      <c r="BJ1805" s="12">
        <f>IF(COUNTA(Wedstrijden!#REF!)&lt;&gt;0,1,"")</f>
        <v>1</v>
      </c>
      <c r="BK1805" s="12">
        <f t="shared" si="168"/>
        <v>2</v>
      </c>
      <c r="BL1805" s="12" t="e">
        <f>IF(Wedstrijden!#REF!="x","AA","")</f>
        <v>#REF!</v>
      </c>
      <c r="BM1805" s="12" t="e">
        <f>IF(Wedstrijden!#REF!="x","A","")</f>
        <v>#REF!</v>
      </c>
      <c r="BN1805" s="12" t="e">
        <f>IF(Wedstrijden!#REF!="x","B1","")</f>
        <v>#REF!</v>
      </c>
      <c r="BO1805" s="12" t="e">
        <f>IF(Wedstrijden!#REF!="x","BB","")</f>
        <v>#REF!</v>
      </c>
      <c r="BP1805" s="12" t="e">
        <f>IF(Wedstrijden!#REF!="x","B","")</f>
        <v>#REF!</v>
      </c>
      <c r="BQ1805" s="12" t="e">
        <f>IF(Wedstrijden!#REF!="x","L1","")</f>
        <v>#REF!</v>
      </c>
      <c r="BR1805" s="12" t="e">
        <f>IF(Wedstrijden!#REF!="x","L2","")</f>
        <v>#REF!</v>
      </c>
      <c r="BS1805" s="12" t="e">
        <f>IF(Wedstrijden!#REF!="x","M1","")</f>
        <v>#REF!</v>
      </c>
      <c r="BT1805" s="12" t="e">
        <f>IF(Wedstrijden!#REF!="x","M2","")</f>
        <v>#REF!</v>
      </c>
      <c r="BU1805" s="12" t="e">
        <f>IF(Wedstrijden!#REF!="x","Z1","")</f>
        <v>#REF!</v>
      </c>
      <c r="BV1805" s="12" t="e">
        <f>IF(Wedstrijden!#REF!="x","Z2","")</f>
        <v>#REF!</v>
      </c>
      <c r="BW1805" s="12">
        <f>IF(COUNTA(Wedstrijden!#REF!)&lt;&gt;0,1,"")</f>
        <v>1</v>
      </c>
      <c r="BX1805" s="12">
        <f t="shared" si="169"/>
        <v>1</v>
      </c>
      <c r="BY1805" s="12" t="e">
        <f>IF(Wedstrijden!#REF!="x","BB","")</f>
        <v>#REF!</v>
      </c>
      <c r="BZ1805" s="12" t="e">
        <f>IF(Wedstrijden!#REF!="x","B","")</f>
        <v>#REF!</v>
      </c>
      <c r="CA1805" s="12" t="e">
        <f>IF(Wedstrijden!#REF!="x","L1","")</f>
        <v>#REF!</v>
      </c>
      <c r="CB1805" s="12" t="e">
        <f>IF(Wedstrijden!#REF!="x","L2","")</f>
        <v>#REF!</v>
      </c>
      <c r="CC1805" s="12" t="e">
        <f>IF(Wedstrijden!#REF!="x","M1","")</f>
        <v>#REF!</v>
      </c>
      <c r="CD1805" s="12" t="e">
        <f>IF(Wedstrijden!#REF!="x","M2","")</f>
        <v>#REF!</v>
      </c>
      <c r="CE1805" s="12" t="e">
        <f>IF(Wedstrijden!#REF!="x","Z1","")</f>
        <v>#REF!</v>
      </c>
      <c r="CF1805" s="12" t="e">
        <f>IF(Wedstrijden!#REF!="x","Z2","")</f>
        <v>#REF!</v>
      </c>
      <c r="CG1805" s="12" t="e">
        <f>IF(Wedstrijden!#REF!="x","ZZL","")</f>
        <v>#REF!</v>
      </c>
      <c r="CL1805" s="12">
        <f>IF(COUNTA(Wedstrijden!#REF!)&lt;&gt;0,2,"")</f>
        <v>2</v>
      </c>
      <c r="CM1805" s="12">
        <f t="shared" si="170"/>
        <v>2</v>
      </c>
      <c r="CN1805" s="12" t="e">
        <f>IF(Wedstrijden!#REF!="x","AA","")</f>
        <v>#REF!</v>
      </c>
      <c r="CO1805" s="12" t="e">
        <f>IF(Wedstrijden!#REF!="x","A","")</f>
        <v>#REF!</v>
      </c>
      <c r="CP1805" s="12" t="e">
        <f>IF(Wedstrijden!#REF!="x","BB","")</f>
        <v>#REF!</v>
      </c>
      <c r="CQ1805" s="12" t="e">
        <f>IF(Wedstrijden!#REF!="x","B","")</f>
        <v>#REF!</v>
      </c>
      <c r="CR1805" s="12" t="e">
        <f>IF(Wedstrijden!#REF!="x","L","")</f>
        <v>#REF!</v>
      </c>
      <c r="CS1805" s="12" t="e">
        <f>IF(Wedstrijden!#REF!="x","M","")</f>
        <v>#REF!</v>
      </c>
      <c r="CT1805" s="12" t="e">
        <f>IF(Wedstrijden!#REF!="x","Z","")</f>
        <v>#REF!</v>
      </c>
      <c r="CU1805" s="12" t="e">
        <f>IF(Wedstrijden!#REF!="x","ZZ","")</f>
        <v>#REF!</v>
      </c>
      <c r="CV1805" s="12">
        <f>IF(COUNTA(Wedstrijden!#REF!)&lt;&gt;0,2,"")</f>
        <v>2</v>
      </c>
      <c r="CW1805" s="12">
        <f t="shared" si="171"/>
        <v>1</v>
      </c>
      <c r="CX1805" s="12" t="e">
        <f>IF(Wedstrijden!#REF!="x","BB","")</f>
        <v>#REF!</v>
      </c>
      <c r="CY1805" s="12" t="e">
        <f>IF(Wedstrijden!#REF!="x","B","")</f>
        <v>#REF!</v>
      </c>
      <c r="CZ1805" s="12" t="e">
        <f>IF(Wedstrijden!#REF!="x","L","")</f>
        <v>#REF!</v>
      </c>
      <c r="DA1805" s="12" t="e">
        <f>IF(Wedstrijden!#REF!="x","M","")</f>
        <v>#REF!</v>
      </c>
      <c r="DB1805" s="12" t="e">
        <f>IF(Wedstrijden!#REF!="x","Z","")</f>
        <v>#REF!</v>
      </c>
      <c r="DC1805" s="12" t="e">
        <f>IF(Wedstrijden!#REF!="x","ZZ","")</f>
        <v>#REF!</v>
      </c>
      <c r="DD1805" s="12" t="e">
        <f>IF(Wedstrijden!#REF!="x","1.40","")</f>
        <v>#REF!</v>
      </c>
      <c r="DE1805" s="12">
        <f>IF(COUNTA(Wedstrijden!#REF!)&lt;&gt;0,6,"")</f>
        <v>6</v>
      </c>
      <c r="DF1805" s="12">
        <f t="shared" si="172"/>
        <v>2</v>
      </c>
      <c r="DG1805" s="12" t="e">
        <f>IF(Wedstrijden!#REF!="x","L","")</f>
        <v>#REF!</v>
      </c>
      <c r="DH1805" s="12" t="e">
        <f>IF(Wedstrijden!#REF!="x","M","")</f>
        <v>#REF!</v>
      </c>
      <c r="DI1805" s="12" t="e">
        <f>IF(Wedstrijden!#REF!="x","Z","")</f>
        <v>#REF!</v>
      </c>
      <c r="DJ1805" s="12" t="e">
        <f>IF(Wedstrijden!#REF!="x","Z","")</f>
        <v>#REF!</v>
      </c>
      <c r="DK1805" s="12">
        <f>IF(COUNTA(Wedstrijden!#REF!)&lt;&gt;0,6,"")</f>
        <v>6</v>
      </c>
      <c r="DL1805" s="12">
        <f t="shared" si="173"/>
        <v>1</v>
      </c>
      <c r="DM1805" s="12" t="e">
        <f>IF(Wedstrijden!#REF!="x","L","")</f>
        <v>#REF!</v>
      </c>
      <c r="DN1805" s="12" t="e">
        <f>IF(Wedstrijden!#REF!="x","M","")</f>
        <v>#REF!</v>
      </c>
      <c r="DO1805" s="12" t="e">
        <f>IF(Wedstrijden!#REF!="x","Z","")</f>
        <v>#REF!</v>
      </c>
      <c r="DP1805" s="12" t="e">
        <f>IF(Wedstrijden!#REF!="x","Z","")</f>
        <v>#REF!</v>
      </c>
    </row>
    <row r="1806" spans="1:120" ht="15" x14ac:dyDescent="0.25">
      <c r="A1806" s="14">
        <f>Wedstrijden!A1817</f>
        <v>0</v>
      </c>
      <c r="B1806" s="12" t="str">
        <f>IFERROR(VLOOKUP(Wedstrijden!C1817,Wedstrijdlocaties!$B$2:$E$500,2,FALSE),"")</f>
        <v/>
      </c>
      <c r="C1806" s="12" t="str">
        <f>Wedstrijden!D1817</f>
        <v/>
      </c>
      <c r="D1806" s="12" t="str">
        <f>IFERROR(VLOOKUP(Wedstrijden!E1817,Organisaties!$B$2:$C$500,2,FALSE),"")</f>
        <v/>
      </c>
      <c r="E1806" s="12" t="str">
        <f>IFERROR(VLOOKUP(Wedstrijden!E1817,Organisaties!$B$2:$G$500,5,FALSE),"")</f>
        <v/>
      </c>
      <c r="F1806" s="12" t="e">
        <f>IF(Wedstrijden!#REF!&lt;&gt;"",Wedstrijden!#REF!,"")</f>
        <v>#REF!</v>
      </c>
      <c r="G1806" s="12">
        <f>IF(Wedstrijden!K1817="Indoor",1,0)</f>
        <v>0</v>
      </c>
      <c r="H1806" s="12">
        <f>Wedstrijden!L1817</f>
        <v>0</v>
      </c>
      <c r="I1806" s="12" t="str">
        <f>IF(Wedstrijden!J1817="Nee",0,IF(Wedstrijden!J1817="Ja",1,""))</f>
        <v/>
      </c>
      <c r="J1806" s="12" t="str">
        <f>IF(Wedstrijden!M1817&lt;&gt;"",Wedstrijden!M1817,"")</f>
        <v/>
      </c>
      <c r="BJ1806" s="12">
        <f>IF(COUNTA(Wedstrijden!#REF!)&lt;&gt;0,1,"")</f>
        <v>1</v>
      </c>
      <c r="BK1806" s="12">
        <f t="shared" si="168"/>
        <v>2</v>
      </c>
      <c r="BL1806" s="12" t="e">
        <f>IF(Wedstrijden!#REF!="x","AA","")</f>
        <v>#REF!</v>
      </c>
      <c r="BM1806" s="12" t="e">
        <f>IF(Wedstrijden!#REF!="x","A","")</f>
        <v>#REF!</v>
      </c>
      <c r="BN1806" s="12" t="e">
        <f>IF(Wedstrijden!#REF!="x","B1","")</f>
        <v>#REF!</v>
      </c>
      <c r="BO1806" s="12" t="e">
        <f>IF(Wedstrijden!#REF!="x","BB","")</f>
        <v>#REF!</v>
      </c>
      <c r="BP1806" s="12" t="e">
        <f>IF(Wedstrijden!#REF!="x","B","")</f>
        <v>#REF!</v>
      </c>
      <c r="BQ1806" s="12" t="e">
        <f>IF(Wedstrijden!#REF!="x","L1","")</f>
        <v>#REF!</v>
      </c>
      <c r="BR1806" s="12" t="e">
        <f>IF(Wedstrijden!#REF!="x","L2","")</f>
        <v>#REF!</v>
      </c>
      <c r="BS1806" s="12" t="e">
        <f>IF(Wedstrijden!#REF!="x","M1","")</f>
        <v>#REF!</v>
      </c>
      <c r="BT1806" s="12" t="e">
        <f>IF(Wedstrijden!#REF!="x","M2","")</f>
        <v>#REF!</v>
      </c>
      <c r="BU1806" s="12" t="e">
        <f>IF(Wedstrijden!#REF!="x","Z1","")</f>
        <v>#REF!</v>
      </c>
      <c r="BV1806" s="12" t="e">
        <f>IF(Wedstrijden!#REF!="x","Z2","")</f>
        <v>#REF!</v>
      </c>
      <c r="BW1806" s="12">
        <f>IF(COUNTA(Wedstrijden!#REF!)&lt;&gt;0,1,"")</f>
        <v>1</v>
      </c>
      <c r="BX1806" s="12">
        <f t="shared" si="169"/>
        <v>1</v>
      </c>
      <c r="BY1806" s="12" t="e">
        <f>IF(Wedstrijden!#REF!="x","BB","")</f>
        <v>#REF!</v>
      </c>
      <c r="BZ1806" s="12" t="e">
        <f>IF(Wedstrijden!#REF!="x","B","")</f>
        <v>#REF!</v>
      </c>
      <c r="CA1806" s="12" t="e">
        <f>IF(Wedstrijden!#REF!="x","L1","")</f>
        <v>#REF!</v>
      </c>
      <c r="CB1806" s="12" t="e">
        <f>IF(Wedstrijden!#REF!="x","L2","")</f>
        <v>#REF!</v>
      </c>
      <c r="CC1806" s="12" t="e">
        <f>IF(Wedstrijden!#REF!="x","M1","")</f>
        <v>#REF!</v>
      </c>
      <c r="CD1806" s="12" t="e">
        <f>IF(Wedstrijden!#REF!="x","M2","")</f>
        <v>#REF!</v>
      </c>
      <c r="CE1806" s="12" t="e">
        <f>IF(Wedstrijden!#REF!="x","Z1","")</f>
        <v>#REF!</v>
      </c>
      <c r="CF1806" s="12" t="e">
        <f>IF(Wedstrijden!#REF!="x","Z2","")</f>
        <v>#REF!</v>
      </c>
      <c r="CG1806" s="12" t="e">
        <f>IF(Wedstrijden!#REF!="x","ZZL","")</f>
        <v>#REF!</v>
      </c>
      <c r="CL1806" s="12">
        <f>IF(COUNTA(Wedstrijden!#REF!)&lt;&gt;0,2,"")</f>
        <v>2</v>
      </c>
      <c r="CM1806" s="12">
        <f t="shared" si="170"/>
        <v>2</v>
      </c>
      <c r="CN1806" s="12" t="e">
        <f>IF(Wedstrijden!#REF!="x","AA","")</f>
        <v>#REF!</v>
      </c>
      <c r="CO1806" s="12" t="e">
        <f>IF(Wedstrijden!#REF!="x","A","")</f>
        <v>#REF!</v>
      </c>
      <c r="CP1806" s="12" t="e">
        <f>IF(Wedstrijden!#REF!="x","BB","")</f>
        <v>#REF!</v>
      </c>
      <c r="CQ1806" s="12" t="e">
        <f>IF(Wedstrijden!#REF!="x","B","")</f>
        <v>#REF!</v>
      </c>
      <c r="CR1806" s="12" t="e">
        <f>IF(Wedstrijden!#REF!="x","L","")</f>
        <v>#REF!</v>
      </c>
      <c r="CS1806" s="12" t="e">
        <f>IF(Wedstrijden!#REF!="x","M","")</f>
        <v>#REF!</v>
      </c>
      <c r="CT1806" s="12" t="e">
        <f>IF(Wedstrijden!#REF!="x","Z","")</f>
        <v>#REF!</v>
      </c>
      <c r="CU1806" s="12" t="e">
        <f>IF(Wedstrijden!#REF!="x","ZZ","")</f>
        <v>#REF!</v>
      </c>
      <c r="CV1806" s="12">
        <f>IF(COUNTA(Wedstrijden!#REF!)&lt;&gt;0,2,"")</f>
        <v>2</v>
      </c>
      <c r="CW1806" s="12">
        <f t="shared" si="171"/>
        <v>1</v>
      </c>
      <c r="CX1806" s="12" t="e">
        <f>IF(Wedstrijden!#REF!="x","BB","")</f>
        <v>#REF!</v>
      </c>
      <c r="CY1806" s="12" t="e">
        <f>IF(Wedstrijden!#REF!="x","B","")</f>
        <v>#REF!</v>
      </c>
      <c r="CZ1806" s="12" t="e">
        <f>IF(Wedstrijden!#REF!="x","L","")</f>
        <v>#REF!</v>
      </c>
      <c r="DA1806" s="12" t="e">
        <f>IF(Wedstrijden!#REF!="x","M","")</f>
        <v>#REF!</v>
      </c>
      <c r="DB1806" s="12" t="e">
        <f>IF(Wedstrijden!#REF!="x","Z","")</f>
        <v>#REF!</v>
      </c>
      <c r="DC1806" s="12" t="e">
        <f>IF(Wedstrijden!#REF!="x","ZZ","")</f>
        <v>#REF!</v>
      </c>
      <c r="DD1806" s="12" t="e">
        <f>IF(Wedstrijden!#REF!="x","1.40","")</f>
        <v>#REF!</v>
      </c>
      <c r="DE1806" s="12">
        <f>IF(COUNTA(Wedstrijden!#REF!)&lt;&gt;0,6,"")</f>
        <v>6</v>
      </c>
      <c r="DF1806" s="12">
        <f t="shared" si="172"/>
        <v>2</v>
      </c>
      <c r="DG1806" s="12" t="e">
        <f>IF(Wedstrijden!#REF!="x","L","")</f>
        <v>#REF!</v>
      </c>
      <c r="DH1806" s="12" t="e">
        <f>IF(Wedstrijden!#REF!="x","M","")</f>
        <v>#REF!</v>
      </c>
      <c r="DI1806" s="12" t="e">
        <f>IF(Wedstrijden!#REF!="x","Z","")</f>
        <v>#REF!</v>
      </c>
      <c r="DJ1806" s="12" t="e">
        <f>IF(Wedstrijden!#REF!="x","Z","")</f>
        <v>#REF!</v>
      </c>
      <c r="DK1806" s="12">
        <f>IF(COUNTA(Wedstrijden!#REF!)&lt;&gt;0,6,"")</f>
        <v>6</v>
      </c>
      <c r="DL1806" s="12">
        <f t="shared" si="173"/>
        <v>1</v>
      </c>
      <c r="DM1806" s="12" t="e">
        <f>IF(Wedstrijden!#REF!="x","L","")</f>
        <v>#REF!</v>
      </c>
      <c r="DN1806" s="12" t="e">
        <f>IF(Wedstrijden!#REF!="x","M","")</f>
        <v>#REF!</v>
      </c>
      <c r="DO1806" s="12" t="e">
        <f>IF(Wedstrijden!#REF!="x","Z","")</f>
        <v>#REF!</v>
      </c>
      <c r="DP1806" s="12" t="e">
        <f>IF(Wedstrijden!#REF!="x","Z","")</f>
        <v>#REF!</v>
      </c>
    </row>
    <row r="1807" spans="1:120" ht="15" x14ac:dyDescent="0.25">
      <c r="A1807" s="14">
        <f>Wedstrijden!A1818</f>
        <v>0</v>
      </c>
      <c r="B1807" s="12" t="str">
        <f>IFERROR(VLOOKUP(Wedstrijden!C1818,Wedstrijdlocaties!$B$2:$E$500,2,FALSE),"")</f>
        <v/>
      </c>
      <c r="C1807" s="12" t="str">
        <f>Wedstrijden!D1818</f>
        <v/>
      </c>
      <c r="D1807" s="12" t="str">
        <f>IFERROR(VLOOKUP(Wedstrijden!E1818,Organisaties!$B$2:$C$500,2,FALSE),"")</f>
        <v/>
      </c>
      <c r="E1807" s="12" t="str">
        <f>IFERROR(VLOOKUP(Wedstrijden!E1818,Organisaties!$B$2:$G$500,5,FALSE),"")</f>
        <v/>
      </c>
      <c r="F1807" s="12" t="e">
        <f>IF(Wedstrijden!#REF!&lt;&gt;"",Wedstrijden!#REF!,"")</f>
        <v>#REF!</v>
      </c>
      <c r="G1807" s="12">
        <f>IF(Wedstrijden!K1818="Indoor",1,0)</f>
        <v>0</v>
      </c>
      <c r="H1807" s="12">
        <f>Wedstrijden!L1818</f>
        <v>0</v>
      </c>
      <c r="I1807" s="12" t="str">
        <f>IF(Wedstrijden!J1818="Nee",0,IF(Wedstrijden!J1818="Ja",1,""))</f>
        <v/>
      </c>
      <c r="J1807" s="12" t="str">
        <f>IF(Wedstrijden!M1818&lt;&gt;"",Wedstrijden!M1818,"")</f>
        <v/>
      </c>
      <c r="BJ1807" s="12">
        <f>IF(COUNTA(Wedstrijden!#REF!)&lt;&gt;0,1,"")</f>
        <v>1</v>
      </c>
      <c r="BK1807" s="12">
        <f t="shared" si="168"/>
        <v>2</v>
      </c>
      <c r="BL1807" s="12" t="e">
        <f>IF(Wedstrijden!#REF!="x","AA","")</f>
        <v>#REF!</v>
      </c>
      <c r="BM1807" s="12" t="e">
        <f>IF(Wedstrijden!#REF!="x","A","")</f>
        <v>#REF!</v>
      </c>
      <c r="BN1807" s="12" t="e">
        <f>IF(Wedstrijden!#REF!="x","B1","")</f>
        <v>#REF!</v>
      </c>
      <c r="BO1807" s="12" t="e">
        <f>IF(Wedstrijden!#REF!="x","BB","")</f>
        <v>#REF!</v>
      </c>
      <c r="BP1807" s="12" t="e">
        <f>IF(Wedstrijden!#REF!="x","B","")</f>
        <v>#REF!</v>
      </c>
      <c r="BQ1807" s="12" t="e">
        <f>IF(Wedstrijden!#REF!="x","L1","")</f>
        <v>#REF!</v>
      </c>
      <c r="BR1807" s="12" t="e">
        <f>IF(Wedstrijden!#REF!="x","L2","")</f>
        <v>#REF!</v>
      </c>
      <c r="BS1807" s="12" t="e">
        <f>IF(Wedstrijden!#REF!="x","M1","")</f>
        <v>#REF!</v>
      </c>
      <c r="BT1807" s="12" t="e">
        <f>IF(Wedstrijden!#REF!="x","M2","")</f>
        <v>#REF!</v>
      </c>
      <c r="BU1807" s="12" t="e">
        <f>IF(Wedstrijden!#REF!="x","Z1","")</f>
        <v>#REF!</v>
      </c>
      <c r="BV1807" s="12" t="e">
        <f>IF(Wedstrijden!#REF!="x","Z2","")</f>
        <v>#REF!</v>
      </c>
      <c r="BW1807" s="12">
        <f>IF(COUNTA(Wedstrijden!#REF!)&lt;&gt;0,1,"")</f>
        <v>1</v>
      </c>
      <c r="BX1807" s="12">
        <f t="shared" si="169"/>
        <v>1</v>
      </c>
      <c r="BY1807" s="12" t="e">
        <f>IF(Wedstrijden!#REF!="x","BB","")</f>
        <v>#REF!</v>
      </c>
      <c r="BZ1807" s="12" t="e">
        <f>IF(Wedstrijden!#REF!="x","B","")</f>
        <v>#REF!</v>
      </c>
      <c r="CA1807" s="12" t="e">
        <f>IF(Wedstrijden!#REF!="x","L1","")</f>
        <v>#REF!</v>
      </c>
      <c r="CB1807" s="12" t="e">
        <f>IF(Wedstrijden!#REF!="x","L2","")</f>
        <v>#REF!</v>
      </c>
      <c r="CC1807" s="12" t="e">
        <f>IF(Wedstrijden!#REF!="x","M1","")</f>
        <v>#REF!</v>
      </c>
      <c r="CD1807" s="12" t="e">
        <f>IF(Wedstrijden!#REF!="x","M2","")</f>
        <v>#REF!</v>
      </c>
      <c r="CE1807" s="12" t="e">
        <f>IF(Wedstrijden!#REF!="x","Z1","")</f>
        <v>#REF!</v>
      </c>
      <c r="CF1807" s="12" t="e">
        <f>IF(Wedstrijden!#REF!="x","Z2","")</f>
        <v>#REF!</v>
      </c>
      <c r="CG1807" s="12" t="e">
        <f>IF(Wedstrijden!#REF!="x","ZZL","")</f>
        <v>#REF!</v>
      </c>
      <c r="CL1807" s="12">
        <f>IF(COUNTA(Wedstrijden!#REF!)&lt;&gt;0,2,"")</f>
        <v>2</v>
      </c>
      <c r="CM1807" s="12">
        <f t="shared" si="170"/>
        <v>2</v>
      </c>
      <c r="CN1807" s="12" t="e">
        <f>IF(Wedstrijden!#REF!="x","AA","")</f>
        <v>#REF!</v>
      </c>
      <c r="CO1807" s="12" t="e">
        <f>IF(Wedstrijden!#REF!="x","A","")</f>
        <v>#REF!</v>
      </c>
      <c r="CP1807" s="12" t="e">
        <f>IF(Wedstrijden!#REF!="x","BB","")</f>
        <v>#REF!</v>
      </c>
      <c r="CQ1807" s="12" t="e">
        <f>IF(Wedstrijden!#REF!="x","B","")</f>
        <v>#REF!</v>
      </c>
      <c r="CR1807" s="12" t="e">
        <f>IF(Wedstrijden!#REF!="x","L","")</f>
        <v>#REF!</v>
      </c>
      <c r="CS1807" s="12" t="e">
        <f>IF(Wedstrijden!#REF!="x","M","")</f>
        <v>#REF!</v>
      </c>
      <c r="CT1807" s="12" t="e">
        <f>IF(Wedstrijden!#REF!="x","Z","")</f>
        <v>#REF!</v>
      </c>
      <c r="CU1807" s="12" t="e">
        <f>IF(Wedstrijden!#REF!="x","ZZ","")</f>
        <v>#REF!</v>
      </c>
      <c r="CV1807" s="12">
        <f>IF(COUNTA(Wedstrijden!#REF!)&lt;&gt;0,2,"")</f>
        <v>2</v>
      </c>
      <c r="CW1807" s="12">
        <f t="shared" si="171"/>
        <v>1</v>
      </c>
      <c r="CX1807" s="12" t="e">
        <f>IF(Wedstrijden!#REF!="x","BB","")</f>
        <v>#REF!</v>
      </c>
      <c r="CY1807" s="12" t="e">
        <f>IF(Wedstrijden!#REF!="x","B","")</f>
        <v>#REF!</v>
      </c>
      <c r="CZ1807" s="12" t="e">
        <f>IF(Wedstrijden!#REF!="x","L","")</f>
        <v>#REF!</v>
      </c>
      <c r="DA1807" s="12" t="e">
        <f>IF(Wedstrijden!#REF!="x","M","")</f>
        <v>#REF!</v>
      </c>
      <c r="DB1807" s="12" t="e">
        <f>IF(Wedstrijden!#REF!="x","Z","")</f>
        <v>#REF!</v>
      </c>
      <c r="DC1807" s="12" t="e">
        <f>IF(Wedstrijden!#REF!="x","ZZ","")</f>
        <v>#REF!</v>
      </c>
      <c r="DD1807" s="12" t="e">
        <f>IF(Wedstrijden!#REF!="x","1.40","")</f>
        <v>#REF!</v>
      </c>
      <c r="DE1807" s="12">
        <f>IF(COUNTA(Wedstrijden!#REF!)&lt;&gt;0,6,"")</f>
        <v>6</v>
      </c>
      <c r="DF1807" s="12">
        <f t="shared" si="172"/>
        <v>2</v>
      </c>
      <c r="DG1807" s="12" t="e">
        <f>IF(Wedstrijden!#REF!="x","L","")</f>
        <v>#REF!</v>
      </c>
      <c r="DH1807" s="12" t="e">
        <f>IF(Wedstrijden!#REF!="x","M","")</f>
        <v>#REF!</v>
      </c>
      <c r="DI1807" s="12" t="e">
        <f>IF(Wedstrijden!#REF!="x","Z","")</f>
        <v>#REF!</v>
      </c>
      <c r="DJ1807" s="12" t="e">
        <f>IF(Wedstrijden!#REF!="x","Z","")</f>
        <v>#REF!</v>
      </c>
      <c r="DK1807" s="12">
        <f>IF(COUNTA(Wedstrijden!#REF!)&lt;&gt;0,6,"")</f>
        <v>6</v>
      </c>
      <c r="DL1807" s="12">
        <f t="shared" si="173"/>
        <v>1</v>
      </c>
      <c r="DM1807" s="12" t="e">
        <f>IF(Wedstrijden!#REF!="x","L","")</f>
        <v>#REF!</v>
      </c>
      <c r="DN1807" s="12" t="e">
        <f>IF(Wedstrijden!#REF!="x","M","")</f>
        <v>#REF!</v>
      </c>
      <c r="DO1807" s="12" t="e">
        <f>IF(Wedstrijden!#REF!="x","Z","")</f>
        <v>#REF!</v>
      </c>
      <c r="DP1807" s="12" t="e">
        <f>IF(Wedstrijden!#REF!="x","Z","")</f>
        <v>#REF!</v>
      </c>
    </row>
    <row r="1808" spans="1:120" ht="15" x14ac:dyDescent="0.25">
      <c r="A1808" s="14">
        <f>Wedstrijden!A1819</f>
        <v>0</v>
      </c>
      <c r="B1808" s="12" t="str">
        <f>IFERROR(VLOOKUP(Wedstrijden!C1819,Wedstrijdlocaties!$B$2:$E$500,2,FALSE),"")</f>
        <v/>
      </c>
      <c r="C1808" s="12" t="str">
        <f>Wedstrijden!D1819</f>
        <v/>
      </c>
      <c r="D1808" s="12" t="str">
        <f>IFERROR(VLOOKUP(Wedstrijden!E1819,Organisaties!$B$2:$C$500,2,FALSE),"")</f>
        <v/>
      </c>
      <c r="E1808" s="12" t="str">
        <f>IFERROR(VLOOKUP(Wedstrijden!E1819,Organisaties!$B$2:$G$500,5,FALSE),"")</f>
        <v/>
      </c>
      <c r="F1808" s="12" t="e">
        <f>IF(Wedstrijden!#REF!&lt;&gt;"",Wedstrijden!#REF!,"")</f>
        <v>#REF!</v>
      </c>
      <c r="G1808" s="12">
        <f>IF(Wedstrijden!K1819="Indoor",1,0)</f>
        <v>0</v>
      </c>
      <c r="H1808" s="12">
        <f>Wedstrijden!L1819</f>
        <v>0</v>
      </c>
      <c r="I1808" s="12" t="str">
        <f>IF(Wedstrijden!J1819="Nee",0,IF(Wedstrijden!J1819="Ja",1,""))</f>
        <v/>
      </c>
      <c r="J1808" s="12" t="str">
        <f>IF(Wedstrijden!M1819&lt;&gt;"",Wedstrijden!M1819,"")</f>
        <v/>
      </c>
      <c r="BJ1808" s="12">
        <f>IF(COUNTA(Wedstrijden!#REF!)&lt;&gt;0,1,"")</f>
        <v>1</v>
      </c>
      <c r="BK1808" s="12">
        <f t="shared" si="168"/>
        <v>2</v>
      </c>
      <c r="BL1808" s="12" t="e">
        <f>IF(Wedstrijden!#REF!="x","AA","")</f>
        <v>#REF!</v>
      </c>
      <c r="BM1808" s="12" t="e">
        <f>IF(Wedstrijden!#REF!="x","A","")</f>
        <v>#REF!</v>
      </c>
      <c r="BN1808" s="12" t="e">
        <f>IF(Wedstrijden!#REF!="x","B1","")</f>
        <v>#REF!</v>
      </c>
      <c r="BO1808" s="12" t="e">
        <f>IF(Wedstrijden!#REF!="x","BB","")</f>
        <v>#REF!</v>
      </c>
      <c r="BP1808" s="12" t="e">
        <f>IF(Wedstrijden!#REF!="x","B","")</f>
        <v>#REF!</v>
      </c>
      <c r="BQ1808" s="12" t="e">
        <f>IF(Wedstrijden!#REF!="x","L1","")</f>
        <v>#REF!</v>
      </c>
      <c r="BR1808" s="12" t="e">
        <f>IF(Wedstrijden!#REF!="x","L2","")</f>
        <v>#REF!</v>
      </c>
      <c r="BS1808" s="12" t="e">
        <f>IF(Wedstrijden!#REF!="x","M1","")</f>
        <v>#REF!</v>
      </c>
      <c r="BT1808" s="12" t="e">
        <f>IF(Wedstrijden!#REF!="x","M2","")</f>
        <v>#REF!</v>
      </c>
      <c r="BU1808" s="12" t="e">
        <f>IF(Wedstrijden!#REF!="x","Z1","")</f>
        <v>#REF!</v>
      </c>
      <c r="BV1808" s="12" t="e">
        <f>IF(Wedstrijden!#REF!="x","Z2","")</f>
        <v>#REF!</v>
      </c>
      <c r="BW1808" s="12">
        <f>IF(COUNTA(Wedstrijden!#REF!)&lt;&gt;0,1,"")</f>
        <v>1</v>
      </c>
      <c r="BX1808" s="12">
        <f t="shared" si="169"/>
        <v>1</v>
      </c>
      <c r="BY1808" s="12" t="e">
        <f>IF(Wedstrijden!#REF!="x","BB","")</f>
        <v>#REF!</v>
      </c>
      <c r="BZ1808" s="12" t="e">
        <f>IF(Wedstrijden!#REF!="x","B","")</f>
        <v>#REF!</v>
      </c>
      <c r="CA1808" s="12" t="e">
        <f>IF(Wedstrijden!#REF!="x","L1","")</f>
        <v>#REF!</v>
      </c>
      <c r="CB1808" s="12" t="e">
        <f>IF(Wedstrijden!#REF!="x","L2","")</f>
        <v>#REF!</v>
      </c>
      <c r="CC1808" s="12" t="e">
        <f>IF(Wedstrijden!#REF!="x","M1","")</f>
        <v>#REF!</v>
      </c>
      <c r="CD1808" s="12" t="e">
        <f>IF(Wedstrijden!#REF!="x","M2","")</f>
        <v>#REF!</v>
      </c>
      <c r="CE1808" s="12" t="e">
        <f>IF(Wedstrijden!#REF!="x","Z1","")</f>
        <v>#REF!</v>
      </c>
      <c r="CF1808" s="12" t="e">
        <f>IF(Wedstrijden!#REF!="x","Z2","")</f>
        <v>#REF!</v>
      </c>
      <c r="CG1808" s="12" t="e">
        <f>IF(Wedstrijden!#REF!="x","ZZL","")</f>
        <v>#REF!</v>
      </c>
      <c r="CL1808" s="12">
        <f>IF(COUNTA(Wedstrijden!#REF!)&lt;&gt;0,2,"")</f>
        <v>2</v>
      </c>
      <c r="CM1808" s="12">
        <f t="shared" si="170"/>
        <v>2</v>
      </c>
      <c r="CN1808" s="12" t="e">
        <f>IF(Wedstrijden!#REF!="x","AA","")</f>
        <v>#REF!</v>
      </c>
      <c r="CO1808" s="12" t="e">
        <f>IF(Wedstrijden!#REF!="x","A","")</f>
        <v>#REF!</v>
      </c>
      <c r="CP1808" s="12" t="e">
        <f>IF(Wedstrijden!#REF!="x","BB","")</f>
        <v>#REF!</v>
      </c>
      <c r="CQ1808" s="12" t="e">
        <f>IF(Wedstrijden!#REF!="x","B","")</f>
        <v>#REF!</v>
      </c>
      <c r="CR1808" s="12" t="e">
        <f>IF(Wedstrijden!#REF!="x","L","")</f>
        <v>#REF!</v>
      </c>
      <c r="CS1808" s="12" t="e">
        <f>IF(Wedstrijden!#REF!="x","M","")</f>
        <v>#REF!</v>
      </c>
      <c r="CT1808" s="12" t="e">
        <f>IF(Wedstrijden!#REF!="x","Z","")</f>
        <v>#REF!</v>
      </c>
      <c r="CU1808" s="12" t="e">
        <f>IF(Wedstrijden!#REF!="x","ZZ","")</f>
        <v>#REF!</v>
      </c>
      <c r="CV1808" s="12">
        <f>IF(COUNTA(Wedstrijden!#REF!)&lt;&gt;0,2,"")</f>
        <v>2</v>
      </c>
      <c r="CW1808" s="12">
        <f t="shared" si="171"/>
        <v>1</v>
      </c>
      <c r="CX1808" s="12" t="e">
        <f>IF(Wedstrijden!#REF!="x","BB","")</f>
        <v>#REF!</v>
      </c>
      <c r="CY1808" s="12" t="e">
        <f>IF(Wedstrijden!#REF!="x","B","")</f>
        <v>#REF!</v>
      </c>
      <c r="CZ1808" s="12" t="e">
        <f>IF(Wedstrijden!#REF!="x","L","")</f>
        <v>#REF!</v>
      </c>
      <c r="DA1808" s="12" t="e">
        <f>IF(Wedstrijden!#REF!="x","M","")</f>
        <v>#REF!</v>
      </c>
      <c r="DB1808" s="12" t="e">
        <f>IF(Wedstrijden!#REF!="x","Z","")</f>
        <v>#REF!</v>
      </c>
      <c r="DC1808" s="12" t="e">
        <f>IF(Wedstrijden!#REF!="x","ZZ","")</f>
        <v>#REF!</v>
      </c>
      <c r="DD1808" s="12" t="e">
        <f>IF(Wedstrijden!#REF!="x","1.40","")</f>
        <v>#REF!</v>
      </c>
      <c r="DE1808" s="12">
        <f>IF(COUNTA(Wedstrijden!#REF!)&lt;&gt;0,6,"")</f>
        <v>6</v>
      </c>
      <c r="DF1808" s="12">
        <f t="shared" si="172"/>
        <v>2</v>
      </c>
      <c r="DG1808" s="12" t="e">
        <f>IF(Wedstrijden!#REF!="x","L","")</f>
        <v>#REF!</v>
      </c>
      <c r="DH1808" s="12" t="e">
        <f>IF(Wedstrijden!#REF!="x","M","")</f>
        <v>#REF!</v>
      </c>
      <c r="DI1808" s="12" t="e">
        <f>IF(Wedstrijden!#REF!="x","Z","")</f>
        <v>#REF!</v>
      </c>
      <c r="DJ1808" s="12" t="e">
        <f>IF(Wedstrijden!#REF!="x","Z","")</f>
        <v>#REF!</v>
      </c>
      <c r="DK1808" s="12">
        <f>IF(COUNTA(Wedstrijden!#REF!)&lt;&gt;0,6,"")</f>
        <v>6</v>
      </c>
      <c r="DL1808" s="12">
        <f t="shared" si="173"/>
        <v>1</v>
      </c>
      <c r="DM1808" s="12" t="e">
        <f>IF(Wedstrijden!#REF!="x","L","")</f>
        <v>#REF!</v>
      </c>
      <c r="DN1808" s="12" t="e">
        <f>IF(Wedstrijden!#REF!="x","M","")</f>
        <v>#REF!</v>
      </c>
      <c r="DO1808" s="12" t="e">
        <f>IF(Wedstrijden!#REF!="x","Z","")</f>
        <v>#REF!</v>
      </c>
      <c r="DP1808" s="12" t="e">
        <f>IF(Wedstrijden!#REF!="x","Z","")</f>
        <v>#REF!</v>
      </c>
    </row>
    <row r="1809" spans="1:120" ht="15" x14ac:dyDescent="0.25">
      <c r="A1809" s="14">
        <f>Wedstrijden!A1820</f>
        <v>0</v>
      </c>
      <c r="B1809" s="12" t="str">
        <f>IFERROR(VLOOKUP(Wedstrijden!C1820,Wedstrijdlocaties!$B$2:$E$500,2,FALSE),"")</f>
        <v/>
      </c>
      <c r="C1809" s="12" t="str">
        <f>Wedstrijden!D1820</f>
        <v/>
      </c>
      <c r="D1809" s="12" t="str">
        <f>IFERROR(VLOOKUP(Wedstrijden!E1820,Organisaties!$B$2:$C$500,2,FALSE),"")</f>
        <v/>
      </c>
      <c r="E1809" s="12" t="str">
        <f>IFERROR(VLOOKUP(Wedstrijden!E1820,Organisaties!$B$2:$G$500,5,FALSE),"")</f>
        <v/>
      </c>
      <c r="F1809" s="12" t="e">
        <f>IF(Wedstrijden!#REF!&lt;&gt;"",Wedstrijden!#REF!,"")</f>
        <v>#REF!</v>
      </c>
      <c r="G1809" s="12">
        <f>IF(Wedstrijden!K1820="Indoor",1,0)</f>
        <v>0</v>
      </c>
      <c r="H1809" s="12">
        <f>Wedstrijden!L1820</f>
        <v>0</v>
      </c>
      <c r="I1809" s="12" t="str">
        <f>IF(Wedstrijden!J1820="Nee",0,IF(Wedstrijden!J1820="Ja",1,""))</f>
        <v/>
      </c>
      <c r="J1809" s="12" t="str">
        <f>IF(Wedstrijden!M1820&lt;&gt;"",Wedstrijden!M1820,"")</f>
        <v/>
      </c>
      <c r="BJ1809" s="12">
        <f>IF(COUNTA(Wedstrijden!#REF!)&lt;&gt;0,1,"")</f>
        <v>1</v>
      </c>
      <c r="BK1809" s="12">
        <f t="shared" si="168"/>
        <v>2</v>
      </c>
      <c r="BL1809" s="12" t="e">
        <f>IF(Wedstrijden!#REF!="x","AA","")</f>
        <v>#REF!</v>
      </c>
      <c r="BM1809" s="12" t="e">
        <f>IF(Wedstrijden!#REF!="x","A","")</f>
        <v>#REF!</v>
      </c>
      <c r="BN1809" s="12" t="e">
        <f>IF(Wedstrijden!#REF!="x","B1","")</f>
        <v>#REF!</v>
      </c>
      <c r="BO1809" s="12" t="e">
        <f>IF(Wedstrijden!#REF!="x","BB","")</f>
        <v>#REF!</v>
      </c>
      <c r="BP1809" s="12" t="e">
        <f>IF(Wedstrijden!#REF!="x","B","")</f>
        <v>#REF!</v>
      </c>
      <c r="BQ1809" s="12" t="e">
        <f>IF(Wedstrijden!#REF!="x","L1","")</f>
        <v>#REF!</v>
      </c>
      <c r="BR1809" s="12" t="e">
        <f>IF(Wedstrijden!#REF!="x","L2","")</f>
        <v>#REF!</v>
      </c>
      <c r="BS1809" s="12" t="e">
        <f>IF(Wedstrijden!#REF!="x","M1","")</f>
        <v>#REF!</v>
      </c>
      <c r="BT1809" s="12" t="e">
        <f>IF(Wedstrijden!#REF!="x","M2","")</f>
        <v>#REF!</v>
      </c>
      <c r="BU1809" s="12" t="e">
        <f>IF(Wedstrijden!#REF!="x","Z1","")</f>
        <v>#REF!</v>
      </c>
      <c r="BV1809" s="12" t="e">
        <f>IF(Wedstrijden!#REF!="x","Z2","")</f>
        <v>#REF!</v>
      </c>
      <c r="BW1809" s="12">
        <f>IF(COUNTA(Wedstrijden!#REF!)&lt;&gt;0,1,"")</f>
        <v>1</v>
      </c>
      <c r="BX1809" s="12">
        <f t="shared" si="169"/>
        <v>1</v>
      </c>
      <c r="BY1809" s="12" t="e">
        <f>IF(Wedstrijden!#REF!="x","BB","")</f>
        <v>#REF!</v>
      </c>
      <c r="BZ1809" s="12" t="e">
        <f>IF(Wedstrijden!#REF!="x","B","")</f>
        <v>#REF!</v>
      </c>
      <c r="CA1809" s="12" t="e">
        <f>IF(Wedstrijden!#REF!="x","L1","")</f>
        <v>#REF!</v>
      </c>
      <c r="CB1809" s="12" t="e">
        <f>IF(Wedstrijden!#REF!="x","L2","")</f>
        <v>#REF!</v>
      </c>
      <c r="CC1809" s="12" t="e">
        <f>IF(Wedstrijden!#REF!="x","M1","")</f>
        <v>#REF!</v>
      </c>
      <c r="CD1809" s="12" t="e">
        <f>IF(Wedstrijden!#REF!="x","M2","")</f>
        <v>#REF!</v>
      </c>
      <c r="CE1809" s="12" t="e">
        <f>IF(Wedstrijden!#REF!="x","Z1","")</f>
        <v>#REF!</v>
      </c>
      <c r="CF1809" s="12" t="e">
        <f>IF(Wedstrijden!#REF!="x","Z2","")</f>
        <v>#REF!</v>
      </c>
      <c r="CG1809" s="12" t="e">
        <f>IF(Wedstrijden!#REF!="x","ZZL","")</f>
        <v>#REF!</v>
      </c>
      <c r="CL1809" s="12">
        <f>IF(COUNTA(Wedstrijden!#REF!)&lt;&gt;0,2,"")</f>
        <v>2</v>
      </c>
      <c r="CM1809" s="12">
        <f t="shared" si="170"/>
        <v>2</v>
      </c>
      <c r="CN1809" s="12" t="e">
        <f>IF(Wedstrijden!#REF!="x","AA","")</f>
        <v>#REF!</v>
      </c>
      <c r="CO1809" s="12" t="e">
        <f>IF(Wedstrijden!#REF!="x","A","")</f>
        <v>#REF!</v>
      </c>
      <c r="CP1809" s="12" t="e">
        <f>IF(Wedstrijden!#REF!="x","BB","")</f>
        <v>#REF!</v>
      </c>
      <c r="CQ1809" s="12" t="e">
        <f>IF(Wedstrijden!#REF!="x","B","")</f>
        <v>#REF!</v>
      </c>
      <c r="CR1809" s="12" t="e">
        <f>IF(Wedstrijden!#REF!="x","L","")</f>
        <v>#REF!</v>
      </c>
      <c r="CS1809" s="12" t="e">
        <f>IF(Wedstrijden!#REF!="x","M","")</f>
        <v>#REF!</v>
      </c>
      <c r="CT1809" s="12" t="e">
        <f>IF(Wedstrijden!#REF!="x","Z","")</f>
        <v>#REF!</v>
      </c>
      <c r="CU1809" s="12" t="e">
        <f>IF(Wedstrijden!#REF!="x","ZZ","")</f>
        <v>#REF!</v>
      </c>
      <c r="CV1809" s="12">
        <f>IF(COUNTA(Wedstrijden!#REF!)&lt;&gt;0,2,"")</f>
        <v>2</v>
      </c>
      <c r="CW1809" s="12">
        <f t="shared" si="171"/>
        <v>1</v>
      </c>
      <c r="CX1809" s="12" t="e">
        <f>IF(Wedstrijden!#REF!="x","BB","")</f>
        <v>#REF!</v>
      </c>
      <c r="CY1809" s="12" t="e">
        <f>IF(Wedstrijden!#REF!="x","B","")</f>
        <v>#REF!</v>
      </c>
      <c r="CZ1809" s="12" t="e">
        <f>IF(Wedstrijden!#REF!="x","L","")</f>
        <v>#REF!</v>
      </c>
      <c r="DA1809" s="12" t="e">
        <f>IF(Wedstrijden!#REF!="x","M","")</f>
        <v>#REF!</v>
      </c>
      <c r="DB1809" s="12" t="e">
        <f>IF(Wedstrijden!#REF!="x","Z","")</f>
        <v>#REF!</v>
      </c>
      <c r="DC1809" s="12" t="e">
        <f>IF(Wedstrijden!#REF!="x","ZZ","")</f>
        <v>#REF!</v>
      </c>
      <c r="DD1809" s="12" t="e">
        <f>IF(Wedstrijden!#REF!="x","1.40","")</f>
        <v>#REF!</v>
      </c>
      <c r="DE1809" s="12">
        <f>IF(COUNTA(Wedstrijden!#REF!)&lt;&gt;0,6,"")</f>
        <v>6</v>
      </c>
      <c r="DF1809" s="12">
        <f t="shared" si="172"/>
        <v>2</v>
      </c>
      <c r="DG1809" s="12" t="e">
        <f>IF(Wedstrijden!#REF!="x","L","")</f>
        <v>#REF!</v>
      </c>
      <c r="DH1809" s="12" t="e">
        <f>IF(Wedstrijden!#REF!="x","M","")</f>
        <v>#REF!</v>
      </c>
      <c r="DI1809" s="12" t="e">
        <f>IF(Wedstrijden!#REF!="x","Z","")</f>
        <v>#REF!</v>
      </c>
      <c r="DJ1809" s="12" t="e">
        <f>IF(Wedstrijden!#REF!="x","Z","")</f>
        <v>#REF!</v>
      </c>
      <c r="DK1809" s="12">
        <f>IF(COUNTA(Wedstrijden!#REF!)&lt;&gt;0,6,"")</f>
        <v>6</v>
      </c>
      <c r="DL1809" s="12">
        <f t="shared" si="173"/>
        <v>1</v>
      </c>
      <c r="DM1809" s="12" t="e">
        <f>IF(Wedstrijden!#REF!="x","L","")</f>
        <v>#REF!</v>
      </c>
      <c r="DN1809" s="12" t="e">
        <f>IF(Wedstrijden!#REF!="x","M","")</f>
        <v>#REF!</v>
      </c>
      <c r="DO1809" s="12" t="e">
        <f>IF(Wedstrijden!#REF!="x","Z","")</f>
        <v>#REF!</v>
      </c>
      <c r="DP1809" s="12" t="e">
        <f>IF(Wedstrijden!#REF!="x","Z","")</f>
        <v>#REF!</v>
      </c>
    </row>
    <row r="1810" spans="1:120" ht="15" x14ac:dyDescent="0.25">
      <c r="A1810" s="14">
        <f>Wedstrijden!A1821</f>
        <v>0</v>
      </c>
      <c r="B1810" s="12" t="str">
        <f>IFERROR(VLOOKUP(Wedstrijden!C1821,Wedstrijdlocaties!$B$2:$E$500,2,FALSE),"")</f>
        <v/>
      </c>
      <c r="C1810" s="12" t="str">
        <f>Wedstrijden!D1821</f>
        <v/>
      </c>
      <c r="D1810" s="12" t="str">
        <f>IFERROR(VLOOKUP(Wedstrijden!E1821,Organisaties!$B$2:$C$500,2,FALSE),"")</f>
        <v/>
      </c>
      <c r="E1810" s="12" t="str">
        <f>IFERROR(VLOOKUP(Wedstrijden!E1821,Organisaties!$B$2:$G$500,5,FALSE),"")</f>
        <v/>
      </c>
      <c r="F1810" s="12" t="e">
        <f>IF(Wedstrijden!#REF!&lt;&gt;"",Wedstrijden!#REF!,"")</f>
        <v>#REF!</v>
      </c>
      <c r="G1810" s="12">
        <f>IF(Wedstrijden!K1821="Indoor",1,0)</f>
        <v>0</v>
      </c>
      <c r="H1810" s="12">
        <f>Wedstrijden!L1821</f>
        <v>0</v>
      </c>
      <c r="I1810" s="12" t="str">
        <f>IF(Wedstrijden!J1821="Nee",0,IF(Wedstrijden!J1821="Ja",1,""))</f>
        <v/>
      </c>
      <c r="J1810" s="12" t="str">
        <f>IF(Wedstrijden!M1821&lt;&gt;"",Wedstrijden!M1821,"")</f>
        <v/>
      </c>
      <c r="BJ1810" s="12">
        <f>IF(COUNTA(Wedstrijden!#REF!)&lt;&gt;0,1,"")</f>
        <v>1</v>
      </c>
      <c r="BK1810" s="12">
        <f t="shared" si="168"/>
        <v>2</v>
      </c>
      <c r="BL1810" s="12" t="e">
        <f>IF(Wedstrijden!#REF!="x","AA","")</f>
        <v>#REF!</v>
      </c>
      <c r="BM1810" s="12" t="e">
        <f>IF(Wedstrijden!#REF!="x","A","")</f>
        <v>#REF!</v>
      </c>
      <c r="BN1810" s="12" t="e">
        <f>IF(Wedstrijden!#REF!="x","B1","")</f>
        <v>#REF!</v>
      </c>
      <c r="BO1810" s="12" t="e">
        <f>IF(Wedstrijden!#REF!="x","BB","")</f>
        <v>#REF!</v>
      </c>
      <c r="BP1810" s="12" t="e">
        <f>IF(Wedstrijden!#REF!="x","B","")</f>
        <v>#REF!</v>
      </c>
      <c r="BQ1810" s="12" t="e">
        <f>IF(Wedstrijden!#REF!="x","L1","")</f>
        <v>#REF!</v>
      </c>
      <c r="BR1810" s="12" t="e">
        <f>IF(Wedstrijden!#REF!="x","L2","")</f>
        <v>#REF!</v>
      </c>
      <c r="BS1810" s="12" t="e">
        <f>IF(Wedstrijden!#REF!="x","M1","")</f>
        <v>#REF!</v>
      </c>
      <c r="BT1810" s="12" t="e">
        <f>IF(Wedstrijden!#REF!="x","M2","")</f>
        <v>#REF!</v>
      </c>
      <c r="BU1810" s="12" t="e">
        <f>IF(Wedstrijden!#REF!="x","Z1","")</f>
        <v>#REF!</v>
      </c>
      <c r="BV1810" s="12" t="e">
        <f>IF(Wedstrijden!#REF!="x","Z2","")</f>
        <v>#REF!</v>
      </c>
      <c r="BW1810" s="12">
        <f>IF(COUNTA(Wedstrijden!#REF!)&lt;&gt;0,1,"")</f>
        <v>1</v>
      </c>
      <c r="BX1810" s="12">
        <f t="shared" si="169"/>
        <v>1</v>
      </c>
      <c r="BY1810" s="12" t="e">
        <f>IF(Wedstrijden!#REF!="x","BB","")</f>
        <v>#REF!</v>
      </c>
      <c r="BZ1810" s="12" t="e">
        <f>IF(Wedstrijden!#REF!="x","B","")</f>
        <v>#REF!</v>
      </c>
      <c r="CA1810" s="12" t="e">
        <f>IF(Wedstrijden!#REF!="x","L1","")</f>
        <v>#REF!</v>
      </c>
      <c r="CB1810" s="12" t="e">
        <f>IF(Wedstrijden!#REF!="x","L2","")</f>
        <v>#REF!</v>
      </c>
      <c r="CC1810" s="12" t="e">
        <f>IF(Wedstrijden!#REF!="x","M1","")</f>
        <v>#REF!</v>
      </c>
      <c r="CD1810" s="12" t="e">
        <f>IF(Wedstrijden!#REF!="x","M2","")</f>
        <v>#REF!</v>
      </c>
      <c r="CE1810" s="12" t="e">
        <f>IF(Wedstrijden!#REF!="x","Z1","")</f>
        <v>#REF!</v>
      </c>
      <c r="CF1810" s="12" t="e">
        <f>IF(Wedstrijden!#REF!="x","Z2","")</f>
        <v>#REF!</v>
      </c>
      <c r="CG1810" s="12" t="e">
        <f>IF(Wedstrijden!#REF!="x","ZZL","")</f>
        <v>#REF!</v>
      </c>
      <c r="CL1810" s="12">
        <f>IF(COUNTA(Wedstrijden!#REF!)&lt;&gt;0,2,"")</f>
        <v>2</v>
      </c>
      <c r="CM1810" s="12">
        <f t="shared" si="170"/>
        <v>2</v>
      </c>
      <c r="CN1810" s="12" t="e">
        <f>IF(Wedstrijden!#REF!="x","AA","")</f>
        <v>#REF!</v>
      </c>
      <c r="CO1810" s="12" t="e">
        <f>IF(Wedstrijden!#REF!="x","A","")</f>
        <v>#REF!</v>
      </c>
      <c r="CP1810" s="12" t="e">
        <f>IF(Wedstrijden!#REF!="x","BB","")</f>
        <v>#REF!</v>
      </c>
      <c r="CQ1810" s="12" t="e">
        <f>IF(Wedstrijden!#REF!="x","B","")</f>
        <v>#REF!</v>
      </c>
      <c r="CR1810" s="12" t="e">
        <f>IF(Wedstrijden!#REF!="x","L","")</f>
        <v>#REF!</v>
      </c>
      <c r="CS1810" s="12" t="e">
        <f>IF(Wedstrijden!#REF!="x","M","")</f>
        <v>#REF!</v>
      </c>
      <c r="CT1810" s="12" t="e">
        <f>IF(Wedstrijden!#REF!="x","Z","")</f>
        <v>#REF!</v>
      </c>
      <c r="CU1810" s="12" t="e">
        <f>IF(Wedstrijden!#REF!="x","ZZ","")</f>
        <v>#REF!</v>
      </c>
      <c r="CV1810" s="12">
        <f>IF(COUNTA(Wedstrijden!#REF!)&lt;&gt;0,2,"")</f>
        <v>2</v>
      </c>
      <c r="CW1810" s="12">
        <f t="shared" si="171"/>
        <v>1</v>
      </c>
      <c r="CX1810" s="12" t="e">
        <f>IF(Wedstrijden!#REF!="x","BB","")</f>
        <v>#REF!</v>
      </c>
      <c r="CY1810" s="12" t="e">
        <f>IF(Wedstrijden!#REF!="x","B","")</f>
        <v>#REF!</v>
      </c>
      <c r="CZ1810" s="12" t="e">
        <f>IF(Wedstrijden!#REF!="x","L","")</f>
        <v>#REF!</v>
      </c>
      <c r="DA1810" s="12" t="e">
        <f>IF(Wedstrijden!#REF!="x","M","")</f>
        <v>#REF!</v>
      </c>
      <c r="DB1810" s="12" t="e">
        <f>IF(Wedstrijden!#REF!="x","Z","")</f>
        <v>#REF!</v>
      </c>
      <c r="DC1810" s="12" t="e">
        <f>IF(Wedstrijden!#REF!="x","ZZ","")</f>
        <v>#REF!</v>
      </c>
      <c r="DD1810" s="12" t="e">
        <f>IF(Wedstrijden!#REF!="x","1.40","")</f>
        <v>#REF!</v>
      </c>
      <c r="DE1810" s="12">
        <f>IF(COUNTA(Wedstrijden!#REF!)&lt;&gt;0,6,"")</f>
        <v>6</v>
      </c>
      <c r="DF1810" s="12">
        <f t="shared" si="172"/>
        <v>2</v>
      </c>
      <c r="DG1810" s="12" t="e">
        <f>IF(Wedstrijden!#REF!="x","L","")</f>
        <v>#REF!</v>
      </c>
      <c r="DH1810" s="12" t="e">
        <f>IF(Wedstrijden!#REF!="x","M","")</f>
        <v>#REF!</v>
      </c>
      <c r="DI1810" s="12" t="e">
        <f>IF(Wedstrijden!#REF!="x","Z","")</f>
        <v>#REF!</v>
      </c>
      <c r="DJ1810" s="12" t="e">
        <f>IF(Wedstrijden!#REF!="x","Z","")</f>
        <v>#REF!</v>
      </c>
      <c r="DK1810" s="12">
        <f>IF(COUNTA(Wedstrijden!#REF!)&lt;&gt;0,6,"")</f>
        <v>6</v>
      </c>
      <c r="DL1810" s="12">
        <f t="shared" si="173"/>
        <v>1</v>
      </c>
      <c r="DM1810" s="12" t="e">
        <f>IF(Wedstrijden!#REF!="x","L","")</f>
        <v>#REF!</v>
      </c>
      <c r="DN1810" s="12" t="e">
        <f>IF(Wedstrijden!#REF!="x","M","")</f>
        <v>#REF!</v>
      </c>
      <c r="DO1810" s="12" t="e">
        <f>IF(Wedstrijden!#REF!="x","Z","")</f>
        <v>#REF!</v>
      </c>
      <c r="DP1810" s="12" t="e">
        <f>IF(Wedstrijden!#REF!="x","Z","")</f>
        <v>#REF!</v>
      </c>
    </row>
    <row r="1811" spans="1:120" ht="15" x14ac:dyDescent="0.25">
      <c r="A1811" s="14">
        <f>Wedstrijden!A1822</f>
        <v>0</v>
      </c>
      <c r="B1811" s="12" t="str">
        <f>IFERROR(VLOOKUP(Wedstrijden!C1822,Wedstrijdlocaties!$B$2:$E$500,2,FALSE),"")</f>
        <v/>
      </c>
      <c r="C1811" s="12" t="str">
        <f>Wedstrijden!D1822</f>
        <v/>
      </c>
      <c r="D1811" s="12" t="str">
        <f>IFERROR(VLOOKUP(Wedstrijden!E1822,Organisaties!$B$2:$C$500,2,FALSE),"")</f>
        <v/>
      </c>
      <c r="E1811" s="12" t="str">
        <f>IFERROR(VLOOKUP(Wedstrijden!E1822,Organisaties!$B$2:$G$500,5,FALSE),"")</f>
        <v/>
      </c>
      <c r="F1811" s="12" t="e">
        <f>IF(Wedstrijden!#REF!&lt;&gt;"",Wedstrijden!#REF!,"")</f>
        <v>#REF!</v>
      </c>
      <c r="G1811" s="12">
        <f>IF(Wedstrijden!K1822="Indoor",1,0)</f>
        <v>0</v>
      </c>
      <c r="H1811" s="12">
        <f>Wedstrijden!L1822</f>
        <v>0</v>
      </c>
      <c r="I1811" s="12" t="str">
        <f>IF(Wedstrijden!J1822="Nee",0,IF(Wedstrijden!J1822="Ja",1,""))</f>
        <v/>
      </c>
      <c r="J1811" s="12" t="str">
        <f>IF(Wedstrijden!M1822&lt;&gt;"",Wedstrijden!M1822,"")</f>
        <v/>
      </c>
      <c r="BJ1811" s="12">
        <f>IF(COUNTA(Wedstrijden!#REF!)&lt;&gt;0,1,"")</f>
        <v>1</v>
      </c>
      <c r="BK1811" s="12">
        <f t="shared" si="168"/>
        <v>2</v>
      </c>
      <c r="BL1811" s="12" t="e">
        <f>IF(Wedstrijden!#REF!="x","AA","")</f>
        <v>#REF!</v>
      </c>
      <c r="BM1811" s="12" t="e">
        <f>IF(Wedstrijden!#REF!="x","A","")</f>
        <v>#REF!</v>
      </c>
      <c r="BN1811" s="12" t="e">
        <f>IF(Wedstrijden!#REF!="x","B1","")</f>
        <v>#REF!</v>
      </c>
      <c r="BO1811" s="12" t="e">
        <f>IF(Wedstrijden!#REF!="x","BB","")</f>
        <v>#REF!</v>
      </c>
      <c r="BP1811" s="12" t="e">
        <f>IF(Wedstrijden!#REF!="x","B","")</f>
        <v>#REF!</v>
      </c>
      <c r="BQ1811" s="12" t="e">
        <f>IF(Wedstrijden!#REF!="x","L1","")</f>
        <v>#REF!</v>
      </c>
      <c r="BR1811" s="12" t="e">
        <f>IF(Wedstrijden!#REF!="x","L2","")</f>
        <v>#REF!</v>
      </c>
      <c r="BS1811" s="12" t="e">
        <f>IF(Wedstrijden!#REF!="x","M1","")</f>
        <v>#REF!</v>
      </c>
      <c r="BT1811" s="12" t="e">
        <f>IF(Wedstrijden!#REF!="x","M2","")</f>
        <v>#REF!</v>
      </c>
      <c r="BU1811" s="12" t="e">
        <f>IF(Wedstrijden!#REF!="x","Z1","")</f>
        <v>#REF!</v>
      </c>
      <c r="BV1811" s="12" t="e">
        <f>IF(Wedstrijden!#REF!="x","Z2","")</f>
        <v>#REF!</v>
      </c>
      <c r="BW1811" s="12">
        <f>IF(COUNTA(Wedstrijden!#REF!)&lt;&gt;0,1,"")</f>
        <v>1</v>
      </c>
      <c r="BX1811" s="12">
        <f t="shared" si="169"/>
        <v>1</v>
      </c>
      <c r="BY1811" s="12" t="e">
        <f>IF(Wedstrijden!#REF!="x","BB","")</f>
        <v>#REF!</v>
      </c>
      <c r="BZ1811" s="12" t="e">
        <f>IF(Wedstrijden!#REF!="x","B","")</f>
        <v>#REF!</v>
      </c>
      <c r="CA1811" s="12" t="e">
        <f>IF(Wedstrijden!#REF!="x","L1","")</f>
        <v>#REF!</v>
      </c>
      <c r="CB1811" s="12" t="e">
        <f>IF(Wedstrijden!#REF!="x","L2","")</f>
        <v>#REF!</v>
      </c>
      <c r="CC1811" s="12" t="e">
        <f>IF(Wedstrijden!#REF!="x","M1","")</f>
        <v>#REF!</v>
      </c>
      <c r="CD1811" s="12" t="e">
        <f>IF(Wedstrijden!#REF!="x","M2","")</f>
        <v>#REF!</v>
      </c>
      <c r="CE1811" s="12" t="e">
        <f>IF(Wedstrijden!#REF!="x","Z1","")</f>
        <v>#REF!</v>
      </c>
      <c r="CF1811" s="12" t="e">
        <f>IF(Wedstrijden!#REF!="x","Z2","")</f>
        <v>#REF!</v>
      </c>
      <c r="CG1811" s="12" t="e">
        <f>IF(Wedstrijden!#REF!="x","ZZL","")</f>
        <v>#REF!</v>
      </c>
      <c r="CL1811" s="12">
        <f>IF(COUNTA(Wedstrijden!#REF!)&lt;&gt;0,2,"")</f>
        <v>2</v>
      </c>
      <c r="CM1811" s="12">
        <f t="shared" si="170"/>
        <v>2</v>
      </c>
      <c r="CN1811" s="12" t="e">
        <f>IF(Wedstrijden!#REF!="x","AA","")</f>
        <v>#REF!</v>
      </c>
      <c r="CO1811" s="12" t="e">
        <f>IF(Wedstrijden!#REF!="x","A","")</f>
        <v>#REF!</v>
      </c>
      <c r="CP1811" s="12" t="e">
        <f>IF(Wedstrijden!#REF!="x","BB","")</f>
        <v>#REF!</v>
      </c>
      <c r="CQ1811" s="12" t="e">
        <f>IF(Wedstrijden!#REF!="x","B","")</f>
        <v>#REF!</v>
      </c>
      <c r="CR1811" s="12" t="e">
        <f>IF(Wedstrijden!#REF!="x","L","")</f>
        <v>#REF!</v>
      </c>
      <c r="CS1811" s="12" t="e">
        <f>IF(Wedstrijden!#REF!="x","M","")</f>
        <v>#REF!</v>
      </c>
      <c r="CT1811" s="12" t="e">
        <f>IF(Wedstrijden!#REF!="x","Z","")</f>
        <v>#REF!</v>
      </c>
      <c r="CU1811" s="12" t="e">
        <f>IF(Wedstrijden!#REF!="x","ZZ","")</f>
        <v>#REF!</v>
      </c>
      <c r="CV1811" s="12">
        <f>IF(COUNTA(Wedstrijden!#REF!)&lt;&gt;0,2,"")</f>
        <v>2</v>
      </c>
      <c r="CW1811" s="12">
        <f t="shared" si="171"/>
        <v>1</v>
      </c>
      <c r="CX1811" s="12" t="e">
        <f>IF(Wedstrijden!#REF!="x","BB","")</f>
        <v>#REF!</v>
      </c>
      <c r="CY1811" s="12" t="e">
        <f>IF(Wedstrijden!#REF!="x","B","")</f>
        <v>#REF!</v>
      </c>
      <c r="CZ1811" s="12" t="e">
        <f>IF(Wedstrijden!#REF!="x","L","")</f>
        <v>#REF!</v>
      </c>
      <c r="DA1811" s="12" t="e">
        <f>IF(Wedstrijden!#REF!="x","M","")</f>
        <v>#REF!</v>
      </c>
      <c r="DB1811" s="12" t="e">
        <f>IF(Wedstrijden!#REF!="x","Z","")</f>
        <v>#REF!</v>
      </c>
      <c r="DC1811" s="12" t="e">
        <f>IF(Wedstrijden!#REF!="x","ZZ","")</f>
        <v>#REF!</v>
      </c>
      <c r="DD1811" s="12" t="e">
        <f>IF(Wedstrijden!#REF!="x","1.40","")</f>
        <v>#REF!</v>
      </c>
      <c r="DE1811" s="12">
        <f>IF(COUNTA(Wedstrijden!#REF!)&lt;&gt;0,6,"")</f>
        <v>6</v>
      </c>
      <c r="DF1811" s="12">
        <f t="shared" si="172"/>
        <v>2</v>
      </c>
      <c r="DG1811" s="12" t="e">
        <f>IF(Wedstrijden!#REF!="x","L","")</f>
        <v>#REF!</v>
      </c>
      <c r="DH1811" s="12" t="e">
        <f>IF(Wedstrijden!#REF!="x","M","")</f>
        <v>#REF!</v>
      </c>
      <c r="DI1811" s="12" t="e">
        <f>IF(Wedstrijden!#REF!="x","Z","")</f>
        <v>#REF!</v>
      </c>
      <c r="DJ1811" s="12" t="e">
        <f>IF(Wedstrijden!#REF!="x","Z","")</f>
        <v>#REF!</v>
      </c>
      <c r="DK1811" s="12">
        <f>IF(COUNTA(Wedstrijden!#REF!)&lt;&gt;0,6,"")</f>
        <v>6</v>
      </c>
      <c r="DL1811" s="12">
        <f t="shared" si="173"/>
        <v>1</v>
      </c>
      <c r="DM1811" s="12" t="e">
        <f>IF(Wedstrijden!#REF!="x","L","")</f>
        <v>#REF!</v>
      </c>
      <c r="DN1811" s="12" t="e">
        <f>IF(Wedstrijden!#REF!="x","M","")</f>
        <v>#REF!</v>
      </c>
      <c r="DO1811" s="12" t="e">
        <f>IF(Wedstrijden!#REF!="x","Z","")</f>
        <v>#REF!</v>
      </c>
      <c r="DP1811" s="12" t="e">
        <f>IF(Wedstrijden!#REF!="x","Z","")</f>
        <v>#REF!</v>
      </c>
    </row>
    <row r="1812" spans="1:120" ht="15" x14ac:dyDescent="0.25">
      <c r="A1812" s="14">
        <f>Wedstrijden!A1823</f>
        <v>0</v>
      </c>
      <c r="B1812" s="12" t="str">
        <f>IFERROR(VLOOKUP(Wedstrijden!C1823,Wedstrijdlocaties!$B$2:$E$500,2,FALSE),"")</f>
        <v/>
      </c>
      <c r="C1812" s="12" t="str">
        <f>Wedstrijden!D1823</f>
        <v/>
      </c>
      <c r="D1812" s="12" t="str">
        <f>IFERROR(VLOOKUP(Wedstrijden!E1823,Organisaties!$B$2:$C$500,2,FALSE),"")</f>
        <v/>
      </c>
      <c r="E1812" s="12" t="str">
        <f>IFERROR(VLOOKUP(Wedstrijden!E1823,Organisaties!$B$2:$G$500,5,FALSE),"")</f>
        <v/>
      </c>
      <c r="F1812" s="12" t="e">
        <f>IF(Wedstrijden!#REF!&lt;&gt;"",Wedstrijden!#REF!,"")</f>
        <v>#REF!</v>
      </c>
      <c r="G1812" s="12">
        <f>IF(Wedstrijden!K1823="Indoor",1,0)</f>
        <v>0</v>
      </c>
      <c r="H1812" s="12">
        <f>Wedstrijden!L1823</f>
        <v>0</v>
      </c>
      <c r="I1812" s="12" t="str">
        <f>IF(Wedstrijden!J1823="Nee",0,IF(Wedstrijden!J1823="Ja",1,""))</f>
        <v/>
      </c>
      <c r="J1812" s="12" t="str">
        <f>IF(Wedstrijden!M1823&lt;&gt;"",Wedstrijden!M1823,"")</f>
        <v/>
      </c>
      <c r="BJ1812" s="12">
        <f>IF(COUNTA(Wedstrijden!#REF!)&lt;&gt;0,1,"")</f>
        <v>1</v>
      </c>
      <c r="BK1812" s="12">
        <f t="shared" si="168"/>
        <v>2</v>
      </c>
      <c r="BL1812" s="12" t="e">
        <f>IF(Wedstrijden!#REF!="x","AA","")</f>
        <v>#REF!</v>
      </c>
      <c r="BM1812" s="12" t="e">
        <f>IF(Wedstrijden!#REF!="x","A","")</f>
        <v>#REF!</v>
      </c>
      <c r="BN1812" s="12" t="e">
        <f>IF(Wedstrijden!#REF!="x","B1","")</f>
        <v>#REF!</v>
      </c>
      <c r="BO1812" s="12" t="e">
        <f>IF(Wedstrijden!#REF!="x","BB","")</f>
        <v>#REF!</v>
      </c>
      <c r="BP1812" s="12" t="e">
        <f>IF(Wedstrijden!#REF!="x","B","")</f>
        <v>#REF!</v>
      </c>
      <c r="BQ1812" s="12" t="e">
        <f>IF(Wedstrijden!#REF!="x","L1","")</f>
        <v>#REF!</v>
      </c>
      <c r="BR1812" s="12" t="e">
        <f>IF(Wedstrijden!#REF!="x","L2","")</f>
        <v>#REF!</v>
      </c>
      <c r="BS1812" s="12" t="e">
        <f>IF(Wedstrijden!#REF!="x","M1","")</f>
        <v>#REF!</v>
      </c>
      <c r="BT1812" s="12" t="e">
        <f>IF(Wedstrijden!#REF!="x","M2","")</f>
        <v>#REF!</v>
      </c>
      <c r="BU1812" s="12" t="e">
        <f>IF(Wedstrijden!#REF!="x","Z1","")</f>
        <v>#REF!</v>
      </c>
      <c r="BV1812" s="12" t="e">
        <f>IF(Wedstrijden!#REF!="x","Z2","")</f>
        <v>#REF!</v>
      </c>
      <c r="BW1812" s="12">
        <f>IF(COUNTA(Wedstrijden!#REF!)&lt;&gt;0,1,"")</f>
        <v>1</v>
      </c>
      <c r="BX1812" s="12">
        <f t="shared" si="169"/>
        <v>1</v>
      </c>
      <c r="BY1812" s="12" t="e">
        <f>IF(Wedstrijden!#REF!="x","BB","")</f>
        <v>#REF!</v>
      </c>
      <c r="BZ1812" s="12" t="e">
        <f>IF(Wedstrijden!#REF!="x","B","")</f>
        <v>#REF!</v>
      </c>
      <c r="CA1812" s="12" t="e">
        <f>IF(Wedstrijden!#REF!="x","L1","")</f>
        <v>#REF!</v>
      </c>
      <c r="CB1812" s="12" t="e">
        <f>IF(Wedstrijden!#REF!="x","L2","")</f>
        <v>#REF!</v>
      </c>
      <c r="CC1812" s="12" t="e">
        <f>IF(Wedstrijden!#REF!="x","M1","")</f>
        <v>#REF!</v>
      </c>
      <c r="CD1812" s="12" t="e">
        <f>IF(Wedstrijden!#REF!="x","M2","")</f>
        <v>#REF!</v>
      </c>
      <c r="CE1812" s="12" t="e">
        <f>IF(Wedstrijden!#REF!="x","Z1","")</f>
        <v>#REF!</v>
      </c>
      <c r="CF1812" s="12" t="e">
        <f>IF(Wedstrijden!#REF!="x","Z2","")</f>
        <v>#REF!</v>
      </c>
      <c r="CG1812" s="12" t="e">
        <f>IF(Wedstrijden!#REF!="x","ZZL","")</f>
        <v>#REF!</v>
      </c>
      <c r="CL1812" s="12">
        <f>IF(COUNTA(Wedstrijden!#REF!)&lt;&gt;0,2,"")</f>
        <v>2</v>
      </c>
      <c r="CM1812" s="12">
        <f t="shared" si="170"/>
        <v>2</v>
      </c>
      <c r="CN1812" s="12" t="e">
        <f>IF(Wedstrijden!#REF!="x","AA","")</f>
        <v>#REF!</v>
      </c>
      <c r="CO1812" s="12" t="e">
        <f>IF(Wedstrijden!#REF!="x","A","")</f>
        <v>#REF!</v>
      </c>
      <c r="CP1812" s="12" t="e">
        <f>IF(Wedstrijden!#REF!="x","BB","")</f>
        <v>#REF!</v>
      </c>
      <c r="CQ1812" s="12" t="e">
        <f>IF(Wedstrijden!#REF!="x","B","")</f>
        <v>#REF!</v>
      </c>
      <c r="CR1812" s="12" t="e">
        <f>IF(Wedstrijden!#REF!="x","L","")</f>
        <v>#REF!</v>
      </c>
      <c r="CS1812" s="12" t="e">
        <f>IF(Wedstrijden!#REF!="x","M","")</f>
        <v>#REF!</v>
      </c>
      <c r="CT1812" s="12" t="e">
        <f>IF(Wedstrijden!#REF!="x","Z","")</f>
        <v>#REF!</v>
      </c>
      <c r="CU1812" s="12" t="e">
        <f>IF(Wedstrijden!#REF!="x","ZZ","")</f>
        <v>#REF!</v>
      </c>
      <c r="CV1812" s="12">
        <f>IF(COUNTA(Wedstrijden!#REF!)&lt;&gt;0,2,"")</f>
        <v>2</v>
      </c>
      <c r="CW1812" s="12">
        <f t="shared" si="171"/>
        <v>1</v>
      </c>
      <c r="CX1812" s="12" t="e">
        <f>IF(Wedstrijden!#REF!="x","BB","")</f>
        <v>#REF!</v>
      </c>
      <c r="CY1812" s="12" t="e">
        <f>IF(Wedstrijden!#REF!="x","B","")</f>
        <v>#REF!</v>
      </c>
      <c r="CZ1812" s="12" t="e">
        <f>IF(Wedstrijden!#REF!="x","L","")</f>
        <v>#REF!</v>
      </c>
      <c r="DA1812" s="12" t="e">
        <f>IF(Wedstrijden!#REF!="x","M","")</f>
        <v>#REF!</v>
      </c>
      <c r="DB1812" s="12" t="e">
        <f>IF(Wedstrijden!#REF!="x","Z","")</f>
        <v>#REF!</v>
      </c>
      <c r="DC1812" s="12" t="e">
        <f>IF(Wedstrijden!#REF!="x","ZZ","")</f>
        <v>#REF!</v>
      </c>
      <c r="DD1812" s="12" t="e">
        <f>IF(Wedstrijden!#REF!="x","1.40","")</f>
        <v>#REF!</v>
      </c>
      <c r="DE1812" s="12">
        <f>IF(COUNTA(Wedstrijden!#REF!)&lt;&gt;0,6,"")</f>
        <v>6</v>
      </c>
      <c r="DF1812" s="12">
        <f t="shared" si="172"/>
        <v>2</v>
      </c>
      <c r="DG1812" s="12" t="e">
        <f>IF(Wedstrijden!#REF!="x","L","")</f>
        <v>#REF!</v>
      </c>
      <c r="DH1812" s="12" t="e">
        <f>IF(Wedstrijden!#REF!="x","M","")</f>
        <v>#REF!</v>
      </c>
      <c r="DI1812" s="12" t="e">
        <f>IF(Wedstrijden!#REF!="x","Z","")</f>
        <v>#REF!</v>
      </c>
      <c r="DJ1812" s="12" t="e">
        <f>IF(Wedstrijden!#REF!="x","Z","")</f>
        <v>#REF!</v>
      </c>
      <c r="DK1812" s="12">
        <f>IF(COUNTA(Wedstrijden!#REF!)&lt;&gt;0,6,"")</f>
        <v>6</v>
      </c>
      <c r="DL1812" s="12">
        <f t="shared" si="173"/>
        <v>1</v>
      </c>
      <c r="DM1812" s="12" t="e">
        <f>IF(Wedstrijden!#REF!="x","L","")</f>
        <v>#REF!</v>
      </c>
      <c r="DN1812" s="12" t="e">
        <f>IF(Wedstrijden!#REF!="x","M","")</f>
        <v>#REF!</v>
      </c>
      <c r="DO1812" s="12" t="e">
        <f>IF(Wedstrijden!#REF!="x","Z","")</f>
        <v>#REF!</v>
      </c>
      <c r="DP1812" s="12" t="e">
        <f>IF(Wedstrijden!#REF!="x","Z","")</f>
        <v>#REF!</v>
      </c>
    </row>
    <row r="1813" spans="1:120" ht="15" x14ac:dyDescent="0.25">
      <c r="A1813" s="14">
        <f>Wedstrijden!A1824</f>
        <v>0</v>
      </c>
      <c r="B1813" s="12" t="str">
        <f>IFERROR(VLOOKUP(Wedstrijden!C1824,Wedstrijdlocaties!$B$2:$E$500,2,FALSE),"")</f>
        <v/>
      </c>
      <c r="C1813" s="12" t="str">
        <f>Wedstrijden!D1824</f>
        <v/>
      </c>
      <c r="D1813" s="12" t="str">
        <f>IFERROR(VLOOKUP(Wedstrijden!E1824,Organisaties!$B$2:$C$500,2,FALSE),"")</f>
        <v/>
      </c>
      <c r="E1813" s="12" t="str">
        <f>IFERROR(VLOOKUP(Wedstrijden!E1824,Organisaties!$B$2:$G$500,5,FALSE),"")</f>
        <v/>
      </c>
      <c r="F1813" s="12" t="e">
        <f>IF(Wedstrijden!#REF!&lt;&gt;"",Wedstrijden!#REF!,"")</f>
        <v>#REF!</v>
      </c>
      <c r="G1813" s="12">
        <f>IF(Wedstrijden!K1824="Indoor",1,0)</f>
        <v>0</v>
      </c>
      <c r="H1813" s="12">
        <f>Wedstrijden!L1824</f>
        <v>0</v>
      </c>
      <c r="I1813" s="12" t="str">
        <f>IF(Wedstrijden!J1824="Nee",0,IF(Wedstrijden!J1824="Ja",1,""))</f>
        <v/>
      </c>
      <c r="J1813" s="12" t="str">
        <f>IF(Wedstrijden!M1824&lt;&gt;"",Wedstrijden!M1824,"")</f>
        <v/>
      </c>
      <c r="BJ1813" s="12">
        <f>IF(COUNTA(Wedstrijden!#REF!)&lt;&gt;0,1,"")</f>
        <v>1</v>
      </c>
      <c r="BK1813" s="12">
        <f t="shared" si="168"/>
        <v>2</v>
      </c>
      <c r="BL1813" s="12" t="e">
        <f>IF(Wedstrijden!#REF!="x","AA","")</f>
        <v>#REF!</v>
      </c>
      <c r="BM1813" s="12" t="e">
        <f>IF(Wedstrijden!#REF!="x","A","")</f>
        <v>#REF!</v>
      </c>
      <c r="BN1813" s="12" t="e">
        <f>IF(Wedstrijden!#REF!="x","B1","")</f>
        <v>#REF!</v>
      </c>
      <c r="BO1813" s="12" t="e">
        <f>IF(Wedstrijden!#REF!="x","BB","")</f>
        <v>#REF!</v>
      </c>
      <c r="BP1813" s="12" t="e">
        <f>IF(Wedstrijden!#REF!="x","B","")</f>
        <v>#REF!</v>
      </c>
      <c r="BQ1813" s="12" t="e">
        <f>IF(Wedstrijden!#REF!="x","L1","")</f>
        <v>#REF!</v>
      </c>
      <c r="BR1813" s="12" t="e">
        <f>IF(Wedstrijden!#REF!="x","L2","")</f>
        <v>#REF!</v>
      </c>
      <c r="BS1813" s="12" t="e">
        <f>IF(Wedstrijden!#REF!="x","M1","")</f>
        <v>#REF!</v>
      </c>
      <c r="BT1813" s="12" t="e">
        <f>IF(Wedstrijden!#REF!="x","M2","")</f>
        <v>#REF!</v>
      </c>
      <c r="BU1813" s="12" t="e">
        <f>IF(Wedstrijden!#REF!="x","Z1","")</f>
        <v>#REF!</v>
      </c>
      <c r="BV1813" s="12" t="e">
        <f>IF(Wedstrijden!#REF!="x","Z2","")</f>
        <v>#REF!</v>
      </c>
      <c r="BW1813" s="12">
        <f>IF(COUNTA(Wedstrijden!#REF!)&lt;&gt;0,1,"")</f>
        <v>1</v>
      </c>
      <c r="BX1813" s="12">
        <f t="shared" si="169"/>
        <v>1</v>
      </c>
      <c r="BY1813" s="12" t="e">
        <f>IF(Wedstrijden!#REF!="x","BB","")</f>
        <v>#REF!</v>
      </c>
      <c r="BZ1813" s="12" t="e">
        <f>IF(Wedstrijden!#REF!="x","B","")</f>
        <v>#REF!</v>
      </c>
      <c r="CA1813" s="12" t="e">
        <f>IF(Wedstrijden!#REF!="x","L1","")</f>
        <v>#REF!</v>
      </c>
      <c r="CB1813" s="12" t="e">
        <f>IF(Wedstrijden!#REF!="x","L2","")</f>
        <v>#REF!</v>
      </c>
      <c r="CC1813" s="12" t="e">
        <f>IF(Wedstrijden!#REF!="x","M1","")</f>
        <v>#REF!</v>
      </c>
      <c r="CD1813" s="12" t="e">
        <f>IF(Wedstrijden!#REF!="x","M2","")</f>
        <v>#REF!</v>
      </c>
      <c r="CE1813" s="12" t="e">
        <f>IF(Wedstrijden!#REF!="x","Z1","")</f>
        <v>#REF!</v>
      </c>
      <c r="CF1813" s="12" t="e">
        <f>IF(Wedstrijden!#REF!="x","Z2","")</f>
        <v>#REF!</v>
      </c>
      <c r="CG1813" s="12" t="e">
        <f>IF(Wedstrijden!#REF!="x","ZZL","")</f>
        <v>#REF!</v>
      </c>
      <c r="CL1813" s="12">
        <f>IF(COUNTA(Wedstrijden!#REF!)&lt;&gt;0,2,"")</f>
        <v>2</v>
      </c>
      <c r="CM1813" s="12">
        <f t="shared" si="170"/>
        <v>2</v>
      </c>
      <c r="CN1813" s="12" t="e">
        <f>IF(Wedstrijden!#REF!="x","AA","")</f>
        <v>#REF!</v>
      </c>
      <c r="CO1813" s="12" t="e">
        <f>IF(Wedstrijden!#REF!="x","A","")</f>
        <v>#REF!</v>
      </c>
      <c r="CP1813" s="12" t="e">
        <f>IF(Wedstrijden!#REF!="x","BB","")</f>
        <v>#REF!</v>
      </c>
      <c r="CQ1813" s="12" t="e">
        <f>IF(Wedstrijden!#REF!="x","B","")</f>
        <v>#REF!</v>
      </c>
      <c r="CR1813" s="12" t="e">
        <f>IF(Wedstrijden!#REF!="x","L","")</f>
        <v>#REF!</v>
      </c>
      <c r="CS1813" s="12" t="e">
        <f>IF(Wedstrijden!#REF!="x","M","")</f>
        <v>#REF!</v>
      </c>
      <c r="CT1813" s="12" t="e">
        <f>IF(Wedstrijden!#REF!="x","Z","")</f>
        <v>#REF!</v>
      </c>
      <c r="CU1813" s="12" t="e">
        <f>IF(Wedstrijden!#REF!="x","ZZ","")</f>
        <v>#REF!</v>
      </c>
      <c r="CV1813" s="12">
        <f>IF(COUNTA(Wedstrijden!#REF!)&lt;&gt;0,2,"")</f>
        <v>2</v>
      </c>
      <c r="CW1813" s="12">
        <f t="shared" si="171"/>
        <v>1</v>
      </c>
      <c r="CX1813" s="12" t="e">
        <f>IF(Wedstrijden!#REF!="x","BB","")</f>
        <v>#REF!</v>
      </c>
      <c r="CY1813" s="12" t="e">
        <f>IF(Wedstrijden!#REF!="x","B","")</f>
        <v>#REF!</v>
      </c>
      <c r="CZ1813" s="12" t="e">
        <f>IF(Wedstrijden!#REF!="x","L","")</f>
        <v>#REF!</v>
      </c>
      <c r="DA1813" s="12" t="e">
        <f>IF(Wedstrijden!#REF!="x","M","")</f>
        <v>#REF!</v>
      </c>
      <c r="DB1813" s="12" t="e">
        <f>IF(Wedstrijden!#REF!="x","Z","")</f>
        <v>#REF!</v>
      </c>
      <c r="DC1813" s="12" t="e">
        <f>IF(Wedstrijden!#REF!="x","ZZ","")</f>
        <v>#REF!</v>
      </c>
      <c r="DD1813" s="12" t="e">
        <f>IF(Wedstrijden!#REF!="x","1.40","")</f>
        <v>#REF!</v>
      </c>
      <c r="DE1813" s="12">
        <f>IF(COUNTA(Wedstrijden!#REF!)&lt;&gt;0,6,"")</f>
        <v>6</v>
      </c>
      <c r="DF1813" s="12">
        <f t="shared" si="172"/>
        <v>2</v>
      </c>
      <c r="DG1813" s="12" t="e">
        <f>IF(Wedstrijden!#REF!="x","L","")</f>
        <v>#REF!</v>
      </c>
      <c r="DH1813" s="12" t="e">
        <f>IF(Wedstrijden!#REF!="x","M","")</f>
        <v>#REF!</v>
      </c>
      <c r="DI1813" s="12" t="e">
        <f>IF(Wedstrijden!#REF!="x","Z","")</f>
        <v>#REF!</v>
      </c>
      <c r="DJ1813" s="12" t="e">
        <f>IF(Wedstrijden!#REF!="x","Z","")</f>
        <v>#REF!</v>
      </c>
      <c r="DK1813" s="12">
        <f>IF(COUNTA(Wedstrijden!#REF!)&lt;&gt;0,6,"")</f>
        <v>6</v>
      </c>
      <c r="DL1813" s="12">
        <f t="shared" si="173"/>
        <v>1</v>
      </c>
      <c r="DM1813" s="12" t="e">
        <f>IF(Wedstrijden!#REF!="x","L","")</f>
        <v>#REF!</v>
      </c>
      <c r="DN1813" s="12" t="e">
        <f>IF(Wedstrijden!#REF!="x","M","")</f>
        <v>#REF!</v>
      </c>
      <c r="DO1813" s="12" t="e">
        <f>IF(Wedstrijden!#REF!="x","Z","")</f>
        <v>#REF!</v>
      </c>
      <c r="DP1813" s="12" t="e">
        <f>IF(Wedstrijden!#REF!="x","Z","")</f>
        <v>#REF!</v>
      </c>
    </row>
    <row r="1814" spans="1:120" ht="15" x14ac:dyDescent="0.25">
      <c r="A1814" s="14">
        <f>Wedstrijden!A1825</f>
        <v>0</v>
      </c>
      <c r="B1814" s="12" t="str">
        <f>IFERROR(VLOOKUP(Wedstrijden!C1825,Wedstrijdlocaties!$B$2:$E$500,2,FALSE),"")</f>
        <v/>
      </c>
      <c r="C1814" s="12" t="str">
        <f>Wedstrijden!D1825</f>
        <v/>
      </c>
      <c r="D1814" s="12" t="str">
        <f>IFERROR(VLOOKUP(Wedstrijden!E1825,Organisaties!$B$2:$C$500,2,FALSE),"")</f>
        <v/>
      </c>
      <c r="E1814" s="12" t="str">
        <f>IFERROR(VLOOKUP(Wedstrijden!E1825,Organisaties!$B$2:$G$500,5,FALSE),"")</f>
        <v/>
      </c>
      <c r="F1814" s="12" t="e">
        <f>IF(Wedstrijden!#REF!&lt;&gt;"",Wedstrijden!#REF!,"")</f>
        <v>#REF!</v>
      </c>
      <c r="G1814" s="12">
        <f>IF(Wedstrijden!K1825="Indoor",1,0)</f>
        <v>0</v>
      </c>
      <c r="H1814" s="12">
        <f>Wedstrijden!L1825</f>
        <v>0</v>
      </c>
      <c r="I1814" s="12" t="str">
        <f>IF(Wedstrijden!J1825="Nee",0,IF(Wedstrijden!J1825="Ja",1,""))</f>
        <v/>
      </c>
      <c r="J1814" s="12" t="str">
        <f>IF(Wedstrijden!M1825&lt;&gt;"",Wedstrijden!M1825,"")</f>
        <v/>
      </c>
      <c r="BJ1814" s="12">
        <f>IF(COUNTA(Wedstrijden!#REF!)&lt;&gt;0,1,"")</f>
        <v>1</v>
      </c>
      <c r="BK1814" s="12">
        <f t="shared" si="168"/>
        <v>2</v>
      </c>
      <c r="BL1814" s="12" t="e">
        <f>IF(Wedstrijden!#REF!="x","AA","")</f>
        <v>#REF!</v>
      </c>
      <c r="BM1814" s="12" t="e">
        <f>IF(Wedstrijden!#REF!="x","A","")</f>
        <v>#REF!</v>
      </c>
      <c r="BN1814" s="12" t="e">
        <f>IF(Wedstrijden!#REF!="x","B1","")</f>
        <v>#REF!</v>
      </c>
      <c r="BO1814" s="12" t="e">
        <f>IF(Wedstrijden!#REF!="x","BB","")</f>
        <v>#REF!</v>
      </c>
      <c r="BP1814" s="12" t="e">
        <f>IF(Wedstrijden!#REF!="x","B","")</f>
        <v>#REF!</v>
      </c>
      <c r="BQ1814" s="12" t="e">
        <f>IF(Wedstrijden!#REF!="x","L1","")</f>
        <v>#REF!</v>
      </c>
      <c r="BR1814" s="12" t="e">
        <f>IF(Wedstrijden!#REF!="x","L2","")</f>
        <v>#REF!</v>
      </c>
      <c r="BS1814" s="12" t="e">
        <f>IF(Wedstrijden!#REF!="x","M1","")</f>
        <v>#REF!</v>
      </c>
      <c r="BT1814" s="12" t="e">
        <f>IF(Wedstrijden!#REF!="x","M2","")</f>
        <v>#REF!</v>
      </c>
      <c r="BU1814" s="12" t="e">
        <f>IF(Wedstrijden!#REF!="x","Z1","")</f>
        <v>#REF!</v>
      </c>
      <c r="BV1814" s="12" t="e">
        <f>IF(Wedstrijden!#REF!="x","Z2","")</f>
        <v>#REF!</v>
      </c>
      <c r="BW1814" s="12">
        <f>IF(COUNTA(Wedstrijden!#REF!)&lt;&gt;0,1,"")</f>
        <v>1</v>
      </c>
      <c r="BX1814" s="12">
        <f t="shared" si="169"/>
        <v>1</v>
      </c>
      <c r="BY1814" s="12" t="e">
        <f>IF(Wedstrijden!#REF!="x","BB","")</f>
        <v>#REF!</v>
      </c>
      <c r="BZ1814" s="12" t="e">
        <f>IF(Wedstrijden!#REF!="x","B","")</f>
        <v>#REF!</v>
      </c>
      <c r="CA1814" s="12" t="e">
        <f>IF(Wedstrijden!#REF!="x","L1","")</f>
        <v>#REF!</v>
      </c>
      <c r="CB1814" s="12" t="e">
        <f>IF(Wedstrijden!#REF!="x","L2","")</f>
        <v>#REF!</v>
      </c>
      <c r="CC1814" s="12" t="e">
        <f>IF(Wedstrijden!#REF!="x","M1","")</f>
        <v>#REF!</v>
      </c>
      <c r="CD1814" s="12" t="e">
        <f>IF(Wedstrijden!#REF!="x","M2","")</f>
        <v>#REF!</v>
      </c>
      <c r="CE1814" s="12" t="e">
        <f>IF(Wedstrijden!#REF!="x","Z1","")</f>
        <v>#REF!</v>
      </c>
      <c r="CF1814" s="12" t="e">
        <f>IF(Wedstrijden!#REF!="x","Z2","")</f>
        <v>#REF!</v>
      </c>
      <c r="CG1814" s="12" t="e">
        <f>IF(Wedstrijden!#REF!="x","ZZL","")</f>
        <v>#REF!</v>
      </c>
      <c r="CL1814" s="12">
        <f>IF(COUNTA(Wedstrijden!#REF!)&lt;&gt;0,2,"")</f>
        <v>2</v>
      </c>
      <c r="CM1814" s="12">
        <f t="shared" si="170"/>
        <v>2</v>
      </c>
      <c r="CN1814" s="12" t="e">
        <f>IF(Wedstrijden!#REF!="x","AA","")</f>
        <v>#REF!</v>
      </c>
      <c r="CO1814" s="12" t="e">
        <f>IF(Wedstrijden!#REF!="x","A","")</f>
        <v>#REF!</v>
      </c>
      <c r="CP1814" s="12" t="e">
        <f>IF(Wedstrijden!#REF!="x","BB","")</f>
        <v>#REF!</v>
      </c>
      <c r="CQ1814" s="12" t="e">
        <f>IF(Wedstrijden!#REF!="x","B","")</f>
        <v>#REF!</v>
      </c>
      <c r="CR1814" s="12" t="e">
        <f>IF(Wedstrijden!#REF!="x","L","")</f>
        <v>#REF!</v>
      </c>
      <c r="CS1814" s="12" t="e">
        <f>IF(Wedstrijden!#REF!="x","M","")</f>
        <v>#REF!</v>
      </c>
      <c r="CT1814" s="12" t="e">
        <f>IF(Wedstrijden!#REF!="x","Z","")</f>
        <v>#REF!</v>
      </c>
      <c r="CU1814" s="12" t="e">
        <f>IF(Wedstrijden!#REF!="x","ZZ","")</f>
        <v>#REF!</v>
      </c>
      <c r="CV1814" s="12">
        <f>IF(COUNTA(Wedstrijden!#REF!)&lt;&gt;0,2,"")</f>
        <v>2</v>
      </c>
      <c r="CW1814" s="12">
        <f t="shared" si="171"/>
        <v>1</v>
      </c>
      <c r="CX1814" s="12" t="e">
        <f>IF(Wedstrijden!#REF!="x","BB","")</f>
        <v>#REF!</v>
      </c>
      <c r="CY1814" s="12" t="e">
        <f>IF(Wedstrijden!#REF!="x","B","")</f>
        <v>#REF!</v>
      </c>
      <c r="CZ1814" s="12" t="e">
        <f>IF(Wedstrijden!#REF!="x","L","")</f>
        <v>#REF!</v>
      </c>
      <c r="DA1814" s="12" t="e">
        <f>IF(Wedstrijden!#REF!="x","M","")</f>
        <v>#REF!</v>
      </c>
      <c r="DB1814" s="12" t="e">
        <f>IF(Wedstrijden!#REF!="x","Z","")</f>
        <v>#REF!</v>
      </c>
      <c r="DC1814" s="12" t="e">
        <f>IF(Wedstrijden!#REF!="x","ZZ","")</f>
        <v>#REF!</v>
      </c>
      <c r="DD1814" s="12" t="e">
        <f>IF(Wedstrijden!#REF!="x","1.40","")</f>
        <v>#REF!</v>
      </c>
      <c r="DE1814" s="12">
        <f>IF(COUNTA(Wedstrijden!#REF!)&lt;&gt;0,6,"")</f>
        <v>6</v>
      </c>
      <c r="DF1814" s="12">
        <f t="shared" si="172"/>
        <v>2</v>
      </c>
      <c r="DG1814" s="12" t="e">
        <f>IF(Wedstrijden!#REF!="x","L","")</f>
        <v>#REF!</v>
      </c>
      <c r="DH1814" s="12" t="e">
        <f>IF(Wedstrijden!#REF!="x","M","")</f>
        <v>#REF!</v>
      </c>
      <c r="DI1814" s="12" t="e">
        <f>IF(Wedstrijden!#REF!="x","Z","")</f>
        <v>#REF!</v>
      </c>
      <c r="DJ1814" s="12" t="e">
        <f>IF(Wedstrijden!#REF!="x","Z","")</f>
        <v>#REF!</v>
      </c>
      <c r="DK1814" s="12">
        <f>IF(COUNTA(Wedstrijden!#REF!)&lt;&gt;0,6,"")</f>
        <v>6</v>
      </c>
      <c r="DL1814" s="12">
        <f t="shared" si="173"/>
        <v>1</v>
      </c>
      <c r="DM1814" s="12" t="e">
        <f>IF(Wedstrijden!#REF!="x","L","")</f>
        <v>#REF!</v>
      </c>
      <c r="DN1814" s="12" t="e">
        <f>IF(Wedstrijden!#REF!="x","M","")</f>
        <v>#REF!</v>
      </c>
      <c r="DO1814" s="12" t="e">
        <f>IF(Wedstrijden!#REF!="x","Z","")</f>
        <v>#REF!</v>
      </c>
      <c r="DP1814" s="12" t="e">
        <f>IF(Wedstrijden!#REF!="x","Z","")</f>
        <v>#REF!</v>
      </c>
    </row>
    <row r="1815" spans="1:120" ht="15" x14ac:dyDescent="0.25">
      <c r="A1815" s="14">
        <f>Wedstrijden!A1826</f>
        <v>0</v>
      </c>
      <c r="B1815" s="12" t="str">
        <f>IFERROR(VLOOKUP(Wedstrijden!C1826,Wedstrijdlocaties!$B$2:$E$500,2,FALSE),"")</f>
        <v/>
      </c>
      <c r="C1815" s="12" t="str">
        <f>Wedstrijden!D1826</f>
        <v/>
      </c>
      <c r="D1815" s="12" t="str">
        <f>IFERROR(VLOOKUP(Wedstrijden!E1826,Organisaties!$B$2:$C$500,2,FALSE),"")</f>
        <v/>
      </c>
      <c r="E1815" s="12" t="str">
        <f>IFERROR(VLOOKUP(Wedstrijden!E1826,Organisaties!$B$2:$G$500,5,FALSE),"")</f>
        <v/>
      </c>
      <c r="F1815" s="12" t="e">
        <f>IF(Wedstrijden!#REF!&lt;&gt;"",Wedstrijden!#REF!,"")</f>
        <v>#REF!</v>
      </c>
      <c r="G1815" s="12">
        <f>IF(Wedstrijden!K1826="Indoor",1,0)</f>
        <v>0</v>
      </c>
      <c r="H1815" s="12">
        <f>Wedstrijden!L1826</f>
        <v>0</v>
      </c>
      <c r="I1815" s="12" t="str">
        <f>IF(Wedstrijden!J1826="Nee",0,IF(Wedstrijden!J1826="Ja",1,""))</f>
        <v/>
      </c>
      <c r="J1815" s="12" t="str">
        <f>IF(Wedstrijden!M1826&lt;&gt;"",Wedstrijden!M1826,"")</f>
        <v/>
      </c>
      <c r="BJ1815" s="12">
        <f>IF(COUNTA(Wedstrijden!#REF!)&lt;&gt;0,1,"")</f>
        <v>1</v>
      </c>
      <c r="BK1815" s="12">
        <f t="shared" si="168"/>
        <v>2</v>
      </c>
      <c r="BL1815" s="12" t="e">
        <f>IF(Wedstrijden!#REF!="x","AA","")</f>
        <v>#REF!</v>
      </c>
      <c r="BM1815" s="12" t="e">
        <f>IF(Wedstrijden!#REF!="x","A","")</f>
        <v>#REF!</v>
      </c>
      <c r="BN1815" s="12" t="e">
        <f>IF(Wedstrijden!#REF!="x","B1","")</f>
        <v>#REF!</v>
      </c>
      <c r="BO1815" s="12" t="e">
        <f>IF(Wedstrijden!#REF!="x","BB","")</f>
        <v>#REF!</v>
      </c>
      <c r="BP1815" s="12" t="e">
        <f>IF(Wedstrijden!#REF!="x","B","")</f>
        <v>#REF!</v>
      </c>
      <c r="BQ1815" s="12" t="e">
        <f>IF(Wedstrijden!#REF!="x","L1","")</f>
        <v>#REF!</v>
      </c>
      <c r="BR1815" s="12" t="e">
        <f>IF(Wedstrijden!#REF!="x","L2","")</f>
        <v>#REF!</v>
      </c>
      <c r="BS1815" s="12" t="e">
        <f>IF(Wedstrijden!#REF!="x","M1","")</f>
        <v>#REF!</v>
      </c>
      <c r="BT1815" s="12" t="e">
        <f>IF(Wedstrijden!#REF!="x","M2","")</f>
        <v>#REF!</v>
      </c>
      <c r="BU1815" s="12" t="e">
        <f>IF(Wedstrijden!#REF!="x","Z1","")</f>
        <v>#REF!</v>
      </c>
      <c r="BV1815" s="12" t="e">
        <f>IF(Wedstrijden!#REF!="x","Z2","")</f>
        <v>#REF!</v>
      </c>
      <c r="BW1815" s="12">
        <f>IF(COUNTA(Wedstrijden!#REF!)&lt;&gt;0,1,"")</f>
        <v>1</v>
      </c>
      <c r="BX1815" s="12">
        <f t="shared" si="169"/>
        <v>1</v>
      </c>
      <c r="BY1815" s="12" t="e">
        <f>IF(Wedstrijden!#REF!="x","BB","")</f>
        <v>#REF!</v>
      </c>
      <c r="BZ1815" s="12" t="e">
        <f>IF(Wedstrijden!#REF!="x","B","")</f>
        <v>#REF!</v>
      </c>
      <c r="CA1815" s="12" t="e">
        <f>IF(Wedstrijden!#REF!="x","L1","")</f>
        <v>#REF!</v>
      </c>
      <c r="CB1815" s="12" t="e">
        <f>IF(Wedstrijden!#REF!="x","L2","")</f>
        <v>#REF!</v>
      </c>
      <c r="CC1815" s="12" t="e">
        <f>IF(Wedstrijden!#REF!="x","M1","")</f>
        <v>#REF!</v>
      </c>
      <c r="CD1815" s="12" t="e">
        <f>IF(Wedstrijden!#REF!="x","M2","")</f>
        <v>#REF!</v>
      </c>
      <c r="CE1815" s="12" t="e">
        <f>IF(Wedstrijden!#REF!="x","Z1","")</f>
        <v>#REF!</v>
      </c>
      <c r="CF1815" s="12" t="e">
        <f>IF(Wedstrijden!#REF!="x","Z2","")</f>
        <v>#REF!</v>
      </c>
      <c r="CG1815" s="12" t="e">
        <f>IF(Wedstrijden!#REF!="x","ZZL","")</f>
        <v>#REF!</v>
      </c>
      <c r="CL1815" s="12">
        <f>IF(COUNTA(Wedstrijden!#REF!)&lt;&gt;0,2,"")</f>
        <v>2</v>
      </c>
      <c r="CM1815" s="12">
        <f t="shared" si="170"/>
        <v>2</v>
      </c>
      <c r="CN1815" s="12" t="e">
        <f>IF(Wedstrijden!#REF!="x","AA","")</f>
        <v>#REF!</v>
      </c>
      <c r="CO1815" s="12" t="e">
        <f>IF(Wedstrijden!#REF!="x","A","")</f>
        <v>#REF!</v>
      </c>
      <c r="CP1815" s="12" t="e">
        <f>IF(Wedstrijden!#REF!="x","BB","")</f>
        <v>#REF!</v>
      </c>
      <c r="CQ1815" s="12" t="e">
        <f>IF(Wedstrijden!#REF!="x","B","")</f>
        <v>#REF!</v>
      </c>
      <c r="CR1815" s="12" t="e">
        <f>IF(Wedstrijden!#REF!="x","L","")</f>
        <v>#REF!</v>
      </c>
      <c r="CS1815" s="12" t="e">
        <f>IF(Wedstrijden!#REF!="x","M","")</f>
        <v>#REF!</v>
      </c>
      <c r="CT1815" s="12" t="e">
        <f>IF(Wedstrijden!#REF!="x","Z","")</f>
        <v>#REF!</v>
      </c>
      <c r="CU1815" s="12" t="e">
        <f>IF(Wedstrijden!#REF!="x","ZZ","")</f>
        <v>#REF!</v>
      </c>
      <c r="CV1815" s="12">
        <f>IF(COUNTA(Wedstrijden!#REF!)&lt;&gt;0,2,"")</f>
        <v>2</v>
      </c>
      <c r="CW1815" s="12">
        <f t="shared" si="171"/>
        <v>1</v>
      </c>
      <c r="CX1815" s="12" t="e">
        <f>IF(Wedstrijden!#REF!="x","BB","")</f>
        <v>#REF!</v>
      </c>
      <c r="CY1815" s="12" t="e">
        <f>IF(Wedstrijden!#REF!="x","B","")</f>
        <v>#REF!</v>
      </c>
      <c r="CZ1815" s="12" t="e">
        <f>IF(Wedstrijden!#REF!="x","L","")</f>
        <v>#REF!</v>
      </c>
      <c r="DA1815" s="12" t="e">
        <f>IF(Wedstrijden!#REF!="x","M","")</f>
        <v>#REF!</v>
      </c>
      <c r="DB1815" s="12" t="e">
        <f>IF(Wedstrijden!#REF!="x","Z","")</f>
        <v>#REF!</v>
      </c>
      <c r="DC1815" s="12" t="e">
        <f>IF(Wedstrijden!#REF!="x","ZZ","")</f>
        <v>#REF!</v>
      </c>
      <c r="DD1815" s="12" t="e">
        <f>IF(Wedstrijden!#REF!="x","1.40","")</f>
        <v>#REF!</v>
      </c>
      <c r="DE1815" s="12">
        <f>IF(COUNTA(Wedstrijden!#REF!)&lt;&gt;0,6,"")</f>
        <v>6</v>
      </c>
      <c r="DF1815" s="12">
        <f t="shared" si="172"/>
        <v>2</v>
      </c>
      <c r="DG1815" s="12" t="e">
        <f>IF(Wedstrijden!#REF!="x","L","")</f>
        <v>#REF!</v>
      </c>
      <c r="DH1815" s="12" t="e">
        <f>IF(Wedstrijden!#REF!="x","M","")</f>
        <v>#REF!</v>
      </c>
      <c r="DI1815" s="12" t="e">
        <f>IF(Wedstrijden!#REF!="x","Z","")</f>
        <v>#REF!</v>
      </c>
      <c r="DJ1815" s="12" t="e">
        <f>IF(Wedstrijden!#REF!="x","Z","")</f>
        <v>#REF!</v>
      </c>
      <c r="DK1815" s="12">
        <f>IF(COUNTA(Wedstrijden!#REF!)&lt;&gt;0,6,"")</f>
        <v>6</v>
      </c>
      <c r="DL1815" s="12">
        <f t="shared" si="173"/>
        <v>1</v>
      </c>
      <c r="DM1815" s="12" t="e">
        <f>IF(Wedstrijden!#REF!="x","L","")</f>
        <v>#REF!</v>
      </c>
      <c r="DN1815" s="12" t="e">
        <f>IF(Wedstrijden!#REF!="x","M","")</f>
        <v>#REF!</v>
      </c>
      <c r="DO1815" s="12" t="e">
        <f>IF(Wedstrijden!#REF!="x","Z","")</f>
        <v>#REF!</v>
      </c>
      <c r="DP1815" s="12" t="e">
        <f>IF(Wedstrijden!#REF!="x","Z","")</f>
        <v>#REF!</v>
      </c>
    </row>
    <row r="1816" spans="1:120" ht="15" x14ac:dyDescent="0.25">
      <c r="A1816" s="14">
        <f>Wedstrijden!A1827</f>
        <v>0</v>
      </c>
      <c r="B1816" s="12" t="str">
        <f>IFERROR(VLOOKUP(Wedstrijden!C1827,Wedstrijdlocaties!$B$2:$E$500,2,FALSE),"")</f>
        <v/>
      </c>
      <c r="C1816" s="12" t="str">
        <f>Wedstrijden!D1827</f>
        <v/>
      </c>
      <c r="D1816" s="12" t="str">
        <f>IFERROR(VLOOKUP(Wedstrijden!E1827,Organisaties!$B$2:$C$500,2,FALSE),"")</f>
        <v/>
      </c>
      <c r="E1816" s="12" t="str">
        <f>IFERROR(VLOOKUP(Wedstrijden!E1827,Organisaties!$B$2:$G$500,5,FALSE),"")</f>
        <v/>
      </c>
      <c r="F1816" s="12" t="e">
        <f>IF(Wedstrijden!#REF!&lt;&gt;"",Wedstrijden!#REF!,"")</f>
        <v>#REF!</v>
      </c>
      <c r="G1816" s="12">
        <f>IF(Wedstrijden!K1827="Indoor",1,0)</f>
        <v>0</v>
      </c>
      <c r="H1816" s="12">
        <f>Wedstrijden!L1827</f>
        <v>0</v>
      </c>
      <c r="I1816" s="12" t="str">
        <f>IF(Wedstrijden!J1827="Nee",0,IF(Wedstrijden!J1827="Ja",1,""))</f>
        <v/>
      </c>
      <c r="J1816" s="12" t="str">
        <f>IF(Wedstrijden!M1827&lt;&gt;"",Wedstrijden!M1827,"")</f>
        <v/>
      </c>
      <c r="BJ1816" s="12">
        <f>IF(COUNTA(Wedstrijden!#REF!)&lt;&gt;0,1,"")</f>
        <v>1</v>
      </c>
      <c r="BK1816" s="12">
        <f t="shared" si="168"/>
        <v>2</v>
      </c>
      <c r="BL1816" s="12" t="e">
        <f>IF(Wedstrijden!#REF!="x","AA","")</f>
        <v>#REF!</v>
      </c>
      <c r="BM1816" s="12" t="e">
        <f>IF(Wedstrijden!#REF!="x","A","")</f>
        <v>#REF!</v>
      </c>
      <c r="BN1816" s="12" t="e">
        <f>IF(Wedstrijden!#REF!="x","B1","")</f>
        <v>#REF!</v>
      </c>
      <c r="BO1816" s="12" t="e">
        <f>IF(Wedstrijden!#REF!="x","BB","")</f>
        <v>#REF!</v>
      </c>
      <c r="BP1816" s="12" t="e">
        <f>IF(Wedstrijden!#REF!="x","B","")</f>
        <v>#REF!</v>
      </c>
      <c r="BQ1816" s="12" t="e">
        <f>IF(Wedstrijden!#REF!="x","L1","")</f>
        <v>#REF!</v>
      </c>
      <c r="BR1816" s="12" t="e">
        <f>IF(Wedstrijden!#REF!="x","L2","")</f>
        <v>#REF!</v>
      </c>
      <c r="BS1816" s="12" t="e">
        <f>IF(Wedstrijden!#REF!="x","M1","")</f>
        <v>#REF!</v>
      </c>
      <c r="BT1816" s="12" t="e">
        <f>IF(Wedstrijden!#REF!="x","M2","")</f>
        <v>#REF!</v>
      </c>
      <c r="BU1816" s="12" t="e">
        <f>IF(Wedstrijden!#REF!="x","Z1","")</f>
        <v>#REF!</v>
      </c>
      <c r="BV1816" s="12" t="e">
        <f>IF(Wedstrijden!#REF!="x","Z2","")</f>
        <v>#REF!</v>
      </c>
      <c r="BW1816" s="12">
        <f>IF(COUNTA(Wedstrijden!#REF!)&lt;&gt;0,1,"")</f>
        <v>1</v>
      </c>
      <c r="BX1816" s="12">
        <f t="shared" si="169"/>
        <v>1</v>
      </c>
      <c r="BY1816" s="12" t="e">
        <f>IF(Wedstrijden!#REF!="x","BB","")</f>
        <v>#REF!</v>
      </c>
      <c r="BZ1816" s="12" t="e">
        <f>IF(Wedstrijden!#REF!="x","B","")</f>
        <v>#REF!</v>
      </c>
      <c r="CA1816" s="12" t="e">
        <f>IF(Wedstrijden!#REF!="x","L1","")</f>
        <v>#REF!</v>
      </c>
      <c r="CB1816" s="12" t="e">
        <f>IF(Wedstrijden!#REF!="x","L2","")</f>
        <v>#REF!</v>
      </c>
      <c r="CC1816" s="12" t="e">
        <f>IF(Wedstrijden!#REF!="x","M1","")</f>
        <v>#REF!</v>
      </c>
      <c r="CD1816" s="12" t="e">
        <f>IF(Wedstrijden!#REF!="x","M2","")</f>
        <v>#REF!</v>
      </c>
      <c r="CE1816" s="12" t="e">
        <f>IF(Wedstrijden!#REF!="x","Z1","")</f>
        <v>#REF!</v>
      </c>
      <c r="CF1816" s="12" t="e">
        <f>IF(Wedstrijden!#REF!="x","Z2","")</f>
        <v>#REF!</v>
      </c>
      <c r="CG1816" s="12" t="e">
        <f>IF(Wedstrijden!#REF!="x","ZZL","")</f>
        <v>#REF!</v>
      </c>
      <c r="CL1816" s="12">
        <f>IF(COUNTA(Wedstrijden!#REF!)&lt;&gt;0,2,"")</f>
        <v>2</v>
      </c>
      <c r="CM1816" s="12">
        <f t="shared" si="170"/>
        <v>2</v>
      </c>
      <c r="CN1816" s="12" t="e">
        <f>IF(Wedstrijden!#REF!="x","AA","")</f>
        <v>#REF!</v>
      </c>
      <c r="CO1816" s="12" t="e">
        <f>IF(Wedstrijden!#REF!="x","A","")</f>
        <v>#REF!</v>
      </c>
      <c r="CP1816" s="12" t="e">
        <f>IF(Wedstrijden!#REF!="x","BB","")</f>
        <v>#REF!</v>
      </c>
      <c r="CQ1816" s="12" t="e">
        <f>IF(Wedstrijden!#REF!="x","B","")</f>
        <v>#REF!</v>
      </c>
      <c r="CR1816" s="12" t="e">
        <f>IF(Wedstrijden!#REF!="x","L","")</f>
        <v>#REF!</v>
      </c>
      <c r="CS1816" s="12" t="e">
        <f>IF(Wedstrijden!#REF!="x","M","")</f>
        <v>#REF!</v>
      </c>
      <c r="CT1816" s="12" t="e">
        <f>IF(Wedstrijden!#REF!="x","Z","")</f>
        <v>#REF!</v>
      </c>
      <c r="CU1816" s="12" t="e">
        <f>IF(Wedstrijden!#REF!="x","ZZ","")</f>
        <v>#REF!</v>
      </c>
      <c r="CV1816" s="12">
        <f>IF(COUNTA(Wedstrijden!#REF!)&lt;&gt;0,2,"")</f>
        <v>2</v>
      </c>
      <c r="CW1816" s="12">
        <f t="shared" si="171"/>
        <v>1</v>
      </c>
      <c r="CX1816" s="12" t="e">
        <f>IF(Wedstrijden!#REF!="x","BB","")</f>
        <v>#REF!</v>
      </c>
      <c r="CY1816" s="12" t="e">
        <f>IF(Wedstrijden!#REF!="x","B","")</f>
        <v>#REF!</v>
      </c>
      <c r="CZ1816" s="12" t="e">
        <f>IF(Wedstrijden!#REF!="x","L","")</f>
        <v>#REF!</v>
      </c>
      <c r="DA1816" s="12" t="e">
        <f>IF(Wedstrijden!#REF!="x","M","")</f>
        <v>#REF!</v>
      </c>
      <c r="DB1816" s="12" t="e">
        <f>IF(Wedstrijden!#REF!="x","Z","")</f>
        <v>#REF!</v>
      </c>
      <c r="DC1816" s="12" t="e">
        <f>IF(Wedstrijden!#REF!="x","ZZ","")</f>
        <v>#REF!</v>
      </c>
      <c r="DD1816" s="12" t="e">
        <f>IF(Wedstrijden!#REF!="x","1.40","")</f>
        <v>#REF!</v>
      </c>
      <c r="DE1816" s="12">
        <f>IF(COUNTA(Wedstrijden!#REF!)&lt;&gt;0,6,"")</f>
        <v>6</v>
      </c>
      <c r="DF1816" s="12">
        <f t="shared" si="172"/>
        <v>2</v>
      </c>
      <c r="DG1816" s="12" t="e">
        <f>IF(Wedstrijden!#REF!="x","L","")</f>
        <v>#REF!</v>
      </c>
      <c r="DH1816" s="12" t="e">
        <f>IF(Wedstrijden!#REF!="x","M","")</f>
        <v>#REF!</v>
      </c>
      <c r="DI1816" s="12" t="e">
        <f>IF(Wedstrijden!#REF!="x","Z","")</f>
        <v>#REF!</v>
      </c>
      <c r="DJ1816" s="12" t="e">
        <f>IF(Wedstrijden!#REF!="x","Z","")</f>
        <v>#REF!</v>
      </c>
      <c r="DK1816" s="12">
        <f>IF(COUNTA(Wedstrijden!#REF!)&lt;&gt;0,6,"")</f>
        <v>6</v>
      </c>
      <c r="DL1816" s="12">
        <f t="shared" si="173"/>
        <v>1</v>
      </c>
      <c r="DM1816" s="12" t="e">
        <f>IF(Wedstrijden!#REF!="x","L","")</f>
        <v>#REF!</v>
      </c>
      <c r="DN1816" s="12" t="e">
        <f>IF(Wedstrijden!#REF!="x","M","")</f>
        <v>#REF!</v>
      </c>
      <c r="DO1816" s="12" t="e">
        <f>IF(Wedstrijden!#REF!="x","Z","")</f>
        <v>#REF!</v>
      </c>
      <c r="DP1816" s="12" t="e">
        <f>IF(Wedstrijden!#REF!="x","Z","")</f>
        <v>#REF!</v>
      </c>
    </row>
    <row r="1817" spans="1:120" ht="15" x14ac:dyDescent="0.25">
      <c r="A1817" s="14">
        <f>Wedstrijden!A1828</f>
        <v>0</v>
      </c>
      <c r="B1817" s="12" t="str">
        <f>IFERROR(VLOOKUP(Wedstrijden!C1828,Wedstrijdlocaties!$B$2:$E$500,2,FALSE),"")</f>
        <v/>
      </c>
      <c r="C1817" s="12" t="str">
        <f>Wedstrijden!D1828</f>
        <v/>
      </c>
      <c r="D1817" s="12" t="str">
        <f>IFERROR(VLOOKUP(Wedstrijden!E1828,Organisaties!$B$2:$C$500,2,FALSE),"")</f>
        <v/>
      </c>
      <c r="E1817" s="12" t="str">
        <f>IFERROR(VLOOKUP(Wedstrijden!E1828,Organisaties!$B$2:$G$500,5,FALSE),"")</f>
        <v/>
      </c>
      <c r="F1817" s="12" t="e">
        <f>IF(Wedstrijden!#REF!&lt;&gt;"",Wedstrijden!#REF!,"")</f>
        <v>#REF!</v>
      </c>
      <c r="G1817" s="12">
        <f>IF(Wedstrijden!K1828="Indoor",1,0)</f>
        <v>0</v>
      </c>
      <c r="H1817" s="12">
        <f>Wedstrijden!L1828</f>
        <v>0</v>
      </c>
      <c r="I1817" s="12" t="str">
        <f>IF(Wedstrijden!J1828="Nee",0,IF(Wedstrijden!J1828="Ja",1,""))</f>
        <v/>
      </c>
      <c r="J1817" s="12" t="str">
        <f>IF(Wedstrijden!M1828&lt;&gt;"",Wedstrijden!M1828,"")</f>
        <v/>
      </c>
      <c r="BJ1817" s="12">
        <f>IF(COUNTA(Wedstrijden!#REF!)&lt;&gt;0,1,"")</f>
        <v>1</v>
      </c>
      <c r="BK1817" s="12">
        <f t="shared" si="168"/>
        <v>2</v>
      </c>
      <c r="BL1817" s="12" t="e">
        <f>IF(Wedstrijden!#REF!="x","AA","")</f>
        <v>#REF!</v>
      </c>
      <c r="BM1817" s="12" t="e">
        <f>IF(Wedstrijden!#REF!="x","A","")</f>
        <v>#REF!</v>
      </c>
      <c r="BN1817" s="12" t="e">
        <f>IF(Wedstrijden!#REF!="x","B1","")</f>
        <v>#REF!</v>
      </c>
      <c r="BO1817" s="12" t="e">
        <f>IF(Wedstrijden!#REF!="x","BB","")</f>
        <v>#REF!</v>
      </c>
      <c r="BP1817" s="12" t="e">
        <f>IF(Wedstrijden!#REF!="x","B","")</f>
        <v>#REF!</v>
      </c>
      <c r="BQ1817" s="12" t="e">
        <f>IF(Wedstrijden!#REF!="x","L1","")</f>
        <v>#REF!</v>
      </c>
      <c r="BR1817" s="12" t="e">
        <f>IF(Wedstrijden!#REF!="x","L2","")</f>
        <v>#REF!</v>
      </c>
      <c r="BS1817" s="12" t="e">
        <f>IF(Wedstrijden!#REF!="x","M1","")</f>
        <v>#REF!</v>
      </c>
      <c r="BT1817" s="12" t="e">
        <f>IF(Wedstrijden!#REF!="x","M2","")</f>
        <v>#REF!</v>
      </c>
      <c r="BU1817" s="12" t="e">
        <f>IF(Wedstrijden!#REF!="x","Z1","")</f>
        <v>#REF!</v>
      </c>
      <c r="BV1817" s="12" t="e">
        <f>IF(Wedstrijden!#REF!="x","Z2","")</f>
        <v>#REF!</v>
      </c>
      <c r="BW1817" s="12">
        <f>IF(COUNTA(Wedstrijden!#REF!)&lt;&gt;0,1,"")</f>
        <v>1</v>
      </c>
      <c r="BX1817" s="12">
        <f t="shared" si="169"/>
        <v>1</v>
      </c>
      <c r="BY1817" s="12" t="e">
        <f>IF(Wedstrijden!#REF!="x","BB","")</f>
        <v>#REF!</v>
      </c>
      <c r="BZ1817" s="12" t="e">
        <f>IF(Wedstrijden!#REF!="x","B","")</f>
        <v>#REF!</v>
      </c>
      <c r="CA1817" s="12" t="e">
        <f>IF(Wedstrijden!#REF!="x","L1","")</f>
        <v>#REF!</v>
      </c>
      <c r="CB1817" s="12" t="e">
        <f>IF(Wedstrijden!#REF!="x","L2","")</f>
        <v>#REF!</v>
      </c>
      <c r="CC1817" s="12" t="e">
        <f>IF(Wedstrijden!#REF!="x","M1","")</f>
        <v>#REF!</v>
      </c>
      <c r="CD1817" s="12" t="e">
        <f>IF(Wedstrijden!#REF!="x","M2","")</f>
        <v>#REF!</v>
      </c>
      <c r="CE1817" s="12" t="e">
        <f>IF(Wedstrijden!#REF!="x","Z1","")</f>
        <v>#REF!</v>
      </c>
      <c r="CF1817" s="12" t="e">
        <f>IF(Wedstrijden!#REF!="x","Z2","")</f>
        <v>#REF!</v>
      </c>
      <c r="CG1817" s="12" t="e">
        <f>IF(Wedstrijden!#REF!="x","ZZL","")</f>
        <v>#REF!</v>
      </c>
      <c r="CL1817" s="12">
        <f>IF(COUNTA(Wedstrijden!#REF!)&lt;&gt;0,2,"")</f>
        <v>2</v>
      </c>
      <c r="CM1817" s="12">
        <f t="shared" si="170"/>
        <v>2</v>
      </c>
      <c r="CN1817" s="12" t="e">
        <f>IF(Wedstrijden!#REF!="x","AA","")</f>
        <v>#REF!</v>
      </c>
      <c r="CO1817" s="12" t="e">
        <f>IF(Wedstrijden!#REF!="x","A","")</f>
        <v>#REF!</v>
      </c>
      <c r="CP1817" s="12" t="e">
        <f>IF(Wedstrijden!#REF!="x","BB","")</f>
        <v>#REF!</v>
      </c>
      <c r="CQ1817" s="12" t="e">
        <f>IF(Wedstrijden!#REF!="x","B","")</f>
        <v>#REF!</v>
      </c>
      <c r="CR1817" s="12" t="e">
        <f>IF(Wedstrijden!#REF!="x","L","")</f>
        <v>#REF!</v>
      </c>
      <c r="CS1817" s="12" t="e">
        <f>IF(Wedstrijden!#REF!="x","M","")</f>
        <v>#REF!</v>
      </c>
      <c r="CT1817" s="12" t="e">
        <f>IF(Wedstrijden!#REF!="x","Z","")</f>
        <v>#REF!</v>
      </c>
      <c r="CU1817" s="12" t="e">
        <f>IF(Wedstrijden!#REF!="x","ZZ","")</f>
        <v>#REF!</v>
      </c>
      <c r="CV1817" s="12">
        <f>IF(COUNTA(Wedstrijden!#REF!)&lt;&gt;0,2,"")</f>
        <v>2</v>
      </c>
      <c r="CW1817" s="12">
        <f t="shared" si="171"/>
        <v>1</v>
      </c>
      <c r="CX1817" s="12" t="e">
        <f>IF(Wedstrijden!#REF!="x","BB","")</f>
        <v>#REF!</v>
      </c>
      <c r="CY1817" s="12" t="e">
        <f>IF(Wedstrijden!#REF!="x","B","")</f>
        <v>#REF!</v>
      </c>
      <c r="CZ1817" s="12" t="e">
        <f>IF(Wedstrijden!#REF!="x","L","")</f>
        <v>#REF!</v>
      </c>
      <c r="DA1817" s="12" t="e">
        <f>IF(Wedstrijden!#REF!="x","M","")</f>
        <v>#REF!</v>
      </c>
      <c r="DB1817" s="12" t="e">
        <f>IF(Wedstrijden!#REF!="x","Z","")</f>
        <v>#REF!</v>
      </c>
      <c r="DC1817" s="12" t="e">
        <f>IF(Wedstrijden!#REF!="x","ZZ","")</f>
        <v>#REF!</v>
      </c>
      <c r="DD1817" s="12" t="e">
        <f>IF(Wedstrijden!#REF!="x","1.40","")</f>
        <v>#REF!</v>
      </c>
      <c r="DE1817" s="12">
        <f>IF(COUNTA(Wedstrijden!#REF!)&lt;&gt;0,6,"")</f>
        <v>6</v>
      </c>
      <c r="DF1817" s="12">
        <f t="shared" si="172"/>
        <v>2</v>
      </c>
      <c r="DG1817" s="12" t="e">
        <f>IF(Wedstrijden!#REF!="x","L","")</f>
        <v>#REF!</v>
      </c>
      <c r="DH1817" s="12" t="e">
        <f>IF(Wedstrijden!#REF!="x","M","")</f>
        <v>#REF!</v>
      </c>
      <c r="DI1817" s="12" t="e">
        <f>IF(Wedstrijden!#REF!="x","Z","")</f>
        <v>#REF!</v>
      </c>
      <c r="DJ1817" s="12" t="e">
        <f>IF(Wedstrijden!#REF!="x","Z","")</f>
        <v>#REF!</v>
      </c>
      <c r="DK1817" s="12">
        <f>IF(COUNTA(Wedstrijden!#REF!)&lt;&gt;0,6,"")</f>
        <v>6</v>
      </c>
      <c r="DL1817" s="12">
        <f t="shared" si="173"/>
        <v>1</v>
      </c>
      <c r="DM1817" s="12" t="e">
        <f>IF(Wedstrijden!#REF!="x","L","")</f>
        <v>#REF!</v>
      </c>
      <c r="DN1817" s="12" t="e">
        <f>IF(Wedstrijden!#REF!="x","M","")</f>
        <v>#REF!</v>
      </c>
      <c r="DO1817" s="12" t="e">
        <f>IF(Wedstrijden!#REF!="x","Z","")</f>
        <v>#REF!</v>
      </c>
      <c r="DP1817" s="12" t="e">
        <f>IF(Wedstrijden!#REF!="x","Z","")</f>
        <v>#REF!</v>
      </c>
    </row>
    <row r="1818" spans="1:120" ht="15" x14ac:dyDescent="0.25">
      <c r="A1818" s="14">
        <f>Wedstrijden!A1829</f>
        <v>0</v>
      </c>
      <c r="B1818" s="12" t="str">
        <f>IFERROR(VLOOKUP(Wedstrijden!C1829,Wedstrijdlocaties!$B$2:$E$500,2,FALSE),"")</f>
        <v/>
      </c>
      <c r="C1818" s="12" t="str">
        <f>Wedstrijden!D1829</f>
        <v/>
      </c>
      <c r="D1818" s="12" t="str">
        <f>IFERROR(VLOOKUP(Wedstrijden!E1829,Organisaties!$B$2:$C$500,2,FALSE),"")</f>
        <v/>
      </c>
      <c r="E1818" s="12" t="str">
        <f>IFERROR(VLOOKUP(Wedstrijden!E1829,Organisaties!$B$2:$G$500,5,FALSE),"")</f>
        <v/>
      </c>
      <c r="F1818" s="12" t="e">
        <f>IF(Wedstrijden!#REF!&lt;&gt;"",Wedstrijden!#REF!,"")</f>
        <v>#REF!</v>
      </c>
      <c r="G1818" s="12">
        <f>IF(Wedstrijden!K1829="Indoor",1,0)</f>
        <v>0</v>
      </c>
      <c r="H1818" s="12">
        <f>Wedstrijden!L1829</f>
        <v>0</v>
      </c>
      <c r="I1818" s="12" t="str">
        <f>IF(Wedstrijden!J1829="Nee",0,IF(Wedstrijden!J1829="Ja",1,""))</f>
        <v/>
      </c>
      <c r="J1818" s="12" t="str">
        <f>IF(Wedstrijden!M1829&lt;&gt;"",Wedstrijden!M1829,"")</f>
        <v/>
      </c>
      <c r="BJ1818" s="12">
        <f>IF(COUNTA(Wedstrijden!#REF!)&lt;&gt;0,1,"")</f>
        <v>1</v>
      </c>
      <c r="BK1818" s="12">
        <f t="shared" si="168"/>
        <v>2</v>
      </c>
      <c r="BL1818" s="12" t="e">
        <f>IF(Wedstrijden!#REF!="x","AA","")</f>
        <v>#REF!</v>
      </c>
      <c r="BM1818" s="12" t="e">
        <f>IF(Wedstrijden!#REF!="x","A","")</f>
        <v>#REF!</v>
      </c>
      <c r="BN1818" s="12" t="e">
        <f>IF(Wedstrijden!#REF!="x","B1","")</f>
        <v>#REF!</v>
      </c>
      <c r="BO1818" s="12" t="e">
        <f>IF(Wedstrijden!#REF!="x","BB","")</f>
        <v>#REF!</v>
      </c>
      <c r="BP1818" s="12" t="e">
        <f>IF(Wedstrijden!#REF!="x","B","")</f>
        <v>#REF!</v>
      </c>
      <c r="BQ1818" s="12" t="e">
        <f>IF(Wedstrijden!#REF!="x","L1","")</f>
        <v>#REF!</v>
      </c>
      <c r="BR1818" s="12" t="e">
        <f>IF(Wedstrijden!#REF!="x","L2","")</f>
        <v>#REF!</v>
      </c>
      <c r="BS1818" s="12" t="e">
        <f>IF(Wedstrijden!#REF!="x","M1","")</f>
        <v>#REF!</v>
      </c>
      <c r="BT1818" s="12" t="e">
        <f>IF(Wedstrijden!#REF!="x","M2","")</f>
        <v>#REF!</v>
      </c>
      <c r="BU1818" s="12" t="e">
        <f>IF(Wedstrijden!#REF!="x","Z1","")</f>
        <v>#REF!</v>
      </c>
      <c r="BV1818" s="12" t="e">
        <f>IF(Wedstrijden!#REF!="x","Z2","")</f>
        <v>#REF!</v>
      </c>
      <c r="BW1818" s="12">
        <f>IF(COUNTA(Wedstrijden!#REF!)&lt;&gt;0,1,"")</f>
        <v>1</v>
      </c>
      <c r="BX1818" s="12">
        <f t="shared" si="169"/>
        <v>1</v>
      </c>
      <c r="BY1818" s="12" t="e">
        <f>IF(Wedstrijden!#REF!="x","BB","")</f>
        <v>#REF!</v>
      </c>
      <c r="BZ1818" s="12" t="e">
        <f>IF(Wedstrijden!#REF!="x","B","")</f>
        <v>#REF!</v>
      </c>
      <c r="CA1818" s="12" t="e">
        <f>IF(Wedstrijden!#REF!="x","L1","")</f>
        <v>#REF!</v>
      </c>
      <c r="CB1818" s="12" t="e">
        <f>IF(Wedstrijden!#REF!="x","L2","")</f>
        <v>#REF!</v>
      </c>
      <c r="CC1818" s="12" t="e">
        <f>IF(Wedstrijden!#REF!="x","M1","")</f>
        <v>#REF!</v>
      </c>
      <c r="CD1818" s="12" t="e">
        <f>IF(Wedstrijden!#REF!="x","M2","")</f>
        <v>#REF!</v>
      </c>
      <c r="CE1818" s="12" t="e">
        <f>IF(Wedstrijden!#REF!="x","Z1","")</f>
        <v>#REF!</v>
      </c>
      <c r="CF1818" s="12" t="e">
        <f>IF(Wedstrijden!#REF!="x","Z2","")</f>
        <v>#REF!</v>
      </c>
      <c r="CG1818" s="12" t="e">
        <f>IF(Wedstrijden!#REF!="x","ZZL","")</f>
        <v>#REF!</v>
      </c>
      <c r="CL1818" s="12">
        <f>IF(COUNTA(Wedstrijden!#REF!)&lt;&gt;0,2,"")</f>
        <v>2</v>
      </c>
      <c r="CM1818" s="12">
        <f t="shared" si="170"/>
        <v>2</v>
      </c>
      <c r="CN1818" s="12" t="e">
        <f>IF(Wedstrijden!#REF!="x","AA","")</f>
        <v>#REF!</v>
      </c>
      <c r="CO1818" s="12" t="e">
        <f>IF(Wedstrijden!#REF!="x","A","")</f>
        <v>#REF!</v>
      </c>
      <c r="CP1818" s="12" t="e">
        <f>IF(Wedstrijden!#REF!="x","BB","")</f>
        <v>#REF!</v>
      </c>
      <c r="CQ1818" s="12" t="e">
        <f>IF(Wedstrijden!#REF!="x","B","")</f>
        <v>#REF!</v>
      </c>
      <c r="CR1818" s="12" t="e">
        <f>IF(Wedstrijden!#REF!="x","L","")</f>
        <v>#REF!</v>
      </c>
      <c r="CS1818" s="12" t="e">
        <f>IF(Wedstrijden!#REF!="x","M","")</f>
        <v>#REF!</v>
      </c>
      <c r="CT1818" s="12" t="e">
        <f>IF(Wedstrijden!#REF!="x","Z","")</f>
        <v>#REF!</v>
      </c>
      <c r="CU1818" s="12" t="e">
        <f>IF(Wedstrijden!#REF!="x","ZZ","")</f>
        <v>#REF!</v>
      </c>
      <c r="CV1818" s="12">
        <f>IF(COUNTA(Wedstrijden!#REF!)&lt;&gt;0,2,"")</f>
        <v>2</v>
      </c>
      <c r="CW1818" s="12">
        <f t="shared" si="171"/>
        <v>1</v>
      </c>
      <c r="CX1818" s="12" t="e">
        <f>IF(Wedstrijden!#REF!="x","BB","")</f>
        <v>#REF!</v>
      </c>
      <c r="CY1818" s="12" t="e">
        <f>IF(Wedstrijden!#REF!="x","B","")</f>
        <v>#REF!</v>
      </c>
      <c r="CZ1818" s="12" t="e">
        <f>IF(Wedstrijden!#REF!="x","L","")</f>
        <v>#REF!</v>
      </c>
      <c r="DA1818" s="12" t="e">
        <f>IF(Wedstrijden!#REF!="x","M","")</f>
        <v>#REF!</v>
      </c>
      <c r="DB1818" s="12" t="e">
        <f>IF(Wedstrijden!#REF!="x","Z","")</f>
        <v>#REF!</v>
      </c>
      <c r="DC1818" s="12" t="e">
        <f>IF(Wedstrijden!#REF!="x","ZZ","")</f>
        <v>#REF!</v>
      </c>
      <c r="DD1818" s="12" t="e">
        <f>IF(Wedstrijden!#REF!="x","1.40","")</f>
        <v>#REF!</v>
      </c>
      <c r="DE1818" s="12">
        <f>IF(COUNTA(Wedstrijden!#REF!)&lt;&gt;0,6,"")</f>
        <v>6</v>
      </c>
      <c r="DF1818" s="12">
        <f t="shared" si="172"/>
        <v>2</v>
      </c>
      <c r="DG1818" s="12" t="e">
        <f>IF(Wedstrijden!#REF!="x","L","")</f>
        <v>#REF!</v>
      </c>
      <c r="DH1818" s="12" t="e">
        <f>IF(Wedstrijden!#REF!="x","M","")</f>
        <v>#REF!</v>
      </c>
      <c r="DI1818" s="12" t="e">
        <f>IF(Wedstrijden!#REF!="x","Z","")</f>
        <v>#REF!</v>
      </c>
      <c r="DJ1818" s="12" t="e">
        <f>IF(Wedstrijden!#REF!="x","Z","")</f>
        <v>#REF!</v>
      </c>
      <c r="DK1818" s="12">
        <f>IF(COUNTA(Wedstrijden!#REF!)&lt;&gt;0,6,"")</f>
        <v>6</v>
      </c>
      <c r="DL1818" s="12">
        <f t="shared" si="173"/>
        <v>1</v>
      </c>
      <c r="DM1818" s="12" t="e">
        <f>IF(Wedstrijden!#REF!="x","L","")</f>
        <v>#REF!</v>
      </c>
      <c r="DN1818" s="12" t="e">
        <f>IF(Wedstrijden!#REF!="x","M","")</f>
        <v>#REF!</v>
      </c>
      <c r="DO1818" s="12" t="e">
        <f>IF(Wedstrijden!#REF!="x","Z","")</f>
        <v>#REF!</v>
      </c>
      <c r="DP1818" s="12" t="e">
        <f>IF(Wedstrijden!#REF!="x","Z","")</f>
        <v>#REF!</v>
      </c>
    </row>
    <row r="1819" spans="1:120" ht="15" x14ac:dyDescent="0.25">
      <c r="A1819" s="14">
        <f>Wedstrijden!A1830</f>
        <v>0</v>
      </c>
      <c r="B1819" s="12" t="str">
        <f>IFERROR(VLOOKUP(Wedstrijden!C1830,Wedstrijdlocaties!$B$2:$E$500,2,FALSE),"")</f>
        <v/>
      </c>
      <c r="C1819" s="12" t="str">
        <f>Wedstrijden!D1830</f>
        <v/>
      </c>
      <c r="D1819" s="12" t="str">
        <f>IFERROR(VLOOKUP(Wedstrijden!E1830,Organisaties!$B$2:$C$500,2,FALSE),"")</f>
        <v/>
      </c>
      <c r="E1819" s="12" t="str">
        <f>IFERROR(VLOOKUP(Wedstrijden!E1830,Organisaties!$B$2:$G$500,5,FALSE),"")</f>
        <v/>
      </c>
      <c r="F1819" s="12" t="e">
        <f>IF(Wedstrijden!#REF!&lt;&gt;"",Wedstrijden!#REF!,"")</f>
        <v>#REF!</v>
      </c>
      <c r="G1819" s="12">
        <f>IF(Wedstrijden!K1830="Indoor",1,0)</f>
        <v>0</v>
      </c>
      <c r="H1819" s="12">
        <f>Wedstrijden!L1830</f>
        <v>0</v>
      </c>
      <c r="I1819" s="12" t="str">
        <f>IF(Wedstrijden!J1830="Nee",0,IF(Wedstrijden!J1830="Ja",1,""))</f>
        <v/>
      </c>
      <c r="J1819" s="12" t="str">
        <f>IF(Wedstrijden!M1830&lt;&gt;"",Wedstrijden!M1830,"")</f>
        <v/>
      </c>
      <c r="BJ1819" s="12">
        <f>IF(COUNTA(Wedstrijden!#REF!)&lt;&gt;0,1,"")</f>
        <v>1</v>
      </c>
      <c r="BK1819" s="12">
        <f t="shared" si="168"/>
        <v>2</v>
      </c>
      <c r="BL1819" s="12" t="e">
        <f>IF(Wedstrijden!#REF!="x","AA","")</f>
        <v>#REF!</v>
      </c>
      <c r="BM1819" s="12" t="e">
        <f>IF(Wedstrijden!#REF!="x","A","")</f>
        <v>#REF!</v>
      </c>
      <c r="BN1819" s="12" t="e">
        <f>IF(Wedstrijden!#REF!="x","B1","")</f>
        <v>#REF!</v>
      </c>
      <c r="BO1819" s="12" t="e">
        <f>IF(Wedstrijden!#REF!="x","BB","")</f>
        <v>#REF!</v>
      </c>
      <c r="BP1819" s="12" t="e">
        <f>IF(Wedstrijden!#REF!="x","B","")</f>
        <v>#REF!</v>
      </c>
      <c r="BQ1819" s="12" t="e">
        <f>IF(Wedstrijden!#REF!="x","L1","")</f>
        <v>#REF!</v>
      </c>
      <c r="BR1819" s="12" t="e">
        <f>IF(Wedstrijden!#REF!="x","L2","")</f>
        <v>#REF!</v>
      </c>
      <c r="BS1819" s="12" t="e">
        <f>IF(Wedstrijden!#REF!="x","M1","")</f>
        <v>#REF!</v>
      </c>
      <c r="BT1819" s="12" t="e">
        <f>IF(Wedstrijden!#REF!="x","M2","")</f>
        <v>#REF!</v>
      </c>
      <c r="BU1819" s="12" t="e">
        <f>IF(Wedstrijden!#REF!="x","Z1","")</f>
        <v>#REF!</v>
      </c>
      <c r="BV1819" s="12" t="e">
        <f>IF(Wedstrijden!#REF!="x","Z2","")</f>
        <v>#REF!</v>
      </c>
      <c r="BW1819" s="12">
        <f>IF(COUNTA(Wedstrijden!#REF!)&lt;&gt;0,1,"")</f>
        <v>1</v>
      </c>
      <c r="BX1819" s="12">
        <f t="shared" si="169"/>
        <v>1</v>
      </c>
      <c r="BY1819" s="12" t="e">
        <f>IF(Wedstrijden!#REF!="x","BB","")</f>
        <v>#REF!</v>
      </c>
      <c r="BZ1819" s="12" t="e">
        <f>IF(Wedstrijden!#REF!="x","B","")</f>
        <v>#REF!</v>
      </c>
      <c r="CA1819" s="12" t="e">
        <f>IF(Wedstrijden!#REF!="x","L1","")</f>
        <v>#REF!</v>
      </c>
      <c r="CB1819" s="12" t="e">
        <f>IF(Wedstrijden!#REF!="x","L2","")</f>
        <v>#REF!</v>
      </c>
      <c r="CC1819" s="12" t="e">
        <f>IF(Wedstrijden!#REF!="x","M1","")</f>
        <v>#REF!</v>
      </c>
      <c r="CD1819" s="12" t="e">
        <f>IF(Wedstrijden!#REF!="x","M2","")</f>
        <v>#REF!</v>
      </c>
      <c r="CE1819" s="12" t="e">
        <f>IF(Wedstrijden!#REF!="x","Z1","")</f>
        <v>#REF!</v>
      </c>
      <c r="CF1819" s="12" t="e">
        <f>IF(Wedstrijden!#REF!="x","Z2","")</f>
        <v>#REF!</v>
      </c>
      <c r="CG1819" s="12" t="e">
        <f>IF(Wedstrijden!#REF!="x","ZZL","")</f>
        <v>#REF!</v>
      </c>
      <c r="CL1819" s="12">
        <f>IF(COUNTA(Wedstrijden!#REF!)&lt;&gt;0,2,"")</f>
        <v>2</v>
      </c>
      <c r="CM1819" s="12">
        <f t="shared" si="170"/>
        <v>2</v>
      </c>
      <c r="CN1819" s="12" t="e">
        <f>IF(Wedstrijden!#REF!="x","AA","")</f>
        <v>#REF!</v>
      </c>
      <c r="CO1819" s="12" t="e">
        <f>IF(Wedstrijden!#REF!="x","A","")</f>
        <v>#REF!</v>
      </c>
      <c r="CP1819" s="12" t="e">
        <f>IF(Wedstrijden!#REF!="x","BB","")</f>
        <v>#REF!</v>
      </c>
      <c r="CQ1819" s="12" t="e">
        <f>IF(Wedstrijden!#REF!="x","B","")</f>
        <v>#REF!</v>
      </c>
      <c r="CR1819" s="12" t="e">
        <f>IF(Wedstrijden!#REF!="x","L","")</f>
        <v>#REF!</v>
      </c>
      <c r="CS1819" s="12" t="e">
        <f>IF(Wedstrijden!#REF!="x","M","")</f>
        <v>#REF!</v>
      </c>
      <c r="CT1819" s="12" t="e">
        <f>IF(Wedstrijden!#REF!="x","Z","")</f>
        <v>#REF!</v>
      </c>
      <c r="CU1819" s="12" t="e">
        <f>IF(Wedstrijden!#REF!="x","ZZ","")</f>
        <v>#REF!</v>
      </c>
      <c r="CV1819" s="12">
        <f>IF(COUNTA(Wedstrijden!#REF!)&lt;&gt;0,2,"")</f>
        <v>2</v>
      </c>
      <c r="CW1819" s="12">
        <f t="shared" si="171"/>
        <v>1</v>
      </c>
      <c r="CX1819" s="12" t="e">
        <f>IF(Wedstrijden!#REF!="x","BB","")</f>
        <v>#REF!</v>
      </c>
      <c r="CY1819" s="12" t="e">
        <f>IF(Wedstrijden!#REF!="x","B","")</f>
        <v>#REF!</v>
      </c>
      <c r="CZ1819" s="12" t="e">
        <f>IF(Wedstrijden!#REF!="x","L","")</f>
        <v>#REF!</v>
      </c>
      <c r="DA1819" s="12" t="e">
        <f>IF(Wedstrijden!#REF!="x","M","")</f>
        <v>#REF!</v>
      </c>
      <c r="DB1819" s="12" t="e">
        <f>IF(Wedstrijden!#REF!="x","Z","")</f>
        <v>#REF!</v>
      </c>
      <c r="DC1819" s="12" t="e">
        <f>IF(Wedstrijden!#REF!="x","ZZ","")</f>
        <v>#REF!</v>
      </c>
      <c r="DD1819" s="12" t="e">
        <f>IF(Wedstrijden!#REF!="x","1.40","")</f>
        <v>#REF!</v>
      </c>
      <c r="DE1819" s="12">
        <f>IF(COUNTA(Wedstrijden!#REF!)&lt;&gt;0,6,"")</f>
        <v>6</v>
      </c>
      <c r="DF1819" s="12">
        <f t="shared" si="172"/>
        <v>2</v>
      </c>
      <c r="DG1819" s="12" t="e">
        <f>IF(Wedstrijden!#REF!="x","L","")</f>
        <v>#REF!</v>
      </c>
      <c r="DH1819" s="12" t="e">
        <f>IF(Wedstrijden!#REF!="x","M","")</f>
        <v>#REF!</v>
      </c>
      <c r="DI1819" s="12" t="e">
        <f>IF(Wedstrijden!#REF!="x","Z","")</f>
        <v>#REF!</v>
      </c>
      <c r="DJ1819" s="12" t="e">
        <f>IF(Wedstrijden!#REF!="x","Z","")</f>
        <v>#REF!</v>
      </c>
      <c r="DK1819" s="12">
        <f>IF(COUNTA(Wedstrijden!#REF!)&lt;&gt;0,6,"")</f>
        <v>6</v>
      </c>
      <c r="DL1819" s="12">
        <f t="shared" si="173"/>
        <v>1</v>
      </c>
      <c r="DM1819" s="12" t="e">
        <f>IF(Wedstrijden!#REF!="x","L","")</f>
        <v>#REF!</v>
      </c>
      <c r="DN1819" s="12" t="e">
        <f>IF(Wedstrijden!#REF!="x","M","")</f>
        <v>#REF!</v>
      </c>
      <c r="DO1819" s="12" t="e">
        <f>IF(Wedstrijden!#REF!="x","Z","")</f>
        <v>#REF!</v>
      </c>
      <c r="DP1819" s="12" t="e">
        <f>IF(Wedstrijden!#REF!="x","Z","")</f>
        <v>#REF!</v>
      </c>
    </row>
    <row r="1820" spans="1:120" ht="15" x14ac:dyDescent="0.25">
      <c r="A1820" s="14">
        <f>Wedstrijden!A1831</f>
        <v>0</v>
      </c>
      <c r="B1820" s="12" t="str">
        <f>IFERROR(VLOOKUP(Wedstrijden!C1831,Wedstrijdlocaties!$B$2:$E$500,2,FALSE),"")</f>
        <v/>
      </c>
      <c r="C1820" s="12" t="str">
        <f>Wedstrijden!D1831</f>
        <v/>
      </c>
      <c r="D1820" s="12" t="str">
        <f>IFERROR(VLOOKUP(Wedstrijden!E1831,Organisaties!$B$2:$C$500,2,FALSE),"")</f>
        <v/>
      </c>
      <c r="E1820" s="12" t="str">
        <f>IFERROR(VLOOKUP(Wedstrijden!E1831,Organisaties!$B$2:$G$500,5,FALSE),"")</f>
        <v/>
      </c>
      <c r="F1820" s="12" t="e">
        <f>IF(Wedstrijden!#REF!&lt;&gt;"",Wedstrijden!#REF!,"")</f>
        <v>#REF!</v>
      </c>
      <c r="G1820" s="12">
        <f>IF(Wedstrijden!K1831="Indoor",1,0)</f>
        <v>0</v>
      </c>
      <c r="H1820" s="12">
        <f>Wedstrijden!L1831</f>
        <v>0</v>
      </c>
      <c r="I1820" s="12" t="str">
        <f>IF(Wedstrijden!J1831="Nee",0,IF(Wedstrijden!J1831="Ja",1,""))</f>
        <v/>
      </c>
      <c r="J1820" s="12" t="str">
        <f>IF(Wedstrijden!M1831&lt;&gt;"",Wedstrijden!M1831,"")</f>
        <v/>
      </c>
      <c r="BJ1820" s="12">
        <f>IF(COUNTA(Wedstrijden!#REF!)&lt;&gt;0,1,"")</f>
        <v>1</v>
      </c>
      <c r="BK1820" s="12">
        <f t="shared" si="168"/>
        <v>2</v>
      </c>
      <c r="BL1820" s="12" t="e">
        <f>IF(Wedstrijden!#REF!="x","AA","")</f>
        <v>#REF!</v>
      </c>
      <c r="BM1820" s="12" t="e">
        <f>IF(Wedstrijden!#REF!="x","A","")</f>
        <v>#REF!</v>
      </c>
      <c r="BN1820" s="12" t="e">
        <f>IF(Wedstrijden!#REF!="x","B1","")</f>
        <v>#REF!</v>
      </c>
      <c r="BO1820" s="12" t="e">
        <f>IF(Wedstrijden!#REF!="x","BB","")</f>
        <v>#REF!</v>
      </c>
      <c r="BP1820" s="12" t="e">
        <f>IF(Wedstrijden!#REF!="x","B","")</f>
        <v>#REF!</v>
      </c>
      <c r="BQ1820" s="12" t="e">
        <f>IF(Wedstrijden!#REF!="x","L1","")</f>
        <v>#REF!</v>
      </c>
      <c r="BR1820" s="12" t="e">
        <f>IF(Wedstrijden!#REF!="x","L2","")</f>
        <v>#REF!</v>
      </c>
      <c r="BS1820" s="12" t="e">
        <f>IF(Wedstrijden!#REF!="x","M1","")</f>
        <v>#REF!</v>
      </c>
      <c r="BT1820" s="12" t="e">
        <f>IF(Wedstrijden!#REF!="x","M2","")</f>
        <v>#REF!</v>
      </c>
      <c r="BU1820" s="12" t="e">
        <f>IF(Wedstrijden!#REF!="x","Z1","")</f>
        <v>#REF!</v>
      </c>
      <c r="BV1820" s="12" t="e">
        <f>IF(Wedstrijden!#REF!="x","Z2","")</f>
        <v>#REF!</v>
      </c>
      <c r="BW1820" s="12">
        <f>IF(COUNTA(Wedstrijden!#REF!)&lt;&gt;0,1,"")</f>
        <v>1</v>
      </c>
      <c r="BX1820" s="12">
        <f t="shared" si="169"/>
        <v>1</v>
      </c>
      <c r="BY1820" s="12" t="e">
        <f>IF(Wedstrijden!#REF!="x","BB","")</f>
        <v>#REF!</v>
      </c>
      <c r="BZ1820" s="12" t="e">
        <f>IF(Wedstrijden!#REF!="x","B","")</f>
        <v>#REF!</v>
      </c>
      <c r="CA1820" s="12" t="e">
        <f>IF(Wedstrijden!#REF!="x","L1","")</f>
        <v>#REF!</v>
      </c>
      <c r="CB1820" s="12" t="e">
        <f>IF(Wedstrijden!#REF!="x","L2","")</f>
        <v>#REF!</v>
      </c>
      <c r="CC1820" s="12" t="e">
        <f>IF(Wedstrijden!#REF!="x","M1","")</f>
        <v>#REF!</v>
      </c>
      <c r="CD1820" s="12" t="e">
        <f>IF(Wedstrijden!#REF!="x","M2","")</f>
        <v>#REF!</v>
      </c>
      <c r="CE1820" s="12" t="e">
        <f>IF(Wedstrijden!#REF!="x","Z1","")</f>
        <v>#REF!</v>
      </c>
      <c r="CF1820" s="12" t="e">
        <f>IF(Wedstrijden!#REF!="x","Z2","")</f>
        <v>#REF!</v>
      </c>
      <c r="CG1820" s="12" t="e">
        <f>IF(Wedstrijden!#REF!="x","ZZL","")</f>
        <v>#REF!</v>
      </c>
      <c r="CL1820" s="12">
        <f>IF(COUNTA(Wedstrijden!#REF!)&lt;&gt;0,2,"")</f>
        <v>2</v>
      </c>
      <c r="CM1820" s="12">
        <f t="shared" si="170"/>
        <v>2</v>
      </c>
      <c r="CN1820" s="12" t="e">
        <f>IF(Wedstrijden!#REF!="x","AA","")</f>
        <v>#REF!</v>
      </c>
      <c r="CO1820" s="12" t="e">
        <f>IF(Wedstrijden!#REF!="x","A","")</f>
        <v>#REF!</v>
      </c>
      <c r="CP1820" s="12" t="e">
        <f>IF(Wedstrijden!#REF!="x","BB","")</f>
        <v>#REF!</v>
      </c>
      <c r="CQ1820" s="12" t="e">
        <f>IF(Wedstrijden!#REF!="x","B","")</f>
        <v>#REF!</v>
      </c>
      <c r="CR1820" s="12" t="e">
        <f>IF(Wedstrijden!#REF!="x","L","")</f>
        <v>#REF!</v>
      </c>
      <c r="CS1820" s="12" t="e">
        <f>IF(Wedstrijden!#REF!="x","M","")</f>
        <v>#REF!</v>
      </c>
      <c r="CT1820" s="12" t="e">
        <f>IF(Wedstrijden!#REF!="x","Z","")</f>
        <v>#REF!</v>
      </c>
      <c r="CU1820" s="12" t="e">
        <f>IF(Wedstrijden!#REF!="x","ZZ","")</f>
        <v>#REF!</v>
      </c>
      <c r="CV1820" s="12">
        <f>IF(COUNTA(Wedstrijden!#REF!)&lt;&gt;0,2,"")</f>
        <v>2</v>
      </c>
      <c r="CW1820" s="12">
        <f t="shared" si="171"/>
        <v>1</v>
      </c>
      <c r="CX1820" s="12" t="e">
        <f>IF(Wedstrijden!#REF!="x","BB","")</f>
        <v>#REF!</v>
      </c>
      <c r="CY1820" s="12" t="e">
        <f>IF(Wedstrijden!#REF!="x","B","")</f>
        <v>#REF!</v>
      </c>
      <c r="CZ1820" s="12" t="e">
        <f>IF(Wedstrijden!#REF!="x","L","")</f>
        <v>#REF!</v>
      </c>
      <c r="DA1820" s="12" t="e">
        <f>IF(Wedstrijden!#REF!="x","M","")</f>
        <v>#REF!</v>
      </c>
      <c r="DB1820" s="12" t="e">
        <f>IF(Wedstrijden!#REF!="x","Z","")</f>
        <v>#REF!</v>
      </c>
      <c r="DC1820" s="12" t="e">
        <f>IF(Wedstrijden!#REF!="x","ZZ","")</f>
        <v>#REF!</v>
      </c>
      <c r="DD1820" s="12" t="e">
        <f>IF(Wedstrijden!#REF!="x","1.40","")</f>
        <v>#REF!</v>
      </c>
      <c r="DE1820" s="12">
        <f>IF(COUNTA(Wedstrijden!#REF!)&lt;&gt;0,6,"")</f>
        <v>6</v>
      </c>
      <c r="DF1820" s="12">
        <f t="shared" si="172"/>
        <v>2</v>
      </c>
      <c r="DG1820" s="12" t="e">
        <f>IF(Wedstrijden!#REF!="x","L","")</f>
        <v>#REF!</v>
      </c>
      <c r="DH1820" s="12" t="e">
        <f>IF(Wedstrijden!#REF!="x","M","")</f>
        <v>#REF!</v>
      </c>
      <c r="DI1820" s="12" t="e">
        <f>IF(Wedstrijden!#REF!="x","Z","")</f>
        <v>#REF!</v>
      </c>
      <c r="DJ1820" s="12" t="e">
        <f>IF(Wedstrijden!#REF!="x","Z","")</f>
        <v>#REF!</v>
      </c>
      <c r="DK1820" s="12">
        <f>IF(COUNTA(Wedstrijden!#REF!)&lt;&gt;0,6,"")</f>
        <v>6</v>
      </c>
      <c r="DL1820" s="12">
        <f t="shared" si="173"/>
        <v>1</v>
      </c>
      <c r="DM1820" s="12" t="e">
        <f>IF(Wedstrijden!#REF!="x","L","")</f>
        <v>#REF!</v>
      </c>
      <c r="DN1820" s="12" t="e">
        <f>IF(Wedstrijden!#REF!="x","M","")</f>
        <v>#REF!</v>
      </c>
      <c r="DO1820" s="12" t="e">
        <f>IF(Wedstrijden!#REF!="x","Z","")</f>
        <v>#REF!</v>
      </c>
      <c r="DP1820" s="12" t="e">
        <f>IF(Wedstrijden!#REF!="x","Z","")</f>
        <v>#REF!</v>
      </c>
    </row>
    <row r="1821" spans="1:120" ht="15" x14ac:dyDescent="0.25">
      <c r="A1821" s="14">
        <f>Wedstrijden!A1832</f>
        <v>0</v>
      </c>
      <c r="B1821" s="12" t="str">
        <f>IFERROR(VLOOKUP(Wedstrijden!C1832,Wedstrijdlocaties!$B$2:$E$500,2,FALSE),"")</f>
        <v/>
      </c>
      <c r="C1821" s="12" t="str">
        <f>Wedstrijden!D1832</f>
        <v/>
      </c>
      <c r="D1821" s="12" t="str">
        <f>IFERROR(VLOOKUP(Wedstrijden!E1832,Organisaties!$B$2:$C$500,2,FALSE),"")</f>
        <v/>
      </c>
      <c r="E1821" s="12" t="str">
        <f>IFERROR(VLOOKUP(Wedstrijden!E1832,Organisaties!$B$2:$G$500,5,FALSE),"")</f>
        <v/>
      </c>
      <c r="F1821" s="12" t="e">
        <f>IF(Wedstrijden!#REF!&lt;&gt;"",Wedstrijden!#REF!,"")</f>
        <v>#REF!</v>
      </c>
      <c r="G1821" s="12">
        <f>IF(Wedstrijden!K1832="Indoor",1,0)</f>
        <v>0</v>
      </c>
      <c r="H1821" s="12">
        <f>Wedstrijden!L1832</f>
        <v>0</v>
      </c>
      <c r="I1821" s="12" t="str">
        <f>IF(Wedstrijden!J1832="Nee",0,IF(Wedstrijden!J1832="Ja",1,""))</f>
        <v/>
      </c>
      <c r="J1821" s="12" t="str">
        <f>IF(Wedstrijden!M1832&lt;&gt;"",Wedstrijden!M1832,"")</f>
        <v/>
      </c>
      <c r="BJ1821" s="12">
        <f>IF(COUNTA(Wedstrijden!#REF!)&lt;&gt;0,1,"")</f>
        <v>1</v>
      </c>
      <c r="BK1821" s="12">
        <f t="shared" si="168"/>
        <v>2</v>
      </c>
      <c r="BL1821" s="12" t="e">
        <f>IF(Wedstrijden!#REF!="x","AA","")</f>
        <v>#REF!</v>
      </c>
      <c r="BM1821" s="12" t="e">
        <f>IF(Wedstrijden!#REF!="x","A","")</f>
        <v>#REF!</v>
      </c>
      <c r="BN1821" s="12" t="e">
        <f>IF(Wedstrijden!#REF!="x","B1","")</f>
        <v>#REF!</v>
      </c>
      <c r="BO1821" s="12" t="e">
        <f>IF(Wedstrijden!#REF!="x","BB","")</f>
        <v>#REF!</v>
      </c>
      <c r="BP1821" s="12" t="e">
        <f>IF(Wedstrijden!#REF!="x","B","")</f>
        <v>#REF!</v>
      </c>
      <c r="BQ1821" s="12" t="e">
        <f>IF(Wedstrijden!#REF!="x","L1","")</f>
        <v>#REF!</v>
      </c>
      <c r="BR1821" s="12" t="e">
        <f>IF(Wedstrijden!#REF!="x","L2","")</f>
        <v>#REF!</v>
      </c>
      <c r="BS1821" s="12" t="e">
        <f>IF(Wedstrijden!#REF!="x","M1","")</f>
        <v>#REF!</v>
      </c>
      <c r="BT1821" s="12" t="e">
        <f>IF(Wedstrijden!#REF!="x","M2","")</f>
        <v>#REF!</v>
      </c>
      <c r="BU1821" s="12" t="e">
        <f>IF(Wedstrijden!#REF!="x","Z1","")</f>
        <v>#REF!</v>
      </c>
      <c r="BV1821" s="12" t="e">
        <f>IF(Wedstrijden!#REF!="x","Z2","")</f>
        <v>#REF!</v>
      </c>
      <c r="BW1821" s="12">
        <f>IF(COUNTA(Wedstrijden!#REF!)&lt;&gt;0,1,"")</f>
        <v>1</v>
      </c>
      <c r="BX1821" s="12">
        <f t="shared" si="169"/>
        <v>1</v>
      </c>
      <c r="BY1821" s="12" t="e">
        <f>IF(Wedstrijden!#REF!="x","BB","")</f>
        <v>#REF!</v>
      </c>
      <c r="BZ1821" s="12" t="e">
        <f>IF(Wedstrijden!#REF!="x","B","")</f>
        <v>#REF!</v>
      </c>
      <c r="CA1821" s="12" t="e">
        <f>IF(Wedstrijden!#REF!="x","L1","")</f>
        <v>#REF!</v>
      </c>
      <c r="CB1821" s="12" t="e">
        <f>IF(Wedstrijden!#REF!="x","L2","")</f>
        <v>#REF!</v>
      </c>
      <c r="CC1821" s="12" t="e">
        <f>IF(Wedstrijden!#REF!="x","M1","")</f>
        <v>#REF!</v>
      </c>
      <c r="CD1821" s="12" t="e">
        <f>IF(Wedstrijden!#REF!="x","M2","")</f>
        <v>#REF!</v>
      </c>
      <c r="CE1821" s="12" t="e">
        <f>IF(Wedstrijden!#REF!="x","Z1","")</f>
        <v>#REF!</v>
      </c>
      <c r="CF1821" s="12" t="e">
        <f>IF(Wedstrijden!#REF!="x","Z2","")</f>
        <v>#REF!</v>
      </c>
      <c r="CG1821" s="12" t="e">
        <f>IF(Wedstrijden!#REF!="x","ZZL","")</f>
        <v>#REF!</v>
      </c>
      <c r="CL1821" s="12">
        <f>IF(COUNTA(Wedstrijden!#REF!)&lt;&gt;0,2,"")</f>
        <v>2</v>
      </c>
      <c r="CM1821" s="12">
        <f t="shared" si="170"/>
        <v>2</v>
      </c>
      <c r="CN1821" s="12" t="e">
        <f>IF(Wedstrijden!#REF!="x","AA","")</f>
        <v>#REF!</v>
      </c>
      <c r="CO1821" s="12" t="e">
        <f>IF(Wedstrijden!#REF!="x","A","")</f>
        <v>#REF!</v>
      </c>
      <c r="CP1821" s="12" t="e">
        <f>IF(Wedstrijden!#REF!="x","BB","")</f>
        <v>#REF!</v>
      </c>
      <c r="CQ1821" s="12" t="e">
        <f>IF(Wedstrijden!#REF!="x","B","")</f>
        <v>#REF!</v>
      </c>
      <c r="CR1821" s="12" t="e">
        <f>IF(Wedstrijden!#REF!="x","L","")</f>
        <v>#REF!</v>
      </c>
      <c r="CS1821" s="12" t="e">
        <f>IF(Wedstrijden!#REF!="x","M","")</f>
        <v>#REF!</v>
      </c>
      <c r="CT1821" s="12" t="e">
        <f>IF(Wedstrijden!#REF!="x","Z","")</f>
        <v>#REF!</v>
      </c>
      <c r="CU1821" s="12" t="e">
        <f>IF(Wedstrijden!#REF!="x","ZZ","")</f>
        <v>#REF!</v>
      </c>
      <c r="CV1821" s="12">
        <f>IF(COUNTA(Wedstrijden!#REF!)&lt;&gt;0,2,"")</f>
        <v>2</v>
      </c>
      <c r="CW1821" s="12">
        <f t="shared" si="171"/>
        <v>1</v>
      </c>
      <c r="CX1821" s="12" t="e">
        <f>IF(Wedstrijden!#REF!="x","BB","")</f>
        <v>#REF!</v>
      </c>
      <c r="CY1821" s="12" t="e">
        <f>IF(Wedstrijden!#REF!="x","B","")</f>
        <v>#REF!</v>
      </c>
      <c r="CZ1821" s="12" t="e">
        <f>IF(Wedstrijden!#REF!="x","L","")</f>
        <v>#REF!</v>
      </c>
      <c r="DA1821" s="12" t="e">
        <f>IF(Wedstrijden!#REF!="x","M","")</f>
        <v>#REF!</v>
      </c>
      <c r="DB1821" s="12" t="e">
        <f>IF(Wedstrijden!#REF!="x","Z","")</f>
        <v>#REF!</v>
      </c>
      <c r="DC1821" s="12" t="e">
        <f>IF(Wedstrijden!#REF!="x","ZZ","")</f>
        <v>#REF!</v>
      </c>
      <c r="DD1821" s="12" t="e">
        <f>IF(Wedstrijden!#REF!="x","1.40","")</f>
        <v>#REF!</v>
      </c>
      <c r="DE1821" s="12">
        <f>IF(COUNTA(Wedstrijden!#REF!)&lt;&gt;0,6,"")</f>
        <v>6</v>
      </c>
      <c r="DF1821" s="12">
        <f t="shared" si="172"/>
        <v>2</v>
      </c>
      <c r="DG1821" s="12" t="e">
        <f>IF(Wedstrijden!#REF!="x","L","")</f>
        <v>#REF!</v>
      </c>
      <c r="DH1821" s="12" t="e">
        <f>IF(Wedstrijden!#REF!="x","M","")</f>
        <v>#REF!</v>
      </c>
      <c r="DI1821" s="12" t="e">
        <f>IF(Wedstrijden!#REF!="x","Z","")</f>
        <v>#REF!</v>
      </c>
      <c r="DJ1821" s="12" t="e">
        <f>IF(Wedstrijden!#REF!="x","Z","")</f>
        <v>#REF!</v>
      </c>
      <c r="DK1821" s="12">
        <f>IF(COUNTA(Wedstrijden!#REF!)&lt;&gt;0,6,"")</f>
        <v>6</v>
      </c>
      <c r="DL1821" s="12">
        <f t="shared" si="173"/>
        <v>1</v>
      </c>
      <c r="DM1821" s="12" t="e">
        <f>IF(Wedstrijden!#REF!="x","L","")</f>
        <v>#REF!</v>
      </c>
      <c r="DN1821" s="12" t="e">
        <f>IF(Wedstrijden!#REF!="x","M","")</f>
        <v>#REF!</v>
      </c>
      <c r="DO1821" s="12" t="e">
        <f>IF(Wedstrijden!#REF!="x","Z","")</f>
        <v>#REF!</v>
      </c>
      <c r="DP1821" s="12" t="e">
        <f>IF(Wedstrijden!#REF!="x","Z","")</f>
        <v>#REF!</v>
      </c>
    </row>
    <row r="1822" spans="1:120" ht="15" x14ac:dyDescent="0.25">
      <c r="A1822" s="14">
        <f>Wedstrijden!A1833</f>
        <v>0</v>
      </c>
      <c r="B1822" s="12" t="str">
        <f>IFERROR(VLOOKUP(Wedstrijden!C1833,Wedstrijdlocaties!$B$2:$E$500,2,FALSE),"")</f>
        <v/>
      </c>
      <c r="C1822" s="12" t="str">
        <f>Wedstrijden!D1833</f>
        <v/>
      </c>
      <c r="D1822" s="12" t="str">
        <f>IFERROR(VLOOKUP(Wedstrijden!E1833,Organisaties!$B$2:$C$500,2,FALSE),"")</f>
        <v/>
      </c>
      <c r="E1822" s="12" t="str">
        <f>IFERROR(VLOOKUP(Wedstrijden!E1833,Organisaties!$B$2:$G$500,5,FALSE),"")</f>
        <v/>
      </c>
      <c r="F1822" s="12" t="e">
        <f>IF(Wedstrijden!#REF!&lt;&gt;"",Wedstrijden!#REF!,"")</f>
        <v>#REF!</v>
      </c>
      <c r="G1822" s="12">
        <f>IF(Wedstrijden!K1833="Indoor",1,0)</f>
        <v>0</v>
      </c>
      <c r="H1822" s="12">
        <f>Wedstrijden!L1833</f>
        <v>0</v>
      </c>
      <c r="I1822" s="12" t="str">
        <f>IF(Wedstrijden!J1833="Nee",0,IF(Wedstrijden!J1833="Ja",1,""))</f>
        <v/>
      </c>
      <c r="J1822" s="12" t="str">
        <f>IF(Wedstrijden!M1833&lt;&gt;"",Wedstrijden!M1833,"")</f>
        <v/>
      </c>
      <c r="BJ1822" s="12">
        <f>IF(COUNTA(Wedstrijden!#REF!)&lt;&gt;0,1,"")</f>
        <v>1</v>
      </c>
      <c r="BK1822" s="12">
        <f t="shared" si="168"/>
        <v>2</v>
      </c>
      <c r="BL1822" s="12" t="e">
        <f>IF(Wedstrijden!#REF!="x","AA","")</f>
        <v>#REF!</v>
      </c>
      <c r="BM1822" s="12" t="e">
        <f>IF(Wedstrijden!#REF!="x","A","")</f>
        <v>#REF!</v>
      </c>
      <c r="BN1822" s="12" t="e">
        <f>IF(Wedstrijden!#REF!="x","B1","")</f>
        <v>#REF!</v>
      </c>
      <c r="BO1822" s="12" t="e">
        <f>IF(Wedstrijden!#REF!="x","BB","")</f>
        <v>#REF!</v>
      </c>
      <c r="BP1822" s="12" t="e">
        <f>IF(Wedstrijden!#REF!="x","B","")</f>
        <v>#REF!</v>
      </c>
      <c r="BQ1822" s="12" t="e">
        <f>IF(Wedstrijden!#REF!="x","L1","")</f>
        <v>#REF!</v>
      </c>
      <c r="BR1822" s="12" t="e">
        <f>IF(Wedstrijden!#REF!="x","L2","")</f>
        <v>#REF!</v>
      </c>
      <c r="BS1822" s="12" t="e">
        <f>IF(Wedstrijden!#REF!="x","M1","")</f>
        <v>#REF!</v>
      </c>
      <c r="BT1822" s="12" t="e">
        <f>IF(Wedstrijden!#REF!="x","M2","")</f>
        <v>#REF!</v>
      </c>
      <c r="BU1822" s="12" t="e">
        <f>IF(Wedstrijden!#REF!="x","Z1","")</f>
        <v>#REF!</v>
      </c>
      <c r="BV1822" s="12" t="e">
        <f>IF(Wedstrijden!#REF!="x","Z2","")</f>
        <v>#REF!</v>
      </c>
      <c r="BW1822" s="12">
        <f>IF(COUNTA(Wedstrijden!#REF!)&lt;&gt;0,1,"")</f>
        <v>1</v>
      </c>
      <c r="BX1822" s="12">
        <f t="shared" si="169"/>
        <v>1</v>
      </c>
      <c r="BY1822" s="12" t="e">
        <f>IF(Wedstrijden!#REF!="x","BB","")</f>
        <v>#REF!</v>
      </c>
      <c r="BZ1822" s="12" t="e">
        <f>IF(Wedstrijden!#REF!="x","B","")</f>
        <v>#REF!</v>
      </c>
      <c r="CA1822" s="12" t="e">
        <f>IF(Wedstrijden!#REF!="x","L1","")</f>
        <v>#REF!</v>
      </c>
      <c r="CB1822" s="12" t="e">
        <f>IF(Wedstrijden!#REF!="x","L2","")</f>
        <v>#REF!</v>
      </c>
      <c r="CC1822" s="12" t="e">
        <f>IF(Wedstrijden!#REF!="x","M1","")</f>
        <v>#REF!</v>
      </c>
      <c r="CD1822" s="12" t="e">
        <f>IF(Wedstrijden!#REF!="x","M2","")</f>
        <v>#REF!</v>
      </c>
      <c r="CE1822" s="12" t="e">
        <f>IF(Wedstrijden!#REF!="x","Z1","")</f>
        <v>#REF!</v>
      </c>
      <c r="CF1822" s="12" t="e">
        <f>IF(Wedstrijden!#REF!="x","Z2","")</f>
        <v>#REF!</v>
      </c>
      <c r="CG1822" s="12" t="e">
        <f>IF(Wedstrijden!#REF!="x","ZZL","")</f>
        <v>#REF!</v>
      </c>
      <c r="CL1822" s="12">
        <f>IF(COUNTA(Wedstrijden!#REF!)&lt;&gt;0,2,"")</f>
        <v>2</v>
      </c>
      <c r="CM1822" s="12">
        <f t="shared" si="170"/>
        <v>2</v>
      </c>
      <c r="CN1822" s="12" t="e">
        <f>IF(Wedstrijden!#REF!="x","AA","")</f>
        <v>#REF!</v>
      </c>
      <c r="CO1822" s="12" t="e">
        <f>IF(Wedstrijden!#REF!="x","A","")</f>
        <v>#REF!</v>
      </c>
      <c r="CP1822" s="12" t="e">
        <f>IF(Wedstrijden!#REF!="x","BB","")</f>
        <v>#REF!</v>
      </c>
      <c r="CQ1822" s="12" t="e">
        <f>IF(Wedstrijden!#REF!="x","B","")</f>
        <v>#REF!</v>
      </c>
      <c r="CR1822" s="12" t="e">
        <f>IF(Wedstrijden!#REF!="x","L","")</f>
        <v>#REF!</v>
      </c>
      <c r="CS1822" s="12" t="e">
        <f>IF(Wedstrijden!#REF!="x","M","")</f>
        <v>#REF!</v>
      </c>
      <c r="CT1822" s="12" t="e">
        <f>IF(Wedstrijden!#REF!="x","Z","")</f>
        <v>#REF!</v>
      </c>
      <c r="CU1822" s="12" t="e">
        <f>IF(Wedstrijden!#REF!="x","ZZ","")</f>
        <v>#REF!</v>
      </c>
      <c r="CV1822" s="12">
        <f>IF(COUNTA(Wedstrijden!#REF!)&lt;&gt;0,2,"")</f>
        <v>2</v>
      </c>
      <c r="CW1822" s="12">
        <f t="shared" si="171"/>
        <v>1</v>
      </c>
      <c r="CX1822" s="12" t="e">
        <f>IF(Wedstrijden!#REF!="x","BB","")</f>
        <v>#REF!</v>
      </c>
      <c r="CY1822" s="12" t="e">
        <f>IF(Wedstrijden!#REF!="x","B","")</f>
        <v>#REF!</v>
      </c>
      <c r="CZ1822" s="12" t="e">
        <f>IF(Wedstrijden!#REF!="x","L","")</f>
        <v>#REF!</v>
      </c>
      <c r="DA1822" s="12" t="e">
        <f>IF(Wedstrijden!#REF!="x","M","")</f>
        <v>#REF!</v>
      </c>
      <c r="DB1822" s="12" t="e">
        <f>IF(Wedstrijden!#REF!="x","Z","")</f>
        <v>#REF!</v>
      </c>
      <c r="DC1822" s="12" t="e">
        <f>IF(Wedstrijden!#REF!="x","ZZ","")</f>
        <v>#REF!</v>
      </c>
      <c r="DD1822" s="12" t="e">
        <f>IF(Wedstrijden!#REF!="x","1.40","")</f>
        <v>#REF!</v>
      </c>
      <c r="DE1822" s="12">
        <f>IF(COUNTA(Wedstrijden!#REF!)&lt;&gt;0,6,"")</f>
        <v>6</v>
      </c>
      <c r="DF1822" s="12">
        <f t="shared" si="172"/>
        <v>2</v>
      </c>
      <c r="DG1822" s="12" t="e">
        <f>IF(Wedstrijden!#REF!="x","L","")</f>
        <v>#REF!</v>
      </c>
      <c r="DH1822" s="12" t="e">
        <f>IF(Wedstrijden!#REF!="x","M","")</f>
        <v>#REF!</v>
      </c>
      <c r="DI1822" s="12" t="e">
        <f>IF(Wedstrijden!#REF!="x","Z","")</f>
        <v>#REF!</v>
      </c>
      <c r="DJ1822" s="12" t="e">
        <f>IF(Wedstrijden!#REF!="x","Z","")</f>
        <v>#REF!</v>
      </c>
      <c r="DK1822" s="12">
        <f>IF(COUNTA(Wedstrijden!#REF!)&lt;&gt;0,6,"")</f>
        <v>6</v>
      </c>
      <c r="DL1822" s="12">
        <f t="shared" si="173"/>
        <v>1</v>
      </c>
      <c r="DM1822" s="12" t="e">
        <f>IF(Wedstrijden!#REF!="x","L","")</f>
        <v>#REF!</v>
      </c>
      <c r="DN1822" s="12" t="e">
        <f>IF(Wedstrijden!#REF!="x","M","")</f>
        <v>#REF!</v>
      </c>
      <c r="DO1822" s="12" t="e">
        <f>IF(Wedstrijden!#REF!="x","Z","")</f>
        <v>#REF!</v>
      </c>
      <c r="DP1822" s="12" t="e">
        <f>IF(Wedstrijden!#REF!="x","Z","")</f>
        <v>#REF!</v>
      </c>
    </row>
    <row r="1823" spans="1:120" ht="15" x14ac:dyDescent="0.25">
      <c r="A1823" s="14">
        <f>Wedstrijden!A1834</f>
        <v>0</v>
      </c>
      <c r="B1823" s="12" t="str">
        <f>IFERROR(VLOOKUP(Wedstrijden!C1834,Wedstrijdlocaties!$B$2:$E$500,2,FALSE),"")</f>
        <v/>
      </c>
      <c r="C1823" s="12" t="str">
        <f>Wedstrijden!D1834</f>
        <v/>
      </c>
      <c r="D1823" s="12" t="str">
        <f>IFERROR(VLOOKUP(Wedstrijden!E1834,Organisaties!$B$2:$C$500,2,FALSE),"")</f>
        <v/>
      </c>
      <c r="E1823" s="12" t="str">
        <f>IFERROR(VLOOKUP(Wedstrijden!E1834,Organisaties!$B$2:$G$500,5,FALSE),"")</f>
        <v/>
      </c>
      <c r="F1823" s="12" t="e">
        <f>IF(Wedstrijden!#REF!&lt;&gt;"",Wedstrijden!#REF!,"")</f>
        <v>#REF!</v>
      </c>
      <c r="G1823" s="12">
        <f>IF(Wedstrijden!K1834="Indoor",1,0)</f>
        <v>0</v>
      </c>
      <c r="H1823" s="12">
        <f>Wedstrijden!L1834</f>
        <v>0</v>
      </c>
      <c r="I1823" s="12" t="str">
        <f>IF(Wedstrijden!J1834="Nee",0,IF(Wedstrijden!J1834="Ja",1,""))</f>
        <v/>
      </c>
      <c r="J1823" s="12" t="str">
        <f>IF(Wedstrijden!M1834&lt;&gt;"",Wedstrijden!M1834,"")</f>
        <v/>
      </c>
      <c r="BJ1823" s="12">
        <f>IF(COUNTA(Wedstrijden!#REF!)&lt;&gt;0,1,"")</f>
        <v>1</v>
      </c>
      <c r="BK1823" s="12">
        <f t="shared" si="168"/>
        <v>2</v>
      </c>
      <c r="BL1823" s="12" t="e">
        <f>IF(Wedstrijden!#REF!="x","AA","")</f>
        <v>#REF!</v>
      </c>
      <c r="BM1823" s="12" t="e">
        <f>IF(Wedstrijden!#REF!="x","A","")</f>
        <v>#REF!</v>
      </c>
      <c r="BN1823" s="12" t="e">
        <f>IF(Wedstrijden!#REF!="x","B1","")</f>
        <v>#REF!</v>
      </c>
      <c r="BO1823" s="12" t="e">
        <f>IF(Wedstrijden!#REF!="x","BB","")</f>
        <v>#REF!</v>
      </c>
      <c r="BP1823" s="12" t="e">
        <f>IF(Wedstrijden!#REF!="x","B","")</f>
        <v>#REF!</v>
      </c>
      <c r="BQ1823" s="12" t="e">
        <f>IF(Wedstrijden!#REF!="x","L1","")</f>
        <v>#REF!</v>
      </c>
      <c r="BR1823" s="12" t="e">
        <f>IF(Wedstrijden!#REF!="x","L2","")</f>
        <v>#REF!</v>
      </c>
      <c r="BS1823" s="12" t="e">
        <f>IF(Wedstrijden!#REF!="x","M1","")</f>
        <v>#REF!</v>
      </c>
      <c r="BT1823" s="12" t="e">
        <f>IF(Wedstrijden!#REF!="x","M2","")</f>
        <v>#REF!</v>
      </c>
      <c r="BU1823" s="12" t="e">
        <f>IF(Wedstrijden!#REF!="x","Z1","")</f>
        <v>#REF!</v>
      </c>
      <c r="BV1823" s="12" t="e">
        <f>IF(Wedstrijden!#REF!="x","Z2","")</f>
        <v>#REF!</v>
      </c>
      <c r="BW1823" s="12">
        <f>IF(COUNTA(Wedstrijden!#REF!)&lt;&gt;0,1,"")</f>
        <v>1</v>
      </c>
      <c r="BX1823" s="12">
        <f t="shared" si="169"/>
        <v>1</v>
      </c>
      <c r="BY1823" s="12" t="e">
        <f>IF(Wedstrijden!#REF!="x","BB","")</f>
        <v>#REF!</v>
      </c>
      <c r="BZ1823" s="12" t="e">
        <f>IF(Wedstrijden!#REF!="x","B","")</f>
        <v>#REF!</v>
      </c>
      <c r="CA1823" s="12" t="e">
        <f>IF(Wedstrijden!#REF!="x","L1","")</f>
        <v>#REF!</v>
      </c>
      <c r="CB1823" s="12" t="e">
        <f>IF(Wedstrijden!#REF!="x","L2","")</f>
        <v>#REF!</v>
      </c>
      <c r="CC1823" s="12" t="e">
        <f>IF(Wedstrijden!#REF!="x","M1","")</f>
        <v>#REF!</v>
      </c>
      <c r="CD1823" s="12" t="e">
        <f>IF(Wedstrijden!#REF!="x","M2","")</f>
        <v>#REF!</v>
      </c>
      <c r="CE1823" s="12" t="e">
        <f>IF(Wedstrijden!#REF!="x","Z1","")</f>
        <v>#REF!</v>
      </c>
      <c r="CF1823" s="12" t="e">
        <f>IF(Wedstrijden!#REF!="x","Z2","")</f>
        <v>#REF!</v>
      </c>
      <c r="CG1823" s="12" t="e">
        <f>IF(Wedstrijden!#REF!="x","ZZL","")</f>
        <v>#REF!</v>
      </c>
      <c r="CL1823" s="12">
        <f>IF(COUNTA(Wedstrijden!#REF!)&lt;&gt;0,2,"")</f>
        <v>2</v>
      </c>
      <c r="CM1823" s="12">
        <f t="shared" si="170"/>
        <v>2</v>
      </c>
      <c r="CN1823" s="12" t="e">
        <f>IF(Wedstrijden!#REF!="x","AA","")</f>
        <v>#REF!</v>
      </c>
      <c r="CO1823" s="12" t="e">
        <f>IF(Wedstrijden!#REF!="x","A","")</f>
        <v>#REF!</v>
      </c>
      <c r="CP1823" s="12" t="e">
        <f>IF(Wedstrijden!#REF!="x","BB","")</f>
        <v>#REF!</v>
      </c>
      <c r="CQ1823" s="12" t="e">
        <f>IF(Wedstrijden!#REF!="x","B","")</f>
        <v>#REF!</v>
      </c>
      <c r="CR1823" s="12" t="e">
        <f>IF(Wedstrijden!#REF!="x","L","")</f>
        <v>#REF!</v>
      </c>
      <c r="CS1823" s="12" t="e">
        <f>IF(Wedstrijden!#REF!="x","M","")</f>
        <v>#REF!</v>
      </c>
      <c r="CT1823" s="12" t="e">
        <f>IF(Wedstrijden!#REF!="x","Z","")</f>
        <v>#REF!</v>
      </c>
      <c r="CU1823" s="12" t="e">
        <f>IF(Wedstrijden!#REF!="x","ZZ","")</f>
        <v>#REF!</v>
      </c>
      <c r="CV1823" s="12">
        <f>IF(COUNTA(Wedstrijden!#REF!)&lt;&gt;0,2,"")</f>
        <v>2</v>
      </c>
      <c r="CW1823" s="12">
        <f t="shared" si="171"/>
        <v>1</v>
      </c>
      <c r="CX1823" s="12" t="e">
        <f>IF(Wedstrijden!#REF!="x","BB","")</f>
        <v>#REF!</v>
      </c>
      <c r="CY1823" s="12" t="e">
        <f>IF(Wedstrijden!#REF!="x","B","")</f>
        <v>#REF!</v>
      </c>
      <c r="CZ1823" s="12" t="e">
        <f>IF(Wedstrijden!#REF!="x","L","")</f>
        <v>#REF!</v>
      </c>
      <c r="DA1823" s="12" t="e">
        <f>IF(Wedstrijden!#REF!="x","M","")</f>
        <v>#REF!</v>
      </c>
      <c r="DB1823" s="12" t="e">
        <f>IF(Wedstrijden!#REF!="x","Z","")</f>
        <v>#REF!</v>
      </c>
      <c r="DC1823" s="12" t="e">
        <f>IF(Wedstrijden!#REF!="x","ZZ","")</f>
        <v>#REF!</v>
      </c>
      <c r="DD1823" s="12" t="e">
        <f>IF(Wedstrijden!#REF!="x","1.40","")</f>
        <v>#REF!</v>
      </c>
      <c r="DE1823" s="12">
        <f>IF(COUNTA(Wedstrijden!#REF!)&lt;&gt;0,6,"")</f>
        <v>6</v>
      </c>
      <c r="DF1823" s="12">
        <f t="shared" si="172"/>
        <v>2</v>
      </c>
      <c r="DG1823" s="12" t="e">
        <f>IF(Wedstrijden!#REF!="x","L","")</f>
        <v>#REF!</v>
      </c>
      <c r="DH1823" s="12" t="e">
        <f>IF(Wedstrijden!#REF!="x","M","")</f>
        <v>#REF!</v>
      </c>
      <c r="DI1823" s="12" t="e">
        <f>IF(Wedstrijden!#REF!="x","Z","")</f>
        <v>#REF!</v>
      </c>
      <c r="DJ1823" s="12" t="e">
        <f>IF(Wedstrijden!#REF!="x","Z","")</f>
        <v>#REF!</v>
      </c>
      <c r="DK1823" s="12">
        <f>IF(COUNTA(Wedstrijden!#REF!)&lt;&gt;0,6,"")</f>
        <v>6</v>
      </c>
      <c r="DL1823" s="12">
        <f t="shared" si="173"/>
        <v>1</v>
      </c>
      <c r="DM1823" s="12" t="e">
        <f>IF(Wedstrijden!#REF!="x","L","")</f>
        <v>#REF!</v>
      </c>
      <c r="DN1823" s="12" t="e">
        <f>IF(Wedstrijden!#REF!="x","M","")</f>
        <v>#REF!</v>
      </c>
      <c r="DO1823" s="12" t="e">
        <f>IF(Wedstrijden!#REF!="x","Z","")</f>
        <v>#REF!</v>
      </c>
      <c r="DP1823" s="12" t="e">
        <f>IF(Wedstrijden!#REF!="x","Z","")</f>
        <v>#REF!</v>
      </c>
    </row>
    <row r="1824" spans="1:120" ht="15" x14ac:dyDescent="0.25">
      <c r="A1824" s="14">
        <f>Wedstrijden!A1835</f>
        <v>0</v>
      </c>
      <c r="B1824" s="12" t="str">
        <f>IFERROR(VLOOKUP(Wedstrijden!C1835,Wedstrijdlocaties!$B$2:$E$500,2,FALSE),"")</f>
        <v/>
      </c>
      <c r="C1824" s="12" t="str">
        <f>Wedstrijden!D1835</f>
        <v/>
      </c>
      <c r="D1824" s="12" t="str">
        <f>IFERROR(VLOOKUP(Wedstrijden!E1835,Organisaties!$B$2:$C$500,2,FALSE),"")</f>
        <v/>
      </c>
      <c r="E1824" s="12" t="str">
        <f>IFERROR(VLOOKUP(Wedstrijden!E1835,Organisaties!$B$2:$G$500,5,FALSE),"")</f>
        <v/>
      </c>
      <c r="F1824" s="12" t="e">
        <f>IF(Wedstrijden!#REF!&lt;&gt;"",Wedstrijden!#REF!,"")</f>
        <v>#REF!</v>
      </c>
      <c r="G1824" s="12">
        <f>IF(Wedstrijden!K1835="Indoor",1,0)</f>
        <v>0</v>
      </c>
      <c r="H1824" s="12">
        <f>Wedstrijden!L1835</f>
        <v>0</v>
      </c>
      <c r="I1824" s="12" t="str">
        <f>IF(Wedstrijden!J1835="Nee",0,IF(Wedstrijden!J1835="Ja",1,""))</f>
        <v/>
      </c>
      <c r="J1824" s="12" t="str">
        <f>IF(Wedstrijden!M1835&lt;&gt;"",Wedstrijden!M1835,"")</f>
        <v/>
      </c>
      <c r="BJ1824" s="12">
        <f>IF(COUNTA(Wedstrijden!#REF!)&lt;&gt;0,1,"")</f>
        <v>1</v>
      </c>
      <c r="BK1824" s="12">
        <f t="shared" si="168"/>
        <v>2</v>
      </c>
      <c r="BL1824" s="12" t="e">
        <f>IF(Wedstrijden!#REF!="x","AA","")</f>
        <v>#REF!</v>
      </c>
      <c r="BM1824" s="12" t="e">
        <f>IF(Wedstrijden!#REF!="x","A","")</f>
        <v>#REF!</v>
      </c>
      <c r="BN1824" s="12" t="e">
        <f>IF(Wedstrijden!#REF!="x","B1","")</f>
        <v>#REF!</v>
      </c>
      <c r="BO1824" s="12" t="e">
        <f>IF(Wedstrijden!#REF!="x","BB","")</f>
        <v>#REF!</v>
      </c>
      <c r="BP1824" s="12" t="e">
        <f>IF(Wedstrijden!#REF!="x","B","")</f>
        <v>#REF!</v>
      </c>
      <c r="BQ1824" s="12" t="e">
        <f>IF(Wedstrijden!#REF!="x","L1","")</f>
        <v>#REF!</v>
      </c>
      <c r="BR1824" s="12" t="e">
        <f>IF(Wedstrijden!#REF!="x","L2","")</f>
        <v>#REF!</v>
      </c>
      <c r="BS1824" s="12" t="e">
        <f>IF(Wedstrijden!#REF!="x","M1","")</f>
        <v>#REF!</v>
      </c>
      <c r="BT1824" s="12" t="e">
        <f>IF(Wedstrijden!#REF!="x","M2","")</f>
        <v>#REF!</v>
      </c>
      <c r="BU1824" s="12" t="e">
        <f>IF(Wedstrijden!#REF!="x","Z1","")</f>
        <v>#REF!</v>
      </c>
      <c r="BV1824" s="12" t="e">
        <f>IF(Wedstrijden!#REF!="x","Z2","")</f>
        <v>#REF!</v>
      </c>
      <c r="BW1824" s="12">
        <f>IF(COUNTA(Wedstrijden!#REF!)&lt;&gt;0,1,"")</f>
        <v>1</v>
      </c>
      <c r="BX1824" s="12">
        <f t="shared" si="169"/>
        <v>1</v>
      </c>
      <c r="BY1824" s="12" t="e">
        <f>IF(Wedstrijden!#REF!="x","BB","")</f>
        <v>#REF!</v>
      </c>
      <c r="BZ1824" s="12" t="e">
        <f>IF(Wedstrijden!#REF!="x","B","")</f>
        <v>#REF!</v>
      </c>
      <c r="CA1824" s="12" t="e">
        <f>IF(Wedstrijden!#REF!="x","L1","")</f>
        <v>#REF!</v>
      </c>
      <c r="CB1824" s="12" t="e">
        <f>IF(Wedstrijden!#REF!="x","L2","")</f>
        <v>#REF!</v>
      </c>
      <c r="CC1824" s="12" t="e">
        <f>IF(Wedstrijden!#REF!="x","M1","")</f>
        <v>#REF!</v>
      </c>
      <c r="CD1824" s="12" t="e">
        <f>IF(Wedstrijden!#REF!="x","M2","")</f>
        <v>#REF!</v>
      </c>
      <c r="CE1824" s="12" t="e">
        <f>IF(Wedstrijden!#REF!="x","Z1","")</f>
        <v>#REF!</v>
      </c>
      <c r="CF1824" s="12" t="e">
        <f>IF(Wedstrijden!#REF!="x","Z2","")</f>
        <v>#REF!</v>
      </c>
      <c r="CG1824" s="12" t="e">
        <f>IF(Wedstrijden!#REF!="x","ZZL","")</f>
        <v>#REF!</v>
      </c>
      <c r="CL1824" s="12">
        <f>IF(COUNTA(Wedstrijden!#REF!)&lt;&gt;0,2,"")</f>
        <v>2</v>
      </c>
      <c r="CM1824" s="12">
        <f t="shared" si="170"/>
        <v>2</v>
      </c>
      <c r="CN1824" s="12" t="e">
        <f>IF(Wedstrijden!#REF!="x","AA","")</f>
        <v>#REF!</v>
      </c>
      <c r="CO1824" s="12" t="e">
        <f>IF(Wedstrijden!#REF!="x","A","")</f>
        <v>#REF!</v>
      </c>
      <c r="CP1824" s="12" t="e">
        <f>IF(Wedstrijden!#REF!="x","BB","")</f>
        <v>#REF!</v>
      </c>
      <c r="CQ1824" s="12" t="e">
        <f>IF(Wedstrijden!#REF!="x","B","")</f>
        <v>#REF!</v>
      </c>
      <c r="CR1824" s="12" t="e">
        <f>IF(Wedstrijden!#REF!="x","L","")</f>
        <v>#REF!</v>
      </c>
      <c r="CS1824" s="12" t="e">
        <f>IF(Wedstrijden!#REF!="x","M","")</f>
        <v>#REF!</v>
      </c>
      <c r="CT1824" s="12" t="e">
        <f>IF(Wedstrijden!#REF!="x","Z","")</f>
        <v>#REF!</v>
      </c>
      <c r="CU1824" s="12" t="e">
        <f>IF(Wedstrijden!#REF!="x","ZZ","")</f>
        <v>#REF!</v>
      </c>
      <c r="CV1824" s="12">
        <f>IF(COUNTA(Wedstrijden!#REF!)&lt;&gt;0,2,"")</f>
        <v>2</v>
      </c>
      <c r="CW1824" s="12">
        <f t="shared" si="171"/>
        <v>1</v>
      </c>
      <c r="CX1824" s="12" t="e">
        <f>IF(Wedstrijden!#REF!="x","BB","")</f>
        <v>#REF!</v>
      </c>
      <c r="CY1824" s="12" t="e">
        <f>IF(Wedstrijden!#REF!="x","B","")</f>
        <v>#REF!</v>
      </c>
      <c r="CZ1824" s="12" t="e">
        <f>IF(Wedstrijden!#REF!="x","L","")</f>
        <v>#REF!</v>
      </c>
      <c r="DA1824" s="12" t="e">
        <f>IF(Wedstrijden!#REF!="x","M","")</f>
        <v>#REF!</v>
      </c>
      <c r="DB1824" s="12" t="e">
        <f>IF(Wedstrijden!#REF!="x","Z","")</f>
        <v>#REF!</v>
      </c>
      <c r="DC1824" s="12" t="e">
        <f>IF(Wedstrijden!#REF!="x","ZZ","")</f>
        <v>#REF!</v>
      </c>
      <c r="DD1824" s="12" t="e">
        <f>IF(Wedstrijden!#REF!="x","1.40","")</f>
        <v>#REF!</v>
      </c>
      <c r="DE1824" s="12">
        <f>IF(COUNTA(Wedstrijden!#REF!)&lt;&gt;0,6,"")</f>
        <v>6</v>
      </c>
      <c r="DF1824" s="12">
        <f t="shared" si="172"/>
        <v>2</v>
      </c>
      <c r="DG1824" s="12" t="e">
        <f>IF(Wedstrijden!#REF!="x","L","")</f>
        <v>#REF!</v>
      </c>
      <c r="DH1824" s="12" t="e">
        <f>IF(Wedstrijden!#REF!="x","M","")</f>
        <v>#REF!</v>
      </c>
      <c r="DI1824" s="12" t="e">
        <f>IF(Wedstrijden!#REF!="x","Z","")</f>
        <v>#REF!</v>
      </c>
      <c r="DJ1824" s="12" t="e">
        <f>IF(Wedstrijden!#REF!="x","Z","")</f>
        <v>#REF!</v>
      </c>
      <c r="DK1824" s="12">
        <f>IF(COUNTA(Wedstrijden!#REF!)&lt;&gt;0,6,"")</f>
        <v>6</v>
      </c>
      <c r="DL1824" s="12">
        <f t="shared" si="173"/>
        <v>1</v>
      </c>
      <c r="DM1824" s="12" t="e">
        <f>IF(Wedstrijden!#REF!="x","L","")</f>
        <v>#REF!</v>
      </c>
      <c r="DN1824" s="12" t="e">
        <f>IF(Wedstrijden!#REF!="x","M","")</f>
        <v>#REF!</v>
      </c>
      <c r="DO1824" s="12" t="e">
        <f>IF(Wedstrijden!#REF!="x","Z","")</f>
        <v>#REF!</v>
      </c>
      <c r="DP1824" s="12" t="e">
        <f>IF(Wedstrijden!#REF!="x","Z","")</f>
        <v>#REF!</v>
      </c>
    </row>
    <row r="1825" spans="1:120" ht="15" x14ac:dyDescent="0.25">
      <c r="A1825" s="14">
        <f>Wedstrijden!A1836</f>
        <v>0</v>
      </c>
      <c r="B1825" s="12" t="str">
        <f>IFERROR(VLOOKUP(Wedstrijden!C1836,Wedstrijdlocaties!$B$2:$E$500,2,FALSE),"")</f>
        <v/>
      </c>
      <c r="C1825" s="12" t="str">
        <f>Wedstrijden!D1836</f>
        <v/>
      </c>
      <c r="D1825" s="12" t="str">
        <f>IFERROR(VLOOKUP(Wedstrijden!E1836,Organisaties!$B$2:$C$500,2,FALSE),"")</f>
        <v/>
      </c>
      <c r="E1825" s="12" t="str">
        <f>IFERROR(VLOOKUP(Wedstrijden!E1836,Organisaties!$B$2:$G$500,5,FALSE),"")</f>
        <v/>
      </c>
      <c r="F1825" s="12" t="e">
        <f>IF(Wedstrijden!#REF!&lt;&gt;"",Wedstrijden!#REF!,"")</f>
        <v>#REF!</v>
      </c>
      <c r="G1825" s="12">
        <f>IF(Wedstrijden!K1836="Indoor",1,0)</f>
        <v>0</v>
      </c>
      <c r="H1825" s="12">
        <f>Wedstrijden!L1836</f>
        <v>0</v>
      </c>
      <c r="I1825" s="12" t="str">
        <f>IF(Wedstrijden!J1836="Nee",0,IF(Wedstrijden!J1836="Ja",1,""))</f>
        <v/>
      </c>
      <c r="J1825" s="12" t="str">
        <f>IF(Wedstrijden!M1836&lt;&gt;"",Wedstrijden!M1836,"")</f>
        <v/>
      </c>
      <c r="BJ1825" s="12">
        <f>IF(COUNTA(Wedstrijden!#REF!)&lt;&gt;0,1,"")</f>
        <v>1</v>
      </c>
      <c r="BK1825" s="12">
        <f t="shared" si="168"/>
        <v>2</v>
      </c>
      <c r="BL1825" s="12" t="e">
        <f>IF(Wedstrijden!#REF!="x","AA","")</f>
        <v>#REF!</v>
      </c>
      <c r="BM1825" s="12" t="e">
        <f>IF(Wedstrijden!#REF!="x","A","")</f>
        <v>#REF!</v>
      </c>
      <c r="BN1825" s="12" t="e">
        <f>IF(Wedstrijden!#REF!="x","B1","")</f>
        <v>#REF!</v>
      </c>
      <c r="BO1825" s="12" t="e">
        <f>IF(Wedstrijden!#REF!="x","BB","")</f>
        <v>#REF!</v>
      </c>
      <c r="BP1825" s="12" t="e">
        <f>IF(Wedstrijden!#REF!="x","B","")</f>
        <v>#REF!</v>
      </c>
      <c r="BQ1825" s="12" t="e">
        <f>IF(Wedstrijden!#REF!="x","L1","")</f>
        <v>#REF!</v>
      </c>
      <c r="BR1825" s="12" t="e">
        <f>IF(Wedstrijden!#REF!="x","L2","")</f>
        <v>#REF!</v>
      </c>
      <c r="BS1825" s="12" t="e">
        <f>IF(Wedstrijden!#REF!="x","M1","")</f>
        <v>#REF!</v>
      </c>
      <c r="BT1825" s="12" t="e">
        <f>IF(Wedstrijden!#REF!="x","M2","")</f>
        <v>#REF!</v>
      </c>
      <c r="BU1825" s="12" t="e">
        <f>IF(Wedstrijden!#REF!="x","Z1","")</f>
        <v>#REF!</v>
      </c>
      <c r="BV1825" s="12" t="e">
        <f>IF(Wedstrijden!#REF!="x","Z2","")</f>
        <v>#REF!</v>
      </c>
      <c r="BW1825" s="12">
        <f>IF(COUNTA(Wedstrijden!#REF!)&lt;&gt;0,1,"")</f>
        <v>1</v>
      </c>
      <c r="BX1825" s="12">
        <f t="shared" si="169"/>
        <v>1</v>
      </c>
      <c r="BY1825" s="12" t="e">
        <f>IF(Wedstrijden!#REF!="x","BB","")</f>
        <v>#REF!</v>
      </c>
      <c r="BZ1825" s="12" t="e">
        <f>IF(Wedstrijden!#REF!="x","B","")</f>
        <v>#REF!</v>
      </c>
      <c r="CA1825" s="12" t="e">
        <f>IF(Wedstrijden!#REF!="x","L1","")</f>
        <v>#REF!</v>
      </c>
      <c r="CB1825" s="12" t="e">
        <f>IF(Wedstrijden!#REF!="x","L2","")</f>
        <v>#REF!</v>
      </c>
      <c r="CC1825" s="12" t="e">
        <f>IF(Wedstrijden!#REF!="x","M1","")</f>
        <v>#REF!</v>
      </c>
      <c r="CD1825" s="12" t="e">
        <f>IF(Wedstrijden!#REF!="x","M2","")</f>
        <v>#REF!</v>
      </c>
      <c r="CE1825" s="12" t="e">
        <f>IF(Wedstrijden!#REF!="x","Z1","")</f>
        <v>#REF!</v>
      </c>
      <c r="CF1825" s="12" t="e">
        <f>IF(Wedstrijden!#REF!="x","Z2","")</f>
        <v>#REF!</v>
      </c>
      <c r="CG1825" s="12" t="e">
        <f>IF(Wedstrijden!#REF!="x","ZZL","")</f>
        <v>#REF!</v>
      </c>
      <c r="CL1825" s="12">
        <f>IF(COUNTA(Wedstrijden!#REF!)&lt;&gt;0,2,"")</f>
        <v>2</v>
      </c>
      <c r="CM1825" s="12">
        <f t="shared" si="170"/>
        <v>2</v>
      </c>
      <c r="CN1825" s="12" t="e">
        <f>IF(Wedstrijden!#REF!="x","AA","")</f>
        <v>#REF!</v>
      </c>
      <c r="CO1825" s="12" t="e">
        <f>IF(Wedstrijden!#REF!="x","A","")</f>
        <v>#REF!</v>
      </c>
      <c r="CP1825" s="12" t="e">
        <f>IF(Wedstrijden!#REF!="x","BB","")</f>
        <v>#REF!</v>
      </c>
      <c r="CQ1825" s="12" t="e">
        <f>IF(Wedstrijden!#REF!="x","B","")</f>
        <v>#REF!</v>
      </c>
      <c r="CR1825" s="12" t="e">
        <f>IF(Wedstrijden!#REF!="x","L","")</f>
        <v>#REF!</v>
      </c>
      <c r="CS1825" s="12" t="e">
        <f>IF(Wedstrijden!#REF!="x","M","")</f>
        <v>#REF!</v>
      </c>
      <c r="CT1825" s="12" t="e">
        <f>IF(Wedstrijden!#REF!="x","Z","")</f>
        <v>#REF!</v>
      </c>
      <c r="CU1825" s="12" t="e">
        <f>IF(Wedstrijden!#REF!="x","ZZ","")</f>
        <v>#REF!</v>
      </c>
      <c r="CV1825" s="12">
        <f>IF(COUNTA(Wedstrijden!#REF!)&lt;&gt;0,2,"")</f>
        <v>2</v>
      </c>
      <c r="CW1825" s="12">
        <f t="shared" si="171"/>
        <v>1</v>
      </c>
      <c r="CX1825" s="12" t="e">
        <f>IF(Wedstrijden!#REF!="x","BB","")</f>
        <v>#REF!</v>
      </c>
      <c r="CY1825" s="12" t="e">
        <f>IF(Wedstrijden!#REF!="x","B","")</f>
        <v>#REF!</v>
      </c>
      <c r="CZ1825" s="12" t="e">
        <f>IF(Wedstrijden!#REF!="x","L","")</f>
        <v>#REF!</v>
      </c>
      <c r="DA1825" s="12" t="e">
        <f>IF(Wedstrijden!#REF!="x","M","")</f>
        <v>#REF!</v>
      </c>
      <c r="DB1825" s="12" t="e">
        <f>IF(Wedstrijden!#REF!="x","Z","")</f>
        <v>#REF!</v>
      </c>
      <c r="DC1825" s="12" t="e">
        <f>IF(Wedstrijden!#REF!="x","ZZ","")</f>
        <v>#REF!</v>
      </c>
      <c r="DD1825" s="12" t="e">
        <f>IF(Wedstrijden!#REF!="x","1.40","")</f>
        <v>#REF!</v>
      </c>
      <c r="DE1825" s="12">
        <f>IF(COUNTA(Wedstrijden!#REF!)&lt;&gt;0,6,"")</f>
        <v>6</v>
      </c>
      <c r="DF1825" s="12">
        <f t="shared" si="172"/>
        <v>2</v>
      </c>
      <c r="DG1825" s="12" t="e">
        <f>IF(Wedstrijden!#REF!="x","L","")</f>
        <v>#REF!</v>
      </c>
      <c r="DH1825" s="12" t="e">
        <f>IF(Wedstrijden!#REF!="x","M","")</f>
        <v>#REF!</v>
      </c>
      <c r="DI1825" s="12" t="e">
        <f>IF(Wedstrijden!#REF!="x","Z","")</f>
        <v>#REF!</v>
      </c>
      <c r="DJ1825" s="12" t="e">
        <f>IF(Wedstrijden!#REF!="x","Z","")</f>
        <v>#REF!</v>
      </c>
      <c r="DK1825" s="12">
        <f>IF(COUNTA(Wedstrijden!#REF!)&lt;&gt;0,6,"")</f>
        <v>6</v>
      </c>
      <c r="DL1825" s="12">
        <f t="shared" si="173"/>
        <v>1</v>
      </c>
      <c r="DM1825" s="12" t="e">
        <f>IF(Wedstrijden!#REF!="x","L","")</f>
        <v>#REF!</v>
      </c>
      <c r="DN1825" s="12" t="e">
        <f>IF(Wedstrijden!#REF!="x","M","")</f>
        <v>#REF!</v>
      </c>
      <c r="DO1825" s="12" t="e">
        <f>IF(Wedstrijden!#REF!="x","Z","")</f>
        <v>#REF!</v>
      </c>
      <c r="DP1825" s="12" t="e">
        <f>IF(Wedstrijden!#REF!="x","Z","")</f>
        <v>#REF!</v>
      </c>
    </row>
    <row r="1826" spans="1:120" ht="15" x14ac:dyDescent="0.25">
      <c r="A1826" s="14">
        <f>Wedstrijden!A1837</f>
        <v>0</v>
      </c>
      <c r="B1826" s="12" t="str">
        <f>IFERROR(VLOOKUP(Wedstrijden!C1837,Wedstrijdlocaties!$B$2:$E$500,2,FALSE),"")</f>
        <v/>
      </c>
      <c r="C1826" s="12" t="str">
        <f>Wedstrijden!D1837</f>
        <v/>
      </c>
      <c r="D1826" s="12" t="str">
        <f>IFERROR(VLOOKUP(Wedstrijden!E1837,Organisaties!$B$2:$C$500,2,FALSE),"")</f>
        <v/>
      </c>
      <c r="E1826" s="12" t="str">
        <f>IFERROR(VLOOKUP(Wedstrijden!E1837,Organisaties!$B$2:$G$500,5,FALSE),"")</f>
        <v/>
      </c>
      <c r="F1826" s="12" t="e">
        <f>IF(Wedstrijden!#REF!&lt;&gt;"",Wedstrijden!#REF!,"")</f>
        <v>#REF!</v>
      </c>
      <c r="G1826" s="12">
        <f>IF(Wedstrijden!K1837="Indoor",1,0)</f>
        <v>0</v>
      </c>
      <c r="H1826" s="12">
        <f>Wedstrijden!L1837</f>
        <v>0</v>
      </c>
      <c r="I1826" s="12" t="str">
        <f>IF(Wedstrijden!J1837="Nee",0,IF(Wedstrijden!J1837="Ja",1,""))</f>
        <v/>
      </c>
      <c r="J1826" s="12" t="str">
        <f>IF(Wedstrijden!M1837&lt;&gt;"",Wedstrijden!M1837,"")</f>
        <v/>
      </c>
      <c r="BJ1826" s="12">
        <f>IF(COUNTA(Wedstrijden!#REF!)&lt;&gt;0,1,"")</f>
        <v>1</v>
      </c>
      <c r="BK1826" s="12">
        <f t="shared" si="168"/>
        <v>2</v>
      </c>
      <c r="BL1826" s="12" t="e">
        <f>IF(Wedstrijden!#REF!="x","AA","")</f>
        <v>#REF!</v>
      </c>
      <c r="BM1826" s="12" t="e">
        <f>IF(Wedstrijden!#REF!="x","A","")</f>
        <v>#REF!</v>
      </c>
      <c r="BN1826" s="12" t="e">
        <f>IF(Wedstrijden!#REF!="x","B1","")</f>
        <v>#REF!</v>
      </c>
      <c r="BO1826" s="12" t="e">
        <f>IF(Wedstrijden!#REF!="x","BB","")</f>
        <v>#REF!</v>
      </c>
      <c r="BP1826" s="12" t="e">
        <f>IF(Wedstrijden!#REF!="x","B","")</f>
        <v>#REF!</v>
      </c>
      <c r="BQ1826" s="12" t="e">
        <f>IF(Wedstrijden!#REF!="x","L1","")</f>
        <v>#REF!</v>
      </c>
      <c r="BR1826" s="12" t="e">
        <f>IF(Wedstrijden!#REF!="x","L2","")</f>
        <v>#REF!</v>
      </c>
      <c r="BS1826" s="12" t="e">
        <f>IF(Wedstrijden!#REF!="x","M1","")</f>
        <v>#REF!</v>
      </c>
      <c r="BT1826" s="12" t="e">
        <f>IF(Wedstrijden!#REF!="x","M2","")</f>
        <v>#REF!</v>
      </c>
      <c r="BU1826" s="12" t="e">
        <f>IF(Wedstrijden!#REF!="x","Z1","")</f>
        <v>#REF!</v>
      </c>
      <c r="BV1826" s="12" t="e">
        <f>IF(Wedstrijden!#REF!="x","Z2","")</f>
        <v>#REF!</v>
      </c>
      <c r="BW1826" s="12">
        <f>IF(COUNTA(Wedstrijden!#REF!)&lt;&gt;0,1,"")</f>
        <v>1</v>
      </c>
      <c r="BX1826" s="12">
        <f t="shared" si="169"/>
        <v>1</v>
      </c>
      <c r="BY1826" s="12" t="e">
        <f>IF(Wedstrijden!#REF!="x","BB","")</f>
        <v>#REF!</v>
      </c>
      <c r="BZ1826" s="12" t="e">
        <f>IF(Wedstrijden!#REF!="x","B","")</f>
        <v>#REF!</v>
      </c>
      <c r="CA1826" s="12" t="e">
        <f>IF(Wedstrijden!#REF!="x","L1","")</f>
        <v>#REF!</v>
      </c>
      <c r="CB1826" s="12" t="e">
        <f>IF(Wedstrijden!#REF!="x","L2","")</f>
        <v>#REF!</v>
      </c>
      <c r="CC1826" s="12" t="e">
        <f>IF(Wedstrijden!#REF!="x","M1","")</f>
        <v>#REF!</v>
      </c>
      <c r="CD1826" s="12" t="e">
        <f>IF(Wedstrijden!#REF!="x","M2","")</f>
        <v>#REF!</v>
      </c>
      <c r="CE1826" s="12" t="e">
        <f>IF(Wedstrijden!#REF!="x","Z1","")</f>
        <v>#REF!</v>
      </c>
      <c r="CF1826" s="12" t="e">
        <f>IF(Wedstrijden!#REF!="x","Z2","")</f>
        <v>#REF!</v>
      </c>
      <c r="CG1826" s="12" t="e">
        <f>IF(Wedstrijden!#REF!="x","ZZL","")</f>
        <v>#REF!</v>
      </c>
      <c r="CL1826" s="12">
        <f>IF(COUNTA(Wedstrijden!#REF!)&lt;&gt;0,2,"")</f>
        <v>2</v>
      </c>
      <c r="CM1826" s="12">
        <f t="shared" si="170"/>
        <v>2</v>
      </c>
      <c r="CN1826" s="12" t="e">
        <f>IF(Wedstrijden!#REF!="x","AA","")</f>
        <v>#REF!</v>
      </c>
      <c r="CO1826" s="12" t="e">
        <f>IF(Wedstrijden!#REF!="x","A","")</f>
        <v>#REF!</v>
      </c>
      <c r="CP1826" s="12" t="e">
        <f>IF(Wedstrijden!#REF!="x","BB","")</f>
        <v>#REF!</v>
      </c>
      <c r="CQ1826" s="12" t="e">
        <f>IF(Wedstrijden!#REF!="x","B","")</f>
        <v>#REF!</v>
      </c>
      <c r="CR1826" s="12" t="e">
        <f>IF(Wedstrijden!#REF!="x","L","")</f>
        <v>#REF!</v>
      </c>
      <c r="CS1826" s="12" t="e">
        <f>IF(Wedstrijden!#REF!="x","M","")</f>
        <v>#REF!</v>
      </c>
      <c r="CT1826" s="12" t="e">
        <f>IF(Wedstrijden!#REF!="x","Z","")</f>
        <v>#REF!</v>
      </c>
      <c r="CU1826" s="12" t="e">
        <f>IF(Wedstrijden!#REF!="x","ZZ","")</f>
        <v>#REF!</v>
      </c>
      <c r="CV1826" s="12">
        <f>IF(COUNTA(Wedstrijden!#REF!)&lt;&gt;0,2,"")</f>
        <v>2</v>
      </c>
      <c r="CW1826" s="12">
        <f t="shared" si="171"/>
        <v>1</v>
      </c>
      <c r="CX1826" s="12" t="e">
        <f>IF(Wedstrijden!#REF!="x","BB","")</f>
        <v>#REF!</v>
      </c>
      <c r="CY1826" s="12" t="e">
        <f>IF(Wedstrijden!#REF!="x","B","")</f>
        <v>#REF!</v>
      </c>
      <c r="CZ1826" s="12" t="e">
        <f>IF(Wedstrijden!#REF!="x","L","")</f>
        <v>#REF!</v>
      </c>
      <c r="DA1826" s="12" t="e">
        <f>IF(Wedstrijden!#REF!="x","M","")</f>
        <v>#REF!</v>
      </c>
      <c r="DB1826" s="12" t="e">
        <f>IF(Wedstrijden!#REF!="x","Z","")</f>
        <v>#REF!</v>
      </c>
      <c r="DC1826" s="12" t="e">
        <f>IF(Wedstrijden!#REF!="x","ZZ","")</f>
        <v>#REF!</v>
      </c>
      <c r="DD1826" s="12" t="e">
        <f>IF(Wedstrijden!#REF!="x","1.40","")</f>
        <v>#REF!</v>
      </c>
      <c r="DE1826" s="12">
        <f>IF(COUNTA(Wedstrijden!#REF!)&lt;&gt;0,6,"")</f>
        <v>6</v>
      </c>
      <c r="DF1826" s="12">
        <f t="shared" si="172"/>
        <v>2</v>
      </c>
      <c r="DG1826" s="12" t="e">
        <f>IF(Wedstrijden!#REF!="x","L","")</f>
        <v>#REF!</v>
      </c>
      <c r="DH1826" s="12" t="e">
        <f>IF(Wedstrijden!#REF!="x","M","")</f>
        <v>#REF!</v>
      </c>
      <c r="DI1826" s="12" t="e">
        <f>IF(Wedstrijden!#REF!="x","Z","")</f>
        <v>#REF!</v>
      </c>
      <c r="DJ1826" s="12" t="e">
        <f>IF(Wedstrijden!#REF!="x","Z","")</f>
        <v>#REF!</v>
      </c>
      <c r="DK1826" s="12">
        <f>IF(COUNTA(Wedstrijden!#REF!)&lt;&gt;0,6,"")</f>
        <v>6</v>
      </c>
      <c r="DL1826" s="12">
        <f t="shared" si="173"/>
        <v>1</v>
      </c>
      <c r="DM1826" s="12" t="e">
        <f>IF(Wedstrijden!#REF!="x","L","")</f>
        <v>#REF!</v>
      </c>
      <c r="DN1826" s="12" t="e">
        <f>IF(Wedstrijden!#REF!="x","M","")</f>
        <v>#REF!</v>
      </c>
      <c r="DO1826" s="12" t="e">
        <f>IF(Wedstrijden!#REF!="x","Z","")</f>
        <v>#REF!</v>
      </c>
      <c r="DP1826" s="12" t="e">
        <f>IF(Wedstrijden!#REF!="x","Z","")</f>
        <v>#REF!</v>
      </c>
    </row>
    <row r="1827" spans="1:120" ht="15" x14ac:dyDescent="0.25">
      <c r="A1827" s="14">
        <f>Wedstrijden!A1838</f>
        <v>0</v>
      </c>
      <c r="B1827" s="12" t="str">
        <f>IFERROR(VLOOKUP(Wedstrijden!C1838,Wedstrijdlocaties!$B$2:$E$500,2,FALSE),"")</f>
        <v/>
      </c>
      <c r="C1827" s="12" t="str">
        <f>Wedstrijden!D1838</f>
        <v/>
      </c>
      <c r="D1827" s="12" t="str">
        <f>IFERROR(VLOOKUP(Wedstrijden!E1838,Organisaties!$B$2:$C$500,2,FALSE),"")</f>
        <v/>
      </c>
      <c r="E1827" s="12" t="str">
        <f>IFERROR(VLOOKUP(Wedstrijden!E1838,Organisaties!$B$2:$G$500,5,FALSE),"")</f>
        <v/>
      </c>
      <c r="F1827" s="12" t="e">
        <f>IF(Wedstrijden!#REF!&lt;&gt;"",Wedstrijden!#REF!,"")</f>
        <v>#REF!</v>
      </c>
      <c r="G1827" s="12">
        <f>IF(Wedstrijden!K1838="Indoor",1,0)</f>
        <v>0</v>
      </c>
      <c r="H1827" s="12">
        <f>Wedstrijden!L1838</f>
        <v>0</v>
      </c>
      <c r="I1827" s="12" t="str">
        <f>IF(Wedstrijden!J1838="Nee",0,IF(Wedstrijden!J1838="Ja",1,""))</f>
        <v/>
      </c>
      <c r="J1827" s="12" t="str">
        <f>IF(Wedstrijden!M1838&lt;&gt;"",Wedstrijden!M1838,"")</f>
        <v/>
      </c>
      <c r="BJ1827" s="12">
        <f>IF(COUNTA(Wedstrijden!#REF!)&lt;&gt;0,1,"")</f>
        <v>1</v>
      </c>
      <c r="BK1827" s="12">
        <f t="shared" si="168"/>
        <v>2</v>
      </c>
      <c r="BL1827" s="12" t="e">
        <f>IF(Wedstrijden!#REF!="x","AA","")</f>
        <v>#REF!</v>
      </c>
      <c r="BM1827" s="12" t="e">
        <f>IF(Wedstrijden!#REF!="x","A","")</f>
        <v>#REF!</v>
      </c>
      <c r="BN1827" s="12" t="e">
        <f>IF(Wedstrijden!#REF!="x","B1","")</f>
        <v>#REF!</v>
      </c>
      <c r="BO1827" s="12" t="e">
        <f>IF(Wedstrijden!#REF!="x","BB","")</f>
        <v>#REF!</v>
      </c>
      <c r="BP1827" s="12" t="e">
        <f>IF(Wedstrijden!#REF!="x","B","")</f>
        <v>#REF!</v>
      </c>
      <c r="BQ1827" s="12" t="e">
        <f>IF(Wedstrijden!#REF!="x","L1","")</f>
        <v>#REF!</v>
      </c>
      <c r="BR1827" s="12" t="e">
        <f>IF(Wedstrijden!#REF!="x","L2","")</f>
        <v>#REF!</v>
      </c>
      <c r="BS1827" s="12" t="e">
        <f>IF(Wedstrijden!#REF!="x","M1","")</f>
        <v>#REF!</v>
      </c>
      <c r="BT1827" s="12" t="e">
        <f>IF(Wedstrijden!#REF!="x","M2","")</f>
        <v>#REF!</v>
      </c>
      <c r="BU1827" s="12" t="e">
        <f>IF(Wedstrijden!#REF!="x","Z1","")</f>
        <v>#REF!</v>
      </c>
      <c r="BV1827" s="12" t="e">
        <f>IF(Wedstrijden!#REF!="x","Z2","")</f>
        <v>#REF!</v>
      </c>
      <c r="BW1827" s="12">
        <f>IF(COUNTA(Wedstrijden!#REF!)&lt;&gt;0,1,"")</f>
        <v>1</v>
      </c>
      <c r="BX1827" s="12">
        <f t="shared" si="169"/>
        <v>1</v>
      </c>
      <c r="BY1827" s="12" t="e">
        <f>IF(Wedstrijden!#REF!="x","BB","")</f>
        <v>#REF!</v>
      </c>
      <c r="BZ1827" s="12" t="e">
        <f>IF(Wedstrijden!#REF!="x","B","")</f>
        <v>#REF!</v>
      </c>
      <c r="CA1827" s="12" t="e">
        <f>IF(Wedstrijden!#REF!="x","L1","")</f>
        <v>#REF!</v>
      </c>
      <c r="CB1827" s="12" t="e">
        <f>IF(Wedstrijden!#REF!="x","L2","")</f>
        <v>#REF!</v>
      </c>
      <c r="CC1827" s="12" t="e">
        <f>IF(Wedstrijden!#REF!="x","M1","")</f>
        <v>#REF!</v>
      </c>
      <c r="CD1827" s="12" t="e">
        <f>IF(Wedstrijden!#REF!="x","M2","")</f>
        <v>#REF!</v>
      </c>
      <c r="CE1827" s="12" t="e">
        <f>IF(Wedstrijden!#REF!="x","Z1","")</f>
        <v>#REF!</v>
      </c>
      <c r="CF1827" s="12" t="e">
        <f>IF(Wedstrijden!#REF!="x","Z2","")</f>
        <v>#REF!</v>
      </c>
      <c r="CG1827" s="12" t="e">
        <f>IF(Wedstrijden!#REF!="x","ZZL","")</f>
        <v>#REF!</v>
      </c>
      <c r="CL1827" s="12">
        <f>IF(COUNTA(Wedstrijden!#REF!)&lt;&gt;0,2,"")</f>
        <v>2</v>
      </c>
      <c r="CM1827" s="12">
        <f t="shared" si="170"/>
        <v>2</v>
      </c>
      <c r="CN1827" s="12" t="e">
        <f>IF(Wedstrijden!#REF!="x","AA","")</f>
        <v>#REF!</v>
      </c>
      <c r="CO1827" s="12" t="e">
        <f>IF(Wedstrijden!#REF!="x","A","")</f>
        <v>#REF!</v>
      </c>
      <c r="CP1827" s="12" t="e">
        <f>IF(Wedstrijden!#REF!="x","BB","")</f>
        <v>#REF!</v>
      </c>
      <c r="CQ1827" s="12" t="e">
        <f>IF(Wedstrijden!#REF!="x","B","")</f>
        <v>#REF!</v>
      </c>
      <c r="CR1827" s="12" t="e">
        <f>IF(Wedstrijden!#REF!="x","L","")</f>
        <v>#REF!</v>
      </c>
      <c r="CS1827" s="12" t="e">
        <f>IF(Wedstrijden!#REF!="x","M","")</f>
        <v>#REF!</v>
      </c>
      <c r="CT1827" s="12" t="e">
        <f>IF(Wedstrijden!#REF!="x","Z","")</f>
        <v>#REF!</v>
      </c>
      <c r="CU1827" s="12" t="e">
        <f>IF(Wedstrijden!#REF!="x","ZZ","")</f>
        <v>#REF!</v>
      </c>
      <c r="CV1827" s="12">
        <f>IF(COUNTA(Wedstrijden!#REF!)&lt;&gt;0,2,"")</f>
        <v>2</v>
      </c>
      <c r="CW1827" s="12">
        <f t="shared" si="171"/>
        <v>1</v>
      </c>
      <c r="CX1827" s="12" t="e">
        <f>IF(Wedstrijden!#REF!="x","BB","")</f>
        <v>#REF!</v>
      </c>
      <c r="CY1827" s="12" t="e">
        <f>IF(Wedstrijden!#REF!="x","B","")</f>
        <v>#REF!</v>
      </c>
      <c r="CZ1827" s="12" t="e">
        <f>IF(Wedstrijden!#REF!="x","L","")</f>
        <v>#REF!</v>
      </c>
      <c r="DA1827" s="12" t="e">
        <f>IF(Wedstrijden!#REF!="x","M","")</f>
        <v>#REF!</v>
      </c>
      <c r="DB1827" s="12" t="e">
        <f>IF(Wedstrijden!#REF!="x","Z","")</f>
        <v>#REF!</v>
      </c>
      <c r="DC1827" s="12" t="e">
        <f>IF(Wedstrijden!#REF!="x","ZZ","")</f>
        <v>#REF!</v>
      </c>
      <c r="DD1827" s="12" t="e">
        <f>IF(Wedstrijden!#REF!="x","1.40","")</f>
        <v>#REF!</v>
      </c>
      <c r="DE1827" s="12">
        <f>IF(COUNTA(Wedstrijden!#REF!)&lt;&gt;0,6,"")</f>
        <v>6</v>
      </c>
      <c r="DF1827" s="12">
        <f t="shared" si="172"/>
        <v>2</v>
      </c>
      <c r="DG1827" s="12" t="e">
        <f>IF(Wedstrijden!#REF!="x","L","")</f>
        <v>#REF!</v>
      </c>
      <c r="DH1827" s="12" t="e">
        <f>IF(Wedstrijden!#REF!="x","M","")</f>
        <v>#REF!</v>
      </c>
      <c r="DI1827" s="12" t="e">
        <f>IF(Wedstrijden!#REF!="x","Z","")</f>
        <v>#REF!</v>
      </c>
      <c r="DJ1827" s="12" t="e">
        <f>IF(Wedstrijden!#REF!="x","Z","")</f>
        <v>#REF!</v>
      </c>
      <c r="DK1827" s="12">
        <f>IF(COUNTA(Wedstrijden!#REF!)&lt;&gt;0,6,"")</f>
        <v>6</v>
      </c>
      <c r="DL1827" s="12">
        <f t="shared" si="173"/>
        <v>1</v>
      </c>
      <c r="DM1827" s="12" t="e">
        <f>IF(Wedstrijden!#REF!="x","L","")</f>
        <v>#REF!</v>
      </c>
      <c r="DN1827" s="12" t="e">
        <f>IF(Wedstrijden!#REF!="x","M","")</f>
        <v>#REF!</v>
      </c>
      <c r="DO1827" s="12" t="e">
        <f>IF(Wedstrijden!#REF!="x","Z","")</f>
        <v>#REF!</v>
      </c>
      <c r="DP1827" s="12" t="e">
        <f>IF(Wedstrijden!#REF!="x","Z","")</f>
        <v>#REF!</v>
      </c>
    </row>
    <row r="1828" spans="1:120" ht="15" x14ac:dyDescent="0.25">
      <c r="A1828" s="14">
        <f>Wedstrijden!A1839</f>
        <v>0</v>
      </c>
      <c r="B1828" s="12" t="str">
        <f>IFERROR(VLOOKUP(Wedstrijden!C1839,Wedstrijdlocaties!$B$2:$E$500,2,FALSE),"")</f>
        <v/>
      </c>
      <c r="C1828" s="12" t="str">
        <f>Wedstrijden!D1839</f>
        <v/>
      </c>
      <c r="D1828" s="12" t="str">
        <f>IFERROR(VLOOKUP(Wedstrijden!E1839,Organisaties!$B$2:$C$500,2,FALSE),"")</f>
        <v/>
      </c>
      <c r="E1828" s="12" t="str">
        <f>IFERROR(VLOOKUP(Wedstrijden!E1839,Organisaties!$B$2:$G$500,5,FALSE),"")</f>
        <v/>
      </c>
      <c r="F1828" s="12" t="e">
        <f>IF(Wedstrijden!#REF!&lt;&gt;"",Wedstrijden!#REF!,"")</f>
        <v>#REF!</v>
      </c>
      <c r="G1828" s="12">
        <f>IF(Wedstrijden!K1839="Indoor",1,0)</f>
        <v>0</v>
      </c>
      <c r="H1828" s="12">
        <f>Wedstrijden!L1839</f>
        <v>0</v>
      </c>
      <c r="I1828" s="12" t="str">
        <f>IF(Wedstrijden!J1839="Nee",0,IF(Wedstrijden!J1839="Ja",1,""))</f>
        <v/>
      </c>
      <c r="J1828" s="12" t="str">
        <f>IF(Wedstrijden!M1839&lt;&gt;"",Wedstrijden!M1839,"")</f>
        <v/>
      </c>
      <c r="BJ1828" s="12">
        <f>IF(COUNTA(Wedstrijden!#REF!)&lt;&gt;0,1,"")</f>
        <v>1</v>
      </c>
      <c r="BK1828" s="12">
        <f t="shared" si="168"/>
        <v>2</v>
      </c>
      <c r="BL1828" s="12" t="e">
        <f>IF(Wedstrijden!#REF!="x","AA","")</f>
        <v>#REF!</v>
      </c>
      <c r="BM1828" s="12" t="e">
        <f>IF(Wedstrijden!#REF!="x","A","")</f>
        <v>#REF!</v>
      </c>
      <c r="BN1828" s="12" t="e">
        <f>IF(Wedstrijden!#REF!="x","B1","")</f>
        <v>#REF!</v>
      </c>
      <c r="BO1828" s="12" t="e">
        <f>IF(Wedstrijden!#REF!="x","BB","")</f>
        <v>#REF!</v>
      </c>
      <c r="BP1828" s="12" t="e">
        <f>IF(Wedstrijden!#REF!="x","B","")</f>
        <v>#REF!</v>
      </c>
      <c r="BQ1828" s="12" t="e">
        <f>IF(Wedstrijden!#REF!="x","L1","")</f>
        <v>#REF!</v>
      </c>
      <c r="BR1828" s="12" t="e">
        <f>IF(Wedstrijden!#REF!="x","L2","")</f>
        <v>#REF!</v>
      </c>
      <c r="BS1828" s="12" t="e">
        <f>IF(Wedstrijden!#REF!="x","M1","")</f>
        <v>#REF!</v>
      </c>
      <c r="BT1828" s="12" t="e">
        <f>IF(Wedstrijden!#REF!="x","M2","")</f>
        <v>#REF!</v>
      </c>
      <c r="BU1828" s="12" t="e">
        <f>IF(Wedstrijden!#REF!="x","Z1","")</f>
        <v>#REF!</v>
      </c>
      <c r="BV1828" s="12" t="e">
        <f>IF(Wedstrijden!#REF!="x","Z2","")</f>
        <v>#REF!</v>
      </c>
      <c r="BW1828" s="12">
        <f>IF(COUNTA(Wedstrijden!#REF!)&lt;&gt;0,1,"")</f>
        <v>1</v>
      </c>
      <c r="BX1828" s="12">
        <f t="shared" si="169"/>
        <v>1</v>
      </c>
      <c r="BY1828" s="12" t="e">
        <f>IF(Wedstrijden!#REF!="x","BB","")</f>
        <v>#REF!</v>
      </c>
      <c r="BZ1828" s="12" t="e">
        <f>IF(Wedstrijden!#REF!="x","B","")</f>
        <v>#REF!</v>
      </c>
      <c r="CA1828" s="12" t="e">
        <f>IF(Wedstrijden!#REF!="x","L1","")</f>
        <v>#REF!</v>
      </c>
      <c r="CB1828" s="12" t="e">
        <f>IF(Wedstrijden!#REF!="x","L2","")</f>
        <v>#REF!</v>
      </c>
      <c r="CC1828" s="12" t="e">
        <f>IF(Wedstrijden!#REF!="x","M1","")</f>
        <v>#REF!</v>
      </c>
      <c r="CD1828" s="12" t="e">
        <f>IF(Wedstrijden!#REF!="x","M2","")</f>
        <v>#REF!</v>
      </c>
      <c r="CE1828" s="12" t="e">
        <f>IF(Wedstrijden!#REF!="x","Z1","")</f>
        <v>#REF!</v>
      </c>
      <c r="CF1828" s="12" t="e">
        <f>IF(Wedstrijden!#REF!="x","Z2","")</f>
        <v>#REF!</v>
      </c>
      <c r="CG1828" s="12" t="e">
        <f>IF(Wedstrijden!#REF!="x","ZZL","")</f>
        <v>#REF!</v>
      </c>
      <c r="CL1828" s="12">
        <f>IF(COUNTA(Wedstrijden!#REF!)&lt;&gt;0,2,"")</f>
        <v>2</v>
      </c>
      <c r="CM1828" s="12">
        <f t="shared" si="170"/>
        <v>2</v>
      </c>
      <c r="CN1828" s="12" t="e">
        <f>IF(Wedstrijden!#REF!="x","AA","")</f>
        <v>#REF!</v>
      </c>
      <c r="CO1828" s="12" t="e">
        <f>IF(Wedstrijden!#REF!="x","A","")</f>
        <v>#REF!</v>
      </c>
      <c r="CP1828" s="12" t="e">
        <f>IF(Wedstrijden!#REF!="x","BB","")</f>
        <v>#REF!</v>
      </c>
      <c r="CQ1828" s="12" t="e">
        <f>IF(Wedstrijden!#REF!="x","B","")</f>
        <v>#REF!</v>
      </c>
      <c r="CR1828" s="12" t="e">
        <f>IF(Wedstrijden!#REF!="x","L","")</f>
        <v>#REF!</v>
      </c>
      <c r="CS1828" s="12" t="e">
        <f>IF(Wedstrijden!#REF!="x","M","")</f>
        <v>#REF!</v>
      </c>
      <c r="CT1828" s="12" t="e">
        <f>IF(Wedstrijden!#REF!="x","Z","")</f>
        <v>#REF!</v>
      </c>
      <c r="CU1828" s="12" t="e">
        <f>IF(Wedstrijden!#REF!="x","ZZ","")</f>
        <v>#REF!</v>
      </c>
      <c r="CV1828" s="12">
        <f>IF(COUNTA(Wedstrijden!#REF!)&lt;&gt;0,2,"")</f>
        <v>2</v>
      </c>
      <c r="CW1828" s="12">
        <f t="shared" si="171"/>
        <v>1</v>
      </c>
      <c r="CX1828" s="12" t="e">
        <f>IF(Wedstrijden!#REF!="x","BB","")</f>
        <v>#REF!</v>
      </c>
      <c r="CY1828" s="12" t="e">
        <f>IF(Wedstrijden!#REF!="x","B","")</f>
        <v>#REF!</v>
      </c>
      <c r="CZ1828" s="12" t="e">
        <f>IF(Wedstrijden!#REF!="x","L","")</f>
        <v>#REF!</v>
      </c>
      <c r="DA1828" s="12" t="e">
        <f>IF(Wedstrijden!#REF!="x","M","")</f>
        <v>#REF!</v>
      </c>
      <c r="DB1828" s="12" t="e">
        <f>IF(Wedstrijden!#REF!="x","Z","")</f>
        <v>#REF!</v>
      </c>
      <c r="DC1828" s="12" t="e">
        <f>IF(Wedstrijden!#REF!="x","ZZ","")</f>
        <v>#REF!</v>
      </c>
      <c r="DD1828" s="12" t="e">
        <f>IF(Wedstrijden!#REF!="x","1.40","")</f>
        <v>#REF!</v>
      </c>
      <c r="DE1828" s="12">
        <f>IF(COUNTA(Wedstrijden!#REF!)&lt;&gt;0,6,"")</f>
        <v>6</v>
      </c>
      <c r="DF1828" s="12">
        <f t="shared" si="172"/>
        <v>2</v>
      </c>
      <c r="DG1828" s="12" t="e">
        <f>IF(Wedstrijden!#REF!="x","L","")</f>
        <v>#REF!</v>
      </c>
      <c r="DH1828" s="12" t="e">
        <f>IF(Wedstrijden!#REF!="x","M","")</f>
        <v>#REF!</v>
      </c>
      <c r="DI1828" s="12" t="e">
        <f>IF(Wedstrijden!#REF!="x","Z","")</f>
        <v>#REF!</v>
      </c>
      <c r="DJ1828" s="12" t="e">
        <f>IF(Wedstrijden!#REF!="x","Z","")</f>
        <v>#REF!</v>
      </c>
      <c r="DK1828" s="12">
        <f>IF(COUNTA(Wedstrijden!#REF!)&lt;&gt;0,6,"")</f>
        <v>6</v>
      </c>
      <c r="DL1828" s="12">
        <f t="shared" si="173"/>
        <v>1</v>
      </c>
      <c r="DM1828" s="12" t="e">
        <f>IF(Wedstrijden!#REF!="x","L","")</f>
        <v>#REF!</v>
      </c>
      <c r="DN1828" s="12" t="e">
        <f>IF(Wedstrijden!#REF!="x","M","")</f>
        <v>#REF!</v>
      </c>
      <c r="DO1828" s="12" t="e">
        <f>IF(Wedstrijden!#REF!="x","Z","")</f>
        <v>#REF!</v>
      </c>
      <c r="DP1828" s="12" t="e">
        <f>IF(Wedstrijden!#REF!="x","Z","")</f>
        <v>#REF!</v>
      </c>
    </row>
    <row r="1829" spans="1:120" ht="15" x14ac:dyDescent="0.25">
      <c r="A1829" s="14">
        <f>Wedstrijden!A1840</f>
        <v>0</v>
      </c>
      <c r="B1829" s="12" t="str">
        <f>IFERROR(VLOOKUP(Wedstrijden!C1840,Wedstrijdlocaties!$B$2:$E$500,2,FALSE),"")</f>
        <v/>
      </c>
      <c r="C1829" s="12" t="str">
        <f>Wedstrijden!D1840</f>
        <v/>
      </c>
      <c r="D1829" s="12" t="str">
        <f>IFERROR(VLOOKUP(Wedstrijden!E1840,Organisaties!$B$2:$C$500,2,FALSE),"")</f>
        <v/>
      </c>
      <c r="E1829" s="12" t="str">
        <f>IFERROR(VLOOKUP(Wedstrijden!E1840,Organisaties!$B$2:$G$500,5,FALSE),"")</f>
        <v/>
      </c>
      <c r="F1829" s="12" t="e">
        <f>IF(Wedstrijden!#REF!&lt;&gt;"",Wedstrijden!#REF!,"")</f>
        <v>#REF!</v>
      </c>
      <c r="G1829" s="12">
        <f>IF(Wedstrijden!K1840="Indoor",1,0)</f>
        <v>0</v>
      </c>
      <c r="H1829" s="12">
        <f>Wedstrijden!L1840</f>
        <v>0</v>
      </c>
      <c r="I1829" s="12" t="str">
        <f>IF(Wedstrijden!J1840="Nee",0,IF(Wedstrijden!J1840="Ja",1,""))</f>
        <v/>
      </c>
      <c r="J1829" s="12" t="str">
        <f>IF(Wedstrijden!M1840&lt;&gt;"",Wedstrijden!M1840,"")</f>
        <v/>
      </c>
      <c r="BJ1829" s="12">
        <f>IF(COUNTA(Wedstrijden!#REF!)&lt;&gt;0,1,"")</f>
        <v>1</v>
      </c>
      <c r="BK1829" s="12">
        <f t="shared" si="168"/>
        <v>2</v>
      </c>
      <c r="BL1829" s="12" t="e">
        <f>IF(Wedstrijden!#REF!="x","AA","")</f>
        <v>#REF!</v>
      </c>
      <c r="BM1829" s="12" t="e">
        <f>IF(Wedstrijden!#REF!="x","A","")</f>
        <v>#REF!</v>
      </c>
      <c r="BN1829" s="12" t="e">
        <f>IF(Wedstrijden!#REF!="x","B1","")</f>
        <v>#REF!</v>
      </c>
      <c r="BO1829" s="12" t="e">
        <f>IF(Wedstrijden!#REF!="x","BB","")</f>
        <v>#REF!</v>
      </c>
      <c r="BP1829" s="12" t="e">
        <f>IF(Wedstrijden!#REF!="x","B","")</f>
        <v>#REF!</v>
      </c>
      <c r="BQ1829" s="12" t="e">
        <f>IF(Wedstrijden!#REF!="x","L1","")</f>
        <v>#REF!</v>
      </c>
      <c r="BR1829" s="12" t="e">
        <f>IF(Wedstrijden!#REF!="x","L2","")</f>
        <v>#REF!</v>
      </c>
      <c r="BS1829" s="12" t="e">
        <f>IF(Wedstrijden!#REF!="x","M1","")</f>
        <v>#REF!</v>
      </c>
      <c r="BT1829" s="12" t="e">
        <f>IF(Wedstrijden!#REF!="x","M2","")</f>
        <v>#REF!</v>
      </c>
      <c r="BU1829" s="12" t="e">
        <f>IF(Wedstrijden!#REF!="x","Z1","")</f>
        <v>#REF!</v>
      </c>
      <c r="BV1829" s="12" t="e">
        <f>IF(Wedstrijden!#REF!="x","Z2","")</f>
        <v>#REF!</v>
      </c>
      <c r="BW1829" s="12">
        <f>IF(COUNTA(Wedstrijden!#REF!)&lt;&gt;0,1,"")</f>
        <v>1</v>
      </c>
      <c r="BX1829" s="12">
        <f t="shared" si="169"/>
        <v>1</v>
      </c>
      <c r="BY1829" s="12" t="e">
        <f>IF(Wedstrijden!#REF!="x","BB","")</f>
        <v>#REF!</v>
      </c>
      <c r="BZ1829" s="12" t="e">
        <f>IF(Wedstrijden!#REF!="x","B","")</f>
        <v>#REF!</v>
      </c>
      <c r="CA1829" s="12" t="e">
        <f>IF(Wedstrijden!#REF!="x","L1","")</f>
        <v>#REF!</v>
      </c>
      <c r="CB1829" s="12" t="e">
        <f>IF(Wedstrijden!#REF!="x","L2","")</f>
        <v>#REF!</v>
      </c>
      <c r="CC1829" s="12" t="e">
        <f>IF(Wedstrijden!#REF!="x","M1","")</f>
        <v>#REF!</v>
      </c>
      <c r="CD1829" s="12" t="e">
        <f>IF(Wedstrijden!#REF!="x","M2","")</f>
        <v>#REF!</v>
      </c>
      <c r="CE1829" s="12" t="e">
        <f>IF(Wedstrijden!#REF!="x","Z1","")</f>
        <v>#REF!</v>
      </c>
      <c r="CF1829" s="12" t="e">
        <f>IF(Wedstrijden!#REF!="x","Z2","")</f>
        <v>#REF!</v>
      </c>
      <c r="CG1829" s="12" t="e">
        <f>IF(Wedstrijden!#REF!="x","ZZL","")</f>
        <v>#REF!</v>
      </c>
      <c r="CL1829" s="12">
        <f>IF(COUNTA(Wedstrijden!#REF!)&lt;&gt;0,2,"")</f>
        <v>2</v>
      </c>
      <c r="CM1829" s="12">
        <f t="shared" si="170"/>
        <v>2</v>
      </c>
      <c r="CN1829" s="12" t="e">
        <f>IF(Wedstrijden!#REF!="x","AA","")</f>
        <v>#REF!</v>
      </c>
      <c r="CO1829" s="12" t="e">
        <f>IF(Wedstrijden!#REF!="x","A","")</f>
        <v>#REF!</v>
      </c>
      <c r="CP1829" s="12" t="e">
        <f>IF(Wedstrijden!#REF!="x","BB","")</f>
        <v>#REF!</v>
      </c>
      <c r="CQ1829" s="12" t="e">
        <f>IF(Wedstrijden!#REF!="x","B","")</f>
        <v>#REF!</v>
      </c>
      <c r="CR1829" s="12" t="e">
        <f>IF(Wedstrijden!#REF!="x","L","")</f>
        <v>#REF!</v>
      </c>
      <c r="CS1829" s="12" t="e">
        <f>IF(Wedstrijden!#REF!="x","M","")</f>
        <v>#REF!</v>
      </c>
      <c r="CT1829" s="12" t="e">
        <f>IF(Wedstrijden!#REF!="x","Z","")</f>
        <v>#REF!</v>
      </c>
      <c r="CU1829" s="12" t="e">
        <f>IF(Wedstrijden!#REF!="x","ZZ","")</f>
        <v>#REF!</v>
      </c>
      <c r="CV1829" s="12">
        <f>IF(COUNTA(Wedstrijden!#REF!)&lt;&gt;0,2,"")</f>
        <v>2</v>
      </c>
      <c r="CW1829" s="12">
        <f t="shared" si="171"/>
        <v>1</v>
      </c>
      <c r="CX1829" s="12" t="e">
        <f>IF(Wedstrijden!#REF!="x","BB","")</f>
        <v>#REF!</v>
      </c>
      <c r="CY1829" s="12" t="e">
        <f>IF(Wedstrijden!#REF!="x","B","")</f>
        <v>#REF!</v>
      </c>
      <c r="CZ1829" s="12" t="e">
        <f>IF(Wedstrijden!#REF!="x","L","")</f>
        <v>#REF!</v>
      </c>
      <c r="DA1829" s="12" t="e">
        <f>IF(Wedstrijden!#REF!="x","M","")</f>
        <v>#REF!</v>
      </c>
      <c r="DB1829" s="12" t="e">
        <f>IF(Wedstrijden!#REF!="x","Z","")</f>
        <v>#REF!</v>
      </c>
      <c r="DC1829" s="12" t="e">
        <f>IF(Wedstrijden!#REF!="x","ZZ","")</f>
        <v>#REF!</v>
      </c>
      <c r="DD1829" s="12" t="e">
        <f>IF(Wedstrijden!#REF!="x","1.40","")</f>
        <v>#REF!</v>
      </c>
      <c r="DE1829" s="12">
        <f>IF(COUNTA(Wedstrijden!#REF!)&lt;&gt;0,6,"")</f>
        <v>6</v>
      </c>
      <c r="DF1829" s="12">
        <f t="shared" si="172"/>
        <v>2</v>
      </c>
      <c r="DG1829" s="12" t="e">
        <f>IF(Wedstrijden!#REF!="x","L","")</f>
        <v>#REF!</v>
      </c>
      <c r="DH1829" s="12" t="e">
        <f>IF(Wedstrijden!#REF!="x","M","")</f>
        <v>#REF!</v>
      </c>
      <c r="DI1829" s="12" t="e">
        <f>IF(Wedstrijden!#REF!="x","Z","")</f>
        <v>#REF!</v>
      </c>
      <c r="DJ1829" s="12" t="e">
        <f>IF(Wedstrijden!#REF!="x","Z","")</f>
        <v>#REF!</v>
      </c>
      <c r="DK1829" s="12">
        <f>IF(COUNTA(Wedstrijden!#REF!)&lt;&gt;0,6,"")</f>
        <v>6</v>
      </c>
      <c r="DL1829" s="12">
        <f t="shared" si="173"/>
        <v>1</v>
      </c>
      <c r="DM1829" s="12" t="e">
        <f>IF(Wedstrijden!#REF!="x","L","")</f>
        <v>#REF!</v>
      </c>
      <c r="DN1829" s="12" t="e">
        <f>IF(Wedstrijden!#REF!="x","M","")</f>
        <v>#REF!</v>
      </c>
      <c r="DO1829" s="12" t="e">
        <f>IF(Wedstrijden!#REF!="x","Z","")</f>
        <v>#REF!</v>
      </c>
      <c r="DP1829" s="12" t="e">
        <f>IF(Wedstrijden!#REF!="x","Z","")</f>
        <v>#REF!</v>
      </c>
    </row>
    <row r="1830" spans="1:120" ht="15" x14ac:dyDescent="0.25">
      <c r="A1830" s="14">
        <f>Wedstrijden!A1841</f>
        <v>0</v>
      </c>
      <c r="B1830" s="12" t="str">
        <f>IFERROR(VLOOKUP(Wedstrijden!C1841,Wedstrijdlocaties!$B$2:$E$500,2,FALSE),"")</f>
        <v/>
      </c>
      <c r="C1830" s="12" t="str">
        <f>Wedstrijden!D1841</f>
        <v/>
      </c>
      <c r="D1830" s="12" t="str">
        <f>IFERROR(VLOOKUP(Wedstrijden!E1841,Organisaties!$B$2:$C$500,2,FALSE),"")</f>
        <v/>
      </c>
      <c r="E1830" s="12" t="str">
        <f>IFERROR(VLOOKUP(Wedstrijden!E1841,Organisaties!$B$2:$G$500,5,FALSE),"")</f>
        <v/>
      </c>
      <c r="F1830" s="12" t="e">
        <f>IF(Wedstrijden!#REF!&lt;&gt;"",Wedstrijden!#REF!,"")</f>
        <v>#REF!</v>
      </c>
      <c r="G1830" s="12">
        <f>IF(Wedstrijden!K1841="Indoor",1,0)</f>
        <v>0</v>
      </c>
      <c r="H1830" s="12">
        <f>Wedstrijden!L1841</f>
        <v>0</v>
      </c>
      <c r="I1830" s="12" t="str">
        <f>IF(Wedstrijden!J1841="Nee",0,IF(Wedstrijden!J1841="Ja",1,""))</f>
        <v/>
      </c>
      <c r="J1830" s="12" t="str">
        <f>IF(Wedstrijden!M1841&lt;&gt;"",Wedstrijden!M1841,"")</f>
        <v/>
      </c>
      <c r="BJ1830" s="12">
        <f>IF(COUNTA(Wedstrijden!#REF!)&lt;&gt;0,1,"")</f>
        <v>1</v>
      </c>
      <c r="BK1830" s="12">
        <f t="shared" si="168"/>
        <v>2</v>
      </c>
      <c r="BL1830" s="12" t="e">
        <f>IF(Wedstrijden!#REF!="x","AA","")</f>
        <v>#REF!</v>
      </c>
      <c r="BM1830" s="12" t="e">
        <f>IF(Wedstrijden!#REF!="x","A","")</f>
        <v>#REF!</v>
      </c>
      <c r="BN1830" s="12" t="e">
        <f>IF(Wedstrijden!#REF!="x","B1","")</f>
        <v>#REF!</v>
      </c>
      <c r="BO1830" s="12" t="e">
        <f>IF(Wedstrijden!#REF!="x","BB","")</f>
        <v>#REF!</v>
      </c>
      <c r="BP1830" s="12" t="e">
        <f>IF(Wedstrijden!#REF!="x","B","")</f>
        <v>#REF!</v>
      </c>
      <c r="BQ1830" s="12" t="e">
        <f>IF(Wedstrijden!#REF!="x","L1","")</f>
        <v>#REF!</v>
      </c>
      <c r="BR1830" s="12" t="e">
        <f>IF(Wedstrijden!#REF!="x","L2","")</f>
        <v>#REF!</v>
      </c>
      <c r="BS1830" s="12" t="e">
        <f>IF(Wedstrijden!#REF!="x","M1","")</f>
        <v>#REF!</v>
      </c>
      <c r="BT1830" s="12" t="e">
        <f>IF(Wedstrijden!#REF!="x","M2","")</f>
        <v>#REF!</v>
      </c>
      <c r="BU1830" s="12" t="e">
        <f>IF(Wedstrijden!#REF!="x","Z1","")</f>
        <v>#REF!</v>
      </c>
      <c r="BV1830" s="12" t="e">
        <f>IF(Wedstrijden!#REF!="x","Z2","")</f>
        <v>#REF!</v>
      </c>
      <c r="BW1830" s="12">
        <f>IF(COUNTA(Wedstrijden!#REF!)&lt;&gt;0,1,"")</f>
        <v>1</v>
      </c>
      <c r="BX1830" s="12">
        <f t="shared" si="169"/>
        <v>1</v>
      </c>
      <c r="BY1830" s="12" t="e">
        <f>IF(Wedstrijden!#REF!="x","BB","")</f>
        <v>#REF!</v>
      </c>
      <c r="BZ1830" s="12" t="e">
        <f>IF(Wedstrijden!#REF!="x","B","")</f>
        <v>#REF!</v>
      </c>
      <c r="CA1830" s="12" t="e">
        <f>IF(Wedstrijden!#REF!="x","L1","")</f>
        <v>#REF!</v>
      </c>
      <c r="CB1830" s="12" t="e">
        <f>IF(Wedstrijden!#REF!="x","L2","")</f>
        <v>#REF!</v>
      </c>
      <c r="CC1830" s="12" t="e">
        <f>IF(Wedstrijden!#REF!="x","M1","")</f>
        <v>#REF!</v>
      </c>
      <c r="CD1830" s="12" t="e">
        <f>IF(Wedstrijden!#REF!="x","M2","")</f>
        <v>#REF!</v>
      </c>
      <c r="CE1830" s="12" t="e">
        <f>IF(Wedstrijden!#REF!="x","Z1","")</f>
        <v>#REF!</v>
      </c>
      <c r="CF1830" s="12" t="e">
        <f>IF(Wedstrijden!#REF!="x","Z2","")</f>
        <v>#REF!</v>
      </c>
      <c r="CG1830" s="12" t="e">
        <f>IF(Wedstrijden!#REF!="x","ZZL","")</f>
        <v>#REF!</v>
      </c>
      <c r="CL1830" s="12">
        <f>IF(COUNTA(Wedstrijden!#REF!)&lt;&gt;0,2,"")</f>
        <v>2</v>
      </c>
      <c r="CM1830" s="12">
        <f t="shared" si="170"/>
        <v>2</v>
      </c>
      <c r="CN1830" s="12" t="e">
        <f>IF(Wedstrijden!#REF!="x","AA","")</f>
        <v>#REF!</v>
      </c>
      <c r="CO1830" s="12" t="e">
        <f>IF(Wedstrijden!#REF!="x","A","")</f>
        <v>#REF!</v>
      </c>
      <c r="CP1830" s="12" t="e">
        <f>IF(Wedstrijden!#REF!="x","BB","")</f>
        <v>#REF!</v>
      </c>
      <c r="CQ1830" s="12" t="e">
        <f>IF(Wedstrijden!#REF!="x","B","")</f>
        <v>#REF!</v>
      </c>
      <c r="CR1830" s="12" t="e">
        <f>IF(Wedstrijden!#REF!="x","L","")</f>
        <v>#REF!</v>
      </c>
      <c r="CS1830" s="12" t="e">
        <f>IF(Wedstrijden!#REF!="x","M","")</f>
        <v>#REF!</v>
      </c>
      <c r="CT1830" s="12" t="e">
        <f>IF(Wedstrijden!#REF!="x","Z","")</f>
        <v>#REF!</v>
      </c>
      <c r="CU1830" s="12" t="e">
        <f>IF(Wedstrijden!#REF!="x","ZZ","")</f>
        <v>#REF!</v>
      </c>
      <c r="CV1830" s="12">
        <f>IF(COUNTA(Wedstrijden!#REF!)&lt;&gt;0,2,"")</f>
        <v>2</v>
      </c>
      <c r="CW1830" s="12">
        <f t="shared" si="171"/>
        <v>1</v>
      </c>
      <c r="CX1830" s="12" t="e">
        <f>IF(Wedstrijden!#REF!="x","BB","")</f>
        <v>#REF!</v>
      </c>
      <c r="CY1830" s="12" t="e">
        <f>IF(Wedstrijden!#REF!="x","B","")</f>
        <v>#REF!</v>
      </c>
      <c r="CZ1830" s="12" t="e">
        <f>IF(Wedstrijden!#REF!="x","L","")</f>
        <v>#REF!</v>
      </c>
      <c r="DA1830" s="12" t="e">
        <f>IF(Wedstrijden!#REF!="x","M","")</f>
        <v>#REF!</v>
      </c>
      <c r="DB1830" s="12" t="e">
        <f>IF(Wedstrijden!#REF!="x","Z","")</f>
        <v>#REF!</v>
      </c>
      <c r="DC1830" s="12" t="e">
        <f>IF(Wedstrijden!#REF!="x","ZZ","")</f>
        <v>#REF!</v>
      </c>
      <c r="DD1830" s="12" t="e">
        <f>IF(Wedstrijden!#REF!="x","1.40","")</f>
        <v>#REF!</v>
      </c>
      <c r="DE1830" s="12">
        <f>IF(COUNTA(Wedstrijden!#REF!)&lt;&gt;0,6,"")</f>
        <v>6</v>
      </c>
      <c r="DF1830" s="12">
        <f t="shared" si="172"/>
        <v>2</v>
      </c>
      <c r="DG1830" s="12" t="e">
        <f>IF(Wedstrijden!#REF!="x","L","")</f>
        <v>#REF!</v>
      </c>
      <c r="DH1830" s="12" t="e">
        <f>IF(Wedstrijden!#REF!="x","M","")</f>
        <v>#REF!</v>
      </c>
      <c r="DI1830" s="12" t="e">
        <f>IF(Wedstrijden!#REF!="x","Z","")</f>
        <v>#REF!</v>
      </c>
      <c r="DJ1830" s="12" t="e">
        <f>IF(Wedstrijden!#REF!="x","Z","")</f>
        <v>#REF!</v>
      </c>
      <c r="DK1830" s="12">
        <f>IF(COUNTA(Wedstrijden!#REF!)&lt;&gt;0,6,"")</f>
        <v>6</v>
      </c>
      <c r="DL1830" s="12">
        <f t="shared" si="173"/>
        <v>1</v>
      </c>
      <c r="DM1830" s="12" t="e">
        <f>IF(Wedstrijden!#REF!="x","L","")</f>
        <v>#REF!</v>
      </c>
      <c r="DN1830" s="12" t="e">
        <f>IF(Wedstrijden!#REF!="x","M","")</f>
        <v>#REF!</v>
      </c>
      <c r="DO1830" s="12" t="e">
        <f>IF(Wedstrijden!#REF!="x","Z","")</f>
        <v>#REF!</v>
      </c>
      <c r="DP1830" s="12" t="e">
        <f>IF(Wedstrijden!#REF!="x","Z","")</f>
        <v>#REF!</v>
      </c>
    </row>
    <row r="1831" spans="1:120" ht="15" x14ac:dyDescent="0.25">
      <c r="A1831" s="14">
        <f>Wedstrijden!A1842</f>
        <v>0</v>
      </c>
      <c r="B1831" s="12" t="str">
        <f>IFERROR(VLOOKUP(Wedstrijden!C1842,Wedstrijdlocaties!$B$2:$E$500,2,FALSE),"")</f>
        <v/>
      </c>
      <c r="C1831" s="12" t="str">
        <f>Wedstrijden!D1842</f>
        <v/>
      </c>
      <c r="D1831" s="12" t="str">
        <f>IFERROR(VLOOKUP(Wedstrijden!E1842,Organisaties!$B$2:$C$500,2,FALSE),"")</f>
        <v/>
      </c>
      <c r="E1831" s="12" t="str">
        <f>IFERROR(VLOOKUP(Wedstrijden!E1842,Organisaties!$B$2:$G$500,5,FALSE),"")</f>
        <v/>
      </c>
      <c r="F1831" s="12" t="e">
        <f>IF(Wedstrijden!#REF!&lt;&gt;"",Wedstrijden!#REF!,"")</f>
        <v>#REF!</v>
      </c>
      <c r="G1831" s="12">
        <f>IF(Wedstrijden!K1842="Indoor",1,0)</f>
        <v>0</v>
      </c>
      <c r="H1831" s="12">
        <f>Wedstrijden!L1842</f>
        <v>0</v>
      </c>
      <c r="I1831" s="12" t="str">
        <f>IF(Wedstrijden!J1842="Nee",0,IF(Wedstrijden!J1842="Ja",1,""))</f>
        <v/>
      </c>
      <c r="J1831" s="12" t="str">
        <f>IF(Wedstrijden!M1842&lt;&gt;"",Wedstrijden!M1842,"")</f>
        <v/>
      </c>
      <c r="BJ1831" s="12">
        <f>IF(COUNTA(Wedstrijden!#REF!)&lt;&gt;0,1,"")</f>
        <v>1</v>
      </c>
      <c r="BK1831" s="12">
        <f t="shared" si="168"/>
        <v>2</v>
      </c>
      <c r="BL1831" s="12" t="e">
        <f>IF(Wedstrijden!#REF!="x","AA","")</f>
        <v>#REF!</v>
      </c>
      <c r="BM1831" s="12" t="e">
        <f>IF(Wedstrijden!#REF!="x","A","")</f>
        <v>#REF!</v>
      </c>
      <c r="BN1831" s="12" t="e">
        <f>IF(Wedstrijden!#REF!="x","B1","")</f>
        <v>#REF!</v>
      </c>
      <c r="BO1831" s="12" t="e">
        <f>IF(Wedstrijden!#REF!="x","BB","")</f>
        <v>#REF!</v>
      </c>
      <c r="BP1831" s="12" t="e">
        <f>IF(Wedstrijden!#REF!="x","B","")</f>
        <v>#REF!</v>
      </c>
      <c r="BQ1831" s="12" t="e">
        <f>IF(Wedstrijden!#REF!="x","L1","")</f>
        <v>#REF!</v>
      </c>
      <c r="BR1831" s="12" t="e">
        <f>IF(Wedstrijden!#REF!="x","L2","")</f>
        <v>#REF!</v>
      </c>
      <c r="BS1831" s="12" t="e">
        <f>IF(Wedstrijden!#REF!="x","M1","")</f>
        <v>#REF!</v>
      </c>
      <c r="BT1831" s="12" t="e">
        <f>IF(Wedstrijden!#REF!="x","M2","")</f>
        <v>#REF!</v>
      </c>
      <c r="BU1831" s="12" t="e">
        <f>IF(Wedstrijden!#REF!="x","Z1","")</f>
        <v>#REF!</v>
      </c>
      <c r="BV1831" s="12" t="e">
        <f>IF(Wedstrijden!#REF!="x","Z2","")</f>
        <v>#REF!</v>
      </c>
      <c r="BW1831" s="12">
        <f>IF(COUNTA(Wedstrijden!#REF!)&lt;&gt;0,1,"")</f>
        <v>1</v>
      </c>
      <c r="BX1831" s="12">
        <f t="shared" si="169"/>
        <v>1</v>
      </c>
      <c r="BY1831" s="12" t="e">
        <f>IF(Wedstrijden!#REF!="x","BB","")</f>
        <v>#REF!</v>
      </c>
      <c r="BZ1831" s="12" t="e">
        <f>IF(Wedstrijden!#REF!="x","B","")</f>
        <v>#REF!</v>
      </c>
      <c r="CA1831" s="12" t="e">
        <f>IF(Wedstrijden!#REF!="x","L1","")</f>
        <v>#REF!</v>
      </c>
      <c r="CB1831" s="12" t="e">
        <f>IF(Wedstrijden!#REF!="x","L2","")</f>
        <v>#REF!</v>
      </c>
      <c r="CC1831" s="12" t="e">
        <f>IF(Wedstrijden!#REF!="x","M1","")</f>
        <v>#REF!</v>
      </c>
      <c r="CD1831" s="12" t="e">
        <f>IF(Wedstrijden!#REF!="x","M2","")</f>
        <v>#REF!</v>
      </c>
      <c r="CE1831" s="12" t="e">
        <f>IF(Wedstrijden!#REF!="x","Z1","")</f>
        <v>#REF!</v>
      </c>
      <c r="CF1831" s="12" t="e">
        <f>IF(Wedstrijden!#REF!="x","Z2","")</f>
        <v>#REF!</v>
      </c>
      <c r="CG1831" s="12" t="e">
        <f>IF(Wedstrijden!#REF!="x","ZZL","")</f>
        <v>#REF!</v>
      </c>
      <c r="CL1831" s="12">
        <f>IF(COUNTA(Wedstrijden!#REF!)&lt;&gt;0,2,"")</f>
        <v>2</v>
      </c>
      <c r="CM1831" s="12">
        <f t="shared" si="170"/>
        <v>2</v>
      </c>
      <c r="CN1831" s="12" t="e">
        <f>IF(Wedstrijden!#REF!="x","AA","")</f>
        <v>#REF!</v>
      </c>
      <c r="CO1831" s="12" t="e">
        <f>IF(Wedstrijden!#REF!="x","A","")</f>
        <v>#REF!</v>
      </c>
      <c r="CP1831" s="12" t="e">
        <f>IF(Wedstrijden!#REF!="x","BB","")</f>
        <v>#REF!</v>
      </c>
      <c r="CQ1831" s="12" t="e">
        <f>IF(Wedstrijden!#REF!="x","B","")</f>
        <v>#REF!</v>
      </c>
      <c r="CR1831" s="12" t="e">
        <f>IF(Wedstrijden!#REF!="x","L","")</f>
        <v>#REF!</v>
      </c>
      <c r="CS1831" s="12" t="e">
        <f>IF(Wedstrijden!#REF!="x","M","")</f>
        <v>#REF!</v>
      </c>
      <c r="CT1831" s="12" t="e">
        <f>IF(Wedstrijden!#REF!="x","Z","")</f>
        <v>#REF!</v>
      </c>
      <c r="CU1831" s="12" t="e">
        <f>IF(Wedstrijden!#REF!="x","ZZ","")</f>
        <v>#REF!</v>
      </c>
      <c r="CV1831" s="12">
        <f>IF(COUNTA(Wedstrijden!#REF!)&lt;&gt;0,2,"")</f>
        <v>2</v>
      </c>
      <c r="CW1831" s="12">
        <f t="shared" si="171"/>
        <v>1</v>
      </c>
      <c r="CX1831" s="12" t="e">
        <f>IF(Wedstrijden!#REF!="x","BB","")</f>
        <v>#REF!</v>
      </c>
      <c r="CY1831" s="12" t="e">
        <f>IF(Wedstrijden!#REF!="x","B","")</f>
        <v>#REF!</v>
      </c>
      <c r="CZ1831" s="12" t="e">
        <f>IF(Wedstrijden!#REF!="x","L","")</f>
        <v>#REF!</v>
      </c>
      <c r="DA1831" s="12" t="e">
        <f>IF(Wedstrijden!#REF!="x","M","")</f>
        <v>#REF!</v>
      </c>
      <c r="DB1831" s="12" t="e">
        <f>IF(Wedstrijden!#REF!="x","Z","")</f>
        <v>#REF!</v>
      </c>
      <c r="DC1831" s="12" t="e">
        <f>IF(Wedstrijden!#REF!="x","ZZ","")</f>
        <v>#REF!</v>
      </c>
      <c r="DD1831" s="12" t="e">
        <f>IF(Wedstrijden!#REF!="x","1.40","")</f>
        <v>#REF!</v>
      </c>
      <c r="DE1831" s="12">
        <f>IF(COUNTA(Wedstrijden!#REF!)&lt;&gt;0,6,"")</f>
        <v>6</v>
      </c>
      <c r="DF1831" s="12">
        <f t="shared" si="172"/>
        <v>2</v>
      </c>
      <c r="DG1831" s="12" t="e">
        <f>IF(Wedstrijden!#REF!="x","L","")</f>
        <v>#REF!</v>
      </c>
      <c r="DH1831" s="12" t="e">
        <f>IF(Wedstrijden!#REF!="x","M","")</f>
        <v>#REF!</v>
      </c>
      <c r="DI1831" s="12" t="e">
        <f>IF(Wedstrijden!#REF!="x","Z","")</f>
        <v>#REF!</v>
      </c>
      <c r="DJ1831" s="12" t="e">
        <f>IF(Wedstrijden!#REF!="x","Z","")</f>
        <v>#REF!</v>
      </c>
      <c r="DK1831" s="12">
        <f>IF(COUNTA(Wedstrijden!#REF!)&lt;&gt;0,6,"")</f>
        <v>6</v>
      </c>
      <c r="DL1831" s="12">
        <f t="shared" si="173"/>
        <v>1</v>
      </c>
      <c r="DM1831" s="12" t="e">
        <f>IF(Wedstrijden!#REF!="x","L","")</f>
        <v>#REF!</v>
      </c>
      <c r="DN1831" s="12" t="e">
        <f>IF(Wedstrijden!#REF!="x","M","")</f>
        <v>#REF!</v>
      </c>
      <c r="DO1831" s="12" t="e">
        <f>IF(Wedstrijden!#REF!="x","Z","")</f>
        <v>#REF!</v>
      </c>
      <c r="DP1831" s="12" t="e">
        <f>IF(Wedstrijden!#REF!="x","Z","")</f>
        <v>#REF!</v>
      </c>
    </row>
    <row r="1832" spans="1:120" ht="15" x14ac:dyDescent="0.25">
      <c r="A1832" s="14">
        <f>Wedstrijden!A1843</f>
        <v>0</v>
      </c>
      <c r="B1832" s="12" t="str">
        <f>IFERROR(VLOOKUP(Wedstrijden!C1843,Wedstrijdlocaties!$B$2:$E$500,2,FALSE),"")</f>
        <v/>
      </c>
      <c r="C1832" s="12" t="str">
        <f>Wedstrijden!D1843</f>
        <v/>
      </c>
      <c r="D1832" s="12" t="str">
        <f>IFERROR(VLOOKUP(Wedstrijden!E1843,Organisaties!$B$2:$C$500,2,FALSE),"")</f>
        <v/>
      </c>
      <c r="E1832" s="12" t="str">
        <f>IFERROR(VLOOKUP(Wedstrijden!E1843,Organisaties!$B$2:$G$500,5,FALSE),"")</f>
        <v/>
      </c>
      <c r="F1832" s="12" t="e">
        <f>IF(Wedstrijden!#REF!&lt;&gt;"",Wedstrijden!#REF!,"")</f>
        <v>#REF!</v>
      </c>
      <c r="G1832" s="12">
        <f>IF(Wedstrijden!K1843="Indoor",1,0)</f>
        <v>0</v>
      </c>
      <c r="H1832" s="12">
        <f>Wedstrijden!L1843</f>
        <v>0</v>
      </c>
      <c r="I1832" s="12" t="str">
        <f>IF(Wedstrijden!J1843="Nee",0,IF(Wedstrijden!J1843="Ja",1,""))</f>
        <v/>
      </c>
      <c r="J1832" s="12" t="str">
        <f>IF(Wedstrijden!M1843&lt;&gt;"",Wedstrijden!M1843,"")</f>
        <v/>
      </c>
      <c r="BJ1832" s="12">
        <f>IF(COUNTA(Wedstrijden!#REF!)&lt;&gt;0,1,"")</f>
        <v>1</v>
      </c>
      <c r="BK1832" s="12">
        <f t="shared" si="168"/>
        <v>2</v>
      </c>
      <c r="BL1832" s="12" t="e">
        <f>IF(Wedstrijden!#REF!="x","AA","")</f>
        <v>#REF!</v>
      </c>
      <c r="BM1832" s="12" t="e">
        <f>IF(Wedstrijden!#REF!="x","A","")</f>
        <v>#REF!</v>
      </c>
      <c r="BN1832" s="12" t="e">
        <f>IF(Wedstrijden!#REF!="x","B1","")</f>
        <v>#REF!</v>
      </c>
      <c r="BO1832" s="12" t="e">
        <f>IF(Wedstrijden!#REF!="x","BB","")</f>
        <v>#REF!</v>
      </c>
      <c r="BP1832" s="12" t="e">
        <f>IF(Wedstrijden!#REF!="x","B","")</f>
        <v>#REF!</v>
      </c>
      <c r="BQ1832" s="12" t="e">
        <f>IF(Wedstrijden!#REF!="x","L1","")</f>
        <v>#REF!</v>
      </c>
      <c r="BR1832" s="12" t="e">
        <f>IF(Wedstrijden!#REF!="x","L2","")</f>
        <v>#REF!</v>
      </c>
      <c r="BS1832" s="12" t="e">
        <f>IF(Wedstrijden!#REF!="x","M1","")</f>
        <v>#REF!</v>
      </c>
      <c r="BT1832" s="12" t="e">
        <f>IF(Wedstrijden!#REF!="x","M2","")</f>
        <v>#REF!</v>
      </c>
      <c r="BU1832" s="12" t="e">
        <f>IF(Wedstrijden!#REF!="x","Z1","")</f>
        <v>#REF!</v>
      </c>
      <c r="BV1832" s="12" t="e">
        <f>IF(Wedstrijden!#REF!="x","Z2","")</f>
        <v>#REF!</v>
      </c>
      <c r="BW1832" s="12">
        <f>IF(COUNTA(Wedstrijden!#REF!)&lt;&gt;0,1,"")</f>
        <v>1</v>
      </c>
      <c r="BX1832" s="12">
        <f t="shared" si="169"/>
        <v>1</v>
      </c>
      <c r="BY1832" s="12" t="e">
        <f>IF(Wedstrijden!#REF!="x","BB","")</f>
        <v>#REF!</v>
      </c>
      <c r="BZ1832" s="12" t="e">
        <f>IF(Wedstrijden!#REF!="x","B","")</f>
        <v>#REF!</v>
      </c>
      <c r="CA1832" s="12" t="e">
        <f>IF(Wedstrijden!#REF!="x","L1","")</f>
        <v>#REF!</v>
      </c>
      <c r="CB1832" s="12" t="e">
        <f>IF(Wedstrijden!#REF!="x","L2","")</f>
        <v>#REF!</v>
      </c>
      <c r="CC1832" s="12" t="e">
        <f>IF(Wedstrijden!#REF!="x","M1","")</f>
        <v>#REF!</v>
      </c>
      <c r="CD1832" s="12" t="e">
        <f>IF(Wedstrijden!#REF!="x","M2","")</f>
        <v>#REF!</v>
      </c>
      <c r="CE1832" s="12" t="e">
        <f>IF(Wedstrijden!#REF!="x","Z1","")</f>
        <v>#REF!</v>
      </c>
      <c r="CF1832" s="12" t="e">
        <f>IF(Wedstrijden!#REF!="x","Z2","")</f>
        <v>#REF!</v>
      </c>
      <c r="CG1832" s="12" t="e">
        <f>IF(Wedstrijden!#REF!="x","ZZL","")</f>
        <v>#REF!</v>
      </c>
      <c r="CL1832" s="12">
        <f>IF(COUNTA(Wedstrijden!#REF!)&lt;&gt;0,2,"")</f>
        <v>2</v>
      </c>
      <c r="CM1832" s="12">
        <f t="shared" si="170"/>
        <v>2</v>
      </c>
      <c r="CN1832" s="12" t="e">
        <f>IF(Wedstrijden!#REF!="x","AA","")</f>
        <v>#REF!</v>
      </c>
      <c r="CO1832" s="12" t="e">
        <f>IF(Wedstrijden!#REF!="x","A","")</f>
        <v>#REF!</v>
      </c>
      <c r="CP1832" s="12" t="e">
        <f>IF(Wedstrijden!#REF!="x","BB","")</f>
        <v>#REF!</v>
      </c>
      <c r="CQ1832" s="12" t="e">
        <f>IF(Wedstrijden!#REF!="x","B","")</f>
        <v>#REF!</v>
      </c>
      <c r="CR1832" s="12" t="e">
        <f>IF(Wedstrijden!#REF!="x","L","")</f>
        <v>#REF!</v>
      </c>
      <c r="CS1832" s="12" t="e">
        <f>IF(Wedstrijden!#REF!="x","M","")</f>
        <v>#REF!</v>
      </c>
      <c r="CT1832" s="12" t="e">
        <f>IF(Wedstrijden!#REF!="x","Z","")</f>
        <v>#REF!</v>
      </c>
      <c r="CU1832" s="12" t="e">
        <f>IF(Wedstrijden!#REF!="x","ZZ","")</f>
        <v>#REF!</v>
      </c>
      <c r="CV1832" s="12">
        <f>IF(COUNTA(Wedstrijden!#REF!)&lt;&gt;0,2,"")</f>
        <v>2</v>
      </c>
      <c r="CW1832" s="12">
        <f t="shared" si="171"/>
        <v>1</v>
      </c>
      <c r="CX1832" s="12" t="e">
        <f>IF(Wedstrijden!#REF!="x","BB","")</f>
        <v>#REF!</v>
      </c>
      <c r="CY1832" s="12" t="e">
        <f>IF(Wedstrijden!#REF!="x","B","")</f>
        <v>#REF!</v>
      </c>
      <c r="CZ1832" s="12" t="e">
        <f>IF(Wedstrijden!#REF!="x","L","")</f>
        <v>#REF!</v>
      </c>
      <c r="DA1832" s="12" t="e">
        <f>IF(Wedstrijden!#REF!="x","M","")</f>
        <v>#REF!</v>
      </c>
      <c r="DB1832" s="12" t="e">
        <f>IF(Wedstrijden!#REF!="x","Z","")</f>
        <v>#REF!</v>
      </c>
      <c r="DC1832" s="12" t="e">
        <f>IF(Wedstrijden!#REF!="x","ZZ","")</f>
        <v>#REF!</v>
      </c>
      <c r="DD1832" s="12" t="e">
        <f>IF(Wedstrijden!#REF!="x","1.40","")</f>
        <v>#REF!</v>
      </c>
      <c r="DE1832" s="12">
        <f>IF(COUNTA(Wedstrijden!#REF!)&lt;&gt;0,6,"")</f>
        <v>6</v>
      </c>
      <c r="DF1832" s="12">
        <f t="shared" si="172"/>
        <v>2</v>
      </c>
      <c r="DG1832" s="12" t="e">
        <f>IF(Wedstrijden!#REF!="x","L","")</f>
        <v>#REF!</v>
      </c>
      <c r="DH1832" s="12" t="e">
        <f>IF(Wedstrijden!#REF!="x","M","")</f>
        <v>#REF!</v>
      </c>
      <c r="DI1832" s="12" t="e">
        <f>IF(Wedstrijden!#REF!="x","Z","")</f>
        <v>#REF!</v>
      </c>
      <c r="DJ1832" s="12" t="e">
        <f>IF(Wedstrijden!#REF!="x","Z","")</f>
        <v>#REF!</v>
      </c>
      <c r="DK1832" s="12">
        <f>IF(COUNTA(Wedstrijden!#REF!)&lt;&gt;0,6,"")</f>
        <v>6</v>
      </c>
      <c r="DL1832" s="12">
        <f t="shared" si="173"/>
        <v>1</v>
      </c>
      <c r="DM1832" s="12" t="e">
        <f>IF(Wedstrijden!#REF!="x","L","")</f>
        <v>#REF!</v>
      </c>
      <c r="DN1832" s="12" t="e">
        <f>IF(Wedstrijden!#REF!="x","M","")</f>
        <v>#REF!</v>
      </c>
      <c r="DO1832" s="12" t="e">
        <f>IF(Wedstrijden!#REF!="x","Z","")</f>
        <v>#REF!</v>
      </c>
      <c r="DP1832" s="12" t="e">
        <f>IF(Wedstrijden!#REF!="x","Z","")</f>
        <v>#REF!</v>
      </c>
    </row>
    <row r="1833" spans="1:120" ht="15" x14ac:dyDescent="0.25">
      <c r="A1833" s="14">
        <f>Wedstrijden!A1844</f>
        <v>0</v>
      </c>
      <c r="B1833" s="12" t="str">
        <f>IFERROR(VLOOKUP(Wedstrijden!C1844,Wedstrijdlocaties!$B$2:$E$500,2,FALSE),"")</f>
        <v/>
      </c>
      <c r="C1833" s="12" t="str">
        <f>Wedstrijden!D1844</f>
        <v/>
      </c>
      <c r="D1833" s="12" t="str">
        <f>IFERROR(VLOOKUP(Wedstrijden!E1844,Organisaties!$B$2:$C$500,2,FALSE),"")</f>
        <v/>
      </c>
      <c r="E1833" s="12" t="str">
        <f>IFERROR(VLOOKUP(Wedstrijden!E1844,Organisaties!$B$2:$G$500,5,FALSE),"")</f>
        <v/>
      </c>
      <c r="F1833" s="12" t="e">
        <f>IF(Wedstrijden!#REF!&lt;&gt;"",Wedstrijden!#REF!,"")</f>
        <v>#REF!</v>
      </c>
      <c r="G1833" s="12">
        <f>IF(Wedstrijden!K1844="Indoor",1,0)</f>
        <v>0</v>
      </c>
      <c r="H1833" s="12">
        <f>Wedstrijden!L1844</f>
        <v>0</v>
      </c>
      <c r="I1833" s="12" t="str">
        <f>IF(Wedstrijden!J1844="Nee",0,IF(Wedstrijden!J1844="Ja",1,""))</f>
        <v/>
      </c>
      <c r="J1833" s="12" t="str">
        <f>IF(Wedstrijden!M1844&lt;&gt;"",Wedstrijden!M1844,"")</f>
        <v/>
      </c>
      <c r="BJ1833" s="12">
        <f>IF(COUNTA(Wedstrijden!#REF!)&lt;&gt;0,1,"")</f>
        <v>1</v>
      </c>
      <c r="BK1833" s="12">
        <f t="shared" si="168"/>
        <v>2</v>
      </c>
      <c r="BL1833" s="12" t="e">
        <f>IF(Wedstrijden!#REF!="x","AA","")</f>
        <v>#REF!</v>
      </c>
      <c r="BM1833" s="12" t="e">
        <f>IF(Wedstrijden!#REF!="x","A","")</f>
        <v>#REF!</v>
      </c>
      <c r="BN1833" s="12" t="e">
        <f>IF(Wedstrijden!#REF!="x","B1","")</f>
        <v>#REF!</v>
      </c>
      <c r="BO1833" s="12" t="e">
        <f>IF(Wedstrijden!#REF!="x","BB","")</f>
        <v>#REF!</v>
      </c>
      <c r="BP1833" s="12" t="e">
        <f>IF(Wedstrijden!#REF!="x","B","")</f>
        <v>#REF!</v>
      </c>
      <c r="BQ1833" s="12" t="e">
        <f>IF(Wedstrijden!#REF!="x","L1","")</f>
        <v>#REF!</v>
      </c>
      <c r="BR1833" s="12" t="e">
        <f>IF(Wedstrijden!#REF!="x","L2","")</f>
        <v>#REF!</v>
      </c>
      <c r="BS1833" s="12" t="e">
        <f>IF(Wedstrijden!#REF!="x","M1","")</f>
        <v>#REF!</v>
      </c>
      <c r="BT1833" s="12" t="e">
        <f>IF(Wedstrijden!#REF!="x","M2","")</f>
        <v>#REF!</v>
      </c>
      <c r="BU1833" s="12" t="e">
        <f>IF(Wedstrijden!#REF!="x","Z1","")</f>
        <v>#REF!</v>
      </c>
      <c r="BV1833" s="12" t="e">
        <f>IF(Wedstrijden!#REF!="x","Z2","")</f>
        <v>#REF!</v>
      </c>
      <c r="BW1833" s="12">
        <f>IF(COUNTA(Wedstrijden!#REF!)&lt;&gt;0,1,"")</f>
        <v>1</v>
      </c>
      <c r="BX1833" s="12">
        <f t="shared" si="169"/>
        <v>1</v>
      </c>
      <c r="BY1833" s="12" t="e">
        <f>IF(Wedstrijden!#REF!="x","BB","")</f>
        <v>#REF!</v>
      </c>
      <c r="BZ1833" s="12" t="e">
        <f>IF(Wedstrijden!#REF!="x","B","")</f>
        <v>#REF!</v>
      </c>
      <c r="CA1833" s="12" t="e">
        <f>IF(Wedstrijden!#REF!="x","L1","")</f>
        <v>#REF!</v>
      </c>
      <c r="CB1833" s="12" t="e">
        <f>IF(Wedstrijden!#REF!="x","L2","")</f>
        <v>#REF!</v>
      </c>
      <c r="CC1833" s="12" t="e">
        <f>IF(Wedstrijden!#REF!="x","M1","")</f>
        <v>#REF!</v>
      </c>
      <c r="CD1833" s="12" t="e">
        <f>IF(Wedstrijden!#REF!="x","M2","")</f>
        <v>#REF!</v>
      </c>
      <c r="CE1833" s="12" t="e">
        <f>IF(Wedstrijden!#REF!="x","Z1","")</f>
        <v>#REF!</v>
      </c>
      <c r="CF1833" s="12" t="e">
        <f>IF(Wedstrijden!#REF!="x","Z2","")</f>
        <v>#REF!</v>
      </c>
      <c r="CG1833" s="12" t="e">
        <f>IF(Wedstrijden!#REF!="x","ZZL","")</f>
        <v>#REF!</v>
      </c>
      <c r="CL1833" s="12">
        <f>IF(COUNTA(Wedstrijden!#REF!)&lt;&gt;0,2,"")</f>
        <v>2</v>
      </c>
      <c r="CM1833" s="12">
        <f t="shared" si="170"/>
        <v>2</v>
      </c>
      <c r="CN1833" s="12" t="e">
        <f>IF(Wedstrijden!#REF!="x","AA","")</f>
        <v>#REF!</v>
      </c>
      <c r="CO1833" s="12" t="e">
        <f>IF(Wedstrijden!#REF!="x","A","")</f>
        <v>#REF!</v>
      </c>
      <c r="CP1833" s="12" t="e">
        <f>IF(Wedstrijden!#REF!="x","BB","")</f>
        <v>#REF!</v>
      </c>
      <c r="CQ1833" s="12" t="e">
        <f>IF(Wedstrijden!#REF!="x","B","")</f>
        <v>#REF!</v>
      </c>
      <c r="CR1833" s="12" t="e">
        <f>IF(Wedstrijden!#REF!="x","L","")</f>
        <v>#REF!</v>
      </c>
      <c r="CS1833" s="12" t="e">
        <f>IF(Wedstrijden!#REF!="x","M","")</f>
        <v>#REF!</v>
      </c>
      <c r="CT1833" s="12" t="e">
        <f>IF(Wedstrijden!#REF!="x","Z","")</f>
        <v>#REF!</v>
      </c>
      <c r="CU1833" s="12" t="e">
        <f>IF(Wedstrijden!#REF!="x","ZZ","")</f>
        <v>#REF!</v>
      </c>
      <c r="CV1833" s="12">
        <f>IF(COUNTA(Wedstrijden!#REF!)&lt;&gt;0,2,"")</f>
        <v>2</v>
      </c>
      <c r="CW1833" s="12">
        <f t="shared" si="171"/>
        <v>1</v>
      </c>
      <c r="CX1833" s="12" t="e">
        <f>IF(Wedstrijden!#REF!="x","BB","")</f>
        <v>#REF!</v>
      </c>
      <c r="CY1833" s="12" t="e">
        <f>IF(Wedstrijden!#REF!="x","B","")</f>
        <v>#REF!</v>
      </c>
      <c r="CZ1833" s="12" t="e">
        <f>IF(Wedstrijden!#REF!="x","L","")</f>
        <v>#REF!</v>
      </c>
      <c r="DA1833" s="12" t="e">
        <f>IF(Wedstrijden!#REF!="x","M","")</f>
        <v>#REF!</v>
      </c>
      <c r="DB1833" s="12" t="e">
        <f>IF(Wedstrijden!#REF!="x","Z","")</f>
        <v>#REF!</v>
      </c>
      <c r="DC1833" s="12" t="e">
        <f>IF(Wedstrijden!#REF!="x","ZZ","")</f>
        <v>#REF!</v>
      </c>
      <c r="DD1833" s="12" t="e">
        <f>IF(Wedstrijden!#REF!="x","1.40","")</f>
        <v>#REF!</v>
      </c>
      <c r="DE1833" s="12">
        <f>IF(COUNTA(Wedstrijden!#REF!)&lt;&gt;0,6,"")</f>
        <v>6</v>
      </c>
      <c r="DF1833" s="12">
        <f t="shared" si="172"/>
        <v>2</v>
      </c>
      <c r="DG1833" s="12" t="e">
        <f>IF(Wedstrijden!#REF!="x","L","")</f>
        <v>#REF!</v>
      </c>
      <c r="DH1833" s="12" t="e">
        <f>IF(Wedstrijden!#REF!="x","M","")</f>
        <v>#REF!</v>
      </c>
      <c r="DI1833" s="12" t="e">
        <f>IF(Wedstrijden!#REF!="x","Z","")</f>
        <v>#REF!</v>
      </c>
      <c r="DJ1833" s="12" t="e">
        <f>IF(Wedstrijden!#REF!="x","Z","")</f>
        <v>#REF!</v>
      </c>
      <c r="DK1833" s="12">
        <f>IF(COUNTA(Wedstrijden!#REF!)&lt;&gt;0,6,"")</f>
        <v>6</v>
      </c>
      <c r="DL1833" s="12">
        <f t="shared" si="173"/>
        <v>1</v>
      </c>
      <c r="DM1833" s="12" t="e">
        <f>IF(Wedstrijden!#REF!="x","L","")</f>
        <v>#REF!</v>
      </c>
      <c r="DN1833" s="12" t="e">
        <f>IF(Wedstrijden!#REF!="x","M","")</f>
        <v>#REF!</v>
      </c>
      <c r="DO1833" s="12" t="e">
        <f>IF(Wedstrijden!#REF!="x","Z","")</f>
        <v>#REF!</v>
      </c>
      <c r="DP1833" s="12" t="e">
        <f>IF(Wedstrijden!#REF!="x","Z","")</f>
        <v>#REF!</v>
      </c>
    </row>
    <row r="1834" spans="1:120" ht="15" x14ac:dyDescent="0.25">
      <c r="A1834" s="14">
        <f>Wedstrijden!A1845</f>
        <v>0</v>
      </c>
      <c r="B1834" s="12" t="str">
        <f>IFERROR(VLOOKUP(Wedstrijden!C1845,Wedstrijdlocaties!$B$2:$E$500,2,FALSE),"")</f>
        <v/>
      </c>
      <c r="C1834" s="12" t="str">
        <f>Wedstrijden!D1845</f>
        <v/>
      </c>
      <c r="D1834" s="12" t="str">
        <f>IFERROR(VLOOKUP(Wedstrijden!E1845,Organisaties!$B$2:$C$500,2,FALSE),"")</f>
        <v/>
      </c>
      <c r="E1834" s="12" t="str">
        <f>IFERROR(VLOOKUP(Wedstrijden!E1845,Organisaties!$B$2:$G$500,5,FALSE),"")</f>
        <v/>
      </c>
      <c r="F1834" s="12" t="e">
        <f>IF(Wedstrijden!#REF!&lt;&gt;"",Wedstrijden!#REF!,"")</f>
        <v>#REF!</v>
      </c>
      <c r="G1834" s="12">
        <f>IF(Wedstrijden!K1845="Indoor",1,0)</f>
        <v>0</v>
      </c>
      <c r="H1834" s="12">
        <f>Wedstrijden!L1845</f>
        <v>0</v>
      </c>
      <c r="I1834" s="12" t="str">
        <f>IF(Wedstrijden!J1845="Nee",0,IF(Wedstrijden!J1845="Ja",1,""))</f>
        <v/>
      </c>
      <c r="J1834" s="12" t="str">
        <f>IF(Wedstrijden!M1845&lt;&gt;"",Wedstrijden!M1845,"")</f>
        <v/>
      </c>
      <c r="BJ1834" s="12">
        <f>IF(COUNTA(Wedstrijden!#REF!)&lt;&gt;0,1,"")</f>
        <v>1</v>
      </c>
      <c r="BK1834" s="12">
        <f t="shared" si="168"/>
        <v>2</v>
      </c>
      <c r="BL1834" s="12" t="e">
        <f>IF(Wedstrijden!#REF!="x","AA","")</f>
        <v>#REF!</v>
      </c>
      <c r="BM1834" s="12" t="e">
        <f>IF(Wedstrijden!#REF!="x","A","")</f>
        <v>#REF!</v>
      </c>
      <c r="BN1834" s="12" t="e">
        <f>IF(Wedstrijden!#REF!="x","B1","")</f>
        <v>#REF!</v>
      </c>
      <c r="BO1834" s="12" t="e">
        <f>IF(Wedstrijden!#REF!="x","BB","")</f>
        <v>#REF!</v>
      </c>
      <c r="BP1834" s="12" t="e">
        <f>IF(Wedstrijden!#REF!="x","B","")</f>
        <v>#REF!</v>
      </c>
      <c r="BQ1834" s="12" t="e">
        <f>IF(Wedstrijden!#REF!="x","L1","")</f>
        <v>#REF!</v>
      </c>
      <c r="BR1834" s="12" t="e">
        <f>IF(Wedstrijden!#REF!="x","L2","")</f>
        <v>#REF!</v>
      </c>
      <c r="BS1834" s="12" t="e">
        <f>IF(Wedstrijden!#REF!="x","M1","")</f>
        <v>#REF!</v>
      </c>
      <c r="BT1834" s="12" t="e">
        <f>IF(Wedstrijden!#REF!="x","M2","")</f>
        <v>#REF!</v>
      </c>
      <c r="BU1834" s="12" t="e">
        <f>IF(Wedstrijden!#REF!="x","Z1","")</f>
        <v>#REF!</v>
      </c>
      <c r="BV1834" s="12" t="e">
        <f>IF(Wedstrijden!#REF!="x","Z2","")</f>
        <v>#REF!</v>
      </c>
      <c r="BW1834" s="12">
        <f>IF(COUNTA(Wedstrijden!#REF!)&lt;&gt;0,1,"")</f>
        <v>1</v>
      </c>
      <c r="BX1834" s="12">
        <f t="shared" si="169"/>
        <v>1</v>
      </c>
      <c r="BY1834" s="12" t="e">
        <f>IF(Wedstrijden!#REF!="x","BB","")</f>
        <v>#REF!</v>
      </c>
      <c r="BZ1834" s="12" t="e">
        <f>IF(Wedstrijden!#REF!="x","B","")</f>
        <v>#REF!</v>
      </c>
      <c r="CA1834" s="12" t="e">
        <f>IF(Wedstrijden!#REF!="x","L1","")</f>
        <v>#REF!</v>
      </c>
      <c r="CB1834" s="12" t="e">
        <f>IF(Wedstrijden!#REF!="x","L2","")</f>
        <v>#REF!</v>
      </c>
      <c r="CC1834" s="12" t="e">
        <f>IF(Wedstrijden!#REF!="x","M1","")</f>
        <v>#REF!</v>
      </c>
      <c r="CD1834" s="12" t="e">
        <f>IF(Wedstrijden!#REF!="x","M2","")</f>
        <v>#REF!</v>
      </c>
      <c r="CE1834" s="12" t="e">
        <f>IF(Wedstrijden!#REF!="x","Z1","")</f>
        <v>#REF!</v>
      </c>
      <c r="CF1834" s="12" t="e">
        <f>IF(Wedstrijden!#REF!="x","Z2","")</f>
        <v>#REF!</v>
      </c>
      <c r="CG1834" s="12" t="e">
        <f>IF(Wedstrijden!#REF!="x","ZZL","")</f>
        <v>#REF!</v>
      </c>
      <c r="CL1834" s="12">
        <f>IF(COUNTA(Wedstrijden!#REF!)&lt;&gt;0,2,"")</f>
        <v>2</v>
      </c>
      <c r="CM1834" s="12">
        <f t="shared" si="170"/>
        <v>2</v>
      </c>
      <c r="CN1834" s="12" t="e">
        <f>IF(Wedstrijden!#REF!="x","AA","")</f>
        <v>#REF!</v>
      </c>
      <c r="CO1834" s="12" t="e">
        <f>IF(Wedstrijden!#REF!="x","A","")</f>
        <v>#REF!</v>
      </c>
      <c r="CP1834" s="12" t="e">
        <f>IF(Wedstrijden!#REF!="x","BB","")</f>
        <v>#REF!</v>
      </c>
      <c r="CQ1834" s="12" t="e">
        <f>IF(Wedstrijden!#REF!="x","B","")</f>
        <v>#REF!</v>
      </c>
      <c r="CR1834" s="12" t="e">
        <f>IF(Wedstrijden!#REF!="x","L","")</f>
        <v>#REF!</v>
      </c>
      <c r="CS1834" s="12" t="e">
        <f>IF(Wedstrijden!#REF!="x","M","")</f>
        <v>#REF!</v>
      </c>
      <c r="CT1834" s="12" t="e">
        <f>IF(Wedstrijden!#REF!="x","Z","")</f>
        <v>#REF!</v>
      </c>
      <c r="CU1834" s="12" t="e">
        <f>IF(Wedstrijden!#REF!="x","ZZ","")</f>
        <v>#REF!</v>
      </c>
      <c r="CV1834" s="12">
        <f>IF(COUNTA(Wedstrijden!#REF!)&lt;&gt;0,2,"")</f>
        <v>2</v>
      </c>
      <c r="CW1834" s="12">
        <f t="shared" si="171"/>
        <v>1</v>
      </c>
      <c r="CX1834" s="12" t="e">
        <f>IF(Wedstrijden!#REF!="x","BB","")</f>
        <v>#REF!</v>
      </c>
      <c r="CY1834" s="12" t="e">
        <f>IF(Wedstrijden!#REF!="x","B","")</f>
        <v>#REF!</v>
      </c>
      <c r="CZ1834" s="12" t="e">
        <f>IF(Wedstrijden!#REF!="x","L","")</f>
        <v>#REF!</v>
      </c>
      <c r="DA1834" s="12" t="e">
        <f>IF(Wedstrijden!#REF!="x","M","")</f>
        <v>#REF!</v>
      </c>
      <c r="DB1834" s="12" t="e">
        <f>IF(Wedstrijden!#REF!="x","Z","")</f>
        <v>#REF!</v>
      </c>
      <c r="DC1834" s="12" t="e">
        <f>IF(Wedstrijden!#REF!="x","ZZ","")</f>
        <v>#REF!</v>
      </c>
      <c r="DD1834" s="12" t="e">
        <f>IF(Wedstrijden!#REF!="x","1.40","")</f>
        <v>#REF!</v>
      </c>
      <c r="DE1834" s="12">
        <f>IF(COUNTA(Wedstrijden!#REF!)&lt;&gt;0,6,"")</f>
        <v>6</v>
      </c>
      <c r="DF1834" s="12">
        <f t="shared" si="172"/>
        <v>2</v>
      </c>
      <c r="DG1834" s="12" t="e">
        <f>IF(Wedstrijden!#REF!="x","L","")</f>
        <v>#REF!</v>
      </c>
      <c r="DH1834" s="12" t="e">
        <f>IF(Wedstrijden!#REF!="x","M","")</f>
        <v>#REF!</v>
      </c>
      <c r="DI1834" s="12" t="e">
        <f>IF(Wedstrijden!#REF!="x","Z","")</f>
        <v>#REF!</v>
      </c>
      <c r="DJ1834" s="12" t="e">
        <f>IF(Wedstrijden!#REF!="x","Z","")</f>
        <v>#REF!</v>
      </c>
      <c r="DK1834" s="12">
        <f>IF(COUNTA(Wedstrijden!#REF!)&lt;&gt;0,6,"")</f>
        <v>6</v>
      </c>
      <c r="DL1834" s="12">
        <f t="shared" si="173"/>
        <v>1</v>
      </c>
      <c r="DM1834" s="12" t="e">
        <f>IF(Wedstrijden!#REF!="x","L","")</f>
        <v>#REF!</v>
      </c>
      <c r="DN1834" s="12" t="e">
        <f>IF(Wedstrijden!#REF!="x","M","")</f>
        <v>#REF!</v>
      </c>
      <c r="DO1834" s="12" t="e">
        <f>IF(Wedstrijden!#REF!="x","Z","")</f>
        <v>#REF!</v>
      </c>
      <c r="DP1834" s="12" t="e">
        <f>IF(Wedstrijden!#REF!="x","Z","")</f>
        <v>#REF!</v>
      </c>
    </row>
    <row r="1835" spans="1:120" ht="15" x14ac:dyDescent="0.25">
      <c r="A1835" s="14">
        <f>Wedstrijden!A1846</f>
        <v>0</v>
      </c>
      <c r="B1835" s="12" t="str">
        <f>IFERROR(VLOOKUP(Wedstrijden!C1846,Wedstrijdlocaties!$B$2:$E$500,2,FALSE),"")</f>
        <v/>
      </c>
      <c r="C1835" s="12" t="str">
        <f>Wedstrijden!D1846</f>
        <v/>
      </c>
      <c r="D1835" s="12" t="str">
        <f>IFERROR(VLOOKUP(Wedstrijden!E1846,Organisaties!$B$2:$C$500,2,FALSE),"")</f>
        <v/>
      </c>
      <c r="E1835" s="12" t="str">
        <f>IFERROR(VLOOKUP(Wedstrijden!E1846,Organisaties!$B$2:$G$500,5,FALSE),"")</f>
        <v/>
      </c>
      <c r="F1835" s="12" t="e">
        <f>IF(Wedstrijden!#REF!&lt;&gt;"",Wedstrijden!#REF!,"")</f>
        <v>#REF!</v>
      </c>
      <c r="G1835" s="12">
        <f>IF(Wedstrijden!K1846="Indoor",1,0)</f>
        <v>0</v>
      </c>
      <c r="H1835" s="12">
        <f>Wedstrijden!L1846</f>
        <v>0</v>
      </c>
      <c r="I1835" s="12" t="str">
        <f>IF(Wedstrijden!J1846="Nee",0,IF(Wedstrijden!J1846="Ja",1,""))</f>
        <v/>
      </c>
      <c r="J1835" s="12" t="str">
        <f>IF(Wedstrijden!M1846&lt;&gt;"",Wedstrijden!M1846,"")</f>
        <v/>
      </c>
      <c r="BJ1835" s="12">
        <f>IF(COUNTA(Wedstrijden!#REF!)&lt;&gt;0,1,"")</f>
        <v>1</v>
      </c>
      <c r="BK1835" s="12">
        <f t="shared" si="168"/>
        <v>2</v>
      </c>
      <c r="BL1835" s="12" t="e">
        <f>IF(Wedstrijden!#REF!="x","AA","")</f>
        <v>#REF!</v>
      </c>
      <c r="BM1835" s="12" t="e">
        <f>IF(Wedstrijden!#REF!="x","A","")</f>
        <v>#REF!</v>
      </c>
      <c r="BN1835" s="12" t="e">
        <f>IF(Wedstrijden!#REF!="x","B1","")</f>
        <v>#REF!</v>
      </c>
      <c r="BO1835" s="12" t="e">
        <f>IF(Wedstrijden!#REF!="x","BB","")</f>
        <v>#REF!</v>
      </c>
      <c r="BP1835" s="12" t="e">
        <f>IF(Wedstrijden!#REF!="x","B","")</f>
        <v>#REF!</v>
      </c>
      <c r="BQ1835" s="12" t="e">
        <f>IF(Wedstrijden!#REF!="x","L1","")</f>
        <v>#REF!</v>
      </c>
      <c r="BR1835" s="12" t="e">
        <f>IF(Wedstrijden!#REF!="x","L2","")</f>
        <v>#REF!</v>
      </c>
      <c r="BS1835" s="12" t="e">
        <f>IF(Wedstrijden!#REF!="x","M1","")</f>
        <v>#REF!</v>
      </c>
      <c r="BT1835" s="12" t="e">
        <f>IF(Wedstrijden!#REF!="x","M2","")</f>
        <v>#REF!</v>
      </c>
      <c r="BU1835" s="12" t="e">
        <f>IF(Wedstrijden!#REF!="x","Z1","")</f>
        <v>#REF!</v>
      </c>
      <c r="BV1835" s="12" t="e">
        <f>IF(Wedstrijden!#REF!="x","Z2","")</f>
        <v>#REF!</v>
      </c>
      <c r="BW1835" s="12">
        <f>IF(COUNTA(Wedstrijden!#REF!)&lt;&gt;0,1,"")</f>
        <v>1</v>
      </c>
      <c r="BX1835" s="12">
        <f t="shared" si="169"/>
        <v>1</v>
      </c>
      <c r="BY1835" s="12" t="e">
        <f>IF(Wedstrijden!#REF!="x","BB","")</f>
        <v>#REF!</v>
      </c>
      <c r="BZ1835" s="12" t="e">
        <f>IF(Wedstrijden!#REF!="x","B","")</f>
        <v>#REF!</v>
      </c>
      <c r="CA1835" s="12" t="e">
        <f>IF(Wedstrijden!#REF!="x","L1","")</f>
        <v>#REF!</v>
      </c>
      <c r="CB1835" s="12" t="e">
        <f>IF(Wedstrijden!#REF!="x","L2","")</f>
        <v>#REF!</v>
      </c>
      <c r="CC1835" s="12" t="e">
        <f>IF(Wedstrijden!#REF!="x","M1","")</f>
        <v>#REF!</v>
      </c>
      <c r="CD1835" s="12" t="e">
        <f>IF(Wedstrijden!#REF!="x","M2","")</f>
        <v>#REF!</v>
      </c>
      <c r="CE1835" s="12" t="e">
        <f>IF(Wedstrijden!#REF!="x","Z1","")</f>
        <v>#REF!</v>
      </c>
      <c r="CF1835" s="12" t="e">
        <f>IF(Wedstrijden!#REF!="x","Z2","")</f>
        <v>#REF!</v>
      </c>
      <c r="CG1835" s="12" t="e">
        <f>IF(Wedstrijden!#REF!="x","ZZL","")</f>
        <v>#REF!</v>
      </c>
      <c r="CL1835" s="12">
        <f>IF(COUNTA(Wedstrijden!#REF!)&lt;&gt;0,2,"")</f>
        <v>2</v>
      </c>
      <c r="CM1835" s="12">
        <f t="shared" si="170"/>
        <v>2</v>
      </c>
      <c r="CN1835" s="12" t="e">
        <f>IF(Wedstrijden!#REF!="x","AA","")</f>
        <v>#REF!</v>
      </c>
      <c r="CO1835" s="12" t="e">
        <f>IF(Wedstrijden!#REF!="x","A","")</f>
        <v>#REF!</v>
      </c>
      <c r="CP1835" s="12" t="e">
        <f>IF(Wedstrijden!#REF!="x","BB","")</f>
        <v>#REF!</v>
      </c>
      <c r="CQ1835" s="12" t="e">
        <f>IF(Wedstrijden!#REF!="x","B","")</f>
        <v>#REF!</v>
      </c>
      <c r="CR1835" s="12" t="e">
        <f>IF(Wedstrijden!#REF!="x","L","")</f>
        <v>#REF!</v>
      </c>
      <c r="CS1835" s="12" t="e">
        <f>IF(Wedstrijden!#REF!="x","M","")</f>
        <v>#REF!</v>
      </c>
      <c r="CT1835" s="12" t="e">
        <f>IF(Wedstrijden!#REF!="x","Z","")</f>
        <v>#REF!</v>
      </c>
      <c r="CU1835" s="12" t="e">
        <f>IF(Wedstrijden!#REF!="x","ZZ","")</f>
        <v>#REF!</v>
      </c>
      <c r="CV1835" s="12">
        <f>IF(COUNTA(Wedstrijden!#REF!)&lt;&gt;0,2,"")</f>
        <v>2</v>
      </c>
      <c r="CW1835" s="12">
        <f t="shared" si="171"/>
        <v>1</v>
      </c>
      <c r="CX1835" s="12" t="e">
        <f>IF(Wedstrijden!#REF!="x","BB","")</f>
        <v>#REF!</v>
      </c>
      <c r="CY1835" s="12" t="e">
        <f>IF(Wedstrijden!#REF!="x","B","")</f>
        <v>#REF!</v>
      </c>
      <c r="CZ1835" s="12" t="e">
        <f>IF(Wedstrijden!#REF!="x","L","")</f>
        <v>#REF!</v>
      </c>
      <c r="DA1835" s="12" t="e">
        <f>IF(Wedstrijden!#REF!="x","M","")</f>
        <v>#REF!</v>
      </c>
      <c r="DB1835" s="12" t="e">
        <f>IF(Wedstrijden!#REF!="x","Z","")</f>
        <v>#REF!</v>
      </c>
      <c r="DC1835" s="12" t="e">
        <f>IF(Wedstrijden!#REF!="x","ZZ","")</f>
        <v>#REF!</v>
      </c>
      <c r="DD1835" s="12" t="e">
        <f>IF(Wedstrijden!#REF!="x","1.40","")</f>
        <v>#REF!</v>
      </c>
      <c r="DE1835" s="12">
        <f>IF(COUNTA(Wedstrijden!#REF!)&lt;&gt;0,6,"")</f>
        <v>6</v>
      </c>
      <c r="DF1835" s="12">
        <f t="shared" si="172"/>
        <v>2</v>
      </c>
      <c r="DG1835" s="12" t="e">
        <f>IF(Wedstrijden!#REF!="x","L","")</f>
        <v>#REF!</v>
      </c>
      <c r="DH1835" s="12" t="e">
        <f>IF(Wedstrijden!#REF!="x","M","")</f>
        <v>#REF!</v>
      </c>
      <c r="DI1835" s="12" t="e">
        <f>IF(Wedstrijden!#REF!="x","Z","")</f>
        <v>#REF!</v>
      </c>
      <c r="DJ1835" s="12" t="e">
        <f>IF(Wedstrijden!#REF!="x","Z","")</f>
        <v>#REF!</v>
      </c>
      <c r="DK1835" s="12">
        <f>IF(COUNTA(Wedstrijden!#REF!)&lt;&gt;0,6,"")</f>
        <v>6</v>
      </c>
      <c r="DL1835" s="12">
        <f t="shared" si="173"/>
        <v>1</v>
      </c>
      <c r="DM1835" s="12" t="e">
        <f>IF(Wedstrijden!#REF!="x","L","")</f>
        <v>#REF!</v>
      </c>
      <c r="DN1835" s="12" t="e">
        <f>IF(Wedstrijden!#REF!="x","M","")</f>
        <v>#REF!</v>
      </c>
      <c r="DO1835" s="12" t="e">
        <f>IF(Wedstrijden!#REF!="x","Z","")</f>
        <v>#REF!</v>
      </c>
      <c r="DP1835" s="12" t="e">
        <f>IF(Wedstrijden!#REF!="x","Z","")</f>
        <v>#REF!</v>
      </c>
    </row>
    <row r="1836" spans="1:120" ht="15" x14ac:dyDescent="0.25">
      <c r="A1836" s="14">
        <f>Wedstrijden!A1847</f>
        <v>0</v>
      </c>
      <c r="B1836" s="12" t="str">
        <f>IFERROR(VLOOKUP(Wedstrijden!C1847,Wedstrijdlocaties!$B$2:$E$500,2,FALSE),"")</f>
        <v/>
      </c>
      <c r="C1836" s="12" t="str">
        <f>Wedstrijden!D1847</f>
        <v/>
      </c>
      <c r="D1836" s="12" t="str">
        <f>IFERROR(VLOOKUP(Wedstrijden!E1847,Organisaties!$B$2:$C$500,2,FALSE),"")</f>
        <v/>
      </c>
      <c r="E1836" s="12" t="str">
        <f>IFERROR(VLOOKUP(Wedstrijden!E1847,Organisaties!$B$2:$G$500,5,FALSE),"")</f>
        <v/>
      </c>
      <c r="F1836" s="12" t="e">
        <f>IF(Wedstrijden!#REF!&lt;&gt;"",Wedstrijden!#REF!,"")</f>
        <v>#REF!</v>
      </c>
      <c r="G1836" s="12">
        <f>IF(Wedstrijden!K1847="Indoor",1,0)</f>
        <v>0</v>
      </c>
      <c r="H1836" s="12">
        <f>Wedstrijden!L1847</f>
        <v>0</v>
      </c>
      <c r="I1836" s="12" t="str">
        <f>IF(Wedstrijden!J1847="Nee",0,IF(Wedstrijden!J1847="Ja",1,""))</f>
        <v/>
      </c>
      <c r="J1836" s="12" t="str">
        <f>IF(Wedstrijden!M1847&lt;&gt;"",Wedstrijden!M1847,"")</f>
        <v/>
      </c>
      <c r="BJ1836" s="12">
        <f>IF(COUNTA(Wedstrijden!#REF!)&lt;&gt;0,1,"")</f>
        <v>1</v>
      </c>
      <c r="BK1836" s="12">
        <f t="shared" si="168"/>
        <v>2</v>
      </c>
      <c r="BL1836" s="12" t="e">
        <f>IF(Wedstrijden!#REF!="x","AA","")</f>
        <v>#REF!</v>
      </c>
      <c r="BM1836" s="12" t="e">
        <f>IF(Wedstrijden!#REF!="x","A","")</f>
        <v>#REF!</v>
      </c>
      <c r="BN1836" s="12" t="e">
        <f>IF(Wedstrijden!#REF!="x","B1","")</f>
        <v>#REF!</v>
      </c>
      <c r="BO1836" s="12" t="e">
        <f>IF(Wedstrijden!#REF!="x","BB","")</f>
        <v>#REF!</v>
      </c>
      <c r="BP1836" s="12" t="e">
        <f>IF(Wedstrijden!#REF!="x","B","")</f>
        <v>#REF!</v>
      </c>
      <c r="BQ1836" s="12" t="e">
        <f>IF(Wedstrijden!#REF!="x","L1","")</f>
        <v>#REF!</v>
      </c>
      <c r="BR1836" s="12" t="e">
        <f>IF(Wedstrijden!#REF!="x","L2","")</f>
        <v>#REF!</v>
      </c>
      <c r="BS1836" s="12" t="e">
        <f>IF(Wedstrijden!#REF!="x","M1","")</f>
        <v>#REF!</v>
      </c>
      <c r="BT1836" s="12" t="e">
        <f>IF(Wedstrijden!#REF!="x","M2","")</f>
        <v>#REF!</v>
      </c>
      <c r="BU1836" s="12" t="e">
        <f>IF(Wedstrijden!#REF!="x","Z1","")</f>
        <v>#REF!</v>
      </c>
      <c r="BV1836" s="12" t="e">
        <f>IF(Wedstrijden!#REF!="x","Z2","")</f>
        <v>#REF!</v>
      </c>
      <c r="BW1836" s="12">
        <f>IF(COUNTA(Wedstrijden!#REF!)&lt;&gt;0,1,"")</f>
        <v>1</v>
      </c>
      <c r="BX1836" s="12">
        <f t="shared" si="169"/>
        <v>1</v>
      </c>
      <c r="BY1836" s="12" t="e">
        <f>IF(Wedstrijden!#REF!="x","BB","")</f>
        <v>#REF!</v>
      </c>
      <c r="BZ1836" s="12" t="e">
        <f>IF(Wedstrijden!#REF!="x","B","")</f>
        <v>#REF!</v>
      </c>
      <c r="CA1836" s="12" t="e">
        <f>IF(Wedstrijden!#REF!="x","L1","")</f>
        <v>#REF!</v>
      </c>
      <c r="CB1836" s="12" t="e">
        <f>IF(Wedstrijden!#REF!="x","L2","")</f>
        <v>#REF!</v>
      </c>
      <c r="CC1836" s="12" t="e">
        <f>IF(Wedstrijden!#REF!="x","M1","")</f>
        <v>#REF!</v>
      </c>
      <c r="CD1836" s="12" t="e">
        <f>IF(Wedstrijden!#REF!="x","M2","")</f>
        <v>#REF!</v>
      </c>
      <c r="CE1836" s="12" t="e">
        <f>IF(Wedstrijden!#REF!="x","Z1","")</f>
        <v>#REF!</v>
      </c>
      <c r="CF1836" s="12" t="e">
        <f>IF(Wedstrijden!#REF!="x","Z2","")</f>
        <v>#REF!</v>
      </c>
      <c r="CG1836" s="12" t="e">
        <f>IF(Wedstrijden!#REF!="x","ZZL","")</f>
        <v>#REF!</v>
      </c>
      <c r="CL1836" s="12">
        <f>IF(COUNTA(Wedstrijden!#REF!)&lt;&gt;0,2,"")</f>
        <v>2</v>
      </c>
      <c r="CM1836" s="12">
        <f t="shared" si="170"/>
        <v>2</v>
      </c>
      <c r="CN1836" s="12" t="e">
        <f>IF(Wedstrijden!#REF!="x","AA","")</f>
        <v>#REF!</v>
      </c>
      <c r="CO1836" s="12" t="e">
        <f>IF(Wedstrijden!#REF!="x","A","")</f>
        <v>#REF!</v>
      </c>
      <c r="CP1836" s="12" t="e">
        <f>IF(Wedstrijden!#REF!="x","BB","")</f>
        <v>#REF!</v>
      </c>
      <c r="CQ1836" s="12" t="e">
        <f>IF(Wedstrijden!#REF!="x","B","")</f>
        <v>#REF!</v>
      </c>
      <c r="CR1836" s="12" t="e">
        <f>IF(Wedstrijden!#REF!="x","L","")</f>
        <v>#REF!</v>
      </c>
      <c r="CS1836" s="12" t="e">
        <f>IF(Wedstrijden!#REF!="x","M","")</f>
        <v>#REF!</v>
      </c>
      <c r="CT1836" s="12" t="e">
        <f>IF(Wedstrijden!#REF!="x","Z","")</f>
        <v>#REF!</v>
      </c>
      <c r="CU1836" s="12" t="e">
        <f>IF(Wedstrijden!#REF!="x","ZZ","")</f>
        <v>#REF!</v>
      </c>
      <c r="CV1836" s="12">
        <f>IF(COUNTA(Wedstrijden!#REF!)&lt;&gt;0,2,"")</f>
        <v>2</v>
      </c>
      <c r="CW1836" s="12">
        <f t="shared" si="171"/>
        <v>1</v>
      </c>
      <c r="CX1836" s="12" t="e">
        <f>IF(Wedstrijden!#REF!="x","BB","")</f>
        <v>#REF!</v>
      </c>
      <c r="CY1836" s="12" t="e">
        <f>IF(Wedstrijden!#REF!="x","B","")</f>
        <v>#REF!</v>
      </c>
      <c r="CZ1836" s="12" t="e">
        <f>IF(Wedstrijden!#REF!="x","L","")</f>
        <v>#REF!</v>
      </c>
      <c r="DA1836" s="12" t="e">
        <f>IF(Wedstrijden!#REF!="x","M","")</f>
        <v>#REF!</v>
      </c>
      <c r="DB1836" s="12" t="e">
        <f>IF(Wedstrijden!#REF!="x","Z","")</f>
        <v>#REF!</v>
      </c>
      <c r="DC1836" s="12" t="e">
        <f>IF(Wedstrijden!#REF!="x","ZZ","")</f>
        <v>#REF!</v>
      </c>
      <c r="DD1836" s="12" t="e">
        <f>IF(Wedstrijden!#REF!="x","1.40","")</f>
        <v>#REF!</v>
      </c>
      <c r="DE1836" s="12">
        <f>IF(COUNTA(Wedstrijden!#REF!)&lt;&gt;0,6,"")</f>
        <v>6</v>
      </c>
      <c r="DF1836" s="12">
        <f t="shared" si="172"/>
        <v>2</v>
      </c>
      <c r="DG1836" s="12" t="e">
        <f>IF(Wedstrijden!#REF!="x","L","")</f>
        <v>#REF!</v>
      </c>
      <c r="DH1836" s="12" t="e">
        <f>IF(Wedstrijden!#REF!="x","M","")</f>
        <v>#REF!</v>
      </c>
      <c r="DI1836" s="12" t="e">
        <f>IF(Wedstrijden!#REF!="x","Z","")</f>
        <v>#REF!</v>
      </c>
      <c r="DJ1836" s="12" t="e">
        <f>IF(Wedstrijden!#REF!="x","Z","")</f>
        <v>#REF!</v>
      </c>
      <c r="DK1836" s="12">
        <f>IF(COUNTA(Wedstrijden!#REF!)&lt;&gt;0,6,"")</f>
        <v>6</v>
      </c>
      <c r="DL1836" s="12">
        <f t="shared" si="173"/>
        <v>1</v>
      </c>
      <c r="DM1836" s="12" t="e">
        <f>IF(Wedstrijden!#REF!="x","L","")</f>
        <v>#REF!</v>
      </c>
      <c r="DN1836" s="12" t="e">
        <f>IF(Wedstrijden!#REF!="x","M","")</f>
        <v>#REF!</v>
      </c>
      <c r="DO1836" s="12" t="e">
        <f>IF(Wedstrijden!#REF!="x","Z","")</f>
        <v>#REF!</v>
      </c>
      <c r="DP1836" s="12" t="e">
        <f>IF(Wedstrijden!#REF!="x","Z","")</f>
        <v>#REF!</v>
      </c>
    </row>
    <row r="1837" spans="1:120" ht="15" x14ac:dyDescent="0.25">
      <c r="A1837" s="14">
        <f>Wedstrijden!A1848</f>
        <v>0</v>
      </c>
      <c r="B1837" s="12" t="str">
        <f>IFERROR(VLOOKUP(Wedstrijden!C1848,Wedstrijdlocaties!$B$2:$E$500,2,FALSE),"")</f>
        <v/>
      </c>
      <c r="C1837" s="12" t="str">
        <f>Wedstrijden!D1848</f>
        <v/>
      </c>
      <c r="D1837" s="12" t="str">
        <f>IFERROR(VLOOKUP(Wedstrijden!E1848,Organisaties!$B$2:$C$500,2,FALSE),"")</f>
        <v/>
      </c>
      <c r="E1837" s="12" t="str">
        <f>IFERROR(VLOOKUP(Wedstrijden!E1848,Organisaties!$B$2:$G$500,5,FALSE),"")</f>
        <v/>
      </c>
      <c r="F1837" s="12" t="e">
        <f>IF(Wedstrijden!#REF!&lt;&gt;"",Wedstrijden!#REF!,"")</f>
        <v>#REF!</v>
      </c>
      <c r="G1837" s="12">
        <f>IF(Wedstrijden!K1848="Indoor",1,0)</f>
        <v>0</v>
      </c>
      <c r="H1837" s="12">
        <f>Wedstrijden!L1848</f>
        <v>0</v>
      </c>
      <c r="I1837" s="12" t="str">
        <f>IF(Wedstrijden!J1848="Nee",0,IF(Wedstrijden!J1848="Ja",1,""))</f>
        <v/>
      </c>
      <c r="J1837" s="12" t="str">
        <f>IF(Wedstrijden!M1848&lt;&gt;"",Wedstrijden!M1848,"")</f>
        <v/>
      </c>
      <c r="BJ1837" s="12">
        <f>IF(COUNTA(Wedstrijden!#REF!)&lt;&gt;0,1,"")</f>
        <v>1</v>
      </c>
      <c r="BK1837" s="12">
        <f t="shared" si="168"/>
        <v>2</v>
      </c>
      <c r="BL1837" s="12" t="e">
        <f>IF(Wedstrijden!#REF!="x","AA","")</f>
        <v>#REF!</v>
      </c>
      <c r="BM1837" s="12" t="e">
        <f>IF(Wedstrijden!#REF!="x","A","")</f>
        <v>#REF!</v>
      </c>
      <c r="BN1837" s="12" t="e">
        <f>IF(Wedstrijden!#REF!="x","B1","")</f>
        <v>#REF!</v>
      </c>
      <c r="BO1837" s="12" t="e">
        <f>IF(Wedstrijden!#REF!="x","BB","")</f>
        <v>#REF!</v>
      </c>
      <c r="BP1837" s="12" t="e">
        <f>IF(Wedstrijden!#REF!="x","B","")</f>
        <v>#REF!</v>
      </c>
      <c r="BQ1837" s="12" t="e">
        <f>IF(Wedstrijden!#REF!="x","L1","")</f>
        <v>#REF!</v>
      </c>
      <c r="BR1837" s="12" t="e">
        <f>IF(Wedstrijden!#REF!="x","L2","")</f>
        <v>#REF!</v>
      </c>
      <c r="BS1837" s="12" t="e">
        <f>IF(Wedstrijden!#REF!="x","M1","")</f>
        <v>#REF!</v>
      </c>
      <c r="BT1837" s="12" t="e">
        <f>IF(Wedstrijden!#REF!="x","M2","")</f>
        <v>#REF!</v>
      </c>
      <c r="BU1837" s="12" t="e">
        <f>IF(Wedstrijden!#REF!="x","Z1","")</f>
        <v>#REF!</v>
      </c>
      <c r="BV1837" s="12" t="e">
        <f>IF(Wedstrijden!#REF!="x","Z2","")</f>
        <v>#REF!</v>
      </c>
      <c r="BW1837" s="12">
        <f>IF(COUNTA(Wedstrijden!#REF!)&lt;&gt;0,1,"")</f>
        <v>1</v>
      </c>
      <c r="BX1837" s="12">
        <f t="shared" si="169"/>
        <v>1</v>
      </c>
      <c r="BY1837" s="12" t="e">
        <f>IF(Wedstrijden!#REF!="x","BB","")</f>
        <v>#REF!</v>
      </c>
      <c r="BZ1837" s="12" t="e">
        <f>IF(Wedstrijden!#REF!="x","B","")</f>
        <v>#REF!</v>
      </c>
      <c r="CA1837" s="12" t="e">
        <f>IF(Wedstrijden!#REF!="x","L1","")</f>
        <v>#REF!</v>
      </c>
      <c r="CB1837" s="12" t="e">
        <f>IF(Wedstrijden!#REF!="x","L2","")</f>
        <v>#REF!</v>
      </c>
      <c r="CC1837" s="12" t="e">
        <f>IF(Wedstrijden!#REF!="x","M1","")</f>
        <v>#REF!</v>
      </c>
      <c r="CD1837" s="12" t="e">
        <f>IF(Wedstrijden!#REF!="x","M2","")</f>
        <v>#REF!</v>
      </c>
      <c r="CE1837" s="12" t="e">
        <f>IF(Wedstrijden!#REF!="x","Z1","")</f>
        <v>#REF!</v>
      </c>
      <c r="CF1837" s="12" t="e">
        <f>IF(Wedstrijden!#REF!="x","Z2","")</f>
        <v>#REF!</v>
      </c>
      <c r="CG1837" s="12" t="e">
        <f>IF(Wedstrijden!#REF!="x","ZZL","")</f>
        <v>#REF!</v>
      </c>
      <c r="CL1837" s="12">
        <f>IF(COUNTA(Wedstrijden!#REF!)&lt;&gt;0,2,"")</f>
        <v>2</v>
      </c>
      <c r="CM1837" s="12">
        <f t="shared" si="170"/>
        <v>2</v>
      </c>
      <c r="CN1837" s="12" t="e">
        <f>IF(Wedstrijden!#REF!="x","AA","")</f>
        <v>#REF!</v>
      </c>
      <c r="CO1837" s="12" t="e">
        <f>IF(Wedstrijden!#REF!="x","A","")</f>
        <v>#REF!</v>
      </c>
      <c r="CP1837" s="12" t="e">
        <f>IF(Wedstrijden!#REF!="x","BB","")</f>
        <v>#REF!</v>
      </c>
      <c r="CQ1837" s="12" t="e">
        <f>IF(Wedstrijden!#REF!="x","B","")</f>
        <v>#REF!</v>
      </c>
      <c r="CR1837" s="12" t="e">
        <f>IF(Wedstrijden!#REF!="x","L","")</f>
        <v>#REF!</v>
      </c>
      <c r="CS1837" s="12" t="e">
        <f>IF(Wedstrijden!#REF!="x","M","")</f>
        <v>#REF!</v>
      </c>
      <c r="CT1837" s="12" t="e">
        <f>IF(Wedstrijden!#REF!="x","Z","")</f>
        <v>#REF!</v>
      </c>
      <c r="CU1837" s="12" t="e">
        <f>IF(Wedstrijden!#REF!="x","ZZ","")</f>
        <v>#REF!</v>
      </c>
      <c r="CV1837" s="12">
        <f>IF(COUNTA(Wedstrijden!#REF!)&lt;&gt;0,2,"")</f>
        <v>2</v>
      </c>
      <c r="CW1837" s="12">
        <f t="shared" si="171"/>
        <v>1</v>
      </c>
      <c r="CX1837" s="12" t="e">
        <f>IF(Wedstrijden!#REF!="x","BB","")</f>
        <v>#REF!</v>
      </c>
      <c r="CY1837" s="12" t="e">
        <f>IF(Wedstrijden!#REF!="x","B","")</f>
        <v>#REF!</v>
      </c>
      <c r="CZ1837" s="12" t="e">
        <f>IF(Wedstrijden!#REF!="x","L","")</f>
        <v>#REF!</v>
      </c>
      <c r="DA1837" s="12" t="e">
        <f>IF(Wedstrijden!#REF!="x","M","")</f>
        <v>#REF!</v>
      </c>
      <c r="DB1837" s="12" t="e">
        <f>IF(Wedstrijden!#REF!="x","Z","")</f>
        <v>#REF!</v>
      </c>
      <c r="DC1837" s="12" t="e">
        <f>IF(Wedstrijden!#REF!="x","ZZ","")</f>
        <v>#REF!</v>
      </c>
      <c r="DD1837" s="12" t="e">
        <f>IF(Wedstrijden!#REF!="x","1.40","")</f>
        <v>#REF!</v>
      </c>
      <c r="DE1837" s="12">
        <f>IF(COUNTA(Wedstrijden!#REF!)&lt;&gt;0,6,"")</f>
        <v>6</v>
      </c>
      <c r="DF1837" s="12">
        <f t="shared" si="172"/>
        <v>2</v>
      </c>
      <c r="DG1837" s="12" t="e">
        <f>IF(Wedstrijden!#REF!="x","L","")</f>
        <v>#REF!</v>
      </c>
      <c r="DH1837" s="12" t="e">
        <f>IF(Wedstrijden!#REF!="x","M","")</f>
        <v>#REF!</v>
      </c>
      <c r="DI1837" s="12" t="e">
        <f>IF(Wedstrijden!#REF!="x","Z","")</f>
        <v>#REF!</v>
      </c>
      <c r="DJ1837" s="12" t="e">
        <f>IF(Wedstrijden!#REF!="x","Z","")</f>
        <v>#REF!</v>
      </c>
      <c r="DK1837" s="12">
        <f>IF(COUNTA(Wedstrijden!#REF!)&lt;&gt;0,6,"")</f>
        <v>6</v>
      </c>
      <c r="DL1837" s="12">
        <f t="shared" si="173"/>
        <v>1</v>
      </c>
      <c r="DM1837" s="12" t="e">
        <f>IF(Wedstrijden!#REF!="x","L","")</f>
        <v>#REF!</v>
      </c>
      <c r="DN1837" s="12" t="e">
        <f>IF(Wedstrijden!#REF!="x","M","")</f>
        <v>#REF!</v>
      </c>
      <c r="DO1837" s="12" t="e">
        <f>IF(Wedstrijden!#REF!="x","Z","")</f>
        <v>#REF!</v>
      </c>
      <c r="DP1837" s="12" t="e">
        <f>IF(Wedstrijden!#REF!="x","Z","")</f>
        <v>#REF!</v>
      </c>
    </row>
    <row r="1838" spans="1:120" ht="15" x14ac:dyDescent="0.25">
      <c r="A1838" s="14">
        <f>Wedstrijden!A1849</f>
        <v>0</v>
      </c>
      <c r="B1838" s="12" t="str">
        <f>IFERROR(VLOOKUP(Wedstrijden!C1849,Wedstrijdlocaties!$B$2:$E$500,2,FALSE),"")</f>
        <v/>
      </c>
      <c r="C1838" s="12" t="str">
        <f>Wedstrijden!D1849</f>
        <v/>
      </c>
      <c r="D1838" s="12" t="str">
        <f>IFERROR(VLOOKUP(Wedstrijden!E1849,Organisaties!$B$2:$C$500,2,FALSE),"")</f>
        <v/>
      </c>
      <c r="E1838" s="12" t="str">
        <f>IFERROR(VLOOKUP(Wedstrijden!E1849,Organisaties!$B$2:$G$500,5,FALSE),"")</f>
        <v/>
      </c>
      <c r="F1838" s="12" t="e">
        <f>IF(Wedstrijden!#REF!&lt;&gt;"",Wedstrijden!#REF!,"")</f>
        <v>#REF!</v>
      </c>
      <c r="G1838" s="12">
        <f>IF(Wedstrijden!K1849="Indoor",1,0)</f>
        <v>0</v>
      </c>
      <c r="H1838" s="12">
        <f>Wedstrijden!L1849</f>
        <v>0</v>
      </c>
      <c r="I1838" s="12" t="str">
        <f>IF(Wedstrijden!J1849="Nee",0,IF(Wedstrijden!J1849="Ja",1,""))</f>
        <v/>
      </c>
      <c r="J1838" s="12" t="str">
        <f>IF(Wedstrijden!M1849&lt;&gt;"",Wedstrijden!M1849,"")</f>
        <v/>
      </c>
      <c r="BJ1838" s="12">
        <f>IF(COUNTA(Wedstrijden!#REF!)&lt;&gt;0,1,"")</f>
        <v>1</v>
      </c>
      <c r="BK1838" s="12">
        <f t="shared" si="168"/>
        <v>2</v>
      </c>
      <c r="BL1838" s="12" t="e">
        <f>IF(Wedstrijden!#REF!="x","AA","")</f>
        <v>#REF!</v>
      </c>
      <c r="BM1838" s="12" t="e">
        <f>IF(Wedstrijden!#REF!="x","A","")</f>
        <v>#REF!</v>
      </c>
      <c r="BN1838" s="12" t="e">
        <f>IF(Wedstrijden!#REF!="x","B1","")</f>
        <v>#REF!</v>
      </c>
      <c r="BO1838" s="12" t="e">
        <f>IF(Wedstrijden!#REF!="x","BB","")</f>
        <v>#REF!</v>
      </c>
      <c r="BP1838" s="12" t="e">
        <f>IF(Wedstrijden!#REF!="x","B","")</f>
        <v>#REF!</v>
      </c>
      <c r="BQ1838" s="12" t="e">
        <f>IF(Wedstrijden!#REF!="x","L1","")</f>
        <v>#REF!</v>
      </c>
      <c r="BR1838" s="12" t="e">
        <f>IF(Wedstrijden!#REF!="x","L2","")</f>
        <v>#REF!</v>
      </c>
      <c r="BS1838" s="12" t="e">
        <f>IF(Wedstrijden!#REF!="x","M1","")</f>
        <v>#REF!</v>
      </c>
      <c r="BT1838" s="12" t="e">
        <f>IF(Wedstrijden!#REF!="x","M2","")</f>
        <v>#REF!</v>
      </c>
      <c r="BU1838" s="12" t="e">
        <f>IF(Wedstrijden!#REF!="x","Z1","")</f>
        <v>#REF!</v>
      </c>
      <c r="BV1838" s="12" t="e">
        <f>IF(Wedstrijden!#REF!="x","Z2","")</f>
        <v>#REF!</v>
      </c>
      <c r="BW1838" s="12">
        <f>IF(COUNTA(Wedstrijden!#REF!)&lt;&gt;0,1,"")</f>
        <v>1</v>
      </c>
      <c r="BX1838" s="12">
        <f t="shared" si="169"/>
        <v>1</v>
      </c>
      <c r="BY1838" s="12" t="e">
        <f>IF(Wedstrijden!#REF!="x","BB","")</f>
        <v>#REF!</v>
      </c>
      <c r="BZ1838" s="12" t="e">
        <f>IF(Wedstrijden!#REF!="x","B","")</f>
        <v>#REF!</v>
      </c>
      <c r="CA1838" s="12" t="e">
        <f>IF(Wedstrijden!#REF!="x","L1","")</f>
        <v>#REF!</v>
      </c>
      <c r="CB1838" s="12" t="e">
        <f>IF(Wedstrijden!#REF!="x","L2","")</f>
        <v>#REF!</v>
      </c>
      <c r="CC1838" s="12" t="e">
        <f>IF(Wedstrijden!#REF!="x","M1","")</f>
        <v>#REF!</v>
      </c>
      <c r="CD1838" s="12" t="e">
        <f>IF(Wedstrijden!#REF!="x","M2","")</f>
        <v>#REF!</v>
      </c>
      <c r="CE1838" s="12" t="e">
        <f>IF(Wedstrijden!#REF!="x","Z1","")</f>
        <v>#REF!</v>
      </c>
      <c r="CF1838" s="12" t="e">
        <f>IF(Wedstrijden!#REF!="x","Z2","")</f>
        <v>#REF!</v>
      </c>
      <c r="CG1838" s="12" t="e">
        <f>IF(Wedstrijden!#REF!="x","ZZL","")</f>
        <v>#REF!</v>
      </c>
      <c r="CL1838" s="12">
        <f>IF(COUNTA(Wedstrijden!#REF!)&lt;&gt;0,2,"")</f>
        <v>2</v>
      </c>
      <c r="CM1838" s="12">
        <f t="shared" si="170"/>
        <v>2</v>
      </c>
      <c r="CN1838" s="12" t="e">
        <f>IF(Wedstrijden!#REF!="x","AA","")</f>
        <v>#REF!</v>
      </c>
      <c r="CO1838" s="12" t="e">
        <f>IF(Wedstrijden!#REF!="x","A","")</f>
        <v>#REF!</v>
      </c>
      <c r="CP1838" s="12" t="e">
        <f>IF(Wedstrijden!#REF!="x","BB","")</f>
        <v>#REF!</v>
      </c>
      <c r="CQ1838" s="12" t="e">
        <f>IF(Wedstrijden!#REF!="x","B","")</f>
        <v>#REF!</v>
      </c>
      <c r="CR1838" s="12" t="e">
        <f>IF(Wedstrijden!#REF!="x","L","")</f>
        <v>#REF!</v>
      </c>
      <c r="CS1838" s="12" t="e">
        <f>IF(Wedstrijden!#REF!="x","M","")</f>
        <v>#REF!</v>
      </c>
      <c r="CT1838" s="12" t="e">
        <f>IF(Wedstrijden!#REF!="x","Z","")</f>
        <v>#REF!</v>
      </c>
      <c r="CU1838" s="12" t="e">
        <f>IF(Wedstrijden!#REF!="x","ZZ","")</f>
        <v>#REF!</v>
      </c>
      <c r="CV1838" s="12">
        <f>IF(COUNTA(Wedstrijden!#REF!)&lt;&gt;0,2,"")</f>
        <v>2</v>
      </c>
      <c r="CW1838" s="12">
        <f t="shared" si="171"/>
        <v>1</v>
      </c>
      <c r="CX1838" s="12" t="e">
        <f>IF(Wedstrijden!#REF!="x","BB","")</f>
        <v>#REF!</v>
      </c>
      <c r="CY1838" s="12" t="e">
        <f>IF(Wedstrijden!#REF!="x","B","")</f>
        <v>#REF!</v>
      </c>
      <c r="CZ1838" s="12" t="e">
        <f>IF(Wedstrijden!#REF!="x","L","")</f>
        <v>#REF!</v>
      </c>
      <c r="DA1838" s="12" t="e">
        <f>IF(Wedstrijden!#REF!="x","M","")</f>
        <v>#REF!</v>
      </c>
      <c r="DB1838" s="12" t="e">
        <f>IF(Wedstrijden!#REF!="x","Z","")</f>
        <v>#REF!</v>
      </c>
      <c r="DC1838" s="12" t="e">
        <f>IF(Wedstrijden!#REF!="x","ZZ","")</f>
        <v>#REF!</v>
      </c>
      <c r="DD1838" s="12" t="e">
        <f>IF(Wedstrijden!#REF!="x","1.40","")</f>
        <v>#REF!</v>
      </c>
      <c r="DE1838" s="12">
        <f>IF(COUNTA(Wedstrijden!#REF!)&lt;&gt;0,6,"")</f>
        <v>6</v>
      </c>
      <c r="DF1838" s="12">
        <f t="shared" si="172"/>
        <v>2</v>
      </c>
      <c r="DG1838" s="12" t="e">
        <f>IF(Wedstrijden!#REF!="x","L","")</f>
        <v>#REF!</v>
      </c>
      <c r="DH1838" s="12" t="e">
        <f>IF(Wedstrijden!#REF!="x","M","")</f>
        <v>#REF!</v>
      </c>
      <c r="DI1838" s="12" t="e">
        <f>IF(Wedstrijden!#REF!="x","Z","")</f>
        <v>#REF!</v>
      </c>
      <c r="DJ1838" s="12" t="e">
        <f>IF(Wedstrijden!#REF!="x","Z","")</f>
        <v>#REF!</v>
      </c>
      <c r="DK1838" s="12">
        <f>IF(COUNTA(Wedstrijden!#REF!)&lt;&gt;0,6,"")</f>
        <v>6</v>
      </c>
      <c r="DL1838" s="12">
        <f t="shared" si="173"/>
        <v>1</v>
      </c>
      <c r="DM1838" s="12" t="e">
        <f>IF(Wedstrijden!#REF!="x","L","")</f>
        <v>#REF!</v>
      </c>
      <c r="DN1838" s="12" t="e">
        <f>IF(Wedstrijden!#REF!="x","M","")</f>
        <v>#REF!</v>
      </c>
      <c r="DO1838" s="12" t="e">
        <f>IF(Wedstrijden!#REF!="x","Z","")</f>
        <v>#REF!</v>
      </c>
      <c r="DP1838" s="12" t="e">
        <f>IF(Wedstrijden!#REF!="x","Z","")</f>
        <v>#REF!</v>
      </c>
    </row>
    <row r="1839" spans="1:120" ht="15" x14ac:dyDescent="0.25">
      <c r="A1839" s="14">
        <f>Wedstrijden!A1850</f>
        <v>0</v>
      </c>
      <c r="B1839" s="12" t="str">
        <f>IFERROR(VLOOKUP(Wedstrijden!C1850,Wedstrijdlocaties!$B$2:$E$500,2,FALSE),"")</f>
        <v/>
      </c>
      <c r="C1839" s="12" t="str">
        <f>Wedstrijden!D1850</f>
        <v/>
      </c>
      <c r="D1839" s="12" t="str">
        <f>IFERROR(VLOOKUP(Wedstrijden!E1850,Organisaties!$B$2:$C$500,2,FALSE),"")</f>
        <v/>
      </c>
      <c r="E1839" s="12" t="str">
        <f>IFERROR(VLOOKUP(Wedstrijden!E1850,Organisaties!$B$2:$G$500,5,FALSE),"")</f>
        <v/>
      </c>
      <c r="F1839" s="12" t="e">
        <f>IF(Wedstrijden!#REF!&lt;&gt;"",Wedstrijden!#REF!,"")</f>
        <v>#REF!</v>
      </c>
      <c r="G1839" s="12">
        <f>IF(Wedstrijden!K1850="Indoor",1,0)</f>
        <v>0</v>
      </c>
      <c r="H1839" s="12">
        <f>Wedstrijden!L1850</f>
        <v>0</v>
      </c>
      <c r="I1839" s="12" t="str">
        <f>IF(Wedstrijden!J1850="Nee",0,IF(Wedstrijden!J1850="Ja",1,""))</f>
        <v/>
      </c>
      <c r="J1839" s="12" t="str">
        <f>IF(Wedstrijden!M1850&lt;&gt;"",Wedstrijden!M1850,"")</f>
        <v/>
      </c>
      <c r="BJ1839" s="12">
        <f>IF(COUNTA(Wedstrijden!#REF!)&lt;&gt;0,1,"")</f>
        <v>1</v>
      </c>
      <c r="BK1839" s="12">
        <f t="shared" si="168"/>
        <v>2</v>
      </c>
      <c r="BL1839" s="12" t="e">
        <f>IF(Wedstrijden!#REF!="x","AA","")</f>
        <v>#REF!</v>
      </c>
      <c r="BM1839" s="12" t="e">
        <f>IF(Wedstrijden!#REF!="x","A","")</f>
        <v>#REF!</v>
      </c>
      <c r="BN1839" s="12" t="e">
        <f>IF(Wedstrijden!#REF!="x","B1","")</f>
        <v>#REF!</v>
      </c>
      <c r="BO1839" s="12" t="e">
        <f>IF(Wedstrijden!#REF!="x","BB","")</f>
        <v>#REF!</v>
      </c>
      <c r="BP1839" s="12" t="e">
        <f>IF(Wedstrijden!#REF!="x","B","")</f>
        <v>#REF!</v>
      </c>
      <c r="BQ1839" s="12" t="e">
        <f>IF(Wedstrijden!#REF!="x","L1","")</f>
        <v>#REF!</v>
      </c>
      <c r="BR1839" s="12" t="e">
        <f>IF(Wedstrijden!#REF!="x","L2","")</f>
        <v>#REF!</v>
      </c>
      <c r="BS1839" s="12" t="e">
        <f>IF(Wedstrijden!#REF!="x","M1","")</f>
        <v>#REF!</v>
      </c>
      <c r="BT1839" s="12" t="e">
        <f>IF(Wedstrijden!#REF!="x","M2","")</f>
        <v>#REF!</v>
      </c>
      <c r="BU1839" s="12" t="e">
        <f>IF(Wedstrijden!#REF!="x","Z1","")</f>
        <v>#REF!</v>
      </c>
      <c r="BV1839" s="12" t="e">
        <f>IF(Wedstrijden!#REF!="x","Z2","")</f>
        <v>#REF!</v>
      </c>
      <c r="BW1839" s="12">
        <f>IF(COUNTA(Wedstrijden!#REF!)&lt;&gt;0,1,"")</f>
        <v>1</v>
      </c>
      <c r="BX1839" s="12">
        <f t="shared" si="169"/>
        <v>1</v>
      </c>
      <c r="BY1839" s="12" t="e">
        <f>IF(Wedstrijden!#REF!="x","BB","")</f>
        <v>#REF!</v>
      </c>
      <c r="BZ1839" s="12" t="e">
        <f>IF(Wedstrijden!#REF!="x","B","")</f>
        <v>#REF!</v>
      </c>
      <c r="CA1839" s="12" t="e">
        <f>IF(Wedstrijden!#REF!="x","L1","")</f>
        <v>#REF!</v>
      </c>
      <c r="CB1839" s="12" t="e">
        <f>IF(Wedstrijden!#REF!="x","L2","")</f>
        <v>#REF!</v>
      </c>
      <c r="CC1839" s="12" t="e">
        <f>IF(Wedstrijden!#REF!="x","M1","")</f>
        <v>#REF!</v>
      </c>
      <c r="CD1839" s="12" t="e">
        <f>IF(Wedstrijden!#REF!="x","M2","")</f>
        <v>#REF!</v>
      </c>
      <c r="CE1839" s="12" t="e">
        <f>IF(Wedstrijden!#REF!="x","Z1","")</f>
        <v>#REF!</v>
      </c>
      <c r="CF1839" s="12" t="e">
        <f>IF(Wedstrijden!#REF!="x","Z2","")</f>
        <v>#REF!</v>
      </c>
      <c r="CG1839" s="12" t="e">
        <f>IF(Wedstrijden!#REF!="x","ZZL","")</f>
        <v>#REF!</v>
      </c>
      <c r="CL1839" s="12">
        <f>IF(COUNTA(Wedstrijden!#REF!)&lt;&gt;0,2,"")</f>
        <v>2</v>
      </c>
      <c r="CM1839" s="12">
        <f t="shared" si="170"/>
        <v>2</v>
      </c>
      <c r="CN1839" s="12" t="e">
        <f>IF(Wedstrijden!#REF!="x","AA","")</f>
        <v>#REF!</v>
      </c>
      <c r="CO1839" s="12" t="e">
        <f>IF(Wedstrijden!#REF!="x","A","")</f>
        <v>#REF!</v>
      </c>
      <c r="CP1839" s="12" t="e">
        <f>IF(Wedstrijden!#REF!="x","BB","")</f>
        <v>#REF!</v>
      </c>
      <c r="CQ1839" s="12" t="e">
        <f>IF(Wedstrijden!#REF!="x","B","")</f>
        <v>#REF!</v>
      </c>
      <c r="CR1839" s="12" t="e">
        <f>IF(Wedstrijden!#REF!="x","L","")</f>
        <v>#REF!</v>
      </c>
      <c r="CS1839" s="12" t="e">
        <f>IF(Wedstrijden!#REF!="x","M","")</f>
        <v>#REF!</v>
      </c>
      <c r="CT1839" s="12" t="e">
        <f>IF(Wedstrijden!#REF!="x","Z","")</f>
        <v>#REF!</v>
      </c>
      <c r="CU1839" s="12" t="e">
        <f>IF(Wedstrijden!#REF!="x","ZZ","")</f>
        <v>#REF!</v>
      </c>
      <c r="CV1839" s="12">
        <f>IF(COUNTA(Wedstrijden!#REF!)&lt;&gt;0,2,"")</f>
        <v>2</v>
      </c>
      <c r="CW1839" s="12">
        <f t="shared" si="171"/>
        <v>1</v>
      </c>
      <c r="CX1839" s="12" t="e">
        <f>IF(Wedstrijden!#REF!="x","BB","")</f>
        <v>#REF!</v>
      </c>
      <c r="CY1839" s="12" t="e">
        <f>IF(Wedstrijden!#REF!="x","B","")</f>
        <v>#REF!</v>
      </c>
      <c r="CZ1839" s="12" t="e">
        <f>IF(Wedstrijden!#REF!="x","L","")</f>
        <v>#REF!</v>
      </c>
      <c r="DA1839" s="12" t="e">
        <f>IF(Wedstrijden!#REF!="x","M","")</f>
        <v>#REF!</v>
      </c>
      <c r="DB1839" s="12" t="e">
        <f>IF(Wedstrijden!#REF!="x","Z","")</f>
        <v>#REF!</v>
      </c>
      <c r="DC1839" s="12" t="e">
        <f>IF(Wedstrijden!#REF!="x","ZZ","")</f>
        <v>#REF!</v>
      </c>
      <c r="DD1839" s="12" t="e">
        <f>IF(Wedstrijden!#REF!="x","1.40","")</f>
        <v>#REF!</v>
      </c>
      <c r="DE1839" s="12">
        <f>IF(COUNTA(Wedstrijden!#REF!)&lt;&gt;0,6,"")</f>
        <v>6</v>
      </c>
      <c r="DF1839" s="12">
        <f t="shared" si="172"/>
        <v>2</v>
      </c>
      <c r="DG1839" s="12" t="e">
        <f>IF(Wedstrijden!#REF!="x","L","")</f>
        <v>#REF!</v>
      </c>
      <c r="DH1839" s="12" t="e">
        <f>IF(Wedstrijden!#REF!="x","M","")</f>
        <v>#REF!</v>
      </c>
      <c r="DI1839" s="12" t="e">
        <f>IF(Wedstrijden!#REF!="x","Z","")</f>
        <v>#REF!</v>
      </c>
      <c r="DJ1839" s="12" t="e">
        <f>IF(Wedstrijden!#REF!="x","Z","")</f>
        <v>#REF!</v>
      </c>
      <c r="DK1839" s="12">
        <f>IF(COUNTA(Wedstrijden!#REF!)&lt;&gt;0,6,"")</f>
        <v>6</v>
      </c>
      <c r="DL1839" s="12">
        <f t="shared" si="173"/>
        <v>1</v>
      </c>
      <c r="DM1839" s="12" t="e">
        <f>IF(Wedstrijden!#REF!="x","L","")</f>
        <v>#REF!</v>
      </c>
      <c r="DN1839" s="12" t="e">
        <f>IF(Wedstrijden!#REF!="x","M","")</f>
        <v>#REF!</v>
      </c>
      <c r="DO1839" s="12" t="e">
        <f>IF(Wedstrijden!#REF!="x","Z","")</f>
        <v>#REF!</v>
      </c>
      <c r="DP1839" s="12" t="e">
        <f>IF(Wedstrijden!#REF!="x","Z","")</f>
        <v>#REF!</v>
      </c>
    </row>
    <row r="1840" spans="1:120" ht="15" x14ac:dyDescent="0.25">
      <c r="A1840" s="14">
        <f>Wedstrijden!A1851</f>
        <v>0</v>
      </c>
      <c r="B1840" s="12" t="str">
        <f>IFERROR(VLOOKUP(Wedstrijden!C1851,Wedstrijdlocaties!$B$2:$E$500,2,FALSE),"")</f>
        <v/>
      </c>
      <c r="C1840" s="12" t="str">
        <f>Wedstrijden!D1851</f>
        <v/>
      </c>
      <c r="D1840" s="12" t="str">
        <f>IFERROR(VLOOKUP(Wedstrijden!E1851,Organisaties!$B$2:$C$500,2,FALSE),"")</f>
        <v/>
      </c>
      <c r="E1840" s="12" t="str">
        <f>IFERROR(VLOOKUP(Wedstrijden!E1851,Organisaties!$B$2:$G$500,5,FALSE),"")</f>
        <v/>
      </c>
      <c r="F1840" s="12" t="e">
        <f>IF(Wedstrijden!#REF!&lt;&gt;"",Wedstrijden!#REF!,"")</f>
        <v>#REF!</v>
      </c>
      <c r="G1840" s="12">
        <f>IF(Wedstrijden!K1851="Indoor",1,0)</f>
        <v>0</v>
      </c>
      <c r="H1840" s="12">
        <f>Wedstrijden!L1851</f>
        <v>0</v>
      </c>
      <c r="I1840" s="12" t="str">
        <f>IF(Wedstrijden!J1851="Nee",0,IF(Wedstrijden!J1851="Ja",1,""))</f>
        <v/>
      </c>
      <c r="J1840" s="12" t="str">
        <f>IF(Wedstrijden!M1851&lt;&gt;"",Wedstrijden!M1851,"")</f>
        <v/>
      </c>
      <c r="BJ1840" s="12">
        <f>IF(COUNTA(Wedstrijden!#REF!)&lt;&gt;0,1,"")</f>
        <v>1</v>
      </c>
      <c r="BK1840" s="12">
        <f t="shared" si="168"/>
        <v>2</v>
      </c>
      <c r="BL1840" s="12" t="e">
        <f>IF(Wedstrijden!#REF!="x","AA","")</f>
        <v>#REF!</v>
      </c>
      <c r="BM1840" s="12" t="e">
        <f>IF(Wedstrijden!#REF!="x","A","")</f>
        <v>#REF!</v>
      </c>
      <c r="BN1840" s="12" t="e">
        <f>IF(Wedstrijden!#REF!="x","B1","")</f>
        <v>#REF!</v>
      </c>
      <c r="BO1840" s="12" t="e">
        <f>IF(Wedstrijden!#REF!="x","BB","")</f>
        <v>#REF!</v>
      </c>
      <c r="BP1840" s="12" t="e">
        <f>IF(Wedstrijden!#REF!="x","B","")</f>
        <v>#REF!</v>
      </c>
      <c r="BQ1840" s="12" t="e">
        <f>IF(Wedstrijden!#REF!="x","L1","")</f>
        <v>#REF!</v>
      </c>
      <c r="BR1840" s="12" t="e">
        <f>IF(Wedstrijden!#REF!="x","L2","")</f>
        <v>#REF!</v>
      </c>
      <c r="BS1840" s="12" t="e">
        <f>IF(Wedstrijden!#REF!="x","M1","")</f>
        <v>#REF!</v>
      </c>
      <c r="BT1840" s="12" t="e">
        <f>IF(Wedstrijden!#REF!="x","M2","")</f>
        <v>#REF!</v>
      </c>
      <c r="BU1840" s="12" t="e">
        <f>IF(Wedstrijden!#REF!="x","Z1","")</f>
        <v>#REF!</v>
      </c>
      <c r="BV1840" s="12" t="e">
        <f>IF(Wedstrijden!#REF!="x","Z2","")</f>
        <v>#REF!</v>
      </c>
      <c r="BW1840" s="12">
        <f>IF(COUNTA(Wedstrijden!#REF!)&lt;&gt;0,1,"")</f>
        <v>1</v>
      </c>
      <c r="BX1840" s="12">
        <f t="shared" si="169"/>
        <v>1</v>
      </c>
      <c r="BY1840" s="12" t="e">
        <f>IF(Wedstrijden!#REF!="x","BB","")</f>
        <v>#REF!</v>
      </c>
      <c r="BZ1840" s="12" t="e">
        <f>IF(Wedstrijden!#REF!="x","B","")</f>
        <v>#REF!</v>
      </c>
      <c r="CA1840" s="12" t="e">
        <f>IF(Wedstrijden!#REF!="x","L1","")</f>
        <v>#REF!</v>
      </c>
      <c r="CB1840" s="12" t="e">
        <f>IF(Wedstrijden!#REF!="x","L2","")</f>
        <v>#REF!</v>
      </c>
      <c r="CC1840" s="12" t="e">
        <f>IF(Wedstrijden!#REF!="x","M1","")</f>
        <v>#REF!</v>
      </c>
      <c r="CD1840" s="12" t="e">
        <f>IF(Wedstrijden!#REF!="x","M2","")</f>
        <v>#REF!</v>
      </c>
      <c r="CE1840" s="12" t="e">
        <f>IF(Wedstrijden!#REF!="x","Z1","")</f>
        <v>#REF!</v>
      </c>
      <c r="CF1840" s="12" t="e">
        <f>IF(Wedstrijden!#REF!="x","Z2","")</f>
        <v>#REF!</v>
      </c>
      <c r="CG1840" s="12" t="e">
        <f>IF(Wedstrijden!#REF!="x","ZZL","")</f>
        <v>#REF!</v>
      </c>
      <c r="CL1840" s="12">
        <f>IF(COUNTA(Wedstrijden!#REF!)&lt;&gt;0,2,"")</f>
        <v>2</v>
      </c>
      <c r="CM1840" s="12">
        <f t="shared" si="170"/>
        <v>2</v>
      </c>
      <c r="CN1840" s="12" t="e">
        <f>IF(Wedstrijden!#REF!="x","AA","")</f>
        <v>#REF!</v>
      </c>
      <c r="CO1840" s="12" t="e">
        <f>IF(Wedstrijden!#REF!="x","A","")</f>
        <v>#REF!</v>
      </c>
      <c r="CP1840" s="12" t="e">
        <f>IF(Wedstrijden!#REF!="x","BB","")</f>
        <v>#REF!</v>
      </c>
      <c r="CQ1840" s="12" t="e">
        <f>IF(Wedstrijden!#REF!="x","B","")</f>
        <v>#REF!</v>
      </c>
      <c r="CR1840" s="12" t="e">
        <f>IF(Wedstrijden!#REF!="x","L","")</f>
        <v>#REF!</v>
      </c>
      <c r="CS1840" s="12" t="e">
        <f>IF(Wedstrijden!#REF!="x","M","")</f>
        <v>#REF!</v>
      </c>
      <c r="CT1840" s="12" t="e">
        <f>IF(Wedstrijden!#REF!="x","Z","")</f>
        <v>#REF!</v>
      </c>
      <c r="CU1840" s="12" t="e">
        <f>IF(Wedstrijden!#REF!="x","ZZ","")</f>
        <v>#REF!</v>
      </c>
      <c r="CV1840" s="12">
        <f>IF(COUNTA(Wedstrijden!#REF!)&lt;&gt;0,2,"")</f>
        <v>2</v>
      </c>
      <c r="CW1840" s="12">
        <f t="shared" si="171"/>
        <v>1</v>
      </c>
      <c r="CX1840" s="12" t="e">
        <f>IF(Wedstrijden!#REF!="x","BB","")</f>
        <v>#REF!</v>
      </c>
      <c r="CY1840" s="12" t="e">
        <f>IF(Wedstrijden!#REF!="x","B","")</f>
        <v>#REF!</v>
      </c>
      <c r="CZ1840" s="12" t="e">
        <f>IF(Wedstrijden!#REF!="x","L","")</f>
        <v>#REF!</v>
      </c>
      <c r="DA1840" s="12" t="e">
        <f>IF(Wedstrijden!#REF!="x","M","")</f>
        <v>#REF!</v>
      </c>
      <c r="DB1840" s="12" t="e">
        <f>IF(Wedstrijden!#REF!="x","Z","")</f>
        <v>#REF!</v>
      </c>
      <c r="DC1840" s="12" t="e">
        <f>IF(Wedstrijden!#REF!="x","ZZ","")</f>
        <v>#REF!</v>
      </c>
      <c r="DD1840" s="12" t="e">
        <f>IF(Wedstrijden!#REF!="x","1.40","")</f>
        <v>#REF!</v>
      </c>
      <c r="DE1840" s="12">
        <f>IF(COUNTA(Wedstrijden!#REF!)&lt;&gt;0,6,"")</f>
        <v>6</v>
      </c>
      <c r="DF1840" s="12">
        <f t="shared" si="172"/>
        <v>2</v>
      </c>
      <c r="DG1840" s="12" t="e">
        <f>IF(Wedstrijden!#REF!="x","L","")</f>
        <v>#REF!</v>
      </c>
      <c r="DH1840" s="12" t="e">
        <f>IF(Wedstrijden!#REF!="x","M","")</f>
        <v>#REF!</v>
      </c>
      <c r="DI1840" s="12" t="e">
        <f>IF(Wedstrijden!#REF!="x","Z","")</f>
        <v>#REF!</v>
      </c>
      <c r="DJ1840" s="12" t="e">
        <f>IF(Wedstrijden!#REF!="x","Z","")</f>
        <v>#REF!</v>
      </c>
      <c r="DK1840" s="12">
        <f>IF(COUNTA(Wedstrijden!#REF!)&lt;&gt;0,6,"")</f>
        <v>6</v>
      </c>
      <c r="DL1840" s="12">
        <f t="shared" si="173"/>
        <v>1</v>
      </c>
      <c r="DM1840" s="12" t="e">
        <f>IF(Wedstrijden!#REF!="x","L","")</f>
        <v>#REF!</v>
      </c>
      <c r="DN1840" s="12" t="e">
        <f>IF(Wedstrijden!#REF!="x","M","")</f>
        <v>#REF!</v>
      </c>
      <c r="DO1840" s="12" t="e">
        <f>IF(Wedstrijden!#REF!="x","Z","")</f>
        <v>#REF!</v>
      </c>
      <c r="DP1840" s="12" t="e">
        <f>IF(Wedstrijden!#REF!="x","Z","")</f>
        <v>#REF!</v>
      </c>
    </row>
    <row r="1841" spans="1:120" ht="15" x14ac:dyDescent="0.25">
      <c r="A1841" s="14">
        <f>Wedstrijden!A1852</f>
        <v>0</v>
      </c>
      <c r="B1841" s="12" t="str">
        <f>IFERROR(VLOOKUP(Wedstrijden!C1852,Wedstrijdlocaties!$B$2:$E$500,2,FALSE),"")</f>
        <v/>
      </c>
      <c r="C1841" s="12" t="str">
        <f>Wedstrijden!D1852</f>
        <v/>
      </c>
      <c r="D1841" s="12" t="str">
        <f>IFERROR(VLOOKUP(Wedstrijden!E1852,Organisaties!$B$2:$C$500,2,FALSE),"")</f>
        <v/>
      </c>
      <c r="E1841" s="12" t="str">
        <f>IFERROR(VLOOKUP(Wedstrijden!E1852,Organisaties!$B$2:$G$500,5,FALSE),"")</f>
        <v/>
      </c>
      <c r="F1841" s="12" t="e">
        <f>IF(Wedstrijden!#REF!&lt;&gt;"",Wedstrijden!#REF!,"")</f>
        <v>#REF!</v>
      </c>
      <c r="G1841" s="12">
        <f>IF(Wedstrijden!K1852="Indoor",1,0)</f>
        <v>0</v>
      </c>
      <c r="H1841" s="12">
        <f>Wedstrijden!L1852</f>
        <v>0</v>
      </c>
      <c r="I1841" s="12" t="str">
        <f>IF(Wedstrijden!J1852="Nee",0,IF(Wedstrijden!J1852="Ja",1,""))</f>
        <v/>
      </c>
      <c r="J1841" s="12" t="str">
        <f>IF(Wedstrijden!M1852&lt;&gt;"",Wedstrijden!M1852,"")</f>
        <v/>
      </c>
      <c r="BJ1841" s="12">
        <f>IF(COUNTA(Wedstrijden!#REF!)&lt;&gt;0,1,"")</f>
        <v>1</v>
      </c>
      <c r="BK1841" s="12">
        <f t="shared" si="168"/>
        <v>2</v>
      </c>
      <c r="BL1841" s="12" t="e">
        <f>IF(Wedstrijden!#REF!="x","AA","")</f>
        <v>#REF!</v>
      </c>
      <c r="BM1841" s="12" t="e">
        <f>IF(Wedstrijden!#REF!="x","A","")</f>
        <v>#REF!</v>
      </c>
      <c r="BN1841" s="12" t="e">
        <f>IF(Wedstrijden!#REF!="x","B1","")</f>
        <v>#REF!</v>
      </c>
      <c r="BO1841" s="12" t="e">
        <f>IF(Wedstrijden!#REF!="x","BB","")</f>
        <v>#REF!</v>
      </c>
      <c r="BP1841" s="12" t="e">
        <f>IF(Wedstrijden!#REF!="x","B","")</f>
        <v>#REF!</v>
      </c>
      <c r="BQ1841" s="12" t="e">
        <f>IF(Wedstrijden!#REF!="x","L1","")</f>
        <v>#REF!</v>
      </c>
      <c r="BR1841" s="12" t="e">
        <f>IF(Wedstrijden!#REF!="x","L2","")</f>
        <v>#REF!</v>
      </c>
      <c r="BS1841" s="12" t="e">
        <f>IF(Wedstrijden!#REF!="x","M1","")</f>
        <v>#REF!</v>
      </c>
      <c r="BT1841" s="12" t="e">
        <f>IF(Wedstrijden!#REF!="x","M2","")</f>
        <v>#REF!</v>
      </c>
      <c r="BU1841" s="12" t="e">
        <f>IF(Wedstrijden!#REF!="x","Z1","")</f>
        <v>#REF!</v>
      </c>
      <c r="BV1841" s="12" t="e">
        <f>IF(Wedstrijden!#REF!="x","Z2","")</f>
        <v>#REF!</v>
      </c>
      <c r="BW1841" s="12">
        <f>IF(COUNTA(Wedstrijden!#REF!)&lt;&gt;0,1,"")</f>
        <v>1</v>
      </c>
      <c r="BX1841" s="12">
        <f t="shared" si="169"/>
        <v>1</v>
      </c>
      <c r="BY1841" s="12" t="e">
        <f>IF(Wedstrijden!#REF!="x","BB","")</f>
        <v>#REF!</v>
      </c>
      <c r="BZ1841" s="12" t="e">
        <f>IF(Wedstrijden!#REF!="x","B","")</f>
        <v>#REF!</v>
      </c>
      <c r="CA1841" s="12" t="e">
        <f>IF(Wedstrijden!#REF!="x","L1","")</f>
        <v>#REF!</v>
      </c>
      <c r="CB1841" s="12" t="e">
        <f>IF(Wedstrijden!#REF!="x","L2","")</f>
        <v>#REF!</v>
      </c>
      <c r="CC1841" s="12" t="e">
        <f>IF(Wedstrijden!#REF!="x","M1","")</f>
        <v>#REF!</v>
      </c>
      <c r="CD1841" s="12" t="e">
        <f>IF(Wedstrijden!#REF!="x","M2","")</f>
        <v>#REF!</v>
      </c>
      <c r="CE1841" s="12" t="e">
        <f>IF(Wedstrijden!#REF!="x","Z1","")</f>
        <v>#REF!</v>
      </c>
      <c r="CF1841" s="12" t="e">
        <f>IF(Wedstrijden!#REF!="x","Z2","")</f>
        <v>#REF!</v>
      </c>
      <c r="CG1841" s="12" t="e">
        <f>IF(Wedstrijden!#REF!="x","ZZL","")</f>
        <v>#REF!</v>
      </c>
      <c r="CL1841" s="12">
        <f>IF(COUNTA(Wedstrijden!#REF!)&lt;&gt;0,2,"")</f>
        <v>2</v>
      </c>
      <c r="CM1841" s="12">
        <f t="shared" si="170"/>
        <v>2</v>
      </c>
      <c r="CN1841" s="12" t="e">
        <f>IF(Wedstrijden!#REF!="x","AA","")</f>
        <v>#REF!</v>
      </c>
      <c r="CO1841" s="12" t="e">
        <f>IF(Wedstrijden!#REF!="x","A","")</f>
        <v>#REF!</v>
      </c>
      <c r="CP1841" s="12" t="e">
        <f>IF(Wedstrijden!#REF!="x","BB","")</f>
        <v>#REF!</v>
      </c>
      <c r="CQ1841" s="12" t="e">
        <f>IF(Wedstrijden!#REF!="x","B","")</f>
        <v>#REF!</v>
      </c>
      <c r="CR1841" s="12" t="e">
        <f>IF(Wedstrijden!#REF!="x","L","")</f>
        <v>#REF!</v>
      </c>
      <c r="CS1841" s="12" t="e">
        <f>IF(Wedstrijden!#REF!="x","M","")</f>
        <v>#REF!</v>
      </c>
      <c r="CT1841" s="12" t="e">
        <f>IF(Wedstrijden!#REF!="x","Z","")</f>
        <v>#REF!</v>
      </c>
      <c r="CU1841" s="12" t="e">
        <f>IF(Wedstrijden!#REF!="x","ZZ","")</f>
        <v>#REF!</v>
      </c>
      <c r="CV1841" s="12">
        <f>IF(COUNTA(Wedstrijden!#REF!)&lt;&gt;0,2,"")</f>
        <v>2</v>
      </c>
      <c r="CW1841" s="12">
        <f t="shared" si="171"/>
        <v>1</v>
      </c>
      <c r="CX1841" s="12" t="e">
        <f>IF(Wedstrijden!#REF!="x","BB","")</f>
        <v>#REF!</v>
      </c>
      <c r="CY1841" s="12" t="e">
        <f>IF(Wedstrijden!#REF!="x","B","")</f>
        <v>#REF!</v>
      </c>
      <c r="CZ1841" s="12" t="e">
        <f>IF(Wedstrijden!#REF!="x","L","")</f>
        <v>#REF!</v>
      </c>
      <c r="DA1841" s="12" t="e">
        <f>IF(Wedstrijden!#REF!="x","M","")</f>
        <v>#REF!</v>
      </c>
      <c r="DB1841" s="12" t="e">
        <f>IF(Wedstrijden!#REF!="x","Z","")</f>
        <v>#REF!</v>
      </c>
      <c r="DC1841" s="12" t="e">
        <f>IF(Wedstrijden!#REF!="x","ZZ","")</f>
        <v>#REF!</v>
      </c>
      <c r="DD1841" s="12" t="e">
        <f>IF(Wedstrijden!#REF!="x","1.40","")</f>
        <v>#REF!</v>
      </c>
      <c r="DE1841" s="12">
        <f>IF(COUNTA(Wedstrijden!#REF!)&lt;&gt;0,6,"")</f>
        <v>6</v>
      </c>
      <c r="DF1841" s="12">
        <f t="shared" si="172"/>
        <v>2</v>
      </c>
      <c r="DG1841" s="12" t="e">
        <f>IF(Wedstrijden!#REF!="x","L","")</f>
        <v>#REF!</v>
      </c>
      <c r="DH1841" s="12" t="e">
        <f>IF(Wedstrijden!#REF!="x","M","")</f>
        <v>#REF!</v>
      </c>
      <c r="DI1841" s="12" t="e">
        <f>IF(Wedstrijden!#REF!="x","Z","")</f>
        <v>#REF!</v>
      </c>
      <c r="DJ1841" s="12" t="e">
        <f>IF(Wedstrijden!#REF!="x","Z","")</f>
        <v>#REF!</v>
      </c>
      <c r="DK1841" s="12">
        <f>IF(COUNTA(Wedstrijden!#REF!)&lt;&gt;0,6,"")</f>
        <v>6</v>
      </c>
      <c r="DL1841" s="12">
        <f t="shared" si="173"/>
        <v>1</v>
      </c>
      <c r="DM1841" s="12" t="e">
        <f>IF(Wedstrijden!#REF!="x","L","")</f>
        <v>#REF!</v>
      </c>
      <c r="DN1841" s="12" t="e">
        <f>IF(Wedstrijden!#REF!="x","M","")</f>
        <v>#REF!</v>
      </c>
      <c r="DO1841" s="12" t="e">
        <f>IF(Wedstrijden!#REF!="x","Z","")</f>
        <v>#REF!</v>
      </c>
      <c r="DP1841" s="12" t="e">
        <f>IF(Wedstrijden!#REF!="x","Z","")</f>
        <v>#REF!</v>
      </c>
    </row>
    <row r="1842" spans="1:120" ht="15" x14ac:dyDescent="0.25">
      <c r="A1842" s="14">
        <f>Wedstrijden!A1853</f>
        <v>0</v>
      </c>
      <c r="B1842" s="12" t="str">
        <f>IFERROR(VLOOKUP(Wedstrijden!C1853,Wedstrijdlocaties!$B$2:$E$500,2,FALSE),"")</f>
        <v/>
      </c>
      <c r="C1842" s="12" t="str">
        <f>Wedstrijden!D1853</f>
        <v/>
      </c>
      <c r="D1842" s="12" t="str">
        <f>IFERROR(VLOOKUP(Wedstrijden!E1853,Organisaties!$B$2:$C$500,2,FALSE),"")</f>
        <v/>
      </c>
      <c r="E1842" s="12" t="str">
        <f>IFERROR(VLOOKUP(Wedstrijden!E1853,Organisaties!$B$2:$G$500,5,FALSE),"")</f>
        <v/>
      </c>
      <c r="F1842" s="12" t="e">
        <f>IF(Wedstrijden!#REF!&lt;&gt;"",Wedstrijden!#REF!,"")</f>
        <v>#REF!</v>
      </c>
      <c r="G1842" s="12">
        <f>IF(Wedstrijden!K1853="Indoor",1,0)</f>
        <v>0</v>
      </c>
      <c r="H1842" s="12">
        <f>Wedstrijden!L1853</f>
        <v>0</v>
      </c>
      <c r="I1842" s="12" t="str">
        <f>IF(Wedstrijden!J1853="Nee",0,IF(Wedstrijden!J1853="Ja",1,""))</f>
        <v/>
      </c>
      <c r="J1842" s="12" t="str">
        <f>IF(Wedstrijden!M1853&lt;&gt;"",Wedstrijden!M1853,"")</f>
        <v/>
      </c>
      <c r="BJ1842" s="12">
        <f>IF(COUNTA(Wedstrijden!#REF!)&lt;&gt;0,1,"")</f>
        <v>1</v>
      </c>
      <c r="BK1842" s="12">
        <f t="shared" si="168"/>
        <v>2</v>
      </c>
      <c r="BL1842" s="12" t="e">
        <f>IF(Wedstrijden!#REF!="x","AA","")</f>
        <v>#REF!</v>
      </c>
      <c r="BM1842" s="12" t="e">
        <f>IF(Wedstrijden!#REF!="x","A","")</f>
        <v>#REF!</v>
      </c>
      <c r="BN1842" s="12" t="e">
        <f>IF(Wedstrijden!#REF!="x","B1","")</f>
        <v>#REF!</v>
      </c>
      <c r="BO1842" s="12" t="e">
        <f>IF(Wedstrijden!#REF!="x","BB","")</f>
        <v>#REF!</v>
      </c>
      <c r="BP1842" s="12" t="e">
        <f>IF(Wedstrijden!#REF!="x","B","")</f>
        <v>#REF!</v>
      </c>
      <c r="BQ1842" s="12" t="e">
        <f>IF(Wedstrijden!#REF!="x","L1","")</f>
        <v>#REF!</v>
      </c>
      <c r="BR1842" s="12" t="e">
        <f>IF(Wedstrijden!#REF!="x","L2","")</f>
        <v>#REF!</v>
      </c>
      <c r="BS1842" s="12" t="e">
        <f>IF(Wedstrijden!#REF!="x","M1","")</f>
        <v>#REF!</v>
      </c>
      <c r="BT1842" s="12" t="e">
        <f>IF(Wedstrijden!#REF!="x","M2","")</f>
        <v>#REF!</v>
      </c>
      <c r="BU1842" s="12" t="e">
        <f>IF(Wedstrijden!#REF!="x","Z1","")</f>
        <v>#REF!</v>
      </c>
      <c r="BV1842" s="12" t="e">
        <f>IF(Wedstrijden!#REF!="x","Z2","")</f>
        <v>#REF!</v>
      </c>
      <c r="BW1842" s="12">
        <f>IF(COUNTA(Wedstrijden!#REF!)&lt;&gt;0,1,"")</f>
        <v>1</v>
      </c>
      <c r="BX1842" s="12">
        <f t="shared" si="169"/>
        <v>1</v>
      </c>
      <c r="BY1842" s="12" t="e">
        <f>IF(Wedstrijden!#REF!="x","BB","")</f>
        <v>#REF!</v>
      </c>
      <c r="BZ1842" s="12" t="e">
        <f>IF(Wedstrijden!#REF!="x","B","")</f>
        <v>#REF!</v>
      </c>
      <c r="CA1842" s="12" t="e">
        <f>IF(Wedstrijden!#REF!="x","L1","")</f>
        <v>#REF!</v>
      </c>
      <c r="CB1842" s="12" t="e">
        <f>IF(Wedstrijden!#REF!="x","L2","")</f>
        <v>#REF!</v>
      </c>
      <c r="CC1842" s="12" t="e">
        <f>IF(Wedstrijden!#REF!="x","M1","")</f>
        <v>#REF!</v>
      </c>
      <c r="CD1842" s="12" t="e">
        <f>IF(Wedstrijden!#REF!="x","M2","")</f>
        <v>#REF!</v>
      </c>
      <c r="CE1842" s="12" t="e">
        <f>IF(Wedstrijden!#REF!="x","Z1","")</f>
        <v>#REF!</v>
      </c>
      <c r="CF1842" s="12" t="e">
        <f>IF(Wedstrijden!#REF!="x","Z2","")</f>
        <v>#REF!</v>
      </c>
      <c r="CG1842" s="12" t="e">
        <f>IF(Wedstrijden!#REF!="x","ZZL","")</f>
        <v>#REF!</v>
      </c>
      <c r="CL1842" s="12">
        <f>IF(COUNTA(Wedstrijden!#REF!)&lt;&gt;0,2,"")</f>
        <v>2</v>
      </c>
      <c r="CM1842" s="12">
        <f t="shared" si="170"/>
        <v>2</v>
      </c>
      <c r="CN1842" s="12" t="e">
        <f>IF(Wedstrijden!#REF!="x","AA","")</f>
        <v>#REF!</v>
      </c>
      <c r="CO1842" s="12" t="e">
        <f>IF(Wedstrijden!#REF!="x","A","")</f>
        <v>#REF!</v>
      </c>
      <c r="CP1842" s="12" t="e">
        <f>IF(Wedstrijden!#REF!="x","BB","")</f>
        <v>#REF!</v>
      </c>
      <c r="CQ1842" s="12" t="e">
        <f>IF(Wedstrijden!#REF!="x","B","")</f>
        <v>#REF!</v>
      </c>
      <c r="CR1842" s="12" t="e">
        <f>IF(Wedstrijden!#REF!="x","L","")</f>
        <v>#REF!</v>
      </c>
      <c r="CS1842" s="12" t="e">
        <f>IF(Wedstrijden!#REF!="x","M","")</f>
        <v>#REF!</v>
      </c>
      <c r="CT1842" s="12" t="e">
        <f>IF(Wedstrijden!#REF!="x","Z","")</f>
        <v>#REF!</v>
      </c>
      <c r="CU1842" s="12" t="e">
        <f>IF(Wedstrijden!#REF!="x","ZZ","")</f>
        <v>#REF!</v>
      </c>
      <c r="CV1842" s="12">
        <f>IF(COUNTA(Wedstrijden!#REF!)&lt;&gt;0,2,"")</f>
        <v>2</v>
      </c>
      <c r="CW1842" s="12">
        <f t="shared" si="171"/>
        <v>1</v>
      </c>
      <c r="CX1842" s="12" t="e">
        <f>IF(Wedstrijden!#REF!="x","BB","")</f>
        <v>#REF!</v>
      </c>
      <c r="CY1842" s="12" t="e">
        <f>IF(Wedstrijden!#REF!="x","B","")</f>
        <v>#REF!</v>
      </c>
      <c r="CZ1842" s="12" t="e">
        <f>IF(Wedstrijden!#REF!="x","L","")</f>
        <v>#REF!</v>
      </c>
      <c r="DA1842" s="12" t="e">
        <f>IF(Wedstrijden!#REF!="x","M","")</f>
        <v>#REF!</v>
      </c>
      <c r="DB1842" s="12" t="e">
        <f>IF(Wedstrijden!#REF!="x","Z","")</f>
        <v>#REF!</v>
      </c>
      <c r="DC1842" s="12" t="e">
        <f>IF(Wedstrijden!#REF!="x","ZZ","")</f>
        <v>#REF!</v>
      </c>
      <c r="DD1842" s="12" t="e">
        <f>IF(Wedstrijden!#REF!="x","1.40","")</f>
        <v>#REF!</v>
      </c>
      <c r="DE1842" s="12">
        <f>IF(COUNTA(Wedstrijden!#REF!)&lt;&gt;0,6,"")</f>
        <v>6</v>
      </c>
      <c r="DF1842" s="12">
        <f t="shared" si="172"/>
        <v>2</v>
      </c>
      <c r="DG1842" s="12" t="e">
        <f>IF(Wedstrijden!#REF!="x","L","")</f>
        <v>#REF!</v>
      </c>
      <c r="DH1842" s="12" t="e">
        <f>IF(Wedstrijden!#REF!="x","M","")</f>
        <v>#REF!</v>
      </c>
      <c r="DI1842" s="12" t="e">
        <f>IF(Wedstrijden!#REF!="x","Z","")</f>
        <v>#REF!</v>
      </c>
      <c r="DJ1842" s="12" t="e">
        <f>IF(Wedstrijden!#REF!="x","Z","")</f>
        <v>#REF!</v>
      </c>
      <c r="DK1842" s="12">
        <f>IF(COUNTA(Wedstrijden!#REF!)&lt;&gt;0,6,"")</f>
        <v>6</v>
      </c>
      <c r="DL1842" s="12">
        <f t="shared" si="173"/>
        <v>1</v>
      </c>
      <c r="DM1842" s="12" t="e">
        <f>IF(Wedstrijden!#REF!="x","L","")</f>
        <v>#REF!</v>
      </c>
      <c r="DN1842" s="12" t="e">
        <f>IF(Wedstrijden!#REF!="x","M","")</f>
        <v>#REF!</v>
      </c>
      <c r="DO1842" s="12" t="e">
        <f>IF(Wedstrijden!#REF!="x","Z","")</f>
        <v>#REF!</v>
      </c>
      <c r="DP1842" s="12" t="e">
        <f>IF(Wedstrijden!#REF!="x","Z","")</f>
        <v>#REF!</v>
      </c>
    </row>
    <row r="1843" spans="1:120" ht="15" x14ac:dyDescent="0.25">
      <c r="A1843" s="14">
        <f>Wedstrijden!A1854</f>
        <v>0</v>
      </c>
      <c r="B1843" s="12" t="str">
        <f>IFERROR(VLOOKUP(Wedstrijden!C1854,Wedstrijdlocaties!$B$2:$E$500,2,FALSE),"")</f>
        <v/>
      </c>
      <c r="C1843" s="12" t="str">
        <f>Wedstrijden!D1854</f>
        <v/>
      </c>
      <c r="D1843" s="12" t="str">
        <f>IFERROR(VLOOKUP(Wedstrijden!E1854,Organisaties!$B$2:$C$500,2,FALSE),"")</f>
        <v/>
      </c>
      <c r="E1843" s="12" t="str">
        <f>IFERROR(VLOOKUP(Wedstrijden!E1854,Organisaties!$B$2:$G$500,5,FALSE),"")</f>
        <v/>
      </c>
      <c r="F1843" s="12" t="e">
        <f>IF(Wedstrijden!#REF!&lt;&gt;"",Wedstrijden!#REF!,"")</f>
        <v>#REF!</v>
      </c>
      <c r="G1843" s="12">
        <f>IF(Wedstrijden!K1854="Indoor",1,0)</f>
        <v>0</v>
      </c>
      <c r="H1843" s="12">
        <f>Wedstrijden!L1854</f>
        <v>0</v>
      </c>
      <c r="I1843" s="12" t="str">
        <f>IF(Wedstrijden!J1854="Nee",0,IF(Wedstrijden!J1854="Ja",1,""))</f>
        <v/>
      </c>
      <c r="J1843" s="12" t="str">
        <f>IF(Wedstrijden!M1854&lt;&gt;"",Wedstrijden!M1854,"")</f>
        <v/>
      </c>
      <c r="BJ1843" s="12">
        <f>IF(COUNTA(Wedstrijden!#REF!)&lt;&gt;0,1,"")</f>
        <v>1</v>
      </c>
      <c r="BK1843" s="12">
        <f t="shared" si="168"/>
        <v>2</v>
      </c>
      <c r="BL1843" s="12" t="e">
        <f>IF(Wedstrijden!#REF!="x","AA","")</f>
        <v>#REF!</v>
      </c>
      <c r="BM1843" s="12" t="e">
        <f>IF(Wedstrijden!#REF!="x","A","")</f>
        <v>#REF!</v>
      </c>
      <c r="BN1843" s="12" t="e">
        <f>IF(Wedstrijden!#REF!="x","B1","")</f>
        <v>#REF!</v>
      </c>
      <c r="BO1843" s="12" t="e">
        <f>IF(Wedstrijden!#REF!="x","BB","")</f>
        <v>#REF!</v>
      </c>
      <c r="BP1843" s="12" t="e">
        <f>IF(Wedstrijden!#REF!="x","B","")</f>
        <v>#REF!</v>
      </c>
      <c r="BQ1843" s="12" t="e">
        <f>IF(Wedstrijden!#REF!="x","L1","")</f>
        <v>#REF!</v>
      </c>
      <c r="BR1843" s="12" t="e">
        <f>IF(Wedstrijden!#REF!="x","L2","")</f>
        <v>#REF!</v>
      </c>
      <c r="BS1843" s="12" t="e">
        <f>IF(Wedstrijden!#REF!="x","M1","")</f>
        <v>#REF!</v>
      </c>
      <c r="BT1843" s="12" t="e">
        <f>IF(Wedstrijden!#REF!="x","M2","")</f>
        <v>#REF!</v>
      </c>
      <c r="BU1843" s="12" t="e">
        <f>IF(Wedstrijden!#REF!="x","Z1","")</f>
        <v>#REF!</v>
      </c>
      <c r="BV1843" s="12" t="e">
        <f>IF(Wedstrijden!#REF!="x","Z2","")</f>
        <v>#REF!</v>
      </c>
      <c r="BW1843" s="12">
        <f>IF(COUNTA(Wedstrijden!#REF!)&lt;&gt;0,1,"")</f>
        <v>1</v>
      </c>
      <c r="BX1843" s="12">
        <f t="shared" si="169"/>
        <v>1</v>
      </c>
      <c r="BY1843" s="12" t="e">
        <f>IF(Wedstrijden!#REF!="x","BB","")</f>
        <v>#REF!</v>
      </c>
      <c r="BZ1843" s="12" t="e">
        <f>IF(Wedstrijden!#REF!="x","B","")</f>
        <v>#REF!</v>
      </c>
      <c r="CA1843" s="12" t="e">
        <f>IF(Wedstrijden!#REF!="x","L1","")</f>
        <v>#REF!</v>
      </c>
      <c r="CB1843" s="12" t="e">
        <f>IF(Wedstrijden!#REF!="x","L2","")</f>
        <v>#REF!</v>
      </c>
      <c r="CC1843" s="12" t="e">
        <f>IF(Wedstrijden!#REF!="x","M1","")</f>
        <v>#REF!</v>
      </c>
      <c r="CD1843" s="12" t="e">
        <f>IF(Wedstrijden!#REF!="x","M2","")</f>
        <v>#REF!</v>
      </c>
      <c r="CE1843" s="12" t="e">
        <f>IF(Wedstrijden!#REF!="x","Z1","")</f>
        <v>#REF!</v>
      </c>
      <c r="CF1843" s="12" t="e">
        <f>IF(Wedstrijden!#REF!="x","Z2","")</f>
        <v>#REF!</v>
      </c>
      <c r="CG1843" s="12" t="e">
        <f>IF(Wedstrijden!#REF!="x","ZZL","")</f>
        <v>#REF!</v>
      </c>
      <c r="CL1843" s="12">
        <f>IF(COUNTA(Wedstrijden!#REF!)&lt;&gt;0,2,"")</f>
        <v>2</v>
      </c>
      <c r="CM1843" s="12">
        <f t="shared" si="170"/>
        <v>2</v>
      </c>
      <c r="CN1843" s="12" t="e">
        <f>IF(Wedstrijden!#REF!="x","AA","")</f>
        <v>#REF!</v>
      </c>
      <c r="CO1843" s="12" t="e">
        <f>IF(Wedstrijden!#REF!="x","A","")</f>
        <v>#REF!</v>
      </c>
      <c r="CP1843" s="12" t="e">
        <f>IF(Wedstrijden!#REF!="x","BB","")</f>
        <v>#REF!</v>
      </c>
      <c r="CQ1843" s="12" t="e">
        <f>IF(Wedstrijden!#REF!="x","B","")</f>
        <v>#REF!</v>
      </c>
      <c r="CR1843" s="12" t="e">
        <f>IF(Wedstrijden!#REF!="x","L","")</f>
        <v>#REF!</v>
      </c>
      <c r="CS1843" s="12" t="e">
        <f>IF(Wedstrijden!#REF!="x","M","")</f>
        <v>#REF!</v>
      </c>
      <c r="CT1843" s="12" t="e">
        <f>IF(Wedstrijden!#REF!="x","Z","")</f>
        <v>#REF!</v>
      </c>
      <c r="CU1843" s="12" t="e">
        <f>IF(Wedstrijden!#REF!="x","ZZ","")</f>
        <v>#REF!</v>
      </c>
      <c r="CV1843" s="12">
        <f>IF(COUNTA(Wedstrijden!#REF!)&lt;&gt;0,2,"")</f>
        <v>2</v>
      </c>
      <c r="CW1843" s="12">
        <f t="shared" si="171"/>
        <v>1</v>
      </c>
      <c r="CX1843" s="12" t="e">
        <f>IF(Wedstrijden!#REF!="x","BB","")</f>
        <v>#REF!</v>
      </c>
      <c r="CY1843" s="12" t="e">
        <f>IF(Wedstrijden!#REF!="x","B","")</f>
        <v>#REF!</v>
      </c>
      <c r="CZ1843" s="12" t="e">
        <f>IF(Wedstrijden!#REF!="x","L","")</f>
        <v>#REF!</v>
      </c>
      <c r="DA1843" s="12" t="e">
        <f>IF(Wedstrijden!#REF!="x","M","")</f>
        <v>#REF!</v>
      </c>
      <c r="DB1843" s="12" t="e">
        <f>IF(Wedstrijden!#REF!="x","Z","")</f>
        <v>#REF!</v>
      </c>
      <c r="DC1843" s="12" t="e">
        <f>IF(Wedstrijden!#REF!="x","ZZ","")</f>
        <v>#REF!</v>
      </c>
      <c r="DD1843" s="12" t="e">
        <f>IF(Wedstrijden!#REF!="x","1.40","")</f>
        <v>#REF!</v>
      </c>
      <c r="DE1843" s="12">
        <f>IF(COUNTA(Wedstrijden!#REF!)&lt;&gt;0,6,"")</f>
        <v>6</v>
      </c>
      <c r="DF1843" s="12">
        <f t="shared" si="172"/>
        <v>2</v>
      </c>
      <c r="DG1843" s="12" t="e">
        <f>IF(Wedstrijden!#REF!="x","L","")</f>
        <v>#REF!</v>
      </c>
      <c r="DH1843" s="12" t="e">
        <f>IF(Wedstrijden!#REF!="x","M","")</f>
        <v>#REF!</v>
      </c>
      <c r="DI1843" s="12" t="e">
        <f>IF(Wedstrijden!#REF!="x","Z","")</f>
        <v>#REF!</v>
      </c>
      <c r="DJ1843" s="12" t="e">
        <f>IF(Wedstrijden!#REF!="x","Z","")</f>
        <v>#REF!</v>
      </c>
      <c r="DK1843" s="12">
        <f>IF(COUNTA(Wedstrijden!#REF!)&lt;&gt;0,6,"")</f>
        <v>6</v>
      </c>
      <c r="DL1843" s="12">
        <f t="shared" si="173"/>
        <v>1</v>
      </c>
      <c r="DM1843" s="12" t="e">
        <f>IF(Wedstrijden!#REF!="x","L","")</f>
        <v>#REF!</v>
      </c>
      <c r="DN1843" s="12" t="e">
        <f>IF(Wedstrijden!#REF!="x","M","")</f>
        <v>#REF!</v>
      </c>
      <c r="DO1843" s="12" t="e">
        <f>IF(Wedstrijden!#REF!="x","Z","")</f>
        <v>#REF!</v>
      </c>
      <c r="DP1843" s="12" t="e">
        <f>IF(Wedstrijden!#REF!="x","Z","")</f>
        <v>#REF!</v>
      </c>
    </row>
    <row r="1844" spans="1:120" ht="15" x14ac:dyDescent="0.25">
      <c r="A1844" s="14">
        <f>Wedstrijden!A1855</f>
        <v>0</v>
      </c>
      <c r="B1844" s="12" t="str">
        <f>IFERROR(VLOOKUP(Wedstrijden!C1855,Wedstrijdlocaties!$B$2:$E$500,2,FALSE),"")</f>
        <v/>
      </c>
      <c r="C1844" s="12" t="str">
        <f>Wedstrijden!D1855</f>
        <v/>
      </c>
      <c r="D1844" s="12" t="str">
        <f>IFERROR(VLOOKUP(Wedstrijden!E1855,Organisaties!$B$2:$C$500,2,FALSE),"")</f>
        <v/>
      </c>
      <c r="E1844" s="12" t="str">
        <f>IFERROR(VLOOKUP(Wedstrijden!E1855,Organisaties!$B$2:$G$500,5,FALSE),"")</f>
        <v/>
      </c>
      <c r="F1844" s="12" t="e">
        <f>IF(Wedstrijden!#REF!&lt;&gt;"",Wedstrijden!#REF!,"")</f>
        <v>#REF!</v>
      </c>
      <c r="G1844" s="12">
        <f>IF(Wedstrijden!K1855="Indoor",1,0)</f>
        <v>0</v>
      </c>
      <c r="H1844" s="12">
        <f>Wedstrijden!L1855</f>
        <v>0</v>
      </c>
      <c r="I1844" s="12" t="str">
        <f>IF(Wedstrijden!J1855="Nee",0,IF(Wedstrijden!J1855="Ja",1,""))</f>
        <v/>
      </c>
      <c r="J1844" s="12" t="str">
        <f>IF(Wedstrijden!M1855&lt;&gt;"",Wedstrijden!M1855,"")</f>
        <v/>
      </c>
      <c r="BJ1844" s="12">
        <f>IF(COUNTA(Wedstrijden!#REF!)&lt;&gt;0,1,"")</f>
        <v>1</v>
      </c>
      <c r="BK1844" s="12">
        <f t="shared" si="168"/>
        <v>2</v>
      </c>
      <c r="BL1844" s="12" t="e">
        <f>IF(Wedstrijden!#REF!="x","AA","")</f>
        <v>#REF!</v>
      </c>
      <c r="BM1844" s="12" t="e">
        <f>IF(Wedstrijden!#REF!="x","A","")</f>
        <v>#REF!</v>
      </c>
      <c r="BN1844" s="12" t="e">
        <f>IF(Wedstrijden!#REF!="x","B1","")</f>
        <v>#REF!</v>
      </c>
      <c r="BO1844" s="12" t="e">
        <f>IF(Wedstrijden!#REF!="x","BB","")</f>
        <v>#REF!</v>
      </c>
      <c r="BP1844" s="12" t="e">
        <f>IF(Wedstrijden!#REF!="x","B","")</f>
        <v>#REF!</v>
      </c>
      <c r="BQ1844" s="12" t="e">
        <f>IF(Wedstrijden!#REF!="x","L1","")</f>
        <v>#REF!</v>
      </c>
      <c r="BR1844" s="12" t="e">
        <f>IF(Wedstrijden!#REF!="x","L2","")</f>
        <v>#REF!</v>
      </c>
      <c r="BS1844" s="12" t="e">
        <f>IF(Wedstrijden!#REF!="x","M1","")</f>
        <v>#REF!</v>
      </c>
      <c r="BT1844" s="12" t="e">
        <f>IF(Wedstrijden!#REF!="x","M2","")</f>
        <v>#REF!</v>
      </c>
      <c r="BU1844" s="12" t="e">
        <f>IF(Wedstrijden!#REF!="x","Z1","")</f>
        <v>#REF!</v>
      </c>
      <c r="BV1844" s="12" t="e">
        <f>IF(Wedstrijden!#REF!="x","Z2","")</f>
        <v>#REF!</v>
      </c>
      <c r="BW1844" s="12">
        <f>IF(COUNTA(Wedstrijden!#REF!)&lt;&gt;0,1,"")</f>
        <v>1</v>
      </c>
      <c r="BX1844" s="12">
        <f t="shared" si="169"/>
        <v>1</v>
      </c>
      <c r="BY1844" s="12" t="e">
        <f>IF(Wedstrijden!#REF!="x","BB","")</f>
        <v>#REF!</v>
      </c>
      <c r="BZ1844" s="12" t="e">
        <f>IF(Wedstrijden!#REF!="x","B","")</f>
        <v>#REF!</v>
      </c>
      <c r="CA1844" s="12" t="e">
        <f>IF(Wedstrijden!#REF!="x","L1","")</f>
        <v>#REF!</v>
      </c>
      <c r="CB1844" s="12" t="e">
        <f>IF(Wedstrijden!#REF!="x","L2","")</f>
        <v>#REF!</v>
      </c>
      <c r="CC1844" s="12" t="e">
        <f>IF(Wedstrijden!#REF!="x","M1","")</f>
        <v>#REF!</v>
      </c>
      <c r="CD1844" s="12" t="e">
        <f>IF(Wedstrijden!#REF!="x","M2","")</f>
        <v>#REF!</v>
      </c>
      <c r="CE1844" s="12" t="e">
        <f>IF(Wedstrijden!#REF!="x","Z1","")</f>
        <v>#REF!</v>
      </c>
      <c r="CF1844" s="12" t="e">
        <f>IF(Wedstrijden!#REF!="x","Z2","")</f>
        <v>#REF!</v>
      </c>
      <c r="CG1844" s="12" t="e">
        <f>IF(Wedstrijden!#REF!="x","ZZL","")</f>
        <v>#REF!</v>
      </c>
      <c r="CL1844" s="12">
        <f>IF(COUNTA(Wedstrijden!#REF!)&lt;&gt;0,2,"")</f>
        <v>2</v>
      </c>
      <c r="CM1844" s="12">
        <f t="shared" si="170"/>
        <v>2</v>
      </c>
      <c r="CN1844" s="12" t="e">
        <f>IF(Wedstrijden!#REF!="x","AA","")</f>
        <v>#REF!</v>
      </c>
      <c r="CO1844" s="12" t="e">
        <f>IF(Wedstrijden!#REF!="x","A","")</f>
        <v>#REF!</v>
      </c>
      <c r="CP1844" s="12" t="e">
        <f>IF(Wedstrijden!#REF!="x","BB","")</f>
        <v>#REF!</v>
      </c>
      <c r="CQ1844" s="12" t="e">
        <f>IF(Wedstrijden!#REF!="x","B","")</f>
        <v>#REF!</v>
      </c>
      <c r="CR1844" s="12" t="e">
        <f>IF(Wedstrijden!#REF!="x","L","")</f>
        <v>#REF!</v>
      </c>
      <c r="CS1844" s="12" t="e">
        <f>IF(Wedstrijden!#REF!="x","M","")</f>
        <v>#REF!</v>
      </c>
      <c r="CT1844" s="12" t="e">
        <f>IF(Wedstrijden!#REF!="x","Z","")</f>
        <v>#REF!</v>
      </c>
      <c r="CU1844" s="12" t="e">
        <f>IF(Wedstrijden!#REF!="x","ZZ","")</f>
        <v>#REF!</v>
      </c>
      <c r="CV1844" s="12">
        <f>IF(COUNTA(Wedstrijden!#REF!)&lt;&gt;0,2,"")</f>
        <v>2</v>
      </c>
      <c r="CW1844" s="12">
        <f t="shared" si="171"/>
        <v>1</v>
      </c>
      <c r="CX1844" s="12" t="e">
        <f>IF(Wedstrijden!#REF!="x","BB","")</f>
        <v>#REF!</v>
      </c>
      <c r="CY1844" s="12" t="e">
        <f>IF(Wedstrijden!#REF!="x","B","")</f>
        <v>#REF!</v>
      </c>
      <c r="CZ1844" s="12" t="e">
        <f>IF(Wedstrijden!#REF!="x","L","")</f>
        <v>#REF!</v>
      </c>
      <c r="DA1844" s="12" t="e">
        <f>IF(Wedstrijden!#REF!="x","M","")</f>
        <v>#REF!</v>
      </c>
      <c r="DB1844" s="12" t="e">
        <f>IF(Wedstrijden!#REF!="x","Z","")</f>
        <v>#REF!</v>
      </c>
      <c r="DC1844" s="12" t="e">
        <f>IF(Wedstrijden!#REF!="x","ZZ","")</f>
        <v>#REF!</v>
      </c>
      <c r="DD1844" s="12" t="e">
        <f>IF(Wedstrijden!#REF!="x","1.40","")</f>
        <v>#REF!</v>
      </c>
      <c r="DE1844" s="12">
        <f>IF(COUNTA(Wedstrijden!#REF!)&lt;&gt;0,6,"")</f>
        <v>6</v>
      </c>
      <c r="DF1844" s="12">
        <f t="shared" si="172"/>
        <v>2</v>
      </c>
      <c r="DG1844" s="12" t="e">
        <f>IF(Wedstrijden!#REF!="x","L","")</f>
        <v>#REF!</v>
      </c>
      <c r="DH1844" s="12" t="e">
        <f>IF(Wedstrijden!#REF!="x","M","")</f>
        <v>#REF!</v>
      </c>
      <c r="DI1844" s="12" t="e">
        <f>IF(Wedstrijden!#REF!="x","Z","")</f>
        <v>#REF!</v>
      </c>
      <c r="DJ1844" s="12" t="e">
        <f>IF(Wedstrijden!#REF!="x","Z","")</f>
        <v>#REF!</v>
      </c>
      <c r="DK1844" s="12">
        <f>IF(COUNTA(Wedstrijden!#REF!)&lt;&gt;0,6,"")</f>
        <v>6</v>
      </c>
      <c r="DL1844" s="12">
        <f t="shared" si="173"/>
        <v>1</v>
      </c>
      <c r="DM1844" s="12" t="e">
        <f>IF(Wedstrijden!#REF!="x","L","")</f>
        <v>#REF!</v>
      </c>
      <c r="DN1844" s="12" t="e">
        <f>IF(Wedstrijden!#REF!="x","M","")</f>
        <v>#REF!</v>
      </c>
      <c r="DO1844" s="12" t="e">
        <f>IF(Wedstrijden!#REF!="x","Z","")</f>
        <v>#REF!</v>
      </c>
      <c r="DP1844" s="12" t="e">
        <f>IF(Wedstrijden!#REF!="x","Z","")</f>
        <v>#REF!</v>
      </c>
    </row>
    <row r="1845" spans="1:120" ht="15" x14ac:dyDescent="0.25">
      <c r="A1845" s="14">
        <f>Wedstrijden!A1856</f>
        <v>0</v>
      </c>
      <c r="B1845" s="12" t="str">
        <f>IFERROR(VLOOKUP(Wedstrijden!C1856,Wedstrijdlocaties!$B$2:$E$500,2,FALSE),"")</f>
        <v/>
      </c>
      <c r="C1845" s="12" t="str">
        <f>Wedstrijden!D1856</f>
        <v/>
      </c>
      <c r="D1845" s="12" t="str">
        <f>IFERROR(VLOOKUP(Wedstrijden!E1856,Organisaties!$B$2:$C$500,2,FALSE),"")</f>
        <v/>
      </c>
      <c r="E1845" s="12" t="str">
        <f>IFERROR(VLOOKUP(Wedstrijden!E1856,Organisaties!$B$2:$G$500,5,FALSE),"")</f>
        <v/>
      </c>
      <c r="F1845" s="12" t="e">
        <f>IF(Wedstrijden!#REF!&lt;&gt;"",Wedstrijden!#REF!,"")</f>
        <v>#REF!</v>
      </c>
      <c r="G1845" s="12">
        <f>IF(Wedstrijden!K1856="Indoor",1,0)</f>
        <v>0</v>
      </c>
      <c r="H1845" s="12">
        <f>Wedstrijden!L1856</f>
        <v>0</v>
      </c>
      <c r="I1845" s="12" t="str">
        <f>IF(Wedstrijden!J1856="Nee",0,IF(Wedstrijden!J1856="Ja",1,""))</f>
        <v/>
      </c>
      <c r="J1845" s="12" t="str">
        <f>IF(Wedstrijden!M1856&lt;&gt;"",Wedstrijden!M1856,"")</f>
        <v/>
      </c>
      <c r="BJ1845" s="12">
        <f>IF(COUNTA(Wedstrijden!#REF!)&lt;&gt;0,1,"")</f>
        <v>1</v>
      </c>
      <c r="BK1845" s="12">
        <f t="shared" si="168"/>
        <v>2</v>
      </c>
      <c r="BL1845" s="12" t="e">
        <f>IF(Wedstrijden!#REF!="x","AA","")</f>
        <v>#REF!</v>
      </c>
      <c r="BM1845" s="12" t="e">
        <f>IF(Wedstrijden!#REF!="x","A","")</f>
        <v>#REF!</v>
      </c>
      <c r="BN1845" s="12" t="e">
        <f>IF(Wedstrijden!#REF!="x","B1","")</f>
        <v>#REF!</v>
      </c>
      <c r="BO1845" s="12" t="e">
        <f>IF(Wedstrijden!#REF!="x","BB","")</f>
        <v>#REF!</v>
      </c>
      <c r="BP1845" s="12" t="e">
        <f>IF(Wedstrijden!#REF!="x","B","")</f>
        <v>#REF!</v>
      </c>
      <c r="BQ1845" s="12" t="e">
        <f>IF(Wedstrijden!#REF!="x","L1","")</f>
        <v>#REF!</v>
      </c>
      <c r="BR1845" s="12" t="e">
        <f>IF(Wedstrijden!#REF!="x","L2","")</f>
        <v>#REF!</v>
      </c>
      <c r="BS1845" s="12" t="e">
        <f>IF(Wedstrijden!#REF!="x","M1","")</f>
        <v>#REF!</v>
      </c>
      <c r="BT1845" s="12" t="e">
        <f>IF(Wedstrijden!#REF!="x","M2","")</f>
        <v>#REF!</v>
      </c>
      <c r="BU1845" s="12" t="e">
        <f>IF(Wedstrijden!#REF!="x","Z1","")</f>
        <v>#REF!</v>
      </c>
      <c r="BV1845" s="12" t="e">
        <f>IF(Wedstrijden!#REF!="x","Z2","")</f>
        <v>#REF!</v>
      </c>
      <c r="BW1845" s="12">
        <f>IF(COUNTA(Wedstrijden!#REF!)&lt;&gt;0,1,"")</f>
        <v>1</v>
      </c>
      <c r="BX1845" s="12">
        <f t="shared" si="169"/>
        <v>1</v>
      </c>
      <c r="BY1845" s="12" t="e">
        <f>IF(Wedstrijden!#REF!="x","BB","")</f>
        <v>#REF!</v>
      </c>
      <c r="BZ1845" s="12" t="e">
        <f>IF(Wedstrijden!#REF!="x","B","")</f>
        <v>#REF!</v>
      </c>
      <c r="CA1845" s="12" t="e">
        <f>IF(Wedstrijden!#REF!="x","L1","")</f>
        <v>#REF!</v>
      </c>
      <c r="CB1845" s="12" t="e">
        <f>IF(Wedstrijden!#REF!="x","L2","")</f>
        <v>#REF!</v>
      </c>
      <c r="CC1845" s="12" t="e">
        <f>IF(Wedstrijden!#REF!="x","M1","")</f>
        <v>#REF!</v>
      </c>
      <c r="CD1845" s="12" t="e">
        <f>IF(Wedstrijden!#REF!="x","M2","")</f>
        <v>#REF!</v>
      </c>
      <c r="CE1845" s="12" t="e">
        <f>IF(Wedstrijden!#REF!="x","Z1","")</f>
        <v>#REF!</v>
      </c>
      <c r="CF1845" s="12" t="e">
        <f>IF(Wedstrijden!#REF!="x","Z2","")</f>
        <v>#REF!</v>
      </c>
      <c r="CG1845" s="12" t="e">
        <f>IF(Wedstrijden!#REF!="x","ZZL","")</f>
        <v>#REF!</v>
      </c>
      <c r="CL1845" s="12">
        <f>IF(COUNTA(Wedstrijden!#REF!)&lt;&gt;0,2,"")</f>
        <v>2</v>
      </c>
      <c r="CM1845" s="12">
        <f t="shared" si="170"/>
        <v>2</v>
      </c>
      <c r="CN1845" s="12" t="e">
        <f>IF(Wedstrijden!#REF!="x","AA","")</f>
        <v>#REF!</v>
      </c>
      <c r="CO1845" s="12" t="e">
        <f>IF(Wedstrijden!#REF!="x","A","")</f>
        <v>#REF!</v>
      </c>
      <c r="CP1845" s="12" t="e">
        <f>IF(Wedstrijden!#REF!="x","BB","")</f>
        <v>#REF!</v>
      </c>
      <c r="CQ1845" s="12" t="e">
        <f>IF(Wedstrijden!#REF!="x","B","")</f>
        <v>#REF!</v>
      </c>
      <c r="CR1845" s="12" t="e">
        <f>IF(Wedstrijden!#REF!="x","L","")</f>
        <v>#REF!</v>
      </c>
      <c r="CS1845" s="12" t="e">
        <f>IF(Wedstrijden!#REF!="x","M","")</f>
        <v>#REF!</v>
      </c>
      <c r="CT1845" s="12" t="e">
        <f>IF(Wedstrijden!#REF!="x","Z","")</f>
        <v>#REF!</v>
      </c>
      <c r="CU1845" s="12" t="e">
        <f>IF(Wedstrijden!#REF!="x","ZZ","")</f>
        <v>#REF!</v>
      </c>
      <c r="CV1845" s="12">
        <f>IF(COUNTA(Wedstrijden!#REF!)&lt;&gt;0,2,"")</f>
        <v>2</v>
      </c>
      <c r="CW1845" s="12">
        <f t="shared" si="171"/>
        <v>1</v>
      </c>
      <c r="CX1845" s="12" t="e">
        <f>IF(Wedstrijden!#REF!="x","BB","")</f>
        <v>#REF!</v>
      </c>
      <c r="CY1845" s="12" t="e">
        <f>IF(Wedstrijden!#REF!="x","B","")</f>
        <v>#REF!</v>
      </c>
      <c r="CZ1845" s="12" t="e">
        <f>IF(Wedstrijden!#REF!="x","L","")</f>
        <v>#REF!</v>
      </c>
      <c r="DA1845" s="12" t="e">
        <f>IF(Wedstrijden!#REF!="x","M","")</f>
        <v>#REF!</v>
      </c>
      <c r="DB1845" s="12" t="e">
        <f>IF(Wedstrijden!#REF!="x","Z","")</f>
        <v>#REF!</v>
      </c>
      <c r="DC1845" s="12" t="e">
        <f>IF(Wedstrijden!#REF!="x","ZZ","")</f>
        <v>#REF!</v>
      </c>
      <c r="DD1845" s="12" t="e">
        <f>IF(Wedstrijden!#REF!="x","1.40","")</f>
        <v>#REF!</v>
      </c>
      <c r="DE1845" s="12">
        <f>IF(COUNTA(Wedstrijden!#REF!)&lt;&gt;0,6,"")</f>
        <v>6</v>
      </c>
      <c r="DF1845" s="12">
        <f t="shared" si="172"/>
        <v>2</v>
      </c>
      <c r="DG1845" s="12" t="e">
        <f>IF(Wedstrijden!#REF!="x","L","")</f>
        <v>#REF!</v>
      </c>
      <c r="DH1845" s="12" t="e">
        <f>IF(Wedstrijden!#REF!="x","M","")</f>
        <v>#REF!</v>
      </c>
      <c r="DI1845" s="12" t="e">
        <f>IF(Wedstrijden!#REF!="x","Z","")</f>
        <v>#REF!</v>
      </c>
      <c r="DJ1845" s="12" t="e">
        <f>IF(Wedstrijden!#REF!="x","Z","")</f>
        <v>#REF!</v>
      </c>
      <c r="DK1845" s="12">
        <f>IF(COUNTA(Wedstrijden!#REF!)&lt;&gt;0,6,"")</f>
        <v>6</v>
      </c>
      <c r="DL1845" s="12">
        <f t="shared" si="173"/>
        <v>1</v>
      </c>
      <c r="DM1845" s="12" t="e">
        <f>IF(Wedstrijden!#REF!="x","L","")</f>
        <v>#REF!</v>
      </c>
      <c r="DN1845" s="12" t="e">
        <f>IF(Wedstrijden!#REF!="x","M","")</f>
        <v>#REF!</v>
      </c>
      <c r="DO1845" s="12" t="e">
        <f>IF(Wedstrijden!#REF!="x","Z","")</f>
        <v>#REF!</v>
      </c>
      <c r="DP1845" s="12" t="e">
        <f>IF(Wedstrijden!#REF!="x","Z","")</f>
        <v>#REF!</v>
      </c>
    </row>
    <row r="1846" spans="1:120" ht="15" x14ac:dyDescent="0.25">
      <c r="A1846" s="14">
        <f>Wedstrijden!A1857</f>
        <v>0</v>
      </c>
      <c r="B1846" s="12" t="str">
        <f>IFERROR(VLOOKUP(Wedstrijden!C1857,Wedstrijdlocaties!$B$2:$E$500,2,FALSE),"")</f>
        <v/>
      </c>
      <c r="C1846" s="12" t="str">
        <f>Wedstrijden!D1857</f>
        <v/>
      </c>
      <c r="D1846" s="12" t="str">
        <f>IFERROR(VLOOKUP(Wedstrijden!E1857,Organisaties!$B$2:$C$500,2,FALSE),"")</f>
        <v/>
      </c>
      <c r="E1846" s="12" t="str">
        <f>IFERROR(VLOOKUP(Wedstrijden!E1857,Organisaties!$B$2:$G$500,5,FALSE),"")</f>
        <v/>
      </c>
      <c r="F1846" s="12" t="e">
        <f>IF(Wedstrijden!#REF!&lt;&gt;"",Wedstrijden!#REF!,"")</f>
        <v>#REF!</v>
      </c>
      <c r="G1846" s="12">
        <f>IF(Wedstrijden!K1857="Indoor",1,0)</f>
        <v>0</v>
      </c>
      <c r="H1846" s="12">
        <f>Wedstrijden!L1857</f>
        <v>0</v>
      </c>
      <c r="I1846" s="12" t="str">
        <f>IF(Wedstrijden!J1857="Nee",0,IF(Wedstrijden!J1857="Ja",1,""))</f>
        <v/>
      </c>
      <c r="J1846" s="12" t="str">
        <f>IF(Wedstrijden!M1857&lt;&gt;"",Wedstrijden!M1857,"")</f>
        <v/>
      </c>
      <c r="BJ1846" s="12">
        <f>IF(COUNTA(Wedstrijden!#REF!)&lt;&gt;0,1,"")</f>
        <v>1</v>
      </c>
      <c r="BK1846" s="12">
        <f t="shared" si="168"/>
        <v>2</v>
      </c>
      <c r="BL1846" s="12" t="e">
        <f>IF(Wedstrijden!#REF!="x","AA","")</f>
        <v>#REF!</v>
      </c>
      <c r="BM1846" s="12" t="e">
        <f>IF(Wedstrijden!#REF!="x","A","")</f>
        <v>#REF!</v>
      </c>
      <c r="BN1846" s="12" t="e">
        <f>IF(Wedstrijden!#REF!="x","B1","")</f>
        <v>#REF!</v>
      </c>
      <c r="BO1846" s="12" t="e">
        <f>IF(Wedstrijden!#REF!="x","BB","")</f>
        <v>#REF!</v>
      </c>
      <c r="BP1846" s="12" t="e">
        <f>IF(Wedstrijden!#REF!="x","B","")</f>
        <v>#REF!</v>
      </c>
      <c r="BQ1846" s="12" t="e">
        <f>IF(Wedstrijden!#REF!="x","L1","")</f>
        <v>#REF!</v>
      </c>
      <c r="BR1846" s="12" t="e">
        <f>IF(Wedstrijden!#REF!="x","L2","")</f>
        <v>#REF!</v>
      </c>
      <c r="BS1846" s="12" t="e">
        <f>IF(Wedstrijden!#REF!="x","M1","")</f>
        <v>#REF!</v>
      </c>
      <c r="BT1846" s="12" t="e">
        <f>IF(Wedstrijden!#REF!="x","M2","")</f>
        <v>#REF!</v>
      </c>
      <c r="BU1846" s="12" t="e">
        <f>IF(Wedstrijden!#REF!="x","Z1","")</f>
        <v>#REF!</v>
      </c>
      <c r="BV1846" s="12" t="e">
        <f>IF(Wedstrijden!#REF!="x","Z2","")</f>
        <v>#REF!</v>
      </c>
      <c r="BW1846" s="12">
        <f>IF(COUNTA(Wedstrijden!#REF!)&lt;&gt;0,1,"")</f>
        <v>1</v>
      </c>
      <c r="BX1846" s="12">
        <f t="shared" si="169"/>
        <v>1</v>
      </c>
      <c r="BY1846" s="12" t="e">
        <f>IF(Wedstrijden!#REF!="x","BB","")</f>
        <v>#REF!</v>
      </c>
      <c r="BZ1846" s="12" t="e">
        <f>IF(Wedstrijden!#REF!="x","B","")</f>
        <v>#REF!</v>
      </c>
      <c r="CA1846" s="12" t="e">
        <f>IF(Wedstrijden!#REF!="x","L1","")</f>
        <v>#REF!</v>
      </c>
      <c r="CB1846" s="12" t="e">
        <f>IF(Wedstrijden!#REF!="x","L2","")</f>
        <v>#REF!</v>
      </c>
      <c r="CC1846" s="12" t="e">
        <f>IF(Wedstrijden!#REF!="x","M1","")</f>
        <v>#REF!</v>
      </c>
      <c r="CD1846" s="12" t="e">
        <f>IF(Wedstrijden!#REF!="x","M2","")</f>
        <v>#REF!</v>
      </c>
      <c r="CE1846" s="12" t="e">
        <f>IF(Wedstrijden!#REF!="x","Z1","")</f>
        <v>#REF!</v>
      </c>
      <c r="CF1846" s="12" t="e">
        <f>IF(Wedstrijden!#REF!="x","Z2","")</f>
        <v>#REF!</v>
      </c>
      <c r="CG1846" s="12" t="e">
        <f>IF(Wedstrijden!#REF!="x","ZZL","")</f>
        <v>#REF!</v>
      </c>
      <c r="CL1846" s="12">
        <f>IF(COUNTA(Wedstrijden!#REF!)&lt;&gt;0,2,"")</f>
        <v>2</v>
      </c>
      <c r="CM1846" s="12">
        <f t="shared" si="170"/>
        <v>2</v>
      </c>
      <c r="CN1846" s="12" t="e">
        <f>IF(Wedstrijden!#REF!="x","AA","")</f>
        <v>#REF!</v>
      </c>
      <c r="CO1846" s="12" t="e">
        <f>IF(Wedstrijden!#REF!="x","A","")</f>
        <v>#REF!</v>
      </c>
      <c r="CP1846" s="12" t="e">
        <f>IF(Wedstrijden!#REF!="x","BB","")</f>
        <v>#REF!</v>
      </c>
      <c r="CQ1846" s="12" t="e">
        <f>IF(Wedstrijden!#REF!="x","B","")</f>
        <v>#REF!</v>
      </c>
      <c r="CR1846" s="12" t="e">
        <f>IF(Wedstrijden!#REF!="x","L","")</f>
        <v>#REF!</v>
      </c>
      <c r="CS1846" s="12" t="e">
        <f>IF(Wedstrijden!#REF!="x","M","")</f>
        <v>#REF!</v>
      </c>
      <c r="CT1846" s="12" t="e">
        <f>IF(Wedstrijden!#REF!="x","Z","")</f>
        <v>#REF!</v>
      </c>
      <c r="CU1846" s="12" t="e">
        <f>IF(Wedstrijden!#REF!="x","ZZ","")</f>
        <v>#REF!</v>
      </c>
      <c r="CV1846" s="12">
        <f>IF(COUNTA(Wedstrijden!#REF!)&lt;&gt;0,2,"")</f>
        <v>2</v>
      </c>
      <c r="CW1846" s="12">
        <f t="shared" si="171"/>
        <v>1</v>
      </c>
      <c r="CX1846" s="12" t="e">
        <f>IF(Wedstrijden!#REF!="x","BB","")</f>
        <v>#REF!</v>
      </c>
      <c r="CY1846" s="12" t="e">
        <f>IF(Wedstrijden!#REF!="x","B","")</f>
        <v>#REF!</v>
      </c>
      <c r="CZ1846" s="12" t="e">
        <f>IF(Wedstrijden!#REF!="x","L","")</f>
        <v>#REF!</v>
      </c>
      <c r="DA1846" s="12" t="e">
        <f>IF(Wedstrijden!#REF!="x","M","")</f>
        <v>#REF!</v>
      </c>
      <c r="DB1846" s="12" t="e">
        <f>IF(Wedstrijden!#REF!="x","Z","")</f>
        <v>#REF!</v>
      </c>
      <c r="DC1846" s="12" t="e">
        <f>IF(Wedstrijden!#REF!="x","ZZ","")</f>
        <v>#REF!</v>
      </c>
      <c r="DD1846" s="12" t="e">
        <f>IF(Wedstrijden!#REF!="x","1.40","")</f>
        <v>#REF!</v>
      </c>
      <c r="DE1846" s="12">
        <f>IF(COUNTA(Wedstrijden!#REF!)&lt;&gt;0,6,"")</f>
        <v>6</v>
      </c>
      <c r="DF1846" s="12">
        <f t="shared" si="172"/>
        <v>2</v>
      </c>
      <c r="DG1846" s="12" t="e">
        <f>IF(Wedstrijden!#REF!="x","L","")</f>
        <v>#REF!</v>
      </c>
      <c r="DH1846" s="12" t="e">
        <f>IF(Wedstrijden!#REF!="x","M","")</f>
        <v>#REF!</v>
      </c>
      <c r="DI1846" s="12" t="e">
        <f>IF(Wedstrijden!#REF!="x","Z","")</f>
        <v>#REF!</v>
      </c>
      <c r="DJ1846" s="12" t="e">
        <f>IF(Wedstrijden!#REF!="x","Z","")</f>
        <v>#REF!</v>
      </c>
      <c r="DK1846" s="12">
        <f>IF(COUNTA(Wedstrijden!#REF!)&lt;&gt;0,6,"")</f>
        <v>6</v>
      </c>
      <c r="DL1846" s="12">
        <f t="shared" si="173"/>
        <v>1</v>
      </c>
      <c r="DM1846" s="12" t="e">
        <f>IF(Wedstrijden!#REF!="x","L","")</f>
        <v>#REF!</v>
      </c>
      <c r="DN1846" s="12" t="e">
        <f>IF(Wedstrijden!#REF!="x","M","")</f>
        <v>#REF!</v>
      </c>
      <c r="DO1846" s="12" t="e">
        <f>IF(Wedstrijden!#REF!="x","Z","")</f>
        <v>#REF!</v>
      </c>
      <c r="DP1846" s="12" t="e">
        <f>IF(Wedstrijden!#REF!="x","Z","")</f>
        <v>#REF!</v>
      </c>
    </row>
    <row r="1847" spans="1:120" ht="15" x14ac:dyDescent="0.25">
      <c r="A1847" s="14">
        <f>Wedstrijden!A1858</f>
        <v>0</v>
      </c>
      <c r="B1847" s="12" t="str">
        <f>IFERROR(VLOOKUP(Wedstrijden!C1858,Wedstrijdlocaties!$B$2:$E$500,2,FALSE),"")</f>
        <v/>
      </c>
      <c r="C1847" s="12" t="str">
        <f>Wedstrijden!D1858</f>
        <v/>
      </c>
      <c r="D1847" s="12" t="str">
        <f>IFERROR(VLOOKUP(Wedstrijden!E1858,Organisaties!$B$2:$C$500,2,FALSE),"")</f>
        <v/>
      </c>
      <c r="E1847" s="12" t="str">
        <f>IFERROR(VLOOKUP(Wedstrijden!E1858,Organisaties!$B$2:$G$500,5,FALSE),"")</f>
        <v/>
      </c>
      <c r="F1847" s="12" t="e">
        <f>IF(Wedstrijden!#REF!&lt;&gt;"",Wedstrijden!#REF!,"")</f>
        <v>#REF!</v>
      </c>
      <c r="G1847" s="12">
        <f>IF(Wedstrijden!K1858="Indoor",1,0)</f>
        <v>0</v>
      </c>
      <c r="H1847" s="12">
        <f>Wedstrijden!L1858</f>
        <v>0</v>
      </c>
      <c r="I1847" s="12" t="str">
        <f>IF(Wedstrijden!J1858="Nee",0,IF(Wedstrijden!J1858="Ja",1,""))</f>
        <v/>
      </c>
      <c r="J1847" s="12" t="str">
        <f>IF(Wedstrijden!M1858&lt;&gt;"",Wedstrijden!M1858,"")</f>
        <v/>
      </c>
      <c r="BJ1847" s="12">
        <f>IF(COUNTA(Wedstrijden!#REF!)&lt;&gt;0,1,"")</f>
        <v>1</v>
      </c>
      <c r="BK1847" s="12">
        <f t="shared" si="168"/>
        <v>2</v>
      </c>
      <c r="BL1847" s="12" t="e">
        <f>IF(Wedstrijden!#REF!="x","AA","")</f>
        <v>#REF!</v>
      </c>
      <c r="BM1847" s="12" t="e">
        <f>IF(Wedstrijden!#REF!="x","A","")</f>
        <v>#REF!</v>
      </c>
      <c r="BN1847" s="12" t="e">
        <f>IF(Wedstrijden!#REF!="x","B1","")</f>
        <v>#REF!</v>
      </c>
      <c r="BO1847" s="12" t="e">
        <f>IF(Wedstrijden!#REF!="x","BB","")</f>
        <v>#REF!</v>
      </c>
      <c r="BP1847" s="12" t="e">
        <f>IF(Wedstrijden!#REF!="x","B","")</f>
        <v>#REF!</v>
      </c>
      <c r="BQ1847" s="12" t="e">
        <f>IF(Wedstrijden!#REF!="x","L1","")</f>
        <v>#REF!</v>
      </c>
      <c r="BR1847" s="12" t="e">
        <f>IF(Wedstrijden!#REF!="x","L2","")</f>
        <v>#REF!</v>
      </c>
      <c r="BS1847" s="12" t="e">
        <f>IF(Wedstrijden!#REF!="x","M1","")</f>
        <v>#REF!</v>
      </c>
      <c r="BT1847" s="12" t="e">
        <f>IF(Wedstrijden!#REF!="x","M2","")</f>
        <v>#REF!</v>
      </c>
      <c r="BU1847" s="12" t="e">
        <f>IF(Wedstrijden!#REF!="x","Z1","")</f>
        <v>#REF!</v>
      </c>
      <c r="BV1847" s="12" t="e">
        <f>IF(Wedstrijden!#REF!="x","Z2","")</f>
        <v>#REF!</v>
      </c>
      <c r="BW1847" s="12">
        <f>IF(COUNTA(Wedstrijden!#REF!)&lt;&gt;0,1,"")</f>
        <v>1</v>
      </c>
      <c r="BX1847" s="12">
        <f t="shared" si="169"/>
        <v>1</v>
      </c>
      <c r="BY1847" s="12" t="e">
        <f>IF(Wedstrijden!#REF!="x","BB","")</f>
        <v>#REF!</v>
      </c>
      <c r="BZ1847" s="12" t="e">
        <f>IF(Wedstrijden!#REF!="x","B","")</f>
        <v>#REF!</v>
      </c>
      <c r="CA1847" s="12" t="e">
        <f>IF(Wedstrijden!#REF!="x","L1","")</f>
        <v>#REF!</v>
      </c>
      <c r="CB1847" s="12" t="e">
        <f>IF(Wedstrijden!#REF!="x","L2","")</f>
        <v>#REF!</v>
      </c>
      <c r="CC1847" s="12" t="e">
        <f>IF(Wedstrijden!#REF!="x","M1","")</f>
        <v>#REF!</v>
      </c>
      <c r="CD1847" s="12" t="e">
        <f>IF(Wedstrijden!#REF!="x","M2","")</f>
        <v>#REF!</v>
      </c>
      <c r="CE1847" s="12" t="e">
        <f>IF(Wedstrijden!#REF!="x","Z1","")</f>
        <v>#REF!</v>
      </c>
      <c r="CF1847" s="12" t="e">
        <f>IF(Wedstrijden!#REF!="x","Z2","")</f>
        <v>#REF!</v>
      </c>
      <c r="CG1847" s="12" t="e">
        <f>IF(Wedstrijden!#REF!="x","ZZL","")</f>
        <v>#REF!</v>
      </c>
      <c r="CL1847" s="12">
        <f>IF(COUNTA(Wedstrijden!#REF!)&lt;&gt;0,2,"")</f>
        <v>2</v>
      </c>
      <c r="CM1847" s="12">
        <f t="shared" si="170"/>
        <v>2</v>
      </c>
      <c r="CN1847" s="12" t="e">
        <f>IF(Wedstrijden!#REF!="x","AA","")</f>
        <v>#REF!</v>
      </c>
      <c r="CO1847" s="12" t="e">
        <f>IF(Wedstrijden!#REF!="x","A","")</f>
        <v>#REF!</v>
      </c>
      <c r="CP1847" s="12" t="e">
        <f>IF(Wedstrijden!#REF!="x","BB","")</f>
        <v>#REF!</v>
      </c>
      <c r="CQ1847" s="12" t="e">
        <f>IF(Wedstrijden!#REF!="x","B","")</f>
        <v>#REF!</v>
      </c>
      <c r="CR1847" s="12" t="e">
        <f>IF(Wedstrijden!#REF!="x","L","")</f>
        <v>#REF!</v>
      </c>
      <c r="CS1847" s="12" t="e">
        <f>IF(Wedstrijden!#REF!="x","M","")</f>
        <v>#REF!</v>
      </c>
      <c r="CT1847" s="12" t="e">
        <f>IF(Wedstrijden!#REF!="x","Z","")</f>
        <v>#REF!</v>
      </c>
      <c r="CU1847" s="12" t="e">
        <f>IF(Wedstrijden!#REF!="x","ZZ","")</f>
        <v>#REF!</v>
      </c>
      <c r="CV1847" s="12">
        <f>IF(COUNTA(Wedstrijden!#REF!)&lt;&gt;0,2,"")</f>
        <v>2</v>
      </c>
      <c r="CW1847" s="12">
        <f t="shared" si="171"/>
        <v>1</v>
      </c>
      <c r="CX1847" s="12" t="e">
        <f>IF(Wedstrijden!#REF!="x","BB","")</f>
        <v>#REF!</v>
      </c>
      <c r="CY1847" s="12" t="e">
        <f>IF(Wedstrijden!#REF!="x","B","")</f>
        <v>#REF!</v>
      </c>
      <c r="CZ1847" s="12" t="e">
        <f>IF(Wedstrijden!#REF!="x","L","")</f>
        <v>#REF!</v>
      </c>
      <c r="DA1847" s="12" t="e">
        <f>IF(Wedstrijden!#REF!="x","M","")</f>
        <v>#REF!</v>
      </c>
      <c r="DB1847" s="12" t="e">
        <f>IF(Wedstrijden!#REF!="x","Z","")</f>
        <v>#REF!</v>
      </c>
      <c r="DC1847" s="12" t="e">
        <f>IF(Wedstrijden!#REF!="x","ZZ","")</f>
        <v>#REF!</v>
      </c>
      <c r="DD1847" s="12" t="e">
        <f>IF(Wedstrijden!#REF!="x","1.40","")</f>
        <v>#REF!</v>
      </c>
      <c r="DE1847" s="12">
        <f>IF(COUNTA(Wedstrijden!#REF!)&lt;&gt;0,6,"")</f>
        <v>6</v>
      </c>
      <c r="DF1847" s="12">
        <f t="shared" si="172"/>
        <v>2</v>
      </c>
      <c r="DG1847" s="12" t="e">
        <f>IF(Wedstrijden!#REF!="x","L","")</f>
        <v>#REF!</v>
      </c>
      <c r="DH1847" s="12" t="e">
        <f>IF(Wedstrijden!#REF!="x","M","")</f>
        <v>#REF!</v>
      </c>
      <c r="DI1847" s="12" t="e">
        <f>IF(Wedstrijden!#REF!="x","Z","")</f>
        <v>#REF!</v>
      </c>
      <c r="DJ1847" s="12" t="e">
        <f>IF(Wedstrijden!#REF!="x","Z","")</f>
        <v>#REF!</v>
      </c>
      <c r="DK1847" s="12">
        <f>IF(COUNTA(Wedstrijden!#REF!)&lt;&gt;0,6,"")</f>
        <v>6</v>
      </c>
      <c r="DL1847" s="12">
        <f t="shared" si="173"/>
        <v>1</v>
      </c>
      <c r="DM1847" s="12" t="e">
        <f>IF(Wedstrijden!#REF!="x","L","")</f>
        <v>#REF!</v>
      </c>
      <c r="DN1847" s="12" t="e">
        <f>IF(Wedstrijden!#REF!="x","M","")</f>
        <v>#REF!</v>
      </c>
      <c r="DO1847" s="12" t="e">
        <f>IF(Wedstrijden!#REF!="x","Z","")</f>
        <v>#REF!</v>
      </c>
      <c r="DP1847" s="12" t="e">
        <f>IF(Wedstrijden!#REF!="x","Z","")</f>
        <v>#REF!</v>
      </c>
    </row>
    <row r="1848" spans="1:120" ht="15" x14ac:dyDescent="0.25">
      <c r="A1848" s="14">
        <f>Wedstrijden!A1859</f>
        <v>0</v>
      </c>
      <c r="B1848" s="12" t="str">
        <f>IFERROR(VLOOKUP(Wedstrijden!C1859,Wedstrijdlocaties!$B$2:$E$500,2,FALSE),"")</f>
        <v/>
      </c>
      <c r="C1848" s="12" t="str">
        <f>Wedstrijden!D1859</f>
        <v/>
      </c>
      <c r="D1848" s="12" t="str">
        <f>IFERROR(VLOOKUP(Wedstrijden!E1859,Organisaties!$B$2:$C$500,2,FALSE),"")</f>
        <v/>
      </c>
      <c r="E1848" s="12" t="str">
        <f>IFERROR(VLOOKUP(Wedstrijden!E1859,Organisaties!$B$2:$G$500,5,FALSE),"")</f>
        <v/>
      </c>
      <c r="F1848" s="12" t="e">
        <f>IF(Wedstrijden!#REF!&lt;&gt;"",Wedstrijden!#REF!,"")</f>
        <v>#REF!</v>
      </c>
      <c r="G1848" s="12">
        <f>IF(Wedstrijden!K1859="Indoor",1,0)</f>
        <v>0</v>
      </c>
      <c r="H1848" s="12">
        <f>Wedstrijden!L1859</f>
        <v>0</v>
      </c>
      <c r="I1848" s="12" t="str">
        <f>IF(Wedstrijden!J1859="Nee",0,IF(Wedstrijden!J1859="Ja",1,""))</f>
        <v/>
      </c>
      <c r="J1848" s="12" t="str">
        <f>IF(Wedstrijden!M1859&lt;&gt;"",Wedstrijden!M1859,"")</f>
        <v/>
      </c>
      <c r="BJ1848" s="12">
        <f>IF(COUNTA(Wedstrijden!#REF!)&lt;&gt;0,1,"")</f>
        <v>1</v>
      </c>
      <c r="BK1848" s="12">
        <f t="shared" si="168"/>
        <v>2</v>
      </c>
      <c r="BL1848" s="12" t="e">
        <f>IF(Wedstrijden!#REF!="x","AA","")</f>
        <v>#REF!</v>
      </c>
      <c r="BM1848" s="12" t="e">
        <f>IF(Wedstrijden!#REF!="x","A","")</f>
        <v>#REF!</v>
      </c>
      <c r="BN1848" s="12" t="e">
        <f>IF(Wedstrijden!#REF!="x","B1","")</f>
        <v>#REF!</v>
      </c>
      <c r="BO1848" s="12" t="e">
        <f>IF(Wedstrijden!#REF!="x","BB","")</f>
        <v>#REF!</v>
      </c>
      <c r="BP1848" s="12" t="e">
        <f>IF(Wedstrijden!#REF!="x","B","")</f>
        <v>#REF!</v>
      </c>
      <c r="BQ1848" s="12" t="e">
        <f>IF(Wedstrijden!#REF!="x","L1","")</f>
        <v>#REF!</v>
      </c>
      <c r="BR1848" s="12" t="e">
        <f>IF(Wedstrijden!#REF!="x","L2","")</f>
        <v>#REF!</v>
      </c>
      <c r="BS1848" s="12" t="e">
        <f>IF(Wedstrijden!#REF!="x","M1","")</f>
        <v>#REF!</v>
      </c>
      <c r="BT1848" s="12" t="e">
        <f>IF(Wedstrijden!#REF!="x","M2","")</f>
        <v>#REF!</v>
      </c>
      <c r="BU1848" s="12" t="e">
        <f>IF(Wedstrijden!#REF!="x","Z1","")</f>
        <v>#REF!</v>
      </c>
      <c r="BV1848" s="12" t="e">
        <f>IF(Wedstrijden!#REF!="x","Z2","")</f>
        <v>#REF!</v>
      </c>
      <c r="BW1848" s="12">
        <f>IF(COUNTA(Wedstrijden!#REF!)&lt;&gt;0,1,"")</f>
        <v>1</v>
      </c>
      <c r="BX1848" s="12">
        <f t="shared" si="169"/>
        <v>1</v>
      </c>
      <c r="BY1848" s="12" t="e">
        <f>IF(Wedstrijden!#REF!="x","BB","")</f>
        <v>#REF!</v>
      </c>
      <c r="BZ1848" s="12" t="e">
        <f>IF(Wedstrijden!#REF!="x","B","")</f>
        <v>#REF!</v>
      </c>
      <c r="CA1848" s="12" t="e">
        <f>IF(Wedstrijden!#REF!="x","L1","")</f>
        <v>#REF!</v>
      </c>
      <c r="CB1848" s="12" t="e">
        <f>IF(Wedstrijden!#REF!="x","L2","")</f>
        <v>#REF!</v>
      </c>
      <c r="CC1848" s="12" t="e">
        <f>IF(Wedstrijden!#REF!="x","M1","")</f>
        <v>#REF!</v>
      </c>
      <c r="CD1848" s="12" t="e">
        <f>IF(Wedstrijden!#REF!="x","M2","")</f>
        <v>#REF!</v>
      </c>
      <c r="CE1848" s="12" t="e">
        <f>IF(Wedstrijden!#REF!="x","Z1","")</f>
        <v>#REF!</v>
      </c>
      <c r="CF1848" s="12" t="e">
        <f>IF(Wedstrijden!#REF!="x","Z2","")</f>
        <v>#REF!</v>
      </c>
      <c r="CG1848" s="12" t="e">
        <f>IF(Wedstrijden!#REF!="x","ZZL","")</f>
        <v>#REF!</v>
      </c>
      <c r="CL1848" s="12">
        <f>IF(COUNTA(Wedstrijden!#REF!)&lt;&gt;0,2,"")</f>
        <v>2</v>
      </c>
      <c r="CM1848" s="12">
        <f t="shared" si="170"/>
        <v>2</v>
      </c>
      <c r="CN1848" s="12" t="e">
        <f>IF(Wedstrijden!#REF!="x","AA","")</f>
        <v>#REF!</v>
      </c>
      <c r="CO1848" s="12" t="e">
        <f>IF(Wedstrijden!#REF!="x","A","")</f>
        <v>#REF!</v>
      </c>
      <c r="CP1848" s="12" t="e">
        <f>IF(Wedstrijden!#REF!="x","BB","")</f>
        <v>#REF!</v>
      </c>
      <c r="CQ1848" s="12" t="e">
        <f>IF(Wedstrijden!#REF!="x","B","")</f>
        <v>#REF!</v>
      </c>
      <c r="CR1848" s="12" t="e">
        <f>IF(Wedstrijden!#REF!="x","L","")</f>
        <v>#REF!</v>
      </c>
      <c r="CS1848" s="12" t="e">
        <f>IF(Wedstrijden!#REF!="x","M","")</f>
        <v>#REF!</v>
      </c>
      <c r="CT1848" s="12" t="e">
        <f>IF(Wedstrijden!#REF!="x","Z","")</f>
        <v>#REF!</v>
      </c>
      <c r="CU1848" s="12" t="e">
        <f>IF(Wedstrijden!#REF!="x","ZZ","")</f>
        <v>#REF!</v>
      </c>
      <c r="CV1848" s="12">
        <f>IF(COUNTA(Wedstrijden!#REF!)&lt;&gt;0,2,"")</f>
        <v>2</v>
      </c>
      <c r="CW1848" s="12">
        <f t="shared" si="171"/>
        <v>1</v>
      </c>
      <c r="CX1848" s="12" t="e">
        <f>IF(Wedstrijden!#REF!="x","BB","")</f>
        <v>#REF!</v>
      </c>
      <c r="CY1848" s="12" t="e">
        <f>IF(Wedstrijden!#REF!="x","B","")</f>
        <v>#REF!</v>
      </c>
      <c r="CZ1848" s="12" t="e">
        <f>IF(Wedstrijden!#REF!="x","L","")</f>
        <v>#REF!</v>
      </c>
      <c r="DA1848" s="12" t="e">
        <f>IF(Wedstrijden!#REF!="x","M","")</f>
        <v>#REF!</v>
      </c>
      <c r="DB1848" s="12" t="e">
        <f>IF(Wedstrijden!#REF!="x","Z","")</f>
        <v>#REF!</v>
      </c>
      <c r="DC1848" s="12" t="e">
        <f>IF(Wedstrijden!#REF!="x","ZZ","")</f>
        <v>#REF!</v>
      </c>
      <c r="DD1848" s="12" t="e">
        <f>IF(Wedstrijden!#REF!="x","1.40","")</f>
        <v>#REF!</v>
      </c>
      <c r="DE1848" s="12">
        <f>IF(COUNTA(Wedstrijden!#REF!)&lt;&gt;0,6,"")</f>
        <v>6</v>
      </c>
      <c r="DF1848" s="12">
        <f t="shared" si="172"/>
        <v>2</v>
      </c>
      <c r="DG1848" s="12" t="e">
        <f>IF(Wedstrijden!#REF!="x","L","")</f>
        <v>#REF!</v>
      </c>
      <c r="DH1848" s="12" t="e">
        <f>IF(Wedstrijden!#REF!="x","M","")</f>
        <v>#REF!</v>
      </c>
      <c r="DI1848" s="12" t="e">
        <f>IF(Wedstrijden!#REF!="x","Z","")</f>
        <v>#REF!</v>
      </c>
      <c r="DJ1848" s="12" t="e">
        <f>IF(Wedstrijden!#REF!="x","Z","")</f>
        <v>#REF!</v>
      </c>
      <c r="DK1848" s="12">
        <f>IF(COUNTA(Wedstrijden!#REF!)&lt;&gt;0,6,"")</f>
        <v>6</v>
      </c>
      <c r="DL1848" s="12">
        <f t="shared" si="173"/>
        <v>1</v>
      </c>
      <c r="DM1848" s="12" t="e">
        <f>IF(Wedstrijden!#REF!="x","L","")</f>
        <v>#REF!</v>
      </c>
      <c r="DN1848" s="12" t="e">
        <f>IF(Wedstrijden!#REF!="x","M","")</f>
        <v>#REF!</v>
      </c>
      <c r="DO1848" s="12" t="e">
        <f>IF(Wedstrijden!#REF!="x","Z","")</f>
        <v>#REF!</v>
      </c>
      <c r="DP1848" s="12" t="e">
        <f>IF(Wedstrijden!#REF!="x","Z","")</f>
        <v>#REF!</v>
      </c>
    </row>
    <row r="1849" spans="1:120" ht="15" x14ac:dyDescent="0.25">
      <c r="A1849" s="14">
        <f>Wedstrijden!A1860</f>
        <v>0</v>
      </c>
      <c r="B1849" s="12" t="str">
        <f>IFERROR(VLOOKUP(Wedstrijden!C1860,Wedstrijdlocaties!$B$2:$E$500,2,FALSE),"")</f>
        <v/>
      </c>
      <c r="C1849" s="12" t="str">
        <f>Wedstrijden!D1860</f>
        <v/>
      </c>
      <c r="D1849" s="12" t="str">
        <f>IFERROR(VLOOKUP(Wedstrijden!E1860,Organisaties!$B$2:$C$500,2,FALSE),"")</f>
        <v/>
      </c>
      <c r="E1849" s="12" t="str">
        <f>IFERROR(VLOOKUP(Wedstrijden!E1860,Organisaties!$B$2:$G$500,5,FALSE),"")</f>
        <v/>
      </c>
      <c r="F1849" s="12" t="e">
        <f>IF(Wedstrijden!#REF!&lt;&gt;"",Wedstrijden!#REF!,"")</f>
        <v>#REF!</v>
      </c>
      <c r="G1849" s="12">
        <f>IF(Wedstrijden!K1860="Indoor",1,0)</f>
        <v>0</v>
      </c>
      <c r="H1849" s="12">
        <f>Wedstrijden!L1860</f>
        <v>0</v>
      </c>
      <c r="I1849" s="12" t="str">
        <f>IF(Wedstrijden!J1860="Nee",0,IF(Wedstrijden!J1860="Ja",1,""))</f>
        <v/>
      </c>
      <c r="J1849" s="12" t="str">
        <f>IF(Wedstrijden!M1860&lt;&gt;"",Wedstrijden!M1860,"")</f>
        <v/>
      </c>
      <c r="BJ1849" s="12">
        <f>IF(COUNTA(Wedstrijden!#REF!)&lt;&gt;0,1,"")</f>
        <v>1</v>
      </c>
      <c r="BK1849" s="12">
        <f t="shared" si="168"/>
        <v>2</v>
      </c>
      <c r="BL1849" s="12" t="e">
        <f>IF(Wedstrijden!#REF!="x","AA","")</f>
        <v>#REF!</v>
      </c>
      <c r="BM1849" s="12" t="e">
        <f>IF(Wedstrijden!#REF!="x","A","")</f>
        <v>#REF!</v>
      </c>
      <c r="BN1849" s="12" t="e">
        <f>IF(Wedstrijden!#REF!="x","B1","")</f>
        <v>#REF!</v>
      </c>
      <c r="BO1849" s="12" t="e">
        <f>IF(Wedstrijden!#REF!="x","BB","")</f>
        <v>#REF!</v>
      </c>
      <c r="BP1849" s="12" t="e">
        <f>IF(Wedstrijden!#REF!="x","B","")</f>
        <v>#REF!</v>
      </c>
      <c r="BQ1849" s="12" t="e">
        <f>IF(Wedstrijden!#REF!="x","L1","")</f>
        <v>#REF!</v>
      </c>
      <c r="BR1849" s="12" t="e">
        <f>IF(Wedstrijden!#REF!="x","L2","")</f>
        <v>#REF!</v>
      </c>
      <c r="BS1849" s="12" t="e">
        <f>IF(Wedstrijden!#REF!="x","M1","")</f>
        <v>#REF!</v>
      </c>
      <c r="BT1849" s="12" t="e">
        <f>IF(Wedstrijden!#REF!="x","M2","")</f>
        <v>#REF!</v>
      </c>
      <c r="BU1849" s="12" t="e">
        <f>IF(Wedstrijden!#REF!="x","Z1","")</f>
        <v>#REF!</v>
      </c>
      <c r="BV1849" s="12" t="e">
        <f>IF(Wedstrijden!#REF!="x","Z2","")</f>
        <v>#REF!</v>
      </c>
      <c r="BW1849" s="12">
        <f>IF(COUNTA(Wedstrijden!#REF!)&lt;&gt;0,1,"")</f>
        <v>1</v>
      </c>
      <c r="BX1849" s="12">
        <f t="shared" si="169"/>
        <v>1</v>
      </c>
      <c r="BY1849" s="12" t="e">
        <f>IF(Wedstrijden!#REF!="x","BB","")</f>
        <v>#REF!</v>
      </c>
      <c r="BZ1849" s="12" t="e">
        <f>IF(Wedstrijden!#REF!="x","B","")</f>
        <v>#REF!</v>
      </c>
      <c r="CA1849" s="12" t="e">
        <f>IF(Wedstrijden!#REF!="x","L1","")</f>
        <v>#REF!</v>
      </c>
      <c r="CB1849" s="12" t="e">
        <f>IF(Wedstrijden!#REF!="x","L2","")</f>
        <v>#REF!</v>
      </c>
      <c r="CC1849" s="12" t="e">
        <f>IF(Wedstrijden!#REF!="x","M1","")</f>
        <v>#REF!</v>
      </c>
      <c r="CD1849" s="12" t="e">
        <f>IF(Wedstrijden!#REF!="x","M2","")</f>
        <v>#REF!</v>
      </c>
      <c r="CE1849" s="12" t="e">
        <f>IF(Wedstrijden!#REF!="x","Z1","")</f>
        <v>#REF!</v>
      </c>
      <c r="CF1849" s="12" t="e">
        <f>IF(Wedstrijden!#REF!="x","Z2","")</f>
        <v>#REF!</v>
      </c>
      <c r="CG1849" s="12" t="e">
        <f>IF(Wedstrijden!#REF!="x","ZZL","")</f>
        <v>#REF!</v>
      </c>
      <c r="CL1849" s="12">
        <f>IF(COUNTA(Wedstrijden!#REF!)&lt;&gt;0,2,"")</f>
        <v>2</v>
      </c>
      <c r="CM1849" s="12">
        <f t="shared" si="170"/>
        <v>2</v>
      </c>
      <c r="CN1849" s="12" t="e">
        <f>IF(Wedstrijden!#REF!="x","AA","")</f>
        <v>#REF!</v>
      </c>
      <c r="CO1849" s="12" t="e">
        <f>IF(Wedstrijden!#REF!="x","A","")</f>
        <v>#REF!</v>
      </c>
      <c r="CP1849" s="12" t="e">
        <f>IF(Wedstrijden!#REF!="x","BB","")</f>
        <v>#REF!</v>
      </c>
      <c r="CQ1849" s="12" t="e">
        <f>IF(Wedstrijden!#REF!="x","B","")</f>
        <v>#REF!</v>
      </c>
      <c r="CR1849" s="12" t="e">
        <f>IF(Wedstrijden!#REF!="x","L","")</f>
        <v>#REF!</v>
      </c>
      <c r="CS1849" s="12" t="e">
        <f>IF(Wedstrijden!#REF!="x","M","")</f>
        <v>#REF!</v>
      </c>
      <c r="CT1849" s="12" t="e">
        <f>IF(Wedstrijden!#REF!="x","Z","")</f>
        <v>#REF!</v>
      </c>
      <c r="CU1849" s="12" t="e">
        <f>IF(Wedstrijden!#REF!="x","ZZ","")</f>
        <v>#REF!</v>
      </c>
      <c r="CV1849" s="12">
        <f>IF(COUNTA(Wedstrijden!#REF!)&lt;&gt;0,2,"")</f>
        <v>2</v>
      </c>
      <c r="CW1849" s="12">
        <f t="shared" si="171"/>
        <v>1</v>
      </c>
      <c r="CX1849" s="12" t="e">
        <f>IF(Wedstrijden!#REF!="x","BB","")</f>
        <v>#REF!</v>
      </c>
      <c r="CY1849" s="12" t="e">
        <f>IF(Wedstrijden!#REF!="x","B","")</f>
        <v>#REF!</v>
      </c>
      <c r="CZ1849" s="12" t="e">
        <f>IF(Wedstrijden!#REF!="x","L","")</f>
        <v>#REF!</v>
      </c>
      <c r="DA1849" s="12" t="e">
        <f>IF(Wedstrijden!#REF!="x","M","")</f>
        <v>#REF!</v>
      </c>
      <c r="DB1849" s="12" t="e">
        <f>IF(Wedstrijden!#REF!="x","Z","")</f>
        <v>#REF!</v>
      </c>
      <c r="DC1849" s="12" t="e">
        <f>IF(Wedstrijden!#REF!="x","ZZ","")</f>
        <v>#REF!</v>
      </c>
      <c r="DD1849" s="12" t="e">
        <f>IF(Wedstrijden!#REF!="x","1.40","")</f>
        <v>#REF!</v>
      </c>
      <c r="DE1849" s="12">
        <f>IF(COUNTA(Wedstrijden!#REF!)&lt;&gt;0,6,"")</f>
        <v>6</v>
      </c>
      <c r="DF1849" s="12">
        <f t="shared" si="172"/>
        <v>2</v>
      </c>
      <c r="DG1849" s="12" t="e">
        <f>IF(Wedstrijden!#REF!="x","L","")</f>
        <v>#REF!</v>
      </c>
      <c r="DH1849" s="12" t="e">
        <f>IF(Wedstrijden!#REF!="x","M","")</f>
        <v>#REF!</v>
      </c>
      <c r="DI1849" s="12" t="e">
        <f>IF(Wedstrijden!#REF!="x","Z","")</f>
        <v>#REF!</v>
      </c>
      <c r="DJ1849" s="12" t="e">
        <f>IF(Wedstrijden!#REF!="x","Z","")</f>
        <v>#REF!</v>
      </c>
      <c r="DK1849" s="12">
        <f>IF(COUNTA(Wedstrijden!#REF!)&lt;&gt;0,6,"")</f>
        <v>6</v>
      </c>
      <c r="DL1849" s="12">
        <f t="shared" si="173"/>
        <v>1</v>
      </c>
      <c r="DM1849" s="12" t="e">
        <f>IF(Wedstrijden!#REF!="x","L","")</f>
        <v>#REF!</v>
      </c>
      <c r="DN1849" s="12" t="e">
        <f>IF(Wedstrijden!#REF!="x","M","")</f>
        <v>#REF!</v>
      </c>
      <c r="DO1849" s="12" t="e">
        <f>IF(Wedstrijden!#REF!="x","Z","")</f>
        <v>#REF!</v>
      </c>
      <c r="DP1849" s="12" t="e">
        <f>IF(Wedstrijden!#REF!="x","Z","")</f>
        <v>#REF!</v>
      </c>
    </row>
    <row r="1850" spans="1:120" ht="15" x14ac:dyDescent="0.25">
      <c r="A1850" s="14">
        <f>Wedstrijden!A1861</f>
        <v>0</v>
      </c>
      <c r="B1850" s="12" t="str">
        <f>IFERROR(VLOOKUP(Wedstrijden!C1861,Wedstrijdlocaties!$B$2:$E$500,2,FALSE),"")</f>
        <v/>
      </c>
      <c r="C1850" s="12" t="str">
        <f>Wedstrijden!D1861</f>
        <v/>
      </c>
      <c r="D1850" s="12" t="str">
        <f>IFERROR(VLOOKUP(Wedstrijden!E1861,Organisaties!$B$2:$C$500,2,FALSE),"")</f>
        <v/>
      </c>
      <c r="E1850" s="12" t="str">
        <f>IFERROR(VLOOKUP(Wedstrijden!E1861,Organisaties!$B$2:$G$500,5,FALSE),"")</f>
        <v/>
      </c>
      <c r="F1850" s="12" t="e">
        <f>IF(Wedstrijden!#REF!&lt;&gt;"",Wedstrijden!#REF!,"")</f>
        <v>#REF!</v>
      </c>
      <c r="G1850" s="12">
        <f>IF(Wedstrijden!K1861="Indoor",1,0)</f>
        <v>0</v>
      </c>
      <c r="H1850" s="12">
        <f>Wedstrijden!L1861</f>
        <v>0</v>
      </c>
      <c r="I1850" s="12" t="str">
        <f>IF(Wedstrijden!J1861="Nee",0,IF(Wedstrijden!J1861="Ja",1,""))</f>
        <v/>
      </c>
      <c r="J1850" s="12" t="str">
        <f>IF(Wedstrijden!M1861&lt;&gt;"",Wedstrijden!M1861,"")</f>
        <v/>
      </c>
      <c r="BJ1850" s="12">
        <f>IF(COUNTA(Wedstrijden!#REF!)&lt;&gt;0,1,"")</f>
        <v>1</v>
      </c>
      <c r="BK1850" s="12">
        <f t="shared" si="168"/>
        <v>2</v>
      </c>
      <c r="BL1850" s="12" t="e">
        <f>IF(Wedstrijden!#REF!="x","AA","")</f>
        <v>#REF!</v>
      </c>
      <c r="BM1850" s="12" t="e">
        <f>IF(Wedstrijden!#REF!="x","A","")</f>
        <v>#REF!</v>
      </c>
      <c r="BN1850" s="12" t="e">
        <f>IF(Wedstrijden!#REF!="x","B1","")</f>
        <v>#REF!</v>
      </c>
      <c r="BO1850" s="12" t="e">
        <f>IF(Wedstrijden!#REF!="x","BB","")</f>
        <v>#REF!</v>
      </c>
      <c r="BP1850" s="12" t="e">
        <f>IF(Wedstrijden!#REF!="x","B","")</f>
        <v>#REF!</v>
      </c>
      <c r="BQ1850" s="12" t="e">
        <f>IF(Wedstrijden!#REF!="x","L1","")</f>
        <v>#REF!</v>
      </c>
      <c r="BR1850" s="12" t="e">
        <f>IF(Wedstrijden!#REF!="x","L2","")</f>
        <v>#REF!</v>
      </c>
      <c r="BS1850" s="12" t="e">
        <f>IF(Wedstrijden!#REF!="x","M1","")</f>
        <v>#REF!</v>
      </c>
      <c r="BT1850" s="12" t="e">
        <f>IF(Wedstrijden!#REF!="x","M2","")</f>
        <v>#REF!</v>
      </c>
      <c r="BU1850" s="12" t="e">
        <f>IF(Wedstrijden!#REF!="x","Z1","")</f>
        <v>#REF!</v>
      </c>
      <c r="BV1850" s="12" t="e">
        <f>IF(Wedstrijden!#REF!="x","Z2","")</f>
        <v>#REF!</v>
      </c>
      <c r="BW1850" s="12">
        <f>IF(COUNTA(Wedstrijden!#REF!)&lt;&gt;0,1,"")</f>
        <v>1</v>
      </c>
      <c r="BX1850" s="12">
        <f t="shared" si="169"/>
        <v>1</v>
      </c>
      <c r="BY1850" s="12" t="e">
        <f>IF(Wedstrijden!#REF!="x","BB","")</f>
        <v>#REF!</v>
      </c>
      <c r="BZ1850" s="12" t="e">
        <f>IF(Wedstrijden!#REF!="x","B","")</f>
        <v>#REF!</v>
      </c>
      <c r="CA1850" s="12" t="e">
        <f>IF(Wedstrijden!#REF!="x","L1","")</f>
        <v>#REF!</v>
      </c>
      <c r="CB1850" s="12" t="e">
        <f>IF(Wedstrijden!#REF!="x","L2","")</f>
        <v>#REF!</v>
      </c>
      <c r="CC1850" s="12" t="e">
        <f>IF(Wedstrijden!#REF!="x","M1","")</f>
        <v>#REF!</v>
      </c>
      <c r="CD1850" s="12" t="e">
        <f>IF(Wedstrijden!#REF!="x","M2","")</f>
        <v>#REF!</v>
      </c>
      <c r="CE1850" s="12" t="e">
        <f>IF(Wedstrijden!#REF!="x","Z1","")</f>
        <v>#REF!</v>
      </c>
      <c r="CF1850" s="12" t="e">
        <f>IF(Wedstrijden!#REF!="x","Z2","")</f>
        <v>#REF!</v>
      </c>
      <c r="CG1850" s="12" t="e">
        <f>IF(Wedstrijden!#REF!="x","ZZL","")</f>
        <v>#REF!</v>
      </c>
      <c r="CL1850" s="12">
        <f>IF(COUNTA(Wedstrijden!#REF!)&lt;&gt;0,2,"")</f>
        <v>2</v>
      </c>
      <c r="CM1850" s="12">
        <f t="shared" si="170"/>
        <v>2</v>
      </c>
      <c r="CN1850" s="12" t="e">
        <f>IF(Wedstrijden!#REF!="x","AA","")</f>
        <v>#REF!</v>
      </c>
      <c r="CO1850" s="12" t="e">
        <f>IF(Wedstrijden!#REF!="x","A","")</f>
        <v>#REF!</v>
      </c>
      <c r="CP1850" s="12" t="e">
        <f>IF(Wedstrijden!#REF!="x","BB","")</f>
        <v>#REF!</v>
      </c>
      <c r="CQ1850" s="12" t="e">
        <f>IF(Wedstrijden!#REF!="x","B","")</f>
        <v>#REF!</v>
      </c>
      <c r="CR1850" s="12" t="e">
        <f>IF(Wedstrijden!#REF!="x","L","")</f>
        <v>#REF!</v>
      </c>
      <c r="CS1850" s="12" t="e">
        <f>IF(Wedstrijden!#REF!="x","M","")</f>
        <v>#REF!</v>
      </c>
      <c r="CT1850" s="12" t="e">
        <f>IF(Wedstrijden!#REF!="x","Z","")</f>
        <v>#REF!</v>
      </c>
      <c r="CU1850" s="12" t="e">
        <f>IF(Wedstrijden!#REF!="x","ZZ","")</f>
        <v>#REF!</v>
      </c>
      <c r="CV1850" s="12">
        <f>IF(COUNTA(Wedstrijden!#REF!)&lt;&gt;0,2,"")</f>
        <v>2</v>
      </c>
      <c r="CW1850" s="12">
        <f t="shared" si="171"/>
        <v>1</v>
      </c>
      <c r="CX1850" s="12" t="e">
        <f>IF(Wedstrijden!#REF!="x","BB","")</f>
        <v>#REF!</v>
      </c>
      <c r="CY1850" s="12" t="e">
        <f>IF(Wedstrijden!#REF!="x","B","")</f>
        <v>#REF!</v>
      </c>
      <c r="CZ1850" s="12" t="e">
        <f>IF(Wedstrijden!#REF!="x","L","")</f>
        <v>#REF!</v>
      </c>
      <c r="DA1850" s="12" t="e">
        <f>IF(Wedstrijden!#REF!="x","M","")</f>
        <v>#REF!</v>
      </c>
      <c r="DB1850" s="12" t="e">
        <f>IF(Wedstrijden!#REF!="x","Z","")</f>
        <v>#REF!</v>
      </c>
      <c r="DC1850" s="12" t="e">
        <f>IF(Wedstrijden!#REF!="x","ZZ","")</f>
        <v>#REF!</v>
      </c>
      <c r="DD1850" s="12" t="e">
        <f>IF(Wedstrijden!#REF!="x","1.40","")</f>
        <v>#REF!</v>
      </c>
      <c r="DE1850" s="12">
        <f>IF(COUNTA(Wedstrijden!#REF!)&lt;&gt;0,6,"")</f>
        <v>6</v>
      </c>
      <c r="DF1850" s="12">
        <f t="shared" si="172"/>
        <v>2</v>
      </c>
      <c r="DG1850" s="12" t="e">
        <f>IF(Wedstrijden!#REF!="x","L","")</f>
        <v>#REF!</v>
      </c>
      <c r="DH1850" s="12" t="e">
        <f>IF(Wedstrijden!#REF!="x","M","")</f>
        <v>#REF!</v>
      </c>
      <c r="DI1850" s="12" t="e">
        <f>IF(Wedstrijden!#REF!="x","Z","")</f>
        <v>#REF!</v>
      </c>
      <c r="DJ1850" s="12" t="e">
        <f>IF(Wedstrijden!#REF!="x","Z","")</f>
        <v>#REF!</v>
      </c>
      <c r="DK1850" s="12">
        <f>IF(COUNTA(Wedstrijden!#REF!)&lt;&gt;0,6,"")</f>
        <v>6</v>
      </c>
      <c r="DL1850" s="12">
        <f t="shared" si="173"/>
        <v>1</v>
      </c>
      <c r="DM1850" s="12" t="e">
        <f>IF(Wedstrijden!#REF!="x","L","")</f>
        <v>#REF!</v>
      </c>
      <c r="DN1850" s="12" t="e">
        <f>IF(Wedstrijden!#REF!="x","M","")</f>
        <v>#REF!</v>
      </c>
      <c r="DO1850" s="12" t="e">
        <f>IF(Wedstrijden!#REF!="x","Z","")</f>
        <v>#REF!</v>
      </c>
      <c r="DP1850" s="12" t="e">
        <f>IF(Wedstrijden!#REF!="x","Z","")</f>
        <v>#REF!</v>
      </c>
    </row>
    <row r="1851" spans="1:120" ht="15" x14ac:dyDescent="0.25">
      <c r="A1851" s="14">
        <f>Wedstrijden!A1862</f>
        <v>0</v>
      </c>
      <c r="B1851" s="12" t="str">
        <f>IFERROR(VLOOKUP(Wedstrijden!C1862,Wedstrijdlocaties!$B$2:$E$500,2,FALSE),"")</f>
        <v/>
      </c>
      <c r="C1851" s="12" t="str">
        <f>Wedstrijden!D1862</f>
        <v/>
      </c>
      <c r="D1851" s="12" t="str">
        <f>IFERROR(VLOOKUP(Wedstrijden!E1862,Organisaties!$B$2:$C$500,2,FALSE),"")</f>
        <v/>
      </c>
      <c r="E1851" s="12" t="str">
        <f>IFERROR(VLOOKUP(Wedstrijden!E1862,Organisaties!$B$2:$G$500,5,FALSE),"")</f>
        <v/>
      </c>
      <c r="F1851" s="12" t="e">
        <f>IF(Wedstrijden!#REF!&lt;&gt;"",Wedstrijden!#REF!,"")</f>
        <v>#REF!</v>
      </c>
      <c r="G1851" s="12">
        <f>IF(Wedstrijden!K1862="Indoor",1,0)</f>
        <v>0</v>
      </c>
      <c r="H1851" s="12">
        <f>Wedstrijden!L1862</f>
        <v>0</v>
      </c>
      <c r="I1851" s="12" t="str">
        <f>IF(Wedstrijden!J1862="Nee",0,IF(Wedstrijden!J1862="Ja",1,""))</f>
        <v/>
      </c>
      <c r="J1851" s="12" t="str">
        <f>IF(Wedstrijden!M1862&lt;&gt;"",Wedstrijden!M1862,"")</f>
        <v/>
      </c>
      <c r="BJ1851" s="12">
        <f>IF(COUNTA(Wedstrijden!#REF!)&lt;&gt;0,1,"")</f>
        <v>1</v>
      </c>
      <c r="BK1851" s="12">
        <f t="shared" si="168"/>
        <v>2</v>
      </c>
      <c r="BL1851" s="12" t="e">
        <f>IF(Wedstrijden!#REF!="x","AA","")</f>
        <v>#REF!</v>
      </c>
      <c r="BM1851" s="12" t="e">
        <f>IF(Wedstrijden!#REF!="x","A","")</f>
        <v>#REF!</v>
      </c>
      <c r="BN1851" s="12" t="e">
        <f>IF(Wedstrijden!#REF!="x","B1","")</f>
        <v>#REF!</v>
      </c>
      <c r="BO1851" s="12" t="e">
        <f>IF(Wedstrijden!#REF!="x","BB","")</f>
        <v>#REF!</v>
      </c>
      <c r="BP1851" s="12" t="e">
        <f>IF(Wedstrijden!#REF!="x","B","")</f>
        <v>#REF!</v>
      </c>
      <c r="BQ1851" s="12" t="e">
        <f>IF(Wedstrijden!#REF!="x","L1","")</f>
        <v>#REF!</v>
      </c>
      <c r="BR1851" s="12" t="e">
        <f>IF(Wedstrijden!#REF!="x","L2","")</f>
        <v>#REF!</v>
      </c>
      <c r="BS1851" s="12" t="e">
        <f>IF(Wedstrijden!#REF!="x","M1","")</f>
        <v>#REF!</v>
      </c>
      <c r="BT1851" s="12" t="e">
        <f>IF(Wedstrijden!#REF!="x","M2","")</f>
        <v>#REF!</v>
      </c>
      <c r="BU1851" s="12" t="e">
        <f>IF(Wedstrijden!#REF!="x","Z1","")</f>
        <v>#REF!</v>
      </c>
      <c r="BV1851" s="12" t="e">
        <f>IF(Wedstrijden!#REF!="x","Z2","")</f>
        <v>#REF!</v>
      </c>
      <c r="BW1851" s="12">
        <f>IF(COUNTA(Wedstrijden!#REF!)&lt;&gt;0,1,"")</f>
        <v>1</v>
      </c>
      <c r="BX1851" s="12">
        <f t="shared" si="169"/>
        <v>1</v>
      </c>
      <c r="BY1851" s="12" t="e">
        <f>IF(Wedstrijden!#REF!="x","BB","")</f>
        <v>#REF!</v>
      </c>
      <c r="BZ1851" s="12" t="e">
        <f>IF(Wedstrijden!#REF!="x","B","")</f>
        <v>#REF!</v>
      </c>
      <c r="CA1851" s="12" t="e">
        <f>IF(Wedstrijden!#REF!="x","L1","")</f>
        <v>#REF!</v>
      </c>
      <c r="CB1851" s="12" t="e">
        <f>IF(Wedstrijden!#REF!="x","L2","")</f>
        <v>#REF!</v>
      </c>
      <c r="CC1851" s="12" t="e">
        <f>IF(Wedstrijden!#REF!="x","M1","")</f>
        <v>#REF!</v>
      </c>
      <c r="CD1851" s="12" t="e">
        <f>IF(Wedstrijden!#REF!="x","M2","")</f>
        <v>#REF!</v>
      </c>
      <c r="CE1851" s="12" t="e">
        <f>IF(Wedstrijden!#REF!="x","Z1","")</f>
        <v>#REF!</v>
      </c>
      <c r="CF1851" s="12" t="e">
        <f>IF(Wedstrijden!#REF!="x","Z2","")</f>
        <v>#REF!</v>
      </c>
      <c r="CG1851" s="12" t="e">
        <f>IF(Wedstrijden!#REF!="x","ZZL","")</f>
        <v>#REF!</v>
      </c>
      <c r="CL1851" s="12">
        <f>IF(COUNTA(Wedstrijden!#REF!)&lt;&gt;0,2,"")</f>
        <v>2</v>
      </c>
      <c r="CM1851" s="12">
        <f t="shared" si="170"/>
        <v>2</v>
      </c>
      <c r="CN1851" s="12" t="e">
        <f>IF(Wedstrijden!#REF!="x","AA","")</f>
        <v>#REF!</v>
      </c>
      <c r="CO1851" s="12" t="e">
        <f>IF(Wedstrijden!#REF!="x","A","")</f>
        <v>#REF!</v>
      </c>
      <c r="CP1851" s="12" t="e">
        <f>IF(Wedstrijden!#REF!="x","BB","")</f>
        <v>#REF!</v>
      </c>
      <c r="CQ1851" s="12" t="e">
        <f>IF(Wedstrijden!#REF!="x","B","")</f>
        <v>#REF!</v>
      </c>
      <c r="CR1851" s="12" t="e">
        <f>IF(Wedstrijden!#REF!="x","L","")</f>
        <v>#REF!</v>
      </c>
      <c r="CS1851" s="12" t="e">
        <f>IF(Wedstrijden!#REF!="x","M","")</f>
        <v>#REF!</v>
      </c>
      <c r="CT1851" s="12" t="e">
        <f>IF(Wedstrijden!#REF!="x","Z","")</f>
        <v>#REF!</v>
      </c>
      <c r="CU1851" s="12" t="e">
        <f>IF(Wedstrijden!#REF!="x","ZZ","")</f>
        <v>#REF!</v>
      </c>
      <c r="CV1851" s="12">
        <f>IF(COUNTA(Wedstrijden!#REF!)&lt;&gt;0,2,"")</f>
        <v>2</v>
      </c>
      <c r="CW1851" s="12">
        <f t="shared" si="171"/>
        <v>1</v>
      </c>
      <c r="CX1851" s="12" t="e">
        <f>IF(Wedstrijden!#REF!="x","BB","")</f>
        <v>#REF!</v>
      </c>
      <c r="CY1851" s="12" t="e">
        <f>IF(Wedstrijden!#REF!="x","B","")</f>
        <v>#REF!</v>
      </c>
      <c r="CZ1851" s="12" t="e">
        <f>IF(Wedstrijden!#REF!="x","L","")</f>
        <v>#REF!</v>
      </c>
      <c r="DA1851" s="12" t="e">
        <f>IF(Wedstrijden!#REF!="x","M","")</f>
        <v>#REF!</v>
      </c>
      <c r="DB1851" s="12" t="e">
        <f>IF(Wedstrijden!#REF!="x","Z","")</f>
        <v>#REF!</v>
      </c>
      <c r="DC1851" s="12" t="e">
        <f>IF(Wedstrijden!#REF!="x","ZZ","")</f>
        <v>#REF!</v>
      </c>
      <c r="DD1851" s="12" t="e">
        <f>IF(Wedstrijden!#REF!="x","1.40","")</f>
        <v>#REF!</v>
      </c>
      <c r="DE1851" s="12">
        <f>IF(COUNTA(Wedstrijden!#REF!)&lt;&gt;0,6,"")</f>
        <v>6</v>
      </c>
      <c r="DF1851" s="12">
        <f t="shared" si="172"/>
        <v>2</v>
      </c>
      <c r="DG1851" s="12" t="e">
        <f>IF(Wedstrijden!#REF!="x","L","")</f>
        <v>#REF!</v>
      </c>
      <c r="DH1851" s="12" t="e">
        <f>IF(Wedstrijden!#REF!="x","M","")</f>
        <v>#REF!</v>
      </c>
      <c r="DI1851" s="12" t="e">
        <f>IF(Wedstrijden!#REF!="x","Z","")</f>
        <v>#REF!</v>
      </c>
      <c r="DJ1851" s="12" t="e">
        <f>IF(Wedstrijden!#REF!="x","Z","")</f>
        <v>#REF!</v>
      </c>
      <c r="DK1851" s="12">
        <f>IF(COUNTA(Wedstrijden!#REF!)&lt;&gt;0,6,"")</f>
        <v>6</v>
      </c>
      <c r="DL1851" s="12">
        <f t="shared" si="173"/>
        <v>1</v>
      </c>
      <c r="DM1851" s="12" t="e">
        <f>IF(Wedstrijden!#REF!="x","L","")</f>
        <v>#REF!</v>
      </c>
      <c r="DN1851" s="12" t="e">
        <f>IF(Wedstrijden!#REF!="x","M","")</f>
        <v>#REF!</v>
      </c>
      <c r="DO1851" s="12" t="e">
        <f>IF(Wedstrijden!#REF!="x","Z","")</f>
        <v>#REF!</v>
      </c>
      <c r="DP1851" s="12" t="e">
        <f>IF(Wedstrijden!#REF!="x","Z","")</f>
        <v>#REF!</v>
      </c>
    </row>
    <row r="1852" spans="1:120" ht="15" x14ac:dyDescent="0.25">
      <c r="A1852" s="14">
        <f>Wedstrijden!A1863</f>
        <v>0</v>
      </c>
      <c r="B1852" s="12" t="str">
        <f>IFERROR(VLOOKUP(Wedstrijden!C1863,Wedstrijdlocaties!$B$2:$E$500,2,FALSE),"")</f>
        <v/>
      </c>
      <c r="C1852" s="12" t="str">
        <f>Wedstrijden!D1863</f>
        <v/>
      </c>
      <c r="D1852" s="12" t="str">
        <f>IFERROR(VLOOKUP(Wedstrijden!E1863,Organisaties!$B$2:$C$500,2,FALSE),"")</f>
        <v/>
      </c>
      <c r="E1852" s="12" t="str">
        <f>IFERROR(VLOOKUP(Wedstrijden!E1863,Organisaties!$B$2:$G$500,5,FALSE),"")</f>
        <v/>
      </c>
      <c r="F1852" s="12" t="e">
        <f>IF(Wedstrijden!#REF!&lt;&gt;"",Wedstrijden!#REF!,"")</f>
        <v>#REF!</v>
      </c>
      <c r="G1852" s="12">
        <f>IF(Wedstrijden!K1863="Indoor",1,0)</f>
        <v>0</v>
      </c>
      <c r="H1852" s="12">
        <f>Wedstrijden!L1863</f>
        <v>0</v>
      </c>
      <c r="I1852" s="12" t="str">
        <f>IF(Wedstrijden!J1863="Nee",0,IF(Wedstrijden!J1863="Ja",1,""))</f>
        <v/>
      </c>
      <c r="J1852" s="12" t="str">
        <f>IF(Wedstrijden!M1863&lt;&gt;"",Wedstrijden!M1863,"")</f>
        <v/>
      </c>
      <c r="BJ1852" s="12">
        <f>IF(COUNTA(Wedstrijden!#REF!)&lt;&gt;0,1,"")</f>
        <v>1</v>
      </c>
      <c r="BK1852" s="12">
        <f t="shared" si="168"/>
        <v>2</v>
      </c>
      <c r="BL1852" s="12" t="e">
        <f>IF(Wedstrijden!#REF!="x","AA","")</f>
        <v>#REF!</v>
      </c>
      <c r="BM1852" s="12" t="e">
        <f>IF(Wedstrijden!#REF!="x","A","")</f>
        <v>#REF!</v>
      </c>
      <c r="BN1852" s="12" t="e">
        <f>IF(Wedstrijden!#REF!="x","B1","")</f>
        <v>#REF!</v>
      </c>
      <c r="BO1852" s="12" t="e">
        <f>IF(Wedstrijden!#REF!="x","BB","")</f>
        <v>#REF!</v>
      </c>
      <c r="BP1852" s="12" t="e">
        <f>IF(Wedstrijden!#REF!="x","B","")</f>
        <v>#REF!</v>
      </c>
      <c r="BQ1852" s="12" t="e">
        <f>IF(Wedstrijden!#REF!="x","L1","")</f>
        <v>#REF!</v>
      </c>
      <c r="BR1852" s="12" t="e">
        <f>IF(Wedstrijden!#REF!="x","L2","")</f>
        <v>#REF!</v>
      </c>
      <c r="BS1852" s="12" t="e">
        <f>IF(Wedstrijden!#REF!="x","M1","")</f>
        <v>#REF!</v>
      </c>
      <c r="BT1852" s="12" t="e">
        <f>IF(Wedstrijden!#REF!="x","M2","")</f>
        <v>#REF!</v>
      </c>
      <c r="BU1852" s="12" t="e">
        <f>IF(Wedstrijden!#REF!="x","Z1","")</f>
        <v>#REF!</v>
      </c>
      <c r="BV1852" s="12" t="e">
        <f>IF(Wedstrijden!#REF!="x","Z2","")</f>
        <v>#REF!</v>
      </c>
      <c r="BW1852" s="12">
        <f>IF(COUNTA(Wedstrijden!#REF!)&lt;&gt;0,1,"")</f>
        <v>1</v>
      </c>
      <c r="BX1852" s="12">
        <f t="shared" si="169"/>
        <v>1</v>
      </c>
      <c r="BY1852" s="12" t="e">
        <f>IF(Wedstrijden!#REF!="x","BB","")</f>
        <v>#REF!</v>
      </c>
      <c r="BZ1852" s="12" t="e">
        <f>IF(Wedstrijden!#REF!="x","B","")</f>
        <v>#REF!</v>
      </c>
      <c r="CA1852" s="12" t="e">
        <f>IF(Wedstrijden!#REF!="x","L1","")</f>
        <v>#REF!</v>
      </c>
      <c r="CB1852" s="12" t="e">
        <f>IF(Wedstrijden!#REF!="x","L2","")</f>
        <v>#REF!</v>
      </c>
      <c r="CC1852" s="12" t="e">
        <f>IF(Wedstrijden!#REF!="x","M1","")</f>
        <v>#REF!</v>
      </c>
      <c r="CD1852" s="12" t="e">
        <f>IF(Wedstrijden!#REF!="x","M2","")</f>
        <v>#REF!</v>
      </c>
      <c r="CE1852" s="12" t="e">
        <f>IF(Wedstrijden!#REF!="x","Z1","")</f>
        <v>#REF!</v>
      </c>
      <c r="CF1852" s="12" t="e">
        <f>IF(Wedstrijden!#REF!="x","Z2","")</f>
        <v>#REF!</v>
      </c>
      <c r="CG1852" s="12" t="e">
        <f>IF(Wedstrijden!#REF!="x","ZZL","")</f>
        <v>#REF!</v>
      </c>
      <c r="CL1852" s="12">
        <f>IF(COUNTA(Wedstrijden!#REF!)&lt;&gt;0,2,"")</f>
        <v>2</v>
      </c>
      <c r="CM1852" s="12">
        <f t="shared" si="170"/>
        <v>2</v>
      </c>
      <c r="CN1852" s="12" t="e">
        <f>IF(Wedstrijden!#REF!="x","AA","")</f>
        <v>#REF!</v>
      </c>
      <c r="CO1852" s="12" t="e">
        <f>IF(Wedstrijden!#REF!="x","A","")</f>
        <v>#REF!</v>
      </c>
      <c r="CP1852" s="12" t="e">
        <f>IF(Wedstrijden!#REF!="x","BB","")</f>
        <v>#REF!</v>
      </c>
      <c r="CQ1852" s="12" t="e">
        <f>IF(Wedstrijden!#REF!="x","B","")</f>
        <v>#REF!</v>
      </c>
      <c r="CR1852" s="12" t="e">
        <f>IF(Wedstrijden!#REF!="x","L","")</f>
        <v>#REF!</v>
      </c>
      <c r="CS1852" s="12" t="e">
        <f>IF(Wedstrijden!#REF!="x","M","")</f>
        <v>#REF!</v>
      </c>
      <c r="CT1852" s="12" t="e">
        <f>IF(Wedstrijden!#REF!="x","Z","")</f>
        <v>#REF!</v>
      </c>
      <c r="CU1852" s="12" t="e">
        <f>IF(Wedstrijden!#REF!="x","ZZ","")</f>
        <v>#REF!</v>
      </c>
      <c r="CV1852" s="12">
        <f>IF(COUNTA(Wedstrijden!#REF!)&lt;&gt;0,2,"")</f>
        <v>2</v>
      </c>
      <c r="CW1852" s="12">
        <f t="shared" si="171"/>
        <v>1</v>
      </c>
      <c r="CX1852" s="12" t="e">
        <f>IF(Wedstrijden!#REF!="x","BB","")</f>
        <v>#REF!</v>
      </c>
      <c r="CY1852" s="12" t="e">
        <f>IF(Wedstrijden!#REF!="x","B","")</f>
        <v>#REF!</v>
      </c>
      <c r="CZ1852" s="12" t="e">
        <f>IF(Wedstrijden!#REF!="x","L","")</f>
        <v>#REF!</v>
      </c>
      <c r="DA1852" s="12" t="e">
        <f>IF(Wedstrijden!#REF!="x","M","")</f>
        <v>#REF!</v>
      </c>
      <c r="DB1852" s="12" t="e">
        <f>IF(Wedstrijden!#REF!="x","Z","")</f>
        <v>#REF!</v>
      </c>
      <c r="DC1852" s="12" t="e">
        <f>IF(Wedstrijden!#REF!="x","ZZ","")</f>
        <v>#REF!</v>
      </c>
      <c r="DD1852" s="12" t="e">
        <f>IF(Wedstrijden!#REF!="x","1.40","")</f>
        <v>#REF!</v>
      </c>
      <c r="DE1852" s="12">
        <f>IF(COUNTA(Wedstrijden!#REF!)&lt;&gt;0,6,"")</f>
        <v>6</v>
      </c>
      <c r="DF1852" s="12">
        <f t="shared" si="172"/>
        <v>2</v>
      </c>
      <c r="DG1852" s="12" t="e">
        <f>IF(Wedstrijden!#REF!="x","L","")</f>
        <v>#REF!</v>
      </c>
      <c r="DH1852" s="12" t="e">
        <f>IF(Wedstrijden!#REF!="x","M","")</f>
        <v>#REF!</v>
      </c>
      <c r="DI1852" s="12" t="e">
        <f>IF(Wedstrijden!#REF!="x","Z","")</f>
        <v>#REF!</v>
      </c>
      <c r="DJ1852" s="12" t="e">
        <f>IF(Wedstrijden!#REF!="x","Z","")</f>
        <v>#REF!</v>
      </c>
      <c r="DK1852" s="12">
        <f>IF(COUNTA(Wedstrijden!#REF!)&lt;&gt;0,6,"")</f>
        <v>6</v>
      </c>
      <c r="DL1852" s="12">
        <f t="shared" si="173"/>
        <v>1</v>
      </c>
      <c r="DM1852" s="12" t="e">
        <f>IF(Wedstrijden!#REF!="x","L","")</f>
        <v>#REF!</v>
      </c>
      <c r="DN1852" s="12" t="e">
        <f>IF(Wedstrijden!#REF!="x","M","")</f>
        <v>#REF!</v>
      </c>
      <c r="DO1852" s="12" t="e">
        <f>IF(Wedstrijden!#REF!="x","Z","")</f>
        <v>#REF!</v>
      </c>
      <c r="DP1852" s="12" t="e">
        <f>IF(Wedstrijden!#REF!="x","Z","")</f>
        <v>#REF!</v>
      </c>
    </row>
    <row r="1853" spans="1:120" ht="15" x14ac:dyDescent="0.25">
      <c r="A1853" s="14">
        <f>Wedstrijden!A1864</f>
        <v>0</v>
      </c>
      <c r="B1853" s="12" t="str">
        <f>IFERROR(VLOOKUP(Wedstrijden!C1864,Wedstrijdlocaties!$B$2:$E$500,2,FALSE),"")</f>
        <v/>
      </c>
      <c r="C1853" s="12" t="str">
        <f>Wedstrijden!D1864</f>
        <v/>
      </c>
      <c r="D1853" s="12" t="str">
        <f>IFERROR(VLOOKUP(Wedstrijden!E1864,Organisaties!$B$2:$C$500,2,FALSE),"")</f>
        <v/>
      </c>
      <c r="E1853" s="12" t="str">
        <f>IFERROR(VLOOKUP(Wedstrijden!E1864,Organisaties!$B$2:$G$500,5,FALSE),"")</f>
        <v/>
      </c>
      <c r="F1853" s="12" t="e">
        <f>IF(Wedstrijden!#REF!&lt;&gt;"",Wedstrijden!#REF!,"")</f>
        <v>#REF!</v>
      </c>
      <c r="G1853" s="12">
        <f>IF(Wedstrijden!K1864="Indoor",1,0)</f>
        <v>0</v>
      </c>
      <c r="H1853" s="12">
        <f>Wedstrijden!L1864</f>
        <v>0</v>
      </c>
      <c r="I1853" s="12" t="str">
        <f>IF(Wedstrijden!J1864="Nee",0,IF(Wedstrijden!J1864="Ja",1,""))</f>
        <v/>
      </c>
      <c r="J1853" s="12" t="str">
        <f>IF(Wedstrijden!M1864&lt;&gt;"",Wedstrijden!M1864,"")</f>
        <v/>
      </c>
      <c r="BJ1853" s="12">
        <f>IF(COUNTA(Wedstrijden!#REF!)&lt;&gt;0,1,"")</f>
        <v>1</v>
      </c>
      <c r="BK1853" s="12">
        <f t="shared" si="168"/>
        <v>2</v>
      </c>
      <c r="BL1853" s="12" t="e">
        <f>IF(Wedstrijden!#REF!="x","AA","")</f>
        <v>#REF!</v>
      </c>
      <c r="BM1853" s="12" t="e">
        <f>IF(Wedstrijden!#REF!="x","A","")</f>
        <v>#REF!</v>
      </c>
      <c r="BN1853" s="12" t="e">
        <f>IF(Wedstrijden!#REF!="x","B1","")</f>
        <v>#REF!</v>
      </c>
      <c r="BO1853" s="12" t="e">
        <f>IF(Wedstrijden!#REF!="x","BB","")</f>
        <v>#REF!</v>
      </c>
      <c r="BP1853" s="12" t="e">
        <f>IF(Wedstrijden!#REF!="x","B","")</f>
        <v>#REF!</v>
      </c>
      <c r="BQ1853" s="12" t="e">
        <f>IF(Wedstrijden!#REF!="x","L1","")</f>
        <v>#REF!</v>
      </c>
      <c r="BR1853" s="12" t="e">
        <f>IF(Wedstrijden!#REF!="x","L2","")</f>
        <v>#REF!</v>
      </c>
      <c r="BS1853" s="12" t="e">
        <f>IF(Wedstrijden!#REF!="x","M1","")</f>
        <v>#REF!</v>
      </c>
      <c r="BT1853" s="12" t="e">
        <f>IF(Wedstrijden!#REF!="x","M2","")</f>
        <v>#REF!</v>
      </c>
      <c r="BU1853" s="12" t="e">
        <f>IF(Wedstrijden!#REF!="x","Z1","")</f>
        <v>#REF!</v>
      </c>
      <c r="BV1853" s="12" t="e">
        <f>IF(Wedstrijden!#REF!="x","Z2","")</f>
        <v>#REF!</v>
      </c>
      <c r="BW1853" s="12">
        <f>IF(COUNTA(Wedstrijden!#REF!)&lt;&gt;0,1,"")</f>
        <v>1</v>
      </c>
      <c r="BX1853" s="12">
        <f t="shared" si="169"/>
        <v>1</v>
      </c>
      <c r="BY1853" s="12" t="e">
        <f>IF(Wedstrijden!#REF!="x","BB","")</f>
        <v>#REF!</v>
      </c>
      <c r="BZ1853" s="12" t="e">
        <f>IF(Wedstrijden!#REF!="x","B","")</f>
        <v>#REF!</v>
      </c>
      <c r="CA1853" s="12" t="e">
        <f>IF(Wedstrijden!#REF!="x","L1","")</f>
        <v>#REF!</v>
      </c>
      <c r="CB1853" s="12" t="e">
        <f>IF(Wedstrijden!#REF!="x","L2","")</f>
        <v>#REF!</v>
      </c>
      <c r="CC1853" s="12" t="e">
        <f>IF(Wedstrijden!#REF!="x","M1","")</f>
        <v>#REF!</v>
      </c>
      <c r="CD1853" s="12" t="e">
        <f>IF(Wedstrijden!#REF!="x","M2","")</f>
        <v>#REF!</v>
      </c>
      <c r="CE1853" s="12" t="e">
        <f>IF(Wedstrijden!#REF!="x","Z1","")</f>
        <v>#REF!</v>
      </c>
      <c r="CF1853" s="12" t="e">
        <f>IF(Wedstrijden!#REF!="x","Z2","")</f>
        <v>#REF!</v>
      </c>
      <c r="CG1853" s="12" t="e">
        <f>IF(Wedstrijden!#REF!="x","ZZL","")</f>
        <v>#REF!</v>
      </c>
      <c r="CL1853" s="12">
        <f>IF(COUNTA(Wedstrijden!#REF!)&lt;&gt;0,2,"")</f>
        <v>2</v>
      </c>
      <c r="CM1853" s="12">
        <f t="shared" si="170"/>
        <v>2</v>
      </c>
      <c r="CN1853" s="12" t="e">
        <f>IF(Wedstrijden!#REF!="x","AA","")</f>
        <v>#REF!</v>
      </c>
      <c r="CO1853" s="12" t="e">
        <f>IF(Wedstrijden!#REF!="x","A","")</f>
        <v>#REF!</v>
      </c>
      <c r="CP1853" s="12" t="e">
        <f>IF(Wedstrijden!#REF!="x","BB","")</f>
        <v>#REF!</v>
      </c>
      <c r="CQ1853" s="12" t="e">
        <f>IF(Wedstrijden!#REF!="x","B","")</f>
        <v>#REF!</v>
      </c>
      <c r="CR1853" s="12" t="e">
        <f>IF(Wedstrijden!#REF!="x","L","")</f>
        <v>#REF!</v>
      </c>
      <c r="CS1853" s="12" t="e">
        <f>IF(Wedstrijden!#REF!="x","M","")</f>
        <v>#REF!</v>
      </c>
      <c r="CT1853" s="12" t="e">
        <f>IF(Wedstrijden!#REF!="x","Z","")</f>
        <v>#REF!</v>
      </c>
      <c r="CU1853" s="12" t="e">
        <f>IF(Wedstrijden!#REF!="x","ZZ","")</f>
        <v>#REF!</v>
      </c>
      <c r="CV1853" s="12">
        <f>IF(COUNTA(Wedstrijden!#REF!)&lt;&gt;0,2,"")</f>
        <v>2</v>
      </c>
      <c r="CW1853" s="12">
        <f t="shared" si="171"/>
        <v>1</v>
      </c>
      <c r="CX1853" s="12" t="e">
        <f>IF(Wedstrijden!#REF!="x","BB","")</f>
        <v>#REF!</v>
      </c>
      <c r="CY1853" s="12" t="e">
        <f>IF(Wedstrijden!#REF!="x","B","")</f>
        <v>#REF!</v>
      </c>
      <c r="CZ1853" s="12" t="e">
        <f>IF(Wedstrijden!#REF!="x","L","")</f>
        <v>#REF!</v>
      </c>
      <c r="DA1853" s="12" t="e">
        <f>IF(Wedstrijden!#REF!="x","M","")</f>
        <v>#REF!</v>
      </c>
      <c r="DB1853" s="12" t="e">
        <f>IF(Wedstrijden!#REF!="x","Z","")</f>
        <v>#REF!</v>
      </c>
      <c r="DC1853" s="12" t="e">
        <f>IF(Wedstrijden!#REF!="x","ZZ","")</f>
        <v>#REF!</v>
      </c>
      <c r="DD1853" s="12" t="e">
        <f>IF(Wedstrijden!#REF!="x","1.40","")</f>
        <v>#REF!</v>
      </c>
      <c r="DE1853" s="12">
        <f>IF(COUNTA(Wedstrijden!#REF!)&lt;&gt;0,6,"")</f>
        <v>6</v>
      </c>
      <c r="DF1853" s="12">
        <f t="shared" si="172"/>
        <v>2</v>
      </c>
      <c r="DG1853" s="12" t="e">
        <f>IF(Wedstrijden!#REF!="x","L","")</f>
        <v>#REF!</v>
      </c>
      <c r="DH1853" s="12" t="e">
        <f>IF(Wedstrijden!#REF!="x","M","")</f>
        <v>#REF!</v>
      </c>
      <c r="DI1853" s="12" t="e">
        <f>IF(Wedstrijden!#REF!="x","Z","")</f>
        <v>#REF!</v>
      </c>
      <c r="DJ1853" s="12" t="e">
        <f>IF(Wedstrijden!#REF!="x","Z","")</f>
        <v>#REF!</v>
      </c>
      <c r="DK1853" s="12">
        <f>IF(COUNTA(Wedstrijden!#REF!)&lt;&gt;0,6,"")</f>
        <v>6</v>
      </c>
      <c r="DL1853" s="12">
        <f t="shared" si="173"/>
        <v>1</v>
      </c>
      <c r="DM1853" s="12" t="e">
        <f>IF(Wedstrijden!#REF!="x","L","")</f>
        <v>#REF!</v>
      </c>
      <c r="DN1853" s="12" t="e">
        <f>IF(Wedstrijden!#REF!="x","M","")</f>
        <v>#REF!</v>
      </c>
      <c r="DO1853" s="12" t="e">
        <f>IF(Wedstrijden!#REF!="x","Z","")</f>
        <v>#REF!</v>
      </c>
      <c r="DP1853" s="12" t="e">
        <f>IF(Wedstrijden!#REF!="x","Z","")</f>
        <v>#REF!</v>
      </c>
    </row>
    <row r="1854" spans="1:120" ht="15" x14ac:dyDescent="0.25">
      <c r="A1854" s="14">
        <f>Wedstrijden!A1865</f>
        <v>0</v>
      </c>
      <c r="B1854" s="12" t="str">
        <f>IFERROR(VLOOKUP(Wedstrijden!C1865,Wedstrijdlocaties!$B$2:$E$500,2,FALSE),"")</f>
        <v/>
      </c>
      <c r="C1854" s="12" t="str">
        <f>Wedstrijden!D1865</f>
        <v/>
      </c>
      <c r="D1854" s="12" t="str">
        <f>IFERROR(VLOOKUP(Wedstrijden!E1865,Organisaties!$B$2:$C$500,2,FALSE),"")</f>
        <v/>
      </c>
      <c r="E1854" s="12" t="str">
        <f>IFERROR(VLOOKUP(Wedstrijden!E1865,Organisaties!$B$2:$G$500,5,FALSE),"")</f>
        <v/>
      </c>
      <c r="F1854" s="12" t="e">
        <f>IF(Wedstrijden!#REF!&lt;&gt;"",Wedstrijden!#REF!,"")</f>
        <v>#REF!</v>
      </c>
      <c r="G1854" s="12">
        <f>IF(Wedstrijden!K1865="Indoor",1,0)</f>
        <v>0</v>
      </c>
      <c r="H1854" s="12">
        <f>Wedstrijden!L1865</f>
        <v>0</v>
      </c>
      <c r="I1854" s="12" t="str">
        <f>IF(Wedstrijden!J1865="Nee",0,IF(Wedstrijden!J1865="Ja",1,""))</f>
        <v/>
      </c>
      <c r="J1854" s="12" t="str">
        <f>IF(Wedstrijden!M1865&lt;&gt;"",Wedstrijden!M1865,"")</f>
        <v/>
      </c>
      <c r="BJ1854" s="12">
        <f>IF(COUNTA(Wedstrijden!#REF!)&lt;&gt;0,1,"")</f>
        <v>1</v>
      </c>
      <c r="BK1854" s="12">
        <f t="shared" si="168"/>
        <v>2</v>
      </c>
      <c r="BL1854" s="12" t="e">
        <f>IF(Wedstrijden!#REF!="x","AA","")</f>
        <v>#REF!</v>
      </c>
      <c r="BM1854" s="12" t="e">
        <f>IF(Wedstrijden!#REF!="x","A","")</f>
        <v>#REF!</v>
      </c>
      <c r="BN1854" s="12" t="e">
        <f>IF(Wedstrijden!#REF!="x","B1","")</f>
        <v>#REF!</v>
      </c>
      <c r="BO1854" s="12" t="e">
        <f>IF(Wedstrijden!#REF!="x","BB","")</f>
        <v>#REF!</v>
      </c>
      <c r="BP1854" s="12" t="e">
        <f>IF(Wedstrijden!#REF!="x","B","")</f>
        <v>#REF!</v>
      </c>
      <c r="BQ1854" s="12" t="e">
        <f>IF(Wedstrijden!#REF!="x","L1","")</f>
        <v>#REF!</v>
      </c>
      <c r="BR1854" s="12" t="e">
        <f>IF(Wedstrijden!#REF!="x","L2","")</f>
        <v>#REF!</v>
      </c>
      <c r="BS1854" s="12" t="e">
        <f>IF(Wedstrijden!#REF!="x","M1","")</f>
        <v>#REF!</v>
      </c>
      <c r="BT1854" s="12" t="e">
        <f>IF(Wedstrijden!#REF!="x","M2","")</f>
        <v>#REF!</v>
      </c>
      <c r="BU1854" s="12" t="e">
        <f>IF(Wedstrijden!#REF!="x","Z1","")</f>
        <v>#REF!</v>
      </c>
      <c r="BV1854" s="12" t="e">
        <f>IF(Wedstrijden!#REF!="x","Z2","")</f>
        <v>#REF!</v>
      </c>
      <c r="BW1854" s="12">
        <f>IF(COUNTA(Wedstrijden!#REF!)&lt;&gt;0,1,"")</f>
        <v>1</v>
      </c>
      <c r="BX1854" s="12">
        <f t="shared" si="169"/>
        <v>1</v>
      </c>
      <c r="BY1854" s="12" t="e">
        <f>IF(Wedstrijden!#REF!="x","BB","")</f>
        <v>#REF!</v>
      </c>
      <c r="BZ1854" s="12" t="e">
        <f>IF(Wedstrijden!#REF!="x","B","")</f>
        <v>#REF!</v>
      </c>
      <c r="CA1854" s="12" t="e">
        <f>IF(Wedstrijden!#REF!="x","L1","")</f>
        <v>#REF!</v>
      </c>
      <c r="CB1854" s="12" t="e">
        <f>IF(Wedstrijden!#REF!="x","L2","")</f>
        <v>#REF!</v>
      </c>
      <c r="CC1854" s="12" t="e">
        <f>IF(Wedstrijden!#REF!="x","M1","")</f>
        <v>#REF!</v>
      </c>
      <c r="CD1854" s="12" t="e">
        <f>IF(Wedstrijden!#REF!="x","M2","")</f>
        <v>#REF!</v>
      </c>
      <c r="CE1854" s="12" t="e">
        <f>IF(Wedstrijden!#REF!="x","Z1","")</f>
        <v>#REF!</v>
      </c>
      <c r="CF1854" s="12" t="e">
        <f>IF(Wedstrijden!#REF!="x","Z2","")</f>
        <v>#REF!</v>
      </c>
      <c r="CG1854" s="12" t="e">
        <f>IF(Wedstrijden!#REF!="x","ZZL","")</f>
        <v>#REF!</v>
      </c>
      <c r="CL1854" s="12">
        <f>IF(COUNTA(Wedstrijden!#REF!)&lt;&gt;0,2,"")</f>
        <v>2</v>
      </c>
      <c r="CM1854" s="12">
        <f t="shared" si="170"/>
        <v>2</v>
      </c>
      <c r="CN1854" s="12" t="e">
        <f>IF(Wedstrijden!#REF!="x","AA","")</f>
        <v>#REF!</v>
      </c>
      <c r="CO1854" s="12" t="e">
        <f>IF(Wedstrijden!#REF!="x","A","")</f>
        <v>#REF!</v>
      </c>
      <c r="CP1854" s="12" t="e">
        <f>IF(Wedstrijden!#REF!="x","BB","")</f>
        <v>#REF!</v>
      </c>
      <c r="CQ1854" s="12" t="e">
        <f>IF(Wedstrijden!#REF!="x","B","")</f>
        <v>#REF!</v>
      </c>
      <c r="CR1854" s="12" t="e">
        <f>IF(Wedstrijden!#REF!="x","L","")</f>
        <v>#REF!</v>
      </c>
      <c r="CS1854" s="12" t="e">
        <f>IF(Wedstrijden!#REF!="x","M","")</f>
        <v>#REF!</v>
      </c>
      <c r="CT1854" s="12" t="e">
        <f>IF(Wedstrijden!#REF!="x","Z","")</f>
        <v>#REF!</v>
      </c>
      <c r="CU1854" s="12" t="e">
        <f>IF(Wedstrijden!#REF!="x","ZZ","")</f>
        <v>#REF!</v>
      </c>
      <c r="CV1854" s="12">
        <f>IF(COUNTA(Wedstrijden!#REF!)&lt;&gt;0,2,"")</f>
        <v>2</v>
      </c>
      <c r="CW1854" s="12">
        <f t="shared" si="171"/>
        <v>1</v>
      </c>
      <c r="CX1854" s="12" t="e">
        <f>IF(Wedstrijden!#REF!="x","BB","")</f>
        <v>#REF!</v>
      </c>
      <c r="CY1854" s="12" t="e">
        <f>IF(Wedstrijden!#REF!="x","B","")</f>
        <v>#REF!</v>
      </c>
      <c r="CZ1854" s="12" t="e">
        <f>IF(Wedstrijden!#REF!="x","L","")</f>
        <v>#REF!</v>
      </c>
      <c r="DA1854" s="12" t="e">
        <f>IF(Wedstrijden!#REF!="x","M","")</f>
        <v>#REF!</v>
      </c>
      <c r="DB1854" s="12" t="e">
        <f>IF(Wedstrijden!#REF!="x","Z","")</f>
        <v>#REF!</v>
      </c>
      <c r="DC1854" s="12" t="e">
        <f>IF(Wedstrijden!#REF!="x","ZZ","")</f>
        <v>#REF!</v>
      </c>
      <c r="DD1854" s="12" t="e">
        <f>IF(Wedstrijden!#REF!="x","1.40","")</f>
        <v>#REF!</v>
      </c>
      <c r="DE1854" s="12">
        <f>IF(COUNTA(Wedstrijden!#REF!)&lt;&gt;0,6,"")</f>
        <v>6</v>
      </c>
      <c r="DF1854" s="12">
        <f t="shared" si="172"/>
        <v>2</v>
      </c>
      <c r="DG1854" s="12" t="e">
        <f>IF(Wedstrijden!#REF!="x","L","")</f>
        <v>#REF!</v>
      </c>
      <c r="DH1854" s="12" t="e">
        <f>IF(Wedstrijden!#REF!="x","M","")</f>
        <v>#REF!</v>
      </c>
      <c r="DI1854" s="12" t="e">
        <f>IF(Wedstrijden!#REF!="x","Z","")</f>
        <v>#REF!</v>
      </c>
      <c r="DJ1854" s="12" t="e">
        <f>IF(Wedstrijden!#REF!="x","Z","")</f>
        <v>#REF!</v>
      </c>
      <c r="DK1854" s="12">
        <f>IF(COUNTA(Wedstrijden!#REF!)&lt;&gt;0,6,"")</f>
        <v>6</v>
      </c>
      <c r="DL1854" s="12">
        <f t="shared" si="173"/>
        <v>1</v>
      </c>
      <c r="DM1854" s="12" t="e">
        <f>IF(Wedstrijden!#REF!="x","L","")</f>
        <v>#REF!</v>
      </c>
      <c r="DN1854" s="12" t="e">
        <f>IF(Wedstrijden!#REF!="x","M","")</f>
        <v>#REF!</v>
      </c>
      <c r="DO1854" s="12" t="e">
        <f>IF(Wedstrijden!#REF!="x","Z","")</f>
        <v>#REF!</v>
      </c>
      <c r="DP1854" s="12" t="e">
        <f>IF(Wedstrijden!#REF!="x","Z","")</f>
        <v>#REF!</v>
      </c>
    </row>
    <row r="1855" spans="1:120" ht="15" x14ac:dyDescent="0.25">
      <c r="A1855" s="14">
        <f>Wedstrijden!A1866</f>
        <v>0</v>
      </c>
      <c r="B1855" s="12" t="str">
        <f>IFERROR(VLOOKUP(Wedstrijden!C1866,Wedstrijdlocaties!$B$2:$E$500,2,FALSE),"")</f>
        <v/>
      </c>
      <c r="C1855" s="12" t="str">
        <f>Wedstrijden!D1866</f>
        <v/>
      </c>
      <c r="D1855" s="12" t="str">
        <f>IFERROR(VLOOKUP(Wedstrijden!E1866,Organisaties!$B$2:$C$500,2,FALSE),"")</f>
        <v/>
      </c>
      <c r="E1855" s="12" t="str">
        <f>IFERROR(VLOOKUP(Wedstrijden!E1866,Organisaties!$B$2:$G$500,5,FALSE),"")</f>
        <v/>
      </c>
      <c r="F1855" s="12" t="e">
        <f>IF(Wedstrijden!#REF!&lt;&gt;"",Wedstrijden!#REF!,"")</f>
        <v>#REF!</v>
      </c>
      <c r="G1855" s="12">
        <f>IF(Wedstrijden!K1866="Indoor",1,0)</f>
        <v>0</v>
      </c>
      <c r="H1855" s="12">
        <f>Wedstrijden!L1866</f>
        <v>0</v>
      </c>
      <c r="I1855" s="12" t="str">
        <f>IF(Wedstrijden!J1866="Nee",0,IF(Wedstrijden!J1866="Ja",1,""))</f>
        <v/>
      </c>
      <c r="J1855" s="12" t="str">
        <f>IF(Wedstrijden!M1866&lt;&gt;"",Wedstrijden!M1866,"")</f>
        <v/>
      </c>
      <c r="BJ1855" s="12">
        <f>IF(COUNTA(Wedstrijden!#REF!)&lt;&gt;0,1,"")</f>
        <v>1</v>
      </c>
      <c r="BK1855" s="12">
        <f t="shared" si="168"/>
        <v>2</v>
      </c>
      <c r="BL1855" s="12" t="e">
        <f>IF(Wedstrijden!#REF!="x","AA","")</f>
        <v>#REF!</v>
      </c>
      <c r="BM1855" s="12" t="e">
        <f>IF(Wedstrijden!#REF!="x","A","")</f>
        <v>#REF!</v>
      </c>
      <c r="BN1855" s="12" t="e">
        <f>IF(Wedstrijden!#REF!="x","B1","")</f>
        <v>#REF!</v>
      </c>
      <c r="BO1855" s="12" t="e">
        <f>IF(Wedstrijden!#REF!="x","BB","")</f>
        <v>#REF!</v>
      </c>
      <c r="BP1855" s="12" t="e">
        <f>IF(Wedstrijden!#REF!="x","B","")</f>
        <v>#REF!</v>
      </c>
      <c r="BQ1855" s="12" t="e">
        <f>IF(Wedstrijden!#REF!="x","L1","")</f>
        <v>#REF!</v>
      </c>
      <c r="BR1855" s="12" t="e">
        <f>IF(Wedstrijden!#REF!="x","L2","")</f>
        <v>#REF!</v>
      </c>
      <c r="BS1855" s="12" t="e">
        <f>IF(Wedstrijden!#REF!="x","M1","")</f>
        <v>#REF!</v>
      </c>
      <c r="BT1855" s="12" t="e">
        <f>IF(Wedstrijden!#REF!="x","M2","")</f>
        <v>#REF!</v>
      </c>
      <c r="BU1855" s="12" t="e">
        <f>IF(Wedstrijden!#REF!="x","Z1","")</f>
        <v>#REF!</v>
      </c>
      <c r="BV1855" s="12" t="e">
        <f>IF(Wedstrijden!#REF!="x","Z2","")</f>
        <v>#REF!</v>
      </c>
      <c r="BW1855" s="12">
        <f>IF(COUNTA(Wedstrijden!#REF!)&lt;&gt;0,1,"")</f>
        <v>1</v>
      </c>
      <c r="BX1855" s="12">
        <f t="shared" si="169"/>
        <v>1</v>
      </c>
      <c r="BY1855" s="12" t="e">
        <f>IF(Wedstrijden!#REF!="x","BB","")</f>
        <v>#REF!</v>
      </c>
      <c r="BZ1855" s="12" t="e">
        <f>IF(Wedstrijden!#REF!="x","B","")</f>
        <v>#REF!</v>
      </c>
      <c r="CA1855" s="12" t="e">
        <f>IF(Wedstrijden!#REF!="x","L1","")</f>
        <v>#REF!</v>
      </c>
      <c r="CB1855" s="12" t="e">
        <f>IF(Wedstrijden!#REF!="x","L2","")</f>
        <v>#REF!</v>
      </c>
      <c r="CC1855" s="12" t="e">
        <f>IF(Wedstrijden!#REF!="x","M1","")</f>
        <v>#REF!</v>
      </c>
      <c r="CD1855" s="12" t="e">
        <f>IF(Wedstrijden!#REF!="x","M2","")</f>
        <v>#REF!</v>
      </c>
      <c r="CE1855" s="12" t="e">
        <f>IF(Wedstrijden!#REF!="x","Z1","")</f>
        <v>#REF!</v>
      </c>
      <c r="CF1855" s="12" t="e">
        <f>IF(Wedstrijden!#REF!="x","Z2","")</f>
        <v>#REF!</v>
      </c>
      <c r="CG1855" s="12" t="e">
        <f>IF(Wedstrijden!#REF!="x","ZZL","")</f>
        <v>#REF!</v>
      </c>
      <c r="CL1855" s="12">
        <f>IF(COUNTA(Wedstrijden!#REF!)&lt;&gt;0,2,"")</f>
        <v>2</v>
      </c>
      <c r="CM1855" s="12">
        <f t="shared" si="170"/>
        <v>2</v>
      </c>
      <c r="CN1855" s="12" t="e">
        <f>IF(Wedstrijden!#REF!="x","AA","")</f>
        <v>#REF!</v>
      </c>
      <c r="CO1855" s="12" t="e">
        <f>IF(Wedstrijden!#REF!="x","A","")</f>
        <v>#REF!</v>
      </c>
      <c r="CP1855" s="12" t="e">
        <f>IF(Wedstrijden!#REF!="x","BB","")</f>
        <v>#REF!</v>
      </c>
      <c r="CQ1855" s="12" t="e">
        <f>IF(Wedstrijden!#REF!="x","B","")</f>
        <v>#REF!</v>
      </c>
      <c r="CR1855" s="12" t="e">
        <f>IF(Wedstrijden!#REF!="x","L","")</f>
        <v>#REF!</v>
      </c>
      <c r="CS1855" s="12" t="e">
        <f>IF(Wedstrijden!#REF!="x","M","")</f>
        <v>#REF!</v>
      </c>
      <c r="CT1855" s="12" t="e">
        <f>IF(Wedstrijden!#REF!="x","Z","")</f>
        <v>#REF!</v>
      </c>
      <c r="CU1855" s="12" t="e">
        <f>IF(Wedstrijden!#REF!="x","ZZ","")</f>
        <v>#REF!</v>
      </c>
      <c r="CV1855" s="12">
        <f>IF(COUNTA(Wedstrijden!#REF!)&lt;&gt;0,2,"")</f>
        <v>2</v>
      </c>
      <c r="CW1855" s="12">
        <f t="shared" si="171"/>
        <v>1</v>
      </c>
      <c r="CX1855" s="12" t="e">
        <f>IF(Wedstrijden!#REF!="x","BB","")</f>
        <v>#REF!</v>
      </c>
      <c r="CY1855" s="12" t="e">
        <f>IF(Wedstrijden!#REF!="x","B","")</f>
        <v>#REF!</v>
      </c>
      <c r="CZ1855" s="12" t="e">
        <f>IF(Wedstrijden!#REF!="x","L","")</f>
        <v>#REF!</v>
      </c>
      <c r="DA1855" s="12" t="e">
        <f>IF(Wedstrijden!#REF!="x","M","")</f>
        <v>#REF!</v>
      </c>
      <c r="DB1855" s="12" t="e">
        <f>IF(Wedstrijden!#REF!="x","Z","")</f>
        <v>#REF!</v>
      </c>
      <c r="DC1855" s="12" t="e">
        <f>IF(Wedstrijden!#REF!="x","ZZ","")</f>
        <v>#REF!</v>
      </c>
      <c r="DD1855" s="12" t="e">
        <f>IF(Wedstrijden!#REF!="x","1.40","")</f>
        <v>#REF!</v>
      </c>
      <c r="DE1855" s="12">
        <f>IF(COUNTA(Wedstrijden!#REF!)&lt;&gt;0,6,"")</f>
        <v>6</v>
      </c>
      <c r="DF1855" s="12">
        <f t="shared" si="172"/>
        <v>2</v>
      </c>
      <c r="DG1855" s="12" t="e">
        <f>IF(Wedstrijden!#REF!="x","L","")</f>
        <v>#REF!</v>
      </c>
      <c r="DH1855" s="12" t="e">
        <f>IF(Wedstrijden!#REF!="x","M","")</f>
        <v>#REF!</v>
      </c>
      <c r="DI1855" s="12" t="e">
        <f>IF(Wedstrijden!#REF!="x","Z","")</f>
        <v>#REF!</v>
      </c>
      <c r="DJ1855" s="12" t="e">
        <f>IF(Wedstrijden!#REF!="x","Z","")</f>
        <v>#REF!</v>
      </c>
      <c r="DK1855" s="12">
        <f>IF(COUNTA(Wedstrijden!#REF!)&lt;&gt;0,6,"")</f>
        <v>6</v>
      </c>
      <c r="DL1855" s="12">
        <f t="shared" si="173"/>
        <v>1</v>
      </c>
      <c r="DM1855" s="12" t="e">
        <f>IF(Wedstrijden!#REF!="x","L","")</f>
        <v>#REF!</v>
      </c>
      <c r="DN1855" s="12" t="e">
        <f>IF(Wedstrijden!#REF!="x","M","")</f>
        <v>#REF!</v>
      </c>
      <c r="DO1855" s="12" t="e">
        <f>IF(Wedstrijden!#REF!="x","Z","")</f>
        <v>#REF!</v>
      </c>
      <c r="DP1855" s="12" t="e">
        <f>IF(Wedstrijden!#REF!="x","Z","")</f>
        <v>#REF!</v>
      </c>
    </row>
    <row r="1856" spans="1:120" ht="15" x14ac:dyDescent="0.25">
      <c r="A1856" s="14">
        <f>Wedstrijden!A1867</f>
        <v>0</v>
      </c>
      <c r="B1856" s="12" t="str">
        <f>IFERROR(VLOOKUP(Wedstrijden!C1867,Wedstrijdlocaties!$B$2:$E$500,2,FALSE),"")</f>
        <v/>
      </c>
      <c r="C1856" s="12" t="str">
        <f>Wedstrijden!D1867</f>
        <v/>
      </c>
      <c r="D1856" s="12" t="str">
        <f>IFERROR(VLOOKUP(Wedstrijden!E1867,Organisaties!$B$2:$C$500,2,FALSE),"")</f>
        <v/>
      </c>
      <c r="E1856" s="12" t="str">
        <f>IFERROR(VLOOKUP(Wedstrijden!E1867,Organisaties!$B$2:$G$500,5,FALSE),"")</f>
        <v/>
      </c>
      <c r="F1856" s="12" t="e">
        <f>IF(Wedstrijden!#REF!&lt;&gt;"",Wedstrijden!#REF!,"")</f>
        <v>#REF!</v>
      </c>
      <c r="G1856" s="12">
        <f>IF(Wedstrijden!K1867="Indoor",1,0)</f>
        <v>0</v>
      </c>
      <c r="H1856" s="12">
        <f>Wedstrijden!L1867</f>
        <v>0</v>
      </c>
      <c r="I1856" s="12" t="str">
        <f>IF(Wedstrijden!J1867="Nee",0,IF(Wedstrijden!J1867="Ja",1,""))</f>
        <v/>
      </c>
      <c r="J1856" s="12" t="str">
        <f>IF(Wedstrijden!M1867&lt;&gt;"",Wedstrijden!M1867,"")</f>
        <v/>
      </c>
      <c r="BJ1856" s="12">
        <f>IF(COUNTA(Wedstrijden!#REF!)&lt;&gt;0,1,"")</f>
        <v>1</v>
      </c>
      <c r="BK1856" s="12">
        <f t="shared" si="168"/>
        <v>2</v>
      </c>
      <c r="BL1856" s="12" t="e">
        <f>IF(Wedstrijden!#REF!="x","AA","")</f>
        <v>#REF!</v>
      </c>
      <c r="BM1856" s="12" t="e">
        <f>IF(Wedstrijden!#REF!="x","A","")</f>
        <v>#REF!</v>
      </c>
      <c r="BN1856" s="12" t="e">
        <f>IF(Wedstrijden!#REF!="x","B1","")</f>
        <v>#REF!</v>
      </c>
      <c r="BO1856" s="12" t="e">
        <f>IF(Wedstrijden!#REF!="x","BB","")</f>
        <v>#REF!</v>
      </c>
      <c r="BP1856" s="12" t="e">
        <f>IF(Wedstrijden!#REF!="x","B","")</f>
        <v>#REF!</v>
      </c>
      <c r="BQ1856" s="12" t="e">
        <f>IF(Wedstrijden!#REF!="x","L1","")</f>
        <v>#REF!</v>
      </c>
      <c r="BR1856" s="12" t="e">
        <f>IF(Wedstrijden!#REF!="x","L2","")</f>
        <v>#REF!</v>
      </c>
      <c r="BS1856" s="12" t="e">
        <f>IF(Wedstrijden!#REF!="x","M1","")</f>
        <v>#REF!</v>
      </c>
      <c r="BT1856" s="12" t="e">
        <f>IF(Wedstrijden!#REF!="x","M2","")</f>
        <v>#REF!</v>
      </c>
      <c r="BU1856" s="12" t="e">
        <f>IF(Wedstrijden!#REF!="x","Z1","")</f>
        <v>#REF!</v>
      </c>
      <c r="BV1856" s="12" t="e">
        <f>IF(Wedstrijden!#REF!="x","Z2","")</f>
        <v>#REF!</v>
      </c>
      <c r="BW1856" s="12">
        <f>IF(COUNTA(Wedstrijden!#REF!)&lt;&gt;0,1,"")</f>
        <v>1</v>
      </c>
      <c r="BX1856" s="12">
        <f t="shared" si="169"/>
        <v>1</v>
      </c>
      <c r="BY1856" s="12" t="e">
        <f>IF(Wedstrijden!#REF!="x","BB","")</f>
        <v>#REF!</v>
      </c>
      <c r="BZ1856" s="12" t="e">
        <f>IF(Wedstrijden!#REF!="x","B","")</f>
        <v>#REF!</v>
      </c>
      <c r="CA1856" s="12" t="e">
        <f>IF(Wedstrijden!#REF!="x","L1","")</f>
        <v>#REF!</v>
      </c>
      <c r="CB1856" s="12" t="e">
        <f>IF(Wedstrijden!#REF!="x","L2","")</f>
        <v>#REF!</v>
      </c>
      <c r="CC1856" s="12" t="e">
        <f>IF(Wedstrijden!#REF!="x","M1","")</f>
        <v>#REF!</v>
      </c>
      <c r="CD1856" s="12" t="e">
        <f>IF(Wedstrijden!#REF!="x","M2","")</f>
        <v>#REF!</v>
      </c>
      <c r="CE1856" s="12" t="e">
        <f>IF(Wedstrijden!#REF!="x","Z1","")</f>
        <v>#REF!</v>
      </c>
      <c r="CF1856" s="12" t="e">
        <f>IF(Wedstrijden!#REF!="x","Z2","")</f>
        <v>#REF!</v>
      </c>
      <c r="CG1856" s="12" t="e">
        <f>IF(Wedstrijden!#REF!="x","ZZL","")</f>
        <v>#REF!</v>
      </c>
      <c r="CL1856" s="12">
        <f>IF(COUNTA(Wedstrijden!#REF!)&lt;&gt;0,2,"")</f>
        <v>2</v>
      </c>
      <c r="CM1856" s="12">
        <f t="shared" si="170"/>
        <v>2</v>
      </c>
      <c r="CN1856" s="12" t="e">
        <f>IF(Wedstrijden!#REF!="x","AA","")</f>
        <v>#REF!</v>
      </c>
      <c r="CO1856" s="12" t="e">
        <f>IF(Wedstrijden!#REF!="x","A","")</f>
        <v>#REF!</v>
      </c>
      <c r="CP1856" s="12" t="e">
        <f>IF(Wedstrijden!#REF!="x","BB","")</f>
        <v>#REF!</v>
      </c>
      <c r="CQ1856" s="12" t="e">
        <f>IF(Wedstrijden!#REF!="x","B","")</f>
        <v>#REF!</v>
      </c>
      <c r="CR1856" s="12" t="e">
        <f>IF(Wedstrijden!#REF!="x","L","")</f>
        <v>#REF!</v>
      </c>
      <c r="CS1856" s="12" t="e">
        <f>IF(Wedstrijden!#REF!="x","M","")</f>
        <v>#REF!</v>
      </c>
      <c r="CT1856" s="12" t="e">
        <f>IF(Wedstrijden!#REF!="x","Z","")</f>
        <v>#REF!</v>
      </c>
      <c r="CU1856" s="12" t="e">
        <f>IF(Wedstrijden!#REF!="x","ZZ","")</f>
        <v>#REF!</v>
      </c>
      <c r="CV1856" s="12">
        <f>IF(COUNTA(Wedstrijden!#REF!)&lt;&gt;0,2,"")</f>
        <v>2</v>
      </c>
      <c r="CW1856" s="12">
        <f t="shared" si="171"/>
        <v>1</v>
      </c>
      <c r="CX1856" s="12" t="e">
        <f>IF(Wedstrijden!#REF!="x","BB","")</f>
        <v>#REF!</v>
      </c>
      <c r="CY1856" s="12" t="e">
        <f>IF(Wedstrijden!#REF!="x","B","")</f>
        <v>#REF!</v>
      </c>
      <c r="CZ1856" s="12" t="e">
        <f>IF(Wedstrijden!#REF!="x","L","")</f>
        <v>#REF!</v>
      </c>
      <c r="DA1856" s="12" t="e">
        <f>IF(Wedstrijden!#REF!="x","M","")</f>
        <v>#REF!</v>
      </c>
      <c r="DB1856" s="12" t="e">
        <f>IF(Wedstrijden!#REF!="x","Z","")</f>
        <v>#REF!</v>
      </c>
      <c r="DC1856" s="12" t="e">
        <f>IF(Wedstrijden!#REF!="x","ZZ","")</f>
        <v>#REF!</v>
      </c>
      <c r="DD1856" s="12" t="e">
        <f>IF(Wedstrijden!#REF!="x","1.40","")</f>
        <v>#REF!</v>
      </c>
      <c r="DE1856" s="12">
        <f>IF(COUNTA(Wedstrijden!#REF!)&lt;&gt;0,6,"")</f>
        <v>6</v>
      </c>
      <c r="DF1856" s="12">
        <f t="shared" si="172"/>
        <v>2</v>
      </c>
      <c r="DG1856" s="12" t="e">
        <f>IF(Wedstrijden!#REF!="x","L","")</f>
        <v>#REF!</v>
      </c>
      <c r="DH1856" s="12" t="e">
        <f>IF(Wedstrijden!#REF!="x","M","")</f>
        <v>#REF!</v>
      </c>
      <c r="DI1856" s="12" t="e">
        <f>IF(Wedstrijden!#REF!="x","Z","")</f>
        <v>#REF!</v>
      </c>
      <c r="DJ1856" s="12" t="e">
        <f>IF(Wedstrijden!#REF!="x","Z","")</f>
        <v>#REF!</v>
      </c>
      <c r="DK1856" s="12">
        <f>IF(COUNTA(Wedstrijden!#REF!)&lt;&gt;0,6,"")</f>
        <v>6</v>
      </c>
      <c r="DL1856" s="12">
        <f t="shared" si="173"/>
        <v>1</v>
      </c>
      <c r="DM1856" s="12" t="e">
        <f>IF(Wedstrijden!#REF!="x","L","")</f>
        <v>#REF!</v>
      </c>
      <c r="DN1856" s="12" t="e">
        <f>IF(Wedstrijden!#REF!="x","M","")</f>
        <v>#REF!</v>
      </c>
      <c r="DO1856" s="12" t="e">
        <f>IF(Wedstrijden!#REF!="x","Z","")</f>
        <v>#REF!</v>
      </c>
      <c r="DP1856" s="12" t="e">
        <f>IF(Wedstrijden!#REF!="x","Z","")</f>
        <v>#REF!</v>
      </c>
    </row>
    <row r="1857" spans="1:120" ht="15" x14ac:dyDescent="0.25">
      <c r="A1857" s="14">
        <f>Wedstrijden!A1868</f>
        <v>0</v>
      </c>
      <c r="B1857" s="12" t="str">
        <f>IFERROR(VLOOKUP(Wedstrijden!C1868,Wedstrijdlocaties!$B$2:$E$500,2,FALSE),"")</f>
        <v/>
      </c>
      <c r="C1857" s="12" t="str">
        <f>Wedstrijden!D1868</f>
        <v/>
      </c>
      <c r="D1857" s="12" t="str">
        <f>IFERROR(VLOOKUP(Wedstrijden!E1868,Organisaties!$B$2:$C$500,2,FALSE),"")</f>
        <v/>
      </c>
      <c r="E1857" s="12" t="str">
        <f>IFERROR(VLOOKUP(Wedstrijden!E1868,Organisaties!$B$2:$G$500,5,FALSE),"")</f>
        <v/>
      </c>
      <c r="F1857" s="12" t="e">
        <f>IF(Wedstrijden!#REF!&lt;&gt;"",Wedstrijden!#REF!,"")</f>
        <v>#REF!</v>
      </c>
      <c r="G1857" s="12">
        <f>IF(Wedstrijden!K1868="Indoor",1,0)</f>
        <v>0</v>
      </c>
      <c r="H1857" s="12">
        <f>Wedstrijden!L1868</f>
        <v>0</v>
      </c>
      <c r="I1857" s="12" t="str">
        <f>IF(Wedstrijden!J1868="Nee",0,IF(Wedstrijden!J1868="Ja",1,""))</f>
        <v/>
      </c>
      <c r="J1857" s="12" t="str">
        <f>IF(Wedstrijden!M1868&lt;&gt;"",Wedstrijden!M1868,"")</f>
        <v/>
      </c>
      <c r="BJ1857" s="12">
        <f>IF(COUNTA(Wedstrijden!#REF!)&lt;&gt;0,1,"")</f>
        <v>1</v>
      </c>
      <c r="BK1857" s="12">
        <f t="shared" si="168"/>
        <v>2</v>
      </c>
      <c r="BL1857" s="12" t="e">
        <f>IF(Wedstrijden!#REF!="x","AA","")</f>
        <v>#REF!</v>
      </c>
      <c r="BM1857" s="12" t="e">
        <f>IF(Wedstrijden!#REF!="x","A","")</f>
        <v>#REF!</v>
      </c>
      <c r="BN1857" s="12" t="e">
        <f>IF(Wedstrijden!#REF!="x","B1","")</f>
        <v>#REF!</v>
      </c>
      <c r="BO1857" s="12" t="e">
        <f>IF(Wedstrijden!#REF!="x","BB","")</f>
        <v>#REF!</v>
      </c>
      <c r="BP1857" s="12" t="e">
        <f>IF(Wedstrijden!#REF!="x","B","")</f>
        <v>#REF!</v>
      </c>
      <c r="BQ1857" s="12" t="e">
        <f>IF(Wedstrijden!#REF!="x","L1","")</f>
        <v>#REF!</v>
      </c>
      <c r="BR1857" s="12" t="e">
        <f>IF(Wedstrijden!#REF!="x","L2","")</f>
        <v>#REF!</v>
      </c>
      <c r="BS1857" s="12" t="e">
        <f>IF(Wedstrijden!#REF!="x","M1","")</f>
        <v>#REF!</v>
      </c>
      <c r="BT1857" s="12" t="e">
        <f>IF(Wedstrijden!#REF!="x","M2","")</f>
        <v>#REF!</v>
      </c>
      <c r="BU1857" s="12" t="e">
        <f>IF(Wedstrijden!#REF!="x","Z1","")</f>
        <v>#REF!</v>
      </c>
      <c r="BV1857" s="12" t="e">
        <f>IF(Wedstrijden!#REF!="x","Z2","")</f>
        <v>#REF!</v>
      </c>
      <c r="BW1857" s="12">
        <f>IF(COUNTA(Wedstrijden!#REF!)&lt;&gt;0,1,"")</f>
        <v>1</v>
      </c>
      <c r="BX1857" s="12">
        <f t="shared" si="169"/>
        <v>1</v>
      </c>
      <c r="BY1857" s="12" t="e">
        <f>IF(Wedstrijden!#REF!="x","BB","")</f>
        <v>#REF!</v>
      </c>
      <c r="BZ1857" s="12" t="e">
        <f>IF(Wedstrijden!#REF!="x","B","")</f>
        <v>#REF!</v>
      </c>
      <c r="CA1857" s="12" t="e">
        <f>IF(Wedstrijden!#REF!="x","L1","")</f>
        <v>#REF!</v>
      </c>
      <c r="CB1857" s="12" t="e">
        <f>IF(Wedstrijden!#REF!="x","L2","")</f>
        <v>#REF!</v>
      </c>
      <c r="CC1857" s="12" t="e">
        <f>IF(Wedstrijden!#REF!="x","M1","")</f>
        <v>#REF!</v>
      </c>
      <c r="CD1857" s="12" t="e">
        <f>IF(Wedstrijden!#REF!="x","M2","")</f>
        <v>#REF!</v>
      </c>
      <c r="CE1857" s="12" t="e">
        <f>IF(Wedstrijden!#REF!="x","Z1","")</f>
        <v>#REF!</v>
      </c>
      <c r="CF1857" s="12" t="e">
        <f>IF(Wedstrijden!#REF!="x","Z2","")</f>
        <v>#REF!</v>
      </c>
      <c r="CG1857" s="12" t="e">
        <f>IF(Wedstrijden!#REF!="x","ZZL","")</f>
        <v>#REF!</v>
      </c>
      <c r="CL1857" s="12">
        <f>IF(COUNTA(Wedstrijden!#REF!)&lt;&gt;0,2,"")</f>
        <v>2</v>
      </c>
      <c r="CM1857" s="12">
        <f t="shared" si="170"/>
        <v>2</v>
      </c>
      <c r="CN1857" s="12" t="e">
        <f>IF(Wedstrijden!#REF!="x","AA","")</f>
        <v>#REF!</v>
      </c>
      <c r="CO1857" s="12" t="e">
        <f>IF(Wedstrijden!#REF!="x","A","")</f>
        <v>#REF!</v>
      </c>
      <c r="CP1857" s="12" t="e">
        <f>IF(Wedstrijden!#REF!="x","BB","")</f>
        <v>#REF!</v>
      </c>
      <c r="CQ1857" s="12" t="e">
        <f>IF(Wedstrijden!#REF!="x","B","")</f>
        <v>#REF!</v>
      </c>
      <c r="CR1857" s="12" t="e">
        <f>IF(Wedstrijden!#REF!="x","L","")</f>
        <v>#REF!</v>
      </c>
      <c r="CS1857" s="12" t="e">
        <f>IF(Wedstrijden!#REF!="x","M","")</f>
        <v>#REF!</v>
      </c>
      <c r="CT1857" s="12" t="e">
        <f>IF(Wedstrijden!#REF!="x","Z","")</f>
        <v>#REF!</v>
      </c>
      <c r="CU1857" s="12" t="e">
        <f>IF(Wedstrijden!#REF!="x","ZZ","")</f>
        <v>#REF!</v>
      </c>
      <c r="CV1857" s="12">
        <f>IF(COUNTA(Wedstrijden!#REF!)&lt;&gt;0,2,"")</f>
        <v>2</v>
      </c>
      <c r="CW1857" s="12">
        <f t="shared" si="171"/>
        <v>1</v>
      </c>
      <c r="CX1857" s="12" t="e">
        <f>IF(Wedstrijden!#REF!="x","BB","")</f>
        <v>#REF!</v>
      </c>
      <c r="CY1857" s="12" t="e">
        <f>IF(Wedstrijden!#REF!="x","B","")</f>
        <v>#REF!</v>
      </c>
      <c r="CZ1857" s="12" t="e">
        <f>IF(Wedstrijden!#REF!="x","L","")</f>
        <v>#REF!</v>
      </c>
      <c r="DA1857" s="12" t="e">
        <f>IF(Wedstrijden!#REF!="x","M","")</f>
        <v>#REF!</v>
      </c>
      <c r="DB1857" s="12" t="e">
        <f>IF(Wedstrijden!#REF!="x","Z","")</f>
        <v>#REF!</v>
      </c>
      <c r="DC1857" s="12" t="e">
        <f>IF(Wedstrijden!#REF!="x","ZZ","")</f>
        <v>#REF!</v>
      </c>
      <c r="DD1857" s="12" t="e">
        <f>IF(Wedstrijden!#REF!="x","1.40","")</f>
        <v>#REF!</v>
      </c>
      <c r="DE1857" s="12">
        <f>IF(COUNTA(Wedstrijden!#REF!)&lt;&gt;0,6,"")</f>
        <v>6</v>
      </c>
      <c r="DF1857" s="12">
        <f t="shared" si="172"/>
        <v>2</v>
      </c>
      <c r="DG1857" s="12" t="e">
        <f>IF(Wedstrijden!#REF!="x","L","")</f>
        <v>#REF!</v>
      </c>
      <c r="DH1857" s="12" t="e">
        <f>IF(Wedstrijden!#REF!="x","M","")</f>
        <v>#REF!</v>
      </c>
      <c r="DI1857" s="12" t="e">
        <f>IF(Wedstrijden!#REF!="x","Z","")</f>
        <v>#REF!</v>
      </c>
      <c r="DJ1857" s="12" t="e">
        <f>IF(Wedstrijden!#REF!="x","Z","")</f>
        <v>#REF!</v>
      </c>
      <c r="DK1857" s="12">
        <f>IF(COUNTA(Wedstrijden!#REF!)&lt;&gt;0,6,"")</f>
        <v>6</v>
      </c>
      <c r="DL1857" s="12">
        <f t="shared" si="173"/>
        <v>1</v>
      </c>
      <c r="DM1857" s="12" t="e">
        <f>IF(Wedstrijden!#REF!="x","L","")</f>
        <v>#REF!</v>
      </c>
      <c r="DN1857" s="12" t="e">
        <f>IF(Wedstrijden!#REF!="x","M","")</f>
        <v>#REF!</v>
      </c>
      <c r="DO1857" s="12" t="e">
        <f>IF(Wedstrijden!#REF!="x","Z","")</f>
        <v>#REF!</v>
      </c>
      <c r="DP1857" s="12" t="e">
        <f>IF(Wedstrijden!#REF!="x","Z","")</f>
        <v>#REF!</v>
      </c>
    </row>
    <row r="1858" spans="1:120" ht="15" x14ac:dyDescent="0.25">
      <c r="A1858" s="14">
        <f>Wedstrijden!A1869</f>
        <v>0</v>
      </c>
      <c r="B1858" s="12" t="str">
        <f>IFERROR(VLOOKUP(Wedstrijden!C1869,Wedstrijdlocaties!$B$2:$E$500,2,FALSE),"")</f>
        <v/>
      </c>
      <c r="C1858" s="12" t="str">
        <f>Wedstrijden!D1869</f>
        <v/>
      </c>
      <c r="D1858" s="12" t="str">
        <f>IFERROR(VLOOKUP(Wedstrijden!E1869,Organisaties!$B$2:$C$500,2,FALSE),"")</f>
        <v/>
      </c>
      <c r="E1858" s="12" t="str">
        <f>IFERROR(VLOOKUP(Wedstrijden!E1869,Organisaties!$B$2:$G$500,5,FALSE),"")</f>
        <v/>
      </c>
      <c r="F1858" s="12" t="e">
        <f>IF(Wedstrijden!#REF!&lt;&gt;"",Wedstrijden!#REF!,"")</f>
        <v>#REF!</v>
      </c>
      <c r="G1858" s="12">
        <f>IF(Wedstrijden!K1869="Indoor",1,0)</f>
        <v>0</v>
      </c>
      <c r="H1858" s="12">
        <f>Wedstrijden!L1869</f>
        <v>0</v>
      </c>
      <c r="I1858" s="12" t="str">
        <f>IF(Wedstrijden!J1869="Nee",0,IF(Wedstrijden!J1869="Ja",1,""))</f>
        <v/>
      </c>
      <c r="J1858" s="12" t="str">
        <f>IF(Wedstrijden!M1869&lt;&gt;"",Wedstrijden!M1869,"")</f>
        <v/>
      </c>
      <c r="BJ1858" s="12">
        <f>IF(COUNTA(Wedstrijden!#REF!)&lt;&gt;0,1,"")</f>
        <v>1</v>
      </c>
      <c r="BK1858" s="12">
        <f t="shared" si="168"/>
        <v>2</v>
      </c>
      <c r="BL1858" s="12" t="e">
        <f>IF(Wedstrijden!#REF!="x","AA","")</f>
        <v>#REF!</v>
      </c>
      <c r="BM1858" s="12" t="e">
        <f>IF(Wedstrijden!#REF!="x","A","")</f>
        <v>#REF!</v>
      </c>
      <c r="BN1858" s="12" t="e">
        <f>IF(Wedstrijden!#REF!="x","B1","")</f>
        <v>#REF!</v>
      </c>
      <c r="BO1858" s="12" t="e">
        <f>IF(Wedstrijden!#REF!="x","BB","")</f>
        <v>#REF!</v>
      </c>
      <c r="BP1858" s="12" t="e">
        <f>IF(Wedstrijden!#REF!="x","B","")</f>
        <v>#REF!</v>
      </c>
      <c r="BQ1858" s="12" t="e">
        <f>IF(Wedstrijden!#REF!="x","L1","")</f>
        <v>#REF!</v>
      </c>
      <c r="BR1858" s="12" t="e">
        <f>IF(Wedstrijden!#REF!="x","L2","")</f>
        <v>#REF!</v>
      </c>
      <c r="BS1858" s="12" t="e">
        <f>IF(Wedstrijden!#REF!="x","M1","")</f>
        <v>#REF!</v>
      </c>
      <c r="BT1858" s="12" t="e">
        <f>IF(Wedstrijden!#REF!="x","M2","")</f>
        <v>#REF!</v>
      </c>
      <c r="BU1858" s="12" t="e">
        <f>IF(Wedstrijden!#REF!="x","Z1","")</f>
        <v>#REF!</v>
      </c>
      <c r="BV1858" s="12" t="e">
        <f>IF(Wedstrijden!#REF!="x","Z2","")</f>
        <v>#REF!</v>
      </c>
      <c r="BW1858" s="12">
        <f>IF(COUNTA(Wedstrijden!#REF!)&lt;&gt;0,1,"")</f>
        <v>1</v>
      </c>
      <c r="BX1858" s="12">
        <f t="shared" si="169"/>
        <v>1</v>
      </c>
      <c r="BY1858" s="12" t="e">
        <f>IF(Wedstrijden!#REF!="x","BB","")</f>
        <v>#REF!</v>
      </c>
      <c r="BZ1858" s="12" t="e">
        <f>IF(Wedstrijden!#REF!="x","B","")</f>
        <v>#REF!</v>
      </c>
      <c r="CA1858" s="12" t="e">
        <f>IF(Wedstrijden!#REF!="x","L1","")</f>
        <v>#REF!</v>
      </c>
      <c r="CB1858" s="12" t="e">
        <f>IF(Wedstrijden!#REF!="x","L2","")</f>
        <v>#REF!</v>
      </c>
      <c r="CC1858" s="12" t="e">
        <f>IF(Wedstrijden!#REF!="x","M1","")</f>
        <v>#REF!</v>
      </c>
      <c r="CD1858" s="12" t="e">
        <f>IF(Wedstrijden!#REF!="x","M2","")</f>
        <v>#REF!</v>
      </c>
      <c r="CE1858" s="12" t="e">
        <f>IF(Wedstrijden!#REF!="x","Z1","")</f>
        <v>#REF!</v>
      </c>
      <c r="CF1858" s="12" t="e">
        <f>IF(Wedstrijden!#REF!="x","Z2","")</f>
        <v>#REF!</v>
      </c>
      <c r="CG1858" s="12" t="e">
        <f>IF(Wedstrijden!#REF!="x","ZZL","")</f>
        <v>#REF!</v>
      </c>
      <c r="CL1858" s="12">
        <f>IF(COUNTA(Wedstrijden!#REF!)&lt;&gt;0,2,"")</f>
        <v>2</v>
      </c>
      <c r="CM1858" s="12">
        <f t="shared" si="170"/>
        <v>2</v>
      </c>
      <c r="CN1858" s="12" t="e">
        <f>IF(Wedstrijden!#REF!="x","AA","")</f>
        <v>#REF!</v>
      </c>
      <c r="CO1858" s="12" t="e">
        <f>IF(Wedstrijden!#REF!="x","A","")</f>
        <v>#REF!</v>
      </c>
      <c r="CP1858" s="12" t="e">
        <f>IF(Wedstrijden!#REF!="x","BB","")</f>
        <v>#REF!</v>
      </c>
      <c r="CQ1858" s="12" t="e">
        <f>IF(Wedstrijden!#REF!="x","B","")</f>
        <v>#REF!</v>
      </c>
      <c r="CR1858" s="12" t="e">
        <f>IF(Wedstrijden!#REF!="x","L","")</f>
        <v>#REF!</v>
      </c>
      <c r="CS1858" s="12" t="e">
        <f>IF(Wedstrijden!#REF!="x","M","")</f>
        <v>#REF!</v>
      </c>
      <c r="CT1858" s="12" t="e">
        <f>IF(Wedstrijden!#REF!="x","Z","")</f>
        <v>#REF!</v>
      </c>
      <c r="CU1858" s="12" t="e">
        <f>IF(Wedstrijden!#REF!="x","ZZ","")</f>
        <v>#REF!</v>
      </c>
      <c r="CV1858" s="12">
        <f>IF(COUNTA(Wedstrijden!#REF!)&lt;&gt;0,2,"")</f>
        <v>2</v>
      </c>
      <c r="CW1858" s="12">
        <f t="shared" si="171"/>
        <v>1</v>
      </c>
      <c r="CX1858" s="12" t="e">
        <f>IF(Wedstrijden!#REF!="x","BB","")</f>
        <v>#REF!</v>
      </c>
      <c r="CY1858" s="12" t="e">
        <f>IF(Wedstrijden!#REF!="x","B","")</f>
        <v>#REF!</v>
      </c>
      <c r="CZ1858" s="12" t="e">
        <f>IF(Wedstrijden!#REF!="x","L","")</f>
        <v>#REF!</v>
      </c>
      <c r="DA1858" s="12" t="e">
        <f>IF(Wedstrijden!#REF!="x","M","")</f>
        <v>#REF!</v>
      </c>
      <c r="DB1858" s="12" t="e">
        <f>IF(Wedstrijden!#REF!="x","Z","")</f>
        <v>#REF!</v>
      </c>
      <c r="DC1858" s="12" t="e">
        <f>IF(Wedstrijden!#REF!="x","ZZ","")</f>
        <v>#REF!</v>
      </c>
      <c r="DD1858" s="12" t="e">
        <f>IF(Wedstrijden!#REF!="x","1.40","")</f>
        <v>#REF!</v>
      </c>
      <c r="DE1858" s="12">
        <f>IF(COUNTA(Wedstrijden!#REF!)&lt;&gt;0,6,"")</f>
        <v>6</v>
      </c>
      <c r="DF1858" s="12">
        <f t="shared" si="172"/>
        <v>2</v>
      </c>
      <c r="DG1858" s="12" t="e">
        <f>IF(Wedstrijden!#REF!="x","L","")</f>
        <v>#REF!</v>
      </c>
      <c r="DH1858" s="12" t="e">
        <f>IF(Wedstrijden!#REF!="x","M","")</f>
        <v>#REF!</v>
      </c>
      <c r="DI1858" s="12" t="e">
        <f>IF(Wedstrijden!#REF!="x","Z","")</f>
        <v>#REF!</v>
      </c>
      <c r="DJ1858" s="12" t="e">
        <f>IF(Wedstrijden!#REF!="x","Z","")</f>
        <v>#REF!</v>
      </c>
      <c r="DK1858" s="12">
        <f>IF(COUNTA(Wedstrijden!#REF!)&lt;&gt;0,6,"")</f>
        <v>6</v>
      </c>
      <c r="DL1858" s="12">
        <f t="shared" si="173"/>
        <v>1</v>
      </c>
      <c r="DM1858" s="12" t="e">
        <f>IF(Wedstrijden!#REF!="x","L","")</f>
        <v>#REF!</v>
      </c>
      <c r="DN1858" s="12" t="e">
        <f>IF(Wedstrijden!#REF!="x","M","")</f>
        <v>#REF!</v>
      </c>
      <c r="DO1858" s="12" t="e">
        <f>IF(Wedstrijden!#REF!="x","Z","")</f>
        <v>#REF!</v>
      </c>
      <c r="DP1858" s="12" t="e">
        <f>IF(Wedstrijden!#REF!="x","Z","")</f>
        <v>#REF!</v>
      </c>
    </row>
    <row r="1859" spans="1:120" ht="15" x14ac:dyDescent="0.25">
      <c r="A1859" s="14">
        <f>Wedstrijden!A1870</f>
        <v>0</v>
      </c>
      <c r="B1859" s="12" t="str">
        <f>IFERROR(VLOOKUP(Wedstrijden!C1870,Wedstrijdlocaties!$B$2:$E$500,2,FALSE),"")</f>
        <v/>
      </c>
      <c r="C1859" s="12" t="str">
        <f>Wedstrijden!D1870</f>
        <v/>
      </c>
      <c r="D1859" s="12" t="str">
        <f>IFERROR(VLOOKUP(Wedstrijden!E1870,Organisaties!$B$2:$C$500,2,FALSE),"")</f>
        <v/>
      </c>
      <c r="E1859" s="12" t="str">
        <f>IFERROR(VLOOKUP(Wedstrijden!E1870,Organisaties!$B$2:$G$500,5,FALSE),"")</f>
        <v/>
      </c>
      <c r="F1859" s="12" t="e">
        <f>IF(Wedstrijden!#REF!&lt;&gt;"",Wedstrijden!#REF!,"")</f>
        <v>#REF!</v>
      </c>
      <c r="G1859" s="12">
        <f>IF(Wedstrijden!K1870="Indoor",1,0)</f>
        <v>0</v>
      </c>
      <c r="H1859" s="12">
        <f>Wedstrijden!L1870</f>
        <v>0</v>
      </c>
      <c r="I1859" s="12" t="str">
        <f>IF(Wedstrijden!J1870="Nee",0,IF(Wedstrijden!J1870="Ja",1,""))</f>
        <v/>
      </c>
      <c r="J1859" s="12" t="str">
        <f>IF(Wedstrijden!M1870&lt;&gt;"",Wedstrijden!M1870,"")</f>
        <v/>
      </c>
      <c r="BJ1859" s="12">
        <f>IF(COUNTA(Wedstrijden!#REF!)&lt;&gt;0,1,"")</f>
        <v>1</v>
      </c>
      <c r="BK1859" s="12">
        <f t="shared" ref="BK1859:BK1922" si="174">IF(COUNTBLANK(BJ1859) = 1,"",2)</f>
        <v>2</v>
      </c>
      <c r="BL1859" s="12" t="e">
        <f>IF(Wedstrijden!#REF!="x","AA","")</f>
        <v>#REF!</v>
      </c>
      <c r="BM1859" s="12" t="e">
        <f>IF(Wedstrijden!#REF!="x","A","")</f>
        <v>#REF!</v>
      </c>
      <c r="BN1859" s="12" t="e">
        <f>IF(Wedstrijden!#REF!="x","B1","")</f>
        <v>#REF!</v>
      </c>
      <c r="BO1859" s="12" t="e">
        <f>IF(Wedstrijden!#REF!="x","BB","")</f>
        <v>#REF!</v>
      </c>
      <c r="BP1859" s="12" t="e">
        <f>IF(Wedstrijden!#REF!="x","B","")</f>
        <v>#REF!</v>
      </c>
      <c r="BQ1859" s="12" t="e">
        <f>IF(Wedstrijden!#REF!="x","L1","")</f>
        <v>#REF!</v>
      </c>
      <c r="BR1859" s="12" t="e">
        <f>IF(Wedstrijden!#REF!="x","L2","")</f>
        <v>#REF!</v>
      </c>
      <c r="BS1859" s="12" t="e">
        <f>IF(Wedstrijden!#REF!="x","M1","")</f>
        <v>#REF!</v>
      </c>
      <c r="BT1859" s="12" t="e">
        <f>IF(Wedstrijden!#REF!="x","M2","")</f>
        <v>#REF!</v>
      </c>
      <c r="BU1859" s="12" t="e">
        <f>IF(Wedstrijden!#REF!="x","Z1","")</f>
        <v>#REF!</v>
      </c>
      <c r="BV1859" s="12" t="e">
        <f>IF(Wedstrijden!#REF!="x","Z2","")</f>
        <v>#REF!</v>
      </c>
      <c r="BW1859" s="12">
        <f>IF(COUNTA(Wedstrijden!#REF!)&lt;&gt;0,1,"")</f>
        <v>1</v>
      </c>
      <c r="BX1859" s="12">
        <f t="shared" ref="BX1859:BX1922" si="175">IF(COUNTBLANK(BW1859) = 1,"",1)</f>
        <v>1</v>
      </c>
      <c r="BY1859" s="12" t="e">
        <f>IF(Wedstrijden!#REF!="x","BB","")</f>
        <v>#REF!</v>
      </c>
      <c r="BZ1859" s="12" t="e">
        <f>IF(Wedstrijden!#REF!="x","B","")</f>
        <v>#REF!</v>
      </c>
      <c r="CA1859" s="12" t="e">
        <f>IF(Wedstrijden!#REF!="x","L1","")</f>
        <v>#REF!</v>
      </c>
      <c r="CB1859" s="12" t="e">
        <f>IF(Wedstrijden!#REF!="x","L2","")</f>
        <v>#REF!</v>
      </c>
      <c r="CC1859" s="12" t="e">
        <f>IF(Wedstrijden!#REF!="x","M1","")</f>
        <v>#REF!</v>
      </c>
      <c r="CD1859" s="12" t="e">
        <f>IF(Wedstrijden!#REF!="x","M2","")</f>
        <v>#REF!</v>
      </c>
      <c r="CE1859" s="12" t="e">
        <f>IF(Wedstrijden!#REF!="x","Z1","")</f>
        <v>#REF!</v>
      </c>
      <c r="CF1859" s="12" t="e">
        <f>IF(Wedstrijden!#REF!="x","Z2","")</f>
        <v>#REF!</v>
      </c>
      <c r="CG1859" s="12" t="e">
        <f>IF(Wedstrijden!#REF!="x","ZZL","")</f>
        <v>#REF!</v>
      </c>
      <c r="CL1859" s="12">
        <f>IF(COUNTA(Wedstrijden!#REF!)&lt;&gt;0,2,"")</f>
        <v>2</v>
      </c>
      <c r="CM1859" s="12">
        <f t="shared" ref="CM1859:CM1922" si="176">IF(COUNTBLANK(CL1859) = 1,"",2)</f>
        <v>2</v>
      </c>
      <c r="CN1859" s="12" t="e">
        <f>IF(Wedstrijden!#REF!="x","AA","")</f>
        <v>#REF!</v>
      </c>
      <c r="CO1859" s="12" t="e">
        <f>IF(Wedstrijden!#REF!="x","A","")</f>
        <v>#REF!</v>
      </c>
      <c r="CP1859" s="12" t="e">
        <f>IF(Wedstrijden!#REF!="x","BB","")</f>
        <v>#REF!</v>
      </c>
      <c r="CQ1859" s="12" t="e">
        <f>IF(Wedstrijden!#REF!="x","B","")</f>
        <v>#REF!</v>
      </c>
      <c r="CR1859" s="12" t="e">
        <f>IF(Wedstrijden!#REF!="x","L","")</f>
        <v>#REF!</v>
      </c>
      <c r="CS1859" s="12" t="e">
        <f>IF(Wedstrijden!#REF!="x","M","")</f>
        <v>#REF!</v>
      </c>
      <c r="CT1859" s="12" t="e">
        <f>IF(Wedstrijden!#REF!="x","Z","")</f>
        <v>#REF!</v>
      </c>
      <c r="CU1859" s="12" t="e">
        <f>IF(Wedstrijden!#REF!="x","ZZ","")</f>
        <v>#REF!</v>
      </c>
      <c r="CV1859" s="12">
        <f>IF(COUNTA(Wedstrijden!#REF!)&lt;&gt;0,2,"")</f>
        <v>2</v>
      </c>
      <c r="CW1859" s="12">
        <f t="shared" ref="CW1859:CW1922" si="177">IF(COUNTBLANK(CV1859) = 1,"",1)</f>
        <v>1</v>
      </c>
      <c r="CX1859" s="12" t="e">
        <f>IF(Wedstrijden!#REF!="x","BB","")</f>
        <v>#REF!</v>
      </c>
      <c r="CY1859" s="12" t="e">
        <f>IF(Wedstrijden!#REF!="x","B","")</f>
        <v>#REF!</v>
      </c>
      <c r="CZ1859" s="12" t="e">
        <f>IF(Wedstrijden!#REF!="x","L","")</f>
        <v>#REF!</v>
      </c>
      <c r="DA1859" s="12" t="e">
        <f>IF(Wedstrijden!#REF!="x","M","")</f>
        <v>#REF!</v>
      </c>
      <c r="DB1859" s="12" t="e">
        <f>IF(Wedstrijden!#REF!="x","Z","")</f>
        <v>#REF!</v>
      </c>
      <c r="DC1859" s="12" t="e">
        <f>IF(Wedstrijden!#REF!="x","ZZ","")</f>
        <v>#REF!</v>
      </c>
      <c r="DD1859" s="12" t="e">
        <f>IF(Wedstrijden!#REF!="x","1.40","")</f>
        <v>#REF!</v>
      </c>
      <c r="DE1859" s="12">
        <f>IF(COUNTA(Wedstrijden!#REF!)&lt;&gt;0,6,"")</f>
        <v>6</v>
      </c>
      <c r="DF1859" s="12">
        <f t="shared" ref="DF1859:DF1922" si="178">IF(COUNTBLANK(DE1859) = 1,"",2)</f>
        <v>2</v>
      </c>
      <c r="DG1859" s="12" t="e">
        <f>IF(Wedstrijden!#REF!="x","L","")</f>
        <v>#REF!</v>
      </c>
      <c r="DH1859" s="12" t="e">
        <f>IF(Wedstrijden!#REF!="x","M","")</f>
        <v>#REF!</v>
      </c>
      <c r="DI1859" s="12" t="e">
        <f>IF(Wedstrijden!#REF!="x","Z","")</f>
        <v>#REF!</v>
      </c>
      <c r="DJ1859" s="12" t="e">
        <f>IF(Wedstrijden!#REF!="x","Z","")</f>
        <v>#REF!</v>
      </c>
      <c r="DK1859" s="12">
        <f>IF(COUNTA(Wedstrijden!#REF!)&lt;&gt;0,6,"")</f>
        <v>6</v>
      </c>
      <c r="DL1859" s="12">
        <f t="shared" ref="DL1859:DL1922" si="179">IF(COUNTBLANK(DK1859) = 1,"",1)</f>
        <v>1</v>
      </c>
      <c r="DM1859" s="12" t="e">
        <f>IF(Wedstrijden!#REF!="x","L","")</f>
        <v>#REF!</v>
      </c>
      <c r="DN1859" s="12" t="e">
        <f>IF(Wedstrijden!#REF!="x","M","")</f>
        <v>#REF!</v>
      </c>
      <c r="DO1859" s="12" t="e">
        <f>IF(Wedstrijden!#REF!="x","Z","")</f>
        <v>#REF!</v>
      </c>
      <c r="DP1859" s="12" t="e">
        <f>IF(Wedstrijden!#REF!="x","Z","")</f>
        <v>#REF!</v>
      </c>
    </row>
    <row r="1860" spans="1:120" ht="15" x14ac:dyDescent="0.25">
      <c r="A1860" s="14">
        <f>Wedstrijden!A1871</f>
        <v>0</v>
      </c>
      <c r="B1860" s="12" t="str">
        <f>IFERROR(VLOOKUP(Wedstrijden!C1871,Wedstrijdlocaties!$B$2:$E$500,2,FALSE),"")</f>
        <v/>
      </c>
      <c r="C1860" s="12" t="str">
        <f>Wedstrijden!D1871</f>
        <v/>
      </c>
      <c r="D1860" s="12" t="str">
        <f>IFERROR(VLOOKUP(Wedstrijden!E1871,Organisaties!$B$2:$C$500,2,FALSE),"")</f>
        <v/>
      </c>
      <c r="E1860" s="12" t="str">
        <f>IFERROR(VLOOKUP(Wedstrijden!E1871,Organisaties!$B$2:$G$500,5,FALSE),"")</f>
        <v/>
      </c>
      <c r="F1860" s="12" t="e">
        <f>IF(Wedstrijden!#REF!&lt;&gt;"",Wedstrijden!#REF!,"")</f>
        <v>#REF!</v>
      </c>
      <c r="G1860" s="12">
        <f>IF(Wedstrijden!K1871="Indoor",1,0)</f>
        <v>0</v>
      </c>
      <c r="H1860" s="12">
        <f>Wedstrijden!L1871</f>
        <v>0</v>
      </c>
      <c r="I1860" s="12" t="str">
        <f>IF(Wedstrijden!J1871="Nee",0,IF(Wedstrijden!J1871="Ja",1,""))</f>
        <v/>
      </c>
      <c r="J1860" s="12" t="str">
        <f>IF(Wedstrijden!M1871&lt;&gt;"",Wedstrijden!M1871,"")</f>
        <v/>
      </c>
      <c r="BJ1860" s="12">
        <f>IF(COUNTA(Wedstrijden!#REF!)&lt;&gt;0,1,"")</f>
        <v>1</v>
      </c>
      <c r="BK1860" s="12">
        <f t="shared" si="174"/>
        <v>2</v>
      </c>
      <c r="BL1860" s="12" t="e">
        <f>IF(Wedstrijden!#REF!="x","AA","")</f>
        <v>#REF!</v>
      </c>
      <c r="BM1860" s="12" t="e">
        <f>IF(Wedstrijden!#REF!="x","A","")</f>
        <v>#REF!</v>
      </c>
      <c r="BN1860" s="12" t="e">
        <f>IF(Wedstrijden!#REF!="x","B1","")</f>
        <v>#REF!</v>
      </c>
      <c r="BO1860" s="12" t="e">
        <f>IF(Wedstrijden!#REF!="x","BB","")</f>
        <v>#REF!</v>
      </c>
      <c r="BP1860" s="12" t="e">
        <f>IF(Wedstrijden!#REF!="x","B","")</f>
        <v>#REF!</v>
      </c>
      <c r="BQ1860" s="12" t="e">
        <f>IF(Wedstrijden!#REF!="x","L1","")</f>
        <v>#REF!</v>
      </c>
      <c r="BR1860" s="12" t="e">
        <f>IF(Wedstrijden!#REF!="x","L2","")</f>
        <v>#REF!</v>
      </c>
      <c r="BS1860" s="12" t="e">
        <f>IF(Wedstrijden!#REF!="x","M1","")</f>
        <v>#REF!</v>
      </c>
      <c r="BT1860" s="12" t="e">
        <f>IF(Wedstrijden!#REF!="x","M2","")</f>
        <v>#REF!</v>
      </c>
      <c r="BU1860" s="12" t="e">
        <f>IF(Wedstrijden!#REF!="x","Z1","")</f>
        <v>#REF!</v>
      </c>
      <c r="BV1860" s="12" t="e">
        <f>IF(Wedstrijden!#REF!="x","Z2","")</f>
        <v>#REF!</v>
      </c>
      <c r="BW1860" s="12">
        <f>IF(COUNTA(Wedstrijden!#REF!)&lt;&gt;0,1,"")</f>
        <v>1</v>
      </c>
      <c r="BX1860" s="12">
        <f t="shared" si="175"/>
        <v>1</v>
      </c>
      <c r="BY1860" s="12" t="e">
        <f>IF(Wedstrijden!#REF!="x","BB","")</f>
        <v>#REF!</v>
      </c>
      <c r="BZ1860" s="12" t="e">
        <f>IF(Wedstrijden!#REF!="x","B","")</f>
        <v>#REF!</v>
      </c>
      <c r="CA1860" s="12" t="e">
        <f>IF(Wedstrijden!#REF!="x","L1","")</f>
        <v>#REF!</v>
      </c>
      <c r="CB1860" s="12" t="e">
        <f>IF(Wedstrijden!#REF!="x","L2","")</f>
        <v>#REF!</v>
      </c>
      <c r="CC1860" s="12" t="e">
        <f>IF(Wedstrijden!#REF!="x","M1","")</f>
        <v>#REF!</v>
      </c>
      <c r="CD1860" s="12" t="e">
        <f>IF(Wedstrijden!#REF!="x","M2","")</f>
        <v>#REF!</v>
      </c>
      <c r="CE1860" s="12" t="e">
        <f>IF(Wedstrijden!#REF!="x","Z1","")</f>
        <v>#REF!</v>
      </c>
      <c r="CF1860" s="12" t="e">
        <f>IF(Wedstrijden!#REF!="x","Z2","")</f>
        <v>#REF!</v>
      </c>
      <c r="CG1860" s="12" t="e">
        <f>IF(Wedstrijden!#REF!="x","ZZL","")</f>
        <v>#REF!</v>
      </c>
      <c r="CL1860" s="12">
        <f>IF(COUNTA(Wedstrijden!#REF!)&lt;&gt;0,2,"")</f>
        <v>2</v>
      </c>
      <c r="CM1860" s="12">
        <f t="shared" si="176"/>
        <v>2</v>
      </c>
      <c r="CN1860" s="12" t="e">
        <f>IF(Wedstrijden!#REF!="x","AA","")</f>
        <v>#REF!</v>
      </c>
      <c r="CO1860" s="12" t="e">
        <f>IF(Wedstrijden!#REF!="x","A","")</f>
        <v>#REF!</v>
      </c>
      <c r="CP1860" s="12" t="e">
        <f>IF(Wedstrijden!#REF!="x","BB","")</f>
        <v>#REF!</v>
      </c>
      <c r="CQ1860" s="12" t="e">
        <f>IF(Wedstrijden!#REF!="x","B","")</f>
        <v>#REF!</v>
      </c>
      <c r="CR1860" s="12" t="e">
        <f>IF(Wedstrijden!#REF!="x","L","")</f>
        <v>#REF!</v>
      </c>
      <c r="CS1860" s="12" t="e">
        <f>IF(Wedstrijden!#REF!="x","M","")</f>
        <v>#REF!</v>
      </c>
      <c r="CT1860" s="12" t="e">
        <f>IF(Wedstrijden!#REF!="x","Z","")</f>
        <v>#REF!</v>
      </c>
      <c r="CU1860" s="12" t="e">
        <f>IF(Wedstrijden!#REF!="x","ZZ","")</f>
        <v>#REF!</v>
      </c>
      <c r="CV1860" s="12">
        <f>IF(COUNTA(Wedstrijden!#REF!)&lt;&gt;0,2,"")</f>
        <v>2</v>
      </c>
      <c r="CW1860" s="12">
        <f t="shared" si="177"/>
        <v>1</v>
      </c>
      <c r="CX1860" s="12" t="e">
        <f>IF(Wedstrijden!#REF!="x","BB","")</f>
        <v>#REF!</v>
      </c>
      <c r="CY1860" s="12" t="e">
        <f>IF(Wedstrijden!#REF!="x","B","")</f>
        <v>#REF!</v>
      </c>
      <c r="CZ1860" s="12" t="e">
        <f>IF(Wedstrijden!#REF!="x","L","")</f>
        <v>#REF!</v>
      </c>
      <c r="DA1860" s="12" t="e">
        <f>IF(Wedstrijden!#REF!="x","M","")</f>
        <v>#REF!</v>
      </c>
      <c r="DB1860" s="12" t="e">
        <f>IF(Wedstrijden!#REF!="x","Z","")</f>
        <v>#REF!</v>
      </c>
      <c r="DC1860" s="12" t="e">
        <f>IF(Wedstrijden!#REF!="x","ZZ","")</f>
        <v>#REF!</v>
      </c>
      <c r="DD1860" s="12" t="e">
        <f>IF(Wedstrijden!#REF!="x","1.40","")</f>
        <v>#REF!</v>
      </c>
      <c r="DE1860" s="12">
        <f>IF(COUNTA(Wedstrijden!#REF!)&lt;&gt;0,6,"")</f>
        <v>6</v>
      </c>
      <c r="DF1860" s="12">
        <f t="shared" si="178"/>
        <v>2</v>
      </c>
      <c r="DG1860" s="12" t="e">
        <f>IF(Wedstrijden!#REF!="x","L","")</f>
        <v>#REF!</v>
      </c>
      <c r="DH1860" s="12" t="e">
        <f>IF(Wedstrijden!#REF!="x","M","")</f>
        <v>#REF!</v>
      </c>
      <c r="DI1860" s="12" t="e">
        <f>IF(Wedstrijden!#REF!="x","Z","")</f>
        <v>#REF!</v>
      </c>
      <c r="DJ1860" s="12" t="e">
        <f>IF(Wedstrijden!#REF!="x","Z","")</f>
        <v>#REF!</v>
      </c>
      <c r="DK1860" s="12">
        <f>IF(COUNTA(Wedstrijden!#REF!)&lt;&gt;0,6,"")</f>
        <v>6</v>
      </c>
      <c r="DL1860" s="12">
        <f t="shared" si="179"/>
        <v>1</v>
      </c>
      <c r="DM1860" s="12" t="e">
        <f>IF(Wedstrijden!#REF!="x","L","")</f>
        <v>#REF!</v>
      </c>
      <c r="DN1860" s="12" t="e">
        <f>IF(Wedstrijden!#REF!="x","M","")</f>
        <v>#REF!</v>
      </c>
      <c r="DO1860" s="12" t="e">
        <f>IF(Wedstrijden!#REF!="x","Z","")</f>
        <v>#REF!</v>
      </c>
      <c r="DP1860" s="12" t="e">
        <f>IF(Wedstrijden!#REF!="x","Z","")</f>
        <v>#REF!</v>
      </c>
    </row>
    <row r="1861" spans="1:120" ht="15" x14ac:dyDescent="0.25">
      <c r="A1861" s="14">
        <f>Wedstrijden!A1872</f>
        <v>0</v>
      </c>
      <c r="B1861" s="12" t="str">
        <f>IFERROR(VLOOKUP(Wedstrijden!C1872,Wedstrijdlocaties!$B$2:$E$500,2,FALSE),"")</f>
        <v/>
      </c>
      <c r="C1861" s="12" t="str">
        <f>Wedstrijden!D1872</f>
        <v/>
      </c>
      <c r="D1861" s="12" t="str">
        <f>IFERROR(VLOOKUP(Wedstrijden!E1872,Organisaties!$B$2:$C$500,2,FALSE),"")</f>
        <v/>
      </c>
      <c r="E1861" s="12" t="str">
        <f>IFERROR(VLOOKUP(Wedstrijden!E1872,Organisaties!$B$2:$G$500,5,FALSE),"")</f>
        <v/>
      </c>
      <c r="F1861" s="12" t="e">
        <f>IF(Wedstrijden!#REF!&lt;&gt;"",Wedstrijden!#REF!,"")</f>
        <v>#REF!</v>
      </c>
      <c r="G1861" s="12">
        <f>IF(Wedstrijden!K1872="Indoor",1,0)</f>
        <v>0</v>
      </c>
      <c r="H1861" s="12">
        <f>Wedstrijden!L1872</f>
        <v>0</v>
      </c>
      <c r="I1861" s="12" t="str">
        <f>IF(Wedstrijden!J1872="Nee",0,IF(Wedstrijden!J1872="Ja",1,""))</f>
        <v/>
      </c>
      <c r="J1861" s="12" t="str">
        <f>IF(Wedstrijden!M1872&lt;&gt;"",Wedstrijden!M1872,"")</f>
        <v/>
      </c>
      <c r="BJ1861" s="12">
        <f>IF(COUNTA(Wedstrijden!#REF!)&lt;&gt;0,1,"")</f>
        <v>1</v>
      </c>
      <c r="BK1861" s="12">
        <f t="shared" si="174"/>
        <v>2</v>
      </c>
      <c r="BL1861" s="12" t="e">
        <f>IF(Wedstrijden!#REF!="x","AA","")</f>
        <v>#REF!</v>
      </c>
      <c r="BM1861" s="12" t="e">
        <f>IF(Wedstrijden!#REF!="x","A","")</f>
        <v>#REF!</v>
      </c>
      <c r="BN1861" s="12" t="e">
        <f>IF(Wedstrijden!#REF!="x","B1","")</f>
        <v>#REF!</v>
      </c>
      <c r="BO1861" s="12" t="e">
        <f>IF(Wedstrijden!#REF!="x","BB","")</f>
        <v>#REF!</v>
      </c>
      <c r="BP1861" s="12" t="e">
        <f>IF(Wedstrijden!#REF!="x","B","")</f>
        <v>#REF!</v>
      </c>
      <c r="BQ1861" s="12" t="e">
        <f>IF(Wedstrijden!#REF!="x","L1","")</f>
        <v>#REF!</v>
      </c>
      <c r="BR1861" s="12" t="e">
        <f>IF(Wedstrijden!#REF!="x","L2","")</f>
        <v>#REF!</v>
      </c>
      <c r="BS1861" s="12" t="e">
        <f>IF(Wedstrijden!#REF!="x","M1","")</f>
        <v>#REF!</v>
      </c>
      <c r="BT1861" s="12" t="e">
        <f>IF(Wedstrijden!#REF!="x","M2","")</f>
        <v>#REF!</v>
      </c>
      <c r="BU1861" s="12" t="e">
        <f>IF(Wedstrijden!#REF!="x","Z1","")</f>
        <v>#REF!</v>
      </c>
      <c r="BV1861" s="12" t="e">
        <f>IF(Wedstrijden!#REF!="x","Z2","")</f>
        <v>#REF!</v>
      </c>
      <c r="BW1861" s="12">
        <f>IF(COUNTA(Wedstrijden!#REF!)&lt;&gt;0,1,"")</f>
        <v>1</v>
      </c>
      <c r="BX1861" s="12">
        <f t="shared" si="175"/>
        <v>1</v>
      </c>
      <c r="BY1861" s="12" t="e">
        <f>IF(Wedstrijden!#REF!="x","BB","")</f>
        <v>#REF!</v>
      </c>
      <c r="BZ1861" s="12" t="e">
        <f>IF(Wedstrijden!#REF!="x","B","")</f>
        <v>#REF!</v>
      </c>
      <c r="CA1861" s="12" t="e">
        <f>IF(Wedstrijden!#REF!="x","L1","")</f>
        <v>#REF!</v>
      </c>
      <c r="CB1861" s="12" t="e">
        <f>IF(Wedstrijden!#REF!="x","L2","")</f>
        <v>#REF!</v>
      </c>
      <c r="CC1861" s="12" t="e">
        <f>IF(Wedstrijden!#REF!="x","M1","")</f>
        <v>#REF!</v>
      </c>
      <c r="CD1861" s="12" t="e">
        <f>IF(Wedstrijden!#REF!="x","M2","")</f>
        <v>#REF!</v>
      </c>
      <c r="CE1861" s="12" t="e">
        <f>IF(Wedstrijden!#REF!="x","Z1","")</f>
        <v>#REF!</v>
      </c>
      <c r="CF1861" s="12" t="e">
        <f>IF(Wedstrijden!#REF!="x","Z2","")</f>
        <v>#REF!</v>
      </c>
      <c r="CG1861" s="12" t="e">
        <f>IF(Wedstrijden!#REF!="x","ZZL","")</f>
        <v>#REF!</v>
      </c>
      <c r="CL1861" s="12">
        <f>IF(COUNTA(Wedstrijden!#REF!)&lt;&gt;0,2,"")</f>
        <v>2</v>
      </c>
      <c r="CM1861" s="12">
        <f t="shared" si="176"/>
        <v>2</v>
      </c>
      <c r="CN1861" s="12" t="e">
        <f>IF(Wedstrijden!#REF!="x","AA","")</f>
        <v>#REF!</v>
      </c>
      <c r="CO1861" s="12" t="e">
        <f>IF(Wedstrijden!#REF!="x","A","")</f>
        <v>#REF!</v>
      </c>
      <c r="CP1861" s="12" t="e">
        <f>IF(Wedstrijden!#REF!="x","BB","")</f>
        <v>#REF!</v>
      </c>
      <c r="CQ1861" s="12" t="e">
        <f>IF(Wedstrijden!#REF!="x","B","")</f>
        <v>#REF!</v>
      </c>
      <c r="CR1861" s="12" t="e">
        <f>IF(Wedstrijden!#REF!="x","L","")</f>
        <v>#REF!</v>
      </c>
      <c r="CS1861" s="12" t="e">
        <f>IF(Wedstrijden!#REF!="x","M","")</f>
        <v>#REF!</v>
      </c>
      <c r="CT1861" s="12" t="e">
        <f>IF(Wedstrijden!#REF!="x","Z","")</f>
        <v>#REF!</v>
      </c>
      <c r="CU1861" s="12" t="e">
        <f>IF(Wedstrijden!#REF!="x","ZZ","")</f>
        <v>#REF!</v>
      </c>
      <c r="CV1861" s="12">
        <f>IF(COUNTA(Wedstrijden!#REF!)&lt;&gt;0,2,"")</f>
        <v>2</v>
      </c>
      <c r="CW1861" s="12">
        <f t="shared" si="177"/>
        <v>1</v>
      </c>
      <c r="CX1861" s="12" t="e">
        <f>IF(Wedstrijden!#REF!="x","BB","")</f>
        <v>#REF!</v>
      </c>
      <c r="CY1861" s="12" t="e">
        <f>IF(Wedstrijden!#REF!="x","B","")</f>
        <v>#REF!</v>
      </c>
      <c r="CZ1861" s="12" t="e">
        <f>IF(Wedstrijden!#REF!="x","L","")</f>
        <v>#REF!</v>
      </c>
      <c r="DA1861" s="12" t="e">
        <f>IF(Wedstrijden!#REF!="x","M","")</f>
        <v>#REF!</v>
      </c>
      <c r="DB1861" s="12" t="e">
        <f>IF(Wedstrijden!#REF!="x","Z","")</f>
        <v>#REF!</v>
      </c>
      <c r="DC1861" s="12" t="e">
        <f>IF(Wedstrijden!#REF!="x","ZZ","")</f>
        <v>#REF!</v>
      </c>
      <c r="DD1861" s="12" t="e">
        <f>IF(Wedstrijden!#REF!="x","1.40","")</f>
        <v>#REF!</v>
      </c>
      <c r="DE1861" s="12">
        <f>IF(COUNTA(Wedstrijden!#REF!)&lt;&gt;0,6,"")</f>
        <v>6</v>
      </c>
      <c r="DF1861" s="12">
        <f t="shared" si="178"/>
        <v>2</v>
      </c>
      <c r="DG1861" s="12" t="e">
        <f>IF(Wedstrijden!#REF!="x","L","")</f>
        <v>#REF!</v>
      </c>
      <c r="DH1861" s="12" t="e">
        <f>IF(Wedstrijden!#REF!="x","M","")</f>
        <v>#REF!</v>
      </c>
      <c r="DI1861" s="12" t="e">
        <f>IF(Wedstrijden!#REF!="x","Z","")</f>
        <v>#REF!</v>
      </c>
      <c r="DJ1861" s="12" t="e">
        <f>IF(Wedstrijden!#REF!="x","Z","")</f>
        <v>#REF!</v>
      </c>
      <c r="DK1861" s="12">
        <f>IF(COUNTA(Wedstrijden!#REF!)&lt;&gt;0,6,"")</f>
        <v>6</v>
      </c>
      <c r="DL1861" s="12">
        <f t="shared" si="179"/>
        <v>1</v>
      </c>
      <c r="DM1861" s="12" t="e">
        <f>IF(Wedstrijden!#REF!="x","L","")</f>
        <v>#REF!</v>
      </c>
      <c r="DN1861" s="12" t="e">
        <f>IF(Wedstrijden!#REF!="x","M","")</f>
        <v>#REF!</v>
      </c>
      <c r="DO1861" s="12" t="e">
        <f>IF(Wedstrijden!#REF!="x","Z","")</f>
        <v>#REF!</v>
      </c>
      <c r="DP1861" s="12" t="e">
        <f>IF(Wedstrijden!#REF!="x","Z","")</f>
        <v>#REF!</v>
      </c>
    </row>
    <row r="1862" spans="1:120" ht="15" x14ac:dyDescent="0.25">
      <c r="A1862" s="14">
        <f>Wedstrijden!A1873</f>
        <v>0</v>
      </c>
      <c r="B1862" s="12" t="str">
        <f>IFERROR(VLOOKUP(Wedstrijden!C1873,Wedstrijdlocaties!$B$2:$E$500,2,FALSE),"")</f>
        <v/>
      </c>
      <c r="C1862" s="12" t="str">
        <f>Wedstrijden!D1873</f>
        <v/>
      </c>
      <c r="D1862" s="12" t="str">
        <f>IFERROR(VLOOKUP(Wedstrijden!E1873,Organisaties!$B$2:$C$500,2,FALSE),"")</f>
        <v/>
      </c>
      <c r="E1862" s="12" t="str">
        <f>IFERROR(VLOOKUP(Wedstrijden!E1873,Organisaties!$B$2:$G$500,5,FALSE),"")</f>
        <v/>
      </c>
      <c r="F1862" s="12" t="e">
        <f>IF(Wedstrijden!#REF!&lt;&gt;"",Wedstrijden!#REF!,"")</f>
        <v>#REF!</v>
      </c>
      <c r="G1862" s="12">
        <f>IF(Wedstrijden!K1873="Indoor",1,0)</f>
        <v>0</v>
      </c>
      <c r="H1862" s="12">
        <f>Wedstrijden!L1873</f>
        <v>0</v>
      </c>
      <c r="I1862" s="12" t="str">
        <f>IF(Wedstrijden!J1873="Nee",0,IF(Wedstrijden!J1873="Ja",1,""))</f>
        <v/>
      </c>
      <c r="J1862" s="12" t="str">
        <f>IF(Wedstrijden!M1873&lt;&gt;"",Wedstrijden!M1873,"")</f>
        <v/>
      </c>
      <c r="BJ1862" s="12">
        <f>IF(COUNTA(Wedstrijden!#REF!)&lt;&gt;0,1,"")</f>
        <v>1</v>
      </c>
      <c r="BK1862" s="12">
        <f t="shared" si="174"/>
        <v>2</v>
      </c>
      <c r="BL1862" s="12" t="e">
        <f>IF(Wedstrijden!#REF!="x","AA","")</f>
        <v>#REF!</v>
      </c>
      <c r="BM1862" s="12" t="e">
        <f>IF(Wedstrijden!#REF!="x","A","")</f>
        <v>#REF!</v>
      </c>
      <c r="BN1862" s="12" t="e">
        <f>IF(Wedstrijden!#REF!="x","B1","")</f>
        <v>#REF!</v>
      </c>
      <c r="BO1862" s="12" t="e">
        <f>IF(Wedstrijden!#REF!="x","BB","")</f>
        <v>#REF!</v>
      </c>
      <c r="BP1862" s="12" t="e">
        <f>IF(Wedstrijden!#REF!="x","B","")</f>
        <v>#REF!</v>
      </c>
      <c r="BQ1862" s="12" t="e">
        <f>IF(Wedstrijden!#REF!="x","L1","")</f>
        <v>#REF!</v>
      </c>
      <c r="BR1862" s="12" t="e">
        <f>IF(Wedstrijden!#REF!="x","L2","")</f>
        <v>#REF!</v>
      </c>
      <c r="BS1862" s="12" t="e">
        <f>IF(Wedstrijden!#REF!="x","M1","")</f>
        <v>#REF!</v>
      </c>
      <c r="BT1862" s="12" t="e">
        <f>IF(Wedstrijden!#REF!="x","M2","")</f>
        <v>#REF!</v>
      </c>
      <c r="BU1862" s="12" t="e">
        <f>IF(Wedstrijden!#REF!="x","Z1","")</f>
        <v>#REF!</v>
      </c>
      <c r="BV1862" s="12" t="e">
        <f>IF(Wedstrijden!#REF!="x","Z2","")</f>
        <v>#REF!</v>
      </c>
      <c r="BW1862" s="12">
        <f>IF(COUNTA(Wedstrijden!#REF!)&lt;&gt;0,1,"")</f>
        <v>1</v>
      </c>
      <c r="BX1862" s="12">
        <f t="shared" si="175"/>
        <v>1</v>
      </c>
      <c r="BY1862" s="12" t="e">
        <f>IF(Wedstrijden!#REF!="x","BB","")</f>
        <v>#REF!</v>
      </c>
      <c r="BZ1862" s="12" t="e">
        <f>IF(Wedstrijden!#REF!="x","B","")</f>
        <v>#REF!</v>
      </c>
      <c r="CA1862" s="12" t="e">
        <f>IF(Wedstrijden!#REF!="x","L1","")</f>
        <v>#REF!</v>
      </c>
      <c r="CB1862" s="12" t="e">
        <f>IF(Wedstrijden!#REF!="x","L2","")</f>
        <v>#REF!</v>
      </c>
      <c r="CC1862" s="12" t="e">
        <f>IF(Wedstrijden!#REF!="x","M1","")</f>
        <v>#REF!</v>
      </c>
      <c r="CD1862" s="12" t="e">
        <f>IF(Wedstrijden!#REF!="x","M2","")</f>
        <v>#REF!</v>
      </c>
      <c r="CE1862" s="12" t="e">
        <f>IF(Wedstrijden!#REF!="x","Z1","")</f>
        <v>#REF!</v>
      </c>
      <c r="CF1862" s="12" t="e">
        <f>IF(Wedstrijden!#REF!="x","Z2","")</f>
        <v>#REF!</v>
      </c>
      <c r="CG1862" s="12" t="e">
        <f>IF(Wedstrijden!#REF!="x","ZZL","")</f>
        <v>#REF!</v>
      </c>
      <c r="CL1862" s="12">
        <f>IF(COUNTA(Wedstrijden!#REF!)&lt;&gt;0,2,"")</f>
        <v>2</v>
      </c>
      <c r="CM1862" s="12">
        <f t="shared" si="176"/>
        <v>2</v>
      </c>
      <c r="CN1862" s="12" t="e">
        <f>IF(Wedstrijden!#REF!="x","AA","")</f>
        <v>#REF!</v>
      </c>
      <c r="CO1862" s="12" t="e">
        <f>IF(Wedstrijden!#REF!="x","A","")</f>
        <v>#REF!</v>
      </c>
      <c r="CP1862" s="12" t="e">
        <f>IF(Wedstrijden!#REF!="x","BB","")</f>
        <v>#REF!</v>
      </c>
      <c r="CQ1862" s="12" t="e">
        <f>IF(Wedstrijden!#REF!="x","B","")</f>
        <v>#REF!</v>
      </c>
      <c r="CR1862" s="12" t="e">
        <f>IF(Wedstrijden!#REF!="x","L","")</f>
        <v>#REF!</v>
      </c>
      <c r="CS1862" s="12" t="e">
        <f>IF(Wedstrijden!#REF!="x","M","")</f>
        <v>#REF!</v>
      </c>
      <c r="CT1862" s="12" t="e">
        <f>IF(Wedstrijden!#REF!="x","Z","")</f>
        <v>#REF!</v>
      </c>
      <c r="CU1862" s="12" t="e">
        <f>IF(Wedstrijden!#REF!="x","ZZ","")</f>
        <v>#REF!</v>
      </c>
      <c r="CV1862" s="12">
        <f>IF(COUNTA(Wedstrijden!#REF!)&lt;&gt;0,2,"")</f>
        <v>2</v>
      </c>
      <c r="CW1862" s="12">
        <f t="shared" si="177"/>
        <v>1</v>
      </c>
      <c r="CX1862" s="12" t="e">
        <f>IF(Wedstrijden!#REF!="x","BB","")</f>
        <v>#REF!</v>
      </c>
      <c r="CY1862" s="12" t="e">
        <f>IF(Wedstrijden!#REF!="x","B","")</f>
        <v>#REF!</v>
      </c>
      <c r="CZ1862" s="12" t="e">
        <f>IF(Wedstrijden!#REF!="x","L","")</f>
        <v>#REF!</v>
      </c>
      <c r="DA1862" s="12" t="e">
        <f>IF(Wedstrijden!#REF!="x","M","")</f>
        <v>#REF!</v>
      </c>
      <c r="DB1862" s="12" t="e">
        <f>IF(Wedstrijden!#REF!="x","Z","")</f>
        <v>#REF!</v>
      </c>
      <c r="DC1862" s="12" t="e">
        <f>IF(Wedstrijden!#REF!="x","ZZ","")</f>
        <v>#REF!</v>
      </c>
      <c r="DD1862" s="12" t="e">
        <f>IF(Wedstrijden!#REF!="x","1.40","")</f>
        <v>#REF!</v>
      </c>
      <c r="DE1862" s="12">
        <f>IF(COUNTA(Wedstrijden!#REF!)&lt;&gt;0,6,"")</f>
        <v>6</v>
      </c>
      <c r="DF1862" s="12">
        <f t="shared" si="178"/>
        <v>2</v>
      </c>
      <c r="DG1862" s="12" t="e">
        <f>IF(Wedstrijden!#REF!="x","L","")</f>
        <v>#REF!</v>
      </c>
      <c r="DH1862" s="12" t="e">
        <f>IF(Wedstrijden!#REF!="x","M","")</f>
        <v>#REF!</v>
      </c>
      <c r="DI1862" s="12" t="e">
        <f>IF(Wedstrijden!#REF!="x","Z","")</f>
        <v>#REF!</v>
      </c>
      <c r="DJ1862" s="12" t="e">
        <f>IF(Wedstrijden!#REF!="x","Z","")</f>
        <v>#REF!</v>
      </c>
      <c r="DK1862" s="12">
        <f>IF(COUNTA(Wedstrijden!#REF!)&lt;&gt;0,6,"")</f>
        <v>6</v>
      </c>
      <c r="DL1862" s="12">
        <f t="shared" si="179"/>
        <v>1</v>
      </c>
      <c r="DM1862" s="12" t="e">
        <f>IF(Wedstrijden!#REF!="x","L","")</f>
        <v>#REF!</v>
      </c>
      <c r="DN1862" s="12" t="e">
        <f>IF(Wedstrijden!#REF!="x","M","")</f>
        <v>#REF!</v>
      </c>
      <c r="DO1862" s="12" t="e">
        <f>IF(Wedstrijden!#REF!="x","Z","")</f>
        <v>#REF!</v>
      </c>
      <c r="DP1862" s="12" t="e">
        <f>IF(Wedstrijden!#REF!="x","Z","")</f>
        <v>#REF!</v>
      </c>
    </row>
    <row r="1863" spans="1:120" ht="15" x14ac:dyDescent="0.25">
      <c r="A1863" s="14">
        <f>Wedstrijden!A1874</f>
        <v>0</v>
      </c>
      <c r="B1863" s="12" t="str">
        <f>IFERROR(VLOOKUP(Wedstrijden!C1874,Wedstrijdlocaties!$B$2:$E$500,2,FALSE),"")</f>
        <v/>
      </c>
      <c r="C1863" s="12" t="str">
        <f>Wedstrijden!D1874</f>
        <v/>
      </c>
      <c r="D1863" s="12" t="str">
        <f>IFERROR(VLOOKUP(Wedstrijden!E1874,Organisaties!$B$2:$C$500,2,FALSE),"")</f>
        <v/>
      </c>
      <c r="E1863" s="12" t="str">
        <f>IFERROR(VLOOKUP(Wedstrijden!E1874,Organisaties!$B$2:$G$500,5,FALSE),"")</f>
        <v/>
      </c>
      <c r="F1863" s="12" t="e">
        <f>IF(Wedstrijden!#REF!&lt;&gt;"",Wedstrijden!#REF!,"")</f>
        <v>#REF!</v>
      </c>
      <c r="G1863" s="12">
        <f>IF(Wedstrijden!K1874="Indoor",1,0)</f>
        <v>0</v>
      </c>
      <c r="H1863" s="12">
        <f>Wedstrijden!L1874</f>
        <v>0</v>
      </c>
      <c r="I1863" s="12" t="str">
        <f>IF(Wedstrijden!J1874="Nee",0,IF(Wedstrijden!J1874="Ja",1,""))</f>
        <v/>
      </c>
      <c r="J1863" s="12" t="str">
        <f>IF(Wedstrijden!M1874&lt;&gt;"",Wedstrijden!M1874,"")</f>
        <v/>
      </c>
      <c r="BJ1863" s="12">
        <f>IF(COUNTA(Wedstrijden!#REF!)&lt;&gt;0,1,"")</f>
        <v>1</v>
      </c>
      <c r="BK1863" s="12">
        <f t="shared" si="174"/>
        <v>2</v>
      </c>
      <c r="BL1863" s="12" t="e">
        <f>IF(Wedstrijden!#REF!="x","AA","")</f>
        <v>#REF!</v>
      </c>
      <c r="BM1863" s="12" t="e">
        <f>IF(Wedstrijden!#REF!="x","A","")</f>
        <v>#REF!</v>
      </c>
      <c r="BN1863" s="12" t="e">
        <f>IF(Wedstrijden!#REF!="x","B1","")</f>
        <v>#REF!</v>
      </c>
      <c r="BO1863" s="12" t="e">
        <f>IF(Wedstrijden!#REF!="x","BB","")</f>
        <v>#REF!</v>
      </c>
      <c r="BP1863" s="12" t="e">
        <f>IF(Wedstrijden!#REF!="x","B","")</f>
        <v>#REF!</v>
      </c>
      <c r="BQ1863" s="12" t="e">
        <f>IF(Wedstrijden!#REF!="x","L1","")</f>
        <v>#REF!</v>
      </c>
      <c r="BR1863" s="12" t="e">
        <f>IF(Wedstrijden!#REF!="x","L2","")</f>
        <v>#REF!</v>
      </c>
      <c r="BS1863" s="12" t="e">
        <f>IF(Wedstrijden!#REF!="x","M1","")</f>
        <v>#REF!</v>
      </c>
      <c r="BT1863" s="12" t="e">
        <f>IF(Wedstrijden!#REF!="x","M2","")</f>
        <v>#REF!</v>
      </c>
      <c r="BU1863" s="12" t="e">
        <f>IF(Wedstrijden!#REF!="x","Z1","")</f>
        <v>#REF!</v>
      </c>
      <c r="BV1863" s="12" t="e">
        <f>IF(Wedstrijden!#REF!="x","Z2","")</f>
        <v>#REF!</v>
      </c>
      <c r="BW1863" s="12">
        <f>IF(COUNTA(Wedstrijden!#REF!)&lt;&gt;0,1,"")</f>
        <v>1</v>
      </c>
      <c r="BX1863" s="12">
        <f t="shared" si="175"/>
        <v>1</v>
      </c>
      <c r="BY1863" s="12" t="e">
        <f>IF(Wedstrijden!#REF!="x","BB","")</f>
        <v>#REF!</v>
      </c>
      <c r="BZ1863" s="12" t="e">
        <f>IF(Wedstrijden!#REF!="x","B","")</f>
        <v>#REF!</v>
      </c>
      <c r="CA1863" s="12" t="e">
        <f>IF(Wedstrijden!#REF!="x","L1","")</f>
        <v>#REF!</v>
      </c>
      <c r="CB1863" s="12" t="e">
        <f>IF(Wedstrijden!#REF!="x","L2","")</f>
        <v>#REF!</v>
      </c>
      <c r="CC1863" s="12" t="e">
        <f>IF(Wedstrijden!#REF!="x","M1","")</f>
        <v>#REF!</v>
      </c>
      <c r="CD1863" s="12" t="e">
        <f>IF(Wedstrijden!#REF!="x","M2","")</f>
        <v>#REF!</v>
      </c>
      <c r="CE1863" s="12" t="e">
        <f>IF(Wedstrijden!#REF!="x","Z1","")</f>
        <v>#REF!</v>
      </c>
      <c r="CF1863" s="12" t="e">
        <f>IF(Wedstrijden!#REF!="x","Z2","")</f>
        <v>#REF!</v>
      </c>
      <c r="CG1863" s="12" t="e">
        <f>IF(Wedstrijden!#REF!="x","ZZL","")</f>
        <v>#REF!</v>
      </c>
      <c r="CL1863" s="12">
        <f>IF(COUNTA(Wedstrijden!#REF!)&lt;&gt;0,2,"")</f>
        <v>2</v>
      </c>
      <c r="CM1863" s="12">
        <f t="shared" si="176"/>
        <v>2</v>
      </c>
      <c r="CN1863" s="12" t="e">
        <f>IF(Wedstrijden!#REF!="x","AA","")</f>
        <v>#REF!</v>
      </c>
      <c r="CO1863" s="12" t="e">
        <f>IF(Wedstrijden!#REF!="x","A","")</f>
        <v>#REF!</v>
      </c>
      <c r="CP1863" s="12" t="e">
        <f>IF(Wedstrijden!#REF!="x","BB","")</f>
        <v>#REF!</v>
      </c>
      <c r="CQ1863" s="12" t="e">
        <f>IF(Wedstrijden!#REF!="x","B","")</f>
        <v>#REF!</v>
      </c>
      <c r="CR1863" s="12" t="e">
        <f>IF(Wedstrijden!#REF!="x","L","")</f>
        <v>#REF!</v>
      </c>
      <c r="CS1863" s="12" t="e">
        <f>IF(Wedstrijden!#REF!="x","M","")</f>
        <v>#REF!</v>
      </c>
      <c r="CT1863" s="12" t="e">
        <f>IF(Wedstrijden!#REF!="x","Z","")</f>
        <v>#REF!</v>
      </c>
      <c r="CU1863" s="12" t="e">
        <f>IF(Wedstrijden!#REF!="x","ZZ","")</f>
        <v>#REF!</v>
      </c>
      <c r="CV1863" s="12">
        <f>IF(COUNTA(Wedstrijden!#REF!)&lt;&gt;0,2,"")</f>
        <v>2</v>
      </c>
      <c r="CW1863" s="12">
        <f t="shared" si="177"/>
        <v>1</v>
      </c>
      <c r="CX1863" s="12" t="e">
        <f>IF(Wedstrijden!#REF!="x","BB","")</f>
        <v>#REF!</v>
      </c>
      <c r="CY1863" s="12" t="e">
        <f>IF(Wedstrijden!#REF!="x","B","")</f>
        <v>#REF!</v>
      </c>
      <c r="CZ1863" s="12" t="e">
        <f>IF(Wedstrijden!#REF!="x","L","")</f>
        <v>#REF!</v>
      </c>
      <c r="DA1863" s="12" t="e">
        <f>IF(Wedstrijden!#REF!="x","M","")</f>
        <v>#REF!</v>
      </c>
      <c r="DB1863" s="12" t="e">
        <f>IF(Wedstrijden!#REF!="x","Z","")</f>
        <v>#REF!</v>
      </c>
      <c r="DC1863" s="12" t="e">
        <f>IF(Wedstrijden!#REF!="x","ZZ","")</f>
        <v>#REF!</v>
      </c>
      <c r="DD1863" s="12" t="e">
        <f>IF(Wedstrijden!#REF!="x","1.40","")</f>
        <v>#REF!</v>
      </c>
      <c r="DE1863" s="12">
        <f>IF(COUNTA(Wedstrijden!#REF!)&lt;&gt;0,6,"")</f>
        <v>6</v>
      </c>
      <c r="DF1863" s="12">
        <f t="shared" si="178"/>
        <v>2</v>
      </c>
      <c r="DG1863" s="12" t="e">
        <f>IF(Wedstrijden!#REF!="x","L","")</f>
        <v>#REF!</v>
      </c>
      <c r="DH1863" s="12" t="e">
        <f>IF(Wedstrijden!#REF!="x","M","")</f>
        <v>#REF!</v>
      </c>
      <c r="DI1863" s="12" t="e">
        <f>IF(Wedstrijden!#REF!="x","Z","")</f>
        <v>#REF!</v>
      </c>
      <c r="DJ1863" s="12" t="e">
        <f>IF(Wedstrijden!#REF!="x","Z","")</f>
        <v>#REF!</v>
      </c>
      <c r="DK1863" s="12">
        <f>IF(COUNTA(Wedstrijden!#REF!)&lt;&gt;0,6,"")</f>
        <v>6</v>
      </c>
      <c r="DL1863" s="12">
        <f t="shared" si="179"/>
        <v>1</v>
      </c>
      <c r="DM1863" s="12" t="e">
        <f>IF(Wedstrijden!#REF!="x","L","")</f>
        <v>#REF!</v>
      </c>
      <c r="DN1863" s="12" t="e">
        <f>IF(Wedstrijden!#REF!="x","M","")</f>
        <v>#REF!</v>
      </c>
      <c r="DO1863" s="12" t="e">
        <f>IF(Wedstrijden!#REF!="x","Z","")</f>
        <v>#REF!</v>
      </c>
      <c r="DP1863" s="12" t="e">
        <f>IF(Wedstrijden!#REF!="x","Z","")</f>
        <v>#REF!</v>
      </c>
    </row>
    <row r="1864" spans="1:120" ht="15" x14ac:dyDescent="0.25">
      <c r="A1864" s="14">
        <f>Wedstrijden!A1875</f>
        <v>0</v>
      </c>
      <c r="B1864" s="12" t="str">
        <f>IFERROR(VLOOKUP(Wedstrijden!C1875,Wedstrijdlocaties!$B$2:$E$500,2,FALSE),"")</f>
        <v/>
      </c>
      <c r="C1864" s="12" t="str">
        <f>Wedstrijden!D1875</f>
        <v/>
      </c>
      <c r="D1864" s="12" t="str">
        <f>IFERROR(VLOOKUP(Wedstrijden!E1875,Organisaties!$B$2:$C$500,2,FALSE),"")</f>
        <v/>
      </c>
      <c r="E1864" s="12" t="str">
        <f>IFERROR(VLOOKUP(Wedstrijden!E1875,Organisaties!$B$2:$G$500,5,FALSE),"")</f>
        <v/>
      </c>
      <c r="F1864" s="12" t="e">
        <f>IF(Wedstrijden!#REF!&lt;&gt;"",Wedstrijden!#REF!,"")</f>
        <v>#REF!</v>
      </c>
      <c r="G1864" s="12">
        <f>IF(Wedstrijden!K1875="Indoor",1,0)</f>
        <v>0</v>
      </c>
      <c r="H1864" s="12">
        <f>Wedstrijden!L1875</f>
        <v>0</v>
      </c>
      <c r="I1864" s="12" t="str">
        <f>IF(Wedstrijden!J1875="Nee",0,IF(Wedstrijden!J1875="Ja",1,""))</f>
        <v/>
      </c>
      <c r="J1864" s="12" t="str">
        <f>IF(Wedstrijden!M1875&lt;&gt;"",Wedstrijden!M1875,"")</f>
        <v/>
      </c>
      <c r="BJ1864" s="12">
        <f>IF(COUNTA(Wedstrijden!#REF!)&lt;&gt;0,1,"")</f>
        <v>1</v>
      </c>
      <c r="BK1864" s="12">
        <f t="shared" si="174"/>
        <v>2</v>
      </c>
      <c r="BL1864" s="12" t="e">
        <f>IF(Wedstrijden!#REF!="x","AA","")</f>
        <v>#REF!</v>
      </c>
      <c r="BM1864" s="12" t="e">
        <f>IF(Wedstrijden!#REF!="x","A","")</f>
        <v>#REF!</v>
      </c>
      <c r="BN1864" s="12" t="e">
        <f>IF(Wedstrijden!#REF!="x","B1","")</f>
        <v>#REF!</v>
      </c>
      <c r="BO1864" s="12" t="e">
        <f>IF(Wedstrijden!#REF!="x","BB","")</f>
        <v>#REF!</v>
      </c>
      <c r="BP1864" s="12" t="e">
        <f>IF(Wedstrijden!#REF!="x","B","")</f>
        <v>#REF!</v>
      </c>
      <c r="BQ1864" s="12" t="e">
        <f>IF(Wedstrijden!#REF!="x","L1","")</f>
        <v>#REF!</v>
      </c>
      <c r="BR1864" s="12" t="e">
        <f>IF(Wedstrijden!#REF!="x","L2","")</f>
        <v>#REF!</v>
      </c>
      <c r="BS1864" s="12" t="e">
        <f>IF(Wedstrijden!#REF!="x","M1","")</f>
        <v>#REF!</v>
      </c>
      <c r="BT1864" s="12" t="e">
        <f>IF(Wedstrijden!#REF!="x","M2","")</f>
        <v>#REF!</v>
      </c>
      <c r="BU1864" s="12" t="e">
        <f>IF(Wedstrijden!#REF!="x","Z1","")</f>
        <v>#REF!</v>
      </c>
      <c r="BV1864" s="12" t="e">
        <f>IF(Wedstrijden!#REF!="x","Z2","")</f>
        <v>#REF!</v>
      </c>
      <c r="BW1864" s="12">
        <f>IF(COUNTA(Wedstrijden!#REF!)&lt;&gt;0,1,"")</f>
        <v>1</v>
      </c>
      <c r="BX1864" s="12">
        <f t="shared" si="175"/>
        <v>1</v>
      </c>
      <c r="BY1864" s="12" t="e">
        <f>IF(Wedstrijden!#REF!="x","BB","")</f>
        <v>#REF!</v>
      </c>
      <c r="BZ1864" s="12" t="e">
        <f>IF(Wedstrijden!#REF!="x","B","")</f>
        <v>#REF!</v>
      </c>
      <c r="CA1864" s="12" t="e">
        <f>IF(Wedstrijden!#REF!="x","L1","")</f>
        <v>#REF!</v>
      </c>
      <c r="CB1864" s="12" t="e">
        <f>IF(Wedstrijden!#REF!="x","L2","")</f>
        <v>#REF!</v>
      </c>
      <c r="CC1864" s="12" t="e">
        <f>IF(Wedstrijden!#REF!="x","M1","")</f>
        <v>#REF!</v>
      </c>
      <c r="CD1864" s="12" t="e">
        <f>IF(Wedstrijden!#REF!="x","M2","")</f>
        <v>#REF!</v>
      </c>
      <c r="CE1864" s="12" t="e">
        <f>IF(Wedstrijden!#REF!="x","Z1","")</f>
        <v>#REF!</v>
      </c>
      <c r="CF1864" s="12" t="e">
        <f>IF(Wedstrijden!#REF!="x","Z2","")</f>
        <v>#REF!</v>
      </c>
      <c r="CG1864" s="12" t="e">
        <f>IF(Wedstrijden!#REF!="x","ZZL","")</f>
        <v>#REF!</v>
      </c>
      <c r="CL1864" s="12">
        <f>IF(COUNTA(Wedstrijden!#REF!)&lt;&gt;0,2,"")</f>
        <v>2</v>
      </c>
      <c r="CM1864" s="12">
        <f t="shared" si="176"/>
        <v>2</v>
      </c>
      <c r="CN1864" s="12" t="e">
        <f>IF(Wedstrijden!#REF!="x","AA","")</f>
        <v>#REF!</v>
      </c>
      <c r="CO1864" s="12" t="e">
        <f>IF(Wedstrijden!#REF!="x","A","")</f>
        <v>#REF!</v>
      </c>
      <c r="CP1864" s="12" t="e">
        <f>IF(Wedstrijden!#REF!="x","BB","")</f>
        <v>#REF!</v>
      </c>
      <c r="CQ1864" s="12" t="e">
        <f>IF(Wedstrijden!#REF!="x","B","")</f>
        <v>#REF!</v>
      </c>
      <c r="CR1864" s="12" t="e">
        <f>IF(Wedstrijden!#REF!="x","L","")</f>
        <v>#REF!</v>
      </c>
      <c r="CS1864" s="12" t="e">
        <f>IF(Wedstrijden!#REF!="x","M","")</f>
        <v>#REF!</v>
      </c>
      <c r="CT1864" s="12" t="e">
        <f>IF(Wedstrijden!#REF!="x","Z","")</f>
        <v>#REF!</v>
      </c>
      <c r="CU1864" s="12" t="e">
        <f>IF(Wedstrijden!#REF!="x","ZZ","")</f>
        <v>#REF!</v>
      </c>
      <c r="CV1864" s="12">
        <f>IF(COUNTA(Wedstrijden!#REF!)&lt;&gt;0,2,"")</f>
        <v>2</v>
      </c>
      <c r="CW1864" s="12">
        <f t="shared" si="177"/>
        <v>1</v>
      </c>
      <c r="CX1864" s="12" t="e">
        <f>IF(Wedstrijden!#REF!="x","BB","")</f>
        <v>#REF!</v>
      </c>
      <c r="CY1864" s="12" t="e">
        <f>IF(Wedstrijden!#REF!="x","B","")</f>
        <v>#REF!</v>
      </c>
      <c r="CZ1864" s="12" t="e">
        <f>IF(Wedstrijden!#REF!="x","L","")</f>
        <v>#REF!</v>
      </c>
      <c r="DA1864" s="12" t="e">
        <f>IF(Wedstrijden!#REF!="x","M","")</f>
        <v>#REF!</v>
      </c>
      <c r="DB1864" s="12" t="e">
        <f>IF(Wedstrijden!#REF!="x","Z","")</f>
        <v>#REF!</v>
      </c>
      <c r="DC1864" s="12" t="e">
        <f>IF(Wedstrijden!#REF!="x","ZZ","")</f>
        <v>#REF!</v>
      </c>
      <c r="DD1864" s="12" t="e">
        <f>IF(Wedstrijden!#REF!="x","1.40","")</f>
        <v>#REF!</v>
      </c>
      <c r="DE1864" s="12">
        <f>IF(COUNTA(Wedstrijden!#REF!)&lt;&gt;0,6,"")</f>
        <v>6</v>
      </c>
      <c r="DF1864" s="12">
        <f t="shared" si="178"/>
        <v>2</v>
      </c>
      <c r="DG1864" s="12" t="e">
        <f>IF(Wedstrijden!#REF!="x","L","")</f>
        <v>#REF!</v>
      </c>
      <c r="DH1864" s="12" t="e">
        <f>IF(Wedstrijden!#REF!="x","M","")</f>
        <v>#REF!</v>
      </c>
      <c r="DI1864" s="12" t="e">
        <f>IF(Wedstrijden!#REF!="x","Z","")</f>
        <v>#REF!</v>
      </c>
      <c r="DJ1864" s="12" t="e">
        <f>IF(Wedstrijden!#REF!="x","Z","")</f>
        <v>#REF!</v>
      </c>
      <c r="DK1864" s="12">
        <f>IF(COUNTA(Wedstrijden!#REF!)&lt;&gt;0,6,"")</f>
        <v>6</v>
      </c>
      <c r="DL1864" s="12">
        <f t="shared" si="179"/>
        <v>1</v>
      </c>
      <c r="DM1864" s="12" t="e">
        <f>IF(Wedstrijden!#REF!="x","L","")</f>
        <v>#REF!</v>
      </c>
      <c r="DN1864" s="12" t="e">
        <f>IF(Wedstrijden!#REF!="x","M","")</f>
        <v>#REF!</v>
      </c>
      <c r="DO1864" s="12" t="e">
        <f>IF(Wedstrijden!#REF!="x","Z","")</f>
        <v>#REF!</v>
      </c>
      <c r="DP1864" s="12" t="e">
        <f>IF(Wedstrijden!#REF!="x","Z","")</f>
        <v>#REF!</v>
      </c>
    </row>
    <row r="1865" spans="1:120" ht="15" x14ac:dyDescent="0.25">
      <c r="A1865" s="14">
        <f>Wedstrijden!A1876</f>
        <v>0</v>
      </c>
      <c r="B1865" s="12" t="str">
        <f>IFERROR(VLOOKUP(Wedstrijden!C1876,Wedstrijdlocaties!$B$2:$E$500,2,FALSE),"")</f>
        <v/>
      </c>
      <c r="C1865" s="12" t="str">
        <f>Wedstrijden!D1876</f>
        <v/>
      </c>
      <c r="D1865" s="12" t="str">
        <f>IFERROR(VLOOKUP(Wedstrijden!E1876,Organisaties!$B$2:$C$500,2,FALSE),"")</f>
        <v/>
      </c>
      <c r="E1865" s="12" t="str">
        <f>IFERROR(VLOOKUP(Wedstrijden!E1876,Organisaties!$B$2:$G$500,5,FALSE),"")</f>
        <v/>
      </c>
      <c r="F1865" s="12" t="e">
        <f>IF(Wedstrijden!#REF!&lt;&gt;"",Wedstrijden!#REF!,"")</f>
        <v>#REF!</v>
      </c>
      <c r="G1865" s="12">
        <f>IF(Wedstrijden!K1876="Indoor",1,0)</f>
        <v>0</v>
      </c>
      <c r="H1865" s="12">
        <f>Wedstrijden!L1876</f>
        <v>0</v>
      </c>
      <c r="I1865" s="12" t="str">
        <f>IF(Wedstrijden!J1876="Nee",0,IF(Wedstrijden!J1876="Ja",1,""))</f>
        <v/>
      </c>
      <c r="J1865" s="12" t="str">
        <f>IF(Wedstrijden!M1876&lt;&gt;"",Wedstrijden!M1876,"")</f>
        <v/>
      </c>
      <c r="BJ1865" s="12">
        <f>IF(COUNTA(Wedstrijden!#REF!)&lt;&gt;0,1,"")</f>
        <v>1</v>
      </c>
      <c r="BK1865" s="12">
        <f t="shared" si="174"/>
        <v>2</v>
      </c>
      <c r="BL1865" s="12" t="e">
        <f>IF(Wedstrijden!#REF!="x","AA","")</f>
        <v>#REF!</v>
      </c>
      <c r="BM1865" s="12" t="e">
        <f>IF(Wedstrijden!#REF!="x","A","")</f>
        <v>#REF!</v>
      </c>
      <c r="BN1865" s="12" t="e">
        <f>IF(Wedstrijden!#REF!="x","B1","")</f>
        <v>#REF!</v>
      </c>
      <c r="BO1865" s="12" t="e">
        <f>IF(Wedstrijden!#REF!="x","BB","")</f>
        <v>#REF!</v>
      </c>
      <c r="BP1865" s="12" t="e">
        <f>IF(Wedstrijden!#REF!="x","B","")</f>
        <v>#REF!</v>
      </c>
      <c r="BQ1865" s="12" t="e">
        <f>IF(Wedstrijden!#REF!="x","L1","")</f>
        <v>#REF!</v>
      </c>
      <c r="BR1865" s="12" t="e">
        <f>IF(Wedstrijden!#REF!="x","L2","")</f>
        <v>#REF!</v>
      </c>
      <c r="BS1865" s="12" t="e">
        <f>IF(Wedstrijden!#REF!="x","M1","")</f>
        <v>#REF!</v>
      </c>
      <c r="BT1865" s="12" t="e">
        <f>IF(Wedstrijden!#REF!="x","M2","")</f>
        <v>#REF!</v>
      </c>
      <c r="BU1865" s="12" t="e">
        <f>IF(Wedstrijden!#REF!="x","Z1","")</f>
        <v>#REF!</v>
      </c>
      <c r="BV1865" s="12" t="e">
        <f>IF(Wedstrijden!#REF!="x","Z2","")</f>
        <v>#REF!</v>
      </c>
      <c r="BW1865" s="12">
        <f>IF(COUNTA(Wedstrijden!#REF!)&lt;&gt;0,1,"")</f>
        <v>1</v>
      </c>
      <c r="BX1865" s="12">
        <f t="shared" si="175"/>
        <v>1</v>
      </c>
      <c r="BY1865" s="12" t="e">
        <f>IF(Wedstrijden!#REF!="x","BB","")</f>
        <v>#REF!</v>
      </c>
      <c r="BZ1865" s="12" t="e">
        <f>IF(Wedstrijden!#REF!="x","B","")</f>
        <v>#REF!</v>
      </c>
      <c r="CA1865" s="12" t="e">
        <f>IF(Wedstrijden!#REF!="x","L1","")</f>
        <v>#REF!</v>
      </c>
      <c r="CB1865" s="12" t="e">
        <f>IF(Wedstrijden!#REF!="x","L2","")</f>
        <v>#REF!</v>
      </c>
      <c r="CC1865" s="12" t="e">
        <f>IF(Wedstrijden!#REF!="x","M1","")</f>
        <v>#REF!</v>
      </c>
      <c r="CD1865" s="12" t="e">
        <f>IF(Wedstrijden!#REF!="x","M2","")</f>
        <v>#REF!</v>
      </c>
      <c r="CE1865" s="12" t="e">
        <f>IF(Wedstrijden!#REF!="x","Z1","")</f>
        <v>#REF!</v>
      </c>
      <c r="CF1865" s="12" t="e">
        <f>IF(Wedstrijden!#REF!="x","Z2","")</f>
        <v>#REF!</v>
      </c>
      <c r="CG1865" s="12" t="e">
        <f>IF(Wedstrijden!#REF!="x","ZZL","")</f>
        <v>#REF!</v>
      </c>
      <c r="CL1865" s="12">
        <f>IF(COUNTA(Wedstrijden!#REF!)&lt;&gt;0,2,"")</f>
        <v>2</v>
      </c>
      <c r="CM1865" s="12">
        <f t="shared" si="176"/>
        <v>2</v>
      </c>
      <c r="CN1865" s="12" t="e">
        <f>IF(Wedstrijden!#REF!="x","AA","")</f>
        <v>#REF!</v>
      </c>
      <c r="CO1865" s="12" t="e">
        <f>IF(Wedstrijden!#REF!="x","A","")</f>
        <v>#REF!</v>
      </c>
      <c r="CP1865" s="12" t="e">
        <f>IF(Wedstrijden!#REF!="x","BB","")</f>
        <v>#REF!</v>
      </c>
      <c r="CQ1865" s="12" t="e">
        <f>IF(Wedstrijden!#REF!="x","B","")</f>
        <v>#REF!</v>
      </c>
      <c r="CR1865" s="12" t="e">
        <f>IF(Wedstrijden!#REF!="x","L","")</f>
        <v>#REF!</v>
      </c>
      <c r="CS1865" s="12" t="e">
        <f>IF(Wedstrijden!#REF!="x","M","")</f>
        <v>#REF!</v>
      </c>
      <c r="CT1865" s="12" t="e">
        <f>IF(Wedstrijden!#REF!="x","Z","")</f>
        <v>#REF!</v>
      </c>
      <c r="CU1865" s="12" t="e">
        <f>IF(Wedstrijden!#REF!="x","ZZ","")</f>
        <v>#REF!</v>
      </c>
      <c r="CV1865" s="12">
        <f>IF(COUNTA(Wedstrijden!#REF!)&lt;&gt;0,2,"")</f>
        <v>2</v>
      </c>
      <c r="CW1865" s="12">
        <f t="shared" si="177"/>
        <v>1</v>
      </c>
      <c r="CX1865" s="12" t="e">
        <f>IF(Wedstrijden!#REF!="x","BB","")</f>
        <v>#REF!</v>
      </c>
      <c r="CY1865" s="12" t="e">
        <f>IF(Wedstrijden!#REF!="x","B","")</f>
        <v>#REF!</v>
      </c>
      <c r="CZ1865" s="12" t="e">
        <f>IF(Wedstrijden!#REF!="x","L","")</f>
        <v>#REF!</v>
      </c>
      <c r="DA1865" s="12" t="e">
        <f>IF(Wedstrijden!#REF!="x","M","")</f>
        <v>#REF!</v>
      </c>
      <c r="DB1865" s="12" t="e">
        <f>IF(Wedstrijden!#REF!="x","Z","")</f>
        <v>#REF!</v>
      </c>
      <c r="DC1865" s="12" t="e">
        <f>IF(Wedstrijden!#REF!="x","ZZ","")</f>
        <v>#REF!</v>
      </c>
      <c r="DD1865" s="12" t="e">
        <f>IF(Wedstrijden!#REF!="x","1.40","")</f>
        <v>#REF!</v>
      </c>
      <c r="DE1865" s="12">
        <f>IF(COUNTA(Wedstrijden!#REF!)&lt;&gt;0,6,"")</f>
        <v>6</v>
      </c>
      <c r="DF1865" s="12">
        <f t="shared" si="178"/>
        <v>2</v>
      </c>
      <c r="DG1865" s="12" t="e">
        <f>IF(Wedstrijden!#REF!="x","L","")</f>
        <v>#REF!</v>
      </c>
      <c r="DH1865" s="12" t="e">
        <f>IF(Wedstrijden!#REF!="x","M","")</f>
        <v>#REF!</v>
      </c>
      <c r="DI1865" s="12" t="e">
        <f>IF(Wedstrijden!#REF!="x","Z","")</f>
        <v>#REF!</v>
      </c>
      <c r="DJ1865" s="12" t="e">
        <f>IF(Wedstrijden!#REF!="x","Z","")</f>
        <v>#REF!</v>
      </c>
      <c r="DK1865" s="12">
        <f>IF(COUNTA(Wedstrijden!#REF!)&lt;&gt;0,6,"")</f>
        <v>6</v>
      </c>
      <c r="DL1865" s="12">
        <f t="shared" si="179"/>
        <v>1</v>
      </c>
      <c r="DM1865" s="12" t="e">
        <f>IF(Wedstrijden!#REF!="x","L","")</f>
        <v>#REF!</v>
      </c>
      <c r="DN1865" s="12" t="e">
        <f>IF(Wedstrijden!#REF!="x","M","")</f>
        <v>#REF!</v>
      </c>
      <c r="DO1865" s="12" t="e">
        <f>IF(Wedstrijden!#REF!="x","Z","")</f>
        <v>#REF!</v>
      </c>
      <c r="DP1865" s="12" t="e">
        <f>IF(Wedstrijden!#REF!="x","Z","")</f>
        <v>#REF!</v>
      </c>
    </row>
    <row r="1866" spans="1:120" ht="15" x14ac:dyDescent="0.25">
      <c r="A1866" s="14">
        <f>Wedstrijden!A1877</f>
        <v>0</v>
      </c>
      <c r="B1866" s="12" t="str">
        <f>IFERROR(VLOOKUP(Wedstrijden!C1877,Wedstrijdlocaties!$B$2:$E$500,2,FALSE),"")</f>
        <v/>
      </c>
      <c r="C1866" s="12" t="str">
        <f>Wedstrijden!D1877</f>
        <v/>
      </c>
      <c r="D1866" s="12" t="str">
        <f>IFERROR(VLOOKUP(Wedstrijden!E1877,Organisaties!$B$2:$C$500,2,FALSE),"")</f>
        <v/>
      </c>
      <c r="E1866" s="12" t="str">
        <f>IFERROR(VLOOKUP(Wedstrijden!E1877,Organisaties!$B$2:$G$500,5,FALSE),"")</f>
        <v/>
      </c>
      <c r="F1866" s="12" t="e">
        <f>IF(Wedstrijden!#REF!&lt;&gt;"",Wedstrijden!#REF!,"")</f>
        <v>#REF!</v>
      </c>
      <c r="G1866" s="12">
        <f>IF(Wedstrijden!K1877="Indoor",1,0)</f>
        <v>0</v>
      </c>
      <c r="H1866" s="12">
        <f>Wedstrijden!L1877</f>
        <v>0</v>
      </c>
      <c r="I1866" s="12" t="str">
        <f>IF(Wedstrijden!J1877="Nee",0,IF(Wedstrijden!J1877="Ja",1,""))</f>
        <v/>
      </c>
      <c r="J1866" s="12" t="str">
        <f>IF(Wedstrijden!M1877&lt;&gt;"",Wedstrijden!M1877,"")</f>
        <v/>
      </c>
      <c r="BJ1866" s="12">
        <f>IF(COUNTA(Wedstrijden!#REF!)&lt;&gt;0,1,"")</f>
        <v>1</v>
      </c>
      <c r="BK1866" s="12">
        <f t="shared" si="174"/>
        <v>2</v>
      </c>
      <c r="BL1866" s="12" t="e">
        <f>IF(Wedstrijden!#REF!="x","AA","")</f>
        <v>#REF!</v>
      </c>
      <c r="BM1866" s="12" t="e">
        <f>IF(Wedstrijden!#REF!="x","A","")</f>
        <v>#REF!</v>
      </c>
      <c r="BN1866" s="12" t="e">
        <f>IF(Wedstrijden!#REF!="x","B1","")</f>
        <v>#REF!</v>
      </c>
      <c r="BO1866" s="12" t="e">
        <f>IF(Wedstrijden!#REF!="x","BB","")</f>
        <v>#REF!</v>
      </c>
      <c r="BP1866" s="12" t="e">
        <f>IF(Wedstrijden!#REF!="x","B","")</f>
        <v>#REF!</v>
      </c>
      <c r="BQ1866" s="12" t="e">
        <f>IF(Wedstrijden!#REF!="x","L1","")</f>
        <v>#REF!</v>
      </c>
      <c r="BR1866" s="12" t="e">
        <f>IF(Wedstrijden!#REF!="x","L2","")</f>
        <v>#REF!</v>
      </c>
      <c r="BS1866" s="12" t="e">
        <f>IF(Wedstrijden!#REF!="x","M1","")</f>
        <v>#REF!</v>
      </c>
      <c r="BT1866" s="12" t="e">
        <f>IF(Wedstrijden!#REF!="x","M2","")</f>
        <v>#REF!</v>
      </c>
      <c r="BU1866" s="12" t="e">
        <f>IF(Wedstrijden!#REF!="x","Z1","")</f>
        <v>#REF!</v>
      </c>
      <c r="BV1866" s="12" t="e">
        <f>IF(Wedstrijden!#REF!="x","Z2","")</f>
        <v>#REF!</v>
      </c>
      <c r="BW1866" s="12">
        <f>IF(COUNTA(Wedstrijden!#REF!)&lt;&gt;0,1,"")</f>
        <v>1</v>
      </c>
      <c r="BX1866" s="12">
        <f t="shared" si="175"/>
        <v>1</v>
      </c>
      <c r="BY1866" s="12" t="e">
        <f>IF(Wedstrijden!#REF!="x","BB","")</f>
        <v>#REF!</v>
      </c>
      <c r="BZ1866" s="12" t="e">
        <f>IF(Wedstrijden!#REF!="x","B","")</f>
        <v>#REF!</v>
      </c>
      <c r="CA1866" s="12" t="e">
        <f>IF(Wedstrijden!#REF!="x","L1","")</f>
        <v>#REF!</v>
      </c>
      <c r="CB1866" s="12" t="e">
        <f>IF(Wedstrijden!#REF!="x","L2","")</f>
        <v>#REF!</v>
      </c>
      <c r="CC1866" s="12" t="e">
        <f>IF(Wedstrijden!#REF!="x","M1","")</f>
        <v>#REF!</v>
      </c>
      <c r="CD1866" s="12" t="e">
        <f>IF(Wedstrijden!#REF!="x","M2","")</f>
        <v>#REF!</v>
      </c>
      <c r="CE1866" s="12" t="e">
        <f>IF(Wedstrijden!#REF!="x","Z1","")</f>
        <v>#REF!</v>
      </c>
      <c r="CF1866" s="12" t="e">
        <f>IF(Wedstrijden!#REF!="x","Z2","")</f>
        <v>#REF!</v>
      </c>
      <c r="CG1866" s="12" t="e">
        <f>IF(Wedstrijden!#REF!="x","ZZL","")</f>
        <v>#REF!</v>
      </c>
      <c r="CL1866" s="12">
        <f>IF(COUNTA(Wedstrijden!#REF!)&lt;&gt;0,2,"")</f>
        <v>2</v>
      </c>
      <c r="CM1866" s="12">
        <f t="shared" si="176"/>
        <v>2</v>
      </c>
      <c r="CN1866" s="12" t="e">
        <f>IF(Wedstrijden!#REF!="x","AA","")</f>
        <v>#REF!</v>
      </c>
      <c r="CO1866" s="12" t="e">
        <f>IF(Wedstrijden!#REF!="x","A","")</f>
        <v>#REF!</v>
      </c>
      <c r="CP1866" s="12" t="e">
        <f>IF(Wedstrijden!#REF!="x","BB","")</f>
        <v>#REF!</v>
      </c>
      <c r="CQ1866" s="12" t="e">
        <f>IF(Wedstrijden!#REF!="x","B","")</f>
        <v>#REF!</v>
      </c>
      <c r="CR1866" s="12" t="e">
        <f>IF(Wedstrijden!#REF!="x","L","")</f>
        <v>#REF!</v>
      </c>
      <c r="CS1866" s="12" t="e">
        <f>IF(Wedstrijden!#REF!="x","M","")</f>
        <v>#REF!</v>
      </c>
      <c r="CT1866" s="12" t="e">
        <f>IF(Wedstrijden!#REF!="x","Z","")</f>
        <v>#REF!</v>
      </c>
      <c r="CU1866" s="12" t="e">
        <f>IF(Wedstrijden!#REF!="x","ZZ","")</f>
        <v>#REF!</v>
      </c>
      <c r="CV1866" s="12">
        <f>IF(COUNTA(Wedstrijden!#REF!)&lt;&gt;0,2,"")</f>
        <v>2</v>
      </c>
      <c r="CW1866" s="12">
        <f t="shared" si="177"/>
        <v>1</v>
      </c>
      <c r="CX1866" s="12" t="e">
        <f>IF(Wedstrijden!#REF!="x","BB","")</f>
        <v>#REF!</v>
      </c>
      <c r="CY1866" s="12" t="e">
        <f>IF(Wedstrijden!#REF!="x","B","")</f>
        <v>#REF!</v>
      </c>
      <c r="CZ1866" s="12" t="e">
        <f>IF(Wedstrijden!#REF!="x","L","")</f>
        <v>#REF!</v>
      </c>
      <c r="DA1866" s="12" t="e">
        <f>IF(Wedstrijden!#REF!="x","M","")</f>
        <v>#REF!</v>
      </c>
      <c r="DB1866" s="12" t="e">
        <f>IF(Wedstrijden!#REF!="x","Z","")</f>
        <v>#REF!</v>
      </c>
      <c r="DC1866" s="12" t="e">
        <f>IF(Wedstrijden!#REF!="x","ZZ","")</f>
        <v>#REF!</v>
      </c>
      <c r="DD1866" s="12" t="e">
        <f>IF(Wedstrijden!#REF!="x","1.40","")</f>
        <v>#REF!</v>
      </c>
      <c r="DE1866" s="12">
        <f>IF(COUNTA(Wedstrijden!#REF!)&lt;&gt;0,6,"")</f>
        <v>6</v>
      </c>
      <c r="DF1866" s="12">
        <f t="shared" si="178"/>
        <v>2</v>
      </c>
      <c r="DG1866" s="12" t="e">
        <f>IF(Wedstrijden!#REF!="x","L","")</f>
        <v>#REF!</v>
      </c>
      <c r="DH1866" s="12" t="e">
        <f>IF(Wedstrijden!#REF!="x","M","")</f>
        <v>#REF!</v>
      </c>
      <c r="DI1866" s="12" t="e">
        <f>IF(Wedstrijden!#REF!="x","Z","")</f>
        <v>#REF!</v>
      </c>
      <c r="DJ1866" s="12" t="e">
        <f>IF(Wedstrijden!#REF!="x","Z","")</f>
        <v>#REF!</v>
      </c>
      <c r="DK1866" s="12">
        <f>IF(COUNTA(Wedstrijden!#REF!)&lt;&gt;0,6,"")</f>
        <v>6</v>
      </c>
      <c r="DL1866" s="12">
        <f t="shared" si="179"/>
        <v>1</v>
      </c>
      <c r="DM1866" s="12" t="e">
        <f>IF(Wedstrijden!#REF!="x","L","")</f>
        <v>#REF!</v>
      </c>
      <c r="DN1866" s="12" t="e">
        <f>IF(Wedstrijden!#REF!="x","M","")</f>
        <v>#REF!</v>
      </c>
      <c r="DO1866" s="12" t="e">
        <f>IF(Wedstrijden!#REF!="x","Z","")</f>
        <v>#REF!</v>
      </c>
      <c r="DP1866" s="12" t="e">
        <f>IF(Wedstrijden!#REF!="x","Z","")</f>
        <v>#REF!</v>
      </c>
    </row>
    <row r="1867" spans="1:120" ht="15" x14ac:dyDescent="0.25">
      <c r="A1867" s="14">
        <f>Wedstrijden!A1878</f>
        <v>0</v>
      </c>
      <c r="B1867" s="12" t="str">
        <f>IFERROR(VLOOKUP(Wedstrijden!C1878,Wedstrijdlocaties!$B$2:$E$500,2,FALSE),"")</f>
        <v/>
      </c>
      <c r="C1867" s="12" t="str">
        <f>Wedstrijden!D1878</f>
        <v/>
      </c>
      <c r="D1867" s="12" t="str">
        <f>IFERROR(VLOOKUP(Wedstrijden!E1878,Organisaties!$B$2:$C$500,2,FALSE),"")</f>
        <v/>
      </c>
      <c r="E1867" s="12" t="str">
        <f>IFERROR(VLOOKUP(Wedstrijden!E1878,Organisaties!$B$2:$G$500,5,FALSE),"")</f>
        <v/>
      </c>
      <c r="F1867" s="12" t="e">
        <f>IF(Wedstrijden!#REF!&lt;&gt;"",Wedstrijden!#REF!,"")</f>
        <v>#REF!</v>
      </c>
      <c r="G1867" s="12">
        <f>IF(Wedstrijden!K1878="Indoor",1,0)</f>
        <v>0</v>
      </c>
      <c r="H1867" s="12">
        <f>Wedstrijden!L1878</f>
        <v>0</v>
      </c>
      <c r="I1867" s="12" t="str">
        <f>IF(Wedstrijden!J1878="Nee",0,IF(Wedstrijden!J1878="Ja",1,""))</f>
        <v/>
      </c>
      <c r="J1867" s="12" t="str">
        <f>IF(Wedstrijden!M1878&lt;&gt;"",Wedstrijden!M1878,"")</f>
        <v/>
      </c>
      <c r="BJ1867" s="12">
        <f>IF(COUNTA(Wedstrijden!#REF!)&lt;&gt;0,1,"")</f>
        <v>1</v>
      </c>
      <c r="BK1867" s="12">
        <f t="shared" si="174"/>
        <v>2</v>
      </c>
      <c r="BL1867" s="12" t="e">
        <f>IF(Wedstrijden!#REF!="x","AA","")</f>
        <v>#REF!</v>
      </c>
      <c r="BM1867" s="12" t="e">
        <f>IF(Wedstrijden!#REF!="x","A","")</f>
        <v>#REF!</v>
      </c>
      <c r="BN1867" s="12" t="e">
        <f>IF(Wedstrijden!#REF!="x","B1","")</f>
        <v>#REF!</v>
      </c>
      <c r="BO1867" s="12" t="e">
        <f>IF(Wedstrijden!#REF!="x","BB","")</f>
        <v>#REF!</v>
      </c>
      <c r="BP1867" s="12" t="e">
        <f>IF(Wedstrijden!#REF!="x","B","")</f>
        <v>#REF!</v>
      </c>
      <c r="BQ1867" s="12" t="e">
        <f>IF(Wedstrijden!#REF!="x","L1","")</f>
        <v>#REF!</v>
      </c>
      <c r="BR1867" s="12" t="e">
        <f>IF(Wedstrijden!#REF!="x","L2","")</f>
        <v>#REF!</v>
      </c>
      <c r="BS1867" s="12" t="e">
        <f>IF(Wedstrijden!#REF!="x","M1","")</f>
        <v>#REF!</v>
      </c>
      <c r="BT1867" s="12" t="e">
        <f>IF(Wedstrijden!#REF!="x","M2","")</f>
        <v>#REF!</v>
      </c>
      <c r="BU1867" s="12" t="e">
        <f>IF(Wedstrijden!#REF!="x","Z1","")</f>
        <v>#REF!</v>
      </c>
      <c r="BV1867" s="12" t="e">
        <f>IF(Wedstrijden!#REF!="x","Z2","")</f>
        <v>#REF!</v>
      </c>
      <c r="BW1867" s="12">
        <f>IF(COUNTA(Wedstrijden!#REF!)&lt;&gt;0,1,"")</f>
        <v>1</v>
      </c>
      <c r="BX1867" s="12">
        <f t="shared" si="175"/>
        <v>1</v>
      </c>
      <c r="BY1867" s="12" t="e">
        <f>IF(Wedstrijden!#REF!="x","BB","")</f>
        <v>#REF!</v>
      </c>
      <c r="BZ1867" s="12" t="e">
        <f>IF(Wedstrijden!#REF!="x","B","")</f>
        <v>#REF!</v>
      </c>
      <c r="CA1867" s="12" t="e">
        <f>IF(Wedstrijden!#REF!="x","L1","")</f>
        <v>#REF!</v>
      </c>
      <c r="CB1867" s="12" t="e">
        <f>IF(Wedstrijden!#REF!="x","L2","")</f>
        <v>#REF!</v>
      </c>
      <c r="CC1867" s="12" t="e">
        <f>IF(Wedstrijden!#REF!="x","M1","")</f>
        <v>#REF!</v>
      </c>
      <c r="CD1867" s="12" t="e">
        <f>IF(Wedstrijden!#REF!="x","M2","")</f>
        <v>#REF!</v>
      </c>
      <c r="CE1867" s="12" t="e">
        <f>IF(Wedstrijden!#REF!="x","Z1","")</f>
        <v>#REF!</v>
      </c>
      <c r="CF1867" s="12" t="e">
        <f>IF(Wedstrijden!#REF!="x","Z2","")</f>
        <v>#REF!</v>
      </c>
      <c r="CG1867" s="12" t="e">
        <f>IF(Wedstrijden!#REF!="x","ZZL","")</f>
        <v>#REF!</v>
      </c>
      <c r="CL1867" s="12">
        <f>IF(COUNTA(Wedstrijden!#REF!)&lt;&gt;0,2,"")</f>
        <v>2</v>
      </c>
      <c r="CM1867" s="12">
        <f t="shared" si="176"/>
        <v>2</v>
      </c>
      <c r="CN1867" s="12" t="e">
        <f>IF(Wedstrijden!#REF!="x","AA","")</f>
        <v>#REF!</v>
      </c>
      <c r="CO1867" s="12" t="e">
        <f>IF(Wedstrijden!#REF!="x","A","")</f>
        <v>#REF!</v>
      </c>
      <c r="CP1867" s="12" t="e">
        <f>IF(Wedstrijden!#REF!="x","BB","")</f>
        <v>#REF!</v>
      </c>
      <c r="CQ1867" s="12" t="e">
        <f>IF(Wedstrijden!#REF!="x","B","")</f>
        <v>#REF!</v>
      </c>
      <c r="CR1867" s="12" t="e">
        <f>IF(Wedstrijden!#REF!="x","L","")</f>
        <v>#REF!</v>
      </c>
      <c r="CS1867" s="12" t="e">
        <f>IF(Wedstrijden!#REF!="x","M","")</f>
        <v>#REF!</v>
      </c>
      <c r="CT1867" s="12" t="e">
        <f>IF(Wedstrijden!#REF!="x","Z","")</f>
        <v>#REF!</v>
      </c>
      <c r="CU1867" s="12" t="e">
        <f>IF(Wedstrijden!#REF!="x","ZZ","")</f>
        <v>#REF!</v>
      </c>
      <c r="CV1867" s="12">
        <f>IF(COUNTA(Wedstrijden!#REF!)&lt;&gt;0,2,"")</f>
        <v>2</v>
      </c>
      <c r="CW1867" s="12">
        <f t="shared" si="177"/>
        <v>1</v>
      </c>
      <c r="CX1867" s="12" t="e">
        <f>IF(Wedstrijden!#REF!="x","BB","")</f>
        <v>#REF!</v>
      </c>
      <c r="CY1867" s="12" t="e">
        <f>IF(Wedstrijden!#REF!="x","B","")</f>
        <v>#REF!</v>
      </c>
      <c r="CZ1867" s="12" t="e">
        <f>IF(Wedstrijden!#REF!="x","L","")</f>
        <v>#REF!</v>
      </c>
      <c r="DA1867" s="12" t="e">
        <f>IF(Wedstrijden!#REF!="x","M","")</f>
        <v>#REF!</v>
      </c>
      <c r="DB1867" s="12" t="e">
        <f>IF(Wedstrijden!#REF!="x","Z","")</f>
        <v>#REF!</v>
      </c>
      <c r="DC1867" s="12" t="e">
        <f>IF(Wedstrijden!#REF!="x","ZZ","")</f>
        <v>#REF!</v>
      </c>
      <c r="DD1867" s="12" t="e">
        <f>IF(Wedstrijden!#REF!="x","1.40","")</f>
        <v>#REF!</v>
      </c>
      <c r="DE1867" s="12">
        <f>IF(COUNTA(Wedstrijden!#REF!)&lt;&gt;0,6,"")</f>
        <v>6</v>
      </c>
      <c r="DF1867" s="12">
        <f t="shared" si="178"/>
        <v>2</v>
      </c>
      <c r="DG1867" s="12" t="e">
        <f>IF(Wedstrijden!#REF!="x","L","")</f>
        <v>#REF!</v>
      </c>
      <c r="DH1867" s="12" t="e">
        <f>IF(Wedstrijden!#REF!="x","M","")</f>
        <v>#REF!</v>
      </c>
      <c r="DI1867" s="12" t="e">
        <f>IF(Wedstrijden!#REF!="x","Z","")</f>
        <v>#REF!</v>
      </c>
      <c r="DJ1867" s="12" t="e">
        <f>IF(Wedstrijden!#REF!="x","Z","")</f>
        <v>#REF!</v>
      </c>
      <c r="DK1867" s="12">
        <f>IF(COUNTA(Wedstrijden!#REF!)&lt;&gt;0,6,"")</f>
        <v>6</v>
      </c>
      <c r="DL1867" s="12">
        <f t="shared" si="179"/>
        <v>1</v>
      </c>
      <c r="DM1867" s="12" t="e">
        <f>IF(Wedstrijden!#REF!="x","L","")</f>
        <v>#REF!</v>
      </c>
      <c r="DN1867" s="12" t="e">
        <f>IF(Wedstrijden!#REF!="x","M","")</f>
        <v>#REF!</v>
      </c>
      <c r="DO1867" s="12" t="e">
        <f>IF(Wedstrijden!#REF!="x","Z","")</f>
        <v>#REF!</v>
      </c>
      <c r="DP1867" s="12" t="e">
        <f>IF(Wedstrijden!#REF!="x","Z","")</f>
        <v>#REF!</v>
      </c>
    </row>
    <row r="1868" spans="1:120" ht="15" x14ac:dyDescent="0.25">
      <c r="A1868" s="14">
        <f>Wedstrijden!A1879</f>
        <v>0</v>
      </c>
      <c r="B1868" s="12" t="str">
        <f>IFERROR(VLOOKUP(Wedstrijden!C1879,Wedstrijdlocaties!$B$2:$E$500,2,FALSE),"")</f>
        <v/>
      </c>
      <c r="C1868" s="12" t="str">
        <f>Wedstrijden!D1879</f>
        <v/>
      </c>
      <c r="D1868" s="12" t="str">
        <f>IFERROR(VLOOKUP(Wedstrijden!E1879,Organisaties!$B$2:$C$500,2,FALSE),"")</f>
        <v/>
      </c>
      <c r="E1868" s="12" t="str">
        <f>IFERROR(VLOOKUP(Wedstrijden!E1879,Organisaties!$B$2:$G$500,5,FALSE),"")</f>
        <v/>
      </c>
      <c r="F1868" s="12" t="e">
        <f>IF(Wedstrijden!#REF!&lt;&gt;"",Wedstrijden!#REF!,"")</f>
        <v>#REF!</v>
      </c>
      <c r="G1868" s="12">
        <f>IF(Wedstrijden!K1879="Indoor",1,0)</f>
        <v>0</v>
      </c>
      <c r="H1868" s="12">
        <f>Wedstrijden!L1879</f>
        <v>0</v>
      </c>
      <c r="I1868" s="12" t="str">
        <f>IF(Wedstrijden!J1879="Nee",0,IF(Wedstrijden!J1879="Ja",1,""))</f>
        <v/>
      </c>
      <c r="J1868" s="12" t="str">
        <f>IF(Wedstrijden!M1879&lt;&gt;"",Wedstrijden!M1879,"")</f>
        <v/>
      </c>
      <c r="BJ1868" s="12">
        <f>IF(COUNTA(Wedstrijden!#REF!)&lt;&gt;0,1,"")</f>
        <v>1</v>
      </c>
      <c r="BK1868" s="12">
        <f t="shared" si="174"/>
        <v>2</v>
      </c>
      <c r="BL1868" s="12" t="e">
        <f>IF(Wedstrijden!#REF!="x","AA","")</f>
        <v>#REF!</v>
      </c>
      <c r="BM1868" s="12" t="e">
        <f>IF(Wedstrijden!#REF!="x","A","")</f>
        <v>#REF!</v>
      </c>
      <c r="BN1868" s="12" t="e">
        <f>IF(Wedstrijden!#REF!="x","B1","")</f>
        <v>#REF!</v>
      </c>
      <c r="BO1868" s="12" t="e">
        <f>IF(Wedstrijden!#REF!="x","BB","")</f>
        <v>#REF!</v>
      </c>
      <c r="BP1868" s="12" t="e">
        <f>IF(Wedstrijden!#REF!="x","B","")</f>
        <v>#REF!</v>
      </c>
      <c r="BQ1868" s="12" t="e">
        <f>IF(Wedstrijden!#REF!="x","L1","")</f>
        <v>#REF!</v>
      </c>
      <c r="BR1868" s="12" t="e">
        <f>IF(Wedstrijden!#REF!="x","L2","")</f>
        <v>#REF!</v>
      </c>
      <c r="BS1868" s="12" t="e">
        <f>IF(Wedstrijden!#REF!="x","M1","")</f>
        <v>#REF!</v>
      </c>
      <c r="BT1868" s="12" t="e">
        <f>IF(Wedstrijden!#REF!="x","M2","")</f>
        <v>#REF!</v>
      </c>
      <c r="BU1868" s="12" t="e">
        <f>IF(Wedstrijden!#REF!="x","Z1","")</f>
        <v>#REF!</v>
      </c>
      <c r="BV1868" s="12" t="e">
        <f>IF(Wedstrijden!#REF!="x","Z2","")</f>
        <v>#REF!</v>
      </c>
      <c r="BW1868" s="12">
        <f>IF(COUNTA(Wedstrijden!#REF!)&lt;&gt;0,1,"")</f>
        <v>1</v>
      </c>
      <c r="BX1868" s="12">
        <f t="shared" si="175"/>
        <v>1</v>
      </c>
      <c r="BY1868" s="12" t="e">
        <f>IF(Wedstrijden!#REF!="x","BB","")</f>
        <v>#REF!</v>
      </c>
      <c r="BZ1868" s="12" t="e">
        <f>IF(Wedstrijden!#REF!="x","B","")</f>
        <v>#REF!</v>
      </c>
      <c r="CA1868" s="12" t="e">
        <f>IF(Wedstrijden!#REF!="x","L1","")</f>
        <v>#REF!</v>
      </c>
      <c r="CB1868" s="12" t="e">
        <f>IF(Wedstrijden!#REF!="x","L2","")</f>
        <v>#REF!</v>
      </c>
      <c r="CC1868" s="12" t="e">
        <f>IF(Wedstrijden!#REF!="x","M1","")</f>
        <v>#REF!</v>
      </c>
      <c r="CD1868" s="12" t="e">
        <f>IF(Wedstrijden!#REF!="x","M2","")</f>
        <v>#REF!</v>
      </c>
      <c r="CE1868" s="12" t="e">
        <f>IF(Wedstrijden!#REF!="x","Z1","")</f>
        <v>#REF!</v>
      </c>
      <c r="CF1868" s="12" t="e">
        <f>IF(Wedstrijden!#REF!="x","Z2","")</f>
        <v>#REF!</v>
      </c>
      <c r="CG1868" s="12" t="e">
        <f>IF(Wedstrijden!#REF!="x","ZZL","")</f>
        <v>#REF!</v>
      </c>
      <c r="CL1868" s="12">
        <f>IF(COUNTA(Wedstrijden!#REF!)&lt;&gt;0,2,"")</f>
        <v>2</v>
      </c>
      <c r="CM1868" s="12">
        <f t="shared" si="176"/>
        <v>2</v>
      </c>
      <c r="CN1868" s="12" t="e">
        <f>IF(Wedstrijden!#REF!="x","AA","")</f>
        <v>#REF!</v>
      </c>
      <c r="CO1868" s="12" t="e">
        <f>IF(Wedstrijden!#REF!="x","A","")</f>
        <v>#REF!</v>
      </c>
      <c r="CP1868" s="12" t="e">
        <f>IF(Wedstrijden!#REF!="x","BB","")</f>
        <v>#REF!</v>
      </c>
      <c r="CQ1868" s="12" t="e">
        <f>IF(Wedstrijden!#REF!="x","B","")</f>
        <v>#REF!</v>
      </c>
      <c r="CR1868" s="12" t="e">
        <f>IF(Wedstrijden!#REF!="x","L","")</f>
        <v>#REF!</v>
      </c>
      <c r="CS1868" s="12" t="e">
        <f>IF(Wedstrijden!#REF!="x","M","")</f>
        <v>#REF!</v>
      </c>
      <c r="CT1868" s="12" t="e">
        <f>IF(Wedstrijden!#REF!="x","Z","")</f>
        <v>#REF!</v>
      </c>
      <c r="CU1868" s="12" t="e">
        <f>IF(Wedstrijden!#REF!="x","ZZ","")</f>
        <v>#REF!</v>
      </c>
      <c r="CV1868" s="12">
        <f>IF(COUNTA(Wedstrijden!#REF!)&lt;&gt;0,2,"")</f>
        <v>2</v>
      </c>
      <c r="CW1868" s="12">
        <f t="shared" si="177"/>
        <v>1</v>
      </c>
      <c r="CX1868" s="12" t="e">
        <f>IF(Wedstrijden!#REF!="x","BB","")</f>
        <v>#REF!</v>
      </c>
      <c r="CY1868" s="12" t="e">
        <f>IF(Wedstrijden!#REF!="x","B","")</f>
        <v>#REF!</v>
      </c>
      <c r="CZ1868" s="12" t="e">
        <f>IF(Wedstrijden!#REF!="x","L","")</f>
        <v>#REF!</v>
      </c>
      <c r="DA1868" s="12" t="e">
        <f>IF(Wedstrijden!#REF!="x","M","")</f>
        <v>#REF!</v>
      </c>
      <c r="DB1868" s="12" t="e">
        <f>IF(Wedstrijden!#REF!="x","Z","")</f>
        <v>#REF!</v>
      </c>
      <c r="DC1868" s="12" t="e">
        <f>IF(Wedstrijden!#REF!="x","ZZ","")</f>
        <v>#REF!</v>
      </c>
      <c r="DD1868" s="12" t="e">
        <f>IF(Wedstrijden!#REF!="x","1.40","")</f>
        <v>#REF!</v>
      </c>
      <c r="DE1868" s="12">
        <f>IF(COUNTA(Wedstrijden!#REF!)&lt;&gt;0,6,"")</f>
        <v>6</v>
      </c>
      <c r="DF1868" s="12">
        <f t="shared" si="178"/>
        <v>2</v>
      </c>
      <c r="DG1868" s="12" t="e">
        <f>IF(Wedstrijden!#REF!="x","L","")</f>
        <v>#REF!</v>
      </c>
      <c r="DH1868" s="12" t="e">
        <f>IF(Wedstrijden!#REF!="x","M","")</f>
        <v>#REF!</v>
      </c>
      <c r="DI1868" s="12" t="e">
        <f>IF(Wedstrijden!#REF!="x","Z","")</f>
        <v>#REF!</v>
      </c>
      <c r="DJ1868" s="12" t="e">
        <f>IF(Wedstrijden!#REF!="x","Z","")</f>
        <v>#REF!</v>
      </c>
      <c r="DK1868" s="12">
        <f>IF(COUNTA(Wedstrijden!#REF!)&lt;&gt;0,6,"")</f>
        <v>6</v>
      </c>
      <c r="DL1868" s="12">
        <f t="shared" si="179"/>
        <v>1</v>
      </c>
      <c r="DM1868" s="12" t="e">
        <f>IF(Wedstrijden!#REF!="x","L","")</f>
        <v>#REF!</v>
      </c>
      <c r="DN1868" s="12" t="e">
        <f>IF(Wedstrijden!#REF!="x","M","")</f>
        <v>#REF!</v>
      </c>
      <c r="DO1868" s="12" t="e">
        <f>IF(Wedstrijden!#REF!="x","Z","")</f>
        <v>#REF!</v>
      </c>
      <c r="DP1868" s="12" t="e">
        <f>IF(Wedstrijden!#REF!="x","Z","")</f>
        <v>#REF!</v>
      </c>
    </row>
    <row r="1869" spans="1:120" ht="15" x14ac:dyDescent="0.25">
      <c r="A1869" s="14">
        <f>Wedstrijden!A1880</f>
        <v>0</v>
      </c>
      <c r="B1869" s="12" t="str">
        <f>IFERROR(VLOOKUP(Wedstrijden!C1880,Wedstrijdlocaties!$B$2:$E$500,2,FALSE),"")</f>
        <v/>
      </c>
      <c r="C1869" s="12" t="str">
        <f>Wedstrijden!D1880</f>
        <v/>
      </c>
      <c r="D1869" s="12" t="str">
        <f>IFERROR(VLOOKUP(Wedstrijden!E1880,Organisaties!$B$2:$C$500,2,FALSE),"")</f>
        <v/>
      </c>
      <c r="E1869" s="12" t="str">
        <f>IFERROR(VLOOKUP(Wedstrijden!E1880,Organisaties!$B$2:$G$500,5,FALSE),"")</f>
        <v/>
      </c>
      <c r="F1869" s="12" t="e">
        <f>IF(Wedstrijden!#REF!&lt;&gt;"",Wedstrijden!#REF!,"")</f>
        <v>#REF!</v>
      </c>
      <c r="G1869" s="12">
        <f>IF(Wedstrijden!K1880="Indoor",1,0)</f>
        <v>0</v>
      </c>
      <c r="H1869" s="12">
        <f>Wedstrijden!L1880</f>
        <v>0</v>
      </c>
      <c r="I1869" s="12" t="str">
        <f>IF(Wedstrijden!J1880="Nee",0,IF(Wedstrijden!J1880="Ja",1,""))</f>
        <v/>
      </c>
      <c r="J1869" s="12" t="str">
        <f>IF(Wedstrijden!M1880&lt;&gt;"",Wedstrijden!M1880,"")</f>
        <v/>
      </c>
      <c r="BJ1869" s="12">
        <f>IF(COUNTA(Wedstrijden!#REF!)&lt;&gt;0,1,"")</f>
        <v>1</v>
      </c>
      <c r="BK1869" s="12">
        <f t="shared" si="174"/>
        <v>2</v>
      </c>
      <c r="BL1869" s="12" t="e">
        <f>IF(Wedstrijden!#REF!="x","AA","")</f>
        <v>#REF!</v>
      </c>
      <c r="BM1869" s="12" t="e">
        <f>IF(Wedstrijden!#REF!="x","A","")</f>
        <v>#REF!</v>
      </c>
      <c r="BN1869" s="12" t="e">
        <f>IF(Wedstrijden!#REF!="x","B1","")</f>
        <v>#REF!</v>
      </c>
      <c r="BO1869" s="12" t="e">
        <f>IF(Wedstrijden!#REF!="x","BB","")</f>
        <v>#REF!</v>
      </c>
      <c r="BP1869" s="12" t="e">
        <f>IF(Wedstrijden!#REF!="x","B","")</f>
        <v>#REF!</v>
      </c>
      <c r="BQ1869" s="12" t="e">
        <f>IF(Wedstrijden!#REF!="x","L1","")</f>
        <v>#REF!</v>
      </c>
      <c r="BR1869" s="12" t="e">
        <f>IF(Wedstrijden!#REF!="x","L2","")</f>
        <v>#REF!</v>
      </c>
      <c r="BS1869" s="12" t="e">
        <f>IF(Wedstrijden!#REF!="x","M1","")</f>
        <v>#REF!</v>
      </c>
      <c r="BT1869" s="12" t="e">
        <f>IF(Wedstrijden!#REF!="x","M2","")</f>
        <v>#REF!</v>
      </c>
      <c r="BU1869" s="12" t="e">
        <f>IF(Wedstrijden!#REF!="x","Z1","")</f>
        <v>#REF!</v>
      </c>
      <c r="BV1869" s="12" t="e">
        <f>IF(Wedstrijden!#REF!="x","Z2","")</f>
        <v>#REF!</v>
      </c>
      <c r="BW1869" s="12">
        <f>IF(COUNTA(Wedstrijden!#REF!)&lt;&gt;0,1,"")</f>
        <v>1</v>
      </c>
      <c r="BX1869" s="12">
        <f t="shared" si="175"/>
        <v>1</v>
      </c>
      <c r="BY1869" s="12" t="e">
        <f>IF(Wedstrijden!#REF!="x","BB","")</f>
        <v>#REF!</v>
      </c>
      <c r="BZ1869" s="12" t="e">
        <f>IF(Wedstrijden!#REF!="x","B","")</f>
        <v>#REF!</v>
      </c>
      <c r="CA1869" s="12" t="e">
        <f>IF(Wedstrijden!#REF!="x","L1","")</f>
        <v>#REF!</v>
      </c>
      <c r="CB1869" s="12" t="e">
        <f>IF(Wedstrijden!#REF!="x","L2","")</f>
        <v>#REF!</v>
      </c>
      <c r="CC1869" s="12" t="e">
        <f>IF(Wedstrijden!#REF!="x","M1","")</f>
        <v>#REF!</v>
      </c>
      <c r="CD1869" s="12" t="e">
        <f>IF(Wedstrijden!#REF!="x","M2","")</f>
        <v>#REF!</v>
      </c>
      <c r="CE1869" s="12" t="e">
        <f>IF(Wedstrijden!#REF!="x","Z1","")</f>
        <v>#REF!</v>
      </c>
      <c r="CF1869" s="12" t="e">
        <f>IF(Wedstrijden!#REF!="x","Z2","")</f>
        <v>#REF!</v>
      </c>
      <c r="CG1869" s="12" t="e">
        <f>IF(Wedstrijden!#REF!="x","ZZL","")</f>
        <v>#REF!</v>
      </c>
      <c r="CL1869" s="12">
        <f>IF(COUNTA(Wedstrijden!#REF!)&lt;&gt;0,2,"")</f>
        <v>2</v>
      </c>
      <c r="CM1869" s="12">
        <f t="shared" si="176"/>
        <v>2</v>
      </c>
      <c r="CN1869" s="12" t="e">
        <f>IF(Wedstrijden!#REF!="x","AA","")</f>
        <v>#REF!</v>
      </c>
      <c r="CO1869" s="12" t="e">
        <f>IF(Wedstrijden!#REF!="x","A","")</f>
        <v>#REF!</v>
      </c>
      <c r="CP1869" s="12" t="e">
        <f>IF(Wedstrijden!#REF!="x","BB","")</f>
        <v>#REF!</v>
      </c>
      <c r="CQ1869" s="12" t="e">
        <f>IF(Wedstrijden!#REF!="x","B","")</f>
        <v>#REF!</v>
      </c>
      <c r="CR1869" s="12" t="e">
        <f>IF(Wedstrijden!#REF!="x","L","")</f>
        <v>#REF!</v>
      </c>
      <c r="CS1869" s="12" t="e">
        <f>IF(Wedstrijden!#REF!="x","M","")</f>
        <v>#REF!</v>
      </c>
      <c r="CT1869" s="12" t="e">
        <f>IF(Wedstrijden!#REF!="x","Z","")</f>
        <v>#REF!</v>
      </c>
      <c r="CU1869" s="12" t="e">
        <f>IF(Wedstrijden!#REF!="x","ZZ","")</f>
        <v>#REF!</v>
      </c>
      <c r="CV1869" s="12">
        <f>IF(COUNTA(Wedstrijden!#REF!)&lt;&gt;0,2,"")</f>
        <v>2</v>
      </c>
      <c r="CW1869" s="12">
        <f t="shared" si="177"/>
        <v>1</v>
      </c>
      <c r="CX1869" s="12" t="e">
        <f>IF(Wedstrijden!#REF!="x","BB","")</f>
        <v>#REF!</v>
      </c>
      <c r="CY1869" s="12" t="e">
        <f>IF(Wedstrijden!#REF!="x","B","")</f>
        <v>#REF!</v>
      </c>
      <c r="CZ1869" s="12" t="e">
        <f>IF(Wedstrijden!#REF!="x","L","")</f>
        <v>#REF!</v>
      </c>
      <c r="DA1869" s="12" t="e">
        <f>IF(Wedstrijden!#REF!="x","M","")</f>
        <v>#REF!</v>
      </c>
      <c r="DB1869" s="12" t="e">
        <f>IF(Wedstrijden!#REF!="x","Z","")</f>
        <v>#REF!</v>
      </c>
      <c r="DC1869" s="12" t="e">
        <f>IF(Wedstrijden!#REF!="x","ZZ","")</f>
        <v>#REF!</v>
      </c>
      <c r="DD1869" s="12" t="e">
        <f>IF(Wedstrijden!#REF!="x","1.40","")</f>
        <v>#REF!</v>
      </c>
      <c r="DE1869" s="12">
        <f>IF(COUNTA(Wedstrijden!#REF!)&lt;&gt;0,6,"")</f>
        <v>6</v>
      </c>
      <c r="DF1869" s="12">
        <f t="shared" si="178"/>
        <v>2</v>
      </c>
      <c r="DG1869" s="12" t="e">
        <f>IF(Wedstrijden!#REF!="x","L","")</f>
        <v>#REF!</v>
      </c>
      <c r="DH1869" s="12" t="e">
        <f>IF(Wedstrijden!#REF!="x","M","")</f>
        <v>#REF!</v>
      </c>
      <c r="DI1869" s="12" t="e">
        <f>IF(Wedstrijden!#REF!="x","Z","")</f>
        <v>#REF!</v>
      </c>
      <c r="DJ1869" s="12" t="e">
        <f>IF(Wedstrijden!#REF!="x","Z","")</f>
        <v>#REF!</v>
      </c>
      <c r="DK1869" s="12">
        <f>IF(COUNTA(Wedstrijden!#REF!)&lt;&gt;0,6,"")</f>
        <v>6</v>
      </c>
      <c r="DL1869" s="12">
        <f t="shared" si="179"/>
        <v>1</v>
      </c>
      <c r="DM1869" s="12" t="e">
        <f>IF(Wedstrijden!#REF!="x","L","")</f>
        <v>#REF!</v>
      </c>
      <c r="DN1869" s="12" t="e">
        <f>IF(Wedstrijden!#REF!="x","M","")</f>
        <v>#REF!</v>
      </c>
      <c r="DO1869" s="12" t="e">
        <f>IF(Wedstrijden!#REF!="x","Z","")</f>
        <v>#REF!</v>
      </c>
      <c r="DP1869" s="12" t="e">
        <f>IF(Wedstrijden!#REF!="x","Z","")</f>
        <v>#REF!</v>
      </c>
    </row>
    <row r="1870" spans="1:120" ht="15" x14ac:dyDescent="0.25">
      <c r="A1870" s="14">
        <f>Wedstrijden!A1881</f>
        <v>0</v>
      </c>
      <c r="B1870" s="12" t="str">
        <f>IFERROR(VLOOKUP(Wedstrijden!C1881,Wedstrijdlocaties!$B$2:$E$500,2,FALSE),"")</f>
        <v/>
      </c>
      <c r="C1870" s="12" t="str">
        <f>Wedstrijden!D1881</f>
        <v/>
      </c>
      <c r="D1870" s="12" t="str">
        <f>IFERROR(VLOOKUP(Wedstrijden!E1881,Organisaties!$B$2:$C$500,2,FALSE),"")</f>
        <v/>
      </c>
      <c r="E1870" s="12" t="str">
        <f>IFERROR(VLOOKUP(Wedstrijden!E1881,Organisaties!$B$2:$G$500,5,FALSE),"")</f>
        <v/>
      </c>
      <c r="F1870" s="12" t="e">
        <f>IF(Wedstrijden!#REF!&lt;&gt;"",Wedstrijden!#REF!,"")</f>
        <v>#REF!</v>
      </c>
      <c r="G1870" s="12">
        <f>IF(Wedstrijden!K1881="Indoor",1,0)</f>
        <v>0</v>
      </c>
      <c r="H1870" s="12">
        <f>Wedstrijden!L1881</f>
        <v>0</v>
      </c>
      <c r="I1870" s="12" t="str">
        <f>IF(Wedstrijden!J1881="Nee",0,IF(Wedstrijden!J1881="Ja",1,""))</f>
        <v/>
      </c>
      <c r="J1870" s="12" t="str">
        <f>IF(Wedstrijden!M1881&lt;&gt;"",Wedstrijden!M1881,"")</f>
        <v/>
      </c>
      <c r="BJ1870" s="12">
        <f>IF(COUNTA(Wedstrijden!#REF!)&lt;&gt;0,1,"")</f>
        <v>1</v>
      </c>
      <c r="BK1870" s="12">
        <f t="shared" si="174"/>
        <v>2</v>
      </c>
      <c r="BL1870" s="12" t="e">
        <f>IF(Wedstrijden!#REF!="x","AA","")</f>
        <v>#REF!</v>
      </c>
      <c r="BM1870" s="12" t="e">
        <f>IF(Wedstrijden!#REF!="x","A","")</f>
        <v>#REF!</v>
      </c>
      <c r="BN1870" s="12" t="e">
        <f>IF(Wedstrijden!#REF!="x","B1","")</f>
        <v>#REF!</v>
      </c>
      <c r="BO1870" s="12" t="e">
        <f>IF(Wedstrijden!#REF!="x","BB","")</f>
        <v>#REF!</v>
      </c>
      <c r="BP1870" s="12" t="e">
        <f>IF(Wedstrijden!#REF!="x","B","")</f>
        <v>#REF!</v>
      </c>
      <c r="BQ1870" s="12" t="e">
        <f>IF(Wedstrijden!#REF!="x","L1","")</f>
        <v>#REF!</v>
      </c>
      <c r="BR1870" s="12" t="e">
        <f>IF(Wedstrijden!#REF!="x","L2","")</f>
        <v>#REF!</v>
      </c>
      <c r="BS1870" s="12" t="e">
        <f>IF(Wedstrijden!#REF!="x","M1","")</f>
        <v>#REF!</v>
      </c>
      <c r="BT1870" s="12" t="e">
        <f>IF(Wedstrijden!#REF!="x","M2","")</f>
        <v>#REF!</v>
      </c>
      <c r="BU1870" s="12" t="e">
        <f>IF(Wedstrijden!#REF!="x","Z1","")</f>
        <v>#REF!</v>
      </c>
      <c r="BV1870" s="12" t="e">
        <f>IF(Wedstrijden!#REF!="x","Z2","")</f>
        <v>#REF!</v>
      </c>
      <c r="BW1870" s="12">
        <f>IF(COUNTA(Wedstrijden!#REF!)&lt;&gt;0,1,"")</f>
        <v>1</v>
      </c>
      <c r="BX1870" s="12">
        <f t="shared" si="175"/>
        <v>1</v>
      </c>
      <c r="BY1870" s="12" t="e">
        <f>IF(Wedstrijden!#REF!="x","BB","")</f>
        <v>#REF!</v>
      </c>
      <c r="BZ1870" s="12" t="e">
        <f>IF(Wedstrijden!#REF!="x","B","")</f>
        <v>#REF!</v>
      </c>
      <c r="CA1870" s="12" t="e">
        <f>IF(Wedstrijden!#REF!="x","L1","")</f>
        <v>#REF!</v>
      </c>
      <c r="CB1870" s="12" t="e">
        <f>IF(Wedstrijden!#REF!="x","L2","")</f>
        <v>#REF!</v>
      </c>
      <c r="CC1870" s="12" t="e">
        <f>IF(Wedstrijden!#REF!="x","M1","")</f>
        <v>#REF!</v>
      </c>
      <c r="CD1870" s="12" t="e">
        <f>IF(Wedstrijden!#REF!="x","M2","")</f>
        <v>#REF!</v>
      </c>
      <c r="CE1870" s="12" t="e">
        <f>IF(Wedstrijden!#REF!="x","Z1","")</f>
        <v>#REF!</v>
      </c>
      <c r="CF1870" s="12" t="e">
        <f>IF(Wedstrijden!#REF!="x","Z2","")</f>
        <v>#REF!</v>
      </c>
      <c r="CG1870" s="12" t="e">
        <f>IF(Wedstrijden!#REF!="x","ZZL","")</f>
        <v>#REF!</v>
      </c>
      <c r="CL1870" s="12">
        <f>IF(COUNTA(Wedstrijden!#REF!)&lt;&gt;0,2,"")</f>
        <v>2</v>
      </c>
      <c r="CM1870" s="12">
        <f t="shared" si="176"/>
        <v>2</v>
      </c>
      <c r="CN1870" s="12" t="e">
        <f>IF(Wedstrijden!#REF!="x","AA","")</f>
        <v>#REF!</v>
      </c>
      <c r="CO1870" s="12" t="e">
        <f>IF(Wedstrijden!#REF!="x","A","")</f>
        <v>#REF!</v>
      </c>
      <c r="CP1870" s="12" t="e">
        <f>IF(Wedstrijden!#REF!="x","BB","")</f>
        <v>#REF!</v>
      </c>
      <c r="CQ1870" s="12" t="e">
        <f>IF(Wedstrijden!#REF!="x","B","")</f>
        <v>#REF!</v>
      </c>
      <c r="CR1870" s="12" t="e">
        <f>IF(Wedstrijden!#REF!="x","L","")</f>
        <v>#REF!</v>
      </c>
      <c r="CS1870" s="12" t="e">
        <f>IF(Wedstrijden!#REF!="x","M","")</f>
        <v>#REF!</v>
      </c>
      <c r="CT1870" s="12" t="e">
        <f>IF(Wedstrijden!#REF!="x","Z","")</f>
        <v>#REF!</v>
      </c>
      <c r="CU1870" s="12" t="e">
        <f>IF(Wedstrijden!#REF!="x","ZZ","")</f>
        <v>#REF!</v>
      </c>
      <c r="CV1870" s="12">
        <f>IF(COUNTA(Wedstrijden!#REF!)&lt;&gt;0,2,"")</f>
        <v>2</v>
      </c>
      <c r="CW1870" s="12">
        <f t="shared" si="177"/>
        <v>1</v>
      </c>
      <c r="CX1870" s="12" t="e">
        <f>IF(Wedstrijden!#REF!="x","BB","")</f>
        <v>#REF!</v>
      </c>
      <c r="CY1870" s="12" t="e">
        <f>IF(Wedstrijden!#REF!="x","B","")</f>
        <v>#REF!</v>
      </c>
      <c r="CZ1870" s="12" t="e">
        <f>IF(Wedstrijden!#REF!="x","L","")</f>
        <v>#REF!</v>
      </c>
      <c r="DA1870" s="12" t="e">
        <f>IF(Wedstrijden!#REF!="x","M","")</f>
        <v>#REF!</v>
      </c>
      <c r="DB1870" s="12" t="e">
        <f>IF(Wedstrijden!#REF!="x","Z","")</f>
        <v>#REF!</v>
      </c>
      <c r="DC1870" s="12" t="e">
        <f>IF(Wedstrijden!#REF!="x","ZZ","")</f>
        <v>#REF!</v>
      </c>
      <c r="DD1870" s="12" t="e">
        <f>IF(Wedstrijden!#REF!="x","1.40","")</f>
        <v>#REF!</v>
      </c>
      <c r="DE1870" s="12">
        <f>IF(COUNTA(Wedstrijden!#REF!)&lt;&gt;0,6,"")</f>
        <v>6</v>
      </c>
      <c r="DF1870" s="12">
        <f t="shared" si="178"/>
        <v>2</v>
      </c>
      <c r="DG1870" s="12" t="e">
        <f>IF(Wedstrijden!#REF!="x","L","")</f>
        <v>#REF!</v>
      </c>
      <c r="DH1870" s="12" t="e">
        <f>IF(Wedstrijden!#REF!="x","M","")</f>
        <v>#REF!</v>
      </c>
      <c r="DI1870" s="12" t="e">
        <f>IF(Wedstrijden!#REF!="x","Z","")</f>
        <v>#REF!</v>
      </c>
      <c r="DJ1870" s="12" t="e">
        <f>IF(Wedstrijden!#REF!="x","Z","")</f>
        <v>#REF!</v>
      </c>
      <c r="DK1870" s="12">
        <f>IF(COUNTA(Wedstrijden!#REF!)&lt;&gt;0,6,"")</f>
        <v>6</v>
      </c>
      <c r="DL1870" s="12">
        <f t="shared" si="179"/>
        <v>1</v>
      </c>
      <c r="DM1870" s="12" t="e">
        <f>IF(Wedstrijden!#REF!="x","L","")</f>
        <v>#REF!</v>
      </c>
      <c r="DN1870" s="12" t="e">
        <f>IF(Wedstrijden!#REF!="x","M","")</f>
        <v>#REF!</v>
      </c>
      <c r="DO1870" s="12" t="e">
        <f>IF(Wedstrijden!#REF!="x","Z","")</f>
        <v>#REF!</v>
      </c>
      <c r="DP1870" s="12" t="e">
        <f>IF(Wedstrijden!#REF!="x","Z","")</f>
        <v>#REF!</v>
      </c>
    </row>
    <row r="1871" spans="1:120" ht="15" x14ac:dyDescent="0.25">
      <c r="A1871" s="14">
        <f>Wedstrijden!A1882</f>
        <v>0</v>
      </c>
      <c r="B1871" s="12" t="str">
        <f>IFERROR(VLOOKUP(Wedstrijden!C1882,Wedstrijdlocaties!$B$2:$E$500,2,FALSE),"")</f>
        <v/>
      </c>
      <c r="C1871" s="12" t="str">
        <f>Wedstrijden!D1882</f>
        <v/>
      </c>
      <c r="D1871" s="12" t="str">
        <f>IFERROR(VLOOKUP(Wedstrijden!E1882,Organisaties!$B$2:$C$500,2,FALSE),"")</f>
        <v/>
      </c>
      <c r="E1871" s="12" t="str">
        <f>IFERROR(VLOOKUP(Wedstrijden!E1882,Organisaties!$B$2:$G$500,5,FALSE),"")</f>
        <v/>
      </c>
      <c r="F1871" s="12" t="e">
        <f>IF(Wedstrijden!#REF!&lt;&gt;"",Wedstrijden!#REF!,"")</f>
        <v>#REF!</v>
      </c>
      <c r="G1871" s="12">
        <f>IF(Wedstrijden!K1882="Indoor",1,0)</f>
        <v>0</v>
      </c>
      <c r="H1871" s="12">
        <f>Wedstrijden!L1882</f>
        <v>0</v>
      </c>
      <c r="I1871" s="12" t="str">
        <f>IF(Wedstrijden!J1882="Nee",0,IF(Wedstrijden!J1882="Ja",1,""))</f>
        <v/>
      </c>
      <c r="J1871" s="12" t="str">
        <f>IF(Wedstrijden!M1882&lt;&gt;"",Wedstrijden!M1882,"")</f>
        <v/>
      </c>
      <c r="BJ1871" s="12">
        <f>IF(COUNTA(Wedstrijden!#REF!)&lt;&gt;0,1,"")</f>
        <v>1</v>
      </c>
      <c r="BK1871" s="12">
        <f t="shared" si="174"/>
        <v>2</v>
      </c>
      <c r="BL1871" s="12" t="e">
        <f>IF(Wedstrijden!#REF!="x","AA","")</f>
        <v>#REF!</v>
      </c>
      <c r="BM1871" s="12" t="e">
        <f>IF(Wedstrijden!#REF!="x","A","")</f>
        <v>#REF!</v>
      </c>
      <c r="BN1871" s="12" t="e">
        <f>IF(Wedstrijden!#REF!="x","B1","")</f>
        <v>#REF!</v>
      </c>
      <c r="BO1871" s="12" t="e">
        <f>IF(Wedstrijden!#REF!="x","BB","")</f>
        <v>#REF!</v>
      </c>
      <c r="BP1871" s="12" t="e">
        <f>IF(Wedstrijden!#REF!="x","B","")</f>
        <v>#REF!</v>
      </c>
      <c r="BQ1871" s="12" t="e">
        <f>IF(Wedstrijden!#REF!="x","L1","")</f>
        <v>#REF!</v>
      </c>
      <c r="BR1871" s="12" t="e">
        <f>IF(Wedstrijden!#REF!="x","L2","")</f>
        <v>#REF!</v>
      </c>
      <c r="BS1871" s="12" t="e">
        <f>IF(Wedstrijden!#REF!="x","M1","")</f>
        <v>#REF!</v>
      </c>
      <c r="BT1871" s="12" t="e">
        <f>IF(Wedstrijden!#REF!="x","M2","")</f>
        <v>#REF!</v>
      </c>
      <c r="BU1871" s="12" t="e">
        <f>IF(Wedstrijden!#REF!="x","Z1","")</f>
        <v>#REF!</v>
      </c>
      <c r="BV1871" s="12" t="e">
        <f>IF(Wedstrijden!#REF!="x","Z2","")</f>
        <v>#REF!</v>
      </c>
      <c r="BW1871" s="12">
        <f>IF(COUNTA(Wedstrijden!#REF!)&lt;&gt;0,1,"")</f>
        <v>1</v>
      </c>
      <c r="BX1871" s="12">
        <f t="shared" si="175"/>
        <v>1</v>
      </c>
      <c r="BY1871" s="12" t="e">
        <f>IF(Wedstrijden!#REF!="x","BB","")</f>
        <v>#REF!</v>
      </c>
      <c r="BZ1871" s="12" t="e">
        <f>IF(Wedstrijden!#REF!="x","B","")</f>
        <v>#REF!</v>
      </c>
      <c r="CA1871" s="12" t="e">
        <f>IF(Wedstrijden!#REF!="x","L1","")</f>
        <v>#REF!</v>
      </c>
      <c r="CB1871" s="12" t="e">
        <f>IF(Wedstrijden!#REF!="x","L2","")</f>
        <v>#REF!</v>
      </c>
      <c r="CC1871" s="12" t="e">
        <f>IF(Wedstrijden!#REF!="x","M1","")</f>
        <v>#REF!</v>
      </c>
      <c r="CD1871" s="12" t="e">
        <f>IF(Wedstrijden!#REF!="x","M2","")</f>
        <v>#REF!</v>
      </c>
      <c r="CE1871" s="12" t="e">
        <f>IF(Wedstrijden!#REF!="x","Z1","")</f>
        <v>#REF!</v>
      </c>
      <c r="CF1871" s="12" t="e">
        <f>IF(Wedstrijden!#REF!="x","Z2","")</f>
        <v>#REF!</v>
      </c>
      <c r="CG1871" s="12" t="e">
        <f>IF(Wedstrijden!#REF!="x","ZZL","")</f>
        <v>#REF!</v>
      </c>
      <c r="CL1871" s="12">
        <f>IF(COUNTA(Wedstrijden!#REF!)&lt;&gt;0,2,"")</f>
        <v>2</v>
      </c>
      <c r="CM1871" s="12">
        <f t="shared" si="176"/>
        <v>2</v>
      </c>
      <c r="CN1871" s="12" t="e">
        <f>IF(Wedstrijden!#REF!="x","AA","")</f>
        <v>#REF!</v>
      </c>
      <c r="CO1871" s="12" t="e">
        <f>IF(Wedstrijden!#REF!="x","A","")</f>
        <v>#REF!</v>
      </c>
      <c r="CP1871" s="12" t="e">
        <f>IF(Wedstrijden!#REF!="x","BB","")</f>
        <v>#REF!</v>
      </c>
      <c r="CQ1871" s="12" t="e">
        <f>IF(Wedstrijden!#REF!="x","B","")</f>
        <v>#REF!</v>
      </c>
      <c r="CR1871" s="12" t="e">
        <f>IF(Wedstrijden!#REF!="x","L","")</f>
        <v>#REF!</v>
      </c>
      <c r="CS1871" s="12" t="e">
        <f>IF(Wedstrijden!#REF!="x","M","")</f>
        <v>#REF!</v>
      </c>
      <c r="CT1871" s="12" t="e">
        <f>IF(Wedstrijden!#REF!="x","Z","")</f>
        <v>#REF!</v>
      </c>
      <c r="CU1871" s="12" t="e">
        <f>IF(Wedstrijden!#REF!="x","ZZ","")</f>
        <v>#REF!</v>
      </c>
      <c r="CV1871" s="12">
        <f>IF(COUNTA(Wedstrijden!#REF!)&lt;&gt;0,2,"")</f>
        <v>2</v>
      </c>
      <c r="CW1871" s="12">
        <f t="shared" si="177"/>
        <v>1</v>
      </c>
      <c r="CX1871" s="12" t="e">
        <f>IF(Wedstrijden!#REF!="x","BB","")</f>
        <v>#REF!</v>
      </c>
      <c r="CY1871" s="12" t="e">
        <f>IF(Wedstrijden!#REF!="x","B","")</f>
        <v>#REF!</v>
      </c>
      <c r="CZ1871" s="12" t="e">
        <f>IF(Wedstrijden!#REF!="x","L","")</f>
        <v>#REF!</v>
      </c>
      <c r="DA1871" s="12" t="e">
        <f>IF(Wedstrijden!#REF!="x","M","")</f>
        <v>#REF!</v>
      </c>
      <c r="DB1871" s="12" t="e">
        <f>IF(Wedstrijden!#REF!="x","Z","")</f>
        <v>#REF!</v>
      </c>
      <c r="DC1871" s="12" t="e">
        <f>IF(Wedstrijden!#REF!="x","ZZ","")</f>
        <v>#REF!</v>
      </c>
      <c r="DD1871" s="12" t="e">
        <f>IF(Wedstrijden!#REF!="x","1.40","")</f>
        <v>#REF!</v>
      </c>
      <c r="DE1871" s="12">
        <f>IF(COUNTA(Wedstrijden!#REF!)&lt;&gt;0,6,"")</f>
        <v>6</v>
      </c>
      <c r="DF1871" s="12">
        <f t="shared" si="178"/>
        <v>2</v>
      </c>
      <c r="DG1871" s="12" t="e">
        <f>IF(Wedstrijden!#REF!="x","L","")</f>
        <v>#REF!</v>
      </c>
      <c r="DH1871" s="12" t="e">
        <f>IF(Wedstrijden!#REF!="x","M","")</f>
        <v>#REF!</v>
      </c>
      <c r="DI1871" s="12" t="e">
        <f>IF(Wedstrijden!#REF!="x","Z","")</f>
        <v>#REF!</v>
      </c>
      <c r="DJ1871" s="12" t="e">
        <f>IF(Wedstrijden!#REF!="x","Z","")</f>
        <v>#REF!</v>
      </c>
      <c r="DK1871" s="12">
        <f>IF(COUNTA(Wedstrijden!#REF!)&lt;&gt;0,6,"")</f>
        <v>6</v>
      </c>
      <c r="DL1871" s="12">
        <f t="shared" si="179"/>
        <v>1</v>
      </c>
      <c r="DM1871" s="12" t="e">
        <f>IF(Wedstrijden!#REF!="x","L","")</f>
        <v>#REF!</v>
      </c>
      <c r="DN1871" s="12" t="e">
        <f>IF(Wedstrijden!#REF!="x","M","")</f>
        <v>#REF!</v>
      </c>
      <c r="DO1871" s="12" t="e">
        <f>IF(Wedstrijden!#REF!="x","Z","")</f>
        <v>#REF!</v>
      </c>
      <c r="DP1871" s="12" t="e">
        <f>IF(Wedstrijden!#REF!="x","Z","")</f>
        <v>#REF!</v>
      </c>
    </row>
    <row r="1872" spans="1:120" ht="15" x14ac:dyDescent="0.25">
      <c r="A1872" s="14">
        <f>Wedstrijden!A1883</f>
        <v>0</v>
      </c>
      <c r="B1872" s="12" t="str">
        <f>IFERROR(VLOOKUP(Wedstrijden!C1883,Wedstrijdlocaties!$B$2:$E$500,2,FALSE),"")</f>
        <v/>
      </c>
      <c r="C1872" s="12" t="str">
        <f>Wedstrijden!D1883</f>
        <v/>
      </c>
      <c r="D1872" s="12" t="str">
        <f>IFERROR(VLOOKUP(Wedstrijden!E1883,Organisaties!$B$2:$C$500,2,FALSE),"")</f>
        <v/>
      </c>
      <c r="E1872" s="12" t="str">
        <f>IFERROR(VLOOKUP(Wedstrijden!E1883,Organisaties!$B$2:$G$500,5,FALSE),"")</f>
        <v/>
      </c>
      <c r="F1872" s="12" t="e">
        <f>IF(Wedstrijden!#REF!&lt;&gt;"",Wedstrijden!#REF!,"")</f>
        <v>#REF!</v>
      </c>
      <c r="G1872" s="12">
        <f>IF(Wedstrijden!K1883="Indoor",1,0)</f>
        <v>0</v>
      </c>
      <c r="H1872" s="12">
        <f>Wedstrijden!L1883</f>
        <v>0</v>
      </c>
      <c r="I1872" s="12" t="str">
        <f>IF(Wedstrijden!J1883="Nee",0,IF(Wedstrijden!J1883="Ja",1,""))</f>
        <v/>
      </c>
      <c r="J1872" s="12" t="str">
        <f>IF(Wedstrijden!M1883&lt;&gt;"",Wedstrijden!M1883,"")</f>
        <v/>
      </c>
      <c r="BJ1872" s="12">
        <f>IF(COUNTA(Wedstrijden!#REF!)&lt;&gt;0,1,"")</f>
        <v>1</v>
      </c>
      <c r="BK1872" s="12">
        <f t="shared" si="174"/>
        <v>2</v>
      </c>
      <c r="BL1872" s="12" t="e">
        <f>IF(Wedstrijden!#REF!="x","AA","")</f>
        <v>#REF!</v>
      </c>
      <c r="BM1872" s="12" t="e">
        <f>IF(Wedstrijden!#REF!="x","A","")</f>
        <v>#REF!</v>
      </c>
      <c r="BN1872" s="12" t="e">
        <f>IF(Wedstrijden!#REF!="x","B1","")</f>
        <v>#REF!</v>
      </c>
      <c r="BO1872" s="12" t="e">
        <f>IF(Wedstrijden!#REF!="x","BB","")</f>
        <v>#REF!</v>
      </c>
      <c r="BP1872" s="12" t="e">
        <f>IF(Wedstrijden!#REF!="x","B","")</f>
        <v>#REF!</v>
      </c>
      <c r="BQ1872" s="12" t="e">
        <f>IF(Wedstrijden!#REF!="x","L1","")</f>
        <v>#REF!</v>
      </c>
      <c r="BR1872" s="12" t="e">
        <f>IF(Wedstrijden!#REF!="x","L2","")</f>
        <v>#REF!</v>
      </c>
      <c r="BS1872" s="12" t="e">
        <f>IF(Wedstrijden!#REF!="x","M1","")</f>
        <v>#REF!</v>
      </c>
      <c r="BT1872" s="12" t="e">
        <f>IF(Wedstrijden!#REF!="x","M2","")</f>
        <v>#REF!</v>
      </c>
      <c r="BU1872" s="12" t="e">
        <f>IF(Wedstrijden!#REF!="x","Z1","")</f>
        <v>#REF!</v>
      </c>
      <c r="BV1872" s="12" t="e">
        <f>IF(Wedstrijden!#REF!="x","Z2","")</f>
        <v>#REF!</v>
      </c>
      <c r="BW1872" s="12">
        <f>IF(COUNTA(Wedstrijden!#REF!)&lt;&gt;0,1,"")</f>
        <v>1</v>
      </c>
      <c r="BX1872" s="12">
        <f t="shared" si="175"/>
        <v>1</v>
      </c>
      <c r="BY1872" s="12" t="e">
        <f>IF(Wedstrijden!#REF!="x","BB","")</f>
        <v>#REF!</v>
      </c>
      <c r="BZ1872" s="12" t="e">
        <f>IF(Wedstrijden!#REF!="x","B","")</f>
        <v>#REF!</v>
      </c>
      <c r="CA1872" s="12" t="e">
        <f>IF(Wedstrijden!#REF!="x","L1","")</f>
        <v>#REF!</v>
      </c>
      <c r="CB1872" s="12" t="e">
        <f>IF(Wedstrijden!#REF!="x","L2","")</f>
        <v>#REF!</v>
      </c>
      <c r="CC1872" s="12" t="e">
        <f>IF(Wedstrijden!#REF!="x","M1","")</f>
        <v>#REF!</v>
      </c>
      <c r="CD1872" s="12" t="e">
        <f>IF(Wedstrijden!#REF!="x","M2","")</f>
        <v>#REF!</v>
      </c>
      <c r="CE1872" s="12" t="e">
        <f>IF(Wedstrijden!#REF!="x","Z1","")</f>
        <v>#REF!</v>
      </c>
      <c r="CF1872" s="12" t="e">
        <f>IF(Wedstrijden!#REF!="x","Z2","")</f>
        <v>#REF!</v>
      </c>
      <c r="CG1872" s="12" t="e">
        <f>IF(Wedstrijden!#REF!="x","ZZL","")</f>
        <v>#REF!</v>
      </c>
      <c r="CL1872" s="12">
        <f>IF(COUNTA(Wedstrijden!#REF!)&lt;&gt;0,2,"")</f>
        <v>2</v>
      </c>
      <c r="CM1872" s="12">
        <f t="shared" si="176"/>
        <v>2</v>
      </c>
      <c r="CN1872" s="12" t="e">
        <f>IF(Wedstrijden!#REF!="x","AA","")</f>
        <v>#REF!</v>
      </c>
      <c r="CO1872" s="12" t="e">
        <f>IF(Wedstrijden!#REF!="x","A","")</f>
        <v>#REF!</v>
      </c>
      <c r="CP1872" s="12" t="e">
        <f>IF(Wedstrijden!#REF!="x","BB","")</f>
        <v>#REF!</v>
      </c>
      <c r="CQ1872" s="12" t="e">
        <f>IF(Wedstrijden!#REF!="x","B","")</f>
        <v>#REF!</v>
      </c>
      <c r="CR1872" s="12" t="e">
        <f>IF(Wedstrijden!#REF!="x","L","")</f>
        <v>#REF!</v>
      </c>
      <c r="CS1872" s="12" t="e">
        <f>IF(Wedstrijden!#REF!="x","M","")</f>
        <v>#REF!</v>
      </c>
      <c r="CT1872" s="12" t="e">
        <f>IF(Wedstrijden!#REF!="x","Z","")</f>
        <v>#REF!</v>
      </c>
      <c r="CU1872" s="12" t="e">
        <f>IF(Wedstrijden!#REF!="x","ZZ","")</f>
        <v>#REF!</v>
      </c>
      <c r="CV1872" s="12">
        <f>IF(COUNTA(Wedstrijden!#REF!)&lt;&gt;0,2,"")</f>
        <v>2</v>
      </c>
      <c r="CW1872" s="12">
        <f t="shared" si="177"/>
        <v>1</v>
      </c>
      <c r="CX1872" s="12" t="e">
        <f>IF(Wedstrijden!#REF!="x","BB","")</f>
        <v>#REF!</v>
      </c>
      <c r="CY1872" s="12" t="e">
        <f>IF(Wedstrijden!#REF!="x","B","")</f>
        <v>#REF!</v>
      </c>
      <c r="CZ1872" s="12" t="e">
        <f>IF(Wedstrijden!#REF!="x","L","")</f>
        <v>#REF!</v>
      </c>
      <c r="DA1872" s="12" t="e">
        <f>IF(Wedstrijden!#REF!="x","M","")</f>
        <v>#REF!</v>
      </c>
      <c r="DB1872" s="12" t="e">
        <f>IF(Wedstrijden!#REF!="x","Z","")</f>
        <v>#REF!</v>
      </c>
      <c r="DC1872" s="12" t="e">
        <f>IF(Wedstrijden!#REF!="x","ZZ","")</f>
        <v>#REF!</v>
      </c>
      <c r="DD1872" s="12" t="e">
        <f>IF(Wedstrijden!#REF!="x","1.40","")</f>
        <v>#REF!</v>
      </c>
      <c r="DE1872" s="12">
        <f>IF(COUNTA(Wedstrijden!#REF!)&lt;&gt;0,6,"")</f>
        <v>6</v>
      </c>
      <c r="DF1872" s="12">
        <f t="shared" si="178"/>
        <v>2</v>
      </c>
      <c r="DG1872" s="12" t="e">
        <f>IF(Wedstrijden!#REF!="x","L","")</f>
        <v>#REF!</v>
      </c>
      <c r="DH1872" s="12" t="e">
        <f>IF(Wedstrijden!#REF!="x","M","")</f>
        <v>#REF!</v>
      </c>
      <c r="DI1872" s="12" t="e">
        <f>IF(Wedstrijden!#REF!="x","Z","")</f>
        <v>#REF!</v>
      </c>
      <c r="DJ1872" s="12" t="e">
        <f>IF(Wedstrijden!#REF!="x","Z","")</f>
        <v>#REF!</v>
      </c>
      <c r="DK1872" s="12">
        <f>IF(COUNTA(Wedstrijden!#REF!)&lt;&gt;0,6,"")</f>
        <v>6</v>
      </c>
      <c r="DL1872" s="12">
        <f t="shared" si="179"/>
        <v>1</v>
      </c>
      <c r="DM1872" s="12" t="e">
        <f>IF(Wedstrijden!#REF!="x","L","")</f>
        <v>#REF!</v>
      </c>
      <c r="DN1872" s="12" t="e">
        <f>IF(Wedstrijden!#REF!="x","M","")</f>
        <v>#REF!</v>
      </c>
      <c r="DO1872" s="12" t="e">
        <f>IF(Wedstrijden!#REF!="x","Z","")</f>
        <v>#REF!</v>
      </c>
      <c r="DP1872" s="12" t="e">
        <f>IF(Wedstrijden!#REF!="x","Z","")</f>
        <v>#REF!</v>
      </c>
    </row>
    <row r="1873" spans="1:120" ht="15" x14ac:dyDescent="0.25">
      <c r="A1873" s="14">
        <f>Wedstrijden!A1884</f>
        <v>0</v>
      </c>
      <c r="B1873" s="12" t="str">
        <f>IFERROR(VLOOKUP(Wedstrijden!C1884,Wedstrijdlocaties!$B$2:$E$500,2,FALSE),"")</f>
        <v/>
      </c>
      <c r="C1873" s="12" t="str">
        <f>Wedstrijden!D1884</f>
        <v/>
      </c>
      <c r="D1873" s="12" t="str">
        <f>IFERROR(VLOOKUP(Wedstrijden!E1884,Organisaties!$B$2:$C$500,2,FALSE),"")</f>
        <v/>
      </c>
      <c r="E1873" s="12" t="str">
        <f>IFERROR(VLOOKUP(Wedstrijden!E1884,Organisaties!$B$2:$G$500,5,FALSE),"")</f>
        <v/>
      </c>
      <c r="F1873" s="12" t="e">
        <f>IF(Wedstrijden!#REF!&lt;&gt;"",Wedstrijden!#REF!,"")</f>
        <v>#REF!</v>
      </c>
      <c r="G1873" s="12">
        <f>IF(Wedstrijden!K1884="Indoor",1,0)</f>
        <v>0</v>
      </c>
      <c r="H1873" s="12">
        <f>Wedstrijden!L1884</f>
        <v>0</v>
      </c>
      <c r="I1873" s="12" t="str">
        <f>IF(Wedstrijden!J1884="Nee",0,IF(Wedstrijden!J1884="Ja",1,""))</f>
        <v/>
      </c>
      <c r="J1873" s="12" t="str">
        <f>IF(Wedstrijden!M1884&lt;&gt;"",Wedstrijden!M1884,"")</f>
        <v/>
      </c>
      <c r="BJ1873" s="12">
        <f>IF(COUNTA(Wedstrijden!#REF!)&lt;&gt;0,1,"")</f>
        <v>1</v>
      </c>
      <c r="BK1873" s="12">
        <f t="shared" si="174"/>
        <v>2</v>
      </c>
      <c r="BL1873" s="12" t="e">
        <f>IF(Wedstrijden!#REF!="x","AA","")</f>
        <v>#REF!</v>
      </c>
      <c r="BM1873" s="12" t="e">
        <f>IF(Wedstrijden!#REF!="x","A","")</f>
        <v>#REF!</v>
      </c>
      <c r="BN1873" s="12" t="e">
        <f>IF(Wedstrijden!#REF!="x","B1","")</f>
        <v>#REF!</v>
      </c>
      <c r="BO1873" s="12" t="e">
        <f>IF(Wedstrijden!#REF!="x","BB","")</f>
        <v>#REF!</v>
      </c>
      <c r="BP1873" s="12" t="e">
        <f>IF(Wedstrijden!#REF!="x","B","")</f>
        <v>#REF!</v>
      </c>
      <c r="BQ1873" s="12" t="e">
        <f>IF(Wedstrijden!#REF!="x","L1","")</f>
        <v>#REF!</v>
      </c>
      <c r="BR1873" s="12" t="e">
        <f>IF(Wedstrijden!#REF!="x","L2","")</f>
        <v>#REF!</v>
      </c>
      <c r="BS1873" s="12" t="e">
        <f>IF(Wedstrijden!#REF!="x","M1","")</f>
        <v>#REF!</v>
      </c>
      <c r="BT1873" s="12" t="e">
        <f>IF(Wedstrijden!#REF!="x","M2","")</f>
        <v>#REF!</v>
      </c>
      <c r="BU1873" s="12" t="e">
        <f>IF(Wedstrijden!#REF!="x","Z1","")</f>
        <v>#REF!</v>
      </c>
      <c r="BV1873" s="12" t="e">
        <f>IF(Wedstrijden!#REF!="x","Z2","")</f>
        <v>#REF!</v>
      </c>
      <c r="BW1873" s="12">
        <f>IF(COUNTA(Wedstrijden!#REF!)&lt;&gt;0,1,"")</f>
        <v>1</v>
      </c>
      <c r="BX1873" s="12">
        <f t="shared" si="175"/>
        <v>1</v>
      </c>
      <c r="BY1873" s="12" t="e">
        <f>IF(Wedstrijden!#REF!="x","BB","")</f>
        <v>#REF!</v>
      </c>
      <c r="BZ1873" s="12" t="e">
        <f>IF(Wedstrijden!#REF!="x","B","")</f>
        <v>#REF!</v>
      </c>
      <c r="CA1873" s="12" t="e">
        <f>IF(Wedstrijden!#REF!="x","L1","")</f>
        <v>#REF!</v>
      </c>
      <c r="CB1873" s="12" t="e">
        <f>IF(Wedstrijden!#REF!="x","L2","")</f>
        <v>#REF!</v>
      </c>
      <c r="CC1873" s="12" t="e">
        <f>IF(Wedstrijden!#REF!="x","M1","")</f>
        <v>#REF!</v>
      </c>
      <c r="CD1873" s="12" t="e">
        <f>IF(Wedstrijden!#REF!="x","M2","")</f>
        <v>#REF!</v>
      </c>
      <c r="CE1873" s="12" t="e">
        <f>IF(Wedstrijden!#REF!="x","Z1","")</f>
        <v>#REF!</v>
      </c>
      <c r="CF1873" s="12" t="e">
        <f>IF(Wedstrijden!#REF!="x","Z2","")</f>
        <v>#REF!</v>
      </c>
      <c r="CG1873" s="12" t="e">
        <f>IF(Wedstrijden!#REF!="x","ZZL","")</f>
        <v>#REF!</v>
      </c>
      <c r="CL1873" s="12">
        <f>IF(COUNTA(Wedstrijden!#REF!)&lt;&gt;0,2,"")</f>
        <v>2</v>
      </c>
      <c r="CM1873" s="12">
        <f t="shared" si="176"/>
        <v>2</v>
      </c>
      <c r="CN1873" s="12" t="e">
        <f>IF(Wedstrijden!#REF!="x","AA","")</f>
        <v>#REF!</v>
      </c>
      <c r="CO1873" s="12" t="e">
        <f>IF(Wedstrijden!#REF!="x","A","")</f>
        <v>#REF!</v>
      </c>
      <c r="CP1873" s="12" t="e">
        <f>IF(Wedstrijden!#REF!="x","BB","")</f>
        <v>#REF!</v>
      </c>
      <c r="CQ1873" s="12" t="e">
        <f>IF(Wedstrijden!#REF!="x","B","")</f>
        <v>#REF!</v>
      </c>
      <c r="CR1873" s="12" t="e">
        <f>IF(Wedstrijden!#REF!="x","L","")</f>
        <v>#REF!</v>
      </c>
      <c r="CS1873" s="12" t="e">
        <f>IF(Wedstrijden!#REF!="x","M","")</f>
        <v>#REF!</v>
      </c>
      <c r="CT1873" s="12" t="e">
        <f>IF(Wedstrijden!#REF!="x","Z","")</f>
        <v>#REF!</v>
      </c>
      <c r="CU1873" s="12" t="e">
        <f>IF(Wedstrijden!#REF!="x","ZZ","")</f>
        <v>#REF!</v>
      </c>
      <c r="CV1873" s="12">
        <f>IF(COUNTA(Wedstrijden!#REF!)&lt;&gt;0,2,"")</f>
        <v>2</v>
      </c>
      <c r="CW1873" s="12">
        <f t="shared" si="177"/>
        <v>1</v>
      </c>
      <c r="CX1873" s="12" t="e">
        <f>IF(Wedstrijden!#REF!="x","BB","")</f>
        <v>#REF!</v>
      </c>
      <c r="CY1873" s="12" t="e">
        <f>IF(Wedstrijden!#REF!="x","B","")</f>
        <v>#REF!</v>
      </c>
      <c r="CZ1873" s="12" t="e">
        <f>IF(Wedstrijden!#REF!="x","L","")</f>
        <v>#REF!</v>
      </c>
      <c r="DA1873" s="12" t="e">
        <f>IF(Wedstrijden!#REF!="x","M","")</f>
        <v>#REF!</v>
      </c>
      <c r="DB1873" s="12" t="e">
        <f>IF(Wedstrijden!#REF!="x","Z","")</f>
        <v>#REF!</v>
      </c>
      <c r="DC1873" s="12" t="e">
        <f>IF(Wedstrijden!#REF!="x","ZZ","")</f>
        <v>#REF!</v>
      </c>
      <c r="DD1873" s="12" t="e">
        <f>IF(Wedstrijden!#REF!="x","1.40","")</f>
        <v>#REF!</v>
      </c>
      <c r="DE1873" s="12">
        <f>IF(COUNTA(Wedstrijden!#REF!)&lt;&gt;0,6,"")</f>
        <v>6</v>
      </c>
      <c r="DF1873" s="12">
        <f t="shared" si="178"/>
        <v>2</v>
      </c>
      <c r="DG1873" s="12" t="e">
        <f>IF(Wedstrijden!#REF!="x","L","")</f>
        <v>#REF!</v>
      </c>
      <c r="DH1873" s="12" t="e">
        <f>IF(Wedstrijden!#REF!="x","M","")</f>
        <v>#REF!</v>
      </c>
      <c r="DI1873" s="12" t="e">
        <f>IF(Wedstrijden!#REF!="x","Z","")</f>
        <v>#REF!</v>
      </c>
      <c r="DJ1873" s="12" t="e">
        <f>IF(Wedstrijden!#REF!="x","Z","")</f>
        <v>#REF!</v>
      </c>
      <c r="DK1873" s="12">
        <f>IF(COUNTA(Wedstrijden!#REF!)&lt;&gt;0,6,"")</f>
        <v>6</v>
      </c>
      <c r="DL1873" s="12">
        <f t="shared" si="179"/>
        <v>1</v>
      </c>
      <c r="DM1873" s="12" t="e">
        <f>IF(Wedstrijden!#REF!="x","L","")</f>
        <v>#REF!</v>
      </c>
      <c r="DN1873" s="12" t="e">
        <f>IF(Wedstrijden!#REF!="x","M","")</f>
        <v>#REF!</v>
      </c>
      <c r="DO1873" s="12" t="e">
        <f>IF(Wedstrijden!#REF!="x","Z","")</f>
        <v>#REF!</v>
      </c>
      <c r="DP1873" s="12" t="e">
        <f>IF(Wedstrijden!#REF!="x","Z","")</f>
        <v>#REF!</v>
      </c>
    </row>
    <row r="1874" spans="1:120" ht="15" x14ac:dyDescent="0.25">
      <c r="A1874" s="14">
        <f>Wedstrijden!A1885</f>
        <v>0</v>
      </c>
      <c r="B1874" s="12" t="str">
        <f>IFERROR(VLOOKUP(Wedstrijden!C1885,Wedstrijdlocaties!$B$2:$E$500,2,FALSE),"")</f>
        <v/>
      </c>
      <c r="C1874" s="12" t="str">
        <f>Wedstrijden!D1885</f>
        <v/>
      </c>
      <c r="D1874" s="12" t="str">
        <f>IFERROR(VLOOKUP(Wedstrijden!E1885,Organisaties!$B$2:$C$500,2,FALSE),"")</f>
        <v/>
      </c>
      <c r="E1874" s="12" t="str">
        <f>IFERROR(VLOOKUP(Wedstrijden!E1885,Organisaties!$B$2:$G$500,5,FALSE),"")</f>
        <v/>
      </c>
      <c r="F1874" s="12" t="e">
        <f>IF(Wedstrijden!#REF!&lt;&gt;"",Wedstrijden!#REF!,"")</f>
        <v>#REF!</v>
      </c>
      <c r="G1874" s="12">
        <f>IF(Wedstrijden!K1885="Indoor",1,0)</f>
        <v>0</v>
      </c>
      <c r="H1874" s="12">
        <f>Wedstrijden!L1885</f>
        <v>0</v>
      </c>
      <c r="I1874" s="12" t="str">
        <f>IF(Wedstrijden!J1885="Nee",0,IF(Wedstrijden!J1885="Ja",1,""))</f>
        <v/>
      </c>
      <c r="J1874" s="12" t="str">
        <f>IF(Wedstrijden!M1885&lt;&gt;"",Wedstrijden!M1885,"")</f>
        <v/>
      </c>
      <c r="BJ1874" s="12">
        <f>IF(COUNTA(Wedstrijden!#REF!)&lt;&gt;0,1,"")</f>
        <v>1</v>
      </c>
      <c r="BK1874" s="12">
        <f t="shared" si="174"/>
        <v>2</v>
      </c>
      <c r="BL1874" s="12" t="e">
        <f>IF(Wedstrijden!#REF!="x","AA","")</f>
        <v>#REF!</v>
      </c>
      <c r="BM1874" s="12" t="e">
        <f>IF(Wedstrijden!#REF!="x","A","")</f>
        <v>#REF!</v>
      </c>
      <c r="BN1874" s="12" t="e">
        <f>IF(Wedstrijden!#REF!="x","B1","")</f>
        <v>#REF!</v>
      </c>
      <c r="BO1874" s="12" t="e">
        <f>IF(Wedstrijden!#REF!="x","BB","")</f>
        <v>#REF!</v>
      </c>
      <c r="BP1874" s="12" t="e">
        <f>IF(Wedstrijden!#REF!="x","B","")</f>
        <v>#REF!</v>
      </c>
      <c r="BQ1874" s="12" t="e">
        <f>IF(Wedstrijden!#REF!="x","L1","")</f>
        <v>#REF!</v>
      </c>
      <c r="BR1874" s="12" t="e">
        <f>IF(Wedstrijden!#REF!="x","L2","")</f>
        <v>#REF!</v>
      </c>
      <c r="BS1874" s="12" t="e">
        <f>IF(Wedstrijden!#REF!="x","M1","")</f>
        <v>#REF!</v>
      </c>
      <c r="BT1874" s="12" t="e">
        <f>IF(Wedstrijden!#REF!="x","M2","")</f>
        <v>#REF!</v>
      </c>
      <c r="BU1874" s="12" t="e">
        <f>IF(Wedstrijden!#REF!="x","Z1","")</f>
        <v>#REF!</v>
      </c>
      <c r="BV1874" s="12" t="e">
        <f>IF(Wedstrijden!#REF!="x","Z2","")</f>
        <v>#REF!</v>
      </c>
      <c r="BW1874" s="12">
        <f>IF(COUNTA(Wedstrijden!#REF!)&lt;&gt;0,1,"")</f>
        <v>1</v>
      </c>
      <c r="BX1874" s="12">
        <f t="shared" si="175"/>
        <v>1</v>
      </c>
      <c r="BY1874" s="12" t="e">
        <f>IF(Wedstrijden!#REF!="x","BB","")</f>
        <v>#REF!</v>
      </c>
      <c r="BZ1874" s="12" t="e">
        <f>IF(Wedstrijden!#REF!="x","B","")</f>
        <v>#REF!</v>
      </c>
      <c r="CA1874" s="12" t="e">
        <f>IF(Wedstrijden!#REF!="x","L1","")</f>
        <v>#REF!</v>
      </c>
      <c r="CB1874" s="12" t="e">
        <f>IF(Wedstrijden!#REF!="x","L2","")</f>
        <v>#REF!</v>
      </c>
      <c r="CC1874" s="12" t="e">
        <f>IF(Wedstrijden!#REF!="x","M1","")</f>
        <v>#REF!</v>
      </c>
      <c r="CD1874" s="12" t="e">
        <f>IF(Wedstrijden!#REF!="x","M2","")</f>
        <v>#REF!</v>
      </c>
      <c r="CE1874" s="12" t="e">
        <f>IF(Wedstrijden!#REF!="x","Z1","")</f>
        <v>#REF!</v>
      </c>
      <c r="CF1874" s="12" t="e">
        <f>IF(Wedstrijden!#REF!="x","Z2","")</f>
        <v>#REF!</v>
      </c>
      <c r="CG1874" s="12" t="e">
        <f>IF(Wedstrijden!#REF!="x","ZZL","")</f>
        <v>#REF!</v>
      </c>
      <c r="CL1874" s="12">
        <f>IF(COUNTA(Wedstrijden!#REF!)&lt;&gt;0,2,"")</f>
        <v>2</v>
      </c>
      <c r="CM1874" s="12">
        <f t="shared" si="176"/>
        <v>2</v>
      </c>
      <c r="CN1874" s="12" t="e">
        <f>IF(Wedstrijden!#REF!="x","AA","")</f>
        <v>#REF!</v>
      </c>
      <c r="CO1874" s="12" t="e">
        <f>IF(Wedstrijden!#REF!="x","A","")</f>
        <v>#REF!</v>
      </c>
      <c r="CP1874" s="12" t="e">
        <f>IF(Wedstrijden!#REF!="x","BB","")</f>
        <v>#REF!</v>
      </c>
      <c r="CQ1874" s="12" t="e">
        <f>IF(Wedstrijden!#REF!="x","B","")</f>
        <v>#REF!</v>
      </c>
      <c r="CR1874" s="12" t="e">
        <f>IF(Wedstrijden!#REF!="x","L","")</f>
        <v>#REF!</v>
      </c>
      <c r="CS1874" s="12" t="e">
        <f>IF(Wedstrijden!#REF!="x","M","")</f>
        <v>#REF!</v>
      </c>
      <c r="CT1874" s="12" t="e">
        <f>IF(Wedstrijden!#REF!="x","Z","")</f>
        <v>#REF!</v>
      </c>
      <c r="CU1874" s="12" t="e">
        <f>IF(Wedstrijden!#REF!="x","ZZ","")</f>
        <v>#REF!</v>
      </c>
      <c r="CV1874" s="12">
        <f>IF(COUNTA(Wedstrijden!#REF!)&lt;&gt;0,2,"")</f>
        <v>2</v>
      </c>
      <c r="CW1874" s="12">
        <f t="shared" si="177"/>
        <v>1</v>
      </c>
      <c r="CX1874" s="12" t="e">
        <f>IF(Wedstrijden!#REF!="x","BB","")</f>
        <v>#REF!</v>
      </c>
      <c r="CY1874" s="12" t="e">
        <f>IF(Wedstrijden!#REF!="x","B","")</f>
        <v>#REF!</v>
      </c>
      <c r="CZ1874" s="12" t="e">
        <f>IF(Wedstrijden!#REF!="x","L","")</f>
        <v>#REF!</v>
      </c>
      <c r="DA1874" s="12" t="e">
        <f>IF(Wedstrijden!#REF!="x","M","")</f>
        <v>#REF!</v>
      </c>
      <c r="DB1874" s="12" t="e">
        <f>IF(Wedstrijden!#REF!="x","Z","")</f>
        <v>#REF!</v>
      </c>
      <c r="DC1874" s="12" t="e">
        <f>IF(Wedstrijden!#REF!="x","ZZ","")</f>
        <v>#REF!</v>
      </c>
      <c r="DD1874" s="12" t="e">
        <f>IF(Wedstrijden!#REF!="x","1.40","")</f>
        <v>#REF!</v>
      </c>
      <c r="DE1874" s="12">
        <f>IF(COUNTA(Wedstrijden!#REF!)&lt;&gt;0,6,"")</f>
        <v>6</v>
      </c>
      <c r="DF1874" s="12">
        <f t="shared" si="178"/>
        <v>2</v>
      </c>
      <c r="DG1874" s="12" t="e">
        <f>IF(Wedstrijden!#REF!="x","L","")</f>
        <v>#REF!</v>
      </c>
      <c r="DH1874" s="12" t="e">
        <f>IF(Wedstrijden!#REF!="x","M","")</f>
        <v>#REF!</v>
      </c>
      <c r="DI1874" s="12" t="e">
        <f>IF(Wedstrijden!#REF!="x","Z","")</f>
        <v>#REF!</v>
      </c>
      <c r="DJ1874" s="12" t="e">
        <f>IF(Wedstrijden!#REF!="x","Z","")</f>
        <v>#REF!</v>
      </c>
      <c r="DK1874" s="12">
        <f>IF(COUNTA(Wedstrijden!#REF!)&lt;&gt;0,6,"")</f>
        <v>6</v>
      </c>
      <c r="DL1874" s="12">
        <f t="shared" si="179"/>
        <v>1</v>
      </c>
      <c r="DM1874" s="12" t="e">
        <f>IF(Wedstrijden!#REF!="x","L","")</f>
        <v>#REF!</v>
      </c>
      <c r="DN1874" s="12" t="e">
        <f>IF(Wedstrijden!#REF!="x","M","")</f>
        <v>#REF!</v>
      </c>
      <c r="DO1874" s="12" t="e">
        <f>IF(Wedstrijden!#REF!="x","Z","")</f>
        <v>#REF!</v>
      </c>
      <c r="DP1874" s="12" t="e">
        <f>IF(Wedstrijden!#REF!="x","Z","")</f>
        <v>#REF!</v>
      </c>
    </row>
    <row r="1875" spans="1:120" ht="15" x14ac:dyDescent="0.25">
      <c r="A1875" s="14">
        <f>Wedstrijden!A1886</f>
        <v>0</v>
      </c>
      <c r="B1875" s="12" t="str">
        <f>IFERROR(VLOOKUP(Wedstrijden!C1886,Wedstrijdlocaties!$B$2:$E$500,2,FALSE),"")</f>
        <v/>
      </c>
      <c r="C1875" s="12" t="str">
        <f>Wedstrijden!D1886</f>
        <v/>
      </c>
      <c r="D1875" s="12" t="str">
        <f>IFERROR(VLOOKUP(Wedstrijden!E1886,Organisaties!$B$2:$C$500,2,FALSE),"")</f>
        <v/>
      </c>
      <c r="E1875" s="12" t="str">
        <f>IFERROR(VLOOKUP(Wedstrijden!E1886,Organisaties!$B$2:$G$500,5,FALSE),"")</f>
        <v/>
      </c>
      <c r="F1875" s="12" t="e">
        <f>IF(Wedstrijden!#REF!&lt;&gt;"",Wedstrijden!#REF!,"")</f>
        <v>#REF!</v>
      </c>
      <c r="G1875" s="12">
        <f>IF(Wedstrijden!K1886="Indoor",1,0)</f>
        <v>0</v>
      </c>
      <c r="H1875" s="12">
        <f>Wedstrijden!L1886</f>
        <v>0</v>
      </c>
      <c r="I1875" s="12" t="str">
        <f>IF(Wedstrijden!J1886="Nee",0,IF(Wedstrijden!J1886="Ja",1,""))</f>
        <v/>
      </c>
      <c r="J1875" s="12" t="str">
        <f>IF(Wedstrijden!M1886&lt;&gt;"",Wedstrijden!M1886,"")</f>
        <v/>
      </c>
      <c r="BJ1875" s="12">
        <f>IF(COUNTA(Wedstrijden!#REF!)&lt;&gt;0,1,"")</f>
        <v>1</v>
      </c>
      <c r="BK1875" s="12">
        <f t="shared" si="174"/>
        <v>2</v>
      </c>
      <c r="BL1875" s="12" t="e">
        <f>IF(Wedstrijden!#REF!="x","AA","")</f>
        <v>#REF!</v>
      </c>
      <c r="BM1875" s="12" t="e">
        <f>IF(Wedstrijden!#REF!="x","A","")</f>
        <v>#REF!</v>
      </c>
      <c r="BN1875" s="12" t="e">
        <f>IF(Wedstrijden!#REF!="x","B1","")</f>
        <v>#REF!</v>
      </c>
      <c r="BO1875" s="12" t="e">
        <f>IF(Wedstrijden!#REF!="x","BB","")</f>
        <v>#REF!</v>
      </c>
      <c r="BP1875" s="12" t="e">
        <f>IF(Wedstrijden!#REF!="x","B","")</f>
        <v>#REF!</v>
      </c>
      <c r="BQ1875" s="12" t="e">
        <f>IF(Wedstrijden!#REF!="x","L1","")</f>
        <v>#REF!</v>
      </c>
      <c r="BR1875" s="12" t="e">
        <f>IF(Wedstrijden!#REF!="x","L2","")</f>
        <v>#REF!</v>
      </c>
      <c r="BS1875" s="12" t="e">
        <f>IF(Wedstrijden!#REF!="x","M1","")</f>
        <v>#REF!</v>
      </c>
      <c r="BT1875" s="12" t="e">
        <f>IF(Wedstrijden!#REF!="x","M2","")</f>
        <v>#REF!</v>
      </c>
      <c r="BU1875" s="12" t="e">
        <f>IF(Wedstrijden!#REF!="x","Z1","")</f>
        <v>#REF!</v>
      </c>
      <c r="BV1875" s="12" t="e">
        <f>IF(Wedstrijden!#REF!="x","Z2","")</f>
        <v>#REF!</v>
      </c>
      <c r="BW1875" s="12">
        <f>IF(COUNTA(Wedstrijden!#REF!)&lt;&gt;0,1,"")</f>
        <v>1</v>
      </c>
      <c r="BX1875" s="12">
        <f t="shared" si="175"/>
        <v>1</v>
      </c>
      <c r="BY1875" s="12" t="e">
        <f>IF(Wedstrijden!#REF!="x","BB","")</f>
        <v>#REF!</v>
      </c>
      <c r="BZ1875" s="12" t="e">
        <f>IF(Wedstrijden!#REF!="x","B","")</f>
        <v>#REF!</v>
      </c>
      <c r="CA1875" s="12" t="e">
        <f>IF(Wedstrijden!#REF!="x","L1","")</f>
        <v>#REF!</v>
      </c>
      <c r="CB1875" s="12" t="e">
        <f>IF(Wedstrijden!#REF!="x","L2","")</f>
        <v>#REF!</v>
      </c>
      <c r="CC1875" s="12" t="e">
        <f>IF(Wedstrijden!#REF!="x","M1","")</f>
        <v>#REF!</v>
      </c>
      <c r="CD1875" s="12" t="e">
        <f>IF(Wedstrijden!#REF!="x","M2","")</f>
        <v>#REF!</v>
      </c>
      <c r="CE1875" s="12" t="e">
        <f>IF(Wedstrijden!#REF!="x","Z1","")</f>
        <v>#REF!</v>
      </c>
      <c r="CF1875" s="12" t="e">
        <f>IF(Wedstrijden!#REF!="x","Z2","")</f>
        <v>#REF!</v>
      </c>
      <c r="CG1875" s="12" t="e">
        <f>IF(Wedstrijden!#REF!="x","ZZL","")</f>
        <v>#REF!</v>
      </c>
      <c r="CL1875" s="12">
        <f>IF(COUNTA(Wedstrijden!#REF!)&lt;&gt;0,2,"")</f>
        <v>2</v>
      </c>
      <c r="CM1875" s="12">
        <f t="shared" si="176"/>
        <v>2</v>
      </c>
      <c r="CN1875" s="12" t="e">
        <f>IF(Wedstrijden!#REF!="x","AA","")</f>
        <v>#REF!</v>
      </c>
      <c r="CO1875" s="12" t="e">
        <f>IF(Wedstrijden!#REF!="x","A","")</f>
        <v>#REF!</v>
      </c>
      <c r="CP1875" s="12" t="e">
        <f>IF(Wedstrijden!#REF!="x","BB","")</f>
        <v>#REF!</v>
      </c>
      <c r="CQ1875" s="12" t="e">
        <f>IF(Wedstrijden!#REF!="x","B","")</f>
        <v>#REF!</v>
      </c>
      <c r="CR1875" s="12" t="e">
        <f>IF(Wedstrijden!#REF!="x","L","")</f>
        <v>#REF!</v>
      </c>
      <c r="CS1875" s="12" t="e">
        <f>IF(Wedstrijden!#REF!="x","M","")</f>
        <v>#REF!</v>
      </c>
      <c r="CT1875" s="12" t="e">
        <f>IF(Wedstrijden!#REF!="x","Z","")</f>
        <v>#REF!</v>
      </c>
      <c r="CU1875" s="12" t="e">
        <f>IF(Wedstrijden!#REF!="x","ZZ","")</f>
        <v>#REF!</v>
      </c>
      <c r="CV1875" s="12">
        <f>IF(COUNTA(Wedstrijden!#REF!)&lt;&gt;0,2,"")</f>
        <v>2</v>
      </c>
      <c r="CW1875" s="12">
        <f t="shared" si="177"/>
        <v>1</v>
      </c>
      <c r="CX1875" s="12" t="e">
        <f>IF(Wedstrijden!#REF!="x","BB","")</f>
        <v>#REF!</v>
      </c>
      <c r="CY1875" s="12" t="e">
        <f>IF(Wedstrijden!#REF!="x","B","")</f>
        <v>#REF!</v>
      </c>
      <c r="CZ1875" s="12" t="e">
        <f>IF(Wedstrijden!#REF!="x","L","")</f>
        <v>#REF!</v>
      </c>
      <c r="DA1875" s="12" t="e">
        <f>IF(Wedstrijden!#REF!="x","M","")</f>
        <v>#REF!</v>
      </c>
      <c r="DB1875" s="12" t="e">
        <f>IF(Wedstrijden!#REF!="x","Z","")</f>
        <v>#REF!</v>
      </c>
      <c r="DC1875" s="12" t="e">
        <f>IF(Wedstrijden!#REF!="x","ZZ","")</f>
        <v>#REF!</v>
      </c>
      <c r="DD1875" s="12" t="e">
        <f>IF(Wedstrijden!#REF!="x","1.40","")</f>
        <v>#REF!</v>
      </c>
      <c r="DE1875" s="12">
        <f>IF(COUNTA(Wedstrijden!#REF!)&lt;&gt;0,6,"")</f>
        <v>6</v>
      </c>
      <c r="DF1875" s="12">
        <f t="shared" si="178"/>
        <v>2</v>
      </c>
      <c r="DG1875" s="12" t="e">
        <f>IF(Wedstrijden!#REF!="x","L","")</f>
        <v>#REF!</v>
      </c>
      <c r="DH1875" s="12" t="e">
        <f>IF(Wedstrijden!#REF!="x","M","")</f>
        <v>#REF!</v>
      </c>
      <c r="DI1875" s="12" t="e">
        <f>IF(Wedstrijden!#REF!="x","Z","")</f>
        <v>#REF!</v>
      </c>
      <c r="DJ1875" s="12" t="e">
        <f>IF(Wedstrijden!#REF!="x","Z","")</f>
        <v>#REF!</v>
      </c>
      <c r="DK1875" s="12">
        <f>IF(COUNTA(Wedstrijden!#REF!)&lt;&gt;0,6,"")</f>
        <v>6</v>
      </c>
      <c r="DL1875" s="12">
        <f t="shared" si="179"/>
        <v>1</v>
      </c>
      <c r="DM1875" s="12" t="e">
        <f>IF(Wedstrijden!#REF!="x","L","")</f>
        <v>#REF!</v>
      </c>
      <c r="DN1875" s="12" t="e">
        <f>IF(Wedstrijden!#REF!="x","M","")</f>
        <v>#REF!</v>
      </c>
      <c r="DO1875" s="12" t="e">
        <f>IF(Wedstrijden!#REF!="x","Z","")</f>
        <v>#REF!</v>
      </c>
      <c r="DP1875" s="12" t="e">
        <f>IF(Wedstrijden!#REF!="x","Z","")</f>
        <v>#REF!</v>
      </c>
    </row>
    <row r="1876" spans="1:120" ht="15" x14ac:dyDescent="0.25">
      <c r="A1876" s="14">
        <f>Wedstrijden!A1887</f>
        <v>0</v>
      </c>
      <c r="B1876" s="12" t="str">
        <f>IFERROR(VLOOKUP(Wedstrijden!C1887,Wedstrijdlocaties!$B$2:$E$500,2,FALSE),"")</f>
        <v/>
      </c>
      <c r="C1876" s="12" t="str">
        <f>Wedstrijden!D1887</f>
        <v/>
      </c>
      <c r="D1876" s="12" t="str">
        <f>IFERROR(VLOOKUP(Wedstrijden!E1887,Organisaties!$B$2:$C$500,2,FALSE),"")</f>
        <v/>
      </c>
      <c r="E1876" s="12" t="str">
        <f>IFERROR(VLOOKUP(Wedstrijden!E1887,Organisaties!$B$2:$G$500,5,FALSE),"")</f>
        <v/>
      </c>
      <c r="F1876" s="12" t="e">
        <f>IF(Wedstrijden!#REF!&lt;&gt;"",Wedstrijden!#REF!,"")</f>
        <v>#REF!</v>
      </c>
      <c r="G1876" s="12">
        <f>IF(Wedstrijden!K1887="Indoor",1,0)</f>
        <v>0</v>
      </c>
      <c r="H1876" s="12">
        <f>Wedstrijden!L1887</f>
        <v>0</v>
      </c>
      <c r="I1876" s="12" t="str">
        <f>IF(Wedstrijden!J1887="Nee",0,IF(Wedstrijden!J1887="Ja",1,""))</f>
        <v/>
      </c>
      <c r="J1876" s="12" t="str">
        <f>IF(Wedstrijden!M1887&lt;&gt;"",Wedstrijden!M1887,"")</f>
        <v/>
      </c>
      <c r="BJ1876" s="12">
        <f>IF(COUNTA(Wedstrijden!#REF!)&lt;&gt;0,1,"")</f>
        <v>1</v>
      </c>
      <c r="BK1876" s="12">
        <f t="shared" si="174"/>
        <v>2</v>
      </c>
      <c r="BL1876" s="12" t="e">
        <f>IF(Wedstrijden!#REF!="x","AA","")</f>
        <v>#REF!</v>
      </c>
      <c r="BM1876" s="12" t="e">
        <f>IF(Wedstrijden!#REF!="x","A","")</f>
        <v>#REF!</v>
      </c>
      <c r="BN1876" s="12" t="e">
        <f>IF(Wedstrijden!#REF!="x","B1","")</f>
        <v>#REF!</v>
      </c>
      <c r="BO1876" s="12" t="e">
        <f>IF(Wedstrijden!#REF!="x","BB","")</f>
        <v>#REF!</v>
      </c>
      <c r="BP1876" s="12" t="e">
        <f>IF(Wedstrijden!#REF!="x","B","")</f>
        <v>#REF!</v>
      </c>
      <c r="BQ1876" s="12" t="e">
        <f>IF(Wedstrijden!#REF!="x","L1","")</f>
        <v>#REF!</v>
      </c>
      <c r="BR1876" s="12" t="e">
        <f>IF(Wedstrijden!#REF!="x","L2","")</f>
        <v>#REF!</v>
      </c>
      <c r="BS1876" s="12" t="e">
        <f>IF(Wedstrijden!#REF!="x","M1","")</f>
        <v>#REF!</v>
      </c>
      <c r="BT1876" s="12" t="e">
        <f>IF(Wedstrijden!#REF!="x","M2","")</f>
        <v>#REF!</v>
      </c>
      <c r="BU1876" s="12" t="e">
        <f>IF(Wedstrijden!#REF!="x","Z1","")</f>
        <v>#REF!</v>
      </c>
      <c r="BV1876" s="12" t="e">
        <f>IF(Wedstrijden!#REF!="x","Z2","")</f>
        <v>#REF!</v>
      </c>
      <c r="BW1876" s="12">
        <f>IF(COUNTA(Wedstrijden!#REF!)&lt;&gt;0,1,"")</f>
        <v>1</v>
      </c>
      <c r="BX1876" s="12">
        <f t="shared" si="175"/>
        <v>1</v>
      </c>
      <c r="BY1876" s="12" t="e">
        <f>IF(Wedstrijden!#REF!="x","BB","")</f>
        <v>#REF!</v>
      </c>
      <c r="BZ1876" s="12" t="e">
        <f>IF(Wedstrijden!#REF!="x","B","")</f>
        <v>#REF!</v>
      </c>
      <c r="CA1876" s="12" t="e">
        <f>IF(Wedstrijden!#REF!="x","L1","")</f>
        <v>#REF!</v>
      </c>
      <c r="CB1876" s="12" t="e">
        <f>IF(Wedstrijden!#REF!="x","L2","")</f>
        <v>#REF!</v>
      </c>
      <c r="CC1876" s="12" t="e">
        <f>IF(Wedstrijden!#REF!="x","M1","")</f>
        <v>#REF!</v>
      </c>
      <c r="CD1876" s="12" t="e">
        <f>IF(Wedstrijden!#REF!="x","M2","")</f>
        <v>#REF!</v>
      </c>
      <c r="CE1876" s="12" t="e">
        <f>IF(Wedstrijden!#REF!="x","Z1","")</f>
        <v>#REF!</v>
      </c>
      <c r="CF1876" s="12" t="e">
        <f>IF(Wedstrijden!#REF!="x","Z2","")</f>
        <v>#REF!</v>
      </c>
      <c r="CG1876" s="12" t="e">
        <f>IF(Wedstrijden!#REF!="x","ZZL","")</f>
        <v>#REF!</v>
      </c>
      <c r="CL1876" s="12">
        <f>IF(COUNTA(Wedstrijden!#REF!)&lt;&gt;0,2,"")</f>
        <v>2</v>
      </c>
      <c r="CM1876" s="12">
        <f t="shared" si="176"/>
        <v>2</v>
      </c>
      <c r="CN1876" s="12" t="e">
        <f>IF(Wedstrijden!#REF!="x","AA","")</f>
        <v>#REF!</v>
      </c>
      <c r="CO1876" s="12" t="e">
        <f>IF(Wedstrijden!#REF!="x","A","")</f>
        <v>#REF!</v>
      </c>
      <c r="CP1876" s="12" t="e">
        <f>IF(Wedstrijden!#REF!="x","BB","")</f>
        <v>#REF!</v>
      </c>
      <c r="CQ1876" s="12" t="e">
        <f>IF(Wedstrijden!#REF!="x","B","")</f>
        <v>#REF!</v>
      </c>
      <c r="CR1876" s="12" t="e">
        <f>IF(Wedstrijden!#REF!="x","L","")</f>
        <v>#REF!</v>
      </c>
      <c r="CS1876" s="12" t="e">
        <f>IF(Wedstrijden!#REF!="x","M","")</f>
        <v>#REF!</v>
      </c>
      <c r="CT1876" s="12" t="e">
        <f>IF(Wedstrijden!#REF!="x","Z","")</f>
        <v>#REF!</v>
      </c>
      <c r="CU1876" s="12" t="e">
        <f>IF(Wedstrijden!#REF!="x","ZZ","")</f>
        <v>#REF!</v>
      </c>
      <c r="CV1876" s="12">
        <f>IF(COUNTA(Wedstrijden!#REF!)&lt;&gt;0,2,"")</f>
        <v>2</v>
      </c>
      <c r="CW1876" s="12">
        <f t="shared" si="177"/>
        <v>1</v>
      </c>
      <c r="CX1876" s="12" t="e">
        <f>IF(Wedstrijden!#REF!="x","BB","")</f>
        <v>#REF!</v>
      </c>
      <c r="CY1876" s="12" t="e">
        <f>IF(Wedstrijden!#REF!="x","B","")</f>
        <v>#REF!</v>
      </c>
      <c r="CZ1876" s="12" t="e">
        <f>IF(Wedstrijden!#REF!="x","L","")</f>
        <v>#REF!</v>
      </c>
      <c r="DA1876" s="12" t="e">
        <f>IF(Wedstrijden!#REF!="x","M","")</f>
        <v>#REF!</v>
      </c>
      <c r="DB1876" s="12" t="e">
        <f>IF(Wedstrijden!#REF!="x","Z","")</f>
        <v>#REF!</v>
      </c>
      <c r="DC1876" s="12" t="e">
        <f>IF(Wedstrijden!#REF!="x","ZZ","")</f>
        <v>#REF!</v>
      </c>
      <c r="DD1876" s="12" t="e">
        <f>IF(Wedstrijden!#REF!="x","1.40","")</f>
        <v>#REF!</v>
      </c>
      <c r="DE1876" s="12">
        <f>IF(COUNTA(Wedstrijden!#REF!)&lt;&gt;0,6,"")</f>
        <v>6</v>
      </c>
      <c r="DF1876" s="12">
        <f t="shared" si="178"/>
        <v>2</v>
      </c>
      <c r="DG1876" s="12" t="e">
        <f>IF(Wedstrijden!#REF!="x","L","")</f>
        <v>#REF!</v>
      </c>
      <c r="DH1876" s="12" t="e">
        <f>IF(Wedstrijden!#REF!="x","M","")</f>
        <v>#REF!</v>
      </c>
      <c r="DI1876" s="12" t="e">
        <f>IF(Wedstrijden!#REF!="x","Z","")</f>
        <v>#REF!</v>
      </c>
      <c r="DJ1876" s="12" t="e">
        <f>IF(Wedstrijden!#REF!="x","Z","")</f>
        <v>#REF!</v>
      </c>
      <c r="DK1876" s="12">
        <f>IF(COUNTA(Wedstrijden!#REF!)&lt;&gt;0,6,"")</f>
        <v>6</v>
      </c>
      <c r="DL1876" s="12">
        <f t="shared" si="179"/>
        <v>1</v>
      </c>
      <c r="DM1876" s="12" t="e">
        <f>IF(Wedstrijden!#REF!="x","L","")</f>
        <v>#REF!</v>
      </c>
      <c r="DN1876" s="12" t="e">
        <f>IF(Wedstrijden!#REF!="x","M","")</f>
        <v>#REF!</v>
      </c>
      <c r="DO1876" s="12" t="e">
        <f>IF(Wedstrijden!#REF!="x","Z","")</f>
        <v>#REF!</v>
      </c>
      <c r="DP1876" s="12" t="e">
        <f>IF(Wedstrijden!#REF!="x","Z","")</f>
        <v>#REF!</v>
      </c>
    </row>
    <row r="1877" spans="1:120" ht="15" x14ac:dyDescent="0.25">
      <c r="A1877" s="14">
        <f>Wedstrijden!A1888</f>
        <v>0</v>
      </c>
      <c r="B1877" s="12" t="str">
        <f>IFERROR(VLOOKUP(Wedstrijden!C1888,Wedstrijdlocaties!$B$2:$E$500,2,FALSE),"")</f>
        <v/>
      </c>
      <c r="C1877" s="12" t="str">
        <f>Wedstrijden!D1888</f>
        <v/>
      </c>
      <c r="D1877" s="12" t="str">
        <f>IFERROR(VLOOKUP(Wedstrijden!E1888,Organisaties!$B$2:$C$500,2,FALSE),"")</f>
        <v/>
      </c>
      <c r="E1877" s="12" t="str">
        <f>IFERROR(VLOOKUP(Wedstrijden!E1888,Organisaties!$B$2:$G$500,5,FALSE),"")</f>
        <v/>
      </c>
      <c r="F1877" s="12" t="e">
        <f>IF(Wedstrijden!#REF!&lt;&gt;"",Wedstrijden!#REF!,"")</f>
        <v>#REF!</v>
      </c>
      <c r="G1877" s="12">
        <f>IF(Wedstrijden!K1888="Indoor",1,0)</f>
        <v>0</v>
      </c>
      <c r="H1877" s="12">
        <f>Wedstrijden!L1888</f>
        <v>0</v>
      </c>
      <c r="I1877" s="12" t="str">
        <f>IF(Wedstrijden!J1888="Nee",0,IF(Wedstrijden!J1888="Ja",1,""))</f>
        <v/>
      </c>
      <c r="J1877" s="12" t="str">
        <f>IF(Wedstrijden!M1888&lt;&gt;"",Wedstrijden!M1888,"")</f>
        <v/>
      </c>
      <c r="BJ1877" s="12">
        <f>IF(COUNTA(Wedstrijden!#REF!)&lt;&gt;0,1,"")</f>
        <v>1</v>
      </c>
      <c r="BK1877" s="12">
        <f t="shared" si="174"/>
        <v>2</v>
      </c>
      <c r="BL1877" s="12" t="e">
        <f>IF(Wedstrijden!#REF!="x","AA","")</f>
        <v>#REF!</v>
      </c>
      <c r="BM1877" s="12" t="e">
        <f>IF(Wedstrijden!#REF!="x","A","")</f>
        <v>#REF!</v>
      </c>
      <c r="BN1877" s="12" t="e">
        <f>IF(Wedstrijden!#REF!="x","B1","")</f>
        <v>#REF!</v>
      </c>
      <c r="BO1877" s="12" t="e">
        <f>IF(Wedstrijden!#REF!="x","BB","")</f>
        <v>#REF!</v>
      </c>
      <c r="BP1877" s="12" t="e">
        <f>IF(Wedstrijden!#REF!="x","B","")</f>
        <v>#REF!</v>
      </c>
      <c r="BQ1877" s="12" t="e">
        <f>IF(Wedstrijden!#REF!="x","L1","")</f>
        <v>#REF!</v>
      </c>
      <c r="BR1877" s="12" t="e">
        <f>IF(Wedstrijden!#REF!="x","L2","")</f>
        <v>#REF!</v>
      </c>
      <c r="BS1877" s="12" t="e">
        <f>IF(Wedstrijden!#REF!="x","M1","")</f>
        <v>#REF!</v>
      </c>
      <c r="BT1877" s="12" t="e">
        <f>IF(Wedstrijden!#REF!="x","M2","")</f>
        <v>#REF!</v>
      </c>
      <c r="BU1877" s="12" t="e">
        <f>IF(Wedstrijden!#REF!="x","Z1","")</f>
        <v>#REF!</v>
      </c>
      <c r="BV1877" s="12" t="e">
        <f>IF(Wedstrijden!#REF!="x","Z2","")</f>
        <v>#REF!</v>
      </c>
      <c r="BW1877" s="12">
        <f>IF(COUNTA(Wedstrijden!#REF!)&lt;&gt;0,1,"")</f>
        <v>1</v>
      </c>
      <c r="BX1877" s="12">
        <f t="shared" si="175"/>
        <v>1</v>
      </c>
      <c r="BY1877" s="12" t="e">
        <f>IF(Wedstrijden!#REF!="x","BB","")</f>
        <v>#REF!</v>
      </c>
      <c r="BZ1877" s="12" t="e">
        <f>IF(Wedstrijden!#REF!="x","B","")</f>
        <v>#REF!</v>
      </c>
      <c r="CA1877" s="12" t="e">
        <f>IF(Wedstrijden!#REF!="x","L1","")</f>
        <v>#REF!</v>
      </c>
      <c r="CB1877" s="12" t="e">
        <f>IF(Wedstrijden!#REF!="x","L2","")</f>
        <v>#REF!</v>
      </c>
      <c r="CC1877" s="12" t="e">
        <f>IF(Wedstrijden!#REF!="x","M1","")</f>
        <v>#REF!</v>
      </c>
      <c r="CD1877" s="12" t="e">
        <f>IF(Wedstrijden!#REF!="x","M2","")</f>
        <v>#REF!</v>
      </c>
      <c r="CE1877" s="12" t="e">
        <f>IF(Wedstrijden!#REF!="x","Z1","")</f>
        <v>#REF!</v>
      </c>
      <c r="CF1877" s="12" t="e">
        <f>IF(Wedstrijden!#REF!="x","Z2","")</f>
        <v>#REF!</v>
      </c>
      <c r="CG1877" s="12" t="e">
        <f>IF(Wedstrijden!#REF!="x","ZZL","")</f>
        <v>#REF!</v>
      </c>
      <c r="CL1877" s="12">
        <f>IF(COUNTA(Wedstrijden!#REF!)&lt;&gt;0,2,"")</f>
        <v>2</v>
      </c>
      <c r="CM1877" s="12">
        <f t="shared" si="176"/>
        <v>2</v>
      </c>
      <c r="CN1877" s="12" t="e">
        <f>IF(Wedstrijden!#REF!="x","AA","")</f>
        <v>#REF!</v>
      </c>
      <c r="CO1877" s="12" t="e">
        <f>IF(Wedstrijden!#REF!="x","A","")</f>
        <v>#REF!</v>
      </c>
      <c r="CP1877" s="12" t="e">
        <f>IF(Wedstrijden!#REF!="x","BB","")</f>
        <v>#REF!</v>
      </c>
      <c r="CQ1877" s="12" t="e">
        <f>IF(Wedstrijden!#REF!="x","B","")</f>
        <v>#REF!</v>
      </c>
      <c r="CR1877" s="12" t="e">
        <f>IF(Wedstrijden!#REF!="x","L","")</f>
        <v>#REF!</v>
      </c>
      <c r="CS1877" s="12" t="e">
        <f>IF(Wedstrijden!#REF!="x","M","")</f>
        <v>#REF!</v>
      </c>
      <c r="CT1877" s="12" t="e">
        <f>IF(Wedstrijden!#REF!="x","Z","")</f>
        <v>#REF!</v>
      </c>
      <c r="CU1877" s="12" t="e">
        <f>IF(Wedstrijden!#REF!="x","ZZ","")</f>
        <v>#REF!</v>
      </c>
      <c r="CV1877" s="12">
        <f>IF(COUNTA(Wedstrijden!#REF!)&lt;&gt;0,2,"")</f>
        <v>2</v>
      </c>
      <c r="CW1877" s="12">
        <f t="shared" si="177"/>
        <v>1</v>
      </c>
      <c r="CX1877" s="12" t="e">
        <f>IF(Wedstrijden!#REF!="x","BB","")</f>
        <v>#REF!</v>
      </c>
      <c r="CY1877" s="12" t="e">
        <f>IF(Wedstrijden!#REF!="x","B","")</f>
        <v>#REF!</v>
      </c>
      <c r="CZ1877" s="12" t="e">
        <f>IF(Wedstrijden!#REF!="x","L","")</f>
        <v>#REF!</v>
      </c>
      <c r="DA1877" s="12" t="e">
        <f>IF(Wedstrijden!#REF!="x","M","")</f>
        <v>#REF!</v>
      </c>
      <c r="DB1877" s="12" t="e">
        <f>IF(Wedstrijden!#REF!="x","Z","")</f>
        <v>#REF!</v>
      </c>
      <c r="DC1877" s="12" t="e">
        <f>IF(Wedstrijden!#REF!="x","ZZ","")</f>
        <v>#REF!</v>
      </c>
      <c r="DD1877" s="12" t="e">
        <f>IF(Wedstrijden!#REF!="x","1.40","")</f>
        <v>#REF!</v>
      </c>
      <c r="DE1877" s="12">
        <f>IF(COUNTA(Wedstrijden!#REF!)&lt;&gt;0,6,"")</f>
        <v>6</v>
      </c>
      <c r="DF1877" s="12">
        <f t="shared" si="178"/>
        <v>2</v>
      </c>
      <c r="DG1877" s="12" t="e">
        <f>IF(Wedstrijden!#REF!="x","L","")</f>
        <v>#REF!</v>
      </c>
      <c r="DH1877" s="12" t="e">
        <f>IF(Wedstrijden!#REF!="x","M","")</f>
        <v>#REF!</v>
      </c>
      <c r="DI1877" s="12" t="e">
        <f>IF(Wedstrijden!#REF!="x","Z","")</f>
        <v>#REF!</v>
      </c>
      <c r="DJ1877" s="12" t="e">
        <f>IF(Wedstrijden!#REF!="x","Z","")</f>
        <v>#REF!</v>
      </c>
      <c r="DK1877" s="12">
        <f>IF(COUNTA(Wedstrijden!#REF!)&lt;&gt;0,6,"")</f>
        <v>6</v>
      </c>
      <c r="DL1877" s="12">
        <f t="shared" si="179"/>
        <v>1</v>
      </c>
      <c r="DM1877" s="12" t="e">
        <f>IF(Wedstrijden!#REF!="x","L","")</f>
        <v>#REF!</v>
      </c>
      <c r="DN1877" s="12" t="e">
        <f>IF(Wedstrijden!#REF!="x","M","")</f>
        <v>#REF!</v>
      </c>
      <c r="DO1877" s="12" t="e">
        <f>IF(Wedstrijden!#REF!="x","Z","")</f>
        <v>#REF!</v>
      </c>
      <c r="DP1877" s="12" t="e">
        <f>IF(Wedstrijden!#REF!="x","Z","")</f>
        <v>#REF!</v>
      </c>
    </row>
    <row r="1878" spans="1:120" ht="15" x14ac:dyDescent="0.25">
      <c r="A1878" s="14">
        <f>Wedstrijden!A1889</f>
        <v>0</v>
      </c>
      <c r="B1878" s="12" t="str">
        <f>IFERROR(VLOOKUP(Wedstrijden!C1889,Wedstrijdlocaties!$B$2:$E$500,2,FALSE),"")</f>
        <v/>
      </c>
      <c r="C1878" s="12" t="str">
        <f>Wedstrijden!D1889</f>
        <v/>
      </c>
      <c r="D1878" s="12" t="str">
        <f>IFERROR(VLOOKUP(Wedstrijden!E1889,Organisaties!$B$2:$C$500,2,FALSE),"")</f>
        <v/>
      </c>
      <c r="E1878" s="12" t="str">
        <f>IFERROR(VLOOKUP(Wedstrijden!E1889,Organisaties!$B$2:$G$500,5,FALSE),"")</f>
        <v/>
      </c>
      <c r="F1878" s="12" t="e">
        <f>IF(Wedstrijden!#REF!&lt;&gt;"",Wedstrijden!#REF!,"")</f>
        <v>#REF!</v>
      </c>
      <c r="G1878" s="12">
        <f>IF(Wedstrijden!K1889="Indoor",1,0)</f>
        <v>0</v>
      </c>
      <c r="H1878" s="12">
        <f>Wedstrijden!L1889</f>
        <v>0</v>
      </c>
      <c r="I1878" s="12" t="str">
        <f>IF(Wedstrijden!J1889="Nee",0,IF(Wedstrijden!J1889="Ja",1,""))</f>
        <v/>
      </c>
      <c r="J1878" s="12" t="str">
        <f>IF(Wedstrijden!M1889&lt;&gt;"",Wedstrijden!M1889,"")</f>
        <v/>
      </c>
      <c r="BJ1878" s="12">
        <f>IF(COUNTA(Wedstrijden!#REF!)&lt;&gt;0,1,"")</f>
        <v>1</v>
      </c>
      <c r="BK1878" s="12">
        <f t="shared" si="174"/>
        <v>2</v>
      </c>
      <c r="BL1878" s="12" t="e">
        <f>IF(Wedstrijden!#REF!="x","AA","")</f>
        <v>#REF!</v>
      </c>
      <c r="BM1878" s="12" t="e">
        <f>IF(Wedstrijden!#REF!="x","A","")</f>
        <v>#REF!</v>
      </c>
      <c r="BN1878" s="12" t="e">
        <f>IF(Wedstrijden!#REF!="x","B1","")</f>
        <v>#REF!</v>
      </c>
      <c r="BO1878" s="12" t="e">
        <f>IF(Wedstrijden!#REF!="x","BB","")</f>
        <v>#REF!</v>
      </c>
      <c r="BP1878" s="12" t="e">
        <f>IF(Wedstrijden!#REF!="x","B","")</f>
        <v>#REF!</v>
      </c>
      <c r="BQ1878" s="12" t="e">
        <f>IF(Wedstrijden!#REF!="x","L1","")</f>
        <v>#REF!</v>
      </c>
      <c r="BR1878" s="12" t="e">
        <f>IF(Wedstrijden!#REF!="x","L2","")</f>
        <v>#REF!</v>
      </c>
      <c r="BS1878" s="12" t="e">
        <f>IF(Wedstrijden!#REF!="x","M1","")</f>
        <v>#REF!</v>
      </c>
      <c r="BT1878" s="12" t="e">
        <f>IF(Wedstrijden!#REF!="x","M2","")</f>
        <v>#REF!</v>
      </c>
      <c r="BU1878" s="12" t="e">
        <f>IF(Wedstrijden!#REF!="x","Z1","")</f>
        <v>#REF!</v>
      </c>
      <c r="BV1878" s="12" t="e">
        <f>IF(Wedstrijden!#REF!="x","Z2","")</f>
        <v>#REF!</v>
      </c>
      <c r="BW1878" s="12">
        <f>IF(COUNTA(Wedstrijden!#REF!)&lt;&gt;0,1,"")</f>
        <v>1</v>
      </c>
      <c r="BX1878" s="12">
        <f t="shared" si="175"/>
        <v>1</v>
      </c>
      <c r="BY1878" s="12" t="e">
        <f>IF(Wedstrijden!#REF!="x","BB","")</f>
        <v>#REF!</v>
      </c>
      <c r="BZ1878" s="12" t="e">
        <f>IF(Wedstrijden!#REF!="x","B","")</f>
        <v>#REF!</v>
      </c>
      <c r="CA1878" s="12" t="e">
        <f>IF(Wedstrijden!#REF!="x","L1","")</f>
        <v>#REF!</v>
      </c>
      <c r="CB1878" s="12" t="e">
        <f>IF(Wedstrijden!#REF!="x","L2","")</f>
        <v>#REF!</v>
      </c>
      <c r="CC1878" s="12" t="e">
        <f>IF(Wedstrijden!#REF!="x","M1","")</f>
        <v>#REF!</v>
      </c>
      <c r="CD1878" s="12" t="e">
        <f>IF(Wedstrijden!#REF!="x","M2","")</f>
        <v>#REF!</v>
      </c>
      <c r="CE1878" s="12" t="e">
        <f>IF(Wedstrijden!#REF!="x","Z1","")</f>
        <v>#REF!</v>
      </c>
      <c r="CF1878" s="12" t="e">
        <f>IF(Wedstrijden!#REF!="x","Z2","")</f>
        <v>#REF!</v>
      </c>
      <c r="CG1878" s="12" t="e">
        <f>IF(Wedstrijden!#REF!="x","ZZL","")</f>
        <v>#REF!</v>
      </c>
      <c r="CL1878" s="12">
        <f>IF(COUNTA(Wedstrijden!#REF!)&lt;&gt;0,2,"")</f>
        <v>2</v>
      </c>
      <c r="CM1878" s="12">
        <f t="shared" si="176"/>
        <v>2</v>
      </c>
      <c r="CN1878" s="12" t="e">
        <f>IF(Wedstrijden!#REF!="x","AA","")</f>
        <v>#REF!</v>
      </c>
      <c r="CO1878" s="12" t="e">
        <f>IF(Wedstrijden!#REF!="x","A","")</f>
        <v>#REF!</v>
      </c>
      <c r="CP1878" s="12" t="e">
        <f>IF(Wedstrijden!#REF!="x","BB","")</f>
        <v>#REF!</v>
      </c>
      <c r="CQ1878" s="12" t="e">
        <f>IF(Wedstrijden!#REF!="x","B","")</f>
        <v>#REF!</v>
      </c>
      <c r="CR1878" s="12" t="e">
        <f>IF(Wedstrijden!#REF!="x","L","")</f>
        <v>#REF!</v>
      </c>
      <c r="CS1878" s="12" t="e">
        <f>IF(Wedstrijden!#REF!="x","M","")</f>
        <v>#REF!</v>
      </c>
      <c r="CT1878" s="12" t="e">
        <f>IF(Wedstrijden!#REF!="x","Z","")</f>
        <v>#REF!</v>
      </c>
      <c r="CU1878" s="12" t="e">
        <f>IF(Wedstrijden!#REF!="x","ZZ","")</f>
        <v>#REF!</v>
      </c>
      <c r="CV1878" s="12">
        <f>IF(COUNTA(Wedstrijden!#REF!)&lt;&gt;0,2,"")</f>
        <v>2</v>
      </c>
      <c r="CW1878" s="12">
        <f t="shared" si="177"/>
        <v>1</v>
      </c>
      <c r="CX1878" s="12" t="e">
        <f>IF(Wedstrijden!#REF!="x","BB","")</f>
        <v>#REF!</v>
      </c>
      <c r="CY1878" s="12" t="e">
        <f>IF(Wedstrijden!#REF!="x","B","")</f>
        <v>#REF!</v>
      </c>
      <c r="CZ1878" s="12" t="e">
        <f>IF(Wedstrijden!#REF!="x","L","")</f>
        <v>#REF!</v>
      </c>
      <c r="DA1878" s="12" t="e">
        <f>IF(Wedstrijden!#REF!="x","M","")</f>
        <v>#REF!</v>
      </c>
      <c r="DB1878" s="12" t="e">
        <f>IF(Wedstrijden!#REF!="x","Z","")</f>
        <v>#REF!</v>
      </c>
      <c r="DC1878" s="12" t="e">
        <f>IF(Wedstrijden!#REF!="x","ZZ","")</f>
        <v>#REF!</v>
      </c>
      <c r="DD1878" s="12" t="e">
        <f>IF(Wedstrijden!#REF!="x","1.40","")</f>
        <v>#REF!</v>
      </c>
      <c r="DE1878" s="12">
        <f>IF(COUNTA(Wedstrijden!#REF!)&lt;&gt;0,6,"")</f>
        <v>6</v>
      </c>
      <c r="DF1878" s="12">
        <f t="shared" si="178"/>
        <v>2</v>
      </c>
      <c r="DG1878" s="12" t="e">
        <f>IF(Wedstrijden!#REF!="x","L","")</f>
        <v>#REF!</v>
      </c>
      <c r="DH1878" s="12" t="e">
        <f>IF(Wedstrijden!#REF!="x","M","")</f>
        <v>#REF!</v>
      </c>
      <c r="DI1878" s="12" t="e">
        <f>IF(Wedstrijden!#REF!="x","Z","")</f>
        <v>#REF!</v>
      </c>
      <c r="DJ1878" s="12" t="e">
        <f>IF(Wedstrijden!#REF!="x","Z","")</f>
        <v>#REF!</v>
      </c>
      <c r="DK1878" s="12">
        <f>IF(COUNTA(Wedstrijden!#REF!)&lt;&gt;0,6,"")</f>
        <v>6</v>
      </c>
      <c r="DL1878" s="12">
        <f t="shared" si="179"/>
        <v>1</v>
      </c>
      <c r="DM1878" s="12" t="e">
        <f>IF(Wedstrijden!#REF!="x","L","")</f>
        <v>#REF!</v>
      </c>
      <c r="DN1878" s="12" t="e">
        <f>IF(Wedstrijden!#REF!="x","M","")</f>
        <v>#REF!</v>
      </c>
      <c r="DO1878" s="12" t="e">
        <f>IF(Wedstrijden!#REF!="x","Z","")</f>
        <v>#REF!</v>
      </c>
      <c r="DP1878" s="12" t="e">
        <f>IF(Wedstrijden!#REF!="x","Z","")</f>
        <v>#REF!</v>
      </c>
    </row>
    <row r="1879" spans="1:120" ht="15" x14ac:dyDescent="0.25">
      <c r="A1879" s="14">
        <f>Wedstrijden!A1890</f>
        <v>0</v>
      </c>
      <c r="B1879" s="12" t="str">
        <f>IFERROR(VLOOKUP(Wedstrijden!C1890,Wedstrijdlocaties!$B$2:$E$500,2,FALSE),"")</f>
        <v/>
      </c>
      <c r="C1879" s="12" t="str">
        <f>Wedstrijden!D1890</f>
        <v/>
      </c>
      <c r="D1879" s="12" t="str">
        <f>IFERROR(VLOOKUP(Wedstrijden!E1890,Organisaties!$B$2:$C$500,2,FALSE),"")</f>
        <v/>
      </c>
      <c r="E1879" s="12" t="str">
        <f>IFERROR(VLOOKUP(Wedstrijden!E1890,Organisaties!$B$2:$G$500,5,FALSE),"")</f>
        <v/>
      </c>
      <c r="F1879" s="12" t="e">
        <f>IF(Wedstrijden!#REF!&lt;&gt;"",Wedstrijden!#REF!,"")</f>
        <v>#REF!</v>
      </c>
      <c r="G1879" s="12">
        <f>IF(Wedstrijden!K1890="Indoor",1,0)</f>
        <v>0</v>
      </c>
      <c r="H1879" s="12">
        <f>Wedstrijden!L1890</f>
        <v>0</v>
      </c>
      <c r="I1879" s="12" t="str">
        <f>IF(Wedstrijden!J1890="Nee",0,IF(Wedstrijden!J1890="Ja",1,""))</f>
        <v/>
      </c>
      <c r="J1879" s="12" t="str">
        <f>IF(Wedstrijden!M1890&lt;&gt;"",Wedstrijden!M1890,"")</f>
        <v/>
      </c>
      <c r="BJ1879" s="12">
        <f>IF(COUNTA(Wedstrijden!#REF!)&lt;&gt;0,1,"")</f>
        <v>1</v>
      </c>
      <c r="BK1879" s="12">
        <f t="shared" si="174"/>
        <v>2</v>
      </c>
      <c r="BL1879" s="12" t="e">
        <f>IF(Wedstrijden!#REF!="x","AA","")</f>
        <v>#REF!</v>
      </c>
      <c r="BM1879" s="12" t="e">
        <f>IF(Wedstrijden!#REF!="x","A","")</f>
        <v>#REF!</v>
      </c>
      <c r="BN1879" s="12" t="e">
        <f>IF(Wedstrijden!#REF!="x","B1","")</f>
        <v>#REF!</v>
      </c>
      <c r="BO1879" s="12" t="e">
        <f>IF(Wedstrijden!#REF!="x","BB","")</f>
        <v>#REF!</v>
      </c>
      <c r="BP1879" s="12" t="e">
        <f>IF(Wedstrijden!#REF!="x","B","")</f>
        <v>#REF!</v>
      </c>
      <c r="BQ1879" s="12" t="e">
        <f>IF(Wedstrijden!#REF!="x","L1","")</f>
        <v>#REF!</v>
      </c>
      <c r="BR1879" s="12" t="e">
        <f>IF(Wedstrijden!#REF!="x","L2","")</f>
        <v>#REF!</v>
      </c>
      <c r="BS1879" s="12" t="e">
        <f>IF(Wedstrijden!#REF!="x","M1","")</f>
        <v>#REF!</v>
      </c>
      <c r="BT1879" s="12" t="e">
        <f>IF(Wedstrijden!#REF!="x","M2","")</f>
        <v>#REF!</v>
      </c>
      <c r="BU1879" s="12" t="e">
        <f>IF(Wedstrijden!#REF!="x","Z1","")</f>
        <v>#REF!</v>
      </c>
      <c r="BV1879" s="12" t="e">
        <f>IF(Wedstrijden!#REF!="x","Z2","")</f>
        <v>#REF!</v>
      </c>
      <c r="BW1879" s="12">
        <f>IF(COUNTA(Wedstrijden!#REF!)&lt;&gt;0,1,"")</f>
        <v>1</v>
      </c>
      <c r="BX1879" s="12">
        <f t="shared" si="175"/>
        <v>1</v>
      </c>
      <c r="BY1879" s="12" t="e">
        <f>IF(Wedstrijden!#REF!="x","BB","")</f>
        <v>#REF!</v>
      </c>
      <c r="BZ1879" s="12" t="e">
        <f>IF(Wedstrijden!#REF!="x","B","")</f>
        <v>#REF!</v>
      </c>
      <c r="CA1879" s="12" t="e">
        <f>IF(Wedstrijden!#REF!="x","L1","")</f>
        <v>#REF!</v>
      </c>
      <c r="CB1879" s="12" t="e">
        <f>IF(Wedstrijden!#REF!="x","L2","")</f>
        <v>#REF!</v>
      </c>
      <c r="CC1879" s="12" t="e">
        <f>IF(Wedstrijden!#REF!="x","M1","")</f>
        <v>#REF!</v>
      </c>
      <c r="CD1879" s="12" t="e">
        <f>IF(Wedstrijden!#REF!="x","M2","")</f>
        <v>#REF!</v>
      </c>
      <c r="CE1879" s="12" t="e">
        <f>IF(Wedstrijden!#REF!="x","Z1","")</f>
        <v>#REF!</v>
      </c>
      <c r="CF1879" s="12" t="e">
        <f>IF(Wedstrijden!#REF!="x","Z2","")</f>
        <v>#REF!</v>
      </c>
      <c r="CG1879" s="12" t="e">
        <f>IF(Wedstrijden!#REF!="x","ZZL","")</f>
        <v>#REF!</v>
      </c>
      <c r="CL1879" s="12">
        <f>IF(COUNTA(Wedstrijden!#REF!)&lt;&gt;0,2,"")</f>
        <v>2</v>
      </c>
      <c r="CM1879" s="12">
        <f t="shared" si="176"/>
        <v>2</v>
      </c>
      <c r="CN1879" s="12" t="e">
        <f>IF(Wedstrijden!#REF!="x","AA","")</f>
        <v>#REF!</v>
      </c>
      <c r="CO1879" s="12" t="e">
        <f>IF(Wedstrijden!#REF!="x","A","")</f>
        <v>#REF!</v>
      </c>
      <c r="CP1879" s="12" t="e">
        <f>IF(Wedstrijden!#REF!="x","BB","")</f>
        <v>#REF!</v>
      </c>
      <c r="CQ1879" s="12" t="e">
        <f>IF(Wedstrijden!#REF!="x","B","")</f>
        <v>#REF!</v>
      </c>
      <c r="CR1879" s="12" t="e">
        <f>IF(Wedstrijden!#REF!="x","L","")</f>
        <v>#REF!</v>
      </c>
      <c r="CS1879" s="12" t="e">
        <f>IF(Wedstrijden!#REF!="x","M","")</f>
        <v>#REF!</v>
      </c>
      <c r="CT1879" s="12" t="e">
        <f>IF(Wedstrijden!#REF!="x","Z","")</f>
        <v>#REF!</v>
      </c>
      <c r="CU1879" s="12" t="e">
        <f>IF(Wedstrijden!#REF!="x","ZZ","")</f>
        <v>#REF!</v>
      </c>
      <c r="CV1879" s="12">
        <f>IF(COUNTA(Wedstrijden!#REF!)&lt;&gt;0,2,"")</f>
        <v>2</v>
      </c>
      <c r="CW1879" s="12">
        <f t="shared" si="177"/>
        <v>1</v>
      </c>
      <c r="CX1879" s="12" t="e">
        <f>IF(Wedstrijden!#REF!="x","BB","")</f>
        <v>#REF!</v>
      </c>
      <c r="CY1879" s="12" t="e">
        <f>IF(Wedstrijden!#REF!="x","B","")</f>
        <v>#REF!</v>
      </c>
      <c r="CZ1879" s="12" t="e">
        <f>IF(Wedstrijden!#REF!="x","L","")</f>
        <v>#REF!</v>
      </c>
      <c r="DA1879" s="12" t="e">
        <f>IF(Wedstrijden!#REF!="x","M","")</f>
        <v>#REF!</v>
      </c>
      <c r="DB1879" s="12" t="e">
        <f>IF(Wedstrijden!#REF!="x","Z","")</f>
        <v>#REF!</v>
      </c>
      <c r="DC1879" s="12" t="e">
        <f>IF(Wedstrijden!#REF!="x","ZZ","")</f>
        <v>#REF!</v>
      </c>
      <c r="DD1879" s="12" t="e">
        <f>IF(Wedstrijden!#REF!="x","1.40","")</f>
        <v>#REF!</v>
      </c>
      <c r="DE1879" s="12">
        <f>IF(COUNTA(Wedstrijden!#REF!)&lt;&gt;0,6,"")</f>
        <v>6</v>
      </c>
      <c r="DF1879" s="12">
        <f t="shared" si="178"/>
        <v>2</v>
      </c>
      <c r="DG1879" s="12" t="e">
        <f>IF(Wedstrijden!#REF!="x","L","")</f>
        <v>#REF!</v>
      </c>
      <c r="DH1879" s="12" t="e">
        <f>IF(Wedstrijden!#REF!="x","M","")</f>
        <v>#REF!</v>
      </c>
      <c r="DI1879" s="12" t="e">
        <f>IF(Wedstrijden!#REF!="x","Z","")</f>
        <v>#REF!</v>
      </c>
      <c r="DJ1879" s="12" t="e">
        <f>IF(Wedstrijden!#REF!="x","Z","")</f>
        <v>#REF!</v>
      </c>
      <c r="DK1879" s="12">
        <f>IF(COUNTA(Wedstrijden!#REF!)&lt;&gt;0,6,"")</f>
        <v>6</v>
      </c>
      <c r="DL1879" s="12">
        <f t="shared" si="179"/>
        <v>1</v>
      </c>
      <c r="DM1879" s="12" t="e">
        <f>IF(Wedstrijden!#REF!="x","L","")</f>
        <v>#REF!</v>
      </c>
      <c r="DN1879" s="12" t="e">
        <f>IF(Wedstrijden!#REF!="x","M","")</f>
        <v>#REF!</v>
      </c>
      <c r="DO1879" s="12" t="e">
        <f>IF(Wedstrijden!#REF!="x","Z","")</f>
        <v>#REF!</v>
      </c>
      <c r="DP1879" s="12" t="e">
        <f>IF(Wedstrijden!#REF!="x","Z","")</f>
        <v>#REF!</v>
      </c>
    </row>
    <row r="1880" spans="1:120" ht="15" x14ac:dyDescent="0.25">
      <c r="A1880" s="14">
        <f>Wedstrijden!A1891</f>
        <v>0</v>
      </c>
      <c r="B1880" s="12" t="str">
        <f>IFERROR(VLOOKUP(Wedstrijden!C1891,Wedstrijdlocaties!$B$2:$E$500,2,FALSE),"")</f>
        <v/>
      </c>
      <c r="C1880" s="12" t="str">
        <f>Wedstrijden!D1891</f>
        <v/>
      </c>
      <c r="D1880" s="12" t="str">
        <f>IFERROR(VLOOKUP(Wedstrijden!E1891,Organisaties!$B$2:$C$500,2,FALSE),"")</f>
        <v/>
      </c>
      <c r="E1880" s="12" t="str">
        <f>IFERROR(VLOOKUP(Wedstrijden!E1891,Organisaties!$B$2:$G$500,5,FALSE),"")</f>
        <v/>
      </c>
      <c r="F1880" s="12" t="e">
        <f>IF(Wedstrijden!#REF!&lt;&gt;"",Wedstrijden!#REF!,"")</f>
        <v>#REF!</v>
      </c>
      <c r="G1880" s="12">
        <f>IF(Wedstrijden!K1891="Indoor",1,0)</f>
        <v>0</v>
      </c>
      <c r="H1880" s="12">
        <f>Wedstrijden!L1891</f>
        <v>0</v>
      </c>
      <c r="I1880" s="12" t="str">
        <f>IF(Wedstrijden!J1891="Nee",0,IF(Wedstrijden!J1891="Ja",1,""))</f>
        <v/>
      </c>
      <c r="J1880" s="12" t="str">
        <f>IF(Wedstrijden!M1891&lt;&gt;"",Wedstrijden!M1891,"")</f>
        <v/>
      </c>
      <c r="BJ1880" s="12">
        <f>IF(COUNTA(Wedstrijden!#REF!)&lt;&gt;0,1,"")</f>
        <v>1</v>
      </c>
      <c r="BK1880" s="12">
        <f t="shared" si="174"/>
        <v>2</v>
      </c>
      <c r="BL1880" s="12" t="e">
        <f>IF(Wedstrijden!#REF!="x","AA","")</f>
        <v>#REF!</v>
      </c>
      <c r="BM1880" s="12" t="e">
        <f>IF(Wedstrijden!#REF!="x","A","")</f>
        <v>#REF!</v>
      </c>
      <c r="BN1880" s="12" t="e">
        <f>IF(Wedstrijden!#REF!="x","B1","")</f>
        <v>#REF!</v>
      </c>
      <c r="BO1880" s="12" t="e">
        <f>IF(Wedstrijden!#REF!="x","BB","")</f>
        <v>#REF!</v>
      </c>
      <c r="BP1880" s="12" t="e">
        <f>IF(Wedstrijden!#REF!="x","B","")</f>
        <v>#REF!</v>
      </c>
      <c r="BQ1880" s="12" t="e">
        <f>IF(Wedstrijden!#REF!="x","L1","")</f>
        <v>#REF!</v>
      </c>
      <c r="BR1880" s="12" t="e">
        <f>IF(Wedstrijden!#REF!="x","L2","")</f>
        <v>#REF!</v>
      </c>
      <c r="BS1880" s="12" t="e">
        <f>IF(Wedstrijden!#REF!="x","M1","")</f>
        <v>#REF!</v>
      </c>
      <c r="BT1880" s="12" t="e">
        <f>IF(Wedstrijden!#REF!="x","M2","")</f>
        <v>#REF!</v>
      </c>
      <c r="BU1880" s="12" t="e">
        <f>IF(Wedstrijden!#REF!="x","Z1","")</f>
        <v>#REF!</v>
      </c>
      <c r="BV1880" s="12" t="e">
        <f>IF(Wedstrijden!#REF!="x","Z2","")</f>
        <v>#REF!</v>
      </c>
      <c r="BW1880" s="12">
        <f>IF(COUNTA(Wedstrijden!#REF!)&lt;&gt;0,1,"")</f>
        <v>1</v>
      </c>
      <c r="BX1880" s="12">
        <f t="shared" si="175"/>
        <v>1</v>
      </c>
      <c r="BY1880" s="12" t="e">
        <f>IF(Wedstrijden!#REF!="x","BB","")</f>
        <v>#REF!</v>
      </c>
      <c r="BZ1880" s="12" t="e">
        <f>IF(Wedstrijden!#REF!="x","B","")</f>
        <v>#REF!</v>
      </c>
      <c r="CA1880" s="12" t="e">
        <f>IF(Wedstrijden!#REF!="x","L1","")</f>
        <v>#REF!</v>
      </c>
      <c r="CB1880" s="12" t="e">
        <f>IF(Wedstrijden!#REF!="x","L2","")</f>
        <v>#REF!</v>
      </c>
      <c r="CC1880" s="12" t="e">
        <f>IF(Wedstrijden!#REF!="x","M1","")</f>
        <v>#REF!</v>
      </c>
      <c r="CD1880" s="12" t="e">
        <f>IF(Wedstrijden!#REF!="x","M2","")</f>
        <v>#REF!</v>
      </c>
      <c r="CE1880" s="12" t="e">
        <f>IF(Wedstrijden!#REF!="x","Z1","")</f>
        <v>#REF!</v>
      </c>
      <c r="CF1880" s="12" t="e">
        <f>IF(Wedstrijden!#REF!="x","Z2","")</f>
        <v>#REF!</v>
      </c>
      <c r="CG1880" s="12" t="e">
        <f>IF(Wedstrijden!#REF!="x","ZZL","")</f>
        <v>#REF!</v>
      </c>
      <c r="CL1880" s="12">
        <f>IF(COUNTA(Wedstrijden!#REF!)&lt;&gt;0,2,"")</f>
        <v>2</v>
      </c>
      <c r="CM1880" s="12">
        <f t="shared" si="176"/>
        <v>2</v>
      </c>
      <c r="CN1880" s="12" t="e">
        <f>IF(Wedstrijden!#REF!="x","AA","")</f>
        <v>#REF!</v>
      </c>
      <c r="CO1880" s="12" t="e">
        <f>IF(Wedstrijden!#REF!="x","A","")</f>
        <v>#REF!</v>
      </c>
      <c r="CP1880" s="12" t="e">
        <f>IF(Wedstrijden!#REF!="x","BB","")</f>
        <v>#REF!</v>
      </c>
      <c r="CQ1880" s="12" t="e">
        <f>IF(Wedstrijden!#REF!="x","B","")</f>
        <v>#REF!</v>
      </c>
      <c r="CR1880" s="12" t="e">
        <f>IF(Wedstrijden!#REF!="x","L","")</f>
        <v>#REF!</v>
      </c>
      <c r="CS1880" s="12" t="e">
        <f>IF(Wedstrijden!#REF!="x","M","")</f>
        <v>#REF!</v>
      </c>
      <c r="CT1880" s="12" t="e">
        <f>IF(Wedstrijden!#REF!="x","Z","")</f>
        <v>#REF!</v>
      </c>
      <c r="CU1880" s="12" t="e">
        <f>IF(Wedstrijden!#REF!="x","ZZ","")</f>
        <v>#REF!</v>
      </c>
      <c r="CV1880" s="12">
        <f>IF(COUNTA(Wedstrijden!#REF!)&lt;&gt;0,2,"")</f>
        <v>2</v>
      </c>
      <c r="CW1880" s="12">
        <f t="shared" si="177"/>
        <v>1</v>
      </c>
      <c r="CX1880" s="12" t="e">
        <f>IF(Wedstrijden!#REF!="x","BB","")</f>
        <v>#REF!</v>
      </c>
      <c r="CY1880" s="12" t="e">
        <f>IF(Wedstrijden!#REF!="x","B","")</f>
        <v>#REF!</v>
      </c>
      <c r="CZ1880" s="12" t="e">
        <f>IF(Wedstrijden!#REF!="x","L","")</f>
        <v>#REF!</v>
      </c>
      <c r="DA1880" s="12" t="e">
        <f>IF(Wedstrijden!#REF!="x","M","")</f>
        <v>#REF!</v>
      </c>
      <c r="DB1880" s="12" t="e">
        <f>IF(Wedstrijden!#REF!="x","Z","")</f>
        <v>#REF!</v>
      </c>
      <c r="DC1880" s="12" t="e">
        <f>IF(Wedstrijden!#REF!="x","ZZ","")</f>
        <v>#REF!</v>
      </c>
      <c r="DD1880" s="12" t="e">
        <f>IF(Wedstrijden!#REF!="x","1.40","")</f>
        <v>#REF!</v>
      </c>
      <c r="DE1880" s="12">
        <f>IF(COUNTA(Wedstrijden!#REF!)&lt;&gt;0,6,"")</f>
        <v>6</v>
      </c>
      <c r="DF1880" s="12">
        <f t="shared" si="178"/>
        <v>2</v>
      </c>
      <c r="DG1880" s="12" t="e">
        <f>IF(Wedstrijden!#REF!="x","L","")</f>
        <v>#REF!</v>
      </c>
      <c r="DH1880" s="12" t="e">
        <f>IF(Wedstrijden!#REF!="x","M","")</f>
        <v>#REF!</v>
      </c>
      <c r="DI1880" s="12" t="e">
        <f>IF(Wedstrijden!#REF!="x","Z","")</f>
        <v>#REF!</v>
      </c>
      <c r="DJ1880" s="12" t="e">
        <f>IF(Wedstrijden!#REF!="x","Z","")</f>
        <v>#REF!</v>
      </c>
      <c r="DK1880" s="12">
        <f>IF(COUNTA(Wedstrijden!#REF!)&lt;&gt;0,6,"")</f>
        <v>6</v>
      </c>
      <c r="DL1880" s="12">
        <f t="shared" si="179"/>
        <v>1</v>
      </c>
      <c r="DM1880" s="12" t="e">
        <f>IF(Wedstrijden!#REF!="x","L","")</f>
        <v>#REF!</v>
      </c>
      <c r="DN1880" s="12" t="e">
        <f>IF(Wedstrijden!#REF!="x","M","")</f>
        <v>#REF!</v>
      </c>
      <c r="DO1880" s="12" t="e">
        <f>IF(Wedstrijden!#REF!="x","Z","")</f>
        <v>#REF!</v>
      </c>
      <c r="DP1880" s="12" t="e">
        <f>IF(Wedstrijden!#REF!="x","Z","")</f>
        <v>#REF!</v>
      </c>
    </row>
    <row r="1881" spans="1:120" ht="15" x14ac:dyDescent="0.25">
      <c r="A1881" s="14">
        <f>Wedstrijden!A1892</f>
        <v>0</v>
      </c>
      <c r="B1881" s="12" t="str">
        <f>IFERROR(VLOOKUP(Wedstrijden!C1892,Wedstrijdlocaties!$B$2:$E$500,2,FALSE),"")</f>
        <v/>
      </c>
      <c r="C1881" s="12" t="str">
        <f>Wedstrijden!D1892</f>
        <v/>
      </c>
      <c r="D1881" s="12" t="str">
        <f>IFERROR(VLOOKUP(Wedstrijden!E1892,Organisaties!$B$2:$C$500,2,FALSE),"")</f>
        <v/>
      </c>
      <c r="E1881" s="12" t="str">
        <f>IFERROR(VLOOKUP(Wedstrijden!E1892,Organisaties!$B$2:$G$500,5,FALSE),"")</f>
        <v/>
      </c>
      <c r="F1881" s="12" t="e">
        <f>IF(Wedstrijden!#REF!&lt;&gt;"",Wedstrijden!#REF!,"")</f>
        <v>#REF!</v>
      </c>
      <c r="G1881" s="12">
        <f>IF(Wedstrijden!K1892="Indoor",1,0)</f>
        <v>0</v>
      </c>
      <c r="H1881" s="12">
        <f>Wedstrijden!L1892</f>
        <v>0</v>
      </c>
      <c r="I1881" s="12" t="str">
        <f>IF(Wedstrijden!J1892="Nee",0,IF(Wedstrijden!J1892="Ja",1,""))</f>
        <v/>
      </c>
      <c r="J1881" s="12" t="str">
        <f>IF(Wedstrijden!M1892&lt;&gt;"",Wedstrijden!M1892,"")</f>
        <v/>
      </c>
      <c r="BJ1881" s="12">
        <f>IF(COUNTA(Wedstrijden!#REF!)&lt;&gt;0,1,"")</f>
        <v>1</v>
      </c>
      <c r="BK1881" s="12">
        <f t="shared" si="174"/>
        <v>2</v>
      </c>
      <c r="BL1881" s="12" t="e">
        <f>IF(Wedstrijden!#REF!="x","AA","")</f>
        <v>#REF!</v>
      </c>
      <c r="BM1881" s="12" t="e">
        <f>IF(Wedstrijden!#REF!="x","A","")</f>
        <v>#REF!</v>
      </c>
      <c r="BN1881" s="12" t="e">
        <f>IF(Wedstrijden!#REF!="x","B1","")</f>
        <v>#REF!</v>
      </c>
      <c r="BO1881" s="12" t="e">
        <f>IF(Wedstrijden!#REF!="x","BB","")</f>
        <v>#REF!</v>
      </c>
      <c r="BP1881" s="12" t="e">
        <f>IF(Wedstrijden!#REF!="x","B","")</f>
        <v>#REF!</v>
      </c>
      <c r="BQ1881" s="12" t="e">
        <f>IF(Wedstrijden!#REF!="x","L1","")</f>
        <v>#REF!</v>
      </c>
      <c r="BR1881" s="12" t="e">
        <f>IF(Wedstrijden!#REF!="x","L2","")</f>
        <v>#REF!</v>
      </c>
      <c r="BS1881" s="12" t="e">
        <f>IF(Wedstrijden!#REF!="x","M1","")</f>
        <v>#REF!</v>
      </c>
      <c r="BT1881" s="12" t="e">
        <f>IF(Wedstrijden!#REF!="x","M2","")</f>
        <v>#REF!</v>
      </c>
      <c r="BU1881" s="12" t="e">
        <f>IF(Wedstrijden!#REF!="x","Z1","")</f>
        <v>#REF!</v>
      </c>
      <c r="BV1881" s="12" t="e">
        <f>IF(Wedstrijden!#REF!="x","Z2","")</f>
        <v>#REF!</v>
      </c>
      <c r="BW1881" s="12">
        <f>IF(COUNTA(Wedstrijden!#REF!)&lt;&gt;0,1,"")</f>
        <v>1</v>
      </c>
      <c r="BX1881" s="12">
        <f t="shared" si="175"/>
        <v>1</v>
      </c>
      <c r="BY1881" s="12" t="e">
        <f>IF(Wedstrijden!#REF!="x","BB","")</f>
        <v>#REF!</v>
      </c>
      <c r="BZ1881" s="12" t="e">
        <f>IF(Wedstrijden!#REF!="x","B","")</f>
        <v>#REF!</v>
      </c>
      <c r="CA1881" s="12" t="e">
        <f>IF(Wedstrijden!#REF!="x","L1","")</f>
        <v>#REF!</v>
      </c>
      <c r="CB1881" s="12" t="e">
        <f>IF(Wedstrijden!#REF!="x","L2","")</f>
        <v>#REF!</v>
      </c>
      <c r="CC1881" s="12" t="e">
        <f>IF(Wedstrijden!#REF!="x","M1","")</f>
        <v>#REF!</v>
      </c>
      <c r="CD1881" s="12" t="e">
        <f>IF(Wedstrijden!#REF!="x","M2","")</f>
        <v>#REF!</v>
      </c>
      <c r="CE1881" s="12" t="e">
        <f>IF(Wedstrijden!#REF!="x","Z1","")</f>
        <v>#REF!</v>
      </c>
      <c r="CF1881" s="12" t="e">
        <f>IF(Wedstrijden!#REF!="x","Z2","")</f>
        <v>#REF!</v>
      </c>
      <c r="CG1881" s="12" t="e">
        <f>IF(Wedstrijden!#REF!="x","ZZL","")</f>
        <v>#REF!</v>
      </c>
      <c r="CL1881" s="12">
        <f>IF(COUNTA(Wedstrijden!#REF!)&lt;&gt;0,2,"")</f>
        <v>2</v>
      </c>
      <c r="CM1881" s="12">
        <f t="shared" si="176"/>
        <v>2</v>
      </c>
      <c r="CN1881" s="12" t="e">
        <f>IF(Wedstrijden!#REF!="x","AA","")</f>
        <v>#REF!</v>
      </c>
      <c r="CO1881" s="12" t="e">
        <f>IF(Wedstrijden!#REF!="x","A","")</f>
        <v>#REF!</v>
      </c>
      <c r="CP1881" s="12" t="e">
        <f>IF(Wedstrijden!#REF!="x","BB","")</f>
        <v>#REF!</v>
      </c>
      <c r="CQ1881" s="12" t="e">
        <f>IF(Wedstrijden!#REF!="x","B","")</f>
        <v>#REF!</v>
      </c>
      <c r="CR1881" s="12" t="e">
        <f>IF(Wedstrijden!#REF!="x","L","")</f>
        <v>#REF!</v>
      </c>
      <c r="CS1881" s="12" t="e">
        <f>IF(Wedstrijden!#REF!="x","M","")</f>
        <v>#REF!</v>
      </c>
      <c r="CT1881" s="12" t="e">
        <f>IF(Wedstrijden!#REF!="x","Z","")</f>
        <v>#REF!</v>
      </c>
      <c r="CU1881" s="12" t="e">
        <f>IF(Wedstrijden!#REF!="x","ZZ","")</f>
        <v>#REF!</v>
      </c>
      <c r="CV1881" s="12">
        <f>IF(COUNTA(Wedstrijden!#REF!)&lt;&gt;0,2,"")</f>
        <v>2</v>
      </c>
      <c r="CW1881" s="12">
        <f t="shared" si="177"/>
        <v>1</v>
      </c>
      <c r="CX1881" s="12" t="e">
        <f>IF(Wedstrijden!#REF!="x","BB","")</f>
        <v>#REF!</v>
      </c>
      <c r="CY1881" s="12" t="e">
        <f>IF(Wedstrijden!#REF!="x","B","")</f>
        <v>#REF!</v>
      </c>
      <c r="CZ1881" s="12" t="e">
        <f>IF(Wedstrijden!#REF!="x","L","")</f>
        <v>#REF!</v>
      </c>
      <c r="DA1881" s="12" t="e">
        <f>IF(Wedstrijden!#REF!="x","M","")</f>
        <v>#REF!</v>
      </c>
      <c r="DB1881" s="12" t="e">
        <f>IF(Wedstrijden!#REF!="x","Z","")</f>
        <v>#REF!</v>
      </c>
      <c r="DC1881" s="12" t="e">
        <f>IF(Wedstrijden!#REF!="x","ZZ","")</f>
        <v>#REF!</v>
      </c>
      <c r="DD1881" s="12" t="e">
        <f>IF(Wedstrijden!#REF!="x","1.40","")</f>
        <v>#REF!</v>
      </c>
      <c r="DE1881" s="12">
        <f>IF(COUNTA(Wedstrijden!#REF!)&lt;&gt;0,6,"")</f>
        <v>6</v>
      </c>
      <c r="DF1881" s="12">
        <f t="shared" si="178"/>
        <v>2</v>
      </c>
      <c r="DG1881" s="12" t="e">
        <f>IF(Wedstrijden!#REF!="x","L","")</f>
        <v>#REF!</v>
      </c>
      <c r="DH1881" s="12" t="e">
        <f>IF(Wedstrijden!#REF!="x","M","")</f>
        <v>#REF!</v>
      </c>
      <c r="DI1881" s="12" t="e">
        <f>IF(Wedstrijden!#REF!="x","Z","")</f>
        <v>#REF!</v>
      </c>
      <c r="DJ1881" s="12" t="e">
        <f>IF(Wedstrijden!#REF!="x","Z","")</f>
        <v>#REF!</v>
      </c>
      <c r="DK1881" s="12">
        <f>IF(COUNTA(Wedstrijden!#REF!)&lt;&gt;0,6,"")</f>
        <v>6</v>
      </c>
      <c r="DL1881" s="12">
        <f t="shared" si="179"/>
        <v>1</v>
      </c>
      <c r="DM1881" s="12" t="e">
        <f>IF(Wedstrijden!#REF!="x","L","")</f>
        <v>#REF!</v>
      </c>
      <c r="DN1881" s="12" t="e">
        <f>IF(Wedstrijden!#REF!="x","M","")</f>
        <v>#REF!</v>
      </c>
      <c r="DO1881" s="12" t="e">
        <f>IF(Wedstrijden!#REF!="x","Z","")</f>
        <v>#REF!</v>
      </c>
      <c r="DP1881" s="12" t="e">
        <f>IF(Wedstrijden!#REF!="x","Z","")</f>
        <v>#REF!</v>
      </c>
    </row>
    <row r="1882" spans="1:120" ht="15" x14ac:dyDescent="0.25">
      <c r="A1882" s="14">
        <f>Wedstrijden!A1893</f>
        <v>0</v>
      </c>
      <c r="B1882" s="12" t="str">
        <f>IFERROR(VLOOKUP(Wedstrijden!C1893,Wedstrijdlocaties!$B$2:$E$500,2,FALSE),"")</f>
        <v/>
      </c>
      <c r="C1882" s="12" t="str">
        <f>Wedstrijden!D1893</f>
        <v/>
      </c>
      <c r="D1882" s="12" t="str">
        <f>IFERROR(VLOOKUP(Wedstrijden!E1893,Organisaties!$B$2:$C$500,2,FALSE),"")</f>
        <v/>
      </c>
      <c r="E1882" s="12" t="str">
        <f>IFERROR(VLOOKUP(Wedstrijden!E1893,Organisaties!$B$2:$G$500,5,FALSE),"")</f>
        <v/>
      </c>
      <c r="F1882" s="12" t="e">
        <f>IF(Wedstrijden!#REF!&lt;&gt;"",Wedstrijden!#REF!,"")</f>
        <v>#REF!</v>
      </c>
      <c r="G1882" s="12">
        <f>IF(Wedstrijden!K1893="Indoor",1,0)</f>
        <v>0</v>
      </c>
      <c r="H1882" s="12">
        <f>Wedstrijden!L1893</f>
        <v>0</v>
      </c>
      <c r="I1882" s="12" t="str">
        <f>IF(Wedstrijden!J1893="Nee",0,IF(Wedstrijden!J1893="Ja",1,""))</f>
        <v/>
      </c>
      <c r="J1882" s="12" t="str">
        <f>IF(Wedstrijden!M1893&lt;&gt;"",Wedstrijden!M1893,"")</f>
        <v/>
      </c>
      <c r="BJ1882" s="12">
        <f>IF(COUNTA(Wedstrijden!#REF!)&lt;&gt;0,1,"")</f>
        <v>1</v>
      </c>
      <c r="BK1882" s="12">
        <f t="shared" si="174"/>
        <v>2</v>
      </c>
      <c r="BL1882" s="12" t="e">
        <f>IF(Wedstrijden!#REF!="x","AA","")</f>
        <v>#REF!</v>
      </c>
      <c r="BM1882" s="12" t="e">
        <f>IF(Wedstrijden!#REF!="x","A","")</f>
        <v>#REF!</v>
      </c>
      <c r="BN1882" s="12" t="e">
        <f>IF(Wedstrijden!#REF!="x","B1","")</f>
        <v>#REF!</v>
      </c>
      <c r="BO1882" s="12" t="e">
        <f>IF(Wedstrijden!#REF!="x","BB","")</f>
        <v>#REF!</v>
      </c>
      <c r="BP1882" s="12" t="e">
        <f>IF(Wedstrijden!#REF!="x","B","")</f>
        <v>#REF!</v>
      </c>
      <c r="BQ1882" s="12" t="e">
        <f>IF(Wedstrijden!#REF!="x","L1","")</f>
        <v>#REF!</v>
      </c>
      <c r="BR1882" s="12" t="e">
        <f>IF(Wedstrijden!#REF!="x","L2","")</f>
        <v>#REF!</v>
      </c>
      <c r="BS1882" s="12" t="e">
        <f>IF(Wedstrijden!#REF!="x","M1","")</f>
        <v>#REF!</v>
      </c>
      <c r="BT1882" s="12" t="e">
        <f>IF(Wedstrijden!#REF!="x","M2","")</f>
        <v>#REF!</v>
      </c>
      <c r="BU1882" s="12" t="e">
        <f>IF(Wedstrijden!#REF!="x","Z1","")</f>
        <v>#REF!</v>
      </c>
      <c r="BV1882" s="12" t="e">
        <f>IF(Wedstrijden!#REF!="x","Z2","")</f>
        <v>#REF!</v>
      </c>
      <c r="BW1882" s="12">
        <f>IF(COUNTA(Wedstrijden!#REF!)&lt;&gt;0,1,"")</f>
        <v>1</v>
      </c>
      <c r="BX1882" s="12">
        <f t="shared" si="175"/>
        <v>1</v>
      </c>
      <c r="BY1882" s="12" t="e">
        <f>IF(Wedstrijden!#REF!="x","BB","")</f>
        <v>#REF!</v>
      </c>
      <c r="BZ1882" s="12" t="e">
        <f>IF(Wedstrijden!#REF!="x","B","")</f>
        <v>#REF!</v>
      </c>
      <c r="CA1882" s="12" t="e">
        <f>IF(Wedstrijden!#REF!="x","L1","")</f>
        <v>#REF!</v>
      </c>
      <c r="CB1882" s="12" t="e">
        <f>IF(Wedstrijden!#REF!="x","L2","")</f>
        <v>#REF!</v>
      </c>
      <c r="CC1882" s="12" t="e">
        <f>IF(Wedstrijden!#REF!="x","M1","")</f>
        <v>#REF!</v>
      </c>
      <c r="CD1882" s="12" t="e">
        <f>IF(Wedstrijden!#REF!="x","M2","")</f>
        <v>#REF!</v>
      </c>
      <c r="CE1882" s="12" t="e">
        <f>IF(Wedstrijden!#REF!="x","Z1","")</f>
        <v>#REF!</v>
      </c>
      <c r="CF1882" s="12" t="e">
        <f>IF(Wedstrijden!#REF!="x","Z2","")</f>
        <v>#REF!</v>
      </c>
      <c r="CG1882" s="12" t="e">
        <f>IF(Wedstrijden!#REF!="x","ZZL","")</f>
        <v>#REF!</v>
      </c>
      <c r="CL1882" s="12">
        <f>IF(COUNTA(Wedstrijden!#REF!)&lt;&gt;0,2,"")</f>
        <v>2</v>
      </c>
      <c r="CM1882" s="12">
        <f t="shared" si="176"/>
        <v>2</v>
      </c>
      <c r="CN1882" s="12" t="e">
        <f>IF(Wedstrijden!#REF!="x","AA","")</f>
        <v>#REF!</v>
      </c>
      <c r="CO1882" s="12" t="e">
        <f>IF(Wedstrijden!#REF!="x","A","")</f>
        <v>#REF!</v>
      </c>
      <c r="CP1882" s="12" t="e">
        <f>IF(Wedstrijden!#REF!="x","BB","")</f>
        <v>#REF!</v>
      </c>
      <c r="CQ1882" s="12" t="e">
        <f>IF(Wedstrijden!#REF!="x","B","")</f>
        <v>#REF!</v>
      </c>
      <c r="CR1882" s="12" t="e">
        <f>IF(Wedstrijden!#REF!="x","L","")</f>
        <v>#REF!</v>
      </c>
      <c r="CS1882" s="12" t="e">
        <f>IF(Wedstrijden!#REF!="x","M","")</f>
        <v>#REF!</v>
      </c>
      <c r="CT1882" s="12" t="e">
        <f>IF(Wedstrijden!#REF!="x","Z","")</f>
        <v>#REF!</v>
      </c>
      <c r="CU1882" s="12" t="e">
        <f>IF(Wedstrijden!#REF!="x","ZZ","")</f>
        <v>#REF!</v>
      </c>
      <c r="CV1882" s="12">
        <f>IF(COUNTA(Wedstrijden!#REF!)&lt;&gt;0,2,"")</f>
        <v>2</v>
      </c>
      <c r="CW1882" s="12">
        <f t="shared" si="177"/>
        <v>1</v>
      </c>
      <c r="CX1882" s="12" t="e">
        <f>IF(Wedstrijden!#REF!="x","BB","")</f>
        <v>#REF!</v>
      </c>
      <c r="CY1882" s="12" t="e">
        <f>IF(Wedstrijden!#REF!="x","B","")</f>
        <v>#REF!</v>
      </c>
      <c r="CZ1882" s="12" t="e">
        <f>IF(Wedstrijden!#REF!="x","L","")</f>
        <v>#REF!</v>
      </c>
      <c r="DA1882" s="12" t="e">
        <f>IF(Wedstrijden!#REF!="x","M","")</f>
        <v>#REF!</v>
      </c>
      <c r="DB1882" s="12" t="e">
        <f>IF(Wedstrijden!#REF!="x","Z","")</f>
        <v>#REF!</v>
      </c>
      <c r="DC1882" s="12" t="e">
        <f>IF(Wedstrijden!#REF!="x","ZZ","")</f>
        <v>#REF!</v>
      </c>
      <c r="DD1882" s="12" t="e">
        <f>IF(Wedstrijden!#REF!="x","1.40","")</f>
        <v>#REF!</v>
      </c>
      <c r="DE1882" s="12">
        <f>IF(COUNTA(Wedstrijden!#REF!)&lt;&gt;0,6,"")</f>
        <v>6</v>
      </c>
      <c r="DF1882" s="12">
        <f t="shared" si="178"/>
        <v>2</v>
      </c>
      <c r="DG1882" s="12" t="e">
        <f>IF(Wedstrijden!#REF!="x","L","")</f>
        <v>#REF!</v>
      </c>
      <c r="DH1882" s="12" t="e">
        <f>IF(Wedstrijden!#REF!="x","M","")</f>
        <v>#REF!</v>
      </c>
      <c r="DI1882" s="12" t="e">
        <f>IF(Wedstrijden!#REF!="x","Z","")</f>
        <v>#REF!</v>
      </c>
      <c r="DJ1882" s="12" t="e">
        <f>IF(Wedstrijden!#REF!="x","Z","")</f>
        <v>#REF!</v>
      </c>
      <c r="DK1882" s="12">
        <f>IF(COUNTA(Wedstrijden!#REF!)&lt;&gt;0,6,"")</f>
        <v>6</v>
      </c>
      <c r="DL1882" s="12">
        <f t="shared" si="179"/>
        <v>1</v>
      </c>
      <c r="DM1882" s="12" t="e">
        <f>IF(Wedstrijden!#REF!="x","L","")</f>
        <v>#REF!</v>
      </c>
      <c r="DN1882" s="12" t="e">
        <f>IF(Wedstrijden!#REF!="x","M","")</f>
        <v>#REF!</v>
      </c>
      <c r="DO1882" s="12" t="e">
        <f>IF(Wedstrijden!#REF!="x","Z","")</f>
        <v>#REF!</v>
      </c>
      <c r="DP1882" s="12" t="e">
        <f>IF(Wedstrijden!#REF!="x","Z","")</f>
        <v>#REF!</v>
      </c>
    </row>
    <row r="1883" spans="1:120" ht="15" x14ac:dyDescent="0.25">
      <c r="A1883" s="14">
        <f>Wedstrijden!A1894</f>
        <v>0</v>
      </c>
      <c r="B1883" s="12" t="str">
        <f>IFERROR(VLOOKUP(Wedstrijden!C1894,Wedstrijdlocaties!$B$2:$E$500,2,FALSE),"")</f>
        <v/>
      </c>
      <c r="C1883" s="12" t="str">
        <f>Wedstrijden!D1894</f>
        <v/>
      </c>
      <c r="D1883" s="12" t="str">
        <f>IFERROR(VLOOKUP(Wedstrijden!E1894,Organisaties!$B$2:$C$500,2,FALSE),"")</f>
        <v/>
      </c>
      <c r="E1883" s="12" t="str">
        <f>IFERROR(VLOOKUP(Wedstrijden!E1894,Organisaties!$B$2:$G$500,5,FALSE),"")</f>
        <v/>
      </c>
      <c r="F1883" s="12" t="e">
        <f>IF(Wedstrijden!#REF!&lt;&gt;"",Wedstrijden!#REF!,"")</f>
        <v>#REF!</v>
      </c>
      <c r="G1883" s="12">
        <f>IF(Wedstrijden!K1894="Indoor",1,0)</f>
        <v>0</v>
      </c>
      <c r="H1883" s="12">
        <f>Wedstrijden!L1894</f>
        <v>0</v>
      </c>
      <c r="I1883" s="12" t="str">
        <f>IF(Wedstrijden!J1894="Nee",0,IF(Wedstrijden!J1894="Ja",1,""))</f>
        <v/>
      </c>
      <c r="J1883" s="12" t="str">
        <f>IF(Wedstrijden!M1894&lt;&gt;"",Wedstrijden!M1894,"")</f>
        <v/>
      </c>
      <c r="BJ1883" s="12">
        <f>IF(COUNTA(Wedstrijden!#REF!)&lt;&gt;0,1,"")</f>
        <v>1</v>
      </c>
      <c r="BK1883" s="12">
        <f t="shared" si="174"/>
        <v>2</v>
      </c>
      <c r="BL1883" s="12" t="e">
        <f>IF(Wedstrijden!#REF!="x","AA","")</f>
        <v>#REF!</v>
      </c>
      <c r="BM1883" s="12" t="e">
        <f>IF(Wedstrijden!#REF!="x","A","")</f>
        <v>#REF!</v>
      </c>
      <c r="BN1883" s="12" t="e">
        <f>IF(Wedstrijden!#REF!="x","B1","")</f>
        <v>#REF!</v>
      </c>
      <c r="BO1883" s="12" t="e">
        <f>IF(Wedstrijden!#REF!="x","BB","")</f>
        <v>#REF!</v>
      </c>
      <c r="BP1883" s="12" t="e">
        <f>IF(Wedstrijden!#REF!="x","B","")</f>
        <v>#REF!</v>
      </c>
      <c r="BQ1883" s="12" t="e">
        <f>IF(Wedstrijden!#REF!="x","L1","")</f>
        <v>#REF!</v>
      </c>
      <c r="BR1883" s="12" t="e">
        <f>IF(Wedstrijden!#REF!="x","L2","")</f>
        <v>#REF!</v>
      </c>
      <c r="BS1883" s="12" t="e">
        <f>IF(Wedstrijden!#REF!="x","M1","")</f>
        <v>#REF!</v>
      </c>
      <c r="BT1883" s="12" t="e">
        <f>IF(Wedstrijden!#REF!="x","M2","")</f>
        <v>#REF!</v>
      </c>
      <c r="BU1883" s="12" t="e">
        <f>IF(Wedstrijden!#REF!="x","Z1","")</f>
        <v>#REF!</v>
      </c>
      <c r="BV1883" s="12" t="e">
        <f>IF(Wedstrijden!#REF!="x","Z2","")</f>
        <v>#REF!</v>
      </c>
      <c r="BW1883" s="12">
        <f>IF(COUNTA(Wedstrijden!#REF!)&lt;&gt;0,1,"")</f>
        <v>1</v>
      </c>
      <c r="BX1883" s="12">
        <f t="shared" si="175"/>
        <v>1</v>
      </c>
      <c r="BY1883" s="12" t="e">
        <f>IF(Wedstrijden!#REF!="x","BB","")</f>
        <v>#REF!</v>
      </c>
      <c r="BZ1883" s="12" t="e">
        <f>IF(Wedstrijden!#REF!="x","B","")</f>
        <v>#REF!</v>
      </c>
      <c r="CA1883" s="12" t="e">
        <f>IF(Wedstrijden!#REF!="x","L1","")</f>
        <v>#REF!</v>
      </c>
      <c r="CB1883" s="12" t="e">
        <f>IF(Wedstrijden!#REF!="x","L2","")</f>
        <v>#REF!</v>
      </c>
      <c r="CC1883" s="12" t="e">
        <f>IF(Wedstrijden!#REF!="x","M1","")</f>
        <v>#REF!</v>
      </c>
      <c r="CD1883" s="12" t="e">
        <f>IF(Wedstrijden!#REF!="x","M2","")</f>
        <v>#REF!</v>
      </c>
      <c r="CE1883" s="12" t="e">
        <f>IF(Wedstrijden!#REF!="x","Z1","")</f>
        <v>#REF!</v>
      </c>
      <c r="CF1883" s="12" t="e">
        <f>IF(Wedstrijden!#REF!="x","Z2","")</f>
        <v>#REF!</v>
      </c>
      <c r="CG1883" s="12" t="e">
        <f>IF(Wedstrijden!#REF!="x","ZZL","")</f>
        <v>#REF!</v>
      </c>
      <c r="CL1883" s="12">
        <f>IF(COUNTA(Wedstrijden!#REF!)&lt;&gt;0,2,"")</f>
        <v>2</v>
      </c>
      <c r="CM1883" s="12">
        <f t="shared" si="176"/>
        <v>2</v>
      </c>
      <c r="CN1883" s="12" t="e">
        <f>IF(Wedstrijden!#REF!="x","AA","")</f>
        <v>#REF!</v>
      </c>
      <c r="CO1883" s="12" t="e">
        <f>IF(Wedstrijden!#REF!="x","A","")</f>
        <v>#REF!</v>
      </c>
      <c r="CP1883" s="12" t="e">
        <f>IF(Wedstrijden!#REF!="x","BB","")</f>
        <v>#REF!</v>
      </c>
      <c r="CQ1883" s="12" t="e">
        <f>IF(Wedstrijden!#REF!="x","B","")</f>
        <v>#REF!</v>
      </c>
      <c r="CR1883" s="12" t="e">
        <f>IF(Wedstrijden!#REF!="x","L","")</f>
        <v>#REF!</v>
      </c>
      <c r="CS1883" s="12" t="e">
        <f>IF(Wedstrijden!#REF!="x","M","")</f>
        <v>#REF!</v>
      </c>
      <c r="CT1883" s="12" t="e">
        <f>IF(Wedstrijden!#REF!="x","Z","")</f>
        <v>#REF!</v>
      </c>
      <c r="CU1883" s="12" t="e">
        <f>IF(Wedstrijden!#REF!="x","ZZ","")</f>
        <v>#REF!</v>
      </c>
      <c r="CV1883" s="12">
        <f>IF(COUNTA(Wedstrijden!#REF!)&lt;&gt;0,2,"")</f>
        <v>2</v>
      </c>
      <c r="CW1883" s="12">
        <f t="shared" si="177"/>
        <v>1</v>
      </c>
      <c r="CX1883" s="12" t="e">
        <f>IF(Wedstrijden!#REF!="x","BB","")</f>
        <v>#REF!</v>
      </c>
      <c r="CY1883" s="12" t="e">
        <f>IF(Wedstrijden!#REF!="x","B","")</f>
        <v>#REF!</v>
      </c>
      <c r="CZ1883" s="12" t="e">
        <f>IF(Wedstrijden!#REF!="x","L","")</f>
        <v>#REF!</v>
      </c>
      <c r="DA1883" s="12" t="e">
        <f>IF(Wedstrijden!#REF!="x","M","")</f>
        <v>#REF!</v>
      </c>
      <c r="DB1883" s="12" t="e">
        <f>IF(Wedstrijden!#REF!="x","Z","")</f>
        <v>#REF!</v>
      </c>
      <c r="DC1883" s="12" t="e">
        <f>IF(Wedstrijden!#REF!="x","ZZ","")</f>
        <v>#REF!</v>
      </c>
      <c r="DD1883" s="12" t="e">
        <f>IF(Wedstrijden!#REF!="x","1.40","")</f>
        <v>#REF!</v>
      </c>
      <c r="DE1883" s="12">
        <f>IF(COUNTA(Wedstrijden!#REF!)&lt;&gt;0,6,"")</f>
        <v>6</v>
      </c>
      <c r="DF1883" s="12">
        <f t="shared" si="178"/>
        <v>2</v>
      </c>
      <c r="DG1883" s="12" t="e">
        <f>IF(Wedstrijden!#REF!="x","L","")</f>
        <v>#REF!</v>
      </c>
      <c r="DH1883" s="12" t="e">
        <f>IF(Wedstrijden!#REF!="x","M","")</f>
        <v>#REF!</v>
      </c>
      <c r="DI1883" s="12" t="e">
        <f>IF(Wedstrijden!#REF!="x","Z","")</f>
        <v>#REF!</v>
      </c>
      <c r="DJ1883" s="12" t="e">
        <f>IF(Wedstrijden!#REF!="x","Z","")</f>
        <v>#REF!</v>
      </c>
      <c r="DK1883" s="12">
        <f>IF(COUNTA(Wedstrijden!#REF!)&lt;&gt;0,6,"")</f>
        <v>6</v>
      </c>
      <c r="DL1883" s="12">
        <f t="shared" si="179"/>
        <v>1</v>
      </c>
      <c r="DM1883" s="12" t="e">
        <f>IF(Wedstrijden!#REF!="x","L","")</f>
        <v>#REF!</v>
      </c>
      <c r="DN1883" s="12" t="e">
        <f>IF(Wedstrijden!#REF!="x","M","")</f>
        <v>#REF!</v>
      </c>
      <c r="DO1883" s="12" t="e">
        <f>IF(Wedstrijden!#REF!="x","Z","")</f>
        <v>#REF!</v>
      </c>
      <c r="DP1883" s="12" t="e">
        <f>IF(Wedstrijden!#REF!="x","Z","")</f>
        <v>#REF!</v>
      </c>
    </row>
    <row r="1884" spans="1:120" ht="15" x14ac:dyDescent="0.25">
      <c r="A1884" s="14">
        <f>Wedstrijden!A1895</f>
        <v>0</v>
      </c>
      <c r="B1884" s="12" t="str">
        <f>IFERROR(VLOOKUP(Wedstrijden!C1895,Wedstrijdlocaties!$B$2:$E$500,2,FALSE),"")</f>
        <v/>
      </c>
      <c r="C1884" s="12" t="str">
        <f>Wedstrijden!D1895</f>
        <v/>
      </c>
      <c r="D1884" s="12" t="str">
        <f>IFERROR(VLOOKUP(Wedstrijden!E1895,Organisaties!$B$2:$C$500,2,FALSE),"")</f>
        <v/>
      </c>
      <c r="E1884" s="12" t="str">
        <f>IFERROR(VLOOKUP(Wedstrijden!E1895,Organisaties!$B$2:$G$500,5,FALSE),"")</f>
        <v/>
      </c>
      <c r="F1884" s="12" t="e">
        <f>IF(Wedstrijden!#REF!&lt;&gt;"",Wedstrijden!#REF!,"")</f>
        <v>#REF!</v>
      </c>
      <c r="G1884" s="12">
        <f>IF(Wedstrijden!K1895="Indoor",1,0)</f>
        <v>0</v>
      </c>
      <c r="H1884" s="12">
        <f>Wedstrijden!L1895</f>
        <v>0</v>
      </c>
      <c r="I1884" s="12" t="str">
        <f>IF(Wedstrijden!J1895="Nee",0,IF(Wedstrijden!J1895="Ja",1,""))</f>
        <v/>
      </c>
      <c r="J1884" s="12" t="str">
        <f>IF(Wedstrijden!M1895&lt;&gt;"",Wedstrijden!M1895,"")</f>
        <v/>
      </c>
      <c r="BJ1884" s="12">
        <f>IF(COUNTA(Wedstrijden!#REF!)&lt;&gt;0,1,"")</f>
        <v>1</v>
      </c>
      <c r="BK1884" s="12">
        <f t="shared" si="174"/>
        <v>2</v>
      </c>
      <c r="BL1884" s="12" t="e">
        <f>IF(Wedstrijden!#REF!="x","AA","")</f>
        <v>#REF!</v>
      </c>
      <c r="BM1884" s="12" t="e">
        <f>IF(Wedstrijden!#REF!="x","A","")</f>
        <v>#REF!</v>
      </c>
      <c r="BN1884" s="12" t="e">
        <f>IF(Wedstrijden!#REF!="x","B1","")</f>
        <v>#REF!</v>
      </c>
      <c r="BO1884" s="12" t="e">
        <f>IF(Wedstrijden!#REF!="x","BB","")</f>
        <v>#REF!</v>
      </c>
      <c r="BP1884" s="12" t="e">
        <f>IF(Wedstrijden!#REF!="x","B","")</f>
        <v>#REF!</v>
      </c>
      <c r="BQ1884" s="12" t="e">
        <f>IF(Wedstrijden!#REF!="x","L1","")</f>
        <v>#REF!</v>
      </c>
      <c r="BR1884" s="12" t="e">
        <f>IF(Wedstrijden!#REF!="x","L2","")</f>
        <v>#REF!</v>
      </c>
      <c r="BS1884" s="12" t="e">
        <f>IF(Wedstrijden!#REF!="x","M1","")</f>
        <v>#REF!</v>
      </c>
      <c r="BT1884" s="12" t="e">
        <f>IF(Wedstrijden!#REF!="x","M2","")</f>
        <v>#REF!</v>
      </c>
      <c r="BU1884" s="12" t="e">
        <f>IF(Wedstrijden!#REF!="x","Z1","")</f>
        <v>#REF!</v>
      </c>
      <c r="BV1884" s="12" t="e">
        <f>IF(Wedstrijden!#REF!="x","Z2","")</f>
        <v>#REF!</v>
      </c>
      <c r="BW1884" s="12">
        <f>IF(COUNTA(Wedstrijden!#REF!)&lt;&gt;0,1,"")</f>
        <v>1</v>
      </c>
      <c r="BX1884" s="12">
        <f t="shared" si="175"/>
        <v>1</v>
      </c>
      <c r="BY1884" s="12" t="e">
        <f>IF(Wedstrijden!#REF!="x","BB","")</f>
        <v>#REF!</v>
      </c>
      <c r="BZ1884" s="12" t="e">
        <f>IF(Wedstrijden!#REF!="x","B","")</f>
        <v>#REF!</v>
      </c>
      <c r="CA1884" s="12" t="e">
        <f>IF(Wedstrijden!#REF!="x","L1","")</f>
        <v>#REF!</v>
      </c>
      <c r="CB1884" s="12" t="e">
        <f>IF(Wedstrijden!#REF!="x","L2","")</f>
        <v>#REF!</v>
      </c>
      <c r="CC1884" s="12" t="e">
        <f>IF(Wedstrijden!#REF!="x","M1","")</f>
        <v>#REF!</v>
      </c>
      <c r="CD1884" s="12" t="e">
        <f>IF(Wedstrijden!#REF!="x","M2","")</f>
        <v>#REF!</v>
      </c>
      <c r="CE1884" s="12" t="e">
        <f>IF(Wedstrijden!#REF!="x","Z1","")</f>
        <v>#REF!</v>
      </c>
      <c r="CF1884" s="12" t="e">
        <f>IF(Wedstrijden!#REF!="x","Z2","")</f>
        <v>#REF!</v>
      </c>
      <c r="CG1884" s="12" t="e">
        <f>IF(Wedstrijden!#REF!="x","ZZL","")</f>
        <v>#REF!</v>
      </c>
      <c r="CL1884" s="12">
        <f>IF(COUNTA(Wedstrijden!#REF!)&lt;&gt;0,2,"")</f>
        <v>2</v>
      </c>
      <c r="CM1884" s="12">
        <f t="shared" si="176"/>
        <v>2</v>
      </c>
      <c r="CN1884" s="12" t="e">
        <f>IF(Wedstrijden!#REF!="x","AA","")</f>
        <v>#REF!</v>
      </c>
      <c r="CO1884" s="12" t="e">
        <f>IF(Wedstrijden!#REF!="x","A","")</f>
        <v>#REF!</v>
      </c>
      <c r="CP1884" s="12" t="e">
        <f>IF(Wedstrijden!#REF!="x","BB","")</f>
        <v>#REF!</v>
      </c>
      <c r="CQ1884" s="12" t="e">
        <f>IF(Wedstrijden!#REF!="x","B","")</f>
        <v>#REF!</v>
      </c>
      <c r="CR1884" s="12" t="e">
        <f>IF(Wedstrijden!#REF!="x","L","")</f>
        <v>#REF!</v>
      </c>
      <c r="CS1884" s="12" t="e">
        <f>IF(Wedstrijden!#REF!="x","M","")</f>
        <v>#REF!</v>
      </c>
      <c r="CT1884" s="12" t="e">
        <f>IF(Wedstrijden!#REF!="x","Z","")</f>
        <v>#REF!</v>
      </c>
      <c r="CU1884" s="12" t="e">
        <f>IF(Wedstrijden!#REF!="x","ZZ","")</f>
        <v>#REF!</v>
      </c>
      <c r="CV1884" s="12">
        <f>IF(COUNTA(Wedstrijden!#REF!)&lt;&gt;0,2,"")</f>
        <v>2</v>
      </c>
      <c r="CW1884" s="12">
        <f t="shared" si="177"/>
        <v>1</v>
      </c>
      <c r="CX1884" s="12" t="e">
        <f>IF(Wedstrijden!#REF!="x","BB","")</f>
        <v>#REF!</v>
      </c>
      <c r="CY1884" s="12" t="e">
        <f>IF(Wedstrijden!#REF!="x","B","")</f>
        <v>#REF!</v>
      </c>
      <c r="CZ1884" s="12" t="e">
        <f>IF(Wedstrijden!#REF!="x","L","")</f>
        <v>#REF!</v>
      </c>
      <c r="DA1884" s="12" t="e">
        <f>IF(Wedstrijden!#REF!="x","M","")</f>
        <v>#REF!</v>
      </c>
      <c r="DB1884" s="12" t="e">
        <f>IF(Wedstrijden!#REF!="x","Z","")</f>
        <v>#REF!</v>
      </c>
      <c r="DC1884" s="12" t="e">
        <f>IF(Wedstrijden!#REF!="x","ZZ","")</f>
        <v>#REF!</v>
      </c>
      <c r="DD1884" s="12" t="e">
        <f>IF(Wedstrijden!#REF!="x","1.40","")</f>
        <v>#REF!</v>
      </c>
      <c r="DE1884" s="12">
        <f>IF(COUNTA(Wedstrijden!#REF!)&lt;&gt;0,6,"")</f>
        <v>6</v>
      </c>
      <c r="DF1884" s="12">
        <f t="shared" si="178"/>
        <v>2</v>
      </c>
      <c r="DG1884" s="12" t="e">
        <f>IF(Wedstrijden!#REF!="x","L","")</f>
        <v>#REF!</v>
      </c>
      <c r="DH1884" s="12" t="e">
        <f>IF(Wedstrijden!#REF!="x","M","")</f>
        <v>#REF!</v>
      </c>
      <c r="DI1884" s="12" t="e">
        <f>IF(Wedstrijden!#REF!="x","Z","")</f>
        <v>#REF!</v>
      </c>
      <c r="DJ1884" s="12" t="e">
        <f>IF(Wedstrijden!#REF!="x","Z","")</f>
        <v>#REF!</v>
      </c>
      <c r="DK1884" s="12">
        <f>IF(COUNTA(Wedstrijden!#REF!)&lt;&gt;0,6,"")</f>
        <v>6</v>
      </c>
      <c r="DL1884" s="12">
        <f t="shared" si="179"/>
        <v>1</v>
      </c>
      <c r="DM1884" s="12" t="e">
        <f>IF(Wedstrijden!#REF!="x","L","")</f>
        <v>#REF!</v>
      </c>
      <c r="DN1884" s="12" t="e">
        <f>IF(Wedstrijden!#REF!="x","M","")</f>
        <v>#REF!</v>
      </c>
      <c r="DO1884" s="12" t="e">
        <f>IF(Wedstrijden!#REF!="x","Z","")</f>
        <v>#REF!</v>
      </c>
      <c r="DP1884" s="12" t="e">
        <f>IF(Wedstrijden!#REF!="x","Z","")</f>
        <v>#REF!</v>
      </c>
    </row>
    <row r="1885" spans="1:120" ht="15" x14ac:dyDescent="0.25">
      <c r="A1885" s="14">
        <f>Wedstrijden!A1896</f>
        <v>0</v>
      </c>
      <c r="B1885" s="12" t="str">
        <f>IFERROR(VLOOKUP(Wedstrijden!C1896,Wedstrijdlocaties!$B$2:$E$500,2,FALSE),"")</f>
        <v/>
      </c>
      <c r="C1885" s="12" t="str">
        <f>Wedstrijden!D1896</f>
        <v/>
      </c>
      <c r="D1885" s="12" t="str">
        <f>IFERROR(VLOOKUP(Wedstrijden!E1896,Organisaties!$B$2:$C$500,2,FALSE),"")</f>
        <v/>
      </c>
      <c r="E1885" s="12" t="str">
        <f>IFERROR(VLOOKUP(Wedstrijden!E1896,Organisaties!$B$2:$G$500,5,FALSE),"")</f>
        <v/>
      </c>
      <c r="F1885" s="12" t="e">
        <f>IF(Wedstrijden!#REF!&lt;&gt;"",Wedstrijden!#REF!,"")</f>
        <v>#REF!</v>
      </c>
      <c r="G1885" s="12">
        <f>IF(Wedstrijden!K1896="Indoor",1,0)</f>
        <v>0</v>
      </c>
      <c r="H1885" s="12">
        <f>Wedstrijden!L1896</f>
        <v>0</v>
      </c>
      <c r="I1885" s="12" t="str">
        <f>IF(Wedstrijden!J1896="Nee",0,IF(Wedstrijden!J1896="Ja",1,""))</f>
        <v/>
      </c>
      <c r="J1885" s="12" t="str">
        <f>IF(Wedstrijden!M1896&lt;&gt;"",Wedstrijden!M1896,"")</f>
        <v/>
      </c>
      <c r="BJ1885" s="12">
        <f>IF(COUNTA(Wedstrijden!#REF!)&lt;&gt;0,1,"")</f>
        <v>1</v>
      </c>
      <c r="BK1885" s="12">
        <f t="shared" si="174"/>
        <v>2</v>
      </c>
      <c r="BL1885" s="12" t="e">
        <f>IF(Wedstrijden!#REF!="x","AA","")</f>
        <v>#REF!</v>
      </c>
      <c r="BM1885" s="12" t="e">
        <f>IF(Wedstrijden!#REF!="x","A","")</f>
        <v>#REF!</v>
      </c>
      <c r="BN1885" s="12" t="e">
        <f>IF(Wedstrijden!#REF!="x","B1","")</f>
        <v>#REF!</v>
      </c>
      <c r="BO1885" s="12" t="e">
        <f>IF(Wedstrijden!#REF!="x","BB","")</f>
        <v>#REF!</v>
      </c>
      <c r="BP1885" s="12" t="e">
        <f>IF(Wedstrijden!#REF!="x","B","")</f>
        <v>#REF!</v>
      </c>
      <c r="BQ1885" s="12" t="e">
        <f>IF(Wedstrijden!#REF!="x","L1","")</f>
        <v>#REF!</v>
      </c>
      <c r="BR1885" s="12" t="e">
        <f>IF(Wedstrijden!#REF!="x","L2","")</f>
        <v>#REF!</v>
      </c>
      <c r="BS1885" s="12" t="e">
        <f>IF(Wedstrijden!#REF!="x","M1","")</f>
        <v>#REF!</v>
      </c>
      <c r="BT1885" s="12" t="e">
        <f>IF(Wedstrijden!#REF!="x","M2","")</f>
        <v>#REF!</v>
      </c>
      <c r="BU1885" s="12" t="e">
        <f>IF(Wedstrijden!#REF!="x","Z1","")</f>
        <v>#REF!</v>
      </c>
      <c r="BV1885" s="12" t="e">
        <f>IF(Wedstrijden!#REF!="x","Z2","")</f>
        <v>#REF!</v>
      </c>
      <c r="BW1885" s="12">
        <f>IF(COUNTA(Wedstrijden!#REF!)&lt;&gt;0,1,"")</f>
        <v>1</v>
      </c>
      <c r="BX1885" s="12">
        <f t="shared" si="175"/>
        <v>1</v>
      </c>
      <c r="BY1885" s="12" t="e">
        <f>IF(Wedstrijden!#REF!="x","BB","")</f>
        <v>#REF!</v>
      </c>
      <c r="BZ1885" s="12" t="e">
        <f>IF(Wedstrijden!#REF!="x","B","")</f>
        <v>#REF!</v>
      </c>
      <c r="CA1885" s="12" t="e">
        <f>IF(Wedstrijden!#REF!="x","L1","")</f>
        <v>#REF!</v>
      </c>
      <c r="CB1885" s="12" t="e">
        <f>IF(Wedstrijden!#REF!="x","L2","")</f>
        <v>#REF!</v>
      </c>
      <c r="CC1885" s="12" t="e">
        <f>IF(Wedstrijden!#REF!="x","M1","")</f>
        <v>#REF!</v>
      </c>
      <c r="CD1885" s="12" t="e">
        <f>IF(Wedstrijden!#REF!="x","M2","")</f>
        <v>#REF!</v>
      </c>
      <c r="CE1885" s="12" t="e">
        <f>IF(Wedstrijden!#REF!="x","Z1","")</f>
        <v>#REF!</v>
      </c>
      <c r="CF1885" s="12" t="e">
        <f>IF(Wedstrijden!#REF!="x","Z2","")</f>
        <v>#REF!</v>
      </c>
      <c r="CG1885" s="12" t="e">
        <f>IF(Wedstrijden!#REF!="x","ZZL","")</f>
        <v>#REF!</v>
      </c>
      <c r="CL1885" s="12">
        <f>IF(COUNTA(Wedstrijden!#REF!)&lt;&gt;0,2,"")</f>
        <v>2</v>
      </c>
      <c r="CM1885" s="12">
        <f t="shared" si="176"/>
        <v>2</v>
      </c>
      <c r="CN1885" s="12" t="e">
        <f>IF(Wedstrijden!#REF!="x","AA","")</f>
        <v>#REF!</v>
      </c>
      <c r="CO1885" s="12" t="e">
        <f>IF(Wedstrijden!#REF!="x","A","")</f>
        <v>#REF!</v>
      </c>
      <c r="CP1885" s="12" t="e">
        <f>IF(Wedstrijden!#REF!="x","BB","")</f>
        <v>#REF!</v>
      </c>
      <c r="CQ1885" s="12" t="e">
        <f>IF(Wedstrijden!#REF!="x","B","")</f>
        <v>#REF!</v>
      </c>
      <c r="CR1885" s="12" t="e">
        <f>IF(Wedstrijden!#REF!="x","L","")</f>
        <v>#REF!</v>
      </c>
      <c r="CS1885" s="12" t="e">
        <f>IF(Wedstrijden!#REF!="x","M","")</f>
        <v>#REF!</v>
      </c>
      <c r="CT1885" s="12" t="e">
        <f>IF(Wedstrijden!#REF!="x","Z","")</f>
        <v>#REF!</v>
      </c>
      <c r="CU1885" s="12" t="e">
        <f>IF(Wedstrijden!#REF!="x","ZZ","")</f>
        <v>#REF!</v>
      </c>
      <c r="CV1885" s="12">
        <f>IF(COUNTA(Wedstrijden!#REF!)&lt;&gt;0,2,"")</f>
        <v>2</v>
      </c>
      <c r="CW1885" s="12">
        <f t="shared" si="177"/>
        <v>1</v>
      </c>
      <c r="CX1885" s="12" t="e">
        <f>IF(Wedstrijden!#REF!="x","BB","")</f>
        <v>#REF!</v>
      </c>
      <c r="CY1885" s="12" t="e">
        <f>IF(Wedstrijden!#REF!="x","B","")</f>
        <v>#REF!</v>
      </c>
      <c r="CZ1885" s="12" t="e">
        <f>IF(Wedstrijden!#REF!="x","L","")</f>
        <v>#REF!</v>
      </c>
      <c r="DA1885" s="12" t="e">
        <f>IF(Wedstrijden!#REF!="x","M","")</f>
        <v>#REF!</v>
      </c>
      <c r="DB1885" s="12" t="e">
        <f>IF(Wedstrijden!#REF!="x","Z","")</f>
        <v>#REF!</v>
      </c>
      <c r="DC1885" s="12" t="e">
        <f>IF(Wedstrijden!#REF!="x","ZZ","")</f>
        <v>#REF!</v>
      </c>
      <c r="DD1885" s="12" t="e">
        <f>IF(Wedstrijden!#REF!="x","1.40","")</f>
        <v>#REF!</v>
      </c>
      <c r="DE1885" s="12">
        <f>IF(COUNTA(Wedstrijden!#REF!)&lt;&gt;0,6,"")</f>
        <v>6</v>
      </c>
      <c r="DF1885" s="12">
        <f t="shared" si="178"/>
        <v>2</v>
      </c>
      <c r="DG1885" s="12" t="e">
        <f>IF(Wedstrijden!#REF!="x","L","")</f>
        <v>#REF!</v>
      </c>
      <c r="DH1885" s="12" t="e">
        <f>IF(Wedstrijden!#REF!="x","M","")</f>
        <v>#REF!</v>
      </c>
      <c r="DI1885" s="12" t="e">
        <f>IF(Wedstrijden!#REF!="x","Z","")</f>
        <v>#REF!</v>
      </c>
      <c r="DJ1885" s="12" t="e">
        <f>IF(Wedstrijden!#REF!="x","Z","")</f>
        <v>#REF!</v>
      </c>
      <c r="DK1885" s="12">
        <f>IF(COUNTA(Wedstrijden!#REF!)&lt;&gt;0,6,"")</f>
        <v>6</v>
      </c>
      <c r="DL1885" s="12">
        <f t="shared" si="179"/>
        <v>1</v>
      </c>
      <c r="DM1885" s="12" t="e">
        <f>IF(Wedstrijden!#REF!="x","L","")</f>
        <v>#REF!</v>
      </c>
      <c r="DN1885" s="12" t="e">
        <f>IF(Wedstrijden!#REF!="x","M","")</f>
        <v>#REF!</v>
      </c>
      <c r="DO1885" s="12" t="e">
        <f>IF(Wedstrijden!#REF!="x","Z","")</f>
        <v>#REF!</v>
      </c>
      <c r="DP1885" s="12" t="e">
        <f>IF(Wedstrijden!#REF!="x","Z","")</f>
        <v>#REF!</v>
      </c>
    </row>
    <row r="1886" spans="1:120" ht="15" x14ac:dyDescent="0.25">
      <c r="A1886" s="14">
        <f>Wedstrijden!A1897</f>
        <v>0</v>
      </c>
      <c r="B1886" s="12" t="str">
        <f>IFERROR(VLOOKUP(Wedstrijden!C1897,Wedstrijdlocaties!$B$2:$E$500,2,FALSE),"")</f>
        <v/>
      </c>
      <c r="C1886" s="12" t="str">
        <f>Wedstrijden!D1897</f>
        <v/>
      </c>
      <c r="D1886" s="12" t="str">
        <f>IFERROR(VLOOKUP(Wedstrijden!E1897,Organisaties!$B$2:$C$500,2,FALSE),"")</f>
        <v/>
      </c>
      <c r="E1886" s="12" t="str">
        <f>IFERROR(VLOOKUP(Wedstrijden!E1897,Organisaties!$B$2:$G$500,5,FALSE),"")</f>
        <v/>
      </c>
      <c r="F1886" s="12" t="e">
        <f>IF(Wedstrijden!#REF!&lt;&gt;"",Wedstrijden!#REF!,"")</f>
        <v>#REF!</v>
      </c>
      <c r="G1886" s="12">
        <f>IF(Wedstrijden!K1897="Indoor",1,0)</f>
        <v>0</v>
      </c>
      <c r="H1886" s="12">
        <f>Wedstrijden!L1897</f>
        <v>0</v>
      </c>
      <c r="I1886" s="12" t="str">
        <f>IF(Wedstrijden!J1897="Nee",0,IF(Wedstrijden!J1897="Ja",1,""))</f>
        <v/>
      </c>
      <c r="J1886" s="12" t="str">
        <f>IF(Wedstrijden!M1897&lt;&gt;"",Wedstrijden!M1897,"")</f>
        <v/>
      </c>
      <c r="BJ1886" s="12">
        <f>IF(COUNTA(Wedstrijden!#REF!)&lt;&gt;0,1,"")</f>
        <v>1</v>
      </c>
      <c r="BK1886" s="12">
        <f t="shared" si="174"/>
        <v>2</v>
      </c>
      <c r="BL1886" s="12" t="e">
        <f>IF(Wedstrijden!#REF!="x","AA","")</f>
        <v>#REF!</v>
      </c>
      <c r="BM1886" s="12" t="e">
        <f>IF(Wedstrijden!#REF!="x","A","")</f>
        <v>#REF!</v>
      </c>
      <c r="BN1886" s="12" t="e">
        <f>IF(Wedstrijden!#REF!="x","B1","")</f>
        <v>#REF!</v>
      </c>
      <c r="BO1886" s="12" t="e">
        <f>IF(Wedstrijden!#REF!="x","BB","")</f>
        <v>#REF!</v>
      </c>
      <c r="BP1886" s="12" t="e">
        <f>IF(Wedstrijden!#REF!="x","B","")</f>
        <v>#REF!</v>
      </c>
      <c r="BQ1886" s="12" t="e">
        <f>IF(Wedstrijden!#REF!="x","L1","")</f>
        <v>#REF!</v>
      </c>
      <c r="BR1886" s="12" t="e">
        <f>IF(Wedstrijden!#REF!="x","L2","")</f>
        <v>#REF!</v>
      </c>
      <c r="BS1886" s="12" t="e">
        <f>IF(Wedstrijden!#REF!="x","M1","")</f>
        <v>#REF!</v>
      </c>
      <c r="BT1886" s="12" t="e">
        <f>IF(Wedstrijden!#REF!="x","M2","")</f>
        <v>#REF!</v>
      </c>
      <c r="BU1886" s="12" t="e">
        <f>IF(Wedstrijden!#REF!="x","Z1","")</f>
        <v>#REF!</v>
      </c>
      <c r="BV1886" s="12" t="e">
        <f>IF(Wedstrijden!#REF!="x","Z2","")</f>
        <v>#REF!</v>
      </c>
      <c r="BW1886" s="12">
        <f>IF(COUNTA(Wedstrijden!#REF!)&lt;&gt;0,1,"")</f>
        <v>1</v>
      </c>
      <c r="BX1886" s="12">
        <f t="shared" si="175"/>
        <v>1</v>
      </c>
      <c r="BY1886" s="12" t="e">
        <f>IF(Wedstrijden!#REF!="x","BB","")</f>
        <v>#REF!</v>
      </c>
      <c r="BZ1886" s="12" t="e">
        <f>IF(Wedstrijden!#REF!="x","B","")</f>
        <v>#REF!</v>
      </c>
      <c r="CA1886" s="12" t="e">
        <f>IF(Wedstrijden!#REF!="x","L1","")</f>
        <v>#REF!</v>
      </c>
      <c r="CB1886" s="12" t="e">
        <f>IF(Wedstrijden!#REF!="x","L2","")</f>
        <v>#REF!</v>
      </c>
      <c r="CC1886" s="12" t="e">
        <f>IF(Wedstrijden!#REF!="x","M1","")</f>
        <v>#REF!</v>
      </c>
      <c r="CD1886" s="12" t="e">
        <f>IF(Wedstrijden!#REF!="x","M2","")</f>
        <v>#REF!</v>
      </c>
      <c r="CE1886" s="12" t="e">
        <f>IF(Wedstrijden!#REF!="x","Z1","")</f>
        <v>#REF!</v>
      </c>
      <c r="CF1886" s="12" t="e">
        <f>IF(Wedstrijden!#REF!="x","Z2","")</f>
        <v>#REF!</v>
      </c>
      <c r="CG1886" s="12" t="e">
        <f>IF(Wedstrijden!#REF!="x","ZZL","")</f>
        <v>#REF!</v>
      </c>
      <c r="CL1886" s="12">
        <f>IF(COUNTA(Wedstrijden!#REF!)&lt;&gt;0,2,"")</f>
        <v>2</v>
      </c>
      <c r="CM1886" s="12">
        <f t="shared" si="176"/>
        <v>2</v>
      </c>
      <c r="CN1886" s="12" t="e">
        <f>IF(Wedstrijden!#REF!="x","AA","")</f>
        <v>#REF!</v>
      </c>
      <c r="CO1886" s="12" t="e">
        <f>IF(Wedstrijden!#REF!="x","A","")</f>
        <v>#REF!</v>
      </c>
      <c r="CP1886" s="12" t="e">
        <f>IF(Wedstrijden!#REF!="x","BB","")</f>
        <v>#REF!</v>
      </c>
      <c r="CQ1886" s="12" t="e">
        <f>IF(Wedstrijden!#REF!="x","B","")</f>
        <v>#REF!</v>
      </c>
      <c r="CR1886" s="12" t="e">
        <f>IF(Wedstrijden!#REF!="x","L","")</f>
        <v>#REF!</v>
      </c>
      <c r="CS1886" s="12" t="e">
        <f>IF(Wedstrijden!#REF!="x","M","")</f>
        <v>#REF!</v>
      </c>
      <c r="CT1886" s="12" t="e">
        <f>IF(Wedstrijden!#REF!="x","Z","")</f>
        <v>#REF!</v>
      </c>
      <c r="CU1886" s="12" t="e">
        <f>IF(Wedstrijden!#REF!="x","ZZ","")</f>
        <v>#REF!</v>
      </c>
      <c r="CV1886" s="12">
        <f>IF(COUNTA(Wedstrijden!#REF!)&lt;&gt;0,2,"")</f>
        <v>2</v>
      </c>
      <c r="CW1886" s="12">
        <f t="shared" si="177"/>
        <v>1</v>
      </c>
      <c r="CX1886" s="12" t="e">
        <f>IF(Wedstrijden!#REF!="x","BB","")</f>
        <v>#REF!</v>
      </c>
      <c r="CY1886" s="12" t="e">
        <f>IF(Wedstrijden!#REF!="x","B","")</f>
        <v>#REF!</v>
      </c>
      <c r="CZ1886" s="12" t="e">
        <f>IF(Wedstrijden!#REF!="x","L","")</f>
        <v>#REF!</v>
      </c>
      <c r="DA1886" s="12" t="e">
        <f>IF(Wedstrijden!#REF!="x","M","")</f>
        <v>#REF!</v>
      </c>
      <c r="DB1886" s="12" t="e">
        <f>IF(Wedstrijden!#REF!="x","Z","")</f>
        <v>#REF!</v>
      </c>
      <c r="DC1886" s="12" t="e">
        <f>IF(Wedstrijden!#REF!="x","ZZ","")</f>
        <v>#REF!</v>
      </c>
      <c r="DD1886" s="12" t="e">
        <f>IF(Wedstrijden!#REF!="x","1.40","")</f>
        <v>#REF!</v>
      </c>
      <c r="DE1886" s="12">
        <f>IF(COUNTA(Wedstrijden!#REF!)&lt;&gt;0,6,"")</f>
        <v>6</v>
      </c>
      <c r="DF1886" s="12">
        <f t="shared" si="178"/>
        <v>2</v>
      </c>
      <c r="DG1886" s="12" t="e">
        <f>IF(Wedstrijden!#REF!="x","L","")</f>
        <v>#REF!</v>
      </c>
      <c r="DH1886" s="12" t="e">
        <f>IF(Wedstrijden!#REF!="x","M","")</f>
        <v>#REF!</v>
      </c>
      <c r="DI1886" s="12" t="e">
        <f>IF(Wedstrijden!#REF!="x","Z","")</f>
        <v>#REF!</v>
      </c>
      <c r="DJ1886" s="12" t="e">
        <f>IF(Wedstrijden!#REF!="x","Z","")</f>
        <v>#REF!</v>
      </c>
      <c r="DK1886" s="12">
        <f>IF(COUNTA(Wedstrijden!#REF!)&lt;&gt;0,6,"")</f>
        <v>6</v>
      </c>
      <c r="DL1886" s="12">
        <f t="shared" si="179"/>
        <v>1</v>
      </c>
      <c r="DM1886" s="12" t="e">
        <f>IF(Wedstrijden!#REF!="x","L","")</f>
        <v>#REF!</v>
      </c>
      <c r="DN1886" s="12" t="e">
        <f>IF(Wedstrijden!#REF!="x","M","")</f>
        <v>#REF!</v>
      </c>
      <c r="DO1886" s="12" t="e">
        <f>IF(Wedstrijden!#REF!="x","Z","")</f>
        <v>#REF!</v>
      </c>
      <c r="DP1886" s="12" t="e">
        <f>IF(Wedstrijden!#REF!="x","Z","")</f>
        <v>#REF!</v>
      </c>
    </row>
    <row r="1887" spans="1:120" ht="15" x14ac:dyDescent="0.25">
      <c r="A1887" s="14">
        <f>Wedstrijden!A1898</f>
        <v>0</v>
      </c>
      <c r="B1887" s="12" t="str">
        <f>IFERROR(VLOOKUP(Wedstrijden!C1898,Wedstrijdlocaties!$B$2:$E$500,2,FALSE),"")</f>
        <v/>
      </c>
      <c r="C1887" s="12" t="str">
        <f>Wedstrijden!D1898</f>
        <v/>
      </c>
      <c r="D1887" s="12" t="str">
        <f>IFERROR(VLOOKUP(Wedstrijden!E1898,Organisaties!$B$2:$C$500,2,FALSE),"")</f>
        <v/>
      </c>
      <c r="E1887" s="12" t="str">
        <f>IFERROR(VLOOKUP(Wedstrijden!E1898,Organisaties!$B$2:$G$500,5,FALSE),"")</f>
        <v/>
      </c>
      <c r="F1887" s="12" t="e">
        <f>IF(Wedstrijden!#REF!&lt;&gt;"",Wedstrijden!#REF!,"")</f>
        <v>#REF!</v>
      </c>
      <c r="G1887" s="12">
        <f>IF(Wedstrijden!K1898="Indoor",1,0)</f>
        <v>0</v>
      </c>
      <c r="H1887" s="12">
        <f>Wedstrijden!L1898</f>
        <v>0</v>
      </c>
      <c r="I1887" s="12" t="str">
        <f>IF(Wedstrijden!J1898="Nee",0,IF(Wedstrijden!J1898="Ja",1,""))</f>
        <v/>
      </c>
      <c r="J1887" s="12" t="str">
        <f>IF(Wedstrijden!M1898&lt;&gt;"",Wedstrijden!M1898,"")</f>
        <v/>
      </c>
      <c r="BJ1887" s="12">
        <f>IF(COUNTA(Wedstrijden!#REF!)&lt;&gt;0,1,"")</f>
        <v>1</v>
      </c>
      <c r="BK1887" s="12">
        <f t="shared" si="174"/>
        <v>2</v>
      </c>
      <c r="BL1887" s="12" t="e">
        <f>IF(Wedstrijden!#REF!="x","AA","")</f>
        <v>#REF!</v>
      </c>
      <c r="BM1887" s="12" t="e">
        <f>IF(Wedstrijden!#REF!="x","A","")</f>
        <v>#REF!</v>
      </c>
      <c r="BN1887" s="12" t="e">
        <f>IF(Wedstrijden!#REF!="x","B1","")</f>
        <v>#REF!</v>
      </c>
      <c r="BO1887" s="12" t="e">
        <f>IF(Wedstrijden!#REF!="x","BB","")</f>
        <v>#REF!</v>
      </c>
      <c r="BP1887" s="12" t="e">
        <f>IF(Wedstrijden!#REF!="x","B","")</f>
        <v>#REF!</v>
      </c>
      <c r="BQ1887" s="12" t="e">
        <f>IF(Wedstrijden!#REF!="x","L1","")</f>
        <v>#REF!</v>
      </c>
      <c r="BR1887" s="12" t="e">
        <f>IF(Wedstrijden!#REF!="x","L2","")</f>
        <v>#REF!</v>
      </c>
      <c r="BS1887" s="12" t="e">
        <f>IF(Wedstrijden!#REF!="x","M1","")</f>
        <v>#REF!</v>
      </c>
      <c r="BT1887" s="12" t="e">
        <f>IF(Wedstrijden!#REF!="x","M2","")</f>
        <v>#REF!</v>
      </c>
      <c r="BU1887" s="12" t="e">
        <f>IF(Wedstrijden!#REF!="x","Z1","")</f>
        <v>#REF!</v>
      </c>
      <c r="BV1887" s="12" t="e">
        <f>IF(Wedstrijden!#REF!="x","Z2","")</f>
        <v>#REF!</v>
      </c>
      <c r="BW1887" s="12">
        <f>IF(COUNTA(Wedstrijden!#REF!)&lt;&gt;0,1,"")</f>
        <v>1</v>
      </c>
      <c r="BX1887" s="12">
        <f t="shared" si="175"/>
        <v>1</v>
      </c>
      <c r="BY1887" s="12" t="e">
        <f>IF(Wedstrijden!#REF!="x","BB","")</f>
        <v>#REF!</v>
      </c>
      <c r="BZ1887" s="12" t="e">
        <f>IF(Wedstrijden!#REF!="x","B","")</f>
        <v>#REF!</v>
      </c>
      <c r="CA1887" s="12" t="e">
        <f>IF(Wedstrijden!#REF!="x","L1","")</f>
        <v>#REF!</v>
      </c>
      <c r="CB1887" s="12" t="e">
        <f>IF(Wedstrijden!#REF!="x","L2","")</f>
        <v>#REF!</v>
      </c>
      <c r="CC1887" s="12" t="e">
        <f>IF(Wedstrijden!#REF!="x","M1","")</f>
        <v>#REF!</v>
      </c>
      <c r="CD1887" s="12" t="e">
        <f>IF(Wedstrijden!#REF!="x","M2","")</f>
        <v>#REF!</v>
      </c>
      <c r="CE1887" s="12" t="e">
        <f>IF(Wedstrijden!#REF!="x","Z1","")</f>
        <v>#REF!</v>
      </c>
      <c r="CF1887" s="12" t="e">
        <f>IF(Wedstrijden!#REF!="x","Z2","")</f>
        <v>#REF!</v>
      </c>
      <c r="CG1887" s="12" t="e">
        <f>IF(Wedstrijden!#REF!="x","ZZL","")</f>
        <v>#REF!</v>
      </c>
      <c r="CL1887" s="12">
        <f>IF(COUNTA(Wedstrijden!#REF!)&lt;&gt;0,2,"")</f>
        <v>2</v>
      </c>
      <c r="CM1887" s="12">
        <f t="shared" si="176"/>
        <v>2</v>
      </c>
      <c r="CN1887" s="12" t="e">
        <f>IF(Wedstrijden!#REF!="x","AA","")</f>
        <v>#REF!</v>
      </c>
      <c r="CO1887" s="12" t="e">
        <f>IF(Wedstrijden!#REF!="x","A","")</f>
        <v>#REF!</v>
      </c>
      <c r="CP1887" s="12" t="e">
        <f>IF(Wedstrijden!#REF!="x","BB","")</f>
        <v>#REF!</v>
      </c>
      <c r="CQ1887" s="12" t="e">
        <f>IF(Wedstrijden!#REF!="x","B","")</f>
        <v>#REF!</v>
      </c>
      <c r="CR1887" s="12" t="e">
        <f>IF(Wedstrijden!#REF!="x","L","")</f>
        <v>#REF!</v>
      </c>
      <c r="CS1887" s="12" t="e">
        <f>IF(Wedstrijden!#REF!="x","M","")</f>
        <v>#REF!</v>
      </c>
      <c r="CT1887" s="12" t="e">
        <f>IF(Wedstrijden!#REF!="x","Z","")</f>
        <v>#REF!</v>
      </c>
      <c r="CU1887" s="12" t="e">
        <f>IF(Wedstrijden!#REF!="x","ZZ","")</f>
        <v>#REF!</v>
      </c>
      <c r="CV1887" s="12">
        <f>IF(COUNTA(Wedstrijden!#REF!)&lt;&gt;0,2,"")</f>
        <v>2</v>
      </c>
      <c r="CW1887" s="12">
        <f t="shared" si="177"/>
        <v>1</v>
      </c>
      <c r="CX1887" s="12" t="e">
        <f>IF(Wedstrijden!#REF!="x","BB","")</f>
        <v>#REF!</v>
      </c>
      <c r="CY1887" s="12" t="e">
        <f>IF(Wedstrijden!#REF!="x","B","")</f>
        <v>#REF!</v>
      </c>
      <c r="CZ1887" s="12" t="e">
        <f>IF(Wedstrijden!#REF!="x","L","")</f>
        <v>#REF!</v>
      </c>
      <c r="DA1887" s="12" t="e">
        <f>IF(Wedstrijden!#REF!="x","M","")</f>
        <v>#REF!</v>
      </c>
      <c r="DB1887" s="12" t="e">
        <f>IF(Wedstrijden!#REF!="x","Z","")</f>
        <v>#REF!</v>
      </c>
      <c r="DC1887" s="12" t="e">
        <f>IF(Wedstrijden!#REF!="x","ZZ","")</f>
        <v>#REF!</v>
      </c>
      <c r="DD1887" s="12" t="e">
        <f>IF(Wedstrijden!#REF!="x","1.40","")</f>
        <v>#REF!</v>
      </c>
      <c r="DE1887" s="12">
        <f>IF(COUNTA(Wedstrijden!#REF!)&lt;&gt;0,6,"")</f>
        <v>6</v>
      </c>
      <c r="DF1887" s="12">
        <f t="shared" si="178"/>
        <v>2</v>
      </c>
      <c r="DG1887" s="12" t="e">
        <f>IF(Wedstrijden!#REF!="x","L","")</f>
        <v>#REF!</v>
      </c>
      <c r="DH1887" s="12" t="e">
        <f>IF(Wedstrijden!#REF!="x","M","")</f>
        <v>#REF!</v>
      </c>
      <c r="DI1887" s="12" t="e">
        <f>IF(Wedstrijden!#REF!="x","Z","")</f>
        <v>#REF!</v>
      </c>
      <c r="DJ1887" s="12" t="e">
        <f>IF(Wedstrijden!#REF!="x","Z","")</f>
        <v>#REF!</v>
      </c>
      <c r="DK1887" s="12">
        <f>IF(COUNTA(Wedstrijden!#REF!)&lt;&gt;0,6,"")</f>
        <v>6</v>
      </c>
      <c r="DL1887" s="12">
        <f t="shared" si="179"/>
        <v>1</v>
      </c>
      <c r="DM1887" s="12" t="e">
        <f>IF(Wedstrijden!#REF!="x","L","")</f>
        <v>#REF!</v>
      </c>
      <c r="DN1887" s="12" t="e">
        <f>IF(Wedstrijden!#REF!="x","M","")</f>
        <v>#REF!</v>
      </c>
      <c r="DO1887" s="12" t="e">
        <f>IF(Wedstrijden!#REF!="x","Z","")</f>
        <v>#REF!</v>
      </c>
      <c r="DP1887" s="12" t="e">
        <f>IF(Wedstrijden!#REF!="x","Z","")</f>
        <v>#REF!</v>
      </c>
    </row>
    <row r="1888" spans="1:120" ht="15" x14ac:dyDescent="0.25">
      <c r="A1888" s="14">
        <f>Wedstrijden!A1899</f>
        <v>0</v>
      </c>
      <c r="B1888" s="12" t="str">
        <f>IFERROR(VLOOKUP(Wedstrijden!C1899,Wedstrijdlocaties!$B$2:$E$500,2,FALSE),"")</f>
        <v/>
      </c>
      <c r="C1888" s="12" t="str">
        <f>Wedstrijden!D1899</f>
        <v/>
      </c>
      <c r="D1888" s="12" t="str">
        <f>IFERROR(VLOOKUP(Wedstrijden!E1899,Organisaties!$B$2:$C$500,2,FALSE),"")</f>
        <v/>
      </c>
      <c r="E1888" s="12" t="str">
        <f>IFERROR(VLOOKUP(Wedstrijden!E1899,Organisaties!$B$2:$G$500,5,FALSE),"")</f>
        <v/>
      </c>
      <c r="F1888" s="12" t="e">
        <f>IF(Wedstrijden!#REF!&lt;&gt;"",Wedstrijden!#REF!,"")</f>
        <v>#REF!</v>
      </c>
      <c r="G1888" s="12">
        <f>IF(Wedstrijden!K1899="Indoor",1,0)</f>
        <v>0</v>
      </c>
      <c r="H1888" s="12">
        <f>Wedstrijden!L1899</f>
        <v>0</v>
      </c>
      <c r="I1888" s="12" t="str">
        <f>IF(Wedstrijden!J1899="Nee",0,IF(Wedstrijden!J1899="Ja",1,""))</f>
        <v/>
      </c>
      <c r="J1888" s="12" t="str">
        <f>IF(Wedstrijden!M1899&lt;&gt;"",Wedstrijden!M1899,"")</f>
        <v/>
      </c>
      <c r="BJ1888" s="12">
        <f>IF(COUNTA(Wedstrijden!#REF!)&lt;&gt;0,1,"")</f>
        <v>1</v>
      </c>
      <c r="BK1888" s="12">
        <f t="shared" si="174"/>
        <v>2</v>
      </c>
      <c r="BL1888" s="12" t="e">
        <f>IF(Wedstrijden!#REF!="x","AA","")</f>
        <v>#REF!</v>
      </c>
      <c r="BM1888" s="12" t="e">
        <f>IF(Wedstrijden!#REF!="x","A","")</f>
        <v>#REF!</v>
      </c>
      <c r="BN1888" s="12" t="e">
        <f>IF(Wedstrijden!#REF!="x","B1","")</f>
        <v>#REF!</v>
      </c>
      <c r="BO1888" s="12" t="e">
        <f>IF(Wedstrijden!#REF!="x","BB","")</f>
        <v>#REF!</v>
      </c>
      <c r="BP1888" s="12" t="e">
        <f>IF(Wedstrijden!#REF!="x","B","")</f>
        <v>#REF!</v>
      </c>
      <c r="BQ1888" s="12" t="e">
        <f>IF(Wedstrijden!#REF!="x","L1","")</f>
        <v>#REF!</v>
      </c>
      <c r="BR1888" s="12" t="e">
        <f>IF(Wedstrijden!#REF!="x","L2","")</f>
        <v>#REF!</v>
      </c>
      <c r="BS1888" s="12" t="e">
        <f>IF(Wedstrijden!#REF!="x","M1","")</f>
        <v>#REF!</v>
      </c>
      <c r="BT1888" s="12" t="e">
        <f>IF(Wedstrijden!#REF!="x","M2","")</f>
        <v>#REF!</v>
      </c>
      <c r="BU1888" s="12" t="e">
        <f>IF(Wedstrijden!#REF!="x","Z1","")</f>
        <v>#REF!</v>
      </c>
      <c r="BV1888" s="12" t="e">
        <f>IF(Wedstrijden!#REF!="x","Z2","")</f>
        <v>#REF!</v>
      </c>
      <c r="BW1888" s="12">
        <f>IF(COUNTA(Wedstrijden!#REF!)&lt;&gt;0,1,"")</f>
        <v>1</v>
      </c>
      <c r="BX1888" s="12">
        <f t="shared" si="175"/>
        <v>1</v>
      </c>
      <c r="BY1888" s="12" t="e">
        <f>IF(Wedstrijden!#REF!="x","BB","")</f>
        <v>#REF!</v>
      </c>
      <c r="BZ1888" s="12" t="e">
        <f>IF(Wedstrijden!#REF!="x","B","")</f>
        <v>#REF!</v>
      </c>
      <c r="CA1888" s="12" t="e">
        <f>IF(Wedstrijden!#REF!="x","L1","")</f>
        <v>#REF!</v>
      </c>
      <c r="CB1888" s="12" t="e">
        <f>IF(Wedstrijden!#REF!="x","L2","")</f>
        <v>#REF!</v>
      </c>
      <c r="CC1888" s="12" t="e">
        <f>IF(Wedstrijden!#REF!="x","M1","")</f>
        <v>#REF!</v>
      </c>
      <c r="CD1888" s="12" t="e">
        <f>IF(Wedstrijden!#REF!="x","M2","")</f>
        <v>#REF!</v>
      </c>
      <c r="CE1888" s="12" t="e">
        <f>IF(Wedstrijden!#REF!="x","Z1","")</f>
        <v>#REF!</v>
      </c>
      <c r="CF1888" s="12" t="e">
        <f>IF(Wedstrijden!#REF!="x","Z2","")</f>
        <v>#REF!</v>
      </c>
      <c r="CG1888" s="12" t="e">
        <f>IF(Wedstrijden!#REF!="x","ZZL","")</f>
        <v>#REF!</v>
      </c>
      <c r="CL1888" s="12">
        <f>IF(COUNTA(Wedstrijden!#REF!)&lt;&gt;0,2,"")</f>
        <v>2</v>
      </c>
      <c r="CM1888" s="12">
        <f t="shared" si="176"/>
        <v>2</v>
      </c>
      <c r="CN1888" s="12" t="e">
        <f>IF(Wedstrijden!#REF!="x","AA","")</f>
        <v>#REF!</v>
      </c>
      <c r="CO1888" s="12" t="e">
        <f>IF(Wedstrijden!#REF!="x","A","")</f>
        <v>#REF!</v>
      </c>
      <c r="CP1888" s="12" t="e">
        <f>IF(Wedstrijden!#REF!="x","BB","")</f>
        <v>#REF!</v>
      </c>
      <c r="CQ1888" s="12" t="e">
        <f>IF(Wedstrijden!#REF!="x","B","")</f>
        <v>#REF!</v>
      </c>
      <c r="CR1888" s="12" t="e">
        <f>IF(Wedstrijden!#REF!="x","L","")</f>
        <v>#REF!</v>
      </c>
      <c r="CS1888" s="12" t="e">
        <f>IF(Wedstrijden!#REF!="x","M","")</f>
        <v>#REF!</v>
      </c>
      <c r="CT1888" s="12" t="e">
        <f>IF(Wedstrijden!#REF!="x","Z","")</f>
        <v>#REF!</v>
      </c>
      <c r="CU1888" s="12" t="e">
        <f>IF(Wedstrijden!#REF!="x","ZZ","")</f>
        <v>#REF!</v>
      </c>
      <c r="CV1888" s="12">
        <f>IF(COUNTA(Wedstrijden!#REF!)&lt;&gt;0,2,"")</f>
        <v>2</v>
      </c>
      <c r="CW1888" s="12">
        <f t="shared" si="177"/>
        <v>1</v>
      </c>
      <c r="CX1888" s="12" t="e">
        <f>IF(Wedstrijden!#REF!="x","BB","")</f>
        <v>#REF!</v>
      </c>
      <c r="CY1888" s="12" t="e">
        <f>IF(Wedstrijden!#REF!="x","B","")</f>
        <v>#REF!</v>
      </c>
      <c r="CZ1888" s="12" t="e">
        <f>IF(Wedstrijden!#REF!="x","L","")</f>
        <v>#REF!</v>
      </c>
      <c r="DA1888" s="12" t="e">
        <f>IF(Wedstrijden!#REF!="x","M","")</f>
        <v>#REF!</v>
      </c>
      <c r="DB1888" s="12" t="e">
        <f>IF(Wedstrijden!#REF!="x","Z","")</f>
        <v>#REF!</v>
      </c>
      <c r="DC1888" s="12" t="e">
        <f>IF(Wedstrijden!#REF!="x","ZZ","")</f>
        <v>#REF!</v>
      </c>
      <c r="DD1888" s="12" t="e">
        <f>IF(Wedstrijden!#REF!="x","1.40","")</f>
        <v>#REF!</v>
      </c>
      <c r="DE1888" s="12">
        <f>IF(COUNTA(Wedstrijden!#REF!)&lt;&gt;0,6,"")</f>
        <v>6</v>
      </c>
      <c r="DF1888" s="12">
        <f t="shared" si="178"/>
        <v>2</v>
      </c>
      <c r="DG1888" s="12" t="e">
        <f>IF(Wedstrijden!#REF!="x","L","")</f>
        <v>#REF!</v>
      </c>
      <c r="DH1888" s="12" t="e">
        <f>IF(Wedstrijden!#REF!="x","M","")</f>
        <v>#REF!</v>
      </c>
      <c r="DI1888" s="12" t="e">
        <f>IF(Wedstrijden!#REF!="x","Z","")</f>
        <v>#REF!</v>
      </c>
      <c r="DJ1888" s="12" t="e">
        <f>IF(Wedstrijden!#REF!="x","Z","")</f>
        <v>#REF!</v>
      </c>
      <c r="DK1888" s="12">
        <f>IF(COUNTA(Wedstrijden!#REF!)&lt;&gt;0,6,"")</f>
        <v>6</v>
      </c>
      <c r="DL1888" s="12">
        <f t="shared" si="179"/>
        <v>1</v>
      </c>
      <c r="DM1888" s="12" t="e">
        <f>IF(Wedstrijden!#REF!="x","L","")</f>
        <v>#REF!</v>
      </c>
      <c r="DN1888" s="12" t="e">
        <f>IF(Wedstrijden!#REF!="x","M","")</f>
        <v>#REF!</v>
      </c>
      <c r="DO1888" s="12" t="e">
        <f>IF(Wedstrijden!#REF!="x","Z","")</f>
        <v>#REF!</v>
      </c>
      <c r="DP1888" s="12" t="e">
        <f>IF(Wedstrijden!#REF!="x","Z","")</f>
        <v>#REF!</v>
      </c>
    </row>
    <row r="1889" spans="1:120" ht="15" x14ac:dyDescent="0.25">
      <c r="A1889" s="14">
        <f>Wedstrijden!A1900</f>
        <v>0</v>
      </c>
      <c r="B1889" s="12" t="str">
        <f>IFERROR(VLOOKUP(Wedstrijden!C1900,Wedstrijdlocaties!$B$2:$E$500,2,FALSE),"")</f>
        <v/>
      </c>
      <c r="C1889" s="12" t="str">
        <f>Wedstrijden!D1900</f>
        <v/>
      </c>
      <c r="D1889" s="12" t="str">
        <f>IFERROR(VLOOKUP(Wedstrijden!E1900,Organisaties!$B$2:$C$500,2,FALSE),"")</f>
        <v/>
      </c>
      <c r="E1889" s="12" t="str">
        <f>IFERROR(VLOOKUP(Wedstrijden!E1900,Organisaties!$B$2:$G$500,5,FALSE),"")</f>
        <v/>
      </c>
      <c r="F1889" s="12" t="e">
        <f>IF(Wedstrijden!#REF!&lt;&gt;"",Wedstrijden!#REF!,"")</f>
        <v>#REF!</v>
      </c>
      <c r="G1889" s="12">
        <f>IF(Wedstrijden!K1900="Indoor",1,0)</f>
        <v>0</v>
      </c>
      <c r="H1889" s="12">
        <f>Wedstrijden!L1900</f>
        <v>0</v>
      </c>
      <c r="I1889" s="12" t="str">
        <f>IF(Wedstrijden!J1900="Nee",0,IF(Wedstrijden!J1900="Ja",1,""))</f>
        <v/>
      </c>
      <c r="J1889" s="12" t="str">
        <f>IF(Wedstrijden!M1900&lt;&gt;"",Wedstrijden!M1900,"")</f>
        <v/>
      </c>
      <c r="BJ1889" s="12">
        <f>IF(COUNTA(Wedstrijden!#REF!)&lt;&gt;0,1,"")</f>
        <v>1</v>
      </c>
      <c r="BK1889" s="12">
        <f t="shared" si="174"/>
        <v>2</v>
      </c>
      <c r="BL1889" s="12" t="e">
        <f>IF(Wedstrijden!#REF!="x","AA","")</f>
        <v>#REF!</v>
      </c>
      <c r="BM1889" s="12" t="e">
        <f>IF(Wedstrijden!#REF!="x","A","")</f>
        <v>#REF!</v>
      </c>
      <c r="BN1889" s="12" t="e">
        <f>IF(Wedstrijden!#REF!="x","B1","")</f>
        <v>#REF!</v>
      </c>
      <c r="BO1889" s="12" t="e">
        <f>IF(Wedstrijden!#REF!="x","BB","")</f>
        <v>#REF!</v>
      </c>
      <c r="BP1889" s="12" t="e">
        <f>IF(Wedstrijden!#REF!="x","B","")</f>
        <v>#REF!</v>
      </c>
      <c r="BQ1889" s="12" t="e">
        <f>IF(Wedstrijden!#REF!="x","L1","")</f>
        <v>#REF!</v>
      </c>
      <c r="BR1889" s="12" t="e">
        <f>IF(Wedstrijden!#REF!="x","L2","")</f>
        <v>#REF!</v>
      </c>
      <c r="BS1889" s="12" t="e">
        <f>IF(Wedstrijden!#REF!="x","M1","")</f>
        <v>#REF!</v>
      </c>
      <c r="BT1889" s="12" t="e">
        <f>IF(Wedstrijden!#REF!="x","M2","")</f>
        <v>#REF!</v>
      </c>
      <c r="BU1889" s="12" t="e">
        <f>IF(Wedstrijden!#REF!="x","Z1","")</f>
        <v>#REF!</v>
      </c>
      <c r="BV1889" s="12" t="e">
        <f>IF(Wedstrijden!#REF!="x","Z2","")</f>
        <v>#REF!</v>
      </c>
      <c r="BW1889" s="12">
        <f>IF(COUNTA(Wedstrijden!#REF!)&lt;&gt;0,1,"")</f>
        <v>1</v>
      </c>
      <c r="BX1889" s="12">
        <f t="shared" si="175"/>
        <v>1</v>
      </c>
      <c r="BY1889" s="12" t="e">
        <f>IF(Wedstrijden!#REF!="x","BB","")</f>
        <v>#REF!</v>
      </c>
      <c r="BZ1889" s="12" t="e">
        <f>IF(Wedstrijden!#REF!="x","B","")</f>
        <v>#REF!</v>
      </c>
      <c r="CA1889" s="12" t="e">
        <f>IF(Wedstrijden!#REF!="x","L1","")</f>
        <v>#REF!</v>
      </c>
      <c r="CB1889" s="12" t="e">
        <f>IF(Wedstrijden!#REF!="x","L2","")</f>
        <v>#REF!</v>
      </c>
      <c r="CC1889" s="12" t="e">
        <f>IF(Wedstrijden!#REF!="x","M1","")</f>
        <v>#REF!</v>
      </c>
      <c r="CD1889" s="12" t="e">
        <f>IF(Wedstrijden!#REF!="x","M2","")</f>
        <v>#REF!</v>
      </c>
      <c r="CE1889" s="12" t="e">
        <f>IF(Wedstrijden!#REF!="x","Z1","")</f>
        <v>#REF!</v>
      </c>
      <c r="CF1889" s="12" t="e">
        <f>IF(Wedstrijden!#REF!="x","Z2","")</f>
        <v>#REF!</v>
      </c>
      <c r="CG1889" s="12" t="e">
        <f>IF(Wedstrijden!#REF!="x","ZZL","")</f>
        <v>#REF!</v>
      </c>
      <c r="CL1889" s="12">
        <f>IF(COUNTA(Wedstrijden!#REF!)&lt;&gt;0,2,"")</f>
        <v>2</v>
      </c>
      <c r="CM1889" s="12">
        <f t="shared" si="176"/>
        <v>2</v>
      </c>
      <c r="CN1889" s="12" t="e">
        <f>IF(Wedstrijden!#REF!="x","AA","")</f>
        <v>#REF!</v>
      </c>
      <c r="CO1889" s="12" t="e">
        <f>IF(Wedstrijden!#REF!="x","A","")</f>
        <v>#REF!</v>
      </c>
      <c r="CP1889" s="12" t="e">
        <f>IF(Wedstrijden!#REF!="x","BB","")</f>
        <v>#REF!</v>
      </c>
      <c r="CQ1889" s="12" t="e">
        <f>IF(Wedstrijden!#REF!="x","B","")</f>
        <v>#REF!</v>
      </c>
      <c r="CR1889" s="12" t="e">
        <f>IF(Wedstrijden!#REF!="x","L","")</f>
        <v>#REF!</v>
      </c>
      <c r="CS1889" s="12" t="e">
        <f>IF(Wedstrijden!#REF!="x","M","")</f>
        <v>#REF!</v>
      </c>
      <c r="CT1889" s="12" t="e">
        <f>IF(Wedstrijden!#REF!="x","Z","")</f>
        <v>#REF!</v>
      </c>
      <c r="CU1889" s="12" t="e">
        <f>IF(Wedstrijden!#REF!="x","ZZ","")</f>
        <v>#REF!</v>
      </c>
      <c r="CV1889" s="12">
        <f>IF(COUNTA(Wedstrijden!#REF!)&lt;&gt;0,2,"")</f>
        <v>2</v>
      </c>
      <c r="CW1889" s="12">
        <f t="shared" si="177"/>
        <v>1</v>
      </c>
      <c r="CX1889" s="12" t="e">
        <f>IF(Wedstrijden!#REF!="x","BB","")</f>
        <v>#REF!</v>
      </c>
      <c r="CY1889" s="12" t="e">
        <f>IF(Wedstrijden!#REF!="x","B","")</f>
        <v>#REF!</v>
      </c>
      <c r="CZ1889" s="12" t="e">
        <f>IF(Wedstrijden!#REF!="x","L","")</f>
        <v>#REF!</v>
      </c>
      <c r="DA1889" s="12" t="e">
        <f>IF(Wedstrijden!#REF!="x","M","")</f>
        <v>#REF!</v>
      </c>
      <c r="DB1889" s="12" t="e">
        <f>IF(Wedstrijden!#REF!="x","Z","")</f>
        <v>#REF!</v>
      </c>
      <c r="DC1889" s="12" t="e">
        <f>IF(Wedstrijden!#REF!="x","ZZ","")</f>
        <v>#REF!</v>
      </c>
      <c r="DD1889" s="12" t="e">
        <f>IF(Wedstrijden!#REF!="x","1.40","")</f>
        <v>#REF!</v>
      </c>
      <c r="DE1889" s="12">
        <f>IF(COUNTA(Wedstrijden!#REF!)&lt;&gt;0,6,"")</f>
        <v>6</v>
      </c>
      <c r="DF1889" s="12">
        <f t="shared" si="178"/>
        <v>2</v>
      </c>
      <c r="DG1889" s="12" t="e">
        <f>IF(Wedstrijden!#REF!="x","L","")</f>
        <v>#REF!</v>
      </c>
      <c r="DH1889" s="12" t="e">
        <f>IF(Wedstrijden!#REF!="x","M","")</f>
        <v>#REF!</v>
      </c>
      <c r="DI1889" s="12" t="e">
        <f>IF(Wedstrijden!#REF!="x","Z","")</f>
        <v>#REF!</v>
      </c>
      <c r="DJ1889" s="12" t="e">
        <f>IF(Wedstrijden!#REF!="x","Z","")</f>
        <v>#REF!</v>
      </c>
      <c r="DK1889" s="12">
        <f>IF(COUNTA(Wedstrijden!#REF!)&lt;&gt;0,6,"")</f>
        <v>6</v>
      </c>
      <c r="DL1889" s="12">
        <f t="shared" si="179"/>
        <v>1</v>
      </c>
      <c r="DM1889" s="12" t="e">
        <f>IF(Wedstrijden!#REF!="x","L","")</f>
        <v>#REF!</v>
      </c>
      <c r="DN1889" s="12" t="e">
        <f>IF(Wedstrijden!#REF!="x","M","")</f>
        <v>#REF!</v>
      </c>
      <c r="DO1889" s="12" t="e">
        <f>IF(Wedstrijden!#REF!="x","Z","")</f>
        <v>#REF!</v>
      </c>
      <c r="DP1889" s="12" t="e">
        <f>IF(Wedstrijden!#REF!="x","Z","")</f>
        <v>#REF!</v>
      </c>
    </row>
    <row r="1890" spans="1:120" ht="15" x14ac:dyDescent="0.25">
      <c r="A1890" s="14">
        <f>Wedstrijden!A1901</f>
        <v>0</v>
      </c>
      <c r="B1890" s="12" t="str">
        <f>IFERROR(VLOOKUP(Wedstrijden!C1901,Wedstrijdlocaties!$B$2:$E$500,2,FALSE),"")</f>
        <v/>
      </c>
      <c r="C1890" s="12" t="str">
        <f>Wedstrijden!D1901</f>
        <v/>
      </c>
      <c r="D1890" s="12" t="str">
        <f>IFERROR(VLOOKUP(Wedstrijden!E1901,Organisaties!$B$2:$C$500,2,FALSE),"")</f>
        <v/>
      </c>
      <c r="E1890" s="12" t="str">
        <f>IFERROR(VLOOKUP(Wedstrijden!E1901,Organisaties!$B$2:$G$500,5,FALSE),"")</f>
        <v/>
      </c>
      <c r="F1890" s="12" t="e">
        <f>IF(Wedstrijden!#REF!&lt;&gt;"",Wedstrijden!#REF!,"")</f>
        <v>#REF!</v>
      </c>
      <c r="G1890" s="12">
        <f>IF(Wedstrijden!K1901="Indoor",1,0)</f>
        <v>0</v>
      </c>
      <c r="H1890" s="12">
        <f>Wedstrijden!L1901</f>
        <v>0</v>
      </c>
      <c r="I1890" s="12" t="str">
        <f>IF(Wedstrijden!J1901="Nee",0,IF(Wedstrijden!J1901="Ja",1,""))</f>
        <v/>
      </c>
      <c r="J1890" s="12" t="str">
        <f>IF(Wedstrijden!M1901&lt;&gt;"",Wedstrijden!M1901,"")</f>
        <v/>
      </c>
      <c r="BJ1890" s="12">
        <f>IF(COUNTA(Wedstrijden!#REF!)&lt;&gt;0,1,"")</f>
        <v>1</v>
      </c>
      <c r="BK1890" s="12">
        <f t="shared" si="174"/>
        <v>2</v>
      </c>
      <c r="BL1890" s="12" t="e">
        <f>IF(Wedstrijden!#REF!="x","AA","")</f>
        <v>#REF!</v>
      </c>
      <c r="BM1890" s="12" t="e">
        <f>IF(Wedstrijden!#REF!="x","A","")</f>
        <v>#REF!</v>
      </c>
      <c r="BN1890" s="12" t="e">
        <f>IF(Wedstrijden!#REF!="x","B1","")</f>
        <v>#REF!</v>
      </c>
      <c r="BO1890" s="12" t="e">
        <f>IF(Wedstrijden!#REF!="x","BB","")</f>
        <v>#REF!</v>
      </c>
      <c r="BP1890" s="12" t="e">
        <f>IF(Wedstrijden!#REF!="x","B","")</f>
        <v>#REF!</v>
      </c>
      <c r="BQ1890" s="12" t="e">
        <f>IF(Wedstrijden!#REF!="x","L1","")</f>
        <v>#REF!</v>
      </c>
      <c r="BR1890" s="12" t="e">
        <f>IF(Wedstrijden!#REF!="x","L2","")</f>
        <v>#REF!</v>
      </c>
      <c r="BS1890" s="12" t="e">
        <f>IF(Wedstrijden!#REF!="x","M1","")</f>
        <v>#REF!</v>
      </c>
      <c r="BT1890" s="12" t="e">
        <f>IF(Wedstrijden!#REF!="x","M2","")</f>
        <v>#REF!</v>
      </c>
      <c r="BU1890" s="12" t="e">
        <f>IF(Wedstrijden!#REF!="x","Z1","")</f>
        <v>#REF!</v>
      </c>
      <c r="BV1890" s="12" t="e">
        <f>IF(Wedstrijden!#REF!="x","Z2","")</f>
        <v>#REF!</v>
      </c>
      <c r="BW1890" s="12">
        <f>IF(COUNTA(Wedstrijden!#REF!)&lt;&gt;0,1,"")</f>
        <v>1</v>
      </c>
      <c r="BX1890" s="12">
        <f t="shared" si="175"/>
        <v>1</v>
      </c>
      <c r="BY1890" s="12" t="e">
        <f>IF(Wedstrijden!#REF!="x","BB","")</f>
        <v>#REF!</v>
      </c>
      <c r="BZ1890" s="12" t="e">
        <f>IF(Wedstrijden!#REF!="x","B","")</f>
        <v>#REF!</v>
      </c>
      <c r="CA1890" s="12" t="e">
        <f>IF(Wedstrijden!#REF!="x","L1","")</f>
        <v>#REF!</v>
      </c>
      <c r="CB1890" s="12" t="e">
        <f>IF(Wedstrijden!#REF!="x","L2","")</f>
        <v>#REF!</v>
      </c>
      <c r="CC1890" s="12" t="e">
        <f>IF(Wedstrijden!#REF!="x","M1","")</f>
        <v>#REF!</v>
      </c>
      <c r="CD1890" s="12" t="e">
        <f>IF(Wedstrijden!#REF!="x","M2","")</f>
        <v>#REF!</v>
      </c>
      <c r="CE1890" s="12" t="e">
        <f>IF(Wedstrijden!#REF!="x","Z1","")</f>
        <v>#REF!</v>
      </c>
      <c r="CF1890" s="12" t="e">
        <f>IF(Wedstrijden!#REF!="x","Z2","")</f>
        <v>#REF!</v>
      </c>
      <c r="CG1890" s="12" t="e">
        <f>IF(Wedstrijden!#REF!="x","ZZL","")</f>
        <v>#REF!</v>
      </c>
      <c r="CL1890" s="12">
        <f>IF(COUNTA(Wedstrijden!#REF!)&lt;&gt;0,2,"")</f>
        <v>2</v>
      </c>
      <c r="CM1890" s="12">
        <f t="shared" si="176"/>
        <v>2</v>
      </c>
      <c r="CN1890" s="12" t="e">
        <f>IF(Wedstrijden!#REF!="x","AA","")</f>
        <v>#REF!</v>
      </c>
      <c r="CO1890" s="12" t="e">
        <f>IF(Wedstrijden!#REF!="x","A","")</f>
        <v>#REF!</v>
      </c>
      <c r="CP1890" s="12" t="e">
        <f>IF(Wedstrijden!#REF!="x","BB","")</f>
        <v>#REF!</v>
      </c>
      <c r="CQ1890" s="12" t="e">
        <f>IF(Wedstrijden!#REF!="x","B","")</f>
        <v>#REF!</v>
      </c>
      <c r="CR1890" s="12" t="e">
        <f>IF(Wedstrijden!#REF!="x","L","")</f>
        <v>#REF!</v>
      </c>
      <c r="CS1890" s="12" t="e">
        <f>IF(Wedstrijden!#REF!="x","M","")</f>
        <v>#REF!</v>
      </c>
      <c r="CT1890" s="12" t="e">
        <f>IF(Wedstrijden!#REF!="x","Z","")</f>
        <v>#REF!</v>
      </c>
      <c r="CU1890" s="12" t="e">
        <f>IF(Wedstrijden!#REF!="x","ZZ","")</f>
        <v>#REF!</v>
      </c>
      <c r="CV1890" s="12">
        <f>IF(COUNTA(Wedstrijden!#REF!)&lt;&gt;0,2,"")</f>
        <v>2</v>
      </c>
      <c r="CW1890" s="12">
        <f t="shared" si="177"/>
        <v>1</v>
      </c>
      <c r="CX1890" s="12" t="e">
        <f>IF(Wedstrijden!#REF!="x","BB","")</f>
        <v>#REF!</v>
      </c>
      <c r="CY1890" s="12" t="e">
        <f>IF(Wedstrijden!#REF!="x","B","")</f>
        <v>#REF!</v>
      </c>
      <c r="CZ1890" s="12" t="e">
        <f>IF(Wedstrijden!#REF!="x","L","")</f>
        <v>#REF!</v>
      </c>
      <c r="DA1890" s="12" t="e">
        <f>IF(Wedstrijden!#REF!="x","M","")</f>
        <v>#REF!</v>
      </c>
      <c r="DB1890" s="12" t="e">
        <f>IF(Wedstrijden!#REF!="x","Z","")</f>
        <v>#REF!</v>
      </c>
      <c r="DC1890" s="12" t="e">
        <f>IF(Wedstrijden!#REF!="x","ZZ","")</f>
        <v>#REF!</v>
      </c>
      <c r="DD1890" s="12" t="e">
        <f>IF(Wedstrijden!#REF!="x","1.40","")</f>
        <v>#REF!</v>
      </c>
      <c r="DE1890" s="12">
        <f>IF(COUNTA(Wedstrijden!#REF!)&lt;&gt;0,6,"")</f>
        <v>6</v>
      </c>
      <c r="DF1890" s="12">
        <f t="shared" si="178"/>
        <v>2</v>
      </c>
      <c r="DG1890" s="12" t="e">
        <f>IF(Wedstrijden!#REF!="x","L","")</f>
        <v>#REF!</v>
      </c>
      <c r="DH1890" s="12" t="e">
        <f>IF(Wedstrijden!#REF!="x","M","")</f>
        <v>#REF!</v>
      </c>
      <c r="DI1890" s="12" t="e">
        <f>IF(Wedstrijden!#REF!="x","Z","")</f>
        <v>#REF!</v>
      </c>
      <c r="DJ1890" s="12" t="e">
        <f>IF(Wedstrijden!#REF!="x","Z","")</f>
        <v>#REF!</v>
      </c>
      <c r="DK1890" s="12">
        <f>IF(COUNTA(Wedstrijden!#REF!)&lt;&gt;0,6,"")</f>
        <v>6</v>
      </c>
      <c r="DL1890" s="12">
        <f t="shared" si="179"/>
        <v>1</v>
      </c>
      <c r="DM1890" s="12" t="e">
        <f>IF(Wedstrijden!#REF!="x","L","")</f>
        <v>#REF!</v>
      </c>
      <c r="DN1890" s="12" t="e">
        <f>IF(Wedstrijden!#REF!="x","M","")</f>
        <v>#REF!</v>
      </c>
      <c r="DO1890" s="12" t="e">
        <f>IF(Wedstrijden!#REF!="x","Z","")</f>
        <v>#REF!</v>
      </c>
      <c r="DP1890" s="12" t="e">
        <f>IF(Wedstrijden!#REF!="x","Z","")</f>
        <v>#REF!</v>
      </c>
    </row>
    <row r="1891" spans="1:120" ht="15" x14ac:dyDescent="0.25">
      <c r="A1891" s="14">
        <f>Wedstrijden!A1902</f>
        <v>0</v>
      </c>
      <c r="B1891" s="12" t="str">
        <f>IFERROR(VLOOKUP(Wedstrijden!C1902,Wedstrijdlocaties!$B$2:$E$500,2,FALSE),"")</f>
        <v/>
      </c>
      <c r="C1891" s="12" t="str">
        <f>Wedstrijden!D1902</f>
        <v/>
      </c>
      <c r="D1891" s="12" t="str">
        <f>IFERROR(VLOOKUP(Wedstrijden!E1902,Organisaties!$B$2:$C$500,2,FALSE),"")</f>
        <v/>
      </c>
      <c r="E1891" s="12" t="str">
        <f>IFERROR(VLOOKUP(Wedstrijden!E1902,Organisaties!$B$2:$G$500,5,FALSE),"")</f>
        <v/>
      </c>
      <c r="F1891" s="12" t="e">
        <f>IF(Wedstrijden!#REF!&lt;&gt;"",Wedstrijden!#REF!,"")</f>
        <v>#REF!</v>
      </c>
      <c r="G1891" s="12">
        <f>IF(Wedstrijden!K1902="Indoor",1,0)</f>
        <v>0</v>
      </c>
      <c r="H1891" s="12">
        <f>Wedstrijden!L1902</f>
        <v>0</v>
      </c>
      <c r="I1891" s="12" t="str">
        <f>IF(Wedstrijden!J1902="Nee",0,IF(Wedstrijden!J1902="Ja",1,""))</f>
        <v/>
      </c>
      <c r="J1891" s="12" t="str">
        <f>IF(Wedstrijden!M1902&lt;&gt;"",Wedstrijden!M1902,"")</f>
        <v/>
      </c>
      <c r="BJ1891" s="12">
        <f>IF(COUNTA(Wedstrijden!#REF!)&lt;&gt;0,1,"")</f>
        <v>1</v>
      </c>
      <c r="BK1891" s="12">
        <f t="shared" si="174"/>
        <v>2</v>
      </c>
      <c r="BL1891" s="12" t="e">
        <f>IF(Wedstrijden!#REF!="x","AA","")</f>
        <v>#REF!</v>
      </c>
      <c r="BM1891" s="12" t="e">
        <f>IF(Wedstrijden!#REF!="x","A","")</f>
        <v>#REF!</v>
      </c>
      <c r="BN1891" s="12" t="e">
        <f>IF(Wedstrijden!#REF!="x","B1","")</f>
        <v>#REF!</v>
      </c>
      <c r="BO1891" s="12" t="e">
        <f>IF(Wedstrijden!#REF!="x","BB","")</f>
        <v>#REF!</v>
      </c>
      <c r="BP1891" s="12" t="e">
        <f>IF(Wedstrijden!#REF!="x","B","")</f>
        <v>#REF!</v>
      </c>
      <c r="BQ1891" s="12" t="e">
        <f>IF(Wedstrijden!#REF!="x","L1","")</f>
        <v>#REF!</v>
      </c>
      <c r="BR1891" s="12" t="e">
        <f>IF(Wedstrijden!#REF!="x","L2","")</f>
        <v>#REF!</v>
      </c>
      <c r="BS1891" s="12" t="e">
        <f>IF(Wedstrijden!#REF!="x","M1","")</f>
        <v>#REF!</v>
      </c>
      <c r="BT1891" s="12" t="e">
        <f>IF(Wedstrijden!#REF!="x","M2","")</f>
        <v>#REF!</v>
      </c>
      <c r="BU1891" s="12" t="e">
        <f>IF(Wedstrijden!#REF!="x","Z1","")</f>
        <v>#REF!</v>
      </c>
      <c r="BV1891" s="12" t="e">
        <f>IF(Wedstrijden!#REF!="x","Z2","")</f>
        <v>#REF!</v>
      </c>
      <c r="BW1891" s="12">
        <f>IF(COUNTA(Wedstrijden!#REF!)&lt;&gt;0,1,"")</f>
        <v>1</v>
      </c>
      <c r="BX1891" s="12">
        <f t="shared" si="175"/>
        <v>1</v>
      </c>
      <c r="BY1891" s="12" t="e">
        <f>IF(Wedstrijden!#REF!="x","BB","")</f>
        <v>#REF!</v>
      </c>
      <c r="BZ1891" s="12" t="e">
        <f>IF(Wedstrijden!#REF!="x","B","")</f>
        <v>#REF!</v>
      </c>
      <c r="CA1891" s="12" t="e">
        <f>IF(Wedstrijden!#REF!="x","L1","")</f>
        <v>#REF!</v>
      </c>
      <c r="CB1891" s="12" t="e">
        <f>IF(Wedstrijden!#REF!="x","L2","")</f>
        <v>#REF!</v>
      </c>
      <c r="CC1891" s="12" t="e">
        <f>IF(Wedstrijden!#REF!="x","M1","")</f>
        <v>#REF!</v>
      </c>
      <c r="CD1891" s="12" t="e">
        <f>IF(Wedstrijden!#REF!="x","M2","")</f>
        <v>#REF!</v>
      </c>
      <c r="CE1891" s="12" t="e">
        <f>IF(Wedstrijden!#REF!="x","Z1","")</f>
        <v>#REF!</v>
      </c>
      <c r="CF1891" s="12" t="e">
        <f>IF(Wedstrijden!#REF!="x","Z2","")</f>
        <v>#REF!</v>
      </c>
      <c r="CG1891" s="12" t="e">
        <f>IF(Wedstrijden!#REF!="x","ZZL","")</f>
        <v>#REF!</v>
      </c>
      <c r="CL1891" s="12">
        <f>IF(COUNTA(Wedstrijden!#REF!)&lt;&gt;0,2,"")</f>
        <v>2</v>
      </c>
      <c r="CM1891" s="12">
        <f t="shared" si="176"/>
        <v>2</v>
      </c>
      <c r="CN1891" s="12" t="e">
        <f>IF(Wedstrijden!#REF!="x","AA","")</f>
        <v>#REF!</v>
      </c>
      <c r="CO1891" s="12" t="e">
        <f>IF(Wedstrijden!#REF!="x","A","")</f>
        <v>#REF!</v>
      </c>
      <c r="CP1891" s="12" t="e">
        <f>IF(Wedstrijden!#REF!="x","BB","")</f>
        <v>#REF!</v>
      </c>
      <c r="CQ1891" s="12" t="e">
        <f>IF(Wedstrijden!#REF!="x","B","")</f>
        <v>#REF!</v>
      </c>
      <c r="CR1891" s="12" t="e">
        <f>IF(Wedstrijden!#REF!="x","L","")</f>
        <v>#REF!</v>
      </c>
      <c r="CS1891" s="12" t="e">
        <f>IF(Wedstrijden!#REF!="x","M","")</f>
        <v>#REF!</v>
      </c>
      <c r="CT1891" s="12" t="e">
        <f>IF(Wedstrijden!#REF!="x","Z","")</f>
        <v>#REF!</v>
      </c>
      <c r="CU1891" s="12" t="e">
        <f>IF(Wedstrijden!#REF!="x","ZZ","")</f>
        <v>#REF!</v>
      </c>
      <c r="CV1891" s="12">
        <f>IF(COUNTA(Wedstrijden!#REF!)&lt;&gt;0,2,"")</f>
        <v>2</v>
      </c>
      <c r="CW1891" s="12">
        <f t="shared" si="177"/>
        <v>1</v>
      </c>
      <c r="CX1891" s="12" t="e">
        <f>IF(Wedstrijden!#REF!="x","BB","")</f>
        <v>#REF!</v>
      </c>
      <c r="CY1891" s="12" t="e">
        <f>IF(Wedstrijden!#REF!="x","B","")</f>
        <v>#REF!</v>
      </c>
      <c r="CZ1891" s="12" t="e">
        <f>IF(Wedstrijden!#REF!="x","L","")</f>
        <v>#REF!</v>
      </c>
      <c r="DA1891" s="12" t="e">
        <f>IF(Wedstrijden!#REF!="x","M","")</f>
        <v>#REF!</v>
      </c>
      <c r="DB1891" s="12" t="e">
        <f>IF(Wedstrijden!#REF!="x","Z","")</f>
        <v>#REF!</v>
      </c>
      <c r="DC1891" s="12" t="e">
        <f>IF(Wedstrijden!#REF!="x","ZZ","")</f>
        <v>#REF!</v>
      </c>
      <c r="DD1891" s="12" t="e">
        <f>IF(Wedstrijden!#REF!="x","1.40","")</f>
        <v>#REF!</v>
      </c>
      <c r="DE1891" s="12">
        <f>IF(COUNTA(Wedstrijden!#REF!)&lt;&gt;0,6,"")</f>
        <v>6</v>
      </c>
      <c r="DF1891" s="12">
        <f t="shared" si="178"/>
        <v>2</v>
      </c>
      <c r="DG1891" s="12" t="e">
        <f>IF(Wedstrijden!#REF!="x","L","")</f>
        <v>#REF!</v>
      </c>
      <c r="DH1891" s="12" t="e">
        <f>IF(Wedstrijden!#REF!="x","M","")</f>
        <v>#REF!</v>
      </c>
      <c r="DI1891" s="12" t="e">
        <f>IF(Wedstrijden!#REF!="x","Z","")</f>
        <v>#REF!</v>
      </c>
      <c r="DJ1891" s="12" t="e">
        <f>IF(Wedstrijden!#REF!="x","Z","")</f>
        <v>#REF!</v>
      </c>
      <c r="DK1891" s="12">
        <f>IF(COUNTA(Wedstrijden!#REF!)&lt;&gt;0,6,"")</f>
        <v>6</v>
      </c>
      <c r="DL1891" s="12">
        <f t="shared" si="179"/>
        <v>1</v>
      </c>
      <c r="DM1891" s="12" t="e">
        <f>IF(Wedstrijden!#REF!="x","L","")</f>
        <v>#REF!</v>
      </c>
      <c r="DN1891" s="12" t="e">
        <f>IF(Wedstrijden!#REF!="x","M","")</f>
        <v>#REF!</v>
      </c>
      <c r="DO1891" s="12" t="e">
        <f>IF(Wedstrijden!#REF!="x","Z","")</f>
        <v>#REF!</v>
      </c>
      <c r="DP1891" s="12" t="e">
        <f>IF(Wedstrijden!#REF!="x","Z","")</f>
        <v>#REF!</v>
      </c>
    </row>
    <row r="1892" spans="1:120" ht="15" x14ac:dyDescent="0.25">
      <c r="A1892" s="14">
        <f>Wedstrijden!A1903</f>
        <v>0</v>
      </c>
      <c r="B1892" s="12" t="str">
        <f>IFERROR(VLOOKUP(Wedstrijden!C1903,Wedstrijdlocaties!$B$2:$E$500,2,FALSE),"")</f>
        <v/>
      </c>
      <c r="C1892" s="12" t="str">
        <f>Wedstrijden!D1903</f>
        <v/>
      </c>
      <c r="D1892" s="12" t="str">
        <f>IFERROR(VLOOKUP(Wedstrijden!E1903,Organisaties!$B$2:$C$500,2,FALSE),"")</f>
        <v/>
      </c>
      <c r="E1892" s="12" t="str">
        <f>IFERROR(VLOOKUP(Wedstrijden!E1903,Organisaties!$B$2:$G$500,5,FALSE),"")</f>
        <v/>
      </c>
      <c r="F1892" s="12" t="e">
        <f>IF(Wedstrijden!#REF!&lt;&gt;"",Wedstrijden!#REF!,"")</f>
        <v>#REF!</v>
      </c>
      <c r="G1892" s="12">
        <f>IF(Wedstrijden!K1903="Indoor",1,0)</f>
        <v>0</v>
      </c>
      <c r="H1892" s="12">
        <f>Wedstrijden!L1903</f>
        <v>0</v>
      </c>
      <c r="I1892" s="12" t="str">
        <f>IF(Wedstrijden!J1903="Nee",0,IF(Wedstrijden!J1903="Ja",1,""))</f>
        <v/>
      </c>
      <c r="J1892" s="12" t="str">
        <f>IF(Wedstrijden!M1903&lt;&gt;"",Wedstrijden!M1903,"")</f>
        <v/>
      </c>
      <c r="BJ1892" s="12">
        <f>IF(COUNTA(Wedstrijden!#REF!)&lt;&gt;0,1,"")</f>
        <v>1</v>
      </c>
      <c r="BK1892" s="12">
        <f t="shared" si="174"/>
        <v>2</v>
      </c>
      <c r="BL1892" s="12" t="e">
        <f>IF(Wedstrijden!#REF!="x","AA","")</f>
        <v>#REF!</v>
      </c>
      <c r="BM1892" s="12" t="e">
        <f>IF(Wedstrijden!#REF!="x","A","")</f>
        <v>#REF!</v>
      </c>
      <c r="BN1892" s="12" t="e">
        <f>IF(Wedstrijden!#REF!="x","B1","")</f>
        <v>#REF!</v>
      </c>
      <c r="BO1892" s="12" t="e">
        <f>IF(Wedstrijden!#REF!="x","BB","")</f>
        <v>#REF!</v>
      </c>
      <c r="BP1892" s="12" t="e">
        <f>IF(Wedstrijden!#REF!="x","B","")</f>
        <v>#REF!</v>
      </c>
      <c r="BQ1892" s="12" t="e">
        <f>IF(Wedstrijden!#REF!="x","L1","")</f>
        <v>#REF!</v>
      </c>
      <c r="BR1892" s="12" t="e">
        <f>IF(Wedstrijden!#REF!="x","L2","")</f>
        <v>#REF!</v>
      </c>
      <c r="BS1892" s="12" t="e">
        <f>IF(Wedstrijden!#REF!="x","M1","")</f>
        <v>#REF!</v>
      </c>
      <c r="BT1892" s="12" t="e">
        <f>IF(Wedstrijden!#REF!="x","M2","")</f>
        <v>#REF!</v>
      </c>
      <c r="BU1892" s="12" t="e">
        <f>IF(Wedstrijden!#REF!="x","Z1","")</f>
        <v>#REF!</v>
      </c>
      <c r="BV1892" s="12" t="e">
        <f>IF(Wedstrijden!#REF!="x","Z2","")</f>
        <v>#REF!</v>
      </c>
      <c r="BW1892" s="12">
        <f>IF(COUNTA(Wedstrijden!#REF!)&lt;&gt;0,1,"")</f>
        <v>1</v>
      </c>
      <c r="BX1892" s="12">
        <f t="shared" si="175"/>
        <v>1</v>
      </c>
      <c r="BY1892" s="12" t="e">
        <f>IF(Wedstrijden!#REF!="x","BB","")</f>
        <v>#REF!</v>
      </c>
      <c r="BZ1892" s="12" t="e">
        <f>IF(Wedstrijden!#REF!="x","B","")</f>
        <v>#REF!</v>
      </c>
      <c r="CA1892" s="12" t="e">
        <f>IF(Wedstrijden!#REF!="x","L1","")</f>
        <v>#REF!</v>
      </c>
      <c r="CB1892" s="12" t="e">
        <f>IF(Wedstrijden!#REF!="x","L2","")</f>
        <v>#REF!</v>
      </c>
      <c r="CC1892" s="12" t="e">
        <f>IF(Wedstrijden!#REF!="x","M1","")</f>
        <v>#REF!</v>
      </c>
      <c r="CD1892" s="12" t="e">
        <f>IF(Wedstrijden!#REF!="x","M2","")</f>
        <v>#REF!</v>
      </c>
      <c r="CE1892" s="12" t="e">
        <f>IF(Wedstrijden!#REF!="x","Z1","")</f>
        <v>#REF!</v>
      </c>
      <c r="CF1892" s="12" t="e">
        <f>IF(Wedstrijden!#REF!="x","Z2","")</f>
        <v>#REF!</v>
      </c>
      <c r="CG1892" s="12" t="e">
        <f>IF(Wedstrijden!#REF!="x","ZZL","")</f>
        <v>#REF!</v>
      </c>
      <c r="CL1892" s="12">
        <f>IF(COUNTA(Wedstrijden!#REF!)&lt;&gt;0,2,"")</f>
        <v>2</v>
      </c>
      <c r="CM1892" s="12">
        <f t="shared" si="176"/>
        <v>2</v>
      </c>
      <c r="CN1892" s="12" t="e">
        <f>IF(Wedstrijden!#REF!="x","AA","")</f>
        <v>#REF!</v>
      </c>
      <c r="CO1892" s="12" t="e">
        <f>IF(Wedstrijden!#REF!="x","A","")</f>
        <v>#REF!</v>
      </c>
      <c r="CP1892" s="12" t="e">
        <f>IF(Wedstrijden!#REF!="x","BB","")</f>
        <v>#REF!</v>
      </c>
      <c r="CQ1892" s="12" t="e">
        <f>IF(Wedstrijden!#REF!="x","B","")</f>
        <v>#REF!</v>
      </c>
      <c r="CR1892" s="12" t="e">
        <f>IF(Wedstrijden!#REF!="x","L","")</f>
        <v>#REF!</v>
      </c>
      <c r="CS1892" s="12" t="e">
        <f>IF(Wedstrijden!#REF!="x","M","")</f>
        <v>#REF!</v>
      </c>
      <c r="CT1892" s="12" t="e">
        <f>IF(Wedstrijden!#REF!="x","Z","")</f>
        <v>#REF!</v>
      </c>
      <c r="CU1892" s="12" t="e">
        <f>IF(Wedstrijden!#REF!="x","ZZ","")</f>
        <v>#REF!</v>
      </c>
      <c r="CV1892" s="12">
        <f>IF(COUNTA(Wedstrijden!#REF!)&lt;&gt;0,2,"")</f>
        <v>2</v>
      </c>
      <c r="CW1892" s="12">
        <f t="shared" si="177"/>
        <v>1</v>
      </c>
      <c r="CX1892" s="12" t="e">
        <f>IF(Wedstrijden!#REF!="x","BB","")</f>
        <v>#REF!</v>
      </c>
      <c r="CY1892" s="12" t="e">
        <f>IF(Wedstrijden!#REF!="x","B","")</f>
        <v>#REF!</v>
      </c>
      <c r="CZ1892" s="12" t="e">
        <f>IF(Wedstrijden!#REF!="x","L","")</f>
        <v>#REF!</v>
      </c>
      <c r="DA1892" s="12" t="e">
        <f>IF(Wedstrijden!#REF!="x","M","")</f>
        <v>#REF!</v>
      </c>
      <c r="DB1892" s="12" t="e">
        <f>IF(Wedstrijden!#REF!="x","Z","")</f>
        <v>#REF!</v>
      </c>
      <c r="DC1892" s="12" t="e">
        <f>IF(Wedstrijden!#REF!="x","ZZ","")</f>
        <v>#REF!</v>
      </c>
      <c r="DD1892" s="12" t="e">
        <f>IF(Wedstrijden!#REF!="x","1.40","")</f>
        <v>#REF!</v>
      </c>
      <c r="DE1892" s="12">
        <f>IF(COUNTA(Wedstrijden!#REF!)&lt;&gt;0,6,"")</f>
        <v>6</v>
      </c>
      <c r="DF1892" s="12">
        <f t="shared" si="178"/>
        <v>2</v>
      </c>
      <c r="DG1892" s="12" t="e">
        <f>IF(Wedstrijden!#REF!="x","L","")</f>
        <v>#REF!</v>
      </c>
      <c r="DH1892" s="12" t="e">
        <f>IF(Wedstrijden!#REF!="x","M","")</f>
        <v>#REF!</v>
      </c>
      <c r="DI1892" s="12" t="e">
        <f>IF(Wedstrijden!#REF!="x","Z","")</f>
        <v>#REF!</v>
      </c>
      <c r="DJ1892" s="12" t="e">
        <f>IF(Wedstrijden!#REF!="x","Z","")</f>
        <v>#REF!</v>
      </c>
      <c r="DK1892" s="12">
        <f>IF(COUNTA(Wedstrijden!#REF!)&lt;&gt;0,6,"")</f>
        <v>6</v>
      </c>
      <c r="DL1892" s="12">
        <f t="shared" si="179"/>
        <v>1</v>
      </c>
      <c r="DM1892" s="12" t="e">
        <f>IF(Wedstrijden!#REF!="x","L","")</f>
        <v>#REF!</v>
      </c>
      <c r="DN1892" s="12" t="e">
        <f>IF(Wedstrijden!#REF!="x","M","")</f>
        <v>#REF!</v>
      </c>
      <c r="DO1892" s="12" t="e">
        <f>IF(Wedstrijden!#REF!="x","Z","")</f>
        <v>#REF!</v>
      </c>
      <c r="DP1892" s="12" t="e">
        <f>IF(Wedstrijden!#REF!="x","Z","")</f>
        <v>#REF!</v>
      </c>
    </row>
    <row r="1893" spans="1:120" ht="15" x14ac:dyDescent="0.25">
      <c r="A1893" s="14">
        <f>Wedstrijden!A1904</f>
        <v>0</v>
      </c>
      <c r="B1893" s="12" t="str">
        <f>IFERROR(VLOOKUP(Wedstrijden!C1904,Wedstrijdlocaties!$B$2:$E$500,2,FALSE),"")</f>
        <v/>
      </c>
      <c r="C1893" s="12" t="str">
        <f>Wedstrijden!D1904</f>
        <v/>
      </c>
      <c r="D1893" s="12" t="str">
        <f>IFERROR(VLOOKUP(Wedstrijden!E1904,Organisaties!$B$2:$C$500,2,FALSE),"")</f>
        <v/>
      </c>
      <c r="E1893" s="12" t="str">
        <f>IFERROR(VLOOKUP(Wedstrijden!E1904,Organisaties!$B$2:$G$500,5,FALSE),"")</f>
        <v/>
      </c>
      <c r="F1893" s="12" t="e">
        <f>IF(Wedstrijden!#REF!&lt;&gt;"",Wedstrijden!#REF!,"")</f>
        <v>#REF!</v>
      </c>
      <c r="G1893" s="12">
        <f>IF(Wedstrijden!K1904="Indoor",1,0)</f>
        <v>0</v>
      </c>
      <c r="H1893" s="12">
        <f>Wedstrijden!L1904</f>
        <v>0</v>
      </c>
      <c r="I1893" s="12" t="str">
        <f>IF(Wedstrijden!J1904="Nee",0,IF(Wedstrijden!J1904="Ja",1,""))</f>
        <v/>
      </c>
      <c r="J1893" s="12" t="str">
        <f>IF(Wedstrijden!M1904&lt;&gt;"",Wedstrijden!M1904,"")</f>
        <v/>
      </c>
      <c r="BJ1893" s="12">
        <f>IF(COUNTA(Wedstrijden!#REF!)&lt;&gt;0,1,"")</f>
        <v>1</v>
      </c>
      <c r="BK1893" s="12">
        <f t="shared" si="174"/>
        <v>2</v>
      </c>
      <c r="BL1893" s="12" t="e">
        <f>IF(Wedstrijden!#REF!="x","AA","")</f>
        <v>#REF!</v>
      </c>
      <c r="BM1893" s="12" t="e">
        <f>IF(Wedstrijden!#REF!="x","A","")</f>
        <v>#REF!</v>
      </c>
      <c r="BN1893" s="12" t="e">
        <f>IF(Wedstrijden!#REF!="x","B1","")</f>
        <v>#REF!</v>
      </c>
      <c r="BO1893" s="12" t="e">
        <f>IF(Wedstrijden!#REF!="x","BB","")</f>
        <v>#REF!</v>
      </c>
      <c r="BP1893" s="12" t="e">
        <f>IF(Wedstrijden!#REF!="x","B","")</f>
        <v>#REF!</v>
      </c>
      <c r="BQ1893" s="12" t="e">
        <f>IF(Wedstrijden!#REF!="x","L1","")</f>
        <v>#REF!</v>
      </c>
      <c r="BR1893" s="12" t="e">
        <f>IF(Wedstrijden!#REF!="x","L2","")</f>
        <v>#REF!</v>
      </c>
      <c r="BS1893" s="12" t="e">
        <f>IF(Wedstrijden!#REF!="x","M1","")</f>
        <v>#REF!</v>
      </c>
      <c r="BT1893" s="12" t="e">
        <f>IF(Wedstrijden!#REF!="x","M2","")</f>
        <v>#REF!</v>
      </c>
      <c r="BU1893" s="12" t="e">
        <f>IF(Wedstrijden!#REF!="x","Z1","")</f>
        <v>#REF!</v>
      </c>
      <c r="BV1893" s="12" t="e">
        <f>IF(Wedstrijden!#REF!="x","Z2","")</f>
        <v>#REF!</v>
      </c>
      <c r="BW1893" s="12">
        <f>IF(COUNTA(Wedstrijden!#REF!)&lt;&gt;0,1,"")</f>
        <v>1</v>
      </c>
      <c r="BX1893" s="12">
        <f t="shared" si="175"/>
        <v>1</v>
      </c>
      <c r="BY1893" s="12" t="e">
        <f>IF(Wedstrijden!#REF!="x","BB","")</f>
        <v>#REF!</v>
      </c>
      <c r="BZ1893" s="12" t="e">
        <f>IF(Wedstrijden!#REF!="x","B","")</f>
        <v>#REF!</v>
      </c>
      <c r="CA1893" s="12" t="e">
        <f>IF(Wedstrijden!#REF!="x","L1","")</f>
        <v>#REF!</v>
      </c>
      <c r="CB1893" s="12" t="e">
        <f>IF(Wedstrijden!#REF!="x","L2","")</f>
        <v>#REF!</v>
      </c>
      <c r="CC1893" s="12" t="e">
        <f>IF(Wedstrijden!#REF!="x","M1","")</f>
        <v>#REF!</v>
      </c>
      <c r="CD1893" s="12" t="e">
        <f>IF(Wedstrijden!#REF!="x","M2","")</f>
        <v>#REF!</v>
      </c>
      <c r="CE1893" s="12" t="e">
        <f>IF(Wedstrijden!#REF!="x","Z1","")</f>
        <v>#REF!</v>
      </c>
      <c r="CF1893" s="12" t="e">
        <f>IF(Wedstrijden!#REF!="x","Z2","")</f>
        <v>#REF!</v>
      </c>
      <c r="CG1893" s="12" t="e">
        <f>IF(Wedstrijden!#REF!="x","ZZL","")</f>
        <v>#REF!</v>
      </c>
      <c r="CL1893" s="12">
        <f>IF(COUNTA(Wedstrijden!#REF!)&lt;&gt;0,2,"")</f>
        <v>2</v>
      </c>
      <c r="CM1893" s="12">
        <f t="shared" si="176"/>
        <v>2</v>
      </c>
      <c r="CN1893" s="12" t="e">
        <f>IF(Wedstrijden!#REF!="x","AA","")</f>
        <v>#REF!</v>
      </c>
      <c r="CO1893" s="12" t="e">
        <f>IF(Wedstrijden!#REF!="x","A","")</f>
        <v>#REF!</v>
      </c>
      <c r="CP1893" s="12" t="e">
        <f>IF(Wedstrijden!#REF!="x","BB","")</f>
        <v>#REF!</v>
      </c>
      <c r="CQ1893" s="12" t="e">
        <f>IF(Wedstrijden!#REF!="x","B","")</f>
        <v>#REF!</v>
      </c>
      <c r="CR1893" s="12" t="e">
        <f>IF(Wedstrijden!#REF!="x","L","")</f>
        <v>#REF!</v>
      </c>
      <c r="CS1893" s="12" t="e">
        <f>IF(Wedstrijden!#REF!="x","M","")</f>
        <v>#REF!</v>
      </c>
      <c r="CT1893" s="12" t="e">
        <f>IF(Wedstrijden!#REF!="x","Z","")</f>
        <v>#REF!</v>
      </c>
      <c r="CU1893" s="12" t="e">
        <f>IF(Wedstrijden!#REF!="x","ZZ","")</f>
        <v>#REF!</v>
      </c>
      <c r="CV1893" s="12">
        <f>IF(COUNTA(Wedstrijden!#REF!)&lt;&gt;0,2,"")</f>
        <v>2</v>
      </c>
      <c r="CW1893" s="12">
        <f t="shared" si="177"/>
        <v>1</v>
      </c>
      <c r="CX1893" s="12" t="e">
        <f>IF(Wedstrijden!#REF!="x","BB","")</f>
        <v>#REF!</v>
      </c>
      <c r="CY1893" s="12" t="e">
        <f>IF(Wedstrijden!#REF!="x","B","")</f>
        <v>#REF!</v>
      </c>
      <c r="CZ1893" s="12" t="e">
        <f>IF(Wedstrijden!#REF!="x","L","")</f>
        <v>#REF!</v>
      </c>
      <c r="DA1893" s="12" t="e">
        <f>IF(Wedstrijden!#REF!="x","M","")</f>
        <v>#REF!</v>
      </c>
      <c r="DB1893" s="12" t="e">
        <f>IF(Wedstrijden!#REF!="x","Z","")</f>
        <v>#REF!</v>
      </c>
      <c r="DC1893" s="12" t="e">
        <f>IF(Wedstrijden!#REF!="x","ZZ","")</f>
        <v>#REF!</v>
      </c>
      <c r="DD1893" s="12" t="e">
        <f>IF(Wedstrijden!#REF!="x","1.40","")</f>
        <v>#REF!</v>
      </c>
      <c r="DE1893" s="12">
        <f>IF(COUNTA(Wedstrijden!#REF!)&lt;&gt;0,6,"")</f>
        <v>6</v>
      </c>
      <c r="DF1893" s="12">
        <f t="shared" si="178"/>
        <v>2</v>
      </c>
      <c r="DG1893" s="12" t="e">
        <f>IF(Wedstrijden!#REF!="x","L","")</f>
        <v>#REF!</v>
      </c>
      <c r="DH1893" s="12" t="e">
        <f>IF(Wedstrijden!#REF!="x","M","")</f>
        <v>#REF!</v>
      </c>
      <c r="DI1893" s="12" t="e">
        <f>IF(Wedstrijden!#REF!="x","Z","")</f>
        <v>#REF!</v>
      </c>
      <c r="DJ1893" s="12" t="e">
        <f>IF(Wedstrijden!#REF!="x","Z","")</f>
        <v>#REF!</v>
      </c>
      <c r="DK1893" s="12">
        <f>IF(COUNTA(Wedstrijden!#REF!)&lt;&gt;0,6,"")</f>
        <v>6</v>
      </c>
      <c r="DL1893" s="12">
        <f t="shared" si="179"/>
        <v>1</v>
      </c>
      <c r="DM1893" s="12" t="e">
        <f>IF(Wedstrijden!#REF!="x","L","")</f>
        <v>#REF!</v>
      </c>
      <c r="DN1893" s="12" t="e">
        <f>IF(Wedstrijden!#REF!="x","M","")</f>
        <v>#REF!</v>
      </c>
      <c r="DO1893" s="12" t="e">
        <f>IF(Wedstrijden!#REF!="x","Z","")</f>
        <v>#REF!</v>
      </c>
      <c r="DP1893" s="12" t="e">
        <f>IF(Wedstrijden!#REF!="x","Z","")</f>
        <v>#REF!</v>
      </c>
    </row>
    <row r="1894" spans="1:120" ht="15" x14ac:dyDescent="0.25">
      <c r="A1894" s="14">
        <f>Wedstrijden!A1905</f>
        <v>0</v>
      </c>
      <c r="B1894" s="12" t="str">
        <f>IFERROR(VLOOKUP(Wedstrijden!C1905,Wedstrijdlocaties!$B$2:$E$500,2,FALSE),"")</f>
        <v/>
      </c>
      <c r="C1894" s="12" t="str">
        <f>Wedstrijden!D1905</f>
        <v/>
      </c>
      <c r="D1894" s="12" t="str">
        <f>IFERROR(VLOOKUP(Wedstrijden!E1905,Organisaties!$B$2:$C$500,2,FALSE),"")</f>
        <v/>
      </c>
      <c r="E1894" s="12" t="str">
        <f>IFERROR(VLOOKUP(Wedstrijden!E1905,Organisaties!$B$2:$G$500,5,FALSE),"")</f>
        <v/>
      </c>
      <c r="F1894" s="12" t="e">
        <f>IF(Wedstrijden!#REF!&lt;&gt;"",Wedstrijden!#REF!,"")</f>
        <v>#REF!</v>
      </c>
      <c r="G1894" s="12">
        <f>IF(Wedstrijden!K1905="Indoor",1,0)</f>
        <v>0</v>
      </c>
      <c r="H1894" s="12">
        <f>Wedstrijden!L1905</f>
        <v>0</v>
      </c>
      <c r="I1894" s="12" t="str">
        <f>IF(Wedstrijden!J1905="Nee",0,IF(Wedstrijden!J1905="Ja",1,""))</f>
        <v/>
      </c>
      <c r="J1894" s="12" t="str">
        <f>IF(Wedstrijden!M1905&lt;&gt;"",Wedstrijden!M1905,"")</f>
        <v/>
      </c>
      <c r="BJ1894" s="12">
        <f>IF(COUNTA(Wedstrijden!#REF!)&lt;&gt;0,1,"")</f>
        <v>1</v>
      </c>
      <c r="BK1894" s="12">
        <f t="shared" si="174"/>
        <v>2</v>
      </c>
      <c r="BL1894" s="12" t="e">
        <f>IF(Wedstrijden!#REF!="x","AA","")</f>
        <v>#REF!</v>
      </c>
      <c r="BM1894" s="12" t="e">
        <f>IF(Wedstrijden!#REF!="x","A","")</f>
        <v>#REF!</v>
      </c>
      <c r="BN1894" s="12" t="e">
        <f>IF(Wedstrijden!#REF!="x","B1","")</f>
        <v>#REF!</v>
      </c>
      <c r="BO1894" s="12" t="e">
        <f>IF(Wedstrijden!#REF!="x","BB","")</f>
        <v>#REF!</v>
      </c>
      <c r="BP1894" s="12" t="e">
        <f>IF(Wedstrijden!#REF!="x","B","")</f>
        <v>#REF!</v>
      </c>
      <c r="BQ1894" s="12" t="e">
        <f>IF(Wedstrijden!#REF!="x","L1","")</f>
        <v>#REF!</v>
      </c>
      <c r="BR1894" s="12" t="e">
        <f>IF(Wedstrijden!#REF!="x","L2","")</f>
        <v>#REF!</v>
      </c>
      <c r="BS1894" s="12" t="e">
        <f>IF(Wedstrijden!#REF!="x","M1","")</f>
        <v>#REF!</v>
      </c>
      <c r="BT1894" s="12" t="e">
        <f>IF(Wedstrijden!#REF!="x","M2","")</f>
        <v>#REF!</v>
      </c>
      <c r="BU1894" s="12" t="e">
        <f>IF(Wedstrijden!#REF!="x","Z1","")</f>
        <v>#REF!</v>
      </c>
      <c r="BV1894" s="12" t="e">
        <f>IF(Wedstrijden!#REF!="x","Z2","")</f>
        <v>#REF!</v>
      </c>
      <c r="BW1894" s="12">
        <f>IF(COUNTA(Wedstrijden!#REF!)&lt;&gt;0,1,"")</f>
        <v>1</v>
      </c>
      <c r="BX1894" s="12">
        <f t="shared" si="175"/>
        <v>1</v>
      </c>
      <c r="BY1894" s="12" t="e">
        <f>IF(Wedstrijden!#REF!="x","BB","")</f>
        <v>#REF!</v>
      </c>
      <c r="BZ1894" s="12" t="e">
        <f>IF(Wedstrijden!#REF!="x","B","")</f>
        <v>#REF!</v>
      </c>
      <c r="CA1894" s="12" t="e">
        <f>IF(Wedstrijden!#REF!="x","L1","")</f>
        <v>#REF!</v>
      </c>
      <c r="CB1894" s="12" t="e">
        <f>IF(Wedstrijden!#REF!="x","L2","")</f>
        <v>#REF!</v>
      </c>
      <c r="CC1894" s="12" t="e">
        <f>IF(Wedstrijden!#REF!="x","M1","")</f>
        <v>#REF!</v>
      </c>
      <c r="CD1894" s="12" t="e">
        <f>IF(Wedstrijden!#REF!="x","M2","")</f>
        <v>#REF!</v>
      </c>
      <c r="CE1894" s="12" t="e">
        <f>IF(Wedstrijden!#REF!="x","Z1","")</f>
        <v>#REF!</v>
      </c>
      <c r="CF1894" s="12" t="e">
        <f>IF(Wedstrijden!#REF!="x","Z2","")</f>
        <v>#REF!</v>
      </c>
      <c r="CG1894" s="12" t="e">
        <f>IF(Wedstrijden!#REF!="x","ZZL","")</f>
        <v>#REF!</v>
      </c>
      <c r="CL1894" s="12">
        <f>IF(COUNTA(Wedstrijden!#REF!)&lt;&gt;0,2,"")</f>
        <v>2</v>
      </c>
      <c r="CM1894" s="12">
        <f t="shared" si="176"/>
        <v>2</v>
      </c>
      <c r="CN1894" s="12" t="e">
        <f>IF(Wedstrijden!#REF!="x","AA","")</f>
        <v>#REF!</v>
      </c>
      <c r="CO1894" s="12" t="e">
        <f>IF(Wedstrijden!#REF!="x","A","")</f>
        <v>#REF!</v>
      </c>
      <c r="CP1894" s="12" t="e">
        <f>IF(Wedstrijden!#REF!="x","BB","")</f>
        <v>#REF!</v>
      </c>
      <c r="CQ1894" s="12" t="e">
        <f>IF(Wedstrijden!#REF!="x","B","")</f>
        <v>#REF!</v>
      </c>
      <c r="CR1894" s="12" t="e">
        <f>IF(Wedstrijden!#REF!="x","L","")</f>
        <v>#REF!</v>
      </c>
      <c r="CS1894" s="12" t="e">
        <f>IF(Wedstrijden!#REF!="x","M","")</f>
        <v>#REF!</v>
      </c>
      <c r="CT1894" s="12" t="e">
        <f>IF(Wedstrijden!#REF!="x","Z","")</f>
        <v>#REF!</v>
      </c>
      <c r="CU1894" s="12" t="e">
        <f>IF(Wedstrijden!#REF!="x","ZZ","")</f>
        <v>#REF!</v>
      </c>
      <c r="CV1894" s="12">
        <f>IF(COUNTA(Wedstrijden!#REF!)&lt;&gt;0,2,"")</f>
        <v>2</v>
      </c>
      <c r="CW1894" s="12">
        <f t="shared" si="177"/>
        <v>1</v>
      </c>
      <c r="CX1894" s="12" t="e">
        <f>IF(Wedstrijden!#REF!="x","BB","")</f>
        <v>#REF!</v>
      </c>
      <c r="CY1894" s="12" t="e">
        <f>IF(Wedstrijden!#REF!="x","B","")</f>
        <v>#REF!</v>
      </c>
      <c r="CZ1894" s="12" t="e">
        <f>IF(Wedstrijden!#REF!="x","L","")</f>
        <v>#REF!</v>
      </c>
      <c r="DA1894" s="12" t="e">
        <f>IF(Wedstrijden!#REF!="x","M","")</f>
        <v>#REF!</v>
      </c>
      <c r="DB1894" s="12" t="e">
        <f>IF(Wedstrijden!#REF!="x","Z","")</f>
        <v>#REF!</v>
      </c>
      <c r="DC1894" s="12" t="e">
        <f>IF(Wedstrijden!#REF!="x","ZZ","")</f>
        <v>#REF!</v>
      </c>
      <c r="DD1894" s="12" t="e">
        <f>IF(Wedstrijden!#REF!="x","1.40","")</f>
        <v>#REF!</v>
      </c>
      <c r="DE1894" s="12">
        <f>IF(COUNTA(Wedstrijden!#REF!)&lt;&gt;0,6,"")</f>
        <v>6</v>
      </c>
      <c r="DF1894" s="12">
        <f t="shared" si="178"/>
        <v>2</v>
      </c>
      <c r="DG1894" s="12" t="e">
        <f>IF(Wedstrijden!#REF!="x","L","")</f>
        <v>#REF!</v>
      </c>
      <c r="DH1894" s="12" t="e">
        <f>IF(Wedstrijden!#REF!="x","M","")</f>
        <v>#REF!</v>
      </c>
      <c r="DI1894" s="12" t="e">
        <f>IF(Wedstrijden!#REF!="x","Z","")</f>
        <v>#REF!</v>
      </c>
      <c r="DJ1894" s="12" t="e">
        <f>IF(Wedstrijden!#REF!="x","Z","")</f>
        <v>#REF!</v>
      </c>
      <c r="DK1894" s="12">
        <f>IF(COUNTA(Wedstrijden!#REF!)&lt;&gt;0,6,"")</f>
        <v>6</v>
      </c>
      <c r="DL1894" s="12">
        <f t="shared" si="179"/>
        <v>1</v>
      </c>
      <c r="DM1894" s="12" t="e">
        <f>IF(Wedstrijden!#REF!="x","L","")</f>
        <v>#REF!</v>
      </c>
      <c r="DN1894" s="12" t="e">
        <f>IF(Wedstrijden!#REF!="x","M","")</f>
        <v>#REF!</v>
      </c>
      <c r="DO1894" s="12" t="e">
        <f>IF(Wedstrijden!#REF!="x","Z","")</f>
        <v>#REF!</v>
      </c>
      <c r="DP1894" s="12" t="e">
        <f>IF(Wedstrijden!#REF!="x","Z","")</f>
        <v>#REF!</v>
      </c>
    </row>
    <row r="1895" spans="1:120" ht="15" x14ac:dyDescent="0.25">
      <c r="A1895" s="14">
        <f>Wedstrijden!A1906</f>
        <v>0</v>
      </c>
      <c r="B1895" s="12" t="str">
        <f>IFERROR(VLOOKUP(Wedstrijden!C1906,Wedstrijdlocaties!$B$2:$E$500,2,FALSE),"")</f>
        <v/>
      </c>
      <c r="C1895" s="12" t="str">
        <f>Wedstrijden!D1906</f>
        <v/>
      </c>
      <c r="D1895" s="12" t="str">
        <f>IFERROR(VLOOKUP(Wedstrijden!E1906,Organisaties!$B$2:$C$500,2,FALSE),"")</f>
        <v/>
      </c>
      <c r="E1895" s="12" t="str">
        <f>IFERROR(VLOOKUP(Wedstrijden!E1906,Organisaties!$B$2:$G$500,5,FALSE),"")</f>
        <v/>
      </c>
      <c r="F1895" s="12" t="e">
        <f>IF(Wedstrijden!#REF!&lt;&gt;"",Wedstrijden!#REF!,"")</f>
        <v>#REF!</v>
      </c>
      <c r="G1895" s="12">
        <f>IF(Wedstrijden!K1906="Indoor",1,0)</f>
        <v>0</v>
      </c>
      <c r="H1895" s="12">
        <f>Wedstrijden!L1906</f>
        <v>0</v>
      </c>
      <c r="I1895" s="12" t="str">
        <f>IF(Wedstrijden!J1906="Nee",0,IF(Wedstrijden!J1906="Ja",1,""))</f>
        <v/>
      </c>
      <c r="J1895" s="12" t="str">
        <f>IF(Wedstrijden!M1906&lt;&gt;"",Wedstrijden!M1906,"")</f>
        <v/>
      </c>
      <c r="BJ1895" s="12">
        <f>IF(COUNTA(Wedstrijden!#REF!)&lt;&gt;0,1,"")</f>
        <v>1</v>
      </c>
      <c r="BK1895" s="12">
        <f t="shared" si="174"/>
        <v>2</v>
      </c>
      <c r="BL1895" s="12" t="e">
        <f>IF(Wedstrijden!#REF!="x","AA","")</f>
        <v>#REF!</v>
      </c>
      <c r="BM1895" s="12" t="e">
        <f>IF(Wedstrijden!#REF!="x","A","")</f>
        <v>#REF!</v>
      </c>
      <c r="BN1895" s="12" t="e">
        <f>IF(Wedstrijden!#REF!="x","B1","")</f>
        <v>#REF!</v>
      </c>
      <c r="BO1895" s="12" t="e">
        <f>IF(Wedstrijden!#REF!="x","BB","")</f>
        <v>#REF!</v>
      </c>
      <c r="BP1895" s="12" t="e">
        <f>IF(Wedstrijden!#REF!="x","B","")</f>
        <v>#REF!</v>
      </c>
      <c r="BQ1895" s="12" t="e">
        <f>IF(Wedstrijden!#REF!="x","L1","")</f>
        <v>#REF!</v>
      </c>
      <c r="BR1895" s="12" t="e">
        <f>IF(Wedstrijden!#REF!="x","L2","")</f>
        <v>#REF!</v>
      </c>
      <c r="BS1895" s="12" t="e">
        <f>IF(Wedstrijden!#REF!="x","M1","")</f>
        <v>#REF!</v>
      </c>
      <c r="BT1895" s="12" t="e">
        <f>IF(Wedstrijden!#REF!="x","M2","")</f>
        <v>#REF!</v>
      </c>
      <c r="BU1895" s="12" t="e">
        <f>IF(Wedstrijden!#REF!="x","Z1","")</f>
        <v>#REF!</v>
      </c>
      <c r="BV1895" s="12" t="e">
        <f>IF(Wedstrijden!#REF!="x","Z2","")</f>
        <v>#REF!</v>
      </c>
      <c r="BW1895" s="12">
        <f>IF(COUNTA(Wedstrijden!#REF!)&lt;&gt;0,1,"")</f>
        <v>1</v>
      </c>
      <c r="BX1895" s="12">
        <f t="shared" si="175"/>
        <v>1</v>
      </c>
      <c r="BY1895" s="12" t="e">
        <f>IF(Wedstrijden!#REF!="x","BB","")</f>
        <v>#REF!</v>
      </c>
      <c r="BZ1895" s="12" t="e">
        <f>IF(Wedstrijden!#REF!="x","B","")</f>
        <v>#REF!</v>
      </c>
      <c r="CA1895" s="12" t="e">
        <f>IF(Wedstrijden!#REF!="x","L1","")</f>
        <v>#REF!</v>
      </c>
      <c r="CB1895" s="12" t="e">
        <f>IF(Wedstrijden!#REF!="x","L2","")</f>
        <v>#REF!</v>
      </c>
      <c r="CC1895" s="12" t="e">
        <f>IF(Wedstrijden!#REF!="x","M1","")</f>
        <v>#REF!</v>
      </c>
      <c r="CD1895" s="12" t="e">
        <f>IF(Wedstrijden!#REF!="x","M2","")</f>
        <v>#REF!</v>
      </c>
      <c r="CE1895" s="12" t="e">
        <f>IF(Wedstrijden!#REF!="x","Z1","")</f>
        <v>#REF!</v>
      </c>
      <c r="CF1895" s="12" t="e">
        <f>IF(Wedstrijden!#REF!="x","Z2","")</f>
        <v>#REF!</v>
      </c>
      <c r="CG1895" s="12" t="e">
        <f>IF(Wedstrijden!#REF!="x","ZZL","")</f>
        <v>#REF!</v>
      </c>
      <c r="CL1895" s="12">
        <f>IF(COUNTA(Wedstrijden!#REF!)&lt;&gt;0,2,"")</f>
        <v>2</v>
      </c>
      <c r="CM1895" s="12">
        <f t="shared" si="176"/>
        <v>2</v>
      </c>
      <c r="CN1895" s="12" t="e">
        <f>IF(Wedstrijden!#REF!="x","AA","")</f>
        <v>#REF!</v>
      </c>
      <c r="CO1895" s="12" t="e">
        <f>IF(Wedstrijden!#REF!="x","A","")</f>
        <v>#REF!</v>
      </c>
      <c r="CP1895" s="12" t="e">
        <f>IF(Wedstrijden!#REF!="x","BB","")</f>
        <v>#REF!</v>
      </c>
      <c r="CQ1895" s="12" t="e">
        <f>IF(Wedstrijden!#REF!="x","B","")</f>
        <v>#REF!</v>
      </c>
      <c r="CR1895" s="12" t="e">
        <f>IF(Wedstrijden!#REF!="x","L","")</f>
        <v>#REF!</v>
      </c>
      <c r="CS1895" s="12" t="e">
        <f>IF(Wedstrijden!#REF!="x","M","")</f>
        <v>#REF!</v>
      </c>
      <c r="CT1895" s="12" t="e">
        <f>IF(Wedstrijden!#REF!="x","Z","")</f>
        <v>#REF!</v>
      </c>
      <c r="CU1895" s="12" t="e">
        <f>IF(Wedstrijden!#REF!="x","ZZ","")</f>
        <v>#REF!</v>
      </c>
      <c r="CV1895" s="12">
        <f>IF(COUNTA(Wedstrijden!#REF!)&lt;&gt;0,2,"")</f>
        <v>2</v>
      </c>
      <c r="CW1895" s="12">
        <f t="shared" si="177"/>
        <v>1</v>
      </c>
      <c r="CX1895" s="12" t="e">
        <f>IF(Wedstrijden!#REF!="x","BB","")</f>
        <v>#REF!</v>
      </c>
      <c r="CY1895" s="12" t="e">
        <f>IF(Wedstrijden!#REF!="x","B","")</f>
        <v>#REF!</v>
      </c>
      <c r="CZ1895" s="12" t="e">
        <f>IF(Wedstrijden!#REF!="x","L","")</f>
        <v>#REF!</v>
      </c>
      <c r="DA1895" s="12" t="e">
        <f>IF(Wedstrijden!#REF!="x","M","")</f>
        <v>#REF!</v>
      </c>
      <c r="DB1895" s="12" t="e">
        <f>IF(Wedstrijden!#REF!="x","Z","")</f>
        <v>#REF!</v>
      </c>
      <c r="DC1895" s="12" t="e">
        <f>IF(Wedstrijden!#REF!="x","ZZ","")</f>
        <v>#REF!</v>
      </c>
      <c r="DD1895" s="12" t="e">
        <f>IF(Wedstrijden!#REF!="x","1.40","")</f>
        <v>#REF!</v>
      </c>
      <c r="DE1895" s="12">
        <f>IF(COUNTA(Wedstrijden!#REF!)&lt;&gt;0,6,"")</f>
        <v>6</v>
      </c>
      <c r="DF1895" s="12">
        <f t="shared" si="178"/>
        <v>2</v>
      </c>
      <c r="DG1895" s="12" t="e">
        <f>IF(Wedstrijden!#REF!="x","L","")</f>
        <v>#REF!</v>
      </c>
      <c r="DH1895" s="12" t="e">
        <f>IF(Wedstrijden!#REF!="x","M","")</f>
        <v>#REF!</v>
      </c>
      <c r="DI1895" s="12" t="e">
        <f>IF(Wedstrijden!#REF!="x","Z","")</f>
        <v>#REF!</v>
      </c>
      <c r="DJ1895" s="12" t="e">
        <f>IF(Wedstrijden!#REF!="x","Z","")</f>
        <v>#REF!</v>
      </c>
      <c r="DK1895" s="12">
        <f>IF(COUNTA(Wedstrijden!#REF!)&lt;&gt;0,6,"")</f>
        <v>6</v>
      </c>
      <c r="DL1895" s="12">
        <f t="shared" si="179"/>
        <v>1</v>
      </c>
      <c r="DM1895" s="12" t="e">
        <f>IF(Wedstrijden!#REF!="x","L","")</f>
        <v>#REF!</v>
      </c>
      <c r="DN1895" s="12" t="e">
        <f>IF(Wedstrijden!#REF!="x","M","")</f>
        <v>#REF!</v>
      </c>
      <c r="DO1895" s="12" t="e">
        <f>IF(Wedstrijden!#REF!="x","Z","")</f>
        <v>#REF!</v>
      </c>
      <c r="DP1895" s="12" t="e">
        <f>IF(Wedstrijden!#REF!="x","Z","")</f>
        <v>#REF!</v>
      </c>
    </row>
    <row r="1896" spans="1:120" ht="15" x14ac:dyDescent="0.25">
      <c r="A1896" s="14">
        <f>Wedstrijden!A1907</f>
        <v>0</v>
      </c>
      <c r="B1896" s="12" t="str">
        <f>IFERROR(VLOOKUP(Wedstrijden!C1907,Wedstrijdlocaties!$B$2:$E$500,2,FALSE),"")</f>
        <v/>
      </c>
      <c r="C1896" s="12" t="str">
        <f>Wedstrijden!D1907</f>
        <v/>
      </c>
      <c r="D1896" s="12" t="str">
        <f>IFERROR(VLOOKUP(Wedstrijden!E1907,Organisaties!$B$2:$C$500,2,FALSE),"")</f>
        <v/>
      </c>
      <c r="E1896" s="12" t="str">
        <f>IFERROR(VLOOKUP(Wedstrijden!E1907,Organisaties!$B$2:$G$500,5,FALSE),"")</f>
        <v/>
      </c>
      <c r="F1896" s="12" t="e">
        <f>IF(Wedstrijden!#REF!&lt;&gt;"",Wedstrijden!#REF!,"")</f>
        <v>#REF!</v>
      </c>
      <c r="G1896" s="12">
        <f>IF(Wedstrijden!K1907="Indoor",1,0)</f>
        <v>0</v>
      </c>
      <c r="H1896" s="12">
        <f>Wedstrijden!L1907</f>
        <v>0</v>
      </c>
      <c r="I1896" s="12" t="str">
        <f>IF(Wedstrijden!J1907="Nee",0,IF(Wedstrijden!J1907="Ja",1,""))</f>
        <v/>
      </c>
      <c r="J1896" s="12" t="str">
        <f>IF(Wedstrijden!M1907&lt;&gt;"",Wedstrijden!M1907,"")</f>
        <v/>
      </c>
      <c r="BJ1896" s="12">
        <f>IF(COUNTA(Wedstrijden!#REF!)&lt;&gt;0,1,"")</f>
        <v>1</v>
      </c>
      <c r="BK1896" s="12">
        <f t="shared" si="174"/>
        <v>2</v>
      </c>
      <c r="BL1896" s="12" t="e">
        <f>IF(Wedstrijden!#REF!="x","AA","")</f>
        <v>#REF!</v>
      </c>
      <c r="BM1896" s="12" t="e">
        <f>IF(Wedstrijden!#REF!="x","A","")</f>
        <v>#REF!</v>
      </c>
      <c r="BN1896" s="12" t="e">
        <f>IF(Wedstrijden!#REF!="x","B1","")</f>
        <v>#REF!</v>
      </c>
      <c r="BO1896" s="12" t="e">
        <f>IF(Wedstrijden!#REF!="x","BB","")</f>
        <v>#REF!</v>
      </c>
      <c r="BP1896" s="12" t="e">
        <f>IF(Wedstrijden!#REF!="x","B","")</f>
        <v>#REF!</v>
      </c>
      <c r="BQ1896" s="12" t="e">
        <f>IF(Wedstrijden!#REF!="x","L1","")</f>
        <v>#REF!</v>
      </c>
      <c r="BR1896" s="12" t="e">
        <f>IF(Wedstrijden!#REF!="x","L2","")</f>
        <v>#REF!</v>
      </c>
      <c r="BS1896" s="12" t="e">
        <f>IF(Wedstrijden!#REF!="x","M1","")</f>
        <v>#REF!</v>
      </c>
      <c r="BT1896" s="12" t="e">
        <f>IF(Wedstrijden!#REF!="x","M2","")</f>
        <v>#REF!</v>
      </c>
      <c r="BU1896" s="12" t="e">
        <f>IF(Wedstrijden!#REF!="x","Z1","")</f>
        <v>#REF!</v>
      </c>
      <c r="BV1896" s="12" t="e">
        <f>IF(Wedstrijden!#REF!="x","Z2","")</f>
        <v>#REF!</v>
      </c>
      <c r="BW1896" s="12">
        <f>IF(COUNTA(Wedstrijden!#REF!)&lt;&gt;0,1,"")</f>
        <v>1</v>
      </c>
      <c r="BX1896" s="12">
        <f t="shared" si="175"/>
        <v>1</v>
      </c>
      <c r="BY1896" s="12" t="e">
        <f>IF(Wedstrijden!#REF!="x","BB","")</f>
        <v>#REF!</v>
      </c>
      <c r="BZ1896" s="12" t="e">
        <f>IF(Wedstrijden!#REF!="x","B","")</f>
        <v>#REF!</v>
      </c>
      <c r="CA1896" s="12" t="e">
        <f>IF(Wedstrijden!#REF!="x","L1","")</f>
        <v>#REF!</v>
      </c>
      <c r="CB1896" s="12" t="e">
        <f>IF(Wedstrijden!#REF!="x","L2","")</f>
        <v>#REF!</v>
      </c>
      <c r="CC1896" s="12" t="e">
        <f>IF(Wedstrijden!#REF!="x","M1","")</f>
        <v>#REF!</v>
      </c>
      <c r="CD1896" s="12" t="e">
        <f>IF(Wedstrijden!#REF!="x","M2","")</f>
        <v>#REF!</v>
      </c>
      <c r="CE1896" s="12" t="e">
        <f>IF(Wedstrijden!#REF!="x","Z1","")</f>
        <v>#REF!</v>
      </c>
      <c r="CF1896" s="12" t="e">
        <f>IF(Wedstrijden!#REF!="x","Z2","")</f>
        <v>#REF!</v>
      </c>
      <c r="CG1896" s="12" t="e">
        <f>IF(Wedstrijden!#REF!="x","ZZL","")</f>
        <v>#REF!</v>
      </c>
      <c r="CL1896" s="12">
        <f>IF(COUNTA(Wedstrijden!#REF!)&lt;&gt;0,2,"")</f>
        <v>2</v>
      </c>
      <c r="CM1896" s="12">
        <f t="shared" si="176"/>
        <v>2</v>
      </c>
      <c r="CN1896" s="12" t="e">
        <f>IF(Wedstrijden!#REF!="x","AA","")</f>
        <v>#REF!</v>
      </c>
      <c r="CO1896" s="12" t="e">
        <f>IF(Wedstrijden!#REF!="x","A","")</f>
        <v>#REF!</v>
      </c>
      <c r="CP1896" s="12" t="e">
        <f>IF(Wedstrijden!#REF!="x","BB","")</f>
        <v>#REF!</v>
      </c>
      <c r="CQ1896" s="12" t="e">
        <f>IF(Wedstrijden!#REF!="x","B","")</f>
        <v>#REF!</v>
      </c>
      <c r="CR1896" s="12" t="e">
        <f>IF(Wedstrijden!#REF!="x","L","")</f>
        <v>#REF!</v>
      </c>
      <c r="CS1896" s="12" t="e">
        <f>IF(Wedstrijden!#REF!="x","M","")</f>
        <v>#REF!</v>
      </c>
      <c r="CT1896" s="12" t="e">
        <f>IF(Wedstrijden!#REF!="x","Z","")</f>
        <v>#REF!</v>
      </c>
      <c r="CU1896" s="12" t="e">
        <f>IF(Wedstrijden!#REF!="x","ZZ","")</f>
        <v>#REF!</v>
      </c>
      <c r="CV1896" s="12">
        <f>IF(COUNTA(Wedstrijden!#REF!)&lt;&gt;0,2,"")</f>
        <v>2</v>
      </c>
      <c r="CW1896" s="12">
        <f t="shared" si="177"/>
        <v>1</v>
      </c>
      <c r="CX1896" s="12" t="e">
        <f>IF(Wedstrijden!#REF!="x","BB","")</f>
        <v>#REF!</v>
      </c>
      <c r="CY1896" s="12" t="e">
        <f>IF(Wedstrijden!#REF!="x","B","")</f>
        <v>#REF!</v>
      </c>
      <c r="CZ1896" s="12" t="e">
        <f>IF(Wedstrijden!#REF!="x","L","")</f>
        <v>#REF!</v>
      </c>
      <c r="DA1896" s="12" t="e">
        <f>IF(Wedstrijden!#REF!="x","M","")</f>
        <v>#REF!</v>
      </c>
      <c r="DB1896" s="12" t="e">
        <f>IF(Wedstrijden!#REF!="x","Z","")</f>
        <v>#REF!</v>
      </c>
      <c r="DC1896" s="12" t="e">
        <f>IF(Wedstrijden!#REF!="x","ZZ","")</f>
        <v>#REF!</v>
      </c>
      <c r="DD1896" s="12" t="e">
        <f>IF(Wedstrijden!#REF!="x","1.40","")</f>
        <v>#REF!</v>
      </c>
      <c r="DE1896" s="12">
        <f>IF(COUNTA(Wedstrijden!#REF!)&lt;&gt;0,6,"")</f>
        <v>6</v>
      </c>
      <c r="DF1896" s="12">
        <f t="shared" si="178"/>
        <v>2</v>
      </c>
      <c r="DG1896" s="12" t="e">
        <f>IF(Wedstrijden!#REF!="x","L","")</f>
        <v>#REF!</v>
      </c>
      <c r="DH1896" s="12" t="e">
        <f>IF(Wedstrijden!#REF!="x","M","")</f>
        <v>#REF!</v>
      </c>
      <c r="DI1896" s="12" t="e">
        <f>IF(Wedstrijden!#REF!="x","Z","")</f>
        <v>#REF!</v>
      </c>
      <c r="DJ1896" s="12" t="e">
        <f>IF(Wedstrijden!#REF!="x","Z","")</f>
        <v>#REF!</v>
      </c>
      <c r="DK1896" s="12">
        <f>IF(COUNTA(Wedstrijden!#REF!)&lt;&gt;0,6,"")</f>
        <v>6</v>
      </c>
      <c r="DL1896" s="12">
        <f t="shared" si="179"/>
        <v>1</v>
      </c>
      <c r="DM1896" s="12" t="e">
        <f>IF(Wedstrijden!#REF!="x","L","")</f>
        <v>#REF!</v>
      </c>
      <c r="DN1896" s="12" t="e">
        <f>IF(Wedstrijden!#REF!="x","M","")</f>
        <v>#REF!</v>
      </c>
      <c r="DO1896" s="12" t="e">
        <f>IF(Wedstrijden!#REF!="x","Z","")</f>
        <v>#REF!</v>
      </c>
      <c r="DP1896" s="12" t="e">
        <f>IF(Wedstrijden!#REF!="x","Z","")</f>
        <v>#REF!</v>
      </c>
    </row>
    <row r="1897" spans="1:120" ht="15" x14ac:dyDescent="0.25">
      <c r="A1897" s="14">
        <f>Wedstrijden!A1908</f>
        <v>0</v>
      </c>
      <c r="B1897" s="12" t="str">
        <f>IFERROR(VLOOKUP(Wedstrijden!C1908,Wedstrijdlocaties!$B$2:$E$500,2,FALSE),"")</f>
        <v/>
      </c>
      <c r="C1897" s="12" t="str">
        <f>Wedstrijden!D1908</f>
        <v/>
      </c>
      <c r="D1897" s="12" t="str">
        <f>IFERROR(VLOOKUP(Wedstrijden!E1908,Organisaties!$B$2:$C$500,2,FALSE),"")</f>
        <v/>
      </c>
      <c r="E1897" s="12" t="str">
        <f>IFERROR(VLOOKUP(Wedstrijden!E1908,Organisaties!$B$2:$G$500,5,FALSE),"")</f>
        <v/>
      </c>
      <c r="F1897" s="12" t="e">
        <f>IF(Wedstrijden!#REF!&lt;&gt;"",Wedstrijden!#REF!,"")</f>
        <v>#REF!</v>
      </c>
      <c r="G1897" s="12">
        <f>IF(Wedstrijden!K1908="Indoor",1,0)</f>
        <v>0</v>
      </c>
      <c r="H1897" s="12">
        <f>Wedstrijden!L1908</f>
        <v>0</v>
      </c>
      <c r="I1897" s="12" t="str">
        <f>IF(Wedstrijden!J1908="Nee",0,IF(Wedstrijden!J1908="Ja",1,""))</f>
        <v/>
      </c>
      <c r="J1897" s="12" t="str">
        <f>IF(Wedstrijden!M1908&lt;&gt;"",Wedstrijden!M1908,"")</f>
        <v/>
      </c>
      <c r="BJ1897" s="12">
        <f>IF(COUNTA(Wedstrijden!#REF!)&lt;&gt;0,1,"")</f>
        <v>1</v>
      </c>
      <c r="BK1897" s="12">
        <f t="shared" si="174"/>
        <v>2</v>
      </c>
      <c r="BL1897" s="12" t="e">
        <f>IF(Wedstrijden!#REF!="x","AA","")</f>
        <v>#REF!</v>
      </c>
      <c r="BM1897" s="12" t="e">
        <f>IF(Wedstrijden!#REF!="x","A","")</f>
        <v>#REF!</v>
      </c>
      <c r="BN1897" s="12" t="e">
        <f>IF(Wedstrijden!#REF!="x","B1","")</f>
        <v>#REF!</v>
      </c>
      <c r="BO1897" s="12" t="e">
        <f>IF(Wedstrijden!#REF!="x","BB","")</f>
        <v>#REF!</v>
      </c>
      <c r="BP1897" s="12" t="e">
        <f>IF(Wedstrijden!#REF!="x","B","")</f>
        <v>#REF!</v>
      </c>
      <c r="BQ1897" s="12" t="e">
        <f>IF(Wedstrijden!#REF!="x","L1","")</f>
        <v>#REF!</v>
      </c>
      <c r="BR1897" s="12" t="e">
        <f>IF(Wedstrijden!#REF!="x","L2","")</f>
        <v>#REF!</v>
      </c>
      <c r="BS1897" s="12" t="e">
        <f>IF(Wedstrijden!#REF!="x","M1","")</f>
        <v>#REF!</v>
      </c>
      <c r="BT1897" s="12" t="e">
        <f>IF(Wedstrijden!#REF!="x","M2","")</f>
        <v>#REF!</v>
      </c>
      <c r="BU1897" s="12" t="e">
        <f>IF(Wedstrijden!#REF!="x","Z1","")</f>
        <v>#REF!</v>
      </c>
      <c r="BV1897" s="12" t="e">
        <f>IF(Wedstrijden!#REF!="x","Z2","")</f>
        <v>#REF!</v>
      </c>
      <c r="BW1897" s="12">
        <f>IF(COUNTA(Wedstrijden!#REF!)&lt;&gt;0,1,"")</f>
        <v>1</v>
      </c>
      <c r="BX1897" s="12">
        <f t="shared" si="175"/>
        <v>1</v>
      </c>
      <c r="BY1897" s="12" t="e">
        <f>IF(Wedstrijden!#REF!="x","BB","")</f>
        <v>#REF!</v>
      </c>
      <c r="BZ1897" s="12" t="e">
        <f>IF(Wedstrijden!#REF!="x","B","")</f>
        <v>#REF!</v>
      </c>
      <c r="CA1897" s="12" t="e">
        <f>IF(Wedstrijden!#REF!="x","L1","")</f>
        <v>#REF!</v>
      </c>
      <c r="CB1897" s="12" t="e">
        <f>IF(Wedstrijden!#REF!="x","L2","")</f>
        <v>#REF!</v>
      </c>
      <c r="CC1897" s="12" t="e">
        <f>IF(Wedstrijden!#REF!="x","M1","")</f>
        <v>#REF!</v>
      </c>
      <c r="CD1897" s="12" t="e">
        <f>IF(Wedstrijden!#REF!="x","M2","")</f>
        <v>#REF!</v>
      </c>
      <c r="CE1897" s="12" t="e">
        <f>IF(Wedstrijden!#REF!="x","Z1","")</f>
        <v>#REF!</v>
      </c>
      <c r="CF1897" s="12" t="e">
        <f>IF(Wedstrijden!#REF!="x","Z2","")</f>
        <v>#REF!</v>
      </c>
      <c r="CG1897" s="12" t="e">
        <f>IF(Wedstrijden!#REF!="x","ZZL","")</f>
        <v>#REF!</v>
      </c>
      <c r="CL1897" s="12">
        <f>IF(COUNTA(Wedstrijden!#REF!)&lt;&gt;0,2,"")</f>
        <v>2</v>
      </c>
      <c r="CM1897" s="12">
        <f t="shared" si="176"/>
        <v>2</v>
      </c>
      <c r="CN1897" s="12" t="e">
        <f>IF(Wedstrijden!#REF!="x","AA","")</f>
        <v>#REF!</v>
      </c>
      <c r="CO1897" s="12" t="e">
        <f>IF(Wedstrijden!#REF!="x","A","")</f>
        <v>#REF!</v>
      </c>
      <c r="CP1897" s="12" t="e">
        <f>IF(Wedstrijden!#REF!="x","BB","")</f>
        <v>#REF!</v>
      </c>
      <c r="CQ1897" s="12" t="e">
        <f>IF(Wedstrijden!#REF!="x","B","")</f>
        <v>#REF!</v>
      </c>
      <c r="CR1897" s="12" t="e">
        <f>IF(Wedstrijden!#REF!="x","L","")</f>
        <v>#REF!</v>
      </c>
      <c r="CS1897" s="12" t="e">
        <f>IF(Wedstrijden!#REF!="x","M","")</f>
        <v>#REF!</v>
      </c>
      <c r="CT1897" s="12" t="e">
        <f>IF(Wedstrijden!#REF!="x","Z","")</f>
        <v>#REF!</v>
      </c>
      <c r="CU1897" s="12" t="e">
        <f>IF(Wedstrijden!#REF!="x","ZZ","")</f>
        <v>#REF!</v>
      </c>
      <c r="CV1897" s="12">
        <f>IF(COUNTA(Wedstrijden!#REF!)&lt;&gt;0,2,"")</f>
        <v>2</v>
      </c>
      <c r="CW1897" s="12">
        <f t="shared" si="177"/>
        <v>1</v>
      </c>
      <c r="CX1897" s="12" t="e">
        <f>IF(Wedstrijden!#REF!="x","BB","")</f>
        <v>#REF!</v>
      </c>
      <c r="CY1897" s="12" t="e">
        <f>IF(Wedstrijden!#REF!="x","B","")</f>
        <v>#REF!</v>
      </c>
      <c r="CZ1897" s="12" t="e">
        <f>IF(Wedstrijden!#REF!="x","L","")</f>
        <v>#REF!</v>
      </c>
      <c r="DA1897" s="12" t="e">
        <f>IF(Wedstrijden!#REF!="x","M","")</f>
        <v>#REF!</v>
      </c>
      <c r="DB1897" s="12" t="e">
        <f>IF(Wedstrijden!#REF!="x","Z","")</f>
        <v>#REF!</v>
      </c>
      <c r="DC1897" s="12" t="e">
        <f>IF(Wedstrijden!#REF!="x","ZZ","")</f>
        <v>#REF!</v>
      </c>
      <c r="DD1897" s="12" t="e">
        <f>IF(Wedstrijden!#REF!="x","1.40","")</f>
        <v>#REF!</v>
      </c>
      <c r="DE1897" s="12">
        <f>IF(COUNTA(Wedstrijden!#REF!)&lt;&gt;0,6,"")</f>
        <v>6</v>
      </c>
      <c r="DF1897" s="12">
        <f t="shared" si="178"/>
        <v>2</v>
      </c>
      <c r="DG1897" s="12" t="e">
        <f>IF(Wedstrijden!#REF!="x","L","")</f>
        <v>#REF!</v>
      </c>
      <c r="DH1897" s="12" t="e">
        <f>IF(Wedstrijden!#REF!="x","M","")</f>
        <v>#REF!</v>
      </c>
      <c r="DI1897" s="12" t="e">
        <f>IF(Wedstrijden!#REF!="x","Z","")</f>
        <v>#REF!</v>
      </c>
      <c r="DJ1897" s="12" t="e">
        <f>IF(Wedstrijden!#REF!="x","Z","")</f>
        <v>#REF!</v>
      </c>
      <c r="DK1897" s="12">
        <f>IF(COUNTA(Wedstrijden!#REF!)&lt;&gt;0,6,"")</f>
        <v>6</v>
      </c>
      <c r="DL1897" s="12">
        <f t="shared" si="179"/>
        <v>1</v>
      </c>
      <c r="DM1897" s="12" t="e">
        <f>IF(Wedstrijden!#REF!="x","L","")</f>
        <v>#REF!</v>
      </c>
      <c r="DN1897" s="12" t="e">
        <f>IF(Wedstrijden!#REF!="x","M","")</f>
        <v>#REF!</v>
      </c>
      <c r="DO1897" s="12" t="e">
        <f>IF(Wedstrijden!#REF!="x","Z","")</f>
        <v>#REF!</v>
      </c>
      <c r="DP1897" s="12" t="e">
        <f>IF(Wedstrijden!#REF!="x","Z","")</f>
        <v>#REF!</v>
      </c>
    </row>
    <row r="1898" spans="1:120" ht="15" x14ac:dyDescent="0.25">
      <c r="A1898" s="14">
        <f>Wedstrijden!A1909</f>
        <v>0</v>
      </c>
      <c r="B1898" s="12" t="str">
        <f>IFERROR(VLOOKUP(Wedstrijden!C1909,Wedstrijdlocaties!$B$2:$E$500,2,FALSE),"")</f>
        <v/>
      </c>
      <c r="C1898" s="12" t="str">
        <f>Wedstrijden!D1909</f>
        <v/>
      </c>
      <c r="D1898" s="12" t="str">
        <f>IFERROR(VLOOKUP(Wedstrijden!E1909,Organisaties!$B$2:$C$500,2,FALSE),"")</f>
        <v/>
      </c>
      <c r="E1898" s="12" t="str">
        <f>IFERROR(VLOOKUP(Wedstrijden!E1909,Organisaties!$B$2:$G$500,5,FALSE),"")</f>
        <v/>
      </c>
      <c r="F1898" s="12" t="e">
        <f>IF(Wedstrijden!#REF!&lt;&gt;"",Wedstrijden!#REF!,"")</f>
        <v>#REF!</v>
      </c>
      <c r="G1898" s="12">
        <f>IF(Wedstrijden!K1909="Indoor",1,0)</f>
        <v>0</v>
      </c>
      <c r="H1898" s="12">
        <f>Wedstrijden!L1909</f>
        <v>0</v>
      </c>
      <c r="I1898" s="12" t="str">
        <f>IF(Wedstrijden!J1909="Nee",0,IF(Wedstrijden!J1909="Ja",1,""))</f>
        <v/>
      </c>
      <c r="J1898" s="12" t="str">
        <f>IF(Wedstrijden!M1909&lt;&gt;"",Wedstrijden!M1909,"")</f>
        <v/>
      </c>
      <c r="BJ1898" s="12">
        <f>IF(COUNTA(Wedstrijden!#REF!)&lt;&gt;0,1,"")</f>
        <v>1</v>
      </c>
      <c r="BK1898" s="12">
        <f t="shared" si="174"/>
        <v>2</v>
      </c>
      <c r="BL1898" s="12" t="e">
        <f>IF(Wedstrijden!#REF!="x","AA","")</f>
        <v>#REF!</v>
      </c>
      <c r="BM1898" s="12" t="e">
        <f>IF(Wedstrijden!#REF!="x","A","")</f>
        <v>#REF!</v>
      </c>
      <c r="BN1898" s="12" t="e">
        <f>IF(Wedstrijden!#REF!="x","B1","")</f>
        <v>#REF!</v>
      </c>
      <c r="BO1898" s="12" t="e">
        <f>IF(Wedstrijden!#REF!="x","BB","")</f>
        <v>#REF!</v>
      </c>
      <c r="BP1898" s="12" t="e">
        <f>IF(Wedstrijden!#REF!="x","B","")</f>
        <v>#REF!</v>
      </c>
      <c r="BQ1898" s="12" t="e">
        <f>IF(Wedstrijden!#REF!="x","L1","")</f>
        <v>#REF!</v>
      </c>
      <c r="BR1898" s="12" t="e">
        <f>IF(Wedstrijden!#REF!="x","L2","")</f>
        <v>#REF!</v>
      </c>
      <c r="BS1898" s="12" t="e">
        <f>IF(Wedstrijden!#REF!="x","M1","")</f>
        <v>#REF!</v>
      </c>
      <c r="BT1898" s="12" t="e">
        <f>IF(Wedstrijden!#REF!="x","M2","")</f>
        <v>#REF!</v>
      </c>
      <c r="BU1898" s="12" t="e">
        <f>IF(Wedstrijden!#REF!="x","Z1","")</f>
        <v>#REF!</v>
      </c>
      <c r="BV1898" s="12" t="e">
        <f>IF(Wedstrijden!#REF!="x","Z2","")</f>
        <v>#REF!</v>
      </c>
      <c r="BW1898" s="12">
        <f>IF(COUNTA(Wedstrijden!#REF!)&lt;&gt;0,1,"")</f>
        <v>1</v>
      </c>
      <c r="BX1898" s="12">
        <f t="shared" si="175"/>
        <v>1</v>
      </c>
      <c r="BY1898" s="12" t="e">
        <f>IF(Wedstrijden!#REF!="x","BB","")</f>
        <v>#REF!</v>
      </c>
      <c r="BZ1898" s="12" t="e">
        <f>IF(Wedstrijden!#REF!="x","B","")</f>
        <v>#REF!</v>
      </c>
      <c r="CA1898" s="12" t="e">
        <f>IF(Wedstrijden!#REF!="x","L1","")</f>
        <v>#REF!</v>
      </c>
      <c r="CB1898" s="12" t="e">
        <f>IF(Wedstrijden!#REF!="x","L2","")</f>
        <v>#REF!</v>
      </c>
      <c r="CC1898" s="12" t="e">
        <f>IF(Wedstrijden!#REF!="x","M1","")</f>
        <v>#REF!</v>
      </c>
      <c r="CD1898" s="12" t="e">
        <f>IF(Wedstrijden!#REF!="x","M2","")</f>
        <v>#REF!</v>
      </c>
      <c r="CE1898" s="12" t="e">
        <f>IF(Wedstrijden!#REF!="x","Z1","")</f>
        <v>#REF!</v>
      </c>
      <c r="CF1898" s="12" t="e">
        <f>IF(Wedstrijden!#REF!="x","Z2","")</f>
        <v>#REF!</v>
      </c>
      <c r="CG1898" s="12" t="e">
        <f>IF(Wedstrijden!#REF!="x","ZZL","")</f>
        <v>#REF!</v>
      </c>
      <c r="CL1898" s="12">
        <f>IF(COUNTA(Wedstrijden!#REF!)&lt;&gt;0,2,"")</f>
        <v>2</v>
      </c>
      <c r="CM1898" s="12">
        <f t="shared" si="176"/>
        <v>2</v>
      </c>
      <c r="CN1898" s="12" t="e">
        <f>IF(Wedstrijden!#REF!="x","AA","")</f>
        <v>#REF!</v>
      </c>
      <c r="CO1898" s="12" t="e">
        <f>IF(Wedstrijden!#REF!="x","A","")</f>
        <v>#REF!</v>
      </c>
      <c r="CP1898" s="12" t="e">
        <f>IF(Wedstrijden!#REF!="x","BB","")</f>
        <v>#REF!</v>
      </c>
      <c r="CQ1898" s="12" t="e">
        <f>IF(Wedstrijden!#REF!="x","B","")</f>
        <v>#REF!</v>
      </c>
      <c r="CR1898" s="12" t="e">
        <f>IF(Wedstrijden!#REF!="x","L","")</f>
        <v>#REF!</v>
      </c>
      <c r="CS1898" s="12" t="e">
        <f>IF(Wedstrijden!#REF!="x","M","")</f>
        <v>#REF!</v>
      </c>
      <c r="CT1898" s="12" t="e">
        <f>IF(Wedstrijden!#REF!="x","Z","")</f>
        <v>#REF!</v>
      </c>
      <c r="CU1898" s="12" t="e">
        <f>IF(Wedstrijden!#REF!="x","ZZ","")</f>
        <v>#REF!</v>
      </c>
      <c r="CV1898" s="12">
        <f>IF(COUNTA(Wedstrijden!#REF!)&lt;&gt;0,2,"")</f>
        <v>2</v>
      </c>
      <c r="CW1898" s="12">
        <f t="shared" si="177"/>
        <v>1</v>
      </c>
      <c r="CX1898" s="12" t="e">
        <f>IF(Wedstrijden!#REF!="x","BB","")</f>
        <v>#REF!</v>
      </c>
      <c r="CY1898" s="12" t="e">
        <f>IF(Wedstrijden!#REF!="x","B","")</f>
        <v>#REF!</v>
      </c>
      <c r="CZ1898" s="12" t="e">
        <f>IF(Wedstrijden!#REF!="x","L","")</f>
        <v>#REF!</v>
      </c>
      <c r="DA1898" s="12" t="e">
        <f>IF(Wedstrijden!#REF!="x","M","")</f>
        <v>#REF!</v>
      </c>
      <c r="DB1898" s="12" t="e">
        <f>IF(Wedstrijden!#REF!="x","Z","")</f>
        <v>#REF!</v>
      </c>
      <c r="DC1898" s="12" t="e">
        <f>IF(Wedstrijden!#REF!="x","ZZ","")</f>
        <v>#REF!</v>
      </c>
      <c r="DD1898" s="12" t="e">
        <f>IF(Wedstrijden!#REF!="x","1.40","")</f>
        <v>#REF!</v>
      </c>
      <c r="DE1898" s="12">
        <f>IF(COUNTA(Wedstrijden!#REF!)&lt;&gt;0,6,"")</f>
        <v>6</v>
      </c>
      <c r="DF1898" s="12">
        <f t="shared" si="178"/>
        <v>2</v>
      </c>
      <c r="DG1898" s="12" t="e">
        <f>IF(Wedstrijden!#REF!="x","L","")</f>
        <v>#REF!</v>
      </c>
      <c r="DH1898" s="12" t="e">
        <f>IF(Wedstrijden!#REF!="x","M","")</f>
        <v>#REF!</v>
      </c>
      <c r="DI1898" s="12" t="e">
        <f>IF(Wedstrijden!#REF!="x","Z","")</f>
        <v>#REF!</v>
      </c>
      <c r="DJ1898" s="12" t="e">
        <f>IF(Wedstrijden!#REF!="x","Z","")</f>
        <v>#REF!</v>
      </c>
      <c r="DK1898" s="12">
        <f>IF(COUNTA(Wedstrijden!#REF!)&lt;&gt;0,6,"")</f>
        <v>6</v>
      </c>
      <c r="DL1898" s="12">
        <f t="shared" si="179"/>
        <v>1</v>
      </c>
      <c r="DM1898" s="12" t="e">
        <f>IF(Wedstrijden!#REF!="x","L","")</f>
        <v>#REF!</v>
      </c>
      <c r="DN1898" s="12" t="e">
        <f>IF(Wedstrijden!#REF!="x","M","")</f>
        <v>#REF!</v>
      </c>
      <c r="DO1898" s="12" t="e">
        <f>IF(Wedstrijden!#REF!="x","Z","")</f>
        <v>#REF!</v>
      </c>
      <c r="DP1898" s="12" t="e">
        <f>IF(Wedstrijden!#REF!="x","Z","")</f>
        <v>#REF!</v>
      </c>
    </row>
    <row r="1899" spans="1:120" ht="15" x14ac:dyDescent="0.25">
      <c r="A1899" s="14">
        <f>Wedstrijden!A1910</f>
        <v>0</v>
      </c>
      <c r="B1899" s="12" t="str">
        <f>IFERROR(VLOOKUP(Wedstrijden!C1910,Wedstrijdlocaties!$B$2:$E$500,2,FALSE),"")</f>
        <v/>
      </c>
      <c r="C1899" s="12" t="str">
        <f>Wedstrijden!D1910</f>
        <v/>
      </c>
      <c r="D1899" s="12" t="str">
        <f>IFERROR(VLOOKUP(Wedstrijden!E1910,Organisaties!$B$2:$C$500,2,FALSE),"")</f>
        <v/>
      </c>
      <c r="E1899" s="12" t="str">
        <f>IFERROR(VLOOKUP(Wedstrijden!E1910,Organisaties!$B$2:$G$500,5,FALSE),"")</f>
        <v/>
      </c>
      <c r="F1899" s="12" t="e">
        <f>IF(Wedstrijden!#REF!&lt;&gt;"",Wedstrijden!#REF!,"")</f>
        <v>#REF!</v>
      </c>
      <c r="G1899" s="12">
        <f>IF(Wedstrijden!K1910="Indoor",1,0)</f>
        <v>0</v>
      </c>
      <c r="H1899" s="12">
        <f>Wedstrijden!L1910</f>
        <v>0</v>
      </c>
      <c r="I1899" s="12" t="str">
        <f>IF(Wedstrijden!J1910="Nee",0,IF(Wedstrijden!J1910="Ja",1,""))</f>
        <v/>
      </c>
      <c r="J1899" s="12" t="str">
        <f>IF(Wedstrijden!M1910&lt;&gt;"",Wedstrijden!M1910,"")</f>
        <v/>
      </c>
      <c r="BJ1899" s="12">
        <f>IF(COUNTA(Wedstrijden!#REF!)&lt;&gt;0,1,"")</f>
        <v>1</v>
      </c>
      <c r="BK1899" s="12">
        <f t="shared" si="174"/>
        <v>2</v>
      </c>
      <c r="BL1899" s="12" t="e">
        <f>IF(Wedstrijden!#REF!="x","AA","")</f>
        <v>#REF!</v>
      </c>
      <c r="BM1899" s="12" t="e">
        <f>IF(Wedstrijden!#REF!="x","A","")</f>
        <v>#REF!</v>
      </c>
      <c r="BN1899" s="12" t="e">
        <f>IF(Wedstrijden!#REF!="x","B1","")</f>
        <v>#REF!</v>
      </c>
      <c r="BO1899" s="12" t="e">
        <f>IF(Wedstrijden!#REF!="x","BB","")</f>
        <v>#REF!</v>
      </c>
      <c r="BP1899" s="12" t="e">
        <f>IF(Wedstrijden!#REF!="x","B","")</f>
        <v>#REF!</v>
      </c>
      <c r="BQ1899" s="12" t="e">
        <f>IF(Wedstrijden!#REF!="x","L1","")</f>
        <v>#REF!</v>
      </c>
      <c r="BR1899" s="12" t="e">
        <f>IF(Wedstrijden!#REF!="x","L2","")</f>
        <v>#REF!</v>
      </c>
      <c r="BS1899" s="12" t="e">
        <f>IF(Wedstrijden!#REF!="x","M1","")</f>
        <v>#REF!</v>
      </c>
      <c r="BT1899" s="12" t="e">
        <f>IF(Wedstrijden!#REF!="x","M2","")</f>
        <v>#REF!</v>
      </c>
      <c r="BU1899" s="12" t="e">
        <f>IF(Wedstrijden!#REF!="x","Z1","")</f>
        <v>#REF!</v>
      </c>
      <c r="BV1899" s="12" t="e">
        <f>IF(Wedstrijden!#REF!="x","Z2","")</f>
        <v>#REF!</v>
      </c>
      <c r="BW1899" s="12">
        <f>IF(COUNTA(Wedstrijden!#REF!)&lt;&gt;0,1,"")</f>
        <v>1</v>
      </c>
      <c r="BX1899" s="12">
        <f t="shared" si="175"/>
        <v>1</v>
      </c>
      <c r="BY1899" s="12" t="e">
        <f>IF(Wedstrijden!#REF!="x","BB","")</f>
        <v>#REF!</v>
      </c>
      <c r="BZ1899" s="12" t="e">
        <f>IF(Wedstrijden!#REF!="x","B","")</f>
        <v>#REF!</v>
      </c>
      <c r="CA1899" s="12" t="e">
        <f>IF(Wedstrijden!#REF!="x","L1","")</f>
        <v>#REF!</v>
      </c>
      <c r="CB1899" s="12" t="e">
        <f>IF(Wedstrijden!#REF!="x","L2","")</f>
        <v>#REF!</v>
      </c>
      <c r="CC1899" s="12" t="e">
        <f>IF(Wedstrijden!#REF!="x","M1","")</f>
        <v>#REF!</v>
      </c>
      <c r="CD1899" s="12" t="e">
        <f>IF(Wedstrijden!#REF!="x","M2","")</f>
        <v>#REF!</v>
      </c>
      <c r="CE1899" s="12" t="e">
        <f>IF(Wedstrijden!#REF!="x","Z1","")</f>
        <v>#REF!</v>
      </c>
      <c r="CF1899" s="12" t="e">
        <f>IF(Wedstrijden!#REF!="x","Z2","")</f>
        <v>#REF!</v>
      </c>
      <c r="CG1899" s="12" t="e">
        <f>IF(Wedstrijden!#REF!="x","ZZL","")</f>
        <v>#REF!</v>
      </c>
      <c r="CL1899" s="12">
        <f>IF(COUNTA(Wedstrijden!#REF!)&lt;&gt;0,2,"")</f>
        <v>2</v>
      </c>
      <c r="CM1899" s="12">
        <f t="shared" si="176"/>
        <v>2</v>
      </c>
      <c r="CN1899" s="12" t="e">
        <f>IF(Wedstrijden!#REF!="x","AA","")</f>
        <v>#REF!</v>
      </c>
      <c r="CO1899" s="12" t="e">
        <f>IF(Wedstrijden!#REF!="x","A","")</f>
        <v>#REF!</v>
      </c>
      <c r="CP1899" s="12" t="e">
        <f>IF(Wedstrijden!#REF!="x","BB","")</f>
        <v>#REF!</v>
      </c>
      <c r="CQ1899" s="12" t="e">
        <f>IF(Wedstrijden!#REF!="x","B","")</f>
        <v>#REF!</v>
      </c>
      <c r="CR1899" s="12" t="e">
        <f>IF(Wedstrijden!#REF!="x","L","")</f>
        <v>#REF!</v>
      </c>
      <c r="CS1899" s="12" t="e">
        <f>IF(Wedstrijden!#REF!="x","M","")</f>
        <v>#REF!</v>
      </c>
      <c r="CT1899" s="12" t="e">
        <f>IF(Wedstrijden!#REF!="x","Z","")</f>
        <v>#REF!</v>
      </c>
      <c r="CU1899" s="12" t="e">
        <f>IF(Wedstrijden!#REF!="x","ZZ","")</f>
        <v>#REF!</v>
      </c>
      <c r="CV1899" s="12">
        <f>IF(COUNTA(Wedstrijden!#REF!)&lt;&gt;0,2,"")</f>
        <v>2</v>
      </c>
      <c r="CW1899" s="12">
        <f t="shared" si="177"/>
        <v>1</v>
      </c>
      <c r="CX1899" s="12" t="e">
        <f>IF(Wedstrijden!#REF!="x","BB","")</f>
        <v>#REF!</v>
      </c>
      <c r="CY1899" s="12" t="e">
        <f>IF(Wedstrijden!#REF!="x","B","")</f>
        <v>#REF!</v>
      </c>
      <c r="CZ1899" s="12" t="e">
        <f>IF(Wedstrijden!#REF!="x","L","")</f>
        <v>#REF!</v>
      </c>
      <c r="DA1899" s="12" t="e">
        <f>IF(Wedstrijden!#REF!="x","M","")</f>
        <v>#REF!</v>
      </c>
      <c r="DB1899" s="12" t="e">
        <f>IF(Wedstrijden!#REF!="x","Z","")</f>
        <v>#REF!</v>
      </c>
      <c r="DC1899" s="12" t="e">
        <f>IF(Wedstrijden!#REF!="x","ZZ","")</f>
        <v>#REF!</v>
      </c>
      <c r="DD1899" s="12" t="e">
        <f>IF(Wedstrijden!#REF!="x","1.40","")</f>
        <v>#REF!</v>
      </c>
      <c r="DE1899" s="12">
        <f>IF(COUNTA(Wedstrijden!#REF!)&lt;&gt;0,6,"")</f>
        <v>6</v>
      </c>
      <c r="DF1899" s="12">
        <f t="shared" si="178"/>
        <v>2</v>
      </c>
      <c r="DG1899" s="12" t="e">
        <f>IF(Wedstrijden!#REF!="x","L","")</f>
        <v>#REF!</v>
      </c>
      <c r="DH1899" s="12" t="e">
        <f>IF(Wedstrijden!#REF!="x","M","")</f>
        <v>#REF!</v>
      </c>
      <c r="DI1899" s="12" t="e">
        <f>IF(Wedstrijden!#REF!="x","Z","")</f>
        <v>#REF!</v>
      </c>
      <c r="DJ1899" s="12" t="e">
        <f>IF(Wedstrijden!#REF!="x","Z","")</f>
        <v>#REF!</v>
      </c>
      <c r="DK1899" s="12">
        <f>IF(COUNTA(Wedstrijden!#REF!)&lt;&gt;0,6,"")</f>
        <v>6</v>
      </c>
      <c r="DL1899" s="12">
        <f t="shared" si="179"/>
        <v>1</v>
      </c>
      <c r="DM1899" s="12" t="e">
        <f>IF(Wedstrijden!#REF!="x","L","")</f>
        <v>#REF!</v>
      </c>
      <c r="DN1899" s="12" t="e">
        <f>IF(Wedstrijden!#REF!="x","M","")</f>
        <v>#REF!</v>
      </c>
      <c r="DO1899" s="12" t="e">
        <f>IF(Wedstrijden!#REF!="x","Z","")</f>
        <v>#REF!</v>
      </c>
      <c r="DP1899" s="12" t="e">
        <f>IF(Wedstrijden!#REF!="x","Z","")</f>
        <v>#REF!</v>
      </c>
    </row>
    <row r="1900" spans="1:120" ht="15" x14ac:dyDescent="0.25">
      <c r="A1900" s="14">
        <f>Wedstrijden!A1911</f>
        <v>0</v>
      </c>
      <c r="B1900" s="12" t="str">
        <f>IFERROR(VLOOKUP(Wedstrijden!C1911,Wedstrijdlocaties!$B$2:$E$500,2,FALSE),"")</f>
        <v/>
      </c>
      <c r="C1900" s="12" t="str">
        <f>Wedstrijden!D1911</f>
        <v/>
      </c>
      <c r="D1900" s="12" t="str">
        <f>IFERROR(VLOOKUP(Wedstrijden!E1911,Organisaties!$B$2:$C$500,2,FALSE),"")</f>
        <v/>
      </c>
      <c r="E1900" s="12" t="str">
        <f>IFERROR(VLOOKUP(Wedstrijden!E1911,Organisaties!$B$2:$G$500,5,FALSE),"")</f>
        <v/>
      </c>
      <c r="F1900" s="12" t="e">
        <f>IF(Wedstrijden!#REF!&lt;&gt;"",Wedstrijden!#REF!,"")</f>
        <v>#REF!</v>
      </c>
      <c r="G1900" s="12">
        <f>IF(Wedstrijden!K1911="Indoor",1,0)</f>
        <v>0</v>
      </c>
      <c r="H1900" s="12">
        <f>Wedstrijden!L1911</f>
        <v>0</v>
      </c>
      <c r="I1900" s="12" t="str">
        <f>IF(Wedstrijden!J1911="Nee",0,IF(Wedstrijden!J1911="Ja",1,""))</f>
        <v/>
      </c>
      <c r="J1900" s="12" t="str">
        <f>IF(Wedstrijden!M1911&lt;&gt;"",Wedstrijden!M1911,"")</f>
        <v/>
      </c>
      <c r="BJ1900" s="12">
        <f>IF(COUNTA(Wedstrijden!#REF!)&lt;&gt;0,1,"")</f>
        <v>1</v>
      </c>
      <c r="BK1900" s="12">
        <f t="shared" si="174"/>
        <v>2</v>
      </c>
      <c r="BL1900" s="12" t="e">
        <f>IF(Wedstrijden!#REF!="x","AA","")</f>
        <v>#REF!</v>
      </c>
      <c r="BM1900" s="12" t="e">
        <f>IF(Wedstrijden!#REF!="x","A","")</f>
        <v>#REF!</v>
      </c>
      <c r="BN1900" s="12" t="e">
        <f>IF(Wedstrijden!#REF!="x","B1","")</f>
        <v>#REF!</v>
      </c>
      <c r="BO1900" s="12" t="e">
        <f>IF(Wedstrijden!#REF!="x","BB","")</f>
        <v>#REF!</v>
      </c>
      <c r="BP1900" s="12" t="e">
        <f>IF(Wedstrijden!#REF!="x","B","")</f>
        <v>#REF!</v>
      </c>
      <c r="BQ1900" s="12" t="e">
        <f>IF(Wedstrijden!#REF!="x","L1","")</f>
        <v>#REF!</v>
      </c>
      <c r="BR1900" s="12" t="e">
        <f>IF(Wedstrijden!#REF!="x","L2","")</f>
        <v>#REF!</v>
      </c>
      <c r="BS1900" s="12" t="e">
        <f>IF(Wedstrijden!#REF!="x","M1","")</f>
        <v>#REF!</v>
      </c>
      <c r="BT1900" s="12" t="e">
        <f>IF(Wedstrijden!#REF!="x","M2","")</f>
        <v>#REF!</v>
      </c>
      <c r="BU1900" s="12" t="e">
        <f>IF(Wedstrijden!#REF!="x","Z1","")</f>
        <v>#REF!</v>
      </c>
      <c r="BV1900" s="12" t="e">
        <f>IF(Wedstrijden!#REF!="x","Z2","")</f>
        <v>#REF!</v>
      </c>
      <c r="BW1900" s="12">
        <f>IF(COUNTA(Wedstrijden!#REF!)&lt;&gt;0,1,"")</f>
        <v>1</v>
      </c>
      <c r="BX1900" s="12">
        <f t="shared" si="175"/>
        <v>1</v>
      </c>
      <c r="BY1900" s="12" t="e">
        <f>IF(Wedstrijden!#REF!="x","BB","")</f>
        <v>#REF!</v>
      </c>
      <c r="BZ1900" s="12" t="e">
        <f>IF(Wedstrijden!#REF!="x","B","")</f>
        <v>#REF!</v>
      </c>
      <c r="CA1900" s="12" t="e">
        <f>IF(Wedstrijden!#REF!="x","L1","")</f>
        <v>#REF!</v>
      </c>
      <c r="CB1900" s="12" t="e">
        <f>IF(Wedstrijden!#REF!="x","L2","")</f>
        <v>#REF!</v>
      </c>
      <c r="CC1900" s="12" t="e">
        <f>IF(Wedstrijden!#REF!="x","M1","")</f>
        <v>#REF!</v>
      </c>
      <c r="CD1900" s="12" t="e">
        <f>IF(Wedstrijden!#REF!="x","M2","")</f>
        <v>#REF!</v>
      </c>
      <c r="CE1900" s="12" t="e">
        <f>IF(Wedstrijden!#REF!="x","Z1","")</f>
        <v>#REF!</v>
      </c>
      <c r="CF1900" s="12" t="e">
        <f>IF(Wedstrijden!#REF!="x","Z2","")</f>
        <v>#REF!</v>
      </c>
      <c r="CG1900" s="12" t="e">
        <f>IF(Wedstrijden!#REF!="x","ZZL","")</f>
        <v>#REF!</v>
      </c>
      <c r="CL1900" s="12">
        <f>IF(COUNTA(Wedstrijden!#REF!)&lt;&gt;0,2,"")</f>
        <v>2</v>
      </c>
      <c r="CM1900" s="12">
        <f t="shared" si="176"/>
        <v>2</v>
      </c>
      <c r="CN1900" s="12" t="e">
        <f>IF(Wedstrijden!#REF!="x","AA","")</f>
        <v>#REF!</v>
      </c>
      <c r="CO1900" s="12" t="e">
        <f>IF(Wedstrijden!#REF!="x","A","")</f>
        <v>#REF!</v>
      </c>
      <c r="CP1900" s="12" t="e">
        <f>IF(Wedstrijden!#REF!="x","BB","")</f>
        <v>#REF!</v>
      </c>
      <c r="CQ1900" s="12" t="e">
        <f>IF(Wedstrijden!#REF!="x","B","")</f>
        <v>#REF!</v>
      </c>
      <c r="CR1900" s="12" t="e">
        <f>IF(Wedstrijden!#REF!="x","L","")</f>
        <v>#REF!</v>
      </c>
      <c r="CS1900" s="12" t="e">
        <f>IF(Wedstrijden!#REF!="x","M","")</f>
        <v>#REF!</v>
      </c>
      <c r="CT1900" s="12" t="e">
        <f>IF(Wedstrijden!#REF!="x","Z","")</f>
        <v>#REF!</v>
      </c>
      <c r="CU1900" s="12" t="e">
        <f>IF(Wedstrijden!#REF!="x","ZZ","")</f>
        <v>#REF!</v>
      </c>
      <c r="CV1900" s="12">
        <f>IF(COUNTA(Wedstrijden!#REF!)&lt;&gt;0,2,"")</f>
        <v>2</v>
      </c>
      <c r="CW1900" s="12">
        <f t="shared" si="177"/>
        <v>1</v>
      </c>
      <c r="CX1900" s="12" t="e">
        <f>IF(Wedstrijden!#REF!="x","BB","")</f>
        <v>#REF!</v>
      </c>
      <c r="CY1900" s="12" t="e">
        <f>IF(Wedstrijden!#REF!="x","B","")</f>
        <v>#REF!</v>
      </c>
      <c r="CZ1900" s="12" t="e">
        <f>IF(Wedstrijden!#REF!="x","L","")</f>
        <v>#REF!</v>
      </c>
      <c r="DA1900" s="12" t="e">
        <f>IF(Wedstrijden!#REF!="x","M","")</f>
        <v>#REF!</v>
      </c>
      <c r="DB1900" s="12" t="e">
        <f>IF(Wedstrijden!#REF!="x","Z","")</f>
        <v>#REF!</v>
      </c>
      <c r="DC1900" s="12" t="e">
        <f>IF(Wedstrijden!#REF!="x","ZZ","")</f>
        <v>#REF!</v>
      </c>
      <c r="DD1900" s="12" t="e">
        <f>IF(Wedstrijden!#REF!="x","1.40","")</f>
        <v>#REF!</v>
      </c>
      <c r="DE1900" s="12">
        <f>IF(COUNTA(Wedstrijden!#REF!)&lt;&gt;0,6,"")</f>
        <v>6</v>
      </c>
      <c r="DF1900" s="12">
        <f t="shared" si="178"/>
        <v>2</v>
      </c>
      <c r="DG1900" s="12" t="e">
        <f>IF(Wedstrijden!#REF!="x","L","")</f>
        <v>#REF!</v>
      </c>
      <c r="DH1900" s="12" t="e">
        <f>IF(Wedstrijden!#REF!="x","M","")</f>
        <v>#REF!</v>
      </c>
      <c r="DI1900" s="12" t="e">
        <f>IF(Wedstrijden!#REF!="x","Z","")</f>
        <v>#REF!</v>
      </c>
      <c r="DJ1900" s="12" t="e">
        <f>IF(Wedstrijden!#REF!="x","Z","")</f>
        <v>#REF!</v>
      </c>
      <c r="DK1900" s="12">
        <f>IF(COUNTA(Wedstrijden!#REF!)&lt;&gt;0,6,"")</f>
        <v>6</v>
      </c>
      <c r="DL1900" s="12">
        <f t="shared" si="179"/>
        <v>1</v>
      </c>
      <c r="DM1900" s="12" t="e">
        <f>IF(Wedstrijden!#REF!="x","L","")</f>
        <v>#REF!</v>
      </c>
      <c r="DN1900" s="12" t="e">
        <f>IF(Wedstrijden!#REF!="x","M","")</f>
        <v>#REF!</v>
      </c>
      <c r="DO1900" s="12" t="e">
        <f>IF(Wedstrijden!#REF!="x","Z","")</f>
        <v>#REF!</v>
      </c>
      <c r="DP1900" s="12" t="e">
        <f>IF(Wedstrijden!#REF!="x","Z","")</f>
        <v>#REF!</v>
      </c>
    </row>
    <row r="1901" spans="1:120" ht="15" x14ac:dyDescent="0.25">
      <c r="A1901" s="14">
        <f>Wedstrijden!A1912</f>
        <v>0</v>
      </c>
      <c r="B1901" s="12" t="str">
        <f>IFERROR(VLOOKUP(Wedstrijden!C1912,Wedstrijdlocaties!$B$2:$E$500,2,FALSE),"")</f>
        <v/>
      </c>
      <c r="C1901" s="12" t="str">
        <f>Wedstrijden!D1912</f>
        <v/>
      </c>
      <c r="D1901" s="12" t="str">
        <f>IFERROR(VLOOKUP(Wedstrijden!E1912,Organisaties!$B$2:$C$500,2,FALSE),"")</f>
        <v/>
      </c>
      <c r="E1901" s="12" t="str">
        <f>IFERROR(VLOOKUP(Wedstrijden!E1912,Organisaties!$B$2:$G$500,5,FALSE),"")</f>
        <v/>
      </c>
      <c r="F1901" s="12" t="e">
        <f>IF(Wedstrijden!#REF!&lt;&gt;"",Wedstrijden!#REF!,"")</f>
        <v>#REF!</v>
      </c>
      <c r="G1901" s="12">
        <f>IF(Wedstrijden!K1912="Indoor",1,0)</f>
        <v>0</v>
      </c>
      <c r="H1901" s="12">
        <f>Wedstrijden!L1912</f>
        <v>0</v>
      </c>
      <c r="I1901" s="12" t="str">
        <f>IF(Wedstrijden!J1912="Nee",0,IF(Wedstrijden!J1912="Ja",1,""))</f>
        <v/>
      </c>
      <c r="J1901" s="12" t="str">
        <f>IF(Wedstrijden!M1912&lt;&gt;"",Wedstrijden!M1912,"")</f>
        <v/>
      </c>
      <c r="BJ1901" s="12">
        <f>IF(COUNTA(Wedstrijden!#REF!)&lt;&gt;0,1,"")</f>
        <v>1</v>
      </c>
      <c r="BK1901" s="12">
        <f t="shared" si="174"/>
        <v>2</v>
      </c>
      <c r="BL1901" s="12" t="e">
        <f>IF(Wedstrijden!#REF!="x","AA","")</f>
        <v>#REF!</v>
      </c>
      <c r="BM1901" s="12" t="e">
        <f>IF(Wedstrijden!#REF!="x","A","")</f>
        <v>#REF!</v>
      </c>
      <c r="BN1901" s="12" t="e">
        <f>IF(Wedstrijden!#REF!="x","B1","")</f>
        <v>#REF!</v>
      </c>
      <c r="BO1901" s="12" t="e">
        <f>IF(Wedstrijden!#REF!="x","BB","")</f>
        <v>#REF!</v>
      </c>
      <c r="BP1901" s="12" t="e">
        <f>IF(Wedstrijden!#REF!="x","B","")</f>
        <v>#REF!</v>
      </c>
      <c r="BQ1901" s="12" t="e">
        <f>IF(Wedstrijden!#REF!="x","L1","")</f>
        <v>#REF!</v>
      </c>
      <c r="BR1901" s="12" t="e">
        <f>IF(Wedstrijden!#REF!="x","L2","")</f>
        <v>#REF!</v>
      </c>
      <c r="BS1901" s="12" t="e">
        <f>IF(Wedstrijden!#REF!="x","M1","")</f>
        <v>#REF!</v>
      </c>
      <c r="BT1901" s="12" t="e">
        <f>IF(Wedstrijden!#REF!="x","M2","")</f>
        <v>#REF!</v>
      </c>
      <c r="BU1901" s="12" t="e">
        <f>IF(Wedstrijden!#REF!="x","Z1","")</f>
        <v>#REF!</v>
      </c>
      <c r="BV1901" s="12" t="e">
        <f>IF(Wedstrijden!#REF!="x","Z2","")</f>
        <v>#REF!</v>
      </c>
      <c r="BW1901" s="12">
        <f>IF(COUNTA(Wedstrijden!#REF!)&lt;&gt;0,1,"")</f>
        <v>1</v>
      </c>
      <c r="BX1901" s="12">
        <f t="shared" si="175"/>
        <v>1</v>
      </c>
      <c r="BY1901" s="12" t="e">
        <f>IF(Wedstrijden!#REF!="x","BB","")</f>
        <v>#REF!</v>
      </c>
      <c r="BZ1901" s="12" t="e">
        <f>IF(Wedstrijden!#REF!="x","B","")</f>
        <v>#REF!</v>
      </c>
      <c r="CA1901" s="12" t="e">
        <f>IF(Wedstrijden!#REF!="x","L1","")</f>
        <v>#REF!</v>
      </c>
      <c r="CB1901" s="12" t="e">
        <f>IF(Wedstrijden!#REF!="x","L2","")</f>
        <v>#REF!</v>
      </c>
      <c r="CC1901" s="12" t="e">
        <f>IF(Wedstrijden!#REF!="x","M1","")</f>
        <v>#REF!</v>
      </c>
      <c r="CD1901" s="12" t="e">
        <f>IF(Wedstrijden!#REF!="x","M2","")</f>
        <v>#REF!</v>
      </c>
      <c r="CE1901" s="12" t="e">
        <f>IF(Wedstrijden!#REF!="x","Z1","")</f>
        <v>#REF!</v>
      </c>
      <c r="CF1901" s="12" t="e">
        <f>IF(Wedstrijden!#REF!="x","Z2","")</f>
        <v>#REF!</v>
      </c>
      <c r="CG1901" s="12" t="e">
        <f>IF(Wedstrijden!#REF!="x","ZZL","")</f>
        <v>#REF!</v>
      </c>
      <c r="CL1901" s="12">
        <f>IF(COUNTA(Wedstrijden!#REF!)&lt;&gt;0,2,"")</f>
        <v>2</v>
      </c>
      <c r="CM1901" s="12">
        <f t="shared" si="176"/>
        <v>2</v>
      </c>
      <c r="CN1901" s="12" t="e">
        <f>IF(Wedstrijden!#REF!="x","AA","")</f>
        <v>#REF!</v>
      </c>
      <c r="CO1901" s="12" t="e">
        <f>IF(Wedstrijden!#REF!="x","A","")</f>
        <v>#REF!</v>
      </c>
      <c r="CP1901" s="12" t="e">
        <f>IF(Wedstrijden!#REF!="x","BB","")</f>
        <v>#REF!</v>
      </c>
      <c r="CQ1901" s="12" t="e">
        <f>IF(Wedstrijden!#REF!="x","B","")</f>
        <v>#REF!</v>
      </c>
      <c r="CR1901" s="12" t="e">
        <f>IF(Wedstrijden!#REF!="x","L","")</f>
        <v>#REF!</v>
      </c>
      <c r="CS1901" s="12" t="e">
        <f>IF(Wedstrijden!#REF!="x","M","")</f>
        <v>#REF!</v>
      </c>
      <c r="CT1901" s="12" t="e">
        <f>IF(Wedstrijden!#REF!="x","Z","")</f>
        <v>#REF!</v>
      </c>
      <c r="CU1901" s="12" t="e">
        <f>IF(Wedstrijden!#REF!="x","ZZ","")</f>
        <v>#REF!</v>
      </c>
      <c r="CV1901" s="12">
        <f>IF(COUNTA(Wedstrijden!#REF!)&lt;&gt;0,2,"")</f>
        <v>2</v>
      </c>
      <c r="CW1901" s="12">
        <f t="shared" si="177"/>
        <v>1</v>
      </c>
      <c r="CX1901" s="12" t="e">
        <f>IF(Wedstrijden!#REF!="x","BB","")</f>
        <v>#REF!</v>
      </c>
      <c r="CY1901" s="12" t="e">
        <f>IF(Wedstrijden!#REF!="x","B","")</f>
        <v>#REF!</v>
      </c>
      <c r="CZ1901" s="12" t="e">
        <f>IF(Wedstrijden!#REF!="x","L","")</f>
        <v>#REF!</v>
      </c>
      <c r="DA1901" s="12" t="e">
        <f>IF(Wedstrijden!#REF!="x","M","")</f>
        <v>#REF!</v>
      </c>
      <c r="DB1901" s="12" t="e">
        <f>IF(Wedstrijden!#REF!="x","Z","")</f>
        <v>#REF!</v>
      </c>
      <c r="DC1901" s="12" t="e">
        <f>IF(Wedstrijden!#REF!="x","ZZ","")</f>
        <v>#REF!</v>
      </c>
      <c r="DD1901" s="12" t="e">
        <f>IF(Wedstrijden!#REF!="x","1.40","")</f>
        <v>#REF!</v>
      </c>
      <c r="DE1901" s="12">
        <f>IF(COUNTA(Wedstrijden!#REF!)&lt;&gt;0,6,"")</f>
        <v>6</v>
      </c>
      <c r="DF1901" s="12">
        <f t="shared" si="178"/>
        <v>2</v>
      </c>
      <c r="DG1901" s="12" t="e">
        <f>IF(Wedstrijden!#REF!="x","L","")</f>
        <v>#REF!</v>
      </c>
      <c r="DH1901" s="12" t="e">
        <f>IF(Wedstrijden!#REF!="x","M","")</f>
        <v>#REF!</v>
      </c>
      <c r="DI1901" s="12" t="e">
        <f>IF(Wedstrijden!#REF!="x","Z","")</f>
        <v>#REF!</v>
      </c>
      <c r="DJ1901" s="12" t="e">
        <f>IF(Wedstrijden!#REF!="x","Z","")</f>
        <v>#REF!</v>
      </c>
      <c r="DK1901" s="12">
        <f>IF(COUNTA(Wedstrijden!#REF!)&lt;&gt;0,6,"")</f>
        <v>6</v>
      </c>
      <c r="DL1901" s="12">
        <f t="shared" si="179"/>
        <v>1</v>
      </c>
      <c r="DM1901" s="12" t="e">
        <f>IF(Wedstrijden!#REF!="x","L","")</f>
        <v>#REF!</v>
      </c>
      <c r="DN1901" s="12" t="e">
        <f>IF(Wedstrijden!#REF!="x","M","")</f>
        <v>#REF!</v>
      </c>
      <c r="DO1901" s="12" t="e">
        <f>IF(Wedstrijden!#REF!="x","Z","")</f>
        <v>#REF!</v>
      </c>
      <c r="DP1901" s="12" t="e">
        <f>IF(Wedstrijden!#REF!="x","Z","")</f>
        <v>#REF!</v>
      </c>
    </row>
    <row r="1902" spans="1:120" ht="15" x14ac:dyDescent="0.25">
      <c r="A1902" s="14">
        <f>Wedstrijden!A1913</f>
        <v>0</v>
      </c>
      <c r="B1902" s="12" t="str">
        <f>IFERROR(VLOOKUP(Wedstrijden!C1913,Wedstrijdlocaties!$B$2:$E$500,2,FALSE),"")</f>
        <v/>
      </c>
      <c r="C1902" s="12" t="str">
        <f>Wedstrijden!D1913</f>
        <v/>
      </c>
      <c r="D1902" s="12" t="str">
        <f>IFERROR(VLOOKUP(Wedstrijden!E1913,Organisaties!$B$2:$C$500,2,FALSE),"")</f>
        <v/>
      </c>
      <c r="E1902" s="12" t="str">
        <f>IFERROR(VLOOKUP(Wedstrijden!E1913,Organisaties!$B$2:$G$500,5,FALSE),"")</f>
        <v/>
      </c>
      <c r="F1902" s="12" t="e">
        <f>IF(Wedstrijden!#REF!&lt;&gt;"",Wedstrijden!#REF!,"")</f>
        <v>#REF!</v>
      </c>
      <c r="G1902" s="12">
        <f>IF(Wedstrijden!K1913="Indoor",1,0)</f>
        <v>0</v>
      </c>
      <c r="H1902" s="12">
        <f>Wedstrijden!L1913</f>
        <v>0</v>
      </c>
      <c r="I1902" s="12" t="str">
        <f>IF(Wedstrijden!J1913="Nee",0,IF(Wedstrijden!J1913="Ja",1,""))</f>
        <v/>
      </c>
      <c r="J1902" s="12" t="str">
        <f>IF(Wedstrijden!M1913&lt;&gt;"",Wedstrijden!M1913,"")</f>
        <v/>
      </c>
      <c r="BJ1902" s="12">
        <f>IF(COUNTA(Wedstrijden!#REF!)&lt;&gt;0,1,"")</f>
        <v>1</v>
      </c>
      <c r="BK1902" s="12">
        <f t="shared" si="174"/>
        <v>2</v>
      </c>
      <c r="BL1902" s="12" t="e">
        <f>IF(Wedstrijden!#REF!="x","AA","")</f>
        <v>#REF!</v>
      </c>
      <c r="BM1902" s="12" t="e">
        <f>IF(Wedstrijden!#REF!="x","A","")</f>
        <v>#REF!</v>
      </c>
      <c r="BN1902" s="12" t="e">
        <f>IF(Wedstrijden!#REF!="x","B1","")</f>
        <v>#REF!</v>
      </c>
      <c r="BO1902" s="12" t="e">
        <f>IF(Wedstrijden!#REF!="x","BB","")</f>
        <v>#REF!</v>
      </c>
      <c r="BP1902" s="12" t="e">
        <f>IF(Wedstrijden!#REF!="x","B","")</f>
        <v>#REF!</v>
      </c>
      <c r="BQ1902" s="12" t="e">
        <f>IF(Wedstrijden!#REF!="x","L1","")</f>
        <v>#REF!</v>
      </c>
      <c r="BR1902" s="12" t="e">
        <f>IF(Wedstrijden!#REF!="x","L2","")</f>
        <v>#REF!</v>
      </c>
      <c r="BS1902" s="12" t="e">
        <f>IF(Wedstrijden!#REF!="x","M1","")</f>
        <v>#REF!</v>
      </c>
      <c r="BT1902" s="12" t="e">
        <f>IF(Wedstrijden!#REF!="x","M2","")</f>
        <v>#REF!</v>
      </c>
      <c r="BU1902" s="12" t="e">
        <f>IF(Wedstrijden!#REF!="x","Z1","")</f>
        <v>#REF!</v>
      </c>
      <c r="BV1902" s="12" t="e">
        <f>IF(Wedstrijden!#REF!="x","Z2","")</f>
        <v>#REF!</v>
      </c>
      <c r="BW1902" s="12">
        <f>IF(COUNTA(Wedstrijden!#REF!)&lt;&gt;0,1,"")</f>
        <v>1</v>
      </c>
      <c r="BX1902" s="12">
        <f t="shared" si="175"/>
        <v>1</v>
      </c>
      <c r="BY1902" s="12" t="e">
        <f>IF(Wedstrijden!#REF!="x","BB","")</f>
        <v>#REF!</v>
      </c>
      <c r="BZ1902" s="12" t="e">
        <f>IF(Wedstrijden!#REF!="x","B","")</f>
        <v>#REF!</v>
      </c>
      <c r="CA1902" s="12" t="e">
        <f>IF(Wedstrijden!#REF!="x","L1","")</f>
        <v>#REF!</v>
      </c>
      <c r="CB1902" s="12" t="e">
        <f>IF(Wedstrijden!#REF!="x","L2","")</f>
        <v>#REF!</v>
      </c>
      <c r="CC1902" s="12" t="e">
        <f>IF(Wedstrijden!#REF!="x","M1","")</f>
        <v>#REF!</v>
      </c>
      <c r="CD1902" s="12" t="e">
        <f>IF(Wedstrijden!#REF!="x","M2","")</f>
        <v>#REF!</v>
      </c>
      <c r="CE1902" s="12" t="e">
        <f>IF(Wedstrijden!#REF!="x","Z1","")</f>
        <v>#REF!</v>
      </c>
      <c r="CF1902" s="12" t="e">
        <f>IF(Wedstrijden!#REF!="x","Z2","")</f>
        <v>#REF!</v>
      </c>
      <c r="CG1902" s="12" t="e">
        <f>IF(Wedstrijden!#REF!="x","ZZL","")</f>
        <v>#REF!</v>
      </c>
      <c r="CL1902" s="12">
        <f>IF(COUNTA(Wedstrijden!#REF!)&lt;&gt;0,2,"")</f>
        <v>2</v>
      </c>
      <c r="CM1902" s="12">
        <f t="shared" si="176"/>
        <v>2</v>
      </c>
      <c r="CN1902" s="12" t="e">
        <f>IF(Wedstrijden!#REF!="x","AA","")</f>
        <v>#REF!</v>
      </c>
      <c r="CO1902" s="12" t="e">
        <f>IF(Wedstrijden!#REF!="x","A","")</f>
        <v>#REF!</v>
      </c>
      <c r="CP1902" s="12" t="e">
        <f>IF(Wedstrijden!#REF!="x","BB","")</f>
        <v>#REF!</v>
      </c>
      <c r="CQ1902" s="12" t="e">
        <f>IF(Wedstrijden!#REF!="x","B","")</f>
        <v>#REF!</v>
      </c>
      <c r="CR1902" s="12" t="e">
        <f>IF(Wedstrijden!#REF!="x","L","")</f>
        <v>#REF!</v>
      </c>
      <c r="CS1902" s="12" t="e">
        <f>IF(Wedstrijden!#REF!="x","M","")</f>
        <v>#REF!</v>
      </c>
      <c r="CT1902" s="12" t="e">
        <f>IF(Wedstrijden!#REF!="x","Z","")</f>
        <v>#REF!</v>
      </c>
      <c r="CU1902" s="12" t="e">
        <f>IF(Wedstrijden!#REF!="x","ZZ","")</f>
        <v>#REF!</v>
      </c>
      <c r="CV1902" s="12">
        <f>IF(COUNTA(Wedstrijden!#REF!)&lt;&gt;0,2,"")</f>
        <v>2</v>
      </c>
      <c r="CW1902" s="12">
        <f t="shared" si="177"/>
        <v>1</v>
      </c>
      <c r="CX1902" s="12" t="e">
        <f>IF(Wedstrijden!#REF!="x","BB","")</f>
        <v>#REF!</v>
      </c>
      <c r="CY1902" s="12" t="e">
        <f>IF(Wedstrijden!#REF!="x","B","")</f>
        <v>#REF!</v>
      </c>
      <c r="CZ1902" s="12" t="e">
        <f>IF(Wedstrijden!#REF!="x","L","")</f>
        <v>#REF!</v>
      </c>
      <c r="DA1902" s="12" t="e">
        <f>IF(Wedstrijden!#REF!="x","M","")</f>
        <v>#REF!</v>
      </c>
      <c r="DB1902" s="12" t="e">
        <f>IF(Wedstrijden!#REF!="x","Z","")</f>
        <v>#REF!</v>
      </c>
      <c r="DC1902" s="12" t="e">
        <f>IF(Wedstrijden!#REF!="x","ZZ","")</f>
        <v>#REF!</v>
      </c>
      <c r="DD1902" s="12" t="e">
        <f>IF(Wedstrijden!#REF!="x","1.40","")</f>
        <v>#REF!</v>
      </c>
      <c r="DE1902" s="12">
        <f>IF(COUNTA(Wedstrijden!#REF!)&lt;&gt;0,6,"")</f>
        <v>6</v>
      </c>
      <c r="DF1902" s="12">
        <f t="shared" si="178"/>
        <v>2</v>
      </c>
      <c r="DG1902" s="12" t="e">
        <f>IF(Wedstrijden!#REF!="x","L","")</f>
        <v>#REF!</v>
      </c>
      <c r="DH1902" s="12" t="e">
        <f>IF(Wedstrijden!#REF!="x","M","")</f>
        <v>#REF!</v>
      </c>
      <c r="DI1902" s="12" t="e">
        <f>IF(Wedstrijden!#REF!="x","Z","")</f>
        <v>#REF!</v>
      </c>
      <c r="DJ1902" s="12" t="e">
        <f>IF(Wedstrijden!#REF!="x","Z","")</f>
        <v>#REF!</v>
      </c>
      <c r="DK1902" s="12">
        <f>IF(COUNTA(Wedstrijden!#REF!)&lt;&gt;0,6,"")</f>
        <v>6</v>
      </c>
      <c r="DL1902" s="12">
        <f t="shared" si="179"/>
        <v>1</v>
      </c>
      <c r="DM1902" s="12" t="e">
        <f>IF(Wedstrijden!#REF!="x","L","")</f>
        <v>#REF!</v>
      </c>
      <c r="DN1902" s="12" t="e">
        <f>IF(Wedstrijden!#REF!="x","M","")</f>
        <v>#REF!</v>
      </c>
      <c r="DO1902" s="12" t="e">
        <f>IF(Wedstrijden!#REF!="x","Z","")</f>
        <v>#REF!</v>
      </c>
      <c r="DP1902" s="12" t="e">
        <f>IF(Wedstrijden!#REF!="x","Z","")</f>
        <v>#REF!</v>
      </c>
    </row>
    <row r="1903" spans="1:120" ht="15" x14ac:dyDescent="0.25">
      <c r="A1903" s="14">
        <f>Wedstrijden!A1914</f>
        <v>0</v>
      </c>
      <c r="B1903" s="12" t="str">
        <f>IFERROR(VLOOKUP(Wedstrijden!C1914,Wedstrijdlocaties!$B$2:$E$500,2,FALSE),"")</f>
        <v/>
      </c>
      <c r="C1903" s="12" t="str">
        <f>Wedstrijden!D1914</f>
        <v/>
      </c>
      <c r="D1903" s="12" t="str">
        <f>IFERROR(VLOOKUP(Wedstrijden!E1914,Organisaties!$B$2:$C$500,2,FALSE),"")</f>
        <v/>
      </c>
      <c r="E1903" s="12" t="str">
        <f>IFERROR(VLOOKUP(Wedstrijden!E1914,Organisaties!$B$2:$G$500,5,FALSE),"")</f>
        <v/>
      </c>
      <c r="F1903" s="12" t="e">
        <f>IF(Wedstrijden!#REF!&lt;&gt;"",Wedstrijden!#REF!,"")</f>
        <v>#REF!</v>
      </c>
      <c r="G1903" s="12">
        <f>IF(Wedstrijden!K1914="Indoor",1,0)</f>
        <v>0</v>
      </c>
      <c r="H1903" s="12">
        <f>Wedstrijden!L1914</f>
        <v>0</v>
      </c>
      <c r="I1903" s="12" t="str">
        <f>IF(Wedstrijden!J1914="Nee",0,IF(Wedstrijden!J1914="Ja",1,""))</f>
        <v/>
      </c>
      <c r="J1903" s="12" t="str">
        <f>IF(Wedstrijden!M1914&lt;&gt;"",Wedstrijden!M1914,"")</f>
        <v/>
      </c>
      <c r="BJ1903" s="12">
        <f>IF(COUNTA(Wedstrijden!#REF!)&lt;&gt;0,1,"")</f>
        <v>1</v>
      </c>
      <c r="BK1903" s="12">
        <f t="shared" si="174"/>
        <v>2</v>
      </c>
      <c r="BL1903" s="12" t="e">
        <f>IF(Wedstrijden!#REF!="x","AA","")</f>
        <v>#REF!</v>
      </c>
      <c r="BM1903" s="12" t="e">
        <f>IF(Wedstrijden!#REF!="x","A","")</f>
        <v>#REF!</v>
      </c>
      <c r="BN1903" s="12" t="e">
        <f>IF(Wedstrijden!#REF!="x","B1","")</f>
        <v>#REF!</v>
      </c>
      <c r="BO1903" s="12" t="e">
        <f>IF(Wedstrijden!#REF!="x","BB","")</f>
        <v>#REF!</v>
      </c>
      <c r="BP1903" s="12" t="e">
        <f>IF(Wedstrijden!#REF!="x","B","")</f>
        <v>#REF!</v>
      </c>
      <c r="BQ1903" s="12" t="e">
        <f>IF(Wedstrijden!#REF!="x","L1","")</f>
        <v>#REF!</v>
      </c>
      <c r="BR1903" s="12" t="e">
        <f>IF(Wedstrijden!#REF!="x","L2","")</f>
        <v>#REF!</v>
      </c>
      <c r="BS1903" s="12" t="e">
        <f>IF(Wedstrijden!#REF!="x","M1","")</f>
        <v>#REF!</v>
      </c>
      <c r="BT1903" s="12" t="e">
        <f>IF(Wedstrijden!#REF!="x","M2","")</f>
        <v>#REF!</v>
      </c>
      <c r="BU1903" s="12" t="e">
        <f>IF(Wedstrijden!#REF!="x","Z1","")</f>
        <v>#REF!</v>
      </c>
      <c r="BV1903" s="12" t="e">
        <f>IF(Wedstrijden!#REF!="x","Z2","")</f>
        <v>#REF!</v>
      </c>
      <c r="BW1903" s="12">
        <f>IF(COUNTA(Wedstrijden!#REF!)&lt;&gt;0,1,"")</f>
        <v>1</v>
      </c>
      <c r="BX1903" s="12">
        <f t="shared" si="175"/>
        <v>1</v>
      </c>
      <c r="BY1903" s="12" t="e">
        <f>IF(Wedstrijden!#REF!="x","BB","")</f>
        <v>#REF!</v>
      </c>
      <c r="BZ1903" s="12" t="e">
        <f>IF(Wedstrijden!#REF!="x","B","")</f>
        <v>#REF!</v>
      </c>
      <c r="CA1903" s="12" t="e">
        <f>IF(Wedstrijden!#REF!="x","L1","")</f>
        <v>#REF!</v>
      </c>
      <c r="CB1903" s="12" t="e">
        <f>IF(Wedstrijden!#REF!="x","L2","")</f>
        <v>#REF!</v>
      </c>
      <c r="CC1903" s="12" t="e">
        <f>IF(Wedstrijden!#REF!="x","M1","")</f>
        <v>#REF!</v>
      </c>
      <c r="CD1903" s="12" t="e">
        <f>IF(Wedstrijden!#REF!="x","M2","")</f>
        <v>#REF!</v>
      </c>
      <c r="CE1903" s="12" t="e">
        <f>IF(Wedstrijden!#REF!="x","Z1","")</f>
        <v>#REF!</v>
      </c>
      <c r="CF1903" s="12" t="e">
        <f>IF(Wedstrijden!#REF!="x","Z2","")</f>
        <v>#REF!</v>
      </c>
      <c r="CG1903" s="12" t="e">
        <f>IF(Wedstrijden!#REF!="x","ZZL","")</f>
        <v>#REF!</v>
      </c>
      <c r="CL1903" s="12">
        <f>IF(COUNTA(Wedstrijden!#REF!)&lt;&gt;0,2,"")</f>
        <v>2</v>
      </c>
      <c r="CM1903" s="12">
        <f t="shared" si="176"/>
        <v>2</v>
      </c>
      <c r="CN1903" s="12" t="e">
        <f>IF(Wedstrijden!#REF!="x","AA","")</f>
        <v>#REF!</v>
      </c>
      <c r="CO1903" s="12" t="e">
        <f>IF(Wedstrijden!#REF!="x","A","")</f>
        <v>#REF!</v>
      </c>
      <c r="CP1903" s="12" t="e">
        <f>IF(Wedstrijden!#REF!="x","BB","")</f>
        <v>#REF!</v>
      </c>
      <c r="CQ1903" s="12" t="e">
        <f>IF(Wedstrijden!#REF!="x","B","")</f>
        <v>#REF!</v>
      </c>
      <c r="CR1903" s="12" t="e">
        <f>IF(Wedstrijden!#REF!="x","L","")</f>
        <v>#REF!</v>
      </c>
      <c r="CS1903" s="12" t="e">
        <f>IF(Wedstrijden!#REF!="x","M","")</f>
        <v>#REF!</v>
      </c>
      <c r="CT1903" s="12" t="e">
        <f>IF(Wedstrijden!#REF!="x","Z","")</f>
        <v>#REF!</v>
      </c>
      <c r="CU1903" s="12" t="e">
        <f>IF(Wedstrijden!#REF!="x","ZZ","")</f>
        <v>#REF!</v>
      </c>
      <c r="CV1903" s="12">
        <f>IF(COUNTA(Wedstrijden!#REF!)&lt;&gt;0,2,"")</f>
        <v>2</v>
      </c>
      <c r="CW1903" s="12">
        <f t="shared" si="177"/>
        <v>1</v>
      </c>
      <c r="CX1903" s="12" t="e">
        <f>IF(Wedstrijden!#REF!="x","BB","")</f>
        <v>#REF!</v>
      </c>
      <c r="CY1903" s="12" t="e">
        <f>IF(Wedstrijden!#REF!="x","B","")</f>
        <v>#REF!</v>
      </c>
      <c r="CZ1903" s="12" t="e">
        <f>IF(Wedstrijden!#REF!="x","L","")</f>
        <v>#REF!</v>
      </c>
      <c r="DA1903" s="12" t="e">
        <f>IF(Wedstrijden!#REF!="x","M","")</f>
        <v>#REF!</v>
      </c>
      <c r="DB1903" s="12" t="e">
        <f>IF(Wedstrijden!#REF!="x","Z","")</f>
        <v>#REF!</v>
      </c>
      <c r="DC1903" s="12" t="e">
        <f>IF(Wedstrijden!#REF!="x","ZZ","")</f>
        <v>#REF!</v>
      </c>
      <c r="DD1903" s="12" t="e">
        <f>IF(Wedstrijden!#REF!="x","1.40","")</f>
        <v>#REF!</v>
      </c>
      <c r="DE1903" s="12">
        <f>IF(COUNTA(Wedstrijden!#REF!)&lt;&gt;0,6,"")</f>
        <v>6</v>
      </c>
      <c r="DF1903" s="12">
        <f t="shared" si="178"/>
        <v>2</v>
      </c>
      <c r="DG1903" s="12" t="e">
        <f>IF(Wedstrijden!#REF!="x","L","")</f>
        <v>#REF!</v>
      </c>
      <c r="DH1903" s="12" t="e">
        <f>IF(Wedstrijden!#REF!="x","M","")</f>
        <v>#REF!</v>
      </c>
      <c r="DI1903" s="12" t="e">
        <f>IF(Wedstrijden!#REF!="x","Z","")</f>
        <v>#REF!</v>
      </c>
      <c r="DJ1903" s="12" t="e">
        <f>IF(Wedstrijden!#REF!="x","Z","")</f>
        <v>#REF!</v>
      </c>
      <c r="DK1903" s="12">
        <f>IF(COUNTA(Wedstrijden!#REF!)&lt;&gt;0,6,"")</f>
        <v>6</v>
      </c>
      <c r="DL1903" s="12">
        <f t="shared" si="179"/>
        <v>1</v>
      </c>
      <c r="DM1903" s="12" t="e">
        <f>IF(Wedstrijden!#REF!="x","L","")</f>
        <v>#REF!</v>
      </c>
      <c r="DN1903" s="12" t="e">
        <f>IF(Wedstrijden!#REF!="x","M","")</f>
        <v>#REF!</v>
      </c>
      <c r="DO1903" s="12" t="e">
        <f>IF(Wedstrijden!#REF!="x","Z","")</f>
        <v>#REF!</v>
      </c>
      <c r="DP1903" s="12" t="e">
        <f>IF(Wedstrijden!#REF!="x","Z","")</f>
        <v>#REF!</v>
      </c>
    </row>
    <row r="1904" spans="1:120" ht="15" x14ac:dyDescent="0.25">
      <c r="A1904" s="14">
        <f>Wedstrijden!A1915</f>
        <v>0</v>
      </c>
      <c r="B1904" s="12" t="str">
        <f>IFERROR(VLOOKUP(Wedstrijden!C1915,Wedstrijdlocaties!$B$2:$E$500,2,FALSE),"")</f>
        <v/>
      </c>
      <c r="C1904" s="12" t="str">
        <f>Wedstrijden!D1915</f>
        <v/>
      </c>
      <c r="D1904" s="12" t="str">
        <f>IFERROR(VLOOKUP(Wedstrijden!E1915,Organisaties!$B$2:$C$500,2,FALSE),"")</f>
        <v/>
      </c>
      <c r="E1904" s="12" t="str">
        <f>IFERROR(VLOOKUP(Wedstrijden!E1915,Organisaties!$B$2:$G$500,5,FALSE),"")</f>
        <v/>
      </c>
      <c r="F1904" s="12" t="e">
        <f>IF(Wedstrijden!#REF!&lt;&gt;"",Wedstrijden!#REF!,"")</f>
        <v>#REF!</v>
      </c>
      <c r="G1904" s="12">
        <f>IF(Wedstrijden!K1915="Indoor",1,0)</f>
        <v>0</v>
      </c>
      <c r="H1904" s="12">
        <f>Wedstrijden!L1915</f>
        <v>0</v>
      </c>
      <c r="I1904" s="12" t="str">
        <f>IF(Wedstrijden!J1915="Nee",0,IF(Wedstrijden!J1915="Ja",1,""))</f>
        <v/>
      </c>
      <c r="J1904" s="12" t="str">
        <f>IF(Wedstrijden!M1915&lt;&gt;"",Wedstrijden!M1915,"")</f>
        <v/>
      </c>
      <c r="BJ1904" s="12">
        <f>IF(COUNTA(Wedstrijden!#REF!)&lt;&gt;0,1,"")</f>
        <v>1</v>
      </c>
      <c r="BK1904" s="12">
        <f t="shared" si="174"/>
        <v>2</v>
      </c>
      <c r="BL1904" s="12" t="e">
        <f>IF(Wedstrijden!#REF!="x","AA","")</f>
        <v>#REF!</v>
      </c>
      <c r="BM1904" s="12" t="e">
        <f>IF(Wedstrijden!#REF!="x","A","")</f>
        <v>#REF!</v>
      </c>
      <c r="BN1904" s="12" t="e">
        <f>IF(Wedstrijden!#REF!="x","B1","")</f>
        <v>#REF!</v>
      </c>
      <c r="BO1904" s="12" t="e">
        <f>IF(Wedstrijden!#REF!="x","BB","")</f>
        <v>#REF!</v>
      </c>
      <c r="BP1904" s="12" t="e">
        <f>IF(Wedstrijden!#REF!="x","B","")</f>
        <v>#REF!</v>
      </c>
      <c r="BQ1904" s="12" t="e">
        <f>IF(Wedstrijden!#REF!="x","L1","")</f>
        <v>#REF!</v>
      </c>
      <c r="BR1904" s="12" t="e">
        <f>IF(Wedstrijden!#REF!="x","L2","")</f>
        <v>#REF!</v>
      </c>
      <c r="BS1904" s="12" t="e">
        <f>IF(Wedstrijden!#REF!="x","M1","")</f>
        <v>#REF!</v>
      </c>
      <c r="BT1904" s="12" t="e">
        <f>IF(Wedstrijden!#REF!="x","M2","")</f>
        <v>#REF!</v>
      </c>
      <c r="BU1904" s="12" t="e">
        <f>IF(Wedstrijden!#REF!="x","Z1","")</f>
        <v>#REF!</v>
      </c>
      <c r="BV1904" s="12" t="e">
        <f>IF(Wedstrijden!#REF!="x","Z2","")</f>
        <v>#REF!</v>
      </c>
      <c r="BW1904" s="12">
        <f>IF(COUNTA(Wedstrijden!#REF!)&lt;&gt;0,1,"")</f>
        <v>1</v>
      </c>
      <c r="BX1904" s="12">
        <f t="shared" si="175"/>
        <v>1</v>
      </c>
      <c r="BY1904" s="12" t="e">
        <f>IF(Wedstrijden!#REF!="x","BB","")</f>
        <v>#REF!</v>
      </c>
      <c r="BZ1904" s="12" t="e">
        <f>IF(Wedstrijden!#REF!="x","B","")</f>
        <v>#REF!</v>
      </c>
      <c r="CA1904" s="12" t="e">
        <f>IF(Wedstrijden!#REF!="x","L1","")</f>
        <v>#REF!</v>
      </c>
      <c r="CB1904" s="12" t="e">
        <f>IF(Wedstrijden!#REF!="x","L2","")</f>
        <v>#REF!</v>
      </c>
      <c r="CC1904" s="12" t="e">
        <f>IF(Wedstrijden!#REF!="x","M1","")</f>
        <v>#REF!</v>
      </c>
      <c r="CD1904" s="12" t="e">
        <f>IF(Wedstrijden!#REF!="x","M2","")</f>
        <v>#REF!</v>
      </c>
      <c r="CE1904" s="12" t="e">
        <f>IF(Wedstrijden!#REF!="x","Z1","")</f>
        <v>#REF!</v>
      </c>
      <c r="CF1904" s="12" t="e">
        <f>IF(Wedstrijden!#REF!="x","Z2","")</f>
        <v>#REF!</v>
      </c>
      <c r="CG1904" s="12" t="e">
        <f>IF(Wedstrijden!#REF!="x","ZZL","")</f>
        <v>#REF!</v>
      </c>
      <c r="CL1904" s="12">
        <f>IF(COUNTA(Wedstrijden!#REF!)&lt;&gt;0,2,"")</f>
        <v>2</v>
      </c>
      <c r="CM1904" s="12">
        <f t="shared" si="176"/>
        <v>2</v>
      </c>
      <c r="CN1904" s="12" t="e">
        <f>IF(Wedstrijden!#REF!="x","AA","")</f>
        <v>#REF!</v>
      </c>
      <c r="CO1904" s="12" t="e">
        <f>IF(Wedstrijden!#REF!="x","A","")</f>
        <v>#REF!</v>
      </c>
      <c r="CP1904" s="12" t="e">
        <f>IF(Wedstrijden!#REF!="x","BB","")</f>
        <v>#REF!</v>
      </c>
      <c r="CQ1904" s="12" t="e">
        <f>IF(Wedstrijden!#REF!="x","B","")</f>
        <v>#REF!</v>
      </c>
      <c r="CR1904" s="12" t="e">
        <f>IF(Wedstrijden!#REF!="x","L","")</f>
        <v>#REF!</v>
      </c>
      <c r="CS1904" s="12" t="e">
        <f>IF(Wedstrijden!#REF!="x","M","")</f>
        <v>#REF!</v>
      </c>
      <c r="CT1904" s="12" t="e">
        <f>IF(Wedstrijden!#REF!="x","Z","")</f>
        <v>#REF!</v>
      </c>
      <c r="CU1904" s="12" t="e">
        <f>IF(Wedstrijden!#REF!="x","ZZ","")</f>
        <v>#REF!</v>
      </c>
      <c r="CV1904" s="12">
        <f>IF(COUNTA(Wedstrijden!#REF!)&lt;&gt;0,2,"")</f>
        <v>2</v>
      </c>
      <c r="CW1904" s="12">
        <f t="shared" si="177"/>
        <v>1</v>
      </c>
      <c r="CX1904" s="12" t="e">
        <f>IF(Wedstrijden!#REF!="x","BB","")</f>
        <v>#REF!</v>
      </c>
      <c r="CY1904" s="12" t="e">
        <f>IF(Wedstrijden!#REF!="x","B","")</f>
        <v>#REF!</v>
      </c>
      <c r="CZ1904" s="12" t="e">
        <f>IF(Wedstrijden!#REF!="x","L","")</f>
        <v>#REF!</v>
      </c>
      <c r="DA1904" s="12" t="e">
        <f>IF(Wedstrijden!#REF!="x","M","")</f>
        <v>#REF!</v>
      </c>
      <c r="DB1904" s="12" t="e">
        <f>IF(Wedstrijden!#REF!="x","Z","")</f>
        <v>#REF!</v>
      </c>
      <c r="DC1904" s="12" t="e">
        <f>IF(Wedstrijden!#REF!="x","ZZ","")</f>
        <v>#REF!</v>
      </c>
      <c r="DD1904" s="12" t="e">
        <f>IF(Wedstrijden!#REF!="x","1.40","")</f>
        <v>#REF!</v>
      </c>
      <c r="DE1904" s="12">
        <f>IF(COUNTA(Wedstrijden!#REF!)&lt;&gt;0,6,"")</f>
        <v>6</v>
      </c>
      <c r="DF1904" s="12">
        <f t="shared" si="178"/>
        <v>2</v>
      </c>
      <c r="DG1904" s="12" t="e">
        <f>IF(Wedstrijden!#REF!="x","L","")</f>
        <v>#REF!</v>
      </c>
      <c r="DH1904" s="12" t="e">
        <f>IF(Wedstrijden!#REF!="x","M","")</f>
        <v>#REF!</v>
      </c>
      <c r="DI1904" s="12" t="e">
        <f>IF(Wedstrijden!#REF!="x","Z","")</f>
        <v>#REF!</v>
      </c>
      <c r="DJ1904" s="12" t="e">
        <f>IF(Wedstrijden!#REF!="x","Z","")</f>
        <v>#REF!</v>
      </c>
      <c r="DK1904" s="12">
        <f>IF(COUNTA(Wedstrijden!#REF!)&lt;&gt;0,6,"")</f>
        <v>6</v>
      </c>
      <c r="DL1904" s="12">
        <f t="shared" si="179"/>
        <v>1</v>
      </c>
      <c r="DM1904" s="12" t="e">
        <f>IF(Wedstrijden!#REF!="x","L","")</f>
        <v>#REF!</v>
      </c>
      <c r="DN1904" s="12" t="e">
        <f>IF(Wedstrijden!#REF!="x","M","")</f>
        <v>#REF!</v>
      </c>
      <c r="DO1904" s="12" t="e">
        <f>IF(Wedstrijden!#REF!="x","Z","")</f>
        <v>#REF!</v>
      </c>
      <c r="DP1904" s="12" t="e">
        <f>IF(Wedstrijden!#REF!="x","Z","")</f>
        <v>#REF!</v>
      </c>
    </row>
    <row r="1905" spans="1:120" ht="15" x14ac:dyDescent="0.25">
      <c r="A1905" s="14">
        <f>Wedstrijden!A1916</f>
        <v>0</v>
      </c>
      <c r="B1905" s="12" t="str">
        <f>IFERROR(VLOOKUP(Wedstrijden!C1916,Wedstrijdlocaties!$B$2:$E$500,2,FALSE),"")</f>
        <v/>
      </c>
      <c r="C1905" s="12" t="str">
        <f>Wedstrijden!D1916</f>
        <v/>
      </c>
      <c r="D1905" s="12" t="str">
        <f>IFERROR(VLOOKUP(Wedstrijden!E1916,Organisaties!$B$2:$C$500,2,FALSE),"")</f>
        <v/>
      </c>
      <c r="E1905" s="12" t="str">
        <f>IFERROR(VLOOKUP(Wedstrijden!E1916,Organisaties!$B$2:$G$500,5,FALSE),"")</f>
        <v/>
      </c>
      <c r="F1905" s="12" t="e">
        <f>IF(Wedstrijden!#REF!&lt;&gt;"",Wedstrijden!#REF!,"")</f>
        <v>#REF!</v>
      </c>
      <c r="G1905" s="12">
        <f>IF(Wedstrijden!K1916="Indoor",1,0)</f>
        <v>0</v>
      </c>
      <c r="H1905" s="12">
        <f>Wedstrijden!L1916</f>
        <v>0</v>
      </c>
      <c r="I1905" s="12" t="str">
        <f>IF(Wedstrijden!J1916="Nee",0,IF(Wedstrijden!J1916="Ja",1,""))</f>
        <v/>
      </c>
      <c r="J1905" s="12" t="str">
        <f>IF(Wedstrijden!M1916&lt;&gt;"",Wedstrijden!M1916,"")</f>
        <v/>
      </c>
      <c r="BJ1905" s="12">
        <f>IF(COUNTA(Wedstrijden!#REF!)&lt;&gt;0,1,"")</f>
        <v>1</v>
      </c>
      <c r="BK1905" s="12">
        <f t="shared" si="174"/>
        <v>2</v>
      </c>
      <c r="BL1905" s="12" t="e">
        <f>IF(Wedstrijden!#REF!="x","AA","")</f>
        <v>#REF!</v>
      </c>
      <c r="BM1905" s="12" t="e">
        <f>IF(Wedstrijden!#REF!="x","A","")</f>
        <v>#REF!</v>
      </c>
      <c r="BN1905" s="12" t="e">
        <f>IF(Wedstrijden!#REF!="x","B1","")</f>
        <v>#REF!</v>
      </c>
      <c r="BO1905" s="12" t="e">
        <f>IF(Wedstrijden!#REF!="x","BB","")</f>
        <v>#REF!</v>
      </c>
      <c r="BP1905" s="12" t="e">
        <f>IF(Wedstrijden!#REF!="x","B","")</f>
        <v>#REF!</v>
      </c>
      <c r="BQ1905" s="12" t="e">
        <f>IF(Wedstrijden!#REF!="x","L1","")</f>
        <v>#REF!</v>
      </c>
      <c r="BR1905" s="12" t="e">
        <f>IF(Wedstrijden!#REF!="x","L2","")</f>
        <v>#REF!</v>
      </c>
      <c r="BS1905" s="12" t="e">
        <f>IF(Wedstrijden!#REF!="x","M1","")</f>
        <v>#REF!</v>
      </c>
      <c r="BT1905" s="12" t="e">
        <f>IF(Wedstrijden!#REF!="x","M2","")</f>
        <v>#REF!</v>
      </c>
      <c r="BU1905" s="12" t="e">
        <f>IF(Wedstrijden!#REF!="x","Z1","")</f>
        <v>#REF!</v>
      </c>
      <c r="BV1905" s="12" t="e">
        <f>IF(Wedstrijden!#REF!="x","Z2","")</f>
        <v>#REF!</v>
      </c>
      <c r="BW1905" s="12">
        <f>IF(COUNTA(Wedstrijden!#REF!)&lt;&gt;0,1,"")</f>
        <v>1</v>
      </c>
      <c r="BX1905" s="12">
        <f t="shared" si="175"/>
        <v>1</v>
      </c>
      <c r="BY1905" s="12" t="e">
        <f>IF(Wedstrijden!#REF!="x","BB","")</f>
        <v>#REF!</v>
      </c>
      <c r="BZ1905" s="12" t="e">
        <f>IF(Wedstrijden!#REF!="x","B","")</f>
        <v>#REF!</v>
      </c>
      <c r="CA1905" s="12" t="e">
        <f>IF(Wedstrijden!#REF!="x","L1","")</f>
        <v>#REF!</v>
      </c>
      <c r="CB1905" s="12" t="e">
        <f>IF(Wedstrijden!#REF!="x","L2","")</f>
        <v>#REF!</v>
      </c>
      <c r="CC1905" s="12" t="e">
        <f>IF(Wedstrijden!#REF!="x","M1","")</f>
        <v>#REF!</v>
      </c>
      <c r="CD1905" s="12" t="e">
        <f>IF(Wedstrijden!#REF!="x","M2","")</f>
        <v>#REF!</v>
      </c>
      <c r="CE1905" s="12" t="e">
        <f>IF(Wedstrijden!#REF!="x","Z1","")</f>
        <v>#REF!</v>
      </c>
      <c r="CF1905" s="12" t="e">
        <f>IF(Wedstrijden!#REF!="x","Z2","")</f>
        <v>#REF!</v>
      </c>
      <c r="CG1905" s="12" t="e">
        <f>IF(Wedstrijden!#REF!="x","ZZL","")</f>
        <v>#REF!</v>
      </c>
      <c r="CL1905" s="12">
        <f>IF(COUNTA(Wedstrijden!#REF!)&lt;&gt;0,2,"")</f>
        <v>2</v>
      </c>
      <c r="CM1905" s="12">
        <f t="shared" si="176"/>
        <v>2</v>
      </c>
      <c r="CN1905" s="12" t="e">
        <f>IF(Wedstrijden!#REF!="x","AA","")</f>
        <v>#REF!</v>
      </c>
      <c r="CO1905" s="12" t="e">
        <f>IF(Wedstrijden!#REF!="x","A","")</f>
        <v>#REF!</v>
      </c>
      <c r="CP1905" s="12" t="e">
        <f>IF(Wedstrijden!#REF!="x","BB","")</f>
        <v>#REF!</v>
      </c>
      <c r="CQ1905" s="12" t="e">
        <f>IF(Wedstrijden!#REF!="x","B","")</f>
        <v>#REF!</v>
      </c>
      <c r="CR1905" s="12" t="e">
        <f>IF(Wedstrijden!#REF!="x","L","")</f>
        <v>#REF!</v>
      </c>
      <c r="CS1905" s="12" t="e">
        <f>IF(Wedstrijden!#REF!="x","M","")</f>
        <v>#REF!</v>
      </c>
      <c r="CT1905" s="12" t="e">
        <f>IF(Wedstrijden!#REF!="x","Z","")</f>
        <v>#REF!</v>
      </c>
      <c r="CU1905" s="12" t="e">
        <f>IF(Wedstrijden!#REF!="x","ZZ","")</f>
        <v>#REF!</v>
      </c>
      <c r="CV1905" s="12">
        <f>IF(COUNTA(Wedstrijden!#REF!)&lt;&gt;0,2,"")</f>
        <v>2</v>
      </c>
      <c r="CW1905" s="12">
        <f t="shared" si="177"/>
        <v>1</v>
      </c>
      <c r="CX1905" s="12" t="e">
        <f>IF(Wedstrijden!#REF!="x","BB","")</f>
        <v>#REF!</v>
      </c>
      <c r="CY1905" s="12" t="e">
        <f>IF(Wedstrijden!#REF!="x","B","")</f>
        <v>#REF!</v>
      </c>
      <c r="CZ1905" s="12" t="e">
        <f>IF(Wedstrijden!#REF!="x","L","")</f>
        <v>#REF!</v>
      </c>
      <c r="DA1905" s="12" t="e">
        <f>IF(Wedstrijden!#REF!="x","M","")</f>
        <v>#REF!</v>
      </c>
      <c r="DB1905" s="12" t="e">
        <f>IF(Wedstrijden!#REF!="x","Z","")</f>
        <v>#REF!</v>
      </c>
      <c r="DC1905" s="12" t="e">
        <f>IF(Wedstrijden!#REF!="x","ZZ","")</f>
        <v>#REF!</v>
      </c>
      <c r="DD1905" s="12" t="e">
        <f>IF(Wedstrijden!#REF!="x","1.40","")</f>
        <v>#REF!</v>
      </c>
      <c r="DE1905" s="12">
        <f>IF(COUNTA(Wedstrijden!#REF!)&lt;&gt;0,6,"")</f>
        <v>6</v>
      </c>
      <c r="DF1905" s="12">
        <f t="shared" si="178"/>
        <v>2</v>
      </c>
      <c r="DG1905" s="12" t="e">
        <f>IF(Wedstrijden!#REF!="x","L","")</f>
        <v>#REF!</v>
      </c>
      <c r="DH1905" s="12" t="e">
        <f>IF(Wedstrijden!#REF!="x","M","")</f>
        <v>#REF!</v>
      </c>
      <c r="DI1905" s="12" t="e">
        <f>IF(Wedstrijden!#REF!="x","Z","")</f>
        <v>#REF!</v>
      </c>
      <c r="DJ1905" s="12" t="e">
        <f>IF(Wedstrijden!#REF!="x","Z","")</f>
        <v>#REF!</v>
      </c>
      <c r="DK1905" s="12">
        <f>IF(COUNTA(Wedstrijden!#REF!)&lt;&gt;0,6,"")</f>
        <v>6</v>
      </c>
      <c r="DL1905" s="12">
        <f t="shared" si="179"/>
        <v>1</v>
      </c>
      <c r="DM1905" s="12" t="e">
        <f>IF(Wedstrijden!#REF!="x","L","")</f>
        <v>#REF!</v>
      </c>
      <c r="DN1905" s="12" t="e">
        <f>IF(Wedstrijden!#REF!="x","M","")</f>
        <v>#REF!</v>
      </c>
      <c r="DO1905" s="12" t="e">
        <f>IF(Wedstrijden!#REF!="x","Z","")</f>
        <v>#REF!</v>
      </c>
      <c r="DP1905" s="12" t="e">
        <f>IF(Wedstrijden!#REF!="x","Z","")</f>
        <v>#REF!</v>
      </c>
    </row>
    <row r="1906" spans="1:120" ht="15" x14ac:dyDescent="0.25">
      <c r="A1906" s="14">
        <f>Wedstrijden!A1917</f>
        <v>0</v>
      </c>
      <c r="B1906" s="12" t="str">
        <f>IFERROR(VLOOKUP(Wedstrijden!C1917,Wedstrijdlocaties!$B$2:$E$500,2,FALSE),"")</f>
        <v/>
      </c>
      <c r="C1906" s="12" t="str">
        <f>Wedstrijden!D1917</f>
        <v/>
      </c>
      <c r="D1906" s="12" t="str">
        <f>IFERROR(VLOOKUP(Wedstrijden!E1917,Organisaties!$B$2:$C$500,2,FALSE),"")</f>
        <v/>
      </c>
      <c r="E1906" s="12" t="str">
        <f>IFERROR(VLOOKUP(Wedstrijden!E1917,Organisaties!$B$2:$G$500,5,FALSE),"")</f>
        <v/>
      </c>
      <c r="F1906" s="12" t="e">
        <f>IF(Wedstrijden!#REF!&lt;&gt;"",Wedstrijden!#REF!,"")</f>
        <v>#REF!</v>
      </c>
      <c r="G1906" s="12">
        <f>IF(Wedstrijden!K1917="Indoor",1,0)</f>
        <v>0</v>
      </c>
      <c r="H1906" s="12">
        <f>Wedstrijden!L1917</f>
        <v>0</v>
      </c>
      <c r="I1906" s="12" t="str">
        <f>IF(Wedstrijden!J1917="Nee",0,IF(Wedstrijden!J1917="Ja",1,""))</f>
        <v/>
      </c>
      <c r="J1906" s="12" t="str">
        <f>IF(Wedstrijden!M1917&lt;&gt;"",Wedstrijden!M1917,"")</f>
        <v/>
      </c>
      <c r="BJ1906" s="12">
        <f>IF(COUNTA(Wedstrijden!#REF!)&lt;&gt;0,1,"")</f>
        <v>1</v>
      </c>
      <c r="BK1906" s="12">
        <f t="shared" si="174"/>
        <v>2</v>
      </c>
      <c r="BL1906" s="12" t="e">
        <f>IF(Wedstrijden!#REF!="x","AA","")</f>
        <v>#REF!</v>
      </c>
      <c r="BM1906" s="12" t="e">
        <f>IF(Wedstrijden!#REF!="x","A","")</f>
        <v>#REF!</v>
      </c>
      <c r="BN1906" s="12" t="e">
        <f>IF(Wedstrijden!#REF!="x","B1","")</f>
        <v>#REF!</v>
      </c>
      <c r="BO1906" s="12" t="e">
        <f>IF(Wedstrijden!#REF!="x","BB","")</f>
        <v>#REF!</v>
      </c>
      <c r="BP1906" s="12" t="e">
        <f>IF(Wedstrijden!#REF!="x","B","")</f>
        <v>#REF!</v>
      </c>
      <c r="BQ1906" s="12" t="e">
        <f>IF(Wedstrijden!#REF!="x","L1","")</f>
        <v>#REF!</v>
      </c>
      <c r="BR1906" s="12" t="e">
        <f>IF(Wedstrijden!#REF!="x","L2","")</f>
        <v>#REF!</v>
      </c>
      <c r="BS1906" s="12" t="e">
        <f>IF(Wedstrijden!#REF!="x","M1","")</f>
        <v>#REF!</v>
      </c>
      <c r="BT1906" s="12" t="e">
        <f>IF(Wedstrijden!#REF!="x","M2","")</f>
        <v>#REF!</v>
      </c>
      <c r="BU1906" s="12" t="e">
        <f>IF(Wedstrijden!#REF!="x","Z1","")</f>
        <v>#REF!</v>
      </c>
      <c r="BV1906" s="12" t="e">
        <f>IF(Wedstrijden!#REF!="x","Z2","")</f>
        <v>#REF!</v>
      </c>
      <c r="BW1906" s="12">
        <f>IF(COUNTA(Wedstrijden!#REF!)&lt;&gt;0,1,"")</f>
        <v>1</v>
      </c>
      <c r="BX1906" s="12">
        <f t="shared" si="175"/>
        <v>1</v>
      </c>
      <c r="BY1906" s="12" t="e">
        <f>IF(Wedstrijden!#REF!="x","BB","")</f>
        <v>#REF!</v>
      </c>
      <c r="BZ1906" s="12" t="e">
        <f>IF(Wedstrijden!#REF!="x","B","")</f>
        <v>#REF!</v>
      </c>
      <c r="CA1906" s="12" t="e">
        <f>IF(Wedstrijden!#REF!="x","L1","")</f>
        <v>#REF!</v>
      </c>
      <c r="CB1906" s="12" t="e">
        <f>IF(Wedstrijden!#REF!="x","L2","")</f>
        <v>#REF!</v>
      </c>
      <c r="CC1906" s="12" t="e">
        <f>IF(Wedstrijden!#REF!="x","M1","")</f>
        <v>#REF!</v>
      </c>
      <c r="CD1906" s="12" t="e">
        <f>IF(Wedstrijden!#REF!="x","M2","")</f>
        <v>#REF!</v>
      </c>
      <c r="CE1906" s="12" t="e">
        <f>IF(Wedstrijden!#REF!="x","Z1","")</f>
        <v>#REF!</v>
      </c>
      <c r="CF1906" s="12" t="e">
        <f>IF(Wedstrijden!#REF!="x","Z2","")</f>
        <v>#REF!</v>
      </c>
      <c r="CG1906" s="12" t="e">
        <f>IF(Wedstrijden!#REF!="x","ZZL","")</f>
        <v>#REF!</v>
      </c>
      <c r="CL1906" s="12">
        <f>IF(COUNTA(Wedstrijden!#REF!)&lt;&gt;0,2,"")</f>
        <v>2</v>
      </c>
      <c r="CM1906" s="12">
        <f t="shared" si="176"/>
        <v>2</v>
      </c>
      <c r="CN1906" s="12" t="e">
        <f>IF(Wedstrijden!#REF!="x","AA","")</f>
        <v>#REF!</v>
      </c>
      <c r="CO1906" s="12" t="e">
        <f>IF(Wedstrijden!#REF!="x","A","")</f>
        <v>#REF!</v>
      </c>
      <c r="CP1906" s="12" t="e">
        <f>IF(Wedstrijden!#REF!="x","BB","")</f>
        <v>#REF!</v>
      </c>
      <c r="CQ1906" s="12" t="e">
        <f>IF(Wedstrijden!#REF!="x","B","")</f>
        <v>#REF!</v>
      </c>
      <c r="CR1906" s="12" t="e">
        <f>IF(Wedstrijden!#REF!="x","L","")</f>
        <v>#REF!</v>
      </c>
      <c r="CS1906" s="12" t="e">
        <f>IF(Wedstrijden!#REF!="x","M","")</f>
        <v>#REF!</v>
      </c>
      <c r="CT1906" s="12" t="e">
        <f>IF(Wedstrijden!#REF!="x","Z","")</f>
        <v>#REF!</v>
      </c>
      <c r="CU1906" s="12" t="e">
        <f>IF(Wedstrijden!#REF!="x","ZZ","")</f>
        <v>#REF!</v>
      </c>
      <c r="CV1906" s="12">
        <f>IF(COUNTA(Wedstrijden!#REF!)&lt;&gt;0,2,"")</f>
        <v>2</v>
      </c>
      <c r="CW1906" s="12">
        <f t="shared" si="177"/>
        <v>1</v>
      </c>
      <c r="CX1906" s="12" t="e">
        <f>IF(Wedstrijden!#REF!="x","BB","")</f>
        <v>#REF!</v>
      </c>
      <c r="CY1906" s="12" t="e">
        <f>IF(Wedstrijden!#REF!="x","B","")</f>
        <v>#REF!</v>
      </c>
      <c r="CZ1906" s="12" t="e">
        <f>IF(Wedstrijden!#REF!="x","L","")</f>
        <v>#REF!</v>
      </c>
      <c r="DA1906" s="12" t="e">
        <f>IF(Wedstrijden!#REF!="x","M","")</f>
        <v>#REF!</v>
      </c>
      <c r="DB1906" s="12" t="e">
        <f>IF(Wedstrijden!#REF!="x","Z","")</f>
        <v>#REF!</v>
      </c>
      <c r="DC1906" s="12" t="e">
        <f>IF(Wedstrijden!#REF!="x","ZZ","")</f>
        <v>#REF!</v>
      </c>
      <c r="DD1906" s="12" t="e">
        <f>IF(Wedstrijden!#REF!="x","1.40","")</f>
        <v>#REF!</v>
      </c>
      <c r="DE1906" s="12">
        <f>IF(COUNTA(Wedstrijden!#REF!)&lt;&gt;0,6,"")</f>
        <v>6</v>
      </c>
      <c r="DF1906" s="12">
        <f t="shared" si="178"/>
        <v>2</v>
      </c>
      <c r="DG1906" s="12" t="e">
        <f>IF(Wedstrijden!#REF!="x","L","")</f>
        <v>#REF!</v>
      </c>
      <c r="DH1906" s="12" t="e">
        <f>IF(Wedstrijden!#REF!="x","M","")</f>
        <v>#REF!</v>
      </c>
      <c r="DI1906" s="12" t="e">
        <f>IF(Wedstrijden!#REF!="x","Z","")</f>
        <v>#REF!</v>
      </c>
      <c r="DJ1906" s="12" t="e">
        <f>IF(Wedstrijden!#REF!="x","Z","")</f>
        <v>#REF!</v>
      </c>
      <c r="DK1906" s="12">
        <f>IF(COUNTA(Wedstrijden!#REF!)&lt;&gt;0,6,"")</f>
        <v>6</v>
      </c>
      <c r="DL1906" s="12">
        <f t="shared" si="179"/>
        <v>1</v>
      </c>
      <c r="DM1906" s="12" t="e">
        <f>IF(Wedstrijden!#REF!="x","L","")</f>
        <v>#REF!</v>
      </c>
      <c r="DN1906" s="12" t="e">
        <f>IF(Wedstrijden!#REF!="x","M","")</f>
        <v>#REF!</v>
      </c>
      <c r="DO1906" s="12" t="e">
        <f>IF(Wedstrijden!#REF!="x","Z","")</f>
        <v>#REF!</v>
      </c>
      <c r="DP1906" s="12" t="e">
        <f>IF(Wedstrijden!#REF!="x","Z","")</f>
        <v>#REF!</v>
      </c>
    </row>
    <row r="1907" spans="1:120" ht="15" x14ac:dyDescent="0.25">
      <c r="A1907" s="14">
        <f>Wedstrijden!A1918</f>
        <v>0</v>
      </c>
      <c r="B1907" s="12" t="str">
        <f>IFERROR(VLOOKUP(Wedstrijden!C1918,Wedstrijdlocaties!$B$2:$E$500,2,FALSE),"")</f>
        <v/>
      </c>
      <c r="C1907" s="12" t="str">
        <f>Wedstrijden!D1918</f>
        <v/>
      </c>
      <c r="D1907" s="12" t="str">
        <f>IFERROR(VLOOKUP(Wedstrijden!E1918,Organisaties!$B$2:$C$500,2,FALSE),"")</f>
        <v/>
      </c>
      <c r="E1907" s="12" t="str">
        <f>IFERROR(VLOOKUP(Wedstrijden!E1918,Organisaties!$B$2:$G$500,5,FALSE),"")</f>
        <v/>
      </c>
      <c r="F1907" s="12" t="e">
        <f>IF(Wedstrijden!#REF!&lt;&gt;"",Wedstrijden!#REF!,"")</f>
        <v>#REF!</v>
      </c>
      <c r="G1907" s="12">
        <f>IF(Wedstrijden!K1918="Indoor",1,0)</f>
        <v>0</v>
      </c>
      <c r="H1907" s="12">
        <f>Wedstrijden!L1918</f>
        <v>0</v>
      </c>
      <c r="I1907" s="12" t="str">
        <f>IF(Wedstrijden!J1918="Nee",0,IF(Wedstrijden!J1918="Ja",1,""))</f>
        <v/>
      </c>
      <c r="J1907" s="12" t="str">
        <f>IF(Wedstrijden!M1918&lt;&gt;"",Wedstrijden!M1918,"")</f>
        <v/>
      </c>
      <c r="BJ1907" s="12">
        <f>IF(COUNTA(Wedstrijden!#REF!)&lt;&gt;0,1,"")</f>
        <v>1</v>
      </c>
      <c r="BK1907" s="12">
        <f t="shared" si="174"/>
        <v>2</v>
      </c>
      <c r="BL1907" s="12" t="e">
        <f>IF(Wedstrijden!#REF!="x","AA","")</f>
        <v>#REF!</v>
      </c>
      <c r="BM1907" s="12" t="e">
        <f>IF(Wedstrijden!#REF!="x","A","")</f>
        <v>#REF!</v>
      </c>
      <c r="BN1907" s="12" t="e">
        <f>IF(Wedstrijden!#REF!="x","B1","")</f>
        <v>#REF!</v>
      </c>
      <c r="BO1907" s="12" t="e">
        <f>IF(Wedstrijden!#REF!="x","BB","")</f>
        <v>#REF!</v>
      </c>
      <c r="BP1907" s="12" t="e">
        <f>IF(Wedstrijden!#REF!="x","B","")</f>
        <v>#REF!</v>
      </c>
      <c r="BQ1907" s="12" t="e">
        <f>IF(Wedstrijden!#REF!="x","L1","")</f>
        <v>#REF!</v>
      </c>
      <c r="BR1907" s="12" t="e">
        <f>IF(Wedstrijden!#REF!="x","L2","")</f>
        <v>#REF!</v>
      </c>
      <c r="BS1907" s="12" t="e">
        <f>IF(Wedstrijden!#REF!="x","M1","")</f>
        <v>#REF!</v>
      </c>
      <c r="BT1907" s="12" t="e">
        <f>IF(Wedstrijden!#REF!="x","M2","")</f>
        <v>#REF!</v>
      </c>
      <c r="BU1907" s="12" t="e">
        <f>IF(Wedstrijden!#REF!="x","Z1","")</f>
        <v>#REF!</v>
      </c>
      <c r="BV1907" s="12" t="e">
        <f>IF(Wedstrijden!#REF!="x","Z2","")</f>
        <v>#REF!</v>
      </c>
      <c r="BW1907" s="12">
        <f>IF(COUNTA(Wedstrijden!#REF!)&lt;&gt;0,1,"")</f>
        <v>1</v>
      </c>
      <c r="BX1907" s="12">
        <f t="shared" si="175"/>
        <v>1</v>
      </c>
      <c r="BY1907" s="12" t="e">
        <f>IF(Wedstrijden!#REF!="x","BB","")</f>
        <v>#REF!</v>
      </c>
      <c r="BZ1907" s="12" t="e">
        <f>IF(Wedstrijden!#REF!="x","B","")</f>
        <v>#REF!</v>
      </c>
      <c r="CA1907" s="12" t="e">
        <f>IF(Wedstrijden!#REF!="x","L1","")</f>
        <v>#REF!</v>
      </c>
      <c r="CB1907" s="12" t="e">
        <f>IF(Wedstrijden!#REF!="x","L2","")</f>
        <v>#REF!</v>
      </c>
      <c r="CC1907" s="12" t="e">
        <f>IF(Wedstrijden!#REF!="x","M1","")</f>
        <v>#REF!</v>
      </c>
      <c r="CD1907" s="12" t="e">
        <f>IF(Wedstrijden!#REF!="x","M2","")</f>
        <v>#REF!</v>
      </c>
      <c r="CE1907" s="12" t="e">
        <f>IF(Wedstrijden!#REF!="x","Z1","")</f>
        <v>#REF!</v>
      </c>
      <c r="CF1907" s="12" t="e">
        <f>IF(Wedstrijden!#REF!="x","Z2","")</f>
        <v>#REF!</v>
      </c>
      <c r="CG1907" s="12" t="e">
        <f>IF(Wedstrijden!#REF!="x","ZZL","")</f>
        <v>#REF!</v>
      </c>
      <c r="CL1907" s="12">
        <f>IF(COUNTA(Wedstrijden!#REF!)&lt;&gt;0,2,"")</f>
        <v>2</v>
      </c>
      <c r="CM1907" s="12">
        <f t="shared" si="176"/>
        <v>2</v>
      </c>
      <c r="CN1907" s="12" t="e">
        <f>IF(Wedstrijden!#REF!="x","AA","")</f>
        <v>#REF!</v>
      </c>
      <c r="CO1907" s="12" t="e">
        <f>IF(Wedstrijden!#REF!="x","A","")</f>
        <v>#REF!</v>
      </c>
      <c r="CP1907" s="12" t="e">
        <f>IF(Wedstrijden!#REF!="x","BB","")</f>
        <v>#REF!</v>
      </c>
      <c r="CQ1907" s="12" t="e">
        <f>IF(Wedstrijden!#REF!="x","B","")</f>
        <v>#REF!</v>
      </c>
      <c r="CR1907" s="12" t="e">
        <f>IF(Wedstrijden!#REF!="x","L","")</f>
        <v>#REF!</v>
      </c>
      <c r="CS1907" s="12" t="e">
        <f>IF(Wedstrijden!#REF!="x","M","")</f>
        <v>#REF!</v>
      </c>
      <c r="CT1907" s="12" t="e">
        <f>IF(Wedstrijden!#REF!="x","Z","")</f>
        <v>#REF!</v>
      </c>
      <c r="CU1907" s="12" t="e">
        <f>IF(Wedstrijden!#REF!="x","ZZ","")</f>
        <v>#REF!</v>
      </c>
      <c r="CV1907" s="12">
        <f>IF(COUNTA(Wedstrijden!#REF!)&lt;&gt;0,2,"")</f>
        <v>2</v>
      </c>
      <c r="CW1907" s="12">
        <f t="shared" si="177"/>
        <v>1</v>
      </c>
      <c r="CX1907" s="12" t="e">
        <f>IF(Wedstrijden!#REF!="x","BB","")</f>
        <v>#REF!</v>
      </c>
      <c r="CY1907" s="12" t="e">
        <f>IF(Wedstrijden!#REF!="x","B","")</f>
        <v>#REF!</v>
      </c>
      <c r="CZ1907" s="12" t="e">
        <f>IF(Wedstrijden!#REF!="x","L","")</f>
        <v>#REF!</v>
      </c>
      <c r="DA1907" s="12" t="e">
        <f>IF(Wedstrijden!#REF!="x","M","")</f>
        <v>#REF!</v>
      </c>
      <c r="DB1907" s="12" t="e">
        <f>IF(Wedstrijden!#REF!="x","Z","")</f>
        <v>#REF!</v>
      </c>
      <c r="DC1907" s="12" t="e">
        <f>IF(Wedstrijden!#REF!="x","ZZ","")</f>
        <v>#REF!</v>
      </c>
      <c r="DD1907" s="12" t="e">
        <f>IF(Wedstrijden!#REF!="x","1.40","")</f>
        <v>#REF!</v>
      </c>
      <c r="DE1907" s="12">
        <f>IF(COUNTA(Wedstrijden!#REF!)&lt;&gt;0,6,"")</f>
        <v>6</v>
      </c>
      <c r="DF1907" s="12">
        <f t="shared" si="178"/>
        <v>2</v>
      </c>
      <c r="DG1907" s="12" t="e">
        <f>IF(Wedstrijden!#REF!="x","L","")</f>
        <v>#REF!</v>
      </c>
      <c r="DH1907" s="12" t="e">
        <f>IF(Wedstrijden!#REF!="x","M","")</f>
        <v>#REF!</v>
      </c>
      <c r="DI1907" s="12" t="e">
        <f>IF(Wedstrijden!#REF!="x","Z","")</f>
        <v>#REF!</v>
      </c>
      <c r="DJ1907" s="12" t="e">
        <f>IF(Wedstrijden!#REF!="x","Z","")</f>
        <v>#REF!</v>
      </c>
      <c r="DK1907" s="12">
        <f>IF(COUNTA(Wedstrijden!#REF!)&lt;&gt;0,6,"")</f>
        <v>6</v>
      </c>
      <c r="DL1907" s="12">
        <f t="shared" si="179"/>
        <v>1</v>
      </c>
      <c r="DM1907" s="12" t="e">
        <f>IF(Wedstrijden!#REF!="x","L","")</f>
        <v>#REF!</v>
      </c>
      <c r="DN1907" s="12" t="e">
        <f>IF(Wedstrijden!#REF!="x","M","")</f>
        <v>#REF!</v>
      </c>
      <c r="DO1907" s="12" t="e">
        <f>IF(Wedstrijden!#REF!="x","Z","")</f>
        <v>#REF!</v>
      </c>
      <c r="DP1907" s="12" t="e">
        <f>IF(Wedstrijden!#REF!="x","Z","")</f>
        <v>#REF!</v>
      </c>
    </row>
    <row r="1908" spans="1:120" ht="15" x14ac:dyDescent="0.25">
      <c r="A1908" s="14">
        <f>Wedstrijden!A1919</f>
        <v>0</v>
      </c>
      <c r="B1908" s="12" t="str">
        <f>IFERROR(VLOOKUP(Wedstrijden!C1919,Wedstrijdlocaties!$B$2:$E$500,2,FALSE),"")</f>
        <v/>
      </c>
      <c r="C1908" s="12" t="str">
        <f>Wedstrijden!D1919</f>
        <v/>
      </c>
      <c r="D1908" s="12" t="str">
        <f>IFERROR(VLOOKUP(Wedstrijden!E1919,Organisaties!$B$2:$C$500,2,FALSE),"")</f>
        <v/>
      </c>
      <c r="E1908" s="12" t="str">
        <f>IFERROR(VLOOKUP(Wedstrijden!E1919,Organisaties!$B$2:$G$500,5,FALSE),"")</f>
        <v/>
      </c>
      <c r="F1908" s="12" t="e">
        <f>IF(Wedstrijden!#REF!&lt;&gt;"",Wedstrijden!#REF!,"")</f>
        <v>#REF!</v>
      </c>
      <c r="G1908" s="12">
        <f>IF(Wedstrijden!K1919="Indoor",1,0)</f>
        <v>0</v>
      </c>
      <c r="H1908" s="12">
        <f>Wedstrijden!L1919</f>
        <v>0</v>
      </c>
      <c r="I1908" s="12" t="str">
        <f>IF(Wedstrijden!J1919="Nee",0,IF(Wedstrijden!J1919="Ja",1,""))</f>
        <v/>
      </c>
      <c r="J1908" s="12" t="str">
        <f>IF(Wedstrijden!M1919&lt;&gt;"",Wedstrijden!M1919,"")</f>
        <v/>
      </c>
      <c r="BJ1908" s="12">
        <f>IF(COUNTA(Wedstrijden!#REF!)&lt;&gt;0,1,"")</f>
        <v>1</v>
      </c>
      <c r="BK1908" s="12">
        <f t="shared" si="174"/>
        <v>2</v>
      </c>
      <c r="BL1908" s="12" t="e">
        <f>IF(Wedstrijden!#REF!="x","AA","")</f>
        <v>#REF!</v>
      </c>
      <c r="BM1908" s="12" t="e">
        <f>IF(Wedstrijden!#REF!="x","A","")</f>
        <v>#REF!</v>
      </c>
      <c r="BN1908" s="12" t="e">
        <f>IF(Wedstrijden!#REF!="x","B1","")</f>
        <v>#REF!</v>
      </c>
      <c r="BO1908" s="12" t="e">
        <f>IF(Wedstrijden!#REF!="x","BB","")</f>
        <v>#REF!</v>
      </c>
      <c r="BP1908" s="12" t="e">
        <f>IF(Wedstrijden!#REF!="x","B","")</f>
        <v>#REF!</v>
      </c>
      <c r="BQ1908" s="12" t="e">
        <f>IF(Wedstrijden!#REF!="x","L1","")</f>
        <v>#REF!</v>
      </c>
      <c r="BR1908" s="12" t="e">
        <f>IF(Wedstrijden!#REF!="x","L2","")</f>
        <v>#REF!</v>
      </c>
      <c r="BS1908" s="12" t="e">
        <f>IF(Wedstrijden!#REF!="x","M1","")</f>
        <v>#REF!</v>
      </c>
      <c r="BT1908" s="12" t="e">
        <f>IF(Wedstrijden!#REF!="x","M2","")</f>
        <v>#REF!</v>
      </c>
      <c r="BU1908" s="12" t="e">
        <f>IF(Wedstrijden!#REF!="x","Z1","")</f>
        <v>#REF!</v>
      </c>
      <c r="BV1908" s="12" t="e">
        <f>IF(Wedstrijden!#REF!="x","Z2","")</f>
        <v>#REF!</v>
      </c>
      <c r="BW1908" s="12">
        <f>IF(COUNTA(Wedstrijden!#REF!)&lt;&gt;0,1,"")</f>
        <v>1</v>
      </c>
      <c r="BX1908" s="12">
        <f t="shared" si="175"/>
        <v>1</v>
      </c>
      <c r="BY1908" s="12" t="e">
        <f>IF(Wedstrijden!#REF!="x","BB","")</f>
        <v>#REF!</v>
      </c>
      <c r="BZ1908" s="12" t="e">
        <f>IF(Wedstrijden!#REF!="x","B","")</f>
        <v>#REF!</v>
      </c>
      <c r="CA1908" s="12" t="e">
        <f>IF(Wedstrijden!#REF!="x","L1","")</f>
        <v>#REF!</v>
      </c>
      <c r="CB1908" s="12" t="e">
        <f>IF(Wedstrijden!#REF!="x","L2","")</f>
        <v>#REF!</v>
      </c>
      <c r="CC1908" s="12" t="e">
        <f>IF(Wedstrijden!#REF!="x","M1","")</f>
        <v>#REF!</v>
      </c>
      <c r="CD1908" s="12" t="e">
        <f>IF(Wedstrijden!#REF!="x","M2","")</f>
        <v>#REF!</v>
      </c>
      <c r="CE1908" s="12" t="e">
        <f>IF(Wedstrijden!#REF!="x","Z1","")</f>
        <v>#REF!</v>
      </c>
      <c r="CF1908" s="12" t="e">
        <f>IF(Wedstrijden!#REF!="x","Z2","")</f>
        <v>#REF!</v>
      </c>
      <c r="CG1908" s="12" t="e">
        <f>IF(Wedstrijden!#REF!="x","ZZL","")</f>
        <v>#REF!</v>
      </c>
      <c r="CL1908" s="12">
        <f>IF(COUNTA(Wedstrijden!#REF!)&lt;&gt;0,2,"")</f>
        <v>2</v>
      </c>
      <c r="CM1908" s="12">
        <f t="shared" si="176"/>
        <v>2</v>
      </c>
      <c r="CN1908" s="12" t="e">
        <f>IF(Wedstrijden!#REF!="x","AA","")</f>
        <v>#REF!</v>
      </c>
      <c r="CO1908" s="12" t="e">
        <f>IF(Wedstrijden!#REF!="x","A","")</f>
        <v>#REF!</v>
      </c>
      <c r="CP1908" s="12" t="e">
        <f>IF(Wedstrijden!#REF!="x","BB","")</f>
        <v>#REF!</v>
      </c>
      <c r="CQ1908" s="12" t="e">
        <f>IF(Wedstrijden!#REF!="x","B","")</f>
        <v>#REF!</v>
      </c>
      <c r="CR1908" s="12" t="e">
        <f>IF(Wedstrijden!#REF!="x","L","")</f>
        <v>#REF!</v>
      </c>
      <c r="CS1908" s="12" t="e">
        <f>IF(Wedstrijden!#REF!="x","M","")</f>
        <v>#REF!</v>
      </c>
      <c r="CT1908" s="12" t="e">
        <f>IF(Wedstrijden!#REF!="x","Z","")</f>
        <v>#REF!</v>
      </c>
      <c r="CU1908" s="12" t="e">
        <f>IF(Wedstrijden!#REF!="x","ZZ","")</f>
        <v>#REF!</v>
      </c>
      <c r="CV1908" s="12">
        <f>IF(COUNTA(Wedstrijden!#REF!)&lt;&gt;0,2,"")</f>
        <v>2</v>
      </c>
      <c r="CW1908" s="12">
        <f t="shared" si="177"/>
        <v>1</v>
      </c>
      <c r="CX1908" s="12" t="e">
        <f>IF(Wedstrijden!#REF!="x","BB","")</f>
        <v>#REF!</v>
      </c>
      <c r="CY1908" s="12" t="e">
        <f>IF(Wedstrijden!#REF!="x","B","")</f>
        <v>#REF!</v>
      </c>
      <c r="CZ1908" s="12" t="e">
        <f>IF(Wedstrijden!#REF!="x","L","")</f>
        <v>#REF!</v>
      </c>
      <c r="DA1908" s="12" t="e">
        <f>IF(Wedstrijden!#REF!="x","M","")</f>
        <v>#REF!</v>
      </c>
      <c r="DB1908" s="12" t="e">
        <f>IF(Wedstrijden!#REF!="x","Z","")</f>
        <v>#REF!</v>
      </c>
      <c r="DC1908" s="12" t="e">
        <f>IF(Wedstrijden!#REF!="x","ZZ","")</f>
        <v>#REF!</v>
      </c>
      <c r="DD1908" s="12" t="e">
        <f>IF(Wedstrijden!#REF!="x","1.40","")</f>
        <v>#REF!</v>
      </c>
      <c r="DE1908" s="12">
        <f>IF(COUNTA(Wedstrijden!#REF!)&lt;&gt;0,6,"")</f>
        <v>6</v>
      </c>
      <c r="DF1908" s="12">
        <f t="shared" si="178"/>
        <v>2</v>
      </c>
      <c r="DG1908" s="12" t="e">
        <f>IF(Wedstrijden!#REF!="x","L","")</f>
        <v>#REF!</v>
      </c>
      <c r="DH1908" s="12" t="e">
        <f>IF(Wedstrijden!#REF!="x","M","")</f>
        <v>#REF!</v>
      </c>
      <c r="DI1908" s="12" t="e">
        <f>IF(Wedstrijden!#REF!="x","Z","")</f>
        <v>#REF!</v>
      </c>
      <c r="DJ1908" s="12" t="e">
        <f>IF(Wedstrijden!#REF!="x","Z","")</f>
        <v>#REF!</v>
      </c>
      <c r="DK1908" s="12">
        <f>IF(COUNTA(Wedstrijden!#REF!)&lt;&gt;0,6,"")</f>
        <v>6</v>
      </c>
      <c r="DL1908" s="12">
        <f t="shared" si="179"/>
        <v>1</v>
      </c>
      <c r="DM1908" s="12" t="e">
        <f>IF(Wedstrijden!#REF!="x","L","")</f>
        <v>#REF!</v>
      </c>
      <c r="DN1908" s="12" t="e">
        <f>IF(Wedstrijden!#REF!="x","M","")</f>
        <v>#REF!</v>
      </c>
      <c r="DO1908" s="12" t="e">
        <f>IF(Wedstrijden!#REF!="x","Z","")</f>
        <v>#REF!</v>
      </c>
      <c r="DP1908" s="12" t="e">
        <f>IF(Wedstrijden!#REF!="x","Z","")</f>
        <v>#REF!</v>
      </c>
    </row>
    <row r="1909" spans="1:120" ht="15" x14ac:dyDescent="0.25">
      <c r="A1909" s="14">
        <f>Wedstrijden!A1920</f>
        <v>0</v>
      </c>
      <c r="B1909" s="12" t="str">
        <f>IFERROR(VLOOKUP(Wedstrijden!C1920,Wedstrijdlocaties!$B$2:$E$500,2,FALSE),"")</f>
        <v/>
      </c>
      <c r="C1909" s="12" t="str">
        <f>Wedstrijden!D1920</f>
        <v/>
      </c>
      <c r="D1909" s="12" t="str">
        <f>IFERROR(VLOOKUP(Wedstrijden!E1920,Organisaties!$B$2:$C$500,2,FALSE),"")</f>
        <v/>
      </c>
      <c r="E1909" s="12" t="str">
        <f>IFERROR(VLOOKUP(Wedstrijden!E1920,Organisaties!$B$2:$G$500,5,FALSE),"")</f>
        <v/>
      </c>
      <c r="F1909" s="12" t="e">
        <f>IF(Wedstrijden!#REF!&lt;&gt;"",Wedstrijden!#REF!,"")</f>
        <v>#REF!</v>
      </c>
      <c r="G1909" s="12">
        <f>IF(Wedstrijden!K1920="Indoor",1,0)</f>
        <v>0</v>
      </c>
      <c r="H1909" s="12">
        <f>Wedstrijden!L1920</f>
        <v>0</v>
      </c>
      <c r="I1909" s="12" t="str">
        <f>IF(Wedstrijden!J1920="Nee",0,IF(Wedstrijden!J1920="Ja",1,""))</f>
        <v/>
      </c>
      <c r="J1909" s="12" t="str">
        <f>IF(Wedstrijden!M1920&lt;&gt;"",Wedstrijden!M1920,"")</f>
        <v/>
      </c>
      <c r="BJ1909" s="12">
        <f>IF(COUNTA(Wedstrijden!#REF!)&lt;&gt;0,1,"")</f>
        <v>1</v>
      </c>
      <c r="BK1909" s="12">
        <f t="shared" si="174"/>
        <v>2</v>
      </c>
      <c r="BL1909" s="12" t="e">
        <f>IF(Wedstrijden!#REF!="x","AA","")</f>
        <v>#REF!</v>
      </c>
      <c r="BM1909" s="12" t="e">
        <f>IF(Wedstrijden!#REF!="x","A","")</f>
        <v>#REF!</v>
      </c>
      <c r="BN1909" s="12" t="e">
        <f>IF(Wedstrijden!#REF!="x","B1","")</f>
        <v>#REF!</v>
      </c>
      <c r="BO1909" s="12" t="e">
        <f>IF(Wedstrijden!#REF!="x","BB","")</f>
        <v>#REF!</v>
      </c>
      <c r="BP1909" s="12" t="e">
        <f>IF(Wedstrijden!#REF!="x","B","")</f>
        <v>#REF!</v>
      </c>
      <c r="BQ1909" s="12" t="e">
        <f>IF(Wedstrijden!#REF!="x","L1","")</f>
        <v>#REF!</v>
      </c>
      <c r="BR1909" s="12" t="e">
        <f>IF(Wedstrijden!#REF!="x","L2","")</f>
        <v>#REF!</v>
      </c>
      <c r="BS1909" s="12" t="e">
        <f>IF(Wedstrijden!#REF!="x","M1","")</f>
        <v>#REF!</v>
      </c>
      <c r="BT1909" s="12" t="e">
        <f>IF(Wedstrijden!#REF!="x","M2","")</f>
        <v>#REF!</v>
      </c>
      <c r="BU1909" s="12" t="e">
        <f>IF(Wedstrijden!#REF!="x","Z1","")</f>
        <v>#REF!</v>
      </c>
      <c r="BV1909" s="12" t="e">
        <f>IF(Wedstrijden!#REF!="x","Z2","")</f>
        <v>#REF!</v>
      </c>
      <c r="BW1909" s="12">
        <f>IF(COUNTA(Wedstrijden!#REF!)&lt;&gt;0,1,"")</f>
        <v>1</v>
      </c>
      <c r="BX1909" s="12">
        <f t="shared" si="175"/>
        <v>1</v>
      </c>
      <c r="BY1909" s="12" t="e">
        <f>IF(Wedstrijden!#REF!="x","BB","")</f>
        <v>#REF!</v>
      </c>
      <c r="BZ1909" s="12" t="e">
        <f>IF(Wedstrijden!#REF!="x","B","")</f>
        <v>#REF!</v>
      </c>
      <c r="CA1909" s="12" t="e">
        <f>IF(Wedstrijden!#REF!="x","L1","")</f>
        <v>#REF!</v>
      </c>
      <c r="CB1909" s="12" t="e">
        <f>IF(Wedstrijden!#REF!="x","L2","")</f>
        <v>#REF!</v>
      </c>
      <c r="CC1909" s="12" t="e">
        <f>IF(Wedstrijden!#REF!="x","M1","")</f>
        <v>#REF!</v>
      </c>
      <c r="CD1909" s="12" t="e">
        <f>IF(Wedstrijden!#REF!="x","M2","")</f>
        <v>#REF!</v>
      </c>
      <c r="CE1909" s="12" t="e">
        <f>IF(Wedstrijden!#REF!="x","Z1","")</f>
        <v>#REF!</v>
      </c>
      <c r="CF1909" s="12" t="e">
        <f>IF(Wedstrijden!#REF!="x","Z2","")</f>
        <v>#REF!</v>
      </c>
      <c r="CG1909" s="12" t="e">
        <f>IF(Wedstrijden!#REF!="x","ZZL","")</f>
        <v>#REF!</v>
      </c>
      <c r="CL1909" s="12">
        <f>IF(COUNTA(Wedstrijden!#REF!)&lt;&gt;0,2,"")</f>
        <v>2</v>
      </c>
      <c r="CM1909" s="12">
        <f t="shared" si="176"/>
        <v>2</v>
      </c>
      <c r="CN1909" s="12" t="e">
        <f>IF(Wedstrijden!#REF!="x","AA","")</f>
        <v>#REF!</v>
      </c>
      <c r="CO1909" s="12" t="e">
        <f>IF(Wedstrijden!#REF!="x","A","")</f>
        <v>#REF!</v>
      </c>
      <c r="CP1909" s="12" t="e">
        <f>IF(Wedstrijden!#REF!="x","BB","")</f>
        <v>#REF!</v>
      </c>
      <c r="CQ1909" s="12" t="e">
        <f>IF(Wedstrijden!#REF!="x","B","")</f>
        <v>#REF!</v>
      </c>
      <c r="CR1909" s="12" t="e">
        <f>IF(Wedstrijden!#REF!="x","L","")</f>
        <v>#REF!</v>
      </c>
      <c r="CS1909" s="12" t="e">
        <f>IF(Wedstrijden!#REF!="x","M","")</f>
        <v>#REF!</v>
      </c>
      <c r="CT1909" s="12" t="e">
        <f>IF(Wedstrijden!#REF!="x","Z","")</f>
        <v>#REF!</v>
      </c>
      <c r="CU1909" s="12" t="e">
        <f>IF(Wedstrijden!#REF!="x","ZZ","")</f>
        <v>#REF!</v>
      </c>
      <c r="CV1909" s="12">
        <f>IF(COUNTA(Wedstrijden!#REF!)&lt;&gt;0,2,"")</f>
        <v>2</v>
      </c>
      <c r="CW1909" s="12">
        <f t="shared" si="177"/>
        <v>1</v>
      </c>
      <c r="CX1909" s="12" t="e">
        <f>IF(Wedstrijden!#REF!="x","BB","")</f>
        <v>#REF!</v>
      </c>
      <c r="CY1909" s="12" t="e">
        <f>IF(Wedstrijden!#REF!="x","B","")</f>
        <v>#REF!</v>
      </c>
      <c r="CZ1909" s="12" t="e">
        <f>IF(Wedstrijden!#REF!="x","L","")</f>
        <v>#REF!</v>
      </c>
      <c r="DA1909" s="12" t="e">
        <f>IF(Wedstrijden!#REF!="x","M","")</f>
        <v>#REF!</v>
      </c>
      <c r="DB1909" s="12" t="e">
        <f>IF(Wedstrijden!#REF!="x","Z","")</f>
        <v>#REF!</v>
      </c>
      <c r="DC1909" s="12" t="e">
        <f>IF(Wedstrijden!#REF!="x","ZZ","")</f>
        <v>#REF!</v>
      </c>
      <c r="DD1909" s="12" t="e">
        <f>IF(Wedstrijden!#REF!="x","1.40","")</f>
        <v>#REF!</v>
      </c>
      <c r="DE1909" s="12">
        <f>IF(COUNTA(Wedstrijden!#REF!)&lt;&gt;0,6,"")</f>
        <v>6</v>
      </c>
      <c r="DF1909" s="12">
        <f t="shared" si="178"/>
        <v>2</v>
      </c>
      <c r="DG1909" s="12" t="e">
        <f>IF(Wedstrijden!#REF!="x","L","")</f>
        <v>#REF!</v>
      </c>
      <c r="DH1909" s="12" t="e">
        <f>IF(Wedstrijden!#REF!="x","M","")</f>
        <v>#REF!</v>
      </c>
      <c r="DI1909" s="12" t="e">
        <f>IF(Wedstrijden!#REF!="x","Z","")</f>
        <v>#REF!</v>
      </c>
      <c r="DJ1909" s="12" t="e">
        <f>IF(Wedstrijden!#REF!="x","Z","")</f>
        <v>#REF!</v>
      </c>
      <c r="DK1909" s="12">
        <f>IF(COUNTA(Wedstrijden!#REF!)&lt;&gt;0,6,"")</f>
        <v>6</v>
      </c>
      <c r="DL1909" s="12">
        <f t="shared" si="179"/>
        <v>1</v>
      </c>
      <c r="DM1909" s="12" t="e">
        <f>IF(Wedstrijden!#REF!="x","L","")</f>
        <v>#REF!</v>
      </c>
      <c r="DN1909" s="12" t="e">
        <f>IF(Wedstrijden!#REF!="x","M","")</f>
        <v>#REF!</v>
      </c>
      <c r="DO1909" s="12" t="e">
        <f>IF(Wedstrijden!#REF!="x","Z","")</f>
        <v>#REF!</v>
      </c>
      <c r="DP1909" s="12" t="e">
        <f>IF(Wedstrijden!#REF!="x","Z","")</f>
        <v>#REF!</v>
      </c>
    </row>
    <row r="1910" spans="1:120" ht="15" x14ac:dyDescent="0.25">
      <c r="A1910" s="14">
        <f>Wedstrijden!A1921</f>
        <v>0</v>
      </c>
      <c r="B1910" s="12" t="str">
        <f>IFERROR(VLOOKUP(Wedstrijden!C1921,Wedstrijdlocaties!$B$2:$E$500,2,FALSE),"")</f>
        <v/>
      </c>
      <c r="C1910" s="12" t="str">
        <f>Wedstrijden!D1921</f>
        <v/>
      </c>
      <c r="D1910" s="12" t="str">
        <f>IFERROR(VLOOKUP(Wedstrijden!E1921,Organisaties!$B$2:$C$500,2,FALSE),"")</f>
        <v/>
      </c>
      <c r="E1910" s="12" t="str">
        <f>IFERROR(VLOOKUP(Wedstrijden!E1921,Organisaties!$B$2:$G$500,5,FALSE),"")</f>
        <v/>
      </c>
      <c r="F1910" s="12" t="e">
        <f>IF(Wedstrijden!#REF!&lt;&gt;"",Wedstrijden!#REF!,"")</f>
        <v>#REF!</v>
      </c>
      <c r="G1910" s="12">
        <f>IF(Wedstrijden!K1921="Indoor",1,0)</f>
        <v>0</v>
      </c>
      <c r="H1910" s="12">
        <f>Wedstrijden!L1921</f>
        <v>0</v>
      </c>
      <c r="I1910" s="12" t="str">
        <f>IF(Wedstrijden!J1921="Nee",0,IF(Wedstrijden!J1921="Ja",1,""))</f>
        <v/>
      </c>
      <c r="J1910" s="12" t="str">
        <f>IF(Wedstrijden!M1921&lt;&gt;"",Wedstrijden!M1921,"")</f>
        <v/>
      </c>
      <c r="BJ1910" s="12">
        <f>IF(COUNTA(Wedstrijden!#REF!)&lt;&gt;0,1,"")</f>
        <v>1</v>
      </c>
      <c r="BK1910" s="12">
        <f t="shared" si="174"/>
        <v>2</v>
      </c>
      <c r="BL1910" s="12" t="e">
        <f>IF(Wedstrijden!#REF!="x","AA","")</f>
        <v>#REF!</v>
      </c>
      <c r="BM1910" s="12" t="e">
        <f>IF(Wedstrijden!#REF!="x","A","")</f>
        <v>#REF!</v>
      </c>
      <c r="BN1910" s="12" t="e">
        <f>IF(Wedstrijden!#REF!="x","B1","")</f>
        <v>#REF!</v>
      </c>
      <c r="BO1910" s="12" t="e">
        <f>IF(Wedstrijden!#REF!="x","BB","")</f>
        <v>#REF!</v>
      </c>
      <c r="BP1910" s="12" t="e">
        <f>IF(Wedstrijden!#REF!="x","B","")</f>
        <v>#REF!</v>
      </c>
      <c r="BQ1910" s="12" t="e">
        <f>IF(Wedstrijden!#REF!="x","L1","")</f>
        <v>#REF!</v>
      </c>
      <c r="BR1910" s="12" t="e">
        <f>IF(Wedstrijden!#REF!="x","L2","")</f>
        <v>#REF!</v>
      </c>
      <c r="BS1910" s="12" t="e">
        <f>IF(Wedstrijden!#REF!="x","M1","")</f>
        <v>#REF!</v>
      </c>
      <c r="BT1910" s="12" t="e">
        <f>IF(Wedstrijden!#REF!="x","M2","")</f>
        <v>#REF!</v>
      </c>
      <c r="BU1910" s="12" t="e">
        <f>IF(Wedstrijden!#REF!="x","Z1","")</f>
        <v>#REF!</v>
      </c>
      <c r="BV1910" s="12" t="e">
        <f>IF(Wedstrijden!#REF!="x","Z2","")</f>
        <v>#REF!</v>
      </c>
      <c r="BW1910" s="12">
        <f>IF(COUNTA(Wedstrijden!#REF!)&lt;&gt;0,1,"")</f>
        <v>1</v>
      </c>
      <c r="BX1910" s="12">
        <f t="shared" si="175"/>
        <v>1</v>
      </c>
      <c r="BY1910" s="12" t="e">
        <f>IF(Wedstrijden!#REF!="x","BB","")</f>
        <v>#REF!</v>
      </c>
      <c r="BZ1910" s="12" t="e">
        <f>IF(Wedstrijden!#REF!="x","B","")</f>
        <v>#REF!</v>
      </c>
      <c r="CA1910" s="12" t="e">
        <f>IF(Wedstrijden!#REF!="x","L1","")</f>
        <v>#REF!</v>
      </c>
      <c r="CB1910" s="12" t="e">
        <f>IF(Wedstrijden!#REF!="x","L2","")</f>
        <v>#REF!</v>
      </c>
      <c r="CC1910" s="12" t="e">
        <f>IF(Wedstrijden!#REF!="x","M1","")</f>
        <v>#REF!</v>
      </c>
      <c r="CD1910" s="12" t="e">
        <f>IF(Wedstrijden!#REF!="x","M2","")</f>
        <v>#REF!</v>
      </c>
      <c r="CE1910" s="12" t="e">
        <f>IF(Wedstrijden!#REF!="x","Z1","")</f>
        <v>#REF!</v>
      </c>
      <c r="CF1910" s="12" t="e">
        <f>IF(Wedstrijden!#REF!="x","Z2","")</f>
        <v>#REF!</v>
      </c>
      <c r="CG1910" s="12" t="e">
        <f>IF(Wedstrijden!#REF!="x","ZZL","")</f>
        <v>#REF!</v>
      </c>
      <c r="CL1910" s="12">
        <f>IF(COUNTA(Wedstrijden!#REF!)&lt;&gt;0,2,"")</f>
        <v>2</v>
      </c>
      <c r="CM1910" s="12">
        <f t="shared" si="176"/>
        <v>2</v>
      </c>
      <c r="CN1910" s="12" t="e">
        <f>IF(Wedstrijden!#REF!="x","AA","")</f>
        <v>#REF!</v>
      </c>
      <c r="CO1910" s="12" t="e">
        <f>IF(Wedstrijden!#REF!="x","A","")</f>
        <v>#REF!</v>
      </c>
      <c r="CP1910" s="12" t="e">
        <f>IF(Wedstrijden!#REF!="x","BB","")</f>
        <v>#REF!</v>
      </c>
      <c r="CQ1910" s="12" t="e">
        <f>IF(Wedstrijden!#REF!="x","B","")</f>
        <v>#REF!</v>
      </c>
      <c r="CR1910" s="12" t="e">
        <f>IF(Wedstrijden!#REF!="x","L","")</f>
        <v>#REF!</v>
      </c>
      <c r="CS1910" s="12" t="e">
        <f>IF(Wedstrijden!#REF!="x","M","")</f>
        <v>#REF!</v>
      </c>
      <c r="CT1910" s="12" t="e">
        <f>IF(Wedstrijden!#REF!="x","Z","")</f>
        <v>#REF!</v>
      </c>
      <c r="CU1910" s="12" t="e">
        <f>IF(Wedstrijden!#REF!="x","ZZ","")</f>
        <v>#REF!</v>
      </c>
      <c r="CV1910" s="12">
        <f>IF(COUNTA(Wedstrijden!#REF!)&lt;&gt;0,2,"")</f>
        <v>2</v>
      </c>
      <c r="CW1910" s="12">
        <f t="shared" si="177"/>
        <v>1</v>
      </c>
      <c r="CX1910" s="12" t="e">
        <f>IF(Wedstrijden!#REF!="x","BB","")</f>
        <v>#REF!</v>
      </c>
      <c r="CY1910" s="12" t="e">
        <f>IF(Wedstrijden!#REF!="x","B","")</f>
        <v>#REF!</v>
      </c>
      <c r="CZ1910" s="12" t="e">
        <f>IF(Wedstrijden!#REF!="x","L","")</f>
        <v>#REF!</v>
      </c>
      <c r="DA1910" s="12" t="e">
        <f>IF(Wedstrijden!#REF!="x","M","")</f>
        <v>#REF!</v>
      </c>
      <c r="DB1910" s="12" t="e">
        <f>IF(Wedstrijden!#REF!="x","Z","")</f>
        <v>#REF!</v>
      </c>
      <c r="DC1910" s="12" t="e">
        <f>IF(Wedstrijden!#REF!="x","ZZ","")</f>
        <v>#REF!</v>
      </c>
      <c r="DD1910" s="12" t="e">
        <f>IF(Wedstrijden!#REF!="x","1.40","")</f>
        <v>#REF!</v>
      </c>
      <c r="DE1910" s="12">
        <f>IF(COUNTA(Wedstrijden!#REF!)&lt;&gt;0,6,"")</f>
        <v>6</v>
      </c>
      <c r="DF1910" s="12">
        <f t="shared" si="178"/>
        <v>2</v>
      </c>
      <c r="DG1910" s="12" t="e">
        <f>IF(Wedstrijden!#REF!="x","L","")</f>
        <v>#REF!</v>
      </c>
      <c r="DH1910" s="12" t="e">
        <f>IF(Wedstrijden!#REF!="x","M","")</f>
        <v>#REF!</v>
      </c>
      <c r="DI1910" s="12" t="e">
        <f>IF(Wedstrijden!#REF!="x","Z","")</f>
        <v>#REF!</v>
      </c>
      <c r="DJ1910" s="12" t="e">
        <f>IF(Wedstrijden!#REF!="x","Z","")</f>
        <v>#REF!</v>
      </c>
      <c r="DK1910" s="12">
        <f>IF(COUNTA(Wedstrijden!#REF!)&lt;&gt;0,6,"")</f>
        <v>6</v>
      </c>
      <c r="DL1910" s="12">
        <f t="shared" si="179"/>
        <v>1</v>
      </c>
      <c r="DM1910" s="12" t="e">
        <f>IF(Wedstrijden!#REF!="x","L","")</f>
        <v>#REF!</v>
      </c>
      <c r="DN1910" s="12" t="e">
        <f>IF(Wedstrijden!#REF!="x","M","")</f>
        <v>#REF!</v>
      </c>
      <c r="DO1910" s="12" t="e">
        <f>IF(Wedstrijden!#REF!="x","Z","")</f>
        <v>#REF!</v>
      </c>
      <c r="DP1910" s="12" t="e">
        <f>IF(Wedstrijden!#REF!="x","Z","")</f>
        <v>#REF!</v>
      </c>
    </row>
    <row r="1911" spans="1:120" ht="15" x14ac:dyDescent="0.25">
      <c r="A1911" s="14">
        <f>Wedstrijden!A1922</f>
        <v>0</v>
      </c>
      <c r="B1911" s="12" t="str">
        <f>IFERROR(VLOOKUP(Wedstrijden!C1922,Wedstrijdlocaties!$B$2:$E$500,2,FALSE),"")</f>
        <v/>
      </c>
      <c r="C1911" s="12" t="str">
        <f>Wedstrijden!D1922</f>
        <v/>
      </c>
      <c r="D1911" s="12" t="str">
        <f>IFERROR(VLOOKUP(Wedstrijden!E1922,Organisaties!$B$2:$C$500,2,FALSE),"")</f>
        <v/>
      </c>
      <c r="E1911" s="12" t="str">
        <f>IFERROR(VLOOKUP(Wedstrijden!E1922,Organisaties!$B$2:$G$500,5,FALSE),"")</f>
        <v/>
      </c>
      <c r="F1911" s="12" t="e">
        <f>IF(Wedstrijden!#REF!&lt;&gt;"",Wedstrijden!#REF!,"")</f>
        <v>#REF!</v>
      </c>
      <c r="G1911" s="12">
        <f>IF(Wedstrijden!K1922="Indoor",1,0)</f>
        <v>0</v>
      </c>
      <c r="H1911" s="12">
        <f>Wedstrijden!L1922</f>
        <v>0</v>
      </c>
      <c r="I1911" s="12" t="str">
        <f>IF(Wedstrijden!J1922="Nee",0,IF(Wedstrijden!J1922="Ja",1,""))</f>
        <v/>
      </c>
      <c r="J1911" s="12" t="str">
        <f>IF(Wedstrijden!M1922&lt;&gt;"",Wedstrijden!M1922,"")</f>
        <v/>
      </c>
      <c r="BJ1911" s="12">
        <f>IF(COUNTA(Wedstrijden!#REF!)&lt;&gt;0,1,"")</f>
        <v>1</v>
      </c>
      <c r="BK1911" s="12">
        <f t="shared" si="174"/>
        <v>2</v>
      </c>
      <c r="BL1911" s="12" t="e">
        <f>IF(Wedstrijden!#REF!="x","AA","")</f>
        <v>#REF!</v>
      </c>
      <c r="BM1911" s="12" t="e">
        <f>IF(Wedstrijden!#REF!="x","A","")</f>
        <v>#REF!</v>
      </c>
      <c r="BN1911" s="12" t="e">
        <f>IF(Wedstrijden!#REF!="x","B1","")</f>
        <v>#REF!</v>
      </c>
      <c r="BO1911" s="12" t="e">
        <f>IF(Wedstrijden!#REF!="x","BB","")</f>
        <v>#REF!</v>
      </c>
      <c r="BP1911" s="12" t="e">
        <f>IF(Wedstrijden!#REF!="x","B","")</f>
        <v>#REF!</v>
      </c>
      <c r="BQ1911" s="12" t="e">
        <f>IF(Wedstrijden!#REF!="x","L1","")</f>
        <v>#REF!</v>
      </c>
      <c r="BR1911" s="12" t="e">
        <f>IF(Wedstrijden!#REF!="x","L2","")</f>
        <v>#REF!</v>
      </c>
      <c r="BS1911" s="12" t="e">
        <f>IF(Wedstrijden!#REF!="x","M1","")</f>
        <v>#REF!</v>
      </c>
      <c r="BT1911" s="12" t="e">
        <f>IF(Wedstrijden!#REF!="x","M2","")</f>
        <v>#REF!</v>
      </c>
      <c r="BU1911" s="12" t="e">
        <f>IF(Wedstrijden!#REF!="x","Z1","")</f>
        <v>#REF!</v>
      </c>
      <c r="BV1911" s="12" t="e">
        <f>IF(Wedstrijden!#REF!="x","Z2","")</f>
        <v>#REF!</v>
      </c>
      <c r="BW1911" s="12">
        <f>IF(COUNTA(Wedstrijden!#REF!)&lt;&gt;0,1,"")</f>
        <v>1</v>
      </c>
      <c r="BX1911" s="12">
        <f t="shared" si="175"/>
        <v>1</v>
      </c>
      <c r="BY1911" s="12" t="e">
        <f>IF(Wedstrijden!#REF!="x","BB","")</f>
        <v>#REF!</v>
      </c>
      <c r="BZ1911" s="12" t="e">
        <f>IF(Wedstrijden!#REF!="x","B","")</f>
        <v>#REF!</v>
      </c>
      <c r="CA1911" s="12" t="e">
        <f>IF(Wedstrijden!#REF!="x","L1","")</f>
        <v>#REF!</v>
      </c>
      <c r="CB1911" s="12" t="e">
        <f>IF(Wedstrijden!#REF!="x","L2","")</f>
        <v>#REF!</v>
      </c>
      <c r="CC1911" s="12" t="e">
        <f>IF(Wedstrijden!#REF!="x","M1","")</f>
        <v>#REF!</v>
      </c>
      <c r="CD1911" s="12" t="e">
        <f>IF(Wedstrijden!#REF!="x","M2","")</f>
        <v>#REF!</v>
      </c>
      <c r="CE1911" s="12" t="e">
        <f>IF(Wedstrijden!#REF!="x","Z1","")</f>
        <v>#REF!</v>
      </c>
      <c r="CF1911" s="12" t="e">
        <f>IF(Wedstrijden!#REF!="x","Z2","")</f>
        <v>#REF!</v>
      </c>
      <c r="CG1911" s="12" t="e">
        <f>IF(Wedstrijden!#REF!="x","ZZL","")</f>
        <v>#REF!</v>
      </c>
      <c r="CL1911" s="12">
        <f>IF(COUNTA(Wedstrijden!#REF!)&lt;&gt;0,2,"")</f>
        <v>2</v>
      </c>
      <c r="CM1911" s="12">
        <f t="shared" si="176"/>
        <v>2</v>
      </c>
      <c r="CN1911" s="12" t="e">
        <f>IF(Wedstrijden!#REF!="x","AA","")</f>
        <v>#REF!</v>
      </c>
      <c r="CO1911" s="12" t="e">
        <f>IF(Wedstrijden!#REF!="x","A","")</f>
        <v>#REF!</v>
      </c>
      <c r="CP1911" s="12" t="e">
        <f>IF(Wedstrijden!#REF!="x","BB","")</f>
        <v>#REF!</v>
      </c>
      <c r="CQ1911" s="12" t="e">
        <f>IF(Wedstrijden!#REF!="x","B","")</f>
        <v>#REF!</v>
      </c>
      <c r="CR1911" s="12" t="e">
        <f>IF(Wedstrijden!#REF!="x","L","")</f>
        <v>#REF!</v>
      </c>
      <c r="CS1911" s="12" t="e">
        <f>IF(Wedstrijden!#REF!="x","M","")</f>
        <v>#REF!</v>
      </c>
      <c r="CT1911" s="12" t="e">
        <f>IF(Wedstrijden!#REF!="x","Z","")</f>
        <v>#REF!</v>
      </c>
      <c r="CU1911" s="12" t="e">
        <f>IF(Wedstrijden!#REF!="x","ZZ","")</f>
        <v>#REF!</v>
      </c>
      <c r="CV1911" s="12">
        <f>IF(COUNTA(Wedstrijden!#REF!)&lt;&gt;0,2,"")</f>
        <v>2</v>
      </c>
      <c r="CW1911" s="12">
        <f t="shared" si="177"/>
        <v>1</v>
      </c>
      <c r="CX1911" s="12" t="e">
        <f>IF(Wedstrijden!#REF!="x","BB","")</f>
        <v>#REF!</v>
      </c>
      <c r="CY1911" s="12" t="e">
        <f>IF(Wedstrijden!#REF!="x","B","")</f>
        <v>#REF!</v>
      </c>
      <c r="CZ1911" s="12" t="e">
        <f>IF(Wedstrijden!#REF!="x","L","")</f>
        <v>#REF!</v>
      </c>
      <c r="DA1911" s="12" t="e">
        <f>IF(Wedstrijden!#REF!="x","M","")</f>
        <v>#REF!</v>
      </c>
      <c r="DB1911" s="12" t="e">
        <f>IF(Wedstrijden!#REF!="x","Z","")</f>
        <v>#REF!</v>
      </c>
      <c r="DC1911" s="12" t="e">
        <f>IF(Wedstrijden!#REF!="x","ZZ","")</f>
        <v>#REF!</v>
      </c>
      <c r="DD1911" s="12" t="e">
        <f>IF(Wedstrijden!#REF!="x","1.40","")</f>
        <v>#REF!</v>
      </c>
      <c r="DE1911" s="12">
        <f>IF(COUNTA(Wedstrijden!#REF!)&lt;&gt;0,6,"")</f>
        <v>6</v>
      </c>
      <c r="DF1911" s="12">
        <f t="shared" si="178"/>
        <v>2</v>
      </c>
      <c r="DG1911" s="12" t="e">
        <f>IF(Wedstrijden!#REF!="x","L","")</f>
        <v>#REF!</v>
      </c>
      <c r="DH1911" s="12" t="e">
        <f>IF(Wedstrijden!#REF!="x","M","")</f>
        <v>#REF!</v>
      </c>
      <c r="DI1911" s="12" t="e">
        <f>IF(Wedstrijden!#REF!="x","Z","")</f>
        <v>#REF!</v>
      </c>
      <c r="DJ1911" s="12" t="e">
        <f>IF(Wedstrijden!#REF!="x","Z","")</f>
        <v>#REF!</v>
      </c>
      <c r="DK1911" s="12">
        <f>IF(COUNTA(Wedstrijden!#REF!)&lt;&gt;0,6,"")</f>
        <v>6</v>
      </c>
      <c r="DL1911" s="12">
        <f t="shared" si="179"/>
        <v>1</v>
      </c>
      <c r="DM1911" s="12" t="e">
        <f>IF(Wedstrijden!#REF!="x","L","")</f>
        <v>#REF!</v>
      </c>
      <c r="DN1911" s="12" t="e">
        <f>IF(Wedstrijden!#REF!="x","M","")</f>
        <v>#REF!</v>
      </c>
      <c r="DO1911" s="12" t="e">
        <f>IF(Wedstrijden!#REF!="x","Z","")</f>
        <v>#REF!</v>
      </c>
      <c r="DP1911" s="12" t="e">
        <f>IF(Wedstrijden!#REF!="x","Z","")</f>
        <v>#REF!</v>
      </c>
    </row>
    <row r="1912" spans="1:120" ht="15" x14ac:dyDescent="0.25">
      <c r="A1912" s="14">
        <f>Wedstrijden!A1923</f>
        <v>0</v>
      </c>
      <c r="B1912" s="12" t="str">
        <f>IFERROR(VLOOKUP(Wedstrijden!C1923,Wedstrijdlocaties!$B$2:$E$500,2,FALSE),"")</f>
        <v/>
      </c>
      <c r="C1912" s="12" t="str">
        <f>Wedstrijden!D1923</f>
        <v/>
      </c>
      <c r="D1912" s="12" t="str">
        <f>IFERROR(VLOOKUP(Wedstrijden!E1923,Organisaties!$B$2:$C$500,2,FALSE),"")</f>
        <v/>
      </c>
      <c r="E1912" s="12" t="str">
        <f>IFERROR(VLOOKUP(Wedstrijden!E1923,Organisaties!$B$2:$G$500,5,FALSE),"")</f>
        <v/>
      </c>
      <c r="F1912" s="12" t="e">
        <f>IF(Wedstrijden!#REF!&lt;&gt;"",Wedstrijden!#REF!,"")</f>
        <v>#REF!</v>
      </c>
      <c r="G1912" s="12">
        <f>IF(Wedstrijden!K1923="Indoor",1,0)</f>
        <v>0</v>
      </c>
      <c r="H1912" s="12">
        <f>Wedstrijden!L1923</f>
        <v>0</v>
      </c>
      <c r="I1912" s="12" t="str">
        <f>IF(Wedstrijden!J1923="Nee",0,IF(Wedstrijden!J1923="Ja",1,""))</f>
        <v/>
      </c>
      <c r="J1912" s="12" t="str">
        <f>IF(Wedstrijden!M1923&lt;&gt;"",Wedstrijden!M1923,"")</f>
        <v/>
      </c>
      <c r="BJ1912" s="12">
        <f>IF(COUNTA(Wedstrijden!#REF!)&lt;&gt;0,1,"")</f>
        <v>1</v>
      </c>
      <c r="BK1912" s="12">
        <f t="shared" si="174"/>
        <v>2</v>
      </c>
      <c r="BL1912" s="12" t="e">
        <f>IF(Wedstrijden!#REF!="x","AA","")</f>
        <v>#REF!</v>
      </c>
      <c r="BM1912" s="12" t="e">
        <f>IF(Wedstrijden!#REF!="x","A","")</f>
        <v>#REF!</v>
      </c>
      <c r="BN1912" s="12" t="e">
        <f>IF(Wedstrijden!#REF!="x","B1","")</f>
        <v>#REF!</v>
      </c>
      <c r="BO1912" s="12" t="e">
        <f>IF(Wedstrijden!#REF!="x","BB","")</f>
        <v>#REF!</v>
      </c>
      <c r="BP1912" s="12" t="e">
        <f>IF(Wedstrijden!#REF!="x","B","")</f>
        <v>#REF!</v>
      </c>
      <c r="BQ1912" s="12" t="e">
        <f>IF(Wedstrijden!#REF!="x","L1","")</f>
        <v>#REF!</v>
      </c>
      <c r="BR1912" s="12" t="e">
        <f>IF(Wedstrijden!#REF!="x","L2","")</f>
        <v>#REF!</v>
      </c>
      <c r="BS1912" s="12" t="e">
        <f>IF(Wedstrijden!#REF!="x","M1","")</f>
        <v>#REF!</v>
      </c>
      <c r="BT1912" s="12" t="e">
        <f>IF(Wedstrijden!#REF!="x","M2","")</f>
        <v>#REF!</v>
      </c>
      <c r="BU1912" s="12" t="e">
        <f>IF(Wedstrijden!#REF!="x","Z1","")</f>
        <v>#REF!</v>
      </c>
      <c r="BV1912" s="12" t="e">
        <f>IF(Wedstrijden!#REF!="x","Z2","")</f>
        <v>#REF!</v>
      </c>
      <c r="BW1912" s="12">
        <f>IF(COUNTA(Wedstrijden!#REF!)&lt;&gt;0,1,"")</f>
        <v>1</v>
      </c>
      <c r="BX1912" s="12">
        <f t="shared" si="175"/>
        <v>1</v>
      </c>
      <c r="BY1912" s="12" t="e">
        <f>IF(Wedstrijden!#REF!="x","BB","")</f>
        <v>#REF!</v>
      </c>
      <c r="BZ1912" s="12" t="e">
        <f>IF(Wedstrijden!#REF!="x","B","")</f>
        <v>#REF!</v>
      </c>
      <c r="CA1912" s="12" t="e">
        <f>IF(Wedstrijden!#REF!="x","L1","")</f>
        <v>#REF!</v>
      </c>
      <c r="CB1912" s="12" t="e">
        <f>IF(Wedstrijden!#REF!="x","L2","")</f>
        <v>#REF!</v>
      </c>
      <c r="CC1912" s="12" t="e">
        <f>IF(Wedstrijden!#REF!="x","M1","")</f>
        <v>#REF!</v>
      </c>
      <c r="CD1912" s="12" t="e">
        <f>IF(Wedstrijden!#REF!="x","M2","")</f>
        <v>#REF!</v>
      </c>
      <c r="CE1912" s="12" t="e">
        <f>IF(Wedstrijden!#REF!="x","Z1","")</f>
        <v>#REF!</v>
      </c>
      <c r="CF1912" s="12" t="e">
        <f>IF(Wedstrijden!#REF!="x","Z2","")</f>
        <v>#REF!</v>
      </c>
      <c r="CG1912" s="12" t="e">
        <f>IF(Wedstrijden!#REF!="x","ZZL","")</f>
        <v>#REF!</v>
      </c>
      <c r="CL1912" s="12">
        <f>IF(COUNTA(Wedstrijden!#REF!)&lt;&gt;0,2,"")</f>
        <v>2</v>
      </c>
      <c r="CM1912" s="12">
        <f t="shared" si="176"/>
        <v>2</v>
      </c>
      <c r="CN1912" s="12" t="e">
        <f>IF(Wedstrijden!#REF!="x","AA","")</f>
        <v>#REF!</v>
      </c>
      <c r="CO1912" s="12" t="e">
        <f>IF(Wedstrijden!#REF!="x","A","")</f>
        <v>#REF!</v>
      </c>
      <c r="CP1912" s="12" t="e">
        <f>IF(Wedstrijden!#REF!="x","BB","")</f>
        <v>#REF!</v>
      </c>
      <c r="CQ1912" s="12" t="e">
        <f>IF(Wedstrijden!#REF!="x","B","")</f>
        <v>#REF!</v>
      </c>
      <c r="CR1912" s="12" t="e">
        <f>IF(Wedstrijden!#REF!="x","L","")</f>
        <v>#REF!</v>
      </c>
      <c r="CS1912" s="12" t="e">
        <f>IF(Wedstrijden!#REF!="x","M","")</f>
        <v>#REF!</v>
      </c>
      <c r="CT1912" s="12" t="e">
        <f>IF(Wedstrijden!#REF!="x","Z","")</f>
        <v>#REF!</v>
      </c>
      <c r="CU1912" s="12" t="e">
        <f>IF(Wedstrijden!#REF!="x","ZZ","")</f>
        <v>#REF!</v>
      </c>
      <c r="CV1912" s="12">
        <f>IF(COUNTA(Wedstrijden!#REF!)&lt;&gt;0,2,"")</f>
        <v>2</v>
      </c>
      <c r="CW1912" s="12">
        <f t="shared" si="177"/>
        <v>1</v>
      </c>
      <c r="CX1912" s="12" t="e">
        <f>IF(Wedstrijden!#REF!="x","BB","")</f>
        <v>#REF!</v>
      </c>
      <c r="CY1912" s="12" t="e">
        <f>IF(Wedstrijden!#REF!="x","B","")</f>
        <v>#REF!</v>
      </c>
      <c r="CZ1912" s="12" t="e">
        <f>IF(Wedstrijden!#REF!="x","L","")</f>
        <v>#REF!</v>
      </c>
      <c r="DA1912" s="12" t="e">
        <f>IF(Wedstrijden!#REF!="x","M","")</f>
        <v>#REF!</v>
      </c>
      <c r="DB1912" s="12" t="e">
        <f>IF(Wedstrijden!#REF!="x","Z","")</f>
        <v>#REF!</v>
      </c>
      <c r="DC1912" s="12" t="e">
        <f>IF(Wedstrijden!#REF!="x","ZZ","")</f>
        <v>#REF!</v>
      </c>
      <c r="DD1912" s="12" t="e">
        <f>IF(Wedstrijden!#REF!="x","1.40","")</f>
        <v>#REF!</v>
      </c>
      <c r="DE1912" s="12">
        <f>IF(COUNTA(Wedstrijden!#REF!)&lt;&gt;0,6,"")</f>
        <v>6</v>
      </c>
      <c r="DF1912" s="12">
        <f t="shared" si="178"/>
        <v>2</v>
      </c>
      <c r="DG1912" s="12" t="e">
        <f>IF(Wedstrijden!#REF!="x","L","")</f>
        <v>#REF!</v>
      </c>
      <c r="DH1912" s="12" t="e">
        <f>IF(Wedstrijden!#REF!="x","M","")</f>
        <v>#REF!</v>
      </c>
      <c r="DI1912" s="12" t="e">
        <f>IF(Wedstrijden!#REF!="x","Z","")</f>
        <v>#REF!</v>
      </c>
      <c r="DJ1912" s="12" t="e">
        <f>IF(Wedstrijden!#REF!="x","Z","")</f>
        <v>#REF!</v>
      </c>
      <c r="DK1912" s="12">
        <f>IF(COUNTA(Wedstrijden!#REF!)&lt;&gt;0,6,"")</f>
        <v>6</v>
      </c>
      <c r="DL1912" s="12">
        <f t="shared" si="179"/>
        <v>1</v>
      </c>
      <c r="DM1912" s="12" t="e">
        <f>IF(Wedstrijden!#REF!="x","L","")</f>
        <v>#REF!</v>
      </c>
      <c r="DN1912" s="12" t="e">
        <f>IF(Wedstrijden!#REF!="x","M","")</f>
        <v>#REF!</v>
      </c>
      <c r="DO1912" s="12" t="e">
        <f>IF(Wedstrijden!#REF!="x","Z","")</f>
        <v>#REF!</v>
      </c>
      <c r="DP1912" s="12" t="e">
        <f>IF(Wedstrijden!#REF!="x","Z","")</f>
        <v>#REF!</v>
      </c>
    </row>
    <row r="1913" spans="1:120" ht="15" x14ac:dyDescent="0.25">
      <c r="A1913" s="14">
        <f>Wedstrijden!A1924</f>
        <v>0</v>
      </c>
      <c r="B1913" s="12" t="str">
        <f>IFERROR(VLOOKUP(Wedstrijden!C1924,Wedstrijdlocaties!$B$2:$E$500,2,FALSE),"")</f>
        <v/>
      </c>
      <c r="C1913" s="12" t="str">
        <f>Wedstrijden!D1924</f>
        <v/>
      </c>
      <c r="D1913" s="12" t="str">
        <f>IFERROR(VLOOKUP(Wedstrijden!E1924,Organisaties!$B$2:$C$500,2,FALSE),"")</f>
        <v/>
      </c>
      <c r="E1913" s="12" t="str">
        <f>IFERROR(VLOOKUP(Wedstrijden!E1924,Organisaties!$B$2:$G$500,5,FALSE),"")</f>
        <v/>
      </c>
      <c r="F1913" s="12" t="e">
        <f>IF(Wedstrijden!#REF!&lt;&gt;"",Wedstrijden!#REF!,"")</f>
        <v>#REF!</v>
      </c>
      <c r="G1913" s="12">
        <f>IF(Wedstrijden!K1924="Indoor",1,0)</f>
        <v>0</v>
      </c>
      <c r="H1913" s="12">
        <f>Wedstrijden!L1924</f>
        <v>0</v>
      </c>
      <c r="I1913" s="12" t="str">
        <f>IF(Wedstrijden!J1924="Nee",0,IF(Wedstrijden!J1924="Ja",1,""))</f>
        <v/>
      </c>
      <c r="J1913" s="12" t="str">
        <f>IF(Wedstrijden!M1924&lt;&gt;"",Wedstrijden!M1924,"")</f>
        <v/>
      </c>
      <c r="BJ1913" s="12">
        <f>IF(COUNTA(Wedstrijden!#REF!)&lt;&gt;0,1,"")</f>
        <v>1</v>
      </c>
      <c r="BK1913" s="12">
        <f t="shared" si="174"/>
        <v>2</v>
      </c>
      <c r="BL1913" s="12" t="e">
        <f>IF(Wedstrijden!#REF!="x","AA","")</f>
        <v>#REF!</v>
      </c>
      <c r="BM1913" s="12" t="e">
        <f>IF(Wedstrijden!#REF!="x","A","")</f>
        <v>#REF!</v>
      </c>
      <c r="BN1913" s="12" t="e">
        <f>IF(Wedstrijden!#REF!="x","B1","")</f>
        <v>#REF!</v>
      </c>
      <c r="BO1913" s="12" t="e">
        <f>IF(Wedstrijden!#REF!="x","BB","")</f>
        <v>#REF!</v>
      </c>
      <c r="BP1913" s="12" t="e">
        <f>IF(Wedstrijden!#REF!="x","B","")</f>
        <v>#REF!</v>
      </c>
      <c r="BQ1913" s="12" t="e">
        <f>IF(Wedstrijden!#REF!="x","L1","")</f>
        <v>#REF!</v>
      </c>
      <c r="BR1913" s="12" t="e">
        <f>IF(Wedstrijden!#REF!="x","L2","")</f>
        <v>#REF!</v>
      </c>
      <c r="BS1913" s="12" t="e">
        <f>IF(Wedstrijden!#REF!="x","M1","")</f>
        <v>#REF!</v>
      </c>
      <c r="BT1913" s="12" t="e">
        <f>IF(Wedstrijden!#REF!="x","M2","")</f>
        <v>#REF!</v>
      </c>
      <c r="BU1913" s="12" t="e">
        <f>IF(Wedstrijden!#REF!="x","Z1","")</f>
        <v>#REF!</v>
      </c>
      <c r="BV1913" s="12" t="e">
        <f>IF(Wedstrijden!#REF!="x","Z2","")</f>
        <v>#REF!</v>
      </c>
      <c r="BW1913" s="12">
        <f>IF(COUNTA(Wedstrijden!#REF!)&lt;&gt;0,1,"")</f>
        <v>1</v>
      </c>
      <c r="BX1913" s="12">
        <f t="shared" si="175"/>
        <v>1</v>
      </c>
      <c r="BY1913" s="12" t="e">
        <f>IF(Wedstrijden!#REF!="x","BB","")</f>
        <v>#REF!</v>
      </c>
      <c r="BZ1913" s="12" t="e">
        <f>IF(Wedstrijden!#REF!="x","B","")</f>
        <v>#REF!</v>
      </c>
      <c r="CA1913" s="12" t="e">
        <f>IF(Wedstrijden!#REF!="x","L1","")</f>
        <v>#REF!</v>
      </c>
      <c r="CB1913" s="12" t="e">
        <f>IF(Wedstrijden!#REF!="x","L2","")</f>
        <v>#REF!</v>
      </c>
      <c r="CC1913" s="12" t="e">
        <f>IF(Wedstrijden!#REF!="x","M1","")</f>
        <v>#REF!</v>
      </c>
      <c r="CD1913" s="12" t="e">
        <f>IF(Wedstrijden!#REF!="x","M2","")</f>
        <v>#REF!</v>
      </c>
      <c r="CE1913" s="12" t="e">
        <f>IF(Wedstrijden!#REF!="x","Z1","")</f>
        <v>#REF!</v>
      </c>
      <c r="CF1913" s="12" t="e">
        <f>IF(Wedstrijden!#REF!="x","Z2","")</f>
        <v>#REF!</v>
      </c>
      <c r="CG1913" s="12" t="e">
        <f>IF(Wedstrijden!#REF!="x","ZZL","")</f>
        <v>#REF!</v>
      </c>
      <c r="CL1913" s="12">
        <f>IF(COUNTA(Wedstrijden!#REF!)&lt;&gt;0,2,"")</f>
        <v>2</v>
      </c>
      <c r="CM1913" s="12">
        <f t="shared" si="176"/>
        <v>2</v>
      </c>
      <c r="CN1913" s="12" t="e">
        <f>IF(Wedstrijden!#REF!="x","AA","")</f>
        <v>#REF!</v>
      </c>
      <c r="CO1913" s="12" t="e">
        <f>IF(Wedstrijden!#REF!="x","A","")</f>
        <v>#REF!</v>
      </c>
      <c r="CP1913" s="12" t="e">
        <f>IF(Wedstrijden!#REF!="x","BB","")</f>
        <v>#REF!</v>
      </c>
      <c r="CQ1913" s="12" t="e">
        <f>IF(Wedstrijden!#REF!="x","B","")</f>
        <v>#REF!</v>
      </c>
      <c r="CR1913" s="12" t="e">
        <f>IF(Wedstrijden!#REF!="x","L","")</f>
        <v>#REF!</v>
      </c>
      <c r="CS1913" s="12" t="e">
        <f>IF(Wedstrijden!#REF!="x","M","")</f>
        <v>#REF!</v>
      </c>
      <c r="CT1913" s="12" t="e">
        <f>IF(Wedstrijden!#REF!="x","Z","")</f>
        <v>#REF!</v>
      </c>
      <c r="CU1913" s="12" t="e">
        <f>IF(Wedstrijden!#REF!="x","ZZ","")</f>
        <v>#REF!</v>
      </c>
      <c r="CV1913" s="12">
        <f>IF(COUNTA(Wedstrijden!#REF!)&lt;&gt;0,2,"")</f>
        <v>2</v>
      </c>
      <c r="CW1913" s="12">
        <f t="shared" si="177"/>
        <v>1</v>
      </c>
      <c r="CX1913" s="12" t="e">
        <f>IF(Wedstrijden!#REF!="x","BB","")</f>
        <v>#REF!</v>
      </c>
      <c r="CY1913" s="12" t="e">
        <f>IF(Wedstrijden!#REF!="x","B","")</f>
        <v>#REF!</v>
      </c>
      <c r="CZ1913" s="12" t="e">
        <f>IF(Wedstrijden!#REF!="x","L","")</f>
        <v>#REF!</v>
      </c>
      <c r="DA1913" s="12" t="e">
        <f>IF(Wedstrijden!#REF!="x","M","")</f>
        <v>#REF!</v>
      </c>
      <c r="DB1913" s="12" t="e">
        <f>IF(Wedstrijden!#REF!="x","Z","")</f>
        <v>#REF!</v>
      </c>
      <c r="DC1913" s="12" t="e">
        <f>IF(Wedstrijden!#REF!="x","ZZ","")</f>
        <v>#REF!</v>
      </c>
      <c r="DD1913" s="12" t="e">
        <f>IF(Wedstrijden!#REF!="x","1.40","")</f>
        <v>#REF!</v>
      </c>
      <c r="DE1913" s="12">
        <f>IF(COUNTA(Wedstrijden!#REF!)&lt;&gt;0,6,"")</f>
        <v>6</v>
      </c>
      <c r="DF1913" s="12">
        <f t="shared" si="178"/>
        <v>2</v>
      </c>
      <c r="DG1913" s="12" t="e">
        <f>IF(Wedstrijden!#REF!="x","L","")</f>
        <v>#REF!</v>
      </c>
      <c r="DH1913" s="12" t="e">
        <f>IF(Wedstrijden!#REF!="x","M","")</f>
        <v>#REF!</v>
      </c>
      <c r="DI1913" s="12" t="e">
        <f>IF(Wedstrijden!#REF!="x","Z","")</f>
        <v>#REF!</v>
      </c>
      <c r="DJ1913" s="12" t="e">
        <f>IF(Wedstrijden!#REF!="x","Z","")</f>
        <v>#REF!</v>
      </c>
      <c r="DK1913" s="12">
        <f>IF(COUNTA(Wedstrijden!#REF!)&lt;&gt;0,6,"")</f>
        <v>6</v>
      </c>
      <c r="DL1913" s="12">
        <f t="shared" si="179"/>
        <v>1</v>
      </c>
      <c r="DM1913" s="12" t="e">
        <f>IF(Wedstrijden!#REF!="x","L","")</f>
        <v>#REF!</v>
      </c>
      <c r="DN1913" s="12" t="e">
        <f>IF(Wedstrijden!#REF!="x","M","")</f>
        <v>#REF!</v>
      </c>
      <c r="DO1913" s="12" t="e">
        <f>IF(Wedstrijden!#REF!="x","Z","")</f>
        <v>#REF!</v>
      </c>
      <c r="DP1913" s="12" t="e">
        <f>IF(Wedstrijden!#REF!="x","Z","")</f>
        <v>#REF!</v>
      </c>
    </row>
    <row r="1914" spans="1:120" ht="15" x14ac:dyDescent="0.25">
      <c r="A1914" s="14">
        <f>Wedstrijden!A1925</f>
        <v>0</v>
      </c>
      <c r="B1914" s="12" t="str">
        <f>IFERROR(VLOOKUP(Wedstrijden!C1925,Wedstrijdlocaties!$B$2:$E$500,2,FALSE),"")</f>
        <v/>
      </c>
      <c r="C1914" s="12" t="str">
        <f>Wedstrijden!D1925</f>
        <v/>
      </c>
      <c r="D1914" s="12" t="str">
        <f>IFERROR(VLOOKUP(Wedstrijden!E1925,Organisaties!$B$2:$C$500,2,FALSE),"")</f>
        <v/>
      </c>
      <c r="E1914" s="12" t="str">
        <f>IFERROR(VLOOKUP(Wedstrijden!E1925,Organisaties!$B$2:$G$500,5,FALSE),"")</f>
        <v/>
      </c>
      <c r="F1914" s="12" t="e">
        <f>IF(Wedstrijden!#REF!&lt;&gt;"",Wedstrijden!#REF!,"")</f>
        <v>#REF!</v>
      </c>
      <c r="G1914" s="12">
        <f>IF(Wedstrijden!K1925="Indoor",1,0)</f>
        <v>0</v>
      </c>
      <c r="H1914" s="12">
        <f>Wedstrijden!L1925</f>
        <v>0</v>
      </c>
      <c r="I1914" s="12" t="str">
        <f>IF(Wedstrijden!J1925="Nee",0,IF(Wedstrijden!J1925="Ja",1,""))</f>
        <v/>
      </c>
      <c r="J1914" s="12" t="str">
        <f>IF(Wedstrijden!M1925&lt;&gt;"",Wedstrijden!M1925,"")</f>
        <v/>
      </c>
      <c r="BJ1914" s="12">
        <f>IF(COUNTA(Wedstrijden!#REF!)&lt;&gt;0,1,"")</f>
        <v>1</v>
      </c>
      <c r="BK1914" s="12">
        <f t="shared" si="174"/>
        <v>2</v>
      </c>
      <c r="BL1914" s="12" t="e">
        <f>IF(Wedstrijden!#REF!="x","AA","")</f>
        <v>#REF!</v>
      </c>
      <c r="BM1914" s="12" t="e">
        <f>IF(Wedstrijden!#REF!="x","A","")</f>
        <v>#REF!</v>
      </c>
      <c r="BN1914" s="12" t="e">
        <f>IF(Wedstrijden!#REF!="x","B1","")</f>
        <v>#REF!</v>
      </c>
      <c r="BO1914" s="12" t="e">
        <f>IF(Wedstrijden!#REF!="x","BB","")</f>
        <v>#REF!</v>
      </c>
      <c r="BP1914" s="12" t="e">
        <f>IF(Wedstrijden!#REF!="x","B","")</f>
        <v>#REF!</v>
      </c>
      <c r="BQ1914" s="12" t="e">
        <f>IF(Wedstrijden!#REF!="x","L1","")</f>
        <v>#REF!</v>
      </c>
      <c r="BR1914" s="12" t="e">
        <f>IF(Wedstrijden!#REF!="x","L2","")</f>
        <v>#REF!</v>
      </c>
      <c r="BS1914" s="12" t="e">
        <f>IF(Wedstrijden!#REF!="x","M1","")</f>
        <v>#REF!</v>
      </c>
      <c r="BT1914" s="12" t="e">
        <f>IF(Wedstrijden!#REF!="x","M2","")</f>
        <v>#REF!</v>
      </c>
      <c r="BU1914" s="12" t="e">
        <f>IF(Wedstrijden!#REF!="x","Z1","")</f>
        <v>#REF!</v>
      </c>
      <c r="BV1914" s="12" t="e">
        <f>IF(Wedstrijden!#REF!="x","Z2","")</f>
        <v>#REF!</v>
      </c>
      <c r="BW1914" s="12">
        <f>IF(COUNTA(Wedstrijden!#REF!)&lt;&gt;0,1,"")</f>
        <v>1</v>
      </c>
      <c r="BX1914" s="12">
        <f t="shared" si="175"/>
        <v>1</v>
      </c>
      <c r="BY1914" s="12" t="e">
        <f>IF(Wedstrijden!#REF!="x","BB","")</f>
        <v>#REF!</v>
      </c>
      <c r="BZ1914" s="12" t="e">
        <f>IF(Wedstrijden!#REF!="x","B","")</f>
        <v>#REF!</v>
      </c>
      <c r="CA1914" s="12" t="e">
        <f>IF(Wedstrijden!#REF!="x","L1","")</f>
        <v>#REF!</v>
      </c>
      <c r="CB1914" s="12" t="e">
        <f>IF(Wedstrijden!#REF!="x","L2","")</f>
        <v>#REF!</v>
      </c>
      <c r="CC1914" s="12" t="e">
        <f>IF(Wedstrijden!#REF!="x","M1","")</f>
        <v>#REF!</v>
      </c>
      <c r="CD1914" s="12" t="e">
        <f>IF(Wedstrijden!#REF!="x","M2","")</f>
        <v>#REF!</v>
      </c>
      <c r="CE1914" s="12" t="e">
        <f>IF(Wedstrijden!#REF!="x","Z1","")</f>
        <v>#REF!</v>
      </c>
      <c r="CF1914" s="12" t="e">
        <f>IF(Wedstrijden!#REF!="x","Z2","")</f>
        <v>#REF!</v>
      </c>
      <c r="CG1914" s="12" t="e">
        <f>IF(Wedstrijden!#REF!="x","ZZL","")</f>
        <v>#REF!</v>
      </c>
      <c r="CL1914" s="12">
        <f>IF(COUNTA(Wedstrijden!#REF!)&lt;&gt;0,2,"")</f>
        <v>2</v>
      </c>
      <c r="CM1914" s="12">
        <f t="shared" si="176"/>
        <v>2</v>
      </c>
      <c r="CN1914" s="12" t="e">
        <f>IF(Wedstrijden!#REF!="x","AA","")</f>
        <v>#REF!</v>
      </c>
      <c r="CO1914" s="12" t="e">
        <f>IF(Wedstrijden!#REF!="x","A","")</f>
        <v>#REF!</v>
      </c>
      <c r="CP1914" s="12" t="e">
        <f>IF(Wedstrijden!#REF!="x","BB","")</f>
        <v>#REF!</v>
      </c>
      <c r="CQ1914" s="12" t="e">
        <f>IF(Wedstrijden!#REF!="x","B","")</f>
        <v>#REF!</v>
      </c>
      <c r="CR1914" s="12" t="e">
        <f>IF(Wedstrijden!#REF!="x","L","")</f>
        <v>#REF!</v>
      </c>
      <c r="CS1914" s="12" t="e">
        <f>IF(Wedstrijden!#REF!="x","M","")</f>
        <v>#REF!</v>
      </c>
      <c r="CT1914" s="12" t="e">
        <f>IF(Wedstrijden!#REF!="x","Z","")</f>
        <v>#REF!</v>
      </c>
      <c r="CU1914" s="12" t="e">
        <f>IF(Wedstrijden!#REF!="x","ZZ","")</f>
        <v>#REF!</v>
      </c>
      <c r="CV1914" s="12">
        <f>IF(COUNTA(Wedstrijden!#REF!)&lt;&gt;0,2,"")</f>
        <v>2</v>
      </c>
      <c r="CW1914" s="12">
        <f t="shared" si="177"/>
        <v>1</v>
      </c>
      <c r="CX1914" s="12" t="e">
        <f>IF(Wedstrijden!#REF!="x","BB","")</f>
        <v>#REF!</v>
      </c>
      <c r="CY1914" s="12" t="e">
        <f>IF(Wedstrijden!#REF!="x","B","")</f>
        <v>#REF!</v>
      </c>
      <c r="CZ1914" s="12" t="e">
        <f>IF(Wedstrijden!#REF!="x","L","")</f>
        <v>#REF!</v>
      </c>
      <c r="DA1914" s="12" t="e">
        <f>IF(Wedstrijden!#REF!="x","M","")</f>
        <v>#REF!</v>
      </c>
      <c r="DB1914" s="12" t="e">
        <f>IF(Wedstrijden!#REF!="x","Z","")</f>
        <v>#REF!</v>
      </c>
      <c r="DC1914" s="12" t="e">
        <f>IF(Wedstrijden!#REF!="x","ZZ","")</f>
        <v>#REF!</v>
      </c>
      <c r="DD1914" s="12" t="e">
        <f>IF(Wedstrijden!#REF!="x","1.40","")</f>
        <v>#REF!</v>
      </c>
      <c r="DE1914" s="12">
        <f>IF(COUNTA(Wedstrijden!#REF!)&lt;&gt;0,6,"")</f>
        <v>6</v>
      </c>
      <c r="DF1914" s="12">
        <f t="shared" si="178"/>
        <v>2</v>
      </c>
      <c r="DG1914" s="12" t="e">
        <f>IF(Wedstrijden!#REF!="x","L","")</f>
        <v>#REF!</v>
      </c>
      <c r="DH1914" s="12" t="e">
        <f>IF(Wedstrijden!#REF!="x","M","")</f>
        <v>#REF!</v>
      </c>
      <c r="DI1914" s="12" t="e">
        <f>IF(Wedstrijden!#REF!="x","Z","")</f>
        <v>#REF!</v>
      </c>
      <c r="DJ1914" s="12" t="e">
        <f>IF(Wedstrijden!#REF!="x","Z","")</f>
        <v>#REF!</v>
      </c>
      <c r="DK1914" s="12">
        <f>IF(COUNTA(Wedstrijden!#REF!)&lt;&gt;0,6,"")</f>
        <v>6</v>
      </c>
      <c r="DL1914" s="12">
        <f t="shared" si="179"/>
        <v>1</v>
      </c>
      <c r="DM1914" s="12" t="e">
        <f>IF(Wedstrijden!#REF!="x","L","")</f>
        <v>#REF!</v>
      </c>
      <c r="DN1914" s="12" t="e">
        <f>IF(Wedstrijden!#REF!="x","M","")</f>
        <v>#REF!</v>
      </c>
      <c r="DO1914" s="12" t="e">
        <f>IF(Wedstrijden!#REF!="x","Z","")</f>
        <v>#REF!</v>
      </c>
      <c r="DP1914" s="12" t="e">
        <f>IF(Wedstrijden!#REF!="x","Z","")</f>
        <v>#REF!</v>
      </c>
    </row>
    <row r="1915" spans="1:120" ht="15" x14ac:dyDescent="0.25">
      <c r="A1915" s="14">
        <f>Wedstrijden!A1926</f>
        <v>0</v>
      </c>
      <c r="B1915" s="12" t="str">
        <f>IFERROR(VLOOKUP(Wedstrijden!C1926,Wedstrijdlocaties!$B$2:$E$500,2,FALSE),"")</f>
        <v/>
      </c>
      <c r="C1915" s="12" t="str">
        <f>Wedstrijden!D1926</f>
        <v/>
      </c>
      <c r="D1915" s="12" t="str">
        <f>IFERROR(VLOOKUP(Wedstrijden!E1926,Organisaties!$B$2:$C$500,2,FALSE),"")</f>
        <v/>
      </c>
      <c r="E1915" s="12" t="str">
        <f>IFERROR(VLOOKUP(Wedstrijden!E1926,Organisaties!$B$2:$G$500,5,FALSE),"")</f>
        <v/>
      </c>
      <c r="F1915" s="12" t="e">
        <f>IF(Wedstrijden!#REF!&lt;&gt;"",Wedstrijden!#REF!,"")</f>
        <v>#REF!</v>
      </c>
      <c r="G1915" s="12">
        <f>IF(Wedstrijden!K1926="Indoor",1,0)</f>
        <v>0</v>
      </c>
      <c r="H1915" s="12">
        <f>Wedstrijden!L1926</f>
        <v>0</v>
      </c>
      <c r="I1915" s="12" t="str">
        <f>IF(Wedstrijden!J1926="Nee",0,IF(Wedstrijden!J1926="Ja",1,""))</f>
        <v/>
      </c>
      <c r="J1915" s="12" t="str">
        <f>IF(Wedstrijden!M1926&lt;&gt;"",Wedstrijden!M1926,"")</f>
        <v/>
      </c>
      <c r="BJ1915" s="12">
        <f>IF(COUNTA(Wedstrijden!#REF!)&lt;&gt;0,1,"")</f>
        <v>1</v>
      </c>
      <c r="BK1915" s="12">
        <f t="shared" si="174"/>
        <v>2</v>
      </c>
      <c r="BL1915" s="12" t="e">
        <f>IF(Wedstrijden!#REF!="x","AA","")</f>
        <v>#REF!</v>
      </c>
      <c r="BM1915" s="12" t="e">
        <f>IF(Wedstrijden!#REF!="x","A","")</f>
        <v>#REF!</v>
      </c>
      <c r="BN1915" s="12" t="e">
        <f>IF(Wedstrijden!#REF!="x","B1","")</f>
        <v>#REF!</v>
      </c>
      <c r="BO1915" s="12" t="e">
        <f>IF(Wedstrijden!#REF!="x","BB","")</f>
        <v>#REF!</v>
      </c>
      <c r="BP1915" s="12" t="e">
        <f>IF(Wedstrijden!#REF!="x","B","")</f>
        <v>#REF!</v>
      </c>
      <c r="BQ1915" s="12" t="e">
        <f>IF(Wedstrijden!#REF!="x","L1","")</f>
        <v>#REF!</v>
      </c>
      <c r="BR1915" s="12" t="e">
        <f>IF(Wedstrijden!#REF!="x","L2","")</f>
        <v>#REF!</v>
      </c>
      <c r="BS1915" s="12" t="e">
        <f>IF(Wedstrijden!#REF!="x","M1","")</f>
        <v>#REF!</v>
      </c>
      <c r="BT1915" s="12" t="e">
        <f>IF(Wedstrijden!#REF!="x","M2","")</f>
        <v>#REF!</v>
      </c>
      <c r="BU1915" s="12" t="e">
        <f>IF(Wedstrijden!#REF!="x","Z1","")</f>
        <v>#REF!</v>
      </c>
      <c r="BV1915" s="12" t="e">
        <f>IF(Wedstrijden!#REF!="x","Z2","")</f>
        <v>#REF!</v>
      </c>
      <c r="BW1915" s="12">
        <f>IF(COUNTA(Wedstrijden!#REF!)&lt;&gt;0,1,"")</f>
        <v>1</v>
      </c>
      <c r="BX1915" s="12">
        <f t="shared" si="175"/>
        <v>1</v>
      </c>
      <c r="BY1915" s="12" t="e">
        <f>IF(Wedstrijden!#REF!="x","BB","")</f>
        <v>#REF!</v>
      </c>
      <c r="BZ1915" s="12" t="e">
        <f>IF(Wedstrijden!#REF!="x","B","")</f>
        <v>#REF!</v>
      </c>
      <c r="CA1915" s="12" t="e">
        <f>IF(Wedstrijden!#REF!="x","L1","")</f>
        <v>#REF!</v>
      </c>
      <c r="CB1915" s="12" t="e">
        <f>IF(Wedstrijden!#REF!="x","L2","")</f>
        <v>#REF!</v>
      </c>
      <c r="CC1915" s="12" t="e">
        <f>IF(Wedstrijden!#REF!="x","M1","")</f>
        <v>#REF!</v>
      </c>
      <c r="CD1915" s="12" t="e">
        <f>IF(Wedstrijden!#REF!="x","M2","")</f>
        <v>#REF!</v>
      </c>
      <c r="CE1915" s="12" t="e">
        <f>IF(Wedstrijden!#REF!="x","Z1","")</f>
        <v>#REF!</v>
      </c>
      <c r="CF1915" s="12" t="e">
        <f>IF(Wedstrijden!#REF!="x","Z2","")</f>
        <v>#REF!</v>
      </c>
      <c r="CG1915" s="12" t="e">
        <f>IF(Wedstrijden!#REF!="x","ZZL","")</f>
        <v>#REF!</v>
      </c>
      <c r="CL1915" s="12">
        <f>IF(COUNTA(Wedstrijden!#REF!)&lt;&gt;0,2,"")</f>
        <v>2</v>
      </c>
      <c r="CM1915" s="12">
        <f t="shared" si="176"/>
        <v>2</v>
      </c>
      <c r="CN1915" s="12" t="e">
        <f>IF(Wedstrijden!#REF!="x","AA","")</f>
        <v>#REF!</v>
      </c>
      <c r="CO1915" s="12" t="e">
        <f>IF(Wedstrijden!#REF!="x","A","")</f>
        <v>#REF!</v>
      </c>
      <c r="CP1915" s="12" t="e">
        <f>IF(Wedstrijden!#REF!="x","BB","")</f>
        <v>#REF!</v>
      </c>
      <c r="CQ1915" s="12" t="e">
        <f>IF(Wedstrijden!#REF!="x","B","")</f>
        <v>#REF!</v>
      </c>
      <c r="CR1915" s="12" t="e">
        <f>IF(Wedstrijden!#REF!="x","L","")</f>
        <v>#REF!</v>
      </c>
      <c r="CS1915" s="12" t="e">
        <f>IF(Wedstrijden!#REF!="x","M","")</f>
        <v>#REF!</v>
      </c>
      <c r="CT1915" s="12" t="e">
        <f>IF(Wedstrijden!#REF!="x","Z","")</f>
        <v>#REF!</v>
      </c>
      <c r="CU1915" s="12" t="e">
        <f>IF(Wedstrijden!#REF!="x","ZZ","")</f>
        <v>#REF!</v>
      </c>
      <c r="CV1915" s="12">
        <f>IF(COUNTA(Wedstrijden!#REF!)&lt;&gt;0,2,"")</f>
        <v>2</v>
      </c>
      <c r="CW1915" s="12">
        <f t="shared" si="177"/>
        <v>1</v>
      </c>
      <c r="CX1915" s="12" t="e">
        <f>IF(Wedstrijden!#REF!="x","BB","")</f>
        <v>#REF!</v>
      </c>
      <c r="CY1915" s="12" t="e">
        <f>IF(Wedstrijden!#REF!="x","B","")</f>
        <v>#REF!</v>
      </c>
      <c r="CZ1915" s="12" t="e">
        <f>IF(Wedstrijden!#REF!="x","L","")</f>
        <v>#REF!</v>
      </c>
      <c r="DA1915" s="12" t="e">
        <f>IF(Wedstrijden!#REF!="x","M","")</f>
        <v>#REF!</v>
      </c>
      <c r="DB1915" s="12" t="e">
        <f>IF(Wedstrijden!#REF!="x","Z","")</f>
        <v>#REF!</v>
      </c>
      <c r="DC1915" s="12" t="e">
        <f>IF(Wedstrijden!#REF!="x","ZZ","")</f>
        <v>#REF!</v>
      </c>
      <c r="DD1915" s="12" t="e">
        <f>IF(Wedstrijden!#REF!="x","1.40","")</f>
        <v>#REF!</v>
      </c>
      <c r="DE1915" s="12">
        <f>IF(COUNTA(Wedstrijden!#REF!)&lt;&gt;0,6,"")</f>
        <v>6</v>
      </c>
      <c r="DF1915" s="12">
        <f t="shared" si="178"/>
        <v>2</v>
      </c>
      <c r="DG1915" s="12" t="e">
        <f>IF(Wedstrijden!#REF!="x","L","")</f>
        <v>#REF!</v>
      </c>
      <c r="DH1915" s="12" t="e">
        <f>IF(Wedstrijden!#REF!="x","M","")</f>
        <v>#REF!</v>
      </c>
      <c r="DI1915" s="12" t="e">
        <f>IF(Wedstrijden!#REF!="x","Z","")</f>
        <v>#REF!</v>
      </c>
      <c r="DJ1915" s="12" t="e">
        <f>IF(Wedstrijden!#REF!="x","Z","")</f>
        <v>#REF!</v>
      </c>
      <c r="DK1915" s="12">
        <f>IF(COUNTA(Wedstrijden!#REF!)&lt;&gt;0,6,"")</f>
        <v>6</v>
      </c>
      <c r="DL1915" s="12">
        <f t="shared" si="179"/>
        <v>1</v>
      </c>
      <c r="DM1915" s="12" t="e">
        <f>IF(Wedstrijden!#REF!="x","L","")</f>
        <v>#REF!</v>
      </c>
      <c r="DN1915" s="12" t="e">
        <f>IF(Wedstrijden!#REF!="x","M","")</f>
        <v>#REF!</v>
      </c>
      <c r="DO1915" s="12" t="e">
        <f>IF(Wedstrijden!#REF!="x","Z","")</f>
        <v>#REF!</v>
      </c>
      <c r="DP1915" s="12" t="e">
        <f>IF(Wedstrijden!#REF!="x","Z","")</f>
        <v>#REF!</v>
      </c>
    </row>
    <row r="1916" spans="1:120" ht="15" x14ac:dyDescent="0.25">
      <c r="A1916" s="14">
        <f>Wedstrijden!A1927</f>
        <v>0</v>
      </c>
      <c r="B1916" s="12" t="str">
        <f>IFERROR(VLOOKUP(Wedstrijden!C1927,Wedstrijdlocaties!$B$2:$E$500,2,FALSE),"")</f>
        <v/>
      </c>
      <c r="C1916" s="12" t="str">
        <f>Wedstrijden!D1927</f>
        <v/>
      </c>
      <c r="D1916" s="12" t="str">
        <f>IFERROR(VLOOKUP(Wedstrijden!E1927,Organisaties!$B$2:$C$500,2,FALSE),"")</f>
        <v/>
      </c>
      <c r="E1916" s="12" t="str">
        <f>IFERROR(VLOOKUP(Wedstrijden!E1927,Organisaties!$B$2:$G$500,5,FALSE),"")</f>
        <v/>
      </c>
      <c r="F1916" s="12" t="e">
        <f>IF(Wedstrijden!#REF!&lt;&gt;"",Wedstrijden!#REF!,"")</f>
        <v>#REF!</v>
      </c>
      <c r="G1916" s="12">
        <f>IF(Wedstrijden!K1927="Indoor",1,0)</f>
        <v>0</v>
      </c>
      <c r="H1916" s="12">
        <f>Wedstrijden!L1927</f>
        <v>0</v>
      </c>
      <c r="I1916" s="12" t="str">
        <f>IF(Wedstrijden!J1927="Nee",0,IF(Wedstrijden!J1927="Ja",1,""))</f>
        <v/>
      </c>
      <c r="J1916" s="12" t="str">
        <f>IF(Wedstrijden!M1927&lt;&gt;"",Wedstrijden!M1927,"")</f>
        <v/>
      </c>
      <c r="BJ1916" s="12">
        <f>IF(COUNTA(Wedstrijden!#REF!)&lt;&gt;0,1,"")</f>
        <v>1</v>
      </c>
      <c r="BK1916" s="12">
        <f t="shared" si="174"/>
        <v>2</v>
      </c>
      <c r="BL1916" s="12" t="e">
        <f>IF(Wedstrijden!#REF!="x","AA","")</f>
        <v>#REF!</v>
      </c>
      <c r="BM1916" s="12" t="e">
        <f>IF(Wedstrijden!#REF!="x","A","")</f>
        <v>#REF!</v>
      </c>
      <c r="BN1916" s="12" t="e">
        <f>IF(Wedstrijden!#REF!="x","B1","")</f>
        <v>#REF!</v>
      </c>
      <c r="BO1916" s="12" t="e">
        <f>IF(Wedstrijden!#REF!="x","BB","")</f>
        <v>#REF!</v>
      </c>
      <c r="BP1916" s="12" t="e">
        <f>IF(Wedstrijden!#REF!="x","B","")</f>
        <v>#REF!</v>
      </c>
      <c r="BQ1916" s="12" t="e">
        <f>IF(Wedstrijden!#REF!="x","L1","")</f>
        <v>#REF!</v>
      </c>
      <c r="BR1916" s="12" t="e">
        <f>IF(Wedstrijden!#REF!="x","L2","")</f>
        <v>#REF!</v>
      </c>
      <c r="BS1916" s="12" t="e">
        <f>IF(Wedstrijden!#REF!="x","M1","")</f>
        <v>#REF!</v>
      </c>
      <c r="BT1916" s="12" t="e">
        <f>IF(Wedstrijden!#REF!="x","M2","")</f>
        <v>#REF!</v>
      </c>
      <c r="BU1916" s="12" t="e">
        <f>IF(Wedstrijden!#REF!="x","Z1","")</f>
        <v>#REF!</v>
      </c>
      <c r="BV1916" s="12" t="e">
        <f>IF(Wedstrijden!#REF!="x","Z2","")</f>
        <v>#REF!</v>
      </c>
      <c r="BW1916" s="12">
        <f>IF(COUNTA(Wedstrijden!#REF!)&lt;&gt;0,1,"")</f>
        <v>1</v>
      </c>
      <c r="BX1916" s="12">
        <f t="shared" si="175"/>
        <v>1</v>
      </c>
      <c r="BY1916" s="12" t="e">
        <f>IF(Wedstrijden!#REF!="x","BB","")</f>
        <v>#REF!</v>
      </c>
      <c r="BZ1916" s="12" t="e">
        <f>IF(Wedstrijden!#REF!="x","B","")</f>
        <v>#REF!</v>
      </c>
      <c r="CA1916" s="12" t="e">
        <f>IF(Wedstrijden!#REF!="x","L1","")</f>
        <v>#REF!</v>
      </c>
      <c r="CB1916" s="12" t="e">
        <f>IF(Wedstrijden!#REF!="x","L2","")</f>
        <v>#REF!</v>
      </c>
      <c r="CC1916" s="12" t="e">
        <f>IF(Wedstrijden!#REF!="x","M1","")</f>
        <v>#REF!</v>
      </c>
      <c r="CD1916" s="12" t="e">
        <f>IF(Wedstrijden!#REF!="x","M2","")</f>
        <v>#REF!</v>
      </c>
      <c r="CE1916" s="12" t="e">
        <f>IF(Wedstrijden!#REF!="x","Z1","")</f>
        <v>#REF!</v>
      </c>
      <c r="CF1916" s="12" t="e">
        <f>IF(Wedstrijden!#REF!="x","Z2","")</f>
        <v>#REF!</v>
      </c>
      <c r="CG1916" s="12" t="e">
        <f>IF(Wedstrijden!#REF!="x","ZZL","")</f>
        <v>#REF!</v>
      </c>
      <c r="CL1916" s="12">
        <f>IF(COUNTA(Wedstrijden!#REF!)&lt;&gt;0,2,"")</f>
        <v>2</v>
      </c>
      <c r="CM1916" s="12">
        <f t="shared" si="176"/>
        <v>2</v>
      </c>
      <c r="CN1916" s="12" t="e">
        <f>IF(Wedstrijden!#REF!="x","AA","")</f>
        <v>#REF!</v>
      </c>
      <c r="CO1916" s="12" t="e">
        <f>IF(Wedstrijden!#REF!="x","A","")</f>
        <v>#REF!</v>
      </c>
      <c r="CP1916" s="12" t="e">
        <f>IF(Wedstrijden!#REF!="x","BB","")</f>
        <v>#REF!</v>
      </c>
      <c r="CQ1916" s="12" t="e">
        <f>IF(Wedstrijden!#REF!="x","B","")</f>
        <v>#REF!</v>
      </c>
      <c r="CR1916" s="12" t="e">
        <f>IF(Wedstrijden!#REF!="x","L","")</f>
        <v>#REF!</v>
      </c>
      <c r="CS1916" s="12" t="e">
        <f>IF(Wedstrijden!#REF!="x","M","")</f>
        <v>#REF!</v>
      </c>
      <c r="CT1916" s="12" t="e">
        <f>IF(Wedstrijden!#REF!="x","Z","")</f>
        <v>#REF!</v>
      </c>
      <c r="CU1916" s="12" t="e">
        <f>IF(Wedstrijden!#REF!="x","ZZ","")</f>
        <v>#REF!</v>
      </c>
      <c r="CV1916" s="12">
        <f>IF(COUNTA(Wedstrijden!#REF!)&lt;&gt;0,2,"")</f>
        <v>2</v>
      </c>
      <c r="CW1916" s="12">
        <f t="shared" si="177"/>
        <v>1</v>
      </c>
      <c r="CX1916" s="12" t="e">
        <f>IF(Wedstrijden!#REF!="x","BB","")</f>
        <v>#REF!</v>
      </c>
      <c r="CY1916" s="12" t="e">
        <f>IF(Wedstrijden!#REF!="x","B","")</f>
        <v>#REF!</v>
      </c>
      <c r="CZ1916" s="12" t="e">
        <f>IF(Wedstrijden!#REF!="x","L","")</f>
        <v>#REF!</v>
      </c>
      <c r="DA1916" s="12" t="e">
        <f>IF(Wedstrijden!#REF!="x","M","")</f>
        <v>#REF!</v>
      </c>
      <c r="DB1916" s="12" t="e">
        <f>IF(Wedstrijden!#REF!="x","Z","")</f>
        <v>#REF!</v>
      </c>
      <c r="DC1916" s="12" t="e">
        <f>IF(Wedstrijden!#REF!="x","ZZ","")</f>
        <v>#REF!</v>
      </c>
      <c r="DD1916" s="12" t="e">
        <f>IF(Wedstrijden!#REF!="x","1.40","")</f>
        <v>#REF!</v>
      </c>
      <c r="DE1916" s="12">
        <f>IF(COUNTA(Wedstrijden!#REF!)&lt;&gt;0,6,"")</f>
        <v>6</v>
      </c>
      <c r="DF1916" s="12">
        <f t="shared" si="178"/>
        <v>2</v>
      </c>
      <c r="DG1916" s="12" t="e">
        <f>IF(Wedstrijden!#REF!="x","L","")</f>
        <v>#REF!</v>
      </c>
      <c r="DH1916" s="12" t="e">
        <f>IF(Wedstrijden!#REF!="x","M","")</f>
        <v>#REF!</v>
      </c>
      <c r="DI1916" s="12" t="e">
        <f>IF(Wedstrijden!#REF!="x","Z","")</f>
        <v>#REF!</v>
      </c>
      <c r="DJ1916" s="12" t="e">
        <f>IF(Wedstrijden!#REF!="x","Z","")</f>
        <v>#REF!</v>
      </c>
      <c r="DK1916" s="12">
        <f>IF(COUNTA(Wedstrijden!#REF!)&lt;&gt;0,6,"")</f>
        <v>6</v>
      </c>
      <c r="DL1916" s="12">
        <f t="shared" si="179"/>
        <v>1</v>
      </c>
      <c r="DM1916" s="12" t="e">
        <f>IF(Wedstrijden!#REF!="x","L","")</f>
        <v>#REF!</v>
      </c>
      <c r="DN1916" s="12" t="e">
        <f>IF(Wedstrijden!#REF!="x","M","")</f>
        <v>#REF!</v>
      </c>
      <c r="DO1916" s="12" t="e">
        <f>IF(Wedstrijden!#REF!="x","Z","")</f>
        <v>#REF!</v>
      </c>
      <c r="DP1916" s="12" t="e">
        <f>IF(Wedstrijden!#REF!="x","Z","")</f>
        <v>#REF!</v>
      </c>
    </row>
    <row r="1917" spans="1:120" ht="15" x14ac:dyDescent="0.25">
      <c r="A1917" s="14">
        <f>Wedstrijden!A1928</f>
        <v>0</v>
      </c>
      <c r="B1917" s="12" t="str">
        <f>IFERROR(VLOOKUP(Wedstrijden!C1928,Wedstrijdlocaties!$B$2:$E$500,2,FALSE),"")</f>
        <v/>
      </c>
      <c r="C1917" s="12" t="str">
        <f>Wedstrijden!D1928</f>
        <v/>
      </c>
      <c r="D1917" s="12" t="str">
        <f>IFERROR(VLOOKUP(Wedstrijden!E1928,Organisaties!$B$2:$C$500,2,FALSE),"")</f>
        <v/>
      </c>
      <c r="E1917" s="12" t="str">
        <f>IFERROR(VLOOKUP(Wedstrijden!E1928,Organisaties!$B$2:$G$500,5,FALSE),"")</f>
        <v/>
      </c>
      <c r="F1917" s="12" t="e">
        <f>IF(Wedstrijden!#REF!&lt;&gt;"",Wedstrijden!#REF!,"")</f>
        <v>#REF!</v>
      </c>
      <c r="G1917" s="12">
        <f>IF(Wedstrijden!K1928="Indoor",1,0)</f>
        <v>0</v>
      </c>
      <c r="H1917" s="12">
        <f>Wedstrijden!L1928</f>
        <v>0</v>
      </c>
      <c r="I1917" s="12" t="str">
        <f>IF(Wedstrijden!J1928="Nee",0,IF(Wedstrijden!J1928="Ja",1,""))</f>
        <v/>
      </c>
      <c r="J1917" s="12" t="str">
        <f>IF(Wedstrijden!M1928&lt;&gt;"",Wedstrijden!M1928,"")</f>
        <v/>
      </c>
      <c r="BJ1917" s="12">
        <f>IF(COUNTA(Wedstrijden!#REF!)&lt;&gt;0,1,"")</f>
        <v>1</v>
      </c>
      <c r="BK1917" s="12">
        <f t="shared" si="174"/>
        <v>2</v>
      </c>
      <c r="BL1917" s="12" t="e">
        <f>IF(Wedstrijden!#REF!="x","AA","")</f>
        <v>#REF!</v>
      </c>
      <c r="BM1917" s="12" t="e">
        <f>IF(Wedstrijden!#REF!="x","A","")</f>
        <v>#REF!</v>
      </c>
      <c r="BN1917" s="12" t="e">
        <f>IF(Wedstrijden!#REF!="x","B1","")</f>
        <v>#REF!</v>
      </c>
      <c r="BO1917" s="12" t="e">
        <f>IF(Wedstrijden!#REF!="x","BB","")</f>
        <v>#REF!</v>
      </c>
      <c r="BP1917" s="12" t="e">
        <f>IF(Wedstrijden!#REF!="x","B","")</f>
        <v>#REF!</v>
      </c>
      <c r="BQ1917" s="12" t="e">
        <f>IF(Wedstrijden!#REF!="x","L1","")</f>
        <v>#REF!</v>
      </c>
      <c r="BR1917" s="12" t="e">
        <f>IF(Wedstrijden!#REF!="x","L2","")</f>
        <v>#REF!</v>
      </c>
      <c r="BS1917" s="12" t="e">
        <f>IF(Wedstrijden!#REF!="x","M1","")</f>
        <v>#REF!</v>
      </c>
      <c r="BT1917" s="12" t="e">
        <f>IF(Wedstrijden!#REF!="x","M2","")</f>
        <v>#REF!</v>
      </c>
      <c r="BU1917" s="12" t="e">
        <f>IF(Wedstrijden!#REF!="x","Z1","")</f>
        <v>#REF!</v>
      </c>
      <c r="BV1917" s="12" t="e">
        <f>IF(Wedstrijden!#REF!="x","Z2","")</f>
        <v>#REF!</v>
      </c>
      <c r="BW1917" s="12">
        <f>IF(COUNTA(Wedstrijden!#REF!)&lt;&gt;0,1,"")</f>
        <v>1</v>
      </c>
      <c r="BX1917" s="12">
        <f t="shared" si="175"/>
        <v>1</v>
      </c>
      <c r="BY1917" s="12" t="e">
        <f>IF(Wedstrijden!#REF!="x","BB","")</f>
        <v>#REF!</v>
      </c>
      <c r="BZ1917" s="12" t="e">
        <f>IF(Wedstrijden!#REF!="x","B","")</f>
        <v>#REF!</v>
      </c>
      <c r="CA1917" s="12" t="e">
        <f>IF(Wedstrijden!#REF!="x","L1","")</f>
        <v>#REF!</v>
      </c>
      <c r="CB1917" s="12" t="e">
        <f>IF(Wedstrijden!#REF!="x","L2","")</f>
        <v>#REF!</v>
      </c>
      <c r="CC1917" s="12" t="e">
        <f>IF(Wedstrijden!#REF!="x","M1","")</f>
        <v>#REF!</v>
      </c>
      <c r="CD1917" s="12" t="e">
        <f>IF(Wedstrijden!#REF!="x","M2","")</f>
        <v>#REF!</v>
      </c>
      <c r="CE1917" s="12" t="e">
        <f>IF(Wedstrijden!#REF!="x","Z1","")</f>
        <v>#REF!</v>
      </c>
      <c r="CF1917" s="12" t="e">
        <f>IF(Wedstrijden!#REF!="x","Z2","")</f>
        <v>#REF!</v>
      </c>
      <c r="CG1917" s="12" t="e">
        <f>IF(Wedstrijden!#REF!="x","ZZL","")</f>
        <v>#REF!</v>
      </c>
      <c r="CL1917" s="12">
        <f>IF(COUNTA(Wedstrijden!#REF!)&lt;&gt;0,2,"")</f>
        <v>2</v>
      </c>
      <c r="CM1917" s="12">
        <f t="shared" si="176"/>
        <v>2</v>
      </c>
      <c r="CN1917" s="12" t="e">
        <f>IF(Wedstrijden!#REF!="x","AA","")</f>
        <v>#REF!</v>
      </c>
      <c r="CO1917" s="12" t="e">
        <f>IF(Wedstrijden!#REF!="x","A","")</f>
        <v>#REF!</v>
      </c>
      <c r="CP1917" s="12" t="e">
        <f>IF(Wedstrijden!#REF!="x","BB","")</f>
        <v>#REF!</v>
      </c>
      <c r="CQ1917" s="12" t="e">
        <f>IF(Wedstrijden!#REF!="x","B","")</f>
        <v>#REF!</v>
      </c>
      <c r="CR1917" s="12" t="e">
        <f>IF(Wedstrijden!#REF!="x","L","")</f>
        <v>#REF!</v>
      </c>
      <c r="CS1917" s="12" t="e">
        <f>IF(Wedstrijden!#REF!="x","M","")</f>
        <v>#REF!</v>
      </c>
      <c r="CT1917" s="12" t="e">
        <f>IF(Wedstrijden!#REF!="x","Z","")</f>
        <v>#REF!</v>
      </c>
      <c r="CU1917" s="12" t="e">
        <f>IF(Wedstrijden!#REF!="x","ZZ","")</f>
        <v>#REF!</v>
      </c>
      <c r="CV1917" s="12">
        <f>IF(COUNTA(Wedstrijden!#REF!)&lt;&gt;0,2,"")</f>
        <v>2</v>
      </c>
      <c r="CW1917" s="12">
        <f t="shared" si="177"/>
        <v>1</v>
      </c>
      <c r="CX1917" s="12" t="e">
        <f>IF(Wedstrijden!#REF!="x","BB","")</f>
        <v>#REF!</v>
      </c>
      <c r="CY1917" s="12" t="e">
        <f>IF(Wedstrijden!#REF!="x","B","")</f>
        <v>#REF!</v>
      </c>
      <c r="CZ1917" s="12" t="e">
        <f>IF(Wedstrijden!#REF!="x","L","")</f>
        <v>#REF!</v>
      </c>
      <c r="DA1917" s="12" t="e">
        <f>IF(Wedstrijden!#REF!="x","M","")</f>
        <v>#REF!</v>
      </c>
      <c r="DB1917" s="12" t="e">
        <f>IF(Wedstrijden!#REF!="x","Z","")</f>
        <v>#REF!</v>
      </c>
      <c r="DC1917" s="12" t="e">
        <f>IF(Wedstrijden!#REF!="x","ZZ","")</f>
        <v>#REF!</v>
      </c>
      <c r="DD1917" s="12" t="e">
        <f>IF(Wedstrijden!#REF!="x","1.40","")</f>
        <v>#REF!</v>
      </c>
      <c r="DE1917" s="12">
        <f>IF(COUNTA(Wedstrijden!#REF!)&lt;&gt;0,6,"")</f>
        <v>6</v>
      </c>
      <c r="DF1917" s="12">
        <f t="shared" si="178"/>
        <v>2</v>
      </c>
      <c r="DG1917" s="12" t="e">
        <f>IF(Wedstrijden!#REF!="x","L","")</f>
        <v>#REF!</v>
      </c>
      <c r="DH1917" s="12" t="e">
        <f>IF(Wedstrijden!#REF!="x","M","")</f>
        <v>#REF!</v>
      </c>
      <c r="DI1917" s="12" t="e">
        <f>IF(Wedstrijden!#REF!="x","Z","")</f>
        <v>#REF!</v>
      </c>
      <c r="DJ1917" s="12" t="e">
        <f>IF(Wedstrijden!#REF!="x","Z","")</f>
        <v>#REF!</v>
      </c>
      <c r="DK1917" s="12">
        <f>IF(COUNTA(Wedstrijden!#REF!)&lt;&gt;0,6,"")</f>
        <v>6</v>
      </c>
      <c r="DL1917" s="12">
        <f t="shared" si="179"/>
        <v>1</v>
      </c>
      <c r="DM1917" s="12" t="e">
        <f>IF(Wedstrijden!#REF!="x","L","")</f>
        <v>#REF!</v>
      </c>
      <c r="DN1917" s="12" t="e">
        <f>IF(Wedstrijden!#REF!="x","M","")</f>
        <v>#REF!</v>
      </c>
      <c r="DO1917" s="12" t="e">
        <f>IF(Wedstrijden!#REF!="x","Z","")</f>
        <v>#REF!</v>
      </c>
      <c r="DP1917" s="12" t="e">
        <f>IF(Wedstrijden!#REF!="x","Z","")</f>
        <v>#REF!</v>
      </c>
    </row>
    <row r="1918" spans="1:120" ht="15" x14ac:dyDescent="0.25">
      <c r="A1918" s="14">
        <f>Wedstrijden!A1929</f>
        <v>0</v>
      </c>
      <c r="B1918" s="12" t="str">
        <f>IFERROR(VLOOKUP(Wedstrijden!C1929,Wedstrijdlocaties!$B$2:$E$500,2,FALSE),"")</f>
        <v/>
      </c>
      <c r="C1918" s="12" t="str">
        <f>Wedstrijden!D1929</f>
        <v/>
      </c>
      <c r="D1918" s="12" t="str">
        <f>IFERROR(VLOOKUP(Wedstrijden!E1929,Organisaties!$B$2:$C$500,2,FALSE),"")</f>
        <v/>
      </c>
      <c r="E1918" s="12" t="str">
        <f>IFERROR(VLOOKUP(Wedstrijden!E1929,Organisaties!$B$2:$G$500,5,FALSE),"")</f>
        <v/>
      </c>
      <c r="F1918" s="12" t="e">
        <f>IF(Wedstrijden!#REF!&lt;&gt;"",Wedstrijden!#REF!,"")</f>
        <v>#REF!</v>
      </c>
      <c r="G1918" s="12">
        <f>IF(Wedstrijden!K1929="Indoor",1,0)</f>
        <v>0</v>
      </c>
      <c r="H1918" s="12">
        <f>Wedstrijden!L1929</f>
        <v>0</v>
      </c>
      <c r="I1918" s="12" t="str">
        <f>IF(Wedstrijden!J1929="Nee",0,IF(Wedstrijden!J1929="Ja",1,""))</f>
        <v/>
      </c>
      <c r="J1918" s="12" t="str">
        <f>IF(Wedstrijden!M1929&lt;&gt;"",Wedstrijden!M1929,"")</f>
        <v/>
      </c>
      <c r="BJ1918" s="12">
        <f>IF(COUNTA(Wedstrijden!#REF!)&lt;&gt;0,1,"")</f>
        <v>1</v>
      </c>
      <c r="BK1918" s="12">
        <f t="shared" si="174"/>
        <v>2</v>
      </c>
      <c r="BL1918" s="12" t="e">
        <f>IF(Wedstrijden!#REF!="x","AA","")</f>
        <v>#REF!</v>
      </c>
      <c r="BM1918" s="12" t="e">
        <f>IF(Wedstrijden!#REF!="x","A","")</f>
        <v>#REF!</v>
      </c>
      <c r="BN1918" s="12" t="e">
        <f>IF(Wedstrijden!#REF!="x","B1","")</f>
        <v>#REF!</v>
      </c>
      <c r="BO1918" s="12" t="e">
        <f>IF(Wedstrijden!#REF!="x","BB","")</f>
        <v>#REF!</v>
      </c>
      <c r="BP1918" s="12" t="e">
        <f>IF(Wedstrijden!#REF!="x","B","")</f>
        <v>#REF!</v>
      </c>
      <c r="BQ1918" s="12" t="e">
        <f>IF(Wedstrijden!#REF!="x","L1","")</f>
        <v>#REF!</v>
      </c>
      <c r="BR1918" s="12" t="e">
        <f>IF(Wedstrijden!#REF!="x","L2","")</f>
        <v>#REF!</v>
      </c>
      <c r="BS1918" s="12" t="e">
        <f>IF(Wedstrijden!#REF!="x","M1","")</f>
        <v>#REF!</v>
      </c>
      <c r="BT1918" s="12" t="e">
        <f>IF(Wedstrijden!#REF!="x","M2","")</f>
        <v>#REF!</v>
      </c>
      <c r="BU1918" s="12" t="e">
        <f>IF(Wedstrijden!#REF!="x","Z1","")</f>
        <v>#REF!</v>
      </c>
      <c r="BV1918" s="12" t="e">
        <f>IF(Wedstrijden!#REF!="x","Z2","")</f>
        <v>#REF!</v>
      </c>
      <c r="BW1918" s="12">
        <f>IF(COUNTA(Wedstrijden!#REF!)&lt;&gt;0,1,"")</f>
        <v>1</v>
      </c>
      <c r="BX1918" s="12">
        <f t="shared" si="175"/>
        <v>1</v>
      </c>
      <c r="BY1918" s="12" t="e">
        <f>IF(Wedstrijden!#REF!="x","BB","")</f>
        <v>#REF!</v>
      </c>
      <c r="BZ1918" s="12" t="e">
        <f>IF(Wedstrijden!#REF!="x","B","")</f>
        <v>#REF!</v>
      </c>
      <c r="CA1918" s="12" t="e">
        <f>IF(Wedstrijden!#REF!="x","L1","")</f>
        <v>#REF!</v>
      </c>
      <c r="CB1918" s="12" t="e">
        <f>IF(Wedstrijden!#REF!="x","L2","")</f>
        <v>#REF!</v>
      </c>
      <c r="CC1918" s="12" t="e">
        <f>IF(Wedstrijden!#REF!="x","M1","")</f>
        <v>#REF!</v>
      </c>
      <c r="CD1918" s="12" t="e">
        <f>IF(Wedstrijden!#REF!="x","M2","")</f>
        <v>#REF!</v>
      </c>
      <c r="CE1918" s="12" t="e">
        <f>IF(Wedstrijden!#REF!="x","Z1","")</f>
        <v>#REF!</v>
      </c>
      <c r="CF1918" s="12" t="e">
        <f>IF(Wedstrijden!#REF!="x","Z2","")</f>
        <v>#REF!</v>
      </c>
      <c r="CG1918" s="12" t="e">
        <f>IF(Wedstrijden!#REF!="x","ZZL","")</f>
        <v>#REF!</v>
      </c>
      <c r="CL1918" s="12">
        <f>IF(COUNTA(Wedstrijden!#REF!)&lt;&gt;0,2,"")</f>
        <v>2</v>
      </c>
      <c r="CM1918" s="12">
        <f t="shared" si="176"/>
        <v>2</v>
      </c>
      <c r="CN1918" s="12" t="e">
        <f>IF(Wedstrijden!#REF!="x","AA","")</f>
        <v>#REF!</v>
      </c>
      <c r="CO1918" s="12" t="e">
        <f>IF(Wedstrijden!#REF!="x","A","")</f>
        <v>#REF!</v>
      </c>
      <c r="CP1918" s="12" t="e">
        <f>IF(Wedstrijden!#REF!="x","BB","")</f>
        <v>#REF!</v>
      </c>
      <c r="CQ1918" s="12" t="e">
        <f>IF(Wedstrijden!#REF!="x","B","")</f>
        <v>#REF!</v>
      </c>
      <c r="CR1918" s="12" t="e">
        <f>IF(Wedstrijden!#REF!="x","L","")</f>
        <v>#REF!</v>
      </c>
      <c r="CS1918" s="12" t="e">
        <f>IF(Wedstrijden!#REF!="x","M","")</f>
        <v>#REF!</v>
      </c>
      <c r="CT1918" s="12" t="e">
        <f>IF(Wedstrijden!#REF!="x","Z","")</f>
        <v>#REF!</v>
      </c>
      <c r="CU1918" s="12" t="e">
        <f>IF(Wedstrijden!#REF!="x","ZZ","")</f>
        <v>#REF!</v>
      </c>
      <c r="CV1918" s="12">
        <f>IF(COUNTA(Wedstrijden!#REF!)&lt;&gt;0,2,"")</f>
        <v>2</v>
      </c>
      <c r="CW1918" s="12">
        <f t="shared" si="177"/>
        <v>1</v>
      </c>
      <c r="CX1918" s="12" t="e">
        <f>IF(Wedstrijden!#REF!="x","BB","")</f>
        <v>#REF!</v>
      </c>
      <c r="CY1918" s="12" t="e">
        <f>IF(Wedstrijden!#REF!="x","B","")</f>
        <v>#REF!</v>
      </c>
      <c r="CZ1918" s="12" t="e">
        <f>IF(Wedstrijden!#REF!="x","L","")</f>
        <v>#REF!</v>
      </c>
      <c r="DA1918" s="12" t="e">
        <f>IF(Wedstrijden!#REF!="x","M","")</f>
        <v>#REF!</v>
      </c>
      <c r="DB1918" s="12" t="e">
        <f>IF(Wedstrijden!#REF!="x","Z","")</f>
        <v>#REF!</v>
      </c>
      <c r="DC1918" s="12" t="e">
        <f>IF(Wedstrijden!#REF!="x","ZZ","")</f>
        <v>#REF!</v>
      </c>
      <c r="DD1918" s="12" t="e">
        <f>IF(Wedstrijden!#REF!="x","1.40","")</f>
        <v>#REF!</v>
      </c>
      <c r="DE1918" s="12">
        <f>IF(COUNTA(Wedstrijden!#REF!)&lt;&gt;0,6,"")</f>
        <v>6</v>
      </c>
      <c r="DF1918" s="12">
        <f t="shared" si="178"/>
        <v>2</v>
      </c>
      <c r="DG1918" s="12" t="e">
        <f>IF(Wedstrijden!#REF!="x","L","")</f>
        <v>#REF!</v>
      </c>
      <c r="DH1918" s="12" t="e">
        <f>IF(Wedstrijden!#REF!="x","M","")</f>
        <v>#REF!</v>
      </c>
      <c r="DI1918" s="12" t="e">
        <f>IF(Wedstrijden!#REF!="x","Z","")</f>
        <v>#REF!</v>
      </c>
      <c r="DJ1918" s="12" t="e">
        <f>IF(Wedstrijden!#REF!="x","Z","")</f>
        <v>#REF!</v>
      </c>
      <c r="DK1918" s="12">
        <f>IF(COUNTA(Wedstrijden!#REF!)&lt;&gt;0,6,"")</f>
        <v>6</v>
      </c>
      <c r="DL1918" s="12">
        <f t="shared" si="179"/>
        <v>1</v>
      </c>
      <c r="DM1918" s="12" t="e">
        <f>IF(Wedstrijden!#REF!="x","L","")</f>
        <v>#REF!</v>
      </c>
      <c r="DN1918" s="12" t="e">
        <f>IF(Wedstrijden!#REF!="x","M","")</f>
        <v>#REF!</v>
      </c>
      <c r="DO1918" s="12" t="e">
        <f>IF(Wedstrijden!#REF!="x","Z","")</f>
        <v>#REF!</v>
      </c>
      <c r="DP1918" s="12" t="e">
        <f>IF(Wedstrijden!#REF!="x","Z","")</f>
        <v>#REF!</v>
      </c>
    </row>
    <row r="1919" spans="1:120" ht="15" x14ac:dyDescent="0.25">
      <c r="A1919" s="14">
        <f>Wedstrijden!A1930</f>
        <v>0</v>
      </c>
      <c r="B1919" s="12" t="str">
        <f>IFERROR(VLOOKUP(Wedstrijden!C1930,Wedstrijdlocaties!$B$2:$E$500,2,FALSE),"")</f>
        <v/>
      </c>
      <c r="C1919" s="12" t="str">
        <f>Wedstrijden!D1930</f>
        <v/>
      </c>
      <c r="D1919" s="12" t="str">
        <f>IFERROR(VLOOKUP(Wedstrijden!E1930,Organisaties!$B$2:$C$500,2,FALSE),"")</f>
        <v/>
      </c>
      <c r="E1919" s="12" t="str">
        <f>IFERROR(VLOOKUP(Wedstrijden!E1930,Organisaties!$B$2:$G$500,5,FALSE),"")</f>
        <v/>
      </c>
      <c r="F1919" s="12" t="e">
        <f>IF(Wedstrijden!#REF!&lt;&gt;"",Wedstrijden!#REF!,"")</f>
        <v>#REF!</v>
      </c>
      <c r="G1919" s="12">
        <f>IF(Wedstrijden!K1930="Indoor",1,0)</f>
        <v>0</v>
      </c>
      <c r="H1919" s="12">
        <f>Wedstrijden!L1930</f>
        <v>0</v>
      </c>
      <c r="I1919" s="12" t="str">
        <f>IF(Wedstrijden!J1930="Nee",0,IF(Wedstrijden!J1930="Ja",1,""))</f>
        <v/>
      </c>
      <c r="J1919" s="12" t="str">
        <f>IF(Wedstrijden!M1930&lt;&gt;"",Wedstrijden!M1930,"")</f>
        <v/>
      </c>
      <c r="BJ1919" s="12">
        <f>IF(COUNTA(Wedstrijden!#REF!)&lt;&gt;0,1,"")</f>
        <v>1</v>
      </c>
      <c r="BK1919" s="12">
        <f t="shared" si="174"/>
        <v>2</v>
      </c>
      <c r="BL1919" s="12" t="e">
        <f>IF(Wedstrijden!#REF!="x","AA","")</f>
        <v>#REF!</v>
      </c>
      <c r="BM1919" s="12" t="e">
        <f>IF(Wedstrijden!#REF!="x","A","")</f>
        <v>#REF!</v>
      </c>
      <c r="BN1919" s="12" t="e">
        <f>IF(Wedstrijden!#REF!="x","B1","")</f>
        <v>#REF!</v>
      </c>
      <c r="BO1919" s="12" t="e">
        <f>IF(Wedstrijden!#REF!="x","BB","")</f>
        <v>#REF!</v>
      </c>
      <c r="BP1919" s="12" t="e">
        <f>IF(Wedstrijden!#REF!="x","B","")</f>
        <v>#REF!</v>
      </c>
      <c r="BQ1919" s="12" t="e">
        <f>IF(Wedstrijden!#REF!="x","L1","")</f>
        <v>#REF!</v>
      </c>
      <c r="BR1919" s="12" t="e">
        <f>IF(Wedstrijden!#REF!="x","L2","")</f>
        <v>#REF!</v>
      </c>
      <c r="BS1919" s="12" t="e">
        <f>IF(Wedstrijden!#REF!="x","M1","")</f>
        <v>#REF!</v>
      </c>
      <c r="BT1919" s="12" t="e">
        <f>IF(Wedstrijden!#REF!="x","M2","")</f>
        <v>#REF!</v>
      </c>
      <c r="BU1919" s="12" t="e">
        <f>IF(Wedstrijden!#REF!="x","Z1","")</f>
        <v>#REF!</v>
      </c>
      <c r="BV1919" s="12" t="e">
        <f>IF(Wedstrijden!#REF!="x","Z2","")</f>
        <v>#REF!</v>
      </c>
      <c r="BW1919" s="12">
        <f>IF(COUNTA(Wedstrijden!#REF!)&lt;&gt;0,1,"")</f>
        <v>1</v>
      </c>
      <c r="BX1919" s="12">
        <f t="shared" si="175"/>
        <v>1</v>
      </c>
      <c r="BY1919" s="12" t="e">
        <f>IF(Wedstrijden!#REF!="x","BB","")</f>
        <v>#REF!</v>
      </c>
      <c r="BZ1919" s="12" t="e">
        <f>IF(Wedstrijden!#REF!="x","B","")</f>
        <v>#REF!</v>
      </c>
      <c r="CA1919" s="12" t="e">
        <f>IF(Wedstrijden!#REF!="x","L1","")</f>
        <v>#REF!</v>
      </c>
      <c r="CB1919" s="12" t="e">
        <f>IF(Wedstrijden!#REF!="x","L2","")</f>
        <v>#REF!</v>
      </c>
      <c r="CC1919" s="12" t="e">
        <f>IF(Wedstrijden!#REF!="x","M1","")</f>
        <v>#REF!</v>
      </c>
      <c r="CD1919" s="12" t="e">
        <f>IF(Wedstrijden!#REF!="x","M2","")</f>
        <v>#REF!</v>
      </c>
      <c r="CE1919" s="12" t="e">
        <f>IF(Wedstrijden!#REF!="x","Z1","")</f>
        <v>#REF!</v>
      </c>
      <c r="CF1919" s="12" t="e">
        <f>IF(Wedstrijden!#REF!="x","Z2","")</f>
        <v>#REF!</v>
      </c>
      <c r="CG1919" s="12" t="e">
        <f>IF(Wedstrijden!#REF!="x","ZZL","")</f>
        <v>#REF!</v>
      </c>
      <c r="CL1919" s="12">
        <f>IF(COUNTA(Wedstrijden!#REF!)&lt;&gt;0,2,"")</f>
        <v>2</v>
      </c>
      <c r="CM1919" s="12">
        <f t="shared" si="176"/>
        <v>2</v>
      </c>
      <c r="CN1919" s="12" t="e">
        <f>IF(Wedstrijden!#REF!="x","AA","")</f>
        <v>#REF!</v>
      </c>
      <c r="CO1919" s="12" t="e">
        <f>IF(Wedstrijden!#REF!="x","A","")</f>
        <v>#REF!</v>
      </c>
      <c r="CP1919" s="12" t="e">
        <f>IF(Wedstrijden!#REF!="x","BB","")</f>
        <v>#REF!</v>
      </c>
      <c r="CQ1919" s="12" t="e">
        <f>IF(Wedstrijden!#REF!="x","B","")</f>
        <v>#REF!</v>
      </c>
      <c r="CR1919" s="12" t="e">
        <f>IF(Wedstrijden!#REF!="x","L","")</f>
        <v>#REF!</v>
      </c>
      <c r="CS1919" s="12" t="e">
        <f>IF(Wedstrijden!#REF!="x","M","")</f>
        <v>#REF!</v>
      </c>
      <c r="CT1919" s="12" t="e">
        <f>IF(Wedstrijden!#REF!="x","Z","")</f>
        <v>#REF!</v>
      </c>
      <c r="CU1919" s="12" t="e">
        <f>IF(Wedstrijden!#REF!="x","ZZ","")</f>
        <v>#REF!</v>
      </c>
      <c r="CV1919" s="12">
        <f>IF(COUNTA(Wedstrijden!#REF!)&lt;&gt;0,2,"")</f>
        <v>2</v>
      </c>
      <c r="CW1919" s="12">
        <f t="shared" si="177"/>
        <v>1</v>
      </c>
      <c r="CX1919" s="12" t="e">
        <f>IF(Wedstrijden!#REF!="x","BB","")</f>
        <v>#REF!</v>
      </c>
      <c r="CY1919" s="12" t="e">
        <f>IF(Wedstrijden!#REF!="x","B","")</f>
        <v>#REF!</v>
      </c>
      <c r="CZ1919" s="12" t="e">
        <f>IF(Wedstrijden!#REF!="x","L","")</f>
        <v>#REF!</v>
      </c>
      <c r="DA1919" s="12" t="e">
        <f>IF(Wedstrijden!#REF!="x","M","")</f>
        <v>#REF!</v>
      </c>
      <c r="DB1919" s="12" t="e">
        <f>IF(Wedstrijden!#REF!="x","Z","")</f>
        <v>#REF!</v>
      </c>
      <c r="DC1919" s="12" t="e">
        <f>IF(Wedstrijden!#REF!="x","ZZ","")</f>
        <v>#REF!</v>
      </c>
      <c r="DD1919" s="12" t="e">
        <f>IF(Wedstrijden!#REF!="x","1.40","")</f>
        <v>#REF!</v>
      </c>
      <c r="DE1919" s="12">
        <f>IF(COUNTA(Wedstrijden!#REF!)&lt;&gt;0,6,"")</f>
        <v>6</v>
      </c>
      <c r="DF1919" s="12">
        <f t="shared" si="178"/>
        <v>2</v>
      </c>
      <c r="DG1919" s="12" t="e">
        <f>IF(Wedstrijden!#REF!="x","L","")</f>
        <v>#REF!</v>
      </c>
      <c r="DH1919" s="12" t="e">
        <f>IF(Wedstrijden!#REF!="x","M","")</f>
        <v>#REF!</v>
      </c>
      <c r="DI1919" s="12" t="e">
        <f>IF(Wedstrijden!#REF!="x","Z","")</f>
        <v>#REF!</v>
      </c>
      <c r="DJ1919" s="12" t="e">
        <f>IF(Wedstrijden!#REF!="x","Z","")</f>
        <v>#REF!</v>
      </c>
      <c r="DK1919" s="12">
        <f>IF(COUNTA(Wedstrijden!#REF!)&lt;&gt;0,6,"")</f>
        <v>6</v>
      </c>
      <c r="DL1919" s="12">
        <f t="shared" si="179"/>
        <v>1</v>
      </c>
      <c r="DM1919" s="12" t="e">
        <f>IF(Wedstrijden!#REF!="x","L","")</f>
        <v>#REF!</v>
      </c>
      <c r="DN1919" s="12" t="e">
        <f>IF(Wedstrijden!#REF!="x","M","")</f>
        <v>#REF!</v>
      </c>
      <c r="DO1919" s="12" t="e">
        <f>IF(Wedstrijden!#REF!="x","Z","")</f>
        <v>#REF!</v>
      </c>
      <c r="DP1919" s="12" t="e">
        <f>IF(Wedstrijden!#REF!="x","Z","")</f>
        <v>#REF!</v>
      </c>
    </row>
    <row r="1920" spans="1:120" ht="15" x14ac:dyDescent="0.25">
      <c r="A1920" s="14">
        <f>Wedstrijden!A1931</f>
        <v>0</v>
      </c>
      <c r="B1920" s="12" t="str">
        <f>IFERROR(VLOOKUP(Wedstrijden!C1931,Wedstrijdlocaties!$B$2:$E$500,2,FALSE),"")</f>
        <v/>
      </c>
      <c r="C1920" s="12" t="str">
        <f>Wedstrijden!D1931</f>
        <v/>
      </c>
      <c r="D1920" s="12" t="str">
        <f>IFERROR(VLOOKUP(Wedstrijden!E1931,Organisaties!$B$2:$C$500,2,FALSE),"")</f>
        <v/>
      </c>
      <c r="E1920" s="12" t="str">
        <f>IFERROR(VLOOKUP(Wedstrijden!E1931,Organisaties!$B$2:$G$500,5,FALSE),"")</f>
        <v/>
      </c>
      <c r="F1920" s="12" t="e">
        <f>IF(Wedstrijden!#REF!&lt;&gt;"",Wedstrijden!#REF!,"")</f>
        <v>#REF!</v>
      </c>
      <c r="G1920" s="12">
        <f>IF(Wedstrijden!K1931="Indoor",1,0)</f>
        <v>0</v>
      </c>
      <c r="H1920" s="12">
        <f>Wedstrijden!L1931</f>
        <v>0</v>
      </c>
      <c r="I1920" s="12" t="str">
        <f>IF(Wedstrijden!J1931="Nee",0,IF(Wedstrijden!J1931="Ja",1,""))</f>
        <v/>
      </c>
      <c r="J1920" s="12" t="str">
        <f>IF(Wedstrijden!M1931&lt;&gt;"",Wedstrijden!M1931,"")</f>
        <v/>
      </c>
      <c r="BJ1920" s="12">
        <f>IF(COUNTA(Wedstrijden!#REF!)&lt;&gt;0,1,"")</f>
        <v>1</v>
      </c>
      <c r="BK1920" s="12">
        <f t="shared" si="174"/>
        <v>2</v>
      </c>
      <c r="BL1920" s="12" t="e">
        <f>IF(Wedstrijden!#REF!="x","AA","")</f>
        <v>#REF!</v>
      </c>
      <c r="BM1920" s="12" t="e">
        <f>IF(Wedstrijden!#REF!="x","A","")</f>
        <v>#REF!</v>
      </c>
      <c r="BN1920" s="12" t="e">
        <f>IF(Wedstrijden!#REF!="x","B1","")</f>
        <v>#REF!</v>
      </c>
      <c r="BO1920" s="12" t="e">
        <f>IF(Wedstrijden!#REF!="x","BB","")</f>
        <v>#REF!</v>
      </c>
      <c r="BP1920" s="12" t="e">
        <f>IF(Wedstrijden!#REF!="x","B","")</f>
        <v>#REF!</v>
      </c>
      <c r="BQ1920" s="12" t="e">
        <f>IF(Wedstrijden!#REF!="x","L1","")</f>
        <v>#REF!</v>
      </c>
      <c r="BR1920" s="12" t="e">
        <f>IF(Wedstrijden!#REF!="x","L2","")</f>
        <v>#REF!</v>
      </c>
      <c r="BS1920" s="12" t="e">
        <f>IF(Wedstrijden!#REF!="x","M1","")</f>
        <v>#REF!</v>
      </c>
      <c r="BT1920" s="12" t="e">
        <f>IF(Wedstrijden!#REF!="x","M2","")</f>
        <v>#REF!</v>
      </c>
      <c r="BU1920" s="12" t="e">
        <f>IF(Wedstrijden!#REF!="x","Z1","")</f>
        <v>#REF!</v>
      </c>
      <c r="BV1920" s="12" t="e">
        <f>IF(Wedstrijden!#REF!="x","Z2","")</f>
        <v>#REF!</v>
      </c>
      <c r="BW1920" s="12">
        <f>IF(COUNTA(Wedstrijden!#REF!)&lt;&gt;0,1,"")</f>
        <v>1</v>
      </c>
      <c r="BX1920" s="12">
        <f t="shared" si="175"/>
        <v>1</v>
      </c>
      <c r="BY1920" s="12" t="e">
        <f>IF(Wedstrijden!#REF!="x","BB","")</f>
        <v>#REF!</v>
      </c>
      <c r="BZ1920" s="12" t="e">
        <f>IF(Wedstrijden!#REF!="x","B","")</f>
        <v>#REF!</v>
      </c>
      <c r="CA1920" s="12" t="e">
        <f>IF(Wedstrijden!#REF!="x","L1","")</f>
        <v>#REF!</v>
      </c>
      <c r="CB1920" s="12" t="e">
        <f>IF(Wedstrijden!#REF!="x","L2","")</f>
        <v>#REF!</v>
      </c>
      <c r="CC1920" s="12" t="e">
        <f>IF(Wedstrijden!#REF!="x","M1","")</f>
        <v>#REF!</v>
      </c>
      <c r="CD1920" s="12" t="e">
        <f>IF(Wedstrijden!#REF!="x","M2","")</f>
        <v>#REF!</v>
      </c>
      <c r="CE1920" s="12" t="e">
        <f>IF(Wedstrijden!#REF!="x","Z1","")</f>
        <v>#REF!</v>
      </c>
      <c r="CF1920" s="12" t="e">
        <f>IF(Wedstrijden!#REF!="x","Z2","")</f>
        <v>#REF!</v>
      </c>
      <c r="CG1920" s="12" t="e">
        <f>IF(Wedstrijden!#REF!="x","ZZL","")</f>
        <v>#REF!</v>
      </c>
      <c r="CL1920" s="12">
        <f>IF(COUNTA(Wedstrijden!#REF!)&lt;&gt;0,2,"")</f>
        <v>2</v>
      </c>
      <c r="CM1920" s="12">
        <f t="shared" si="176"/>
        <v>2</v>
      </c>
      <c r="CN1920" s="12" t="e">
        <f>IF(Wedstrijden!#REF!="x","AA","")</f>
        <v>#REF!</v>
      </c>
      <c r="CO1920" s="12" t="e">
        <f>IF(Wedstrijden!#REF!="x","A","")</f>
        <v>#REF!</v>
      </c>
      <c r="CP1920" s="12" t="e">
        <f>IF(Wedstrijden!#REF!="x","BB","")</f>
        <v>#REF!</v>
      </c>
      <c r="CQ1920" s="12" t="e">
        <f>IF(Wedstrijden!#REF!="x","B","")</f>
        <v>#REF!</v>
      </c>
      <c r="CR1920" s="12" t="e">
        <f>IF(Wedstrijden!#REF!="x","L","")</f>
        <v>#REF!</v>
      </c>
      <c r="CS1920" s="12" t="e">
        <f>IF(Wedstrijden!#REF!="x","M","")</f>
        <v>#REF!</v>
      </c>
      <c r="CT1920" s="12" t="e">
        <f>IF(Wedstrijden!#REF!="x","Z","")</f>
        <v>#REF!</v>
      </c>
      <c r="CU1920" s="12" t="e">
        <f>IF(Wedstrijden!#REF!="x","ZZ","")</f>
        <v>#REF!</v>
      </c>
      <c r="CV1920" s="12">
        <f>IF(COUNTA(Wedstrijden!#REF!)&lt;&gt;0,2,"")</f>
        <v>2</v>
      </c>
      <c r="CW1920" s="12">
        <f t="shared" si="177"/>
        <v>1</v>
      </c>
      <c r="CX1920" s="12" t="e">
        <f>IF(Wedstrijden!#REF!="x","BB","")</f>
        <v>#REF!</v>
      </c>
      <c r="CY1920" s="12" t="e">
        <f>IF(Wedstrijden!#REF!="x","B","")</f>
        <v>#REF!</v>
      </c>
      <c r="CZ1920" s="12" t="e">
        <f>IF(Wedstrijden!#REF!="x","L","")</f>
        <v>#REF!</v>
      </c>
      <c r="DA1920" s="12" t="e">
        <f>IF(Wedstrijden!#REF!="x","M","")</f>
        <v>#REF!</v>
      </c>
      <c r="DB1920" s="12" t="e">
        <f>IF(Wedstrijden!#REF!="x","Z","")</f>
        <v>#REF!</v>
      </c>
      <c r="DC1920" s="12" t="e">
        <f>IF(Wedstrijden!#REF!="x","ZZ","")</f>
        <v>#REF!</v>
      </c>
      <c r="DD1920" s="12" t="e">
        <f>IF(Wedstrijden!#REF!="x","1.40","")</f>
        <v>#REF!</v>
      </c>
      <c r="DE1920" s="12">
        <f>IF(COUNTA(Wedstrijden!#REF!)&lt;&gt;0,6,"")</f>
        <v>6</v>
      </c>
      <c r="DF1920" s="12">
        <f t="shared" si="178"/>
        <v>2</v>
      </c>
      <c r="DG1920" s="12" t="e">
        <f>IF(Wedstrijden!#REF!="x","L","")</f>
        <v>#REF!</v>
      </c>
      <c r="DH1920" s="12" t="e">
        <f>IF(Wedstrijden!#REF!="x","M","")</f>
        <v>#REF!</v>
      </c>
      <c r="DI1920" s="12" t="e">
        <f>IF(Wedstrijden!#REF!="x","Z","")</f>
        <v>#REF!</v>
      </c>
      <c r="DJ1920" s="12" t="e">
        <f>IF(Wedstrijden!#REF!="x","Z","")</f>
        <v>#REF!</v>
      </c>
      <c r="DK1920" s="12">
        <f>IF(COUNTA(Wedstrijden!#REF!)&lt;&gt;0,6,"")</f>
        <v>6</v>
      </c>
      <c r="DL1920" s="12">
        <f t="shared" si="179"/>
        <v>1</v>
      </c>
      <c r="DM1920" s="12" t="e">
        <f>IF(Wedstrijden!#REF!="x","L","")</f>
        <v>#REF!</v>
      </c>
      <c r="DN1920" s="12" t="e">
        <f>IF(Wedstrijden!#REF!="x","M","")</f>
        <v>#REF!</v>
      </c>
      <c r="DO1920" s="12" t="e">
        <f>IF(Wedstrijden!#REF!="x","Z","")</f>
        <v>#REF!</v>
      </c>
      <c r="DP1920" s="12" t="e">
        <f>IF(Wedstrijden!#REF!="x","Z","")</f>
        <v>#REF!</v>
      </c>
    </row>
    <row r="1921" spans="1:120" ht="15" x14ac:dyDescent="0.25">
      <c r="A1921" s="14">
        <f>Wedstrijden!A1932</f>
        <v>0</v>
      </c>
      <c r="B1921" s="12" t="str">
        <f>IFERROR(VLOOKUP(Wedstrijden!C1932,Wedstrijdlocaties!$B$2:$E$500,2,FALSE),"")</f>
        <v/>
      </c>
      <c r="C1921" s="12" t="str">
        <f>Wedstrijden!D1932</f>
        <v/>
      </c>
      <c r="D1921" s="12" t="str">
        <f>IFERROR(VLOOKUP(Wedstrijden!E1932,Organisaties!$B$2:$C$500,2,FALSE),"")</f>
        <v/>
      </c>
      <c r="E1921" s="12" t="str">
        <f>IFERROR(VLOOKUP(Wedstrijden!E1932,Organisaties!$B$2:$G$500,5,FALSE),"")</f>
        <v/>
      </c>
      <c r="F1921" s="12" t="e">
        <f>IF(Wedstrijden!#REF!&lt;&gt;"",Wedstrijden!#REF!,"")</f>
        <v>#REF!</v>
      </c>
      <c r="G1921" s="12">
        <f>IF(Wedstrijden!K1932="Indoor",1,0)</f>
        <v>0</v>
      </c>
      <c r="H1921" s="12">
        <f>Wedstrijden!L1932</f>
        <v>0</v>
      </c>
      <c r="I1921" s="12" t="str">
        <f>IF(Wedstrijden!J1932="Nee",0,IF(Wedstrijden!J1932="Ja",1,""))</f>
        <v/>
      </c>
      <c r="J1921" s="12" t="str">
        <f>IF(Wedstrijden!M1932&lt;&gt;"",Wedstrijden!M1932,"")</f>
        <v/>
      </c>
      <c r="BJ1921" s="12">
        <f>IF(COUNTA(Wedstrijden!#REF!)&lt;&gt;0,1,"")</f>
        <v>1</v>
      </c>
      <c r="BK1921" s="12">
        <f t="shared" si="174"/>
        <v>2</v>
      </c>
      <c r="BL1921" s="12" t="e">
        <f>IF(Wedstrijden!#REF!="x","AA","")</f>
        <v>#REF!</v>
      </c>
      <c r="BM1921" s="12" t="e">
        <f>IF(Wedstrijden!#REF!="x","A","")</f>
        <v>#REF!</v>
      </c>
      <c r="BN1921" s="12" t="e">
        <f>IF(Wedstrijden!#REF!="x","B1","")</f>
        <v>#REF!</v>
      </c>
      <c r="BO1921" s="12" t="e">
        <f>IF(Wedstrijden!#REF!="x","BB","")</f>
        <v>#REF!</v>
      </c>
      <c r="BP1921" s="12" t="e">
        <f>IF(Wedstrijden!#REF!="x","B","")</f>
        <v>#REF!</v>
      </c>
      <c r="BQ1921" s="12" t="e">
        <f>IF(Wedstrijden!#REF!="x","L1","")</f>
        <v>#REF!</v>
      </c>
      <c r="BR1921" s="12" t="e">
        <f>IF(Wedstrijden!#REF!="x","L2","")</f>
        <v>#REF!</v>
      </c>
      <c r="BS1921" s="12" t="e">
        <f>IF(Wedstrijden!#REF!="x","M1","")</f>
        <v>#REF!</v>
      </c>
      <c r="BT1921" s="12" t="e">
        <f>IF(Wedstrijden!#REF!="x","M2","")</f>
        <v>#REF!</v>
      </c>
      <c r="BU1921" s="12" t="e">
        <f>IF(Wedstrijden!#REF!="x","Z1","")</f>
        <v>#REF!</v>
      </c>
      <c r="BV1921" s="12" t="e">
        <f>IF(Wedstrijden!#REF!="x","Z2","")</f>
        <v>#REF!</v>
      </c>
      <c r="BW1921" s="12">
        <f>IF(COUNTA(Wedstrijden!#REF!)&lt;&gt;0,1,"")</f>
        <v>1</v>
      </c>
      <c r="BX1921" s="12">
        <f t="shared" si="175"/>
        <v>1</v>
      </c>
      <c r="BY1921" s="12" t="e">
        <f>IF(Wedstrijden!#REF!="x","BB","")</f>
        <v>#REF!</v>
      </c>
      <c r="BZ1921" s="12" t="e">
        <f>IF(Wedstrijden!#REF!="x","B","")</f>
        <v>#REF!</v>
      </c>
      <c r="CA1921" s="12" t="e">
        <f>IF(Wedstrijden!#REF!="x","L1","")</f>
        <v>#REF!</v>
      </c>
      <c r="CB1921" s="12" t="e">
        <f>IF(Wedstrijden!#REF!="x","L2","")</f>
        <v>#REF!</v>
      </c>
      <c r="CC1921" s="12" t="e">
        <f>IF(Wedstrijden!#REF!="x","M1","")</f>
        <v>#REF!</v>
      </c>
      <c r="CD1921" s="12" t="e">
        <f>IF(Wedstrijden!#REF!="x","M2","")</f>
        <v>#REF!</v>
      </c>
      <c r="CE1921" s="12" t="e">
        <f>IF(Wedstrijden!#REF!="x","Z1","")</f>
        <v>#REF!</v>
      </c>
      <c r="CF1921" s="12" t="e">
        <f>IF(Wedstrijden!#REF!="x","Z2","")</f>
        <v>#REF!</v>
      </c>
      <c r="CG1921" s="12" t="e">
        <f>IF(Wedstrijden!#REF!="x","ZZL","")</f>
        <v>#REF!</v>
      </c>
      <c r="CL1921" s="12">
        <f>IF(COUNTA(Wedstrijden!#REF!)&lt;&gt;0,2,"")</f>
        <v>2</v>
      </c>
      <c r="CM1921" s="12">
        <f t="shared" si="176"/>
        <v>2</v>
      </c>
      <c r="CN1921" s="12" t="e">
        <f>IF(Wedstrijden!#REF!="x","AA","")</f>
        <v>#REF!</v>
      </c>
      <c r="CO1921" s="12" t="e">
        <f>IF(Wedstrijden!#REF!="x","A","")</f>
        <v>#REF!</v>
      </c>
      <c r="CP1921" s="12" t="e">
        <f>IF(Wedstrijden!#REF!="x","BB","")</f>
        <v>#REF!</v>
      </c>
      <c r="CQ1921" s="12" t="e">
        <f>IF(Wedstrijden!#REF!="x","B","")</f>
        <v>#REF!</v>
      </c>
      <c r="CR1921" s="12" t="e">
        <f>IF(Wedstrijden!#REF!="x","L","")</f>
        <v>#REF!</v>
      </c>
      <c r="CS1921" s="12" t="e">
        <f>IF(Wedstrijden!#REF!="x","M","")</f>
        <v>#REF!</v>
      </c>
      <c r="CT1921" s="12" t="e">
        <f>IF(Wedstrijden!#REF!="x","Z","")</f>
        <v>#REF!</v>
      </c>
      <c r="CU1921" s="12" t="e">
        <f>IF(Wedstrijden!#REF!="x","ZZ","")</f>
        <v>#REF!</v>
      </c>
      <c r="CV1921" s="12">
        <f>IF(COUNTA(Wedstrijden!#REF!)&lt;&gt;0,2,"")</f>
        <v>2</v>
      </c>
      <c r="CW1921" s="12">
        <f t="shared" si="177"/>
        <v>1</v>
      </c>
      <c r="CX1921" s="12" t="e">
        <f>IF(Wedstrijden!#REF!="x","BB","")</f>
        <v>#REF!</v>
      </c>
      <c r="CY1921" s="12" t="e">
        <f>IF(Wedstrijden!#REF!="x","B","")</f>
        <v>#REF!</v>
      </c>
      <c r="CZ1921" s="12" t="e">
        <f>IF(Wedstrijden!#REF!="x","L","")</f>
        <v>#REF!</v>
      </c>
      <c r="DA1921" s="12" t="e">
        <f>IF(Wedstrijden!#REF!="x","M","")</f>
        <v>#REF!</v>
      </c>
      <c r="DB1921" s="12" t="e">
        <f>IF(Wedstrijden!#REF!="x","Z","")</f>
        <v>#REF!</v>
      </c>
      <c r="DC1921" s="12" t="e">
        <f>IF(Wedstrijden!#REF!="x","ZZ","")</f>
        <v>#REF!</v>
      </c>
      <c r="DD1921" s="12" t="e">
        <f>IF(Wedstrijden!#REF!="x","1.40","")</f>
        <v>#REF!</v>
      </c>
      <c r="DE1921" s="12">
        <f>IF(COUNTA(Wedstrijden!#REF!)&lt;&gt;0,6,"")</f>
        <v>6</v>
      </c>
      <c r="DF1921" s="12">
        <f t="shared" si="178"/>
        <v>2</v>
      </c>
      <c r="DG1921" s="12" t="e">
        <f>IF(Wedstrijden!#REF!="x","L","")</f>
        <v>#REF!</v>
      </c>
      <c r="DH1921" s="12" t="e">
        <f>IF(Wedstrijden!#REF!="x","M","")</f>
        <v>#REF!</v>
      </c>
      <c r="DI1921" s="12" t="e">
        <f>IF(Wedstrijden!#REF!="x","Z","")</f>
        <v>#REF!</v>
      </c>
      <c r="DJ1921" s="12" t="e">
        <f>IF(Wedstrijden!#REF!="x","Z","")</f>
        <v>#REF!</v>
      </c>
      <c r="DK1921" s="12">
        <f>IF(COUNTA(Wedstrijden!#REF!)&lt;&gt;0,6,"")</f>
        <v>6</v>
      </c>
      <c r="DL1921" s="12">
        <f t="shared" si="179"/>
        <v>1</v>
      </c>
      <c r="DM1921" s="12" t="e">
        <f>IF(Wedstrijden!#REF!="x","L","")</f>
        <v>#REF!</v>
      </c>
      <c r="DN1921" s="12" t="e">
        <f>IF(Wedstrijden!#REF!="x","M","")</f>
        <v>#REF!</v>
      </c>
      <c r="DO1921" s="12" t="e">
        <f>IF(Wedstrijden!#REF!="x","Z","")</f>
        <v>#REF!</v>
      </c>
      <c r="DP1921" s="12" t="e">
        <f>IF(Wedstrijden!#REF!="x","Z","")</f>
        <v>#REF!</v>
      </c>
    </row>
    <row r="1922" spans="1:120" ht="15" x14ac:dyDescent="0.25">
      <c r="A1922" s="14">
        <f>Wedstrijden!A1933</f>
        <v>0</v>
      </c>
      <c r="B1922" s="12" t="str">
        <f>IFERROR(VLOOKUP(Wedstrijden!C1933,Wedstrijdlocaties!$B$2:$E$500,2,FALSE),"")</f>
        <v/>
      </c>
      <c r="C1922" s="12" t="str">
        <f>Wedstrijden!D1933</f>
        <v/>
      </c>
      <c r="D1922" s="12" t="str">
        <f>IFERROR(VLOOKUP(Wedstrijden!E1933,Organisaties!$B$2:$C$500,2,FALSE),"")</f>
        <v/>
      </c>
      <c r="E1922" s="12" t="str">
        <f>IFERROR(VLOOKUP(Wedstrijden!E1933,Organisaties!$B$2:$G$500,5,FALSE),"")</f>
        <v/>
      </c>
      <c r="F1922" s="12" t="e">
        <f>IF(Wedstrijden!#REF!&lt;&gt;"",Wedstrijden!#REF!,"")</f>
        <v>#REF!</v>
      </c>
      <c r="G1922" s="12">
        <f>IF(Wedstrijden!K1933="Indoor",1,0)</f>
        <v>0</v>
      </c>
      <c r="H1922" s="12">
        <f>Wedstrijden!L1933</f>
        <v>0</v>
      </c>
      <c r="I1922" s="12" t="str">
        <f>IF(Wedstrijden!J1933="Nee",0,IF(Wedstrijden!J1933="Ja",1,""))</f>
        <v/>
      </c>
      <c r="J1922" s="12" t="str">
        <f>IF(Wedstrijden!M1933&lt;&gt;"",Wedstrijden!M1933,"")</f>
        <v/>
      </c>
      <c r="BJ1922" s="12">
        <f>IF(COUNTA(Wedstrijden!#REF!)&lt;&gt;0,1,"")</f>
        <v>1</v>
      </c>
      <c r="BK1922" s="12">
        <f t="shared" si="174"/>
        <v>2</v>
      </c>
      <c r="BL1922" s="12" t="e">
        <f>IF(Wedstrijden!#REF!="x","AA","")</f>
        <v>#REF!</v>
      </c>
      <c r="BM1922" s="12" t="e">
        <f>IF(Wedstrijden!#REF!="x","A","")</f>
        <v>#REF!</v>
      </c>
      <c r="BN1922" s="12" t="e">
        <f>IF(Wedstrijden!#REF!="x","B1","")</f>
        <v>#REF!</v>
      </c>
      <c r="BO1922" s="12" t="e">
        <f>IF(Wedstrijden!#REF!="x","BB","")</f>
        <v>#REF!</v>
      </c>
      <c r="BP1922" s="12" t="e">
        <f>IF(Wedstrijden!#REF!="x","B","")</f>
        <v>#REF!</v>
      </c>
      <c r="BQ1922" s="12" t="e">
        <f>IF(Wedstrijden!#REF!="x","L1","")</f>
        <v>#REF!</v>
      </c>
      <c r="BR1922" s="12" t="e">
        <f>IF(Wedstrijden!#REF!="x","L2","")</f>
        <v>#REF!</v>
      </c>
      <c r="BS1922" s="12" t="e">
        <f>IF(Wedstrijden!#REF!="x","M1","")</f>
        <v>#REF!</v>
      </c>
      <c r="BT1922" s="12" t="e">
        <f>IF(Wedstrijden!#REF!="x","M2","")</f>
        <v>#REF!</v>
      </c>
      <c r="BU1922" s="12" t="e">
        <f>IF(Wedstrijden!#REF!="x","Z1","")</f>
        <v>#REF!</v>
      </c>
      <c r="BV1922" s="12" t="e">
        <f>IF(Wedstrijden!#REF!="x","Z2","")</f>
        <v>#REF!</v>
      </c>
      <c r="BW1922" s="12">
        <f>IF(COUNTA(Wedstrijden!#REF!)&lt;&gt;0,1,"")</f>
        <v>1</v>
      </c>
      <c r="BX1922" s="12">
        <f t="shared" si="175"/>
        <v>1</v>
      </c>
      <c r="BY1922" s="12" t="e">
        <f>IF(Wedstrijden!#REF!="x","BB","")</f>
        <v>#REF!</v>
      </c>
      <c r="BZ1922" s="12" t="e">
        <f>IF(Wedstrijden!#REF!="x","B","")</f>
        <v>#REF!</v>
      </c>
      <c r="CA1922" s="12" t="e">
        <f>IF(Wedstrijden!#REF!="x","L1","")</f>
        <v>#REF!</v>
      </c>
      <c r="CB1922" s="12" t="e">
        <f>IF(Wedstrijden!#REF!="x","L2","")</f>
        <v>#REF!</v>
      </c>
      <c r="CC1922" s="12" t="e">
        <f>IF(Wedstrijden!#REF!="x","M1","")</f>
        <v>#REF!</v>
      </c>
      <c r="CD1922" s="12" t="e">
        <f>IF(Wedstrijden!#REF!="x","M2","")</f>
        <v>#REF!</v>
      </c>
      <c r="CE1922" s="12" t="e">
        <f>IF(Wedstrijden!#REF!="x","Z1","")</f>
        <v>#REF!</v>
      </c>
      <c r="CF1922" s="12" t="e">
        <f>IF(Wedstrijden!#REF!="x","Z2","")</f>
        <v>#REF!</v>
      </c>
      <c r="CG1922" s="12" t="e">
        <f>IF(Wedstrijden!#REF!="x","ZZL","")</f>
        <v>#REF!</v>
      </c>
      <c r="CL1922" s="12">
        <f>IF(COUNTA(Wedstrijden!#REF!)&lt;&gt;0,2,"")</f>
        <v>2</v>
      </c>
      <c r="CM1922" s="12">
        <f t="shared" si="176"/>
        <v>2</v>
      </c>
      <c r="CN1922" s="12" t="e">
        <f>IF(Wedstrijden!#REF!="x","AA","")</f>
        <v>#REF!</v>
      </c>
      <c r="CO1922" s="12" t="e">
        <f>IF(Wedstrijden!#REF!="x","A","")</f>
        <v>#REF!</v>
      </c>
      <c r="CP1922" s="12" t="e">
        <f>IF(Wedstrijden!#REF!="x","BB","")</f>
        <v>#REF!</v>
      </c>
      <c r="CQ1922" s="12" t="e">
        <f>IF(Wedstrijden!#REF!="x","B","")</f>
        <v>#REF!</v>
      </c>
      <c r="CR1922" s="12" t="e">
        <f>IF(Wedstrijden!#REF!="x","L","")</f>
        <v>#REF!</v>
      </c>
      <c r="CS1922" s="12" t="e">
        <f>IF(Wedstrijden!#REF!="x","M","")</f>
        <v>#REF!</v>
      </c>
      <c r="CT1922" s="12" t="e">
        <f>IF(Wedstrijden!#REF!="x","Z","")</f>
        <v>#REF!</v>
      </c>
      <c r="CU1922" s="12" t="e">
        <f>IF(Wedstrijden!#REF!="x","ZZ","")</f>
        <v>#REF!</v>
      </c>
      <c r="CV1922" s="12">
        <f>IF(COUNTA(Wedstrijden!#REF!)&lt;&gt;0,2,"")</f>
        <v>2</v>
      </c>
      <c r="CW1922" s="12">
        <f t="shared" si="177"/>
        <v>1</v>
      </c>
      <c r="CX1922" s="12" t="e">
        <f>IF(Wedstrijden!#REF!="x","BB","")</f>
        <v>#REF!</v>
      </c>
      <c r="CY1922" s="12" t="e">
        <f>IF(Wedstrijden!#REF!="x","B","")</f>
        <v>#REF!</v>
      </c>
      <c r="CZ1922" s="12" t="e">
        <f>IF(Wedstrijden!#REF!="x","L","")</f>
        <v>#REF!</v>
      </c>
      <c r="DA1922" s="12" t="e">
        <f>IF(Wedstrijden!#REF!="x","M","")</f>
        <v>#REF!</v>
      </c>
      <c r="DB1922" s="12" t="e">
        <f>IF(Wedstrijden!#REF!="x","Z","")</f>
        <v>#REF!</v>
      </c>
      <c r="DC1922" s="12" t="e">
        <f>IF(Wedstrijden!#REF!="x","ZZ","")</f>
        <v>#REF!</v>
      </c>
      <c r="DD1922" s="12" t="e">
        <f>IF(Wedstrijden!#REF!="x","1.40","")</f>
        <v>#REF!</v>
      </c>
      <c r="DE1922" s="12">
        <f>IF(COUNTA(Wedstrijden!#REF!)&lt;&gt;0,6,"")</f>
        <v>6</v>
      </c>
      <c r="DF1922" s="12">
        <f t="shared" si="178"/>
        <v>2</v>
      </c>
      <c r="DG1922" s="12" t="e">
        <f>IF(Wedstrijden!#REF!="x","L","")</f>
        <v>#REF!</v>
      </c>
      <c r="DH1922" s="12" t="e">
        <f>IF(Wedstrijden!#REF!="x","M","")</f>
        <v>#REF!</v>
      </c>
      <c r="DI1922" s="12" t="e">
        <f>IF(Wedstrijden!#REF!="x","Z","")</f>
        <v>#REF!</v>
      </c>
      <c r="DJ1922" s="12" t="e">
        <f>IF(Wedstrijden!#REF!="x","Z","")</f>
        <v>#REF!</v>
      </c>
      <c r="DK1922" s="12">
        <f>IF(COUNTA(Wedstrijden!#REF!)&lt;&gt;0,6,"")</f>
        <v>6</v>
      </c>
      <c r="DL1922" s="12">
        <f t="shared" si="179"/>
        <v>1</v>
      </c>
      <c r="DM1922" s="12" t="e">
        <f>IF(Wedstrijden!#REF!="x","L","")</f>
        <v>#REF!</v>
      </c>
      <c r="DN1922" s="12" t="e">
        <f>IF(Wedstrijden!#REF!="x","M","")</f>
        <v>#REF!</v>
      </c>
      <c r="DO1922" s="12" t="e">
        <f>IF(Wedstrijden!#REF!="x","Z","")</f>
        <v>#REF!</v>
      </c>
      <c r="DP1922" s="12" t="e">
        <f>IF(Wedstrijden!#REF!="x","Z","")</f>
        <v>#REF!</v>
      </c>
    </row>
    <row r="1923" spans="1:120" ht="15" x14ac:dyDescent="0.25">
      <c r="A1923" s="14">
        <f>Wedstrijden!A1934</f>
        <v>0</v>
      </c>
      <c r="B1923" s="12" t="str">
        <f>IFERROR(VLOOKUP(Wedstrijden!C1934,Wedstrijdlocaties!$B$2:$E$500,2,FALSE),"")</f>
        <v/>
      </c>
      <c r="C1923" s="12" t="str">
        <f>Wedstrijden!D1934</f>
        <v/>
      </c>
      <c r="D1923" s="12" t="str">
        <f>IFERROR(VLOOKUP(Wedstrijden!E1934,Organisaties!$B$2:$C$500,2,FALSE),"")</f>
        <v/>
      </c>
      <c r="E1923" s="12" t="str">
        <f>IFERROR(VLOOKUP(Wedstrijden!E1934,Organisaties!$B$2:$G$500,5,FALSE),"")</f>
        <v/>
      </c>
      <c r="F1923" s="12" t="e">
        <f>IF(Wedstrijden!#REF!&lt;&gt;"",Wedstrijden!#REF!,"")</f>
        <v>#REF!</v>
      </c>
      <c r="G1923" s="12">
        <f>IF(Wedstrijden!K1934="Indoor",1,0)</f>
        <v>0</v>
      </c>
      <c r="H1923" s="12">
        <f>Wedstrijden!L1934</f>
        <v>0</v>
      </c>
      <c r="I1923" s="12" t="str">
        <f>IF(Wedstrijden!J1934="Nee",0,IF(Wedstrijden!J1934="Ja",1,""))</f>
        <v/>
      </c>
      <c r="J1923" s="12" t="str">
        <f>IF(Wedstrijden!M1934&lt;&gt;"",Wedstrijden!M1934,"")</f>
        <v/>
      </c>
      <c r="BJ1923" s="12">
        <f>IF(COUNTA(Wedstrijden!#REF!)&lt;&gt;0,1,"")</f>
        <v>1</v>
      </c>
      <c r="BK1923" s="12">
        <f t="shared" ref="BK1923:BK1986" si="180">IF(COUNTBLANK(BJ1923) = 1,"",2)</f>
        <v>2</v>
      </c>
      <c r="BL1923" s="12" t="e">
        <f>IF(Wedstrijden!#REF!="x","AA","")</f>
        <v>#REF!</v>
      </c>
      <c r="BM1923" s="12" t="e">
        <f>IF(Wedstrijden!#REF!="x","A","")</f>
        <v>#REF!</v>
      </c>
      <c r="BN1923" s="12" t="e">
        <f>IF(Wedstrijden!#REF!="x","B1","")</f>
        <v>#REF!</v>
      </c>
      <c r="BO1923" s="12" t="e">
        <f>IF(Wedstrijden!#REF!="x","BB","")</f>
        <v>#REF!</v>
      </c>
      <c r="BP1923" s="12" t="e">
        <f>IF(Wedstrijden!#REF!="x","B","")</f>
        <v>#REF!</v>
      </c>
      <c r="BQ1923" s="12" t="e">
        <f>IF(Wedstrijden!#REF!="x","L1","")</f>
        <v>#REF!</v>
      </c>
      <c r="BR1923" s="12" t="e">
        <f>IF(Wedstrijden!#REF!="x","L2","")</f>
        <v>#REF!</v>
      </c>
      <c r="BS1923" s="12" t="e">
        <f>IF(Wedstrijden!#REF!="x","M1","")</f>
        <v>#REF!</v>
      </c>
      <c r="BT1923" s="12" t="e">
        <f>IF(Wedstrijden!#REF!="x","M2","")</f>
        <v>#REF!</v>
      </c>
      <c r="BU1923" s="12" t="e">
        <f>IF(Wedstrijden!#REF!="x","Z1","")</f>
        <v>#REF!</v>
      </c>
      <c r="BV1923" s="12" t="e">
        <f>IF(Wedstrijden!#REF!="x","Z2","")</f>
        <v>#REF!</v>
      </c>
      <c r="BW1923" s="12">
        <f>IF(COUNTA(Wedstrijden!#REF!)&lt;&gt;0,1,"")</f>
        <v>1</v>
      </c>
      <c r="BX1923" s="12">
        <f t="shared" ref="BX1923:BX1986" si="181">IF(COUNTBLANK(BW1923) = 1,"",1)</f>
        <v>1</v>
      </c>
      <c r="BY1923" s="12" t="e">
        <f>IF(Wedstrijden!#REF!="x","BB","")</f>
        <v>#REF!</v>
      </c>
      <c r="BZ1923" s="12" t="e">
        <f>IF(Wedstrijden!#REF!="x","B","")</f>
        <v>#REF!</v>
      </c>
      <c r="CA1923" s="12" t="e">
        <f>IF(Wedstrijden!#REF!="x","L1","")</f>
        <v>#REF!</v>
      </c>
      <c r="CB1923" s="12" t="e">
        <f>IF(Wedstrijden!#REF!="x","L2","")</f>
        <v>#REF!</v>
      </c>
      <c r="CC1923" s="12" t="e">
        <f>IF(Wedstrijden!#REF!="x","M1","")</f>
        <v>#REF!</v>
      </c>
      <c r="CD1923" s="12" t="e">
        <f>IF(Wedstrijden!#REF!="x","M2","")</f>
        <v>#REF!</v>
      </c>
      <c r="CE1923" s="12" t="e">
        <f>IF(Wedstrijden!#REF!="x","Z1","")</f>
        <v>#REF!</v>
      </c>
      <c r="CF1923" s="12" t="e">
        <f>IF(Wedstrijden!#REF!="x","Z2","")</f>
        <v>#REF!</v>
      </c>
      <c r="CG1923" s="12" t="e">
        <f>IF(Wedstrijden!#REF!="x","ZZL","")</f>
        <v>#REF!</v>
      </c>
      <c r="CL1923" s="12">
        <f>IF(COUNTA(Wedstrijden!#REF!)&lt;&gt;0,2,"")</f>
        <v>2</v>
      </c>
      <c r="CM1923" s="12">
        <f t="shared" ref="CM1923:CM1986" si="182">IF(COUNTBLANK(CL1923) = 1,"",2)</f>
        <v>2</v>
      </c>
      <c r="CN1923" s="12" t="e">
        <f>IF(Wedstrijden!#REF!="x","AA","")</f>
        <v>#REF!</v>
      </c>
      <c r="CO1923" s="12" t="e">
        <f>IF(Wedstrijden!#REF!="x","A","")</f>
        <v>#REF!</v>
      </c>
      <c r="CP1923" s="12" t="e">
        <f>IF(Wedstrijden!#REF!="x","BB","")</f>
        <v>#REF!</v>
      </c>
      <c r="CQ1923" s="12" t="e">
        <f>IF(Wedstrijden!#REF!="x","B","")</f>
        <v>#REF!</v>
      </c>
      <c r="CR1923" s="12" t="e">
        <f>IF(Wedstrijden!#REF!="x","L","")</f>
        <v>#REF!</v>
      </c>
      <c r="CS1923" s="12" t="e">
        <f>IF(Wedstrijden!#REF!="x","M","")</f>
        <v>#REF!</v>
      </c>
      <c r="CT1923" s="12" t="e">
        <f>IF(Wedstrijden!#REF!="x","Z","")</f>
        <v>#REF!</v>
      </c>
      <c r="CU1923" s="12" t="e">
        <f>IF(Wedstrijden!#REF!="x","ZZ","")</f>
        <v>#REF!</v>
      </c>
      <c r="CV1923" s="12">
        <f>IF(COUNTA(Wedstrijden!#REF!)&lt;&gt;0,2,"")</f>
        <v>2</v>
      </c>
      <c r="CW1923" s="12">
        <f t="shared" ref="CW1923:CW1986" si="183">IF(COUNTBLANK(CV1923) = 1,"",1)</f>
        <v>1</v>
      </c>
      <c r="CX1923" s="12" t="e">
        <f>IF(Wedstrijden!#REF!="x","BB","")</f>
        <v>#REF!</v>
      </c>
      <c r="CY1923" s="12" t="e">
        <f>IF(Wedstrijden!#REF!="x","B","")</f>
        <v>#REF!</v>
      </c>
      <c r="CZ1923" s="12" t="e">
        <f>IF(Wedstrijden!#REF!="x","L","")</f>
        <v>#REF!</v>
      </c>
      <c r="DA1923" s="12" t="e">
        <f>IF(Wedstrijden!#REF!="x","M","")</f>
        <v>#REF!</v>
      </c>
      <c r="DB1923" s="12" t="e">
        <f>IF(Wedstrijden!#REF!="x","Z","")</f>
        <v>#REF!</v>
      </c>
      <c r="DC1923" s="12" t="e">
        <f>IF(Wedstrijden!#REF!="x","ZZ","")</f>
        <v>#REF!</v>
      </c>
      <c r="DD1923" s="12" t="e">
        <f>IF(Wedstrijden!#REF!="x","1.40","")</f>
        <v>#REF!</v>
      </c>
      <c r="DE1923" s="12">
        <f>IF(COUNTA(Wedstrijden!#REF!)&lt;&gt;0,6,"")</f>
        <v>6</v>
      </c>
      <c r="DF1923" s="12">
        <f t="shared" ref="DF1923:DF1986" si="184">IF(COUNTBLANK(DE1923) = 1,"",2)</f>
        <v>2</v>
      </c>
      <c r="DG1923" s="12" t="e">
        <f>IF(Wedstrijden!#REF!="x","L","")</f>
        <v>#REF!</v>
      </c>
      <c r="DH1923" s="12" t="e">
        <f>IF(Wedstrijden!#REF!="x","M","")</f>
        <v>#REF!</v>
      </c>
      <c r="DI1923" s="12" t="e">
        <f>IF(Wedstrijden!#REF!="x","Z","")</f>
        <v>#REF!</v>
      </c>
      <c r="DJ1923" s="12" t="e">
        <f>IF(Wedstrijden!#REF!="x","Z","")</f>
        <v>#REF!</v>
      </c>
      <c r="DK1923" s="12">
        <f>IF(COUNTA(Wedstrijden!#REF!)&lt;&gt;0,6,"")</f>
        <v>6</v>
      </c>
      <c r="DL1923" s="12">
        <f t="shared" ref="DL1923:DL1986" si="185">IF(COUNTBLANK(DK1923) = 1,"",1)</f>
        <v>1</v>
      </c>
      <c r="DM1923" s="12" t="e">
        <f>IF(Wedstrijden!#REF!="x","L","")</f>
        <v>#REF!</v>
      </c>
      <c r="DN1923" s="12" t="e">
        <f>IF(Wedstrijden!#REF!="x","M","")</f>
        <v>#REF!</v>
      </c>
      <c r="DO1923" s="12" t="e">
        <f>IF(Wedstrijden!#REF!="x","Z","")</f>
        <v>#REF!</v>
      </c>
      <c r="DP1923" s="12" t="e">
        <f>IF(Wedstrijden!#REF!="x","Z","")</f>
        <v>#REF!</v>
      </c>
    </row>
    <row r="1924" spans="1:120" ht="15" x14ac:dyDescent="0.25">
      <c r="A1924" s="14">
        <f>Wedstrijden!A1935</f>
        <v>0</v>
      </c>
      <c r="B1924" s="12" t="str">
        <f>IFERROR(VLOOKUP(Wedstrijden!C1935,Wedstrijdlocaties!$B$2:$E$500,2,FALSE),"")</f>
        <v/>
      </c>
      <c r="C1924" s="12" t="str">
        <f>Wedstrijden!D1935</f>
        <v/>
      </c>
      <c r="D1924" s="12" t="str">
        <f>IFERROR(VLOOKUP(Wedstrijden!E1935,Organisaties!$B$2:$C$500,2,FALSE),"")</f>
        <v/>
      </c>
      <c r="E1924" s="12" t="str">
        <f>IFERROR(VLOOKUP(Wedstrijden!E1935,Organisaties!$B$2:$G$500,5,FALSE),"")</f>
        <v/>
      </c>
      <c r="F1924" s="12" t="e">
        <f>IF(Wedstrijden!#REF!&lt;&gt;"",Wedstrijden!#REF!,"")</f>
        <v>#REF!</v>
      </c>
      <c r="G1924" s="12">
        <f>IF(Wedstrijden!K1935="Indoor",1,0)</f>
        <v>0</v>
      </c>
      <c r="H1924" s="12">
        <f>Wedstrijden!L1935</f>
        <v>0</v>
      </c>
      <c r="I1924" s="12" t="str">
        <f>IF(Wedstrijden!J1935="Nee",0,IF(Wedstrijden!J1935="Ja",1,""))</f>
        <v/>
      </c>
      <c r="J1924" s="12" t="str">
        <f>IF(Wedstrijden!M1935&lt;&gt;"",Wedstrijden!M1935,"")</f>
        <v/>
      </c>
      <c r="BJ1924" s="12">
        <f>IF(COUNTA(Wedstrijden!#REF!)&lt;&gt;0,1,"")</f>
        <v>1</v>
      </c>
      <c r="BK1924" s="12">
        <f t="shared" si="180"/>
        <v>2</v>
      </c>
      <c r="BL1924" s="12" t="e">
        <f>IF(Wedstrijden!#REF!="x","AA","")</f>
        <v>#REF!</v>
      </c>
      <c r="BM1924" s="12" t="e">
        <f>IF(Wedstrijden!#REF!="x","A","")</f>
        <v>#REF!</v>
      </c>
      <c r="BN1924" s="12" t="e">
        <f>IF(Wedstrijden!#REF!="x","B1","")</f>
        <v>#REF!</v>
      </c>
      <c r="BO1924" s="12" t="e">
        <f>IF(Wedstrijden!#REF!="x","BB","")</f>
        <v>#REF!</v>
      </c>
      <c r="BP1924" s="12" t="e">
        <f>IF(Wedstrijden!#REF!="x","B","")</f>
        <v>#REF!</v>
      </c>
      <c r="BQ1924" s="12" t="e">
        <f>IF(Wedstrijden!#REF!="x","L1","")</f>
        <v>#REF!</v>
      </c>
      <c r="BR1924" s="12" t="e">
        <f>IF(Wedstrijden!#REF!="x","L2","")</f>
        <v>#REF!</v>
      </c>
      <c r="BS1924" s="12" t="e">
        <f>IF(Wedstrijden!#REF!="x","M1","")</f>
        <v>#REF!</v>
      </c>
      <c r="BT1924" s="12" t="e">
        <f>IF(Wedstrijden!#REF!="x","M2","")</f>
        <v>#REF!</v>
      </c>
      <c r="BU1924" s="12" t="e">
        <f>IF(Wedstrijden!#REF!="x","Z1","")</f>
        <v>#REF!</v>
      </c>
      <c r="BV1924" s="12" t="e">
        <f>IF(Wedstrijden!#REF!="x","Z2","")</f>
        <v>#REF!</v>
      </c>
      <c r="BW1924" s="12">
        <f>IF(COUNTA(Wedstrijden!#REF!)&lt;&gt;0,1,"")</f>
        <v>1</v>
      </c>
      <c r="BX1924" s="12">
        <f t="shared" si="181"/>
        <v>1</v>
      </c>
      <c r="BY1924" s="12" t="e">
        <f>IF(Wedstrijden!#REF!="x","BB","")</f>
        <v>#REF!</v>
      </c>
      <c r="BZ1924" s="12" t="e">
        <f>IF(Wedstrijden!#REF!="x","B","")</f>
        <v>#REF!</v>
      </c>
      <c r="CA1924" s="12" t="e">
        <f>IF(Wedstrijden!#REF!="x","L1","")</f>
        <v>#REF!</v>
      </c>
      <c r="CB1924" s="12" t="e">
        <f>IF(Wedstrijden!#REF!="x","L2","")</f>
        <v>#REF!</v>
      </c>
      <c r="CC1924" s="12" t="e">
        <f>IF(Wedstrijden!#REF!="x","M1","")</f>
        <v>#REF!</v>
      </c>
      <c r="CD1924" s="12" t="e">
        <f>IF(Wedstrijden!#REF!="x","M2","")</f>
        <v>#REF!</v>
      </c>
      <c r="CE1924" s="12" t="e">
        <f>IF(Wedstrijden!#REF!="x","Z1","")</f>
        <v>#REF!</v>
      </c>
      <c r="CF1924" s="12" t="e">
        <f>IF(Wedstrijden!#REF!="x","Z2","")</f>
        <v>#REF!</v>
      </c>
      <c r="CG1924" s="12" t="e">
        <f>IF(Wedstrijden!#REF!="x","ZZL","")</f>
        <v>#REF!</v>
      </c>
      <c r="CL1924" s="12">
        <f>IF(COUNTA(Wedstrijden!#REF!)&lt;&gt;0,2,"")</f>
        <v>2</v>
      </c>
      <c r="CM1924" s="12">
        <f t="shared" si="182"/>
        <v>2</v>
      </c>
      <c r="CN1924" s="12" t="e">
        <f>IF(Wedstrijden!#REF!="x","AA","")</f>
        <v>#REF!</v>
      </c>
      <c r="CO1924" s="12" t="e">
        <f>IF(Wedstrijden!#REF!="x","A","")</f>
        <v>#REF!</v>
      </c>
      <c r="CP1924" s="12" t="e">
        <f>IF(Wedstrijden!#REF!="x","BB","")</f>
        <v>#REF!</v>
      </c>
      <c r="CQ1924" s="12" t="e">
        <f>IF(Wedstrijden!#REF!="x","B","")</f>
        <v>#REF!</v>
      </c>
      <c r="CR1924" s="12" t="e">
        <f>IF(Wedstrijden!#REF!="x","L","")</f>
        <v>#REF!</v>
      </c>
      <c r="CS1924" s="12" t="e">
        <f>IF(Wedstrijden!#REF!="x","M","")</f>
        <v>#REF!</v>
      </c>
      <c r="CT1924" s="12" t="e">
        <f>IF(Wedstrijden!#REF!="x","Z","")</f>
        <v>#REF!</v>
      </c>
      <c r="CU1924" s="12" t="e">
        <f>IF(Wedstrijden!#REF!="x","ZZ","")</f>
        <v>#REF!</v>
      </c>
      <c r="CV1924" s="12">
        <f>IF(COUNTA(Wedstrijden!#REF!)&lt;&gt;0,2,"")</f>
        <v>2</v>
      </c>
      <c r="CW1924" s="12">
        <f t="shared" si="183"/>
        <v>1</v>
      </c>
      <c r="CX1924" s="12" t="e">
        <f>IF(Wedstrijden!#REF!="x","BB","")</f>
        <v>#REF!</v>
      </c>
      <c r="CY1924" s="12" t="e">
        <f>IF(Wedstrijden!#REF!="x","B","")</f>
        <v>#REF!</v>
      </c>
      <c r="CZ1924" s="12" t="e">
        <f>IF(Wedstrijden!#REF!="x","L","")</f>
        <v>#REF!</v>
      </c>
      <c r="DA1924" s="12" t="e">
        <f>IF(Wedstrijden!#REF!="x","M","")</f>
        <v>#REF!</v>
      </c>
      <c r="DB1924" s="12" t="e">
        <f>IF(Wedstrijden!#REF!="x","Z","")</f>
        <v>#REF!</v>
      </c>
      <c r="DC1924" s="12" t="e">
        <f>IF(Wedstrijden!#REF!="x","ZZ","")</f>
        <v>#REF!</v>
      </c>
      <c r="DD1924" s="12" t="e">
        <f>IF(Wedstrijden!#REF!="x","1.40","")</f>
        <v>#REF!</v>
      </c>
      <c r="DE1924" s="12">
        <f>IF(COUNTA(Wedstrijden!#REF!)&lt;&gt;0,6,"")</f>
        <v>6</v>
      </c>
      <c r="DF1924" s="12">
        <f t="shared" si="184"/>
        <v>2</v>
      </c>
      <c r="DG1924" s="12" t="e">
        <f>IF(Wedstrijden!#REF!="x","L","")</f>
        <v>#REF!</v>
      </c>
      <c r="DH1924" s="12" t="e">
        <f>IF(Wedstrijden!#REF!="x","M","")</f>
        <v>#REF!</v>
      </c>
      <c r="DI1924" s="12" t="e">
        <f>IF(Wedstrijden!#REF!="x","Z","")</f>
        <v>#REF!</v>
      </c>
      <c r="DJ1924" s="12" t="e">
        <f>IF(Wedstrijden!#REF!="x","Z","")</f>
        <v>#REF!</v>
      </c>
      <c r="DK1924" s="12">
        <f>IF(COUNTA(Wedstrijden!#REF!)&lt;&gt;0,6,"")</f>
        <v>6</v>
      </c>
      <c r="DL1924" s="12">
        <f t="shared" si="185"/>
        <v>1</v>
      </c>
      <c r="DM1924" s="12" t="e">
        <f>IF(Wedstrijden!#REF!="x","L","")</f>
        <v>#REF!</v>
      </c>
      <c r="DN1924" s="12" t="e">
        <f>IF(Wedstrijden!#REF!="x","M","")</f>
        <v>#REF!</v>
      </c>
      <c r="DO1924" s="12" t="e">
        <f>IF(Wedstrijden!#REF!="x","Z","")</f>
        <v>#REF!</v>
      </c>
      <c r="DP1924" s="12" t="e">
        <f>IF(Wedstrijden!#REF!="x","Z","")</f>
        <v>#REF!</v>
      </c>
    </row>
    <row r="1925" spans="1:120" ht="15" x14ac:dyDescent="0.25">
      <c r="A1925" s="14">
        <f>Wedstrijden!A1936</f>
        <v>0</v>
      </c>
      <c r="B1925" s="12" t="str">
        <f>IFERROR(VLOOKUP(Wedstrijden!C1936,Wedstrijdlocaties!$B$2:$E$500,2,FALSE),"")</f>
        <v/>
      </c>
      <c r="C1925" s="12" t="str">
        <f>Wedstrijden!D1936</f>
        <v/>
      </c>
      <c r="D1925" s="12" t="str">
        <f>IFERROR(VLOOKUP(Wedstrijden!E1936,Organisaties!$B$2:$C$500,2,FALSE),"")</f>
        <v/>
      </c>
      <c r="E1925" s="12" t="str">
        <f>IFERROR(VLOOKUP(Wedstrijden!E1936,Organisaties!$B$2:$G$500,5,FALSE),"")</f>
        <v/>
      </c>
      <c r="F1925" s="12" t="e">
        <f>IF(Wedstrijden!#REF!&lt;&gt;"",Wedstrijden!#REF!,"")</f>
        <v>#REF!</v>
      </c>
      <c r="G1925" s="12">
        <f>IF(Wedstrijden!K1936="Indoor",1,0)</f>
        <v>0</v>
      </c>
      <c r="H1925" s="12">
        <f>Wedstrijden!L1936</f>
        <v>0</v>
      </c>
      <c r="I1925" s="12" t="str">
        <f>IF(Wedstrijden!J1936="Nee",0,IF(Wedstrijden!J1936="Ja",1,""))</f>
        <v/>
      </c>
      <c r="J1925" s="12" t="str">
        <f>IF(Wedstrijden!M1936&lt;&gt;"",Wedstrijden!M1936,"")</f>
        <v/>
      </c>
      <c r="BJ1925" s="12">
        <f>IF(COUNTA(Wedstrijden!#REF!)&lt;&gt;0,1,"")</f>
        <v>1</v>
      </c>
      <c r="BK1925" s="12">
        <f t="shared" si="180"/>
        <v>2</v>
      </c>
      <c r="BL1925" s="12" t="e">
        <f>IF(Wedstrijden!#REF!="x","AA","")</f>
        <v>#REF!</v>
      </c>
      <c r="BM1925" s="12" t="e">
        <f>IF(Wedstrijden!#REF!="x","A","")</f>
        <v>#REF!</v>
      </c>
      <c r="BN1925" s="12" t="e">
        <f>IF(Wedstrijden!#REF!="x","B1","")</f>
        <v>#REF!</v>
      </c>
      <c r="BO1925" s="12" t="e">
        <f>IF(Wedstrijden!#REF!="x","BB","")</f>
        <v>#REF!</v>
      </c>
      <c r="BP1925" s="12" t="e">
        <f>IF(Wedstrijden!#REF!="x","B","")</f>
        <v>#REF!</v>
      </c>
      <c r="BQ1925" s="12" t="e">
        <f>IF(Wedstrijden!#REF!="x","L1","")</f>
        <v>#REF!</v>
      </c>
      <c r="BR1925" s="12" t="e">
        <f>IF(Wedstrijden!#REF!="x","L2","")</f>
        <v>#REF!</v>
      </c>
      <c r="BS1925" s="12" t="e">
        <f>IF(Wedstrijden!#REF!="x","M1","")</f>
        <v>#REF!</v>
      </c>
      <c r="BT1925" s="12" t="e">
        <f>IF(Wedstrijden!#REF!="x","M2","")</f>
        <v>#REF!</v>
      </c>
      <c r="BU1925" s="12" t="e">
        <f>IF(Wedstrijden!#REF!="x","Z1","")</f>
        <v>#REF!</v>
      </c>
      <c r="BV1925" s="12" t="e">
        <f>IF(Wedstrijden!#REF!="x","Z2","")</f>
        <v>#REF!</v>
      </c>
      <c r="BW1925" s="12">
        <f>IF(COUNTA(Wedstrijden!#REF!)&lt;&gt;0,1,"")</f>
        <v>1</v>
      </c>
      <c r="BX1925" s="12">
        <f t="shared" si="181"/>
        <v>1</v>
      </c>
      <c r="BY1925" s="12" t="e">
        <f>IF(Wedstrijden!#REF!="x","BB","")</f>
        <v>#REF!</v>
      </c>
      <c r="BZ1925" s="12" t="e">
        <f>IF(Wedstrijden!#REF!="x","B","")</f>
        <v>#REF!</v>
      </c>
      <c r="CA1925" s="12" t="e">
        <f>IF(Wedstrijden!#REF!="x","L1","")</f>
        <v>#REF!</v>
      </c>
      <c r="CB1925" s="12" t="e">
        <f>IF(Wedstrijden!#REF!="x","L2","")</f>
        <v>#REF!</v>
      </c>
      <c r="CC1925" s="12" t="e">
        <f>IF(Wedstrijden!#REF!="x","M1","")</f>
        <v>#REF!</v>
      </c>
      <c r="CD1925" s="12" t="e">
        <f>IF(Wedstrijden!#REF!="x","M2","")</f>
        <v>#REF!</v>
      </c>
      <c r="CE1925" s="12" t="e">
        <f>IF(Wedstrijden!#REF!="x","Z1","")</f>
        <v>#REF!</v>
      </c>
      <c r="CF1925" s="12" t="e">
        <f>IF(Wedstrijden!#REF!="x","Z2","")</f>
        <v>#REF!</v>
      </c>
      <c r="CG1925" s="12" t="e">
        <f>IF(Wedstrijden!#REF!="x","ZZL","")</f>
        <v>#REF!</v>
      </c>
      <c r="CL1925" s="12">
        <f>IF(COUNTA(Wedstrijden!#REF!)&lt;&gt;0,2,"")</f>
        <v>2</v>
      </c>
      <c r="CM1925" s="12">
        <f t="shared" si="182"/>
        <v>2</v>
      </c>
      <c r="CN1925" s="12" t="e">
        <f>IF(Wedstrijden!#REF!="x","AA","")</f>
        <v>#REF!</v>
      </c>
      <c r="CO1925" s="12" t="e">
        <f>IF(Wedstrijden!#REF!="x","A","")</f>
        <v>#REF!</v>
      </c>
      <c r="CP1925" s="12" t="e">
        <f>IF(Wedstrijden!#REF!="x","BB","")</f>
        <v>#REF!</v>
      </c>
      <c r="CQ1925" s="12" t="e">
        <f>IF(Wedstrijden!#REF!="x","B","")</f>
        <v>#REF!</v>
      </c>
      <c r="CR1925" s="12" t="e">
        <f>IF(Wedstrijden!#REF!="x","L","")</f>
        <v>#REF!</v>
      </c>
      <c r="CS1925" s="12" t="e">
        <f>IF(Wedstrijden!#REF!="x","M","")</f>
        <v>#REF!</v>
      </c>
      <c r="CT1925" s="12" t="e">
        <f>IF(Wedstrijden!#REF!="x","Z","")</f>
        <v>#REF!</v>
      </c>
      <c r="CU1925" s="12" t="e">
        <f>IF(Wedstrijden!#REF!="x","ZZ","")</f>
        <v>#REF!</v>
      </c>
      <c r="CV1925" s="12">
        <f>IF(COUNTA(Wedstrijden!#REF!)&lt;&gt;0,2,"")</f>
        <v>2</v>
      </c>
      <c r="CW1925" s="12">
        <f t="shared" si="183"/>
        <v>1</v>
      </c>
      <c r="CX1925" s="12" t="e">
        <f>IF(Wedstrijden!#REF!="x","BB","")</f>
        <v>#REF!</v>
      </c>
      <c r="CY1925" s="12" t="e">
        <f>IF(Wedstrijden!#REF!="x","B","")</f>
        <v>#REF!</v>
      </c>
      <c r="CZ1925" s="12" t="e">
        <f>IF(Wedstrijden!#REF!="x","L","")</f>
        <v>#REF!</v>
      </c>
      <c r="DA1925" s="12" t="e">
        <f>IF(Wedstrijden!#REF!="x","M","")</f>
        <v>#REF!</v>
      </c>
      <c r="DB1925" s="12" t="e">
        <f>IF(Wedstrijden!#REF!="x","Z","")</f>
        <v>#REF!</v>
      </c>
      <c r="DC1925" s="12" t="e">
        <f>IF(Wedstrijden!#REF!="x","ZZ","")</f>
        <v>#REF!</v>
      </c>
      <c r="DD1925" s="12" t="e">
        <f>IF(Wedstrijden!#REF!="x","1.40","")</f>
        <v>#REF!</v>
      </c>
      <c r="DE1925" s="12">
        <f>IF(COUNTA(Wedstrijden!#REF!)&lt;&gt;0,6,"")</f>
        <v>6</v>
      </c>
      <c r="DF1925" s="12">
        <f t="shared" si="184"/>
        <v>2</v>
      </c>
      <c r="DG1925" s="12" t="e">
        <f>IF(Wedstrijden!#REF!="x","L","")</f>
        <v>#REF!</v>
      </c>
      <c r="DH1925" s="12" t="e">
        <f>IF(Wedstrijden!#REF!="x","M","")</f>
        <v>#REF!</v>
      </c>
      <c r="DI1925" s="12" t="e">
        <f>IF(Wedstrijden!#REF!="x","Z","")</f>
        <v>#REF!</v>
      </c>
      <c r="DJ1925" s="12" t="e">
        <f>IF(Wedstrijden!#REF!="x","Z","")</f>
        <v>#REF!</v>
      </c>
      <c r="DK1925" s="12">
        <f>IF(COUNTA(Wedstrijden!#REF!)&lt;&gt;0,6,"")</f>
        <v>6</v>
      </c>
      <c r="DL1925" s="12">
        <f t="shared" si="185"/>
        <v>1</v>
      </c>
      <c r="DM1925" s="12" t="e">
        <f>IF(Wedstrijden!#REF!="x","L","")</f>
        <v>#REF!</v>
      </c>
      <c r="DN1925" s="12" t="e">
        <f>IF(Wedstrijden!#REF!="x","M","")</f>
        <v>#REF!</v>
      </c>
      <c r="DO1925" s="12" t="e">
        <f>IF(Wedstrijden!#REF!="x","Z","")</f>
        <v>#REF!</v>
      </c>
      <c r="DP1925" s="12" t="e">
        <f>IF(Wedstrijden!#REF!="x","Z","")</f>
        <v>#REF!</v>
      </c>
    </row>
    <row r="1926" spans="1:120" ht="15" x14ac:dyDescent="0.25">
      <c r="A1926" s="14">
        <f>Wedstrijden!A1937</f>
        <v>0</v>
      </c>
      <c r="B1926" s="12" t="str">
        <f>IFERROR(VLOOKUP(Wedstrijden!C1937,Wedstrijdlocaties!$B$2:$E$500,2,FALSE),"")</f>
        <v/>
      </c>
      <c r="C1926" s="12" t="str">
        <f>Wedstrijden!D1937</f>
        <v/>
      </c>
      <c r="D1926" s="12" t="str">
        <f>IFERROR(VLOOKUP(Wedstrijden!E1937,Organisaties!$B$2:$C$500,2,FALSE),"")</f>
        <v/>
      </c>
      <c r="E1926" s="12" t="str">
        <f>IFERROR(VLOOKUP(Wedstrijden!E1937,Organisaties!$B$2:$G$500,5,FALSE),"")</f>
        <v/>
      </c>
      <c r="F1926" s="12" t="e">
        <f>IF(Wedstrijden!#REF!&lt;&gt;"",Wedstrijden!#REF!,"")</f>
        <v>#REF!</v>
      </c>
      <c r="G1926" s="12">
        <f>IF(Wedstrijden!K1937="Indoor",1,0)</f>
        <v>0</v>
      </c>
      <c r="H1926" s="12">
        <f>Wedstrijden!L1937</f>
        <v>0</v>
      </c>
      <c r="I1926" s="12" t="str">
        <f>IF(Wedstrijden!J1937="Nee",0,IF(Wedstrijden!J1937="Ja",1,""))</f>
        <v/>
      </c>
      <c r="J1926" s="12" t="str">
        <f>IF(Wedstrijden!M1937&lt;&gt;"",Wedstrijden!M1937,"")</f>
        <v/>
      </c>
      <c r="BJ1926" s="12">
        <f>IF(COUNTA(Wedstrijden!#REF!)&lt;&gt;0,1,"")</f>
        <v>1</v>
      </c>
      <c r="BK1926" s="12">
        <f t="shared" si="180"/>
        <v>2</v>
      </c>
      <c r="BL1926" s="12" t="e">
        <f>IF(Wedstrijden!#REF!="x","AA","")</f>
        <v>#REF!</v>
      </c>
      <c r="BM1926" s="12" t="e">
        <f>IF(Wedstrijden!#REF!="x","A","")</f>
        <v>#REF!</v>
      </c>
      <c r="BN1926" s="12" t="e">
        <f>IF(Wedstrijden!#REF!="x","B1","")</f>
        <v>#REF!</v>
      </c>
      <c r="BO1926" s="12" t="e">
        <f>IF(Wedstrijden!#REF!="x","BB","")</f>
        <v>#REF!</v>
      </c>
      <c r="BP1926" s="12" t="e">
        <f>IF(Wedstrijden!#REF!="x","B","")</f>
        <v>#REF!</v>
      </c>
      <c r="BQ1926" s="12" t="e">
        <f>IF(Wedstrijden!#REF!="x","L1","")</f>
        <v>#REF!</v>
      </c>
      <c r="BR1926" s="12" t="e">
        <f>IF(Wedstrijden!#REF!="x","L2","")</f>
        <v>#REF!</v>
      </c>
      <c r="BS1926" s="12" t="e">
        <f>IF(Wedstrijden!#REF!="x","M1","")</f>
        <v>#REF!</v>
      </c>
      <c r="BT1926" s="12" t="e">
        <f>IF(Wedstrijden!#REF!="x","M2","")</f>
        <v>#REF!</v>
      </c>
      <c r="BU1926" s="12" t="e">
        <f>IF(Wedstrijden!#REF!="x","Z1","")</f>
        <v>#REF!</v>
      </c>
      <c r="BV1926" s="12" t="e">
        <f>IF(Wedstrijden!#REF!="x","Z2","")</f>
        <v>#REF!</v>
      </c>
      <c r="BW1926" s="12">
        <f>IF(COUNTA(Wedstrijden!#REF!)&lt;&gt;0,1,"")</f>
        <v>1</v>
      </c>
      <c r="BX1926" s="12">
        <f t="shared" si="181"/>
        <v>1</v>
      </c>
      <c r="BY1926" s="12" t="e">
        <f>IF(Wedstrijden!#REF!="x","BB","")</f>
        <v>#REF!</v>
      </c>
      <c r="BZ1926" s="12" t="e">
        <f>IF(Wedstrijden!#REF!="x","B","")</f>
        <v>#REF!</v>
      </c>
      <c r="CA1926" s="12" t="e">
        <f>IF(Wedstrijden!#REF!="x","L1","")</f>
        <v>#REF!</v>
      </c>
      <c r="CB1926" s="12" t="e">
        <f>IF(Wedstrijden!#REF!="x","L2","")</f>
        <v>#REF!</v>
      </c>
      <c r="CC1926" s="12" t="e">
        <f>IF(Wedstrijden!#REF!="x","M1","")</f>
        <v>#REF!</v>
      </c>
      <c r="CD1926" s="12" t="e">
        <f>IF(Wedstrijden!#REF!="x","M2","")</f>
        <v>#REF!</v>
      </c>
      <c r="CE1926" s="12" t="e">
        <f>IF(Wedstrijden!#REF!="x","Z1","")</f>
        <v>#REF!</v>
      </c>
      <c r="CF1926" s="12" t="e">
        <f>IF(Wedstrijden!#REF!="x","Z2","")</f>
        <v>#REF!</v>
      </c>
      <c r="CG1926" s="12" t="e">
        <f>IF(Wedstrijden!#REF!="x","ZZL","")</f>
        <v>#REF!</v>
      </c>
      <c r="CL1926" s="12">
        <f>IF(COUNTA(Wedstrijden!#REF!)&lt;&gt;0,2,"")</f>
        <v>2</v>
      </c>
      <c r="CM1926" s="12">
        <f t="shared" si="182"/>
        <v>2</v>
      </c>
      <c r="CN1926" s="12" t="e">
        <f>IF(Wedstrijden!#REF!="x","AA","")</f>
        <v>#REF!</v>
      </c>
      <c r="CO1926" s="12" t="e">
        <f>IF(Wedstrijden!#REF!="x","A","")</f>
        <v>#REF!</v>
      </c>
      <c r="CP1926" s="12" t="e">
        <f>IF(Wedstrijden!#REF!="x","BB","")</f>
        <v>#REF!</v>
      </c>
      <c r="CQ1926" s="12" t="e">
        <f>IF(Wedstrijden!#REF!="x","B","")</f>
        <v>#REF!</v>
      </c>
      <c r="CR1926" s="12" t="e">
        <f>IF(Wedstrijden!#REF!="x","L","")</f>
        <v>#REF!</v>
      </c>
      <c r="CS1926" s="12" t="e">
        <f>IF(Wedstrijden!#REF!="x","M","")</f>
        <v>#REF!</v>
      </c>
      <c r="CT1926" s="12" t="e">
        <f>IF(Wedstrijden!#REF!="x","Z","")</f>
        <v>#REF!</v>
      </c>
      <c r="CU1926" s="12" t="e">
        <f>IF(Wedstrijden!#REF!="x","ZZ","")</f>
        <v>#REF!</v>
      </c>
      <c r="CV1926" s="12">
        <f>IF(COUNTA(Wedstrijden!#REF!)&lt;&gt;0,2,"")</f>
        <v>2</v>
      </c>
      <c r="CW1926" s="12">
        <f t="shared" si="183"/>
        <v>1</v>
      </c>
      <c r="CX1926" s="12" t="e">
        <f>IF(Wedstrijden!#REF!="x","BB","")</f>
        <v>#REF!</v>
      </c>
      <c r="CY1926" s="12" t="e">
        <f>IF(Wedstrijden!#REF!="x","B","")</f>
        <v>#REF!</v>
      </c>
      <c r="CZ1926" s="12" t="e">
        <f>IF(Wedstrijden!#REF!="x","L","")</f>
        <v>#REF!</v>
      </c>
      <c r="DA1926" s="12" t="e">
        <f>IF(Wedstrijden!#REF!="x","M","")</f>
        <v>#REF!</v>
      </c>
      <c r="DB1926" s="12" t="e">
        <f>IF(Wedstrijden!#REF!="x","Z","")</f>
        <v>#REF!</v>
      </c>
      <c r="DC1926" s="12" t="e">
        <f>IF(Wedstrijden!#REF!="x","ZZ","")</f>
        <v>#REF!</v>
      </c>
      <c r="DD1926" s="12" t="e">
        <f>IF(Wedstrijden!#REF!="x","1.40","")</f>
        <v>#REF!</v>
      </c>
      <c r="DE1926" s="12">
        <f>IF(COUNTA(Wedstrijden!#REF!)&lt;&gt;0,6,"")</f>
        <v>6</v>
      </c>
      <c r="DF1926" s="12">
        <f t="shared" si="184"/>
        <v>2</v>
      </c>
      <c r="DG1926" s="12" t="e">
        <f>IF(Wedstrijden!#REF!="x","L","")</f>
        <v>#REF!</v>
      </c>
      <c r="DH1926" s="12" t="e">
        <f>IF(Wedstrijden!#REF!="x","M","")</f>
        <v>#REF!</v>
      </c>
      <c r="DI1926" s="12" t="e">
        <f>IF(Wedstrijden!#REF!="x","Z","")</f>
        <v>#REF!</v>
      </c>
      <c r="DJ1926" s="12" t="e">
        <f>IF(Wedstrijden!#REF!="x","Z","")</f>
        <v>#REF!</v>
      </c>
      <c r="DK1926" s="12">
        <f>IF(COUNTA(Wedstrijden!#REF!)&lt;&gt;0,6,"")</f>
        <v>6</v>
      </c>
      <c r="DL1926" s="12">
        <f t="shared" si="185"/>
        <v>1</v>
      </c>
      <c r="DM1926" s="12" t="e">
        <f>IF(Wedstrijden!#REF!="x","L","")</f>
        <v>#REF!</v>
      </c>
      <c r="DN1926" s="12" t="e">
        <f>IF(Wedstrijden!#REF!="x","M","")</f>
        <v>#REF!</v>
      </c>
      <c r="DO1926" s="12" t="e">
        <f>IF(Wedstrijden!#REF!="x","Z","")</f>
        <v>#REF!</v>
      </c>
      <c r="DP1926" s="12" t="e">
        <f>IF(Wedstrijden!#REF!="x","Z","")</f>
        <v>#REF!</v>
      </c>
    </row>
    <row r="1927" spans="1:120" ht="15" x14ac:dyDescent="0.25">
      <c r="A1927" s="14">
        <f>Wedstrijden!A1938</f>
        <v>0</v>
      </c>
      <c r="B1927" s="12" t="str">
        <f>IFERROR(VLOOKUP(Wedstrijden!C1938,Wedstrijdlocaties!$B$2:$E$500,2,FALSE),"")</f>
        <v/>
      </c>
      <c r="C1927" s="12" t="str">
        <f>Wedstrijden!D1938</f>
        <v/>
      </c>
      <c r="D1927" s="12" t="str">
        <f>IFERROR(VLOOKUP(Wedstrijden!E1938,Organisaties!$B$2:$C$500,2,FALSE),"")</f>
        <v/>
      </c>
      <c r="E1927" s="12" t="str">
        <f>IFERROR(VLOOKUP(Wedstrijden!E1938,Organisaties!$B$2:$G$500,5,FALSE),"")</f>
        <v/>
      </c>
      <c r="F1927" s="12" t="e">
        <f>IF(Wedstrijden!#REF!&lt;&gt;"",Wedstrijden!#REF!,"")</f>
        <v>#REF!</v>
      </c>
      <c r="G1927" s="12">
        <f>IF(Wedstrijden!K1938="Indoor",1,0)</f>
        <v>0</v>
      </c>
      <c r="H1927" s="12">
        <f>Wedstrijden!L1938</f>
        <v>0</v>
      </c>
      <c r="I1927" s="12" t="str">
        <f>IF(Wedstrijden!J1938="Nee",0,IF(Wedstrijden!J1938="Ja",1,""))</f>
        <v/>
      </c>
      <c r="J1927" s="12" t="str">
        <f>IF(Wedstrijden!M1938&lt;&gt;"",Wedstrijden!M1938,"")</f>
        <v/>
      </c>
      <c r="BJ1927" s="12">
        <f>IF(COUNTA(Wedstrijden!#REF!)&lt;&gt;0,1,"")</f>
        <v>1</v>
      </c>
      <c r="BK1927" s="12">
        <f t="shared" si="180"/>
        <v>2</v>
      </c>
      <c r="BL1927" s="12" t="e">
        <f>IF(Wedstrijden!#REF!="x","AA","")</f>
        <v>#REF!</v>
      </c>
      <c r="BM1927" s="12" t="e">
        <f>IF(Wedstrijden!#REF!="x","A","")</f>
        <v>#REF!</v>
      </c>
      <c r="BN1927" s="12" t="e">
        <f>IF(Wedstrijden!#REF!="x","B1","")</f>
        <v>#REF!</v>
      </c>
      <c r="BO1927" s="12" t="e">
        <f>IF(Wedstrijden!#REF!="x","BB","")</f>
        <v>#REF!</v>
      </c>
      <c r="BP1927" s="12" t="e">
        <f>IF(Wedstrijden!#REF!="x","B","")</f>
        <v>#REF!</v>
      </c>
      <c r="BQ1927" s="12" t="e">
        <f>IF(Wedstrijden!#REF!="x","L1","")</f>
        <v>#REF!</v>
      </c>
      <c r="BR1927" s="12" t="e">
        <f>IF(Wedstrijden!#REF!="x","L2","")</f>
        <v>#REF!</v>
      </c>
      <c r="BS1927" s="12" t="e">
        <f>IF(Wedstrijden!#REF!="x","M1","")</f>
        <v>#REF!</v>
      </c>
      <c r="BT1927" s="12" t="e">
        <f>IF(Wedstrijden!#REF!="x","M2","")</f>
        <v>#REF!</v>
      </c>
      <c r="BU1927" s="12" t="e">
        <f>IF(Wedstrijden!#REF!="x","Z1","")</f>
        <v>#REF!</v>
      </c>
      <c r="BV1927" s="12" t="e">
        <f>IF(Wedstrijden!#REF!="x","Z2","")</f>
        <v>#REF!</v>
      </c>
      <c r="BW1927" s="12">
        <f>IF(COUNTA(Wedstrijden!#REF!)&lt;&gt;0,1,"")</f>
        <v>1</v>
      </c>
      <c r="BX1927" s="12">
        <f t="shared" si="181"/>
        <v>1</v>
      </c>
      <c r="BY1927" s="12" t="e">
        <f>IF(Wedstrijden!#REF!="x","BB","")</f>
        <v>#REF!</v>
      </c>
      <c r="BZ1927" s="12" t="e">
        <f>IF(Wedstrijden!#REF!="x","B","")</f>
        <v>#REF!</v>
      </c>
      <c r="CA1927" s="12" t="e">
        <f>IF(Wedstrijden!#REF!="x","L1","")</f>
        <v>#REF!</v>
      </c>
      <c r="CB1927" s="12" t="e">
        <f>IF(Wedstrijden!#REF!="x","L2","")</f>
        <v>#REF!</v>
      </c>
      <c r="CC1927" s="12" t="e">
        <f>IF(Wedstrijden!#REF!="x","M1","")</f>
        <v>#REF!</v>
      </c>
      <c r="CD1927" s="12" t="e">
        <f>IF(Wedstrijden!#REF!="x","M2","")</f>
        <v>#REF!</v>
      </c>
      <c r="CE1927" s="12" t="e">
        <f>IF(Wedstrijden!#REF!="x","Z1","")</f>
        <v>#REF!</v>
      </c>
      <c r="CF1927" s="12" t="e">
        <f>IF(Wedstrijden!#REF!="x","Z2","")</f>
        <v>#REF!</v>
      </c>
      <c r="CG1927" s="12" t="e">
        <f>IF(Wedstrijden!#REF!="x","ZZL","")</f>
        <v>#REF!</v>
      </c>
      <c r="CL1927" s="12">
        <f>IF(COUNTA(Wedstrijden!#REF!)&lt;&gt;0,2,"")</f>
        <v>2</v>
      </c>
      <c r="CM1927" s="12">
        <f t="shared" si="182"/>
        <v>2</v>
      </c>
      <c r="CN1927" s="12" t="e">
        <f>IF(Wedstrijden!#REF!="x","AA","")</f>
        <v>#REF!</v>
      </c>
      <c r="CO1927" s="12" t="e">
        <f>IF(Wedstrijden!#REF!="x","A","")</f>
        <v>#REF!</v>
      </c>
      <c r="CP1927" s="12" t="e">
        <f>IF(Wedstrijden!#REF!="x","BB","")</f>
        <v>#REF!</v>
      </c>
      <c r="CQ1927" s="12" t="e">
        <f>IF(Wedstrijden!#REF!="x","B","")</f>
        <v>#REF!</v>
      </c>
      <c r="CR1927" s="12" t="e">
        <f>IF(Wedstrijden!#REF!="x","L","")</f>
        <v>#REF!</v>
      </c>
      <c r="CS1927" s="12" t="e">
        <f>IF(Wedstrijden!#REF!="x","M","")</f>
        <v>#REF!</v>
      </c>
      <c r="CT1927" s="12" t="e">
        <f>IF(Wedstrijden!#REF!="x","Z","")</f>
        <v>#REF!</v>
      </c>
      <c r="CU1927" s="12" t="e">
        <f>IF(Wedstrijden!#REF!="x","ZZ","")</f>
        <v>#REF!</v>
      </c>
      <c r="CV1927" s="12">
        <f>IF(COUNTA(Wedstrijden!#REF!)&lt;&gt;0,2,"")</f>
        <v>2</v>
      </c>
      <c r="CW1927" s="12">
        <f t="shared" si="183"/>
        <v>1</v>
      </c>
      <c r="CX1927" s="12" t="e">
        <f>IF(Wedstrijden!#REF!="x","BB","")</f>
        <v>#REF!</v>
      </c>
      <c r="CY1927" s="12" t="e">
        <f>IF(Wedstrijden!#REF!="x","B","")</f>
        <v>#REF!</v>
      </c>
      <c r="CZ1927" s="12" t="e">
        <f>IF(Wedstrijden!#REF!="x","L","")</f>
        <v>#REF!</v>
      </c>
      <c r="DA1927" s="12" t="e">
        <f>IF(Wedstrijden!#REF!="x","M","")</f>
        <v>#REF!</v>
      </c>
      <c r="DB1927" s="12" t="e">
        <f>IF(Wedstrijden!#REF!="x","Z","")</f>
        <v>#REF!</v>
      </c>
      <c r="DC1927" s="12" t="e">
        <f>IF(Wedstrijden!#REF!="x","ZZ","")</f>
        <v>#REF!</v>
      </c>
      <c r="DD1927" s="12" t="e">
        <f>IF(Wedstrijden!#REF!="x","1.40","")</f>
        <v>#REF!</v>
      </c>
      <c r="DE1927" s="12">
        <f>IF(COUNTA(Wedstrijden!#REF!)&lt;&gt;0,6,"")</f>
        <v>6</v>
      </c>
      <c r="DF1927" s="12">
        <f t="shared" si="184"/>
        <v>2</v>
      </c>
      <c r="DG1927" s="12" t="e">
        <f>IF(Wedstrijden!#REF!="x","L","")</f>
        <v>#REF!</v>
      </c>
      <c r="DH1927" s="12" t="e">
        <f>IF(Wedstrijden!#REF!="x","M","")</f>
        <v>#REF!</v>
      </c>
      <c r="DI1927" s="12" t="e">
        <f>IF(Wedstrijden!#REF!="x","Z","")</f>
        <v>#REF!</v>
      </c>
      <c r="DJ1927" s="12" t="e">
        <f>IF(Wedstrijden!#REF!="x","Z","")</f>
        <v>#REF!</v>
      </c>
      <c r="DK1927" s="12">
        <f>IF(COUNTA(Wedstrijden!#REF!)&lt;&gt;0,6,"")</f>
        <v>6</v>
      </c>
      <c r="DL1927" s="12">
        <f t="shared" si="185"/>
        <v>1</v>
      </c>
      <c r="DM1927" s="12" t="e">
        <f>IF(Wedstrijden!#REF!="x","L","")</f>
        <v>#REF!</v>
      </c>
      <c r="DN1927" s="12" t="e">
        <f>IF(Wedstrijden!#REF!="x","M","")</f>
        <v>#REF!</v>
      </c>
      <c r="DO1927" s="12" t="e">
        <f>IF(Wedstrijden!#REF!="x","Z","")</f>
        <v>#REF!</v>
      </c>
      <c r="DP1927" s="12" t="e">
        <f>IF(Wedstrijden!#REF!="x","Z","")</f>
        <v>#REF!</v>
      </c>
    </row>
    <row r="1928" spans="1:120" ht="15" x14ac:dyDescent="0.25">
      <c r="A1928" s="14">
        <f>Wedstrijden!A1939</f>
        <v>0</v>
      </c>
      <c r="B1928" s="12" t="str">
        <f>IFERROR(VLOOKUP(Wedstrijden!C1939,Wedstrijdlocaties!$B$2:$E$500,2,FALSE),"")</f>
        <v/>
      </c>
      <c r="C1928" s="12" t="str">
        <f>Wedstrijden!D1939</f>
        <v/>
      </c>
      <c r="D1928" s="12" t="str">
        <f>IFERROR(VLOOKUP(Wedstrijden!E1939,Organisaties!$B$2:$C$500,2,FALSE),"")</f>
        <v/>
      </c>
      <c r="E1928" s="12" t="str">
        <f>IFERROR(VLOOKUP(Wedstrijden!E1939,Organisaties!$B$2:$G$500,5,FALSE),"")</f>
        <v/>
      </c>
      <c r="F1928" s="12" t="e">
        <f>IF(Wedstrijden!#REF!&lt;&gt;"",Wedstrijden!#REF!,"")</f>
        <v>#REF!</v>
      </c>
      <c r="G1928" s="12">
        <f>IF(Wedstrijden!K1939="Indoor",1,0)</f>
        <v>0</v>
      </c>
      <c r="H1928" s="12">
        <f>Wedstrijden!L1939</f>
        <v>0</v>
      </c>
      <c r="I1928" s="12" t="str">
        <f>IF(Wedstrijden!J1939="Nee",0,IF(Wedstrijden!J1939="Ja",1,""))</f>
        <v/>
      </c>
      <c r="J1928" s="12" t="str">
        <f>IF(Wedstrijden!M1939&lt;&gt;"",Wedstrijden!M1939,"")</f>
        <v/>
      </c>
      <c r="BJ1928" s="12">
        <f>IF(COUNTA(Wedstrijden!#REF!)&lt;&gt;0,1,"")</f>
        <v>1</v>
      </c>
      <c r="BK1928" s="12">
        <f t="shared" si="180"/>
        <v>2</v>
      </c>
      <c r="BL1928" s="12" t="e">
        <f>IF(Wedstrijden!#REF!="x","AA","")</f>
        <v>#REF!</v>
      </c>
      <c r="BM1928" s="12" t="e">
        <f>IF(Wedstrijden!#REF!="x","A","")</f>
        <v>#REF!</v>
      </c>
      <c r="BN1928" s="12" t="e">
        <f>IF(Wedstrijden!#REF!="x","B1","")</f>
        <v>#REF!</v>
      </c>
      <c r="BO1928" s="12" t="e">
        <f>IF(Wedstrijden!#REF!="x","BB","")</f>
        <v>#REF!</v>
      </c>
      <c r="BP1928" s="12" t="e">
        <f>IF(Wedstrijden!#REF!="x","B","")</f>
        <v>#REF!</v>
      </c>
      <c r="BQ1928" s="12" t="e">
        <f>IF(Wedstrijden!#REF!="x","L1","")</f>
        <v>#REF!</v>
      </c>
      <c r="BR1928" s="12" t="e">
        <f>IF(Wedstrijden!#REF!="x","L2","")</f>
        <v>#REF!</v>
      </c>
      <c r="BS1928" s="12" t="e">
        <f>IF(Wedstrijden!#REF!="x","M1","")</f>
        <v>#REF!</v>
      </c>
      <c r="BT1928" s="12" t="e">
        <f>IF(Wedstrijden!#REF!="x","M2","")</f>
        <v>#REF!</v>
      </c>
      <c r="BU1928" s="12" t="e">
        <f>IF(Wedstrijden!#REF!="x","Z1","")</f>
        <v>#REF!</v>
      </c>
      <c r="BV1928" s="12" t="e">
        <f>IF(Wedstrijden!#REF!="x","Z2","")</f>
        <v>#REF!</v>
      </c>
      <c r="BW1928" s="12">
        <f>IF(COUNTA(Wedstrijden!#REF!)&lt;&gt;0,1,"")</f>
        <v>1</v>
      </c>
      <c r="BX1928" s="12">
        <f t="shared" si="181"/>
        <v>1</v>
      </c>
      <c r="BY1928" s="12" t="e">
        <f>IF(Wedstrijden!#REF!="x","BB","")</f>
        <v>#REF!</v>
      </c>
      <c r="BZ1928" s="12" t="e">
        <f>IF(Wedstrijden!#REF!="x","B","")</f>
        <v>#REF!</v>
      </c>
      <c r="CA1928" s="12" t="e">
        <f>IF(Wedstrijden!#REF!="x","L1","")</f>
        <v>#REF!</v>
      </c>
      <c r="CB1928" s="12" t="e">
        <f>IF(Wedstrijden!#REF!="x","L2","")</f>
        <v>#REF!</v>
      </c>
      <c r="CC1928" s="12" t="e">
        <f>IF(Wedstrijden!#REF!="x","M1","")</f>
        <v>#REF!</v>
      </c>
      <c r="CD1928" s="12" t="e">
        <f>IF(Wedstrijden!#REF!="x","M2","")</f>
        <v>#REF!</v>
      </c>
      <c r="CE1928" s="12" t="e">
        <f>IF(Wedstrijden!#REF!="x","Z1","")</f>
        <v>#REF!</v>
      </c>
      <c r="CF1928" s="12" t="e">
        <f>IF(Wedstrijden!#REF!="x","Z2","")</f>
        <v>#REF!</v>
      </c>
      <c r="CG1928" s="12" t="e">
        <f>IF(Wedstrijden!#REF!="x","ZZL","")</f>
        <v>#REF!</v>
      </c>
      <c r="CL1928" s="12">
        <f>IF(COUNTA(Wedstrijden!#REF!)&lt;&gt;0,2,"")</f>
        <v>2</v>
      </c>
      <c r="CM1928" s="12">
        <f t="shared" si="182"/>
        <v>2</v>
      </c>
      <c r="CN1928" s="12" t="e">
        <f>IF(Wedstrijden!#REF!="x","AA","")</f>
        <v>#REF!</v>
      </c>
      <c r="CO1928" s="12" t="e">
        <f>IF(Wedstrijden!#REF!="x","A","")</f>
        <v>#REF!</v>
      </c>
      <c r="CP1928" s="12" t="e">
        <f>IF(Wedstrijden!#REF!="x","BB","")</f>
        <v>#REF!</v>
      </c>
      <c r="CQ1928" s="12" t="e">
        <f>IF(Wedstrijden!#REF!="x","B","")</f>
        <v>#REF!</v>
      </c>
      <c r="CR1928" s="12" t="e">
        <f>IF(Wedstrijden!#REF!="x","L","")</f>
        <v>#REF!</v>
      </c>
      <c r="CS1928" s="12" t="e">
        <f>IF(Wedstrijden!#REF!="x","M","")</f>
        <v>#REF!</v>
      </c>
      <c r="CT1928" s="12" t="e">
        <f>IF(Wedstrijden!#REF!="x","Z","")</f>
        <v>#REF!</v>
      </c>
      <c r="CU1928" s="12" t="e">
        <f>IF(Wedstrijden!#REF!="x","ZZ","")</f>
        <v>#REF!</v>
      </c>
      <c r="CV1928" s="12">
        <f>IF(COUNTA(Wedstrijden!#REF!)&lt;&gt;0,2,"")</f>
        <v>2</v>
      </c>
      <c r="CW1928" s="12">
        <f t="shared" si="183"/>
        <v>1</v>
      </c>
      <c r="CX1928" s="12" t="e">
        <f>IF(Wedstrijden!#REF!="x","BB","")</f>
        <v>#REF!</v>
      </c>
      <c r="CY1928" s="12" t="e">
        <f>IF(Wedstrijden!#REF!="x","B","")</f>
        <v>#REF!</v>
      </c>
      <c r="CZ1928" s="12" t="e">
        <f>IF(Wedstrijden!#REF!="x","L","")</f>
        <v>#REF!</v>
      </c>
      <c r="DA1928" s="12" t="e">
        <f>IF(Wedstrijden!#REF!="x","M","")</f>
        <v>#REF!</v>
      </c>
      <c r="DB1928" s="12" t="e">
        <f>IF(Wedstrijden!#REF!="x","Z","")</f>
        <v>#REF!</v>
      </c>
      <c r="DC1928" s="12" t="e">
        <f>IF(Wedstrijden!#REF!="x","ZZ","")</f>
        <v>#REF!</v>
      </c>
      <c r="DD1928" s="12" t="e">
        <f>IF(Wedstrijden!#REF!="x","1.40","")</f>
        <v>#REF!</v>
      </c>
      <c r="DE1928" s="12">
        <f>IF(COUNTA(Wedstrijden!#REF!)&lt;&gt;0,6,"")</f>
        <v>6</v>
      </c>
      <c r="DF1928" s="12">
        <f t="shared" si="184"/>
        <v>2</v>
      </c>
      <c r="DG1928" s="12" t="e">
        <f>IF(Wedstrijden!#REF!="x","L","")</f>
        <v>#REF!</v>
      </c>
      <c r="DH1928" s="12" t="e">
        <f>IF(Wedstrijden!#REF!="x","M","")</f>
        <v>#REF!</v>
      </c>
      <c r="DI1928" s="12" t="e">
        <f>IF(Wedstrijden!#REF!="x","Z","")</f>
        <v>#REF!</v>
      </c>
      <c r="DJ1928" s="12" t="e">
        <f>IF(Wedstrijden!#REF!="x","Z","")</f>
        <v>#REF!</v>
      </c>
      <c r="DK1928" s="12">
        <f>IF(COUNTA(Wedstrijden!#REF!)&lt;&gt;0,6,"")</f>
        <v>6</v>
      </c>
      <c r="DL1928" s="12">
        <f t="shared" si="185"/>
        <v>1</v>
      </c>
      <c r="DM1928" s="12" t="e">
        <f>IF(Wedstrijden!#REF!="x","L","")</f>
        <v>#REF!</v>
      </c>
      <c r="DN1928" s="12" t="e">
        <f>IF(Wedstrijden!#REF!="x","M","")</f>
        <v>#REF!</v>
      </c>
      <c r="DO1928" s="12" t="e">
        <f>IF(Wedstrijden!#REF!="x","Z","")</f>
        <v>#REF!</v>
      </c>
      <c r="DP1928" s="12" t="e">
        <f>IF(Wedstrijden!#REF!="x","Z","")</f>
        <v>#REF!</v>
      </c>
    </row>
    <row r="1929" spans="1:120" ht="15" x14ac:dyDescent="0.25">
      <c r="A1929" s="14">
        <f>Wedstrijden!A1940</f>
        <v>0</v>
      </c>
      <c r="B1929" s="12" t="str">
        <f>IFERROR(VLOOKUP(Wedstrijden!C1940,Wedstrijdlocaties!$B$2:$E$500,2,FALSE),"")</f>
        <v/>
      </c>
      <c r="C1929" s="12" t="str">
        <f>Wedstrijden!D1940</f>
        <v/>
      </c>
      <c r="D1929" s="12" t="str">
        <f>IFERROR(VLOOKUP(Wedstrijden!E1940,Organisaties!$B$2:$C$500,2,FALSE),"")</f>
        <v/>
      </c>
      <c r="E1929" s="12" t="str">
        <f>IFERROR(VLOOKUP(Wedstrijden!E1940,Organisaties!$B$2:$G$500,5,FALSE),"")</f>
        <v/>
      </c>
      <c r="F1929" s="12" t="e">
        <f>IF(Wedstrijden!#REF!&lt;&gt;"",Wedstrijden!#REF!,"")</f>
        <v>#REF!</v>
      </c>
      <c r="G1929" s="12">
        <f>IF(Wedstrijden!K1940="Indoor",1,0)</f>
        <v>0</v>
      </c>
      <c r="H1929" s="12">
        <f>Wedstrijden!L1940</f>
        <v>0</v>
      </c>
      <c r="I1929" s="12" t="str">
        <f>IF(Wedstrijden!J1940="Nee",0,IF(Wedstrijden!J1940="Ja",1,""))</f>
        <v/>
      </c>
      <c r="J1929" s="12" t="str">
        <f>IF(Wedstrijden!M1940&lt;&gt;"",Wedstrijden!M1940,"")</f>
        <v/>
      </c>
      <c r="BJ1929" s="12">
        <f>IF(COUNTA(Wedstrijden!#REF!)&lt;&gt;0,1,"")</f>
        <v>1</v>
      </c>
      <c r="BK1929" s="12">
        <f t="shared" si="180"/>
        <v>2</v>
      </c>
      <c r="BL1929" s="12" t="e">
        <f>IF(Wedstrijden!#REF!="x","AA","")</f>
        <v>#REF!</v>
      </c>
      <c r="BM1929" s="12" t="e">
        <f>IF(Wedstrijden!#REF!="x","A","")</f>
        <v>#REF!</v>
      </c>
      <c r="BN1929" s="12" t="e">
        <f>IF(Wedstrijden!#REF!="x","B1","")</f>
        <v>#REF!</v>
      </c>
      <c r="BO1929" s="12" t="e">
        <f>IF(Wedstrijden!#REF!="x","BB","")</f>
        <v>#REF!</v>
      </c>
      <c r="BP1929" s="12" t="e">
        <f>IF(Wedstrijden!#REF!="x","B","")</f>
        <v>#REF!</v>
      </c>
      <c r="BQ1929" s="12" t="e">
        <f>IF(Wedstrijden!#REF!="x","L1","")</f>
        <v>#REF!</v>
      </c>
      <c r="BR1929" s="12" t="e">
        <f>IF(Wedstrijden!#REF!="x","L2","")</f>
        <v>#REF!</v>
      </c>
      <c r="BS1929" s="12" t="e">
        <f>IF(Wedstrijden!#REF!="x","M1","")</f>
        <v>#REF!</v>
      </c>
      <c r="BT1929" s="12" t="e">
        <f>IF(Wedstrijden!#REF!="x","M2","")</f>
        <v>#REF!</v>
      </c>
      <c r="BU1929" s="12" t="e">
        <f>IF(Wedstrijden!#REF!="x","Z1","")</f>
        <v>#REF!</v>
      </c>
      <c r="BV1929" s="12" t="e">
        <f>IF(Wedstrijden!#REF!="x","Z2","")</f>
        <v>#REF!</v>
      </c>
      <c r="BW1929" s="12">
        <f>IF(COUNTA(Wedstrijden!#REF!)&lt;&gt;0,1,"")</f>
        <v>1</v>
      </c>
      <c r="BX1929" s="12">
        <f t="shared" si="181"/>
        <v>1</v>
      </c>
      <c r="BY1929" s="12" t="e">
        <f>IF(Wedstrijden!#REF!="x","BB","")</f>
        <v>#REF!</v>
      </c>
      <c r="BZ1929" s="12" t="e">
        <f>IF(Wedstrijden!#REF!="x","B","")</f>
        <v>#REF!</v>
      </c>
      <c r="CA1929" s="12" t="e">
        <f>IF(Wedstrijden!#REF!="x","L1","")</f>
        <v>#REF!</v>
      </c>
      <c r="CB1929" s="12" t="e">
        <f>IF(Wedstrijden!#REF!="x","L2","")</f>
        <v>#REF!</v>
      </c>
      <c r="CC1929" s="12" t="e">
        <f>IF(Wedstrijden!#REF!="x","M1","")</f>
        <v>#REF!</v>
      </c>
      <c r="CD1929" s="12" t="e">
        <f>IF(Wedstrijden!#REF!="x","M2","")</f>
        <v>#REF!</v>
      </c>
      <c r="CE1929" s="12" t="e">
        <f>IF(Wedstrijden!#REF!="x","Z1","")</f>
        <v>#REF!</v>
      </c>
      <c r="CF1929" s="12" t="e">
        <f>IF(Wedstrijden!#REF!="x","Z2","")</f>
        <v>#REF!</v>
      </c>
      <c r="CG1929" s="12" t="e">
        <f>IF(Wedstrijden!#REF!="x","ZZL","")</f>
        <v>#REF!</v>
      </c>
      <c r="CL1929" s="12">
        <f>IF(COUNTA(Wedstrijden!#REF!)&lt;&gt;0,2,"")</f>
        <v>2</v>
      </c>
      <c r="CM1929" s="12">
        <f t="shared" si="182"/>
        <v>2</v>
      </c>
      <c r="CN1929" s="12" t="e">
        <f>IF(Wedstrijden!#REF!="x","AA","")</f>
        <v>#REF!</v>
      </c>
      <c r="CO1929" s="12" t="e">
        <f>IF(Wedstrijden!#REF!="x","A","")</f>
        <v>#REF!</v>
      </c>
      <c r="CP1929" s="12" t="e">
        <f>IF(Wedstrijden!#REF!="x","BB","")</f>
        <v>#REF!</v>
      </c>
      <c r="CQ1929" s="12" t="e">
        <f>IF(Wedstrijden!#REF!="x","B","")</f>
        <v>#REF!</v>
      </c>
      <c r="CR1929" s="12" t="e">
        <f>IF(Wedstrijden!#REF!="x","L","")</f>
        <v>#REF!</v>
      </c>
      <c r="CS1929" s="12" t="e">
        <f>IF(Wedstrijden!#REF!="x","M","")</f>
        <v>#REF!</v>
      </c>
      <c r="CT1929" s="12" t="e">
        <f>IF(Wedstrijden!#REF!="x","Z","")</f>
        <v>#REF!</v>
      </c>
      <c r="CU1929" s="12" t="e">
        <f>IF(Wedstrijden!#REF!="x","ZZ","")</f>
        <v>#REF!</v>
      </c>
      <c r="CV1929" s="12">
        <f>IF(COUNTA(Wedstrijden!#REF!)&lt;&gt;0,2,"")</f>
        <v>2</v>
      </c>
      <c r="CW1929" s="12">
        <f t="shared" si="183"/>
        <v>1</v>
      </c>
      <c r="CX1929" s="12" t="e">
        <f>IF(Wedstrijden!#REF!="x","BB","")</f>
        <v>#REF!</v>
      </c>
      <c r="CY1929" s="12" t="e">
        <f>IF(Wedstrijden!#REF!="x","B","")</f>
        <v>#REF!</v>
      </c>
      <c r="CZ1929" s="12" t="e">
        <f>IF(Wedstrijden!#REF!="x","L","")</f>
        <v>#REF!</v>
      </c>
      <c r="DA1929" s="12" t="e">
        <f>IF(Wedstrijden!#REF!="x","M","")</f>
        <v>#REF!</v>
      </c>
      <c r="DB1929" s="12" t="e">
        <f>IF(Wedstrijden!#REF!="x","Z","")</f>
        <v>#REF!</v>
      </c>
      <c r="DC1929" s="12" t="e">
        <f>IF(Wedstrijden!#REF!="x","ZZ","")</f>
        <v>#REF!</v>
      </c>
      <c r="DD1929" s="12" t="e">
        <f>IF(Wedstrijden!#REF!="x","1.40","")</f>
        <v>#REF!</v>
      </c>
      <c r="DE1929" s="12">
        <f>IF(COUNTA(Wedstrijden!#REF!)&lt;&gt;0,6,"")</f>
        <v>6</v>
      </c>
      <c r="DF1929" s="12">
        <f t="shared" si="184"/>
        <v>2</v>
      </c>
      <c r="DG1929" s="12" t="e">
        <f>IF(Wedstrijden!#REF!="x","L","")</f>
        <v>#REF!</v>
      </c>
      <c r="DH1929" s="12" t="e">
        <f>IF(Wedstrijden!#REF!="x","M","")</f>
        <v>#REF!</v>
      </c>
      <c r="DI1929" s="12" t="e">
        <f>IF(Wedstrijden!#REF!="x","Z","")</f>
        <v>#REF!</v>
      </c>
      <c r="DJ1929" s="12" t="e">
        <f>IF(Wedstrijden!#REF!="x","Z","")</f>
        <v>#REF!</v>
      </c>
      <c r="DK1929" s="12">
        <f>IF(COUNTA(Wedstrijden!#REF!)&lt;&gt;0,6,"")</f>
        <v>6</v>
      </c>
      <c r="DL1929" s="12">
        <f t="shared" si="185"/>
        <v>1</v>
      </c>
      <c r="DM1929" s="12" t="e">
        <f>IF(Wedstrijden!#REF!="x","L","")</f>
        <v>#REF!</v>
      </c>
      <c r="DN1929" s="12" t="e">
        <f>IF(Wedstrijden!#REF!="x","M","")</f>
        <v>#REF!</v>
      </c>
      <c r="DO1929" s="12" t="e">
        <f>IF(Wedstrijden!#REF!="x","Z","")</f>
        <v>#REF!</v>
      </c>
      <c r="DP1929" s="12" t="e">
        <f>IF(Wedstrijden!#REF!="x","Z","")</f>
        <v>#REF!</v>
      </c>
    </row>
    <row r="1930" spans="1:120" ht="15" x14ac:dyDescent="0.25">
      <c r="A1930" s="14">
        <f>Wedstrijden!A1941</f>
        <v>0</v>
      </c>
      <c r="B1930" s="12" t="str">
        <f>IFERROR(VLOOKUP(Wedstrijden!C1941,Wedstrijdlocaties!$B$2:$E$500,2,FALSE),"")</f>
        <v/>
      </c>
      <c r="C1930" s="12" t="str">
        <f>Wedstrijden!D1941</f>
        <v/>
      </c>
      <c r="D1930" s="12" t="str">
        <f>IFERROR(VLOOKUP(Wedstrijden!E1941,Organisaties!$B$2:$C$500,2,FALSE),"")</f>
        <v/>
      </c>
      <c r="E1930" s="12" t="str">
        <f>IFERROR(VLOOKUP(Wedstrijden!E1941,Organisaties!$B$2:$G$500,5,FALSE),"")</f>
        <v/>
      </c>
      <c r="F1930" s="12" t="e">
        <f>IF(Wedstrijden!#REF!&lt;&gt;"",Wedstrijden!#REF!,"")</f>
        <v>#REF!</v>
      </c>
      <c r="G1930" s="12">
        <f>IF(Wedstrijden!K1941="Indoor",1,0)</f>
        <v>0</v>
      </c>
      <c r="H1930" s="12">
        <f>Wedstrijden!L1941</f>
        <v>0</v>
      </c>
      <c r="I1930" s="12" t="str">
        <f>IF(Wedstrijden!J1941="Nee",0,IF(Wedstrijden!J1941="Ja",1,""))</f>
        <v/>
      </c>
      <c r="J1930" s="12" t="str">
        <f>IF(Wedstrijden!M1941&lt;&gt;"",Wedstrijden!M1941,"")</f>
        <v/>
      </c>
      <c r="BJ1930" s="12">
        <f>IF(COUNTA(Wedstrijden!#REF!)&lt;&gt;0,1,"")</f>
        <v>1</v>
      </c>
      <c r="BK1930" s="12">
        <f t="shared" si="180"/>
        <v>2</v>
      </c>
      <c r="BL1930" s="12" t="e">
        <f>IF(Wedstrijden!#REF!="x","AA","")</f>
        <v>#REF!</v>
      </c>
      <c r="BM1930" s="12" t="e">
        <f>IF(Wedstrijden!#REF!="x","A","")</f>
        <v>#REF!</v>
      </c>
      <c r="BN1930" s="12" t="e">
        <f>IF(Wedstrijden!#REF!="x","B1","")</f>
        <v>#REF!</v>
      </c>
      <c r="BO1930" s="12" t="e">
        <f>IF(Wedstrijden!#REF!="x","BB","")</f>
        <v>#REF!</v>
      </c>
      <c r="BP1930" s="12" t="e">
        <f>IF(Wedstrijden!#REF!="x","B","")</f>
        <v>#REF!</v>
      </c>
      <c r="BQ1930" s="12" t="e">
        <f>IF(Wedstrijden!#REF!="x","L1","")</f>
        <v>#REF!</v>
      </c>
      <c r="BR1930" s="12" t="e">
        <f>IF(Wedstrijden!#REF!="x","L2","")</f>
        <v>#REF!</v>
      </c>
      <c r="BS1930" s="12" t="e">
        <f>IF(Wedstrijden!#REF!="x","M1","")</f>
        <v>#REF!</v>
      </c>
      <c r="BT1930" s="12" t="e">
        <f>IF(Wedstrijden!#REF!="x","M2","")</f>
        <v>#REF!</v>
      </c>
      <c r="BU1930" s="12" t="e">
        <f>IF(Wedstrijden!#REF!="x","Z1","")</f>
        <v>#REF!</v>
      </c>
      <c r="BV1930" s="12" t="e">
        <f>IF(Wedstrijden!#REF!="x","Z2","")</f>
        <v>#REF!</v>
      </c>
      <c r="BW1930" s="12">
        <f>IF(COUNTA(Wedstrijden!#REF!)&lt;&gt;0,1,"")</f>
        <v>1</v>
      </c>
      <c r="BX1930" s="12">
        <f t="shared" si="181"/>
        <v>1</v>
      </c>
      <c r="BY1930" s="12" t="e">
        <f>IF(Wedstrijden!#REF!="x","BB","")</f>
        <v>#REF!</v>
      </c>
      <c r="BZ1930" s="12" t="e">
        <f>IF(Wedstrijden!#REF!="x","B","")</f>
        <v>#REF!</v>
      </c>
      <c r="CA1930" s="12" t="e">
        <f>IF(Wedstrijden!#REF!="x","L1","")</f>
        <v>#REF!</v>
      </c>
      <c r="CB1930" s="12" t="e">
        <f>IF(Wedstrijden!#REF!="x","L2","")</f>
        <v>#REF!</v>
      </c>
      <c r="CC1930" s="12" t="e">
        <f>IF(Wedstrijden!#REF!="x","M1","")</f>
        <v>#REF!</v>
      </c>
      <c r="CD1930" s="12" t="e">
        <f>IF(Wedstrijden!#REF!="x","M2","")</f>
        <v>#REF!</v>
      </c>
      <c r="CE1930" s="12" t="e">
        <f>IF(Wedstrijden!#REF!="x","Z1","")</f>
        <v>#REF!</v>
      </c>
      <c r="CF1930" s="12" t="e">
        <f>IF(Wedstrijden!#REF!="x","Z2","")</f>
        <v>#REF!</v>
      </c>
      <c r="CG1930" s="12" t="e">
        <f>IF(Wedstrijden!#REF!="x","ZZL","")</f>
        <v>#REF!</v>
      </c>
      <c r="CL1930" s="12">
        <f>IF(COUNTA(Wedstrijden!#REF!)&lt;&gt;0,2,"")</f>
        <v>2</v>
      </c>
      <c r="CM1930" s="12">
        <f t="shared" si="182"/>
        <v>2</v>
      </c>
      <c r="CN1930" s="12" t="e">
        <f>IF(Wedstrijden!#REF!="x","AA","")</f>
        <v>#REF!</v>
      </c>
      <c r="CO1930" s="12" t="e">
        <f>IF(Wedstrijden!#REF!="x","A","")</f>
        <v>#REF!</v>
      </c>
      <c r="CP1930" s="12" t="e">
        <f>IF(Wedstrijden!#REF!="x","BB","")</f>
        <v>#REF!</v>
      </c>
      <c r="CQ1930" s="12" t="e">
        <f>IF(Wedstrijden!#REF!="x","B","")</f>
        <v>#REF!</v>
      </c>
      <c r="CR1930" s="12" t="e">
        <f>IF(Wedstrijden!#REF!="x","L","")</f>
        <v>#REF!</v>
      </c>
      <c r="CS1930" s="12" t="e">
        <f>IF(Wedstrijden!#REF!="x","M","")</f>
        <v>#REF!</v>
      </c>
      <c r="CT1930" s="12" t="e">
        <f>IF(Wedstrijden!#REF!="x","Z","")</f>
        <v>#REF!</v>
      </c>
      <c r="CU1930" s="12" t="e">
        <f>IF(Wedstrijden!#REF!="x","ZZ","")</f>
        <v>#REF!</v>
      </c>
      <c r="CV1930" s="12">
        <f>IF(COUNTA(Wedstrijden!#REF!)&lt;&gt;0,2,"")</f>
        <v>2</v>
      </c>
      <c r="CW1930" s="12">
        <f t="shared" si="183"/>
        <v>1</v>
      </c>
      <c r="CX1930" s="12" t="e">
        <f>IF(Wedstrijden!#REF!="x","BB","")</f>
        <v>#REF!</v>
      </c>
      <c r="CY1930" s="12" t="e">
        <f>IF(Wedstrijden!#REF!="x","B","")</f>
        <v>#REF!</v>
      </c>
      <c r="CZ1930" s="12" t="e">
        <f>IF(Wedstrijden!#REF!="x","L","")</f>
        <v>#REF!</v>
      </c>
      <c r="DA1930" s="12" t="e">
        <f>IF(Wedstrijden!#REF!="x","M","")</f>
        <v>#REF!</v>
      </c>
      <c r="DB1930" s="12" t="e">
        <f>IF(Wedstrijden!#REF!="x","Z","")</f>
        <v>#REF!</v>
      </c>
      <c r="DC1930" s="12" t="e">
        <f>IF(Wedstrijden!#REF!="x","ZZ","")</f>
        <v>#REF!</v>
      </c>
      <c r="DD1930" s="12" t="e">
        <f>IF(Wedstrijden!#REF!="x","1.40","")</f>
        <v>#REF!</v>
      </c>
      <c r="DE1930" s="12">
        <f>IF(COUNTA(Wedstrijden!#REF!)&lt;&gt;0,6,"")</f>
        <v>6</v>
      </c>
      <c r="DF1930" s="12">
        <f t="shared" si="184"/>
        <v>2</v>
      </c>
      <c r="DG1930" s="12" t="e">
        <f>IF(Wedstrijden!#REF!="x","L","")</f>
        <v>#REF!</v>
      </c>
      <c r="DH1930" s="12" t="e">
        <f>IF(Wedstrijden!#REF!="x","M","")</f>
        <v>#REF!</v>
      </c>
      <c r="DI1930" s="12" t="e">
        <f>IF(Wedstrijden!#REF!="x","Z","")</f>
        <v>#REF!</v>
      </c>
      <c r="DJ1930" s="12" t="e">
        <f>IF(Wedstrijden!#REF!="x","Z","")</f>
        <v>#REF!</v>
      </c>
      <c r="DK1930" s="12">
        <f>IF(COUNTA(Wedstrijden!#REF!)&lt;&gt;0,6,"")</f>
        <v>6</v>
      </c>
      <c r="DL1930" s="12">
        <f t="shared" si="185"/>
        <v>1</v>
      </c>
      <c r="DM1930" s="12" t="e">
        <f>IF(Wedstrijden!#REF!="x","L","")</f>
        <v>#REF!</v>
      </c>
      <c r="DN1930" s="12" t="e">
        <f>IF(Wedstrijden!#REF!="x","M","")</f>
        <v>#REF!</v>
      </c>
      <c r="DO1930" s="12" t="e">
        <f>IF(Wedstrijden!#REF!="x","Z","")</f>
        <v>#REF!</v>
      </c>
      <c r="DP1930" s="12" t="e">
        <f>IF(Wedstrijden!#REF!="x","Z","")</f>
        <v>#REF!</v>
      </c>
    </row>
    <row r="1931" spans="1:120" ht="15" x14ac:dyDescent="0.25">
      <c r="A1931" s="14">
        <f>Wedstrijden!A1942</f>
        <v>0</v>
      </c>
      <c r="B1931" s="12" t="str">
        <f>IFERROR(VLOOKUP(Wedstrijden!C1942,Wedstrijdlocaties!$B$2:$E$500,2,FALSE),"")</f>
        <v/>
      </c>
      <c r="C1931" s="12" t="str">
        <f>Wedstrijden!D1942</f>
        <v/>
      </c>
      <c r="D1931" s="12" t="str">
        <f>IFERROR(VLOOKUP(Wedstrijden!E1942,Organisaties!$B$2:$C$500,2,FALSE),"")</f>
        <v/>
      </c>
      <c r="E1931" s="12" t="str">
        <f>IFERROR(VLOOKUP(Wedstrijden!E1942,Organisaties!$B$2:$G$500,5,FALSE),"")</f>
        <v/>
      </c>
      <c r="F1931" s="12" t="e">
        <f>IF(Wedstrijden!#REF!&lt;&gt;"",Wedstrijden!#REF!,"")</f>
        <v>#REF!</v>
      </c>
      <c r="G1931" s="12">
        <f>IF(Wedstrijden!K1942="Indoor",1,0)</f>
        <v>0</v>
      </c>
      <c r="H1931" s="12">
        <f>Wedstrijden!L1942</f>
        <v>0</v>
      </c>
      <c r="I1931" s="12" t="str">
        <f>IF(Wedstrijden!J1942="Nee",0,IF(Wedstrijden!J1942="Ja",1,""))</f>
        <v/>
      </c>
      <c r="J1931" s="12" t="str">
        <f>IF(Wedstrijden!M1942&lt;&gt;"",Wedstrijden!M1942,"")</f>
        <v/>
      </c>
      <c r="BJ1931" s="12">
        <f>IF(COUNTA(Wedstrijden!#REF!)&lt;&gt;0,1,"")</f>
        <v>1</v>
      </c>
      <c r="BK1931" s="12">
        <f t="shared" si="180"/>
        <v>2</v>
      </c>
      <c r="BL1931" s="12" t="e">
        <f>IF(Wedstrijden!#REF!="x","AA","")</f>
        <v>#REF!</v>
      </c>
      <c r="BM1931" s="12" t="e">
        <f>IF(Wedstrijden!#REF!="x","A","")</f>
        <v>#REF!</v>
      </c>
      <c r="BN1931" s="12" t="e">
        <f>IF(Wedstrijden!#REF!="x","B1","")</f>
        <v>#REF!</v>
      </c>
      <c r="BO1931" s="12" t="e">
        <f>IF(Wedstrijden!#REF!="x","BB","")</f>
        <v>#REF!</v>
      </c>
      <c r="BP1931" s="12" t="e">
        <f>IF(Wedstrijden!#REF!="x","B","")</f>
        <v>#REF!</v>
      </c>
      <c r="BQ1931" s="12" t="e">
        <f>IF(Wedstrijden!#REF!="x","L1","")</f>
        <v>#REF!</v>
      </c>
      <c r="BR1931" s="12" t="e">
        <f>IF(Wedstrijden!#REF!="x","L2","")</f>
        <v>#REF!</v>
      </c>
      <c r="BS1931" s="12" t="e">
        <f>IF(Wedstrijden!#REF!="x","M1","")</f>
        <v>#REF!</v>
      </c>
      <c r="BT1931" s="12" t="e">
        <f>IF(Wedstrijden!#REF!="x","M2","")</f>
        <v>#REF!</v>
      </c>
      <c r="BU1931" s="12" t="e">
        <f>IF(Wedstrijden!#REF!="x","Z1","")</f>
        <v>#REF!</v>
      </c>
      <c r="BV1931" s="12" t="e">
        <f>IF(Wedstrijden!#REF!="x","Z2","")</f>
        <v>#REF!</v>
      </c>
      <c r="BW1931" s="12">
        <f>IF(COUNTA(Wedstrijden!#REF!)&lt;&gt;0,1,"")</f>
        <v>1</v>
      </c>
      <c r="BX1931" s="12">
        <f t="shared" si="181"/>
        <v>1</v>
      </c>
      <c r="BY1931" s="12" t="e">
        <f>IF(Wedstrijden!#REF!="x","BB","")</f>
        <v>#REF!</v>
      </c>
      <c r="BZ1931" s="12" t="e">
        <f>IF(Wedstrijden!#REF!="x","B","")</f>
        <v>#REF!</v>
      </c>
      <c r="CA1931" s="12" t="e">
        <f>IF(Wedstrijden!#REF!="x","L1","")</f>
        <v>#REF!</v>
      </c>
      <c r="CB1931" s="12" t="e">
        <f>IF(Wedstrijden!#REF!="x","L2","")</f>
        <v>#REF!</v>
      </c>
      <c r="CC1931" s="12" t="e">
        <f>IF(Wedstrijden!#REF!="x","M1","")</f>
        <v>#REF!</v>
      </c>
      <c r="CD1931" s="12" t="e">
        <f>IF(Wedstrijden!#REF!="x","M2","")</f>
        <v>#REF!</v>
      </c>
      <c r="CE1931" s="12" t="e">
        <f>IF(Wedstrijden!#REF!="x","Z1","")</f>
        <v>#REF!</v>
      </c>
      <c r="CF1931" s="12" t="e">
        <f>IF(Wedstrijden!#REF!="x","Z2","")</f>
        <v>#REF!</v>
      </c>
      <c r="CG1931" s="12" t="e">
        <f>IF(Wedstrijden!#REF!="x","ZZL","")</f>
        <v>#REF!</v>
      </c>
      <c r="CL1931" s="12">
        <f>IF(COUNTA(Wedstrijden!#REF!)&lt;&gt;0,2,"")</f>
        <v>2</v>
      </c>
      <c r="CM1931" s="12">
        <f t="shared" si="182"/>
        <v>2</v>
      </c>
      <c r="CN1931" s="12" t="e">
        <f>IF(Wedstrijden!#REF!="x","AA","")</f>
        <v>#REF!</v>
      </c>
      <c r="CO1931" s="12" t="e">
        <f>IF(Wedstrijden!#REF!="x","A","")</f>
        <v>#REF!</v>
      </c>
      <c r="CP1931" s="12" t="e">
        <f>IF(Wedstrijden!#REF!="x","BB","")</f>
        <v>#REF!</v>
      </c>
      <c r="CQ1931" s="12" t="e">
        <f>IF(Wedstrijden!#REF!="x","B","")</f>
        <v>#REF!</v>
      </c>
      <c r="CR1931" s="12" t="e">
        <f>IF(Wedstrijden!#REF!="x","L","")</f>
        <v>#REF!</v>
      </c>
      <c r="CS1931" s="12" t="e">
        <f>IF(Wedstrijden!#REF!="x","M","")</f>
        <v>#REF!</v>
      </c>
      <c r="CT1931" s="12" t="e">
        <f>IF(Wedstrijden!#REF!="x","Z","")</f>
        <v>#REF!</v>
      </c>
      <c r="CU1931" s="12" t="e">
        <f>IF(Wedstrijden!#REF!="x","ZZ","")</f>
        <v>#REF!</v>
      </c>
      <c r="CV1931" s="12">
        <f>IF(COUNTA(Wedstrijden!#REF!)&lt;&gt;0,2,"")</f>
        <v>2</v>
      </c>
      <c r="CW1931" s="12">
        <f t="shared" si="183"/>
        <v>1</v>
      </c>
      <c r="CX1931" s="12" t="e">
        <f>IF(Wedstrijden!#REF!="x","BB","")</f>
        <v>#REF!</v>
      </c>
      <c r="CY1931" s="12" t="e">
        <f>IF(Wedstrijden!#REF!="x","B","")</f>
        <v>#REF!</v>
      </c>
      <c r="CZ1931" s="12" t="e">
        <f>IF(Wedstrijden!#REF!="x","L","")</f>
        <v>#REF!</v>
      </c>
      <c r="DA1931" s="12" t="e">
        <f>IF(Wedstrijden!#REF!="x","M","")</f>
        <v>#REF!</v>
      </c>
      <c r="DB1931" s="12" t="e">
        <f>IF(Wedstrijden!#REF!="x","Z","")</f>
        <v>#REF!</v>
      </c>
      <c r="DC1931" s="12" t="e">
        <f>IF(Wedstrijden!#REF!="x","ZZ","")</f>
        <v>#REF!</v>
      </c>
      <c r="DD1931" s="12" t="e">
        <f>IF(Wedstrijden!#REF!="x","1.40","")</f>
        <v>#REF!</v>
      </c>
      <c r="DE1931" s="12">
        <f>IF(COUNTA(Wedstrijden!#REF!)&lt;&gt;0,6,"")</f>
        <v>6</v>
      </c>
      <c r="DF1931" s="12">
        <f t="shared" si="184"/>
        <v>2</v>
      </c>
      <c r="DG1931" s="12" t="e">
        <f>IF(Wedstrijden!#REF!="x","L","")</f>
        <v>#REF!</v>
      </c>
      <c r="DH1931" s="12" t="e">
        <f>IF(Wedstrijden!#REF!="x","M","")</f>
        <v>#REF!</v>
      </c>
      <c r="DI1931" s="12" t="e">
        <f>IF(Wedstrijden!#REF!="x","Z","")</f>
        <v>#REF!</v>
      </c>
      <c r="DJ1931" s="12" t="e">
        <f>IF(Wedstrijden!#REF!="x","Z","")</f>
        <v>#REF!</v>
      </c>
      <c r="DK1931" s="12">
        <f>IF(COUNTA(Wedstrijden!#REF!)&lt;&gt;0,6,"")</f>
        <v>6</v>
      </c>
      <c r="DL1931" s="12">
        <f t="shared" si="185"/>
        <v>1</v>
      </c>
      <c r="DM1931" s="12" t="e">
        <f>IF(Wedstrijden!#REF!="x","L","")</f>
        <v>#REF!</v>
      </c>
      <c r="DN1931" s="12" t="e">
        <f>IF(Wedstrijden!#REF!="x","M","")</f>
        <v>#REF!</v>
      </c>
      <c r="DO1931" s="12" t="e">
        <f>IF(Wedstrijden!#REF!="x","Z","")</f>
        <v>#REF!</v>
      </c>
      <c r="DP1931" s="12" t="e">
        <f>IF(Wedstrijden!#REF!="x","Z","")</f>
        <v>#REF!</v>
      </c>
    </row>
    <row r="1932" spans="1:120" ht="15" x14ac:dyDescent="0.25">
      <c r="A1932" s="14">
        <f>Wedstrijden!A1943</f>
        <v>0</v>
      </c>
      <c r="B1932" s="12" t="str">
        <f>IFERROR(VLOOKUP(Wedstrijden!C1943,Wedstrijdlocaties!$B$2:$E$500,2,FALSE),"")</f>
        <v/>
      </c>
      <c r="C1932" s="12" t="str">
        <f>Wedstrijden!D1943</f>
        <v/>
      </c>
      <c r="D1932" s="12" t="str">
        <f>IFERROR(VLOOKUP(Wedstrijden!E1943,Organisaties!$B$2:$C$500,2,FALSE),"")</f>
        <v/>
      </c>
      <c r="E1932" s="12" t="str">
        <f>IFERROR(VLOOKUP(Wedstrijden!E1943,Organisaties!$B$2:$G$500,5,FALSE),"")</f>
        <v/>
      </c>
      <c r="F1932" s="12" t="e">
        <f>IF(Wedstrijden!#REF!&lt;&gt;"",Wedstrijden!#REF!,"")</f>
        <v>#REF!</v>
      </c>
      <c r="G1932" s="12">
        <f>IF(Wedstrijden!K1943="Indoor",1,0)</f>
        <v>0</v>
      </c>
      <c r="H1932" s="12">
        <f>Wedstrijden!L1943</f>
        <v>0</v>
      </c>
      <c r="I1932" s="12" t="str">
        <f>IF(Wedstrijden!J1943="Nee",0,IF(Wedstrijden!J1943="Ja",1,""))</f>
        <v/>
      </c>
      <c r="J1932" s="12" t="str">
        <f>IF(Wedstrijden!M1943&lt;&gt;"",Wedstrijden!M1943,"")</f>
        <v/>
      </c>
      <c r="BJ1932" s="12">
        <f>IF(COUNTA(Wedstrijden!#REF!)&lt;&gt;0,1,"")</f>
        <v>1</v>
      </c>
      <c r="BK1932" s="12">
        <f t="shared" si="180"/>
        <v>2</v>
      </c>
      <c r="BL1932" s="12" t="e">
        <f>IF(Wedstrijden!#REF!="x","AA","")</f>
        <v>#REF!</v>
      </c>
      <c r="BM1932" s="12" t="e">
        <f>IF(Wedstrijden!#REF!="x","A","")</f>
        <v>#REF!</v>
      </c>
      <c r="BN1932" s="12" t="e">
        <f>IF(Wedstrijden!#REF!="x","B1","")</f>
        <v>#REF!</v>
      </c>
      <c r="BO1932" s="12" t="e">
        <f>IF(Wedstrijden!#REF!="x","BB","")</f>
        <v>#REF!</v>
      </c>
      <c r="BP1932" s="12" t="e">
        <f>IF(Wedstrijden!#REF!="x","B","")</f>
        <v>#REF!</v>
      </c>
      <c r="BQ1932" s="12" t="e">
        <f>IF(Wedstrijden!#REF!="x","L1","")</f>
        <v>#REF!</v>
      </c>
      <c r="BR1932" s="12" t="e">
        <f>IF(Wedstrijden!#REF!="x","L2","")</f>
        <v>#REF!</v>
      </c>
      <c r="BS1932" s="12" t="e">
        <f>IF(Wedstrijden!#REF!="x","M1","")</f>
        <v>#REF!</v>
      </c>
      <c r="BT1932" s="12" t="e">
        <f>IF(Wedstrijden!#REF!="x","M2","")</f>
        <v>#REF!</v>
      </c>
      <c r="BU1932" s="12" t="e">
        <f>IF(Wedstrijden!#REF!="x","Z1","")</f>
        <v>#REF!</v>
      </c>
      <c r="BV1932" s="12" t="e">
        <f>IF(Wedstrijden!#REF!="x","Z2","")</f>
        <v>#REF!</v>
      </c>
      <c r="BW1932" s="12">
        <f>IF(COUNTA(Wedstrijden!#REF!)&lt;&gt;0,1,"")</f>
        <v>1</v>
      </c>
      <c r="BX1932" s="12">
        <f t="shared" si="181"/>
        <v>1</v>
      </c>
      <c r="BY1932" s="12" t="e">
        <f>IF(Wedstrijden!#REF!="x","BB","")</f>
        <v>#REF!</v>
      </c>
      <c r="BZ1932" s="12" t="e">
        <f>IF(Wedstrijden!#REF!="x","B","")</f>
        <v>#REF!</v>
      </c>
      <c r="CA1932" s="12" t="e">
        <f>IF(Wedstrijden!#REF!="x","L1","")</f>
        <v>#REF!</v>
      </c>
      <c r="CB1932" s="12" t="e">
        <f>IF(Wedstrijden!#REF!="x","L2","")</f>
        <v>#REF!</v>
      </c>
      <c r="CC1932" s="12" t="e">
        <f>IF(Wedstrijden!#REF!="x","M1","")</f>
        <v>#REF!</v>
      </c>
      <c r="CD1932" s="12" t="e">
        <f>IF(Wedstrijden!#REF!="x","M2","")</f>
        <v>#REF!</v>
      </c>
      <c r="CE1932" s="12" t="e">
        <f>IF(Wedstrijden!#REF!="x","Z1","")</f>
        <v>#REF!</v>
      </c>
      <c r="CF1932" s="12" t="e">
        <f>IF(Wedstrijden!#REF!="x","Z2","")</f>
        <v>#REF!</v>
      </c>
      <c r="CG1932" s="12" t="e">
        <f>IF(Wedstrijden!#REF!="x","ZZL","")</f>
        <v>#REF!</v>
      </c>
      <c r="CL1932" s="12">
        <f>IF(COUNTA(Wedstrijden!#REF!)&lt;&gt;0,2,"")</f>
        <v>2</v>
      </c>
      <c r="CM1932" s="12">
        <f t="shared" si="182"/>
        <v>2</v>
      </c>
      <c r="CN1932" s="12" t="e">
        <f>IF(Wedstrijden!#REF!="x","AA","")</f>
        <v>#REF!</v>
      </c>
      <c r="CO1932" s="12" t="e">
        <f>IF(Wedstrijden!#REF!="x","A","")</f>
        <v>#REF!</v>
      </c>
      <c r="CP1932" s="12" t="e">
        <f>IF(Wedstrijden!#REF!="x","BB","")</f>
        <v>#REF!</v>
      </c>
      <c r="CQ1932" s="12" t="e">
        <f>IF(Wedstrijden!#REF!="x","B","")</f>
        <v>#REF!</v>
      </c>
      <c r="CR1932" s="12" t="e">
        <f>IF(Wedstrijden!#REF!="x","L","")</f>
        <v>#REF!</v>
      </c>
      <c r="CS1932" s="12" t="e">
        <f>IF(Wedstrijden!#REF!="x","M","")</f>
        <v>#REF!</v>
      </c>
      <c r="CT1932" s="12" t="e">
        <f>IF(Wedstrijden!#REF!="x","Z","")</f>
        <v>#REF!</v>
      </c>
      <c r="CU1932" s="12" t="e">
        <f>IF(Wedstrijden!#REF!="x","ZZ","")</f>
        <v>#REF!</v>
      </c>
      <c r="CV1932" s="12">
        <f>IF(COUNTA(Wedstrijden!#REF!)&lt;&gt;0,2,"")</f>
        <v>2</v>
      </c>
      <c r="CW1932" s="12">
        <f t="shared" si="183"/>
        <v>1</v>
      </c>
      <c r="CX1932" s="12" t="e">
        <f>IF(Wedstrijden!#REF!="x","BB","")</f>
        <v>#REF!</v>
      </c>
      <c r="CY1932" s="12" t="e">
        <f>IF(Wedstrijden!#REF!="x","B","")</f>
        <v>#REF!</v>
      </c>
      <c r="CZ1932" s="12" t="e">
        <f>IF(Wedstrijden!#REF!="x","L","")</f>
        <v>#REF!</v>
      </c>
      <c r="DA1932" s="12" t="e">
        <f>IF(Wedstrijden!#REF!="x","M","")</f>
        <v>#REF!</v>
      </c>
      <c r="DB1932" s="12" t="e">
        <f>IF(Wedstrijden!#REF!="x","Z","")</f>
        <v>#REF!</v>
      </c>
      <c r="DC1932" s="12" t="e">
        <f>IF(Wedstrijden!#REF!="x","ZZ","")</f>
        <v>#REF!</v>
      </c>
      <c r="DD1932" s="12" t="e">
        <f>IF(Wedstrijden!#REF!="x","1.40","")</f>
        <v>#REF!</v>
      </c>
      <c r="DE1932" s="12">
        <f>IF(COUNTA(Wedstrijden!#REF!)&lt;&gt;0,6,"")</f>
        <v>6</v>
      </c>
      <c r="DF1932" s="12">
        <f t="shared" si="184"/>
        <v>2</v>
      </c>
      <c r="DG1932" s="12" t="e">
        <f>IF(Wedstrijden!#REF!="x","L","")</f>
        <v>#REF!</v>
      </c>
      <c r="DH1932" s="12" t="e">
        <f>IF(Wedstrijden!#REF!="x","M","")</f>
        <v>#REF!</v>
      </c>
      <c r="DI1932" s="12" t="e">
        <f>IF(Wedstrijden!#REF!="x","Z","")</f>
        <v>#REF!</v>
      </c>
      <c r="DJ1932" s="12" t="e">
        <f>IF(Wedstrijden!#REF!="x","Z","")</f>
        <v>#REF!</v>
      </c>
      <c r="DK1932" s="12">
        <f>IF(COUNTA(Wedstrijden!#REF!)&lt;&gt;0,6,"")</f>
        <v>6</v>
      </c>
      <c r="DL1932" s="12">
        <f t="shared" si="185"/>
        <v>1</v>
      </c>
      <c r="DM1932" s="12" t="e">
        <f>IF(Wedstrijden!#REF!="x","L","")</f>
        <v>#REF!</v>
      </c>
      <c r="DN1932" s="12" t="e">
        <f>IF(Wedstrijden!#REF!="x","M","")</f>
        <v>#REF!</v>
      </c>
      <c r="DO1932" s="12" t="e">
        <f>IF(Wedstrijden!#REF!="x","Z","")</f>
        <v>#REF!</v>
      </c>
      <c r="DP1932" s="12" t="e">
        <f>IF(Wedstrijden!#REF!="x","Z","")</f>
        <v>#REF!</v>
      </c>
    </row>
    <row r="1933" spans="1:120" ht="15" x14ac:dyDescent="0.25">
      <c r="A1933" s="14">
        <f>Wedstrijden!A1944</f>
        <v>0</v>
      </c>
      <c r="B1933" s="12" t="str">
        <f>IFERROR(VLOOKUP(Wedstrijden!C1944,Wedstrijdlocaties!$B$2:$E$500,2,FALSE),"")</f>
        <v/>
      </c>
      <c r="C1933" s="12" t="str">
        <f>Wedstrijden!D1944</f>
        <v/>
      </c>
      <c r="D1933" s="12" t="str">
        <f>IFERROR(VLOOKUP(Wedstrijden!E1944,Organisaties!$B$2:$C$500,2,FALSE),"")</f>
        <v/>
      </c>
      <c r="E1933" s="12" t="str">
        <f>IFERROR(VLOOKUP(Wedstrijden!E1944,Organisaties!$B$2:$G$500,5,FALSE),"")</f>
        <v/>
      </c>
      <c r="F1933" s="12" t="e">
        <f>IF(Wedstrijden!#REF!&lt;&gt;"",Wedstrijden!#REF!,"")</f>
        <v>#REF!</v>
      </c>
      <c r="G1933" s="12">
        <f>IF(Wedstrijden!K1944="Indoor",1,0)</f>
        <v>0</v>
      </c>
      <c r="H1933" s="12">
        <f>Wedstrijden!L1944</f>
        <v>0</v>
      </c>
      <c r="I1933" s="12" t="str">
        <f>IF(Wedstrijden!J1944="Nee",0,IF(Wedstrijden!J1944="Ja",1,""))</f>
        <v/>
      </c>
      <c r="J1933" s="12" t="str">
        <f>IF(Wedstrijden!M1944&lt;&gt;"",Wedstrijden!M1944,"")</f>
        <v/>
      </c>
      <c r="BJ1933" s="12">
        <f>IF(COUNTA(Wedstrijden!#REF!)&lt;&gt;0,1,"")</f>
        <v>1</v>
      </c>
      <c r="BK1933" s="12">
        <f t="shared" si="180"/>
        <v>2</v>
      </c>
      <c r="BL1933" s="12" t="e">
        <f>IF(Wedstrijden!#REF!="x","AA","")</f>
        <v>#REF!</v>
      </c>
      <c r="BM1933" s="12" t="e">
        <f>IF(Wedstrijden!#REF!="x","A","")</f>
        <v>#REF!</v>
      </c>
      <c r="BN1933" s="12" t="e">
        <f>IF(Wedstrijden!#REF!="x","B1","")</f>
        <v>#REF!</v>
      </c>
      <c r="BO1933" s="12" t="e">
        <f>IF(Wedstrijden!#REF!="x","BB","")</f>
        <v>#REF!</v>
      </c>
      <c r="BP1933" s="12" t="e">
        <f>IF(Wedstrijden!#REF!="x","B","")</f>
        <v>#REF!</v>
      </c>
      <c r="BQ1933" s="12" t="e">
        <f>IF(Wedstrijden!#REF!="x","L1","")</f>
        <v>#REF!</v>
      </c>
      <c r="BR1933" s="12" t="e">
        <f>IF(Wedstrijden!#REF!="x","L2","")</f>
        <v>#REF!</v>
      </c>
      <c r="BS1933" s="12" t="e">
        <f>IF(Wedstrijden!#REF!="x","M1","")</f>
        <v>#REF!</v>
      </c>
      <c r="BT1933" s="12" t="e">
        <f>IF(Wedstrijden!#REF!="x","M2","")</f>
        <v>#REF!</v>
      </c>
      <c r="BU1933" s="12" t="e">
        <f>IF(Wedstrijden!#REF!="x","Z1","")</f>
        <v>#REF!</v>
      </c>
      <c r="BV1933" s="12" t="e">
        <f>IF(Wedstrijden!#REF!="x","Z2","")</f>
        <v>#REF!</v>
      </c>
      <c r="BW1933" s="12">
        <f>IF(COUNTA(Wedstrijden!#REF!)&lt;&gt;0,1,"")</f>
        <v>1</v>
      </c>
      <c r="BX1933" s="12">
        <f t="shared" si="181"/>
        <v>1</v>
      </c>
      <c r="BY1933" s="12" t="e">
        <f>IF(Wedstrijden!#REF!="x","BB","")</f>
        <v>#REF!</v>
      </c>
      <c r="BZ1933" s="12" t="e">
        <f>IF(Wedstrijden!#REF!="x","B","")</f>
        <v>#REF!</v>
      </c>
      <c r="CA1933" s="12" t="e">
        <f>IF(Wedstrijden!#REF!="x","L1","")</f>
        <v>#REF!</v>
      </c>
      <c r="CB1933" s="12" t="e">
        <f>IF(Wedstrijden!#REF!="x","L2","")</f>
        <v>#REF!</v>
      </c>
      <c r="CC1933" s="12" t="e">
        <f>IF(Wedstrijden!#REF!="x","M1","")</f>
        <v>#REF!</v>
      </c>
      <c r="CD1933" s="12" t="e">
        <f>IF(Wedstrijden!#REF!="x","M2","")</f>
        <v>#REF!</v>
      </c>
      <c r="CE1933" s="12" t="e">
        <f>IF(Wedstrijden!#REF!="x","Z1","")</f>
        <v>#REF!</v>
      </c>
      <c r="CF1933" s="12" t="e">
        <f>IF(Wedstrijden!#REF!="x","Z2","")</f>
        <v>#REF!</v>
      </c>
      <c r="CG1933" s="12" t="e">
        <f>IF(Wedstrijden!#REF!="x","ZZL","")</f>
        <v>#REF!</v>
      </c>
      <c r="CL1933" s="12">
        <f>IF(COUNTA(Wedstrijden!#REF!)&lt;&gt;0,2,"")</f>
        <v>2</v>
      </c>
      <c r="CM1933" s="12">
        <f t="shared" si="182"/>
        <v>2</v>
      </c>
      <c r="CN1933" s="12" t="e">
        <f>IF(Wedstrijden!#REF!="x","AA","")</f>
        <v>#REF!</v>
      </c>
      <c r="CO1933" s="12" t="e">
        <f>IF(Wedstrijden!#REF!="x","A","")</f>
        <v>#REF!</v>
      </c>
      <c r="CP1933" s="12" t="e">
        <f>IF(Wedstrijden!#REF!="x","BB","")</f>
        <v>#REF!</v>
      </c>
      <c r="CQ1933" s="12" t="e">
        <f>IF(Wedstrijden!#REF!="x","B","")</f>
        <v>#REF!</v>
      </c>
      <c r="CR1933" s="12" t="e">
        <f>IF(Wedstrijden!#REF!="x","L","")</f>
        <v>#REF!</v>
      </c>
      <c r="CS1933" s="12" t="e">
        <f>IF(Wedstrijden!#REF!="x","M","")</f>
        <v>#REF!</v>
      </c>
      <c r="CT1933" s="12" t="e">
        <f>IF(Wedstrijden!#REF!="x","Z","")</f>
        <v>#REF!</v>
      </c>
      <c r="CU1933" s="12" t="e">
        <f>IF(Wedstrijden!#REF!="x","ZZ","")</f>
        <v>#REF!</v>
      </c>
      <c r="CV1933" s="12">
        <f>IF(COUNTA(Wedstrijden!#REF!)&lt;&gt;0,2,"")</f>
        <v>2</v>
      </c>
      <c r="CW1933" s="12">
        <f t="shared" si="183"/>
        <v>1</v>
      </c>
      <c r="CX1933" s="12" t="e">
        <f>IF(Wedstrijden!#REF!="x","BB","")</f>
        <v>#REF!</v>
      </c>
      <c r="CY1933" s="12" t="e">
        <f>IF(Wedstrijden!#REF!="x","B","")</f>
        <v>#REF!</v>
      </c>
      <c r="CZ1933" s="12" t="e">
        <f>IF(Wedstrijden!#REF!="x","L","")</f>
        <v>#REF!</v>
      </c>
      <c r="DA1933" s="12" t="e">
        <f>IF(Wedstrijden!#REF!="x","M","")</f>
        <v>#REF!</v>
      </c>
      <c r="DB1933" s="12" t="e">
        <f>IF(Wedstrijden!#REF!="x","Z","")</f>
        <v>#REF!</v>
      </c>
      <c r="DC1933" s="12" t="e">
        <f>IF(Wedstrijden!#REF!="x","ZZ","")</f>
        <v>#REF!</v>
      </c>
      <c r="DD1933" s="12" t="e">
        <f>IF(Wedstrijden!#REF!="x","1.40","")</f>
        <v>#REF!</v>
      </c>
      <c r="DE1933" s="12">
        <f>IF(COUNTA(Wedstrijden!#REF!)&lt;&gt;0,6,"")</f>
        <v>6</v>
      </c>
      <c r="DF1933" s="12">
        <f t="shared" si="184"/>
        <v>2</v>
      </c>
      <c r="DG1933" s="12" t="e">
        <f>IF(Wedstrijden!#REF!="x","L","")</f>
        <v>#REF!</v>
      </c>
      <c r="DH1933" s="12" t="e">
        <f>IF(Wedstrijden!#REF!="x","M","")</f>
        <v>#REF!</v>
      </c>
      <c r="DI1933" s="12" t="e">
        <f>IF(Wedstrijden!#REF!="x","Z","")</f>
        <v>#REF!</v>
      </c>
      <c r="DJ1933" s="12" t="e">
        <f>IF(Wedstrijden!#REF!="x","Z","")</f>
        <v>#REF!</v>
      </c>
      <c r="DK1933" s="12">
        <f>IF(COUNTA(Wedstrijden!#REF!)&lt;&gt;0,6,"")</f>
        <v>6</v>
      </c>
      <c r="DL1933" s="12">
        <f t="shared" si="185"/>
        <v>1</v>
      </c>
      <c r="DM1933" s="12" t="e">
        <f>IF(Wedstrijden!#REF!="x","L","")</f>
        <v>#REF!</v>
      </c>
      <c r="DN1933" s="12" t="e">
        <f>IF(Wedstrijden!#REF!="x","M","")</f>
        <v>#REF!</v>
      </c>
      <c r="DO1933" s="12" t="e">
        <f>IF(Wedstrijden!#REF!="x","Z","")</f>
        <v>#REF!</v>
      </c>
      <c r="DP1933" s="12" t="e">
        <f>IF(Wedstrijden!#REF!="x","Z","")</f>
        <v>#REF!</v>
      </c>
    </row>
    <row r="1934" spans="1:120" ht="15" x14ac:dyDescent="0.25">
      <c r="A1934" s="14">
        <f>Wedstrijden!A1945</f>
        <v>0</v>
      </c>
      <c r="B1934" s="12" t="str">
        <f>IFERROR(VLOOKUP(Wedstrijden!C1945,Wedstrijdlocaties!$B$2:$E$500,2,FALSE),"")</f>
        <v/>
      </c>
      <c r="C1934" s="12" t="str">
        <f>Wedstrijden!D1945</f>
        <v/>
      </c>
      <c r="D1934" s="12" t="str">
        <f>IFERROR(VLOOKUP(Wedstrijden!E1945,Organisaties!$B$2:$C$500,2,FALSE),"")</f>
        <v/>
      </c>
      <c r="E1934" s="12" t="str">
        <f>IFERROR(VLOOKUP(Wedstrijden!E1945,Organisaties!$B$2:$G$500,5,FALSE),"")</f>
        <v/>
      </c>
      <c r="F1934" s="12" t="e">
        <f>IF(Wedstrijden!#REF!&lt;&gt;"",Wedstrijden!#REF!,"")</f>
        <v>#REF!</v>
      </c>
      <c r="G1934" s="12">
        <f>IF(Wedstrijden!K1945="Indoor",1,0)</f>
        <v>0</v>
      </c>
      <c r="H1934" s="12">
        <f>Wedstrijden!L1945</f>
        <v>0</v>
      </c>
      <c r="I1934" s="12" t="str">
        <f>IF(Wedstrijden!J1945="Nee",0,IF(Wedstrijden!J1945="Ja",1,""))</f>
        <v/>
      </c>
      <c r="J1934" s="12" t="str">
        <f>IF(Wedstrijden!M1945&lt;&gt;"",Wedstrijden!M1945,"")</f>
        <v/>
      </c>
      <c r="BJ1934" s="12">
        <f>IF(COUNTA(Wedstrijden!#REF!)&lt;&gt;0,1,"")</f>
        <v>1</v>
      </c>
      <c r="BK1934" s="12">
        <f t="shared" si="180"/>
        <v>2</v>
      </c>
      <c r="BL1934" s="12" t="e">
        <f>IF(Wedstrijden!#REF!="x","AA","")</f>
        <v>#REF!</v>
      </c>
      <c r="BM1934" s="12" t="e">
        <f>IF(Wedstrijden!#REF!="x","A","")</f>
        <v>#REF!</v>
      </c>
      <c r="BN1934" s="12" t="e">
        <f>IF(Wedstrijden!#REF!="x","B1","")</f>
        <v>#REF!</v>
      </c>
      <c r="BO1934" s="12" t="e">
        <f>IF(Wedstrijden!#REF!="x","BB","")</f>
        <v>#REF!</v>
      </c>
      <c r="BP1934" s="12" t="e">
        <f>IF(Wedstrijden!#REF!="x","B","")</f>
        <v>#REF!</v>
      </c>
      <c r="BQ1934" s="12" t="e">
        <f>IF(Wedstrijden!#REF!="x","L1","")</f>
        <v>#REF!</v>
      </c>
      <c r="BR1934" s="12" t="e">
        <f>IF(Wedstrijden!#REF!="x","L2","")</f>
        <v>#REF!</v>
      </c>
      <c r="BS1934" s="12" t="e">
        <f>IF(Wedstrijden!#REF!="x","M1","")</f>
        <v>#REF!</v>
      </c>
      <c r="BT1934" s="12" t="e">
        <f>IF(Wedstrijden!#REF!="x","M2","")</f>
        <v>#REF!</v>
      </c>
      <c r="BU1934" s="12" t="e">
        <f>IF(Wedstrijden!#REF!="x","Z1","")</f>
        <v>#REF!</v>
      </c>
      <c r="BV1934" s="12" t="e">
        <f>IF(Wedstrijden!#REF!="x","Z2","")</f>
        <v>#REF!</v>
      </c>
      <c r="BW1934" s="12">
        <f>IF(COUNTA(Wedstrijden!#REF!)&lt;&gt;0,1,"")</f>
        <v>1</v>
      </c>
      <c r="BX1934" s="12">
        <f t="shared" si="181"/>
        <v>1</v>
      </c>
      <c r="BY1934" s="12" t="e">
        <f>IF(Wedstrijden!#REF!="x","BB","")</f>
        <v>#REF!</v>
      </c>
      <c r="BZ1934" s="12" t="e">
        <f>IF(Wedstrijden!#REF!="x","B","")</f>
        <v>#REF!</v>
      </c>
      <c r="CA1934" s="12" t="e">
        <f>IF(Wedstrijden!#REF!="x","L1","")</f>
        <v>#REF!</v>
      </c>
      <c r="CB1934" s="12" t="e">
        <f>IF(Wedstrijden!#REF!="x","L2","")</f>
        <v>#REF!</v>
      </c>
      <c r="CC1934" s="12" t="e">
        <f>IF(Wedstrijden!#REF!="x","M1","")</f>
        <v>#REF!</v>
      </c>
      <c r="CD1934" s="12" t="e">
        <f>IF(Wedstrijden!#REF!="x","M2","")</f>
        <v>#REF!</v>
      </c>
      <c r="CE1934" s="12" t="e">
        <f>IF(Wedstrijden!#REF!="x","Z1","")</f>
        <v>#REF!</v>
      </c>
      <c r="CF1934" s="12" t="e">
        <f>IF(Wedstrijden!#REF!="x","Z2","")</f>
        <v>#REF!</v>
      </c>
      <c r="CG1934" s="12" t="e">
        <f>IF(Wedstrijden!#REF!="x","ZZL","")</f>
        <v>#REF!</v>
      </c>
      <c r="CL1934" s="12">
        <f>IF(COUNTA(Wedstrijden!#REF!)&lt;&gt;0,2,"")</f>
        <v>2</v>
      </c>
      <c r="CM1934" s="12">
        <f t="shared" si="182"/>
        <v>2</v>
      </c>
      <c r="CN1934" s="12" t="e">
        <f>IF(Wedstrijden!#REF!="x","AA","")</f>
        <v>#REF!</v>
      </c>
      <c r="CO1934" s="12" t="e">
        <f>IF(Wedstrijden!#REF!="x","A","")</f>
        <v>#REF!</v>
      </c>
      <c r="CP1934" s="12" t="e">
        <f>IF(Wedstrijden!#REF!="x","BB","")</f>
        <v>#REF!</v>
      </c>
      <c r="CQ1934" s="12" t="e">
        <f>IF(Wedstrijden!#REF!="x","B","")</f>
        <v>#REF!</v>
      </c>
      <c r="CR1934" s="12" t="e">
        <f>IF(Wedstrijden!#REF!="x","L","")</f>
        <v>#REF!</v>
      </c>
      <c r="CS1934" s="12" t="e">
        <f>IF(Wedstrijden!#REF!="x","M","")</f>
        <v>#REF!</v>
      </c>
      <c r="CT1934" s="12" t="e">
        <f>IF(Wedstrijden!#REF!="x","Z","")</f>
        <v>#REF!</v>
      </c>
      <c r="CU1934" s="12" t="e">
        <f>IF(Wedstrijden!#REF!="x","ZZ","")</f>
        <v>#REF!</v>
      </c>
      <c r="CV1934" s="12">
        <f>IF(COUNTA(Wedstrijden!#REF!)&lt;&gt;0,2,"")</f>
        <v>2</v>
      </c>
      <c r="CW1934" s="12">
        <f t="shared" si="183"/>
        <v>1</v>
      </c>
      <c r="CX1934" s="12" t="e">
        <f>IF(Wedstrijden!#REF!="x","BB","")</f>
        <v>#REF!</v>
      </c>
      <c r="CY1934" s="12" t="e">
        <f>IF(Wedstrijden!#REF!="x","B","")</f>
        <v>#REF!</v>
      </c>
      <c r="CZ1934" s="12" t="e">
        <f>IF(Wedstrijden!#REF!="x","L","")</f>
        <v>#REF!</v>
      </c>
      <c r="DA1934" s="12" t="e">
        <f>IF(Wedstrijden!#REF!="x","M","")</f>
        <v>#REF!</v>
      </c>
      <c r="DB1934" s="12" t="e">
        <f>IF(Wedstrijden!#REF!="x","Z","")</f>
        <v>#REF!</v>
      </c>
      <c r="DC1934" s="12" t="e">
        <f>IF(Wedstrijden!#REF!="x","ZZ","")</f>
        <v>#REF!</v>
      </c>
      <c r="DD1934" s="12" t="e">
        <f>IF(Wedstrijden!#REF!="x","1.40","")</f>
        <v>#REF!</v>
      </c>
      <c r="DE1934" s="12">
        <f>IF(COUNTA(Wedstrijden!#REF!)&lt;&gt;0,6,"")</f>
        <v>6</v>
      </c>
      <c r="DF1934" s="12">
        <f t="shared" si="184"/>
        <v>2</v>
      </c>
      <c r="DG1934" s="12" t="e">
        <f>IF(Wedstrijden!#REF!="x","L","")</f>
        <v>#REF!</v>
      </c>
      <c r="DH1934" s="12" t="e">
        <f>IF(Wedstrijden!#REF!="x","M","")</f>
        <v>#REF!</v>
      </c>
      <c r="DI1934" s="12" t="e">
        <f>IF(Wedstrijden!#REF!="x","Z","")</f>
        <v>#REF!</v>
      </c>
      <c r="DJ1934" s="12" t="e">
        <f>IF(Wedstrijden!#REF!="x","Z","")</f>
        <v>#REF!</v>
      </c>
      <c r="DK1934" s="12">
        <f>IF(COUNTA(Wedstrijden!#REF!)&lt;&gt;0,6,"")</f>
        <v>6</v>
      </c>
      <c r="DL1934" s="12">
        <f t="shared" si="185"/>
        <v>1</v>
      </c>
      <c r="DM1934" s="12" t="e">
        <f>IF(Wedstrijden!#REF!="x","L","")</f>
        <v>#REF!</v>
      </c>
      <c r="DN1934" s="12" t="e">
        <f>IF(Wedstrijden!#REF!="x","M","")</f>
        <v>#REF!</v>
      </c>
      <c r="DO1934" s="12" t="e">
        <f>IF(Wedstrijden!#REF!="x","Z","")</f>
        <v>#REF!</v>
      </c>
      <c r="DP1934" s="12" t="e">
        <f>IF(Wedstrijden!#REF!="x","Z","")</f>
        <v>#REF!</v>
      </c>
    </row>
    <row r="1935" spans="1:120" ht="15" x14ac:dyDescent="0.25">
      <c r="A1935" s="14">
        <f>Wedstrijden!A1946</f>
        <v>0</v>
      </c>
      <c r="B1935" s="12" t="str">
        <f>IFERROR(VLOOKUP(Wedstrijden!C1946,Wedstrijdlocaties!$B$2:$E$500,2,FALSE),"")</f>
        <v/>
      </c>
      <c r="C1935" s="12" t="str">
        <f>Wedstrijden!D1946</f>
        <v/>
      </c>
      <c r="D1935" s="12" t="str">
        <f>IFERROR(VLOOKUP(Wedstrijden!E1946,Organisaties!$B$2:$C$500,2,FALSE),"")</f>
        <v/>
      </c>
      <c r="E1935" s="12" t="str">
        <f>IFERROR(VLOOKUP(Wedstrijden!E1946,Organisaties!$B$2:$G$500,5,FALSE),"")</f>
        <v/>
      </c>
      <c r="F1935" s="12" t="e">
        <f>IF(Wedstrijden!#REF!&lt;&gt;"",Wedstrijden!#REF!,"")</f>
        <v>#REF!</v>
      </c>
      <c r="G1935" s="12">
        <f>IF(Wedstrijden!K1946="Indoor",1,0)</f>
        <v>0</v>
      </c>
      <c r="H1935" s="12">
        <f>Wedstrijden!L1946</f>
        <v>0</v>
      </c>
      <c r="I1935" s="12" t="str">
        <f>IF(Wedstrijden!J1946="Nee",0,IF(Wedstrijden!J1946="Ja",1,""))</f>
        <v/>
      </c>
      <c r="J1935" s="12" t="str">
        <f>IF(Wedstrijden!M1946&lt;&gt;"",Wedstrijden!M1946,"")</f>
        <v/>
      </c>
      <c r="BJ1935" s="12">
        <f>IF(COUNTA(Wedstrijden!#REF!)&lt;&gt;0,1,"")</f>
        <v>1</v>
      </c>
      <c r="BK1935" s="12">
        <f t="shared" si="180"/>
        <v>2</v>
      </c>
      <c r="BL1935" s="12" t="e">
        <f>IF(Wedstrijden!#REF!="x","AA","")</f>
        <v>#REF!</v>
      </c>
      <c r="BM1935" s="12" t="e">
        <f>IF(Wedstrijden!#REF!="x","A","")</f>
        <v>#REF!</v>
      </c>
      <c r="BN1935" s="12" t="e">
        <f>IF(Wedstrijden!#REF!="x","B1","")</f>
        <v>#REF!</v>
      </c>
      <c r="BO1935" s="12" t="e">
        <f>IF(Wedstrijden!#REF!="x","BB","")</f>
        <v>#REF!</v>
      </c>
      <c r="BP1935" s="12" t="e">
        <f>IF(Wedstrijden!#REF!="x","B","")</f>
        <v>#REF!</v>
      </c>
      <c r="BQ1935" s="12" t="e">
        <f>IF(Wedstrijden!#REF!="x","L1","")</f>
        <v>#REF!</v>
      </c>
      <c r="BR1935" s="12" t="e">
        <f>IF(Wedstrijden!#REF!="x","L2","")</f>
        <v>#REF!</v>
      </c>
      <c r="BS1935" s="12" t="e">
        <f>IF(Wedstrijden!#REF!="x","M1","")</f>
        <v>#REF!</v>
      </c>
      <c r="BT1935" s="12" t="e">
        <f>IF(Wedstrijden!#REF!="x","M2","")</f>
        <v>#REF!</v>
      </c>
      <c r="BU1935" s="12" t="e">
        <f>IF(Wedstrijden!#REF!="x","Z1","")</f>
        <v>#REF!</v>
      </c>
      <c r="BV1935" s="12" t="e">
        <f>IF(Wedstrijden!#REF!="x","Z2","")</f>
        <v>#REF!</v>
      </c>
      <c r="BW1935" s="12">
        <f>IF(COUNTA(Wedstrijden!#REF!)&lt;&gt;0,1,"")</f>
        <v>1</v>
      </c>
      <c r="BX1935" s="12">
        <f t="shared" si="181"/>
        <v>1</v>
      </c>
      <c r="BY1935" s="12" t="e">
        <f>IF(Wedstrijden!#REF!="x","BB","")</f>
        <v>#REF!</v>
      </c>
      <c r="BZ1935" s="12" t="e">
        <f>IF(Wedstrijden!#REF!="x","B","")</f>
        <v>#REF!</v>
      </c>
      <c r="CA1935" s="12" t="e">
        <f>IF(Wedstrijden!#REF!="x","L1","")</f>
        <v>#REF!</v>
      </c>
      <c r="CB1935" s="12" t="e">
        <f>IF(Wedstrijden!#REF!="x","L2","")</f>
        <v>#REF!</v>
      </c>
      <c r="CC1935" s="12" t="e">
        <f>IF(Wedstrijden!#REF!="x","M1","")</f>
        <v>#REF!</v>
      </c>
      <c r="CD1935" s="12" t="e">
        <f>IF(Wedstrijden!#REF!="x","M2","")</f>
        <v>#REF!</v>
      </c>
      <c r="CE1935" s="12" t="e">
        <f>IF(Wedstrijden!#REF!="x","Z1","")</f>
        <v>#REF!</v>
      </c>
      <c r="CF1935" s="12" t="e">
        <f>IF(Wedstrijden!#REF!="x","Z2","")</f>
        <v>#REF!</v>
      </c>
      <c r="CG1935" s="12" t="e">
        <f>IF(Wedstrijden!#REF!="x","ZZL","")</f>
        <v>#REF!</v>
      </c>
      <c r="CL1935" s="12">
        <f>IF(COUNTA(Wedstrijden!#REF!)&lt;&gt;0,2,"")</f>
        <v>2</v>
      </c>
      <c r="CM1935" s="12">
        <f t="shared" si="182"/>
        <v>2</v>
      </c>
      <c r="CN1935" s="12" t="e">
        <f>IF(Wedstrijden!#REF!="x","AA","")</f>
        <v>#REF!</v>
      </c>
      <c r="CO1935" s="12" t="e">
        <f>IF(Wedstrijden!#REF!="x","A","")</f>
        <v>#REF!</v>
      </c>
      <c r="CP1935" s="12" t="e">
        <f>IF(Wedstrijden!#REF!="x","BB","")</f>
        <v>#REF!</v>
      </c>
      <c r="CQ1935" s="12" t="e">
        <f>IF(Wedstrijden!#REF!="x","B","")</f>
        <v>#REF!</v>
      </c>
      <c r="CR1935" s="12" t="e">
        <f>IF(Wedstrijden!#REF!="x","L","")</f>
        <v>#REF!</v>
      </c>
      <c r="CS1935" s="12" t="e">
        <f>IF(Wedstrijden!#REF!="x","M","")</f>
        <v>#REF!</v>
      </c>
      <c r="CT1935" s="12" t="e">
        <f>IF(Wedstrijden!#REF!="x","Z","")</f>
        <v>#REF!</v>
      </c>
      <c r="CU1935" s="12" t="e">
        <f>IF(Wedstrijden!#REF!="x","ZZ","")</f>
        <v>#REF!</v>
      </c>
      <c r="CV1935" s="12">
        <f>IF(COUNTA(Wedstrijden!#REF!)&lt;&gt;0,2,"")</f>
        <v>2</v>
      </c>
      <c r="CW1935" s="12">
        <f t="shared" si="183"/>
        <v>1</v>
      </c>
      <c r="CX1935" s="12" t="e">
        <f>IF(Wedstrijden!#REF!="x","BB","")</f>
        <v>#REF!</v>
      </c>
      <c r="CY1935" s="12" t="e">
        <f>IF(Wedstrijden!#REF!="x","B","")</f>
        <v>#REF!</v>
      </c>
      <c r="CZ1935" s="12" t="e">
        <f>IF(Wedstrijden!#REF!="x","L","")</f>
        <v>#REF!</v>
      </c>
      <c r="DA1935" s="12" t="e">
        <f>IF(Wedstrijden!#REF!="x","M","")</f>
        <v>#REF!</v>
      </c>
      <c r="DB1935" s="12" t="e">
        <f>IF(Wedstrijden!#REF!="x","Z","")</f>
        <v>#REF!</v>
      </c>
      <c r="DC1935" s="12" t="e">
        <f>IF(Wedstrijden!#REF!="x","ZZ","")</f>
        <v>#REF!</v>
      </c>
      <c r="DD1935" s="12" t="e">
        <f>IF(Wedstrijden!#REF!="x","1.40","")</f>
        <v>#REF!</v>
      </c>
      <c r="DE1935" s="12">
        <f>IF(COUNTA(Wedstrijden!#REF!)&lt;&gt;0,6,"")</f>
        <v>6</v>
      </c>
      <c r="DF1935" s="12">
        <f t="shared" si="184"/>
        <v>2</v>
      </c>
      <c r="DG1935" s="12" t="e">
        <f>IF(Wedstrijden!#REF!="x","L","")</f>
        <v>#REF!</v>
      </c>
      <c r="DH1935" s="12" t="e">
        <f>IF(Wedstrijden!#REF!="x","M","")</f>
        <v>#REF!</v>
      </c>
      <c r="DI1935" s="12" t="e">
        <f>IF(Wedstrijden!#REF!="x","Z","")</f>
        <v>#REF!</v>
      </c>
      <c r="DJ1935" s="12" t="e">
        <f>IF(Wedstrijden!#REF!="x","Z","")</f>
        <v>#REF!</v>
      </c>
      <c r="DK1935" s="12">
        <f>IF(COUNTA(Wedstrijden!#REF!)&lt;&gt;0,6,"")</f>
        <v>6</v>
      </c>
      <c r="DL1935" s="12">
        <f t="shared" si="185"/>
        <v>1</v>
      </c>
      <c r="DM1935" s="12" t="e">
        <f>IF(Wedstrijden!#REF!="x","L","")</f>
        <v>#REF!</v>
      </c>
      <c r="DN1935" s="12" t="e">
        <f>IF(Wedstrijden!#REF!="x","M","")</f>
        <v>#REF!</v>
      </c>
      <c r="DO1935" s="12" t="e">
        <f>IF(Wedstrijden!#REF!="x","Z","")</f>
        <v>#REF!</v>
      </c>
      <c r="DP1935" s="12" t="e">
        <f>IF(Wedstrijden!#REF!="x","Z","")</f>
        <v>#REF!</v>
      </c>
    </row>
    <row r="1936" spans="1:120" ht="15" x14ac:dyDescent="0.25">
      <c r="A1936" s="14">
        <f>Wedstrijden!A1947</f>
        <v>0</v>
      </c>
      <c r="B1936" s="12" t="str">
        <f>IFERROR(VLOOKUP(Wedstrijden!C1947,Wedstrijdlocaties!$B$2:$E$500,2,FALSE),"")</f>
        <v/>
      </c>
      <c r="C1936" s="12" t="str">
        <f>Wedstrijden!D1947</f>
        <v/>
      </c>
      <c r="D1936" s="12" t="str">
        <f>IFERROR(VLOOKUP(Wedstrijden!E1947,Organisaties!$B$2:$C$500,2,FALSE),"")</f>
        <v/>
      </c>
      <c r="E1936" s="12" t="str">
        <f>IFERROR(VLOOKUP(Wedstrijden!E1947,Organisaties!$B$2:$G$500,5,FALSE),"")</f>
        <v/>
      </c>
      <c r="F1936" s="12" t="e">
        <f>IF(Wedstrijden!#REF!&lt;&gt;"",Wedstrijden!#REF!,"")</f>
        <v>#REF!</v>
      </c>
      <c r="G1936" s="12">
        <f>IF(Wedstrijden!K1947="Indoor",1,0)</f>
        <v>0</v>
      </c>
      <c r="H1936" s="12">
        <f>Wedstrijden!L1947</f>
        <v>0</v>
      </c>
      <c r="I1936" s="12" t="str">
        <f>IF(Wedstrijden!J1947="Nee",0,IF(Wedstrijden!J1947="Ja",1,""))</f>
        <v/>
      </c>
      <c r="J1936" s="12" t="str">
        <f>IF(Wedstrijden!M1947&lt;&gt;"",Wedstrijden!M1947,"")</f>
        <v/>
      </c>
      <c r="BJ1936" s="12">
        <f>IF(COUNTA(Wedstrijden!#REF!)&lt;&gt;0,1,"")</f>
        <v>1</v>
      </c>
      <c r="BK1936" s="12">
        <f t="shared" si="180"/>
        <v>2</v>
      </c>
      <c r="BL1936" s="12" t="e">
        <f>IF(Wedstrijden!#REF!="x","AA","")</f>
        <v>#REF!</v>
      </c>
      <c r="BM1936" s="12" t="e">
        <f>IF(Wedstrijden!#REF!="x","A","")</f>
        <v>#REF!</v>
      </c>
      <c r="BN1936" s="12" t="e">
        <f>IF(Wedstrijden!#REF!="x","B1","")</f>
        <v>#REF!</v>
      </c>
      <c r="BO1936" s="12" t="e">
        <f>IF(Wedstrijden!#REF!="x","BB","")</f>
        <v>#REF!</v>
      </c>
      <c r="BP1936" s="12" t="e">
        <f>IF(Wedstrijden!#REF!="x","B","")</f>
        <v>#REF!</v>
      </c>
      <c r="BQ1936" s="12" t="e">
        <f>IF(Wedstrijden!#REF!="x","L1","")</f>
        <v>#REF!</v>
      </c>
      <c r="BR1936" s="12" t="e">
        <f>IF(Wedstrijden!#REF!="x","L2","")</f>
        <v>#REF!</v>
      </c>
      <c r="BS1936" s="12" t="e">
        <f>IF(Wedstrijden!#REF!="x","M1","")</f>
        <v>#REF!</v>
      </c>
      <c r="BT1936" s="12" t="e">
        <f>IF(Wedstrijden!#REF!="x","M2","")</f>
        <v>#REF!</v>
      </c>
      <c r="BU1936" s="12" t="e">
        <f>IF(Wedstrijden!#REF!="x","Z1","")</f>
        <v>#REF!</v>
      </c>
      <c r="BV1936" s="12" t="e">
        <f>IF(Wedstrijden!#REF!="x","Z2","")</f>
        <v>#REF!</v>
      </c>
      <c r="BW1936" s="12">
        <f>IF(COUNTA(Wedstrijden!#REF!)&lt;&gt;0,1,"")</f>
        <v>1</v>
      </c>
      <c r="BX1936" s="12">
        <f t="shared" si="181"/>
        <v>1</v>
      </c>
      <c r="BY1936" s="12" t="e">
        <f>IF(Wedstrijden!#REF!="x","BB","")</f>
        <v>#REF!</v>
      </c>
      <c r="BZ1936" s="12" t="e">
        <f>IF(Wedstrijden!#REF!="x","B","")</f>
        <v>#REF!</v>
      </c>
      <c r="CA1936" s="12" t="e">
        <f>IF(Wedstrijden!#REF!="x","L1","")</f>
        <v>#REF!</v>
      </c>
      <c r="CB1936" s="12" t="e">
        <f>IF(Wedstrijden!#REF!="x","L2","")</f>
        <v>#REF!</v>
      </c>
      <c r="CC1936" s="12" t="e">
        <f>IF(Wedstrijden!#REF!="x","M1","")</f>
        <v>#REF!</v>
      </c>
      <c r="CD1936" s="12" t="e">
        <f>IF(Wedstrijden!#REF!="x","M2","")</f>
        <v>#REF!</v>
      </c>
      <c r="CE1936" s="12" t="e">
        <f>IF(Wedstrijden!#REF!="x","Z1","")</f>
        <v>#REF!</v>
      </c>
      <c r="CF1936" s="12" t="e">
        <f>IF(Wedstrijden!#REF!="x","Z2","")</f>
        <v>#REF!</v>
      </c>
      <c r="CG1936" s="12" t="e">
        <f>IF(Wedstrijden!#REF!="x","ZZL","")</f>
        <v>#REF!</v>
      </c>
      <c r="CL1936" s="12">
        <f>IF(COUNTA(Wedstrijden!#REF!)&lt;&gt;0,2,"")</f>
        <v>2</v>
      </c>
      <c r="CM1936" s="12">
        <f t="shared" si="182"/>
        <v>2</v>
      </c>
      <c r="CN1936" s="12" t="e">
        <f>IF(Wedstrijden!#REF!="x","AA","")</f>
        <v>#REF!</v>
      </c>
      <c r="CO1936" s="12" t="e">
        <f>IF(Wedstrijden!#REF!="x","A","")</f>
        <v>#REF!</v>
      </c>
      <c r="CP1936" s="12" t="e">
        <f>IF(Wedstrijden!#REF!="x","BB","")</f>
        <v>#REF!</v>
      </c>
      <c r="CQ1936" s="12" t="e">
        <f>IF(Wedstrijden!#REF!="x","B","")</f>
        <v>#REF!</v>
      </c>
      <c r="CR1936" s="12" t="e">
        <f>IF(Wedstrijden!#REF!="x","L","")</f>
        <v>#REF!</v>
      </c>
      <c r="CS1936" s="12" t="e">
        <f>IF(Wedstrijden!#REF!="x","M","")</f>
        <v>#REF!</v>
      </c>
      <c r="CT1936" s="12" t="e">
        <f>IF(Wedstrijden!#REF!="x","Z","")</f>
        <v>#REF!</v>
      </c>
      <c r="CU1936" s="12" t="e">
        <f>IF(Wedstrijden!#REF!="x","ZZ","")</f>
        <v>#REF!</v>
      </c>
      <c r="CV1936" s="12">
        <f>IF(COUNTA(Wedstrijden!#REF!)&lt;&gt;0,2,"")</f>
        <v>2</v>
      </c>
      <c r="CW1936" s="12">
        <f t="shared" si="183"/>
        <v>1</v>
      </c>
      <c r="CX1936" s="12" t="e">
        <f>IF(Wedstrijden!#REF!="x","BB","")</f>
        <v>#REF!</v>
      </c>
      <c r="CY1936" s="12" t="e">
        <f>IF(Wedstrijden!#REF!="x","B","")</f>
        <v>#REF!</v>
      </c>
      <c r="CZ1936" s="12" t="e">
        <f>IF(Wedstrijden!#REF!="x","L","")</f>
        <v>#REF!</v>
      </c>
      <c r="DA1936" s="12" t="e">
        <f>IF(Wedstrijden!#REF!="x","M","")</f>
        <v>#REF!</v>
      </c>
      <c r="DB1936" s="12" t="e">
        <f>IF(Wedstrijden!#REF!="x","Z","")</f>
        <v>#REF!</v>
      </c>
      <c r="DC1936" s="12" t="e">
        <f>IF(Wedstrijden!#REF!="x","ZZ","")</f>
        <v>#REF!</v>
      </c>
      <c r="DD1936" s="12" t="e">
        <f>IF(Wedstrijden!#REF!="x","1.40","")</f>
        <v>#REF!</v>
      </c>
      <c r="DE1936" s="12">
        <f>IF(COUNTA(Wedstrijden!#REF!)&lt;&gt;0,6,"")</f>
        <v>6</v>
      </c>
      <c r="DF1936" s="12">
        <f t="shared" si="184"/>
        <v>2</v>
      </c>
      <c r="DG1936" s="12" t="e">
        <f>IF(Wedstrijden!#REF!="x","L","")</f>
        <v>#REF!</v>
      </c>
      <c r="DH1936" s="12" t="e">
        <f>IF(Wedstrijden!#REF!="x","M","")</f>
        <v>#REF!</v>
      </c>
      <c r="DI1936" s="12" t="e">
        <f>IF(Wedstrijden!#REF!="x","Z","")</f>
        <v>#REF!</v>
      </c>
      <c r="DJ1936" s="12" t="e">
        <f>IF(Wedstrijden!#REF!="x","Z","")</f>
        <v>#REF!</v>
      </c>
      <c r="DK1936" s="12">
        <f>IF(COUNTA(Wedstrijden!#REF!)&lt;&gt;0,6,"")</f>
        <v>6</v>
      </c>
      <c r="DL1936" s="12">
        <f t="shared" si="185"/>
        <v>1</v>
      </c>
      <c r="DM1936" s="12" t="e">
        <f>IF(Wedstrijden!#REF!="x","L","")</f>
        <v>#REF!</v>
      </c>
      <c r="DN1936" s="12" t="e">
        <f>IF(Wedstrijden!#REF!="x","M","")</f>
        <v>#REF!</v>
      </c>
      <c r="DO1936" s="12" t="e">
        <f>IF(Wedstrijden!#REF!="x","Z","")</f>
        <v>#REF!</v>
      </c>
      <c r="DP1936" s="12" t="e">
        <f>IF(Wedstrijden!#REF!="x","Z","")</f>
        <v>#REF!</v>
      </c>
    </row>
    <row r="1937" spans="1:120" ht="15" x14ac:dyDescent="0.25">
      <c r="A1937" s="14">
        <f>Wedstrijden!A1948</f>
        <v>0</v>
      </c>
      <c r="B1937" s="12" t="str">
        <f>IFERROR(VLOOKUP(Wedstrijden!C1948,Wedstrijdlocaties!$B$2:$E$500,2,FALSE),"")</f>
        <v/>
      </c>
      <c r="C1937" s="12" t="str">
        <f>Wedstrijden!D1948</f>
        <v/>
      </c>
      <c r="D1937" s="12" t="str">
        <f>IFERROR(VLOOKUP(Wedstrijden!E1948,Organisaties!$B$2:$C$500,2,FALSE),"")</f>
        <v/>
      </c>
      <c r="E1937" s="12" t="str">
        <f>IFERROR(VLOOKUP(Wedstrijden!E1948,Organisaties!$B$2:$G$500,5,FALSE),"")</f>
        <v/>
      </c>
      <c r="F1937" s="12" t="e">
        <f>IF(Wedstrijden!#REF!&lt;&gt;"",Wedstrijden!#REF!,"")</f>
        <v>#REF!</v>
      </c>
      <c r="G1937" s="12">
        <f>IF(Wedstrijden!K1948="Indoor",1,0)</f>
        <v>0</v>
      </c>
      <c r="H1937" s="12">
        <f>Wedstrijden!L1948</f>
        <v>0</v>
      </c>
      <c r="I1937" s="12" t="str">
        <f>IF(Wedstrijden!J1948="Nee",0,IF(Wedstrijden!J1948="Ja",1,""))</f>
        <v/>
      </c>
      <c r="J1937" s="12" t="str">
        <f>IF(Wedstrijden!M1948&lt;&gt;"",Wedstrijden!M1948,"")</f>
        <v/>
      </c>
      <c r="BJ1937" s="12">
        <f>IF(COUNTA(Wedstrijden!#REF!)&lt;&gt;0,1,"")</f>
        <v>1</v>
      </c>
      <c r="BK1937" s="12">
        <f t="shared" si="180"/>
        <v>2</v>
      </c>
      <c r="BL1937" s="12" t="e">
        <f>IF(Wedstrijden!#REF!="x","AA","")</f>
        <v>#REF!</v>
      </c>
      <c r="BM1937" s="12" t="e">
        <f>IF(Wedstrijden!#REF!="x","A","")</f>
        <v>#REF!</v>
      </c>
      <c r="BN1937" s="12" t="e">
        <f>IF(Wedstrijden!#REF!="x","B1","")</f>
        <v>#REF!</v>
      </c>
      <c r="BO1937" s="12" t="e">
        <f>IF(Wedstrijden!#REF!="x","BB","")</f>
        <v>#REF!</v>
      </c>
      <c r="BP1937" s="12" t="e">
        <f>IF(Wedstrijden!#REF!="x","B","")</f>
        <v>#REF!</v>
      </c>
      <c r="BQ1937" s="12" t="e">
        <f>IF(Wedstrijden!#REF!="x","L1","")</f>
        <v>#REF!</v>
      </c>
      <c r="BR1937" s="12" t="e">
        <f>IF(Wedstrijden!#REF!="x","L2","")</f>
        <v>#REF!</v>
      </c>
      <c r="BS1937" s="12" t="e">
        <f>IF(Wedstrijden!#REF!="x","M1","")</f>
        <v>#REF!</v>
      </c>
      <c r="BT1937" s="12" t="e">
        <f>IF(Wedstrijden!#REF!="x","M2","")</f>
        <v>#REF!</v>
      </c>
      <c r="BU1937" s="12" t="e">
        <f>IF(Wedstrijden!#REF!="x","Z1","")</f>
        <v>#REF!</v>
      </c>
      <c r="BV1937" s="12" t="e">
        <f>IF(Wedstrijden!#REF!="x","Z2","")</f>
        <v>#REF!</v>
      </c>
      <c r="BW1937" s="12">
        <f>IF(COUNTA(Wedstrijden!#REF!)&lt;&gt;0,1,"")</f>
        <v>1</v>
      </c>
      <c r="BX1937" s="12">
        <f t="shared" si="181"/>
        <v>1</v>
      </c>
      <c r="BY1937" s="12" t="e">
        <f>IF(Wedstrijden!#REF!="x","BB","")</f>
        <v>#REF!</v>
      </c>
      <c r="BZ1937" s="12" t="e">
        <f>IF(Wedstrijden!#REF!="x","B","")</f>
        <v>#REF!</v>
      </c>
      <c r="CA1937" s="12" t="e">
        <f>IF(Wedstrijden!#REF!="x","L1","")</f>
        <v>#REF!</v>
      </c>
      <c r="CB1937" s="12" t="e">
        <f>IF(Wedstrijden!#REF!="x","L2","")</f>
        <v>#REF!</v>
      </c>
      <c r="CC1937" s="12" t="e">
        <f>IF(Wedstrijden!#REF!="x","M1","")</f>
        <v>#REF!</v>
      </c>
      <c r="CD1937" s="12" t="e">
        <f>IF(Wedstrijden!#REF!="x","M2","")</f>
        <v>#REF!</v>
      </c>
      <c r="CE1937" s="12" t="e">
        <f>IF(Wedstrijden!#REF!="x","Z1","")</f>
        <v>#REF!</v>
      </c>
      <c r="CF1937" s="12" t="e">
        <f>IF(Wedstrijden!#REF!="x","Z2","")</f>
        <v>#REF!</v>
      </c>
      <c r="CG1937" s="12" t="e">
        <f>IF(Wedstrijden!#REF!="x","ZZL","")</f>
        <v>#REF!</v>
      </c>
      <c r="CL1937" s="12">
        <f>IF(COUNTA(Wedstrijden!#REF!)&lt;&gt;0,2,"")</f>
        <v>2</v>
      </c>
      <c r="CM1937" s="12">
        <f t="shared" si="182"/>
        <v>2</v>
      </c>
      <c r="CN1937" s="12" t="e">
        <f>IF(Wedstrijden!#REF!="x","AA","")</f>
        <v>#REF!</v>
      </c>
      <c r="CO1937" s="12" t="e">
        <f>IF(Wedstrijden!#REF!="x","A","")</f>
        <v>#REF!</v>
      </c>
      <c r="CP1937" s="12" t="e">
        <f>IF(Wedstrijden!#REF!="x","BB","")</f>
        <v>#REF!</v>
      </c>
      <c r="CQ1937" s="12" t="e">
        <f>IF(Wedstrijden!#REF!="x","B","")</f>
        <v>#REF!</v>
      </c>
      <c r="CR1937" s="12" t="e">
        <f>IF(Wedstrijden!#REF!="x","L","")</f>
        <v>#REF!</v>
      </c>
      <c r="CS1937" s="12" t="e">
        <f>IF(Wedstrijden!#REF!="x","M","")</f>
        <v>#REF!</v>
      </c>
      <c r="CT1937" s="12" t="e">
        <f>IF(Wedstrijden!#REF!="x","Z","")</f>
        <v>#REF!</v>
      </c>
      <c r="CU1937" s="12" t="e">
        <f>IF(Wedstrijden!#REF!="x","ZZ","")</f>
        <v>#REF!</v>
      </c>
      <c r="CV1937" s="12">
        <f>IF(COUNTA(Wedstrijden!#REF!)&lt;&gt;0,2,"")</f>
        <v>2</v>
      </c>
      <c r="CW1937" s="12">
        <f t="shared" si="183"/>
        <v>1</v>
      </c>
      <c r="CX1937" s="12" t="e">
        <f>IF(Wedstrijden!#REF!="x","BB","")</f>
        <v>#REF!</v>
      </c>
      <c r="CY1937" s="12" t="e">
        <f>IF(Wedstrijden!#REF!="x","B","")</f>
        <v>#REF!</v>
      </c>
      <c r="CZ1937" s="12" t="e">
        <f>IF(Wedstrijden!#REF!="x","L","")</f>
        <v>#REF!</v>
      </c>
      <c r="DA1937" s="12" t="e">
        <f>IF(Wedstrijden!#REF!="x","M","")</f>
        <v>#REF!</v>
      </c>
      <c r="DB1937" s="12" t="e">
        <f>IF(Wedstrijden!#REF!="x","Z","")</f>
        <v>#REF!</v>
      </c>
      <c r="DC1937" s="12" t="e">
        <f>IF(Wedstrijden!#REF!="x","ZZ","")</f>
        <v>#REF!</v>
      </c>
      <c r="DD1937" s="12" t="e">
        <f>IF(Wedstrijden!#REF!="x","1.40","")</f>
        <v>#REF!</v>
      </c>
      <c r="DE1937" s="12">
        <f>IF(COUNTA(Wedstrijden!#REF!)&lt;&gt;0,6,"")</f>
        <v>6</v>
      </c>
      <c r="DF1937" s="12">
        <f t="shared" si="184"/>
        <v>2</v>
      </c>
      <c r="DG1937" s="12" t="e">
        <f>IF(Wedstrijden!#REF!="x","L","")</f>
        <v>#REF!</v>
      </c>
      <c r="DH1937" s="12" t="e">
        <f>IF(Wedstrijden!#REF!="x","M","")</f>
        <v>#REF!</v>
      </c>
      <c r="DI1937" s="12" t="e">
        <f>IF(Wedstrijden!#REF!="x","Z","")</f>
        <v>#REF!</v>
      </c>
      <c r="DJ1937" s="12" t="e">
        <f>IF(Wedstrijden!#REF!="x","Z","")</f>
        <v>#REF!</v>
      </c>
      <c r="DK1937" s="12">
        <f>IF(COUNTA(Wedstrijden!#REF!)&lt;&gt;0,6,"")</f>
        <v>6</v>
      </c>
      <c r="DL1937" s="12">
        <f t="shared" si="185"/>
        <v>1</v>
      </c>
      <c r="DM1937" s="12" t="e">
        <f>IF(Wedstrijden!#REF!="x","L","")</f>
        <v>#REF!</v>
      </c>
      <c r="DN1937" s="12" t="e">
        <f>IF(Wedstrijden!#REF!="x","M","")</f>
        <v>#REF!</v>
      </c>
      <c r="DO1937" s="12" t="e">
        <f>IF(Wedstrijden!#REF!="x","Z","")</f>
        <v>#REF!</v>
      </c>
      <c r="DP1937" s="12" t="e">
        <f>IF(Wedstrijden!#REF!="x","Z","")</f>
        <v>#REF!</v>
      </c>
    </row>
    <row r="1938" spans="1:120" ht="15" x14ac:dyDescent="0.25">
      <c r="A1938" s="14">
        <f>Wedstrijden!A1949</f>
        <v>0</v>
      </c>
      <c r="B1938" s="12" t="str">
        <f>IFERROR(VLOOKUP(Wedstrijden!C1949,Wedstrijdlocaties!$B$2:$E$500,2,FALSE),"")</f>
        <v/>
      </c>
      <c r="C1938" s="12" t="str">
        <f>Wedstrijden!D1949</f>
        <v/>
      </c>
      <c r="D1938" s="12" t="str">
        <f>IFERROR(VLOOKUP(Wedstrijden!E1949,Organisaties!$B$2:$C$500,2,FALSE),"")</f>
        <v/>
      </c>
      <c r="E1938" s="12" t="str">
        <f>IFERROR(VLOOKUP(Wedstrijden!E1949,Organisaties!$B$2:$G$500,5,FALSE),"")</f>
        <v/>
      </c>
      <c r="F1938" s="12" t="e">
        <f>IF(Wedstrijden!#REF!&lt;&gt;"",Wedstrijden!#REF!,"")</f>
        <v>#REF!</v>
      </c>
      <c r="G1938" s="12">
        <f>IF(Wedstrijden!K1949="Indoor",1,0)</f>
        <v>0</v>
      </c>
      <c r="H1938" s="12">
        <f>Wedstrijden!L1949</f>
        <v>0</v>
      </c>
      <c r="I1938" s="12" t="str">
        <f>IF(Wedstrijden!J1949="Nee",0,IF(Wedstrijden!J1949="Ja",1,""))</f>
        <v/>
      </c>
      <c r="J1938" s="12" t="str">
        <f>IF(Wedstrijden!M1949&lt;&gt;"",Wedstrijden!M1949,"")</f>
        <v/>
      </c>
      <c r="BJ1938" s="12">
        <f>IF(COUNTA(Wedstrijden!#REF!)&lt;&gt;0,1,"")</f>
        <v>1</v>
      </c>
      <c r="BK1938" s="12">
        <f t="shared" si="180"/>
        <v>2</v>
      </c>
      <c r="BL1938" s="12" t="e">
        <f>IF(Wedstrijden!#REF!="x","AA","")</f>
        <v>#REF!</v>
      </c>
      <c r="BM1938" s="12" t="e">
        <f>IF(Wedstrijden!#REF!="x","A","")</f>
        <v>#REF!</v>
      </c>
      <c r="BN1938" s="12" t="e">
        <f>IF(Wedstrijden!#REF!="x","B1","")</f>
        <v>#REF!</v>
      </c>
      <c r="BO1938" s="12" t="e">
        <f>IF(Wedstrijden!#REF!="x","BB","")</f>
        <v>#REF!</v>
      </c>
      <c r="BP1938" s="12" t="e">
        <f>IF(Wedstrijden!#REF!="x","B","")</f>
        <v>#REF!</v>
      </c>
      <c r="BQ1938" s="12" t="e">
        <f>IF(Wedstrijden!#REF!="x","L1","")</f>
        <v>#REF!</v>
      </c>
      <c r="BR1938" s="12" t="e">
        <f>IF(Wedstrijden!#REF!="x","L2","")</f>
        <v>#REF!</v>
      </c>
      <c r="BS1938" s="12" t="e">
        <f>IF(Wedstrijden!#REF!="x","M1","")</f>
        <v>#REF!</v>
      </c>
      <c r="BT1938" s="12" t="e">
        <f>IF(Wedstrijden!#REF!="x","M2","")</f>
        <v>#REF!</v>
      </c>
      <c r="BU1938" s="12" t="e">
        <f>IF(Wedstrijden!#REF!="x","Z1","")</f>
        <v>#REF!</v>
      </c>
      <c r="BV1938" s="12" t="e">
        <f>IF(Wedstrijden!#REF!="x","Z2","")</f>
        <v>#REF!</v>
      </c>
      <c r="BW1938" s="12">
        <f>IF(COUNTA(Wedstrijden!#REF!)&lt;&gt;0,1,"")</f>
        <v>1</v>
      </c>
      <c r="BX1938" s="12">
        <f t="shared" si="181"/>
        <v>1</v>
      </c>
      <c r="BY1938" s="12" t="e">
        <f>IF(Wedstrijden!#REF!="x","BB","")</f>
        <v>#REF!</v>
      </c>
      <c r="BZ1938" s="12" t="e">
        <f>IF(Wedstrijden!#REF!="x","B","")</f>
        <v>#REF!</v>
      </c>
      <c r="CA1938" s="12" t="e">
        <f>IF(Wedstrijden!#REF!="x","L1","")</f>
        <v>#REF!</v>
      </c>
      <c r="CB1938" s="12" t="e">
        <f>IF(Wedstrijden!#REF!="x","L2","")</f>
        <v>#REF!</v>
      </c>
      <c r="CC1938" s="12" t="e">
        <f>IF(Wedstrijden!#REF!="x","M1","")</f>
        <v>#REF!</v>
      </c>
      <c r="CD1938" s="12" t="e">
        <f>IF(Wedstrijden!#REF!="x","M2","")</f>
        <v>#REF!</v>
      </c>
      <c r="CE1938" s="12" t="e">
        <f>IF(Wedstrijden!#REF!="x","Z1","")</f>
        <v>#REF!</v>
      </c>
      <c r="CF1938" s="12" t="e">
        <f>IF(Wedstrijden!#REF!="x","Z2","")</f>
        <v>#REF!</v>
      </c>
      <c r="CG1938" s="12" t="e">
        <f>IF(Wedstrijden!#REF!="x","ZZL","")</f>
        <v>#REF!</v>
      </c>
      <c r="CL1938" s="12">
        <f>IF(COUNTA(Wedstrijden!#REF!)&lt;&gt;0,2,"")</f>
        <v>2</v>
      </c>
      <c r="CM1938" s="12">
        <f t="shared" si="182"/>
        <v>2</v>
      </c>
      <c r="CN1938" s="12" t="e">
        <f>IF(Wedstrijden!#REF!="x","AA","")</f>
        <v>#REF!</v>
      </c>
      <c r="CO1938" s="12" t="e">
        <f>IF(Wedstrijden!#REF!="x","A","")</f>
        <v>#REF!</v>
      </c>
      <c r="CP1938" s="12" t="e">
        <f>IF(Wedstrijden!#REF!="x","BB","")</f>
        <v>#REF!</v>
      </c>
      <c r="CQ1938" s="12" t="e">
        <f>IF(Wedstrijden!#REF!="x","B","")</f>
        <v>#REF!</v>
      </c>
      <c r="CR1938" s="12" t="e">
        <f>IF(Wedstrijden!#REF!="x","L","")</f>
        <v>#REF!</v>
      </c>
      <c r="CS1938" s="12" t="e">
        <f>IF(Wedstrijden!#REF!="x","M","")</f>
        <v>#REF!</v>
      </c>
      <c r="CT1938" s="12" t="e">
        <f>IF(Wedstrijden!#REF!="x","Z","")</f>
        <v>#REF!</v>
      </c>
      <c r="CU1938" s="12" t="e">
        <f>IF(Wedstrijden!#REF!="x","ZZ","")</f>
        <v>#REF!</v>
      </c>
      <c r="CV1938" s="12">
        <f>IF(COUNTA(Wedstrijden!#REF!)&lt;&gt;0,2,"")</f>
        <v>2</v>
      </c>
      <c r="CW1938" s="12">
        <f t="shared" si="183"/>
        <v>1</v>
      </c>
      <c r="CX1938" s="12" t="e">
        <f>IF(Wedstrijden!#REF!="x","BB","")</f>
        <v>#REF!</v>
      </c>
      <c r="CY1938" s="12" t="e">
        <f>IF(Wedstrijden!#REF!="x","B","")</f>
        <v>#REF!</v>
      </c>
      <c r="CZ1938" s="12" t="e">
        <f>IF(Wedstrijden!#REF!="x","L","")</f>
        <v>#REF!</v>
      </c>
      <c r="DA1938" s="12" t="e">
        <f>IF(Wedstrijden!#REF!="x","M","")</f>
        <v>#REF!</v>
      </c>
      <c r="DB1938" s="12" t="e">
        <f>IF(Wedstrijden!#REF!="x","Z","")</f>
        <v>#REF!</v>
      </c>
      <c r="DC1938" s="12" t="e">
        <f>IF(Wedstrijden!#REF!="x","ZZ","")</f>
        <v>#REF!</v>
      </c>
      <c r="DD1938" s="12" t="e">
        <f>IF(Wedstrijden!#REF!="x","1.40","")</f>
        <v>#REF!</v>
      </c>
      <c r="DE1938" s="12">
        <f>IF(COUNTA(Wedstrijden!#REF!)&lt;&gt;0,6,"")</f>
        <v>6</v>
      </c>
      <c r="DF1938" s="12">
        <f t="shared" si="184"/>
        <v>2</v>
      </c>
      <c r="DG1938" s="12" t="e">
        <f>IF(Wedstrijden!#REF!="x","L","")</f>
        <v>#REF!</v>
      </c>
      <c r="DH1938" s="12" t="e">
        <f>IF(Wedstrijden!#REF!="x","M","")</f>
        <v>#REF!</v>
      </c>
      <c r="DI1938" s="12" t="e">
        <f>IF(Wedstrijden!#REF!="x","Z","")</f>
        <v>#REF!</v>
      </c>
      <c r="DJ1938" s="12" t="e">
        <f>IF(Wedstrijden!#REF!="x","Z","")</f>
        <v>#REF!</v>
      </c>
      <c r="DK1938" s="12">
        <f>IF(COUNTA(Wedstrijden!#REF!)&lt;&gt;0,6,"")</f>
        <v>6</v>
      </c>
      <c r="DL1938" s="12">
        <f t="shared" si="185"/>
        <v>1</v>
      </c>
      <c r="DM1938" s="12" t="e">
        <f>IF(Wedstrijden!#REF!="x","L","")</f>
        <v>#REF!</v>
      </c>
      <c r="DN1938" s="12" t="e">
        <f>IF(Wedstrijden!#REF!="x","M","")</f>
        <v>#REF!</v>
      </c>
      <c r="DO1938" s="12" t="e">
        <f>IF(Wedstrijden!#REF!="x","Z","")</f>
        <v>#REF!</v>
      </c>
      <c r="DP1938" s="12" t="e">
        <f>IF(Wedstrijden!#REF!="x","Z","")</f>
        <v>#REF!</v>
      </c>
    </row>
    <row r="1939" spans="1:120" ht="15" x14ac:dyDescent="0.25">
      <c r="A1939" s="14">
        <f>Wedstrijden!A1950</f>
        <v>0</v>
      </c>
      <c r="B1939" s="12" t="str">
        <f>IFERROR(VLOOKUP(Wedstrijden!C1950,Wedstrijdlocaties!$B$2:$E$500,2,FALSE),"")</f>
        <v/>
      </c>
      <c r="C1939" s="12" t="str">
        <f>Wedstrijden!D1950</f>
        <v/>
      </c>
      <c r="D1939" s="12" t="str">
        <f>IFERROR(VLOOKUP(Wedstrijden!E1950,Organisaties!$B$2:$C$500,2,FALSE),"")</f>
        <v/>
      </c>
      <c r="E1939" s="12" t="str">
        <f>IFERROR(VLOOKUP(Wedstrijden!E1950,Organisaties!$B$2:$G$500,5,FALSE),"")</f>
        <v/>
      </c>
      <c r="F1939" s="12" t="e">
        <f>IF(Wedstrijden!#REF!&lt;&gt;"",Wedstrijden!#REF!,"")</f>
        <v>#REF!</v>
      </c>
      <c r="G1939" s="12">
        <f>IF(Wedstrijden!K1950="Indoor",1,0)</f>
        <v>0</v>
      </c>
      <c r="H1939" s="12">
        <f>Wedstrijden!L1950</f>
        <v>0</v>
      </c>
      <c r="I1939" s="12" t="str">
        <f>IF(Wedstrijden!J1950="Nee",0,IF(Wedstrijden!J1950="Ja",1,""))</f>
        <v/>
      </c>
      <c r="J1939" s="12" t="str">
        <f>IF(Wedstrijden!M1950&lt;&gt;"",Wedstrijden!M1950,"")</f>
        <v/>
      </c>
      <c r="BJ1939" s="12">
        <f>IF(COUNTA(Wedstrijden!#REF!)&lt;&gt;0,1,"")</f>
        <v>1</v>
      </c>
      <c r="BK1939" s="12">
        <f t="shared" si="180"/>
        <v>2</v>
      </c>
      <c r="BL1939" s="12" t="e">
        <f>IF(Wedstrijden!#REF!="x","AA","")</f>
        <v>#REF!</v>
      </c>
      <c r="BM1939" s="12" t="e">
        <f>IF(Wedstrijden!#REF!="x","A","")</f>
        <v>#REF!</v>
      </c>
      <c r="BN1939" s="12" t="e">
        <f>IF(Wedstrijden!#REF!="x","B1","")</f>
        <v>#REF!</v>
      </c>
      <c r="BO1939" s="12" t="e">
        <f>IF(Wedstrijden!#REF!="x","BB","")</f>
        <v>#REF!</v>
      </c>
      <c r="BP1939" s="12" t="e">
        <f>IF(Wedstrijden!#REF!="x","B","")</f>
        <v>#REF!</v>
      </c>
      <c r="BQ1939" s="12" t="e">
        <f>IF(Wedstrijden!#REF!="x","L1","")</f>
        <v>#REF!</v>
      </c>
      <c r="BR1939" s="12" t="e">
        <f>IF(Wedstrijden!#REF!="x","L2","")</f>
        <v>#REF!</v>
      </c>
      <c r="BS1939" s="12" t="e">
        <f>IF(Wedstrijden!#REF!="x","M1","")</f>
        <v>#REF!</v>
      </c>
      <c r="BT1939" s="12" t="e">
        <f>IF(Wedstrijden!#REF!="x","M2","")</f>
        <v>#REF!</v>
      </c>
      <c r="BU1939" s="12" t="e">
        <f>IF(Wedstrijden!#REF!="x","Z1","")</f>
        <v>#REF!</v>
      </c>
      <c r="BV1939" s="12" t="e">
        <f>IF(Wedstrijden!#REF!="x","Z2","")</f>
        <v>#REF!</v>
      </c>
      <c r="BW1939" s="12">
        <f>IF(COUNTA(Wedstrijden!#REF!)&lt;&gt;0,1,"")</f>
        <v>1</v>
      </c>
      <c r="BX1939" s="12">
        <f t="shared" si="181"/>
        <v>1</v>
      </c>
      <c r="BY1939" s="12" t="e">
        <f>IF(Wedstrijden!#REF!="x","BB","")</f>
        <v>#REF!</v>
      </c>
      <c r="BZ1939" s="12" t="e">
        <f>IF(Wedstrijden!#REF!="x","B","")</f>
        <v>#REF!</v>
      </c>
      <c r="CA1939" s="12" t="e">
        <f>IF(Wedstrijden!#REF!="x","L1","")</f>
        <v>#REF!</v>
      </c>
      <c r="CB1939" s="12" t="e">
        <f>IF(Wedstrijden!#REF!="x","L2","")</f>
        <v>#REF!</v>
      </c>
      <c r="CC1939" s="12" t="e">
        <f>IF(Wedstrijden!#REF!="x","M1","")</f>
        <v>#REF!</v>
      </c>
      <c r="CD1939" s="12" t="e">
        <f>IF(Wedstrijden!#REF!="x","M2","")</f>
        <v>#REF!</v>
      </c>
      <c r="CE1939" s="12" t="e">
        <f>IF(Wedstrijden!#REF!="x","Z1","")</f>
        <v>#REF!</v>
      </c>
      <c r="CF1939" s="12" t="e">
        <f>IF(Wedstrijden!#REF!="x","Z2","")</f>
        <v>#REF!</v>
      </c>
      <c r="CG1939" s="12" t="e">
        <f>IF(Wedstrijden!#REF!="x","ZZL","")</f>
        <v>#REF!</v>
      </c>
      <c r="CL1939" s="12">
        <f>IF(COUNTA(Wedstrijden!#REF!)&lt;&gt;0,2,"")</f>
        <v>2</v>
      </c>
      <c r="CM1939" s="12">
        <f t="shared" si="182"/>
        <v>2</v>
      </c>
      <c r="CN1939" s="12" t="e">
        <f>IF(Wedstrijden!#REF!="x","AA","")</f>
        <v>#REF!</v>
      </c>
      <c r="CO1939" s="12" t="e">
        <f>IF(Wedstrijden!#REF!="x","A","")</f>
        <v>#REF!</v>
      </c>
      <c r="CP1939" s="12" t="e">
        <f>IF(Wedstrijden!#REF!="x","BB","")</f>
        <v>#REF!</v>
      </c>
      <c r="CQ1939" s="12" t="e">
        <f>IF(Wedstrijden!#REF!="x","B","")</f>
        <v>#REF!</v>
      </c>
      <c r="CR1939" s="12" t="e">
        <f>IF(Wedstrijden!#REF!="x","L","")</f>
        <v>#REF!</v>
      </c>
      <c r="CS1939" s="12" t="e">
        <f>IF(Wedstrijden!#REF!="x","M","")</f>
        <v>#REF!</v>
      </c>
      <c r="CT1939" s="12" t="e">
        <f>IF(Wedstrijden!#REF!="x","Z","")</f>
        <v>#REF!</v>
      </c>
      <c r="CU1939" s="12" t="e">
        <f>IF(Wedstrijden!#REF!="x","ZZ","")</f>
        <v>#REF!</v>
      </c>
      <c r="CV1939" s="12">
        <f>IF(COUNTA(Wedstrijden!#REF!)&lt;&gt;0,2,"")</f>
        <v>2</v>
      </c>
      <c r="CW1939" s="12">
        <f t="shared" si="183"/>
        <v>1</v>
      </c>
      <c r="CX1939" s="12" t="e">
        <f>IF(Wedstrijden!#REF!="x","BB","")</f>
        <v>#REF!</v>
      </c>
      <c r="CY1939" s="12" t="e">
        <f>IF(Wedstrijden!#REF!="x","B","")</f>
        <v>#REF!</v>
      </c>
      <c r="CZ1939" s="12" t="e">
        <f>IF(Wedstrijden!#REF!="x","L","")</f>
        <v>#REF!</v>
      </c>
      <c r="DA1939" s="12" t="e">
        <f>IF(Wedstrijden!#REF!="x","M","")</f>
        <v>#REF!</v>
      </c>
      <c r="DB1939" s="12" t="e">
        <f>IF(Wedstrijden!#REF!="x","Z","")</f>
        <v>#REF!</v>
      </c>
      <c r="DC1939" s="12" t="e">
        <f>IF(Wedstrijden!#REF!="x","ZZ","")</f>
        <v>#REF!</v>
      </c>
      <c r="DD1939" s="12" t="e">
        <f>IF(Wedstrijden!#REF!="x","1.40","")</f>
        <v>#REF!</v>
      </c>
      <c r="DE1939" s="12">
        <f>IF(COUNTA(Wedstrijden!#REF!)&lt;&gt;0,6,"")</f>
        <v>6</v>
      </c>
      <c r="DF1939" s="12">
        <f t="shared" si="184"/>
        <v>2</v>
      </c>
      <c r="DG1939" s="12" t="e">
        <f>IF(Wedstrijden!#REF!="x","L","")</f>
        <v>#REF!</v>
      </c>
      <c r="DH1939" s="12" t="e">
        <f>IF(Wedstrijden!#REF!="x","M","")</f>
        <v>#REF!</v>
      </c>
      <c r="DI1939" s="12" t="e">
        <f>IF(Wedstrijden!#REF!="x","Z","")</f>
        <v>#REF!</v>
      </c>
      <c r="DJ1939" s="12" t="e">
        <f>IF(Wedstrijden!#REF!="x","Z","")</f>
        <v>#REF!</v>
      </c>
      <c r="DK1939" s="12">
        <f>IF(COUNTA(Wedstrijden!#REF!)&lt;&gt;0,6,"")</f>
        <v>6</v>
      </c>
      <c r="DL1939" s="12">
        <f t="shared" si="185"/>
        <v>1</v>
      </c>
      <c r="DM1939" s="12" t="e">
        <f>IF(Wedstrijden!#REF!="x","L","")</f>
        <v>#REF!</v>
      </c>
      <c r="DN1939" s="12" t="e">
        <f>IF(Wedstrijden!#REF!="x","M","")</f>
        <v>#REF!</v>
      </c>
      <c r="DO1939" s="12" t="e">
        <f>IF(Wedstrijden!#REF!="x","Z","")</f>
        <v>#REF!</v>
      </c>
      <c r="DP1939" s="12" t="e">
        <f>IF(Wedstrijden!#REF!="x","Z","")</f>
        <v>#REF!</v>
      </c>
    </row>
    <row r="1940" spans="1:120" ht="15" x14ac:dyDescent="0.25">
      <c r="A1940" s="14">
        <f>Wedstrijden!A1951</f>
        <v>0</v>
      </c>
      <c r="B1940" s="12" t="str">
        <f>IFERROR(VLOOKUP(Wedstrijden!C1951,Wedstrijdlocaties!$B$2:$E$500,2,FALSE),"")</f>
        <v/>
      </c>
      <c r="C1940" s="12" t="str">
        <f>Wedstrijden!D1951</f>
        <v/>
      </c>
      <c r="D1940" s="12" t="str">
        <f>IFERROR(VLOOKUP(Wedstrijden!E1951,Organisaties!$B$2:$C$500,2,FALSE),"")</f>
        <v/>
      </c>
      <c r="E1940" s="12" t="str">
        <f>IFERROR(VLOOKUP(Wedstrijden!E1951,Organisaties!$B$2:$G$500,5,FALSE),"")</f>
        <v/>
      </c>
      <c r="F1940" s="12" t="e">
        <f>IF(Wedstrijden!#REF!&lt;&gt;"",Wedstrijden!#REF!,"")</f>
        <v>#REF!</v>
      </c>
      <c r="G1940" s="12">
        <f>IF(Wedstrijden!K1951="Indoor",1,0)</f>
        <v>0</v>
      </c>
      <c r="H1940" s="12">
        <f>Wedstrijden!L1951</f>
        <v>0</v>
      </c>
      <c r="I1940" s="12" t="str">
        <f>IF(Wedstrijden!J1951="Nee",0,IF(Wedstrijden!J1951="Ja",1,""))</f>
        <v/>
      </c>
      <c r="J1940" s="12" t="str">
        <f>IF(Wedstrijden!M1951&lt;&gt;"",Wedstrijden!M1951,"")</f>
        <v/>
      </c>
      <c r="BJ1940" s="12">
        <f>IF(COUNTA(Wedstrijden!#REF!)&lt;&gt;0,1,"")</f>
        <v>1</v>
      </c>
      <c r="BK1940" s="12">
        <f t="shared" si="180"/>
        <v>2</v>
      </c>
      <c r="BL1940" s="12" t="e">
        <f>IF(Wedstrijden!#REF!="x","AA","")</f>
        <v>#REF!</v>
      </c>
      <c r="BM1940" s="12" t="e">
        <f>IF(Wedstrijden!#REF!="x","A","")</f>
        <v>#REF!</v>
      </c>
      <c r="BN1940" s="12" t="e">
        <f>IF(Wedstrijden!#REF!="x","B1","")</f>
        <v>#REF!</v>
      </c>
      <c r="BO1940" s="12" t="e">
        <f>IF(Wedstrijden!#REF!="x","BB","")</f>
        <v>#REF!</v>
      </c>
      <c r="BP1940" s="12" t="e">
        <f>IF(Wedstrijden!#REF!="x","B","")</f>
        <v>#REF!</v>
      </c>
      <c r="BQ1940" s="12" t="e">
        <f>IF(Wedstrijden!#REF!="x","L1","")</f>
        <v>#REF!</v>
      </c>
      <c r="BR1940" s="12" t="e">
        <f>IF(Wedstrijden!#REF!="x","L2","")</f>
        <v>#REF!</v>
      </c>
      <c r="BS1940" s="12" t="e">
        <f>IF(Wedstrijden!#REF!="x","M1","")</f>
        <v>#REF!</v>
      </c>
      <c r="BT1940" s="12" t="e">
        <f>IF(Wedstrijden!#REF!="x","M2","")</f>
        <v>#REF!</v>
      </c>
      <c r="BU1940" s="12" t="e">
        <f>IF(Wedstrijden!#REF!="x","Z1","")</f>
        <v>#REF!</v>
      </c>
      <c r="BV1940" s="12" t="e">
        <f>IF(Wedstrijden!#REF!="x","Z2","")</f>
        <v>#REF!</v>
      </c>
      <c r="BW1940" s="12">
        <f>IF(COUNTA(Wedstrijden!#REF!)&lt;&gt;0,1,"")</f>
        <v>1</v>
      </c>
      <c r="BX1940" s="12">
        <f t="shared" si="181"/>
        <v>1</v>
      </c>
      <c r="BY1940" s="12" t="e">
        <f>IF(Wedstrijden!#REF!="x","BB","")</f>
        <v>#REF!</v>
      </c>
      <c r="BZ1940" s="12" t="e">
        <f>IF(Wedstrijden!#REF!="x","B","")</f>
        <v>#REF!</v>
      </c>
      <c r="CA1940" s="12" t="e">
        <f>IF(Wedstrijden!#REF!="x","L1","")</f>
        <v>#REF!</v>
      </c>
      <c r="CB1940" s="12" t="e">
        <f>IF(Wedstrijden!#REF!="x","L2","")</f>
        <v>#REF!</v>
      </c>
      <c r="CC1940" s="12" t="e">
        <f>IF(Wedstrijden!#REF!="x","M1","")</f>
        <v>#REF!</v>
      </c>
      <c r="CD1940" s="12" t="e">
        <f>IF(Wedstrijden!#REF!="x","M2","")</f>
        <v>#REF!</v>
      </c>
      <c r="CE1940" s="12" t="e">
        <f>IF(Wedstrijden!#REF!="x","Z1","")</f>
        <v>#REF!</v>
      </c>
      <c r="CF1940" s="12" t="e">
        <f>IF(Wedstrijden!#REF!="x","Z2","")</f>
        <v>#REF!</v>
      </c>
      <c r="CG1940" s="12" t="e">
        <f>IF(Wedstrijden!#REF!="x","ZZL","")</f>
        <v>#REF!</v>
      </c>
      <c r="CL1940" s="12">
        <f>IF(COUNTA(Wedstrijden!#REF!)&lt;&gt;0,2,"")</f>
        <v>2</v>
      </c>
      <c r="CM1940" s="12">
        <f t="shared" si="182"/>
        <v>2</v>
      </c>
      <c r="CN1940" s="12" t="e">
        <f>IF(Wedstrijden!#REF!="x","AA","")</f>
        <v>#REF!</v>
      </c>
      <c r="CO1940" s="12" t="e">
        <f>IF(Wedstrijden!#REF!="x","A","")</f>
        <v>#REF!</v>
      </c>
      <c r="CP1940" s="12" t="e">
        <f>IF(Wedstrijden!#REF!="x","BB","")</f>
        <v>#REF!</v>
      </c>
      <c r="CQ1940" s="12" t="e">
        <f>IF(Wedstrijden!#REF!="x","B","")</f>
        <v>#REF!</v>
      </c>
      <c r="CR1940" s="12" t="e">
        <f>IF(Wedstrijden!#REF!="x","L","")</f>
        <v>#REF!</v>
      </c>
      <c r="CS1940" s="12" t="e">
        <f>IF(Wedstrijden!#REF!="x","M","")</f>
        <v>#REF!</v>
      </c>
      <c r="CT1940" s="12" t="e">
        <f>IF(Wedstrijden!#REF!="x","Z","")</f>
        <v>#REF!</v>
      </c>
      <c r="CU1940" s="12" t="e">
        <f>IF(Wedstrijden!#REF!="x","ZZ","")</f>
        <v>#REF!</v>
      </c>
      <c r="CV1940" s="12">
        <f>IF(COUNTA(Wedstrijden!#REF!)&lt;&gt;0,2,"")</f>
        <v>2</v>
      </c>
      <c r="CW1940" s="12">
        <f t="shared" si="183"/>
        <v>1</v>
      </c>
      <c r="CX1940" s="12" t="e">
        <f>IF(Wedstrijden!#REF!="x","BB","")</f>
        <v>#REF!</v>
      </c>
      <c r="CY1940" s="12" t="e">
        <f>IF(Wedstrijden!#REF!="x","B","")</f>
        <v>#REF!</v>
      </c>
      <c r="CZ1940" s="12" t="e">
        <f>IF(Wedstrijden!#REF!="x","L","")</f>
        <v>#REF!</v>
      </c>
      <c r="DA1940" s="12" t="e">
        <f>IF(Wedstrijden!#REF!="x","M","")</f>
        <v>#REF!</v>
      </c>
      <c r="DB1940" s="12" t="e">
        <f>IF(Wedstrijden!#REF!="x","Z","")</f>
        <v>#REF!</v>
      </c>
      <c r="DC1940" s="12" t="e">
        <f>IF(Wedstrijden!#REF!="x","ZZ","")</f>
        <v>#REF!</v>
      </c>
      <c r="DD1940" s="12" t="e">
        <f>IF(Wedstrijden!#REF!="x","1.40","")</f>
        <v>#REF!</v>
      </c>
      <c r="DE1940" s="12">
        <f>IF(COUNTA(Wedstrijden!#REF!)&lt;&gt;0,6,"")</f>
        <v>6</v>
      </c>
      <c r="DF1940" s="12">
        <f t="shared" si="184"/>
        <v>2</v>
      </c>
      <c r="DG1940" s="12" t="e">
        <f>IF(Wedstrijden!#REF!="x","L","")</f>
        <v>#REF!</v>
      </c>
      <c r="DH1940" s="12" t="e">
        <f>IF(Wedstrijden!#REF!="x","M","")</f>
        <v>#REF!</v>
      </c>
      <c r="DI1940" s="12" t="e">
        <f>IF(Wedstrijden!#REF!="x","Z","")</f>
        <v>#REF!</v>
      </c>
      <c r="DJ1940" s="12" t="e">
        <f>IF(Wedstrijden!#REF!="x","Z","")</f>
        <v>#REF!</v>
      </c>
      <c r="DK1940" s="12">
        <f>IF(COUNTA(Wedstrijden!#REF!)&lt;&gt;0,6,"")</f>
        <v>6</v>
      </c>
      <c r="DL1940" s="12">
        <f t="shared" si="185"/>
        <v>1</v>
      </c>
      <c r="DM1940" s="12" t="e">
        <f>IF(Wedstrijden!#REF!="x","L","")</f>
        <v>#REF!</v>
      </c>
      <c r="DN1940" s="12" t="e">
        <f>IF(Wedstrijden!#REF!="x","M","")</f>
        <v>#REF!</v>
      </c>
      <c r="DO1940" s="12" t="e">
        <f>IF(Wedstrijden!#REF!="x","Z","")</f>
        <v>#REF!</v>
      </c>
      <c r="DP1940" s="12" t="e">
        <f>IF(Wedstrijden!#REF!="x","Z","")</f>
        <v>#REF!</v>
      </c>
    </row>
    <row r="1941" spans="1:120" ht="15" x14ac:dyDescent="0.25">
      <c r="A1941" s="14">
        <f>Wedstrijden!A1952</f>
        <v>0</v>
      </c>
      <c r="B1941" s="12" t="str">
        <f>IFERROR(VLOOKUP(Wedstrijden!C1952,Wedstrijdlocaties!$B$2:$E$500,2,FALSE),"")</f>
        <v/>
      </c>
      <c r="C1941" s="12" t="str">
        <f>Wedstrijden!D1952</f>
        <v/>
      </c>
      <c r="D1941" s="12" t="str">
        <f>IFERROR(VLOOKUP(Wedstrijden!E1952,Organisaties!$B$2:$C$500,2,FALSE),"")</f>
        <v/>
      </c>
      <c r="E1941" s="12" t="str">
        <f>IFERROR(VLOOKUP(Wedstrijden!E1952,Organisaties!$B$2:$G$500,5,FALSE),"")</f>
        <v/>
      </c>
      <c r="F1941" s="12" t="e">
        <f>IF(Wedstrijden!#REF!&lt;&gt;"",Wedstrijden!#REF!,"")</f>
        <v>#REF!</v>
      </c>
      <c r="G1941" s="12">
        <f>IF(Wedstrijden!K1952="Indoor",1,0)</f>
        <v>0</v>
      </c>
      <c r="H1941" s="12">
        <f>Wedstrijden!L1952</f>
        <v>0</v>
      </c>
      <c r="I1941" s="12" t="str">
        <f>IF(Wedstrijden!J1952="Nee",0,IF(Wedstrijden!J1952="Ja",1,""))</f>
        <v/>
      </c>
      <c r="J1941" s="12" t="str">
        <f>IF(Wedstrijden!M1952&lt;&gt;"",Wedstrijden!M1952,"")</f>
        <v/>
      </c>
      <c r="BJ1941" s="12">
        <f>IF(COUNTA(Wedstrijden!#REF!)&lt;&gt;0,1,"")</f>
        <v>1</v>
      </c>
      <c r="BK1941" s="12">
        <f t="shared" si="180"/>
        <v>2</v>
      </c>
      <c r="BL1941" s="12" t="e">
        <f>IF(Wedstrijden!#REF!="x","AA","")</f>
        <v>#REF!</v>
      </c>
      <c r="BM1941" s="12" t="e">
        <f>IF(Wedstrijden!#REF!="x","A","")</f>
        <v>#REF!</v>
      </c>
      <c r="BN1941" s="12" t="e">
        <f>IF(Wedstrijden!#REF!="x","B1","")</f>
        <v>#REF!</v>
      </c>
      <c r="BO1941" s="12" t="e">
        <f>IF(Wedstrijden!#REF!="x","BB","")</f>
        <v>#REF!</v>
      </c>
      <c r="BP1941" s="12" t="e">
        <f>IF(Wedstrijden!#REF!="x","B","")</f>
        <v>#REF!</v>
      </c>
      <c r="BQ1941" s="12" t="e">
        <f>IF(Wedstrijden!#REF!="x","L1","")</f>
        <v>#REF!</v>
      </c>
      <c r="BR1941" s="12" t="e">
        <f>IF(Wedstrijden!#REF!="x","L2","")</f>
        <v>#REF!</v>
      </c>
      <c r="BS1941" s="12" t="e">
        <f>IF(Wedstrijden!#REF!="x","M1","")</f>
        <v>#REF!</v>
      </c>
      <c r="BT1941" s="12" t="e">
        <f>IF(Wedstrijden!#REF!="x","M2","")</f>
        <v>#REF!</v>
      </c>
      <c r="BU1941" s="12" t="e">
        <f>IF(Wedstrijden!#REF!="x","Z1","")</f>
        <v>#REF!</v>
      </c>
      <c r="BV1941" s="12" t="e">
        <f>IF(Wedstrijden!#REF!="x","Z2","")</f>
        <v>#REF!</v>
      </c>
      <c r="BW1941" s="12">
        <f>IF(COUNTA(Wedstrijden!#REF!)&lt;&gt;0,1,"")</f>
        <v>1</v>
      </c>
      <c r="BX1941" s="12">
        <f t="shared" si="181"/>
        <v>1</v>
      </c>
      <c r="BY1941" s="12" t="e">
        <f>IF(Wedstrijden!#REF!="x","BB","")</f>
        <v>#REF!</v>
      </c>
      <c r="BZ1941" s="12" t="e">
        <f>IF(Wedstrijden!#REF!="x","B","")</f>
        <v>#REF!</v>
      </c>
      <c r="CA1941" s="12" t="e">
        <f>IF(Wedstrijden!#REF!="x","L1","")</f>
        <v>#REF!</v>
      </c>
      <c r="CB1941" s="12" t="e">
        <f>IF(Wedstrijden!#REF!="x","L2","")</f>
        <v>#REF!</v>
      </c>
      <c r="CC1941" s="12" t="e">
        <f>IF(Wedstrijden!#REF!="x","M1","")</f>
        <v>#REF!</v>
      </c>
      <c r="CD1941" s="12" t="e">
        <f>IF(Wedstrijden!#REF!="x","M2","")</f>
        <v>#REF!</v>
      </c>
      <c r="CE1941" s="12" t="e">
        <f>IF(Wedstrijden!#REF!="x","Z1","")</f>
        <v>#REF!</v>
      </c>
      <c r="CF1941" s="12" t="e">
        <f>IF(Wedstrijden!#REF!="x","Z2","")</f>
        <v>#REF!</v>
      </c>
      <c r="CG1941" s="12" t="e">
        <f>IF(Wedstrijden!#REF!="x","ZZL","")</f>
        <v>#REF!</v>
      </c>
      <c r="CL1941" s="12">
        <f>IF(COUNTA(Wedstrijden!#REF!)&lt;&gt;0,2,"")</f>
        <v>2</v>
      </c>
      <c r="CM1941" s="12">
        <f t="shared" si="182"/>
        <v>2</v>
      </c>
      <c r="CN1941" s="12" t="e">
        <f>IF(Wedstrijden!#REF!="x","AA","")</f>
        <v>#REF!</v>
      </c>
      <c r="CO1941" s="12" t="e">
        <f>IF(Wedstrijden!#REF!="x","A","")</f>
        <v>#REF!</v>
      </c>
      <c r="CP1941" s="12" t="e">
        <f>IF(Wedstrijden!#REF!="x","BB","")</f>
        <v>#REF!</v>
      </c>
      <c r="CQ1941" s="12" t="e">
        <f>IF(Wedstrijden!#REF!="x","B","")</f>
        <v>#REF!</v>
      </c>
      <c r="CR1941" s="12" t="e">
        <f>IF(Wedstrijden!#REF!="x","L","")</f>
        <v>#REF!</v>
      </c>
      <c r="CS1941" s="12" t="e">
        <f>IF(Wedstrijden!#REF!="x","M","")</f>
        <v>#REF!</v>
      </c>
      <c r="CT1941" s="12" t="e">
        <f>IF(Wedstrijden!#REF!="x","Z","")</f>
        <v>#REF!</v>
      </c>
      <c r="CU1941" s="12" t="e">
        <f>IF(Wedstrijden!#REF!="x","ZZ","")</f>
        <v>#REF!</v>
      </c>
      <c r="CV1941" s="12">
        <f>IF(COUNTA(Wedstrijden!#REF!)&lt;&gt;0,2,"")</f>
        <v>2</v>
      </c>
      <c r="CW1941" s="12">
        <f t="shared" si="183"/>
        <v>1</v>
      </c>
      <c r="CX1941" s="12" t="e">
        <f>IF(Wedstrijden!#REF!="x","BB","")</f>
        <v>#REF!</v>
      </c>
      <c r="CY1941" s="12" t="e">
        <f>IF(Wedstrijden!#REF!="x","B","")</f>
        <v>#REF!</v>
      </c>
      <c r="CZ1941" s="12" t="e">
        <f>IF(Wedstrijden!#REF!="x","L","")</f>
        <v>#REF!</v>
      </c>
      <c r="DA1941" s="12" t="e">
        <f>IF(Wedstrijden!#REF!="x","M","")</f>
        <v>#REF!</v>
      </c>
      <c r="DB1941" s="12" t="e">
        <f>IF(Wedstrijden!#REF!="x","Z","")</f>
        <v>#REF!</v>
      </c>
      <c r="DC1941" s="12" t="e">
        <f>IF(Wedstrijden!#REF!="x","ZZ","")</f>
        <v>#REF!</v>
      </c>
      <c r="DD1941" s="12" t="e">
        <f>IF(Wedstrijden!#REF!="x","1.40","")</f>
        <v>#REF!</v>
      </c>
      <c r="DE1941" s="12">
        <f>IF(COUNTA(Wedstrijden!#REF!)&lt;&gt;0,6,"")</f>
        <v>6</v>
      </c>
      <c r="DF1941" s="12">
        <f t="shared" si="184"/>
        <v>2</v>
      </c>
      <c r="DG1941" s="12" t="e">
        <f>IF(Wedstrijden!#REF!="x","L","")</f>
        <v>#REF!</v>
      </c>
      <c r="DH1941" s="12" t="e">
        <f>IF(Wedstrijden!#REF!="x","M","")</f>
        <v>#REF!</v>
      </c>
      <c r="DI1941" s="12" t="e">
        <f>IF(Wedstrijden!#REF!="x","Z","")</f>
        <v>#REF!</v>
      </c>
      <c r="DJ1941" s="12" t="e">
        <f>IF(Wedstrijden!#REF!="x","Z","")</f>
        <v>#REF!</v>
      </c>
      <c r="DK1941" s="12">
        <f>IF(COUNTA(Wedstrijden!#REF!)&lt;&gt;0,6,"")</f>
        <v>6</v>
      </c>
      <c r="DL1941" s="12">
        <f t="shared" si="185"/>
        <v>1</v>
      </c>
      <c r="DM1941" s="12" t="e">
        <f>IF(Wedstrijden!#REF!="x","L","")</f>
        <v>#REF!</v>
      </c>
      <c r="DN1941" s="12" t="e">
        <f>IF(Wedstrijden!#REF!="x","M","")</f>
        <v>#REF!</v>
      </c>
      <c r="DO1941" s="12" t="e">
        <f>IF(Wedstrijden!#REF!="x","Z","")</f>
        <v>#REF!</v>
      </c>
      <c r="DP1941" s="12" t="e">
        <f>IF(Wedstrijden!#REF!="x","Z","")</f>
        <v>#REF!</v>
      </c>
    </row>
    <row r="1942" spans="1:120" ht="15" x14ac:dyDescent="0.25">
      <c r="A1942" s="14">
        <f>Wedstrijden!A1953</f>
        <v>0</v>
      </c>
      <c r="B1942" s="12" t="str">
        <f>IFERROR(VLOOKUP(Wedstrijden!C1953,Wedstrijdlocaties!$B$2:$E$500,2,FALSE),"")</f>
        <v/>
      </c>
      <c r="C1942" s="12" t="str">
        <f>Wedstrijden!D1953</f>
        <v/>
      </c>
      <c r="D1942" s="12" t="str">
        <f>IFERROR(VLOOKUP(Wedstrijden!E1953,Organisaties!$B$2:$C$500,2,FALSE),"")</f>
        <v/>
      </c>
      <c r="E1942" s="12" t="str">
        <f>IFERROR(VLOOKUP(Wedstrijden!E1953,Organisaties!$B$2:$G$500,5,FALSE),"")</f>
        <v/>
      </c>
      <c r="F1942" s="12" t="e">
        <f>IF(Wedstrijden!#REF!&lt;&gt;"",Wedstrijden!#REF!,"")</f>
        <v>#REF!</v>
      </c>
      <c r="G1942" s="12">
        <f>IF(Wedstrijden!K1953="Indoor",1,0)</f>
        <v>0</v>
      </c>
      <c r="H1942" s="12">
        <f>Wedstrijden!L1953</f>
        <v>0</v>
      </c>
      <c r="I1942" s="12" t="str">
        <f>IF(Wedstrijden!J1953="Nee",0,IF(Wedstrijden!J1953="Ja",1,""))</f>
        <v/>
      </c>
      <c r="J1942" s="12" t="str">
        <f>IF(Wedstrijden!M1953&lt;&gt;"",Wedstrijden!M1953,"")</f>
        <v/>
      </c>
      <c r="BJ1942" s="12">
        <f>IF(COUNTA(Wedstrijden!#REF!)&lt;&gt;0,1,"")</f>
        <v>1</v>
      </c>
      <c r="BK1942" s="12">
        <f t="shared" si="180"/>
        <v>2</v>
      </c>
      <c r="BL1942" s="12" t="e">
        <f>IF(Wedstrijden!#REF!="x","AA","")</f>
        <v>#REF!</v>
      </c>
      <c r="BM1942" s="12" t="e">
        <f>IF(Wedstrijden!#REF!="x","A","")</f>
        <v>#REF!</v>
      </c>
      <c r="BN1942" s="12" t="e">
        <f>IF(Wedstrijden!#REF!="x","B1","")</f>
        <v>#REF!</v>
      </c>
      <c r="BO1942" s="12" t="e">
        <f>IF(Wedstrijden!#REF!="x","BB","")</f>
        <v>#REF!</v>
      </c>
      <c r="BP1942" s="12" t="e">
        <f>IF(Wedstrijden!#REF!="x","B","")</f>
        <v>#REF!</v>
      </c>
      <c r="BQ1942" s="12" t="e">
        <f>IF(Wedstrijden!#REF!="x","L1","")</f>
        <v>#REF!</v>
      </c>
      <c r="BR1942" s="12" t="e">
        <f>IF(Wedstrijden!#REF!="x","L2","")</f>
        <v>#REF!</v>
      </c>
      <c r="BS1942" s="12" t="e">
        <f>IF(Wedstrijden!#REF!="x","M1","")</f>
        <v>#REF!</v>
      </c>
      <c r="BT1942" s="12" t="e">
        <f>IF(Wedstrijden!#REF!="x","M2","")</f>
        <v>#REF!</v>
      </c>
      <c r="BU1942" s="12" t="e">
        <f>IF(Wedstrijden!#REF!="x","Z1","")</f>
        <v>#REF!</v>
      </c>
      <c r="BV1942" s="12" t="e">
        <f>IF(Wedstrijden!#REF!="x","Z2","")</f>
        <v>#REF!</v>
      </c>
      <c r="BW1942" s="12">
        <f>IF(COUNTA(Wedstrijden!#REF!)&lt;&gt;0,1,"")</f>
        <v>1</v>
      </c>
      <c r="BX1942" s="12">
        <f t="shared" si="181"/>
        <v>1</v>
      </c>
      <c r="BY1942" s="12" t="e">
        <f>IF(Wedstrijden!#REF!="x","BB","")</f>
        <v>#REF!</v>
      </c>
      <c r="BZ1942" s="12" t="e">
        <f>IF(Wedstrijden!#REF!="x","B","")</f>
        <v>#REF!</v>
      </c>
      <c r="CA1942" s="12" t="e">
        <f>IF(Wedstrijden!#REF!="x","L1","")</f>
        <v>#REF!</v>
      </c>
      <c r="CB1942" s="12" t="e">
        <f>IF(Wedstrijden!#REF!="x","L2","")</f>
        <v>#REF!</v>
      </c>
      <c r="CC1942" s="12" t="e">
        <f>IF(Wedstrijden!#REF!="x","M1","")</f>
        <v>#REF!</v>
      </c>
      <c r="CD1942" s="12" t="e">
        <f>IF(Wedstrijden!#REF!="x","M2","")</f>
        <v>#REF!</v>
      </c>
      <c r="CE1942" s="12" t="e">
        <f>IF(Wedstrijden!#REF!="x","Z1","")</f>
        <v>#REF!</v>
      </c>
      <c r="CF1942" s="12" t="e">
        <f>IF(Wedstrijden!#REF!="x","Z2","")</f>
        <v>#REF!</v>
      </c>
      <c r="CG1942" s="12" t="e">
        <f>IF(Wedstrijden!#REF!="x","ZZL","")</f>
        <v>#REF!</v>
      </c>
      <c r="CL1942" s="12">
        <f>IF(COUNTA(Wedstrijden!#REF!)&lt;&gt;0,2,"")</f>
        <v>2</v>
      </c>
      <c r="CM1942" s="12">
        <f t="shared" si="182"/>
        <v>2</v>
      </c>
      <c r="CN1942" s="12" t="e">
        <f>IF(Wedstrijden!#REF!="x","AA","")</f>
        <v>#REF!</v>
      </c>
      <c r="CO1942" s="12" t="e">
        <f>IF(Wedstrijden!#REF!="x","A","")</f>
        <v>#REF!</v>
      </c>
      <c r="CP1942" s="12" t="e">
        <f>IF(Wedstrijden!#REF!="x","BB","")</f>
        <v>#REF!</v>
      </c>
      <c r="CQ1942" s="12" t="e">
        <f>IF(Wedstrijden!#REF!="x","B","")</f>
        <v>#REF!</v>
      </c>
      <c r="CR1942" s="12" t="e">
        <f>IF(Wedstrijden!#REF!="x","L","")</f>
        <v>#REF!</v>
      </c>
      <c r="CS1942" s="12" t="e">
        <f>IF(Wedstrijden!#REF!="x","M","")</f>
        <v>#REF!</v>
      </c>
      <c r="CT1942" s="12" t="e">
        <f>IF(Wedstrijden!#REF!="x","Z","")</f>
        <v>#REF!</v>
      </c>
      <c r="CU1942" s="12" t="e">
        <f>IF(Wedstrijden!#REF!="x","ZZ","")</f>
        <v>#REF!</v>
      </c>
      <c r="CV1942" s="12">
        <f>IF(COUNTA(Wedstrijden!#REF!)&lt;&gt;0,2,"")</f>
        <v>2</v>
      </c>
      <c r="CW1942" s="12">
        <f t="shared" si="183"/>
        <v>1</v>
      </c>
      <c r="CX1942" s="12" t="e">
        <f>IF(Wedstrijden!#REF!="x","BB","")</f>
        <v>#REF!</v>
      </c>
      <c r="CY1942" s="12" t="e">
        <f>IF(Wedstrijden!#REF!="x","B","")</f>
        <v>#REF!</v>
      </c>
      <c r="CZ1942" s="12" t="e">
        <f>IF(Wedstrijden!#REF!="x","L","")</f>
        <v>#REF!</v>
      </c>
      <c r="DA1942" s="12" t="e">
        <f>IF(Wedstrijden!#REF!="x","M","")</f>
        <v>#REF!</v>
      </c>
      <c r="DB1942" s="12" t="e">
        <f>IF(Wedstrijden!#REF!="x","Z","")</f>
        <v>#REF!</v>
      </c>
      <c r="DC1942" s="12" t="e">
        <f>IF(Wedstrijden!#REF!="x","ZZ","")</f>
        <v>#REF!</v>
      </c>
      <c r="DD1942" s="12" t="e">
        <f>IF(Wedstrijden!#REF!="x","1.40","")</f>
        <v>#REF!</v>
      </c>
      <c r="DE1942" s="12">
        <f>IF(COUNTA(Wedstrijden!#REF!)&lt;&gt;0,6,"")</f>
        <v>6</v>
      </c>
      <c r="DF1942" s="12">
        <f t="shared" si="184"/>
        <v>2</v>
      </c>
      <c r="DG1942" s="12" t="e">
        <f>IF(Wedstrijden!#REF!="x","L","")</f>
        <v>#REF!</v>
      </c>
      <c r="DH1942" s="12" t="e">
        <f>IF(Wedstrijden!#REF!="x","M","")</f>
        <v>#REF!</v>
      </c>
      <c r="DI1942" s="12" t="e">
        <f>IF(Wedstrijden!#REF!="x","Z","")</f>
        <v>#REF!</v>
      </c>
      <c r="DJ1942" s="12" t="e">
        <f>IF(Wedstrijden!#REF!="x","Z","")</f>
        <v>#REF!</v>
      </c>
      <c r="DK1942" s="12">
        <f>IF(COUNTA(Wedstrijden!#REF!)&lt;&gt;0,6,"")</f>
        <v>6</v>
      </c>
      <c r="DL1942" s="12">
        <f t="shared" si="185"/>
        <v>1</v>
      </c>
      <c r="DM1942" s="12" t="e">
        <f>IF(Wedstrijden!#REF!="x","L","")</f>
        <v>#REF!</v>
      </c>
      <c r="DN1942" s="12" t="e">
        <f>IF(Wedstrijden!#REF!="x","M","")</f>
        <v>#REF!</v>
      </c>
      <c r="DO1942" s="12" t="e">
        <f>IF(Wedstrijden!#REF!="x","Z","")</f>
        <v>#REF!</v>
      </c>
      <c r="DP1942" s="12" t="e">
        <f>IF(Wedstrijden!#REF!="x","Z","")</f>
        <v>#REF!</v>
      </c>
    </row>
    <row r="1943" spans="1:120" ht="15" x14ac:dyDescent="0.25">
      <c r="A1943" s="14">
        <f>Wedstrijden!A1954</f>
        <v>0</v>
      </c>
      <c r="B1943" s="12" t="str">
        <f>IFERROR(VLOOKUP(Wedstrijden!C1954,Wedstrijdlocaties!$B$2:$E$500,2,FALSE),"")</f>
        <v/>
      </c>
      <c r="C1943" s="12" t="str">
        <f>Wedstrijden!D1954</f>
        <v/>
      </c>
      <c r="D1943" s="12" t="str">
        <f>IFERROR(VLOOKUP(Wedstrijden!E1954,Organisaties!$B$2:$C$500,2,FALSE),"")</f>
        <v/>
      </c>
      <c r="E1943" s="12" t="str">
        <f>IFERROR(VLOOKUP(Wedstrijden!E1954,Organisaties!$B$2:$G$500,5,FALSE),"")</f>
        <v/>
      </c>
      <c r="F1943" s="12" t="e">
        <f>IF(Wedstrijden!#REF!&lt;&gt;"",Wedstrijden!#REF!,"")</f>
        <v>#REF!</v>
      </c>
      <c r="G1943" s="12">
        <f>IF(Wedstrijden!K1954="Indoor",1,0)</f>
        <v>0</v>
      </c>
      <c r="H1943" s="12">
        <f>Wedstrijden!L1954</f>
        <v>0</v>
      </c>
      <c r="I1943" s="12" t="str">
        <f>IF(Wedstrijden!J1954="Nee",0,IF(Wedstrijden!J1954="Ja",1,""))</f>
        <v/>
      </c>
      <c r="J1943" s="12" t="str">
        <f>IF(Wedstrijden!M1954&lt;&gt;"",Wedstrijden!M1954,"")</f>
        <v/>
      </c>
      <c r="BJ1943" s="12">
        <f>IF(COUNTA(Wedstrijden!#REF!)&lt;&gt;0,1,"")</f>
        <v>1</v>
      </c>
      <c r="BK1943" s="12">
        <f t="shared" si="180"/>
        <v>2</v>
      </c>
      <c r="BL1943" s="12" t="e">
        <f>IF(Wedstrijden!#REF!="x","AA","")</f>
        <v>#REF!</v>
      </c>
      <c r="BM1943" s="12" t="e">
        <f>IF(Wedstrijden!#REF!="x","A","")</f>
        <v>#REF!</v>
      </c>
      <c r="BN1943" s="12" t="e">
        <f>IF(Wedstrijden!#REF!="x","B1","")</f>
        <v>#REF!</v>
      </c>
      <c r="BO1943" s="12" t="e">
        <f>IF(Wedstrijden!#REF!="x","BB","")</f>
        <v>#REF!</v>
      </c>
      <c r="BP1943" s="12" t="e">
        <f>IF(Wedstrijden!#REF!="x","B","")</f>
        <v>#REF!</v>
      </c>
      <c r="BQ1943" s="12" t="e">
        <f>IF(Wedstrijden!#REF!="x","L1","")</f>
        <v>#REF!</v>
      </c>
      <c r="BR1943" s="12" t="e">
        <f>IF(Wedstrijden!#REF!="x","L2","")</f>
        <v>#REF!</v>
      </c>
      <c r="BS1943" s="12" t="e">
        <f>IF(Wedstrijden!#REF!="x","M1","")</f>
        <v>#REF!</v>
      </c>
      <c r="BT1943" s="12" t="e">
        <f>IF(Wedstrijden!#REF!="x","M2","")</f>
        <v>#REF!</v>
      </c>
      <c r="BU1943" s="12" t="e">
        <f>IF(Wedstrijden!#REF!="x","Z1","")</f>
        <v>#REF!</v>
      </c>
      <c r="BV1943" s="12" t="e">
        <f>IF(Wedstrijden!#REF!="x","Z2","")</f>
        <v>#REF!</v>
      </c>
      <c r="BW1943" s="12">
        <f>IF(COUNTA(Wedstrijden!#REF!)&lt;&gt;0,1,"")</f>
        <v>1</v>
      </c>
      <c r="BX1943" s="12">
        <f t="shared" si="181"/>
        <v>1</v>
      </c>
      <c r="BY1943" s="12" t="e">
        <f>IF(Wedstrijden!#REF!="x","BB","")</f>
        <v>#REF!</v>
      </c>
      <c r="BZ1943" s="12" t="e">
        <f>IF(Wedstrijden!#REF!="x","B","")</f>
        <v>#REF!</v>
      </c>
      <c r="CA1943" s="12" t="e">
        <f>IF(Wedstrijden!#REF!="x","L1","")</f>
        <v>#REF!</v>
      </c>
      <c r="CB1943" s="12" t="e">
        <f>IF(Wedstrijden!#REF!="x","L2","")</f>
        <v>#REF!</v>
      </c>
      <c r="CC1943" s="12" t="e">
        <f>IF(Wedstrijden!#REF!="x","M1","")</f>
        <v>#REF!</v>
      </c>
      <c r="CD1943" s="12" t="e">
        <f>IF(Wedstrijden!#REF!="x","M2","")</f>
        <v>#REF!</v>
      </c>
      <c r="CE1943" s="12" t="e">
        <f>IF(Wedstrijden!#REF!="x","Z1","")</f>
        <v>#REF!</v>
      </c>
      <c r="CF1943" s="12" t="e">
        <f>IF(Wedstrijden!#REF!="x","Z2","")</f>
        <v>#REF!</v>
      </c>
      <c r="CG1943" s="12" t="e">
        <f>IF(Wedstrijden!#REF!="x","ZZL","")</f>
        <v>#REF!</v>
      </c>
      <c r="CL1943" s="12">
        <f>IF(COUNTA(Wedstrijden!#REF!)&lt;&gt;0,2,"")</f>
        <v>2</v>
      </c>
      <c r="CM1943" s="12">
        <f t="shared" si="182"/>
        <v>2</v>
      </c>
      <c r="CN1943" s="12" t="e">
        <f>IF(Wedstrijden!#REF!="x","AA","")</f>
        <v>#REF!</v>
      </c>
      <c r="CO1943" s="12" t="e">
        <f>IF(Wedstrijden!#REF!="x","A","")</f>
        <v>#REF!</v>
      </c>
      <c r="CP1943" s="12" t="e">
        <f>IF(Wedstrijden!#REF!="x","BB","")</f>
        <v>#REF!</v>
      </c>
      <c r="CQ1943" s="12" t="e">
        <f>IF(Wedstrijden!#REF!="x","B","")</f>
        <v>#REF!</v>
      </c>
      <c r="CR1943" s="12" t="e">
        <f>IF(Wedstrijden!#REF!="x","L","")</f>
        <v>#REF!</v>
      </c>
      <c r="CS1943" s="12" t="e">
        <f>IF(Wedstrijden!#REF!="x","M","")</f>
        <v>#REF!</v>
      </c>
      <c r="CT1943" s="12" t="e">
        <f>IF(Wedstrijden!#REF!="x","Z","")</f>
        <v>#REF!</v>
      </c>
      <c r="CU1943" s="12" t="e">
        <f>IF(Wedstrijden!#REF!="x","ZZ","")</f>
        <v>#REF!</v>
      </c>
      <c r="CV1943" s="12">
        <f>IF(COUNTA(Wedstrijden!#REF!)&lt;&gt;0,2,"")</f>
        <v>2</v>
      </c>
      <c r="CW1943" s="12">
        <f t="shared" si="183"/>
        <v>1</v>
      </c>
      <c r="CX1943" s="12" t="e">
        <f>IF(Wedstrijden!#REF!="x","BB","")</f>
        <v>#REF!</v>
      </c>
      <c r="CY1943" s="12" t="e">
        <f>IF(Wedstrijden!#REF!="x","B","")</f>
        <v>#REF!</v>
      </c>
      <c r="CZ1943" s="12" t="e">
        <f>IF(Wedstrijden!#REF!="x","L","")</f>
        <v>#REF!</v>
      </c>
      <c r="DA1943" s="12" t="e">
        <f>IF(Wedstrijden!#REF!="x","M","")</f>
        <v>#REF!</v>
      </c>
      <c r="DB1943" s="12" t="e">
        <f>IF(Wedstrijden!#REF!="x","Z","")</f>
        <v>#REF!</v>
      </c>
      <c r="DC1943" s="12" t="e">
        <f>IF(Wedstrijden!#REF!="x","ZZ","")</f>
        <v>#REF!</v>
      </c>
      <c r="DD1943" s="12" t="e">
        <f>IF(Wedstrijden!#REF!="x","1.40","")</f>
        <v>#REF!</v>
      </c>
      <c r="DE1943" s="12">
        <f>IF(COUNTA(Wedstrijden!#REF!)&lt;&gt;0,6,"")</f>
        <v>6</v>
      </c>
      <c r="DF1943" s="12">
        <f t="shared" si="184"/>
        <v>2</v>
      </c>
      <c r="DG1943" s="12" t="e">
        <f>IF(Wedstrijden!#REF!="x","L","")</f>
        <v>#REF!</v>
      </c>
      <c r="DH1943" s="12" t="e">
        <f>IF(Wedstrijden!#REF!="x","M","")</f>
        <v>#REF!</v>
      </c>
      <c r="DI1943" s="12" t="e">
        <f>IF(Wedstrijden!#REF!="x","Z","")</f>
        <v>#REF!</v>
      </c>
      <c r="DJ1943" s="12" t="e">
        <f>IF(Wedstrijden!#REF!="x","Z","")</f>
        <v>#REF!</v>
      </c>
      <c r="DK1943" s="12">
        <f>IF(COUNTA(Wedstrijden!#REF!)&lt;&gt;0,6,"")</f>
        <v>6</v>
      </c>
      <c r="DL1943" s="12">
        <f t="shared" si="185"/>
        <v>1</v>
      </c>
      <c r="DM1943" s="12" t="e">
        <f>IF(Wedstrijden!#REF!="x","L","")</f>
        <v>#REF!</v>
      </c>
      <c r="DN1943" s="12" t="e">
        <f>IF(Wedstrijden!#REF!="x","M","")</f>
        <v>#REF!</v>
      </c>
      <c r="DO1943" s="12" t="e">
        <f>IF(Wedstrijden!#REF!="x","Z","")</f>
        <v>#REF!</v>
      </c>
      <c r="DP1943" s="12" t="e">
        <f>IF(Wedstrijden!#REF!="x","Z","")</f>
        <v>#REF!</v>
      </c>
    </row>
    <row r="1944" spans="1:120" ht="15" x14ac:dyDescent="0.25">
      <c r="A1944" s="14">
        <f>Wedstrijden!A1955</f>
        <v>0</v>
      </c>
      <c r="B1944" s="12" t="str">
        <f>IFERROR(VLOOKUP(Wedstrijden!C1955,Wedstrijdlocaties!$B$2:$E$500,2,FALSE),"")</f>
        <v/>
      </c>
      <c r="C1944" s="12" t="str">
        <f>Wedstrijden!D1955</f>
        <v/>
      </c>
      <c r="D1944" s="12" t="str">
        <f>IFERROR(VLOOKUP(Wedstrijden!E1955,Organisaties!$B$2:$C$500,2,FALSE),"")</f>
        <v/>
      </c>
      <c r="E1944" s="12" t="str">
        <f>IFERROR(VLOOKUP(Wedstrijden!E1955,Organisaties!$B$2:$G$500,5,FALSE),"")</f>
        <v/>
      </c>
      <c r="F1944" s="12" t="e">
        <f>IF(Wedstrijden!#REF!&lt;&gt;"",Wedstrijden!#REF!,"")</f>
        <v>#REF!</v>
      </c>
      <c r="G1944" s="12">
        <f>IF(Wedstrijden!K1955="Indoor",1,0)</f>
        <v>0</v>
      </c>
      <c r="H1944" s="12">
        <f>Wedstrijden!L1955</f>
        <v>0</v>
      </c>
      <c r="I1944" s="12" t="str">
        <f>IF(Wedstrijden!J1955="Nee",0,IF(Wedstrijden!J1955="Ja",1,""))</f>
        <v/>
      </c>
      <c r="J1944" s="12" t="str">
        <f>IF(Wedstrijden!M1955&lt;&gt;"",Wedstrijden!M1955,"")</f>
        <v/>
      </c>
      <c r="BJ1944" s="12">
        <f>IF(COUNTA(Wedstrijden!#REF!)&lt;&gt;0,1,"")</f>
        <v>1</v>
      </c>
      <c r="BK1944" s="12">
        <f t="shared" si="180"/>
        <v>2</v>
      </c>
      <c r="BL1944" s="12" t="e">
        <f>IF(Wedstrijden!#REF!="x","AA","")</f>
        <v>#REF!</v>
      </c>
      <c r="BM1944" s="12" t="e">
        <f>IF(Wedstrijden!#REF!="x","A","")</f>
        <v>#REF!</v>
      </c>
      <c r="BN1944" s="12" t="e">
        <f>IF(Wedstrijden!#REF!="x","B1","")</f>
        <v>#REF!</v>
      </c>
      <c r="BO1944" s="12" t="e">
        <f>IF(Wedstrijden!#REF!="x","BB","")</f>
        <v>#REF!</v>
      </c>
      <c r="BP1944" s="12" t="e">
        <f>IF(Wedstrijden!#REF!="x","B","")</f>
        <v>#REF!</v>
      </c>
      <c r="BQ1944" s="12" t="e">
        <f>IF(Wedstrijden!#REF!="x","L1","")</f>
        <v>#REF!</v>
      </c>
      <c r="BR1944" s="12" t="e">
        <f>IF(Wedstrijden!#REF!="x","L2","")</f>
        <v>#REF!</v>
      </c>
      <c r="BS1944" s="12" t="e">
        <f>IF(Wedstrijden!#REF!="x","M1","")</f>
        <v>#REF!</v>
      </c>
      <c r="BT1944" s="12" t="e">
        <f>IF(Wedstrijden!#REF!="x","M2","")</f>
        <v>#REF!</v>
      </c>
      <c r="BU1944" s="12" t="e">
        <f>IF(Wedstrijden!#REF!="x","Z1","")</f>
        <v>#REF!</v>
      </c>
      <c r="BV1944" s="12" t="e">
        <f>IF(Wedstrijden!#REF!="x","Z2","")</f>
        <v>#REF!</v>
      </c>
      <c r="BW1944" s="12">
        <f>IF(COUNTA(Wedstrijden!#REF!)&lt;&gt;0,1,"")</f>
        <v>1</v>
      </c>
      <c r="BX1944" s="12">
        <f t="shared" si="181"/>
        <v>1</v>
      </c>
      <c r="BY1944" s="12" t="e">
        <f>IF(Wedstrijden!#REF!="x","BB","")</f>
        <v>#REF!</v>
      </c>
      <c r="BZ1944" s="12" t="e">
        <f>IF(Wedstrijden!#REF!="x","B","")</f>
        <v>#REF!</v>
      </c>
      <c r="CA1944" s="12" t="e">
        <f>IF(Wedstrijden!#REF!="x","L1","")</f>
        <v>#REF!</v>
      </c>
      <c r="CB1944" s="12" t="e">
        <f>IF(Wedstrijden!#REF!="x","L2","")</f>
        <v>#REF!</v>
      </c>
      <c r="CC1944" s="12" t="e">
        <f>IF(Wedstrijden!#REF!="x","M1","")</f>
        <v>#REF!</v>
      </c>
      <c r="CD1944" s="12" t="e">
        <f>IF(Wedstrijden!#REF!="x","M2","")</f>
        <v>#REF!</v>
      </c>
      <c r="CE1944" s="12" t="e">
        <f>IF(Wedstrijden!#REF!="x","Z1","")</f>
        <v>#REF!</v>
      </c>
      <c r="CF1944" s="12" t="e">
        <f>IF(Wedstrijden!#REF!="x","Z2","")</f>
        <v>#REF!</v>
      </c>
      <c r="CG1944" s="12" t="e">
        <f>IF(Wedstrijden!#REF!="x","ZZL","")</f>
        <v>#REF!</v>
      </c>
      <c r="CL1944" s="12">
        <f>IF(COUNTA(Wedstrijden!#REF!)&lt;&gt;0,2,"")</f>
        <v>2</v>
      </c>
      <c r="CM1944" s="12">
        <f t="shared" si="182"/>
        <v>2</v>
      </c>
      <c r="CN1944" s="12" t="e">
        <f>IF(Wedstrijden!#REF!="x","AA","")</f>
        <v>#REF!</v>
      </c>
      <c r="CO1944" s="12" t="e">
        <f>IF(Wedstrijden!#REF!="x","A","")</f>
        <v>#REF!</v>
      </c>
      <c r="CP1944" s="12" t="e">
        <f>IF(Wedstrijden!#REF!="x","BB","")</f>
        <v>#REF!</v>
      </c>
      <c r="CQ1944" s="12" t="e">
        <f>IF(Wedstrijden!#REF!="x","B","")</f>
        <v>#REF!</v>
      </c>
      <c r="CR1944" s="12" t="e">
        <f>IF(Wedstrijden!#REF!="x","L","")</f>
        <v>#REF!</v>
      </c>
      <c r="CS1944" s="12" t="e">
        <f>IF(Wedstrijden!#REF!="x","M","")</f>
        <v>#REF!</v>
      </c>
      <c r="CT1944" s="12" t="e">
        <f>IF(Wedstrijden!#REF!="x","Z","")</f>
        <v>#REF!</v>
      </c>
      <c r="CU1944" s="12" t="e">
        <f>IF(Wedstrijden!#REF!="x","ZZ","")</f>
        <v>#REF!</v>
      </c>
      <c r="CV1944" s="12">
        <f>IF(COUNTA(Wedstrijden!#REF!)&lt;&gt;0,2,"")</f>
        <v>2</v>
      </c>
      <c r="CW1944" s="12">
        <f t="shared" si="183"/>
        <v>1</v>
      </c>
      <c r="CX1944" s="12" t="e">
        <f>IF(Wedstrijden!#REF!="x","BB","")</f>
        <v>#REF!</v>
      </c>
      <c r="CY1944" s="12" t="e">
        <f>IF(Wedstrijden!#REF!="x","B","")</f>
        <v>#REF!</v>
      </c>
      <c r="CZ1944" s="12" t="e">
        <f>IF(Wedstrijden!#REF!="x","L","")</f>
        <v>#REF!</v>
      </c>
      <c r="DA1944" s="12" t="e">
        <f>IF(Wedstrijden!#REF!="x","M","")</f>
        <v>#REF!</v>
      </c>
      <c r="DB1944" s="12" t="e">
        <f>IF(Wedstrijden!#REF!="x","Z","")</f>
        <v>#REF!</v>
      </c>
      <c r="DC1944" s="12" t="e">
        <f>IF(Wedstrijden!#REF!="x","ZZ","")</f>
        <v>#REF!</v>
      </c>
      <c r="DD1944" s="12" t="e">
        <f>IF(Wedstrijden!#REF!="x","1.40","")</f>
        <v>#REF!</v>
      </c>
      <c r="DE1944" s="12">
        <f>IF(COUNTA(Wedstrijden!#REF!)&lt;&gt;0,6,"")</f>
        <v>6</v>
      </c>
      <c r="DF1944" s="12">
        <f t="shared" si="184"/>
        <v>2</v>
      </c>
      <c r="DG1944" s="12" t="e">
        <f>IF(Wedstrijden!#REF!="x","L","")</f>
        <v>#REF!</v>
      </c>
      <c r="DH1944" s="12" t="e">
        <f>IF(Wedstrijden!#REF!="x","M","")</f>
        <v>#REF!</v>
      </c>
      <c r="DI1944" s="12" t="e">
        <f>IF(Wedstrijden!#REF!="x","Z","")</f>
        <v>#REF!</v>
      </c>
      <c r="DJ1944" s="12" t="e">
        <f>IF(Wedstrijden!#REF!="x","Z","")</f>
        <v>#REF!</v>
      </c>
      <c r="DK1944" s="12">
        <f>IF(COUNTA(Wedstrijden!#REF!)&lt;&gt;0,6,"")</f>
        <v>6</v>
      </c>
      <c r="DL1944" s="12">
        <f t="shared" si="185"/>
        <v>1</v>
      </c>
      <c r="DM1944" s="12" t="e">
        <f>IF(Wedstrijden!#REF!="x","L","")</f>
        <v>#REF!</v>
      </c>
      <c r="DN1944" s="12" t="e">
        <f>IF(Wedstrijden!#REF!="x","M","")</f>
        <v>#REF!</v>
      </c>
      <c r="DO1944" s="12" t="e">
        <f>IF(Wedstrijden!#REF!="x","Z","")</f>
        <v>#REF!</v>
      </c>
      <c r="DP1944" s="12" t="e">
        <f>IF(Wedstrijden!#REF!="x","Z","")</f>
        <v>#REF!</v>
      </c>
    </row>
    <row r="1945" spans="1:120" ht="15" x14ac:dyDescent="0.25">
      <c r="A1945" s="14">
        <f>Wedstrijden!A1956</f>
        <v>0</v>
      </c>
      <c r="B1945" s="12" t="str">
        <f>IFERROR(VLOOKUP(Wedstrijden!C1956,Wedstrijdlocaties!$B$2:$E$500,2,FALSE),"")</f>
        <v/>
      </c>
      <c r="C1945" s="12" t="str">
        <f>Wedstrijden!D1956</f>
        <v/>
      </c>
      <c r="D1945" s="12" t="str">
        <f>IFERROR(VLOOKUP(Wedstrijden!E1956,Organisaties!$B$2:$C$500,2,FALSE),"")</f>
        <v/>
      </c>
      <c r="E1945" s="12" t="str">
        <f>IFERROR(VLOOKUP(Wedstrijden!E1956,Organisaties!$B$2:$G$500,5,FALSE),"")</f>
        <v/>
      </c>
      <c r="F1945" s="12" t="e">
        <f>IF(Wedstrijden!#REF!&lt;&gt;"",Wedstrijden!#REF!,"")</f>
        <v>#REF!</v>
      </c>
      <c r="G1945" s="12">
        <f>IF(Wedstrijden!K1956="Indoor",1,0)</f>
        <v>0</v>
      </c>
      <c r="H1945" s="12">
        <f>Wedstrijden!L1956</f>
        <v>0</v>
      </c>
      <c r="I1945" s="12" t="str">
        <f>IF(Wedstrijden!J1956="Nee",0,IF(Wedstrijden!J1956="Ja",1,""))</f>
        <v/>
      </c>
      <c r="J1945" s="12" t="str">
        <f>IF(Wedstrijden!M1956&lt;&gt;"",Wedstrijden!M1956,"")</f>
        <v/>
      </c>
      <c r="BJ1945" s="12">
        <f>IF(COUNTA(Wedstrijden!#REF!)&lt;&gt;0,1,"")</f>
        <v>1</v>
      </c>
      <c r="BK1945" s="12">
        <f t="shared" si="180"/>
        <v>2</v>
      </c>
      <c r="BL1945" s="12" t="e">
        <f>IF(Wedstrijden!#REF!="x","AA","")</f>
        <v>#REF!</v>
      </c>
      <c r="BM1945" s="12" t="e">
        <f>IF(Wedstrijden!#REF!="x","A","")</f>
        <v>#REF!</v>
      </c>
      <c r="BN1945" s="12" t="e">
        <f>IF(Wedstrijden!#REF!="x","B1","")</f>
        <v>#REF!</v>
      </c>
      <c r="BO1945" s="12" t="e">
        <f>IF(Wedstrijden!#REF!="x","BB","")</f>
        <v>#REF!</v>
      </c>
      <c r="BP1945" s="12" t="e">
        <f>IF(Wedstrijden!#REF!="x","B","")</f>
        <v>#REF!</v>
      </c>
      <c r="BQ1945" s="12" t="e">
        <f>IF(Wedstrijden!#REF!="x","L1","")</f>
        <v>#REF!</v>
      </c>
      <c r="BR1945" s="12" t="e">
        <f>IF(Wedstrijden!#REF!="x","L2","")</f>
        <v>#REF!</v>
      </c>
      <c r="BS1945" s="12" t="e">
        <f>IF(Wedstrijden!#REF!="x","M1","")</f>
        <v>#REF!</v>
      </c>
      <c r="BT1945" s="12" t="e">
        <f>IF(Wedstrijden!#REF!="x","M2","")</f>
        <v>#REF!</v>
      </c>
      <c r="BU1945" s="12" t="e">
        <f>IF(Wedstrijden!#REF!="x","Z1","")</f>
        <v>#REF!</v>
      </c>
      <c r="BV1945" s="12" t="e">
        <f>IF(Wedstrijden!#REF!="x","Z2","")</f>
        <v>#REF!</v>
      </c>
      <c r="BW1945" s="12">
        <f>IF(COUNTA(Wedstrijden!#REF!)&lt;&gt;0,1,"")</f>
        <v>1</v>
      </c>
      <c r="BX1945" s="12">
        <f t="shared" si="181"/>
        <v>1</v>
      </c>
      <c r="BY1945" s="12" t="e">
        <f>IF(Wedstrijden!#REF!="x","BB","")</f>
        <v>#REF!</v>
      </c>
      <c r="BZ1945" s="12" t="e">
        <f>IF(Wedstrijden!#REF!="x","B","")</f>
        <v>#REF!</v>
      </c>
      <c r="CA1945" s="12" t="e">
        <f>IF(Wedstrijden!#REF!="x","L1","")</f>
        <v>#REF!</v>
      </c>
      <c r="CB1945" s="12" t="e">
        <f>IF(Wedstrijden!#REF!="x","L2","")</f>
        <v>#REF!</v>
      </c>
      <c r="CC1945" s="12" t="e">
        <f>IF(Wedstrijden!#REF!="x","M1","")</f>
        <v>#REF!</v>
      </c>
      <c r="CD1945" s="12" t="e">
        <f>IF(Wedstrijden!#REF!="x","M2","")</f>
        <v>#REF!</v>
      </c>
      <c r="CE1945" s="12" t="e">
        <f>IF(Wedstrijden!#REF!="x","Z1","")</f>
        <v>#REF!</v>
      </c>
      <c r="CF1945" s="12" t="e">
        <f>IF(Wedstrijden!#REF!="x","Z2","")</f>
        <v>#REF!</v>
      </c>
      <c r="CG1945" s="12" t="e">
        <f>IF(Wedstrijden!#REF!="x","ZZL","")</f>
        <v>#REF!</v>
      </c>
      <c r="CL1945" s="12">
        <f>IF(COUNTA(Wedstrijden!#REF!)&lt;&gt;0,2,"")</f>
        <v>2</v>
      </c>
      <c r="CM1945" s="12">
        <f t="shared" si="182"/>
        <v>2</v>
      </c>
      <c r="CN1945" s="12" t="e">
        <f>IF(Wedstrijden!#REF!="x","AA","")</f>
        <v>#REF!</v>
      </c>
      <c r="CO1945" s="12" t="e">
        <f>IF(Wedstrijden!#REF!="x","A","")</f>
        <v>#REF!</v>
      </c>
      <c r="CP1945" s="12" t="e">
        <f>IF(Wedstrijden!#REF!="x","BB","")</f>
        <v>#REF!</v>
      </c>
      <c r="CQ1945" s="12" t="e">
        <f>IF(Wedstrijden!#REF!="x","B","")</f>
        <v>#REF!</v>
      </c>
      <c r="CR1945" s="12" t="e">
        <f>IF(Wedstrijden!#REF!="x","L","")</f>
        <v>#REF!</v>
      </c>
      <c r="CS1945" s="12" t="e">
        <f>IF(Wedstrijden!#REF!="x","M","")</f>
        <v>#REF!</v>
      </c>
      <c r="CT1945" s="12" t="e">
        <f>IF(Wedstrijden!#REF!="x","Z","")</f>
        <v>#REF!</v>
      </c>
      <c r="CU1945" s="12" t="e">
        <f>IF(Wedstrijden!#REF!="x","ZZ","")</f>
        <v>#REF!</v>
      </c>
      <c r="CV1945" s="12">
        <f>IF(COUNTA(Wedstrijden!#REF!)&lt;&gt;0,2,"")</f>
        <v>2</v>
      </c>
      <c r="CW1945" s="12">
        <f t="shared" si="183"/>
        <v>1</v>
      </c>
      <c r="CX1945" s="12" t="e">
        <f>IF(Wedstrijden!#REF!="x","BB","")</f>
        <v>#REF!</v>
      </c>
      <c r="CY1945" s="12" t="e">
        <f>IF(Wedstrijden!#REF!="x","B","")</f>
        <v>#REF!</v>
      </c>
      <c r="CZ1945" s="12" t="e">
        <f>IF(Wedstrijden!#REF!="x","L","")</f>
        <v>#REF!</v>
      </c>
      <c r="DA1945" s="12" t="e">
        <f>IF(Wedstrijden!#REF!="x","M","")</f>
        <v>#REF!</v>
      </c>
      <c r="DB1945" s="12" t="e">
        <f>IF(Wedstrijden!#REF!="x","Z","")</f>
        <v>#REF!</v>
      </c>
      <c r="DC1945" s="12" t="e">
        <f>IF(Wedstrijden!#REF!="x","ZZ","")</f>
        <v>#REF!</v>
      </c>
      <c r="DD1945" s="12" t="e">
        <f>IF(Wedstrijden!#REF!="x","1.40","")</f>
        <v>#REF!</v>
      </c>
      <c r="DE1945" s="12">
        <f>IF(COUNTA(Wedstrijden!#REF!)&lt;&gt;0,6,"")</f>
        <v>6</v>
      </c>
      <c r="DF1945" s="12">
        <f t="shared" si="184"/>
        <v>2</v>
      </c>
      <c r="DG1945" s="12" t="e">
        <f>IF(Wedstrijden!#REF!="x","L","")</f>
        <v>#REF!</v>
      </c>
      <c r="DH1945" s="12" t="e">
        <f>IF(Wedstrijden!#REF!="x","M","")</f>
        <v>#REF!</v>
      </c>
      <c r="DI1945" s="12" t="e">
        <f>IF(Wedstrijden!#REF!="x","Z","")</f>
        <v>#REF!</v>
      </c>
      <c r="DJ1945" s="12" t="e">
        <f>IF(Wedstrijden!#REF!="x","Z","")</f>
        <v>#REF!</v>
      </c>
      <c r="DK1945" s="12">
        <f>IF(COUNTA(Wedstrijden!#REF!)&lt;&gt;0,6,"")</f>
        <v>6</v>
      </c>
      <c r="DL1945" s="12">
        <f t="shared" si="185"/>
        <v>1</v>
      </c>
      <c r="DM1945" s="12" t="e">
        <f>IF(Wedstrijden!#REF!="x","L","")</f>
        <v>#REF!</v>
      </c>
      <c r="DN1945" s="12" t="e">
        <f>IF(Wedstrijden!#REF!="x","M","")</f>
        <v>#REF!</v>
      </c>
      <c r="DO1945" s="12" t="e">
        <f>IF(Wedstrijden!#REF!="x","Z","")</f>
        <v>#REF!</v>
      </c>
      <c r="DP1945" s="12" t="e">
        <f>IF(Wedstrijden!#REF!="x","Z","")</f>
        <v>#REF!</v>
      </c>
    </row>
    <row r="1946" spans="1:120" ht="15" x14ac:dyDescent="0.25">
      <c r="A1946" s="14">
        <f>Wedstrijden!A1957</f>
        <v>0</v>
      </c>
      <c r="B1946" s="12" t="str">
        <f>IFERROR(VLOOKUP(Wedstrijden!C1957,Wedstrijdlocaties!$B$2:$E$500,2,FALSE),"")</f>
        <v/>
      </c>
      <c r="C1946" s="12" t="str">
        <f>Wedstrijden!D1957</f>
        <v/>
      </c>
      <c r="D1946" s="12" t="str">
        <f>IFERROR(VLOOKUP(Wedstrijden!E1957,Organisaties!$B$2:$C$500,2,FALSE),"")</f>
        <v/>
      </c>
      <c r="E1946" s="12" t="str">
        <f>IFERROR(VLOOKUP(Wedstrijden!E1957,Organisaties!$B$2:$G$500,5,FALSE),"")</f>
        <v/>
      </c>
      <c r="F1946" s="12" t="e">
        <f>IF(Wedstrijden!#REF!&lt;&gt;"",Wedstrijden!#REF!,"")</f>
        <v>#REF!</v>
      </c>
      <c r="G1946" s="12">
        <f>IF(Wedstrijden!K1957="Indoor",1,0)</f>
        <v>0</v>
      </c>
      <c r="H1946" s="12">
        <f>Wedstrijden!L1957</f>
        <v>0</v>
      </c>
      <c r="I1946" s="12" t="str">
        <f>IF(Wedstrijden!J1957="Nee",0,IF(Wedstrijden!J1957="Ja",1,""))</f>
        <v/>
      </c>
      <c r="J1946" s="12" t="str">
        <f>IF(Wedstrijden!M1957&lt;&gt;"",Wedstrijden!M1957,"")</f>
        <v/>
      </c>
      <c r="BJ1946" s="12">
        <f>IF(COUNTA(Wedstrijden!#REF!)&lt;&gt;0,1,"")</f>
        <v>1</v>
      </c>
      <c r="BK1946" s="12">
        <f t="shared" si="180"/>
        <v>2</v>
      </c>
      <c r="BL1946" s="12" t="e">
        <f>IF(Wedstrijden!#REF!="x","AA","")</f>
        <v>#REF!</v>
      </c>
      <c r="BM1946" s="12" t="e">
        <f>IF(Wedstrijden!#REF!="x","A","")</f>
        <v>#REF!</v>
      </c>
      <c r="BN1946" s="12" t="e">
        <f>IF(Wedstrijden!#REF!="x","B1","")</f>
        <v>#REF!</v>
      </c>
      <c r="BO1946" s="12" t="e">
        <f>IF(Wedstrijden!#REF!="x","BB","")</f>
        <v>#REF!</v>
      </c>
      <c r="BP1946" s="12" t="e">
        <f>IF(Wedstrijden!#REF!="x","B","")</f>
        <v>#REF!</v>
      </c>
      <c r="BQ1946" s="12" t="e">
        <f>IF(Wedstrijden!#REF!="x","L1","")</f>
        <v>#REF!</v>
      </c>
      <c r="BR1946" s="12" t="e">
        <f>IF(Wedstrijden!#REF!="x","L2","")</f>
        <v>#REF!</v>
      </c>
      <c r="BS1946" s="12" t="e">
        <f>IF(Wedstrijden!#REF!="x","M1","")</f>
        <v>#REF!</v>
      </c>
      <c r="BT1946" s="12" t="e">
        <f>IF(Wedstrijden!#REF!="x","M2","")</f>
        <v>#REF!</v>
      </c>
      <c r="BU1946" s="12" t="e">
        <f>IF(Wedstrijden!#REF!="x","Z1","")</f>
        <v>#REF!</v>
      </c>
      <c r="BV1946" s="12" t="e">
        <f>IF(Wedstrijden!#REF!="x","Z2","")</f>
        <v>#REF!</v>
      </c>
      <c r="BW1946" s="12">
        <f>IF(COUNTA(Wedstrijden!#REF!)&lt;&gt;0,1,"")</f>
        <v>1</v>
      </c>
      <c r="BX1946" s="12">
        <f t="shared" si="181"/>
        <v>1</v>
      </c>
      <c r="BY1946" s="12" t="e">
        <f>IF(Wedstrijden!#REF!="x","BB","")</f>
        <v>#REF!</v>
      </c>
      <c r="BZ1946" s="12" t="e">
        <f>IF(Wedstrijden!#REF!="x","B","")</f>
        <v>#REF!</v>
      </c>
      <c r="CA1946" s="12" t="e">
        <f>IF(Wedstrijden!#REF!="x","L1","")</f>
        <v>#REF!</v>
      </c>
      <c r="CB1946" s="12" t="e">
        <f>IF(Wedstrijden!#REF!="x","L2","")</f>
        <v>#REF!</v>
      </c>
      <c r="CC1946" s="12" t="e">
        <f>IF(Wedstrijden!#REF!="x","M1","")</f>
        <v>#REF!</v>
      </c>
      <c r="CD1946" s="12" t="e">
        <f>IF(Wedstrijden!#REF!="x","M2","")</f>
        <v>#REF!</v>
      </c>
      <c r="CE1946" s="12" t="e">
        <f>IF(Wedstrijden!#REF!="x","Z1","")</f>
        <v>#REF!</v>
      </c>
      <c r="CF1946" s="12" t="e">
        <f>IF(Wedstrijden!#REF!="x","Z2","")</f>
        <v>#REF!</v>
      </c>
      <c r="CG1946" s="12" t="e">
        <f>IF(Wedstrijden!#REF!="x","ZZL","")</f>
        <v>#REF!</v>
      </c>
      <c r="CL1946" s="12">
        <f>IF(COUNTA(Wedstrijden!#REF!)&lt;&gt;0,2,"")</f>
        <v>2</v>
      </c>
      <c r="CM1946" s="12">
        <f t="shared" si="182"/>
        <v>2</v>
      </c>
      <c r="CN1946" s="12" t="e">
        <f>IF(Wedstrijden!#REF!="x","AA","")</f>
        <v>#REF!</v>
      </c>
      <c r="CO1946" s="12" t="e">
        <f>IF(Wedstrijden!#REF!="x","A","")</f>
        <v>#REF!</v>
      </c>
      <c r="CP1946" s="12" t="e">
        <f>IF(Wedstrijden!#REF!="x","BB","")</f>
        <v>#REF!</v>
      </c>
      <c r="CQ1946" s="12" t="e">
        <f>IF(Wedstrijden!#REF!="x","B","")</f>
        <v>#REF!</v>
      </c>
      <c r="CR1946" s="12" t="e">
        <f>IF(Wedstrijden!#REF!="x","L","")</f>
        <v>#REF!</v>
      </c>
      <c r="CS1946" s="12" t="e">
        <f>IF(Wedstrijden!#REF!="x","M","")</f>
        <v>#REF!</v>
      </c>
      <c r="CT1946" s="12" t="e">
        <f>IF(Wedstrijden!#REF!="x","Z","")</f>
        <v>#REF!</v>
      </c>
      <c r="CU1946" s="12" t="e">
        <f>IF(Wedstrijden!#REF!="x","ZZ","")</f>
        <v>#REF!</v>
      </c>
      <c r="CV1946" s="12">
        <f>IF(COUNTA(Wedstrijden!#REF!)&lt;&gt;0,2,"")</f>
        <v>2</v>
      </c>
      <c r="CW1946" s="12">
        <f t="shared" si="183"/>
        <v>1</v>
      </c>
      <c r="CX1946" s="12" t="e">
        <f>IF(Wedstrijden!#REF!="x","BB","")</f>
        <v>#REF!</v>
      </c>
      <c r="CY1946" s="12" t="e">
        <f>IF(Wedstrijden!#REF!="x","B","")</f>
        <v>#REF!</v>
      </c>
      <c r="CZ1946" s="12" t="e">
        <f>IF(Wedstrijden!#REF!="x","L","")</f>
        <v>#REF!</v>
      </c>
      <c r="DA1946" s="12" t="e">
        <f>IF(Wedstrijden!#REF!="x","M","")</f>
        <v>#REF!</v>
      </c>
      <c r="DB1946" s="12" t="e">
        <f>IF(Wedstrijden!#REF!="x","Z","")</f>
        <v>#REF!</v>
      </c>
      <c r="DC1946" s="12" t="e">
        <f>IF(Wedstrijden!#REF!="x","ZZ","")</f>
        <v>#REF!</v>
      </c>
      <c r="DD1946" s="12" t="e">
        <f>IF(Wedstrijden!#REF!="x","1.40","")</f>
        <v>#REF!</v>
      </c>
      <c r="DE1946" s="12">
        <f>IF(COUNTA(Wedstrijden!#REF!)&lt;&gt;0,6,"")</f>
        <v>6</v>
      </c>
      <c r="DF1946" s="12">
        <f t="shared" si="184"/>
        <v>2</v>
      </c>
      <c r="DG1946" s="12" t="e">
        <f>IF(Wedstrijden!#REF!="x","L","")</f>
        <v>#REF!</v>
      </c>
      <c r="DH1946" s="12" t="e">
        <f>IF(Wedstrijden!#REF!="x","M","")</f>
        <v>#REF!</v>
      </c>
      <c r="DI1946" s="12" t="e">
        <f>IF(Wedstrijden!#REF!="x","Z","")</f>
        <v>#REF!</v>
      </c>
      <c r="DJ1946" s="12" t="e">
        <f>IF(Wedstrijden!#REF!="x","Z","")</f>
        <v>#REF!</v>
      </c>
      <c r="DK1946" s="12">
        <f>IF(COUNTA(Wedstrijden!#REF!)&lt;&gt;0,6,"")</f>
        <v>6</v>
      </c>
      <c r="DL1946" s="12">
        <f t="shared" si="185"/>
        <v>1</v>
      </c>
      <c r="DM1946" s="12" t="e">
        <f>IF(Wedstrijden!#REF!="x","L","")</f>
        <v>#REF!</v>
      </c>
      <c r="DN1946" s="12" t="e">
        <f>IF(Wedstrijden!#REF!="x","M","")</f>
        <v>#REF!</v>
      </c>
      <c r="DO1946" s="12" t="e">
        <f>IF(Wedstrijden!#REF!="x","Z","")</f>
        <v>#REF!</v>
      </c>
      <c r="DP1946" s="12" t="e">
        <f>IF(Wedstrijden!#REF!="x","Z","")</f>
        <v>#REF!</v>
      </c>
    </row>
    <row r="1947" spans="1:120" ht="15" x14ac:dyDescent="0.25">
      <c r="A1947" s="14">
        <f>Wedstrijden!A1958</f>
        <v>0</v>
      </c>
      <c r="B1947" s="12" t="str">
        <f>IFERROR(VLOOKUP(Wedstrijden!C1958,Wedstrijdlocaties!$B$2:$E$500,2,FALSE),"")</f>
        <v/>
      </c>
      <c r="C1947" s="12" t="str">
        <f>Wedstrijden!D1958</f>
        <v/>
      </c>
      <c r="D1947" s="12" t="str">
        <f>IFERROR(VLOOKUP(Wedstrijden!E1958,Organisaties!$B$2:$C$500,2,FALSE),"")</f>
        <v/>
      </c>
      <c r="E1947" s="12" t="str">
        <f>IFERROR(VLOOKUP(Wedstrijden!E1958,Organisaties!$B$2:$G$500,5,FALSE),"")</f>
        <v/>
      </c>
      <c r="F1947" s="12" t="e">
        <f>IF(Wedstrijden!#REF!&lt;&gt;"",Wedstrijden!#REF!,"")</f>
        <v>#REF!</v>
      </c>
      <c r="G1947" s="12">
        <f>IF(Wedstrijden!K1958="Indoor",1,0)</f>
        <v>0</v>
      </c>
      <c r="H1947" s="12">
        <f>Wedstrijden!L1958</f>
        <v>0</v>
      </c>
      <c r="I1947" s="12" t="str">
        <f>IF(Wedstrijden!J1958="Nee",0,IF(Wedstrijden!J1958="Ja",1,""))</f>
        <v/>
      </c>
      <c r="J1947" s="12" t="str">
        <f>IF(Wedstrijden!M1958&lt;&gt;"",Wedstrijden!M1958,"")</f>
        <v/>
      </c>
      <c r="BJ1947" s="12">
        <f>IF(COUNTA(Wedstrijden!#REF!)&lt;&gt;0,1,"")</f>
        <v>1</v>
      </c>
      <c r="BK1947" s="12">
        <f t="shared" si="180"/>
        <v>2</v>
      </c>
      <c r="BL1947" s="12" t="e">
        <f>IF(Wedstrijden!#REF!="x","AA","")</f>
        <v>#REF!</v>
      </c>
      <c r="BM1947" s="12" t="e">
        <f>IF(Wedstrijden!#REF!="x","A","")</f>
        <v>#REF!</v>
      </c>
      <c r="BN1947" s="12" t="e">
        <f>IF(Wedstrijden!#REF!="x","B1","")</f>
        <v>#REF!</v>
      </c>
      <c r="BO1947" s="12" t="e">
        <f>IF(Wedstrijden!#REF!="x","BB","")</f>
        <v>#REF!</v>
      </c>
      <c r="BP1947" s="12" t="e">
        <f>IF(Wedstrijden!#REF!="x","B","")</f>
        <v>#REF!</v>
      </c>
      <c r="BQ1947" s="12" t="e">
        <f>IF(Wedstrijden!#REF!="x","L1","")</f>
        <v>#REF!</v>
      </c>
      <c r="BR1947" s="12" t="e">
        <f>IF(Wedstrijden!#REF!="x","L2","")</f>
        <v>#REF!</v>
      </c>
      <c r="BS1947" s="12" t="e">
        <f>IF(Wedstrijden!#REF!="x","M1","")</f>
        <v>#REF!</v>
      </c>
      <c r="BT1947" s="12" t="e">
        <f>IF(Wedstrijden!#REF!="x","M2","")</f>
        <v>#REF!</v>
      </c>
      <c r="BU1947" s="12" t="e">
        <f>IF(Wedstrijden!#REF!="x","Z1","")</f>
        <v>#REF!</v>
      </c>
      <c r="BV1947" s="12" t="e">
        <f>IF(Wedstrijden!#REF!="x","Z2","")</f>
        <v>#REF!</v>
      </c>
      <c r="BW1947" s="12">
        <f>IF(COUNTA(Wedstrijden!#REF!)&lt;&gt;0,1,"")</f>
        <v>1</v>
      </c>
      <c r="BX1947" s="12">
        <f t="shared" si="181"/>
        <v>1</v>
      </c>
      <c r="BY1947" s="12" t="e">
        <f>IF(Wedstrijden!#REF!="x","BB","")</f>
        <v>#REF!</v>
      </c>
      <c r="BZ1947" s="12" t="e">
        <f>IF(Wedstrijden!#REF!="x","B","")</f>
        <v>#REF!</v>
      </c>
      <c r="CA1947" s="12" t="e">
        <f>IF(Wedstrijden!#REF!="x","L1","")</f>
        <v>#REF!</v>
      </c>
      <c r="CB1947" s="12" t="e">
        <f>IF(Wedstrijden!#REF!="x","L2","")</f>
        <v>#REF!</v>
      </c>
      <c r="CC1947" s="12" t="e">
        <f>IF(Wedstrijden!#REF!="x","M1","")</f>
        <v>#REF!</v>
      </c>
      <c r="CD1947" s="12" t="e">
        <f>IF(Wedstrijden!#REF!="x","M2","")</f>
        <v>#REF!</v>
      </c>
      <c r="CE1947" s="12" t="e">
        <f>IF(Wedstrijden!#REF!="x","Z1","")</f>
        <v>#REF!</v>
      </c>
      <c r="CF1947" s="12" t="e">
        <f>IF(Wedstrijden!#REF!="x","Z2","")</f>
        <v>#REF!</v>
      </c>
      <c r="CG1947" s="12" t="e">
        <f>IF(Wedstrijden!#REF!="x","ZZL","")</f>
        <v>#REF!</v>
      </c>
      <c r="CL1947" s="12">
        <f>IF(COUNTA(Wedstrijden!#REF!)&lt;&gt;0,2,"")</f>
        <v>2</v>
      </c>
      <c r="CM1947" s="12">
        <f t="shared" si="182"/>
        <v>2</v>
      </c>
      <c r="CN1947" s="12" t="e">
        <f>IF(Wedstrijden!#REF!="x","AA","")</f>
        <v>#REF!</v>
      </c>
      <c r="CO1947" s="12" t="e">
        <f>IF(Wedstrijden!#REF!="x","A","")</f>
        <v>#REF!</v>
      </c>
      <c r="CP1947" s="12" t="e">
        <f>IF(Wedstrijden!#REF!="x","BB","")</f>
        <v>#REF!</v>
      </c>
      <c r="CQ1947" s="12" t="e">
        <f>IF(Wedstrijden!#REF!="x","B","")</f>
        <v>#REF!</v>
      </c>
      <c r="CR1947" s="12" t="e">
        <f>IF(Wedstrijden!#REF!="x","L","")</f>
        <v>#REF!</v>
      </c>
      <c r="CS1947" s="12" t="e">
        <f>IF(Wedstrijden!#REF!="x","M","")</f>
        <v>#REF!</v>
      </c>
      <c r="CT1947" s="12" t="e">
        <f>IF(Wedstrijden!#REF!="x","Z","")</f>
        <v>#REF!</v>
      </c>
      <c r="CU1947" s="12" t="e">
        <f>IF(Wedstrijden!#REF!="x","ZZ","")</f>
        <v>#REF!</v>
      </c>
      <c r="CV1947" s="12">
        <f>IF(COUNTA(Wedstrijden!#REF!)&lt;&gt;0,2,"")</f>
        <v>2</v>
      </c>
      <c r="CW1947" s="12">
        <f t="shared" si="183"/>
        <v>1</v>
      </c>
      <c r="CX1947" s="12" t="e">
        <f>IF(Wedstrijden!#REF!="x","BB","")</f>
        <v>#REF!</v>
      </c>
      <c r="CY1947" s="12" t="e">
        <f>IF(Wedstrijden!#REF!="x","B","")</f>
        <v>#REF!</v>
      </c>
      <c r="CZ1947" s="12" t="e">
        <f>IF(Wedstrijden!#REF!="x","L","")</f>
        <v>#REF!</v>
      </c>
      <c r="DA1947" s="12" t="e">
        <f>IF(Wedstrijden!#REF!="x","M","")</f>
        <v>#REF!</v>
      </c>
      <c r="DB1947" s="12" t="e">
        <f>IF(Wedstrijden!#REF!="x","Z","")</f>
        <v>#REF!</v>
      </c>
      <c r="DC1947" s="12" t="e">
        <f>IF(Wedstrijden!#REF!="x","ZZ","")</f>
        <v>#REF!</v>
      </c>
      <c r="DD1947" s="12" t="e">
        <f>IF(Wedstrijden!#REF!="x","1.40","")</f>
        <v>#REF!</v>
      </c>
      <c r="DE1947" s="12">
        <f>IF(COUNTA(Wedstrijden!#REF!)&lt;&gt;0,6,"")</f>
        <v>6</v>
      </c>
      <c r="DF1947" s="12">
        <f t="shared" si="184"/>
        <v>2</v>
      </c>
      <c r="DG1947" s="12" t="e">
        <f>IF(Wedstrijden!#REF!="x","L","")</f>
        <v>#REF!</v>
      </c>
      <c r="DH1947" s="12" t="e">
        <f>IF(Wedstrijden!#REF!="x","M","")</f>
        <v>#REF!</v>
      </c>
      <c r="DI1947" s="12" t="e">
        <f>IF(Wedstrijden!#REF!="x","Z","")</f>
        <v>#REF!</v>
      </c>
      <c r="DJ1947" s="12" t="e">
        <f>IF(Wedstrijden!#REF!="x","Z","")</f>
        <v>#REF!</v>
      </c>
      <c r="DK1947" s="12">
        <f>IF(COUNTA(Wedstrijden!#REF!)&lt;&gt;0,6,"")</f>
        <v>6</v>
      </c>
      <c r="DL1947" s="12">
        <f t="shared" si="185"/>
        <v>1</v>
      </c>
      <c r="DM1947" s="12" t="e">
        <f>IF(Wedstrijden!#REF!="x","L","")</f>
        <v>#REF!</v>
      </c>
      <c r="DN1947" s="12" t="e">
        <f>IF(Wedstrijden!#REF!="x","M","")</f>
        <v>#REF!</v>
      </c>
      <c r="DO1947" s="12" t="e">
        <f>IF(Wedstrijden!#REF!="x","Z","")</f>
        <v>#REF!</v>
      </c>
      <c r="DP1947" s="12" t="e">
        <f>IF(Wedstrijden!#REF!="x","Z","")</f>
        <v>#REF!</v>
      </c>
    </row>
    <row r="1948" spans="1:120" ht="15" x14ac:dyDescent="0.25">
      <c r="A1948" s="14">
        <f>Wedstrijden!A1959</f>
        <v>0</v>
      </c>
      <c r="B1948" s="12" t="str">
        <f>IFERROR(VLOOKUP(Wedstrijden!C1959,Wedstrijdlocaties!$B$2:$E$500,2,FALSE),"")</f>
        <v/>
      </c>
      <c r="C1948" s="12" t="str">
        <f>Wedstrijden!D1959</f>
        <v/>
      </c>
      <c r="D1948" s="12" t="str">
        <f>IFERROR(VLOOKUP(Wedstrijden!E1959,Organisaties!$B$2:$C$500,2,FALSE),"")</f>
        <v/>
      </c>
      <c r="E1948" s="12" t="str">
        <f>IFERROR(VLOOKUP(Wedstrijden!E1959,Organisaties!$B$2:$G$500,5,FALSE),"")</f>
        <v/>
      </c>
      <c r="F1948" s="12" t="e">
        <f>IF(Wedstrijden!#REF!&lt;&gt;"",Wedstrijden!#REF!,"")</f>
        <v>#REF!</v>
      </c>
      <c r="G1948" s="12">
        <f>IF(Wedstrijden!K1959="Indoor",1,0)</f>
        <v>0</v>
      </c>
      <c r="H1948" s="12">
        <f>Wedstrijden!L1959</f>
        <v>0</v>
      </c>
      <c r="I1948" s="12" t="str">
        <f>IF(Wedstrijden!J1959="Nee",0,IF(Wedstrijden!J1959="Ja",1,""))</f>
        <v/>
      </c>
      <c r="J1948" s="12" t="str">
        <f>IF(Wedstrijden!M1959&lt;&gt;"",Wedstrijden!M1959,"")</f>
        <v/>
      </c>
      <c r="BJ1948" s="12">
        <f>IF(COUNTA(Wedstrijden!#REF!)&lt;&gt;0,1,"")</f>
        <v>1</v>
      </c>
      <c r="BK1948" s="12">
        <f t="shared" si="180"/>
        <v>2</v>
      </c>
      <c r="BL1948" s="12" t="e">
        <f>IF(Wedstrijden!#REF!="x","AA","")</f>
        <v>#REF!</v>
      </c>
      <c r="BM1948" s="12" t="e">
        <f>IF(Wedstrijden!#REF!="x","A","")</f>
        <v>#REF!</v>
      </c>
      <c r="BN1948" s="12" t="e">
        <f>IF(Wedstrijden!#REF!="x","B1","")</f>
        <v>#REF!</v>
      </c>
      <c r="BO1948" s="12" t="e">
        <f>IF(Wedstrijden!#REF!="x","BB","")</f>
        <v>#REF!</v>
      </c>
      <c r="BP1948" s="12" t="e">
        <f>IF(Wedstrijden!#REF!="x","B","")</f>
        <v>#REF!</v>
      </c>
      <c r="BQ1948" s="12" t="e">
        <f>IF(Wedstrijden!#REF!="x","L1","")</f>
        <v>#REF!</v>
      </c>
      <c r="BR1948" s="12" t="e">
        <f>IF(Wedstrijden!#REF!="x","L2","")</f>
        <v>#REF!</v>
      </c>
      <c r="BS1948" s="12" t="e">
        <f>IF(Wedstrijden!#REF!="x","M1","")</f>
        <v>#REF!</v>
      </c>
      <c r="BT1948" s="12" t="e">
        <f>IF(Wedstrijden!#REF!="x","M2","")</f>
        <v>#REF!</v>
      </c>
      <c r="BU1948" s="12" t="e">
        <f>IF(Wedstrijden!#REF!="x","Z1","")</f>
        <v>#REF!</v>
      </c>
      <c r="BV1948" s="12" t="e">
        <f>IF(Wedstrijden!#REF!="x","Z2","")</f>
        <v>#REF!</v>
      </c>
      <c r="BW1948" s="12">
        <f>IF(COUNTA(Wedstrijden!#REF!)&lt;&gt;0,1,"")</f>
        <v>1</v>
      </c>
      <c r="BX1948" s="12">
        <f t="shared" si="181"/>
        <v>1</v>
      </c>
      <c r="BY1948" s="12" t="e">
        <f>IF(Wedstrijden!#REF!="x","BB","")</f>
        <v>#REF!</v>
      </c>
      <c r="BZ1948" s="12" t="e">
        <f>IF(Wedstrijden!#REF!="x","B","")</f>
        <v>#REF!</v>
      </c>
      <c r="CA1948" s="12" t="e">
        <f>IF(Wedstrijden!#REF!="x","L1","")</f>
        <v>#REF!</v>
      </c>
      <c r="CB1948" s="12" t="e">
        <f>IF(Wedstrijden!#REF!="x","L2","")</f>
        <v>#REF!</v>
      </c>
      <c r="CC1948" s="12" t="e">
        <f>IF(Wedstrijden!#REF!="x","M1","")</f>
        <v>#REF!</v>
      </c>
      <c r="CD1948" s="12" t="e">
        <f>IF(Wedstrijden!#REF!="x","M2","")</f>
        <v>#REF!</v>
      </c>
      <c r="CE1948" s="12" t="e">
        <f>IF(Wedstrijden!#REF!="x","Z1","")</f>
        <v>#REF!</v>
      </c>
      <c r="CF1948" s="12" t="e">
        <f>IF(Wedstrijden!#REF!="x","Z2","")</f>
        <v>#REF!</v>
      </c>
      <c r="CG1948" s="12" t="e">
        <f>IF(Wedstrijden!#REF!="x","ZZL","")</f>
        <v>#REF!</v>
      </c>
      <c r="CL1948" s="12">
        <f>IF(COUNTA(Wedstrijden!#REF!)&lt;&gt;0,2,"")</f>
        <v>2</v>
      </c>
      <c r="CM1948" s="12">
        <f t="shared" si="182"/>
        <v>2</v>
      </c>
      <c r="CN1948" s="12" t="e">
        <f>IF(Wedstrijden!#REF!="x","AA","")</f>
        <v>#REF!</v>
      </c>
      <c r="CO1948" s="12" t="e">
        <f>IF(Wedstrijden!#REF!="x","A","")</f>
        <v>#REF!</v>
      </c>
      <c r="CP1948" s="12" t="e">
        <f>IF(Wedstrijden!#REF!="x","BB","")</f>
        <v>#REF!</v>
      </c>
      <c r="CQ1948" s="12" t="e">
        <f>IF(Wedstrijden!#REF!="x","B","")</f>
        <v>#REF!</v>
      </c>
      <c r="CR1948" s="12" t="e">
        <f>IF(Wedstrijden!#REF!="x","L","")</f>
        <v>#REF!</v>
      </c>
      <c r="CS1948" s="12" t="e">
        <f>IF(Wedstrijden!#REF!="x","M","")</f>
        <v>#REF!</v>
      </c>
      <c r="CT1948" s="12" t="e">
        <f>IF(Wedstrijden!#REF!="x","Z","")</f>
        <v>#REF!</v>
      </c>
      <c r="CU1948" s="12" t="e">
        <f>IF(Wedstrijden!#REF!="x","ZZ","")</f>
        <v>#REF!</v>
      </c>
      <c r="CV1948" s="12">
        <f>IF(COUNTA(Wedstrijden!#REF!)&lt;&gt;0,2,"")</f>
        <v>2</v>
      </c>
      <c r="CW1948" s="12">
        <f t="shared" si="183"/>
        <v>1</v>
      </c>
      <c r="CX1948" s="12" t="e">
        <f>IF(Wedstrijden!#REF!="x","BB","")</f>
        <v>#REF!</v>
      </c>
      <c r="CY1948" s="12" t="e">
        <f>IF(Wedstrijden!#REF!="x","B","")</f>
        <v>#REF!</v>
      </c>
      <c r="CZ1948" s="12" t="e">
        <f>IF(Wedstrijden!#REF!="x","L","")</f>
        <v>#REF!</v>
      </c>
      <c r="DA1948" s="12" t="e">
        <f>IF(Wedstrijden!#REF!="x","M","")</f>
        <v>#REF!</v>
      </c>
      <c r="DB1948" s="12" t="e">
        <f>IF(Wedstrijden!#REF!="x","Z","")</f>
        <v>#REF!</v>
      </c>
      <c r="DC1948" s="12" t="e">
        <f>IF(Wedstrijden!#REF!="x","ZZ","")</f>
        <v>#REF!</v>
      </c>
      <c r="DD1948" s="12" t="e">
        <f>IF(Wedstrijden!#REF!="x","1.40","")</f>
        <v>#REF!</v>
      </c>
      <c r="DE1948" s="12">
        <f>IF(COUNTA(Wedstrijden!#REF!)&lt;&gt;0,6,"")</f>
        <v>6</v>
      </c>
      <c r="DF1948" s="12">
        <f t="shared" si="184"/>
        <v>2</v>
      </c>
      <c r="DG1948" s="12" t="e">
        <f>IF(Wedstrijden!#REF!="x","L","")</f>
        <v>#REF!</v>
      </c>
      <c r="DH1948" s="12" t="e">
        <f>IF(Wedstrijden!#REF!="x","M","")</f>
        <v>#REF!</v>
      </c>
      <c r="DI1948" s="12" t="e">
        <f>IF(Wedstrijden!#REF!="x","Z","")</f>
        <v>#REF!</v>
      </c>
      <c r="DJ1948" s="12" t="e">
        <f>IF(Wedstrijden!#REF!="x","Z","")</f>
        <v>#REF!</v>
      </c>
      <c r="DK1948" s="12">
        <f>IF(COUNTA(Wedstrijden!#REF!)&lt;&gt;0,6,"")</f>
        <v>6</v>
      </c>
      <c r="DL1948" s="12">
        <f t="shared" si="185"/>
        <v>1</v>
      </c>
      <c r="DM1948" s="12" t="e">
        <f>IF(Wedstrijden!#REF!="x","L","")</f>
        <v>#REF!</v>
      </c>
      <c r="DN1948" s="12" t="e">
        <f>IF(Wedstrijden!#REF!="x","M","")</f>
        <v>#REF!</v>
      </c>
      <c r="DO1948" s="12" t="e">
        <f>IF(Wedstrijden!#REF!="x","Z","")</f>
        <v>#REF!</v>
      </c>
      <c r="DP1948" s="12" t="e">
        <f>IF(Wedstrijden!#REF!="x","Z","")</f>
        <v>#REF!</v>
      </c>
    </row>
    <row r="1949" spans="1:120" ht="15" x14ac:dyDescent="0.25">
      <c r="A1949" s="14">
        <f>Wedstrijden!A1960</f>
        <v>0</v>
      </c>
      <c r="B1949" s="12" t="str">
        <f>IFERROR(VLOOKUP(Wedstrijden!C1960,Wedstrijdlocaties!$B$2:$E$500,2,FALSE),"")</f>
        <v/>
      </c>
      <c r="C1949" s="12" t="str">
        <f>Wedstrijden!D1960</f>
        <v/>
      </c>
      <c r="D1949" s="12" t="str">
        <f>IFERROR(VLOOKUP(Wedstrijden!E1960,Organisaties!$B$2:$C$500,2,FALSE),"")</f>
        <v/>
      </c>
      <c r="E1949" s="12" t="str">
        <f>IFERROR(VLOOKUP(Wedstrijden!E1960,Organisaties!$B$2:$G$500,5,FALSE),"")</f>
        <v/>
      </c>
      <c r="F1949" s="12" t="e">
        <f>IF(Wedstrijden!#REF!&lt;&gt;"",Wedstrijden!#REF!,"")</f>
        <v>#REF!</v>
      </c>
      <c r="G1949" s="12">
        <f>IF(Wedstrijden!K1960="Indoor",1,0)</f>
        <v>0</v>
      </c>
      <c r="H1949" s="12">
        <f>Wedstrijden!L1960</f>
        <v>0</v>
      </c>
      <c r="I1949" s="12" t="str">
        <f>IF(Wedstrijden!J1960="Nee",0,IF(Wedstrijden!J1960="Ja",1,""))</f>
        <v/>
      </c>
      <c r="J1949" s="12" t="str">
        <f>IF(Wedstrijden!M1960&lt;&gt;"",Wedstrijden!M1960,"")</f>
        <v/>
      </c>
      <c r="BJ1949" s="12">
        <f>IF(COUNTA(Wedstrijden!#REF!)&lt;&gt;0,1,"")</f>
        <v>1</v>
      </c>
      <c r="BK1949" s="12">
        <f t="shared" si="180"/>
        <v>2</v>
      </c>
      <c r="BL1949" s="12" t="e">
        <f>IF(Wedstrijden!#REF!="x","AA","")</f>
        <v>#REF!</v>
      </c>
      <c r="BM1949" s="12" t="e">
        <f>IF(Wedstrijden!#REF!="x","A","")</f>
        <v>#REF!</v>
      </c>
      <c r="BN1949" s="12" t="e">
        <f>IF(Wedstrijden!#REF!="x","B1","")</f>
        <v>#REF!</v>
      </c>
      <c r="BO1949" s="12" t="e">
        <f>IF(Wedstrijden!#REF!="x","BB","")</f>
        <v>#REF!</v>
      </c>
      <c r="BP1949" s="12" t="e">
        <f>IF(Wedstrijden!#REF!="x","B","")</f>
        <v>#REF!</v>
      </c>
      <c r="BQ1949" s="12" t="e">
        <f>IF(Wedstrijden!#REF!="x","L1","")</f>
        <v>#REF!</v>
      </c>
      <c r="BR1949" s="12" t="e">
        <f>IF(Wedstrijden!#REF!="x","L2","")</f>
        <v>#REF!</v>
      </c>
      <c r="BS1949" s="12" t="e">
        <f>IF(Wedstrijden!#REF!="x","M1","")</f>
        <v>#REF!</v>
      </c>
      <c r="BT1949" s="12" t="e">
        <f>IF(Wedstrijden!#REF!="x","M2","")</f>
        <v>#REF!</v>
      </c>
      <c r="BU1949" s="12" t="e">
        <f>IF(Wedstrijden!#REF!="x","Z1","")</f>
        <v>#REF!</v>
      </c>
      <c r="BV1949" s="12" t="e">
        <f>IF(Wedstrijden!#REF!="x","Z2","")</f>
        <v>#REF!</v>
      </c>
      <c r="BW1949" s="12">
        <f>IF(COUNTA(Wedstrijden!#REF!)&lt;&gt;0,1,"")</f>
        <v>1</v>
      </c>
      <c r="BX1949" s="12">
        <f t="shared" si="181"/>
        <v>1</v>
      </c>
      <c r="BY1949" s="12" t="e">
        <f>IF(Wedstrijden!#REF!="x","BB","")</f>
        <v>#REF!</v>
      </c>
      <c r="BZ1949" s="12" t="e">
        <f>IF(Wedstrijden!#REF!="x","B","")</f>
        <v>#REF!</v>
      </c>
      <c r="CA1949" s="12" t="e">
        <f>IF(Wedstrijden!#REF!="x","L1","")</f>
        <v>#REF!</v>
      </c>
      <c r="CB1949" s="12" t="e">
        <f>IF(Wedstrijden!#REF!="x","L2","")</f>
        <v>#REF!</v>
      </c>
      <c r="CC1949" s="12" t="e">
        <f>IF(Wedstrijden!#REF!="x","M1","")</f>
        <v>#REF!</v>
      </c>
      <c r="CD1949" s="12" t="e">
        <f>IF(Wedstrijden!#REF!="x","M2","")</f>
        <v>#REF!</v>
      </c>
      <c r="CE1949" s="12" t="e">
        <f>IF(Wedstrijden!#REF!="x","Z1","")</f>
        <v>#REF!</v>
      </c>
      <c r="CF1949" s="12" t="e">
        <f>IF(Wedstrijden!#REF!="x","Z2","")</f>
        <v>#REF!</v>
      </c>
      <c r="CG1949" s="12" t="e">
        <f>IF(Wedstrijden!#REF!="x","ZZL","")</f>
        <v>#REF!</v>
      </c>
      <c r="CL1949" s="12">
        <f>IF(COUNTA(Wedstrijden!#REF!)&lt;&gt;0,2,"")</f>
        <v>2</v>
      </c>
      <c r="CM1949" s="12">
        <f t="shared" si="182"/>
        <v>2</v>
      </c>
      <c r="CN1949" s="12" t="e">
        <f>IF(Wedstrijden!#REF!="x","AA","")</f>
        <v>#REF!</v>
      </c>
      <c r="CO1949" s="12" t="e">
        <f>IF(Wedstrijden!#REF!="x","A","")</f>
        <v>#REF!</v>
      </c>
      <c r="CP1949" s="12" t="e">
        <f>IF(Wedstrijden!#REF!="x","BB","")</f>
        <v>#REF!</v>
      </c>
      <c r="CQ1949" s="12" t="e">
        <f>IF(Wedstrijden!#REF!="x","B","")</f>
        <v>#REF!</v>
      </c>
      <c r="CR1949" s="12" t="e">
        <f>IF(Wedstrijden!#REF!="x","L","")</f>
        <v>#REF!</v>
      </c>
      <c r="CS1949" s="12" t="e">
        <f>IF(Wedstrijden!#REF!="x","M","")</f>
        <v>#REF!</v>
      </c>
      <c r="CT1949" s="12" t="e">
        <f>IF(Wedstrijden!#REF!="x","Z","")</f>
        <v>#REF!</v>
      </c>
      <c r="CU1949" s="12" t="e">
        <f>IF(Wedstrijden!#REF!="x","ZZ","")</f>
        <v>#REF!</v>
      </c>
      <c r="CV1949" s="12">
        <f>IF(COUNTA(Wedstrijden!#REF!)&lt;&gt;0,2,"")</f>
        <v>2</v>
      </c>
      <c r="CW1949" s="12">
        <f t="shared" si="183"/>
        <v>1</v>
      </c>
      <c r="CX1949" s="12" t="e">
        <f>IF(Wedstrijden!#REF!="x","BB","")</f>
        <v>#REF!</v>
      </c>
      <c r="CY1949" s="12" t="e">
        <f>IF(Wedstrijden!#REF!="x","B","")</f>
        <v>#REF!</v>
      </c>
      <c r="CZ1949" s="12" t="e">
        <f>IF(Wedstrijden!#REF!="x","L","")</f>
        <v>#REF!</v>
      </c>
      <c r="DA1949" s="12" t="e">
        <f>IF(Wedstrijden!#REF!="x","M","")</f>
        <v>#REF!</v>
      </c>
      <c r="DB1949" s="12" t="e">
        <f>IF(Wedstrijden!#REF!="x","Z","")</f>
        <v>#REF!</v>
      </c>
      <c r="DC1949" s="12" t="e">
        <f>IF(Wedstrijden!#REF!="x","ZZ","")</f>
        <v>#REF!</v>
      </c>
      <c r="DD1949" s="12" t="e">
        <f>IF(Wedstrijden!#REF!="x","1.40","")</f>
        <v>#REF!</v>
      </c>
      <c r="DE1949" s="12">
        <f>IF(COUNTA(Wedstrijden!#REF!)&lt;&gt;0,6,"")</f>
        <v>6</v>
      </c>
      <c r="DF1949" s="12">
        <f t="shared" si="184"/>
        <v>2</v>
      </c>
      <c r="DG1949" s="12" t="e">
        <f>IF(Wedstrijden!#REF!="x","L","")</f>
        <v>#REF!</v>
      </c>
      <c r="DH1949" s="12" t="e">
        <f>IF(Wedstrijden!#REF!="x","M","")</f>
        <v>#REF!</v>
      </c>
      <c r="DI1949" s="12" t="e">
        <f>IF(Wedstrijden!#REF!="x","Z","")</f>
        <v>#REF!</v>
      </c>
      <c r="DJ1949" s="12" t="e">
        <f>IF(Wedstrijden!#REF!="x","Z","")</f>
        <v>#REF!</v>
      </c>
      <c r="DK1949" s="12">
        <f>IF(COUNTA(Wedstrijden!#REF!)&lt;&gt;0,6,"")</f>
        <v>6</v>
      </c>
      <c r="DL1949" s="12">
        <f t="shared" si="185"/>
        <v>1</v>
      </c>
      <c r="DM1949" s="12" t="e">
        <f>IF(Wedstrijden!#REF!="x","L","")</f>
        <v>#REF!</v>
      </c>
      <c r="DN1949" s="12" t="e">
        <f>IF(Wedstrijden!#REF!="x","M","")</f>
        <v>#REF!</v>
      </c>
      <c r="DO1949" s="12" t="e">
        <f>IF(Wedstrijden!#REF!="x","Z","")</f>
        <v>#REF!</v>
      </c>
      <c r="DP1949" s="12" t="e">
        <f>IF(Wedstrijden!#REF!="x","Z","")</f>
        <v>#REF!</v>
      </c>
    </row>
    <row r="1950" spans="1:120" ht="15" x14ac:dyDescent="0.25">
      <c r="A1950" s="14">
        <f>Wedstrijden!A1961</f>
        <v>0</v>
      </c>
      <c r="B1950" s="12" t="str">
        <f>IFERROR(VLOOKUP(Wedstrijden!C1961,Wedstrijdlocaties!$B$2:$E$500,2,FALSE),"")</f>
        <v/>
      </c>
      <c r="C1950" s="12" t="str">
        <f>Wedstrijden!D1961</f>
        <v/>
      </c>
      <c r="D1950" s="12" t="str">
        <f>IFERROR(VLOOKUP(Wedstrijden!E1961,Organisaties!$B$2:$C$500,2,FALSE),"")</f>
        <v/>
      </c>
      <c r="E1950" s="12" t="str">
        <f>IFERROR(VLOOKUP(Wedstrijden!E1961,Organisaties!$B$2:$G$500,5,FALSE),"")</f>
        <v/>
      </c>
      <c r="F1950" s="12" t="e">
        <f>IF(Wedstrijden!#REF!&lt;&gt;"",Wedstrijden!#REF!,"")</f>
        <v>#REF!</v>
      </c>
      <c r="G1950" s="12">
        <f>IF(Wedstrijden!K1961="Indoor",1,0)</f>
        <v>0</v>
      </c>
      <c r="H1950" s="12">
        <f>Wedstrijden!L1961</f>
        <v>0</v>
      </c>
      <c r="I1950" s="12" t="str">
        <f>IF(Wedstrijden!J1961="Nee",0,IF(Wedstrijden!J1961="Ja",1,""))</f>
        <v/>
      </c>
      <c r="J1950" s="12" t="str">
        <f>IF(Wedstrijden!M1961&lt;&gt;"",Wedstrijden!M1961,"")</f>
        <v/>
      </c>
      <c r="BJ1950" s="12">
        <f>IF(COUNTA(Wedstrijden!#REF!)&lt;&gt;0,1,"")</f>
        <v>1</v>
      </c>
      <c r="BK1950" s="12">
        <f t="shared" si="180"/>
        <v>2</v>
      </c>
      <c r="BL1950" s="12" t="e">
        <f>IF(Wedstrijden!#REF!="x","AA","")</f>
        <v>#REF!</v>
      </c>
      <c r="BM1950" s="12" t="e">
        <f>IF(Wedstrijden!#REF!="x","A","")</f>
        <v>#REF!</v>
      </c>
      <c r="BN1950" s="12" t="e">
        <f>IF(Wedstrijden!#REF!="x","B1","")</f>
        <v>#REF!</v>
      </c>
      <c r="BO1950" s="12" t="e">
        <f>IF(Wedstrijden!#REF!="x","BB","")</f>
        <v>#REF!</v>
      </c>
      <c r="BP1950" s="12" t="e">
        <f>IF(Wedstrijden!#REF!="x","B","")</f>
        <v>#REF!</v>
      </c>
      <c r="BQ1950" s="12" t="e">
        <f>IF(Wedstrijden!#REF!="x","L1","")</f>
        <v>#REF!</v>
      </c>
      <c r="BR1950" s="12" t="e">
        <f>IF(Wedstrijden!#REF!="x","L2","")</f>
        <v>#REF!</v>
      </c>
      <c r="BS1950" s="12" t="e">
        <f>IF(Wedstrijden!#REF!="x","M1","")</f>
        <v>#REF!</v>
      </c>
      <c r="BT1950" s="12" t="e">
        <f>IF(Wedstrijden!#REF!="x","M2","")</f>
        <v>#REF!</v>
      </c>
      <c r="BU1950" s="12" t="e">
        <f>IF(Wedstrijden!#REF!="x","Z1","")</f>
        <v>#REF!</v>
      </c>
      <c r="BV1950" s="12" t="e">
        <f>IF(Wedstrijden!#REF!="x","Z2","")</f>
        <v>#REF!</v>
      </c>
      <c r="BW1950" s="12">
        <f>IF(COUNTA(Wedstrijden!#REF!)&lt;&gt;0,1,"")</f>
        <v>1</v>
      </c>
      <c r="BX1950" s="12">
        <f t="shared" si="181"/>
        <v>1</v>
      </c>
      <c r="BY1950" s="12" t="e">
        <f>IF(Wedstrijden!#REF!="x","BB","")</f>
        <v>#REF!</v>
      </c>
      <c r="BZ1950" s="12" t="e">
        <f>IF(Wedstrijden!#REF!="x","B","")</f>
        <v>#REF!</v>
      </c>
      <c r="CA1950" s="12" t="e">
        <f>IF(Wedstrijden!#REF!="x","L1","")</f>
        <v>#REF!</v>
      </c>
      <c r="CB1950" s="12" t="e">
        <f>IF(Wedstrijden!#REF!="x","L2","")</f>
        <v>#REF!</v>
      </c>
      <c r="CC1950" s="12" t="e">
        <f>IF(Wedstrijden!#REF!="x","M1","")</f>
        <v>#REF!</v>
      </c>
      <c r="CD1950" s="12" t="e">
        <f>IF(Wedstrijden!#REF!="x","M2","")</f>
        <v>#REF!</v>
      </c>
      <c r="CE1950" s="12" t="e">
        <f>IF(Wedstrijden!#REF!="x","Z1","")</f>
        <v>#REF!</v>
      </c>
      <c r="CF1950" s="12" t="e">
        <f>IF(Wedstrijden!#REF!="x","Z2","")</f>
        <v>#REF!</v>
      </c>
      <c r="CG1950" s="12" t="e">
        <f>IF(Wedstrijden!#REF!="x","ZZL","")</f>
        <v>#REF!</v>
      </c>
      <c r="CL1950" s="12">
        <f>IF(COUNTA(Wedstrijden!#REF!)&lt;&gt;0,2,"")</f>
        <v>2</v>
      </c>
      <c r="CM1950" s="12">
        <f t="shared" si="182"/>
        <v>2</v>
      </c>
      <c r="CN1950" s="12" t="e">
        <f>IF(Wedstrijden!#REF!="x","AA","")</f>
        <v>#REF!</v>
      </c>
      <c r="CO1950" s="12" t="e">
        <f>IF(Wedstrijden!#REF!="x","A","")</f>
        <v>#REF!</v>
      </c>
      <c r="CP1950" s="12" t="e">
        <f>IF(Wedstrijden!#REF!="x","BB","")</f>
        <v>#REF!</v>
      </c>
      <c r="CQ1950" s="12" t="e">
        <f>IF(Wedstrijden!#REF!="x","B","")</f>
        <v>#REF!</v>
      </c>
      <c r="CR1950" s="12" t="e">
        <f>IF(Wedstrijden!#REF!="x","L","")</f>
        <v>#REF!</v>
      </c>
      <c r="CS1950" s="12" t="e">
        <f>IF(Wedstrijden!#REF!="x","M","")</f>
        <v>#REF!</v>
      </c>
      <c r="CT1950" s="12" t="e">
        <f>IF(Wedstrijden!#REF!="x","Z","")</f>
        <v>#REF!</v>
      </c>
      <c r="CU1950" s="12" t="e">
        <f>IF(Wedstrijden!#REF!="x","ZZ","")</f>
        <v>#REF!</v>
      </c>
      <c r="CV1950" s="12">
        <f>IF(COUNTA(Wedstrijden!#REF!)&lt;&gt;0,2,"")</f>
        <v>2</v>
      </c>
      <c r="CW1950" s="12">
        <f t="shared" si="183"/>
        <v>1</v>
      </c>
      <c r="CX1950" s="12" t="e">
        <f>IF(Wedstrijden!#REF!="x","BB","")</f>
        <v>#REF!</v>
      </c>
      <c r="CY1950" s="12" t="e">
        <f>IF(Wedstrijden!#REF!="x","B","")</f>
        <v>#REF!</v>
      </c>
      <c r="CZ1950" s="12" t="e">
        <f>IF(Wedstrijden!#REF!="x","L","")</f>
        <v>#REF!</v>
      </c>
      <c r="DA1950" s="12" t="e">
        <f>IF(Wedstrijden!#REF!="x","M","")</f>
        <v>#REF!</v>
      </c>
      <c r="DB1950" s="12" t="e">
        <f>IF(Wedstrijden!#REF!="x","Z","")</f>
        <v>#REF!</v>
      </c>
      <c r="DC1950" s="12" t="e">
        <f>IF(Wedstrijden!#REF!="x","ZZ","")</f>
        <v>#REF!</v>
      </c>
      <c r="DD1950" s="12" t="e">
        <f>IF(Wedstrijden!#REF!="x","1.40","")</f>
        <v>#REF!</v>
      </c>
      <c r="DE1950" s="12">
        <f>IF(COUNTA(Wedstrijden!#REF!)&lt;&gt;0,6,"")</f>
        <v>6</v>
      </c>
      <c r="DF1950" s="12">
        <f t="shared" si="184"/>
        <v>2</v>
      </c>
      <c r="DG1950" s="12" t="e">
        <f>IF(Wedstrijden!#REF!="x","L","")</f>
        <v>#REF!</v>
      </c>
      <c r="DH1950" s="12" t="e">
        <f>IF(Wedstrijden!#REF!="x","M","")</f>
        <v>#REF!</v>
      </c>
      <c r="DI1950" s="12" t="e">
        <f>IF(Wedstrijden!#REF!="x","Z","")</f>
        <v>#REF!</v>
      </c>
      <c r="DJ1950" s="12" t="e">
        <f>IF(Wedstrijden!#REF!="x","Z","")</f>
        <v>#REF!</v>
      </c>
      <c r="DK1950" s="12">
        <f>IF(COUNTA(Wedstrijden!#REF!)&lt;&gt;0,6,"")</f>
        <v>6</v>
      </c>
      <c r="DL1950" s="12">
        <f t="shared" si="185"/>
        <v>1</v>
      </c>
      <c r="DM1950" s="12" t="e">
        <f>IF(Wedstrijden!#REF!="x","L","")</f>
        <v>#REF!</v>
      </c>
      <c r="DN1950" s="12" t="e">
        <f>IF(Wedstrijden!#REF!="x","M","")</f>
        <v>#REF!</v>
      </c>
      <c r="DO1950" s="12" t="e">
        <f>IF(Wedstrijden!#REF!="x","Z","")</f>
        <v>#REF!</v>
      </c>
      <c r="DP1950" s="12" t="e">
        <f>IF(Wedstrijden!#REF!="x","Z","")</f>
        <v>#REF!</v>
      </c>
    </row>
    <row r="1951" spans="1:120" ht="15" x14ac:dyDescent="0.25">
      <c r="A1951" s="14">
        <f>Wedstrijden!A1962</f>
        <v>0</v>
      </c>
      <c r="B1951" s="12" t="str">
        <f>IFERROR(VLOOKUP(Wedstrijden!C1962,Wedstrijdlocaties!$B$2:$E$500,2,FALSE),"")</f>
        <v/>
      </c>
      <c r="C1951" s="12" t="str">
        <f>Wedstrijden!D1962</f>
        <v/>
      </c>
      <c r="D1951" s="12" t="str">
        <f>IFERROR(VLOOKUP(Wedstrijden!E1962,Organisaties!$B$2:$C$500,2,FALSE),"")</f>
        <v/>
      </c>
      <c r="E1951" s="12" t="str">
        <f>IFERROR(VLOOKUP(Wedstrijden!E1962,Organisaties!$B$2:$G$500,5,FALSE),"")</f>
        <v/>
      </c>
      <c r="F1951" s="12" t="e">
        <f>IF(Wedstrijden!#REF!&lt;&gt;"",Wedstrijden!#REF!,"")</f>
        <v>#REF!</v>
      </c>
      <c r="G1951" s="12">
        <f>IF(Wedstrijden!K1962="Indoor",1,0)</f>
        <v>0</v>
      </c>
      <c r="H1951" s="12">
        <f>Wedstrijden!L1962</f>
        <v>0</v>
      </c>
      <c r="I1951" s="12" t="str">
        <f>IF(Wedstrijden!J1962="Nee",0,IF(Wedstrijden!J1962="Ja",1,""))</f>
        <v/>
      </c>
      <c r="J1951" s="12" t="str">
        <f>IF(Wedstrijden!M1962&lt;&gt;"",Wedstrijden!M1962,"")</f>
        <v/>
      </c>
      <c r="BJ1951" s="12">
        <f>IF(COUNTA(Wedstrijden!#REF!)&lt;&gt;0,1,"")</f>
        <v>1</v>
      </c>
      <c r="BK1951" s="12">
        <f t="shared" si="180"/>
        <v>2</v>
      </c>
      <c r="BL1951" s="12" t="e">
        <f>IF(Wedstrijden!#REF!="x","AA","")</f>
        <v>#REF!</v>
      </c>
      <c r="BM1951" s="12" t="e">
        <f>IF(Wedstrijden!#REF!="x","A","")</f>
        <v>#REF!</v>
      </c>
      <c r="BN1951" s="12" t="e">
        <f>IF(Wedstrijden!#REF!="x","B1","")</f>
        <v>#REF!</v>
      </c>
      <c r="BO1951" s="12" t="e">
        <f>IF(Wedstrijden!#REF!="x","BB","")</f>
        <v>#REF!</v>
      </c>
      <c r="BP1951" s="12" t="e">
        <f>IF(Wedstrijden!#REF!="x","B","")</f>
        <v>#REF!</v>
      </c>
      <c r="BQ1951" s="12" t="e">
        <f>IF(Wedstrijden!#REF!="x","L1","")</f>
        <v>#REF!</v>
      </c>
      <c r="BR1951" s="12" t="e">
        <f>IF(Wedstrijden!#REF!="x","L2","")</f>
        <v>#REF!</v>
      </c>
      <c r="BS1951" s="12" t="e">
        <f>IF(Wedstrijden!#REF!="x","M1","")</f>
        <v>#REF!</v>
      </c>
      <c r="BT1951" s="12" t="e">
        <f>IF(Wedstrijden!#REF!="x","M2","")</f>
        <v>#REF!</v>
      </c>
      <c r="BU1951" s="12" t="e">
        <f>IF(Wedstrijden!#REF!="x","Z1","")</f>
        <v>#REF!</v>
      </c>
      <c r="BV1951" s="12" t="e">
        <f>IF(Wedstrijden!#REF!="x","Z2","")</f>
        <v>#REF!</v>
      </c>
      <c r="BW1951" s="12">
        <f>IF(COUNTA(Wedstrijden!#REF!)&lt;&gt;0,1,"")</f>
        <v>1</v>
      </c>
      <c r="BX1951" s="12">
        <f t="shared" si="181"/>
        <v>1</v>
      </c>
      <c r="BY1951" s="12" t="e">
        <f>IF(Wedstrijden!#REF!="x","BB","")</f>
        <v>#REF!</v>
      </c>
      <c r="BZ1951" s="12" t="e">
        <f>IF(Wedstrijden!#REF!="x","B","")</f>
        <v>#REF!</v>
      </c>
      <c r="CA1951" s="12" t="e">
        <f>IF(Wedstrijden!#REF!="x","L1","")</f>
        <v>#REF!</v>
      </c>
      <c r="CB1951" s="12" t="e">
        <f>IF(Wedstrijden!#REF!="x","L2","")</f>
        <v>#REF!</v>
      </c>
      <c r="CC1951" s="12" t="e">
        <f>IF(Wedstrijden!#REF!="x","M1","")</f>
        <v>#REF!</v>
      </c>
      <c r="CD1951" s="12" t="e">
        <f>IF(Wedstrijden!#REF!="x","M2","")</f>
        <v>#REF!</v>
      </c>
      <c r="CE1951" s="12" t="e">
        <f>IF(Wedstrijden!#REF!="x","Z1","")</f>
        <v>#REF!</v>
      </c>
      <c r="CF1951" s="12" t="e">
        <f>IF(Wedstrijden!#REF!="x","Z2","")</f>
        <v>#REF!</v>
      </c>
      <c r="CG1951" s="12" t="e">
        <f>IF(Wedstrijden!#REF!="x","ZZL","")</f>
        <v>#REF!</v>
      </c>
      <c r="CL1951" s="12">
        <f>IF(COUNTA(Wedstrijden!#REF!)&lt;&gt;0,2,"")</f>
        <v>2</v>
      </c>
      <c r="CM1951" s="12">
        <f t="shared" si="182"/>
        <v>2</v>
      </c>
      <c r="CN1951" s="12" t="e">
        <f>IF(Wedstrijden!#REF!="x","AA","")</f>
        <v>#REF!</v>
      </c>
      <c r="CO1951" s="12" t="e">
        <f>IF(Wedstrijden!#REF!="x","A","")</f>
        <v>#REF!</v>
      </c>
      <c r="CP1951" s="12" t="e">
        <f>IF(Wedstrijden!#REF!="x","BB","")</f>
        <v>#REF!</v>
      </c>
      <c r="CQ1951" s="12" t="e">
        <f>IF(Wedstrijden!#REF!="x","B","")</f>
        <v>#REF!</v>
      </c>
      <c r="CR1951" s="12" t="e">
        <f>IF(Wedstrijden!#REF!="x","L","")</f>
        <v>#REF!</v>
      </c>
      <c r="CS1951" s="12" t="e">
        <f>IF(Wedstrijden!#REF!="x","M","")</f>
        <v>#REF!</v>
      </c>
      <c r="CT1951" s="12" t="e">
        <f>IF(Wedstrijden!#REF!="x","Z","")</f>
        <v>#REF!</v>
      </c>
      <c r="CU1951" s="12" t="e">
        <f>IF(Wedstrijden!#REF!="x","ZZ","")</f>
        <v>#REF!</v>
      </c>
      <c r="CV1951" s="12">
        <f>IF(COUNTA(Wedstrijden!#REF!)&lt;&gt;0,2,"")</f>
        <v>2</v>
      </c>
      <c r="CW1951" s="12">
        <f t="shared" si="183"/>
        <v>1</v>
      </c>
      <c r="CX1951" s="12" t="e">
        <f>IF(Wedstrijden!#REF!="x","BB","")</f>
        <v>#REF!</v>
      </c>
      <c r="CY1951" s="12" t="e">
        <f>IF(Wedstrijden!#REF!="x","B","")</f>
        <v>#REF!</v>
      </c>
      <c r="CZ1951" s="12" t="e">
        <f>IF(Wedstrijden!#REF!="x","L","")</f>
        <v>#REF!</v>
      </c>
      <c r="DA1951" s="12" t="e">
        <f>IF(Wedstrijden!#REF!="x","M","")</f>
        <v>#REF!</v>
      </c>
      <c r="DB1951" s="12" t="e">
        <f>IF(Wedstrijden!#REF!="x","Z","")</f>
        <v>#REF!</v>
      </c>
      <c r="DC1951" s="12" t="e">
        <f>IF(Wedstrijden!#REF!="x","ZZ","")</f>
        <v>#REF!</v>
      </c>
      <c r="DD1951" s="12" t="e">
        <f>IF(Wedstrijden!#REF!="x","1.40","")</f>
        <v>#REF!</v>
      </c>
      <c r="DE1951" s="12">
        <f>IF(COUNTA(Wedstrijden!#REF!)&lt;&gt;0,6,"")</f>
        <v>6</v>
      </c>
      <c r="DF1951" s="12">
        <f t="shared" si="184"/>
        <v>2</v>
      </c>
      <c r="DG1951" s="12" t="e">
        <f>IF(Wedstrijden!#REF!="x","L","")</f>
        <v>#REF!</v>
      </c>
      <c r="DH1951" s="12" t="e">
        <f>IF(Wedstrijden!#REF!="x","M","")</f>
        <v>#REF!</v>
      </c>
      <c r="DI1951" s="12" t="e">
        <f>IF(Wedstrijden!#REF!="x","Z","")</f>
        <v>#REF!</v>
      </c>
      <c r="DJ1951" s="12" t="e">
        <f>IF(Wedstrijden!#REF!="x","Z","")</f>
        <v>#REF!</v>
      </c>
      <c r="DK1951" s="12">
        <f>IF(COUNTA(Wedstrijden!#REF!)&lt;&gt;0,6,"")</f>
        <v>6</v>
      </c>
      <c r="DL1951" s="12">
        <f t="shared" si="185"/>
        <v>1</v>
      </c>
      <c r="DM1951" s="12" t="e">
        <f>IF(Wedstrijden!#REF!="x","L","")</f>
        <v>#REF!</v>
      </c>
      <c r="DN1951" s="12" t="e">
        <f>IF(Wedstrijden!#REF!="x","M","")</f>
        <v>#REF!</v>
      </c>
      <c r="DO1951" s="12" t="e">
        <f>IF(Wedstrijden!#REF!="x","Z","")</f>
        <v>#REF!</v>
      </c>
      <c r="DP1951" s="12" t="e">
        <f>IF(Wedstrijden!#REF!="x","Z","")</f>
        <v>#REF!</v>
      </c>
    </row>
    <row r="1952" spans="1:120" ht="15" x14ac:dyDescent="0.25">
      <c r="A1952" s="14">
        <f>Wedstrijden!A1963</f>
        <v>0</v>
      </c>
      <c r="B1952" s="12" t="str">
        <f>IFERROR(VLOOKUP(Wedstrijden!C1963,Wedstrijdlocaties!$B$2:$E$500,2,FALSE),"")</f>
        <v/>
      </c>
      <c r="C1952" s="12" t="str">
        <f>Wedstrijden!D1963</f>
        <v/>
      </c>
      <c r="D1952" s="12" t="str">
        <f>IFERROR(VLOOKUP(Wedstrijden!E1963,Organisaties!$B$2:$C$500,2,FALSE),"")</f>
        <v/>
      </c>
      <c r="E1952" s="12" t="str">
        <f>IFERROR(VLOOKUP(Wedstrijden!E1963,Organisaties!$B$2:$G$500,5,FALSE),"")</f>
        <v/>
      </c>
      <c r="F1952" s="12" t="e">
        <f>IF(Wedstrijden!#REF!&lt;&gt;"",Wedstrijden!#REF!,"")</f>
        <v>#REF!</v>
      </c>
      <c r="G1952" s="12">
        <f>IF(Wedstrijden!K1963="Indoor",1,0)</f>
        <v>0</v>
      </c>
      <c r="H1952" s="12">
        <f>Wedstrijden!L1963</f>
        <v>0</v>
      </c>
      <c r="I1952" s="12" t="str">
        <f>IF(Wedstrijden!J1963="Nee",0,IF(Wedstrijden!J1963="Ja",1,""))</f>
        <v/>
      </c>
      <c r="J1952" s="12" t="str">
        <f>IF(Wedstrijden!M1963&lt;&gt;"",Wedstrijden!M1963,"")</f>
        <v/>
      </c>
      <c r="BJ1952" s="12">
        <f>IF(COUNTA(Wedstrijden!#REF!)&lt;&gt;0,1,"")</f>
        <v>1</v>
      </c>
      <c r="BK1952" s="12">
        <f t="shared" si="180"/>
        <v>2</v>
      </c>
      <c r="BL1952" s="12" t="e">
        <f>IF(Wedstrijden!#REF!="x","AA","")</f>
        <v>#REF!</v>
      </c>
      <c r="BM1952" s="12" t="e">
        <f>IF(Wedstrijden!#REF!="x","A","")</f>
        <v>#REF!</v>
      </c>
      <c r="BN1952" s="12" t="e">
        <f>IF(Wedstrijden!#REF!="x","B1","")</f>
        <v>#REF!</v>
      </c>
      <c r="BO1952" s="12" t="e">
        <f>IF(Wedstrijden!#REF!="x","BB","")</f>
        <v>#REF!</v>
      </c>
      <c r="BP1952" s="12" t="e">
        <f>IF(Wedstrijden!#REF!="x","B","")</f>
        <v>#REF!</v>
      </c>
      <c r="BQ1952" s="12" t="e">
        <f>IF(Wedstrijden!#REF!="x","L1","")</f>
        <v>#REF!</v>
      </c>
      <c r="BR1952" s="12" t="e">
        <f>IF(Wedstrijden!#REF!="x","L2","")</f>
        <v>#REF!</v>
      </c>
      <c r="BS1952" s="12" t="e">
        <f>IF(Wedstrijden!#REF!="x","M1","")</f>
        <v>#REF!</v>
      </c>
      <c r="BT1952" s="12" t="e">
        <f>IF(Wedstrijden!#REF!="x","M2","")</f>
        <v>#REF!</v>
      </c>
      <c r="BU1952" s="12" t="e">
        <f>IF(Wedstrijden!#REF!="x","Z1","")</f>
        <v>#REF!</v>
      </c>
      <c r="BV1952" s="12" t="e">
        <f>IF(Wedstrijden!#REF!="x","Z2","")</f>
        <v>#REF!</v>
      </c>
      <c r="BW1952" s="12">
        <f>IF(COUNTA(Wedstrijden!#REF!)&lt;&gt;0,1,"")</f>
        <v>1</v>
      </c>
      <c r="BX1952" s="12">
        <f t="shared" si="181"/>
        <v>1</v>
      </c>
      <c r="BY1952" s="12" t="e">
        <f>IF(Wedstrijden!#REF!="x","BB","")</f>
        <v>#REF!</v>
      </c>
      <c r="BZ1952" s="12" t="e">
        <f>IF(Wedstrijden!#REF!="x","B","")</f>
        <v>#REF!</v>
      </c>
      <c r="CA1952" s="12" t="e">
        <f>IF(Wedstrijden!#REF!="x","L1","")</f>
        <v>#REF!</v>
      </c>
      <c r="CB1952" s="12" t="e">
        <f>IF(Wedstrijden!#REF!="x","L2","")</f>
        <v>#REF!</v>
      </c>
      <c r="CC1952" s="12" t="e">
        <f>IF(Wedstrijden!#REF!="x","M1","")</f>
        <v>#REF!</v>
      </c>
      <c r="CD1952" s="12" t="e">
        <f>IF(Wedstrijden!#REF!="x","M2","")</f>
        <v>#REF!</v>
      </c>
      <c r="CE1952" s="12" t="e">
        <f>IF(Wedstrijden!#REF!="x","Z1","")</f>
        <v>#REF!</v>
      </c>
      <c r="CF1952" s="12" t="e">
        <f>IF(Wedstrijden!#REF!="x","Z2","")</f>
        <v>#REF!</v>
      </c>
      <c r="CG1952" s="12" t="e">
        <f>IF(Wedstrijden!#REF!="x","ZZL","")</f>
        <v>#REF!</v>
      </c>
      <c r="CL1952" s="12">
        <f>IF(COUNTA(Wedstrijden!#REF!)&lt;&gt;0,2,"")</f>
        <v>2</v>
      </c>
      <c r="CM1952" s="12">
        <f t="shared" si="182"/>
        <v>2</v>
      </c>
      <c r="CN1952" s="12" t="e">
        <f>IF(Wedstrijden!#REF!="x","AA","")</f>
        <v>#REF!</v>
      </c>
      <c r="CO1952" s="12" t="e">
        <f>IF(Wedstrijden!#REF!="x","A","")</f>
        <v>#REF!</v>
      </c>
      <c r="CP1952" s="12" t="e">
        <f>IF(Wedstrijden!#REF!="x","BB","")</f>
        <v>#REF!</v>
      </c>
      <c r="CQ1952" s="12" t="e">
        <f>IF(Wedstrijden!#REF!="x","B","")</f>
        <v>#REF!</v>
      </c>
      <c r="CR1952" s="12" t="e">
        <f>IF(Wedstrijden!#REF!="x","L","")</f>
        <v>#REF!</v>
      </c>
      <c r="CS1952" s="12" t="e">
        <f>IF(Wedstrijden!#REF!="x","M","")</f>
        <v>#REF!</v>
      </c>
      <c r="CT1952" s="12" t="e">
        <f>IF(Wedstrijden!#REF!="x","Z","")</f>
        <v>#REF!</v>
      </c>
      <c r="CU1952" s="12" t="e">
        <f>IF(Wedstrijden!#REF!="x","ZZ","")</f>
        <v>#REF!</v>
      </c>
      <c r="CV1952" s="12">
        <f>IF(COUNTA(Wedstrijden!#REF!)&lt;&gt;0,2,"")</f>
        <v>2</v>
      </c>
      <c r="CW1952" s="12">
        <f t="shared" si="183"/>
        <v>1</v>
      </c>
      <c r="CX1952" s="12" t="e">
        <f>IF(Wedstrijden!#REF!="x","BB","")</f>
        <v>#REF!</v>
      </c>
      <c r="CY1952" s="12" t="e">
        <f>IF(Wedstrijden!#REF!="x","B","")</f>
        <v>#REF!</v>
      </c>
      <c r="CZ1952" s="12" t="e">
        <f>IF(Wedstrijden!#REF!="x","L","")</f>
        <v>#REF!</v>
      </c>
      <c r="DA1952" s="12" t="e">
        <f>IF(Wedstrijden!#REF!="x","M","")</f>
        <v>#REF!</v>
      </c>
      <c r="DB1952" s="12" t="e">
        <f>IF(Wedstrijden!#REF!="x","Z","")</f>
        <v>#REF!</v>
      </c>
      <c r="DC1952" s="12" t="e">
        <f>IF(Wedstrijden!#REF!="x","ZZ","")</f>
        <v>#REF!</v>
      </c>
      <c r="DD1952" s="12" t="e">
        <f>IF(Wedstrijden!#REF!="x","1.40","")</f>
        <v>#REF!</v>
      </c>
      <c r="DE1952" s="12">
        <f>IF(COUNTA(Wedstrijden!#REF!)&lt;&gt;0,6,"")</f>
        <v>6</v>
      </c>
      <c r="DF1952" s="12">
        <f t="shared" si="184"/>
        <v>2</v>
      </c>
      <c r="DG1952" s="12" t="e">
        <f>IF(Wedstrijden!#REF!="x","L","")</f>
        <v>#REF!</v>
      </c>
      <c r="DH1952" s="12" t="e">
        <f>IF(Wedstrijden!#REF!="x","M","")</f>
        <v>#REF!</v>
      </c>
      <c r="DI1952" s="12" t="e">
        <f>IF(Wedstrijden!#REF!="x","Z","")</f>
        <v>#REF!</v>
      </c>
      <c r="DJ1952" s="12" t="e">
        <f>IF(Wedstrijden!#REF!="x","Z","")</f>
        <v>#REF!</v>
      </c>
      <c r="DK1952" s="12">
        <f>IF(COUNTA(Wedstrijden!#REF!)&lt;&gt;0,6,"")</f>
        <v>6</v>
      </c>
      <c r="DL1952" s="12">
        <f t="shared" si="185"/>
        <v>1</v>
      </c>
      <c r="DM1952" s="12" t="e">
        <f>IF(Wedstrijden!#REF!="x","L","")</f>
        <v>#REF!</v>
      </c>
      <c r="DN1952" s="12" t="e">
        <f>IF(Wedstrijden!#REF!="x","M","")</f>
        <v>#REF!</v>
      </c>
      <c r="DO1952" s="12" t="e">
        <f>IF(Wedstrijden!#REF!="x","Z","")</f>
        <v>#REF!</v>
      </c>
      <c r="DP1952" s="12" t="e">
        <f>IF(Wedstrijden!#REF!="x","Z","")</f>
        <v>#REF!</v>
      </c>
    </row>
    <row r="1953" spans="1:120" ht="15" x14ac:dyDescent="0.25">
      <c r="A1953" s="14">
        <f>Wedstrijden!A1964</f>
        <v>0</v>
      </c>
      <c r="B1953" s="12" t="str">
        <f>IFERROR(VLOOKUP(Wedstrijden!C1964,Wedstrijdlocaties!$B$2:$E$500,2,FALSE),"")</f>
        <v/>
      </c>
      <c r="C1953" s="12" t="str">
        <f>Wedstrijden!D1964</f>
        <v/>
      </c>
      <c r="D1953" s="12" t="str">
        <f>IFERROR(VLOOKUP(Wedstrijden!E1964,Organisaties!$B$2:$C$500,2,FALSE),"")</f>
        <v/>
      </c>
      <c r="E1953" s="12" t="str">
        <f>IFERROR(VLOOKUP(Wedstrijden!E1964,Organisaties!$B$2:$G$500,5,FALSE),"")</f>
        <v/>
      </c>
      <c r="F1953" s="12" t="e">
        <f>IF(Wedstrijden!#REF!&lt;&gt;"",Wedstrijden!#REF!,"")</f>
        <v>#REF!</v>
      </c>
      <c r="G1953" s="12">
        <f>IF(Wedstrijden!K1964="Indoor",1,0)</f>
        <v>0</v>
      </c>
      <c r="H1953" s="12">
        <f>Wedstrijden!L1964</f>
        <v>0</v>
      </c>
      <c r="I1953" s="12" t="str">
        <f>IF(Wedstrijden!J1964="Nee",0,IF(Wedstrijden!J1964="Ja",1,""))</f>
        <v/>
      </c>
      <c r="J1953" s="12" t="str">
        <f>IF(Wedstrijden!M1964&lt;&gt;"",Wedstrijden!M1964,"")</f>
        <v/>
      </c>
      <c r="BJ1953" s="12">
        <f>IF(COUNTA(Wedstrijden!#REF!)&lt;&gt;0,1,"")</f>
        <v>1</v>
      </c>
      <c r="BK1953" s="12">
        <f t="shared" si="180"/>
        <v>2</v>
      </c>
      <c r="BL1953" s="12" t="e">
        <f>IF(Wedstrijden!#REF!="x","AA","")</f>
        <v>#REF!</v>
      </c>
      <c r="BM1953" s="12" t="e">
        <f>IF(Wedstrijden!#REF!="x","A","")</f>
        <v>#REF!</v>
      </c>
      <c r="BN1953" s="12" t="e">
        <f>IF(Wedstrijden!#REF!="x","B1","")</f>
        <v>#REF!</v>
      </c>
      <c r="BO1953" s="12" t="e">
        <f>IF(Wedstrijden!#REF!="x","BB","")</f>
        <v>#REF!</v>
      </c>
      <c r="BP1953" s="12" t="e">
        <f>IF(Wedstrijden!#REF!="x","B","")</f>
        <v>#REF!</v>
      </c>
      <c r="BQ1953" s="12" t="e">
        <f>IF(Wedstrijden!#REF!="x","L1","")</f>
        <v>#REF!</v>
      </c>
      <c r="BR1953" s="12" t="e">
        <f>IF(Wedstrijden!#REF!="x","L2","")</f>
        <v>#REF!</v>
      </c>
      <c r="BS1953" s="12" t="e">
        <f>IF(Wedstrijden!#REF!="x","M1","")</f>
        <v>#REF!</v>
      </c>
      <c r="BT1953" s="12" t="e">
        <f>IF(Wedstrijden!#REF!="x","M2","")</f>
        <v>#REF!</v>
      </c>
      <c r="BU1953" s="12" t="e">
        <f>IF(Wedstrijden!#REF!="x","Z1","")</f>
        <v>#REF!</v>
      </c>
      <c r="BV1953" s="12" t="e">
        <f>IF(Wedstrijden!#REF!="x","Z2","")</f>
        <v>#REF!</v>
      </c>
      <c r="BW1953" s="12">
        <f>IF(COUNTA(Wedstrijden!#REF!)&lt;&gt;0,1,"")</f>
        <v>1</v>
      </c>
      <c r="BX1953" s="12">
        <f t="shared" si="181"/>
        <v>1</v>
      </c>
      <c r="BY1953" s="12" t="e">
        <f>IF(Wedstrijden!#REF!="x","BB","")</f>
        <v>#REF!</v>
      </c>
      <c r="BZ1953" s="12" t="e">
        <f>IF(Wedstrijden!#REF!="x","B","")</f>
        <v>#REF!</v>
      </c>
      <c r="CA1953" s="12" t="e">
        <f>IF(Wedstrijden!#REF!="x","L1","")</f>
        <v>#REF!</v>
      </c>
      <c r="CB1953" s="12" t="e">
        <f>IF(Wedstrijden!#REF!="x","L2","")</f>
        <v>#REF!</v>
      </c>
      <c r="CC1953" s="12" t="e">
        <f>IF(Wedstrijden!#REF!="x","M1","")</f>
        <v>#REF!</v>
      </c>
      <c r="CD1953" s="12" t="e">
        <f>IF(Wedstrijden!#REF!="x","M2","")</f>
        <v>#REF!</v>
      </c>
      <c r="CE1953" s="12" t="e">
        <f>IF(Wedstrijden!#REF!="x","Z1","")</f>
        <v>#REF!</v>
      </c>
      <c r="CF1953" s="12" t="e">
        <f>IF(Wedstrijden!#REF!="x","Z2","")</f>
        <v>#REF!</v>
      </c>
      <c r="CG1953" s="12" t="e">
        <f>IF(Wedstrijden!#REF!="x","ZZL","")</f>
        <v>#REF!</v>
      </c>
      <c r="CL1953" s="12">
        <f>IF(COUNTA(Wedstrijden!#REF!)&lt;&gt;0,2,"")</f>
        <v>2</v>
      </c>
      <c r="CM1953" s="12">
        <f t="shared" si="182"/>
        <v>2</v>
      </c>
      <c r="CN1953" s="12" t="e">
        <f>IF(Wedstrijden!#REF!="x","AA","")</f>
        <v>#REF!</v>
      </c>
      <c r="CO1953" s="12" t="e">
        <f>IF(Wedstrijden!#REF!="x","A","")</f>
        <v>#REF!</v>
      </c>
      <c r="CP1953" s="12" t="e">
        <f>IF(Wedstrijden!#REF!="x","BB","")</f>
        <v>#REF!</v>
      </c>
      <c r="CQ1953" s="12" t="e">
        <f>IF(Wedstrijden!#REF!="x","B","")</f>
        <v>#REF!</v>
      </c>
      <c r="CR1953" s="12" t="e">
        <f>IF(Wedstrijden!#REF!="x","L","")</f>
        <v>#REF!</v>
      </c>
      <c r="CS1953" s="12" t="e">
        <f>IF(Wedstrijden!#REF!="x","M","")</f>
        <v>#REF!</v>
      </c>
      <c r="CT1953" s="12" t="e">
        <f>IF(Wedstrijden!#REF!="x","Z","")</f>
        <v>#REF!</v>
      </c>
      <c r="CU1953" s="12" t="e">
        <f>IF(Wedstrijden!#REF!="x","ZZ","")</f>
        <v>#REF!</v>
      </c>
      <c r="CV1953" s="12">
        <f>IF(COUNTA(Wedstrijden!#REF!)&lt;&gt;0,2,"")</f>
        <v>2</v>
      </c>
      <c r="CW1953" s="12">
        <f t="shared" si="183"/>
        <v>1</v>
      </c>
      <c r="CX1953" s="12" t="e">
        <f>IF(Wedstrijden!#REF!="x","BB","")</f>
        <v>#REF!</v>
      </c>
      <c r="CY1953" s="12" t="e">
        <f>IF(Wedstrijden!#REF!="x","B","")</f>
        <v>#REF!</v>
      </c>
      <c r="CZ1953" s="12" t="e">
        <f>IF(Wedstrijden!#REF!="x","L","")</f>
        <v>#REF!</v>
      </c>
      <c r="DA1953" s="12" t="e">
        <f>IF(Wedstrijden!#REF!="x","M","")</f>
        <v>#REF!</v>
      </c>
      <c r="DB1953" s="12" t="e">
        <f>IF(Wedstrijden!#REF!="x","Z","")</f>
        <v>#REF!</v>
      </c>
      <c r="DC1953" s="12" t="e">
        <f>IF(Wedstrijden!#REF!="x","ZZ","")</f>
        <v>#REF!</v>
      </c>
      <c r="DD1953" s="12" t="e">
        <f>IF(Wedstrijden!#REF!="x","1.40","")</f>
        <v>#REF!</v>
      </c>
      <c r="DE1953" s="12">
        <f>IF(COUNTA(Wedstrijden!#REF!)&lt;&gt;0,6,"")</f>
        <v>6</v>
      </c>
      <c r="DF1953" s="12">
        <f t="shared" si="184"/>
        <v>2</v>
      </c>
      <c r="DG1953" s="12" t="e">
        <f>IF(Wedstrijden!#REF!="x","L","")</f>
        <v>#REF!</v>
      </c>
      <c r="DH1953" s="12" t="e">
        <f>IF(Wedstrijden!#REF!="x","M","")</f>
        <v>#REF!</v>
      </c>
      <c r="DI1953" s="12" t="e">
        <f>IF(Wedstrijden!#REF!="x","Z","")</f>
        <v>#REF!</v>
      </c>
      <c r="DJ1953" s="12" t="e">
        <f>IF(Wedstrijden!#REF!="x","Z","")</f>
        <v>#REF!</v>
      </c>
      <c r="DK1953" s="12">
        <f>IF(COUNTA(Wedstrijden!#REF!)&lt;&gt;0,6,"")</f>
        <v>6</v>
      </c>
      <c r="DL1953" s="12">
        <f t="shared" si="185"/>
        <v>1</v>
      </c>
      <c r="DM1953" s="12" t="e">
        <f>IF(Wedstrijden!#REF!="x","L","")</f>
        <v>#REF!</v>
      </c>
      <c r="DN1953" s="12" t="e">
        <f>IF(Wedstrijden!#REF!="x","M","")</f>
        <v>#REF!</v>
      </c>
      <c r="DO1953" s="12" t="e">
        <f>IF(Wedstrijden!#REF!="x","Z","")</f>
        <v>#REF!</v>
      </c>
      <c r="DP1953" s="12" t="e">
        <f>IF(Wedstrijden!#REF!="x","Z","")</f>
        <v>#REF!</v>
      </c>
    </row>
    <row r="1954" spans="1:120" ht="15" x14ac:dyDescent="0.25">
      <c r="A1954" s="14">
        <f>Wedstrijden!A1965</f>
        <v>0</v>
      </c>
      <c r="B1954" s="12" t="str">
        <f>IFERROR(VLOOKUP(Wedstrijden!C1965,Wedstrijdlocaties!$B$2:$E$500,2,FALSE),"")</f>
        <v/>
      </c>
      <c r="C1954" s="12" t="str">
        <f>Wedstrijden!D1965</f>
        <v/>
      </c>
      <c r="D1954" s="12" t="str">
        <f>IFERROR(VLOOKUP(Wedstrijden!E1965,Organisaties!$B$2:$C$500,2,FALSE),"")</f>
        <v/>
      </c>
      <c r="E1954" s="12" t="str">
        <f>IFERROR(VLOOKUP(Wedstrijden!E1965,Organisaties!$B$2:$G$500,5,FALSE),"")</f>
        <v/>
      </c>
      <c r="F1954" s="12" t="e">
        <f>IF(Wedstrijden!#REF!&lt;&gt;"",Wedstrijden!#REF!,"")</f>
        <v>#REF!</v>
      </c>
      <c r="G1954" s="12">
        <f>IF(Wedstrijden!K1965="Indoor",1,0)</f>
        <v>0</v>
      </c>
      <c r="H1954" s="12">
        <f>Wedstrijden!L1965</f>
        <v>0</v>
      </c>
      <c r="I1954" s="12" t="str">
        <f>IF(Wedstrijden!J1965="Nee",0,IF(Wedstrijden!J1965="Ja",1,""))</f>
        <v/>
      </c>
      <c r="J1954" s="12" t="str">
        <f>IF(Wedstrijden!M1965&lt;&gt;"",Wedstrijden!M1965,"")</f>
        <v/>
      </c>
      <c r="BJ1954" s="12">
        <f>IF(COUNTA(Wedstrijden!#REF!)&lt;&gt;0,1,"")</f>
        <v>1</v>
      </c>
      <c r="BK1954" s="12">
        <f t="shared" si="180"/>
        <v>2</v>
      </c>
      <c r="BL1954" s="12" t="e">
        <f>IF(Wedstrijden!#REF!="x","AA","")</f>
        <v>#REF!</v>
      </c>
      <c r="BM1954" s="12" t="e">
        <f>IF(Wedstrijden!#REF!="x","A","")</f>
        <v>#REF!</v>
      </c>
      <c r="BN1954" s="12" t="e">
        <f>IF(Wedstrijden!#REF!="x","B1","")</f>
        <v>#REF!</v>
      </c>
      <c r="BO1954" s="12" t="e">
        <f>IF(Wedstrijden!#REF!="x","BB","")</f>
        <v>#REF!</v>
      </c>
      <c r="BP1954" s="12" t="e">
        <f>IF(Wedstrijden!#REF!="x","B","")</f>
        <v>#REF!</v>
      </c>
      <c r="BQ1954" s="12" t="e">
        <f>IF(Wedstrijden!#REF!="x","L1","")</f>
        <v>#REF!</v>
      </c>
      <c r="BR1954" s="12" t="e">
        <f>IF(Wedstrijden!#REF!="x","L2","")</f>
        <v>#REF!</v>
      </c>
      <c r="BS1954" s="12" t="e">
        <f>IF(Wedstrijden!#REF!="x","M1","")</f>
        <v>#REF!</v>
      </c>
      <c r="BT1954" s="12" t="e">
        <f>IF(Wedstrijden!#REF!="x","M2","")</f>
        <v>#REF!</v>
      </c>
      <c r="BU1954" s="12" t="e">
        <f>IF(Wedstrijden!#REF!="x","Z1","")</f>
        <v>#REF!</v>
      </c>
      <c r="BV1954" s="12" t="e">
        <f>IF(Wedstrijden!#REF!="x","Z2","")</f>
        <v>#REF!</v>
      </c>
      <c r="BW1954" s="12">
        <f>IF(COUNTA(Wedstrijden!#REF!)&lt;&gt;0,1,"")</f>
        <v>1</v>
      </c>
      <c r="BX1954" s="12">
        <f t="shared" si="181"/>
        <v>1</v>
      </c>
      <c r="BY1954" s="12" t="e">
        <f>IF(Wedstrijden!#REF!="x","BB","")</f>
        <v>#REF!</v>
      </c>
      <c r="BZ1954" s="12" t="e">
        <f>IF(Wedstrijden!#REF!="x","B","")</f>
        <v>#REF!</v>
      </c>
      <c r="CA1954" s="12" t="e">
        <f>IF(Wedstrijden!#REF!="x","L1","")</f>
        <v>#REF!</v>
      </c>
      <c r="CB1954" s="12" t="e">
        <f>IF(Wedstrijden!#REF!="x","L2","")</f>
        <v>#REF!</v>
      </c>
      <c r="CC1954" s="12" t="e">
        <f>IF(Wedstrijden!#REF!="x","M1","")</f>
        <v>#REF!</v>
      </c>
      <c r="CD1954" s="12" t="e">
        <f>IF(Wedstrijden!#REF!="x","M2","")</f>
        <v>#REF!</v>
      </c>
      <c r="CE1954" s="12" t="e">
        <f>IF(Wedstrijden!#REF!="x","Z1","")</f>
        <v>#REF!</v>
      </c>
      <c r="CF1954" s="12" t="e">
        <f>IF(Wedstrijden!#REF!="x","Z2","")</f>
        <v>#REF!</v>
      </c>
      <c r="CG1954" s="12" t="e">
        <f>IF(Wedstrijden!#REF!="x","ZZL","")</f>
        <v>#REF!</v>
      </c>
      <c r="CL1954" s="12">
        <f>IF(COUNTA(Wedstrijden!#REF!)&lt;&gt;0,2,"")</f>
        <v>2</v>
      </c>
      <c r="CM1954" s="12">
        <f t="shared" si="182"/>
        <v>2</v>
      </c>
      <c r="CN1954" s="12" t="e">
        <f>IF(Wedstrijden!#REF!="x","AA","")</f>
        <v>#REF!</v>
      </c>
      <c r="CO1954" s="12" t="e">
        <f>IF(Wedstrijden!#REF!="x","A","")</f>
        <v>#REF!</v>
      </c>
      <c r="CP1954" s="12" t="e">
        <f>IF(Wedstrijden!#REF!="x","BB","")</f>
        <v>#REF!</v>
      </c>
      <c r="CQ1954" s="12" t="e">
        <f>IF(Wedstrijden!#REF!="x","B","")</f>
        <v>#REF!</v>
      </c>
      <c r="CR1954" s="12" t="e">
        <f>IF(Wedstrijden!#REF!="x","L","")</f>
        <v>#REF!</v>
      </c>
      <c r="CS1954" s="12" t="e">
        <f>IF(Wedstrijden!#REF!="x","M","")</f>
        <v>#REF!</v>
      </c>
      <c r="CT1954" s="12" t="e">
        <f>IF(Wedstrijden!#REF!="x","Z","")</f>
        <v>#REF!</v>
      </c>
      <c r="CU1954" s="12" t="e">
        <f>IF(Wedstrijden!#REF!="x","ZZ","")</f>
        <v>#REF!</v>
      </c>
      <c r="CV1954" s="12">
        <f>IF(COUNTA(Wedstrijden!#REF!)&lt;&gt;0,2,"")</f>
        <v>2</v>
      </c>
      <c r="CW1954" s="12">
        <f t="shared" si="183"/>
        <v>1</v>
      </c>
      <c r="CX1954" s="12" t="e">
        <f>IF(Wedstrijden!#REF!="x","BB","")</f>
        <v>#REF!</v>
      </c>
      <c r="CY1954" s="12" t="e">
        <f>IF(Wedstrijden!#REF!="x","B","")</f>
        <v>#REF!</v>
      </c>
      <c r="CZ1954" s="12" t="e">
        <f>IF(Wedstrijden!#REF!="x","L","")</f>
        <v>#REF!</v>
      </c>
      <c r="DA1954" s="12" t="e">
        <f>IF(Wedstrijden!#REF!="x","M","")</f>
        <v>#REF!</v>
      </c>
      <c r="DB1954" s="12" t="e">
        <f>IF(Wedstrijden!#REF!="x","Z","")</f>
        <v>#REF!</v>
      </c>
      <c r="DC1954" s="12" t="e">
        <f>IF(Wedstrijden!#REF!="x","ZZ","")</f>
        <v>#REF!</v>
      </c>
      <c r="DD1954" s="12" t="e">
        <f>IF(Wedstrijden!#REF!="x","1.40","")</f>
        <v>#REF!</v>
      </c>
      <c r="DE1954" s="12">
        <f>IF(COUNTA(Wedstrijden!#REF!)&lt;&gt;0,6,"")</f>
        <v>6</v>
      </c>
      <c r="DF1954" s="12">
        <f t="shared" si="184"/>
        <v>2</v>
      </c>
      <c r="DG1954" s="12" t="e">
        <f>IF(Wedstrijden!#REF!="x","L","")</f>
        <v>#REF!</v>
      </c>
      <c r="DH1954" s="12" t="e">
        <f>IF(Wedstrijden!#REF!="x","M","")</f>
        <v>#REF!</v>
      </c>
      <c r="DI1954" s="12" t="e">
        <f>IF(Wedstrijden!#REF!="x","Z","")</f>
        <v>#REF!</v>
      </c>
      <c r="DJ1954" s="12" t="e">
        <f>IF(Wedstrijden!#REF!="x","Z","")</f>
        <v>#REF!</v>
      </c>
      <c r="DK1954" s="12">
        <f>IF(COUNTA(Wedstrijden!#REF!)&lt;&gt;0,6,"")</f>
        <v>6</v>
      </c>
      <c r="DL1954" s="12">
        <f t="shared" si="185"/>
        <v>1</v>
      </c>
      <c r="DM1954" s="12" t="e">
        <f>IF(Wedstrijden!#REF!="x","L","")</f>
        <v>#REF!</v>
      </c>
      <c r="DN1954" s="12" t="e">
        <f>IF(Wedstrijden!#REF!="x","M","")</f>
        <v>#REF!</v>
      </c>
      <c r="DO1954" s="12" t="e">
        <f>IF(Wedstrijden!#REF!="x","Z","")</f>
        <v>#REF!</v>
      </c>
      <c r="DP1954" s="12" t="e">
        <f>IF(Wedstrijden!#REF!="x","Z","")</f>
        <v>#REF!</v>
      </c>
    </row>
    <row r="1955" spans="1:120" ht="15" x14ac:dyDescent="0.25">
      <c r="A1955" s="14">
        <f>Wedstrijden!A1966</f>
        <v>0</v>
      </c>
      <c r="B1955" s="12" t="str">
        <f>IFERROR(VLOOKUP(Wedstrijden!C1966,Wedstrijdlocaties!$B$2:$E$500,2,FALSE),"")</f>
        <v/>
      </c>
      <c r="C1955" s="12" t="str">
        <f>Wedstrijden!D1966</f>
        <v/>
      </c>
      <c r="D1955" s="12" t="str">
        <f>IFERROR(VLOOKUP(Wedstrijden!E1966,Organisaties!$B$2:$C$500,2,FALSE),"")</f>
        <v/>
      </c>
      <c r="E1955" s="12" t="str">
        <f>IFERROR(VLOOKUP(Wedstrijden!E1966,Organisaties!$B$2:$G$500,5,FALSE),"")</f>
        <v/>
      </c>
      <c r="F1955" s="12" t="e">
        <f>IF(Wedstrijden!#REF!&lt;&gt;"",Wedstrijden!#REF!,"")</f>
        <v>#REF!</v>
      </c>
      <c r="G1955" s="12">
        <f>IF(Wedstrijden!K1966="Indoor",1,0)</f>
        <v>0</v>
      </c>
      <c r="H1955" s="12">
        <f>Wedstrijden!L1966</f>
        <v>0</v>
      </c>
      <c r="I1955" s="12" t="str">
        <f>IF(Wedstrijden!J1966="Nee",0,IF(Wedstrijden!J1966="Ja",1,""))</f>
        <v/>
      </c>
      <c r="J1955" s="12" t="str">
        <f>IF(Wedstrijden!M1966&lt;&gt;"",Wedstrijden!M1966,"")</f>
        <v/>
      </c>
      <c r="BJ1955" s="12">
        <f>IF(COUNTA(Wedstrijden!#REF!)&lt;&gt;0,1,"")</f>
        <v>1</v>
      </c>
      <c r="BK1955" s="12">
        <f t="shared" si="180"/>
        <v>2</v>
      </c>
      <c r="BL1955" s="12" t="e">
        <f>IF(Wedstrijden!#REF!="x","AA","")</f>
        <v>#REF!</v>
      </c>
      <c r="BM1955" s="12" t="e">
        <f>IF(Wedstrijden!#REF!="x","A","")</f>
        <v>#REF!</v>
      </c>
      <c r="BN1955" s="12" t="e">
        <f>IF(Wedstrijden!#REF!="x","B1","")</f>
        <v>#REF!</v>
      </c>
      <c r="BO1955" s="12" t="e">
        <f>IF(Wedstrijden!#REF!="x","BB","")</f>
        <v>#REF!</v>
      </c>
      <c r="BP1955" s="12" t="e">
        <f>IF(Wedstrijden!#REF!="x","B","")</f>
        <v>#REF!</v>
      </c>
      <c r="BQ1955" s="12" t="e">
        <f>IF(Wedstrijden!#REF!="x","L1","")</f>
        <v>#REF!</v>
      </c>
      <c r="BR1955" s="12" t="e">
        <f>IF(Wedstrijden!#REF!="x","L2","")</f>
        <v>#REF!</v>
      </c>
      <c r="BS1955" s="12" t="e">
        <f>IF(Wedstrijden!#REF!="x","M1","")</f>
        <v>#REF!</v>
      </c>
      <c r="BT1955" s="12" t="e">
        <f>IF(Wedstrijden!#REF!="x","M2","")</f>
        <v>#REF!</v>
      </c>
      <c r="BU1955" s="12" t="e">
        <f>IF(Wedstrijden!#REF!="x","Z1","")</f>
        <v>#REF!</v>
      </c>
      <c r="BV1955" s="12" t="e">
        <f>IF(Wedstrijden!#REF!="x","Z2","")</f>
        <v>#REF!</v>
      </c>
      <c r="BW1955" s="12">
        <f>IF(COUNTA(Wedstrijden!#REF!)&lt;&gt;0,1,"")</f>
        <v>1</v>
      </c>
      <c r="BX1955" s="12">
        <f t="shared" si="181"/>
        <v>1</v>
      </c>
      <c r="BY1955" s="12" t="e">
        <f>IF(Wedstrijden!#REF!="x","BB","")</f>
        <v>#REF!</v>
      </c>
      <c r="BZ1955" s="12" t="e">
        <f>IF(Wedstrijden!#REF!="x","B","")</f>
        <v>#REF!</v>
      </c>
      <c r="CA1955" s="12" t="e">
        <f>IF(Wedstrijden!#REF!="x","L1","")</f>
        <v>#REF!</v>
      </c>
      <c r="CB1955" s="12" t="e">
        <f>IF(Wedstrijden!#REF!="x","L2","")</f>
        <v>#REF!</v>
      </c>
      <c r="CC1955" s="12" t="e">
        <f>IF(Wedstrijden!#REF!="x","M1","")</f>
        <v>#REF!</v>
      </c>
      <c r="CD1955" s="12" t="e">
        <f>IF(Wedstrijden!#REF!="x","M2","")</f>
        <v>#REF!</v>
      </c>
      <c r="CE1955" s="12" t="e">
        <f>IF(Wedstrijden!#REF!="x","Z1","")</f>
        <v>#REF!</v>
      </c>
      <c r="CF1955" s="12" t="e">
        <f>IF(Wedstrijden!#REF!="x","Z2","")</f>
        <v>#REF!</v>
      </c>
      <c r="CG1955" s="12" t="e">
        <f>IF(Wedstrijden!#REF!="x","ZZL","")</f>
        <v>#REF!</v>
      </c>
      <c r="CL1955" s="12">
        <f>IF(COUNTA(Wedstrijden!#REF!)&lt;&gt;0,2,"")</f>
        <v>2</v>
      </c>
      <c r="CM1955" s="12">
        <f t="shared" si="182"/>
        <v>2</v>
      </c>
      <c r="CN1955" s="12" t="e">
        <f>IF(Wedstrijden!#REF!="x","AA","")</f>
        <v>#REF!</v>
      </c>
      <c r="CO1955" s="12" t="e">
        <f>IF(Wedstrijden!#REF!="x","A","")</f>
        <v>#REF!</v>
      </c>
      <c r="CP1955" s="12" t="e">
        <f>IF(Wedstrijden!#REF!="x","BB","")</f>
        <v>#REF!</v>
      </c>
      <c r="CQ1955" s="12" t="e">
        <f>IF(Wedstrijden!#REF!="x","B","")</f>
        <v>#REF!</v>
      </c>
      <c r="CR1955" s="12" t="e">
        <f>IF(Wedstrijden!#REF!="x","L","")</f>
        <v>#REF!</v>
      </c>
      <c r="CS1955" s="12" t="e">
        <f>IF(Wedstrijden!#REF!="x","M","")</f>
        <v>#REF!</v>
      </c>
      <c r="CT1955" s="12" t="e">
        <f>IF(Wedstrijden!#REF!="x","Z","")</f>
        <v>#REF!</v>
      </c>
      <c r="CU1955" s="12" t="e">
        <f>IF(Wedstrijden!#REF!="x","ZZ","")</f>
        <v>#REF!</v>
      </c>
      <c r="CV1955" s="12">
        <f>IF(COUNTA(Wedstrijden!#REF!)&lt;&gt;0,2,"")</f>
        <v>2</v>
      </c>
      <c r="CW1955" s="12">
        <f t="shared" si="183"/>
        <v>1</v>
      </c>
      <c r="CX1955" s="12" t="e">
        <f>IF(Wedstrijden!#REF!="x","BB","")</f>
        <v>#REF!</v>
      </c>
      <c r="CY1955" s="12" t="e">
        <f>IF(Wedstrijden!#REF!="x","B","")</f>
        <v>#REF!</v>
      </c>
      <c r="CZ1955" s="12" t="e">
        <f>IF(Wedstrijden!#REF!="x","L","")</f>
        <v>#REF!</v>
      </c>
      <c r="DA1955" s="12" t="e">
        <f>IF(Wedstrijden!#REF!="x","M","")</f>
        <v>#REF!</v>
      </c>
      <c r="DB1955" s="12" t="e">
        <f>IF(Wedstrijden!#REF!="x","Z","")</f>
        <v>#REF!</v>
      </c>
      <c r="DC1955" s="12" t="e">
        <f>IF(Wedstrijden!#REF!="x","ZZ","")</f>
        <v>#REF!</v>
      </c>
      <c r="DD1955" s="12" t="e">
        <f>IF(Wedstrijden!#REF!="x","1.40","")</f>
        <v>#REF!</v>
      </c>
      <c r="DE1955" s="12">
        <f>IF(COUNTA(Wedstrijden!#REF!)&lt;&gt;0,6,"")</f>
        <v>6</v>
      </c>
      <c r="DF1955" s="12">
        <f t="shared" si="184"/>
        <v>2</v>
      </c>
      <c r="DG1955" s="12" t="e">
        <f>IF(Wedstrijden!#REF!="x","L","")</f>
        <v>#REF!</v>
      </c>
      <c r="DH1955" s="12" t="e">
        <f>IF(Wedstrijden!#REF!="x","M","")</f>
        <v>#REF!</v>
      </c>
      <c r="DI1955" s="12" t="e">
        <f>IF(Wedstrijden!#REF!="x","Z","")</f>
        <v>#REF!</v>
      </c>
      <c r="DJ1955" s="12" t="e">
        <f>IF(Wedstrijden!#REF!="x","Z","")</f>
        <v>#REF!</v>
      </c>
      <c r="DK1955" s="12">
        <f>IF(COUNTA(Wedstrijden!#REF!)&lt;&gt;0,6,"")</f>
        <v>6</v>
      </c>
      <c r="DL1955" s="12">
        <f t="shared" si="185"/>
        <v>1</v>
      </c>
      <c r="DM1955" s="12" t="e">
        <f>IF(Wedstrijden!#REF!="x","L","")</f>
        <v>#REF!</v>
      </c>
      <c r="DN1955" s="12" t="e">
        <f>IF(Wedstrijden!#REF!="x","M","")</f>
        <v>#REF!</v>
      </c>
      <c r="DO1955" s="12" t="e">
        <f>IF(Wedstrijden!#REF!="x","Z","")</f>
        <v>#REF!</v>
      </c>
      <c r="DP1955" s="12" t="e">
        <f>IF(Wedstrijden!#REF!="x","Z","")</f>
        <v>#REF!</v>
      </c>
    </row>
    <row r="1956" spans="1:120" ht="15" x14ac:dyDescent="0.25">
      <c r="A1956" s="14">
        <f>Wedstrijden!A1967</f>
        <v>0</v>
      </c>
      <c r="B1956" s="12" t="str">
        <f>IFERROR(VLOOKUP(Wedstrijden!C1967,Wedstrijdlocaties!$B$2:$E$500,2,FALSE),"")</f>
        <v/>
      </c>
      <c r="C1956" s="12" t="str">
        <f>Wedstrijden!D1967</f>
        <v/>
      </c>
      <c r="D1956" s="12" t="str">
        <f>IFERROR(VLOOKUP(Wedstrijden!E1967,Organisaties!$B$2:$C$500,2,FALSE),"")</f>
        <v/>
      </c>
      <c r="E1956" s="12" t="str">
        <f>IFERROR(VLOOKUP(Wedstrijden!E1967,Organisaties!$B$2:$G$500,5,FALSE),"")</f>
        <v/>
      </c>
      <c r="F1956" s="12" t="e">
        <f>IF(Wedstrijden!#REF!&lt;&gt;"",Wedstrijden!#REF!,"")</f>
        <v>#REF!</v>
      </c>
      <c r="G1956" s="12">
        <f>IF(Wedstrijden!K1967="Indoor",1,0)</f>
        <v>0</v>
      </c>
      <c r="H1956" s="12">
        <f>Wedstrijden!L1967</f>
        <v>0</v>
      </c>
      <c r="I1956" s="12" t="str">
        <f>IF(Wedstrijden!J1967="Nee",0,IF(Wedstrijden!J1967="Ja",1,""))</f>
        <v/>
      </c>
      <c r="J1956" s="12" t="str">
        <f>IF(Wedstrijden!M1967&lt;&gt;"",Wedstrijden!M1967,"")</f>
        <v/>
      </c>
      <c r="BJ1956" s="12">
        <f>IF(COUNTA(Wedstrijden!#REF!)&lt;&gt;0,1,"")</f>
        <v>1</v>
      </c>
      <c r="BK1956" s="12">
        <f t="shared" si="180"/>
        <v>2</v>
      </c>
      <c r="BL1956" s="12" t="e">
        <f>IF(Wedstrijden!#REF!="x","AA","")</f>
        <v>#REF!</v>
      </c>
      <c r="BM1956" s="12" t="e">
        <f>IF(Wedstrijden!#REF!="x","A","")</f>
        <v>#REF!</v>
      </c>
      <c r="BN1956" s="12" t="e">
        <f>IF(Wedstrijden!#REF!="x","B1","")</f>
        <v>#REF!</v>
      </c>
      <c r="BO1956" s="12" t="e">
        <f>IF(Wedstrijden!#REF!="x","BB","")</f>
        <v>#REF!</v>
      </c>
      <c r="BP1956" s="12" t="e">
        <f>IF(Wedstrijden!#REF!="x","B","")</f>
        <v>#REF!</v>
      </c>
      <c r="BQ1956" s="12" t="e">
        <f>IF(Wedstrijden!#REF!="x","L1","")</f>
        <v>#REF!</v>
      </c>
      <c r="BR1956" s="12" t="e">
        <f>IF(Wedstrijden!#REF!="x","L2","")</f>
        <v>#REF!</v>
      </c>
      <c r="BS1956" s="12" t="e">
        <f>IF(Wedstrijden!#REF!="x","M1","")</f>
        <v>#REF!</v>
      </c>
      <c r="BT1956" s="12" t="e">
        <f>IF(Wedstrijden!#REF!="x","M2","")</f>
        <v>#REF!</v>
      </c>
      <c r="BU1956" s="12" t="e">
        <f>IF(Wedstrijden!#REF!="x","Z1","")</f>
        <v>#REF!</v>
      </c>
      <c r="BV1956" s="12" t="e">
        <f>IF(Wedstrijden!#REF!="x","Z2","")</f>
        <v>#REF!</v>
      </c>
      <c r="BW1956" s="12">
        <f>IF(COUNTA(Wedstrijden!#REF!)&lt;&gt;0,1,"")</f>
        <v>1</v>
      </c>
      <c r="BX1956" s="12">
        <f t="shared" si="181"/>
        <v>1</v>
      </c>
      <c r="BY1956" s="12" t="e">
        <f>IF(Wedstrijden!#REF!="x","BB","")</f>
        <v>#REF!</v>
      </c>
      <c r="BZ1956" s="12" t="e">
        <f>IF(Wedstrijden!#REF!="x","B","")</f>
        <v>#REF!</v>
      </c>
      <c r="CA1956" s="12" t="e">
        <f>IF(Wedstrijden!#REF!="x","L1","")</f>
        <v>#REF!</v>
      </c>
      <c r="CB1956" s="12" t="e">
        <f>IF(Wedstrijden!#REF!="x","L2","")</f>
        <v>#REF!</v>
      </c>
      <c r="CC1956" s="12" t="e">
        <f>IF(Wedstrijden!#REF!="x","M1","")</f>
        <v>#REF!</v>
      </c>
      <c r="CD1956" s="12" t="e">
        <f>IF(Wedstrijden!#REF!="x","M2","")</f>
        <v>#REF!</v>
      </c>
      <c r="CE1956" s="12" t="e">
        <f>IF(Wedstrijden!#REF!="x","Z1","")</f>
        <v>#REF!</v>
      </c>
      <c r="CF1956" s="12" t="e">
        <f>IF(Wedstrijden!#REF!="x","Z2","")</f>
        <v>#REF!</v>
      </c>
      <c r="CG1956" s="12" t="e">
        <f>IF(Wedstrijden!#REF!="x","ZZL","")</f>
        <v>#REF!</v>
      </c>
      <c r="CL1956" s="12">
        <f>IF(COUNTA(Wedstrijden!#REF!)&lt;&gt;0,2,"")</f>
        <v>2</v>
      </c>
      <c r="CM1956" s="12">
        <f t="shared" si="182"/>
        <v>2</v>
      </c>
      <c r="CN1956" s="12" t="e">
        <f>IF(Wedstrijden!#REF!="x","AA","")</f>
        <v>#REF!</v>
      </c>
      <c r="CO1956" s="12" t="e">
        <f>IF(Wedstrijden!#REF!="x","A","")</f>
        <v>#REF!</v>
      </c>
      <c r="CP1956" s="12" t="e">
        <f>IF(Wedstrijden!#REF!="x","BB","")</f>
        <v>#REF!</v>
      </c>
      <c r="CQ1956" s="12" t="e">
        <f>IF(Wedstrijden!#REF!="x","B","")</f>
        <v>#REF!</v>
      </c>
      <c r="CR1956" s="12" t="e">
        <f>IF(Wedstrijden!#REF!="x","L","")</f>
        <v>#REF!</v>
      </c>
      <c r="CS1956" s="12" t="e">
        <f>IF(Wedstrijden!#REF!="x","M","")</f>
        <v>#REF!</v>
      </c>
      <c r="CT1956" s="12" t="e">
        <f>IF(Wedstrijden!#REF!="x","Z","")</f>
        <v>#REF!</v>
      </c>
      <c r="CU1956" s="12" t="e">
        <f>IF(Wedstrijden!#REF!="x","ZZ","")</f>
        <v>#REF!</v>
      </c>
      <c r="CV1956" s="12">
        <f>IF(COUNTA(Wedstrijden!#REF!)&lt;&gt;0,2,"")</f>
        <v>2</v>
      </c>
      <c r="CW1956" s="12">
        <f t="shared" si="183"/>
        <v>1</v>
      </c>
      <c r="CX1956" s="12" t="e">
        <f>IF(Wedstrijden!#REF!="x","BB","")</f>
        <v>#REF!</v>
      </c>
      <c r="CY1956" s="12" t="e">
        <f>IF(Wedstrijden!#REF!="x","B","")</f>
        <v>#REF!</v>
      </c>
      <c r="CZ1956" s="12" t="e">
        <f>IF(Wedstrijden!#REF!="x","L","")</f>
        <v>#REF!</v>
      </c>
      <c r="DA1956" s="12" t="e">
        <f>IF(Wedstrijden!#REF!="x","M","")</f>
        <v>#REF!</v>
      </c>
      <c r="DB1956" s="12" t="e">
        <f>IF(Wedstrijden!#REF!="x","Z","")</f>
        <v>#REF!</v>
      </c>
      <c r="DC1956" s="12" t="e">
        <f>IF(Wedstrijden!#REF!="x","ZZ","")</f>
        <v>#REF!</v>
      </c>
      <c r="DD1956" s="12" t="e">
        <f>IF(Wedstrijden!#REF!="x","1.40","")</f>
        <v>#REF!</v>
      </c>
      <c r="DE1956" s="12">
        <f>IF(COUNTA(Wedstrijden!#REF!)&lt;&gt;0,6,"")</f>
        <v>6</v>
      </c>
      <c r="DF1956" s="12">
        <f t="shared" si="184"/>
        <v>2</v>
      </c>
      <c r="DG1956" s="12" t="e">
        <f>IF(Wedstrijden!#REF!="x","L","")</f>
        <v>#REF!</v>
      </c>
      <c r="DH1956" s="12" t="e">
        <f>IF(Wedstrijden!#REF!="x","M","")</f>
        <v>#REF!</v>
      </c>
      <c r="DI1956" s="12" t="e">
        <f>IF(Wedstrijden!#REF!="x","Z","")</f>
        <v>#REF!</v>
      </c>
      <c r="DJ1956" s="12" t="e">
        <f>IF(Wedstrijden!#REF!="x","Z","")</f>
        <v>#REF!</v>
      </c>
      <c r="DK1956" s="12">
        <f>IF(COUNTA(Wedstrijden!#REF!)&lt;&gt;0,6,"")</f>
        <v>6</v>
      </c>
      <c r="DL1956" s="12">
        <f t="shared" si="185"/>
        <v>1</v>
      </c>
      <c r="DM1956" s="12" t="e">
        <f>IF(Wedstrijden!#REF!="x","L","")</f>
        <v>#REF!</v>
      </c>
      <c r="DN1956" s="12" t="e">
        <f>IF(Wedstrijden!#REF!="x","M","")</f>
        <v>#REF!</v>
      </c>
      <c r="DO1956" s="12" t="e">
        <f>IF(Wedstrijden!#REF!="x","Z","")</f>
        <v>#REF!</v>
      </c>
      <c r="DP1956" s="12" t="e">
        <f>IF(Wedstrijden!#REF!="x","Z","")</f>
        <v>#REF!</v>
      </c>
    </row>
    <row r="1957" spans="1:120" ht="15" x14ac:dyDescent="0.25">
      <c r="A1957" s="14">
        <f>Wedstrijden!A1968</f>
        <v>0</v>
      </c>
      <c r="B1957" s="12" t="str">
        <f>IFERROR(VLOOKUP(Wedstrijden!C1968,Wedstrijdlocaties!$B$2:$E$500,2,FALSE),"")</f>
        <v/>
      </c>
      <c r="C1957" s="12" t="str">
        <f>Wedstrijden!D1968</f>
        <v/>
      </c>
      <c r="D1957" s="12" t="str">
        <f>IFERROR(VLOOKUP(Wedstrijden!E1968,Organisaties!$B$2:$C$500,2,FALSE),"")</f>
        <v/>
      </c>
      <c r="E1957" s="12" t="str">
        <f>IFERROR(VLOOKUP(Wedstrijden!E1968,Organisaties!$B$2:$G$500,5,FALSE),"")</f>
        <v/>
      </c>
      <c r="F1957" s="12" t="e">
        <f>IF(Wedstrijden!#REF!&lt;&gt;"",Wedstrijden!#REF!,"")</f>
        <v>#REF!</v>
      </c>
      <c r="G1957" s="12">
        <f>IF(Wedstrijden!K1968="Indoor",1,0)</f>
        <v>0</v>
      </c>
      <c r="H1957" s="12">
        <f>Wedstrijden!L1968</f>
        <v>0</v>
      </c>
      <c r="I1957" s="12" t="str">
        <f>IF(Wedstrijden!J1968="Nee",0,IF(Wedstrijden!J1968="Ja",1,""))</f>
        <v/>
      </c>
      <c r="J1957" s="12" t="str">
        <f>IF(Wedstrijden!M1968&lt;&gt;"",Wedstrijden!M1968,"")</f>
        <v/>
      </c>
      <c r="BJ1957" s="12">
        <f>IF(COUNTA(Wedstrijden!#REF!)&lt;&gt;0,1,"")</f>
        <v>1</v>
      </c>
      <c r="BK1957" s="12">
        <f t="shared" si="180"/>
        <v>2</v>
      </c>
      <c r="BL1957" s="12" t="e">
        <f>IF(Wedstrijden!#REF!="x","AA","")</f>
        <v>#REF!</v>
      </c>
      <c r="BM1957" s="12" t="e">
        <f>IF(Wedstrijden!#REF!="x","A","")</f>
        <v>#REF!</v>
      </c>
      <c r="BN1957" s="12" t="e">
        <f>IF(Wedstrijden!#REF!="x","B1","")</f>
        <v>#REF!</v>
      </c>
      <c r="BO1957" s="12" t="e">
        <f>IF(Wedstrijden!#REF!="x","BB","")</f>
        <v>#REF!</v>
      </c>
      <c r="BP1957" s="12" t="e">
        <f>IF(Wedstrijden!#REF!="x","B","")</f>
        <v>#REF!</v>
      </c>
      <c r="BQ1957" s="12" t="e">
        <f>IF(Wedstrijden!#REF!="x","L1","")</f>
        <v>#REF!</v>
      </c>
      <c r="BR1957" s="12" t="e">
        <f>IF(Wedstrijden!#REF!="x","L2","")</f>
        <v>#REF!</v>
      </c>
      <c r="BS1957" s="12" t="e">
        <f>IF(Wedstrijden!#REF!="x","M1","")</f>
        <v>#REF!</v>
      </c>
      <c r="BT1957" s="12" t="e">
        <f>IF(Wedstrijden!#REF!="x","M2","")</f>
        <v>#REF!</v>
      </c>
      <c r="BU1957" s="12" t="e">
        <f>IF(Wedstrijden!#REF!="x","Z1","")</f>
        <v>#REF!</v>
      </c>
      <c r="BV1957" s="12" t="e">
        <f>IF(Wedstrijden!#REF!="x","Z2","")</f>
        <v>#REF!</v>
      </c>
      <c r="BW1957" s="12">
        <f>IF(COUNTA(Wedstrijden!#REF!)&lt;&gt;0,1,"")</f>
        <v>1</v>
      </c>
      <c r="BX1957" s="12">
        <f t="shared" si="181"/>
        <v>1</v>
      </c>
      <c r="BY1957" s="12" t="e">
        <f>IF(Wedstrijden!#REF!="x","BB","")</f>
        <v>#REF!</v>
      </c>
      <c r="BZ1957" s="12" t="e">
        <f>IF(Wedstrijden!#REF!="x","B","")</f>
        <v>#REF!</v>
      </c>
      <c r="CA1957" s="12" t="e">
        <f>IF(Wedstrijden!#REF!="x","L1","")</f>
        <v>#REF!</v>
      </c>
      <c r="CB1957" s="12" t="e">
        <f>IF(Wedstrijden!#REF!="x","L2","")</f>
        <v>#REF!</v>
      </c>
      <c r="CC1957" s="12" t="e">
        <f>IF(Wedstrijden!#REF!="x","M1","")</f>
        <v>#REF!</v>
      </c>
      <c r="CD1957" s="12" t="e">
        <f>IF(Wedstrijden!#REF!="x","M2","")</f>
        <v>#REF!</v>
      </c>
      <c r="CE1957" s="12" t="e">
        <f>IF(Wedstrijden!#REF!="x","Z1","")</f>
        <v>#REF!</v>
      </c>
      <c r="CF1957" s="12" t="e">
        <f>IF(Wedstrijden!#REF!="x","Z2","")</f>
        <v>#REF!</v>
      </c>
      <c r="CG1957" s="12" t="e">
        <f>IF(Wedstrijden!#REF!="x","ZZL","")</f>
        <v>#REF!</v>
      </c>
      <c r="CL1957" s="12">
        <f>IF(COUNTA(Wedstrijden!#REF!)&lt;&gt;0,2,"")</f>
        <v>2</v>
      </c>
      <c r="CM1957" s="12">
        <f t="shared" si="182"/>
        <v>2</v>
      </c>
      <c r="CN1957" s="12" t="e">
        <f>IF(Wedstrijden!#REF!="x","AA","")</f>
        <v>#REF!</v>
      </c>
      <c r="CO1957" s="12" t="e">
        <f>IF(Wedstrijden!#REF!="x","A","")</f>
        <v>#REF!</v>
      </c>
      <c r="CP1957" s="12" t="e">
        <f>IF(Wedstrijden!#REF!="x","BB","")</f>
        <v>#REF!</v>
      </c>
      <c r="CQ1957" s="12" t="e">
        <f>IF(Wedstrijden!#REF!="x","B","")</f>
        <v>#REF!</v>
      </c>
      <c r="CR1957" s="12" t="e">
        <f>IF(Wedstrijden!#REF!="x","L","")</f>
        <v>#REF!</v>
      </c>
      <c r="CS1957" s="12" t="e">
        <f>IF(Wedstrijden!#REF!="x","M","")</f>
        <v>#REF!</v>
      </c>
      <c r="CT1957" s="12" t="e">
        <f>IF(Wedstrijden!#REF!="x","Z","")</f>
        <v>#REF!</v>
      </c>
      <c r="CU1957" s="12" t="e">
        <f>IF(Wedstrijden!#REF!="x","ZZ","")</f>
        <v>#REF!</v>
      </c>
      <c r="CV1957" s="12">
        <f>IF(COUNTA(Wedstrijden!#REF!)&lt;&gt;0,2,"")</f>
        <v>2</v>
      </c>
      <c r="CW1957" s="12">
        <f t="shared" si="183"/>
        <v>1</v>
      </c>
      <c r="CX1957" s="12" t="e">
        <f>IF(Wedstrijden!#REF!="x","BB","")</f>
        <v>#REF!</v>
      </c>
      <c r="CY1957" s="12" t="e">
        <f>IF(Wedstrijden!#REF!="x","B","")</f>
        <v>#REF!</v>
      </c>
      <c r="CZ1957" s="12" t="e">
        <f>IF(Wedstrijden!#REF!="x","L","")</f>
        <v>#REF!</v>
      </c>
      <c r="DA1957" s="12" t="e">
        <f>IF(Wedstrijden!#REF!="x","M","")</f>
        <v>#REF!</v>
      </c>
      <c r="DB1957" s="12" t="e">
        <f>IF(Wedstrijden!#REF!="x","Z","")</f>
        <v>#REF!</v>
      </c>
      <c r="DC1957" s="12" t="e">
        <f>IF(Wedstrijden!#REF!="x","ZZ","")</f>
        <v>#REF!</v>
      </c>
      <c r="DD1957" s="12" t="e">
        <f>IF(Wedstrijden!#REF!="x","1.40","")</f>
        <v>#REF!</v>
      </c>
      <c r="DE1957" s="12">
        <f>IF(COUNTA(Wedstrijden!#REF!)&lt;&gt;0,6,"")</f>
        <v>6</v>
      </c>
      <c r="DF1957" s="12">
        <f t="shared" si="184"/>
        <v>2</v>
      </c>
      <c r="DG1957" s="12" t="e">
        <f>IF(Wedstrijden!#REF!="x","L","")</f>
        <v>#REF!</v>
      </c>
      <c r="DH1957" s="12" t="e">
        <f>IF(Wedstrijden!#REF!="x","M","")</f>
        <v>#REF!</v>
      </c>
      <c r="DI1957" s="12" t="e">
        <f>IF(Wedstrijden!#REF!="x","Z","")</f>
        <v>#REF!</v>
      </c>
      <c r="DJ1957" s="12" t="e">
        <f>IF(Wedstrijden!#REF!="x","Z","")</f>
        <v>#REF!</v>
      </c>
      <c r="DK1957" s="12">
        <f>IF(COUNTA(Wedstrijden!#REF!)&lt;&gt;0,6,"")</f>
        <v>6</v>
      </c>
      <c r="DL1957" s="12">
        <f t="shared" si="185"/>
        <v>1</v>
      </c>
      <c r="DM1957" s="12" t="e">
        <f>IF(Wedstrijden!#REF!="x","L","")</f>
        <v>#REF!</v>
      </c>
      <c r="DN1957" s="12" t="e">
        <f>IF(Wedstrijden!#REF!="x","M","")</f>
        <v>#REF!</v>
      </c>
      <c r="DO1957" s="12" t="e">
        <f>IF(Wedstrijden!#REF!="x","Z","")</f>
        <v>#REF!</v>
      </c>
      <c r="DP1957" s="12" t="e">
        <f>IF(Wedstrijden!#REF!="x","Z","")</f>
        <v>#REF!</v>
      </c>
    </row>
    <row r="1958" spans="1:120" ht="15" x14ac:dyDescent="0.25">
      <c r="A1958" s="14">
        <f>Wedstrijden!A1969</f>
        <v>0</v>
      </c>
      <c r="B1958" s="12" t="str">
        <f>IFERROR(VLOOKUP(Wedstrijden!C1969,Wedstrijdlocaties!$B$2:$E$500,2,FALSE),"")</f>
        <v/>
      </c>
      <c r="C1958" s="12" t="str">
        <f>Wedstrijden!D1969</f>
        <v/>
      </c>
      <c r="D1958" s="12" t="str">
        <f>IFERROR(VLOOKUP(Wedstrijden!E1969,Organisaties!$B$2:$C$500,2,FALSE),"")</f>
        <v/>
      </c>
      <c r="E1958" s="12" t="str">
        <f>IFERROR(VLOOKUP(Wedstrijden!E1969,Organisaties!$B$2:$G$500,5,FALSE),"")</f>
        <v/>
      </c>
      <c r="F1958" s="12" t="e">
        <f>IF(Wedstrijden!#REF!&lt;&gt;"",Wedstrijden!#REF!,"")</f>
        <v>#REF!</v>
      </c>
      <c r="G1958" s="12">
        <f>IF(Wedstrijden!K1969="Indoor",1,0)</f>
        <v>0</v>
      </c>
      <c r="H1958" s="12">
        <f>Wedstrijden!L1969</f>
        <v>0</v>
      </c>
      <c r="I1958" s="12" t="str">
        <f>IF(Wedstrijden!J1969="Nee",0,IF(Wedstrijden!J1969="Ja",1,""))</f>
        <v/>
      </c>
      <c r="J1958" s="12" t="str">
        <f>IF(Wedstrijden!M1969&lt;&gt;"",Wedstrijden!M1969,"")</f>
        <v/>
      </c>
      <c r="BJ1958" s="12">
        <f>IF(COUNTA(Wedstrijden!#REF!)&lt;&gt;0,1,"")</f>
        <v>1</v>
      </c>
      <c r="BK1958" s="12">
        <f t="shared" si="180"/>
        <v>2</v>
      </c>
      <c r="BL1958" s="12" t="e">
        <f>IF(Wedstrijden!#REF!="x","AA","")</f>
        <v>#REF!</v>
      </c>
      <c r="BM1958" s="12" t="e">
        <f>IF(Wedstrijden!#REF!="x","A","")</f>
        <v>#REF!</v>
      </c>
      <c r="BN1958" s="12" t="e">
        <f>IF(Wedstrijden!#REF!="x","B1","")</f>
        <v>#REF!</v>
      </c>
      <c r="BO1958" s="12" t="e">
        <f>IF(Wedstrijden!#REF!="x","BB","")</f>
        <v>#REF!</v>
      </c>
      <c r="BP1958" s="12" t="e">
        <f>IF(Wedstrijden!#REF!="x","B","")</f>
        <v>#REF!</v>
      </c>
      <c r="BQ1958" s="12" t="e">
        <f>IF(Wedstrijden!#REF!="x","L1","")</f>
        <v>#REF!</v>
      </c>
      <c r="BR1958" s="12" t="e">
        <f>IF(Wedstrijden!#REF!="x","L2","")</f>
        <v>#REF!</v>
      </c>
      <c r="BS1958" s="12" t="e">
        <f>IF(Wedstrijden!#REF!="x","M1","")</f>
        <v>#REF!</v>
      </c>
      <c r="BT1958" s="12" t="e">
        <f>IF(Wedstrijden!#REF!="x","M2","")</f>
        <v>#REF!</v>
      </c>
      <c r="BU1958" s="12" t="e">
        <f>IF(Wedstrijden!#REF!="x","Z1","")</f>
        <v>#REF!</v>
      </c>
      <c r="BV1958" s="12" t="e">
        <f>IF(Wedstrijden!#REF!="x","Z2","")</f>
        <v>#REF!</v>
      </c>
      <c r="BW1958" s="12">
        <f>IF(COUNTA(Wedstrijden!#REF!)&lt;&gt;0,1,"")</f>
        <v>1</v>
      </c>
      <c r="BX1958" s="12">
        <f t="shared" si="181"/>
        <v>1</v>
      </c>
      <c r="BY1958" s="12" t="e">
        <f>IF(Wedstrijden!#REF!="x","BB","")</f>
        <v>#REF!</v>
      </c>
      <c r="BZ1958" s="12" t="e">
        <f>IF(Wedstrijden!#REF!="x","B","")</f>
        <v>#REF!</v>
      </c>
      <c r="CA1958" s="12" t="e">
        <f>IF(Wedstrijden!#REF!="x","L1","")</f>
        <v>#REF!</v>
      </c>
      <c r="CB1958" s="12" t="e">
        <f>IF(Wedstrijden!#REF!="x","L2","")</f>
        <v>#REF!</v>
      </c>
      <c r="CC1958" s="12" t="e">
        <f>IF(Wedstrijden!#REF!="x","M1","")</f>
        <v>#REF!</v>
      </c>
      <c r="CD1958" s="12" t="e">
        <f>IF(Wedstrijden!#REF!="x","M2","")</f>
        <v>#REF!</v>
      </c>
      <c r="CE1958" s="12" t="e">
        <f>IF(Wedstrijden!#REF!="x","Z1","")</f>
        <v>#REF!</v>
      </c>
      <c r="CF1958" s="12" t="e">
        <f>IF(Wedstrijden!#REF!="x","Z2","")</f>
        <v>#REF!</v>
      </c>
      <c r="CG1958" s="12" t="e">
        <f>IF(Wedstrijden!#REF!="x","ZZL","")</f>
        <v>#REF!</v>
      </c>
      <c r="CL1958" s="12">
        <f>IF(COUNTA(Wedstrijden!#REF!)&lt;&gt;0,2,"")</f>
        <v>2</v>
      </c>
      <c r="CM1958" s="12">
        <f t="shared" si="182"/>
        <v>2</v>
      </c>
      <c r="CN1958" s="12" t="e">
        <f>IF(Wedstrijden!#REF!="x","AA","")</f>
        <v>#REF!</v>
      </c>
      <c r="CO1958" s="12" t="e">
        <f>IF(Wedstrijden!#REF!="x","A","")</f>
        <v>#REF!</v>
      </c>
      <c r="CP1958" s="12" t="e">
        <f>IF(Wedstrijden!#REF!="x","BB","")</f>
        <v>#REF!</v>
      </c>
      <c r="CQ1958" s="12" t="e">
        <f>IF(Wedstrijden!#REF!="x","B","")</f>
        <v>#REF!</v>
      </c>
      <c r="CR1958" s="12" t="e">
        <f>IF(Wedstrijden!#REF!="x","L","")</f>
        <v>#REF!</v>
      </c>
      <c r="CS1958" s="12" t="e">
        <f>IF(Wedstrijden!#REF!="x","M","")</f>
        <v>#REF!</v>
      </c>
      <c r="CT1958" s="12" t="e">
        <f>IF(Wedstrijden!#REF!="x","Z","")</f>
        <v>#REF!</v>
      </c>
      <c r="CU1958" s="12" t="e">
        <f>IF(Wedstrijden!#REF!="x","ZZ","")</f>
        <v>#REF!</v>
      </c>
      <c r="CV1958" s="12">
        <f>IF(COUNTA(Wedstrijden!#REF!)&lt;&gt;0,2,"")</f>
        <v>2</v>
      </c>
      <c r="CW1958" s="12">
        <f t="shared" si="183"/>
        <v>1</v>
      </c>
      <c r="CX1958" s="12" t="e">
        <f>IF(Wedstrijden!#REF!="x","BB","")</f>
        <v>#REF!</v>
      </c>
      <c r="CY1958" s="12" t="e">
        <f>IF(Wedstrijden!#REF!="x","B","")</f>
        <v>#REF!</v>
      </c>
      <c r="CZ1958" s="12" t="e">
        <f>IF(Wedstrijden!#REF!="x","L","")</f>
        <v>#REF!</v>
      </c>
      <c r="DA1958" s="12" t="e">
        <f>IF(Wedstrijden!#REF!="x","M","")</f>
        <v>#REF!</v>
      </c>
      <c r="DB1958" s="12" t="e">
        <f>IF(Wedstrijden!#REF!="x","Z","")</f>
        <v>#REF!</v>
      </c>
      <c r="DC1958" s="12" t="e">
        <f>IF(Wedstrijden!#REF!="x","ZZ","")</f>
        <v>#REF!</v>
      </c>
      <c r="DD1958" s="12" t="e">
        <f>IF(Wedstrijden!#REF!="x","1.40","")</f>
        <v>#REF!</v>
      </c>
      <c r="DE1958" s="12">
        <f>IF(COUNTA(Wedstrijden!#REF!)&lt;&gt;0,6,"")</f>
        <v>6</v>
      </c>
      <c r="DF1958" s="12">
        <f t="shared" si="184"/>
        <v>2</v>
      </c>
      <c r="DG1958" s="12" t="e">
        <f>IF(Wedstrijden!#REF!="x","L","")</f>
        <v>#REF!</v>
      </c>
      <c r="DH1958" s="12" t="e">
        <f>IF(Wedstrijden!#REF!="x","M","")</f>
        <v>#REF!</v>
      </c>
      <c r="DI1958" s="12" t="e">
        <f>IF(Wedstrijden!#REF!="x","Z","")</f>
        <v>#REF!</v>
      </c>
      <c r="DJ1958" s="12" t="e">
        <f>IF(Wedstrijden!#REF!="x","Z","")</f>
        <v>#REF!</v>
      </c>
      <c r="DK1958" s="12">
        <f>IF(COUNTA(Wedstrijden!#REF!)&lt;&gt;0,6,"")</f>
        <v>6</v>
      </c>
      <c r="DL1958" s="12">
        <f t="shared" si="185"/>
        <v>1</v>
      </c>
      <c r="DM1958" s="12" t="e">
        <f>IF(Wedstrijden!#REF!="x","L","")</f>
        <v>#REF!</v>
      </c>
      <c r="DN1958" s="12" t="e">
        <f>IF(Wedstrijden!#REF!="x","M","")</f>
        <v>#REF!</v>
      </c>
      <c r="DO1958" s="12" t="e">
        <f>IF(Wedstrijden!#REF!="x","Z","")</f>
        <v>#REF!</v>
      </c>
      <c r="DP1958" s="12" t="e">
        <f>IF(Wedstrijden!#REF!="x","Z","")</f>
        <v>#REF!</v>
      </c>
    </row>
    <row r="1959" spans="1:120" ht="15" x14ac:dyDescent="0.25">
      <c r="A1959" s="14">
        <f>Wedstrijden!A1970</f>
        <v>0</v>
      </c>
      <c r="B1959" s="12" t="str">
        <f>IFERROR(VLOOKUP(Wedstrijden!C1970,Wedstrijdlocaties!$B$2:$E$500,2,FALSE),"")</f>
        <v/>
      </c>
      <c r="C1959" s="12" t="str">
        <f>Wedstrijden!D1970</f>
        <v/>
      </c>
      <c r="D1959" s="12" t="str">
        <f>IFERROR(VLOOKUP(Wedstrijden!E1970,Organisaties!$B$2:$C$500,2,FALSE),"")</f>
        <v/>
      </c>
      <c r="E1959" s="12" t="str">
        <f>IFERROR(VLOOKUP(Wedstrijden!E1970,Organisaties!$B$2:$G$500,5,FALSE),"")</f>
        <v/>
      </c>
      <c r="F1959" s="12" t="e">
        <f>IF(Wedstrijden!#REF!&lt;&gt;"",Wedstrijden!#REF!,"")</f>
        <v>#REF!</v>
      </c>
      <c r="G1959" s="12">
        <f>IF(Wedstrijden!K1970="Indoor",1,0)</f>
        <v>0</v>
      </c>
      <c r="H1959" s="12">
        <f>Wedstrijden!L1970</f>
        <v>0</v>
      </c>
      <c r="I1959" s="12" t="str">
        <f>IF(Wedstrijden!J1970="Nee",0,IF(Wedstrijden!J1970="Ja",1,""))</f>
        <v/>
      </c>
      <c r="J1959" s="12" t="str">
        <f>IF(Wedstrijden!M1970&lt;&gt;"",Wedstrijden!M1970,"")</f>
        <v/>
      </c>
      <c r="BJ1959" s="12">
        <f>IF(COUNTA(Wedstrijden!#REF!)&lt;&gt;0,1,"")</f>
        <v>1</v>
      </c>
      <c r="BK1959" s="12">
        <f t="shared" si="180"/>
        <v>2</v>
      </c>
      <c r="BL1959" s="12" t="e">
        <f>IF(Wedstrijden!#REF!="x","AA","")</f>
        <v>#REF!</v>
      </c>
      <c r="BM1959" s="12" t="e">
        <f>IF(Wedstrijden!#REF!="x","A","")</f>
        <v>#REF!</v>
      </c>
      <c r="BN1959" s="12" t="e">
        <f>IF(Wedstrijden!#REF!="x","B1","")</f>
        <v>#REF!</v>
      </c>
      <c r="BO1959" s="12" t="e">
        <f>IF(Wedstrijden!#REF!="x","BB","")</f>
        <v>#REF!</v>
      </c>
      <c r="BP1959" s="12" t="e">
        <f>IF(Wedstrijden!#REF!="x","B","")</f>
        <v>#REF!</v>
      </c>
      <c r="BQ1959" s="12" t="e">
        <f>IF(Wedstrijden!#REF!="x","L1","")</f>
        <v>#REF!</v>
      </c>
      <c r="BR1959" s="12" t="e">
        <f>IF(Wedstrijden!#REF!="x","L2","")</f>
        <v>#REF!</v>
      </c>
      <c r="BS1959" s="12" t="e">
        <f>IF(Wedstrijden!#REF!="x","M1","")</f>
        <v>#REF!</v>
      </c>
      <c r="BT1959" s="12" t="e">
        <f>IF(Wedstrijden!#REF!="x","M2","")</f>
        <v>#REF!</v>
      </c>
      <c r="BU1959" s="12" t="e">
        <f>IF(Wedstrijden!#REF!="x","Z1","")</f>
        <v>#REF!</v>
      </c>
      <c r="BV1959" s="12" t="e">
        <f>IF(Wedstrijden!#REF!="x","Z2","")</f>
        <v>#REF!</v>
      </c>
      <c r="BW1959" s="12">
        <f>IF(COUNTA(Wedstrijden!#REF!)&lt;&gt;0,1,"")</f>
        <v>1</v>
      </c>
      <c r="BX1959" s="12">
        <f t="shared" si="181"/>
        <v>1</v>
      </c>
      <c r="BY1959" s="12" t="e">
        <f>IF(Wedstrijden!#REF!="x","BB","")</f>
        <v>#REF!</v>
      </c>
      <c r="BZ1959" s="12" t="e">
        <f>IF(Wedstrijden!#REF!="x","B","")</f>
        <v>#REF!</v>
      </c>
      <c r="CA1959" s="12" t="e">
        <f>IF(Wedstrijden!#REF!="x","L1","")</f>
        <v>#REF!</v>
      </c>
      <c r="CB1959" s="12" t="e">
        <f>IF(Wedstrijden!#REF!="x","L2","")</f>
        <v>#REF!</v>
      </c>
      <c r="CC1959" s="12" t="e">
        <f>IF(Wedstrijden!#REF!="x","M1","")</f>
        <v>#REF!</v>
      </c>
      <c r="CD1959" s="12" t="e">
        <f>IF(Wedstrijden!#REF!="x","M2","")</f>
        <v>#REF!</v>
      </c>
      <c r="CE1959" s="12" t="e">
        <f>IF(Wedstrijden!#REF!="x","Z1","")</f>
        <v>#REF!</v>
      </c>
      <c r="CF1959" s="12" t="e">
        <f>IF(Wedstrijden!#REF!="x","Z2","")</f>
        <v>#REF!</v>
      </c>
      <c r="CG1959" s="12" t="e">
        <f>IF(Wedstrijden!#REF!="x","ZZL","")</f>
        <v>#REF!</v>
      </c>
      <c r="CL1959" s="12">
        <f>IF(COUNTA(Wedstrijden!#REF!)&lt;&gt;0,2,"")</f>
        <v>2</v>
      </c>
      <c r="CM1959" s="12">
        <f t="shared" si="182"/>
        <v>2</v>
      </c>
      <c r="CN1959" s="12" t="e">
        <f>IF(Wedstrijden!#REF!="x","AA","")</f>
        <v>#REF!</v>
      </c>
      <c r="CO1959" s="12" t="e">
        <f>IF(Wedstrijden!#REF!="x","A","")</f>
        <v>#REF!</v>
      </c>
      <c r="CP1959" s="12" t="e">
        <f>IF(Wedstrijden!#REF!="x","BB","")</f>
        <v>#REF!</v>
      </c>
      <c r="CQ1959" s="12" t="e">
        <f>IF(Wedstrijden!#REF!="x","B","")</f>
        <v>#REF!</v>
      </c>
      <c r="CR1959" s="12" t="e">
        <f>IF(Wedstrijden!#REF!="x","L","")</f>
        <v>#REF!</v>
      </c>
      <c r="CS1959" s="12" t="e">
        <f>IF(Wedstrijden!#REF!="x","M","")</f>
        <v>#REF!</v>
      </c>
      <c r="CT1959" s="12" t="e">
        <f>IF(Wedstrijden!#REF!="x","Z","")</f>
        <v>#REF!</v>
      </c>
      <c r="CU1959" s="12" t="e">
        <f>IF(Wedstrijden!#REF!="x","ZZ","")</f>
        <v>#REF!</v>
      </c>
      <c r="CV1959" s="12">
        <f>IF(COUNTA(Wedstrijden!#REF!)&lt;&gt;0,2,"")</f>
        <v>2</v>
      </c>
      <c r="CW1959" s="12">
        <f t="shared" si="183"/>
        <v>1</v>
      </c>
      <c r="CX1959" s="12" t="e">
        <f>IF(Wedstrijden!#REF!="x","BB","")</f>
        <v>#REF!</v>
      </c>
      <c r="CY1959" s="12" t="e">
        <f>IF(Wedstrijden!#REF!="x","B","")</f>
        <v>#REF!</v>
      </c>
      <c r="CZ1959" s="12" t="e">
        <f>IF(Wedstrijden!#REF!="x","L","")</f>
        <v>#REF!</v>
      </c>
      <c r="DA1959" s="12" t="e">
        <f>IF(Wedstrijden!#REF!="x","M","")</f>
        <v>#REF!</v>
      </c>
      <c r="DB1959" s="12" t="e">
        <f>IF(Wedstrijden!#REF!="x","Z","")</f>
        <v>#REF!</v>
      </c>
      <c r="DC1959" s="12" t="e">
        <f>IF(Wedstrijden!#REF!="x","ZZ","")</f>
        <v>#REF!</v>
      </c>
      <c r="DD1959" s="12" t="e">
        <f>IF(Wedstrijden!#REF!="x","1.40","")</f>
        <v>#REF!</v>
      </c>
      <c r="DE1959" s="12">
        <f>IF(COUNTA(Wedstrijden!#REF!)&lt;&gt;0,6,"")</f>
        <v>6</v>
      </c>
      <c r="DF1959" s="12">
        <f t="shared" si="184"/>
        <v>2</v>
      </c>
      <c r="DG1959" s="12" t="e">
        <f>IF(Wedstrijden!#REF!="x","L","")</f>
        <v>#REF!</v>
      </c>
      <c r="DH1959" s="12" t="e">
        <f>IF(Wedstrijden!#REF!="x","M","")</f>
        <v>#REF!</v>
      </c>
      <c r="DI1959" s="12" t="e">
        <f>IF(Wedstrijden!#REF!="x","Z","")</f>
        <v>#REF!</v>
      </c>
      <c r="DJ1959" s="12" t="e">
        <f>IF(Wedstrijden!#REF!="x","Z","")</f>
        <v>#REF!</v>
      </c>
      <c r="DK1959" s="12">
        <f>IF(COUNTA(Wedstrijden!#REF!)&lt;&gt;0,6,"")</f>
        <v>6</v>
      </c>
      <c r="DL1959" s="12">
        <f t="shared" si="185"/>
        <v>1</v>
      </c>
      <c r="DM1959" s="12" t="e">
        <f>IF(Wedstrijden!#REF!="x","L","")</f>
        <v>#REF!</v>
      </c>
      <c r="DN1959" s="12" t="e">
        <f>IF(Wedstrijden!#REF!="x","M","")</f>
        <v>#REF!</v>
      </c>
      <c r="DO1959" s="12" t="e">
        <f>IF(Wedstrijden!#REF!="x","Z","")</f>
        <v>#REF!</v>
      </c>
      <c r="DP1959" s="12" t="e">
        <f>IF(Wedstrijden!#REF!="x","Z","")</f>
        <v>#REF!</v>
      </c>
    </row>
    <row r="1960" spans="1:120" ht="15" x14ac:dyDescent="0.25">
      <c r="A1960" s="14">
        <f>Wedstrijden!A1971</f>
        <v>0</v>
      </c>
      <c r="B1960" s="12" t="str">
        <f>IFERROR(VLOOKUP(Wedstrijden!C1971,Wedstrijdlocaties!$B$2:$E$500,2,FALSE),"")</f>
        <v/>
      </c>
      <c r="C1960" s="12" t="str">
        <f>Wedstrijden!D1971</f>
        <v/>
      </c>
      <c r="D1960" s="12" t="str">
        <f>IFERROR(VLOOKUP(Wedstrijden!E1971,Organisaties!$B$2:$C$500,2,FALSE),"")</f>
        <v/>
      </c>
      <c r="E1960" s="12" t="str">
        <f>IFERROR(VLOOKUP(Wedstrijden!E1971,Organisaties!$B$2:$G$500,5,FALSE),"")</f>
        <v/>
      </c>
      <c r="F1960" s="12" t="e">
        <f>IF(Wedstrijden!#REF!&lt;&gt;"",Wedstrijden!#REF!,"")</f>
        <v>#REF!</v>
      </c>
      <c r="G1960" s="12">
        <f>IF(Wedstrijden!K1971="Indoor",1,0)</f>
        <v>0</v>
      </c>
      <c r="H1960" s="12">
        <f>Wedstrijden!L1971</f>
        <v>0</v>
      </c>
      <c r="I1960" s="12" t="str">
        <f>IF(Wedstrijden!J1971="Nee",0,IF(Wedstrijden!J1971="Ja",1,""))</f>
        <v/>
      </c>
      <c r="J1960" s="12" t="str">
        <f>IF(Wedstrijden!M1971&lt;&gt;"",Wedstrijden!M1971,"")</f>
        <v/>
      </c>
      <c r="BJ1960" s="12">
        <f>IF(COUNTA(Wedstrijden!#REF!)&lt;&gt;0,1,"")</f>
        <v>1</v>
      </c>
      <c r="BK1960" s="12">
        <f t="shared" si="180"/>
        <v>2</v>
      </c>
      <c r="BL1960" s="12" t="e">
        <f>IF(Wedstrijden!#REF!="x","AA","")</f>
        <v>#REF!</v>
      </c>
      <c r="BM1960" s="12" t="e">
        <f>IF(Wedstrijden!#REF!="x","A","")</f>
        <v>#REF!</v>
      </c>
      <c r="BN1960" s="12" t="e">
        <f>IF(Wedstrijden!#REF!="x","B1","")</f>
        <v>#REF!</v>
      </c>
      <c r="BO1960" s="12" t="e">
        <f>IF(Wedstrijden!#REF!="x","BB","")</f>
        <v>#REF!</v>
      </c>
      <c r="BP1960" s="12" t="e">
        <f>IF(Wedstrijden!#REF!="x","B","")</f>
        <v>#REF!</v>
      </c>
      <c r="BQ1960" s="12" t="e">
        <f>IF(Wedstrijden!#REF!="x","L1","")</f>
        <v>#REF!</v>
      </c>
      <c r="BR1960" s="12" t="e">
        <f>IF(Wedstrijden!#REF!="x","L2","")</f>
        <v>#REF!</v>
      </c>
      <c r="BS1960" s="12" t="e">
        <f>IF(Wedstrijden!#REF!="x","M1","")</f>
        <v>#REF!</v>
      </c>
      <c r="BT1960" s="12" t="e">
        <f>IF(Wedstrijden!#REF!="x","M2","")</f>
        <v>#REF!</v>
      </c>
      <c r="BU1960" s="12" t="e">
        <f>IF(Wedstrijden!#REF!="x","Z1","")</f>
        <v>#REF!</v>
      </c>
      <c r="BV1960" s="12" t="e">
        <f>IF(Wedstrijden!#REF!="x","Z2","")</f>
        <v>#REF!</v>
      </c>
      <c r="BW1960" s="12">
        <f>IF(COUNTA(Wedstrijden!#REF!)&lt;&gt;0,1,"")</f>
        <v>1</v>
      </c>
      <c r="BX1960" s="12">
        <f t="shared" si="181"/>
        <v>1</v>
      </c>
      <c r="BY1960" s="12" t="e">
        <f>IF(Wedstrijden!#REF!="x","BB","")</f>
        <v>#REF!</v>
      </c>
      <c r="BZ1960" s="12" t="e">
        <f>IF(Wedstrijden!#REF!="x","B","")</f>
        <v>#REF!</v>
      </c>
      <c r="CA1960" s="12" t="e">
        <f>IF(Wedstrijden!#REF!="x","L1","")</f>
        <v>#REF!</v>
      </c>
      <c r="CB1960" s="12" t="e">
        <f>IF(Wedstrijden!#REF!="x","L2","")</f>
        <v>#REF!</v>
      </c>
      <c r="CC1960" s="12" t="e">
        <f>IF(Wedstrijden!#REF!="x","M1","")</f>
        <v>#REF!</v>
      </c>
      <c r="CD1960" s="12" t="e">
        <f>IF(Wedstrijden!#REF!="x","M2","")</f>
        <v>#REF!</v>
      </c>
      <c r="CE1960" s="12" t="e">
        <f>IF(Wedstrijden!#REF!="x","Z1","")</f>
        <v>#REF!</v>
      </c>
      <c r="CF1960" s="12" t="e">
        <f>IF(Wedstrijden!#REF!="x","Z2","")</f>
        <v>#REF!</v>
      </c>
      <c r="CG1960" s="12" t="e">
        <f>IF(Wedstrijden!#REF!="x","ZZL","")</f>
        <v>#REF!</v>
      </c>
      <c r="CL1960" s="12">
        <f>IF(COUNTA(Wedstrijden!#REF!)&lt;&gt;0,2,"")</f>
        <v>2</v>
      </c>
      <c r="CM1960" s="12">
        <f t="shared" si="182"/>
        <v>2</v>
      </c>
      <c r="CN1960" s="12" t="e">
        <f>IF(Wedstrijden!#REF!="x","AA","")</f>
        <v>#REF!</v>
      </c>
      <c r="CO1960" s="12" t="e">
        <f>IF(Wedstrijden!#REF!="x","A","")</f>
        <v>#REF!</v>
      </c>
      <c r="CP1960" s="12" t="e">
        <f>IF(Wedstrijden!#REF!="x","BB","")</f>
        <v>#REF!</v>
      </c>
      <c r="CQ1960" s="12" t="e">
        <f>IF(Wedstrijden!#REF!="x","B","")</f>
        <v>#REF!</v>
      </c>
      <c r="CR1960" s="12" t="e">
        <f>IF(Wedstrijden!#REF!="x","L","")</f>
        <v>#REF!</v>
      </c>
      <c r="CS1960" s="12" t="e">
        <f>IF(Wedstrijden!#REF!="x","M","")</f>
        <v>#REF!</v>
      </c>
      <c r="CT1960" s="12" t="e">
        <f>IF(Wedstrijden!#REF!="x","Z","")</f>
        <v>#REF!</v>
      </c>
      <c r="CU1960" s="12" t="e">
        <f>IF(Wedstrijden!#REF!="x","ZZ","")</f>
        <v>#REF!</v>
      </c>
      <c r="CV1960" s="12">
        <f>IF(COUNTA(Wedstrijden!#REF!)&lt;&gt;0,2,"")</f>
        <v>2</v>
      </c>
      <c r="CW1960" s="12">
        <f t="shared" si="183"/>
        <v>1</v>
      </c>
      <c r="CX1960" s="12" t="e">
        <f>IF(Wedstrijden!#REF!="x","BB","")</f>
        <v>#REF!</v>
      </c>
      <c r="CY1960" s="12" t="e">
        <f>IF(Wedstrijden!#REF!="x","B","")</f>
        <v>#REF!</v>
      </c>
      <c r="CZ1960" s="12" t="e">
        <f>IF(Wedstrijden!#REF!="x","L","")</f>
        <v>#REF!</v>
      </c>
      <c r="DA1960" s="12" t="e">
        <f>IF(Wedstrijden!#REF!="x","M","")</f>
        <v>#REF!</v>
      </c>
      <c r="DB1960" s="12" t="e">
        <f>IF(Wedstrijden!#REF!="x","Z","")</f>
        <v>#REF!</v>
      </c>
      <c r="DC1960" s="12" t="e">
        <f>IF(Wedstrijden!#REF!="x","ZZ","")</f>
        <v>#REF!</v>
      </c>
      <c r="DD1960" s="12" t="e">
        <f>IF(Wedstrijden!#REF!="x","1.40","")</f>
        <v>#REF!</v>
      </c>
      <c r="DE1960" s="12">
        <f>IF(COUNTA(Wedstrijden!#REF!)&lt;&gt;0,6,"")</f>
        <v>6</v>
      </c>
      <c r="DF1960" s="12">
        <f t="shared" si="184"/>
        <v>2</v>
      </c>
      <c r="DG1960" s="12" t="e">
        <f>IF(Wedstrijden!#REF!="x","L","")</f>
        <v>#REF!</v>
      </c>
      <c r="DH1960" s="12" t="e">
        <f>IF(Wedstrijden!#REF!="x","M","")</f>
        <v>#REF!</v>
      </c>
      <c r="DI1960" s="12" t="e">
        <f>IF(Wedstrijden!#REF!="x","Z","")</f>
        <v>#REF!</v>
      </c>
      <c r="DJ1960" s="12" t="e">
        <f>IF(Wedstrijden!#REF!="x","Z","")</f>
        <v>#REF!</v>
      </c>
      <c r="DK1960" s="12">
        <f>IF(COUNTA(Wedstrijden!#REF!)&lt;&gt;0,6,"")</f>
        <v>6</v>
      </c>
      <c r="DL1960" s="12">
        <f t="shared" si="185"/>
        <v>1</v>
      </c>
      <c r="DM1960" s="12" t="e">
        <f>IF(Wedstrijden!#REF!="x","L","")</f>
        <v>#REF!</v>
      </c>
      <c r="DN1960" s="12" t="e">
        <f>IF(Wedstrijden!#REF!="x","M","")</f>
        <v>#REF!</v>
      </c>
      <c r="DO1960" s="12" t="e">
        <f>IF(Wedstrijden!#REF!="x","Z","")</f>
        <v>#REF!</v>
      </c>
      <c r="DP1960" s="12" t="e">
        <f>IF(Wedstrijden!#REF!="x","Z","")</f>
        <v>#REF!</v>
      </c>
    </row>
    <row r="1961" spans="1:120" ht="15" x14ac:dyDescent="0.25">
      <c r="A1961" s="14">
        <f>Wedstrijden!A1972</f>
        <v>0</v>
      </c>
      <c r="B1961" s="12" t="str">
        <f>IFERROR(VLOOKUP(Wedstrijden!C1972,Wedstrijdlocaties!$B$2:$E$500,2,FALSE),"")</f>
        <v/>
      </c>
      <c r="C1961" s="12" t="str">
        <f>Wedstrijden!D1972</f>
        <v/>
      </c>
      <c r="D1961" s="12" t="str">
        <f>IFERROR(VLOOKUP(Wedstrijden!E1972,Organisaties!$B$2:$C$500,2,FALSE),"")</f>
        <v/>
      </c>
      <c r="E1961" s="12" t="str">
        <f>IFERROR(VLOOKUP(Wedstrijden!E1972,Organisaties!$B$2:$G$500,5,FALSE),"")</f>
        <v/>
      </c>
      <c r="F1961" s="12" t="e">
        <f>IF(Wedstrijden!#REF!&lt;&gt;"",Wedstrijden!#REF!,"")</f>
        <v>#REF!</v>
      </c>
      <c r="G1961" s="12">
        <f>IF(Wedstrijden!K1972="Indoor",1,0)</f>
        <v>0</v>
      </c>
      <c r="H1961" s="12">
        <f>Wedstrijden!L1972</f>
        <v>0</v>
      </c>
      <c r="I1961" s="12" t="str">
        <f>IF(Wedstrijden!J1972="Nee",0,IF(Wedstrijden!J1972="Ja",1,""))</f>
        <v/>
      </c>
      <c r="J1961" s="12" t="str">
        <f>IF(Wedstrijden!M1972&lt;&gt;"",Wedstrijden!M1972,"")</f>
        <v/>
      </c>
      <c r="BJ1961" s="12">
        <f>IF(COUNTA(Wedstrijden!#REF!)&lt;&gt;0,1,"")</f>
        <v>1</v>
      </c>
      <c r="BK1961" s="12">
        <f t="shared" si="180"/>
        <v>2</v>
      </c>
      <c r="BL1961" s="12" t="e">
        <f>IF(Wedstrijden!#REF!="x","AA","")</f>
        <v>#REF!</v>
      </c>
      <c r="BM1961" s="12" t="e">
        <f>IF(Wedstrijden!#REF!="x","A","")</f>
        <v>#REF!</v>
      </c>
      <c r="BN1961" s="12" t="e">
        <f>IF(Wedstrijden!#REF!="x","B1","")</f>
        <v>#REF!</v>
      </c>
      <c r="BO1961" s="12" t="e">
        <f>IF(Wedstrijden!#REF!="x","BB","")</f>
        <v>#REF!</v>
      </c>
      <c r="BP1961" s="12" t="e">
        <f>IF(Wedstrijden!#REF!="x","B","")</f>
        <v>#REF!</v>
      </c>
      <c r="BQ1961" s="12" t="e">
        <f>IF(Wedstrijden!#REF!="x","L1","")</f>
        <v>#REF!</v>
      </c>
      <c r="BR1961" s="12" t="e">
        <f>IF(Wedstrijden!#REF!="x","L2","")</f>
        <v>#REF!</v>
      </c>
      <c r="BS1961" s="12" t="e">
        <f>IF(Wedstrijden!#REF!="x","M1","")</f>
        <v>#REF!</v>
      </c>
      <c r="BT1961" s="12" t="e">
        <f>IF(Wedstrijden!#REF!="x","M2","")</f>
        <v>#REF!</v>
      </c>
      <c r="BU1961" s="12" t="e">
        <f>IF(Wedstrijden!#REF!="x","Z1","")</f>
        <v>#REF!</v>
      </c>
      <c r="BV1961" s="12" t="e">
        <f>IF(Wedstrijden!#REF!="x","Z2","")</f>
        <v>#REF!</v>
      </c>
      <c r="BW1961" s="12">
        <f>IF(COUNTA(Wedstrijden!#REF!)&lt;&gt;0,1,"")</f>
        <v>1</v>
      </c>
      <c r="BX1961" s="12">
        <f t="shared" si="181"/>
        <v>1</v>
      </c>
      <c r="BY1961" s="12" t="e">
        <f>IF(Wedstrijden!#REF!="x","BB","")</f>
        <v>#REF!</v>
      </c>
      <c r="BZ1961" s="12" t="e">
        <f>IF(Wedstrijden!#REF!="x","B","")</f>
        <v>#REF!</v>
      </c>
      <c r="CA1961" s="12" t="e">
        <f>IF(Wedstrijden!#REF!="x","L1","")</f>
        <v>#REF!</v>
      </c>
      <c r="CB1961" s="12" t="e">
        <f>IF(Wedstrijden!#REF!="x","L2","")</f>
        <v>#REF!</v>
      </c>
      <c r="CC1961" s="12" t="e">
        <f>IF(Wedstrijden!#REF!="x","M1","")</f>
        <v>#REF!</v>
      </c>
      <c r="CD1961" s="12" t="e">
        <f>IF(Wedstrijden!#REF!="x","M2","")</f>
        <v>#REF!</v>
      </c>
      <c r="CE1961" s="12" t="e">
        <f>IF(Wedstrijden!#REF!="x","Z1","")</f>
        <v>#REF!</v>
      </c>
      <c r="CF1961" s="12" t="e">
        <f>IF(Wedstrijden!#REF!="x","Z2","")</f>
        <v>#REF!</v>
      </c>
      <c r="CG1961" s="12" t="e">
        <f>IF(Wedstrijden!#REF!="x","ZZL","")</f>
        <v>#REF!</v>
      </c>
      <c r="CL1961" s="12">
        <f>IF(COUNTA(Wedstrijden!#REF!)&lt;&gt;0,2,"")</f>
        <v>2</v>
      </c>
      <c r="CM1961" s="12">
        <f t="shared" si="182"/>
        <v>2</v>
      </c>
      <c r="CN1961" s="12" t="e">
        <f>IF(Wedstrijden!#REF!="x","AA","")</f>
        <v>#REF!</v>
      </c>
      <c r="CO1961" s="12" t="e">
        <f>IF(Wedstrijden!#REF!="x","A","")</f>
        <v>#REF!</v>
      </c>
      <c r="CP1961" s="12" t="e">
        <f>IF(Wedstrijden!#REF!="x","BB","")</f>
        <v>#REF!</v>
      </c>
      <c r="CQ1961" s="12" t="e">
        <f>IF(Wedstrijden!#REF!="x","B","")</f>
        <v>#REF!</v>
      </c>
      <c r="CR1961" s="12" t="e">
        <f>IF(Wedstrijden!#REF!="x","L","")</f>
        <v>#REF!</v>
      </c>
      <c r="CS1961" s="12" t="e">
        <f>IF(Wedstrijden!#REF!="x","M","")</f>
        <v>#REF!</v>
      </c>
      <c r="CT1961" s="12" t="e">
        <f>IF(Wedstrijden!#REF!="x","Z","")</f>
        <v>#REF!</v>
      </c>
      <c r="CU1961" s="12" t="e">
        <f>IF(Wedstrijden!#REF!="x","ZZ","")</f>
        <v>#REF!</v>
      </c>
      <c r="CV1961" s="12">
        <f>IF(COUNTA(Wedstrijden!#REF!)&lt;&gt;0,2,"")</f>
        <v>2</v>
      </c>
      <c r="CW1961" s="12">
        <f t="shared" si="183"/>
        <v>1</v>
      </c>
      <c r="CX1961" s="12" t="e">
        <f>IF(Wedstrijden!#REF!="x","BB","")</f>
        <v>#REF!</v>
      </c>
      <c r="CY1961" s="12" t="e">
        <f>IF(Wedstrijden!#REF!="x","B","")</f>
        <v>#REF!</v>
      </c>
      <c r="CZ1961" s="12" t="e">
        <f>IF(Wedstrijden!#REF!="x","L","")</f>
        <v>#REF!</v>
      </c>
      <c r="DA1961" s="12" t="e">
        <f>IF(Wedstrijden!#REF!="x","M","")</f>
        <v>#REF!</v>
      </c>
      <c r="DB1961" s="12" t="e">
        <f>IF(Wedstrijden!#REF!="x","Z","")</f>
        <v>#REF!</v>
      </c>
      <c r="DC1961" s="12" t="e">
        <f>IF(Wedstrijden!#REF!="x","ZZ","")</f>
        <v>#REF!</v>
      </c>
      <c r="DD1961" s="12" t="e">
        <f>IF(Wedstrijden!#REF!="x","1.40","")</f>
        <v>#REF!</v>
      </c>
      <c r="DE1961" s="12">
        <f>IF(COUNTA(Wedstrijden!#REF!)&lt;&gt;0,6,"")</f>
        <v>6</v>
      </c>
      <c r="DF1961" s="12">
        <f t="shared" si="184"/>
        <v>2</v>
      </c>
      <c r="DG1961" s="12" t="e">
        <f>IF(Wedstrijden!#REF!="x","L","")</f>
        <v>#REF!</v>
      </c>
      <c r="DH1961" s="12" t="e">
        <f>IF(Wedstrijden!#REF!="x","M","")</f>
        <v>#REF!</v>
      </c>
      <c r="DI1961" s="12" t="e">
        <f>IF(Wedstrijden!#REF!="x","Z","")</f>
        <v>#REF!</v>
      </c>
      <c r="DJ1961" s="12" t="e">
        <f>IF(Wedstrijden!#REF!="x","Z","")</f>
        <v>#REF!</v>
      </c>
      <c r="DK1961" s="12">
        <f>IF(COUNTA(Wedstrijden!#REF!)&lt;&gt;0,6,"")</f>
        <v>6</v>
      </c>
      <c r="DL1961" s="12">
        <f t="shared" si="185"/>
        <v>1</v>
      </c>
      <c r="DM1961" s="12" t="e">
        <f>IF(Wedstrijden!#REF!="x","L","")</f>
        <v>#REF!</v>
      </c>
      <c r="DN1961" s="12" t="e">
        <f>IF(Wedstrijden!#REF!="x","M","")</f>
        <v>#REF!</v>
      </c>
      <c r="DO1961" s="12" t="e">
        <f>IF(Wedstrijden!#REF!="x","Z","")</f>
        <v>#REF!</v>
      </c>
      <c r="DP1961" s="12" t="e">
        <f>IF(Wedstrijden!#REF!="x","Z","")</f>
        <v>#REF!</v>
      </c>
    </row>
    <row r="1962" spans="1:120" ht="15" x14ac:dyDescent="0.25">
      <c r="A1962" s="14">
        <f>Wedstrijden!A1973</f>
        <v>0</v>
      </c>
      <c r="B1962" s="12" t="str">
        <f>IFERROR(VLOOKUP(Wedstrijden!C1973,Wedstrijdlocaties!$B$2:$E$500,2,FALSE),"")</f>
        <v/>
      </c>
      <c r="C1962" s="12" t="str">
        <f>Wedstrijden!D1973</f>
        <v/>
      </c>
      <c r="D1962" s="12" t="str">
        <f>IFERROR(VLOOKUP(Wedstrijden!E1973,Organisaties!$B$2:$C$500,2,FALSE),"")</f>
        <v/>
      </c>
      <c r="E1962" s="12" t="str">
        <f>IFERROR(VLOOKUP(Wedstrijden!E1973,Organisaties!$B$2:$G$500,5,FALSE),"")</f>
        <v/>
      </c>
      <c r="F1962" s="12" t="e">
        <f>IF(Wedstrijden!#REF!&lt;&gt;"",Wedstrijden!#REF!,"")</f>
        <v>#REF!</v>
      </c>
      <c r="G1962" s="12">
        <f>IF(Wedstrijden!K1973="Indoor",1,0)</f>
        <v>0</v>
      </c>
      <c r="H1962" s="12">
        <f>Wedstrijden!L1973</f>
        <v>0</v>
      </c>
      <c r="I1962" s="12" t="str">
        <f>IF(Wedstrijden!J1973="Nee",0,IF(Wedstrijden!J1973="Ja",1,""))</f>
        <v/>
      </c>
      <c r="J1962" s="12" t="str">
        <f>IF(Wedstrijden!M1973&lt;&gt;"",Wedstrijden!M1973,"")</f>
        <v/>
      </c>
      <c r="BJ1962" s="12">
        <f>IF(COUNTA(Wedstrijden!#REF!)&lt;&gt;0,1,"")</f>
        <v>1</v>
      </c>
      <c r="BK1962" s="12">
        <f t="shared" si="180"/>
        <v>2</v>
      </c>
      <c r="BL1962" s="12" t="e">
        <f>IF(Wedstrijden!#REF!="x","AA","")</f>
        <v>#REF!</v>
      </c>
      <c r="BM1962" s="12" t="e">
        <f>IF(Wedstrijden!#REF!="x","A","")</f>
        <v>#REF!</v>
      </c>
      <c r="BN1962" s="12" t="e">
        <f>IF(Wedstrijden!#REF!="x","B1","")</f>
        <v>#REF!</v>
      </c>
      <c r="BO1962" s="12" t="e">
        <f>IF(Wedstrijden!#REF!="x","BB","")</f>
        <v>#REF!</v>
      </c>
      <c r="BP1962" s="12" t="e">
        <f>IF(Wedstrijden!#REF!="x","B","")</f>
        <v>#REF!</v>
      </c>
      <c r="BQ1962" s="12" t="e">
        <f>IF(Wedstrijden!#REF!="x","L1","")</f>
        <v>#REF!</v>
      </c>
      <c r="BR1962" s="12" t="e">
        <f>IF(Wedstrijden!#REF!="x","L2","")</f>
        <v>#REF!</v>
      </c>
      <c r="BS1962" s="12" t="e">
        <f>IF(Wedstrijden!#REF!="x","M1","")</f>
        <v>#REF!</v>
      </c>
      <c r="BT1962" s="12" t="e">
        <f>IF(Wedstrijden!#REF!="x","M2","")</f>
        <v>#REF!</v>
      </c>
      <c r="BU1962" s="12" t="e">
        <f>IF(Wedstrijden!#REF!="x","Z1","")</f>
        <v>#REF!</v>
      </c>
      <c r="BV1962" s="12" t="e">
        <f>IF(Wedstrijden!#REF!="x","Z2","")</f>
        <v>#REF!</v>
      </c>
      <c r="BW1962" s="12">
        <f>IF(COUNTA(Wedstrijden!#REF!)&lt;&gt;0,1,"")</f>
        <v>1</v>
      </c>
      <c r="BX1962" s="12">
        <f t="shared" si="181"/>
        <v>1</v>
      </c>
      <c r="BY1962" s="12" t="e">
        <f>IF(Wedstrijden!#REF!="x","BB","")</f>
        <v>#REF!</v>
      </c>
      <c r="BZ1962" s="12" t="e">
        <f>IF(Wedstrijden!#REF!="x","B","")</f>
        <v>#REF!</v>
      </c>
      <c r="CA1962" s="12" t="e">
        <f>IF(Wedstrijden!#REF!="x","L1","")</f>
        <v>#REF!</v>
      </c>
      <c r="CB1962" s="12" t="e">
        <f>IF(Wedstrijden!#REF!="x","L2","")</f>
        <v>#REF!</v>
      </c>
      <c r="CC1962" s="12" t="e">
        <f>IF(Wedstrijden!#REF!="x","M1","")</f>
        <v>#REF!</v>
      </c>
      <c r="CD1962" s="12" t="e">
        <f>IF(Wedstrijden!#REF!="x","M2","")</f>
        <v>#REF!</v>
      </c>
      <c r="CE1962" s="12" t="e">
        <f>IF(Wedstrijden!#REF!="x","Z1","")</f>
        <v>#REF!</v>
      </c>
      <c r="CF1962" s="12" t="e">
        <f>IF(Wedstrijden!#REF!="x","Z2","")</f>
        <v>#REF!</v>
      </c>
      <c r="CG1962" s="12" t="e">
        <f>IF(Wedstrijden!#REF!="x","ZZL","")</f>
        <v>#REF!</v>
      </c>
      <c r="CL1962" s="12">
        <f>IF(COUNTA(Wedstrijden!#REF!)&lt;&gt;0,2,"")</f>
        <v>2</v>
      </c>
      <c r="CM1962" s="12">
        <f t="shared" si="182"/>
        <v>2</v>
      </c>
      <c r="CN1962" s="12" t="e">
        <f>IF(Wedstrijden!#REF!="x","AA","")</f>
        <v>#REF!</v>
      </c>
      <c r="CO1962" s="12" t="e">
        <f>IF(Wedstrijden!#REF!="x","A","")</f>
        <v>#REF!</v>
      </c>
      <c r="CP1962" s="12" t="e">
        <f>IF(Wedstrijden!#REF!="x","BB","")</f>
        <v>#REF!</v>
      </c>
      <c r="CQ1962" s="12" t="e">
        <f>IF(Wedstrijden!#REF!="x","B","")</f>
        <v>#REF!</v>
      </c>
      <c r="CR1962" s="12" t="e">
        <f>IF(Wedstrijden!#REF!="x","L","")</f>
        <v>#REF!</v>
      </c>
      <c r="CS1962" s="12" t="e">
        <f>IF(Wedstrijden!#REF!="x","M","")</f>
        <v>#REF!</v>
      </c>
      <c r="CT1962" s="12" t="e">
        <f>IF(Wedstrijden!#REF!="x","Z","")</f>
        <v>#REF!</v>
      </c>
      <c r="CU1962" s="12" t="e">
        <f>IF(Wedstrijden!#REF!="x","ZZ","")</f>
        <v>#REF!</v>
      </c>
      <c r="CV1962" s="12">
        <f>IF(COUNTA(Wedstrijden!#REF!)&lt;&gt;0,2,"")</f>
        <v>2</v>
      </c>
      <c r="CW1962" s="12">
        <f t="shared" si="183"/>
        <v>1</v>
      </c>
      <c r="CX1962" s="12" t="e">
        <f>IF(Wedstrijden!#REF!="x","BB","")</f>
        <v>#REF!</v>
      </c>
      <c r="CY1962" s="12" t="e">
        <f>IF(Wedstrijden!#REF!="x","B","")</f>
        <v>#REF!</v>
      </c>
      <c r="CZ1962" s="12" t="e">
        <f>IF(Wedstrijden!#REF!="x","L","")</f>
        <v>#REF!</v>
      </c>
      <c r="DA1962" s="12" t="e">
        <f>IF(Wedstrijden!#REF!="x","M","")</f>
        <v>#REF!</v>
      </c>
      <c r="DB1962" s="12" t="e">
        <f>IF(Wedstrijden!#REF!="x","Z","")</f>
        <v>#REF!</v>
      </c>
      <c r="DC1962" s="12" t="e">
        <f>IF(Wedstrijden!#REF!="x","ZZ","")</f>
        <v>#REF!</v>
      </c>
      <c r="DD1962" s="12" t="e">
        <f>IF(Wedstrijden!#REF!="x","1.40","")</f>
        <v>#REF!</v>
      </c>
      <c r="DE1962" s="12">
        <f>IF(COUNTA(Wedstrijden!#REF!)&lt;&gt;0,6,"")</f>
        <v>6</v>
      </c>
      <c r="DF1962" s="12">
        <f t="shared" si="184"/>
        <v>2</v>
      </c>
      <c r="DG1962" s="12" t="e">
        <f>IF(Wedstrijden!#REF!="x","L","")</f>
        <v>#REF!</v>
      </c>
      <c r="DH1962" s="12" t="e">
        <f>IF(Wedstrijden!#REF!="x","M","")</f>
        <v>#REF!</v>
      </c>
      <c r="DI1962" s="12" t="e">
        <f>IF(Wedstrijden!#REF!="x","Z","")</f>
        <v>#REF!</v>
      </c>
      <c r="DJ1962" s="12" t="e">
        <f>IF(Wedstrijden!#REF!="x","Z","")</f>
        <v>#REF!</v>
      </c>
      <c r="DK1962" s="12">
        <f>IF(COUNTA(Wedstrijden!#REF!)&lt;&gt;0,6,"")</f>
        <v>6</v>
      </c>
      <c r="DL1962" s="12">
        <f t="shared" si="185"/>
        <v>1</v>
      </c>
      <c r="DM1962" s="12" t="e">
        <f>IF(Wedstrijden!#REF!="x","L","")</f>
        <v>#REF!</v>
      </c>
      <c r="DN1962" s="12" t="e">
        <f>IF(Wedstrijden!#REF!="x","M","")</f>
        <v>#REF!</v>
      </c>
      <c r="DO1962" s="12" t="e">
        <f>IF(Wedstrijden!#REF!="x","Z","")</f>
        <v>#REF!</v>
      </c>
      <c r="DP1962" s="12" t="e">
        <f>IF(Wedstrijden!#REF!="x","Z","")</f>
        <v>#REF!</v>
      </c>
    </row>
    <row r="1963" spans="1:120" ht="15" x14ac:dyDescent="0.25">
      <c r="A1963" s="14">
        <f>Wedstrijden!A1974</f>
        <v>0</v>
      </c>
      <c r="B1963" s="12" t="str">
        <f>IFERROR(VLOOKUP(Wedstrijden!C1974,Wedstrijdlocaties!$B$2:$E$500,2,FALSE),"")</f>
        <v/>
      </c>
      <c r="C1963" s="12" t="str">
        <f>Wedstrijden!D1974</f>
        <v/>
      </c>
      <c r="D1963" s="12" t="str">
        <f>IFERROR(VLOOKUP(Wedstrijden!E1974,Organisaties!$B$2:$C$500,2,FALSE),"")</f>
        <v/>
      </c>
      <c r="E1963" s="12" t="str">
        <f>IFERROR(VLOOKUP(Wedstrijden!E1974,Organisaties!$B$2:$G$500,5,FALSE),"")</f>
        <v/>
      </c>
      <c r="F1963" s="12" t="e">
        <f>IF(Wedstrijden!#REF!&lt;&gt;"",Wedstrijden!#REF!,"")</f>
        <v>#REF!</v>
      </c>
      <c r="G1963" s="12">
        <f>IF(Wedstrijden!K1974="Indoor",1,0)</f>
        <v>0</v>
      </c>
      <c r="H1963" s="12">
        <f>Wedstrijden!L1974</f>
        <v>0</v>
      </c>
      <c r="I1963" s="12" t="str">
        <f>IF(Wedstrijden!J1974="Nee",0,IF(Wedstrijden!J1974="Ja",1,""))</f>
        <v/>
      </c>
      <c r="J1963" s="12" t="str">
        <f>IF(Wedstrijden!M1974&lt;&gt;"",Wedstrijden!M1974,"")</f>
        <v/>
      </c>
      <c r="BJ1963" s="12">
        <f>IF(COUNTA(Wedstrijden!#REF!)&lt;&gt;0,1,"")</f>
        <v>1</v>
      </c>
      <c r="BK1963" s="12">
        <f t="shared" si="180"/>
        <v>2</v>
      </c>
      <c r="BL1963" s="12" t="e">
        <f>IF(Wedstrijden!#REF!="x","AA","")</f>
        <v>#REF!</v>
      </c>
      <c r="BM1963" s="12" t="e">
        <f>IF(Wedstrijden!#REF!="x","A","")</f>
        <v>#REF!</v>
      </c>
      <c r="BN1963" s="12" t="e">
        <f>IF(Wedstrijden!#REF!="x","B1","")</f>
        <v>#REF!</v>
      </c>
      <c r="BO1963" s="12" t="e">
        <f>IF(Wedstrijden!#REF!="x","BB","")</f>
        <v>#REF!</v>
      </c>
      <c r="BP1963" s="12" t="e">
        <f>IF(Wedstrijden!#REF!="x","B","")</f>
        <v>#REF!</v>
      </c>
      <c r="BQ1963" s="12" t="e">
        <f>IF(Wedstrijden!#REF!="x","L1","")</f>
        <v>#REF!</v>
      </c>
      <c r="BR1963" s="12" t="e">
        <f>IF(Wedstrijden!#REF!="x","L2","")</f>
        <v>#REF!</v>
      </c>
      <c r="BS1963" s="12" t="e">
        <f>IF(Wedstrijden!#REF!="x","M1","")</f>
        <v>#REF!</v>
      </c>
      <c r="BT1963" s="12" t="e">
        <f>IF(Wedstrijden!#REF!="x","M2","")</f>
        <v>#REF!</v>
      </c>
      <c r="BU1963" s="12" t="e">
        <f>IF(Wedstrijden!#REF!="x","Z1","")</f>
        <v>#REF!</v>
      </c>
      <c r="BV1963" s="12" t="e">
        <f>IF(Wedstrijden!#REF!="x","Z2","")</f>
        <v>#REF!</v>
      </c>
      <c r="BW1963" s="12">
        <f>IF(COUNTA(Wedstrijden!#REF!)&lt;&gt;0,1,"")</f>
        <v>1</v>
      </c>
      <c r="BX1963" s="12">
        <f t="shared" si="181"/>
        <v>1</v>
      </c>
      <c r="BY1963" s="12" t="e">
        <f>IF(Wedstrijden!#REF!="x","BB","")</f>
        <v>#REF!</v>
      </c>
      <c r="BZ1963" s="12" t="e">
        <f>IF(Wedstrijden!#REF!="x","B","")</f>
        <v>#REF!</v>
      </c>
      <c r="CA1963" s="12" t="e">
        <f>IF(Wedstrijden!#REF!="x","L1","")</f>
        <v>#REF!</v>
      </c>
      <c r="CB1963" s="12" t="e">
        <f>IF(Wedstrijden!#REF!="x","L2","")</f>
        <v>#REF!</v>
      </c>
      <c r="CC1963" s="12" t="e">
        <f>IF(Wedstrijden!#REF!="x","M1","")</f>
        <v>#REF!</v>
      </c>
      <c r="CD1963" s="12" t="e">
        <f>IF(Wedstrijden!#REF!="x","M2","")</f>
        <v>#REF!</v>
      </c>
      <c r="CE1963" s="12" t="e">
        <f>IF(Wedstrijden!#REF!="x","Z1","")</f>
        <v>#REF!</v>
      </c>
      <c r="CF1963" s="12" t="e">
        <f>IF(Wedstrijden!#REF!="x","Z2","")</f>
        <v>#REF!</v>
      </c>
      <c r="CG1963" s="12" t="e">
        <f>IF(Wedstrijden!#REF!="x","ZZL","")</f>
        <v>#REF!</v>
      </c>
      <c r="CL1963" s="12">
        <f>IF(COUNTA(Wedstrijden!#REF!)&lt;&gt;0,2,"")</f>
        <v>2</v>
      </c>
      <c r="CM1963" s="12">
        <f t="shared" si="182"/>
        <v>2</v>
      </c>
      <c r="CN1963" s="12" t="e">
        <f>IF(Wedstrijden!#REF!="x","AA","")</f>
        <v>#REF!</v>
      </c>
      <c r="CO1963" s="12" t="e">
        <f>IF(Wedstrijden!#REF!="x","A","")</f>
        <v>#REF!</v>
      </c>
      <c r="CP1963" s="12" t="e">
        <f>IF(Wedstrijden!#REF!="x","BB","")</f>
        <v>#REF!</v>
      </c>
      <c r="CQ1963" s="12" t="e">
        <f>IF(Wedstrijden!#REF!="x","B","")</f>
        <v>#REF!</v>
      </c>
      <c r="CR1963" s="12" t="e">
        <f>IF(Wedstrijden!#REF!="x","L","")</f>
        <v>#REF!</v>
      </c>
      <c r="CS1963" s="12" t="e">
        <f>IF(Wedstrijden!#REF!="x","M","")</f>
        <v>#REF!</v>
      </c>
      <c r="CT1963" s="12" t="e">
        <f>IF(Wedstrijden!#REF!="x","Z","")</f>
        <v>#REF!</v>
      </c>
      <c r="CU1963" s="12" t="e">
        <f>IF(Wedstrijden!#REF!="x","ZZ","")</f>
        <v>#REF!</v>
      </c>
      <c r="CV1963" s="12">
        <f>IF(COUNTA(Wedstrijden!#REF!)&lt;&gt;0,2,"")</f>
        <v>2</v>
      </c>
      <c r="CW1963" s="12">
        <f t="shared" si="183"/>
        <v>1</v>
      </c>
      <c r="CX1963" s="12" t="e">
        <f>IF(Wedstrijden!#REF!="x","BB","")</f>
        <v>#REF!</v>
      </c>
      <c r="CY1963" s="12" t="e">
        <f>IF(Wedstrijden!#REF!="x","B","")</f>
        <v>#REF!</v>
      </c>
      <c r="CZ1963" s="12" t="e">
        <f>IF(Wedstrijden!#REF!="x","L","")</f>
        <v>#REF!</v>
      </c>
      <c r="DA1963" s="12" t="e">
        <f>IF(Wedstrijden!#REF!="x","M","")</f>
        <v>#REF!</v>
      </c>
      <c r="DB1963" s="12" t="e">
        <f>IF(Wedstrijden!#REF!="x","Z","")</f>
        <v>#REF!</v>
      </c>
      <c r="DC1963" s="12" t="e">
        <f>IF(Wedstrijden!#REF!="x","ZZ","")</f>
        <v>#REF!</v>
      </c>
      <c r="DD1963" s="12" t="e">
        <f>IF(Wedstrijden!#REF!="x","1.40","")</f>
        <v>#REF!</v>
      </c>
      <c r="DE1963" s="12">
        <f>IF(COUNTA(Wedstrijden!#REF!)&lt;&gt;0,6,"")</f>
        <v>6</v>
      </c>
      <c r="DF1963" s="12">
        <f t="shared" si="184"/>
        <v>2</v>
      </c>
      <c r="DG1963" s="12" t="e">
        <f>IF(Wedstrijden!#REF!="x","L","")</f>
        <v>#REF!</v>
      </c>
      <c r="DH1963" s="12" t="e">
        <f>IF(Wedstrijden!#REF!="x","M","")</f>
        <v>#REF!</v>
      </c>
      <c r="DI1963" s="12" t="e">
        <f>IF(Wedstrijden!#REF!="x","Z","")</f>
        <v>#REF!</v>
      </c>
      <c r="DJ1963" s="12" t="e">
        <f>IF(Wedstrijden!#REF!="x","Z","")</f>
        <v>#REF!</v>
      </c>
      <c r="DK1963" s="12">
        <f>IF(COUNTA(Wedstrijden!#REF!)&lt;&gt;0,6,"")</f>
        <v>6</v>
      </c>
      <c r="DL1963" s="12">
        <f t="shared" si="185"/>
        <v>1</v>
      </c>
      <c r="DM1963" s="12" t="e">
        <f>IF(Wedstrijden!#REF!="x","L","")</f>
        <v>#REF!</v>
      </c>
      <c r="DN1963" s="12" t="e">
        <f>IF(Wedstrijden!#REF!="x","M","")</f>
        <v>#REF!</v>
      </c>
      <c r="DO1963" s="12" t="e">
        <f>IF(Wedstrijden!#REF!="x","Z","")</f>
        <v>#REF!</v>
      </c>
      <c r="DP1963" s="12" t="e">
        <f>IF(Wedstrijden!#REF!="x","Z","")</f>
        <v>#REF!</v>
      </c>
    </row>
    <row r="1964" spans="1:120" ht="15" x14ac:dyDescent="0.25">
      <c r="A1964" s="14">
        <f>Wedstrijden!A1975</f>
        <v>0</v>
      </c>
      <c r="B1964" s="12" t="str">
        <f>IFERROR(VLOOKUP(Wedstrijden!C1975,Wedstrijdlocaties!$B$2:$E$500,2,FALSE),"")</f>
        <v/>
      </c>
      <c r="C1964" s="12" t="str">
        <f>Wedstrijden!D1975</f>
        <v/>
      </c>
      <c r="D1964" s="12" t="str">
        <f>IFERROR(VLOOKUP(Wedstrijden!E1975,Organisaties!$B$2:$C$500,2,FALSE),"")</f>
        <v/>
      </c>
      <c r="E1964" s="12" t="str">
        <f>IFERROR(VLOOKUP(Wedstrijden!E1975,Organisaties!$B$2:$G$500,5,FALSE),"")</f>
        <v/>
      </c>
      <c r="F1964" s="12" t="e">
        <f>IF(Wedstrijden!#REF!&lt;&gt;"",Wedstrijden!#REF!,"")</f>
        <v>#REF!</v>
      </c>
      <c r="G1964" s="12">
        <f>IF(Wedstrijden!K1975="Indoor",1,0)</f>
        <v>0</v>
      </c>
      <c r="H1964" s="12">
        <f>Wedstrijden!L1975</f>
        <v>0</v>
      </c>
      <c r="I1964" s="12" t="str">
        <f>IF(Wedstrijden!J1975="Nee",0,IF(Wedstrijden!J1975="Ja",1,""))</f>
        <v/>
      </c>
      <c r="J1964" s="12" t="str">
        <f>IF(Wedstrijden!M1975&lt;&gt;"",Wedstrijden!M1975,"")</f>
        <v/>
      </c>
      <c r="BJ1964" s="12">
        <f>IF(COUNTA(Wedstrijden!#REF!)&lt;&gt;0,1,"")</f>
        <v>1</v>
      </c>
      <c r="BK1964" s="12">
        <f t="shared" si="180"/>
        <v>2</v>
      </c>
      <c r="BL1964" s="12" t="e">
        <f>IF(Wedstrijden!#REF!="x","AA","")</f>
        <v>#REF!</v>
      </c>
      <c r="BM1964" s="12" t="e">
        <f>IF(Wedstrijden!#REF!="x","A","")</f>
        <v>#REF!</v>
      </c>
      <c r="BN1964" s="12" t="e">
        <f>IF(Wedstrijden!#REF!="x","B1","")</f>
        <v>#REF!</v>
      </c>
      <c r="BO1964" s="12" t="e">
        <f>IF(Wedstrijden!#REF!="x","BB","")</f>
        <v>#REF!</v>
      </c>
      <c r="BP1964" s="12" t="e">
        <f>IF(Wedstrijden!#REF!="x","B","")</f>
        <v>#REF!</v>
      </c>
      <c r="BQ1964" s="12" t="e">
        <f>IF(Wedstrijden!#REF!="x","L1","")</f>
        <v>#REF!</v>
      </c>
      <c r="BR1964" s="12" t="e">
        <f>IF(Wedstrijden!#REF!="x","L2","")</f>
        <v>#REF!</v>
      </c>
      <c r="BS1964" s="12" t="e">
        <f>IF(Wedstrijden!#REF!="x","M1","")</f>
        <v>#REF!</v>
      </c>
      <c r="BT1964" s="12" t="e">
        <f>IF(Wedstrijden!#REF!="x","M2","")</f>
        <v>#REF!</v>
      </c>
      <c r="BU1964" s="12" t="e">
        <f>IF(Wedstrijden!#REF!="x","Z1","")</f>
        <v>#REF!</v>
      </c>
      <c r="BV1964" s="12" t="e">
        <f>IF(Wedstrijden!#REF!="x","Z2","")</f>
        <v>#REF!</v>
      </c>
      <c r="BW1964" s="12">
        <f>IF(COUNTA(Wedstrijden!#REF!)&lt;&gt;0,1,"")</f>
        <v>1</v>
      </c>
      <c r="BX1964" s="12">
        <f t="shared" si="181"/>
        <v>1</v>
      </c>
      <c r="BY1964" s="12" t="e">
        <f>IF(Wedstrijden!#REF!="x","BB","")</f>
        <v>#REF!</v>
      </c>
      <c r="BZ1964" s="12" t="e">
        <f>IF(Wedstrijden!#REF!="x","B","")</f>
        <v>#REF!</v>
      </c>
      <c r="CA1964" s="12" t="e">
        <f>IF(Wedstrijden!#REF!="x","L1","")</f>
        <v>#REF!</v>
      </c>
      <c r="CB1964" s="12" t="e">
        <f>IF(Wedstrijden!#REF!="x","L2","")</f>
        <v>#REF!</v>
      </c>
      <c r="CC1964" s="12" t="e">
        <f>IF(Wedstrijden!#REF!="x","M1","")</f>
        <v>#REF!</v>
      </c>
      <c r="CD1964" s="12" t="e">
        <f>IF(Wedstrijden!#REF!="x","M2","")</f>
        <v>#REF!</v>
      </c>
      <c r="CE1964" s="12" t="e">
        <f>IF(Wedstrijden!#REF!="x","Z1","")</f>
        <v>#REF!</v>
      </c>
      <c r="CF1964" s="12" t="e">
        <f>IF(Wedstrijden!#REF!="x","Z2","")</f>
        <v>#REF!</v>
      </c>
      <c r="CG1964" s="12" t="e">
        <f>IF(Wedstrijden!#REF!="x","ZZL","")</f>
        <v>#REF!</v>
      </c>
      <c r="CL1964" s="12">
        <f>IF(COUNTA(Wedstrijden!#REF!)&lt;&gt;0,2,"")</f>
        <v>2</v>
      </c>
      <c r="CM1964" s="12">
        <f t="shared" si="182"/>
        <v>2</v>
      </c>
      <c r="CN1964" s="12" t="e">
        <f>IF(Wedstrijden!#REF!="x","AA","")</f>
        <v>#REF!</v>
      </c>
      <c r="CO1964" s="12" t="e">
        <f>IF(Wedstrijden!#REF!="x","A","")</f>
        <v>#REF!</v>
      </c>
      <c r="CP1964" s="12" t="e">
        <f>IF(Wedstrijden!#REF!="x","BB","")</f>
        <v>#REF!</v>
      </c>
      <c r="CQ1964" s="12" t="e">
        <f>IF(Wedstrijden!#REF!="x","B","")</f>
        <v>#REF!</v>
      </c>
      <c r="CR1964" s="12" t="e">
        <f>IF(Wedstrijden!#REF!="x","L","")</f>
        <v>#REF!</v>
      </c>
      <c r="CS1964" s="12" t="e">
        <f>IF(Wedstrijden!#REF!="x","M","")</f>
        <v>#REF!</v>
      </c>
      <c r="CT1964" s="12" t="e">
        <f>IF(Wedstrijden!#REF!="x","Z","")</f>
        <v>#REF!</v>
      </c>
      <c r="CU1964" s="12" t="e">
        <f>IF(Wedstrijden!#REF!="x","ZZ","")</f>
        <v>#REF!</v>
      </c>
      <c r="CV1964" s="12">
        <f>IF(COUNTA(Wedstrijden!#REF!)&lt;&gt;0,2,"")</f>
        <v>2</v>
      </c>
      <c r="CW1964" s="12">
        <f t="shared" si="183"/>
        <v>1</v>
      </c>
      <c r="CX1964" s="12" t="e">
        <f>IF(Wedstrijden!#REF!="x","BB","")</f>
        <v>#REF!</v>
      </c>
      <c r="CY1964" s="12" t="e">
        <f>IF(Wedstrijden!#REF!="x","B","")</f>
        <v>#REF!</v>
      </c>
      <c r="CZ1964" s="12" t="e">
        <f>IF(Wedstrijden!#REF!="x","L","")</f>
        <v>#REF!</v>
      </c>
      <c r="DA1964" s="12" t="e">
        <f>IF(Wedstrijden!#REF!="x","M","")</f>
        <v>#REF!</v>
      </c>
      <c r="DB1964" s="12" t="e">
        <f>IF(Wedstrijden!#REF!="x","Z","")</f>
        <v>#REF!</v>
      </c>
      <c r="DC1964" s="12" t="e">
        <f>IF(Wedstrijden!#REF!="x","ZZ","")</f>
        <v>#REF!</v>
      </c>
      <c r="DD1964" s="12" t="e">
        <f>IF(Wedstrijden!#REF!="x","1.40","")</f>
        <v>#REF!</v>
      </c>
      <c r="DE1964" s="12">
        <f>IF(COUNTA(Wedstrijden!#REF!)&lt;&gt;0,6,"")</f>
        <v>6</v>
      </c>
      <c r="DF1964" s="12">
        <f t="shared" si="184"/>
        <v>2</v>
      </c>
      <c r="DG1964" s="12" t="e">
        <f>IF(Wedstrijden!#REF!="x","L","")</f>
        <v>#REF!</v>
      </c>
      <c r="DH1964" s="12" t="e">
        <f>IF(Wedstrijden!#REF!="x","M","")</f>
        <v>#REF!</v>
      </c>
      <c r="DI1964" s="12" t="e">
        <f>IF(Wedstrijden!#REF!="x","Z","")</f>
        <v>#REF!</v>
      </c>
      <c r="DJ1964" s="12" t="e">
        <f>IF(Wedstrijden!#REF!="x","Z","")</f>
        <v>#REF!</v>
      </c>
      <c r="DK1964" s="12">
        <f>IF(COUNTA(Wedstrijden!#REF!)&lt;&gt;0,6,"")</f>
        <v>6</v>
      </c>
      <c r="DL1964" s="12">
        <f t="shared" si="185"/>
        <v>1</v>
      </c>
      <c r="DM1964" s="12" t="e">
        <f>IF(Wedstrijden!#REF!="x","L","")</f>
        <v>#REF!</v>
      </c>
      <c r="DN1964" s="12" t="e">
        <f>IF(Wedstrijden!#REF!="x","M","")</f>
        <v>#REF!</v>
      </c>
      <c r="DO1964" s="12" t="e">
        <f>IF(Wedstrijden!#REF!="x","Z","")</f>
        <v>#REF!</v>
      </c>
      <c r="DP1964" s="12" t="e">
        <f>IF(Wedstrijden!#REF!="x","Z","")</f>
        <v>#REF!</v>
      </c>
    </row>
    <row r="1965" spans="1:120" ht="15" x14ac:dyDescent="0.25">
      <c r="A1965" s="14">
        <f>Wedstrijden!A1976</f>
        <v>0</v>
      </c>
      <c r="B1965" s="12" t="str">
        <f>IFERROR(VLOOKUP(Wedstrijden!C1976,Wedstrijdlocaties!$B$2:$E$500,2,FALSE),"")</f>
        <v/>
      </c>
      <c r="C1965" s="12" t="str">
        <f>Wedstrijden!D1976</f>
        <v/>
      </c>
      <c r="D1965" s="12" t="str">
        <f>IFERROR(VLOOKUP(Wedstrijden!E1976,Organisaties!$B$2:$C$500,2,FALSE),"")</f>
        <v/>
      </c>
      <c r="E1965" s="12" t="str">
        <f>IFERROR(VLOOKUP(Wedstrijden!E1976,Organisaties!$B$2:$G$500,5,FALSE),"")</f>
        <v/>
      </c>
      <c r="F1965" s="12" t="e">
        <f>IF(Wedstrijden!#REF!&lt;&gt;"",Wedstrijden!#REF!,"")</f>
        <v>#REF!</v>
      </c>
      <c r="G1965" s="12">
        <f>IF(Wedstrijden!K1976="Indoor",1,0)</f>
        <v>0</v>
      </c>
      <c r="H1965" s="12">
        <f>Wedstrijden!L1976</f>
        <v>0</v>
      </c>
      <c r="I1965" s="12" t="str">
        <f>IF(Wedstrijden!J1976="Nee",0,IF(Wedstrijden!J1976="Ja",1,""))</f>
        <v/>
      </c>
      <c r="J1965" s="12" t="str">
        <f>IF(Wedstrijden!M1976&lt;&gt;"",Wedstrijden!M1976,"")</f>
        <v/>
      </c>
      <c r="BJ1965" s="12">
        <f>IF(COUNTA(Wedstrijden!#REF!)&lt;&gt;0,1,"")</f>
        <v>1</v>
      </c>
      <c r="BK1965" s="12">
        <f t="shared" si="180"/>
        <v>2</v>
      </c>
      <c r="BL1965" s="12" t="e">
        <f>IF(Wedstrijden!#REF!="x","AA","")</f>
        <v>#REF!</v>
      </c>
      <c r="BM1965" s="12" t="e">
        <f>IF(Wedstrijden!#REF!="x","A","")</f>
        <v>#REF!</v>
      </c>
      <c r="BN1965" s="12" t="e">
        <f>IF(Wedstrijden!#REF!="x","B1","")</f>
        <v>#REF!</v>
      </c>
      <c r="BO1965" s="12" t="e">
        <f>IF(Wedstrijden!#REF!="x","BB","")</f>
        <v>#REF!</v>
      </c>
      <c r="BP1965" s="12" t="e">
        <f>IF(Wedstrijden!#REF!="x","B","")</f>
        <v>#REF!</v>
      </c>
      <c r="BQ1965" s="12" t="e">
        <f>IF(Wedstrijden!#REF!="x","L1","")</f>
        <v>#REF!</v>
      </c>
      <c r="BR1965" s="12" t="e">
        <f>IF(Wedstrijden!#REF!="x","L2","")</f>
        <v>#REF!</v>
      </c>
      <c r="BS1965" s="12" t="e">
        <f>IF(Wedstrijden!#REF!="x","M1","")</f>
        <v>#REF!</v>
      </c>
      <c r="BT1965" s="12" t="e">
        <f>IF(Wedstrijden!#REF!="x","M2","")</f>
        <v>#REF!</v>
      </c>
      <c r="BU1965" s="12" t="e">
        <f>IF(Wedstrijden!#REF!="x","Z1","")</f>
        <v>#REF!</v>
      </c>
      <c r="BV1965" s="12" t="e">
        <f>IF(Wedstrijden!#REF!="x","Z2","")</f>
        <v>#REF!</v>
      </c>
      <c r="BW1965" s="12">
        <f>IF(COUNTA(Wedstrijden!#REF!)&lt;&gt;0,1,"")</f>
        <v>1</v>
      </c>
      <c r="BX1965" s="12">
        <f t="shared" si="181"/>
        <v>1</v>
      </c>
      <c r="BY1965" s="12" t="e">
        <f>IF(Wedstrijden!#REF!="x","BB","")</f>
        <v>#REF!</v>
      </c>
      <c r="BZ1965" s="12" t="e">
        <f>IF(Wedstrijden!#REF!="x","B","")</f>
        <v>#REF!</v>
      </c>
      <c r="CA1965" s="12" t="e">
        <f>IF(Wedstrijden!#REF!="x","L1","")</f>
        <v>#REF!</v>
      </c>
      <c r="CB1965" s="12" t="e">
        <f>IF(Wedstrijden!#REF!="x","L2","")</f>
        <v>#REF!</v>
      </c>
      <c r="CC1965" s="12" t="e">
        <f>IF(Wedstrijden!#REF!="x","M1","")</f>
        <v>#REF!</v>
      </c>
      <c r="CD1965" s="12" t="e">
        <f>IF(Wedstrijden!#REF!="x","M2","")</f>
        <v>#REF!</v>
      </c>
      <c r="CE1965" s="12" t="e">
        <f>IF(Wedstrijden!#REF!="x","Z1","")</f>
        <v>#REF!</v>
      </c>
      <c r="CF1965" s="12" t="e">
        <f>IF(Wedstrijden!#REF!="x","Z2","")</f>
        <v>#REF!</v>
      </c>
      <c r="CG1965" s="12" t="e">
        <f>IF(Wedstrijden!#REF!="x","ZZL","")</f>
        <v>#REF!</v>
      </c>
      <c r="CL1965" s="12">
        <f>IF(COUNTA(Wedstrijden!#REF!)&lt;&gt;0,2,"")</f>
        <v>2</v>
      </c>
      <c r="CM1965" s="12">
        <f t="shared" si="182"/>
        <v>2</v>
      </c>
      <c r="CN1965" s="12" t="e">
        <f>IF(Wedstrijden!#REF!="x","AA","")</f>
        <v>#REF!</v>
      </c>
      <c r="CO1965" s="12" t="e">
        <f>IF(Wedstrijden!#REF!="x","A","")</f>
        <v>#REF!</v>
      </c>
      <c r="CP1965" s="12" t="e">
        <f>IF(Wedstrijden!#REF!="x","BB","")</f>
        <v>#REF!</v>
      </c>
      <c r="CQ1965" s="12" t="e">
        <f>IF(Wedstrijden!#REF!="x","B","")</f>
        <v>#REF!</v>
      </c>
      <c r="CR1965" s="12" t="e">
        <f>IF(Wedstrijden!#REF!="x","L","")</f>
        <v>#REF!</v>
      </c>
      <c r="CS1965" s="12" t="e">
        <f>IF(Wedstrijden!#REF!="x","M","")</f>
        <v>#REF!</v>
      </c>
      <c r="CT1965" s="12" t="e">
        <f>IF(Wedstrijden!#REF!="x","Z","")</f>
        <v>#REF!</v>
      </c>
      <c r="CU1965" s="12" t="e">
        <f>IF(Wedstrijden!#REF!="x","ZZ","")</f>
        <v>#REF!</v>
      </c>
      <c r="CV1965" s="12">
        <f>IF(COUNTA(Wedstrijden!#REF!)&lt;&gt;0,2,"")</f>
        <v>2</v>
      </c>
      <c r="CW1965" s="12">
        <f t="shared" si="183"/>
        <v>1</v>
      </c>
      <c r="CX1965" s="12" t="e">
        <f>IF(Wedstrijden!#REF!="x","BB","")</f>
        <v>#REF!</v>
      </c>
      <c r="CY1965" s="12" t="e">
        <f>IF(Wedstrijden!#REF!="x","B","")</f>
        <v>#REF!</v>
      </c>
      <c r="CZ1965" s="12" t="e">
        <f>IF(Wedstrijden!#REF!="x","L","")</f>
        <v>#REF!</v>
      </c>
      <c r="DA1965" s="12" t="e">
        <f>IF(Wedstrijden!#REF!="x","M","")</f>
        <v>#REF!</v>
      </c>
      <c r="DB1965" s="12" t="e">
        <f>IF(Wedstrijden!#REF!="x","Z","")</f>
        <v>#REF!</v>
      </c>
      <c r="DC1965" s="12" t="e">
        <f>IF(Wedstrijden!#REF!="x","ZZ","")</f>
        <v>#REF!</v>
      </c>
      <c r="DD1965" s="12" t="e">
        <f>IF(Wedstrijden!#REF!="x","1.40","")</f>
        <v>#REF!</v>
      </c>
      <c r="DE1965" s="12">
        <f>IF(COUNTA(Wedstrijden!#REF!)&lt;&gt;0,6,"")</f>
        <v>6</v>
      </c>
      <c r="DF1965" s="12">
        <f t="shared" si="184"/>
        <v>2</v>
      </c>
      <c r="DG1965" s="12" t="e">
        <f>IF(Wedstrijden!#REF!="x","L","")</f>
        <v>#REF!</v>
      </c>
      <c r="DH1965" s="12" t="e">
        <f>IF(Wedstrijden!#REF!="x","M","")</f>
        <v>#REF!</v>
      </c>
      <c r="DI1965" s="12" t="e">
        <f>IF(Wedstrijden!#REF!="x","Z","")</f>
        <v>#REF!</v>
      </c>
      <c r="DJ1965" s="12" t="e">
        <f>IF(Wedstrijden!#REF!="x","Z","")</f>
        <v>#REF!</v>
      </c>
      <c r="DK1965" s="12">
        <f>IF(COUNTA(Wedstrijden!#REF!)&lt;&gt;0,6,"")</f>
        <v>6</v>
      </c>
      <c r="DL1965" s="12">
        <f t="shared" si="185"/>
        <v>1</v>
      </c>
      <c r="DM1965" s="12" t="e">
        <f>IF(Wedstrijden!#REF!="x","L","")</f>
        <v>#REF!</v>
      </c>
      <c r="DN1965" s="12" t="e">
        <f>IF(Wedstrijden!#REF!="x","M","")</f>
        <v>#REF!</v>
      </c>
      <c r="DO1965" s="12" t="e">
        <f>IF(Wedstrijden!#REF!="x","Z","")</f>
        <v>#REF!</v>
      </c>
      <c r="DP1965" s="12" t="e">
        <f>IF(Wedstrijden!#REF!="x","Z","")</f>
        <v>#REF!</v>
      </c>
    </row>
    <row r="1966" spans="1:120" ht="15" x14ac:dyDescent="0.25">
      <c r="A1966" s="14">
        <f>Wedstrijden!A1977</f>
        <v>0</v>
      </c>
      <c r="B1966" s="12" t="str">
        <f>IFERROR(VLOOKUP(Wedstrijden!C1977,Wedstrijdlocaties!$B$2:$E$500,2,FALSE),"")</f>
        <v/>
      </c>
      <c r="C1966" s="12" t="str">
        <f>Wedstrijden!D1977</f>
        <v/>
      </c>
      <c r="D1966" s="12" t="str">
        <f>IFERROR(VLOOKUP(Wedstrijden!E1977,Organisaties!$B$2:$C$500,2,FALSE),"")</f>
        <v/>
      </c>
      <c r="E1966" s="12" t="str">
        <f>IFERROR(VLOOKUP(Wedstrijden!E1977,Organisaties!$B$2:$G$500,5,FALSE),"")</f>
        <v/>
      </c>
      <c r="F1966" s="12" t="e">
        <f>IF(Wedstrijden!#REF!&lt;&gt;"",Wedstrijden!#REF!,"")</f>
        <v>#REF!</v>
      </c>
      <c r="G1966" s="12">
        <f>IF(Wedstrijden!K1977="Indoor",1,0)</f>
        <v>0</v>
      </c>
      <c r="H1966" s="12">
        <f>Wedstrijden!L1977</f>
        <v>0</v>
      </c>
      <c r="I1966" s="12" t="str">
        <f>IF(Wedstrijden!J1977="Nee",0,IF(Wedstrijden!J1977="Ja",1,""))</f>
        <v/>
      </c>
      <c r="J1966" s="12" t="str">
        <f>IF(Wedstrijden!M1977&lt;&gt;"",Wedstrijden!M1977,"")</f>
        <v/>
      </c>
      <c r="BJ1966" s="12">
        <f>IF(COUNTA(Wedstrijden!#REF!)&lt;&gt;0,1,"")</f>
        <v>1</v>
      </c>
      <c r="BK1966" s="12">
        <f t="shared" si="180"/>
        <v>2</v>
      </c>
      <c r="BL1966" s="12" t="e">
        <f>IF(Wedstrijden!#REF!="x","AA","")</f>
        <v>#REF!</v>
      </c>
      <c r="BM1966" s="12" t="e">
        <f>IF(Wedstrijden!#REF!="x","A","")</f>
        <v>#REF!</v>
      </c>
      <c r="BN1966" s="12" t="e">
        <f>IF(Wedstrijden!#REF!="x","B1","")</f>
        <v>#REF!</v>
      </c>
      <c r="BO1966" s="12" t="e">
        <f>IF(Wedstrijden!#REF!="x","BB","")</f>
        <v>#REF!</v>
      </c>
      <c r="BP1966" s="12" t="e">
        <f>IF(Wedstrijden!#REF!="x","B","")</f>
        <v>#REF!</v>
      </c>
      <c r="BQ1966" s="12" t="e">
        <f>IF(Wedstrijden!#REF!="x","L1","")</f>
        <v>#REF!</v>
      </c>
      <c r="BR1966" s="12" t="e">
        <f>IF(Wedstrijden!#REF!="x","L2","")</f>
        <v>#REF!</v>
      </c>
      <c r="BS1966" s="12" t="e">
        <f>IF(Wedstrijden!#REF!="x","M1","")</f>
        <v>#REF!</v>
      </c>
      <c r="BT1966" s="12" t="e">
        <f>IF(Wedstrijden!#REF!="x","M2","")</f>
        <v>#REF!</v>
      </c>
      <c r="BU1966" s="12" t="e">
        <f>IF(Wedstrijden!#REF!="x","Z1","")</f>
        <v>#REF!</v>
      </c>
      <c r="BV1966" s="12" t="e">
        <f>IF(Wedstrijden!#REF!="x","Z2","")</f>
        <v>#REF!</v>
      </c>
      <c r="BW1966" s="12">
        <f>IF(COUNTA(Wedstrijden!#REF!)&lt;&gt;0,1,"")</f>
        <v>1</v>
      </c>
      <c r="BX1966" s="12">
        <f t="shared" si="181"/>
        <v>1</v>
      </c>
      <c r="BY1966" s="12" t="e">
        <f>IF(Wedstrijden!#REF!="x","BB","")</f>
        <v>#REF!</v>
      </c>
      <c r="BZ1966" s="12" t="e">
        <f>IF(Wedstrijden!#REF!="x","B","")</f>
        <v>#REF!</v>
      </c>
      <c r="CA1966" s="12" t="e">
        <f>IF(Wedstrijden!#REF!="x","L1","")</f>
        <v>#REF!</v>
      </c>
      <c r="CB1966" s="12" t="e">
        <f>IF(Wedstrijden!#REF!="x","L2","")</f>
        <v>#REF!</v>
      </c>
      <c r="CC1966" s="12" t="e">
        <f>IF(Wedstrijden!#REF!="x","M1","")</f>
        <v>#REF!</v>
      </c>
      <c r="CD1966" s="12" t="e">
        <f>IF(Wedstrijden!#REF!="x","M2","")</f>
        <v>#REF!</v>
      </c>
      <c r="CE1966" s="12" t="e">
        <f>IF(Wedstrijden!#REF!="x","Z1","")</f>
        <v>#REF!</v>
      </c>
      <c r="CF1966" s="12" t="e">
        <f>IF(Wedstrijden!#REF!="x","Z2","")</f>
        <v>#REF!</v>
      </c>
      <c r="CG1966" s="12" t="e">
        <f>IF(Wedstrijden!#REF!="x","ZZL","")</f>
        <v>#REF!</v>
      </c>
      <c r="CL1966" s="12">
        <f>IF(COUNTA(Wedstrijden!#REF!)&lt;&gt;0,2,"")</f>
        <v>2</v>
      </c>
      <c r="CM1966" s="12">
        <f t="shared" si="182"/>
        <v>2</v>
      </c>
      <c r="CN1966" s="12" t="e">
        <f>IF(Wedstrijden!#REF!="x","AA","")</f>
        <v>#REF!</v>
      </c>
      <c r="CO1966" s="12" t="e">
        <f>IF(Wedstrijden!#REF!="x","A","")</f>
        <v>#REF!</v>
      </c>
      <c r="CP1966" s="12" t="e">
        <f>IF(Wedstrijden!#REF!="x","BB","")</f>
        <v>#REF!</v>
      </c>
      <c r="CQ1966" s="12" t="e">
        <f>IF(Wedstrijden!#REF!="x","B","")</f>
        <v>#REF!</v>
      </c>
      <c r="CR1966" s="12" t="e">
        <f>IF(Wedstrijden!#REF!="x","L","")</f>
        <v>#REF!</v>
      </c>
      <c r="CS1966" s="12" t="e">
        <f>IF(Wedstrijden!#REF!="x","M","")</f>
        <v>#REF!</v>
      </c>
      <c r="CT1966" s="12" t="e">
        <f>IF(Wedstrijden!#REF!="x","Z","")</f>
        <v>#REF!</v>
      </c>
      <c r="CU1966" s="12" t="e">
        <f>IF(Wedstrijden!#REF!="x","ZZ","")</f>
        <v>#REF!</v>
      </c>
      <c r="CV1966" s="12">
        <f>IF(COUNTA(Wedstrijden!#REF!)&lt;&gt;0,2,"")</f>
        <v>2</v>
      </c>
      <c r="CW1966" s="12">
        <f t="shared" si="183"/>
        <v>1</v>
      </c>
      <c r="CX1966" s="12" t="e">
        <f>IF(Wedstrijden!#REF!="x","BB","")</f>
        <v>#REF!</v>
      </c>
      <c r="CY1966" s="12" t="e">
        <f>IF(Wedstrijden!#REF!="x","B","")</f>
        <v>#REF!</v>
      </c>
      <c r="CZ1966" s="12" t="e">
        <f>IF(Wedstrijden!#REF!="x","L","")</f>
        <v>#REF!</v>
      </c>
      <c r="DA1966" s="12" t="e">
        <f>IF(Wedstrijden!#REF!="x","M","")</f>
        <v>#REF!</v>
      </c>
      <c r="DB1966" s="12" t="e">
        <f>IF(Wedstrijden!#REF!="x","Z","")</f>
        <v>#REF!</v>
      </c>
      <c r="DC1966" s="12" t="e">
        <f>IF(Wedstrijden!#REF!="x","ZZ","")</f>
        <v>#REF!</v>
      </c>
      <c r="DD1966" s="12" t="e">
        <f>IF(Wedstrijden!#REF!="x","1.40","")</f>
        <v>#REF!</v>
      </c>
      <c r="DE1966" s="12">
        <f>IF(COUNTA(Wedstrijden!#REF!)&lt;&gt;0,6,"")</f>
        <v>6</v>
      </c>
      <c r="DF1966" s="12">
        <f t="shared" si="184"/>
        <v>2</v>
      </c>
      <c r="DG1966" s="12" t="e">
        <f>IF(Wedstrijden!#REF!="x","L","")</f>
        <v>#REF!</v>
      </c>
      <c r="DH1966" s="12" t="e">
        <f>IF(Wedstrijden!#REF!="x","M","")</f>
        <v>#REF!</v>
      </c>
      <c r="DI1966" s="12" t="e">
        <f>IF(Wedstrijden!#REF!="x","Z","")</f>
        <v>#REF!</v>
      </c>
      <c r="DJ1966" s="12" t="e">
        <f>IF(Wedstrijden!#REF!="x","Z","")</f>
        <v>#REF!</v>
      </c>
      <c r="DK1966" s="12">
        <f>IF(COUNTA(Wedstrijden!#REF!)&lt;&gt;0,6,"")</f>
        <v>6</v>
      </c>
      <c r="DL1966" s="12">
        <f t="shared" si="185"/>
        <v>1</v>
      </c>
      <c r="DM1966" s="12" t="e">
        <f>IF(Wedstrijden!#REF!="x","L","")</f>
        <v>#REF!</v>
      </c>
      <c r="DN1966" s="12" t="e">
        <f>IF(Wedstrijden!#REF!="x","M","")</f>
        <v>#REF!</v>
      </c>
      <c r="DO1966" s="12" t="e">
        <f>IF(Wedstrijden!#REF!="x","Z","")</f>
        <v>#REF!</v>
      </c>
      <c r="DP1966" s="12" t="e">
        <f>IF(Wedstrijden!#REF!="x","Z","")</f>
        <v>#REF!</v>
      </c>
    </row>
    <row r="1967" spans="1:120" ht="15" x14ac:dyDescent="0.25">
      <c r="A1967" s="14">
        <f>Wedstrijden!A1978</f>
        <v>0</v>
      </c>
      <c r="B1967" s="12" t="str">
        <f>IFERROR(VLOOKUP(Wedstrijden!C1978,Wedstrijdlocaties!$B$2:$E$500,2,FALSE),"")</f>
        <v/>
      </c>
      <c r="C1967" s="12" t="str">
        <f>Wedstrijden!D1978</f>
        <v/>
      </c>
      <c r="D1967" s="12" t="str">
        <f>IFERROR(VLOOKUP(Wedstrijden!E1978,Organisaties!$B$2:$C$500,2,FALSE),"")</f>
        <v/>
      </c>
      <c r="E1967" s="12" t="str">
        <f>IFERROR(VLOOKUP(Wedstrijden!E1978,Organisaties!$B$2:$G$500,5,FALSE),"")</f>
        <v/>
      </c>
      <c r="F1967" s="12" t="e">
        <f>IF(Wedstrijden!#REF!&lt;&gt;"",Wedstrijden!#REF!,"")</f>
        <v>#REF!</v>
      </c>
      <c r="G1967" s="12">
        <f>IF(Wedstrijden!K1978="Indoor",1,0)</f>
        <v>0</v>
      </c>
      <c r="H1967" s="12">
        <f>Wedstrijden!L1978</f>
        <v>0</v>
      </c>
      <c r="I1967" s="12" t="str">
        <f>IF(Wedstrijden!J1978="Nee",0,IF(Wedstrijden!J1978="Ja",1,""))</f>
        <v/>
      </c>
      <c r="J1967" s="12" t="str">
        <f>IF(Wedstrijden!M1978&lt;&gt;"",Wedstrijden!M1978,"")</f>
        <v/>
      </c>
      <c r="BJ1967" s="12">
        <f>IF(COUNTA(Wedstrijden!#REF!)&lt;&gt;0,1,"")</f>
        <v>1</v>
      </c>
      <c r="BK1967" s="12">
        <f t="shared" si="180"/>
        <v>2</v>
      </c>
      <c r="BL1967" s="12" t="e">
        <f>IF(Wedstrijden!#REF!="x","AA","")</f>
        <v>#REF!</v>
      </c>
      <c r="BM1967" s="12" t="e">
        <f>IF(Wedstrijden!#REF!="x","A","")</f>
        <v>#REF!</v>
      </c>
      <c r="BN1967" s="12" t="e">
        <f>IF(Wedstrijden!#REF!="x","B1","")</f>
        <v>#REF!</v>
      </c>
      <c r="BO1967" s="12" t="e">
        <f>IF(Wedstrijden!#REF!="x","BB","")</f>
        <v>#REF!</v>
      </c>
      <c r="BP1967" s="12" t="e">
        <f>IF(Wedstrijden!#REF!="x","B","")</f>
        <v>#REF!</v>
      </c>
      <c r="BQ1967" s="12" t="e">
        <f>IF(Wedstrijden!#REF!="x","L1","")</f>
        <v>#REF!</v>
      </c>
      <c r="BR1967" s="12" t="e">
        <f>IF(Wedstrijden!#REF!="x","L2","")</f>
        <v>#REF!</v>
      </c>
      <c r="BS1967" s="12" t="e">
        <f>IF(Wedstrijden!#REF!="x","M1","")</f>
        <v>#REF!</v>
      </c>
      <c r="BT1967" s="12" t="e">
        <f>IF(Wedstrijden!#REF!="x","M2","")</f>
        <v>#REF!</v>
      </c>
      <c r="BU1967" s="12" t="e">
        <f>IF(Wedstrijden!#REF!="x","Z1","")</f>
        <v>#REF!</v>
      </c>
      <c r="BV1967" s="12" t="e">
        <f>IF(Wedstrijden!#REF!="x","Z2","")</f>
        <v>#REF!</v>
      </c>
      <c r="BW1967" s="12">
        <f>IF(COUNTA(Wedstrijden!#REF!)&lt;&gt;0,1,"")</f>
        <v>1</v>
      </c>
      <c r="BX1967" s="12">
        <f t="shared" si="181"/>
        <v>1</v>
      </c>
      <c r="BY1967" s="12" t="e">
        <f>IF(Wedstrijden!#REF!="x","BB","")</f>
        <v>#REF!</v>
      </c>
      <c r="BZ1967" s="12" t="e">
        <f>IF(Wedstrijden!#REF!="x","B","")</f>
        <v>#REF!</v>
      </c>
      <c r="CA1967" s="12" t="e">
        <f>IF(Wedstrijden!#REF!="x","L1","")</f>
        <v>#REF!</v>
      </c>
      <c r="CB1967" s="12" t="e">
        <f>IF(Wedstrijden!#REF!="x","L2","")</f>
        <v>#REF!</v>
      </c>
      <c r="CC1967" s="12" t="e">
        <f>IF(Wedstrijden!#REF!="x","M1","")</f>
        <v>#REF!</v>
      </c>
      <c r="CD1967" s="12" t="e">
        <f>IF(Wedstrijden!#REF!="x","M2","")</f>
        <v>#REF!</v>
      </c>
      <c r="CE1967" s="12" t="e">
        <f>IF(Wedstrijden!#REF!="x","Z1","")</f>
        <v>#REF!</v>
      </c>
      <c r="CF1967" s="12" t="e">
        <f>IF(Wedstrijden!#REF!="x","Z2","")</f>
        <v>#REF!</v>
      </c>
      <c r="CG1967" s="12" t="e">
        <f>IF(Wedstrijden!#REF!="x","ZZL","")</f>
        <v>#REF!</v>
      </c>
      <c r="CL1967" s="12">
        <f>IF(COUNTA(Wedstrijden!#REF!)&lt;&gt;0,2,"")</f>
        <v>2</v>
      </c>
      <c r="CM1967" s="12">
        <f t="shared" si="182"/>
        <v>2</v>
      </c>
      <c r="CN1967" s="12" t="e">
        <f>IF(Wedstrijden!#REF!="x","AA","")</f>
        <v>#REF!</v>
      </c>
      <c r="CO1967" s="12" t="e">
        <f>IF(Wedstrijden!#REF!="x","A","")</f>
        <v>#REF!</v>
      </c>
      <c r="CP1967" s="12" t="e">
        <f>IF(Wedstrijden!#REF!="x","BB","")</f>
        <v>#REF!</v>
      </c>
      <c r="CQ1967" s="12" t="e">
        <f>IF(Wedstrijden!#REF!="x","B","")</f>
        <v>#REF!</v>
      </c>
      <c r="CR1967" s="12" t="e">
        <f>IF(Wedstrijden!#REF!="x","L","")</f>
        <v>#REF!</v>
      </c>
      <c r="CS1967" s="12" t="e">
        <f>IF(Wedstrijden!#REF!="x","M","")</f>
        <v>#REF!</v>
      </c>
      <c r="CT1967" s="12" t="e">
        <f>IF(Wedstrijden!#REF!="x","Z","")</f>
        <v>#REF!</v>
      </c>
      <c r="CU1967" s="12" t="e">
        <f>IF(Wedstrijden!#REF!="x","ZZ","")</f>
        <v>#REF!</v>
      </c>
      <c r="CV1967" s="12">
        <f>IF(COUNTA(Wedstrijden!#REF!)&lt;&gt;0,2,"")</f>
        <v>2</v>
      </c>
      <c r="CW1967" s="12">
        <f t="shared" si="183"/>
        <v>1</v>
      </c>
      <c r="CX1967" s="12" t="e">
        <f>IF(Wedstrijden!#REF!="x","BB","")</f>
        <v>#REF!</v>
      </c>
      <c r="CY1967" s="12" t="e">
        <f>IF(Wedstrijden!#REF!="x","B","")</f>
        <v>#REF!</v>
      </c>
      <c r="CZ1967" s="12" t="e">
        <f>IF(Wedstrijden!#REF!="x","L","")</f>
        <v>#REF!</v>
      </c>
      <c r="DA1967" s="12" t="e">
        <f>IF(Wedstrijden!#REF!="x","M","")</f>
        <v>#REF!</v>
      </c>
      <c r="DB1967" s="12" t="e">
        <f>IF(Wedstrijden!#REF!="x","Z","")</f>
        <v>#REF!</v>
      </c>
      <c r="DC1967" s="12" t="e">
        <f>IF(Wedstrijden!#REF!="x","ZZ","")</f>
        <v>#REF!</v>
      </c>
      <c r="DD1967" s="12" t="e">
        <f>IF(Wedstrijden!#REF!="x","1.40","")</f>
        <v>#REF!</v>
      </c>
      <c r="DE1967" s="12">
        <f>IF(COUNTA(Wedstrijden!#REF!)&lt;&gt;0,6,"")</f>
        <v>6</v>
      </c>
      <c r="DF1967" s="12">
        <f t="shared" si="184"/>
        <v>2</v>
      </c>
      <c r="DG1967" s="12" t="e">
        <f>IF(Wedstrijden!#REF!="x","L","")</f>
        <v>#REF!</v>
      </c>
      <c r="DH1967" s="12" t="e">
        <f>IF(Wedstrijden!#REF!="x","M","")</f>
        <v>#REF!</v>
      </c>
      <c r="DI1967" s="12" t="e">
        <f>IF(Wedstrijden!#REF!="x","Z","")</f>
        <v>#REF!</v>
      </c>
      <c r="DJ1967" s="12" t="e">
        <f>IF(Wedstrijden!#REF!="x","Z","")</f>
        <v>#REF!</v>
      </c>
      <c r="DK1967" s="12">
        <f>IF(COUNTA(Wedstrijden!#REF!)&lt;&gt;0,6,"")</f>
        <v>6</v>
      </c>
      <c r="DL1967" s="12">
        <f t="shared" si="185"/>
        <v>1</v>
      </c>
      <c r="DM1967" s="12" t="e">
        <f>IF(Wedstrijden!#REF!="x","L","")</f>
        <v>#REF!</v>
      </c>
      <c r="DN1967" s="12" t="e">
        <f>IF(Wedstrijden!#REF!="x","M","")</f>
        <v>#REF!</v>
      </c>
      <c r="DO1967" s="12" t="e">
        <f>IF(Wedstrijden!#REF!="x","Z","")</f>
        <v>#REF!</v>
      </c>
      <c r="DP1967" s="12" t="e">
        <f>IF(Wedstrijden!#REF!="x","Z","")</f>
        <v>#REF!</v>
      </c>
    </row>
    <row r="1968" spans="1:120" ht="15" x14ac:dyDescent="0.25">
      <c r="A1968" s="14">
        <f>Wedstrijden!A1979</f>
        <v>0</v>
      </c>
      <c r="B1968" s="12" t="str">
        <f>IFERROR(VLOOKUP(Wedstrijden!C1979,Wedstrijdlocaties!$B$2:$E$500,2,FALSE),"")</f>
        <v/>
      </c>
      <c r="C1968" s="12" t="str">
        <f>Wedstrijden!D1979</f>
        <v/>
      </c>
      <c r="D1968" s="12" t="str">
        <f>IFERROR(VLOOKUP(Wedstrijden!E1979,Organisaties!$B$2:$C$500,2,FALSE),"")</f>
        <v/>
      </c>
      <c r="E1968" s="12" t="str">
        <f>IFERROR(VLOOKUP(Wedstrijden!E1979,Organisaties!$B$2:$G$500,5,FALSE),"")</f>
        <v/>
      </c>
      <c r="F1968" s="12" t="e">
        <f>IF(Wedstrijden!#REF!&lt;&gt;"",Wedstrijden!#REF!,"")</f>
        <v>#REF!</v>
      </c>
      <c r="G1968" s="12">
        <f>IF(Wedstrijden!K1979="Indoor",1,0)</f>
        <v>0</v>
      </c>
      <c r="H1968" s="12">
        <f>Wedstrijden!L1979</f>
        <v>0</v>
      </c>
      <c r="I1968" s="12" t="str">
        <f>IF(Wedstrijden!J1979="Nee",0,IF(Wedstrijden!J1979="Ja",1,""))</f>
        <v/>
      </c>
      <c r="J1968" s="12" t="str">
        <f>IF(Wedstrijden!M1979&lt;&gt;"",Wedstrijden!M1979,"")</f>
        <v/>
      </c>
      <c r="BJ1968" s="12">
        <f>IF(COUNTA(Wedstrijden!#REF!)&lt;&gt;0,1,"")</f>
        <v>1</v>
      </c>
      <c r="BK1968" s="12">
        <f t="shared" si="180"/>
        <v>2</v>
      </c>
      <c r="BL1968" s="12" t="e">
        <f>IF(Wedstrijden!#REF!="x","AA","")</f>
        <v>#REF!</v>
      </c>
      <c r="BM1968" s="12" t="e">
        <f>IF(Wedstrijden!#REF!="x","A","")</f>
        <v>#REF!</v>
      </c>
      <c r="BN1968" s="12" t="e">
        <f>IF(Wedstrijden!#REF!="x","B1","")</f>
        <v>#REF!</v>
      </c>
      <c r="BO1968" s="12" t="e">
        <f>IF(Wedstrijden!#REF!="x","BB","")</f>
        <v>#REF!</v>
      </c>
      <c r="BP1968" s="12" t="e">
        <f>IF(Wedstrijden!#REF!="x","B","")</f>
        <v>#REF!</v>
      </c>
      <c r="BQ1968" s="12" t="e">
        <f>IF(Wedstrijden!#REF!="x","L1","")</f>
        <v>#REF!</v>
      </c>
      <c r="BR1968" s="12" t="e">
        <f>IF(Wedstrijden!#REF!="x","L2","")</f>
        <v>#REF!</v>
      </c>
      <c r="BS1968" s="12" t="e">
        <f>IF(Wedstrijden!#REF!="x","M1","")</f>
        <v>#REF!</v>
      </c>
      <c r="BT1968" s="12" t="e">
        <f>IF(Wedstrijden!#REF!="x","M2","")</f>
        <v>#REF!</v>
      </c>
      <c r="BU1968" s="12" t="e">
        <f>IF(Wedstrijden!#REF!="x","Z1","")</f>
        <v>#REF!</v>
      </c>
      <c r="BV1968" s="12" t="e">
        <f>IF(Wedstrijden!#REF!="x","Z2","")</f>
        <v>#REF!</v>
      </c>
      <c r="BW1968" s="12">
        <f>IF(COUNTA(Wedstrijden!#REF!)&lt;&gt;0,1,"")</f>
        <v>1</v>
      </c>
      <c r="BX1968" s="12">
        <f t="shared" si="181"/>
        <v>1</v>
      </c>
      <c r="BY1968" s="12" t="e">
        <f>IF(Wedstrijden!#REF!="x","BB","")</f>
        <v>#REF!</v>
      </c>
      <c r="BZ1968" s="12" t="e">
        <f>IF(Wedstrijden!#REF!="x","B","")</f>
        <v>#REF!</v>
      </c>
      <c r="CA1968" s="12" t="e">
        <f>IF(Wedstrijden!#REF!="x","L1","")</f>
        <v>#REF!</v>
      </c>
      <c r="CB1968" s="12" t="e">
        <f>IF(Wedstrijden!#REF!="x","L2","")</f>
        <v>#REF!</v>
      </c>
      <c r="CC1968" s="12" t="e">
        <f>IF(Wedstrijden!#REF!="x","M1","")</f>
        <v>#REF!</v>
      </c>
      <c r="CD1968" s="12" t="e">
        <f>IF(Wedstrijden!#REF!="x","M2","")</f>
        <v>#REF!</v>
      </c>
      <c r="CE1968" s="12" t="e">
        <f>IF(Wedstrijden!#REF!="x","Z1","")</f>
        <v>#REF!</v>
      </c>
      <c r="CF1968" s="12" t="e">
        <f>IF(Wedstrijden!#REF!="x","Z2","")</f>
        <v>#REF!</v>
      </c>
      <c r="CG1968" s="12" t="e">
        <f>IF(Wedstrijden!#REF!="x","ZZL","")</f>
        <v>#REF!</v>
      </c>
      <c r="CL1968" s="12">
        <f>IF(COUNTA(Wedstrijden!#REF!)&lt;&gt;0,2,"")</f>
        <v>2</v>
      </c>
      <c r="CM1968" s="12">
        <f t="shared" si="182"/>
        <v>2</v>
      </c>
      <c r="CN1968" s="12" t="e">
        <f>IF(Wedstrijden!#REF!="x","AA","")</f>
        <v>#REF!</v>
      </c>
      <c r="CO1968" s="12" t="e">
        <f>IF(Wedstrijden!#REF!="x","A","")</f>
        <v>#REF!</v>
      </c>
      <c r="CP1968" s="12" t="e">
        <f>IF(Wedstrijden!#REF!="x","BB","")</f>
        <v>#REF!</v>
      </c>
      <c r="CQ1968" s="12" t="e">
        <f>IF(Wedstrijden!#REF!="x","B","")</f>
        <v>#REF!</v>
      </c>
      <c r="CR1968" s="12" t="e">
        <f>IF(Wedstrijden!#REF!="x","L","")</f>
        <v>#REF!</v>
      </c>
      <c r="CS1968" s="12" t="e">
        <f>IF(Wedstrijden!#REF!="x","M","")</f>
        <v>#REF!</v>
      </c>
      <c r="CT1968" s="12" t="e">
        <f>IF(Wedstrijden!#REF!="x","Z","")</f>
        <v>#REF!</v>
      </c>
      <c r="CU1968" s="12" t="e">
        <f>IF(Wedstrijden!#REF!="x","ZZ","")</f>
        <v>#REF!</v>
      </c>
      <c r="CV1968" s="12">
        <f>IF(COUNTA(Wedstrijden!#REF!)&lt;&gt;0,2,"")</f>
        <v>2</v>
      </c>
      <c r="CW1968" s="12">
        <f t="shared" si="183"/>
        <v>1</v>
      </c>
      <c r="CX1968" s="12" t="e">
        <f>IF(Wedstrijden!#REF!="x","BB","")</f>
        <v>#REF!</v>
      </c>
      <c r="CY1968" s="12" t="e">
        <f>IF(Wedstrijden!#REF!="x","B","")</f>
        <v>#REF!</v>
      </c>
      <c r="CZ1968" s="12" t="e">
        <f>IF(Wedstrijden!#REF!="x","L","")</f>
        <v>#REF!</v>
      </c>
      <c r="DA1968" s="12" t="e">
        <f>IF(Wedstrijden!#REF!="x","M","")</f>
        <v>#REF!</v>
      </c>
      <c r="DB1968" s="12" t="e">
        <f>IF(Wedstrijden!#REF!="x","Z","")</f>
        <v>#REF!</v>
      </c>
      <c r="DC1968" s="12" t="e">
        <f>IF(Wedstrijden!#REF!="x","ZZ","")</f>
        <v>#REF!</v>
      </c>
      <c r="DD1968" s="12" t="e">
        <f>IF(Wedstrijden!#REF!="x","1.40","")</f>
        <v>#REF!</v>
      </c>
      <c r="DE1968" s="12">
        <f>IF(COUNTA(Wedstrijden!#REF!)&lt;&gt;0,6,"")</f>
        <v>6</v>
      </c>
      <c r="DF1968" s="12">
        <f t="shared" si="184"/>
        <v>2</v>
      </c>
      <c r="DG1968" s="12" t="e">
        <f>IF(Wedstrijden!#REF!="x","L","")</f>
        <v>#REF!</v>
      </c>
      <c r="DH1968" s="12" t="e">
        <f>IF(Wedstrijden!#REF!="x","M","")</f>
        <v>#REF!</v>
      </c>
      <c r="DI1968" s="12" t="e">
        <f>IF(Wedstrijden!#REF!="x","Z","")</f>
        <v>#REF!</v>
      </c>
      <c r="DJ1968" s="12" t="e">
        <f>IF(Wedstrijden!#REF!="x","Z","")</f>
        <v>#REF!</v>
      </c>
      <c r="DK1968" s="12">
        <f>IF(COUNTA(Wedstrijden!#REF!)&lt;&gt;0,6,"")</f>
        <v>6</v>
      </c>
      <c r="DL1968" s="12">
        <f t="shared" si="185"/>
        <v>1</v>
      </c>
      <c r="DM1968" s="12" t="e">
        <f>IF(Wedstrijden!#REF!="x","L","")</f>
        <v>#REF!</v>
      </c>
      <c r="DN1968" s="12" t="e">
        <f>IF(Wedstrijden!#REF!="x","M","")</f>
        <v>#REF!</v>
      </c>
      <c r="DO1968" s="12" t="e">
        <f>IF(Wedstrijden!#REF!="x","Z","")</f>
        <v>#REF!</v>
      </c>
      <c r="DP1968" s="12" t="e">
        <f>IF(Wedstrijden!#REF!="x","Z","")</f>
        <v>#REF!</v>
      </c>
    </row>
    <row r="1969" spans="1:120" ht="15" x14ac:dyDescent="0.25">
      <c r="A1969" s="14">
        <f>Wedstrijden!A1980</f>
        <v>0</v>
      </c>
      <c r="B1969" s="12" t="str">
        <f>IFERROR(VLOOKUP(Wedstrijden!C1980,Wedstrijdlocaties!$B$2:$E$500,2,FALSE),"")</f>
        <v/>
      </c>
      <c r="C1969" s="12" t="str">
        <f>Wedstrijden!D1980</f>
        <v/>
      </c>
      <c r="D1969" s="12" t="str">
        <f>IFERROR(VLOOKUP(Wedstrijden!E1980,Organisaties!$B$2:$C$500,2,FALSE),"")</f>
        <v/>
      </c>
      <c r="E1969" s="12" t="str">
        <f>IFERROR(VLOOKUP(Wedstrijden!E1980,Organisaties!$B$2:$G$500,5,FALSE),"")</f>
        <v/>
      </c>
      <c r="F1969" s="12" t="e">
        <f>IF(Wedstrijden!#REF!&lt;&gt;"",Wedstrijden!#REF!,"")</f>
        <v>#REF!</v>
      </c>
      <c r="G1969" s="12">
        <f>IF(Wedstrijden!K1980="Indoor",1,0)</f>
        <v>0</v>
      </c>
      <c r="H1969" s="12">
        <f>Wedstrijden!L1980</f>
        <v>0</v>
      </c>
      <c r="I1969" s="12" t="str">
        <f>IF(Wedstrijden!J1980="Nee",0,IF(Wedstrijden!J1980="Ja",1,""))</f>
        <v/>
      </c>
      <c r="J1969" s="12" t="str">
        <f>IF(Wedstrijden!M1980&lt;&gt;"",Wedstrijden!M1980,"")</f>
        <v/>
      </c>
      <c r="BJ1969" s="12">
        <f>IF(COUNTA(Wedstrijden!#REF!)&lt;&gt;0,1,"")</f>
        <v>1</v>
      </c>
      <c r="BK1969" s="12">
        <f t="shared" si="180"/>
        <v>2</v>
      </c>
      <c r="BL1969" s="12" t="e">
        <f>IF(Wedstrijden!#REF!="x","AA","")</f>
        <v>#REF!</v>
      </c>
      <c r="BM1969" s="12" t="e">
        <f>IF(Wedstrijden!#REF!="x","A","")</f>
        <v>#REF!</v>
      </c>
      <c r="BN1969" s="12" t="e">
        <f>IF(Wedstrijden!#REF!="x","B1","")</f>
        <v>#REF!</v>
      </c>
      <c r="BO1969" s="12" t="e">
        <f>IF(Wedstrijden!#REF!="x","BB","")</f>
        <v>#REF!</v>
      </c>
      <c r="BP1969" s="12" t="e">
        <f>IF(Wedstrijden!#REF!="x","B","")</f>
        <v>#REF!</v>
      </c>
      <c r="BQ1969" s="12" t="e">
        <f>IF(Wedstrijden!#REF!="x","L1","")</f>
        <v>#REF!</v>
      </c>
      <c r="BR1969" s="12" t="e">
        <f>IF(Wedstrijden!#REF!="x","L2","")</f>
        <v>#REF!</v>
      </c>
      <c r="BS1969" s="12" t="e">
        <f>IF(Wedstrijden!#REF!="x","M1","")</f>
        <v>#REF!</v>
      </c>
      <c r="BT1969" s="12" t="e">
        <f>IF(Wedstrijden!#REF!="x","M2","")</f>
        <v>#REF!</v>
      </c>
      <c r="BU1969" s="12" t="e">
        <f>IF(Wedstrijden!#REF!="x","Z1","")</f>
        <v>#REF!</v>
      </c>
      <c r="BV1969" s="12" t="e">
        <f>IF(Wedstrijden!#REF!="x","Z2","")</f>
        <v>#REF!</v>
      </c>
      <c r="BW1969" s="12">
        <f>IF(COUNTA(Wedstrijden!#REF!)&lt;&gt;0,1,"")</f>
        <v>1</v>
      </c>
      <c r="BX1969" s="12">
        <f t="shared" si="181"/>
        <v>1</v>
      </c>
      <c r="BY1969" s="12" t="e">
        <f>IF(Wedstrijden!#REF!="x","BB","")</f>
        <v>#REF!</v>
      </c>
      <c r="BZ1969" s="12" t="e">
        <f>IF(Wedstrijden!#REF!="x","B","")</f>
        <v>#REF!</v>
      </c>
      <c r="CA1969" s="12" t="e">
        <f>IF(Wedstrijden!#REF!="x","L1","")</f>
        <v>#REF!</v>
      </c>
      <c r="CB1969" s="12" t="e">
        <f>IF(Wedstrijden!#REF!="x","L2","")</f>
        <v>#REF!</v>
      </c>
      <c r="CC1969" s="12" t="e">
        <f>IF(Wedstrijden!#REF!="x","M1","")</f>
        <v>#REF!</v>
      </c>
      <c r="CD1969" s="12" t="e">
        <f>IF(Wedstrijden!#REF!="x","M2","")</f>
        <v>#REF!</v>
      </c>
      <c r="CE1969" s="12" t="e">
        <f>IF(Wedstrijden!#REF!="x","Z1","")</f>
        <v>#REF!</v>
      </c>
      <c r="CF1969" s="12" t="e">
        <f>IF(Wedstrijden!#REF!="x","Z2","")</f>
        <v>#REF!</v>
      </c>
      <c r="CG1969" s="12" t="e">
        <f>IF(Wedstrijden!#REF!="x","ZZL","")</f>
        <v>#REF!</v>
      </c>
      <c r="CL1969" s="12">
        <f>IF(COUNTA(Wedstrijden!#REF!)&lt;&gt;0,2,"")</f>
        <v>2</v>
      </c>
      <c r="CM1969" s="12">
        <f t="shared" si="182"/>
        <v>2</v>
      </c>
      <c r="CN1969" s="12" t="e">
        <f>IF(Wedstrijden!#REF!="x","AA","")</f>
        <v>#REF!</v>
      </c>
      <c r="CO1969" s="12" t="e">
        <f>IF(Wedstrijden!#REF!="x","A","")</f>
        <v>#REF!</v>
      </c>
      <c r="CP1969" s="12" t="e">
        <f>IF(Wedstrijden!#REF!="x","BB","")</f>
        <v>#REF!</v>
      </c>
      <c r="CQ1969" s="12" t="e">
        <f>IF(Wedstrijden!#REF!="x","B","")</f>
        <v>#REF!</v>
      </c>
      <c r="CR1969" s="12" t="e">
        <f>IF(Wedstrijden!#REF!="x","L","")</f>
        <v>#REF!</v>
      </c>
      <c r="CS1969" s="12" t="e">
        <f>IF(Wedstrijden!#REF!="x","M","")</f>
        <v>#REF!</v>
      </c>
      <c r="CT1969" s="12" t="e">
        <f>IF(Wedstrijden!#REF!="x","Z","")</f>
        <v>#REF!</v>
      </c>
      <c r="CU1969" s="12" t="e">
        <f>IF(Wedstrijden!#REF!="x","ZZ","")</f>
        <v>#REF!</v>
      </c>
      <c r="CV1969" s="12">
        <f>IF(COUNTA(Wedstrijden!#REF!)&lt;&gt;0,2,"")</f>
        <v>2</v>
      </c>
      <c r="CW1969" s="12">
        <f t="shared" si="183"/>
        <v>1</v>
      </c>
      <c r="CX1969" s="12" t="e">
        <f>IF(Wedstrijden!#REF!="x","BB","")</f>
        <v>#REF!</v>
      </c>
      <c r="CY1969" s="12" t="e">
        <f>IF(Wedstrijden!#REF!="x","B","")</f>
        <v>#REF!</v>
      </c>
      <c r="CZ1969" s="12" t="e">
        <f>IF(Wedstrijden!#REF!="x","L","")</f>
        <v>#REF!</v>
      </c>
      <c r="DA1969" s="12" t="e">
        <f>IF(Wedstrijden!#REF!="x","M","")</f>
        <v>#REF!</v>
      </c>
      <c r="DB1969" s="12" t="e">
        <f>IF(Wedstrijden!#REF!="x","Z","")</f>
        <v>#REF!</v>
      </c>
      <c r="DC1969" s="12" t="e">
        <f>IF(Wedstrijden!#REF!="x","ZZ","")</f>
        <v>#REF!</v>
      </c>
      <c r="DD1969" s="12" t="e">
        <f>IF(Wedstrijden!#REF!="x","1.40","")</f>
        <v>#REF!</v>
      </c>
      <c r="DE1969" s="12">
        <f>IF(COUNTA(Wedstrijden!#REF!)&lt;&gt;0,6,"")</f>
        <v>6</v>
      </c>
      <c r="DF1969" s="12">
        <f t="shared" si="184"/>
        <v>2</v>
      </c>
      <c r="DG1969" s="12" t="e">
        <f>IF(Wedstrijden!#REF!="x","L","")</f>
        <v>#REF!</v>
      </c>
      <c r="DH1969" s="12" t="e">
        <f>IF(Wedstrijden!#REF!="x","M","")</f>
        <v>#REF!</v>
      </c>
      <c r="DI1969" s="12" t="e">
        <f>IF(Wedstrijden!#REF!="x","Z","")</f>
        <v>#REF!</v>
      </c>
      <c r="DJ1969" s="12" t="e">
        <f>IF(Wedstrijden!#REF!="x","Z","")</f>
        <v>#REF!</v>
      </c>
      <c r="DK1969" s="12">
        <f>IF(COUNTA(Wedstrijden!#REF!)&lt;&gt;0,6,"")</f>
        <v>6</v>
      </c>
      <c r="DL1969" s="12">
        <f t="shared" si="185"/>
        <v>1</v>
      </c>
      <c r="DM1969" s="12" t="e">
        <f>IF(Wedstrijden!#REF!="x","L","")</f>
        <v>#REF!</v>
      </c>
      <c r="DN1969" s="12" t="e">
        <f>IF(Wedstrijden!#REF!="x","M","")</f>
        <v>#REF!</v>
      </c>
      <c r="DO1969" s="12" t="e">
        <f>IF(Wedstrijden!#REF!="x","Z","")</f>
        <v>#REF!</v>
      </c>
      <c r="DP1969" s="12" t="e">
        <f>IF(Wedstrijden!#REF!="x","Z","")</f>
        <v>#REF!</v>
      </c>
    </row>
    <row r="1970" spans="1:120" ht="15" x14ac:dyDescent="0.25">
      <c r="A1970" s="14">
        <f>Wedstrijden!A1981</f>
        <v>0</v>
      </c>
      <c r="B1970" s="12" t="str">
        <f>IFERROR(VLOOKUP(Wedstrijden!C1981,Wedstrijdlocaties!$B$2:$E$500,2,FALSE),"")</f>
        <v/>
      </c>
      <c r="C1970" s="12" t="str">
        <f>Wedstrijden!D1981</f>
        <v/>
      </c>
      <c r="D1970" s="12" t="str">
        <f>IFERROR(VLOOKUP(Wedstrijden!E1981,Organisaties!$B$2:$C$500,2,FALSE),"")</f>
        <v/>
      </c>
      <c r="E1970" s="12" t="str">
        <f>IFERROR(VLOOKUP(Wedstrijden!E1981,Organisaties!$B$2:$G$500,5,FALSE),"")</f>
        <v/>
      </c>
      <c r="F1970" s="12" t="e">
        <f>IF(Wedstrijden!#REF!&lt;&gt;"",Wedstrijden!#REF!,"")</f>
        <v>#REF!</v>
      </c>
      <c r="G1970" s="12">
        <f>IF(Wedstrijden!K1981="Indoor",1,0)</f>
        <v>0</v>
      </c>
      <c r="H1970" s="12">
        <f>Wedstrijden!L1981</f>
        <v>0</v>
      </c>
      <c r="I1970" s="12" t="str">
        <f>IF(Wedstrijden!J1981="Nee",0,IF(Wedstrijden!J1981="Ja",1,""))</f>
        <v/>
      </c>
      <c r="J1970" s="12" t="str">
        <f>IF(Wedstrijden!M1981&lt;&gt;"",Wedstrijden!M1981,"")</f>
        <v/>
      </c>
      <c r="BJ1970" s="12">
        <f>IF(COUNTA(Wedstrijden!#REF!)&lt;&gt;0,1,"")</f>
        <v>1</v>
      </c>
      <c r="BK1970" s="12">
        <f t="shared" si="180"/>
        <v>2</v>
      </c>
      <c r="BL1970" s="12" t="e">
        <f>IF(Wedstrijden!#REF!="x","AA","")</f>
        <v>#REF!</v>
      </c>
      <c r="BM1970" s="12" t="e">
        <f>IF(Wedstrijden!#REF!="x","A","")</f>
        <v>#REF!</v>
      </c>
      <c r="BN1970" s="12" t="e">
        <f>IF(Wedstrijden!#REF!="x","B1","")</f>
        <v>#REF!</v>
      </c>
      <c r="BO1970" s="12" t="e">
        <f>IF(Wedstrijden!#REF!="x","BB","")</f>
        <v>#REF!</v>
      </c>
      <c r="BP1970" s="12" t="e">
        <f>IF(Wedstrijden!#REF!="x","B","")</f>
        <v>#REF!</v>
      </c>
      <c r="BQ1970" s="12" t="e">
        <f>IF(Wedstrijden!#REF!="x","L1","")</f>
        <v>#REF!</v>
      </c>
      <c r="BR1970" s="12" t="e">
        <f>IF(Wedstrijden!#REF!="x","L2","")</f>
        <v>#REF!</v>
      </c>
      <c r="BS1970" s="12" t="e">
        <f>IF(Wedstrijden!#REF!="x","M1","")</f>
        <v>#REF!</v>
      </c>
      <c r="BT1970" s="12" t="e">
        <f>IF(Wedstrijden!#REF!="x","M2","")</f>
        <v>#REF!</v>
      </c>
      <c r="BU1970" s="12" t="e">
        <f>IF(Wedstrijden!#REF!="x","Z1","")</f>
        <v>#REF!</v>
      </c>
      <c r="BV1970" s="12" t="e">
        <f>IF(Wedstrijden!#REF!="x","Z2","")</f>
        <v>#REF!</v>
      </c>
      <c r="BW1970" s="12">
        <f>IF(COUNTA(Wedstrijden!#REF!)&lt;&gt;0,1,"")</f>
        <v>1</v>
      </c>
      <c r="BX1970" s="12">
        <f t="shared" si="181"/>
        <v>1</v>
      </c>
      <c r="BY1970" s="12" t="e">
        <f>IF(Wedstrijden!#REF!="x","BB","")</f>
        <v>#REF!</v>
      </c>
      <c r="BZ1970" s="12" t="e">
        <f>IF(Wedstrijden!#REF!="x","B","")</f>
        <v>#REF!</v>
      </c>
      <c r="CA1970" s="12" t="e">
        <f>IF(Wedstrijden!#REF!="x","L1","")</f>
        <v>#REF!</v>
      </c>
      <c r="CB1970" s="12" t="e">
        <f>IF(Wedstrijden!#REF!="x","L2","")</f>
        <v>#REF!</v>
      </c>
      <c r="CC1970" s="12" t="e">
        <f>IF(Wedstrijden!#REF!="x","M1","")</f>
        <v>#REF!</v>
      </c>
      <c r="CD1970" s="12" t="e">
        <f>IF(Wedstrijden!#REF!="x","M2","")</f>
        <v>#REF!</v>
      </c>
      <c r="CE1970" s="12" t="e">
        <f>IF(Wedstrijden!#REF!="x","Z1","")</f>
        <v>#REF!</v>
      </c>
      <c r="CF1970" s="12" t="e">
        <f>IF(Wedstrijden!#REF!="x","Z2","")</f>
        <v>#REF!</v>
      </c>
      <c r="CG1970" s="12" t="e">
        <f>IF(Wedstrijden!#REF!="x","ZZL","")</f>
        <v>#REF!</v>
      </c>
      <c r="CL1970" s="12">
        <f>IF(COUNTA(Wedstrijden!#REF!)&lt;&gt;0,2,"")</f>
        <v>2</v>
      </c>
      <c r="CM1970" s="12">
        <f t="shared" si="182"/>
        <v>2</v>
      </c>
      <c r="CN1970" s="12" t="e">
        <f>IF(Wedstrijden!#REF!="x","AA","")</f>
        <v>#REF!</v>
      </c>
      <c r="CO1970" s="12" t="e">
        <f>IF(Wedstrijden!#REF!="x","A","")</f>
        <v>#REF!</v>
      </c>
      <c r="CP1970" s="12" t="e">
        <f>IF(Wedstrijden!#REF!="x","BB","")</f>
        <v>#REF!</v>
      </c>
      <c r="CQ1970" s="12" t="e">
        <f>IF(Wedstrijden!#REF!="x","B","")</f>
        <v>#REF!</v>
      </c>
      <c r="CR1970" s="12" t="e">
        <f>IF(Wedstrijden!#REF!="x","L","")</f>
        <v>#REF!</v>
      </c>
      <c r="CS1970" s="12" t="e">
        <f>IF(Wedstrijden!#REF!="x","M","")</f>
        <v>#REF!</v>
      </c>
      <c r="CT1970" s="12" t="e">
        <f>IF(Wedstrijden!#REF!="x","Z","")</f>
        <v>#REF!</v>
      </c>
      <c r="CU1970" s="12" t="e">
        <f>IF(Wedstrijden!#REF!="x","ZZ","")</f>
        <v>#REF!</v>
      </c>
      <c r="CV1970" s="12">
        <f>IF(COUNTA(Wedstrijden!#REF!)&lt;&gt;0,2,"")</f>
        <v>2</v>
      </c>
      <c r="CW1970" s="12">
        <f t="shared" si="183"/>
        <v>1</v>
      </c>
      <c r="CX1970" s="12" t="e">
        <f>IF(Wedstrijden!#REF!="x","BB","")</f>
        <v>#REF!</v>
      </c>
      <c r="CY1970" s="12" t="e">
        <f>IF(Wedstrijden!#REF!="x","B","")</f>
        <v>#REF!</v>
      </c>
      <c r="CZ1970" s="12" t="e">
        <f>IF(Wedstrijden!#REF!="x","L","")</f>
        <v>#REF!</v>
      </c>
      <c r="DA1970" s="12" t="e">
        <f>IF(Wedstrijden!#REF!="x","M","")</f>
        <v>#REF!</v>
      </c>
      <c r="DB1970" s="12" t="e">
        <f>IF(Wedstrijden!#REF!="x","Z","")</f>
        <v>#REF!</v>
      </c>
      <c r="DC1970" s="12" t="e">
        <f>IF(Wedstrijden!#REF!="x","ZZ","")</f>
        <v>#REF!</v>
      </c>
      <c r="DD1970" s="12" t="e">
        <f>IF(Wedstrijden!#REF!="x","1.40","")</f>
        <v>#REF!</v>
      </c>
      <c r="DE1970" s="12">
        <f>IF(COUNTA(Wedstrijden!#REF!)&lt;&gt;0,6,"")</f>
        <v>6</v>
      </c>
      <c r="DF1970" s="12">
        <f t="shared" si="184"/>
        <v>2</v>
      </c>
      <c r="DG1970" s="12" t="e">
        <f>IF(Wedstrijden!#REF!="x","L","")</f>
        <v>#REF!</v>
      </c>
      <c r="DH1970" s="12" t="e">
        <f>IF(Wedstrijden!#REF!="x","M","")</f>
        <v>#REF!</v>
      </c>
      <c r="DI1970" s="12" t="e">
        <f>IF(Wedstrijden!#REF!="x","Z","")</f>
        <v>#REF!</v>
      </c>
      <c r="DJ1970" s="12" t="e">
        <f>IF(Wedstrijden!#REF!="x","Z","")</f>
        <v>#REF!</v>
      </c>
      <c r="DK1970" s="12">
        <f>IF(COUNTA(Wedstrijden!#REF!)&lt;&gt;0,6,"")</f>
        <v>6</v>
      </c>
      <c r="DL1970" s="12">
        <f t="shared" si="185"/>
        <v>1</v>
      </c>
      <c r="DM1970" s="12" t="e">
        <f>IF(Wedstrijden!#REF!="x","L","")</f>
        <v>#REF!</v>
      </c>
      <c r="DN1970" s="12" t="e">
        <f>IF(Wedstrijden!#REF!="x","M","")</f>
        <v>#REF!</v>
      </c>
      <c r="DO1970" s="12" t="e">
        <f>IF(Wedstrijden!#REF!="x","Z","")</f>
        <v>#REF!</v>
      </c>
      <c r="DP1970" s="12" t="e">
        <f>IF(Wedstrijden!#REF!="x","Z","")</f>
        <v>#REF!</v>
      </c>
    </row>
    <row r="1971" spans="1:120" ht="15" x14ac:dyDescent="0.25">
      <c r="A1971" s="14">
        <f>Wedstrijden!A1982</f>
        <v>0</v>
      </c>
      <c r="B1971" s="12" t="str">
        <f>IFERROR(VLOOKUP(Wedstrijden!C1982,Wedstrijdlocaties!$B$2:$E$500,2,FALSE),"")</f>
        <v/>
      </c>
      <c r="C1971" s="12" t="str">
        <f>Wedstrijden!D1982</f>
        <v/>
      </c>
      <c r="D1971" s="12" t="str">
        <f>IFERROR(VLOOKUP(Wedstrijden!E1982,Organisaties!$B$2:$C$500,2,FALSE),"")</f>
        <v/>
      </c>
      <c r="E1971" s="12" t="str">
        <f>IFERROR(VLOOKUP(Wedstrijden!E1982,Organisaties!$B$2:$G$500,5,FALSE),"")</f>
        <v/>
      </c>
      <c r="F1971" s="12" t="e">
        <f>IF(Wedstrijden!#REF!&lt;&gt;"",Wedstrijden!#REF!,"")</f>
        <v>#REF!</v>
      </c>
      <c r="G1971" s="12">
        <f>IF(Wedstrijden!K1982="Indoor",1,0)</f>
        <v>0</v>
      </c>
      <c r="H1971" s="12">
        <f>Wedstrijden!L1982</f>
        <v>0</v>
      </c>
      <c r="I1971" s="12" t="str">
        <f>IF(Wedstrijden!J1982="Nee",0,IF(Wedstrijden!J1982="Ja",1,""))</f>
        <v/>
      </c>
      <c r="J1971" s="12" t="str">
        <f>IF(Wedstrijden!M1982&lt;&gt;"",Wedstrijden!M1982,"")</f>
        <v/>
      </c>
      <c r="BJ1971" s="12">
        <f>IF(COUNTA(Wedstrijden!#REF!)&lt;&gt;0,1,"")</f>
        <v>1</v>
      </c>
      <c r="BK1971" s="12">
        <f t="shared" si="180"/>
        <v>2</v>
      </c>
      <c r="BL1971" s="12" t="e">
        <f>IF(Wedstrijden!#REF!="x","AA","")</f>
        <v>#REF!</v>
      </c>
      <c r="BM1971" s="12" t="e">
        <f>IF(Wedstrijden!#REF!="x","A","")</f>
        <v>#REF!</v>
      </c>
      <c r="BN1971" s="12" t="e">
        <f>IF(Wedstrijden!#REF!="x","B1","")</f>
        <v>#REF!</v>
      </c>
      <c r="BO1971" s="12" t="e">
        <f>IF(Wedstrijden!#REF!="x","BB","")</f>
        <v>#REF!</v>
      </c>
      <c r="BP1971" s="12" t="e">
        <f>IF(Wedstrijden!#REF!="x","B","")</f>
        <v>#REF!</v>
      </c>
      <c r="BQ1971" s="12" t="e">
        <f>IF(Wedstrijden!#REF!="x","L1","")</f>
        <v>#REF!</v>
      </c>
      <c r="BR1971" s="12" t="e">
        <f>IF(Wedstrijden!#REF!="x","L2","")</f>
        <v>#REF!</v>
      </c>
      <c r="BS1971" s="12" t="e">
        <f>IF(Wedstrijden!#REF!="x","M1","")</f>
        <v>#REF!</v>
      </c>
      <c r="BT1971" s="12" t="e">
        <f>IF(Wedstrijden!#REF!="x","M2","")</f>
        <v>#REF!</v>
      </c>
      <c r="BU1971" s="12" t="e">
        <f>IF(Wedstrijden!#REF!="x","Z1","")</f>
        <v>#REF!</v>
      </c>
      <c r="BV1971" s="12" t="e">
        <f>IF(Wedstrijden!#REF!="x","Z2","")</f>
        <v>#REF!</v>
      </c>
      <c r="BW1971" s="12">
        <f>IF(COUNTA(Wedstrijden!#REF!)&lt;&gt;0,1,"")</f>
        <v>1</v>
      </c>
      <c r="BX1971" s="12">
        <f t="shared" si="181"/>
        <v>1</v>
      </c>
      <c r="BY1971" s="12" t="e">
        <f>IF(Wedstrijden!#REF!="x","BB","")</f>
        <v>#REF!</v>
      </c>
      <c r="BZ1971" s="12" t="e">
        <f>IF(Wedstrijden!#REF!="x","B","")</f>
        <v>#REF!</v>
      </c>
      <c r="CA1971" s="12" t="e">
        <f>IF(Wedstrijden!#REF!="x","L1","")</f>
        <v>#REF!</v>
      </c>
      <c r="CB1971" s="12" t="e">
        <f>IF(Wedstrijden!#REF!="x","L2","")</f>
        <v>#REF!</v>
      </c>
      <c r="CC1971" s="12" t="e">
        <f>IF(Wedstrijden!#REF!="x","M1","")</f>
        <v>#REF!</v>
      </c>
      <c r="CD1971" s="12" t="e">
        <f>IF(Wedstrijden!#REF!="x","M2","")</f>
        <v>#REF!</v>
      </c>
      <c r="CE1971" s="12" t="e">
        <f>IF(Wedstrijden!#REF!="x","Z1","")</f>
        <v>#REF!</v>
      </c>
      <c r="CF1971" s="12" t="e">
        <f>IF(Wedstrijden!#REF!="x","Z2","")</f>
        <v>#REF!</v>
      </c>
      <c r="CG1971" s="12" t="e">
        <f>IF(Wedstrijden!#REF!="x","ZZL","")</f>
        <v>#REF!</v>
      </c>
      <c r="CL1971" s="12">
        <f>IF(COUNTA(Wedstrijden!#REF!)&lt;&gt;0,2,"")</f>
        <v>2</v>
      </c>
      <c r="CM1971" s="12">
        <f t="shared" si="182"/>
        <v>2</v>
      </c>
      <c r="CN1971" s="12" t="e">
        <f>IF(Wedstrijden!#REF!="x","AA","")</f>
        <v>#REF!</v>
      </c>
      <c r="CO1971" s="12" t="e">
        <f>IF(Wedstrijden!#REF!="x","A","")</f>
        <v>#REF!</v>
      </c>
      <c r="CP1971" s="12" t="e">
        <f>IF(Wedstrijden!#REF!="x","BB","")</f>
        <v>#REF!</v>
      </c>
      <c r="CQ1971" s="12" t="e">
        <f>IF(Wedstrijden!#REF!="x","B","")</f>
        <v>#REF!</v>
      </c>
      <c r="CR1971" s="12" t="e">
        <f>IF(Wedstrijden!#REF!="x","L","")</f>
        <v>#REF!</v>
      </c>
      <c r="CS1971" s="12" t="e">
        <f>IF(Wedstrijden!#REF!="x","M","")</f>
        <v>#REF!</v>
      </c>
      <c r="CT1971" s="12" t="e">
        <f>IF(Wedstrijden!#REF!="x","Z","")</f>
        <v>#REF!</v>
      </c>
      <c r="CU1971" s="12" t="e">
        <f>IF(Wedstrijden!#REF!="x","ZZ","")</f>
        <v>#REF!</v>
      </c>
      <c r="CV1971" s="12">
        <f>IF(COUNTA(Wedstrijden!#REF!)&lt;&gt;0,2,"")</f>
        <v>2</v>
      </c>
      <c r="CW1971" s="12">
        <f t="shared" si="183"/>
        <v>1</v>
      </c>
      <c r="CX1971" s="12" t="e">
        <f>IF(Wedstrijden!#REF!="x","BB","")</f>
        <v>#REF!</v>
      </c>
      <c r="CY1971" s="12" t="e">
        <f>IF(Wedstrijden!#REF!="x","B","")</f>
        <v>#REF!</v>
      </c>
      <c r="CZ1971" s="12" t="e">
        <f>IF(Wedstrijden!#REF!="x","L","")</f>
        <v>#REF!</v>
      </c>
      <c r="DA1971" s="12" t="e">
        <f>IF(Wedstrijden!#REF!="x","M","")</f>
        <v>#REF!</v>
      </c>
      <c r="DB1971" s="12" t="e">
        <f>IF(Wedstrijden!#REF!="x","Z","")</f>
        <v>#REF!</v>
      </c>
      <c r="DC1971" s="12" t="e">
        <f>IF(Wedstrijden!#REF!="x","ZZ","")</f>
        <v>#REF!</v>
      </c>
      <c r="DD1971" s="12" t="e">
        <f>IF(Wedstrijden!#REF!="x","1.40","")</f>
        <v>#REF!</v>
      </c>
      <c r="DE1971" s="12">
        <f>IF(COUNTA(Wedstrijden!#REF!)&lt;&gt;0,6,"")</f>
        <v>6</v>
      </c>
      <c r="DF1971" s="12">
        <f t="shared" si="184"/>
        <v>2</v>
      </c>
      <c r="DG1971" s="12" t="e">
        <f>IF(Wedstrijden!#REF!="x","L","")</f>
        <v>#REF!</v>
      </c>
      <c r="DH1971" s="12" t="e">
        <f>IF(Wedstrijden!#REF!="x","M","")</f>
        <v>#REF!</v>
      </c>
      <c r="DI1971" s="12" t="e">
        <f>IF(Wedstrijden!#REF!="x","Z","")</f>
        <v>#REF!</v>
      </c>
      <c r="DJ1971" s="12" t="e">
        <f>IF(Wedstrijden!#REF!="x","Z","")</f>
        <v>#REF!</v>
      </c>
      <c r="DK1971" s="12">
        <f>IF(COUNTA(Wedstrijden!#REF!)&lt;&gt;0,6,"")</f>
        <v>6</v>
      </c>
      <c r="DL1971" s="12">
        <f t="shared" si="185"/>
        <v>1</v>
      </c>
      <c r="DM1971" s="12" t="e">
        <f>IF(Wedstrijden!#REF!="x","L","")</f>
        <v>#REF!</v>
      </c>
      <c r="DN1971" s="12" t="e">
        <f>IF(Wedstrijden!#REF!="x","M","")</f>
        <v>#REF!</v>
      </c>
      <c r="DO1971" s="12" t="e">
        <f>IF(Wedstrijden!#REF!="x","Z","")</f>
        <v>#REF!</v>
      </c>
      <c r="DP1971" s="12" t="e">
        <f>IF(Wedstrijden!#REF!="x","Z","")</f>
        <v>#REF!</v>
      </c>
    </row>
    <row r="1972" spans="1:120" ht="15" x14ac:dyDescent="0.25">
      <c r="A1972" s="14">
        <f>Wedstrijden!A1983</f>
        <v>0</v>
      </c>
      <c r="B1972" s="12" t="str">
        <f>IFERROR(VLOOKUP(Wedstrijden!C1983,Wedstrijdlocaties!$B$2:$E$500,2,FALSE),"")</f>
        <v/>
      </c>
      <c r="C1972" s="12" t="str">
        <f>Wedstrijden!D1983</f>
        <v/>
      </c>
      <c r="D1972" s="12" t="str">
        <f>IFERROR(VLOOKUP(Wedstrijden!E1983,Organisaties!$B$2:$C$500,2,FALSE),"")</f>
        <v/>
      </c>
      <c r="E1972" s="12" t="str">
        <f>IFERROR(VLOOKUP(Wedstrijden!E1983,Organisaties!$B$2:$G$500,5,FALSE),"")</f>
        <v/>
      </c>
      <c r="F1972" s="12" t="e">
        <f>IF(Wedstrijden!#REF!&lt;&gt;"",Wedstrijden!#REF!,"")</f>
        <v>#REF!</v>
      </c>
      <c r="G1972" s="12">
        <f>IF(Wedstrijden!K1983="Indoor",1,0)</f>
        <v>0</v>
      </c>
      <c r="H1972" s="12">
        <f>Wedstrijden!L1983</f>
        <v>0</v>
      </c>
      <c r="I1972" s="12" t="str">
        <f>IF(Wedstrijden!J1983="Nee",0,IF(Wedstrijden!J1983="Ja",1,""))</f>
        <v/>
      </c>
      <c r="J1972" s="12" t="str">
        <f>IF(Wedstrijden!M1983&lt;&gt;"",Wedstrijden!M1983,"")</f>
        <v/>
      </c>
      <c r="BJ1972" s="12">
        <f>IF(COUNTA(Wedstrijden!#REF!)&lt;&gt;0,1,"")</f>
        <v>1</v>
      </c>
      <c r="BK1972" s="12">
        <f t="shared" si="180"/>
        <v>2</v>
      </c>
      <c r="BL1972" s="12" t="e">
        <f>IF(Wedstrijden!#REF!="x","AA","")</f>
        <v>#REF!</v>
      </c>
      <c r="BM1972" s="12" t="e">
        <f>IF(Wedstrijden!#REF!="x","A","")</f>
        <v>#REF!</v>
      </c>
      <c r="BN1972" s="12" t="e">
        <f>IF(Wedstrijden!#REF!="x","B1","")</f>
        <v>#REF!</v>
      </c>
      <c r="BO1972" s="12" t="e">
        <f>IF(Wedstrijden!#REF!="x","BB","")</f>
        <v>#REF!</v>
      </c>
      <c r="BP1972" s="12" t="e">
        <f>IF(Wedstrijden!#REF!="x","B","")</f>
        <v>#REF!</v>
      </c>
      <c r="BQ1972" s="12" t="e">
        <f>IF(Wedstrijden!#REF!="x","L1","")</f>
        <v>#REF!</v>
      </c>
      <c r="BR1972" s="12" t="e">
        <f>IF(Wedstrijden!#REF!="x","L2","")</f>
        <v>#REF!</v>
      </c>
      <c r="BS1972" s="12" t="e">
        <f>IF(Wedstrijden!#REF!="x","M1","")</f>
        <v>#REF!</v>
      </c>
      <c r="BT1972" s="12" t="e">
        <f>IF(Wedstrijden!#REF!="x","M2","")</f>
        <v>#REF!</v>
      </c>
      <c r="BU1972" s="12" t="e">
        <f>IF(Wedstrijden!#REF!="x","Z1","")</f>
        <v>#REF!</v>
      </c>
      <c r="BV1972" s="12" t="e">
        <f>IF(Wedstrijden!#REF!="x","Z2","")</f>
        <v>#REF!</v>
      </c>
      <c r="BW1972" s="12">
        <f>IF(COUNTA(Wedstrijden!#REF!)&lt;&gt;0,1,"")</f>
        <v>1</v>
      </c>
      <c r="BX1972" s="12">
        <f t="shared" si="181"/>
        <v>1</v>
      </c>
      <c r="BY1972" s="12" t="e">
        <f>IF(Wedstrijden!#REF!="x","BB","")</f>
        <v>#REF!</v>
      </c>
      <c r="BZ1972" s="12" t="e">
        <f>IF(Wedstrijden!#REF!="x","B","")</f>
        <v>#REF!</v>
      </c>
      <c r="CA1972" s="12" t="e">
        <f>IF(Wedstrijden!#REF!="x","L1","")</f>
        <v>#REF!</v>
      </c>
      <c r="CB1972" s="12" t="e">
        <f>IF(Wedstrijden!#REF!="x","L2","")</f>
        <v>#REF!</v>
      </c>
      <c r="CC1972" s="12" t="e">
        <f>IF(Wedstrijden!#REF!="x","M1","")</f>
        <v>#REF!</v>
      </c>
      <c r="CD1972" s="12" t="e">
        <f>IF(Wedstrijden!#REF!="x","M2","")</f>
        <v>#REF!</v>
      </c>
      <c r="CE1972" s="12" t="e">
        <f>IF(Wedstrijden!#REF!="x","Z1","")</f>
        <v>#REF!</v>
      </c>
      <c r="CF1972" s="12" t="e">
        <f>IF(Wedstrijden!#REF!="x","Z2","")</f>
        <v>#REF!</v>
      </c>
      <c r="CG1972" s="12" t="e">
        <f>IF(Wedstrijden!#REF!="x","ZZL","")</f>
        <v>#REF!</v>
      </c>
      <c r="CL1972" s="12">
        <f>IF(COUNTA(Wedstrijden!#REF!)&lt;&gt;0,2,"")</f>
        <v>2</v>
      </c>
      <c r="CM1972" s="12">
        <f t="shared" si="182"/>
        <v>2</v>
      </c>
      <c r="CN1972" s="12" t="e">
        <f>IF(Wedstrijden!#REF!="x","AA","")</f>
        <v>#REF!</v>
      </c>
      <c r="CO1972" s="12" t="e">
        <f>IF(Wedstrijden!#REF!="x","A","")</f>
        <v>#REF!</v>
      </c>
      <c r="CP1972" s="12" t="e">
        <f>IF(Wedstrijden!#REF!="x","BB","")</f>
        <v>#REF!</v>
      </c>
      <c r="CQ1972" s="12" t="e">
        <f>IF(Wedstrijden!#REF!="x","B","")</f>
        <v>#REF!</v>
      </c>
      <c r="CR1972" s="12" t="e">
        <f>IF(Wedstrijden!#REF!="x","L","")</f>
        <v>#REF!</v>
      </c>
      <c r="CS1972" s="12" t="e">
        <f>IF(Wedstrijden!#REF!="x","M","")</f>
        <v>#REF!</v>
      </c>
      <c r="CT1972" s="12" t="e">
        <f>IF(Wedstrijden!#REF!="x","Z","")</f>
        <v>#REF!</v>
      </c>
      <c r="CU1972" s="12" t="e">
        <f>IF(Wedstrijden!#REF!="x","ZZ","")</f>
        <v>#REF!</v>
      </c>
      <c r="CV1972" s="12">
        <f>IF(COUNTA(Wedstrijden!#REF!)&lt;&gt;0,2,"")</f>
        <v>2</v>
      </c>
      <c r="CW1972" s="12">
        <f t="shared" si="183"/>
        <v>1</v>
      </c>
      <c r="CX1972" s="12" t="e">
        <f>IF(Wedstrijden!#REF!="x","BB","")</f>
        <v>#REF!</v>
      </c>
      <c r="CY1972" s="12" t="e">
        <f>IF(Wedstrijden!#REF!="x","B","")</f>
        <v>#REF!</v>
      </c>
      <c r="CZ1972" s="12" t="e">
        <f>IF(Wedstrijden!#REF!="x","L","")</f>
        <v>#REF!</v>
      </c>
      <c r="DA1972" s="12" t="e">
        <f>IF(Wedstrijden!#REF!="x","M","")</f>
        <v>#REF!</v>
      </c>
      <c r="DB1972" s="12" t="e">
        <f>IF(Wedstrijden!#REF!="x","Z","")</f>
        <v>#REF!</v>
      </c>
      <c r="DC1972" s="12" t="e">
        <f>IF(Wedstrijden!#REF!="x","ZZ","")</f>
        <v>#REF!</v>
      </c>
      <c r="DD1972" s="12" t="e">
        <f>IF(Wedstrijden!#REF!="x","1.40","")</f>
        <v>#REF!</v>
      </c>
      <c r="DE1972" s="12">
        <f>IF(COUNTA(Wedstrijden!#REF!)&lt;&gt;0,6,"")</f>
        <v>6</v>
      </c>
      <c r="DF1972" s="12">
        <f t="shared" si="184"/>
        <v>2</v>
      </c>
      <c r="DG1972" s="12" t="e">
        <f>IF(Wedstrijden!#REF!="x","L","")</f>
        <v>#REF!</v>
      </c>
      <c r="DH1972" s="12" t="e">
        <f>IF(Wedstrijden!#REF!="x","M","")</f>
        <v>#REF!</v>
      </c>
      <c r="DI1972" s="12" t="e">
        <f>IF(Wedstrijden!#REF!="x","Z","")</f>
        <v>#REF!</v>
      </c>
      <c r="DJ1972" s="12" t="e">
        <f>IF(Wedstrijden!#REF!="x","Z","")</f>
        <v>#REF!</v>
      </c>
      <c r="DK1972" s="12">
        <f>IF(COUNTA(Wedstrijden!#REF!)&lt;&gt;0,6,"")</f>
        <v>6</v>
      </c>
      <c r="DL1972" s="12">
        <f t="shared" si="185"/>
        <v>1</v>
      </c>
      <c r="DM1972" s="12" t="e">
        <f>IF(Wedstrijden!#REF!="x","L","")</f>
        <v>#REF!</v>
      </c>
      <c r="DN1972" s="12" t="e">
        <f>IF(Wedstrijden!#REF!="x","M","")</f>
        <v>#REF!</v>
      </c>
      <c r="DO1972" s="12" t="e">
        <f>IF(Wedstrijden!#REF!="x","Z","")</f>
        <v>#REF!</v>
      </c>
      <c r="DP1972" s="12" t="e">
        <f>IF(Wedstrijden!#REF!="x","Z","")</f>
        <v>#REF!</v>
      </c>
    </row>
    <row r="1973" spans="1:120" ht="15" x14ac:dyDescent="0.25">
      <c r="A1973" s="14">
        <f>Wedstrijden!A1984</f>
        <v>0</v>
      </c>
      <c r="B1973" s="12" t="str">
        <f>IFERROR(VLOOKUP(Wedstrijden!C1984,Wedstrijdlocaties!$B$2:$E$500,2,FALSE),"")</f>
        <v/>
      </c>
      <c r="C1973" s="12" t="str">
        <f>Wedstrijden!D1984</f>
        <v/>
      </c>
      <c r="D1973" s="12" t="str">
        <f>IFERROR(VLOOKUP(Wedstrijden!E1984,Organisaties!$B$2:$C$500,2,FALSE),"")</f>
        <v/>
      </c>
      <c r="E1973" s="12" t="str">
        <f>IFERROR(VLOOKUP(Wedstrijden!E1984,Organisaties!$B$2:$G$500,5,FALSE),"")</f>
        <v/>
      </c>
      <c r="F1973" s="12" t="e">
        <f>IF(Wedstrijden!#REF!&lt;&gt;"",Wedstrijden!#REF!,"")</f>
        <v>#REF!</v>
      </c>
      <c r="G1973" s="12">
        <f>IF(Wedstrijden!K1984="Indoor",1,0)</f>
        <v>0</v>
      </c>
      <c r="H1973" s="12">
        <f>Wedstrijden!L1984</f>
        <v>0</v>
      </c>
      <c r="I1973" s="12" t="str">
        <f>IF(Wedstrijden!J1984="Nee",0,IF(Wedstrijden!J1984="Ja",1,""))</f>
        <v/>
      </c>
      <c r="J1973" s="12" t="str">
        <f>IF(Wedstrijden!M1984&lt;&gt;"",Wedstrijden!M1984,"")</f>
        <v/>
      </c>
      <c r="BJ1973" s="12">
        <f>IF(COUNTA(Wedstrijden!#REF!)&lt;&gt;0,1,"")</f>
        <v>1</v>
      </c>
      <c r="BK1973" s="12">
        <f t="shared" si="180"/>
        <v>2</v>
      </c>
      <c r="BL1973" s="12" t="e">
        <f>IF(Wedstrijden!#REF!="x","AA","")</f>
        <v>#REF!</v>
      </c>
      <c r="BM1973" s="12" t="e">
        <f>IF(Wedstrijden!#REF!="x","A","")</f>
        <v>#REF!</v>
      </c>
      <c r="BN1973" s="12" t="e">
        <f>IF(Wedstrijden!#REF!="x","B1","")</f>
        <v>#REF!</v>
      </c>
      <c r="BO1973" s="12" t="e">
        <f>IF(Wedstrijden!#REF!="x","BB","")</f>
        <v>#REF!</v>
      </c>
      <c r="BP1973" s="12" t="e">
        <f>IF(Wedstrijden!#REF!="x","B","")</f>
        <v>#REF!</v>
      </c>
      <c r="BQ1973" s="12" t="e">
        <f>IF(Wedstrijden!#REF!="x","L1","")</f>
        <v>#REF!</v>
      </c>
      <c r="BR1973" s="12" t="e">
        <f>IF(Wedstrijden!#REF!="x","L2","")</f>
        <v>#REF!</v>
      </c>
      <c r="BS1973" s="12" t="e">
        <f>IF(Wedstrijden!#REF!="x","M1","")</f>
        <v>#REF!</v>
      </c>
      <c r="BT1973" s="12" t="e">
        <f>IF(Wedstrijden!#REF!="x","M2","")</f>
        <v>#REF!</v>
      </c>
      <c r="BU1973" s="12" t="e">
        <f>IF(Wedstrijden!#REF!="x","Z1","")</f>
        <v>#REF!</v>
      </c>
      <c r="BV1973" s="12" t="e">
        <f>IF(Wedstrijden!#REF!="x","Z2","")</f>
        <v>#REF!</v>
      </c>
      <c r="BW1973" s="12">
        <f>IF(COUNTA(Wedstrijden!#REF!)&lt;&gt;0,1,"")</f>
        <v>1</v>
      </c>
      <c r="BX1973" s="12">
        <f t="shared" si="181"/>
        <v>1</v>
      </c>
      <c r="BY1973" s="12" t="e">
        <f>IF(Wedstrijden!#REF!="x","BB","")</f>
        <v>#REF!</v>
      </c>
      <c r="BZ1973" s="12" t="e">
        <f>IF(Wedstrijden!#REF!="x","B","")</f>
        <v>#REF!</v>
      </c>
      <c r="CA1973" s="12" t="e">
        <f>IF(Wedstrijden!#REF!="x","L1","")</f>
        <v>#REF!</v>
      </c>
      <c r="CB1973" s="12" t="e">
        <f>IF(Wedstrijden!#REF!="x","L2","")</f>
        <v>#REF!</v>
      </c>
      <c r="CC1973" s="12" t="e">
        <f>IF(Wedstrijden!#REF!="x","M1","")</f>
        <v>#REF!</v>
      </c>
      <c r="CD1973" s="12" t="e">
        <f>IF(Wedstrijden!#REF!="x","M2","")</f>
        <v>#REF!</v>
      </c>
      <c r="CE1973" s="12" t="e">
        <f>IF(Wedstrijden!#REF!="x","Z1","")</f>
        <v>#REF!</v>
      </c>
      <c r="CF1973" s="12" t="e">
        <f>IF(Wedstrijden!#REF!="x","Z2","")</f>
        <v>#REF!</v>
      </c>
      <c r="CG1973" s="12" t="e">
        <f>IF(Wedstrijden!#REF!="x","ZZL","")</f>
        <v>#REF!</v>
      </c>
      <c r="CL1973" s="12">
        <f>IF(COUNTA(Wedstrijden!#REF!)&lt;&gt;0,2,"")</f>
        <v>2</v>
      </c>
      <c r="CM1973" s="12">
        <f t="shared" si="182"/>
        <v>2</v>
      </c>
      <c r="CN1973" s="12" t="e">
        <f>IF(Wedstrijden!#REF!="x","AA","")</f>
        <v>#REF!</v>
      </c>
      <c r="CO1973" s="12" t="e">
        <f>IF(Wedstrijden!#REF!="x","A","")</f>
        <v>#REF!</v>
      </c>
      <c r="CP1973" s="12" t="e">
        <f>IF(Wedstrijden!#REF!="x","BB","")</f>
        <v>#REF!</v>
      </c>
      <c r="CQ1973" s="12" t="e">
        <f>IF(Wedstrijden!#REF!="x","B","")</f>
        <v>#REF!</v>
      </c>
      <c r="CR1973" s="12" t="e">
        <f>IF(Wedstrijden!#REF!="x","L","")</f>
        <v>#REF!</v>
      </c>
      <c r="CS1973" s="12" t="e">
        <f>IF(Wedstrijden!#REF!="x","M","")</f>
        <v>#REF!</v>
      </c>
      <c r="CT1973" s="12" t="e">
        <f>IF(Wedstrijden!#REF!="x","Z","")</f>
        <v>#REF!</v>
      </c>
      <c r="CU1973" s="12" t="e">
        <f>IF(Wedstrijden!#REF!="x","ZZ","")</f>
        <v>#REF!</v>
      </c>
      <c r="CV1973" s="12">
        <f>IF(COUNTA(Wedstrijden!#REF!)&lt;&gt;0,2,"")</f>
        <v>2</v>
      </c>
      <c r="CW1973" s="12">
        <f t="shared" si="183"/>
        <v>1</v>
      </c>
      <c r="CX1973" s="12" t="e">
        <f>IF(Wedstrijden!#REF!="x","BB","")</f>
        <v>#REF!</v>
      </c>
      <c r="CY1973" s="12" t="e">
        <f>IF(Wedstrijden!#REF!="x","B","")</f>
        <v>#REF!</v>
      </c>
      <c r="CZ1973" s="12" t="e">
        <f>IF(Wedstrijden!#REF!="x","L","")</f>
        <v>#REF!</v>
      </c>
      <c r="DA1973" s="12" t="e">
        <f>IF(Wedstrijden!#REF!="x","M","")</f>
        <v>#REF!</v>
      </c>
      <c r="DB1973" s="12" t="e">
        <f>IF(Wedstrijden!#REF!="x","Z","")</f>
        <v>#REF!</v>
      </c>
      <c r="DC1973" s="12" t="e">
        <f>IF(Wedstrijden!#REF!="x","ZZ","")</f>
        <v>#REF!</v>
      </c>
      <c r="DD1973" s="12" t="e">
        <f>IF(Wedstrijden!#REF!="x","1.40","")</f>
        <v>#REF!</v>
      </c>
      <c r="DE1973" s="12">
        <f>IF(COUNTA(Wedstrijden!#REF!)&lt;&gt;0,6,"")</f>
        <v>6</v>
      </c>
      <c r="DF1973" s="12">
        <f t="shared" si="184"/>
        <v>2</v>
      </c>
      <c r="DG1973" s="12" t="e">
        <f>IF(Wedstrijden!#REF!="x","L","")</f>
        <v>#REF!</v>
      </c>
      <c r="DH1973" s="12" t="e">
        <f>IF(Wedstrijden!#REF!="x","M","")</f>
        <v>#REF!</v>
      </c>
      <c r="DI1973" s="12" t="e">
        <f>IF(Wedstrijden!#REF!="x","Z","")</f>
        <v>#REF!</v>
      </c>
      <c r="DJ1973" s="12" t="e">
        <f>IF(Wedstrijden!#REF!="x","Z","")</f>
        <v>#REF!</v>
      </c>
      <c r="DK1973" s="12">
        <f>IF(COUNTA(Wedstrijden!#REF!)&lt;&gt;0,6,"")</f>
        <v>6</v>
      </c>
      <c r="DL1973" s="12">
        <f t="shared" si="185"/>
        <v>1</v>
      </c>
      <c r="DM1973" s="12" t="e">
        <f>IF(Wedstrijden!#REF!="x","L","")</f>
        <v>#REF!</v>
      </c>
      <c r="DN1973" s="12" t="e">
        <f>IF(Wedstrijden!#REF!="x","M","")</f>
        <v>#REF!</v>
      </c>
      <c r="DO1973" s="12" t="e">
        <f>IF(Wedstrijden!#REF!="x","Z","")</f>
        <v>#REF!</v>
      </c>
      <c r="DP1973" s="12" t="e">
        <f>IF(Wedstrijden!#REF!="x","Z","")</f>
        <v>#REF!</v>
      </c>
    </row>
    <row r="1974" spans="1:120" ht="15" x14ac:dyDescent="0.25">
      <c r="A1974" s="14">
        <f>Wedstrijden!A1985</f>
        <v>0</v>
      </c>
      <c r="B1974" s="12" t="str">
        <f>IFERROR(VLOOKUP(Wedstrijden!C1985,Wedstrijdlocaties!$B$2:$E$500,2,FALSE),"")</f>
        <v/>
      </c>
      <c r="C1974" s="12" t="str">
        <f>Wedstrijden!D1985</f>
        <v/>
      </c>
      <c r="D1974" s="12" t="str">
        <f>IFERROR(VLOOKUP(Wedstrijden!E1985,Organisaties!$B$2:$C$500,2,FALSE),"")</f>
        <v/>
      </c>
      <c r="E1974" s="12" t="str">
        <f>IFERROR(VLOOKUP(Wedstrijden!E1985,Organisaties!$B$2:$G$500,5,FALSE),"")</f>
        <v/>
      </c>
      <c r="F1974" s="12" t="e">
        <f>IF(Wedstrijden!#REF!&lt;&gt;"",Wedstrijden!#REF!,"")</f>
        <v>#REF!</v>
      </c>
      <c r="G1974" s="12">
        <f>IF(Wedstrijden!K1985="Indoor",1,0)</f>
        <v>0</v>
      </c>
      <c r="H1974" s="12">
        <f>Wedstrijden!L1985</f>
        <v>0</v>
      </c>
      <c r="I1974" s="12" t="str">
        <f>IF(Wedstrijden!J1985="Nee",0,IF(Wedstrijden!J1985="Ja",1,""))</f>
        <v/>
      </c>
      <c r="J1974" s="12" t="str">
        <f>IF(Wedstrijden!M1985&lt;&gt;"",Wedstrijden!M1985,"")</f>
        <v/>
      </c>
      <c r="BJ1974" s="12">
        <f>IF(COUNTA(Wedstrijden!#REF!)&lt;&gt;0,1,"")</f>
        <v>1</v>
      </c>
      <c r="BK1974" s="12">
        <f t="shared" si="180"/>
        <v>2</v>
      </c>
      <c r="BL1974" s="12" t="e">
        <f>IF(Wedstrijden!#REF!="x","AA","")</f>
        <v>#REF!</v>
      </c>
      <c r="BM1974" s="12" t="e">
        <f>IF(Wedstrijden!#REF!="x","A","")</f>
        <v>#REF!</v>
      </c>
      <c r="BN1974" s="12" t="e">
        <f>IF(Wedstrijden!#REF!="x","B1","")</f>
        <v>#REF!</v>
      </c>
      <c r="BO1974" s="12" t="e">
        <f>IF(Wedstrijden!#REF!="x","BB","")</f>
        <v>#REF!</v>
      </c>
      <c r="BP1974" s="12" t="e">
        <f>IF(Wedstrijden!#REF!="x","B","")</f>
        <v>#REF!</v>
      </c>
      <c r="BQ1974" s="12" t="e">
        <f>IF(Wedstrijden!#REF!="x","L1","")</f>
        <v>#REF!</v>
      </c>
      <c r="BR1974" s="12" t="e">
        <f>IF(Wedstrijden!#REF!="x","L2","")</f>
        <v>#REF!</v>
      </c>
      <c r="BS1974" s="12" t="e">
        <f>IF(Wedstrijden!#REF!="x","M1","")</f>
        <v>#REF!</v>
      </c>
      <c r="BT1974" s="12" t="e">
        <f>IF(Wedstrijden!#REF!="x","M2","")</f>
        <v>#REF!</v>
      </c>
      <c r="BU1974" s="12" t="e">
        <f>IF(Wedstrijden!#REF!="x","Z1","")</f>
        <v>#REF!</v>
      </c>
      <c r="BV1974" s="12" t="e">
        <f>IF(Wedstrijden!#REF!="x","Z2","")</f>
        <v>#REF!</v>
      </c>
      <c r="BW1974" s="12">
        <f>IF(COUNTA(Wedstrijden!#REF!)&lt;&gt;0,1,"")</f>
        <v>1</v>
      </c>
      <c r="BX1974" s="12">
        <f t="shared" si="181"/>
        <v>1</v>
      </c>
      <c r="BY1974" s="12" t="e">
        <f>IF(Wedstrijden!#REF!="x","BB","")</f>
        <v>#REF!</v>
      </c>
      <c r="BZ1974" s="12" t="e">
        <f>IF(Wedstrijden!#REF!="x","B","")</f>
        <v>#REF!</v>
      </c>
      <c r="CA1974" s="12" t="e">
        <f>IF(Wedstrijden!#REF!="x","L1","")</f>
        <v>#REF!</v>
      </c>
      <c r="CB1974" s="12" t="e">
        <f>IF(Wedstrijden!#REF!="x","L2","")</f>
        <v>#REF!</v>
      </c>
      <c r="CC1974" s="12" t="e">
        <f>IF(Wedstrijden!#REF!="x","M1","")</f>
        <v>#REF!</v>
      </c>
      <c r="CD1974" s="12" t="e">
        <f>IF(Wedstrijden!#REF!="x","M2","")</f>
        <v>#REF!</v>
      </c>
      <c r="CE1974" s="12" t="e">
        <f>IF(Wedstrijden!#REF!="x","Z1","")</f>
        <v>#REF!</v>
      </c>
      <c r="CF1974" s="12" t="e">
        <f>IF(Wedstrijden!#REF!="x","Z2","")</f>
        <v>#REF!</v>
      </c>
      <c r="CG1974" s="12" t="e">
        <f>IF(Wedstrijden!#REF!="x","ZZL","")</f>
        <v>#REF!</v>
      </c>
      <c r="CL1974" s="12">
        <f>IF(COUNTA(Wedstrijden!#REF!)&lt;&gt;0,2,"")</f>
        <v>2</v>
      </c>
      <c r="CM1974" s="12">
        <f t="shared" si="182"/>
        <v>2</v>
      </c>
      <c r="CN1974" s="12" t="e">
        <f>IF(Wedstrijden!#REF!="x","AA","")</f>
        <v>#REF!</v>
      </c>
      <c r="CO1974" s="12" t="e">
        <f>IF(Wedstrijden!#REF!="x","A","")</f>
        <v>#REF!</v>
      </c>
      <c r="CP1974" s="12" t="e">
        <f>IF(Wedstrijden!#REF!="x","BB","")</f>
        <v>#REF!</v>
      </c>
      <c r="CQ1974" s="12" t="e">
        <f>IF(Wedstrijden!#REF!="x","B","")</f>
        <v>#REF!</v>
      </c>
      <c r="CR1974" s="12" t="e">
        <f>IF(Wedstrijden!#REF!="x","L","")</f>
        <v>#REF!</v>
      </c>
      <c r="CS1974" s="12" t="e">
        <f>IF(Wedstrijden!#REF!="x","M","")</f>
        <v>#REF!</v>
      </c>
      <c r="CT1974" s="12" t="e">
        <f>IF(Wedstrijden!#REF!="x","Z","")</f>
        <v>#REF!</v>
      </c>
      <c r="CU1974" s="12" t="e">
        <f>IF(Wedstrijden!#REF!="x","ZZ","")</f>
        <v>#REF!</v>
      </c>
      <c r="CV1974" s="12">
        <f>IF(COUNTA(Wedstrijden!#REF!)&lt;&gt;0,2,"")</f>
        <v>2</v>
      </c>
      <c r="CW1974" s="12">
        <f t="shared" si="183"/>
        <v>1</v>
      </c>
      <c r="CX1974" s="12" t="e">
        <f>IF(Wedstrijden!#REF!="x","BB","")</f>
        <v>#REF!</v>
      </c>
      <c r="CY1974" s="12" t="e">
        <f>IF(Wedstrijden!#REF!="x","B","")</f>
        <v>#REF!</v>
      </c>
      <c r="CZ1974" s="12" t="e">
        <f>IF(Wedstrijden!#REF!="x","L","")</f>
        <v>#REF!</v>
      </c>
      <c r="DA1974" s="12" t="e">
        <f>IF(Wedstrijden!#REF!="x","M","")</f>
        <v>#REF!</v>
      </c>
      <c r="DB1974" s="12" t="e">
        <f>IF(Wedstrijden!#REF!="x","Z","")</f>
        <v>#REF!</v>
      </c>
      <c r="DC1974" s="12" t="e">
        <f>IF(Wedstrijden!#REF!="x","ZZ","")</f>
        <v>#REF!</v>
      </c>
      <c r="DD1974" s="12" t="e">
        <f>IF(Wedstrijden!#REF!="x","1.40","")</f>
        <v>#REF!</v>
      </c>
      <c r="DE1974" s="12">
        <f>IF(COUNTA(Wedstrijden!#REF!)&lt;&gt;0,6,"")</f>
        <v>6</v>
      </c>
      <c r="DF1974" s="12">
        <f t="shared" si="184"/>
        <v>2</v>
      </c>
      <c r="DG1974" s="12" t="e">
        <f>IF(Wedstrijden!#REF!="x","L","")</f>
        <v>#REF!</v>
      </c>
      <c r="DH1974" s="12" t="e">
        <f>IF(Wedstrijden!#REF!="x","M","")</f>
        <v>#REF!</v>
      </c>
      <c r="DI1974" s="12" t="e">
        <f>IF(Wedstrijden!#REF!="x","Z","")</f>
        <v>#REF!</v>
      </c>
      <c r="DJ1974" s="12" t="e">
        <f>IF(Wedstrijden!#REF!="x","Z","")</f>
        <v>#REF!</v>
      </c>
      <c r="DK1974" s="12">
        <f>IF(COUNTA(Wedstrijden!#REF!)&lt;&gt;0,6,"")</f>
        <v>6</v>
      </c>
      <c r="DL1974" s="12">
        <f t="shared" si="185"/>
        <v>1</v>
      </c>
      <c r="DM1974" s="12" t="e">
        <f>IF(Wedstrijden!#REF!="x","L","")</f>
        <v>#REF!</v>
      </c>
      <c r="DN1974" s="12" t="e">
        <f>IF(Wedstrijden!#REF!="x","M","")</f>
        <v>#REF!</v>
      </c>
      <c r="DO1974" s="12" t="e">
        <f>IF(Wedstrijden!#REF!="x","Z","")</f>
        <v>#REF!</v>
      </c>
      <c r="DP1974" s="12" t="e">
        <f>IF(Wedstrijden!#REF!="x","Z","")</f>
        <v>#REF!</v>
      </c>
    </row>
    <row r="1975" spans="1:120" ht="15" x14ac:dyDescent="0.25">
      <c r="A1975" s="14">
        <f>Wedstrijden!A1986</f>
        <v>0</v>
      </c>
      <c r="B1975" s="12" t="str">
        <f>IFERROR(VLOOKUP(Wedstrijden!C1986,Wedstrijdlocaties!$B$2:$E$500,2,FALSE),"")</f>
        <v/>
      </c>
      <c r="C1975" s="12" t="str">
        <f>Wedstrijden!D1986</f>
        <v/>
      </c>
      <c r="D1975" s="12" t="str">
        <f>IFERROR(VLOOKUP(Wedstrijden!E1986,Organisaties!$B$2:$C$500,2,FALSE),"")</f>
        <v/>
      </c>
      <c r="E1975" s="12" t="str">
        <f>IFERROR(VLOOKUP(Wedstrijden!E1986,Organisaties!$B$2:$G$500,5,FALSE),"")</f>
        <v/>
      </c>
      <c r="F1975" s="12" t="e">
        <f>IF(Wedstrijden!#REF!&lt;&gt;"",Wedstrijden!#REF!,"")</f>
        <v>#REF!</v>
      </c>
      <c r="G1975" s="12">
        <f>IF(Wedstrijden!K1986="Indoor",1,0)</f>
        <v>0</v>
      </c>
      <c r="H1975" s="12">
        <f>Wedstrijden!L1986</f>
        <v>0</v>
      </c>
      <c r="I1975" s="12" t="str">
        <f>IF(Wedstrijden!J1986="Nee",0,IF(Wedstrijden!J1986="Ja",1,""))</f>
        <v/>
      </c>
      <c r="J1975" s="12" t="str">
        <f>IF(Wedstrijden!M1986&lt;&gt;"",Wedstrijden!M1986,"")</f>
        <v/>
      </c>
      <c r="BJ1975" s="12">
        <f>IF(COUNTA(Wedstrijden!#REF!)&lt;&gt;0,1,"")</f>
        <v>1</v>
      </c>
      <c r="BK1975" s="12">
        <f t="shared" si="180"/>
        <v>2</v>
      </c>
      <c r="BL1975" s="12" t="e">
        <f>IF(Wedstrijden!#REF!="x","AA","")</f>
        <v>#REF!</v>
      </c>
      <c r="BM1975" s="12" t="e">
        <f>IF(Wedstrijden!#REF!="x","A","")</f>
        <v>#REF!</v>
      </c>
      <c r="BN1975" s="12" t="e">
        <f>IF(Wedstrijden!#REF!="x","B1","")</f>
        <v>#REF!</v>
      </c>
      <c r="BO1975" s="12" t="e">
        <f>IF(Wedstrijden!#REF!="x","BB","")</f>
        <v>#REF!</v>
      </c>
      <c r="BP1975" s="12" t="e">
        <f>IF(Wedstrijden!#REF!="x","B","")</f>
        <v>#REF!</v>
      </c>
      <c r="BQ1975" s="12" t="e">
        <f>IF(Wedstrijden!#REF!="x","L1","")</f>
        <v>#REF!</v>
      </c>
      <c r="BR1975" s="12" t="e">
        <f>IF(Wedstrijden!#REF!="x","L2","")</f>
        <v>#REF!</v>
      </c>
      <c r="BS1975" s="12" t="e">
        <f>IF(Wedstrijden!#REF!="x","M1","")</f>
        <v>#REF!</v>
      </c>
      <c r="BT1975" s="12" t="e">
        <f>IF(Wedstrijden!#REF!="x","M2","")</f>
        <v>#REF!</v>
      </c>
      <c r="BU1975" s="12" t="e">
        <f>IF(Wedstrijden!#REF!="x","Z1","")</f>
        <v>#REF!</v>
      </c>
      <c r="BV1975" s="12" t="e">
        <f>IF(Wedstrijden!#REF!="x","Z2","")</f>
        <v>#REF!</v>
      </c>
      <c r="BW1975" s="12">
        <f>IF(COUNTA(Wedstrijden!#REF!)&lt;&gt;0,1,"")</f>
        <v>1</v>
      </c>
      <c r="BX1975" s="12">
        <f t="shared" si="181"/>
        <v>1</v>
      </c>
      <c r="BY1975" s="12" t="e">
        <f>IF(Wedstrijden!#REF!="x","BB","")</f>
        <v>#REF!</v>
      </c>
      <c r="BZ1975" s="12" t="e">
        <f>IF(Wedstrijden!#REF!="x","B","")</f>
        <v>#REF!</v>
      </c>
      <c r="CA1975" s="12" t="e">
        <f>IF(Wedstrijden!#REF!="x","L1","")</f>
        <v>#REF!</v>
      </c>
      <c r="CB1975" s="12" t="e">
        <f>IF(Wedstrijden!#REF!="x","L2","")</f>
        <v>#REF!</v>
      </c>
      <c r="CC1975" s="12" t="e">
        <f>IF(Wedstrijden!#REF!="x","M1","")</f>
        <v>#REF!</v>
      </c>
      <c r="CD1975" s="12" t="e">
        <f>IF(Wedstrijden!#REF!="x","M2","")</f>
        <v>#REF!</v>
      </c>
      <c r="CE1975" s="12" t="e">
        <f>IF(Wedstrijden!#REF!="x","Z1","")</f>
        <v>#REF!</v>
      </c>
      <c r="CF1975" s="12" t="e">
        <f>IF(Wedstrijden!#REF!="x","Z2","")</f>
        <v>#REF!</v>
      </c>
      <c r="CG1975" s="12" t="e">
        <f>IF(Wedstrijden!#REF!="x","ZZL","")</f>
        <v>#REF!</v>
      </c>
      <c r="CL1975" s="12">
        <f>IF(COUNTA(Wedstrijden!#REF!)&lt;&gt;0,2,"")</f>
        <v>2</v>
      </c>
      <c r="CM1975" s="12">
        <f t="shared" si="182"/>
        <v>2</v>
      </c>
      <c r="CN1975" s="12" t="e">
        <f>IF(Wedstrijden!#REF!="x","AA","")</f>
        <v>#REF!</v>
      </c>
      <c r="CO1975" s="12" t="e">
        <f>IF(Wedstrijden!#REF!="x","A","")</f>
        <v>#REF!</v>
      </c>
      <c r="CP1975" s="12" t="e">
        <f>IF(Wedstrijden!#REF!="x","BB","")</f>
        <v>#REF!</v>
      </c>
      <c r="CQ1975" s="12" t="e">
        <f>IF(Wedstrijden!#REF!="x","B","")</f>
        <v>#REF!</v>
      </c>
      <c r="CR1975" s="12" t="e">
        <f>IF(Wedstrijden!#REF!="x","L","")</f>
        <v>#REF!</v>
      </c>
      <c r="CS1975" s="12" t="e">
        <f>IF(Wedstrijden!#REF!="x","M","")</f>
        <v>#REF!</v>
      </c>
      <c r="CT1975" s="12" t="e">
        <f>IF(Wedstrijden!#REF!="x","Z","")</f>
        <v>#REF!</v>
      </c>
      <c r="CU1975" s="12" t="e">
        <f>IF(Wedstrijden!#REF!="x","ZZ","")</f>
        <v>#REF!</v>
      </c>
      <c r="CV1975" s="12">
        <f>IF(COUNTA(Wedstrijden!#REF!)&lt;&gt;0,2,"")</f>
        <v>2</v>
      </c>
      <c r="CW1975" s="12">
        <f t="shared" si="183"/>
        <v>1</v>
      </c>
      <c r="CX1975" s="12" t="e">
        <f>IF(Wedstrijden!#REF!="x","BB","")</f>
        <v>#REF!</v>
      </c>
      <c r="CY1975" s="12" t="e">
        <f>IF(Wedstrijden!#REF!="x","B","")</f>
        <v>#REF!</v>
      </c>
      <c r="CZ1975" s="12" t="e">
        <f>IF(Wedstrijden!#REF!="x","L","")</f>
        <v>#REF!</v>
      </c>
      <c r="DA1975" s="12" t="e">
        <f>IF(Wedstrijden!#REF!="x","M","")</f>
        <v>#REF!</v>
      </c>
      <c r="DB1975" s="12" t="e">
        <f>IF(Wedstrijden!#REF!="x","Z","")</f>
        <v>#REF!</v>
      </c>
      <c r="DC1975" s="12" t="e">
        <f>IF(Wedstrijden!#REF!="x","ZZ","")</f>
        <v>#REF!</v>
      </c>
      <c r="DD1975" s="12" t="e">
        <f>IF(Wedstrijden!#REF!="x","1.40","")</f>
        <v>#REF!</v>
      </c>
      <c r="DE1975" s="12">
        <f>IF(COUNTA(Wedstrijden!#REF!)&lt;&gt;0,6,"")</f>
        <v>6</v>
      </c>
      <c r="DF1975" s="12">
        <f t="shared" si="184"/>
        <v>2</v>
      </c>
      <c r="DG1975" s="12" t="e">
        <f>IF(Wedstrijden!#REF!="x","L","")</f>
        <v>#REF!</v>
      </c>
      <c r="DH1975" s="12" t="e">
        <f>IF(Wedstrijden!#REF!="x","M","")</f>
        <v>#REF!</v>
      </c>
      <c r="DI1975" s="12" t="e">
        <f>IF(Wedstrijden!#REF!="x","Z","")</f>
        <v>#REF!</v>
      </c>
      <c r="DJ1975" s="12" t="e">
        <f>IF(Wedstrijden!#REF!="x","Z","")</f>
        <v>#REF!</v>
      </c>
      <c r="DK1975" s="12">
        <f>IF(COUNTA(Wedstrijden!#REF!)&lt;&gt;0,6,"")</f>
        <v>6</v>
      </c>
      <c r="DL1975" s="12">
        <f t="shared" si="185"/>
        <v>1</v>
      </c>
      <c r="DM1975" s="12" t="e">
        <f>IF(Wedstrijden!#REF!="x","L","")</f>
        <v>#REF!</v>
      </c>
      <c r="DN1975" s="12" t="e">
        <f>IF(Wedstrijden!#REF!="x","M","")</f>
        <v>#REF!</v>
      </c>
      <c r="DO1975" s="12" t="e">
        <f>IF(Wedstrijden!#REF!="x","Z","")</f>
        <v>#REF!</v>
      </c>
      <c r="DP1975" s="12" t="e">
        <f>IF(Wedstrijden!#REF!="x","Z","")</f>
        <v>#REF!</v>
      </c>
    </row>
    <row r="1976" spans="1:120" ht="15" x14ac:dyDescent="0.25">
      <c r="A1976" s="14">
        <f>Wedstrijden!A1987</f>
        <v>0</v>
      </c>
      <c r="B1976" s="12" t="str">
        <f>IFERROR(VLOOKUP(Wedstrijden!C1987,Wedstrijdlocaties!$B$2:$E$500,2,FALSE),"")</f>
        <v/>
      </c>
      <c r="C1976" s="12" t="str">
        <f>Wedstrijden!D1987</f>
        <v/>
      </c>
      <c r="D1976" s="12" t="str">
        <f>IFERROR(VLOOKUP(Wedstrijden!E1987,Organisaties!$B$2:$C$500,2,FALSE),"")</f>
        <v/>
      </c>
      <c r="E1976" s="12" t="str">
        <f>IFERROR(VLOOKUP(Wedstrijden!E1987,Organisaties!$B$2:$G$500,5,FALSE),"")</f>
        <v/>
      </c>
      <c r="F1976" s="12" t="e">
        <f>IF(Wedstrijden!#REF!&lt;&gt;"",Wedstrijden!#REF!,"")</f>
        <v>#REF!</v>
      </c>
      <c r="G1976" s="12">
        <f>IF(Wedstrijden!K1987="Indoor",1,0)</f>
        <v>0</v>
      </c>
      <c r="H1976" s="12">
        <f>Wedstrijden!L1987</f>
        <v>0</v>
      </c>
      <c r="I1976" s="12" t="str">
        <f>IF(Wedstrijden!J1987="Nee",0,IF(Wedstrijden!J1987="Ja",1,""))</f>
        <v/>
      </c>
      <c r="J1976" s="12" t="str">
        <f>IF(Wedstrijden!M1987&lt;&gt;"",Wedstrijden!M1987,"")</f>
        <v/>
      </c>
      <c r="BJ1976" s="12">
        <f>IF(COUNTA(Wedstrijden!#REF!)&lt;&gt;0,1,"")</f>
        <v>1</v>
      </c>
      <c r="BK1976" s="12">
        <f t="shared" si="180"/>
        <v>2</v>
      </c>
      <c r="BL1976" s="12" t="e">
        <f>IF(Wedstrijden!#REF!="x","AA","")</f>
        <v>#REF!</v>
      </c>
      <c r="BM1976" s="12" t="e">
        <f>IF(Wedstrijden!#REF!="x","A","")</f>
        <v>#REF!</v>
      </c>
      <c r="BN1976" s="12" t="e">
        <f>IF(Wedstrijden!#REF!="x","B1","")</f>
        <v>#REF!</v>
      </c>
      <c r="BO1976" s="12" t="e">
        <f>IF(Wedstrijden!#REF!="x","BB","")</f>
        <v>#REF!</v>
      </c>
      <c r="BP1976" s="12" t="e">
        <f>IF(Wedstrijden!#REF!="x","B","")</f>
        <v>#REF!</v>
      </c>
      <c r="BQ1976" s="12" t="e">
        <f>IF(Wedstrijden!#REF!="x","L1","")</f>
        <v>#REF!</v>
      </c>
      <c r="BR1976" s="12" t="e">
        <f>IF(Wedstrijden!#REF!="x","L2","")</f>
        <v>#REF!</v>
      </c>
      <c r="BS1976" s="12" t="e">
        <f>IF(Wedstrijden!#REF!="x","M1","")</f>
        <v>#REF!</v>
      </c>
      <c r="BT1976" s="12" t="e">
        <f>IF(Wedstrijden!#REF!="x","M2","")</f>
        <v>#REF!</v>
      </c>
      <c r="BU1976" s="12" t="e">
        <f>IF(Wedstrijden!#REF!="x","Z1","")</f>
        <v>#REF!</v>
      </c>
      <c r="BV1976" s="12" t="e">
        <f>IF(Wedstrijden!#REF!="x","Z2","")</f>
        <v>#REF!</v>
      </c>
      <c r="BW1976" s="12">
        <f>IF(COUNTA(Wedstrijden!#REF!)&lt;&gt;0,1,"")</f>
        <v>1</v>
      </c>
      <c r="BX1976" s="12">
        <f t="shared" si="181"/>
        <v>1</v>
      </c>
      <c r="BY1976" s="12" t="e">
        <f>IF(Wedstrijden!#REF!="x","BB","")</f>
        <v>#REF!</v>
      </c>
      <c r="BZ1976" s="12" t="e">
        <f>IF(Wedstrijden!#REF!="x","B","")</f>
        <v>#REF!</v>
      </c>
      <c r="CA1976" s="12" t="e">
        <f>IF(Wedstrijden!#REF!="x","L1","")</f>
        <v>#REF!</v>
      </c>
      <c r="CB1976" s="12" t="e">
        <f>IF(Wedstrijden!#REF!="x","L2","")</f>
        <v>#REF!</v>
      </c>
      <c r="CC1976" s="12" t="e">
        <f>IF(Wedstrijden!#REF!="x","M1","")</f>
        <v>#REF!</v>
      </c>
      <c r="CD1976" s="12" t="e">
        <f>IF(Wedstrijden!#REF!="x","M2","")</f>
        <v>#REF!</v>
      </c>
      <c r="CE1976" s="12" t="e">
        <f>IF(Wedstrijden!#REF!="x","Z1","")</f>
        <v>#REF!</v>
      </c>
      <c r="CF1976" s="12" t="e">
        <f>IF(Wedstrijden!#REF!="x","Z2","")</f>
        <v>#REF!</v>
      </c>
      <c r="CG1976" s="12" t="e">
        <f>IF(Wedstrijden!#REF!="x","ZZL","")</f>
        <v>#REF!</v>
      </c>
      <c r="CL1976" s="12">
        <f>IF(COUNTA(Wedstrijden!#REF!)&lt;&gt;0,2,"")</f>
        <v>2</v>
      </c>
      <c r="CM1976" s="12">
        <f t="shared" si="182"/>
        <v>2</v>
      </c>
      <c r="CN1976" s="12" t="e">
        <f>IF(Wedstrijden!#REF!="x","AA","")</f>
        <v>#REF!</v>
      </c>
      <c r="CO1976" s="12" t="e">
        <f>IF(Wedstrijden!#REF!="x","A","")</f>
        <v>#REF!</v>
      </c>
      <c r="CP1976" s="12" t="e">
        <f>IF(Wedstrijden!#REF!="x","BB","")</f>
        <v>#REF!</v>
      </c>
      <c r="CQ1976" s="12" t="e">
        <f>IF(Wedstrijden!#REF!="x","B","")</f>
        <v>#REF!</v>
      </c>
      <c r="CR1976" s="12" t="e">
        <f>IF(Wedstrijden!#REF!="x","L","")</f>
        <v>#REF!</v>
      </c>
      <c r="CS1976" s="12" t="e">
        <f>IF(Wedstrijden!#REF!="x","M","")</f>
        <v>#REF!</v>
      </c>
      <c r="CT1976" s="12" t="e">
        <f>IF(Wedstrijden!#REF!="x","Z","")</f>
        <v>#REF!</v>
      </c>
      <c r="CU1976" s="12" t="e">
        <f>IF(Wedstrijden!#REF!="x","ZZ","")</f>
        <v>#REF!</v>
      </c>
      <c r="CV1976" s="12">
        <f>IF(COUNTA(Wedstrijden!#REF!)&lt;&gt;0,2,"")</f>
        <v>2</v>
      </c>
      <c r="CW1976" s="12">
        <f t="shared" si="183"/>
        <v>1</v>
      </c>
      <c r="CX1976" s="12" t="e">
        <f>IF(Wedstrijden!#REF!="x","BB","")</f>
        <v>#REF!</v>
      </c>
      <c r="CY1976" s="12" t="e">
        <f>IF(Wedstrijden!#REF!="x","B","")</f>
        <v>#REF!</v>
      </c>
      <c r="CZ1976" s="12" t="e">
        <f>IF(Wedstrijden!#REF!="x","L","")</f>
        <v>#REF!</v>
      </c>
      <c r="DA1976" s="12" t="e">
        <f>IF(Wedstrijden!#REF!="x","M","")</f>
        <v>#REF!</v>
      </c>
      <c r="DB1976" s="12" t="e">
        <f>IF(Wedstrijden!#REF!="x","Z","")</f>
        <v>#REF!</v>
      </c>
      <c r="DC1976" s="12" t="e">
        <f>IF(Wedstrijden!#REF!="x","ZZ","")</f>
        <v>#REF!</v>
      </c>
      <c r="DD1976" s="12" t="e">
        <f>IF(Wedstrijden!#REF!="x","1.40","")</f>
        <v>#REF!</v>
      </c>
      <c r="DE1976" s="12">
        <f>IF(COUNTA(Wedstrijden!#REF!)&lt;&gt;0,6,"")</f>
        <v>6</v>
      </c>
      <c r="DF1976" s="12">
        <f t="shared" si="184"/>
        <v>2</v>
      </c>
      <c r="DG1976" s="12" t="e">
        <f>IF(Wedstrijden!#REF!="x","L","")</f>
        <v>#REF!</v>
      </c>
      <c r="DH1976" s="12" t="e">
        <f>IF(Wedstrijden!#REF!="x","M","")</f>
        <v>#REF!</v>
      </c>
      <c r="DI1976" s="12" t="e">
        <f>IF(Wedstrijden!#REF!="x","Z","")</f>
        <v>#REF!</v>
      </c>
      <c r="DJ1976" s="12" t="e">
        <f>IF(Wedstrijden!#REF!="x","Z","")</f>
        <v>#REF!</v>
      </c>
      <c r="DK1976" s="12">
        <f>IF(COUNTA(Wedstrijden!#REF!)&lt;&gt;0,6,"")</f>
        <v>6</v>
      </c>
      <c r="DL1976" s="12">
        <f t="shared" si="185"/>
        <v>1</v>
      </c>
      <c r="DM1976" s="12" t="e">
        <f>IF(Wedstrijden!#REF!="x","L","")</f>
        <v>#REF!</v>
      </c>
      <c r="DN1976" s="12" t="e">
        <f>IF(Wedstrijden!#REF!="x","M","")</f>
        <v>#REF!</v>
      </c>
      <c r="DO1976" s="12" t="e">
        <f>IF(Wedstrijden!#REF!="x","Z","")</f>
        <v>#REF!</v>
      </c>
      <c r="DP1976" s="12" t="e">
        <f>IF(Wedstrijden!#REF!="x","Z","")</f>
        <v>#REF!</v>
      </c>
    </row>
    <row r="1977" spans="1:120" ht="15" x14ac:dyDescent="0.25">
      <c r="A1977" s="14">
        <f>Wedstrijden!A1988</f>
        <v>0</v>
      </c>
      <c r="B1977" s="12" t="str">
        <f>IFERROR(VLOOKUP(Wedstrijden!C1988,Wedstrijdlocaties!$B$2:$E$500,2,FALSE),"")</f>
        <v/>
      </c>
      <c r="C1977" s="12" t="str">
        <f>Wedstrijden!D1988</f>
        <v/>
      </c>
      <c r="D1977" s="12" t="str">
        <f>IFERROR(VLOOKUP(Wedstrijden!E1988,Organisaties!$B$2:$C$500,2,FALSE),"")</f>
        <v/>
      </c>
      <c r="E1977" s="12" t="str">
        <f>IFERROR(VLOOKUP(Wedstrijden!E1988,Organisaties!$B$2:$G$500,5,FALSE),"")</f>
        <v/>
      </c>
      <c r="F1977" s="12" t="e">
        <f>IF(Wedstrijden!#REF!&lt;&gt;"",Wedstrijden!#REF!,"")</f>
        <v>#REF!</v>
      </c>
      <c r="G1977" s="12">
        <f>IF(Wedstrijden!K1988="Indoor",1,0)</f>
        <v>0</v>
      </c>
      <c r="H1977" s="12">
        <f>Wedstrijden!L1988</f>
        <v>0</v>
      </c>
      <c r="I1977" s="12" t="str">
        <f>IF(Wedstrijden!J1988="Nee",0,IF(Wedstrijden!J1988="Ja",1,""))</f>
        <v/>
      </c>
      <c r="J1977" s="12" t="str">
        <f>IF(Wedstrijden!M1988&lt;&gt;"",Wedstrijden!M1988,"")</f>
        <v/>
      </c>
      <c r="BJ1977" s="12">
        <f>IF(COUNTA(Wedstrijden!#REF!)&lt;&gt;0,1,"")</f>
        <v>1</v>
      </c>
      <c r="BK1977" s="12">
        <f t="shared" si="180"/>
        <v>2</v>
      </c>
      <c r="BL1977" s="12" t="e">
        <f>IF(Wedstrijden!#REF!="x","AA","")</f>
        <v>#REF!</v>
      </c>
      <c r="BM1977" s="12" t="e">
        <f>IF(Wedstrijden!#REF!="x","A","")</f>
        <v>#REF!</v>
      </c>
      <c r="BN1977" s="12" t="e">
        <f>IF(Wedstrijden!#REF!="x","B1","")</f>
        <v>#REF!</v>
      </c>
      <c r="BO1977" s="12" t="e">
        <f>IF(Wedstrijden!#REF!="x","BB","")</f>
        <v>#REF!</v>
      </c>
      <c r="BP1977" s="12" t="e">
        <f>IF(Wedstrijden!#REF!="x","B","")</f>
        <v>#REF!</v>
      </c>
      <c r="BQ1977" s="12" t="e">
        <f>IF(Wedstrijden!#REF!="x","L1","")</f>
        <v>#REF!</v>
      </c>
      <c r="BR1977" s="12" t="e">
        <f>IF(Wedstrijden!#REF!="x","L2","")</f>
        <v>#REF!</v>
      </c>
      <c r="BS1977" s="12" t="e">
        <f>IF(Wedstrijden!#REF!="x","M1","")</f>
        <v>#REF!</v>
      </c>
      <c r="BT1977" s="12" t="e">
        <f>IF(Wedstrijden!#REF!="x","M2","")</f>
        <v>#REF!</v>
      </c>
      <c r="BU1977" s="12" t="e">
        <f>IF(Wedstrijden!#REF!="x","Z1","")</f>
        <v>#REF!</v>
      </c>
      <c r="BV1977" s="12" t="e">
        <f>IF(Wedstrijden!#REF!="x","Z2","")</f>
        <v>#REF!</v>
      </c>
      <c r="BW1977" s="12">
        <f>IF(COUNTA(Wedstrijden!#REF!)&lt;&gt;0,1,"")</f>
        <v>1</v>
      </c>
      <c r="BX1977" s="12">
        <f t="shared" si="181"/>
        <v>1</v>
      </c>
      <c r="BY1977" s="12" t="e">
        <f>IF(Wedstrijden!#REF!="x","BB","")</f>
        <v>#REF!</v>
      </c>
      <c r="BZ1977" s="12" t="e">
        <f>IF(Wedstrijden!#REF!="x","B","")</f>
        <v>#REF!</v>
      </c>
      <c r="CA1977" s="12" t="e">
        <f>IF(Wedstrijden!#REF!="x","L1","")</f>
        <v>#REF!</v>
      </c>
      <c r="CB1977" s="12" t="e">
        <f>IF(Wedstrijden!#REF!="x","L2","")</f>
        <v>#REF!</v>
      </c>
      <c r="CC1977" s="12" t="e">
        <f>IF(Wedstrijden!#REF!="x","M1","")</f>
        <v>#REF!</v>
      </c>
      <c r="CD1977" s="12" t="e">
        <f>IF(Wedstrijden!#REF!="x","M2","")</f>
        <v>#REF!</v>
      </c>
      <c r="CE1977" s="12" t="e">
        <f>IF(Wedstrijden!#REF!="x","Z1","")</f>
        <v>#REF!</v>
      </c>
      <c r="CF1977" s="12" t="e">
        <f>IF(Wedstrijden!#REF!="x","Z2","")</f>
        <v>#REF!</v>
      </c>
      <c r="CG1977" s="12" t="e">
        <f>IF(Wedstrijden!#REF!="x","ZZL","")</f>
        <v>#REF!</v>
      </c>
      <c r="CL1977" s="12">
        <f>IF(COUNTA(Wedstrijden!#REF!)&lt;&gt;0,2,"")</f>
        <v>2</v>
      </c>
      <c r="CM1977" s="12">
        <f t="shared" si="182"/>
        <v>2</v>
      </c>
      <c r="CN1977" s="12" t="e">
        <f>IF(Wedstrijden!#REF!="x","AA","")</f>
        <v>#REF!</v>
      </c>
      <c r="CO1977" s="12" t="e">
        <f>IF(Wedstrijden!#REF!="x","A","")</f>
        <v>#REF!</v>
      </c>
      <c r="CP1977" s="12" t="e">
        <f>IF(Wedstrijden!#REF!="x","BB","")</f>
        <v>#REF!</v>
      </c>
      <c r="CQ1977" s="12" t="e">
        <f>IF(Wedstrijden!#REF!="x","B","")</f>
        <v>#REF!</v>
      </c>
      <c r="CR1977" s="12" t="e">
        <f>IF(Wedstrijden!#REF!="x","L","")</f>
        <v>#REF!</v>
      </c>
      <c r="CS1977" s="12" t="e">
        <f>IF(Wedstrijden!#REF!="x","M","")</f>
        <v>#REF!</v>
      </c>
      <c r="CT1977" s="12" t="e">
        <f>IF(Wedstrijden!#REF!="x","Z","")</f>
        <v>#REF!</v>
      </c>
      <c r="CU1977" s="12" t="e">
        <f>IF(Wedstrijden!#REF!="x","ZZ","")</f>
        <v>#REF!</v>
      </c>
      <c r="CV1977" s="12">
        <f>IF(COUNTA(Wedstrijden!#REF!)&lt;&gt;0,2,"")</f>
        <v>2</v>
      </c>
      <c r="CW1977" s="12">
        <f t="shared" si="183"/>
        <v>1</v>
      </c>
      <c r="CX1977" s="12" t="e">
        <f>IF(Wedstrijden!#REF!="x","BB","")</f>
        <v>#REF!</v>
      </c>
      <c r="CY1977" s="12" t="e">
        <f>IF(Wedstrijden!#REF!="x","B","")</f>
        <v>#REF!</v>
      </c>
      <c r="CZ1977" s="12" t="e">
        <f>IF(Wedstrijden!#REF!="x","L","")</f>
        <v>#REF!</v>
      </c>
      <c r="DA1977" s="12" t="e">
        <f>IF(Wedstrijden!#REF!="x","M","")</f>
        <v>#REF!</v>
      </c>
      <c r="DB1977" s="12" t="e">
        <f>IF(Wedstrijden!#REF!="x","Z","")</f>
        <v>#REF!</v>
      </c>
      <c r="DC1977" s="12" t="e">
        <f>IF(Wedstrijden!#REF!="x","ZZ","")</f>
        <v>#REF!</v>
      </c>
      <c r="DD1977" s="12" t="e">
        <f>IF(Wedstrijden!#REF!="x","1.40","")</f>
        <v>#REF!</v>
      </c>
      <c r="DE1977" s="12">
        <f>IF(COUNTA(Wedstrijden!#REF!)&lt;&gt;0,6,"")</f>
        <v>6</v>
      </c>
      <c r="DF1977" s="12">
        <f t="shared" si="184"/>
        <v>2</v>
      </c>
      <c r="DG1977" s="12" t="e">
        <f>IF(Wedstrijden!#REF!="x","L","")</f>
        <v>#REF!</v>
      </c>
      <c r="DH1977" s="12" t="e">
        <f>IF(Wedstrijden!#REF!="x","M","")</f>
        <v>#REF!</v>
      </c>
      <c r="DI1977" s="12" t="e">
        <f>IF(Wedstrijden!#REF!="x","Z","")</f>
        <v>#REF!</v>
      </c>
      <c r="DJ1977" s="12" t="e">
        <f>IF(Wedstrijden!#REF!="x","Z","")</f>
        <v>#REF!</v>
      </c>
      <c r="DK1977" s="12">
        <f>IF(COUNTA(Wedstrijden!#REF!)&lt;&gt;0,6,"")</f>
        <v>6</v>
      </c>
      <c r="DL1977" s="12">
        <f t="shared" si="185"/>
        <v>1</v>
      </c>
      <c r="DM1977" s="12" t="e">
        <f>IF(Wedstrijden!#REF!="x","L","")</f>
        <v>#REF!</v>
      </c>
      <c r="DN1977" s="12" t="e">
        <f>IF(Wedstrijden!#REF!="x","M","")</f>
        <v>#REF!</v>
      </c>
      <c r="DO1977" s="12" t="e">
        <f>IF(Wedstrijden!#REF!="x","Z","")</f>
        <v>#REF!</v>
      </c>
      <c r="DP1977" s="12" t="e">
        <f>IF(Wedstrijden!#REF!="x","Z","")</f>
        <v>#REF!</v>
      </c>
    </row>
    <row r="1978" spans="1:120" ht="15" x14ac:dyDescent="0.25">
      <c r="A1978" s="14">
        <f>Wedstrijden!A1989</f>
        <v>0</v>
      </c>
      <c r="B1978" s="12" t="str">
        <f>IFERROR(VLOOKUP(Wedstrijden!C1989,Wedstrijdlocaties!$B$2:$E$500,2,FALSE),"")</f>
        <v/>
      </c>
      <c r="C1978" s="12" t="str">
        <f>Wedstrijden!D1989</f>
        <v/>
      </c>
      <c r="D1978" s="12" t="str">
        <f>IFERROR(VLOOKUP(Wedstrijden!E1989,Organisaties!$B$2:$C$500,2,FALSE),"")</f>
        <v/>
      </c>
      <c r="E1978" s="12" t="str">
        <f>IFERROR(VLOOKUP(Wedstrijden!E1989,Organisaties!$B$2:$G$500,5,FALSE),"")</f>
        <v/>
      </c>
      <c r="F1978" s="12" t="e">
        <f>IF(Wedstrijden!#REF!&lt;&gt;"",Wedstrijden!#REF!,"")</f>
        <v>#REF!</v>
      </c>
      <c r="G1978" s="12">
        <f>IF(Wedstrijden!K1989="Indoor",1,0)</f>
        <v>0</v>
      </c>
      <c r="H1978" s="12">
        <f>Wedstrijden!L1989</f>
        <v>0</v>
      </c>
      <c r="I1978" s="12" t="str">
        <f>IF(Wedstrijden!J1989="Nee",0,IF(Wedstrijden!J1989="Ja",1,""))</f>
        <v/>
      </c>
      <c r="J1978" s="12" t="str">
        <f>IF(Wedstrijden!M1989&lt;&gt;"",Wedstrijden!M1989,"")</f>
        <v/>
      </c>
      <c r="BJ1978" s="12">
        <f>IF(COUNTA(Wedstrijden!#REF!)&lt;&gt;0,1,"")</f>
        <v>1</v>
      </c>
      <c r="BK1978" s="12">
        <f t="shared" si="180"/>
        <v>2</v>
      </c>
      <c r="BL1978" s="12" t="e">
        <f>IF(Wedstrijden!#REF!="x","AA","")</f>
        <v>#REF!</v>
      </c>
      <c r="BM1978" s="12" t="e">
        <f>IF(Wedstrijden!#REF!="x","A","")</f>
        <v>#REF!</v>
      </c>
      <c r="BN1978" s="12" t="e">
        <f>IF(Wedstrijden!#REF!="x","B1","")</f>
        <v>#REF!</v>
      </c>
      <c r="BO1978" s="12" t="e">
        <f>IF(Wedstrijden!#REF!="x","BB","")</f>
        <v>#REF!</v>
      </c>
      <c r="BP1978" s="12" t="e">
        <f>IF(Wedstrijden!#REF!="x","B","")</f>
        <v>#REF!</v>
      </c>
      <c r="BQ1978" s="12" t="e">
        <f>IF(Wedstrijden!#REF!="x","L1","")</f>
        <v>#REF!</v>
      </c>
      <c r="BR1978" s="12" t="e">
        <f>IF(Wedstrijden!#REF!="x","L2","")</f>
        <v>#REF!</v>
      </c>
      <c r="BS1978" s="12" t="e">
        <f>IF(Wedstrijden!#REF!="x","M1","")</f>
        <v>#REF!</v>
      </c>
      <c r="BT1978" s="12" t="e">
        <f>IF(Wedstrijden!#REF!="x","M2","")</f>
        <v>#REF!</v>
      </c>
      <c r="BU1978" s="12" t="e">
        <f>IF(Wedstrijden!#REF!="x","Z1","")</f>
        <v>#REF!</v>
      </c>
      <c r="BV1978" s="12" t="e">
        <f>IF(Wedstrijden!#REF!="x","Z2","")</f>
        <v>#REF!</v>
      </c>
      <c r="BW1978" s="12">
        <f>IF(COUNTA(Wedstrijden!#REF!)&lt;&gt;0,1,"")</f>
        <v>1</v>
      </c>
      <c r="BX1978" s="12">
        <f t="shared" si="181"/>
        <v>1</v>
      </c>
      <c r="BY1978" s="12" t="e">
        <f>IF(Wedstrijden!#REF!="x","BB","")</f>
        <v>#REF!</v>
      </c>
      <c r="BZ1978" s="12" t="e">
        <f>IF(Wedstrijden!#REF!="x","B","")</f>
        <v>#REF!</v>
      </c>
      <c r="CA1978" s="12" t="e">
        <f>IF(Wedstrijden!#REF!="x","L1","")</f>
        <v>#REF!</v>
      </c>
      <c r="CB1978" s="12" t="e">
        <f>IF(Wedstrijden!#REF!="x","L2","")</f>
        <v>#REF!</v>
      </c>
      <c r="CC1978" s="12" t="e">
        <f>IF(Wedstrijden!#REF!="x","M1","")</f>
        <v>#REF!</v>
      </c>
      <c r="CD1978" s="12" t="e">
        <f>IF(Wedstrijden!#REF!="x","M2","")</f>
        <v>#REF!</v>
      </c>
      <c r="CE1978" s="12" t="e">
        <f>IF(Wedstrijden!#REF!="x","Z1","")</f>
        <v>#REF!</v>
      </c>
      <c r="CF1978" s="12" t="e">
        <f>IF(Wedstrijden!#REF!="x","Z2","")</f>
        <v>#REF!</v>
      </c>
      <c r="CG1978" s="12" t="e">
        <f>IF(Wedstrijden!#REF!="x","ZZL","")</f>
        <v>#REF!</v>
      </c>
      <c r="CL1978" s="12">
        <f>IF(COUNTA(Wedstrijden!#REF!)&lt;&gt;0,2,"")</f>
        <v>2</v>
      </c>
      <c r="CM1978" s="12">
        <f t="shared" si="182"/>
        <v>2</v>
      </c>
      <c r="CN1978" s="12" t="e">
        <f>IF(Wedstrijden!#REF!="x","AA","")</f>
        <v>#REF!</v>
      </c>
      <c r="CO1978" s="12" t="e">
        <f>IF(Wedstrijden!#REF!="x","A","")</f>
        <v>#REF!</v>
      </c>
      <c r="CP1978" s="12" t="e">
        <f>IF(Wedstrijden!#REF!="x","BB","")</f>
        <v>#REF!</v>
      </c>
      <c r="CQ1978" s="12" t="e">
        <f>IF(Wedstrijden!#REF!="x","B","")</f>
        <v>#REF!</v>
      </c>
      <c r="CR1978" s="12" t="e">
        <f>IF(Wedstrijden!#REF!="x","L","")</f>
        <v>#REF!</v>
      </c>
      <c r="CS1978" s="12" t="e">
        <f>IF(Wedstrijden!#REF!="x","M","")</f>
        <v>#REF!</v>
      </c>
      <c r="CT1978" s="12" t="e">
        <f>IF(Wedstrijden!#REF!="x","Z","")</f>
        <v>#REF!</v>
      </c>
      <c r="CU1978" s="12" t="e">
        <f>IF(Wedstrijden!#REF!="x","ZZ","")</f>
        <v>#REF!</v>
      </c>
      <c r="CV1978" s="12">
        <f>IF(COUNTA(Wedstrijden!#REF!)&lt;&gt;0,2,"")</f>
        <v>2</v>
      </c>
      <c r="CW1978" s="12">
        <f t="shared" si="183"/>
        <v>1</v>
      </c>
      <c r="CX1978" s="12" t="e">
        <f>IF(Wedstrijden!#REF!="x","BB","")</f>
        <v>#REF!</v>
      </c>
      <c r="CY1978" s="12" t="e">
        <f>IF(Wedstrijden!#REF!="x","B","")</f>
        <v>#REF!</v>
      </c>
      <c r="CZ1978" s="12" t="e">
        <f>IF(Wedstrijden!#REF!="x","L","")</f>
        <v>#REF!</v>
      </c>
      <c r="DA1978" s="12" t="e">
        <f>IF(Wedstrijden!#REF!="x","M","")</f>
        <v>#REF!</v>
      </c>
      <c r="DB1978" s="12" t="e">
        <f>IF(Wedstrijden!#REF!="x","Z","")</f>
        <v>#REF!</v>
      </c>
      <c r="DC1978" s="12" t="e">
        <f>IF(Wedstrijden!#REF!="x","ZZ","")</f>
        <v>#REF!</v>
      </c>
      <c r="DD1978" s="12" t="e">
        <f>IF(Wedstrijden!#REF!="x","1.40","")</f>
        <v>#REF!</v>
      </c>
      <c r="DE1978" s="12">
        <f>IF(COUNTA(Wedstrijden!#REF!)&lt;&gt;0,6,"")</f>
        <v>6</v>
      </c>
      <c r="DF1978" s="12">
        <f t="shared" si="184"/>
        <v>2</v>
      </c>
      <c r="DG1978" s="12" t="e">
        <f>IF(Wedstrijden!#REF!="x","L","")</f>
        <v>#REF!</v>
      </c>
      <c r="DH1978" s="12" t="e">
        <f>IF(Wedstrijden!#REF!="x","M","")</f>
        <v>#REF!</v>
      </c>
      <c r="DI1978" s="12" t="e">
        <f>IF(Wedstrijden!#REF!="x","Z","")</f>
        <v>#REF!</v>
      </c>
      <c r="DJ1978" s="12" t="e">
        <f>IF(Wedstrijden!#REF!="x","Z","")</f>
        <v>#REF!</v>
      </c>
      <c r="DK1978" s="12">
        <f>IF(COUNTA(Wedstrijden!#REF!)&lt;&gt;0,6,"")</f>
        <v>6</v>
      </c>
      <c r="DL1978" s="12">
        <f t="shared" si="185"/>
        <v>1</v>
      </c>
      <c r="DM1978" s="12" t="e">
        <f>IF(Wedstrijden!#REF!="x","L","")</f>
        <v>#REF!</v>
      </c>
      <c r="DN1978" s="12" t="e">
        <f>IF(Wedstrijden!#REF!="x","M","")</f>
        <v>#REF!</v>
      </c>
      <c r="DO1978" s="12" t="e">
        <f>IF(Wedstrijden!#REF!="x","Z","")</f>
        <v>#REF!</v>
      </c>
      <c r="DP1978" s="12" t="e">
        <f>IF(Wedstrijden!#REF!="x","Z","")</f>
        <v>#REF!</v>
      </c>
    </row>
    <row r="1979" spans="1:120" ht="15" x14ac:dyDescent="0.25">
      <c r="A1979" s="14">
        <f>Wedstrijden!A1990</f>
        <v>0</v>
      </c>
      <c r="B1979" s="12" t="str">
        <f>IFERROR(VLOOKUP(Wedstrijden!C1990,Wedstrijdlocaties!$B$2:$E$500,2,FALSE),"")</f>
        <v/>
      </c>
      <c r="C1979" s="12" t="str">
        <f>Wedstrijden!D1990</f>
        <v/>
      </c>
      <c r="D1979" s="12" t="str">
        <f>IFERROR(VLOOKUP(Wedstrijden!E1990,Organisaties!$B$2:$C$500,2,FALSE),"")</f>
        <v/>
      </c>
      <c r="E1979" s="12" t="str">
        <f>IFERROR(VLOOKUP(Wedstrijden!E1990,Organisaties!$B$2:$G$500,5,FALSE),"")</f>
        <v/>
      </c>
      <c r="F1979" s="12" t="e">
        <f>IF(Wedstrijden!#REF!&lt;&gt;"",Wedstrijden!#REF!,"")</f>
        <v>#REF!</v>
      </c>
      <c r="G1979" s="12">
        <f>IF(Wedstrijden!K1990="Indoor",1,0)</f>
        <v>0</v>
      </c>
      <c r="H1979" s="12">
        <f>Wedstrijden!L1990</f>
        <v>0</v>
      </c>
      <c r="I1979" s="12" t="str">
        <f>IF(Wedstrijden!J1990="Nee",0,IF(Wedstrijden!J1990="Ja",1,""))</f>
        <v/>
      </c>
      <c r="J1979" s="12" t="str">
        <f>IF(Wedstrijden!M1990&lt;&gt;"",Wedstrijden!M1990,"")</f>
        <v/>
      </c>
      <c r="BJ1979" s="12">
        <f>IF(COUNTA(Wedstrijden!#REF!)&lt;&gt;0,1,"")</f>
        <v>1</v>
      </c>
      <c r="BK1979" s="12">
        <f t="shared" si="180"/>
        <v>2</v>
      </c>
      <c r="BL1979" s="12" t="e">
        <f>IF(Wedstrijden!#REF!="x","AA","")</f>
        <v>#REF!</v>
      </c>
      <c r="BM1979" s="12" t="e">
        <f>IF(Wedstrijden!#REF!="x","A","")</f>
        <v>#REF!</v>
      </c>
      <c r="BN1979" s="12" t="e">
        <f>IF(Wedstrijden!#REF!="x","B1","")</f>
        <v>#REF!</v>
      </c>
      <c r="BO1979" s="12" t="e">
        <f>IF(Wedstrijden!#REF!="x","BB","")</f>
        <v>#REF!</v>
      </c>
      <c r="BP1979" s="12" t="e">
        <f>IF(Wedstrijden!#REF!="x","B","")</f>
        <v>#REF!</v>
      </c>
      <c r="BQ1979" s="12" t="e">
        <f>IF(Wedstrijden!#REF!="x","L1","")</f>
        <v>#REF!</v>
      </c>
      <c r="BR1979" s="12" t="e">
        <f>IF(Wedstrijden!#REF!="x","L2","")</f>
        <v>#REF!</v>
      </c>
      <c r="BS1979" s="12" t="e">
        <f>IF(Wedstrijden!#REF!="x","M1","")</f>
        <v>#REF!</v>
      </c>
      <c r="BT1979" s="12" t="e">
        <f>IF(Wedstrijden!#REF!="x","M2","")</f>
        <v>#REF!</v>
      </c>
      <c r="BU1979" s="12" t="e">
        <f>IF(Wedstrijden!#REF!="x","Z1","")</f>
        <v>#REF!</v>
      </c>
      <c r="BV1979" s="12" t="e">
        <f>IF(Wedstrijden!#REF!="x","Z2","")</f>
        <v>#REF!</v>
      </c>
      <c r="BW1979" s="12">
        <f>IF(COUNTA(Wedstrijden!#REF!)&lt;&gt;0,1,"")</f>
        <v>1</v>
      </c>
      <c r="BX1979" s="12">
        <f t="shared" si="181"/>
        <v>1</v>
      </c>
      <c r="BY1979" s="12" t="e">
        <f>IF(Wedstrijden!#REF!="x","BB","")</f>
        <v>#REF!</v>
      </c>
      <c r="BZ1979" s="12" t="e">
        <f>IF(Wedstrijden!#REF!="x","B","")</f>
        <v>#REF!</v>
      </c>
      <c r="CA1979" s="12" t="e">
        <f>IF(Wedstrijden!#REF!="x","L1","")</f>
        <v>#REF!</v>
      </c>
      <c r="CB1979" s="12" t="e">
        <f>IF(Wedstrijden!#REF!="x","L2","")</f>
        <v>#REF!</v>
      </c>
      <c r="CC1979" s="12" t="e">
        <f>IF(Wedstrijden!#REF!="x","M1","")</f>
        <v>#REF!</v>
      </c>
      <c r="CD1979" s="12" t="e">
        <f>IF(Wedstrijden!#REF!="x","M2","")</f>
        <v>#REF!</v>
      </c>
      <c r="CE1979" s="12" t="e">
        <f>IF(Wedstrijden!#REF!="x","Z1","")</f>
        <v>#REF!</v>
      </c>
      <c r="CF1979" s="12" t="e">
        <f>IF(Wedstrijden!#REF!="x","Z2","")</f>
        <v>#REF!</v>
      </c>
      <c r="CG1979" s="12" t="e">
        <f>IF(Wedstrijden!#REF!="x","ZZL","")</f>
        <v>#REF!</v>
      </c>
      <c r="CL1979" s="12">
        <f>IF(COUNTA(Wedstrijden!#REF!)&lt;&gt;0,2,"")</f>
        <v>2</v>
      </c>
      <c r="CM1979" s="12">
        <f t="shared" si="182"/>
        <v>2</v>
      </c>
      <c r="CN1979" s="12" t="e">
        <f>IF(Wedstrijden!#REF!="x","AA","")</f>
        <v>#REF!</v>
      </c>
      <c r="CO1979" s="12" t="e">
        <f>IF(Wedstrijden!#REF!="x","A","")</f>
        <v>#REF!</v>
      </c>
      <c r="CP1979" s="12" t="e">
        <f>IF(Wedstrijden!#REF!="x","BB","")</f>
        <v>#REF!</v>
      </c>
      <c r="CQ1979" s="12" t="e">
        <f>IF(Wedstrijden!#REF!="x","B","")</f>
        <v>#REF!</v>
      </c>
      <c r="CR1979" s="12" t="e">
        <f>IF(Wedstrijden!#REF!="x","L","")</f>
        <v>#REF!</v>
      </c>
      <c r="CS1979" s="12" t="e">
        <f>IF(Wedstrijden!#REF!="x","M","")</f>
        <v>#REF!</v>
      </c>
      <c r="CT1979" s="12" t="e">
        <f>IF(Wedstrijden!#REF!="x","Z","")</f>
        <v>#REF!</v>
      </c>
      <c r="CU1979" s="12" t="e">
        <f>IF(Wedstrijden!#REF!="x","ZZ","")</f>
        <v>#REF!</v>
      </c>
      <c r="CV1979" s="12">
        <f>IF(COUNTA(Wedstrijden!#REF!)&lt;&gt;0,2,"")</f>
        <v>2</v>
      </c>
      <c r="CW1979" s="12">
        <f t="shared" si="183"/>
        <v>1</v>
      </c>
      <c r="CX1979" s="12" t="e">
        <f>IF(Wedstrijden!#REF!="x","BB","")</f>
        <v>#REF!</v>
      </c>
      <c r="CY1979" s="12" t="e">
        <f>IF(Wedstrijden!#REF!="x","B","")</f>
        <v>#REF!</v>
      </c>
      <c r="CZ1979" s="12" t="e">
        <f>IF(Wedstrijden!#REF!="x","L","")</f>
        <v>#REF!</v>
      </c>
      <c r="DA1979" s="12" t="e">
        <f>IF(Wedstrijden!#REF!="x","M","")</f>
        <v>#REF!</v>
      </c>
      <c r="DB1979" s="12" t="e">
        <f>IF(Wedstrijden!#REF!="x","Z","")</f>
        <v>#REF!</v>
      </c>
      <c r="DC1979" s="12" t="e">
        <f>IF(Wedstrijden!#REF!="x","ZZ","")</f>
        <v>#REF!</v>
      </c>
      <c r="DD1979" s="12" t="e">
        <f>IF(Wedstrijden!#REF!="x","1.40","")</f>
        <v>#REF!</v>
      </c>
      <c r="DE1979" s="12">
        <f>IF(COUNTA(Wedstrijden!#REF!)&lt;&gt;0,6,"")</f>
        <v>6</v>
      </c>
      <c r="DF1979" s="12">
        <f t="shared" si="184"/>
        <v>2</v>
      </c>
      <c r="DG1979" s="12" t="e">
        <f>IF(Wedstrijden!#REF!="x","L","")</f>
        <v>#REF!</v>
      </c>
      <c r="DH1979" s="12" t="e">
        <f>IF(Wedstrijden!#REF!="x","M","")</f>
        <v>#REF!</v>
      </c>
      <c r="DI1979" s="12" t="e">
        <f>IF(Wedstrijden!#REF!="x","Z","")</f>
        <v>#REF!</v>
      </c>
      <c r="DJ1979" s="12" t="e">
        <f>IF(Wedstrijden!#REF!="x","Z","")</f>
        <v>#REF!</v>
      </c>
      <c r="DK1979" s="12">
        <f>IF(COUNTA(Wedstrijden!#REF!)&lt;&gt;0,6,"")</f>
        <v>6</v>
      </c>
      <c r="DL1979" s="12">
        <f t="shared" si="185"/>
        <v>1</v>
      </c>
      <c r="DM1979" s="12" t="e">
        <f>IF(Wedstrijden!#REF!="x","L","")</f>
        <v>#REF!</v>
      </c>
      <c r="DN1979" s="12" t="e">
        <f>IF(Wedstrijden!#REF!="x","M","")</f>
        <v>#REF!</v>
      </c>
      <c r="DO1979" s="12" t="e">
        <f>IF(Wedstrijden!#REF!="x","Z","")</f>
        <v>#REF!</v>
      </c>
      <c r="DP1979" s="12" t="e">
        <f>IF(Wedstrijden!#REF!="x","Z","")</f>
        <v>#REF!</v>
      </c>
    </row>
    <row r="1980" spans="1:120" ht="15" x14ac:dyDescent="0.25">
      <c r="A1980" s="14">
        <f>Wedstrijden!A1991</f>
        <v>0</v>
      </c>
      <c r="B1980" s="12" t="str">
        <f>IFERROR(VLOOKUP(Wedstrijden!C1991,Wedstrijdlocaties!$B$2:$E$500,2,FALSE),"")</f>
        <v/>
      </c>
      <c r="C1980" s="12" t="str">
        <f>Wedstrijden!D1991</f>
        <v/>
      </c>
      <c r="D1980" s="12" t="str">
        <f>IFERROR(VLOOKUP(Wedstrijden!E1991,Organisaties!$B$2:$C$500,2,FALSE),"")</f>
        <v/>
      </c>
      <c r="E1980" s="12" t="str">
        <f>IFERROR(VLOOKUP(Wedstrijden!E1991,Organisaties!$B$2:$G$500,5,FALSE),"")</f>
        <v/>
      </c>
      <c r="F1980" s="12" t="e">
        <f>IF(Wedstrijden!#REF!&lt;&gt;"",Wedstrijden!#REF!,"")</f>
        <v>#REF!</v>
      </c>
      <c r="G1980" s="12">
        <f>IF(Wedstrijden!K1991="Indoor",1,0)</f>
        <v>0</v>
      </c>
      <c r="H1980" s="12">
        <f>Wedstrijden!L1991</f>
        <v>0</v>
      </c>
      <c r="I1980" s="12" t="str">
        <f>IF(Wedstrijden!J1991="Nee",0,IF(Wedstrijden!J1991="Ja",1,""))</f>
        <v/>
      </c>
      <c r="J1980" s="12" t="str">
        <f>IF(Wedstrijden!M1991&lt;&gt;"",Wedstrijden!M1991,"")</f>
        <v/>
      </c>
      <c r="BJ1980" s="12">
        <f>IF(COUNTA(Wedstrijden!#REF!)&lt;&gt;0,1,"")</f>
        <v>1</v>
      </c>
      <c r="BK1980" s="12">
        <f t="shared" si="180"/>
        <v>2</v>
      </c>
      <c r="BL1980" s="12" t="e">
        <f>IF(Wedstrijden!#REF!="x","AA","")</f>
        <v>#REF!</v>
      </c>
      <c r="BM1980" s="12" t="e">
        <f>IF(Wedstrijden!#REF!="x","A","")</f>
        <v>#REF!</v>
      </c>
      <c r="BN1980" s="12" t="e">
        <f>IF(Wedstrijden!#REF!="x","B1","")</f>
        <v>#REF!</v>
      </c>
      <c r="BO1980" s="12" t="e">
        <f>IF(Wedstrijden!#REF!="x","BB","")</f>
        <v>#REF!</v>
      </c>
      <c r="BP1980" s="12" t="e">
        <f>IF(Wedstrijden!#REF!="x","B","")</f>
        <v>#REF!</v>
      </c>
      <c r="BQ1980" s="12" t="e">
        <f>IF(Wedstrijden!#REF!="x","L1","")</f>
        <v>#REF!</v>
      </c>
      <c r="BR1980" s="12" t="e">
        <f>IF(Wedstrijden!#REF!="x","L2","")</f>
        <v>#REF!</v>
      </c>
      <c r="BS1980" s="12" t="e">
        <f>IF(Wedstrijden!#REF!="x","M1","")</f>
        <v>#REF!</v>
      </c>
      <c r="BT1980" s="12" t="e">
        <f>IF(Wedstrijden!#REF!="x","M2","")</f>
        <v>#REF!</v>
      </c>
      <c r="BU1980" s="12" t="e">
        <f>IF(Wedstrijden!#REF!="x","Z1","")</f>
        <v>#REF!</v>
      </c>
      <c r="BV1980" s="12" t="e">
        <f>IF(Wedstrijden!#REF!="x","Z2","")</f>
        <v>#REF!</v>
      </c>
      <c r="BW1980" s="12">
        <f>IF(COUNTA(Wedstrijden!#REF!)&lt;&gt;0,1,"")</f>
        <v>1</v>
      </c>
      <c r="BX1980" s="12">
        <f t="shared" si="181"/>
        <v>1</v>
      </c>
      <c r="BY1980" s="12" t="e">
        <f>IF(Wedstrijden!#REF!="x","BB","")</f>
        <v>#REF!</v>
      </c>
      <c r="BZ1980" s="12" t="e">
        <f>IF(Wedstrijden!#REF!="x","B","")</f>
        <v>#REF!</v>
      </c>
      <c r="CA1980" s="12" t="e">
        <f>IF(Wedstrijden!#REF!="x","L1","")</f>
        <v>#REF!</v>
      </c>
      <c r="CB1980" s="12" t="e">
        <f>IF(Wedstrijden!#REF!="x","L2","")</f>
        <v>#REF!</v>
      </c>
      <c r="CC1980" s="12" t="e">
        <f>IF(Wedstrijden!#REF!="x","M1","")</f>
        <v>#REF!</v>
      </c>
      <c r="CD1980" s="12" t="e">
        <f>IF(Wedstrijden!#REF!="x","M2","")</f>
        <v>#REF!</v>
      </c>
      <c r="CE1980" s="12" t="e">
        <f>IF(Wedstrijden!#REF!="x","Z1","")</f>
        <v>#REF!</v>
      </c>
      <c r="CF1980" s="12" t="e">
        <f>IF(Wedstrijden!#REF!="x","Z2","")</f>
        <v>#REF!</v>
      </c>
      <c r="CG1980" s="12" t="e">
        <f>IF(Wedstrijden!#REF!="x","ZZL","")</f>
        <v>#REF!</v>
      </c>
      <c r="CL1980" s="12">
        <f>IF(COUNTA(Wedstrijden!#REF!)&lt;&gt;0,2,"")</f>
        <v>2</v>
      </c>
      <c r="CM1980" s="12">
        <f t="shared" si="182"/>
        <v>2</v>
      </c>
      <c r="CN1980" s="12" t="e">
        <f>IF(Wedstrijden!#REF!="x","AA","")</f>
        <v>#REF!</v>
      </c>
      <c r="CO1980" s="12" t="e">
        <f>IF(Wedstrijden!#REF!="x","A","")</f>
        <v>#REF!</v>
      </c>
      <c r="CP1980" s="12" t="e">
        <f>IF(Wedstrijden!#REF!="x","BB","")</f>
        <v>#REF!</v>
      </c>
      <c r="CQ1980" s="12" t="e">
        <f>IF(Wedstrijden!#REF!="x","B","")</f>
        <v>#REF!</v>
      </c>
      <c r="CR1980" s="12" t="e">
        <f>IF(Wedstrijden!#REF!="x","L","")</f>
        <v>#REF!</v>
      </c>
      <c r="CS1980" s="12" t="e">
        <f>IF(Wedstrijden!#REF!="x","M","")</f>
        <v>#REF!</v>
      </c>
      <c r="CT1980" s="12" t="e">
        <f>IF(Wedstrijden!#REF!="x","Z","")</f>
        <v>#REF!</v>
      </c>
      <c r="CU1980" s="12" t="e">
        <f>IF(Wedstrijden!#REF!="x","ZZ","")</f>
        <v>#REF!</v>
      </c>
      <c r="CV1980" s="12">
        <f>IF(COUNTA(Wedstrijden!#REF!)&lt;&gt;0,2,"")</f>
        <v>2</v>
      </c>
      <c r="CW1980" s="12">
        <f t="shared" si="183"/>
        <v>1</v>
      </c>
      <c r="CX1980" s="12" t="e">
        <f>IF(Wedstrijden!#REF!="x","BB","")</f>
        <v>#REF!</v>
      </c>
      <c r="CY1980" s="12" t="e">
        <f>IF(Wedstrijden!#REF!="x","B","")</f>
        <v>#REF!</v>
      </c>
      <c r="CZ1980" s="12" t="e">
        <f>IF(Wedstrijden!#REF!="x","L","")</f>
        <v>#REF!</v>
      </c>
      <c r="DA1980" s="12" t="e">
        <f>IF(Wedstrijden!#REF!="x","M","")</f>
        <v>#REF!</v>
      </c>
      <c r="DB1980" s="12" t="e">
        <f>IF(Wedstrijden!#REF!="x","Z","")</f>
        <v>#REF!</v>
      </c>
      <c r="DC1980" s="12" t="e">
        <f>IF(Wedstrijden!#REF!="x","ZZ","")</f>
        <v>#REF!</v>
      </c>
      <c r="DD1980" s="12" t="e">
        <f>IF(Wedstrijden!#REF!="x","1.40","")</f>
        <v>#REF!</v>
      </c>
      <c r="DE1980" s="12">
        <f>IF(COUNTA(Wedstrijden!#REF!)&lt;&gt;0,6,"")</f>
        <v>6</v>
      </c>
      <c r="DF1980" s="12">
        <f t="shared" si="184"/>
        <v>2</v>
      </c>
      <c r="DG1980" s="12" t="e">
        <f>IF(Wedstrijden!#REF!="x","L","")</f>
        <v>#REF!</v>
      </c>
      <c r="DH1980" s="12" t="e">
        <f>IF(Wedstrijden!#REF!="x","M","")</f>
        <v>#REF!</v>
      </c>
      <c r="DI1980" s="12" t="e">
        <f>IF(Wedstrijden!#REF!="x","Z","")</f>
        <v>#REF!</v>
      </c>
      <c r="DJ1980" s="12" t="e">
        <f>IF(Wedstrijden!#REF!="x","Z","")</f>
        <v>#REF!</v>
      </c>
      <c r="DK1980" s="12">
        <f>IF(COUNTA(Wedstrijden!#REF!)&lt;&gt;0,6,"")</f>
        <v>6</v>
      </c>
      <c r="DL1980" s="12">
        <f t="shared" si="185"/>
        <v>1</v>
      </c>
      <c r="DM1980" s="12" t="e">
        <f>IF(Wedstrijden!#REF!="x","L","")</f>
        <v>#REF!</v>
      </c>
      <c r="DN1980" s="12" t="e">
        <f>IF(Wedstrijden!#REF!="x","M","")</f>
        <v>#REF!</v>
      </c>
      <c r="DO1980" s="12" t="e">
        <f>IF(Wedstrijden!#REF!="x","Z","")</f>
        <v>#REF!</v>
      </c>
      <c r="DP1980" s="12" t="e">
        <f>IF(Wedstrijden!#REF!="x","Z","")</f>
        <v>#REF!</v>
      </c>
    </row>
    <row r="1981" spans="1:120" ht="15" x14ac:dyDescent="0.25">
      <c r="A1981" s="14">
        <f>Wedstrijden!A1992</f>
        <v>0</v>
      </c>
      <c r="B1981" s="12" t="str">
        <f>IFERROR(VLOOKUP(Wedstrijden!C1992,Wedstrijdlocaties!$B$2:$E$500,2,FALSE),"")</f>
        <v/>
      </c>
      <c r="C1981" s="12" t="str">
        <f>Wedstrijden!D1992</f>
        <v/>
      </c>
      <c r="D1981" s="12" t="str">
        <f>IFERROR(VLOOKUP(Wedstrijden!E1992,Organisaties!$B$2:$C$500,2,FALSE),"")</f>
        <v/>
      </c>
      <c r="E1981" s="12" t="str">
        <f>IFERROR(VLOOKUP(Wedstrijden!E1992,Organisaties!$B$2:$G$500,5,FALSE),"")</f>
        <v/>
      </c>
      <c r="F1981" s="12" t="e">
        <f>IF(Wedstrijden!#REF!&lt;&gt;"",Wedstrijden!#REF!,"")</f>
        <v>#REF!</v>
      </c>
      <c r="G1981" s="12">
        <f>IF(Wedstrijden!K1992="Indoor",1,0)</f>
        <v>0</v>
      </c>
      <c r="H1981" s="12">
        <f>Wedstrijden!L1992</f>
        <v>0</v>
      </c>
      <c r="I1981" s="12" t="str">
        <f>IF(Wedstrijden!J1992="Nee",0,IF(Wedstrijden!J1992="Ja",1,""))</f>
        <v/>
      </c>
      <c r="J1981" s="12" t="str">
        <f>IF(Wedstrijden!M1992&lt;&gt;"",Wedstrijden!M1992,"")</f>
        <v/>
      </c>
      <c r="BJ1981" s="12">
        <f>IF(COUNTA(Wedstrijden!#REF!)&lt;&gt;0,1,"")</f>
        <v>1</v>
      </c>
      <c r="BK1981" s="12">
        <f t="shared" si="180"/>
        <v>2</v>
      </c>
      <c r="BL1981" s="12" t="e">
        <f>IF(Wedstrijden!#REF!="x","AA","")</f>
        <v>#REF!</v>
      </c>
      <c r="BM1981" s="12" t="e">
        <f>IF(Wedstrijden!#REF!="x","A","")</f>
        <v>#REF!</v>
      </c>
      <c r="BN1981" s="12" t="e">
        <f>IF(Wedstrijden!#REF!="x","B1","")</f>
        <v>#REF!</v>
      </c>
      <c r="BO1981" s="12" t="e">
        <f>IF(Wedstrijden!#REF!="x","BB","")</f>
        <v>#REF!</v>
      </c>
      <c r="BP1981" s="12" t="e">
        <f>IF(Wedstrijden!#REF!="x","B","")</f>
        <v>#REF!</v>
      </c>
      <c r="BQ1981" s="12" t="e">
        <f>IF(Wedstrijden!#REF!="x","L1","")</f>
        <v>#REF!</v>
      </c>
      <c r="BR1981" s="12" t="e">
        <f>IF(Wedstrijden!#REF!="x","L2","")</f>
        <v>#REF!</v>
      </c>
      <c r="BS1981" s="12" t="e">
        <f>IF(Wedstrijden!#REF!="x","M1","")</f>
        <v>#REF!</v>
      </c>
      <c r="BT1981" s="12" t="e">
        <f>IF(Wedstrijden!#REF!="x","M2","")</f>
        <v>#REF!</v>
      </c>
      <c r="BU1981" s="12" t="e">
        <f>IF(Wedstrijden!#REF!="x","Z1","")</f>
        <v>#REF!</v>
      </c>
      <c r="BV1981" s="12" t="e">
        <f>IF(Wedstrijden!#REF!="x","Z2","")</f>
        <v>#REF!</v>
      </c>
      <c r="BW1981" s="12">
        <f>IF(COUNTA(Wedstrijden!#REF!)&lt;&gt;0,1,"")</f>
        <v>1</v>
      </c>
      <c r="BX1981" s="12">
        <f t="shared" si="181"/>
        <v>1</v>
      </c>
      <c r="BY1981" s="12" t="e">
        <f>IF(Wedstrijden!#REF!="x","BB","")</f>
        <v>#REF!</v>
      </c>
      <c r="BZ1981" s="12" t="e">
        <f>IF(Wedstrijden!#REF!="x","B","")</f>
        <v>#REF!</v>
      </c>
      <c r="CA1981" s="12" t="e">
        <f>IF(Wedstrijden!#REF!="x","L1","")</f>
        <v>#REF!</v>
      </c>
      <c r="CB1981" s="12" t="e">
        <f>IF(Wedstrijden!#REF!="x","L2","")</f>
        <v>#REF!</v>
      </c>
      <c r="CC1981" s="12" t="e">
        <f>IF(Wedstrijden!#REF!="x","M1","")</f>
        <v>#REF!</v>
      </c>
      <c r="CD1981" s="12" t="e">
        <f>IF(Wedstrijden!#REF!="x","M2","")</f>
        <v>#REF!</v>
      </c>
      <c r="CE1981" s="12" t="e">
        <f>IF(Wedstrijden!#REF!="x","Z1","")</f>
        <v>#REF!</v>
      </c>
      <c r="CF1981" s="12" t="e">
        <f>IF(Wedstrijden!#REF!="x","Z2","")</f>
        <v>#REF!</v>
      </c>
      <c r="CG1981" s="12" t="e">
        <f>IF(Wedstrijden!#REF!="x","ZZL","")</f>
        <v>#REF!</v>
      </c>
      <c r="CL1981" s="12">
        <f>IF(COUNTA(Wedstrijden!#REF!)&lt;&gt;0,2,"")</f>
        <v>2</v>
      </c>
      <c r="CM1981" s="12">
        <f t="shared" si="182"/>
        <v>2</v>
      </c>
      <c r="CN1981" s="12" t="e">
        <f>IF(Wedstrijden!#REF!="x","AA","")</f>
        <v>#REF!</v>
      </c>
      <c r="CO1981" s="12" t="e">
        <f>IF(Wedstrijden!#REF!="x","A","")</f>
        <v>#REF!</v>
      </c>
      <c r="CP1981" s="12" t="e">
        <f>IF(Wedstrijden!#REF!="x","BB","")</f>
        <v>#REF!</v>
      </c>
      <c r="CQ1981" s="12" t="e">
        <f>IF(Wedstrijden!#REF!="x","B","")</f>
        <v>#REF!</v>
      </c>
      <c r="CR1981" s="12" t="e">
        <f>IF(Wedstrijden!#REF!="x","L","")</f>
        <v>#REF!</v>
      </c>
      <c r="CS1981" s="12" t="e">
        <f>IF(Wedstrijden!#REF!="x","M","")</f>
        <v>#REF!</v>
      </c>
      <c r="CT1981" s="12" t="e">
        <f>IF(Wedstrijden!#REF!="x","Z","")</f>
        <v>#REF!</v>
      </c>
      <c r="CU1981" s="12" t="e">
        <f>IF(Wedstrijden!#REF!="x","ZZ","")</f>
        <v>#REF!</v>
      </c>
      <c r="CV1981" s="12">
        <f>IF(COUNTA(Wedstrijden!#REF!)&lt;&gt;0,2,"")</f>
        <v>2</v>
      </c>
      <c r="CW1981" s="12">
        <f t="shared" si="183"/>
        <v>1</v>
      </c>
      <c r="CX1981" s="12" t="e">
        <f>IF(Wedstrijden!#REF!="x","BB","")</f>
        <v>#REF!</v>
      </c>
      <c r="CY1981" s="12" t="e">
        <f>IF(Wedstrijden!#REF!="x","B","")</f>
        <v>#REF!</v>
      </c>
      <c r="CZ1981" s="12" t="e">
        <f>IF(Wedstrijden!#REF!="x","L","")</f>
        <v>#REF!</v>
      </c>
      <c r="DA1981" s="12" t="e">
        <f>IF(Wedstrijden!#REF!="x","M","")</f>
        <v>#REF!</v>
      </c>
      <c r="DB1981" s="12" t="e">
        <f>IF(Wedstrijden!#REF!="x","Z","")</f>
        <v>#REF!</v>
      </c>
      <c r="DC1981" s="12" t="e">
        <f>IF(Wedstrijden!#REF!="x","ZZ","")</f>
        <v>#REF!</v>
      </c>
      <c r="DD1981" s="12" t="e">
        <f>IF(Wedstrijden!#REF!="x","1.40","")</f>
        <v>#REF!</v>
      </c>
      <c r="DE1981" s="12">
        <f>IF(COUNTA(Wedstrijden!#REF!)&lt;&gt;0,6,"")</f>
        <v>6</v>
      </c>
      <c r="DF1981" s="12">
        <f t="shared" si="184"/>
        <v>2</v>
      </c>
      <c r="DG1981" s="12" t="e">
        <f>IF(Wedstrijden!#REF!="x","L","")</f>
        <v>#REF!</v>
      </c>
      <c r="DH1981" s="12" t="e">
        <f>IF(Wedstrijden!#REF!="x","M","")</f>
        <v>#REF!</v>
      </c>
      <c r="DI1981" s="12" t="e">
        <f>IF(Wedstrijden!#REF!="x","Z","")</f>
        <v>#REF!</v>
      </c>
      <c r="DJ1981" s="12" t="e">
        <f>IF(Wedstrijden!#REF!="x","Z","")</f>
        <v>#REF!</v>
      </c>
      <c r="DK1981" s="12">
        <f>IF(COUNTA(Wedstrijden!#REF!)&lt;&gt;0,6,"")</f>
        <v>6</v>
      </c>
      <c r="DL1981" s="12">
        <f t="shared" si="185"/>
        <v>1</v>
      </c>
      <c r="DM1981" s="12" t="e">
        <f>IF(Wedstrijden!#REF!="x","L","")</f>
        <v>#REF!</v>
      </c>
      <c r="DN1981" s="12" t="e">
        <f>IF(Wedstrijden!#REF!="x","M","")</f>
        <v>#REF!</v>
      </c>
      <c r="DO1981" s="12" t="e">
        <f>IF(Wedstrijden!#REF!="x","Z","")</f>
        <v>#REF!</v>
      </c>
      <c r="DP1981" s="12" t="e">
        <f>IF(Wedstrijden!#REF!="x","Z","")</f>
        <v>#REF!</v>
      </c>
    </row>
    <row r="1982" spans="1:120" ht="15" x14ac:dyDescent="0.25">
      <c r="A1982" s="14">
        <f>Wedstrijden!A1993</f>
        <v>0</v>
      </c>
      <c r="B1982" s="12" t="str">
        <f>IFERROR(VLOOKUP(Wedstrijden!C1993,Wedstrijdlocaties!$B$2:$E$500,2,FALSE),"")</f>
        <v/>
      </c>
      <c r="C1982" s="12" t="str">
        <f>Wedstrijden!D1993</f>
        <v/>
      </c>
      <c r="D1982" s="12" t="str">
        <f>IFERROR(VLOOKUP(Wedstrijden!E1993,Organisaties!$B$2:$C$500,2,FALSE),"")</f>
        <v/>
      </c>
      <c r="E1982" s="12" t="str">
        <f>IFERROR(VLOOKUP(Wedstrijden!E1993,Organisaties!$B$2:$G$500,5,FALSE),"")</f>
        <v/>
      </c>
      <c r="F1982" s="12" t="e">
        <f>IF(Wedstrijden!#REF!&lt;&gt;"",Wedstrijden!#REF!,"")</f>
        <v>#REF!</v>
      </c>
      <c r="G1982" s="12">
        <f>IF(Wedstrijden!K1993="Indoor",1,0)</f>
        <v>0</v>
      </c>
      <c r="H1982" s="12">
        <f>Wedstrijden!L1993</f>
        <v>0</v>
      </c>
      <c r="I1982" s="12" t="str">
        <f>IF(Wedstrijden!J1993="Nee",0,IF(Wedstrijden!J1993="Ja",1,""))</f>
        <v/>
      </c>
      <c r="J1982" s="12" t="str">
        <f>IF(Wedstrijden!M1993&lt;&gt;"",Wedstrijden!M1993,"")</f>
        <v/>
      </c>
      <c r="BJ1982" s="12">
        <f>IF(COUNTA(Wedstrijden!#REF!)&lt;&gt;0,1,"")</f>
        <v>1</v>
      </c>
      <c r="BK1982" s="12">
        <f t="shared" si="180"/>
        <v>2</v>
      </c>
      <c r="BL1982" s="12" t="e">
        <f>IF(Wedstrijden!#REF!="x","AA","")</f>
        <v>#REF!</v>
      </c>
      <c r="BM1982" s="12" t="e">
        <f>IF(Wedstrijden!#REF!="x","A","")</f>
        <v>#REF!</v>
      </c>
      <c r="BN1982" s="12" t="e">
        <f>IF(Wedstrijden!#REF!="x","B1","")</f>
        <v>#REF!</v>
      </c>
      <c r="BO1982" s="12" t="e">
        <f>IF(Wedstrijden!#REF!="x","BB","")</f>
        <v>#REF!</v>
      </c>
      <c r="BP1982" s="12" t="e">
        <f>IF(Wedstrijden!#REF!="x","B","")</f>
        <v>#REF!</v>
      </c>
      <c r="BQ1982" s="12" t="e">
        <f>IF(Wedstrijden!#REF!="x","L1","")</f>
        <v>#REF!</v>
      </c>
      <c r="BR1982" s="12" t="e">
        <f>IF(Wedstrijden!#REF!="x","L2","")</f>
        <v>#REF!</v>
      </c>
      <c r="BS1982" s="12" t="e">
        <f>IF(Wedstrijden!#REF!="x","M1","")</f>
        <v>#REF!</v>
      </c>
      <c r="BT1982" s="12" t="e">
        <f>IF(Wedstrijden!#REF!="x","M2","")</f>
        <v>#REF!</v>
      </c>
      <c r="BU1982" s="12" t="e">
        <f>IF(Wedstrijden!#REF!="x","Z1","")</f>
        <v>#REF!</v>
      </c>
      <c r="BV1982" s="12" t="e">
        <f>IF(Wedstrijden!#REF!="x","Z2","")</f>
        <v>#REF!</v>
      </c>
      <c r="BW1982" s="12">
        <f>IF(COUNTA(Wedstrijden!#REF!)&lt;&gt;0,1,"")</f>
        <v>1</v>
      </c>
      <c r="BX1982" s="12">
        <f t="shared" si="181"/>
        <v>1</v>
      </c>
      <c r="BY1982" s="12" t="e">
        <f>IF(Wedstrijden!#REF!="x","BB","")</f>
        <v>#REF!</v>
      </c>
      <c r="BZ1982" s="12" t="e">
        <f>IF(Wedstrijden!#REF!="x","B","")</f>
        <v>#REF!</v>
      </c>
      <c r="CA1982" s="12" t="e">
        <f>IF(Wedstrijden!#REF!="x","L1","")</f>
        <v>#REF!</v>
      </c>
      <c r="CB1982" s="12" t="e">
        <f>IF(Wedstrijden!#REF!="x","L2","")</f>
        <v>#REF!</v>
      </c>
      <c r="CC1982" s="12" t="e">
        <f>IF(Wedstrijden!#REF!="x","M1","")</f>
        <v>#REF!</v>
      </c>
      <c r="CD1982" s="12" t="e">
        <f>IF(Wedstrijden!#REF!="x","M2","")</f>
        <v>#REF!</v>
      </c>
      <c r="CE1982" s="12" t="e">
        <f>IF(Wedstrijden!#REF!="x","Z1","")</f>
        <v>#REF!</v>
      </c>
      <c r="CF1982" s="12" t="e">
        <f>IF(Wedstrijden!#REF!="x","Z2","")</f>
        <v>#REF!</v>
      </c>
      <c r="CG1982" s="12" t="e">
        <f>IF(Wedstrijden!#REF!="x","ZZL","")</f>
        <v>#REF!</v>
      </c>
      <c r="CL1982" s="12">
        <f>IF(COUNTA(Wedstrijden!#REF!)&lt;&gt;0,2,"")</f>
        <v>2</v>
      </c>
      <c r="CM1982" s="12">
        <f t="shared" si="182"/>
        <v>2</v>
      </c>
      <c r="CN1982" s="12" t="e">
        <f>IF(Wedstrijden!#REF!="x","AA","")</f>
        <v>#REF!</v>
      </c>
      <c r="CO1982" s="12" t="e">
        <f>IF(Wedstrijden!#REF!="x","A","")</f>
        <v>#REF!</v>
      </c>
      <c r="CP1982" s="12" t="e">
        <f>IF(Wedstrijden!#REF!="x","BB","")</f>
        <v>#REF!</v>
      </c>
      <c r="CQ1982" s="12" t="e">
        <f>IF(Wedstrijden!#REF!="x","B","")</f>
        <v>#REF!</v>
      </c>
      <c r="CR1982" s="12" t="e">
        <f>IF(Wedstrijden!#REF!="x","L","")</f>
        <v>#REF!</v>
      </c>
      <c r="CS1982" s="12" t="e">
        <f>IF(Wedstrijden!#REF!="x","M","")</f>
        <v>#REF!</v>
      </c>
      <c r="CT1982" s="12" t="e">
        <f>IF(Wedstrijden!#REF!="x","Z","")</f>
        <v>#REF!</v>
      </c>
      <c r="CU1982" s="12" t="e">
        <f>IF(Wedstrijden!#REF!="x","ZZ","")</f>
        <v>#REF!</v>
      </c>
      <c r="CV1982" s="12">
        <f>IF(COUNTA(Wedstrijden!#REF!)&lt;&gt;0,2,"")</f>
        <v>2</v>
      </c>
      <c r="CW1982" s="12">
        <f t="shared" si="183"/>
        <v>1</v>
      </c>
      <c r="CX1982" s="12" t="e">
        <f>IF(Wedstrijden!#REF!="x","BB","")</f>
        <v>#REF!</v>
      </c>
      <c r="CY1982" s="12" t="e">
        <f>IF(Wedstrijden!#REF!="x","B","")</f>
        <v>#REF!</v>
      </c>
      <c r="CZ1982" s="12" t="e">
        <f>IF(Wedstrijden!#REF!="x","L","")</f>
        <v>#REF!</v>
      </c>
      <c r="DA1982" s="12" t="e">
        <f>IF(Wedstrijden!#REF!="x","M","")</f>
        <v>#REF!</v>
      </c>
      <c r="DB1982" s="12" t="e">
        <f>IF(Wedstrijden!#REF!="x","Z","")</f>
        <v>#REF!</v>
      </c>
      <c r="DC1982" s="12" t="e">
        <f>IF(Wedstrijden!#REF!="x","ZZ","")</f>
        <v>#REF!</v>
      </c>
      <c r="DD1982" s="12" t="e">
        <f>IF(Wedstrijden!#REF!="x","1.40","")</f>
        <v>#REF!</v>
      </c>
      <c r="DE1982" s="12">
        <f>IF(COUNTA(Wedstrijden!#REF!)&lt;&gt;0,6,"")</f>
        <v>6</v>
      </c>
      <c r="DF1982" s="12">
        <f t="shared" si="184"/>
        <v>2</v>
      </c>
      <c r="DG1982" s="12" t="e">
        <f>IF(Wedstrijden!#REF!="x","L","")</f>
        <v>#REF!</v>
      </c>
      <c r="DH1982" s="12" t="e">
        <f>IF(Wedstrijden!#REF!="x","M","")</f>
        <v>#REF!</v>
      </c>
      <c r="DI1982" s="12" t="e">
        <f>IF(Wedstrijden!#REF!="x","Z","")</f>
        <v>#REF!</v>
      </c>
      <c r="DJ1982" s="12" t="e">
        <f>IF(Wedstrijden!#REF!="x","Z","")</f>
        <v>#REF!</v>
      </c>
      <c r="DK1982" s="12">
        <f>IF(COUNTA(Wedstrijden!#REF!)&lt;&gt;0,6,"")</f>
        <v>6</v>
      </c>
      <c r="DL1982" s="12">
        <f t="shared" si="185"/>
        <v>1</v>
      </c>
      <c r="DM1982" s="12" t="e">
        <f>IF(Wedstrijden!#REF!="x","L","")</f>
        <v>#REF!</v>
      </c>
      <c r="DN1982" s="12" t="e">
        <f>IF(Wedstrijden!#REF!="x","M","")</f>
        <v>#REF!</v>
      </c>
      <c r="DO1982" s="12" t="e">
        <f>IF(Wedstrijden!#REF!="x","Z","")</f>
        <v>#REF!</v>
      </c>
      <c r="DP1982" s="12" t="e">
        <f>IF(Wedstrijden!#REF!="x","Z","")</f>
        <v>#REF!</v>
      </c>
    </row>
    <row r="1983" spans="1:120" ht="15" x14ac:dyDescent="0.25">
      <c r="A1983" s="14">
        <f>Wedstrijden!A1994</f>
        <v>0</v>
      </c>
      <c r="B1983" s="12" t="str">
        <f>IFERROR(VLOOKUP(Wedstrijden!C1994,Wedstrijdlocaties!$B$2:$E$500,2,FALSE),"")</f>
        <v/>
      </c>
      <c r="C1983" s="12" t="str">
        <f>Wedstrijden!D1994</f>
        <v/>
      </c>
      <c r="D1983" s="12" t="str">
        <f>IFERROR(VLOOKUP(Wedstrijden!E1994,Organisaties!$B$2:$C$500,2,FALSE),"")</f>
        <v/>
      </c>
      <c r="E1983" s="12" t="str">
        <f>IFERROR(VLOOKUP(Wedstrijden!E1994,Organisaties!$B$2:$G$500,5,FALSE),"")</f>
        <v/>
      </c>
      <c r="F1983" s="12" t="e">
        <f>IF(Wedstrijden!#REF!&lt;&gt;"",Wedstrijden!#REF!,"")</f>
        <v>#REF!</v>
      </c>
      <c r="G1983" s="12">
        <f>IF(Wedstrijden!K1994="Indoor",1,0)</f>
        <v>0</v>
      </c>
      <c r="H1983" s="12">
        <f>Wedstrijden!L1994</f>
        <v>0</v>
      </c>
      <c r="I1983" s="12" t="str">
        <f>IF(Wedstrijden!J1994="Nee",0,IF(Wedstrijden!J1994="Ja",1,""))</f>
        <v/>
      </c>
      <c r="J1983" s="12" t="str">
        <f>IF(Wedstrijden!M1994&lt;&gt;"",Wedstrijden!M1994,"")</f>
        <v/>
      </c>
      <c r="BJ1983" s="12">
        <f>IF(COUNTA(Wedstrijden!#REF!)&lt;&gt;0,1,"")</f>
        <v>1</v>
      </c>
      <c r="BK1983" s="12">
        <f t="shared" si="180"/>
        <v>2</v>
      </c>
      <c r="BL1983" s="12" t="e">
        <f>IF(Wedstrijden!#REF!="x","AA","")</f>
        <v>#REF!</v>
      </c>
      <c r="BM1983" s="12" t="e">
        <f>IF(Wedstrijden!#REF!="x","A","")</f>
        <v>#REF!</v>
      </c>
      <c r="BN1983" s="12" t="e">
        <f>IF(Wedstrijden!#REF!="x","B1","")</f>
        <v>#REF!</v>
      </c>
      <c r="BO1983" s="12" t="e">
        <f>IF(Wedstrijden!#REF!="x","BB","")</f>
        <v>#REF!</v>
      </c>
      <c r="BP1983" s="12" t="e">
        <f>IF(Wedstrijden!#REF!="x","B","")</f>
        <v>#REF!</v>
      </c>
      <c r="BQ1983" s="12" t="e">
        <f>IF(Wedstrijden!#REF!="x","L1","")</f>
        <v>#REF!</v>
      </c>
      <c r="BR1983" s="12" t="e">
        <f>IF(Wedstrijden!#REF!="x","L2","")</f>
        <v>#REF!</v>
      </c>
      <c r="BS1983" s="12" t="e">
        <f>IF(Wedstrijden!#REF!="x","M1","")</f>
        <v>#REF!</v>
      </c>
      <c r="BT1983" s="12" t="e">
        <f>IF(Wedstrijden!#REF!="x","M2","")</f>
        <v>#REF!</v>
      </c>
      <c r="BU1983" s="12" t="e">
        <f>IF(Wedstrijden!#REF!="x","Z1","")</f>
        <v>#REF!</v>
      </c>
      <c r="BV1983" s="12" t="e">
        <f>IF(Wedstrijden!#REF!="x","Z2","")</f>
        <v>#REF!</v>
      </c>
      <c r="BW1983" s="12">
        <f>IF(COUNTA(Wedstrijden!#REF!)&lt;&gt;0,1,"")</f>
        <v>1</v>
      </c>
      <c r="BX1983" s="12">
        <f t="shared" si="181"/>
        <v>1</v>
      </c>
      <c r="BY1983" s="12" t="e">
        <f>IF(Wedstrijden!#REF!="x","BB","")</f>
        <v>#REF!</v>
      </c>
      <c r="BZ1983" s="12" t="e">
        <f>IF(Wedstrijden!#REF!="x","B","")</f>
        <v>#REF!</v>
      </c>
      <c r="CA1983" s="12" t="e">
        <f>IF(Wedstrijden!#REF!="x","L1","")</f>
        <v>#REF!</v>
      </c>
      <c r="CB1983" s="12" t="e">
        <f>IF(Wedstrijden!#REF!="x","L2","")</f>
        <v>#REF!</v>
      </c>
      <c r="CC1983" s="12" t="e">
        <f>IF(Wedstrijden!#REF!="x","M1","")</f>
        <v>#REF!</v>
      </c>
      <c r="CD1983" s="12" t="e">
        <f>IF(Wedstrijden!#REF!="x","M2","")</f>
        <v>#REF!</v>
      </c>
      <c r="CE1983" s="12" t="e">
        <f>IF(Wedstrijden!#REF!="x","Z1","")</f>
        <v>#REF!</v>
      </c>
      <c r="CF1983" s="12" t="e">
        <f>IF(Wedstrijden!#REF!="x","Z2","")</f>
        <v>#REF!</v>
      </c>
      <c r="CG1983" s="12" t="e">
        <f>IF(Wedstrijden!#REF!="x","ZZL","")</f>
        <v>#REF!</v>
      </c>
      <c r="CL1983" s="12">
        <f>IF(COUNTA(Wedstrijden!#REF!)&lt;&gt;0,2,"")</f>
        <v>2</v>
      </c>
      <c r="CM1983" s="12">
        <f t="shared" si="182"/>
        <v>2</v>
      </c>
      <c r="CN1983" s="12" t="e">
        <f>IF(Wedstrijden!#REF!="x","AA","")</f>
        <v>#REF!</v>
      </c>
      <c r="CO1983" s="12" t="e">
        <f>IF(Wedstrijden!#REF!="x","A","")</f>
        <v>#REF!</v>
      </c>
      <c r="CP1983" s="12" t="e">
        <f>IF(Wedstrijden!#REF!="x","BB","")</f>
        <v>#REF!</v>
      </c>
      <c r="CQ1983" s="12" t="e">
        <f>IF(Wedstrijden!#REF!="x","B","")</f>
        <v>#REF!</v>
      </c>
      <c r="CR1983" s="12" t="e">
        <f>IF(Wedstrijden!#REF!="x","L","")</f>
        <v>#REF!</v>
      </c>
      <c r="CS1983" s="12" t="e">
        <f>IF(Wedstrijden!#REF!="x","M","")</f>
        <v>#REF!</v>
      </c>
      <c r="CT1983" s="12" t="e">
        <f>IF(Wedstrijden!#REF!="x","Z","")</f>
        <v>#REF!</v>
      </c>
      <c r="CU1983" s="12" t="e">
        <f>IF(Wedstrijden!#REF!="x","ZZ","")</f>
        <v>#REF!</v>
      </c>
      <c r="CV1983" s="12">
        <f>IF(COUNTA(Wedstrijden!#REF!)&lt;&gt;0,2,"")</f>
        <v>2</v>
      </c>
      <c r="CW1983" s="12">
        <f t="shared" si="183"/>
        <v>1</v>
      </c>
      <c r="CX1983" s="12" t="e">
        <f>IF(Wedstrijden!#REF!="x","BB","")</f>
        <v>#REF!</v>
      </c>
      <c r="CY1983" s="12" t="e">
        <f>IF(Wedstrijden!#REF!="x","B","")</f>
        <v>#REF!</v>
      </c>
      <c r="CZ1983" s="12" t="e">
        <f>IF(Wedstrijden!#REF!="x","L","")</f>
        <v>#REF!</v>
      </c>
      <c r="DA1983" s="12" t="e">
        <f>IF(Wedstrijden!#REF!="x","M","")</f>
        <v>#REF!</v>
      </c>
      <c r="DB1983" s="12" t="e">
        <f>IF(Wedstrijden!#REF!="x","Z","")</f>
        <v>#REF!</v>
      </c>
      <c r="DC1983" s="12" t="e">
        <f>IF(Wedstrijden!#REF!="x","ZZ","")</f>
        <v>#REF!</v>
      </c>
      <c r="DD1983" s="12" t="e">
        <f>IF(Wedstrijden!#REF!="x","1.40","")</f>
        <v>#REF!</v>
      </c>
      <c r="DE1983" s="12">
        <f>IF(COUNTA(Wedstrijden!#REF!)&lt;&gt;0,6,"")</f>
        <v>6</v>
      </c>
      <c r="DF1983" s="12">
        <f t="shared" si="184"/>
        <v>2</v>
      </c>
      <c r="DG1983" s="12" t="e">
        <f>IF(Wedstrijden!#REF!="x","L","")</f>
        <v>#REF!</v>
      </c>
      <c r="DH1983" s="12" t="e">
        <f>IF(Wedstrijden!#REF!="x","M","")</f>
        <v>#REF!</v>
      </c>
      <c r="DI1983" s="12" t="e">
        <f>IF(Wedstrijden!#REF!="x","Z","")</f>
        <v>#REF!</v>
      </c>
      <c r="DJ1983" s="12" t="e">
        <f>IF(Wedstrijden!#REF!="x","Z","")</f>
        <v>#REF!</v>
      </c>
      <c r="DK1983" s="12">
        <f>IF(COUNTA(Wedstrijden!#REF!)&lt;&gt;0,6,"")</f>
        <v>6</v>
      </c>
      <c r="DL1983" s="12">
        <f t="shared" si="185"/>
        <v>1</v>
      </c>
      <c r="DM1983" s="12" t="e">
        <f>IF(Wedstrijden!#REF!="x","L","")</f>
        <v>#REF!</v>
      </c>
      <c r="DN1983" s="12" t="e">
        <f>IF(Wedstrijden!#REF!="x","M","")</f>
        <v>#REF!</v>
      </c>
      <c r="DO1983" s="12" t="e">
        <f>IF(Wedstrijden!#REF!="x","Z","")</f>
        <v>#REF!</v>
      </c>
      <c r="DP1983" s="12" t="e">
        <f>IF(Wedstrijden!#REF!="x","Z","")</f>
        <v>#REF!</v>
      </c>
    </row>
    <row r="1984" spans="1:120" ht="15" x14ac:dyDescent="0.25">
      <c r="A1984" s="14">
        <f>Wedstrijden!A1995</f>
        <v>0</v>
      </c>
      <c r="B1984" s="12" t="str">
        <f>IFERROR(VLOOKUP(Wedstrijden!C1995,Wedstrijdlocaties!$B$2:$E$500,2,FALSE),"")</f>
        <v/>
      </c>
      <c r="C1984" s="12" t="str">
        <f>Wedstrijden!D1995</f>
        <v/>
      </c>
      <c r="D1984" s="12" t="str">
        <f>IFERROR(VLOOKUP(Wedstrijden!E1995,Organisaties!$B$2:$C$500,2,FALSE),"")</f>
        <v/>
      </c>
      <c r="E1984" s="12" t="str">
        <f>IFERROR(VLOOKUP(Wedstrijden!E1995,Organisaties!$B$2:$G$500,5,FALSE),"")</f>
        <v/>
      </c>
      <c r="F1984" s="12" t="e">
        <f>IF(Wedstrijden!#REF!&lt;&gt;"",Wedstrijden!#REF!,"")</f>
        <v>#REF!</v>
      </c>
      <c r="G1984" s="12">
        <f>IF(Wedstrijden!K1995="Indoor",1,0)</f>
        <v>0</v>
      </c>
      <c r="H1984" s="12">
        <f>Wedstrijden!L1995</f>
        <v>0</v>
      </c>
      <c r="I1984" s="12" t="str">
        <f>IF(Wedstrijden!J1995="Nee",0,IF(Wedstrijden!J1995="Ja",1,""))</f>
        <v/>
      </c>
      <c r="J1984" s="12" t="str">
        <f>IF(Wedstrijden!M1995&lt;&gt;"",Wedstrijden!M1995,"")</f>
        <v/>
      </c>
      <c r="BJ1984" s="12">
        <f>IF(COUNTA(Wedstrijden!#REF!)&lt;&gt;0,1,"")</f>
        <v>1</v>
      </c>
      <c r="BK1984" s="12">
        <f t="shared" si="180"/>
        <v>2</v>
      </c>
      <c r="BL1984" s="12" t="e">
        <f>IF(Wedstrijden!#REF!="x","AA","")</f>
        <v>#REF!</v>
      </c>
      <c r="BM1984" s="12" t="e">
        <f>IF(Wedstrijden!#REF!="x","A","")</f>
        <v>#REF!</v>
      </c>
      <c r="BN1984" s="12" t="e">
        <f>IF(Wedstrijden!#REF!="x","B1","")</f>
        <v>#REF!</v>
      </c>
      <c r="BO1984" s="12" t="e">
        <f>IF(Wedstrijden!#REF!="x","BB","")</f>
        <v>#REF!</v>
      </c>
      <c r="BP1984" s="12" t="e">
        <f>IF(Wedstrijden!#REF!="x","B","")</f>
        <v>#REF!</v>
      </c>
      <c r="BQ1984" s="12" t="e">
        <f>IF(Wedstrijden!#REF!="x","L1","")</f>
        <v>#REF!</v>
      </c>
      <c r="BR1984" s="12" t="e">
        <f>IF(Wedstrijden!#REF!="x","L2","")</f>
        <v>#REF!</v>
      </c>
      <c r="BS1984" s="12" t="e">
        <f>IF(Wedstrijden!#REF!="x","M1","")</f>
        <v>#REF!</v>
      </c>
      <c r="BT1984" s="12" t="e">
        <f>IF(Wedstrijden!#REF!="x","M2","")</f>
        <v>#REF!</v>
      </c>
      <c r="BU1984" s="12" t="e">
        <f>IF(Wedstrijden!#REF!="x","Z1","")</f>
        <v>#REF!</v>
      </c>
      <c r="BV1984" s="12" t="e">
        <f>IF(Wedstrijden!#REF!="x","Z2","")</f>
        <v>#REF!</v>
      </c>
      <c r="BW1984" s="12">
        <f>IF(COUNTA(Wedstrijden!#REF!)&lt;&gt;0,1,"")</f>
        <v>1</v>
      </c>
      <c r="BX1984" s="12">
        <f t="shared" si="181"/>
        <v>1</v>
      </c>
      <c r="BY1984" s="12" t="e">
        <f>IF(Wedstrijden!#REF!="x","BB","")</f>
        <v>#REF!</v>
      </c>
      <c r="BZ1984" s="12" t="e">
        <f>IF(Wedstrijden!#REF!="x","B","")</f>
        <v>#REF!</v>
      </c>
      <c r="CA1984" s="12" t="e">
        <f>IF(Wedstrijden!#REF!="x","L1","")</f>
        <v>#REF!</v>
      </c>
      <c r="CB1984" s="12" t="e">
        <f>IF(Wedstrijden!#REF!="x","L2","")</f>
        <v>#REF!</v>
      </c>
      <c r="CC1984" s="12" t="e">
        <f>IF(Wedstrijden!#REF!="x","M1","")</f>
        <v>#REF!</v>
      </c>
      <c r="CD1984" s="12" t="e">
        <f>IF(Wedstrijden!#REF!="x","M2","")</f>
        <v>#REF!</v>
      </c>
      <c r="CE1984" s="12" t="e">
        <f>IF(Wedstrijden!#REF!="x","Z1","")</f>
        <v>#REF!</v>
      </c>
      <c r="CF1984" s="12" t="e">
        <f>IF(Wedstrijden!#REF!="x","Z2","")</f>
        <v>#REF!</v>
      </c>
      <c r="CG1984" s="12" t="e">
        <f>IF(Wedstrijden!#REF!="x","ZZL","")</f>
        <v>#REF!</v>
      </c>
      <c r="CL1984" s="12">
        <f>IF(COUNTA(Wedstrijden!#REF!)&lt;&gt;0,2,"")</f>
        <v>2</v>
      </c>
      <c r="CM1984" s="12">
        <f t="shared" si="182"/>
        <v>2</v>
      </c>
      <c r="CN1984" s="12" t="e">
        <f>IF(Wedstrijden!#REF!="x","AA","")</f>
        <v>#REF!</v>
      </c>
      <c r="CO1984" s="12" t="e">
        <f>IF(Wedstrijden!#REF!="x","A","")</f>
        <v>#REF!</v>
      </c>
      <c r="CP1984" s="12" t="e">
        <f>IF(Wedstrijden!#REF!="x","BB","")</f>
        <v>#REF!</v>
      </c>
      <c r="CQ1984" s="12" t="e">
        <f>IF(Wedstrijden!#REF!="x","B","")</f>
        <v>#REF!</v>
      </c>
      <c r="CR1984" s="12" t="e">
        <f>IF(Wedstrijden!#REF!="x","L","")</f>
        <v>#REF!</v>
      </c>
      <c r="CS1984" s="12" t="e">
        <f>IF(Wedstrijden!#REF!="x","M","")</f>
        <v>#REF!</v>
      </c>
      <c r="CT1984" s="12" t="e">
        <f>IF(Wedstrijden!#REF!="x","Z","")</f>
        <v>#REF!</v>
      </c>
      <c r="CU1984" s="12" t="e">
        <f>IF(Wedstrijden!#REF!="x","ZZ","")</f>
        <v>#REF!</v>
      </c>
      <c r="CV1984" s="12">
        <f>IF(COUNTA(Wedstrijden!#REF!)&lt;&gt;0,2,"")</f>
        <v>2</v>
      </c>
      <c r="CW1984" s="12">
        <f t="shared" si="183"/>
        <v>1</v>
      </c>
      <c r="CX1984" s="12" t="e">
        <f>IF(Wedstrijden!#REF!="x","BB","")</f>
        <v>#REF!</v>
      </c>
      <c r="CY1984" s="12" t="e">
        <f>IF(Wedstrijden!#REF!="x","B","")</f>
        <v>#REF!</v>
      </c>
      <c r="CZ1984" s="12" t="e">
        <f>IF(Wedstrijden!#REF!="x","L","")</f>
        <v>#REF!</v>
      </c>
      <c r="DA1984" s="12" t="e">
        <f>IF(Wedstrijden!#REF!="x","M","")</f>
        <v>#REF!</v>
      </c>
      <c r="DB1984" s="12" t="e">
        <f>IF(Wedstrijden!#REF!="x","Z","")</f>
        <v>#REF!</v>
      </c>
      <c r="DC1984" s="12" t="e">
        <f>IF(Wedstrijden!#REF!="x","ZZ","")</f>
        <v>#REF!</v>
      </c>
      <c r="DD1984" s="12" t="e">
        <f>IF(Wedstrijden!#REF!="x","1.40","")</f>
        <v>#REF!</v>
      </c>
      <c r="DE1984" s="12">
        <f>IF(COUNTA(Wedstrijden!#REF!)&lt;&gt;0,6,"")</f>
        <v>6</v>
      </c>
      <c r="DF1984" s="12">
        <f t="shared" si="184"/>
        <v>2</v>
      </c>
      <c r="DG1984" s="12" t="e">
        <f>IF(Wedstrijden!#REF!="x","L","")</f>
        <v>#REF!</v>
      </c>
      <c r="DH1984" s="12" t="e">
        <f>IF(Wedstrijden!#REF!="x","M","")</f>
        <v>#REF!</v>
      </c>
      <c r="DI1984" s="12" t="e">
        <f>IF(Wedstrijden!#REF!="x","Z","")</f>
        <v>#REF!</v>
      </c>
      <c r="DJ1984" s="12" t="e">
        <f>IF(Wedstrijden!#REF!="x","Z","")</f>
        <v>#REF!</v>
      </c>
      <c r="DK1984" s="12">
        <f>IF(COUNTA(Wedstrijden!#REF!)&lt;&gt;0,6,"")</f>
        <v>6</v>
      </c>
      <c r="DL1984" s="12">
        <f t="shared" si="185"/>
        <v>1</v>
      </c>
      <c r="DM1984" s="12" t="e">
        <f>IF(Wedstrijden!#REF!="x","L","")</f>
        <v>#REF!</v>
      </c>
      <c r="DN1984" s="12" t="e">
        <f>IF(Wedstrijden!#REF!="x","M","")</f>
        <v>#REF!</v>
      </c>
      <c r="DO1984" s="12" t="e">
        <f>IF(Wedstrijden!#REF!="x","Z","")</f>
        <v>#REF!</v>
      </c>
      <c r="DP1984" s="12" t="e">
        <f>IF(Wedstrijden!#REF!="x","Z","")</f>
        <v>#REF!</v>
      </c>
    </row>
    <row r="1985" spans="1:120" ht="15" x14ac:dyDescent="0.25">
      <c r="A1985" s="14">
        <f>Wedstrijden!A1996</f>
        <v>0</v>
      </c>
      <c r="B1985" s="12" t="str">
        <f>IFERROR(VLOOKUP(Wedstrijden!C1996,Wedstrijdlocaties!$B$2:$E$500,2,FALSE),"")</f>
        <v/>
      </c>
      <c r="C1985" s="12" t="str">
        <f>Wedstrijden!D1996</f>
        <v/>
      </c>
      <c r="D1985" s="12" t="str">
        <f>IFERROR(VLOOKUP(Wedstrijden!E1996,Organisaties!$B$2:$C$500,2,FALSE),"")</f>
        <v/>
      </c>
      <c r="E1985" s="12" t="str">
        <f>IFERROR(VLOOKUP(Wedstrijden!E1996,Organisaties!$B$2:$G$500,5,FALSE),"")</f>
        <v/>
      </c>
      <c r="F1985" s="12" t="e">
        <f>IF(Wedstrijden!#REF!&lt;&gt;"",Wedstrijden!#REF!,"")</f>
        <v>#REF!</v>
      </c>
      <c r="G1985" s="12">
        <f>IF(Wedstrijden!K1996="Indoor",1,0)</f>
        <v>0</v>
      </c>
      <c r="H1985" s="12">
        <f>Wedstrijden!L1996</f>
        <v>0</v>
      </c>
      <c r="I1985" s="12" t="str">
        <f>IF(Wedstrijden!J1996="Nee",0,IF(Wedstrijden!J1996="Ja",1,""))</f>
        <v/>
      </c>
      <c r="J1985" s="12" t="str">
        <f>IF(Wedstrijden!M1996&lt;&gt;"",Wedstrijden!M1996,"")</f>
        <v/>
      </c>
      <c r="BJ1985" s="12">
        <f>IF(COUNTA(Wedstrijden!#REF!)&lt;&gt;0,1,"")</f>
        <v>1</v>
      </c>
      <c r="BK1985" s="12">
        <f t="shared" si="180"/>
        <v>2</v>
      </c>
      <c r="BL1985" s="12" t="e">
        <f>IF(Wedstrijden!#REF!="x","AA","")</f>
        <v>#REF!</v>
      </c>
      <c r="BM1985" s="12" t="e">
        <f>IF(Wedstrijden!#REF!="x","A","")</f>
        <v>#REF!</v>
      </c>
      <c r="BN1985" s="12" t="e">
        <f>IF(Wedstrijden!#REF!="x","B1","")</f>
        <v>#REF!</v>
      </c>
      <c r="BO1985" s="12" t="e">
        <f>IF(Wedstrijden!#REF!="x","BB","")</f>
        <v>#REF!</v>
      </c>
      <c r="BP1985" s="12" t="e">
        <f>IF(Wedstrijden!#REF!="x","B","")</f>
        <v>#REF!</v>
      </c>
      <c r="BQ1985" s="12" t="e">
        <f>IF(Wedstrijden!#REF!="x","L1","")</f>
        <v>#REF!</v>
      </c>
      <c r="BR1985" s="12" t="e">
        <f>IF(Wedstrijden!#REF!="x","L2","")</f>
        <v>#REF!</v>
      </c>
      <c r="BS1985" s="12" t="e">
        <f>IF(Wedstrijden!#REF!="x","M1","")</f>
        <v>#REF!</v>
      </c>
      <c r="BT1985" s="12" t="e">
        <f>IF(Wedstrijden!#REF!="x","M2","")</f>
        <v>#REF!</v>
      </c>
      <c r="BU1985" s="12" t="e">
        <f>IF(Wedstrijden!#REF!="x","Z1","")</f>
        <v>#REF!</v>
      </c>
      <c r="BV1985" s="12" t="e">
        <f>IF(Wedstrijden!#REF!="x","Z2","")</f>
        <v>#REF!</v>
      </c>
      <c r="BW1985" s="12">
        <f>IF(COUNTA(Wedstrijden!#REF!)&lt;&gt;0,1,"")</f>
        <v>1</v>
      </c>
      <c r="BX1985" s="12">
        <f t="shared" si="181"/>
        <v>1</v>
      </c>
      <c r="BY1985" s="12" t="e">
        <f>IF(Wedstrijden!#REF!="x","BB","")</f>
        <v>#REF!</v>
      </c>
      <c r="BZ1985" s="12" t="e">
        <f>IF(Wedstrijden!#REF!="x","B","")</f>
        <v>#REF!</v>
      </c>
      <c r="CA1985" s="12" t="e">
        <f>IF(Wedstrijden!#REF!="x","L1","")</f>
        <v>#REF!</v>
      </c>
      <c r="CB1985" s="12" t="e">
        <f>IF(Wedstrijden!#REF!="x","L2","")</f>
        <v>#REF!</v>
      </c>
      <c r="CC1985" s="12" t="e">
        <f>IF(Wedstrijden!#REF!="x","M1","")</f>
        <v>#REF!</v>
      </c>
      <c r="CD1985" s="12" t="e">
        <f>IF(Wedstrijden!#REF!="x","M2","")</f>
        <v>#REF!</v>
      </c>
      <c r="CE1985" s="12" t="e">
        <f>IF(Wedstrijden!#REF!="x","Z1","")</f>
        <v>#REF!</v>
      </c>
      <c r="CF1985" s="12" t="e">
        <f>IF(Wedstrijden!#REF!="x","Z2","")</f>
        <v>#REF!</v>
      </c>
      <c r="CG1985" s="12" t="e">
        <f>IF(Wedstrijden!#REF!="x","ZZL","")</f>
        <v>#REF!</v>
      </c>
      <c r="CL1985" s="12">
        <f>IF(COUNTA(Wedstrijden!#REF!)&lt;&gt;0,2,"")</f>
        <v>2</v>
      </c>
      <c r="CM1985" s="12">
        <f t="shared" si="182"/>
        <v>2</v>
      </c>
      <c r="CN1985" s="12" t="e">
        <f>IF(Wedstrijden!#REF!="x","AA","")</f>
        <v>#REF!</v>
      </c>
      <c r="CO1985" s="12" t="e">
        <f>IF(Wedstrijden!#REF!="x","A","")</f>
        <v>#REF!</v>
      </c>
      <c r="CP1985" s="12" t="e">
        <f>IF(Wedstrijden!#REF!="x","BB","")</f>
        <v>#REF!</v>
      </c>
      <c r="CQ1985" s="12" t="e">
        <f>IF(Wedstrijden!#REF!="x","B","")</f>
        <v>#REF!</v>
      </c>
      <c r="CR1985" s="12" t="e">
        <f>IF(Wedstrijden!#REF!="x","L","")</f>
        <v>#REF!</v>
      </c>
      <c r="CS1985" s="12" t="e">
        <f>IF(Wedstrijden!#REF!="x","M","")</f>
        <v>#REF!</v>
      </c>
      <c r="CT1985" s="12" t="e">
        <f>IF(Wedstrijden!#REF!="x","Z","")</f>
        <v>#REF!</v>
      </c>
      <c r="CU1985" s="12" t="e">
        <f>IF(Wedstrijden!#REF!="x","ZZ","")</f>
        <v>#REF!</v>
      </c>
      <c r="CV1985" s="12">
        <f>IF(COUNTA(Wedstrijden!#REF!)&lt;&gt;0,2,"")</f>
        <v>2</v>
      </c>
      <c r="CW1985" s="12">
        <f t="shared" si="183"/>
        <v>1</v>
      </c>
      <c r="CX1985" s="12" t="e">
        <f>IF(Wedstrijden!#REF!="x","BB","")</f>
        <v>#REF!</v>
      </c>
      <c r="CY1985" s="12" t="e">
        <f>IF(Wedstrijden!#REF!="x","B","")</f>
        <v>#REF!</v>
      </c>
      <c r="CZ1985" s="12" t="e">
        <f>IF(Wedstrijden!#REF!="x","L","")</f>
        <v>#REF!</v>
      </c>
      <c r="DA1985" s="12" t="e">
        <f>IF(Wedstrijden!#REF!="x","M","")</f>
        <v>#REF!</v>
      </c>
      <c r="DB1985" s="12" t="e">
        <f>IF(Wedstrijden!#REF!="x","Z","")</f>
        <v>#REF!</v>
      </c>
      <c r="DC1985" s="12" t="e">
        <f>IF(Wedstrijden!#REF!="x","ZZ","")</f>
        <v>#REF!</v>
      </c>
      <c r="DD1985" s="12" t="e">
        <f>IF(Wedstrijden!#REF!="x","1.40","")</f>
        <v>#REF!</v>
      </c>
      <c r="DE1985" s="12">
        <f>IF(COUNTA(Wedstrijden!#REF!)&lt;&gt;0,6,"")</f>
        <v>6</v>
      </c>
      <c r="DF1985" s="12">
        <f t="shared" si="184"/>
        <v>2</v>
      </c>
      <c r="DG1985" s="12" t="e">
        <f>IF(Wedstrijden!#REF!="x","L","")</f>
        <v>#REF!</v>
      </c>
      <c r="DH1985" s="12" t="e">
        <f>IF(Wedstrijden!#REF!="x","M","")</f>
        <v>#REF!</v>
      </c>
      <c r="DI1985" s="12" t="e">
        <f>IF(Wedstrijden!#REF!="x","Z","")</f>
        <v>#REF!</v>
      </c>
      <c r="DJ1985" s="12" t="e">
        <f>IF(Wedstrijden!#REF!="x","Z","")</f>
        <v>#REF!</v>
      </c>
      <c r="DK1985" s="12">
        <f>IF(COUNTA(Wedstrijden!#REF!)&lt;&gt;0,6,"")</f>
        <v>6</v>
      </c>
      <c r="DL1985" s="12">
        <f t="shared" si="185"/>
        <v>1</v>
      </c>
      <c r="DM1985" s="12" t="e">
        <f>IF(Wedstrijden!#REF!="x","L","")</f>
        <v>#REF!</v>
      </c>
      <c r="DN1985" s="12" t="e">
        <f>IF(Wedstrijden!#REF!="x","M","")</f>
        <v>#REF!</v>
      </c>
      <c r="DO1985" s="12" t="e">
        <f>IF(Wedstrijden!#REF!="x","Z","")</f>
        <v>#REF!</v>
      </c>
      <c r="DP1985" s="12" t="e">
        <f>IF(Wedstrijden!#REF!="x","Z","")</f>
        <v>#REF!</v>
      </c>
    </row>
    <row r="1986" spans="1:120" ht="15" x14ac:dyDescent="0.25">
      <c r="A1986" s="14">
        <f>Wedstrijden!A1997</f>
        <v>0</v>
      </c>
      <c r="B1986" s="12" t="str">
        <f>IFERROR(VLOOKUP(Wedstrijden!C1997,Wedstrijdlocaties!$B$2:$E$500,2,FALSE),"")</f>
        <v/>
      </c>
      <c r="C1986" s="12" t="str">
        <f>Wedstrijden!D1997</f>
        <v/>
      </c>
      <c r="D1986" s="12" t="str">
        <f>IFERROR(VLOOKUP(Wedstrijden!E1997,Organisaties!$B$2:$C$500,2,FALSE),"")</f>
        <v/>
      </c>
      <c r="E1986" s="12" t="str">
        <f>IFERROR(VLOOKUP(Wedstrijden!E1997,Organisaties!$B$2:$G$500,5,FALSE),"")</f>
        <v/>
      </c>
      <c r="F1986" s="12" t="e">
        <f>IF(Wedstrijden!#REF!&lt;&gt;"",Wedstrijden!#REF!,"")</f>
        <v>#REF!</v>
      </c>
      <c r="G1986" s="12">
        <f>IF(Wedstrijden!K1997="Indoor",1,0)</f>
        <v>0</v>
      </c>
      <c r="H1986" s="12">
        <f>Wedstrijden!L1997</f>
        <v>0</v>
      </c>
      <c r="I1986" s="12" t="str">
        <f>IF(Wedstrijden!J1997="Nee",0,IF(Wedstrijden!J1997="Ja",1,""))</f>
        <v/>
      </c>
      <c r="J1986" s="12" t="str">
        <f>IF(Wedstrijden!M1997&lt;&gt;"",Wedstrijden!M1997,"")</f>
        <v/>
      </c>
      <c r="BJ1986" s="12">
        <f>IF(COUNTA(Wedstrijden!#REF!)&lt;&gt;0,1,"")</f>
        <v>1</v>
      </c>
      <c r="BK1986" s="12">
        <f t="shared" si="180"/>
        <v>2</v>
      </c>
      <c r="BL1986" s="12" t="e">
        <f>IF(Wedstrijden!#REF!="x","AA","")</f>
        <v>#REF!</v>
      </c>
      <c r="BM1986" s="12" t="e">
        <f>IF(Wedstrijden!#REF!="x","A","")</f>
        <v>#REF!</v>
      </c>
      <c r="BN1986" s="12" t="e">
        <f>IF(Wedstrijden!#REF!="x","B1","")</f>
        <v>#REF!</v>
      </c>
      <c r="BO1986" s="12" t="e">
        <f>IF(Wedstrijden!#REF!="x","BB","")</f>
        <v>#REF!</v>
      </c>
      <c r="BP1986" s="12" t="e">
        <f>IF(Wedstrijden!#REF!="x","B","")</f>
        <v>#REF!</v>
      </c>
      <c r="BQ1986" s="12" t="e">
        <f>IF(Wedstrijden!#REF!="x","L1","")</f>
        <v>#REF!</v>
      </c>
      <c r="BR1986" s="12" t="e">
        <f>IF(Wedstrijden!#REF!="x","L2","")</f>
        <v>#REF!</v>
      </c>
      <c r="BS1986" s="12" t="e">
        <f>IF(Wedstrijden!#REF!="x","M1","")</f>
        <v>#REF!</v>
      </c>
      <c r="BT1986" s="12" t="e">
        <f>IF(Wedstrijden!#REF!="x","M2","")</f>
        <v>#REF!</v>
      </c>
      <c r="BU1986" s="12" t="e">
        <f>IF(Wedstrijden!#REF!="x","Z1","")</f>
        <v>#REF!</v>
      </c>
      <c r="BV1986" s="12" t="e">
        <f>IF(Wedstrijden!#REF!="x","Z2","")</f>
        <v>#REF!</v>
      </c>
      <c r="BW1986" s="12">
        <f>IF(COUNTA(Wedstrijden!#REF!)&lt;&gt;0,1,"")</f>
        <v>1</v>
      </c>
      <c r="BX1986" s="12">
        <f t="shared" si="181"/>
        <v>1</v>
      </c>
      <c r="BY1986" s="12" t="e">
        <f>IF(Wedstrijden!#REF!="x","BB","")</f>
        <v>#REF!</v>
      </c>
      <c r="BZ1986" s="12" t="e">
        <f>IF(Wedstrijden!#REF!="x","B","")</f>
        <v>#REF!</v>
      </c>
      <c r="CA1986" s="12" t="e">
        <f>IF(Wedstrijden!#REF!="x","L1","")</f>
        <v>#REF!</v>
      </c>
      <c r="CB1986" s="12" t="e">
        <f>IF(Wedstrijden!#REF!="x","L2","")</f>
        <v>#REF!</v>
      </c>
      <c r="CC1986" s="12" t="e">
        <f>IF(Wedstrijden!#REF!="x","M1","")</f>
        <v>#REF!</v>
      </c>
      <c r="CD1986" s="12" t="e">
        <f>IF(Wedstrijden!#REF!="x","M2","")</f>
        <v>#REF!</v>
      </c>
      <c r="CE1986" s="12" t="e">
        <f>IF(Wedstrijden!#REF!="x","Z1","")</f>
        <v>#REF!</v>
      </c>
      <c r="CF1986" s="12" t="e">
        <f>IF(Wedstrijden!#REF!="x","Z2","")</f>
        <v>#REF!</v>
      </c>
      <c r="CG1986" s="12" t="e">
        <f>IF(Wedstrijden!#REF!="x","ZZL","")</f>
        <v>#REF!</v>
      </c>
      <c r="CL1986" s="12">
        <f>IF(COUNTA(Wedstrijden!#REF!)&lt;&gt;0,2,"")</f>
        <v>2</v>
      </c>
      <c r="CM1986" s="12">
        <f t="shared" si="182"/>
        <v>2</v>
      </c>
      <c r="CN1986" s="12" t="e">
        <f>IF(Wedstrijden!#REF!="x","AA","")</f>
        <v>#REF!</v>
      </c>
      <c r="CO1986" s="12" t="e">
        <f>IF(Wedstrijden!#REF!="x","A","")</f>
        <v>#REF!</v>
      </c>
      <c r="CP1986" s="12" t="e">
        <f>IF(Wedstrijden!#REF!="x","BB","")</f>
        <v>#REF!</v>
      </c>
      <c r="CQ1986" s="12" t="e">
        <f>IF(Wedstrijden!#REF!="x","B","")</f>
        <v>#REF!</v>
      </c>
      <c r="CR1986" s="12" t="e">
        <f>IF(Wedstrijden!#REF!="x","L","")</f>
        <v>#REF!</v>
      </c>
      <c r="CS1986" s="12" t="e">
        <f>IF(Wedstrijden!#REF!="x","M","")</f>
        <v>#REF!</v>
      </c>
      <c r="CT1986" s="12" t="e">
        <f>IF(Wedstrijden!#REF!="x","Z","")</f>
        <v>#REF!</v>
      </c>
      <c r="CU1986" s="12" t="e">
        <f>IF(Wedstrijden!#REF!="x","ZZ","")</f>
        <v>#REF!</v>
      </c>
      <c r="CV1986" s="12">
        <f>IF(COUNTA(Wedstrijden!#REF!)&lt;&gt;0,2,"")</f>
        <v>2</v>
      </c>
      <c r="CW1986" s="12">
        <f t="shared" si="183"/>
        <v>1</v>
      </c>
      <c r="CX1986" s="12" t="e">
        <f>IF(Wedstrijden!#REF!="x","BB","")</f>
        <v>#REF!</v>
      </c>
      <c r="CY1986" s="12" t="e">
        <f>IF(Wedstrijden!#REF!="x","B","")</f>
        <v>#REF!</v>
      </c>
      <c r="CZ1986" s="12" t="e">
        <f>IF(Wedstrijden!#REF!="x","L","")</f>
        <v>#REF!</v>
      </c>
      <c r="DA1986" s="12" t="e">
        <f>IF(Wedstrijden!#REF!="x","M","")</f>
        <v>#REF!</v>
      </c>
      <c r="DB1986" s="12" t="e">
        <f>IF(Wedstrijden!#REF!="x","Z","")</f>
        <v>#REF!</v>
      </c>
      <c r="DC1986" s="12" t="e">
        <f>IF(Wedstrijden!#REF!="x","ZZ","")</f>
        <v>#REF!</v>
      </c>
      <c r="DD1986" s="12" t="e">
        <f>IF(Wedstrijden!#REF!="x","1.40","")</f>
        <v>#REF!</v>
      </c>
      <c r="DE1986" s="12">
        <f>IF(COUNTA(Wedstrijden!#REF!)&lt;&gt;0,6,"")</f>
        <v>6</v>
      </c>
      <c r="DF1986" s="12">
        <f t="shared" si="184"/>
        <v>2</v>
      </c>
      <c r="DG1986" s="12" t="e">
        <f>IF(Wedstrijden!#REF!="x","L","")</f>
        <v>#REF!</v>
      </c>
      <c r="DH1986" s="12" t="e">
        <f>IF(Wedstrijden!#REF!="x","M","")</f>
        <v>#REF!</v>
      </c>
      <c r="DI1986" s="12" t="e">
        <f>IF(Wedstrijden!#REF!="x","Z","")</f>
        <v>#REF!</v>
      </c>
      <c r="DJ1986" s="12" t="e">
        <f>IF(Wedstrijden!#REF!="x","Z","")</f>
        <v>#REF!</v>
      </c>
      <c r="DK1986" s="12">
        <f>IF(COUNTA(Wedstrijden!#REF!)&lt;&gt;0,6,"")</f>
        <v>6</v>
      </c>
      <c r="DL1986" s="12">
        <f t="shared" si="185"/>
        <v>1</v>
      </c>
      <c r="DM1986" s="12" t="e">
        <f>IF(Wedstrijden!#REF!="x","L","")</f>
        <v>#REF!</v>
      </c>
      <c r="DN1986" s="12" t="e">
        <f>IF(Wedstrijden!#REF!="x","M","")</f>
        <v>#REF!</v>
      </c>
      <c r="DO1986" s="12" t="e">
        <f>IF(Wedstrijden!#REF!="x","Z","")</f>
        <v>#REF!</v>
      </c>
      <c r="DP1986" s="12" t="e">
        <f>IF(Wedstrijden!#REF!="x","Z","")</f>
        <v>#REF!</v>
      </c>
    </row>
    <row r="1987" spans="1:120" ht="15" x14ac:dyDescent="0.25">
      <c r="A1987" s="14">
        <f>Wedstrijden!A1998</f>
        <v>0</v>
      </c>
      <c r="B1987" s="12" t="str">
        <f>IFERROR(VLOOKUP(Wedstrijden!C1998,Wedstrijdlocaties!$B$2:$E$500,2,FALSE),"")</f>
        <v/>
      </c>
      <c r="C1987" s="12" t="str">
        <f>Wedstrijden!D1998</f>
        <v/>
      </c>
      <c r="D1987" s="12" t="str">
        <f>IFERROR(VLOOKUP(Wedstrijden!E1998,Organisaties!$B$2:$C$500,2,FALSE),"")</f>
        <v/>
      </c>
      <c r="E1987" s="12" t="str">
        <f>IFERROR(VLOOKUP(Wedstrijden!E1998,Organisaties!$B$2:$G$500,5,FALSE),"")</f>
        <v/>
      </c>
      <c r="F1987" s="12" t="e">
        <f>IF(Wedstrijden!#REF!&lt;&gt;"",Wedstrijden!#REF!,"")</f>
        <v>#REF!</v>
      </c>
      <c r="G1987" s="12">
        <f>IF(Wedstrijden!K1998="Indoor",1,0)</f>
        <v>0</v>
      </c>
      <c r="H1987" s="12">
        <f>Wedstrijden!L1998</f>
        <v>0</v>
      </c>
      <c r="I1987" s="12" t="str">
        <f>IF(Wedstrijden!J1998="Nee",0,IF(Wedstrijden!J1998="Ja",1,""))</f>
        <v/>
      </c>
      <c r="J1987" s="12" t="str">
        <f>IF(Wedstrijden!M1998&lt;&gt;"",Wedstrijden!M1998,"")</f>
        <v/>
      </c>
      <c r="BJ1987" s="12">
        <f>IF(COUNTA(Wedstrijden!#REF!)&lt;&gt;0,1,"")</f>
        <v>1</v>
      </c>
      <c r="BK1987" s="12">
        <f t="shared" ref="BK1987:BK2050" si="186">IF(COUNTBLANK(BJ1987) = 1,"",2)</f>
        <v>2</v>
      </c>
      <c r="BL1987" s="12" t="e">
        <f>IF(Wedstrijden!#REF!="x","AA","")</f>
        <v>#REF!</v>
      </c>
      <c r="BM1987" s="12" t="e">
        <f>IF(Wedstrijden!#REF!="x","A","")</f>
        <v>#REF!</v>
      </c>
      <c r="BN1987" s="12" t="e">
        <f>IF(Wedstrijden!#REF!="x","B1","")</f>
        <v>#REF!</v>
      </c>
      <c r="BO1987" s="12" t="e">
        <f>IF(Wedstrijden!#REF!="x","BB","")</f>
        <v>#REF!</v>
      </c>
      <c r="BP1987" s="12" t="e">
        <f>IF(Wedstrijden!#REF!="x","B","")</f>
        <v>#REF!</v>
      </c>
      <c r="BQ1987" s="12" t="e">
        <f>IF(Wedstrijden!#REF!="x","L1","")</f>
        <v>#REF!</v>
      </c>
      <c r="BR1987" s="12" t="e">
        <f>IF(Wedstrijden!#REF!="x","L2","")</f>
        <v>#REF!</v>
      </c>
      <c r="BS1987" s="12" t="e">
        <f>IF(Wedstrijden!#REF!="x","M1","")</f>
        <v>#REF!</v>
      </c>
      <c r="BT1987" s="12" t="e">
        <f>IF(Wedstrijden!#REF!="x","M2","")</f>
        <v>#REF!</v>
      </c>
      <c r="BU1987" s="12" t="e">
        <f>IF(Wedstrijden!#REF!="x","Z1","")</f>
        <v>#REF!</v>
      </c>
      <c r="BV1987" s="12" t="e">
        <f>IF(Wedstrijden!#REF!="x","Z2","")</f>
        <v>#REF!</v>
      </c>
      <c r="BW1987" s="12">
        <f>IF(COUNTA(Wedstrijden!#REF!)&lt;&gt;0,1,"")</f>
        <v>1</v>
      </c>
      <c r="BX1987" s="12">
        <f t="shared" ref="BX1987:BX2050" si="187">IF(COUNTBLANK(BW1987) = 1,"",1)</f>
        <v>1</v>
      </c>
      <c r="BY1987" s="12" t="e">
        <f>IF(Wedstrijden!#REF!="x","BB","")</f>
        <v>#REF!</v>
      </c>
      <c r="BZ1987" s="12" t="e">
        <f>IF(Wedstrijden!#REF!="x","B","")</f>
        <v>#REF!</v>
      </c>
      <c r="CA1987" s="12" t="e">
        <f>IF(Wedstrijden!#REF!="x","L1","")</f>
        <v>#REF!</v>
      </c>
      <c r="CB1987" s="12" t="e">
        <f>IF(Wedstrijden!#REF!="x","L2","")</f>
        <v>#REF!</v>
      </c>
      <c r="CC1987" s="12" t="e">
        <f>IF(Wedstrijden!#REF!="x","M1","")</f>
        <v>#REF!</v>
      </c>
      <c r="CD1987" s="12" t="e">
        <f>IF(Wedstrijden!#REF!="x","M2","")</f>
        <v>#REF!</v>
      </c>
      <c r="CE1987" s="12" t="e">
        <f>IF(Wedstrijden!#REF!="x","Z1","")</f>
        <v>#REF!</v>
      </c>
      <c r="CF1987" s="12" t="e">
        <f>IF(Wedstrijden!#REF!="x","Z2","")</f>
        <v>#REF!</v>
      </c>
      <c r="CG1987" s="12" t="e">
        <f>IF(Wedstrijden!#REF!="x","ZZL","")</f>
        <v>#REF!</v>
      </c>
      <c r="CL1987" s="12">
        <f>IF(COUNTA(Wedstrijden!#REF!)&lt;&gt;0,2,"")</f>
        <v>2</v>
      </c>
      <c r="CM1987" s="12">
        <f t="shared" ref="CM1987:CM2050" si="188">IF(COUNTBLANK(CL1987) = 1,"",2)</f>
        <v>2</v>
      </c>
      <c r="CN1987" s="12" t="e">
        <f>IF(Wedstrijden!#REF!="x","AA","")</f>
        <v>#REF!</v>
      </c>
      <c r="CO1987" s="12" t="e">
        <f>IF(Wedstrijden!#REF!="x","A","")</f>
        <v>#REF!</v>
      </c>
      <c r="CP1987" s="12" t="e">
        <f>IF(Wedstrijden!#REF!="x","BB","")</f>
        <v>#REF!</v>
      </c>
      <c r="CQ1987" s="12" t="e">
        <f>IF(Wedstrijden!#REF!="x","B","")</f>
        <v>#REF!</v>
      </c>
      <c r="CR1987" s="12" t="e">
        <f>IF(Wedstrijden!#REF!="x","L","")</f>
        <v>#REF!</v>
      </c>
      <c r="CS1987" s="12" t="e">
        <f>IF(Wedstrijden!#REF!="x","M","")</f>
        <v>#REF!</v>
      </c>
      <c r="CT1987" s="12" t="e">
        <f>IF(Wedstrijden!#REF!="x","Z","")</f>
        <v>#REF!</v>
      </c>
      <c r="CU1987" s="12" t="e">
        <f>IF(Wedstrijden!#REF!="x","ZZ","")</f>
        <v>#REF!</v>
      </c>
      <c r="CV1987" s="12">
        <f>IF(COUNTA(Wedstrijden!#REF!)&lt;&gt;0,2,"")</f>
        <v>2</v>
      </c>
      <c r="CW1987" s="12">
        <f t="shared" ref="CW1987:CW2050" si="189">IF(COUNTBLANK(CV1987) = 1,"",1)</f>
        <v>1</v>
      </c>
      <c r="CX1987" s="12" t="e">
        <f>IF(Wedstrijden!#REF!="x","BB","")</f>
        <v>#REF!</v>
      </c>
      <c r="CY1987" s="12" t="e">
        <f>IF(Wedstrijden!#REF!="x","B","")</f>
        <v>#REF!</v>
      </c>
      <c r="CZ1987" s="12" t="e">
        <f>IF(Wedstrijden!#REF!="x","L","")</f>
        <v>#REF!</v>
      </c>
      <c r="DA1987" s="12" t="e">
        <f>IF(Wedstrijden!#REF!="x","M","")</f>
        <v>#REF!</v>
      </c>
      <c r="DB1987" s="12" t="e">
        <f>IF(Wedstrijden!#REF!="x","Z","")</f>
        <v>#REF!</v>
      </c>
      <c r="DC1987" s="12" t="e">
        <f>IF(Wedstrijden!#REF!="x","ZZ","")</f>
        <v>#REF!</v>
      </c>
      <c r="DD1987" s="12" t="e">
        <f>IF(Wedstrijden!#REF!="x","1.40","")</f>
        <v>#REF!</v>
      </c>
      <c r="DE1987" s="12">
        <f>IF(COUNTA(Wedstrijden!#REF!)&lt;&gt;0,6,"")</f>
        <v>6</v>
      </c>
      <c r="DF1987" s="12">
        <f t="shared" ref="DF1987:DF2050" si="190">IF(COUNTBLANK(DE1987) = 1,"",2)</f>
        <v>2</v>
      </c>
      <c r="DG1987" s="12" t="e">
        <f>IF(Wedstrijden!#REF!="x","L","")</f>
        <v>#REF!</v>
      </c>
      <c r="DH1987" s="12" t="e">
        <f>IF(Wedstrijden!#REF!="x","M","")</f>
        <v>#REF!</v>
      </c>
      <c r="DI1987" s="12" t="e">
        <f>IF(Wedstrijden!#REF!="x","Z","")</f>
        <v>#REF!</v>
      </c>
      <c r="DJ1987" s="12" t="e">
        <f>IF(Wedstrijden!#REF!="x","Z","")</f>
        <v>#REF!</v>
      </c>
      <c r="DK1987" s="12">
        <f>IF(COUNTA(Wedstrijden!#REF!)&lt;&gt;0,6,"")</f>
        <v>6</v>
      </c>
      <c r="DL1987" s="12">
        <f t="shared" ref="DL1987:DL2050" si="191">IF(COUNTBLANK(DK1987) = 1,"",1)</f>
        <v>1</v>
      </c>
      <c r="DM1987" s="12" t="e">
        <f>IF(Wedstrijden!#REF!="x","L","")</f>
        <v>#REF!</v>
      </c>
      <c r="DN1987" s="12" t="e">
        <f>IF(Wedstrijden!#REF!="x","M","")</f>
        <v>#REF!</v>
      </c>
      <c r="DO1987" s="12" t="e">
        <f>IF(Wedstrijden!#REF!="x","Z","")</f>
        <v>#REF!</v>
      </c>
      <c r="DP1987" s="12" t="e">
        <f>IF(Wedstrijden!#REF!="x","Z","")</f>
        <v>#REF!</v>
      </c>
    </row>
    <row r="1988" spans="1:120" ht="15" x14ac:dyDescent="0.25">
      <c r="A1988" s="14">
        <f>Wedstrijden!A1999</f>
        <v>0</v>
      </c>
      <c r="B1988" s="12" t="str">
        <f>IFERROR(VLOOKUP(Wedstrijden!C1999,Wedstrijdlocaties!$B$2:$E$500,2,FALSE),"")</f>
        <v/>
      </c>
      <c r="C1988" s="12" t="str">
        <f>Wedstrijden!D1999</f>
        <v/>
      </c>
      <c r="D1988" s="12" t="str">
        <f>IFERROR(VLOOKUP(Wedstrijden!E1999,Organisaties!$B$2:$C$500,2,FALSE),"")</f>
        <v/>
      </c>
      <c r="E1988" s="12" t="str">
        <f>IFERROR(VLOOKUP(Wedstrijden!E1999,Organisaties!$B$2:$G$500,5,FALSE),"")</f>
        <v/>
      </c>
      <c r="F1988" s="12" t="e">
        <f>IF(Wedstrijden!#REF!&lt;&gt;"",Wedstrijden!#REF!,"")</f>
        <v>#REF!</v>
      </c>
      <c r="G1988" s="12">
        <f>IF(Wedstrijden!K1999="Indoor",1,0)</f>
        <v>0</v>
      </c>
      <c r="H1988" s="12">
        <f>Wedstrijden!L1999</f>
        <v>0</v>
      </c>
      <c r="I1988" s="12" t="str">
        <f>IF(Wedstrijden!J1999="Nee",0,IF(Wedstrijden!J1999="Ja",1,""))</f>
        <v/>
      </c>
      <c r="J1988" s="12" t="str">
        <f>IF(Wedstrijden!M1999&lt;&gt;"",Wedstrijden!M1999,"")</f>
        <v/>
      </c>
      <c r="BJ1988" s="12">
        <f>IF(COUNTA(Wedstrijden!#REF!)&lt;&gt;0,1,"")</f>
        <v>1</v>
      </c>
      <c r="BK1988" s="12">
        <f t="shared" si="186"/>
        <v>2</v>
      </c>
      <c r="BL1988" s="12" t="e">
        <f>IF(Wedstrijden!#REF!="x","AA","")</f>
        <v>#REF!</v>
      </c>
      <c r="BM1988" s="12" t="e">
        <f>IF(Wedstrijden!#REF!="x","A","")</f>
        <v>#REF!</v>
      </c>
      <c r="BN1988" s="12" t="e">
        <f>IF(Wedstrijden!#REF!="x","B1","")</f>
        <v>#REF!</v>
      </c>
      <c r="BO1988" s="12" t="e">
        <f>IF(Wedstrijden!#REF!="x","BB","")</f>
        <v>#REF!</v>
      </c>
      <c r="BP1988" s="12" t="e">
        <f>IF(Wedstrijden!#REF!="x","B","")</f>
        <v>#REF!</v>
      </c>
      <c r="BQ1988" s="12" t="e">
        <f>IF(Wedstrijden!#REF!="x","L1","")</f>
        <v>#REF!</v>
      </c>
      <c r="BR1988" s="12" t="e">
        <f>IF(Wedstrijden!#REF!="x","L2","")</f>
        <v>#REF!</v>
      </c>
      <c r="BS1988" s="12" t="e">
        <f>IF(Wedstrijden!#REF!="x","M1","")</f>
        <v>#REF!</v>
      </c>
      <c r="BT1988" s="12" t="e">
        <f>IF(Wedstrijden!#REF!="x","M2","")</f>
        <v>#REF!</v>
      </c>
      <c r="BU1988" s="12" t="e">
        <f>IF(Wedstrijden!#REF!="x","Z1","")</f>
        <v>#REF!</v>
      </c>
      <c r="BV1988" s="12" t="e">
        <f>IF(Wedstrijden!#REF!="x","Z2","")</f>
        <v>#REF!</v>
      </c>
      <c r="BW1988" s="12">
        <f>IF(COUNTA(Wedstrijden!#REF!)&lt;&gt;0,1,"")</f>
        <v>1</v>
      </c>
      <c r="BX1988" s="12">
        <f t="shared" si="187"/>
        <v>1</v>
      </c>
      <c r="BY1988" s="12" t="e">
        <f>IF(Wedstrijden!#REF!="x","BB","")</f>
        <v>#REF!</v>
      </c>
      <c r="BZ1988" s="12" t="e">
        <f>IF(Wedstrijden!#REF!="x","B","")</f>
        <v>#REF!</v>
      </c>
      <c r="CA1988" s="12" t="e">
        <f>IF(Wedstrijden!#REF!="x","L1","")</f>
        <v>#REF!</v>
      </c>
      <c r="CB1988" s="12" t="e">
        <f>IF(Wedstrijden!#REF!="x","L2","")</f>
        <v>#REF!</v>
      </c>
      <c r="CC1988" s="12" t="e">
        <f>IF(Wedstrijden!#REF!="x","M1","")</f>
        <v>#REF!</v>
      </c>
      <c r="CD1988" s="12" t="e">
        <f>IF(Wedstrijden!#REF!="x","M2","")</f>
        <v>#REF!</v>
      </c>
      <c r="CE1988" s="12" t="e">
        <f>IF(Wedstrijden!#REF!="x","Z1","")</f>
        <v>#REF!</v>
      </c>
      <c r="CF1988" s="12" t="e">
        <f>IF(Wedstrijden!#REF!="x","Z2","")</f>
        <v>#REF!</v>
      </c>
      <c r="CG1988" s="12" t="e">
        <f>IF(Wedstrijden!#REF!="x","ZZL","")</f>
        <v>#REF!</v>
      </c>
      <c r="CL1988" s="12">
        <f>IF(COUNTA(Wedstrijden!#REF!)&lt;&gt;0,2,"")</f>
        <v>2</v>
      </c>
      <c r="CM1988" s="12">
        <f t="shared" si="188"/>
        <v>2</v>
      </c>
      <c r="CN1988" s="12" t="e">
        <f>IF(Wedstrijden!#REF!="x","AA","")</f>
        <v>#REF!</v>
      </c>
      <c r="CO1988" s="12" t="e">
        <f>IF(Wedstrijden!#REF!="x","A","")</f>
        <v>#REF!</v>
      </c>
      <c r="CP1988" s="12" t="e">
        <f>IF(Wedstrijden!#REF!="x","BB","")</f>
        <v>#REF!</v>
      </c>
      <c r="CQ1988" s="12" t="e">
        <f>IF(Wedstrijden!#REF!="x","B","")</f>
        <v>#REF!</v>
      </c>
      <c r="CR1988" s="12" t="e">
        <f>IF(Wedstrijden!#REF!="x","L","")</f>
        <v>#REF!</v>
      </c>
      <c r="CS1988" s="12" t="e">
        <f>IF(Wedstrijden!#REF!="x","M","")</f>
        <v>#REF!</v>
      </c>
      <c r="CT1988" s="12" t="e">
        <f>IF(Wedstrijden!#REF!="x","Z","")</f>
        <v>#REF!</v>
      </c>
      <c r="CU1988" s="12" t="e">
        <f>IF(Wedstrijden!#REF!="x","ZZ","")</f>
        <v>#REF!</v>
      </c>
      <c r="CV1988" s="12">
        <f>IF(COUNTA(Wedstrijden!#REF!)&lt;&gt;0,2,"")</f>
        <v>2</v>
      </c>
      <c r="CW1988" s="12">
        <f t="shared" si="189"/>
        <v>1</v>
      </c>
      <c r="CX1988" s="12" t="e">
        <f>IF(Wedstrijden!#REF!="x","BB","")</f>
        <v>#REF!</v>
      </c>
      <c r="CY1988" s="12" t="e">
        <f>IF(Wedstrijden!#REF!="x","B","")</f>
        <v>#REF!</v>
      </c>
      <c r="CZ1988" s="12" t="e">
        <f>IF(Wedstrijden!#REF!="x","L","")</f>
        <v>#REF!</v>
      </c>
      <c r="DA1988" s="12" t="e">
        <f>IF(Wedstrijden!#REF!="x","M","")</f>
        <v>#REF!</v>
      </c>
      <c r="DB1988" s="12" t="e">
        <f>IF(Wedstrijden!#REF!="x","Z","")</f>
        <v>#REF!</v>
      </c>
      <c r="DC1988" s="12" t="e">
        <f>IF(Wedstrijden!#REF!="x","ZZ","")</f>
        <v>#REF!</v>
      </c>
      <c r="DD1988" s="12" t="e">
        <f>IF(Wedstrijden!#REF!="x","1.40","")</f>
        <v>#REF!</v>
      </c>
      <c r="DE1988" s="12">
        <f>IF(COUNTA(Wedstrijden!#REF!)&lt;&gt;0,6,"")</f>
        <v>6</v>
      </c>
      <c r="DF1988" s="12">
        <f t="shared" si="190"/>
        <v>2</v>
      </c>
      <c r="DG1988" s="12" t="e">
        <f>IF(Wedstrijden!#REF!="x","L","")</f>
        <v>#REF!</v>
      </c>
      <c r="DH1988" s="12" t="e">
        <f>IF(Wedstrijden!#REF!="x","M","")</f>
        <v>#REF!</v>
      </c>
      <c r="DI1988" s="12" t="e">
        <f>IF(Wedstrijden!#REF!="x","Z","")</f>
        <v>#REF!</v>
      </c>
      <c r="DJ1988" s="12" t="e">
        <f>IF(Wedstrijden!#REF!="x","Z","")</f>
        <v>#REF!</v>
      </c>
      <c r="DK1988" s="12">
        <f>IF(COUNTA(Wedstrijden!#REF!)&lt;&gt;0,6,"")</f>
        <v>6</v>
      </c>
      <c r="DL1988" s="12">
        <f t="shared" si="191"/>
        <v>1</v>
      </c>
      <c r="DM1988" s="12" t="e">
        <f>IF(Wedstrijden!#REF!="x","L","")</f>
        <v>#REF!</v>
      </c>
      <c r="DN1988" s="12" t="e">
        <f>IF(Wedstrijden!#REF!="x","M","")</f>
        <v>#REF!</v>
      </c>
      <c r="DO1988" s="12" t="e">
        <f>IF(Wedstrijden!#REF!="x","Z","")</f>
        <v>#REF!</v>
      </c>
      <c r="DP1988" s="12" t="e">
        <f>IF(Wedstrijden!#REF!="x","Z","")</f>
        <v>#REF!</v>
      </c>
    </row>
    <row r="1989" spans="1:120" ht="15" x14ac:dyDescent="0.25">
      <c r="A1989" s="14">
        <f>Wedstrijden!A2000</f>
        <v>0</v>
      </c>
      <c r="B1989" s="12" t="str">
        <f>IFERROR(VLOOKUP(Wedstrijden!C2000,Wedstrijdlocaties!$B$2:$E$500,2,FALSE),"")</f>
        <v/>
      </c>
      <c r="C1989" s="12" t="str">
        <f>Wedstrijden!D2000</f>
        <v/>
      </c>
      <c r="D1989" s="12" t="str">
        <f>IFERROR(VLOOKUP(Wedstrijden!E2000,Organisaties!$B$2:$C$500,2,FALSE),"")</f>
        <v/>
      </c>
      <c r="E1989" s="12" t="str">
        <f>IFERROR(VLOOKUP(Wedstrijden!E2000,Organisaties!$B$2:$G$500,5,FALSE),"")</f>
        <v/>
      </c>
      <c r="F1989" s="12" t="e">
        <f>IF(Wedstrijden!#REF!&lt;&gt;"",Wedstrijden!#REF!,"")</f>
        <v>#REF!</v>
      </c>
      <c r="G1989" s="12">
        <f>IF(Wedstrijden!K2000="Indoor",1,0)</f>
        <v>0</v>
      </c>
      <c r="H1989" s="12">
        <f>Wedstrijden!L2000</f>
        <v>0</v>
      </c>
      <c r="I1989" s="12" t="str">
        <f>IF(Wedstrijden!J2000="Nee",0,IF(Wedstrijden!J2000="Ja",1,""))</f>
        <v/>
      </c>
      <c r="J1989" s="12" t="str">
        <f>IF(Wedstrijden!M2000&lt;&gt;"",Wedstrijden!M2000,"")</f>
        <v/>
      </c>
      <c r="BJ1989" s="12">
        <f>IF(COUNTA(Wedstrijden!#REF!)&lt;&gt;0,1,"")</f>
        <v>1</v>
      </c>
      <c r="BK1989" s="12">
        <f t="shared" si="186"/>
        <v>2</v>
      </c>
      <c r="BL1989" s="12" t="e">
        <f>IF(Wedstrijden!#REF!="x","AA","")</f>
        <v>#REF!</v>
      </c>
      <c r="BM1989" s="12" t="e">
        <f>IF(Wedstrijden!#REF!="x","A","")</f>
        <v>#REF!</v>
      </c>
      <c r="BN1989" s="12" t="e">
        <f>IF(Wedstrijden!#REF!="x","B1","")</f>
        <v>#REF!</v>
      </c>
      <c r="BO1989" s="12" t="e">
        <f>IF(Wedstrijden!#REF!="x","BB","")</f>
        <v>#REF!</v>
      </c>
      <c r="BP1989" s="12" t="e">
        <f>IF(Wedstrijden!#REF!="x","B","")</f>
        <v>#REF!</v>
      </c>
      <c r="BQ1989" s="12" t="e">
        <f>IF(Wedstrijden!#REF!="x","L1","")</f>
        <v>#REF!</v>
      </c>
      <c r="BR1989" s="12" t="e">
        <f>IF(Wedstrijden!#REF!="x","L2","")</f>
        <v>#REF!</v>
      </c>
      <c r="BS1989" s="12" t="e">
        <f>IF(Wedstrijden!#REF!="x","M1","")</f>
        <v>#REF!</v>
      </c>
      <c r="BT1989" s="12" t="e">
        <f>IF(Wedstrijden!#REF!="x","M2","")</f>
        <v>#REF!</v>
      </c>
      <c r="BU1989" s="12" t="e">
        <f>IF(Wedstrijden!#REF!="x","Z1","")</f>
        <v>#REF!</v>
      </c>
      <c r="BV1989" s="12" t="e">
        <f>IF(Wedstrijden!#REF!="x","Z2","")</f>
        <v>#REF!</v>
      </c>
      <c r="BW1989" s="12">
        <f>IF(COUNTA(Wedstrijden!#REF!)&lt;&gt;0,1,"")</f>
        <v>1</v>
      </c>
      <c r="BX1989" s="12">
        <f t="shared" si="187"/>
        <v>1</v>
      </c>
      <c r="BY1989" s="12" t="e">
        <f>IF(Wedstrijden!#REF!="x","BB","")</f>
        <v>#REF!</v>
      </c>
      <c r="BZ1989" s="12" t="e">
        <f>IF(Wedstrijden!#REF!="x","B","")</f>
        <v>#REF!</v>
      </c>
      <c r="CA1989" s="12" t="e">
        <f>IF(Wedstrijden!#REF!="x","L1","")</f>
        <v>#REF!</v>
      </c>
      <c r="CB1989" s="12" t="e">
        <f>IF(Wedstrijden!#REF!="x","L2","")</f>
        <v>#REF!</v>
      </c>
      <c r="CC1989" s="12" t="e">
        <f>IF(Wedstrijden!#REF!="x","M1","")</f>
        <v>#REF!</v>
      </c>
      <c r="CD1989" s="12" t="e">
        <f>IF(Wedstrijden!#REF!="x","M2","")</f>
        <v>#REF!</v>
      </c>
      <c r="CE1989" s="12" t="e">
        <f>IF(Wedstrijden!#REF!="x","Z1","")</f>
        <v>#REF!</v>
      </c>
      <c r="CF1989" s="12" t="e">
        <f>IF(Wedstrijden!#REF!="x","Z2","")</f>
        <v>#REF!</v>
      </c>
      <c r="CG1989" s="12" t="e">
        <f>IF(Wedstrijden!#REF!="x","ZZL","")</f>
        <v>#REF!</v>
      </c>
      <c r="CL1989" s="12">
        <f>IF(COUNTA(Wedstrijden!#REF!)&lt;&gt;0,2,"")</f>
        <v>2</v>
      </c>
      <c r="CM1989" s="12">
        <f t="shared" si="188"/>
        <v>2</v>
      </c>
      <c r="CN1989" s="12" t="e">
        <f>IF(Wedstrijden!#REF!="x","AA","")</f>
        <v>#REF!</v>
      </c>
      <c r="CO1989" s="12" t="e">
        <f>IF(Wedstrijden!#REF!="x","A","")</f>
        <v>#REF!</v>
      </c>
      <c r="CP1989" s="12" t="e">
        <f>IF(Wedstrijden!#REF!="x","BB","")</f>
        <v>#REF!</v>
      </c>
      <c r="CQ1989" s="12" t="e">
        <f>IF(Wedstrijden!#REF!="x","B","")</f>
        <v>#REF!</v>
      </c>
      <c r="CR1989" s="12" t="e">
        <f>IF(Wedstrijden!#REF!="x","L","")</f>
        <v>#REF!</v>
      </c>
      <c r="CS1989" s="12" t="e">
        <f>IF(Wedstrijden!#REF!="x","M","")</f>
        <v>#REF!</v>
      </c>
      <c r="CT1989" s="12" t="e">
        <f>IF(Wedstrijden!#REF!="x","Z","")</f>
        <v>#REF!</v>
      </c>
      <c r="CU1989" s="12" t="e">
        <f>IF(Wedstrijden!#REF!="x","ZZ","")</f>
        <v>#REF!</v>
      </c>
      <c r="CV1989" s="12">
        <f>IF(COUNTA(Wedstrijden!#REF!)&lt;&gt;0,2,"")</f>
        <v>2</v>
      </c>
      <c r="CW1989" s="12">
        <f t="shared" si="189"/>
        <v>1</v>
      </c>
      <c r="CX1989" s="12" t="e">
        <f>IF(Wedstrijden!#REF!="x","BB","")</f>
        <v>#REF!</v>
      </c>
      <c r="CY1989" s="12" t="e">
        <f>IF(Wedstrijden!#REF!="x","B","")</f>
        <v>#REF!</v>
      </c>
      <c r="CZ1989" s="12" t="e">
        <f>IF(Wedstrijden!#REF!="x","L","")</f>
        <v>#REF!</v>
      </c>
      <c r="DA1989" s="12" t="e">
        <f>IF(Wedstrijden!#REF!="x","M","")</f>
        <v>#REF!</v>
      </c>
      <c r="DB1989" s="12" t="e">
        <f>IF(Wedstrijden!#REF!="x","Z","")</f>
        <v>#REF!</v>
      </c>
      <c r="DC1989" s="12" t="e">
        <f>IF(Wedstrijden!#REF!="x","ZZ","")</f>
        <v>#REF!</v>
      </c>
      <c r="DD1989" s="12" t="e">
        <f>IF(Wedstrijden!#REF!="x","1.40","")</f>
        <v>#REF!</v>
      </c>
      <c r="DE1989" s="12">
        <f>IF(COUNTA(Wedstrijden!#REF!)&lt;&gt;0,6,"")</f>
        <v>6</v>
      </c>
      <c r="DF1989" s="12">
        <f t="shared" si="190"/>
        <v>2</v>
      </c>
      <c r="DG1989" s="12" t="e">
        <f>IF(Wedstrijden!#REF!="x","L","")</f>
        <v>#REF!</v>
      </c>
      <c r="DH1989" s="12" t="e">
        <f>IF(Wedstrijden!#REF!="x","M","")</f>
        <v>#REF!</v>
      </c>
      <c r="DI1989" s="12" t="e">
        <f>IF(Wedstrijden!#REF!="x","Z","")</f>
        <v>#REF!</v>
      </c>
      <c r="DJ1989" s="12" t="e">
        <f>IF(Wedstrijden!#REF!="x","Z","")</f>
        <v>#REF!</v>
      </c>
      <c r="DK1989" s="12">
        <f>IF(COUNTA(Wedstrijden!#REF!)&lt;&gt;0,6,"")</f>
        <v>6</v>
      </c>
      <c r="DL1989" s="12">
        <f t="shared" si="191"/>
        <v>1</v>
      </c>
      <c r="DM1989" s="12" t="e">
        <f>IF(Wedstrijden!#REF!="x","L","")</f>
        <v>#REF!</v>
      </c>
      <c r="DN1989" s="12" t="e">
        <f>IF(Wedstrijden!#REF!="x","M","")</f>
        <v>#REF!</v>
      </c>
      <c r="DO1989" s="12" t="e">
        <f>IF(Wedstrijden!#REF!="x","Z","")</f>
        <v>#REF!</v>
      </c>
      <c r="DP1989" s="12" t="e">
        <f>IF(Wedstrijden!#REF!="x","Z","")</f>
        <v>#REF!</v>
      </c>
    </row>
    <row r="1990" spans="1:120" ht="15" x14ac:dyDescent="0.25">
      <c r="A1990" s="14">
        <f>Wedstrijden!A2001</f>
        <v>0</v>
      </c>
      <c r="B1990" s="12" t="str">
        <f>IFERROR(VLOOKUP(Wedstrijden!C2001,Wedstrijdlocaties!$B$2:$E$500,2,FALSE),"")</f>
        <v/>
      </c>
      <c r="C1990" s="12" t="str">
        <f>Wedstrijden!D2001</f>
        <v/>
      </c>
      <c r="D1990" s="12" t="str">
        <f>IFERROR(VLOOKUP(Wedstrijden!E2001,Organisaties!$B$2:$C$500,2,FALSE),"")</f>
        <v/>
      </c>
      <c r="E1990" s="12" t="str">
        <f>IFERROR(VLOOKUP(Wedstrijden!E2001,Organisaties!$B$2:$G$500,5,FALSE),"")</f>
        <v/>
      </c>
      <c r="F1990" s="12" t="e">
        <f>IF(Wedstrijden!#REF!&lt;&gt;"",Wedstrijden!#REF!,"")</f>
        <v>#REF!</v>
      </c>
      <c r="G1990" s="12">
        <f>IF(Wedstrijden!K2001="Indoor",1,0)</f>
        <v>0</v>
      </c>
      <c r="H1990" s="12">
        <f>Wedstrijden!L2001</f>
        <v>0</v>
      </c>
      <c r="I1990" s="12" t="str">
        <f>IF(Wedstrijden!J2001="Nee",0,IF(Wedstrijden!J2001="Ja",1,""))</f>
        <v/>
      </c>
      <c r="J1990" s="12" t="str">
        <f>IF(Wedstrijden!M2001&lt;&gt;"",Wedstrijden!M2001,"")</f>
        <v/>
      </c>
      <c r="BJ1990" s="12">
        <f>IF(COUNTA(Wedstrijden!#REF!)&lt;&gt;0,1,"")</f>
        <v>1</v>
      </c>
      <c r="BK1990" s="12">
        <f t="shared" si="186"/>
        <v>2</v>
      </c>
      <c r="BL1990" s="12" t="e">
        <f>IF(Wedstrijden!#REF!="x","AA","")</f>
        <v>#REF!</v>
      </c>
      <c r="BM1990" s="12" t="e">
        <f>IF(Wedstrijden!#REF!="x","A","")</f>
        <v>#REF!</v>
      </c>
      <c r="BN1990" s="12" t="e">
        <f>IF(Wedstrijden!#REF!="x","B1","")</f>
        <v>#REF!</v>
      </c>
      <c r="BO1990" s="12" t="e">
        <f>IF(Wedstrijden!#REF!="x","BB","")</f>
        <v>#REF!</v>
      </c>
      <c r="BP1990" s="12" t="e">
        <f>IF(Wedstrijden!#REF!="x","B","")</f>
        <v>#REF!</v>
      </c>
      <c r="BQ1990" s="12" t="e">
        <f>IF(Wedstrijden!#REF!="x","L1","")</f>
        <v>#REF!</v>
      </c>
      <c r="BR1990" s="12" t="e">
        <f>IF(Wedstrijden!#REF!="x","L2","")</f>
        <v>#REF!</v>
      </c>
      <c r="BS1990" s="12" t="e">
        <f>IF(Wedstrijden!#REF!="x","M1","")</f>
        <v>#REF!</v>
      </c>
      <c r="BT1990" s="12" t="e">
        <f>IF(Wedstrijden!#REF!="x","M2","")</f>
        <v>#REF!</v>
      </c>
      <c r="BU1990" s="12" t="e">
        <f>IF(Wedstrijden!#REF!="x","Z1","")</f>
        <v>#REF!</v>
      </c>
      <c r="BV1990" s="12" t="e">
        <f>IF(Wedstrijden!#REF!="x","Z2","")</f>
        <v>#REF!</v>
      </c>
      <c r="BW1990" s="12">
        <f>IF(COUNTA(Wedstrijden!#REF!)&lt;&gt;0,1,"")</f>
        <v>1</v>
      </c>
      <c r="BX1990" s="12">
        <f t="shared" si="187"/>
        <v>1</v>
      </c>
      <c r="BY1990" s="12" t="e">
        <f>IF(Wedstrijden!#REF!="x","BB","")</f>
        <v>#REF!</v>
      </c>
      <c r="BZ1990" s="12" t="e">
        <f>IF(Wedstrijden!#REF!="x","B","")</f>
        <v>#REF!</v>
      </c>
      <c r="CA1990" s="12" t="e">
        <f>IF(Wedstrijden!#REF!="x","L1","")</f>
        <v>#REF!</v>
      </c>
      <c r="CB1990" s="12" t="e">
        <f>IF(Wedstrijden!#REF!="x","L2","")</f>
        <v>#REF!</v>
      </c>
      <c r="CC1990" s="12" t="e">
        <f>IF(Wedstrijden!#REF!="x","M1","")</f>
        <v>#REF!</v>
      </c>
      <c r="CD1990" s="12" t="e">
        <f>IF(Wedstrijden!#REF!="x","M2","")</f>
        <v>#REF!</v>
      </c>
      <c r="CE1990" s="12" t="e">
        <f>IF(Wedstrijden!#REF!="x","Z1","")</f>
        <v>#REF!</v>
      </c>
      <c r="CF1990" s="12" t="e">
        <f>IF(Wedstrijden!#REF!="x","Z2","")</f>
        <v>#REF!</v>
      </c>
      <c r="CG1990" s="12" t="e">
        <f>IF(Wedstrijden!#REF!="x","ZZL","")</f>
        <v>#REF!</v>
      </c>
      <c r="CL1990" s="12">
        <f>IF(COUNTA(Wedstrijden!#REF!)&lt;&gt;0,2,"")</f>
        <v>2</v>
      </c>
      <c r="CM1990" s="12">
        <f t="shared" si="188"/>
        <v>2</v>
      </c>
      <c r="CN1990" s="12" t="e">
        <f>IF(Wedstrijden!#REF!="x","AA","")</f>
        <v>#REF!</v>
      </c>
      <c r="CO1990" s="12" t="e">
        <f>IF(Wedstrijden!#REF!="x","A","")</f>
        <v>#REF!</v>
      </c>
      <c r="CP1990" s="12" t="e">
        <f>IF(Wedstrijden!#REF!="x","BB","")</f>
        <v>#REF!</v>
      </c>
      <c r="CQ1990" s="12" t="e">
        <f>IF(Wedstrijden!#REF!="x","B","")</f>
        <v>#REF!</v>
      </c>
      <c r="CR1990" s="12" t="e">
        <f>IF(Wedstrijden!#REF!="x","L","")</f>
        <v>#REF!</v>
      </c>
      <c r="CS1990" s="12" t="e">
        <f>IF(Wedstrijden!#REF!="x","M","")</f>
        <v>#REF!</v>
      </c>
      <c r="CT1990" s="12" t="e">
        <f>IF(Wedstrijden!#REF!="x","Z","")</f>
        <v>#REF!</v>
      </c>
      <c r="CU1990" s="12" t="e">
        <f>IF(Wedstrijden!#REF!="x","ZZ","")</f>
        <v>#REF!</v>
      </c>
      <c r="CV1990" s="12">
        <f>IF(COUNTA(Wedstrijden!#REF!)&lt;&gt;0,2,"")</f>
        <v>2</v>
      </c>
      <c r="CW1990" s="12">
        <f t="shared" si="189"/>
        <v>1</v>
      </c>
      <c r="CX1990" s="12" t="e">
        <f>IF(Wedstrijden!#REF!="x","BB","")</f>
        <v>#REF!</v>
      </c>
      <c r="CY1990" s="12" t="e">
        <f>IF(Wedstrijden!#REF!="x","B","")</f>
        <v>#REF!</v>
      </c>
      <c r="CZ1990" s="12" t="e">
        <f>IF(Wedstrijden!#REF!="x","L","")</f>
        <v>#REF!</v>
      </c>
      <c r="DA1990" s="12" t="e">
        <f>IF(Wedstrijden!#REF!="x","M","")</f>
        <v>#REF!</v>
      </c>
      <c r="DB1990" s="12" t="e">
        <f>IF(Wedstrijden!#REF!="x","Z","")</f>
        <v>#REF!</v>
      </c>
      <c r="DC1990" s="12" t="e">
        <f>IF(Wedstrijden!#REF!="x","ZZ","")</f>
        <v>#REF!</v>
      </c>
      <c r="DD1990" s="12" t="e">
        <f>IF(Wedstrijden!#REF!="x","1.40","")</f>
        <v>#REF!</v>
      </c>
      <c r="DE1990" s="12">
        <f>IF(COUNTA(Wedstrijden!#REF!)&lt;&gt;0,6,"")</f>
        <v>6</v>
      </c>
      <c r="DF1990" s="12">
        <f t="shared" si="190"/>
        <v>2</v>
      </c>
      <c r="DG1990" s="12" t="e">
        <f>IF(Wedstrijden!#REF!="x","L","")</f>
        <v>#REF!</v>
      </c>
      <c r="DH1990" s="12" t="e">
        <f>IF(Wedstrijden!#REF!="x","M","")</f>
        <v>#REF!</v>
      </c>
      <c r="DI1990" s="12" t="e">
        <f>IF(Wedstrijden!#REF!="x","Z","")</f>
        <v>#REF!</v>
      </c>
      <c r="DJ1990" s="12" t="e">
        <f>IF(Wedstrijden!#REF!="x","Z","")</f>
        <v>#REF!</v>
      </c>
      <c r="DK1990" s="12">
        <f>IF(COUNTA(Wedstrijden!#REF!)&lt;&gt;0,6,"")</f>
        <v>6</v>
      </c>
      <c r="DL1990" s="12">
        <f t="shared" si="191"/>
        <v>1</v>
      </c>
      <c r="DM1990" s="12" t="e">
        <f>IF(Wedstrijden!#REF!="x","L","")</f>
        <v>#REF!</v>
      </c>
      <c r="DN1990" s="12" t="e">
        <f>IF(Wedstrijden!#REF!="x","M","")</f>
        <v>#REF!</v>
      </c>
      <c r="DO1990" s="12" t="e">
        <f>IF(Wedstrijden!#REF!="x","Z","")</f>
        <v>#REF!</v>
      </c>
      <c r="DP1990" s="12" t="e">
        <f>IF(Wedstrijden!#REF!="x","Z","")</f>
        <v>#REF!</v>
      </c>
    </row>
    <row r="1991" spans="1:120" ht="15" x14ac:dyDescent="0.25">
      <c r="A1991" s="14">
        <f>Wedstrijden!A2002</f>
        <v>0</v>
      </c>
      <c r="B1991" s="12" t="str">
        <f>IFERROR(VLOOKUP(Wedstrijden!C2002,Wedstrijdlocaties!$B$2:$E$500,2,FALSE),"")</f>
        <v/>
      </c>
      <c r="C1991" s="12" t="str">
        <f>Wedstrijden!D2002</f>
        <v/>
      </c>
      <c r="D1991" s="12" t="str">
        <f>IFERROR(VLOOKUP(Wedstrijden!E2002,Organisaties!$B$2:$C$500,2,FALSE),"")</f>
        <v/>
      </c>
      <c r="E1991" s="12" t="str">
        <f>IFERROR(VLOOKUP(Wedstrijden!E2002,Organisaties!$B$2:$G$500,5,FALSE),"")</f>
        <v/>
      </c>
      <c r="F1991" s="12" t="e">
        <f>IF(Wedstrijden!#REF!&lt;&gt;"",Wedstrijden!#REF!,"")</f>
        <v>#REF!</v>
      </c>
      <c r="G1991" s="12">
        <f>IF(Wedstrijden!K2002="Indoor",1,0)</f>
        <v>0</v>
      </c>
      <c r="H1991" s="12">
        <f>Wedstrijden!L2002</f>
        <v>0</v>
      </c>
      <c r="I1991" s="12" t="str">
        <f>IF(Wedstrijden!J2002="Nee",0,IF(Wedstrijden!J2002="Ja",1,""))</f>
        <v/>
      </c>
      <c r="J1991" s="12" t="str">
        <f>IF(Wedstrijden!M2002&lt;&gt;"",Wedstrijden!M2002,"")</f>
        <v/>
      </c>
      <c r="BJ1991" s="12">
        <f>IF(COUNTA(Wedstrijden!#REF!)&lt;&gt;0,1,"")</f>
        <v>1</v>
      </c>
      <c r="BK1991" s="12">
        <f t="shared" si="186"/>
        <v>2</v>
      </c>
      <c r="BL1991" s="12" t="e">
        <f>IF(Wedstrijden!#REF!="x","AA","")</f>
        <v>#REF!</v>
      </c>
      <c r="BM1991" s="12" t="e">
        <f>IF(Wedstrijden!#REF!="x","A","")</f>
        <v>#REF!</v>
      </c>
      <c r="BN1991" s="12" t="e">
        <f>IF(Wedstrijden!#REF!="x","B1","")</f>
        <v>#REF!</v>
      </c>
      <c r="BO1991" s="12" t="e">
        <f>IF(Wedstrijden!#REF!="x","BB","")</f>
        <v>#REF!</v>
      </c>
      <c r="BP1991" s="12" t="e">
        <f>IF(Wedstrijden!#REF!="x","B","")</f>
        <v>#REF!</v>
      </c>
      <c r="BQ1991" s="12" t="e">
        <f>IF(Wedstrijden!#REF!="x","L1","")</f>
        <v>#REF!</v>
      </c>
      <c r="BR1991" s="12" t="e">
        <f>IF(Wedstrijden!#REF!="x","L2","")</f>
        <v>#REF!</v>
      </c>
      <c r="BS1991" s="12" t="e">
        <f>IF(Wedstrijden!#REF!="x","M1","")</f>
        <v>#REF!</v>
      </c>
      <c r="BT1991" s="12" t="e">
        <f>IF(Wedstrijden!#REF!="x","M2","")</f>
        <v>#REF!</v>
      </c>
      <c r="BU1991" s="12" t="e">
        <f>IF(Wedstrijden!#REF!="x","Z1","")</f>
        <v>#REF!</v>
      </c>
      <c r="BV1991" s="12" t="e">
        <f>IF(Wedstrijden!#REF!="x","Z2","")</f>
        <v>#REF!</v>
      </c>
      <c r="BW1991" s="12">
        <f>IF(COUNTA(Wedstrijden!#REF!)&lt;&gt;0,1,"")</f>
        <v>1</v>
      </c>
      <c r="BX1991" s="12">
        <f t="shared" si="187"/>
        <v>1</v>
      </c>
      <c r="BY1991" s="12" t="e">
        <f>IF(Wedstrijden!#REF!="x","BB","")</f>
        <v>#REF!</v>
      </c>
      <c r="BZ1991" s="12" t="e">
        <f>IF(Wedstrijden!#REF!="x","B","")</f>
        <v>#REF!</v>
      </c>
      <c r="CA1991" s="12" t="e">
        <f>IF(Wedstrijden!#REF!="x","L1","")</f>
        <v>#REF!</v>
      </c>
      <c r="CB1991" s="12" t="e">
        <f>IF(Wedstrijden!#REF!="x","L2","")</f>
        <v>#REF!</v>
      </c>
      <c r="CC1991" s="12" t="e">
        <f>IF(Wedstrijden!#REF!="x","M1","")</f>
        <v>#REF!</v>
      </c>
      <c r="CD1991" s="12" t="e">
        <f>IF(Wedstrijden!#REF!="x","M2","")</f>
        <v>#REF!</v>
      </c>
      <c r="CE1991" s="12" t="e">
        <f>IF(Wedstrijden!#REF!="x","Z1","")</f>
        <v>#REF!</v>
      </c>
      <c r="CF1991" s="12" t="e">
        <f>IF(Wedstrijden!#REF!="x","Z2","")</f>
        <v>#REF!</v>
      </c>
      <c r="CG1991" s="12" t="e">
        <f>IF(Wedstrijden!#REF!="x","ZZL","")</f>
        <v>#REF!</v>
      </c>
      <c r="CL1991" s="12">
        <f>IF(COUNTA(Wedstrijden!#REF!)&lt;&gt;0,2,"")</f>
        <v>2</v>
      </c>
      <c r="CM1991" s="12">
        <f t="shared" si="188"/>
        <v>2</v>
      </c>
      <c r="CN1991" s="12" t="e">
        <f>IF(Wedstrijden!#REF!="x","AA","")</f>
        <v>#REF!</v>
      </c>
      <c r="CO1991" s="12" t="e">
        <f>IF(Wedstrijden!#REF!="x","A","")</f>
        <v>#REF!</v>
      </c>
      <c r="CP1991" s="12" t="e">
        <f>IF(Wedstrijden!#REF!="x","BB","")</f>
        <v>#REF!</v>
      </c>
      <c r="CQ1991" s="12" t="e">
        <f>IF(Wedstrijden!#REF!="x","B","")</f>
        <v>#REF!</v>
      </c>
      <c r="CR1991" s="12" t="e">
        <f>IF(Wedstrijden!#REF!="x","L","")</f>
        <v>#REF!</v>
      </c>
      <c r="CS1991" s="12" t="e">
        <f>IF(Wedstrijden!#REF!="x","M","")</f>
        <v>#REF!</v>
      </c>
      <c r="CT1991" s="12" t="e">
        <f>IF(Wedstrijden!#REF!="x","Z","")</f>
        <v>#REF!</v>
      </c>
      <c r="CU1991" s="12" t="e">
        <f>IF(Wedstrijden!#REF!="x","ZZ","")</f>
        <v>#REF!</v>
      </c>
      <c r="CV1991" s="12">
        <f>IF(COUNTA(Wedstrijden!#REF!)&lt;&gt;0,2,"")</f>
        <v>2</v>
      </c>
      <c r="CW1991" s="12">
        <f t="shared" si="189"/>
        <v>1</v>
      </c>
      <c r="CX1991" s="12" t="e">
        <f>IF(Wedstrijden!#REF!="x","BB","")</f>
        <v>#REF!</v>
      </c>
      <c r="CY1991" s="12" t="e">
        <f>IF(Wedstrijden!#REF!="x","B","")</f>
        <v>#REF!</v>
      </c>
      <c r="CZ1991" s="12" t="e">
        <f>IF(Wedstrijden!#REF!="x","L","")</f>
        <v>#REF!</v>
      </c>
      <c r="DA1991" s="12" t="e">
        <f>IF(Wedstrijden!#REF!="x","M","")</f>
        <v>#REF!</v>
      </c>
      <c r="DB1991" s="12" t="e">
        <f>IF(Wedstrijden!#REF!="x","Z","")</f>
        <v>#REF!</v>
      </c>
      <c r="DC1991" s="12" t="e">
        <f>IF(Wedstrijden!#REF!="x","ZZ","")</f>
        <v>#REF!</v>
      </c>
      <c r="DD1991" s="12" t="e">
        <f>IF(Wedstrijden!#REF!="x","1.40","")</f>
        <v>#REF!</v>
      </c>
      <c r="DE1991" s="12">
        <f>IF(COUNTA(Wedstrijden!#REF!)&lt;&gt;0,6,"")</f>
        <v>6</v>
      </c>
      <c r="DF1991" s="12">
        <f t="shared" si="190"/>
        <v>2</v>
      </c>
      <c r="DG1991" s="12" t="e">
        <f>IF(Wedstrijden!#REF!="x","L","")</f>
        <v>#REF!</v>
      </c>
      <c r="DH1991" s="12" t="e">
        <f>IF(Wedstrijden!#REF!="x","M","")</f>
        <v>#REF!</v>
      </c>
      <c r="DI1991" s="12" t="e">
        <f>IF(Wedstrijden!#REF!="x","Z","")</f>
        <v>#REF!</v>
      </c>
      <c r="DJ1991" s="12" t="e">
        <f>IF(Wedstrijden!#REF!="x","Z","")</f>
        <v>#REF!</v>
      </c>
      <c r="DK1991" s="12">
        <f>IF(COUNTA(Wedstrijden!#REF!)&lt;&gt;0,6,"")</f>
        <v>6</v>
      </c>
      <c r="DL1991" s="12">
        <f t="shared" si="191"/>
        <v>1</v>
      </c>
      <c r="DM1991" s="12" t="e">
        <f>IF(Wedstrijden!#REF!="x","L","")</f>
        <v>#REF!</v>
      </c>
      <c r="DN1991" s="12" t="e">
        <f>IF(Wedstrijden!#REF!="x","M","")</f>
        <v>#REF!</v>
      </c>
      <c r="DO1991" s="12" t="e">
        <f>IF(Wedstrijden!#REF!="x","Z","")</f>
        <v>#REF!</v>
      </c>
      <c r="DP1991" s="12" t="e">
        <f>IF(Wedstrijden!#REF!="x","Z","")</f>
        <v>#REF!</v>
      </c>
    </row>
    <row r="1992" spans="1:120" ht="15" x14ac:dyDescent="0.25">
      <c r="A1992" s="14">
        <f>Wedstrijden!A2003</f>
        <v>0</v>
      </c>
      <c r="B1992" s="12" t="str">
        <f>IFERROR(VLOOKUP(Wedstrijden!C2003,Wedstrijdlocaties!$B$2:$E$500,2,FALSE),"")</f>
        <v/>
      </c>
      <c r="C1992" s="12" t="str">
        <f>Wedstrijden!D2003</f>
        <v/>
      </c>
      <c r="D1992" s="12" t="str">
        <f>IFERROR(VLOOKUP(Wedstrijden!E2003,Organisaties!$B$2:$C$500,2,FALSE),"")</f>
        <v/>
      </c>
      <c r="E1992" s="12" t="str">
        <f>IFERROR(VLOOKUP(Wedstrijden!E2003,Organisaties!$B$2:$G$500,5,FALSE),"")</f>
        <v/>
      </c>
      <c r="F1992" s="12" t="e">
        <f>IF(Wedstrijden!#REF!&lt;&gt;"",Wedstrijden!#REF!,"")</f>
        <v>#REF!</v>
      </c>
      <c r="G1992" s="12">
        <f>IF(Wedstrijden!K2003="Indoor",1,0)</f>
        <v>0</v>
      </c>
      <c r="H1992" s="12">
        <f>Wedstrijden!L2003</f>
        <v>0</v>
      </c>
      <c r="I1992" s="12" t="str">
        <f>IF(Wedstrijden!J2003="Nee",0,IF(Wedstrijden!J2003="Ja",1,""))</f>
        <v/>
      </c>
      <c r="J1992" s="12" t="str">
        <f>IF(Wedstrijden!M2003&lt;&gt;"",Wedstrijden!M2003,"")</f>
        <v/>
      </c>
      <c r="BJ1992" s="12">
        <f>IF(COUNTA(Wedstrijden!#REF!)&lt;&gt;0,1,"")</f>
        <v>1</v>
      </c>
      <c r="BK1992" s="12">
        <f t="shared" si="186"/>
        <v>2</v>
      </c>
      <c r="BL1992" s="12" t="e">
        <f>IF(Wedstrijden!#REF!="x","AA","")</f>
        <v>#REF!</v>
      </c>
      <c r="BM1992" s="12" t="e">
        <f>IF(Wedstrijden!#REF!="x","A","")</f>
        <v>#REF!</v>
      </c>
      <c r="BN1992" s="12" t="e">
        <f>IF(Wedstrijden!#REF!="x","B1","")</f>
        <v>#REF!</v>
      </c>
      <c r="BO1992" s="12" t="e">
        <f>IF(Wedstrijden!#REF!="x","BB","")</f>
        <v>#REF!</v>
      </c>
      <c r="BP1992" s="12" t="e">
        <f>IF(Wedstrijden!#REF!="x","B","")</f>
        <v>#REF!</v>
      </c>
      <c r="BQ1992" s="12" t="e">
        <f>IF(Wedstrijden!#REF!="x","L1","")</f>
        <v>#REF!</v>
      </c>
      <c r="BR1992" s="12" t="e">
        <f>IF(Wedstrijden!#REF!="x","L2","")</f>
        <v>#REF!</v>
      </c>
      <c r="BS1992" s="12" t="e">
        <f>IF(Wedstrijden!#REF!="x","M1","")</f>
        <v>#REF!</v>
      </c>
      <c r="BT1992" s="12" t="e">
        <f>IF(Wedstrijden!#REF!="x","M2","")</f>
        <v>#REF!</v>
      </c>
      <c r="BU1992" s="12" t="e">
        <f>IF(Wedstrijden!#REF!="x","Z1","")</f>
        <v>#REF!</v>
      </c>
      <c r="BV1992" s="12" t="e">
        <f>IF(Wedstrijden!#REF!="x","Z2","")</f>
        <v>#REF!</v>
      </c>
      <c r="BW1992" s="12">
        <f>IF(COUNTA(Wedstrijden!#REF!)&lt;&gt;0,1,"")</f>
        <v>1</v>
      </c>
      <c r="BX1992" s="12">
        <f t="shared" si="187"/>
        <v>1</v>
      </c>
      <c r="BY1992" s="12" t="e">
        <f>IF(Wedstrijden!#REF!="x","BB","")</f>
        <v>#REF!</v>
      </c>
      <c r="BZ1992" s="12" t="e">
        <f>IF(Wedstrijden!#REF!="x","B","")</f>
        <v>#REF!</v>
      </c>
      <c r="CA1992" s="12" t="e">
        <f>IF(Wedstrijden!#REF!="x","L1","")</f>
        <v>#REF!</v>
      </c>
      <c r="CB1992" s="12" t="e">
        <f>IF(Wedstrijden!#REF!="x","L2","")</f>
        <v>#REF!</v>
      </c>
      <c r="CC1992" s="12" t="e">
        <f>IF(Wedstrijden!#REF!="x","M1","")</f>
        <v>#REF!</v>
      </c>
      <c r="CD1992" s="12" t="e">
        <f>IF(Wedstrijden!#REF!="x","M2","")</f>
        <v>#REF!</v>
      </c>
      <c r="CE1992" s="12" t="e">
        <f>IF(Wedstrijden!#REF!="x","Z1","")</f>
        <v>#REF!</v>
      </c>
      <c r="CF1992" s="12" t="e">
        <f>IF(Wedstrijden!#REF!="x","Z2","")</f>
        <v>#REF!</v>
      </c>
      <c r="CG1992" s="12" t="e">
        <f>IF(Wedstrijden!#REF!="x","ZZL","")</f>
        <v>#REF!</v>
      </c>
      <c r="CL1992" s="12">
        <f>IF(COUNTA(Wedstrijden!#REF!)&lt;&gt;0,2,"")</f>
        <v>2</v>
      </c>
      <c r="CM1992" s="12">
        <f t="shared" si="188"/>
        <v>2</v>
      </c>
      <c r="CN1992" s="12" t="e">
        <f>IF(Wedstrijden!#REF!="x","AA","")</f>
        <v>#REF!</v>
      </c>
      <c r="CO1992" s="12" t="e">
        <f>IF(Wedstrijden!#REF!="x","A","")</f>
        <v>#REF!</v>
      </c>
      <c r="CP1992" s="12" t="e">
        <f>IF(Wedstrijden!#REF!="x","BB","")</f>
        <v>#REF!</v>
      </c>
      <c r="CQ1992" s="12" t="e">
        <f>IF(Wedstrijden!#REF!="x","B","")</f>
        <v>#REF!</v>
      </c>
      <c r="CR1992" s="12" t="e">
        <f>IF(Wedstrijden!#REF!="x","L","")</f>
        <v>#REF!</v>
      </c>
      <c r="CS1992" s="12" t="e">
        <f>IF(Wedstrijden!#REF!="x","M","")</f>
        <v>#REF!</v>
      </c>
      <c r="CT1992" s="12" t="e">
        <f>IF(Wedstrijden!#REF!="x","Z","")</f>
        <v>#REF!</v>
      </c>
      <c r="CU1992" s="12" t="e">
        <f>IF(Wedstrijden!#REF!="x","ZZ","")</f>
        <v>#REF!</v>
      </c>
      <c r="CV1992" s="12">
        <f>IF(COUNTA(Wedstrijden!#REF!)&lt;&gt;0,2,"")</f>
        <v>2</v>
      </c>
      <c r="CW1992" s="12">
        <f t="shared" si="189"/>
        <v>1</v>
      </c>
      <c r="CX1992" s="12" t="e">
        <f>IF(Wedstrijden!#REF!="x","BB","")</f>
        <v>#REF!</v>
      </c>
      <c r="CY1992" s="12" t="e">
        <f>IF(Wedstrijden!#REF!="x","B","")</f>
        <v>#REF!</v>
      </c>
      <c r="CZ1992" s="12" t="e">
        <f>IF(Wedstrijden!#REF!="x","L","")</f>
        <v>#REF!</v>
      </c>
      <c r="DA1992" s="12" t="e">
        <f>IF(Wedstrijden!#REF!="x","M","")</f>
        <v>#REF!</v>
      </c>
      <c r="DB1992" s="12" t="e">
        <f>IF(Wedstrijden!#REF!="x","Z","")</f>
        <v>#REF!</v>
      </c>
      <c r="DC1992" s="12" t="e">
        <f>IF(Wedstrijden!#REF!="x","ZZ","")</f>
        <v>#REF!</v>
      </c>
      <c r="DD1992" s="12" t="e">
        <f>IF(Wedstrijden!#REF!="x","1.40","")</f>
        <v>#REF!</v>
      </c>
      <c r="DE1992" s="12">
        <f>IF(COUNTA(Wedstrijden!#REF!)&lt;&gt;0,6,"")</f>
        <v>6</v>
      </c>
      <c r="DF1992" s="12">
        <f t="shared" si="190"/>
        <v>2</v>
      </c>
      <c r="DG1992" s="12" t="e">
        <f>IF(Wedstrijden!#REF!="x","L","")</f>
        <v>#REF!</v>
      </c>
      <c r="DH1992" s="12" t="e">
        <f>IF(Wedstrijden!#REF!="x","M","")</f>
        <v>#REF!</v>
      </c>
      <c r="DI1992" s="12" t="e">
        <f>IF(Wedstrijden!#REF!="x","Z","")</f>
        <v>#REF!</v>
      </c>
      <c r="DJ1992" s="12" t="e">
        <f>IF(Wedstrijden!#REF!="x","Z","")</f>
        <v>#REF!</v>
      </c>
      <c r="DK1992" s="12">
        <f>IF(COUNTA(Wedstrijden!#REF!)&lt;&gt;0,6,"")</f>
        <v>6</v>
      </c>
      <c r="DL1992" s="12">
        <f t="shared" si="191"/>
        <v>1</v>
      </c>
      <c r="DM1992" s="12" t="e">
        <f>IF(Wedstrijden!#REF!="x","L","")</f>
        <v>#REF!</v>
      </c>
      <c r="DN1992" s="12" t="e">
        <f>IF(Wedstrijden!#REF!="x","M","")</f>
        <v>#REF!</v>
      </c>
      <c r="DO1992" s="12" t="e">
        <f>IF(Wedstrijden!#REF!="x","Z","")</f>
        <v>#REF!</v>
      </c>
      <c r="DP1992" s="12" t="e">
        <f>IF(Wedstrijden!#REF!="x","Z","")</f>
        <v>#REF!</v>
      </c>
    </row>
    <row r="1993" spans="1:120" ht="15" x14ac:dyDescent="0.25">
      <c r="A1993" s="14">
        <f>Wedstrijden!A2004</f>
        <v>0</v>
      </c>
      <c r="B1993" s="12" t="str">
        <f>IFERROR(VLOOKUP(Wedstrijden!C2004,Wedstrijdlocaties!$B$2:$E$500,2,FALSE),"")</f>
        <v/>
      </c>
      <c r="C1993" s="12" t="str">
        <f>Wedstrijden!D2004</f>
        <v/>
      </c>
      <c r="D1993" s="12" t="str">
        <f>IFERROR(VLOOKUP(Wedstrijden!E2004,Organisaties!$B$2:$C$500,2,FALSE),"")</f>
        <v/>
      </c>
      <c r="E1993" s="12" t="str">
        <f>IFERROR(VLOOKUP(Wedstrijden!E2004,Organisaties!$B$2:$G$500,5,FALSE),"")</f>
        <v/>
      </c>
      <c r="F1993" s="12" t="e">
        <f>IF(Wedstrijden!#REF!&lt;&gt;"",Wedstrijden!#REF!,"")</f>
        <v>#REF!</v>
      </c>
      <c r="G1993" s="12">
        <f>IF(Wedstrijden!K2004="Indoor",1,0)</f>
        <v>0</v>
      </c>
      <c r="H1993" s="12">
        <f>Wedstrijden!L2004</f>
        <v>0</v>
      </c>
      <c r="I1993" s="12" t="str">
        <f>IF(Wedstrijden!J2004="Nee",0,IF(Wedstrijden!J2004="Ja",1,""))</f>
        <v/>
      </c>
      <c r="J1993" s="12" t="str">
        <f>IF(Wedstrijden!M2004&lt;&gt;"",Wedstrijden!M2004,"")</f>
        <v/>
      </c>
      <c r="BJ1993" s="12">
        <f>IF(COUNTA(Wedstrijden!#REF!)&lt;&gt;0,1,"")</f>
        <v>1</v>
      </c>
      <c r="BK1993" s="12">
        <f t="shared" si="186"/>
        <v>2</v>
      </c>
      <c r="BL1993" s="12" t="e">
        <f>IF(Wedstrijden!#REF!="x","AA","")</f>
        <v>#REF!</v>
      </c>
      <c r="BM1993" s="12" t="e">
        <f>IF(Wedstrijden!#REF!="x","A","")</f>
        <v>#REF!</v>
      </c>
      <c r="BN1993" s="12" t="e">
        <f>IF(Wedstrijden!#REF!="x","B1","")</f>
        <v>#REF!</v>
      </c>
      <c r="BO1993" s="12" t="e">
        <f>IF(Wedstrijden!#REF!="x","BB","")</f>
        <v>#REF!</v>
      </c>
      <c r="BP1993" s="12" t="e">
        <f>IF(Wedstrijden!#REF!="x","B","")</f>
        <v>#REF!</v>
      </c>
      <c r="BQ1993" s="12" t="e">
        <f>IF(Wedstrijden!#REF!="x","L1","")</f>
        <v>#REF!</v>
      </c>
      <c r="BR1993" s="12" t="e">
        <f>IF(Wedstrijden!#REF!="x","L2","")</f>
        <v>#REF!</v>
      </c>
      <c r="BS1993" s="12" t="e">
        <f>IF(Wedstrijden!#REF!="x","M1","")</f>
        <v>#REF!</v>
      </c>
      <c r="BT1993" s="12" t="e">
        <f>IF(Wedstrijden!#REF!="x","M2","")</f>
        <v>#REF!</v>
      </c>
      <c r="BU1993" s="12" t="e">
        <f>IF(Wedstrijden!#REF!="x","Z1","")</f>
        <v>#REF!</v>
      </c>
      <c r="BV1993" s="12" t="e">
        <f>IF(Wedstrijden!#REF!="x","Z2","")</f>
        <v>#REF!</v>
      </c>
      <c r="BW1993" s="12">
        <f>IF(COUNTA(Wedstrijden!#REF!)&lt;&gt;0,1,"")</f>
        <v>1</v>
      </c>
      <c r="BX1993" s="12">
        <f t="shared" si="187"/>
        <v>1</v>
      </c>
      <c r="BY1993" s="12" t="e">
        <f>IF(Wedstrijden!#REF!="x","BB","")</f>
        <v>#REF!</v>
      </c>
      <c r="BZ1993" s="12" t="e">
        <f>IF(Wedstrijden!#REF!="x","B","")</f>
        <v>#REF!</v>
      </c>
      <c r="CA1993" s="12" t="e">
        <f>IF(Wedstrijden!#REF!="x","L1","")</f>
        <v>#REF!</v>
      </c>
      <c r="CB1993" s="12" t="e">
        <f>IF(Wedstrijden!#REF!="x","L2","")</f>
        <v>#REF!</v>
      </c>
      <c r="CC1993" s="12" t="e">
        <f>IF(Wedstrijden!#REF!="x","M1","")</f>
        <v>#REF!</v>
      </c>
      <c r="CD1993" s="12" t="e">
        <f>IF(Wedstrijden!#REF!="x","M2","")</f>
        <v>#REF!</v>
      </c>
      <c r="CE1993" s="12" t="e">
        <f>IF(Wedstrijden!#REF!="x","Z1","")</f>
        <v>#REF!</v>
      </c>
      <c r="CF1993" s="12" t="e">
        <f>IF(Wedstrijden!#REF!="x","Z2","")</f>
        <v>#REF!</v>
      </c>
      <c r="CG1993" s="12" t="e">
        <f>IF(Wedstrijden!#REF!="x","ZZL","")</f>
        <v>#REF!</v>
      </c>
      <c r="CL1993" s="12">
        <f>IF(COUNTA(Wedstrijden!#REF!)&lt;&gt;0,2,"")</f>
        <v>2</v>
      </c>
      <c r="CM1993" s="12">
        <f t="shared" si="188"/>
        <v>2</v>
      </c>
      <c r="CN1993" s="12" t="e">
        <f>IF(Wedstrijden!#REF!="x","AA","")</f>
        <v>#REF!</v>
      </c>
      <c r="CO1993" s="12" t="e">
        <f>IF(Wedstrijden!#REF!="x","A","")</f>
        <v>#REF!</v>
      </c>
      <c r="CP1993" s="12" t="e">
        <f>IF(Wedstrijden!#REF!="x","BB","")</f>
        <v>#REF!</v>
      </c>
      <c r="CQ1993" s="12" t="e">
        <f>IF(Wedstrijden!#REF!="x","B","")</f>
        <v>#REF!</v>
      </c>
      <c r="CR1993" s="12" t="e">
        <f>IF(Wedstrijden!#REF!="x","L","")</f>
        <v>#REF!</v>
      </c>
      <c r="CS1993" s="12" t="e">
        <f>IF(Wedstrijden!#REF!="x","M","")</f>
        <v>#REF!</v>
      </c>
      <c r="CT1993" s="12" t="e">
        <f>IF(Wedstrijden!#REF!="x","Z","")</f>
        <v>#REF!</v>
      </c>
      <c r="CU1993" s="12" t="e">
        <f>IF(Wedstrijden!#REF!="x","ZZ","")</f>
        <v>#REF!</v>
      </c>
      <c r="CV1993" s="12">
        <f>IF(COUNTA(Wedstrijden!#REF!)&lt;&gt;0,2,"")</f>
        <v>2</v>
      </c>
      <c r="CW1993" s="12">
        <f t="shared" si="189"/>
        <v>1</v>
      </c>
      <c r="CX1993" s="12" t="e">
        <f>IF(Wedstrijden!#REF!="x","BB","")</f>
        <v>#REF!</v>
      </c>
      <c r="CY1993" s="12" t="e">
        <f>IF(Wedstrijden!#REF!="x","B","")</f>
        <v>#REF!</v>
      </c>
      <c r="CZ1993" s="12" t="e">
        <f>IF(Wedstrijden!#REF!="x","L","")</f>
        <v>#REF!</v>
      </c>
      <c r="DA1993" s="12" t="e">
        <f>IF(Wedstrijden!#REF!="x","M","")</f>
        <v>#REF!</v>
      </c>
      <c r="DB1993" s="12" t="e">
        <f>IF(Wedstrijden!#REF!="x","Z","")</f>
        <v>#REF!</v>
      </c>
      <c r="DC1993" s="12" t="e">
        <f>IF(Wedstrijden!#REF!="x","ZZ","")</f>
        <v>#REF!</v>
      </c>
      <c r="DD1993" s="12" t="e">
        <f>IF(Wedstrijden!#REF!="x","1.40","")</f>
        <v>#REF!</v>
      </c>
      <c r="DE1993" s="12">
        <f>IF(COUNTA(Wedstrijden!#REF!)&lt;&gt;0,6,"")</f>
        <v>6</v>
      </c>
      <c r="DF1993" s="12">
        <f t="shared" si="190"/>
        <v>2</v>
      </c>
      <c r="DG1993" s="12" t="e">
        <f>IF(Wedstrijden!#REF!="x","L","")</f>
        <v>#REF!</v>
      </c>
      <c r="DH1993" s="12" t="e">
        <f>IF(Wedstrijden!#REF!="x","M","")</f>
        <v>#REF!</v>
      </c>
      <c r="DI1993" s="12" t="e">
        <f>IF(Wedstrijden!#REF!="x","Z","")</f>
        <v>#REF!</v>
      </c>
      <c r="DJ1993" s="12" t="e">
        <f>IF(Wedstrijden!#REF!="x","Z","")</f>
        <v>#REF!</v>
      </c>
      <c r="DK1993" s="12">
        <f>IF(COUNTA(Wedstrijden!#REF!)&lt;&gt;0,6,"")</f>
        <v>6</v>
      </c>
      <c r="DL1993" s="12">
        <f t="shared" si="191"/>
        <v>1</v>
      </c>
      <c r="DM1993" s="12" t="e">
        <f>IF(Wedstrijden!#REF!="x","L","")</f>
        <v>#REF!</v>
      </c>
      <c r="DN1993" s="12" t="e">
        <f>IF(Wedstrijden!#REF!="x","M","")</f>
        <v>#REF!</v>
      </c>
      <c r="DO1993" s="12" t="e">
        <f>IF(Wedstrijden!#REF!="x","Z","")</f>
        <v>#REF!</v>
      </c>
      <c r="DP1993" s="12" t="e">
        <f>IF(Wedstrijden!#REF!="x","Z","")</f>
        <v>#REF!</v>
      </c>
    </row>
    <row r="1994" spans="1:120" ht="15" x14ac:dyDescent="0.25">
      <c r="A1994" s="14">
        <f>Wedstrijden!A2005</f>
        <v>0</v>
      </c>
      <c r="B1994" s="12" t="str">
        <f>IFERROR(VLOOKUP(Wedstrijden!C2005,Wedstrijdlocaties!$B$2:$E$500,2,FALSE),"")</f>
        <v/>
      </c>
      <c r="C1994" s="12" t="str">
        <f>Wedstrijden!D2005</f>
        <v/>
      </c>
      <c r="D1994" s="12" t="str">
        <f>IFERROR(VLOOKUP(Wedstrijden!E2005,Organisaties!$B$2:$C$500,2,FALSE),"")</f>
        <v/>
      </c>
      <c r="E1994" s="12" t="str">
        <f>IFERROR(VLOOKUP(Wedstrijden!E2005,Organisaties!$B$2:$G$500,5,FALSE),"")</f>
        <v/>
      </c>
      <c r="F1994" s="12" t="e">
        <f>IF(Wedstrijden!#REF!&lt;&gt;"",Wedstrijden!#REF!,"")</f>
        <v>#REF!</v>
      </c>
      <c r="G1994" s="12">
        <f>IF(Wedstrijden!K2005="Indoor",1,0)</f>
        <v>0</v>
      </c>
      <c r="H1994" s="12">
        <f>Wedstrijden!L2005</f>
        <v>0</v>
      </c>
      <c r="I1994" s="12" t="str">
        <f>IF(Wedstrijden!J2005="Nee",0,IF(Wedstrijden!J2005="Ja",1,""))</f>
        <v/>
      </c>
      <c r="J1994" s="12" t="str">
        <f>IF(Wedstrijden!M2005&lt;&gt;"",Wedstrijden!M2005,"")</f>
        <v/>
      </c>
      <c r="BJ1994" s="12">
        <f>IF(COUNTA(Wedstrijden!#REF!)&lt;&gt;0,1,"")</f>
        <v>1</v>
      </c>
      <c r="BK1994" s="12">
        <f t="shared" si="186"/>
        <v>2</v>
      </c>
      <c r="BL1994" s="12" t="e">
        <f>IF(Wedstrijden!#REF!="x","AA","")</f>
        <v>#REF!</v>
      </c>
      <c r="BM1994" s="12" t="e">
        <f>IF(Wedstrijden!#REF!="x","A","")</f>
        <v>#REF!</v>
      </c>
      <c r="BN1994" s="12" t="e">
        <f>IF(Wedstrijden!#REF!="x","B1","")</f>
        <v>#REF!</v>
      </c>
      <c r="BO1994" s="12" t="e">
        <f>IF(Wedstrijden!#REF!="x","BB","")</f>
        <v>#REF!</v>
      </c>
      <c r="BP1994" s="12" t="e">
        <f>IF(Wedstrijden!#REF!="x","B","")</f>
        <v>#REF!</v>
      </c>
      <c r="BQ1994" s="12" t="e">
        <f>IF(Wedstrijden!#REF!="x","L1","")</f>
        <v>#REF!</v>
      </c>
      <c r="BR1994" s="12" t="e">
        <f>IF(Wedstrijden!#REF!="x","L2","")</f>
        <v>#REF!</v>
      </c>
      <c r="BS1994" s="12" t="e">
        <f>IF(Wedstrijden!#REF!="x","M1","")</f>
        <v>#REF!</v>
      </c>
      <c r="BT1994" s="12" t="e">
        <f>IF(Wedstrijden!#REF!="x","M2","")</f>
        <v>#REF!</v>
      </c>
      <c r="BU1994" s="12" t="e">
        <f>IF(Wedstrijden!#REF!="x","Z1","")</f>
        <v>#REF!</v>
      </c>
      <c r="BV1994" s="12" t="e">
        <f>IF(Wedstrijden!#REF!="x","Z2","")</f>
        <v>#REF!</v>
      </c>
      <c r="BW1994" s="12">
        <f>IF(COUNTA(Wedstrijden!#REF!)&lt;&gt;0,1,"")</f>
        <v>1</v>
      </c>
      <c r="BX1994" s="12">
        <f t="shared" si="187"/>
        <v>1</v>
      </c>
      <c r="BY1994" s="12" t="e">
        <f>IF(Wedstrijden!#REF!="x","BB","")</f>
        <v>#REF!</v>
      </c>
      <c r="BZ1994" s="12" t="e">
        <f>IF(Wedstrijden!#REF!="x","B","")</f>
        <v>#REF!</v>
      </c>
      <c r="CA1994" s="12" t="e">
        <f>IF(Wedstrijden!#REF!="x","L1","")</f>
        <v>#REF!</v>
      </c>
      <c r="CB1994" s="12" t="e">
        <f>IF(Wedstrijden!#REF!="x","L2","")</f>
        <v>#REF!</v>
      </c>
      <c r="CC1994" s="12" t="e">
        <f>IF(Wedstrijden!#REF!="x","M1","")</f>
        <v>#REF!</v>
      </c>
      <c r="CD1994" s="12" t="e">
        <f>IF(Wedstrijden!#REF!="x","M2","")</f>
        <v>#REF!</v>
      </c>
      <c r="CE1994" s="12" t="e">
        <f>IF(Wedstrijden!#REF!="x","Z1","")</f>
        <v>#REF!</v>
      </c>
      <c r="CF1994" s="12" t="e">
        <f>IF(Wedstrijden!#REF!="x","Z2","")</f>
        <v>#REF!</v>
      </c>
      <c r="CG1994" s="12" t="e">
        <f>IF(Wedstrijden!#REF!="x","ZZL","")</f>
        <v>#REF!</v>
      </c>
      <c r="CL1994" s="12">
        <f>IF(COUNTA(Wedstrijden!#REF!)&lt;&gt;0,2,"")</f>
        <v>2</v>
      </c>
      <c r="CM1994" s="12">
        <f t="shared" si="188"/>
        <v>2</v>
      </c>
      <c r="CN1994" s="12" t="e">
        <f>IF(Wedstrijden!#REF!="x","AA","")</f>
        <v>#REF!</v>
      </c>
      <c r="CO1994" s="12" t="e">
        <f>IF(Wedstrijden!#REF!="x","A","")</f>
        <v>#REF!</v>
      </c>
      <c r="CP1994" s="12" t="e">
        <f>IF(Wedstrijden!#REF!="x","BB","")</f>
        <v>#REF!</v>
      </c>
      <c r="CQ1994" s="12" t="e">
        <f>IF(Wedstrijden!#REF!="x","B","")</f>
        <v>#REF!</v>
      </c>
      <c r="CR1994" s="12" t="e">
        <f>IF(Wedstrijden!#REF!="x","L","")</f>
        <v>#REF!</v>
      </c>
      <c r="CS1994" s="12" t="e">
        <f>IF(Wedstrijden!#REF!="x","M","")</f>
        <v>#REF!</v>
      </c>
      <c r="CT1994" s="12" t="e">
        <f>IF(Wedstrijden!#REF!="x","Z","")</f>
        <v>#REF!</v>
      </c>
      <c r="CU1994" s="12" t="e">
        <f>IF(Wedstrijden!#REF!="x","ZZ","")</f>
        <v>#REF!</v>
      </c>
      <c r="CV1994" s="12">
        <f>IF(COUNTA(Wedstrijden!#REF!)&lt;&gt;0,2,"")</f>
        <v>2</v>
      </c>
      <c r="CW1994" s="12">
        <f t="shared" si="189"/>
        <v>1</v>
      </c>
      <c r="CX1994" s="12" t="e">
        <f>IF(Wedstrijden!#REF!="x","BB","")</f>
        <v>#REF!</v>
      </c>
      <c r="CY1994" s="12" t="e">
        <f>IF(Wedstrijden!#REF!="x","B","")</f>
        <v>#REF!</v>
      </c>
      <c r="CZ1994" s="12" t="e">
        <f>IF(Wedstrijden!#REF!="x","L","")</f>
        <v>#REF!</v>
      </c>
      <c r="DA1994" s="12" t="e">
        <f>IF(Wedstrijden!#REF!="x","M","")</f>
        <v>#REF!</v>
      </c>
      <c r="DB1994" s="12" t="e">
        <f>IF(Wedstrijden!#REF!="x","Z","")</f>
        <v>#REF!</v>
      </c>
      <c r="DC1994" s="12" t="e">
        <f>IF(Wedstrijden!#REF!="x","ZZ","")</f>
        <v>#REF!</v>
      </c>
      <c r="DD1994" s="12" t="e">
        <f>IF(Wedstrijden!#REF!="x","1.40","")</f>
        <v>#REF!</v>
      </c>
      <c r="DE1994" s="12">
        <f>IF(COUNTA(Wedstrijden!#REF!)&lt;&gt;0,6,"")</f>
        <v>6</v>
      </c>
      <c r="DF1994" s="12">
        <f t="shared" si="190"/>
        <v>2</v>
      </c>
      <c r="DG1994" s="12" t="e">
        <f>IF(Wedstrijden!#REF!="x","L","")</f>
        <v>#REF!</v>
      </c>
      <c r="DH1994" s="12" t="e">
        <f>IF(Wedstrijden!#REF!="x","M","")</f>
        <v>#REF!</v>
      </c>
      <c r="DI1994" s="12" t="e">
        <f>IF(Wedstrijden!#REF!="x","Z","")</f>
        <v>#REF!</v>
      </c>
      <c r="DJ1994" s="12" t="e">
        <f>IF(Wedstrijden!#REF!="x","Z","")</f>
        <v>#REF!</v>
      </c>
      <c r="DK1994" s="12">
        <f>IF(COUNTA(Wedstrijden!#REF!)&lt;&gt;0,6,"")</f>
        <v>6</v>
      </c>
      <c r="DL1994" s="12">
        <f t="shared" si="191"/>
        <v>1</v>
      </c>
      <c r="DM1994" s="12" t="e">
        <f>IF(Wedstrijden!#REF!="x","L","")</f>
        <v>#REF!</v>
      </c>
      <c r="DN1994" s="12" t="e">
        <f>IF(Wedstrijden!#REF!="x","M","")</f>
        <v>#REF!</v>
      </c>
      <c r="DO1994" s="12" t="e">
        <f>IF(Wedstrijden!#REF!="x","Z","")</f>
        <v>#REF!</v>
      </c>
      <c r="DP1994" s="12" t="e">
        <f>IF(Wedstrijden!#REF!="x","Z","")</f>
        <v>#REF!</v>
      </c>
    </row>
    <row r="1995" spans="1:120" ht="15" x14ac:dyDescent="0.25">
      <c r="A1995" s="14">
        <f>Wedstrijden!A2006</f>
        <v>0</v>
      </c>
      <c r="B1995" s="12" t="str">
        <f>IFERROR(VLOOKUP(Wedstrijden!C2006,Wedstrijdlocaties!$B$2:$E$500,2,FALSE),"")</f>
        <v/>
      </c>
      <c r="C1995" s="12" t="str">
        <f>Wedstrijden!D2006</f>
        <v/>
      </c>
      <c r="D1995" s="12" t="str">
        <f>IFERROR(VLOOKUP(Wedstrijden!E2006,Organisaties!$B$2:$C$500,2,FALSE),"")</f>
        <v/>
      </c>
      <c r="E1995" s="12" t="str">
        <f>IFERROR(VLOOKUP(Wedstrijden!E2006,Organisaties!$B$2:$G$500,5,FALSE),"")</f>
        <v/>
      </c>
      <c r="F1995" s="12" t="e">
        <f>IF(Wedstrijden!#REF!&lt;&gt;"",Wedstrijden!#REF!,"")</f>
        <v>#REF!</v>
      </c>
      <c r="G1995" s="12">
        <f>IF(Wedstrijden!K2006="Indoor",1,0)</f>
        <v>0</v>
      </c>
      <c r="H1995" s="12">
        <f>Wedstrijden!L2006</f>
        <v>0</v>
      </c>
      <c r="I1995" s="12" t="str">
        <f>IF(Wedstrijden!J2006="Nee",0,IF(Wedstrijden!J2006="Ja",1,""))</f>
        <v/>
      </c>
      <c r="J1995" s="12" t="str">
        <f>IF(Wedstrijden!M2006&lt;&gt;"",Wedstrijden!M2006,"")</f>
        <v/>
      </c>
      <c r="BJ1995" s="12">
        <f>IF(COUNTA(Wedstrijden!#REF!)&lt;&gt;0,1,"")</f>
        <v>1</v>
      </c>
      <c r="BK1995" s="12">
        <f t="shared" si="186"/>
        <v>2</v>
      </c>
      <c r="BL1995" s="12" t="e">
        <f>IF(Wedstrijden!#REF!="x","AA","")</f>
        <v>#REF!</v>
      </c>
      <c r="BM1995" s="12" t="e">
        <f>IF(Wedstrijden!#REF!="x","A","")</f>
        <v>#REF!</v>
      </c>
      <c r="BN1995" s="12" t="e">
        <f>IF(Wedstrijden!#REF!="x","B1","")</f>
        <v>#REF!</v>
      </c>
      <c r="BO1995" s="12" t="e">
        <f>IF(Wedstrijden!#REF!="x","BB","")</f>
        <v>#REF!</v>
      </c>
      <c r="BP1995" s="12" t="e">
        <f>IF(Wedstrijden!#REF!="x","B","")</f>
        <v>#REF!</v>
      </c>
      <c r="BQ1995" s="12" t="e">
        <f>IF(Wedstrijden!#REF!="x","L1","")</f>
        <v>#REF!</v>
      </c>
      <c r="BR1995" s="12" t="e">
        <f>IF(Wedstrijden!#REF!="x","L2","")</f>
        <v>#REF!</v>
      </c>
      <c r="BS1995" s="12" t="e">
        <f>IF(Wedstrijden!#REF!="x","M1","")</f>
        <v>#REF!</v>
      </c>
      <c r="BT1995" s="12" t="e">
        <f>IF(Wedstrijden!#REF!="x","M2","")</f>
        <v>#REF!</v>
      </c>
      <c r="BU1995" s="12" t="e">
        <f>IF(Wedstrijden!#REF!="x","Z1","")</f>
        <v>#REF!</v>
      </c>
      <c r="BV1995" s="12" t="e">
        <f>IF(Wedstrijden!#REF!="x","Z2","")</f>
        <v>#REF!</v>
      </c>
      <c r="BW1995" s="12">
        <f>IF(COUNTA(Wedstrijden!#REF!)&lt;&gt;0,1,"")</f>
        <v>1</v>
      </c>
      <c r="BX1995" s="12">
        <f t="shared" si="187"/>
        <v>1</v>
      </c>
      <c r="BY1995" s="12" t="e">
        <f>IF(Wedstrijden!#REF!="x","BB","")</f>
        <v>#REF!</v>
      </c>
      <c r="BZ1995" s="12" t="e">
        <f>IF(Wedstrijden!#REF!="x","B","")</f>
        <v>#REF!</v>
      </c>
      <c r="CA1995" s="12" t="e">
        <f>IF(Wedstrijden!#REF!="x","L1","")</f>
        <v>#REF!</v>
      </c>
      <c r="CB1995" s="12" t="e">
        <f>IF(Wedstrijden!#REF!="x","L2","")</f>
        <v>#REF!</v>
      </c>
      <c r="CC1995" s="12" t="e">
        <f>IF(Wedstrijden!#REF!="x","M1","")</f>
        <v>#REF!</v>
      </c>
      <c r="CD1995" s="12" t="e">
        <f>IF(Wedstrijden!#REF!="x","M2","")</f>
        <v>#REF!</v>
      </c>
      <c r="CE1995" s="12" t="e">
        <f>IF(Wedstrijden!#REF!="x","Z1","")</f>
        <v>#REF!</v>
      </c>
      <c r="CF1995" s="12" t="e">
        <f>IF(Wedstrijden!#REF!="x","Z2","")</f>
        <v>#REF!</v>
      </c>
      <c r="CG1995" s="12" t="e">
        <f>IF(Wedstrijden!#REF!="x","ZZL","")</f>
        <v>#REF!</v>
      </c>
      <c r="CL1995" s="12">
        <f>IF(COUNTA(Wedstrijden!#REF!)&lt;&gt;0,2,"")</f>
        <v>2</v>
      </c>
      <c r="CM1995" s="12">
        <f t="shared" si="188"/>
        <v>2</v>
      </c>
      <c r="CN1995" s="12" t="e">
        <f>IF(Wedstrijden!#REF!="x","AA","")</f>
        <v>#REF!</v>
      </c>
      <c r="CO1995" s="12" t="e">
        <f>IF(Wedstrijden!#REF!="x","A","")</f>
        <v>#REF!</v>
      </c>
      <c r="CP1995" s="12" t="e">
        <f>IF(Wedstrijden!#REF!="x","BB","")</f>
        <v>#REF!</v>
      </c>
      <c r="CQ1995" s="12" t="e">
        <f>IF(Wedstrijden!#REF!="x","B","")</f>
        <v>#REF!</v>
      </c>
      <c r="CR1995" s="12" t="e">
        <f>IF(Wedstrijden!#REF!="x","L","")</f>
        <v>#REF!</v>
      </c>
      <c r="CS1995" s="12" t="e">
        <f>IF(Wedstrijden!#REF!="x","M","")</f>
        <v>#REF!</v>
      </c>
      <c r="CT1995" s="12" t="e">
        <f>IF(Wedstrijden!#REF!="x","Z","")</f>
        <v>#REF!</v>
      </c>
      <c r="CU1995" s="12" t="e">
        <f>IF(Wedstrijden!#REF!="x","ZZ","")</f>
        <v>#REF!</v>
      </c>
      <c r="CV1995" s="12">
        <f>IF(COUNTA(Wedstrijden!#REF!)&lt;&gt;0,2,"")</f>
        <v>2</v>
      </c>
      <c r="CW1995" s="12">
        <f t="shared" si="189"/>
        <v>1</v>
      </c>
      <c r="CX1995" s="12" t="e">
        <f>IF(Wedstrijden!#REF!="x","BB","")</f>
        <v>#REF!</v>
      </c>
      <c r="CY1995" s="12" t="e">
        <f>IF(Wedstrijden!#REF!="x","B","")</f>
        <v>#REF!</v>
      </c>
      <c r="CZ1995" s="12" t="e">
        <f>IF(Wedstrijden!#REF!="x","L","")</f>
        <v>#REF!</v>
      </c>
      <c r="DA1995" s="12" t="e">
        <f>IF(Wedstrijden!#REF!="x","M","")</f>
        <v>#REF!</v>
      </c>
      <c r="DB1995" s="12" t="e">
        <f>IF(Wedstrijden!#REF!="x","Z","")</f>
        <v>#REF!</v>
      </c>
      <c r="DC1995" s="12" t="e">
        <f>IF(Wedstrijden!#REF!="x","ZZ","")</f>
        <v>#REF!</v>
      </c>
      <c r="DD1995" s="12" t="e">
        <f>IF(Wedstrijden!#REF!="x","1.40","")</f>
        <v>#REF!</v>
      </c>
      <c r="DE1995" s="12">
        <f>IF(COUNTA(Wedstrijden!#REF!)&lt;&gt;0,6,"")</f>
        <v>6</v>
      </c>
      <c r="DF1995" s="12">
        <f t="shared" si="190"/>
        <v>2</v>
      </c>
      <c r="DG1995" s="12" t="e">
        <f>IF(Wedstrijden!#REF!="x","L","")</f>
        <v>#REF!</v>
      </c>
      <c r="DH1995" s="12" t="e">
        <f>IF(Wedstrijden!#REF!="x","M","")</f>
        <v>#REF!</v>
      </c>
      <c r="DI1995" s="12" t="e">
        <f>IF(Wedstrijden!#REF!="x","Z","")</f>
        <v>#REF!</v>
      </c>
      <c r="DJ1995" s="12" t="e">
        <f>IF(Wedstrijden!#REF!="x","Z","")</f>
        <v>#REF!</v>
      </c>
      <c r="DK1995" s="12">
        <f>IF(COUNTA(Wedstrijden!#REF!)&lt;&gt;0,6,"")</f>
        <v>6</v>
      </c>
      <c r="DL1995" s="12">
        <f t="shared" si="191"/>
        <v>1</v>
      </c>
      <c r="DM1995" s="12" t="e">
        <f>IF(Wedstrijden!#REF!="x","L","")</f>
        <v>#REF!</v>
      </c>
      <c r="DN1995" s="12" t="e">
        <f>IF(Wedstrijden!#REF!="x","M","")</f>
        <v>#REF!</v>
      </c>
      <c r="DO1995" s="12" t="e">
        <f>IF(Wedstrijden!#REF!="x","Z","")</f>
        <v>#REF!</v>
      </c>
      <c r="DP1995" s="12" t="e">
        <f>IF(Wedstrijden!#REF!="x","Z","")</f>
        <v>#REF!</v>
      </c>
    </row>
    <row r="1996" spans="1:120" ht="15" x14ac:dyDescent="0.25">
      <c r="A1996" s="14">
        <f>Wedstrijden!A2007</f>
        <v>0</v>
      </c>
      <c r="B1996" s="12" t="str">
        <f>IFERROR(VLOOKUP(Wedstrijden!C2007,Wedstrijdlocaties!$B$2:$E$500,2,FALSE),"")</f>
        <v/>
      </c>
      <c r="C1996" s="12" t="str">
        <f>Wedstrijden!D2007</f>
        <v/>
      </c>
      <c r="D1996" s="12" t="str">
        <f>IFERROR(VLOOKUP(Wedstrijden!E2007,Organisaties!$B$2:$C$500,2,FALSE),"")</f>
        <v/>
      </c>
      <c r="E1996" s="12" t="str">
        <f>IFERROR(VLOOKUP(Wedstrijden!E2007,Organisaties!$B$2:$G$500,5,FALSE),"")</f>
        <v/>
      </c>
      <c r="F1996" s="12" t="e">
        <f>IF(Wedstrijden!#REF!&lt;&gt;"",Wedstrijden!#REF!,"")</f>
        <v>#REF!</v>
      </c>
      <c r="G1996" s="12">
        <f>IF(Wedstrijden!K2007="Indoor",1,0)</f>
        <v>0</v>
      </c>
      <c r="H1996" s="12">
        <f>Wedstrijden!L2007</f>
        <v>0</v>
      </c>
      <c r="I1996" s="12" t="str">
        <f>IF(Wedstrijden!J2007="Nee",0,IF(Wedstrijden!J2007="Ja",1,""))</f>
        <v/>
      </c>
      <c r="J1996" s="12" t="str">
        <f>IF(Wedstrijden!M2007&lt;&gt;"",Wedstrijden!M2007,"")</f>
        <v/>
      </c>
      <c r="BJ1996" s="12">
        <f>IF(COUNTA(Wedstrijden!#REF!)&lt;&gt;0,1,"")</f>
        <v>1</v>
      </c>
      <c r="BK1996" s="12">
        <f t="shared" si="186"/>
        <v>2</v>
      </c>
      <c r="BL1996" s="12" t="e">
        <f>IF(Wedstrijden!#REF!="x","AA","")</f>
        <v>#REF!</v>
      </c>
      <c r="BM1996" s="12" t="e">
        <f>IF(Wedstrijden!#REF!="x","A","")</f>
        <v>#REF!</v>
      </c>
      <c r="BN1996" s="12" t="e">
        <f>IF(Wedstrijden!#REF!="x","B1","")</f>
        <v>#REF!</v>
      </c>
      <c r="BO1996" s="12" t="e">
        <f>IF(Wedstrijden!#REF!="x","BB","")</f>
        <v>#REF!</v>
      </c>
      <c r="BP1996" s="12" t="e">
        <f>IF(Wedstrijden!#REF!="x","B","")</f>
        <v>#REF!</v>
      </c>
      <c r="BQ1996" s="12" t="e">
        <f>IF(Wedstrijden!#REF!="x","L1","")</f>
        <v>#REF!</v>
      </c>
      <c r="BR1996" s="12" t="e">
        <f>IF(Wedstrijden!#REF!="x","L2","")</f>
        <v>#REF!</v>
      </c>
      <c r="BS1996" s="12" t="e">
        <f>IF(Wedstrijden!#REF!="x","M1","")</f>
        <v>#REF!</v>
      </c>
      <c r="BT1996" s="12" t="e">
        <f>IF(Wedstrijden!#REF!="x","M2","")</f>
        <v>#REF!</v>
      </c>
      <c r="BU1996" s="12" t="e">
        <f>IF(Wedstrijden!#REF!="x","Z1","")</f>
        <v>#REF!</v>
      </c>
      <c r="BV1996" s="12" t="e">
        <f>IF(Wedstrijden!#REF!="x","Z2","")</f>
        <v>#REF!</v>
      </c>
      <c r="BW1996" s="12">
        <f>IF(COUNTA(Wedstrijden!#REF!)&lt;&gt;0,1,"")</f>
        <v>1</v>
      </c>
      <c r="BX1996" s="12">
        <f t="shared" si="187"/>
        <v>1</v>
      </c>
      <c r="BY1996" s="12" t="e">
        <f>IF(Wedstrijden!#REF!="x","BB","")</f>
        <v>#REF!</v>
      </c>
      <c r="BZ1996" s="12" t="e">
        <f>IF(Wedstrijden!#REF!="x","B","")</f>
        <v>#REF!</v>
      </c>
      <c r="CA1996" s="12" t="e">
        <f>IF(Wedstrijden!#REF!="x","L1","")</f>
        <v>#REF!</v>
      </c>
      <c r="CB1996" s="12" t="e">
        <f>IF(Wedstrijden!#REF!="x","L2","")</f>
        <v>#REF!</v>
      </c>
      <c r="CC1996" s="12" t="e">
        <f>IF(Wedstrijden!#REF!="x","M1","")</f>
        <v>#REF!</v>
      </c>
      <c r="CD1996" s="12" t="e">
        <f>IF(Wedstrijden!#REF!="x","M2","")</f>
        <v>#REF!</v>
      </c>
      <c r="CE1996" s="12" t="e">
        <f>IF(Wedstrijden!#REF!="x","Z1","")</f>
        <v>#REF!</v>
      </c>
      <c r="CF1996" s="12" t="e">
        <f>IF(Wedstrijden!#REF!="x","Z2","")</f>
        <v>#REF!</v>
      </c>
      <c r="CG1996" s="12" t="e">
        <f>IF(Wedstrijden!#REF!="x","ZZL","")</f>
        <v>#REF!</v>
      </c>
      <c r="CL1996" s="12">
        <f>IF(COUNTA(Wedstrijden!#REF!)&lt;&gt;0,2,"")</f>
        <v>2</v>
      </c>
      <c r="CM1996" s="12">
        <f t="shared" si="188"/>
        <v>2</v>
      </c>
      <c r="CN1996" s="12" t="e">
        <f>IF(Wedstrijden!#REF!="x","AA","")</f>
        <v>#REF!</v>
      </c>
      <c r="CO1996" s="12" t="e">
        <f>IF(Wedstrijden!#REF!="x","A","")</f>
        <v>#REF!</v>
      </c>
      <c r="CP1996" s="12" t="e">
        <f>IF(Wedstrijden!#REF!="x","BB","")</f>
        <v>#REF!</v>
      </c>
      <c r="CQ1996" s="12" t="e">
        <f>IF(Wedstrijden!#REF!="x","B","")</f>
        <v>#REF!</v>
      </c>
      <c r="CR1996" s="12" t="e">
        <f>IF(Wedstrijden!#REF!="x","L","")</f>
        <v>#REF!</v>
      </c>
      <c r="CS1996" s="12" t="e">
        <f>IF(Wedstrijden!#REF!="x","M","")</f>
        <v>#REF!</v>
      </c>
      <c r="CT1996" s="12" t="e">
        <f>IF(Wedstrijden!#REF!="x","Z","")</f>
        <v>#REF!</v>
      </c>
      <c r="CU1996" s="12" t="e">
        <f>IF(Wedstrijden!#REF!="x","ZZ","")</f>
        <v>#REF!</v>
      </c>
      <c r="CV1996" s="12">
        <f>IF(COUNTA(Wedstrijden!#REF!)&lt;&gt;0,2,"")</f>
        <v>2</v>
      </c>
      <c r="CW1996" s="12">
        <f t="shared" si="189"/>
        <v>1</v>
      </c>
      <c r="CX1996" s="12" t="e">
        <f>IF(Wedstrijden!#REF!="x","BB","")</f>
        <v>#REF!</v>
      </c>
      <c r="CY1996" s="12" t="e">
        <f>IF(Wedstrijden!#REF!="x","B","")</f>
        <v>#REF!</v>
      </c>
      <c r="CZ1996" s="12" t="e">
        <f>IF(Wedstrijden!#REF!="x","L","")</f>
        <v>#REF!</v>
      </c>
      <c r="DA1996" s="12" t="e">
        <f>IF(Wedstrijden!#REF!="x","M","")</f>
        <v>#REF!</v>
      </c>
      <c r="DB1996" s="12" t="e">
        <f>IF(Wedstrijden!#REF!="x","Z","")</f>
        <v>#REF!</v>
      </c>
      <c r="DC1996" s="12" t="e">
        <f>IF(Wedstrijden!#REF!="x","ZZ","")</f>
        <v>#REF!</v>
      </c>
      <c r="DD1996" s="12" t="e">
        <f>IF(Wedstrijden!#REF!="x","1.40","")</f>
        <v>#REF!</v>
      </c>
      <c r="DE1996" s="12">
        <f>IF(COUNTA(Wedstrijden!#REF!)&lt;&gt;0,6,"")</f>
        <v>6</v>
      </c>
      <c r="DF1996" s="12">
        <f t="shared" si="190"/>
        <v>2</v>
      </c>
      <c r="DG1996" s="12" t="e">
        <f>IF(Wedstrijden!#REF!="x","L","")</f>
        <v>#REF!</v>
      </c>
      <c r="DH1996" s="12" t="e">
        <f>IF(Wedstrijden!#REF!="x","M","")</f>
        <v>#REF!</v>
      </c>
      <c r="DI1996" s="12" t="e">
        <f>IF(Wedstrijden!#REF!="x","Z","")</f>
        <v>#REF!</v>
      </c>
      <c r="DJ1996" s="12" t="e">
        <f>IF(Wedstrijden!#REF!="x","Z","")</f>
        <v>#REF!</v>
      </c>
      <c r="DK1996" s="12">
        <f>IF(COUNTA(Wedstrijden!#REF!)&lt;&gt;0,6,"")</f>
        <v>6</v>
      </c>
      <c r="DL1996" s="12">
        <f t="shared" si="191"/>
        <v>1</v>
      </c>
      <c r="DM1996" s="12" t="e">
        <f>IF(Wedstrijden!#REF!="x","L","")</f>
        <v>#REF!</v>
      </c>
      <c r="DN1996" s="12" t="e">
        <f>IF(Wedstrijden!#REF!="x","M","")</f>
        <v>#REF!</v>
      </c>
      <c r="DO1996" s="12" t="e">
        <f>IF(Wedstrijden!#REF!="x","Z","")</f>
        <v>#REF!</v>
      </c>
      <c r="DP1996" s="12" t="e">
        <f>IF(Wedstrijden!#REF!="x","Z","")</f>
        <v>#REF!</v>
      </c>
    </row>
    <row r="1997" spans="1:120" ht="15" x14ac:dyDescent="0.25">
      <c r="A1997" s="14">
        <f>Wedstrijden!A2008</f>
        <v>0</v>
      </c>
      <c r="B1997" s="12" t="str">
        <f>IFERROR(VLOOKUP(Wedstrijden!C2008,Wedstrijdlocaties!$B$2:$E$500,2,FALSE),"")</f>
        <v/>
      </c>
      <c r="C1997" s="12" t="str">
        <f>Wedstrijden!D2008</f>
        <v/>
      </c>
      <c r="D1997" s="12" t="str">
        <f>IFERROR(VLOOKUP(Wedstrijden!E2008,Organisaties!$B$2:$C$500,2,FALSE),"")</f>
        <v/>
      </c>
      <c r="E1997" s="12" t="str">
        <f>IFERROR(VLOOKUP(Wedstrijden!E2008,Organisaties!$B$2:$G$500,5,FALSE),"")</f>
        <v/>
      </c>
      <c r="F1997" s="12" t="e">
        <f>IF(Wedstrijden!#REF!&lt;&gt;"",Wedstrijden!#REF!,"")</f>
        <v>#REF!</v>
      </c>
      <c r="G1997" s="12">
        <f>IF(Wedstrijden!K2008="Indoor",1,0)</f>
        <v>0</v>
      </c>
      <c r="H1997" s="12">
        <f>Wedstrijden!L2008</f>
        <v>0</v>
      </c>
      <c r="I1997" s="12" t="str">
        <f>IF(Wedstrijden!J2008="Nee",0,IF(Wedstrijden!J2008="Ja",1,""))</f>
        <v/>
      </c>
      <c r="J1997" s="12" t="str">
        <f>IF(Wedstrijden!M2008&lt;&gt;"",Wedstrijden!M2008,"")</f>
        <v/>
      </c>
      <c r="BJ1997" s="12">
        <f>IF(COUNTA(Wedstrijden!#REF!)&lt;&gt;0,1,"")</f>
        <v>1</v>
      </c>
      <c r="BK1997" s="12">
        <f t="shared" si="186"/>
        <v>2</v>
      </c>
      <c r="BL1997" s="12" t="e">
        <f>IF(Wedstrijden!#REF!="x","AA","")</f>
        <v>#REF!</v>
      </c>
      <c r="BM1997" s="12" t="e">
        <f>IF(Wedstrijden!#REF!="x","A","")</f>
        <v>#REF!</v>
      </c>
      <c r="BN1997" s="12" t="e">
        <f>IF(Wedstrijden!#REF!="x","B1","")</f>
        <v>#REF!</v>
      </c>
      <c r="BO1997" s="12" t="e">
        <f>IF(Wedstrijden!#REF!="x","BB","")</f>
        <v>#REF!</v>
      </c>
      <c r="BP1997" s="12" t="e">
        <f>IF(Wedstrijden!#REF!="x","B","")</f>
        <v>#REF!</v>
      </c>
      <c r="BQ1997" s="12" t="e">
        <f>IF(Wedstrijden!#REF!="x","L1","")</f>
        <v>#REF!</v>
      </c>
      <c r="BR1997" s="12" t="e">
        <f>IF(Wedstrijden!#REF!="x","L2","")</f>
        <v>#REF!</v>
      </c>
      <c r="BS1997" s="12" t="e">
        <f>IF(Wedstrijden!#REF!="x","M1","")</f>
        <v>#REF!</v>
      </c>
      <c r="BT1997" s="12" t="e">
        <f>IF(Wedstrijden!#REF!="x","M2","")</f>
        <v>#REF!</v>
      </c>
      <c r="BU1997" s="12" t="e">
        <f>IF(Wedstrijden!#REF!="x","Z1","")</f>
        <v>#REF!</v>
      </c>
      <c r="BV1997" s="12" t="e">
        <f>IF(Wedstrijden!#REF!="x","Z2","")</f>
        <v>#REF!</v>
      </c>
      <c r="BW1997" s="12">
        <f>IF(COUNTA(Wedstrijden!#REF!)&lt;&gt;0,1,"")</f>
        <v>1</v>
      </c>
      <c r="BX1997" s="12">
        <f t="shared" si="187"/>
        <v>1</v>
      </c>
      <c r="BY1997" s="12" t="e">
        <f>IF(Wedstrijden!#REF!="x","BB","")</f>
        <v>#REF!</v>
      </c>
      <c r="BZ1997" s="12" t="e">
        <f>IF(Wedstrijden!#REF!="x","B","")</f>
        <v>#REF!</v>
      </c>
      <c r="CA1997" s="12" t="e">
        <f>IF(Wedstrijden!#REF!="x","L1","")</f>
        <v>#REF!</v>
      </c>
      <c r="CB1997" s="12" t="e">
        <f>IF(Wedstrijden!#REF!="x","L2","")</f>
        <v>#REF!</v>
      </c>
      <c r="CC1997" s="12" t="e">
        <f>IF(Wedstrijden!#REF!="x","M1","")</f>
        <v>#REF!</v>
      </c>
      <c r="CD1997" s="12" t="e">
        <f>IF(Wedstrijden!#REF!="x","M2","")</f>
        <v>#REF!</v>
      </c>
      <c r="CE1997" s="12" t="e">
        <f>IF(Wedstrijden!#REF!="x","Z1","")</f>
        <v>#REF!</v>
      </c>
      <c r="CF1997" s="12" t="e">
        <f>IF(Wedstrijden!#REF!="x","Z2","")</f>
        <v>#REF!</v>
      </c>
      <c r="CG1997" s="12" t="e">
        <f>IF(Wedstrijden!#REF!="x","ZZL","")</f>
        <v>#REF!</v>
      </c>
      <c r="CL1997" s="12">
        <f>IF(COUNTA(Wedstrijden!#REF!)&lt;&gt;0,2,"")</f>
        <v>2</v>
      </c>
      <c r="CM1997" s="12">
        <f t="shared" si="188"/>
        <v>2</v>
      </c>
      <c r="CN1997" s="12" t="e">
        <f>IF(Wedstrijden!#REF!="x","AA","")</f>
        <v>#REF!</v>
      </c>
      <c r="CO1997" s="12" t="e">
        <f>IF(Wedstrijden!#REF!="x","A","")</f>
        <v>#REF!</v>
      </c>
      <c r="CP1997" s="12" t="e">
        <f>IF(Wedstrijden!#REF!="x","BB","")</f>
        <v>#REF!</v>
      </c>
      <c r="CQ1997" s="12" t="e">
        <f>IF(Wedstrijden!#REF!="x","B","")</f>
        <v>#REF!</v>
      </c>
      <c r="CR1997" s="12" t="e">
        <f>IF(Wedstrijden!#REF!="x","L","")</f>
        <v>#REF!</v>
      </c>
      <c r="CS1997" s="12" t="e">
        <f>IF(Wedstrijden!#REF!="x","M","")</f>
        <v>#REF!</v>
      </c>
      <c r="CT1997" s="12" t="e">
        <f>IF(Wedstrijden!#REF!="x","Z","")</f>
        <v>#REF!</v>
      </c>
      <c r="CU1997" s="12" t="e">
        <f>IF(Wedstrijden!#REF!="x","ZZ","")</f>
        <v>#REF!</v>
      </c>
      <c r="CV1997" s="12">
        <f>IF(COUNTA(Wedstrijden!#REF!)&lt;&gt;0,2,"")</f>
        <v>2</v>
      </c>
      <c r="CW1997" s="12">
        <f t="shared" si="189"/>
        <v>1</v>
      </c>
      <c r="CX1997" s="12" t="e">
        <f>IF(Wedstrijden!#REF!="x","BB","")</f>
        <v>#REF!</v>
      </c>
      <c r="CY1997" s="12" t="e">
        <f>IF(Wedstrijden!#REF!="x","B","")</f>
        <v>#REF!</v>
      </c>
      <c r="CZ1997" s="12" t="e">
        <f>IF(Wedstrijden!#REF!="x","L","")</f>
        <v>#REF!</v>
      </c>
      <c r="DA1997" s="12" t="e">
        <f>IF(Wedstrijden!#REF!="x","M","")</f>
        <v>#REF!</v>
      </c>
      <c r="DB1997" s="12" t="e">
        <f>IF(Wedstrijden!#REF!="x","Z","")</f>
        <v>#REF!</v>
      </c>
      <c r="DC1997" s="12" t="e">
        <f>IF(Wedstrijden!#REF!="x","ZZ","")</f>
        <v>#REF!</v>
      </c>
      <c r="DD1997" s="12" t="e">
        <f>IF(Wedstrijden!#REF!="x","1.40","")</f>
        <v>#REF!</v>
      </c>
      <c r="DE1997" s="12">
        <f>IF(COUNTA(Wedstrijden!#REF!)&lt;&gt;0,6,"")</f>
        <v>6</v>
      </c>
      <c r="DF1997" s="12">
        <f t="shared" si="190"/>
        <v>2</v>
      </c>
      <c r="DG1997" s="12" t="e">
        <f>IF(Wedstrijden!#REF!="x","L","")</f>
        <v>#REF!</v>
      </c>
      <c r="DH1997" s="12" t="e">
        <f>IF(Wedstrijden!#REF!="x","M","")</f>
        <v>#REF!</v>
      </c>
      <c r="DI1997" s="12" t="e">
        <f>IF(Wedstrijden!#REF!="x","Z","")</f>
        <v>#REF!</v>
      </c>
      <c r="DJ1997" s="12" t="e">
        <f>IF(Wedstrijden!#REF!="x","Z","")</f>
        <v>#REF!</v>
      </c>
      <c r="DK1997" s="12">
        <f>IF(COUNTA(Wedstrijden!#REF!)&lt;&gt;0,6,"")</f>
        <v>6</v>
      </c>
      <c r="DL1997" s="12">
        <f t="shared" si="191"/>
        <v>1</v>
      </c>
      <c r="DM1997" s="12" t="e">
        <f>IF(Wedstrijden!#REF!="x","L","")</f>
        <v>#REF!</v>
      </c>
      <c r="DN1997" s="12" t="e">
        <f>IF(Wedstrijden!#REF!="x","M","")</f>
        <v>#REF!</v>
      </c>
      <c r="DO1997" s="12" t="e">
        <f>IF(Wedstrijden!#REF!="x","Z","")</f>
        <v>#REF!</v>
      </c>
      <c r="DP1997" s="12" t="e">
        <f>IF(Wedstrijden!#REF!="x","Z","")</f>
        <v>#REF!</v>
      </c>
    </row>
    <row r="1998" spans="1:120" ht="15" x14ac:dyDescent="0.25">
      <c r="A1998" s="14">
        <f>Wedstrijden!A2009</f>
        <v>0</v>
      </c>
      <c r="B1998" s="12" t="str">
        <f>IFERROR(VLOOKUP(Wedstrijden!C2009,Wedstrijdlocaties!$B$2:$E$500,2,FALSE),"")</f>
        <v/>
      </c>
      <c r="C1998" s="12" t="str">
        <f>Wedstrijden!D2009</f>
        <v/>
      </c>
      <c r="D1998" s="12" t="str">
        <f>IFERROR(VLOOKUP(Wedstrijden!E2009,Organisaties!$B$2:$C$500,2,FALSE),"")</f>
        <v/>
      </c>
      <c r="E1998" s="12" t="str">
        <f>IFERROR(VLOOKUP(Wedstrijden!E2009,Organisaties!$B$2:$G$500,5,FALSE),"")</f>
        <v/>
      </c>
      <c r="F1998" s="12" t="e">
        <f>IF(Wedstrijden!#REF!&lt;&gt;"",Wedstrijden!#REF!,"")</f>
        <v>#REF!</v>
      </c>
      <c r="G1998" s="12">
        <f>IF(Wedstrijden!K2009="Indoor",1,0)</f>
        <v>0</v>
      </c>
      <c r="H1998" s="12">
        <f>Wedstrijden!L2009</f>
        <v>0</v>
      </c>
      <c r="I1998" s="12" t="str">
        <f>IF(Wedstrijden!J2009="Nee",0,IF(Wedstrijden!J2009="Ja",1,""))</f>
        <v/>
      </c>
      <c r="J1998" s="12" t="str">
        <f>IF(Wedstrijden!M2009&lt;&gt;"",Wedstrijden!M2009,"")</f>
        <v/>
      </c>
      <c r="BJ1998" s="12">
        <f>IF(COUNTA(Wedstrijden!#REF!)&lt;&gt;0,1,"")</f>
        <v>1</v>
      </c>
      <c r="BK1998" s="12">
        <f t="shared" si="186"/>
        <v>2</v>
      </c>
      <c r="BL1998" s="12" t="e">
        <f>IF(Wedstrijden!#REF!="x","AA","")</f>
        <v>#REF!</v>
      </c>
      <c r="BM1998" s="12" t="e">
        <f>IF(Wedstrijden!#REF!="x","A","")</f>
        <v>#REF!</v>
      </c>
      <c r="BN1998" s="12" t="e">
        <f>IF(Wedstrijden!#REF!="x","B1","")</f>
        <v>#REF!</v>
      </c>
      <c r="BO1998" s="12" t="e">
        <f>IF(Wedstrijden!#REF!="x","BB","")</f>
        <v>#REF!</v>
      </c>
      <c r="BP1998" s="12" t="e">
        <f>IF(Wedstrijden!#REF!="x","B","")</f>
        <v>#REF!</v>
      </c>
      <c r="BQ1998" s="12" t="e">
        <f>IF(Wedstrijden!#REF!="x","L1","")</f>
        <v>#REF!</v>
      </c>
      <c r="BR1998" s="12" t="e">
        <f>IF(Wedstrijden!#REF!="x","L2","")</f>
        <v>#REF!</v>
      </c>
      <c r="BS1998" s="12" t="e">
        <f>IF(Wedstrijden!#REF!="x","M1","")</f>
        <v>#REF!</v>
      </c>
      <c r="BT1998" s="12" t="e">
        <f>IF(Wedstrijden!#REF!="x","M2","")</f>
        <v>#REF!</v>
      </c>
      <c r="BU1998" s="12" t="e">
        <f>IF(Wedstrijden!#REF!="x","Z1","")</f>
        <v>#REF!</v>
      </c>
      <c r="BV1998" s="12" t="e">
        <f>IF(Wedstrijden!#REF!="x","Z2","")</f>
        <v>#REF!</v>
      </c>
      <c r="BW1998" s="12">
        <f>IF(COUNTA(Wedstrijden!#REF!)&lt;&gt;0,1,"")</f>
        <v>1</v>
      </c>
      <c r="BX1998" s="12">
        <f t="shared" si="187"/>
        <v>1</v>
      </c>
      <c r="BY1998" s="12" t="e">
        <f>IF(Wedstrijden!#REF!="x","BB","")</f>
        <v>#REF!</v>
      </c>
      <c r="BZ1998" s="12" t="e">
        <f>IF(Wedstrijden!#REF!="x","B","")</f>
        <v>#REF!</v>
      </c>
      <c r="CA1998" s="12" t="e">
        <f>IF(Wedstrijden!#REF!="x","L1","")</f>
        <v>#REF!</v>
      </c>
      <c r="CB1998" s="12" t="e">
        <f>IF(Wedstrijden!#REF!="x","L2","")</f>
        <v>#REF!</v>
      </c>
      <c r="CC1998" s="12" t="e">
        <f>IF(Wedstrijden!#REF!="x","M1","")</f>
        <v>#REF!</v>
      </c>
      <c r="CD1998" s="12" t="e">
        <f>IF(Wedstrijden!#REF!="x","M2","")</f>
        <v>#REF!</v>
      </c>
      <c r="CE1998" s="12" t="e">
        <f>IF(Wedstrijden!#REF!="x","Z1","")</f>
        <v>#REF!</v>
      </c>
      <c r="CF1998" s="12" t="e">
        <f>IF(Wedstrijden!#REF!="x","Z2","")</f>
        <v>#REF!</v>
      </c>
      <c r="CG1998" s="12" t="e">
        <f>IF(Wedstrijden!#REF!="x","ZZL","")</f>
        <v>#REF!</v>
      </c>
      <c r="CL1998" s="12">
        <f>IF(COUNTA(Wedstrijden!#REF!)&lt;&gt;0,2,"")</f>
        <v>2</v>
      </c>
      <c r="CM1998" s="12">
        <f t="shared" si="188"/>
        <v>2</v>
      </c>
      <c r="CN1998" s="12" t="e">
        <f>IF(Wedstrijden!#REF!="x","AA","")</f>
        <v>#REF!</v>
      </c>
      <c r="CO1998" s="12" t="e">
        <f>IF(Wedstrijden!#REF!="x","A","")</f>
        <v>#REF!</v>
      </c>
      <c r="CP1998" s="12" t="e">
        <f>IF(Wedstrijden!#REF!="x","BB","")</f>
        <v>#REF!</v>
      </c>
      <c r="CQ1998" s="12" t="e">
        <f>IF(Wedstrijden!#REF!="x","B","")</f>
        <v>#REF!</v>
      </c>
      <c r="CR1998" s="12" t="e">
        <f>IF(Wedstrijden!#REF!="x","L","")</f>
        <v>#REF!</v>
      </c>
      <c r="CS1998" s="12" t="e">
        <f>IF(Wedstrijden!#REF!="x","M","")</f>
        <v>#REF!</v>
      </c>
      <c r="CT1998" s="12" t="e">
        <f>IF(Wedstrijden!#REF!="x","Z","")</f>
        <v>#REF!</v>
      </c>
      <c r="CU1998" s="12" t="e">
        <f>IF(Wedstrijden!#REF!="x","ZZ","")</f>
        <v>#REF!</v>
      </c>
      <c r="CV1998" s="12">
        <f>IF(COUNTA(Wedstrijden!#REF!)&lt;&gt;0,2,"")</f>
        <v>2</v>
      </c>
      <c r="CW1998" s="12">
        <f t="shared" si="189"/>
        <v>1</v>
      </c>
      <c r="CX1998" s="12" t="e">
        <f>IF(Wedstrijden!#REF!="x","BB","")</f>
        <v>#REF!</v>
      </c>
      <c r="CY1998" s="12" t="e">
        <f>IF(Wedstrijden!#REF!="x","B","")</f>
        <v>#REF!</v>
      </c>
      <c r="CZ1998" s="12" t="e">
        <f>IF(Wedstrijden!#REF!="x","L","")</f>
        <v>#REF!</v>
      </c>
      <c r="DA1998" s="12" t="e">
        <f>IF(Wedstrijden!#REF!="x","M","")</f>
        <v>#REF!</v>
      </c>
      <c r="DB1998" s="12" t="e">
        <f>IF(Wedstrijden!#REF!="x","Z","")</f>
        <v>#REF!</v>
      </c>
      <c r="DC1998" s="12" t="e">
        <f>IF(Wedstrijden!#REF!="x","ZZ","")</f>
        <v>#REF!</v>
      </c>
      <c r="DD1998" s="12" t="e">
        <f>IF(Wedstrijden!#REF!="x","1.40","")</f>
        <v>#REF!</v>
      </c>
      <c r="DE1998" s="12">
        <f>IF(COUNTA(Wedstrijden!#REF!)&lt;&gt;0,6,"")</f>
        <v>6</v>
      </c>
      <c r="DF1998" s="12">
        <f t="shared" si="190"/>
        <v>2</v>
      </c>
      <c r="DG1998" s="12" t="e">
        <f>IF(Wedstrijden!#REF!="x","L","")</f>
        <v>#REF!</v>
      </c>
      <c r="DH1998" s="12" t="e">
        <f>IF(Wedstrijden!#REF!="x","M","")</f>
        <v>#REF!</v>
      </c>
      <c r="DI1998" s="12" t="e">
        <f>IF(Wedstrijden!#REF!="x","Z","")</f>
        <v>#REF!</v>
      </c>
      <c r="DJ1998" s="12" t="e">
        <f>IF(Wedstrijden!#REF!="x","Z","")</f>
        <v>#REF!</v>
      </c>
      <c r="DK1998" s="12">
        <f>IF(COUNTA(Wedstrijden!#REF!)&lt;&gt;0,6,"")</f>
        <v>6</v>
      </c>
      <c r="DL1998" s="12">
        <f t="shared" si="191"/>
        <v>1</v>
      </c>
      <c r="DM1998" s="12" t="e">
        <f>IF(Wedstrijden!#REF!="x","L","")</f>
        <v>#REF!</v>
      </c>
      <c r="DN1998" s="12" t="e">
        <f>IF(Wedstrijden!#REF!="x","M","")</f>
        <v>#REF!</v>
      </c>
      <c r="DO1998" s="12" t="e">
        <f>IF(Wedstrijden!#REF!="x","Z","")</f>
        <v>#REF!</v>
      </c>
      <c r="DP1998" s="12" t="e">
        <f>IF(Wedstrijden!#REF!="x","Z","")</f>
        <v>#REF!</v>
      </c>
    </row>
    <row r="1999" spans="1:120" ht="15" x14ac:dyDescent="0.25">
      <c r="A1999" s="14">
        <f>Wedstrijden!A2010</f>
        <v>0</v>
      </c>
      <c r="B1999" s="12" t="str">
        <f>IFERROR(VLOOKUP(Wedstrijden!C2010,Wedstrijdlocaties!$B$2:$E$500,2,FALSE),"")</f>
        <v/>
      </c>
      <c r="C1999" s="12" t="str">
        <f>Wedstrijden!D2010</f>
        <v/>
      </c>
      <c r="D1999" s="12" t="str">
        <f>IFERROR(VLOOKUP(Wedstrijden!E2010,Organisaties!$B$2:$C$500,2,FALSE),"")</f>
        <v/>
      </c>
      <c r="E1999" s="12" t="str">
        <f>IFERROR(VLOOKUP(Wedstrijden!E2010,Organisaties!$B$2:$G$500,5,FALSE),"")</f>
        <v/>
      </c>
      <c r="F1999" s="12" t="e">
        <f>IF(Wedstrijden!#REF!&lt;&gt;"",Wedstrijden!#REF!,"")</f>
        <v>#REF!</v>
      </c>
      <c r="G1999" s="12">
        <f>IF(Wedstrijden!K2010="Indoor",1,0)</f>
        <v>0</v>
      </c>
      <c r="H1999" s="12">
        <f>Wedstrijden!L2010</f>
        <v>0</v>
      </c>
      <c r="I1999" s="12" t="str">
        <f>IF(Wedstrijden!J2010="Nee",0,IF(Wedstrijden!J2010="Ja",1,""))</f>
        <v/>
      </c>
      <c r="J1999" s="12" t="str">
        <f>IF(Wedstrijden!M2010&lt;&gt;"",Wedstrijden!M2010,"")</f>
        <v/>
      </c>
      <c r="BJ1999" s="12">
        <f>IF(COUNTA(Wedstrijden!#REF!)&lt;&gt;0,1,"")</f>
        <v>1</v>
      </c>
      <c r="BK1999" s="12">
        <f t="shared" si="186"/>
        <v>2</v>
      </c>
      <c r="BL1999" s="12" t="e">
        <f>IF(Wedstrijden!#REF!="x","AA","")</f>
        <v>#REF!</v>
      </c>
      <c r="BM1999" s="12" t="e">
        <f>IF(Wedstrijden!#REF!="x","A","")</f>
        <v>#REF!</v>
      </c>
      <c r="BN1999" s="12" t="e">
        <f>IF(Wedstrijden!#REF!="x","B1","")</f>
        <v>#REF!</v>
      </c>
      <c r="BO1999" s="12" t="e">
        <f>IF(Wedstrijden!#REF!="x","BB","")</f>
        <v>#REF!</v>
      </c>
      <c r="BP1999" s="12" t="e">
        <f>IF(Wedstrijden!#REF!="x","B","")</f>
        <v>#REF!</v>
      </c>
      <c r="BQ1999" s="12" t="e">
        <f>IF(Wedstrijden!#REF!="x","L1","")</f>
        <v>#REF!</v>
      </c>
      <c r="BR1999" s="12" t="e">
        <f>IF(Wedstrijden!#REF!="x","L2","")</f>
        <v>#REF!</v>
      </c>
      <c r="BS1999" s="12" t="e">
        <f>IF(Wedstrijden!#REF!="x","M1","")</f>
        <v>#REF!</v>
      </c>
      <c r="BT1999" s="12" t="e">
        <f>IF(Wedstrijden!#REF!="x","M2","")</f>
        <v>#REF!</v>
      </c>
      <c r="BU1999" s="12" t="e">
        <f>IF(Wedstrijden!#REF!="x","Z1","")</f>
        <v>#REF!</v>
      </c>
      <c r="BV1999" s="12" t="e">
        <f>IF(Wedstrijden!#REF!="x","Z2","")</f>
        <v>#REF!</v>
      </c>
      <c r="BW1999" s="12">
        <f>IF(COUNTA(Wedstrijden!#REF!)&lt;&gt;0,1,"")</f>
        <v>1</v>
      </c>
      <c r="BX1999" s="12">
        <f t="shared" si="187"/>
        <v>1</v>
      </c>
      <c r="BY1999" s="12" t="e">
        <f>IF(Wedstrijden!#REF!="x","BB","")</f>
        <v>#REF!</v>
      </c>
      <c r="BZ1999" s="12" t="e">
        <f>IF(Wedstrijden!#REF!="x","B","")</f>
        <v>#REF!</v>
      </c>
      <c r="CA1999" s="12" t="e">
        <f>IF(Wedstrijden!#REF!="x","L1","")</f>
        <v>#REF!</v>
      </c>
      <c r="CB1999" s="12" t="e">
        <f>IF(Wedstrijden!#REF!="x","L2","")</f>
        <v>#REF!</v>
      </c>
      <c r="CC1999" s="12" t="e">
        <f>IF(Wedstrijden!#REF!="x","M1","")</f>
        <v>#REF!</v>
      </c>
      <c r="CD1999" s="12" t="e">
        <f>IF(Wedstrijden!#REF!="x","M2","")</f>
        <v>#REF!</v>
      </c>
      <c r="CE1999" s="12" t="e">
        <f>IF(Wedstrijden!#REF!="x","Z1","")</f>
        <v>#REF!</v>
      </c>
      <c r="CF1999" s="12" t="e">
        <f>IF(Wedstrijden!#REF!="x","Z2","")</f>
        <v>#REF!</v>
      </c>
      <c r="CG1999" s="12" t="e">
        <f>IF(Wedstrijden!#REF!="x","ZZL","")</f>
        <v>#REF!</v>
      </c>
      <c r="CL1999" s="12">
        <f>IF(COUNTA(Wedstrijden!#REF!)&lt;&gt;0,2,"")</f>
        <v>2</v>
      </c>
      <c r="CM1999" s="12">
        <f t="shared" si="188"/>
        <v>2</v>
      </c>
      <c r="CN1999" s="12" t="e">
        <f>IF(Wedstrijden!#REF!="x","AA","")</f>
        <v>#REF!</v>
      </c>
      <c r="CO1999" s="12" t="e">
        <f>IF(Wedstrijden!#REF!="x","A","")</f>
        <v>#REF!</v>
      </c>
      <c r="CP1999" s="12" t="e">
        <f>IF(Wedstrijden!#REF!="x","BB","")</f>
        <v>#REF!</v>
      </c>
      <c r="CQ1999" s="12" t="e">
        <f>IF(Wedstrijden!#REF!="x","B","")</f>
        <v>#REF!</v>
      </c>
      <c r="CR1999" s="12" t="e">
        <f>IF(Wedstrijden!#REF!="x","L","")</f>
        <v>#REF!</v>
      </c>
      <c r="CS1999" s="12" t="e">
        <f>IF(Wedstrijden!#REF!="x","M","")</f>
        <v>#REF!</v>
      </c>
      <c r="CT1999" s="12" t="e">
        <f>IF(Wedstrijden!#REF!="x","Z","")</f>
        <v>#REF!</v>
      </c>
      <c r="CU1999" s="12" t="e">
        <f>IF(Wedstrijden!#REF!="x","ZZ","")</f>
        <v>#REF!</v>
      </c>
      <c r="CV1999" s="12">
        <f>IF(COUNTA(Wedstrijden!#REF!)&lt;&gt;0,2,"")</f>
        <v>2</v>
      </c>
      <c r="CW1999" s="12">
        <f t="shared" si="189"/>
        <v>1</v>
      </c>
      <c r="CX1999" s="12" t="e">
        <f>IF(Wedstrijden!#REF!="x","BB","")</f>
        <v>#REF!</v>
      </c>
      <c r="CY1999" s="12" t="e">
        <f>IF(Wedstrijden!#REF!="x","B","")</f>
        <v>#REF!</v>
      </c>
      <c r="CZ1999" s="12" t="e">
        <f>IF(Wedstrijden!#REF!="x","L","")</f>
        <v>#REF!</v>
      </c>
      <c r="DA1999" s="12" t="e">
        <f>IF(Wedstrijden!#REF!="x","M","")</f>
        <v>#REF!</v>
      </c>
      <c r="DB1999" s="12" t="e">
        <f>IF(Wedstrijden!#REF!="x","Z","")</f>
        <v>#REF!</v>
      </c>
      <c r="DC1999" s="12" t="e">
        <f>IF(Wedstrijden!#REF!="x","ZZ","")</f>
        <v>#REF!</v>
      </c>
      <c r="DD1999" s="12" t="e">
        <f>IF(Wedstrijden!#REF!="x","1.40","")</f>
        <v>#REF!</v>
      </c>
      <c r="DE1999" s="12">
        <f>IF(COUNTA(Wedstrijden!#REF!)&lt;&gt;0,6,"")</f>
        <v>6</v>
      </c>
      <c r="DF1999" s="12">
        <f t="shared" si="190"/>
        <v>2</v>
      </c>
      <c r="DG1999" s="12" t="e">
        <f>IF(Wedstrijden!#REF!="x","L","")</f>
        <v>#REF!</v>
      </c>
      <c r="DH1999" s="12" t="e">
        <f>IF(Wedstrijden!#REF!="x","M","")</f>
        <v>#REF!</v>
      </c>
      <c r="DI1999" s="12" t="e">
        <f>IF(Wedstrijden!#REF!="x","Z","")</f>
        <v>#REF!</v>
      </c>
      <c r="DJ1999" s="12" t="e">
        <f>IF(Wedstrijden!#REF!="x","Z","")</f>
        <v>#REF!</v>
      </c>
      <c r="DK1999" s="12">
        <f>IF(COUNTA(Wedstrijden!#REF!)&lt;&gt;0,6,"")</f>
        <v>6</v>
      </c>
      <c r="DL1999" s="12">
        <f t="shared" si="191"/>
        <v>1</v>
      </c>
      <c r="DM1999" s="12" t="e">
        <f>IF(Wedstrijden!#REF!="x","L","")</f>
        <v>#REF!</v>
      </c>
      <c r="DN1999" s="12" t="e">
        <f>IF(Wedstrijden!#REF!="x","M","")</f>
        <v>#REF!</v>
      </c>
      <c r="DO1999" s="12" t="e">
        <f>IF(Wedstrijden!#REF!="x","Z","")</f>
        <v>#REF!</v>
      </c>
      <c r="DP1999" s="12" t="e">
        <f>IF(Wedstrijden!#REF!="x","Z","")</f>
        <v>#REF!</v>
      </c>
    </row>
    <row r="2000" spans="1:120" ht="15" x14ac:dyDescent="0.25">
      <c r="A2000" s="14">
        <f>Wedstrijden!A2011</f>
        <v>0</v>
      </c>
      <c r="B2000" s="12" t="str">
        <f>IFERROR(VLOOKUP(Wedstrijden!C2011,Wedstrijdlocaties!$B$2:$E$500,2,FALSE),"")</f>
        <v/>
      </c>
      <c r="C2000" s="12" t="str">
        <f>Wedstrijden!D2011</f>
        <v/>
      </c>
      <c r="D2000" s="12" t="str">
        <f>IFERROR(VLOOKUP(Wedstrijden!E2011,Organisaties!$B$2:$C$500,2,FALSE),"")</f>
        <v/>
      </c>
      <c r="E2000" s="12" t="str">
        <f>IFERROR(VLOOKUP(Wedstrijden!E2011,Organisaties!$B$2:$G$500,5,FALSE),"")</f>
        <v/>
      </c>
      <c r="F2000" s="12" t="e">
        <f>IF(Wedstrijden!#REF!&lt;&gt;"",Wedstrijden!#REF!,"")</f>
        <v>#REF!</v>
      </c>
      <c r="G2000" s="12">
        <f>IF(Wedstrijden!K2011="Indoor",1,0)</f>
        <v>0</v>
      </c>
      <c r="H2000" s="12">
        <f>Wedstrijden!L2011</f>
        <v>0</v>
      </c>
      <c r="I2000" s="12" t="str">
        <f>IF(Wedstrijden!J2011="Nee",0,IF(Wedstrijden!J2011="Ja",1,""))</f>
        <v/>
      </c>
      <c r="J2000" s="12" t="str">
        <f>IF(Wedstrijden!M2011&lt;&gt;"",Wedstrijden!M2011,"")</f>
        <v/>
      </c>
      <c r="BJ2000" s="12">
        <f>IF(COUNTA(Wedstrijden!#REF!)&lt;&gt;0,1,"")</f>
        <v>1</v>
      </c>
      <c r="BK2000" s="12">
        <f t="shared" si="186"/>
        <v>2</v>
      </c>
      <c r="BL2000" s="12" t="e">
        <f>IF(Wedstrijden!#REF!="x","AA","")</f>
        <v>#REF!</v>
      </c>
      <c r="BM2000" s="12" t="e">
        <f>IF(Wedstrijden!#REF!="x","A","")</f>
        <v>#REF!</v>
      </c>
      <c r="BN2000" s="12" t="e">
        <f>IF(Wedstrijden!#REF!="x","B1","")</f>
        <v>#REF!</v>
      </c>
      <c r="BO2000" s="12" t="e">
        <f>IF(Wedstrijden!#REF!="x","BB","")</f>
        <v>#REF!</v>
      </c>
      <c r="BP2000" s="12" t="e">
        <f>IF(Wedstrijden!#REF!="x","B","")</f>
        <v>#REF!</v>
      </c>
      <c r="BQ2000" s="12" t="e">
        <f>IF(Wedstrijden!#REF!="x","L1","")</f>
        <v>#REF!</v>
      </c>
      <c r="BR2000" s="12" t="e">
        <f>IF(Wedstrijden!#REF!="x","L2","")</f>
        <v>#REF!</v>
      </c>
      <c r="BS2000" s="12" t="e">
        <f>IF(Wedstrijden!#REF!="x","M1","")</f>
        <v>#REF!</v>
      </c>
      <c r="BT2000" s="12" t="e">
        <f>IF(Wedstrijden!#REF!="x","M2","")</f>
        <v>#REF!</v>
      </c>
      <c r="BU2000" s="12" t="e">
        <f>IF(Wedstrijden!#REF!="x","Z1","")</f>
        <v>#REF!</v>
      </c>
      <c r="BV2000" s="12" t="e">
        <f>IF(Wedstrijden!#REF!="x","Z2","")</f>
        <v>#REF!</v>
      </c>
      <c r="BW2000" s="12">
        <f>IF(COUNTA(Wedstrijden!#REF!)&lt;&gt;0,1,"")</f>
        <v>1</v>
      </c>
      <c r="BX2000" s="12">
        <f t="shared" si="187"/>
        <v>1</v>
      </c>
      <c r="BY2000" s="12" t="e">
        <f>IF(Wedstrijden!#REF!="x","BB","")</f>
        <v>#REF!</v>
      </c>
      <c r="BZ2000" s="12" t="e">
        <f>IF(Wedstrijden!#REF!="x","B","")</f>
        <v>#REF!</v>
      </c>
      <c r="CA2000" s="12" t="e">
        <f>IF(Wedstrijden!#REF!="x","L1","")</f>
        <v>#REF!</v>
      </c>
      <c r="CB2000" s="12" t="e">
        <f>IF(Wedstrijden!#REF!="x","L2","")</f>
        <v>#REF!</v>
      </c>
      <c r="CC2000" s="12" t="e">
        <f>IF(Wedstrijden!#REF!="x","M1","")</f>
        <v>#REF!</v>
      </c>
      <c r="CD2000" s="12" t="e">
        <f>IF(Wedstrijden!#REF!="x","M2","")</f>
        <v>#REF!</v>
      </c>
      <c r="CE2000" s="12" t="e">
        <f>IF(Wedstrijden!#REF!="x","Z1","")</f>
        <v>#REF!</v>
      </c>
      <c r="CF2000" s="12" t="e">
        <f>IF(Wedstrijden!#REF!="x","Z2","")</f>
        <v>#REF!</v>
      </c>
      <c r="CG2000" s="12" t="e">
        <f>IF(Wedstrijden!#REF!="x","ZZL","")</f>
        <v>#REF!</v>
      </c>
      <c r="CL2000" s="12">
        <f>IF(COUNTA(Wedstrijden!#REF!)&lt;&gt;0,2,"")</f>
        <v>2</v>
      </c>
      <c r="CM2000" s="12">
        <f t="shared" si="188"/>
        <v>2</v>
      </c>
      <c r="CN2000" s="12" t="e">
        <f>IF(Wedstrijden!#REF!="x","AA","")</f>
        <v>#REF!</v>
      </c>
      <c r="CO2000" s="12" t="e">
        <f>IF(Wedstrijden!#REF!="x","A","")</f>
        <v>#REF!</v>
      </c>
      <c r="CP2000" s="12" t="e">
        <f>IF(Wedstrijden!#REF!="x","BB","")</f>
        <v>#REF!</v>
      </c>
      <c r="CQ2000" s="12" t="e">
        <f>IF(Wedstrijden!#REF!="x","B","")</f>
        <v>#REF!</v>
      </c>
      <c r="CR2000" s="12" t="e">
        <f>IF(Wedstrijden!#REF!="x","L","")</f>
        <v>#REF!</v>
      </c>
      <c r="CS2000" s="12" t="e">
        <f>IF(Wedstrijden!#REF!="x","M","")</f>
        <v>#REF!</v>
      </c>
      <c r="CT2000" s="12" t="e">
        <f>IF(Wedstrijden!#REF!="x","Z","")</f>
        <v>#REF!</v>
      </c>
      <c r="CU2000" s="12" t="e">
        <f>IF(Wedstrijden!#REF!="x","ZZ","")</f>
        <v>#REF!</v>
      </c>
      <c r="CV2000" s="12">
        <f>IF(COUNTA(Wedstrijden!#REF!)&lt;&gt;0,2,"")</f>
        <v>2</v>
      </c>
      <c r="CW2000" s="12">
        <f t="shared" si="189"/>
        <v>1</v>
      </c>
      <c r="CX2000" s="12" t="e">
        <f>IF(Wedstrijden!#REF!="x","BB","")</f>
        <v>#REF!</v>
      </c>
      <c r="CY2000" s="12" t="e">
        <f>IF(Wedstrijden!#REF!="x","B","")</f>
        <v>#REF!</v>
      </c>
      <c r="CZ2000" s="12" t="e">
        <f>IF(Wedstrijden!#REF!="x","L","")</f>
        <v>#REF!</v>
      </c>
      <c r="DA2000" s="12" t="e">
        <f>IF(Wedstrijden!#REF!="x","M","")</f>
        <v>#REF!</v>
      </c>
      <c r="DB2000" s="12" t="e">
        <f>IF(Wedstrijden!#REF!="x","Z","")</f>
        <v>#REF!</v>
      </c>
      <c r="DC2000" s="12" t="e">
        <f>IF(Wedstrijden!#REF!="x","ZZ","")</f>
        <v>#REF!</v>
      </c>
      <c r="DD2000" s="12" t="e">
        <f>IF(Wedstrijden!#REF!="x","1.40","")</f>
        <v>#REF!</v>
      </c>
      <c r="DE2000" s="12">
        <f>IF(COUNTA(Wedstrijden!#REF!)&lt;&gt;0,6,"")</f>
        <v>6</v>
      </c>
      <c r="DF2000" s="12">
        <f t="shared" si="190"/>
        <v>2</v>
      </c>
      <c r="DG2000" s="12" t="e">
        <f>IF(Wedstrijden!#REF!="x","L","")</f>
        <v>#REF!</v>
      </c>
      <c r="DH2000" s="12" t="e">
        <f>IF(Wedstrijden!#REF!="x","M","")</f>
        <v>#REF!</v>
      </c>
      <c r="DI2000" s="12" t="e">
        <f>IF(Wedstrijden!#REF!="x","Z","")</f>
        <v>#REF!</v>
      </c>
      <c r="DJ2000" s="12" t="e">
        <f>IF(Wedstrijden!#REF!="x","Z","")</f>
        <v>#REF!</v>
      </c>
      <c r="DK2000" s="12">
        <f>IF(COUNTA(Wedstrijden!#REF!)&lt;&gt;0,6,"")</f>
        <v>6</v>
      </c>
      <c r="DL2000" s="12">
        <f t="shared" si="191"/>
        <v>1</v>
      </c>
      <c r="DM2000" s="12" t="e">
        <f>IF(Wedstrijden!#REF!="x","L","")</f>
        <v>#REF!</v>
      </c>
      <c r="DN2000" s="12" t="e">
        <f>IF(Wedstrijden!#REF!="x","M","")</f>
        <v>#REF!</v>
      </c>
      <c r="DO2000" s="12" t="e">
        <f>IF(Wedstrijden!#REF!="x","Z","")</f>
        <v>#REF!</v>
      </c>
      <c r="DP2000" s="12" t="e">
        <f>IF(Wedstrijden!#REF!="x","Z","")</f>
        <v>#REF!</v>
      </c>
    </row>
    <row r="2001" spans="1:120" ht="15" x14ac:dyDescent="0.25">
      <c r="A2001" s="14">
        <f>Wedstrijden!A2012</f>
        <v>0</v>
      </c>
      <c r="B2001" s="12" t="str">
        <f>IFERROR(VLOOKUP(Wedstrijden!C2012,Wedstrijdlocaties!$B$2:$E$500,2,FALSE),"")</f>
        <v/>
      </c>
      <c r="C2001" s="12" t="str">
        <f>Wedstrijden!D2012</f>
        <v/>
      </c>
      <c r="D2001" s="12" t="str">
        <f>IFERROR(VLOOKUP(Wedstrijden!E2012,Organisaties!$B$2:$C$500,2,FALSE),"")</f>
        <v/>
      </c>
      <c r="E2001" s="12" t="str">
        <f>IFERROR(VLOOKUP(Wedstrijden!E2012,Organisaties!$B$2:$G$500,5,FALSE),"")</f>
        <v/>
      </c>
      <c r="F2001" s="12" t="e">
        <f>IF(Wedstrijden!#REF!&lt;&gt;"",Wedstrijden!#REF!,"")</f>
        <v>#REF!</v>
      </c>
      <c r="G2001" s="12">
        <f>IF(Wedstrijden!K2012="Indoor",1,0)</f>
        <v>0</v>
      </c>
      <c r="H2001" s="12">
        <f>Wedstrijden!L2012</f>
        <v>0</v>
      </c>
      <c r="I2001" s="12" t="str">
        <f>IF(Wedstrijden!J2012="Nee",0,IF(Wedstrijden!J2012="Ja",1,""))</f>
        <v/>
      </c>
      <c r="J2001" s="12" t="str">
        <f>IF(Wedstrijden!M2012&lt;&gt;"",Wedstrijden!M2012,"")</f>
        <v/>
      </c>
      <c r="BJ2001" s="12">
        <f>IF(COUNTA(Wedstrijden!#REF!)&lt;&gt;0,1,"")</f>
        <v>1</v>
      </c>
      <c r="BK2001" s="12">
        <f t="shared" si="186"/>
        <v>2</v>
      </c>
      <c r="BL2001" s="12" t="e">
        <f>IF(Wedstrijden!#REF!="x","AA","")</f>
        <v>#REF!</v>
      </c>
      <c r="BM2001" s="12" t="e">
        <f>IF(Wedstrijden!#REF!="x","A","")</f>
        <v>#REF!</v>
      </c>
      <c r="BN2001" s="12" t="e">
        <f>IF(Wedstrijden!#REF!="x","B1","")</f>
        <v>#REF!</v>
      </c>
      <c r="BO2001" s="12" t="e">
        <f>IF(Wedstrijden!#REF!="x","BB","")</f>
        <v>#REF!</v>
      </c>
      <c r="BP2001" s="12" t="e">
        <f>IF(Wedstrijden!#REF!="x","B","")</f>
        <v>#REF!</v>
      </c>
      <c r="BQ2001" s="12" t="e">
        <f>IF(Wedstrijden!#REF!="x","L1","")</f>
        <v>#REF!</v>
      </c>
      <c r="BR2001" s="12" t="e">
        <f>IF(Wedstrijden!#REF!="x","L2","")</f>
        <v>#REF!</v>
      </c>
      <c r="BS2001" s="12" t="e">
        <f>IF(Wedstrijden!#REF!="x","M1","")</f>
        <v>#REF!</v>
      </c>
      <c r="BT2001" s="12" t="e">
        <f>IF(Wedstrijden!#REF!="x","M2","")</f>
        <v>#REF!</v>
      </c>
      <c r="BU2001" s="12" t="e">
        <f>IF(Wedstrijden!#REF!="x","Z1","")</f>
        <v>#REF!</v>
      </c>
      <c r="BV2001" s="12" t="e">
        <f>IF(Wedstrijden!#REF!="x","Z2","")</f>
        <v>#REF!</v>
      </c>
      <c r="BW2001" s="12">
        <f>IF(COUNTA(Wedstrijden!#REF!)&lt;&gt;0,1,"")</f>
        <v>1</v>
      </c>
      <c r="BX2001" s="12">
        <f t="shared" si="187"/>
        <v>1</v>
      </c>
      <c r="BY2001" s="12" t="e">
        <f>IF(Wedstrijden!#REF!="x","BB","")</f>
        <v>#REF!</v>
      </c>
      <c r="BZ2001" s="12" t="e">
        <f>IF(Wedstrijden!#REF!="x","B","")</f>
        <v>#REF!</v>
      </c>
      <c r="CA2001" s="12" t="e">
        <f>IF(Wedstrijden!#REF!="x","L1","")</f>
        <v>#REF!</v>
      </c>
      <c r="CB2001" s="12" t="e">
        <f>IF(Wedstrijden!#REF!="x","L2","")</f>
        <v>#REF!</v>
      </c>
      <c r="CC2001" s="12" t="e">
        <f>IF(Wedstrijden!#REF!="x","M1","")</f>
        <v>#REF!</v>
      </c>
      <c r="CD2001" s="12" t="e">
        <f>IF(Wedstrijden!#REF!="x","M2","")</f>
        <v>#REF!</v>
      </c>
      <c r="CE2001" s="12" t="e">
        <f>IF(Wedstrijden!#REF!="x","Z1","")</f>
        <v>#REF!</v>
      </c>
      <c r="CF2001" s="12" t="e">
        <f>IF(Wedstrijden!#REF!="x","Z2","")</f>
        <v>#REF!</v>
      </c>
      <c r="CG2001" s="12" t="e">
        <f>IF(Wedstrijden!#REF!="x","ZZL","")</f>
        <v>#REF!</v>
      </c>
      <c r="CL2001" s="12">
        <f>IF(COUNTA(Wedstrijden!#REF!)&lt;&gt;0,2,"")</f>
        <v>2</v>
      </c>
      <c r="CM2001" s="12">
        <f t="shared" si="188"/>
        <v>2</v>
      </c>
      <c r="CN2001" s="12" t="e">
        <f>IF(Wedstrijden!#REF!="x","AA","")</f>
        <v>#REF!</v>
      </c>
      <c r="CO2001" s="12" t="e">
        <f>IF(Wedstrijden!#REF!="x","A","")</f>
        <v>#REF!</v>
      </c>
      <c r="CP2001" s="12" t="e">
        <f>IF(Wedstrijden!#REF!="x","BB","")</f>
        <v>#REF!</v>
      </c>
      <c r="CQ2001" s="12" t="e">
        <f>IF(Wedstrijden!#REF!="x","B","")</f>
        <v>#REF!</v>
      </c>
      <c r="CR2001" s="12" t="e">
        <f>IF(Wedstrijden!#REF!="x","L","")</f>
        <v>#REF!</v>
      </c>
      <c r="CS2001" s="12" t="e">
        <f>IF(Wedstrijden!#REF!="x","M","")</f>
        <v>#REF!</v>
      </c>
      <c r="CT2001" s="12" t="e">
        <f>IF(Wedstrijden!#REF!="x","Z","")</f>
        <v>#REF!</v>
      </c>
      <c r="CU2001" s="12" t="e">
        <f>IF(Wedstrijden!#REF!="x","ZZ","")</f>
        <v>#REF!</v>
      </c>
      <c r="CV2001" s="12">
        <f>IF(COUNTA(Wedstrijden!#REF!)&lt;&gt;0,2,"")</f>
        <v>2</v>
      </c>
      <c r="CW2001" s="12">
        <f t="shared" si="189"/>
        <v>1</v>
      </c>
      <c r="CX2001" s="12" t="e">
        <f>IF(Wedstrijden!#REF!="x","BB","")</f>
        <v>#REF!</v>
      </c>
      <c r="CY2001" s="12" t="e">
        <f>IF(Wedstrijden!#REF!="x","B","")</f>
        <v>#REF!</v>
      </c>
      <c r="CZ2001" s="12" t="e">
        <f>IF(Wedstrijden!#REF!="x","L","")</f>
        <v>#REF!</v>
      </c>
      <c r="DA2001" s="12" t="e">
        <f>IF(Wedstrijden!#REF!="x","M","")</f>
        <v>#REF!</v>
      </c>
      <c r="DB2001" s="12" t="e">
        <f>IF(Wedstrijden!#REF!="x","Z","")</f>
        <v>#REF!</v>
      </c>
      <c r="DC2001" s="12" t="e">
        <f>IF(Wedstrijden!#REF!="x","ZZ","")</f>
        <v>#REF!</v>
      </c>
      <c r="DD2001" s="12" t="e">
        <f>IF(Wedstrijden!#REF!="x","1.40","")</f>
        <v>#REF!</v>
      </c>
      <c r="DE2001" s="12">
        <f>IF(COUNTA(Wedstrijden!#REF!)&lt;&gt;0,6,"")</f>
        <v>6</v>
      </c>
      <c r="DF2001" s="12">
        <f t="shared" si="190"/>
        <v>2</v>
      </c>
      <c r="DG2001" s="12" t="e">
        <f>IF(Wedstrijden!#REF!="x","L","")</f>
        <v>#REF!</v>
      </c>
      <c r="DH2001" s="12" t="e">
        <f>IF(Wedstrijden!#REF!="x","M","")</f>
        <v>#REF!</v>
      </c>
      <c r="DI2001" s="12" t="e">
        <f>IF(Wedstrijden!#REF!="x","Z","")</f>
        <v>#REF!</v>
      </c>
      <c r="DJ2001" s="12" t="e">
        <f>IF(Wedstrijden!#REF!="x","Z","")</f>
        <v>#REF!</v>
      </c>
      <c r="DK2001" s="12">
        <f>IF(COUNTA(Wedstrijden!#REF!)&lt;&gt;0,6,"")</f>
        <v>6</v>
      </c>
      <c r="DL2001" s="12">
        <f t="shared" si="191"/>
        <v>1</v>
      </c>
      <c r="DM2001" s="12" t="e">
        <f>IF(Wedstrijden!#REF!="x","L","")</f>
        <v>#REF!</v>
      </c>
      <c r="DN2001" s="12" t="e">
        <f>IF(Wedstrijden!#REF!="x","M","")</f>
        <v>#REF!</v>
      </c>
      <c r="DO2001" s="12" t="e">
        <f>IF(Wedstrijden!#REF!="x","Z","")</f>
        <v>#REF!</v>
      </c>
      <c r="DP2001" s="12" t="e">
        <f>IF(Wedstrijden!#REF!="x","Z","")</f>
        <v>#REF!</v>
      </c>
    </row>
    <row r="2002" spans="1:120" ht="15" x14ac:dyDescent="0.25">
      <c r="A2002" s="14">
        <f>Wedstrijden!A2013</f>
        <v>0</v>
      </c>
      <c r="B2002" s="12" t="str">
        <f>IFERROR(VLOOKUP(Wedstrijden!C2013,Wedstrijdlocaties!$B$2:$E$500,2,FALSE),"")</f>
        <v/>
      </c>
      <c r="C2002" s="12" t="str">
        <f>Wedstrijden!D2013</f>
        <v/>
      </c>
      <c r="D2002" s="12" t="str">
        <f>IFERROR(VLOOKUP(Wedstrijden!E2013,Organisaties!$B$2:$C$500,2,FALSE),"")</f>
        <v/>
      </c>
      <c r="E2002" s="12" t="str">
        <f>IFERROR(VLOOKUP(Wedstrijden!E2013,Organisaties!$B$2:$G$500,5,FALSE),"")</f>
        <v/>
      </c>
      <c r="F2002" s="12" t="e">
        <f>IF(Wedstrijden!#REF!&lt;&gt;"",Wedstrijden!#REF!,"")</f>
        <v>#REF!</v>
      </c>
      <c r="G2002" s="12">
        <f>IF(Wedstrijden!K2013="Indoor",1,0)</f>
        <v>0</v>
      </c>
      <c r="H2002" s="12">
        <f>Wedstrijden!L2013</f>
        <v>0</v>
      </c>
      <c r="I2002" s="12" t="str">
        <f>IF(Wedstrijden!J2013="Nee",0,IF(Wedstrijden!J2013="Ja",1,""))</f>
        <v/>
      </c>
      <c r="J2002" s="12" t="str">
        <f>IF(Wedstrijden!M2013&lt;&gt;"",Wedstrijden!M2013,"")</f>
        <v/>
      </c>
      <c r="BJ2002" s="12">
        <f>IF(COUNTA(Wedstrijden!#REF!)&lt;&gt;0,1,"")</f>
        <v>1</v>
      </c>
      <c r="BK2002" s="12">
        <f t="shared" si="186"/>
        <v>2</v>
      </c>
      <c r="BL2002" s="12" t="e">
        <f>IF(Wedstrijden!#REF!="x","AA","")</f>
        <v>#REF!</v>
      </c>
      <c r="BM2002" s="12" t="e">
        <f>IF(Wedstrijden!#REF!="x","A","")</f>
        <v>#REF!</v>
      </c>
      <c r="BN2002" s="12" t="e">
        <f>IF(Wedstrijden!#REF!="x","B1","")</f>
        <v>#REF!</v>
      </c>
      <c r="BO2002" s="12" t="e">
        <f>IF(Wedstrijden!#REF!="x","BB","")</f>
        <v>#REF!</v>
      </c>
      <c r="BP2002" s="12" t="e">
        <f>IF(Wedstrijden!#REF!="x","B","")</f>
        <v>#REF!</v>
      </c>
      <c r="BQ2002" s="12" t="e">
        <f>IF(Wedstrijden!#REF!="x","L1","")</f>
        <v>#REF!</v>
      </c>
      <c r="BR2002" s="12" t="e">
        <f>IF(Wedstrijden!#REF!="x","L2","")</f>
        <v>#REF!</v>
      </c>
      <c r="BS2002" s="12" t="e">
        <f>IF(Wedstrijden!#REF!="x","M1","")</f>
        <v>#REF!</v>
      </c>
      <c r="BT2002" s="12" t="e">
        <f>IF(Wedstrijden!#REF!="x","M2","")</f>
        <v>#REF!</v>
      </c>
      <c r="BU2002" s="12" t="e">
        <f>IF(Wedstrijden!#REF!="x","Z1","")</f>
        <v>#REF!</v>
      </c>
      <c r="BV2002" s="12" t="e">
        <f>IF(Wedstrijden!#REF!="x","Z2","")</f>
        <v>#REF!</v>
      </c>
      <c r="BW2002" s="12">
        <f>IF(COUNTA(Wedstrijden!#REF!)&lt;&gt;0,1,"")</f>
        <v>1</v>
      </c>
      <c r="BX2002" s="12">
        <f t="shared" si="187"/>
        <v>1</v>
      </c>
      <c r="BY2002" s="12" t="e">
        <f>IF(Wedstrijden!#REF!="x","BB","")</f>
        <v>#REF!</v>
      </c>
      <c r="BZ2002" s="12" t="e">
        <f>IF(Wedstrijden!#REF!="x","B","")</f>
        <v>#REF!</v>
      </c>
      <c r="CA2002" s="12" t="e">
        <f>IF(Wedstrijden!#REF!="x","L1","")</f>
        <v>#REF!</v>
      </c>
      <c r="CB2002" s="12" t="e">
        <f>IF(Wedstrijden!#REF!="x","L2","")</f>
        <v>#REF!</v>
      </c>
      <c r="CC2002" s="12" t="e">
        <f>IF(Wedstrijden!#REF!="x","M1","")</f>
        <v>#REF!</v>
      </c>
      <c r="CD2002" s="12" t="e">
        <f>IF(Wedstrijden!#REF!="x","M2","")</f>
        <v>#REF!</v>
      </c>
      <c r="CE2002" s="12" t="e">
        <f>IF(Wedstrijden!#REF!="x","Z1","")</f>
        <v>#REF!</v>
      </c>
      <c r="CF2002" s="12" t="e">
        <f>IF(Wedstrijden!#REF!="x","Z2","")</f>
        <v>#REF!</v>
      </c>
      <c r="CG2002" s="12" t="e">
        <f>IF(Wedstrijden!#REF!="x","ZZL","")</f>
        <v>#REF!</v>
      </c>
      <c r="CL2002" s="12">
        <f>IF(COUNTA(Wedstrijden!#REF!)&lt;&gt;0,2,"")</f>
        <v>2</v>
      </c>
      <c r="CM2002" s="12">
        <f t="shared" si="188"/>
        <v>2</v>
      </c>
      <c r="CN2002" s="12" t="e">
        <f>IF(Wedstrijden!#REF!="x","AA","")</f>
        <v>#REF!</v>
      </c>
      <c r="CO2002" s="12" t="e">
        <f>IF(Wedstrijden!#REF!="x","A","")</f>
        <v>#REF!</v>
      </c>
      <c r="CP2002" s="12" t="e">
        <f>IF(Wedstrijden!#REF!="x","BB","")</f>
        <v>#REF!</v>
      </c>
      <c r="CQ2002" s="12" t="e">
        <f>IF(Wedstrijden!#REF!="x","B","")</f>
        <v>#REF!</v>
      </c>
      <c r="CR2002" s="12" t="e">
        <f>IF(Wedstrijden!#REF!="x","L","")</f>
        <v>#REF!</v>
      </c>
      <c r="CS2002" s="12" t="e">
        <f>IF(Wedstrijden!#REF!="x","M","")</f>
        <v>#REF!</v>
      </c>
      <c r="CT2002" s="12" t="e">
        <f>IF(Wedstrijden!#REF!="x","Z","")</f>
        <v>#REF!</v>
      </c>
      <c r="CU2002" s="12" t="e">
        <f>IF(Wedstrijden!#REF!="x","ZZ","")</f>
        <v>#REF!</v>
      </c>
      <c r="CV2002" s="12">
        <f>IF(COUNTA(Wedstrijden!#REF!)&lt;&gt;0,2,"")</f>
        <v>2</v>
      </c>
      <c r="CW2002" s="12">
        <f t="shared" si="189"/>
        <v>1</v>
      </c>
      <c r="CX2002" s="12" t="e">
        <f>IF(Wedstrijden!#REF!="x","BB","")</f>
        <v>#REF!</v>
      </c>
      <c r="CY2002" s="12" t="e">
        <f>IF(Wedstrijden!#REF!="x","B","")</f>
        <v>#REF!</v>
      </c>
      <c r="CZ2002" s="12" t="e">
        <f>IF(Wedstrijden!#REF!="x","L","")</f>
        <v>#REF!</v>
      </c>
      <c r="DA2002" s="12" t="e">
        <f>IF(Wedstrijden!#REF!="x","M","")</f>
        <v>#REF!</v>
      </c>
      <c r="DB2002" s="12" t="e">
        <f>IF(Wedstrijden!#REF!="x","Z","")</f>
        <v>#REF!</v>
      </c>
      <c r="DC2002" s="12" t="e">
        <f>IF(Wedstrijden!#REF!="x","ZZ","")</f>
        <v>#REF!</v>
      </c>
      <c r="DD2002" s="12" t="e">
        <f>IF(Wedstrijden!#REF!="x","1.40","")</f>
        <v>#REF!</v>
      </c>
      <c r="DE2002" s="12">
        <f>IF(COUNTA(Wedstrijden!#REF!)&lt;&gt;0,6,"")</f>
        <v>6</v>
      </c>
      <c r="DF2002" s="12">
        <f t="shared" si="190"/>
        <v>2</v>
      </c>
      <c r="DG2002" s="12" t="e">
        <f>IF(Wedstrijden!#REF!="x","L","")</f>
        <v>#REF!</v>
      </c>
      <c r="DH2002" s="12" t="e">
        <f>IF(Wedstrijden!#REF!="x","M","")</f>
        <v>#REF!</v>
      </c>
      <c r="DI2002" s="12" t="e">
        <f>IF(Wedstrijden!#REF!="x","Z","")</f>
        <v>#REF!</v>
      </c>
      <c r="DJ2002" s="12" t="e">
        <f>IF(Wedstrijden!#REF!="x","Z","")</f>
        <v>#REF!</v>
      </c>
      <c r="DK2002" s="12">
        <f>IF(COUNTA(Wedstrijden!#REF!)&lt;&gt;0,6,"")</f>
        <v>6</v>
      </c>
      <c r="DL2002" s="12">
        <f t="shared" si="191"/>
        <v>1</v>
      </c>
      <c r="DM2002" s="12" t="e">
        <f>IF(Wedstrijden!#REF!="x","L","")</f>
        <v>#REF!</v>
      </c>
      <c r="DN2002" s="12" t="e">
        <f>IF(Wedstrijden!#REF!="x","M","")</f>
        <v>#REF!</v>
      </c>
      <c r="DO2002" s="12" t="e">
        <f>IF(Wedstrijden!#REF!="x","Z","")</f>
        <v>#REF!</v>
      </c>
      <c r="DP2002" s="12" t="e">
        <f>IF(Wedstrijden!#REF!="x","Z","")</f>
        <v>#REF!</v>
      </c>
    </row>
    <row r="2003" spans="1:120" ht="15" x14ac:dyDescent="0.25">
      <c r="A2003" s="14">
        <f>Wedstrijden!A2014</f>
        <v>0</v>
      </c>
      <c r="B2003" s="12" t="str">
        <f>IFERROR(VLOOKUP(Wedstrijden!C2014,Wedstrijdlocaties!$B$2:$E$500,2,FALSE),"")</f>
        <v/>
      </c>
      <c r="C2003" s="12" t="str">
        <f>Wedstrijden!D2014</f>
        <v/>
      </c>
      <c r="D2003" s="12" t="str">
        <f>IFERROR(VLOOKUP(Wedstrijden!E2014,Organisaties!$B$2:$C$500,2,FALSE),"")</f>
        <v/>
      </c>
      <c r="E2003" s="12" t="str">
        <f>IFERROR(VLOOKUP(Wedstrijden!E2014,Organisaties!$B$2:$G$500,5,FALSE),"")</f>
        <v/>
      </c>
      <c r="F2003" s="12" t="e">
        <f>IF(Wedstrijden!#REF!&lt;&gt;"",Wedstrijden!#REF!,"")</f>
        <v>#REF!</v>
      </c>
      <c r="G2003" s="12">
        <f>IF(Wedstrijden!K2014="Indoor",1,0)</f>
        <v>0</v>
      </c>
      <c r="H2003" s="12">
        <f>Wedstrijden!L2014</f>
        <v>0</v>
      </c>
      <c r="I2003" s="12" t="str">
        <f>IF(Wedstrijden!J2014="Nee",0,IF(Wedstrijden!J2014="Ja",1,""))</f>
        <v/>
      </c>
      <c r="J2003" s="12" t="str">
        <f>IF(Wedstrijden!M2014&lt;&gt;"",Wedstrijden!M2014,"")</f>
        <v/>
      </c>
      <c r="BJ2003" s="12">
        <f>IF(COUNTA(Wedstrijden!#REF!)&lt;&gt;0,1,"")</f>
        <v>1</v>
      </c>
      <c r="BK2003" s="12">
        <f t="shared" si="186"/>
        <v>2</v>
      </c>
      <c r="BL2003" s="12" t="e">
        <f>IF(Wedstrijden!#REF!="x","AA","")</f>
        <v>#REF!</v>
      </c>
      <c r="BM2003" s="12" t="e">
        <f>IF(Wedstrijden!#REF!="x","A","")</f>
        <v>#REF!</v>
      </c>
      <c r="BN2003" s="12" t="e">
        <f>IF(Wedstrijden!#REF!="x","B1","")</f>
        <v>#REF!</v>
      </c>
      <c r="BO2003" s="12" t="e">
        <f>IF(Wedstrijden!#REF!="x","BB","")</f>
        <v>#REF!</v>
      </c>
      <c r="BP2003" s="12" t="e">
        <f>IF(Wedstrijden!#REF!="x","B","")</f>
        <v>#REF!</v>
      </c>
      <c r="BQ2003" s="12" t="e">
        <f>IF(Wedstrijden!#REF!="x","L1","")</f>
        <v>#REF!</v>
      </c>
      <c r="BR2003" s="12" t="e">
        <f>IF(Wedstrijden!#REF!="x","L2","")</f>
        <v>#REF!</v>
      </c>
      <c r="BS2003" s="12" t="e">
        <f>IF(Wedstrijden!#REF!="x","M1","")</f>
        <v>#REF!</v>
      </c>
      <c r="BT2003" s="12" t="e">
        <f>IF(Wedstrijden!#REF!="x","M2","")</f>
        <v>#REF!</v>
      </c>
      <c r="BU2003" s="12" t="e">
        <f>IF(Wedstrijden!#REF!="x","Z1","")</f>
        <v>#REF!</v>
      </c>
      <c r="BV2003" s="12" t="e">
        <f>IF(Wedstrijden!#REF!="x","Z2","")</f>
        <v>#REF!</v>
      </c>
      <c r="BW2003" s="12">
        <f>IF(COUNTA(Wedstrijden!#REF!)&lt;&gt;0,1,"")</f>
        <v>1</v>
      </c>
      <c r="BX2003" s="12">
        <f t="shared" si="187"/>
        <v>1</v>
      </c>
      <c r="BY2003" s="12" t="e">
        <f>IF(Wedstrijden!#REF!="x","BB","")</f>
        <v>#REF!</v>
      </c>
      <c r="BZ2003" s="12" t="e">
        <f>IF(Wedstrijden!#REF!="x","B","")</f>
        <v>#REF!</v>
      </c>
      <c r="CA2003" s="12" t="e">
        <f>IF(Wedstrijden!#REF!="x","L1","")</f>
        <v>#REF!</v>
      </c>
      <c r="CB2003" s="12" t="e">
        <f>IF(Wedstrijden!#REF!="x","L2","")</f>
        <v>#REF!</v>
      </c>
      <c r="CC2003" s="12" t="e">
        <f>IF(Wedstrijden!#REF!="x","M1","")</f>
        <v>#REF!</v>
      </c>
      <c r="CD2003" s="12" t="e">
        <f>IF(Wedstrijden!#REF!="x","M2","")</f>
        <v>#REF!</v>
      </c>
      <c r="CE2003" s="12" t="e">
        <f>IF(Wedstrijden!#REF!="x","Z1","")</f>
        <v>#REF!</v>
      </c>
      <c r="CF2003" s="12" t="e">
        <f>IF(Wedstrijden!#REF!="x","Z2","")</f>
        <v>#REF!</v>
      </c>
      <c r="CG2003" s="12" t="e">
        <f>IF(Wedstrijden!#REF!="x","ZZL","")</f>
        <v>#REF!</v>
      </c>
      <c r="CL2003" s="12">
        <f>IF(COUNTA(Wedstrijden!#REF!)&lt;&gt;0,2,"")</f>
        <v>2</v>
      </c>
      <c r="CM2003" s="12">
        <f t="shared" si="188"/>
        <v>2</v>
      </c>
      <c r="CN2003" s="12" t="e">
        <f>IF(Wedstrijden!#REF!="x","AA","")</f>
        <v>#REF!</v>
      </c>
      <c r="CO2003" s="12" t="e">
        <f>IF(Wedstrijden!#REF!="x","A","")</f>
        <v>#REF!</v>
      </c>
      <c r="CP2003" s="12" t="e">
        <f>IF(Wedstrijden!#REF!="x","BB","")</f>
        <v>#REF!</v>
      </c>
      <c r="CQ2003" s="12" t="e">
        <f>IF(Wedstrijden!#REF!="x","B","")</f>
        <v>#REF!</v>
      </c>
      <c r="CR2003" s="12" t="e">
        <f>IF(Wedstrijden!#REF!="x","L","")</f>
        <v>#REF!</v>
      </c>
      <c r="CS2003" s="12" t="e">
        <f>IF(Wedstrijden!#REF!="x","M","")</f>
        <v>#REF!</v>
      </c>
      <c r="CT2003" s="12" t="e">
        <f>IF(Wedstrijden!#REF!="x","Z","")</f>
        <v>#REF!</v>
      </c>
      <c r="CU2003" s="12" t="e">
        <f>IF(Wedstrijden!#REF!="x","ZZ","")</f>
        <v>#REF!</v>
      </c>
      <c r="CV2003" s="12">
        <f>IF(COUNTA(Wedstrijden!#REF!)&lt;&gt;0,2,"")</f>
        <v>2</v>
      </c>
      <c r="CW2003" s="12">
        <f t="shared" si="189"/>
        <v>1</v>
      </c>
      <c r="CX2003" s="12" t="e">
        <f>IF(Wedstrijden!#REF!="x","BB","")</f>
        <v>#REF!</v>
      </c>
      <c r="CY2003" s="12" t="e">
        <f>IF(Wedstrijden!#REF!="x","B","")</f>
        <v>#REF!</v>
      </c>
      <c r="CZ2003" s="12" t="e">
        <f>IF(Wedstrijden!#REF!="x","L","")</f>
        <v>#REF!</v>
      </c>
      <c r="DA2003" s="12" t="e">
        <f>IF(Wedstrijden!#REF!="x","M","")</f>
        <v>#REF!</v>
      </c>
      <c r="DB2003" s="12" t="e">
        <f>IF(Wedstrijden!#REF!="x","Z","")</f>
        <v>#REF!</v>
      </c>
      <c r="DC2003" s="12" t="e">
        <f>IF(Wedstrijden!#REF!="x","ZZ","")</f>
        <v>#REF!</v>
      </c>
      <c r="DD2003" s="12" t="e">
        <f>IF(Wedstrijden!#REF!="x","1.40","")</f>
        <v>#REF!</v>
      </c>
      <c r="DE2003" s="12">
        <f>IF(COUNTA(Wedstrijden!#REF!)&lt;&gt;0,6,"")</f>
        <v>6</v>
      </c>
      <c r="DF2003" s="12">
        <f t="shared" si="190"/>
        <v>2</v>
      </c>
      <c r="DG2003" s="12" t="e">
        <f>IF(Wedstrijden!#REF!="x","L","")</f>
        <v>#REF!</v>
      </c>
      <c r="DH2003" s="12" t="e">
        <f>IF(Wedstrijden!#REF!="x","M","")</f>
        <v>#REF!</v>
      </c>
      <c r="DI2003" s="12" t="e">
        <f>IF(Wedstrijden!#REF!="x","Z","")</f>
        <v>#REF!</v>
      </c>
      <c r="DJ2003" s="12" t="e">
        <f>IF(Wedstrijden!#REF!="x","Z","")</f>
        <v>#REF!</v>
      </c>
      <c r="DK2003" s="12">
        <f>IF(COUNTA(Wedstrijden!#REF!)&lt;&gt;0,6,"")</f>
        <v>6</v>
      </c>
      <c r="DL2003" s="12">
        <f t="shared" si="191"/>
        <v>1</v>
      </c>
      <c r="DM2003" s="12" t="e">
        <f>IF(Wedstrijden!#REF!="x","L","")</f>
        <v>#REF!</v>
      </c>
      <c r="DN2003" s="12" t="e">
        <f>IF(Wedstrijden!#REF!="x","M","")</f>
        <v>#REF!</v>
      </c>
      <c r="DO2003" s="12" t="e">
        <f>IF(Wedstrijden!#REF!="x","Z","")</f>
        <v>#REF!</v>
      </c>
      <c r="DP2003" s="12" t="e">
        <f>IF(Wedstrijden!#REF!="x","Z","")</f>
        <v>#REF!</v>
      </c>
    </row>
    <row r="2004" spans="1:120" ht="15" x14ac:dyDescent="0.25">
      <c r="A2004" s="14">
        <f>Wedstrijden!A2015</f>
        <v>0</v>
      </c>
      <c r="B2004" s="12" t="str">
        <f>IFERROR(VLOOKUP(Wedstrijden!C2015,Wedstrijdlocaties!$B$2:$E$500,2,FALSE),"")</f>
        <v/>
      </c>
      <c r="C2004" s="12" t="str">
        <f>Wedstrijden!D2015</f>
        <v/>
      </c>
      <c r="D2004" s="12" t="str">
        <f>IFERROR(VLOOKUP(Wedstrijden!E2015,Organisaties!$B$2:$C$500,2,FALSE),"")</f>
        <v/>
      </c>
      <c r="E2004" s="12" t="str">
        <f>IFERROR(VLOOKUP(Wedstrijden!E2015,Organisaties!$B$2:$G$500,5,FALSE),"")</f>
        <v/>
      </c>
      <c r="F2004" s="12" t="e">
        <f>IF(Wedstrijden!#REF!&lt;&gt;"",Wedstrijden!#REF!,"")</f>
        <v>#REF!</v>
      </c>
      <c r="G2004" s="12">
        <f>IF(Wedstrijden!K2015="Indoor",1,0)</f>
        <v>0</v>
      </c>
      <c r="H2004" s="12">
        <f>Wedstrijden!L2015</f>
        <v>0</v>
      </c>
      <c r="I2004" s="12" t="str">
        <f>IF(Wedstrijden!J2015="Nee",0,IF(Wedstrijden!J2015="Ja",1,""))</f>
        <v/>
      </c>
      <c r="J2004" s="12" t="str">
        <f>IF(Wedstrijden!M2015&lt;&gt;"",Wedstrijden!M2015,"")</f>
        <v/>
      </c>
      <c r="BJ2004" s="12">
        <f>IF(COUNTA(Wedstrijden!#REF!)&lt;&gt;0,1,"")</f>
        <v>1</v>
      </c>
      <c r="BK2004" s="12">
        <f t="shared" si="186"/>
        <v>2</v>
      </c>
      <c r="BL2004" s="12" t="e">
        <f>IF(Wedstrijden!#REF!="x","AA","")</f>
        <v>#REF!</v>
      </c>
      <c r="BM2004" s="12" t="e">
        <f>IF(Wedstrijden!#REF!="x","A","")</f>
        <v>#REF!</v>
      </c>
      <c r="BN2004" s="12" t="e">
        <f>IF(Wedstrijden!#REF!="x","B1","")</f>
        <v>#REF!</v>
      </c>
      <c r="BO2004" s="12" t="e">
        <f>IF(Wedstrijden!#REF!="x","BB","")</f>
        <v>#REF!</v>
      </c>
      <c r="BP2004" s="12" t="e">
        <f>IF(Wedstrijden!#REF!="x","B","")</f>
        <v>#REF!</v>
      </c>
      <c r="BQ2004" s="12" t="e">
        <f>IF(Wedstrijden!#REF!="x","L1","")</f>
        <v>#REF!</v>
      </c>
      <c r="BR2004" s="12" t="e">
        <f>IF(Wedstrijden!#REF!="x","L2","")</f>
        <v>#REF!</v>
      </c>
      <c r="BS2004" s="12" t="e">
        <f>IF(Wedstrijden!#REF!="x","M1","")</f>
        <v>#REF!</v>
      </c>
      <c r="BT2004" s="12" t="e">
        <f>IF(Wedstrijden!#REF!="x","M2","")</f>
        <v>#REF!</v>
      </c>
      <c r="BU2004" s="12" t="e">
        <f>IF(Wedstrijden!#REF!="x","Z1","")</f>
        <v>#REF!</v>
      </c>
      <c r="BV2004" s="12" t="e">
        <f>IF(Wedstrijden!#REF!="x","Z2","")</f>
        <v>#REF!</v>
      </c>
      <c r="BW2004" s="12">
        <f>IF(COUNTA(Wedstrijden!#REF!)&lt;&gt;0,1,"")</f>
        <v>1</v>
      </c>
      <c r="BX2004" s="12">
        <f t="shared" si="187"/>
        <v>1</v>
      </c>
      <c r="BY2004" s="12" t="e">
        <f>IF(Wedstrijden!#REF!="x","BB","")</f>
        <v>#REF!</v>
      </c>
      <c r="BZ2004" s="12" t="e">
        <f>IF(Wedstrijden!#REF!="x","B","")</f>
        <v>#REF!</v>
      </c>
      <c r="CA2004" s="12" t="e">
        <f>IF(Wedstrijden!#REF!="x","L1","")</f>
        <v>#REF!</v>
      </c>
      <c r="CB2004" s="12" t="e">
        <f>IF(Wedstrijden!#REF!="x","L2","")</f>
        <v>#REF!</v>
      </c>
      <c r="CC2004" s="12" t="e">
        <f>IF(Wedstrijden!#REF!="x","M1","")</f>
        <v>#REF!</v>
      </c>
      <c r="CD2004" s="12" t="e">
        <f>IF(Wedstrijden!#REF!="x","M2","")</f>
        <v>#REF!</v>
      </c>
      <c r="CE2004" s="12" t="e">
        <f>IF(Wedstrijden!#REF!="x","Z1","")</f>
        <v>#REF!</v>
      </c>
      <c r="CF2004" s="12" t="e">
        <f>IF(Wedstrijden!#REF!="x","Z2","")</f>
        <v>#REF!</v>
      </c>
      <c r="CG2004" s="12" t="e">
        <f>IF(Wedstrijden!#REF!="x","ZZL","")</f>
        <v>#REF!</v>
      </c>
      <c r="CL2004" s="12">
        <f>IF(COUNTA(Wedstrijden!#REF!)&lt;&gt;0,2,"")</f>
        <v>2</v>
      </c>
      <c r="CM2004" s="12">
        <f t="shared" si="188"/>
        <v>2</v>
      </c>
      <c r="CN2004" s="12" t="e">
        <f>IF(Wedstrijden!#REF!="x","AA","")</f>
        <v>#REF!</v>
      </c>
      <c r="CO2004" s="12" t="e">
        <f>IF(Wedstrijden!#REF!="x","A","")</f>
        <v>#REF!</v>
      </c>
      <c r="CP2004" s="12" t="e">
        <f>IF(Wedstrijden!#REF!="x","BB","")</f>
        <v>#REF!</v>
      </c>
      <c r="CQ2004" s="12" t="e">
        <f>IF(Wedstrijden!#REF!="x","B","")</f>
        <v>#REF!</v>
      </c>
      <c r="CR2004" s="12" t="e">
        <f>IF(Wedstrijden!#REF!="x","L","")</f>
        <v>#REF!</v>
      </c>
      <c r="CS2004" s="12" t="e">
        <f>IF(Wedstrijden!#REF!="x","M","")</f>
        <v>#REF!</v>
      </c>
      <c r="CT2004" s="12" t="e">
        <f>IF(Wedstrijden!#REF!="x","Z","")</f>
        <v>#REF!</v>
      </c>
      <c r="CU2004" s="12" t="e">
        <f>IF(Wedstrijden!#REF!="x","ZZ","")</f>
        <v>#REF!</v>
      </c>
      <c r="CV2004" s="12">
        <f>IF(COUNTA(Wedstrijden!#REF!)&lt;&gt;0,2,"")</f>
        <v>2</v>
      </c>
      <c r="CW2004" s="12">
        <f t="shared" si="189"/>
        <v>1</v>
      </c>
      <c r="CX2004" s="12" t="e">
        <f>IF(Wedstrijden!#REF!="x","BB","")</f>
        <v>#REF!</v>
      </c>
      <c r="CY2004" s="12" t="e">
        <f>IF(Wedstrijden!#REF!="x","B","")</f>
        <v>#REF!</v>
      </c>
      <c r="CZ2004" s="12" t="e">
        <f>IF(Wedstrijden!#REF!="x","L","")</f>
        <v>#REF!</v>
      </c>
      <c r="DA2004" s="12" t="e">
        <f>IF(Wedstrijden!#REF!="x","M","")</f>
        <v>#REF!</v>
      </c>
      <c r="DB2004" s="12" t="e">
        <f>IF(Wedstrijden!#REF!="x","Z","")</f>
        <v>#REF!</v>
      </c>
      <c r="DC2004" s="12" t="e">
        <f>IF(Wedstrijden!#REF!="x","ZZ","")</f>
        <v>#REF!</v>
      </c>
      <c r="DD2004" s="12" t="e">
        <f>IF(Wedstrijden!#REF!="x","1.40","")</f>
        <v>#REF!</v>
      </c>
      <c r="DE2004" s="12">
        <f>IF(COUNTA(Wedstrijden!#REF!)&lt;&gt;0,6,"")</f>
        <v>6</v>
      </c>
      <c r="DF2004" s="12">
        <f t="shared" si="190"/>
        <v>2</v>
      </c>
      <c r="DG2004" s="12" t="e">
        <f>IF(Wedstrijden!#REF!="x","L","")</f>
        <v>#REF!</v>
      </c>
      <c r="DH2004" s="12" t="e">
        <f>IF(Wedstrijden!#REF!="x","M","")</f>
        <v>#REF!</v>
      </c>
      <c r="DI2004" s="12" t="e">
        <f>IF(Wedstrijden!#REF!="x","Z","")</f>
        <v>#REF!</v>
      </c>
      <c r="DJ2004" s="12" t="e">
        <f>IF(Wedstrijden!#REF!="x","Z","")</f>
        <v>#REF!</v>
      </c>
      <c r="DK2004" s="12">
        <f>IF(COUNTA(Wedstrijden!#REF!)&lt;&gt;0,6,"")</f>
        <v>6</v>
      </c>
      <c r="DL2004" s="12">
        <f t="shared" si="191"/>
        <v>1</v>
      </c>
      <c r="DM2004" s="12" t="e">
        <f>IF(Wedstrijden!#REF!="x","L","")</f>
        <v>#REF!</v>
      </c>
      <c r="DN2004" s="12" t="e">
        <f>IF(Wedstrijden!#REF!="x","M","")</f>
        <v>#REF!</v>
      </c>
      <c r="DO2004" s="12" t="e">
        <f>IF(Wedstrijden!#REF!="x","Z","")</f>
        <v>#REF!</v>
      </c>
      <c r="DP2004" s="12" t="e">
        <f>IF(Wedstrijden!#REF!="x","Z","")</f>
        <v>#REF!</v>
      </c>
    </row>
    <row r="2005" spans="1:120" ht="15" x14ac:dyDescent="0.25">
      <c r="A2005" s="14">
        <f>Wedstrijden!A2016</f>
        <v>0</v>
      </c>
      <c r="B2005" s="12" t="str">
        <f>IFERROR(VLOOKUP(Wedstrijden!C2016,Wedstrijdlocaties!$B$2:$E$500,2,FALSE),"")</f>
        <v/>
      </c>
      <c r="C2005" s="12" t="str">
        <f>Wedstrijden!D2016</f>
        <v/>
      </c>
      <c r="D2005" s="12" t="str">
        <f>IFERROR(VLOOKUP(Wedstrijden!E2016,Organisaties!$B$2:$C$500,2,FALSE),"")</f>
        <v/>
      </c>
      <c r="E2005" s="12" t="str">
        <f>IFERROR(VLOOKUP(Wedstrijden!E2016,Organisaties!$B$2:$G$500,5,FALSE),"")</f>
        <v/>
      </c>
      <c r="F2005" s="12" t="e">
        <f>IF(Wedstrijden!#REF!&lt;&gt;"",Wedstrijden!#REF!,"")</f>
        <v>#REF!</v>
      </c>
      <c r="G2005" s="12">
        <f>IF(Wedstrijden!K2016="Indoor",1,0)</f>
        <v>0</v>
      </c>
      <c r="H2005" s="12">
        <f>Wedstrijden!L2016</f>
        <v>0</v>
      </c>
      <c r="I2005" s="12" t="str">
        <f>IF(Wedstrijden!J2016="Nee",0,IF(Wedstrijden!J2016="Ja",1,""))</f>
        <v/>
      </c>
      <c r="J2005" s="12" t="str">
        <f>IF(Wedstrijden!M2016&lt;&gt;"",Wedstrijden!M2016,"")</f>
        <v/>
      </c>
      <c r="BJ2005" s="12">
        <f>IF(COUNTA(Wedstrijden!#REF!)&lt;&gt;0,1,"")</f>
        <v>1</v>
      </c>
      <c r="BK2005" s="12">
        <f t="shared" si="186"/>
        <v>2</v>
      </c>
      <c r="BL2005" s="12" t="e">
        <f>IF(Wedstrijden!#REF!="x","AA","")</f>
        <v>#REF!</v>
      </c>
      <c r="BM2005" s="12" t="e">
        <f>IF(Wedstrijden!#REF!="x","A","")</f>
        <v>#REF!</v>
      </c>
      <c r="BN2005" s="12" t="e">
        <f>IF(Wedstrijden!#REF!="x","B1","")</f>
        <v>#REF!</v>
      </c>
      <c r="BO2005" s="12" t="e">
        <f>IF(Wedstrijden!#REF!="x","BB","")</f>
        <v>#REF!</v>
      </c>
      <c r="BP2005" s="12" t="e">
        <f>IF(Wedstrijden!#REF!="x","B","")</f>
        <v>#REF!</v>
      </c>
      <c r="BQ2005" s="12" t="e">
        <f>IF(Wedstrijden!#REF!="x","L1","")</f>
        <v>#REF!</v>
      </c>
      <c r="BR2005" s="12" t="e">
        <f>IF(Wedstrijden!#REF!="x","L2","")</f>
        <v>#REF!</v>
      </c>
      <c r="BS2005" s="12" t="e">
        <f>IF(Wedstrijden!#REF!="x","M1","")</f>
        <v>#REF!</v>
      </c>
      <c r="BT2005" s="12" t="e">
        <f>IF(Wedstrijden!#REF!="x","M2","")</f>
        <v>#REF!</v>
      </c>
      <c r="BU2005" s="12" t="e">
        <f>IF(Wedstrijden!#REF!="x","Z1","")</f>
        <v>#REF!</v>
      </c>
      <c r="BV2005" s="12" t="e">
        <f>IF(Wedstrijden!#REF!="x","Z2","")</f>
        <v>#REF!</v>
      </c>
      <c r="BW2005" s="12">
        <f>IF(COUNTA(Wedstrijden!#REF!)&lt;&gt;0,1,"")</f>
        <v>1</v>
      </c>
      <c r="BX2005" s="12">
        <f t="shared" si="187"/>
        <v>1</v>
      </c>
      <c r="BY2005" s="12" t="e">
        <f>IF(Wedstrijden!#REF!="x","BB","")</f>
        <v>#REF!</v>
      </c>
      <c r="BZ2005" s="12" t="e">
        <f>IF(Wedstrijden!#REF!="x","B","")</f>
        <v>#REF!</v>
      </c>
      <c r="CA2005" s="12" t="e">
        <f>IF(Wedstrijden!#REF!="x","L1","")</f>
        <v>#REF!</v>
      </c>
      <c r="CB2005" s="12" t="e">
        <f>IF(Wedstrijden!#REF!="x","L2","")</f>
        <v>#REF!</v>
      </c>
      <c r="CC2005" s="12" t="e">
        <f>IF(Wedstrijden!#REF!="x","M1","")</f>
        <v>#REF!</v>
      </c>
      <c r="CD2005" s="12" t="e">
        <f>IF(Wedstrijden!#REF!="x","M2","")</f>
        <v>#REF!</v>
      </c>
      <c r="CE2005" s="12" t="e">
        <f>IF(Wedstrijden!#REF!="x","Z1","")</f>
        <v>#REF!</v>
      </c>
      <c r="CF2005" s="12" t="e">
        <f>IF(Wedstrijden!#REF!="x","Z2","")</f>
        <v>#REF!</v>
      </c>
      <c r="CG2005" s="12" t="e">
        <f>IF(Wedstrijden!#REF!="x","ZZL","")</f>
        <v>#REF!</v>
      </c>
      <c r="CL2005" s="12">
        <f>IF(COUNTA(Wedstrijden!#REF!)&lt;&gt;0,2,"")</f>
        <v>2</v>
      </c>
      <c r="CM2005" s="12">
        <f t="shared" si="188"/>
        <v>2</v>
      </c>
      <c r="CN2005" s="12" t="e">
        <f>IF(Wedstrijden!#REF!="x","AA","")</f>
        <v>#REF!</v>
      </c>
      <c r="CO2005" s="12" t="e">
        <f>IF(Wedstrijden!#REF!="x","A","")</f>
        <v>#REF!</v>
      </c>
      <c r="CP2005" s="12" t="e">
        <f>IF(Wedstrijden!#REF!="x","BB","")</f>
        <v>#REF!</v>
      </c>
      <c r="CQ2005" s="12" t="e">
        <f>IF(Wedstrijden!#REF!="x","B","")</f>
        <v>#REF!</v>
      </c>
      <c r="CR2005" s="12" t="e">
        <f>IF(Wedstrijden!#REF!="x","L","")</f>
        <v>#REF!</v>
      </c>
      <c r="CS2005" s="12" t="e">
        <f>IF(Wedstrijden!#REF!="x","M","")</f>
        <v>#REF!</v>
      </c>
      <c r="CT2005" s="12" t="e">
        <f>IF(Wedstrijden!#REF!="x","Z","")</f>
        <v>#REF!</v>
      </c>
      <c r="CU2005" s="12" t="e">
        <f>IF(Wedstrijden!#REF!="x","ZZ","")</f>
        <v>#REF!</v>
      </c>
      <c r="CV2005" s="12">
        <f>IF(COUNTA(Wedstrijden!#REF!)&lt;&gt;0,2,"")</f>
        <v>2</v>
      </c>
      <c r="CW2005" s="12">
        <f t="shared" si="189"/>
        <v>1</v>
      </c>
      <c r="CX2005" s="12" t="e">
        <f>IF(Wedstrijden!#REF!="x","BB","")</f>
        <v>#REF!</v>
      </c>
      <c r="CY2005" s="12" t="e">
        <f>IF(Wedstrijden!#REF!="x","B","")</f>
        <v>#REF!</v>
      </c>
      <c r="CZ2005" s="12" t="e">
        <f>IF(Wedstrijden!#REF!="x","L","")</f>
        <v>#REF!</v>
      </c>
      <c r="DA2005" s="12" t="e">
        <f>IF(Wedstrijden!#REF!="x","M","")</f>
        <v>#REF!</v>
      </c>
      <c r="DB2005" s="12" t="e">
        <f>IF(Wedstrijden!#REF!="x","Z","")</f>
        <v>#REF!</v>
      </c>
      <c r="DC2005" s="12" t="e">
        <f>IF(Wedstrijden!#REF!="x","ZZ","")</f>
        <v>#REF!</v>
      </c>
      <c r="DD2005" s="12" t="e">
        <f>IF(Wedstrijden!#REF!="x","1.40","")</f>
        <v>#REF!</v>
      </c>
      <c r="DE2005" s="12">
        <f>IF(COUNTA(Wedstrijden!#REF!)&lt;&gt;0,6,"")</f>
        <v>6</v>
      </c>
      <c r="DF2005" s="12">
        <f t="shared" si="190"/>
        <v>2</v>
      </c>
      <c r="DG2005" s="12" t="e">
        <f>IF(Wedstrijden!#REF!="x","L","")</f>
        <v>#REF!</v>
      </c>
      <c r="DH2005" s="12" t="e">
        <f>IF(Wedstrijden!#REF!="x","M","")</f>
        <v>#REF!</v>
      </c>
      <c r="DI2005" s="12" t="e">
        <f>IF(Wedstrijden!#REF!="x","Z","")</f>
        <v>#REF!</v>
      </c>
      <c r="DJ2005" s="12" t="e">
        <f>IF(Wedstrijden!#REF!="x","Z","")</f>
        <v>#REF!</v>
      </c>
      <c r="DK2005" s="12">
        <f>IF(COUNTA(Wedstrijden!#REF!)&lt;&gt;0,6,"")</f>
        <v>6</v>
      </c>
      <c r="DL2005" s="12">
        <f t="shared" si="191"/>
        <v>1</v>
      </c>
      <c r="DM2005" s="12" t="e">
        <f>IF(Wedstrijden!#REF!="x","L","")</f>
        <v>#REF!</v>
      </c>
      <c r="DN2005" s="12" t="e">
        <f>IF(Wedstrijden!#REF!="x","M","")</f>
        <v>#REF!</v>
      </c>
      <c r="DO2005" s="12" t="e">
        <f>IF(Wedstrijden!#REF!="x","Z","")</f>
        <v>#REF!</v>
      </c>
      <c r="DP2005" s="12" t="e">
        <f>IF(Wedstrijden!#REF!="x","Z","")</f>
        <v>#REF!</v>
      </c>
    </row>
    <row r="2006" spans="1:120" ht="15" x14ac:dyDescent="0.25">
      <c r="A2006" s="14">
        <f>Wedstrijden!A2017</f>
        <v>0</v>
      </c>
      <c r="B2006" s="12" t="str">
        <f>IFERROR(VLOOKUP(Wedstrijden!C2017,Wedstrijdlocaties!$B$2:$E$500,2,FALSE),"")</f>
        <v/>
      </c>
      <c r="C2006" s="12" t="str">
        <f>Wedstrijden!D2017</f>
        <v/>
      </c>
      <c r="D2006" s="12" t="str">
        <f>IFERROR(VLOOKUP(Wedstrijden!E2017,Organisaties!$B$2:$C$500,2,FALSE),"")</f>
        <v/>
      </c>
      <c r="E2006" s="12" t="str">
        <f>IFERROR(VLOOKUP(Wedstrijden!E2017,Organisaties!$B$2:$G$500,5,FALSE),"")</f>
        <v/>
      </c>
      <c r="F2006" s="12" t="e">
        <f>IF(Wedstrijden!#REF!&lt;&gt;"",Wedstrijden!#REF!,"")</f>
        <v>#REF!</v>
      </c>
      <c r="G2006" s="12">
        <f>IF(Wedstrijden!K2017="Indoor",1,0)</f>
        <v>0</v>
      </c>
      <c r="H2006" s="12">
        <f>Wedstrijden!L2017</f>
        <v>0</v>
      </c>
      <c r="I2006" s="12" t="str">
        <f>IF(Wedstrijden!J2017="Nee",0,IF(Wedstrijden!J2017="Ja",1,""))</f>
        <v/>
      </c>
      <c r="J2006" s="12" t="str">
        <f>IF(Wedstrijden!M2017&lt;&gt;"",Wedstrijden!M2017,"")</f>
        <v/>
      </c>
      <c r="BJ2006" s="12">
        <f>IF(COUNTA(Wedstrijden!#REF!)&lt;&gt;0,1,"")</f>
        <v>1</v>
      </c>
      <c r="BK2006" s="12">
        <f t="shared" si="186"/>
        <v>2</v>
      </c>
      <c r="BL2006" s="12" t="e">
        <f>IF(Wedstrijden!#REF!="x","AA","")</f>
        <v>#REF!</v>
      </c>
      <c r="BM2006" s="12" t="e">
        <f>IF(Wedstrijden!#REF!="x","A","")</f>
        <v>#REF!</v>
      </c>
      <c r="BN2006" s="12" t="e">
        <f>IF(Wedstrijden!#REF!="x","B1","")</f>
        <v>#REF!</v>
      </c>
      <c r="BO2006" s="12" t="e">
        <f>IF(Wedstrijden!#REF!="x","BB","")</f>
        <v>#REF!</v>
      </c>
      <c r="BP2006" s="12" t="e">
        <f>IF(Wedstrijden!#REF!="x","B","")</f>
        <v>#REF!</v>
      </c>
      <c r="BQ2006" s="12" t="e">
        <f>IF(Wedstrijden!#REF!="x","L1","")</f>
        <v>#REF!</v>
      </c>
      <c r="BR2006" s="12" t="e">
        <f>IF(Wedstrijden!#REF!="x","L2","")</f>
        <v>#REF!</v>
      </c>
      <c r="BS2006" s="12" t="e">
        <f>IF(Wedstrijden!#REF!="x","M1","")</f>
        <v>#REF!</v>
      </c>
      <c r="BT2006" s="12" t="e">
        <f>IF(Wedstrijden!#REF!="x","M2","")</f>
        <v>#REF!</v>
      </c>
      <c r="BU2006" s="12" t="e">
        <f>IF(Wedstrijden!#REF!="x","Z1","")</f>
        <v>#REF!</v>
      </c>
      <c r="BV2006" s="12" t="e">
        <f>IF(Wedstrijden!#REF!="x","Z2","")</f>
        <v>#REF!</v>
      </c>
      <c r="BW2006" s="12">
        <f>IF(COUNTA(Wedstrijden!#REF!)&lt;&gt;0,1,"")</f>
        <v>1</v>
      </c>
      <c r="BX2006" s="12">
        <f t="shared" si="187"/>
        <v>1</v>
      </c>
      <c r="BY2006" s="12" t="e">
        <f>IF(Wedstrijden!#REF!="x","BB","")</f>
        <v>#REF!</v>
      </c>
      <c r="BZ2006" s="12" t="e">
        <f>IF(Wedstrijden!#REF!="x","B","")</f>
        <v>#REF!</v>
      </c>
      <c r="CA2006" s="12" t="e">
        <f>IF(Wedstrijden!#REF!="x","L1","")</f>
        <v>#REF!</v>
      </c>
      <c r="CB2006" s="12" t="e">
        <f>IF(Wedstrijden!#REF!="x","L2","")</f>
        <v>#REF!</v>
      </c>
      <c r="CC2006" s="12" t="e">
        <f>IF(Wedstrijden!#REF!="x","M1","")</f>
        <v>#REF!</v>
      </c>
      <c r="CD2006" s="12" t="e">
        <f>IF(Wedstrijden!#REF!="x","M2","")</f>
        <v>#REF!</v>
      </c>
      <c r="CE2006" s="12" t="e">
        <f>IF(Wedstrijden!#REF!="x","Z1","")</f>
        <v>#REF!</v>
      </c>
      <c r="CF2006" s="12" t="e">
        <f>IF(Wedstrijden!#REF!="x","Z2","")</f>
        <v>#REF!</v>
      </c>
      <c r="CG2006" s="12" t="e">
        <f>IF(Wedstrijden!#REF!="x","ZZL","")</f>
        <v>#REF!</v>
      </c>
      <c r="CL2006" s="12">
        <f>IF(COUNTA(Wedstrijden!#REF!)&lt;&gt;0,2,"")</f>
        <v>2</v>
      </c>
      <c r="CM2006" s="12">
        <f t="shared" si="188"/>
        <v>2</v>
      </c>
      <c r="CN2006" s="12" t="e">
        <f>IF(Wedstrijden!#REF!="x","AA","")</f>
        <v>#REF!</v>
      </c>
      <c r="CO2006" s="12" t="e">
        <f>IF(Wedstrijden!#REF!="x","A","")</f>
        <v>#REF!</v>
      </c>
      <c r="CP2006" s="12" t="e">
        <f>IF(Wedstrijden!#REF!="x","BB","")</f>
        <v>#REF!</v>
      </c>
      <c r="CQ2006" s="12" t="e">
        <f>IF(Wedstrijden!#REF!="x","B","")</f>
        <v>#REF!</v>
      </c>
      <c r="CR2006" s="12" t="e">
        <f>IF(Wedstrijden!#REF!="x","L","")</f>
        <v>#REF!</v>
      </c>
      <c r="CS2006" s="12" t="e">
        <f>IF(Wedstrijden!#REF!="x","M","")</f>
        <v>#REF!</v>
      </c>
      <c r="CT2006" s="12" t="e">
        <f>IF(Wedstrijden!#REF!="x","Z","")</f>
        <v>#REF!</v>
      </c>
      <c r="CU2006" s="12" t="e">
        <f>IF(Wedstrijden!#REF!="x","ZZ","")</f>
        <v>#REF!</v>
      </c>
      <c r="CV2006" s="12">
        <f>IF(COUNTA(Wedstrijden!#REF!)&lt;&gt;0,2,"")</f>
        <v>2</v>
      </c>
      <c r="CW2006" s="12">
        <f t="shared" si="189"/>
        <v>1</v>
      </c>
      <c r="CX2006" s="12" t="e">
        <f>IF(Wedstrijden!#REF!="x","BB","")</f>
        <v>#REF!</v>
      </c>
      <c r="CY2006" s="12" t="e">
        <f>IF(Wedstrijden!#REF!="x","B","")</f>
        <v>#REF!</v>
      </c>
      <c r="CZ2006" s="12" t="e">
        <f>IF(Wedstrijden!#REF!="x","L","")</f>
        <v>#REF!</v>
      </c>
      <c r="DA2006" s="12" t="e">
        <f>IF(Wedstrijden!#REF!="x","M","")</f>
        <v>#REF!</v>
      </c>
      <c r="DB2006" s="12" t="e">
        <f>IF(Wedstrijden!#REF!="x","Z","")</f>
        <v>#REF!</v>
      </c>
      <c r="DC2006" s="12" t="e">
        <f>IF(Wedstrijden!#REF!="x","ZZ","")</f>
        <v>#REF!</v>
      </c>
      <c r="DD2006" s="12" t="e">
        <f>IF(Wedstrijden!#REF!="x","1.40","")</f>
        <v>#REF!</v>
      </c>
      <c r="DE2006" s="12">
        <f>IF(COUNTA(Wedstrijden!#REF!)&lt;&gt;0,6,"")</f>
        <v>6</v>
      </c>
      <c r="DF2006" s="12">
        <f t="shared" si="190"/>
        <v>2</v>
      </c>
      <c r="DG2006" s="12" t="e">
        <f>IF(Wedstrijden!#REF!="x","L","")</f>
        <v>#REF!</v>
      </c>
      <c r="DH2006" s="12" t="e">
        <f>IF(Wedstrijden!#REF!="x","M","")</f>
        <v>#REF!</v>
      </c>
      <c r="DI2006" s="12" t="e">
        <f>IF(Wedstrijden!#REF!="x","Z","")</f>
        <v>#REF!</v>
      </c>
      <c r="DJ2006" s="12" t="e">
        <f>IF(Wedstrijden!#REF!="x","Z","")</f>
        <v>#REF!</v>
      </c>
      <c r="DK2006" s="12">
        <f>IF(COUNTA(Wedstrijden!#REF!)&lt;&gt;0,6,"")</f>
        <v>6</v>
      </c>
      <c r="DL2006" s="12">
        <f t="shared" si="191"/>
        <v>1</v>
      </c>
      <c r="DM2006" s="12" t="e">
        <f>IF(Wedstrijden!#REF!="x","L","")</f>
        <v>#REF!</v>
      </c>
      <c r="DN2006" s="12" t="e">
        <f>IF(Wedstrijden!#REF!="x","M","")</f>
        <v>#REF!</v>
      </c>
      <c r="DO2006" s="12" t="e">
        <f>IF(Wedstrijden!#REF!="x","Z","")</f>
        <v>#REF!</v>
      </c>
      <c r="DP2006" s="12" t="e">
        <f>IF(Wedstrijden!#REF!="x","Z","")</f>
        <v>#REF!</v>
      </c>
    </row>
    <row r="2007" spans="1:120" ht="15" x14ac:dyDescent="0.25">
      <c r="A2007" s="14">
        <f>Wedstrijden!A2018</f>
        <v>0</v>
      </c>
      <c r="B2007" s="12" t="str">
        <f>IFERROR(VLOOKUP(Wedstrijden!C2018,Wedstrijdlocaties!$B$2:$E$500,2,FALSE),"")</f>
        <v/>
      </c>
      <c r="C2007" s="12" t="str">
        <f>Wedstrijden!D2018</f>
        <v/>
      </c>
      <c r="D2007" s="12" t="str">
        <f>IFERROR(VLOOKUP(Wedstrijden!E2018,Organisaties!$B$2:$C$500,2,FALSE),"")</f>
        <v/>
      </c>
      <c r="E2007" s="12" t="str">
        <f>IFERROR(VLOOKUP(Wedstrijden!E2018,Organisaties!$B$2:$G$500,5,FALSE),"")</f>
        <v/>
      </c>
      <c r="F2007" s="12" t="e">
        <f>IF(Wedstrijden!#REF!&lt;&gt;"",Wedstrijden!#REF!,"")</f>
        <v>#REF!</v>
      </c>
      <c r="G2007" s="12">
        <f>IF(Wedstrijden!K2018="Indoor",1,0)</f>
        <v>0</v>
      </c>
      <c r="H2007" s="12">
        <f>Wedstrijden!L2018</f>
        <v>0</v>
      </c>
      <c r="I2007" s="12" t="str">
        <f>IF(Wedstrijden!J2018="Nee",0,IF(Wedstrijden!J2018="Ja",1,""))</f>
        <v/>
      </c>
      <c r="J2007" s="12" t="str">
        <f>IF(Wedstrijden!M2018&lt;&gt;"",Wedstrijden!M2018,"")</f>
        <v/>
      </c>
      <c r="BJ2007" s="12">
        <f>IF(COUNTA(Wedstrijden!#REF!)&lt;&gt;0,1,"")</f>
        <v>1</v>
      </c>
      <c r="BK2007" s="12">
        <f t="shared" si="186"/>
        <v>2</v>
      </c>
      <c r="BL2007" s="12" t="e">
        <f>IF(Wedstrijden!#REF!="x","AA","")</f>
        <v>#REF!</v>
      </c>
      <c r="BM2007" s="12" t="e">
        <f>IF(Wedstrijden!#REF!="x","A","")</f>
        <v>#REF!</v>
      </c>
      <c r="BN2007" s="12" t="e">
        <f>IF(Wedstrijden!#REF!="x","B1","")</f>
        <v>#REF!</v>
      </c>
      <c r="BO2007" s="12" t="e">
        <f>IF(Wedstrijden!#REF!="x","BB","")</f>
        <v>#REF!</v>
      </c>
      <c r="BP2007" s="12" t="e">
        <f>IF(Wedstrijden!#REF!="x","B","")</f>
        <v>#REF!</v>
      </c>
      <c r="BQ2007" s="12" t="e">
        <f>IF(Wedstrijden!#REF!="x","L1","")</f>
        <v>#REF!</v>
      </c>
      <c r="BR2007" s="12" t="e">
        <f>IF(Wedstrijden!#REF!="x","L2","")</f>
        <v>#REF!</v>
      </c>
      <c r="BS2007" s="12" t="e">
        <f>IF(Wedstrijden!#REF!="x","M1","")</f>
        <v>#REF!</v>
      </c>
      <c r="BT2007" s="12" t="e">
        <f>IF(Wedstrijden!#REF!="x","M2","")</f>
        <v>#REF!</v>
      </c>
      <c r="BU2007" s="12" t="e">
        <f>IF(Wedstrijden!#REF!="x","Z1","")</f>
        <v>#REF!</v>
      </c>
      <c r="BV2007" s="12" t="e">
        <f>IF(Wedstrijden!#REF!="x","Z2","")</f>
        <v>#REF!</v>
      </c>
      <c r="BW2007" s="12">
        <f>IF(COUNTA(Wedstrijden!#REF!)&lt;&gt;0,1,"")</f>
        <v>1</v>
      </c>
      <c r="BX2007" s="12">
        <f t="shared" si="187"/>
        <v>1</v>
      </c>
      <c r="BY2007" s="12" t="e">
        <f>IF(Wedstrijden!#REF!="x","BB","")</f>
        <v>#REF!</v>
      </c>
      <c r="BZ2007" s="12" t="e">
        <f>IF(Wedstrijden!#REF!="x","B","")</f>
        <v>#REF!</v>
      </c>
      <c r="CA2007" s="12" t="e">
        <f>IF(Wedstrijden!#REF!="x","L1","")</f>
        <v>#REF!</v>
      </c>
      <c r="CB2007" s="12" t="e">
        <f>IF(Wedstrijden!#REF!="x","L2","")</f>
        <v>#REF!</v>
      </c>
      <c r="CC2007" s="12" t="e">
        <f>IF(Wedstrijden!#REF!="x","M1","")</f>
        <v>#REF!</v>
      </c>
      <c r="CD2007" s="12" t="e">
        <f>IF(Wedstrijden!#REF!="x","M2","")</f>
        <v>#REF!</v>
      </c>
      <c r="CE2007" s="12" t="e">
        <f>IF(Wedstrijden!#REF!="x","Z1","")</f>
        <v>#REF!</v>
      </c>
      <c r="CF2007" s="12" t="e">
        <f>IF(Wedstrijden!#REF!="x","Z2","")</f>
        <v>#REF!</v>
      </c>
      <c r="CG2007" s="12" t="e">
        <f>IF(Wedstrijden!#REF!="x","ZZL","")</f>
        <v>#REF!</v>
      </c>
      <c r="CL2007" s="12">
        <f>IF(COUNTA(Wedstrijden!#REF!)&lt;&gt;0,2,"")</f>
        <v>2</v>
      </c>
      <c r="CM2007" s="12">
        <f t="shared" si="188"/>
        <v>2</v>
      </c>
      <c r="CN2007" s="12" t="e">
        <f>IF(Wedstrijden!#REF!="x","AA","")</f>
        <v>#REF!</v>
      </c>
      <c r="CO2007" s="12" t="e">
        <f>IF(Wedstrijden!#REF!="x","A","")</f>
        <v>#REF!</v>
      </c>
      <c r="CP2007" s="12" t="e">
        <f>IF(Wedstrijden!#REF!="x","BB","")</f>
        <v>#REF!</v>
      </c>
      <c r="CQ2007" s="12" t="e">
        <f>IF(Wedstrijden!#REF!="x","B","")</f>
        <v>#REF!</v>
      </c>
      <c r="CR2007" s="12" t="e">
        <f>IF(Wedstrijden!#REF!="x","L","")</f>
        <v>#REF!</v>
      </c>
      <c r="CS2007" s="12" t="e">
        <f>IF(Wedstrijden!#REF!="x","M","")</f>
        <v>#REF!</v>
      </c>
      <c r="CT2007" s="12" t="e">
        <f>IF(Wedstrijden!#REF!="x","Z","")</f>
        <v>#REF!</v>
      </c>
      <c r="CU2007" s="12" t="e">
        <f>IF(Wedstrijden!#REF!="x","ZZ","")</f>
        <v>#REF!</v>
      </c>
      <c r="CV2007" s="12">
        <f>IF(COUNTA(Wedstrijden!#REF!)&lt;&gt;0,2,"")</f>
        <v>2</v>
      </c>
      <c r="CW2007" s="12">
        <f t="shared" si="189"/>
        <v>1</v>
      </c>
      <c r="CX2007" s="12" t="e">
        <f>IF(Wedstrijden!#REF!="x","BB","")</f>
        <v>#REF!</v>
      </c>
      <c r="CY2007" s="12" t="e">
        <f>IF(Wedstrijden!#REF!="x","B","")</f>
        <v>#REF!</v>
      </c>
      <c r="CZ2007" s="12" t="e">
        <f>IF(Wedstrijden!#REF!="x","L","")</f>
        <v>#REF!</v>
      </c>
      <c r="DA2007" s="12" t="e">
        <f>IF(Wedstrijden!#REF!="x","M","")</f>
        <v>#REF!</v>
      </c>
      <c r="DB2007" s="12" t="e">
        <f>IF(Wedstrijden!#REF!="x","Z","")</f>
        <v>#REF!</v>
      </c>
      <c r="DC2007" s="12" t="e">
        <f>IF(Wedstrijden!#REF!="x","ZZ","")</f>
        <v>#REF!</v>
      </c>
      <c r="DD2007" s="12" t="e">
        <f>IF(Wedstrijden!#REF!="x","1.40","")</f>
        <v>#REF!</v>
      </c>
      <c r="DE2007" s="12">
        <f>IF(COUNTA(Wedstrijden!#REF!)&lt;&gt;0,6,"")</f>
        <v>6</v>
      </c>
      <c r="DF2007" s="12">
        <f t="shared" si="190"/>
        <v>2</v>
      </c>
      <c r="DG2007" s="12" t="e">
        <f>IF(Wedstrijden!#REF!="x","L","")</f>
        <v>#REF!</v>
      </c>
      <c r="DH2007" s="12" t="e">
        <f>IF(Wedstrijden!#REF!="x","M","")</f>
        <v>#REF!</v>
      </c>
      <c r="DI2007" s="12" t="e">
        <f>IF(Wedstrijden!#REF!="x","Z","")</f>
        <v>#REF!</v>
      </c>
      <c r="DJ2007" s="12" t="e">
        <f>IF(Wedstrijden!#REF!="x","Z","")</f>
        <v>#REF!</v>
      </c>
      <c r="DK2007" s="12">
        <f>IF(COUNTA(Wedstrijden!#REF!)&lt;&gt;0,6,"")</f>
        <v>6</v>
      </c>
      <c r="DL2007" s="12">
        <f t="shared" si="191"/>
        <v>1</v>
      </c>
      <c r="DM2007" s="12" t="e">
        <f>IF(Wedstrijden!#REF!="x","L","")</f>
        <v>#REF!</v>
      </c>
      <c r="DN2007" s="12" t="e">
        <f>IF(Wedstrijden!#REF!="x","M","")</f>
        <v>#REF!</v>
      </c>
      <c r="DO2007" s="12" t="e">
        <f>IF(Wedstrijden!#REF!="x","Z","")</f>
        <v>#REF!</v>
      </c>
      <c r="DP2007" s="12" t="e">
        <f>IF(Wedstrijden!#REF!="x","Z","")</f>
        <v>#REF!</v>
      </c>
    </row>
    <row r="2008" spans="1:120" ht="15" x14ac:dyDescent="0.25">
      <c r="A2008" s="14">
        <f>Wedstrijden!A2019</f>
        <v>0</v>
      </c>
      <c r="B2008" s="12" t="str">
        <f>IFERROR(VLOOKUP(Wedstrijden!C2019,Wedstrijdlocaties!$B$2:$E$500,2,FALSE),"")</f>
        <v/>
      </c>
      <c r="C2008" s="12" t="str">
        <f>Wedstrijden!D2019</f>
        <v/>
      </c>
      <c r="D2008" s="12" t="str">
        <f>IFERROR(VLOOKUP(Wedstrijden!E2019,Organisaties!$B$2:$C$500,2,FALSE),"")</f>
        <v/>
      </c>
      <c r="E2008" s="12" t="str">
        <f>IFERROR(VLOOKUP(Wedstrijden!E2019,Organisaties!$B$2:$G$500,5,FALSE),"")</f>
        <v/>
      </c>
      <c r="F2008" s="12" t="e">
        <f>IF(Wedstrijden!#REF!&lt;&gt;"",Wedstrijden!#REF!,"")</f>
        <v>#REF!</v>
      </c>
      <c r="G2008" s="12">
        <f>IF(Wedstrijden!K2019="Indoor",1,0)</f>
        <v>0</v>
      </c>
      <c r="H2008" s="12">
        <f>Wedstrijden!L2019</f>
        <v>0</v>
      </c>
      <c r="I2008" s="12" t="str">
        <f>IF(Wedstrijden!J2019="Nee",0,IF(Wedstrijden!J2019="Ja",1,""))</f>
        <v/>
      </c>
      <c r="J2008" s="12" t="str">
        <f>IF(Wedstrijden!M2019&lt;&gt;"",Wedstrijden!M2019,"")</f>
        <v/>
      </c>
      <c r="BJ2008" s="12">
        <f>IF(COUNTA(Wedstrijden!#REF!)&lt;&gt;0,1,"")</f>
        <v>1</v>
      </c>
      <c r="BK2008" s="12">
        <f t="shared" si="186"/>
        <v>2</v>
      </c>
      <c r="BL2008" s="12" t="e">
        <f>IF(Wedstrijden!#REF!="x","AA","")</f>
        <v>#REF!</v>
      </c>
      <c r="BM2008" s="12" t="e">
        <f>IF(Wedstrijden!#REF!="x","A","")</f>
        <v>#REF!</v>
      </c>
      <c r="BN2008" s="12" t="e">
        <f>IF(Wedstrijden!#REF!="x","B1","")</f>
        <v>#REF!</v>
      </c>
      <c r="BO2008" s="12" t="e">
        <f>IF(Wedstrijden!#REF!="x","BB","")</f>
        <v>#REF!</v>
      </c>
      <c r="BP2008" s="12" t="e">
        <f>IF(Wedstrijden!#REF!="x","B","")</f>
        <v>#REF!</v>
      </c>
      <c r="BQ2008" s="12" t="e">
        <f>IF(Wedstrijden!#REF!="x","L1","")</f>
        <v>#REF!</v>
      </c>
      <c r="BR2008" s="12" t="e">
        <f>IF(Wedstrijden!#REF!="x","L2","")</f>
        <v>#REF!</v>
      </c>
      <c r="BS2008" s="12" t="e">
        <f>IF(Wedstrijden!#REF!="x","M1","")</f>
        <v>#REF!</v>
      </c>
      <c r="BT2008" s="12" t="e">
        <f>IF(Wedstrijden!#REF!="x","M2","")</f>
        <v>#REF!</v>
      </c>
      <c r="BU2008" s="12" t="e">
        <f>IF(Wedstrijden!#REF!="x","Z1","")</f>
        <v>#REF!</v>
      </c>
      <c r="BV2008" s="12" t="e">
        <f>IF(Wedstrijden!#REF!="x","Z2","")</f>
        <v>#REF!</v>
      </c>
      <c r="BW2008" s="12">
        <f>IF(COUNTA(Wedstrijden!#REF!)&lt;&gt;0,1,"")</f>
        <v>1</v>
      </c>
      <c r="BX2008" s="12">
        <f t="shared" si="187"/>
        <v>1</v>
      </c>
      <c r="BY2008" s="12" t="e">
        <f>IF(Wedstrijden!#REF!="x","BB","")</f>
        <v>#REF!</v>
      </c>
      <c r="BZ2008" s="12" t="e">
        <f>IF(Wedstrijden!#REF!="x","B","")</f>
        <v>#REF!</v>
      </c>
      <c r="CA2008" s="12" t="e">
        <f>IF(Wedstrijden!#REF!="x","L1","")</f>
        <v>#REF!</v>
      </c>
      <c r="CB2008" s="12" t="e">
        <f>IF(Wedstrijden!#REF!="x","L2","")</f>
        <v>#REF!</v>
      </c>
      <c r="CC2008" s="12" t="e">
        <f>IF(Wedstrijden!#REF!="x","M1","")</f>
        <v>#REF!</v>
      </c>
      <c r="CD2008" s="12" t="e">
        <f>IF(Wedstrijden!#REF!="x","M2","")</f>
        <v>#REF!</v>
      </c>
      <c r="CE2008" s="12" t="e">
        <f>IF(Wedstrijden!#REF!="x","Z1","")</f>
        <v>#REF!</v>
      </c>
      <c r="CF2008" s="12" t="e">
        <f>IF(Wedstrijden!#REF!="x","Z2","")</f>
        <v>#REF!</v>
      </c>
      <c r="CG2008" s="12" t="e">
        <f>IF(Wedstrijden!#REF!="x","ZZL","")</f>
        <v>#REF!</v>
      </c>
      <c r="CL2008" s="12">
        <f>IF(COUNTA(Wedstrijden!#REF!)&lt;&gt;0,2,"")</f>
        <v>2</v>
      </c>
      <c r="CM2008" s="12">
        <f t="shared" si="188"/>
        <v>2</v>
      </c>
      <c r="CN2008" s="12" t="e">
        <f>IF(Wedstrijden!#REF!="x","AA","")</f>
        <v>#REF!</v>
      </c>
      <c r="CO2008" s="12" t="e">
        <f>IF(Wedstrijden!#REF!="x","A","")</f>
        <v>#REF!</v>
      </c>
      <c r="CP2008" s="12" t="e">
        <f>IF(Wedstrijden!#REF!="x","BB","")</f>
        <v>#REF!</v>
      </c>
      <c r="CQ2008" s="12" t="e">
        <f>IF(Wedstrijden!#REF!="x","B","")</f>
        <v>#REF!</v>
      </c>
      <c r="CR2008" s="12" t="e">
        <f>IF(Wedstrijden!#REF!="x","L","")</f>
        <v>#REF!</v>
      </c>
      <c r="CS2008" s="12" t="e">
        <f>IF(Wedstrijden!#REF!="x","M","")</f>
        <v>#REF!</v>
      </c>
      <c r="CT2008" s="12" t="e">
        <f>IF(Wedstrijden!#REF!="x","Z","")</f>
        <v>#REF!</v>
      </c>
      <c r="CU2008" s="12" t="e">
        <f>IF(Wedstrijden!#REF!="x","ZZ","")</f>
        <v>#REF!</v>
      </c>
      <c r="CV2008" s="12">
        <f>IF(COUNTA(Wedstrijden!#REF!)&lt;&gt;0,2,"")</f>
        <v>2</v>
      </c>
      <c r="CW2008" s="12">
        <f t="shared" si="189"/>
        <v>1</v>
      </c>
      <c r="CX2008" s="12" t="e">
        <f>IF(Wedstrijden!#REF!="x","BB","")</f>
        <v>#REF!</v>
      </c>
      <c r="CY2008" s="12" t="e">
        <f>IF(Wedstrijden!#REF!="x","B","")</f>
        <v>#REF!</v>
      </c>
      <c r="CZ2008" s="12" t="e">
        <f>IF(Wedstrijden!#REF!="x","L","")</f>
        <v>#REF!</v>
      </c>
      <c r="DA2008" s="12" t="e">
        <f>IF(Wedstrijden!#REF!="x","M","")</f>
        <v>#REF!</v>
      </c>
      <c r="DB2008" s="12" t="e">
        <f>IF(Wedstrijden!#REF!="x","Z","")</f>
        <v>#REF!</v>
      </c>
      <c r="DC2008" s="12" t="e">
        <f>IF(Wedstrijden!#REF!="x","ZZ","")</f>
        <v>#REF!</v>
      </c>
      <c r="DD2008" s="12" t="e">
        <f>IF(Wedstrijden!#REF!="x","1.40","")</f>
        <v>#REF!</v>
      </c>
      <c r="DE2008" s="12">
        <f>IF(COUNTA(Wedstrijden!#REF!)&lt;&gt;0,6,"")</f>
        <v>6</v>
      </c>
      <c r="DF2008" s="12">
        <f t="shared" si="190"/>
        <v>2</v>
      </c>
      <c r="DG2008" s="12" t="e">
        <f>IF(Wedstrijden!#REF!="x","L","")</f>
        <v>#REF!</v>
      </c>
      <c r="DH2008" s="12" t="e">
        <f>IF(Wedstrijden!#REF!="x","M","")</f>
        <v>#REF!</v>
      </c>
      <c r="DI2008" s="12" t="e">
        <f>IF(Wedstrijden!#REF!="x","Z","")</f>
        <v>#REF!</v>
      </c>
      <c r="DJ2008" s="12" t="e">
        <f>IF(Wedstrijden!#REF!="x","Z","")</f>
        <v>#REF!</v>
      </c>
      <c r="DK2008" s="12">
        <f>IF(COUNTA(Wedstrijden!#REF!)&lt;&gt;0,6,"")</f>
        <v>6</v>
      </c>
      <c r="DL2008" s="12">
        <f t="shared" si="191"/>
        <v>1</v>
      </c>
      <c r="DM2008" s="12" t="e">
        <f>IF(Wedstrijden!#REF!="x","L","")</f>
        <v>#REF!</v>
      </c>
      <c r="DN2008" s="12" t="e">
        <f>IF(Wedstrijden!#REF!="x","M","")</f>
        <v>#REF!</v>
      </c>
      <c r="DO2008" s="12" t="e">
        <f>IF(Wedstrijden!#REF!="x","Z","")</f>
        <v>#REF!</v>
      </c>
      <c r="DP2008" s="12" t="e">
        <f>IF(Wedstrijden!#REF!="x","Z","")</f>
        <v>#REF!</v>
      </c>
    </row>
    <row r="2009" spans="1:120" ht="15" x14ac:dyDescent="0.25">
      <c r="A2009" s="14">
        <f>Wedstrijden!A2020</f>
        <v>0</v>
      </c>
      <c r="B2009" s="12" t="str">
        <f>IFERROR(VLOOKUP(Wedstrijden!C2020,Wedstrijdlocaties!$B$2:$E$500,2,FALSE),"")</f>
        <v/>
      </c>
      <c r="C2009" s="12" t="str">
        <f>Wedstrijden!D2020</f>
        <v/>
      </c>
      <c r="D2009" s="12" t="str">
        <f>IFERROR(VLOOKUP(Wedstrijden!E2020,Organisaties!$B$2:$C$500,2,FALSE),"")</f>
        <v/>
      </c>
      <c r="E2009" s="12" t="str">
        <f>IFERROR(VLOOKUP(Wedstrijden!E2020,Organisaties!$B$2:$G$500,5,FALSE),"")</f>
        <v/>
      </c>
      <c r="F2009" s="12" t="e">
        <f>IF(Wedstrijden!#REF!&lt;&gt;"",Wedstrijden!#REF!,"")</f>
        <v>#REF!</v>
      </c>
      <c r="G2009" s="12">
        <f>IF(Wedstrijden!K2020="Indoor",1,0)</f>
        <v>0</v>
      </c>
      <c r="H2009" s="12">
        <f>Wedstrijden!L2020</f>
        <v>0</v>
      </c>
      <c r="I2009" s="12" t="str">
        <f>IF(Wedstrijden!J2020="Nee",0,IF(Wedstrijden!J2020="Ja",1,""))</f>
        <v/>
      </c>
      <c r="J2009" s="12" t="str">
        <f>IF(Wedstrijden!M2020&lt;&gt;"",Wedstrijden!M2020,"")</f>
        <v/>
      </c>
      <c r="BJ2009" s="12">
        <f>IF(COUNTA(Wedstrijden!#REF!)&lt;&gt;0,1,"")</f>
        <v>1</v>
      </c>
      <c r="BK2009" s="12">
        <f t="shared" si="186"/>
        <v>2</v>
      </c>
      <c r="BL2009" s="12" t="e">
        <f>IF(Wedstrijden!#REF!="x","AA","")</f>
        <v>#REF!</v>
      </c>
      <c r="BM2009" s="12" t="e">
        <f>IF(Wedstrijden!#REF!="x","A","")</f>
        <v>#REF!</v>
      </c>
      <c r="BN2009" s="12" t="e">
        <f>IF(Wedstrijden!#REF!="x","B1","")</f>
        <v>#REF!</v>
      </c>
      <c r="BO2009" s="12" t="e">
        <f>IF(Wedstrijden!#REF!="x","BB","")</f>
        <v>#REF!</v>
      </c>
      <c r="BP2009" s="12" t="e">
        <f>IF(Wedstrijden!#REF!="x","B","")</f>
        <v>#REF!</v>
      </c>
      <c r="BQ2009" s="12" t="e">
        <f>IF(Wedstrijden!#REF!="x","L1","")</f>
        <v>#REF!</v>
      </c>
      <c r="BR2009" s="12" t="e">
        <f>IF(Wedstrijden!#REF!="x","L2","")</f>
        <v>#REF!</v>
      </c>
      <c r="BS2009" s="12" t="e">
        <f>IF(Wedstrijden!#REF!="x","M1","")</f>
        <v>#REF!</v>
      </c>
      <c r="BT2009" s="12" t="e">
        <f>IF(Wedstrijden!#REF!="x","M2","")</f>
        <v>#REF!</v>
      </c>
      <c r="BU2009" s="12" t="e">
        <f>IF(Wedstrijden!#REF!="x","Z1","")</f>
        <v>#REF!</v>
      </c>
      <c r="BV2009" s="12" t="e">
        <f>IF(Wedstrijden!#REF!="x","Z2","")</f>
        <v>#REF!</v>
      </c>
      <c r="BW2009" s="12">
        <f>IF(COUNTA(Wedstrijden!#REF!)&lt;&gt;0,1,"")</f>
        <v>1</v>
      </c>
      <c r="BX2009" s="12">
        <f t="shared" si="187"/>
        <v>1</v>
      </c>
      <c r="BY2009" s="12" t="e">
        <f>IF(Wedstrijden!#REF!="x","BB","")</f>
        <v>#REF!</v>
      </c>
      <c r="BZ2009" s="12" t="e">
        <f>IF(Wedstrijden!#REF!="x","B","")</f>
        <v>#REF!</v>
      </c>
      <c r="CA2009" s="12" t="e">
        <f>IF(Wedstrijden!#REF!="x","L1","")</f>
        <v>#REF!</v>
      </c>
      <c r="CB2009" s="12" t="e">
        <f>IF(Wedstrijden!#REF!="x","L2","")</f>
        <v>#REF!</v>
      </c>
      <c r="CC2009" s="12" t="e">
        <f>IF(Wedstrijden!#REF!="x","M1","")</f>
        <v>#REF!</v>
      </c>
      <c r="CD2009" s="12" t="e">
        <f>IF(Wedstrijden!#REF!="x","M2","")</f>
        <v>#REF!</v>
      </c>
      <c r="CE2009" s="12" t="e">
        <f>IF(Wedstrijden!#REF!="x","Z1","")</f>
        <v>#REF!</v>
      </c>
      <c r="CF2009" s="12" t="e">
        <f>IF(Wedstrijden!#REF!="x","Z2","")</f>
        <v>#REF!</v>
      </c>
      <c r="CG2009" s="12" t="e">
        <f>IF(Wedstrijden!#REF!="x","ZZL","")</f>
        <v>#REF!</v>
      </c>
      <c r="CL2009" s="12">
        <f>IF(COUNTA(Wedstrijden!#REF!)&lt;&gt;0,2,"")</f>
        <v>2</v>
      </c>
      <c r="CM2009" s="12">
        <f t="shared" si="188"/>
        <v>2</v>
      </c>
      <c r="CN2009" s="12" t="e">
        <f>IF(Wedstrijden!#REF!="x","AA","")</f>
        <v>#REF!</v>
      </c>
      <c r="CO2009" s="12" t="e">
        <f>IF(Wedstrijden!#REF!="x","A","")</f>
        <v>#REF!</v>
      </c>
      <c r="CP2009" s="12" t="e">
        <f>IF(Wedstrijden!#REF!="x","BB","")</f>
        <v>#REF!</v>
      </c>
      <c r="CQ2009" s="12" t="e">
        <f>IF(Wedstrijden!#REF!="x","B","")</f>
        <v>#REF!</v>
      </c>
      <c r="CR2009" s="12" t="e">
        <f>IF(Wedstrijden!#REF!="x","L","")</f>
        <v>#REF!</v>
      </c>
      <c r="CS2009" s="12" t="e">
        <f>IF(Wedstrijden!#REF!="x","M","")</f>
        <v>#REF!</v>
      </c>
      <c r="CT2009" s="12" t="e">
        <f>IF(Wedstrijden!#REF!="x","Z","")</f>
        <v>#REF!</v>
      </c>
      <c r="CU2009" s="12" t="e">
        <f>IF(Wedstrijden!#REF!="x","ZZ","")</f>
        <v>#REF!</v>
      </c>
      <c r="CV2009" s="12">
        <f>IF(COUNTA(Wedstrijden!#REF!)&lt;&gt;0,2,"")</f>
        <v>2</v>
      </c>
      <c r="CW2009" s="12">
        <f t="shared" si="189"/>
        <v>1</v>
      </c>
      <c r="CX2009" s="12" t="e">
        <f>IF(Wedstrijden!#REF!="x","BB","")</f>
        <v>#REF!</v>
      </c>
      <c r="CY2009" s="12" t="e">
        <f>IF(Wedstrijden!#REF!="x","B","")</f>
        <v>#REF!</v>
      </c>
      <c r="CZ2009" s="12" t="e">
        <f>IF(Wedstrijden!#REF!="x","L","")</f>
        <v>#REF!</v>
      </c>
      <c r="DA2009" s="12" t="e">
        <f>IF(Wedstrijden!#REF!="x","M","")</f>
        <v>#REF!</v>
      </c>
      <c r="DB2009" s="12" t="e">
        <f>IF(Wedstrijden!#REF!="x","Z","")</f>
        <v>#REF!</v>
      </c>
      <c r="DC2009" s="12" t="e">
        <f>IF(Wedstrijden!#REF!="x","ZZ","")</f>
        <v>#REF!</v>
      </c>
      <c r="DD2009" s="12" t="e">
        <f>IF(Wedstrijden!#REF!="x","1.40","")</f>
        <v>#REF!</v>
      </c>
      <c r="DE2009" s="12">
        <f>IF(COUNTA(Wedstrijden!#REF!)&lt;&gt;0,6,"")</f>
        <v>6</v>
      </c>
      <c r="DF2009" s="12">
        <f t="shared" si="190"/>
        <v>2</v>
      </c>
      <c r="DG2009" s="12" t="e">
        <f>IF(Wedstrijden!#REF!="x","L","")</f>
        <v>#REF!</v>
      </c>
      <c r="DH2009" s="12" t="e">
        <f>IF(Wedstrijden!#REF!="x","M","")</f>
        <v>#REF!</v>
      </c>
      <c r="DI2009" s="12" t="e">
        <f>IF(Wedstrijden!#REF!="x","Z","")</f>
        <v>#REF!</v>
      </c>
      <c r="DJ2009" s="12" t="e">
        <f>IF(Wedstrijden!#REF!="x","Z","")</f>
        <v>#REF!</v>
      </c>
      <c r="DK2009" s="12">
        <f>IF(COUNTA(Wedstrijden!#REF!)&lt;&gt;0,6,"")</f>
        <v>6</v>
      </c>
      <c r="DL2009" s="12">
        <f t="shared" si="191"/>
        <v>1</v>
      </c>
      <c r="DM2009" s="12" t="e">
        <f>IF(Wedstrijden!#REF!="x","L","")</f>
        <v>#REF!</v>
      </c>
      <c r="DN2009" s="12" t="e">
        <f>IF(Wedstrijden!#REF!="x","M","")</f>
        <v>#REF!</v>
      </c>
      <c r="DO2009" s="12" t="e">
        <f>IF(Wedstrijden!#REF!="x","Z","")</f>
        <v>#REF!</v>
      </c>
      <c r="DP2009" s="12" t="e">
        <f>IF(Wedstrijden!#REF!="x","Z","")</f>
        <v>#REF!</v>
      </c>
    </row>
    <row r="2010" spans="1:120" ht="15" x14ac:dyDescent="0.25">
      <c r="A2010" s="14">
        <f>Wedstrijden!A2021</f>
        <v>0</v>
      </c>
      <c r="B2010" s="12" t="str">
        <f>IFERROR(VLOOKUP(Wedstrijden!C2021,Wedstrijdlocaties!$B$2:$E$500,2,FALSE),"")</f>
        <v/>
      </c>
      <c r="C2010" s="12" t="str">
        <f>Wedstrijden!D2021</f>
        <v/>
      </c>
      <c r="D2010" s="12" t="str">
        <f>IFERROR(VLOOKUP(Wedstrijden!E2021,Organisaties!$B$2:$C$500,2,FALSE),"")</f>
        <v/>
      </c>
      <c r="E2010" s="12" t="str">
        <f>IFERROR(VLOOKUP(Wedstrijden!E2021,Organisaties!$B$2:$G$500,5,FALSE),"")</f>
        <v/>
      </c>
      <c r="F2010" s="12" t="e">
        <f>IF(Wedstrijden!#REF!&lt;&gt;"",Wedstrijden!#REF!,"")</f>
        <v>#REF!</v>
      </c>
      <c r="G2010" s="12">
        <f>IF(Wedstrijden!K2021="Indoor",1,0)</f>
        <v>0</v>
      </c>
      <c r="H2010" s="12">
        <f>Wedstrijden!L2021</f>
        <v>0</v>
      </c>
      <c r="I2010" s="12" t="str">
        <f>IF(Wedstrijden!J2021="Nee",0,IF(Wedstrijden!J2021="Ja",1,""))</f>
        <v/>
      </c>
      <c r="J2010" s="12" t="str">
        <f>IF(Wedstrijden!M2021&lt;&gt;"",Wedstrijden!M2021,"")</f>
        <v/>
      </c>
      <c r="BJ2010" s="12">
        <f>IF(COUNTA(Wedstrijden!#REF!)&lt;&gt;0,1,"")</f>
        <v>1</v>
      </c>
      <c r="BK2010" s="12">
        <f t="shared" si="186"/>
        <v>2</v>
      </c>
      <c r="BL2010" s="12" t="e">
        <f>IF(Wedstrijden!#REF!="x","AA","")</f>
        <v>#REF!</v>
      </c>
      <c r="BM2010" s="12" t="e">
        <f>IF(Wedstrijden!#REF!="x","A","")</f>
        <v>#REF!</v>
      </c>
      <c r="BN2010" s="12" t="e">
        <f>IF(Wedstrijden!#REF!="x","B1","")</f>
        <v>#REF!</v>
      </c>
      <c r="BO2010" s="12" t="e">
        <f>IF(Wedstrijden!#REF!="x","BB","")</f>
        <v>#REF!</v>
      </c>
      <c r="BP2010" s="12" t="e">
        <f>IF(Wedstrijden!#REF!="x","B","")</f>
        <v>#REF!</v>
      </c>
      <c r="BQ2010" s="12" t="e">
        <f>IF(Wedstrijden!#REF!="x","L1","")</f>
        <v>#REF!</v>
      </c>
      <c r="BR2010" s="12" t="e">
        <f>IF(Wedstrijden!#REF!="x","L2","")</f>
        <v>#REF!</v>
      </c>
      <c r="BS2010" s="12" t="e">
        <f>IF(Wedstrijden!#REF!="x","M1","")</f>
        <v>#REF!</v>
      </c>
      <c r="BT2010" s="12" t="e">
        <f>IF(Wedstrijden!#REF!="x","M2","")</f>
        <v>#REF!</v>
      </c>
      <c r="BU2010" s="12" t="e">
        <f>IF(Wedstrijden!#REF!="x","Z1","")</f>
        <v>#REF!</v>
      </c>
      <c r="BV2010" s="12" t="e">
        <f>IF(Wedstrijden!#REF!="x","Z2","")</f>
        <v>#REF!</v>
      </c>
      <c r="BW2010" s="12">
        <f>IF(COUNTA(Wedstrijden!#REF!)&lt;&gt;0,1,"")</f>
        <v>1</v>
      </c>
      <c r="BX2010" s="12">
        <f t="shared" si="187"/>
        <v>1</v>
      </c>
      <c r="BY2010" s="12" t="e">
        <f>IF(Wedstrijden!#REF!="x","BB","")</f>
        <v>#REF!</v>
      </c>
      <c r="BZ2010" s="12" t="e">
        <f>IF(Wedstrijden!#REF!="x","B","")</f>
        <v>#REF!</v>
      </c>
      <c r="CA2010" s="12" t="e">
        <f>IF(Wedstrijden!#REF!="x","L1","")</f>
        <v>#REF!</v>
      </c>
      <c r="CB2010" s="12" t="e">
        <f>IF(Wedstrijden!#REF!="x","L2","")</f>
        <v>#REF!</v>
      </c>
      <c r="CC2010" s="12" t="e">
        <f>IF(Wedstrijden!#REF!="x","M1","")</f>
        <v>#REF!</v>
      </c>
      <c r="CD2010" s="12" t="e">
        <f>IF(Wedstrijden!#REF!="x","M2","")</f>
        <v>#REF!</v>
      </c>
      <c r="CE2010" s="12" t="e">
        <f>IF(Wedstrijden!#REF!="x","Z1","")</f>
        <v>#REF!</v>
      </c>
      <c r="CF2010" s="12" t="e">
        <f>IF(Wedstrijden!#REF!="x","Z2","")</f>
        <v>#REF!</v>
      </c>
      <c r="CG2010" s="12" t="e">
        <f>IF(Wedstrijden!#REF!="x","ZZL","")</f>
        <v>#REF!</v>
      </c>
      <c r="CL2010" s="12">
        <f>IF(COUNTA(Wedstrijden!#REF!)&lt;&gt;0,2,"")</f>
        <v>2</v>
      </c>
      <c r="CM2010" s="12">
        <f t="shared" si="188"/>
        <v>2</v>
      </c>
      <c r="CN2010" s="12" t="e">
        <f>IF(Wedstrijden!#REF!="x","AA","")</f>
        <v>#REF!</v>
      </c>
      <c r="CO2010" s="12" t="e">
        <f>IF(Wedstrijden!#REF!="x","A","")</f>
        <v>#REF!</v>
      </c>
      <c r="CP2010" s="12" t="e">
        <f>IF(Wedstrijden!#REF!="x","BB","")</f>
        <v>#REF!</v>
      </c>
      <c r="CQ2010" s="12" t="e">
        <f>IF(Wedstrijden!#REF!="x","B","")</f>
        <v>#REF!</v>
      </c>
      <c r="CR2010" s="12" t="e">
        <f>IF(Wedstrijden!#REF!="x","L","")</f>
        <v>#REF!</v>
      </c>
      <c r="CS2010" s="12" t="e">
        <f>IF(Wedstrijden!#REF!="x","M","")</f>
        <v>#REF!</v>
      </c>
      <c r="CT2010" s="12" t="e">
        <f>IF(Wedstrijden!#REF!="x","Z","")</f>
        <v>#REF!</v>
      </c>
      <c r="CU2010" s="12" t="e">
        <f>IF(Wedstrijden!#REF!="x","ZZ","")</f>
        <v>#REF!</v>
      </c>
      <c r="CV2010" s="12">
        <f>IF(COUNTA(Wedstrijden!#REF!)&lt;&gt;0,2,"")</f>
        <v>2</v>
      </c>
      <c r="CW2010" s="12">
        <f t="shared" si="189"/>
        <v>1</v>
      </c>
      <c r="CX2010" s="12" t="e">
        <f>IF(Wedstrijden!#REF!="x","BB","")</f>
        <v>#REF!</v>
      </c>
      <c r="CY2010" s="12" t="e">
        <f>IF(Wedstrijden!#REF!="x","B","")</f>
        <v>#REF!</v>
      </c>
      <c r="CZ2010" s="12" t="e">
        <f>IF(Wedstrijden!#REF!="x","L","")</f>
        <v>#REF!</v>
      </c>
      <c r="DA2010" s="12" t="e">
        <f>IF(Wedstrijden!#REF!="x","M","")</f>
        <v>#REF!</v>
      </c>
      <c r="DB2010" s="12" t="e">
        <f>IF(Wedstrijden!#REF!="x","Z","")</f>
        <v>#REF!</v>
      </c>
      <c r="DC2010" s="12" t="e">
        <f>IF(Wedstrijden!#REF!="x","ZZ","")</f>
        <v>#REF!</v>
      </c>
      <c r="DD2010" s="12" t="e">
        <f>IF(Wedstrijden!#REF!="x","1.40","")</f>
        <v>#REF!</v>
      </c>
      <c r="DE2010" s="12">
        <f>IF(COUNTA(Wedstrijden!#REF!)&lt;&gt;0,6,"")</f>
        <v>6</v>
      </c>
      <c r="DF2010" s="12">
        <f t="shared" si="190"/>
        <v>2</v>
      </c>
      <c r="DG2010" s="12" t="e">
        <f>IF(Wedstrijden!#REF!="x","L","")</f>
        <v>#REF!</v>
      </c>
      <c r="DH2010" s="12" t="e">
        <f>IF(Wedstrijden!#REF!="x","M","")</f>
        <v>#REF!</v>
      </c>
      <c r="DI2010" s="12" t="e">
        <f>IF(Wedstrijden!#REF!="x","Z","")</f>
        <v>#REF!</v>
      </c>
      <c r="DJ2010" s="12" t="e">
        <f>IF(Wedstrijden!#REF!="x","Z","")</f>
        <v>#REF!</v>
      </c>
      <c r="DK2010" s="12">
        <f>IF(COUNTA(Wedstrijden!#REF!)&lt;&gt;0,6,"")</f>
        <v>6</v>
      </c>
      <c r="DL2010" s="12">
        <f t="shared" si="191"/>
        <v>1</v>
      </c>
      <c r="DM2010" s="12" t="e">
        <f>IF(Wedstrijden!#REF!="x","L","")</f>
        <v>#REF!</v>
      </c>
      <c r="DN2010" s="12" t="e">
        <f>IF(Wedstrijden!#REF!="x","M","")</f>
        <v>#REF!</v>
      </c>
      <c r="DO2010" s="12" t="e">
        <f>IF(Wedstrijden!#REF!="x","Z","")</f>
        <v>#REF!</v>
      </c>
      <c r="DP2010" s="12" t="e">
        <f>IF(Wedstrijden!#REF!="x","Z","")</f>
        <v>#REF!</v>
      </c>
    </row>
    <row r="2011" spans="1:120" ht="15" x14ac:dyDescent="0.25">
      <c r="A2011" s="14">
        <f>Wedstrijden!A2022</f>
        <v>0</v>
      </c>
      <c r="B2011" s="12" t="str">
        <f>IFERROR(VLOOKUP(Wedstrijden!C2022,Wedstrijdlocaties!$B$2:$E$500,2,FALSE),"")</f>
        <v/>
      </c>
      <c r="C2011" s="12" t="str">
        <f>Wedstrijden!D2022</f>
        <v/>
      </c>
      <c r="D2011" s="12" t="str">
        <f>IFERROR(VLOOKUP(Wedstrijden!E2022,Organisaties!$B$2:$C$500,2,FALSE),"")</f>
        <v/>
      </c>
      <c r="E2011" s="12" t="str">
        <f>IFERROR(VLOOKUP(Wedstrijden!E2022,Organisaties!$B$2:$G$500,5,FALSE),"")</f>
        <v/>
      </c>
      <c r="F2011" s="12" t="e">
        <f>IF(Wedstrijden!#REF!&lt;&gt;"",Wedstrijden!#REF!,"")</f>
        <v>#REF!</v>
      </c>
      <c r="G2011" s="12">
        <f>IF(Wedstrijden!K2022="Indoor",1,0)</f>
        <v>0</v>
      </c>
      <c r="H2011" s="12">
        <f>Wedstrijden!L2022</f>
        <v>0</v>
      </c>
      <c r="I2011" s="12" t="str">
        <f>IF(Wedstrijden!J2022="Nee",0,IF(Wedstrijden!J2022="Ja",1,""))</f>
        <v/>
      </c>
      <c r="J2011" s="12" t="str">
        <f>IF(Wedstrijden!M2022&lt;&gt;"",Wedstrijden!M2022,"")</f>
        <v/>
      </c>
      <c r="BJ2011" s="12">
        <f>IF(COUNTA(Wedstrijden!#REF!)&lt;&gt;0,1,"")</f>
        <v>1</v>
      </c>
      <c r="BK2011" s="12">
        <f t="shared" si="186"/>
        <v>2</v>
      </c>
      <c r="BL2011" s="12" t="e">
        <f>IF(Wedstrijden!#REF!="x","AA","")</f>
        <v>#REF!</v>
      </c>
      <c r="BM2011" s="12" t="e">
        <f>IF(Wedstrijden!#REF!="x","A","")</f>
        <v>#REF!</v>
      </c>
      <c r="BN2011" s="12" t="e">
        <f>IF(Wedstrijden!#REF!="x","B1","")</f>
        <v>#REF!</v>
      </c>
      <c r="BO2011" s="12" t="e">
        <f>IF(Wedstrijden!#REF!="x","BB","")</f>
        <v>#REF!</v>
      </c>
      <c r="BP2011" s="12" t="e">
        <f>IF(Wedstrijden!#REF!="x","B","")</f>
        <v>#REF!</v>
      </c>
      <c r="BQ2011" s="12" t="e">
        <f>IF(Wedstrijden!#REF!="x","L1","")</f>
        <v>#REF!</v>
      </c>
      <c r="BR2011" s="12" t="e">
        <f>IF(Wedstrijden!#REF!="x","L2","")</f>
        <v>#REF!</v>
      </c>
      <c r="BS2011" s="12" t="e">
        <f>IF(Wedstrijden!#REF!="x","M1","")</f>
        <v>#REF!</v>
      </c>
      <c r="BT2011" s="12" t="e">
        <f>IF(Wedstrijden!#REF!="x","M2","")</f>
        <v>#REF!</v>
      </c>
      <c r="BU2011" s="12" t="e">
        <f>IF(Wedstrijden!#REF!="x","Z1","")</f>
        <v>#REF!</v>
      </c>
      <c r="BV2011" s="12" t="e">
        <f>IF(Wedstrijden!#REF!="x","Z2","")</f>
        <v>#REF!</v>
      </c>
      <c r="BW2011" s="12">
        <f>IF(COUNTA(Wedstrijden!#REF!)&lt;&gt;0,1,"")</f>
        <v>1</v>
      </c>
      <c r="BX2011" s="12">
        <f t="shared" si="187"/>
        <v>1</v>
      </c>
      <c r="BY2011" s="12" t="e">
        <f>IF(Wedstrijden!#REF!="x","BB","")</f>
        <v>#REF!</v>
      </c>
      <c r="BZ2011" s="12" t="e">
        <f>IF(Wedstrijden!#REF!="x","B","")</f>
        <v>#REF!</v>
      </c>
      <c r="CA2011" s="12" t="e">
        <f>IF(Wedstrijden!#REF!="x","L1","")</f>
        <v>#REF!</v>
      </c>
      <c r="CB2011" s="12" t="e">
        <f>IF(Wedstrijden!#REF!="x","L2","")</f>
        <v>#REF!</v>
      </c>
      <c r="CC2011" s="12" t="e">
        <f>IF(Wedstrijden!#REF!="x","M1","")</f>
        <v>#REF!</v>
      </c>
      <c r="CD2011" s="12" t="e">
        <f>IF(Wedstrijden!#REF!="x","M2","")</f>
        <v>#REF!</v>
      </c>
      <c r="CE2011" s="12" t="e">
        <f>IF(Wedstrijden!#REF!="x","Z1","")</f>
        <v>#REF!</v>
      </c>
      <c r="CF2011" s="12" t="e">
        <f>IF(Wedstrijden!#REF!="x","Z2","")</f>
        <v>#REF!</v>
      </c>
      <c r="CG2011" s="12" t="e">
        <f>IF(Wedstrijden!#REF!="x","ZZL","")</f>
        <v>#REF!</v>
      </c>
      <c r="CL2011" s="12">
        <f>IF(COUNTA(Wedstrijden!#REF!)&lt;&gt;0,2,"")</f>
        <v>2</v>
      </c>
      <c r="CM2011" s="12">
        <f t="shared" si="188"/>
        <v>2</v>
      </c>
      <c r="CN2011" s="12" t="e">
        <f>IF(Wedstrijden!#REF!="x","AA","")</f>
        <v>#REF!</v>
      </c>
      <c r="CO2011" s="12" t="e">
        <f>IF(Wedstrijden!#REF!="x","A","")</f>
        <v>#REF!</v>
      </c>
      <c r="CP2011" s="12" t="e">
        <f>IF(Wedstrijden!#REF!="x","BB","")</f>
        <v>#REF!</v>
      </c>
      <c r="CQ2011" s="12" t="e">
        <f>IF(Wedstrijden!#REF!="x","B","")</f>
        <v>#REF!</v>
      </c>
      <c r="CR2011" s="12" t="e">
        <f>IF(Wedstrijden!#REF!="x","L","")</f>
        <v>#REF!</v>
      </c>
      <c r="CS2011" s="12" t="e">
        <f>IF(Wedstrijden!#REF!="x","M","")</f>
        <v>#REF!</v>
      </c>
      <c r="CT2011" s="12" t="e">
        <f>IF(Wedstrijden!#REF!="x","Z","")</f>
        <v>#REF!</v>
      </c>
      <c r="CU2011" s="12" t="e">
        <f>IF(Wedstrijden!#REF!="x","ZZ","")</f>
        <v>#REF!</v>
      </c>
      <c r="CV2011" s="12">
        <f>IF(COUNTA(Wedstrijden!#REF!)&lt;&gt;0,2,"")</f>
        <v>2</v>
      </c>
      <c r="CW2011" s="12">
        <f t="shared" si="189"/>
        <v>1</v>
      </c>
      <c r="CX2011" s="12" t="e">
        <f>IF(Wedstrijden!#REF!="x","BB","")</f>
        <v>#REF!</v>
      </c>
      <c r="CY2011" s="12" t="e">
        <f>IF(Wedstrijden!#REF!="x","B","")</f>
        <v>#REF!</v>
      </c>
      <c r="CZ2011" s="12" t="e">
        <f>IF(Wedstrijden!#REF!="x","L","")</f>
        <v>#REF!</v>
      </c>
      <c r="DA2011" s="12" t="e">
        <f>IF(Wedstrijden!#REF!="x","M","")</f>
        <v>#REF!</v>
      </c>
      <c r="DB2011" s="12" t="e">
        <f>IF(Wedstrijden!#REF!="x","Z","")</f>
        <v>#REF!</v>
      </c>
      <c r="DC2011" s="12" t="e">
        <f>IF(Wedstrijden!#REF!="x","ZZ","")</f>
        <v>#REF!</v>
      </c>
      <c r="DD2011" s="12" t="e">
        <f>IF(Wedstrijden!#REF!="x","1.40","")</f>
        <v>#REF!</v>
      </c>
      <c r="DE2011" s="12">
        <f>IF(COUNTA(Wedstrijden!#REF!)&lt;&gt;0,6,"")</f>
        <v>6</v>
      </c>
      <c r="DF2011" s="12">
        <f t="shared" si="190"/>
        <v>2</v>
      </c>
      <c r="DG2011" s="12" t="e">
        <f>IF(Wedstrijden!#REF!="x","L","")</f>
        <v>#REF!</v>
      </c>
      <c r="DH2011" s="12" t="e">
        <f>IF(Wedstrijden!#REF!="x","M","")</f>
        <v>#REF!</v>
      </c>
      <c r="DI2011" s="12" t="e">
        <f>IF(Wedstrijden!#REF!="x","Z","")</f>
        <v>#REF!</v>
      </c>
      <c r="DJ2011" s="12" t="e">
        <f>IF(Wedstrijden!#REF!="x","Z","")</f>
        <v>#REF!</v>
      </c>
      <c r="DK2011" s="12">
        <f>IF(COUNTA(Wedstrijden!#REF!)&lt;&gt;0,6,"")</f>
        <v>6</v>
      </c>
      <c r="DL2011" s="12">
        <f t="shared" si="191"/>
        <v>1</v>
      </c>
      <c r="DM2011" s="12" t="e">
        <f>IF(Wedstrijden!#REF!="x","L","")</f>
        <v>#REF!</v>
      </c>
      <c r="DN2011" s="12" t="e">
        <f>IF(Wedstrijden!#REF!="x","M","")</f>
        <v>#REF!</v>
      </c>
      <c r="DO2011" s="12" t="e">
        <f>IF(Wedstrijden!#REF!="x","Z","")</f>
        <v>#REF!</v>
      </c>
      <c r="DP2011" s="12" t="e">
        <f>IF(Wedstrijden!#REF!="x","Z","")</f>
        <v>#REF!</v>
      </c>
    </row>
    <row r="2012" spans="1:120" ht="15" x14ac:dyDescent="0.25">
      <c r="A2012" s="14">
        <f>Wedstrijden!A2023</f>
        <v>0</v>
      </c>
      <c r="B2012" s="12" t="str">
        <f>IFERROR(VLOOKUP(Wedstrijden!C2023,Wedstrijdlocaties!$B$2:$E$500,2,FALSE),"")</f>
        <v/>
      </c>
      <c r="C2012" s="12" t="str">
        <f>Wedstrijden!D2023</f>
        <v/>
      </c>
      <c r="D2012" s="12" t="str">
        <f>IFERROR(VLOOKUP(Wedstrijden!E2023,Organisaties!$B$2:$C$500,2,FALSE),"")</f>
        <v/>
      </c>
      <c r="E2012" s="12" t="str">
        <f>IFERROR(VLOOKUP(Wedstrijden!E2023,Organisaties!$B$2:$G$500,5,FALSE),"")</f>
        <v/>
      </c>
      <c r="F2012" s="12" t="e">
        <f>IF(Wedstrijden!#REF!&lt;&gt;"",Wedstrijden!#REF!,"")</f>
        <v>#REF!</v>
      </c>
      <c r="G2012" s="12">
        <f>IF(Wedstrijden!K2023="Indoor",1,0)</f>
        <v>0</v>
      </c>
      <c r="H2012" s="12">
        <f>Wedstrijden!L2023</f>
        <v>0</v>
      </c>
      <c r="I2012" s="12" t="str">
        <f>IF(Wedstrijden!J2023="Nee",0,IF(Wedstrijden!J2023="Ja",1,""))</f>
        <v/>
      </c>
      <c r="J2012" s="12" t="str">
        <f>IF(Wedstrijden!M2023&lt;&gt;"",Wedstrijden!M2023,"")</f>
        <v/>
      </c>
      <c r="BJ2012" s="12">
        <f>IF(COUNTA(Wedstrijden!#REF!)&lt;&gt;0,1,"")</f>
        <v>1</v>
      </c>
      <c r="BK2012" s="12">
        <f t="shared" si="186"/>
        <v>2</v>
      </c>
      <c r="BL2012" s="12" t="e">
        <f>IF(Wedstrijden!#REF!="x","AA","")</f>
        <v>#REF!</v>
      </c>
      <c r="BM2012" s="12" t="e">
        <f>IF(Wedstrijden!#REF!="x","A","")</f>
        <v>#REF!</v>
      </c>
      <c r="BN2012" s="12" t="e">
        <f>IF(Wedstrijden!#REF!="x","B1","")</f>
        <v>#REF!</v>
      </c>
      <c r="BO2012" s="12" t="e">
        <f>IF(Wedstrijden!#REF!="x","BB","")</f>
        <v>#REF!</v>
      </c>
      <c r="BP2012" s="12" t="e">
        <f>IF(Wedstrijden!#REF!="x","B","")</f>
        <v>#REF!</v>
      </c>
      <c r="BQ2012" s="12" t="e">
        <f>IF(Wedstrijden!#REF!="x","L1","")</f>
        <v>#REF!</v>
      </c>
      <c r="BR2012" s="12" t="e">
        <f>IF(Wedstrijden!#REF!="x","L2","")</f>
        <v>#REF!</v>
      </c>
      <c r="BS2012" s="12" t="e">
        <f>IF(Wedstrijden!#REF!="x","M1","")</f>
        <v>#REF!</v>
      </c>
      <c r="BT2012" s="12" t="e">
        <f>IF(Wedstrijden!#REF!="x","M2","")</f>
        <v>#REF!</v>
      </c>
      <c r="BU2012" s="12" t="e">
        <f>IF(Wedstrijden!#REF!="x","Z1","")</f>
        <v>#REF!</v>
      </c>
      <c r="BV2012" s="12" t="e">
        <f>IF(Wedstrijden!#REF!="x","Z2","")</f>
        <v>#REF!</v>
      </c>
      <c r="BW2012" s="12">
        <f>IF(COUNTA(Wedstrijden!#REF!)&lt;&gt;0,1,"")</f>
        <v>1</v>
      </c>
      <c r="BX2012" s="12">
        <f t="shared" si="187"/>
        <v>1</v>
      </c>
      <c r="BY2012" s="12" t="e">
        <f>IF(Wedstrijden!#REF!="x","BB","")</f>
        <v>#REF!</v>
      </c>
      <c r="BZ2012" s="12" t="e">
        <f>IF(Wedstrijden!#REF!="x","B","")</f>
        <v>#REF!</v>
      </c>
      <c r="CA2012" s="12" t="e">
        <f>IF(Wedstrijden!#REF!="x","L1","")</f>
        <v>#REF!</v>
      </c>
      <c r="CB2012" s="12" t="e">
        <f>IF(Wedstrijden!#REF!="x","L2","")</f>
        <v>#REF!</v>
      </c>
      <c r="CC2012" s="12" t="e">
        <f>IF(Wedstrijden!#REF!="x","M1","")</f>
        <v>#REF!</v>
      </c>
      <c r="CD2012" s="12" t="e">
        <f>IF(Wedstrijden!#REF!="x","M2","")</f>
        <v>#REF!</v>
      </c>
      <c r="CE2012" s="12" t="e">
        <f>IF(Wedstrijden!#REF!="x","Z1","")</f>
        <v>#REF!</v>
      </c>
      <c r="CF2012" s="12" t="e">
        <f>IF(Wedstrijden!#REF!="x","Z2","")</f>
        <v>#REF!</v>
      </c>
      <c r="CG2012" s="12" t="e">
        <f>IF(Wedstrijden!#REF!="x","ZZL","")</f>
        <v>#REF!</v>
      </c>
      <c r="CL2012" s="12">
        <f>IF(COUNTA(Wedstrijden!#REF!)&lt;&gt;0,2,"")</f>
        <v>2</v>
      </c>
      <c r="CM2012" s="12">
        <f t="shared" si="188"/>
        <v>2</v>
      </c>
      <c r="CN2012" s="12" t="e">
        <f>IF(Wedstrijden!#REF!="x","AA","")</f>
        <v>#REF!</v>
      </c>
      <c r="CO2012" s="12" t="e">
        <f>IF(Wedstrijden!#REF!="x","A","")</f>
        <v>#REF!</v>
      </c>
      <c r="CP2012" s="12" t="e">
        <f>IF(Wedstrijden!#REF!="x","BB","")</f>
        <v>#REF!</v>
      </c>
      <c r="CQ2012" s="12" t="e">
        <f>IF(Wedstrijden!#REF!="x","B","")</f>
        <v>#REF!</v>
      </c>
      <c r="CR2012" s="12" t="e">
        <f>IF(Wedstrijden!#REF!="x","L","")</f>
        <v>#REF!</v>
      </c>
      <c r="CS2012" s="12" t="e">
        <f>IF(Wedstrijden!#REF!="x","M","")</f>
        <v>#REF!</v>
      </c>
      <c r="CT2012" s="12" t="e">
        <f>IF(Wedstrijden!#REF!="x","Z","")</f>
        <v>#REF!</v>
      </c>
      <c r="CU2012" s="12" t="e">
        <f>IF(Wedstrijden!#REF!="x","ZZ","")</f>
        <v>#REF!</v>
      </c>
      <c r="CV2012" s="12">
        <f>IF(COUNTA(Wedstrijden!#REF!)&lt;&gt;0,2,"")</f>
        <v>2</v>
      </c>
      <c r="CW2012" s="12">
        <f t="shared" si="189"/>
        <v>1</v>
      </c>
      <c r="CX2012" s="12" t="e">
        <f>IF(Wedstrijden!#REF!="x","BB","")</f>
        <v>#REF!</v>
      </c>
      <c r="CY2012" s="12" t="e">
        <f>IF(Wedstrijden!#REF!="x","B","")</f>
        <v>#REF!</v>
      </c>
      <c r="CZ2012" s="12" t="e">
        <f>IF(Wedstrijden!#REF!="x","L","")</f>
        <v>#REF!</v>
      </c>
      <c r="DA2012" s="12" t="e">
        <f>IF(Wedstrijden!#REF!="x","M","")</f>
        <v>#REF!</v>
      </c>
      <c r="DB2012" s="12" t="e">
        <f>IF(Wedstrijden!#REF!="x","Z","")</f>
        <v>#REF!</v>
      </c>
      <c r="DC2012" s="12" t="e">
        <f>IF(Wedstrijden!#REF!="x","ZZ","")</f>
        <v>#REF!</v>
      </c>
      <c r="DD2012" s="12" t="e">
        <f>IF(Wedstrijden!#REF!="x","1.40","")</f>
        <v>#REF!</v>
      </c>
      <c r="DE2012" s="12">
        <f>IF(COUNTA(Wedstrijden!#REF!)&lt;&gt;0,6,"")</f>
        <v>6</v>
      </c>
      <c r="DF2012" s="12">
        <f t="shared" si="190"/>
        <v>2</v>
      </c>
      <c r="DG2012" s="12" t="e">
        <f>IF(Wedstrijden!#REF!="x","L","")</f>
        <v>#REF!</v>
      </c>
      <c r="DH2012" s="12" t="e">
        <f>IF(Wedstrijden!#REF!="x","M","")</f>
        <v>#REF!</v>
      </c>
      <c r="DI2012" s="12" t="e">
        <f>IF(Wedstrijden!#REF!="x","Z","")</f>
        <v>#REF!</v>
      </c>
      <c r="DJ2012" s="12" t="e">
        <f>IF(Wedstrijden!#REF!="x","Z","")</f>
        <v>#REF!</v>
      </c>
      <c r="DK2012" s="12">
        <f>IF(COUNTA(Wedstrijden!#REF!)&lt;&gt;0,6,"")</f>
        <v>6</v>
      </c>
      <c r="DL2012" s="12">
        <f t="shared" si="191"/>
        <v>1</v>
      </c>
      <c r="DM2012" s="12" t="e">
        <f>IF(Wedstrijden!#REF!="x","L","")</f>
        <v>#REF!</v>
      </c>
      <c r="DN2012" s="12" t="e">
        <f>IF(Wedstrijden!#REF!="x","M","")</f>
        <v>#REF!</v>
      </c>
      <c r="DO2012" s="12" t="e">
        <f>IF(Wedstrijden!#REF!="x","Z","")</f>
        <v>#REF!</v>
      </c>
      <c r="DP2012" s="12" t="e">
        <f>IF(Wedstrijden!#REF!="x","Z","")</f>
        <v>#REF!</v>
      </c>
    </row>
    <row r="2013" spans="1:120" ht="15" x14ac:dyDescent="0.25">
      <c r="A2013" s="14">
        <f>Wedstrijden!A2024</f>
        <v>0</v>
      </c>
      <c r="B2013" s="12" t="str">
        <f>IFERROR(VLOOKUP(Wedstrijden!C2024,Wedstrijdlocaties!$B$2:$E$500,2,FALSE),"")</f>
        <v/>
      </c>
      <c r="C2013" s="12" t="str">
        <f>Wedstrijden!D2024</f>
        <v/>
      </c>
      <c r="D2013" s="12" t="str">
        <f>IFERROR(VLOOKUP(Wedstrijden!E2024,Organisaties!$B$2:$C$500,2,FALSE),"")</f>
        <v/>
      </c>
      <c r="E2013" s="12" t="str">
        <f>IFERROR(VLOOKUP(Wedstrijden!E2024,Organisaties!$B$2:$G$500,5,FALSE),"")</f>
        <v/>
      </c>
      <c r="F2013" s="12" t="e">
        <f>IF(Wedstrijden!#REF!&lt;&gt;"",Wedstrijden!#REF!,"")</f>
        <v>#REF!</v>
      </c>
      <c r="G2013" s="12">
        <f>IF(Wedstrijden!K2024="Indoor",1,0)</f>
        <v>0</v>
      </c>
      <c r="H2013" s="12">
        <f>Wedstrijden!L2024</f>
        <v>0</v>
      </c>
      <c r="I2013" s="12" t="str">
        <f>IF(Wedstrijden!J2024="Nee",0,IF(Wedstrijden!J2024="Ja",1,""))</f>
        <v/>
      </c>
      <c r="J2013" s="12" t="str">
        <f>IF(Wedstrijden!M2024&lt;&gt;"",Wedstrijden!M2024,"")</f>
        <v/>
      </c>
      <c r="BJ2013" s="12">
        <f>IF(COUNTA(Wedstrijden!#REF!)&lt;&gt;0,1,"")</f>
        <v>1</v>
      </c>
      <c r="BK2013" s="12">
        <f t="shared" si="186"/>
        <v>2</v>
      </c>
      <c r="BL2013" s="12" t="e">
        <f>IF(Wedstrijden!#REF!="x","AA","")</f>
        <v>#REF!</v>
      </c>
      <c r="BM2013" s="12" t="e">
        <f>IF(Wedstrijden!#REF!="x","A","")</f>
        <v>#REF!</v>
      </c>
      <c r="BN2013" s="12" t="e">
        <f>IF(Wedstrijden!#REF!="x","B1","")</f>
        <v>#REF!</v>
      </c>
      <c r="BO2013" s="12" t="e">
        <f>IF(Wedstrijden!#REF!="x","BB","")</f>
        <v>#REF!</v>
      </c>
      <c r="BP2013" s="12" t="e">
        <f>IF(Wedstrijden!#REF!="x","B","")</f>
        <v>#REF!</v>
      </c>
      <c r="BQ2013" s="12" t="e">
        <f>IF(Wedstrijden!#REF!="x","L1","")</f>
        <v>#REF!</v>
      </c>
      <c r="BR2013" s="12" t="e">
        <f>IF(Wedstrijden!#REF!="x","L2","")</f>
        <v>#REF!</v>
      </c>
      <c r="BS2013" s="12" t="e">
        <f>IF(Wedstrijden!#REF!="x","M1","")</f>
        <v>#REF!</v>
      </c>
      <c r="BT2013" s="12" t="e">
        <f>IF(Wedstrijden!#REF!="x","M2","")</f>
        <v>#REF!</v>
      </c>
      <c r="BU2013" s="12" t="e">
        <f>IF(Wedstrijden!#REF!="x","Z1","")</f>
        <v>#REF!</v>
      </c>
      <c r="BV2013" s="12" t="e">
        <f>IF(Wedstrijden!#REF!="x","Z2","")</f>
        <v>#REF!</v>
      </c>
      <c r="BW2013" s="12">
        <f>IF(COUNTA(Wedstrijden!#REF!)&lt;&gt;0,1,"")</f>
        <v>1</v>
      </c>
      <c r="BX2013" s="12">
        <f t="shared" si="187"/>
        <v>1</v>
      </c>
      <c r="BY2013" s="12" t="e">
        <f>IF(Wedstrijden!#REF!="x","BB","")</f>
        <v>#REF!</v>
      </c>
      <c r="BZ2013" s="12" t="e">
        <f>IF(Wedstrijden!#REF!="x","B","")</f>
        <v>#REF!</v>
      </c>
      <c r="CA2013" s="12" t="e">
        <f>IF(Wedstrijden!#REF!="x","L1","")</f>
        <v>#REF!</v>
      </c>
      <c r="CB2013" s="12" t="e">
        <f>IF(Wedstrijden!#REF!="x","L2","")</f>
        <v>#REF!</v>
      </c>
      <c r="CC2013" s="12" t="e">
        <f>IF(Wedstrijden!#REF!="x","M1","")</f>
        <v>#REF!</v>
      </c>
      <c r="CD2013" s="12" t="e">
        <f>IF(Wedstrijden!#REF!="x","M2","")</f>
        <v>#REF!</v>
      </c>
      <c r="CE2013" s="12" t="e">
        <f>IF(Wedstrijden!#REF!="x","Z1","")</f>
        <v>#REF!</v>
      </c>
      <c r="CF2013" s="12" t="e">
        <f>IF(Wedstrijden!#REF!="x","Z2","")</f>
        <v>#REF!</v>
      </c>
      <c r="CG2013" s="12" t="e">
        <f>IF(Wedstrijden!#REF!="x","ZZL","")</f>
        <v>#REF!</v>
      </c>
      <c r="CL2013" s="12">
        <f>IF(COUNTA(Wedstrijden!#REF!)&lt;&gt;0,2,"")</f>
        <v>2</v>
      </c>
      <c r="CM2013" s="12">
        <f t="shared" si="188"/>
        <v>2</v>
      </c>
      <c r="CN2013" s="12" t="e">
        <f>IF(Wedstrijden!#REF!="x","AA","")</f>
        <v>#REF!</v>
      </c>
      <c r="CO2013" s="12" t="e">
        <f>IF(Wedstrijden!#REF!="x","A","")</f>
        <v>#REF!</v>
      </c>
      <c r="CP2013" s="12" t="e">
        <f>IF(Wedstrijden!#REF!="x","BB","")</f>
        <v>#REF!</v>
      </c>
      <c r="CQ2013" s="12" t="e">
        <f>IF(Wedstrijden!#REF!="x","B","")</f>
        <v>#REF!</v>
      </c>
      <c r="CR2013" s="12" t="e">
        <f>IF(Wedstrijden!#REF!="x","L","")</f>
        <v>#REF!</v>
      </c>
      <c r="CS2013" s="12" t="e">
        <f>IF(Wedstrijden!#REF!="x","M","")</f>
        <v>#REF!</v>
      </c>
      <c r="CT2013" s="12" t="e">
        <f>IF(Wedstrijden!#REF!="x","Z","")</f>
        <v>#REF!</v>
      </c>
      <c r="CU2013" s="12" t="e">
        <f>IF(Wedstrijden!#REF!="x","ZZ","")</f>
        <v>#REF!</v>
      </c>
      <c r="CV2013" s="12">
        <f>IF(COUNTA(Wedstrijden!#REF!)&lt;&gt;0,2,"")</f>
        <v>2</v>
      </c>
      <c r="CW2013" s="12">
        <f t="shared" si="189"/>
        <v>1</v>
      </c>
      <c r="CX2013" s="12" t="e">
        <f>IF(Wedstrijden!#REF!="x","BB","")</f>
        <v>#REF!</v>
      </c>
      <c r="CY2013" s="12" t="e">
        <f>IF(Wedstrijden!#REF!="x","B","")</f>
        <v>#REF!</v>
      </c>
      <c r="CZ2013" s="12" t="e">
        <f>IF(Wedstrijden!#REF!="x","L","")</f>
        <v>#REF!</v>
      </c>
      <c r="DA2013" s="12" t="e">
        <f>IF(Wedstrijden!#REF!="x","M","")</f>
        <v>#REF!</v>
      </c>
      <c r="DB2013" s="12" t="e">
        <f>IF(Wedstrijden!#REF!="x","Z","")</f>
        <v>#REF!</v>
      </c>
      <c r="DC2013" s="12" t="e">
        <f>IF(Wedstrijden!#REF!="x","ZZ","")</f>
        <v>#REF!</v>
      </c>
      <c r="DD2013" s="12" t="e">
        <f>IF(Wedstrijden!#REF!="x","1.40","")</f>
        <v>#REF!</v>
      </c>
      <c r="DE2013" s="12">
        <f>IF(COUNTA(Wedstrijden!#REF!)&lt;&gt;0,6,"")</f>
        <v>6</v>
      </c>
      <c r="DF2013" s="12">
        <f t="shared" si="190"/>
        <v>2</v>
      </c>
      <c r="DG2013" s="12" t="e">
        <f>IF(Wedstrijden!#REF!="x","L","")</f>
        <v>#REF!</v>
      </c>
      <c r="DH2013" s="12" t="e">
        <f>IF(Wedstrijden!#REF!="x","M","")</f>
        <v>#REF!</v>
      </c>
      <c r="DI2013" s="12" t="e">
        <f>IF(Wedstrijden!#REF!="x","Z","")</f>
        <v>#REF!</v>
      </c>
      <c r="DJ2013" s="12" t="e">
        <f>IF(Wedstrijden!#REF!="x","Z","")</f>
        <v>#REF!</v>
      </c>
      <c r="DK2013" s="12">
        <f>IF(COUNTA(Wedstrijden!#REF!)&lt;&gt;0,6,"")</f>
        <v>6</v>
      </c>
      <c r="DL2013" s="12">
        <f t="shared" si="191"/>
        <v>1</v>
      </c>
      <c r="DM2013" s="12" t="e">
        <f>IF(Wedstrijden!#REF!="x","L","")</f>
        <v>#REF!</v>
      </c>
      <c r="DN2013" s="12" t="e">
        <f>IF(Wedstrijden!#REF!="x","M","")</f>
        <v>#REF!</v>
      </c>
      <c r="DO2013" s="12" t="e">
        <f>IF(Wedstrijden!#REF!="x","Z","")</f>
        <v>#REF!</v>
      </c>
      <c r="DP2013" s="12" t="e">
        <f>IF(Wedstrijden!#REF!="x","Z","")</f>
        <v>#REF!</v>
      </c>
    </row>
    <row r="2014" spans="1:120" ht="15" x14ac:dyDescent="0.25">
      <c r="A2014" s="14">
        <f>Wedstrijden!A2025</f>
        <v>0</v>
      </c>
      <c r="B2014" s="12" t="str">
        <f>IFERROR(VLOOKUP(Wedstrijden!C2025,Wedstrijdlocaties!$B$2:$E$500,2,FALSE),"")</f>
        <v/>
      </c>
      <c r="C2014" s="12" t="str">
        <f>Wedstrijden!D2025</f>
        <v/>
      </c>
      <c r="D2014" s="12" t="str">
        <f>IFERROR(VLOOKUP(Wedstrijden!E2025,Organisaties!$B$2:$C$500,2,FALSE),"")</f>
        <v/>
      </c>
      <c r="E2014" s="12" t="str">
        <f>IFERROR(VLOOKUP(Wedstrijden!E2025,Organisaties!$B$2:$G$500,5,FALSE),"")</f>
        <v/>
      </c>
      <c r="F2014" s="12" t="e">
        <f>IF(Wedstrijden!#REF!&lt;&gt;"",Wedstrijden!#REF!,"")</f>
        <v>#REF!</v>
      </c>
      <c r="G2014" s="12">
        <f>IF(Wedstrijden!K2025="Indoor",1,0)</f>
        <v>0</v>
      </c>
      <c r="H2014" s="12">
        <f>Wedstrijden!L2025</f>
        <v>0</v>
      </c>
      <c r="I2014" s="12" t="str">
        <f>IF(Wedstrijden!J2025="Nee",0,IF(Wedstrijden!J2025="Ja",1,""))</f>
        <v/>
      </c>
      <c r="J2014" s="12" t="str">
        <f>IF(Wedstrijden!M2025&lt;&gt;"",Wedstrijden!M2025,"")</f>
        <v/>
      </c>
      <c r="BJ2014" s="12">
        <f>IF(COUNTA(Wedstrijden!#REF!)&lt;&gt;0,1,"")</f>
        <v>1</v>
      </c>
      <c r="BK2014" s="12">
        <f t="shared" si="186"/>
        <v>2</v>
      </c>
      <c r="BL2014" s="12" t="e">
        <f>IF(Wedstrijden!#REF!="x","AA","")</f>
        <v>#REF!</v>
      </c>
      <c r="BM2014" s="12" t="e">
        <f>IF(Wedstrijden!#REF!="x","A","")</f>
        <v>#REF!</v>
      </c>
      <c r="BN2014" s="12" t="e">
        <f>IF(Wedstrijden!#REF!="x","B1","")</f>
        <v>#REF!</v>
      </c>
      <c r="BO2014" s="12" t="e">
        <f>IF(Wedstrijden!#REF!="x","BB","")</f>
        <v>#REF!</v>
      </c>
      <c r="BP2014" s="12" t="e">
        <f>IF(Wedstrijden!#REF!="x","B","")</f>
        <v>#REF!</v>
      </c>
      <c r="BQ2014" s="12" t="e">
        <f>IF(Wedstrijden!#REF!="x","L1","")</f>
        <v>#REF!</v>
      </c>
      <c r="BR2014" s="12" t="e">
        <f>IF(Wedstrijden!#REF!="x","L2","")</f>
        <v>#REF!</v>
      </c>
      <c r="BS2014" s="12" t="e">
        <f>IF(Wedstrijden!#REF!="x","M1","")</f>
        <v>#REF!</v>
      </c>
      <c r="BT2014" s="12" t="e">
        <f>IF(Wedstrijden!#REF!="x","M2","")</f>
        <v>#REF!</v>
      </c>
      <c r="BU2014" s="12" t="e">
        <f>IF(Wedstrijden!#REF!="x","Z1","")</f>
        <v>#REF!</v>
      </c>
      <c r="BV2014" s="12" t="e">
        <f>IF(Wedstrijden!#REF!="x","Z2","")</f>
        <v>#REF!</v>
      </c>
      <c r="BW2014" s="12">
        <f>IF(COUNTA(Wedstrijden!#REF!)&lt;&gt;0,1,"")</f>
        <v>1</v>
      </c>
      <c r="BX2014" s="12">
        <f t="shared" si="187"/>
        <v>1</v>
      </c>
      <c r="BY2014" s="12" t="e">
        <f>IF(Wedstrijden!#REF!="x","BB","")</f>
        <v>#REF!</v>
      </c>
      <c r="BZ2014" s="12" t="e">
        <f>IF(Wedstrijden!#REF!="x","B","")</f>
        <v>#REF!</v>
      </c>
      <c r="CA2014" s="12" t="e">
        <f>IF(Wedstrijden!#REF!="x","L1","")</f>
        <v>#REF!</v>
      </c>
      <c r="CB2014" s="12" t="e">
        <f>IF(Wedstrijden!#REF!="x","L2","")</f>
        <v>#REF!</v>
      </c>
      <c r="CC2014" s="12" t="e">
        <f>IF(Wedstrijden!#REF!="x","M1","")</f>
        <v>#REF!</v>
      </c>
      <c r="CD2014" s="12" t="e">
        <f>IF(Wedstrijden!#REF!="x","M2","")</f>
        <v>#REF!</v>
      </c>
      <c r="CE2014" s="12" t="e">
        <f>IF(Wedstrijden!#REF!="x","Z1","")</f>
        <v>#REF!</v>
      </c>
      <c r="CF2014" s="12" t="e">
        <f>IF(Wedstrijden!#REF!="x","Z2","")</f>
        <v>#REF!</v>
      </c>
      <c r="CG2014" s="12" t="e">
        <f>IF(Wedstrijden!#REF!="x","ZZL","")</f>
        <v>#REF!</v>
      </c>
      <c r="CL2014" s="12">
        <f>IF(COUNTA(Wedstrijden!#REF!)&lt;&gt;0,2,"")</f>
        <v>2</v>
      </c>
      <c r="CM2014" s="12">
        <f t="shared" si="188"/>
        <v>2</v>
      </c>
      <c r="CN2014" s="12" t="e">
        <f>IF(Wedstrijden!#REF!="x","AA","")</f>
        <v>#REF!</v>
      </c>
      <c r="CO2014" s="12" t="e">
        <f>IF(Wedstrijden!#REF!="x","A","")</f>
        <v>#REF!</v>
      </c>
      <c r="CP2014" s="12" t="e">
        <f>IF(Wedstrijden!#REF!="x","BB","")</f>
        <v>#REF!</v>
      </c>
      <c r="CQ2014" s="12" t="e">
        <f>IF(Wedstrijden!#REF!="x","B","")</f>
        <v>#REF!</v>
      </c>
      <c r="CR2014" s="12" t="e">
        <f>IF(Wedstrijden!#REF!="x","L","")</f>
        <v>#REF!</v>
      </c>
      <c r="CS2014" s="12" t="e">
        <f>IF(Wedstrijden!#REF!="x","M","")</f>
        <v>#REF!</v>
      </c>
      <c r="CT2014" s="12" t="e">
        <f>IF(Wedstrijden!#REF!="x","Z","")</f>
        <v>#REF!</v>
      </c>
      <c r="CU2014" s="12" t="e">
        <f>IF(Wedstrijden!#REF!="x","ZZ","")</f>
        <v>#REF!</v>
      </c>
      <c r="CV2014" s="12">
        <f>IF(COUNTA(Wedstrijden!#REF!)&lt;&gt;0,2,"")</f>
        <v>2</v>
      </c>
      <c r="CW2014" s="12">
        <f t="shared" si="189"/>
        <v>1</v>
      </c>
      <c r="CX2014" s="12" t="e">
        <f>IF(Wedstrijden!#REF!="x","BB","")</f>
        <v>#REF!</v>
      </c>
      <c r="CY2014" s="12" t="e">
        <f>IF(Wedstrijden!#REF!="x","B","")</f>
        <v>#REF!</v>
      </c>
      <c r="CZ2014" s="12" t="e">
        <f>IF(Wedstrijden!#REF!="x","L","")</f>
        <v>#REF!</v>
      </c>
      <c r="DA2014" s="12" t="e">
        <f>IF(Wedstrijden!#REF!="x","M","")</f>
        <v>#REF!</v>
      </c>
      <c r="DB2014" s="12" t="e">
        <f>IF(Wedstrijden!#REF!="x","Z","")</f>
        <v>#REF!</v>
      </c>
      <c r="DC2014" s="12" t="e">
        <f>IF(Wedstrijden!#REF!="x","ZZ","")</f>
        <v>#REF!</v>
      </c>
      <c r="DD2014" s="12" t="e">
        <f>IF(Wedstrijden!#REF!="x","1.40","")</f>
        <v>#REF!</v>
      </c>
      <c r="DE2014" s="12">
        <f>IF(COUNTA(Wedstrijden!#REF!)&lt;&gt;0,6,"")</f>
        <v>6</v>
      </c>
      <c r="DF2014" s="12">
        <f t="shared" si="190"/>
        <v>2</v>
      </c>
      <c r="DG2014" s="12" t="e">
        <f>IF(Wedstrijden!#REF!="x","L","")</f>
        <v>#REF!</v>
      </c>
      <c r="DH2014" s="12" t="e">
        <f>IF(Wedstrijden!#REF!="x","M","")</f>
        <v>#REF!</v>
      </c>
      <c r="DI2014" s="12" t="e">
        <f>IF(Wedstrijden!#REF!="x","Z","")</f>
        <v>#REF!</v>
      </c>
      <c r="DJ2014" s="12" t="e">
        <f>IF(Wedstrijden!#REF!="x","Z","")</f>
        <v>#REF!</v>
      </c>
      <c r="DK2014" s="12">
        <f>IF(COUNTA(Wedstrijden!#REF!)&lt;&gt;0,6,"")</f>
        <v>6</v>
      </c>
      <c r="DL2014" s="12">
        <f t="shared" si="191"/>
        <v>1</v>
      </c>
      <c r="DM2014" s="12" t="e">
        <f>IF(Wedstrijden!#REF!="x","L","")</f>
        <v>#REF!</v>
      </c>
      <c r="DN2014" s="12" t="e">
        <f>IF(Wedstrijden!#REF!="x","M","")</f>
        <v>#REF!</v>
      </c>
      <c r="DO2014" s="12" t="e">
        <f>IF(Wedstrijden!#REF!="x","Z","")</f>
        <v>#REF!</v>
      </c>
      <c r="DP2014" s="12" t="e">
        <f>IF(Wedstrijden!#REF!="x","Z","")</f>
        <v>#REF!</v>
      </c>
    </row>
    <row r="2015" spans="1:120" ht="15" x14ac:dyDescent="0.25">
      <c r="A2015" s="14">
        <f>Wedstrijden!A2026</f>
        <v>0</v>
      </c>
      <c r="B2015" s="12" t="str">
        <f>IFERROR(VLOOKUP(Wedstrijden!C2026,Wedstrijdlocaties!$B$2:$E$500,2,FALSE),"")</f>
        <v/>
      </c>
      <c r="C2015" s="12" t="str">
        <f>Wedstrijden!D2026</f>
        <v/>
      </c>
      <c r="D2015" s="12" t="str">
        <f>IFERROR(VLOOKUP(Wedstrijden!E2026,Organisaties!$B$2:$C$500,2,FALSE),"")</f>
        <v/>
      </c>
      <c r="E2015" s="12" t="str">
        <f>IFERROR(VLOOKUP(Wedstrijden!E2026,Organisaties!$B$2:$G$500,5,FALSE),"")</f>
        <v/>
      </c>
      <c r="F2015" s="12" t="e">
        <f>IF(Wedstrijden!#REF!&lt;&gt;"",Wedstrijden!#REF!,"")</f>
        <v>#REF!</v>
      </c>
      <c r="G2015" s="12">
        <f>IF(Wedstrijden!K2026="Indoor",1,0)</f>
        <v>0</v>
      </c>
      <c r="H2015" s="12">
        <f>Wedstrijden!L2026</f>
        <v>0</v>
      </c>
      <c r="I2015" s="12" t="str">
        <f>IF(Wedstrijden!J2026="Nee",0,IF(Wedstrijden!J2026="Ja",1,""))</f>
        <v/>
      </c>
      <c r="J2015" s="12" t="str">
        <f>IF(Wedstrijden!M2026&lt;&gt;"",Wedstrijden!M2026,"")</f>
        <v/>
      </c>
      <c r="BJ2015" s="12">
        <f>IF(COUNTA(Wedstrijden!#REF!)&lt;&gt;0,1,"")</f>
        <v>1</v>
      </c>
      <c r="BK2015" s="12">
        <f t="shared" si="186"/>
        <v>2</v>
      </c>
      <c r="BL2015" s="12" t="e">
        <f>IF(Wedstrijden!#REF!="x","AA","")</f>
        <v>#REF!</v>
      </c>
      <c r="BM2015" s="12" t="e">
        <f>IF(Wedstrijden!#REF!="x","A","")</f>
        <v>#REF!</v>
      </c>
      <c r="BN2015" s="12" t="e">
        <f>IF(Wedstrijden!#REF!="x","B1","")</f>
        <v>#REF!</v>
      </c>
      <c r="BO2015" s="12" t="e">
        <f>IF(Wedstrijden!#REF!="x","BB","")</f>
        <v>#REF!</v>
      </c>
      <c r="BP2015" s="12" t="e">
        <f>IF(Wedstrijden!#REF!="x","B","")</f>
        <v>#REF!</v>
      </c>
      <c r="BQ2015" s="12" t="e">
        <f>IF(Wedstrijden!#REF!="x","L1","")</f>
        <v>#REF!</v>
      </c>
      <c r="BR2015" s="12" t="e">
        <f>IF(Wedstrijden!#REF!="x","L2","")</f>
        <v>#REF!</v>
      </c>
      <c r="BS2015" s="12" t="e">
        <f>IF(Wedstrijden!#REF!="x","M1","")</f>
        <v>#REF!</v>
      </c>
      <c r="BT2015" s="12" t="e">
        <f>IF(Wedstrijden!#REF!="x","M2","")</f>
        <v>#REF!</v>
      </c>
      <c r="BU2015" s="12" t="e">
        <f>IF(Wedstrijden!#REF!="x","Z1","")</f>
        <v>#REF!</v>
      </c>
      <c r="BV2015" s="12" t="e">
        <f>IF(Wedstrijden!#REF!="x","Z2","")</f>
        <v>#REF!</v>
      </c>
      <c r="BW2015" s="12">
        <f>IF(COUNTA(Wedstrijden!#REF!)&lt;&gt;0,1,"")</f>
        <v>1</v>
      </c>
      <c r="BX2015" s="12">
        <f t="shared" si="187"/>
        <v>1</v>
      </c>
      <c r="BY2015" s="12" t="e">
        <f>IF(Wedstrijden!#REF!="x","BB","")</f>
        <v>#REF!</v>
      </c>
      <c r="BZ2015" s="12" t="e">
        <f>IF(Wedstrijden!#REF!="x","B","")</f>
        <v>#REF!</v>
      </c>
      <c r="CA2015" s="12" t="e">
        <f>IF(Wedstrijden!#REF!="x","L1","")</f>
        <v>#REF!</v>
      </c>
      <c r="CB2015" s="12" t="e">
        <f>IF(Wedstrijden!#REF!="x","L2","")</f>
        <v>#REF!</v>
      </c>
      <c r="CC2015" s="12" t="e">
        <f>IF(Wedstrijden!#REF!="x","M1","")</f>
        <v>#REF!</v>
      </c>
      <c r="CD2015" s="12" t="e">
        <f>IF(Wedstrijden!#REF!="x","M2","")</f>
        <v>#REF!</v>
      </c>
      <c r="CE2015" s="12" t="e">
        <f>IF(Wedstrijden!#REF!="x","Z1","")</f>
        <v>#REF!</v>
      </c>
      <c r="CF2015" s="12" t="e">
        <f>IF(Wedstrijden!#REF!="x","Z2","")</f>
        <v>#REF!</v>
      </c>
      <c r="CG2015" s="12" t="e">
        <f>IF(Wedstrijden!#REF!="x","ZZL","")</f>
        <v>#REF!</v>
      </c>
      <c r="CL2015" s="12">
        <f>IF(COUNTA(Wedstrijden!#REF!)&lt;&gt;0,2,"")</f>
        <v>2</v>
      </c>
      <c r="CM2015" s="12">
        <f t="shared" si="188"/>
        <v>2</v>
      </c>
      <c r="CN2015" s="12" t="e">
        <f>IF(Wedstrijden!#REF!="x","AA","")</f>
        <v>#REF!</v>
      </c>
      <c r="CO2015" s="12" t="e">
        <f>IF(Wedstrijden!#REF!="x","A","")</f>
        <v>#REF!</v>
      </c>
      <c r="CP2015" s="12" t="e">
        <f>IF(Wedstrijden!#REF!="x","BB","")</f>
        <v>#REF!</v>
      </c>
      <c r="CQ2015" s="12" t="e">
        <f>IF(Wedstrijden!#REF!="x","B","")</f>
        <v>#REF!</v>
      </c>
      <c r="CR2015" s="12" t="e">
        <f>IF(Wedstrijden!#REF!="x","L","")</f>
        <v>#REF!</v>
      </c>
      <c r="CS2015" s="12" t="e">
        <f>IF(Wedstrijden!#REF!="x","M","")</f>
        <v>#REF!</v>
      </c>
      <c r="CT2015" s="12" t="e">
        <f>IF(Wedstrijden!#REF!="x","Z","")</f>
        <v>#REF!</v>
      </c>
      <c r="CU2015" s="12" t="e">
        <f>IF(Wedstrijden!#REF!="x","ZZ","")</f>
        <v>#REF!</v>
      </c>
      <c r="CV2015" s="12">
        <f>IF(COUNTA(Wedstrijden!#REF!)&lt;&gt;0,2,"")</f>
        <v>2</v>
      </c>
      <c r="CW2015" s="12">
        <f t="shared" si="189"/>
        <v>1</v>
      </c>
      <c r="CX2015" s="12" t="e">
        <f>IF(Wedstrijden!#REF!="x","BB","")</f>
        <v>#REF!</v>
      </c>
      <c r="CY2015" s="12" t="e">
        <f>IF(Wedstrijden!#REF!="x","B","")</f>
        <v>#REF!</v>
      </c>
      <c r="CZ2015" s="12" t="e">
        <f>IF(Wedstrijden!#REF!="x","L","")</f>
        <v>#REF!</v>
      </c>
      <c r="DA2015" s="12" t="e">
        <f>IF(Wedstrijden!#REF!="x","M","")</f>
        <v>#REF!</v>
      </c>
      <c r="DB2015" s="12" t="e">
        <f>IF(Wedstrijden!#REF!="x","Z","")</f>
        <v>#REF!</v>
      </c>
      <c r="DC2015" s="12" t="e">
        <f>IF(Wedstrijden!#REF!="x","ZZ","")</f>
        <v>#REF!</v>
      </c>
      <c r="DD2015" s="12" t="e">
        <f>IF(Wedstrijden!#REF!="x","1.40","")</f>
        <v>#REF!</v>
      </c>
      <c r="DE2015" s="12">
        <f>IF(COUNTA(Wedstrijden!#REF!)&lt;&gt;0,6,"")</f>
        <v>6</v>
      </c>
      <c r="DF2015" s="12">
        <f t="shared" si="190"/>
        <v>2</v>
      </c>
      <c r="DG2015" s="12" t="e">
        <f>IF(Wedstrijden!#REF!="x","L","")</f>
        <v>#REF!</v>
      </c>
      <c r="DH2015" s="12" t="e">
        <f>IF(Wedstrijden!#REF!="x","M","")</f>
        <v>#REF!</v>
      </c>
      <c r="DI2015" s="12" t="e">
        <f>IF(Wedstrijden!#REF!="x","Z","")</f>
        <v>#REF!</v>
      </c>
      <c r="DJ2015" s="12" t="e">
        <f>IF(Wedstrijden!#REF!="x","Z","")</f>
        <v>#REF!</v>
      </c>
      <c r="DK2015" s="12">
        <f>IF(COUNTA(Wedstrijden!#REF!)&lt;&gt;0,6,"")</f>
        <v>6</v>
      </c>
      <c r="DL2015" s="12">
        <f t="shared" si="191"/>
        <v>1</v>
      </c>
      <c r="DM2015" s="12" t="e">
        <f>IF(Wedstrijden!#REF!="x","L","")</f>
        <v>#REF!</v>
      </c>
      <c r="DN2015" s="12" t="e">
        <f>IF(Wedstrijden!#REF!="x","M","")</f>
        <v>#REF!</v>
      </c>
      <c r="DO2015" s="12" t="e">
        <f>IF(Wedstrijden!#REF!="x","Z","")</f>
        <v>#REF!</v>
      </c>
      <c r="DP2015" s="12" t="e">
        <f>IF(Wedstrijden!#REF!="x","Z","")</f>
        <v>#REF!</v>
      </c>
    </row>
    <row r="2016" spans="1:120" ht="15" x14ac:dyDescent="0.25">
      <c r="A2016" s="14">
        <f>Wedstrijden!A2027</f>
        <v>0</v>
      </c>
      <c r="B2016" s="12" t="str">
        <f>IFERROR(VLOOKUP(Wedstrijden!C2027,Wedstrijdlocaties!$B$2:$E$500,2,FALSE),"")</f>
        <v/>
      </c>
      <c r="C2016" s="12" t="str">
        <f>Wedstrijden!D2027</f>
        <v/>
      </c>
      <c r="D2016" s="12" t="str">
        <f>IFERROR(VLOOKUP(Wedstrijden!E2027,Organisaties!$B$2:$C$500,2,FALSE),"")</f>
        <v/>
      </c>
      <c r="E2016" s="12" t="str">
        <f>IFERROR(VLOOKUP(Wedstrijden!E2027,Organisaties!$B$2:$G$500,5,FALSE),"")</f>
        <v/>
      </c>
      <c r="F2016" s="12" t="e">
        <f>IF(Wedstrijden!#REF!&lt;&gt;"",Wedstrijden!#REF!,"")</f>
        <v>#REF!</v>
      </c>
      <c r="G2016" s="12">
        <f>IF(Wedstrijden!K2027="Indoor",1,0)</f>
        <v>0</v>
      </c>
      <c r="H2016" s="12">
        <f>Wedstrijden!L2027</f>
        <v>0</v>
      </c>
      <c r="I2016" s="12" t="str">
        <f>IF(Wedstrijden!J2027="Nee",0,IF(Wedstrijden!J2027="Ja",1,""))</f>
        <v/>
      </c>
      <c r="J2016" s="12" t="str">
        <f>IF(Wedstrijden!M2027&lt;&gt;"",Wedstrijden!M2027,"")</f>
        <v/>
      </c>
      <c r="BJ2016" s="12">
        <f>IF(COUNTA(Wedstrijden!#REF!)&lt;&gt;0,1,"")</f>
        <v>1</v>
      </c>
      <c r="BK2016" s="12">
        <f t="shared" si="186"/>
        <v>2</v>
      </c>
      <c r="BL2016" s="12" t="e">
        <f>IF(Wedstrijden!#REF!="x","AA","")</f>
        <v>#REF!</v>
      </c>
      <c r="BM2016" s="12" t="e">
        <f>IF(Wedstrijden!#REF!="x","A","")</f>
        <v>#REF!</v>
      </c>
      <c r="BN2016" s="12" t="e">
        <f>IF(Wedstrijden!#REF!="x","B1","")</f>
        <v>#REF!</v>
      </c>
      <c r="BO2016" s="12" t="e">
        <f>IF(Wedstrijden!#REF!="x","BB","")</f>
        <v>#REF!</v>
      </c>
      <c r="BP2016" s="12" t="e">
        <f>IF(Wedstrijden!#REF!="x","B","")</f>
        <v>#REF!</v>
      </c>
      <c r="BQ2016" s="12" t="e">
        <f>IF(Wedstrijden!#REF!="x","L1","")</f>
        <v>#REF!</v>
      </c>
      <c r="BR2016" s="12" t="e">
        <f>IF(Wedstrijden!#REF!="x","L2","")</f>
        <v>#REF!</v>
      </c>
      <c r="BS2016" s="12" t="e">
        <f>IF(Wedstrijden!#REF!="x","M1","")</f>
        <v>#REF!</v>
      </c>
      <c r="BT2016" s="12" t="e">
        <f>IF(Wedstrijden!#REF!="x","M2","")</f>
        <v>#REF!</v>
      </c>
      <c r="BU2016" s="12" t="e">
        <f>IF(Wedstrijden!#REF!="x","Z1","")</f>
        <v>#REF!</v>
      </c>
      <c r="BV2016" s="12" t="e">
        <f>IF(Wedstrijden!#REF!="x","Z2","")</f>
        <v>#REF!</v>
      </c>
      <c r="BW2016" s="12">
        <f>IF(COUNTA(Wedstrijden!#REF!)&lt;&gt;0,1,"")</f>
        <v>1</v>
      </c>
      <c r="BX2016" s="12">
        <f t="shared" si="187"/>
        <v>1</v>
      </c>
      <c r="BY2016" s="12" t="e">
        <f>IF(Wedstrijden!#REF!="x","BB","")</f>
        <v>#REF!</v>
      </c>
      <c r="BZ2016" s="12" t="e">
        <f>IF(Wedstrijden!#REF!="x","B","")</f>
        <v>#REF!</v>
      </c>
      <c r="CA2016" s="12" t="e">
        <f>IF(Wedstrijden!#REF!="x","L1","")</f>
        <v>#REF!</v>
      </c>
      <c r="CB2016" s="12" t="e">
        <f>IF(Wedstrijden!#REF!="x","L2","")</f>
        <v>#REF!</v>
      </c>
      <c r="CC2016" s="12" t="e">
        <f>IF(Wedstrijden!#REF!="x","M1","")</f>
        <v>#REF!</v>
      </c>
      <c r="CD2016" s="12" t="e">
        <f>IF(Wedstrijden!#REF!="x","M2","")</f>
        <v>#REF!</v>
      </c>
      <c r="CE2016" s="12" t="e">
        <f>IF(Wedstrijden!#REF!="x","Z1","")</f>
        <v>#REF!</v>
      </c>
      <c r="CF2016" s="12" t="e">
        <f>IF(Wedstrijden!#REF!="x","Z2","")</f>
        <v>#REF!</v>
      </c>
      <c r="CG2016" s="12" t="e">
        <f>IF(Wedstrijden!#REF!="x","ZZL","")</f>
        <v>#REF!</v>
      </c>
      <c r="CL2016" s="12">
        <f>IF(COUNTA(Wedstrijden!#REF!)&lt;&gt;0,2,"")</f>
        <v>2</v>
      </c>
      <c r="CM2016" s="12">
        <f t="shared" si="188"/>
        <v>2</v>
      </c>
      <c r="CN2016" s="12" t="e">
        <f>IF(Wedstrijden!#REF!="x","AA","")</f>
        <v>#REF!</v>
      </c>
      <c r="CO2016" s="12" t="e">
        <f>IF(Wedstrijden!#REF!="x","A","")</f>
        <v>#REF!</v>
      </c>
      <c r="CP2016" s="12" t="e">
        <f>IF(Wedstrijden!#REF!="x","BB","")</f>
        <v>#REF!</v>
      </c>
      <c r="CQ2016" s="12" t="e">
        <f>IF(Wedstrijden!#REF!="x","B","")</f>
        <v>#REF!</v>
      </c>
      <c r="CR2016" s="12" t="e">
        <f>IF(Wedstrijden!#REF!="x","L","")</f>
        <v>#REF!</v>
      </c>
      <c r="CS2016" s="12" t="e">
        <f>IF(Wedstrijden!#REF!="x","M","")</f>
        <v>#REF!</v>
      </c>
      <c r="CT2016" s="12" t="e">
        <f>IF(Wedstrijden!#REF!="x","Z","")</f>
        <v>#REF!</v>
      </c>
      <c r="CU2016" s="12" t="e">
        <f>IF(Wedstrijden!#REF!="x","ZZ","")</f>
        <v>#REF!</v>
      </c>
      <c r="CV2016" s="12">
        <f>IF(COUNTA(Wedstrijden!#REF!)&lt;&gt;0,2,"")</f>
        <v>2</v>
      </c>
      <c r="CW2016" s="12">
        <f t="shared" si="189"/>
        <v>1</v>
      </c>
      <c r="CX2016" s="12" t="e">
        <f>IF(Wedstrijden!#REF!="x","BB","")</f>
        <v>#REF!</v>
      </c>
      <c r="CY2016" s="12" t="e">
        <f>IF(Wedstrijden!#REF!="x","B","")</f>
        <v>#REF!</v>
      </c>
      <c r="CZ2016" s="12" t="e">
        <f>IF(Wedstrijden!#REF!="x","L","")</f>
        <v>#REF!</v>
      </c>
      <c r="DA2016" s="12" t="e">
        <f>IF(Wedstrijden!#REF!="x","M","")</f>
        <v>#REF!</v>
      </c>
      <c r="DB2016" s="12" t="e">
        <f>IF(Wedstrijden!#REF!="x","Z","")</f>
        <v>#REF!</v>
      </c>
      <c r="DC2016" s="12" t="e">
        <f>IF(Wedstrijden!#REF!="x","ZZ","")</f>
        <v>#REF!</v>
      </c>
      <c r="DD2016" s="12" t="e">
        <f>IF(Wedstrijden!#REF!="x","1.40","")</f>
        <v>#REF!</v>
      </c>
      <c r="DE2016" s="12">
        <f>IF(COUNTA(Wedstrijden!#REF!)&lt;&gt;0,6,"")</f>
        <v>6</v>
      </c>
      <c r="DF2016" s="12">
        <f t="shared" si="190"/>
        <v>2</v>
      </c>
      <c r="DG2016" s="12" t="e">
        <f>IF(Wedstrijden!#REF!="x","L","")</f>
        <v>#REF!</v>
      </c>
      <c r="DH2016" s="12" t="e">
        <f>IF(Wedstrijden!#REF!="x","M","")</f>
        <v>#REF!</v>
      </c>
      <c r="DI2016" s="12" t="e">
        <f>IF(Wedstrijden!#REF!="x","Z","")</f>
        <v>#REF!</v>
      </c>
      <c r="DJ2016" s="12" t="e">
        <f>IF(Wedstrijden!#REF!="x","Z","")</f>
        <v>#REF!</v>
      </c>
      <c r="DK2016" s="12">
        <f>IF(COUNTA(Wedstrijden!#REF!)&lt;&gt;0,6,"")</f>
        <v>6</v>
      </c>
      <c r="DL2016" s="12">
        <f t="shared" si="191"/>
        <v>1</v>
      </c>
      <c r="DM2016" s="12" t="e">
        <f>IF(Wedstrijden!#REF!="x","L","")</f>
        <v>#REF!</v>
      </c>
      <c r="DN2016" s="12" t="e">
        <f>IF(Wedstrijden!#REF!="x","M","")</f>
        <v>#REF!</v>
      </c>
      <c r="DO2016" s="12" t="e">
        <f>IF(Wedstrijden!#REF!="x","Z","")</f>
        <v>#REF!</v>
      </c>
      <c r="DP2016" s="12" t="e">
        <f>IF(Wedstrijden!#REF!="x","Z","")</f>
        <v>#REF!</v>
      </c>
    </row>
    <row r="2017" spans="1:120" ht="15" x14ac:dyDescent="0.25">
      <c r="A2017" s="14">
        <f>Wedstrijden!A2028</f>
        <v>0</v>
      </c>
      <c r="B2017" s="12" t="str">
        <f>IFERROR(VLOOKUP(Wedstrijden!C2028,Wedstrijdlocaties!$B$2:$E$500,2,FALSE),"")</f>
        <v/>
      </c>
      <c r="C2017" s="12" t="str">
        <f>Wedstrijden!D2028</f>
        <v/>
      </c>
      <c r="D2017" s="12" t="str">
        <f>IFERROR(VLOOKUP(Wedstrijden!E2028,Organisaties!$B$2:$C$500,2,FALSE),"")</f>
        <v/>
      </c>
      <c r="E2017" s="12" t="str">
        <f>IFERROR(VLOOKUP(Wedstrijden!E2028,Organisaties!$B$2:$G$500,5,FALSE),"")</f>
        <v/>
      </c>
      <c r="F2017" s="12" t="e">
        <f>IF(Wedstrijden!#REF!&lt;&gt;"",Wedstrijden!#REF!,"")</f>
        <v>#REF!</v>
      </c>
      <c r="G2017" s="12">
        <f>IF(Wedstrijden!K2028="Indoor",1,0)</f>
        <v>0</v>
      </c>
      <c r="H2017" s="12">
        <f>Wedstrijden!L2028</f>
        <v>0</v>
      </c>
      <c r="I2017" s="12" t="str">
        <f>IF(Wedstrijden!J2028="Nee",0,IF(Wedstrijden!J2028="Ja",1,""))</f>
        <v/>
      </c>
      <c r="J2017" s="12" t="str">
        <f>IF(Wedstrijden!M2028&lt;&gt;"",Wedstrijden!M2028,"")</f>
        <v/>
      </c>
      <c r="BJ2017" s="12">
        <f>IF(COUNTA(Wedstrijden!#REF!)&lt;&gt;0,1,"")</f>
        <v>1</v>
      </c>
      <c r="BK2017" s="12">
        <f t="shared" si="186"/>
        <v>2</v>
      </c>
      <c r="BL2017" s="12" t="e">
        <f>IF(Wedstrijden!#REF!="x","AA","")</f>
        <v>#REF!</v>
      </c>
      <c r="BM2017" s="12" t="e">
        <f>IF(Wedstrijden!#REF!="x","A","")</f>
        <v>#REF!</v>
      </c>
      <c r="BN2017" s="12" t="e">
        <f>IF(Wedstrijden!#REF!="x","B1","")</f>
        <v>#REF!</v>
      </c>
      <c r="BO2017" s="12" t="e">
        <f>IF(Wedstrijden!#REF!="x","BB","")</f>
        <v>#REF!</v>
      </c>
      <c r="BP2017" s="12" t="e">
        <f>IF(Wedstrijden!#REF!="x","B","")</f>
        <v>#REF!</v>
      </c>
      <c r="BQ2017" s="12" t="e">
        <f>IF(Wedstrijden!#REF!="x","L1","")</f>
        <v>#REF!</v>
      </c>
      <c r="BR2017" s="12" t="e">
        <f>IF(Wedstrijden!#REF!="x","L2","")</f>
        <v>#REF!</v>
      </c>
      <c r="BS2017" s="12" t="e">
        <f>IF(Wedstrijden!#REF!="x","M1","")</f>
        <v>#REF!</v>
      </c>
      <c r="BT2017" s="12" t="e">
        <f>IF(Wedstrijden!#REF!="x","M2","")</f>
        <v>#REF!</v>
      </c>
      <c r="BU2017" s="12" t="e">
        <f>IF(Wedstrijden!#REF!="x","Z1","")</f>
        <v>#REF!</v>
      </c>
      <c r="BV2017" s="12" t="e">
        <f>IF(Wedstrijden!#REF!="x","Z2","")</f>
        <v>#REF!</v>
      </c>
      <c r="BW2017" s="12">
        <f>IF(COUNTA(Wedstrijden!#REF!)&lt;&gt;0,1,"")</f>
        <v>1</v>
      </c>
      <c r="BX2017" s="12">
        <f t="shared" si="187"/>
        <v>1</v>
      </c>
      <c r="BY2017" s="12" t="e">
        <f>IF(Wedstrijden!#REF!="x","BB","")</f>
        <v>#REF!</v>
      </c>
      <c r="BZ2017" s="12" t="e">
        <f>IF(Wedstrijden!#REF!="x","B","")</f>
        <v>#REF!</v>
      </c>
      <c r="CA2017" s="12" t="e">
        <f>IF(Wedstrijden!#REF!="x","L1","")</f>
        <v>#REF!</v>
      </c>
      <c r="CB2017" s="12" t="e">
        <f>IF(Wedstrijden!#REF!="x","L2","")</f>
        <v>#REF!</v>
      </c>
      <c r="CC2017" s="12" t="e">
        <f>IF(Wedstrijden!#REF!="x","M1","")</f>
        <v>#REF!</v>
      </c>
      <c r="CD2017" s="12" t="e">
        <f>IF(Wedstrijden!#REF!="x","M2","")</f>
        <v>#REF!</v>
      </c>
      <c r="CE2017" s="12" t="e">
        <f>IF(Wedstrijden!#REF!="x","Z1","")</f>
        <v>#REF!</v>
      </c>
      <c r="CF2017" s="12" t="e">
        <f>IF(Wedstrijden!#REF!="x","Z2","")</f>
        <v>#REF!</v>
      </c>
      <c r="CG2017" s="12" t="e">
        <f>IF(Wedstrijden!#REF!="x","ZZL","")</f>
        <v>#REF!</v>
      </c>
      <c r="CL2017" s="12">
        <f>IF(COUNTA(Wedstrijden!#REF!)&lt;&gt;0,2,"")</f>
        <v>2</v>
      </c>
      <c r="CM2017" s="12">
        <f t="shared" si="188"/>
        <v>2</v>
      </c>
      <c r="CN2017" s="12" t="e">
        <f>IF(Wedstrijden!#REF!="x","AA","")</f>
        <v>#REF!</v>
      </c>
      <c r="CO2017" s="12" t="e">
        <f>IF(Wedstrijden!#REF!="x","A","")</f>
        <v>#REF!</v>
      </c>
      <c r="CP2017" s="12" t="e">
        <f>IF(Wedstrijden!#REF!="x","BB","")</f>
        <v>#REF!</v>
      </c>
      <c r="CQ2017" s="12" t="e">
        <f>IF(Wedstrijden!#REF!="x","B","")</f>
        <v>#REF!</v>
      </c>
      <c r="CR2017" s="12" t="e">
        <f>IF(Wedstrijden!#REF!="x","L","")</f>
        <v>#REF!</v>
      </c>
      <c r="CS2017" s="12" t="e">
        <f>IF(Wedstrijden!#REF!="x","M","")</f>
        <v>#REF!</v>
      </c>
      <c r="CT2017" s="12" t="e">
        <f>IF(Wedstrijden!#REF!="x","Z","")</f>
        <v>#REF!</v>
      </c>
      <c r="CU2017" s="12" t="e">
        <f>IF(Wedstrijden!#REF!="x","ZZ","")</f>
        <v>#REF!</v>
      </c>
      <c r="CV2017" s="12">
        <f>IF(COUNTA(Wedstrijden!#REF!)&lt;&gt;0,2,"")</f>
        <v>2</v>
      </c>
      <c r="CW2017" s="12">
        <f t="shared" si="189"/>
        <v>1</v>
      </c>
      <c r="CX2017" s="12" t="e">
        <f>IF(Wedstrijden!#REF!="x","BB","")</f>
        <v>#REF!</v>
      </c>
      <c r="CY2017" s="12" t="e">
        <f>IF(Wedstrijden!#REF!="x","B","")</f>
        <v>#REF!</v>
      </c>
      <c r="CZ2017" s="12" t="e">
        <f>IF(Wedstrijden!#REF!="x","L","")</f>
        <v>#REF!</v>
      </c>
      <c r="DA2017" s="12" t="e">
        <f>IF(Wedstrijden!#REF!="x","M","")</f>
        <v>#REF!</v>
      </c>
      <c r="DB2017" s="12" t="e">
        <f>IF(Wedstrijden!#REF!="x","Z","")</f>
        <v>#REF!</v>
      </c>
      <c r="DC2017" s="12" t="e">
        <f>IF(Wedstrijden!#REF!="x","ZZ","")</f>
        <v>#REF!</v>
      </c>
      <c r="DD2017" s="12" t="e">
        <f>IF(Wedstrijden!#REF!="x","1.40","")</f>
        <v>#REF!</v>
      </c>
      <c r="DE2017" s="12">
        <f>IF(COUNTA(Wedstrijden!#REF!)&lt;&gt;0,6,"")</f>
        <v>6</v>
      </c>
      <c r="DF2017" s="12">
        <f t="shared" si="190"/>
        <v>2</v>
      </c>
      <c r="DG2017" s="12" t="e">
        <f>IF(Wedstrijden!#REF!="x","L","")</f>
        <v>#REF!</v>
      </c>
      <c r="DH2017" s="12" t="e">
        <f>IF(Wedstrijden!#REF!="x","M","")</f>
        <v>#REF!</v>
      </c>
      <c r="DI2017" s="12" t="e">
        <f>IF(Wedstrijden!#REF!="x","Z","")</f>
        <v>#REF!</v>
      </c>
      <c r="DJ2017" s="12" t="e">
        <f>IF(Wedstrijden!#REF!="x","Z","")</f>
        <v>#REF!</v>
      </c>
      <c r="DK2017" s="12">
        <f>IF(COUNTA(Wedstrijden!#REF!)&lt;&gt;0,6,"")</f>
        <v>6</v>
      </c>
      <c r="DL2017" s="12">
        <f t="shared" si="191"/>
        <v>1</v>
      </c>
      <c r="DM2017" s="12" t="e">
        <f>IF(Wedstrijden!#REF!="x","L","")</f>
        <v>#REF!</v>
      </c>
      <c r="DN2017" s="12" t="e">
        <f>IF(Wedstrijden!#REF!="x","M","")</f>
        <v>#REF!</v>
      </c>
      <c r="DO2017" s="12" t="e">
        <f>IF(Wedstrijden!#REF!="x","Z","")</f>
        <v>#REF!</v>
      </c>
      <c r="DP2017" s="12" t="e">
        <f>IF(Wedstrijden!#REF!="x","Z","")</f>
        <v>#REF!</v>
      </c>
    </row>
    <row r="2018" spans="1:120" ht="15" x14ac:dyDescent="0.25">
      <c r="A2018" s="14">
        <f>Wedstrijden!A2029</f>
        <v>0</v>
      </c>
      <c r="B2018" s="12" t="str">
        <f>IFERROR(VLOOKUP(Wedstrijden!C2029,Wedstrijdlocaties!$B$2:$E$500,2,FALSE),"")</f>
        <v/>
      </c>
      <c r="C2018" s="12" t="str">
        <f>Wedstrijden!D2029</f>
        <v/>
      </c>
      <c r="D2018" s="12" t="str">
        <f>IFERROR(VLOOKUP(Wedstrijden!E2029,Organisaties!$B$2:$C$500,2,FALSE),"")</f>
        <v/>
      </c>
      <c r="E2018" s="12" t="str">
        <f>IFERROR(VLOOKUP(Wedstrijden!E2029,Organisaties!$B$2:$G$500,5,FALSE),"")</f>
        <v/>
      </c>
      <c r="F2018" s="12" t="e">
        <f>IF(Wedstrijden!#REF!&lt;&gt;"",Wedstrijden!#REF!,"")</f>
        <v>#REF!</v>
      </c>
      <c r="G2018" s="12">
        <f>IF(Wedstrijden!K2029="Indoor",1,0)</f>
        <v>0</v>
      </c>
      <c r="H2018" s="12">
        <f>Wedstrijden!L2029</f>
        <v>0</v>
      </c>
      <c r="I2018" s="12" t="str">
        <f>IF(Wedstrijden!J2029="Nee",0,IF(Wedstrijden!J2029="Ja",1,""))</f>
        <v/>
      </c>
      <c r="J2018" s="12" t="str">
        <f>IF(Wedstrijden!M2029&lt;&gt;"",Wedstrijden!M2029,"")</f>
        <v/>
      </c>
      <c r="BJ2018" s="12">
        <f>IF(COUNTA(Wedstrijden!#REF!)&lt;&gt;0,1,"")</f>
        <v>1</v>
      </c>
      <c r="BK2018" s="12">
        <f t="shared" si="186"/>
        <v>2</v>
      </c>
      <c r="BL2018" s="12" t="e">
        <f>IF(Wedstrijden!#REF!="x","AA","")</f>
        <v>#REF!</v>
      </c>
      <c r="BM2018" s="12" t="e">
        <f>IF(Wedstrijden!#REF!="x","A","")</f>
        <v>#REF!</v>
      </c>
      <c r="BN2018" s="12" t="e">
        <f>IF(Wedstrijden!#REF!="x","B1","")</f>
        <v>#REF!</v>
      </c>
      <c r="BO2018" s="12" t="e">
        <f>IF(Wedstrijden!#REF!="x","BB","")</f>
        <v>#REF!</v>
      </c>
      <c r="BP2018" s="12" t="e">
        <f>IF(Wedstrijden!#REF!="x","B","")</f>
        <v>#REF!</v>
      </c>
      <c r="BQ2018" s="12" t="e">
        <f>IF(Wedstrijden!#REF!="x","L1","")</f>
        <v>#REF!</v>
      </c>
      <c r="BR2018" s="12" t="e">
        <f>IF(Wedstrijden!#REF!="x","L2","")</f>
        <v>#REF!</v>
      </c>
      <c r="BS2018" s="12" t="e">
        <f>IF(Wedstrijden!#REF!="x","M1","")</f>
        <v>#REF!</v>
      </c>
      <c r="BT2018" s="12" t="e">
        <f>IF(Wedstrijden!#REF!="x","M2","")</f>
        <v>#REF!</v>
      </c>
      <c r="BU2018" s="12" t="e">
        <f>IF(Wedstrijden!#REF!="x","Z1","")</f>
        <v>#REF!</v>
      </c>
      <c r="BV2018" s="12" t="e">
        <f>IF(Wedstrijden!#REF!="x","Z2","")</f>
        <v>#REF!</v>
      </c>
      <c r="BW2018" s="12">
        <f>IF(COUNTA(Wedstrijden!#REF!)&lt;&gt;0,1,"")</f>
        <v>1</v>
      </c>
      <c r="BX2018" s="12">
        <f t="shared" si="187"/>
        <v>1</v>
      </c>
      <c r="BY2018" s="12" t="e">
        <f>IF(Wedstrijden!#REF!="x","BB","")</f>
        <v>#REF!</v>
      </c>
      <c r="BZ2018" s="12" t="e">
        <f>IF(Wedstrijden!#REF!="x","B","")</f>
        <v>#REF!</v>
      </c>
      <c r="CA2018" s="12" t="e">
        <f>IF(Wedstrijden!#REF!="x","L1","")</f>
        <v>#REF!</v>
      </c>
      <c r="CB2018" s="12" t="e">
        <f>IF(Wedstrijden!#REF!="x","L2","")</f>
        <v>#REF!</v>
      </c>
      <c r="CC2018" s="12" t="e">
        <f>IF(Wedstrijden!#REF!="x","M1","")</f>
        <v>#REF!</v>
      </c>
      <c r="CD2018" s="12" t="e">
        <f>IF(Wedstrijden!#REF!="x","M2","")</f>
        <v>#REF!</v>
      </c>
      <c r="CE2018" s="12" t="e">
        <f>IF(Wedstrijden!#REF!="x","Z1","")</f>
        <v>#REF!</v>
      </c>
      <c r="CF2018" s="12" t="e">
        <f>IF(Wedstrijden!#REF!="x","Z2","")</f>
        <v>#REF!</v>
      </c>
      <c r="CG2018" s="12" t="e">
        <f>IF(Wedstrijden!#REF!="x","ZZL","")</f>
        <v>#REF!</v>
      </c>
      <c r="CL2018" s="12">
        <f>IF(COUNTA(Wedstrijden!#REF!)&lt;&gt;0,2,"")</f>
        <v>2</v>
      </c>
      <c r="CM2018" s="12">
        <f t="shared" si="188"/>
        <v>2</v>
      </c>
      <c r="CN2018" s="12" t="e">
        <f>IF(Wedstrijden!#REF!="x","AA","")</f>
        <v>#REF!</v>
      </c>
      <c r="CO2018" s="12" t="e">
        <f>IF(Wedstrijden!#REF!="x","A","")</f>
        <v>#REF!</v>
      </c>
      <c r="CP2018" s="12" t="e">
        <f>IF(Wedstrijden!#REF!="x","BB","")</f>
        <v>#REF!</v>
      </c>
      <c r="CQ2018" s="12" t="e">
        <f>IF(Wedstrijden!#REF!="x","B","")</f>
        <v>#REF!</v>
      </c>
      <c r="CR2018" s="12" t="e">
        <f>IF(Wedstrijden!#REF!="x","L","")</f>
        <v>#REF!</v>
      </c>
      <c r="CS2018" s="12" t="e">
        <f>IF(Wedstrijden!#REF!="x","M","")</f>
        <v>#REF!</v>
      </c>
      <c r="CT2018" s="12" t="e">
        <f>IF(Wedstrijden!#REF!="x","Z","")</f>
        <v>#REF!</v>
      </c>
      <c r="CU2018" s="12" t="e">
        <f>IF(Wedstrijden!#REF!="x","ZZ","")</f>
        <v>#REF!</v>
      </c>
      <c r="CV2018" s="12">
        <f>IF(COUNTA(Wedstrijden!#REF!)&lt;&gt;0,2,"")</f>
        <v>2</v>
      </c>
      <c r="CW2018" s="12">
        <f t="shared" si="189"/>
        <v>1</v>
      </c>
      <c r="CX2018" s="12" t="e">
        <f>IF(Wedstrijden!#REF!="x","BB","")</f>
        <v>#REF!</v>
      </c>
      <c r="CY2018" s="12" t="e">
        <f>IF(Wedstrijden!#REF!="x","B","")</f>
        <v>#REF!</v>
      </c>
      <c r="CZ2018" s="12" t="e">
        <f>IF(Wedstrijden!#REF!="x","L","")</f>
        <v>#REF!</v>
      </c>
      <c r="DA2018" s="12" t="e">
        <f>IF(Wedstrijden!#REF!="x","M","")</f>
        <v>#REF!</v>
      </c>
      <c r="DB2018" s="12" t="e">
        <f>IF(Wedstrijden!#REF!="x","Z","")</f>
        <v>#REF!</v>
      </c>
      <c r="DC2018" s="12" t="e">
        <f>IF(Wedstrijden!#REF!="x","ZZ","")</f>
        <v>#REF!</v>
      </c>
      <c r="DD2018" s="12" t="e">
        <f>IF(Wedstrijden!#REF!="x","1.40","")</f>
        <v>#REF!</v>
      </c>
      <c r="DE2018" s="12">
        <f>IF(COUNTA(Wedstrijden!#REF!)&lt;&gt;0,6,"")</f>
        <v>6</v>
      </c>
      <c r="DF2018" s="12">
        <f t="shared" si="190"/>
        <v>2</v>
      </c>
      <c r="DG2018" s="12" t="e">
        <f>IF(Wedstrijden!#REF!="x","L","")</f>
        <v>#REF!</v>
      </c>
      <c r="DH2018" s="12" t="e">
        <f>IF(Wedstrijden!#REF!="x","M","")</f>
        <v>#REF!</v>
      </c>
      <c r="DI2018" s="12" t="e">
        <f>IF(Wedstrijden!#REF!="x","Z","")</f>
        <v>#REF!</v>
      </c>
      <c r="DJ2018" s="12" t="e">
        <f>IF(Wedstrijden!#REF!="x","Z","")</f>
        <v>#REF!</v>
      </c>
      <c r="DK2018" s="12">
        <f>IF(COUNTA(Wedstrijden!#REF!)&lt;&gt;0,6,"")</f>
        <v>6</v>
      </c>
      <c r="DL2018" s="12">
        <f t="shared" si="191"/>
        <v>1</v>
      </c>
      <c r="DM2018" s="12" t="e">
        <f>IF(Wedstrijden!#REF!="x","L","")</f>
        <v>#REF!</v>
      </c>
      <c r="DN2018" s="12" t="e">
        <f>IF(Wedstrijden!#REF!="x","M","")</f>
        <v>#REF!</v>
      </c>
      <c r="DO2018" s="12" t="e">
        <f>IF(Wedstrijden!#REF!="x","Z","")</f>
        <v>#REF!</v>
      </c>
      <c r="DP2018" s="12" t="e">
        <f>IF(Wedstrijden!#REF!="x","Z","")</f>
        <v>#REF!</v>
      </c>
    </row>
    <row r="2019" spans="1:120" ht="15" x14ac:dyDescent="0.25">
      <c r="A2019" s="14">
        <f>Wedstrijden!A2030</f>
        <v>0</v>
      </c>
      <c r="B2019" s="12" t="str">
        <f>IFERROR(VLOOKUP(Wedstrijden!C2030,Wedstrijdlocaties!$B$2:$E$500,2,FALSE),"")</f>
        <v/>
      </c>
      <c r="C2019" s="12" t="str">
        <f>Wedstrijden!D2030</f>
        <v/>
      </c>
      <c r="D2019" s="12" t="str">
        <f>IFERROR(VLOOKUP(Wedstrijden!E2030,Organisaties!$B$2:$C$500,2,FALSE),"")</f>
        <v/>
      </c>
      <c r="E2019" s="12" t="str">
        <f>IFERROR(VLOOKUP(Wedstrijden!E2030,Organisaties!$B$2:$G$500,5,FALSE),"")</f>
        <v/>
      </c>
      <c r="F2019" s="12" t="e">
        <f>IF(Wedstrijden!#REF!&lt;&gt;"",Wedstrijden!#REF!,"")</f>
        <v>#REF!</v>
      </c>
      <c r="G2019" s="12">
        <f>IF(Wedstrijden!K2030="Indoor",1,0)</f>
        <v>0</v>
      </c>
      <c r="H2019" s="12">
        <f>Wedstrijden!L2030</f>
        <v>0</v>
      </c>
      <c r="I2019" s="12" t="str">
        <f>IF(Wedstrijden!J2030="Nee",0,IF(Wedstrijden!J2030="Ja",1,""))</f>
        <v/>
      </c>
      <c r="J2019" s="12" t="str">
        <f>IF(Wedstrijden!M2030&lt;&gt;"",Wedstrijden!M2030,"")</f>
        <v/>
      </c>
      <c r="BJ2019" s="12">
        <f>IF(COUNTA(Wedstrijden!#REF!)&lt;&gt;0,1,"")</f>
        <v>1</v>
      </c>
      <c r="BK2019" s="12">
        <f t="shared" si="186"/>
        <v>2</v>
      </c>
      <c r="BL2019" s="12" t="e">
        <f>IF(Wedstrijden!#REF!="x","AA","")</f>
        <v>#REF!</v>
      </c>
      <c r="BM2019" s="12" t="e">
        <f>IF(Wedstrijden!#REF!="x","A","")</f>
        <v>#REF!</v>
      </c>
      <c r="BN2019" s="12" t="e">
        <f>IF(Wedstrijden!#REF!="x","B1","")</f>
        <v>#REF!</v>
      </c>
      <c r="BO2019" s="12" t="e">
        <f>IF(Wedstrijden!#REF!="x","BB","")</f>
        <v>#REF!</v>
      </c>
      <c r="BP2019" s="12" t="e">
        <f>IF(Wedstrijden!#REF!="x","B","")</f>
        <v>#REF!</v>
      </c>
      <c r="BQ2019" s="12" t="e">
        <f>IF(Wedstrijden!#REF!="x","L1","")</f>
        <v>#REF!</v>
      </c>
      <c r="BR2019" s="12" t="e">
        <f>IF(Wedstrijden!#REF!="x","L2","")</f>
        <v>#REF!</v>
      </c>
      <c r="BS2019" s="12" t="e">
        <f>IF(Wedstrijden!#REF!="x","M1","")</f>
        <v>#REF!</v>
      </c>
      <c r="BT2019" s="12" t="e">
        <f>IF(Wedstrijden!#REF!="x","M2","")</f>
        <v>#REF!</v>
      </c>
      <c r="BU2019" s="12" t="e">
        <f>IF(Wedstrijden!#REF!="x","Z1","")</f>
        <v>#REF!</v>
      </c>
      <c r="BV2019" s="12" t="e">
        <f>IF(Wedstrijden!#REF!="x","Z2","")</f>
        <v>#REF!</v>
      </c>
      <c r="BW2019" s="12">
        <f>IF(COUNTA(Wedstrijden!#REF!)&lt;&gt;0,1,"")</f>
        <v>1</v>
      </c>
      <c r="BX2019" s="12">
        <f t="shared" si="187"/>
        <v>1</v>
      </c>
      <c r="BY2019" s="12" t="e">
        <f>IF(Wedstrijden!#REF!="x","BB","")</f>
        <v>#REF!</v>
      </c>
      <c r="BZ2019" s="12" t="e">
        <f>IF(Wedstrijden!#REF!="x","B","")</f>
        <v>#REF!</v>
      </c>
      <c r="CA2019" s="12" t="e">
        <f>IF(Wedstrijden!#REF!="x","L1","")</f>
        <v>#REF!</v>
      </c>
      <c r="CB2019" s="12" t="e">
        <f>IF(Wedstrijden!#REF!="x","L2","")</f>
        <v>#REF!</v>
      </c>
      <c r="CC2019" s="12" t="e">
        <f>IF(Wedstrijden!#REF!="x","M1","")</f>
        <v>#REF!</v>
      </c>
      <c r="CD2019" s="12" t="e">
        <f>IF(Wedstrijden!#REF!="x","M2","")</f>
        <v>#REF!</v>
      </c>
      <c r="CE2019" s="12" t="e">
        <f>IF(Wedstrijden!#REF!="x","Z1","")</f>
        <v>#REF!</v>
      </c>
      <c r="CF2019" s="12" t="e">
        <f>IF(Wedstrijden!#REF!="x","Z2","")</f>
        <v>#REF!</v>
      </c>
      <c r="CG2019" s="12" t="e">
        <f>IF(Wedstrijden!#REF!="x","ZZL","")</f>
        <v>#REF!</v>
      </c>
      <c r="CL2019" s="12">
        <f>IF(COUNTA(Wedstrijden!#REF!)&lt;&gt;0,2,"")</f>
        <v>2</v>
      </c>
      <c r="CM2019" s="12">
        <f t="shared" si="188"/>
        <v>2</v>
      </c>
      <c r="CN2019" s="12" t="e">
        <f>IF(Wedstrijden!#REF!="x","AA","")</f>
        <v>#REF!</v>
      </c>
      <c r="CO2019" s="12" t="e">
        <f>IF(Wedstrijden!#REF!="x","A","")</f>
        <v>#REF!</v>
      </c>
      <c r="CP2019" s="12" t="e">
        <f>IF(Wedstrijden!#REF!="x","BB","")</f>
        <v>#REF!</v>
      </c>
      <c r="CQ2019" s="12" t="e">
        <f>IF(Wedstrijden!#REF!="x","B","")</f>
        <v>#REF!</v>
      </c>
      <c r="CR2019" s="12" t="e">
        <f>IF(Wedstrijden!#REF!="x","L","")</f>
        <v>#REF!</v>
      </c>
      <c r="CS2019" s="12" t="e">
        <f>IF(Wedstrijden!#REF!="x","M","")</f>
        <v>#REF!</v>
      </c>
      <c r="CT2019" s="12" t="e">
        <f>IF(Wedstrijden!#REF!="x","Z","")</f>
        <v>#REF!</v>
      </c>
      <c r="CU2019" s="12" t="e">
        <f>IF(Wedstrijden!#REF!="x","ZZ","")</f>
        <v>#REF!</v>
      </c>
      <c r="CV2019" s="12">
        <f>IF(COUNTA(Wedstrijden!#REF!)&lt;&gt;0,2,"")</f>
        <v>2</v>
      </c>
      <c r="CW2019" s="12">
        <f t="shared" si="189"/>
        <v>1</v>
      </c>
      <c r="CX2019" s="12" t="e">
        <f>IF(Wedstrijden!#REF!="x","BB","")</f>
        <v>#REF!</v>
      </c>
      <c r="CY2019" s="12" t="e">
        <f>IF(Wedstrijden!#REF!="x","B","")</f>
        <v>#REF!</v>
      </c>
      <c r="CZ2019" s="12" t="e">
        <f>IF(Wedstrijden!#REF!="x","L","")</f>
        <v>#REF!</v>
      </c>
      <c r="DA2019" s="12" t="e">
        <f>IF(Wedstrijden!#REF!="x","M","")</f>
        <v>#REF!</v>
      </c>
      <c r="DB2019" s="12" t="e">
        <f>IF(Wedstrijden!#REF!="x","Z","")</f>
        <v>#REF!</v>
      </c>
      <c r="DC2019" s="12" t="e">
        <f>IF(Wedstrijden!#REF!="x","ZZ","")</f>
        <v>#REF!</v>
      </c>
      <c r="DD2019" s="12" t="e">
        <f>IF(Wedstrijden!#REF!="x","1.40","")</f>
        <v>#REF!</v>
      </c>
      <c r="DE2019" s="12">
        <f>IF(COUNTA(Wedstrijden!#REF!)&lt;&gt;0,6,"")</f>
        <v>6</v>
      </c>
      <c r="DF2019" s="12">
        <f t="shared" si="190"/>
        <v>2</v>
      </c>
      <c r="DG2019" s="12" t="e">
        <f>IF(Wedstrijden!#REF!="x","L","")</f>
        <v>#REF!</v>
      </c>
      <c r="DH2019" s="12" t="e">
        <f>IF(Wedstrijden!#REF!="x","M","")</f>
        <v>#REF!</v>
      </c>
      <c r="DI2019" s="12" t="e">
        <f>IF(Wedstrijden!#REF!="x","Z","")</f>
        <v>#REF!</v>
      </c>
      <c r="DJ2019" s="12" t="e">
        <f>IF(Wedstrijden!#REF!="x","Z","")</f>
        <v>#REF!</v>
      </c>
      <c r="DK2019" s="12">
        <f>IF(COUNTA(Wedstrijden!#REF!)&lt;&gt;0,6,"")</f>
        <v>6</v>
      </c>
      <c r="DL2019" s="12">
        <f t="shared" si="191"/>
        <v>1</v>
      </c>
      <c r="DM2019" s="12" t="e">
        <f>IF(Wedstrijden!#REF!="x","L","")</f>
        <v>#REF!</v>
      </c>
      <c r="DN2019" s="12" t="e">
        <f>IF(Wedstrijden!#REF!="x","M","")</f>
        <v>#REF!</v>
      </c>
      <c r="DO2019" s="12" t="e">
        <f>IF(Wedstrijden!#REF!="x","Z","")</f>
        <v>#REF!</v>
      </c>
      <c r="DP2019" s="12" t="e">
        <f>IF(Wedstrijden!#REF!="x","Z","")</f>
        <v>#REF!</v>
      </c>
    </row>
    <row r="2020" spans="1:120" ht="15" x14ac:dyDescent="0.25">
      <c r="A2020" s="14">
        <f>Wedstrijden!A2031</f>
        <v>0</v>
      </c>
      <c r="B2020" s="12" t="str">
        <f>IFERROR(VLOOKUP(Wedstrijden!C2031,Wedstrijdlocaties!$B$2:$E$500,2,FALSE),"")</f>
        <v/>
      </c>
      <c r="C2020" s="12" t="str">
        <f>Wedstrijden!D2031</f>
        <v/>
      </c>
      <c r="D2020" s="12" t="str">
        <f>IFERROR(VLOOKUP(Wedstrijden!E2031,Organisaties!$B$2:$C$500,2,FALSE),"")</f>
        <v/>
      </c>
      <c r="E2020" s="12" t="str">
        <f>IFERROR(VLOOKUP(Wedstrijden!E2031,Organisaties!$B$2:$G$500,5,FALSE),"")</f>
        <v/>
      </c>
      <c r="F2020" s="12" t="e">
        <f>IF(Wedstrijden!#REF!&lt;&gt;"",Wedstrijden!#REF!,"")</f>
        <v>#REF!</v>
      </c>
      <c r="G2020" s="12">
        <f>IF(Wedstrijden!K2031="Indoor",1,0)</f>
        <v>0</v>
      </c>
      <c r="H2020" s="12">
        <f>Wedstrijden!L2031</f>
        <v>0</v>
      </c>
      <c r="I2020" s="12" t="str">
        <f>IF(Wedstrijden!J2031="Nee",0,IF(Wedstrijden!J2031="Ja",1,""))</f>
        <v/>
      </c>
      <c r="J2020" s="12" t="str">
        <f>IF(Wedstrijden!M2031&lt;&gt;"",Wedstrijden!M2031,"")</f>
        <v/>
      </c>
      <c r="BJ2020" s="12">
        <f>IF(COUNTA(Wedstrijden!#REF!)&lt;&gt;0,1,"")</f>
        <v>1</v>
      </c>
      <c r="BK2020" s="12">
        <f t="shared" si="186"/>
        <v>2</v>
      </c>
      <c r="BL2020" s="12" t="e">
        <f>IF(Wedstrijden!#REF!="x","AA","")</f>
        <v>#REF!</v>
      </c>
      <c r="BM2020" s="12" t="e">
        <f>IF(Wedstrijden!#REF!="x","A","")</f>
        <v>#REF!</v>
      </c>
      <c r="BN2020" s="12" t="e">
        <f>IF(Wedstrijden!#REF!="x","B1","")</f>
        <v>#REF!</v>
      </c>
      <c r="BO2020" s="12" t="e">
        <f>IF(Wedstrijden!#REF!="x","BB","")</f>
        <v>#REF!</v>
      </c>
      <c r="BP2020" s="12" t="e">
        <f>IF(Wedstrijden!#REF!="x","B","")</f>
        <v>#REF!</v>
      </c>
      <c r="BQ2020" s="12" t="e">
        <f>IF(Wedstrijden!#REF!="x","L1","")</f>
        <v>#REF!</v>
      </c>
      <c r="BR2020" s="12" t="e">
        <f>IF(Wedstrijden!#REF!="x","L2","")</f>
        <v>#REF!</v>
      </c>
      <c r="BS2020" s="12" t="e">
        <f>IF(Wedstrijden!#REF!="x","M1","")</f>
        <v>#REF!</v>
      </c>
      <c r="BT2020" s="12" t="e">
        <f>IF(Wedstrijden!#REF!="x","M2","")</f>
        <v>#REF!</v>
      </c>
      <c r="BU2020" s="12" t="e">
        <f>IF(Wedstrijden!#REF!="x","Z1","")</f>
        <v>#REF!</v>
      </c>
      <c r="BV2020" s="12" t="e">
        <f>IF(Wedstrijden!#REF!="x","Z2","")</f>
        <v>#REF!</v>
      </c>
      <c r="BW2020" s="12">
        <f>IF(COUNTA(Wedstrijden!#REF!)&lt;&gt;0,1,"")</f>
        <v>1</v>
      </c>
      <c r="BX2020" s="12">
        <f t="shared" si="187"/>
        <v>1</v>
      </c>
      <c r="BY2020" s="12" t="e">
        <f>IF(Wedstrijden!#REF!="x","BB","")</f>
        <v>#REF!</v>
      </c>
      <c r="BZ2020" s="12" t="e">
        <f>IF(Wedstrijden!#REF!="x","B","")</f>
        <v>#REF!</v>
      </c>
      <c r="CA2020" s="12" t="e">
        <f>IF(Wedstrijden!#REF!="x","L1","")</f>
        <v>#REF!</v>
      </c>
      <c r="CB2020" s="12" t="e">
        <f>IF(Wedstrijden!#REF!="x","L2","")</f>
        <v>#REF!</v>
      </c>
      <c r="CC2020" s="12" t="e">
        <f>IF(Wedstrijden!#REF!="x","M1","")</f>
        <v>#REF!</v>
      </c>
      <c r="CD2020" s="12" t="e">
        <f>IF(Wedstrijden!#REF!="x","M2","")</f>
        <v>#REF!</v>
      </c>
      <c r="CE2020" s="12" t="e">
        <f>IF(Wedstrijden!#REF!="x","Z1","")</f>
        <v>#REF!</v>
      </c>
      <c r="CF2020" s="12" t="e">
        <f>IF(Wedstrijden!#REF!="x","Z2","")</f>
        <v>#REF!</v>
      </c>
      <c r="CG2020" s="12" t="e">
        <f>IF(Wedstrijden!#REF!="x","ZZL","")</f>
        <v>#REF!</v>
      </c>
      <c r="CL2020" s="12">
        <f>IF(COUNTA(Wedstrijden!#REF!)&lt;&gt;0,2,"")</f>
        <v>2</v>
      </c>
      <c r="CM2020" s="12">
        <f t="shared" si="188"/>
        <v>2</v>
      </c>
      <c r="CN2020" s="12" t="e">
        <f>IF(Wedstrijden!#REF!="x","AA","")</f>
        <v>#REF!</v>
      </c>
      <c r="CO2020" s="12" t="e">
        <f>IF(Wedstrijden!#REF!="x","A","")</f>
        <v>#REF!</v>
      </c>
      <c r="CP2020" s="12" t="e">
        <f>IF(Wedstrijden!#REF!="x","BB","")</f>
        <v>#REF!</v>
      </c>
      <c r="CQ2020" s="12" t="e">
        <f>IF(Wedstrijden!#REF!="x","B","")</f>
        <v>#REF!</v>
      </c>
      <c r="CR2020" s="12" t="e">
        <f>IF(Wedstrijden!#REF!="x","L","")</f>
        <v>#REF!</v>
      </c>
      <c r="CS2020" s="12" t="e">
        <f>IF(Wedstrijden!#REF!="x","M","")</f>
        <v>#REF!</v>
      </c>
      <c r="CT2020" s="12" t="e">
        <f>IF(Wedstrijden!#REF!="x","Z","")</f>
        <v>#REF!</v>
      </c>
      <c r="CU2020" s="12" t="e">
        <f>IF(Wedstrijden!#REF!="x","ZZ","")</f>
        <v>#REF!</v>
      </c>
      <c r="CV2020" s="12">
        <f>IF(COUNTA(Wedstrijden!#REF!)&lt;&gt;0,2,"")</f>
        <v>2</v>
      </c>
      <c r="CW2020" s="12">
        <f t="shared" si="189"/>
        <v>1</v>
      </c>
      <c r="CX2020" s="12" t="e">
        <f>IF(Wedstrijden!#REF!="x","BB","")</f>
        <v>#REF!</v>
      </c>
      <c r="CY2020" s="12" t="e">
        <f>IF(Wedstrijden!#REF!="x","B","")</f>
        <v>#REF!</v>
      </c>
      <c r="CZ2020" s="12" t="e">
        <f>IF(Wedstrijden!#REF!="x","L","")</f>
        <v>#REF!</v>
      </c>
      <c r="DA2020" s="12" t="e">
        <f>IF(Wedstrijden!#REF!="x","M","")</f>
        <v>#REF!</v>
      </c>
      <c r="DB2020" s="12" t="e">
        <f>IF(Wedstrijden!#REF!="x","Z","")</f>
        <v>#REF!</v>
      </c>
      <c r="DC2020" s="12" t="e">
        <f>IF(Wedstrijden!#REF!="x","ZZ","")</f>
        <v>#REF!</v>
      </c>
      <c r="DD2020" s="12" t="e">
        <f>IF(Wedstrijden!#REF!="x","1.40","")</f>
        <v>#REF!</v>
      </c>
      <c r="DE2020" s="12">
        <f>IF(COUNTA(Wedstrijden!#REF!)&lt;&gt;0,6,"")</f>
        <v>6</v>
      </c>
      <c r="DF2020" s="12">
        <f t="shared" si="190"/>
        <v>2</v>
      </c>
      <c r="DG2020" s="12" t="e">
        <f>IF(Wedstrijden!#REF!="x","L","")</f>
        <v>#REF!</v>
      </c>
      <c r="DH2020" s="12" t="e">
        <f>IF(Wedstrijden!#REF!="x","M","")</f>
        <v>#REF!</v>
      </c>
      <c r="DI2020" s="12" t="e">
        <f>IF(Wedstrijden!#REF!="x","Z","")</f>
        <v>#REF!</v>
      </c>
      <c r="DJ2020" s="12" t="e">
        <f>IF(Wedstrijden!#REF!="x","Z","")</f>
        <v>#REF!</v>
      </c>
      <c r="DK2020" s="12">
        <f>IF(COUNTA(Wedstrijden!#REF!)&lt;&gt;0,6,"")</f>
        <v>6</v>
      </c>
      <c r="DL2020" s="12">
        <f t="shared" si="191"/>
        <v>1</v>
      </c>
      <c r="DM2020" s="12" t="e">
        <f>IF(Wedstrijden!#REF!="x","L","")</f>
        <v>#REF!</v>
      </c>
      <c r="DN2020" s="12" t="e">
        <f>IF(Wedstrijden!#REF!="x","M","")</f>
        <v>#REF!</v>
      </c>
      <c r="DO2020" s="12" t="e">
        <f>IF(Wedstrijden!#REF!="x","Z","")</f>
        <v>#REF!</v>
      </c>
      <c r="DP2020" s="12" t="e">
        <f>IF(Wedstrijden!#REF!="x","Z","")</f>
        <v>#REF!</v>
      </c>
    </row>
    <row r="2021" spans="1:120" ht="15" x14ac:dyDescent="0.25">
      <c r="A2021" s="14">
        <f>Wedstrijden!A2032</f>
        <v>0</v>
      </c>
      <c r="B2021" s="12" t="str">
        <f>IFERROR(VLOOKUP(Wedstrijden!C2032,Wedstrijdlocaties!$B$2:$E$500,2,FALSE),"")</f>
        <v/>
      </c>
      <c r="C2021" s="12" t="str">
        <f>Wedstrijden!D2032</f>
        <v/>
      </c>
      <c r="D2021" s="12" t="str">
        <f>IFERROR(VLOOKUP(Wedstrijden!E2032,Organisaties!$B$2:$C$500,2,FALSE),"")</f>
        <v/>
      </c>
      <c r="E2021" s="12" t="str">
        <f>IFERROR(VLOOKUP(Wedstrijden!E2032,Organisaties!$B$2:$G$500,5,FALSE),"")</f>
        <v/>
      </c>
      <c r="F2021" s="12" t="e">
        <f>IF(Wedstrijden!#REF!&lt;&gt;"",Wedstrijden!#REF!,"")</f>
        <v>#REF!</v>
      </c>
      <c r="G2021" s="12">
        <f>IF(Wedstrijden!K2032="Indoor",1,0)</f>
        <v>0</v>
      </c>
      <c r="H2021" s="12">
        <f>Wedstrijden!L2032</f>
        <v>0</v>
      </c>
      <c r="I2021" s="12" t="str">
        <f>IF(Wedstrijden!J2032="Nee",0,IF(Wedstrijden!J2032="Ja",1,""))</f>
        <v/>
      </c>
      <c r="J2021" s="12" t="str">
        <f>IF(Wedstrijden!M2032&lt;&gt;"",Wedstrijden!M2032,"")</f>
        <v/>
      </c>
      <c r="BJ2021" s="12">
        <f>IF(COUNTA(Wedstrijden!#REF!)&lt;&gt;0,1,"")</f>
        <v>1</v>
      </c>
      <c r="BK2021" s="12">
        <f t="shared" si="186"/>
        <v>2</v>
      </c>
      <c r="BL2021" s="12" t="e">
        <f>IF(Wedstrijden!#REF!="x","AA","")</f>
        <v>#REF!</v>
      </c>
      <c r="BM2021" s="12" t="e">
        <f>IF(Wedstrijden!#REF!="x","A","")</f>
        <v>#REF!</v>
      </c>
      <c r="BN2021" s="12" t="e">
        <f>IF(Wedstrijden!#REF!="x","B1","")</f>
        <v>#REF!</v>
      </c>
      <c r="BO2021" s="12" t="e">
        <f>IF(Wedstrijden!#REF!="x","BB","")</f>
        <v>#REF!</v>
      </c>
      <c r="BP2021" s="12" t="e">
        <f>IF(Wedstrijden!#REF!="x","B","")</f>
        <v>#REF!</v>
      </c>
      <c r="BQ2021" s="12" t="e">
        <f>IF(Wedstrijden!#REF!="x","L1","")</f>
        <v>#REF!</v>
      </c>
      <c r="BR2021" s="12" t="e">
        <f>IF(Wedstrijden!#REF!="x","L2","")</f>
        <v>#REF!</v>
      </c>
      <c r="BS2021" s="12" t="e">
        <f>IF(Wedstrijden!#REF!="x","M1","")</f>
        <v>#REF!</v>
      </c>
      <c r="BT2021" s="12" t="e">
        <f>IF(Wedstrijden!#REF!="x","M2","")</f>
        <v>#REF!</v>
      </c>
      <c r="BU2021" s="12" t="e">
        <f>IF(Wedstrijden!#REF!="x","Z1","")</f>
        <v>#REF!</v>
      </c>
      <c r="BV2021" s="12" t="e">
        <f>IF(Wedstrijden!#REF!="x","Z2","")</f>
        <v>#REF!</v>
      </c>
      <c r="BW2021" s="12">
        <f>IF(COUNTA(Wedstrijden!#REF!)&lt;&gt;0,1,"")</f>
        <v>1</v>
      </c>
      <c r="BX2021" s="12">
        <f t="shared" si="187"/>
        <v>1</v>
      </c>
      <c r="BY2021" s="12" t="e">
        <f>IF(Wedstrijden!#REF!="x","BB","")</f>
        <v>#REF!</v>
      </c>
      <c r="BZ2021" s="12" t="e">
        <f>IF(Wedstrijden!#REF!="x","B","")</f>
        <v>#REF!</v>
      </c>
      <c r="CA2021" s="12" t="e">
        <f>IF(Wedstrijden!#REF!="x","L1","")</f>
        <v>#REF!</v>
      </c>
      <c r="CB2021" s="12" t="e">
        <f>IF(Wedstrijden!#REF!="x","L2","")</f>
        <v>#REF!</v>
      </c>
      <c r="CC2021" s="12" t="e">
        <f>IF(Wedstrijden!#REF!="x","M1","")</f>
        <v>#REF!</v>
      </c>
      <c r="CD2021" s="12" t="e">
        <f>IF(Wedstrijden!#REF!="x","M2","")</f>
        <v>#REF!</v>
      </c>
      <c r="CE2021" s="12" t="e">
        <f>IF(Wedstrijden!#REF!="x","Z1","")</f>
        <v>#REF!</v>
      </c>
      <c r="CF2021" s="12" t="e">
        <f>IF(Wedstrijden!#REF!="x","Z2","")</f>
        <v>#REF!</v>
      </c>
      <c r="CG2021" s="12" t="e">
        <f>IF(Wedstrijden!#REF!="x","ZZL","")</f>
        <v>#REF!</v>
      </c>
      <c r="CL2021" s="12">
        <f>IF(COUNTA(Wedstrijden!#REF!)&lt;&gt;0,2,"")</f>
        <v>2</v>
      </c>
      <c r="CM2021" s="12">
        <f t="shared" si="188"/>
        <v>2</v>
      </c>
      <c r="CN2021" s="12" t="e">
        <f>IF(Wedstrijden!#REF!="x","AA","")</f>
        <v>#REF!</v>
      </c>
      <c r="CO2021" s="12" t="e">
        <f>IF(Wedstrijden!#REF!="x","A","")</f>
        <v>#REF!</v>
      </c>
      <c r="CP2021" s="12" t="e">
        <f>IF(Wedstrijden!#REF!="x","BB","")</f>
        <v>#REF!</v>
      </c>
      <c r="CQ2021" s="12" t="e">
        <f>IF(Wedstrijden!#REF!="x","B","")</f>
        <v>#REF!</v>
      </c>
      <c r="CR2021" s="12" t="e">
        <f>IF(Wedstrijden!#REF!="x","L","")</f>
        <v>#REF!</v>
      </c>
      <c r="CS2021" s="12" t="e">
        <f>IF(Wedstrijden!#REF!="x","M","")</f>
        <v>#REF!</v>
      </c>
      <c r="CT2021" s="12" t="e">
        <f>IF(Wedstrijden!#REF!="x","Z","")</f>
        <v>#REF!</v>
      </c>
      <c r="CU2021" s="12" t="e">
        <f>IF(Wedstrijden!#REF!="x","ZZ","")</f>
        <v>#REF!</v>
      </c>
      <c r="CV2021" s="12">
        <f>IF(COUNTA(Wedstrijden!#REF!)&lt;&gt;0,2,"")</f>
        <v>2</v>
      </c>
      <c r="CW2021" s="12">
        <f t="shared" si="189"/>
        <v>1</v>
      </c>
      <c r="CX2021" s="12" t="e">
        <f>IF(Wedstrijden!#REF!="x","BB","")</f>
        <v>#REF!</v>
      </c>
      <c r="CY2021" s="12" t="e">
        <f>IF(Wedstrijden!#REF!="x","B","")</f>
        <v>#REF!</v>
      </c>
      <c r="CZ2021" s="12" t="e">
        <f>IF(Wedstrijden!#REF!="x","L","")</f>
        <v>#REF!</v>
      </c>
      <c r="DA2021" s="12" t="e">
        <f>IF(Wedstrijden!#REF!="x","M","")</f>
        <v>#REF!</v>
      </c>
      <c r="DB2021" s="12" t="e">
        <f>IF(Wedstrijden!#REF!="x","Z","")</f>
        <v>#REF!</v>
      </c>
      <c r="DC2021" s="12" t="e">
        <f>IF(Wedstrijden!#REF!="x","ZZ","")</f>
        <v>#REF!</v>
      </c>
      <c r="DD2021" s="12" t="e">
        <f>IF(Wedstrijden!#REF!="x","1.40","")</f>
        <v>#REF!</v>
      </c>
      <c r="DE2021" s="12">
        <f>IF(COUNTA(Wedstrijden!#REF!)&lt;&gt;0,6,"")</f>
        <v>6</v>
      </c>
      <c r="DF2021" s="12">
        <f t="shared" si="190"/>
        <v>2</v>
      </c>
      <c r="DG2021" s="12" t="e">
        <f>IF(Wedstrijden!#REF!="x","L","")</f>
        <v>#REF!</v>
      </c>
      <c r="DH2021" s="12" t="e">
        <f>IF(Wedstrijden!#REF!="x","M","")</f>
        <v>#REF!</v>
      </c>
      <c r="DI2021" s="12" t="e">
        <f>IF(Wedstrijden!#REF!="x","Z","")</f>
        <v>#REF!</v>
      </c>
      <c r="DJ2021" s="12" t="e">
        <f>IF(Wedstrijden!#REF!="x","Z","")</f>
        <v>#REF!</v>
      </c>
      <c r="DK2021" s="12">
        <f>IF(COUNTA(Wedstrijden!#REF!)&lt;&gt;0,6,"")</f>
        <v>6</v>
      </c>
      <c r="DL2021" s="12">
        <f t="shared" si="191"/>
        <v>1</v>
      </c>
      <c r="DM2021" s="12" t="e">
        <f>IF(Wedstrijden!#REF!="x","L","")</f>
        <v>#REF!</v>
      </c>
      <c r="DN2021" s="12" t="e">
        <f>IF(Wedstrijden!#REF!="x","M","")</f>
        <v>#REF!</v>
      </c>
      <c r="DO2021" s="12" t="e">
        <f>IF(Wedstrijden!#REF!="x","Z","")</f>
        <v>#REF!</v>
      </c>
      <c r="DP2021" s="12" t="e">
        <f>IF(Wedstrijden!#REF!="x","Z","")</f>
        <v>#REF!</v>
      </c>
    </row>
    <row r="2022" spans="1:120" ht="15" x14ac:dyDescent="0.25">
      <c r="A2022" s="14">
        <f>Wedstrijden!A2033</f>
        <v>0</v>
      </c>
      <c r="B2022" s="12" t="str">
        <f>IFERROR(VLOOKUP(Wedstrijden!C2033,Wedstrijdlocaties!$B$2:$E$500,2,FALSE),"")</f>
        <v/>
      </c>
      <c r="C2022" s="12" t="str">
        <f>Wedstrijden!D2033</f>
        <v/>
      </c>
      <c r="D2022" s="12" t="str">
        <f>IFERROR(VLOOKUP(Wedstrijden!E2033,Organisaties!$B$2:$C$500,2,FALSE),"")</f>
        <v/>
      </c>
      <c r="E2022" s="12" t="str">
        <f>IFERROR(VLOOKUP(Wedstrijden!E2033,Organisaties!$B$2:$G$500,5,FALSE),"")</f>
        <v/>
      </c>
      <c r="F2022" s="12" t="e">
        <f>IF(Wedstrijden!#REF!&lt;&gt;"",Wedstrijden!#REF!,"")</f>
        <v>#REF!</v>
      </c>
      <c r="G2022" s="12">
        <f>IF(Wedstrijden!K2033="Indoor",1,0)</f>
        <v>0</v>
      </c>
      <c r="H2022" s="12">
        <f>Wedstrijden!L2033</f>
        <v>0</v>
      </c>
      <c r="I2022" s="12" t="str">
        <f>IF(Wedstrijden!J2033="Nee",0,IF(Wedstrijden!J2033="Ja",1,""))</f>
        <v/>
      </c>
      <c r="J2022" s="12" t="str">
        <f>IF(Wedstrijden!M2033&lt;&gt;"",Wedstrijden!M2033,"")</f>
        <v/>
      </c>
      <c r="BJ2022" s="12">
        <f>IF(COUNTA(Wedstrijden!#REF!)&lt;&gt;0,1,"")</f>
        <v>1</v>
      </c>
      <c r="BK2022" s="12">
        <f t="shared" si="186"/>
        <v>2</v>
      </c>
      <c r="BL2022" s="12" t="e">
        <f>IF(Wedstrijden!#REF!="x","AA","")</f>
        <v>#REF!</v>
      </c>
      <c r="BM2022" s="12" t="e">
        <f>IF(Wedstrijden!#REF!="x","A","")</f>
        <v>#REF!</v>
      </c>
      <c r="BN2022" s="12" t="e">
        <f>IF(Wedstrijden!#REF!="x","B1","")</f>
        <v>#REF!</v>
      </c>
      <c r="BO2022" s="12" t="e">
        <f>IF(Wedstrijden!#REF!="x","BB","")</f>
        <v>#REF!</v>
      </c>
      <c r="BP2022" s="12" t="e">
        <f>IF(Wedstrijden!#REF!="x","B","")</f>
        <v>#REF!</v>
      </c>
      <c r="BQ2022" s="12" t="e">
        <f>IF(Wedstrijden!#REF!="x","L1","")</f>
        <v>#REF!</v>
      </c>
      <c r="BR2022" s="12" t="e">
        <f>IF(Wedstrijden!#REF!="x","L2","")</f>
        <v>#REF!</v>
      </c>
      <c r="BS2022" s="12" t="e">
        <f>IF(Wedstrijden!#REF!="x","M1","")</f>
        <v>#REF!</v>
      </c>
      <c r="BT2022" s="12" t="e">
        <f>IF(Wedstrijden!#REF!="x","M2","")</f>
        <v>#REF!</v>
      </c>
      <c r="BU2022" s="12" t="e">
        <f>IF(Wedstrijden!#REF!="x","Z1","")</f>
        <v>#REF!</v>
      </c>
      <c r="BV2022" s="12" t="e">
        <f>IF(Wedstrijden!#REF!="x","Z2","")</f>
        <v>#REF!</v>
      </c>
      <c r="BW2022" s="12">
        <f>IF(COUNTA(Wedstrijden!#REF!)&lt;&gt;0,1,"")</f>
        <v>1</v>
      </c>
      <c r="BX2022" s="12">
        <f t="shared" si="187"/>
        <v>1</v>
      </c>
      <c r="BY2022" s="12" t="e">
        <f>IF(Wedstrijden!#REF!="x","BB","")</f>
        <v>#REF!</v>
      </c>
      <c r="BZ2022" s="12" t="e">
        <f>IF(Wedstrijden!#REF!="x","B","")</f>
        <v>#REF!</v>
      </c>
      <c r="CA2022" s="12" t="e">
        <f>IF(Wedstrijden!#REF!="x","L1","")</f>
        <v>#REF!</v>
      </c>
      <c r="CB2022" s="12" t="e">
        <f>IF(Wedstrijden!#REF!="x","L2","")</f>
        <v>#REF!</v>
      </c>
      <c r="CC2022" s="12" t="e">
        <f>IF(Wedstrijden!#REF!="x","M1","")</f>
        <v>#REF!</v>
      </c>
      <c r="CD2022" s="12" t="e">
        <f>IF(Wedstrijden!#REF!="x","M2","")</f>
        <v>#REF!</v>
      </c>
      <c r="CE2022" s="12" t="e">
        <f>IF(Wedstrijden!#REF!="x","Z1","")</f>
        <v>#REF!</v>
      </c>
      <c r="CF2022" s="12" t="e">
        <f>IF(Wedstrijden!#REF!="x","Z2","")</f>
        <v>#REF!</v>
      </c>
      <c r="CG2022" s="12" t="e">
        <f>IF(Wedstrijden!#REF!="x","ZZL","")</f>
        <v>#REF!</v>
      </c>
      <c r="CL2022" s="12">
        <f>IF(COUNTA(Wedstrijden!#REF!)&lt;&gt;0,2,"")</f>
        <v>2</v>
      </c>
      <c r="CM2022" s="12">
        <f t="shared" si="188"/>
        <v>2</v>
      </c>
      <c r="CN2022" s="12" t="e">
        <f>IF(Wedstrijden!#REF!="x","AA","")</f>
        <v>#REF!</v>
      </c>
      <c r="CO2022" s="12" t="e">
        <f>IF(Wedstrijden!#REF!="x","A","")</f>
        <v>#REF!</v>
      </c>
      <c r="CP2022" s="12" t="e">
        <f>IF(Wedstrijden!#REF!="x","BB","")</f>
        <v>#REF!</v>
      </c>
      <c r="CQ2022" s="12" t="e">
        <f>IF(Wedstrijden!#REF!="x","B","")</f>
        <v>#REF!</v>
      </c>
      <c r="CR2022" s="12" t="e">
        <f>IF(Wedstrijden!#REF!="x","L","")</f>
        <v>#REF!</v>
      </c>
      <c r="CS2022" s="12" t="e">
        <f>IF(Wedstrijden!#REF!="x","M","")</f>
        <v>#REF!</v>
      </c>
      <c r="CT2022" s="12" t="e">
        <f>IF(Wedstrijden!#REF!="x","Z","")</f>
        <v>#REF!</v>
      </c>
      <c r="CU2022" s="12" t="e">
        <f>IF(Wedstrijden!#REF!="x","ZZ","")</f>
        <v>#REF!</v>
      </c>
      <c r="CV2022" s="12">
        <f>IF(COUNTA(Wedstrijden!#REF!)&lt;&gt;0,2,"")</f>
        <v>2</v>
      </c>
      <c r="CW2022" s="12">
        <f t="shared" si="189"/>
        <v>1</v>
      </c>
      <c r="CX2022" s="12" t="e">
        <f>IF(Wedstrijden!#REF!="x","BB","")</f>
        <v>#REF!</v>
      </c>
      <c r="CY2022" s="12" t="e">
        <f>IF(Wedstrijden!#REF!="x","B","")</f>
        <v>#REF!</v>
      </c>
      <c r="CZ2022" s="12" t="e">
        <f>IF(Wedstrijden!#REF!="x","L","")</f>
        <v>#REF!</v>
      </c>
      <c r="DA2022" s="12" t="e">
        <f>IF(Wedstrijden!#REF!="x","M","")</f>
        <v>#REF!</v>
      </c>
      <c r="DB2022" s="12" t="e">
        <f>IF(Wedstrijden!#REF!="x","Z","")</f>
        <v>#REF!</v>
      </c>
      <c r="DC2022" s="12" t="e">
        <f>IF(Wedstrijden!#REF!="x","ZZ","")</f>
        <v>#REF!</v>
      </c>
      <c r="DD2022" s="12" t="e">
        <f>IF(Wedstrijden!#REF!="x","1.40","")</f>
        <v>#REF!</v>
      </c>
      <c r="DE2022" s="12">
        <f>IF(COUNTA(Wedstrijden!#REF!)&lt;&gt;0,6,"")</f>
        <v>6</v>
      </c>
      <c r="DF2022" s="12">
        <f t="shared" si="190"/>
        <v>2</v>
      </c>
      <c r="DG2022" s="12" t="e">
        <f>IF(Wedstrijden!#REF!="x","L","")</f>
        <v>#REF!</v>
      </c>
      <c r="DH2022" s="12" t="e">
        <f>IF(Wedstrijden!#REF!="x","M","")</f>
        <v>#REF!</v>
      </c>
      <c r="DI2022" s="12" t="e">
        <f>IF(Wedstrijden!#REF!="x","Z","")</f>
        <v>#REF!</v>
      </c>
      <c r="DJ2022" s="12" t="e">
        <f>IF(Wedstrijden!#REF!="x","Z","")</f>
        <v>#REF!</v>
      </c>
      <c r="DK2022" s="12">
        <f>IF(COUNTA(Wedstrijden!#REF!)&lt;&gt;0,6,"")</f>
        <v>6</v>
      </c>
      <c r="DL2022" s="12">
        <f t="shared" si="191"/>
        <v>1</v>
      </c>
      <c r="DM2022" s="12" t="e">
        <f>IF(Wedstrijden!#REF!="x","L","")</f>
        <v>#REF!</v>
      </c>
      <c r="DN2022" s="12" t="e">
        <f>IF(Wedstrijden!#REF!="x","M","")</f>
        <v>#REF!</v>
      </c>
      <c r="DO2022" s="12" t="e">
        <f>IF(Wedstrijden!#REF!="x","Z","")</f>
        <v>#REF!</v>
      </c>
      <c r="DP2022" s="12" t="e">
        <f>IF(Wedstrijden!#REF!="x","Z","")</f>
        <v>#REF!</v>
      </c>
    </row>
    <row r="2023" spans="1:120" ht="15" x14ac:dyDescent="0.25">
      <c r="A2023" s="14">
        <f>Wedstrijden!A2034</f>
        <v>0</v>
      </c>
      <c r="B2023" s="12" t="str">
        <f>IFERROR(VLOOKUP(Wedstrijden!C2034,Wedstrijdlocaties!$B$2:$E$500,2,FALSE),"")</f>
        <v/>
      </c>
      <c r="C2023" s="12" t="str">
        <f>Wedstrijden!D2034</f>
        <v/>
      </c>
      <c r="D2023" s="12" t="str">
        <f>IFERROR(VLOOKUP(Wedstrijden!E2034,Organisaties!$B$2:$C$500,2,FALSE),"")</f>
        <v/>
      </c>
      <c r="E2023" s="12" t="str">
        <f>IFERROR(VLOOKUP(Wedstrijden!E2034,Organisaties!$B$2:$G$500,5,FALSE),"")</f>
        <v/>
      </c>
      <c r="F2023" s="12" t="e">
        <f>IF(Wedstrijden!#REF!&lt;&gt;"",Wedstrijden!#REF!,"")</f>
        <v>#REF!</v>
      </c>
      <c r="G2023" s="12">
        <f>IF(Wedstrijden!K2034="Indoor",1,0)</f>
        <v>0</v>
      </c>
      <c r="H2023" s="12">
        <f>Wedstrijden!L2034</f>
        <v>0</v>
      </c>
      <c r="I2023" s="12" t="str">
        <f>IF(Wedstrijden!J2034="Nee",0,IF(Wedstrijden!J2034="Ja",1,""))</f>
        <v/>
      </c>
      <c r="J2023" s="12" t="str">
        <f>IF(Wedstrijden!M2034&lt;&gt;"",Wedstrijden!M2034,"")</f>
        <v/>
      </c>
      <c r="BJ2023" s="12">
        <f>IF(COUNTA(Wedstrijden!#REF!)&lt;&gt;0,1,"")</f>
        <v>1</v>
      </c>
      <c r="BK2023" s="12">
        <f t="shared" si="186"/>
        <v>2</v>
      </c>
      <c r="BL2023" s="12" t="e">
        <f>IF(Wedstrijden!#REF!="x","AA","")</f>
        <v>#REF!</v>
      </c>
      <c r="BM2023" s="12" t="e">
        <f>IF(Wedstrijden!#REF!="x","A","")</f>
        <v>#REF!</v>
      </c>
      <c r="BN2023" s="12" t="e">
        <f>IF(Wedstrijden!#REF!="x","B1","")</f>
        <v>#REF!</v>
      </c>
      <c r="BO2023" s="12" t="e">
        <f>IF(Wedstrijden!#REF!="x","BB","")</f>
        <v>#REF!</v>
      </c>
      <c r="BP2023" s="12" t="e">
        <f>IF(Wedstrijden!#REF!="x","B","")</f>
        <v>#REF!</v>
      </c>
      <c r="BQ2023" s="12" t="e">
        <f>IF(Wedstrijden!#REF!="x","L1","")</f>
        <v>#REF!</v>
      </c>
      <c r="BR2023" s="12" t="e">
        <f>IF(Wedstrijden!#REF!="x","L2","")</f>
        <v>#REF!</v>
      </c>
      <c r="BS2023" s="12" t="e">
        <f>IF(Wedstrijden!#REF!="x","M1","")</f>
        <v>#REF!</v>
      </c>
      <c r="BT2023" s="12" t="e">
        <f>IF(Wedstrijden!#REF!="x","M2","")</f>
        <v>#REF!</v>
      </c>
      <c r="BU2023" s="12" t="e">
        <f>IF(Wedstrijden!#REF!="x","Z1","")</f>
        <v>#REF!</v>
      </c>
      <c r="BV2023" s="12" t="e">
        <f>IF(Wedstrijden!#REF!="x","Z2","")</f>
        <v>#REF!</v>
      </c>
      <c r="BW2023" s="12">
        <f>IF(COUNTA(Wedstrijden!#REF!)&lt;&gt;0,1,"")</f>
        <v>1</v>
      </c>
      <c r="BX2023" s="12">
        <f t="shared" si="187"/>
        <v>1</v>
      </c>
      <c r="BY2023" s="12" t="e">
        <f>IF(Wedstrijden!#REF!="x","BB","")</f>
        <v>#REF!</v>
      </c>
      <c r="BZ2023" s="12" t="e">
        <f>IF(Wedstrijden!#REF!="x","B","")</f>
        <v>#REF!</v>
      </c>
      <c r="CA2023" s="12" t="e">
        <f>IF(Wedstrijden!#REF!="x","L1","")</f>
        <v>#REF!</v>
      </c>
      <c r="CB2023" s="12" t="e">
        <f>IF(Wedstrijden!#REF!="x","L2","")</f>
        <v>#REF!</v>
      </c>
      <c r="CC2023" s="12" t="e">
        <f>IF(Wedstrijden!#REF!="x","M1","")</f>
        <v>#REF!</v>
      </c>
      <c r="CD2023" s="12" t="e">
        <f>IF(Wedstrijden!#REF!="x","M2","")</f>
        <v>#REF!</v>
      </c>
      <c r="CE2023" s="12" t="e">
        <f>IF(Wedstrijden!#REF!="x","Z1","")</f>
        <v>#REF!</v>
      </c>
      <c r="CF2023" s="12" t="e">
        <f>IF(Wedstrijden!#REF!="x","Z2","")</f>
        <v>#REF!</v>
      </c>
      <c r="CG2023" s="12" t="e">
        <f>IF(Wedstrijden!#REF!="x","ZZL","")</f>
        <v>#REF!</v>
      </c>
      <c r="CL2023" s="12">
        <f>IF(COUNTA(Wedstrijden!#REF!)&lt;&gt;0,2,"")</f>
        <v>2</v>
      </c>
      <c r="CM2023" s="12">
        <f t="shared" si="188"/>
        <v>2</v>
      </c>
      <c r="CN2023" s="12" t="e">
        <f>IF(Wedstrijden!#REF!="x","AA","")</f>
        <v>#REF!</v>
      </c>
      <c r="CO2023" s="12" t="e">
        <f>IF(Wedstrijden!#REF!="x","A","")</f>
        <v>#REF!</v>
      </c>
      <c r="CP2023" s="12" t="e">
        <f>IF(Wedstrijden!#REF!="x","BB","")</f>
        <v>#REF!</v>
      </c>
      <c r="CQ2023" s="12" t="e">
        <f>IF(Wedstrijden!#REF!="x","B","")</f>
        <v>#REF!</v>
      </c>
      <c r="CR2023" s="12" t="e">
        <f>IF(Wedstrijden!#REF!="x","L","")</f>
        <v>#REF!</v>
      </c>
      <c r="CS2023" s="12" t="e">
        <f>IF(Wedstrijden!#REF!="x","M","")</f>
        <v>#REF!</v>
      </c>
      <c r="CT2023" s="12" t="e">
        <f>IF(Wedstrijden!#REF!="x","Z","")</f>
        <v>#REF!</v>
      </c>
      <c r="CU2023" s="12" t="e">
        <f>IF(Wedstrijden!#REF!="x","ZZ","")</f>
        <v>#REF!</v>
      </c>
      <c r="CV2023" s="12">
        <f>IF(COUNTA(Wedstrijden!#REF!)&lt;&gt;0,2,"")</f>
        <v>2</v>
      </c>
      <c r="CW2023" s="12">
        <f t="shared" si="189"/>
        <v>1</v>
      </c>
      <c r="CX2023" s="12" t="e">
        <f>IF(Wedstrijden!#REF!="x","BB","")</f>
        <v>#REF!</v>
      </c>
      <c r="CY2023" s="12" t="e">
        <f>IF(Wedstrijden!#REF!="x","B","")</f>
        <v>#REF!</v>
      </c>
      <c r="CZ2023" s="12" t="e">
        <f>IF(Wedstrijden!#REF!="x","L","")</f>
        <v>#REF!</v>
      </c>
      <c r="DA2023" s="12" t="e">
        <f>IF(Wedstrijden!#REF!="x","M","")</f>
        <v>#REF!</v>
      </c>
      <c r="DB2023" s="12" t="e">
        <f>IF(Wedstrijden!#REF!="x","Z","")</f>
        <v>#REF!</v>
      </c>
      <c r="DC2023" s="12" t="e">
        <f>IF(Wedstrijden!#REF!="x","ZZ","")</f>
        <v>#REF!</v>
      </c>
      <c r="DD2023" s="12" t="e">
        <f>IF(Wedstrijden!#REF!="x","1.40","")</f>
        <v>#REF!</v>
      </c>
      <c r="DE2023" s="12">
        <f>IF(COUNTA(Wedstrijden!#REF!)&lt;&gt;0,6,"")</f>
        <v>6</v>
      </c>
      <c r="DF2023" s="12">
        <f t="shared" si="190"/>
        <v>2</v>
      </c>
      <c r="DG2023" s="12" t="e">
        <f>IF(Wedstrijden!#REF!="x","L","")</f>
        <v>#REF!</v>
      </c>
      <c r="DH2023" s="12" t="e">
        <f>IF(Wedstrijden!#REF!="x","M","")</f>
        <v>#REF!</v>
      </c>
      <c r="DI2023" s="12" t="e">
        <f>IF(Wedstrijden!#REF!="x","Z","")</f>
        <v>#REF!</v>
      </c>
      <c r="DJ2023" s="12" t="e">
        <f>IF(Wedstrijden!#REF!="x","Z","")</f>
        <v>#REF!</v>
      </c>
      <c r="DK2023" s="12">
        <f>IF(COUNTA(Wedstrijden!#REF!)&lt;&gt;0,6,"")</f>
        <v>6</v>
      </c>
      <c r="DL2023" s="12">
        <f t="shared" si="191"/>
        <v>1</v>
      </c>
      <c r="DM2023" s="12" t="e">
        <f>IF(Wedstrijden!#REF!="x","L","")</f>
        <v>#REF!</v>
      </c>
      <c r="DN2023" s="12" t="e">
        <f>IF(Wedstrijden!#REF!="x","M","")</f>
        <v>#REF!</v>
      </c>
      <c r="DO2023" s="12" t="e">
        <f>IF(Wedstrijden!#REF!="x","Z","")</f>
        <v>#REF!</v>
      </c>
      <c r="DP2023" s="12" t="e">
        <f>IF(Wedstrijden!#REF!="x","Z","")</f>
        <v>#REF!</v>
      </c>
    </row>
    <row r="2024" spans="1:120" ht="15" x14ac:dyDescent="0.25">
      <c r="A2024" s="14">
        <f>Wedstrijden!A2035</f>
        <v>0</v>
      </c>
      <c r="B2024" s="12" t="str">
        <f>IFERROR(VLOOKUP(Wedstrijden!C2035,Wedstrijdlocaties!$B$2:$E$500,2,FALSE),"")</f>
        <v/>
      </c>
      <c r="C2024" s="12" t="str">
        <f>Wedstrijden!D2035</f>
        <v/>
      </c>
      <c r="D2024" s="12" t="str">
        <f>IFERROR(VLOOKUP(Wedstrijden!E2035,Organisaties!$B$2:$C$500,2,FALSE),"")</f>
        <v/>
      </c>
      <c r="E2024" s="12" t="str">
        <f>IFERROR(VLOOKUP(Wedstrijden!E2035,Organisaties!$B$2:$G$500,5,FALSE),"")</f>
        <v/>
      </c>
      <c r="F2024" s="12" t="e">
        <f>IF(Wedstrijden!#REF!&lt;&gt;"",Wedstrijden!#REF!,"")</f>
        <v>#REF!</v>
      </c>
      <c r="G2024" s="12">
        <f>IF(Wedstrijden!K2035="Indoor",1,0)</f>
        <v>0</v>
      </c>
      <c r="H2024" s="12">
        <f>Wedstrijden!L2035</f>
        <v>0</v>
      </c>
      <c r="I2024" s="12" t="str">
        <f>IF(Wedstrijden!J2035="Nee",0,IF(Wedstrijden!J2035="Ja",1,""))</f>
        <v/>
      </c>
      <c r="J2024" s="12" t="str">
        <f>IF(Wedstrijden!M2035&lt;&gt;"",Wedstrijden!M2035,"")</f>
        <v/>
      </c>
      <c r="BJ2024" s="12">
        <f>IF(COUNTA(Wedstrijden!#REF!)&lt;&gt;0,1,"")</f>
        <v>1</v>
      </c>
      <c r="BK2024" s="12">
        <f t="shared" si="186"/>
        <v>2</v>
      </c>
      <c r="BL2024" s="12" t="e">
        <f>IF(Wedstrijden!#REF!="x","AA","")</f>
        <v>#REF!</v>
      </c>
      <c r="BM2024" s="12" t="e">
        <f>IF(Wedstrijden!#REF!="x","A","")</f>
        <v>#REF!</v>
      </c>
      <c r="BN2024" s="12" t="e">
        <f>IF(Wedstrijden!#REF!="x","B1","")</f>
        <v>#REF!</v>
      </c>
      <c r="BO2024" s="12" t="e">
        <f>IF(Wedstrijden!#REF!="x","BB","")</f>
        <v>#REF!</v>
      </c>
      <c r="BP2024" s="12" t="e">
        <f>IF(Wedstrijden!#REF!="x","B","")</f>
        <v>#REF!</v>
      </c>
      <c r="BQ2024" s="12" t="e">
        <f>IF(Wedstrijden!#REF!="x","L1","")</f>
        <v>#REF!</v>
      </c>
      <c r="BR2024" s="12" t="e">
        <f>IF(Wedstrijden!#REF!="x","L2","")</f>
        <v>#REF!</v>
      </c>
      <c r="BS2024" s="12" t="e">
        <f>IF(Wedstrijden!#REF!="x","M1","")</f>
        <v>#REF!</v>
      </c>
      <c r="BT2024" s="12" t="e">
        <f>IF(Wedstrijden!#REF!="x","M2","")</f>
        <v>#REF!</v>
      </c>
      <c r="BU2024" s="12" t="e">
        <f>IF(Wedstrijden!#REF!="x","Z1","")</f>
        <v>#REF!</v>
      </c>
      <c r="BV2024" s="12" t="e">
        <f>IF(Wedstrijden!#REF!="x","Z2","")</f>
        <v>#REF!</v>
      </c>
      <c r="BW2024" s="12">
        <f>IF(COUNTA(Wedstrijden!#REF!)&lt;&gt;0,1,"")</f>
        <v>1</v>
      </c>
      <c r="BX2024" s="12">
        <f t="shared" si="187"/>
        <v>1</v>
      </c>
      <c r="BY2024" s="12" t="e">
        <f>IF(Wedstrijden!#REF!="x","BB","")</f>
        <v>#REF!</v>
      </c>
      <c r="BZ2024" s="12" t="e">
        <f>IF(Wedstrijden!#REF!="x","B","")</f>
        <v>#REF!</v>
      </c>
      <c r="CA2024" s="12" t="e">
        <f>IF(Wedstrijden!#REF!="x","L1","")</f>
        <v>#REF!</v>
      </c>
      <c r="CB2024" s="12" t="e">
        <f>IF(Wedstrijden!#REF!="x","L2","")</f>
        <v>#REF!</v>
      </c>
      <c r="CC2024" s="12" t="e">
        <f>IF(Wedstrijden!#REF!="x","M1","")</f>
        <v>#REF!</v>
      </c>
      <c r="CD2024" s="12" t="e">
        <f>IF(Wedstrijden!#REF!="x","M2","")</f>
        <v>#REF!</v>
      </c>
      <c r="CE2024" s="12" t="e">
        <f>IF(Wedstrijden!#REF!="x","Z1","")</f>
        <v>#REF!</v>
      </c>
      <c r="CF2024" s="12" t="e">
        <f>IF(Wedstrijden!#REF!="x","Z2","")</f>
        <v>#REF!</v>
      </c>
      <c r="CG2024" s="12" t="e">
        <f>IF(Wedstrijden!#REF!="x","ZZL","")</f>
        <v>#REF!</v>
      </c>
      <c r="CL2024" s="12">
        <f>IF(COUNTA(Wedstrijden!#REF!)&lt;&gt;0,2,"")</f>
        <v>2</v>
      </c>
      <c r="CM2024" s="12">
        <f t="shared" si="188"/>
        <v>2</v>
      </c>
      <c r="CN2024" s="12" t="e">
        <f>IF(Wedstrijden!#REF!="x","AA","")</f>
        <v>#REF!</v>
      </c>
      <c r="CO2024" s="12" t="e">
        <f>IF(Wedstrijden!#REF!="x","A","")</f>
        <v>#REF!</v>
      </c>
      <c r="CP2024" s="12" t="e">
        <f>IF(Wedstrijden!#REF!="x","BB","")</f>
        <v>#REF!</v>
      </c>
      <c r="CQ2024" s="12" t="e">
        <f>IF(Wedstrijden!#REF!="x","B","")</f>
        <v>#REF!</v>
      </c>
      <c r="CR2024" s="12" t="e">
        <f>IF(Wedstrijden!#REF!="x","L","")</f>
        <v>#REF!</v>
      </c>
      <c r="CS2024" s="12" t="e">
        <f>IF(Wedstrijden!#REF!="x","M","")</f>
        <v>#REF!</v>
      </c>
      <c r="CT2024" s="12" t="e">
        <f>IF(Wedstrijden!#REF!="x","Z","")</f>
        <v>#REF!</v>
      </c>
      <c r="CU2024" s="12" t="e">
        <f>IF(Wedstrijden!#REF!="x","ZZ","")</f>
        <v>#REF!</v>
      </c>
      <c r="CV2024" s="12">
        <f>IF(COUNTA(Wedstrijden!#REF!)&lt;&gt;0,2,"")</f>
        <v>2</v>
      </c>
      <c r="CW2024" s="12">
        <f t="shared" si="189"/>
        <v>1</v>
      </c>
      <c r="CX2024" s="12" t="e">
        <f>IF(Wedstrijden!#REF!="x","BB","")</f>
        <v>#REF!</v>
      </c>
      <c r="CY2024" s="12" t="e">
        <f>IF(Wedstrijden!#REF!="x","B","")</f>
        <v>#REF!</v>
      </c>
      <c r="CZ2024" s="12" t="e">
        <f>IF(Wedstrijden!#REF!="x","L","")</f>
        <v>#REF!</v>
      </c>
      <c r="DA2024" s="12" t="e">
        <f>IF(Wedstrijden!#REF!="x","M","")</f>
        <v>#REF!</v>
      </c>
      <c r="DB2024" s="12" t="e">
        <f>IF(Wedstrijden!#REF!="x","Z","")</f>
        <v>#REF!</v>
      </c>
      <c r="DC2024" s="12" t="e">
        <f>IF(Wedstrijden!#REF!="x","ZZ","")</f>
        <v>#REF!</v>
      </c>
      <c r="DD2024" s="12" t="e">
        <f>IF(Wedstrijden!#REF!="x","1.40","")</f>
        <v>#REF!</v>
      </c>
      <c r="DE2024" s="12">
        <f>IF(COUNTA(Wedstrijden!#REF!)&lt;&gt;0,6,"")</f>
        <v>6</v>
      </c>
      <c r="DF2024" s="12">
        <f t="shared" si="190"/>
        <v>2</v>
      </c>
      <c r="DG2024" s="12" t="e">
        <f>IF(Wedstrijden!#REF!="x","L","")</f>
        <v>#REF!</v>
      </c>
      <c r="DH2024" s="12" t="e">
        <f>IF(Wedstrijden!#REF!="x","M","")</f>
        <v>#REF!</v>
      </c>
      <c r="DI2024" s="12" t="e">
        <f>IF(Wedstrijden!#REF!="x","Z","")</f>
        <v>#REF!</v>
      </c>
      <c r="DJ2024" s="12" t="e">
        <f>IF(Wedstrijden!#REF!="x","Z","")</f>
        <v>#REF!</v>
      </c>
      <c r="DK2024" s="12">
        <f>IF(COUNTA(Wedstrijden!#REF!)&lt;&gt;0,6,"")</f>
        <v>6</v>
      </c>
      <c r="DL2024" s="12">
        <f t="shared" si="191"/>
        <v>1</v>
      </c>
      <c r="DM2024" s="12" t="e">
        <f>IF(Wedstrijden!#REF!="x","L","")</f>
        <v>#REF!</v>
      </c>
      <c r="DN2024" s="12" t="e">
        <f>IF(Wedstrijden!#REF!="x","M","")</f>
        <v>#REF!</v>
      </c>
      <c r="DO2024" s="12" t="e">
        <f>IF(Wedstrijden!#REF!="x","Z","")</f>
        <v>#REF!</v>
      </c>
      <c r="DP2024" s="12" t="e">
        <f>IF(Wedstrijden!#REF!="x","Z","")</f>
        <v>#REF!</v>
      </c>
    </row>
    <row r="2025" spans="1:120" ht="15" x14ac:dyDescent="0.25">
      <c r="A2025" s="14">
        <f>Wedstrijden!A2036</f>
        <v>0</v>
      </c>
      <c r="B2025" s="12" t="str">
        <f>IFERROR(VLOOKUP(Wedstrijden!C2036,Wedstrijdlocaties!$B$2:$E$500,2,FALSE),"")</f>
        <v/>
      </c>
      <c r="C2025" s="12" t="str">
        <f>Wedstrijden!D2036</f>
        <v/>
      </c>
      <c r="D2025" s="12" t="str">
        <f>IFERROR(VLOOKUP(Wedstrijden!E2036,Organisaties!$B$2:$C$500,2,FALSE),"")</f>
        <v/>
      </c>
      <c r="E2025" s="12" t="str">
        <f>IFERROR(VLOOKUP(Wedstrijden!E2036,Organisaties!$B$2:$G$500,5,FALSE),"")</f>
        <v/>
      </c>
      <c r="F2025" s="12" t="e">
        <f>IF(Wedstrijden!#REF!&lt;&gt;"",Wedstrijden!#REF!,"")</f>
        <v>#REF!</v>
      </c>
      <c r="G2025" s="12">
        <f>IF(Wedstrijden!K2036="Indoor",1,0)</f>
        <v>0</v>
      </c>
      <c r="H2025" s="12">
        <f>Wedstrijden!L2036</f>
        <v>0</v>
      </c>
      <c r="I2025" s="12" t="str">
        <f>IF(Wedstrijden!J2036="Nee",0,IF(Wedstrijden!J2036="Ja",1,""))</f>
        <v/>
      </c>
      <c r="J2025" s="12" t="str">
        <f>IF(Wedstrijden!M2036&lt;&gt;"",Wedstrijden!M2036,"")</f>
        <v/>
      </c>
      <c r="BJ2025" s="12">
        <f>IF(COUNTA(Wedstrijden!#REF!)&lt;&gt;0,1,"")</f>
        <v>1</v>
      </c>
      <c r="BK2025" s="12">
        <f t="shared" si="186"/>
        <v>2</v>
      </c>
      <c r="BL2025" s="12" t="e">
        <f>IF(Wedstrijden!#REF!="x","AA","")</f>
        <v>#REF!</v>
      </c>
      <c r="BM2025" s="12" t="e">
        <f>IF(Wedstrijden!#REF!="x","A","")</f>
        <v>#REF!</v>
      </c>
      <c r="BN2025" s="12" t="e">
        <f>IF(Wedstrijden!#REF!="x","B1","")</f>
        <v>#REF!</v>
      </c>
      <c r="BO2025" s="12" t="e">
        <f>IF(Wedstrijden!#REF!="x","BB","")</f>
        <v>#REF!</v>
      </c>
      <c r="BP2025" s="12" t="e">
        <f>IF(Wedstrijden!#REF!="x","B","")</f>
        <v>#REF!</v>
      </c>
      <c r="BQ2025" s="12" t="e">
        <f>IF(Wedstrijden!#REF!="x","L1","")</f>
        <v>#REF!</v>
      </c>
      <c r="BR2025" s="12" t="e">
        <f>IF(Wedstrijden!#REF!="x","L2","")</f>
        <v>#REF!</v>
      </c>
      <c r="BS2025" s="12" t="e">
        <f>IF(Wedstrijden!#REF!="x","M1","")</f>
        <v>#REF!</v>
      </c>
      <c r="BT2025" s="12" t="e">
        <f>IF(Wedstrijden!#REF!="x","M2","")</f>
        <v>#REF!</v>
      </c>
      <c r="BU2025" s="12" t="e">
        <f>IF(Wedstrijden!#REF!="x","Z1","")</f>
        <v>#REF!</v>
      </c>
      <c r="BV2025" s="12" t="e">
        <f>IF(Wedstrijden!#REF!="x","Z2","")</f>
        <v>#REF!</v>
      </c>
      <c r="BW2025" s="12">
        <f>IF(COUNTA(Wedstrijden!#REF!)&lt;&gt;0,1,"")</f>
        <v>1</v>
      </c>
      <c r="BX2025" s="12">
        <f t="shared" si="187"/>
        <v>1</v>
      </c>
      <c r="BY2025" s="12" t="e">
        <f>IF(Wedstrijden!#REF!="x","BB","")</f>
        <v>#REF!</v>
      </c>
      <c r="BZ2025" s="12" t="e">
        <f>IF(Wedstrijden!#REF!="x","B","")</f>
        <v>#REF!</v>
      </c>
      <c r="CA2025" s="12" t="e">
        <f>IF(Wedstrijden!#REF!="x","L1","")</f>
        <v>#REF!</v>
      </c>
      <c r="CB2025" s="12" t="e">
        <f>IF(Wedstrijden!#REF!="x","L2","")</f>
        <v>#REF!</v>
      </c>
      <c r="CC2025" s="12" t="e">
        <f>IF(Wedstrijden!#REF!="x","M1","")</f>
        <v>#REF!</v>
      </c>
      <c r="CD2025" s="12" t="e">
        <f>IF(Wedstrijden!#REF!="x","M2","")</f>
        <v>#REF!</v>
      </c>
      <c r="CE2025" s="12" t="e">
        <f>IF(Wedstrijden!#REF!="x","Z1","")</f>
        <v>#REF!</v>
      </c>
      <c r="CF2025" s="12" t="e">
        <f>IF(Wedstrijden!#REF!="x","Z2","")</f>
        <v>#REF!</v>
      </c>
      <c r="CG2025" s="12" t="e">
        <f>IF(Wedstrijden!#REF!="x","ZZL","")</f>
        <v>#REF!</v>
      </c>
      <c r="CL2025" s="12">
        <f>IF(COUNTA(Wedstrijden!#REF!)&lt;&gt;0,2,"")</f>
        <v>2</v>
      </c>
      <c r="CM2025" s="12">
        <f t="shared" si="188"/>
        <v>2</v>
      </c>
      <c r="CN2025" s="12" t="e">
        <f>IF(Wedstrijden!#REF!="x","AA","")</f>
        <v>#REF!</v>
      </c>
      <c r="CO2025" s="12" t="e">
        <f>IF(Wedstrijden!#REF!="x","A","")</f>
        <v>#REF!</v>
      </c>
      <c r="CP2025" s="12" t="e">
        <f>IF(Wedstrijden!#REF!="x","BB","")</f>
        <v>#REF!</v>
      </c>
      <c r="CQ2025" s="12" t="e">
        <f>IF(Wedstrijden!#REF!="x","B","")</f>
        <v>#REF!</v>
      </c>
      <c r="CR2025" s="12" t="e">
        <f>IF(Wedstrijden!#REF!="x","L","")</f>
        <v>#REF!</v>
      </c>
      <c r="CS2025" s="12" t="e">
        <f>IF(Wedstrijden!#REF!="x","M","")</f>
        <v>#REF!</v>
      </c>
      <c r="CT2025" s="12" t="e">
        <f>IF(Wedstrijden!#REF!="x","Z","")</f>
        <v>#REF!</v>
      </c>
      <c r="CU2025" s="12" t="e">
        <f>IF(Wedstrijden!#REF!="x","ZZ","")</f>
        <v>#REF!</v>
      </c>
      <c r="CV2025" s="12">
        <f>IF(COUNTA(Wedstrijden!#REF!)&lt;&gt;0,2,"")</f>
        <v>2</v>
      </c>
      <c r="CW2025" s="12">
        <f t="shared" si="189"/>
        <v>1</v>
      </c>
      <c r="CX2025" s="12" t="e">
        <f>IF(Wedstrijden!#REF!="x","BB","")</f>
        <v>#REF!</v>
      </c>
      <c r="CY2025" s="12" t="e">
        <f>IF(Wedstrijden!#REF!="x","B","")</f>
        <v>#REF!</v>
      </c>
      <c r="CZ2025" s="12" t="e">
        <f>IF(Wedstrijden!#REF!="x","L","")</f>
        <v>#REF!</v>
      </c>
      <c r="DA2025" s="12" t="e">
        <f>IF(Wedstrijden!#REF!="x","M","")</f>
        <v>#REF!</v>
      </c>
      <c r="DB2025" s="12" t="e">
        <f>IF(Wedstrijden!#REF!="x","Z","")</f>
        <v>#REF!</v>
      </c>
      <c r="DC2025" s="12" t="e">
        <f>IF(Wedstrijden!#REF!="x","ZZ","")</f>
        <v>#REF!</v>
      </c>
      <c r="DD2025" s="12" t="e">
        <f>IF(Wedstrijden!#REF!="x","1.40","")</f>
        <v>#REF!</v>
      </c>
      <c r="DE2025" s="12">
        <f>IF(COUNTA(Wedstrijden!#REF!)&lt;&gt;0,6,"")</f>
        <v>6</v>
      </c>
      <c r="DF2025" s="12">
        <f t="shared" si="190"/>
        <v>2</v>
      </c>
      <c r="DG2025" s="12" t="e">
        <f>IF(Wedstrijden!#REF!="x","L","")</f>
        <v>#REF!</v>
      </c>
      <c r="DH2025" s="12" t="e">
        <f>IF(Wedstrijden!#REF!="x","M","")</f>
        <v>#REF!</v>
      </c>
      <c r="DI2025" s="12" t="e">
        <f>IF(Wedstrijden!#REF!="x","Z","")</f>
        <v>#REF!</v>
      </c>
      <c r="DJ2025" s="12" t="e">
        <f>IF(Wedstrijden!#REF!="x","Z","")</f>
        <v>#REF!</v>
      </c>
      <c r="DK2025" s="12">
        <f>IF(COUNTA(Wedstrijden!#REF!)&lt;&gt;0,6,"")</f>
        <v>6</v>
      </c>
      <c r="DL2025" s="12">
        <f t="shared" si="191"/>
        <v>1</v>
      </c>
      <c r="DM2025" s="12" t="e">
        <f>IF(Wedstrijden!#REF!="x","L","")</f>
        <v>#REF!</v>
      </c>
      <c r="DN2025" s="12" t="e">
        <f>IF(Wedstrijden!#REF!="x","M","")</f>
        <v>#REF!</v>
      </c>
      <c r="DO2025" s="12" t="e">
        <f>IF(Wedstrijden!#REF!="x","Z","")</f>
        <v>#REF!</v>
      </c>
      <c r="DP2025" s="12" t="e">
        <f>IF(Wedstrijden!#REF!="x","Z","")</f>
        <v>#REF!</v>
      </c>
    </row>
    <row r="2026" spans="1:120" ht="15" x14ac:dyDescent="0.25">
      <c r="A2026" s="14">
        <f>Wedstrijden!A2037</f>
        <v>0</v>
      </c>
      <c r="B2026" s="12" t="str">
        <f>IFERROR(VLOOKUP(Wedstrijden!C2037,Wedstrijdlocaties!$B$2:$E$500,2,FALSE),"")</f>
        <v/>
      </c>
      <c r="C2026" s="12" t="str">
        <f>Wedstrijden!D2037</f>
        <v/>
      </c>
      <c r="D2026" s="12" t="str">
        <f>IFERROR(VLOOKUP(Wedstrijden!E2037,Organisaties!$B$2:$C$500,2,FALSE),"")</f>
        <v/>
      </c>
      <c r="E2026" s="12" t="str">
        <f>IFERROR(VLOOKUP(Wedstrijden!E2037,Organisaties!$B$2:$G$500,5,FALSE),"")</f>
        <v/>
      </c>
      <c r="F2026" s="12" t="e">
        <f>IF(Wedstrijden!#REF!&lt;&gt;"",Wedstrijden!#REF!,"")</f>
        <v>#REF!</v>
      </c>
      <c r="G2026" s="12">
        <f>IF(Wedstrijden!K2037="Indoor",1,0)</f>
        <v>0</v>
      </c>
      <c r="H2026" s="12">
        <f>Wedstrijden!L2037</f>
        <v>0</v>
      </c>
      <c r="I2026" s="12" t="str">
        <f>IF(Wedstrijden!J2037="Nee",0,IF(Wedstrijden!J2037="Ja",1,""))</f>
        <v/>
      </c>
      <c r="J2026" s="12" t="str">
        <f>IF(Wedstrijden!M2037&lt;&gt;"",Wedstrijden!M2037,"")</f>
        <v/>
      </c>
      <c r="BJ2026" s="12">
        <f>IF(COUNTA(Wedstrijden!#REF!)&lt;&gt;0,1,"")</f>
        <v>1</v>
      </c>
      <c r="BK2026" s="12">
        <f t="shared" si="186"/>
        <v>2</v>
      </c>
      <c r="BL2026" s="12" t="e">
        <f>IF(Wedstrijden!#REF!="x","AA","")</f>
        <v>#REF!</v>
      </c>
      <c r="BM2026" s="12" t="e">
        <f>IF(Wedstrijden!#REF!="x","A","")</f>
        <v>#REF!</v>
      </c>
      <c r="BN2026" s="12" t="e">
        <f>IF(Wedstrijden!#REF!="x","B1","")</f>
        <v>#REF!</v>
      </c>
      <c r="BO2026" s="12" t="e">
        <f>IF(Wedstrijden!#REF!="x","BB","")</f>
        <v>#REF!</v>
      </c>
      <c r="BP2026" s="12" t="e">
        <f>IF(Wedstrijden!#REF!="x","B","")</f>
        <v>#REF!</v>
      </c>
      <c r="BQ2026" s="12" t="e">
        <f>IF(Wedstrijden!#REF!="x","L1","")</f>
        <v>#REF!</v>
      </c>
      <c r="BR2026" s="12" t="e">
        <f>IF(Wedstrijden!#REF!="x","L2","")</f>
        <v>#REF!</v>
      </c>
      <c r="BS2026" s="12" t="e">
        <f>IF(Wedstrijden!#REF!="x","M1","")</f>
        <v>#REF!</v>
      </c>
      <c r="BT2026" s="12" t="e">
        <f>IF(Wedstrijden!#REF!="x","M2","")</f>
        <v>#REF!</v>
      </c>
      <c r="BU2026" s="12" t="e">
        <f>IF(Wedstrijden!#REF!="x","Z1","")</f>
        <v>#REF!</v>
      </c>
      <c r="BV2026" s="12" t="e">
        <f>IF(Wedstrijden!#REF!="x","Z2","")</f>
        <v>#REF!</v>
      </c>
      <c r="BW2026" s="12">
        <f>IF(COUNTA(Wedstrijden!#REF!)&lt;&gt;0,1,"")</f>
        <v>1</v>
      </c>
      <c r="BX2026" s="12">
        <f t="shared" si="187"/>
        <v>1</v>
      </c>
      <c r="BY2026" s="12" t="e">
        <f>IF(Wedstrijden!#REF!="x","BB","")</f>
        <v>#REF!</v>
      </c>
      <c r="BZ2026" s="12" t="e">
        <f>IF(Wedstrijden!#REF!="x","B","")</f>
        <v>#REF!</v>
      </c>
      <c r="CA2026" s="12" t="e">
        <f>IF(Wedstrijden!#REF!="x","L1","")</f>
        <v>#REF!</v>
      </c>
      <c r="CB2026" s="12" t="e">
        <f>IF(Wedstrijden!#REF!="x","L2","")</f>
        <v>#REF!</v>
      </c>
      <c r="CC2026" s="12" t="e">
        <f>IF(Wedstrijden!#REF!="x","M1","")</f>
        <v>#REF!</v>
      </c>
      <c r="CD2026" s="12" t="e">
        <f>IF(Wedstrijden!#REF!="x","M2","")</f>
        <v>#REF!</v>
      </c>
      <c r="CE2026" s="12" t="e">
        <f>IF(Wedstrijden!#REF!="x","Z1","")</f>
        <v>#REF!</v>
      </c>
      <c r="CF2026" s="12" t="e">
        <f>IF(Wedstrijden!#REF!="x","Z2","")</f>
        <v>#REF!</v>
      </c>
      <c r="CG2026" s="12" t="e">
        <f>IF(Wedstrijden!#REF!="x","ZZL","")</f>
        <v>#REF!</v>
      </c>
      <c r="CL2026" s="12">
        <f>IF(COUNTA(Wedstrijden!#REF!)&lt;&gt;0,2,"")</f>
        <v>2</v>
      </c>
      <c r="CM2026" s="12">
        <f t="shared" si="188"/>
        <v>2</v>
      </c>
      <c r="CN2026" s="12" t="e">
        <f>IF(Wedstrijden!#REF!="x","AA","")</f>
        <v>#REF!</v>
      </c>
      <c r="CO2026" s="12" t="e">
        <f>IF(Wedstrijden!#REF!="x","A","")</f>
        <v>#REF!</v>
      </c>
      <c r="CP2026" s="12" t="e">
        <f>IF(Wedstrijden!#REF!="x","BB","")</f>
        <v>#REF!</v>
      </c>
      <c r="CQ2026" s="12" t="e">
        <f>IF(Wedstrijden!#REF!="x","B","")</f>
        <v>#REF!</v>
      </c>
      <c r="CR2026" s="12" t="e">
        <f>IF(Wedstrijden!#REF!="x","L","")</f>
        <v>#REF!</v>
      </c>
      <c r="CS2026" s="12" t="e">
        <f>IF(Wedstrijden!#REF!="x","M","")</f>
        <v>#REF!</v>
      </c>
      <c r="CT2026" s="12" t="e">
        <f>IF(Wedstrijden!#REF!="x","Z","")</f>
        <v>#REF!</v>
      </c>
      <c r="CU2026" s="12" t="e">
        <f>IF(Wedstrijden!#REF!="x","ZZ","")</f>
        <v>#REF!</v>
      </c>
      <c r="CV2026" s="12">
        <f>IF(COUNTA(Wedstrijden!#REF!)&lt;&gt;0,2,"")</f>
        <v>2</v>
      </c>
      <c r="CW2026" s="12">
        <f t="shared" si="189"/>
        <v>1</v>
      </c>
      <c r="CX2026" s="12" t="e">
        <f>IF(Wedstrijden!#REF!="x","BB","")</f>
        <v>#REF!</v>
      </c>
      <c r="CY2026" s="12" t="e">
        <f>IF(Wedstrijden!#REF!="x","B","")</f>
        <v>#REF!</v>
      </c>
      <c r="CZ2026" s="12" t="e">
        <f>IF(Wedstrijden!#REF!="x","L","")</f>
        <v>#REF!</v>
      </c>
      <c r="DA2026" s="12" t="e">
        <f>IF(Wedstrijden!#REF!="x","M","")</f>
        <v>#REF!</v>
      </c>
      <c r="DB2026" s="12" t="e">
        <f>IF(Wedstrijden!#REF!="x","Z","")</f>
        <v>#REF!</v>
      </c>
      <c r="DC2026" s="12" t="e">
        <f>IF(Wedstrijden!#REF!="x","ZZ","")</f>
        <v>#REF!</v>
      </c>
      <c r="DD2026" s="12" t="e">
        <f>IF(Wedstrijden!#REF!="x","1.40","")</f>
        <v>#REF!</v>
      </c>
      <c r="DE2026" s="12">
        <f>IF(COUNTA(Wedstrijden!#REF!)&lt;&gt;0,6,"")</f>
        <v>6</v>
      </c>
      <c r="DF2026" s="12">
        <f t="shared" si="190"/>
        <v>2</v>
      </c>
      <c r="DG2026" s="12" t="e">
        <f>IF(Wedstrijden!#REF!="x","L","")</f>
        <v>#REF!</v>
      </c>
      <c r="DH2026" s="12" t="e">
        <f>IF(Wedstrijden!#REF!="x","M","")</f>
        <v>#REF!</v>
      </c>
      <c r="DI2026" s="12" t="e">
        <f>IF(Wedstrijden!#REF!="x","Z","")</f>
        <v>#REF!</v>
      </c>
      <c r="DJ2026" s="12" t="e">
        <f>IF(Wedstrijden!#REF!="x","Z","")</f>
        <v>#REF!</v>
      </c>
      <c r="DK2026" s="12">
        <f>IF(COUNTA(Wedstrijden!#REF!)&lt;&gt;0,6,"")</f>
        <v>6</v>
      </c>
      <c r="DL2026" s="12">
        <f t="shared" si="191"/>
        <v>1</v>
      </c>
      <c r="DM2026" s="12" t="e">
        <f>IF(Wedstrijden!#REF!="x","L","")</f>
        <v>#REF!</v>
      </c>
      <c r="DN2026" s="12" t="e">
        <f>IF(Wedstrijden!#REF!="x","M","")</f>
        <v>#REF!</v>
      </c>
      <c r="DO2026" s="12" t="e">
        <f>IF(Wedstrijden!#REF!="x","Z","")</f>
        <v>#REF!</v>
      </c>
      <c r="DP2026" s="12" t="e">
        <f>IF(Wedstrijden!#REF!="x","Z","")</f>
        <v>#REF!</v>
      </c>
    </row>
    <row r="2027" spans="1:120" ht="15" x14ac:dyDescent="0.25">
      <c r="A2027" s="14">
        <f>Wedstrijden!A2038</f>
        <v>0</v>
      </c>
      <c r="B2027" s="12" t="str">
        <f>IFERROR(VLOOKUP(Wedstrijden!C2038,Wedstrijdlocaties!$B$2:$E$500,2,FALSE),"")</f>
        <v/>
      </c>
      <c r="C2027" s="12" t="str">
        <f>Wedstrijden!D2038</f>
        <v/>
      </c>
      <c r="D2027" s="12" t="str">
        <f>IFERROR(VLOOKUP(Wedstrijden!E2038,Organisaties!$B$2:$C$500,2,FALSE),"")</f>
        <v/>
      </c>
      <c r="E2027" s="12" t="str">
        <f>IFERROR(VLOOKUP(Wedstrijden!E2038,Organisaties!$B$2:$G$500,5,FALSE),"")</f>
        <v/>
      </c>
      <c r="F2027" s="12" t="e">
        <f>IF(Wedstrijden!#REF!&lt;&gt;"",Wedstrijden!#REF!,"")</f>
        <v>#REF!</v>
      </c>
      <c r="G2027" s="12">
        <f>IF(Wedstrijden!K2038="Indoor",1,0)</f>
        <v>0</v>
      </c>
      <c r="H2027" s="12">
        <f>Wedstrijden!L2038</f>
        <v>0</v>
      </c>
      <c r="I2027" s="12" t="str">
        <f>IF(Wedstrijden!J2038="Nee",0,IF(Wedstrijden!J2038="Ja",1,""))</f>
        <v/>
      </c>
      <c r="J2027" s="12" t="str">
        <f>IF(Wedstrijden!M2038&lt;&gt;"",Wedstrijden!M2038,"")</f>
        <v/>
      </c>
      <c r="BJ2027" s="12">
        <f>IF(COUNTA(Wedstrijden!#REF!)&lt;&gt;0,1,"")</f>
        <v>1</v>
      </c>
      <c r="BK2027" s="12">
        <f t="shared" si="186"/>
        <v>2</v>
      </c>
      <c r="BL2027" s="12" t="e">
        <f>IF(Wedstrijden!#REF!="x","AA","")</f>
        <v>#REF!</v>
      </c>
      <c r="BM2027" s="12" t="e">
        <f>IF(Wedstrijden!#REF!="x","A","")</f>
        <v>#REF!</v>
      </c>
      <c r="BN2027" s="12" t="e">
        <f>IF(Wedstrijden!#REF!="x","B1","")</f>
        <v>#REF!</v>
      </c>
      <c r="BO2027" s="12" t="e">
        <f>IF(Wedstrijden!#REF!="x","BB","")</f>
        <v>#REF!</v>
      </c>
      <c r="BP2027" s="12" t="e">
        <f>IF(Wedstrijden!#REF!="x","B","")</f>
        <v>#REF!</v>
      </c>
      <c r="BQ2027" s="12" t="e">
        <f>IF(Wedstrijden!#REF!="x","L1","")</f>
        <v>#REF!</v>
      </c>
      <c r="BR2027" s="12" t="e">
        <f>IF(Wedstrijden!#REF!="x","L2","")</f>
        <v>#REF!</v>
      </c>
      <c r="BS2027" s="12" t="e">
        <f>IF(Wedstrijden!#REF!="x","M1","")</f>
        <v>#REF!</v>
      </c>
      <c r="BT2027" s="12" t="e">
        <f>IF(Wedstrijden!#REF!="x","M2","")</f>
        <v>#REF!</v>
      </c>
      <c r="BU2027" s="12" t="e">
        <f>IF(Wedstrijden!#REF!="x","Z1","")</f>
        <v>#REF!</v>
      </c>
      <c r="BV2027" s="12" t="e">
        <f>IF(Wedstrijden!#REF!="x","Z2","")</f>
        <v>#REF!</v>
      </c>
      <c r="BW2027" s="12">
        <f>IF(COUNTA(Wedstrijden!#REF!)&lt;&gt;0,1,"")</f>
        <v>1</v>
      </c>
      <c r="BX2027" s="12">
        <f t="shared" si="187"/>
        <v>1</v>
      </c>
      <c r="BY2027" s="12" t="e">
        <f>IF(Wedstrijden!#REF!="x","BB","")</f>
        <v>#REF!</v>
      </c>
      <c r="BZ2027" s="12" t="e">
        <f>IF(Wedstrijden!#REF!="x","B","")</f>
        <v>#REF!</v>
      </c>
      <c r="CA2027" s="12" t="e">
        <f>IF(Wedstrijden!#REF!="x","L1","")</f>
        <v>#REF!</v>
      </c>
      <c r="CB2027" s="12" t="e">
        <f>IF(Wedstrijden!#REF!="x","L2","")</f>
        <v>#REF!</v>
      </c>
      <c r="CC2027" s="12" t="e">
        <f>IF(Wedstrijden!#REF!="x","M1","")</f>
        <v>#REF!</v>
      </c>
      <c r="CD2027" s="12" t="e">
        <f>IF(Wedstrijden!#REF!="x","M2","")</f>
        <v>#REF!</v>
      </c>
      <c r="CE2027" s="12" t="e">
        <f>IF(Wedstrijden!#REF!="x","Z1","")</f>
        <v>#REF!</v>
      </c>
      <c r="CF2027" s="12" t="e">
        <f>IF(Wedstrijden!#REF!="x","Z2","")</f>
        <v>#REF!</v>
      </c>
      <c r="CG2027" s="12" t="e">
        <f>IF(Wedstrijden!#REF!="x","ZZL","")</f>
        <v>#REF!</v>
      </c>
      <c r="CL2027" s="12">
        <f>IF(COUNTA(Wedstrijden!#REF!)&lt;&gt;0,2,"")</f>
        <v>2</v>
      </c>
      <c r="CM2027" s="12">
        <f t="shared" si="188"/>
        <v>2</v>
      </c>
      <c r="CN2027" s="12" t="e">
        <f>IF(Wedstrijden!#REF!="x","AA","")</f>
        <v>#REF!</v>
      </c>
      <c r="CO2027" s="12" t="e">
        <f>IF(Wedstrijden!#REF!="x","A","")</f>
        <v>#REF!</v>
      </c>
      <c r="CP2027" s="12" t="e">
        <f>IF(Wedstrijden!#REF!="x","BB","")</f>
        <v>#REF!</v>
      </c>
      <c r="CQ2027" s="12" t="e">
        <f>IF(Wedstrijden!#REF!="x","B","")</f>
        <v>#REF!</v>
      </c>
      <c r="CR2027" s="12" t="e">
        <f>IF(Wedstrijden!#REF!="x","L","")</f>
        <v>#REF!</v>
      </c>
      <c r="CS2027" s="12" t="e">
        <f>IF(Wedstrijden!#REF!="x","M","")</f>
        <v>#REF!</v>
      </c>
      <c r="CT2027" s="12" t="e">
        <f>IF(Wedstrijden!#REF!="x","Z","")</f>
        <v>#REF!</v>
      </c>
      <c r="CU2027" s="12" t="e">
        <f>IF(Wedstrijden!#REF!="x","ZZ","")</f>
        <v>#REF!</v>
      </c>
      <c r="CV2027" s="12">
        <f>IF(COUNTA(Wedstrijden!#REF!)&lt;&gt;0,2,"")</f>
        <v>2</v>
      </c>
      <c r="CW2027" s="12">
        <f t="shared" si="189"/>
        <v>1</v>
      </c>
      <c r="CX2027" s="12" t="e">
        <f>IF(Wedstrijden!#REF!="x","BB","")</f>
        <v>#REF!</v>
      </c>
      <c r="CY2027" s="12" t="e">
        <f>IF(Wedstrijden!#REF!="x","B","")</f>
        <v>#REF!</v>
      </c>
      <c r="CZ2027" s="12" t="e">
        <f>IF(Wedstrijden!#REF!="x","L","")</f>
        <v>#REF!</v>
      </c>
      <c r="DA2027" s="12" t="e">
        <f>IF(Wedstrijden!#REF!="x","M","")</f>
        <v>#REF!</v>
      </c>
      <c r="DB2027" s="12" t="e">
        <f>IF(Wedstrijden!#REF!="x","Z","")</f>
        <v>#REF!</v>
      </c>
      <c r="DC2027" s="12" t="e">
        <f>IF(Wedstrijden!#REF!="x","ZZ","")</f>
        <v>#REF!</v>
      </c>
      <c r="DD2027" s="12" t="e">
        <f>IF(Wedstrijden!#REF!="x","1.40","")</f>
        <v>#REF!</v>
      </c>
      <c r="DE2027" s="12">
        <f>IF(COUNTA(Wedstrijden!#REF!)&lt;&gt;0,6,"")</f>
        <v>6</v>
      </c>
      <c r="DF2027" s="12">
        <f t="shared" si="190"/>
        <v>2</v>
      </c>
      <c r="DG2027" s="12" t="e">
        <f>IF(Wedstrijden!#REF!="x","L","")</f>
        <v>#REF!</v>
      </c>
      <c r="DH2027" s="12" t="e">
        <f>IF(Wedstrijden!#REF!="x","M","")</f>
        <v>#REF!</v>
      </c>
      <c r="DI2027" s="12" t="e">
        <f>IF(Wedstrijden!#REF!="x","Z","")</f>
        <v>#REF!</v>
      </c>
      <c r="DJ2027" s="12" t="e">
        <f>IF(Wedstrijden!#REF!="x","Z","")</f>
        <v>#REF!</v>
      </c>
      <c r="DK2027" s="12">
        <f>IF(COUNTA(Wedstrijden!#REF!)&lt;&gt;0,6,"")</f>
        <v>6</v>
      </c>
      <c r="DL2027" s="12">
        <f t="shared" si="191"/>
        <v>1</v>
      </c>
      <c r="DM2027" s="12" t="e">
        <f>IF(Wedstrijden!#REF!="x","L","")</f>
        <v>#REF!</v>
      </c>
      <c r="DN2027" s="12" t="e">
        <f>IF(Wedstrijden!#REF!="x","M","")</f>
        <v>#REF!</v>
      </c>
      <c r="DO2027" s="12" t="e">
        <f>IF(Wedstrijden!#REF!="x","Z","")</f>
        <v>#REF!</v>
      </c>
      <c r="DP2027" s="12" t="e">
        <f>IF(Wedstrijden!#REF!="x","Z","")</f>
        <v>#REF!</v>
      </c>
    </row>
    <row r="2028" spans="1:120" ht="15" x14ac:dyDescent="0.25">
      <c r="A2028" s="14">
        <f>Wedstrijden!A2039</f>
        <v>0</v>
      </c>
      <c r="B2028" s="12" t="str">
        <f>IFERROR(VLOOKUP(Wedstrijden!C2039,Wedstrijdlocaties!$B$2:$E$500,2,FALSE),"")</f>
        <v/>
      </c>
      <c r="C2028" s="12" t="str">
        <f>Wedstrijden!D2039</f>
        <v/>
      </c>
      <c r="D2028" s="12" t="str">
        <f>IFERROR(VLOOKUP(Wedstrijden!E2039,Organisaties!$B$2:$C$500,2,FALSE),"")</f>
        <v/>
      </c>
      <c r="E2028" s="12" t="str">
        <f>IFERROR(VLOOKUP(Wedstrijden!E2039,Organisaties!$B$2:$G$500,5,FALSE),"")</f>
        <v/>
      </c>
      <c r="F2028" s="12" t="e">
        <f>IF(Wedstrijden!#REF!&lt;&gt;"",Wedstrijden!#REF!,"")</f>
        <v>#REF!</v>
      </c>
      <c r="G2028" s="12">
        <f>IF(Wedstrijden!K2039="Indoor",1,0)</f>
        <v>0</v>
      </c>
      <c r="H2028" s="12">
        <f>Wedstrijden!L2039</f>
        <v>0</v>
      </c>
      <c r="I2028" s="12" t="str">
        <f>IF(Wedstrijden!J2039="Nee",0,IF(Wedstrijden!J2039="Ja",1,""))</f>
        <v/>
      </c>
      <c r="J2028" s="12" t="str">
        <f>IF(Wedstrijden!M2039&lt;&gt;"",Wedstrijden!M2039,"")</f>
        <v/>
      </c>
      <c r="BJ2028" s="12">
        <f>IF(COUNTA(Wedstrijden!#REF!)&lt;&gt;0,1,"")</f>
        <v>1</v>
      </c>
      <c r="BK2028" s="12">
        <f t="shared" si="186"/>
        <v>2</v>
      </c>
      <c r="BL2028" s="12" t="e">
        <f>IF(Wedstrijden!#REF!="x","AA","")</f>
        <v>#REF!</v>
      </c>
      <c r="BM2028" s="12" t="e">
        <f>IF(Wedstrijden!#REF!="x","A","")</f>
        <v>#REF!</v>
      </c>
      <c r="BN2028" s="12" t="e">
        <f>IF(Wedstrijden!#REF!="x","B1","")</f>
        <v>#REF!</v>
      </c>
      <c r="BO2028" s="12" t="e">
        <f>IF(Wedstrijden!#REF!="x","BB","")</f>
        <v>#REF!</v>
      </c>
      <c r="BP2028" s="12" t="e">
        <f>IF(Wedstrijden!#REF!="x","B","")</f>
        <v>#REF!</v>
      </c>
      <c r="BQ2028" s="12" t="e">
        <f>IF(Wedstrijden!#REF!="x","L1","")</f>
        <v>#REF!</v>
      </c>
      <c r="BR2028" s="12" t="e">
        <f>IF(Wedstrijden!#REF!="x","L2","")</f>
        <v>#REF!</v>
      </c>
      <c r="BS2028" s="12" t="e">
        <f>IF(Wedstrijden!#REF!="x","M1","")</f>
        <v>#REF!</v>
      </c>
      <c r="BT2028" s="12" t="e">
        <f>IF(Wedstrijden!#REF!="x","M2","")</f>
        <v>#REF!</v>
      </c>
      <c r="BU2028" s="12" t="e">
        <f>IF(Wedstrijden!#REF!="x","Z1","")</f>
        <v>#REF!</v>
      </c>
      <c r="BV2028" s="12" t="e">
        <f>IF(Wedstrijden!#REF!="x","Z2","")</f>
        <v>#REF!</v>
      </c>
      <c r="BW2028" s="12">
        <f>IF(COUNTA(Wedstrijden!#REF!)&lt;&gt;0,1,"")</f>
        <v>1</v>
      </c>
      <c r="BX2028" s="12">
        <f t="shared" si="187"/>
        <v>1</v>
      </c>
      <c r="BY2028" s="12" t="e">
        <f>IF(Wedstrijden!#REF!="x","BB","")</f>
        <v>#REF!</v>
      </c>
      <c r="BZ2028" s="12" t="e">
        <f>IF(Wedstrijden!#REF!="x","B","")</f>
        <v>#REF!</v>
      </c>
      <c r="CA2028" s="12" t="e">
        <f>IF(Wedstrijden!#REF!="x","L1","")</f>
        <v>#REF!</v>
      </c>
      <c r="CB2028" s="12" t="e">
        <f>IF(Wedstrijden!#REF!="x","L2","")</f>
        <v>#REF!</v>
      </c>
      <c r="CC2028" s="12" t="e">
        <f>IF(Wedstrijden!#REF!="x","M1","")</f>
        <v>#REF!</v>
      </c>
      <c r="CD2028" s="12" t="e">
        <f>IF(Wedstrijden!#REF!="x","M2","")</f>
        <v>#REF!</v>
      </c>
      <c r="CE2028" s="12" t="e">
        <f>IF(Wedstrijden!#REF!="x","Z1","")</f>
        <v>#REF!</v>
      </c>
      <c r="CF2028" s="12" t="e">
        <f>IF(Wedstrijden!#REF!="x","Z2","")</f>
        <v>#REF!</v>
      </c>
      <c r="CG2028" s="12" t="e">
        <f>IF(Wedstrijden!#REF!="x","ZZL","")</f>
        <v>#REF!</v>
      </c>
      <c r="CL2028" s="12">
        <f>IF(COUNTA(Wedstrijden!#REF!)&lt;&gt;0,2,"")</f>
        <v>2</v>
      </c>
      <c r="CM2028" s="12">
        <f t="shared" si="188"/>
        <v>2</v>
      </c>
      <c r="CN2028" s="12" t="e">
        <f>IF(Wedstrijden!#REF!="x","AA","")</f>
        <v>#REF!</v>
      </c>
      <c r="CO2028" s="12" t="e">
        <f>IF(Wedstrijden!#REF!="x","A","")</f>
        <v>#REF!</v>
      </c>
      <c r="CP2028" s="12" t="e">
        <f>IF(Wedstrijden!#REF!="x","BB","")</f>
        <v>#REF!</v>
      </c>
      <c r="CQ2028" s="12" t="e">
        <f>IF(Wedstrijden!#REF!="x","B","")</f>
        <v>#REF!</v>
      </c>
      <c r="CR2028" s="12" t="e">
        <f>IF(Wedstrijden!#REF!="x","L","")</f>
        <v>#REF!</v>
      </c>
      <c r="CS2028" s="12" t="e">
        <f>IF(Wedstrijden!#REF!="x","M","")</f>
        <v>#REF!</v>
      </c>
      <c r="CT2028" s="12" t="e">
        <f>IF(Wedstrijden!#REF!="x","Z","")</f>
        <v>#REF!</v>
      </c>
      <c r="CU2028" s="12" t="e">
        <f>IF(Wedstrijden!#REF!="x","ZZ","")</f>
        <v>#REF!</v>
      </c>
      <c r="CV2028" s="12">
        <f>IF(COUNTA(Wedstrijden!#REF!)&lt;&gt;0,2,"")</f>
        <v>2</v>
      </c>
      <c r="CW2028" s="12">
        <f t="shared" si="189"/>
        <v>1</v>
      </c>
      <c r="CX2028" s="12" t="e">
        <f>IF(Wedstrijden!#REF!="x","BB","")</f>
        <v>#REF!</v>
      </c>
      <c r="CY2028" s="12" t="e">
        <f>IF(Wedstrijden!#REF!="x","B","")</f>
        <v>#REF!</v>
      </c>
      <c r="CZ2028" s="12" t="e">
        <f>IF(Wedstrijden!#REF!="x","L","")</f>
        <v>#REF!</v>
      </c>
      <c r="DA2028" s="12" t="e">
        <f>IF(Wedstrijden!#REF!="x","M","")</f>
        <v>#REF!</v>
      </c>
      <c r="DB2028" s="12" t="e">
        <f>IF(Wedstrijden!#REF!="x","Z","")</f>
        <v>#REF!</v>
      </c>
      <c r="DC2028" s="12" t="e">
        <f>IF(Wedstrijden!#REF!="x","ZZ","")</f>
        <v>#REF!</v>
      </c>
      <c r="DD2028" s="12" t="e">
        <f>IF(Wedstrijden!#REF!="x","1.40","")</f>
        <v>#REF!</v>
      </c>
      <c r="DE2028" s="12">
        <f>IF(COUNTA(Wedstrijden!#REF!)&lt;&gt;0,6,"")</f>
        <v>6</v>
      </c>
      <c r="DF2028" s="12">
        <f t="shared" si="190"/>
        <v>2</v>
      </c>
      <c r="DG2028" s="12" t="e">
        <f>IF(Wedstrijden!#REF!="x","L","")</f>
        <v>#REF!</v>
      </c>
      <c r="DH2028" s="12" t="e">
        <f>IF(Wedstrijden!#REF!="x","M","")</f>
        <v>#REF!</v>
      </c>
      <c r="DI2028" s="12" t="e">
        <f>IF(Wedstrijden!#REF!="x","Z","")</f>
        <v>#REF!</v>
      </c>
      <c r="DJ2028" s="12" t="e">
        <f>IF(Wedstrijden!#REF!="x","Z","")</f>
        <v>#REF!</v>
      </c>
      <c r="DK2028" s="12">
        <f>IF(COUNTA(Wedstrijden!#REF!)&lt;&gt;0,6,"")</f>
        <v>6</v>
      </c>
      <c r="DL2028" s="12">
        <f t="shared" si="191"/>
        <v>1</v>
      </c>
      <c r="DM2028" s="12" t="e">
        <f>IF(Wedstrijden!#REF!="x","L","")</f>
        <v>#REF!</v>
      </c>
      <c r="DN2028" s="12" t="e">
        <f>IF(Wedstrijden!#REF!="x","M","")</f>
        <v>#REF!</v>
      </c>
      <c r="DO2028" s="12" t="e">
        <f>IF(Wedstrijden!#REF!="x","Z","")</f>
        <v>#REF!</v>
      </c>
      <c r="DP2028" s="12" t="e">
        <f>IF(Wedstrijden!#REF!="x","Z","")</f>
        <v>#REF!</v>
      </c>
    </row>
    <row r="2029" spans="1:120" ht="15" x14ac:dyDescent="0.25">
      <c r="A2029" s="14">
        <f>Wedstrijden!A2040</f>
        <v>0</v>
      </c>
      <c r="B2029" s="12" t="str">
        <f>IFERROR(VLOOKUP(Wedstrijden!C2040,Wedstrijdlocaties!$B$2:$E$500,2,FALSE),"")</f>
        <v/>
      </c>
      <c r="C2029" s="12" t="str">
        <f>Wedstrijden!D2040</f>
        <v/>
      </c>
      <c r="D2029" s="12" t="str">
        <f>IFERROR(VLOOKUP(Wedstrijden!E2040,Organisaties!$B$2:$C$500,2,FALSE),"")</f>
        <v/>
      </c>
      <c r="E2029" s="12" t="str">
        <f>IFERROR(VLOOKUP(Wedstrijden!E2040,Organisaties!$B$2:$G$500,5,FALSE),"")</f>
        <v/>
      </c>
      <c r="F2029" s="12" t="e">
        <f>IF(Wedstrijden!#REF!&lt;&gt;"",Wedstrijden!#REF!,"")</f>
        <v>#REF!</v>
      </c>
      <c r="G2029" s="12">
        <f>IF(Wedstrijden!K2040="Indoor",1,0)</f>
        <v>0</v>
      </c>
      <c r="H2029" s="12">
        <f>Wedstrijden!L2040</f>
        <v>0</v>
      </c>
      <c r="I2029" s="12" t="str">
        <f>IF(Wedstrijden!J2040="Nee",0,IF(Wedstrijden!J2040="Ja",1,""))</f>
        <v/>
      </c>
      <c r="J2029" s="12" t="str">
        <f>IF(Wedstrijden!M2040&lt;&gt;"",Wedstrijden!M2040,"")</f>
        <v/>
      </c>
      <c r="BJ2029" s="12">
        <f>IF(COUNTA(Wedstrijden!#REF!)&lt;&gt;0,1,"")</f>
        <v>1</v>
      </c>
      <c r="BK2029" s="12">
        <f t="shared" si="186"/>
        <v>2</v>
      </c>
      <c r="BL2029" s="12" t="e">
        <f>IF(Wedstrijden!#REF!="x","AA","")</f>
        <v>#REF!</v>
      </c>
      <c r="BM2029" s="12" t="e">
        <f>IF(Wedstrijden!#REF!="x","A","")</f>
        <v>#REF!</v>
      </c>
      <c r="BN2029" s="12" t="e">
        <f>IF(Wedstrijden!#REF!="x","B1","")</f>
        <v>#REF!</v>
      </c>
      <c r="BO2029" s="12" t="e">
        <f>IF(Wedstrijden!#REF!="x","BB","")</f>
        <v>#REF!</v>
      </c>
      <c r="BP2029" s="12" t="e">
        <f>IF(Wedstrijden!#REF!="x","B","")</f>
        <v>#REF!</v>
      </c>
      <c r="BQ2029" s="12" t="e">
        <f>IF(Wedstrijden!#REF!="x","L1","")</f>
        <v>#REF!</v>
      </c>
      <c r="BR2029" s="12" t="e">
        <f>IF(Wedstrijden!#REF!="x","L2","")</f>
        <v>#REF!</v>
      </c>
      <c r="BS2029" s="12" t="e">
        <f>IF(Wedstrijden!#REF!="x","M1","")</f>
        <v>#REF!</v>
      </c>
      <c r="BT2029" s="12" t="e">
        <f>IF(Wedstrijden!#REF!="x","M2","")</f>
        <v>#REF!</v>
      </c>
      <c r="BU2029" s="12" t="e">
        <f>IF(Wedstrijden!#REF!="x","Z1","")</f>
        <v>#REF!</v>
      </c>
      <c r="BV2029" s="12" t="e">
        <f>IF(Wedstrijden!#REF!="x","Z2","")</f>
        <v>#REF!</v>
      </c>
      <c r="BW2029" s="12">
        <f>IF(COUNTA(Wedstrijden!#REF!)&lt;&gt;0,1,"")</f>
        <v>1</v>
      </c>
      <c r="BX2029" s="12">
        <f t="shared" si="187"/>
        <v>1</v>
      </c>
      <c r="BY2029" s="12" t="e">
        <f>IF(Wedstrijden!#REF!="x","BB","")</f>
        <v>#REF!</v>
      </c>
      <c r="BZ2029" s="12" t="e">
        <f>IF(Wedstrijden!#REF!="x","B","")</f>
        <v>#REF!</v>
      </c>
      <c r="CA2029" s="12" t="e">
        <f>IF(Wedstrijden!#REF!="x","L1","")</f>
        <v>#REF!</v>
      </c>
      <c r="CB2029" s="12" t="e">
        <f>IF(Wedstrijden!#REF!="x","L2","")</f>
        <v>#REF!</v>
      </c>
      <c r="CC2029" s="12" t="e">
        <f>IF(Wedstrijden!#REF!="x","M1","")</f>
        <v>#REF!</v>
      </c>
      <c r="CD2029" s="12" t="e">
        <f>IF(Wedstrijden!#REF!="x","M2","")</f>
        <v>#REF!</v>
      </c>
      <c r="CE2029" s="12" t="e">
        <f>IF(Wedstrijden!#REF!="x","Z1","")</f>
        <v>#REF!</v>
      </c>
      <c r="CF2029" s="12" t="e">
        <f>IF(Wedstrijden!#REF!="x","Z2","")</f>
        <v>#REF!</v>
      </c>
      <c r="CG2029" s="12" t="e">
        <f>IF(Wedstrijden!#REF!="x","ZZL","")</f>
        <v>#REF!</v>
      </c>
      <c r="CL2029" s="12">
        <f>IF(COUNTA(Wedstrijden!#REF!)&lt;&gt;0,2,"")</f>
        <v>2</v>
      </c>
      <c r="CM2029" s="12">
        <f t="shared" si="188"/>
        <v>2</v>
      </c>
      <c r="CN2029" s="12" t="e">
        <f>IF(Wedstrijden!#REF!="x","AA","")</f>
        <v>#REF!</v>
      </c>
      <c r="CO2029" s="12" t="e">
        <f>IF(Wedstrijden!#REF!="x","A","")</f>
        <v>#REF!</v>
      </c>
      <c r="CP2029" s="12" t="e">
        <f>IF(Wedstrijden!#REF!="x","BB","")</f>
        <v>#REF!</v>
      </c>
      <c r="CQ2029" s="12" t="e">
        <f>IF(Wedstrijden!#REF!="x","B","")</f>
        <v>#REF!</v>
      </c>
      <c r="CR2029" s="12" t="e">
        <f>IF(Wedstrijden!#REF!="x","L","")</f>
        <v>#REF!</v>
      </c>
      <c r="CS2029" s="12" t="e">
        <f>IF(Wedstrijden!#REF!="x","M","")</f>
        <v>#REF!</v>
      </c>
      <c r="CT2029" s="12" t="e">
        <f>IF(Wedstrijden!#REF!="x","Z","")</f>
        <v>#REF!</v>
      </c>
      <c r="CU2029" s="12" t="e">
        <f>IF(Wedstrijden!#REF!="x","ZZ","")</f>
        <v>#REF!</v>
      </c>
      <c r="CV2029" s="12">
        <f>IF(COUNTA(Wedstrijden!#REF!)&lt;&gt;0,2,"")</f>
        <v>2</v>
      </c>
      <c r="CW2029" s="12">
        <f t="shared" si="189"/>
        <v>1</v>
      </c>
      <c r="CX2029" s="12" t="e">
        <f>IF(Wedstrijden!#REF!="x","BB","")</f>
        <v>#REF!</v>
      </c>
      <c r="CY2029" s="12" t="e">
        <f>IF(Wedstrijden!#REF!="x","B","")</f>
        <v>#REF!</v>
      </c>
      <c r="CZ2029" s="12" t="e">
        <f>IF(Wedstrijden!#REF!="x","L","")</f>
        <v>#REF!</v>
      </c>
      <c r="DA2029" s="12" t="e">
        <f>IF(Wedstrijden!#REF!="x","M","")</f>
        <v>#REF!</v>
      </c>
      <c r="DB2029" s="12" t="e">
        <f>IF(Wedstrijden!#REF!="x","Z","")</f>
        <v>#REF!</v>
      </c>
      <c r="DC2029" s="12" t="e">
        <f>IF(Wedstrijden!#REF!="x","ZZ","")</f>
        <v>#REF!</v>
      </c>
      <c r="DD2029" s="12" t="e">
        <f>IF(Wedstrijden!#REF!="x","1.40","")</f>
        <v>#REF!</v>
      </c>
      <c r="DE2029" s="12">
        <f>IF(COUNTA(Wedstrijden!#REF!)&lt;&gt;0,6,"")</f>
        <v>6</v>
      </c>
      <c r="DF2029" s="12">
        <f t="shared" si="190"/>
        <v>2</v>
      </c>
      <c r="DG2029" s="12" t="e">
        <f>IF(Wedstrijden!#REF!="x","L","")</f>
        <v>#REF!</v>
      </c>
      <c r="DH2029" s="12" t="e">
        <f>IF(Wedstrijden!#REF!="x","M","")</f>
        <v>#REF!</v>
      </c>
      <c r="DI2029" s="12" t="e">
        <f>IF(Wedstrijden!#REF!="x","Z","")</f>
        <v>#REF!</v>
      </c>
      <c r="DJ2029" s="12" t="e">
        <f>IF(Wedstrijden!#REF!="x","Z","")</f>
        <v>#REF!</v>
      </c>
      <c r="DK2029" s="12">
        <f>IF(COUNTA(Wedstrijden!#REF!)&lt;&gt;0,6,"")</f>
        <v>6</v>
      </c>
      <c r="DL2029" s="12">
        <f t="shared" si="191"/>
        <v>1</v>
      </c>
      <c r="DM2029" s="12" t="e">
        <f>IF(Wedstrijden!#REF!="x","L","")</f>
        <v>#REF!</v>
      </c>
      <c r="DN2029" s="12" t="e">
        <f>IF(Wedstrijden!#REF!="x","M","")</f>
        <v>#REF!</v>
      </c>
      <c r="DO2029" s="12" t="e">
        <f>IF(Wedstrijden!#REF!="x","Z","")</f>
        <v>#REF!</v>
      </c>
      <c r="DP2029" s="12" t="e">
        <f>IF(Wedstrijden!#REF!="x","Z","")</f>
        <v>#REF!</v>
      </c>
    </row>
    <row r="2030" spans="1:120" ht="15" x14ac:dyDescent="0.25">
      <c r="A2030" s="14">
        <f>Wedstrijden!A2041</f>
        <v>0</v>
      </c>
      <c r="B2030" s="12" t="str">
        <f>IFERROR(VLOOKUP(Wedstrijden!C2041,Wedstrijdlocaties!$B$2:$E$500,2,FALSE),"")</f>
        <v/>
      </c>
      <c r="C2030" s="12" t="str">
        <f>Wedstrijden!D2041</f>
        <v/>
      </c>
      <c r="D2030" s="12" t="str">
        <f>IFERROR(VLOOKUP(Wedstrijden!E2041,Organisaties!$B$2:$C$500,2,FALSE),"")</f>
        <v/>
      </c>
      <c r="E2030" s="12" t="str">
        <f>IFERROR(VLOOKUP(Wedstrijden!E2041,Organisaties!$B$2:$G$500,5,FALSE),"")</f>
        <v/>
      </c>
      <c r="F2030" s="12" t="e">
        <f>IF(Wedstrijden!#REF!&lt;&gt;"",Wedstrijden!#REF!,"")</f>
        <v>#REF!</v>
      </c>
      <c r="G2030" s="12">
        <f>IF(Wedstrijden!K2041="Indoor",1,0)</f>
        <v>0</v>
      </c>
      <c r="H2030" s="12">
        <f>Wedstrijden!L2041</f>
        <v>0</v>
      </c>
      <c r="I2030" s="12" t="str">
        <f>IF(Wedstrijden!J2041="Nee",0,IF(Wedstrijden!J2041="Ja",1,""))</f>
        <v/>
      </c>
      <c r="J2030" s="12" t="str">
        <f>IF(Wedstrijden!M2041&lt;&gt;"",Wedstrijden!M2041,"")</f>
        <v/>
      </c>
      <c r="BJ2030" s="12">
        <f>IF(COUNTA(Wedstrijden!#REF!)&lt;&gt;0,1,"")</f>
        <v>1</v>
      </c>
      <c r="BK2030" s="12">
        <f t="shared" si="186"/>
        <v>2</v>
      </c>
      <c r="BL2030" s="12" t="e">
        <f>IF(Wedstrijden!#REF!="x","AA","")</f>
        <v>#REF!</v>
      </c>
      <c r="BM2030" s="12" t="e">
        <f>IF(Wedstrijden!#REF!="x","A","")</f>
        <v>#REF!</v>
      </c>
      <c r="BN2030" s="12" t="e">
        <f>IF(Wedstrijden!#REF!="x","B1","")</f>
        <v>#REF!</v>
      </c>
      <c r="BO2030" s="12" t="e">
        <f>IF(Wedstrijden!#REF!="x","BB","")</f>
        <v>#REF!</v>
      </c>
      <c r="BP2030" s="12" t="e">
        <f>IF(Wedstrijden!#REF!="x","B","")</f>
        <v>#REF!</v>
      </c>
      <c r="BQ2030" s="12" t="e">
        <f>IF(Wedstrijden!#REF!="x","L1","")</f>
        <v>#REF!</v>
      </c>
      <c r="BR2030" s="12" t="e">
        <f>IF(Wedstrijden!#REF!="x","L2","")</f>
        <v>#REF!</v>
      </c>
      <c r="BS2030" s="12" t="e">
        <f>IF(Wedstrijden!#REF!="x","M1","")</f>
        <v>#REF!</v>
      </c>
      <c r="BT2030" s="12" t="e">
        <f>IF(Wedstrijden!#REF!="x","M2","")</f>
        <v>#REF!</v>
      </c>
      <c r="BU2030" s="12" t="e">
        <f>IF(Wedstrijden!#REF!="x","Z1","")</f>
        <v>#REF!</v>
      </c>
      <c r="BV2030" s="12" t="e">
        <f>IF(Wedstrijden!#REF!="x","Z2","")</f>
        <v>#REF!</v>
      </c>
      <c r="BW2030" s="12">
        <f>IF(COUNTA(Wedstrijden!#REF!)&lt;&gt;0,1,"")</f>
        <v>1</v>
      </c>
      <c r="BX2030" s="12">
        <f t="shared" si="187"/>
        <v>1</v>
      </c>
      <c r="BY2030" s="12" t="e">
        <f>IF(Wedstrijden!#REF!="x","BB","")</f>
        <v>#REF!</v>
      </c>
      <c r="BZ2030" s="12" t="e">
        <f>IF(Wedstrijden!#REF!="x","B","")</f>
        <v>#REF!</v>
      </c>
      <c r="CA2030" s="12" t="e">
        <f>IF(Wedstrijden!#REF!="x","L1","")</f>
        <v>#REF!</v>
      </c>
      <c r="CB2030" s="12" t="e">
        <f>IF(Wedstrijden!#REF!="x","L2","")</f>
        <v>#REF!</v>
      </c>
      <c r="CC2030" s="12" t="e">
        <f>IF(Wedstrijden!#REF!="x","M1","")</f>
        <v>#REF!</v>
      </c>
      <c r="CD2030" s="12" t="e">
        <f>IF(Wedstrijden!#REF!="x","M2","")</f>
        <v>#REF!</v>
      </c>
      <c r="CE2030" s="12" t="e">
        <f>IF(Wedstrijden!#REF!="x","Z1","")</f>
        <v>#REF!</v>
      </c>
      <c r="CF2030" s="12" t="e">
        <f>IF(Wedstrijden!#REF!="x","Z2","")</f>
        <v>#REF!</v>
      </c>
      <c r="CG2030" s="12" t="e">
        <f>IF(Wedstrijden!#REF!="x","ZZL","")</f>
        <v>#REF!</v>
      </c>
      <c r="CL2030" s="12">
        <f>IF(COUNTA(Wedstrijden!#REF!)&lt;&gt;0,2,"")</f>
        <v>2</v>
      </c>
      <c r="CM2030" s="12">
        <f t="shared" si="188"/>
        <v>2</v>
      </c>
      <c r="CN2030" s="12" t="e">
        <f>IF(Wedstrijden!#REF!="x","AA","")</f>
        <v>#REF!</v>
      </c>
      <c r="CO2030" s="12" t="e">
        <f>IF(Wedstrijden!#REF!="x","A","")</f>
        <v>#REF!</v>
      </c>
      <c r="CP2030" s="12" t="e">
        <f>IF(Wedstrijden!#REF!="x","BB","")</f>
        <v>#REF!</v>
      </c>
      <c r="CQ2030" s="12" t="e">
        <f>IF(Wedstrijden!#REF!="x","B","")</f>
        <v>#REF!</v>
      </c>
      <c r="CR2030" s="12" t="e">
        <f>IF(Wedstrijden!#REF!="x","L","")</f>
        <v>#REF!</v>
      </c>
      <c r="CS2030" s="12" t="e">
        <f>IF(Wedstrijden!#REF!="x","M","")</f>
        <v>#REF!</v>
      </c>
      <c r="CT2030" s="12" t="e">
        <f>IF(Wedstrijden!#REF!="x","Z","")</f>
        <v>#REF!</v>
      </c>
      <c r="CU2030" s="12" t="e">
        <f>IF(Wedstrijden!#REF!="x","ZZ","")</f>
        <v>#REF!</v>
      </c>
      <c r="CV2030" s="12">
        <f>IF(COUNTA(Wedstrijden!#REF!)&lt;&gt;0,2,"")</f>
        <v>2</v>
      </c>
      <c r="CW2030" s="12">
        <f t="shared" si="189"/>
        <v>1</v>
      </c>
      <c r="CX2030" s="12" t="e">
        <f>IF(Wedstrijden!#REF!="x","BB","")</f>
        <v>#REF!</v>
      </c>
      <c r="CY2030" s="12" t="e">
        <f>IF(Wedstrijden!#REF!="x","B","")</f>
        <v>#REF!</v>
      </c>
      <c r="CZ2030" s="12" t="e">
        <f>IF(Wedstrijden!#REF!="x","L","")</f>
        <v>#REF!</v>
      </c>
      <c r="DA2030" s="12" t="e">
        <f>IF(Wedstrijden!#REF!="x","M","")</f>
        <v>#REF!</v>
      </c>
      <c r="DB2030" s="12" t="e">
        <f>IF(Wedstrijden!#REF!="x","Z","")</f>
        <v>#REF!</v>
      </c>
      <c r="DC2030" s="12" t="e">
        <f>IF(Wedstrijden!#REF!="x","ZZ","")</f>
        <v>#REF!</v>
      </c>
      <c r="DD2030" s="12" t="e">
        <f>IF(Wedstrijden!#REF!="x","1.40","")</f>
        <v>#REF!</v>
      </c>
      <c r="DE2030" s="12">
        <f>IF(COUNTA(Wedstrijden!#REF!)&lt;&gt;0,6,"")</f>
        <v>6</v>
      </c>
      <c r="DF2030" s="12">
        <f t="shared" si="190"/>
        <v>2</v>
      </c>
      <c r="DG2030" s="12" t="e">
        <f>IF(Wedstrijden!#REF!="x","L","")</f>
        <v>#REF!</v>
      </c>
      <c r="DH2030" s="12" t="e">
        <f>IF(Wedstrijden!#REF!="x","M","")</f>
        <v>#REF!</v>
      </c>
      <c r="DI2030" s="12" t="e">
        <f>IF(Wedstrijden!#REF!="x","Z","")</f>
        <v>#REF!</v>
      </c>
      <c r="DJ2030" s="12" t="e">
        <f>IF(Wedstrijden!#REF!="x","Z","")</f>
        <v>#REF!</v>
      </c>
      <c r="DK2030" s="12">
        <f>IF(COUNTA(Wedstrijden!#REF!)&lt;&gt;0,6,"")</f>
        <v>6</v>
      </c>
      <c r="DL2030" s="12">
        <f t="shared" si="191"/>
        <v>1</v>
      </c>
      <c r="DM2030" s="12" t="e">
        <f>IF(Wedstrijden!#REF!="x","L","")</f>
        <v>#REF!</v>
      </c>
      <c r="DN2030" s="12" t="e">
        <f>IF(Wedstrijden!#REF!="x","M","")</f>
        <v>#REF!</v>
      </c>
      <c r="DO2030" s="12" t="e">
        <f>IF(Wedstrijden!#REF!="x","Z","")</f>
        <v>#REF!</v>
      </c>
      <c r="DP2030" s="12" t="e">
        <f>IF(Wedstrijden!#REF!="x","Z","")</f>
        <v>#REF!</v>
      </c>
    </row>
    <row r="2031" spans="1:120" ht="15" x14ac:dyDescent="0.25">
      <c r="A2031" s="14">
        <f>Wedstrijden!A2042</f>
        <v>0</v>
      </c>
      <c r="B2031" s="12" t="str">
        <f>IFERROR(VLOOKUP(Wedstrijden!C2042,Wedstrijdlocaties!$B$2:$E$500,2,FALSE),"")</f>
        <v/>
      </c>
      <c r="C2031" s="12" t="str">
        <f>Wedstrijden!D2042</f>
        <v/>
      </c>
      <c r="D2031" s="12" t="str">
        <f>IFERROR(VLOOKUP(Wedstrijden!E2042,Organisaties!$B$2:$C$500,2,FALSE),"")</f>
        <v/>
      </c>
      <c r="E2031" s="12" t="str">
        <f>IFERROR(VLOOKUP(Wedstrijden!E2042,Organisaties!$B$2:$G$500,5,FALSE),"")</f>
        <v/>
      </c>
      <c r="F2031" s="12" t="e">
        <f>IF(Wedstrijden!#REF!&lt;&gt;"",Wedstrijden!#REF!,"")</f>
        <v>#REF!</v>
      </c>
      <c r="G2031" s="12">
        <f>IF(Wedstrijden!K2042="Indoor",1,0)</f>
        <v>0</v>
      </c>
      <c r="H2031" s="12">
        <f>Wedstrijden!L2042</f>
        <v>0</v>
      </c>
      <c r="I2031" s="12" t="str">
        <f>IF(Wedstrijden!J2042="Nee",0,IF(Wedstrijden!J2042="Ja",1,""))</f>
        <v/>
      </c>
      <c r="J2031" s="12" t="str">
        <f>IF(Wedstrijden!M2042&lt;&gt;"",Wedstrijden!M2042,"")</f>
        <v/>
      </c>
      <c r="BJ2031" s="12">
        <f>IF(COUNTA(Wedstrijden!#REF!)&lt;&gt;0,1,"")</f>
        <v>1</v>
      </c>
      <c r="BK2031" s="12">
        <f t="shared" si="186"/>
        <v>2</v>
      </c>
      <c r="BL2031" s="12" t="e">
        <f>IF(Wedstrijden!#REF!="x","AA","")</f>
        <v>#REF!</v>
      </c>
      <c r="BM2031" s="12" t="e">
        <f>IF(Wedstrijden!#REF!="x","A","")</f>
        <v>#REF!</v>
      </c>
      <c r="BN2031" s="12" t="e">
        <f>IF(Wedstrijden!#REF!="x","B1","")</f>
        <v>#REF!</v>
      </c>
      <c r="BO2031" s="12" t="e">
        <f>IF(Wedstrijden!#REF!="x","BB","")</f>
        <v>#REF!</v>
      </c>
      <c r="BP2031" s="12" t="e">
        <f>IF(Wedstrijden!#REF!="x","B","")</f>
        <v>#REF!</v>
      </c>
      <c r="BQ2031" s="12" t="e">
        <f>IF(Wedstrijden!#REF!="x","L1","")</f>
        <v>#REF!</v>
      </c>
      <c r="BR2031" s="12" t="e">
        <f>IF(Wedstrijden!#REF!="x","L2","")</f>
        <v>#REF!</v>
      </c>
      <c r="BS2031" s="12" t="e">
        <f>IF(Wedstrijden!#REF!="x","M1","")</f>
        <v>#REF!</v>
      </c>
      <c r="BT2031" s="12" t="e">
        <f>IF(Wedstrijden!#REF!="x","M2","")</f>
        <v>#REF!</v>
      </c>
      <c r="BU2031" s="12" t="e">
        <f>IF(Wedstrijden!#REF!="x","Z1","")</f>
        <v>#REF!</v>
      </c>
      <c r="BV2031" s="12" t="e">
        <f>IF(Wedstrijden!#REF!="x","Z2","")</f>
        <v>#REF!</v>
      </c>
      <c r="BW2031" s="12">
        <f>IF(COUNTA(Wedstrijden!#REF!)&lt;&gt;0,1,"")</f>
        <v>1</v>
      </c>
      <c r="BX2031" s="12">
        <f t="shared" si="187"/>
        <v>1</v>
      </c>
      <c r="BY2031" s="12" t="e">
        <f>IF(Wedstrijden!#REF!="x","BB","")</f>
        <v>#REF!</v>
      </c>
      <c r="BZ2031" s="12" t="e">
        <f>IF(Wedstrijden!#REF!="x","B","")</f>
        <v>#REF!</v>
      </c>
      <c r="CA2031" s="12" t="e">
        <f>IF(Wedstrijden!#REF!="x","L1","")</f>
        <v>#REF!</v>
      </c>
      <c r="CB2031" s="12" t="e">
        <f>IF(Wedstrijden!#REF!="x","L2","")</f>
        <v>#REF!</v>
      </c>
      <c r="CC2031" s="12" t="e">
        <f>IF(Wedstrijden!#REF!="x","M1","")</f>
        <v>#REF!</v>
      </c>
      <c r="CD2031" s="12" t="e">
        <f>IF(Wedstrijden!#REF!="x","M2","")</f>
        <v>#REF!</v>
      </c>
      <c r="CE2031" s="12" t="e">
        <f>IF(Wedstrijden!#REF!="x","Z1","")</f>
        <v>#REF!</v>
      </c>
      <c r="CF2031" s="12" t="e">
        <f>IF(Wedstrijden!#REF!="x","Z2","")</f>
        <v>#REF!</v>
      </c>
      <c r="CG2031" s="12" t="e">
        <f>IF(Wedstrijden!#REF!="x","ZZL","")</f>
        <v>#REF!</v>
      </c>
      <c r="CL2031" s="12">
        <f>IF(COUNTA(Wedstrijden!#REF!)&lt;&gt;0,2,"")</f>
        <v>2</v>
      </c>
      <c r="CM2031" s="12">
        <f t="shared" si="188"/>
        <v>2</v>
      </c>
      <c r="CN2031" s="12" t="e">
        <f>IF(Wedstrijden!#REF!="x","AA","")</f>
        <v>#REF!</v>
      </c>
      <c r="CO2031" s="12" t="e">
        <f>IF(Wedstrijden!#REF!="x","A","")</f>
        <v>#REF!</v>
      </c>
      <c r="CP2031" s="12" t="e">
        <f>IF(Wedstrijden!#REF!="x","BB","")</f>
        <v>#REF!</v>
      </c>
      <c r="CQ2031" s="12" t="e">
        <f>IF(Wedstrijden!#REF!="x","B","")</f>
        <v>#REF!</v>
      </c>
      <c r="CR2031" s="12" t="e">
        <f>IF(Wedstrijden!#REF!="x","L","")</f>
        <v>#REF!</v>
      </c>
      <c r="CS2031" s="12" t="e">
        <f>IF(Wedstrijden!#REF!="x","M","")</f>
        <v>#REF!</v>
      </c>
      <c r="CT2031" s="12" t="e">
        <f>IF(Wedstrijden!#REF!="x","Z","")</f>
        <v>#REF!</v>
      </c>
      <c r="CU2031" s="12" t="e">
        <f>IF(Wedstrijden!#REF!="x","ZZ","")</f>
        <v>#REF!</v>
      </c>
      <c r="CV2031" s="12">
        <f>IF(COUNTA(Wedstrijden!#REF!)&lt;&gt;0,2,"")</f>
        <v>2</v>
      </c>
      <c r="CW2031" s="12">
        <f t="shared" si="189"/>
        <v>1</v>
      </c>
      <c r="CX2031" s="12" t="e">
        <f>IF(Wedstrijden!#REF!="x","BB","")</f>
        <v>#REF!</v>
      </c>
      <c r="CY2031" s="12" t="e">
        <f>IF(Wedstrijden!#REF!="x","B","")</f>
        <v>#REF!</v>
      </c>
      <c r="CZ2031" s="12" t="e">
        <f>IF(Wedstrijden!#REF!="x","L","")</f>
        <v>#REF!</v>
      </c>
      <c r="DA2031" s="12" t="e">
        <f>IF(Wedstrijden!#REF!="x","M","")</f>
        <v>#REF!</v>
      </c>
      <c r="DB2031" s="12" t="e">
        <f>IF(Wedstrijden!#REF!="x","Z","")</f>
        <v>#REF!</v>
      </c>
      <c r="DC2031" s="12" t="e">
        <f>IF(Wedstrijden!#REF!="x","ZZ","")</f>
        <v>#REF!</v>
      </c>
      <c r="DD2031" s="12" t="e">
        <f>IF(Wedstrijden!#REF!="x","1.40","")</f>
        <v>#REF!</v>
      </c>
      <c r="DE2031" s="12">
        <f>IF(COUNTA(Wedstrijden!#REF!)&lt;&gt;0,6,"")</f>
        <v>6</v>
      </c>
      <c r="DF2031" s="12">
        <f t="shared" si="190"/>
        <v>2</v>
      </c>
      <c r="DG2031" s="12" t="e">
        <f>IF(Wedstrijden!#REF!="x","L","")</f>
        <v>#REF!</v>
      </c>
      <c r="DH2031" s="12" t="e">
        <f>IF(Wedstrijden!#REF!="x","M","")</f>
        <v>#REF!</v>
      </c>
      <c r="DI2031" s="12" t="e">
        <f>IF(Wedstrijden!#REF!="x","Z","")</f>
        <v>#REF!</v>
      </c>
      <c r="DJ2031" s="12" t="e">
        <f>IF(Wedstrijden!#REF!="x","Z","")</f>
        <v>#REF!</v>
      </c>
      <c r="DK2031" s="12">
        <f>IF(COUNTA(Wedstrijden!#REF!)&lt;&gt;0,6,"")</f>
        <v>6</v>
      </c>
      <c r="DL2031" s="12">
        <f t="shared" si="191"/>
        <v>1</v>
      </c>
      <c r="DM2031" s="12" t="e">
        <f>IF(Wedstrijden!#REF!="x","L","")</f>
        <v>#REF!</v>
      </c>
      <c r="DN2031" s="12" t="e">
        <f>IF(Wedstrijden!#REF!="x","M","")</f>
        <v>#REF!</v>
      </c>
      <c r="DO2031" s="12" t="e">
        <f>IF(Wedstrijden!#REF!="x","Z","")</f>
        <v>#REF!</v>
      </c>
      <c r="DP2031" s="12" t="e">
        <f>IF(Wedstrijden!#REF!="x","Z","")</f>
        <v>#REF!</v>
      </c>
    </row>
    <row r="2032" spans="1:120" ht="15" x14ac:dyDescent="0.25">
      <c r="A2032" s="14">
        <f>Wedstrijden!A2043</f>
        <v>0</v>
      </c>
      <c r="B2032" s="12" t="str">
        <f>IFERROR(VLOOKUP(Wedstrijden!C2043,Wedstrijdlocaties!$B$2:$E$500,2,FALSE),"")</f>
        <v/>
      </c>
      <c r="C2032" s="12" t="str">
        <f>Wedstrijden!D2043</f>
        <v/>
      </c>
      <c r="D2032" s="12" t="str">
        <f>IFERROR(VLOOKUP(Wedstrijden!E2043,Organisaties!$B$2:$C$500,2,FALSE),"")</f>
        <v/>
      </c>
      <c r="E2032" s="12" t="str">
        <f>IFERROR(VLOOKUP(Wedstrijden!E2043,Organisaties!$B$2:$G$500,5,FALSE),"")</f>
        <v/>
      </c>
      <c r="F2032" s="12" t="e">
        <f>IF(Wedstrijden!#REF!&lt;&gt;"",Wedstrijden!#REF!,"")</f>
        <v>#REF!</v>
      </c>
      <c r="G2032" s="12">
        <f>IF(Wedstrijden!K2043="Indoor",1,0)</f>
        <v>0</v>
      </c>
      <c r="H2032" s="12">
        <f>Wedstrijden!L2043</f>
        <v>0</v>
      </c>
      <c r="I2032" s="12" t="str">
        <f>IF(Wedstrijden!J2043="Nee",0,IF(Wedstrijden!J2043="Ja",1,""))</f>
        <v/>
      </c>
      <c r="J2032" s="12" t="str">
        <f>IF(Wedstrijden!M2043&lt;&gt;"",Wedstrijden!M2043,"")</f>
        <v/>
      </c>
      <c r="BJ2032" s="12">
        <f>IF(COUNTA(Wedstrijden!#REF!)&lt;&gt;0,1,"")</f>
        <v>1</v>
      </c>
      <c r="BK2032" s="12">
        <f t="shared" si="186"/>
        <v>2</v>
      </c>
      <c r="BL2032" s="12" t="e">
        <f>IF(Wedstrijden!#REF!="x","AA","")</f>
        <v>#REF!</v>
      </c>
      <c r="BM2032" s="12" t="e">
        <f>IF(Wedstrijden!#REF!="x","A","")</f>
        <v>#REF!</v>
      </c>
      <c r="BN2032" s="12" t="e">
        <f>IF(Wedstrijden!#REF!="x","B1","")</f>
        <v>#REF!</v>
      </c>
      <c r="BO2032" s="12" t="e">
        <f>IF(Wedstrijden!#REF!="x","BB","")</f>
        <v>#REF!</v>
      </c>
      <c r="BP2032" s="12" t="e">
        <f>IF(Wedstrijden!#REF!="x","B","")</f>
        <v>#REF!</v>
      </c>
      <c r="BQ2032" s="12" t="e">
        <f>IF(Wedstrijden!#REF!="x","L1","")</f>
        <v>#REF!</v>
      </c>
      <c r="BR2032" s="12" t="e">
        <f>IF(Wedstrijden!#REF!="x","L2","")</f>
        <v>#REF!</v>
      </c>
      <c r="BS2032" s="12" t="e">
        <f>IF(Wedstrijden!#REF!="x","M1","")</f>
        <v>#REF!</v>
      </c>
      <c r="BT2032" s="12" t="e">
        <f>IF(Wedstrijden!#REF!="x","M2","")</f>
        <v>#REF!</v>
      </c>
      <c r="BU2032" s="12" t="e">
        <f>IF(Wedstrijden!#REF!="x","Z1","")</f>
        <v>#REF!</v>
      </c>
      <c r="BV2032" s="12" t="e">
        <f>IF(Wedstrijden!#REF!="x","Z2","")</f>
        <v>#REF!</v>
      </c>
      <c r="BW2032" s="12">
        <f>IF(COUNTA(Wedstrijden!#REF!)&lt;&gt;0,1,"")</f>
        <v>1</v>
      </c>
      <c r="BX2032" s="12">
        <f t="shared" si="187"/>
        <v>1</v>
      </c>
      <c r="BY2032" s="12" t="e">
        <f>IF(Wedstrijden!#REF!="x","BB","")</f>
        <v>#REF!</v>
      </c>
      <c r="BZ2032" s="12" t="e">
        <f>IF(Wedstrijden!#REF!="x","B","")</f>
        <v>#REF!</v>
      </c>
      <c r="CA2032" s="12" t="e">
        <f>IF(Wedstrijden!#REF!="x","L1","")</f>
        <v>#REF!</v>
      </c>
      <c r="CB2032" s="12" t="e">
        <f>IF(Wedstrijden!#REF!="x","L2","")</f>
        <v>#REF!</v>
      </c>
      <c r="CC2032" s="12" t="e">
        <f>IF(Wedstrijden!#REF!="x","M1","")</f>
        <v>#REF!</v>
      </c>
      <c r="CD2032" s="12" t="e">
        <f>IF(Wedstrijden!#REF!="x","M2","")</f>
        <v>#REF!</v>
      </c>
      <c r="CE2032" s="12" t="e">
        <f>IF(Wedstrijden!#REF!="x","Z1","")</f>
        <v>#REF!</v>
      </c>
      <c r="CF2032" s="12" t="e">
        <f>IF(Wedstrijden!#REF!="x","Z2","")</f>
        <v>#REF!</v>
      </c>
      <c r="CG2032" s="12" t="e">
        <f>IF(Wedstrijden!#REF!="x","ZZL","")</f>
        <v>#REF!</v>
      </c>
      <c r="CL2032" s="12">
        <f>IF(COUNTA(Wedstrijden!#REF!)&lt;&gt;0,2,"")</f>
        <v>2</v>
      </c>
      <c r="CM2032" s="12">
        <f t="shared" si="188"/>
        <v>2</v>
      </c>
      <c r="CN2032" s="12" t="e">
        <f>IF(Wedstrijden!#REF!="x","AA","")</f>
        <v>#REF!</v>
      </c>
      <c r="CO2032" s="12" t="e">
        <f>IF(Wedstrijden!#REF!="x","A","")</f>
        <v>#REF!</v>
      </c>
      <c r="CP2032" s="12" t="e">
        <f>IF(Wedstrijden!#REF!="x","BB","")</f>
        <v>#REF!</v>
      </c>
      <c r="CQ2032" s="12" t="e">
        <f>IF(Wedstrijden!#REF!="x","B","")</f>
        <v>#REF!</v>
      </c>
      <c r="CR2032" s="12" t="e">
        <f>IF(Wedstrijden!#REF!="x","L","")</f>
        <v>#REF!</v>
      </c>
      <c r="CS2032" s="12" t="e">
        <f>IF(Wedstrijden!#REF!="x","M","")</f>
        <v>#REF!</v>
      </c>
      <c r="CT2032" s="12" t="e">
        <f>IF(Wedstrijden!#REF!="x","Z","")</f>
        <v>#REF!</v>
      </c>
      <c r="CU2032" s="12" t="e">
        <f>IF(Wedstrijden!#REF!="x","ZZ","")</f>
        <v>#REF!</v>
      </c>
      <c r="CV2032" s="12">
        <f>IF(COUNTA(Wedstrijden!#REF!)&lt;&gt;0,2,"")</f>
        <v>2</v>
      </c>
      <c r="CW2032" s="12">
        <f t="shared" si="189"/>
        <v>1</v>
      </c>
      <c r="CX2032" s="12" t="e">
        <f>IF(Wedstrijden!#REF!="x","BB","")</f>
        <v>#REF!</v>
      </c>
      <c r="CY2032" s="12" t="e">
        <f>IF(Wedstrijden!#REF!="x","B","")</f>
        <v>#REF!</v>
      </c>
      <c r="CZ2032" s="12" t="e">
        <f>IF(Wedstrijden!#REF!="x","L","")</f>
        <v>#REF!</v>
      </c>
      <c r="DA2032" s="12" t="e">
        <f>IF(Wedstrijden!#REF!="x","M","")</f>
        <v>#REF!</v>
      </c>
      <c r="DB2032" s="12" t="e">
        <f>IF(Wedstrijden!#REF!="x","Z","")</f>
        <v>#REF!</v>
      </c>
      <c r="DC2032" s="12" t="e">
        <f>IF(Wedstrijden!#REF!="x","ZZ","")</f>
        <v>#REF!</v>
      </c>
      <c r="DD2032" s="12" t="e">
        <f>IF(Wedstrijden!#REF!="x","1.40","")</f>
        <v>#REF!</v>
      </c>
      <c r="DE2032" s="12">
        <f>IF(COUNTA(Wedstrijden!#REF!)&lt;&gt;0,6,"")</f>
        <v>6</v>
      </c>
      <c r="DF2032" s="12">
        <f t="shared" si="190"/>
        <v>2</v>
      </c>
      <c r="DG2032" s="12" t="e">
        <f>IF(Wedstrijden!#REF!="x","L","")</f>
        <v>#REF!</v>
      </c>
      <c r="DH2032" s="12" t="e">
        <f>IF(Wedstrijden!#REF!="x","M","")</f>
        <v>#REF!</v>
      </c>
      <c r="DI2032" s="12" t="e">
        <f>IF(Wedstrijden!#REF!="x","Z","")</f>
        <v>#REF!</v>
      </c>
      <c r="DJ2032" s="12" t="e">
        <f>IF(Wedstrijden!#REF!="x","Z","")</f>
        <v>#REF!</v>
      </c>
      <c r="DK2032" s="12">
        <f>IF(COUNTA(Wedstrijden!#REF!)&lt;&gt;0,6,"")</f>
        <v>6</v>
      </c>
      <c r="DL2032" s="12">
        <f t="shared" si="191"/>
        <v>1</v>
      </c>
      <c r="DM2032" s="12" t="e">
        <f>IF(Wedstrijden!#REF!="x","L","")</f>
        <v>#REF!</v>
      </c>
      <c r="DN2032" s="12" t="e">
        <f>IF(Wedstrijden!#REF!="x","M","")</f>
        <v>#REF!</v>
      </c>
      <c r="DO2032" s="12" t="e">
        <f>IF(Wedstrijden!#REF!="x","Z","")</f>
        <v>#REF!</v>
      </c>
      <c r="DP2032" s="12" t="e">
        <f>IF(Wedstrijden!#REF!="x","Z","")</f>
        <v>#REF!</v>
      </c>
    </row>
    <row r="2033" spans="1:120" ht="15" x14ac:dyDescent="0.25">
      <c r="A2033" s="14">
        <f>Wedstrijden!A2044</f>
        <v>0</v>
      </c>
      <c r="B2033" s="12" t="str">
        <f>IFERROR(VLOOKUP(Wedstrijden!C2044,Wedstrijdlocaties!$B$2:$E$500,2,FALSE),"")</f>
        <v/>
      </c>
      <c r="C2033" s="12" t="str">
        <f>Wedstrijden!D2044</f>
        <v/>
      </c>
      <c r="D2033" s="12" t="str">
        <f>IFERROR(VLOOKUP(Wedstrijden!E2044,Organisaties!$B$2:$C$500,2,FALSE),"")</f>
        <v/>
      </c>
      <c r="E2033" s="12" t="str">
        <f>IFERROR(VLOOKUP(Wedstrijden!E2044,Organisaties!$B$2:$G$500,5,FALSE),"")</f>
        <v/>
      </c>
      <c r="F2033" s="12" t="e">
        <f>IF(Wedstrijden!#REF!&lt;&gt;"",Wedstrijden!#REF!,"")</f>
        <v>#REF!</v>
      </c>
      <c r="G2033" s="12">
        <f>IF(Wedstrijden!K2044="Indoor",1,0)</f>
        <v>0</v>
      </c>
      <c r="H2033" s="12">
        <f>Wedstrijden!L2044</f>
        <v>0</v>
      </c>
      <c r="I2033" s="12" t="str">
        <f>IF(Wedstrijden!J2044="Nee",0,IF(Wedstrijden!J2044="Ja",1,""))</f>
        <v/>
      </c>
      <c r="J2033" s="12" t="str">
        <f>IF(Wedstrijden!M2044&lt;&gt;"",Wedstrijden!M2044,"")</f>
        <v/>
      </c>
      <c r="BJ2033" s="12">
        <f>IF(COUNTA(Wedstrijden!#REF!)&lt;&gt;0,1,"")</f>
        <v>1</v>
      </c>
      <c r="BK2033" s="12">
        <f t="shared" si="186"/>
        <v>2</v>
      </c>
      <c r="BL2033" s="12" t="e">
        <f>IF(Wedstrijden!#REF!="x","AA","")</f>
        <v>#REF!</v>
      </c>
      <c r="BM2033" s="12" t="e">
        <f>IF(Wedstrijden!#REF!="x","A","")</f>
        <v>#REF!</v>
      </c>
      <c r="BN2033" s="12" t="e">
        <f>IF(Wedstrijden!#REF!="x","B1","")</f>
        <v>#REF!</v>
      </c>
      <c r="BO2033" s="12" t="e">
        <f>IF(Wedstrijden!#REF!="x","BB","")</f>
        <v>#REF!</v>
      </c>
      <c r="BP2033" s="12" t="e">
        <f>IF(Wedstrijden!#REF!="x","B","")</f>
        <v>#REF!</v>
      </c>
      <c r="BQ2033" s="12" t="e">
        <f>IF(Wedstrijden!#REF!="x","L1","")</f>
        <v>#REF!</v>
      </c>
      <c r="BR2033" s="12" t="e">
        <f>IF(Wedstrijden!#REF!="x","L2","")</f>
        <v>#REF!</v>
      </c>
      <c r="BS2033" s="12" t="e">
        <f>IF(Wedstrijden!#REF!="x","M1","")</f>
        <v>#REF!</v>
      </c>
      <c r="BT2033" s="12" t="e">
        <f>IF(Wedstrijden!#REF!="x","M2","")</f>
        <v>#REF!</v>
      </c>
      <c r="BU2033" s="12" t="e">
        <f>IF(Wedstrijden!#REF!="x","Z1","")</f>
        <v>#REF!</v>
      </c>
      <c r="BV2033" s="12" t="e">
        <f>IF(Wedstrijden!#REF!="x","Z2","")</f>
        <v>#REF!</v>
      </c>
      <c r="BW2033" s="12">
        <f>IF(COUNTA(Wedstrijden!#REF!)&lt;&gt;0,1,"")</f>
        <v>1</v>
      </c>
      <c r="BX2033" s="12">
        <f t="shared" si="187"/>
        <v>1</v>
      </c>
      <c r="BY2033" s="12" t="e">
        <f>IF(Wedstrijden!#REF!="x","BB","")</f>
        <v>#REF!</v>
      </c>
      <c r="BZ2033" s="12" t="e">
        <f>IF(Wedstrijden!#REF!="x","B","")</f>
        <v>#REF!</v>
      </c>
      <c r="CA2033" s="12" t="e">
        <f>IF(Wedstrijden!#REF!="x","L1","")</f>
        <v>#REF!</v>
      </c>
      <c r="CB2033" s="12" t="e">
        <f>IF(Wedstrijden!#REF!="x","L2","")</f>
        <v>#REF!</v>
      </c>
      <c r="CC2033" s="12" t="e">
        <f>IF(Wedstrijden!#REF!="x","M1","")</f>
        <v>#REF!</v>
      </c>
      <c r="CD2033" s="12" t="e">
        <f>IF(Wedstrijden!#REF!="x","M2","")</f>
        <v>#REF!</v>
      </c>
      <c r="CE2033" s="12" t="e">
        <f>IF(Wedstrijden!#REF!="x","Z1","")</f>
        <v>#REF!</v>
      </c>
      <c r="CF2033" s="12" t="e">
        <f>IF(Wedstrijden!#REF!="x","Z2","")</f>
        <v>#REF!</v>
      </c>
      <c r="CG2033" s="12" t="e">
        <f>IF(Wedstrijden!#REF!="x","ZZL","")</f>
        <v>#REF!</v>
      </c>
      <c r="CL2033" s="12">
        <f>IF(COUNTA(Wedstrijden!#REF!)&lt;&gt;0,2,"")</f>
        <v>2</v>
      </c>
      <c r="CM2033" s="12">
        <f t="shared" si="188"/>
        <v>2</v>
      </c>
      <c r="CN2033" s="12" t="e">
        <f>IF(Wedstrijden!#REF!="x","AA","")</f>
        <v>#REF!</v>
      </c>
      <c r="CO2033" s="12" t="e">
        <f>IF(Wedstrijden!#REF!="x","A","")</f>
        <v>#REF!</v>
      </c>
      <c r="CP2033" s="12" t="e">
        <f>IF(Wedstrijden!#REF!="x","BB","")</f>
        <v>#REF!</v>
      </c>
      <c r="CQ2033" s="12" t="e">
        <f>IF(Wedstrijden!#REF!="x","B","")</f>
        <v>#REF!</v>
      </c>
      <c r="CR2033" s="12" t="e">
        <f>IF(Wedstrijden!#REF!="x","L","")</f>
        <v>#REF!</v>
      </c>
      <c r="CS2033" s="12" t="e">
        <f>IF(Wedstrijden!#REF!="x","M","")</f>
        <v>#REF!</v>
      </c>
      <c r="CT2033" s="12" t="e">
        <f>IF(Wedstrijden!#REF!="x","Z","")</f>
        <v>#REF!</v>
      </c>
      <c r="CU2033" s="12" t="e">
        <f>IF(Wedstrijden!#REF!="x","ZZ","")</f>
        <v>#REF!</v>
      </c>
      <c r="CV2033" s="12">
        <f>IF(COUNTA(Wedstrijden!#REF!)&lt;&gt;0,2,"")</f>
        <v>2</v>
      </c>
      <c r="CW2033" s="12">
        <f t="shared" si="189"/>
        <v>1</v>
      </c>
      <c r="CX2033" s="12" t="e">
        <f>IF(Wedstrijden!#REF!="x","BB","")</f>
        <v>#REF!</v>
      </c>
      <c r="CY2033" s="12" t="e">
        <f>IF(Wedstrijden!#REF!="x","B","")</f>
        <v>#REF!</v>
      </c>
      <c r="CZ2033" s="12" t="e">
        <f>IF(Wedstrijden!#REF!="x","L","")</f>
        <v>#REF!</v>
      </c>
      <c r="DA2033" s="12" t="e">
        <f>IF(Wedstrijden!#REF!="x","M","")</f>
        <v>#REF!</v>
      </c>
      <c r="DB2033" s="12" t="e">
        <f>IF(Wedstrijden!#REF!="x","Z","")</f>
        <v>#REF!</v>
      </c>
      <c r="DC2033" s="12" t="e">
        <f>IF(Wedstrijden!#REF!="x","ZZ","")</f>
        <v>#REF!</v>
      </c>
      <c r="DD2033" s="12" t="e">
        <f>IF(Wedstrijden!#REF!="x","1.40","")</f>
        <v>#REF!</v>
      </c>
      <c r="DE2033" s="12">
        <f>IF(COUNTA(Wedstrijden!#REF!)&lt;&gt;0,6,"")</f>
        <v>6</v>
      </c>
      <c r="DF2033" s="12">
        <f t="shared" si="190"/>
        <v>2</v>
      </c>
      <c r="DG2033" s="12" t="e">
        <f>IF(Wedstrijden!#REF!="x","L","")</f>
        <v>#REF!</v>
      </c>
      <c r="DH2033" s="12" t="e">
        <f>IF(Wedstrijden!#REF!="x","M","")</f>
        <v>#REF!</v>
      </c>
      <c r="DI2033" s="12" t="e">
        <f>IF(Wedstrijden!#REF!="x","Z","")</f>
        <v>#REF!</v>
      </c>
      <c r="DJ2033" s="12" t="e">
        <f>IF(Wedstrijden!#REF!="x","Z","")</f>
        <v>#REF!</v>
      </c>
      <c r="DK2033" s="12">
        <f>IF(COUNTA(Wedstrijden!#REF!)&lt;&gt;0,6,"")</f>
        <v>6</v>
      </c>
      <c r="DL2033" s="12">
        <f t="shared" si="191"/>
        <v>1</v>
      </c>
      <c r="DM2033" s="12" t="e">
        <f>IF(Wedstrijden!#REF!="x","L","")</f>
        <v>#REF!</v>
      </c>
      <c r="DN2033" s="12" t="e">
        <f>IF(Wedstrijden!#REF!="x","M","")</f>
        <v>#REF!</v>
      </c>
      <c r="DO2033" s="12" t="e">
        <f>IF(Wedstrijden!#REF!="x","Z","")</f>
        <v>#REF!</v>
      </c>
      <c r="DP2033" s="12" t="e">
        <f>IF(Wedstrijden!#REF!="x","Z","")</f>
        <v>#REF!</v>
      </c>
    </row>
    <row r="2034" spans="1:120" ht="15" x14ac:dyDescent="0.25">
      <c r="A2034" s="14">
        <f>Wedstrijden!A2045</f>
        <v>0</v>
      </c>
      <c r="B2034" s="12" t="str">
        <f>IFERROR(VLOOKUP(Wedstrijden!C2045,Wedstrijdlocaties!$B$2:$E$500,2,FALSE),"")</f>
        <v/>
      </c>
      <c r="C2034" s="12" t="str">
        <f>Wedstrijden!D2045</f>
        <v/>
      </c>
      <c r="D2034" s="12" t="str">
        <f>IFERROR(VLOOKUP(Wedstrijden!E2045,Organisaties!$B$2:$C$500,2,FALSE),"")</f>
        <v/>
      </c>
      <c r="E2034" s="12" t="str">
        <f>IFERROR(VLOOKUP(Wedstrijden!E2045,Organisaties!$B$2:$G$500,5,FALSE),"")</f>
        <v/>
      </c>
      <c r="F2034" s="12" t="e">
        <f>IF(Wedstrijden!#REF!&lt;&gt;"",Wedstrijden!#REF!,"")</f>
        <v>#REF!</v>
      </c>
      <c r="G2034" s="12">
        <f>IF(Wedstrijden!K2045="Indoor",1,0)</f>
        <v>0</v>
      </c>
      <c r="H2034" s="12">
        <f>Wedstrijden!L2045</f>
        <v>0</v>
      </c>
      <c r="I2034" s="12" t="str">
        <f>IF(Wedstrijden!J2045="Nee",0,IF(Wedstrijden!J2045="Ja",1,""))</f>
        <v/>
      </c>
      <c r="J2034" s="12" t="str">
        <f>IF(Wedstrijden!M2045&lt;&gt;"",Wedstrijden!M2045,"")</f>
        <v/>
      </c>
      <c r="BJ2034" s="12">
        <f>IF(COUNTA(Wedstrijden!#REF!)&lt;&gt;0,1,"")</f>
        <v>1</v>
      </c>
      <c r="BK2034" s="12">
        <f t="shared" si="186"/>
        <v>2</v>
      </c>
      <c r="BL2034" s="12" t="e">
        <f>IF(Wedstrijden!#REF!="x","AA","")</f>
        <v>#REF!</v>
      </c>
      <c r="BM2034" s="12" t="e">
        <f>IF(Wedstrijden!#REF!="x","A","")</f>
        <v>#REF!</v>
      </c>
      <c r="BN2034" s="12" t="e">
        <f>IF(Wedstrijden!#REF!="x","B1","")</f>
        <v>#REF!</v>
      </c>
      <c r="BO2034" s="12" t="e">
        <f>IF(Wedstrijden!#REF!="x","BB","")</f>
        <v>#REF!</v>
      </c>
      <c r="BP2034" s="12" t="e">
        <f>IF(Wedstrijden!#REF!="x","B","")</f>
        <v>#REF!</v>
      </c>
      <c r="BQ2034" s="12" t="e">
        <f>IF(Wedstrijden!#REF!="x","L1","")</f>
        <v>#REF!</v>
      </c>
      <c r="BR2034" s="12" t="e">
        <f>IF(Wedstrijden!#REF!="x","L2","")</f>
        <v>#REF!</v>
      </c>
      <c r="BS2034" s="12" t="e">
        <f>IF(Wedstrijden!#REF!="x","M1","")</f>
        <v>#REF!</v>
      </c>
      <c r="BT2034" s="12" t="e">
        <f>IF(Wedstrijden!#REF!="x","M2","")</f>
        <v>#REF!</v>
      </c>
      <c r="BU2034" s="12" t="e">
        <f>IF(Wedstrijden!#REF!="x","Z1","")</f>
        <v>#REF!</v>
      </c>
      <c r="BV2034" s="12" t="e">
        <f>IF(Wedstrijden!#REF!="x","Z2","")</f>
        <v>#REF!</v>
      </c>
      <c r="BW2034" s="12">
        <f>IF(COUNTA(Wedstrijden!#REF!)&lt;&gt;0,1,"")</f>
        <v>1</v>
      </c>
      <c r="BX2034" s="12">
        <f t="shared" si="187"/>
        <v>1</v>
      </c>
      <c r="BY2034" s="12" t="e">
        <f>IF(Wedstrijden!#REF!="x","BB","")</f>
        <v>#REF!</v>
      </c>
      <c r="BZ2034" s="12" t="e">
        <f>IF(Wedstrijden!#REF!="x","B","")</f>
        <v>#REF!</v>
      </c>
      <c r="CA2034" s="12" t="e">
        <f>IF(Wedstrijden!#REF!="x","L1","")</f>
        <v>#REF!</v>
      </c>
      <c r="CB2034" s="12" t="e">
        <f>IF(Wedstrijden!#REF!="x","L2","")</f>
        <v>#REF!</v>
      </c>
      <c r="CC2034" s="12" t="e">
        <f>IF(Wedstrijden!#REF!="x","M1","")</f>
        <v>#REF!</v>
      </c>
      <c r="CD2034" s="12" t="e">
        <f>IF(Wedstrijden!#REF!="x","M2","")</f>
        <v>#REF!</v>
      </c>
      <c r="CE2034" s="12" t="e">
        <f>IF(Wedstrijden!#REF!="x","Z1","")</f>
        <v>#REF!</v>
      </c>
      <c r="CF2034" s="12" t="e">
        <f>IF(Wedstrijden!#REF!="x","Z2","")</f>
        <v>#REF!</v>
      </c>
      <c r="CG2034" s="12" t="e">
        <f>IF(Wedstrijden!#REF!="x","ZZL","")</f>
        <v>#REF!</v>
      </c>
      <c r="CL2034" s="12">
        <f>IF(COUNTA(Wedstrijden!#REF!)&lt;&gt;0,2,"")</f>
        <v>2</v>
      </c>
      <c r="CM2034" s="12">
        <f t="shared" si="188"/>
        <v>2</v>
      </c>
      <c r="CN2034" s="12" t="e">
        <f>IF(Wedstrijden!#REF!="x","AA","")</f>
        <v>#REF!</v>
      </c>
      <c r="CO2034" s="12" t="e">
        <f>IF(Wedstrijden!#REF!="x","A","")</f>
        <v>#REF!</v>
      </c>
      <c r="CP2034" s="12" t="e">
        <f>IF(Wedstrijden!#REF!="x","BB","")</f>
        <v>#REF!</v>
      </c>
      <c r="CQ2034" s="12" t="e">
        <f>IF(Wedstrijden!#REF!="x","B","")</f>
        <v>#REF!</v>
      </c>
      <c r="CR2034" s="12" t="e">
        <f>IF(Wedstrijden!#REF!="x","L","")</f>
        <v>#REF!</v>
      </c>
      <c r="CS2034" s="12" t="e">
        <f>IF(Wedstrijden!#REF!="x","M","")</f>
        <v>#REF!</v>
      </c>
      <c r="CT2034" s="12" t="e">
        <f>IF(Wedstrijden!#REF!="x","Z","")</f>
        <v>#REF!</v>
      </c>
      <c r="CU2034" s="12" t="e">
        <f>IF(Wedstrijden!#REF!="x","ZZ","")</f>
        <v>#REF!</v>
      </c>
      <c r="CV2034" s="12">
        <f>IF(COUNTA(Wedstrijden!#REF!)&lt;&gt;0,2,"")</f>
        <v>2</v>
      </c>
      <c r="CW2034" s="12">
        <f t="shared" si="189"/>
        <v>1</v>
      </c>
      <c r="CX2034" s="12" t="e">
        <f>IF(Wedstrijden!#REF!="x","BB","")</f>
        <v>#REF!</v>
      </c>
      <c r="CY2034" s="12" t="e">
        <f>IF(Wedstrijden!#REF!="x","B","")</f>
        <v>#REF!</v>
      </c>
      <c r="CZ2034" s="12" t="e">
        <f>IF(Wedstrijden!#REF!="x","L","")</f>
        <v>#REF!</v>
      </c>
      <c r="DA2034" s="12" t="e">
        <f>IF(Wedstrijden!#REF!="x","M","")</f>
        <v>#REF!</v>
      </c>
      <c r="DB2034" s="12" t="e">
        <f>IF(Wedstrijden!#REF!="x","Z","")</f>
        <v>#REF!</v>
      </c>
      <c r="DC2034" s="12" t="e">
        <f>IF(Wedstrijden!#REF!="x","ZZ","")</f>
        <v>#REF!</v>
      </c>
      <c r="DD2034" s="12" t="e">
        <f>IF(Wedstrijden!#REF!="x","1.40","")</f>
        <v>#REF!</v>
      </c>
      <c r="DE2034" s="12">
        <f>IF(COUNTA(Wedstrijden!#REF!)&lt;&gt;0,6,"")</f>
        <v>6</v>
      </c>
      <c r="DF2034" s="12">
        <f t="shared" si="190"/>
        <v>2</v>
      </c>
      <c r="DG2034" s="12" t="e">
        <f>IF(Wedstrijden!#REF!="x","L","")</f>
        <v>#REF!</v>
      </c>
      <c r="DH2034" s="12" t="e">
        <f>IF(Wedstrijden!#REF!="x","M","")</f>
        <v>#REF!</v>
      </c>
      <c r="DI2034" s="12" t="e">
        <f>IF(Wedstrijden!#REF!="x","Z","")</f>
        <v>#REF!</v>
      </c>
      <c r="DJ2034" s="12" t="e">
        <f>IF(Wedstrijden!#REF!="x","Z","")</f>
        <v>#REF!</v>
      </c>
      <c r="DK2034" s="12">
        <f>IF(COUNTA(Wedstrijden!#REF!)&lt;&gt;0,6,"")</f>
        <v>6</v>
      </c>
      <c r="DL2034" s="12">
        <f t="shared" si="191"/>
        <v>1</v>
      </c>
      <c r="DM2034" s="12" t="e">
        <f>IF(Wedstrijden!#REF!="x","L","")</f>
        <v>#REF!</v>
      </c>
      <c r="DN2034" s="12" t="e">
        <f>IF(Wedstrijden!#REF!="x","M","")</f>
        <v>#REF!</v>
      </c>
      <c r="DO2034" s="12" t="e">
        <f>IF(Wedstrijden!#REF!="x","Z","")</f>
        <v>#REF!</v>
      </c>
      <c r="DP2034" s="12" t="e">
        <f>IF(Wedstrijden!#REF!="x","Z","")</f>
        <v>#REF!</v>
      </c>
    </row>
    <row r="2035" spans="1:120" ht="15" x14ac:dyDescent="0.25">
      <c r="A2035" s="14">
        <f>Wedstrijden!A2046</f>
        <v>0</v>
      </c>
      <c r="B2035" s="12" t="str">
        <f>IFERROR(VLOOKUP(Wedstrijden!C2046,Wedstrijdlocaties!$B$2:$E$500,2,FALSE),"")</f>
        <v/>
      </c>
      <c r="C2035" s="12" t="str">
        <f>Wedstrijden!D2046</f>
        <v/>
      </c>
      <c r="D2035" s="12" t="str">
        <f>IFERROR(VLOOKUP(Wedstrijden!E2046,Organisaties!$B$2:$C$500,2,FALSE),"")</f>
        <v/>
      </c>
      <c r="E2035" s="12" t="str">
        <f>IFERROR(VLOOKUP(Wedstrijden!E2046,Organisaties!$B$2:$G$500,5,FALSE),"")</f>
        <v/>
      </c>
      <c r="F2035" s="12" t="e">
        <f>IF(Wedstrijden!#REF!&lt;&gt;"",Wedstrijden!#REF!,"")</f>
        <v>#REF!</v>
      </c>
      <c r="G2035" s="12">
        <f>IF(Wedstrijden!K2046="Indoor",1,0)</f>
        <v>0</v>
      </c>
      <c r="H2035" s="12">
        <f>Wedstrijden!L2046</f>
        <v>0</v>
      </c>
      <c r="I2035" s="12" t="str">
        <f>IF(Wedstrijden!J2046="Nee",0,IF(Wedstrijden!J2046="Ja",1,""))</f>
        <v/>
      </c>
      <c r="J2035" s="12" t="str">
        <f>IF(Wedstrijden!M2046&lt;&gt;"",Wedstrijden!M2046,"")</f>
        <v/>
      </c>
      <c r="BJ2035" s="12">
        <f>IF(COUNTA(Wedstrijden!#REF!)&lt;&gt;0,1,"")</f>
        <v>1</v>
      </c>
      <c r="BK2035" s="12">
        <f t="shared" si="186"/>
        <v>2</v>
      </c>
      <c r="BL2035" s="12" t="e">
        <f>IF(Wedstrijden!#REF!="x","AA","")</f>
        <v>#REF!</v>
      </c>
      <c r="BM2035" s="12" t="e">
        <f>IF(Wedstrijden!#REF!="x","A","")</f>
        <v>#REF!</v>
      </c>
      <c r="BN2035" s="12" t="e">
        <f>IF(Wedstrijden!#REF!="x","B1","")</f>
        <v>#REF!</v>
      </c>
      <c r="BO2035" s="12" t="e">
        <f>IF(Wedstrijden!#REF!="x","BB","")</f>
        <v>#REF!</v>
      </c>
      <c r="BP2035" s="12" t="e">
        <f>IF(Wedstrijden!#REF!="x","B","")</f>
        <v>#REF!</v>
      </c>
      <c r="BQ2035" s="12" t="e">
        <f>IF(Wedstrijden!#REF!="x","L1","")</f>
        <v>#REF!</v>
      </c>
      <c r="BR2035" s="12" t="e">
        <f>IF(Wedstrijden!#REF!="x","L2","")</f>
        <v>#REF!</v>
      </c>
      <c r="BS2035" s="12" t="e">
        <f>IF(Wedstrijden!#REF!="x","M1","")</f>
        <v>#REF!</v>
      </c>
      <c r="BT2035" s="12" t="e">
        <f>IF(Wedstrijden!#REF!="x","M2","")</f>
        <v>#REF!</v>
      </c>
      <c r="BU2035" s="12" t="e">
        <f>IF(Wedstrijden!#REF!="x","Z1","")</f>
        <v>#REF!</v>
      </c>
      <c r="BV2035" s="12" t="e">
        <f>IF(Wedstrijden!#REF!="x","Z2","")</f>
        <v>#REF!</v>
      </c>
      <c r="BW2035" s="12">
        <f>IF(COUNTA(Wedstrijden!#REF!)&lt;&gt;0,1,"")</f>
        <v>1</v>
      </c>
      <c r="BX2035" s="12">
        <f t="shared" si="187"/>
        <v>1</v>
      </c>
      <c r="BY2035" s="12" t="e">
        <f>IF(Wedstrijden!#REF!="x","BB","")</f>
        <v>#REF!</v>
      </c>
      <c r="BZ2035" s="12" t="e">
        <f>IF(Wedstrijden!#REF!="x","B","")</f>
        <v>#REF!</v>
      </c>
      <c r="CA2035" s="12" t="e">
        <f>IF(Wedstrijden!#REF!="x","L1","")</f>
        <v>#REF!</v>
      </c>
      <c r="CB2035" s="12" t="e">
        <f>IF(Wedstrijden!#REF!="x","L2","")</f>
        <v>#REF!</v>
      </c>
      <c r="CC2035" s="12" t="e">
        <f>IF(Wedstrijden!#REF!="x","M1","")</f>
        <v>#REF!</v>
      </c>
      <c r="CD2035" s="12" t="e">
        <f>IF(Wedstrijden!#REF!="x","M2","")</f>
        <v>#REF!</v>
      </c>
      <c r="CE2035" s="12" t="e">
        <f>IF(Wedstrijden!#REF!="x","Z1","")</f>
        <v>#REF!</v>
      </c>
      <c r="CF2035" s="12" t="e">
        <f>IF(Wedstrijden!#REF!="x","Z2","")</f>
        <v>#REF!</v>
      </c>
      <c r="CG2035" s="12" t="e">
        <f>IF(Wedstrijden!#REF!="x","ZZL","")</f>
        <v>#REF!</v>
      </c>
      <c r="CL2035" s="12">
        <f>IF(COUNTA(Wedstrijden!#REF!)&lt;&gt;0,2,"")</f>
        <v>2</v>
      </c>
      <c r="CM2035" s="12">
        <f t="shared" si="188"/>
        <v>2</v>
      </c>
      <c r="CN2035" s="12" t="e">
        <f>IF(Wedstrijden!#REF!="x","AA","")</f>
        <v>#REF!</v>
      </c>
      <c r="CO2035" s="12" t="e">
        <f>IF(Wedstrijden!#REF!="x","A","")</f>
        <v>#REF!</v>
      </c>
      <c r="CP2035" s="12" t="e">
        <f>IF(Wedstrijden!#REF!="x","BB","")</f>
        <v>#REF!</v>
      </c>
      <c r="CQ2035" s="12" t="e">
        <f>IF(Wedstrijden!#REF!="x","B","")</f>
        <v>#REF!</v>
      </c>
      <c r="CR2035" s="12" t="e">
        <f>IF(Wedstrijden!#REF!="x","L","")</f>
        <v>#REF!</v>
      </c>
      <c r="CS2035" s="12" t="e">
        <f>IF(Wedstrijden!#REF!="x","M","")</f>
        <v>#REF!</v>
      </c>
      <c r="CT2035" s="12" t="e">
        <f>IF(Wedstrijden!#REF!="x","Z","")</f>
        <v>#REF!</v>
      </c>
      <c r="CU2035" s="12" t="e">
        <f>IF(Wedstrijden!#REF!="x","ZZ","")</f>
        <v>#REF!</v>
      </c>
      <c r="CV2035" s="12">
        <f>IF(COUNTA(Wedstrijden!#REF!)&lt;&gt;0,2,"")</f>
        <v>2</v>
      </c>
      <c r="CW2035" s="12">
        <f t="shared" si="189"/>
        <v>1</v>
      </c>
      <c r="CX2035" s="12" t="e">
        <f>IF(Wedstrijden!#REF!="x","BB","")</f>
        <v>#REF!</v>
      </c>
      <c r="CY2035" s="12" t="e">
        <f>IF(Wedstrijden!#REF!="x","B","")</f>
        <v>#REF!</v>
      </c>
      <c r="CZ2035" s="12" t="e">
        <f>IF(Wedstrijden!#REF!="x","L","")</f>
        <v>#REF!</v>
      </c>
      <c r="DA2035" s="12" t="e">
        <f>IF(Wedstrijden!#REF!="x","M","")</f>
        <v>#REF!</v>
      </c>
      <c r="DB2035" s="12" t="e">
        <f>IF(Wedstrijden!#REF!="x","Z","")</f>
        <v>#REF!</v>
      </c>
      <c r="DC2035" s="12" t="e">
        <f>IF(Wedstrijden!#REF!="x","ZZ","")</f>
        <v>#REF!</v>
      </c>
      <c r="DD2035" s="12" t="e">
        <f>IF(Wedstrijden!#REF!="x","1.40","")</f>
        <v>#REF!</v>
      </c>
      <c r="DE2035" s="12">
        <f>IF(COUNTA(Wedstrijden!#REF!)&lt;&gt;0,6,"")</f>
        <v>6</v>
      </c>
      <c r="DF2035" s="12">
        <f t="shared" si="190"/>
        <v>2</v>
      </c>
      <c r="DG2035" s="12" t="e">
        <f>IF(Wedstrijden!#REF!="x","L","")</f>
        <v>#REF!</v>
      </c>
      <c r="DH2035" s="12" t="e">
        <f>IF(Wedstrijden!#REF!="x","M","")</f>
        <v>#REF!</v>
      </c>
      <c r="DI2035" s="12" t="e">
        <f>IF(Wedstrijden!#REF!="x","Z","")</f>
        <v>#REF!</v>
      </c>
      <c r="DJ2035" s="12" t="e">
        <f>IF(Wedstrijden!#REF!="x","Z","")</f>
        <v>#REF!</v>
      </c>
      <c r="DK2035" s="12">
        <f>IF(COUNTA(Wedstrijden!#REF!)&lt;&gt;0,6,"")</f>
        <v>6</v>
      </c>
      <c r="DL2035" s="12">
        <f t="shared" si="191"/>
        <v>1</v>
      </c>
      <c r="DM2035" s="12" t="e">
        <f>IF(Wedstrijden!#REF!="x","L","")</f>
        <v>#REF!</v>
      </c>
      <c r="DN2035" s="12" t="e">
        <f>IF(Wedstrijden!#REF!="x","M","")</f>
        <v>#REF!</v>
      </c>
      <c r="DO2035" s="12" t="e">
        <f>IF(Wedstrijden!#REF!="x","Z","")</f>
        <v>#REF!</v>
      </c>
      <c r="DP2035" s="12" t="e">
        <f>IF(Wedstrijden!#REF!="x","Z","")</f>
        <v>#REF!</v>
      </c>
    </row>
    <row r="2036" spans="1:120" ht="15" x14ac:dyDescent="0.25">
      <c r="A2036" s="14">
        <f>Wedstrijden!A2047</f>
        <v>0</v>
      </c>
      <c r="B2036" s="12" t="str">
        <f>IFERROR(VLOOKUP(Wedstrijden!C2047,Wedstrijdlocaties!$B$2:$E$500,2,FALSE),"")</f>
        <v/>
      </c>
      <c r="C2036" s="12" t="str">
        <f>Wedstrijden!D2047</f>
        <v/>
      </c>
      <c r="D2036" s="12" t="str">
        <f>IFERROR(VLOOKUP(Wedstrijden!E2047,Organisaties!$B$2:$C$500,2,FALSE),"")</f>
        <v/>
      </c>
      <c r="E2036" s="12" t="str">
        <f>IFERROR(VLOOKUP(Wedstrijden!E2047,Organisaties!$B$2:$G$500,5,FALSE),"")</f>
        <v/>
      </c>
      <c r="F2036" s="12" t="e">
        <f>IF(Wedstrijden!#REF!&lt;&gt;"",Wedstrijden!#REF!,"")</f>
        <v>#REF!</v>
      </c>
      <c r="G2036" s="12">
        <f>IF(Wedstrijden!K2047="Indoor",1,0)</f>
        <v>0</v>
      </c>
      <c r="H2036" s="12">
        <f>Wedstrijden!L2047</f>
        <v>0</v>
      </c>
      <c r="I2036" s="12" t="str">
        <f>IF(Wedstrijden!J2047="Nee",0,IF(Wedstrijden!J2047="Ja",1,""))</f>
        <v/>
      </c>
      <c r="J2036" s="12" t="str">
        <f>IF(Wedstrijden!M2047&lt;&gt;"",Wedstrijden!M2047,"")</f>
        <v/>
      </c>
      <c r="BJ2036" s="12">
        <f>IF(COUNTA(Wedstrijden!#REF!)&lt;&gt;0,1,"")</f>
        <v>1</v>
      </c>
      <c r="BK2036" s="12">
        <f t="shared" si="186"/>
        <v>2</v>
      </c>
      <c r="BL2036" s="12" t="e">
        <f>IF(Wedstrijden!#REF!="x","AA","")</f>
        <v>#REF!</v>
      </c>
      <c r="BM2036" s="12" t="e">
        <f>IF(Wedstrijden!#REF!="x","A","")</f>
        <v>#REF!</v>
      </c>
      <c r="BN2036" s="12" t="e">
        <f>IF(Wedstrijden!#REF!="x","B1","")</f>
        <v>#REF!</v>
      </c>
      <c r="BO2036" s="12" t="e">
        <f>IF(Wedstrijden!#REF!="x","BB","")</f>
        <v>#REF!</v>
      </c>
      <c r="BP2036" s="12" t="e">
        <f>IF(Wedstrijden!#REF!="x","B","")</f>
        <v>#REF!</v>
      </c>
      <c r="BQ2036" s="12" t="e">
        <f>IF(Wedstrijden!#REF!="x","L1","")</f>
        <v>#REF!</v>
      </c>
      <c r="BR2036" s="12" t="e">
        <f>IF(Wedstrijden!#REF!="x","L2","")</f>
        <v>#REF!</v>
      </c>
      <c r="BS2036" s="12" t="e">
        <f>IF(Wedstrijden!#REF!="x","M1","")</f>
        <v>#REF!</v>
      </c>
      <c r="BT2036" s="12" t="e">
        <f>IF(Wedstrijden!#REF!="x","M2","")</f>
        <v>#REF!</v>
      </c>
      <c r="BU2036" s="12" t="e">
        <f>IF(Wedstrijden!#REF!="x","Z1","")</f>
        <v>#REF!</v>
      </c>
      <c r="BV2036" s="12" t="e">
        <f>IF(Wedstrijden!#REF!="x","Z2","")</f>
        <v>#REF!</v>
      </c>
      <c r="BW2036" s="12">
        <f>IF(COUNTA(Wedstrijden!#REF!)&lt;&gt;0,1,"")</f>
        <v>1</v>
      </c>
      <c r="BX2036" s="12">
        <f t="shared" si="187"/>
        <v>1</v>
      </c>
      <c r="BY2036" s="12" t="e">
        <f>IF(Wedstrijden!#REF!="x","BB","")</f>
        <v>#REF!</v>
      </c>
      <c r="BZ2036" s="12" t="e">
        <f>IF(Wedstrijden!#REF!="x","B","")</f>
        <v>#REF!</v>
      </c>
      <c r="CA2036" s="12" t="e">
        <f>IF(Wedstrijden!#REF!="x","L1","")</f>
        <v>#REF!</v>
      </c>
      <c r="CB2036" s="12" t="e">
        <f>IF(Wedstrijden!#REF!="x","L2","")</f>
        <v>#REF!</v>
      </c>
      <c r="CC2036" s="12" t="e">
        <f>IF(Wedstrijden!#REF!="x","M1","")</f>
        <v>#REF!</v>
      </c>
      <c r="CD2036" s="12" t="e">
        <f>IF(Wedstrijden!#REF!="x","M2","")</f>
        <v>#REF!</v>
      </c>
      <c r="CE2036" s="12" t="e">
        <f>IF(Wedstrijden!#REF!="x","Z1","")</f>
        <v>#REF!</v>
      </c>
      <c r="CF2036" s="12" t="e">
        <f>IF(Wedstrijden!#REF!="x","Z2","")</f>
        <v>#REF!</v>
      </c>
      <c r="CG2036" s="12" t="e">
        <f>IF(Wedstrijden!#REF!="x","ZZL","")</f>
        <v>#REF!</v>
      </c>
      <c r="CL2036" s="12">
        <f>IF(COUNTA(Wedstrijden!#REF!)&lt;&gt;0,2,"")</f>
        <v>2</v>
      </c>
      <c r="CM2036" s="12">
        <f t="shared" si="188"/>
        <v>2</v>
      </c>
      <c r="CN2036" s="12" t="e">
        <f>IF(Wedstrijden!#REF!="x","AA","")</f>
        <v>#REF!</v>
      </c>
      <c r="CO2036" s="12" t="e">
        <f>IF(Wedstrijden!#REF!="x","A","")</f>
        <v>#REF!</v>
      </c>
      <c r="CP2036" s="12" t="e">
        <f>IF(Wedstrijden!#REF!="x","BB","")</f>
        <v>#REF!</v>
      </c>
      <c r="CQ2036" s="12" t="e">
        <f>IF(Wedstrijden!#REF!="x","B","")</f>
        <v>#REF!</v>
      </c>
      <c r="CR2036" s="12" t="e">
        <f>IF(Wedstrijden!#REF!="x","L","")</f>
        <v>#REF!</v>
      </c>
      <c r="CS2036" s="12" t="e">
        <f>IF(Wedstrijden!#REF!="x","M","")</f>
        <v>#REF!</v>
      </c>
      <c r="CT2036" s="12" t="e">
        <f>IF(Wedstrijden!#REF!="x","Z","")</f>
        <v>#REF!</v>
      </c>
      <c r="CU2036" s="12" t="e">
        <f>IF(Wedstrijden!#REF!="x","ZZ","")</f>
        <v>#REF!</v>
      </c>
      <c r="CV2036" s="12">
        <f>IF(COUNTA(Wedstrijden!#REF!)&lt;&gt;0,2,"")</f>
        <v>2</v>
      </c>
      <c r="CW2036" s="12">
        <f t="shared" si="189"/>
        <v>1</v>
      </c>
      <c r="CX2036" s="12" t="e">
        <f>IF(Wedstrijden!#REF!="x","BB","")</f>
        <v>#REF!</v>
      </c>
      <c r="CY2036" s="12" t="e">
        <f>IF(Wedstrijden!#REF!="x","B","")</f>
        <v>#REF!</v>
      </c>
      <c r="CZ2036" s="12" t="e">
        <f>IF(Wedstrijden!#REF!="x","L","")</f>
        <v>#REF!</v>
      </c>
      <c r="DA2036" s="12" t="e">
        <f>IF(Wedstrijden!#REF!="x","M","")</f>
        <v>#REF!</v>
      </c>
      <c r="DB2036" s="12" t="e">
        <f>IF(Wedstrijden!#REF!="x","Z","")</f>
        <v>#REF!</v>
      </c>
      <c r="DC2036" s="12" t="e">
        <f>IF(Wedstrijden!#REF!="x","ZZ","")</f>
        <v>#REF!</v>
      </c>
      <c r="DD2036" s="12" t="e">
        <f>IF(Wedstrijden!#REF!="x","1.40","")</f>
        <v>#REF!</v>
      </c>
      <c r="DE2036" s="12">
        <f>IF(COUNTA(Wedstrijden!#REF!)&lt;&gt;0,6,"")</f>
        <v>6</v>
      </c>
      <c r="DF2036" s="12">
        <f t="shared" si="190"/>
        <v>2</v>
      </c>
      <c r="DG2036" s="12" t="e">
        <f>IF(Wedstrijden!#REF!="x","L","")</f>
        <v>#REF!</v>
      </c>
      <c r="DH2036" s="12" t="e">
        <f>IF(Wedstrijden!#REF!="x","M","")</f>
        <v>#REF!</v>
      </c>
      <c r="DI2036" s="12" t="e">
        <f>IF(Wedstrijden!#REF!="x","Z","")</f>
        <v>#REF!</v>
      </c>
      <c r="DJ2036" s="12" t="e">
        <f>IF(Wedstrijden!#REF!="x","Z","")</f>
        <v>#REF!</v>
      </c>
      <c r="DK2036" s="12">
        <f>IF(COUNTA(Wedstrijden!#REF!)&lt;&gt;0,6,"")</f>
        <v>6</v>
      </c>
      <c r="DL2036" s="12">
        <f t="shared" si="191"/>
        <v>1</v>
      </c>
      <c r="DM2036" s="12" t="e">
        <f>IF(Wedstrijden!#REF!="x","L","")</f>
        <v>#REF!</v>
      </c>
      <c r="DN2036" s="12" t="e">
        <f>IF(Wedstrijden!#REF!="x","M","")</f>
        <v>#REF!</v>
      </c>
      <c r="DO2036" s="12" t="e">
        <f>IF(Wedstrijden!#REF!="x","Z","")</f>
        <v>#REF!</v>
      </c>
      <c r="DP2036" s="12" t="e">
        <f>IF(Wedstrijden!#REF!="x","Z","")</f>
        <v>#REF!</v>
      </c>
    </row>
    <row r="2037" spans="1:120" ht="15" x14ac:dyDescent="0.25">
      <c r="A2037" s="14">
        <f>Wedstrijden!A2048</f>
        <v>0</v>
      </c>
      <c r="B2037" s="12" t="str">
        <f>IFERROR(VLOOKUP(Wedstrijden!C2048,Wedstrijdlocaties!$B$2:$E$500,2,FALSE),"")</f>
        <v/>
      </c>
      <c r="C2037" s="12" t="str">
        <f>Wedstrijden!D2048</f>
        <v/>
      </c>
      <c r="D2037" s="12" t="str">
        <f>IFERROR(VLOOKUP(Wedstrijden!E2048,Organisaties!$B$2:$C$500,2,FALSE),"")</f>
        <v/>
      </c>
      <c r="E2037" s="12" t="str">
        <f>IFERROR(VLOOKUP(Wedstrijden!E2048,Organisaties!$B$2:$G$500,5,FALSE),"")</f>
        <v/>
      </c>
      <c r="F2037" s="12" t="e">
        <f>IF(Wedstrijden!#REF!&lt;&gt;"",Wedstrijden!#REF!,"")</f>
        <v>#REF!</v>
      </c>
      <c r="G2037" s="12">
        <f>IF(Wedstrijden!K2048="Indoor",1,0)</f>
        <v>0</v>
      </c>
      <c r="H2037" s="12">
        <f>Wedstrijden!L2048</f>
        <v>0</v>
      </c>
      <c r="I2037" s="12" t="str">
        <f>IF(Wedstrijden!J2048="Nee",0,IF(Wedstrijden!J2048="Ja",1,""))</f>
        <v/>
      </c>
      <c r="J2037" s="12" t="str">
        <f>IF(Wedstrijden!M2048&lt;&gt;"",Wedstrijden!M2048,"")</f>
        <v/>
      </c>
      <c r="BJ2037" s="12">
        <f>IF(COUNTA(Wedstrijden!#REF!)&lt;&gt;0,1,"")</f>
        <v>1</v>
      </c>
      <c r="BK2037" s="12">
        <f t="shared" si="186"/>
        <v>2</v>
      </c>
      <c r="BL2037" s="12" t="e">
        <f>IF(Wedstrijden!#REF!="x","AA","")</f>
        <v>#REF!</v>
      </c>
      <c r="BM2037" s="12" t="e">
        <f>IF(Wedstrijden!#REF!="x","A","")</f>
        <v>#REF!</v>
      </c>
      <c r="BN2037" s="12" t="e">
        <f>IF(Wedstrijden!#REF!="x","B1","")</f>
        <v>#REF!</v>
      </c>
      <c r="BO2037" s="12" t="e">
        <f>IF(Wedstrijden!#REF!="x","BB","")</f>
        <v>#REF!</v>
      </c>
      <c r="BP2037" s="12" t="e">
        <f>IF(Wedstrijden!#REF!="x","B","")</f>
        <v>#REF!</v>
      </c>
      <c r="BQ2037" s="12" t="e">
        <f>IF(Wedstrijden!#REF!="x","L1","")</f>
        <v>#REF!</v>
      </c>
      <c r="BR2037" s="12" t="e">
        <f>IF(Wedstrijden!#REF!="x","L2","")</f>
        <v>#REF!</v>
      </c>
      <c r="BS2037" s="12" t="e">
        <f>IF(Wedstrijden!#REF!="x","M1","")</f>
        <v>#REF!</v>
      </c>
      <c r="BT2037" s="12" t="e">
        <f>IF(Wedstrijden!#REF!="x","M2","")</f>
        <v>#REF!</v>
      </c>
      <c r="BU2037" s="12" t="e">
        <f>IF(Wedstrijden!#REF!="x","Z1","")</f>
        <v>#REF!</v>
      </c>
      <c r="BV2037" s="12" t="e">
        <f>IF(Wedstrijden!#REF!="x","Z2","")</f>
        <v>#REF!</v>
      </c>
      <c r="BW2037" s="12">
        <f>IF(COUNTA(Wedstrijden!#REF!)&lt;&gt;0,1,"")</f>
        <v>1</v>
      </c>
      <c r="BX2037" s="12">
        <f t="shared" si="187"/>
        <v>1</v>
      </c>
      <c r="BY2037" s="12" t="e">
        <f>IF(Wedstrijden!#REF!="x","BB","")</f>
        <v>#REF!</v>
      </c>
      <c r="BZ2037" s="12" t="e">
        <f>IF(Wedstrijden!#REF!="x","B","")</f>
        <v>#REF!</v>
      </c>
      <c r="CA2037" s="12" t="e">
        <f>IF(Wedstrijden!#REF!="x","L1","")</f>
        <v>#REF!</v>
      </c>
      <c r="CB2037" s="12" t="e">
        <f>IF(Wedstrijden!#REF!="x","L2","")</f>
        <v>#REF!</v>
      </c>
      <c r="CC2037" s="12" t="e">
        <f>IF(Wedstrijden!#REF!="x","M1","")</f>
        <v>#REF!</v>
      </c>
      <c r="CD2037" s="12" t="e">
        <f>IF(Wedstrijden!#REF!="x","M2","")</f>
        <v>#REF!</v>
      </c>
      <c r="CE2037" s="12" t="e">
        <f>IF(Wedstrijden!#REF!="x","Z1","")</f>
        <v>#REF!</v>
      </c>
      <c r="CF2037" s="12" t="e">
        <f>IF(Wedstrijden!#REF!="x","Z2","")</f>
        <v>#REF!</v>
      </c>
      <c r="CG2037" s="12" t="e">
        <f>IF(Wedstrijden!#REF!="x","ZZL","")</f>
        <v>#REF!</v>
      </c>
      <c r="CL2037" s="12">
        <f>IF(COUNTA(Wedstrijden!#REF!)&lt;&gt;0,2,"")</f>
        <v>2</v>
      </c>
      <c r="CM2037" s="12">
        <f t="shared" si="188"/>
        <v>2</v>
      </c>
      <c r="CN2037" s="12" t="e">
        <f>IF(Wedstrijden!#REF!="x","AA","")</f>
        <v>#REF!</v>
      </c>
      <c r="CO2037" s="12" t="e">
        <f>IF(Wedstrijden!#REF!="x","A","")</f>
        <v>#REF!</v>
      </c>
      <c r="CP2037" s="12" t="e">
        <f>IF(Wedstrijden!#REF!="x","BB","")</f>
        <v>#REF!</v>
      </c>
      <c r="CQ2037" s="12" t="e">
        <f>IF(Wedstrijden!#REF!="x","B","")</f>
        <v>#REF!</v>
      </c>
      <c r="CR2037" s="12" t="e">
        <f>IF(Wedstrijden!#REF!="x","L","")</f>
        <v>#REF!</v>
      </c>
      <c r="CS2037" s="12" t="e">
        <f>IF(Wedstrijden!#REF!="x","M","")</f>
        <v>#REF!</v>
      </c>
      <c r="CT2037" s="12" t="e">
        <f>IF(Wedstrijden!#REF!="x","Z","")</f>
        <v>#REF!</v>
      </c>
      <c r="CU2037" s="12" t="e">
        <f>IF(Wedstrijden!#REF!="x","ZZ","")</f>
        <v>#REF!</v>
      </c>
      <c r="CV2037" s="12">
        <f>IF(COUNTA(Wedstrijden!#REF!)&lt;&gt;0,2,"")</f>
        <v>2</v>
      </c>
      <c r="CW2037" s="12">
        <f t="shared" si="189"/>
        <v>1</v>
      </c>
      <c r="CX2037" s="12" t="e">
        <f>IF(Wedstrijden!#REF!="x","BB","")</f>
        <v>#REF!</v>
      </c>
      <c r="CY2037" s="12" t="e">
        <f>IF(Wedstrijden!#REF!="x","B","")</f>
        <v>#REF!</v>
      </c>
      <c r="CZ2037" s="12" t="e">
        <f>IF(Wedstrijden!#REF!="x","L","")</f>
        <v>#REF!</v>
      </c>
      <c r="DA2037" s="12" t="e">
        <f>IF(Wedstrijden!#REF!="x","M","")</f>
        <v>#REF!</v>
      </c>
      <c r="DB2037" s="12" t="e">
        <f>IF(Wedstrijden!#REF!="x","Z","")</f>
        <v>#REF!</v>
      </c>
      <c r="DC2037" s="12" t="e">
        <f>IF(Wedstrijden!#REF!="x","ZZ","")</f>
        <v>#REF!</v>
      </c>
      <c r="DD2037" s="12" t="e">
        <f>IF(Wedstrijden!#REF!="x","1.40","")</f>
        <v>#REF!</v>
      </c>
      <c r="DE2037" s="12">
        <f>IF(COUNTA(Wedstrijden!#REF!)&lt;&gt;0,6,"")</f>
        <v>6</v>
      </c>
      <c r="DF2037" s="12">
        <f t="shared" si="190"/>
        <v>2</v>
      </c>
      <c r="DG2037" s="12" t="e">
        <f>IF(Wedstrijden!#REF!="x","L","")</f>
        <v>#REF!</v>
      </c>
      <c r="DH2037" s="12" t="e">
        <f>IF(Wedstrijden!#REF!="x","M","")</f>
        <v>#REF!</v>
      </c>
      <c r="DI2037" s="12" t="e">
        <f>IF(Wedstrijden!#REF!="x","Z","")</f>
        <v>#REF!</v>
      </c>
      <c r="DJ2037" s="12" t="e">
        <f>IF(Wedstrijden!#REF!="x","Z","")</f>
        <v>#REF!</v>
      </c>
      <c r="DK2037" s="12">
        <f>IF(COUNTA(Wedstrijden!#REF!)&lt;&gt;0,6,"")</f>
        <v>6</v>
      </c>
      <c r="DL2037" s="12">
        <f t="shared" si="191"/>
        <v>1</v>
      </c>
      <c r="DM2037" s="12" t="e">
        <f>IF(Wedstrijden!#REF!="x","L","")</f>
        <v>#REF!</v>
      </c>
      <c r="DN2037" s="12" t="e">
        <f>IF(Wedstrijden!#REF!="x","M","")</f>
        <v>#REF!</v>
      </c>
      <c r="DO2037" s="12" t="e">
        <f>IF(Wedstrijden!#REF!="x","Z","")</f>
        <v>#REF!</v>
      </c>
      <c r="DP2037" s="12" t="e">
        <f>IF(Wedstrijden!#REF!="x","Z","")</f>
        <v>#REF!</v>
      </c>
    </row>
    <row r="2038" spans="1:120" ht="15" x14ac:dyDescent="0.25">
      <c r="A2038" s="14">
        <f>Wedstrijden!A2049</f>
        <v>0</v>
      </c>
      <c r="B2038" s="12" t="str">
        <f>IFERROR(VLOOKUP(Wedstrijden!C2049,Wedstrijdlocaties!$B$2:$E$500,2,FALSE),"")</f>
        <v/>
      </c>
      <c r="C2038" s="12" t="str">
        <f>Wedstrijden!D2049</f>
        <v/>
      </c>
      <c r="D2038" s="12" t="str">
        <f>IFERROR(VLOOKUP(Wedstrijden!E2049,Organisaties!$B$2:$C$500,2,FALSE),"")</f>
        <v/>
      </c>
      <c r="E2038" s="12" t="str">
        <f>IFERROR(VLOOKUP(Wedstrijden!E2049,Organisaties!$B$2:$G$500,5,FALSE),"")</f>
        <v/>
      </c>
      <c r="F2038" s="12" t="e">
        <f>IF(Wedstrijden!#REF!&lt;&gt;"",Wedstrijden!#REF!,"")</f>
        <v>#REF!</v>
      </c>
      <c r="G2038" s="12">
        <f>IF(Wedstrijden!K2049="Indoor",1,0)</f>
        <v>0</v>
      </c>
      <c r="H2038" s="12">
        <f>Wedstrijden!L2049</f>
        <v>0</v>
      </c>
      <c r="I2038" s="12" t="str">
        <f>IF(Wedstrijden!J2049="Nee",0,IF(Wedstrijden!J2049="Ja",1,""))</f>
        <v/>
      </c>
      <c r="J2038" s="12" t="str">
        <f>IF(Wedstrijden!M2049&lt;&gt;"",Wedstrijden!M2049,"")</f>
        <v/>
      </c>
      <c r="BJ2038" s="12">
        <f>IF(COUNTA(Wedstrijden!#REF!)&lt;&gt;0,1,"")</f>
        <v>1</v>
      </c>
      <c r="BK2038" s="12">
        <f t="shared" si="186"/>
        <v>2</v>
      </c>
      <c r="BL2038" s="12" t="e">
        <f>IF(Wedstrijden!#REF!="x","AA","")</f>
        <v>#REF!</v>
      </c>
      <c r="BM2038" s="12" t="e">
        <f>IF(Wedstrijden!#REF!="x","A","")</f>
        <v>#REF!</v>
      </c>
      <c r="BN2038" s="12" t="e">
        <f>IF(Wedstrijden!#REF!="x","B1","")</f>
        <v>#REF!</v>
      </c>
      <c r="BO2038" s="12" t="e">
        <f>IF(Wedstrijden!#REF!="x","BB","")</f>
        <v>#REF!</v>
      </c>
      <c r="BP2038" s="12" t="e">
        <f>IF(Wedstrijden!#REF!="x","B","")</f>
        <v>#REF!</v>
      </c>
      <c r="BQ2038" s="12" t="e">
        <f>IF(Wedstrijden!#REF!="x","L1","")</f>
        <v>#REF!</v>
      </c>
      <c r="BR2038" s="12" t="e">
        <f>IF(Wedstrijden!#REF!="x","L2","")</f>
        <v>#REF!</v>
      </c>
      <c r="BS2038" s="12" t="e">
        <f>IF(Wedstrijden!#REF!="x","M1","")</f>
        <v>#REF!</v>
      </c>
      <c r="BT2038" s="12" t="e">
        <f>IF(Wedstrijden!#REF!="x","M2","")</f>
        <v>#REF!</v>
      </c>
      <c r="BU2038" s="12" t="e">
        <f>IF(Wedstrijden!#REF!="x","Z1","")</f>
        <v>#REF!</v>
      </c>
      <c r="BV2038" s="12" t="e">
        <f>IF(Wedstrijden!#REF!="x","Z2","")</f>
        <v>#REF!</v>
      </c>
      <c r="BW2038" s="12">
        <f>IF(COUNTA(Wedstrijden!#REF!)&lt;&gt;0,1,"")</f>
        <v>1</v>
      </c>
      <c r="BX2038" s="12">
        <f t="shared" si="187"/>
        <v>1</v>
      </c>
      <c r="BY2038" s="12" t="e">
        <f>IF(Wedstrijden!#REF!="x","BB","")</f>
        <v>#REF!</v>
      </c>
      <c r="BZ2038" s="12" t="e">
        <f>IF(Wedstrijden!#REF!="x","B","")</f>
        <v>#REF!</v>
      </c>
      <c r="CA2038" s="12" t="e">
        <f>IF(Wedstrijden!#REF!="x","L1","")</f>
        <v>#REF!</v>
      </c>
      <c r="CB2038" s="12" t="e">
        <f>IF(Wedstrijden!#REF!="x","L2","")</f>
        <v>#REF!</v>
      </c>
      <c r="CC2038" s="12" t="e">
        <f>IF(Wedstrijden!#REF!="x","M1","")</f>
        <v>#REF!</v>
      </c>
      <c r="CD2038" s="12" t="e">
        <f>IF(Wedstrijden!#REF!="x","M2","")</f>
        <v>#REF!</v>
      </c>
      <c r="CE2038" s="12" t="e">
        <f>IF(Wedstrijden!#REF!="x","Z1","")</f>
        <v>#REF!</v>
      </c>
      <c r="CF2038" s="12" t="e">
        <f>IF(Wedstrijden!#REF!="x","Z2","")</f>
        <v>#REF!</v>
      </c>
      <c r="CG2038" s="12" t="e">
        <f>IF(Wedstrijden!#REF!="x","ZZL","")</f>
        <v>#REF!</v>
      </c>
      <c r="CL2038" s="12">
        <f>IF(COUNTA(Wedstrijden!#REF!)&lt;&gt;0,2,"")</f>
        <v>2</v>
      </c>
      <c r="CM2038" s="12">
        <f t="shared" si="188"/>
        <v>2</v>
      </c>
      <c r="CN2038" s="12" t="e">
        <f>IF(Wedstrijden!#REF!="x","AA","")</f>
        <v>#REF!</v>
      </c>
      <c r="CO2038" s="12" t="e">
        <f>IF(Wedstrijden!#REF!="x","A","")</f>
        <v>#REF!</v>
      </c>
      <c r="CP2038" s="12" t="e">
        <f>IF(Wedstrijden!#REF!="x","BB","")</f>
        <v>#REF!</v>
      </c>
      <c r="CQ2038" s="12" t="e">
        <f>IF(Wedstrijden!#REF!="x","B","")</f>
        <v>#REF!</v>
      </c>
      <c r="CR2038" s="12" t="e">
        <f>IF(Wedstrijden!#REF!="x","L","")</f>
        <v>#REF!</v>
      </c>
      <c r="CS2038" s="12" t="e">
        <f>IF(Wedstrijden!#REF!="x","M","")</f>
        <v>#REF!</v>
      </c>
      <c r="CT2038" s="12" t="e">
        <f>IF(Wedstrijden!#REF!="x","Z","")</f>
        <v>#REF!</v>
      </c>
      <c r="CU2038" s="12" t="e">
        <f>IF(Wedstrijden!#REF!="x","ZZ","")</f>
        <v>#REF!</v>
      </c>
      <c r="CV2038" s="12">
        <f>IF(COUNTA(Wedstrijden!#REF!)&lt;&gt;0,2,"")</f>
        <v>2</v>
      </c>
      <c r="CW2038" s="12">
        <f t="shared" si="189"/>
        <v>1</v>
      </c>
      <c r="CX2038" s="12" t="e">
        <f>IF(Wedstrijden!#REF!="x","BB","")</f>
        <v>#REF!</v>
      </c>
      <c r="CY2038" s="12" t="e">
        <f>IF(Wedstrijden!#REF!="x","B","")</f>
        <v>#REF!</v>
      </c>
      <c r="CZ2038" s="12" t="e">
        <f>IF(Wedstrijden!#REF!="x","L","")</f>
        <v>#REF!</v>
      </c>
      <c r="DA2038" s="12" t="e">
        <f>IF(Wedstrijden!#REF!="x","M","")</f>
        <v>#REF!</v>
      </c>
      <c r="DB2038" s="12" t="e">
        <f>IF(Wedstrijden!#REF!="x","Z","")</f>
        <v>#REF!</v>
      </c>
      <c r="DC2038" s="12" t="e">
        <f>IF(Wedstrijden!#REF!="x","ZZ","")</f>
        <v>#REF!</v>
      </c>
      <c r="DD2038" s="12" t="e">
        <f>IF(Wedstrijden!#REF!="x","1.40","")</f>
        <v>#REF!</v>
      </c>
      <c r="DE2038" s="12">
        <f>IF(COUNTA(Wedstrijden!#REF!)&lt;&gt;0,6,"")</f>
        <v>6</v>
      </c>
      <c r="DF2038" s="12">
        <f t="shared" si="190"/>
        <v>2</v>
      </c>
      <c r="DG2038" s="12" t="e">
        <f>IF(Wedstrijden!#REF!="x","L","")</f>
        <v>#REF!</v>
      </c>
      <c r="DH2038" s="12" t="e">
        <f>IF(Wedstrijden!#REF!="x","M","")</f>
        <v>#REF!</v>
      </c>
      <c r="DI2038" s="12" t="e">
        <f>IF(Wedstrijden!#REF!="x","Z","")</f>
        <v>#REF!</v>
      </c>
      <c r="DJ2038" s="12" t="e">
        <f>IF(Wedstrijden!#REF!="x","Z","")</f>
        <v>#REF!</v>
      </c>
      <c r="DK2038" s="12">
        <f>IF(COUNTA(Wedstrijden!#REF!)&lt;&gt;0,6,"")</f>
        <v>6</v>
      </c>
      <c r="DL2038" s="12">
        <f t="shared" si="191"/>
        <v>1</v>
      </c>
      <c r="DM2038" s="12" t="e">
        <f>IF(Wedstrijden!#REF!="x","L","")</f>
        <v>#REF!</v>
      </c>
      <c r="DN2038" s="12" t="e">
        <f>IF(Wedstrijden!#REF!="x","M","")</f>
        <v>#REF!</v>
      </c>
      <c r="DO2038" s="12" t="e">
        <f>IF(Wedstrijden!#REF!="x","Z","")</f>
        <v>#REF!</v>
      </c>
      <c r="DP2038" s="12" t="e">
        <f>IF(Wedstrijden!#REF!="x","Z","")</f>
        <v>#REF!</v>
      </c>
    </row>
    <row r="2039" spans="1:120" ht="15" x14ac:dyDescent="0.25">
      <c r="A2039" s="14">
        <f>Wedstrijden!A2050</f>
        <v>0</v>
      </c>
      <c r="B2039" s="12" t="str">
        <f>IFERROR(VLOOKUP(Wedstrijden!C2050,Wedstrijdlocaties!$B$2:$E$500,2,FALSE),"")</f>
        <v/>
      </c>
      <c r="C2039" s="12" t="str">
        <f>Wedstrijden!D2050</f>
        <v/>
      </c>
      <c r="D2039" s="12" t="str">
        <f>IFERROR(VLOOKUP(Wedstrijden!E2050,Organisaties!$B$2:$C$500,2,FALSE),"")</f>
        <v/>
      </c>
      <c r="E2039" s="12" t="str">
        <f>IFERROR(VLOOKUP(Wedstrijden!E2050,Organisaties!$B$2:$G$500,5,FALSE),"")</f>
        <v/>
      </c>
      <c r="F2039" s="12" t="e">
        <f>IF(Wedstrijden!#REF!&lt;&gt;"",Wedstrijden!#REF!,"")</f>
        <v>#REF!</v>
      </c>
      <c r="G2039" s="12">
        <f>IF(Wedstrijden!K2050="Indoor",1,0)</f>
        <v>0</v>
      </c>
      <c r="H2039" s="12">
        <f>Wedstrijden!L2050</f>
        <v>0</v>
      </c>
      <c r="I2039" s="12" t="str">
        <f>IF(Wedstrijden!J2050="Nee",0,IF(Wedstrijden!J2050="Ja",1,""))</f>
        <v/>
      </c>
      <c r="J2039" s="12" t="str">
        <f>IF(Wedstrijden!M2050&lt;&gt;"",Wedstrijden!M2050,"")</f>
        <v/>
      </c>
      <c r="BJ2039" s="12">
        <f>IF(COUNTA(Wedstrijden!#REF!)&lt;&gt;0,1,"")</f>
        <v>1</v>
      </c>
      <c r="BK2039" s="12">
        <f t="shared" si="186"/>
        <v>2</v>
      </c>
      <c r="BL2039" s="12" t="e">
        <f>IF(Wedstrijden!#REF!="x","AA","")</f>
        <v>#REF!</v>
      </c>
      <c r="BM2039" s="12" t="e">
        <f>IF(Wedstrijden!#REF!="x","A","")</f>
        <v>#REF!</v>
      </c>
      <c r="BN2039" s="12" t="e">
        <f>IF(Wedstrijden!#REF!="x","B1","")</f>
        <v>#REF!</v>
      </c>
      <c r="BO2039" s="12" t="e">
        <f>IF(Wedstrijden!#REF!="x","BB","")</f>
        <v>#REF!</v>
      </c>
      <c r="BP2039" s="12" t="e">
        <f>IF(Wedstrijden!#REF!="x","B","")</f>
        <v>#REF!</v>
      </c>
      <c r="BQ2039" s="12" t="e">
        <f>IF(Wedstrijden!#REF!="x","L1","")</f>
        <v>#REF!</v>
      </c>
      <c r="BR2039" s="12" t="e">
        <f>IF(Wedstrijden!#REF!="x","L2","")</f>
        <v>#REF!</v>
      </c>
      <c r="BS2039" s="12" t="e">
        <f>IF(Wedstrijden!#REF!="x","M1","")</f>
        <v>#REF!</v>
      </c>
      <c r="BT2039" s="12" t="e">
        <f>IF(Wedstrijden!#REF!="x","M2","")</f>
        <v>#REF!</v>
      </c>
      <c r="BU2039" s="12" t="e">
        <f>IF(Wedstrijden!#REF!="x","Z1","")</f>
        <v>#REF!</v>
      </c>
      <c r="BV2039" s="12" t="e">
        <f>IF(Wedstrijden!#REF!="x","Z2","")</f>
        <v>#REF!</v>
      </c>
      <c r="BW2039" s="12">
        <f>IF(COUNTA(Wedstrijden!#REF!)&lt;&gt;0,1,"")</f>
        <v>1</v>
      </c>
      <c r="BX2039" s="12">
        <f t="shared" si="187"/>
        <v>1</v>
      </c>
      <c r="BY2039" s="12" t="e">
        <f>IF(Wedstrijden!#REF!="x","BB","")</f>
        <v>#REF!</v>
      </c>
      <c r="BZ2039" s="12" t="e">
        <f>IF(Wedstrijden!#REF!="x","B","")</f>
        <v>#REF!</v>
      </c>
      <c r="CA2039" s="12" t="e">
        <f>IF(Wedstrijden!#REF!="x","L1","")</f>
        <v>#REF!</v>
      </c>
      <c r="CB2039" s="12" t="e">
        <f>IF(Wedstrijden!#REF!="x","L2","")</f>
        <v>#REF!</v>
      </c>
      <c r="CC2039" s="12" t="e">
        <f>IF(Wedstrijden!#REF!="x","M1","")</f>
        <v>#REF!</v>
      </c>
      <c r="CD2039" s="12" t="e">
        <f>IF(Wedstrijden!#REF!="x","M2","")</f>
        <v>#REF!</v>
      </c>
      <c r="CE2039" s="12" t="e">
        <f>IF(Wedstrijden!#REF!="x","Z1","")</f>
        <v>#REF!</v>
      </c>
      <c r="CF2039" s="12" t="e">
        <f>IF(Wedstrijden!#REF!="x","Z2","")</f>
        <v>#REF!</v>
      </c>
      <c r="CG2039" s="12" t="e">
        <f>IF(Wedstrijden!#REF!="x","ZZL","")</f>
        <v>#REF!</v>
      </c>
      <c r="CL2039" s="12">
        <f>IF(COUNTA(Wedstrijden!#REF!)&lt;&gt;0,2,"")</f>
        <v>2</v>
      </c>
      <c r="CM2039" s="12">
        <f t="shared" si="188"/>
        <v>2</v>
      </c>
      <c r="CN2039" s="12" t="e">
        <f>IF(Wedstrijden!#REF!="x","AA","")</f>
        <v>#REF!</v>
      </c>
      <c r="CO2039" s="12" t="e">
        <f>IF(Wedstrijden!#REF!="x","A","")</f>
        <v>#REF!</v>
      </c>
      <c r="CP2039" s="12" t="e">
        <f>IF(Wedstrijden!#REF!="x","BB","")</f>
        <v>#REF!</v>
      </c>
      <c r="CQ2039" s="12" t="e">
        <f>IF(Wedstrijden!#REF!="x","B","")</f>
        <v>#REF!</v>
      </c>
      <c r="CR2039" s="12" t="e">
        <f>IF(Wedstrijden!#REF!="x","L","")</f>
        <v>#REF!</v>
      </c>
      <c r="CS2039" s="12" t="e">
        <f>IF(Wedstrijden!#REF!="x","M","")</f>
        <v>#REF!</v>
      </c>
      <c r="CT2039" s="12" t="e">
        <f>IF(Wedstrijden!#REF!="x","Z","")</f>
        <v>#REF!</v>
      </c>
      <c r="CU2039" s="12" t="e">
        <f>IF(Wedstrijden!#REF!="x","ZZ","")</f>
        <v>#REF!</v>
      </c>
      <c r="CV2039" s="12">
        <f>IF(COUNTA(Wedstrijden!#REF!)&lt;&gt;0,2,"")</f>
        <v>2</v>
      </c>
      <c r="CW2039" s="12">
        <f t="shared" si="189"/>
        <v>1</v>
      </c>
      <c r="CX2039" s="12" t="e">
        <f>IF(Wedstrijden!#REF!="x","BB","")</f>
        <v>#REF!</v>
      </c>
      <c r="CY2039" s="12" t="e">
        <f>IF(Wedstrijden!#REF!="x","B","")</f>
        <v>#REF!</v>
      </c>
      <c r="CZ2039" s="12" t="e">
        <f>IF(Wedstrijden!#REF!="x","L","")</f>
        <v>#REF!</v>
      </c>
      <c r="DA2039" s="12" t="e">
        <f>IF(Wedstrijden!#REF!="x","M","")</f>
        <v>#REF!</v>
      </c>
      <c r="DB2039" s="12" t="e">
        <f>IF(Wedstrijden!#REF!="x","Z","")</f>
        <v>#REF!</v>
      </c>
      <c r="DC2039" s="12" t="e">
        <f>IF(Wedstrijden!#REF!="x","ZZ","")</f>
        <v>#REF!</v>
      </c>
      <c r="DD2039" s="12" t="e">
        <f>IF(Wedstrijden!#REF!="x","1.40","")</f>
        <v>#REF!</v>
      </c>
      <c r="DE2039" s="12">
        <f>IF(COUNTA(Wedstrijden!#REF!)&lt;&gt;0,6,"")</f>
        <v>6</v>
      </c>
      <c r="DF2039" s="12">
        <f t="shared" si="190"/>
        <v>2</v>
      </c>
      <c r="DG2039" s="12" t="e">
        <f>IF(Wedstrijden!#REF!="x","L","")</f>
        <v>#REF!</v>
      </c>
      <c r="DH2039" s="12" t="e">
        <f>IF(Wedstrijden!#REF!="x","M","")</f>
        <v>#REF!</v>
      </c>
      <c r="DI2039" s="12" t="e">
        <f>IF(Wedstrijden!#REF!="x","Z","")</f>
        <v>#REF!</v>
      </c>
      <c r="DJ2039" s="12" t="e">
        <f>IF(Wedstrijden!#REF!="x","Z","")</f>
        <v>#REF!</v>
      </c>
      <c r="DK2039" s="12">
        <f>IF(COUNTA(Wedstrijden!#REF!)&lt;&gt;0,6,"")</f>
        <v>6</v>
      </c>
      <c r="DL2039" s="12">
        <f t="shared" si="191"/>
        <v>1</v>
      </c>
      <c r="DM2039" s="12" t="e">
        <f>IF(Wedstrijden!#REF!="x","L","")</f>
        <v>#REF!</v>
      </c>
      <c r="DN2039" s="12" t="e">
        <f>IF(Wedstrijden!#REF!="x","M","")</f>
        <v>#REF!</v>
      </c>
      <c r="DO2039" s="12" t="e">
        <f>IF(Wedstrijden!#REF!="x","Z","")</f>
        <v>#REF!</v>
      </c>
      <c r="DP2039" s="12" t="e">
        <f>IF(Wedstrijden!#REF!="x","Z","")</f>
        <v>#REF!</v>
      </c>
    </row>
    <row r="2040" spans="1:120" ht="15" x14ac:dyDescent="0.25">
      <c r="A2040" s="14">
        <f>Wedstrijden!A2051</f>
        <v>0</v>
      </c>
      <c r="B2040" s="12" t="str">
        <f>IFERROR(VLOOKUP(Wedstrijden!C2051,Wedstrijdlocaties!$B$2:$E$500,2,FALSE),"")</f>
        <v/>
      </c>
      <c r="C2040" s="12" t="str">
        <f>Wedstrijden!D2051</f>
        <v/>
      </c>
      <c r="D2040" s="12" t="str">
        <f>IFERROR(VLOOKUP(Wedstrijden!E2051,Organisaties!$B$2:$C$500,2,FALSE),"")</f>
        <v/>
      </c>
      <c r="E2040" s="12" t="str">
        <f>IFERROR(VLOOKUP(Wedstrijden!E2051,Organisaties!$B$2:$G$500,5,FALSE),"")</f>
        <v/>
      </c>
      <c r="F2040" s="12" t="e">
        <f>IF(Wedstrijden!#REF!&lt;&gt;"",Wedstrijden!#REF!,"")</f>
        <v>#REF!</v>
      </c>
      <c r="G2040" s="12">
        <f>IF(Wedstrijden!K2051="Indoor",1,0)</f>
        <v>0</v>
      </c>
      <c r="H2040" s="12">
        <f>Wedstrijden!L2051</f>
        <v>0</v>
      </c>
      <c r="I2040" s="12" t="str">
        <f>IF(Wedstrijden!J2051="Nee",0,IF(Wedstrijden!J2051="Ja",1,""))</f>
        <v/>
      </c>
      <c r="J2040" s="12" t="str">
        <f>IF(Wedstrijden!M2051&lt;&gt;"",Wedstrijden!M2051,"")</f>
        <v/>
      </c>
      <c r="BJ2040" s="12">
        <f>IF(COUNTA(Wedstrijden!#REF!)&lt;&gt;0,1,"")</f>
        <v>1</v>
      </c>
      <c r="BK2040" s="12">
        <f t="shared" si="186"/>
        <v>2</v>
      </c>
      <c r="BL2040" s="12" t="e">
        <f>IF(Wedstrijden!#REF!="x","AA","")</f>
        <v>#REF!</v>
      </c>
      <c r="BM2040" s="12" t="e">
        <f>IF(Wedstrijden!#REF!="x","A","")</f>
        <v>#REF!</v>
      </c>
      <c r="BN2040" s="12" t="e">
        <f>IF(Wedstrijden!#REF!="x","B1","")</f>
        <v>#REF!</v>
      </c>
      <c r="BO2040" s="12" t="e">
        <f>IF(Wedstrijden!#REF!="x","BB","")</f>
        <v>#REF!</v>
      </c>
      <c r="BP2040" s="12" t="e">
        <f>IF(Wedstrijden!#REF!="x","B","")</f>
        <v>#REF!</v>
      </c>
      <c r="BQ2040" s="12" t="e">
        <f>IF(Wedstrijden!#REF!="x","L1","")</f>
        <v>#REF!</v>
      </c>
      <c r="BR2040" s="12" t="e">
        <f>IF(Wedstrijden!#REF!="x","L2","")</f>
        <v>#REF!</v>
      </c>
      <c r="BS2040" s="12" t="e">
        <f>IF(Wedstrijden!#REF!="x","M1","")</f>
        <v>#REF!</v>
      </c>
      <c r="BT2040" s="12" t="e">
        <f>IF(Wedstrijden!#REF!="x","M2","")</f>
        <v>#REF!</v>
      </c>
      <c r="BU2040" s="12" t="e">
        <f>IF(Wedstrijden!#REF!="x","Z1","")</f>
        <v>#REF!</v>
      </c>
      <c r="BV2040" s="12" t="e">
        <f>IF(Wedstrijden!#REF!="x","Z2","")</f>
        <v>#REF!</v>
      </c>
      <c r="BW2040" s="12">
        <f>IF(COUNTA(Wedstrijden!#REF!)&lt;&gt;0,1,"")</f>
        <v>1</v>
      </c>
      <c r="BX2040" s="12">
        <f t="shared" si="187"/>
        <v>1</v>
      </c>
      <c r="BY2040" s="12" t="e">
        <f>IF(Wedstrijden!#REF!="x","BB","")</f>
        <v>#REF!</v>
      </c>
      <c r="BZ2040" s="12" t="e">
        <f>IF(Wedstrijden!#REF!="x","B","")</f>
        <v>#REF!</v>
      </c>
      <c r="CA2040" s="12" t="e">
        <f>IF(Wedstrijden!#REF!="x","L1","")</f>
        <v>#REF!</v>
      </c>
      <c r="CB2040" s="12" t="e">
        <f>IF(Wedstrijden!#REF!="x","L2","")</f>
        <v>#REF!</v>
      </c>
      <c r="CC2040" s="12" t="e">
        <f>IF(Wedstrijden!#REF!="x","M1","")</f>
        <v>#REF!</v>
      </c>
      <c r="CD2040" s="12" t="e">
        <f>IF(Wedstrijden!#REF!="x","M2","")</f>
        <v>#REF!</v>
      </c>
      <c r="CE2040" s="12" t="e">
        <f>IF(Wedstrijden!#REF!="x","Z1","")</f>
        <v>#REF!</v>
      </c>
      <c r="CF2040" s="12" t="e">
        <f>IF(Wedstrijden!#REF!="x","Z2","")</f>
        <v>#REF!</v>
      </c>
      <c r="CG2040" s="12" t="e">
        <f>IF(Wedstrijden!#REF!="x","ZZL","")</f>
        <v>#REF!</v>
      </c>
      <c r="CL2040" s="12">
        <f>IF(COUNTA(Wedstrijden!#REF!)&lt;&gt;0,2,"")</f>
        <v>2</v>
      </c>
      <c r="CM2040" s="12">
        <f t="shared" si="188"/>
        <v>2</v>
      </c>
      <c r="CN2040" s="12" t="e">
        <f>IF(Wedstrijden!#REF!="x","AA","")</f>
        <v>#REF!</v>
      </c>
      <c r="CO2040" s="12" t="e">
        <f>IF(Wedstrijden!#REF!="x","A","")</f>
        <v>#REF!</v>
      </c>
      <c r="CP2040" s="12" t="e">
        <f>IF(Wedstrijden!#REF!="x","BB","")</f>
        <v>#REF!</v>
      </c>
      <c r="CQ2040" s="12" t="e">
        <f>IF(Wedstrijden!#REF!="x","B","")</f>
        <v>#REF!</v>
      </c>
      <c r="CR2040" s="12" t="e">
        <f>IF(Wedstrijden!#REF!="x","L","")</f>
        <v>#REF!</v>
      </c>
      <c r="CS2040" s="12" t="e">
        <f>IF(Wedstrijden!#REF!="x","M","")</f>
        <v>#REF!</v>
      </c>
      <c r="CT2040" s="12" t="e">
        <f>IF(Wedstrijden!#REF!="x","Z","")</f>
        <v>#REF!</v>
      </c>
      <c r="CU2040" s="12" t="e">
        <f>IF(Wedstrijden!#REF!="x","ZZ","")</f>
        <v>#REF!</v>
      </c>
      <c r="CV2040" s="12">
        <f>IF(COUNTA(Wedstrijden!#REF!)&lt;&gt;0,2,"")</f>
        <v>2</v>
      </c>
      <c r="CW2040" s="12">
        <f t="shared" si="189"/>
        <v>1</v>
      </c>
      <c r="CX2040" s="12" t="e">
        <f>IF(Wedstrijden!#REF!="x","BB","")</f>
        <v>#REF!</v>
      </c>
      <c r="CY2040" s="12" t="e">
        <f>IF(Wedstrijden!#REF!="x","B","")</f>
        <v>#REF!</v>
      </c>
      <c r="CZ2040" s="12" t="e">
        <f>IF(Wedstrijden!#REF!="x","L","")</f>
        <v>#REF!</v>
      </c>
      <c r="DA2040" s="12" t="e">
        <f>IF(Wedstrijden!#REF!="x","M","")</f>
        <v>#REF!</v>
      </c>
      <c r="DB2040" s="12" t="e">
        <f>IF(Wedstrijden!#REF!="x","Z","")</f>
        <v>#REF!</v>
      </c>
      <c r="DC2040" s="12" t="e">
        <f>IF(Wedstrijden!#REF!="x","ZZ","")</f>
        <v>#REF!</v>
      </c>
      <c r="DD2040" s="12" t="e">
        <f>IF(Wedstrijden!#REF!="x","1.40","")</f>
        <v>#REF!</v>
      </c>
      <c r="DE2040" s="12">
        <f>IF(COUNTA(Wedstrijden!#REF!)&lt;&gt;0,6,"")</f>
        <v>6</v>
      </c>
      <c r="DF2040" s="12">
        <f t="shared" si="190"/>
        <v>2</v>
      </c>
      <c r="DG2040" s="12" t="e">
        <f>IF(Wedstrijden!#REF!="x","L","")</f>
        <v>#REF!</v>
      </c>
      <c r="DH2040" s="12" t="e">
        <f>IF(Wedstrijden!#REF!="x","M","")</f>
        <v>#REF!</v>
      </c>
      <c r="DI2040" s="12" t="e">
        <f>IF(Wedstrijden!#REF!="x","Z","")</f>
        <v>#REF!</v>
      </c>
      <c r="DJ2040" s="12" t="e">
        <f>IF(Wedstrijden!#REF!="x","Z","")</f>
        <v>#REF!</v>
      </c>
      <c r="DK2040" s="12">
        <f>IF(COUNTA(Wedstrijden!#REF!)&lt;&gt;0,6,"")</f>
        <v>6</v>
      </c>
      <c r="DL2040" s="12">
        <f t="shared" si="191"/>
        <v>1</v>
      </c>
      <c r="DM2040" s="12" t="e">
        <f>IF(Wedstrijden!#REF!="x","L","")</f>
        <v>#REF!</v>
      </c>
      <c r="DN2040" s="12" t="e">
        <f>IF(Wedstrijden!#REF!="x","M","")</f>
        <v>#REF!</v>
      </c>
      <c r="DO2040" s="12" t="e">
        <f>IF(Wedstrijden!#REF!="x","Z","")</f>
        <v>#REF!</v>
      </c>
      <c r="DP2040" s="12" t="e">
        <f>IF(Wedstrijden!#REF!="x","Z","")</f>
        <v>#REF!</v>
      </c>
    </row>
    <row r="2041" spans="1:120" ht="15" x14ac:dyDescent="0.25">
      <c r="A2041" s="14">
        <f>Wedstrijden!A2052</f>
        <v>0</v>
      </c>
      <c r="B2041" s="12" t="str">
        <f>IFERROR(VLOOKUP(Wedstrijden!C2052,Wedstrijdlocaties!$B$2:$E$500,2,FALSE),"")</f>
        <v/>
      </c>
      <c r="C2041" s="12" t="str">
        <f>Wedstrijden!D2052</f>
        <v/>
      </c>
      <c r="D2041" s="12" t="str">
        <f>IFERROR(VLOOKUP(Wedstrijden!E2052,Organisaties!$B$2:$C$500,2,FALSE),"")</f>
        <v/>
      </c>
      <c r="E2041" s="12" t="str">
        <f>IFERROR(VLOOKUP(Wedstrijden!E2052,Organisaties!$B$2:$G$500,5,FALSE),"")</f>
        <v/>
      </c>
      <c r="F2041" s="12" t="e">
        <f>IF(Wedstrijden!#REF!&lt;&gt;"",Wedstrijden!#REF!,"")</f>
        <v>#REF!</v>
      </c>
      <c r="G2041" s="12">
        <f>IF(Wedstrijden!K2052="Indoor",1,0)</f>
        <v>0</v>
      </c>
      <c r="H2041" s="12">
        <f>Wedstrijden!L2052</f>
        <v>0</v>
      </c>
      <c r="I2041" s="12" t="str">
        <f>IF(Wedstrijden!J2052="Nee",0,IF(Wedstrijden!J2052="Ja",1,""))</f>
        <v/>
      </c>
      <c r="J2041" s="12" t="str">
        <f>IF(Wedstrijden!M2052&lt;&gt;"",Wedstrijden!M2052,"")</f>
        <v/>
      </c>
      <c r="BJ2041" s="12">
        <f>IF(COUNTA(Wedstrijden!#REF!)&lt;&gt;0,1,"")</f>
        <v>1</v>
      </c>
      <c r="BK2041" s="12">
        <f t="shared" si="186"/>
        <v>2</v>
      </c>
      <c r="BL2041" s="12" t="e">
        <f>IF(Wedstrijden!#REF!="x","AA","")</f>
        <v>#REF!</v>
      </c>
      <c r="BM2041" s="12" t="e">
        <f>IF(Wedstrijden!#REF!="x","A","")</f>
        <v>#REF!</v>
      </c>
      <c r="BN2041" s="12" t="e">
        <f>IF(Wedstrijden!#REF!="x","B1","")</f>
        <v>#REF!</v>
      </c>
      <c r="BO2041" s="12" t="e">
        <f>IF(Wedstrijden!#REF!="x","BB","")</f>
        <v>#REF!</v>
      </c>
      <c r="BP2041" s="12" t="e">
        <f>IF(Wedstrijden!#REF!="x","B","")</f>
        <v>#REF!</v>
      </c>
      <c r="BQ2041" s="12" t="e">
        <f>IF(Wedstrijden!#REF!="x","L1","")</f>
        <v>#REF!</v>
      </c>
      <c r="BR2041" s="12" t="e">
        <f>IF(Wedstrijden!#REF!="x","L2","")</f>
        <v>#REF!</v>
      </c>
      <c r="BS2041" s="12" t="e">
        <f>IF(Wedstrijden!#REF!="x","M1","")</f>
        <v>#REF!</v>
      </c>
      <c r="BT2041" s="12" t="e">
        <f>IF(Wedstrijden!#REF!="x","M2","")</f>
        <v>#REF!</v>
      </c>
      <c r="BU2041" s="12" t="e">
        <f>IF(Wedstrijden!#REF!="x","Z1","")</f>
        <v>#REF!</v>
      </c>
      <c r="BV2041" s="12" t="e">
        <f>IF(Wedstrijden!#REF!="x","Z2","")</f>
        <v>#REF!</v>
      </c>
      <c r="BW2041" s="12">
        <f>IF(COUNTA(Wedstrijden!#REF!)&lt;&gt;0,1,"")</f>
        <v>1</v>
      </c>
      <c r="BX2041" s="12">
        <f t="shared" si="187"/>
        <v>1</v>
      </c>
      <c r="BY2041" s="12" t="e">
        <f>IF(Wedstrijden!#REF!="x","BB","")</f>
        <v>#REF!</v>
      </c>
      <c r="BZ2041" s="12" t="e">
        <f>IF(Wedstrijden!#REF!="x","B","")</f>
        <v>#REF!</v>
      </c>
      <c r="CA2041" s="12" t="e">
        <f>IF(Wedstrijden!#REF!="x","L1","")</f>
        <v>#REF!</v>
      </c>
      <c r="CB2041" s="12" t="e">
        <f>IF(Wedstrijden!#REF!="x","L2","")</f>
        <v>#REF!</v>
      </c>
      <c r="CC2041" s="12" t="e">
        <f>IF(Wedstrijden!#REF!="x","M1","")</f>
        <v>#REF!</v>
      </c>
      <c r="CD2041" s="12" t="e">
        <f>IF(Wedstrijden!#REF!="x","M2","")</f>
        <v>#REF!</v>
      </c>
      <c r="CE2041" s="12" t="e">
        <f>IF(Wedstrijden!#REF!="x","Z1","")</f>
        <v>#REF!</v>
      </c>
      <c r="CF2041" s="12" t="e">
        <f>IF(Wedstrijden!#REF!="x","Z2","")</f>
        <v>#REF!</v>
      </c>
      <c r="CG2041" s="12" t="e">
        <f>IF(Wedstrijden!#REF!="x","ZZL","")</f>
        <v>#REF!</v>
      </c>
      <c r="CL2041" s="12">
        <f>IF(COUNTA(Wedstrijden!#REF!)&lt;&gt;0,2,"")</f>
        <v>2</v>
      </c>
      <c r="CM2041" s="12">
        <f t="shared" si="188"/>
        <v>2</v>
      </c>
      <c r="CN2041" s="12" t="e">
        <f>IF(Wedstrijden!#REF!="x","AA","")</f>
        <v>#REF!</v>
      </c>
      <c r="CO2041" s="12" t="e">
        <f>IF(Wedstrijden!#REF!="x","A","")</f>
        <v>#REF!</v>
      </c>
      <c r="CP2041" s="12" t="e">
        <f>IF(Wedstrijden!#REF!="x","BB","")</f>
        <v>#REF!</v>
      </c>
      <c r="CQ2041" s="12" t="e">
        <f>IF(Wedstrijden!#REF!="x","B","")</f>
        <v>#REF!</v>
      </c>
      <c r="CR2041" s="12" t="e">
        <f>IF(Wedstrijden!#REF!="x","L","")</f>
        <v>#REF!</v>
      </c>
      <c r="CS2041" s="12" t="e">
        <f>IF(Wedstrijden!#REF!="x","M","")</f>
        <v>#REF!</v>
      </c>
      <c r="CT2041" s="12" t="e">
        <f>IF(Wedstrijden!#REF!="x","Z","")</f>
        <v>#REF!</v>
      </c>
      <c r="CU2041" s="12" t="e">
        <f>IF(Wedstrijden!#REF!="x","ZZ","")</f>
        <v>#REF!</v>
      </c>
      <c r="CV2041" s="12">
        <f>IF(COUNTA(Wedstrijden!#REF!)&lt;&gt;0,2,"")</f>
        <v>2</v>
      </c>
      <c r="CW2041" s="12">
        <f t="shared" si="189"/>
        <v>1</v>
      </c>
      <c r="CX2041" s="12" t="e">
        <f>IF(Wedstrijden!#REF!="x","BB","")</f>
        <v>#REF!</v>
      </c>
      <c r="CY2041" s="12" t="e">
        <f>IF(Wedstrijden!#REF!="x","B","")</f>
        <v>#REF!</v>
      </c>
      <c r="CZ2041" s="12" t="e">
        <f>IF(Wedstrijden!#REF!="x","L","")</f>
        <v>#REF!</v>
      </c>
      <c r="DA2041" s="12" t="e">
        <f>IF(Wedstrijden!#REF!="x","M","")</f>
        <v>#REF!</v>
      </c>
      <c r="DB2041" s="12" t="e">
        <f>IF(Wedstrijden!#REF!="x","Z","")</f>
        <v>#REF!</v>
      </c>
      <c r="DC2041" s="12" t="e">
        <f>IF(Wedstrijden!#REF!="x","ZZ","")</f>
        <v>#REF!</v>
      </c>
      <c r="DD2041" s="12" t="e">
        <f>IF(Wedstrijden!#REF!="x","1.40","")</f>
        <v>#REF!</v>
      </c>
      <c r="DE2041" s="12">
        <f>IF(COUNTA(Wedstrijden!#REF!)&lt;&gt;0,6,"")</f>
        <v>6</v>
      </c>
      <c r="DF2041" s="12">
        <f t="shared" si="190"/>
        <v>2</v>
      </c>
      <c r="DG2041" s="12" t="e">
        <f>IF(Wedstrijden!#REF!="x","L","")</f>
        <v>#REF!</v>
      </c>
      <c r="DH2041" s="12" t="e">
        <f>IF(Wedstrijden!#REF!="x","M","")</f>
        <v>#REF!</v>
      </c>
      <c r="DI2041" s="12" t="e">
        <f>IF(Wedstrijden!#REF!="x","Z","")</f>
        <v>#REF!</v>
      </c>
      <c r="DJ2041" s="12" t="e">
        <f>IF(Wedstrijden!#REF!="x","Z","")</f>
        <v>#REF!</v>
      </c>
      <c r="DK2041" s="12">
        <f>IF(COUNTA(Wedstrijden!#REF!)&lt;&gt;0,6,"")</f>
        <v>6</v>
      </c>
      <c r="DL2041" s="12">
        <f t="shared" si="191"/>
        <v>1</v>
      </c>
      <c r="DM2041" s="12" t="e">
        <f>IF(Wedstrijden!#REF!="x","L","")</f>
        <v>#REF!</v>
      </c>
      <c r="DN2041" s="12" t="e">
        <f>IF(Wedstrijden!#REF!="x","M","")</f>
        <v>#REF!</v>
      </c>
      <c r="DO2041" s="12" t="e">
        <f>IF(Wedstrijden!#REF!="x","Z","")</f>
        <v>#REF!</v>
      </c>
      <c r="DP2041" s="12" t="e">
        <f>IF(Wedstrijden!#REF!="x","Z","")</f>
        <v>#REF!</v>
      </c>
    </row>
    <row r="2042" spans="1:120" ht="15" x14ac:dyDescent="0.25">
      <c r="A2042" s="14">
        <f>Wedstrijden!A2053</f>
        <v>0</v>
      </c>
      <c r="B2042" s="12" t="str">
        <f>IFERROR(VLOOKUP(Wedstrijden!C2053,Wedstrijdlocaties!$B$2:$E$500,2,FALSE),"")</f>
        <v/>
      </c>
      <c r="C2042" s="12" t="str">
        <f>Wedstrijden!D2053</f>
        <v/>
      </c>
      <c r="D2042" s="12" t="str">
        <f>IFERROR(VLOOKUP(Wedstrijden!E2053,Organisaties!$B$2:$C$500,2,FALSE),"")</f>
        <v/>
      </c>
      <c r="E2042" s="12" t="str">
        <f>IFERROR(VLOOKUP(Wedstrijden!E2053,Organisaties!$B$2:$G$500,5,FALSE),"")</f>
        <v/>
      </c>
      <c r="F2042" s="12" t="e">
        <f>IF(Wedstrijden!#REF!&lt;&gt;"",Wedstrijden!#REF!,"")</f>
        <v>#REF!</v>
      </c>
      <c r="G2042" s="12">
        <f>IF(Wedstrijden!K2053="Indoor",1,0)</f>
        <v>0</v>
      </c>
      <c r="H2042" s="12">
        <f>Wedstrijden!L2053</f>
        <v>0</v>
      </c>
      <c r="I2042" s="12" t="str">
        <f>IF(Wedstrijden!J2053="Nee",0,IF(Wedstrijden!J2053="Ja",1,""))</f>
        <v/>
      </c>
      <c r="J2042" s="12" t="str">
        <f>IF(Wedstrijden!M2053&lt;&gt;"",Wedstrijden!M2053,"")</f>
        <v/>
      </c>
      <c r="BJ2042" s="12">
        <f>IF(COUNTA(Wedstrijden!#REF!)&lt;&gt;0,1,"")</f>
        <v>1</v>
      </c>
      <c r="BK2042" s="12">
        <f t="shared" si="186"/>
        <v>2</v>
      </c>
      <c r="BL2042" s="12" t="e">
        <f>IF(Wedstrijden!#REF!="x","AA","")</f>
        <v>#REF!</v>
      </c>
      <c r="BM2042" s="12" t="e">
        <f>IF(Wedstrijden!#REF!="x","A","")</f>
        <v>#REF!</v>
      </c>
      <c r="BN2042" s="12" t="e">
        <f>IF(Wedstrijden!#REF!="x","B1","")</f>
        <v>#REF!</v>
      </c>
      <c r="BO2042" s="12" t="e">
        <f>IF(Wedstrijden!#REF!="x","BB","")</f>
        <v>#REF!</v>
      </c>
      <c r="BP2042" s="12" t="e">
        <f>IF(Wedstrijden!#REF!="x","B","")</f>
        <v>#REF!</v>
      </c>
      <c r="BQ2042" s="12" t="e">
        <f>IF(Wedstrijden!#REF!="x","L1","")</f>
        <v>#REF!</v>
      </c>
      <c r="BR2042" s="12" t="e">
        <f>IF(Wedstrijden!#REF!="x","L2","")</f>
        <v>#REF!</v>
      </c>
      <c r="BS2042" s="12" t="e">
        <f>IF(Wedstrijden!#REF!="x","M1","")</f>
        <v>#REF!</v>
      </c>
      <c r="BT2042" s="12" t="e">
        <f>IF(Wedstrijden!#REF!="x","M2","")</f>
        <v>#REF!</v>
      </c>
      <c r="BU2042" s="12" t="e">
        <f>IF(Wedstrijden!#REF!="x","Z1","")</f>
        <v>#REF!</v>
      </c>
      <c r="BV2042" s="12" t="e">
        <f>IF(Wedstrijden!#REF!="x","Z2","")</f>
        <v>#REF!</v>
      </c>
      <c r="BW2042" s="12">
        <f>IF(COUNTA(Wedstrijden!#REF!)&lt;&gt;0,1,"")</f>
        <v>1</v>
      </c>
      <c r="BX2042" s="12">
        <f t="shared" si="187"/>
        <v>1</v>
      </c>
      <c r="BY2042" s="12" t="e">
        <f>IF(Wedstrijden!#REF!="x","BB","")</f>
        <v>#REF!</v>
      </c>
      <c r="BZ2042" s="12" t="e">
        <f>IF(Wedstrijden!#REF!="x","B","")</f>
        <v>#REF!</v>
      </c>
      <c r="CA2042" s="12" t="e">
        <f>IF(Wedstrijden!#REF!="x","L1","")</f>
        <v>#REF!</v>
      </c>
      <c r="CB2042" s="12" t="e">
        <f>IF(Wedstrijden!#REF!="x","L2","")</f>
        <v>#REF!</v>
      </c>
      <c r="CC2042" s="12" t="e">
        <f>IF(Wedstrijden!#REF!="x","M1","")</f>
        <v>#REF!</v>
      </c>
      <c r="CD2042" s="12" t="e">
        <f>IF(Wedstrijden!#REF!="x","M2","")</f>
        <v>#REF!</v>
      </c>
      <c r="CE2042" s="12" t="e">
        <f>IF(Wedstrijden!#REF!="x","Z1","")</f>
        <v>#REF!</v>
      </c>
      <c r="CF2042" s="12" t="e">
        <f>IF(Wedstrijden!#REF!="x","Z2","")</f>
        <v>#REF!</v>
      </c>
      <c r="CG2042" s="12" t="e">
        <f>IF(Wedstrijden!#REF!="x","ZZL","")</f>
        <v>#REF!</v>
      </c>
      <c r="CL2042" s="12">
        <f>IF(COUNTA(Wedstrijden!#REF!)&lt;&gt;0,2,"")</f>
        <v>2</v>
      </c>
      <c r="CM2042" s="12">
        <f t="shared" si="188"/>
        <v>2</v>
      </c>
      <c r="CN2042" s="12" t="e">
        <f>IF(Wedstrijden!#REF!="x","AA","")</f>
        <v>#REF!</v>
      </c>
      <c r="CO2042" s="12" t="e">
        <f>IF(Wedstrijden!#REF!="x","A","")</f>
        <v>#REF!</v>
      </c>
      <c r="CP2042" s="12" t="e">
        <f>IF(Wedstrijden!#REF!="x","BB","")</f>
        <v>#REF!</v>
      </c>
      <c r="CQ2042" s="12" t="e">
        <f>IF(Wedstrijden!#REF!="x","B","")</f>
        <v>#REF!</v>
      </c>
      <c r="CR2042" s="12" t="e">
        <f>IF(Wedstrijden!#REF!="x","L","")</f>
        <v>#REF!</v>
      </c>
      <c r="CS2042" s="12" t="e">
        <f>IF(Wedstrijden!#REF!="x","M","")</f>
        <v>#REF!</v>
      </c>
      <c r="CT2042" s="12" t="e">
        <f>IF(Wedstrijden!#REF!="x","Z","")</f>
        <v>#REF!</v>
      </c>
      <c r="CU2042" s="12" t="e">
        <f>IF(Wedstrijden!#REF!="x","ZZ","")</f>
        <v>#REF!</v>
      </c>
      <c r="CV2042" s="12">
        <f>IF(COUNTA(Wedstrijden!#REF!)&lt;&gt;0,2,"")</f>
        <v>2</v>
      </c>
      <c r="CW2042" s="12">
        <f t="shared" si="189"/>
        <v>1</v>
      </c>
      <c r="CX2042" s="12" t="e">
        <f>IF(Wedstrijden!#REF!="x","BB","")</f>
        <v>#REF!</v>
      </c>
      <c r="CY2042" s="12" t="e">
        <f>IF(Wedstrijden!#REF!="x","B","")</f>
        <v>#REF!</v>
      </c>
      <c r="CZ2042" s="12" t="e">
        <f>IF(Wedstrijden!#REF!="x","L","")</f>
        <v>#REF!</v>
      </c>
      <c r="DA2042" s="12" t="e">
        <f>IF(Wedstrijden!#REF!="x","M","")</f>
        <v>#REF!</v>
      </c>
      <c r="DB2042" s="12" t="e">
        <f>IF(Wedstrijden!#REF!="x","Z","")</f>
        <v>#REF!</v>
      </c>
      <c r="DC2042" s="12" t="e">
        <f>IF(Wedstrijden!#REF!="x","ZZ","")</f>
        <v>#REF!</v>
      </c>
      <c r="DD2042" s="12" t="e">
        <f>IF(Wedstrijden!#REF!="x","1.40","")</f>
        <v>#REF!</v>
      </c>
      <c r="DE2042" s="12">
        <f>IF(COUNTA(Wedstrijden!#REF!)&lt;&gt;0,6,"")</f>
        <v>6</v>
      </c>
      <c r="DF2042" s="12">
        <f t="shared" si="190"/>
        <v>2</v>
      </c>
      <c r="DG2042" s="12" t="e">
        <f>IF(Wedstrijden!#REF!="x","L","")</f>
        <v>#REF!</v>
      </c>
      <c r="DH2042" s="12" t="e">
        <f>IF(Wedstrijden!#REF!="x","M","")</f>
        <v>#REF!</v>
      </c>
      <c r="DI2042" s="12" t="e">
        <f>IF(Wedstrijden!#REF!="x","Z","")</f>
        <v>#REF!</v>
      </c>
      <c r="DJ2042" s="12" t="e">
        <f>IF(Wedstrijden!#REF!="x","Z","")</f>
        <v>#REF!</v>
      </c>
      <c r="DK2042" s="12">
        <f>IF(COUNTA(Wedstrijden!#REF!)&lt;&gt;0,6,"")</f>
        <v>6</v>
      </c>
      <c r="DL2042" s="12">
        <f t="shared" si="191"/>
        <v>1</v>
      </c>
      <c r="DM2042" s="12" t="e">
        <f>IF(Wedstrijden!#REF!="x","L","")</f>
        <v>#REF!</v>
      </c>
      <c r="DN2042" s="12" t="e">
        <f>IF(Wedstrijden!#REF!="x","M","")</f>
        <v>#REF!</v>
      </c>
      <c r="DO2042" s="12" t="e">
        <f>IF(Wedstrijden!#REF!="x","Z","")</f>
        <v>#REF!</v>
      </c>
      <c r="DP2042" s="12" t="e">
        <f>IF(Wedstrijden!#REF!="x","Z","")</f>
        <v>#REF!</v>
      </c>
    </row>
    <row r="2043" spans="1:120" ht="15" x14ac:dyDescent="0.25">
      <c r="A2043" s="14">
        <f>Wedstrijden!A2054</f>
        <v>0</v>
      </c>
      <c r="B2043" s="12" t="str">
        <f>IFERROR(VLOOKUP(Wedstrijden!C2054,Wedstrijdlocaties!$B$2:$E$500,2,FALSE),"")</f>
        <v/>
      </c>
      <c r="C2043" s="12" t="str">
        <f>Wedstrijden!D2054</f>
        <v/>
      </c>
      <c r="D2043" s="12" t="str">
        <f>IFERROR(VLOOKUP(Wedstrijden!E2054,Organisaties!$B$2:$C$500,2,FALSE),"")</f>
        <v/>
      </c>
      <c r="E2043" s="12" t="str">
        <f>IFERROR(VLOOKUP(Wedstrijden!E2054,Organisaties!$B$2:$G$500,5,FALSE),"")</f>
        <v/>
      </c>
      <c r="F2043" s="12" t="e">
        <f>IF(Wedstrijden!#REF!&lt;&gt;"",Wedstrijden!#REF!,"")</f>
        <v>#REF!</v>
      </c>
      <c r="G2043" s="12">
        <f>IF(Wedstrijden!K2054="Indoor",1,0)</f>
        <v>0</v>
      </c>
      <c r="H2043" s="12">
        <f>Wedstrijden!L2054</f>
        <v>0</v>
      </c>
      <c r="I2043" s="12" t="str">
        <f>IF(Wedstrijden!J2054="Nee",0,IF(Wedstrijden!J2054="Ja",1,""))</f>
        <v/>
      </c>
      <c r="J2043" s="12" t="str">
        <f>IF(Wedstrijden!M2054&lt;&gt;"",Wedstrijden!M2054,"")</f>
        <v/>
      </c>
      <c r="BJ2043" s="12">
        <f>IF(COUNTA(Wedstrijden!#REF!)&lt;&gt;0,1,"")</f>
        <v>1</v>
      </c>
      <c r="BK2043" s="12">
        <f t="shared" si="186"/>
        <v>2</v>
      </c>
      <c r="BL2043" s="12" t="e">
        <f>IF(Wedstrijden!#REF!="x","AA","")</f>
        <v>#REF!</v>
      </c>
      <c r="BM2043" s="12" t="e">
        <f>IF(Wedstrijden!#REF!="x","A","")</f>
        <v>#REF!</v>
      </c>
      <c r="BN2043" s="12" t="e">
        <f>IF(Wedstrijden!#REF!="x","B1","")</f>
        <v>#REF!</v>
      </c>
      <c r="BO2043" s="12" t="e">
        <f>IF(Wedstrijden!#REF!="x","BB","")</f>
        <v>#REF!</v>
      </c>
      <c r="BP2043" s="12" t="e">
        <f>IF(Wedstrijden!#REF!="x","B","")</f>
        <v>#REF!</v>
      </c>
      <c r="BQ2043" s="12" t="e">
        <f>IF(Wedstrijden!#REF!="x","L1","")</f>
        <v>#REF!</v>
      </c>
      <c r="BR2043" s="12" t="e">
        <f>IF(Wedstrijden!#REF!="x","L2","")</f>
        <v>#REF!</v>
      </c>
      <c r="BS2043" s="12" t="e">
        <f>IF(Wedstrijden!#REF!="x","M1","")</f>
        <v>#REF!</v>
      </c>
      <c r="BT2043" s="12" t="e">
        <f>IF(Wedstrijden!#REF!="x","M2","")</f>
        <v>#REF!</v>
      </c>
      <c r="BU2043" s="12" t="e">
        <f>IF(Wedstrijden!#REF!="x","Z1","")</f>
        <v>#REF!</v>
      </c>
      <c r="BV2043" s="12" t="e">
        <f>IF(Wedstrijden!#REF!="x","Z2","")</f>
        <v>#REF!</v>
      </c>
      <c r="BW2043" s="12">
        <f>IF(COUNTA(Wedstrijden!#REF!)&lt;&gt;0,1,"")</f>
        <v>1</v>
      </c>
      <c r="BX2043" s="12">
        <f t="shared" si="187"/>
        <v>1</v>
      </c>
      <c r="BY2043" s="12" t="e">
        <f>IF(Wedstrijden!#REF!="x","BB","")</f>
        <v>#REF!</v>
      </c>
      <c r="BZ2043" s="12" t="e">
        <f>IF(Wedstrijden!#REF!="x","B","")</f>
        <v>#REF!</v>
      </c>
      <c r="CA2043" s="12" t="e">
        <f>IF(Wedstrijden!#REF!="x","L1","")</f>
        <v>#REF!</v>
      </c>
      <c r="CB2043" s="12" t="e">
        <f>IF(Wedstrijden!#REF!="x","L2","")</f>
        <v>#REF!</v>
      </c>
      <c r="CC2043" s="12" t="e">
        <f>IF(Wedstrijden!#REF!="x","M1","")</f>
        <v>#REF!</v>
      </c>
      <c r="CD2043" s="12" t="e">
        <f>IF(Wedstrijden!#REF!="x","M2","")</f>
        <v>#REF!</v>
      </c>
      <c r="CE2043" s="12" t="e">
        <f>IF(Wedstrijden!#REF!="x","Z1","")</f>
        <v>#REF!</v>
      </c>
      <c r="CF2043" s="12" t="e">
        <f>IF(Wedstrijden!#REF!="x","Z2","")</f>
        <v>#REF!</v>
      </c>
      <c r="CG2043" s="12" t="e">
        <f>IF(Wedstrijden!#REF!="x","ZZL","")</f>
        <v>#REF!</v>
      </c>
      <c r="CL2043" s="12">
        <f>IF(COUNTA(Wedstrijden!#REF!)&lt;&gt;0,2,"")</f>
        <v>2</v>
      </c>
      <c r="CM2043" s="12">
        <f t="shared" si="188"/>
        <v>2</v>
      </c>
      <c r="CN2043" s="12" t="e">
        <f>IF(Wedstrijden!#REF!="x","AA","")</f>
        <v>#REF!</v>
      </c>
      <c r="CO2043" s="12" t="e">
        <f>IF(Wedstrijden!#REF!="x","A","")</f>
        <v>#REF!</v>
      </c>
      <c r="CP2043" s="12" t="e">
        <f>IF(Wedstrijden!#REF!="x","BB","")</f>
        <v>#REF!</v>
      </c>
      <c r="CQ2043" s="12" t="e">
        <f>IF(Wedstrijden!#REF!="x","B","")</f>
        <v>#REF!</v>
      </c>
      <c r="CR2043" s="12" t="e">
        <f>IF(Wedstrijden!#REF!="x","L","")</f>
        <v>#REF!</v>
      </c>
      <c r="CS2043" s="12" t="e">
        <f>IF(Wedstrijden!#REF!="x","M","")</f>
        <v>#REF!</v>
      </c>
      <c r="CT2043" s="12" t="e">
        <f>IF(Wedstrijden!#REF!="x","Z","")</f>
        <v>#REF!</v>
      </c>
      <c r="CU2043" s="12" t="e">
        <f>IF(Wedstrijden!#REF!="x","ZZ","")</f>
        <v>#REF!</v>
      </c>
      <c r="CV2043" s="12">
        <f>IF(COUNTA(Wedstrijden!#REF!)&lt;&gt;0,2,"")</f>
        <v>2</v>
      </c>
      <c r="CW2043" s="12">
        <f t="shared" si="189"/>
        <v>1</v>
      </c>
      <c r="CX2043" s="12" t="e">
        <f>IF(Wedstrijden!#REF!="x","BB","")</f>
        <v>#REF!</v>
      </c>
      <c r="CY2043" s="12" t="e">
        <f>IF(Wedstrijden!#REF!="x","B","")</f>
        <v>#REF!</v>
      </c>
      <c r="CZ2043" s="12" t="e">
        <f>IF(Wedstrijden!#REF!="x","L","")</f>
        <v>#REF!</v>
      </c>
      <c r="DA2043" s="12" t="e">
        <f>IF(Wedstrijden!#REF!="x","M","")</f>
        <v>#REF!</v>
      </c>
      <c r="DB2043" s="12" t="e">
        <f>IF(Wedstrijden!#REF!="x","Z","")</f>
        <v>#REF!</v>
      </c>
      <c r="DC2043" s="12" t="e">
        <f>IF(Wedstrijden!#REF!="x","ZZ","")</f>
        <v>#REF!</v>
      </c>
      <c r="DD2043" s="12" t="e">
        <f>IF(Wedstrijden!#REF!="x","1.40","")</f>
        <v>#REF!</v>
      </c>
      <c r="DE2043" s="12">
        <f>IF(COUNTA(Wedstrijden!#REF!)&lt;&gt;0,6,"")</f>
        <v>6</v>
      </c>
      <c r="DF2043" s="12">
        <f t="shared" si="190"/>
        <v>2</v>
      </c>
      <c r="DG2043" s="12" t="e">
        <f>IF(Wedstrijden!#REF!="x","L","")</f>
        <v>#REF!</v>
      </c>
      <c r="DH2043" s="12" t="e">
        <f>IF(Wedstrijden!#REF!="x","M","")</f>
        <v>#REF!</v>
      </c>
      <c r="DI2043" s="12" t="e">
        <f>IF(Wedstrijden!#REF!="x","Z","")</f>
        <v>#REF!</v>
      </c>
      <c r="DJ2043" s="12" t="e">
        <f>IF(Wedstrijden!#REF!="x","Z","")</f>
        <v>#REF!</v>
      </c>
      <c r="DK2043" s="12">
        <f>IF(COUNTA(Wedstrijden!#REF!)&lt;&gt;0,6,"")</f>
        <v>6</v>
      </c>
      <c r="DL2043" s="12">
        <f t="shared" si="191"/>
        <v>1</v>
      </c>
      <c r="DM2043" s="12" t="e">
        <f>IF(Wedstrijden!#REF!="x","L","")</f>
        <v>#REF!</v>
      </c>
      <c r="DN2043" s="12" t="e">
        <f>IF(Wedstrijden!#REF!="x","M","")</f>
        <v>#REF!</v>
      </c>
      <c r="DO2043" s="12" t="e">
        <f>IF(Wedstrijden!#REF!="x","Z","")</f>
        <v>#REF!</v>
      </c>
      <c r="DP2043" s="12" t="e">
        <f>IF(Wedstrijden!#REF!="x","Z","")</f>
        <v>#REF!</v>
      </c>
    </row>
    <row r="2044" spans="1:120" ht="15" x14ac:dyDescent="0.25">
      <c r="A2044" s="14">
        <f>Wedstrijden!A2055</f>
        <v>0</v>
      </c>
      <c r="B2044" s="12" t="str">
        <f>IFERROR(VLOOKUP(Wedstrijden!C2055,Wedstrijdlocaties!$B$2:$E$500,2,FALSE),"")</f>
        <v/>
      </c>
      <c r="C2044" s="12" t="str">
        <f>Wedstrijden!D2055</f>
        <v/>
      </c>
      <c r="D2044" s="12" t="str">
        <f>IFERROR(VLOOKUP(Wedstrijden!E2055,Organisaties!$B$2:$C$500,2,FALSE),"")</f>
        <v/>
      </c>
      <c r="E2044" s="12" t="str">
        <f>IFERROR(VLOOKUP(Wedstrijden!E2055,Organisaties!$B$2:$G$500,5,FALSE),"")</f>
        <v/>
      </c>
      <c r="F2044" s="12" t="e">
        <f>IF(Wedstrijden!#REF!&lt;&gt;"",Wedstrijden!#REF!,"")</f>
        <v>#REF!</v>
      </c>
      <c r="G2044" s="12">
        <f>IF(Wedstrijden!K2055="Indoor",1,0)</f>
        <v>0</v>
      </c>
      <c r="H2044" s="12">
        <f>Wedstrijden!L2055</f>
        <v>0</v>
      </c>
      <c r="I2044" s="12" t="str">
        <f>IF(Wedstrijden!J2055="Nee",0,IF(Wedstrijden!J2055="Ja",1,""))</f>
        <v/>
      </c>
      <c r="J2044" s="12" t="str">
        <f>IF(Wedstrijden!M2055&lt;&gt;"",Wedstrijden!M2055,"")</f>
        <v/>
      </c>
      <c r="BJ2044" s="12">
        <f>IF(COUNTA(Wedstrijden!#REF!)&lt;&gt;0,1,"")</f>
        <v>1</v>
      </c>
      <c r="BK2044" s="12">
        <f t="shared" si="186"/>
        <v>2</v>
      </c>
      <c r="BL2044" s="12" t="e">
        <f>IF(Wedstrijden!#REF!="x","AA","")</f>
        <v>#REF!</v>
      </c>
      <c r="BM2044" s="12" t="e">
        <f>IF(Wedstrijden!#REF!="x","A","")</f>
        <v>#REF!</v>
      </c>
      <c r="BN2044" s="12" t="e">
        <f>IF(Wedstrijden!#REF!="x","B1","")</f>
        <v>#REF!</v>
      </c>
      <c r="BO2044" s="12" t="e">
        <f>IF(Wedstrijden!#REF!="x","BB","")</f>
        <v>#REF!</v>
      </c>
      <c r="BP2044" s="12" t="e">
        <f>IF(Wedstrijden!#REF!="x","B","")</f>
        <v>#REF!</v>
      </c>
      <c r="BQ2044" s="12" t="e">
        <f>IF(Wedstrijden!#REF!="x","L1","")</f>
        <v>#REF!</v>
      </c>
      <c r="BR2044" s="12" t="e">
        <f>IF(Wedstrijden!#REF!="x","L2","")</f>
        <v>#REF!</v>
      </c>
      <c r="BS2044" s="12" t="e">
        <f>IF(Wedstrijden!#REF!="x","M1","")</f>
        <v>#REF!</v>
      </c>
      <c r="BT2044" s="12" t="e">
        <f>IF(Wedstrijden!#REF!="x","M2","")</f>
        <v>#REF!</v>
      </c>
      <c r="BU2044" s="12" t="e">
        <f>IF(Wedstrijden!#REF!="x","Z1","")</f>
        <v>#REF!</v>
      </c>
      <c r="BV2044" s="12" t="e">
        <f>IF(Wedstrijden!#REF!="x","Z2","")</f>
        <v>#REF!</v>
      </c>
      <c r="BW2044" s="12">
        <f>IF(COUNTA(Wedstrijden!#REF!)&lt;&gt;0,1,"")</f>
        <v>1</v>
      </c>
      <c r="BX2044" s="12">
        <f t="shared" si="187"/>
        <v>1</v>
      </c>
      <c r="BY2044" s="12" t="e">
        <f>IF(Wedstrijden!#REF!="x","BB","")</f>
        <v>#REF!</v>
      </c>
      <c r="BZ2044" s="12" t="e">
        <f>IF(Wedstrijden!#REF!="x","B","")</f>
        <v>#REF!</v>
      </c>
      <c r="CA2044" s="12" t="e">
        <f>IF(Wedstrijden!#REF!="x","L1","")</f>
        <v>#REF!</v>
      </c>
      <c r="CB2044" s="12" t="e">
        <f>IF(Wedstrijden!#REF!="x","L2","")</f>
        <v>#REF!</v>
      </c>
      <c r="CC2044" s="12" t="e">
        <f>IF(Wedstrijden!#REF!="x","M1","")</f>
        <v>#REF!</v>
      </c>
      <c r="CD2044" s="12" t="e">
        <f>IF(Wedstrijden!#REF!="x","M2","")</f>
        <v>#REF!</v>
      </c>
      <c r="CE2044" s="12" t="e">
        <f>IF(Wedstrijden!#REF!="x","Z1","")</f>
        <v>#REF!</v>
      </c>
      <c r="CF2044" s="12" t="e">
        <f>IF(Wedstrijden!#REF!="x","Z2","")</f>
        <v>#REF!</v>
      </c>
      <c r="CG2044" s="12" t="e">
        <f>IF(Wedstrijden!#REF!="x","ZZL","")</f>
        <v>#REF!</v>
      </c>
      <c r="CL2044" s="12">
        <f>IF(COUNTA(Wedstrijden!#REF!)&lt;&gt;0,2,"")</f>
        <v>2</v>
      </c>
      <c r="CM2044" s="12">
        <f t="shared" si="188"/>
        <v>2</v>
      </c>
      <c r="CN2044" s="12" t="e">
        <f>IF(Wedstrijden!#REF!="x","AA","")</f>
        <v>#REF!</v>
      </c>
      <c r="CO2044" s="12" t="e">
        <f>IF(Wedstrijden!#REF!="x","A","")</f>
        <v>#REF!</v>
      </c>
      <c r="CP2044" s="12" t="e">
        <f>IF(Wedstrijden!#REF!="x","BB","")</f>
        <v>#REF!</v>
      </c>
      <c r="CQ2044" s="12" t="e">
        <f>IF(Wedstrijden!#REF!="x","B","")</f>
        <v>#REF!</v>
      </c>
      <c r="CR2044" s="12" t="e">
        <f>IF(Wedstrijden!#REF!="x","L","")</f>
        <v>#REF!</v>
      </c>
      <c r="CS2044" s="12" t="e">
        <f>IF(Wedstrijden!#REF!="x","M","")</f>
        <v>#REF!</v>
      </c>
      <c r="CT2044" s="12" t="e">
        <f>IF(Wedstrijden!#REF!="x","Z","")</f>
        <v>#REF!</v>
      </c>
      <c r="CU2044" s="12" t="e">
        <f>IF(Wedstrijden!#REF!="x","ZZ","")</f>
        <v>#REF!</v>
      </c>
      <c r="CV2044" s="12">
        <f>IF(COUNTA(Wedstrijden!#REF!)&lt;&gt;0,2,"")</f>
        <v>2</v>
      </c>
      <c r="CW2044" s="12">
        <f t="shared" si="189"/>
        <v>1</v>
      </c>
      <c r="CX2044" s="12" t="e">
        <f>IF(Wedstrijden!#REF!="x","BB","")</f>
        <v>#REF!</v>
      </c>
      <c r="CY2044" s="12" t="e">
        <f>IF(Wedstrijden!#REF!="x","B","")</f>
        <v>#REF!</v>
      </c>
      <c r="CZ2044" s="12" t="e">
        <f>IF(Wedstrijden!#REF!="x","L","")</f>
        <v>#REF!</v>
      </c>
      <c r="DA2044" s="12" t="e">
        <f>IF(Wedstrijden!#REF!="x","M","")</f>
        <v>#REF!</v>
      </c>
      <c r="DB2044" s="12" t="e">
        <f>IF(Wedstrijden!#REF!="x","Z","")</f>
        <v>#REF!</v>
      </c>
      <c r="DC2044" s="12" t="e">
        <f>IF(Wedstrijden!#REF!="x","ZZ","")</f>
        <v>#REF!</v>
      </c>
      <c r="DD2044" s="12" t="e">
        <f>IF(Wedstrijden!#REF!="x","1.40","")</f>
        <v>#REF!</v>
      </c>
      <c r="DE2044" s="12">
        <f>IF(COUNTA(Wedstrijden!#REF!)&lt;&gt;0,6,"")</f>
        <v>6</v>
      </c>
      <c r="DF2044" s="12">
        <f t="shared" si="190"/>
        <v>2</v>
      </c>
      <c r="DG2044" s="12" t="e">
        <f>IF(Wedstrijden!#REF!="x","L","")</f>
        <v>#REF!</v>
      </c>
      <c r="DH2044" s="12" t="e">
        <f>IF(Wedstrijden!#REF!="x","M","")</f>
        <v>#REF!</v>
      </c>
      <c r="DI2044" s="12" t="e">
        <f>IF(Wedstrijden!#REF!="x","Z","")</f>
        <v>#REF!</v>
      </c>
      <c r="DJ2044" s="12" t="e">
        <f>IF(Wedstrijden!#REF!="x","Z","")</f>
        <v>#REF!</v>
      </c>
      <c r="DK2044" s="12">
        <f>IF(COUNTA(Wedstrijden!#REF!)&lt;&gt;0,6,"")</f>
        <v>6</v>
      </c>
      <c r="DL2044" s="12">
        <f t="shared" si="191"/>
        <v>1</v>
      </c>
      <c r="DM2044" s="12" t="e">
        <f>IF(Wedstrijden!#REF!="x","L","")</f>
        <v>#REF!</v>
      </c>
      <c r="DN2044" s="12" t="e">
        <f>IF(Wedstrijden!#REF!="x","M","")</f>
        <v>#REF!</v>
      </c>
      <c r="DO2044" s="12" t="e">
        <f>IF(Wedstrijden!#REF!="x","Z","")</f>
        <v>#REF!</v>
      </c>
      <c r="DP2044" s="12" t="e">
        <f>IF(Wedstrijden!#REF!="x","Z","")</f>
        <v>#REF!</v>
      </c>
    </row>
    <row r="2045" spans="1:120" ht="15" x14ac:dyDescent="0.25">
      <c r="A2045" s="14">
        <f>Wedstrijden!A2056</f>
        <v>0</v>
      </c>
      <c r="B2045" s="12" t="str">
        <f>IFERROR(VLOOKUP(Wedstrijden!C2056,Wedstrijdlocaties!$B$2:$E$500,2,FALSE),"")</f>
        <v/>
      </c>
      <c r="C2045" s="12" t="str">
        <f>Wedstrijden!D2056</f>
        <v/>
      </c>
      <c r="D2045" s="12" t="str">
        <f>IFERROR(VLOOKUP(Wedstrijden!E2056,Organisaties!$B$2:$C$500,2,FALSE),"")</f>
        <v/>
      </c>
      <c r="E2045" s="12" t="str">
        <f>IFERROR(VLOOKUP(Wedstrijden!E2056,Organisaties!$B$2:$G$500,5,FALSE),"")</f>
        <v/>
      </c>
      <c r="F2045" s="12" t="e">
        <f>IF(Wedstrijden!#REF!&lt;&gt;"",Wedstrijden!#REF!,"")</f>
        <v>#REF!</v>
      </c>
      <c r="G2045" s="12">
        <f>IF(Wedstrijden!K2056="Indoor",1,0)</f>
        <v>0</v>
      </c>
      <c r="H2045" s="12">
        <f>Wedstrijden!L2056</f>
        <v>0</v>
      </c>
      <c r="I2045" s="12" t="str">
        <f>IF(Wedstrijden!J2056="Nee",0,IF(Wedstrijden!J2056="Ja",1,""))</f>
        <v/>
      </c>
      <c r="J2045" s="12" t="str">
        <f>IF(Wedstrijden!M2056&lt;&gt;"",Wedstrijden!M2056,"")</f>
        <v/>
      </c>
      <c r="BJ2045" s="12">
        <f>IF(COUNTA(Wedstrijden!#REF!)&lt;&gt;0,1,"")</f>
        <v>1</v>
      </c>
      <c r="BK2045" s="12">
        <f t="shared" si="186"/>
        <v>2</v>
      </c>
      <c r="BL2045" s="12" t="e">
        <f>IF(Wedstrijden!#REF!="x","AA","")</f>
        <v>#REF!</v>
      </c>
      <c r="BM2045" s="12" t="e">
        <f>IF(Wedstrijden!#REF!="x","A","")</f>
        <v>#REF!</v>
      </c>
      <c r="BN2045" s="12" t="e">
        <f>IF(Wedstrijden!#REF!="x","B1","")</f>
        <v>#REF!</v>
      </c>
      <c r="BO2045" s="12" t="e">
        <f>IF(Wedstrijden!#REF!="x","BB","")</f>
        <v>#REF!</v>
      </c>
      <c r="BP2045" s="12" t="e">
        <f>IF(Wedstrijden!#REF!="x","B","")</f>
        <v>#REF!</v>
      </c>
      <c r="BQ2045" s="12" t="e">
        <f>IF(Wedstrijden!#REF!="x","L1","")</f>
        <v>#REF!</v>
      </c>
      <c r="BR2045" s="12" t="e">
        <f>IF(Wedstrijden!#REF!="x","L2","")</f>
        <v>#REF!</v>
      </c>
      <c r="BS2045" s="12" t="e">
        <f>IF(Wedstrijden!#REF!="x","M1","")</f>
        <v>#REF!</v>
      </c>
      <c r="BT2045" s="12" t="e">
        <f>IF(Wedstrijden!#REF!="x","M2","")</f>
        <v>#REF!</v>
      </c>
      <c r="BU2045" s="12" t="e">
        <f>IF(Wedstrijden!#REF!="x","Z1","")</f>
        <v>#REF!</v>
      </c>
      <c r="BV2045" s="12" t="e">
        <f>IF(Wedstrijden!#REF!="x","Z2","")</f>
        <v>#REF!</v>
      </c>
      <c r="BW2045" s="12">
        <f>IF(COUNTA(Wedstrijden!#REF!)&lt;&gt;0,1,"")</f>
        <v>1</v>
      </c>
      <c r="BX2045" s="12">
        <f t="shared" si="187"/>
        <v>1</v>
      </c>
      <c r="BY2045" s="12" t="e">
        <f>IF(Wedstrijden!#REF!="x","BB","")</f>
        <v>#REF!</v>
      </c>
      <c r="BZ2045" s="12" t="e">
        <f>IF(Wedstrijden!#REF!="x","B","")</f>
        <v>#REF!</v>
      </c>
      <c r="CA2045" s="12" t="e">
        <f>IF(Wedstrijden!#REF!="x","L1","")</f>
        <v>#REF!</v>
      </c>
      <c r="CB2045" s="12" t="e">
        <f>IF(Wedstrijden!#REF!="x","L2","")</f>
        <v>#REF!</v>
      </c>
      <c r="CC2045" s="12" t="e">
        <f>IF(Wedstrijden!#REF!="x","M1","")</f>
        <v>#REF!</v>
      </c>
      <c r="CD2045" s="12" t="e">
        <f>IF(Wedstrijden!#REF!="x","M2","")</f>
        <v>#REF!</v>
      </c>
      <c r="CE2045" s="12" t="e">
        <f>IF(Wedstrijden!#REF!="x","Z1","")</f>
        <v>#REF!</v>
      </c>
      <c r="CF2045" s="12" t="e">
        <f>IF(Wedstrijden!#REF!="x","Z2","")</f>
        <v>#REF!</v>
      </c>
      <c r="CG2045" s="12" t="e">
        <f>IF(Wedstrijden!#REF!="x","ZZL","")</f>
        <v>#REF!</v>
      </c>
      <c r="CL2045" s="12">
        <f>IF(COUNTA(Wedstrijden!#REF!)&lt;&gt;0,2,"")</f>
        <v>2</v>
      </c>
      <c r="CM2045" s="12">
        <f t="shared" si="188"/>
        <v>2</v>
      </c>
      <c r="CN2045" s="12" t="e">
        <f>IF(Wedstrijden!#REF!="x","AA","")</f>
        <v>#REF!</v>
      </c>
      <c r="CO2045" s="12" t="e">
        <f>IF(Wedstrijden!#REF!="x","A","")</f>
        <v>#REF!</v>
      </c>
      <c r="CP2045" s="12" t="e">
        <f>IF(Wedstrijden!#REF!="x","BB","")</f>
        <v>#REF!</v>
      </c>
      <c r="CQ2045" s="12" t="e">
        <f>IF(Wedstrijden!#REF!="x","B","")</f>
        <v>#REF!</v>
      </c>
      <c r="CR2045" s="12" t="e">
        <f>IF(Wedstrijden!#REF!="x","L","")</f>
        <v>#REF!</v>
      </c>
      <c r="CS2045" s="12" t="e">
        <f>IF(Wedstrijden!#REF!="x","M","")</f>
        <v>#REF!</v>
      </c>
      <c r="CT2045" s="12" t="e">
        <f>IF(Wedstrijden!#REF!="x","Z","")</f>
        <v>#REF!</v>
      </c>
      <c r="CU2045" s="12" t="e">
        <f>IF(Wedstrijden!#REF!="x","ZZ","")</f>
        <v>#REF!</v>
      </c>
      <c r="CV2045" s="12">
        <f>IF(COUNTA(Wedstrijden!#REF!)&lt;&gt;0,2,"")</f>
        <v>2</v>
      </c>
      <c r="CW2045" s="12">
        <f t="shared" si="189"/>
        <v>1</v>
      </c>
      <c r="CX2045" s="12" t="e">
        <f>IF(Wedstrijden!#REF!="x","BB","")</f>
        <v>#REF!</v>
      </c>
      <c r="CY2045" s="12" t="e">
        <f>IF(Wedstrijden!#REF!="x","B","")</f>
        <v>#REF!</v>
      </c>
      <c r="CZ2045" s="12" t="e">
        <f>IF(Wedstrijden!#REF!="x","L","")</f>
        <v>#REF!</v>
      </c>
      <c r="DA2045" s="12" t="e">
        <f>IF(Wedstrijden!#REF!="x","M","")</f>
        <v>#REF!</v>
      </c>
      <c r="DB2045" s="12" t="e">
        <f>IF(Wedstrijden!#REF!="x","Z","")</f>
        <v>#REF!</v>
      </c>
      <c r="DC2045" s="12" t="e">
        <f>IF(Wedstrijden!#REF!="x","ZZ","")</f>
        <v>#REF!</v>
      </c>
      <c r="DD2045" s="12" t="e">
        <f>IF(Wedstrijden!#REF!="x","1.40","")</f>
        <v>#REF!</v>
      </c>
      <c r="DE2045" s="12">
        <f>IF(COUNTA(Wedstrijden!#REF!)&lt;&gt;0,6,"")</f>
        <v>6</v>
      </c>
      <c r="DF2045" s="12">
        <f t="shared" si="190"/>
        <v>2</v>
      </c>
      <c r="DG2045" s="12" t="e">
        <f>IF(Wedstrijden!#REF!="x","L","")</f>
        <v>#REF!</v>
      </c>
      <c r="DH2045" s="12" t="e">
        <f>IF(Wedstrijden!#REF!="x","M","")</f>
        <v>#REF!</v>
      </c>
      <c r="DI2045" s="12" t="e">
        <f>IF(Wedstrijden!#REF!="x","Z","")</f>
        <v>#REF!</v>
      </c>
      <c r="DJ2045" s="12" t="e">
        <f>IF(Wedstrijden!#REF!="x","Z","")</f>
        <v>#REF!</v>
      </c>
      <c r="DK2045" s="12">
        <f>IF(COUNTA(Wedstrijden!#REF!)&lt;&gt;0,6,"")</f>
        <v>6</v>
      </c>
      <c r="DL2045" s="12">
        <f t="shared" si="191"/>
        <v>1</v>
      </c>
      <c r="DM2045" s="12" t="e">
        <f>IF(Wedstrijden!#REF!="x","L","")</f>
        <v>#REF!</v>
      </c>
      <c r="DN2045" s="12" t="e">
        <f>IF(Wedstrijden!#REF!="x","M","")</f>
        <v>#REF!</v>
      </c>
      <c r="DO2045" s="12" t="e">
        <f>IF(Wedstrijden!#REF!="x","Z","")</f>
        <v>#REF!</v>
      </c>
      <c r="DP2045" s="12" t="e">
        <f>IF(Wedstrijden!#REF!="x","Z","")</f>
        <v>#REF!</v>
      </c>
    </row>
    <row r="2046" spans="1:120" ht="15" x14ac:dyDescent="0.25">
      <c r="A2046" s="14">
        <f>Wedstrijden!A2057</f>
        <v>0</v>
      </c>
      <c r="B2046" s="12" t="str">
        <f>IFERROR(VLOOKUP(Wedstrijden!C2057,Wedstrijdlocaties!$B$2:$E$500,2,FALSE),"")</f>
        <v/>
      </c>
      <c r="C2046" s="12" t="str">
        <f>Wedstrijden!D2057</f>
        <v/>
      </c>
      <c r="D2046" s="12" t="str">
        <f>IFERROR(VLOOKUP(Wedstrijden!E2057,Organisaties!$B$2:$C$500,2,FALSE),"")</f>
        <v/>
      </c>
      <c r="E2046" s="12" t="str">
        <f>IFERROR(VLOOKUP(Wedstrijden!E2057,Organisaties!$B$2:$G$500,5,FALSE),"")</f>
        <v/>
      </c>
      <c r="F2046" s="12" t="e">
        <f>IF(Wedstrijden!#REF!&lt;&gt;"",Wedstrijden!#REF!,"")</f>
        <v>#REF!</v>
      </c>
      <c r="G2046" s="12">
        <f>IF(Wedstrijden!K2057="Indoor",1,0)</f>
        <v>0</v>
      </c>
      <c r="H2046" s="12">
        <f>Wedstrijden!L2057</f>
        <v>0</v>
      </c>
      <c r="I2046" s="12" t="str">
        <f>IF(Wedstrijden!J2057="Nee",0,IF(Wedstrijden!J2057="Ja",1,""))</f>
        <v/>
      </c>
      <c r="J2046" s="12" t="str">
        <f>IF(Wedstrijden!M2057&lt;&gt;"",Wedstrijden!M2057,"")</f>
        <v/>
      </c>
      <c r="BJ2046" s="12">
        <f>IF(COUNTA(Wedstrijden!#REF!)&lt;&gt;0,1,"")</f>
        <v>1</v>
      </c>
      <c r="BK2046" s="12">
        <f t="shared" si="186"/>
        <v>2</v>
      </c>
      <c r="BL2046" s="12" t="e">
        <f>IF(Wedstrijden!#REF!="x","AA","")</f>
        <v>#REF!</v>
      </c>
      <c r="BM2046" s="12" t="e">
        <f>IF(Wedstrijden!#REF!="x","A","")</f>
        <v>#REF!</v>
      </c>
      <c r="BN2046" s="12" t="e">
        <f>IF(Wedstrijden!#REF!="x","B1","")</f>
        <v>#REF!</v>
      </c>
      <c r="BO2046" s="12" t="e">
        <f>IF(Wedstrijden!#REF!="x","BB","")</f>
        <v>#REF!</v>
      </c>
      <c r="BP2046" s="12" t="e">
        <f>IF(Wedstrijden!#REF!="x","B","")</f>
        <v>#REF!</v>
      </c>
      <c r="BQ2046" s="12" t="e">
        <f>IF(Wedstrijden!#REF!="x","L1","")</f>
        <v>#REF!</v>
      </c>
      <c r="BR2046" s="12" t="e">
        <f>IF(Wedstrijden!#REF!="x","L2","")</f>
        <v>#REF!</v>
      </c>
      <c r="BS2046" s="12" t="e">
        <f>IF(Wedstrijden!#REF!="x","M1","")</f>
        <v>#REF!</v>
      </c>
      <c r="BT2046" s="12" t="e">
        <f>IF(Wedstrijden!#REF!="x","M2","")</f>
        <v>#REF!</v>
      </c>
      <c r="BU2046" s="12" t="e">
        <f>IF(Wedstrijden!#REF!="x","Z1","")</f>
        <v>#REF!</v>
      </c>
      <c r="BV2046" s="12" t="e">
        <f>IF(Wedstrijden!#REF!="x","Z2","")</f>
        <v>#REF!</v>
      </c>
      <c r="BW2046" s="12">
        <f>IF(COUNTA(Wedstrijden!#REF!)&lt;&gt;0,1,"")</f>
        <v>1</v>
      </c>
      <c r="BX2046" s="12">
        <f t="shared" si="187"/>
        <v>1</v>
      </c>
      <c r="BY2046" s="12" t="e">
        <f>IF(Wedstrijden!#REF!="x","BB","")</f>
        <v>#REF!</v>
      </c>
      <c r="BZ2046" s="12" t="e">
        <f>IF(Wedstrijden!#REF!="x","B","")</f>
        <v>#REF!</v>
      </c>
      <c r="CA2046" s="12" t="e">
        <f>IF(Wedstrijden!#REF!="x","L1","")</f>
        <v>#REF!</v>
      </c>
      <c r="CB2046" s="12" t="e">
        <f>IF(Wedstrijden!#REF!="x","L2","")</f>
        <v>#REF!</v>
      </c>
      <c r="CC2046" s="12" t="e">
        <f>IF(Wedstrijden!#REF!="x","M1","")</f>
        <v>#REF!</v>
      </c>
      <c r="CD2046" s="12" t="e">
        <f>IF(Wedstrijden!#REF!="x","M2","")</f>
        <v>#REF!</v>
      </c>
      <c r="CE2046" s="12" t="e">
        <f>IF(Wedstrijden!#REF!="x","Z1","")</f>
        <v>#REF!</v>
      </c>
      <c r="CF2046" s="12" t="e">
        <f>IF(Wedstrijden!#REF!="x","Z2","")</f>
        <v>#REF!</v>
      </c>
      <c r="CG2046" s="12" t="e">
        <f>IF(Wedstrijden!#REF!="x","ZZL","")</f>
        <v>#REF!</v>
      </c>
      <c r="CL2046" s="12">
        <f>IF(COUNTA(Wedstrijden!#REF!)&lt;&gt;0,2,"")</f>
        <v>2</v>
      </c>
      <c r="CM2046" s="12">
        <f t="shared" si="188"/>
        <v>2</v>
      </c>
      <c r="CN2046" s="12" t="e">
        <f>IF(Wedstrijden!#REF!="x","AA","")</f>
        <v>#REF!</v>
      </c>
      <c r="CO2046" s="12" t="e">
        <f>IF(Wedstrijden!#REF!="x","A","")</f>
        <v>#REF!</v>
      </c>
      <c r="CP2046" s="12" t="e">
        <f>IF(Wedstrijden!#REF!="x","BB","")</f>
        <v>#REF!</v>
      </c>
      <c r="CQ2046" s="12" t="e">
        <f>IF(Wedstrijden!#REF!="x","B","")</f>
        <v>#REF!</v>
      </c>
      <c r="CR2046" s="12" t="e">
        <f>IF(Wedstrijden!#REF!="x","L","")</f>
        <v>#REF!</v>
      </c>
      <c r="CS2046" s="12" t="e">
        <f>IF(Wedstrijden!#REF!="x","M","")</f>
        <v>#REF!</v>
      </c>
      <c r="CT2046" s="12" t="e">
        <f>IF(Wedstrijden!#REF!="x","Z","")</f>
        <v>#REF!</v>
      </c>
      <c r="CU2046" s="12" t="e">
        <f>IF(Wedstrijden!#REF!="x","ZZ","")</f>
        <v>#REF!</v>
      </c>
      <c r="CV2046" s="12">
        <f>IF(COUNTA(Wedstrijden!#REF!)&lt;&gt;0,2,"")</f>
        <v>2</v>
      </c>
      <c r="CW2046" s="12">
        <f t="shared" si="189"/>
        <v>1</v>
      </c>
      <c r="CX2046" s="12" t="e">
        <f>IF(Wedstrijden!#REF!="x","BB","")</f>
        <v>#REF!</v>
      </c>
      <c r="CY2046" s="12" t="e">
        <f>IF(Wedstrijden!#REF!="x","B","")</f>
        <v>#REF!</v>
      </c>
      <c r="CZ2046" s="12" t="e">
        <f>IF(Wedstrijden!#REF!="x","L","")</f>
        <v>#REF!</v>
      </c>
      <c r="DA2046" s="12" t="e">
        <f>IF(Wedstrijden!#REF!="x","M","")</f>
        <v>#REF!</v>
      </c>
      <c r="DB2046" s="12" t="e">
        <f>IF(Wedstrijden!#REF!="x","Z","")</f>
        <v>#REF!</v>
      </c>
      <c r="DC2046" s="12" t="e">
        <f>IF(Wedstrijden!#REF!="x","ZZ","")</f>
        <v>#REF!</v>
      </c>
      <c r="DD2046" s="12" t="e">
        <f>IF(Wedstrijden!#REF!="x","1.40","")</f>
        <v>#REF!</v>
      </c>
      <c r="DE2046" s="12">
        <f>IF(COUNTA(Wedstrijden!#REF!)&lt;&gt;0,6,"")</f>
        <v>6</v>
      </c>
      <c r="DF2046" s="12">
        <f t="shared" si="190"/>
        <v>2</v>
      </c>
      <c r="DG2046" s="12" t="e">
        <f>IF(Wedstrijden!#REF!="x","L","")</f>
        <v>#REF!</v>
      </c>
      <c r="DH2046" s="12" t="e">
        <f>IF(Wedstrijden!#REF!="x","M","")</f>
        <v>#REF!</v>
      </c>
      <c r="DI2046" s="12" t="e">
        <f>IF(Wedstrijden!#REF!="x","Z","")</f>
        <v>#REF!</v>
      </c>
      <c r="DJ2046" s="12" t="e">
        <f>IF(Wedstrijden!#REF!="x","Z","")</f>
        <v>#REF!</v>
      </c>
      <c r="DK2046" s="12">
        <f>IF(COUNTA(Wedstrijden!#REF!)&lt;&gt;0,6,"")</f>
        <v>6</v>
      </c>
      <c r="DL2046" s="12">
        <f t="shared" si="191"/>
        <v>1</v>
      </c>
      <c r="DM2046" s="12" t="e">
        <f>IF(Wedstrijden!#REF!="x","L","")</f>
        <v>#REF!</v>
      </c>
      <c r="DN2046" s="12" t="e">
        <f>IF(Wedstrijden!#REF!="x","M","")</f>
        <v>#REF!</v>
      </c>
      <c r="DO2046" s="12" t="e">
        <f>IF(Wedstrijden!#REF!="x","Z","")</f>
        <v>#REF!</v>
      </c>
      <c r="DP2046" s="12" t="e">
        <f>IF(Wedstrijden!#REF!="x","Z","")</f>
        <v>#REF!</v>
      </c>
    </row>
    <row r="2047" spans="1:120" ht="15" x14ac:dyDescent="0.25">
      <c r="A2047" s="14">
        <f>Wedstrijden!A2058</f>
        <v>0</v>
      </c>
      <c r="B2047" s="12" t="str">
        <f>IFERROR(VLOOKUP(Wedstrijden!C2058,Wedstrijdlocaties!$B$2:$E$500,2,FALSE),"")</f>
        <v/>
      </c>
      <c r="C2047" s="12" t="str">
        <f>Wedstrijden!D2058</f>
        <v/>
      </c>
      <c r="D2047" s="12" t="str">
        <f>IFERROR(VLOOKUP(Wedstrijden!E2058,Organisaties!$B$2:$C$500,2,FALSE),"")</f>
        <v/>
      </c>
      <c r="E2047" s="12" t="str">
        <f>IFERROR(VLOOKUP(Wedstrijden!E2058,Organisaties!$B$2:$G$500,5,FALSE),"")</f>
        <v/>
      </c>
      <c r="F2047" s="12" t="e">
        <f>IF(Wedstrijden!#REF!&lt;&gt;"",Wedstrijden!#REF!,"")</f>
        <v>#REF!</v>
      </c>
      <c r="G2047" s="12">
        <f>IF(Wedstrijden!K2058="Indoor",1,0)</f>
        <v>0</v>
      </c>
      <c r="H2047" s="12">
        <f>Wedstrijden!L2058</f>
        <v>0</v>
      </c>
      <c r="I2047" s="12" t="str">
        <f>IF(Wedstrijden!J2058="Nee",0,IF(Wedstrijden!J2058="Ja",1,""))</f>
        <v/>
      </c>
      <c r="J2047" s="12" t="str">
        <f>IF(Wedstrijden!M2058&lt;&gt;"",Wedstrijden!M2058,"")</f>
        <v/>
      </c>
      <c r="BJ2047" s="12">
        <f>IF(COUNTA(Wedstrijden!#REF!)&lt;&gt;0,1,"")</f>
        <v>1</v>
      </c>
      <c r="BK2047" s="12">
        <f t="shared" si="186"/>
        <v>2</v>
      </c>
      <c r="BL2047" s="12" t="e">
        <f>IF(Wedstrijden!#REF!="x","AA","")</f>
        <v>#REF!</v>
      </c>
      <c r="BM2047" s="12" t="e">
        <f>IF(Wedstrijden!#REF!="x","A","")</f>
        <v>#REF!</v>
      </c>
      <c r="BN2047" s="12" t="e">
        <f>IF(Wedstrijden!#REF!="x","B1","")</f>
        <v>#REF!</v>
      </c>
      <c r="BO2047" s="12" t="e">
        <f>IF(Wedstrijden!#REF!="x","BB","")</f>
        <v>#REF!</v>
      </c>
      <c r="BP2047" s="12" t="e">
        <f>IF(Wedstrijden!#REF!="x","B","")</f>
        <v>#REF!</v>
      </c>
      <c r="BQ2047" s="12" t="e">
        <f>IF(Wedstrijden!#REF!="x","L1","")</f>
        <v>#REF!</v>
      </c>
      <c r="BR2047" s="12" t="e">
        <f>IF(Wedstrijden!#REF!="x","L2","")</f>
        <v>#REF!</v>
      </c>
      <c r="BS2047" s="12" t="e">
        <f>IF(Wedstrijden!#REF!="x","M1","")</f>
        <v>#REF!</v>
      </c>
      <c r="BT2047" s="12" t="e">
        <f>IF(Wedstrijden!#REF!="x","M2","")</f>
        <v>#REF!</v>
      </c>
      <c r="BU2047" s="12" t="e">
        <f>IF(Wedstrijden!#REF!="x","Z1","")</f>
        <v>#REF!</v>
      </c>
      <c r="BV2047" s="12" t="e">
        <f>IF(Wedstrijden!#REF!="x","Z2","")</f>
        <v>#REF!</v>
      </c>
      <c r="BW2047" s="12">
        <f>IF(COUNTA(Wedstrijden!#REF!)&lt;&gt;0,1,"")</f>
        <v>1</v>
      </c>
      <c r="BX2047" s="12">
        <f t="shared" si="187"/>
        <v>1</v>
      </c>
      <c r="BY2047" s="12" t="e">
        <f>IF(Wedstrijden!#REF!="x","BB","")</f>
        <v>#REF!</v>
      </c>
      <c r="BZ2047" s="12" t="e">
        <f>IF(Wedstrijden!#REF!="x","B","")</f>
        <v>#REF!</v>
      </c>
      <c r="CA2047" s="12" t="e">
        <f>IF(Wedstrijden!#REF!="x","L1","")</f>
        <v>#REF!</v>
      </c>
      <c r="CB2047" s="12" t="e">
        <f>IF(Wedstrijden!#REF!="x","L2","")</f>
        <v>#REF!</v>
      </c>
      <c r="CC2047" s="12" t="e">
        <f>IF(Wedstrijden!#REF!="x","M1","")</f>
        <v>#REF!</v>
      </c>
      <c r="CD2047" s="12" t="e">
        <f>IF(Wedstrijden!#REF!="x","M2","")</f>
        <v>#REF!</v>
      </c>
      <c r="CE2047" s="12" t="e">
        <f>IF(Wedstrijden!#REF!="x","Z1","")</f>
        <v>#REF!</v>
      </c>
      <c r="CF2047" s="12" t="e">
        <f>IF(Wedstrijden!#REF!="x","Z2","")</f>
        <v>#REF!</v>
      </c>
      <c r="CG2047" s="12" t="e">
        <f>IF(Wedstrijden!#REF!="x","ZZL","")</f>
        <v>#REF!</v>
      </c>
      <c r="CL2047" s="12">
        <f>IF(COUNTA(Wedstrijden!#REF!)&lt;&gt;0,2,"")</f>
        <v>2</v>
      </c>
      <c r="CM2047" s="12">
        <f t="shared" si="188"/>
        <v>2</v>
      </c>
      <c r="CN2047" s="12" t="e">
        <f>IF(Wedstrijden!#REF!="x","AA","")</f>
        <v>#REF!</v>
      </c>
      <c r="CO2047" s="12" t="e">
        <f>IF(Wedstrijden!#REF!="x","A","")</f>
        <v>#REF!</v>
      </c>
      <c r="CP2047" s="12" t="e">
        <f>IF(Wedstrijden!#REF!="x","BB","")</f>
        <v>#REF!</v>
      </c>
      <c r="CQ2047" s="12" t="e">
        <f>IF(Wedstrijden!#REF!="x","B","")</f>
        <v>#REF!</v>
      </c>
      <c r="CR2047" s="12" t="e">
        <f>IF(Wedstrijden!#REF!="x","L","")</f>
        <v>#REF!</v>
      </c>
      <c r="CS2047" s="12" t="e">
        <f>IF(Wedstrijden!#REF!="x","M","")</f>
        <v>#REF!</v>
      </c>
      <c r="CT2047" s="12" t="e">
        <f>IF(Wedstrijden!#REF!="x","Z","")</f>
        <v>#REF!</v>
      </c>
      <c r="CU2047" s="12" t="e">
        <f>IF(Wedstrijden!#REF!="x","ZZ","")</f>
        <v>#REF!</v>
      </c>
      <c r="CV2047" s="12">
        <f>IF(COUNTA(Wedstrijden!#REF!)&lt;&gt;0,2,"")</f>
        <v>2</v>
      </c>
      <c r="CW2047" s="12">
        <f t="shared" si="189"/>
        <v>1</v>
      </c>
      <c r="CX2047" s="12" t="e">
        <f>IF(Wedstrijden!#REF!="x","BB","")</f>
        <v>#REF!</v>
      </c>
      <c r="CY2047" s="12" t="e">
        <f>IF(Wedstrijden!#REF!="x","B","")</f>
        <v>#REF!</v>
      </c>
      <c r="CZ2047" s="12" t="e">
        <f>IF(Wedstrijden!#REF!="x","L","")</f>
        <v>#REF!</v>
      </c>
      <c r="DA2047" s="12" t="e">
        <f>IF(Wedstrijden!#REF!="x","M","")</f>
        <v>#REF!</v>
      </c>
      <c r="DB2047" s="12" t="e">
        <f>IF(Wedstrijden!#REF!="x","Z","")</f>
        <v>#REF!</v>
      </c>
      <c r="DC2047" s="12" t="e">
        <f>IF(Wedstrijden!#REF!="x","ZZ","")</f>
        <v>#REF!</v>
      </c>
      <c r="DD2047" s="12" t="e">
        <f>IF(Wedstrijden!#REF!="x","1.40","")</f>
        <v>#REF!</v>
      </c>
      <c r="DE2047" s="12">
        <f>IF(COUNTA(Wedstrijden!#REF!)&lt;&gt;0,6,"")</f>
        <v>6</v>
      </c>
      <c r="DF2047" s="12">
        <f t="shared" si="190"/>
        <v>2</v>
      </c>
      <c r="DG2047" s="12" t="e">
        <f>IF(Wedstrijden!#REF!="x","L","")</f>
        <v>#REF!</v>
      </c>
      <c r="DH2047" s="12" t="e">
        <f>IF(Wedstrijden!#REF!="x","M","")</f>
        <v>#REF!</v>
      </c>
      <c r="DI2047" s="12" t="e">
        <f>IF(Wedstrijden!#REF!="x","Z","")</f>
        <v>#REF!</v>
      </c>
      <c r="DJ2047" s="12" t="e">
        <f>IF(Wedstrijden!#REF!="x","Z","")</f>
        <v>#REF!</v>
      </c>
      <c r="DK2047" s="12">
        <f>IF(COUNTA(Wedstrijden!#REF!)&lt;&gt;0,6,"")</f>
        <v>6</v>
      </c>
      <c r="DL2047" s="12">
        <f t="shared" si="191"/>
        <v>1</v>
      </c>
      <c r="DM2047" s="12" t="e">
        <f>IF(Wedstrijden!#REF!="x","L","")</f>
        <v>#REF!</v>
      </c>
      <c r="DN2047" s="12" t="e">
        <f>IF(Wedstrijden!#REF!="x","M","")</f>
        <v>#REF!</v>
      </c>
      <c r="DO2047" s="12" t="e">
        <f>IF(Wedstrijden!#REF!="x","Z","")</f>
        <v>#REF!</v>
      </c>
      <c r="DP2047" s="12" t="e">
        <f>IF(Wedstrijden!#REF!="x","Z","")</f>
        <v>#REF!</v>
      </c>
    </row>
    <row r="2048" spans="1:120" ht="15" x14ac:dyDescent="0.25">
      <c r="A2048" s="14">
        <f>Wedstrijden!A2059</f>
        <v>0</v>
      </c>
      <c r="B2048" s="12" t="str">
        <f>IFERROR(VLOOKUP(Wedstrijden!C2059,Wedstrijdlocaties!$B$2:$E$500,2,FALSE),"")</f>
        <v/>
      </c>
      <c r="C2048" s="12" t="str">
        <f>Wedstrijden!D2059</f>
        <v/>
      </c>
      <c r="D2048" s="12" t="str">
        <f>IFERROR(VLOOKUP(Wedstrijden!E2059,Organisaties!$B$2:$C$500,2,FALSE),"")</f>
        <v/>
      </c>
      <c r="E2048" s="12" t="str">
        <f>IFERROR(VLOOKUP(Wedstrijden!E2059,Organisaties!$B$2:$G$500,5,FALSE),"")</f>
        <v/>
      </c>
      <c r="F2048" s="12" t="e">
        <f>IF(Wedstrijden!#REF!&lt;&gt;"",Wedstrijden!#REF!,"")</f>
        <v>#REF!</v>
      </c>
      <c r="G2048" s="12">
        <f>IF(Wedstrijden!K2059="Indoor",1,0)</f>
        <v>0</v>
      </c>
      <c r="H2048" s="12">
        <f>Wedstrijden!L2059</f>
        <v>0</v>
      </c>
      <c r="I2048" s="12" t="str">
        <f>IF(Wedstrijden!J2059="Nee",0,IF(Wedstrijden!J2059="Ja",1,""))</f>
        <v/>
      </c>
      <c r="J2048" s="12" t="str">
        <f>IF(Wedstrijden!M2059&lt;&gt;"",Wedstrijden!M2059,"")</f>
        <v/>
      </c>
      <c r="BJ2048" s="12">
        <f>IF(COUNTA(Wedstrijden!#REF!)&lt;&gt;0,1,"")</f>
        <v>1</v>
      </c>
      <c r="BK2048" s="12">
        <f t="shared" si="186"/>
        <v>2</v>
      </c>
      <c r="BL2048" s="12" t="e">
        <f>IF(Wedstrijden!#REF!="x","AA","")</f>
        <v>#REF!</v>
      </c>
      <c r="BM2048" s="12" t="e">
        <f>IF(Wedstrijden!#REF!="x","A","")</f>
        <v>#REF!</v>
      </c>
      <c r="BN2048" s="12" t="e">
        <f>IF(Wedstrijden!#REF!="x","B1","")</f>
        <v>#REF!</v>
      </c>
      <c r="BO2048" s="12" t="e">
        <f>IF(Wedstrijden!#REF!="x","BB","")</f>
        <v>#REF!</v>
      </c>
      <c r="BP2048" s="12" t="e">
        <f>IF(Wedstrijden!#REF!="x","B","")</f>
        <v>#REF!</v>
      </c>
      <c r="BQ2048" s="12" t="e">
        <f>IF(Wedstrijden!#REF!="x","L1","")</f>
        <v>#REF!</v>
      </c>
      <c r="BR2048" s="12" t="e">
        <f>IF(Wedstrijden!#REF!="x","L2","")</f>
        <v>#REF!</v>
      </c>
      <c r="BS2048" s="12" t="e">
        <f>IF(Wedstrijden!#REF!="x","M1","")</f>
        <v>#REF!</v>
      </c>
      <c r="BT2048" s="12" t="e">
        <f>IF(Wedstrijden!#REF!="x","M2","")</f>
        <v>#REF!</v>
      </c>
      <c r="BU2048" s="12" t="e">
        <f>IF(Wedstrijden!#REF!="x","Z1","")</f>
        <v>#REF!</v>
      </c>
      <c r="BV2048" s="12" t="e">
        <f>IF(Wedstrijden!#REF!="x","Z2","")</f>
        <v>#REF!</v>
      </c>
      <c r="BW2048" s="12">
        <f>IF(COUNTA(Wedstrijden!#REF!)&lt;&gt;0,1,"")</f>
        <v>1</v>
      </c>
      <c r="BX2048" s="12">
        <f t="shared" si="187"/>
        <v>1</v>
      </c>
      <c r="BY2048" s="12" t="e">
        <f>IF(Wedstrijden!#REF!="x","BB","")</f>
        <v>#REF!</v>
      </c>
      <c r="BZ2048" s="12" t="e">
        <f>IF(Wedstrijden!#REF!="x","B","")</f>
        <v>#REF!</v>
      </c>
      <c r="CA2048" s="12" t="e">
        <f>IF(Wedstrijden!#REF!="x","L1","")</f>
        <v>#REF!</v>
      </c>
      <c r="CB2048" s="12" t="e">
        <f>IF(Wedstrijden!#REF!="x","L2","")</f>
        <v>#REF!</v>
      </c>
      <c r="CC2048" s="12" t="e">
        <f>IF(Wedstrijden!#REF!="x","M1","")</f>
        <v>#REF!</v>
      </c>
      <c r="CD2048" s="12" t="e">
        <f>IF(Wedstrijden!#REF!="x","M2","")</f>
        <v>#REF!</v>
      </c>
      <c r="CE2048" s="12" t="e">
        <f>IF(Wedstrijden!#REF!="x","Z1","")</f>
        <v>#REF!</v>
      </c>
      <c r="CF2048" s="12" t="e">
        <f>IF(Wedstrijden!#REF!="x","Z2","")</f>
        <v>#REF!</v>
      </c>
      <c r="CG2048" s="12" t="e">
        <f>IF(Wedstrijden!#REF!="x","ZZL","")</f>
        <v>#REF!</v>
      </c>
      <c r="CL2048" s="12">
        <f>IF(COUNTA(Wedstrijden!#REF!)&lt;&gt;0,2,"")</f>
        <v>2</v>
      </c>
      <c r="CM2048" s="12">
        <f t="shared" si="188"/>
        <v>2</v>
      </c>
      <c r="CN2048" s="12" t="e">
        <f>IF(Wedstrijden!#REF!="x","AA","")</f>
        <v>#REF!</v>
      </c>
      <c r="CO2048" s="12" t="e">
        <f>IF(Wedstrijden!#REF!="x","A","")</f>
        <v>#REF!</v>
      </c>
      <c r="CP2048" s="12" t="e">
        <f>IF(Wedstrijden!#REF!="x","BB","")</f>
        <v>#REF!</v>
      </c>
      <c r="CQ2048" s="12" t="e">
        <f>IF(Wedstrijden!#REF!="x","B","")</f>
        <v>#REF!</v>
      </c>
      <c r="CR2048" s="12" t="e">
        <f>IF(Wedstrijden!#REF!="x","L","")</f>
        <v>#REF!</v>
      </c>
      <c r="CS2048" s="12" t="e">
        <f>IF(Wedstrijden!#REF!="x","M","")</f>
        <v>#REF!</v>
      </c>
      <c r="CT2048" s="12" t="e">
        <f>IF(Wedstrijden!#REF!="x","Z","")</f>
        <v>#REF!</v>
      </c>
      <c r="CU2048" s="12" t="e">
        <f>IF(Wedstrijden!#REF!="x","ZZ","")</f>
        <v>#REF!</v>
      </c>
      <c r="CV2048" s="12">
        <f>IF(COUNTA(Wedstrijden!#REF!)&lt;&gt;0,2,"")</f>
        <v>2</v>
      </c>
      <c r="CW2048" s="12">
        <f t="shared" si="189"/>
        <v>1</v>
      </c>
      <c r="CX2048" s="12" t="e">
        <f>IF(Wedstrijden!#REF!="x","BB","")</f>
        <v>#REF!</v>
      </c>
      <c r="CY2048" s="12" t="e">
        <f>IF(Wedstrijden!#REF!="x","B","")</f>
        <v>#REF!</v>
      </c>
      <c r="CZ2048" s="12" t="e">
        <f>IF(Wedstrijden!#REF!="x","L","")</f>
        <v>#REF!</v>
      </c>
      <c r="DA2048" s="12" t="e">
        <f>IF(Wedstrijden!#REF!="x","M","")</f>
        <v>#REF!</v>
      </c>
      <c r="DB2048" s="12" t="e">
        <f>IF(Wedstrijden!#REF!="x","Z","")</f>
        <v>#REF!</v>
      </c>
      <c r="DC2048" s="12" t="e">
        <f>IF(Wedstrijden!#REF!="x","ZZ","")</f>
        <v>#REF!</v>
      </c>
      <c r="DD2048" s="12" t="e">
        <f>IF(Wedstrijden!#REF!="x","1.40","")</f>
        <v>#REF!</v>
      </c>
      <c r="DE2048" s="12">
        <f>IF(COUNTA(Wedstrijden!#REF!)&lt;&gt;0,6,"")</f>
        <v>6</v>
      </c>
      <c r="DF2048" s="12">
        <f t="shared" si="190"/>
        <v>2</v>
      </c>
      <c r="DG2048" s="12" t="e">
        <f>IF(Wedstrijden!#REF!="x","L","")</f>
        <v>#REF!</v>
      </c>
      <c r="DH2048" s="12" t="e">
        <f>IF(Wedstrijden!#REF!="x","M","")</f>
        <v>#REF!</v>
      </c>
      <c r="DI2048" s="12" t="e">
        <f>IF(Wedstrijden!#REF!="x","Z","")</f>
        <v>#REF!</v>
      </c>
      <c r="DJ2048" s="12" t="e">
        <f>IF(Wedstrijden!#REF!="x","Z","")</f>
        <v>#REF!</v>
      </c>
      <c r="DK2048" s="12">
        <f>IF(COUNTA(Wedstrijden!#REF!)&lt;&gt;0,6,"")</f>
        <v>6</v>
      </c>
      <c r="DL2048" s="12">
        <f t="shared" si="191"/>
        <v>1</v>
      </c>
      <c r="DM2048" s="12" t="e">
        <f>IF(Wedstrijden!#REF!="x","L","")</f>
        <v>#REF!</v>
      </c>
      <c r="DN2048" s="12" t="e">
        <f>IF(Wedstrijden!#REF!="x","M","")</f>
        <v>#REF!</v>
      </c>
      <c r="DO2048" s="12" t="e">
        <f>IF(Wedstrijden!#REF!="x","Z","")</f>
        <v>#REF!</v>
      </c>
      <c r="DP2048" s="12" t="e">
        <f>IF(Wedstrijden!#REF!="x","Z","")</f>
        <v>#REF!</v>
      </c>
    </row>
    <row r="2049" spans="1:120" ht="15" x14ac:dyDescent="0.25">
      <c r="A2049" s="14">
        <f>Wedstrijden!A2060</f>
        <v>0</v>
      </c>
      <c r="B2049" s="12" t="str">
        <f>IFERROR(VLOOKUP(Wedstrijden!C2060,Wedstrijdlocaties!$B$2:$E$500,2,FALSE),"")</f>
        <v/>
      </c>
      <c r="C2049" s="12" t="str">
        <f>Wedstrijden!D2060</f>
        <v/>
      </c>
      <c r="D2049" s="12" t="str">
        <f>IFERROR(VLOOKUP(Wedstrijden!E2060,Organisaties!$B$2:$C$500,2,FALSE),"")</f>
        <v/>
      </c>
      <c r="E2049" s="12" t="str">
        <f>IFERROR(VLOOKUP(Wedstrijden!E2060,Organisaties!$B$2:$G$500,5,FALSE),"")</f>
        <v/>
      </c>
      <c r="F2049" s="12" t="e">
        <f>IF(Wedstrijden!#REF!&lt;&gt;"",Wedstrijden!#REF!,"")</f>
        <v>#REF!</v>
      </c>
      <c r="G2049" s="12">
        <f>IF(Wedstrijden!K2060="Indoor",1,0)</f>
        <v>0</v>
      </c>
      <c r="H2049" s="12">
        <f>Wedstrijden!L2060</f>
        <v>0</v>
      </c>
      <c r="I2049" s="12" t="str">
        <f>IF(Wedstrijden!J2060="Nee",0,IF(Wedstrijden!J2060="Ja",1,""))</f>
        <v/>
      </c>
      <c r="J2049" s="12" t="str">
        <f>IF(Wedstrijden!M2060&lt;&gt;"",Wedstrijden!M2060,"")</f>
        <v/>
      </c>
      <c r="BJ2049" s="12">
        <f>IF(COUNTA(Wedstrijden!#REF!)&lt;&gt;0,1,"")</f>
        <v>1</v>
      </c>
      <c r="BK2049" s="12">
        <f t="shared" si="186"/>
        <v>2</v>
      </c>
      <c r="BL2049" s="12" t="e">
        <f>IF(Wedstrijden!#REF!="x","AA","")</f>
        <v>#REF!</v>
      </c>
      <c r="BM2049" s="12" t="e">
        <f>IF(Wedstrijden!#REF!="x","A","")</f>
        <v>#REF!</v>
      </c>
      <c r="BN2049" s="12" t="e">
        <f>IF(Wedstrijden!#REF!="x","B1","")</f>
        <v>#REF!</v>
      </c>
      <c r="BO2049" s="12" t="e">
        <f>IF(Wedstrijden!#REF!="x","BB","")</f>
        <v>#REF!</v>
      </c>
      <c r="BP2049" s="12" t="e">
        <f>IF(Wedstrijden!#REF!="x","B","")</f>
        <v>#REF!</v>
      </c>
      <c r="BQ2049" s="12" t="e">
        <f>IF(Wedstrijden!#REF!="x","L1","")</f>
        <v>#REF!</v>
      </c>
      <c r="BR2049" s="12" t="e">
        <f>IF(Wedstrijden!#REF!="x","L2","")</f>
        <v>#REF!</v>
      </c>
      <c r="BS2049" s="12" t="e">
        <f>IF(Wedstrijden!#REF!="x","M1","")</f>
        <v>#REF!</v>
      </c>
      <c r="BT2049" s="12" t="e">
        <f>IF(Wedstrijden!#REF!="x","M2","")</f>
        <v>#REF!</v>
      </c>
      <c r="BU2049" s="12" t="e">
        <f>IF(Wedstrijden!#REF!="x","Z1","")</f>
        <v>#REF!</v>
      </c>
      <c r="BV2049" s="12" t="e">
        <f>IF(Wedstrijden!#REF!="x","Z2","")</f>
        <v>#REF!</v>
      </c>
      <c r="BW2049" s="12">
        <f>IF(COUNTA(Wedstrijden!#REF!)&lt;&gt;0,1,"")</f>
        <v>1</v>
      </c>
      <c r="BX2049" s="12">
        <f t="shared" si="187"/>
        <v>1</v>
      </c>
      <c r="BY2049" s="12" t="e">
        <f>IF(Wedstrijden!#REF!="x","BB","")</f>
        <v>#REF!</v>
      </c>
      <c r="BZ2049" s="12" t="e">
        <f>IF(Wedstrijden!#REF!="x","B","")</f>
        <v>#REF!</v>
      </c>
      <c r="CA2049" s="12" t="e">
        <f>IF(Wedstrijden!#REF!="x","L1","")</f>
        <v>#REF!</v>
      </c>
      <c r="CB2049" s="12" t="e">
        <f>IF(Wedstrijden!#REF!="x","L2","")</f>
        <v>#REF!</v>
      </c>
      <c r="CC2049" s="12" t="e">
        <f>IF(Wedstrijden!#REF!="x","M1","")</f>
        <v>#REF!</v>
      </c>
      <c r="CD2049" s="12" t="e">
        <f>IF(Wedstrijden!#REF!="x","M2","")</f>
        <v>#REF!</v>
      </c>
      <c r="CE2049" s="12" t="e">
        <f>IF(Wedstrijden!#REF!="x","Z1","")</f>
        <v>#REF!</v>
      </c>
      <c r="CF2049" s="12" t="e">
        <f>IF(Wedstrijden!#REF!="x","Z2","")</f>
        <v>#REF!</v>
      </c>
      <c r="CG2049" s="12" t="e">
        <f>IF(Wedstrijden!#REF!="x","ZZL","")</f>
        <v>#REF!</v>
      </c>
      <c r="CL2049" s="12">
        <f>IF(COUNTA(Wedstrijden!#REF!)&lt;&gt;0,2,"")</f>
        <v>2</v>
      </c>
      <c r="CM2049" s="12">
        <f t="shared" si="188"/>
        <v>2</v>
      </c>
      <c r="CN2049" s="12" t="e">
        <f>IF(Wedstrijden!#REF!="x","AA","")</f>
        <v>#REF!</v>
      </c>
      <c r="CO2049" s="12" t="e">
        <f>IF(Wedstrijden!#REF!="x","A","")</f>
        <v>#REF!</v>
      </c>
      <c r="CP2049" s="12" t="e">
        <f>IF(Wedstrijden!#REF!="x","BB","")</f>
        <v>#REF!</v>
      </c>
      <c r="CQ2049" s="12" t="e">
        <f>IF(Wedstrijden!#REF!="x","B","")</f>
        <v>#REF!</v>
      </c>
      <c r="CR2049" s="12" t="e">
        <f>IF(Wedstrijden!#REF!="x","L","")</f>
        <v>#REF!</v>
      </c>
      <c r="CS2049" s="12" t="e">
        <f>IF(Wedstrijden!#REF!="x","M","")</f>
        <v>#REF!</v>
      </c>
      <c r="CT2049" s="12" t="e">
        <f>IF(Wedstrijden!#REF!="x","Z","")</f>
        <v>#REF!</v>
      </c>
      <c r="CU2049" s="12" t="e">
        <f>IF(Wedstrijden!#REF!="x","ZZ","")</f>
        <v>#REF!</v>
      </c>
      <c r="CV2049" s="12">
        <f>IF(COUNTA(Wedstrijden!#REF!)&lt;&gt;0,2,"")</f>
        <v>2</v>
      </c>
      <c r="CW2049" s="12">
        <f t="shared" si="189"/>
        <v>1</v>
      </c>
      <c r="CX2049" s="12" t="e">
        <f>IF(Wedstrijden!#REF!="x","BB","")</f>
        <v>#REF!</v>
      </c>
      <c r="CY2049" s="12" t="e">
        <f>IF(Wedstrijden!#REF!="x","B","")</f>
        <v>#REF!</v>
      </c>
      <c r="CZ2049" s="12" t="e">
        <f>IF(Wedstrijden!#REF!="x","L","")</f>
        <v>#REF!</v>
      </c>
      <c r="DA2049" s="12" t="e">
        <f>IF(Wedstrijden!#REF!="x","M","")</f>
        <v>#REF!</v>
      </c>
      <c r="DB2049" s="12" t="e">
        <f>IF(Wedstrijden!#REF!="x","Z","")</f>
        <v>#REF!</v>
      </c>
      <c r="DC2049" s="12" t="e">
        <f>IF(Wedstrijden!#REF!="x","ZZ","")</f>
        <v>#REF!</v>
      </c>
      <c r="DD2049" s="12" t="e">
        <f>IF(Wedstrijden!#REF!="x","1.40","")</f>
        <v>#REF!</v>
      </c>
      <c r="DE2049" s="12">
        <f>IF(COUNTA(Wedstrijden!#REF!)&lt;&gt;0,6,"")</f>
        <v>6</v>
      </c>
      <c r="DF2049" s="12">
        <f t="shared" si="190"/>
        <v>2</v>
      </c>
      <c r="DG2049" s="12" t="e">
        <f>IF(Wedstrijden!#REF!="x","L","")</f>
        <v>#REF!</v>
      </c>
      <c r="DH2049" s="12" t="e">
        <f>IF(Wedstrijden!#REF!="x","M","")</f>
        <v>#REF!</v>
      </c>
      <c r="DI2049" s="12" t="e">
        <f>IF(Wedstrijden!#REF!="x","Z","")</f>
        <v>#REF!</v>
      </c>
      <c r="DJ2049" s="12" t="e">
        <f>IF(Wedstrijden!#REF!="x","Z","")</f>
        <v>#REF!</v>
      </c>
      <c r="DK2049" s="12">
        <f>IF(COUNTA(Wedstrijden!#REF!)&lt;&gt;0,6,"")</f>
        <v>6</v>
      </c>
      <c r="DL2049" s="12">
        <f t="shared" si="191"/>
        <v>1</v>
      </c>
      <c r="DM2049" s="12" t="e">
        <f>IF(Wedstrijden!#REF!="x","L","")</f>
        <v>#REF!</v>
      </c>
      <c r="DN2049" s="12" t="e">
        <f>IF(Wedstrijden!#REF!="x","M","")</f>
        <v>#REF!</v>
      </c>
      <c r="DO2049" s="12" t="e">
        <f>IF(Wedstrijden!#REF!="x","Z","")</f>
        <v>#REF!</v>
      </c>
      <c r="DP2049" s="12" t="e">
        <f>IF(Wedstrijden!#REF!="x","Z","")</f>
        <v>#REF!</v>
      </c>
    </row>
    <row r="2050" spans="1:120" ht="15" x14ac:dyDescent="0.25">
      <c r="A2050" s="14">
        <f>Wedstrijden!A2061</f>
        <v>0</v>
      </c>
      <c r="B2050" s="12" t="str">
        <f>IFERROR(VLOOKUP(Wedstrijden!C2061,Wedstrijdlocaties!$B$2:$E$500,2,FALSE),"")</f>
        <v/>
      </c>
      <c r="C2050" s="12" t="str">
        <f>Wedstrijden!D2061</f>
        <v/>
      </c>
      <c r="D2050" s="12" t="str">
        <f>IFERROR(VLOOKUP(Wedstrijden!E2061,Organisaties!$B$2:$C$500,2,FALSE),"")</f>
        <v/>
      </c>
      <c r="E2050" s="12" t="str">
        <f>IFERROR(VLOOKUP(Wedstrijden!E2061,Organisaties!$B$2:$G$500,5,FALSE),"")</f>
        <v/>
      </c>
      <c r="F2050" s="12" t="e">
        <f>IF(Wedstrijden!#REF!&lt;&gt;"",Wedstrijden!#REF!,"")</f>
        <v>#REF!</v>
      </c>
      <c r="G2050" s="12">
        <f>IF(Wedstrijden!K2061="Indoor",1,0)</f>
        <v>0</v>
      </c>
      <c r="H2050" s="12">
        <f>Wedstrijden!L2061</f>
        <v>0</v>
      </c>
      <c r="I2050" s="12" t="str">
        <f>IF(Wedstrijden!J2061="Nee",0,IF(Wedstrijden!J2061="Ja",1,""))</f>
        <v/>
      </c>
      <c r="J2050" s="12" t="str">
        <f>IF(Wedstrijden!M2061&lt;&gt;"",Wedstrijden!M2061,"")</f>
        <v/>
      </c>
      <c r="BJ2050" s="12">
        <f>IF(COUNTA(Wedstrijden!#REF!)&lt;&gt;0,1,"")</f>
        <v>1</v>
      </c>
      <c r="BK2050" s="12">
        <f t="shared" si="186"/>
        <v>2</v>
      </c>
      <c r="BL2050" s="12" t="e">
        <f>IF(Wedstrijden!#REF!="x","AA","")</f>
        <v>#REF!</v>
      </c>
      <c r="BM2050" s="12" t="e">
        <f>IF(Wedstrijden!#REF!="x","A","")</f>
        <v>#REF!</v>
      </c>
      <c r="BN2050" s="12" t="e">
        <f>IF(Wedstrijden!#REF!="x","B1","")</f>
        <v>#REF!</v>
      </c>
      <c r="BO2050" s="12" t="e">
        <f>IF(Wedstrijden!#REF!="x","BB","")</f>
        <v>#REF!</v>
      </c>
      <c r="BP2050" s="12" t="e">
        <f>IF(Wedstrijden!#REF!="x","B","")</f>
        <v>#REF!</v>
      </c>
      <c r="BQ2050" s="12" t="e">
        <f>IF(Wedstrijden!#REF!="x","L1","")</f>
        <v>#REF!</v>
      </c>
      <c r="BR2050" s="12" t="e">
        <f>IF(Wedstrijden!#REF!="x","L2","")</f>
        <v>#REF!</v>
      </c>
      <c r="BS2050" s="12" t="e">
        <f>IF(Wedstrijden!#REF!="x","M1","")</f>
        <v>#REF!</v>
      </c>
      <c r="BT2050" s="12" t="e">
        <f>IF(Wedstrijden!#REF!="x","M2","")</f>
        <v>#REF!</v>
      </c>
      <c r="BU2050" s="12" t="e">
        <f>IF(Wedstrijden!#REF!="x","Z1","")</f>
        <v>#REF!</v>
      </c>
      <c r="BV2050" s="12" t="e">
        <f>IF(Wedstrijden!#REF!="x","Z2","")</f>
        <v>#REF!</v>
      </c>
      <c r="BW2050" s="12">
        <f>IF(COUNTA(Wedstrijden!#REF!)&lt;&gt;0,1,"")</f>
        <v>1</v>
      </c>
      <c r="BX2050" s="12">
        <f t="shared" si="187"/>
        <v>1</v>
      </c>
      <c r="BY2050" s="12" t="e">
        <f>IF(Wedstrijden!#REF!="x","BB","")</f>
        <v>#REF!</v>
      </c>
      <c r="BZ2050" s="12" t="e">
        <f>IF(Wedstrijden!#REF!="x","B","")</f>
        <v>#REF!</v>
      </c>
      <c r="CA2050" s="12" t="e">
        <f>IF(Wedstrijden!#REF!="x","L1","")</f>
        <v>#REF!</v>
      </c>
      <c r="CB2050" s="12" t="e">
        <f>IF(Wedstrijden!#REF!="x","L2","")</f>
        <v>#REF!</v>
      </c>
      <c r="CC2050" s="12" t="e">
        <f>IF(Wedstrijden!#REF!="x","M1","")</f>
        <v>#REF!</v>
      </c>
      <c r="CD2050" s="12" t="e">
        <f>IF(Wedstrijden!#REF!="x","M2","")</f>
        <v>#REF!</v>
      </c>
      <c r="CE2050" s="12" t="e">
        <f>IF(Wedstrijden!#REF!="x","Z1","")</f>
        <v>#REF!</v>
      </c>
      <c r="CF2050" s="12" t="e">
        <f>IF(Wedstrijden!#REF!="x","Z2","")</f>
        <v>#REF!</v>
      </c>
      <c r="CG2050" s="12" t="e">
        <f>IF(Wedstrijden!#REF!="x","ZZL","")</f>
        <v>#REF!</v>
      </c>
      <c r="CL2050" s="12">
        <f>IF(COUNTA(Wedstrijden!#REF!)&lt;&gt;0,2,"")</f>
        <v>2</v>
      </c>
      <c r="CM2050" s="12">
        <f t="shared" si="188"/>
        <v>2</v>
      </c>
      <c r="CN2050" s="12" t="e">
        <f>IF(Wedstrijden!#REF!="x","AA","")</f>
        <v>#REF!</v>
      </c>
      <c r="CO2050" s="12" t="e">
        <f>IF(Wedstrijden!#REF!="x","A","")</f>
        <v>#REF!</v>
      </c>
      <c r="CP2050" s="12" t="e">
        <f>IF(Wedstrijden!#REF!="x","BB","")</f>
        <v>#REF!</v>
      </c>
      <c r="CQ2050" s="12" t="e">
        <f>IF(Wedstrijden!#REF!="x","B","")</f>
        <v>#REF!</v>
      </c>
      <c r="CR2050" s="12" t="e">
        <f>IF(Wedstrijden!#REF!="x","L","")</f>
        <v>#REF!</v>
      </c>
      <c r="CS2050" s="12" t="e">
        <f>IF(Wedstrijden!#REF!="x","M","")</f>
        <v>#REF!</v>
      </c>
      <c r="CT2050" s="12" t="e">
        <f>IF(Wedstrijden!#REF!="x","Z","")</f>
        <v>#REF!</v>
      </c>
      <c r="CU2050" s="12" t="e">
        <f>IF(Wedstrijden!#REF!="x","ZZ","")</f>
        <v>#REF!</v>
      </c>
      <c r="CV2050" s="12">
        <f>IF(COUNTA(Wedstrijden!#REF!)&lt;&gt;0,2,"")</f>
        <v>2</v>
      </c>
      <c r="CW2050" s="12">
        <f t="shared" si="189"/>
        <v>1</v>
      </c>
      <c r="CX2050" s="12" t="e">
        <f>IF(Wedstrijden!#REF!="x","BB","")</f>
        <v>#REF!</v>
      </c>
      <c r="CY2050" s="12" t="e">
        <f>IF(Wedstrijden!#REF!="x","B","")</f>
        <v>#REF!</v>
      </c>
      <c r="CZ2050" s="12" t="e">
        <f>IF(Wedstrijden!#REF!="x","L","")</f>
        <v>#REF!</v>
      </c>
      <c r="DA2050" s="12" t="e">
        <f>IF(Wedstrijden!#REF!="x","M","")</f>
        <v>#REF!</v>
      </c>
      <c r="DB2050" s="12" t="e">
        <f>IF(Wedstrijden!#REF!="x","Z","")</f>
        <v>#REF!</v>
      </c>
      <c r="DC2050" s="12" t="e">
        <f>IF(Wedstrijden!#REF!="x","ZZ","")</f>
        <v>#REF!</v>
      </c>
      <c r="DD2050" s="12" t="e">
        <f>IF(Wedstrijden!#REF!="x","1.40","")</f>
        <v>#REF!</v>
      </c>
      <c r="DE2050" s="12">
        <f>IF(COUNTA(Wedstrijden!#REF!)&lt;&gt;0,6,"")</f>
        <v>6</v>
      </c>
      <c r="DF2050" s="12">
        <f t="shared" si="190"/>
        <v>2</v>
      </c>
      <c r="DG2050" s="12" t="e">
        <f>IF(Wedstrijden!#REF!="x","L","")</f>
        <v>#REF!</v>
      </c>
      <c r="DH2050" s="12" t="e">
        <f>IF(Wedstrijden!#REF!="x","M","")</f>
        <v>#REF!</v>
      </c>
      <c r="DI2050" s="12" t="e">
        <f>IF(Wedstrijden!#REF!="x","Z","")</f>
        <v>#REF!</v>
      </c>
      <c r="DJ2050" s="12" t="e">
        <f>IF(Wedstrijden!#REF!="x","Z","")</f>
        <v>#REF!</v>
      </c>
      <c r="DK2050" s="12">
        <f>IF(COUNTA(Wedstrijden!#REF!)&lt;&gt;0,6,"")</f>
        <v>6</v>
      </c>
      <c r="DL2050" s="12">
        <f t="shared" si="191"/>
        <v>1</v>
      </c>
      <c r="DM2050" s="12" t="e">
        <f>IF(Wedstrijden!#REF!="x","L","")</f>
        <v>#REF!</v>
      </c>
      <c r="DN2050" s="12" t="e">
        <f>IF(Wedstrijden!#REF!="x","M","")</f>
        <v>#REF!</v>
      </c>
      <c r="DO2050" s="12" t="e">
        <f>IF(Wedstrijden!#REF!="x","Z","")</f>
        <v>#REF!</v>
      </c>
      <c r="DP2050" s="12" t="e">
        <f>IF(Wedstrijden!#REF!="x","Z","")</f>
        <v>#REF!</v>
      </c>
    </row>
    <row r="2051" spans="1:120" ht="15" x14ac:dyDescent="0.25">
      <c r="A2051" s="14">
        <f>Wedstrijden!A2062</f>
        <v>0</v>
      </c>
      <c r="B2051" s="12" t="str">
        <f>IFERROR(VLOOKUP(Wedstrijden!C2062,Wedstrijdlocaties!$B$2:$E$500,2,FALSE),"")</f>
        <v/>
      </c>
      <c r="C2051" s="12" t="str">
        <f>Wedstrijden!D2062</f>
        <v/>
      </c>
      <c r="D2051" s="12" t="str">
        <f>IFERROR(VLOOKUP(Wedstrijden!E2062,Organisaties!$B$2:$C$500,2,FALSE),"")</f>
        <v/>
      </c>
      <c r="E2051" s="12" t="str">
        <f>IFERROR(VLOOKUP(Wedstrijden!E2062,Organisaties!$B$2:$G$500,5,FALSE),"")</f>
        <v/>
      </c>
      <c r="F2051" s="12" t="e">
        <f>IF(Wedstrijden!#REF!&lt;&gt;"",Wedstrijden!#REF!,"")</f>
        <v>#REF!</v>
      </c>
      <c r="G2051" s="12">
        <f>IF(Wedstrijden!K2062="Indoor",1,0)</f>
        <v>0</v>
      </c>
      <c r="H2051" s="12">
        <f>Wedstrijden!L2062</f>
        <v>0</v>
      </c>
      <c r="I2051" s="12" t="str">
        <f>IF(Wedstrijden!J2062="Nee",0,IF(Wedstrijden!J2062="Ja",1,""))</f>
        <v/>
      </c>
      <c r="J2051" s="12" t="str">
        <f>IF(Wedstrijden!M2062&lt;&gt;"",Wedstrijden!M2062,"")</f>
        <v/>
      </c>
      <c r="BJ2051" s="12">
        <f>IF(COUNTA(Wedstrijden!#REF!)&lt;&gt;0,1,"")</f>
        <v>1</v>
      </c>
      <c r="BK2051" s="12">
        <f t="shared" ref="BK2051:BK2114" si="192">IF(COUNTBLANK(BJ2051) = 1,"",2)</f>
        <v>2</v>
      </c>
      <c r="BL2051" s="12" t="e">
        <f>IF(Wedstrijden!#REF!="x","AA","")</f>
        <v>#REF!</v>
      </c>
      <c r="BM2051" s="12" t="e">
        <f>IF(Wedstrijden!#REF!="x","A","")</f>
        <v>#REF!</v>
      </c>
      <c r="BN2051" s="12" t="e">
        <f>IF(Wedstrijden!#REF!="x","B1","")</f>
        <v>#REF!</v>
      </c>
      <c r="BO2051" s="12" t="e">
        <f>IF(Wedstrijden!#REF!="x","BB","")</f>
        <v>#REF!</v>
      </c>
      <c r="BP2051" s="12" t="e">
        <f>IF(Wedstrijden!#REF!="x","B","")</f>
        <v>#REF!</v>
      </c>
      <c r="BQ2051" s="12" t="e">
        <f>IF(Wedstrijden!#REF!="x","L1","")</f>
        <v>#REF!</v>
      </c>
      <c r="BR2051" s="12" t="e">
        <f>IF(Wedstrijden!#REF!="x","L2","")</f>
        <v>#REF!</v>
      </c>
      <c r="BS2051" s="12" t="e">
        <f>IF(Wedstrijden!#REF!="x","M1","")</f>
        <v>#REF!</v>
      </c>
      <c r="BT2051" s="12" t="e">
        <f>IF(Wedstrijden!#REF!="x","M2","")</f>
        <v>#REF!</v>
      </c>
      <c r="BU2051" s="12" t="e">
        <f>IF(Wedstrijden!#REF!="x","Z1","")</f>
        <v>#REF!</v>
      </c>
      <c r="BV2051" s="12" t="e">
        <f>IF(Wedstrijden!#REF!="x","Z2","")</f>
        <v>#REF!</v>
      </c>
      <c r="BW2051" s="12">
        <f>IF(COUNTA(Wedstrijden!#REF!)&lt;&gt;0,1,"")</f>
        <v>1</v>
      </c>
      <c r="BX2051" s="12">
        <f t="shared" ref="BX2051:BX2114" si="193">IF(COUNTBLANK(BW2051) = 1,"",1)</f>
        <v>1</v>
      </c>
      <c r="BY2051" s="12" t="e">
        <f>IF(Wedstrijden!#REF!="x","BB","")</f>
        <v>#REF!</v>
      </c>
      <c r="BZ2051" s="12" t="e">
        <f>IF(Wedstrijden!#REF!="x","B","")</f>
        <v>#REF!</v>
      </c>
      <c r="CA2051" s="12" t="e">
        <f>IF(Wedstrijden!#REF!="x","L1","")</f>
        <v>#REF!</v>
      </c>
      <c r="CB2051" s="12" t="e">
        <f>IF(Wedstrijden!#REF!="x","L2","")</f>
        <v>#REF!</v>
      </c>
      <c r="CC2051" s="12" t="e">
        <f>IF(Wedstrijden!#REF!="x","M1","")</f>
        <v>#REF!</v>
      </c>
      <c r="CD2051" s="12" t="e">
        <f>IF(Wedstrijden!#REF!="x","M2","")</f>
        <v>#REF!</v>
      </c>
      <c r="CE2051" s="12" t="e">
        <f>IF(Wedstrijden!#REF!="x","Z1","")</f>
        <v>#REF!</v>
      </c>
      <c r="CF2051" s="12" t="e">
        <f>IF(Wedstrijden!#REF!="x","Z2","")</f>
        <v>#REF!</v>
      </c>
      <c r="CG2051" s="12" t="e">
        <f>IF(Wedstrijden!#REF!="x","ZZL","")</f>
        <v>#REF!</v>
      </c>
      <c r="CL2051" s="12">
        <f>IF(COUNTA(Wedstrijden!#REF!)&lt;&gt;0,2,"")</f>
        <v>2</v>
      </c>
      <c r="CM2051" s="12">
        <f t="shared" ref="CM2051:CM2114" si="194">IF(COUNTBLANK(CL2051) = 1,"",2)</f>
        <v>2</v>
      </c>
      <c r="CN2051" s="12" t="e">
        <f>IF(Wedstrijden!#REF!="x","AA","")</f>
        <v>#REF!</v>
      </c>
      <c r="CO2051" s="12" t="e">
        <f>IF(Wedstrijden!#REF!="x","A","")</f>
        <v>#REF!</v>
      </c>
      <c r="CP2051" s="12" t="e">
        <f>IF(Wedstrijden!#REF!="x","BB","")</f>
        <v>#REF!</v>
      </c>
      <c r="CQ2051" s="12" t="e">
        <f>IF(Wedstrijden!#REF!="x","B","")</f>
        <v>#REF!</v>
      </c>
      <c r="CR2051" s="12" t="e">
        <f>IF(Wedstrijden!#REF!="x","L","")</f>
        <v>#REF!</v>
      </c>
      <c r="CS2051" s="12" t="e">
        <f>IF(Wedstrijden!#REF!="x","M","")</f>
        <v>#REF!</v>
      </c>
      <c r="CT2051" s="12" t="e">
        <f>IF(Wedstrijden!#REF!="x","Z","")</f>
        <v>#REF!</v>
      </c>
      <c r="CU2051" s="12" t="e">
        <f>IF(Wedstrijden!#REF!="x","ZZ","")</f>
        <v>#REF!</v>
      </c>
      <c r="CV2051" s="12">
        <f>IF(COUNTA(Wedstrijden!#REF!)&lt;&gt;0,2,"")</f>
        <v>2</v>
      </c>
      <c r="CW2051" s="12">
        <f t="shared" ref="CW2051:CW2114" si="195">IF(COUNTBLANK(CV2051) = 1,"",1)</f>
        <v>1</v>
      </c>
      <c r="CX2051" s="12" t="e">
        <f>IF(Wedstrijden!#REF!="x","BB","")</f>
        <v>#REF!</v>
      </c>
      <c r="CY2051" s="12" t="e">
        <f>IF(Wedstrijden!#REF!="x","B","")</f>
        <v>#REF!</v>
      </c>
      <c r="CZ2051" s="12" t="e">
        <f>IF(Wedstrijden!#REF!="x","L","")</f>
        <v>#REF!</v>
      </c>
      <c r="DA2051" s="12" t="e">
        <f>IF(Wedstrijden!#REF!="x","M","")</f>
        <v>#REF!</v>
      </c>
      <c r="DB2051" s="12" t="e">
        <f>IF(Wedstrijden!#REF!="x","Z","")</f>
        <v>#REF!</v>
      </c>
      <c r="DC2051" s="12" t="e">
        <f>IF(Wedstrijden!#REF!="x","ZZ","")</f>
        <v>#REF!</v>
      </c>
      <c r="DD2051" s="12" t="e">
        <f>IF(Wedstrijden!#REF!="x","1.40","")</f>
        <v>#REF!</v>
      </c>
      <c r="DE2051" s="12">
        <f>IF(COUNTA(Wedstrijden!#REF!)&lt;&gt;0,6,"")</f>
        <v>6</v>
      </c>
      <c r="DF2051" s="12">
        <f t="shared" ref="DF2051:DF2114" si="196">IF(COUNTBLANK(DE2051) = 1,"",2)</f>
        <v>2</v>
      </c>
      <c r="DG2051" s="12" t="e">
        <f>IF(Wedstrijden!#REF!="x","L","")</f>
        <v>#REF!</v>
      </c>
      <c r="DH2051" s="12" t="e">
        <f>IF(Wedstrijden!#REF!="x","M","")</f>
        <v>#REF!</v>
      </c>
      <c r="DI2051" s="12" t="e">
        <f>IF(Wedstrijden!#REF!="x","Z","")</f>
        <v>#REF!</v>
      </c>
      <c r="DJ2051" s="12" t="e">
        <f>IF(Wedstrijden!#REF!="x","Z","")</f>
        <v>#REF!</v>
      </c>
      <c r="DK2051" s="12">
        <f>IF(COUNTA(Wedstrijden!#REF!)&lt;&gt;0,6,"")</f>
        <v>6</v>
      </c>
      <c r="DL2051" s="12">
        <f t="shared" ref="DL2051:DL2114" si="197">IF(COUNTBLANK(DK2051) = 1,"",1)</f>
        <v>1</v>
      </c>
      <c r="DM2051" s="12" t="e">
        <f>IF(Wedstrijden!#REF!="x","L","")</f>
        <v>#REF!</v>
      </c>
      <c r="DN2051" s="12" t="e">
        <f>IF(Wedstrijden!#REF!="x","M","")</f>
        <v>#REF!</v>
      </c>
      <c r="DO2051" s="12" t="e">
        <f>IF(Wedstrijden!#REF!="x","Z","")</f>
        <v>#REF!</v>
      </c>
      <c r="DP2051" s="12" t="e">
        <f>IF(Wedstrijden!#REF!="x","Z","")</f>
        <v>#REF!</v>
      </c>
    </row>
    <row r="2052" spans="1:120" ht="15" x14ac:dyDescent="0.25">
      <c r="A2052" s="14">
        <f>Wedstrijden!A2063</f>
        <v>0</v>
      </c>
      <c r="B2052" s="12" t="str">
        <f>IFERROR(VLOOKUP(Wedstrijden!C2063,Wedstrijdlocaties!$B$2:$E$500,2,FALSE),"")</f>
        <v/>
      </c>
      <c r="C2052" s="12" t="str">
        <f>Wedstrijden!D2063</f>
        <v/>
      </c>
      <c r="D2052" s="12" t="str">
        <f>IFERROR(VLOOKUP(Wedstrijden!E2063,Organisaties!$B$2:$C$500,2,FALSE),"")</f>
        <v/>
      </c>
      <c r="E2052" s="12" t="str">
        <f>IFERROR(VLOOKUP(Wedstrijden!E2063,Organisaties!$B$2:$G$500,5,FALSE),"")</f>
        <v/>
      </c>
      <c r="F2052" s="12" t="e">
        <f>IF(Wedstrijden!#REF!&lt;&gt;"",Wedstrijden!#REF!,"")</f>
        <v>#REF!</v>
      </c>
      <c r="G2052" s="12">
        <f>IF(Wedstrijden!K2063="Indoor",1,0)</f>
        <v>0</v>
      </c>
      <c r="H2052" s="12">
        <f>Wedstrijden!L2063</f>
        <v>0</v>
      </c>
      <c r="I2052" s="12" t="str">
        <f>IF(Wedstrijden!J2063="Nee",0,IF(Wedstrijden!J2063="Ja",1,""))</f>
        <v/>
      </c>
      <c r="J2052" s="12" t="str">
        <f>IF(Wedstrijden!M2063&lt;&gt;"",Wedstrijden!M2063,"")</f>
        <v/>
      </c>
      <c r="BJ2052" s="12">
        <f>IF(COUNTA(Wedstrijden!#REF!)&lt;&gt;0,1,"")</f>
        <v>1</v>
      </c>
      <c r="BK2052" s="12">
        <f t="shared" si="192"/>
        <v>2</v>
      </c>
      <c r="BL2052" s="12" t="e">
        <f>IF(Wedstrijden!#REF!="x","AA","")</f>
        <v>#REF!</v>
      </c>
      <c r="BM2052" s="12" t="e">
        <f>IF(Wedstrijden!#REF!="x","A","")</f>
        <v>#REF!</v>
      </c>
      <c r="BN2052" s="12" t="e">
        <f>IF(Wedstrijden!#REF!="x","B1","")</f>
        <v>#REF!</v>
      </c>
      <c r="BO2052" s="12" t="e">
        <f>IF(Wedstrijden!#REF!="x","BB","")</f>
        <v>#REF!</v>
      </c>
      <c r="BP2052" s="12" t="e">
        <f>IF(Wedstrijden!#REF!="x","B","")</f>
        <v>#REF!</v>
      </c>
      <c r="BQ2052" s="12" t="e">
        <f>IF(Wedstrijden!#REF!="x","L1","")</f>
        <v>#REF!</v>
      </c>
      <c r="BR2052" s="12" t="e">
        <f>IF(Wedstrijden!#REF!="x","L2","")</f>
        <v>#REF!</v>
      </c>
      <c r="BS2052" s="12" t="e">
        <f>IF(Wedstrijden!#REF!="x","M1","")</f>
        <v>#REF!</v>
      </c>
      <c r="BT2052" s="12" t="e">
        <f>IF(Wedstrijden!#REF!="x","M2","")</f>
        <v>#REF!</v>
      </c>
      <c r="BU2052" s="12" t="e">
        <f>IF(Wedstrijden!#REF!="x","Z1","")</f>
        <v>#REF!</v>
      </c>
      <c r="BV2052" s="12" t="e">
        <f>IF(Wedstrijden!#REF!="x","Z2","")</f>
        <v>#REF!</v>
      </c>
      <c r="BW2052" s="12">
        <f>IF(COUNTA(Wedstrijden!#REF!)&lt;&gt;0,1,"")</f>
        <v>1</v>
      </c>
      <c r="BX2052" s="12">
        <f t="shared" si="193"/>
        <v>1</v>
      </c>
      <c r="BY2052" s="12" t="e">
        <f>IF(Wedstrijden!#REF!="x","BB","")</f>
        <v>#REF!</v>
      </c>
      <c r="BZ2052" s="12" t="e">
        <f>IF(Wedstrijden!#REF!="x","B","")</f>
        <v>#REF!</v>
      </c>
      <c r="CA2052" s="12" t="e">
        <f>IF(Wedstrijden!#REF!="x","L1","")</f>
        <v>#REF!</v>
      </c>
      <c r="CB2052" s="12" t="e">
        <f>IF(Wedstrijden!#REF!="x","L2","")</f>
        <v>#REF!</v>
      </c>
      <c r="CC2052" s="12" t="e">
        <f>IF(Wedstrijden!#REF!="x","M1","")</f>
        <v>#REF!</v>
      </c>
      <c r="CD2052" s="12" t="e">
        <f>IF(Wedstrijden!#REF!="x","M2","")</f>
        <v>#REF!</v>
      </c>
      <c r="CE2052" s="12" t="e">
        <f>IF(Wedstrijden!#REF!="x","Z1","")</f>
        <v>#REF!</v>
      </c>
      <c r="CF2052" s="12" t="e">
        <f>IF(Wedstrijden!#REF!="x","Z2","")</f>
        <v>#REF!</v>
      </c>
      <c r="CG2052" s="12" t="e">
        <f>IF(Wedstrijden!#REF!="x","ZZL","")</f>
        <v>#REF!</v>
      </c>
      <c r="CL2052" s="12">
        <f>IF(COUNTA(Wedstrijden!#REF!)&lt;&gt;0,2,"")</f>
        <v>2</v>
      </c>
      <c r="CM2052" s="12">
        <f t="shared" si="194"/>
        <v>2</v>
      </c>
      <c r="CN2052" s="12" t="e">
        <f>IF(Wedstrijden!#REF!="x","AA","")</f>
        <v>#REF!</v>
      </c>
      <c r="CO2052" s="12" t="e">
        <f>IF(Wedstrijden!#REF!="x","A","")</f>
        <v>#REF!</v>
      </c>
      <c r="CP2052" s="12" t="e">
        <f>IF(Wedstrijden!#REF!="x","BB","")</f>
        <v>#REF!</v>
      </c>
      <c r="CQ2052" s="12" t="e">
        <f>IF(Wedstrijden!#REF!="x","B","")</f>
        <v>#REF!</v>
      </c>
      <c r="CR2052" s="12" t="e">
        <f>IF(Wedstrijden!#REF!="x","L","")</f>
        <v>#REF!</v>
      </c>
      <c r="CS2052" s="12" t="e">
        <f>IF(Wedstrijden!#REF!="x","M","")</f>
        <v>#REF!</v>
      </c>
      <c r="CT2052" s="12" t="e">
        <f>IF(Wedstrijden!#REF!="x","Z","")</f>
        <v>#REF!</v>
      </c>
      <c r="CU2052" s="12" t="e">
        <f>IF(Wedstrijden!#REF!="x","ZZ","")</f>
        <v>#REF!</v>
      </c>
      <c r="CV2052" s="12">
        <f>IF(COUNTA(Wedstrijden!#REF!)&lt;&gt;0,2,"")</f>
        <v>2</v>
      </c>
      <c r="CW2052" s="12">
        <f t="shared" si="195"/>
        <v>1</v>
      </c>
      <c r="CX2052" s="12" t="e">
        <f>IF(Wedstrijden!#REF!="x","BB","")</f>
        <v>#REF!</v>
      </c>
      <c r="CY2052" s="12" t="e">
        <f>IF(Wedstrijden!#REF!="x","B","")</f>
        <v>#REF!</v>
      </c>
      <c r="CZ2052" s="12" t="e">
        <f>IF(Wedstrijden!#REF!="x","L","")</f>
        <v>#REF!</v>
      </c>
      <c r="DA2052" s="12" t="e">
        <f>IF(Wedstrijden!#REF!="x","M","")</f>
        <v>#REF!</v>
      </c>
      <c r="DB2052" s="12" t="e">
        <f>IF(Wedstrijden!#REF!="x","Z","")</f>
        <v>#REF!</v>
      </c>
      <c r="DC2052" s="12" t="e">
        <f>IF(Wedstrijden!#REF!="x","ZZ","")</f>
        <v>#REF!</v>
      </c>
      <c r="DD2052" s="12" t="e">
        <f>IF(Wedstrijden!#REF!="x","1.40","")</f>
        <v>#REF!</v>
      </c>
      <c r="DE2052" s="12">
        <f>IF(COUNTA(Wedstrijden!#REF!)&lt;&gt;0,6,"")</f>
        <v>6</v>
      </c>
      <c r="DF2052" s="12">
        <f t="shared" si="196"/>
        <v>2</v>
      </c>
      <c r="DG2052" s="12" t="e">
        <f>IF(Wedstrijden!#REF!="x","L","")</f>
        <v>#REF!</v>
      </c>
      <c r="DH2052" s="12" t="e">
        <f>IF(Wedstrijden!#REF!="x","M","")</f>
        <v>#REF!</v>
      </c>
      <c r="DI2052" s="12" t="e">
        <f>IF(Wedstrijden!#REF!="x","Z","")</f>
        <v>#REF!</v>
      </c>
      <c r="DJ2052" s="12" t="e">
        <f>IF(Wedstrijden!#REF!="x","Z","")</f>
        <v>#REF!</v>
      </c>
      <c r="DK2052" s="12">
        <f>IF(COUNTA(Wedstrijden!#REF!)&lt;&gt;0,6,"")</f>
        <v>6</v>
      </c>
      <c r="DL2052" s="12">
        <f t="shared" si="197"/>
        <v>1</v>
      </c>
      <c r="DM2052" s="12" t="e">
        <f>IF(Wedstrijden!#REF!="x","L","")</f>
        <v>#REF!</v>
      </c>
      <c r="DN2052" s="12" t="e">
        <f>IF(Wedstrijden!#REF!="x","M","")</f>
        <v>#REF!</v>
      </c>
      <c r="DO2052" s="12" t="e">
        <f>IF(Wedstrijden!#REF!="x","Z","")</f>
        <v>#REF!</v>
      </c>
      <c r="DP2052" s="12" t="e">
        <f>IF(Wedstrijden!#REF!="x","Z","")</f>
        <v>#REF!</v>
      </c>
    </row>
    <row r="2053" spans="1:120" ht="15" x14ac:dyDescent="0.25">
      <c r="A2053" s="14">
        <f>Wedstrijden!A2064</f>
        <v>0</v>
      </c>
      <c r="B2053" s="12" t="str">
        <f>IFERROR(VLOOKUP(Wedstrijden!C2064,Wedstrijdlocaties!$B$2:$E$500,2,FALSE),"")</f>
        <v/>
      </c>
      <c r="C2053" s="12" t="str">
        <f>Wedstrijden!D2064</f>
        <v/>
      </c>
      <c r="D2053" s="12" t="str">
        <f>IFERROR(VLOOKUP(Wedstrijden!E2064,Organisaties!$B$2:$C$500,2,FALSE),"")</f>
        <v/>
      </c>
      <c r="E2053" s="12" t="str">
        <f>IFERROR(VLOOKUP(Wedstrijden!E2064,Organisaties!$B$2:$G$500,5,FALSE),"")</f>
        <v/>
      </c>
      <c r="F2053" s="12" t="e">
        <f>IF(Wedstrijden!#REF!&lt;&gt;"",Wedstrijden!#REF!,"")</f>
        <v>#REF!</v>
      </c>
      <c r="G2053" s="12">
        <f>IF(Wedstrijden!K2064="Indoor",1,0)</f>
        <v>0</v>
      </c>
      <c r="H2053" s="12">
        <f>Wedstrijden!L2064</f>
        <v>0</v>
      </c>
      <c r="I2053" s="12" t="str">
        <f>IF(Wedstrijden!J2064="Nee",0,IF(Wedstrijden!J2064="Ja",1,""))</f>
        <v/>
      </c>
      <c r="J2053" s="12" t="str">
        <f>IF(Wedstrijden!M2064&lt;&gt;"",Wedstrijden!M2064,"")</f>
        <v/>
      </c>
      <c r="BJ2053" s="12">
        <f>IF(COUNTA(Wedstrijden!#REF!)&lt;&gt;0,1,"")</f>
        <v>1</v>
      </c>
      <c r="BK2053" s="12">
        <f t="shared" si="192"/>
        <v>2</v>
      </c>
      <c r="BL2053" s="12" t="e">
        <f>IF(Wedstrijden!#REF!="x","AA","")</f>
        <v>#REF!</v>
      </c>
      <c r="BM2053" s="12" t="e">
        <f>IF(Wedstrijden!#REF!="x","A","")</f>
        <v>#REF!</v>
      </c>
      <c r="BN2053" s="12" t="e">
        <f>IF(Wedstrijden!#REF!="x","B1","")</f>
        <v>#REF!</v>
      </c>
      <c r="BO2053" s="12" t="e">
        <f>IF(Wedstrijden!#REF!="x","BB","")</f>
        <v>#REF!</v>
      </c>
      <c r="BP2053" s="12" t="e">
        <f>IF(Wedstrijden!#REF!="x","B","")</f>
        <v>#REF!</v>
      </c>
      <c r="BQ2053" s="12" t="e">
        <f>IF(Wedstrijden!#REF!="x","L1","")</f>
        <v>#REF!</v>
      </c>
      <c r="BR2053" s="12" t="e">
        <f>IF(Wedstrijden!#REF!="x","L2","")</f>
        <v>#REF!</v>
      </c>
      <c r="BS2053" s="12" t="e">
        <f>IF(Wedstrijden!#REF!="x","M1","")</f>
        <v>#REF!</v>
      </c>
      <c r="BT2053" s="12" t="e">
        <f>IF(Wedstrijden!#REF!="x","M2","")</f>
        <v>#REF!</v>
      </c>
      <c r="BU2053" s="12" t="e">
        <f>IF(Wedstrijden!#REF!="x","Z1","")</f>
        <v>#REF!</v>
      </c>
      <c r="BV2053" s="12" t="e">
        <f>IF(Wedstrijden!#REF!="x","Z2","")</f>
        <v>#REF!</v>
      </c>
      <c r="BW2053" s="12">
        <f>IF(COUNTA(Wedstrijden!#REF!)&lt;&gt;0,1,"")</f>
        <v>1</v>
      </c>
      <c r="BX2053" s="12">
        <f t="shared" si="193"/>
        <v>1</v>
      </c>
      <c r="BY2053" s="12" t="e">
        <f>IF(Wedstrijden!#REF!="x","BB","")</f>
        <v>#REF!</v>
      </c>
      <c r="BZ2053" s="12" t="e">
        <f>IF(Wedstrijden!#REF!="x","B","")</f>
        <v>#REF!</v>
      </c>
      <c r="CA2053" s="12" t="e">
        <f>IF(Wedstrijden!#REF!="x","L1","")</f>
        <v>#REF!</v>
      </c>
      <c r="CB2053" s="12" t="e">
        <f>IF(Wedstrijden!#REF!="x","L2","")</f>
        <v>#REF!</v>
      </c>
      <c r="CC2053" s="12" t="e">
        <f>IF(Wedstrijden!#REF!="x","M1","")</f>
        <v>#REF!</v>
      </c>
      <c r="CD2053" s="12" t="e">
        <f>IF(Wedstrijden!#REF!="x","M2","")</f>
        <v>#REF!</v>
      </c>
      <c r="CE2053" s="12" t="e">
        <f>IF(Wedstrijden!#REF!="x","Z1","")</f>
        <v>#REF!</v>
      </c>
      <c r="CF2053" s="12" t="e">
        <f>IF(Wedstrijden!#REF!="x","Z2","")</f>
        <v>#REF!</v>
      </c>
      <c r="CG2053" s="12" t="e">
        <f>IF(Wedstrijden!#REF!="x","ZZL","")</f>
        <v>#REF!</v>
      </c>
      <c r="CL2053" s="12">
        <f>IF(COUNTA(Wedstrijden!#REF!)&lt;&gt;0,2,"")</f>
        <v>2</v>
      </c>
      <c r="CM2053" s="12">
        <f t="shared" si="194"/>
        <v>2</v>
      </c>
      <c r="CN2053" s="12" t="e">
        <f>IF(Wedstrijden!#REF!="x","AA","")</f>
        <v>#REF!</v>
      </c>
      <c r="CO2053" s="12" t="e">
        <f>IF(Wedstrijden!#REF!="x","A","")</f>
        <v>#REF!</v>
      </c>
      <c r="CP2053" s="12" t="e">
        <f>IF(Wedstrijden!#REF!="x","BB","")</f>
        <v>#REF!</v>
      </c>
      <c r="CQ2053" s="12" t="e">
        <f>IF(Wedstrijden!#REF!="x","B","")</f>
        <v>#REF!</v>
      </c>
      <c r="CR2053" s="12" t="e">
        <f>IF(Wedstrijden!#REF!="x","L","")</f>
        <v>#REF!</v>
      </c>
      <c r="CS2053" s="12" t="e">
        <f>IF(Wedstrijden!#REF!="x","M","")</f>
        <v>#REF!</v>
      </c>
      <c r="CT2053" s="12" t="e">
        <f>IF(Wedstrijden!#REF!="x","Z","")</f>
        <v>#REF!</v>
      </c>
      <c r="CU2053" s="12" t="e">
        <f>IF(Wedstrijden!#REF!="x","ZZ","")</f>
        <v>#REF!</v>
      </c>
      <c r="CV2053" s="12">
        <f>IF(COUNTA(Wedstrijden!#REF!)&lt;&gt;0,2,"")</f>
        <v>2</v>
      </c>
      <c r="CW2053" s="12">
        <f t="shared" si="195"/>
        <v>1</v>
      </c>
      <c r="CX2053" s="12" t="e">
        <f>IF(Wedstrijden!#REF!="x","BB","")</f>
        <v>#REF!</v>
      </c>
      <c r="CY2053" s="12" t="e">
        <f>IF(Wedstrijden!#REF!="x","B","")</f>
        <v>#REF!</v>
      </c>
      <c r="CZ2053" s="12" t="e">
        <f>IF(Wedstrijden!#REF!="x","L","")</f>
        <v>#REF!</v>
      </c>
      <c r="DA2053" s="12" t="e">
        <f>IF(Wedstrijden!#REF!="x","M","")</f>
        <v>#REF!</v>
      </c>
      <c r="DB2053" s="12" t="e">
        <f>IF(Wedstrijden!#REF!="x","Z","")</f>
        <v>#REF!</v>
      </c>
      <c r="DC2053" s="12" t="e">
        <f>IF(Wedstrijden!#REF!="x","ZZ","")</f>
        <v>#REF!</v>
      </c>
      <c r="DD2053" s="12" t="e">
        <f>IF(Wedstrijden!#REF!="x","1.40","")</f>
        <v>#REF!</v>
      </c>
      <c r="DE2053" s="12">
        <f>IF(COUNTA(Wedstrijden!#REF!)&lt;&gt;0,6,"")</f>
        <v>6</v>
      </c>
      <c r="DF2053" s="12">
        <f t="shared" si="196"/>
        <v>2</v>
      </c>
      <c r="DG2053" s="12" t="e">
        <f>IF(Wedstrijden!#REF!="x","L","")</f>
        <v>#REF!</v>
      </c>
      <c r="DH2053" s="12" t="e">
        <f>IF(Wedstrijden!#REF!="x","M","")</f>
        <v>#REF!</v>
      </c>
      <c r="DI2053" s="12" t="e">
        <f>IF(Wedstrijden!#REF!="x","Z","")</f>
        <v>#REF!</v>
      </c>
      <c r="DJ2053" s="12" t="e">
        <f>IF(Wedstrijden!#REF!="x","Z","")</f>
        <v>#REF!</v>
      </c>
      <c r="DK2053" s="12">
        <f>IF(COUNTA(Wedstrijden!#REF!)&lt;&gt;0,6,"")</f>
        <v>6</v>
      </c>
      <c r="DL2053" s="12">
        <f t="shared" si="197"/>
        <v>1</v>
      </c>
      <c r="DM2053" s="12" t="e">
        <f>IF(Wedstrijden!#REF!="x","L","")</f>
        <v>#REF!</v>
      </c>
      <c r="DN2053" s="12" t="e">
        <f>IF(Wedstrijden!#REF!="x","M","")</f>
        <v>#REF!</v>
      </c>
      <c r="DO2053" s="12" t="e">
        <f>IF(Wedstrijden!#REF!="x","Z","")</f>
        <v>#REF!</v>
      </c>
      <c r="DP2053" s="12" t="e">
        <f>IF(Wedstrijden!#REF!="x","Z","")</f>
        <v>#REF!</v>
      </c>
    </row>
    <row r="2054" spans="1:120" ht="15" x14ac:dyDescent="0.25">
      <c r="A2054" s="14">
        <f>Wedstrijden!A2065</f>
        <v>0</v>
      </c>
      <c r="B2054" s="12" t="str">
        <f>IFERROR(VLOOKUP(Wedstrijden!C2065,Wedstrijdlocaties!$B$2:$E$500,2,FALSE),"")</f>
        <v/>
      </c>
      <c r="C2054" s="12" t="str">
        <f>Wedstrijden!D2065</f>
        <v/>
      </c>
      <c r="D2054" s="12" t="str">
        <f>IFERROR(VLOOKUP(Wedstrijden!E2065,Organisaties!$B$2:$C$500,2,FALSE),"")</f>
        <v/>
      </c>
      <c r="E2054" s="12" t="str">
        <f>IFERROR(VLOOKUP(Wedstrijden!E2065,Organisaties!$B$2:$G$500,5,FALSE),"")</f>
        <v/>
      </c>
      <c r="F2054" s="12" t="e">
        <f>IF(Wedstrijden!#REF!&lt;&gt;"",Wedstrijden!#REF!,"")</f>
        <v>#REF!</v>
      </c>
      <c r="G2054" s="12">
        <f>IF(Wedstrijden!K2065="Indoor",1,0)</f>
        <v>0</v>
      </c>
      <c r="H2054" s="12">
        <f>Wedstrijden!L2065</f>
        <v>0</v>
      </c>
      <c r="I2054" s="12" t="str">
        <f>IF(Wedstrijden!J2065="Nee",0,IF(Wedstrijden!J2065="Ja",1,""))</f>
        <v/>
      </c>
      <c r="J2054" s="12" t="str">
        <f>IF(Wedstrijden!M2065&lt;&gt;"",Wedstrijden!M2065,"")</f>
        <v/>
      </c>
      <c r="BJ2054" s="12">
        <f>IF(COUNTA(Wedstrijden!#REF!)&lt;&gt;0,1,"")</f>
        <v>1</v>
      </c>
      <c r="BK2054" s="12">
        <f t="shared" si="192"/>
        <v>2</v>
      </c>
      <c r="BL2054" s="12" t="e">
        <f>IF(Wedstrijden!#REF!="x","AA","")</f>
        <v>#REF!</v>
      </c>
      <c r="BM2054" s="12" t="e">
        <f>IF(Wedstrijden!#REF!="x","A","")</f>
        <v>#REF!</v>
      </c>
      <c r="BN2054" s="12" t="e">
        <f>IF(Wedstrijden!#REF!="x","B1","")</f>
        <v>#REF!</v>
      </c>
      <c r="BO2054" s="12" t="e">
        <f>IF(Wedstrijden!#REF!="x","BB","")</f>
        <v>#REF!</v>
      </c>
      <c r="BP2054" s="12" t="e">
        <f>IF(Wedstrijden!#REF!="x","B","")</f>
        <v>#REF!</v>
      </c>
      <c r="BQ2054" s="12" t="e">
        <f>IF(Wedstrijden!#REF!="x","L1","")</f>
        <v>#REF!</v>
      </c>
      <c r="BR2054" s="12" t="e">
        <f>IF(Wedstrijden!#REF!="x","L2","")</f>
        <v>#REF!</v>
      </c>
      <c r="BS2054" s="12" t="e">
        <f>IF(Wedstrijden!#REF!="x","M1","")</f>
        <v>#REF!</v>
      </c>
      <c r="BT2054" s="12" t="e">
        <f>IF(Wedstrijden!#REF!="x","M2","")</f>
        <v>#REF!</v>
      </c>
      <c r="BU2054" s="12" t="e">
        <f>IF(Wedstrijden!#REF!="x","Z1","")</f>
        <v>#REF!</v>
      </c>
      <c r="BV2054" s="12" t="e">
        <f>IF(Wedstrijden!#REF!="x","Z2","")</f>
        <v>#REF!</v>
      </c>
      <c r="BW2054" s="12">
        <f>IF(COUNTA(Wedstrijden!#REF!)&lt;&gt;0,1,"")</f>
        <v>1</v>
      </c>
      <c r="BX2054" s="12">
        <f t="shared" si="193"/>
        <v>1</v>
      </c>
      <c r="BY2054" s="12" t="e">
        <f>IF(Wedstrijden!#REF!="x","BB","")</f>
        <v>#REF!</v>
      </c>
      <c r="BZ2054" s="12" t="e">
        <f>IF(Wedstrijden!#REF!="x","B","")</f>
        <v>#REF!</v>
      </c>
      <c r="CA2054" s="12" t="e">
        <f>IF(Wedstrijden!#REF!="x","L1","")</f>
        <v>#REF!</v>
      </c>
      <c r="CB2054" s="12" t="e">
        <f>IF(Wedstrijden!#REF!="x","L2","")</f>
        <v>#REF!</v>
      </c>
      <c r="CC2054" s="12" t="e">
        <f>IF(Wedstrijden!#REF!="x","M1","")</f>
        <v>#REF!</v>
      </c>
      <c r="CD2054" s="12" t="e">
        <f>IF(Wedstrijden!#REF!="x","M2","")</f>
        <v>#REF!</v>
      </c>
      <c r="CE2054" s="12" t="e">
        <f>IF(Wedstrijden!#REF!="x","Z1","")</f>
        <v>#REF!</v>
      </c>
      <c r="CF2054" s="12" t="e">
        <f>IF(Wedstrijden!#REF!="x","Z2","")</f>
        <v>#REF!</v>
      </c>
      <c r="CG2054" s="12" t="e">
        <f>IF(Wedstrijden!#REF!="x","ZZL","")</f>
        <v>#REF!</v>
      </c>
      <c r="CL2054" s="12">
        <f>IF(COUNTA(Wedstrijden!#REF!)&lt;&gt;0,2,"")</f>
        <v>2</v>
      </c>
      <c r="CM2054" s="12">
        <f t="shared" si="194"/>
        <v>2</v>
      </c>
      <c r="CN2054" s="12" t="e">
        <f>IF(Wedstrijden!#REF!="x","AA","")</f>
        <v>#REF!</v>
      </c>
      <c r="CO2054" s="12" t="e">
        <f>IF(Wedstrijden!#REF!="x","A","")</f>
        <v>#REF!</v>
      </c>
      <c r="CP2054" s="12" t="e">
        <f>IF(Wedstrijden!#REF!="x","BB","")</f>
        <v>#REF!</v>
      </c>
      <c r="CQ2054" s="12" t="e">
        <f>IF(Wedstrijden!#REF!="x","B","")</f>
        <v>#REF!</v>
      </c>
      <c r="CR2054" s="12" t="e">
        <f>IF(Wedstrijden!#REF!="x","L","")</f>
        <v>#REF!</v>
      </c>
      <c r="CS2054" s="12" t="e">
        <f>IF(Wedstrijden!#REF!="x","M","")</f>
        <v>#REF!</v>
      </c>
      <c r="CT2054" s="12" t="e">
        <f>IF(Wedstrijden!#REF!="x","Z","")</f>
        <v>#REF!</v>
      </c>
      <c r="CU2054" s="12" t="e">
        <f>IF(Wedstrijden!#REF!="x","ZZ","")</f>
        <v>#REF!</v>
      </c>
      <c r="CV2054" s="12">
        <f>IF(COUNTA(Wedstrijden!#REF!)&lt;&gt;0,2,"")</f>
        <v>2</v>
      </c>
      <c r="CW2054" s="12">
        <f t="shared" si="195"/>
        <v>1</v>
      </c>
      <c r="CX2054" s="12" t="e">
        <f>IF(Wedstrijden!#REF!="x","BB","")</f>
        <v>#REF!</v>
      </c>
      <c r="CY2054" s="12" t="e">
        <f>IF(Wedstrijden!#REF!="x","B","")</f>
        <v>#REF!</v>
      </c>
      <c r="CZ2054" s="12" t="e">
        <f>IF(Wedstrijden!#REF!="x","L","")</f>
        <v>#REF!</v>
      </c>
      <c r="DA2054" s="12" t="e">
        <f>IF(Wedstrijden!#REF!="x","M","")</f>
        <v>#REF!</v>
      </c>
      <c r="DB2054" s="12" t="e">
        <f>IF(Wedstrijden!#REF!="x","Z","")</f>
        <v>#REF!</v>
      </c>
      <c r="DC2054" s="12" t="e">
        <f>IF(Wedstrijden!#REF!="x","ZZ","")</f>
        <v>#REF!</v>
      </c>
      <c r="DD2054" s="12" t="e">
        <f>IF(Wedstrijden!#REF!="x","1.40","")</f>
        <v>#REF!</v>
      </c>
      <c r="DE2054" s="12">
        <f>IF(COUNTA(Wedstrijden!#REF!)&lt;&gt;0,6,"")</f>
        <v>6</v>
      </c>
      <c r="DF2054" s="12">
        <f t="shared" si="196"/>
        <v>2</v>
      </c>
      <c r="DG2054" s="12" t="e">
        <f>IF(Wedstrijden!#REF!="x","L","")</f>
        <v>#REF!</v>
      </c>
      <c r="DH2054" s="12" t="e">
        <f>IF(Wedstrijden!#REF!="x","M","")</f>
        <v>#REF!</v>
      </c>
      <c r="DI2054" s="12" t="e">
        <f>IF(Wedstrijden!#REF!="x","Z","")</f>
        <v>#REF!</v>
      </c>
      <c r="DJ2054" s="12" t="e">
        <f>IF(Wedstrijden!#REF!="x","Z","")</f>
        <v>#REF!</v>
      </c>
      <c r="DK2054" s="12">
        <f>IF(COUNTA(Wedstrijden!#REF!)&lt;&gt;0,6,"")</f>
        <v>6</v>
      </c>
      <c r="DL2054" s="12">
        <f t="shared" si="197"/>
        <v>1</v>
      </c>
      <c r="DM2054" s="12" t="e">
        <f>IF(Wedstrijden!#REF!="x","L","")</f>
        <v>#REF!</v>
      </c>
      <c r="DN2054" s="12" t="e">
        <f>IF(Wedstrijden!#REF!="x","M","")</f>
        <v>#REF!</v>
      </c>
      <c r="DO2054" s="12" t="e">
        <f>IF(Wedstrijden!#REF!="x","Z","")</f>
        <v>#REF!</v>
      </c>
      <c r="DP2054" s="12" t="e">
        <f>IF(Wedstrijden!#REF!="x","Z","")</f>
        <v>#REF!</v>
      </c>
    </row>
    <row r="2055" spans="1:120" ht="15" x14ac:dyDescent="0.25">
      <c r="A2055" s="14">
        <f>Wedstrijden!A2066</f>
        <v>0</v>
      </c>
      <c r="B2055" s="12" t="str">
        <f>IFERROR(VLOOKUP(Wedstrijden!C2066,Wedstrijdlocaties!$B$2:$E$500,2,FALSE),"")</f>
        <v/>
      </c>
      <c r="C2055" s="12" t="str">
        <f>Wedstrijden!D2066</f>
        <v/>
      </c>
      <c r="D2055" s="12" t="str">
        <f>IFERROR(VLOOKUP(Wedstrijden!E2066,Organisaties!$B$2:$C$500,2,FALSE),"")</f>
        <v/>
      </c>
      <c r="E2055" s="12" t="str">
        <f>IFERROR(VLOOKUP(Wedstrijden!E2066,Organisaties!$B$2:$G$500,5,FALSE),"")</f>
        <v/>
      </c>
      <c r="F2055" s="12" t="e">
        <f>IF(Wedstrijden!#REF!&lt;&gt;"",Wedstrijden!#REF!,"")</f>
        <v>#REF!</v>
      </c>
      <c r="G2055" s="12">
        <f>IF(Wedstrijden!K2066="Indoor",1,0)</f>
        <v>0</v>
      </c>
      <c r="H2055" s="12">
        <f>Wedstrijden!L2066</f>
        <v>0</v>
      </c>
      <c r="I2055" s="12" t="str">
        <f>IF(Wedstrijden!J2066="Nee",0,IF(Wedstrijden!J2066="Ja",1,""))</f>
        <v/>
      </c>
      <c r="J2055" s="12" t="str">
        <f>IF(Wedstrijden!M2066&lt;&gt;"",Wedstrijden!M2066,"")</f>
        <v/>
      </c>
      <c r="BJ2055" s="12">
        <f>IF(COUNTA(Wedstrijden!#REF!)&lt;&gt;0,1,"")</f>
        <v>1</v>
      </c>
      <c r="BK2055" s="12">
        <f t="shared" si="192"/>
        <v>2</v>
      </c>
      <c r="BL2055" s="12" t="e">
        <f>IF(Wedstrijden!#REF!="x","AA","")</f>
        <v>#REF!</v>
      </c>
      <c r="BM2055" s="12" t="e">
        <f>IF(Wedstrijden!#REF!="x","A","")</f>
        <v>#REF!</v>
      </c>
      <c r="BN2055" s="12" t="e">
        <f>IF(Wedstrijden!#REF!="x","B1","")</f>
        <v>#REF!</v>
      </c>
      <c r="BO2055" s="12" t="e">
        <f>IF(Wedstrijden!#REF!="x","BB","")</f>
        <v>#REF!</v>
      </c>
      <c r="BP2055" s="12" t="e">
        <f>IF(Wedstrijden!#REF!="x","B","")</f>
        <v>#REF!</v>
      </c>
      <c r="BQ2055" s="12" t="e">
        <f>IF(Wedstrijden!#REF!="x","L1","")</f>
        <v>#REF!</v>
      </c>
      <c r="BR2055" s="12" t="e">
        <f>IF(Wedstrijden!#REF!="x","L2","")</f>
        <v>#REF!</v>
      </c>
      <c r="BS2055" s="12" t="e">
        <f>IF(Wedstrijden!#REF!="x","M1","")</f>
        <v>#REF!</v>
      </c>
      <c r="BT2055" s="12" t="e">
        <f>IF(Wedstrijden!#REF!="x","M2","")</f>
        <v>#REF!</v>
      </c>
      <c r="BU2055" s="12" t="e">
        <f>IF(Wedstrijden!#REF!="x","Z1","")</f>
        <v>#REF!</v>
      </c>
      <c r="BV2055" s="12" t="e">
        <f>IF(Wedstrijden!#REF!="x","Z2","")</f>
        <v>#REF!</v>
      </c>
      <c r="BW2055" s="12">
        <f>IF(COUNTA(Wedstrijden!#REF!)&lt;&gt;0,1,"")</f>
        <v>1</v>
      </c>
      <c r="BX2055" s="12">
        <f t="shared" si="193"/>
        <v>1</v>
      </c>
      <c r="BY2055" s="12" t="e">
        <f>IF(Wedstrijden!#REF!="x","BB","")</f>
        <v>#REF!</v>
      </c>
      <c r="BZ2055" s="12" t="e">
        <f>IF(Wedstrijden!#REF!="x","B","")</f>
        <v>#REF!</v>
      </c>
      <c r="CA2055" s="12" t="e">
        <f>IF(Wedstrijden!#REF!="x","L1","")</f>
        <v>#REF!</v>
      </c>
      <c r="CB2055" s="12" t="e">
        <f>IF(Wedstrijden!#REF!="x","L2","")</f>
        <v>#REF!</v>
      </c>
      <c r="CC2055" s="12" t="e">
        <f>IF(Wedstrijden!#REF!="x","M1","")</f>
        <v>#REF!</v>
      </c>
      <c r="CD2055" s="12" t="e">
        <f>IF(Wedstrijden!#REF!="x","M2","")</f>
        <v>#REF!</v>
      </c>
      <c r="CE2055" s="12" t="e">
        <f>IF(Wedstrijden!#REF!="x","Z1","")</f>
        <v>#REF!</v>
      </c>
      <c r="CF2055" s="12" t="e">
        <f>IF(Wedstrijden!#REF!="x","Z2","")</f>
        <v>#REF!</v>
      </c>
      <c r="CG2055" s="12" t="e">
        <f>IF(Wedstrijden!#REF!="x","ZZL","")</f>
        <v>#REF!</v>
      </c>
      <c r="CL2055" s="12">
        <f>IF(COUNTA(Wedstrijden!#REF!)&lt;&gt;0,2,"")</f>
        <v>2</v>
      </c>
      <c r="CM2055" s="12">
        <f t="shared" si="194"/>
        <v>2</v>
      </c>
      <c r="CN2055" s="12" t="e">
        <f>IF(Wedstrijden!#REF!="x","AA","")</f>
        <v>#REF!</v>
      </c>
      <c r="CO2055" s="12" t="e">
        <f>IF(Wedstrijden!#REF!="x","A","")</f>
        <v>#REF!</v>
      </c>
      <c r="CP2055" s="12" t="e">
        <f>IF(Wedstrijden!#REF!="x","BB","")</f>
        <v>#REF!</v>
      </c>
      <c r="CQ2055" s="12" t="e">
        <f>IF(Wedstrijden!#REF!="x","B","")</f>
        <v>#REF!</v>
      </c>
      <c r="CR2055" s="12" t="e">
        <f>IF(Wedstrijden!#REF!="x","L","")</f>
        <v>#REF!</v>
      </c>
      <c r="CS2055" s="12" t="e">
        <f>IF(Wedstrijden!#REF!="x","M","")</f>
        <v>#REF!</v>
      </c>
      <c r="CT2055" s="12" t="e">
        <f>IF(Wedstrijden!#REF!="x","Z","")</f>
        <v>#REF!</v>
      </c>
      <c r="CU2055" s="12" t="e">
        <f>IF(Wedstrijden!#REF!="x","ZZ","")</f>
        <v>#REF!</v>
      </c>
      <c r="CV2055" s="12">
        <f>IF(COUNTA(Wedstrijden!#REF!)&lt;&gt;0,2,"")</f>
        <v>2</v>
      </c>
      <c r="CW2055" s="12">
        <f t="shared" si="195"/>
        <v>1</v>
      </c>
      <c r="CX2055" s="12" t="e">
        <f>IF(Wedstrijden!#REF!="x","BB","")</f>
        <v>#REF!</v>
      </c>
      <c r="CY2055" s="12" t="e">
        <f>IF(Wedstrijden!#REF!="x","B","")</f>
        <v>#REF!</v>
      </c>
      <c r="CZ2055" s="12" t="e">
        <f>IF(Wedstrijden!#REF!="x","L","")</f>
        <v>#REF!</v>
      </c>
      <c r="DA2055" s="12" t="e">
        <f>IF(Wedstrijden!#REF!="x","M","")</f>
        <v>#REF!</v>
      </c>
      <c r="DB2055" s="12" t="e">
        <f>IF(Wedstrijden!#REF!="x","Z","")</f>
        <v>#REF!</v>
      </c>
      <c r="DC2055" s="12" t="e">
        <f>IF(Wedstrijden!#REF!="x","ZZ","")</f>
        <v>#REF!</v>
      </c>
      <c r="DD2055" s="12" t="e">
        <f>IF(Wedstrijden!#REF!="x","1.40","")</f>
        <v>#REF!</v>
      </c>
      <c r="DE2055" s="12">
        <f>IF(COUNTA(Wedstrijden!#REF!)&lt;&gt;0,6,"")</f>
        <v>6</v>
      </c>
      <c r="DF2055" s="12">
        <f t="shared" si="196"/>
        <v>2</v>
      </c>
      <c r="DG2055" s="12" t="e">
        <f>IF(Wedstrijden!#REF!="x","L","")</f>
        <v>#REF!</v>
      </c>
      <c r="DH2055" s="12" t="e">
        <f>IF(Wedstrijden!#REF!="x","M","")</f>
        <v>#REF!</v>
      </c>
      <c r="DI2055" s="12" t="e">
        <f>IF(Wedstrijden!#REF!="x","Z","")</f>
        <v>#REF!</v>
      </c>
      <c r="DJ2055" s="12" t="e">
        <f>IF(Wedstrijden!#REF!="x","Z","")</f>
        <v>#REF!</v>
      </c>
      <c r="DK2055" s="12">
        <f>IF(COUNTA(Wedstrijden!#REF!)&lt;&gt;0,6,"")</f>
        <v>6</v>
      </c>
      <c r="DL2055" s="12">
        <f t="shared" si="197"/>
        <v>1</v>
      </c>
      <c r="DM2055" s="12" t="e">
        <f>IF(Wedstrijden!#REF!="x","L","")</f>
        <v>#REF!</v>
      </c>
      <c r="DN2055" s="12" t="e">
        <f>IF(Wedstrijden!#REF!="x","M","")</f>
        <v>#REF!</v>
      </c>
      <c r="DO2055" s="12" t="e">
        <f>IF(Wedstrijden!#REF!="x","Z","")</f>
        <v>#REF!</v>
      </c>
      <c r="DP2055" s="12" t="e">
        <f>IF(Wedstrijden!#REF!="x","Z","")</f>
        <v>#REF!</v>
      </c>
    </row>
    <row r="2056" spans="1:120" ht="15" x14ac:dyDescent="0.25">
      <c r="A2056" s="14">
        <f>Wedstrijden!A2067</f>
        <v>0</v>
      </c>
      <c r="B2056" s="12" t="str">
        <f>IFERROR(VLOOKUP(Wedstrijden!C2067,Wedstrijdlocaties!$B$2:$E$500,2,FALSE),"")</f>
        <v/>
      </c>
      <c r="C2056" s="12" t="str">
        <f>Wedstrijden!D2067</f>
        <v/>
      </c>
      <c r="D2056" s="12" t="str">
        <f>IFERROR(VLOOKUP(Wedstrijden!E2067,Organisaties!$B$2:$C$500,2,FALSE),"")</f>
        <v/>
      </c>
      <c r="E2056" s="12" t="str">
        <f>IFERROR(VLOOKUP(Wedstrijden!E2067,Organisaties!$B$2:$G$500,5,FALSE),"")</f>
        <v/>
      </c>
      <c r="F2056" s="12" t="e">
        <f>IF(Wedstrijden!#REF!&lt;&gt;"",Wedstrijden!#REF!,"")</f>
        <v>#REF!</v>
      </c>
      <c r="G2056" s="12">
        <f>IF(Wedstrijden!K2067="Indoor",1,0)</f>
        <v>0</v>
      </c>
      <c r="H2056" s="12">
        <f>Wedstrijden!L2067</f>
        <v>0</v>
      </c>
      <c r="I2056" s="12" t="str">
        <f>IF(Wedstrijden!J2067="Nee",0,IF(Wedstrijden!J2067="Ja",1,""))</f>
        <v/>
      </c>
      <c r="J2056" s="12" t="str">
        <f>IF(Wedstrijden!M2067&lt;&gt;"",Wedstrijden!M2067,"")</f>
        <v/>
      </c>
      <c r="BJ2056" s="12">
        <f>IF(COUNTA(Wedstrijden!#REF!)&lt;&gt;0,1,"")</f>
        <v>1</v>
      </c>
      <c r="BK2056" s="12">
        <f t="shared" si="192"/>
        <v>2</v>
      </c>
      <c r="BL2056" s="12" t="e">
        <f>IF(Wedstrijden!#REF!="x","AA","")</f>
        <v>#REF!</v>
      </c>
      <c r="BM2056" s="12" t="e">
        <f>IF(Wedstrijden!#REF!="x","A","")</f>
        <v>#REF!</v>
      </c>
      <c r="BN2056" s="12" t="e">
        <f>IF(Wedstrijden!#REF!="x","B1","")</f>
        <v>#REF!</v>
      </c>
      <c r="BO2056" s="12" t="e">
        <f>IF(Wedstrijden!#REF!="x","BB","")</f>
        <v>#REF!</v>
      </c>
      <c r="BP2056" s="12" t="e">
        <f>IF(Wedstrijden!#REF!="x","B","")</f>
        <v>#REF!</v>
      </c>
      <c r="BQ2056" s="12" t="e">
        <f>IF(Wedstrijden!#REF!="x","L1","")</f>
        <v>#REF!</v>
      </c>
      <c r="BR2056" s="12" t="e">
        <f>IF(Wedstrijden!#REF!="x","L2","")</f>
        <v>#REF!</v>
      </c>
      <c r="BS2056" s="12" t="e">
        <f>IF(Wedstrijden!#REF!="x","M1","")</f>
        <v>#REF!</v>
      </c>
      <c r="BT2056" s="12" t="e">
        <f>IF(Wedstrijden!#REF!="x","M2","")</f>
        <v>#REF!</v>
      </c>
      <c r="BU2056" s="12" t="e">
        <f>IF(Wedstrijden!#REF!="x","Z1","")</f>
        <v>#REF!</v>
      </c>
      <c r="BV2056" s="12" t="e">
        <f>IF(Wedstrijden!#REF!="x","Z2","")</f>
        <v>#REF!</v>
      </c>
      <c r="BW2056" s="12">
        <f>IF(COUNTA(Wedstrijden!#REF!)&lt;&gt;0,1,"")</f>
        <v>1</v>
      </c>
      <c r="BX2056" s="12">
        <f t="shared" si="193"/>
        <v>1</v>
      </c>
      <c r="BY2056" s="12" t="e">
        <f>IF(Wedstrijden!#REF!="x","BB","")</f>
        <v>#REF!</v>
      </c>
      <c r="BZ2056" s="12" t="e">
        <f>IF(Wedstrijden!#REF!="x","B","")</f>
        <v>#REF!</v>
      </c>
      <c r="CA2056" s="12" t="e">
        <f>IF(Wedstrijden!#REF!="x","L1","")</f>
        <v>#REF!</v>
      </c>
      <c r="CB2056" s="12" t="e">
        <f>IF(Wedstrijden!#REF!="x","L2","")</f>
        <v>#REF!</v>
      </c>
      <c r="CC2056" s="12" t="e">
        <f>IF(Wedstrijden!#REF!="x","M1","")</f>
        <v>#REF!</v>
      </c>
      <c r="CD2056" s="12" t="e">
        <f>IF(Wedstrijden!#REF!="x","M2","")</f>
        <v>#REF!</v>
      </c>
      <c r="CE2056" s="12" t="e">
        <f>IF(Wedstrijden!#REF!="x","Z1","")</f>
        <v>#REF!</v>
      </c>
      <c r="CF2056" s="12" t="e">
        <f>IF(Wedstrijden!#REF!="x","Z2","")</f>
        <v>#REF!</v>
      </c>
      <c r="CG2056" s="12" t="e">
        <f>IF(Wedstrijden!#REF!="x","ZZL","")</f>
        <v>#REF!</v>
      </c>
      <c r="CL2056" s="12">
        <f>IF(COUNTA(Wedstrijden!#REF!)&lt;&gt;0,2,"")</f>
        <v>2</v>
      </c>
      <c r="CM2056" s="12">
        <f t="shared" si="194"/>
        <v>2</v>
      </c>
      <c r="CN2056" s="12" t="e">
        <f>IF(Wedstrijden!#REF!="x","AA","")</f>
        <v>#REF!</v>
      </c>
      <c r="CO2056" s="12" t="e">
        <f>IF(Wedstrijden!#REF!="x","A","")</f>
        <v>#REF!</v>
      </c>
      <c r="CP2056" s="12" t="e">
        <f>IF(Wedstrijden!#REF!="x","BB","")</f>
        <v>#REF!</v>
      </c>
      <c r="CQ2056" s="12" t="e">
        <f>IF(Wedstrijden!#REF!="x","B","")</f>
        <v>#REF!</v>
      </c>
      <c r="CR2056" s="12" t="e">
        <f>IF(Wedstrijden!#REF!="x","L","")</f>
        <v>#REF!</v>
      </c>
      <c r="CS2056" s="12" t="e">
        <f>IF(Wedstrijden!#REF!="x","M","")</f>
        <v>#REF!</v>
      </c>
      <c r="CT2056" s="12" t="e">
        <f>IF(Wedstrijden!#REF!="x","Z","")</f>
        <v>#REF!</v>
      </c>
      <c r="CU2056" s="12" t="e">
        <f>IF(Wedstrijden!#REF!="x","ZZ","")</f>
        <v>#REF!</v>
      </c>
      <c r="CV2056" s="12">
        <f>IF(COUNTA(Wedstrijden!#REF!)&lt;&gt;0,2,"")</f>
        <v>2</v>
      </c>
      <c r="CW2056" s="12">
        <f t="shared" si="195"/>
        <v>1</v>
      </c>
      <c r="CX2056" s="12" t="e">
        <f>IF(Wedstrijden!#REF!="x","BB","")</f>
        <v>#REF!</v>
      </c>
      <c r="CY2056" s="12" t="e">
        <f>IF(Wedstrijden!#REF!="x","B","")</f>
        <v>#REF!</v>
      </c>
      <c r="CZ2056" s="12" t="e">
        <f>IF(Wedstrijden!#REF!="x","L","")</f>
        <v>#REF!</v>
      </c>
      <c r="DA2056" s="12" t="e">
        <f>IF(Wedstrijden!#REF!="x","M","")</f>
        <v>#REF!</v>
      </c>
      <c r="DB2056" s="12" t="e">
        <f>IF(Wedstrijden!#REF!="x","Z","")</f>
        <v>#REF!</v>
      </c>
      <c r="DC2056" s="12" t="e">
        <f>IF(Wedstrijden!#REF!="x","ZZ","")</f>
        <v>#REF!</v>
      </c>
      <c r="DD2056" s="12" t="e">
        <f>IF(Wedstrijden!#REF!="x","1.40","")</f>
        <v>#REF!</v>
      </c>
      <c r="DE2056" s="12">
        <f>IF(COUNTA(Wedstrijden!#REF!)&lt;&gt;0,6,"")</f>
        <v>6</v>
      </c>
      <c r="DF2056" s="12">
        <f t="shared" si="196"/>
        <v>2</v>
      </c>
      <c r="DG2056" s="12" t="e">
        <f>IF(Wedstrijden!#REF!="x","L","")</f>
        <v>#REF!</v>
      </c>
      <c r="DH2056" s="12" t="e">
        <f>IF(Wedstrijden!#REF!="x","M","")</f>
        <v>#REF!</v>
      </c>
      <c r="DI2056" s="12" t="e">
        <f>IF(Wedstrijden!#REF!="x","Z","")</f>
        <v>#REF!</v>
      </c>
      <c r="DJ2056" s="12" t="e">
        <f>IF(Wedstrijden!#REF!="x","Z","")</f>
        <v>#REF!</v>
      </c>
      <c r="DK2056" s="12">
        <f>IF(COUNTA(Wedstrijden!#REF!)&lt;&gt;0,6,"")</f>
        <v>6</v>
      </c>
      <c r="DL2056" s="12">
        <f t="shared" si="197"/>
        <v>1</v>
      </c>
      <c r="DM2056" s="12" t="e">
        <f>IF(Wedstrijden!#REF!="x","L","")</f>
        <v>#REF!</v>
      </c>
      <c r="DN2056" s="12" t="e">
        <f>IF(Wedstrijden!#REF!="x","M","")</f>
        <v>#REF!</v>
      </c>
      <c r="DO2056" s="12" t="e">
        <f>IF(Wedstrijden!#REF!="x","Z","")</f>
        <v>#REF!</v>
      </c>
      <c r="DP2056" s="12" t="e">
        <f>IF(Wedstrijden!#REF!="x","Z","")</f>
        <v>#REF!</v>
      </c>
    </row>
    <row r="2057" spans="1:120" ht="15" x14ac:dyDescent="0.25">
      <c r="A2057" s="14">
        <f>Wedstrijden!A2068</f>
        <v>0</v>
      </c>
      <c r="B2057" s="12" t="str">
        <f>IFERROR(VLOOKUP(Wedstrijden!C2068,Wedstrijdlocaties!$B$2:$E$500,2,FALSE),"")</f>
        <v/>
      </c>
      <c r="C2057" s="12" t="str">
        <f>Wedstrijden!D2068</f>
        <v/>
      </c>
      <c r="D2057" s="12" t="str">
        <f>IFERROR(VLOOKUP(Wedstrijden!E2068,Organisaties!$B$2:$C$500,2,FALSE),"")</f>
        <v/>
      </c>
      <c r="E2057" s="12" t="str">
        <f>IFERROR(VLOOKUP(Wedstrijden!E2068,Organisaties!$B$2:$G$500,5,FALSE),"")</f>
        <v/>
      </c>
      <c r="F2057" s="12" t="e">
        <f>IF(Wedstrijden!#REF!&lt;&gt;"",Wedstrijden!#REF!,"")</f>
        <v>#REF!</v>
      </c>
      <c r="G2057" s="12">
        <f>IF(Wedstrijden!K2068="Indoor",1,0)</f>
        <v>0</v>
      </c>
      <c r="H2057" s="12">
        <f>Wedstrijden!L2068</f>
        <v>0</v>
      </c>
      <c r="I2057" s="12" t="str">
        <f>IF(Wedstrijden!J2068="Nee",0,IF(Wedstrijden!J2068="Ja",1,""))</f>
        <v/>
      </c>
      <c r="J2057" s="12" t="str">
        <f>IF(Wedstrijden!M2068&lt;&gt;"",Wedstrijden!M2068,"")</f>
        <v/>
      </c>
      <c r="BJ2057" s="12">
        <f>IF(COUNTA(Wedstrijden!#REF!)&lt;&gt;0,1,"")</f>
        <v>1</v>
      </c>
      <c r="BK2057" s="12">
        <f t="shared" si="192"/>
        <v>2</v>
      </c>
      <c r="BL2057" s="12" t="e">
        <f>IF(Wedstrijden!#REF!="x","AA","")</f>
        <v>#REF!</v>
      </c>
      <c r="BM2057" s="12" t="e">
        <f>IF(Wedstrijden!#REF!="x","A","")</f>
        <v>#REF!</v>
      </c>
      <c r="BN2057" s="12" t="e">
        <f>IF(Wedstrijden!#REF!="x","B1","")</f>
        <v>#REF!</v>
      </c>
      <c r="BO2057" s="12" t="e">
        <f>IF(Wedstrijden!#REF!="x","BB","")</f>
        <v>#REF!</v>
      </c>
      <c r="BP2057" s="12" t="e">
        <f>IF(Wedstrijden!#REF!="x","B","")</f>
        <v>#REF!</v>
      </c>
      <c r="BQ2057" s="12" t="e">
        <f>IF(Wedstrijden!#REF!="x","L1","")</f>
        <v>#REF!</v>
      </c>
      <c r="BR2057" s="12" t="e">
        <f>IF(Wedstrijden!#REF!="x","L2","")</f>
        <v>#REF!</v>
      </c>
      <c r="BS2057" s="12" t="e">
        <f>IF(Wedstrijden!#REF!="x","M1","")</f>
        <v>#REF!</v>
      </c>
      <c r="BT2057" s="12" t="e">
        <f>IF(Wedstrijden!#REF!="x","M2","")</f>
        <v>#REF!</v>
      </c>
      <c r="BU2057" s="12" t="e">
        <f>IF(Wedstrijden!#REF!="x","Z1","")</f>
        <v>#REF!</v>
      </c>
      <c r="BV2057" s="12" t="e">
        <f>IF(Wedstrijden!#REF!="x","Z2","")</f>
        <v>#REF!</v>
      </c>
      <c r="BW2057" s="12">
        <f>IF(COUNTA(Wedstrijden!#REF!)&lt;&gt;0,1,"")</f>
        <v>1</v>
      </c>
      <c r="BX2057" s="12">
        <f t="shared" si="193"/>
        <v>1</v>
      </c>
      <c r="BY2057" s="12" t="e">
        <f>IF(Wedstrijden!#REF!="x","BB","")</f>
        <v>#REF!</v>
      </c>
      <c r="BZ2057" s="12" t="e">
        <f>IF(Wedstrijden!#REF!="x","B","")</f>
        <v>#REF!</v>
      </c>
      <c r="CA2057" s="12" t="e">
        <f>IF(Wedstrijden!#REF!="x","L1","")</f>
        <v>#REF!</v>
      </c>
      <c r="CB2057" s="12" t="e">
        <f>IF(Wedstrijden!#REF!="x","L2","")</f>
        <v>#REF!</v>
      </c>
      <c r="CC2057" s="12" t="e">
        <f>IF(Wedstrijden!#REF!="x","M1","")</f>
        <v>#REF!</v>
      </c>
      <c r="CD2057" s="12" t="e">
        <f>IF(Wedstrijden!#REF!="x","M2","")</f>
        <v>#REF!</v>
      </c>
      <c r="CE2057" s="12" t="e">
        <f>IF(Wedstrijden!#REF!="x","Z1","")</f>
        <v>#REF!</v>
      </c>
      <c r="CF2057" s="12" t="e">
        <f>IF(Wedstrijden!#REF!="x","Z2","")</f>
        <v>#REF!</v>
      </c>
      <c r="CG2057" s="12" t="e">
        <f>IF(Wedstrijden!#REF!="x","ZZL","")</f>
        <v>#REF!</v>
      </c>
      <c r="CL2057" s="12">
        <f>IF(COUNTA(Wedstrijden!#REF!)&lt;&gt;0,2,"")</f>
        <v>2</v>
      </c>
      <c r="CM2057" s="12">
        <f t="shared" si="194"/>
        <v>2</v>
      </c>
      <c r="CN2057" s="12" t="e">
        <f>IF(Wedstrijden!#REF!="x","AA","")</f>
        <v>#REF!</v>
      </c>
      <c r="CO2057" s="12" t="e">
        <f>IF(Wedstrijden!#REF!="x","A","")</f>
        <v>#REF!</v>
      </c>
      <c r="CP2057" s="12" t="e">
        <f>IF(Wedstrijden!#REF!="x","BB","")</f>
        <v>#REF!</v>
      </c>
      <c r="CQ2057" s="12" t="e">
        <f>IF(Wedstrijden!#REF!="x","B","")</f>
        <v>#REF!</v>
      </c>
      <c r="CR2057" s="12" t="e">
        <f>IF(Wedstrijden!#REF!="x","L","")</f>
        <v>#REF!</v>
      </c>
      <c r="CS2057" s="12" t="e">
        <f>IF(Wedstrijden!#REF!="x","M","")</f>
        <v>#REF!</v>
      </c>
      <c r="CT2057" s="12" t="e">
        <f>IF(Wedstrijden!#REF!="x","Z","")</f>
        <v>#REF!</v>
      </c>
      <c r="CU2057" s="12" t="e">
        <f>IF(Wedstrijden!#REF!="x","ZZ","")</f>
        <v>#REF!</v>
      </c>
      <c r="CV2057" s="12">
        <f>IF(COUNTA(Wedstrijden!#REF!)&lt;&gt;0,2,"")</f>
        <v>2</v>
      </c>
      <c r="CW2057" s="12">
        <f t="shared" si="195"/>
        <v>1</v>
      </c>
      <c r="CX2057" s="12" t="e">
        <f>IF(Wedstrijden!#REF!="x","BB","")</f>
        <v>#REF!</v>
      </c>
      <c r="CY2057" s="12" t="e">
        <f>IF(Wedstrijden!#REF!="x","B","")</f>
        <v>#REF!</v>
      </c>
      <c r="CZ2057" s="12" t="e">
        <f>IF(Wedstrijden!#REF!="x","L","")</f>
        <v>#REF!</v>
      </c>
      <c r="DA2057" s="12" t="e">
        <f>IF(Wedstrijden!#REF!="x","M","")</f>
        <v>#REF!</v>
      </c>
      <c r="DB2057" s="12" t="e">
        <f>IF(Wedstrijden!#REF!="x","Z","")</f>
        <v>#REF!</v>
      </c>
      <c r="DC2057" s="12" t="e">
        <f>IF(Wedstrijden!#REF!="x","ZZ","")</f>
        <v>#REF!</v>
      </c>
      <c r="DD2057" s="12" t="e">
        <f>IF(Wedstrijden!#REF!="x","1.40","")</f>
        <v>#REF!</v>
      </c>
      <c r="DE2057" s="12">
        <f>IF(COUNTA(Wedstrijden!#REF!)&lt;&gt;0,6,"")</f>
        <v>6</v>
      </c>
      <c r="DF2057" s="12">
        <f t="shared" si="196"/>
        <v>2</v>
      </c>
      <c r="DG2057" s="12" t="e">
        <f>IF(Wedstrijden!#REF!="x","L","")</f>
        <v>#REF!</v>
      </c>
      <c r="DH2057" s="12" t="e">
        <f>IF(Wedstrijden!#REF!="x","M","")</f>
        <v>#REF!</v>
      </c>
      <c r="DI2057" s="12" t="e">
        <f>IF(Wedstrijden!#REF!="x","Z","")</f>
        <v>#REF!</v>
      </c>
      <c r="DJ2057" s="12" t="e">
        <f>IF(Wedstrijden!#REF!="x","Z","")</f>
        <v>#REF!</v>
      </c>
      <c r="DK2057" s="12">
        <f>IF(COUNTA(Wedstrijden!#REF!)&lt;&gt;0,6,"")</f>
        <v>6</v>
      </c>
      <c r="DL2057" s="12">
        <f t="shared" si="197"/>
        <v>1</v>
      </c>
      <c r="DM2057" s="12" t="e">
        <f>IF(Wedstrijden!#REF!="x","L","")</f>
        <v>#REF!</v>
      </c>
      <c r="DN2057" s="12" t="e">
        <f>IF(Wedstrijden!#REF!="x","M","")</f>
        <v>#REF!</v>
      </c>
      <c r="DO2057" s="12" t="e">
        <f>IF(Wedstrijden!#REF!="x","Z","")</f>
        <v>#REF!</v>
      </c>
      <c r="DP2057" s="12" t="e">
        <f>IF(Wedstrijden!#REF!="x","Z","")</f>
        <v>#REF!</v>
      </c>
    </row>
    <row r="2058" spans="1:120" ht="15" x14ac:dyDescent="0.25">
      <c r="A2058" s="14">
        <f>Wedstrijden!A2069</f>
        <v>0</v>
      </c>
      <c r="B2058" s="12" t="str">
        <f>IFERROR(VLOOKUP(Wedstrijden!C2069,Wedstrijdlocaties!$B$2:$E$500,2,FALSE),"")</f>
        <v/>
      </c>
      <c r="C2058" s="12" t="str">
        <f>Wedstrijden!D2069</f>
        <v/>
      </c>
      <c r="D2058" s="12" t="str">
        <f>IFERROR(VLOOKUP(Wedstrijden!E2069,Organisaties!$B$2:$C$500,2,FALSE),"")</f>
        <v/>
      </c>
      <c r="E2058" s="12" t="str">
        <f>IFERROR(VLOOKUP(Wedstrijden!E2069,Organisaties!$B$2:$G$500,5,FALSE),"")</f>
        <v/>
      </c>
      <c r="F2058" s="12" t="e">
        <f>IF(Wedstrijden!#REF!&lt;&gt;"",Wedstrijden!#REF!,"")</f>
        <v>#REF!</v>
      </c>
      <c r="G2058" s="12">
        <f>IF(Wedstrijden!K2069="Indoor",1,0)</f>
        <v>0</v>
      </c>
      <c r="H2058" s="12">
        <f>Wedstrijden!L2069</f>
        <v>0</v>
      </c>
      <c r="I2058" s="12" t="str">
        <f>IF(Wedstrijden!J2069="Nee",0,IF(Wedstrijden!J2069="Ja",1,""))</f>
        <v/>
      </c>
      <c r="J2058" s="12" t="str">
        <f>IF(Wedstrijden!M2069&lt;&gt;"",Wedstrijden!M2069,"")</f>
        <v/>
      </c>
      <c r="BJ2058" s="12">
        <f>IF(COUNTA(Wedstrijden!#REF!)&lt;&gt;0,1,"")</f>
        <v>1</v>
      </c>
      <c r="BK2058" s="12">
        <f t="shared" si="192"/>
        <v>2</v>
      </c>
      <c r="BL2058" s="12" t="e">
        <f>IF(Wedstrijden!#REF!="x","AA","")</f>
        <v>#REF!</v>
      </c>
      <c r="BM2058" s="12" t="e">
        <f>IF(Wedstrijden!#REF!="x","A","")</f>
        <v>#REF!</v>
      </c>
      <c r="BN2058" s="12" t="e">
        <f>IF(Wedstrijden!#REF!="x","B1","")</f>
        <v>#REF!</v>
      </c>
      <c r="BO2058" s="12" t="e">
        <f>IF(Wedstrijden!#REF!="x","BB","")</f>
        <v>#REF!</v>
      </c>
      <c r="BP2058" s="12" t="e">
        <f>IF(Wedstrijden!#REF!="x","B","")</f>
        <v>#REF!</v>
      </c>
      <c r="BQ2058" s="12" t="e">
        <f>IF(Wedstrijden!#REF!="x","L1","")</f>
        <v>#REF!</v>
      </c>
      <c r="BR2058" s="12" t="e">
        <f>IF(Wedstrijden!#REF!="x","L2","")</f>
        <v>#REF!</v>
      </c>
      <c r="BS2058" s="12" t="e">
        <f>IF(Wedstrijden!#REF!="x","M1","")</f>
        <v>#REF!</v>
      </c>
      <c r="BT2058" s="12" t="e">
        <f>IF(Wedstrijden!#REF!="x","M2","")</f>
        <v>#REF!</v>
      </c>
      <c r="BU2058" s="12" t="e">
        <f>IF(Wedstrijden!#REF!="x","Z1","")</f>
        <v>#REF!</v>
      </c>
      <c r="BV2058" s="12" t="e">
        <f>IF(Wedstrijden!#REF!="x","Z2","")</f>
        <v>#REF!</v>
      </c>
      <c r="BW2058" s="12">
        <f>IF(COUNTA(Wedstrijden!#REF!)&lt;&gt;0,1,"")</f>
        <v>1</v>
      </c>
      <c r="BX2058" s="12">
        <f t="shared" si="193"/>
        <v>1</v>
      </c>
      <c r="BY2058" s="12" t="e">
        <f>IF(Wedstrijden!#REF!="x","BB","")</f>
        <v>#REF!</v>
      </c>
      <c r="BZ2058" s="12" t="e">
        <f>IF(Wedstrijden!#REF!="x","B","")</f>
        <v>#REF!</v>
      </c>
      <c r="CA2058" s="12" t="e">
        <f>IF(Wedstrijden!#REF!="x","L1","")</f>
        <v>#REF!</v>
      </c>
      <c r="CB2058" s="12" t="e">
        <f>IF(Wedstrijden!#REF!="x","L2","")</f>
        <v>#REF!</v>
      </c>
      <c r="CC2058" s="12" t="e">
        <f>IF(Wedstrijden!#REF!="x","M1","")</f>
        <v>#REF!</v>
      </c>
      <c r="CD2058" s="12" t="e">
        <f>IF(Wedstrijden!#REF!="x","M2","")</f>
        <v>#REF!</v>
      </c>
      <c r="CE2058" s="12" t="e">
        <f>IF(Wedstrijden!#REF!="x","Z1","")</f>
        <v>#REF!</v>
      </c>
      <c r="CF2058" s="12" t="e">
        <f>IF(Wedstrijden!#REF!="x","Z2","")</f>
        <v>#REF!</v>
      </c>
      <c r="CG2058" s="12" t="e">
        <f>IF(Wedstrijden!#REF!="x","ZZL","")</f>
        <v>#REF!</v>
      </c>
      <c r="CL2058" s="12">
        <f>IF(COUNTA(Wedstrijden!#REF!)&lt;&gt;0,2,"")</f>
        <v>2</v>
      </c>
      <c r="CM2058" s="12">
        <f t="shared" si="194"/>
        <v>2</v>
      </c>
      <c r="CN2058" s="12" t="e">
        <f>IF(Wedstrijden!#REF!="x","AA","")</f>
        <v>#REF!</v>
      </c>
      <c r="CO2058" s="12" t="e">
        <f>IF(Wedstrijden!#REF!="x","A","")</f>
        <v>#REF!</v>
      </c>
      <c r="CP2058" s="12" t="e">
        <f>IF(Wedstrijden!#REF!="x","BB","")</f>
        <v>#REF!</v>
      </c>
      <c r="CQ2058" s="12" t="e">
        <f>IF(Wedstrijden!#REF!="x","B","")</f>
        <v>#REF!</v>
      </c>
      <c r="CR2058" s="12" t="e">
        <f>IF(Wedstrijden!#REF!="x","L","")</f>
        <v>#REF!</v>
      </c>
      <c r="CS2058" s="12" t="e">
        <f>IF(Wedstrijden!#REF!="x","M","")</f>
        <v>#REF!</v>
      </c>
      <c r="CT2058" s="12" t="e">
        <f>IF(Wedstrijden!#REF!="x","Z","")</f>
        <v>#REF!</v>
      </c>
      <c r="CU2058" s="12" t="e">
        <f>IF(Wedstrijden!#REF!="x","ZZ","")</f>
        <v>#REF!</v>
      </c>
      <c r="CV2058" s="12">
        <f>IF(COUNTA(Wedstrijden!#REF!)&lt;&gt;0,2,"")</f>
        <v>2</v>
      </c>
      <c r="CW2058" s="12">
        <f t="shared" si="195"/>
        <v>1</v>
      </c>
      <c r="CX2058" s="12" t="e">
        <f>IF(Wedstrijden!#REF!="x","BB","")</f>
        <v>#REF!</v>
      </c>
      <c r="CY2058" s="12" t="e">
        <f>IF(Wedstrijden!#REF!="x","B","")</f>
        <v>#REF!</v>
      </c>
      <c r="CZ2058" s="12" t="e">
        <f>IF(Wedstrijden!#REF!="x","L","")</f>
        <v>#REF!</v>
      </c>
      <c r="DA2058" s="12" t="e">
        <f>IF(Wedstrijden!#REF!="x","M","")</f>
        <v>#REF!</v>
      </c>
      <c r="DB2058" s="12" t="e">
        <f>IF(Wedstrijden!#REF!="x","Z","")</f>
        <v>#REF!</v>
      </c>
      <c r="DC2058" s="12" t="e">
        <f>IF(Wedstrijden!#REF!="x","ZZ","")</f>
        <v>#REF!</v>
      </c>
      <c r="DD2058" s="12" t="e">
        <f>IF(Wedstrijden!#REF!="x","1.40","")</f>
        <v>#REF!</v>
      </c>
      <c r="DE2058" s="12">
        <f>IF(COUNTA(Wedstrijden!#REF!)&lt;&gt;0,6,"")</f>
        <v>6</v>
      </c>
      <c r="DF2058" s="12">
        <f t="shared" si="196"/>
        <v>2</v>
      </c>
      <c r="DG2058" s="12" t="e">
        <f>IF(Wedstrijden!#REF!="x","L","")</f>
        <v>#REF!</v>
      </c>
      <c r="DH2058" s="12" t="e">
        <f>IF(Wedstrijden!#REF!="x","M","")</f>
        <v>#REF!</v>
      </c>
      <c r="DI2058" s="12" t="e">
        <f>IF(Wedstrijden!#REF!="x","Z","")</f>
        <v>#REF!</v>
      </c>
      <c r="DJ2058" s="12" t="e">
        <f>IF(Wedstrijden!#REF!="x","Z","")</f>
        <v>#REF!</v>
      </c>
      <c r="DK2058" s="12">
        <f>IF(COUNTA(Wedstrijden!#REF!)&lt;&gt;0,6,"")</f>
        <v>6</v>
      </c>
      <c r="DL2058" s="12">
        <f t="shared" si="197"/>
        <v>1</v>
      </c>
      <c r="DM2058" s="12" t="e">
        <f>IF(Wedstrijden!#REF!="x","L","")</f>
        <v>#REF!</v>
      </c>
      <c r="DN2058" s="12" t="e">
        <f>IF(Wedstrijden!#REF!="x","M","")</f>
        <v>#REF!</v>
      </c>
      <c r="DO2058" s="12" t="e">
        <f>IF(Wedstrijden!#REF!="x","Z","")</f>
        <v>#REF!</v>
      </c>
      <c r="DP2058" s="12" t="e">
        <f>IF(Wedstrijden!#REF!="x","Z","")</f>
        <v>#REF!</v>
      </c>
    </row>
    <row r="2059" spans="1:120" ht="15" x14ac:dyDescent="0.25">
      <c r="A2059" s="14">
        <f>Wedstrijden!A2070</f>
        <v>0</v>
      </c>
      <c r="B2059" s="12" t="str">
        <f>IFERROR(VLOOKUP(Wedstrijden!C2070,Wedstrijdlocaties!$B$2:$E$500,2,FALSE),"")</f>
        <v/>
      </c>
      <c r="C2059" s="12" t="str">
        <f>Wedstrijden!D2070</f>
        <v/>
      </c>
      <c r="D2059" s="12" t="str">
        <f>IFERROR(VLOOKUP(Wedstrijden!E2070,Organisaties!$B$2:$C$500,2,FALSE),"")</f>
        <v/>
      </c>
      <c r="E2059" s="12" t="str">
        <f>IFERROR(VLOOKUP(Wedstrijden!E2070,Organisaties!$B$2:$G$500,5,FALSE),"")</f>
        <v/>
      </c>
      <c r="F2059" s="12" t="e">
        <f>IF(Wedstrijden!#REF!&lt;&gt;"",Wedstrijden!#REF!,"")</f>
        <v>#REF!</v>
      </c>
      <c r="G2059" s="12">
        <f>IF(Wedstrijden!K2070="Indoor",1,0)</f>
        <v>0</v>
      </c>
      <c r="H2059" s="12">
        <f>Wedstrijden!L2070</f>
        <v>0</v>
      </c>
      <c r="I2059" s="12" t="str">
        <f>IF(Wedstrijden!J2070="Nee",0,IF(Wedstrijden!J2070="Ja",1,""))</f>
        <v/>
      </c>
      <c r="J2059" s="12" t="str">
        <f>IF(Wedstrijden!M2070&lt;&gt;"",Wedstrijden!M2070,"")</f>
        <v/>
      </c>
      <c r="BJ2059" s="12">
        <f>IF(COUNTA(Wedstrijden!#REF!)&lt;&gt;0,1,"")</f>
        <v>1</v>
      </c>
      <c r="BK2059" s="12">
        <f t="shared" si="192"/>
        <v>2</v>
      </c>
      <c r="BL2059" s="12" t="e">
        <f>IF(Wedstrijden!#REF!="x","AA","")</f>
        <v>#REF!</v>
      </c>
      <c r="BM2059" s="12" t="e">
        <f>IF(Wedstrijden!#REF!="x","A","")</f>
        <v>#REF!</v>
      </c>
      <c r="BN2059" s="12" t="e">
        <f>IF(Wedstrijden!#REF!="x","B1","")</f>
        <v>#REF!</v>
      </c>
      <c r="BO2059" s="12" t="e">
        <f>IF(Wedstrijden!#REF!="x","BB","")</f>
        <v>#REF!</v>
      </c>
      <c r="BP2059" s="12" t="e">
        <f>IF(Wedstrijden!#REF!="x","B","")</f>
        <v>#REF!</v>
      </c>
      <c r="BQ2059" s="12" t="e">
        <f>IF(Wedstrijden!#REF!="x","L1","")</f>
        <v>#REF!</v>
      </c>
      <c r="BR2059" s="12" t="e">
        <f>IF(Wedstrijden!#REF!="x","L2","")</f>
        <v>#REF!</v>
      </c>
      <c r="BS2059" s="12" t="e">
        <f>IF(Wedstrijden!#REF!="x","M1","")</f>
        <v>#REF!</v>
      </c>
      <c r="BT2059" s="12" t="e">
        <f>IF(Wedstrijden!#REF!="x","M2","")</f>
        <v>#REF!</v>
      </c>
      <c r="BU2059" s="12" t="e">
        <f>IF(Wedstrijden!#REF!="x","Z1","")</f>
        <v>#REF!</v>
      </c>
      <c r="BV2059" s="12" t="e">
        <f>IF(Wedstrijden!#REF!="x","Z2","")</f>
        <v>#REF!</v>
      </c>
      <c r="BW2059" s="12">
        <f>IF(COUNTA(Wedstrijden!#REF!)&lt;&gt;0,1,"")</f>
        <v>1</v>
      </c>
      <c r="BX2059" s="12">
        <f t="shared" si="193"/>
        <v>1</v>
      </c>
      <c r="BY2059" s="12" t="e">
        <f>IF(Wedstrijden!#REF!="x","BB","")</f>
        <v>#REF!</v>
      </c>
      <c r="BZ2059" s="12" t="e">
        <f>IF(Wedstrijden!#REF!="x","B","")</f>
        <v>#REF!</v>
      </c>
      <c r="CA2059" s="12" t="e">
        <f>IF(Wedstrijden!#REF!="x","L1","")</f>
        <v>#REF!</v>
      </c>
      <c r="CB2059" s="12" t="e">
        <f>IF(Wedstrijden!#REF!="x","L2","")</f>
        <v>#REF!</v>
      </c>
      <c r="CC2059" s="12" t="e">
        <f>IF(Wedstrijden!#REF!="x","M1","")</f>
        <v>#REF!</v>
      </c>
      <c r="CD2059" s="12" t="e">
        <f>IF(Wedstrijden!#REF!="x","M2","")</f>
        <v>#REF!</v>
      </c>
      <c r="CE2059" s="12" t="e">
        <f>IF(Wedstrijden!#REF!="x","Z1","")</f>
        <v>#REF!</v>
      </c>
      <c r="CF2059" s="12" t="e">
        <f>IF(Wedstrijden!#REF!="x","Z2","")</f>
        <v>#REF!</v>
      </c>
      <c r="CG2059" s="12" t="e">
        <f>IF(Wedstrijden!#REF!="x","ZZL","")</f>
        <v>#REF!</v>
      </c>
      <c r="CL2059" s="12">
        <f>IF(COUNTA(Wedstrijden!#REF!)&lt;&gt;0,2,"")</f>
        <v>2</v>
      </c>
      <c r="CM2059" s="12">
        <f t="shared" si="194"/>
        <v>2</v>
      </c>
      <c r="CN2059" s="12" t="e">
        <f>IF(Wedstrijden!#REF!="x","AA","")</f>
        <v>#REF!</v>
      </c>
      <c r="CO2059" s="12" t="e">
        <f>IF(Wedstrijden!#REF!="x","A","")</f>
        <v>#REF!</v>
      </c>
      <c r="CP2059" s="12" t="e">
        <f>IF(Wedstrijden!#REF!="x","BB","")</f>
        <v>#REF!</v>
      </c>
      <c r="CQ2059" s="12" t="e">
        <f>IF(Wedstrijden!#REF!="x","B","")</f>
        <v>#REF!</v>
      </c>
      <c r="CR2059" s="12" t="e">
        <f>IF(Wedstrijden!#REF!="x","L","")</f>
        <v>#REF!</v>
      </c>
      <c r="CS2059" s="12" t="e">
        <f>IF(Wedstrijden!#REF!="x","M","")</f>
        <v>#REF!</v>
      </c>
      <c r="CT2059" s="12" t="e">
        <f>IF(Wedstrijden!#REF!="x","Z","")</f>
        <v>#REF!</v>
      </c>
      <c r="CU2059" s="12" t="e">
        <f>IF(Wedstrijden!#REF!="x","ZZ","")</f>
        <v>#REF!</v>
      </c>
      <c r="CV2059" s="12">
        <f>IF(COUNTA(Wedstrijden!#REF!)&lt;&gt;0,2,"")</f>
        <v>2</v>
      </c>
      <c r="CW2059" s="12">
        <f t="shared" si="195"/>
        <v>1</v>
      </c>
      <c r="CX2059" s="12" t="e">
        <f>IF(Wedstrijden!#REF!="x","BB","")</f>
        <v>#REF!</v>
      </c>
      <c r="CY2059" s="12" t="e">
        <f>IF(Wedstrijden!#REF!="x","B","")</f>
        <v>#REF!</v>
      </c>
      <c r="CZ2059" s="12" t="e">
        <f>IF(Wedstrijden!#REF!="x","L","")</f>
        <v>#REF!</v>
      </c>
      <c r="DA2059" s="12" t="e">
        <f>IF(Wedstrijden!#REF!="x","M","")</f>
        <v>#REF!</v>
      </c>
      <c r="DB2059" s="12" t="e">
        <f>IF(Wedstrijden!#REF!="x","Z","")</f>
        <v>#REF!</v>
      </c>
      <c r="DC2059" s="12" t="e">
        <f>IF(Wedstrijden!#REF!="x","ZZ","")</f>
        <v>#REF!</v>
      </c>
      <c r="DD2059" s="12" t="e">
        <f>IF(Wedstrijden!#REF!="x","1.40","")</f>
        <v>#REF!</v>
      </c>
      <c r="DE2059" s="12">
        <f>IF(COUNTA(Wedstrijden!#REF!)&lt;&gt;0,6,"")</f>
        <v>6</v>
      </c>
      <c r="DF2059" s="12">
        <f t="shared" si="196"/>
        <v>2</v>
      </c>
      <c r="DG2059" s="12" t="e">
        <f>IF(Wedstrijden!#REF!="x","L","")</f>
        <v>#REF!</v>
      </c>
      <c r="DH2059" s="12" t="e">
        <f>IF(Wedstrijden!#REF!="x","M","")</f>
        <v>#REF!</v>
      </c>
      <c r="DI2059" s="12" t="e">
        <f>IF(Wedstrijden!#REF!="x","Z","")</f>
        <v>#REF!</v>
      </c>
      <c r="DJ2059" s="12" t="e">
        <f>IF(Wedstrijden!#REF!="x","Z","")</f>
        <v>#REF!</v>
      </c>
      <c r="DK2059" s="12">
        <f>IF(COUNTA(Wedstrijden!#REF!)&lt;&gt;0,6,"")</f>
        <v>6</v>
      </c>
      <c r="DL2059" s="12">
        <f t="shared" si="197"/>
        <v>1</v>
      </c>
      <c r="DM2059" s="12" t="e">
        <f>IF(Wedstrijden!#REF!="x","L","")</f>
        <v>#REF!</v>
      </c>
      <c r="DN2059" s="12" t="e">
        <f>IF(Wedstrijden!#REF!="x","M","")</f>
        <v>#REF!</v>
      </c>
      <c r="DO2059" s="12" t="e">
        <f>IF(Wedstrijden!#REF!="x","Z","")</f>
        <v>#REF!</v>
      </c>
      <c r="DP2059" s="12" t="e">
        <f>IF(Wedstrijden!#REF!="x","Z","")</f>
        <v>#REF!</v>
      </c>
    </row>
    <row r="2060" spans="1:120" ht="15" x14ac:dyDescent="0.25">
      <c r="A2060" s="14">
        <f>Wedstrijden!A2071</f>
        <v>0</v>
      </c>
      <c r="B2060" s="12" t="str">
        <f>IFERROR(VLOOKUP(Wedstrijden!C2071,Wedstrijdlocaties!$B$2:$E$500,2,FALSE),"")</f>
        <v/>
      </c>
      <c r="C2060" s="12" t="str">
        <f>Wedstrijden!D2071</f>
        <v/>
      </c>
      <c r="D2060" s="12" t="str">
        <f>IFERROR(VLOOKUP(Wedstrijden!E2071,Organisaties!$B$2:$C$500,2,FALSE),"")</f>
        <v/>
      </c>
      <c r="E2060" s="12" t="str">
        <f>IFERROR(VLOOKUP(Wedstrijden!E2071,Organisaties!$B$2:$G$500,5,FALSE),"")</f>
        <v/>
      </c>
      <c r="F2060" s="12" t="e">
        <f>IF(Wedstrijden!#REF!&lt;&gt;"",Wedstrijden!#REF!,"")</f>
        <v>#REF!</v>
      </c>
      <c r="G2060" s="12">
        <f>IF(Wedstrijden!K2071="Indoor",1,0)</f>
        <v>0</v>
      </c>
      <c r="H2060" s="12">
        <f>Wedstrijden!L2071</f>
        <v>0</v>
      </c>
      <c r="I2060" s="12" t="str">
        <f>IF(Wedstrijden!J2071="Nee",0,IF(Wedstrijden!J2071="Ja",1,""))</f>
        <v/>
      </c>
      <c r="J2060" s="12" t="str">
        <f>IF(Wedstrijden!M2071&lt;&gt;"",Wedstrijden!M2071,"")</f>
        <v/>
      </c>
      <c r="BJ2060" s="12">
        <f>IF(COUNTA(Wedstrijden!#REF!)&lt;&gt;0,1,"")</f>
        <v>1</v>
      </c>
      <c r="BK2060" s="12">
        <f t="shared" si="192"/>
        <v>2</v>
      </c>
      <c r="BL2060" s="12" t="e">
        <f>IF(Wedstrijden!#REF!="x","AA","")</f>
        <v>#REF!</v>
      </c>
      <c r="BM2060" s="12" t="e">
        <f>IF(Wedstrijden!#REF!="x","A","")</f>
        <v>#REF!</v>
      </c>
      <c r="BN2060" s="12" t="e">
        <f>IF(Wedstrijden!#REF!="x","B1","")</f>
        <v>#REF!</v>
      </c>
      <c r="BO2060" s="12" t="e">
        <f>IF(Wedstrijden!#REF!="x","BB","")</f>
        <v>#REF!</v>
      </c>
      <c r="BP2060" s="12" t="e">
        <f>IF(Wedstrijden!#REF!="x","B","")</f>
        <v>#REF!</v>
      </c>
      <c r="BQ2060" s="12" t="e">
        <f>IF(Wedstrijden!#REF!="x","L1","")</f>
        <v>#REF!</v>
      </c>
      <c r="BR2060" s="12" t="e">
        <f>IF(Wedstrijden!#REF!="x","L2","")</f>
        <v>#REF!</v>
      </c>
      <c r="BS2060" s="12" t="e">
        <f>IF(Wedstrijden!#REF!="x","M1","")</f>
        <v>#REF!</v>
      </c>
      <c r="BT2060" s="12" t="e">
        <f>IF(Wedstrijden!#REF!="x","M2","")</f>
        <v>#REF!</v>
      </c>
      <c r="BU2060" s="12" t="e">
        <f>IF(Wedstrijden!#REF!="x","Z1","")</f>
        <v>#REF!</v>
      </c>
      <c r="BV2060" s="12" t="e">
        <f>IF(Wedstrijden!#REF!="x","Z2","")</f>
        <v>#REF!</v>
      </c>
      <c r="BW2060" s="12">
        <f>IF(COUNTA(Wedstrijden!#REF!)&lt;&gt;0,1,"")</f>
        <v>1</v>
      </c>
      <c r="BX2060" s="12">
        <f t="shared" si="193"/>
        <v>1</v>
      </c>
      <c r="BY2060" s="12" t="e">
        <f>IF(Wedstrijden!#REF!="x","BB","")</f>
        <v>#REF!</v>
      </c>
      <c r="BZ2060" s="12" t="e">
        <f>IF(Wedstrijden!#REF!="x","B","")</f>
        <v>#REF!</v>
      </c>
      <c r="CA2060" s="12" t="e">
        <f>IF(Wedstrijden!#REF!="x","L1","")</f>
        <v>#REF!</v>
      </c>
      <c r="CB2060" s="12" t="e">
        <f>IF(Wedstrijden!#REF!="x","L2","")</f>
        <v>#REF!</v>
      </c>
      <c r="CC2060" s="12" t="e">
        <f>IF(Wedstrijden!#REF!="x","M1","")</f>
        <v>#REF!</v>
      </c>
      <c r="CD2060" s="12" t="e">
        <f>IF(Wedstrijden!#REF!="x","M2","")</f>
        <v>#REF!</v>
      </c>
      <c r="CE2060" s="12" t="e">
        <f>IF(Wedstrijden!#REF!="x","Z1","")</f>
        <v>#REF!</v>
      </c>
      <c r="CF2060" s="12" t="e">
        <f>IF(Wedstrijden!#REF!="x","Z2","")</f>
        <v>#REF!</v>
      </c>
      <c r="CG2060" s="12" t="e">
        <f>IF(Wedstrijden!#REF!="x","ZZL","")</f>
        <v>#REF!</v>
      </c>
      <c r="CL2060" s="12">
        <f>IF(COUNTA(Wedstrijden!#REF!)&lt;&gt;0,2,"")</f>
        <v>2</v>
      </c>
      <c r="CM2060" s="12">
        <f t="shared" si="194"/>
        <v>2</v>
      </c>
      <c r="CN2060" s="12" t="e">
        <f>IF(Wedstrijden!#REF!="x","AA","")</f>
        <v>#REF!</v>
      </c>
      <c r="CO2060" s="12" t="e">
        <f>IF(Wedstrijden!#REF!="x","A","")</f>
        <v>#REF!</v>
      </c>
      <c r="CP2060" s="12" t="e">
        <f>IF(Wedstrijden!#REF!="x","BB","")</f>
        <v>#REF!</v>
      </c>
      <c r="CQ2060" s="12" t="e">
        <f>IF(Wedstrijden!#REF!="x","B","")</f>
        <v>#REF!</v>
      </c>
      <c r="CR2060" s="12" t="e">
        <f>IF(Wedstrijden!#REF!="x","L","")</f>
        <v>#REF!</v>
      </c>
      <c r="CS2060" s="12" t="e">
        <f>IF(Wedstrijden!#REF!="x","M","")</f>
        <v>#REF!</v>
      </c>
      <c r="CT2060" s="12" t="e">
        <f>IF(Wedstrijden!#REF!="x","Z","")</f>
        <v>#REF!</v>
      </c>
      <c r="CU2060" s="12" t="e">
        <f>IF(Wedstrijden!#REF!="x","ZZ","")</f>
        <v>#REF!</v>
      </c>
      <c r="CV2060" s="12">
        <f>IF(COUNTA(Wedstrijden!#REF!)&lt;&gt;0,2,"")</f>
        <v>2</v>
      </c>
      <c r="CW2060" s="12">
        <f t="shared" si="195"/>
        <v>1</v>
      </c>
      <c r="CX2060" s="12" t="e">
        <f>IF(Wedstrijden!#REF!="x","BB","")</f>
        <v>#REF!</v>
      </c>
      <c r="CY2060" s="12" t="e">
        <f>IF(Wedstrijden!#REF!="x","B","")</f>
        <v>#REF!</v>
      </c>
      <c r="CZ2060" s="12" t="e">
        <f>IF(Wedstrijden!#REF!="x","L","")</f>
        <v>#REF!</v>
      </c>
      <c r="DA2060" s="12" t="e">
        <f>IF(Wedstrijden!#REF!="x","M","")</f>
        <v>#REF!</v>
      </c>
      <c r="DB2060" s="12" t="e">
        <f>IF(Wedstrijden!#REF!="x","Z","")</f>
        <v>#REF!</v>
      </c>
      <c r="DC2060" s="12" t="e">
        <f>IF(Wedstrijden!#REF!="x","ZZ","")</f>
        <v>#REF!</v>
      </c>
      <c r="DD2060" s="12" t="e">
        <f>IF(Wedstrijden!#REF!="x","1.40","")</f>
        <v>#REF!</v>
      </c>
      <c r="DE2060" s="12">
        <f>IF(COUNTA(Wedstrijden!#REF!)&lt;&gt;0,6,"")</f>
        <v>6</v>
      </c>
      <c r="DF2060" s="12">
        <f t="shared" si="196"/>
        <v>2</v>
      </c>
      <c r="DG2060" s="12" t="e">
        <f>IF(Wedstrijden!#REF!="x","L","")</f>
        <v>#REF!</v>
      </c>
      <c r="DH2060" s="12" t="e">
        <f>IF(Wedstrijden!#REF!="x","M","")</f>
        <v>#REF!</v>
      </c>
      <c r="DI2060" s="12" t="e">
        <f>IF(Wedstrijden!#REF!="x","Z","")</f>
        <v>#REF!</v>
      </c>
      <c r="DJ2060" s="12" t="e">
        <f>IF(Wedstrijden!#REF!="x","Z","")</f>
        <v>#REF!</v>
      </c>
      <c r="DK2060" s="12">
        <f>IF(COUNTA(Wedstrijden!#REF!)&lt;&gt;0,6,"")</f>
        <v>6</v>
      </c>
      <c r="DL2060" s="12">
        <f t="shared" si="197"/>
        <v>1</v>
      </c>
      <c r="DM2060" s="12" t="e">
        <f>IF(Wedstrijden!#REF!="x","L","")</f>
        <v>#REF!</v>
      </c>
      <c r="DN2060" s="12" t="e">
        <f>IF(Wedstrijden!#REF!="x","M","")</f>
        <v>#REF!</v>
      </c>
      <c r="DO2060" s="12" t="e">
        <f>IF(Wedstrijden!#REF!="x","Z","")</f>
        <v>#REF!</v>
      </c>
      <c r="DP2060" s="12" t="e">
        <f>IF(Wedstrijden!#REF!="x","Z","")</f>
        <v>#REF!</v>
      </c>
    </row>
    <row r="2061" spans="1:120" ht="15" x14ac:dyDescent="0.25">
      <c r="A2061" s="14">
        <f>Wedstrijden!A2072</f>
        <v>0</v>
      </c>
      <c r="B2061" s="12" t="str">
        <f>IFERROR(VLOOKUP(Wedstrijden!C2072,Wedstrijdlocaties!$B$2:$E$500,2,FALSE),"")</f>
        <v/>
      </c>
      <c r="C2061" s="12" t="str">
        <f>Wedstrijden!D2072</f>
        <v/>
      </c>
      <c r="D2061" s="12" t="str">
        <f>IFERROR(VLOOKUP(Wedstrijden!E2072,Organisaties!$B$2:$C$500,2,FALSE),"")</f>
        <v/>
      </c>
      <c r="E2061" s="12" t="str">
        <f>IFERROR(VLOOKUP(Wedstrijden!E2072,Organisaties!$B$2:$G$500,5,FALSE),"")</f>
        <v/>
      </c>
      <c r="F2061" s="12" t="e">
        <f>IF(Wedstrijden!#REF!&lt;&gt;"",Wedstrijden!#REF!,"")</f>
        <v>#REF!</v>
      </c>
      <c r="G2061" s="12">
        <f>IF(Wedstrijden!K2072="Indoor",1,0)</f>
        <v>0</v>
      </c>
      <c r="H2061" s="12">
        <f>Wedstrijden!L2072</f>
        <v>0</v>
      </c>
      <c r="I2061" s="12" t="str">
        <f>IF(Wedstrijden!J2072="Nee",0,IF(Wedstrijden!J2072="Ja",1,""))</f>
        <v/>
      </c>
      <c r="J2061" s="12" t="str">
        <f>IF(Wedstrijden!M2072&lt;&gt;"",Wedstrijden!M2072,"")</f>
        <v/>
      </c>
      <c r="BJ2061" s="12">
        <f>IF(COUNTA(Wedstrijden!#REF!)&lt;&gt;0,1,"")</f>
        <v>1</v>
      </c>
      <c r="BK2061" s="12">
        <f t="shared" si="192"/>
        <v>2</v>
      </c>
      <c r="BL2061" s="12" t="e">
        <f>IF(Wedstrijden!#REF!="x","AA","")</f>
        <v>#REF!</v>
      </c>
      <c r="BM2061" s="12" t="e">
        <f>IF(Wedstrijden!#REF!="x","A","")</f>
        <v>#REF!</v>
      </c>
      <c r="BN2061" s="12" t="e">
        <f>IF(Wedstrijden!#REF!="x","B1","")</f>
        <v>#REF!</v>
      </c>
      <c r="BO2061" s="12" t="e">
        <f>IF(Wedstrijden!#REF!="x","BB","")</f>
        <v>#REF!</v>
      </c>
      <c r="BP2061" s="12" t="e">
        <f>IF(Wedstrijden!#REF!="x","B","")</f>
        <v>#REF!</v>
      </c>
      <c r="BQ2061" s="12" t="e">
        <f>IF(Wedstrijden!#REF!="x","L1","")</f>
        <v>#REF!</v>
      </c>
      <c r="BR2061" s="12" t="e">
        <f>IF(Wedstrijden!#REF!="x","L2","")</f>
        <v>#REF!</v>
      </c>
      <c r="BS2061" s="12" t="e">
        <f>IF(Wedstrijden!#REF!="x","M1","")</f>
        <v>#REF!</v>
      </c>
      <c r="BT2061" s="12" t="e">
        <f>IF(Wedstrijden!#REF!="x","M2","")</f>
        <v>#REF!</v>
      </c>
      <c r="BU2061" s="12" t="e">
        <f>IF(Wedstrijden!#REF!="x","Z1","")</f>
        <v>#REF!</v>
      </c>
      <c r="BV2061" s="12" t="e">
        <f>IF(Wedstrijden!#REF!="x","Z2","")</f>
        <v>#REF!</v>
      </c>
      <c r="BW2061" s="12">
        <f>IF(COUNTA(Wedstrijden!#REF!)&lt;&gt;0,1,"")</f>
        <v>1</v>
      </c>
      <c r="BX2061" s="12">
        <f t="shared" si="193"/>
        <v>1</v>
      </c>
      <c r="BY2061" s="12" t="e">
        <f>IF(Wedstrijden!#REF!="x","BB","")</f>
        <v>#REF!</v>
      </c>
      <c r="BZ2061" s="12" t="e">
        <f>IF(Wedstrijden!#REF!="x","B","")</f>
        <v>#REF!</v>
      </c>
      <c r="CA2061" s="12" t="e">
        <f>IF(Wedstrijden!#REF!="x","L1","")</f>
        <v>#REF!</v>
      </c>
      <c r="CB2061" s="12" t="e">
        <f>IF(Wedstrijden!#REF!="x","L2","")</f>
        <v>#REF!</v>
      </c>
      <c r="CC2061" s="12" t="e">
        <f>IF(Wedstrijden!#REF!="x","M1","")</f>
        <v>#REF!</v>
      </c>
      <c r="CD2061" s="12" t="e">
        <f>IF(Wedstrijden!#REF!="x","M2","")</f>
        <v>#REF!</v>
      </c>
      <c r="CE2061" s="12" t="e">
        <f>IF(Wedstrijden!#REF!="x","Z1","")</f>
        <v>#REF!</v>
      </c>
      <c r="CF2061" s="12" t="e">
        <f>IF(Wedstrijden!#REF!="x","Z2","")</f>
        <v>#REF!</v>
      </c>
      <c r="CG2061" s="12" t="e">
        <f>IF(Wedstrijden!#REF!="x","ZZL","")</f>
        <v>#REF!</v>
      </c>
      <c r="CL2061" s="12">
        <f>IF(COUNTA(Wedstrijden!#REF!)&lt;&gt;0,2,"")</f>
        <v>2</v>
      </c>
      <c r="CM2061" s="12">
        <f t="shared" si="194"/>
        <v>2</v>
      </c>
      <c r="CN2061" s="12" t="e">
        <f>IF(Wedstrijden!#REF!="x","AA","")</f>
        <v>#REF!</v>
      </c>
      <c r="CO2061" s="12" t="e">
        <f>IF(Wedstrijden!#REF!="x","A","")</f>
        <v>#REF!</v>
      </c>
      <c r="CP2061" s="12" t="e">
        <f>IF(Wedstrijden!#REF!="x","BB","")</f>
        <v>#REF!</v>
      </c>
      <c r="CQ2061" s="12" t="e">
        <f>IF(Wedstrijden!#REF!="x","B","")</f>
        <v>#REF!</v>
      </c>
      <c r="CR2061" s="12" t="e">
        <f>IF(Wedstrijden!#REF!="x","L","")</f>
        <v>#REF!</v>
      </c>
      <c r="CS2061" s="12" t="e">
        <f>IF(Wedstrijden!#REF!="x","M","")</f>
        <v>#REF!</v>
      </c>
      <c r="CT2061" s="12" t="e">
        <f>IF(Wedstrijden!#REF!="x","Z","")</f>
        <v>#REF!</v>
      </c>
      <c r="CU2061" s="12" t="e">
        <f>IF(Wedstrijden!#REF!="x","ZZ","")</f>
        <v>#REF!</v>
      </c>
      <c r="CV2061" s="12">
        <f>IF(COUNTA(Wedstrijden!#REF!)&lt;&gt;0,2,"")</f>
        <v>2</v>
      </c>
      <c r="CW2061" s="12">
        <f t="shared" si="195"/>
        <v>1</v>
      </c>
      <c r="CX2061" s="12" t="e">
        <f>IF(Wedstrijden!#REF!="x","BB","")</f>
        <v>#REF!</v>
      </c>
      <c r="CY2061" s="12" t="e">
        <f>IF(Wedstrijden!#REF!="x","B","")</f>
        <v>#REF!</v>
      </c>
      <c r="CZ2061" s="12" t="e">
        <f>IF(Wedstrijden!#REF!="x","L","")</f>
        <v>#REF!</v>
      </c>
      <c r="DA2061" s="12" t="e">
        <f>IF(Wedstrijden!#REF!="x","M","")</f>
        <v>#REF!</v>
      </c>
      <c r="DB2061" s="12" t="e">
        <f>IF(Wedstrijden!#REF!="x","Z","")</f>
        <v>#REF!</v>
      </c>
      <c r="DC2061" s="12" t="e">
        <f>IF(Wedstrijden!#REF!="x","ZZ","")</f>
        <v>#REF!</v>
      </c>
      <c r="DD2061" s="12" t="e">
        <f>IF(Wedstrijden!#REF!="x","1.40","")</f>
        <v>#REF!</v>
      </c>
      <c r="DE2061" s="12">
        <f>IF(COUNTA(Wedstrijden!#REF!)&lt;&gt;0,6,"")</f>
        <v>6</v>
      </c>
      <c r="DF2061" s="12">
        <f t="shared" si="196"/>
        <v>2</v>
      </c>
      <c r="DG2061" s="12" t="e">
        <f>IF(Wedstrijden!#REF!="x","L","")</f>
        <v>#REF!</v>
      </c>
      <c r="DH2061" s="12" t="e">
        <f>IF(Wedstrijden!#REF!="x","M","")</f>
        <v>#REF!</v>
      </c>
      <c r="DI2061" s="12" t="e">
        <f>IF(Wedstrijden!#REF!="x","Z","")</f>
        <v>#REF!</v>
      </c>
      <c r="DJ2061" s="12" t="e">
        <f>IF(Wedstrijden!#REF!="x","Z","")</f>
        <v>#REF!</v>
      </c>
      <c r="DK2061" s="12">
        <f>IF(COUNTA(Wedstrijden!#REF!)&lt;&gt;0,6,"")</f>
        <v>6</v>
      </c>
      <c r="DL2061" s="12">
        <f t="shared" si="197"/>
        <v>1</v>
      </c>
      <c r="DM2061" s="12" t="e">
        <f>IF(Wedstrijden!#REF!="x","L","")</f>
        <v>#REF!</v>
      </c>
      <c r="DN2061" s="12" t="e">
        <f>IF(Wedstrijden!#REF!="x","M","")</f>
        <v>#REF!</v>
      </c>
      <c r="DO2061" s="12" t="e">
        <f>IF(Wedstrijden!#REF!="x","Z","")</f>
        <v>#REF!</v>
      </c>
      <c r="DP2061" s="12" t="e">
        <f>IF(Wedstrijden!#REF!="x","Z","")</f>
        <v>#REF!</v>
      </c>
    </row>
    <row r="2062" spans="1:120" ht="15" x14ac:dyDescent="0.25">
      <c r="A2062" s="14">
        <f>Wedstrijden!A2073</f>
        <v>0</v>
      </c>
      <c r="B2062" s="12" t="str">
        <f>IFERROR(VLOOKUP(Wedstrijden!C2073,Wedstrijdlocaties!$B$2:$E$500,2,FALSE),"")</f>
        <v/>
      </c>
      <c r="C2062" s="12" t="str">
        <f>Wedstrijden!D2073</f>
        <v/>
      </c>
      <c r="D2062" s="12" t="str">
        <f>IFERROR(VLOOKUP(Wedstrijden!E2073,Organisaties!$B$2:$C$500,2,FALSE),"")</f>
        <v/>
      </c>
      <c r="E2062" s="12" t="str">
        <f>IFERROR(VLOOKUP(Wedstrijden!E2073,Organisaties!$B$2:$G$500,5,FALSE),"")</f>
        <v/>
      </c>
      <c r="F2062" s="12" t="e">
        <f>IF(Wedstrijden!#REF!&lt;&gt;"",Wedstrijden!#REF!,"")</f>
        <v>#REF!</v>
      </c>
      <c r="G2062" s="12">
        <f>IF(Wedstrijden!K2073="Indoor",1,0)</f>
        <v>0</v>
      </c>
      <c r="H2062" s="12">
        <f>Wedstrijden!L2073</f>
        <v>0</v>
      </c>
      <c r="I2062" s="12" t="str">
        <f>IF(Wedstrijden!J2073="Nee",0,IF(Wedstrijden!J2073="Ja",1,""))</f>
        <v/>
      </c>
      <c r="J2062" s="12" t="str">
        <f>IF(Wedstrijden!M2073&lt;&gt;"",Wedstrijden!M2073,"")</f>
        <v/>
      </c>
      <c r="BJ2062" s="12">
        <f>IF(COUNTA(Wedstrijden!#REF!)&lt;&gt;0,1,"")</f>
        <v>1</v>
      </c>
      <c r="BK2062" s="12">
        <f t="shared" si="192"/>
        <v>2</v>
      </c>
      <c r="BL2062" s="12" t="e">
        <f>IF(Wedstrijden!#REF!="x","AA","")</f>
        <v>#REF!</v>
      </c>
      <c r="BM2062" s="12" t="e">
        <f>IF(Wedstrijden!#REF!="x","A","")</f>
        <v>#REF!</v>
      </c>
      <c r="BN2062" s="12" t="e">
        <f>IF(Wedstrijden!#REF!="x","B1","")</f>
        <v>#REF!</v>
      </c>
      <c r="BO2062" s="12" t="e">
        <f>IF(Wedstrijden!#REF!="x","BB","")</f>
        <v>#REF!</v>
      </c>
      <c r="BP2062" s="12" t="e">
        <f>IF(Wedstrijden!#REF!="x","B","")</f>
        <v>#REF!</v>
      </c>
      <c r="BQ2062" s="12" t="e">
        <f>IF(Wedstrijden!#REF!="x","L1","")</f>
        <v>#REF!</v>
      </c>
      <c r="BR2062" s="12" t="e">
        <f>IF(Wedstrijden!#REF!="x","L2","")</f>
        <v>#REF!</v>
      </c>
      <c r="BS2062" s="12" t="e">
        <f>IF(Wedstrijden!#REF!="x","M1","")</f>
        <v>#REF!</v>
      </c>
      <c r="BT2062" s="12" t="e">
        <f>IF(Wedstrijden!#REF!="x","M2","")</f>
        <v>#REF!</v>
      </c>
      <c r="BU2062" s="12" t="e">
        <f>IF(Wedstrijden!#REF!="x","Z1","")</f>
        <v>#REF!</v>
      </c>
      <c r="BV2062" s="12" t="e">
        <f>IF(Wedstrijden!#REF!="x","Z2","")</f>
        <v>#REF!</v>
      </c>
      <c r="BW2062" s="12">
        <f>IF(COUNTA(Wedstrijden!#REF!)&lt;&gt;0,1,"")</f>
        <v>1</v>
      </c>
      <c r="BX2062" s="12">
        <f t="shared" si="193"/>
        <v>1</v>
      </c>
      <c r="BY2062" s="12" t="e">
        <f>IF(Wedstrijden!#REF!="x","BB","")</f>
        <v>#REF!</v>
      </c>
      <c r="BZ2062" s="12" t="e">
        <f>IF(Wedstrijden!#REF!="x","B","")</f>
        <v>#REF!</v>
      </c>
      <c r="CA2062" s="12" t="e">
        <f>IF(Wedstrijden!#REF!="x","L1","")</f>
        <v>#REF!</v>
      </c>
      <c r="CB2062" s="12" t="e">
        <f>IF(Wedstrijden!#REF!="x","L2","")</f>
        <v>#REF!</v>
      </c>
      <c r="CC2062" s="12" t="e">
        <f>IF(Wedstrijden!#REF!="x","M1","")</f>
        <v>#REF!</v>
      </c>
      <c r="CD2062" s="12" t="e">
        <f>IF(Wedstrijden!#REF!="x","M2","")</f>
        <v>#REF!</v>
      </c>
      <c r="CE2062" s="12" t="e">
        <f>IF(Wedstrijden!#REF!="x","Z1","")</f>
        <v>#REF!</v>
      </c>
      <c r="CF2062" s="12" t="e">
        <f>IF(Wedstrijden!#REF!="x","Z2","")</f>
        <v>#REF!</v>
      </c>
      <c r="CG2062" s="12" t="e">
        <f>IF(Wedstrijden!#REF!="x","ZZL","")</f>
        <v>#REF!</v>
      </c>
      <c r="CL2062" s="12">
        <f>IF(COUNTA(Wedstrijden!#REF!)&lt;&gt;0,2,"")</f>
        <v>2</v>
      </c>
      <c r="CM2062" s="12">
        <f t="shared" si="194"/>
        <v>2</v>
      </c>
      <c r="CN2062" s="12" t="e">
        <f>IF(Wedstrijden!#REF!="x","AA","")</f>
        <v>#REF!</v>
      </c>
      <c r="CO2062" s="12" t="e">
        <f>IF(Wedstrijden!#REF!="x","A","")</f>
        <v>#REF!</v>
      </c>
      <c r="CP2062" s="12" t="e">
        <f>IF(Wedstrijden!#REF!="x","BB","")</f>
        <v>#REF!</v>
      </c>
      <c r="CQ2062" s="12" t="e">
        <f>IF(Wedstrijden!#REF!="x","B","")</f>
        <v>#REF!</v>
      </c>
      <c r="CR2062" s="12" t="e">
        <f>IF(Wedstrijden!#REF!="x","L","")</f>
        <v>#REF!</v>
      </c>
      <c r="CS2062" s="12" t="e">
        <f>IF(Wedstrijden!#REF!="x","M","")</f>
        <v>#REF!</v>
      </c>
      <c r="CT2062" s="12" t="e">
        <f>IF(Wedstrijden!#REF!="x","Z","")</f>
        <v>#REF!</v>
      </c>
      <c r="CU2062" s="12" t="e">
        <f>IF(Wedstrijden!#REF!="x","ZZ","")</f>
        <v>#REF!</v>
      </c>
      <c r="CV2062" s="12">
        <f>IF(COUNTA(Wedstrijden!#REF!)&lt;&gt;0,2,"")</f>
        <v>2</v>
      </c>
      <c r="CW2062" s="12">
        <f t="shared" si="195"/>
        <v>1</v>
      </c>
      <c r="CX2062" s="12" t="e">
        <f>IF(Wedstrijden!#REF!="x","BB","")</f>
        <v>#REF!</v>
      </c>
      <c r="CY2062" s="12" t="e">
        <f>IF(Wedstrijden!#REF!="x","B","")</f>
        <v>#REF!</v>
      </c>
      <c r="CZ2062" s="12" t="e">
        <f>IF(Wedstrijden!#REF!="x","L","")</f>
        <v>#REF!</v>
      </c>
      <c r="DA2062" s="12" t="e">
        <f>IF(Wedstrijden!#REF!="x","M","")</f>
        <v>#REF!</v>
      </c>
      <c r="DB2062" s="12" t="e">
        <f>IF(Wedstrijden!#REF!="x","Z","")</f>
        <v>#REF!</v>
      </c>
      <c r="DC2062" s="12" t="e">
        <f>IF(Wedstrijden!#REF!="x","ZZ","")</f>
        <v>#REF!</v>
      </c>
      <c r="DD2062" s="12" t="e">
        <f>IF(Wedstrijden!#REF!="x","1.40","")</f>
        <v>#REF!</v>
      </c>
      <c r="DE2062" s="12">
        <f>IF(COUNTA(Wedstrijden!#REF!)&lt;&gt;0,6,"")</f>
        <v>6</v>
      </c>
      <c r="DF2062" s="12">
        <f t="shared" si="196"/>
        <v>2</v>
      </c>
      <c r="DG2062" s="12" t="e">
        <f>IF(Wedstrijden!#REF!="x","L","")</f>
        <v>#REF!</v>
      </c>
      <c r="DH2062" s="12" t="e">
        <f>IF(Wedstrijden!#REF!="x","M","")</f>
        <v>#REF!</v>
      </c>
      <c r="DI2062" s="12" t="e">
        <f>IF(Wedstrijden!#REF!="x","Z","")</f>
        <v>#REF!</v>
      </c>
      <c r="DJ2062" s="12" t="e">
        <f>IF(Wedstrijden!#REF!="x","Z","")</f>
        <v>#REF!</v>
      </c>
      <c r="DK2062" s="12">
        <f>IF(COUNTA(Wedstrijden!#REF!)&lt;&gt;0,6,"")</f>
        <v>6</v>
      </c>
      <c r="DL2062" s="12">
        <f t="shared" si="197"/>
        <v>1</v>
      </c>
      <c r="DM2062" s="12" t="e">
        <f>IF(Wedstrijden!#REF!="x","L","")</f>
        <v>#REF!</v>
      </c>
      <c r="DN2062" s="12" t="e">
        <f>IF(Wedstrijden!#REF!="x","M","")</f>
        <v>#REF!</v>
      </c>
      <c r="DO2062" s="12" t="e">
        <f>IF(Wedstrijden!#REF!="x","Z","")</f>
        <v>#REF!</v>
      </c>
      <c r="DP2062" s="12" t="e">
        <f>IF(Wedstrijden!#REF!="x","Z","")</f>
        <v>#REF!</v>
      </c>
    </row>
    <row r="2063" spans="1:120" ht="15" x14ac:dyDescent="0.25">
      <c r="A2063" s="14">
        <f>Wedstrijden!A2074</f>
        <v>0</v>
      </c>
      <c r="B2063" s="12" t="str">
        <f>IFERROR(VLOOKUP(Wedstrijden!C2074,Wedstrijdlocaties!$B$2:$E$500,2,FALSE),"")</f>
        <v/>
      </c>
      <c r="C2063" s="12" t="str">
        <f>Wedstrijden!D2074</f>
        <v/>
      </c>
      <c r="D2063" s="12" t="str">
        <f>IFERROR(VLOOKUP(Wedstrijden!E2074,Organisaties!$B$2:$C$500,2,FALSE),"")</f>
        <v/>
      </c>
      <c r="E2063" s="12" t="str">
        <f>IFERROR(VLOOKUP(Wedstrijden!E2074,Organisaties!$B$2:$G$500,5,FALSE),"")</f>
        <v/>
      </c>
      <c r="F2063" s="12" t="e">
        <f>IF(Wedstrijden!#REF!&lt;&gt;"",Wedstrijden!#REF!,"")</f>
        <v>#REF!</v>
      </c>
      <c r="G2063" s="12">
        <f>IF(Wedstrijden!K2074="Indoor",1,0)</f>
        <v>0</v>
      </c>
      <c r="H2063" s="12">
        <f>Wedstrijden!L2074</f>
        <v>0</v>
      </c>
      <c r="I2063" s="12" t="str">
        <f>IF(Wedstrijden!J2074="Nee",0,IF(Wedstrijden!J2074="Ja",1,""))</f>
        <v/>
      </c>
      <c r="J2063" s="12" t="str">
        <f>IF(Wedstrijden!M2074&lt;&gt;"",Wedstrijden!M2074,"")</f>
        <v/>
      </c>
      <c r="BJ2063" s="12">
        <f>IF(COUNTA(Wedstrijden!#REF!)&lt;&gt;0,1,"")</f>
        <v>1</v>
      </c>
      <c r="BK2063" s="12">
        <f t="shared" si="192"/>
        <v>2</v>
      </c>
      <c r="BL2063" s="12" t="e">
        <f>IF(Wedstrijden!#REF!="x","AA","")</f>
        <v>#REF!</v>
      </c>
      <c r="BM2063" s="12" t="e">
        <f>IF(Wedstrijden!#REF!="x","A","")</f>
        <v>#REF!</v>
      </c>
      <c r="BN2063" s="12" t="e">
        <f>IF(Wedstrijden!#REF!="x","B1","")</f>
        <v>#REF!</v>
      </c>
      <c r="BO2063" s="12" t="e">
        <f>IF(Wedstrijden!#REF!="x","BB","")</f>
        <v>#REF!</v>
      </c>
      <c r="BP2063" s="12" t="e">
        <f>IF(Wedstrijden!#REF!="x","B","")</f>
        <v>#REF!</v>
      </c>
      <c r="BQ2063" s="12" t="e">
        <f>IF(Wedstrijden!#REF!="x","L1","")</f>
        <v>#REF!</v>
      </c>
      <c r="BR2063" s="12" t="e">
        <f>IF(Wedstrijden!#REF!="x","L2","")</f>
        <v>#REF!</v>
      </c>
      <c r="BS2063" s="12" t="e">
        <f>IF(Wedstrijden!#REF!="x","M1","")</f>
        <v>#REF!</v>
      </c>
      <c r="BT2063" s="12" t="e">
        <f>IF(Wedstrijden!#REF!="x","M2","")</f>
        <v>#REF!</v>
      </c>
      <c r="BU2063" s="12" t="e">
        <f>IF(Wedstrijden!#REF!="x","Z1","")</f>
        <v>#REF!</v>
      </c>
      <c r="BV2063" s="12" t="e">
        <f>IF(Wedstrijden!#REF!="x","Z2","")</f>
        <v>#REF!</v>
      </c>
      <c r="BW2063" s="12">
        <f>IF(COUNTA(Wedstrijden!#REF!)&lt;&gt;0,1,"")</f>
        <v>1</v>
      </c>
      <c r="BX2063" s="12">
        <f t="shared" si="193"/>
        <v>1</v>
      </c>
      <c r="BY2063" s="12" t="e">
        <f>IF(Wedstrijden!#REF!="x","BB","")</f>
        <v>#REF!</v>
      </c>
      <c r="BZ2063" s="12" t="e">
        <f>IF(Wedstrijden!#REF!="x","B","")</f>
        <v>#REF!</v>
      </c>
      <c r="CA2063" s="12" t="e">
        <f>IF(Wedstrijden!#REF!="x","L1","")</f>
        <v>#REF!</v>
      </c>
      <c r="CB2063" s="12" t="e">
        <f>IF(Wedstrijden!#REF!="x","L2","")</f>
        <v>#REF!</v>
      </c>
      <c r="CC2063" s="12" t="e">
        <f>IF(Wedstrijden!#REF!="x","M1","")</f>
        <v>#REF!</v>
      </c>
      <c r="CD2063" s="12" t="e">
        <f>IF(Wedstrijden!#REF!="x","M2","")</f>
        <v>#REF!</v>
      </c>
      <c r="CE2063" s="12" t="e">
        <f>IF(Wedstrijden!#REF!="x","Z1","")</f>
        <v>#REF!</v>
      </c>
      <c r="CF2063" s="12" t="e">
        <f>IF(Wedstrijden!#REF!="x","Z2","")</f>
        <v>#REF!</v>
      </c>
      <c r="CG2063" s="12" t="e">
        <f>IF(Wedstrijden!#REF!="x","ZZL","")</f>
        <v>#REF!</v>
      </c>
      <c r="CL2063" s="12">
        <f>IF(COUNTA(Wedstrijden!#REF!)&lt;&gt;0,2,"")</f>
        <v>2</v>
      </c>
      <c r="CM2063" s="12">
        <f t="shared" si="194"/>
        <v>2</v>
      </c>
      <c r="CN2063" s="12" t="e">
        <f>IF(Wedstrijden!#REF!="x","AA","")</f>
        <v>#REF!</v>
      </c>
      <c r="CO2063" s="12" t="e">
        <f>IF(Wedstrijden!#REF!="x","A","")</f>
        <v>#REF!</v>
      </c>
      <c r="CP2063" s="12" t="e">
        <f>IF(Wedstrijden!#REF!="x","BB","")</f>
        <v>#REF!</v>
      </c>
      <c r="CQ2063" s="12" t="e">
        <f>IF(Wedstrijden!#REF!="x","B","")</f>
        <v>#REF!</v>
      </c>
      <c r="CR2063" s="12" t="e">
        <f>IF(Wedstrijden!#REF!="x","L","")</f>
        <v>#REF!</v>
      </c>
      <c r="CS2063" s="12" t="e">
        <f>IF(Wedstrijden!#REF!="x","M","")</f>
        <v>#REF!</v>
      </c>
      <c r="CT2063" s="12" t="e">
        <f>IF(Wedstrijden!#REF!="x","Z","")</f>
        <v>#REF!</v>
      </c>
      <c r="CU2063" s="12" t="e">
        <f>IF(Wedstrijden!#REF!="x","ZZ","")</f>
        <v>#REF!</v>
      </c>
      <c r="CV2063" s="12">
        <f>IF(COUNTA(Wedstrijden!#REF!)&lt;&gt;0,2,"")</f>
        <v>2</v>
      </c>
      <c r="CW2063" s="12">
        <f t="shared" si="195"/>
        <v>1</v>
      </c>
      <c r="CX2063" s="12" t="e">
        <f>IF(Wedstrijden!#REF!="x","BB","")</f>
        <v>#REF!</v>
      </c>
      <c r="CY2063" s="12" t="e">
        <f>IF(Wedstrijden!#REF!="x","B","")</f>
        <v>#REF!</v>
      </c>
      <c r="CZ2063" s="12" t="e">
        <f>IF(Wedstrijden!#REF!="x","L","")</f>
        <v>#REF!</v>
      </c>
      <c r="DA2063" s="12" t="e">
        <f>IF(Wedstrijden!#REF!="x","M","")</f>
        <v>#REF!</v>
      </c>
      <c r="DB2063" s="12" t="e">
        <f>IF(Wedstrijden!#REF!="x","Z","")</f>
        <v>#REF!</v>
      </c>
      <c r="DC2063" s="12" t="e">
        <f>IF(Wedstrijden!#REF!="x","ZZ","")</f>
        <v>#REF!</v>
      </c>
      <c r="DD2063" s="12" t="e">
        <f>IF(Wedstrijden!#REF!="x","1.40","")</f>
        <v>#REF!</v>
      </c>
      <c r="DE2063" s="12">
        <f>IF(COUNTA(Wedstrijden!#REF!)&lt;&gt;0,6,"")</f>
        <v>6</v>
      </c>
      <c r="DF2063" s="12">
        <f t="shared" si="196"/>
        <v>2</v>
      </c>
      <c r="DG2063" s="12" t="e">
        <f>IF(Wedstrijden!#REF!="x","L","")</f>
        <v>#REF!</v>
      </c>
      <c r="DH2063" s="12" t="e">
        <f>IF(Wedstrijden!#REF!="x","M","")</f>
        <v>#REF!</v>
      </c>
      <c r="DI2063" s="12" t="e">
        <f>IF(Wedstrijden!#REF!="x","Z","")</f>
        <v>#REF!</v>
      </c>
      <c r="DJ2063" s="12" t="e">
        <f>IF(Wedstrijden!#REF!="x","Z","")</f>
        <v>#REF!</v>
      </c>
      <c r="DK2063" s="12">
        <f>IF(COUNTA(Wedstrijden!#REF!)&lt;&gt;0,6,"")</f>
        <v>6</v>
      </c>
      <c r="DL2063" s="12">
        <f t="shared" si="197"/>
        <v>1</v>
      </c>
      <c r="DM2063" s="12" t="e">
        <f>IF(Wedstrijden!#REF!="x","L","")</f>
        <v>#REF!</v>
      </c>
      <c r="DN2063" s="12" t="e">
        <f>IF(Wedstrijden!#REF!="x","M","")</f>
        <v>#REF!</v>
      </c>
      <c r="DO2063" s="12" t="e">
        <f>IF(Wedstrijden!#REF!="x","Z","")</f>
        <v>#REF!</v>
      </c>
      <c r="DP2063" s="12" t="e">
        <f>IF(Wedstrijden!#REF!="x","Z","")</f>
        <v>#REF!</v>
      </c>
    </row>
    <row r="2064" spans="1:120" ht="15" x14ac:dyDescent="0.25">
      <c r="A2064" s="14">
        <f>Wedstrijden!A2075</f>
        <v>0</v>
      </c>
      <c r="B2064" s="12" t="str">
        <f>IFERROR(VLOOKUP(Wedstrijden!C2075,Wedstrijdlocaties!$B$2:$E$500,2,FALSE),"")</f>
        <v/>
      </c>
      <c r="C2064" s="12" t="str">
        <f>Wedstrijden!D2075</f>
        <v/>
      </c>
      <c r="D2064" s="12" t="str">
        <f>IFERROR(VLOOKUP(Wedstrijden!E2075,Organisaties!$B$2:$C$500,2,FALSE),"")</f>
        <v/>
      </c>
      <c r="E2064" s="12" t="str">
        <f>IFERROR(VLOOKUP(Wedstrijden!E2075,Organisaties!$B$2:$G$500,5,FALSE),"")</f>
        <v/>
      </c>
      <c r="F2064" s="12" t="e">
        <f>IF(Wedstrijden!#REF!&lt;&gt;"",Wedstrijden!#REF!,"")</f>
        <v>#REF!</v>
      </c>
      <c r="G2064" s="12">
        <f>IF(Wedstrijden!K2075="Indoor",1,0)</f>
        <v>0</v>
      </c>
      <c r="H2064" s="12">
        <f>Wedstrijden!L2075</f>
        <v>0</v>
      </c>
      <c r="I2064" s="12" t="str">
        <f>IF(Wedstrijden!J2075="Nee",0,IF(Wedstrijden!J2075="Ja",1,""))</f>
        <v/>
      </c>
      <c r="J2064" s="12" t="str">
        <f>IF(Wedstrijden!M2075&lt;&gt;"",Wedstrijden!M2075,"")</f>
        <v/>
      </c>
      <c r="BJ2064" s="12">
        <f>IF(COUNTA(Wedstrijden!#REF!)&lt;&gt;0,1,"")</f>
        <v>1</v>
      </c>
      <c r="BK2064" s="12">
        <f t="shared" si="192"/>
        <v>2</v>
      </c>
      <c r="BL2064" s="12" t="e">
        <f>IF(Wedstrijden!#REF!="x","AA","")</f>
        <v>#REF!</v>
      </c>
      <c r="BM2064" s="12" t="e">
        <f>IF(Wedstrijden!#REF!="x","A","")</f>
        <v>#REF!</v>
      </c>
      <c r="BN2064" s="12" t="e">
        <f>IF(Wedstrijden!#REF!="x","B1","")</f>
        <v>#REF!</v>
      </c>
      <c r="BO2064" s="12" t="e">
        <f>IF(Wedstrijden!#REF!="x","BB","")</f>
        <v>#REF!</v>
      </c>
      <c r="BP2064" s="12" t="e">
        <f>IF(Wedstrijden!#REF!="x","B","")</f>
        <v>#REF!</v>
      </c>
      <c r="BQ2064" s="12" t="e">
        <f>IF(Wedstrijden!#REF!="x","L1","")</f>
        <v>#REF!</v>
      </c>
      <c r="BR2064" s="12" t="e">
        <f>IF(Wedstrijden!#REF!="x","L2","")</f>
        <v>#REF!</v>
      </c>
      <c r="BS2064" s="12" t="e">
        <f>IF(Wedstrijden!#REF!="x","M1","")</f>
        <v>#REF!</v>
      </c>
      <c r="BT2064" s="12" t="e">
        <f>IF(Wedstrijden!#REF!="x","M2","")</f>
        <v>#REF!</v>
      </c>
      <c r="BU2064" s="12" t="e">
        <f>IF(Wedstrijden!#REF!="x","Z1","")</f>
        <v>#REF!</v>
      </c>
      <c r="BV2064" s="12" t="e">
        <f>IF(Wedstrijden!#REF!="x","Z2","")</f>
        <v>#REF!</v>
      </c>
      <c r="BW2064" s="12">
        <f>IF(COUNTA(Wedstrijden!#REF!)&lt;&gt;0,1,"")</f>
        <v>1</v>
      </c>
      <c r="BX2064" s="12">
        <f t="shared" si="193"/>
        <v>1</v>
      </c>
      <c r="BY2064" s="12" t="e">
        <f>IF(Wedstrijden!#REF!="x","BB","")</f>
        <v>#REF!</v>
      </c>
      <c r="BZ2064" s="12" t="e">
        <f>IF(Wedstrijden!#REF!="x","B","")</f>
        <v>#REF!</v>
      </c>
      <c r="CA2064" s="12" t="e">
        <f>IF(Wedstrijden!#REF!="x","L1","")</f>
        <v>#REF!</v>
      </c>
      <c r="CB2064" s="12" t="e">
        <f>IF(Wedstrijden!#REF!="x","L2","")</f>
        <v>#REF!</v>
      </c>
      <c r="CC2064" s="12" t="e">
        <f>IF(Wedstrijden!#REF!="x","M1","")</f>
        <v>#REF!</v>
      </c>
      <c r="CD2064" s="12" t="e">
        <f>IF(Wedstrijden!#REF!="x","M2","")</f>
        <v>#REF!</v>
      </c>
      <c r="CE2064" s="12" t="e">
        <f>IF(Wedstrijden!#REF!="x","Z1","")</f>
        <v>#REF!</v>
      </c>
      <c r="CF2064" s="12" t="e">
        <f>IF(Wedstrijden!#REF!="x","Z2","")</f>
        <v>#REF!</v>
      </c>
      <c r="CG2064" s="12" t="e">
        <f>IF(Wedstrijden!#REF!="x","ZZL","")</f>
        <v>#REF!</v>
      </c>
      <c r="CL2064" s="12">
        <f>IF(COUNTA(Wedstrijden!#REF!)&lt;&gt;0,2,"")</f>
        <v>2</v>
      </c>
      <c r="CM2064" s="12">
        <f t="shared" si="194"/>
        <v>2</v>
      </c>
      <c r="CN2064" s="12" t="e">
        <f>IF(Wedstrijden!#REF!="x","AA","")</f>
        <v>#REF!</v>
      </c>
      <c r="CO2064" s="12" t="e">
        <f>IF(Wedstrijden!#REF!="x","A","")</f>
        <v>#REF!</v>
      </c>
      <c r="CP2064" s="12" t="e">
        <f>IF(Wedstrijden!#REF!="x","BB","")</f>
        <v>#REF!</v>
      </c>
      <c r="CQ2064" s="12" t="e">
        <f>IF(Wedstrijden!#REF!="x","B","")</f>
        <v>#REF!</v>
      </c>
      <c r="CR2064" s="12" t="e">
        <f>IF(Wedstrijden!#REF!="x","L","")</f>
        <v>#REF!</v>
      </c>
      <c r="CS2064" s="12" t="e">
        <f>IF(Wedstrijden!#REF!="x","M","")</f>
        <v>#REF!</v>
      </c>
      <c r="CT2064" s="12" t="e">
        <f>IF(Wedstrijden!#REF!="x","Z","")</f>
        <v>#REF!</v>
      </c>
      <c r="CU2064" s="12" t="e">
        <f>IF(Wedstrijden!#REF!="x","ZZ","")</f>
        <v>#REF!</v>
      </c>
      <c r="CV2064" s="12">
        <f>IF(COUNTA(Wedstrijden!#REF!)&lt;&gt;0,2,"")</f>
        <v>2</v>
      </c>
      <c r="CW2064" s="12">
        <f t="shared" si="195"/>
        <v>1</v>
      </c>
      <c r="CX2064" s="12" t="e">
        <f>IF(Wedstrijden!#REF!="x","BB","")</f>
        <v>#REF!</v>
      </c>
      <c r="CY2064" s="12" t="e">
        <f>IF(Wedstrijden!#REF!="x","B","")</f>
        <v>#REF!</v>
      </c>
      <c r="CZ2064" s="12" t="e">
        <f>IF(Wedstrijden!#REF!="x","L","")</f>
        <v>#REF!</v>
      </c>
      <c r="DA2064" s="12" t="e">
        <f>IF(Wedstrijden!#REF!="x","M","")</f>
        <v>#REF!</v>
      </c>
      <c r="DB2064" s="12" t="e">
        <f>IF(Wedstrijden!#REF!="x","Z","")</f>
        <v>#REF!</v>
      </c>
      <c r="DC2064" s="12" t="e">
        <f>IF(Wedstrijden!#REF!="x","ZZ","")</f>
        <v>#REF!</v>
      </c>
      <c r="DD2064" s="12" t="e">
        <f>IF(Wedstrijden!#REF!="x","1.40","")</f>
        <v>#REF!</v>
      </c>
      <c r="DE2064" s="12">
        <f>IF(COUNTA(Wedstrijden!#REF!)&lt;&gt;0,6,"")</f>
        <v>6</v>
      </c>
      <c r="DF2064" s="12">
        <f t="shared" si="196"/>
        <v>2</v>
      </c>
      <c r="DG2064" s="12" t="e">
        <f>IF(Wedstrijden!#REF!="x","L","")</f>
        <v>#REF!</v>
      </c>
      <c r="DH2064" s="12" t="e">
        <f>IF(Wedstrijden!#REF!="x","M","")</f>
        <v>#REF!</v>
      </c>
      <c r="DI2064" s="12" t="e">
        <f>IF(Wedstrijden!#REF!="x","Z","")</f>
        <v>#REF!</v>
      </c>
      <c r="DJ2064" s="12" t="e">
        <f>IF(Wedstrijden!#REF!="x","Z","")</f>
        <v>#REF!</v>
      </c>
      <c r="DK2064" s="12">
        <f>IF(COUNTA(Wedstrijden!#REF!)&lt;&gt;0,6,"")</f>
        <v>6</v>
      </c>
      <c r="DL2064" s="12">
        <f t="shared" si="197"/>
        <v>1</v>
      </c>
      <c r="DM2064" s="12" t="e">
        <f>IF(Wedstrijden!#REF!="x","L","")</f>
        <v>#REF!</v>
      </c>
      <c r="DN2064" s="12" t="e">
        <f>IF(Wedstrijden!#REF!="x","M","")</f>
        <v>#REF!</v>
      </c>
      <c r="DO2064" s="12" t="e">
        <f>IF(Wedstrijden!#REF!="x","Z","")</f>
        <v>#REF!</v>
      </c>
      <c r="DP2064" s="12" t="e">
        <f>IF(Wedstrijden!#REF!="x","Z","")</f>
        <v>#REF!</v>
      </c>
    </row>
    <row r="2065" spans="1:120" ht="15" x14ac:dyDescent="0.25">
      <c r="A2065" s="14">
        <f>Wedstrijden!A2076</f>
        <v>0</v>
      </c>
      <c r="B2065" s="12" t="str">
        <f>IFERROR(VLOOKUP(Wedstrijden!C2076,Wedstrijdlocaties!$B$2:$E$500,2,FALSE),"")</f>
        <v/>
      </c>
      <c r="C2065" s="12" t="str">
        <f>Wedstrijden!D2076</f>
        <v/>
      </c>
      <c r="D2065" s="12" t="str">
        <f>IFERROR(VLOOKUP(Wedstrijden!E2076,Organisaties!$B$2:$C$500,2,FALSE),"")</f>
        <v/>
      </c>
      <c r="E2065" s="12" t="str">
        <f>IFERROR(VLOOKUP(Wedstrijden!E2076,Organisaties!$B$2:$G$500,5,FALSE),"")</f>
        <v/>
      </c>
      <c r="F2065" s="12" t="e">
        <f>IF(Wedstrijden!#REF!&lt;&gt;"",Wedstrijden!#REF!,"")</f>
        <v>#REF!</v>
      </c>
      <c r="G2065" s="12">
        <f>IF(Wedstrijden!K2076="Indoor",1,0)</f>
        <v>0</v>
      </c>
      <c r="H2065" s="12">
        <f>Wedstrijden!L2076</f>
        <v>0</v>
      </c>
      <c r="I2065" s="12" t="str">
        <f>IF(Wedstrijden!J2076="Nee",0,IF(Wedstrijden!J2076="Ja",1,""))</f>
        <v/>
      </c>
      <c r="J2065" s="12" t="str">
        <f>IF(Wedstrijden!M2076&lt;&gt;"",Wedstrijden!M2076,"")</f>
        <v/>
      </c>
      <c r="BJ2065" s="12">
        <f>IF(COUNTA(Wedstrijden!#REF!)&lt;&gt;0,1,"")</f>
        <v>1</v>
      </c>
      <c r="BK2065" s="12">
        <f t="shared" si="192"/>
        <v>2</v>
      </c>
      <c r="BL2065" s="12" t="e">
        <f>IF(Wedstrijden!#REF!="x","AA","")</f>
        <v>#REF!</v>
      </c>
      <c r="BM2065" s="12" t="e">
        <f>IF(Wedstrijden!#REF!="x","A","")</f>
        <v>#REF!</v>
      </c>
      <c r="BN2065" s="12" t="e">
        <f>IF(Wedstrijden!#REF!="x","B1","")</f>
        <v>#REF!</v>
      </c>
      <c r="BO2065" s="12" t="e">
        <f>IF(Wedstrijden!#REF!="x","BB","")</f>
        <v>#REF!</v>
      </c>
      <c r="BP2065" s="12" t="e">
        <f>IF(Wedstrijden!#REF!="x","B","")</f>
        <v>#REF!</v>
      </c>
      <c r="BQ2065" s="12" t="e">
        <f>IF(Wedstrijden!#REF!="x","L1","")</f>
        <v>#REF!</v>
      </c>
      <c r="BR2065" s="12" t="e">
        <f>IF(Wedstrijden!#REF!="x","L2","")</f>
        <v>#REF!</v>
      </c>
      <c r="BS2065" s="12" t="e">
        <f>IF(Wedstrijden!#REF!="x","M1","")</f>
        <v>#REF!</v>
      </c>
      <c r="BT2065" s="12" t="e">
        <f>IF(Wedstrijden!#REF!="x","M2","")</f>
        <v>#REF!</v>
      </c>
      <c r="BU2065" s="12" t="e">
        <f>IF(Wedstrijden!#REF!="x","Z1","")</f>
        <v>#REF!</v>
      </c>
      <c r="BV2065" s="12" t="e">
        <f>IF(Wedstrijden!#REF!="x","Z2","")</f>
        <v>#REF!</v>
      </c>
      <c r="BW2065" s="12">
        <f>IF(COUNTA(Wedstrijden!#REF!)&lt;&gt;0,1,"")</f>
        <v>1</v>
      </c>
      <c r="BX2065" s="12">
        <f t="shared" si="193"/>
        <v>1</v>
      </c>
      <c r="BY2065" s="12" t="e">
        <f>IF(Wedstrijden!#REF!="x","BB","")</f>
        <v>#REF!</v>
      </c>
      <c r="BZ2065" s="12" t="e">
        <f>IF(Wedstrijden!#REF!="x","B","")</f>
        <v>#REF!</v>
      </c>
      <c r="CA2065" s="12" t="e">
        <f>IF(Wedstrijden!#REF!="x","L1","")</f>
        <v>#REF!</v>
      </c>
      <c r="CB2065" s="12" t="e">
        <f>IF(Wedstrijden!#REF!="x","L2","")</f>
        <v>#REF!</v>
      </c>
      <c r="CC2065" s="12" t="e">
        <f>IF(Wedstrijden!#REF!="x","M1","")</f>
        <v>#REF!</v>
      </c>
      <c r="CD2065" s="12" t="e">
        <f>IF(Wedstrijden!#REF!="x","M2","")</f>
        <v>#REF!</v>
      </c>
      <c r="CE2065" s="12" t="e">
        <f>IF(Wedstrijden!#REF!="x","Z1","")</f>
        <v>#REF!</v>
      </c>
      <c r="CF2065" s="12" t="e">
        <f>IF(Wedstrijden!#REF!="x","Z2","")</f>
        <v>#REF!</v>
      </c>
      <c r="CG2065" s="12" t="e">
        <f>IF(Wedstrijden!#REF!="x","ZZL","")</f>
        <v>#REF!</v>
      </c>
      <c r="CL2065" s="12">
        <f>IF(COUNTA(Wedstrijden!#REF!)&lt;&gt;0,2,"")</f>
        <v>2</v>
      </c>
      <c r="CM2065" s="12">
        <f t="shared" si="194"/>
        <v>2</v>
      </c>
      <c r="CN2065" s="12" t="e">
        <f>IF(Wedstrijden!#REF!="x","AA","")</f>
        <v>#REF!</v>
      </c>
      <c r="CO2065" s="12" t="e">
        <f>IF(Wedstrijden!#REF!="x","A","")</f>
        <v>#REF!</v>
      </c>
      <c r="CP2065" s="12" t="e">
        <f>IF(Wedstrijden!#REF!="x","BB","")</f>
        <v>#REF!</v>
      </c>
      <c r="CQ2065" s="12" t="e">
        <f>IF(Wedstrijden!#REF!="x","B","")</f>
        <v>#REF!</v>
      </c>
      <c r="CR2065" s="12" t="e">
        <f>IF(Wedstrijden!#REF!="x","L","")</f>
        <v>#REF!</v>
      </c>
      <c r="CS2065" s="12" t="e">
        <f>IF(Wedstrijden!#REF!="x","M","")</f>
        <v>#REF!</v>
      </c>
      <c r="CT2065" s="12" t="e">
        <f>IF(Wedstrijden!#REF!="x","Z","")</f>
        <v>#REF!</v>
      </c>
      <c r="CU2065" s="12" t="e">
        <f>IF(Wedstrijden!#REF!="x","ZZ","")</f>
        <v>#REF!</v>
      </c>
      <c r="CV2065" s="12">
        <f>IF(COUNTA(Wedstrijden!#REF!)&lt;&gt;0,2,"")</f>
        <v>2</v>
      </c>
      <c r="CW2065" s="12">
        <f t="shared" si="195"/>
        <v>1</v>
      </c>
      <c r="CX2065" s="12" t="e">
        <f>IF(Wedstrijden!#REF!="x","BB","")</f>
        <v>#REF!</v>
      </c>
      <c r="CY2065" s="12" t="e">
        <f>IF(Wedstrijden!#REF!="x","B","")</f>
        <v>#REF!</v>
      </c>
      <c r="CZ2065" s="12" t="e">
        <f>IF(Wedstrijden!#REF!="x","L","")</f>
        <v>#REF!</v>
      </c>
      <c r="DA2065" s="12" t="e">
        <f>IF(Wedstrijden!#REF!="x","M","")</f>
        <v>#REF!</v>
      </c>
      <c r="DB2065" s="12" t="e">
        <f>IF(Wedstrijden!#REF!="x","Z","")</f>
        <v>#REF!</v>
      </c>
      <c r="DC2065" s="12" t="e">
        <f>IF(Wedstrijden!#REF!="x","ZZ","")</f>
        <v>#REF!</v>
      </c>
      <c r="DD2065" s="12" t="e">
        <f>IF(Wedstrijden!#REF!="x","1.40","")</f>
        <v>#REF!</v>
      </c>
      <c r="DE2065" s="12">
        <f>IF(COUNTA(Wedstrijden!#REF!)&lt;&gt;0,6,"")</f>
        <v>6</v>
      </c>
      <c r="DF2065" s="12">
        <f t="shared" si="196"/>
        <v>2</v>
      </c>
      <c r="DG2065" s="12" t="e">
        <f>IF(Wedstrijden!#REF!="x","L","")</f>
        <v>#REF!</v>
      </c>
      <c r="DH2065" s="12" t="e">
        <f>IF(Wedstrijden!#REF!="x","M","")</f>
        <v>#REF!</v>
      </c>
      <c r="DI2065" s="12" t="e">
        <f>IF(Wedstrijden!#REF!="x","Z","")</f>
        <v>#REF!</v>
      </c>
      <c r="DJ2065" s="12" t="e">
        <f>IF(Wedstrijden!#REF!="x","Z","")</f>
        <v>#REF!</v>
      </c>
      <c r="DK2065" s="12">
        <f>IF(COUNTA(Wedstrijden!#REF!)&lt;&gt;0,6,"")</f>
        <v>6</v>
      </c>
      <c r="DL2065" s="12">
        <f t="shared" si="197"/>
        <v>1</v>
      </c>
      <c r="DM2065" s="12" t="e">
        <f>IF(Wedstrijden!#REF!="x","L","")</f>
        <v>#REF!</v>
      </c>
      <c r="DN2065" s="12" t="e">
        <f>IF(Wedstrijden!#REF!="x","M","")</f>
        <v>#REF!</v>
      </c>
      <c r="DO2065" s="12" t="e">
        <f>IF(Wedstrijden!#REF!="x","Z","")</f>
        <v>#REF!</v>
      </c>
      <c r="DP2065" s="12" t="e">
        <f>IF(Wedstrijden!#REF!="x","Z","")</f>
        <v>#REF!</v>
      </c>
    </row>
    <row r="2066" spans="1:120" ht="15" x14ac:dyDescent="0.25">
      <c r="A2066" s="14">
        <f>Wedstrijden!A2077</f>
        <v>0</v>
      </c>
      <c r="B2066" s="12" t="str">
        <f>IFERROR(VLOOKUP(Wedstrijden!C2077,Wedstrijdlocaties!$B$2:$E$500,2,FALSE),"")</f>
        <v/>
      </c>
      <c r="C2066" s="12" t="str">
        <f>Wedstrijden!D2077</f>
        <v/>
      </c>
      <c r="D2066" s="12" t="str">
        <f>IFERROR(VLOOKUP(Wedstrijden!E2077,Organisaties!$B$2:$C$500,2,FALSE),"")</f>
        <v/>
      </c>
      <c r="E2066" s="12" t="str">
        <f>IFERROR(VLOOKUP(Wedstrijden!E2077,Organisaties!$B$2:$G$500,5,FALSE),"")</f>
        <v/>
      </c>
      <c r="F2066" s="12" t="e">
        <f>IF(Wedstrijden!#REF!&lt;&gt;"",Wedstrijden!#REF!,"")</f>
        <v>#REF!</v>
      </c>
      <c r="G2066" s="12">
        <f>IF(Wedstrijden!K2077="Indoor",1,0)</f>
        <v>0</v>
      </c>
      <c r="H2066" s="12">
        <f>Wedstrijden!L2077</f>
        <v>0</v>
      </c>
      <c r="I2066" s="12" t="str">
        <f>IF(Wedstrijden!J2077="Nee",0,IF(Wedstrijden!J2077="Ja",1,""))</f>
        <v/>
      </c>
      <c r="J2066" s="12" t="str">
        <f>IF(Wedstrijden!M2077&lt;&gt;"",Wedstrijden!M2077,"")</f>
        <v/>
      </c>
      <c r="BJ2066" s="12">
        <f>IF(COUNTA(Wedstrijden!#REF!)&lt;&gt;0,1,"")</f>
        <v>1</v>
      </c>
      <c r="BK2066" s="12">
        <f t="shared" si="192"/>
        <v>2</v>
      </c>
      <c r="BL2066" s="12" t="e">
        <f>IF(Wedstrijden!#REF!="x","AA","")</f>
        <v>#REF!</v>
      </c>
      <c r="BM2066" s="12" t="e">
        <f>IF(Wedstrijden!#REF!="x","A","")</f>
        <v>#REF!</v>
      </c>
      <c r="BN2066" s="12" t="e">
        <f>IF(Wedstrijden!#REF!="x","B1","")</f>
        <v>#REF!</v>
      </c>
      <c r="BO2066" s="12" t="e">
        <f>IF(Wedstrijden!#REF!="x","BB","")</f>
        <v>#REF!</v>
      </c>
      <c r="BP2066" s="12" t="e">
        <f>IF(Wedstrijden!#REF!="x","B","")</f>
        <v>#REF!</v>
      </c>
      <c r="BQ2066" s="12" t="e">
        <f>IF(Wedstrijden!#REF!="x","L1","")</f>
        <v>#REF!</v>
      </c>
      <c r="BR2066" s="12" t="e">
        <f>IF(Wedstrijden!#REF!="x","L2","")</f>
        <v>#REF!</v>
      </c>
      <c r="BS2066" s="12" t="e">
        <f>IF(Wedstrijden!#REF!="x","M1","")</f>
        <v>#REF!</v>
      </c>
      <c r="BT2066" s="12" t="e">
        <f>IF(Wedstrijden!#REF!="x","M2","")</f>
        <v>#REF!</v>
      </c>
      <c r="BU2066" s="12" t="e">
        <f>IF(Wedstrijden!#REF!="x","Z1","")</f>
        <v>#REF!</v>
      </c>
      <c r="BV2066" s="12" t="e">
        <f>IF(Wedstrijden!#REF!="x","Z2","")</f>
        <v>#REF!</v>
      </c>
      <c r="BW2066" s="12">
        <f>IF(COUNTA(Wedstrijden!#REF!)&lt;&gt;0,1,"")</f>
        <v>1</v>
      </c>
      <c r="BX2066" s="12">
        <f t="shared" si="193"/>
        <v>1</v>
      </c>
      <c r="BY2066" s="12" t="e">
        <f>IF(Wedstrijden!#REF!="x","BB","")</f>
        <v>#REF!</v>
      </c>
      <c r="BZ2066" s="12" t="e">
        <f>IF(Wedstrijden!#REF!="x","B","")</f>
        <v>#REF!</v>
      </c>
      <c r="CA2066" s="12" t="e">
        <f>IF(Wedstrijden!#REF!="x","L1","")</f>
        <v>#REF!</v>
      </c>
      <c r="CB2066" s="12" t="e">
        <f>IF(Wedstrijden!#REF!="x","L2","")</f>
        <v>#REF!</v>
      </c>
      <c r="CC2066" s="12" t="e">
        <f>IF(Wedstrijden!#REF!="x","M1","")</f>
        <v>#REF!</v>
      </c>
      <c r="CD2066" s="12" t="e">
        <f>IF(Wedstrijden!#REF!="x","M2","")</f>
        <v>#REF!</v>
      </c>
      <c r="CE2066" s="12" t="e">
        <f>IF(Wedstrijden!#REF!="x","Z1","")</f>
        <v>#REF!</v>
      </c>
      <c r="CF2066" s="12" t="e">
        <f>IF(Wedstrijden!#REF!="x","Z2","")</f>
        <v>#REF!</v>
      </c>
      <c r="CG2066" s="12" t="e">
        <f>IF(Wedstrijden!#REF!="x","ZZL","")</f>
        <v>#REF!</v>
      </c>
      <c r="CL2066" s="12">
        <f>IF(COUNTA(Wedstrijden!#REF!)&lt;&gt;0,2,"")</f>
        <v>2</v>
      </c>
      <c r="CM2066" s="12">
        <f t="shared" si="194"/>
        <v>2</v>
      </c>
      <c r="CN2066" s="12" t="e">
        <f>IF(Wedstrijden!#REF!="x","AA","")</f>
        <v>#REF!</v>
      </c>
      <c r="CO2066" s="12" t="e">
        <f>IF(Wedstrijden!#REF!="x","A","")</f>
        <v>#REF!</v>
      </c>
      <c r="CP2066" s="12" t="e">
        <f>IF(Wedstrijden!#REF!="x","BB","")</f>
        <v>#REF!</v>
      </c>
      <c r="CQ2066" s="12" t="e">
        <f>IF(Wedstrijden!#REF!="x","B","")</f>
        <v>#REF!</v>
      </c>
      <c r="CR2066" s="12" t="e">
        <f>IF(Wedstrijden!#REF!="x","L","")</f>
        <v>#REF!</v>
      </c>
      <c r="CS2066" s="12" t="e">
        <f>IF(Wedstrijden!#REF!="x","M","")</f>
        <v>#REF!</v>
      </c>
      <c r="CT2066" s="12" t="e">
        <f>IF(Wedstrijden!#REF!="x","Z","")</f>
        <v>#REF!</v>
      </c>
      <c r="CU2066" s="12" t="e">
        <f>IF(Wedstrijden!#REF!="x","ZZ","")</f>
        <v>#REF!</v>
      </c>
      <c r="CV2066" s="12">
        <f>IF(COUNTA(Wedstrijden!#REF!)&lt;&gt;0,2,"")</f>
        <v>2</v>
      </c>
      <c r="CW2066" s="12">
        <f t="shared" si="195"/>
        <v>1</v>
      </c>
      <c r="CX2066" s="12" t="e">
        <f>IF(Wedstrijden!#REF!="x","BB","")</f>
        <v>#REF!</v>
      </c>
      <c r="CY2066" s="12" t="e">
        <f>IF(Wedstrijden!#REF!="x","B","")</f>
        <v>#REF!</v>
      </c>
      <c r="CZ2066" s="12" t="e">
        <f>IF(Wedstrijden!#REF!="x","L","")</f>
        <v>#REF!</v>
      </c>
      <c r="DA2066" s="12" t="e">
        <f>IF(Wedstrijden!#REF!="x","M","")</f>
        <v>#REF!</v>
      </c>
      <c r="DB2066" s="12" t="e">
        <f>IF(Wedstrijden!#REF!="x","Z","")</f>
        <v>#REF!</v>
      </c>
      <c r="DC2066" s="12" t="e">
        <f>IF(Wedstrijden!#REF!="x","ZZ","")</f>
        <v>#REF!</v>
      </c>
      <c r="DD2066" s="12" t="e">
        <f>IF(Wedstrijden!#REF!="x","1.40","")</f>
        <v>#REF!</v>
      </c>
      <c r="DE2066" s="12">
        <f>IF(COUNTA(Wedstrijden!#REF!)&lt;&gt;0,6,"")</f>
        <v>6</v>
      </c>
      <c r="DF2066" s="12">
        <f t="shared" si="196"/>
        <v>2</v>
      </c>
      <c r="DG2066" s="12" t="e">
        <f>IF(Wedstrijden!#REF!="x","L","")</f>
        <v>#REF!</v>
      </c>
      <c r="DH2066" s="12" t="e">
        <f>IF(Wedstrijden!#REF!="x","M","")</f>
        <v>#REF!</v>
      </c>
      <c r="DI2066" s="12" t="e">
        <f>IF(Wedstrijden!#REF!="x","Z","")</f>
        <v>#REF!</v>
      </c>
      <c r="DJ2066" s="12" t="e">
        <f>IF(Wedstrijden!#REF!="x","Z","")</f>
        <v>#REF!</v>
      </c>
      <c r="DK2066" s="12">
        <f>IF(COUNTA(Wedstrijden!#REF!)&lt;&gt;0,6,"")</f>
        <v>6</v>
      </c>
      <c r="DL2066" s="12">
        <f t="shared" si="197"/>
        <v>1</v>
      </c>
      <c r="DM2066" s="12" t="e">
        <f>IF(Wedstrijden!#REF!="x","L","")</f>
        <v>#REF!</v>
      </c>
      <c r="DN2066" s="12" t="e">
        <f>IF(Wedstrijden!#REF!="x","M","")</f>
        <v>#REF!</v>
      </c>
      <c r="DO2066" s="12" t="e">
        <f>IF(Wedstrijden!#REF!="x","Z","")</f>
        <v>#REF!</v>
      </c>
      <c r="DP2066" s="12" t="e">
        <f>IF(Wedstrijden!#REF!="x","Z","")</f>
        <v>#REF!</v>
      </c>
    </row>
    <row r="2067" spans="1:120" ht="15" x14ac:dyDescent="0.25">
      <c r="A2067" s="14">
        <f>Wedstrijden!A2078</f>
        <v>0</v>
      </c>
      <c r="B2067" s="12" t="str">
        <f>IFERROR(VLOOKUP(Wedstrijden!C2078,Wedstrijdlocaties!$B$2:$E$500,2,FALSE),"")</f>
        <v/>
      </c>
      <c r="C2067" s="12" t="str">
        <f>Wedstrijden!D2078</f>
        <v/>
      </c>
      <c r="D2067" s="12" t="str">
        <f>IFERROR(VLOOKUP(Wedstrijden!E2078,Organisaties!$B$2:$C$500,2,FALSE),"")</f>
        <v/>
      </c>
      <c r="E2067" s="12" t="str">
        <f>IFERROR(VLOOKUP(Wedstrijden!E2078,Organisaties!$B$2:$G$500,5,FALSE),"")</f>
        <v/>
      </c>
      <c r="F2067" s="12" t="e">
        <f>IF(Wedstrijden!#REF!&lt;&gt;"",Wedstrijden!#REF!,"")</f>
        <v>#REF!</v>
      </c>
      <c r="G2067" s="12">
        <f>IF(Wedstrijden!K2078="Indoor",1,0)</f>
        <v>0</v>
      </c>
      <c r="H2067" s="12">
        <f>Wedstrijden!L2078</f>
        <v>0</v>
      </c>
      <c r="I2067" s="12" t="str">
        <f>IF(Wedstrijden!J2078="Nee",0,IF(Wedstrijden!J2078="Ja",1,""))</f>
        <v/>
      </c>
      <c r="J2067" s="12" t="str">
        <f>IF(Wedstrijden!M2078&lt;&gt;"",Wedstrijden!M2078,"")</f>
        <v/>
      </c>
      <c r="BJ2067" s="12">
        <f>IF(COUNTA(Wedstrijden!#REF!)&lt;&gt;0,1,"")</f>
        <v>1</v>
      </c>
      <c r="BK2067" s="12">
        <f t="shared" si="192"/>
        <v>2</v>
      </c>
      <c r="BL2067" s="12" t="e">
        <f>IF(Wedstrijden!#REF!="x","AA","")</f>
        <v>#REF!</v>
      </c>
      <c r="BM2067" s="12" t="e">
        <f>IF(Wedstrijden!#REF!="x","A","")</f>
        <v>#REF!</v>
      </c>
      <c r="BN2067" s="12" t="e">
        <f>IF(Wedstrijden!#REF!="x","B1","")</f>
        <v>#REF!</v>
      </c>
      <c r="BO2067" s="12" t="e">
        <f>IF(Wedstrijden!#REF!="x","BB","")</f>
        <v>#REF!</v>
      </c>
      <c r="BP2067" s="12" t="e">
        <f>IF(Wedstrijden!#REF!="x","B","")</f>
        <v>#REF!</v>
      </c>
      <c r="BQ2067" s="12" t="e">
        <f>IF(Wedstrijden!#REF!="x","L1","")</f>
        <v>#REF!</v>
      </c>
      <c r="BR2067" s="12" t="e">
        <f>IF(Wedstrijden!#REF!="x","L2","")</f>
        <v>#REF!</v>
      </c>
      <c r="BS2067" s="12" t="e">
        <f>IF(Wedstrijden!#REF!="x","M1","")</f>
        <v>#REF!</v>
      </c>
      <c r="BT2067" s="12" t="e">
        <f>IF(Wedstrijden!#REF!="x","M2","")</f>
        <v>#REF!</v>
      </c>
      <c r="BU2067" s="12" t="e">
        <f>IF(Wedstrijden!#REF!="x","Z1","")</f>
        <v>#REF!</v>
      </c>
      <c r="BV2067" s="12" t="e">
        <f>IF(Wedstrijden!#REF!="x","Z2","")</f>
        <v>#REF!</v>
      </c>
      <c r="BW2067" s="12">
        <f>IF(COUNTA(Wedstrijden!#REF!)&lt;&gt;0,1,"")</f>
        <v>1</v>
      </c>
      <c r="BX2067" s="12">
        <f t="shared" si="193"/>
        <v>1</v>
      </c>
      <c r="BY2067" s="12" t="e">
        <f>IF(Wedstrijden!#REF!="x","BB","")</f>
        <v>#REF!</v>
      </c>
      <c r="BZ2067" s="12" t="e">
        <f>IF(Wedstrijden!#REF!="x","B","")</f>
        <v>#REF!</v>
      </c>
      <c r="CA2067" s="12" t="e">
        <f>IF(Wedstrijden!#REF!="x","L1","")</f>
        <v>#REF!</v>
      </c>
      <c r="CB2067" s="12" t="e">
        <f>IF(Wedstrijden!#REF!="x","L2","")</f>
        <v>#REF!</v>
      </c>
      <c r="CC2067" s="12" t="e">
        <f>IF(Wedstrijden!#REF!="x","M1","")</f>
        <v>#REF!</v>
      </c>
      <c r="CD2067" s="12" t="e">
        <f>IF(Wedstrijden!#REF!="x","M2","")</f>
        <v>#REF!</v>
      </c>
      <c r="CE2067" s="12" t="e">
        <f>IF(Wedstrijden!#REF!="x","Z1","")</f>
        <v>#REF!</v>
      </c>
      <c r="CF2067" s="12" t="e">
        <f>IF(Wedstrijden!#REF!="x","Z2","")</f>
        <v>#REF!</v>
      </c>
      <c r="CG2067" s="12" t="e">
        <f>IF(Wedstrijden!#REF!="x","ZZL","")</f>
        <v>#REF!</v>
      </c>
      <c r="CL2067" s="12">
        <f>IF(COUNTA(Wedstrijden!#REF!)&lt;&gt;0,2,"")</f>
        <v>2</v>
      </c>
      <c r="CM2067" s="12">
        <f t="shared" si="194"/>
        <v>2</v>
      </c>
      <c r="CN2067" s="12" t="e">
        <f>IF(Wedstrijden!#REF!="x","AA","")</f>
        <v>#REF!</v>
      </c>
      <c r="CO2067" s="12" t="e">
        <f>IF(Wedstrijden!#REF!="x","A","")</f>
        <v>#REF!</v>
      </c>
      <c r="CP2067" s="12" t="e">
        <f>IF(Wedstrijden!#REF!="x","BB","")</f>
        <v>#REF!</v>
      </c>
      <c r="CQ2067" s="12" t="e">
        <f>IF(Wedstrijden!#REF!="x","B","")</f>
        <v>#REF!</v>
      </c>
      <c r="CR2067" s="12" t="e">
        <f>IF(Wedstrijden!#REF!="x","L","")</f>
        <v>#REF!</v>
      </c>
      <c r="CS2067" s="12" t="e">
        <f>IF(Wedstrijden!#REF!="x","M","")</f>
        <v>#REF!</v>
      </c>
      <c r="CT2067" s="12" t="e">
        <f>IF(Wedstrijden!#REF!="x","Z","")</f>
        <v>#REF!</v>
      </c>
      <c r="CU2067" s="12" t="e">
        <f>IF(Wedstrijden!#REF!="x","ZZ","")</f>
        <v>#REF!</v>
      </c>
      <c r="CV2067" s="12">
        <f>IF(COUNTA(Wedstrijden!#REF!)&lt;&gt;0,2,"")</f>
        <v>2</v>
      </c>
      <c r="CW2067" s="12">
        <f t="shared" si="195"/>
        <v>1</v>
      </c>
      <c r="CX2067" s="12" t="e">
        <f>IF(Wedstrijden!#REF!="x","BB","")</f>
        <v>#REF!</v>
      </c>
      <c r="CY2067" s="12" t="e">
        <f>IF(Wedstrijden!#REF!="x","B","")</f>
        <v>#REF!</v>
      </c>
      <c r="CZ2067" s="12" t="e">
        <f>IF(Wedstrijden!#REF!="x","L","")</f>
        <v>#REF!</v>
      </c>
      <c r="DA2067" s="12" t="e">
        <f>IF(Wedstrijden!#REF!="x","M","")</f>
        <v>#REF!</v>
      </c>
      <c r="DB2067" s="12" t="e">
        <f>IF(Wedstrijden!#REF!="x","Z","")</f>
        <v>#REF!</v>
      </c>
      <c r="DC2067" s="12" t="e">
        <f>IF(Wedstrijden!#REF!="x","ZZ","")</f>
        <v>#REF!</v>
      </c>
      <c r="DD2067" s="12" t="e">
        <f>IF(Wedstrijden!#REF!="x","1.40","")</f>
        <v>#REF!</v>
      </c>
      <c r="DE2067" s="12">
        <f>IF(COUNTA(Wedstrijden!#REF!)&lt;&gt;0,6,"")</f>
        <v>6</v>
      </c>
      <c r="DF2067" s="12">
        <f t="shared" si="196"/>
        <v>2</v>
      </c>
      <c r="DG2067" s="12" t="e">
        <f>IF(Wedstrijden!#REF!="x","L","")</f>
        <v>#REF!</v>
      </c>
      <c r="DH2067" s="12" t="e">
        <f>IF(Wedstrijden!#REF!="x","M","")</f>
        <v>#REF!</v>
      </c>
      <c r="DI2067" s="12" t="e">
        <f>IF(Wedstrijden!#REF!="x","Z","")</f>
        <v>#REF!</v>
      </c>
      <c r="DJ2067" s="12" t="e">
        <f>IF(Wedstrijden!#REF!="x","Z","")</f>
        <v>#REF!</v>
      </c>
      <c r="DK2067" s="12">
        <f>IF(COUNTA(Wedstrijden!#REF!)&lt;&gt;0,6,"")</f>
        <v>6</v>
      </c>
      <c r="DL2067" s="12">
        <f t="shared" si="197"/>
        <v>1</v>
      </c>
      <c r="DM2067" s="12" t="e">
        <f>IF(Wedstrijden!#REF!="x","L","")</f>
        <v>#REF!</v>
      </c>
      <c r="DN2067" s="12" t="e">
        <f>IF(Wedstrijden!#REF!="x","M","")</f>
        <v>#REF!</v>
      </c>
      <c r="DO2067" s="12" t="e">
        <f>IF(Wedstrijden!#REF!="x","Z","")</f>
        <v>#REF!</v>
      </c>
      <c r="DP2067" s="12" t="e">
        <f>IF(Wedstrijden!#REF!="x","Z","")</f>
        <v>#REF!</v>
      </c>
    </row>
    <row r="2068" spans="1:120" ht="15" x14ac:dyDescent="0.25">
      <c r="A2068" s="14">
        <f>Wedstrijden!A2079</f>
        <v>0</v>
      </c>
      <c r="B2068" s="12" t="str">
        <f>IFERROR(VLOOKUP(Wedstrijden!C2079,Wedstrijdlocaties!$B$2:$E$500,2,FALSE),"")</f>
        <v/>
      </c>
      <c r="C2068" s="12" t="str">
        <f>Wedstrijden!D2079</f>
        <v/>
      </c>
      <c r="D2068" s="12" t="str">
        <f>IFERROR(VLOOKUP(Wedstrijden!E2079,Organisaties!$B$2:$C$500,2,FALSE),"")</f>
        <v/>
      </c>
      <c r="E2068" s="12" t="str">
        <f>IFERROR(VLOOKUP(Wedstrijden!E2079,Organisaties!$B$2:$G$500,5,FALSE),"")</f>
        <v/>
      </c>
      <c r="F2068" s="12" t="e">
        <f>IF(Wedstrijden!#REF!&lt;&gt;"",Wedstrijden!#REF!,"")</f>
        <v>#REF!</v>
      </c>
      <c r="G2068" s="12">
        <f>IF(Wedstrijden!K2079="Indoor",1,0)</f>
        <v>0</v>
      </c>
      <c r="H2068" s="12">
        <f>Wedstrijden!L2079</f>
        <v>0</v>
      </c>
      <c r="I2068" s="12" t="str">
        <f>IF(Wedstrijden!J2079="Nee",0,IF(Wedstrijden!J2079="Ja",1,""))</f>
        <v/>
      </c>
      <c r="J2068" s="12" t="str">
        <f>IF(Wedstrijden!M2079&lt;&gt;"",Wedstrijden!M2079,"")</f>
        <v/>
      </c>
      <c r="BJ2068" s="12">
        <f>IF(COUNTA(Wedstrijden!#REF!)&lt;&gt;0,1,"")</f>
        <v>1</v>
      </c>
      <c r="BK2068" s="12">
        <f t="shared" si="192"/>
        <v>2</v>
      </c>
      <c r="BL2068" s="12" t="e">
        <f>IF(Wedstrijden!#REF!="x","AA","")</f>
        <v>#REF!</v>
      </c>
      <c r="BM2068" s="12" t="e">
        <f>IF(Wedstrijden!#REF!="x","A","")</f>
        <v>#REF!</v>
      </c>
      <c r="BN2068" s="12" t="e">
        <f>IF(Wedstrijden!#REF!="x","B1","")</f>
        <v>#REF!</v>
      </c>
      <c r="BO2068" s="12" t="e">
        <f>IF(Wedstrijden!#REF!="x","BB","")</f>
        <v>#REF!</v>
      </c>
      <c r="BP2068" s="12" t="e">
        <f>IF(Wedstrijden!#REF!="x","B","")</f>
        <v>#REF!</v>
      </c>
      <c r="BQ2068" s="12" t="e">
        <f>IF(Wedstrijden!#REF!="x","L1","")</f>
        <v>#REF!</v>
      </c>
      <c r="BR2068" s="12" t="e">
        <f>IF(Wedstrijden!#REF!="x","L2","")</f>
        <v>#REF!</v>
      </c>
      <c r="BS2068" s="12" t="e">
        <f>IF(Wedstrijden!#REF!="x","M1","")</f>
        <v>#REF!</v>
      </c>
      <c r="BT2068" s="12" t="e">
        <f>IF(Wedstrijden!#REF!="x","M2","")</f>
        <v>#REF!</v>
      </c>
      <c r="BU2068" s="12" t="e">
        <f>IF(Wedstrijden!#REF!="x","Z1","")</f>
        <v>#REF!</v>
      </c>
      <c r="BV2068" s="12" t="e">
        <f>IF(Wedstrijden!#REF!="x","Z2","")</f>
        <v>#REF!</v>
      </c>
      <c r="BW2068" s="12">
        <f>IF(COUNTA(Wedstrijden!#REF!)&lt;&gt;0,1,"")</f>
        <v>1</v>
      </c>
      <c r="BX2068" s="12">
        <f t="shared" si="193"/>
        <v>1</v>
      </c>
      <c r="BY2068" s="12" t="e">
        <f>IF(Wedstrijden!#REF!="x","BB","")</f>
        <v>#REF!</v>
      </c>
      <c r="BZ2068" s="12" t="e">
        <f>IF(Wedstrijden!#REF!="x","B","")</f>
        <v>#REF!</v>
      </c>
      <c r="CA2068" s="12" t="e">
        <f>IF(Wedstrijden!#REF!="x","L1","")</f>
        <v>#REF!</v>
      </c>
      <c r="CB2068" s="12" t="e">
        <f>IF(Wedstrijden!#REF!="x","L2","")</f>
        <v>#REF!</v>
      </c>
      <c r="CC2068" s="12" t="e">
        <f>IF(Wedstrijden!#REF!="x","M1","")</f>
        <v>#REF!</v>
      </c>
      <c r="CD2068" s="12" t="e">
        <f>IF(Wedstrijden!#REF!="x","M2","")</f>
        <v>#REF!</v>
      </c>
      <c r="CE2068" s="12" t="e">
        <f>IF(Wedstrijden!#REF!="x","Z1","")</f>
        <v>#REF!</v>
      </c>
      <c r="CF2068" s="12" t="e">
        <f>IF(Wedstrijden!#REF!="x","Z2","")</f>
        <v>#REF!</v>
      </c>
      <c r="CG2068" s="12" t="e">
        <f>IF(Wedstrijden!#REF!="x","ZZL","")</f>
        <v>#REF!</v>
      </c>
      <c r="CL2068" s="12">
        <f>IF(COUNTA(Wedstrijden!#REF!)&lt;&gt;0,2,"")</f>
        <v>2</v>
      </c>
      <c r="CM2068" s="12">
        <f t="shared" si="194"/>
        <v>2</v>
      </c>
      <c r="CN2068" s="12" t="e">
        <f>IF(Wedstrijden!#REF!="x","AA","")</f>
        <v>#REF!</v>
      </c>
      <c r="CO2068" s="12" t="e">
        <f>IF(Wedstrijden!#REF!="x","A","")</f>
        <v>#REF!</v>
      </c>
      <c r="CP2068" s="12" t="e">
        <f>IF(Wedstrijden!#REF!="x","BB","")</f>
        <v>#REF!</v>
      </c>
      <c r="CQ2068" s="12" t="e">
        <f>IF(Wedstrijden!#REF!="x","B","")</f>
        <v>#REF!</v>
      </c>
      <c r="CR2068" s="12" t="e">
        <f>IF(Wedstrijden!#REF!="x","L","")</f>
        <v>#REF!</v>
      </c>
      <c r="CS2068" s="12" t="e">
        <f>IF(Wedstrijden!#REF!="x","M","")</f>
        <v>#REF!</v>
      </c>
      <c r="CT2068" s="12" t="e">
        <f>IF(Wedstrijden!#REF!="x","Z","")</f>
        <v>#REF!</v>
      </c>
      <c r="CU2068" s="12" t="e">
        <f>IF(Wedstrijden!#REF!="x","ZZ","")</f>
        <v>#REF!</v>
      </c>
      <c r="CV2068" s="12">
        <f>IF(COUNTA(Wedstrijden!#REF!)&lt;&gt;0,2,"")</f>
        <v>2</v>
      </c>
      <c r="CW2068" s="12">
        <f t="shared" si="195"/>
        <v>1</v>
      </c>
      <c r="CX2068" s="12" t="e">
        <f>IF(Wedstrijden!#REF!="x","BB","")</f>
        <v>#REF!</v>
      </c>
      <c r="CY2068" s="12" t="e">
        <f>IF(Wedstrijden!#REF!="x","B","")</f>
        <v>#REF!</v>
      </c>
      <c r="CZ2068" s="12" t="e">
        <f>IF(Wedstrijden!#REF!="x","L","")</f>
        <v>#REF!</v>
      </c>
      <c r="DA2068" s="12" t="e">
        <f>IF(Wedstrijden!#REF!="x","M","")</f>
        <v>#REF!</v>
      </c>
      <c r="DB2068" s="12" t="e">
        <f>IF(Wedstrijden!#REF!="x","Z","")</f>
        <v>#REF!</v>
      </c>
      <c r="DC2068" s="12" t="e">
        <f>IF(Wedstrijden!#REF!="x","ZZ","")</f>
        <v>#REF!</v>
      </c>
      <c r="DD2068" s="12" t="e">
        <f>IF(Wedstrijden!#REF!="x","1.40","")</f>
        <v>#REF!</v>
      </c>
      <c r="DE2068" s="12">
        <f>IF(COUNTA(Wedstrijden!#REF!)&lt;&gt;0,6,"")</f>
        <v>6</v>
      </c>
      <c r="DF2068" s="12">
        <f t="shared" si="196"/>
        <v>2</v>
      </c>
      <c r="DG2068" s="12" t="e">
        <f>IF(Wedstrijden!#REF!="x","L","")</f>
        <v>#REF!</v>
      </c>
      <c r="DH2068" s="12" t="e">
        <f>IF(Wedstrijden!#REF!="x","M","")</f>
        <v>#REF!</v>
      </c>
      <c r="DI2068" s="12" t="e">
        <f>IF(Wedstrijden!#REF!="x","Z","")</f>
        <v>#REF!</v>
      </c>
      <c r="DJ2068" s="12" t="e">
        <f>IF(Wedstrijden!#REF!="x","Z","")</f>
        <v>#REF!</v>
      </c>
      <c r="DK2068" s="12">
        <f>IF(COUNTA(Wedstrijden!#REF!)&lt;&gt;0,6,"")</f>
        <v>6</v>
      </c>
      <c r="DL2068" s="12">
        <f t="shared" si="197"/>
        <v>1</v>
      </c>
      <c r="DM2068" s="12" t="e">
        <f>IF(Wedstrijden!#REF!="x","L","")</f>
        <v>#REF!</v>
      </c>
      <c r="DN2068" s="12" t="e">
        <f>IF(Wedstrijden!#REF!="x","M","")</f>
        <v>#REF!</v>
      </c>
      <c r="DO2068" s="12" t="e">
        <f>IF(Wedstrijden!#REF!="x","Z","")</f>
        <v>#REF!</v>
      </c>
      <c r="DP2068" s="12" t="e">
        <f>IF(Wedstrijden!#REF!="x","Z","")</f>
        <v>#REF!</v>
      </c>
    </row>
    <row r="2069" spans="1:120" ht="15" x14ac:dyDescent="0.25">
      <c r="A2069" s="14">
        <f>Wedstrijden!A2080</f>
        <v>0</v>
      </c>
      <c r="B2069" s="12" t="str">
        <f>IFERROR(VLOOKUP(Wedstrijden!C2080,Wedstrijdlocaties!$B$2:$E$500,2,FALSE),"")</f>
        <v/>
      </c>
      <c r="C2069" s="12" t="str">
        <f>Wedstrijden!D2080</f>
        <v/>
      </c>
      <c r="D2069" s="12" t="str">
        <f>IFERROR(VLOOKUP(Wedstrijden!E2080,Organisaties!$B$2:$C$500,2,FALSE),"")</f>
        <v/>
      </c>
      <c r="E2069" s="12" t="str">
        <f>IFERROR(VLOOKUP(Wedstrijden!E2080,Organisaties!$B$2:$G$500,5,FALSE),"")</f>
        <v/>
      </c>
      <c r="F2069" s="12" t="e">
        <f>IF(Wedstrijden!#REF!&lt;&gt;"",Wedstrijden!#REF!,"")</f>
        <v>#REF!</v>
      </c>
      <c r="G2069" s="12">
        <f>IF(Wedstrijden!K2080="Indoor",1,0)</f>
        <v>0</v>
      </c>
      <c r="H2069" s="12">
        <f>Wedstrijden!L2080</f>
        <v>0</v>
      </c>
      <c r="I2069" s="12" t="str">
        <f>IF(Wedstrijden!J2080="Nee",0,IF(Wedstrijden!J2080="Ja",1,""))</f>
        <v/>
      </c>
      <c r="J2069" s="12" t="str">
        <f>IF(Wedstrijden!M2080&lt;&gt;"",Wedstrijden!M2080,"")</f>
        <v/>
      </c>
      <c r="BJ2069" s="12">
        <f>IF(COUNTA(Wedstrijden!#REF!)&lt;&gt;0,1,"")</f>
        <v>1</v>
      </c>
      <c r="BK2069" s="12">
        <f t="shared" si="192"/>
        <v>2</v>
      </c>
      <c r="BL2069" s="12" t="e">
        <f>IF(Wedstrijden!#REF!="x","AA","")</f>
        <v>#REF!</v>
      </c>
      <c r="BM2069" s="12" t="e">
        <f>IF(Wedstrijden!#REF!="x","A","")</f>
        <v>#REF!</v>
      </c>
      <c r="BN2069" s="12" t="e">
        <f>IF(Wedstrijden!#REF!="x","B1","")</f>
        <v>#REF!</v>
      </c>
      <c r="BO2069" s="12" t="e">
        <f>IF(Wedstrijden!#REF!="x","BB","")</f>
        <v>#REF!</v>
      </c>
      <c r="BP2069" s="12" t="e">
        <f>IF(Wedstrijden!#REF!="x","B","")</f>
        <v>#REF!</v>
      </c>
      <c r="BQ2069" s="12" t="e">
        <f>IF(Wedstrijden!#REF!="x","L1","")</f>
        <v>#REF!</v>
      </c>
      <c r="BR2069" s="12" t="e">
        <f>IF(Wedstrijden!#REF!="x","L2","")</f>
        <v>#REF!</v>
      </c>
      <c r="BS2069" s="12" t="e">
        <f>IF(Wedstrijden!#REF!="x","M1","")</f>
        <v>#REF!</v>
      </c>
      <c r="BT2069" s="12" t="e">
        <f>IF(Wedstrijden!#REF!="x","M2","")</f>
        <v>#REF!</v>
      </c>
      <c r="BU2069" s="12" t="e">
        <f>IF(Wedstrijden!#REF!="x","Z1","")</f>
        <v>#REF!</v>
      </c>
      <c r="BV2069" s="12" t="e">
        <f>IF(Wedstrijden!#REF!="x","Z2","")</f>
        <v>#REF!</v>
      </c>
      <c r="BW2069" s="12">
        <f>IF(COUNTA(Wedstrijden!#REF!)&lt;&gt;0,1,"")</f>
        <v>1</v>
      </c>
      <c r="BX2069" s="12">
        <f t="shared" si="193"/>
        <v>1</v>
      </c>
      <c r="BY2069" s="12" t="e">
        <f>IF(Wedstrijden!#REF!="x","BB","")</f>
        <v>#REF!</v>
      </c>
      <c r="BZ2069" s="12" t="e">
        <f>IF(Wedstrijden!#REF!="x","B","")</f>
        <v>#REF!</v>
      </c>
      <c r="CA2069" s="12" t="e">
        <f>IF(Wedstrijden!#REF!="x","L1","")</f>
        <v>#REF!</v>
      </c>
      <c r="CB2069" s="12" t="e">
        <f>IF(Wedstrijden!#REF!="x","L2","")</f>
        <v>#REF!</v>
      </c>
      <c r="CC2069" s="12" t="e">
        <f>IF(Wedstrijden!#REF!="x","M1","")</f>
        <v>#REF!</v>
      </c>
      <c r="CD2069" s="12" t="e">
        <f>IF(Wedstrijden!#REF!="x","M2","")</f>
        <v>#REF!</v>
      </c>
      <c r="CE2069" s="12" t="e">
        <f>IF(Wedstrijden!#REF!="x","Z1","")</f>
        <v>#REF!</v>
      </c>
      <c r="CF2069" s="12" t="e">
        <f>IF(Wedstrijden!#REF!="x","Z2","")</f>
        <v>#REF!</v>
      </c>
      <c r="CG2069" s="12" t="e">
        <f>IF(Wedstrijden!#REF!="x","ZZL","")</f>
        <v>#REF!</v>
      </c>
      <c r="CL2069" s="12">
        <f>IF(COUNTA(Wedstrijden!#REF!)&lt;&gt;0,2,"")</f>
        <v>2</v>
      </c>
      <c r="CM2069" s="12">
        <f t="shared" si="194"/>
        <v>2</v>
      </c>
      <c r="CN2069" s="12" t="e">
        <f>IF(Wedstrijden!#REF!="x","AA","")</f>
        <v>#REF!</v>
      </c>
      <c r="CO2069" s="12" t="e">
        <f>IF(Wedstrijden!#REF!="x","A","")</f>
        <v>#REF!</v>
      </c>
      <c r="CP2069" s="12" t="e">
        <f>IF(Wedstrijden!#REF!="x","BB","")</f>
        <v>#REF!</v>
      </c>
      <c r="CQ2069" s="12" t="e">
        <f>IF(Wedstrijden!#REF!="x","B","")</f>
        <v>#REF!</v>
      </c>
      <c r="CR2069" s="12" t="e">
        <f>IF(Wedstrijden!#REF!="x","L","")</f>
        <v>#REF!</v>
      </c>
      <c r="CS2069" s="12" t="e">
        <f>IF(Wedstrijden!#REF!="x","M","")</f>
        <v>#REF!</v>
      </c>
      <c r="CT2069" s="12" t="e">
        <f>IF(Wedstrijden!#REF!="x","Z","")</f>
        <v>#REF!</v>
      </c>
      <c r="CU2069" s="12" t="e">
        <f>IF(Wedstrijden!#REF!="x","ZZ","")</f>
        <v>#REF!</v>
      </c>
      <c r="CV2069" s="12">
        <f>IF(COUNTA(Wedstrijden!#REF!)&lt;&gt;0,2,"")</f>
        <v>2</v>
      </c>
      <c r="CW2069" s="12">
        <f t="shared" si="195"/>
        <v>1</v>
      </c>
      <c r="CX2069" s="12" t="e">
        <f>IF(Wedstrijden!#REF!="x","BB","")</f>
        <v>#REF!</v>
      </c>
      <c r="CY2069" s="12" t="e">
        <f>IF(Wedstrijden!#REF!="x","B","")</f>
        <v>#REF!</v>
      </c>
      <c r="CZ2069" s="12" t="e">
        <f>IF(Wedstrijden!#REF!="x","L","")</f>
        <v>#REF!</v>
      </c>
      <c r="DA2069" s="12" t="e">
        <f>IF(Wedstrijden!#REF!="x","M","")</f>
        <v>#REF!</v>
      </c>
      <c r="DB2069" s="12" t="e">
        <f>IF(Wedstrijden!#REF!="x","Z","")</f>
        <v>#REF!</v>
      </c>
      <c r="DC2069" s="12" t="e">
        <f>IF(Wedstrijden!#REF!="x","ZZ","")</f>
        <v>#REF!</v>
      </c>
      <c r="DD2069" s="12" t="e">
        <f>IF(Wedstrijden!#REF!="x","1.40","")</f>
        <v>#REF!</v>
      </c>
      <c r="DE2069" s="12">
        <f>IF(COUNTA(Wedstrijden!#REF!)&lt;&gt;0,6,"")</f>
        <v>6</v>
      </c>
      <c r="DF2069" s="12">
        <f t="shared" si="196"/>
        <v>2</v>
      </c>
      <c r="DG2069" s="12" t="e">
        <f>IF(Wedstrijden!#REF!="x","L","")</f>
        <v>#REF!</v>
      </c>
      <c r="DH2069" s="12" t="e">
        <f>IF(Wedstrijden!#REF!="x","M","")</f>
        <v>#REF!</v>
      </c>
      <c r="DI2069" s="12" t="e">
        <f>IF(Wedstrijden!#REF!="x","Z","")</f>
        <v>#REF!</v>
      </c>
      <c r="DJ2069" s="12" t="e">
        <f>IF(Wedstrijden!#REF!="x","Z","")</f>
        <v>#REF!</v>
      </c>
      <c r="DK2069" s="12">
        <f>IF(COUNTA(Wedstrijden!#REF!)&lt;&gt;0,6,"")</f>
        <v>6</v>
      </c>
      <c r="DL2069" s="12">
        <f t="shared" si="197"/>
        <v>1</v>
      </c>
      <c r="DM2069" s="12" t="e">
        <f>IF(Wedstrijden!#REF!="x","L","")</f>
        <v>#REF!</v>
      </c>
      <c r="DN2069" s="12" t="e">
        <f>IF(Wedstrijden!#REF!="x","M","")</f>
        <v>#REF!</v>
      </c>
      <c r="DO2069" s="12" t="e">
        <f>IF(Wedstrijden!#REF!="x","Z","")</f>
        <v>#REF!</v>
      </c>
      <c r="DP2069" s="12" t="e">
        <f>IF(Wedstrijden!#REF!="x","Z","")</f>
        <v>#REF!</v>
      </c>
    </row>
    <row r="2070" spans="1:120" ht="15" x14ac:dyDescent="0.25">
      <c r="A2070" s="14">
        <f>Wedstrijden!A2081</f>
        <v>0</v>
      </c>
      <c r="B2070" s="12" t="str">
        <f>IFERROR(VLOOKUP(Wedstrijden!C2081,Wedstrijdlocaties!$B$2:$E$500,2,FALSE),"")</f>
        <v/>
      </c>
      <c r="C2070" s="12" t="str">
        <f>Wedstrijden!D2081</f>
        <v/>
      </c>
      <c r="D2070" s="12" t="str">
        <f>IFERROR(VLOOKUP(Wedstrijden!E2081,Organisaties!$B$2:$C$500,2,FALSE),"")</f>
        <v/>
      </c>
      <c r="E2070" s="12" t="str">
        <f>IFERROR(VLOOKUP(Wedstrijden!E2081,Organisaties!$B$2:$G$500,5,FALSE),"")</f>
        <v/>
      </c>
      <c r="F2070" s="12" t="e">
        <f>IF(Wedstrijden!#REF!&lt;&gt;"",Wedstrijden!#REF!,"")</f>
        <v>#REF!</v>
      </c>
      <c r="G2070" s="12">
        <f>IF(Wedstrijden!K2081="Indoor",1,0)</f>
        <v>0</v>
      </c>
      <c r="H2070" s="12">
        <f>Wedstrijden!L2081</f>
        <v>0</v>
      </c>
      <c r="I2070" s="12" t="str">
        <f>IF(Wedstrijden!J2081="Nee",0,IF(Wedstrijden!J2081="Ja",1,""))</f>
        <v/>
      </c>
      <c r="J2070" s="12" t="str">
        <f>IF(Wedstrijden!M2081&lt;&gt;"",Wedstrijden!M2081,"")</f>
        <v/>
      </c>
      <c r="BJ2070" s="12">
        <f>IF(COUNTA(Wedstrijden!#REF!)&lt;&gt;0,1,"")</f>
        <v>1</v>
      </c>
      <c r="BK2070" s="12">
        <f t="shared" si="192"/>
        <v>2</v>
      </c>
      <c r="BL2070" s="12" t="e">
        <f>IF(Wedstrijden!#REF!="x","AA","")</f>
        <v>#REF!</v>
      </c>
      <c r="BM2070" s="12" t="e">
        <f>IF(Wedstrijden!#REF!="x","A","")</f>
        <v>#REF!</v>
      </c>
      <c r="BN2070" s="12" t="e">
        <f>IF(Wedstrijden!#REF!="x","B1","")</f>
        <v>#REF!</v>
      </c>
      <c r="BO2070" s="12" t="e">
        <f>IF(Wedstrijden!#REF!="x","BB","")</f>
        <v>#REF!</v>
      </c>
      <c r="BP2070" s="12" t="e">
        <f>IF(Wedstrijden!#REF!="x","B","")</f>
        <v>#REF!</v>
      </c>
      <c r="BQ2070" s="12" t="e">
        <f>IF(Wedstrijden!#REF!="x","L1","")</f>
        <v>#REF!</v>
      </c>
      <c r="BR2070" s="12" t="e">
        <f>IF(Wedstrijden!#REF!="x","L2","")</f>
        <v>#REF!</v>
      </c>
      <c r="BS2070" s="12" t="e">
        <f>IF(Wedstrijden!#REF!="x","M1","")</f>
        <v>#REF!</v>
      </c>
      <c r="BT2070" s="12" t="e">
        <f>IF(Wedstrijden!#REF!="x","M2","")</f>
        <v>#REF!</v>
      </c>
      <c r="BU2070" s="12" t="e">
        <f>IF(Wedstrijden!#REF!="x","Z1","")</f>
        <v>#REF!</v>
      </c>
      <c r="BV2070" s="12" t="e">
        <f>IF(Wedstrijden!#REF!="x","Z2","")</f>
        <v>#REF!</v>
      </c>
      <c r="BW2070" s="12">
        <f>IF(COUNTA(Wedstrijden!#REF!)&lt;&gt;0,1,"")</f>
        <v>1</v>
      </c>
      <c r="BX2070" s="12">
        <f t="shared" si="193"/>
        <v>1</v>
      </c>
      <c r="BY2070" s="12" t="e">
        <f>IF(Wedstrijden!#REF!="x","BB","")</f>
        <v>#REF!</v>
      </c>
      <c r="BZ2070" s="12" t="e">
        <f>IF(Wedstrijden!#REF!="x","B","")</f>
        <v>#REF!</v>
      </c>
      <c r="CA2070" s="12" t="e">
        <f>IF(Wedstrijden!#REF!="x","L1","")</f>
        <v>#REF!</v>
      </c>
      <c r="CB2070" s="12" t="e">
        <f>IF(Wedstrijden!#REF!="x","L2","")</f>
        <v>#REF!</v>
      </c>
      <c r="CC2070" s="12" t="e">
        <f>IF(Wedstrijden!#REF!="x","M1","")</f>
        <v>#REF!</v>
      </c>
      <c r="CD2070" s="12" t="e">
        <f>IF(Wedstrijden!#REF!="x","M2","")</f>
        <v>#REF!</v>
      </c>
      <c r="CE2070" s="12" t="e">
        <f>IF(Wedstrijden!#REF!="x","Z1","")</f>
        <v>#REF!</v>
      </c>
      <c r="CF2070" s="12" t="e">
        <f>IF(Wedstrijden!#REF!="x","Z2","")</f>
        <v>#REF!</v>
      </c>
      <c r="CG2070" s="12" t="e">
        <f>IF(Wedstrijden!#REF!="x","ZZL","")</f>
        <v>#REF!</v>
      </c>
      <c r="CL2070" s="12">
        <f>IF(COUNTA(Wedstrijden!#REF!)&lt;&gt;0,2,"")</f>
        <v>2</v>
      </c>
      <c r="CM2070" s="12">
        <f t="shared" si="194"/>
        <v>2</v>
      </c>
      <c r="CN2070" s="12" t="e">
        <f>IF(Wedstrijden!#REF!="x","AA","")</f>
        <v>#REF!</v>
      </c>
      <c r="CO2070" s="12" t="e">
        <f>IF(Wedstrijden!#REF!="x","A","")</f>
        <v>#REF!</v>
      </c>
      <c r="CP2070" s="12" t="e">
        <f>IF(Wedstrijden!#REF!="x","BB","")</f>
        <v>#REF!</v>
      </c>
      <c r="CQ2070" s="12" t="e">
        <f>IF(Wedstrijden!#REF!="x","B","")</f>
        <v>#REF!</v>
      </c>
      <c r="CR2070" s="12" t="e">
        <f>IF(Wedstrijden!#REF!="x","L","")</f>
        <v>#REF!</v>
      </c>
      <c r="CS2070" s="12" t="e">
        <f>IF(Wedstrijden!#REF!="x","M","")</f>
        <v>#REF!</v>
      </c>
      <c r="CT2070" s="12" t="e">
        <f>IF(Wedstrijden!#REF!="x","Z","")</f>
        <v>#REF!</v>
      </c>
      <c r="CU2070" s="12" t="e">
        <f>IF(Wedstrijden!#REF!="x","ZZ","")</f>
        <v>#REF!</v>
      </c>
      <c r="CV2070" s="12">
        <f>IF(COUNTA(Wedstrijden!#REF!)&lt;&gt;0,2,"")</f>
        <v>2</v>
      </c>
      <c r="CW2070" s="12">
        <f t="shared" si="195"/>
        <v>1</v>
      </c>
      <c r="CX2070" s="12" t="e">
        <f>IF(Wedstrijden!#REF!="x","BB","")</f>
        <v>#REF!</v>
      </c>
      <c r="CY2070" s="12" t="e">
        <f>IF(Wedstrijden!#REF!="x","B","")</f>
        <v>#REF!</v>
      </c>
      <c r="CZ2070" s="12" t="e">
        <f>IF(Wedstrijden!#REF!="x","L","")</f>
        <v>#REF!</v>
      </c>
      <c r="DA2070" s="12" t="e">
        <f>IF(Wedstrijden!#REF!="x","M","")</f>
        <v>#REF!</v>
      </c>
      <c r="DB2070" s="12" t="e">
        <f>IF(Wedstrijden!#REF!="x","Z","")</f>
        <v>#REF!</v>
      </c>
      <c r="DC2070" s="12" t="e">
        <f>IF(Wedstrijden!#REF!="x","ZZ","")</f>
        <v>#REF!</v>
      </c>
      <c r="DD2070" s="12" t="e">
        <f>IF(Wedstrijden!#REF!="x","1.40","")</f>
        <v>#REF!</v>
      </c>
      <c r="DE2070" s="12">
        <f>IF(COUNTA(Wedstrijden!#REF!)&lt;&gt;0,6,"")</f>
        <v>6</v>
      </c>
      <c r="DF2070" s="12">
        <f t="shared" si="196"/>
        <v>2</v>
      </c>
      <c r="DG2070" s="12" t="e">
        <f>IF(Wedstrijden!#REF!="x","L","")</f>
        <v>#REF!</v>
      </c>
      <c r="DH2070" s="12" t="e">
        <f>IF(Wedstrijden!#REF!="x","M","")</f>
        <v>#REF!</v>
      </c>
      <c r="DI2070" s="12" t="e">
        <f>IF(Wedstrijden!#REF!="x","Z","")</f>
        <v>#REF!</v>
      </c>
      <c r="DJ2070" s="12" t="e">
        <f>IF(Wedstrijden!#REF!="x","Z","")</f>
        <v>#REF!</v>
      </c>
      <c r="DK2070" s="12">
        <f>IF(COUNTA(Wedstrijden!#REF!)&lt;&gt;0,6,"")</f>
        <v>6</v>
      </c>
      <c r="DL2070" s="12">
        <f t="shared" si="197"/>
        <v>1</v>
      </c>
      <c r="DM2070" s="12" t="e">
        <f>IF(Wedstrijden!#REF!="x","L","")</f>
        <v>#REF!</v>
      </c>
      <c r="DN2070" s="12" t="e">
        <f>IF(Wedstrijden!#REF!="x","M","")</f>
        <v>#REF!</v>
      </c>
      <c r="DO2070" s="12" t="e">
        <f>IF(Wedstrijden!#REF!="x","Z","")</f>
        <v>#REF!</v>
      </c>
      <c r="DP2070" s="12" t="e">
        <f>IF(Wedstrijden!#REF!="x","Z","")</f>
        <v>#REF!</v>
      </c>
    </row>
    <row r="2071" spans="1:120" ht="15" x14ac:dyDescent="0.25">
      <c r="A2071" s="14">
        <f>Wedstrijden!A2082</f>
        <v>0</v>
      </c>
      <c r="B2071" s="12" t="str">
        <f>IFERROR(VLOOKUP(Wedstrijden!C2082,Wedstrijdlocaties!$B$2:$E$500,2,FALSE),"")</f>
        <v/>
      </c>
      <c r="C2071" s="12" t="str">
        <f>Wedstrijden!D2082</f>
        <v/>
      </c>
      <c r="D2071" s="12" t="str">
        <f>IFERROR(VLOOKUP(Wedstrijden!E2082,Organisaties!$B$2:$C$500,2,FALSE),"")</f>
        <v/>
      </c>
      <c r="E2071" s="12" t="str">
        <f>IFERROR(VLOOKUP(Wedstrijden!E2082,Organisaties!$B$2:$G$500,5,FALSE),"")</f>
        <v/>
      </c>
      <c r="F2071" s="12" t="e">
        <f>IF(Wedstrijden!#REF!&lt;&gt;"",Wedstrijden!#REF!,"")</f>
        <v>#REF!</v>
      </c>
      <c r="G2071" s="12">
        <f>IF(Wedstrijden!K2082="Indoor",1,0)</f>
        <v>0</v>
      </c>
      <c r="H2071" s="12">
        <f>Wedstrijden!L2082</f>
        <v>0</v>
      </c>
      <c r="I2071" s="12" t="str">
        <f>IF(Wedstrijden!J2082="Nee",0,IF(Wedstrijden!J2082="Ja",1,""))</f>
        <v/>
      </c>
      <c r="J2071" s="12" t="str">
        <f>IF(Wedstrijden!M2082&lt;&gt;"",Wedstrijden!M2082,"")</f>
        <v/>
      </c>
      <c r="BJ2071" s="12">
        <f>IF(COUNTA(Wedstrijden!#REF!)&lt;&gt;0,1,"")</f>
        <v>1</v>
      </c>
      <c r="BK2071" s="12">
        <f t="shared" si="192"/>
        <v>2</v>
      </c>
      <c r="BL2071" s="12" t="e">
        <f>IF(Wedstrijden!#REF!="x","AA","")</f>
        <v>#REF!</v>
      </c>
      <c r="BM2071" s="12" t="e">
        <f>IF(Wedstrijden!#REF!="x","A","")</f>
        <v>#REF!</v>
      </c>
      <c r="BN2071" s="12" t="e">
        <f>IF(Wedstrijden!#REF!="x","B1","")</f>
        <v>#REF!</v>
      </c>
      <c r="BO2071" s="12" t="e">
        <f>IF(Wedstrijden!#REF!="x","BB","")</f>
        <v>#REF!</v>
      </c>
      <c r="BP2071" s="12" t="e">
        <f>IF(Wedstrijden!#REF!="x","B","")</f>
        <v>#REF!</v>
      </c>
      <c r="BQ2071" s="12" t="e">
        <f>IF(Wedstrijden!#REF!="x","L1","")</f>
        <v>#REF!</v>
      </c>
      <c r="BR2071" s="12" t="e">
        <f>IF(Wedstrijden!#REF!="x","L2","")</f>
        <v>#REF!</v>
      </c>
      <c r="BS2071" s="12" t="e">
        <f>IF(Wedstrijden!#REF!="x","M1","")</f>
        <v>#REF!</v>
      </c>
      <c r="BT2071" s="12" t="e">
        <f>IF(Wedstrijden!#REF!="x","M2","")</f>
        <v>#REF!</v>
      </c>
      <c r="BU2071" s="12" t="e">
        <f>IF(Wedstrijden!#REF!="x","Z1","")</f>
        <v>#REF!</v>
      </c>
      <c r="BV2071" s="12" t="e">
        <f>IF(Wedstrijden!#REF!="x","Z2","")</f>
        <v>#REF!</v>
      </c>
      <c r="BW2071" s="12">
        <f>IF(COUNTA(Wedstrijden!#REF!)&lt;&gt;0,1,"")</f>
        <v>1</v>
      </c>
      <c r="BX2071" s="12">
        <f t="shared" si="193"/>
        <v>1</v>
      </c>
      <c r="BY2071" s="12" t="e">
        <f>IF(Wedstrijden!#REF!="x","BB","")</f>
        <v>#REF!</v>
      </c>
      <c r="BZ2071" s="12" t="e">
        <f>IF(Wedstrijden!#REF!="x","B","")</f>
        <v>#REF!</v>
      </c>
      <c r="CA2071" s="12" t="e">
        <f>IF(Wedstrijden!#REF!="x","L1","")</f>
        <v>#REF!</v>
      </c>
      <c r="CB2071" s="12" t="e">
        <f>IF(Wedstrijden!#REF!="x","L2","")</f>
        <v>#REF!</v>
      </c>
      <c r="CC2071" s="12" t="e">
        <f>IF(Wedstrijden!#REF!="x","M1","")</f>
        <v>#REF!</v>
      </c>
      <c r="CD2071" s="12" t="e">
        <f>IF(Wedstrijden!#REF!="x","M2","")</f>
        <v>#REF!</v>
      </c>
      <c r="CE2071" s="12" t="e">
        <f>IF(Wedstrijden!#REF!="x","Z1","")</f>
        <v>#REF!</v>
      </c>
      <c r="CF2071" s="12" t="e">
        <f>IF(Wedstrijden!#REF!="x","Z2","")</f>
        <v>#REF!</v>
      </c>
      <c r="CG2071" s="12" t="e">
        <f>IF(Wedstrijden!#REF!="x","ZZL","")</f>
        <v>#REF!</v>
      </c>
      <c r="CL2071" s="12">
        <f>IF(COUNTA(Wedstrijden!#REF!)&lt;&gt;0,2,"")</f>
        <v>2</v>
      </c>
      <c r="CM2071" s="12">
        <f t="shared" si="194"/>
        <v>2</v>
      </c>
      <c r="CN2071" s="12" t="e">
        <f>IF(Wedstrijden!#REF!="x","AA","")</f>
        <v>#REF!</v>
      </c>
      <c r="CO2071" s="12" t="e">
        <f>IF(Wedstrijden!#REF!="x","A","")</f>
        <v>#REF!</v>
      </c>
      <c r="CP2071" s="12" t="e">
        <f>IF(Wedstrijden!#REF!="x","BB","")</f>
        <v>#REF!</v>
      </c>
      <c r="CQ2071" s="12" t="e">
        <f>IF(Wedstrijden!#REF!="x","B","")</f>
        <v>#REF!</v>
      </c>
      <c r="CR2071" s="12" t="e">
        <f>IF(Wedstrijden!#REF!="x","L","")</f>
        <v>#REF!</v>
      </c>
      <c r="CS2071" s="12" t="e">
        <f>IF(Wedstrijden!#REF!="x","M","")</f>
        <v>#REF!</v>
      </c>
      <c r="CT2071" s="12" t="e">
        <f>IF(Wedstrijden!#REF!="x","Z","")</f>
        <v>#REF!</v>
      </c>
      <c r="CU2071" s="12" t="e">
        <f>IF(Wedstrijden!#REF!="x","ZZ","")</f>
        <v>#REF!</v>
      </c>
      <c r="CV2071" s="12">
        <f>IF(COUNTA(Wedstrijden!#REF!)&lt;&gt;0,2,"")</f>
        <v>2</v>
      </c>
      <c r="CW2071" s="12">
        <f t="shared" si="195"/>
        <v>1</v>
      </c>
      <c r="CX2071" s="12" t="e">
        <f>IF(Wedstrijden!#REF!="x","BB","")</f>
        <v>#REF!</v>
      </c>
      <c r="CY2071" s="12" t="e">
        <f>IF(Wedstrijden!#REF!="x","B","")</f>
        <v>#REF!</v>
      </c>
      <c r="CZ2071" s="12" t="e">
        <f>IF(Wedstrijden!#REF!="x","L","")</f>
        <v>#REF!</v>
      </c>
      <c r="DA2071" s="12" t="e">
        <f>IF(Wedstrijden!#REF!="x","M","")</f>
        <v>#REF!</v>
      </c>
      <c r="DB2071" s="12" t="e">
        <f>IF(Wedstrijden!#REF!="x","Z","")</f>
        <v>#REF!</v>
      </c>
      <c r="DC2071" s="12" t="e">
        <f>IF(Wedstrijden!#REF!="x","ZZ","")</f>
        <v>#REF!</v>
      </c>
      <c r="DD2071" s="12" t="e">
        <f>IF(Wedstrijden!#REF!="x","1.40","")</f>
        <v>#REF!</v>
      </c>
      <c r="DE2071" s="12">
        <f>IF(COUNTA(Wedstrijden!#REF!)&lt;&gt;0,6,"")</f>
        <v>6</v>
      </c>
      <c r="DF2071" s="12">
        <f t="shared" si="196"/>
        <v>2</v>
      </c>
      <c r="DG2071" s="12" t="e">
        <f>IF(Wedstrijden!#REF!="x","L","")</f>
        <v>#REF!</v>
      </c>
      <c r="DH2071" s="12" t="e">
        <f>IF(Wedstrijden!#REF!="x","M","")</f>
        <v>#REF!</v>
      </c>
      <c r="DI2071" s="12" t="e">
        <f>IF(Wedstrijden!#REF!="x","Z","")</f>
        <v>#REF!</v>
      </c>
      <c r="DJ2071" s="12" t="e">
        <f>IF(Wedstrijden!#REF!="x","Z","")</f>
        <v>#REF!</v>
      </c>
      <c r="DK2071" s="12">
        <f>IF(COUNTA(Wedstrijden!#REF!)&lt;&gt;0,6,"")</f>
        <v>6</v>
      </c>
      <c r="DL2071" s="12">
        <f t="shared" si="197"/>
        <v>1</v>
      </c>
      <c r="DM2071" s="12" t="e">
        <f>IF(Wedstrijden!#REF!="x","L","")</f>
        <v>#REF!</v>
      </c>
      <c r="DN2071" s="12" t="e">
        <f>IF(Wedstrijden!#REF!="x","M","")</f>
        <v>#REF!</v>
      </c>
      <c r="DO2071" s="12" t="e">
        <f>IF(Wedstrijden!#REF!="x","Z","")</f>
        <v>#REF!</v>
      </c>
      <c r="DP2071" s="12" t="e">
        <f>IF(Wedstrijden!#REF!="x","Z","")</f>
        <v>#REF!</v>
      </c>
    </row>
    <row r="2072" spans="1:120" ht="15" x14ac:dyDescent="0.25">
      <c r="A2072" s="14">
        <f>Wedstrijden!A2083</f>
        <v>0</v>
      </c>
      <c r="B2072" s="12" t="str">
        <f>IFERROR(VLOOKUP(Wedstrijden!C2083,Wedstrijdlocaties!$B$2:$E$500,2,FALSE),"")</f>
        <v/>
      </c>
      <c r="C2072" s="12" t="str">
        <f>Wedstrijden!D2083</f>
        <v/>
      </c>
      <c r="D2072" s="12" t="str">
        <f>IFERROR(VLOOKUP(Wedstrijden!E2083,Organisaties!$B$2:$C$500,2,FALSE),"")</f>
        <v/>
      </c>
      <c r="E2072" s="12" t="str">
        <f>IFERROR(VLOOKUP(Wedstrijden!E2083,Organisaties!$B$2:$G$500,5,FALSE),"")</f>
        <v/>
      </c>
      <c r="F2072" s="12" t="e">
        <f>IF(Wedstrijden!#REF!&lt;&gt;"",Wedstrijden!#REF!,"")</f>
        <v>#REF!</v>
      </c>
      <c r="G2072" s="12">
        <f>IF(Wedstrijden!K2083="Indoor",1,0)</f>
        <v>0</v>
      </c>
      <c r="H2072" s="12">
        <f>Wedstrijden!L2083</f>
        <v>0</v>
      </c>
      <c r="I2072" s="12" t="str">
        <f>IF(Wedstrijden!J2083="Nee",0,IF(Wedstrijden!J2083="Ja",1,""))</f>
        <v/>
      </c>
      <c r="J2072" s="12" t="str">
        <f>IF(Wedstrijden!M2083&lt;&gt;"",Wedstrijden!M2083,"")</f>
        <v/>
      </c>
      <c r="BJ2072" s="12">
        <f>IF(COUNTA(Wedstrijden!#REF!)&lt;&gt;0,1,"")</f>
        <v>1</v>
      </c>
      <c r="BK2072" s="12">
        <f t="shared" si="192"/>
        <v>2</v>
      </c>
      <c r="BL2072" s="12" t="e">
        <f>IF(Wedstrijden!#REF!="x","AA","")</f>
        <v>#REF!</v>
      </c>
      <c r="BM2072" s="12" t="e">
        <f>IF(Wedstrijden!#REF!="x","A","")</f>
        <v>#REF!</v>
      </c>
      <c r="BN2072" s="12" t="e">
        <f>IF(Wedstrijden!#REF!="x","B1","")</f>
        <v>#REF!</v>
      </c>
      <c r="BO2072" s="12" t="e">
        <f>IF(Wedstrijden!#REF!="x","BB","")</f>
        <v>#REF!</v>
      </c>
      <c r="BP2072" s="12" t="e">
        <f>IF(Wedstrijden!#REF!="x","B","")</f>
        <v>#REF!</v>
      </c>
      <c r="BQ2072" s="12" t="e">
        <f>IF(Wedstrijden!#REF!="x","L1","")</f>
        <v>#REF!</v>
      </c>
      <c r="BR2072" s="12" t="e">
        <f>IF(Wedstrijden!#REF!="x","L2","")</f>
        <v>#REF!</v>
      </c>
      <c r="BS2072" s="12" t="e">
        <f>IF(Wedstrijden!#REF!="x","M1","")</f>
        <v>#REF!</v>
      </c>
      <c r="BT2072" s="12" t="e">
        <f>IF(Wedstrijden!#REF!="x","M2","")</f>
        <v>#REF!</v>
      </c>
      <c r="BU2072" s="12" t="e">
        <f>IF(Wedstrijden!#REF!="x","Z1","")</f>
        <v>#REF!</v>
      </c>
      <c r="BV2072" s="12" t="e">
        <f>IF(Wedstrijden!#REF!="x","Z2","")</f>
        <v>#REF!</v>
      </c>
      <c r="BW2072" s="12">
        <f>IF(COUNTA(Wedstrijden!#REF!)&lt;&gt;0,1,"")</f>
        <v>1</v>
      </c>
      <c r="BX2072" s="12">
        <f t="shared" si="193"/>
        <v>1</v>
      </c>
      <c r="BY2072" s="12" t="e">
        <f>IF(Wedstrijden!#REF!="x","BB","")</f>
        <v>#REF!</v>
      </c>
      <c r="BZ2072" s="12" t="e">
        <f>IF(Wedstrijden!#REF!="x","B","")</f>
        <v>#REF!</v>
      </c>
      <c r="CA2072" s="12" t="e">
        <f>IF(Wedstrijden!#REF!="x","L1","")</f>
        <v>#REF!</v>
      </c>
      <c r="CB2072" s="12" t="e">
        <f>IF(Wedstrijden!#REF!="x","L2","")</f>
        <v>#REF!</v>
      </c>
      <c r="CC2072" s="12" t="e">
        <f>IF(Wedstrijden!#REF!="x","M1","")</f>
        <v>#REF!</v>
      </c>
      <c r="CD2072" s="12" t="e">
        <f>IF(Wedstrijden!#REF!="x","M2","")</f>
        <v>#REF!</v>
      </c>
      <c r="CE2072" s="12" t="e">
        <f>IF(Wedstrijden!#REF!="x","Z1","")</f>
        <v>#REF!</v>
      </c>
      <c r="CF2072" s="12" t="e">
        <f>IF(Wedstrijden!#REF!="x","Z2","")</f>
        <v>#REF!</v>
      </c>
      <c r="CG2072" s="12" t="e">
        <f>IF(Wedstrijden!#REF!="x","ZZL","")</f>
        <v>#REF!</v>
      </c>
      <c r="CL2072" s="12">
        <f>IF(COUNTA(Wedstrijden!#REF!)&lt;&gt;0,2,"")</f>
        <v>2</v>
      </c>
      <c r="CM2072" s="12">
        <f t="shared" si="194"/>
        <v>2</v>
      </c>
      <c r="CN2072" s="12" t="e">
        <f>IF(Wedstrijden!#REF!="x","AA","")</f>
        <v>#REF!</v>
      </c>
      <c r="CO2072" s="12" t="e">
        <f>IF(Wedstrijden!#REF!="x","A","")</f>
        <v>#REF!</v>
      </c>
      <c r="CP2072" s="12" t="e">
        <f>IF(Wedstrijden!#REF!="x","BB","")</f>
        <v>#REF!</v>
      </c>
      <c r="CQ2072" s="12" t="e">
        <f>IF(Wedstrijden!#REF!="x","B","")</f>
        <v>#REF!</v>
      </c>
      <c r="CR2072" s="12" t="e">
        <f>IF(Wedstrijden!#REF!="x","L","")</f>
        <v>#REF!</v>
      </c>
      <c r="CS2072" s="12" t="e">
        <f>IF(Wedstrijden!#REF!="x","M","")</f>
        <v>#REF!</v>
      </c>
      <c r="CT2072" s="12" t="e">
        <f>IF(Wedstrijden!#REF!="x","Z","")</f>
        <v>#REF!</v>
      </c>
      <c r="CU2072" s="12" t="e">
        <f>IF(Wedstrijden!#REF!="x","ZZ","")</f>
        <v>#REF!</v>
      </c>
      <c r="CV2072" s="12">
        <f>IF(COUNTA(Wedstrijden!#REF!)&lt;&gt;0,2,"")</f>
        <v>2</v>
      </c>
      <c r="CW2072" s="12">
        <f t="shared" si="195"/>
        <v>1</v>
      </c>
      <c r="CX2072" s="12" t="e">
        <f>IF(Wedstrijden!#REF!="x","BB","")</f>
        <v>#REF!</v>
      </c>
      <c r="CY2072" s="12" t="e">
        <f>IF(Wedstrijden!#REF!="x","B","")</f>
        <v>#REF!</v>
      </c>
      <c r="CZ2072" s="12" t="e">
        <f>IF(Wedstrijden!#REF!="x","L","")</f>
        <v>#REF!</v>
      </c>
      <c r="DA2072" s="12" t="e">
        <f>IF(Wedstrijden!#REF!="x","M","")</f>
        <v>#REF!</v>
      </c>
      <c r="DB2072" s="12" t="e">
        <f>IF(Wedstrijden!#REF!="x","Z","")</f>
        <v>#REF!</v>
      </c>
      <c r="DC2072" s="12" t="e">
        <f>IF(Wedstrijden!#REF!="x","ZZ","")</f>
        <v>#REF!</v>
      </c>
      <c r="DD2072" s="12" t="e">
        <f>IF(Wedstrijden!#REF!="x","1.40","")</f>
        <v>#REF!</v>
      </c>
      <c r="DE2072" s="12">
        <f>IF(COUNTA(Wedstrijden!#REF!)&lt;&gt;0,6,"")</f>
        <v>6</v>
      </c>
      <c r="DF2072" s="12">
        <f t="shared" si="196"/>
        <v>2</v>
      </c>
      <c r="DG2072" s="12" t="e">
        <f>IF(Wedstrijden!#REF!="x","L","")</f>
        <v>#REF!</v>
      </c>
      <c r="DH2072" s="12" t="e">
        <f>IF(Wedstrijden!#REF!="x","M","")</f>
        <v>#REF!</v>
      </c>
      <c r="DI2072" s="12" t="e">
        <f>IF(Wedstrijden!#REF!="x","Z","")</f>
        <v>#REF!</v>
      </c>
      <c r="DJ2072" s="12" t="e">
        <f>IF(Wedstrijden!#REF!="x","Z","")</f>
        <v>#REF!</v>
      </c>
      <c r="DK2072" s="12">
        <f>IF(COUNTA(Wedstrijden!#REF!)&lt;&gt;0,6,"")</f>
        <v>6</v>
      </c>
      <c r="DL2072" s="12">
        <f t="shared" si="197"/>
        <v>1</v>
      </c>
      <c r="DM2072" s="12" t="e">
        <f>IF(Wedstrijden!#REF!="x","L","")</f>
        <v>#REF!</v>
      </c>
      <c r="DN2072" s="12" t="e">
        <f>IF(Wedstrijden!#REF!="x","M","")</f>
        <v>#REF!</v>
      </c>
      <c r="DO2072" s="12" t="e">
        <f>IF(Wedstrijden!#REF!="x","Z","")</f>
        <v>#REF!</v>
      </c>
      <c r="DP2072" s="12" t="e">
        <f>IF(Wedstrijden!#REF!="x","Z","")</f>
        <v>#REF!</v>
      </c>
    </row>
    <row r="2073" spans="1:120" ht="15" x14ac:dyDescent="0.25">
      <c r="A2073" s="14">
        <f>Wedstrijden!A2084</f>
        <v>0</v>
      </c>
      <c r="B2073" s="12" t="str">
        <f>IFERROR(VLOOKUP(Wedstrijden!C2084,Wedstrijdlocaties!$B$2:$E$500,2,FALSE),"")</f>
        <v/>
      </c>
      <c r="C2073" s="12" t="str">
        <f>Wedstrijden!D2084</f>
        <v/>
      </c>
      <c r="D2073" s="12" t="str">
        <f>IFERROR(VLOOKUP(Wedstrijden!E2084,Organisaties!$B$2:$C$500,2,FALSE),"")</f>
        <v/>
      </c>
      <c r="E2073" s="12" t="str">
        <f>IFERROR(VLOOKUP(Wedstrijden!E2084,Organisaties!$B$2:$G$500,5,FALSE),"")</f>
        <v/>
      </c>
      <c r="F2073" s="12" t="e">
        <f>IF(Wedstrijden!#REF!&lt;&gt;"",Wedstrijden!#REF!,"")</f>
        <v>#REF!</v>
      </c>
      <c r="G2073" s="12">
        <f>IF(Wedstrijden!K2084="Indoor",1,0)</f>
        <v>0</v>
      </c>
      <c r="H2073" s="12">
        <f>Wedstrijden!L2084</f>
        <v>0</v>
      </c>
      <c r="I2073" s="12" t="str">
        <f>IF(Wedstrijden!J2084="Nee",0,IF(Wedstrijden!J2084="Ja",1,""))</f>
        <v/>
      </c>
      <c r="J2073" s="12" t="str">
        <f>IF(Wedstrijden!M2084&lt;&gt;"",Wedstrijden!M2084,"")</f>
        <v/>
      </c>
      <c r="BJ2073" s="12">
        <f>IF(COUNTA(Wedstrijden!#REF!)&lt;&gt;0,1,"")</f>
        <v>1</v>
      </c>
      <c r="BK2073" s="12">
        <f t="shared" si="192"/>
        <v>2</v>
      </c>
      <c r="BL2073" s="12" t="e">
        <f>IF(Wedstrijden!#REF!="x","AA","")</f>
        <v>#REF!</v>
      </c>
      <c r="BM2073" s="12" t="e">
        <f>IF(Wedstrijden!#REF!="x","A","")</f>
        <v>#REF!</v>
      </c>
      <c r="BN2073" s="12" t="e">
        <f>IF(Wedstrijden!#REF!="x","B1","")</f>
        <v>#REF!</v>
      </c>
      <c r="BO2073" s="12" t="e">
        <f>IF(Wedstrijden!#REF!="x","BB","")</f>
        <v>#REF!</v>
      </c>
      <c r="BP2073" s="12" t="e">
        <f>IF(Wedstrijden!#REF!="x","B","")</f>
        <v>#REF!</v>
      </c>
      <c r="BQ2073" s="12" t="e">
        <f>IF(Wedstrijden!#REF!="x","L1","")</f>
        <v>#REF!</v>
      </c>
      <c r="BR2073" s="12" t="e">
        <f>IF(Wedstrijden!#REF!="x","L2","")</f>
        <v>#REF!</v>
      </c>
      <c r="BS2073" s="12" t="e">
        <f>IF(Wedstrijden!#REF!="x","M1","")</f>
        <v>#REF!</v>
      </c>
      <c r="BT2073" s="12" t="e">
        <f>IF(Wedstrijden!#REF!="x","M2","")</f>
        <v>#REF!</v>
      </c>
      <c r="BU2073" s="12" t="e">
        <f>IF(Wedstrijden!#REF!="x","Z1","")</f>
        <v>#REF!</v>
      </c>
      <c r="BV2073" s="12" t="e">
        <f>IF(Wedstrijden!#REF!="x","Z2","")</f>
        <v>#REF!</v>
      </c>
      <c r="BW2073" s="12">
        <f>IF(COUNTA(Wedstrijden!#REF!)&lt;&gt;0,1,"")</f>
        <v>1</v>
      </c>
      <c r="BX2073" s="12">
        <f t="shared" si="193"/>
        <v>1</v>
      </c>
      <c r="BY2073" s="12" t="e">
        <f>IF(Wedstrijden!#REF!="x","BB","")</f>
        <v>#REF!</v>
      </c>
      <c r="BZ2073" s="12" t="e">
        <f>IF(Wedstrijden!#REF!="x","B","")</f>
        <v>#REF!</v>
      </c>
      <c r="CA2073" s="12" t="e">
        <f>IF(Wedstrijden!#REF!="x","L1","")</f>
        <v>#REF!</v>
      </c>
      <c r="CB2073" s="12" t="e">
        <f>IF(Wedstrijden!#REF!="x","L2","")</f>
        <v>#REF!</v>
      </c>
      <c r="CC2073" s="12" t="e">
        <f>IF(Wedstrijden!#REF!="x","M1","")</f>
        <v>#REF!</v>
      </c>
      <c r="CD2073" s="12" t="e">
        <f>IF(Wedstrijden!#REF!="x","M2","")</f>
        <v>#REF!</v>
      </c>
      <c r="CE2073" s="12" t="e">
        <f>IF(Wedstrijden!#REF!="x","Z1","")</f>
        <v>#REF!</v>
      </c>
      <c r="CF2073" s="12" t="e">
        <f>IF(Wedstrijden!#REF!="x","Z2","")</f>
        <v>#REF!</v>
      </c>
      <c r="CG2073" s="12" t="e">
        <f>IF(Wedstrijden!#REF!="x","ZZL","")</f>
        <v>#REF!</v>
      </c>
      <c r="CL2073" s="12">
        <f>IF(COUNTA(Wedstrijden!#REF!)&lt;&gt;0,2,"")</f>
        <v>2</v>
      </c>
      <c r="CM2073" s="12">
        <f t="shared" si="194"/>
        <v>2</v>
      </c>
      <c r="CN2073" s="12" t="e">
        <f>IF(Wedstrijden!#REF!="x","AA","")</f>
        <v>#REF!</v>
      </c>
      <c r="CO2073" s="12" t="e">
        <f>IF(Wedstrijden!#REF!="x","A","")</f>
        <v>#REF!</v>
      </c>
      <c r="CP2073" s="12" t="e">
        <f>IF(Wedstrijden!#REF!="x","BB","")</f>
        <v>#REF!</v>
      </c>
      <c r="CQ2073" s="12" t="e">
        <f>IF(Wedstrijden!#REF!="x","B","")</f>
        <v>#REF!</v>
      </c>
      <c r="CR2073" s="12" t="e">
        <f>IF(Wedstrijden!#REF!="x","L","")</f>
        <v>#REF!</v>
      </c>
      <c r="CS2073" s="12" t="e">
        <f>IF(Wedstrijden!#REF!="x","M","")</f>
        <v>#REF!</v>
      </c>
      <c r="CT2073" s="12" t="e">
        <f>IF(Wedstrijden!#REF!="x","Z","")</f>
        <v>#REF!</v>
      </c>
      <c r="CU2073" s="12" t="e">
        <f>IF(Wedstrijden!#REF!="x","ZZ","")</f>
        <v>#REF!</v>
      </c>
      <c r="CV2073" s="12">
        <f>IF(COUNTA(Wedstrijden!#REF!)&lt;&gt;0,2,"")</f>
        <v>2</v>
      </c>
      <c r="CW2073" s="12">
        <f t="shared" si="195"/>
        <v>1</v>
      </c>
      <c r="CX2073" s="12" t="e">
        <f>IF(Wedstrijden!#REF!="x","BB","")</f>
        <v>#REF!</v>
      </c>
      <c r="CY2073" s="12" t="e">
        <f>IF(Wedstrijden!#REF!="x","B","")</f>
        <v>#REF!</v>
      </c>
      <c r="CZ2073" s="12" t="e">
        <f>IF(Wedstrijden!#REF!="x","L","")</f>
        <v>#REF!</v>
      </c>
      <c r="DA2073" s="12" t="e">
        <f>IF(Wedstrijden!#REF!="x","M","")</f>
        <v>#REF!</v>
      </c>
      <c r="DB2073" s="12" t="e">
        <f>IF(Wedstrijden!#REF!="x","Z","")</f>
        <v>#REF!</v>
      </c>
      <c r="DC2073" s="12" t="e">
        <f>IF(Wedstrijden!#REF!="x","ZZ","")</f>
        <v>#REF!</v>
      </c>
      <c r="DD2073" s="12" t="e">
        <f>IF(Wedstrijden!#REF!="x","1.40","")</f>
        <v>#REF!</v>
      </c>
      <c r="DE2073" s="12">
        <f>IF(COUNTA(Wedstrijden!#REF!)&lt;&gt;0,6,"")</f>
        <v>6</v>
      </c>
      <c r="DF2073" s="12">
        <f t="shared" si="196"/>
        <v>2</v>
      </c>
      <c r="DG2073" s="12" t="e">
        <f>IF(Wedstrijden!#REF!="x","L","")</f>
        <v>#REF!</v>
      </c>
      <c r="DH2073" s="12" t="e">
        <f>IF(Wedstrijden!#REF!="x","M","")</f>
        <v>#REF!</v>
      </c>
      <c r="DI2073" s="12" t="e">
        <f>IF(Wedstrijden!#REF!="x","Z","")</f>
        <v>#REF!</v>
      </c>
      <c r="DJ2073" s="12" t="e">
        <f>IF(Wedstrijden!#REF!="x","Z","")</f>
        <v>#REF!</v>
      </c>
      <c r="DK2073" s="12">
        <f>IF(COUNTA(Wedstrijden!#REF!)&lt;&gt;0,6,"")</f>
        <v>6</v>
      </c>
      <c r="DL2073" s="12">
        <f t="shared" si="197"/>
        <v>1</v>
      </c>
      <c r="DM2073" s="12" t="e">
        <f>IF(Wedstrijden!#REF!="x","L","")</f>
        <v>#REF!</v>
      </c>
      <c r="DN2073" s="12" t="e">
        <f>IF(Wedstrijden!#REF!="x","M","")</f>
        <v>#REF!</v>
      </c>
      <c r="DO2073" s="12" t="e">
        <f>IF(Wedstrijden!#REF!="x","Z","")</f>
        <v>#REF!</v>
      </c>
      <c r="DP2073" s="12" t="e">
        <f>IF(Wedstrijden!#REF!="x","Z","")</f>
        <v>#REF!</v>
      </c>
    </row>
    <row r="2074" spans="1:120" ht="15" x14ac:dyDescent="0.25">
      <c r="A2074" s="14">
        <f>Wedstrijden!A2085</f>
        <v>0</v>
      </c>
      <c r="B2074" s="12" t="str">
        <f>IFERROR(VLOOKUP(Wedstrijden!C2085,Wedstrijdlocaties!$B$2:$E$500,2,FALSE),"")</f>
        <v/>
      </c>
      <c r="C2074" s="12" t="str">
        <f>Wedstrijden!D2085</f>
        <v/>
      </c>
      <c r="D2074" s="12" t="str">
        <f>IFERROR(VLOOKUP(Wedstrijden!E2085,Organisaties!$B$2:$C$500,2,FALSE),"")</f>
        <v/>
      </c>
      <c r="E2074" s="12" t="str">
        <f>IFERROR(VLOOKUP(Wedstrijden!E2085,Organisaties!$B$2:$G$500,5,FALSE),"")</f>
        <v/>
      </c>
      <c r="F2074" s="12" t="e">
        <f>IF(Wedstrijden!#REF!&lt;&gt;"",Wedstrijden!#REF!,"")</f>
        <v>#REF!</v>
      </c>
      <c r="G2074" s="12">
        <f>IF(Wedstrijden!K2085="Indoor",1,0)</f>
        <v>0</v>
      </c>
      <c r="H2074" s="12">
        <f>Wedstrijden!L2085</f>
        <v>0</v>
      </c>
      <c r="I2074" s="12" t="str">
        <f>IF(Wedstrijden!J2085="Nee",0,IF(Wedstrijden!J2085="Ja",1,""))</f>
        <v/>
      </c>
      <c r="J2074" s="12" t="str">
        <f>IF(Wedstrijden!M2085&lt;&gt;"",Wedstrijden!M2085,"")</f>
        <v/>
      </c>
      <c r="BJ2074" s="12">
        <f>IF(COUNTA(Wedstrijden!#REF!)&lt;&gt;0,1,"")</f>
        <v>1</v>
      </c>
      <c r="BK2074" s="12">
        <f t="shared" si="192"/>
        <v>2</v>
      </c>
      <c r="BL2074" s="12" t="e">
        <f>IF(Wedstrijden!#REF!="x","AA","")</f>
        <v>#REF!</v>
      </c>
      <c r="BM2074" s="12" t="e">
        <f>IF(Wedstrijden!#REF!="x","A","")</f>
        <v>#REF!</v>
      </c>
      <c r="BN2074" s="12" t="e">
        <f>IF(Wedstrijden!#REF!="x","B1","")</f>
        <v>#REF!</v>
      </c>
      <c r="BO2074" s="12" t="e">
        <f>IF(Wedstrijden!#REF!="x","BB","")</f>
        <v>#REF!</v>
      </c>
      <c r="BP2074" s="12" t="e">
        <f>IF(Wedstrijden!#REF!="x","B","")</f>
        <v>#REF!</v>
      </c>
      <c r="BQ2074" s="12" t="e">
        <f>IF(Wedstrijden!#REF!="x","L1","")</f>
        <v>#REF!</v>
      </c>
      <c r="BR2074" s="12" t="e">
        <f>IF(Wedstrijden!#REF!="x","L2","")</f>
        <v>#REF!</v>
      </c>
      <c r="BS2074" s="12" t="e">
        <f>IF(Wedstrijden!#REF!="x","M1","")</f>
        <v>#REF!</v>
      </c>
      <c r="BT2074" s="12" t="e">
        <f>IF(Wedstrijden!#REF!="x","M2","")</f>
        <v>#REF!</v>
      </c>
      <c r="BU2074" s="12" t="e">
        <f>IF(Wedstrijden!#REF!="x","Z1","")</f>
        <v>#REF!</v>
      </c>
      <c r="BV2074" s="12" t="e">
        <f>IF(Wedstrijden!#REF!="x","Z2","")</f>
        <v>#REF!</v>
      </c>
      <c r="BW2074" s="12">
        <f>IF(COUNTA(Wedstrijden!#REF!)&lt;&gt;0,1,"")</f>
        <v>1</v>
      </c>
      <c r="BX2074" s="12">
        <f t="shared" si="193"/>
        <v>1</v>
      </c>
      <c r="BY2074" s="12" t="e">
        <f>IF(Wedstrijden!#REF!="x","BB","")</f>
        <v>#REF!</v>
      </c>
      <c r="BZ2074" s="12" t="e">
        <f>IF(Wedstrijden!#REF!="x","B","")</f>
        <v>#REF!</v>
      </c>
      <c r="CA2074" s="12" t="e">
        <f>IF(Wedstrijden!#REF!="x","L1","")</f>
        <v>#REF!</v>
      </c>
      <c r="CB2074" s="12" t="e">
        <f>IF(Wedstrijden!#REF!="x","L2","")</f>
        <v>#REF!</v>
      </c>
      <c r="CC2074" s="12" t="e">
        <f>IF(Wedstrijden!#REF!="x","M1","")</f>
        <v>#REF!</v>
      </c>
      <c r="CD2074" s="12" t="e">
        <f>IF(Wedstrijden!#REF!="x","M2","")</f>
        <v>#REF!</v>
      </c>
      <c r="CE2074" s="12" t="e">
        <f>IF(Wedstrijden!#REF!="x","Z1","")</f>
        <v>#REF!</v>
      </c>
      <c r="CF2074" s="12" t="e">
        <f>IF(Wedstrijden!#REF!="x","Z2","")</f>
        <v>#REF!</v>
      </c>
      <c r="CG2074" s="12" t="e">
        <f>IF(Wedstrijden!#REF!="x","ZZL","")</f>
        <v>#REF!</v>
      </c>
      <c r="CL2074" s="12">
        <f>IF(COUNTA(Wedstrijden!#REF!)&lt;&gt;0,2,"")</f>
        <v>2</v>
      </c>
      <c r="CM2074" s="12">
        <f t="shared" si="194"/>
        <v>2</v>
      </c>
      <c r="CN2074" s="12" t="e">
        <f>IF(Wedstrijden!#REF!="x","AA","")</f>
        <v>#REF!</v>
      </c>
      <c r="CO2074" s="12" t="e">
        <f>IF(Wedstrijden!#REF!="x","A","")</f>
        <v>#REF!</v>
      </c>
      <c r="CP2074" s="12" t="e">
        <f>IF(Wedstrijden!#REF!="x","BB","")</f>
        <v>#REF!</v>
      </c>
      <c r="CQ2074" s="12" t="e">
        <f>IF(Wedstrijden!#REF!="x","B","")</f>
        <v>#REF!</v>
      </c>
      <c r="CR2074" s="12" t="e">
        <f>IF(Wedstrijden!#REF!="x","L","")</f>
        <v>#REF!</v>
      </c>
      <c r="CS2074" s="12" t="e">
        <f>IF(Wedstrijden!#REF!="x","M","")</f>
        <v>#REF!</v>
      </c>
      <c r="CT2074" s="12" t="e">
        <f>IF(Wedstrijden!#REF!="x","Z","")</f>
        <v>#REF!</v>
      </c>
      <c r="CU2074" s="12" t="e">
        <f>IF(Wedstrijden!#REF!="x","ZZ","")</f>
        <v>#REF!</v>
      </c>
      <c r="CV2074" s="12">
        <f>IF(COUNTA(Wedstrijden!#REF!)&lt;&gt;0,2,"")</f>
        <v>2</v>
      </c>
      <c r="CW2074" s="12">
        <f t="shared" si="195"/>
        <v>1</v>
      </c>
      <c r="CX2074" s="12" t="e">
        <f>IF(Wedstrijden!#REF!="x","BB","")</f>
        <v>#REF!</v>
      </c>
      <c r="CY2074" s="12" t="e">
        <f>IF(Wedstrijden!#REF!="x","B","")</f>
        <v>#REF!</v>
      </c>
      <c r="CZ2074" s="12" t="e">
        <f>IF(Wedstrijden!#REF!="x","L","")</f>
        <v>#REF!</v>
      </c>
      <c r="DA2074" s="12" t="e">
        <f>IF(Wedstrijden!#REF!="x","M","")</f>
        <v>#REF!</v>
      </c>
      <c r="DB2074" s="12" t="e">
        <f>IF(Wedstrijden!#REF!="x","Z","")</f>
        <v>#REF!</v>
      </c>
      <c r="DC2074" s="12" t="e">
        <f>IF(Wedstrijden!#REF!="x","ZZ","")</f>
        <v>#REF!</v>
      </c>
      <c r="DD2074" s="12" t="e">
        <f>IF(Wedstrijden!#REF!="x","1.40","")</f>
        <v>#REF!</v>
      </c>
      <c r="DE2074" s="12">
        <f>IF(COUNTA(Wedstrijden!#REF!)&lt;&gt;0,6,"")</f>
        <v>6</v>
      </c>
      <c r="DF2074" s="12">
        <f t="shared" si="196"/>
        <v>2</v>
      </c>
      <c r="DG2074" s="12" t="e">
        <f>IF(Wedstrijden!#REF!="x","L","")</f>
        <v>#REF!</v>
      </c>
      <c r="DH2074" s="12" t="e">
        <f>IF(Wedstrijden!#REF!="x","M","")</f>
        <v>#REF!</v>
      </c>
      <c r="DI2074" s="12" t="e">
        <f>IF(Wedstrijden!#REF!="x","Z","")</f>
        <v>#REF!</v>
      </c>
      <c r="DJ2074" s="12" t="e">
        <f>IF(Wedstrijden!#REF!="x","Z","")</f>
        <v>#REF!</v>
      </c>
      <c r="DK2074" s="12">
        <f>IF(COUNTA(Wedstrijden!#REF!)&lt;&gt;0,6,"")</f>
        <v>6</v>
      </c>
      <c r="DL2074" s="12">
        <f t="shared" si="197"/>
        <v>1</v>
      </c>
      <c r="DM2074" s="12" t="e">
        <f>IF(Wedstrijden!#REF!="x","L","")</f>
        <v>#REF!</v>
      </c>
      <c r="DN2074" s="12" t="e">
        <f>IF(Wedstrijden!#REF!="x","M","")</f>
        <v>#REF!</v>
      </c>
      <c r="DO2074" s="12" t="e">
        <f>IF(Wedstrijden!#REF!="x","Z","")</f>
        <v>#REF!</v>
      </c>
      <c r="DP2074" s="12" t="e">
        <f>IF(Wedstrijden!#REF!="x","Z","")</f>
        <v>#REF!</v>
      </c>
    </row>
    <row r="2075" spans="1:120" ht="15" x14ac:dyDescent="0.25">
      <c r="A2075" s="14">
        <f>Wedstrijden!A2086</f>
        <v>0</v>
      </c>
      <c r="B2075" s="12" t="str">
        <f>IFERROR(VLOOKUP(Wedstrijden!C2086,Wedstrijdlocaties!$B$2:$E$500,2,FALSE),"")</f>
        <v/>
      </c>
      <c r="C2075" s="12" t="str">
        <f>Wedstrijden!D2086</f>
        <v/>
      </c>
      <c r="D2075" s="12" t="str">
        <f>IFERROR(VLOOKUP(Wedstrijden!E2086,Organisaties!$B$2:$C$500,2,FALSE),"")</f>
        <v/>
      </c>
      <c r="E2075" s="12" t="str">
        <f>IFERROR(VLOOKUP(Wedstrijden!E2086,Organisaties!$B$2:$G$500,5,FALSE),"")</f>
        <v/>
      </c>
      <c r="F2075" s="12" t="e">
        <f>IF(Wedstrijden!#REF!&lt;&gt;"",Wedstrijden!#REF!,"")</f>
        <v>#REF!</v>
      </c>
      <c r="G2075" s="12">
        <f>IF(Wedstrijden!K2086="Indoor",1,0)</f>
        <v>0</v>
      </c>
      <c r="H2075" s="12">
        <f>Wedstrijden!L2086</f>
        <v>0</v>
      </c>
      <c r="I2075" s="12" t="str">
        <f>IF(Wedstrijden!J2086="Nee",0,IF(Wedstrijden!J2086="Ja",1,""))</f>
        <v/>
      </c>
      <c r="J2075" s="12" t="str">
        <f>IF(Wedstrijden!M2086&lt;&gt;"",Wedstrijden!M2086,"")</f>
        <v/>
      </c>
      <c r="BJ2075" s="12">
        <f>IF(COUNTA(Wedstrijden!#REF!)&lt;&gt;0,1,"")</f>
        <v>1</v>
      </c>
      <c r="BK2075" s="12">
        <f t="shared" si="192"/>
        <v>2</v>
      </c>
      <c r="BL2075" s="12" t="e">
        <f>IF(Wedstrijden!#REF!="x","AA","")</f>
        <v>#REF!</v>
      </c>
      <c r="BM2075" s="12" t="e">
        <f>IF(Wedstrijden!#REF!="x","A","")</f>
        <v>#REF!</v>
      </c>
      <c r="BN2075" s="12" t="e">
        <f>IF(Wedstrijden!#REF!="x","B1","")</f>
        <v>#REF!</v>
      </c>
      <c r="BO2075" s="12" t="e">
        <f>IF(Wedstrijden!#REF!="x","BB","")</f>
        <v>#REF!</v>
      </c>
      <c r="BP2075" s="12" t="e">
        <f>IF(Wedstrijden!#REF!="x","B","")</f>
        <v>#REF!</v>
      </c>
      <c r="BQ2075" s="12" t="e">
        <f>IF(Wedstrijden!#REF!="x","L1","")</f>
        <v>#REF!</v>
      </c>
      <c r="BR2075" s="12" t="e">
        <f>IF(Wedstrijden!#REF!="x","L2","")</f>
        <v>#REF!</v>
      </c>
      <c r="BS2075" s="12" t="e">
        <f>IF(Wedstrijden!#REF!="x","M1","")</f>
        <v>#REF!</v>
      </c>
      <c r="BT2075" s="12" t="e">
        <f>IF(Wedstrijden!#REF!="x","M2","")</f>
        <v>#REF!</v>
      </c>
      <c r="BU2075" s="12" t="e">
        <f>IF(Wedstrijden!#REF!="x","Z1","")</f>
        <v>#REF!</v>
      </c>
      <c r="BV2075" s="12" t="e">
        <f>IF(Wedstrijden!#REF!="x","Z2","")</f>
        <v>#REF!</v>
      </c>
      <c r="BW2075" s="12">
        <f>IF(COUNTA(Wedstrijden!#REF!)&lt;&gt;0,1,"")</f>
        <v>1</v>
      </c>
      <c r="BX2075" s="12">
        <f t="shared" si="193"/>
        <v>1</v>
      </c>
      <c r="BY2075" s="12" t="e">
        <f>IF(Wedstrijden!#REF!="x","BB","")</f>
        <v>#REF!</v>
      </c>
      <c r="BZ2075" s="12" t="e">
        <f>IF(Wedstrijden!#REF!="x","B","")</f>
        <v>#REF!</v>
      </c>
      <c r="CA2075" s="12" t="e">
        <f>IF(Wedstrijden!#REF!="x","L1","")</f>
        <v>#REF!</v>
      </c>
      <c r="CB2075" s="12" t="e">
        <f>IF(Wedstrijden!#REF!="x","L2","")</f>
        <v>#REF!</v>
      </c>
      <c r="CC2075" s="12" t="e">
        <f>IF(Wedstrijden!#REF!="x","M1","")</f>
        <v>#REF!</v>
      </c>
      <c r="CD2075" s="12" t="e">
        <f>IF(Wedstrijden!#REF!="x","M2","")</f>
        <v>#REF!</v>
      </c>
      <c r="CE2075" s="12" t="e">
        <f>IF(Wedstrijden!#REF!="x","Z1","")</f>
        <v>#REF!</v>
      </c>
      <c r="CF2075" s="12" t="e">
        <f>IF(Wedstrijden!#REF!="x","Z2","")</f>
        <v>#REF!</v>
      </c>
      <c r="CG2075" s="12" t="e">
        <f>IF(Wedstrijden!#REF!="x","ZZL","")</f>
        <v>#REF!</v>
      </c>
      <c r="CL2075" s="12">
        <f>IF(COUNTA(Wedstrijden!#REF!)&lt;&gt;0,2,"")</f>
        <v>2</v>
      </c>
      <c r="CM2075" s="12">
        <f t="shared" si="194"/>
        <v>2</v>
      </c>
      <c r="CN2075" s="12" t="e">
        <f>IF(Wedstrijden!#REF!="x","AA","")</f>
        <v>#REF!</v>
      </c>
      <c r="CO2075" s="12" t="e">
        <f>IF(Wedstrijden!#REF!="x","A","")</f>
        <v>#REF!</v>
      </c>
      <c r="CP2075" s="12" t="e">
        <f>IF(Wedstrijden!#REF!="x","BB","")</f>
        <v>#REF!</v>
      </c>
      <c r="CQ2075" s="12" t="e">
        <f>IF(Wedstrijden!#REF!="x","B","")</f>
        <v>#REF!</v>
      </c>
      <c r="CR2075" s="12" t="e">
        <f>IF(Wedstrijden!#REF!="x","L","")</f>
        <v>#REF!</v>
      </c>
      <c r="CS2075" s="12" t="e">
        <f>IF(Wedstrijden!#REF!="x","M","")</f>
        <v>#REF!</v>
      </c>
      <c r="CT2075" s="12" t="e">
        <f>IF(Wedstrijden!#REF!="x","Z","")</f>
        <v>#REF!</v>
      </c>
      <c r="CU2075" s="12" t="e">
        <f>IF(Wedstrijden!#REF!="x","ZZ","")</f>
        <v>#REF!</v>
      </c>
      <c r="CV2075" s="12">
        <f>IF(COUNTA(Wedstrijden!#REF!)&lt;&gt;0,2,"")</f>
        <v>2</v>
      </c>
      <c r="CW2075" s="12">
        <f t="shared" si="195"/>
        <v>1</v>
      </c>
      <c r="CX2075" s="12" t="e">
        <f>IF(Wedstrijden!#REF!="x","BB","")</f>
        <v>#REF!</v>
      </c>
      <c r="CY2075" s="12" t="e">
        <f>IF(Wedstrijden!#REF!="x","B","")</f>
        <v>#REF!</v>
      </c>
      <c r="CZ2075" s="12" t="e">
        <f>IF(Wedstrijden!#REF!="x","L","")</f>
        <v>#REF!</v>
      </c>
      <c r="DA2075" s="12" t="e">
        <f>IF(Wedstrijden!#REF!="x","M","")</f>
        <v>#REF!</v>
      </c>
      <c r="DB2075" s="12" t="e">
        <f>IF(Wedstrijden!#REF!="x","Z","")</f>
        <v>#REF!</v>
      </c>
      <c r="DC2075" s="12" t="e">
        <f>IF(Wedstrijden!#REF!="x","ZZ","")</f>
        <v>#REF!</v>
      </c>
      <c r="DD2075" s="12" t="e">
        <f>IF(Wedstrijden!#REF!="x","1.40","")</f>
        <v>#REF!</v>
      </c>
      <c r="DE2075" s="12">
        <f>IF(COUNTA(Wedstrijden!#REF!)&lt;&gt;0,6,"")</f>
        <v>6</v>
      </c>
      <c r="DF2075" s="12">
        <f t="shared" si="196"/>
        <v>2</v>
      </c>
      <c r="DG2075" s="12" t="e">
        <f>IF(Wedstrijden!#REF!="x","L","")</f>
        <v>#REF!</v>
      </c>
      <c r="DH2075" s="12" t="e">
        <f>IF(Wedstrijden!#REF!="x","M","")</f>
        <v>#REF!</v>
      </c>
      <c r="DI2075" s="12" t="e">
        <f>IF(Wedstrijden!#REF!="x","Z","")</f>
        <v>#REF!</v>
      </c>
      <c r="DJ2075" s="12" t="e">
        <f>IF(Wedstrijden!#REF!="x","Z","")</f>
        <v>#REF!</v>
      </c>
      <c r="DK2075" s="12">
        <f>IF(COUNTA(Wedstrijden!#REF!)&lt;&gt;0,6,"")</f>
        <v>6</v>
      </c>
      <c r="DL2075" s="12">
        <f t="shared" si="197"/>
        <v>1</v>
      </c>
      <c r="DM2075" s="12" t="e">
        <f>IF(Wedstrijden!#REF!="x","L","")</f>
        <v>#REF!</v>
      </c>
      <c r="DN2075" s="12" t="e">
        <f>IF(Wedstrijden!#REF!="x","M","")</f>
        <v>#REF!</v>
      </c>
      <c r="DO2075" s="12" t="e">
        <f>IF(Wedstrijden!#REF!="x","Z","")</f>
        <v>#REF!</v>
      </c>
      <c r="DP2075" s="12" t="e">
        <f>IF(Wedstrijden!#REF!="x","Z","")</f>
        <v>#REF!</v>
      </c>
    </row>
    <row r="2076" spans="1:120" ht="15" x14ac:dyDescent="0.25">
      <c r="A2076" s="14">
        <f>Wedstrijden!A2087</f>
        <v>0</v>
      </c>
      <c r="B2076" s="12" t="str">
        <f>IFERROR(VLOOKUP(Wedstrijden!C2087,Wedstrijdlocaties!$B$2:$E$500,2,FALSE),"")</f>
        <v/>
      </c>
      <c r="C2076" s="12" t="str">
        <f>Wedstrijden!D2087</f>
        <v/>
      </c>
      <c r="D2076" s="12" t="str">
        <f>IFERROR(VLOOKUP(Wedstrijden!E2087,Organisaties!$B$2:$C$500,2,FALSE),"")</f>
        <v/>
      </c>
      <c r="E2076" s="12" t="str">
        <f>IFERROR(VLOOKUP(Wedstrijden!E2087,Organisaties!$B$2:$G$500,5,FALSE),"")</f>
        <v/>
      </c>
      <c r="F2076" s="12" t="e">
        <f>IF(Wedstrijden!#REF!&lt;&gt;"",Wedstrijden!#REF!,"")</f>
        <v>#REF!</v>
      </c>
      <c r="G2076" s="12">
        <f>IF(Wedstrijden!K2087="Indoor",1,0)</f>
        <v>0</v>
      </c>
      <c r="H2076" s="12">
        <f>Wedstrijden!L2087</f>
        <v>0</v>
      </c>
      <c r="I2076" s="12" t="str">
        <f>IF(Wedstrijden!J2087="Nee",0,IF(Wedstrijden!J2087="Ja",1,""))</f>
        <v/>
      </c>
      <c r="J2076" s="12" t="str">
        <f>IF(Wedstrijden!M2087&lt;&gt;"",Wedstrijden!M2087,"")</f>
        <v/>
      </c>
      <c r="BJ2076" s="12">
        <f>IF(COUNTA(Wedstrijden!#REF!)&lt;&gt;0,1,"")</f>
        <v>1</v>
      </c>
      <c r="BK2076" s="12">
        <f t="shared" si="192"/>
        <v>2</v>
      </c>
      <c r="BL2076" s="12" t="e">
        <f>IF(Wedstrijden!#REF!="x","AA","")</f>
        <v>#REF!</v>
      </c>
      <c r="BM2076" s="12" t="e">
        <f>IF(Wedstrijden!#REF!="x","A","")</f>
        <v>#REF!</v>
      </c>
      <c r="BN2076" s="12" t="e">
        <f>IF(Wedstrijden!#REF!="x","B1","")</f>
        <v>#REF!</v>
      </c>
      <c r="BO2076" s="12" t="e">
        <f>IF(Wedstrijden!#REF!="x","BB","")</f>
        <v>#REF!</v>
      </c>
      <c r="BP2076" s="12" t="e">
        <f>IF(Wedstrijden!#REF!="x","B","")</f>
        <v>#REF!</v>
      </c>
      <c r="BQ2076" s="12" t="e">
        <f>IF(Wedstrijden!#REF!="x","L1","")</f>
        <v>#REF!</v>
      </c>
      <c r="BR2076" s="12" t="e">
        <f>IF(Wedstrijden!#REF!="x","L2","")</f>
        <v>#REF!</v>
      </c>
      <c r="BS2076" s="12" t="e">
        <f>IF(Wedstrijden!#REF!="x","M1","")</f>
        <v>#REF!</v>
      </c>
      <c r="BT2076" s="12" t="e">
        <f>IF(Wedstrijden!#REF!="x","M2","")</f>
        <v>#REF!</v>
      </c>
      <c r="BU2076" s="12" t="e">
        <f>IF(Wedstrijden!#REF!="x","Z1","")</f>
        <v>#REF!</v>
      </c>
      <c r="BV2076" s="12" t="e">
        <f>IF(Wedstrijden!#REF!="x","Z2","")</f>
        <v>#REF!</v>
      </c>
      <c r="BW2076" s="12">
        <f>IF(COUNTA(Wedstrijden!#REF!)&lt;&gt;0,1,"")</f>
        <v>1</v>
      </c>
      <c r="BX2076" s="12">
        <f t="shared" si="193"/>
        <v>1</v>
      </c>
      <c r="BY2076" s="12" t="e">
        <f>IF(Wedstrijden!#REF!="x","BB","")</f>
        <v>#REF!</v>
      </c>
      <c r="BZ2076" s="12" t="e">
        <f>IF(Wedstrijden!#REF!="x","B","")</f>
        <v>#REF!</v>
      </c>
      <c r="CA2076" s="12" t="e">
        <f>IF(Wedstrijden!#REF!="x","L1","")</f>
        <v>#REF!</v>
      </c>
      <c r="CB2076" s="12" t="e">
        <f>IF(Wedstrijden!#REF!="x","L2","")</f>
        <v>#REF!</v>
      </c>
      <c r="CC2076" s="12" t="e">
        <f>IF(Wedstrijden!#REF!="x","M1","")</f>
        <v>#REF!</v>
      </c>
      <c r="CD2076" s="12" t="e">
        <f>IF(Wedstrijden!#REF!="x","M2","")</f>
        <v>#REF!</v>
      </c>
      <c r="CE2076" s="12" t="e">
        <f>IF(Wedstrijden!#REF!="x","Z1","")</f>
        <v>#REF!</v>
      </c>
      <c r="CF2076" s="12" t="e">
        <f>IF(Wedstrijden!#REF!="x","Z2","")</f>
        <v>#REF!</v>
      </c>
      <c r="CG2076" s="12" t="e">
        <f>IF(Wedstrijden!#REF!="x","ZZL","")</f>
        <v>#REF!</v>
      </c>
      <c r="CL2076" s="12">
        <f>IF(COUNTA(Wedstrijden!#REF!)&lt;&gt;0,2,"")</f>
        <v>2</v>
      </c>
      <c r="CM2076" s="12">
        <f t="shared" si="194"/>
        <v>2</v>
      </c>
      <c r="CN2076" s="12" t="e">
        <f>IF(Wedstrijden!#REF!="x","AA","")</f>
        <v>#REF!</v>
      </c>
      <c r="CO2076" s="12" t="e">
        <f>IF(Wedstrijden!#REF!="x","A","")</f>
        <v>#REF!</v>
      </c>
      <c r="CP2076" s="12" t="e">
        <f>IF(Wedstrijden!#REF!="x","BB","")</f>
        <v>#REF!</v>
      </c>
      <c r="CQ2076" s="12" t="e">
        <f>IF(Wedstrijden!#REF!="x","B","")</f>
        <v>#REF!</v>
      </c>
      <c r="CR2076" s="12" t="e">
        <f>IF(Wedstrijden!#REF!="x","L","")</f>
        <v>#REF!</v>
      </c>
      <c r="CS2076" s="12" t="e">
        <f>IF(Wedstrijden!#REF!="x","M","")</f>
        <v>#REF!</v>
      </c>
      <c r="CT2076" s="12" t="e">
        <f>IF(Wedstrijden!#REF!="x","Z","")</f>
        <v>#REF!</v>
      </c>
      <c r="CU2076" s="12" t="e">
        <f>IF(Wedstrijden!#REF!="x","ZZ","")</f>
        <v>#REF!</v>
      </c>
      <c r="CV2076" s="12">
        <f>IF(COUNTA(Wedstrijden!#REF!)&lt;&gt;0,2,"")</f>
        <v>2</v>
      </c>
      <c r="CW2076" s="12">
        <f t="shared" si="195"/>
        <v>1</v>
      </c>
      <c r="CX2076" s="12" t="e">
        <f>IF(Wedstrijden!#REF!="x","BB","")</f>
        <v>#REF!</v>
      </c>
      <c r="CY2076" s="12" t="e">
        <f>IF(Wedstrijden!#REF!="x","B","")</f>
        <v>#REF!</v>
      </c>
      <c r="CZ2076" s="12" t="e">
        <f>IF(Wedstrijden!#REF!="x","L","")</f>
        <v>#REF!</v>
      </c>
      <c r="DA2076" s="12" t="e">
        <f>IF(Wedstrijden!#REF!="x","M","")</f>
        <v>#REF!</v>
      </c>
      <c r="DB2076" s="12" t="e">
        <f>IF(Wedstrijden!#REF!="x","Z","")</f>
        <v>#REF!</v>
      </c>
      <c r="DC2076" s="12" t="e">
        <f>IF(Wedstrijden!#REF!="x","ZZ","")</f>
        <v>#REF!</v>
      </c>
      <c r="DD2076" s="12" t="e">
        <f>IF(Wedstrijden!#REF!="x","1.40","")</f>
        <v>#REF!</v>
      </c>
      <c r="DE2076" s="12">
        <f>IF(COUNTA(Wedstrijden!#REF!)&lt;&gt;0,6,"")</f>
        <v>6</v>
      </c>
      <c r="DF2076" s="12">
        <f t="shared" si="196"/>
        <v>2</v>
      </c>
      <c r="DG2076" s="12" t="e">
        <f>IF(Wedstrijden!#REF!="x","L","")</f>
        <v>#REF!</v>
      </c>
      <c r="DH2076" s="12" t="e">
        <f>IF(Wedstrijden!#REF!="x","M","")</f>
        <v>#REF!</v>
      </c>
      <c r="DI2076" s="12" t="e">
        <f>IF(Wedstrijden!#REF!="x","Z","")</f>
        <v>#REF!</v>
      </c>
      <c r="DJ2076" s="12" t="e">
        <f>IF(Wedstrijden!#REF!="x","Z","")</f>
        <v>#REF!</v>
      </c>
      <c r="DK2076" s="12">
        <f>IF(COUNTA(Wedstrijden!#REF!)&lt;&gt;0,6,"")</f>
        <v>6</v>
      </c>
      <c r="DL2076" s="12">
        <f t="shared" si="197"/>
        <v>1</v>
      </c>
      <c r="DM2076" s="12" t="e">
        <f>IF(Wedstrijden!#REF!="x","L","")</f>
        <v>#REF!</v>
      </c>
      <c r="DN2076" s="12" t="e">
        <f>IF(Wedstrijden!#REF!="x","M","")</f>
        <v>#REF!</v>
      </c>
      <c r="DO2076" s="12" t="e">
        <f>IF(Wedstrijden!#REF!="x","Z","")</f>
        <v>#REF!</v>
      </c>
      <c r="DP2076" s="12" t="e">
        <f>IF(Wedstrijden!#REF!="x","Z","")</f>
        <v>#REF!</v>
      </c>
    </row>
    <row r="2077" spans="1:120" ht="15" x14ac:dyDescent="0.25">
      <c r="A2077" s="14">
        <f>Wedstrijden!A2088</f>
        <v>0</v>
      </c>
      <c r="B2077" s="12" t="str">
        <f>IFERROR(VLOOKUP(Wedstrijden!C2088,Wedstrijdlocaties!$B$2:$E$500,2,FALSE),"")</f>
        <v/>
      </c>
      <c r="C2077" s="12" t="str">
        <f>Wedstrijden!D2088</f>
        <v/>
      </c>
      <c r="D2077" s="12" t="str">
        <f>IFERROR(VLOOKUP(Wedstrijden!E2088,Organisaties!$B$2:$C$500,2,FALSE),"")</f>
        <v/>
      </c>
      <c r="E2077" s="12" t="str">
        <f>IFERROR(VLOOKUP(Wedstrijden!E2088,Organisaties!$B$2:$G$500,5,FALSE),"")</f>
        <v/>
      </c>
      <c r="F2077" s="12" t="e">
        <f>IF(Wedstrijden!#REF!&lt;&gt;"",Wedstrijden!#REF!,"")</f>
        <v>#REF!</v>
      </c>
      <c r="G2077" s="12">
        <f>IF(Wedstrijden!K2088="Indoor",1,0)</f>
        <v>0</v>
      </c>
      <c r="H2077" s="12">
        <f>Wedstrijden!L2088</f>
        <v>0</v>
      </c>
      <c r="I2077" s="12" t="str">
        <f>IF(Wedstrijden!J2088="Nee",0,IF(Wedstrijden!J2088="Ja",1,""))</f>
        <v/>
      </c>
      <c r="J2077" s="12" t="str">
        <f>IF(Wedstrijden!M2088&lt;&gt;"",Wedstrijden!M2088,"")</f>
        <v/>
      </c>
      <c r="BJ2077" s="12">
        <f>IF(COUNTA(Wedstrijden!#REF!)&lt;&gt;0,1,"")</f>
        <v>1</v>
      </c>
      <c r="BK2077" s="12">
        <f t="shared" si="192"/>
        <v>2</v>
      </c>
      <c r="BL2077" s="12" t="e">
        <f>IF(Wedstrijden!#REF!="x","AA","")</f>
        <v>#REF!</v>
      </c>
      <c r="BM2077" s="12" t="e">
        <f>IF(Wedstrijden!#REF!="x","A","")</f>
        <v>#REF!</v>
      </c>
      <c r="BN2077" s="12" t="e">
        <f>IF(Wedstrijden!#REF!="x","B1","")</f>
        <v>#REF!</v>
      </c>
      <c r="BO2077" s="12" t="e">
        <f>IF(Wedstrijden!#REF!="x","BB","")</f>
        <v>#REF!</v>
      </c>
      <c r="BP2077" s="12" t="e">
        <f>IF(Wedstrijden!#REF!="x","B","")</f>
        <v>#REF!</v>
      </c>
      <c r="BQ2077" s="12" t="e">
        <f>IF(Wedstrijden!#REF!="x","L1","")</f>
        <v>#REF!</v>
      </c>
      <c r="BR2077" s="12" t="e">
        <f>IF(Wedstrijden!#REF!="x","L2","")</f>
        <v>#REF!</v>
      </c>
      <c r="BS2077" s="12" t="e">
        <f>IF(Wedstrijden!#REF!="x","M1","")</f>
        <v>#REF!</v>
      </c>
      <c r="BT2077" s="12" t="e">
        <f>IF(Wedstrijden!#REF!="x","M2","")</f>
        <v>#REF!</v>
      </c>
      <c r="BU2077" s="12" t="e">
        <f>IF(Wedstrijden!#REF!="x","Z1","")</f>
        <v>#REF!</v>
      </c>
      <c r="BV2077" s="12" t="e">
        <f>IF(Wedstrijden!#REF!="x","Z2","")</f>
        <v>#REF!</v>
      </c>
      <c r="BW2077" s="12">
        <f>IF(COUNTA(Wedstrijden!#REF!)&lt;&gt;0,1,"")</f>
        <v>1</v>
      </c>
      <c r="BX2077" s="12">
        <f t="shared" si="193"/>
        <v>1</v>
      </c>
      <c r="BY2077" s="12" t="e">
        <f>IF(Wedstrijden!#REF!="x","BB","")</f>
        <v>#REF!</v>
      </c>
      <c r="BZ2077" s="12" t="e">
        <f>IF(Wedstrijden!#REF!="x","B","")</f>
        <v>#REF!</v>
      </c>
      <c r="CA2077" s="12" t="e">
        <f>IF(Wedstrijden!#REF!="x","L1","")</f>
        <v>#REF!</v>
      </c>
      <c r="CB2077" s="12" t="e">
        <f>IF(Wedstrijden!#REF!="x","L2","")</f>
        <v>#REF!</v>
      </c>
      <c r="CC2077" s="12" t="e">
        <f>IF(Wedstrijden!#REF!="x","M1","")</f>
        <v>#REF!</v>
      </c>
      <c r="CD2077" s="12" t="e">
        <f>IF(Wedstrijden!#REF!="x","M2","")</f>
        <v>#REF!</v>
      </c>
      <c r="CE2077" s="12" t="e">
        <f>IF(Wedstrijden!#REF!="x","Z1","")</f>
        <v>#REF!</v>
      </c>
      <c r="CF2077" s="12" t="e">
        <f>IF(Wedstrijden!#REF!="x","Z2","")</f>
        <v>#REF!</v>
      </c>
      <c r="CG2077" s="12" t="e">
        <f>IF(Wedstrijden!#REF!="x","ZZL","")</f>
        <v>#REF!</v>
      </c>
      <c r="CL2077" s="12">
        <f>IF(COUNTA(Wedstrijden!#REF!)&lt;&gt;0,2,"")</f>
        <v>2</v>
      </c>
      <c r="CM2077" s="12">
        <f t="shared" si="194"/>
        <v>2</v>
      </c>
      <c r="CN2077" s="12" t="e">
        <f>IF(Wedstrijden!#REF!="x","AA","")</f>
        <v>#REF!</v>
      </c>
      <c r="CO2077" s="12" t="e">
        <f>IF(Wedstrijden!#REF!="x","A","")</f>
        <v>#REF!</v>
      </c>
      <c r="CP2077" s="12" t="e">
        <f>IF(Wedstrijden!#REF!="x","BB","")</f>
        <v>#REF!</v>
      </c>
      <c r="CQ2077" s="12" t="e">
        <f>IF(Wedstrijden!#REF!="x","B","")</f>
        <v>#REF!</v>
      </c>
      <c r="CR2077" s="12" t="e">
        <f>IF(Wedstrijden!#REF!="x","L","")</f>
        <v>#REF!</v>
      </c>
      <c r="CS2077" s="12" t="e">
        <f>IF(Wedstrijden!#REF!="x","M","")</f>
        <v>#REF!</v>
      </c>
      <c r="CT2077" s="12" t="e">
        <f>IF(Wedstrijden!#REF!="x","Z","")</f>
        <v>#REF!</v>
      </c>
      <c r="CU2077" s="12" t="e">
        <f>IF(Wedstrijden!#REF!="x","ZZ","")</f>
        <v>#REF!</v>
      </c>
      <c r="CV2077" s="12">
        <f>IF(COUNTA(Wedstrijden!#REF!)&lt;&gt;0,2,"")</f>
        <v>2</v>
      </c>
      <c r="CW2077" s="12">
        <f t="shared" si="195"/>
        <v>1</v>
      </c>
      <c r="CX2077" s="12" t="e">
        <f>IF(Wedstrijden!#REF!="x","BB","")</f>
        <v>#REF!</v>
      </c>
      <c r="CY2077" s="12" t="e">
        <f>IF(Wedstrijden!#REF!="x","B","")</f>
        <v>#REF!</v>
      </c>
      <c r="CZ2077" s="12" t="e">
        <f>IF(Wedstrijden!#REF!="x","L","")</f>
        <v>#REF!</v>
      </c>
      <c r="DA2077" s="12" t="e">
        <f>IF(Wedstrijden!#REF!="x","M","")</f>
        <v>#REF!</v>
      </c>
      <c r="DB2077" s="12" t="e">
        <f>IF(Wedstrijden!#REF!="x","Z","")</f>
        <v>#REF!</v>
      </c>
      <c r="DC2077" s="12" t="e">
        <f>IF(Wedstrijden!#REF!="x","ZZ","")</f>
        <v>#REF!</v>
      </c>
      <c r="DD2077" s="12" t="e">
        <f>IF(Wedstrijden!#REF!="x","1.40","")</f>
        <v>#REF!</v>
      </c>
      <c r="DE2077" s="12">
        <f>IF(COUNTA(Wedstrijden!#REF!)&lt;&gt;0,6,"")</f>
        <v>6</v>
      </c>
      <c r="DF2077" s="12">
        <f t="shared" si="196"/>
        <v>2</v>
      </c>
      <c r="DG2077" s="12" t="e">
        <f>IF(Wedstrijden!#REF!="x","L","")</f>
        <v>#REF!</v>
      </c>
      <c r="DH2077" s="12" t="e">
        <f>IF(Wedstrijden!#REF!="x","M","")</f>
        <v>#REF!</v>
      </c>
      <c r="DI2077" s="12" t="e">
        <f>IF(Wedstrijden!#REF!="x","Z","")</f>
        <v>#REF!</v>
      </c>
      <c r="DJ2077" s="12" t="e">
        <f>IF(Wedstrijden!#REF!="x","Z","")</f>
        <v>#REF!</v>
      </c>
      <c r="DK2077" s="12">
        <f>IF(COUNTA(Wedstrijden!#REF!)&lt;&gt;0,6,"")</f>
        <v>6</v>
      </c>
      <c r="DL2077" s="12">
        <f t="shared" si="197"/>
        <v>1</v>
      </c>
      <c r="DM2077" s="12" t="e">
        <f>IF(Wedstrijden!#REF!="x","L","")</f>
        <v>#REF!</v>
      </c>
      <c r="DN2077" s="12" t="e">
        <f>IF(Wedstrijden!#REF!="x","M","")</f>
        <v>#REF!</v>
      </c>
      <c r="DO2077" s="12" t="e">
        <f>IF(Wedstrijden!#REF!="x","Z","")</f>
        <v>#REF!</v>
      </c>
      <c r="DP2077" s="12" t="e">
        <f>IF(Wedstrijden!#REF!="x","Z","")</f>
        <v>#REF!</v>
      </c>
    </row>
    <row r="2078" spans="1:120" ht="15" x14ac:dyDescent="0.25">
      <c r="A2078" s="14">
        <f>Wedstrijden!A2089</f>
        <v>0</v>
      </c>
      <c r="B2078" s="12" t="str">
        <f>IFERROR(VLOOKUP(Wedstrijden!C2089,Wedstrijdlocaties!$B$2:$E$500,2,FALSE),"")</f>
        <v/>
      </c>
      <c r="C2078" s="12" t="str">
        <f>Wedstrijden!D2089</f>
        <v/>
      </c>
      <c r="D2078" s="12" t="str">
        <f>IFERROR(VLOOKUP(Wedstrijden!E2089,Organisaties!$B$2:$C$500,2,FALSE),"")</f>
        <v/>
      </c>
      <c r="E2078" s="12" t="str">
        <f>IFERROR(VLOOKUP(Wedstrijden!E2089,Organisaties!$B$2:$G$500,5,FALSE),"")</f>
        <v/>
      </c>
      <c r="F2078" s="12" t="e">
        <f>IF(Wedstrijden!#REF!&lt;&gt;"",Wedstrijden!#REF!,"")</f>
        <v>#REF!</v>
      </c>
      <c r="G2078" s="12">
        <f>IF(Wedstrijden!K2089="Indoor",1,0)</f>
        <v>0</v>
      </c>
      <c r="H2078" s="12">
        <f>Wedstrijden!L2089</f>
        <v>0</v>
      </c>
      <c r="I2078" s="12" t="str">
        <f>IF(Wedstrijden!J2089="Nee",0,IF(Wedstrijden!J2089="Ja",1,""))</f>
        <v/>
      </c>
      <c r="J2078" s="12" t="str">
        <f>IF(Wedstrijden!M2089&lt;&gt;"",Wedstrijden!M2089,"")</f>
        <v/>
      </c>
      <c r="BJ2078" s="12">
        <f>IF(COUNTA(Wedstrijden!#REF!)&lt;&gt;0,1,"")</f>
        <v>1</v>
      </c>
      <c r="BK2078" s="12">
        <f t="shared" si="192"/>
        <v>2</v>
      </c>
      <c r="BL2078" s="12" t="e">
        <f>IF(Wedstrijden!#REF!="x","AA","")</f>
        <v>#REF!</v>
      </c>
      <c r="BM2078" s="12" t="e">
        <f>IF(Wedstrijden!#REF!="x","A","")</f>
        <v>#REF!</v>
      </c>
      <c r="BN2078" s="12" t="e">
        <f>IF(Wedstrijden!#REF!="x","B1","")</f>
        <v>#REF!</v>
      </c>
      <c r="BO2078" s="12" t="e">
        <f>IF(Wedstrijden!#REF!="x","BB","")</f>
        <v>#REF!</v>
      </c>
      <c r="BP2078" s="12" t="e">
        <f>IF(Wedstrijden!#REF!="x","B","")</f>
        <v>#REF!</v>
      </c>
      <c r="BQ2078" s="12" t="e">
        <f>IF(Wedstrijden!#REF!="x","L1","")</f>
        <v>#REF!</v>
      </c>
      <c r="BR2078" s="12" t="e">
        <f>IF(Wedstrijden!#REF!="x","L2","")</f>
        <v>#REF!</v>
      </c>
      <c r="BS2078" s="12" t="e">
        <f>IF(Wedstrijden!#REF!="x","M1","")</f>
        <v>#REF!</v>
      </c>
      <c r="BT2078" s="12" t="e">
        <f>IF(Wedstrijden!#REF!="x","M2","")</f>
        <v>#REF!</v>
      </c>
      <c r="BU2078" s="12" t="e">
        <f>IF(Wedstrijden!#REF!="x","Z1","")</f>
        <v>#REF!</v>
      </c>
      <c r="BV2078" s="12" t="e">
        <f>IF(Wedstrijden!#REF!="x","Z2","")</f>
        <v>#REF!</v>
      </c>
      <c r="BW2078" s="12">
        <f>IF(COUNTA(Wedstrijden!#REF!)&lt;&gt;0,1,"")</f>
        <v>1</v>
      </c>
      <c r="BX2078" s="12">
        <f t="shared" si="193"/>
        <v>1</v>
      </c>
      <c r="BY2078" s="12" t="e">
        <f>IF(Wedstrijden!#REF!="x","BB","")</f>
        <v>#REF!</v>
      </c>
      <c r="BZ2078" s="12" t="e">
        <f>IF(Wedstrijden!#REF!="x","B","")</f>
        <v>#REF!</v>
      </c>
      <c r="CA2078" s="12" t="e">
        <f>IF(Wedstrijden!#REF!="x","L1","")</f>
        <v>#REF!</v>
      </c>
      <c r="CB2078" s="12" t="e">
        <f>IF(Wedstrijden!#REF!="x","L2","")</f>
        <v>#REF!</v>
      </c>
      <c r="CC2078" s="12" t="e">
        <f>IF(Wedstrijden!#REF!="x","M1","")</f>
        <v>#REF!</v>
      </c>
      <c r="CD2078" s="12" t="e">
        <f>IF(Wedstrijden!#REF!="x","M2","")</f>
        <v>#REF!</v>
      </c>
      <c r="CE2078" s="12" t="e">
        <f>IF(Wedstrijden!#REF!="x","Z1","")</f>
        <v>#REF!</v>
      </c>
      <c r="CF2078" s="12" t="e">
        <f>IF(Wedstrijden!#REF!="x","Z2","")</f>
        <v>#REF!</v>
      </c>
      <c r="CG2078" s="12" t="e">
        <f>IF(Wedstrijden!#REF!="x","ZZL","")</f>
        <v>#REF!</v>
      </c>
      <c r="CL2078" s="12">
        <f>IF(COUNTA(Wedstrijden!#REF!)&lt;&gt;0,2,"")</f>
        <v>2</v>
      </c>
      <c r="CM2078" s="12">
        <f t="shared" si="194"/>
        <v>2</v>
      </c>
      <c r="CN2078" s="12" t="e">
        <f>IF(Wedstrijden!#REF!="x","AA","")</f>
        <v>#REF!</v>
      </c>
      <c r="CO2078" s="12" t="e">
        <f>IF(Wedstrijden!#REF!="x","A","")</f>
        <v>#REF!</v>
      </c>
      <c r="CP2078" s="12" t="e">
        <f>IF(Wedstrijden!#REF!="x","BB","")</f>
        <v>#REF!</v>
      </c>
      <c r="CQ2078" s="12" t="e">
        <f>IF(Wedstrijden!#REF!="x","B","")</f>
        <v>#REF!</v>
      </c>
      <c r="CR2078" s="12" t="e">
        <f>IF(Wedstrijden!#REF!="x","L","")</f>
        <v>#REF!</v>
      </c>
      <c r="CS2078" s="12" t="e">
        <f>IF(Wedstrijden!#REF!="x","M","")</f>
        <v>#REF!</v>
      </c>
      <c r="CT2078" s="12" t="e">
        <f>IF(Wedstrijden!#REF!="x","Z","")</f>
        <v>#REF!</v>
      </c>
      <c r="CU2078" s="12" t="e">
        <f>IF(Wedstrijden!#REF!="x","ZZ","")</f>
        <v>#REF!</v>
      </c>
      <c r="CV2078" s="12">
        <f>IF(COUNTA(Wedstrijden!#REF!)&lt;&gt;0,2,"")</f>
        <v>2</v>
      </c>
      <c r="CW2078" s="12">
        <f t="shared" si="195"/>
        <v>1</v>
      </c>
      <c r="CX2078" s="12" t="e">
        <f>IF(Wedstrijden!#REF!="x","BB","")</f>
        <v>#REF!</v>
      </c>
      <c r="CY2078" s="12" t="e">
        <f>IF(Wedstrijden!#REF!="x","B","")</f>
        <v>#REF!</v>
      </c>
      <c r="CZ2078" s="12" t="e">
        <f>IF(Wedstrijden!#REF!="x","L","")</f>
        <v>#REF!</v>
      </c>
      <c r="DA2078" s="12" t="e">
        <f>IF(Wedstrijden!#REF!="x","M","")</f>
        <v>#REF!</v>
      </c>
      <c r="DB2078" s="12" t="e">
        <f>IF(Wedstrijden!#REF!="x","Z","")</f>
        <v>#REF!</v>
      </c>
      <c r="DC2078" s="12" t="e">
        <f>IF(Wedstrijden!#REF!="x","ZZ","")</f>
        <v>#REF!</v>
      </c>
      <c r="DD2078" s="12" t="e">
        <f>IF(Wedstrijden!#REF!="x","1.40","")</f>
        <v>#REF!</v>
      </c>
      <c r="DE2078" s="12">
        <f>IF(COUNTA(Wedstrijden!#REF!)&lt;&gt;0,6,"")</f>
        <v>6</v>
      </c>
      <c r="DF2078" s="12">
        <f t="shared" si="196"/>
        <v>2</v>
      </c>
      <c r="DG2078" s="12" t="e">
        <f>IF(Wedstrijden!#REF!="x","L","")</f>
        <v>#REF!</v>
      </c>
      <c r="DH2078" s="12" t="e">
        <f>IF(Wedstrijden!#REF!="x","M","")</f>
        <v>#REF!</v>
      </c>
      <c r="DI2078" s="12" t="e">
        <f>IF(Wedstrijden!#REF!="x","Z","")</f>
        <v>#REF!</v>
      </c>
      <c r="DJ2078" s="12" t="e">
        <f>IF(Wedstrijden!#REF!="x","Z","")</f>
        <v>#REF!</v>
      </c>
      <c r="DK2078" s="12">
        <f>IF(COUNTA(Wedstrijden!#REF!)&lt;&gt;0,6,"")</f>
        <v>6</v>
      </c>
      <c r="DL2078" s="12">
        <f t="shared" si="197"/>
        <v>1</v>
      </c>
      <c r="DM2078" s="12" t="e">
        <f>IF(Wedstrijden!#REF!="x","L","")</f>
        <v>#REF!</v>
      </c>
      <c r="DN2078" s="12" t="e">
        <f>IF(Wedstrijden!#REF!="x","M","")</f>
        <v>#REF!</v>
      </c>
      <c r="DO2078" s="12" t="e">
        <f>IF(Wedstrijden!#REF!="x","Z","")</f>
        <v>#REF!</v>
      </c>
      <c r="DP2078" s="12" t="e">
        <f>IF(Wedstrijden!#REF!="x","Z","")</f>
        <v>#REF!</v>
      </c>
    </row>
    <row r="2079" spans="1:120" ht="15" x14ac:dyDescent="0.25">
      <c r="A2079" s="14">
        <f>Wedstrijden!A2090</f>
        <v>0</v>
      </c>
      <c r="B2079" s="12" t="str">
        <f>IFERROR(VLOOKUP(Wedstrijden!C2090,Wedstrijdlocaties!$B$2:$E$500,2,FALSE),"")</f>
        <v/>
      </c>
      <c r="C2079" s="12" t="str">
        <f>Wedstrijden!D2090</f>
        <v/>
      </c>
      <c r="D2079" s="12" t="str">
        <f>IFERROR(VLOOKUP(Wedstrijden!E2090,Organisaties!$B$2:$C$500,2,FALSE),"")</f>
        <v/>
      </c>
      <c r="E2079" s="12" t="str">
        <f>IFERROR(VLOOKUP(Wedstrijden!E2090,Organisaties!$B$2:$G$500,5,FALSE),"")</f>
        <v/>
      </c>
      <c r="F2079" s="12" t="e">
        <f>IF(Wedstrijden!#REF!&lt;&gt;"",Wedstrijden!#REF!,"")</f>
        <v>#REF!</v>
      </c>
      <c r="G2079" s="12">
        <f>IF(Wedstrijden!K2090="Indoor",1,0)</f>
        <v>0</v>
      </c>
      <c r="H2079" s="12">
        <f>Wedstrijden!L2090</f>
        <v>0</v>
      </c>
      <c r="I2079" s="12" t="str">
        <f>IF(Wedstrijden!J2090="Nee",0,IF(Wedstrijden!J2090="Ja",1,""))</f>
        <v/>
      </c>
      <c r="J2079" s="12" t="str">
        <f>IF(Wedstrijden!M2090&lt;&gt;"",Wedstrijden!M2090,"")</f>
        <v/>
      </c>
      <c r="BJ2079" s="12">
        <f>IF(COUNTA(Wedstrijden!#REF!)&lt;&gt;0,1,"")</f>
        <v>1</v>
      </c>
      <c r="BK2079" s="12">
        <f t="shared" si="192"/>
        <v>2</v>
      </c>
      <c r="BL2079" s="12" t="e">
        <f>IF(Wedstrijden!#REF!="x","AA","")</f>
        <v>#REF!</v>
      </c>
      <c r="BM2079" s="12" t="e">
        <f>IF(Wedstrijden!#REF!="x","A","")</f>
        <v>#REF!</v>
      </c>
      <c r="BN2079" s="12" t="e">
        <f>IF(Wedstrijden!#REF!="x","B1","")</f>
        <v>#REF!</v>
      </c>
      <c r="BO2079" s="12" t="e">
        <f>IF(Wedstrijden!#REF!="x","BB","")</f>
        <v>#REF!</v>
      </c>
      <c r="BP2079" s="12" t="e">
        <f>IF(Wedstrijden!#REF!="x","B","")</f>
        <v>#REF!</v>
      </c>
      <c r="BQ2079" s="12" t="e">
        <f>IF(Wedstrijden!#REF!="x","L1","")</f>
        <v>#REF!</v>
      </c>
      <c r="BR2079" s="12" t="e">
        <f>IF(Wedstrijden!#REF!="x","L2","")</f>
        <v>#REF!</v>
      </c>
      <c r="BS2079" s="12" t="e">
        <f>IF(Wedstrijden!#REF!="x","M1","")</f>
        <v>#REF!</v>
      </c>
      <c r="BT2079" s="12" t="e">
        <f>IF(Wedstrijden!#REF!="x","M2","")</f>
        <v>#REF!</v>
      </c>
      <c r="BU2079" s="12" t="e">
        <f>IF(Wedstrijden!#REF!="x","Z1","")</f>
        <v>#REF!</v>
      </c>
      <c r="BV2079" s="12" t="e">
        <f>IF(Wedstrijden!#REF!="x","Z2","")</f>
        <v>#REF!</v>
      </c>
      <c r="BW2079" s="12">
        <f>IF(COUNTA(Wedstrijden!#REF!)&lt;&gt;0,1,"")</f>
        <v>1</v>
      </c>
      <c r="BX2079" s="12">
        <f t="shared" si="193"/>
        <v>1</v>
      </c>
      <c r="BY2079" s="12" t="e">
        <f>IF(Wedstrijden!#REF!="x","BB","")</f>
        <v>#REF!</v>
      </c>
      <c r="BZ2079" s="12" t="e">
        <f>IF(Wedstrijden!#REF!="x","B","")</f>
        <v>#REF!</v>
      </c>
      <c r="CA2079" s="12" t="e">
        <f>IF(Wedstrijden!#REF!="x","L1","")</f>
        <v>#REF!</v>
      </c>
      <c r="CB2079" s="12" t="e">
        <f>IF(Wedstrijden!#REF!="x","L2","")</f>
        <v>#REF!</v>
      </c>
      <c r="CC2079" s="12" t="e">
        <f>IF(Wedstrijden!#REF!="x","M1","")</f>
        <v>#REF!</v>
      </c>
      <c r="CD2079" s="12" t="e">
        <f>IF(Wedstrijden!#REF!="x","M2","")</f>
        <v>#REF!</v>
      </c>
      <c r="CE2079" s="12" t="e">
        <f>IF(Wedstrijden!#REF!="x","Z1","")</f>
        <v>#REF!</v>
      </c>
      <c r="CF2079" s="12" t="e">
        <f>IF(Wedstrijden!#REF!="x","Z2","")</f>
        <v>#REF!</v>
      </c>
      <c r="CG2079" s="12" t="e">
        <f>IF(Wedstrijden!#REF!="x","ZZL","")</f>
        <v>#REF!</v>
      </c>
      <c r="CL2079" s="12">
        <f>IF(COUNTA(Wedstrijden!#REF!)&lt;&gt;0,2,"")</f>
        <v>2</v>
      </c>
      <c r="CM2079" s="12">
        <f t="shared" si="194"/>
        <v>2</v>
      </c>
      <c r="CN2079" s="12" t="e">
        <f>IF(Wedstrijden!#REF!="x","AA","")</f>
        <v>#REF!</v>
      </c>
      <c r="CO2079" s="12" t="e">
        <f>IF(Wedstrijden!#REF!="x","A","")</f>
        <v>#REF!</v>
      </c>
      <c r="CP2079" s="12" t="e">
        <f>IF(Wedstrijden!#REF!="x","BB","")</f>
        <v>#REF!</v>
      </c>
      <c r="CQ2079" s="12" t="e">
        <f>IF(Wedstrijden!#REF!="x","B","")</f>
        <v>#REF!</v>
      </c>
      <c r="CR2079" s="12" t="e">
        <f>IF(Wedstrijden!#REF!="x","L","")</f>
        <v>#REF!</v>
      </c>
      <c r="CS2079" s="12" t="e">
        <f>IF(Wedstrijden!#REF!="x","M","")</f>
        <v>#REF!</v>
      </c>
      <c r="CT2079" s="12" t="e">
        <f>IF(Wedstrijden!#REF!="x","Z","")</f>
        <v>#REF!</v>
      </c>
      <c r="CU2079" s="12" t="e">
        <f>IF(Wedstrijden!#REF!="x","ZZ","")</f>
        <v>#REF!</v>
      </c>
      <c r="CV2079" s="12">
        <f>IF(COUNTA(Wedstrijden!#REF!)&lt;&gt;0,2,"")</f>
        <v>2</v>
      </c>
      <c r="CW2079" s="12">
        <f t="shared" si="195"/>
        <v>1</v>
      </c>
      <c r="CX2079" s="12" t="e">
        <f>IF(Wedstrijden!#REF!="x","BB","")</f>
        <v>#REF!</v>
      </c>
      <c r="CY2079" s="12" t="e">
        <f>IF(Wedstrijden!#REF!="x","B","")</f>
        <v>#REF!</v>
      </c>
      <c r="CZ2079" s="12" t="e">
        <f>IF(Wedstrijden!#REF!="x","L","")</f>
        <v>#REF!</v>
      </c>
      <c r="DA2079" s="12" t="e">
        <f>IF(Wedstrijden!#REF!="x","M","")</f>
        <v>#REF!</v>
      </c>
      <c r="DB2079" s="12" t="e">
        <f>IF(Wedstrijden!#REF!="x","Z","")</f>
        <v>#REF!</v>
      </c>
      <c r="DC2079" s="12" t="e">
        <f>IF(Wedstrijden!#REF!="x","ZZ","")</f>
        <v>#REF!</v>
      </c>
      <c r="DD2079" s="12" t="e">
        <f>IF(Wedstrijden!#REF!="x","1.40","")</f>
        <v>#REF!</v>
      </c>
      <c r="DE2079" s="12">
        <f>IF(COUNTA(Wedstrijden!#REF!)&lt;&gt;0,6,"")</f>
        <v>6</v>
      </c>
      <c r="DF2079" s="12">
        <f t="shared" si="196"/>
        <v>2</v>
      </c>
      <c r="DG2079" s="12" t="e">
        <f>IF(Wedstrijden!#REF!="x","L","")</f>
        <v>#REF!</v>
      </c>
      <c r="DH2079" s="12" t="e">
        <f>IF(Wedstrijden!#REF!="x","M","")</f>
        <v>#REF!</v>
      </c>
      <c r="DI2079" s="12" t="e">
        <f>IF(Wedstrijden!#REF!="x","Z","")</f>
        <v>#REF!</v>
      </c>
      <c r="DJ2079" s="12" t="e">
        <f>IF(Wedstrijden!#REF!="x","Z","")</f>
        <v>#REF!</v>
      </c>
      <c r="DK2079" s="12">
        <f>IF(COUNTA(Wedstrijden!#REF!)&lt;&gt;0,6,"")</f>
        <v>6</v>
      </c>
      <c r="DL2079" s="12">
        <f t="shared" si="197"/>
        <v>1</v>
      </c>
      <c r="DM2079" s="12" t="e">
        <f>IF(Wedstrijden!#REF!="x","L","")</f>
        <v>#REF!</v>
      </c>
      <c r="DN2079" s="12" t="e">
        <f>IF(Wedstrijden!#REF!="x","M","")</f>
        <v>#REF!</v>
      </c>
      <c r="DO2079" s="12" t="e">
        <f>IF(Wedstrijden!#REF!="x","Z","")</f>
        <v>#REF!</v>
      </c>
      <c r="DP2079" s="12" t="e">
        <f>IF(Wedstrijden!#REF!="x","Z","")</f>
        <v>#REF!</v>
      </c>
    </row>
    <row r="2080" spans="1:120" ht="15" x14ac:dyDescent="0.25">
      <c r="A2080" s="14">
        <f>Wedstrijden!A2091</f>
        <v>0</v>
      </c>
      <c r="B2080" s="12" t="str">
        <f>IFERROR(VLOOKUP(Wedstrijden!C2091,Wedstrijdlocaties!$B$2:$E$500,2,FALSE),"")</f>
        <v/>
      </c>
      <c r="C2080" s="12" t="str">
        <f>Wedstrijden!D2091</f>
        <v/>
      </c>
      <c r="D2080" s="12" t="str">
        <f>IFERROR(VLOOKUP(Wedstrijden!E2091,Organisaties!$B$2:$C$500,2,FALSE),"")</f>
        <v/>
      </c>
      <c r="E2080" s="12" t="str">
        <f>IFERROR(VLOOKUP(Wedstrijden!E2091,Organisaties!$B$2:$G$500,5,FALSE),"")</f>
        <v/>
      </c>
      <c r="F2080" s="12" t="e">
        <f>IF(Wedstrijden!#REF!&lt;&gt;"",Wedstrijden!#REF!,"")</f>
        <v>#REF!</v>
      </c>
      <c r="G2080" s="12">
        <f>IF(Wedstrijden!K2091="Indoor",1,0)</f>
        <v>0</v>
      </c>
      <c r="H2080" s="12">
        <f>Wedstrijden!L2091</f>
        <v>0</v>
      </c>
      <c r="I2080" s="12" t="str">
        <f>IF(Wedstrijden!J2091="Nee",0,IF(Wedstrijden!J2091="Ja",1,""))</f>
        <v/>
      </c>
      <c r="J2080" s="12" t="str">
        <f>IF(Wedstrijden!M2091&lt;&gt;"",Wedstrijden!M2091,"")</f>
        <v/>
      </c>
      <c r="BJ2080" s="12">
        <f>IF(COUNTA(Wedstrijden!#REF!)&lt;&gt;0,1,"")</f>
        <v>1</v>
      </c>
      <c r="BK2080" s="12">
        <f t="shared" si="192"/>
        <v>2</v>
      </c>
      <c r="BL2080" s="12" t="e">
        <f>IF(Wedstrijden!#REF!="x","AA","")</f>
        <v>#REF!</v>
      </c>
      <c r="BM2080" s="12" t="e">
        <f>IF(Wedstrijden!#REF!="x","A","")</f>
        <v>#REF!</v>
      </c>
      <c r="BN2080" s="12" t="e">
        <f>IF(Wedstrijden!#REF!="x","B1","")</f>
        <v>#REF!</v>
      </c>
      <c r="BO2080" s="12" t="e">
        <f>IF(Wedstrijden!#REF!="x","BB","")</f>
        <v>#REF!</v>
      </c>
      <c r="BP2080" s="12" t="e">
        <f>IF(Wedstrijden!#REF!="x","B","")</f>
        <v>#REF!</v>
      </c>
      <c r="BQ2080" s="12" t="e">
        <f>IF(Wedstrijden!#REF!="x","L1","")</f>
        <v>#REF!</v>
      </c>
      <c r="BR2080" s="12" t="e">
        <f>IF(Wedstrijden!#REF!="x","L2","")</f>
        <v>#REF!</v>
      </c>
      <c r="BS2080" s="12" t="e">
        <f>IF(Wedstrijden!#REF!="x","M1","")</f>
        <v>#REF!</v>
      </c>
      <c r="BT2080" s="12" t="e">
        <f>IF(Wedstrijden!#REF!="x","M2","")</f>
        <v>#REF!</v>
      </c>
      <c r="BU2080" s="12" t="e">
        <f>IF(Wedstrijden!#REF!="x","Z1","")</f>
        <v>#REF!</v>
      </c>
      <c r="BV2080" s="12" t="e">
        <f>IF(Wedstrijden!#REF!="x","Z2","")</f>
        <v>#REF!</v>
      </c>
      <c r="BW2080" s="12">
        <f>IF(COUNTA(Wedstrijden!#REF!)&lt;&gt;0,1,"")</f>
        <v>1</v>
      </c>
      <c r="BX2080" s="12">
        <f t="shared" si="193"/>
        <v>1</v>
      </c>
      <c r="BY2080" s="12" t="e">
        <f>IF(Wedstrijden!#REF!="x","BB","")</f>
        <v>#REF!</v>
      </c>
      <c r="BZ2080" s="12" t="e">
        <f>IF(Wedstrijden!#REF!="x","B","")</f>
        <v>#REF!</v>
      </c>
      <c r="CA2080" s="12" t="e">
        <f>IF(Wedstrijden!#REF!="x","L1","")</f>
        <v>#REF!</v>
      </c>
      <c r="CB2080" s="12" t="e">
        <f>IF(Wedstrijden!#REF!="x","L2","")</f>
        <v>#REF!</v>
      </c>
      <c r="CC2080" s="12" t="e">
        <f>IF(Wedstrijden!#REF!="x","M1","")</f>
        <v>#REF!</v>
      </c>
      <c r="CD2080" s="12" t="e">
        <f>IF(Wedstrijden!#REF!="x","M2","")</f>
        <v>#REF!</v>
      </c>
      <c r="CE2080" s="12" t="e">
        <f>IF(Wedstrijden!#REF!="x","Z1","")</f>
        <v>#REF!</v>
      </c>
      <c r="CF2080" s="12" t="e">
        <f>IF(Wedstrijden!#REF!="x","Z2","")</f>
        <v>#REF!</v>
      </c>
      <c r="CG2080" s="12" t="e">
        <f>IF(Wedstrijden!#REF!="x","ZZL","")</f>
        <v>#REF!</v>
      </c>
      <c r="CL2080" s="12">
        <f>IF(COUNTA(Wedstrijden!#REF!)&lt;&gt;0,2,"")</f>
        <v>2</v>
      </c>
      <c r="CM2080" s="12">
        <f t="shared" si="194"/>
        <v>2</v>
      </c>
      <c r="CN2080" s="12" t="e">
        <f>IF(Wedstrijden!#REF!="x","AA","")</f>
        <v>#REF!</v>
      </c>
      <c r="CO2080" s="12" t="e">
        <f>IF(Wedstrijden!#REF!="x","A","")</f>
        <v>#REF!</v>
      </c>
      <c r="CP2080" s="12" t="e">
        <f>IF(Wedstrijden!#REF!="x","BB","")</f>
        <v>#REF!</v>
      </c>
      <c r="CQ2080" s="12" t="e">
        <f>IF(Wedstrijden!#REF!="x","B","")</f>
        <v>#REF!</v>
      </c>
      <c r="CR2080" s="12" t="e">
        <f>IF(Wedstrijden!#REF!="x","L","")</f>
        <v>#REF!</v>
      </c>
      <c r="CS2080" s="12" t="e">
        <f>IF(Wedstrijden!#REF!="x","M","")</f>
        <v>#REF!</v>
      </c>
      <c r="CT2080" s="12" t="e">
        <f>IF(Wedstrijden!#REF!="x","Z","")</f>
        <v>#REF!</v>
      </c>
      <c r="CU2080" s="12" t="e">
        <f>IF(Wedstrijden!#REF!="x","ZZ","")</f>
        <v>#REF!</v>
      </c>
      <c r="CV2080" s="12">
        <f>IF(COUNTA(Wedstrijden!#REF!)&lt;&gt;0,2,"")</f>
        <v>2</v>
      </c>
      <c r="CW2080" s="12">
        <f t="shared" si="195"/>
        <v>1</v>
      </c>
      <c r="CX2080" s="12" t="e">
        <f>IF(Wedstrijden!#REF!="x","BB","")</f>
        <v>#REF!</v>
      </c>
      <c r="CY2080" s="12" t="e">
        <f>IF(Wedstrijden!#REF!="x","B","")</f>
        <v>#REF!</v>
      </c>
      <c r="CZ2080" s="12" t="e">
        <f>IF(Wedstrijden!#REF!="x","L","")</f>
        <v>#REF!</v>
      </c>
      <c r="DA2080" s="12" t="e">
        <f>IF(Wedstrijden!#REF!="x","M","")</f>
        <v>#REF!</v>
      </c>
      <c r="DB2080" s="12" t="e">
        <f>IF(Wedstrijden!#REF!="x","Z","")</f>
        <v>#REF!</v>
      </c>
      <c r="DC2080" s="12" t="e">
        <f>IF(Wedstrijden!#REF!="x","ZZ","")</f>
        <v>#REF!</v>
      </c>
      <c r="DD2080" s="12" t="e">
        <f>IF(Wedstrijden!#REF!="x","1.40","")</f>
        <v>#REF!</v>
      </c>
      <c r="DE2080" s="12">
        <f>IF(COUNTA(Wedstrijden!#REF!)&lt;&gt;0,6,"")</f>
        <v>6</v>
      </c>
      <c r="DF2080" s="12">
        <f t="shared" si="196"/>
        <v>2</v>
      </c>
      <c r="DG2080" s="12" t="e">
        <f>IF(Wedstrijden!#REF!="x","L","")</f>
        <v>#REF!</v>
      </c>
      <c r="DH2080" s="12" t="e">
        <f>IF(Wedstrijden!#REF!="x","M","")</f>
        <v>#REF!</v>
      </c>
      <c r="DI2080" s="12" t="e">
        <f>IF(Wedstrijden!#REF!="x","Z","")</f>
        <v>#REF!</v>
      </c>
      <c r="DJ2080" s="12" t="e">
        <f>IF(Wedstrijden!#REF!="x","Z","")</f>
        <v>#REF!</v>
      </c>
      <c r="DK2080" s="12">
        <f>IF(COUNTA(Wedstrijden!#REF!)&lt;&gt;0,6,"")</f>
        <v>6</v>
      </c>
      <c r="DL2080" s="12">
        <f t="shared" si="197"/>
        <v>1</v>
      </c>
      <c r="DM2080" s="12" t="e">
        <f>IF(Wedstrijden!#REF!="x","L","")</f>
        <v>#REF!</v>
      </c>
      <c r="DN2080" s="12" t="e">
        <f>IF(Wedstrijden!#REF!="x","M","")</f>
        <v>#REF!</v>
      </c>
      <c r="DO2080" s="12" t="e">
        <f>IF(Wedstrijden!#REF!="x","Z","")</f>
        <v>#REF!</v>
      </c>
      <c r="DP2080" s="12" t="e">
        <f>IF(Wedstrijden!#REF!="x","Z","")</f>
        <v>#REF!</v>
      </c>
    </row>
    <row r="2081" spans="1:120" ht="15" x14ac:dyDescent="0.25">
      <c r="A2081" s="14">
        <f>Wedstrijden!A2092</f>
        <v>0</v>
      </c>
      <c r="B2081" s="12" t="str">
        <f>IFERROR(VLOOKUP(Wedstrijden!C2092,Wedstrijdlocaties!$B$2:$E$500,2,FALSE),"")</f>
        <v/>
      </c>
      <c r="C2081" s="12" t="str">
        <f>Wedstrijden!D2092</f>
        <v/>
      </c>
      <c r="D2081" s="12" t="str">
        <f>IFERROR(VLOOKUP(Wedstrijden!E2092,Organisaties!$B$2:$C$500,2,FALSE),"")</f>
        <v/>
      </c>
      <c r="E2081" s="12" t="str">
        <f>IFERROR(VLOOKUP(Wedstrijden!E2092,Organisaties!$B$2:$G$500,5,FALSE),"")</f>
        <v/>
      </c>
      <c r="F2081" s="12" t="e">
        <f>IF(Wedstrijden!#REF!&lt;&gt;"",Wedstrijden!#REF!,"")</f>
        <v>#REF!</v>
      </c>
      <c r="G2081" s="12">
        <f>IF(Wedstrijden!K2092="Indoor",1,0)</f>
        <v>0</v>
      </c>
      <c r="H2081" s="12">
        <f>Wedstrijden!L2092</f>
        <v>0</v>
      </c>
      <c r="I2081" s="12" t="str">
        <f>IF(Wedstrijden!J2092="Nee",0,IF(Wedstrijden!J2092="Ja",1,""))</f>
        <v/>
      </c>
      <c r="J2081" s="12" t="str">
        <f>IF(Wedstrijden!M2092&lt;&gt;"",Wedstrijden!M2092,"")</f>
        <v/>
      </c>
      <c r="BJ2081" s="12">
        <f>IF(COUNTA(Wedstrijden!#REF!)&lt;&gt;0,1,"")</f>
        <v>1</v>
      </c>
      <c r="BK2081" s="12">
        <f t="shared" si="192"/>
        <v>2</v>
      </c>
      <c r="BL2081" s="12" t="e">
        <f>IF(Wedstrijden!#REF!="x","AA","")</f>
        <v>#REF!</v>
      </c>
      <c r="BM2081" s="12" t="e">
        <f>IF(Wedstrijden!#REF!="x","A","")</f>
        <v>#REF!</v>
      </c>
      <c r="BN2081" s="12" t="e">
        <f>IF(Wedstrijden!#REF!="x","B1","")</f>
        <v>#REF!</v>
      </c>
      <c r="BO2081" s="12" t="e">
        <f>IF(Wedstrijden!#REF!="x","BB","")</f>
        <v>#REF!</v>
      </c>
      <c r="BP2081" s="12" t="e">
        <f>IF(Wedstrijden!#REF!="x","B","")</f>
        <v>#REF!</v>
      </c>
      <c r="BQ2081" s="12" t="e">
        <f>IF(Wedstrijden!#REF!="x","L1","")</f>
        <v>#REF!</v>
      </c>
      <c r="BR2081" s="12" t="e">
        <f>IF(Wedstrijden!#REF!="x","L2","")</f>
        <v>#REF!</v>
      </c>
      <c r="BS2081" s="12" t="e">
        <f>IF(Wedstrijden!#REF!="x","M1","")</f>
        <v>#REF!</v>
      </c>
      <c r="BT2081" s="12" t="e">
        <f>IF(Wedstrijden!#REF!="x","M2","")</f>
        <v>#REF!</v>
      </c>
      <c r="BU2081" s="12" t="e">
        <f>IF(Wedstrijden!#REF!="x","Z1","")</f>
        <v>#REF!</v>
      </c>
      <c r="BV2081" s="12" t="e">
        <f>IF(Wedstrijden!#REF!="x","Z2","")</f>
        <v>#REF!</v>
      </c>
      <c r="BW2081" s="12">
        <f>IF(COUNTA(Wedstrijden!#REF!)&lt;&gt;0,1,"")</f>
        <v>1</v>
      </c>
      <c r="BX2081" s="12">
        <f t="shared" si="193"/>
        <v>1</v>
      </c>
      <c r="BY2081" s="12" t="e">
        <f>IF(Wedstrijden!#REF!="x","BB","")</f>
        <v>#REF!</v>
      </c>
      <c r="BZ2081" s="12" t="e">
        <f>IF(Wedstrijden!#REF!="x","B","")</f>
        <v>#REF!</v>
      </c>
      <c r="CA2081" s="12" t="e">
        <f>IF(Wedstrijden!#REF!="x","L1","")</f>
        <v>#REF!</v>
      </c>
      <c r="CB2081" s="12" t="e">
        <f>IF(Wedstrijden!#REF!="x","L2","")</f>
        <v>#REF!</v>
      </c>
      <c r="CC2081" s="12" t="e">
        <f>IF(Wedstrijden!#REF!="x","M1","")</f>
        <v>#REF!</v>
      </c>
      <c r="CD2081" s="12" t="e">
        <f>IF(Wedstrijden!#REF!="x","M2","")</f>
        <v>#REF!</v>
      </c>
      <c r="CE2081" s="12" t="e">
        <f>IF(Wedstrijden!#REF!="x","Z1","")</f>
        <v>#REF!</v>
      </c>
      <c r="CF2081" s="12" t="e">
        <f>IF(Wedstrijden!#REF!="x","Z2","")</f>
        <v>#REF!</v>
      </c>
      <c r="CG2081" s="12" t="e">
        <f>IF(Wedstrijden!#REF!="x","ZZL","")</f>
        <v>#REF!</v>
      </c>
      <c r="CL2081" s="12">
        <f>IF(COUNTA(Wedstrijden!#REF!)&lt;&gt;0,2,"")</f>
        <v>2</v>
      </c>
      <c r="CM2081" s="12">
        <f t="shared" si="194"/>
        <v>2</v>
      </c>
      <c r="CN2081" s="12" t="e">
        <f>IF(Wedstrijden!#REF!="x","AA","")</f>
        <v>#REF!</v>
      </c>
      <c r="CO2081" s="12" t="e">
        <f>IF(Wedstrijden!#REF!="x","A","")</f>
        <v>#REF!</v>
      </c>
      <c r="CP2081" s="12" t="e">
        <f>IF(Wedstrijden!#REF!="x","BB","")</f>
        <v>#REF!</v>
      </c>
      <c r="CQ2081" s="12" t="e">
        <f>IF(Wedstrijden!#REF!="x","B","")</f>
        <v>#REF!</v>
      </c>
      <c r="CR2081" s="12" t="e">
        <f>IF(Wedstrijden!#REF!="x","L","")</f>
        <v>#REF!</v>
      </c>
      <c r="CS2081" s="12" t="e">
        <f>IF(Wedstrijden!#REF!="x","M","")</f>
        <v>#REF!</v>
      </c>
      <c r="CT2081" s="12" t="e">
        <f>IF(Wedstrijden!#REF!="x","Z","")</f>
        <v>#REF!</v>
      </c>
      <c r="CU2081" s="12" t="e">
        <f>IF(Wedstrijden!#REF!="x","ZZ","")</f>
        <v>#REF!</v>
      </c>
      <c r="CV2081" s="12">
        <f>IF(COUNTA(Wedstrijden!#REF!)&lt;&gt;0,2,"")</f>
        <v>2</v>
      </c>
      <c r="CW2081" s="12">
        <f t="shared" si="195"/>
        <v>1</v>
      </c>
      <c r="CX2081" s="12" t="e">
        <f>IF(Wedstrijden!#REF!="x","BB","")</f>
        <v>#REF!</v>
      </c>
      <c r="CY2081" s="12" t="e">
        <f>IF(Wedstrijden!#REF!="x","B","")</f>
        <v>#REF!</v>
      </c>
      <c r="CZ2081" s="12" t="e">
        <f>IF(Wedstrijden!#REF!="x","L","")</f>
        <v>#REF!</v>
      </c>
      <c r="DA2081" s="12" t="e">
        <f>IF(Wedstrijden!#REF!="x","M","")</f>
        <v>#REF!</v>
      </c>
      <c r="DB2081" s="12" t="e">
        <f>IF(Wedstrijden!#REF!="x","Z","")</f>
        <v>#REF!</v>
      </c>
      <c r="DC2081" s="12" t="e">
        <f>IF(Wedstrijden!#REF!="x","ZZ","")</f>
        <v>#REF!</v>
      </c>
      <c r="DD2081" s="12" t="e">
        <f>IF(Wedstrijden!#REF!="x","1.40","")</f>
        <v>#REF!</v>
      </c>
      <c r="DE2081" s="12">
        <f>IF(COUNTA(Wedstrijden!#REF!)&lt;&gt;0,6,"")</f>
        <v>6</v>
      </c>
      <c r="DF2081" s="12">
        <f t="shared" si="196"/>
        <v>2</v>
      </c>
      <c r="DG2081" s="12" t="e">
        <f>IF(Wedstrijden!#REF!="x","L","")</f>
        <v>#REF!</v>
      </c>
      <c r="DH2081" s="12" t="e">
        <f>IF(Wedstrijden!#REF!="x","M","")</f>
        <v>#REF!</v>
      </c>
      <c r="DI2081" s="12" t="e">
        <f>IF(Wedstrijden!#REF!="x","Z","")</f>
        <v>#REF!</v>
      </c>
      <c r="DJ2081" s="12" t="e">
        <f>IF(Wedstrijden!#REF!="x","Z","")</f>
        <v>#REF!</v>
      </c>
      <c r="DK2081" s="12">
        <f>IF(COUNTA(Wedstrijden!#REF!)&lt;&gt;0,6,"")</f>
        <v>6</v>
      </c>
      <c r="DL2081" s="12">
        <f t="shared" si="197"/>
        <v>1</v>
      </c>
      <c r="DM2081" s="12" t="e">
        <f>IF(Wedstrijden!#REF!="x","L","")</f>
        <v>#REF!</v>
      </c>
      <c r="DN2081" s="12" t="e">
        <f>IF(Wedstrijden!#REF!="x","M","")</f>
        <v>#REF!</v>
      </c>
      <c r="DO2081" s="12" t="e">
        <f>IF(Wedstrijden!#REF!="x","Z","")</f>
        <v>#REF!</v>
      </c>
      <c r="DP2081" s="12" t="e">
        <f>IF(Wedstrijden!#REF!="x","Z","")</f>
        <v>#REF!</v>
      </c>
    </row>
    <row r="2082" spans="1:120" ht="15" x14ac:dyDescent="0.25">
      <c r="A2082" s="14">
        <f>Wedstrijden!A2093</f>
        <v>0</v>
      </c>
      <c r="B2082" s="12" t="str">
        <f>IFERROR(VLOOKUP(Wedstrijden!C2093,Wedstrijdlocaties!$B$2:$E$500,2,FALSE),"")</f>
        <v/>
      </c>
      <c r="C2082" s="12" t="str">
        <f>Wedstrijden!D2093</f>
        <v/>
      </c>
      <c r="D2082" s="12" t="str">
        <f>IFERROR(VLOOKUP(Wedstrijden!E2093,Organisaties!$B$2:$C$500,2,FALSE),"")</f>
        <v/>
      </c>
      <c r="E2082" s="12" t="str">
        <f>IFERROR(VLOOKUP(Wedstrijden!E2093,Organisaties!$B$2:$G$500,5,FALSE),"")</f>
        <v/>
      </c>
      <c r="F2082" s="12" t="e">
        <f>IF(Wedstrijden!#REF!&lt;&gt;"",Wedstrijden!#REF!,"")</f>
        <v>#REF!</v>
      </c>
      <c r="G2082" s="12">
        <f>IF(Wedstrijden!K2093="Indoor",1,0)</f>
        <v>0</v>
      </c>
      <c r="H2082" s="12">
        <f>Wedstrijden!L2093</f>
        <v>0</v>
      </c>
      <c r="I2082" s="12" t="str">
        <f>IF(Wedstrijden!J2093="Nee",0,IF(Wedstrijden!J2093="Ja",1,""))</f>
        <v/>
      </c>
      <c r="J2082" s="12" t="str">
        <f>IF(Wedstrijden!M2093&lt;&gt;"",Wedstrijden!M2093,"")</f>
        <v/>
      </c>
      <c r="BJ2082" s="12">
        <f>IF(COUNTA(Wedstrijden!#REF!)&lt;&gt;0,1,"")</f>
        <v>1</v>
      </c>
      <c r="BK2082" s="12">
        <f t="shared" si="192"/>
        <v>2</v>
      </c>
      <c r="BL2082" s="12" t="e">
        <f>IF(Wedstrijden!#REF!="x","AA","")</f>
        <v>#REF!</v>
      </c>
      <c r="BM2082" s="12" t="e">
        <f>IF(Wedstrijden!#REF!="x","A","")</f>
        <v>#REF!</v>
      </c>
      <c r="BN2082" s="12" t="e">
        <f>IF(Wedstrijden!#REF!="x","B1","")</f>
        <v>#REF!</v>
      </c>
      <c r="BO2082" s="12" t="e">
        <f>IF(Wedstrijden!#REF!="x","BB","")</f>
        <v>#REF!</v>
      </c>
      <c r="BP2082" s="12" t="e">
        <f>IF(Wedstrijden!#REF!="x","B","")</f>
        <v>#REF!</v>
      </c>
      <c r="BQ2082" s="12" t="e">
        <f>IF(Wedstrijden!#REF!="x","L1","")</f>
        <v>#REF!</v>
      </c>
      <c r="BR2082" s="12" t="e">
        <f>IF(Wedstrijden!#REF!="x","L2","")</f>
        <v>#REF!</v>
      </c>
      <c r="BS2082" s="12" t="e">
        <f>IF(Wedstrijden!#REF!="x","M1","")</f>
        <v>#REF!</v>
      </c>
      <c r="BT2082" s="12" t="e">
        <f>IF(Wedstrijden!#REF!="x","M2","")</f>
        <v>#REF!</v>
      </c>
      <c r="BU2082" s="12" t="e">
        <f>IF(Wedstrijden!#REF!="x","Z1","")</f>
        <v>#REF!</v>
      </c>
      <c r="BV2082" s="12" t="e">
        <f>IF(Wedstrijden!#REF!="x","Z2","")</f>
        <v>#REF!</v>
      </c>
      <c r="BW2082" s="12">
        <f>IF(COUNTA(Wedstrijden!#REF!)&lt;&gt;0,1,"")</f>
        <v>1</v>
      </c>
      <c r="BX2082" s="12">
        <f t="shared" si="193"/>
        <v>1</v>
      </c>
      <c r="BY2082" s="12" t="e">
        <f>IF(Wedstrijden!#REF!="x","BB","")</f>
        <v>#REF!</v>
      </c>
      <c r="BZ2082" s="12" t="e">
        <f>IF(Wedstrijden!#REF!="x","B","")</f>
        <v>#REF!</v>
      </c>
      <c r="CA2082" s="12" t="e">
        <f>IF(Wedstrijden!#REF!="x","L1","")</f>
        <v>#REF!</v>
      </c>
      <c r="CB2082" s="12" t="e">
        <f>IF(Wedstrijden!#REF!="x","L2","")</f>
        <v>#REF!</v>
      </c>
      <c r="CC2082" s="12" t="e">
        <f>IF(Wedstrijden!#REF!="x","M1","")</f>
        <v>#REF!</v>
      </c>
      <c r="CD2082" s="12" t="e">
        <f>IF(Wedstrijden!#REF!="x","M2","")</f>
        <v>#REF!</v>
      </c>
      <c r="CE2082" s="12" t="e">
        <f>IF(Wedstrijden!#REF!="x","Z1","")</f>
        <v>#REF!</v>
      </c>
      <c r="CF2082" s="12" t="e">
        <f>IF(Wedstrijden!#REF!="x","Z2","")</f>
        <v>#REF!</v>
      </c>
      <c r="CG2082" s="12" t="e">
        <f>IF(Wedstrijden!#REF!="x","ZZL","")</f>
        <v>#REF!</v>
      </c>
      <c r="CL2082" s="12">
        <f>IF(COUNTA(Wedstrijden!#REF!)&lt;&gt;0,2,"")</f>
        <v>2</v>
      </c>
      <c r="CM2082" s="12">
        <f t="shared" si="194"/>
        <v>2</v>
      </c>
      <c r="CN2082" s="12" t="e">
        <f>IF(Wedstrijden!#REF!="x","AA","")</f>
        <v>#REF!</v>
      </c>
      <c r="CO2082" s="12" t="e">
        <f>IF(Wedstrijden!#REF!="x","A","")</f>
        <v>#REF!</v>
      </c>
      <c r="CP2082" s="12" t="e">
        <f>IF(Wedstrijden!#REF!="x","BB","")</f>
        <v>#REF!</v>
      </c>
      <c r="CQ2082" s="12" t="e">
        <f>IF(Wedstrijden!#REF!="x","B","")</f>
        <v>#REF!</v>
      </c>
      <c r="CR2082" s="12" t="e">
        <f>IF(Wedstrijden!#REF!="x","L","")</f>
        <v>#REF!</v>
      </c>
      <c r="CS2082" s="12" t="e">
        <f>IF(Wedstrijden!#REF!="x","M","")</f>
        <v>#REF!</v>
      </c>
      <c r="CT2082" s="12" t="e">
        <f>IF(Wedstrijden!#REF!="x","Z","")</f>
        <v>#REF!</v>
      </c>
      <c r="CU2082" s="12" t="e">
        <f>IF(Wedstrijden!#REF!="x","ZZ","")</f>
        <v>#REF!</v>
      </c>
      <c r="CV2082" s="12">
        <f>IF(COUNTA(Wedstrijden!#REF!)&lt;&gt;0,2,"")</f>
        <v>2</v>
      </c>
      <c r="CW2082" s="12">
        <f t="shared" si="195"/>
        <v>1</v>
      </c>
      <c r="CX2082" s="12" t="e">
        <f>IF(Wedstrijden!#REF!="x","BB","")</f>
        <v>#REF!</v>
      </c>
      <c r="CY2082" s="12" t="e">
        <f>IF(Wedstrijden!#REF!="x","B","")</f>
        <v>#REF!</v>
      </c>
      <c r="CZ2082" s="12" t="e">
        <f>IF(Wedstrijden!#REF!="x","L","")</f>
        <v>#REF!</v>
      </c>
      <c r="DA2082" s="12" t="e">
        <f>IF(Wedstrijden!#REF!="x","M","")</f>
        <v>#REF!</v>
      </c>
      <c r="DB2082" s="12" t="e">
        <f>IF(Wedstrijden!#REF!="x","Z","")</f>
        <v>#REF!</v>
      </c>
      <c r="DC2082" s="12" t="e">
        <f>IF(Wedstrijden!#REF!="x","ZZ","")</f>
        <v>#REF!</v>
      </c>
      <c r="DD2082" s="12" t="e">
        <f>IF(Wedstrijden!#REF!="x","1.40","")</f>
        <v>#REF!</v>
      </c>
      <c r="DE2082" s="12">
        <f>IF(COUNTA(Wedstrijden!#REF!)&lt;&gt;0,6,"")</f>
        <v>6</v>
      </c>
      <c r="DF2082" s="12">
        <f t="shared" si="196"/>
        <v>2</v>
      </c>
      <c r="DG2082" s="12" t="e">
        <f>IF(Wedstrijden!#REF!="x","L","")</f>
        <v>#REF!</v>
      </c>
      <c r="DH2082" s="12" t="e">
        <f>IF(Wedstrijden!#REF!="x","M","")</f>
        <v>#REF!</v>
      </c>
      <c r="DI2082" s="12" t="e">
        <f>IF(Wedstrijden!#REF!="x","Z","")</f>
        <v>#REF!</v>
      </c>
      <c r="DJ2082" s="12" t="e">
        <f>IF(Wedstrijden!#REF!="x","Z","")</f>
        <v>#REF!</v>
      </c>
      <c r="DK2082" s="12">
        <f>IF(COUNTA(Wedstrijden!#REF!)&lt;&gt;0,6,"")</f>
        <v>6</v>
      </c>
      <c r="DL2082" s="12">
        <f t="shared" si="197"/>
        <v>1</v>
      </c>
      <c r="DM2082" s="12" t="e">
        <f>IF(Wedstrijden!#REF!="x","L","")</f>
        <v>#REF!</v>
      </c>
      <c r="DN2082" s="12" t="e">
        <f>IF(Wedstrijden!#REF!="x","M","")</f>
        <v>#REF!</v>
      </c>
      <c r="DO2082" s="12" t="e">
        <f>IF(Wedstrijden!#REF!="x","Z","")</f>
        <v>#REF!</v>
      </c>
      <c r="DP2082" s="12" t="e">
        <f>IF(Wedstrijden!#REF!="x","Z","")</f>
        <v>#REF!</v>
      </c>
    </row>
    <row r="2083" spans="1:120" ht="15" x14ac:dyDescent="0.25">
      <c r="A2083" s="14">
        <f>Wedstrijden!A2094</f>
        <v>0</v>
      </c>
      <c r="B2083" s="12" t="str">
        <f>IFERROR(VLOOKUP(Wedstrijden!C2094,Wedstrijdlocaties!$B$2:$E$500,2,FALSE),"")</f>
        <v/>
      </c>
      <c r="C2083" s="12" t="str">
        <f>Wedstrijden!D2094</f>
        <v/>
      </c>
      <c r="D2083" s="12" t="str">
        <f>IFERROR(VLOOKUP(Wedstrijden!E2094,Organisaties!$B$2:$C$500,2,FALSE),"")</f>
        <v/>
      </c>
      <c r="E2083" s="12" t="str">
        <f>IFERROR(VLOOKUP(Wedstrijden!E2094,Organisaties!$B$2:$G$500,5,FALSE),"")</f>
        <v/>
      </c>
      <c r="F2083" s="12" t="e">
        <f>IF(Wedstrijden!#REF!&lt;&gt;"",Wedstrijden!#REF!,"")</f>
        <v>#REF!</v>
      </c>
      <c r="G2083" s="12">
        <f>IF(Wedstrijden!K2094="Indoor",1,0)</f>
        <v>0</v>
      </c>
      <c r="H2083" s="12">
        <f>Wedstrijden!L2094</f>
        <v>0</v>
      </c>
      <c r="I2083" s="12" t="str">
        <f>IF(Wedstrijden!J2094="Nee",0,IF(Wedstrijden!J2094="Ja",1,""))</f>
        <v/>
      </c>
      <c r="J2083" s="12" t="str">
        <f>IF(Wedstrijden!M2094&lt;&gt;"",Wedstrijden!M2094,"")</f>
        <v/>
      </c>
      <c r="BJ2083" s="12">
        <f>IF(COUNTA(Wedstrijden!#REF!)&lt;&gt;0,1,"")</f>
        <v>1</v>
      </c>
      <c r="BK2083" s="12">
        <f t="shared" si="192"/>
        <v>2</v>
      </c>
      <c r="BL2083" s="12" t="e">
        <f>IF(Wedstrijden!#REF!="x","AA","")</f>
        <v>#REF!</v>
      </c>
      <c r="BM2083" s="12" t="e">
        <f>IF(Wedstrijden!#REF!="x","A","")</f>
        <v>#REF!</v>
      </c>
      <c r="BN2083" s="12" t="e">
        <f>IF(Wedstrijden!#REF!="x","B1","")</f>
        <v>#REF!</v>
      </c>
      <c r="BO2083" s="12" t="e">
        <f>IF(Wedstrijden!#REF!="x","BB","")</f>
        <v>#REF!</v>
      </c>
      <c r="BP2083" s="12" t="e">
        <f>IF(Wedstrijden!#REF!="x","B","")</f>
        <v>#REF!</v>
      </c>
      <c r="BQ2083" s="12" t="e">
        <f>IF(Wedstrijden!#REF!="x","L1","")</f>
        <v>#REF!</v>
      </c>
      <c r="BR2083" s="12" t="e">
        <f>IF(Wedstrijden!#REF!="x","L2","")</f>
        <v>#REF!</v>
      </c>
      <c r="BS2083" s="12" t="e">
        <f>IF(Wedstrijden!#REF!="x","M1","")</f>
        <v>#REF!</v>
      </c>
      <c r="BT2083" s="12" t="e">
        <f>IF(Wedstrijden!#REF!="x","M2","")</f>
        <v>#REF!</v>
      </c>
      <c r="BU2083" s="12" t="e">
        <f>IF(Wedstrijden!#REF!="x","Z1","")</f>
        <v>#REF!</v>
      </c>
      <c r="BV2083" s="12" t="e">
        <f>IF(Wedstrijden!#REF!="x","Z2","")</f>
        <v>#REF!</v>
      </c>
      <c r="BW2083" s="12">
        <f>IF(COUNTA(Wedstrijden!#REF!)&lt;&gt;0,1,"")</f>
        <v>1</v>
      </c>
      <c r="BX2083" s="12">
        <f t="shared" si="193"/>
        <v>1</v>
      </c>
      <c r="BY2083" s="12" t="e">
        <f>IF(Wedstrijden!#REF!="x","BB","")</f>
        <v>#REF!</v>
      </c>
      <c r="BZ2083" s="12" t="e">
        <f>IF(Wedstrijden!#REF!="x","B","")</f>
        <v>#REF!</v>
      </c>
      <c r="CA2083" s="12" t="e">
        <f>IF(Wedstrijden!#REF!="x","L1","")</f>
        <v>#REF!</v>
      </c>
      <c r="CB2083" s="12" t="e">
        <f>IF(Wedstrijden!#REF!="x","L2","")</f>
        <v>#REF!</v>
      </c>
      <c r="CC2083" s="12" t="e">
        <f>IF(Wedstrijden!#REF!="x","M1","")</f>
        <v>#REF!</v>
      </c>
      <c r="CD2083" s="12" t="e">
        <f>IF(Wedstrijden!#REF!="x","M2","")</f>
        <v>#REF!</v>
      </c>
      <c r="CE2083" s="12" t="e">
        <f>IF(Wedstrijden!#REF!="x","Z1","")</f>
        <v>#REF!</v>
      </c>
      <c r="CF2083" s="12" t="e">
        <f>IF(Wedstrijden!#REF!="x","Z2","")</f>
        <v>#REF!</v>
      </c>
      <c r="CG2083" s="12" t="e">
        <f>IF(Wedstrijden!#REF!="x","ZZL","")</f>
        <v>#REF!</v>
      </c>
      <c r="CL2083" s="12">
        <f>IF(COUNTA(Wedstrijden!#REF!)&lt;&gt;0,2,"")</f>
        <v>2</v>
      </c>
      <c r="CM2083" s="12">
        <f t="shared" si="194"/>
        <v>2</v>
      </c>
      <c r="CN2083" s="12" t="e">
        <f>IF(Wedstrijden!#REF!="x","AA","")</f>
        <v>#REF!</v>
      </c>
      <c r="CO2083" s="12" t="e">
        <f>IF(Wedstrijden!#REF!="x","A","")</f>
        <v>#REF!</v>
      </c>
      <c r="CP2083" s="12" t="e">
        <f>IF(Wedstrijden!#REF!="x","BB","")</f>
        <v>#REF!</v>
      </c>
      <c r="CQ2083" s="12" t="e">
        <f>IF(Wedstrijden!#REF!="x","B","")</f>
        <v>#REF!</v>
      </c>
      <c r="CR2083" s="12" t="e">
        <f>IF(Wedstrijden!#REF!="x","L","")</f>
        <v>#REF!</v>
      </c>
      <c r="CS2083" s="12" t="e">
        <f>IF(Wedstrijden!#REF!="x","M","")</f>
        <v>#REF!</v>
      </c>
      <c r="CT2083" s="12" t="e">
        <f>IF(Wedstrijden!#REF!="x","Z","")</f>
        <v>#REF!</v>
      </c>
      <c r="CU2083" s="12" t="e">
        <f>IF(Wedstrijden!#REF!="x","ZZ","")</f>
        <v>#REF!</v>
      </c>
      <c r="CV2083" s="12">
        <f>IF(COUNTA(Wedstrijden!#REF!)&lt;&gt;0,2,"")</f>
        <v>2</v>
      </c>
      <c r="CW2083" s="12">
        <f t="shared" si="195"/>
        <v>1</v>
      </c>
      <c r="CX2083" s="12" t="e">
        <f>IF(Wedstrijden!#REF!="x","BB","")</f>
        <v>#REF!</v>
      </c>
      <c r="CY2083" s="12" t="e">
        <f>IF(Wedstrijden!#REF!="x","B","")</f>
        <v>#REF!</v>
      </c>
      <c r="CZ2083" s="12" t="e">
        <f>IF(Wedstrijden!#REF!="x","L","")</f>
        <v>#REF!</v>
      </c>
      <c r="DA2083" s="12" t="e">
        <f>IF(Wedstrijden!#REF!="x","M","")</f>
        <v>#REF!</v>
      </c>
      <c r="DB2083" s="12" t="e">
        <f>IF(Wedstrijden!#REF!="x","Z","")</f>
        <v>#REF!</v>
      </c>
      <c r="DC2083" s="12" t="e">
        <f>IF(Wedstrijden!#REF!="x","ZZ","")</f>
        <v>#REF!</v>
      </c>
      <c r="DD2083" s="12" t="e">
        <f>IF(Wedstrijden!#REF!="x","1.40","")</f>
        <v>#REF!</v>
      </c>
      <c r="DE2083" s="12">
        <f>IF(COUNTA(Wedstrijden!#REF!)&lt;&gt;0,6,"")</f>
        <v>6</v>
      </c>
      <c r="DF2083" s="12">
        <f t="shared" si="196"/>
        <v>2</v>
      </c>
      <c r="DG2083" s="12" t="e">
        <f>IF(Wedstrijden!#REF!="x","L","")</f>
        <v>#REF!</v>
      </c>
      <c r="DH2083" s="12" t="e">
        <f>IF(Wedstrijden!#REF!="x","M","")</f>
        <v>#REF!</v>
      </c>
      <c r="DI2083" s="12" t="e">
        <f>IF(Wedstrijden!#REF!="x","Z","")</f>
        <v>#REF!</v>
      </c>
      <c r="DJ2083" s="12" t="e">
        <f>IF(Wedstrijden!#REF!="x","Z","")</f>
        <v>#REF!</v>
      </c>
      <c r="DK2083" s="12">
        <f>IF(COUNTA(Wedstrijden!#REF!)&lt;&gt;0,6,"")</f>
        <v>6</v>
      </c>
      <c r="DL2083" s="12">
        <f t="shared" si="197"/>
        <v>1</v>
      </c>
      <c r="DM2083" s="12" t="e">
        <f>IF(Wedstrijden!#REF!="x","L","")</f>
        <v>#REF!</v>
      </c>
      <c r="DN2083" s="12" t="e">
        <f>IF(Wedstrijden!#REF!="x","M","")</f>
        <v>#REF!</v>
      </c>
      <c r="DO2083" s="12" t="e">
        <f>IF(Wedstrijden!#REF!="x","Z","")</f>
        <v>#REF!</v>
      </c>
      <c r="DP2083" s="12" t="e">
        <f>IF(Wedstrijden!#REF!="x","Z","")</f>
        <v>#REF!</v>
      </c>
    </row>
    <row r="2084" spans="1:120" ht="15" x14ac:dyDescent="0.25">
      <c r="A2084" s="14">
        <f>Wedstrijden!A2095</f>
        <v>0</v>
      </c>
      <c r="B2084" s="12" t="str">
        <f>IFERROR(VLOOKUP(Wedstrijden!C2095,Wedstrijdlocaties!$B$2:$E$500,2,FALSE),"")</f>
        <v/>
      </c>
      <c r="C2084" s="12" t="str">
        <f>Wedstrijden!D2095</f>
        <v/>
      </c>
      <c r="D2084" s="12" t="str">
        <f>IFERROR(VLOOKUP(Wedstrijden!E2095,Organisaties!$B$2:$C$500,2,FALSE),"")</f>
        <v/>
      </c>
      <c r="E2084" s="12" t="str">
        <f>IFERROR(VLOOKUP(Wedstrijden!E2095,Organisaties!$B$2:$G$500,5,FALSE),"")</f>
        <v/>
      </c>
      <c r="F2084" s="12" t="e">
        <f>IF(Wedstrijden!#REF!&lt;&gt;"",Wedstrijden!#REF!,"")</f>
        <v>#REF!</v>
      </c>
      <c r="G2084" s="12">
        <f>IF(Wedstrijden!K2095="Indoor",1,0)</f>
        <v>0</v>
      </c>
      <c r="H2084" s="12">
        <f>Wedstrijden!L2095</f>
        <v>0</v>
      </c>
      <c r="I2084" s="12" t="str">
        <f>IF(Wedstrijden!J2095="Nee",0,IF(Wedstrijden!J2095="Ja",1,""))</f>
        <v/>
      </c>
      <c r="J2084" s="12" t="str">
        <f>IF(Wedstrijden!M2095&lt;&gt;"",Wedstrijden!M2095,"")</f>
        <v/>
      </c>
      <c r="BJ2084" s="12">
        <f>IF(COUNTA(Wedstrijden!#REF!)&lt;&gt;0,1,"")</f>
        <v>1</v>
      </c>
      <c r="BK2084" s="12">
        <f t="shared" si="192"/>
        <v>2</v>
      </c>
      <c r="BL2084" s="12" t="e">
        <f>IF(Wedstrijden!#REF!="x","AA","")</f>
        <v>#REF!</v>
      </c>
      <c r="BM2084" s="12" t="e">
        <f>IF(Wedstrijden!#REF!="x","A","")</f>
        <v>#REF!</v>
      </c>
      <c r="BN2084" s="12" t="e">
        <f>IF(Wedstrijden!#REF!="x","B1","")</f>
        <v>#REF!</v>
      </c>
      <c r="BO2084" s="12" t="e">
        <f>IF(Wedstrijden!#REF!="x","BB","")</f>
        <v>#REF!</v>
      </c>
      <c r="BP2084" s="12" t="e">
        <f>IF(Wedstrijden!#REF!="x","B","")</f>
        <v>#REF!</v>
      </c>
      <c r="BQ2084" s="12" t="e">
        <f>IF(Wedstrijden!#REF!="x","L1","")</f>
        <v>#REF!</v>
      </c>
      <c r="BR2084" s="12" t="e">
        <f>IF(Wedstrijden!#REF!="x","L2","")</f>
        <v>#REF!</v>
      </c>
      <c r="BS2084" s="12" t="e">
        <f>IF(Wedstrijden!#REF!="x","M1","")</f>
        <v>#REF!</v>
      </c>
      <c r="BT2084" s="12" t="e">
        <f>IF(Wedstrijden!#REF!="x","M2","")</f>
        <v>#REF!</v>
      </c>
      <c r="BU2084" s="12" t="e">
        <f>IF(Wedstrijden!#REF!="x","Z1","")</f>
        <v>#REF!</v>
      </c>
      <c r="BV2084" s="12" t="e">
        <f>IF(Wedstrijden!#REF!="x","Z2","")</f>
        <v>#REF!</v>
      </c>
      <c r="BW2084" s="12">
        <f>IF(COUNTA(Wedstrijden!#REF!)&lt;&gt;0,1,"")</f>
        <v>1</v>
      </c>
      <c r="BX2084" s="12">
        <f t="shared" si="193"/>
        <v>1</v>
      </c>
      <c r="BY2084" s="12" t="e">
        <f>IF(Wedstrijden!#REF!="x","BB","")</f>
        <v>#REF!</v>
      </c>
      <c r="BZ2084" s="12" t="e">
        <f>IF(Wedstrijden!#REF!="x","B","")</f>
        <v>#REF!</v>
      </c>
      <c r="CA2084" s="12" t="e">
        <f>IF(Wedstrijden!#REF!="x","L1","")</f>
        <v>#REF!</v>
      </c>
      <c r="CB2084" s="12" t="e">
        <f>IF(Wedstrijden!#REF!="x","L2","")</f>
        <v>#REF!</v>
      </c>
      <c r="CC2084" s="12" t="e">
        <f>IF(Wedstrijden!#REF!="x","M1","")</f>
        <v>#REF!</v>
      </c>
      <c r="CD2084" s="12" t="e">
        <f>IF(Wedstrijden!#REF!="x","M2","")</f>
        <v>#REF!</v>
      </c>
      <c r="CE2084" s="12" t="e">
        <f>IF(Wedstrijden!#REF!="x","Z1","")</f>
        <v>#REF!</v>
      </c>
      <c r="CF2084" s="12" t="e">
        <f>IF(Wedstrijden!#REF!="x","Z2","")</f>
        <v>#REF!</v>
      </c>
      <c r="CG2084" s="12" t="e">
        <f>IF(Wedstrijden!#REF!="x","ZZL","")</f>
        <v>#REF!</v>
      </c>
      <c r="CL2084" s="12">
        <f>IF(COUNTA(Wedstrijden!#REF!)&lt;&gt;0,2,"")</f>
        <v>2</v>
      </c>
      <c r="CM2084" s="12">
        <f t="shared" si="194"/>
        <v>2</v>
      </c>
      <c r="CN2084" s="12" t="e">
        <f>IF(Wedstrijden!#REF!="x","AA","")</f>
        <v>#REF!</v>
      </c>
      <c r="CO2084" s="12" t="e">
        <f>IF(Wedstrijden!#REF!="x","A","")</f>
        <v>#REF!</v>
      </c>
      <c r="CP2084" s="12" t="e">
        <f>IF(Wedstrijden!#REF!="x","BB","")</f>
        <v>#REF!</v>
      </c>
      <c r="CQ2084" s="12" t="e">
        <f>IF(Wedstrijden!#REF!="x","B","")</f>
        <v>#REF!</v>
      </c>
      <c r="CR2084" s="12" t="e">
        <f>IF(Wedstrijden!#REF!="x","L","")</f>
        <v>#REF!</v>
      </c>
      <c r="CS2084" s="12" t="e">
        <f>IF(Wedstrijden!#REF!="x","M","")</f>
        <v>#REF!</v>
      </c>
      <c r="CT2084" s="12" t="e">
        <f>IF(Wedstrijden!#REF!="x","Z","")</f>
        <v>#REF!</v>
      </c>
      <c r="CU2084" s="12" t="e">
        <f>IF(Wedstrijden!#REF!="x","ZZ","")</f>
        <v>#REF!</v>
      </c>
      <c r="CV2084" s="12">
        <f>IF(COUNTA(Wedstrijden!#REF!)&lt;&gt;0,2,"")</f>
        <v>2</v>
      </c>
      <c r="CW2084" s="12">
        <f t="shared" si="195"/>
        <v>1</v>
      </c>
      <c r="CX2084" s="12" t="e">
        <f>IF(Wedstrijden!#REF!="x","BB","")</f>
        <v>#REF!</v>
      </c>
      <c r="CY2084" s="12" t="e">
        <f>IF(Wedstrijden!#REF!="x","B","")</f>
        <v>#REF!</v>
      </c>
      <c r="CZ2084" s="12" t="e">
        <f>IF(Wedstrijden!#REF!="x","L","")</f>
        <v>#REF!</v>
      </c>
      <c r="DA2084" s="12" t="e">
        <f>IF(Wedstrijden!#REF!="x","M","")</f>
        <v>#REF!</v>
      </c>
      <c r="DB2084" s="12" t="e">
        <f>IF(Wedstrijden!#REF!="x","Z","")</f>
        <v>#REF!</v>
      </c>
      <c r="DC2084" s="12" t="e">
        <f>IF(Wedstrijden!#REF!="x","ZZ","")</f>
        <v>#REF!</v>
      </c>
      <c r="DD2084" s="12" t="e">
        <f>IF(Wedstrijden!#REF!="x","1.40","")</f>
        <v>#REF!</v>
      </c>
      <c r="DE2084" s="12">
        <f>IF(COUNTA(Wedstrijden!#REF!)&lt;&gt;0,6,"")</f>
        <v>6</v>
      </c>
      <c r="DF2084" s="12">
        <f t="shared" si="196"/>
        <v>2</v>
      </c>
      <c r="DG2084" s="12" t="e">
        <f>IF(Wedstrijden!#REF!="x","L","")</f>
        <v>#REF!</v>
      </c>
      <c r="DH2084" s="12" t="e">
        <f>IF(Wedstrijden!#REF!="x","M","")</f>
        <v>#REF!</v>
      </c>
      <c r="DI2084" s="12" t="e">
        <f>IF(Wedstrijden!#REF!="x","Z","")</f>
        <v>#REF!</v>
      </c>
      <c r="DJ2084" s="12" t="e">
        <f>IF(Wedstrijden!#REF!="x","Z","")</f>
        <v>#REF!</v>
      </c>
      <c r="DK2084" s="12">
        <f>IF(COUNTA(Wedstrijden!#REF!)&lt;&gt;0,6,"")</f>
        <v>6</v>
      </c>
      <c r="DL2084" s="12">
        <f t="shared" si="197"/>
        <v>1</v>
      </c>
      <c r="DM2084" s="12" t="e">
        <f>IF(Wedstrijden!#REF!="x","L","")</f>
        <v>#REF!</v>
      </c>
      <c r="DN2084" s="12" t="e">
        <f>IF(Wedstrijden!#REF!="x","M","")</f>
        <v>#REF!</v>
      </c>
      <c r="DO2084" s="12" t="e">
        <f>IF(Wedstrijden!#REF!="x","Z","")</f>
        <v>#REF!</v>
      </c>
      <c r="DP2084" s="12" t="e">
        <f>IF(Wedstrijden!#REF!="x","Z","")</f>
        <v>#REF!</v>
      </c>
    </row>
    <row r="2085" spans="1:120" ht="15" x14ac:dyDescent="0.25">
      <c r="A2085" s="14">
        <f>Wedstrijden!A2096</f>
        <v>0</v>
      </c>
      <c r="B2085" s="12" t="str">
        <f>IFERROR(VLOOKUP(Wedstrijden!C2096,Wedstrijdlocaties!$B$2:$E$500,2,FALSE),"")</f>
        <v/>
      </c>
      <c r="C2085" s="12" t="str">
        <f>Wedstrijden!D2096</f>
        <v/>
      </c>
      <c r="D2085" s="12" t="str">
        <f>IFERROR(VLOOKUP(Wedstrijden!E2096,Organisaties!$B$2:$C$500,2,FALSE),"")</f>
        <v/>
      </c>
      <c r="E2085" s="12" t="str">
        <f>IFERROR(VLOOKUP(Wedstrijden!E2096,Organisaties!$B$2:$G$500,5,FALSE),"")</f>
        <v/>
      </c>
      <c r="F2085" s="12" t="e">
        <f>IF(Wedstrijden!#REF!&lt;&gt;"",Wedstrijden!#REF!,"")</f>
        <v>#REF!</v>
      </c>
      <c r="G2085" s="12">
        <f>IF(Wedstrijden!K2096="Indoor",1,0)</f>
        <v>0</v>
      </c>
      <c r="H2085" s="12">
        <f>Wedstrijden!L2096</f>
        <v>0</v>
      </c>
      <c r="I2085" s="12" t="str">
        <f>IF(Wedstrijden!J2096="Nee",0,IF(Wedstrijden!J2096="Ja",1,""))</f>
        <v/>
      </c>
      <c r="J2085" s="12" t="str">
        <f>IF(Wedstrijden!M2096&lt;&gt;"",Wedstrijden!M2096,"")</f>
        <v/>
      </c>
      <c r="BJ2085" s="12">
        <f>IF(COUNTA(Wedstrijden!#REF!)&lt;&gt;0,1,"")</f>
        <v>1</v>
      </c>
      <c r="BK2085" s="12">
        <f t="shared" si="192"/>
        <v>2</v>
      </c>
      <c r="BL2085" s="12" t="e">
        <f>IF(Wedstrijden!#REF!="x","AA","")</f>
        <v>#REF!</v>
      </c>
      <c r="BM2085" s="12" t="e">
        <f>IF(Wedstrijden!#REF!="x","A","")</f>
        <v>#REF!</v>
      </c>
      <c r="BN2085" s="12" t="e">
        <f>IF(Wedstrijden!#REF!="x","B1","")</f>
        <v>#REF!</v>
      </c>
      <c r="BO2085" s="12" t="e">
        <f>IF(Wedstrijden!#REF!="x","BB","")</f>
        <v>#REF!</v>
      </c>
      <c r="BP2085" s="12" t="e">
        <f>IF(Wedstrijden!#REF!="x","B","")</f>
        <v>#REF!</v>
      </c>
      <c r="BQ2085" s="12" t="e">
        <f>IF(Wedstrijden!#REF!="x","L1","")</f>
        <v>#REF!</v>
      </c>
      <c r="BR2085" s="12" t="e">
        <f>IF(Wedstrijden!#REF!="x","L2","")</f>
        <v>#REF!</v>
      </c>
      <c r="BS2085" s="12" t="e">
        <f>IF(Wedstrijden!#REF!="x","M1","")</f>
        <v>#REF!</v>
      </c>
      <c r="BT2085" s="12" t="e">
        <f>IF(Wedstrijden!#REF!="x","M2","")</f>
        <v>#REF!</v>
      </c>
      <c r="BU2085" s="12" t="e">
        <f>IF(Wedstrijden!#REF!="x","Z1","")</f>
        <v>#REF!</v>
      </c>
      <c r="BV2085" s="12" t="e">
        <f>IF(Wedstrijden!#REF!="x","Z2","")</f>
        <v>#REF!</v>
      </c>
      <c r="BW2085" s="12">
        <f>IF(COUNTA(Wedstrijden!#REF!)&lt;&gt;0,1,"")</f>
        <v>1</v>
      </c>
      <c r="BX2085" s="12">
        <f t="shared" si="193"/>
        <v>1</v>
      </c>
      <c r="BY2085" s="12" t="e">
        <f>IF(Wedstrijden!#REF!="x","BB","")</f>
        <v>#REF!</v>
      </c>
      <c r="BZ2085" s="12" t="e">
        <f>IF(Wedstrijden!#REF!="x","B","")</f>
        <v>#REF!</v>
      </c>
      <c r="CA2085" s="12" t="e">
        <f>IF(Wedstrijden!#REF!="x","L1","")</f>
        <v>#REF!</v>
      </c>
      <c r="CB2085" s="12" t="e">
        <f>IF(Wedstrijden!#REF!="x","L2","")</f>
        <v>#REF!</v>
      </c>
      <c r="CC2085" s="12" t="e">
        <f>IF(Wedstrijden!#REF!="x","M1","")</f>
        <v>#REF!</v>
      </c>
      <c r="CD2085" s="12" t="e">
        <f>IF(Wedstrijden!#REF!="x","M2","")</f>
        <v>#REF!</v>
      </c>
      <c r="CE2085" s="12" t="e">
        <f>IF(Wedstrijden!#REF!="x","Z1","")</f>
        <v>#REF!</v>
      </c>
      <c r="CF2085" s="12" t="e">
        <f>IF(Wedstrijden!#REF!="x","Z2","")</f>
        <v>#REF!</v>
      </c>
      <c r="CG2085" s="12" t="e">
        <f>IF(Wedstrijden!#REF!="x","ZZL","")</f>
        <v>#REF!</v>
      </c>
      <c r="CL2085" s="12">
        <f>IF(COUNTA(Wedstrijden!#REF!)&lt;&gt;0,2,"")</f>
        <v>2</v>
      </c>
      <c r="CM2085" s="12">
        <f t="shared" si="194"/>
        <v>2</v>
      </c>
      <c r="CN2085" s="12" t="e">
        <f>IF(Wedstrijden!#REF!="x","AA","")</f>
        <v>#REF!</v>
      </c>
      <c r="CO2085" s="12" t="e">
        <f>IF(Wedstrijden!#REF!="x","A","")</f>
        <v>#REF!</v>
      </c>
      <c r="CP2085" s="12" t="e">
        <f>IF(Wedstrijden!#REF!="x","BB","")</f>
        <v>#REF!</v>
      </c>
      <c r="CQ2085" s="12" t="e">
        <f>IF(Wedstrijden!#REF!="x","B","")</f>
        <v>#REF!</v>
      </c>
      <c r="CR2085" s="12" t="e">
        <f>IF(Wedstrijden!#REF!="x","L","")</f>
        <v>#REF!</v>
      </c>
      <c r="CS2085" s="12" t="e">
        <f>IF(Wedstrijden!#REF!="x","M","")</f>
        <v>#REF!</v>
      </c>
      <c r="CT2085" s="12" t="e">
        <f>IF(Wedstrijden!#REF!="x","Z","")</f>
        <v>#REF!</v>
      </c>
      <c r="CU2085" s="12" t="e">
        <f>IF(Wedstrijden!#REF!="x","ZZ","")</f>
        <v>#REF!</v>
      </c>
      <c r="CV2085" s="12">
        <f>IF(COUNTA(Wedstrijden!#REF!)&lt;&gt;0,2,"")</f>
        <v>2</v>
      </c>
      <c r="CW2085" s="12">
        <f t="shared" si="195"/>
        <v>1</v>
      </c>
      <c r="CX2085" s="12" t="e">
        <f>IF(Wedstrijden!#REF!="x","BB","")</f>
        <v>#REF!</v>
      </c>
      <c r="CY2085" s="12" t="e">
        <f>IF(Wedstrijden!#REF!="x","B","")</f>
        <v>#REF!</v>
      </c>
      <c r="CZ2085" s="12" t="e">
        <f>IF(Wedstrijden!#REF!="x","L","")</f>
        <v>#REF!</v>
      </c>
      <c r="DA2085" s="12" t="e">
        <f>IF(Wedstrijden!#REF!="x","M","")</f>
        <v>#REF!</v>
      </c>
      <c r="DB2085" s="12" t="e">
        <f>IF(Wedstrijden!#REF!="x","Z","")</f>
        <v>#REF!</v>
      </c>
      <c r="DC2085" s="12" t="e">
        <f>IF(Wedstrijden!#REF!="x","ZZ","")</f>
        <v>#REF!</v>
      </c>
      <c r="DD2085" s="12" t="e">
        <f>IF(Wedstrijden!#REF!="x","1.40","")</f>
        <v>#REF!</v>
      </c>
      <c r="DE2085" s="12">
        <f>IF(COUNTA(Wedstrijden!#REF!)&lt;&gt;0,6,"")</f>
        <v>6</v>
      </c>
      <c r="DF2085" s="12">
        <f t="shared" si="196"/>
        <v>2</v>
      </c>
      <c r="DG2085" s="12" t="e">
        <f>IF(Wedstrijden!#REF!="x","L","")</f>
        <v>#REF!</v>
      </c>
      <c r="DH2085" s="12" t="e">
        <f>IF(Wedstrijden!#REF!="x","M","")</f>
        <v>#REF!</v>
      </c>
      <c r="DI2085" s="12" t="e">
        <f>IF(Wedstrijden!#REF!="x","Z","")</f>
        <v>#REF!</v>
      </c>
      <c r="DJ2085" s="12" t="e">
        <f>IF(Wedstrijden!#REF!="x","Z","")</f>
        <v>#REF!</v>
      </c>
      <c r="DK2085" s="12">
        <f>IF(COUNTA(Wedstrijden!#REF!)&lt;&gt;0,6,"")</f>
        <v>6</v>
      </c>
      <c r="DL2085" s="12">
        <f t="shared" si="197"/>
        <v>1</v>
      </c>
      <c r="DM2085" s="12" t="e">
        <f>IF(Wedstrijden!#REF!="x","L","")</f>
        <v>#REF!</v>
      </c>
      <c r="DN2085" s="12" t="e">
        <f>IF(Wedstrijden!#REF!="x","M","")</f>
        <v>#REF!</v>
      </c>
      <c r="DO2085" s="12" t="e">
        <f>IF(Wedstrijden!#REF!="x","Z","")</f>
        <v>#REF!</v>
      </c>
      <c r="DP2085" s="12" t="e">
        <f>IF(Wedstrijden!#REF!="x","Z","")</f>
        <v>#REF!</v>
      </c>
    </row>
    <row r="2086" spans="1:120" ht="15" x14ac:dyDescent="0.25">
      <c r="A2086" s="14">
        <f>Wedstrijden!A2097</f>
        <v>0</v>
      </c>
      <c r="B2086" s="12" t="str">
        <f>IFERROR(VLOOKUP(Wedstrijden!C2097,Wedstrijdlocaties!$B$2:$E$500,2,FALSE),"")</f>
        <v/>
      </c>
      <c r="C2086" s="12" t="str">
        <f>Wedstrijden!D2097</f>
        <v/>
      </c>
      <c r="D2086" s="12" t="str">
        <f>IFERROR(VLOOKUP(Wedstrijden!E2097,Organisaties!$B$2:$C$500,2,FALSE),"")</f>
        <v/>
      </c>
      <c r="E2086" s="12" t="str">
        <f>IFERROR(VLOOKUP(Wedstrijden!E2097,Organisaties!$B$2:$G$500,5,FALSE),"")</f>
        <v/>
      </c>
      <c r="F2086" s="12" t="e">
        <f>IF(Wedstrijden!#REF!&lt;&gt;"",Wedstrijden!#REF!,"")</f>
        <v>#REF!</v>
      </c>
      <c r="G2086" s="12">
        <f>IF(Wedstrijden!K2097="Indoor",1,0)</f>
        <v>0</v>
      </c>
      <c r="H2086" s="12">
        <f>Wedstrijden!L2097</f>
        <v>0</v>
      </c>
      <c r="I2086" s="12" t="str">
        <f>IF(Wedstrijden!J2097="Nee",0,IF(Wedstrijden!J2097="Ja",1,""))</f>
        <v/>
      </c>
      <c r="J2086" s="12" t="str">
        <f>IF(Wedstrijden!M2097&lt;&gt;"",Wedstrijden!M2097,"")</f>
        <v/>
      </c>
      <c r="BJ2086" s="12">
        <f>IF(COUNTA(Wedstrijden!#REF!)&lt;&gt;0,1,"")</f>
        <v>1</v>
      </c>
      <c r="BK2086" s="12">
        <f t="shared" si="192"/>
        <v>2</v>
      </c>
      <c r="BL2086" s="12" t="e">
        <f>IF(Wedstrijden!#REF!="x","AA","")</f>
        <v>#REF!</v>
      </c>
      <c r="BM2086" s="12" t="e">
        <f>IF(Wedstrijden!#REF!="x","A","")</f>
        <v>#REF!</v>
      </c>
      <c r="BN2086" s="12" t="e">
        <f>IF(Wedstrijden!#REF!="x","B1","")</f>
        <v>#REF!</v>
      </c>
      <c r="BO2086" s="12" t="e">
        <f>IF(Wedstrijden!#REF!="x","BB","")</f>
        <v>#REF!</v>
      </c>
      <c r="BP2086" s="12" t="e">
        <f>IF(Wedstrijden!#REF!="x","B","")</f>
        <v>#REF!</v>
      </c>
      <c r="BQ2086" s="12" t="e">
        <f>IF(Wedstrijden!#REF!="x","L1","")</f>
        <v>#REF!</v>
      </c>
      <c r="BR2086" s="12" t="e">
        <f>IF(Wedstrijden!#REF!="x","L2","")</f>
        <v>#REF!</v>
      </c>
      <c r="BS2086" s="12" t="e">
        <f>IF(Wedstrijden!#REF!="x","M1","")</f>
        <v>#REF!</v>
      </c>
      <c r="BT2086" s="12" t="e">
        <f>IF(Wedstrijden!#REF!="x","M2","")</f>
        <v>#REF!</v>
      </c>
      <c r="BU2086" s="12" t="e">
        <f>IF(Wedstrijden!#REF!="x","Z1","")</f>
        <v>#REF!</v>
      </c>
      <c r="BV2086" s="12" t="e">
        <f>IF(Wedstrijden!#REF!="x","Z2","")</f>
        <v>#REF!</v>
      </c>
      <c r="BW2086" s="12">
        <f>IF(COUNTA(Wedstrijden!#REF!)&lt;&gt;0,1,"")</f>
        <v>1</v>
      </c>
      <c r="BX2086" s="12">
        <f t="shared" si="193"/>
        <v>1</v>
      </c>
      <c r="BY2086" s="12" t="e">
        <f>IF(Wedstrijden!#REF!="x","BB","")</f>
        <v>#REF!</v>
      </c>
      <c r="BZ2086" s="12" t="e">
        <f>IF(Wedstrijden!#REF!="x","B","")</f>
        <v>#REF!</v>
      </c>
      <c r="CA2086" s="12" t="e">
        <f>IF(Wedstrijden!#REF!="x","L1","")</f>
        <v>#REF!</v>
      </c>
      <c r="CB2086" s="12" t="e">
        <f>IF(Wedstrijden!#REF!="x","L2","")</f>
        <v>#REF!</v>
      </c>
      <c r="CC2086" s="12" t="e">
        <f>IF(Wedstrijden!#REF!="x","M1","")</f>
        <v>#REF!</v>
      </c>
      <c r="CD2086" s="12" t="e">
        <f>IF(Wedstrijden!#REF!="x","M2","")</f>
        <v>#REF!</v>
      </c>
      <c r="CE2086" s="12" t="e">
        <f>IF(Wedstrijden!#REF!="x","Z1","")</f>
        <v>#REF!</v>
      </c>
      <c r="CF2086" s="12" t="e">
        <f>IF(Wedstrijden!#REF!="x","Z2","")</f>
        <v>#REF!</v>
      </c>
      <c r="CG2086" s="12" t="e">
        <f>IF(Wedstrijden!#REF!="x","ZZL","")</f>
        <v>#REF!</v>
      </c>
      <c r="CL2086" s="12">
        <f>IF(COUNTA(Wedstrijden!#REF!)&lt;&gt;0,2,"")</f>
        <v>2</v>
      </c>
      <c r="CM2086" s="12">
        <f t="shared" si="194"/>
        <v>2</v>
      </c>
      <c r="CN2086" s="12" t="e">
        <f>IF(Wedstrijden!#REF!="x","AA","")</f>
        <v>#REF!</v>
      </c>
      <c r="CO2086" s="12" t="e">
        <f>IF(Wedstrijden!#REF!="x","A","")</f>
        <v>#REF!</v>
      </c>
      <c r="CP2086" s="12" t="e">
        <f>IF(Wedstrijden!#REF!="x","BB","")</f>
        <v>#REF!</v>
      </c>
      <c r="CQ2086" s="12" t="e">
        <f>IF(Wedstrijden!#REF!="x","B","")</f>
        <v>#REF!</v>
      </c>
      <c r="CR2086" s="12" t="e">
        <f>IF(Wedstrijden!#REF!="x","L","")</f>
        <v>#REF!</v>
      </c>
      <c r="CS2086" s="12" t="e">
        <f>IF(Wedstrijden!#REF!="x","M","")</f>
        <v>#REF!</v>
      </c>
      <c r="CT2086" s="12" t="e">
        <f>IF(Wedstrijden!#REF!="x","Z","")</f>
        <v>#REF!</v>
      </c>
      <c r="CU2086" s="12" t="e">
        <f>IF(Wedstrijden!#REF!="x","ZZ","")</f>
        <v>#REF!</v>
      </c>
      <c r="CV2086" s="12">
        <f>IF(COUNTA(Wedstrijden!#REF!)&lt;&gt;0,2,"")</f>
        <v>2</v>
      </c>
      <c r="CW2086" s="12">
        <f t="shared" si="195"/>
        <v>1</v>
      </c>
      <c r="CX2086" s="12" t="e">
        <f>IF(Wedstrijden!#REF!="x","BB","")</f>
        <v>#REF!</v>
      </c>
      <c r="CY2086" s="12" t="e">
        <f>IF(Wedstrijden!#REF!="x","B","")</f>
        <v>#REF!</v>
      </c>
      <c r="CZ2086" s="12" t="e">
        <f>IF(Wedstrijden!#REF!="x","L","")</f>
        <v>#REF!</v>
      </c>
      <c r="DA2086" s="12" t="e">
        <f>IF(Wedstrijden!#REF!="x","M","")</f>
        <v>#REF!</v>
      </c>
      <c r="DB2086" s="12" t="e">
        <f>IF(Wedstrijden!#REF!="x","Z","")</f>
        <v>#REF!</v>
      </c>
      <c r="DC2086" s="12" t="e">
        <f>IF(Wedstrijden!#REF!="x","ZZ","")</f>
        <v>#REF!</v>
      </c>
      <c r="DD2086" s="12" t="e">
        <f>IF(Wedstrijden!#REF!="x","1.40","")</f>
        <v>#REF!</v>
      </c>
      <c r="DE2086" s="12">
        <f>IF(COUNTA(Wedstrijden!#REF!)&lt;&gt;0,6,"")</f>
        <v>6</v>
      </c>
      <c r="DF2086" s="12">
        <f t="shared" si="196"/>
        <v>2</v>
      </c>
      <c r="DG2086" s="12" t="e">
        <f>IF(Wedstrijden!#REF!="x","L","")</f>
        <v>#REF!</v>
      </c>
      <c r="DH2086" s="12" t="e">
        <f>IF(Wedstrijden!#REF!="x","M","")</f>
        <v>#REF!</v>
      </c>
      <c r="DI2086" s="12" t="e">
        <f>IF(Wedstrijden!#REF!="x","Z","")</f>
        <v>#REF!</v>
      </c>
      <c r="DJ2086" s="12" t="e">
        <f>IF(Wedstrijden!#REF!="x","Z","")</f>
        <v>#REF!</v>
      </c>
      <c r="DK2086" s="12">
        <f>IF(COUNTA(Wedstrijden!#REF!)&lt;&gt;0,6,"")</f>
        <v>6</v>
      </c>
      <c r="DL2086" s="12">
        <f t="shared" si="197"/>
        <v>1</v>
      </c>
      <c r="DM2086" s="12" t="e">
        <f>IF(Wedstrijden!#REF!="x","L","")</f>
        <v>#REF!</v>
      </c>
      <c r="DN2086" s="12" t="e">
        <f>IF(Wedstrijden!#REF!="x","M","")</f>
        <v>#REF!</v>
      </c>
      <c r="DO2086" s="12" t="e">
        <f>IF(Wedstrijden!#REF!="x","Z","")</f>
        <v>#REF!</v>
      </c>
      <c r="DP2086" s="12" t="e">
        <f>IF(Wedstrijden!#REF!="x","Z","")</f>
        <v>#REF!</v>
      </c>
    </row>
    <row r="2087" spans="1:120" ht="15" x14ac:dyDescent="0.25">
      <c r="A2087" s="14">
        <f>Wedstrijden!A2098</f>
        <v>0</v>
      </c>
      <c r="B2087" s="12" t="str">
        <f>IFERROR(VLOOKUP(Wedstrijden!C2098,Wedstrijdlocaties!$B$2:$E$500,2,FALSE),"")</f>
        <v/>
      </c>
      <c r="C2087" s="12" t="str">
        <f>Wedstrijden!D2098</f>
        <v/>
      </c>
      <c r="D2087" s="12" t="str">
        <f>IFERROR(VLOOKUP(Wedstrijden!E2098,Organisaties!$B$2:$C$500,2,FALSE),"")</f>
        <v/>
      </c>
      <c r="E2087" s="12" t="str">
        <f>IFERROR(VLOOKUP(Wedstrijden!E2098,Organisaties!$B$2:$G$500,5,FALSE),"")</f>
        <v/>
      </c>
      <c r="F2087" s="12" t="e">
        <f>IF(Wedstrijden!#REF!&lt;&gt;"",Wedstrijden!#REF!,"")</f>
        <v>#REF!</v>
      </c>
      <c r="G2087" s="12">
        <f>IF(Wedstrijden!K2098="Indoor",1,0)</f>
        <v>0</v>
      </c>
      <c r="H2087" s="12">
        <f>Wedstrijden!L2098</f>
        <v>0</v>
      </c>
      <c r="I2087" s="12" t="str">
        <f>IF(Wedstrijden!J2098="Nee",0,IF(Wedstrijden!J2098="Ja",1,""))</f>
        <v/>
      </c>
      <c r="J2087" s="12" t="str">
        <f>IF(Wedstrijden!M2098&lt;&gt;"",Wedstrijden!M2098,"")</f>
        <v/>
      </c>
      <c r="BJ2087" s="12">
        <f>IF(COUNTA(Wedstrijden!#REF!)&lt;&gt;0,1,"")</f>
        <v>1</v>
      </c>
      <c r="BK2087" s="12">
        <f t="shared" si="192"/>
        <v>2</v>
      </c>
      <c r="BL2087" s="12" t="e">
        <f>IF(Wedstrijden!#REF!="x","AA","")</f>
        <v>#REF!</v>
      </c>
      <c r="BM2087" s="12" t="e">
        <f>IF(Wedstrijden!#REF!="x","A","")</f>
        <v>#REF!</v>
      </c>
      <c r="BN2087" s="12" t="e">
        <f>IF(Wedstrijden!#REF!="x","B1","")</f>
        <v>#REF!</v>
      </c>
      <c r="BO2087" s="12" t="e">
        <f>IF(Wedstrijden!#REF!="x","BB","")</f>
        <v>#REF!</v>
      </c>
      <c r="BP2087" s="12" t="e">
        <f>IF(Wedstrijden!#REF!="x","B","")</f>
        <v>#REF!</v>
      </c>
      <c r="BQ2087" s="12" t="e">
        <f>IF(Wedstrijden!#REF!="x","L1","")</f>
        <v>#REF!</v>
      </c>
      <c r="BR2087" s="12" t="e">
        <f>IF(Wedstrijden!#REF!="x","L2","")</f>
        <v>#REF!</v>
      </c>
      <c r="BS2087" s="12" t="e">
        <f>IF(Wedstrijden!#REF!="x","M1","")</f>
        <v>#REF!</v>
      </c>
      <c r="BT2087" s="12" t="e">
        <f>IF(Wedstrijden!#REF!="x","M2","")</f>
        <v>#REF!</v>
      </c>
      <c r="BU2087" s="12" t="e">
        <f>IF(Wedstrijden!#REF!="x","Z1","")</f>
        <v>#REF!</v>
      </c>
      <c r="BV2087" s="12" t="e">
        <f>IF(Wedstrijden!#REF!="x","Z2","")</f>
        <v>#REF!</v>
      </c>
      <c r="BW2087" s="12">
        <f>IF(COUNTA(Wedstrijden!#REF!)&lt;&gt;0,1,"")</f>
        <v>1</v>
      </c>
      <c r="BX2087" s="12">
        <f t="shared" si="193"/>
        <v>1</v>
      </c>
      <c r="BY2087" s="12" t="e">
        <f>IF(Wedstrijden!#REF!="x","BB","")</f>
        <v>#REF!</v>
      </c>
      <c r="BZ2087" s="12" t="e">
        <f>IF(Wedstrijden!#REF!="x","B","")</f>
        <v>#REF!</v>
      </c>
      <c r="CA2087" s="12" t="e">
        <f>IF(Wedstrijden!#REF!="x","L1","")</f>
        <v>#REF!</v>
      </c>
      <c r="CB2087" s="12" t="e">
        <f>IF(Wedstrijden!#REF!="x","L2","")</f>
        <v>#REF!</v>
      </c>
      <c r="CC2087" s="12" t="e">
        <f>IF(Wedstrijden!#REF!="x","M1","")</f>
        <v>#REF!</v>
      </c>
      <c r="CD2087" s="12" t="e">
        <f>IF(Wedstrijden!#REF!="x","M2","")</f>
        <v>#REF!</v>
      </c>
      <c r="CE2087" s="12" t="e">
        <f>IF(Wedstrijden!#REF!="x","Z1","")</f>
        <v>#REF!</v>
      </c>
      <c r="CF2087" s="12" t="e">
        <f>IF(Wedstrijden!#REF!="x","Z2","")</f>
        <v>#REF!</v>
      </c>
      <c r="CG2087" s="12" t="e">
        <f>IF(Wedstrijden!#REF!="x","ZZL","")</f>
        <v>#REF!</v>
      </c>
      <c r="CL2087" s="12">
        <f>IF(COUNTA(Wedstrijden!#REF!)&lt;&gt;0,2,"")</f>
        <v>2</v>
      </c>
      <c r="CM2087" s="12">
        <f t="shared" si="194"/>
        <v>2</v>
      </c>
      <c r="CN2087" s="12" t="e">
        <f>IF(Wedstrijden!#REF!="x","AA","")</f>
        <v>#REF!</v>
      </c>
      <c r="CO2087" s="12" t="e">
        <f>IF(Wedstrijden!#REF!="x","A","")</f>
        <v>#REF!</v>
      </c>
      <c r="CP2087" s="12" t="e">
        <f>IF(Wedstrijden!#REF!="x","BB","")</f>
        <v>#REF!</v>
      </c>
      <c r="CQ2087" s="12" t="e">
        <f>IF(Wedstrijden!#REF!="x","B","")</f>
        <v>#REF!</v>
      </c>
      <c r="CR2087" s="12" t="e">
        <f>IF(Wedstrijden!#REF!="x","L","")</f>
        <v>#REF!</v>
      </c>
      <c r="CS2087" s="12" t="e">
        <f>IF(Wedstrijden!#REF!="x","M","")</f>
        <v>#REF!</v>
      </c>
      <c r="CT2087" s="12" t="e">
        <f>IF(Wedstrijden!#REF!="x","Z","")</f>
        <v>#REF!</v>
      </c>
      <c r="CU2087" s="12" t="e">
        <f>IF(Wedstrijden!#REF!="x","ZZ","")</f>
        <v>#REF!</v>
      </c>
      <c r="CV2087" s="12">
        <f>IF(COUNTA(Wedstrijden!#REF!)&lt;&gt;0,2,"")</f>
        <v>2</v>
      </c>
      <c r="CW2087" s="12">
        <f t="shared" si="195"/>
        <v>1</v>
      </c>
      <c r="CX2087" s="12" t="e">
        <f>IF(Wedstrijden!#REF!="x","BB","")</f>
        <v>#REF!</v>
      </c>
      <c r="CY2087" s="12" t="e">
        <f>IF(Wedstrijden!#REF!="x","B","")</f>
        <v>#REF!</v>
      </c>
      <c r="CZ2087" s="12" t="e">
        <f>IF(Wedstrijden!#REF!="x","L","")</f>
        <v>#REF!</v>
      </c>
      <c r="DA2087" s="12" t="e">
        <f>IF(Wedstrijden!#REF!="x","M","")</f>
        <v>#REF!</v>
      </c>
      <c r="DB2087" s="12" t="e">
        <f>IF(Wedstrijden!#REF!="x","Z","")</f>
        <v>#REF!</v>
      </c>
      <c r="DC2087" s="12" t="e">
        <f>IF(Wedstrijden!#REF!="x","ZZ","")</f>
        <v>#REF!</v>
      </c>
      <c r="DD2087" s="12" t="e">
        <f>IF(Wedstrijden!#REF!="x","1.40","")</f>
        <v>#REF!</v>
      </c>
      <c r="DE2087" s="12">
        <f>IF(COUNTA(Wedstrijden!#REF!)&lt;&gt;0,6,"")</f>
        <v>6</v>
      </c>
      <c r="DF2087" s="12">
        <f t="shared" si="196"/>
        <v>2</v>
      </c>
      <c r="DG2087" s="12" t="e">
        <f>IF(Wedstrijden!#REF!="x","L","")</f>
        <v>#REF!</v>
      </c>
      <c r="DH2087" s="12" t="e">
        <f>IF(Wedstrijden!#REF!="x","M","")</f>
        <v>#REF!</v>
      </c>
      <c r="DI2087" s="12" t="e">
        <f>IF(Wedstrijden!#REF!="x","Z","")</f>
        <v>#REF!</v>
      </c>
      <c r="DJ2087" s="12" t="e">
        <f>IF(Wedstrijden!#REF!="x","Z","")</f>
        <v>#REF!</v>
      </c>
      <c r="DK2087" s="12">
        <f>IF(COUNTA(Wedstrijden!#REF!)&lt;&gt;0,6,"")</f>
        <v>6</v>
      </c>
      <c r="DL2087" s="12">
        <f t="shared" si="197"/>
        <v>1</v>
      </c>
      <c r="DM2087" s="12" t="e">
        <f>IF(Wedstrijden!#REF!="x","L","")</f>
        <v>#REF!</v>
      </c>
      <c r="DN2087" s="12" t="e">
        <f>IF(Wedstrijden!#REF!="x","M","")</f>
        <v>#REF!</v>
      </c>
      <c r="DO2087" s="12" t="e">
        <f>IF(Wedstrijden!#REF!="x","Z","")</f>
        <v>#REF!</v>
      </c>
      <c r="DP2087" s="12" t="e">
        <f>IF(Wedstrijden!#REF!="x","Z","")</f>
        <v>#REF!</v>
      </c>
    </row>
    <row r="2088" spans="1:120" ht="15" x14ac:dyDescent="0.25">
      <c r="A2088" s="14">
        <f>Wedstrijden!A2099</f>
        <v>0</v>
      </c>
      <c r="B2088" s="12" t="str">
        <f>IFERROR(VLOOKUP(Wedstrijden!C2099,Wedstrijdlocaties!$B$2:$E$500,2,FALSE),"")</f>
        <v/>
      </c>
      <c r="C2088" s="12" t="str">
        <f>Wedstrijden!D2099</f>
        <v/>
      </c>
      <c r="D2088" s="12" t="str">
        <f>IFERROR(VLOOKUP(Wedstrijden!E2099,Organisaties!$B$2:$C$500,2,FALSE),"")</f>
        <v/>
      </c>
      <c r="E2088" s="12" t="str">
        <f>IFERROR(VLOOKUP(Wedstrijden!E2099,Organisaties!$B$2:$G$500,5,FALSE),"")</f>
        <v/>
      </c>
      <c r="F2088" s="12" t="e">
        <f>IF(Wedstrijden!#REF!&lt;&gt;"",Wedstrijden!#REF!,"")</f>
        <v>#REF!</v>
      </c>
      <c r="G2088" s="12">
        <f>IF(Wedstrijden!K2099="Indoor",1,0)</f>
        <v>0</v>
      </c>
      <c r="H2088" s="12">
        <f>Wedstrijden!L2099</f>
        <v>0</v>
      </c>
      <c r="I2088" s="12" t="str">
        <f>IF(Wedstrijden!J2099="Nee",0,IF(Wedstrijden!J2099="Ja",1,""))</f>
        <v/>
      </c>
      <c r="J2088" s="12" t="str">
        <f>IF(Wedstrijden!M2099&lt;&gt;"",Wedstrijden!M2099,"")</f>
        <v/>
      </c>
      <c r="BJ2088" s="12">
        <f>IF(COUNTA(Wedstrijden!#REF!)&lt;&gt;0,1,"")</f>
        <v>1</v>
      </c>
      <c r="BK2088" s="12">
        <f t="shared" si="192"/>
        <v>2</v>
      </c>
      <c r="BL2088" s="12" t="e">
        <f>IF(Wedstrijden!#REF!="x","AA","")</f>
        <v>#REF!</v>
      </c>
      <c r="BM2088" s="12" t="e">
        <f>IF(Wedstrijden!#REF!="x","A","")</f>
        <v>#REF!</v>
      </c>
      <c r="BN2088" s="12" t="e">
        <f>IF(Wedstrijden!#REF!="x","B1","")</f>
        <v>#REF!</v>
      </c>
      <c r="BO2088" s="12" t="e">
        <f>IF(Wedstrijden!#REF!="x","BB","")</f>
        <v>#REF!</v>
      </c>
      <c r="BP2088" s="12" t="e">
        <f>IF(Wedstrijden!#REF!="x","B","")</f>
        <v>#REF!</v>
      </c>
      <c r="BQ2088" s="12" t="e">
        <f>IF(Wedstrijden!#REF!="x","L1","")</f>
        <v>#REF!</v>
      </c>
      <c r="BR2088" s="12" t="e">
        <f>IF(Wedstrijden!#REF!="x","L2","")</f>
        <v>#REF!</v>
      </c>
      <c r="BS2088" s="12" t="e">
        <f>IF(Wedstrijden!#REF!="x","M1","")</f>
        <v>#REF!</v>
      </c>
      <c r="BT2088" s="12" t="e">
        <f>IF(Wedstrijden!#REF!="x","M2","")</f>
        <v>#REF!</v>
      </c>
      <c r="BU2088" s="12" t="e">
        <f>IF(Wedstrijden!#REF!="x","Z1","")</f>
        <v>#REF!</v>
      </c>
      <c r="BV2088" s="12" t="e">
        <f>IF(Wedstrijden!#REF!="x","Z2","")</f>
        <v>#REF!</v>
      </c>
      <c r="BW2088" s="12">
        <f>IF(COUNTA(Wedstrijden!#REF!)&lt;&gt;0,1,"")</f>
        <v>1</v>
      </c>
      <c r="BX2088" s="12">
        <f t="shared" si="193"/>
        <v>1</v>
      </c>
      <c r="BY2088" s="12" t="e">
        <f>IF(Wedstrijden!#REF!="x","BB","")</f>
        <v>#REF!</v>
      </c>
      <c r="BZ2088" s="12" t="e">
        <f>IF(Wedstrijden!#REF!="x","B","")</f>
        <v>#REF!</v>
      </c>
      <c r="CA2088" s="12" t="e">
        <f>IF(Wedstrijden!#REF!="x","L1","")</f>
        <v>#REF!</v>
      </c>
      <c r="CB2088" s="12" t="e">
        <f>IF(Wedstrijden!#REF!="x","L2","")</f>
        <v>#REF!</v>
      </c>
      <c r="CC2088" s="12" t="e">
        <f>IF(Wedstrijden!#REF!="x","M1","")</f>
        <v>#REF!</v>
      </c>
      <c r="CD2088" s="12" t="e">
        <f>IF(Wedstrijden!#REF!="x","M2","")</f>
        <v>#REF!</v>
      </c>
      <c r="CE2088" s="12" t="e">
        <f>IF(Wedstrijden!#REF!="x","Z1","")</f>
        <v>#REF!</v>
      </c>
      <c r="CF2088" s="12" t="e">
        <f>IF(Wedstrijden!#REF!="x","Z2","")</f>
        <v>#REF!</v>
      </c>
      <c r="CG2088" s="12" t="e">
        <f>IF(Wedstrijden!#REF!="x","ZZL","")</f>
        <v>#REF!</v>
      </c>
      <c r="CL2088" s="12">
        <f>IF(COUNTA(Wedstrijden!#REF!)&lt;&gt;0,2,"")</f>
        <v>2</v>
      </c>
      <c r="CM2088" s="12">
        <f t="shared" si="194"/>
        <v>2</v>
      </c>
      <c r="CN2088" s="12" t="e">
        <f>IF(Wedstrijden!#REF!="x","AA","")</f>
        <v>#REF!</v>
      </c>
      <c r="CO2088" s="12" t="e">
        <f>IF(Wedstrijden!#REF!="x","A","")</f>
        <v>#REF!</v>
      </c>
      <c r="CP2088" s="12" t="e">
        <f>IF(Wedstrijden!#REF!="x","BB","")</f>
        <v>#REF!</v>
      </c>
      <c r="CQ2088" s="12" t="e">
        <f>IF(Wedstrijden!#REF!="x","B","")</f>
        <v>#REF!</v>
      </c>
      <c r="CR2088" s="12" t="e">
        <f>IF(Wedstrijden!#REF!="x","L","")</f>
        <v>#REF!</v>
      </c>
      <c r="CS2088" s="12" t="e">
        <f>IF(Wedstrijden!#REF!="x","M","")</f>
        <v>#REF!</v>
      </c>
      <c r="CT2088" s="12" t="e">
        <f>IF(Wedstrijden!#REF!="x","Z","")</f>
        <v>#REF!</v>
      </c>
      <c r="CU2088" s="12" t="e">
        <f>IF(Wedstrijden!#REF!="x","ZZ","")</f>
        <v>#REF!</v>
      </c>
      <c r="CV2088" s="12">
        <f>IF(COUNTA(Wedstrijden!#REF!)&lt;&gt;0,2,"")</f>
        <v>2</v>
      </c>
      <c r="CW2088" s="12">
        <f t="shared" si="195"/>
        <v>1</v>
      </c>
      <c r="CX2088" s="12" t="e">
        <f>IF(Wedstrijden!#REF!="x","BB","")</f>
        <v>#REF!</v>
      </c>
      <c r="CY2088" s="12" t="e">
        <f>IF(Wedstrijden!#REF!="x","B","")</f>
        <v>#REF!</v>
      </c>
      <c r="CZ2088" s="12" t="e">
        <f>IF(Wedstrijden!#REF!="x","L","")</f>
        <v>#REF!</v>
      </c>
      <c r="DA2088" s="12" t="e">
        <f>IF(Wedstrijden!#REF!="x","M","")</f>
        <v>#REF!</v>
      </c>
      <c r="DB2088" s="12" t="e">
        <f>IF(Wedstrijden!#REF!="x","Z","")</f>
        <v>#REF!</v>
      </c>
      <c r="DC2088" s="12" t="e">
        <f>IF(Wedstrijden!#REF!="x","ZZ","")</f>
        <v>#REF!</v>
      </c>
      <c r="DD2088" s="12" t="e">
        <f>IF(Wedstrijden!#REF!="x","1.40","")</f>
        <v>#REF!</v>
      </c>
      <c r="DE2088" s="12">
        <f>IF(COUNTA(Wedstrijden!#REF!)&lt;&gt;0,6,"")</f>
        <v>6</v>
      </c>
      <c r="DF2088" s="12">
        <f t="shared" si="196"/>
        <v>2</v>
      </c>
      <c r="DG2088" s="12" t="e">
        <f>IF(Wedstrijden!#REF!="x","L","")</f>
        <v>#REF!</v>
      </c>
      <c r="DH2088" s="12" t="e">
        <f>IF(Wedstrijden!#REF!="x","M","")</f>
        <v>#REF!</v>
      </c>
      <c r="DI2088" s="12" t="e">
        <f>IF(Wedstrijden!#REF!="x","Z","")</f>
        <v>#REF!</v>
      </c>
      <c r="DJ2088" s="12" t="e">
        <f>IF(Wedstrijden!#REF!="x","Z","")</f>
        <v>#REF!</v>
      </c>
      <c r="DK2088" s="12">
        <f>IF(COUNTA(Wedstrijden!#REF!)&lt;&gt;0,6,"")</f>
        <v>6</v>
      </c>
      <c r="DL2088" s="12">
        <f t="shared" si="197"/>
        <v>1</v>
      </c>
      <c r="DM2088" s="12" t="e">
        <f>IF(Wedstrijden!#REF!="x","L","")</f>
        <v>#REF!</v>
      </c>
      <c r="DN2088" s="12" t="e">
        <f>IF(Wedstrijden!#REF!="x","M","")</f>
        <v>#REF!</v>
      </c>
      <c r="DO2088" s="12" t="e">
        <f>IF(Wedstrijden!#REF!="x","Z","")</f>
        <v>#REF!</v>
      </c>
      <c r="DP2088" s="12" t="e">
        <f>IF(Wedstrijden!#REF!="x","Z","")</f>
        <v>#REF!</v>
      </c>
    </row>
    <row r="2089" spans="1:120" ht="15" x14ac:dyDescent="0.25">
      <c r="A2089" s="14">
        <f>Wedstrijden!A2100</f>
        <v>0</v>
      </c>
      <c r="B2089" s="12" t="str">
        <f>IFERROR(VLOOKUP(Wedstrijden!C2100,Wedstrijdlocaties!$B$2:$E$500,2,FALSE),"")</f>
        <v/>
      </c>
      <c r="C2089" s="12" t="str">
        <f>Wedstrijden!D2100</f>
        <v/>
      </c>
      <c r="D2089" s="12" t="str">
        <f>IFERROR(VLOOKUP(Wedstrijden!E2100,Organisaties!$B$2:$C$500,2,FALSE),"")</f>
        <v/>
      </c>
      <c r="E2089" s="12" t="str">
        <f>IFERROR(VLOOKUP(Wedstrijden!E2100,Organisaties!$B$2:$G$500,5,FALSE),"")</f>
        <v/>
      </c>
      <c r="F2089" s="12" t="e">
        <f>IF(Wedstrijden!#REF!&lt;&gt;"",Wedstrijden!#REF!,"")</f>
        <v>#REF!</v>
      </c>
      <c r="G2089" s="12">
        <f>IF(Wedstrijden!K2100="Indoor",1,0)</f>
        <v>0</v>
      </c>
      <c r="H2089" s="12">
        <f>Wedstrijden!L2100</f>
        <v>0</v>
      </c>
      <c r="I2089" s="12" t="str">
        <f>IF(Wedstrijden!J2100="Nee",0,IF(Wedstrijden!J2100="Ja",1,""))</f>
        <v/>
      </c>
      <c r="J2089" s="12" t="str">
        <f>IF(Wedstrijden!M2100&lt;&gt;"",Wedstrijden!M2100,"")</f>
        <v/>
      </c>
      <c r="BJ2089" s="12">
        <f>IF(COUNTA(Wedstrijden!#REF!)&lt;&gt;0,1,"")</f>
        <v>1</v>
      </c>
      <c r="BK2089" s="12">
        <f t="shared" si="192"/>
        <v>2</v>
      </c>
      <c r="BL2089" s="12" t="e">
        <f>IF(Wedstrijden!#REF!="x","AA","")</f>
        <v>#REF!</v>
      </c>
      <c r="BM2089" s="12" t="e">
        <f>IF(Wedstrijden!#REF!="x","A","")</f>
        <v>#REF!</v>
      </c>
      <c r="BN2089" s="12" t="e">
        <f>IF(Wedstrijden!#REF!="x","B1","")</f>
        <v>#REF!</v>
      </c>
      <c r="BO2089" s="12" t="e">
        <f>IF(Wedstrijden!#REF!="x","BB","")</f>
        <v>#REF!</v>
      </c>
      <c r="BP2089" s="12" t="e">
        <f>IF(Wedstrijden!#REF!="x","B","")</f>
        <v>#REF!</v>
      </c>
      <c r="BQ2089" s="12" t="e">
        <f>IF(Wedstrijden!#REF!="x","L1","")</f>
        <v>#REF!</v>
      </c>
      <c r="BR2089" s="12" t="e">
        <f>IF(Wedstrijden!#REF!="x","L2","")</f>
        <v>#REF!</v>
      </c>
      <c r="BS2089" s="12" t="e">
        <f>IF(Wedstrijden!#REF!="x","M1","")</f>
        <v>#REF!</v>
      </c>
      <c r="BT2089" s="12" t="e">
        <f>IF(Wedstrijden!#REF!="x","M2","")</f>
        <v>#REF!</v>
      </c>
      <c r="BU2089" s="12" t="e">
        <f>IF(Wedstrijden!#REF!="x","Z1","")</f>
        <v>#REF!</v>
      </c>
      <c r="BV2089" s="12" t="e">
        <f>IF(Wedstrijden!#REF!="x","Z2","")</f>
        <v>#REF!</v>
      </c>
      <c r="BW2089" s="12">
        <f>IF(COUNTA(Wedstrijden!#REF!)&lt;&gt;0,1,"")</f>
        <v>1</v>
      </c>
      <c r="BX2089" s="12">
        <f t="shared" si="193"/>
        <v>1</v>
      </c>
      <c r="BY2089" s="12" t="e">
        <f>IF(Wedstrijden!#REF!="x","BB","")</f>
        <v>#REF!</v>
      </c>
      <c r="BZ2089" s="12" t="e">
        <f>IF(Wedstrijden!#REF!="x","B","")</f>
        <v>#REF!</v>
      </c>
      <c r="CA2089" s="12" t="e">
        <f>IF(Wedstrijden!#REF!="x","L1","")</f>
        <v>#REF!</v>
      </c>
      <c r="CB2089" s="12" t="e">
        <f>IF(Wedstrijden!#REF!="x","L2","")</f>
        <v>#REF!</v>
      </c>
      <c r="CC2089" s="12" t="e">
        <f>IF(Wedstrijden!#REF!="x","M1","")</f>
        <v>#REF!</v>
      </c>
      <c r="CD2089" s="12" t="e">
        <f>IF(Wedstrijden!#REF!="x","M2","")</f>
        <v>#REF!</v>
      </c>
      <c r="CE2089" s="12" t="e">
        <f>IF(Wedstrijden!#REF!="x","Z1","")</f>
        <v>#REF!</v>
      </c>
      <c r="CF2089" s="12" t="e">
        <f>IF(Wedstrijden!#REF!="x","Z2","")</f>
        <v>#REF!</v>
      </c>
      <c r="CG2089" s="12" t="e">
        <f>IF(Wedstrijden!#REF!="x","ZZL","")</f>
        <v>#REF!</v>
      </c>
      <c r="CL2089" s="12">
        <f>IF(COUNTA(Wedstrijden!#REF!)&lt;&gt;0,2,"")</f>
        <v>2</v>
      </c>
      <c r="CM2089" s="12">
        <f t="shared" si="194"/>
        <v>2</v>
      </c>
      <c r="CN2089" s="12" t="e">
        <f>IF(Wedstrijden!#REF!="x","AA","")</f>
        <v>#REF!</v>
      </c>
      <c r="CO2089" s="12" t="e">
        <f>IF(Wedstrijden!#REF!="x","A","")</f>
        <v>#REF!</v>
      </c>
      <c r="CP2089" s="12" t="e">
        <f>IF(Wedstrijden!#REF!="x","BB","")</f>
        <v>#REF!</v>
      </c>
      <c r="CQ2089" s="12" t="e">
        <f>IF(Wedstrijden!#REF!="x","B","")</f>
        <v>#REF!</v>
      </c>
      <c r="CR2089" s="12" t="e">
        <f>IF(Wedstrijden!#REF!="x","L","")</f>
        <v>#REF!</v>
      </c>
      <c r="CS2089" s="12" t="e">
        <f>IF(Wedstrijden!#REF!="x","M","")</f>
        <v>#REF!</v>
      </c>
      <c r="CT2089" s="12" t="e">
        <f>IF(Wedstrijden!#REF!="x","Z","")</f>
        <v>#REF!</v>
      </c>
      <c r="CU2089" s="12" t="e">
        <f>IF(Wedstrijden!#REF!="x","ZZ","")</f>
        <v>#REF!</v>
      </c>
      <c r="CV2089" s="12">
        <f>IF(COUNTA(Wedstrijden!#REF!)&lt;&gt;0,2,"")</f>
        <v>2</v>
      </c>
      <c r="CW2089" s="12">
        <f t="shared" si="195"/>
        <v>1</v>
      </c>
      <c r="CX2089" s="12" t="e">
        <f>IF(Wedstrijden!#REF!="x","BB","")</f>
        <v>#REF!</v>
      </c>
      <c r="CY2089" s="12" t="e">
        <f>IF(Wedstrijden!#REF!="x","B","")</f>
        <v>#REF!</v>
      </c>
      <c r="CZ2089" s="12" t="e">
        <f>IF(Wedstrijden!#REF!="x","L","")</f>
        <v>#REF!</v>
      </c>
      <c r="DA2089" s="12" t="e">
        <f>IF(Wedstrijden!#REF!="x","M","")</f>
        <v>#REF!</v>
      </c>
      <c r="DB2089" s="12" t="e">
        <f>IF(Wedstrijden!#REF!="x","Z","")</f>
        <v>#REF!</v>
      </c>
      <c r="DC2089" s="12" t="e">
        <f>IF(Wedstrijden!#REF!="x","ZZ","")</f>
        <v>#REF!</v>
      </c>
      <c r="DD2089" s="12" t="e">
        <f>IF(Wedstrijden!#REF!="x","1.40","")</f>
        <v>#REF!</v>
      </c>
      <c r="DE2089" s="12">
        <f>IF(COUNTA(Wedstrijden!#REF!)&lt;&gt;0,6,"")</f>
        <v>6</v>
      </c>
      <c r="DF2089" s="12">
        <f t="shared" si="196"/>
        <v>2</v>
      </c>
      <c r="DG2089" s="12" t="e">
        <f>IF(Wedstrijden!#REF!="x","L","")</f>
        <v>#REF!</v>
      </c>
      <c r="DH2089" s="12" t="e">
        <f>IF(Wedstrijden!#REF!="x","M","")</f>
        <v>#REF!</v>
      </c>
      <c r="DI2089" s="12" t="e">
        <f>IF(Wedstrijden!#REF!="x","Z","")</f>
        <v>#REF!</v>
      </c>
      <c r="DJ2089" s="12" t="e">
        <f>IF(Wedstrijden!#REF!="x","Z","")</f>
        <v>#REF!</v>
      </c>
      <c r="DK2089" s="12">
        <f>IF(COUNTA(Wedstrijden!#REF!)&lt;&gt;0,6,"")</f>
        <v>6</v>
      </c>
      <c r="DL2089" s="12">
        <f t="shared" si="197"/>
        <v>1</v>
      </c>
      <c r="DM2089" s="12" t="e">
        <f>IF(Wedstrijden!#REF!="x","L","")</f>
        <v>#REF!</v>
      </c>
      <c r="DN2089" s="12" t="e">
        <f>IF(Wedstrijden!#REF!="x","M","")</f>
        <v>#REF!</v>
      </c>
      <c r="DO2089" s="12" t="e">
        <f>IF(Wedstrijden!#REF!="x","Z","")</f>
        <v>#REF!</v>
      </c>
      <c r="DP2089" s="12" t="e">
        <f>IF(Wedstrijden!#REF!="x","Z","")</f>
        <v>#REF!</v>
      </c>
    </row>
    <row r="2090" spans="1:120" ht="15" x14ac:dyDescent="0.25">
      <c r="A2090" s="14">
        <f>Wedstrijden!A2101</f>
        <v>0</v>
      </c>
      <c r="B2090" s="12" t="str">
        <f>IFERROR(VLOOKUP(Wedstrijden!C2101,Wedstrijdlocaties!$B$2:$E$500,2,FALSE),"")</f>
        <v/>
      </c>
      <c r="C2090" s="12" t="str">
        <f>Wedstrijden!D2101</f>
        <v/>
      </c>
      <c r="D2090" s="12" t="str">
        <f>IFERROR(VLOOKUP(Wedstrijden!E2101,Organisaties!$B$2:$C$500,2,FALSE),"")</f>
        <v/>
      </c>
      <c r="E2090" s="12" t="str">
        <f>IFERROR(VLOOKUP(Wedstrijden!E2101,Organisaties!$B$2:$G$500,5,FALSE),"")</f>
        <v/>
      </c>
      <c r="F2090" s="12" t="e">
        <f>IF(Wedstrijden!#REF!&lt;&gt;"",Wedstrijden!#REF!,"")</f>
        <v>#REF!</v>
      </c>
      <c r="G2090" s="12">
        <f>IF(Wedstrijden!K2101="Indoor",1,0)</f>
        <v>0</v>
      </c>
      <c r="H2090" s="12">
        <f>Wedstrijden!L2101</f>
        <v>0</v>
      </c>
      <c r="I2090" s="12" t="str">
        <f>IF(Wedstrijden!J2101="Nee",0,IF(Wedstrijden!J2101="Ja",1,""))</f>
        <v/>
      </c>
      <c r="J2090" s="12" t="str">
        <f>IF(Wedstrijden!M2101&lt;&gt;"",Wedstrijden!M2101,"")</f>
        <v/>
      </c>
      <c r="BJ2090" s="12">
        <f>IF(COUNTA(Wedstrijden!#REF!)&lt;&gt;0,1,"")</f>
        <v>1</v>
      </c>
      <c r="BK2090" s="12">
        <f t="shared" si="192"/>
        <v>2</v>
      </c>
      <c r="BL2090" s="12" t="e">
        <f>IF(Wedstrijden!#REF!="x","AA","")</f>
        <v>#REF!</v>
      </c>
      <c r="BM2090" s="12" t="e">
        <f>IF(Wedstrijden!#REF!="x","A","")</f>
        <v>#REF!</v>
      </c>
      <c r="BN2090" s="12" t="e">
        <f>IF(Wedstrijden!#REF!="x","B1","")</f>
        <v>#REF!</v>
      </c>
      <c r="BO2090" s="12" t="e">
        <f>IF(Wedstrijden!#REF!="x","BB","")</f>
        <v>#REF!</v>
      </c>
      <c r="BP2090" s="12" t="e">
        <f>IF(Wedstrijden!#REF!="x","B","")</f>
        <v>#REF!</v>
      </c>
      <c r="BQ2090" s="12" t="e">
        <f>IF(Wedstrijden!#REF!="x","L1","")</f>
        <v>#REF!</v>
      </c>
      <c r="BR2090" s="12" t="e">
        <f>IF(Wedstrijden!#REF!="x","L2","")</f>
        <v>#REF!</v>
      </c>
      <c r="BS2090" s="12" t="e">
        <f>IF(Wedstrijden!#REF!="x","M1","")</f>
        <v>#REF!</v>
      </c>
      <c r="BT2090" s="12" t="e">
        <f>IF(Wedstrijden!#REF!="x","M2","")</f>
        <v>#REF!</v>
      </c>
      <c r="BU2090" s="12" t="e">
        <f>IF(Wedstrijden!#REF!="x","Z1","")</f>
        <v>#REF!</v>
      </c>
      <c r="BV2090" s="12" t="e">
        <f>IF(Wedstrijden!#REF!="x","Z2","")</f>
        <v>#REF!</v>
      </c>
      <c r="BW2090" s="12">
        <f>IF(COUNTA(Wedstrijden!#REF!)&lt;&gt;0,1,"")</f>
        <v>1</v>
      </c>
      <c r="BX2090" s="12">
        <f t="shared" si="193"/>
        <v>1</v>
      </c>
      <c r="BY2090" s="12" t="e">
        <f>IF(Wedstrijden!#REF!="x","BB","")</f>
        <v>#REF!</v>
      </c>
      <c r="BZ2090" s="12" t="e">
        <f>IF(Wedstrijden!#REF!="x","B","")</f>
        <v>#REF!</v>
      </c>
      <c r="CA2090" s="12" t="e">
        <f>IF(Wedstrijden!#REF!="x","L1","")</f>
        <v>#REF!</v>
      </c>
      <c r="CB2090" s="12" t="e">
        <f>IF(Wedstrijden!#REF!="x","L2","")</f>
        <v>#REF!</v>
      </c>
      <c r="CC2090" s="12" t="e">
        <f>IF(Wedstrijden!#REF!="x","M1","")</f>
        <v>#REF!</v>
      </c>
      <c r="CD2090" s="12" t="e">
        <f>IF(Wedstrijden!#REF!="x","M2","")</f>
        <v>#REF!</v>
      </c>
      <c r="CE2090" s="12" t="e">
        <f>IF(Wedstrijden!#REF!="x","Z1","")</f>
        <v>#REF!</v>
      </c>
      <c r="CF2090" s="12" t="e">
        <f>IF(Wedstrijden!#REF!="x","Z2","")</f>
        <v>#REF!</v>
      </c>
      <c r="CG2090" s="12" t="e">
        <f>IF(Wedstrijden!#REF!="x","ZZL","")</f>
        <v>#REF!</v>
      </c>
      <c r="CL2090" s="12">
        <f>IF(COUNTA(Wedstrijden!#REF!)&lt;&gt;0,2,"")</f>
        <v>2</v>
      </c>
      <c r="CM2090" s="12">
        <f t="shared" si="194"/>
        <v>2</v>
      </c>
      <c r="CN2090" s="12" t="e">
        <f>IF(Wedstrijden!#REF!="x","AA","")</f>
        <v>#REF!</v>
      </c>
      <c r="CO2090" s="12" t="e">
        <f>IF(Wedstrijden!#REF!="x","A","")</f>
        <v>#REF!</v>
      </c>
      <c r="CP2090" s="12" t="e">
        <f>IF(Wedstrijden!#REF!="x","BB","")</f>
        <v>#REF!</v>
      </c>
      <c r="CQ2090" s="12" t="e">
        <f>IF(Wedstrijden!#REF!="x","B","")</f>
        <v>#REF!</v>
      </c>
      <c r="CR2090" s="12" t="e">
        <f>IF(Wedstrijden!#REF!="x","L","")</f>
        <v>#REF!</v>
      </c>
      <c r="CS2090" s="12" t="e">
        <f>IF(Wedstrijden!#REF!="x","M","")</f>
        <v>#REF!</v>
      </c>
      <c r="CT2090" s="12" t="e">
        <f>IF(Wedstrijden!#REF!="x","Z","")</f>
        <v>#REF!</v>
      </c>
      <c r="CU2090" s="12" t="e">
        <f>IF(Wedstrijden!#REF!="x","ZZ","")</f>
        <v>#REF!</v>
      </c>
      <c r="CV2090" s="12">
        <f>IF(COUNTA(Wedstrijden!#REF!)&lt;&gt;0,2,"")</f>
        <v>2</v>
      </c>
      <c r="CW2090" s="12">
        <f t="shared" si="195"/>
        <v>1</v>
      </c>
      <c r="CX2090" s="12" t="e">
        <f>IF(Wedstrijden!#REF!="x","BB","")</f>
        <v>#REF!</v>
      </c>
      <c r="CY2090" s="12" t="e">
        <f>IF(Wedstrijden!#REF!="x","B","")</f>
        <v>#REF!</v>
      </c>
      <c r="CZ2090" s="12" t="e">
        <f>IF(Wedstrijden!#REF!="x","L","")</f>
        <v>#REF!</v>
      </c>
      <c r="DA2090" s="12" t="e">
        <f>IF(Wedstrijden!#REF!="x","M","")</f>
        <v>#REF!</v>
      </c>
      <c r="DB2090" s="12" t="e">
        <f>IF(Wedstrijden!#REF!="x","Z","")</f>
        <v>#REF!</v>
      </c>
      <c r="DC2090" s="12" t="e">
        <f>IF(Wedstrijden!#REF!="x","ZZ","")</f>
        <v>#REF!</v>
      </c>
      <c r="DD2090" s="12" t="e">
        <f>IF(Wedstrijden!#REF!="x","1.40","")</f>
        <v>#REF!</v>
      </c>
      <c r="DE2090" s="12">
        <f>IF(COUNTA(Wedstrijden!#REF!)&lt;&gt;0,6,"")</f>
        <v>6</v>
      </c>
      <c r="DF2090" s="12">
        <f t="shared" si="196"/>
        <v>2</v>
      </c>
      <c r="DG2090" s="12" t="e">
        <f>IF(Wedstrijden!#REF!="x","L","")</f>
        <v>#REF!</v>
      </c>
      <c r="DH2090" s="12" t="e">
        <f>IF(Wedstrijden!#REF!="x","M","")</f>
        <v>#REF!</v>
      </c>
      <c r="DI2090" s="12" t="e">
        <f>IF(Wedstrijden!#REF!="x","Z","")</f>
        <v>#REF!</v>
      </c>
      <c r="DJ2090" s="12" t="e">
        <f>IF(Wedstrijden!#REF!="x","Z","")</f>
        <v>#REF!</v>
      </c>
      <c r="DK2090" s="12">
        <f>IF(COUNTA(Wedstrijden!#REF!)&lt;&gt;0,6,"")</f>
        <v>6</v>
      </c>
      <c r="DL2090" s="12">
        <f t="shared" si="197"/>
        <v>1</v>
      </c>
      <c r="DM2090" s="12" t="e">
        <f>IF(Wedstrijden!#REF!="x","L","")</f>
        <v>#REF!</v>
      </c>
      <c r="DN2090" s="12" t="e">
        <f>IF(Wedstrijden!#REF!="x","M","")</f>
        <v>#REF!</v>
      </c>
      <c r="DO2090" s="12" t="e">
        <f>IF(Wedstrijden!#REF!="x","Z","")</f>
        <v>#REF!</v>
      </c>
      <c r="DP2090" s="12" t="e">
        <f>IF(Wedstrijden!#REF!="x","Z","")</f>
        <v>#REF!</v>
      </c>
    </row>
    <row r="2091" spans="1:120" ht="15" x14ac:dyDescent="0.25">
      <c r="A2091" s="14">
        <f>Wedstrijden!A2102</f>
        <v>0</v>
      </c>
      <c r="B2091" s="12" t="str">
        <f>IFERROR(VLOOKUP(Wedstrijden!C2102,Wedstrijdlocaties!$B$2:$E$500,2,FALSE),"")</f>
        <v/>
      </c>
      <c r="C2091" s="12" t="str">
        <f>Wedstrijden!D2102</f>
        <v/>
      </c>
      <c r="D2091" s="12" t="str">
        <f>IFERROR(VLOOKUP(Wedstrijden!E2102,Organisaties!$B$2:$C$500,2,FALSE),"")</f>
        <v/>
      </c>
      <c r="E2091" s="12" t="str">
        <f>IFERROR(VLOOKUP(Wedstrijden!E2102,Organisaties!$B$2:$G$500,5,FALSE),"")</f>
        <v/>
      </c>
      <c r="F2091" s="12" t="e">
        <f>IF(Wedstrijden!#REF!&lt;&gt;"",Wedstrijden!#REF!,"")</f>
        <v>#REF!</v>
      </c>
      <c r="G2091" s="12">
        <f>IF(Wedstrijden!K2102="Indoor",1,0)</f>
        <v>0</v>
      </c>
      <c r="H2091" s="12">
        <f>Wedstrijden!L2102</f>
        <v>0</v>
      </c>
      <c r="I2091" s="12" t="str">
        <f>IF(Wedstrijden!J2102="Nee",0,IF(Wedstrijden!J2102="Ja",1,""))</f>
        <v/>
      </c>
      <c r="J2091" s="12" t="str">
        <f>IF(Wedstrijden!M2102&lt;&gt;"",Wedstrijden!M2102,"")</f>
        <v/>
      </c>
      <c r="BJ2091" s="12">
        <f>IF(COUNTA(Wedstrijden!#REF!)&lt;&gt;0,1,"")</f>
        <v>1</v>
      </c>
      <c r="BK2091" s="12">
        <f t="shared" si="192"/>
        <v>2</v>
      </c>
      <c r="BL2091" s="12" t="e">
        <f>IF(Wedstrijden!#REF!="x","AA","")</f>
        <v>#REF!</v>
      </c>
      <c r="BM2091" s="12" t="e">
        <f>IF(Wedstrijden!#REF!="x","A","")</f>
        <v>#REF!</v>
      </c>
      <c r="BN2091" s="12" t="e">
        <f>IF(Wedstrijden!#REF!="x","B1","")</f>
        <v>#REF!</v>
      </c>
      <c r="BO2091" s="12" t="e">
        <f>IF(Wedstrijden!#REF!="x","BB","")</f>
        <v>#REF!</v>
      </c>
      <c r="BP2091" s="12" t="e">
        <f>IF(Wedstrijden!#REF!="x","B","")</f>
        <v>#REF!</v>
      </c>
      <c r="BQ2091" s="12" t="e">
        <f>IF(Wedstrijden!#REF!="x","L1","")</f>
        <v>#REF!</v>
      </c>
      <c r="BR2091" s="12" t="e">
        <f>IF(Wedstrijden!#REF!="x","L2","")</f>
        <v>#REF!</v>
      </c>
      <c r="BS2091" s="12" t="e">
        <f>IF(Wedstrijden!#REF!="x","M1","")</f>
        <v>#REF!</v>
      </c>
      <c r="BT2091" s="12" t="e">
        <f>IF(Wedstrijden!#REF!="x","M2","")</f>
        <v>#REF!</v>
      </c>
      <c r="BU2091" s="12" t="e">
        <f>IF(Wedstrijden!#REF!="x","Z1","")</f>
        <v>#REF!</v>
      </c>
      <c r="BV2091" s="12" t="e">
        <f>IF(Wedstrijden!#REF!="x","Z2","")</f>
        <v>#REF!</v>
      </c>
      <c r="BW2091" s="12">
        <f>IF(COUNTA(Wedstrijden!#REF!)&lt;&gt;0,1,"")</f>
        <v>1</v>
      </c>
      <c r="BX2091" s="12">
        <f t="shared" si="193"/>
        <v>1</v>
      </c>
      <c r="BY2091" s="12" t="e">
        <f>IF(Wedstrijden!#REF!="x","BB","")</f>
        <v>#REF!</v>
      </c>
      <c r="BZ2091" s="12" t="e">
        <f>IF(Wedstrijden!#REF!="x","B","")</f>
        <v>#REF!</v>
      </c>
      <c r="CA2091" s="12" t="e">
        <f>IF(Wedstrijden!#REF!="x","L1","")</f>
        <v>#REF!</v>
      </c>
      <c r="CB2091" s="12" t="e">
        <f>IF(Wedstrijden!#REF!="x","L2","")</f>
        <v>#REF!</v>
      </c>
      <c r="CC2091" s="12" t="e">
        <f>IF(Wedstrijden!#REF!="x","M1","")</f>
        <v>#REF!</v>
      </c>
      <c r="CD2091" s="12" t="e">
        <f>IF(Wedstrijden!#REF!="x","M2","")</f>
        <v>#REF!</v>
      </c>
      <c r="CE2091" s="12" t="e">
        <f>IF(Wedstrijden!#REF!="x","Z1","")</f>
        <v>#REF!</v>
      </c>
      <c r="CF2091" s="12" t="e">
        <f>IF(Wedstrijden!#REF!="x","Z2","")</f>
        <v>#REF!</v>
      </c>
      <c r="CG2091" s="12" t="e">
        <f>IF(Wedstrijden!#REF!="x","ZZL","")</f>
        <v>#REF!</v>
      </c>
      <c r="CL2091" s="12">
        <f>IF(COUNTA(Wedstrijden!#REF!)&lt;&gt;0,2,"")</f>
        <v>2</v>
      </c>
      <c r="CM2091" s="12">
        <f t="shared" si="194"/>
        <v>2</v>
      </c>
      <c r="CN2091" s="12" t="e">
        <f>IF(Wedstrijden!#REF!="x","AA","")</f>
        <v>#REF!</v>
      </c>
      <c r="CO2091" s="12" t="e">
        <f>IF(Wedstrijden!#REF!="x","A","")</f>
        <v>#REF!</v>
      </c>
      <c r="CP2091" s="12" t="e">
        <f>IF(Wedstrijden!#REF!="x","BB","")</f>
        <v>#REF!</v>
      </c>
      <c r="CQ2091" s="12" t="e">
        <f>IF(Wedstrijden!#REF!="x","B","")</f>
        <v>#REF!</v>
      </c>
      <c r="CR2091" s="12" t="e">
        <f>IF(Wedstrijden!#REF!="x","L","")</f>
        <v>#REF!</v>
      </c>
      <c r="CS2091" s="12" t="e">
        <f>IF(Wedstrijden!#REF!="x","M","")</f>
        <v>#REF!</v>
      </c>
      <c r="CT2091" s="12" t="e">
        <f>IF(Wedstrijden!#REF!="x","Z","")</f>
        <v>#REF!</v>
      </c>
      <c r="CU2091" s="12" t="e">
        <f>IF(Wedstrijden!#REF!="x","ZZ","")</f>
        <v>#REF!</v>
      </c>
      <c r="CV2091" s="12">
        <f>IF(COUNTA(Wedstrijden!#REF!)&lt;&gt;0,2,"")</f>
        <v>2</v>
      </c>
      <c r="CW2091" s="12">
        <f t="shared" si="195"/>
        <v>1</v>
      </c>
      <c r="CX2091" s="12" t="e">
        <f>IF(Wedstrijden!#REF!="x","BB","")</f>
        <v>#REF!</v>
      </c>
      <c r="CY2091" s="12" t="e">
        <f>IF(Wedstrijden!#REF!="x","B","")</f>
        <v>#REF!</v>
      </c>
      <c r="CZ2091" s="12" t="e">
        <f>IF(Wedstrijden!#REF!="x","L","")</f>
        <v>#REF!</v>
      </c>
      <c r="DA2091" s="12" t="e">
        <f>IF(Wedstrijden!#REF!="x","M","")</f>
        <v>#REF!</v>
      </c>
      <c r="DB2091" s="12" t="e">
        <f>IF(Wedstrijden!#REF!="x","Z","")</f>
        <v>#REF!</v>
      </c>
      <c r="DC2091" s="12" t="e">
        <f>IF(Wedstrijden!#REF!="x","ZZ","")</f>
        <v>#REF!</v>
      </c>
      <c r="DD2091" s="12" t="e">
        <f>IF(Wedstrijden!#REF!="x","1.40","")</f>
        <v>#REF!</v>
      </c>
      <c r="DE2091" s="12">
        <f>IF(COUNTA(Wedstrijden!#REF!)&lt;&gt;0,6,"")</f>
        <v>6</v>
      </c>
      <c r="DF2091" s="12">
        <f t="shared" si="196"/>
        <v>2</v>
      </c>
      <c r="DG2091" s="12" t="e">
        <f>IF(Wedstrijden!#REF!="x","L","")</f>
        <v>#REF!</v>
      </c>
      <c r="DH2091" s="12" t="e">
        <f>IF(Wedstrijden!#REF!="x","M","")</f>
        <v>#REF!</v>
      </c>
      <c r="DI2091" s="12" t="e">
        <f>IF(Wedstrijden!#REF!="x","Z","")</f>
        <v>#REF!</v>
      </c>
      <c r="DJ2091" s="12" t="e">
        <f>IF(Wedstrijden!#REF!="x","Z","")</f>
        <v>#REF!</v>
      </c>
      <c r="DK2091" s="12">
        <f>IF(COUNTA(Wedstrijden!#REF!)&lt;&gt;0,6,"")</f>
        <v>6</v>
      </c>
      <c r="DL2091" s="12">
        <f t="shared" si="197"/>
        <v>1</v>
      </c>
      <c r="DM2091" s="12" t="e">
        <f>IF(Wedstrijden!#REF!="x","L","")</f>
        <v>#REF!</v>
      </c>
      <c r="DN2091" s="12" t="e">
        <f>IF(Wedstrijden!#REF!="x","M","")</f>
        <v>#REF!</v>
      </c>
      <c r="DO2091" s="12" t="e">
        <f>IF(Wedstrijden!#REF!="x","Z","")</f>
        <v>#REF!</v>
      </c>
      <c r="DP2091" s="12" t="e">
        <f>IF(Wedstrijden!#REF!="x","Z","")</f>
        <v>#REF!</v>
      </c>
    </row>
    <row r="2092" spans="1:120" ht="15" x14ac:dyDescent="0.25">
      <c r="A2092" s="14">
        <f>Wedstrijden!A2103</f>
        <v>0</v>
      </c>
      <c r="B2092" s="12" t="str">
        <f>IFERROR(VLOOKUP(Wedstrijden!C2103,Wedstrijdlocaties!$B$2:$E$500,2,FALSE),"")</f>
        <v/>
      </c>
      <c r="C2092" s="12" t="str">
        <f>Wedstrijden!D2103</f>
        <v/>
      </c>
      <c r="D2092" s="12" t="str">
        <f>IFERROR(VLOOKUP(Wedstrijden!E2103,Organisaties!$B$2:$C$500,2,FALSE),"")</f>
        <v/>
      </c>
      <c r="E2092" s="12" t="str">
        <f>IFERROR(VLOOKUP(Wedstrijden!E2103,Organisaties!$B$2:$G$500,5,FALSE),"")</f>
        <v/>
      </c>
      <c r="F2092" s="12" t="e">
        <f>IF(Wedstrijden!#REF!&lt;&gt;"",Wedstrijden!#REF!,"")</f>
        <v>#REF!</v>
      </c>
      <c r="G2092" s="12">
        <f>IF(Wedstrijden!K2103="Indoor",1,0)</f>
        <v>0</v>
      </c>
      <c r="H2092" s="12">
        <f>Wedstrijden!L2103</f>
        <v>0</v>
      </c>
      <c r="I2092" s="12" t="str">
        <f>IF(Wedstrijden!J2103="Nee",0,IF(Wedstrijden!J2103="Ja",1,""))</f>
        <v/>
      </c>
      <c r="J2092" s="12" t="str">
        <f>IF(Wedstrijden!M2103&lt;&gt;"",Wedstrijden!M2103,"")</f>
        <v/>
      </c>
      <c r="BJ2092" s="12">
        <f>IF(COUNTA(Wedstrijden!#REF!)&lt;&gt;0,1,"")</f>
        <v>1</v>
      </c>
      <c r="BK2092" s="12">
        <f t="shared" si="192"/>
        <v>2</v>
      </c>
      <c r="BL2092" s="12" t="e">
        <f>IF(Wedstrijden!#REF!="x","AA","")</f>
        <v>#REF!</v>
      </c>
      <c r="BM2092" s="12" t="e">
        <f>IF(Wedstrijden!#REF!="x","A","")</f>
        <v>#REF!</v>
      </c>
      <c r="BN2092" s="12" t="e">
        <f>IF(Wedstrijden!#REF!="x","B1","")</f>
        <v>#REF!</v>
      </c>
      <c r="BO2092" s="12" t="e">
        <f>IF(Wedstrijden!#REF!="x","BB","")</f>
        <v>#REF!</v>
      </c>
      <c r="BP2092" s="12" t="e">
        <f>IF(Wedstrijden!#REF!="x","B","")</f>
        <v>#REF!</v>
      </c>
      <c r="BQ2092" s="12" t="e">
        <f>IF(Wedstrijden!#REF!="x","L1","")</f>
        <v>#REF!</v>
      </c>
      <c r="BR2092" s="12" t="e">
        <f>IF(Wedstrijden!#REF!="x","L2","")</f>
        <v>#REF!</v>
      </c>
      <c r="BS2092" s="12" t="e">
        <f>IF(Wedstrijden!#REF!="x","M1","")</f>
        <v>#REF!</v>
      </c>
      <c r="BT2092" s="12" t="e">
        <f>IF(Wedstrijden!#REF!="x","M2","")</f>
        <v>#REF!</v>
      </c>
      <c r="BU2092" s="12" t="e">
        <f>IF(Wedstrijden!#REF!="x","Z1","")</f>
        <v>#REF!</v>
      </c>
      <c r="BV2092" s="12" t="e">
        <f>IF(Wedstrijden!#REF!="x","Z2","")</f>
        <v>#REF!</v>
      </c>
      <c r="BW2092" s="12">
        <f>IF(COUNTA(Wedstrijden!#REF!)&lt;&gt;0,1,"")</f>
        <v>1</v>
      </c>
      <c r="BX2092" s="12">
        <f t="shared" si="193"/>
        <v>1</v>
      </c>
      <c r="BY2092" s="12" t="e">
        <f>IF(Wedstrijden!#REF!="x","BB","")</f>
        <v>#REF!</v>
      </c>
      <c r="BZ2092" s="12" t="e">
        <f>IF(Wedstrijden!#REF!="x","B","")</f>
        <v>#REF!</v>
      </c>
      <c r="CA2092" s="12" t="e">
        <f>IF(Wedstrijden!#REF!="x","L1","")</f>
        <v>#REF!</v>
      </c>
      <c r="CB2092" s="12" t="e">
        <f>IF(Wedstrijden!#REF!="x","L2","")</f>
        <v>#REF!</v>
      </c>
      <c r="CC2092" s="12" t="e">
        <f>IF(Wedstrijden!#REF!="x","M1","")</f>
        <v>#REF!</v>
      </c>
      <c r="CD2092" s="12" t="e">
        <f>IF(Wedstrijden!#REF!="x","M2","")</f>
        <v>#REF!</v>
      </c>
      <c r="CE2092" s="12" t="e">
        <f>IF(Wedstrijden!#REF!="x","Z1","")</f>
        <v>#REF!</v>
      </c>
      <c r="CF2092" s="12" t="e">
        <f>IF(Wedstrijden!#REF!="x","Z2","")</f>
        <v>#REF!</v>
      </c>
      <c r="CG2092" s="12" t="e">
        <f>IF(Wedstrijden!#REF!="x","ZZL","")</f>
        <v>#REF!</v>
      </c>
      <c r="CL2092" s="12">
        <f>IF(COUNTA(Wedstrijden!#REF!)&lt;&gt;0,2,"")</f>
        <v>2</v>
      </c>
      <c r="CM2092" s="12">
        <f t="shared" si="194"/>
        <v>2</v>
      </c>
      <c r="CN2092" s="12" t="e">
        <f>IF(Wedstrijden!#REF!="x","AA","")</f>
        <v>#REF!</v>
      </c>
      <c r="CO2092" s="12" t="e">
        <f>IF(Wedstrijden!#REF!="x","A","")</f>
        <v>#REF!</v>
      </c>
      <c r="CP2092" s="12" t="e">
        <f>IF(Wedstrijden!#REF!="x","BB","")</f>
        <v>#REF!</v>
      </c>
      <c r="CQ2092" s="12" t="e">
        <f>IF(Wedstrijden!#REF!="x","B","")</f>
        <v>#REF!</v>
      </c>
      <c r="CR2092" s="12" t="e">
        <f>IF(Wedstrijden!#REF!="x","L","")</f>
        <v>#REF!</v>
      </c>
      <c r="CS2092" s="12" t="e">
        <f>IF(Wedstrijden!#REF!="x","M","")</f>
        <v>#REF!</v>
      </c>
      <c r="CT2092" s="12" t="e">
        <f>IF(Wedstrijden!#REF!="x","Z","")</f>
        <v>#REF!</v>
      </c>
      <c r="CU2092" s="12" t="e">
        <f>IF(Wedstrijden!#REF!="x","ZZ","")</f>
        <v>#REF!</v>
      </c>
      <c r="CV2092" s="12">
        <f>IF(COUNTA(Wedstrijden!#REF!)&lt;&gt;0,2,"")</f>
        <v>2</v>
      </c>
      <c r="CW2092" s="12">
        <f t="shared" si="195"/>
        <v>1</v>
      </c>
      <c r="CX2092" s="12" t="e">
        <f>IF(Wedstrijden!#REF!="x","BB","")</f>
        <v>#REF!</v>
      </c>
      <c r="CY2092" s="12" t="e">
        <f>IF(Wedstrijden!#REF!="x","B","")</f>
        <v>#REF!</v>
      </c>
      <c r="CZ2092" s="12" t="e">
        <f>IF(Wedstrijden!#REF!="x","L","")</f>
        <v>#REF!</v>
      </c>
      <c r="DA2092" s="12" t="e">
        <f>IF(Wedstrijden!#REF!="x","M","")</f>
        <v>#REF!</v>
      </c>
      <c r="DB2092" s="12" t="e">
        <f>IF(Wedstrijden!#REF!="x","Z","")</f>
        <v>#REF!</v>
      </c>
      <c r="DC2092" s="12" t="e">
        <f>IF(Wedstrijden!#REF!="x","ZZ","")</f>
        <v>#REF!</v>
      </c>
      <c r="DD2092" s="12" t="e">
        <f>IF(Wedstrijden!#REF!="x","1.40","")</f>
        <v>#REF!</v>
      </c>
      <c r="DE2092" s="12">
        <f>IF(COUNTA(Wedstrijden!#REF!)&lt;&gt;0,6,"")</f>
        <v>6</v>
      </c>
      <c r="DF2092" s="12">
        <f t="shared" si="196"/>
        <v>2</v>
      </c>
      <c r="DG2092" s="12" t="e">
        <f>IF(Wedstrijden!#REF!="x","L","")</f>
        <v>#REF!</v>
      </c>
      <c r="DH2092" s="12" t="e">
        <f>IF(Wedstrijden!#REF!="x","M","")</f>
        <v>#REF!</v>
      </c>
      <c r="DI2092" s="12" t="e">
        <f>IF(Wedstrijden!#REF!="x","Z","")</f>
        <v>#REF!</v>
      </c>
      <c r="DJ2092" s="12" t="e">
        <f>IF(Wedstrijden!#REF!="x","Z","")</f>
        <v>#REF!</v>
      </c>
      <c r="DK2092" s="12">
        <f>IF(COUNTA(Wedstrijden!#REF!)&lt;&gt;0,6,"")</f>
        <v>6</v>
      </c>
      <c r="DL2092" s="12">
        <f t="shared" si="197"/>
        <v>1</v>
      </c>
      <c r="DM2092" s="12" t="e">
        <f>IF(Wedstrijden!#REF!="x","L","")</f>
        <v>#REF!</v>
      </c>
      <c r="DN2092" s="12" t="e">
        <f>IF(Wedstrijden!#REF!="x","M","")</f>
        <v>#REF!</v>
      </c>
      <c r="DO2092" s="12" t="e">
        <f>IF(Wedstrijden!#REF!="x","Z","")</f>
        <v>#REF!</v>
      </c>
      <c r="DP2092" s="12" t="e">
        <f>IF(Wedstrijden!#REF!="x","Z","")</f>
        <v>#REF!</v>
      </c>
    </row>
    <row r="2093" spans="1:120" ht="15" x14ac:dyDescent="0.25">
      <c r="A2093" s="14">
        <f>Wedstrijden!A2104</f>
        <v>0</v>
      </c>
      <c r="B2093" s="12" t="str">
        <f>IFERROR(VLOOKUP(Wedstrijden!C2104,Wedstrijdlocaties!$B$2:$E$500,2,FALSE),"")</f>
        <v/>
      </c>
      <c r="C2093" s="12" t="str">
        <f>Wedstrijden!D2104</f>
        <v/>
      </c>
      <c r="D2093" s="12" t="str">
        <f>IFERROR(VLOOKUP(Wedstrijden!E2104,Organisaties!$B$2:$C$500,2,FALSE),"")</f>
        <v/>
      </c>
      <c r="E2093" s="12" t="str">
        <f>IFERROR(VLOOKUP(Wedstrijden!E2104,Organisaties!$B$2:$G$500,5,FALSE),"")</f>
        <v/>
      </c>
      <c r="F2093" s="12" t="e">
        <f>IF(Wedstrijden!#REF!&lt;&gt;"",Wedstrijden!#REF!,"")</f>
        <v>#REF!</v>
      </c>
      <c r="G2093" s="12">
        <f>IF(Wedstrijden!K2104="Indoor",1,0)</f>
        <v>0</v>
      </c>
      <c r="H2093" s="12">
        <f>Wedstrijden!L2104</f>
        <v>0</v>
      </c>
      <c r="I2093" s="12" t="str">
        <f>IF(Wedstrijden!J2104="Nee",0,IF(Wedstrijden!J2104="Ja",1,""))</f>
        <v/>
      </c>
      <c r="J2093" s="12" t="str">
        <f>IF(Wedstrijden!M2104&lt;&gt;"",Wedstrijden!M2104,"")</f>
        <v/>
      </c>
      <c r="BJ2093" s="12">
        <f>IF(COUNTA(Wedstrijden!#REF!)&lt;&gt;0,1,"")</f>
        <v>1</v>
      </c>
      <c r="BK2093" s="12">
        <f t="shared" si="192"/>
        <v>2</v>
      </c>
      <c r="BL2093" s="12" t="e">
        <f>IF(Wedstrijden!#REF!="x","AA","")</f>
        <v>#REF!</v>
      </c>
      <c r="BM2093" s="12" t="e">
        <f>IF(Wedstrijden!#REF!="x","A","")</f>
        <v>#REF!</v>
      </c>
      <c r="BN2093" s="12" t="e">
        <f>IF(Wedstrijden!#REF!="x","B1","")</f>
        <v>#REF!</v>
      </c>
      <c r="BO2093" s="12" t="e">
        <f>IF(Wedstrijden!#REF!="x","BB","")</f>
        <v>#REF!</v>
      </c>
      <c r="BP2093" s="12" t="e">
        <f>IF(Wedstrijden!#REF!="x","B","")</f>
        <v>#REF!</v>
      </c>
      <c r="BQ2093" s="12" t="e">
        <f>IF(Wedstrijden!#REF!="x","L1","")</f>
        <v>#REF!</v>
      </c>
      <c r="BR2093" s="12" t="e">
        <f>IF(Wedstrijden!#REF!="x","L2","")</f>
        <v>#REF!</v>
      </c>
      <c r="BS2093" s="12" t="e">
        <f>IF(Wedstrijden!#REF!="x","M1","")</f>
        <v>#REF!</v>
      </c>
      <c r="BT2093" s="12" t="e">
        <f>IF(Wedstrijden!#REF!="x","M2","")</f>
        <v>#REF!</v>
      </c>
      <c r="BU2093" s="12" t="e">
        <f>IF(Wedstrijden!#REF!="x","Z1","")</f>
        <v>#REF!</v>
      </c>
      <c r="BV2093" s="12" t="e">
        <f>IF(Wedstrijden!#REF!="x","Z2","")</f>
        <v>#REF!</v>
      </c>
      <c r="BW2093" s="12">
        <f>IF(COUNTA(Wedstrijden!#REF!)&lt;&gt;0,1,"")</f>
        <v>1</v>
      </c>
      <c r="BX2093" s="12">
        <f t="shared" si="193"/>
        <v>1</v>
      </c>
      <c r="BY2093" s="12" t="e">
        <f>IF(Wedstrijden!#REF!="x","BB","")</f>
        <v>#REF!</v>
      </c>
      <c r="BZ2093" s="12" t="e">
        <f>IF(Wedstrijden!#REF!="x","B","")</f>
        <v>#REF!</v>
      </c>
      <c r="CA2093" s="12" t="e">
        <f>IF(Wedstrijden!#REF!="x","L1","")</f>
        <v>#REF!</v>
      </c>
      <c r="CB2093" s="12" t="e">
        <f>IF(Wedstrijden!#REF!="x","L2","")</f>
        <v>#REF!</v>
      </c>
      <c r="CC2093" s="12" t="e">
        <f>IF(Wedstrijden!#REF!="x","M1","")</f>
        <v>#REF!</v>
      </c>
      <c r="CD2093" s="12" t="e">
        <f>IF(Wedstrijden!#REF!="x","M2","")</f>
        <v>#REF!</v>
      </c>
      <c r="CE2093" s="12" t="e">
        <f>IF(Wedstrijden!#REF!="x","Z1","")</f>
        <v>#REF!</v>
      </c>
      <c r="CF2093" s="12" t="e">
        <f>IF(Wedstrijden!#REF!="x","Z2","")</f>
        <v>#REF!</v>
      </c>
      <c r="CG2093" s="12" t="e">
        <f>IF(Wedstrijden!#REF!="x","ZZL","")</f>
        <v>#REF!</v>
      </c>
      <c r="CL2093" s="12">
        <f>IF(COUNTA(Wedstrijden!#REF!)&lt;&gt;0,2,"")</f>
        <v>2</v>
      </c>
      <c r="CM2093" s="12">
        <f t="shared" si="194"/>
        <v>2</v>
      </c>
      <c r="CN2093" s="12" t="e">
        <f>IF(Wedstrijden!#REF!="x","AA","")</f>
        <v>#REF!</v>
      </c>
      <c r="CO2093" s="12" t="e">
        <f>IF(Wedstrijden!#REF!="x","A","")</f>
        <v>#REF!</v>
      </c>
      <c r="CP2093" s="12" t="e">
        <f>IF(Wedstrijden!#REF!="x","BB","")</f>
        <v>#REF!</v>
      </c>
      <c r="CQ2093" s="12" t="e">
        <f>IF(Wedstrijden!#REF!="x","B","")</f>
        <v>#REF!</v>
      </c>
      <c r="CR2093" s="12" t="e">
        <f>IF(Wedstrijden!#REF!="x","L","")</f>
        <v>#REF!</v>
      </c>
      <c r="CS2093" s="12" t="e">
        <f>IF(Wedstrijden!#REF!="x","M","")</f>
        <v>#REF!</v>
      </c>
      <c r="CT2093" s="12" t="e">
        <f>IF(Wedstrijden!#REF!="x","Z","")</f>
        <v>#REF!</v>
      </c>
      <c r="CU2093" s="12" t="e">
        <f>IF(Wedstrijden!#REF!="x","ZZ","")</f>
        <v>#REF!</v>
      </c>
      <c r="CV2093" s="12">
        <f>IF(COUNTA(Wedstrijden!#REF!)&lt;&gt;0,2,"")</f>
        <v>2</v>
      </c>
      <c r="CW2093" s="12">
        <f t="shared" si="195"/>
        <v>1</v>
      </c>
      <c r="CX2093" s="12" t="e">
        <f>IF(Wedstrijden!#REF!="x","BB","")</f>
        <v>#REF!</v>
      </c>
      <c r="CY2093" s="12" t="e">
        <f>IF(Wedstrijden!#REF!="x","B","")</f>
        <v>#REF!</v>
      </c>
      <c r="CZ2093" s="12" t="e">
        <f>IF(Wedstrijden!#REF!="x","L","")</f>
        <v>#REF!</v>
      </c>
      <c r="DA2093" s="12" t="e">
        <f>IF(Wedstrijden!#REF!="x","M","")</f>
        <v>#REF!</v>
      </c>
      <c r="DB2093" s="12" t="e">
        <f>IF(Wedstrijden!#REF!="x","Z","")</f>
        <v>#REF!</v>
      </c>
      <c r="DC2093" s="12" t="e">
        <f>IF(Wedstrijden!#REF!="x","ZZ","")</f>
        <v>#REF!</v>
      </c>
      <c r="DD2093" s="12" t="e">
        <f>IF(Wedstrijden!#REF!="x","1.40","")</f>
        <v>#REF!</v>
      </c>
      <c r="DE2093" s="12">
        <f>IF(COUNTA(Wedstrijden!#REF!)&lt;&gt;0,6,"")</f>
        <v>6</v>
      </c>
      <c r="DF2093" s="12">
        <f t="shared" si="196"/>
        <v>2</v>
      </c>
      <c r="DG2093" s="12" t="e">
        <f>IF(Wedstrijden!#REF!="x","L","")</f>
        <v>#REF!</v>
      </c>
      <c r="DH2093" s="12" t="e">
        <f>IF(Wedstrijden!#REF!="x","M","")</f>
        <v>#REF!</v>
      </c>
      <c r="DI2093" s="12" t="e">
        <f>IF(Wedstrijden!#REF!="x","Z","")</f>
        <v>#REF!</v>
      </c>
      <c r="DJ2093" s="12" t="e">
        <f>IF(Wedstrijden!#REF!="x","Z","")</f>
        <v>#REF!</v>
      </c>
      <c r="DK2093" s="12">
        <f>IF(COUNTA(Wedstrijden!#REF!)&lt;&gt;0,6,"")</f>
        <v>6</v>
      </c>
      <c r="DL2093" s="12">
        <f t="shared" si="197"/>
        <v>1</v>
      </c>
      <c r="DM2093" s="12" t="e">
        <f>IF(Wedstrijden!#REF!="x","L","")</f>
        <v>#REF!</v>
      </c>
      <c r="DN2093" s="12" t="e">
        <f>IF(Wedstrijden!#REF!="x","M","")</f>
        <v>#REF!</v>
      </c>
      <c r="DO2093" s="12" t="e">
        <f>IF(Wedstrijden!#REF!="x","Z","")</f>
        <v>#REF!</v>
      </c>
      <c r="DP2093" s="12" t="e">
        <f>IF(Wedstrijden!#REF!="x","Z","")</f>
        <v>#REF!</v>
      </c>
    </row>
    <row r="2094" spans="1:120" ht="15" x14ac:dyDescent="0.25">
      <c r="A2094" s="14">
        <f>Wedstrijden!A2105</f>
        <v>0</v>
      </c>
      <c r="B2094" s="12" t="str">
        <f>IFERROR(VLOOKUP(Wedstrijden!C2105,Wedstrijdlocaties!$B$2:$E$500,2,FALSE),"")</f>
        <v/>
      </c>
      <c r="C2094" s="12" t="str">
        <f>Wedstrijden!D2105</f>
        <v/>
      </c>
      <c r="D2094" s="12" t="str">
        <f>IFERROR(VLOOKUP(Wedstrijden!E2105,Organisaties!$B$2:$C$500,2,FALSE),"")</f>
        <v/>
      </c>
      <c r="E2094" s="12" t="str">
        <f>IFERROR(VLOOKUP(Wedstrijden!E2105,Organisaties!$B$2:$G$500,5,FALSE),"")</f>
        <v/>
      </c>
      <c r="F2094" s="12" t="e">
        <f>IF(Wedstrijden!#REF!&lt;&gt;"",Wedstrijden!#REF!,"")</f>
        <v>#REF!</v>
      </c>
      <c r="G2094" s="12">
        <f>IF(Wedstrijden!K2105="Indoor",1,0)</f>
        <v>0</v>
      </c>
      <c r="H2094" s="12">
        <f>Wedstrijden!L2105</f>
        <v>0</v>
      </c>
      <c r="I2094" s="12" t="str">
        <f>IF(Wedstrijden!J2105="Nee",0,IF(Wedstrijden!J2105="Ja",1,""))</f>
        <v/>
      </c>
      <c r="J2094" s="12" t="str">
        <f>IF(Wedstrijden!M2105&lt;&gt;"",Wedstrijden!M2105,"")</f>
        <v/>
      </c>
      <c r="BJ2094" s="12">
        <f>IF(COUNTA(Wedstrijden!#REF!)&lt;&gt;0,1,"")</f>
        <v>1</v>
      </c>
      <c r="BK2094" s="12">
        <f t="shared" si="192"/>
        <v>2</v>
      </c>
      <c r="BL2094" s="12" t="e">
        <f>IF(Wedstrijden!#REF!="x","AA","")</f>
        <v>#REF!</v>
      </c>
      <c r="BM2094" s="12" t="e">
        <f>IF(Wedstrijden!#REF!="x","A","")</f>
        <v>#REF!</v>
      </c>
      <c r="BN2094" s="12" t="e">
        <f>IF(Wedstrijden!#REF!="x","B1","")</f>
        <v>#REF!</v>
      </c>
      <c r="BO2094" s="12" t="e">
        <f>IF(Wedstrijden!#REF!="x","BB","")</f>
        <v>#REF!</v>
      </c>
      <c r="BP2094" s="12" t="e">
        <f>IF(Wedstrijden!#REF!="x","B","")</f>
        <v>#REF!</v>
      </c>
      <c r="BQ2094" s="12" t="e">
        <f>IF(Wedstrijden!#REF!="x","L1","")</f>
        <v>#REF!</v>
      </c>
      <c r="BR2094" s="12" t="e">
        <f>IF(Wedstrijden!#REF!="x","L2","")</f>
        <v>#REF!</v>
      </c>
      <c r="BS2094" s="12" t="e">
        <f>IF(Wedstrijden!#REF!="x","M1","")</f>
        <v>#REF!</v>
      </c>
      <c r="BT2094" s="12" t="e">
        <f>IF(Wedstrijden!#REF!="x","M2","")</f>
        <v>#REF!</v>
      </c>
      <c r="BU2094" s="12" t="e">
        <f>IF(Wedstrijden!#REF!="x","Z1","")</f>
        <v>#REF!</v>
      </c>
      <c r="BV2094" s="12" t="e">
        <f>IF(Wedstrijden!#REF!="x","Z2","")</f>
        <v>#REF!</v>
      </c>
      <c r="BW2094" s="12">
        <f>IF(COUNTA(Wedstrijden!#REF!)&lt;&gt;0,1,"")</f>
        <v>1</v>
      </c>
      <c r="BX2094" s="12">
        <f t="shared" si="193"/>
        <v>1</v>
      </c>
      <c r="BY2094" s="12" t="e">
        <f>IF(Wedstrijden!#REF!="x","BB","")</f>
        <v>#REF!</v>
      </c>
      <c r="BZ2094" s="12" t="e">
        <f>IF(Wedstrijden!#REF!="x","B","")</f>
        <v>#REF!</v>
      </c>
      <c r="CA2094" s="12" t="e">
        <f>IF(Wedstrijden!#REF!="x","L1","")</f>
        <v>#REF!</v>
      </c>
      <c r="CB2094" s="12" t="e">
        <f>IF(Wedstrijden!#REF!="x","L2","")</f>
        <v>#REF!</v>
      </c>
      <c r="CC2094" s="12" t="e">
        <f>IF(Wedstrijden!#REF!="x","M1","")</f>
        <v>#REF!</v>
      </c>
      <c r="CD2094" s="12" t="e">
        <f>IF(Wedstrijden!#REF!="x","M2","")</f>
        <v>#REF!</v>
      </c>
      <c r="CE2094" s="12" t="e">
        <f>IF(Wedstrijden!#REF!="x","Z1","")</f>
        <v>#REF!</v>
      </c>
      <c r="CF2094" s="12" t="e">
        <f>IF(Wedstrijden!#REF!="x","Z2","")</f>
        <v>#REF!</v>
      </c>
      <c r="CG2094" s="12" t="e">
        <f>IF(Wedstrijden!#REF!="x","ZZL","")</f>
        <v>#REF!</v>
      </c>
      <c r="CL2094" s="12">
        <f>IF(COUNTA(Wedstrijden!#REF!)&lt;&gt;0,2,"")</f>
        <v>2</v>
      </c>
      <c r="CM2094" s="12">
        <f t="shared" si="194"/>
        <v>2</v>
      </c>
      <c r="CN2094" s="12" t="e">
        <f>IF(Wedstrijden!#REF!="x","AA","")</f>
        <v>#REF!</v>
      </c>
      <c r="CO2094" s="12" t="e">
        <f>IF(Wedstrijden!#REF!="x","A","")</f>
        <v>#REF!</v>
      </c>
      <c r="CP2094" s="12" t="e">
        <f>IF(Wedstrijden!#REF!="x","BB","")</f>
        <v>#REF!</v>
      </c>
      <c r="CQ2094" s="12" t="e">
        <f>IF(Wedstrijden!#REF!="x","B","")</f>
        <v>#REF!</v>
      </c>
      <c r="CR2094" s="12" t="e">
        <f>IF(Wedstrijden!#REF!="x","L","")</f>
        <v>#REF!</v>
      </c>
      <c r="CS2094" s="12" t="e">
        <f>IF(Wedstrijden!#REF!="x","M","")</f>
        <v>#REF!</v>
      </c>
      <c r="CT2094" s="12" t="e">
        <f>IF(Wedstrijden!#REF!="x","Z","")</f>
        <v>#REF!</v>
      </c>
      <c r="CU2094" s="12" t="e">
        <f>IF(Wedstrijden!#REF!="x","ZZ","")</f>
        <v>#REF!</v>
      </c>
      <c r="CV2094" s="12">
        <f>IF(COUNTA(Wedstrijden!#REF!)&lt;&gt;0,2,"")</f>
        <v>2</v>
      </c>
      <c r="CW2094" s="12">
        <f t="shared" si="195"/>
        <v>1</v>
      </c>
      <c r="CX2094" s="12" t="e">
        <f>IF(Wedstrijden!#REF!="x","BB","")</f>
        <v>#REF!</v>
      </c>
      <c r="CY2094" s="12" t="e">
        <f>IF(Wedstrijden!#REF!="x","B","")</f>
        <v>#REF!</v>
      </c>
      <c r="CZ2094" s="12" t="e">
        <f>IF(Wedstrijden!#REF!="x","L","")</f>
        <v>#REF!</v>
      </c>
      <c r="DA2094" s="12" t="e">
        <f>IF(Wedstrijden!#REF!="x","M","")</f>
        <v>#REF!</v>
      </c>
      <c r="DB2094" s="12" t="e">
        <f>IF(Wedstrijden!#REF!="x","Z","")</f>
        <v>#REF!</v>
      </c>
      <c r="DC2094" s="12" t="e">
        <f>IF(Wedstrijden!#REF!="x","ZZ","")</f>
        <v>#REF!</v>
      </c>
      <c r="DD2094" s="12" t="e">
        <f>IF(Wedstrijden!#REF!="x","1.40","")</f>
        <v>#REF!</v>
      </c>
      <c r="DE2094" s="12">
        <f>IF(COUNTA(Wedstrijden!#REF!)&lt;&gt;0,6,"")</f>
        <v>6</v>
      </c>
      <c r="DF2094" s="12">
        <f t="shared" si="196"/>
        <v>2</v>
      </c>
      <c r="DG2094" s="12" t="e">
        <f>IF(Wedstrijden!#REF!="x","L","")</f>
        <v>#REF!</v>
      </c>
      <c r="DH2094" s="12" t="e">
        <f>IF(Wedstrijden!#REF!="x","M","")</f>
        <v>#REF!</v>
      </c>
      <c r="DI2094" s="12" t="e">
        <f>IF(Wedstrijden!#REF!="x","Z","")</f>
        <v>#REF!</v>
      </c>
      <c r="DJ2094" s="12" t="e">
        <f>IF(Wedstrijden!#REF!="x","Z","")</f>
        <v>#REF!</v>
      </c>
      <c r="DK2094" s="12">
        <f>IF(COUNTA(Wedstrijden!#REF!)&lt;&gt;0,6,"")</f>
        <v>6</v>
      </c>
      <c r="DL2094" s="12">
        <f t="shared" si="197"/>
        <v>1</v>
      </c>
      <c r="DM2094" s="12" t="e">
        <f>IF(Wedstrijden!#REF!="x","L","")</f>
        <v>#REF!</v>
      </c>
      <c r="DN2094" s="12" t="e">
        <f>IF(Wedstrijden!#REF!="x","M","")</f>
        <v>#REF!</v>
      </c>
      <c r="DO2094" s="12" t="e">
        <f>IF(Wedstrijden!#REF!="x","Z","")</f>
        <v>#REF!</v>
      </c>
      <c r="DP2094" s="12" t="e">
        <f>IF(Wedstrijden!#REF!="x","Z","")</f>
        <v>#REF!</v>
      </c>
    </row>
    <row r="2095" spans="1:120" ht="15" x14ac:dyDescent="0.25">
      <c r="A2095" s="14">
        <f>Wedstrijden!A2106</f>
        <v>0</v>
      </c>
      <c r="B2095" s="12" t="str">
        <f>IFERROR(VLOOKUP(Wedstrijden!C2106,Wedstrijdlocaties!$B$2:$E$500,2,FALSE),"")</f>
        <v/>
      </c>
      <c r="C2095" s="12" t="str">
        <f>Wedstrijden!D2106</f>
        <v/>
      </c>
      <c r="D2095" s="12" t="str">
        <f>IFERROR(VLOOKUP(Wedstrijden!E2106,Organisaties!$B$2:$C$500,2,FALSE),"")</f>
        <v/>
      </c>
      <c r="E2095" s="12" t="str">
        <f>IFERROR(VLOOKUP(Wedstrijden!E2106,Organisaties!$B$2:$G$500,5,FALSE),"")</f>
        <v/>
      </c>
      <c r="F2095" s="12" t="e">
        <f>IF(Wedstrijden!#REF!&lt;&gt;"",Wedstrijden!#REF!,"")</f>
        <v>#REF!</v>
      </c>
      <c r="G2095" s="12">
        <f>IF(Wedstrijden!K2106="Indoor",1,0)</f>
        <v>0</v>
      </c>
      <c r="H2095" s="12">
        <f>Wedstrijden!L2106</f>
        <v>0</v>
      </c>
      <c r="I2095" s="12" t="str">
        <f>IF(Wedstrijden!J2106="Nee",0,IF(Wedstrijden!J2106="Ja",1,""))</f>
        <v/>
      </c>
      <c r="J2095" s="12" t="str">
        <f>IF(Wedstrijden!M2106&lt;&gt;"",Wedstrijden!M2106,"")</f>
        <v/>
      </c>
      <c r="BJ2095" s="12">
        <f>IF(COUNTA(Wedstrijden!#REF!)&lt;&gt;0,1,"")</f>
        <v>1</v>
      </c>
      <c r="BK2095" s="12">
        <f t="shared" si="192"/>
        <v>2</v>
      </c>
      <c r="BL2095" s="12" t="e">
        <f>IF(Wedstrijden!#REF!="x","AA","")</f>
        <v>#REF!</v>
      </c>
      <c r="BM2095" s="12" t="e">
        <f>IF(Wedstrijden!#REF!="x","A","")</f>
        <v>#REF!</v>
      </c>
      <c r="BN2095" s="12" t="e">
        <f>IF(Wedstrijden!#REF!="x","B1","")</f>
        <v>#REF!</v>
      </c>
      <c r="BO2095" s="12" t="e">
        <f>IF(Wedstrijden!#REF!="x","BB","")</f>
        <v>#REF!</v>
      </c>
      <c r="BP2095" s="12" t="e">
        <f>IF(Wedstrijden!#REF!="x","B","")</f>
        <v>#REF!</v>
      </c>
      <c r="BQ2095" s="12" t="e">
        <f>IF(Wedstrijden!#REF!="x","L1","")</f>
        <v>#REF!</v>
      </c>
      <c r="BR2095" s="12" t="e">
        <f>IF(Wedstrijden!#REF!="x","L2","")</f>
        <v>#REF!</v>
      </c>
      <c r="BS2095" s="12" t="e">
        <f>IF(Wedstrijden!#REF!="x","M1","")</f>
        <v>#REF!</v>
      </c>
      <c r="BT2095" s="12" t="e">
        <f>IF(Wedstrijden!#REF!="x","M2","")</f>
        <v>#REF!</v>
      </c>
      <c r="BU2095" s="12" t="e">
        <f>IF(Wedstrijden!#REF!="x","Z1","")</f>
        <v>#REF!</v>
      </c>
      <c r="BV2095" s="12" t="e">
        <f>IF(Wedstrijden!#REF!="x","Z2","")</f>
        <v>#REF!</v>
      </c>
      <c r="BW2095" s="12">
        <f>IF(COUNTA(Wedstrijden!#REF!)&lt;&gt;0,1,"")</f>
        <v>1</v>
      </c>
      <c r="BX2095" s="12">
        <f t="shared" si="193"/>
        <v>1</v>
      </c>
      <c r="BY2095" s="12" t="e">
        <f>IF(Wedstrijden!#REF!="x","BB","")</f>
        <v>#REF!</v>
      </c>
      <c r="BZ2095" s="12" t="e">
        <f>IF(Wedstrijden!#REF!="x","B","")</f>
        <v>#REF!</v>
      </c>
      <c r="CA2095" s="12" t="e">
        <f>IF(Wedstrijden!#REF!="x","L1","")</f>
        <v>#REF!</v>
      </c>
      <c r="CB2095" s="12" t="e">
        <f>IF(Wedstrijden!#REF!="x","L2","")</f>
        <v>#REF!</v>
      </c>
      <c r="CC2095" s="12" t="e">
        <f>IF(Wedstrijden!#REF!="x","M1","")</f>
        <v>#REF!</v>
      </c>
      <c r="CD2095" s="12" t="e">
        <f>IF(Wedstrijden!#REF!="x","M2","")</f>
        <v>#REF!</v>
      </c>
      <c r="CE2095" s="12" t="e">
        <f>IF(Wedstrijden!#REF!="x","Z1","")</f>
        <v>#REF!</v>
      </c>
      <c r="CF2095" s="12" t="e">
        <f>IF(Wedstrijden!#REF!="x","Z2","")</f>
        <v>#REF!</v>
      </c>
      <c r="CG2095" s="12" t="e">
        <f>IF(Wedstrijden!#REF!="x","ZZL","")</f>
        <v>#REF!</v>
      </c>
      <c r="CL2095" s="12">
        <f>IF(COUNTA(Wedstrijden!#REF!)&lt;&gt;0,2,"")</f>
        <v>2</v>
      </c>
      <c r="CM2095" s="12">
        <f t="shared" si="194"/>
        <v>2</v>
      </c>
      <c r="CN2095" s="12" t="e">
        <f>IF(Wedstrijden!#REF!="x","AA","")</f>
        <v>#REF!</v>
      </c>
      <c r="CO2095" s="12" t="e">
        <f>IF(Wedstrijden!#REF!="x","A","")</f>
        <v>#REF!</v>
      </c>
      <c r="CP2095" s="12" t="e">
        <f>IF(Wedstrijden!#REF!="x","BB","")</f>
        <v>#REF!</v>
      </c>
      <c r="CQ2095" s="12" t="e">
        <f>IF(Wedstrijden!#REF!="x","B","")</f>
        <v>#REF!</v>
      </c>
      <c r="CR2095" s="12" t="e">
        <f>IF(Wedstrijden!#REF!="x","L","")</f>
        <v>#REF!</v>
      </c>
      <c r="CS2095" s="12" t="e">
        <f>IF(Wedstrijden!#REF!="x","M","")</f>
        <v>#REF!</v>
      </c>
      <c r="CT2095" s="12" t="e">
        <f>IF(Wedstrijden!#REF!="x","Z","")</f>
        <v>#REF!</v>
      </c>
      <c r="CU2095" s="12" t="e">
        <f>IF(Wedstrijden!#REF!="x","ZZ","")</f>
        <v>#REF!</v>
      </c>
      <c r="CV2095" s="12">
        <f>IF(COUNTA(Wedstrijden!#REF!)&lt;&gt;0,2,"")</f>
        <v>2</v>
      </c>
      <c r="CW2095" s="12">
        <f t="shared" si="195"/>
        <v>1</v>
      </c>
      <c r="CX2095" s="12" t="e">
        <f>IF(Wedstrijden!#REF!="x","BB","")</f>
        <v>#REF!</v>
      </c>
      <c r="CY2095" s="12" t="e">
        <f>IF(Wedstrijden!#REF!="x","B","")</f>
        <v>#REF!</v>
      </c>
      <c r="CZ2095" s="12" t="e">
        <f>IF(Wedstrijden!#REF!="x","L","")</f>
        <v>#REF!</v>
      </c>
      <c r="DA2095" s="12" t="e">
        <f>IF(Wedstrijden!#REF!="x","M","")</f>
        <v>#REF!</v>
      </c>
      <c r="DB2095" s="12" t="e">
        <f>IF(Wedstrijden!#REF!="x","Z","")</f>
        <v>#REF!</v>
      </c>
      <c r="DC2095" s="12" t="e">
        <f>IF(Wedstrijden!#REF!="x","ZZ","")</f>
        <v>#REF!</v>
      </c>
      <c r="DD2095" s="12" t="e">
        <f>IF(Wedstrijden!#REF!="x","1.40","")</f>
        <v>#REF!</v>
      </c>
      <c r="DE2095" s="12">
        <f>IF(COUNTA(Wedstrijden!#REF!)&lt;&gt;0,6,"")</f>
        <v>6</v>
      </c>
      <c r="DF2095" s="12">
        <f t="shared" si="196"/>
        <v>2</v>
      </c>
      <c r="DG2095" s="12" t="e">
        <f>IF(Wedstrijden!#REF!="x","L","")</f>
        <v>#REF!</v>
      </c>
      <c r="DH2095" s="12" t="e">
        <f>IF(Wedstrijden!#REF!="x","M","")</f>
        <v>#REF!</v>
      </c>
      <c r="DI2095" s="12" t="e">
        <f>IF(Wedstrijden!#REF!="x","Z","")</f>
        <v>#REF!</v>
      </c>
      <c r="DJ2095" s="12" t="e">
        <f>IF(Wedstrijden!#REF!="x","Z","")</f>
        <v>#REF!</v>
      </c>
      <c r="DK2095" s="12">
        <f>IF(COUNTA(Wedstrijden!#REF!)&lt;&gt;0,6,"")</f>
        <v>6</v>
      </c>
      <c r="DL2095" s="12">
        <f t="shared" si="197"/>
        <v>1</v>
      </c>
      <c r="DM2095" s="12" t="e">
        <f>IF(Wedstrijden!#REF!="x","L","")</f>
        <v>#REF!</v>
      </c>
      <c r="DN2095" s="12" t="e">
        <f>IF(Wedstrijden!#REF!="x","M","")</f>
        <v>#REF!</v>
      </c>
      <c r="DO2095" s="12" t="e">
        <f>IF(Wedstrijden!#REF!="x","Z","")</f>
        <v>#REF!</v>
      </c>
      <c r="DP2095" s="12" t="e">
        <f>IF(Wedstrijden!#REF!="x","Z","")</f>
        <v>#REF!</v>
      </c>
    </row>
    <row r="2096" spans="1:120" ht="15" x14ac:dyDescent="0.25">
      <c r="A2096" s="14">
        <f>Wedstrijden!A2107</f>
        <v>0</v>
      </c>
      <c r="B2096" s="12" t="str">
        <f>IFERROR(VLOOKUP(Wedstrijden!C2107,Wedstrijdlocaties!$B$2:$E$500,2,FALSE),"")</f>
        <v/>
      </c>
      <c r="C2096" s="12" t="str">
        <f>Wedstrijden!D2107</f>
        <v/>
      </c>
      <c r="D2096" s="12" t="str">
        <f>IFERROR(VLOOKUP(Wedstrijden!E2107,Organisaties!$B$2:$C$500,2,FALSE),"")</f>
        <v/>
      </c>
      <c r="E2096" s="12" t="str">
        <f>IFERROR(VLOOKUP(Wedstrijden!E2107,Organisaties!$B$2:$G$500,5,FALSE),"")</f>
        <v/>
      </c>
      <c r="F2096" s="12" t="e">
        <f>IF(Wedstrijden!#REF!&lt;&gt;"",Wedstrijden!#REF!,"")</f>
        <v>#REF!</v>
      </c>
      <c r="G2096" s="12">
        <f>IF(Wedstrijden!K2107="Indoor",1,0)</f>
        <v>0</v>
      </c>
      <c r="H2096" s="12">
        <f>Wedstrijden!L2107</f>
        <v>0</v>
      </c>
      <c r="I2096" s="12" t="str">
        <f>IF(Wedstrijden!J2107="Nee",0,IF(Wedstrijden!J2107="Ja",1,""))</f>
        <v/>
      </c>
      <c r="J2096" s="12" t="str">
        <f>IF(Wedstrijden!M2107&lt;&gt;"",Wedstrijden!M2107,"")</f>
        <v/>
      </c>
      <c r="BJ2096" s="12">
        <f>IF(COUNTA(Wedstrijden!#REF!)&lt;&gt;0,1,"")</f>
        <v>1</v>
      </c>
      <c r="BK2096" s="12">
        <f t="shared" si="192"/>
        <v>2</v>
      </c>
      <c r="BL2096" s="12" t="e">
        <f>IF(Wedstrijden!#REF!="x","AA","")</f>
        <v>#REF!</v>
      </c>
      <c r="BM2096" s="12" t="e">
        <f>IF(Wedstrijden!#REF!="x","A","")</f>
        <v>#REF!</v>
      </c>
      <c r="BN2096" s="12" t="e">
        <f>IF(Wedstrijden!#REF!="x","B1","")</f>
        <v>#REF!</v>
      </c>
      <c r="BO2096" s="12" t="e">
        <f>IF(Wedstrijden!#REF!="x","BB","")</f>
        <v>#REF!</v>
      </c>
      <c r="BP2096" s="12" t="e">
        <f>IF(Wedstrijden!#REF!="x","B","")</f>
        <v>#REF!</v>
      </c>
      <c r="BQ2096" s="12" t="e">
        <f>IF(Wedstrijden!#REF!="x","L1","")</f>
        <v>#REF!</v>
      </c>
      <c r="BR2096" s="12" t="e">
        <f>IF(Wedstrijden!#REF!="x","L2","")</f>
        <v>#REF!</v>
      </c>
      <c r="BS2096" s="12" t="e">
        <f>IF(Wedstrijden!#REF!="x","M1","")</f>
        <v>#REF!</v>
      </c>
      <c r="BT2096" s="12" t="e">
        <f>IF(Wedstrijden!#REF!="x","M2","")</f>
        <v>#REF!</v>
      </c>
      <c r="BU2096" s="12" t="e">
        <f>IF(Wedstrijden!#REF!="x","Z1","")</f>
        <v>#REF!</v>
      </c>
      <c r="BV2096" s="12" t="e">
        <f>IF(Wedstrijden!#REF!="x","Z2","")</f>
        <v>#REF!</v>
      </c>
      <c r="BW2096" s="12">
        <f>IF(COUNTA(Wedstrijden!#REF!)&lt;&gt;0,1,"")</f>
        <v>1</v>
      </c>
      <c r="BX2096" s="12">
        <f t="shared" si="193"/>
        <v>1</v>
      </c>
      <c r="BY2096" s="12" t="e">
        <f>IF(Wedstrijden!#REF!="x","BB","")</f>
        <v>#REF!</v>
      </c>
      <c r="BZ2096" s="12" t="e">
        <f>IF(Wedstrijden!#REF!="x","B","")</f>
        <v>#REF!</v>
      </c>
      <c r="CA2096" s="12" t="e">
        <f>IF(Wedstrijden!#REF!="x","L1","")</f>
        <v>#REF!</v>
      </c>
      <c r="CB2096" s="12" t="e">
        <f>IF(Wedstrijden!#REF!="x","L2","")</f>
        <v>#REF!</v>
      </c>
      <c r="CC2096" s="12" t="e">
        <f>IF(Wedstrijden!#REF!="x","M1","")</f>
        <v>#REF!</v>
      </c>
      <c r="CD2096" s="12" t="e">
        <f>IF(Wedstrijden!#REF!="x","M2","")</f>
        <v>#REF!</v>
      </c>
      <c r="CE2096" s="12" t="e">
        <f>IF(Wedstrijden!#REF!="x","Z1","")</f>
        <v>#REF!</v>
      </c>
      <c r="CF2096" s="12" t="e">
        <f>IF(Wedstrijden!#REF!="x","Z2","")</f>
        <v>#REF!</v>
      </c>
      <c r="CG2096" s="12" t="e">
        <f>IF(Wedstrijden!#REF!="x","ZZL","")</f>
        <v>#REF!</v>
      </c>
      <c r="CL2096" s="12">
        <f>IF(COUNTA(Wedstrijden!#REF!)&lt;&gt;0,2,"")</f>
        <v>2</v>
      </c>
      <c r="CM2096" s="12">
        <f t="shared" si="194"/>
        <v>2</v>
      </c>
      <c r="CN2096" s="12" t="e">
        <f>IF(Wedstrijden!#REF!="x","AA","")</f>
        <v>#REF!</v>
      </c>
      <c r="CO2096" s="12" t="e">
        <f>IF(Wedstrijden!#REF!="x","A","")</f>
        <v>#REF!</v>
      </c>
      <c r="CP2096" s="12" t="e">
        <f>IF(Wedstrijden!#REF!="x","BB","")</f>
        <v>#REF!</v>
      </c>
      <c r="CQ2096" s="12" t="e">
        <f>IF(Wedstrijden!#REF!="x","B","")</f>
        <v>#REF!</v>
      </c>
      <c r="CR2096" s="12" t="e">
        <f>IF(Wedstrijden!#REF!="x","L","")</f>
        <v>#REF!</v>
      </c>
      <c r="CS2096" s="12" t="e">
        <f>IF(Wedstrijden!#REF!="x","M","")</f>
        <v>#REF!</v>
      </c>
      <c r="CT2096" s="12" t="e">
        <f>IF(Wedstrijden!#REF!="x","Z","")</f>
        <v>#REF!</v>
      </c>
      <c r="CU2096" s="12" t="e">
        <f>IF(Wedstrijden!#REF!="x","ZZ","")</f>
        <v>#REF!</v>
      </c>
      <c r="CV2096" s="12">
        <f>IF(COUNTA(Wedstrijden!#REF!)&lt;&gt;0,2,"")</f>
        <v>2</v>
      </c>
      <c r="CW2096" s="12">
        <f t="shared" si="195"/>
        <v>1</v>
      </c>
      <c r="CX2096" s="12" t="e">
        <f>IF(Wedstrijden!#REF!="x","BB","")</f>
        <v>#REF!</v>
      </c>
      <c r="CY2096" s="12" t="e">
        <f>IF(Wedstrijden!#REF!="x","B","")</f>
        <v>#REF!</v>
      </c>
      <c r="CZ2096" s="12" t="e">
        <f>IF(Wedstrijden!#REF!="x","L","")</f>
        <v>#REF!</v>
      </c>
      <c r="DA2096" s="12" t="e">
        <f>IF(Wedstrijden!#REF!="x","M","")</f>
        <v>#REF!</v>
      </c>
      <c r="DB2096" s="12" t="e">
        <f>IF(Wedstrijden!#REF!="x","Z","")</f>
        <v>#REF!</v>
      </c>
      <c r="DC2096" s="12" t="e">
        <f>IF(Wedstrijden!#REF!="x","ZZ","")</f>
        <v>#REF!</v>
      </c>
      <c r="DD2096" s="12" t="e">
        <f>IF(Wedstrijden!#REF!="x","1.40","")</f>
        <v>#REF!</v>
      </c>
      <c r="DE2096" s="12">
        <f>IF(COUNTA(Wedstrijden!#REF!)&lt;&gt;0,6,"")</f>
        <v>6</v>
      </c>
      <c r="DF2096" s="12">
        <f t="shared" si="196"/>
        <v>2</v>
      </c>
      <c r="DG2096" s="12" t="e">
        <f>IF(Wedstrijden!#REF!="x","L","")</f>
        <v>#REF!</v>
      </c>
      <c r="DH2096" s="12" t="e">
        <f>IF(Wedstrijden!#REF!="x","M","")</f>
        <v>#REF!</v>
      </c>
      <c r="DI2096" s="12" t="e">
        <f>IF(Wedstrijden!#REF!="x","Z","")</f>
        <v>#REF!</v>
      </c>
      <c r="DJ2096" s="12" t="e">
        <f>IF(Wedstrijden!#REF!="x","Z","")</f>
        <v>#REF!</v>
      </c>
      <c r="DK2096" s="12">
        <f>IF(COUNTA(Wedstrijden!#REF!)&lt;&gt;0,6,"")</f>
        <v>6</v>
      </c>
      <c r="DL2096" s="12">
        <f t="shared" si="197"/>
        <v>1</v>
      </c>
      <c r="DM2096" s="12" t="e">
        <f>IF(Wedstrijden!#REF!="x","L","")</f>
        <v>#REF!</v>
      </c>
      <c r="DN2096" s="12" t="e">
        <f>IF(Wedstrijden!#REF!="x","M","")</f>
        <v>#REF!</v>
      </c>
      <c r="DO2096" s="12" t="e">
        <f>IF(Wedstrijden!#REF!="x","Z","")</f>
        <v>#REF!</v>
      </c>
      <c r="DP2096" s="12" t="e">
        <f>IF(Wedstrijden!#REF!="x","Z","")</f>
        <v>#REF!</v>
      </c>
    </row>
    <row r="2097" spans="1:120" ht="15" x14ac:dyDescent="0.25">
      <c r="A2097" s="14">
        <f>Wedstrijden!A2108</f>
        <v>0</v>
      </c>
      <c r="B2097" s="12" t="str">
        <f>IFERROR(VLOOKUP(Wedstrijden!C2108,Wedstrijdlocaties!$B$2:$E$500,2,FALSE),"")</f>
        <v/>
      </c>
      <c r="C2097" s="12" t="str">
        <f>Wedstrijden!D2108</f>
        <v/>
      </c>
      <c r="D2097" s="12" t="str">
        <f>IFERROR(VLOOKUP(Wedstrijden!E2108,Organisaties!$B$2:$C$500,2,FALSE),"")</f>
        <v/>
      </c>
      <c r="E2097" s="12" t="str">
        <f>IFERROR(VLOOKUP(Wedstrijden!E2108,Organisaties!$B$2:$G$500,5,FALSE),"")</f>
        <v/>
      </c>
      <c r="F2097" s="12" t="e">
        <f>IF(Wedstrijden!#REF!&lt;&gt;"",Wedstrijden!#REF!,"")</f>
        <v>#REF!</v>
      </c>
      <c r="G2097" s="12">
        <f>IF(Wedstrijden!K2108="Indoor",1,0)</f>
        <v>0</v>
      </c>
      <c r="H2097" s="12">
        <f>Wedstrijden!L2108</f>
        <v>0</v>
      </c>
      <c r="I2097" s="12" t="str">
        <f>IF(Wedstrijden!J2108="Nee",0,IF(Wedstrijden!J2108="Ja",1,""))</f>
        <v/>
      </c>
      <c r="J2097" s="12" t="str">
        <f>IF(Wedstrijden!M2108&lt;&gt;"",Wedstrijden!M2108,"")</f>
        <v/>
      </c>
      <c r="BJ2097" s="12">
        <f>IF(COUNTA(Wedstrijden!#REF!)&lt;&gt;0,1,"")</f>
        <v>1</v>
      </c>
      <c r="BK2097" s="12">
        <f t="shared" si="192"/>
        <v>2</v>
      </c>
      <c r="BL2097" s="12" t="e">
        <f>IF(Wedstrijden!#REF!="x","AA","")</f>
        <v>#REF!</v>
      </c>
      <c r="BM2097" s="12" t="e">
        <f>IF(Wedstrijden!#REF!="x","A","")</f>
        <v>#REF!</v>
      </c>
      <c r="BN2097" s="12" t="e">
        <f>IF(Wedstrijden!#REF!="x","B1","")</f>
        <v>#REF!</v>
      </c>
      <c r="BO2097" s="12" t="e">
        <f>IF(Wedstrijden!#REF!="x","BB","")</f>
        <v>#REF!</v>
      </c>
      <c r="BP2097" s="12" t="e">
        <f>IF(Wedstrijden!#REF!="x","B","")</f>
        <v>#REF!</v>
      </c>
      <c r="BQ2097" s="12" t="e">
        <f>IF(Wedstrijden!#REF!="x","L1","")</f>
        <v>#REF!</v>
      </c>
      <c r="BR2097" s="12" t="e">
        <f>IF(Wedstrijden!#REF!="x","L2","")</f>
        <v>#REF!</v>
      </c>
      <c r="BS2097" s="12" t="e">
        <f>IF(Wedstrijden!#REF!="x","M1","")</f>
        <v>#REF!</v>
      </c>
      <c r="BT2097" s="12" t="e">
        <f>IF(Wedstrijden!#REF!="x","M2","")</f>
        <v>#REF!</v>
      </c>
      <c r="BU2097" s="12" t="e">
        <f>IF(Wedstrijden!#REF!="x","Z1","")</f>
        <v>#REF!</v>
      </c>
      <c r="BV2097" s="12" t="e">
        <f>IF(Wedstrijden!#REF!="x","Z2","")</f>
        <v>#REF!</v>
      </c>
      <c r="BW2097" s="12">
        <f>IF(COUNTA(Wedstrijden!#REF!)&lt;&gt;0,1,"")</f>
        <v>1</v>
      </c>
      <c r="BX2097" s="12">
        <f t="shared" si="193"/>
        <v>1</v>
      </c>
      <c r="BY2097" s="12" t="e">
        <f>IF(Wedstrijden!#REF!="x","BB","")</f>
        <v>#REF!</v>
      </c>
      <c r="BZ2097" s="12" t="e">
        <f>IF(Wedstrijden!#REF!="x","B","")</f>
        <v>#REF!</v>
      </c>
      <c r="CA2097" s="12" t="e">
        <f>IF(Wedstrijden!#REF!="x","L1","")</f>
        <v>#REF!</v>
      </c>
      <c r="CB2097" s="12" t="e">
        <f>IF(Wedstrijden!#REF!="x","L2","")</f>
        <v>#REF!</v>
      </c>
      <c r="CC2097" s="12" t="e">
        <f>IF(Wedstrijden!#REF!="x","M1","")</f>
        <v>#REF!</v>
      </c>
      <c r="CD2097" s="12" t="e">
        <f>IF(Wedstrijden!#REF!="x","M2","")</f>
        <v>#REF!</v>
      </c>
      <c r="CE2097" s="12" t="e">
        <f>IF(Wedstrijden!#REF!="x","Z1","")</f>
        <v>#REF!</v>
      </c>
      <c r="CF2097" s="12" t="e">
        <f>IF(Wedstrijden!#REF!="x","Z2","")</f>
        <v>#REF!</v>
      </c>
      <c r="CG2097" s="12" t="e">
        <f>IF(Wedstrijden!#REF!="x","ZZL","")</f>
        <v>#REF!</v>
      </c>
      <c r="CL2097" s="12">
        <f>IF(COUNTA(Wedstrijden!#REF!)&lt;&gt;0,2,"")</f>
        <v>2</v>
      </c>
      <c r="CM2097" s="12">
        <f t="shared" si="194"/>
        <v>2</v>
      </c>
      <c r="CN2097" s="12" t="e">
        <f>IF(Wedstrijden!#REF!="x","AA","")</f>
        <v>#REF!</v>
      </c>
      <c r="CO2097" s="12" t="e">
        <f>IF(Wedstrijden!#REF!="x","A","")</f>
        <v>#REF!</v>
      </c>
      <c r="CP2097" s="12" t="e">
        <f>IF(Wedstrijden!#REF!="x","BB","")</f>
        <v>#REF!</v>
      </c>
      <c r="CQ2097" s="12" t="e">
        <f>IF(Wedstrijden!#REF!="x","B","")</f>
        <v>#REF!</v>
      </c>
      <c r="CR2097" s="12" t="e">
        <f>IF(Wedstrijden!#REF!="x","L","")</f>
        <v>#REF!</v>
      </c>
      <c r="CS2097" s="12" t="e">
        <f>IF(Wedstrijden!#REF!="x","M","")</f>
        <v>#REF!</v>
      </c>
      <c r="CT2097" s="12" t="e">
        <f>IF(Wedstrijden!#REF!="x","Z","")</f>
        <v>#REF!</v>
      </c>
      <c r="CU2097" s="12" t="e">
        <f>IF(Wedstrijden!#REF!="x","ZZ","")</f>
        <v>#REF!</v>
      </c>
      <c r="CV2097" s="12">
        <f>IF(COUNTA(Wedstrijden!#REF!)&lt;&gt;0,2,"")</f>
        <v>2</v>
      </c>
      <c r="CW2097" s="12">
        <f t="shared" si="195"/>
        <v>1</v>
      </c>
      <c r="CX2097" s="12" t="e">
        <f>IF(Wedstrijden!#REF!="x","BB","")</f>
        <v>#REF!</v>
      </c>
      <c r="CY2097" s="12" t="e">
        <f>IF(Wedstrijden!#REF!="x","B","")</f>
        <v>#REF!</v>
      </c>
      <c r="CZ2097" s="12" t="e">
        <f>IF(Wedstrijden!#REF!="x","L","")</f>
        <v>#REF!</v>
      </c>
      <c r="DA2097" s="12" t="e">
        <f>IF(Wedstrijden!#REF!="x","M","")</f>
        <v>#REF!</v>
      </c>
      <c r="DB2097" s="12" t="e">
        <f>IF(Wedstrijden!#REF!="x","Z","")</f>
        <v>#REF!</v>
      </c>
      <c r="DC2097" s="12" t="e">
        <f>IF(Wedstrijden!#REF!="x","ZZ","")</f>
        <v>#REF!</v>
      </c>
      <c r="DD2097" s="12" t="e">
        <f>IF(Wedstrijden!#REF!="x","1.40","")</f>
        <v>#REF!</v>
      </c>
      <c r="DE2097" s="12">
        <f>IF(COUNTA(Wedstrijden!#REF!)&lt;&gt;0,6,"")</f>
        <v>6</v>
      </c>
      <c r="DF2097" s="12">
        <f t="shared" si="196"/>
        <v>2</v>
      </c>
      <c r="DG2097" s="12" t="e">
        <f>IF(Wedstrijden!#REF!="x","L","")</f>
        <v>#REF!</v>
      </c>
      <c r="DH2097" s="12" t="e">
        <f>IF(Wedstrijden!#REF!="x","M","")</f>
        <v>#REF!</v>
      </c>
      <c r="DI2097" s="12" t="e">
        <f>IF(Wedstrijden!#REF!="x","Z","")</f>
        <v>#REF!</v>
      </c>
      <c r="DJ2097" s="12" t="e">
        <f>IF(Wedstrijden!#REF!="x","Z","")</f>
        <v>#REF!</v>
      </c>
      <c r="DK2097" s="12">
        <f>IF(COUNTA(Wedstrijden!#REF!)&lt;&gt;0,6,"")</f>
        <v>6</v>
      </c>
      <c r="DL2097" s="12">
        <f t="shared" si="197"/>
        <v>1</v>
      </c>
      <c r="DM2097" s="12" t="e">
        <f>IF(Wedstrijden!#REF!="x","L","")</f>
        <v>#REF!</v>
      </c>
      <c r="DN2097" s="12" t="e">
        <f>IF(Wedstrijden!#REF!="x","M","")</f>
        <v>#REF!</v>
      </c>
      <c r="DO2097" s="12" t="e">
        <f>IF(Wedstrijden!#REF!="x","Z","")</f>
        <v>#REF!</v>
      </c>
      <c r="DP2097" s="12" t="e">
        <f>IF(Wedstrijden!#REF!="x","Z","")</f>
        <v>#REF!</v>
      </c>
    </row>
    <row r="2098" spans="1:120" ht="15" x14ac:dyDescent="0.25">
      <c r="A2098" s="14">
        <f>Wedstrijden!A2109</f>
        <v>0</v>
      </c>
      <c r="B2098" s="12" t="str">
        <f>IFERROR(VLOOKUP(Wedstrijden!C2109,Wedstrijdlocaties!$B$2:$E$500,2,FALSE),"")</f>
        <v/>
      </c>
      <c r="C2098" s="12" t="str">
        <f>Wedstrijden!D2109</f>
        <v/>
      </c>
      <c r="D2098" s="12" t="str">
        <f>IFERROR(VLOOKUP(Wedstrijden!E2109,Organisaties!$B$2:$C$500,2,FALSE),"")</f>
        <v/>
      </c>
      <c r="E2098" s="12" t="str">
        <f>IFERROR(VLOOKUP(Wedstrijden!E2109,Organisaties!$B$2:$G$500,5,FALSE),"")</f>
        <v/>
      </c>
      <c r="F2098" s="12" t="e">
        <f>IF(Wedstrijden!#REF!&lt;&gt;"",Wedstrijden!#REF!,"")</f>
        <v>#REF!</v>
      </c>
      <c r="G2098" s="12">
        <f>IF(Wedstrijden!K2109="Indoor",1,0)</f>
        <v>0</v>
      </c>
      <c r="H2098" s="12">
        <f>Wedstrijden!L2109</f>
        <v>0</v>
      </c>
      <c r="I2098" s="12" t="str">
        <f>IF(Wedstrijden!J2109="Nee",0,IF(Wedstrijden!J2109="Ja",1,""))</f>
        <v/>
      </c>
      <c r="J2098" s="12" t="str">
        <f>IF(Wedstrijden!M2109&lt;&gt;"",Wedstrijden!M2109,"")</f>
        <v/>
      </c>
      <c r="BJ2098" s="12">
        <f>IF(COUNTA(Wedstrijden!#REF!)&lt;&gt;0,1,"")</f>
        <v>1</v>
      </c>
      <c r="BK2098" s="12">
        <f t="shared" si="192"/>
        <v>2</v>
      </c>
      <c r="BL2098" s="12" t="e">
        <f>IF(Wedstrijden!#REF!="x","AA","")</f>
        <v>#REF!</v>
      </c>
      <c r="BM2098" s="12" t="e">
        <f>IF(Wedstrijden!#REF!="x","A","")</f>
        <v>#REF!</v>
      </c>
      <c r="BN2098" s="12" t="e">
        <f>IF(Wedstrijden!#REF!="x","B1","")</f>
        <v>#REF!</v>
      </c>
      <c r="BO2098" s="12" t="e">
        <f>IF(Wedstrijden!#REF!="x","BB","")</f>
        <v>#REF!</v>
      </c>
      <c r="BP2098" s="12" t="e">
        <f>IF(Wedstrijden!#REF!="x","B","")</f>
        <v>#REF!</v>
      </c>
      <c r="BQ2098" s="12" t="e">
        <f>IF(Wedstrijden!#REF!="x","L1","")</f>
        <v>#REF!</v>
      </c>
      <c r="BR2098" s="12" t="e">
        <f>IF(Wedstrijden!#REF!="x","L2","")</f>
        <v>#REF!</v>
      </c>
      <c r="BS2098" s="12" t="e">
        <f>IF(Wedstrijden!#REF!="x","M1","")</f>
        <v>#REF!</v>
      </c>
      <c r="BT2098" s="12" t="e">
        <f>IF(Wedstrijden!#REF!="x","M2","")</f>
        <v>#REF!</v>
      </c>
      <c r="BU2098" s="12" t="e">
        <f>IF(Wedstrijden!#REF!="x","Z1","")</f>
        <v>#REF!</v>
      </c>
      <c r="BV2098" s="12" t="e">
        <f>IF(Wedstrijden!#REF!="x","Z2","")</f>
        <v>#REF!</v>
      </c>
      <c r="BW2098" s="12">
        <f>IF(COUNTA(Wedstrijden!#REF!)&lt;&gt;0,1,"")</f>
        <v>1</v>
      </c>
      <c r="BX2098" s="12">
        <f t="shared" si="193"/>
        <v>1</v>
      </c>
      <c r="BY2098" s="12" t="e">
        <f>IF(Wedstrijden!#REF!="x","BB","")</f>
        <v>#REF!</v>
      </c>
      <c r="BZ2098" s="12" t="e">
        <f>IF(Wedstrijden!#REF!="x","B","")</f>
        <v>#REF!</v>
      </c>
      <c r="CA2098" s="12" t="e">
        <f>IF(Wedstrijden!#REF!="x","L1","")</f>
        <v>#REF!</v>
      </c>
      <c r="CB2098" s="12" t="e">
        <f>IF(Wedstrijden!#REF!="x","L2","")</f>
        <v>#REF!</v>
      </c>
      <c r="CC2098" s="12" t="e">
        <f>IF(Wedstrijden!#REF!="x","M1","")</f>
        <v>#REF!</v>
      </c>
      <c r="CD2098" s="12" t="e">
        <f>IF(Wedstrijden!#REF!="x","M2","")</f>
        <v>#REF!</v>
      </c>
      <c r="CE2098" s="12" t="e">
        <f>IF(Wedstrijden!#REF!="x","Z1","")</f>
        <v>#REF!</v>
      </c>
      <c r="CF2098" s="12" t="e">
        <f>IF(Wedstrijden!#REF!="x","Z2","")</f>
        <v>#REF!</v>
      </c>
      <c r="CG2098" s="12" t="e">
        <f>IF(Wedstrijden!#REF!="x","ZZL","")</f>
        <v>#REF!</v>
      </c>
      <c r="CL2098" s="12">
        <f>IF(COUNTA(Wedstrijden!#REF!)&lt;&gt;0,2,"")</f>
        <v>2</v>
      </c>
      <c r="CM2098" s="12">
        <f t="shared" si="194"/>
        <v>2</v>
      </c>
      <c r="CN2098" s="12" t="e">
        <f>IF(Wedstrijden!#REF!="x","AA","")</f>
        <v>#REF!</v>
      </c>
      <c r="CO2098" s="12" t="e">
        <f>IF(Wedstrijden!#REF!="x","A","")</f>
        <v>#REF!</v>
      </c>
      <c r="CP2098" s="12" t="e">
        <f>IF(Wedstrijden!#REF!="x","BB","")</f>
        <v>#REF!</v>
      </c>
      <c r="CQ2098" s="12" t="e">
        <f>IF(Wedstrijden!#REF!="x","B","")</f>
        <v>#REF!</v>
      </c>
      <c r="CR2098" s="12" t="e">
        <f>IF(Wedstrijden!#REF!="x","L","")</f>
        <v>#REF!</v>
      </c>
      <c r="CS2098" s="12" t="e">
        <f>IF(Wedstrijden!#REF!="x","M","")</f>
        <v>#REF!</v>
      </c>
      <c r="CT2098" s="12" t="e">
        <f>IF(Wedstrijden!#REF!="x","Z","")</f>
        <v>#REF!</v>
      </c>
      <c r="CU2098" s="12" t="e">
        <f>IF(Wedstrijden!#REF!="x","ZZ","")</f>
        <v>#REF!</v>
      </c>
      <c r="CV2098" s="12">
        <f>IF(COUNTA(Wedstrijden!#REF!)&lt;&gt;0,2,"")</f>
        <v>2</v>
      </c>
      <c r="CW2098" s="12">
        <f t="shared" si="195"/>
        <v>1</v>
      </c>
      <c r="CX2098" s="12" t="e">
        <f>IF(Wedstrijden!#REF!="x","BB","")</f>
        <v>#REF!</v>
      </c>
      <c r="CY2098" s="12" t="e">
        <f>IF(Wedstrijden!#REF!="x","B","")</f>
        <v>#REF!</v>
      </c>
      <c r="CZ2098" s="12" t="e">
        <f>IF(Wedstrijden!#REF!="x","L","")</f>
        <v>#REF!</v>
      </c>
      <c r="DA2098" s="12" t="e">
        <f>IF(Wedstrijden!#REF!="x","M","")</f>
        <v>#REF!</v>
      </c>
      <c r="DB2098" s="12" t="e">
        <f>IF(Wedstrijden!#REF!="x","Z","")</f>
        <v>#REF!</v>
      </c>
      <c r="DC2098" s="12" t="e">
        <f>IF(Wedstrijden!#REF!="x","ZZ","")</f>
        <v>#REF!</v>
      </c>
      <c r="DD2098" s="12" t="e">
        <f>IF(Wedstrijden!#REF!="x","1.40","")</f>
        <v>#REF!</v>
      </c>
      <c r="DE2098" s="12">
        <f>IF(COUNTA(Wedstrijden!#REF!)&lt;&gt;0,6,"")</f>
        <v>6</v>
      </c>
      <c r="DF2098" s="12">
        <f t="shared" si="196"/>
        <v>2</v>
      </c>
      <c r="DG2098" s="12" t="e">
        <f>IF(Wedstrijden!#REF!="x","L","")</f>
        <v>#REF!</v>
      </c>
      <c r="DH2098" s="12" t="e">
        <f>IF(Wedstrijden!#REF!="x","M","")</f>
        <v>#REF!</v>
      </c>
      <c r="DI2098" s="12" t="e">
        <f>IF(Wedstrijden!#REF!="x","Z","")</f>
        <v>#REF!</v>
      </c>
      <c r="DJ2098" s="12" t="e">
        <f>IF(Wedstrijden!#REF!="x","Z","")</f>
        <v>#REF!</v>
      </c>
      <c r="DK2098" s="12">
        <f>IF(COUNTA(Wedstrijden!#REF!)&lt;&gt;0,6,"")</f>
        <v>6</v>
      </c>
      <c r="DL2098" s="12">
        <f t="shared" si="197"/>
        <v>1</v>
      </c>
      <c r="DM2098" s="12" t="e">
        <f>IF(Wedstrijden!#REF!="x","L","")</f>
        <v>#REF!</v>
      </c>
      <c r="DN2098" s="12" t="e">
        <f>IF(Wedstrijden!#REF!="x","M","")</f>
        <v>#REF!</v>
      </c>
      <c r="DO2098" s="12" t="e">
        <f>IF(Wedstrijden!#REF!="x","Z","")</f>
        <v>#REF!</v>
      </c>
      <c r="DP2098" s="12" t="e">
        <f>IF(Wedstrijden!#REF!="x","Z","")</f>
        <v>#REF!</v>
      </c>
    </row>
    <row r="2099" spans="1:120" ht="15" x14ac:dyDescent="0.25">
      <c r="A2099" s="14">
        <f>Wedstrijden!A2110</f>
        <v>0</v>
      </c>
      <c r="B2099" s="12" t="str">
        <f>IFERROR(VLOOKUP(Wedstrijden!C2110,Wedstrijdlocaties!$B$2:$E$500,2,FALSE),"")</f>
        <v/>
      </c>
      <c r="C2099" s="12" t="str">
        <f>Wedstrijden!D2110</f>
        <v/>
      </c>
      <c r="D2099" s="12" t="str">
        <f>IFERROR(VLOOKUP(Wedstrijden!E2110,Organisaties!$B$2:$C$500,2,FALSE),"")</f>
        <v/>
      </c>
      <c r="E2099" s="12" t="str">
        <f>IFERROR(VLOOKUP(Wedstrijden!E2110,Organisaties!$B$2:$G$500,5,FALSE),"")</f>
        <v/>
      </c>
      <c r="F2099" s="12" t="e">
        <f>IF(Wedstrijden!#REF!&lt;&gt;"",Wedstrijden!#REF!,"")</f>
        <v>#REF!</v>
      </c>
      <c r="G2099" s="12">
        <f>IF(Wedstrijden!K2110="Indoor",1,0)</f>
        <v>0</v>
      </c>
      <c r="H2099" s="12">
        <f>Wedstrijden!L2110</f>
        <v>0</v>
      </c>
      <c r="I2099" s="12" t="str">
        <f>IF(Wedstrijden!J2110="Nee",0,IF(Wedstrijden!J2110="Ja",1,""))</f>
        <v/>
      </c>
      <c r="J2099" s="12" t="str">
        <f>IF(Wedstrijden!M2110&lt;&gt;"",Wedstrijden!M2110,"")</f>
        <v/>
      </c>
      <c r="BJ2099" s="12">
        <f>IF(COUNTA(Wedstrijden!#REF!)&lt;&gt;0,1,"")</f>
        <v>1</v>
      </c>
      <c r="BK2099" s="12">
        <f t="shared" si="192"/>
        <v>2</v>
      </c>
      <c r="BL2099" s="12" t="e">
        <f>IF(Wedstrijden!#REF!="x","AA","")</f>
        <v>#REF!</v>
      </c>
      <c r="BM2099" s="12" t="e">
        <f>IF(Wedstrijden!#REF!="x","A","")</f>
        <v>#REF!</v>
      </c>
      <c r="BN2099" s="12" t="e">
        <f>IF(Wedstrijden!#REF!="x","B1","")</f>
        <v>#REF!</v>
      </c>
      <c r="BO2099" s="12" t="e">
        <f>IF(Wedstrijden!#REF!="x","BB","")</f>
        <v>#REF!</v>
      </c>
      <c r="BP2099" s="12" t="e">
        <f>IF(Wedstrijden!#REF!="x","B","")</f>
        <v>#REF!</v>
      </c>
      <c r="BQ2099" s="12" t="e">
        <f>IF(Wedstrijden!#REF!="x","L1","")</f>
        <v>#REF!</v>
      </c>
      <c r="BR2099" s="12" t="e">
        <f>IF(Wedstrijden!#REF!="x","L2","")</f>
        <v>#REF!</v>
      </c>
      <c r="BS2099" s="12" t="e">
        <f>IF(Wedstrijden!#REF!="x","M1","")</f>
        <v>#REF!</v>
      </c>
      <c r="BT2099" s="12" t="e">
        <f>IF(Wedstrijden!#REF!="x","M2","")</f>
        <v>#REF!</v>
      </c>
      <c r="BU2099" s="12" t="e">
        <f>IF(Wedstrijden!#REF!="x","Z1","")</f>
        <v>#REF!</v>
      </c>
      <c r="BV2099" s="12" t="e">
        <f>IF(Wedstrijden!#REF!="x","Z2","")</f>
        <v>#REF!</v>
      </c>
      <c r="BW2099" s="12">
        <f>IF(COUNTA(Wedstrijden!#REF!)&lt;&gt;0,1,"")</f>
        <v>1</v>
      </c>
      <c r="BX2099" s="12">
        <f t="shared" si="193"/>
        <v>1</v>
      </c>
      <c r="BY2099" s="12" t="e">
        <f>IF(Wedstrijden!#REF!="x","BB","")</f>
        <v>#REF!</v>
      </c>
      <c r="BZ2099" s="12" t="e">
        <f>IF(Wedstrijden!#REF!="x","B","")</f>
        <v>#REF!</v>
      </c>
      <c r="CA2099" s="12" t="e">
        <f>IF(Wedstrijden!#REF!="x","L1","")</f>
        <v>#REF!</v>
      </c>
      <c r="CB2099" s="12" t="e">
        <f>IF(Wedstrijden!#REF!="x","L2","")</f>
        <v>#REF!</v>
      </c>
      <c r="CC2099" s="12" t="e">
        <f>IF(Wedstrijden!#REF!="x","M1","")</f>
        <v>#REF!</v>
      </c>
      <c r="CD2099" s="12" t="e">
        <f>IF(Wedstrijden!#REF!="x","M2","")</f>
        <v>#REF!</v>
      </c>
      <c r="CE2099" s="12" t="e">
        <f>IF(Wedstrijden!#REF!="x","Z1","")</f>
        <v>#REF!</v>
      </c>
      <c r="CF2099" s="12" t="e">
        <f>IF(Wedstrijden!#REF!="x","Z2","")</f>
        <v>#REF!</v>
      </c>
      <c r="CG2099" s="12" t="e">
        <f>IF(Wedstrijden!#REF!="x","ZZL","")</f>
        <v>#REF!</v>
      </c>
      <c r="CL2099" s="12">
        <f>IF(COUNTA(Wedstrijden!#REF!)&lt;&gt;0,2,"")</f>
        <v>2</v>
      </c>
      <c r="CM2099" s="12">
        <f t="shared" si="194"/>
        <v>2</v>
      </c>
      <c r="CN2099" s="12" t="e">
        <f>IF(Wedstrijden!#REF!="x","AA","")</f>
        <v>#REF!</v>
      </c>
      <c r="CO2099" s="12" t="e">
        <f>IF(Wedstrijden!#REF!="x","A","")</f>
        <v>#REF!</v>
      </c>
      <c r="CP2099" s="12" t="e">
        <f>IF(Wedstrijden!#REF!="x","BB","")</f>
        <v>#REF!</v>
      </c>
      <c r="CQ2099" s="12" t="e">
        <f>IF(Wedstrijden!#REF!="x","B","")</f>
        <v>#REF!</v>
      </c>
      <c r="CR2099" s="12" t="e">
        <f>IF(Wedstrijden!#REF!="x","L","")</f>
        <v>#REF!</v>
      </c>
      <c r="CS2099" s="12" t="e">
        <f>IF(Wedstrijden!#REF!="x","M","")</f>
        <v>#REF!</v>
      </c>
      <c r="CT2099" s="12" t="e">
        <f>IF(Wedstrijden!#REF!="x","Z","")</f>
        <v>#REF!</v>
      </c>
      <c r="CU2099" s="12" t="e">
        <f>IF(Wedstrijden!#REF!="x","ZZ","")</f>
        <v>#REF!</v>
      </c>
      <c r="CV2099" s="12">
        <f>IF(COUNTA(Wedstrijden!#REF!)&lt;&gt;0,2,"")</f>
        <v>2</v>
      </c>
      <c r="CW2099" s="12">
        <f t="shared" si="195"/>
        <v>1</v>
      </c>
      <c r="CX2099" s="12" t="e">
        <f>IF(Wedstrijden!#REF!="x","BB","")</f>
        <v>#REF!</v>
      </c>
      <c r="CY2099" s="12" t="e">
        <f>IF(Wedstrijden!#REF!="x","B","")</f>
        <v>#REF!</v>
      </c>
      <c r="CZ2099" s="12" t="e">
        <f>IF(Wedstrijden!#REF!="x","L","")</f>
        <v>#REF!</v>
      </c>
      <c r="DA2099" s="12" t="e">
        <f>IF(Wedstrijden!#REF!="x","M","")</f>
        <v>#REF!</v>
      </c>
      <c r="DB2099" s="12" t="e">
        <f>IF(Wedstrijden!#REF!="x","Z","")</f>
        <v>#REF!</v>
      </c>
      <c r="DC2099" s="12" t="e">
        <f>IF(Wedstrijden!#REF!="x","ZZ","")</f>
        <v>#REF!</v>
      </c>
      <c r="DD2099" s="12" t="e">
        <f>IF(Wedstrijden!#REF!="x","1.40","")</f>
        <v>#REF!</v>
      </c>
      <c r="DE2099" s="12">
        <f>IF(COUNTA(Wedstrijden!#REF!)&lt;&gt;0,6,"")</f>
        <v>6</v>
      </c>
      <c r="DF2099" s="12">
        <f t="shared" si="196"/>
        <v>2</v>
      </c>
      <c r="DG2099" s="12" t="e">
        <f>IF(Wedstrijden!#REF!="x","L","")</f>
        <v>#REF!</v>
      </c>
      <c r="DH2099" s="12" t="e">
        <f>IF(Wedstrijden!#REF!="x","M","")</f>
        <v>#REF!</v>
      </c>
      <c r="DI2099" s="12" t="e">
        <f>IF(Wedstrijden!#REF!="x","Z","")</f>
        <v>#REF!</v>
      </c>
      <c r="DJ2099" s="12" t="e">
        <f>IF(Wedstrijden!#REF!="x","Z","")</f>
        <v>#REF!</v>
      </c>
      <c r="DK2099" s="12">
        <f>IF(COUNTA(Wedstrijden!#REF!)&lt;&gt;0,6,"")</f>
        <v>6</v>
      </c>
      <c r="DL2099" s="12">
        <f t="shared" si="197"/>
        <v>1</v>
      </c>
      <c r="DM2099" s="12" t="e">
        <f>IF(Wedstrijden!#REF!="x","L","")</f>
        <v>#REF!</v>
      </c>
      <c r="DN2099" s="12" t="e">
        <f>IF(Wedstrijden!#REF!="x","M","")</f>
        <v>#REF!</v>
      </c>
      <c r="DO2099" s="12" t="e">
        <f>IF(Wedstrijden!#REF!="x","Z","")</f>
        <v>#REF!</v>
      </c>
      <c r="DP2099" s="12" t="e">
        <f>IF(Wedstrijden!#REF!="x","Z","")</f>
        <v>#REF!</v>
      </c>
    </row>
    <row r="2100" spans="1:120" ht="15" x14ac:dyDescent="0.25">
      <c r="A2100" s="14">
        <f>Wedstrijden!A2111</f>
        <v>0</v>
      </c>
      <c r="B2100" s="12" t="str">
        <f>IFERROR(VLOOKUP(Wedstrijden!C2111,Wedstrijdlocaties!$B$2:$E$500,2,FALSE),"")</f>
        <v/>
      </c>
      <c r="C2100" s="12" t="str">
        <f>Wedstrijden!D2111</f>
        <v/>
      </c>
      <c r="D2100" s="12" t="str">
        <f>IFERROR(VLOOKUP(Wedstrijden!E2111,Organisaties!$B$2:$C$500,2,FALSE),"")</f>
        <v/>
      </c>
      <c r="E2100" s="12" t="str">
        <f>IFERROR(VLOOKUP(Wedstrijden!E2111,Organisaties!$B$2:$G$500,5,FALSE),"")</f>
        <v/>
      </c>
      <c r="F2100" s="12" t="e">
        <f>IF(Wedstrijden!#REF!&lt;&gt;"",Wedstrijden!#REF!,"")</f>
        <v>#REF!</v>
      </c>
      <c r="G2100" s="12">
        <f>IF(Wedstrijden!K2111="Indoor",1,0)</f>
        <v>0</v>
      </c>
      <c r="H2100" s="12">
        <f>Wedstrijden!L2111</f>
        <v>0</v>
      </c>
      <c r="I2100" s="12" t="str">
        <f>IF(Wedstrijden!J2111="Nee",0,IF(Wedstrijden!J2111="Ja",1,""))</f>
        <v/>
      </c>
      <c r="J2100" s="12" t="str">
        <f>IF(Wedstrijden!M2111&lt;&gt;"",Wedstrijden!M2111,"")</f>
        <v/>
      </c>
      <c r="BJ2100" s="12">
        <f>IF(COUNTA(Wedstrijden!#REF!)&lt;&gt;0,1,"")</f>
        <v>1</v>
      </c>
      <c r="BK2100" s="12">
        <f t="shared" si="192"/>
        <v>2</v>
      </c>
      <c r="BL2100" s="12" t="e">
        <f>IF(Wedstrijden!#REF!="x","AA","")</f>
        <v>#REF!</v>
      </c>
      <c r="BM2100" s="12" t="e">
        <f>IF(Wedstrijden!#REF!="x","A","")</f>
        <v>#REF!</v>
      </c>
      <c r="BN2100" s="12" t="e">
        <f>IF(Wedstrijden!#REF!="x","B1","")</f>
        <v>#REF!</v>
      </c>
      <c r="BO2100" s="12" t="e">
        <f>IF(Wedstrijden!#REF!="x","BB","")</f>
        <v>#REF!</v>
      </c>
      <c r="BP2100" s="12" t="e">
        <f>IF(Wedstrijden!#REF!="x","B","")</f>
        <v>#REF!</v>
      </c>
      <c r="BQ2100" s="12" t="e">
        <f>IF(Wedstrijden!#REF!="x","L1","")</f>
        <v>#REF!</v>
      </c>
      <c r="BR2100" s="12" t="e">
        <f>IF(Wedstrijden!#REF!="x","L2","")</f>
        <v>#REF!</v>
      </c>
      <c r="BS2100" s="12" t="e">
        <f>IF(Wedstrijden!#REF!="x","M1","")</f>
        <v>#REF!</v>
      </c>
      <c r="BT2100" s="12" t="e">
        <f>IF(Wedstrijden!#REF!="x","M2","")</f>
        <v>#REF!</v>
      </c>
      <c r="BU2100" s="12" t="e">
        <f>IF(Wedstrijden!#REF!="x","Z1","")</f>
        <v>#REF!</v>
      </c>
      <c r="BV2100" s="12" t="e">
        <f>IF(Wedstrijden!#REF!="x","Z2","")</f>
        <v>#REF!</v>
      </c>
      <c r="BW2100" s="12">
        <f>IF(COUNTA(Wedstrijden!#REF!)&lt;&gt;0,1,"")</f>
        <v>1</v>
      </c>
      <c r="BX2100" s="12">
        <f t="shared" si="193"/>
        <v>1</v>
      </c>
      <c r="BY2100" s="12" t="e">
        <f>IF(Wedstrijden!#REF!="x","BB","")</f>
        <v>#REF!</v>
      </c>
      <c r="BZ2100" s="12" t="e">
        <f>IF(Wedstrijden!#REF!="x","B","")</f>
        <v>#REF!</v>
      </c>
      <c r="CA2100" s="12" t="e">
        <f>IF(Wedstrijden!#REF!="x","L1","")</f>
        <v>#REF!</v>
      </c>
      <c r="CB2100" s="12" t="e">
        <f>IF(Wedstrijden!#REF!="x","L2","")</f>
        <v>#REF!</v>
      </c>
      <c r="CC2100" s="12" t="e">
        <f>IF(Wedstrijden!#REF!="x","M1","")</f>
        <v>#REF!</v>
      </c>
      <c r="CD2100" s="12" t="e">
        <f>IF(Wedstrijden!#REF!="x","M2","")</f>
        <v>#REF!</v>
      </c>
      <c r="CE2100" s="12" t="e">
        <f>IF(Wedstrijden!#REF!="x","Z1","")</f>
        <v>#REF!</v>
      </c>
      <c r="CF2100" s="12" t="e">
        <f>IF(Wedstrijden!#REF!="x","Z2","")</f>
        <v>#REF!</v>
      </c>
      <c r="CG2100" s="12" t="e">
        <f>IF(Wedstrijden!#REF!="x","ZZL","")</f>
        <v>#REF!</v>
      </c>
      <c r="CL2100" s="12">
        <f>IF(COUNTA(Wedstrijden!#REF!)&lt;&gt;0,2,"")</f>
        <v>2</v>
      </c>
      <c r="CM2100" s="12">
        <f t="shared" si="194"/>
        <v>2</v>
      </c>
      <c r="CN2100" s="12" t="e">
        <f>IF(Wedstrijden!#REF!="x","AA","")</f>
        <v>#REF!</v>
      </c>
      <c r="CO2100" s="12" t="e">
        <f>IF(Wedstrijden!#REF!="x","A","")</f>
        <v>#REF!</v>
      </c>
      <c r="CP2100" s="12" t="e">
        <f>IF(Wedstrijden!#REF!="x","BB","")</f>
        <v>#REF!</v>
      </c>
      <c r="CQ2100" s="12" t="e">
        <f>IF(Wedstrijden!#REF!="x","B","")</f>
        <v>#REF!</v>
      </c>
      <c r="CR2100" s="12" t="e">
        <f>IF(Wedstrijden!#REF!="x","L","")</f>
        <v>#REF!</v>
      </c>
      <c r="CS2100" s="12" t="e">
        <f>IF(Wedstrijden!#REF!="x","M","")</f>
        <v>#REF!</v>
      </c>
      <c r="CT2100" s="12" t="e">
        <f>IF(Wedstrijden!#REF!="x","Z","")</f>
        <v>#REF!</v>
      </c>
      <c r="CU2100" s="12" t="e">
        <f>IF(Wedstrijden!#REF!="x","ZZ","")</f>
        <v>#REF!</v>
      </c>
      <c r="CV2100" s="12">
        <f>IF(COUNTA(Wedstrijden!#REF!)&lt;&gt;0,2,"")</f>
        <v>2</v>
      </c>
      <c r="CW2100" s="12">
        <f t="shared" si="195"/>
        <v>1</v>
      </c>
      <c r="CX2100" s="12" t="e">
        <f>IF(Wedstrijden!#REF!="x","BB","")</f>
        <v>#REF!</v>
      </c>
      <c r="CY2100" s="12" t="e">
        <f>IF(Wedstrijden!#REF!="x","B","")</f>
        <v>#REF!</v>
      </c>
      <c r="CZ2100" s="12" t="e">
        <f>IF(Wedstrijden!#REF!="x","L","")</f>
        <v>#REF!</v>
      </c>
      <c r="DA2100" s="12" t="e">
        <f>IF(Wedstrijden!#REF!="x","M","")</f>
        <v>#REF!</v>
      </c>
      <c r="DB2100" s="12" t="e">
        <f>IF(Wedstrijden!#REF!="x","Z","")</f>
        <v>#REF!</v>
      </c>
      <c r="DC2100" s="12" t="e">
        <f>IF(Wedstrijden!#REF!="x","ZZ","")</f>
        <v>#REF!</v>
      </c>
      <c r="DD2100" s="12" t="e">
        <f>IF(Wedstrijden!#REF!="x","1.40","")</f>
        <v>#REF!</v>
      </c>
      <c r="DE2100" s="12">
        <f>IF(COUNTA(Wedstrijden!#REF!)&lt;&gt;0,6,"")</f>
        <v>6</v>
      </c>
      <c r="DF2100" s="12">
        <f t="shared" si="196"/>
        <v>2</v>
      </c>
      <c r="DG2100" s="12" t="e">
        <f>IF(Wedstrijden!#REF!="x","L","")</f>
        <v>#REF!</v>
      </c>
      <c r="DH2100" s="12" t="e">
        <f>IF(Wedstrijden!#REF!="x","M","")</f>
        <v>#REF!</v>
      </c>
      <c r="DI2100" s="12" t="e">
        <f>IF(Wedstrijden!#REF!="x","Z","")</f>
        <v>#REF!</v>
      </c>
      <c r="DJ2100" s="12" t="e">
        <f>IF(Wedstrijden!#REF!="x","Z","")</f>
        <v>#REF!</v>
      </c>
      <c r="DK2100" s="12">
        <f>IF(COUNTA(Wedstrijden!#REF!)&lt;&gt;0,6,"")</f>
        <v>6</v>
      </c>
      <c r="DL2100" s="12">
        <f t="shared" si="197"/>
        <v>1</v>
      </c>
      <c r="DM2100" s="12" t="e">
        <f>IF(Wedstrijden!#REF!="x","L","")</f>
        <v>#REF!</v>
      </c>
      <c r="DN2100" s="12" t="e">
        <f>IF(Wedstrijden!#REF!="x","M","")</f>
        <v>#REF!</v>
      </c>
      <c r="DO2100" s="12" t="e">
        <f>IF(Wedstrijden!#REF!="x","Z","")</f>
        <v>#REF!</v>
      </c>
      <c r="DP2100" s="12" t="e">
        <f>IF(Wedstrijden!#REF!="x","Z","")</f>
        <v>#REF!</v>
      </c>
    </row>
    <row r="2101" spans="1:120" ht="15" x14ac:dyDescent="0.25">
      <c r="A2101" s="14">
        <f>Wedstrijden!A2112</f>
        <v>0</v>
      </c>
      <c r="B2101" s="12" t="str">
        <f>IFERROR(VLOOKUP(Wedstrijden!C2112,Wedstrijdlocaties!$B$2:$E$500,2,FALSE),"")</f>
        <v/>
      </c>
      <c r="C2101" s="12" t="str">
        <f>Wedstrijden!D2112</f>
        <v/>
      </c>
      <c r="D2101" s="12" t="str">
        <f>IFERROR(VLOOKUP(Wedstrijden!E2112,Organisaties!$B$2:$C$500,2,FALSE),"")</f>
        <v/>
      </c>
      <c r="E2101" s="12" t="str">
        <f>IFERROR(VLOOKUP(Wedstrijden!E2112,Organisaties!$B$2:$G$500,5,FALSE),"")</f>
        <v/>
      </c>
      <c r="F2101" s="12" t="e">
        <f>IF(Wedstrijden!#REF!&lt;&gt;"",Wedstrijden!#REF!,"")</f>
        <v>#REF!</v>
      </c>
      <c r="G2101" s="12">
        <f>IF(Wedstrijden!K2112="Indoor",1,0)</f>
        <v>0</v>
      </c>
      <c r="H2101" s="12">
        <f>Wedstrijden!L2112</f>
        <v>0</v>
      </c>
      <c r="I2101" s="12" t="str">
        <f>IF(Wedstrijden!J2112="Nee",0,IF(Wedstrijden!J2112="Ja",1,""))</f>
        <v/>
      </c>
      <c r="J2101" s="12" t="str">
        <f>IF(Wedstrijden!M2112&lt;&gt;"",Wedstrijden!M2112,"")</f>
        <v/>
      </c>
      <c r="BJ2101" s="12">
        <f>IF(COUNTA(Wedstrijden!#REF!)&lt;&gt;0,1,"")</f>
        <v>1</v>
      </c>
      <c r="BK2101" s="12">
        <f t="shared" si="192"/>
        <v>2</v>
      </c>
      <c r="BL2101" s="12" t="e">
        <f>IF(Wedstrijden!#REF!="x","AA","")</f>
        <v>#REF!</v>
      </c>
      <c r="BM2101" s="12" t="e">
        <f>IF(Wedstrijden!#REF!="x","A","")</f>
        <v>#REF!</v>
      </c>
      <c r="BN2101" s="12" t="e">
        <f>IF(Wedstrijden!#REF!="x","B1","")</f>
        <v>#REF!</v>
      </c>
      <c r="BO2101" s="12" t="e">
        <f>IF(Wedstrijden!#REF!="x","BB","")</f>
        <v>#REF!</v>
      </c>
      <c r="BP2101" s="12" t="e">
        <f>IF(Wedstrijden!#REF!="x","B","")</f>
        <v>#REF!</v>
      </c>
      <c r="BQ2101" s="12" t="e">
        <f>IF(Wedstrijden!#REF!="x","L1","")</f>
        <v>#REF!</v>
      </c>
      <c r="BR2101" s="12" t="e">
        <f>IF(Wedstrijden!#REF!="x","L2","")</f>
        <v>#REF!</v>
      </c>
      <c r="BS2101" s="12" t="e">
        <f>IF(Wedstrijden!#REF!="x","M1","")</f>
        <v>#REF!</v>
      </c>
      <c r="BT2101" s="12" t="e">
        <f>IF(Wedstrijden!#REF!="x","M2","")</f>
        <v>#REF!</v>
      </c>
      <c r="BU2101" s="12" t="e">
        <f>IF(Wedstrijden!#REF!="x","Z1","")</f>
        <v>#REF!</v>
      </c>
      <c r="BV2101" s="12" t="e">
        <f>IF(Wedstrijden!#REF!="x","Z2","")</f>
        <v>#REF!</v>
      </c>
      <c r="BW2101" s="12">
        <f>IF(COUNTA(Wedstrijden!#REF!)&lt;&gt;0,1,"")</f>
        <v>1</v>
      </c>
      <c r="BX2101" s="12">
        <f t="shared" si="193"/>
        <v>1</v>
      </c>
      <c r="BY2101" s="12" t="e">
        <f>IF(Wedstrijden!#REF!="x","BB","")</f>
        <v>#REF!</v>
      </c>
      <c r="BZ2101" s="12" t="e">
        <f>IF(Wedstrijden!#REF!="x","B","")</f>
        <v>#REF!</v>
      </c>
      <c r="CA2101" s="12" t="e">
        <f>IF(Wedstrijden!#REF!="x","L1","")</f>
        <v>#REF!</v>
      </c>
      <c r="CB2101" s="12" t="e">
        <f>IF(Wedstrijden!#REF!="x","L2","")</f>
        <v>#REF!</v>
      </c>
      <c r="CC2101" s="12" t="e">
        <f>IF(Wedstrijden!#REF!="x","M1","")</f>
        <v>#REF!</v>
      </c>
      <c r="CD2101" s="12" t="e">
        <f>IF(Wedstrijden!#REF!="x","M2","")</f>
        <v>#REF!</v>
      </c>
      <c r="CE2101" s="12" t="e">
        <f>IF(Wedstrijden!#REF!="x","Z1","")</f>
        <v>#REF!</v>
      </c>
      <c r="CF2101" s="12" t="e">
        <f>IF(Wedstrijden!#REF!="x","Z2","")</f>
        <v>#REF!</v>
      </c>
      <c r="CG2101" s="12" t="e">
        <f>IF(Wedstrijden!#REF!="x","ZZL","")</f>
        <v>#REF!</v>
      </c>
      <c r="CL2101" s="12">
        <f>IF(COUNTA(Wedstrijden!#REF!)&lt;&gt;0,2,"")</f>
        <v>2</v>
      </c>
      <c r="CM2101" s="12">
        <f t="shared" si="194"/>
        <v>2</v>
      </c>
      <c r="CN2101" s="12" t="e">
        <f>IF(Wedstrijden!#REF!="x","AA","")</f>
        <v>#REF!</v>
      </c>
      <c r="CO2101" s="12" t="e">
        <f>IF(Wedstrijden!#REF!="x","A","")</f>
        <v>#REF!</v>
      </c>
      <c r="CP2101" s="12" t="e">
        <f>IF(Wedstrijden!#REF!="x","BB","")</f>
        <v>#REF!</v>
      </c>
      <c r="CQ2101" s="12" t="e">
        <f>IF(Wedstrijden!#REF!="x","B","")</f>
        <v>#REF!</v>
      </c>
      <c r="CR2101" s="12" t="e">
        <f>IF(Wedstrijden!#REF!="x","L","")</f>
        <v>#REF!</v>
      </c>
      <c r="CS2101" s="12" t="e">
        <f>IF(Wedstrijden!#REF!="x","M","")</f>
        <v>#REF!</v>
      </c>
      <c r="CT2101" s="12" t="e">
        <f>IF(Wedstrijden!#REF!="x","Z","")</f>
        <v>#REF!</v>
      </c>
      <c r="CU2101" s="12" t="e">
        <f>IF(Wedstrijden!#REF!="x","ZZ","")</f>
        <v>#REF!</v>
      </c>
      <c r="CV2101" s="12">
        <f>IF(COUNTA(Wedstrijden!#REF!)&lt;&gt;0,2,"")</f>
        <v>2</v>
      </c>
      <c r="CW2101" s="12">
        <f t="shared" si="195"/>
        <v>1</v>
      </c>
      <c r="CX2101" s="12" t="e">
        <f>IF(Wedstrijden!#REF!="x","BB","")</f>
        <v>#REF!</v>
      </c>
      <c r="CY2101" s="12" t="e">
        <f>IF(Wedstrijden!#REF!="x","B","")</f>
        <v>#REF!</v>
      </c>
      <c r="CZ2101" s="12" t="e">
        <f>IF(Wedstrijden!#REF!="x","L","")</f>
        <v>#REF!</v>
      </c>
      <c r="DA2101" s="12" t="e">
        <f>IF(Wedstrijden!#REF!="x","M","")</f>
        <v>#REF!</v>
      </c>
      <c r="DB2101" s="12" t="e">
        <f>IF(Wedstrijden!#REF!="x","Z","")</f>
        <v>#REF!</v>
      </c>
      <c r="DC2101" s="12" t="e">
        <f>IF(Wedstrijden!#REF!="x","ZZ","")</f>
        <v>#REF!</v>
      </c>
      <c r="DD2101" s="12" t="e">
        <f>IF(Wedstrijden!#REF!="x","1.40","")</f>
        <v>#REF!</v>
      </c>
      <c r="DE2101" s="12">
        <f>IF(COUNTA(Wedstrijden!#REF!)&lt;&gt;0,6,"")</f>
        <v>6</v>
      </c>
      <c r="DF2101" s="12">
        <f t="shared" si="196"/>
        <v>2</v>
      </c>
      <c r="DG2101" s="12" t="e">
        <f>IF(Wedstrijden!#REF!="x","L","")</f>
        <v>#REF!</v>
      </c>
      <c r="DH2101" s="12" t="e">
        <f>IF(Wedstrijden!#REF!="x","M","")</f>
        <v>#REF!</v>
      </c>
      <c r="DI2101" s="12" t="e">
        <f>IF(Wedstrijden!#REF!="x","Z","")</f>
        <v>#REF!</v>
      </c>
      <c r="DJ2101" s="12" t="e">
        <f>IF(Wedstrijden!#REF!="x","Z","")</f>
        <v>#REF!</v>
      </c>
      <c r="DK2101" s="12">
        <f>IF(COUNTA(Wedstrijden!#REF!)&lt;&gt;0,6,"")</f>
        <v>6</v>
      </c>
      <c r="DL2101" s="12">
        <f t="shared" si="197"/>
        <v>1</v>
      </c>
      <c r="DM2101" s="12" t="e">
        <f>IF(Wedstrijden!#REF!="x","L","")</f>
        <v>#REF!</v>
      </c>
      <c r="DN2101" s="12" t="e">
        <f>IF(Wedstrijden!#REF!="x","M","")</f>
        <v>#REF!</v>
      </c>
      <c r="DO2101" s="12" t="e">
        <f>IF(Wedstrijden!#REF!="x","Z","")</f>
        <v>#REF!</v>
      </c>
      <c r="DP2101" s="12" t="e">
        <f>IF(Wedstrijden!#REF!="x","Z","")</f>
        <v>#REF!</v>
      </c>
    </row>
    <row r="2102" spans="1:120" ht="15" x14ac:dyDescent="0.25">
      <c r="A2102" s="14">
        <f>Wedstrijden!A2113</f>
        <v>0</v>
      </c>
      <c r="B2102" s="12" t="str">
        <f>IFERROR(VLOOKUP(Wedstrijden!C2113,Wedstrijdlocaties!$B$2:$E$500,2,FALSE),"")</f>
        <v/>
      </c>
      <c r="C2102" s="12" t="str">
        <f>Wedstrijden!D2113</f>
        <v/>
      </c>
      <c r="D2102" s="12" t="str">
        <f>IFERROR(VLOOKUP(Wedstrijden!E2113,Organisaties!$B$2:$C$500,2,FALSE),"")</f>
        <v/>
      </c>
      <c r="E2102" s="12" t="str">
        <f>IFERROR(VLOOKUP(Wedstrijden!E2113,Organisaties!$B$2:$G$500,5,FALSE),"")</f>
        <v/>
      </c>
      <c r="F2102" s="12" t="e">
        <f>IF(Wedstrijden!#REF!&lt;&gt;"",Wedstrijden!#REF!,"")</f>
        <v>#REF!</v>
      </c>
      <c r="G2102" s="12">
        <f>IF(Wedstrijden!K2113="Indoor",1,0)</f>
        <v>0</v>
      </c>
      <c r="H2102" s="12">
        <f>Wedstrijden!L2113</f>
        <v>0</v>
      </c>
      <c r="I2102" s="12" t="str">
        <f>IF(Wedstrijden!J2113="Nee",0,IF(Wedstrijden!J2113="Ja",1,""))</f>
        <v/>
      </c>
      <c r="J2102" s="12" t="str">
        <f>IF(Wedstrijden!M2113&lt;&gt;"",Wedstrijden!M2113,"")</f>
        <v/>
      </c>
      <c r="BJ2102" s="12">
        <f>IF(COUNTA(Wedstrijden!#REF!)&lt;&gt;0,1,"")</f>
        <v>1</v>
      </c>
      <c r="BK2102" s="12">
        <f t="shared" si="192"/>
        <v>2</v>
      </c>
      <c r="BL2102" s="12" t="e">
        <f>IF(Wedstrijden!#REF!="x","AA","")</f>
        <v>#REF!</v>
      </c>
      <c r="BM2102" s="12" t="e">
        <f>IF(Wedstrijden!#REF!="x","A","")</f>
        <v>#REF!</v>
      </c>
      <c r="BN2102" s="12" t="e">
        <f>IF(Wedstrijden!#REF!="x","B1","")</f>
        <v>#REF!</v>
      </c>
      <c r="BO2102" s="12" t="e">
        <f>IF(Wedstrijden!#REF!="x","BB","")</f>
        <v>#REF!</v>
      </c>
      <c r="BP2102" s="12" t="e">
        <f>IF(Wedstrijden!#REF!="x","B","")</f>
        <v>#REF!</v>
      </c>
      <c r="BQ2102" s="12" t="e">
        <f>IF(Wedstrijden!#REF!="x","L1","")</f>
        <v>#REF!</v>
      </c>
      <c r="BR2102" s="12" t="e">
        <f>IF(Wedstrijden!#REF!="x","L2","")</f>
        <v>#REF!</v>
      </c>
      <c r="BS2102" s="12" t="e">
        <f>IF(Wedstrijden!#REF!="x","M1","")</f>
        <v>#REF!</v>
      </c>
      <c r="BT2102" s="12" t="e">
        <f>IF(Wedstrijden!#REF!="x","M2","")</f>
        <v>#REF!</v>
      </c>
      <c r="BU2102" s="12" t="e">
        <f>IF(Wedstrijden!#REF!="x","Z1","")</f>
        <v>#REF!</v>
      </c>
      <c r="BV2102" s="12" t="e">
        <f>IF(Wedstrijden!#REF!="x","Z2","")</f>
        <v>#REF!</v>
      </c>
      <c r="BW2102" s="12">
        <f>IF(COUNTA(Wedstrijden!#REF!)&lt;&gt;0,1,"")</f>
        <v>1</v>
      </c>
      <c r="BX2102" s="12">
        <f t="shared" si="193"/>
        <v>1</v>
      </c>
      <c r="BY2102" s="12" t="e">
        <f>IF(Wedstrijden!#REF!="x","BB","")</f>
        <v>#REF!</v>
      </c>
      <c r="BZ2102" s="12" t="e">
        <f>IF(Wedstrijden!#REF!="x","B","")</f>
        <v>#REF!</v>
      </c>
      <c r="CA2102" s="12" t="e">
        <f>IF(Wedstrijden!#REF!="x","L1","")</f>
        <v>#REF!</v>
      </c>
      <c r="CB2102" s="12" t="e">
        <f>IF(Wedstrijden!#REF!="x","L2","")</f>
        <v>#REF!</v>
      </c>
      <c r="CC2102" s="12" t="e">
        <f>IF(Wedstrijden!#REF!="x","M1","")</f>
        <v>#REF!</v>
      </c>
      <c r="CD2102" s="12" t="e">
        <f>IF(Wedstrijden!#REF!="x","M2","")</f>
        <v>#REF!</v>
      </c>
      <c r="CE2102" s="12" t="e">
        <f>IF(Wedstrijden!#REF!="x","Z1","")</f>
        <v>#REF!</v>
      </c>
      <c r="CF2102" s="12" t="e">
        <f>IF(Wedstrijden!#REF!="x","Z2","")</f>
        <v>#REF!</v>
      </c>
      <c r="CG2102" s="12" t="e">
        <f>IF(Wedstrijden!#REF!="x","ZZL","")</f>
        <v>#REF!</v>
      </c>
      <c r="CL2102" s="12">
        <f>IF(COUNTA(Wedstrijden!#REF!)&lt;&gt;0,2,"")</f>
        <v>2</v>
      </c>
      <c r="CM2102" s="12">
        <f t="shared" si="194"/>
        <v>2</v>
      </c>
      <c r="CN2102" s="12" t="e">
        <f>IF(Wedstrijden!#REF!="x","AA","")</f>
        <v>#REF!</v>
      </c>
      <c r="CO2102" s="12" t="e">
        <f>IF(Wedstrijden!#REF!="x","A","")</f>
        <v>#REF!</v>
      </c>
      <c r="CP2102" s="12" t="e">
        <f>IF(Wedstrijden!#REF!="x","BB","")</f>
        <v>#REF!</v>
      </c>
      <c r="CQ2102" s="12" t="e">
        <f>IF(Wedstrijden!#REF!="x","B","")</f>
        <v>#REF!</v>
      </c>
      <c r="CR2102" s="12" t="e">
        <f>IF(Wedstrijden!#REF!="x","L","")</f>
        <v>#REF!</v>
      </c>
      <c r="CS2102" s="12" t="e">
        <f>IF(Wedstrijden!#REF!="x","M","")</f>
        <v>#REF!</v>
      </c>
      <c r="CT2102" s="12" t="e">
        <f>IF(Wedstrijden!#REF!="x","Z","")</f>
        <v>#REF!</v>
      </c>
      <c r="CU2102" s="12" t="e">
        <f>IF(Wedstrijden!#REF!="x","ZZ","")</f>
        <v>#REF!</v>
      </c>
      <c r="CV2102" s="12">
        <f>IF(COUNTA(Wedstrijden!#REF!)&lt;&gt;0,2,"")</f>
        <v>2</v>
      </c>
      <c r="CW2102" s="12">
        <f t="shared" si="195"/>
        <v>1</v>
      </c>
      <c r="CX2102" s="12" t="e">
        <f>IF(Wedstrijden!#REF!="x","BB","")</f>
        <v>#REF!</v>
      </c>
      <c r="CY2102" s="12" t="e">
        <f>IF(Wedstrijden!#REF!="x","B","")</f>
        <v>#REF!</v>
      </c>
      <c r="CZ2102" s="12" t="e">
        <f>IF(Wedstrijden!#REF!="x","L","")</f>
        <v>#REF!</v>
      </c>
      <c r="DA2102" s="12" t="e">
        <f>IF(Wedstrijden!#REF!="x","M","")</f>
        <v>#REF!</v>
      </c>
      <c r="DB2102" s="12" t="e">
        <f>IF(Wedstrijden!#REF!="x","Z","")</f>
        <v>#REF!</v>
      </c>
      <c r="DC2102" s="12" t="e">
        <f>IF(Wedstrijden!#REF!="x","ZZ","")</f>
        <v>#REF!</v>
      </c>
      <c r="DD2102" s="12" t="e">
        <f>IF(Wedstrijden!#REF!="x","1.40","")</f>
        <v>#REF!</v>
      </c>
      <c r="DE2102" s="12">
        <f>IF(COUNTA(Wedstrijden!#REF!)&lt;&gt;0,6,"")</f>
        <v>6</v>
      </c>
      <c r="DF2102" s="12">
        <f t="shared" si="196"/>
        <v>2</v>
      </c>
      <c r="DG2102" s="12" t="e">
        <f>IF(Wedstrijden!#REF!="x","L","")</f>
        <v>#REF!</v>
      </c>
      <c r="DH2102" s="12" t="e">
        <f>IF(Wedstrijden!#REF!="x","M","")</f>
        <v>#REF!</v>
      </c>
      <c r="DI2102" s="12" t="e">
        <f>IF(Wedstrijden!#REF!="x","Z","")</f>
        <v>#REF!</v>
      </c>
      <c r="DJ2102" s="12" t="e">
        <f>IF(Wedstrijden!#REF!="x","Z","")</f>
        <v>#REF!</v>
      </c>
      <c r="DK2102" s="12">
        <f>IF(COUNTA(Wedstrijden!#REF!)&lt;&gt;0,6,"")</f>
        <v>6</v>
      </c>
      <c r="DL2102" s="12">
        <f t="shared" si="197"/>
        <v>1</v>
      </c>
      <c r="DM2102" s="12" t="e">
        <f>IF(Wedstrijden!#REF!="x","L","")</f>
        <v>#REF!</v>
      </c>
      <c r="DN2102" s="12" t="e">
        <f>IF(Wedstrijden!#REF!="x","M","")</f>
        <v>#REF!</v>
      </c>
      <c r="DO2102" s="12" t="e">
        <f>IF(Wedstrijden!#REF!="x","Z","")</f>
        <v>#REF!</v>
      </c>
      <c r="DP2102" s="12" t="e">
        <f>IF(Wedstrijden!#REF!="x","Z","")</f>
        <v>#REF!</v>
      </c>
    </row>
    <row r="2103" spans="1:120" ht="15" x14ac:dyDescent="0.25">
      <c r="A2103" s="14">
        <f>Wedstrijden!A2114</f>
        <v>0</v>
      </c>
      <c r="B2103" s="12" t="str">
        <f>IFERROR(VLOOKUP(Wedstrijden!C2114,Wedstrijdlocaties!$B$2:$E$500,2,FALSE),"")</f>
        <v/>
      </c>
      <c r="C2103" s="12" t="str">
        <f>Wedstrijden!D2114</f>
        <v/>
      </c>
      <c r="D2103" s="12" t="str">
        <f>IFERROR(VLOOKUP(Wedstrijden!E2114,Organisaties!$B$2:$C$500,2,FALSE),"")</f>
        <v/>
      </c>
      <c r="E2103" s="12" t="str">
        <f>IFERROR(VLOOKUP(Wedstrijden!E2114,Organisaties!$B$2:$G$500,5,FALSE),"")</f>
        <v/>
      </c>
      <c r="F2103" s="12" t="e">
        <f>IF(Wedstrijden!#REF!&lt;&gt;"",Wedstrijden!#REF!,"")</f>
        <v>#REF!</v>
      </c>
      <c r="G2103" s="12">
        <f>IF(Wedstrijden!K2114="Indoor",1,0)</f>
        <v>0</v>
      </c>
      <c r="H2103" s="12">
        <f>Wedstrijden!L2114</f>
        <v>0</v>
      </c>
      <c r="I2103" s="12" t="str">
        <f>IF(Wedstrijden!J2114="Nee",0,IF(Wedstrijden!J2114="Ja",1,""))</f>
        <v/>
      </c>
      <c r="J2103" s="12" t="str">
        <f>IF(Wedstrijden!M2114&lt;&gt;"",Wedstrijden!M2114,"")</f>
        <v/>
      </c>
      <c r="BJ2103" s="12">
        <f>IF(COUNTA(Wedstrijden!#REF!)&lt;&gt;0,1,"")</f>
        <v>1</v>
      </c>
      <c r="BK2103" s="12">
        <f t="shared" si="192"/>
        <v>2</v>
      </c>
      <c r="BL2103" s="12" t="e">
        <f>IF(Wedstrijden!#REF!="x","AA","")</f>
        <v>#REF!</v>
      </c>
      <c r="BM2103" s="12" t="e">
        <f>IF(Wedstrijden!#REF!="x","A","")</f>
        <v>#REF!</v>
      </c>
      <c r="BN2103" s="12" t="e">
        <f>IF(Wedstrijden!#REF!="x","B1","")</f>
        <v>#REF!</v>
      </c>
      <c r="BO2103" s="12" t="e">
        <f>IF(Wedstrijden!#REF!="x","BB","")</f>
        <v>#REF!</v>
      </c>
      <c r="BP2103" s="12" t="e">
        <f>IF(Wedstrijden!#REF!="x","B","")</f>
        <v>#REF!</v>
      </c>
      <c r="BQ2103" s="12" t="e">
        <f>IF(Wedstrijden!#REF!="x","L1","")</f>
        <v>#REF!</v>
      </c>
      <c r="BR2103" s="12" t="e">
        <f>IF(Wedstrijden!#REF!="x","L2","")</f>
        <v>#REF!</v>
      </c>
      <c r="BS2103" s="12" t="e">
        <f>IF(Wedstrijden!#REF!="x","M1","")</f>
        <v>#REF!</v>
      </c>
      <c r="BT2103" s="12" t="e">
        <f>IF(Wedstrijden!#REF!="x","M2","")</f>
        <v>#REF!</v>
      </c>
      <c r="BU2103" s="12" t="e">
        <f>IF(Wedstrijden!#REF!="x","Z1","")</f>
        <v>#REF!</v>
      </c>
      <c r="BV2103" s="12" t="e">
        <f>IF(Wedstrijden!#REF!="x","Z2","")</f>
        <v>#REF!</v>
      </c>
      <c r="BW2103" s="12">
        <f>IF(COUNTA(Wedstrijden!#REF!)&lt;&gt;0,1,"")</f>
        <v>1</v>
      </c>
      <c r="BX2103" s="12">
        <f t="shared" si="193"/>
        <v>1</v>
      </c>
      <c r="BY2103" s="12" t="e">
        <f>IF(Wedstrijden!#REF!="x","BB","")</f>
        <v>#REF!</v>
      </c>
      <c r="BZ2103" s="12" t="e">
        <f>IF(Wedstrijden!#REF!="x","B","")</f>
        <v>#REF!</v>
      </c>
      <c r="CA2103" s="12" t="e">
        <f>IF(Wedstrijden!#REF!="x","L1","")</f>
        <v>#REF!</v>
      </c>
      <c r="CB2103" s="12" t="e">
        <f>IF(Wedstrijden!#REF!="x","L2","")</f>
        <v>#REF!</v>
      </c>
      <c r="CC2103" s="12" t="e">
        <f>IF(Wedstrijden!#REF!="x","M1","")</f>
        <v>#REF!</v>
      </c>
      <c r="CD2103" s="12" t="e">
        <f>IF(Wedstrijden!#REF!="x","M2","")</f>
        <v>#REF!</v>
      </c>
      <c r="CE2103" s="12" t="e">
        <f>IF(Wedstrijden!#REF!="x","Z1","")</f>
        <v>#REF!</v>
      </c>
      <c r="CF2103" s="12" t="e">
        <f>IF(Wedstrijden!#REF!="x","Z2","")</f>
        <v>#REF!</v>
      </c>
      <c r="CG2103" s="12" t="e">
        <f>IF(Wedstrijden!#REF!="x","ZZL","")</f>
        <v>#REF!</v>
      </c>
      <c r="CL2103" s="12">
        <f>IF(COUNTA(Wedstrijden!#REF!)&lt;&gt;0,2,"")</f>
        <v>2</v>
      </c>
      <c r="CM2103" s="12">
        <f t="shared" si="194"/>
        <v>2</v>
      </c>
      <c r="CN2103" s="12" t="e">
        <f>IF(Wedstrijden!#REF!="x","AA","")</f>
        <v>#REF!</v>
      </c>
      <c r="CO2103" s="12" t="e">
        <f>IF(Wedstrijden!#REF!="x","A","")</f>
        <v>#REF!</v>
      </c>
      <c r="CP2103" s="12" t="e">
        <f>IF(Wedstrijden!#REF!="x","BB","")</f>
        <v>#REF!</v>
      </c>
      <c r="CQ2103" s="12" t="e">
        <f>IF(Wedstrijden!#REF!="x","B","")</f>
        <v>#REF!</v>
      </c>
      <c r="CR2103" s="12" t="e">
        <f>IF(Wedstrijden!#REF!="x","L","")</f>
        <v>#REF!</v>
      </c>
      <c r="CS2103" s="12" t="e">
        <f>IF(Wedstrijden!#REF!="x","M","")</f>
        <v>#REF!</v>
      </c>
      <c r="CT2103" s="12" t="e">
        <f>IF(Wedstrijden!#REF!="x","Z","")</f>
        <v>#REF!</v>
      </c>
      <c r="CU2103" s="12" t="e">
        <f>IF(Wedstrijden!#REF!="x","ZZ","")</f>
        <v>#REF!</v>
      </c>
      <c r="CV2103" s="12">
        <f>IF(COUNTA(Wedstrijden!#REF!)&lt;&gt;0,2,"")</f>
        <v>2</v>
      </c>
      <c r="CW2103" s="12">
        <f t="shared" si="195"/>
        <v>1</v>
      </c>
      <c r="CX2103" s="12" t="e">
        <f>IF(Wedstrijden!#REF!="x","BB","")</f>
        <v>#REF!</v>
      </c>
      <c r="CY2103" s="12" t="e">
        <f>IF(Wedstrijden!#REF!="x","B","")</f>
        <v>#REF!</v>
      </c>
      <c r="CZ2103" s="12" t="e">
        <f>IF(Wedstrijden!#REF!="x","L","")</f>
        <v>#REF!</v>
      </c>
      <c r="DA2103" s="12" t="e">
        <f>IF(Wedstrijden!#REF!="x","M","")</f>
        <v>#REF!</v>
      </c>
      <c r="DB2103" s="12" t="e">
        <f>IF(Wedstrijden!#REF!="x","Z","")</f>
        <v>#REF!</v>
      </c>
      <c r="DC2103" s="12" t="e">
        <f>IF(Wedstrijden!#REF!="x","ZZ","")</f>
        <v>#REF!</v>
      </c>
      <c r="DD2103" s="12" t="e">
        <f>IF(Wedstrijden!#REF!="x","1.40","")</f>
        <v>#REF!</v>
      </c>
      <c r="DE2103" s="12">
        <f>IF(COUNTA(Wedstrijden!#REF!)&lt;&gt;0,6,"")</f>
        <v>6</v>
      </c>
      <c r="DF2103" s="12">
        <f t="shared" si="196"/>
        <v>2</v>
      </c>
      <c r="DG2103" s="12" t="e">
        <f>IF(Wedstrijden!#REF!="x","L","")</f>
        <v>#REF!</v>
      </c>
      <c r="DH2103" s="12" t="e">
        <f>IF(Wedstrijden!#REF!="x","M","")</f>
        <v>#REF!</v>
      </c>
      <c r="DI2103" s="12" t="e">
        <f>IF(Wedstrijden!#REF!="x","Z","")</f>
        <v>#REF!</v>
      </c>
      <c r="DJ2103" s="12" t="e">
        <f>IF(Wedstrijden!#REF!="x","Z","")</f>
        <v>#REF!</v>
      </c>
      <c r="DK2103" s="12">
        <f>IF(COUNTA(Wedstrijden!#REF!)&lt;&gt;0,6,"")</f>
        <v>6</v>
      </c>
      <c r="DL2103" s="12">
        <f t="shared" si="197"/>
        <v>1</v>
      </c>
      <c r="DM2103" s="12" t="e">
        <f>IF(Wedstrijden!#REF!="x","L","")</f>
        <v>#REF!</v>
      </c>
      <c r="DN2103" s="12" t="e">
        <f>IF(Wedstrijden!#REF!="x","M","")</f>
        <v>#REF!</v>
      </c>
      <c r="DO2103" s="12" t="e">
        <f>IF(Wedstrijden!#REF!="x","Z","")</f>
        <v>#REF!</v>
      </c>
      <c r="DP2103" s="12" t="e">
        <f>IF(Wedstrijden!#REF!="x","Z","")</f>
        <v>#REF!</v>
      </c>
    </row>
    <row r="2104" spans="1:120" ht="15" x14ac:dyDescent="0.25">
      <c r="A2104" s="14">
        <f>Wedstrijden!A2115</f>
        <v>0</v>
      </c>
      <c r="B2104" s="12" t="str">
        <f>IFERROR(VLOOKUP(Wedstrijden!C2115,Wedstrijdlocaties!$B$2:$E$500,2,FALSE),"")</f>
        <v/>
      </c>
      <c r="C2104" s="12" t="str">
        <f>Wedstrijden!D2115</f>
        <v/>
      </c>
      <c r="D2104" s="12" t="str">
        <f>IFERROR(VLOOKUP(Wedstrijden!E2115,Organisaties!$B$2:$C$500,2,FALSE),"")</f>
        <v/>
      </c>
      <c r="E2104" s="12" t="str">
        <f>IFERROR(VLOOKUP(Wedstrijden!E2115,Organisaties!$B$2:$G$500,5,FALSE),"")</f>
        <v/>
      </c>
      <c r="F2104" s="12" t="e">
        <f>IF(Wedstrijden!#REF!&lt;&gt;"",Wedstrijden!#REF!,"")</f>
        <v>#REF!</v>
      </c>
      <c r="G2104" s="12">
        <f>IF(Wedstrijden!K2115="Indoor",1,0)</f>
        <v>0</v>
      </c>
      <c r="H2104" s="12">
        <f>Wedstrijden!L2115</f>
        <v>0</v>
      </c>
      <c r="I2104" s="12" t="str">
        <f>IF(Wedstrijden!J2115="Nee",0,IF(Wedstrijden!J2115="Ja",1,""))</f>
        <v/>
      </c>
      <c r="J2104" s="12" t="str">
        <f>IF(Wedstrijden!M2115&lt;&gt;"",Wedstrijden!M2115,"")</f>
        <v/>
      </c>
      <c r="BJ2104" s="12">
        <f>IF(COUNTA(Wedstrijden!#REF!)&lt;&gt;0,1,"")</f>
        <v>1</v>
      </c>
      <c r="BK2104" s="12">
        <f t="shared" si="192"/>
        <v>2</v>
      </c>
      <c r="BL2104" s="12" t="e">
        <f>IF(Wedstrijden!#REF!="x","AA","")</f>
        <v>#REF!</v>
      </c>
      <c r="BM2104" s="12" t="e">
        <f>IF(Wedstrijden!#REF!="x","A","")</f>
        <v>#REF!</v>
      </c>
      <c r="BN2104" s="12" t="e">
        <f>IF(Wedstrijden!#REF!="x","B1","")</f>
        <v>#REF!</v>
      </c>
      <c r="BO2104" s="12" t="e">
        <f>IF(Wedstrijden!#REF!="x","BB","")</f>
        <v>#REF!</v>
      </c>
      <c r="BP2104" s="12" t="e">
        <f>IF(Wedstrijden!#REF!="x","B","")</f>
        <v>#REF!</v>
      </c>
      <c r="BQ2104" s="12" t="e">
        <f>IF(Wedstrijden!#REF!="x","L1","")</f>
        <v>#REF!</v>
      </c>
      <c r="BR2104" s="12" t="e">
        <f>IF(Wedstrijden!#REF!="x","L2","")</f>
        <v>#REF!</v>
      </c>
      <c r="BS2104" s="12" t="e">
        <f>IF(Wedstrijden!#REF!="x","M1","")</f>
        <v>#REF!</v>
      </c>
      <c r="BT2104" s="12" t="e">
        <f>IF(Wedstrijden!#REF!="x","M2","")</f>
        <v>#REF!</v>
      </c>
      <c r="BU2104" s="12" t="e">
        <f>IF(Wedstrijden!#REF!="x","Z1","")</f>
        <v>#REF!</v>
      </c>
      <c r="BV2104" s="12" t="e">
        <f>IF(Wedstrijden!#REF!="x","Z2","")</f>
        <v>#REF!</v>
      </c>
      <c r="BW2104" s="12">
        <f>IF(COUNTA(Wedstrijden!#REF!)&lt;&gt;0,1,"")</f>
        <v>1</v>
      </c>
      <c r="BX2104" s="12">
        <f t="shared" si="193"/>
        <v>1</v>
      </c>
      <c r="BY2104" s="12" t="e">
        <f>IF(Wedstrijden!#REF!="x","BB","")</f>
        <v>#REF!</v>
      </c>
      <c r="BZ2104" s="12" t="e">
        <f>IF(Wedstrijden!#REF!="x","B","")</f>
        <v>#REF!</v>
      </c>
      <c r="CA2104" s="12" t="e">
        <f>IF(Wedstrijden!#REF!="x","L1","")</f>
        <v>#REF!</v>
      </c>
      <c r="CB2104" s="12" t="e">
        <f>IF(Wedstrijden!#REF!="x","L2","")</f>
        <v>#REF!</v>
      </c>
      <c r="CC2104" s="12" t="e">
        <f>IF(Wedstrijden!#REF!="x","M1","")</f>
        <v>#REF!</v>
      </c>
      <c r="CD2104" s="12" t="e">
        <f>IF(Wedstrijden!#REF!="x","M2","")</f>
        <v>#REF!</v>
      </c>
      <c r="CE2104" s="12" t="e">
        <f>IF(Wedstrijden!#REF!="x","Z1","")</f>
        <v>#REF!</v>
      </c>
      <c r="CF2104" s="12" t="e">
        <f>IF(Wedstrijden!#REF!="x","Z2","")</f>
        <v>#REF!</v>
      </c>
      <c r="CG2104" s="12" t="e">
        <f>IF(Wedstrijden!#REF!="x","ZZL","")</f>
        <v>#REF!</v>
      </c>
      <c r="CL2104" s="12">
        <f>IF(COUNTA(Wedstrijden!#REF!)&lt;&gt;0,2,"")</f>
        <v>2</v>
      </c>
      <c r="CM2104" s="12">
        <f t="shared" si="194"/>
        <v>2</v>
      </c>
      <c r="CN2104" s="12" t="e">
        <f>IF(Wedstrijden!#REF!="x","AA","")</f>
        <v>#REF!</v>
      </c>
      <c r="CO2104" s="12" t="e">
        <f>IF(Wedstrijden!#REF!="x","A","")</f>
        <v>#REF!</v>
      </c>
      <c r="CP2104" s="12" t="e">
        <f>IF(Wedstrijden!#REF!="x","BB","")</f>
        <v>#REF!</v>
      </c>
      <c r="CQ2104" s="12" t="e">
        <f>IF(Wedstrijden!#REF!="x","B","")</f>
        <v>#REF!</v>
      </c>
      <c r="CR2104" s="12" t="e">
        <f>IF(Wedstrijden!#REF!="x","L","")</f>
        <v>#REF!</v>
      </c>
      <c r="CS2104" s="12" t="e">
        <f>IF(Wedstrijden!#REF!="x","M","")</f>
        <v>#REF!</v>
      </c>
      <c r="CT2104" s="12" t="e">
        <f>IF(Wedstrijden!#REF!="x","Z","")</f>
        <v>#REF!</v>
      </c>
      <c r="CU2104" s="12" t="e">
        <f>IF(Wedstrijden!#REF!="x","ZZ","")</f>
        <v>#REF!</v>
      </c>
      <c r="CV2104" s="12">
        <f>IF(COUNTA(Wedstrijden!#REF!)&lt;&gt;0,2,"")</f>
        <v>2</v>
      </c>
      <c r="CW2104" s="12">
        <f t="shared" si="195"/>
        <v>1</v>
      </c>
      <c r="CX2104" s="12" t="e">
        <f>IF(Wedstrijden!#REF!="x","BB","")</f>
        <v>#REF!</v>
      </c>
      <c r="CY2104" s="12" t="e">
        <f>IF(Wedstrijden!#REF!="x","B","")</f>
        <v>#REF!</v>
      </c>
      <c r="CZ2104" s="12" t="e">
        <f>IF(Wedstrijden!#REF!="x","L","")</f>
        <v>#REF!</v>
      </c>
      <c r="DA2104" s="12" t="e">
        <f>IF(Wedstrijden!#REF!="x","M","")</f>
        <v>#REF!</v>
      </c>
      <c r="DB2104" s="12" t="e">
        <f>IF(Wedstrijden!#REF!="x","Z","")</f>
        <v>#REF!</v>
      </c>
      <c r="DC2104" s="12" t="e">
        <f>IF(Wedstrijden!#REF!="x","ZZ","")</f>
        <v>#REF!</v>
      </c>
      <c r="DD2104" s="12" t="e">
        <f>IF(Wedstrijden!#REF!="x","1.40","")</f>
        <v>#REF!</v>
      </c>
      <c r="DE2104" s="12">
        <f>IF(COUNTA(Wedstrijden!#REF!)&lt;&gt;0,6,"")</f>
        <v>6</v>
      </c>
      <c r="DF2104" s="12">
        <f t="shared" si="196"/>
        <v>2</v>
      </c>
      <c r="DG2104" s="12" t="e">
        <f>IF(Wedstrijden!#REF!="x","L","")</f>
        <v>#REF!</v>
      </c>
      <c r="DH2104" s="12" t="e">
        <f>IF(Wedstrijden!#REF!="x","M","")</f>
        <v>#REF!</v>
      </c>
      <c r="DI2104" s="12" t="e">
        <f>IF(Wedstrijden!#REF!="x","Z","")</f>
        <v>#REF!</v>
      </c>
      <c r="DJ2104" s="12" t="e">
        <f>IF(Wedstrijden!#REF!="x","Z","")</f>
        <v>#REF!</v>
      </c>
      <c r="DK2104" s="12">
        <f>IF(COUNTA(Wedstrijden!#REF!)&lt;&gt;0,6,"")</f>
        <v>6</v>
      </c>
      <c r="DL2104" s="12">
        <f t="shared" si="197"/>
        <v>1</v>
      </c>
      <c r="DM2104" s="12" t="e">
        <f>IF(Wedstrijden!#REF!="x","L","")</f>
        <v>#REF!</v>
      </c>
      <c r="DN2104" s="12" t="e">
        <f>IF(Wedstrijden!#REF!="x","M","")</f>
        <v>#REF!</v>
      </c>
      <c r="DO2104" s="12" t="e">
        <f>IF(Wedstrijden!#REF!="x","Z","")</f>
        <v>#REF!</v>
      </c>
      <c r="DP2104" s="12" t="e">
        <f>IF(Wedstrijden!#REF!="x","Z","")</f>
        <v>#REF!</v>
      </c>
    </row>
    <row r="2105" spans="1:120" ht="15" x14ac:dyDescent="0.25">
      <c r="A2105" s="14">
        <f>Wedstrijden!A2116</f>
        <v>0</v>
      </c>
      <c r="B2105" s="12" t="str">
        <f>IFERROR(VLOOKUP(Wedstrijden!C2116,Wedstrijdlocaties!$B$2:$E$500,2,FALSE),"")</f>
        <v/>
      </c>
      <c r="C2105" s="12" t="str">
        <f>Wedstrijden!D2116</f>
        <v/>
      </c>
      <c r="D2105" s="12" t="str">
        <f>IFERROR(VLOOKUP(Wedstrijden!E2116,Organisaties!$B$2:$C$500,2,FALSE),"")</f>
        <v/>
      </c>
      <c r="E2105" s="12" t="str">
        <f>IFERROR(VLOOKUP(Wedstrijden!E2116,Organisaties!$B$2:$G$500,5,FALSE),"")</f>
        <v/>
      </c>
      <c r="F2105" s="12" t="e">
        <f>IF(Wedstrijden!#REF!&lt;&gt;"",Wedstrijden!#REF!,"")</f>
        <v>#REF!</v>
      </c>
      <c r="G2105" s="12">
        <f>IF(Wedstrijden!K2116="Indoor",1,0)</f>
        <v>0</v>
      </c>
      <c r="H2105" s="12">
        <f>Wedstrijden!L2116</f>
        <v>0</v>
      </c>
      <c r="I2105" s="12" t="str">
        <f>IF(Wedstrijden!J2116="Nee",0,IF(Wedstrijden!J2116="Ja",1,""))</f>
        <v/>
      </c>
      <c r="J2105" s="12" t="str">
        <f>IF(Wedstrijden!M2116&lt;&gt;"",Wedstrijden!M2116,"")</f>
        <v/>
      </c>
      <c r="BJ2105" s="12">
        <f>IF(COUNTA(Wedstrijden!#REF!)&lt;&gt;0,1,"")</f>
        <v>1</v>
      </c>
      <c r="BK2105" s="12">
        <f t="shared" si="192"/>
        <v>2</v>
      </c>
      <c r="BL2105" s="12" t="e">
        <f>IF(Wedstrijden!#REF!="x","AA","")</f>
        <v>#REF!</v>
      </c>
      <c r="BM2105" s="12" t="e">
        <f>IF(Wedstrijden!#REF!="x","A","")</f>
        <v>#REF!</v>
      </c>
      <c r="BN2105" s="12" t="e">
        <f>IF(Wedstrijden!#REF!="x","B1","")</f>
        <v>#REF!</v>
      </c>
      <c r="BO2105" s="12" t="e">
        <f>IF(Wedstrijden!#REF!="x","BB","")</f>
        <v>#REF!</v>
      </c>
      <c r="BP2105" s="12" t="e">
        <f>IF(Wedstrijden!#REF!="x","B","")</f>
        <v>#REF!</v>
      </c>
      <c r="BQ2105" s="12" t="e">
        <f>IF(Wedstrijden!#REF!="x","L1","")</f>
        <v>#REF!</v>
      </c>
      <c r="BR2105" s="12" t="e">
        <f>IF(Wedstrijden!#REF!="x","L2","")</f>
        <v>#REF!</v>
      </c>
      <c r="BS2105" s="12" t="e">
        <f>IF(Wedstrijden!#REF!="x","M1","")</f>
        <v>#REF!</v>
      </c>
      <c r="BT2105" s="12" t="e">
        <f>IF(Wedstrijden!#REF!="x","M2","")</f>
        <v>#REF!</v>
      </c>
      <c r="BU2105" s="12" t="e">
        <f>IF(Wedstrijden!#REF!="x","Z1","")</f>
        <v>#REF!</v>
      </c>
      <c r="BV2105" s="12" t="e">
        <f>IF(Wedstrijden!#REF!="x","Z2","")</f>
        <v>#REF!</v>
      </c>
      <c r="BW2105" s="12">
        <f>IF(COUNTA(Wedstrijden!#REF!)&lt;&gt;0,1,"")</f>
        <v>1</v>
      </c>
      <c r="BX2105" s="12">
        <f t="shared" si="193"/>
        <v>1</v>
      </c>
      <c r="BY2105" s="12" t="e">
        <f>IF(Wedstrijden!#REF!="x","BB","")</f>
        <v>#REF!</v>
      </c>
      <c r="BZ2105" s="12" t="e">
        <f>IF(Wedstrijden!#REF!="x","B","")</f>
        <v>#REF!</v>
      </c>
      <c r="CA2105" s="12" t="e">
        <f>IF(Wedstrijden!#REF!="x","L1","")</f>
        <v>#REF!</v>
      </c>
      <c r="CB2105" s="12" t="e">
        <f>IF(Wedstrijden!#REF!="x","L2","")</f>
        <v>#REF!</v>
      </c>
      <c r="CC2105" s="12" t="e">
        <f>IF(Wedstrijden!#REF!="x","M1","")</f>
        <v>#REF!</v>
      </c>
      <c r="CD2105" s="12" t="e">
        <f>IF(Wedstrijden!#REF!="x","M2","")</f>
        <v>#REF!</v>
      </c>
      <c r="CE2105" s="12" t="e">
        <f>IF(Wedstrijden!#REF!="x","Z1","")</f>
        <v>#REF!</v>
      </c>
      <c r="CF2105" s="12" t="e">
        <f>IF(Wedstrijden!#REF!="x","Z2","")</f>
        <v>#REF!</v>
      </c>
      <c r="CG2105" s="12" t="e">
        <f>IF(Wedstrijden!#REF!="x","ZZL","")</f>
        <v>#REF!</v>
      </c>
      <c r="CL2105" s="12">
        <f>IF(COUNTA(Wedstrijden!#REF!)&lt;&gt;0,2,"")</f>
        <v>2</v>
      </c>
      <c r="CM2105" s="12">
        <f t="shared" si="194"/>
        <v>2</v>
      </c>
      <c r="CN2105" s="12" t="e">
        <f>IF(Wedstrijden!#REF!="x","AA","")</f>
        <v>#REF!</v>
      </c>
      <c r="CO2105" s="12" t="e">
        <f>IF(Wedstrijden!#REF!="x","A","")</f>
        <v>#REF!</v>
      </c>
      <c r="CP2105" s="12" t="e">
        <f>IF(Wedstrijden!#REF!="x","BB","")</f>
        <v>#REF!</v>
      </c>
      <c r="CQ2105" s="12" t="e">
        <f>IF(Wedstrijden!#REF!="x","B","")</f>
        <v>#REF!</v>
      </c>
      <c r="CR2105" s="12" t="e">
        <f>IF(Wedstrijden!#REF!="x","L","")</f>
        <v>#REF!</v>
      </c>
      <c r="CS2105" s="12" t="e">
        <f>IF(Wedstrijden!#REF!="x","M","")</f>
        <v>#REF!</v>
      </c>
      <c r="CT2105" s="12" t="e">
        <f>IF(Wedstrijden!#REF!="x","Z","")</f>
        <v>#REF!</v>
      </c>
      <c r="CU2105" s="12" t="e">
        <f>IF(Wedstrijden!#REF!="x","ZZ","")</f>
        <v>#REF!</v>
      </c>
      <c r="CV2105" s="12">
        <f>IF(COUNTA(Wedstrijden!#REF!)&lt;&gt;0,2,"")</f>
        <v>2</v>
      </c>
      <c r="CW2105" s="12">
        <f t="shared" si="195"/>
        <v>1</v>
      </c>
      <c r="CX2105" s="12" t="e">
        <f>IF(Wedstrijden!#REF!="x","BB","")</f>
        <v>#REF!</v>
      </c>
      <c r="CY2105" s="12" t="e">
        <f>IF(Wedstrijden!#REF!="x","B","")</f>
        <v>#REF!</v>
      </c>
      <c r="CZ2105" s="12" t="e">
        <f>IF(Wedstrijden!#REF!="x","L","")</f>
        <v>#REF!</v>
      </c>
      <c r="DA2105" s="12" t="e">
        <f>IF(Wedstrijden!#REF!="x","M","")</f>
        <v>#REF!</v>
      </c>
      <c r="DB2105" s="12" t="e">
        <f>IF(Wedstrijden!#REF!="x","Z","")</f>
        <v>#REF!</v>
      </c>
      <c r="DC2105" s="12" t="e">
        <f>IF(Wedstrijden!#REF!="x","ZZ","")</f>
        <v>#REF!</v>
      </c>
      <c r="DD2105" s="12" t="e">
        <f>IF(Wedstrijden!#REF!="x","1.40","")</f>
        <v>#REF!</v>
      </c>
      <c r="DE2105" s="12">
        <f>IF(COUNTA(Wedstrijden!#REF!)&lt;&gt;0,6,"")</f>
        <v>6</v>
      </c>
      <c r="DF2105" s="12">
        <f t="shared" si="196"/>
        <v>2</v>
      </c>
      <c r="DG2105" s="12" t="e">
        <f>IF(Wedstrijden!#REF!="x","L","")</f>
        <v>#REF!</v>
      </c>
      <c r="DH2105" s="12" t="e">
        <f>IF(Wedstrijden!#REF!="x","M","")</f>
        <v>#REF!</v>
      </c>
      <c r="DI2105" s="12" t="e">
        <f>IF(Wedstrijden!#REF!="x","Z","")</f>
        <v>#REF!</v>
      </c>
      <c r="DJ2105" s="12" t="e">
        <f>IF(Wedstrijden!#REF!="x","Z","")</f>
        <v>#REF!</v>
      </c>
      <c r="DK2105" s="12">
        <f>IF(COUNTA(Wedstrijden!#REF!)&lt;&gt;0,6,"")</f>
        <v>6</v>
      </c>
      <c r="DL2105" s="12">
        <f t="shared" si="197"/>
        <v>1</v>
      </c>
      <c r="DM2105" s="12" t="e">
        <f>IF(Wedstrijden!#REF!="x","L","")</f>
        <v>#REF!</v>
      </c>
      <c r="DN2105" s="12" t="e">
        <f>IF(Wedstrijden!#REF!="x","M","")</f>
        <v>#REF!</v>
      </c>
      <c r="DO2105" s="12" t="e">
        <f>IF(Wedstrijden!#REF!="x","Z","")</f>
        <v>#REF!</v>
      </c>
      <c r="DP2105" s="12" t="e">
        <f>IF(Wedstrijden!#REF!="x","Z","")</f>
        <v>#REF!</v>
      </c>
    </row>
    <row r="2106" spans="1:120" ht="15" x14ac:dyDescent="0.25">
      <c r="A2106" s="14">
        <f>Wedstrijden!A2117</f>
        <v>0</v>
      </c>
      <c r="B2106" s="12" t="str">
        <f>IFERROR(VLOOKUP(Wedstrijden!C2117,Wedstrijdlocaties!$B$2:$E$500,2,FALSE),"")</f>
        <v/>
      </c>
      <c r="C2106" s="12" t="str">
        <f>Wedstrijden!D2117</f>
        <v/>
      </c>
      <c r="D2106" s="12" t="str">
        <f>IFERROR(VLOOKUP(Wedstrijden!E2117,Organisaties!$B$2:$C$500,2,FALSE),"")</f>
        <v/>
      </c>
      <c r="E2106" s="12" t="str">
        <f>IFERROR(VLOOKUP(Wedstrijden!E2117,Organisaties!$B$2:$G$500,5,FALSE),"")</f>
        <v/>
      </c>
      <c r="F2106" s="12" t="e">
        <f>IF(Wedstrijden!#REF!&lt;&gt;"",Wedstrijden!#REF!,"")</f>
        <v>#REF!</v>
      </c>
      <c r="G2106" s="12">
        <f>IF(Wedstrijden!K2117="Indoor",1,0)</f>
        <v>0</v>
      </c>
      <c r="H2106" s="12">
        <f>Wedstrijden!L2117</f>
        <v>0</v>
      </c>
      <c r="I2106" s="12" t="str">
        <f>IF(Wedstrijden!J2117="Nee",0,IF(Wedstrijden!J2117="Ja",1,""))</f>
        <v/>
      </c>
      <c r="J2106" s="12" t="str">
        <f>IF(Wedstrijden!M2117&lt;&gt;"",Wedstrijden!M2117,"")</f>
        <v/>
      </c>
      <c r="BJ2106" s="12">
        <f>IF(COUNTA(Wedstrijden!#REF!)&lt;&gt;0,1,"")</f>
        <v>1</v>
      </c>
      <c r="BK2106" s="12">
        <f t="shared" si="192"/>
        <v>2</v>
      </c>
      <c r="BL2106" s="12" t="e">
        <f>IF(Wedstrijden!#REF!="x","AA","")</f>
        <v>#REF!</v>
      </c>
      <c r="BM2106" s="12" t="e">
        <f>IF(Wedstrijden!#REF!="x","A","")</f>
        <v>#REF!</v>
      </c>
      <c r="BN2106" s="12" t="e">
        <f>IF(Wedstrijden!#REF!="x","B1","")</f>
        <v>#REF!</v>
      </c>
      <c r="BO2106" s="12" t="e">
        <f>IF(Wedstrijden!#REF!="x","BB","")</f>
        <v>#REF!</v>
      </c>
      <c r="BP2106" s="12" t="e">
        <f>IF(Wedstrijden!#REF!="x","B","")</f>
        <v>#REF!</v>
      </c>
      <c r="BQ2106" s="12" t="e">
        <f>IF(Wedstrijden!#REF!="x","L1","")</f>
        <v>#REF!</v>
      </c>
      <c r="BR2106" s="12" t="e">
        <f>IF(Wedstrijden!#REF!="x","L2","")</f>
        <v>#REF!</v>
      </c>
      <c r="BS2106" s="12" t="e">
        <f>IF(Wedstrijden!#REF!="x","M1","")</f>
        <v>#REF!</v>
      </c>
      <c r="BT2106" s="12" t="e">
        <f>IF(Wedstrijden!#REF!="x","M2","")</f>
        <v>#REF!</v>
      </c>
      <c r="BU2106" s="12" t="e">
        <f>IF(Wedstrijden!#REF!="x","Z1","")</f>
        <v>#REF!</v>
      </c>
      <c r="BV2106" s="12" t="e">
        <f>IF(Wedstrijden!#REF!="x","Z2","")</f>
        <v>#REF!</v>
      </c>
      <c r="BW2106" s="12">
        <f>IF(COUNTA(Wedstrijden!#REF!)&lt;&gt;0,1,"")</f>
        <v>1</v>
      </c>
      <c r="BX2106" s="12">
        <f t="shared" si="193"/>
        <v>1</v>
      </c>
      <c r="BY2106" s="12" t="e">
        <f>IF(Wedstrijden!#REF!="x","BB","")</f>
        <v>#REF!</v>
      </c>
      <c r="BZ2106" s="12" t="e">
        <f>IF(Wedstrijden!#REF!="x","B","")</f>
        <v>#REF!</v>
      </c>
      <c r="CA2106" s="12" t="e">
        <f>IF(Wedstrijden!#REF!="x","L1","")</f>
        <v>#REF!</v>
      </c>
      <c r="CB2106" s="12" t="e">
        <f>IF(Wedstrijden!#REF!="x","L2","")</f>
        <v>#REF!</v>
      </c>
      <c r="CC2106" s="12" t="e">
        <f>IF(Wedstrijden!#REF!="x","M1","")</f>
        <v>#REF!</v>
      </c>
      <c r="CD2106" s="12" t="e">
        <f>IF(Wedstrijden!#REF!="x","M2","")</f>
        <v>#REF!</v>
      </c>
      <c r="CE2106" s="12" t="e">
        <f>IF(Wedstrijden!#REF!="x","Z1","")</f>
        <v>#REF!</v>
      </c>
      <c r="CF2106" s="12" t="e">
        <f>IF(Wedstrijden!#REF!="x","Z2","")</f>
        <v>#REF!</v>
      </c>
      <c r="CG2106" s="12" t="e">
        <f>IF(Wedstrijden!#REF!="x","ZZL","")</f>
        <v>#REF!</v>
      </c>
      <c r="CL2106" s="12">
        <f>IF(COUNTA(Wedstrijden!#REF!)&lt;&gt;0,2,"")</f>
        <v>2</v>
      </c>
      <c r="CM2106" s="12">
        <f t="shared" si="194"/>
        <v>2</v>
      </c>
      <c r="CN2106" s="12" t="e">
        <f>IF(Wedstrijden!#REF!="x","AA","")</f>
        <v>#REF!</v>
      </c>
      <c r="CO2106" s="12" t="e">
        <f>IF(Wedstrijden!#REF!="x","A","")</f>
        <v>#REF!</v>
      </c>
      <c r="CP2106" s="12" t="e">
        <f>IF(Wedstrijden!#REF!="x","BB","")</f>
        <v>#REF!</v>
      </c>
      <c r="CQ2106" s="12" t="e">
        <f>IF(Wedstrijden!#REF!="x","B","")</f>
        <v>#REF!</v>
      </c>
      <c r="CR2106" s="12" t="e">
        <f>IF(Wedstrijden!#REF!="x","L","")</f>
        <v>#REF!</v>
      </c>
      <c r="CS2106" s="12" t="e">
        <f>IF(Wedstrijden!#REF!="x","M","")</f>
        <v>#REF!</v>
      </c>
      <c r="CT2106" s="12" t="e">
        <f>IF(Wedstrijden!#REF!="x","Z","")</f>
        <v>#REF!</v>
      </c>
      <c r="CU2106" s="12" t="e">
        <f>IF(Wedstrijden!#REF!="x","ZZ","")</f>
        <v>#REF!</v>
      </c>
      <c r="CV2106" s="12">
        <f>IF(COUNTA(Wedstrijden!#REF!)&lt;&gt;0,2,"")</f>
        <v>2</v>
      </c>
      <c r="CW2106" s="12">
        <f t="shared" si="195"/>
        <v>1</v>
      </c>
      <c r="CX2106" s="12" t="e">
        <f>IF(Wedstrijden!#REF!="x","BB","")</f>
        <v>#REF!</v>
      </c>
      <c r="CY2106" s="12" t="e">
        <f>IF(Wedstrijden!#REF!="x","B","")</f>
        <v>#REF!</v>
      </c>
      <c r="CZ2106" s="12" t="e">
        <f>IF(Wedstrijden!#REF!="x","L","")</f>
        <v>#REF!</v>
      </c>
      <c r="DA2106" s="12" t="e">
        <f>IF(Wedstrijden!#REF!="x","M","")</f>
        <v>#REF!</v>
      </c>
      <c r="DB2106" s="12" t="e">
        <f>IF(Wedstrijden!#REF!="x","Z","")</f>
        <v>#REF!</v>
      </c>
      <c r="DC2106" s="12" t="e">
        <f>IF(Wedstrijden!#REF!="x","ZZ","")</f>
        <v>#REF!</v>
      </c>
      <c r="DD2106" s="12" t="e">
        <f>IF(Wedstrijden!#REF!="x","1.40","")</f>
        <v>#REF!</v>
      </c>
      <c r="DE2106" s="12">
        <f>IF(COUNTA(Wedstrijden!#REF!)&lt;&gt;0,6,"")</f>
        <v>6</v>
      </c>
      <c r="DF2106" s="12">
        <f t="shared" si="196"/>
        <v>2</v>
      </c>
      <c r="DG2106" s="12" t="e">
        <f>IF(Wedstrijden!#REF!="x","L","")</f>
        <v>#REF!</v>
      </c>
      <c r="DH2106" s="12" t="e">
        <f>IF(Wedstrijden!#REF!="x","M","")</f>
        <v>#REF!</v>
      </c>
      <c r="DI2106" s="12" t="e">
        <f>IF(Wedstrijden!#REF!="x","Z","")</f>
        <v>#REF!</v>
      </c>
      <c r="DJ2106" s="12" t="e">
        <f>IF(Wedstrijden!#REF!="x","Z","")</f>
        <v>#REF!</v>
      </c>
      <c r="DK2106" s="12">
        <f>IF(COUNTA(Wedstrijden!#REF!)&lt;&gt;0,6,"")</f>
        <v>6</v>
      </c>
      <c r="DL2106" s="12">
        <f t="shared" si="197"/>
        <v>1</v>
      </c>
      <c r="DM2106" s="12" t="e">
        <f>IF(Wedstrijden!#REF!="x","L","")</f>
        <v>#REF!</v>
      </c>
      <c r="DN2106" s="12" t="e">
        <f>IF(Wedstrijden!#REF!="x","M","")</f>
        <v>#REF!</v>
      </c>
      <c r="DO2106" s="12" t="e">
        <f>IF(Wedstrijden!#REF!="x","Z","")</f>
        <v>#REF!</v>
      </c>
      <c r="DP2106" s="12" t="e">
        <f>IF(Wedstrijden!#REF!="x","Z","")</f>
        <v>#REF!</v>
      </c>
    </row>
    <row r="2107" spans="1:120" ht="15" x14ac:dyDescent="0.25">
      <c r="A2107" s="14">
        <f>Wedstrijden!A2118</f>
        <v>0</v>
      </c>
      <c r="B2107" s="12" t="str">
        <f>IFERROR(VLOOKUP(Wedstrijden!C2118,Wedstrijdlocaties!$B$2:$E$500,2,FALSE),"")</f>
        <v/>
      </c>
      <c r="C2107" s="12" t="str">
        <f>Wedstrijden!D2118</f>
        <v/>
      </c>
      <c r="D2107" s="12" t="str">
        <f>IFERROR(VLOOKUP(Wedstrijden!E2118,Organisaties!$B$2:$C$500,2,FALSE),"")</f>
        <v/>
      </c>
      <c r="E2107" s="12" t="str">
        <f>IFERROR(VLOOKUP(Wedstrijden!E2118,Organisaties!$B$2:$G$500,5,FALSE),"")</f>
        <v/>
      </c>
      <c r="F2107" s="12" t="e">
        <f>IF(Wedstrijden!#REF!&lt;&gt;"",Wedstrijden!#REF!,"")</f>
        <v>#REF!</v>
      </c>
      <c r="G2107" s="12">
        <f>IF(Wedstrijden!K2118="Indoor",1,0)</f>
        <v>0</v>
      </c>
      <c r="H2107" s="12">
        <f>Wedstrijden!L2118</f>
        <v>0</v>
      </c>
      <c r="I2107" s="12" t="str">
        <f>IF(Wedstrijden!J2118="Nee",0,IF(Wedstrijden!J2118="Ja",1,""))</f>
        <v/>
      </c>
      <c r="J2107" s="12" t="str">
        <f>IF(Wedstrijden!M2118&lt;&gt;"",Wedstrijden!M2118,"")</f>
        <v/>
      </c>
      <c r="BJ2107" s="12">
        <f>IF(COUNTA(Wedstrijden!#REF!)&lt;&gt;0,1,"")</f>
        <v>1</v>
      </c>
      <c r="BK2107" s="12">
        <f t="shared" si="192"/>
        <v>2</v>
      </c>
      <c r="BL2107" s="12" t="e">
        <f>IF(Wedstrijden!#REF!="x","AA","")</f>
        <v>#REF!</v>
      </c>
      <c r="BM2107" s="12" t="e">
        <f>IF(Wedstrijden!#REF!="x","A","")</f>
        <v>#REF!</v>
      </c>
      <c r="BN2107" s="12" t="e">
        <f>IF(Wedstrijden!#REF!="x","B1","")</f>
        <v>#REF!</v>
      </c>
      <c r="BO2107" s="12" t="e">
        <f>IF(Wedstrijden!#REF!="x","BB","")</f>
        <v>#REF!</v>
      </c>
      <c r="BP2107" s="12" t="e">
        <f>IF(Wedstrijden!#REF!="x","B","")</f>
        <v>#REF!</v>
      </c>
      <c r="BQ2107" s="12" t="e">
        <f>IF(Wedstrijden!#REF!="x","L1","")</f>
        <v>#REF!</v>
      </c>
      <c r="BR2107" s="12" t="e">
        <f>IF(Wedstrijden!#REF!="x","L2","")</f>
        <v>#REF!</v>
      </c>
      <c r="BS2107" s="12" t="e">
        <f>IF(Wedstrijden!#REF!="x","M1","")</f>
        <v>#REF!</v>
      </c>
      <c r="BT2107" s="12" t="e">
        <f>IF(Wedstrijden!#REF!="x","M2","")</f>
        <v>#REF!</v>
      </c>
      <c r="BU2107" s="12" t="e">
        <f>IF(Wedstrijden!#REF!="x","Z1","")</f>
        <v>#REF!</v>
      </c>
      <c r="BV2107" s="12" t="e">
        <f>IF(Wedstrijden!#REF!="x","Z2","")</f>
        <v>#REF!</v>
      </c>
      <c r="BW2107" s="12">
        <f>IF(COUNTA(Wedstrijden!#REF!)&lt;&gt;0,1,"")</f>
        <v>1</v>
      </c>
      <c r="BX2107" s="12">
        <f t="shared" si="193"/>
        <v>1</v>
      </c>
      <c r="BY2107" s="12" t="e">
        <f>IF(Wedstrijden!#REF!="x","BB","")</f>
        <v>#REF!</v>
      </c>
      <c r="BZ2107" s="12" t="e">
        <f>IF(Wedstrijden!#REF!="x","B","")</f>
        <v>#REF!</v>
      </c>
      <c r="CA2107" s="12" t="e">
        <f>IF(Wedstrijden!#REF!="x","L1","")</f>
        <v>#REF!</v>
      </c>
      <c r="CB2107" s="12" t="e">
        <f>IF(Wedstrijden!#REF!="x","L2","")</f>
        <v>#REF!</v>
      </c>
      <c r="CC2107" s="12" t="e">
        <f>IF(Wedstrijden!#REF!="x","M1","")</f>
        <v>#REF!</v>
      </c>
      <c r="CD2107" s="12" t="e">
        <f>IF(Wedstrijden!#REF!="x","M2","")</f>
        <v>#REF!</v>
      </c>
      <c r="CE2107" s="12" t="e">
        <f>IF(Wedstrijden!#REF!="x","Z1","")</f>
        <v>#REF!</v>
      </c>
      <c r="CF2107" s="12" t="e">
        <f>IF(Wedstrijden!#REF!="x","Z2","")</f>
        <v>#REF!</v>
      </c>
      <c r="CG2107" s="12" t="e">
        <f>IF(Wedstrijden!#REF!="x","ZZL","")</f>
        <v>#REF!</v>
      </c>
      <c r="CL2107" s="12">
        <f>IF(COUNTA(Wedstrijden!#REF!)&lt;&gt;0,2,"")</f>
        <v>2</v>
      </c>
      <c r="CM2107" s="12">
        <f t="shared" si="194"/>
        <v>2</v>
      </c>
      <c r="CN2107" s="12" t="e">
        <f>IF(Wedstrijden!#REF!="x","AA","")</f>
        <v>#REF!</v>
      </c>
      <c r="CO2107" s="12" t="e">
        <f>IF(Wedstrijden!#REF!="x","A","")</f>
        <v>#REF!</v>
      </c>
      <c r="CP2107" s="12" t="e">
        <f>IF(Wedstrijden!#REF!="x","BB","")</f>
        <v>#REF!</v>
      </c>
      <c r="CQ2107" s="12" t="e">
        <f>IF(Wedstrijden!#REF!="x","B","")</f>
        <v>#REF!</v>
      </c>
      <c r="CR2107" s="12" t="e">
        <f>IF(Wedstrijden!#REF!="x","L","")</f>
        <v>#REF!</v>
      </c>
      <c r="CS2107" s="12" t="e">
        <f>IF(Wedstrijden!#REF!="x","M","")</f>
        <v>#REF!</v>
      </c>
      <c r="CT2107" s="12" t="e">
        <f>IF(Wedstrijden!#REF!="x","Z","")</f>
        <v>#REF!</v>
      </c>
      <c r="CU2107" s="12" t="e">
        <f>IF(Wedstrijden!#REF!="x","ZZ","")</f>
        <v>#REF!</v>
      </c>
      <c r="CV2107" s="12">
        <f>IF(COUNTA(Wedstrijden!#REF!)&lt;&gt;0,2,"")</f>
        <v>2</v>
      </c>
      <c r="CW2107" s="12">
        <f t="shared" si="195"/>
        <v>1</v>
      </c>
      <c r="CX2107" s="12" t="e">
        <f>IF(Wedstrijden!#REF!="x","BB","")</f>
        <v>#REF!</v>
      </c>
      <c r="CY2107" s="12" t="e">
        <f>IF(Wedstrijden!#REF!="x","B","")</f>
        <v>#REF!</v>
      </c>
      <c r="CZ2107" s="12" t="e">
        <f>IF(Wedstrijden!#REF!="x","L","")</f>
        <v>#REF!</v>
      </c>
      <c r="DA2107" s="12" t="e">
        <f>IF(Wedstrijden!#REF!="x","M","")</f>
        <v>#REF!</v>
      </c>
      <c r="DB2107" s="12" t="e">
        <f>IF(Wedstrijden!#REF!="x","Z","")</f>
        <v>#REF!</v>
      </c>
      <c r="DC2107" s="12" t="e">
        <f>IF(Wedstrijden!#REF!="x","ZZ","")</f>
        <v>#REF!</v>
      </c>
      <c r="DD2107" s="12" t="e">
        <f>IF(Wedstrijden!#REF!="x","1.40","")</f>
        <v>#REF!</v>
      </c>
      <c r="DE2107" s="12">
        <f>IF(COUNTA(Wedstrijden!#REF!)&lt;&gt;0,6,"")</f>
        <v>6</v>
      </c>
      <c r="DF2107" s="12">
        <f t="shared" si="196"/>
        <v>2</v>
      </c>
      <c r="DG2107" s="12" t="e">
        <f>IF(Wedstrijden!#REF!="x","L","")</f>
        <v>#REF!</v>
      </c>
      <c r="DH2107" s="12" t="e">
        <f>IF(Wedstrijden!#REF!="x","M","")</f>
        <v>#REF!</v>
      </c>
      <c r="DI2107" s="12" t="e">
        <f>IF(Wedstrijden!#REF!="x","Z","")</f>
        <v>#REF!</v>
      </c>
      <c r="DJ2107" s="12" t="e">
        <f>IF(Wedstrijden!#REF!="x","Z","")</f>
        <v>#REF!</v>
      </c>
      <c r="DK2107" s="12">
        <f>IF(COUNTA(Wedstrijden!#REF!)&lt;&gt;0,6,"")</f>
        <v>6</v>
      </c>
      <c r="DL2107" s="12">
        <f t="shared" si="197"/>
        <v>1</v>
      </c>
      <c r="DM2107" s="12" t="e">
        <f>IF(Wedstrijden!#REF!="x","L","")</f>
        <v>#REF!</v>
      </c>
      <c r="DN2107" s="12" t="e">
        <f>IF(Wedstrijden!#REF!="x","M","")</f>
        <v>#REF!</v>
      </c>
      <c r="DO2107" s="12" t="e">
        <f>IF(Wedstrijden!#REF!="x","Z","")</f>
        <v>#REF!</v>
      </c>
      <c r="DP2107" s="12" t="e">
        <f>IF(Wedstrijden!#REF!="x","Z","")</f>
        <v>#REF!</v>
      </c>
    </row>
    <row r="2108" spans="1:120" ht="15" x14ac:dyDescent="0.25">
      <c r="A2108" s="14">
        <f>Wedstrijden!A2119</f>
        <v>0</v>
      </c>
      <c r="B2108" s="12" t="str">
        <f>IFERROR(VLOOKUP(Wedstrijden!C2119,Wedstrijdlocaties!$B$2:$E$500,2,FALSE),"")</f>
        <v/>
      </c>
      <c r="C2108" s="12" t="str">
        <f>Wedstrijden!D2119</f>
        <v/>
      </c>
      <c r="D2108" s="12" t="str">
        <f>IFERROR(VLOOKUP(Wedstrijden!E2119,Organisaties!$B$2:$C$500,2,FALSE),"")</f>
        <v/>
      </c>
      <c r="E2108" s="12" t="str">
        <f>IFERROR(VLOOKUP(Wedstrijden!E2119,Organisaties!$B$2:$G$500,5,FALSE),"")</f>
        <v/>
      </c>
      <c r="F2108" s="12" t="e">
        <f>IF(Wedstrijden!#REF!&lt;&gt;"",Wedstrijden!#REF!,"")</f>
        <v>#REF!</v>
      </c>
      <c r="G2108" s="12">
        <f>IF(Wedstrijden!K2119="Indoor",1,0)</f>
        <v>0</v>
      </c>
      <c r="H2108" s="12">
        <f>Wedstrijden!L2119</f>
        <v>0</v>
      </c>
      <c r="I2108" s="12" t="str">
        <f>IF(Wedstrijden!J2119="Nee",0,IF(Wedstrijden!J2119="Ja",1,""))</f>
        <v/>
      </c>
      <c r="J2108" s="12" t="str">
        <f>IF(Wedstrijden!M2119&lt;&gt;"",Wedstrijden!M2119,"")</f>
        <v/>
      </c>
      <c r="BJ2108" s="12">
        <f>IF(COUNTA(Wedstrijden!#REF!)&lt;&gt;0,1,"")</f>
        <v>1</v>
      </c>
      <c r="BK2108" s="12">
        <f t="shared" si="192"/>
        <v>2</v>
      </c>
      <c r="BL2108" s="12" t="e">
        <f>IF(Wedstrijden!#REF!="x","AA","")</f>
        <v>#REF!</v>
      </c>
      <c r="BM2108" s="12" t="e">
        <f>IF(Wedstrijden!#REF!="x","A","")</f>
        <v>#REF!</v>
      </c>
      <c r="BN2108" s="12" t="e">
        <f>IF(Wedstrijden!#REF!="x","B1","")</f>
        <v>#REF!</v>
      </c>
      <c r="BO2108" s="12" t="e">
        <f>IF(Wedstrijden!#REF!="x","BB","")</f>
        <v>#REF!</v>
      </c>
      <c r="BP2108" s="12" t="e">
        <f>IF(Wedstrijden!#REF!="x","B","")</f>
        <v>#REF!</v>
      </c>
      <c r="BQ2108" s="12" t="e">
        <f>IF(Wedstrijden!#REF!="x","L1","")</f>
        <v>#REF!</v>
      </c>
      <c r="BR2108" s="12" t="e">
        <f>IF(Wedstrijden!#REF!="x","L2","")</f>
        <v>#REF!</v>
      </c>
      <c r="BS2108" s="12" t="e">
        <f>IF(Wedstrijden!#REF!="x","M1","")</f>
        <v>#REF!</v>
      </c>
      <c r="BT2108" s="12" t="e">
        <f>IF(Wedstrijden!#REF!="x","M2","")</f>
        <v>#REF!</v>
      </c>
      <c r="BU2108" s="12" t="e">
        <f>IF(Wedstrijden!#REF!="x","Z1","")</f>
        <v>#REF!</v>
      </c>
      <c r="BV2108" s="12" t="e">
        <f>IF(Wedstrijden!#REF!="x","Z2","")</f>
        <v>#REF!</v>
      </c>
      <c r="BW2108" s="12">
        <f>IF(COUNTA(Wedstrijden!#REF!)&lt;&gt;0,1,"")</f>
        <v>1</v>
      </c>
      <c r="BX2108" s="12">
        <f t="shared" si="193"/>
        <v>1</v>
      </c>
      <c r="BY2108" s="12" t="e">
        <f>IF(Wedstrijden!#REF!="x","BB","")</f>
        <v>#REF!</v>
      </c>
      <c r="BZ2108" s="12" t="e">
        <f>IF(Wedstrijden!#REF!="x","B","")</f>
        <v>#REF!</v>
      </c>
      <c r="CA2108" s="12" t="e">
        <f>IF(Wedstrijden!#REF!="x","L1","")</f>
        <v>#REF!</v>
      </c>
      <c r="CB2108" s="12" t="e">
        <f>IF(Wedstrijden!#REF!="x","L2","")</f>
        <v>#REF!</v>
      </c>
      <c r="CC2108" s="12" t="e">
        <f>IF(Wedstrijden!#REF!="x","M1","")</f>
        <v>#REF!</v>
      </c>
      <c r="CD2108" s="12" t="e">
        <f>IF(Wedstrijden!#REF!="x","M2","")</f>
        <v>#REF!</v>
      </c>
      <c r="CE2108" s="12" t="e">
        <f>IF(Wedstrijden!#REF!="x","Z1","")</f>
        <v>#REF!</v>
      </c>
      <c r="CF2108" s="12" t="e">
        <f>IF(Wedstrijden!#REF!="x","Z2","")</f>
        <v>#REF!</v>
      </c>
      <c r="CG2108" s="12" t="e">
        <f>IF(Wedstrijden!#REF!="x","ZZL","")</f>
        <v>#REF!</v>
      </c>
      <c r="CL2108" s="12">
        <f>IF(COUNTA(Wedstrijden!#REF!)&lt;&gt;0,2,"")</f>
        <v>2</v>
      </c>
      <c r="CM2108" s="12">
        <f t="shared" si="194"/>
        <v>2</v>
      </c>
      <c r="CN2108" s="12" t="e">
        <f>IF(Wedstrijden!#REF!="x","AA","")</f>
        <v>#REF!</v>
      </c>
      <c r="CO2108" s="12" t="e">
        <f>IF(Wedstrijden!#REF!="x","A","")</f>
        <v>#REF!</v>
      </c>
      <c r="CP2108" s="12" t="e">
        <f>IF(Wedstrijden!#REF!="x","BB","")</f>
        <v>#REF!</v>
      </c>
      <c r="CQ2108" s="12" t="e">
        <f>IF(Wedstrijden!#REF!="x","B","")</f>
        <v>#REF!</v>
      </c>
      <c r="CR2108" s="12" t="e">
        <f>IF(Wedstrijden!#REF!="x","L","")</f>
        <v>#REF!</v>
      </c>
      <c r="CS2108" s="12" t="e">
        <f>IF(Wedstrijden!#REF!="x","M","")</f>
        <v>#REF!</v>
      </c>
      <c r="CT2108" s="12" t="e">
        <f>IF(Wedstrijden!#REF!="x","Z","")</f>
        <v>#REF!</v>
      </c>
      <c r="CU2108" s="12" t="e">
        <f>IF(Wedstrijden!#REF!="x","ZZ","")</f>
        <v>#REF!</v>
      </c>
      <c r="CV2108" s="12">
        <f>IF(COUNTA(Wedstrijden!#REF!)&lt;&gt;0,2,"")</f>
        <v>2</v>
      </c>
      <c r="CW2108" s="12">
        <f t="shared" si="195"/>
        <v>1</v>
      </c>
      <c r="CX2108" s="12" t="e">
        <f>IF(Wedstrijden!#REF!="x","BB","")</f>
        <v>#REF!</v>
      </c>
      <c r="CY2108" s="12" t="e">
        <f>IF(Wedstrijden!#REF!="x","B","")</f>
        <v>#REF!</v>
      </c>
      <c r="CZ2108" s="12" t="e">
        <f>IF(Wedstrijden!#REF!="x","L","")</f>
        <v>#REF!</v>
      </c>
      <c r="DA2108" s="12" t="e">
        <f>IF(Wedstrijden!#REF!="x","M","")</f>
        <v>#REF!</v>
      </c>
      <c r="DB2108" s="12" t="e">
        <f>IF(Wedstrijden!#REF!="x","Z","")</f>
        <v>#REF!</v>
      </c>
      <c r="DC2108" s="12" t="e">
        <f>IF(Wedstrijden!#REF!="x","ZZ","")</f>
        <v>#REF!</v>
      </c>
      <c r="DD2108" s="12" t="e">
        <f>IF(Wedstrijden!#REF!="x","1.40","")</f>
        <v>#REF!</v>
      </c>
      <c r="DE2108" s="12">
        <f>IF(COUNTA(Wedstrijden!#REF!)&lt;&gt;0,6,"")</f>
        <v>6</v>
      </c>
      <c r="DF2108" s="12">
        <f t="shared" si="196"/>
        <v>2</v>
      </c>
      <c r="DG2108" s="12" t="e">
        <f>IF(Wedstrijden!#REF!="x","L","")</f>
        <v>#REF!</v>
      </c>
      <c r="DH2108" s="12" t="e">
        <f>IF(Wedstrijden!#REF!="x","M","")</f>
        <v>#REF!</v>
      </c>
      <c r="DI2108" s="12" t="e">
        <f>IF(Wedstrijden!#REF!="x","Z","")</f>
        <v>#REF!</v>
      </c>
      <c r="DJ2108" s="12" t="e">
        <f>IF(Wedstrijden!#REF!="x","Z","")</f>
        <v>#REF!</v>
      </c>
      <c r="DK2108" s="12">
        <f>IF(COUNTA(Wedstrijden!#REF!)&lt;&gt;0,6,"")</f>
        <v>6</v>
      </c>
      <c r="DL2108" s="12">
        <f t="shared" si="197"/>
        <v>1</v>
      </c>
      <c r="DM2108" s="12" t="e">
        <f>IF(Wedstrijden!#REF!="x","L","")</f>
        <v>#REF!</v>
      </c>
      <c r="DN2108" s="12" t="e">
        <f>IF(Wedstrijden!#REF!="x","M","")</f>
        <v>#REF!</v>
      </c>
      <c r="DO2108" s="12" t="e">
        <f>IF(Wedstrijden!#REF!="x","Z","")</f>
        <v>#REF!</v>
      </c>
      <c r="DP2108" s="12" t="e">
        <f>IF(Wedstrijden!#REF!="x","Z","")</f>
        <v>#REF!</v>
      </c>
    </row>
    <row r="2109" spans="1:120" ht="15" x14ac:dyDescent="0.25">
      <c r="A2109" s="14">
        <f>Wedstrijden!A2120</f>
        <v>0</v>
      </c>
      <c r="B2109" s="12" t="str">
        <f>IFERROR(VLOOKUP(Wedstrijden!C2120,Wedstrijdlocaties!$B$2:$E$500,2,FALSE),"")</f>
        <v/>
      </c>
      <c r="C2109" s="12" t="str">
        <f>Wedstrijden!D2120</f>
        <v/>
      </c>
      <c r="D2109" s="12" t="str">
        <f>IFERROR(VLOOKUP(Wedstrijden!E2120,Organisaties!$B$2:$C$500,2,FALSE),"")</f>
        <v/>
      </c>
      <c r="E2109" s="12" t="str">
        <f>IFERROR(VLOOKUP(Wedstrijden!E2120,Organisaties!$B$2:$G$500,5,FALSE),"")</f>
        <v/>
      </c>
      <c r="F2109" s="12" t="e">
        <f>IF(Wedstrijden!#REF!&lt;&gt;"",Wedstrijden!#REF!,"")</f>
        <v>#REF!</v>
      </c>
      <c r="G2109" s="12">
        <f>IF(Wedstrijden!K2120="Indoor",1,0)</f>
        <v>0</v>
      </c>
      <c r="H2109" s="12">
        <f>Wedstrijden!L2120</f>
        <v>0</v>
      </c>
      <c r="I2109" s="12" t="str">
        <f>IF(Wedstrijden!J2120="Nee",0,IF(Wedstrijden!J2120="Ja",1,""))</f>
        <v/>
      </c>
      <c r="J2109" s="12" t="str">
        <f>IF(Wedstrijden!M2120&lt;&gt;"",Wedstrijden!M2120,"")</f>
        <v/>
      </c>
      <c r="BJ2109" s="12">
        <f>IF(COUNTA(Wedstrijden!#REF!)&lt;&gt;0,1,"")</f>
        <v>1</v>
      </c>
      <c r="BK2109" s="12">
        <f t="shared" si="192"/>
        <v>2</v>
      </c>
      <c r="BL2109" s="12" t="e">
        <f>IF(Wedstrijden!#REF!="x","AA","")</f>
        <v>#REF!</v>
      </c>
      <c r="BM2109" s="12" t="e">
        <f>IF(Wedstrijden!#REF!="x","A","")</f>
        <v>#REF!</v>
      </c>
      <c r="BN2109" s="12" t="e">
        <f>IF(Wedstrijden!#REF!="x","B1","")</f>
        <v>#REF!</v>
      </c>
      <c r="BO2109" s="12" t="e">
        <f>IF(Wedstrijden!#REF!="x","BB","")</f>
        <v>#REF!</v>
      </c>
      <c r="BP2109" s="12" t="e">
        <f>IF(Wedstrijden!#REF!="x","B","")</f>
        <v>#REF!</v>
      </c>
      <c r="BQ2109" s="12" t="e">
        <f>IF(Wedstrijden!#REF!="x","L1","")</f>
        <v>#REF!</v>
      </c>
      <c r="BR2109" s="12" t="e">
        <f>IF(Wedstrijden!#REF!="x","L2","")</f>
        <v>#REF!</v>
      </c>
      <c r="BS2109" s="12" t="e">
        <f>IF(Wedstrijden!#REF!="x","M1","")</f>
        <v>#REF!</v>
      </c>
      <c r="BT2109" s="12" t="e">
        <f>IF(Wedstrijden!#REF!="x","M2","")</f>
        <v>#REF!</v>
      </c>
      <c r="BU2109" s="12" t="e">
        <f>IF(Wedstrijden!#REF!="x","Z1","")</f>
        <v>#REF!</v>
      </c>
      <c r="BV2109" s="12" t="e">
        <f>IF(Wedstrijden!#REF!="x","Z2","")</f>
        <v>#REF!</v>
      </c>
      <c r="BW2109" s="12">
        <f>IF(COUNTA(Wedstrijden!#REF!)&lt;&gt;0,1,"")</f>
        <v>1</v>
      </c>
      <c r="BX2109" s="12">
        <f t="shared" si="193"/>
        <v>1</v>
      </c>
      <c r="BY2109" s="12" t="e">
        <f>IF(Wedstrijden!#REF!="x","BB","")</f>
        <v>#REF!</v>
      </c>
      <c r="BZ2109" s="12" t="e">
        <f>IF(Wedstrijden!#REF!="x","B","")</f>
        <v>#REF!</v>
      </c>
      <c r="CA2109" s="12" t="e">
        <f>IF(Wedstrijden!#REF!="x","L1","")</f>
        <v>#REF!</v>
      </c>
      <c r="CB2109" s="12" t="e">
        <f>IF(Wedstrijden!#REF!="x","L2","")</f>
        <v>#REF!</v>
      </c>
      <c r="CC2109" s="12" t="e">
        <f>IF(Wedstrijden!#REF!="x","M1","")</f>
        <v>#REF!</v>
      </c>
      <c r="CD2109" s="12" t="e">
        <f>IF(Wedstrijden!#REF!="x","M2","")</f>
        <v>#REF!</v>
      </c>
      <c r="CE2109" s="12" t="e">
        <f>IF(Wedstrijden!#REF!="x","Z1","")</f>
        <v>#REF!</v>
      </c>
      <c r="CF2109" s="12" t="e">
        <f>IF(Wedstrijden!#REF!="x","Z2","")</f>
        <v>#REF!</v>
      </c>
      <c r="CG2109" s="12" t="e">
        <f>IF(Wedstrijden!#REF!="x","ZZL","")</f>
        <v>#REF!</v>
      </c>
      <c r="CL2109" s="12">
        <f>IF(COUNTA(Wedstrijden!#REF!)&lt;&gt;0,2,"")</f>
        <v>2</v>
      </c>
      <c r="CM2109" s="12">
        <f t="shared" si="194"/>
        <v>2</v>
      </c>
      <c r="CN2109" s="12" t="e">
        <f>IF(Wedstrijden!#REF!="x","AA","")</f>
        <v>#REF!</v>
      </c>
      <c r="CO2109" s="12" t="e">
        <f>IF(Wedstrijden!#REF!="x","A","")</f>
        <v>#REF!</v>
      </c>
      <c r="CP2109" s="12" t="e">
        <f>IF(Wedstrijden!#REF!="x","BB","")</f>
        <v>#REF!</v>
      </c>
      <c r="CQ2109" s="12" t="e">
        <f>IF(Wedstrijden!#REF!="x","B","")</f>
        <v>#REF!</v>
      </c>
      <c r="CR2109" s="12" t="e">
        <f>IF(Wedstrijden!#REF!="x","L","")</f>
        <v>#REF!</v>
      </c>
      <c r="CS2109" s="12" t="e">
        <f>IF(Wedstrijden!#REF!="x","M","")</f>
        <v>#REF!</v>
      </c>
      <c r="CT2109" s="12" t="e">
        <f>IF(Wedstrijden!#REF!="x","Z","")</f>
        <v>#REF!</v>
      </c>
      <c r="CU2109" s="12" t="e">
        <f>IF(Wedstrijden!#REF!="x","ZZ","")</f>
        <v>#REF!</v>
      </c>
      <c r="CV2109" s="12">
        <f>IF(COUNTA(Wedstrijden!#REF!)&lt;&gt;0,2,"")</f>
        <v>2</v>
      </c>
      <c r="CW2109" s="12">
        <f t="shared" si="195"/>
        <v>1</v>
      </c>
      <c r="CX2109" s="12" t="e">
        <f>IF(Wedstrijden!#REF!="x","BB","")</f>
        <v>#REF!</v>
      </c>
      <c r="CY2109" s="12" t="e">
        <f>IF(Wedstrijden!#REF!="x","B","")</f>
        <v>#REF!</v>
      </c>
      <c r="CZ2109" s="12" t="e">
        <f>IF(Wedstrijden!#REF!="x","L","")</f>
        <v>#REF!</v>
      </c>
      <c r="DA2109" s="12" t="e">
        <f>IF(Wedstrijden!#REF!="x","M","")</f>
        <v>#REF!</v>
      </c>
      <c r="DB2109" s="12" t="e">
        <f>IF(Wedstrijden!#REF!="x","Z","")</f>
        <v>#REF!</v>
      </c>
      <c r="DC2109" s="12" t="e">
        <f>IF(Wedstrijden!#REF!="x","ZZ","")</f>
        <v>#REF!</v>
      </c>
      <c r="DD2109" s="12" t="e">
        <f>IF(Wedstrijden!#REF!="x","1.40","")</f>
        <v>#REF!</v>
      </c>
      <c r="DE2109" s="12">
        <f>IF(COUNTA(Wedstrijden!#REF!)&lt;&gt;0,6,"")</f>
        <v>6</v>
      </c>
      <c r="DF2109" s="12">
        <f t="shared" si="196"/>
        <v>2</v>
      </c>
      <c r="DG2109" s="12" t="e">
        <f>IF(Wedstrijden!#REF!="x","L","")</f>
        <v>#REF!</v>
      </c>
      <c r="DH2109" s="12" t="e">
        <f>IF(Wedstrijden!#REF!="x","M","")</f>
        <v>#REF!</v>
      </c>
      <c r="DI2109" s="12" t="e">
        <f>IF(Wedstrijden!#REF!="x","Z","")</f>
        <v>#REF!</v>
      </c>
      <c r="DJ2109" s="12" t="e">
        <f>IF(Wedstrijden!#REF!="x","Z","")</f>
        <v>#REF!</v>
      </c>
      <c r="DK2109" s="12">
        <f>IF(COUNTA(Wedstrijden!#REF!)&lt;&gt;0,6,"")</f>
        <v>6</v>
      </c>
      <c r="DL2109" s="12">
        <f t="shared" si="197"/>
        <v>1</v>
      </c>
      <c r="DM2109" s="12" t="e">
        <f>IF(Wedstrijden!#REF!="x","L","")</f>
        <v>#REF!</v>
      </c>
      <c r="DN2109" s="12" t="e">
        <f>IF(Wedstrijden!#REF!="x","M","")</f>
        <v>#REF!</v>
      </c>
      <c r="DO2109" s="12" t="e">
        <f>IF(Wedstrijden!#REF!="x","Z","")</f>
        <v>#REF!</v>
      </c>
      <c r="DP2109" s="12" t="e">
        <f>IF(Wedstrijden!#REF!="x","Z","")</f>
        <v>#REF!</v>
      </c>
    </row>
    <row r="2110" spans="1:120" ht="15" x14ac:dyDescent="0.25">
      <c r="A2110" s="14">
        <f>Wedstrijden!A2121</f>
        <v>0</v>
      </c>
      <c r="B2110" s="12" t="str">
        <f>IFERROR(VLOOKUP(Wedstrijden!C2121,Wedstrijdlocaties!$B$2:$E$500,2,FALSE),"")</f>
        <v/>
      </c>
      <c r="C2110" s="12" t="str">
        <f>Wedstrijden!D2121</f>
        <v/>
      </c>
      <c r="D2110" s="12" t="str">
        <f>IFERROR(VLOOKUP(Wedstrijden!E2121,Organisaties!$B$2:$C$500,2,FALSE),"")</f>
        <v/>
      </c>
      <c r="E2110" s="12" t="str">
        <f>IFERROR(VLOOKUP(Wedstrijden!E2121,Organisaties!$B$2:$G$500,5,FALSE),"")</f>
        <v/>
      </c>
      <c r="F2110" s="12" t="e">
        <f>IF(Wedstrijden!#REF!&lt;&gt;"",Wedstrijden!#REF!,"")</f>
        <v>#REF!</v>
      </c>
      <c r="G2110" s="12">
        <f>IF(Wedstrijden!K2121="Indoor",1,0)</f>
        <v>0</v>
      </c>
      <c r="H2110" s="12">
        <f>Wedstrijden!L2121</f>
        <v>0</v>
      </c>
      <c r="I2110" s="12" t="str">
        <f>IF(Wedstrijden!J2121="Nee",0,IF(Wedstrijden!J2121="Ja",1,""))</f>
        <v/>
      </c>
      <c r="J2110" s="12" t="str">
        <f>IF(Wedstrijden!M2121&lt;&gt;"",Wedstrijden!M2121,"")</f>
        <v/>
      </c>
      <c r="BJ2110" s="12">
        <f>IF(COUNTA(Wedstrijden!#REF!)&lt;&gt;0,1,"")</f>
        <v>1</v>
      </c>
      <c r="BK2110" s="12">
        <f t="shared" si="192"/>
        <v>2</v>
      </c>
      <c r="BL2110" s="12" t="e">
        <f>IF(Wedstrijden!#REF!="x","AA","")</f>
        <v>#REF!</v>
      </c>
      <c r="BM2110" s="12" t="e">
        <f>IF(Wedstrijden!#REF!="x","A","")</f>
        <v>#REF!</v>
      </c>
      <c r="BN2110" s="12" t="e">
        <f>IF(Wedstrijden!#REF!="x","B1","")</f>
        <v>#REF!</v>
      </c>
      <c r="BO2110" s="12" t="e">
        <f>IF(Wedstrijden!#REF!="x","BB","")</f>
        <v>#REF!</v>
      </c>
      <c r="BP2110" s="12" t="e">
        <f>IF(Wedstrijden!#REF!="x","B","")</f>
        <v>#REF!</v>
      </c>
      <c r="BQ2110" s="12" t="e">
        <f>IF(Wedstrijden!#REF!="x","L1","")</f>
        <v>#REF!</v>
      </c>
      <c r="BR2110" s="12" t="e">
        <f>IF(Wedstrijden!#REF!="x","L2","")</f>
        <v>#REF!</v>
      </c>
      <c r="BS2110" s="12" t="e">
        <f>IF(Wedstrijden!#REF!="x","M1","")</f>
        <v>#REF!</v>
      </c>
      <c r="BT2110" s="12" t="e">
        <f>IF(Wedstrijden!#REF!="x","M2","")</f>
        <v>#REF!</v>
      </c>
      <c r="BU2110" s="12" t="e">
        <f>IF(Wedstrijden!#REF!="x","Z1","")</f>
        <v>#REF!</v>
      </c>
      <c r="BV2110" s="12" t="e">
        <f>IF(Wedstrijden!#REF!="x","Z2","")</f>
        <v>#REF!</v>
      </c>
      <c r="BW2110" s="12">
        <f>IF(COUNTA(Wedstrijden!#REF!)&lt;&gt;0,1,"")</f>
        <v>1</v>
      </c>
      <c r="BX2110" s="12">
        <f t="shared" si="193"/>
        <v>1</v>
      </c>
      <c r="BY2110" s="12" t="e">
        <f>IF(Wedstrijden!#REF!="x","BB","")</f>
        <v>#REF!</v>
      </c>
      <c r="BZ2110" s="12" t="e">
        <f>IF(Wedstrijden!#REF!="x","B","")</f>
        <v>#REF!</v>
      </c>
      <c r="CA2110" s="12" t="e">
        <f>IF(Wedstrijden!#REF!="x","L1","")</f>
        <v>#REF!</v>
      </c>
      <c r="CB2110" s="12" t="e">
        <f>IF(Wedstrijden!#REF!="x","L2","")</f>
        <v>#REF!</v>
      </c>
      <c r="CC2110" s="12" t="e">
        <f>IF(Wedstrijden!#REF!="x","M1","")</f>
        <v>#REF!</v>
      </c>
      <c r="CD2110" s="12" t="e">
        <f>IF(Wedstrijden!#REF!="x","M2","")</f>
        <v>#REF!</v>
      </c>
      <c r="CE2110" s="12" t="e">
        <f>IF(Wedstrijden!#REF!="x","Z1","")</f>
        <v>#REF!</v>
      </c>
      <c r="CF2110" s="12" t="e">
        <f>IF(Wedstrijden!#REF!="x","Z2","")</f>
        <v>#REF!</v>
      </c>
      <c r="CG2110" s="12" t="e">
        <f>IF(Wedstrijden!#REF!="x","ZZL","")</f>
        <v>#REF!</v>
      </c>
      <c r="CL2110" s="12">
        <f>IF(COUNTA(Wedstrijden!#REF!)&lt;&gt;0,2,"")</f>
        <v>2</v>
      </c>
      <c r="CM2110" s="12">
        <f t="shared" si="194"/>
        <v>2</v>
      </c>
      <c r="CN2110" s="12" t="e">
        <f>IF(Wedstrijden!#REF!="x","AA","")</f>
        <v>#REF!</v>
      </c>
      <c r="CO2110" s="12" t="e">
        <f>IF(Wedstrijden!#REF!="x","A","")</f>
        <v>#REF!</v>
      </c>
      <c r="CP2110" s="12" t="e">
        <f>IF(Wedstrijden!#REF!="x","BB","")</f>
        <v>#REF!</v>
      </c>
      <c r="CQ2110" s="12" t="e">
        <f>IF(Wedstrijden!#REF!="x","B","")</f>
        <v>#REF!</v>
      </c>
      <c r="CR2110" s="12" t="e">
        <f>IF(Wedstrijden!#REF!="x","L","")</f>
        <v>#REF!</v>
      </c>
      <c r="CS2110" s="12" t="e">
        <f>IF(Wedstrijden!#REF!="x","M","")</f>
        <v>#REF!</v>
      </c>
      <c r="CT2110" s="12" t="e">
        <f>IF(Wedstrijden!#REF!="x","Z","")</f>
        <v>#REF!</v>
      </c>
      <c r="CU2110" s="12" t="e">
        <f>IF(Wedstrijden!#REF!="x","ZZ","")</f>
        <v>#REF!</v>
      </c>
      <c r="CV2110" s="12">
        <f>IF(COUNTA(Wedstrijden!#REF!)&lt;&gt;0,2,"")</f>
        <v>2</v>
      </c>
      <c r="CW2110" s="12">
        <f t="shared" si="195"/>
        <v>1</v>
      </c>
      <c r="CX2110" s="12" t="e">
        <f>IF(Wedstrijden!#REF!="x","BB","")</f>
        <v>#REF!</v>
      </c>
      <c r="CY2110" s="12" t="e">
        <f>IF(Wedstrijden!#REF!="x","B","")</f>
        <v>#REF!</v>
      </c>
      <c r="CZ2110" s="12" t="e">
        <f>IF(Wedstrijden!#REF!="x","L","")</f>
        <v>#REF!</v>
      </c>
      <c r="DA2110" s="12" t="e">
        <f>IF(Wedstrijden!#REF!="x","M","")</f>
        <v>#REF!</v>
      </c>
      <c r="DB2110" s="12" t="e">
        <f>IF(Wedstrijden!#REF!="x","Z","")</f>
        <v>#REF!</v>
      </c>
      <c r="DC2110" s="12" t="e">
        <f>IF(Wedstrijden!#REF!="x","ZZ","")</f>
        <v>#REF!</v>
      </c>
      <c r="DD2110" s="12" t="e">
        <f>IF(Wedstrijden!#REF!="x","1.40","")</f>
        <v>#REF!</v>
      </c>
      <c r="DE2110" s="12">
        <f>IF(COUNTA(Wedstrijden!#REF!)&lt;&gt;0,6,"")</f>
        <v>6</v>
      </c>
      <c r="DF2110" s="12">
        <f t="shared" si="196"/>
        <v>2</v>
      </c>
      <c r="DG2110" s="12" t="e">
        <f>IF(Wedstrijden!#REF!="x","L","")</f>
        <v>#REF!</v>
      </c>
      <c r="DH2110" s="12" t="e">
        <f>IF(Wedstrijden!#REF!="x","M","")</f>
        <v>#REF!</v>
      </c>
      <c r="DI2110" s="12" t="e">
        <f>IF(Wedstrijden!#REF!="x","Z","")</f>
        <v>#REF!</v>
      </c>
      <c r="DJ2110" s="12" t="e">
        <f>IF(Wedstrijden!#REF!="x","Z","")</f>
        <v>#REF!</v>
      </c>
      <c r="DK2110" s="12">
        <f>IF(COUNTA(Wedstrijden!#REF!)&lt;&gt;0,6,"")</f>
        <v>6</v>
      </c>
      <c r="DL2110" s="12">
        <f t="shared" si="197"/>
        <v>1</v>
      </c>
      <c r="DM2110" s="12" t="e">
        <f>IF(Wedstrijden!#REF!="x","L","")</f>
        <v>#REF!</v>
      </c>
      <c r="DN2110" s="12" t="e">
        <f>IF(Wedstrijden!#REF!="x","M","")</f>
        <v>#REF!</v>
      </c>
      <c r="DO2110" s="12" t="e">
        <f>IF(Wedstrijden!#REF!="x","Z","")</f>
        <v>#REF!</v>
      </c>
      <c r="DP2110" s="12" t="e">
        <f>IF(Wedstrijden!#REF!="x","Z","")</f>
        <v>#REF!</v>
      </c>
    </row>
    <row r="2111" spans="1:120" ht="15" x14ac:dyDescent="0.25">
      <c r="A2111" s="14">
        <f>Wedstrijden!A2122</f>
        <v>0</v>
      </c>
      <c r="B2111" s="12" t="str">
        <f>IFERROR(VLOOKUP(Wedstrijden!C2122,Wedstrijdlocaties!$B$2:$E$500,2,FALSE),"")</f>
        <v/>
      </c>
      <c r="C2111" s="12" t="str">
        <f>Wedstrijden!D2122</f>
        <v/>
      </c>
      <c r="D2111" s="12" t="str">
        <f>IFERROR(VLOOKUP(Wedstrijden!E2122,Organisaties!$B$2:$C$500,2,FALSE),"")</f>
        <v/>
      </c>
      <c r="E2111" s="12" t="str">
        <f>IFERROR(VLOOKUP(Wedstrijden!E2122,Organisaties!$B$2:$G$500,5,FALSE),"")</f>
        <v/>
      </c>
      <c r="F2111" s="12" t="e">
        <f>IF(Wedstrijden!#REF!&lt;&gt;"",Wedstrijden!#REF!,"")</f>
        <v>#REF!</v>
      </c>
      <c r="G2111" s="12">
        <f>IF(Wedstrijden!K2122="Indoor",1,0)</f>
        <v>0</v>
      </c>
      <c r="H2111" s="12">
        <f>Wedstrijden!L2122</f>
        <v>0</v>
      </c>
      <c r="I2111" s="12" t="str">
        <f>IF(Wedstrijden!J2122="Nee",0,IF(Wedstrijden!J2122="Ja",1,""))</f>
        <v/>
      </c>
      <c r="J2111" s="12" t="str">
        <f>IF(Wedstrijden!M2122&lt;&gt;"",Wedstrijden!M2122,"")</f>
        <v/>
      </c>
      <c r="BJ2111" s="12">
        <f>IF(COUNTA(Wedstrijden!#REF!)&lt;&gt;0,1,"")</f>
        <v>1</v>
      </c>
      <c r="BK2111" s="12">
        <f t="shared" si="192"/>
        <v>2</v>
      </c>
      <c r="BL2111" s="12" t="e">
        <f>IF(Wedstrijden!#REF!="x","AA","")</f>
        <v>#REF!</v>
      </c>
      <c r="BM2111" s="12" t="e">
        <f>IF(Wedstrijden!#REF!="x","A","")</f>
        <v>#REF!</v>
      </c>
      <c r="BN2111" s="12" t="e">
        <f>IF(Wedstrijden!#REF!="x","B1","")</f>
        <v>#REF!</v>
      </c>
      <c r="BO2111" s="12" t="e">
        <f>IF(Wedstrijden!#REF!="x","BB","")</f>
        <v>#REF!</v>
      </c>
      <c r="BP2111" s="12" t="e">
        <f>IF(Wedstrijden!#REF!="x","B","")</f>
        <v>#REF!</v>
      </c>
      <c r="BQ2111" s="12" t="e">
        <f>IF(Wedstrijden!#REF!="x","L1","")</f>
        <v>#REF!</v>
      </c>
      <c r="BR2111" s="12" t="e">
        <f>IF(Wedstrijden!#REF!="x","L2","")</f>
        <v>#REF!</v>
      </c>
      <c r="BS2111" s="12" t="e">
        <f>IF(Wedstrijden!#REF!="x","M1","")</f>
        <v>#REF!</v>
      </c>
      <c r="BT2111" s="12" t="e">
        <f>IF(Wedstrijden!#REF!="x","M2","")</f>
        <v>#REF!</v>
      </c>
      <c r="BU2111" s="12" t="e">
        <f>IF(Wedstrijden!#REF!="x","Z1","")</f>
        <v>#REF!</v>
      </c>
      <c r="BV2111" s="12" t="e">
        <f>IF(Wedstrijden!#REF!="x","Z2","")</f>
        <v>#REF!</v>
      </c>
      <c r="BW2111" s="12">
        <f>IF(COUNTA(Wedstrijden!#REF!)&lt;&gt;0,1,"")</f>
        <v>1</v>
      </c>
      <c r="BX2111" s="12">
        <f t="shared" si="193"/>
        <v>1</v>
      </c>
      <c r="BY2111" s="12" t="e">
        <f>IF(Wedstrijden!#REF!="x","BB","")</f>
        <v>#REF!</v>
      </c>
      <c r="BZ2111" s="12" t="e">
        <f>IF(Wedstrijden!#REF!="x","B","")</f>
        <v>#REF!</v>
      </c>
      <c r="CA2111" s="12" t="e">
        <f>IF(Wedstrijden!#REF!="x","L1","")</f>
        <v>#REF!</v>
      </c>
      <c r="CB2111" s="12" t="e">
        <f>IF(Wedstrijden!#REF!="x","L2","")</f>
        <v>#REF!</v>
      </c>
      <c r="CC2111" s="12" t="e">
        <f>IF(Wedstrijden!#REF!="x","M1","")</f>
        <v>#REF!</v>
      </c>
      <c r="CD2111" s="12" t="e">
        <f>IF(Wedstrijden!#REF!="x","M2","")</f>
        <v>#REF!</v>
      </c>
      <c r="CE2111" s="12" t="e">
        <f>IF(Wedstrijden!#REF!="x","Z1","")</f>
        <v>#REF!</v>
      </c>
      <c r="CF2111" s="12" t="e">
        <f>IF(Wedstrijden!#REF!="x","Z2","")</f>
        <v>#REF!</v>
      </c>
      <c r="CG2111" s="12" t="e">
        <f>IF(Wedstrijden!#REF!="x","ZZL","")</f>
        <v>#REF!</v>
      </c>
      <c r="CL2111" s="12">
        <f>IF(COUNTA(Wedstrijden!#REF!)&lt;&gt;0,2,"")</f>
        <v>2</v>
      </c>
      <c r="CM2111" s="12">
        <f t="shared" si="194"/>
        <v>2</v>
      </c>
      <c r="CN2111" s="12" t="e">
        <f>IF(Wedstrijden!#REF!="x","AA","")</f>
        <v>#REF!</v>
      </c>
      <c r="CO2111" s="12" t="e">
        <f>IF(Wedstrijden!#REF!="x","A","")</f>
        <v>#REF!</v>
      </c>
      <c r="CP2111" s="12" t="e">
        <f>IF(Wedstrijden!#REF!="x","BB","")</f>
        <v>#REF!</v>
      </c>
      <c r="CQ2111" s="12" t="e">
        <f>IF(Wedstrijden!#REF!="x","B","")</f>
        <v>#REF!</v>
      </c>
      <c r="CR2111" s="12" t="e">
        <f>IF(Wedstrijden!#REF!="x","L","")</f>
        <v>#REF!</v>
      </c>
      <c r="CS2111" s="12" t="e">
        <f>IF(Wedstrijden!#REF!="x","M","")</f>
        <v>#REF!</v>
      </c>
      <c r="CT2111" s="12" t="e">
        <f>IF(Wedstrijden!#REF!="x","Z","")</f>
        <v>#REF!</v>
      </c>
      <c r="CU2111" s="12" t="e">
        <f>IF(Wedstrijden!#REF!="x","ZZ","")</f>
        <v>#REF!</v>
      </c>
      <c r="CV2111" s="12">
        <f>IF(COUNTA(Wedstrijden!#REF!)&lt;&gt;0,2,"")</f>
        <v>2</v>
      </c>
      <c r="CW2111" s="12">
        <f t="shared" si="195"/>
        <v>1</v>
      </c>
      <c r="CX2111" s="12" t="e">
        <f>IF(Wedstrijden!#REF!="x","BB","")</f>
        <v>#REF!</v>
      </c>
      <c r="CY2111" s="12" t="e">
        <f>IF(Wedstrijden!#REF!="x","B","")</f>
        <v>#REF!</v>
      </c>
      <c r="CZ2111" s="12" t="e">
        <f>IF(Wedstrijden!#REF!="x","L","")</f>
        <v>#REF!</v>
      </c>
      <c r="DA2111" s="12" t="e">
        <f>IF(Wedstrijden!#REF!="x","M","")</f>
        <v>#REF!</v>
      </c>
      <c r="DB2111" s="12" t="e">
        <f>IF(Wedstrijden!#REF!="x","Z","")</f>
        <v>#REF!</v>
      </c>
      <c r="DC2111" s="12" t="e">
        <f>IF(Wedstrijden!#REF!="x","ZZ","")</f>
        <v>#REF!</v>
      </c>
      <c r="DD2111" s="12" t="e">
        <f>IF(Wedstrijden!#REF!="x","1.40","")</f>
        <v>#REF!</v>
      </c>
      <c r="DE2111" s="12">
        <f>IF(COUNTA(Wedstrijden!#REF!)&lt;&gt;0,6,"")</f>
        <v>6</v>
      </c>
      <c r="DF2111" s="12">
        <f t="shared" si="196"/>
        <v>2</v>
      </c>
      <c r="DG2111" s="12" t="e">
        <f>IF(Wedstrijden!#REF!="x","L","")</f>
        <v>#REF!</v>
      </c>
      <c r="DH2111" s="12" t="e">
        <f>IF(Wedstrijden!#REF!="x","M","")</f>
        <v>#REF!</v>
      </c>
      <c r="DI2111" s="12" t="e">
        <f>IF(Wedstrijden!#REF!="x","Z","")</f>
        <v>#REF!</v>
      </c>
      <c r="DJ2111" s="12" t="e">
        <f>IF(Wedstrijden!#REF!="x","Z","")</f>
        <v>#REF!</v>
      </c>
      <c r="DK2111" s="12">
        <f>IF(COUNTA(Wedstrijden!#REF!)&lt;&gt;0,6,"")</f>
        <v>6</v>
      </c>
      <c r="DL2111" s="12">
        <f t="shared" si="197"/>
        <v>1</v>
      </c>
      <c r="DM2111" s="12" t="e">
        <f>IF(Wedstrijden!#REF!="x","L","")</f>
        <v>#REF!</v>
      </c>
      <c r="DN2111" s="12" t="e">
        <f>IF(Wedstrijden!#REF!="x","M","")</f>
        <v>#REF!</v>
      </c>
      <c r="DO2111" s="12" t="e">
        <f>IF(Wedstrijden!#REF!="x","Z","")</f>
        <v>#REF!</v>
      </c>
      <c r="DP2111" s="12" t="e">
        <f>IF(Wedstrijden!#REF!="x","Z","")</f>
        <v>#REF!</v>
      </c>
    </row>
    <row r="2112" spans="1:120" ht="15" x14ac:dyDescent="0.25">
      <c r="A2112" s="14">
        <f>Wedstrijden!A2123</f>
        <v>0</v>
      </c>
      <c r="B2112" s="12" t="str">
        <f>IFERROR(VLOOKUP(Wedstrijden!C2123,Wedstrijdlocaties!$B$2:$E$500,2,FALSE),"")</f>
        <v/>
      </c>
      <c r="C2112" s="12" t="str">
        <f>Wedstrijden!D2123</f>
        <v/>
      </c>
      <c r="D2112" s="12" t="str">
        <f>IFERROR(VLOOKUP(Wedstrijden!E2123,Organisaties!$B$2:$C$500,2,FALSE),"")</f>
        <v/>
      </c>
      <c r="E2112" s="12" t="str">
        <f>IFERROR(VLOOKUP(Wedstrijden!E2123,Organisaties!$B$2:$G$500,5,FALSE),"")</f>
        <v/>
      </c>
      <c r="F2112" s="12" t="e">
        <f>IF(Wedstrijden!#REF!&lt;&gt;"",Wedstrijden!#REF!,"")</f>
        <v>#REF!</v>
      </c>
      <c r="G2112" s="12">
        <f>IF(Wedstrijden!K2123="Indoor",1,0)</f>
        <v>0</v>
      </c>
      <c r="H2112" s="12">
        <f>Wedstrijden!L2123</f>
        <v>0</v>
      </c>
      <c r="I2112" s="12" t="str">
        <f>IF(Wedstrijden!J2123="Nee",0,IF(Wedstrijden!J2123="Ja",1,""))</f>
        <v/>
      </c>
      <c r="J2112" s="12" t="str">
        <f>IF(Wedstrijden!M2123&lt;&gt;"",Wedstrijden!M2123,"")</f>
        <v/>
      </c>
      <c r="BJ2112" s="12">
        <f>IF(COUNTA(Wedstrijden!#REF!)&lt;&gt;0,1,"")</f>
        <v>1</v>
      </c>
      <c r="BK2112" s="12">
        <f t="shared" si="192"/>
        <v>2</v>
      </c>
      <c r="BL2112" s="12" t="e">
        <f>IF(Wedstrijden!#REF!="x","AA","")</f>
        <v>#REF!</v>
      </c>
      <c r="BM2112" s="12" t="e">
        <f>IF(Wedstrijden!#REF!="x","A","")</f>
        <v>#REF!</v>
      </c>
      <c r="BN2112" s="12" t="e">
        <f>IF(Wedstrijden!#REF!="x","B1","")</f>
        <v>#REF!</v>
      </c>
      <c r="BO2112" s="12" t="e">
        <f>IF(Wedstrijden!#REF!="x","BB","")</f>
        <v>#REF!</v>
      </c>
      <c r="BP2112" s="12" t="e">
        <f>IF(Wedstrijden!#REF!="x","B","")</f>
        <v>#REF!</v>
      </c>
      <c r="BQ2112" s="12" t="e">
        <f>IF(Wedstrijden!#REF!="x","L1","")</f>
        <v>#REF!</v>
      </c>
      <c r="BR2112" s="12" t="e">
        <f>IF(Wedstrijden!#REF!="x","L2","")</f>
        <v>#REF!</v>
      </c>
      <c r="BS2112" s="12" t="e">
        <f>IF(Wedstrijden!#REF!="x","M1","")</f>
        <v>#REF!</v>
      </c>
      <c r="BT2112" s="12" t="e">
        <f>IF(Wedstrijden!#REF!="x","M2","")</f>
        <v>#REF!</v>
      </c>
      <c r="BU2112" s="12" t="e">
        <f>IF(Wedstrijden!#REF!="x","Z1","")</f>
        <v>#REF!</v>
      </c>
      <c r="BV2112" s="12" t="e">
        <f>IF(Wedstrijden!#REF!="x","Z2","")</f>
        <v>#REF!</v>
      </c>
      <c r="BW2112" s="12">
        <f>IF(COUNTA(Wedstrijden!#REF!)&lt;&gt;0,1,"")</f>
        <v>1</v>
      </c>
      <c r="BX2112" s="12">
        <f t="shared" si="193"/>
        <v>1</v>
      </c>
      <c r="BY2112" s="12" t="e">
        <f>IF(Wedstrijden!#REF!="x","BB","")</f>
        <v>#REF!</v>
      </c>
      <c r="BZ2112" s="12" t="e">
        <f>IF(Wedstrijden!#REF!="x","B","")</f>
        <v>#REF!</v>
      </c>
      <c r="CA2112" s="12" t="e">
        <f>IF(Wedstrijden!#REF!="x","L1","")</f>
        <v>#REF!</v>
      </c>
      <c r="CB2112" s="12" t="e">
        <f>IF(Wedstrijden!#REF!="x","L2","")</f>
        <v>#REF!</v>
      </c>
      <c r="CC2112" s="12" t="e">
        <f>IF(Wedstrijden!#REF!="x","M1","")</f>
        <v>#REF!</v>
      </c>
      <c r="CD2112" s="12" t="e">
        <f>IF(Wedstrijden!#REF!="x","M2","")</f>
        <v>#REF!</v>
      </c>
      <c r="CE2112" s="12" t="e">
        <f>IF(Wedstrijden!#REF!="x","Z1","")</f>
        <v>#REF!</v>
      </c>
      <c r="CF2112" s="12" t="e">
        <f>IF(Wedstrijden!#REF!="x","Z2","")</f>
        <v>#REF!</v>
      </c>
      <c r="CG2112" s="12" t="e">
        <f>IF(Wedstrijden!#REF!="x","ZZL","")</f>
        <v>#REF!</v>
      </c>
      <c r="CL2112" s="12">
        <f>IF(COUNTA(Wedstrijden!#REF!)&lt;&gt;0,2,"")</f>
        <v>2</v>
      </c>
      <c r="CM2112" s="12">
        <f t="shared" si="194"/>
        <v>2</v>
      </c>
      <c r="CN2112" s="12" t="e">
        <f>IF(Wedstrijden!#REF!="x","AA","")</f>
        <v>#REF!</v>
      </c>
      <c r="CO2112" s="12" t="e">
        <f>IF(Wedstrijden!#REF!="x","A","")</f>
        <v>#REF!</v>
      </c>
      <c r="CP2112" s="12" t="e">
        <f>IF(Wedstrijden!#REF!="x","BB","")</f>
        <v>#REF!</v>
      </c>
      <c r="CQ2112" s="12" t="e">
        <f>IF(Wedstrijden!#REF!="x","B","")</f>
        <v>#REF!</v>
      </c>
      <c r="CR2112" s="12" t="e">
        <f>IF(Wedstrijden!#REF!="x","L","")</f>
        <v>#REF!</v>
      </c>
      <c r="CS2112" s="12" t="e">
        <f>IF(Wedstrijden!#REF!="x","M","")</f>
        <v>#REF!</v>
      </c>
      <c r="CT2112" s="12" t="e">
        <f>IF(Wedstrijden!#REF!="x","Z","")</f>
        <v>#REF!</v>
      </c>
      <c r="CU2112" s="12" t="e">
        <f>IF(Wedstrijden!#REF!="x","ZZ","")</f>
        <v>#REF!</v>
      </c>
      <c r="CV2112" s="12">
        <f>IF(COUNTA(Wedstrijden!#REF!)&lt;&gt;0,2,"")</f>
        <v>2</v>
      </c>
      <c r="CW2112" s="12">
        <f t="shared" si="195"/>
        <v>1</v>
      </c>
      <c r="CX2112" s="12" t="e">
        <f>IF(Wedstrijden!#REF!="x","BB","")</f>
        <v>#REF!</v>
      </c>
      <c r="CY2112" s="12" t="e">
        <f>IF(Wedstrijden!#REF!="x","B","")</f>
        <v>#REF!</v>
      </c>
      <c r="CZ2112" s="12" t="e">
        <f>IF(Wedstrijden!#REF!="x","L","")</f>
        <v>#REF!</v>
      </c>
      <c r="DA2112" s="12" t="e">
        <f>IF(Wedstrijden!#REF!="x","M","")</f>
        <v>#REF!</v>
      </c>
      <c r="DB2112" s="12" t="e">
        <f>IF(Wedstrijden!#REF!="x","Z","")</f>
        <v>#REF!</v>
      </c>
      <c r="DC2112" s="12" t="e">
        <f>IF(Wedstrijden!#REF!="x","ZZ","")</f>
        <v>#REF!</v>
      </c>
      <c r="DD2112" s="12" t="e">
        <f>IF(Wedstrijden!#REF!="x","1.40","")</f>
        <v>#REF!</v>
      </c>
      <c r="DE2112" s="12">
        <f>IF(COUNTA(Wedstrijden!#REF!)&lt;&gt;0,6,"")</f>
        <v>6</v>
      </c>
      <c r="DF2112" s="12">
        <f t="shared" si="196"/>
        <v>2</v>
      </c>
      <c r="DG2112" s="12" t="e">
        <f>IF(Wedstrijden!#REF!="x","L","")</f>
        <v>#REF!</v>
      </c>
      <c r="DH2112" s="12" t="e">
        <f>IF(Wedstrijden!#REF!="x","M","")</f>
        <v>#REF!</v>
      </c>
      <c r="DI2112" s="12" t="e">
        <f>IF(Wedstrijden!#REF!="x","Z","")</f>
        <v>#REF!</v>
      </c>
      <c r="DJ2112" s="12" t="e">
        <f>IF(Wedstrijden!#REF!="x","Z","")</f>
        <v>#REF!</v>
      </c>
      <c r="DK2112" s="12">
        <f>IF(COUNTA(Wedstrijden!#REF!)&lt;&gt;0,6,"")</f>
        <v>6</v>
      </c>
      <c r="DL2112" s="12">
        <f t="shared" si="197"/>
        <v>1</v>
      </c>
      <c r="DM2112" s="12" t="e">
        <f>IF(Wedstrijden!#REF!="x","L","")</f>
        <v>#REF!</v>
      </c>
      <c r="DN2112" s="12" t="e">
        <f>IF(Wedstrijden!#REF!="x","M","")</f>
        <v>#REF!</v>
      </c>
      <c r="DO2112" s="12" t="e">
        <f>IF(Wedstrijden!#REF!="x","Z","")</f>
        <v>#REF!</v>
      </c>
      <c r="DP2112" s="12" t="e">
        <f>IF(Wedstrijden!#REF!="x","Z","")</f>
        <v>#REF!</v>
      </c>
    </row>
    <row r="2113" spans="1:120" ht="15" x14ac:dyDescent="0.25">
      <c r="A2113" s="14">
        <f>Wedstrijden!A2124</f>
        <v>0</v>
      </c>
      <c r="B2113" s="12" t="str">
        <f>IFERROR(VLOOKUP(Wedstrijden!C2124,Wedstrijdlocaties!$B$2:$E$500,2,FALSE),"")</f>
        <v/>
      </c>
      <c r="C2113" s="12" t="str">
        <f>Wedstrijden!D2124</f>
        <v/>
      </c>
      <c r="D2113" s="12" t="str">
        <f>IFERROR(VLOOKUP(Wedstrijden!E2124,Organisaties!$B$2:$C$500,2,FALSE),"")</f>
        <v/>
      </c>
      <c r="E2113" s="12" t="str">
        <f>IFERROR(VLOOKUP(Wedstrijden!E2124,Organisaties!$B$2:$G$500,5,FALSE),"")</f>
        <v/>
      </c>
      <c r="F2113" s="12" t="e">
        <f>IF(Wedstrijden!#REF!&lt;&gt;"",Wedstrijden!#REF!,"")</f>
        <v>#REF!</v>
      </c>
      <c r="G2113" s="12">
        <f>IF(Wedstrijden!K2124="Indoor",1,0)</f>
        <v>0</v>
      </c>
      <c r="H2113" s="12">
        <f>Wedstrijden!L2124</f>
        <v>0</v>
      </c>
      <c r="I2113" s="12" t="str">
        <f>IF(Wedstrijden!J2124="Nee",0,IF(Wedstrijden!J2124="Ja",1,""))</f>
        <v/>
      </c>
      <c r="J2113" s="12" t="str">
        <f>IF(Wedstrijden!M2124&lt;&gt;"",Wedstrijden!M2124,"")</f>
        <v/>
      </c>
      <c r="BJ2113" s="12">
        <f>IF(COUNTA(Wedstrijden!#REF!)&lt;&gt;0,1,"")</f>
        <v>1</v>
      </c>
      <c r="BK2113" s="12">
        <f t="shared" si="192"/>
        <v>2</v>
      </c>
      <c r="BL2113" s="12" t="e">
        <f>IF(Wedstrijden!#REF!="x","AA","")</f>
        <v>#REF!</v>
      </c>
      <c r="BM2113" s="12" t="e">
        <f>IF(Wedstrijden!#REF!="x","A","")</f>
        <v>#REF!</v>
      </c>
      <c r="BN2113" s="12" t="e">
        <f>IF(Wedstrijden!#REF!="x","B1","")</f>
        <v>#REF!</v>
      </c>
      <c r="BO2113" s="12" t="e">
        <f>IF(Wedstrijden!#REF!="x","BB","")</f>
        <v>#REF!</v>
      </c>
      <c r="BP2113" s="12" t="e">
        <f>IF(Wedstrijden!#REF!="x","B","")</f>
        <v>#REF!</v>
      </c>
      <c r="BQ2113" s="12" t="e">
        <f>IF(Wedstrijden!#REF!="x","L1","")</f>
        <v>#REF!</v>
      </c>
      <c r="BR2113" s="12" t="e">
        <f>IF(Wedstrijden!#REF!="x","L2","")</f>
        <v>#REF!</v>
      </c>
      <c r="BS2113" s="12" t="e">
        <f>IF(Wedstrijden!#REF!="x","M1","")</f>
        <v>#REF!</v>
      </c>
      <c r="BT2113" s="12" t="e">
        <f>IF(Wedstrijden!#REF!="x","M2","")</f>
        <v>#REF!</v>
      </c>
      <c r="BU2113" s="12" t="e">
        <f>IF(Wedstrijden!#REF!="x","Z1","")</f>
        <v>#REF!</v>
      </c>
      <c r="BV2113" s="12" t="e">
        <f>IF(Wedstrijden!#REF!="x","Z2","")</f>
        <v>#REF!</v>
      </c>
      <c r="BW2113" s="12">
        <f>IF(COUNTA(Wedstrijden!#REF!)&lt;&gt;0,1,"")</f>
        <v>1</v>
      </c>
      <c r="BX2113" s="12">
        <f t="shared" si="193"/>
        <v>1</v>
      </c>
      <c r="BY2113" s="12" t="e">
        <f>IF(Wedstrijden!#REF!="x","BB","")</f>
        <v>#REF!</v>
      </c>
      <c r="BZ2113" s="12" t="e">
        <f>IF(Wedstrijden!#REF!="x","B","")</f>
        <v>#REF!</v>
      </c>
      <c r="CA2113" s="12" t="e">
        <f>IF(Wedstrijden!#REF!="x","L1","")</f>
        <v>#REF!</v>
      </c>
      <c r="CB2113" s="12" t="e">
        <f>IF(Wedstrijden!#REF!="x","L2","")</f>
        <v>#REF!</v>
      </c>
      <c r="CC2113" s="12" t="e">
        <f>IF(Wedstrijden!#REF!="x","M1","")</f>
        <v>#REF!</v>
      </c>
      <c r="CD2113" s="12" t="e">
        <f>IF(Wedstrijden!#REF!="x","M2","")</f>
        <v>#REF!</v>
      </c>
      <c r="CE2113" s="12" t="e">
        <f>IF(Wedstrijden!#REF!="x","Z1","")</f>
        <v>#REF!</v>
      </c>
      <c r="CF2113" s="12" t="e">
        <f>IF(Wedstrijden!#REF!="x","Z2","")</f>
        <v>#REF!</v>
      </c>
      <c r="CG2113" s="12" t="e">
        <f>IF(Wedstrijden!#REF!="x","ZZL","")</f>
        <v>#REF!</v>
      </c>
      <c r="CL2113" s="12">
        <f>IF(COUNTA(Wedstrijden!#REF!)&lt;&gt;0,2,"")</f>
        <v>2</v>
      </c>
      <c r="CM2113" s="12">
        <f t="shared" si="194"/>
        <v>2</v>
      </c>
      <c r="CN2113" s="12" t="e">
        <f>IF(Wedstrijden!#REF!="x","AA","")</f>
        <v>#REF!</v>
      </c>
      <c r="CO2113" s="12" t="e">
        <f>IF(Wedstrijden!#REF!="x","A","")</f>
        <v>#REF!</v>
      </c>
      <c r="CP2113" s="12" t="e">
        <f>IF(Wedstrijden!#REF!="x","BB","")</f>
        <v>#REF!</v>
      </c>
      <c r="CQ2113" s="12" t="e">
        <f>IF(Wedstrijden!#REF!="x","B","")</f>
        <v>#REF!</v>
      </c>
      <c r="CR2113" s="12" t="e">
        <f>IF(Wedstrijden!#REF!="x","L","")</f>
        <v>#REF!</v>
      </c>
      <c r="CS2113" s="12" t="e">
        <f>IF(Wedstrijden!#REF!="x","M","")</f>
        <v>#REF!</v>
      </c>
      <c r="CT2113" s="12" t="e">
        <f>IF(Wedstrijden!#REF!="x","Z","")</f>
        <v>#REF!</v>
      </c>
      <c r="CU2113" s="12" t="e">
        <f>IF(Wedstrijden!#REF!="x","ZZ","")</f>
        <v>#REF!</v>
      </c>
      <c r="CV2113" s="12">
        <f>IF(COUNTA(Wedstrijden!#REF!)&lt;&gt;0,2,"")</f>
        <v>2</v>
      </c>
      <c r="CW2113" s="12">
        <f t="shared" si="195"/>
        <v>1</v>
      </c>
      <c r="CX2113" s="12" t="e">
        <f>IF(Wedstrijden!#REF!="x","BB","")</f>
        <v>#REF!</v>
      </c>
      <c r="CY2113" s="12" t="e">
        <f>IF(Wedstrijden!#REF!="x","B","")</f>
        <v>#REF!</v>
      </c>
      <c r="CZ2113" s="12" t="e">
        <f>IF(Wedstrijden!#REF!="x","L","")</f>
        <v>#REF!</v>
      </c>
      <c r="DA2113" s="12" t="e">
        <f>IF(Wedstrijden!#REF!="x","M","")</f>
        <v>#REF!</v>
      </c>
      <c r="DB2113" s="12" t="e">
        <f>IF(Wedstrijden!#REF!="x","Z","")</f>
        <v>#REF!</v>
      </c>
      <c r="DC2113" s="12" t="e">
        <f>IF(Wedstrijden!#REF!="x","ZZ","")</f>
        <v>#REF!</v>
      </c>
      <c r="DD2113" s="12" t="e">
        <f>IF(Wedstrijden!#REF!="x","1.40","")</f>
        <v>#REF!</v>
      </c>
      <c r="DE2113" s="12">
        <f>IF(COUNTA(Wedstrijden!#REF!)&lt;&gt;0,6,"")</f>
        <v>6</v>
      </c>
      <c r="DF2113" s="12">
        <f t="shared" si="196"/>
        <v>2</v>
      </c>
      <c r="DG2113" s="12" t="e">
        <f>IF(Wedstrijden!#REF!="x","L","")</f>
        <v>#REF!</v>
      </c>
      <c r="DH2113" s="12" t="e">
        <f>IF(Wedstrijden!#REF!="x","M","")</f>
        <v>#REF!</v>
      </c>
      <c r="DI2113" s="12" t="e">
        <f>IF(Wedstrijden!#REF!="x","Z","")</f>
        <v>#REF!</v>
      </c>
      <c r="DJ2113" s="12" t="e">
        <f>IF(Wedstrijden!#REF!="x","Z","")</f>
        <v>#REF!</v>
      </c>
      <c r="DK2113" s="12">
        <f>IF(COUNTA(Wedstrijden!#REF!)&lt;&gt;0,6,"")</f>
        <v>6</v>
      </c>
      <c r="DL2113" s="12">
        <f t="shared" si="197"/>
        <v>1</v>
      </c>
      <c r="DM2113" s="12" t="e">
        <f>IF(Wedstrijden!#REF!="x","L","")</f>
        <v>#REF!</v>
      </c>
      <c r="DN2113" s="12" t="e">
        <f>IF(Wedstrijden!#REF!="x","M","")</f>
        <v>#REF!</v>
      </c>
      <c r="DO2113" s="12" t="e">
        <f>IF(Wedstrijden!#REF!="x","Z","")</f>
        <v>#REF!</v>
      </c>
      <c r="DP2113" s="12" t="e">
        <f>IF(Wedstrijden!#REF!="x","Z","")</f>
        <v>#REF!</v>
      </c>
    </row>
    <row r="2114" spans="1:120" ht="15" x14ac:dyDescent="0.25">
      <c r="A2114" s="14">
        <f>Wedstrijden!A2125</f>
        <v>0</v>
      </c>
      <c r="B2114" s="12" t="str">
        <f>IFERROR(VLOOKUP(Wedstrijden!C2125,Wedstrijdlocaties!$B$2:$E$500,2,FALSE),"")</f>
        <v/>
      </c>
      <c r="C2114" s="12" t="str">
        <f>Wedstrijden!D2125</f>
        <v/>
      </c>
      <c r="D2114" s="12" t="str">
        <f>IFERROR(VLOOKUP(Wedstrijden!E2125,Organisaties!$B$2:$C$500,2,FALSE),"")</f>
        <v/>
      </c>
      <c r="E2114" s="12" t="str">
        <f>IFERROR(VLOOKUP(Wedstrijden!E2125,Organisaties!$B$2:$G$500,5,FALSE),"")</f>
        <v/>
      </c>
      <c r="F2114" s="12" t="e">
        <f>IF(Wedstrijden!#REF!&lt;&gt;"",Wedstrijden!#REF!,"")</f>
        <v>#REF!</v>
      </c>
      <c r="G2114" s="12">
        <f>IF(Wedstrijden!K2125="Indoor",1,0)</f>
        <v>0</v>
      </c>
      <c r="H2114" s="12">
        <f>Wedstrijden!L2125</f>
        <v>0</v>
      </c>
      <c r="I2114" s="12" t="str">
        <f>IF(Wedstrijden!J2125="Nee",0,IF(Wedstrijden!J2125="Ja",1,""))</f>
        <v/>
      </c>
      <c r="J2114" s="12" t="str">
        <f>IF(Wedstrijden!M2125&lt;&gt;"",Wedstrijden!M2125,"")</f>
        <v/>
      </c>
      <c r="BJ2114" s="12">
        <f>IF(COUNTA(Wedstrijden!#REF!)&lt;&gt;0,1,"")</f>
        <v>1</v>
      </c>
      <c r="BK2114" s="12">
        <f t="shared" si="192"/>
        <v>2</v>
      </c>
      <c r="BL2114" s="12" t="e">
        <f>IF(Wedstrijden!#REF!="x","AA","")</f>
        <v>#REF!</v>
      </c>
      <c r="BM2114" s="12" t="e">
        <f>IF(Wedstrijden!#REF!="x","A","")</f>
        <v>#REF!</v>
      </c>
      <c r="BN2114" s="12" t="e">
        <f>IF(Wedstrijden!#REF!="x","B1","")</f>
        <v>#REF!</v>
      </c>
      <c r="BO2114" s="12" t="e">
        <f>IF(Wedstrijden!#REF!="x","BB","")</f>
        <v>#REF!</v>
      </c>
      <c r="BP2114" s="12" t="e">
        <f>IF(Wedstrijden!#REF!="x","B","")</f>
        <v>#REF!</v>
      </c>
      <c r="BQ2114" s="12" t="e">
        <f>IF(Wedstrijden!#REF!="x","L1","")</f>
        <v>#REF!</v>
      </c>
      <c r="BR2114" s="12" t="e">
        <f>IF(Wedstrijden!#REF!="x","L2","")</f>
        <v>#REF!</v>
      </c>
      <c r="BS2114" s="12" t="e">
        <f>IF(Wedstrijden!#REF!="x","M1","")</f>
        <v>#REF!</v>
      </c>
      <c r="BT2114" s="12" t="e">
        <f>IF(Wedstrijden!#REF!="x","M2","")</f>
        <v>#REF!</v>
      </c>
      <c r="BU2114" s="12" t="e">
        <f>IF(Wedstrijden!#REF!="x","Z1","")</f>
        <v>#REF!</v>
      </c>
      <c r="BV2114" s="12" t="e">
        <f>IF(Wedstrijden!#REF!="x","Z2","")</f>
        <v>#REF!</v>
      </c>
      <c r="BW2114" s="12">
        <f>IF(COUNTA(Wedstrijden!#REF!)&lt;&gt;0,1,"")</f>
        <v>1</v>
      </c>
      <c r="BX2114" s="12">
        <f t="shared" si="193"/>
        <v>1</v>
      </c>
      <c r="BY2114" s="12" t="e">
        <f>IF(Wedstrijden!#REF!="x","BB","")</f>
        <v>#REF!</v>
      </c>
      <c r="BZ2114" s="12" t="e">
        <f>IF(Wedstrijden!#REF!="x","B","")</f>
        <v>#REF!</v>
      </c>
      <c r="CA2114" s="12" t="e">
        <f>IF(Wedstrijden!#REF!="x","L1","")</f>
        <v>#REF!</v>
      </c>
      <c r="CB2114" s="12" t="e">
        <f>IF(Wedstrijden!#REF!="x","L2","")</f>
        <v>#REF!</v>
      </c>
      <c r="CC2114" s="12" t="e">
        <f>IF(Wedstrijden!#REF!="x","M1","")</f>
        <v>#REF!</v>
      </c>
      <c r="CD2114" s="12" t="e">
        <f>IF(Wedstrijden!#REF!="x","M2","")</f>
        <v>#REF!</v>
      </c>
      <c r="CE2114" s="12" t="e">
        <f>IF(Wedstrijden!#REF!="x","Z1","")</f>
        <v>#REF!</v>
      </c>
      <c r="CF2114" s="12" t="e">
        <f>IF(Wedstrijden!#REF!="x","Z2","")</f>
        <v>#REF!</v>
      </c>
      <c r="CG2114" s="12" t="e">
        <f>IF(Wedstrijden!#REF!="x","ZZL","")</f>
        <v>#REF!</v>
      </c>
      <c r="CL2114" s="12">
        <f>IF(COUNTA(Wedstrijden!#REF!)&lt;&gt;0,2,"")</f>
        <v>2</v>
      </c>
      <c r="CM2114" s="12">
        <f t="shared" si="194"/>
        <v>2</v>
      </c>
      <c r="CN2114" s="12" t="e">
        <f>IF(Wedstrijden!#REF!="x","AA","")</f>
        <v>#REF!</v>
      </c>
      <c r="CO2114" s="12" t="e">
        <f>IF(Wedstrijden!#REF!="x","A","")</f>
        <v>#REF!</v>
      </c>
      <c r="CP2114" s="12" t="e">
        <f>IF(Wedstrijden!#REF!="x","BB","")</f>
        <v>#REF!</v>
      </c>
      <c r="CQ2114" s="12" t="e">
        <f>IF(Wedstrijden!#REF!="x","B","")</f>
        <v>#REF!</v>
      </c>
      <c r="CR2114" s="12" t="e">
        <f>IF(Wedstrijden!#REF!="x","L","")</f>
        <v>#REF!</v>
      </c>
      <c r="CS2114" s="12" t="e">
        <f>IF(Wedstrijden!#REF!="x","M","")</f>
        <v>#REF!</v>
      </c>
      <c r="CT2114" s="12" t="e">
        <f>IF(Wedstrijden!#REF!="x","Z","")</f>
        <v>#REF!</v>
      </c>
      <c r="CU2114" s="12" t="e">
        <f>IF(Wedstrijden!#REF!="x","ZZ","")</f>
        <v>#REF!</v>
      </c>
      <c r="CV2114" s="12">
        <f>IF(COUNTA(Wedstrijden!#REF!)&lt;&gt;0,2,"")</f>
        <v>2</v>
      </c>
      <c r="CW2114" s="12">
        <f t="shared" si="195"/>
        <v>1</v>
      </c>
      <c r="CX2114" s="12" t="e">
        <f>IF(Wedstrijden!#REF!="x","BB","")</f>
        <v>#REF!</v>
      </c>
      <c r="CY2114" s="12" t="e">
        <f>IF(Wedstrijden!#REF!="x","B","")</f>
        <v>#REF!</v>
      </c>
      <c r="CZ2114" s="12" t="e">
        <f>IF(Wedstrijden!#REF!="x","L","")</f>
        <v>#REF!</v>
      </c>
      <c r="DA2114" s="12" t="e">
        <f>IF(Wedstrijden!#REF!="x","M","")</f>
        <v>#REF!</v>
      </c>
      <c r="DB2114" s="12" t="e">
        <f>IF(Wedstrijden!#REF!="x","Z","")</f>
        <v>#REF!</v>
      </c>
      <c r="DC2114" s="12" t="e">
        <f>IF(Wedstrijden!#REF!="x","ZZ","")</f>
        <v>#REF!</v>
      </c>
      <c r="DD2114" s="12" t="e">
        <f>IF(Wedstrijden!#REF!="x","1.40","")</f>
        <v>#REF!</v>
      </c>
      <c r="DE2114" s="12">
        <f>IF(COUNTA(Wedstrijden!#REF!)&lt;&gt;0,6,"")</f>
        <v>6</v>
      </c>
      <c r="DF2114" s="12">
        <f t="shared" si="196"/>
        <v>2</v>
      </c>
      <c r="DG2114" s="12" t="e">
        <f>IF(Wedstrijden!#REF!="x","L","")</f>
        <v>#REF!</v>
      </c>
      <c r="DH2114" s="12" t="e">
        <f>IF(Wedstrijden!#REF!="x","M","")</f>
        <v>#REF!</v>
      </c>
      <c r="DI2114" s="12" t="e">
        <f>IF(Wedstrijden!#REF!="x","Z","")</f>
        <v>#REF!</v>
      </c>
      <c r="DJ2114" s="12" t="e">
        <f>IF(Wedstrijden!#REF!="x","Z","")</f>
        <v>#REF!</v>
      </c>
      <c r="DK2114" s="12">
        <f>IF(COUNTA(Wedstrijden!#REF!)&lt;&gt;0,6,"")</f>
        <v>6</v>
      </c>
      <c r="DL2114" s="12">
        <f t="shared" si="197"/>
        <v>1</v>
      </c>
      <c r="DM2114" s="12" t="e">
        <f>IF(Wedstrijden!#REF!="x","L","")</f>
        <v>#REF!</v>
      </c>
      <c r="DN2114" s="12" t="e">
        <f>IF(Wedstrijden!#REF!="x","M","")</f>
        <v>#REF!</v>
      </c>
      <c r="DO2114" s="12" t="e">
        <f>IF(Wedstrijden!#REF!="x","Z","")</f>
        <v>#REF!</v>
      </c>
      <c r="DP2114" s="12" t="e">
        <f>IF(Wedstrijden!#REF!="x","Z","")</f>
        <v>#REF!</v>
      </c>
    </row>
    <row r="2115" spans="1:120" ht="15" x14ac:dyDescent="0.25">
      <c r="A2115" s="14">
        <f>Wedstrijden!A2126</f>
        <v>0</v>
      </c>
      <c r="B2115" s="12" t="str">
        <f>IFERROR(VLOOKUP(Wedstrijden!C2126,Wedstrijdlocaties!$B$2:$E$500,2,FALSE),"")</f>
        <v/>
      </c>
      <c r="C2115" s="12" t="str">
        <f>Wedstrijden!D2126</f>
        <v/>
      </c>
      <c r="D2115" s="12" t="str">
        <f>IFERROR(VLOOKUP(Wedstrijden!E2126,Organisaties!$B$2:$C$500,2,FALSE),"")</f>
        <v/>
      </c>
      <c r="E2115" s="12" t="str">
        <f>IFERROR(VLOOKUP(Wedstrijden!E2126,Organisaties!$B$2:$G$500,5,FALSE),"")</f>
        <v/>
      </c>
      <c r="F2115" s="12" t="e">
        <f>IF(Wedstrijden!#REF!&lt;&gt;"",Wedstrijden!#REF!,"")</f>
        <v>#REF!</v>
      </c>
      <c r="G2115" s="12">
        <f>IF(Wedstrijden!K2126="Indoor",1,0)</f>
        <v>0</v>
      </c>
      <c r="H2115" s="12">
        <f>Wedstrijden!L2126</f>
        <v>0</v>
      </c>
      <c r="I2115" s="12" t="str">
        <f>IF(Wedstrijden!J2126="Nee",0,IF(Wedstrijden!J2126="Ja",1,""))</f>
        <v/>
      </c>
      <c r="J2115" s="12" t="str">
        <f>IF(Wedstrijden!M2126&lt;&gt;"",Wedstrijden!M2126,"")</f>
        <v/>
      </c>
      <c r="BJ2115" s="12">
        <f>IF(COUNTA(Wedstrijden!#REF!)&lt;&gt;0,1,"")</f>
        <v>1</v>
      </c>
      <c r="BK2115" s="12">
        <f t="shared" ref="BK2115:BK2178" si="198">IF(COUNTBLANK(BJ2115) = 1,"",2)</f>
        <v>2</v>
      </c>
      <c r="BL2115" s="12" t="e">
        <f>IF(Wedstrijden!#REF!="x","AA","")</f>
        <v>#REF!</v>
      </c>
      <c r="BM2115" s="12" t="e">
        <f>IF(Wedstrijden!#REF!="x","A","")</f>
        <v>#REF!</v>
      </c>
      <c r="BN2115" s="12" t="e">
        <f>IF(Wedstrijden!#REF!="x","B1","")</f>
        <v>#REF!</v>
      </c>
      <c r="BO2115" s="12" t="e">
        <f>IF(Wedstrijden!#REF!="x","BB","")</f>
        <v>#REF!</v>
      </c>
      <c r="BP2115" s="12" t="e">
        <f>IF(Wedstrijden!#REF!="x","B","")</f>
        <v>#REF!</v>
      </c>
      <c r="BQ2115" s="12" t="e">
        <f>IF(Wedstrijden!#REF!="x","L1","")</f>
        <v>#REF!</v>
      </c>
      <c r="BR2115" s="12" t="e">
        <f>IF(Wedstrijden!#REF!="x","L2","")</f>
        <v>#REF!</v>
      </c>
      <c r="BS2115" s="12" t="e">
        <f>IF(Wedstrijden!#REF!="x","M1","")</f>
        <v>#REF!</v>
      </c>
      <c r="BT2115" s="12" t="e">
        <f>IF(Wedstrijden!#REF!="x","M2","")</f>
        <v>#REF!</v>
      </c>
      <c r="BU2115" s="12" t="e">
        <f>IF(Wedstrijden!#REF!="x","Z1","")</f>
        <v>#REF!</v>
      </c>
      <c r="BV2115" s="12" t="e">
        <f>IF(Wedstrijden!#REF!="x","Z2","")</f>
        <v>#REF!</v>
      </c>
      <c r="BW2115" s="12">
        <f>IF(COUNTA(Wedstrijden!#REF!)&lt;&gt;0,1,"")</f>
        <v>1</v>
      </c>
      <c r="BX2115" s="12">
        <f t="shared" ref="BX2115:BX2178" si="199">IF(COUNTBLANK(BW2115) = 1,"",1)</f>
        <v>1</v>
      </c>
      <c r="BY2115" s="12" t="e">
        <f>IF(Wedstrijden!#REF!="x","BB","")</f>
        <v>#REF!</v>
      </c>
      <c r="BZ2115" s="12" t="e">
        <f>IF(Wedstrijden!#REF!="x","B","")</f>
        <v>#REF!</v>
      </c>
      <c r="CA2115" s="12" t="e">
        <f>IF(Wedstrijden!#REF!="x","L1","")</f>
        <v>#REF!</v>
      </c>
      <c r="CB2115" s="12" t="e">
        <f>IF(Wedstrijden!#REF!="x","L2","")</f>
        <v>#REF!</v>
      </c>
      <c r="CC2115" s="12" t="e">
        <f>IF(Wedstrijden!#REF!="x","M1","")</f>
        <v>#REF!</v>
      </c>
      <c r="CD2115" s="12" t="e">
        <f>IF(Wedstrijden!#REF!="x","M2","")</f>
        <v>#REF!</v>
      </c>
      <c r="CE2115" s="12" t="e">
        <f>IF(Wedstrijden!#REF!="x","Z1","")</f>
        <v>#REF!</v>
      </c>
      <c r="CF2115" s="12" t="e">
        <f>IF(Wedstrijden!#REF!="x","Z2","")</f>
        <v>#REF!</v>
      </c>
      <c r="CG2115" s="12" t="e">
        <f>IF(Wedstrijden!#REF!="x","ZZL","")</f>
        <v>#REF!</v>
      </c>
      <c r="CL2115" s="12">
        <f>IF(COUNTA(Wedstrijden!#REF!)&lt;&gt;0,2,"")</f>
        <v>2</v>
      </c>
      <c r="CM2115" s="12">
        <f t="shared" ref="CM2115:CM2178" si="200">IF(COUNTBLANK(CL2115) = 1,"",2)</f>
        <v>2</v>
      </c>
      <c r="CN2115" s="12" t="e">
        <f>IF(Wedstrijden!#REF!="x","AA","")</f>
        <v>#REF!</v>
      </c>
      <c r="CO2115" s="12" t="e">
        <f>IF(Wedstrijden!#REF!="x","A","")</f>
        <v>#REF!</v>
      </c>
      <c r="CP2115" s="12" t="e">
        <f>IF(Wedstrijden!#REF!="x","BB","")</f>
        <v>#REF!</v>
      </c>
      <c r="CQ2115" s="12" t="e">
        <f>IF(Wedstrijden!#REF!="x","B","")</f>
        <v>#REF!</v>
      </c>
      <c r="CR2115" s="12" t="e">
        <f>IF(Wedstrijden!#REF!="x","L","")</f>
        <v>#REF!</v>
      </c>
      <c r="CS2115" s="12" t="e">
        <f>IF(Wedstrijden!#REF!="x","M","")</f>
        <v>#REF!</v>
      </c>
      <c r="CT2115" s="12" t="e">
        <f>IF(Wedstrijden!#REF!="x","Z","")</f>
        <v>#REF!</v>
      </c>
      <c r="CU2115" s="12" t="e">
        <f>IF(Wedstrijden!#REF!="x","ZZ","")</f>
        <v>#REF!</v>
      </c>
      <c r="CV2115" s="12">
        <f>IF(COUNTA(Wedstrijden!#REF!)&lt;&gt;0,2,"")</f>
        <v>2</v>
      </c>
      <c r="CW2115" s="12">
        <f t="shared" ref="CW2115:CW2178" si="201">IF(COUNTBLANK(CV2115) = 1,"",1)</f>
        <v>1</v>
      </c>
      <c r="CX2115" s="12" t="e">
        <f>IF(Wedstrijden!#REF!="x","BB","")</f>
        <v>#REF!</v>
      </c>
      <c r="CY2115" s="12" t="e">
        <f>IF(Wedstrijden!#REF!="x","B","")</f>
        <v>#REF!</v>
      </c>
      <c r="CZ2115" s="12" t="e">
        <f>IF(Wedstrijden!#REF!="x","L","")</f>
        <v>#REF!</v>
      </c>
      <c r="DA2115" s="12" t="e">
        <f>IF(Wedstrijden!#REF!="x","M","")</f>
        <v>#REF!</v>
      </c>
      <c r="DB2115" s="12" t="e">
        <f>IF(Wedstrijden!#REF!="x","Z","")</f>
        <v>#REF!</v>
      </c>
      <c r="DC2115" s="12" t="e">
        <f>IF(Wedstrijden!#REF!="x","ZZ","")</f>
        <v>#REF!</v>
      </c>
      <c r="DD2115" s="12" t="e">
        <f>IF(Wedstrijden!#REF!="x","1.40","")</f>
        <v>#REF!</v>
      </c>
      <c r="DE2115" s="12">
        <f>IF(COUNTA(Wedstrijden!#REF!)&lt;&gt;0,6,"")</f>
        <v>6</v>
      </c>
      <c r="DF2115" s="12">
        <f t="shared" ref="DF2115:DF2178" si="202">IF(COUNTBLANK(DE2115) = 1,"",2)</f>
        <v>2</v>
      </c>
      <c r="DG2115" s="12" t="e">
        <f>IF(Wedstrijden!#REF!="x","L","")</f>
        <v>#REF!</v>
      </c>
      <c r="DH2115" s="12" t="e">
        <f>IF(Wedstrijden!#REF!="x","M","")</f>
        <v>#REF!</v>
      </c>
      <c r="DI2115" s="12" t="e">
        <f>IF(Wedstrijden!#REF!="x","Z","")</f>
        <v>#REF!</v>
      </c>
      <c r="DJ2115" s="12" t="e">
        <f>IF(Wedstrijden!#REF!="x","Z","")</f>
        <v>#REF!</v>
      </c>
      <c r="DK2115" s="12">
        <f>IF(COUNTA(Wedstrijden!#REF!)&lt;&gt;0,6,"")</f>
        <v>6</v>
      </c>
      <c r="DL2115" s="12">
        <f t="shared" ref="DL2115:DL2178" si="203">IF(COUNTBLANK(DK2115) = 1,"",1)</f>
        <v>1</v>
      </c>
      <c r="DM2115" s="12" t="e">
        <f>IF(Wedstrijden!#REF!="x","L","")</f>
        <v>#REF!</v>
      </c>
      <c r="DN2115" s="12" t="e">
        <f>IF(Wedstrijden!#REF!="x","M","")</f>
        <v>#REF!</v>
      </c>
      <c r="DO2115" s="12" t="e">
        <f>IF(Wedstrijden!#REF!="x","Z","")</f>
        <v>#REF!</v>
      </c>
      <c r="DP2115" s="12" t="e">
        <f>IF(Wedstrijden!#REF!="x","Z","")</f>
        <v>#REF!</v>
      </c>
    </row>
    <row r="2116" spans="1:120" ht="15" x14ac:dyDescent="0.25">
      <c r="A2116" s="14">
        <f>Wedstrijden!A2127</f>
        <v>0</v>
      </c>
      <c r="B2116" s="12" t="str">
        <f>IFERROR(VLOOKUP(Wedstrijden!C2127,Wedstrijdlocaties!$B$2:$E$500,2,FALSE),"")</f>
        <v/>
      </c>
      <c r="C2116" s="12" t="str">
        <f>Wedstrijden!D2127</f>
        <v/>
      </c>
      <c r="D2116" s="12" t="str">
        <f>IFERROR(VLOOKUP(Wedstrijden!E2127,Organisaties!$B$2:$C$500,2,FALSE),"")</f>
        <v/>
      </c>
      <c r="E2116" s="12" t="str">
        <f>IFERROR(VLOOKUP(Wedstrijden!E2127,Organisaties!$B$2:$G$500,5,FALSE),"")</f>
        <v/>
      </c>
      <c r="F2116" s="12" t="e">
        <f>IF(Wedstrijden!#REF!&lt;&gt;"",Wedstrijden!#REF!,"")</f>
        <v>#REF!</v>
      </c>
      <c r="G2116" s="12">
        <f>IF(Wedstrijden!K2127="Indoor",1,0)</f>
        <v>0</v>
      </c>
      <c r="H2116" s="12">
        <f>Wedstrijden!L2127</f>
        <v>0</v>
      </c>
      <c r="I2116" s="12" t="str">
        <f>IF(Wedstrijden!J2127="Nee",0,IF(Wedstrijden!J2127="Ja",1,""))</f>
        <v/>
      </c>
      <c r="J2116" s="12" t="str">
        <f>IF(Wedstrijden!M2127&lt;&gt;"",Wedstrijden!M2127,"")</f>
        <v/>
      </c>
      <c r="BJ2116" s="12">
        <f>IF(COUNTA(Wedstrijden!#REF!)&lt;&gt;0,1,"")</f>
        <v>1</v>
      </c>
      <c r="BK2116" s="12">
        <f t="shared" si="198"/>
        <v>2</v>
      </c>
      <c r="BL2116" s="12" t="e">
        <f>IF(Wedstrijden!#REF!="x","AA","")</f>
        <v>#REF!</v>
      </c>
      <c r="BM2116" s="12" t="e">
        <f>IF(Wedstrijden!#REF!="x","A","")</f>
        <v>#REF!</v>
      </c>
      <c r="BN2116" s="12" t="e">
        <f>IF(Wedstrijden!#REF!="x","B1","")</f>
        <v>#REF!</v>
      </c>
      <c r="BO2116" s="12" t="e">
        <f>IF(Wedstrijden!#REF!="x","BB","")</f>
        <v>#REF!</v>
      </c>
      <c r="BP2116" s="12" t="e">
        <f>IF(Wedstrijden!#REF!="x","B","")</f>
        <v>#REF!</v>
      </c>
      <c r="BQ2116" s="12" t="e">
        <f>IF(Wedstrijden!#REF!="x","L1","")</f>
        <v>#REF!</v>
      </c>
      <c r="BR2116" s="12" t="e">
        <f>IF(Wedstrijden!#REF!="x","L2","")</f>
        <v>#REF!</v>
      </c>
      <c r="BS2116" s="12" t="e">
        <f>IF(Wedstrijden!#REF!="x","M1","")</f>
        <v>#REF!</v>
      </c>
      <c r="BT2116" s="12" t="e">
        <f>IF(Wedstrijden!#REF!="x","M2","")</f>
        <v>#REF!</v>
      </c>
      <c r="BU2116" s="12" t="e">
        <f>IF(Wedstrijden!#REF!="x","Z1","")</f>
        <v>#REF!</v>
      </c>
      <c r="BV2116" s="12" t="e">
        <f>IF(Wedstrijden!#REF!="x","Z2","")</f>
        <v>#REF!</v>
      </c>
      <c r="BW2116" s="12">
        <f>IF(COUNTA(Wedstrijden!#REF!)&lt;&gt;0,1,"")</f>
        <v>1</v>
      </c>
      <c r="BX2116" s="12">
        <f t="shared" si="199"/>
        <v>1</v>
      </c>
      <c r="BY2116" s="12" t="e">
        <f>IF(Wedstrijden!#REF!="x","BB","")</f>
        <v>#REF!</v>
      </c>
      <c r="BZ2116" s="12" t="e">
        <f>IF(Wedstrijden!#REF!="x","B","")</f>
        <v>#REF!</v>
      </c>
      <c r="CA2116" s="12" t="e">
        <f>IF(Wedstrijden!#REF!="x","L1","")</f>
        <v>#REF!</v>
      </c>
      <c r="CB2116" s="12" t="e">
        <f>IF(Wedstrijden!#REF!="x","L2","")</f>
        <v>#REF!</v>
      </c>
      <c r="CC2116" s="12" t="e">
        <f>IF(Wedstrijden!#REF!="x","M1","")</f>
        <v>#REF!</v>
      </c>
      <c r="CD2116" s="12" t="e">
        <f>IF(Wedstrijden!#REF!="x","M2","")</f>
        <v>#REF!</v>
      </c>
      <c r="CE2116" s="12" t="e">
        <f>IF(Wedstrijden!#REF!="x","Z1","")</f>
        <v>#REF!</v>
      </c>
      <c r="CF2116" s="12" t="e">
        <f>IF(Wedstrijden!#REF!="x","Z2","")</f>
        <v>#REF!</v>
      </c>
      <c r="CG2116" s="12" t="e">
        <f>IF(Wedstrijden!#REF!="x","ZZL","")</f>
        <v>#REF!</v>
      </c>
      <c r="CL2116" s="12">
        <f>IF(COUNTA(Wedstrijden!#REF!)&lt;&gt;0,2,"")</f>
        <v>2</v>
      </c>
      <c r="CM2116" s="12">
        <f t="shared" si="200"/>
        <v>2</v>
      </c>
      <c r="CN2116" s="12" t="e">
        <f>IF(Wedstrijden!#REF!="x","AA","")</f>
        <v>#REF!</v>
      </c>
      <c r="CO2116" s="12" t="e">
        <f>IF(Wedstrijden!#REF!="x","A","")</f>
        <v>#REF!</v>
      </c>
      <c r="CP2116" s="12" t="e">
        <f>IF(Wedstrijden!#REF!="x","BB","")</f>
        <v>#REF!</v>
      </c>
      <c r="CQ2116" s="12" t="e">
        <f>IF(Wedstrijden!#REF!="x","B","")</f>
        <v>#REF!</v>
      </c>
      <c r="CR2116" s="12" t="e">
        <f>IF(Wedstrijden!#REF!="x","L","")</f>
        <v>#REF!</v>
      </c>
      <c r="CS2116" s="12" t="e">
        <f>IF(Wedstrijden!#REF!="x","M","")</f>
        <v>#REF!</v>
      </c>
      <c r="CT2116" s="12" t="e">
        <f>IF(Wedstrijden!#REF!="x","Z","")</f>
        <v>#REF!</v>
      </c>
      <c r="CU2116" s="12" t="e">
        <f>IF(Wedstrijden!#REF!="x","ZZ","")</f>
        <v>#REF!</v>
      </c>
      <c r="CV2116" s="12">
        <f>IF(COUNTA(Wedstrijden!#REF!)&lt;&gt;0,2,"")</f>
        <v>2</v>
      </c>
      <c r="CW2116" s="12">
        <f t="shared" si="201"/>
        <v>1</v>
      </c>
      <c r="CX2116" s="12" t="e">
        <f>IF(Wedstrijden!#REF!="x","BB","")</f>
        <v>#REF!</v>
      </c>
      <c r="CY2116" s="12" t="e">
        <f>IF(Wedstrijden!#REF!="x","B","")</f>
        <v>#REF!</v>
      </c>
      <c r="CZ2116" s="12" t="e">
        <f>IF(Wedstrijden!#REF!="x","L","")</f>
        <v>#REF!</v>
      </c>
      <c r="DA2116" s="12" t="e">
        <f>IF(Wedstrijden!#REF!="x","M","")</f>
        <v>#REF!</v>
      </c>
      <c r="DB2116" s="12" t="e">
        <f>IF(Wedstrijden!#REF!="x","Z","")</f>
        <v>#REF!</v>
      </c>
      <c r="DC2116" s="12" t="e">
        <f>IF(Wedstrijden!#REF!="x","ZZ","")</f>
        <v>#REF!</v>
      </c>
      <c r="DD2116" s="12" t="e">
        <f>IF(Wedstrijden!#REF!="x","1.40","")</f>
        <v>#REF!</v>
      </c>
      <c r="DE2116" s="12">
        <f>IF(COUNTA(Wedstrijden!#REF!)&lt;&gt;0,6,"")</f>
        <v>6</v>
      </c>
      <c r="DF2116" s="12">
        <f t="shared" si="202"/>
        <v>2</v>
      </c>
      <c r="DG2116" s="12" t="e">
        <f>IF(Wedstrijden!#REF!="x","L","")</f>
        <v>#REF!</v>
      </c>
      <c r="DH2116" s="12" t="e">
        <f>IF(Wedstrijden!#REF!="x","M","")</f>
        <v>#REF!</v>
      </c>
      <c r="DI2116" s="12" t="e">
        <f>IF(Wedstrijden!#REF!="x","Z","")</f>
        <v>#REF!</v>
      </c>
      <c r="DJ2116" s="12" t="e">
        <f>IF(Wedstrijden!#REF!="x","Z","")</f>
        <v>#REF!</v>
      </c>
      <c r="DK2116" s="12">
        <f>IF(COUNTA(Wedstrijden!#REF!)&lt;&gt;0,6,"")</f>
        <v>6</v>
      </c>
      <c r="DL2116" s="12">
        <f t="shared" si="203"/>
        <v>1</v>
      </c>
      <c r="DM2116" s="12" t="e">
        <f>IF(Wedstrijden!#REF!="x","L","")</f>
        <v>#REF!</v>
      </c>
      <c r="DN2116" s="12" t="e">
        <f>IF(Wedstrijden!#REF!="x","M","")</f>
        <v>#REF!</v>
      </c>
      <c r="DO2116" s="12" t="e">
        <f>IF(Wedstrijden!#REF!="x","Z","")</f>
        <v>#REF!</v>
      </c>
      <c r="DP2116" s="12" t="e">
        <f>IF(Wedstrijden!#REF!="x","Z","")</f>
        <v>#REF!</v>
      </c>
    </row>
    <row r="2117" spans="1:120" ht="15" x14ac:dyDescent="0.25">
      <c r="A2117" s="14">
        <f>Wedstrijden!A2128</f>
        <v>0</v>
      </c>
      <c r="B2117" s="12" t="str">
        <f>IFERROR(VLOOKUP(Wedstrijden!C2128,Wedstrijdlocaties!$B$2:$E$500,2,FALSE),"")</f>
        <v/>
      </c>
      <c r="C2117" s="12" t="str">
        <f>Wedstrijden!D2128</f>
        <v/>
      </c>
      <c r="D2117" s="12" t="str">
        <f>IFERROR(VLOOKUP(Wedstrijden!E2128,Organisaties!$B$2:$C$500,2,FALSE),"")</f>
        <v/>
      </c>
      <c r="E2117" s="12" t="str">
        <f>IFERROR(VLOOKUP(Wedstrijden!E2128,Organisaties!$B$2:$G$500,5,FALSE),"")</f>
        <v/>
      </c>
      <c r="F2117" s="12" t="e">
        <f>IF(Wedstrijden!#REF!&lt;&gt;"",Wedstrijden!#REF!,"")</f>
        <v>#REF!</v>
      </c>
      <c r="G2117" s="12">
        <f>IF(Wedstrijden!K2128="Indoor",1,0)</f>
        <v>0</v>
      </c>
      <c r="H2117" s="12">
        <f>Wedstrijden!L2128</f>
        <v>0</v>
      </c>
      <c r="I2117" s="12" t="str">
        <f>IF(Wedstrijden!J2128="Nee",0,IF(Wedstrijden!J2128="Ja",1,""))</f>
        <v/>
      </c>
      <c r="J2117" s="12" t="str">
        <f>IF(Wedstrijden!M2128&lt;&gt;"",Wedstrijden!M2128,"")</f>
        <v/>
      </c>
      <c r="BJ2117" s="12">
        <f>IF(COUNTA(Wedstrijden!#REF!)&lt;&gt;0,1,"")</f>
        <v>1</v>
      </c>
      <c r="BK2117" s="12">
        <f t="shared" si="198"/>
        <v>2</v>
      </c>
      <c r="BL2117" s="12" t="e">
        <f>IF(Wedstrijden!#REF!="x","AA","")</f>
        <v>#REF!</v>
      </c>
      <c r="BM2117" s="12" t="e">
        <f>IF(Wedstrijden!#REF!="x","A","")</f>
        <v>#REF!</v>
      </c>
      <c r="BN2117" s="12" t="e">
        <f>IF(Wedstrijden!#REF!="x","B1","")</f>
        <v>#REF!</v>
      </c>
      <c r="BO2117" s="12" t="e">
        <f>IF(Wedstrijden!#REF!="x","BB","")</f>
        <v>#REF!</v>
      </c>
      <c r="BP2117" s="12" t="e">
        <f>IF(Wedstrijden!#REF!="x","B","")</f>
        <v>#REF!</v>
      </c>
      <c r="BQ2117" s="12" t="e">
        <f>IF(Wedstrijden!#REF!="x","L1","")</f>
        <v>#REF!</v>
      </c>
      <c r="BR2117" s="12" t="e">
        <f>IF(Wedstrijden!#REF!="x","L2","")</f>
        <v>#REF!</v>
      </c>
      <c r="BS2117" s="12" t="e">
        <f>IF(Wedstrijden!#REF!="x","M1","")</f>
        <v>#REF!</v>
      </c>
      <c r="BT2117" s="12" t="e">
        <f>IF(Wedstrijden!#REF!="x","M2","")</f>
        <v>#REF!</v>
      </c>
      <c r="BU2117" s="12" t="e">
        <f>IF(Wedstrijden!#REF!="x","Z1","")</f>
        <v>#REF!</v>
      </c>
      <c r="BV2117" s="12" t="e">
        <f>IF(Wedstrijden!#REF!="x","Z2","")</f>
        <v>#REF!</v>
      </c>
      <c r="BW2117" s="12">
        <f>IF(COUNTA(Wedstrijden!#REF!)&lt;&gt;0,1,"")</f>
        <v>1</v>
      </c>
      <c r="BX2117" s="12">
        <f t="shared" si="199"/>
        <v>1</v>
      </c>
      <c r="BY2117" s="12" t="e">
        <f>IF(Wedstrijden!#REF!="x","BB","")</f>
        <v>#REF!</v>
      </c>
      <c r="BZ2117" s="12" t="e">
        <f>IF(Wedstrijden!#REF!="x","B","")</f>
        <v>#REF!</v>
      </c>
      <c r="CA2117" s="12" t="e">
        <f>IF(Wedstrijden!#REF!="x","L1","")</f>
        <v>#REF!</v>
      </c>
      <c r="CB2117" s="12" t="e">
        <f>IF(Wedstrijden!#REF!="x","L2","")</f>
        <v>#REF!</v>
      </c>
      <c r="CC2117" s="12" t="e">
        <f>IF(Wedstrijden!#REF!="x","M1","")</f>
        <v>#REF!</v>
      </c>
      <c r="CD2117" s="12" t="e">
        <f>IF(Wedstrijden!#REF!="x","M2","")</f>
        <v>#REF!</v>
      </c>
      <c r="CE2117" s="12" t="e">
        <f>IF(Wedstrijden!#REF!="x","Z1","")</f>
        <v>#REF!</v>
      </c>
      <c r="CF2117" s="12" t="e">
        <f>IF(Wedstrijden!#REF!="x","Z2","")</f>
        <v>#REF!</v>
      </c>
      <c r="CG2117" s="12" t="e">
        <f>IF(Wedstrijden!#REF!="x","ZZL","")</f>
        <v>#REF!</v>
      </c>
      <c r="CL2117" s="12">
        <f>IF(COUNTA(Wedstrijden!#REF!)&lt;&gt;0,2,"")</f>
        <v>2</v>
      </c>
      <c r="CM2117" s="12">
        <f t="shared" si="200"/>
        <v>2</v>
      </c>
      <c r="CN2117" s="12" t="e">
        <f>IF(Wedstrijden!#REF!="x","AA","")</f>
        <v>#REF!</v>
      </c>
      <c r="CO2117" s="12" t="e">
        <f>IF(Wedstrijden!#REF!="x","A","")</f>
        <v>#REF!</v>
      </c>
      <c r="CP2117" s="12" t="e">
        <f>IF(Wedstrijden!#REF!="x","BB","")</f>
        <v>#REF!</v>
      </c>
      <c r="CQ2117" s="12" t="e">
        <f>IF(Wedstrijden!#REF!="x","B","")</f>
        <v>#REF!</v>
      </c>
      <c r="CR2117" s="12" t="e">
        <f>IF(Wedstrijden!#REF!="x","L","")</f>
        <v>#REF!</v>
      </c>
      <c r="CS2117" s="12" t="e">
        <f>IF(Wedstrijden!#REF!="x","M","")</f>
        <v>#REF!</v>
      </c>
      <c r="CT2117" s="12" t="e">
        <f>IF(Wedstrijden!#REF!="x","Z","")</f>
        <v>#REF!</v>
      </c>
      <c r="CU2117" s="12" t="e">
        <f>IF(Wedstrijden!#REF!="x","ZZ","")</f>
        <v>#REF!</v>
      </c>
      <c r="CV2117" s="12">
        <f>IF(COUNTA(Wedstrijden!#REF!)&lt;&gt;0,2,"")</f>
        <v>2</v>
      </c>
      <c r="CW2117" s="12">
        <f t="shared" si="201"/>
        <v>1</v>
      </c>
      <c r="CX2117" s="12" t="e">
        <f>IF(Wedstrijden!#REF!="x","BB","")</f>
        <v>#REF!</v>
      </c>
      <c r="CY2117" s="12" t="e">
        <f>IF(Wedstrijden!#REF!="x","B","")</f>
        <v>#REF!</v>
      </c>
      <c r="CZ2117" s="12" t="e">
        <f>IF(Wedstrijden!#REF!="x","L","")</f>
        <v>#REF!</v>
      </c>
      <c r="DA2117" s="12" t="e">
        <f>IF(Wedstrijden!#REF!="x","M","")</f>
        <v>#REF!</v>
      </c>
      <c r="DB2117" s="12" t="e">
        <f>IF(Wedstrijden!#REF!="x","Z","")</f>
        <v>#REF!</v>
      </c>
      <c r="DC2117" s="12" t="e">
        <f>IF(Wedstrijden!#REF!="x","ZZ","")</f>
        <v>#REF!</v>
      </c>
      <c r="DD2117" s="12" t="e">
        <f>IF(Wedstrijden!#REF!="x","1.40","")</f>
        <v>#REF!</v>
      </c>
      <c r="DE2117" s="12">
        <f>IF(COUNTA(Wedstrijden!#REF!)&lt;&gt;0,6,"")</f>
        <v>6</v>
      </c>
      <c r="DF2117" s="12">
        <f t="shared" si="202"/>
        <v>2</v>
      </c>
      <c r="DG2117" s="12" t="e">
        <f>IF(Wedstrijden!#REF!="x","L","")</f>
        <v>#REF!</v>
      </c>
      <c r="DH2117" s="12" t="e">
        <f>IF(Wedstrijden!#REF!="x","M","")</f>
        <v>#REF!</v>
      </c>
      <c r="DI2117" s="12" t="e">
        <f>IF(Wedstrijden!#REF!="x","Z","")</f>
        <v>#REF!</v>
      </c>
      <c r="DJ2117" s="12" t="e">
        <f>IF(Wedstrijden!#REF!="x","Z","")</f>
        <v>#REF!</v>
      </c>
      <c r="DK2117" s="12">
        <f>IF(COUNTA(Wedstrijden!#REF!)&lt;&gt;0,6,"")</f>
        <v>6</v>
      </c>
      <c r="DL2117" s="12">
        <f t="shared" si="203"/>
        <v>1</v>
      </c>
      <c r="DM2117" s="12" t="e">
        <f>IF(Wedstrijden!#REF!="x","L","")</f>
        <v>#REF!</v>
      </c>
      <c r="DN2117" s="12" t="e">
        <f>IF(Wedstrijden!#REF!="x","M","")</f>
        <v>#REF!</v>
      </c>
      <c r="DO2117" s="12" t="e">
        <f>IF(Wedstrijden!#REF!="x","Z","")</f>
        <v>#REF!</v>
      </c>
      <c r="DP2117" s="12" t="e">
        <f>IF(Wedstrijden!#REF!="x","Z","")</f>
        <v>#REF!</v>
      </c>
    </row>
    <row r="2118" spans="1:120" ht="15" x14ac:dyDescent="0.25">
      <c r="A2118" s="14">
        <f>Wedstrijden!A2129</f>
        <v>0</v>
      </c>
      <c r="B2118" s="12" t="str">
        <f>IFERROR(VLOOKUP(Wedstrijden!C2129,Wedstrijdlocaties!$B$2:$E$500,2,FALSE),"")</f>
        <v/>
      </c>
      <c r="C2118" s="12" t="str">
        <f>Wedstrijden!D2129</f>
        <v/>
      </c>
      <c r="D2118" s="12" t="str">
        <f>IFERROR(VLOOKUP(Wedstrijden!E2129,Organisaties!$B$2:$C$500,2,FALSE),"")</f>
        <v/>
      </c>
      <c r="E2118" s="12" t="str">
        <f>IFERROR(VLOOKUP(Wedstrijden!E2129,Organisaties!$B$2:$G$500,5,FALSE),"")</f>
        <v/>
      </c>
      <c r="F2118" s="12" t="e">
        <f>IF(Wedstrijden!#REF!&lt;&gt;"",Wedstrijden!#REF!,"")</f>
        <v>#REF!</v>
      </c>
      <c r="G2118" s="12">
        <f>IF(Wedstrijden!K2129="Indoor",1,0)</f>
        <v>0</v>
      </c>
      <c r="H2118" s="12">
        <f>Wedstrijden!L2129</f>
        <v>0</v>
      </c>
      <c r="I2118" s="12" t="str">
        <f>IF(Wedstrijden!J2129="Nee",0,IF(Wedstrijden!J2129="Ja",1,""))</f>
        <v/>
      </c>
      <c r="J2118" s="12" t="str">
        <f>IF(Wedstrijden!M2129&lt;&gt;"",Wedstrijden!M2129,"")</f>
        <v/>
      </c>
      <c r="BJ2118" s="12">
        <f>IF(COUNTA(Wedstrijden!#REF!)&lt;&gt;0,1,"")</f>
        <v>1</v>
      </c>
      <c r="BK2118" s="12">
        <f t="shared" si="198"/>
        <v>2</v>
      </c>
      <c r="BL2118" s="12" t="e">
        <f>IF(Wedstrijden!#REF!="x","AA","")</f>
        <v>#REF!</v>
      </c>
      <c r="BM2118" s="12" t="e">
        <f>IF(Wedstrijden!#REF!="x","A","")</f>
        <v>#REF!</v>
      </c>
      <c r="BN2118" s="12" t="e">
        <f>IF(Wedstrijden!#REF!="x","B1","")</f>
        <v>#REF!</v>
      </c>
      <c r="BO2118" s="12" t="e">
        <f>IF(Wedstrijden!#REF!="x","BB","")</f>
        <v>#REF!</v>
      </c>
      <c r="BP2118" s="12" t="e">
        <f>IF(Wedstrijden!#REF!="x","B","")</f>
        <v>#REF!</v>
      </c>
      <c r="BQ2118" s="12" t="e">
        <f>IF(Wedstrijden!#REF!="x","L1","")</f>
        <v>#REF!</v>
      </c>
      <c r="BR2118" s="12" t="e">
        <f>IF(Wedstrijden!#REF!="x","L2","")</f>
        <v>#REF!</v>
      </c>
      <c r="BS2118" s="12" t="e">
        <f>IF(Wedstrijden!#REF!="x","M1","")</f>
        <v>#REF!</v>
      </c>
      <c r="BT2118" s="12" t="e">
        <f>IF(Wedstrijden!#REF!="x","M2","")</f>
        <v>#REF!</v>
      </c>
      <c r="BU2118" s="12" t="e">
        <f>IF(Wedstrijden!#REF!="x","Z1","")</f>
        <v>#REF!</v>
      </c>
      <c r="BV2118" s="12" t="e">
        <f>IF(Wedstrijden!#REF!="x","Z2","")</f>
        <v>#REF!</v>
      </c>
      <c r="BW2118" s="12">
        <f>IF(COUNTA(Wedstrijden!#REF!)&lt;&gt;0,1,"")</f>
        <v>1</v>
      </c>
      <c r="BX2118" s="12">
        <f t="shared" si="199"/>
        <v>1</v>
      </c>
      <c r="BY2118" s="12" t="e">
        <f>IF(Wedstrijden!#REF!="x","BB","")</f>
        <v>#REF!</v>
      </c>
      <c r="BZ2118" s="12" t="e">
        <f>IF(Wedstrijden!#REF!="x","B","")</f>
        <v>#REF!</v>
      </c>
      <c r="CA2118" s="12" t="e">
        <f>IF(Wedstrijden!#REF!="x","L1","")</f>
        <v>#REF!</v>
      </c>
      <c r="CB2118" s="12" t="e">
        <f>IF(Wedstrijden!#REF!="x","L2","")</f>
        <v>#REF!</v>
      </c>
      <c r="CC2118" s="12" t="e">
        <f>IF(Wedstrijden!#REF!="x","M1","")</f>
        <v>#REF!</v>
      </c>
      <c r="CD2118" s="12" t="e">
        <f>IF(Wedstrijden!#REF!="x","M2","")</f>
        <v>#REF!</v>
      </c>
      <c r="CE2118" s="12" t="e">
        <f>IF(Wedstrijden!#REF!="x","Z1","")</f>
        <v>#REF!</v>
      </c>
      <c r="CF2118" s="12" t="e">
        <f>IF(Wedstrijden!#REF!="x","Z2","")</f>
        <v>#REF!</v>
      </c>
      <c r="CG2118" s="12" t="e">
        <f>IF(Wedstrijden!#REF!="x","ZZL","")</f>
        <v>#REF!</v>
      </c>
      <c r="CL2118" s="12">
        <f>IF(COUNTA(Wedstrijden!#REF!)&lt;&gt;0,2,"")</f>
        <v>2</v>
      </c>
      <c r="CM2118" s="12">
        <f t="shared" si="200"/>
        <v>2</v>
      </c>
      <c r="CN2118" s="12" t="e">
        <f>IF(Wedstrijden!#REF!="x","AA","")</f>
        <v>#REF!</v>
      </c>
      <c r="CO2118" s="12" t="e">
        <f>IF(Wedstrijden!#REF!="x","A","")</f>
        <v>#REF!</v>
      </c>
      <c r="CP2118" s="12" t="e">
        <f>IF(Wedstrijden!#REF!="x","BB","")</f>
        <v>#REF!</v>
      </c>
      <c r="CQ2118" s="12" t="e">
        <f>IF(Wedstrijden!#REF!="x","B","")</f>
        <v>#REF!</v>
      </c>
      <c r="CR2118" s="12" t="e">
        <f>IF(Wedstrijden!#REF!="x","L","")</f>
        <v>#REF!</v>
      </c>
      <c r="CS2118" s="12" t="e">
        <f>IF(Wedstrijden!#REF!="x","M","")</f>
        <v>#REF!</v>
      </c>
      <c r="CT2118" s="12" t="e">
        <f>IF(Wedstrijden!#REF!="x","Z","")</f>
        <v>#REF!</v>
      </c>
      <c r="CU2118" s="12" t="e">
        <f>IF(Wedstrijden!#REF!="x","ZZ","")</f>
        <v>#REF!</v>
      </c>
      <c r="CV2118" s="12">
        <f>IF(COUNTA(Wedstrijden!#REF!)&lt;&gt;0,2,"")</f>
        <v>2</v>
      </c>
      <c r="CW2118" s="12">
        <f t="shared" si="201"/>
        <v>1</v>
      </c>
      <c r="CX2118" s="12" t="e">
        <f>IF(Wedstrijden!#REF!="x","BB","")</f>
        <v>#REF!</v>
      </c>
      <c r="CY2118" s="12" t="e">
        <f>IF(Wedstrijden!#REF!="x","B","")</f>
        <v>#REF!</v>
      </c>
      <c r="CZ2118" s="12" t="e">
        <f>IF(Wedstrijden!#REF!="x","L","")</f>
        <v>#REF!</v>
      </c>
      <c r="DA2118" s="12" t="e">
        <f>IF(Wedstrijden!#REF!="x","M","")</f>
        <v>#REF!</v>
      </c>
      <c r="DB2118" s="12" t="e">
        <f>IF(Wedstrijden!#REF!="x","Z","")</f>
        <v>#REF!</v>
      </c>
      <c r="DC2118" s="12" t="e">
        <f>IF(Wedstrijden!#REF!="x","ZZ","")</f>
        <v>#REF!</v>
      </c>
      <c r="DD2118" s="12" t="e">
        <f>IF(Wedstrijden!#REF!="x","1.40","")</f>
        <v>#REF!</v>
      </c>
      <c r="DE2118" s="12">
        <f>IF(COUNTA(Wedstrijden!#REF!)&lt;&gt;0,6,"")</f>
        <v>6</v>
      </c>
      <c r="DF2118" s="12">
        <f t="shared" si="202"/>
        <v>2</v>
      </c>
      <c r="DG2118" s="12" t="e">
        <f>IF(Wedstrijden!#REF!="x","L","")</f>
        <v>#REF!</v>
      </c>
      <c r="DH2118" s="12" t="e">
        <f>IF(Wedstrijden!#REF!="x","M","")</f>
        <v>#REF!</v>
      </c>
      <c r="DI2118" s="12" t="e">
        <f>IF(Wedstrijden!#REF!="x","Z","")</f>
        <v>#REF!</v>
      </c>
      <c r="DJ2118" s="12" t="e">
        <f>IF(Wedstrijden!#REF!="x","Z","")</f>
        <v>#REF!</v>
      </c>
      <c r="DK2118" s="12">
        <f>IF(COUNTA(Wedstrijden!#REF!)&lt;&gt;0,6,"")</f>
        <v>6</v>
      </c>
      <c r="DL2118" s="12">
        <f t="shared" si="203"/>
        <v>1</v>
      </c>
      <c r="DM2118" s="12" t="e">
        <f>IF(Wedstrijden!#REF!="x","L","")</f>
        <v>#REF!</v>
      </c>
      <c r="DN2118" s="12" t="e">
        <f>IF(Wedstrijden!#REF!="x","M","")</f>
        <v>#REF!</v>
      </c>
      <c r="DO2118" s="12" t="e">
        <f>IF(Wedstrijden!#REF!="x","Z","")</f>
        <v>#REF!</v>
      </c>
      <c r="DP2118" s="12" t="e">
        <f>IF(Wedstrijden!#REF!="x","Z","")</f>
        <v>#REF!</v>
      </c>
    </row>
    <row r="2119" spans="1:120" ht="15" x14ac:dyDescent="0.25">
      <c r="A2119" s="14">
        <f>Wedstrijden!A2130</f>
        <v>0</v>
      </c>
      <c r="B2119" s="12" t="str">
        <f>IFERROR(VLOOKUP(Wedstrijden!C2130,Wedstrijdlocaties!$B$2:$E$500,2,FALSE),"")</f>
        <v/>
      </c>
      <c r="C2119" s="12" t="str">
        <f>Wedstrijden!D2130</f>
        <v/>
      </c>
      <c r="D2119" s="12" t="str">
        <f>IFERROR(VLOOKUP(Wedstrijden!E2130,Organisaties!$B$2:$C$500,2,FALSE),"")</f>
        <v/>
      </c>
      <c r="E2119" s="12" t="str">
        <f>IFERROR(VLOOKUP(Wedstrijden!E2130,Organisaties!$B$2:$G$500,5,FALSE),"")</f>
        <v/>
      </c>
      <c r="F2119" s="12" t="e">
        <f>IF(Wedstrijden!#REF!&lt;&gt;"",Wedstrijden!#REF!,"")</f>
        <v>#REF!</v>
      </c>
      <c r="G2119" s="12">
        <f>IF(Wedstrijden!K2130="Indoor",1,0)</f>
        <v>0</v>
      </c>
      <c r="H2119" s="12">
        <f>Wedstrijden!L2130</f>
        <v>0</v>
      </c>
      <c r="I2119" s="12" t="str">
        <f>IF(Wedstrijden!J2130="Nee",0,IF(Wedstrijden!J2130="Ja",1,""))</f>
        <v/>
      </c>
      <c r="J2119" s="12" t="str">
        <f>IF(Wedstrijden!M2130&lt;&gt;"",Wedstrijden!M2130,"")</f>
        <v/>
      </c>
      <c r="BJ2119" s="12">
        <f>IF(COUNTA(Wedstrijden!#REF!)&lt;&gt;0,1,"")</f>
        <v>1</v>
      </c>
      <c r="BK2119" s="12">
        <f t="shared" si="198"/>
        <v>2</v>
      </c>
      <c r="BL2119" s="12" t="e">
        <f>IF(Wedstrijden!#REF!="x","AA","")</f>
        <v>#REF!</v>
      </c>
      <c r="BM2119" s="12" t="e">
        <f>IF(Wedstrijden!#REF!="x","A","")</f>
        <v>#REF!</v>
      </c>
      <c r="BN2119" s="12" t="e">
        <f>IF(Wedstrijden!#REF!="x","B1","")</f>
        <v>#REF!</v>
      </c>
      <c r="BO2119" s="12" t="e">
        <f>IF(Wedstrijden!#REF!="x","BB","")</f>
        <v>#REF!</v>
      </c>
      <c r="BP2119" s="12" t="e">
        <f>IF(Wedstrijden!#REF!="x","B","")</f>
        <v>#REF!</v>
      </c>
      <c r="BQ2119" s="12" t="e">
        <f>IF(Wedstrijden!#REF!="x","L1","")</f>
        <v>#REF!</v>
      </c>
      <c r="BR2119" s="12" t="e">
        <f>IF(Wedstrijden!#REF!="x","L2","")</f>
        <v>#REF!</v>
      </c>
      <c r="BS2119" s="12" t="e">
        <f>IF(Wedstrijden!#REF!="x","M1","")</f>
        <v>#REF!</v>
      </c>
      <c r="BT2119" s="12" t="e">
        <f>IF(Wedstrijden!#REF!="x","M2","")</f>
        <v>#REF!</v>
      </c>
      <c r="BU2119" s="12" t="e">
        <f>IF(Wedstrijden!#REF!="x","Z1","")</f>
        <v>#REF!</v>
      </c>
      <c r="BV2119" s="12" t="e">
        <f>IF(Wedstrijden!#REF!="x","Z2","")</f>
        <v>#REF!</v>
      </c>
      <c r="BW2119" s="12">
        <f>IF(COUNTA(Wedstrijden!#REF!)&lt;&gt;0,1,"")</f>
        <v>1</v>
      </c>
      <c r="BX2119" s="12">
        <f t="shared" si="199"/>
        <v>1</v>
      </c>
      <c r="BY2119" s="12" t="e">
        <f>IF(Wedstrijden!#REF!="x","BB","")</f>
        <v>#REF!</v>
      </c>
      <c r="BZ2119" s="12" t="e">
        <f>IF(Wedstrijden!#REF!="x","B","")</f>
        <v>#REF!</v>
      </c>
      <c r="CA2119" s="12" t="e">
        <f>IF(Wedstrijden!#REF!="x","L1","")</f>
        <v>#REF!</v>
      </c>
      <c r="CB2119" s="12" t="e">
        <f>IF(Wedstrijden!#REF!="x","L2","")</f>
        <v>#REF!</v>
      </c>
      <c r="CC2119" s="12" t="e">
        <f>IF(Wedstrijden!#REF!="x","M1","")</f>
        <v>#REF!</v>
      </c>
      <c r="CD2119" s="12" t="e">
        <f>IF(Wedstrijden!#REF!="x","M2","")</f>
        <v>#REF!</v>
      </c>
      <c r="CE2119" s="12" t="e">
        <f>IF(Wedstrijden!#REF!="x","Z1","")</f>
        <v>#REF!</v>
      </c>
      <c r="CF2119" s="12" t="e">
        <f>IF(Wedstrijden!#REF!="x","Z2","")</f>
        <v>#REF!</v>
      </c>
      <c r="CG2119" s="12" t="e">
        <f>IF(Wedstrijden!#REF!="x","ZZL","")</f>
        <v>#REF!</v>
      </c>
      <c r="CL2119" s="12">
        <f>IF(COUNTA(Wedstrijden!#REF!)&lt;&gt;0,2,"")</f>
        <v>2</v>
      </c>
      <c r="CM2119" s="12">
        <f t="shared" si="200"/>
        <v>2</v>
      </c>
      <c r="CN2119" s="12" t="e">
        <f>IF(Wedstrijden!#REF!="x","AA","")</f>
        <v>#REF!</v>
      </c>
      <c r="CO2119" s="12" t="e">
        <f>IF(Wedstrijden!#REF!="x","A","")</f>
        <v>#REF!</v>
      </c>
      <c r="CP2119" s="12" t="e">
        <f>IF(Wedstrijden!#REF!="x","BB","")</f>
        <v>#REF!</v>
      </c>
      <c r="CQ2119" s="12" t="e">
        <f>IF(Wedstrijden!#REF!="x","B","")</f>
        <v>#REF!</v>
      </c>
      <c r="CR2119" s="12" t="e">
        <f>IF(Wedstrijden!#REF!="x","L","")</f>
        <v>#REF!</v>
      </c>
      <c r="CS2119" s="12" t="e">
        <f>IF(Wedstrijden!#REF!="x","M","")</f>
        <v>#REF!</v>
      </c>
      <c r="CT2119" s="12" t="e">
        <f>IF(Wedstrijden!#REF!="x","Z","")</f>
        <v>#REF!</v>
      </c>
      <c r="CU2119" s="12" t="e">
        <f>IF(Wedstrijden!#REF!="x","ZZ","")</f>
        <v>#REF!</v>
      </c>
      <c r="CV2119" s="12">
        <f>IF(COUNTA(Wedstrijden!#REF!)&lt;&gt;0,2,"")</f>
        <v>2</v>
      </c>
      <c r="CW2119" s="12">
        <f t="shared" si="201"/>
        <v>1</v>
      </c>
      <c r="CX2119" s="12" t="e">
        <f>IF(Wedstrijden!#REF!="x","BB","")</f>
        <v>#REF!</v>
      </c>
      <c r="CY2119" s="12" t="e">
        <f>IF(Wedstrijden!#REF!="x","B","")</f>
        <v>#REF!</v>
      </c>
      <c r="CZ2119" s="12" t="e">
        <f>IF(Wedstrijden!#REF!="x","L","")</f>
        <v>#REF!</v>
      </c>
      <c r="DA2119" s="12" t="e">
        <f>IF(Wedstrijden!#REF!="x","M","")</f>
        <v>#REF!</v>
      </c>
      <c r="DB2119" s="12" t="e">
        <f>IF(Wedstrijden!#REF!="x","Z","")</f>
        <v>#REF!</v>
      </c>
      <c r="DC2119" s="12" t="e">
        <f>IF(Wedstrijden!#REF!="x","ZZ","")</f>
        <v>#REF!</v>
      </c>
      <c r="DD2119" s="12" t="e">
        <f>IF(Wedstrijden!#REF!="x","1.40","")</f>
        <v>#REF!</v>
      </c>
      <c r="DE2119" s="12">
        <f>IF(COUNTA(Wedstrijden!#REF!)&lt;&gt;0,6,"")</f>
        <v>6</v>
      </c>
      <c r="DF2119" s="12">
        <f t="shared" si="202"/>
        <v>2</v>
      </c>
      <c r="DG2119" s="12" t="e">
        <f>IF(Wedstrijden!#REF!="x","L","")</f>
        <v>#REF!</v>
      </c>
      <c r="DH2119" s="12" t="e">
        <f>IF(Wedstrijden!#REF!="x","M","")</f>
        <v>#REF!</v>
      </c>
      <c r="DI2119" s="12" t="e">
        <f>IF(Wedstrijden!#REF!="x","Z","")</f>
        <v>#REF!</v>
      </c>
      <c r="DJ2119" s="12" t="e">
        <f>IF(Wedstrijden!#REF!="x","Z","")</f>
        <v>#REF!</v>
      </c>
      <c r="DK2119" s="12">
        <f>IF(COUNTA(Wedstrijden!#REF!)&lt;&gt;0,6,"")</f>
        <v>6</v>
      </c>
      <c r="DL2119" s="12">
        <f t="shared" si="203"/>
        <v>1</v>
      </c>
      <c r="DM2119" s="12" t="e">
        <f>IF(Wedstrijden!#REF!="x","L","")</f>
        <v>#REF!</v>
      </c>
      <c r="DN2119" s="12" t="e">
        <f>IF(Wedstrijden!#REF!="x","M","")</f>
        <v>#REF!</v>
      </c>
      <c r="DO2119" s="12" t="e">
        <f>IF(Wedstrijden!#REF!="x","Z","")</f>
        <v>#REF!</v>
      </c>
      <c r="DP2119" s="12" t="e">
        <f>IF(Wedstrijden!#REF!="x","Z","")</f>
        <v>#REF!</v>
      </c>
    </row>
    <row r="2120" spans="1:120" ht="15" x14ac:dyDescent="0.25">
      <c r="A2120" s="14">
        <f>Wedstrijden!A2131</f>
        <v>0</v>
      </c>
      <c r="B2120" s="12" t="str">
        <f>IFERROR(VLOOKUP(Wedstrijden!C2131,Wedstrijdlocaties!$B$2:$E$500,2,FALSE),"")</f>
        <v/>
      </c>
      <c r="C2120" s="12" t="str">
        <f>Wedstrijden!D2131</f>
        <v/>
      </c>
      <c r="D2120" s="12" t="str">
        <f>IFERROR(VLOOKUP(Wedstrijden!E2131,Organisaties!$B$2:$C$500,2,FALSE),"")</f>
        <v/>
      </c>
      <c r="E2120" s="12" t="str">
        <f>IFERROR(VLOOKUP(Wedstrijden!E2131,Organisaties!$B$2:$G$500,5,FALSE),"")</f>
        <v/>
      </c>
      <c r="F2120" s="12" t="e">
        <f>IF(Wedstrijden!#REF!&lt;&gt;"",Wedstrijden!#REF!,"")</f>
        <v>#REF!</v>
      </c>
      <c r="G2120" s="12">
        <f>IF(Wedstrijden!K2131="Indoor",1,0)</f>
        <v>0</v>
      </c>
      <c r="H2120" s="12">
        <f>Wedstrijden!L2131</f>
        <v>0</v>
      </c>
      <c r="I2120" s="12" t="str">
        <f>IF(Wedstrijden!J2131="Nee",0,IF(Wedstrijden!J2131="Ja",1,""))</f>
        <v/>
      </c>
      <c r="J2120" s="12" t="str">
        <f>IF(Wedstrijden!M2131&lt;&gt;"",Wedstrijden!M2131,"")</f>
        <v/>
      </c>
      <c r="BJ2120" s="12">
        <f>IF(COUNTA(Wedstrijden!#REF!)&lt;&gt;0,1,"")</f>
        <v>1</v>
      </c>
      <c r="BK2120" s="12">
        <f t="shared" si="198"/>
        <v>2</v>
      </c>
      <c r="BL2120" s="12" t="e">
        <f>IF(Wedstrijden!#REF!="x","AA","")</f>
        <v>#REF!</v>
      </c>
      <c r="BM2120" s="12" t="e">
        <f>IF(Wedstrijden!#REF!="x","A","")</f>
        <v>#REF!</v>
      </c>
      <c r="BN2120" s="12" t="e">
        <f>IF(Wedstrijden!#REF!="x","B1","")</f>
        <v>#REF!</v>
      </c>
      <c r="BO2120" s="12" t="e">
        <f>IF(Wedstrijden!#REF!="x","BB","")</f>
        <v>#REF!</v>
      </c>
      <c r="BP2120" s="12" t="e">
        <f>IF(Wedstrijden!#REF!="x","B","")</f>
        <v>#REF!</v>
      </c>
      <c r="BQ2120" s="12" t="e">
        <f>IF(Wedstrijden!#REF!="x","L1","")</f>
        <v>#REF!</v>
      </c>
      <c r="BR2120" s="12" t="e">
        <f>IF(Wedstrijden!#REF!="x","L2","")</f>
        <v>#REF!</v>
      </c>
      <c r="BS2120" s="12" t="e">
        <f>IF(Wedstrijden!#REF!="x","M1","")</f>
        <v>#REF!</v>
      </c>
      <c r="BT2120" s="12" t="e">
        <f>IF(Wedstrijden!#REF!="x","M2","")</f>
        <v>#REF!</v>
      </c>
      <c r="BU2120" s="12" t="e">
        <f>IF(Wedstrijden!#REF!="x","Z1","")</f>
        <v>#REF!</v>
      </c>
      <c r="BV2120" s="12" t="e">
        <f>IF(Wedstrijden!#REF!="x","Z2","")</f>
        <v>#REF!</v>
      </c>
      <c r="BW2120" s="12">
        <f>IF(COUNTA(Wedstrijden!#REF!)&lt;&gt;0,1,"")</f>
        <v>1</v>
      </c>
      <c r="BX2120" s="12">
        <f t="shared" si="199"/>
        <v>1</v>
      </c>
      <c r="BY2120" s="12" t="e">
        <f>IF(Wedstrijden!#REF!="x","BB","")</f>
        <v>#REF!</v>
      </c>
      <c r="BZ2120" s="12" t="e">
        <f>IF(Wedstrijden!#REF!="x","B","")</f>
        <v>#REF!</v>
      </c>
      <c r="CA2120" s="12" t="e">
        <f>IF(Wedstrijden!#REF!="x","L1","")</f>
        <v>#REF!</v>
      </c>
      <c r="CB2120" s="12" t="e">
        <f>IF(Wedstrijden!#REF!="x","L2","")</f>
        <v>#REF!</v>
      </c>
      <c r="CC2120" s="12" t="e">
        <f>IF(Wedstrijden!#REF!="x","M1","")</f>
        <v>#REF!</v>
      </c>
      <c r="CD2120" s="12" t="e">
        <f>IF(Wedstrijden!#REF!="x","M2","")</f>
        <v>#REF!</v>
      </c>
      <c r="CE2120" s="12" t="e">
        <f>IF(Wedstrijden!#REF!="x","Z1","")</f>
        <v>#REF!</v>
      </c>
      <c r="CF2120" s="12" t="e">
        <f>IF(Wedstrijden!#REF!="x","Z2","")</f>
        <v>#REF!</v>
      </c>
      <c r="CG2120" s="12" t="e">
        <f>IF(Wedstrijden!#REF!="x","ZZL","")</f>
        <v>#REF!</v>
      </c>
      <c r="CL2120" s="12">
        <f>IF(COUNTA(Wedstrijden!#REF!)&lt;&gt;0,2,"")</f>
        <v>2</v>
      </c>
      <c r="CM2120" s="12">
        <f t="shared" si="200"/>
        <v>2</v>
      </c>
      <c r="CN2120" s="12" t="e">
        <f>IF(Wedstrijden!#REF!="x","AA","")</f>
        <v>#REF!</v>
      </c>
      <c r="CO2120" s="12" t="e">
        <f>IF(Wedstrijden!#REF!="x","A","")</f>
        <v>#REF!</v>
      </c>
      <c r="CP2120" s="12" t="e">
        <f>IF(Wedstrijden!#REF!="x","BB","")</f>
        <v>#REF!</v>
      </c>
      <c r="CQ2120" s="12" t="e">
        <f>IF(Wedstrijden!#REF!="x","B","")</f>
        <v>#REF!</v>
      </c>
      <c r="CR2120" s="12" t="e">
        <f>IF(Wedstrijden!#REF!="x","L","")</f>
        <v>#REF!</v>
      </c>
      <c r="CS2120" s="12" t="e">
        <f>IF(Wedstrijden!#REF!="x","M","")</f>
        <v>#REF!</v>
      </c>
      <c r="CT2120" s="12" t="e">
        <f>IF(Wedstrijden!#REF!="x","Z","")</f>
        <v>#REF!</v>
      </c>
      <c r="CU2120" s="12" t="e">
        <f>IF(Wedstrijden!#REF!="x","ZZ","")</f>
        <v>#REF!</v>
      </c>
      <c r="CV2120" s="12">
        <f>IF(COUNTA(Wedstrijden!#REF!)&lt;&gt;0,2,"")</f>
        <v>2</v>
      </c>
      <c r="CW2120" s="12">
        <f t="shared" si="201"/>
        <v>1</v>
      </c>
      <c r="CX2120" s="12" t="e">
        <f>IF(Wedstrijden!#REF!="x","BB","")</f>
        <v>#REF!</v>
      </c>
      <c r="CY2120" s="12" t="e">
        <f>IF(Wedstrijden!#REF!="x","B","")</f>
        <v>#REF!</v>
      </c>
      <c r="CZ2120" s="12" t="e">
        <f>IF(Wedstrijden!#REF!="x","L","")</f>
        <v>#REF!</v>
      </c>
      <c r="DA2120" s="12" t="e">
        <f>IF(Wedstrijden!#REF!="x","M","")</f>
        <v>#REF!</v>
      </c>
      <c r="DB2120" s="12" t="e">
        <f>IF(Wedstrijden!#REF!="x","Z","")</f>
        <v>#REF!</v>
      </c>
      <c r="DC2120" s="12" t="e">
        <f>IF(Wedstrijden!#REF!="x","ZZ","")</f>
        <v>#REF!</v>
      </c>
      <c r="DD2120" s="12" t="e">
        <f>IF(Wedstrijden!#REF!="x","1.40","")</f>
        <v>#REF!</v>
      </c>
      <c r="DE2120" s="12">
        <f>IF(COUNTA(Wedstrijden!#REF!)&lt;&gt;0,6,"")</f>
        <v>6</v>
      </c>
      <c r="DF2120" s="12">
        <f t="shared" si="202"/>
        <v>2</v>
      </c>
      <c r="DG2120" s="12" t="e">
        <f>IF(Wedstrijden!#REF!="x","L","")</f>
        <v>#REF!</v>
      </c>
      <c r="DH2120" s="12" t="e">
        <f>IF(Wedstrijden!#REF!="x","M","")</f>
        <v>#REF!</v>
      </c>
      <c r="DI2120" s="12" t="e">
        <f>IF(Wedstrijden!#REF!="x","Z","")</f>
        <v>#REF!</v>
      </c>
      <c r="DJ2120" s="12" t="e">
        <f>IF(Wedstrijden!#REF!="x","Z","")</f>
        <v>#REF!</v>
      </c>
      <c r="DK2120" s="12">
        <f>IF(COUNTA(Wedstrijden!#REF!)&lt;&gt;0,6,"")</f>
        <v>6</v>
      </c>
      <c r="DL2120" s="12">
        <f t="shared" si="203"/>
        <v>1</v>
      </c>
      <c r="DM2120" s="12" t="e">
        <f>IF(Wedstrijden!#REF!="x","L","")</f>
        <v>#REF!</v>
      </c>
      <c r="DN2120" s="12" t="e">
        <f>IF(Wedstrijden!#REF!="x","M","")</f>
        <v>#REF!</v>
      </c>
      <c r="DO2120" s="12" t="e">
        <f>IF(Wedstrijden!#REF!="x","Z","")</f>
        <v>#REF!</v>
      </c>
      <c r="DP2120" s="12" t="e">
        <f>IF(Wedstrijden!#REF!="x","Z","")</f>
        <v>#REF!</v>
      </c>
    </row>
    <row r="2121" spans="1:120" ht="15" x14ac:dyDescent="0.25">
      <c r="A2121" s="14">
        <f>Wedstrijden!A2132</f>
        <v>0</v>
      </c>
      <c r="B2121" s="12" t="str">
        <f>IFERROR(VLOOKUP(Wedstrijden!C2132,Wedstrijdlocaties!$B$2:$E$500,2,FALSE),"")</f>
        <v/>
      </c>
      <c r="C2121" s="12" t="str">
        <f>Wedstrijden!D2132</f>
        <v/>
      </c>
      <c r="D2121" s="12" t="str">
        <f>IFERROR(VLOOKUP(Wedstrijden!E2132,Organisaties!$B$2:$C$500,2,FALSE),"")</f>
        <v/>
      </c>
      <c r="E2121" s="12" t="str">
        <f>IFERROR(VLOOKUP(Wedstrijden!E2132,Organisaties!$B$2:$G$500,5,FALSE),"")</f>
        <v/>
      </c>
      <c r="F2121" s="12" t="e">
        <f>IF(Wedstrijden!#REF!&lt;&gt;"",Wedstrijden!#REF!,"")</f>
        <v>#REF!</v>
      </c>
      <c r="G2121" s="12">
        <f>IF(Wedstrijden!K2132="Indoor",1,0)</f>
        <v>0</v>
      </c>
      <c r="H2121" s="12">
        <f>Wedstrijden!L2132</f>
        <v>0</v>
      </c>
      <c r="I2121" s="12" t="str">
        <f>IF(Wedstrijden!J2132="Nee",0,IF(Wedstrijden!J2132="Ja",1,""))</f>
        <v/>
      </c>
      <c r="J2121" s="12" t="str">
        <f>IF(Wedstrijden!M2132&lt;&gt;"",Wedstrijden!M2132,"")</f>
        <v/>
      </c>
      <c r="BJ2121" s="12">
        <f>IF(COUNTA(Wedstrijden!#REF!)&lt;&gt;0,1,"")</f>
        <v>1</v>
      </c>
      <c r="BK2121" s="12">
        <f t="shared" si="198"/>
        <v>2</v>
      </c>
      <c r="BL2121" s="12" t="e">
        <f>IF(Wedstrijden!#REF!="x","AA","")</f>
        <v>#REF!</v>
      </c>
      <c r="BM2121" s="12" t="e">
        <f>IF(Wedstrijden!#REF!="x","A","")</f>
        <v>#REF!</v>
      </c>
      <c r="BN2121" s="12" t="e">
        <f>IF(Wedstrijden!#REF!="x","B1","")</f>
        <v>#REF!</v>
      </c>
      <c r="BO2121" s="12" t="e">
        <f>IF(Wedstrijden!#REF!="x","BB","")</f>
        <v>#REF!</v>
      </c>
      <c r="BP2121" s="12" t="e">
        <f>IF(Wedstrijden!#REF!="x","B","")</f>
        <v>#REF!</v>
      </c>
      <c r="BQ2121" s="12" t="e">
        <f>IF(Wedstrijden!#REF!="x","L1","")</f>
        <v>#REF!</v>
      </c>
      <c r="BR2121" s="12" t="e">
        <f>IF(Wedstrijden!#REF!="x","L2","")</f>
        <v>#REF!</v>
      </c>
      <c r="BS2121" s="12" t="e">
        <f>IF(Wedstrijden!#REF!="x","M1","")</f>
        <v>#REF!</v>
      </c>
      <c r="BT2121" s="12" t="e">
        <f>IF(Wedstrijden!#REF!="x","M2","")</f>
        <v>#REF!</v>
      </c>
      <c r="BU2121" s="12" t="e">
        <f>IF(Wedstrijden!#REF!="x","Z1","")</f>
        <v>#REF!</v>
      </c>
      <c r="BV2121" s="12" t="e">
        <f>IF(Wedstrijden!#REF!="x","Z2","")</f>
        <v>#REF!</v>
      </c>
      <c r="BW2121" s="12">
        <f>IF(COUNTA(Wedstrijden!#REF!)&lt;&gt;0,1,"")</f>
        <v>1</v>
      </c>
      <c r="BX2121" s="12">
        <f t="shared" si="199"/>
        <v>1</v>
      </c>
      <c r="BY2121" s="12" t="e">
        <f>IF(Wedstrijden!#REF!="x","BB","")</f>
        <v>#REF!</v>
      </c>
      <c r="BZ2121" s="12" t="e">
        <f>IF(Wedstrijden!#REF!="x","B","")</f>
        <v>#REF!</v>
      </c>
      <c r="CA2121" s="12" t="e">
        <f>IF(Wedstrijden!#REF!="x","L1","")</f>
        <v>#REF!</v>
      </c>
      <c r="CB2121" s="12" t="e">
        <f>IF(Wedstrijden!#REF!="x","L2","")</f>
        <v>#REF!</v>
      </c>
      <c r="CC2121" s="12" t="e">
        <f>IF(Wedstrijden!#REF!="x","M1","")</f>
        <v>#REF!</v>
      </c>
      <c r="CD2121" s="12" t="e">
        <f>IF(Wedstrijden!#REF!="x","M2","")</f>
        <v>#REF!</v>
      </c>
      <c r="CE2121" s="12" t="e">
        <f>IF(Wedstrijden!#REF!="x","Z1","")</f>
        <v>#REF!</v>
      </c>
      <c r="CF2121" s="12" t="e">
        <f>IF(Wedstrijden!#REF!="x","Z2","")</f>
        <v>#REF!</v>
      </c>
      <c r="CG2121" s="12" t="e">
        <f>IF(Wedstrijden!#REF!="x","ZZL","")</f>
        <v>#REF!</v>
      </c>
      <c r="CL2121" s="12">
        <f>IF(COUNTA(Wedstrijden!#REF!)&lt;&gt;0,2,"")</f>
        <v>2</v>
      </c>
      <c r="CM2121" s="12">
        <f t="shared" si="200"/>
        <v>2</v>
      </c>
      <c r="CN2121" s="12" t="e">
        <f>IF(Wedstrijden!#REF!="x","AA","")</f>
        <v>#REF!</v>
      </c>
      <c r="CO2121" s="12" t="e">
        <f>IF(Wedstrijden!#REF!="x","A","")</f>
        <v>#REF!</v>
      </c>
      <c r="CP2121" s="12" t="e">
        <f>IF(Wedstrijden!#REF!="x","BB","")</f>
        <v>#REF!</v>
      </c>
      <c r="CQ2121" s="12" t="e">
        <f>IF(Wedstrijden!#REF!="x","B","")</f>
        <v>#REF!</v>
      </c>
      <c r="CR2121" s="12" t="e">
        <f>IF(Wedstrijden!#REF!="x","L","")</f>
        <v>#REF!</v>
      </c>
      <c r="CS2121" s="12" t="e">
        <f>IF(Wedstrijden!#REF!="x","M","")</f>
        <v>#REF!</v>
      </c>
      <c r="CT2121" s="12" t="e">
        <f>IF(Wedstrijden!#REF!="x","Z","")</f>
        <v>#REF!</v>
      </c>
      <c r="CU2121" s="12" t="e">
        <f>IF(Wedstrijden!#REF!="x","ZZ","")</f>
        <v>#REF!</v>
      </c>
      <c r="CV2121" s="12">
        <f>IF(COUNTA(Wedstrijden!#REF!)&lt;&gt;0,2,"")</f>
        <v>2</v>
      </c>
      <c r="CW2121" s="12">
        <f t="shared" si="201"/>
        <v>1</v>
      </c>
      <c r="CX2121" s="12" t="e">
        <f>IF(Wedstrijden!#REF!="x","BB","")</f>
        <v>#REF!</v>
      </c>
      <c r="CY2121" s="12" t="e">
        <f>IF(Wedstrijden!#REF!="x","B","")</f>
        <v>#REF!</v>
      </c>
      <c r="CZ2121" s="12" t="e">
        <f>IF(Wedstrijden!#REF!="x","L","")</f>
        <v>#REF!</v>
      </c>
      <c r="DA2121" s="12" t="e">
        <f>IF(Wedstrijden!#REF!="x","M","")</f>
        <v>#REF!</v>
      </c>
      <c r="DB2121" s="12" t="e">
        <f>IF(Wedstrijden!#REF!="x","Z","")</f>
        <v>#REF!</v>
      </c>
      <c r="DC2121" s="12" t="e">
        <f>IF(Wedstrijden!#REF!="x","ZZ","")</f>
        <v>#REF!</v>
      </c>
      <c r="DD2121" s="12" t="e">
        <f>IF(Wedstrijden!#REF!="x","1.40","")</f>
        <v>#REF!</v>
      </c>
      <c r="DE2121" s="12">
        <f>IF(COUNTA(Wedstrijden!#REF!)&lt;&gt;0,6,"")</f>
        <v>6</v>
      </c>
      <c r="DF2121" s="12">
        <f t="shared" si="202"/>
        <v>2</v>
      </c>
      <c r="DG2121" s="12" t="e">
        <f>IF(Wedstrijden!#REF!="x","L","")</f>
        <v>#REF!</v>
      </c>
      <c r="DH2121" s="12" t="e">
        <f>IF(Wedstrijden!#REF!="x","M","")</f>
        <v>#REF!</v>
      </c>
      <c r="DI2121" s="12" t="e">
        <f>IF(Wedstrijden!#REF!="x","Z","")</f>
        <v>#REF!</v>
      </c>
      <c r="DJ2121" s="12" t="e">
        <f>IF(Wedstrijden!#REF!="x","Z","")</f>
        <v>#REF!</v>
      </c>
      <c r="DK2121" s="12">
        <f>IF(COUNTA(Wedstrijden!#REF!)&lt;&gt;0,6,"")</f>
        <v>6</v>
      </c>
      <c r="DL2121" s="12">
        <f t="shared" si="203"/>
        <v>1</v>
      </c>
      <c r="DM2121" s="12" t="e">
        <f>IF(Wedstrijden!#REF!="x","L","")</f>
        <v>#REF!</v>
      </c>
      <c r="DN2121" s="12" t="e">
        <f>IF(Wedstrijden!#REF!="x","M","")</f>
        <v>#REF!</v>
      </c>
      <c r="DO2121" s="12" t="e">
        <f>IF(Wedstrijden!#REF!="x","Z","")</f>
        <v>#REF!</v>
      </c>
      <c r="DP2121" s="12" t="e">
        <f>IF(Wedstrijden!#REF!="x","Z","")</f>
        <v>#REF!</v>
      </c>
    </row>
    <row r="2122" spans="1:120" ht="15" x14ac:dyDescent="0.25">
      <c r="A2122" s="14">
        <f>Wedstrijden!A2133</f>
        <v>0</v>
      </c>
      <c r="B2122" s="12" t="str">
        <f>IFERROR(VLOOKUP(Wedstrijden!C2133,Wedstrijdlocaties!$B$2:$E$500,2,FALSE),"")</f>
        <v/>
      </c>
      <c r="C2122" s="12" t="str">
        <f>Wedstrijden!D2133</f>
        <v/>
      </c>
      <c r="D2122" s="12" t="str">
        <f>IFERROR(VLOOKUP(Wedstrijden!E2133,Organisaties!$B$2:$C$500,2,FALSE),"")</f>
        <v/>
      </c>
      <c r="E2122" s="12" t="str">
        <f>IFERROR(VLOOKUP(Wedstrijden!E2133,Organisaties!$B$2:$G$500,5,FALSE),"")</f>
        <v/>
      </c>
      <c r="F2122" s="12" t="e">
        <f>IF(Wedstrijden!#REF!&lt;&gt;"",Wedstrijden!#REF!,"")</f>
        <v>#REF!</v>
      </c>
      <c r="G2122" s="12">
        <f>IF(Wedstrijden!K2133="Indoor",1,0)</f>
        <v>0</v>
      </c>
      <c r="H2122" s="12">
        <f>Wedstrijden!L2133</f>
        <v>0</v>
      </c>
      <c r="I2122" s="12" t="str">
        <f>IF(Wedstrijden!J2133="Nee",0,IF(Wedstrijden!J2133="Ja",1,""))</f>
        <v/>
      </c>
      <c r="J2122" s="12" t="str">
        <f>IF(Wedstrijden!M2133&lt;&gt;"",Wedstrijden!M2133,"")</f>
        <v/>
      </c>
      <c r="BJ2122" s="12">
        <f>IF(COUNTA(Wedstrijden!#REF!)&lt;&gt;0,1,"")</f>
        <v>1</v>
      </c>
      <c r="BK2122" s="12">
        <f t="shared" si="198"/>
        <v>2</v>
      </c>
      <c r="BL2122" s="12" t="e">
        <f>IF(Wedstrijden!#REF!="x","AA","")</f>
        <v>#REF!</v>
      </c>
      <c r="BM2122" s="12" t="e">
        <f>IF(Wedstrijden!#REF!="x","A","")</f>
        <v>#REF!</v>
      </c>
      <c r="BN2122" s="12" t="e">
        <f>IF(Wedstrijden!#REF!="x","B1","")</f>
        <v>#REF!</v>
      </c>
      <c r="BO2122" s="12" t="e">
        <f>IF(Wedstrijden!#REF!="x","BB","")</f>
        <v>#REF!</v>
      </c>
      <c r="BP2122" s="12" t="e">
        <f>IF(Wedstrijden!#REF!="x","B","")</f>
        <v>#REF!</v>
      </c>
      <c r="BQ2122" s="12" t="e">
        <f>IF(Wedstrijden!#REF!="x","L1","")</f>
        <v>#REF!</v>
      </c>
      <c r="BR2122" s="12" t="e">
        <f>IF(Wedstrijden!#REF!="x","L2","")</f>
        <v>#REF!</v>
      </c>
      <c r="BS2122" s="12" t="e">
        <f>IF(Wedstrijden!#REF!="x","M1","")</f>
        <v>#REF!</v>
      </c>
      <c r="BT2122" s="12" t="e">
        <f>IF(Wedstrijden!#REF!="x","M2","")</f>
        <v>#REF!</v>
      </c>
      <c r="BU2122" s="12" t="e">
        <f>IF(Wedstrijden!#REF!="x","Z1","")</f>
        <v>#REF!</v>
      </c>
      <c r="BV2122" s="12" t="e">
        <f>IF(Wedstrijden!#REF!="x","Z2","")</f>
        <v>#REF!</v>
      </c>
      <c r="BW2122" s="12">
        <f>IF(COUNTA(Wedstrijden!#REF!)&lt;&gt;0,1,"")</f>
        <v>1</v>
      </c>
      <c r="BX2122" s="12">
        <f t="shared" si="199"/>
        <v>1</v>
      </c>
      <c r="BY2122" s="12" t="e">
        <f>IF(Wedstrijden!#REF!="x","BB","")</f>
        <v>#REF!</v>
      </c>
      <c r="BZ2122" s="12" t="e">
        <f>IF(Wedstrijden!#REF!="x","B","")</f>
        <v>#REF!</v>
      </c>
      <c r="CA2122" s="12" t="e">
        <f>IF(Wedstrijden!#REF!="x","L1","")</f>
        <v>#REF!</v>
      </c>
      <c r="CB2122" s="12" t="e">
        <f>IF(Wedstrijden!#REF!="x","L2","")</f>
        <v>#REF!</v>
      </c>
      <c r="CC2122" s="12" t="e">
        <f>IF(Wedstrijden!#REF!="x","M1","")</f>
        <v>#REF!</v>
      </c>
      <c r="CD2122" s="12" t="e">
        <f>IF(Wedstrijden!#REF!="x","M2","")</f>
        <v>#REF!</v>
      </c>
      <c r="CE2122" s="12" t="e">
        <f>IF(Wedstrijden!#REF!="x","Z1","")</f>
        <v>#REF!</v>
      </c>
      <c r="CF2122" s="12" t="e">
        <f>IF(Wedstrijden!#REF!="x","Z2","")</f>
        <v>#REF!</v>
      </c>
      <c r="CG2122" s="12" t="e">
        <f>IF(Wedstrijden!#REF!="x","ZZL","")</f>
        <v>#REF!</v>
      </c>
      <c r="CL2122" s="12">
        <f>IF(COUNTA(Wedstrijden!#REF!)&lt;&gt;0,2,"")</f>
        <v>2</v>
      </c>
      <c r="CM2122" s="12">
        <f t="shared" si="200"/>
        <v>2</v>
      </c>
      <c r="CN2122" s="12" t="e">
        <f>IF(Wedstrijden!#REF!="x","AA","")</f>
        <v>#REF!</v>
      </c>
      <c r="CO2122" s="12" t="e">
        <f>IF(Wedstrijden!#REF!="x","A","")</f>
        <v>#REF!</v>
      </c>
      <c r="CP2122" s="12" t="e">
        <f>IF(Wedstrijden!#REF!="x","BB","")</f>
        <v>#REF!</v>
      </c>
      <c r="CQ2122" s="12" t="e">
        <f>IF(Wedstrijden!#REF!="x","B","")</f>
        <v>#REF!</v>
      </c>
      <c r="CR2122" s="12" t="e">
        <f>IF(Wedstrijden!#REF!="x","L","")</f>
        <v>#REF!</v>
      </c>
      <c r="CS2122" s="12" t="e">
        <f>IF(Wedstrijden!#REF!="x","M","")</f>
        <v>#REF!</v>
      </c>
      <c r="CT2122" s="12" t="e">
        <f>IF(Wedstrijden!#REF!="x","Z","")</f>
        <v>#REF!</v>
      </c>
      <c r="CU2122" s="12" t="e">
        <f>IF(Wedstrijden!#REF!="x","ZZ","")</f>
        <v>#REF!</v>
      </c>
      <c r="CV2122" s="12">
        <f>IF(COUNTA(Wedstrijden!#REF!)&lt;&gt;0,2,"")</f>
        <v>2</v>
      </c>
      <c r="CW2122" s="12">
        <f t="shared" si="201"/>
        <v>1</v>
      </c>
      <c r="CX2122" s="12" t="e">
        <f>IF(Wedstrijden!#REF!="x","BB","")</f>
        <v>#REF!</v>
      </c>
      <c r="CY2122" s="12" t="e">
        <f>IF(Wedstrijden!#REF!="x","B","")</f>
        <v>#REF!</v>
      </c>
      <c r="CZ2122" s="12" t="e">
        <f>IF(Wedstrijden!#REF!="x","L","")</f>
        <v>#REF!</v>
      </c>
      <c r="DA2122" s="12" t="e">
        <f>IF(Wedstrijden!#REF!="x","M","")</f>
        <v>#REF!</v>
      </c>
      <c r="DB2122" s="12" t="e">
        <f>IF(Wedstrijden!#REF!="x","Z","")</f>
        <v>#REF!</v>
      </c>
      <c r="DC2122" s="12" t="e">
        <f>IF(Wedstrijden!#REF!="x","ZZ","")</f>
        <v>#REF!</v>
      </c>
      <c r="DD2122" s="12" t="e">
        <f>IF(Wedstrijden!#REF!="x","1.40","")</f>
        <v>#REF!</v>
      </c>
      <c r="DE2122" s="12">
        <f>IF(COUNTA(Wedstrijden!#REF!)&lt;&gt;0,6,"")</f>
        <v>6</v>
      </c>
      <c r="DF2122" s="12">
        <f t="shared" si="202"/>
        <v>2</v>
      </c>
      <c r="DG2122" s="12" t="e">
        <f>IF(Wedstrijden!#REF!="x","L","")</f>
        <v>#REF!</v>
      </c>
      <c r="DH2122" s="12" t="e">
        <f>IF(Wedstrijden!#REF!="x","M","")</f>
        <v>#REF!</v>
      </c>
      <c r="DI2122" s="12" t="e">
        <f>IF(Wedstrijden!#REF!="x","Z","")</f>
        <v>#REF!</v>
      </c>
      <c r="DJ2122" s="12" t="e">
        <f>IF(Wedstrijden!#REF!="x","Z","")</f>
        <v>#REF!</v>
      </c>
      <c r="DK2122" s="12">
        <f>IF(COUNTA(Wedstrijden!#REF!)&lt;&gt;0,6,"")</f>
        <v>6</v>
      </c>
      <c r="DL2122" s="12">
        <f t="shared" si="203"/>
        <v>1</v>
      </c>
      <c r="DM2122" s="12" t="e">
        <f>IF(Wedstrijden!#REF!="x","L","")</f>
        <v>#REF!</v>
      </c>
      <c r="DN2122" s="12" t="e">
        <f>IF(Wedstrijden!#REF!="x","M","")</f>
        <v>#REF!</v>
      </c>
      <c r="DO2122" s="12" t="e">
        <f>IF(Wedstrijden!#REF!="x","Z","")</f>
        <v>#REF!</v>
      </c>
      <c r="DP2122" s="12" t="e">
        <f>IF(Wedstrijden!#REF!="x","Z","")</f>
        <v>#REF!</v>
      </c>
    </row>
    <row r="2123" spans="1:120" ht="15" x14ac:dyDescent="0.25">
      <c r="A2123" s="14">
        <f>Wedstrijden!A2134</f>
        <v>0</v>
      </c>
      <c r="B2123" s="12" t="str">
        <f>IFERROR(VLOOKUP(Wedstrijden!C2134,Wedstrijdlocaties!$B$2:$E$500,2,FALSE),"")</f>
        <v/>
      </c>
      <c r="C2123" s="12" t="str">
        <f>Wedstrijden!D2134</f>
        <v/>
      </c>
      <c r="D2123" s="12" t="str">
        <f>IFERROR(VLOOKUP(Wedstrijden!E2134,Organisaties!$B$2:$C$500,2,FALSE),"")</f>
        <v/>
      </c>
      <c r="E2123" s="12" t="str">
        <f>IFERROR(VLOOKUP(Wedstrijden!E2134,Organisaties!$B$2:$G$500,5,FALSE),"")</f>
        <v/>
      </c>
      <c r="F2123" s="12" t="e">
        <f>IF(Wedstrijden!#REF!&lt;&gt;"",Wedstrijden!#REF!,"")</f>
        <v>#REF!</v>
      </c>
      <c r="G2123" s="12">
        <f>IF(Wedstrijden!K2134="Indoor",1,0)</f>
        <v>0</v>
      </c>
      <c r="H2123" s="12">
        <f>Wedstrijden!L2134</f>
        <v>0</v>
      </c>
      <c r="I2123" s="12" t="str">
        <f>IF(Wedstrijden!J2134="Nee",0,IF(Wedstrijden!J2134="Ja",1,""))</f>
        <v/>
      </c>
      <c r="J2123" s="12" t="str">
        <f>IF(Wedstrijden!M2134&lt;&gt;"",Wedstrijden!M2134,"")</f>
        <v/>
      </c>
      <c r="BJ2123" s="12">
        <f>IF(COUNTA(Wedstrijden!#REF!)&lt;&gt;0,1,"")</f>
        <v>1</v>
      </c>
      <c r="BK2123" s="12">
        <f t="shared" si="198"/>
        <v>2</v>
      </c>
      <c r="BL2123" s="12" t="e">
        <f>IF(Wedstrijden!#REF!="x","AA","")</f>
        <v>#REF!</v>
      </c>
      <c r="BM2123" s="12" t="e">
        <f>IF(Wedstrijden!#REF!="x","A","")</f>
        <v>#REF!</v>
      </c>
      <c r="BN2123" s="12" t="e">
        <f>IF(Wedstrijden!#REF!="x","B1","")</f>
        <v>#REF!</v>
      </c>
      <c r="BO2123" s="12" t="e">
        <f>IF(Wedstrijden!#REF!="x","BB","")</f>
        <v>#REF!</v>
      </c>
      <c r="BP2123" s="12" t="e">
        <f>IF(Wedstrijden!#REF!="x","B","")</f>
        <v>#REF!</v>
      </c>
      <c r="BQ2123" s="12" t="e">
        <f>IF(Wedstrijden!#REF!="x","L1","")</f>
        <v>#REF!</v>
      </c>
      <c r="BR2123" s="12" t="e">
        <f>IF(Wedstrijden!#REF!="x","L2","")</f>
        <v>#REF!</v>
      </c>
      <c r="BS2123" s="12" t="e">
        <f>IF(Wedstrijden!#REF!="x","M1","")</f>
        <v>#REF!</v>
      </c>
      <c r="BT2123" s="12" t="e">
        <f>IF(Wedstrijden!#REF!="x","M2","")</f>
        <v>#REF!</v>
      </c>
      <c r="BU2123" s="12" t="e">
        <f>IF(Wedstrijden!#REF!="x","Z1","")</f>
        <v>#REF!</v>
      </c>
      <c r="BV2123" s="12" t="e">
        <f>IF(Wedstrijden!#REF!="x","Z2","")</f>
        <v>#REF!</v>
      </c>
      <c r="BW2123" s="12">
        <f>IF(COUNTA(Wedstrijden!#REF!)&lt;&gt;0,1,"")</f>
        <v>1</v>
      </c>
      <c r="BX2123" s="12">
        <f t="shared" si="199"/>
        <v>1</v>
      </c>
      <c r="BY2123" s="12" t="e">
        <f>IF(Wedstrijden!#REF!="x","BB","")</f>
        <v>#REF!</v>
      </c>
      <c r="BZ2123" s="12" t="e">
        <f>IF(Wedstrijden!#REF!="x","B","")</f>
        <v>#REF!</v>
      </c>
      <c r="CA2123" s="12" t="e">
        <f>IF(Wedstrijden!#REF!="x","L1","")</f>
        <v>#REF!</v>
      </c>
      <c r="CB2123" s="12" t="e">
        <f>IF(Wedstrijden!#REF!="x","L2","")</f>
        <v>#REF!</v>
      </c>
      <c r="CC2123" s="12" t="e">
        <f>IF(Wedstrijden!#REF!="x","M1","")</f>
        <v>#REF!</v>
      </c>
      <c r="CD2123" s="12" t="e">
        <f>IF(Wedstrijden!#REF!="x","M2","")</f>
        <v>#REF!</v>
      </c>
      <c r="CE2123" s="12" t="e">
        <f>IF(Wedstrijden!#REF!="x","Z1","")</f>
        <v>#REF!</v>
      </c>
      <c r="CF2123" s="12" t="e">
        <f>IF(Wedstrijden!#REF!="x","Z2","")</f>
        <v>#REF!</v>
      </c>
      <c r="CG2123" s="12" t="e">
        <f>IF(Wedstrijden!#REF!="x","ZZL","")</f>
        <v>#REF!</v>
      </c>
      <c r="CL2123" s="12">
        <f>IF(COUNTA(Wedstrijden!#REF!)&lt;&gt;0,2,"")</f>
        <v>2</v>
      </c>
      <c r="CM2123" s="12">
        <f t="shared" si="200"/>
        <v>2</v>
      </c>
      <c r="CN2123" s="12" t="e">
        <f>IF(Wedstrijden!#REF!="x","AA","")</f>
        <v>#REF!</v>
      </c>
      <c r="CO2123" s="12" t="e">
        <f>IF(Wedstrijden!#REF!="x","A","")</f>
        <v>#REF!</v>
      </c>
      <c r="CP2123" s="12" t="e">
        <f>IF(Wedstrijden!#REF!="x","BB","")</f>
        <v>#REF!</v>
      </c>
      <c r="CQ2123" s="12" t="e">
        <f>IF(Wedstrijden!#REF!="x","B","")</f>
        <v>#REF!</v>
      </c>
      <c r="CR2123" s="12" t="e">
        <f>IF(Wedstrijden!#REF!="x","L","")</f>
        <v>#REF!</v>
      </c>
      <c r="CS2123" s="12" t="e">
        <f>IF(Wedstrijden!#REF!="x","M","")</f>
        <v>#REF!</v>
      </c>
      <c r="CT2123" s="12" t="e">
        <f>IF(Wedstrijden!#REF!="x","Z","")</f>
        <v>#REF!</v>
      </c>
      <c r="CU2123" s="12" t="e">
        <f>IF(Wedstrijden!#REF!="x","ZZ","")</f>
        <v>#REF!</v>
      </c>
      <c r="CV2123" s="12">
        <f>IF(COUNTA(Wedstrijden!#REF!)&lt;&gt;0,2,"")</f>
        <v>2</v>
      </c>
      <c r="CW2123" s="12">
        <f t="shared" si="201"/>
        <v>1</v>
      </c>
      <c r="CX2123" s="12" t="e">
        <f>IF(Wedstrijden!#REF!="x","BB","")</f>
        <v>#REF!</v>
      </c>
      <c r="CY2123" s="12" t="e">
        <f>IF(Wedstrijden!#REF!="x","B","")</f>
        <v>#REF!</v>
      </c>
      <c r="CZ2123" s="12" t="e">
        <f>IF(Wedstrijden!#REF!="x","L","")</f>
        <v>#REF!</v>
      </c>
      <c r="DA2123" s="12" t="e">
        <f>IF(Wedstrijden!#REF!="x","M","")</f>
        <v>#REF!</v>
      </c>
      <c r="DB2123" s="12" t="e">
        <f>IF(Wedstrijden!#REF!="x","Z","")</f>
        <v>#REF!</v>
      </c>
      <c r="DC2123" s="12" t="e">
        <f>IF(Wedstrijden!#REF!="x","ZZ","")</f>
        <v>#REF!</v>
      </c>
      <c r="DD2123" s="12" t="e">
        <f>IF(Wedstrijden!#REF!="x","1.40","")</f>
        <v>#REF!</v>
      </c>
      <c r="DE2123" s="12">
        <f>IF(COUNTA(Wedstrijden!#REF!)&lt;&gt;0,6,"")</f>
        <v>6</v>
      </c>
      <c r="DF2123" s="12">
        <f t="shared" si="202"/>
        <v>2</v>
      </c>
      <c r="DG2123" s="12" t="e">
        <f>IF(Wedstrijden!#REF!="x","L","")</f>
        <v>#REF!</v>
      </c>
      <c r="DH2123" s="12" t="e">
        <f>IF(Wedstrijden!#REF!="x","M","")</f>
        <v>#REF!</v>
      </c>
      <c r="DI2123" s="12" t="e">
        <f>IF(Wedstrijden!#REF!="x","Z","")</f>
        <v>#REF!</v>
      </c>
      <c r="DJ2123" s="12" t="e">
        <f>IF(Wedstrijden!#REF!="x","Z","")</f>
        <v>#REF!</v>
      </c>
      <c r="DK2123" s="12">
        <f>IF(COUNTA(Wedstrijden!#REF!)&lt;&gt;0,6,"")</f>
        <v>6</v>
      </c>
      <c r="DL2123" s="12">
        <f t="shared" si="203"/>
        <v>1</v>
      </c>
      <c r="DM2123" s="12" t="e">
        <f>IF(Wedstrijden!#REF!="x","L","")</f>
        <v>#REF!</v>
      </c>
      <c r="DN2123" s="12" t="e">
        <f>IF(Wedstrijden!#REF!="x","M","")</f>
        <v>#REF!</v>
      </c>
      <c r="DO2123" s="12" t="e">
        <f>IF(Wedstrijden!#REF!="x","Z","")</f>
        <v>#REF!</v>
      </c>
      <c r="DP2123" s="12" t="e">
        <f>IF(Wedstrijden!#REF!="x","Z","")</f>
        <v>#REF!</v>
      </c>
    </row>
    <row r="2124" spans="1:120" ht="15" x14ac:dyDescent="0.25">
      <c r="A2124" s="14">
        <f>Wedstrijden!A2135</f>
        <v>0</v>
      </c>
      <c r="B2124" s="12" t="str">
        <f>IFERROR(VLOOKUP(Wedstrijden!C2135,Wedstrijdlocaties!$B$2:$E$500,2,FALSE),"")</f>
        <v/>
      </c>
      <c r="C2124" s="12" t="str">
        <f>Wedstrijden!D2135</f>
        <v/>
      </c>
      <c r="D2124" s="12" t="str">
        <f>IFERROR(VLOOKUP(Wedstrijden!E2135,Organisaties!$B$2:$C$500,2,FALSE),"")</f>
        <v/>
      </c>
      <c r="E2124" s="12" t="str">
        <f>IFERROR(VLOOKUP(Wedstrijden!E2135,Organisaties!$B$2:$G$500,5,FALSE),"")</f>
        <v/>
      </c>
      <c r="F2124" s="12" t="e">
        <f>IF(Wedstrijden!#REF!&lt;&gt;"",Wedstrijden!#REF!,"")</f>
        <v>#REF!</v>
      </c>
      <c r="G2124" s="12">
        <f>IF(Wedstrijden!K2135="Indoor",1,0)</f>
        <v>0</v>
      </c>
      <c r="H2124" s="12">
        <f>Wedstrijden!L2135</f>
        <v>0</v>
      </c>
      <c r="I2124" s="12" t="str">
        <f>IF(Wedstrijden!J2135="Nee",0,IF(Wedstrijden!J2135="Ja",1,""))</f>
        <v/>
      </c>
      <c r="J2124" s="12" t="str">
        <f>IF(Wedstrijden!M2135&lt;&gt;"",Wedstrijden!M2135,"")</f>
        <v/>
      </c>
      <c r="BJ2124" s="12">
        <f>IF(COUNTA(Wedstrijden!#REF!)&lt;&gt;0,1,"")</f>
        <v>1</v>
      </c>
      <c r="BK2124" s="12">
        <f t="shared" si="198"/>
        <v>2</v>
      </c>
      <c r="BL2124" s="12" t="e">
        <f>IF(Wedstrijden!#REF!="x","AA","")</f>
        <v>#REF!</v>
      </c>
      <c r="BM2124" s="12" t="e">
        <f>IF(Wedstrijden!#REF!="x","A","")</f>
        <v>#REF!</v>
      </c>
      <c r="BN2124" s="12" t="e">
        <f>IF(Wedstrijden!#REF!="x","B1","")</f>
        <v>#REF!</v>
      </c>
      <c r="BO2124" s="12" t="e">
        <f>IF(Wedstrijden!#REF!="x","BB","")</f>
        <v>#REF!</v>
      </c>
      <c r="BP2124" s="12" t="e">
        <f>IF(Wedstrijden!#REF!="x","B","")</f>
        <v>#REF!</v>
      </c>
      <c r="BQ2124" s="12" t="e">
        <f>IF(Wedstrijden!#REF!="x","L1","")</f>
        <v>#REF!</v>
      </c>
      <c r="BR2124" s="12" t="e">
        <f>IF(Wedstrijden!#REF!="x","L2","")</f>
        <v>#REF!</v>
      </c>
      <c r="BS2124" s="12" t="e">
        <f>IF(Wedstrijden!#REF!="x","M1","")</f>
        <v>#REF!</v>
      </c>
      <c r="BT2124" s="12" t="e">
        <f>IF(Wedstrijden!#REF!="x","M2","")</f>
        <v>#REF!</v>
      </c>
      <c r="BU2124" s="12" t="e">
        <f>IF(Wedstrijden!#REF!="x","Z1","")</f>
        <v>#REF!</v>
      </c>
      <c r="BV2124" s="12" t="e">
        <f>IF(Wedstrijden!#REF!="x","Z2","")</f>
        <v>#REF!</v>
      </c>
      <c r="BW2124" s="12">
        <f>IF(COUNTA(Wedstrijden!#REF!)&lt;&gt;0,1,"")</f>
        <v>1</v>
      </c>
      <c r="BX2124" s="12">
        <f t="shared" si="199"/>
        <v>1</v>
      </c>
      <c r="BY2124" s="12" t="e">
        <f>IF(Wedstrijden!#REF!="x","BB","")</f>
        <v>#REF!</v>
      </c>
      <c r="BZ2124" s="12" t="e">
        <f>IF(Wedstrijden!#REF!="x","B","")</f>
        <v>#REF!</v>
      </c>
      <c r="CA2124" s="12" t="e">
        <f>IF(Wedstrijden!#REF!="x","L1","")</f>
        <v>#REF!</v>
      </c>
      <c r="CB2124" s="12" t="e">
        <f>IF(Wedstrijden!#REF!="x","L2","")</f>
        <v>#REF!</v>
      </c>
      <c r="CC2124" s="12" t="e">
        <f>IF(Wedstrijden!#REF!="x","M1","")</f>
        <v>#REF!</v>
      </c>
      <c r="CD2124" s="12" t="e">
        <f>IF(Wedstrijden!#REF!="x","M2","")</f>
        <v>#REF!</v>
      </c>
      <c r="CE2124" s="12" t="e">
        <f>IF(Wedstrijden!#REF!="x","Z1","")</f>
        <v>#REF!</v>
      </c>
      <c r="CF2124" s="12" t="e">
        <f>IF(Wedstrijden!#REF!="x","Z2","")</f>
        <v>#REF!</v>
      </c>
      <c r="CG2124" s="12" t="e">
        <f>IF(Wedstrijden!#REF!="x","ZZL","")</f>
        <v>#REF!</v>
      </c>
      <c r="CL2124" s="12">
        <f>IF(COUNTA(Wedstrijden!#REF!)&lt;&gt;0,2,"")</f>
        <v>2</v>
      </c>
      <c r="CM2124" s="12">
        <f t="shared" si="200"/>
        <v>2</v>
      </c>
      <c r="CN2124" s="12" t="e">
        <f>IF(Wedstrijden!#REF!="x","AA","")</f>
        <v>#REF!</v>
      </c>
      <c r="CO2124" s="12" t="e">
        <f>IF(Wedstrijden!#REF!="x","A","")</f>
        <v>#REF!</v>
      </c>
      <c r="CP2124" s="12" t="e">
        <f>IF(Wedstrijden!#REF!="x","BB","")</f>
        <v>#REF!</v>
      </c>
      <c r="CQ2124" s="12" t="e">
        <f>IF(Wedstrijden!#REF!="x","B","")</f>
        <v>#REF!</v>
      </c>
      <c r="CR2124" s="12" t="e">
        <f>IF(Wedstrijden!#REF!="x","L","")</f>
        <v>#REF!</v>
      </c>
      <c r="CS2124" s="12" t="e">
        <f>IF(Wedstrijden!#REF!="x","M","")</f>
        <v>#REF!</v>
      </c>
      <c r="CT2124" s="12" t="e">
        <f>IF(Wedstrijden!#REF!="x","Z","")</f>
        <v>#REF!</v>
      </c>
      <c r="CU2124" s="12" t="e">
        <f>IF(Wedstrijden!#REF!="x","ZZ","")</f>
        <v>#REF!</v>
      </c>
      <c r="CV2124" s="12">
        <f>IF(COUNTA(Wedstrijden!#REF!)&lt;&gt;0,2,"")</f>
        <v>2</v>
      </c>
      <c r="CW2124" s="12">
        <f t="shared" si="201"/>
        <v>1</v>
      </c>
      <c r="CX2124" s="12" t="e">
        <f>IF(Wedstrijden!#REF!="x","BB","")</f>
        <v>#REF!</v>
      </c>
      <c r="CY2124" s="12" t="e">
        <f>IF(Wedstrijden!#REF!="x","B","")</f>
        <v>#REF!</v>
      </c>
      <c r="CZ2124" s="12" t="e">
        <f>IF(Wedstrijden!#REF!="x","L","")</f>
        <v>#REF!</v>
      </c>
      <c r="DA2124" s="12" t="e">
        <f>IF(Wedstrijden!#REF!="x","M","")</f>
        <v>#REF!</v>
      </c>
      <c r="DB2124" s="12" t="e">
        <f>IF(Wedstrijden!#REF!="x","Z","")</f>
        <v>#REF!</v>
      </c>
      <c r="DC2124" s="12" t="e">
        <f>IF(Wedstrijden!#REF!="x","ZZ","")</f>
        <v>#REF!</v>
      </c>
      <c r="DD2124" s="12" t="e">
        <f>IF(Wedstrijden!#REF!="x","1.40","")</f>
        <v>#REF!</v>
      </c>
      <c r="DE2124" s="12">
        <f>IF(COUNTA(Wedstrijden!#REF!)&lt;&gt;0,6,"")</f>
        <v>6</v>
      </c>
      <c r="DF2124" s="12">
        <f t="shared" si="202"/>
        <v>2</v>
      </c>
      <c r="DG2124" s="12" t="e">
        <f>IF(Wedstrijden!#REF!="x","L","")</f>
        <v>#REF!</v>
      </c>
      <c r="DH2124" s="12" t="e">
        <f>IF(Wedstrijden!#REF!="x","M","")</f>
        <v>#REF!</v>
      </c>
      <c r="DI2124" s="12" t="e">
        <f>IF(Wedstrijden!#REF!="x","Z","")</f>
        <v>#REF!</v>
      </c>
      <c r="DJ2124" s="12" t="e">
        <f>IF(Wedstrijden!#REF!="x","Z","")</f>
        <v>#REF!</v>
      </c>
      <c r="DK2124" s="12">
        <f>IF(COUNTA(Wedstrijden!#REF!)&lt;&gt;0,6,"")</f>
        <v>6</v>
      </c>
      <c r="DL2124" s="12">
        <f t="shared" si="203"/>
        <v>1</v>
      </c>
      <c r="DM2124" s="12" t="e">
        <f>IF(Wedstrijden!#REF!="x","L","")</f>
        <v>#REF!</v>
      </c>
      <c r="DN2124" s="12" t="e">
        <f>IF(Wedstrijden!#REF!="x","M","")</f>
        <v>#REF!</v>
      </c>
      <c r="DO2124" s="12" t="e">
        <f>IF(Wedstrijden!#REF!="x","Z","")</f>
        <v>#REF!</v>
      </c>
      <c r="DP2124" s="12" t="e">
        <f>IF(Wedstrijden!#REF!="x","Z","")</f>
        <v>#REF!</v>
      </c>
    </row>
    <row r="2125" spans="1:120" ht="15" x14ac:dyDescent="0.25">
      <c r="A2125" s="14">
        <f>Wedstrijden!A2136</f>
        <v>0</v>
      </c>
      <c r="B2125" s="12" t="str">
        <f>IFERROR(VLOOKUP(Wedstrijden!C2136,Wedstrijdlocaties!$B$2:$E$500,2,FALSE),"")</f>
        <v/>
      </c>
      <c r="C2125" s="12" t="str">
        <f>Wedstrijden!D2136</f>
        <v/>
      </c>
      <c r="D2125" s="12" t="str">
        <f>IFERROR(VLOOKUP(Wedstrijden!E2136,Organisaties!$B$2:$C$500,2,FALSE),"")</f>
        <v/>
      </c>
      <c r="E2125" s="12" t="str">
        <f>IFERROR(VLOOKUP(Wedstrijden!E2136,Organisaties!$B$2:$G$500,5,FALSE),"")</f>
        <v/>
      </c>
      <c r="F2125" s="12" t="e">
        <f>IF(Wedstrijden!#REF!&lt;&gt;"",Wedstrijden!#REF!,"")</f>
        <v>#REF!</v>
      </c>
      <c r="G2125" s="12">
        <f>IF(Wedstrijden!K2136="Indoor",1,0)</f>
        <v>0</v>
      </c>
      <c r="H2125" s="12">
        <f>Wedstrijden!L2136</f>
        <v>0</v>
      </c>
      <c r="I2125" s="12" t="str">
        <f>IF(Wedstrijden!J2136="Nee",0,IF(Wedstrijden!J2136="Ja",1,""))</f>
        <v/>
      </c>
      <c r="J2125" s="12" t="str">
        <f>IF(Wedstrijden!M2136&lt;&gt;"",Wedstrijden!M2136,"")</f>
        <v/>
      </c>
      <c r="BJ2125" s="12">
        <f>IF(COUNTA(Wedstrijden!#REF!)&lt;&gt;0,1,"")</f>
        <v>1</v>
      </c>
      <c r="BK2125" s="12">
        <f t="shared" si="198"/>
        <v>2</v>
      </c>
      <c r="BL2125" s="12" t="e">
        <f>IF(Wedstrijden!#REF!="x","AA","")</f>
        <v>#REF!</v>
      </c>
      <c r="BM2125" s="12" t="e">
        <f>IF(Wedstrijden!#REF!="x","A","")</f>
        <v>#REF!</v>
      </c>
      <c r="BN2125" s="12" t="e">
        <f>IF(Wedstrijden!#REF!="x","B1","")</f>
        <v>#REF!</v>
      </c>
      <c r="BO2125" s="12" t="e">
        <f>IF(Wedstrijden!#REF!="x","BB","")</f>
        <v>#REF!</v>
      </c>
      <c r="BP2125" s="12" t="e">
        <f>IF(Wedstrijden!#REF!="x","B","")</f>
        <v>#REF!</v>
      </c>
      <c r="BQ2125" s="12" t="e">
        <f>IF(Wedstrijden!#REF!="x","L1","")</f>
        <v>#REF!</v>
      </c>
      <c r="BR2125" s="12" t="e">
        <f>IF(Wedstrijden!#REF!="x","L2","")</f>
        <v>#REF!</v>
      </c>
      <c r="BS2125" s="12" t="e">
        <f>IF(Wedstrijden!#REF!="x","M1","")</f>
        <v>#REF!</v>
      </c>
      <c r="BT2125" s="12" t="e">
        <f>IF(Wedstrijden!#REF!="x","M2","")</f>
        <v>#REF!</v>
      </c>
      <c r="BU2125" s="12" t="e">
        <f>IF(Wedstrijden!#REF!="x","Z1","")</f>
        <v>#REF!</v>
      </c>
      <c r="BV2125" s="12" t="e">
        <f>IF(Wedstrijden!#REF!="x","Z2","")</f>
        <v>#REF!</v>
      </c>
      <c r="BW2125" s="12">
        <f>IF(COUNTA(Wedstrijden!#REF!)&lt;&gt;0,1,"")</f>
        <v>1</v>
      </c>
      <c r="BX2125" s="12">
        <f t="shared" si="199"/>
        <v>1</v>
      </c>
      <c r="BY2125" s="12" t="e">
        <f>IF(Wedstrijden!#REF!="x","BB","")</f>
        <v>#REF!</v>
      </c>
      <c r="BZ2125" s="12" t="e">
        <f>IF(Wedstrijden!#REF!="x","B","")</f>
        <v>#REF!</v>
      </c>
      <c r="CA2125" s="12" t="e">
        <f>IF(Wedstrijden!#REF!="x","L1","")</f>
        <v>#REF!</v>
      </c>
      <c r="CB2125" s="12" t="e">
        <f>IF(Wedstrijden!#REF!="x","L2","")</f>
        <v>#REF!</v>
      </c>
      <c r="CC2125" s="12" t="e">
        <f>IF(Wedstrijden!#REF!="x","M1","")</f>
        <v>#REF!</v>
      </c>
      <c r="CD2125" s="12" t="e">
        <f>IF(Wedstrijden!#REF!="x","M2","")</f>
        <v>#REF!</v>
      </c>
      <c r="CE2125" s="12" t="e">
        <f>IF(Wedstrijden!#REF!="x","Z1","")</f>
        <v>#REF!</v>
      </c>
      <c r="CF2125" s="12" t="e">
        <f>IF(Wedstrijden!#REF!="x","Z2","")</f>
        <v>#REF!</v>
      </c>
      <c r="CG2125" s="12" t="e">
        <f>IF(Wedstrijden!#REF!="x","ZZL","")</f>
        <v>#REF!</v>
      </c>
      <c r="CL2125" s="12">
        <f>IF(COUNTA(Wedstrijden!#REF!)&lt;&gt;0,2,"")</f>
        <v>2</v>
      </c>
      <c r="CM2125" s="12">
        <f t="shared" si="200"/>
        <v>2</v>
      </c>
      <c r="CN2125" s="12" t="e">
        <f>IF(Wedstrijden!#REF!="x","AA","")</f>
        <v>#REF!</v>
      </c>
      <c r="CO2125" s="12" t="e">
        <f>IF(Wedstrijden!#REF!="x","A","")</f>
        <v>#REF!</v>
      </c>
      <c r="CP2125" s="12" t="e">
        <f>IF(Wedstrijden!#REF!="x","BB","")</f>
        <v>#REF!</v>
      </c>
      <c r="CQ2125" s="12" t="e">
        <f>IF(Wedstrijden!#REF!="x","B","")</f>
        <v>#REF!</v>
      </c>
      <c r="CR2125" s="12" t="e">
        <f>IF(Wedstrijden!#REF!="x","L","")</f>
        <v>#REF!</v>
      </c>
      <c r="CS2125" s="12" t="e">
        <f>IF(Wedstrijden!#REF!="x","M","")</f>
        <v>#REF!</v>
      </c>
      <c r="CT2125" s="12" t="e">
        <f>IF(Wedstrijden!#REF!="x","Z","")</f>
        <v>#REF!</v>
      </c>
      <c r="CU2125" s="12" t="e">
        <f>IF(Wedstrijden!#REF!="x","ZZ","")</f>
        <v>#REF!</v>
      </c>
      <c r="CV2125" s="12">
        <f>IF(COUNTA(Wedstrijden!#REF!)&lt;&gt;0,2,"")</f>
        <v>2</v>
      </c>
      <c r="CW2125" s="12">
        <f t="shared" si="201"/>
        <v>1</v>
      </c>
      <c r="CX2125" s="12" t="e">
        <f>IF(Wedstrijden!#REF!="x","BB","")</f>
        <v>#REF!</v>
      </c>
      <c r="CY2125" s="12" t="e">
        <f>IF(Wedstrijden!#REF!="x","B","")</f>
        <v>#REF!</v>
      </c>
      <c r="CZ2125" s="12" t="e">
        <f>IF(Wedstrijden!#REF!="x","L","")</f>
        <v>#REF!</v>
      </c>
      <c r="DA2125" s="12" t="e">
        <f>IF(Wedstrijden!#REF!="x","M","")</f>
        <v>#REF!</v>
      </c>
      <c r="DB2125" s="12" t="e">
        <f>IF(Wedstrijden!#REF!="x","Z","")</f>
        <v>#REF!</v>
      </c>
      <c r="DC2125" s="12" t="e">
        <f>IF(Wedstrijden!#REF!="x","ZZ","")</f>
        <v>#REF!</v>
      </c>
      <c r="DD2125" s="12" t="e">
        <f>IF(Wedstrijden!#REF!="x","1.40","")</f>
        <v>#REF!</v>
      </c>
      <c r="DE2125" s="12">
        <f>IF(COUNTA(Wedstrijden!#REF!)&lt;&gt;0,6,"")</f>
        <v>6</v>
      </c>
      <c r="DF2125" s="12">
        <f t="shared" si="202"/>
        <v>2</v>
      </c>
      <c r="DG2125" s="12" t="e">
        <f>IF(Wedstrijden!#REF!="x","L","")</f>
        <v>#REF!</v>
      </c>
      <c r="DH2125" s="12" t="e">
        <f>IF(Wedstrijden!#REF!="x","M","")</f>
        <v>#REF!</v>
      </c>
      <c r="DI2125" s="12" t="e">
        <f>IF(Wedstrijden!#REF!="x","Z","")</f>
        <v>#REF!</v>
      </c>
      <c r="DJ2125" s="12" t="e">
        <f>IF(Wedstrijden!#REF!="x","Z","")</f>
        <v>#REF!</v>
      </c>
      <c r="DK2125" s="12">
        <f>IF(COUNTA(Wedstrijden!#REF!)&lt;&gt;0,6,"")</f>
        <v>6</v>
      </c>
      <c r="DL2125" s="12">
        <f t="shared" si="203"/>
        <v>1</v>
      </c>
      <c r="DM2125" s="12" t="e">
        <f>IF(Wedstrijden!#REF!="x","L","")</f>
        <v>#REF!</v>
      </c>
      <c r="DN2125" s="12" t="e">
        <f>IF(Wedstrijden!#REF!="x","M","")</f>
        <v>#REF!</v>
      </c>
      <c r="DO2125" s="12" t="e">
        <f>IF(Wedstrijden!#REF!="x","Z","")</f>
        <v>#REF!</v>
      </c>
      <c r="DP2125" s="12" t="e">
        <f>IF(Wedstrijden!#REF!="x","Z","")</f>
        <v>#REF!</v>
      </c>
    </row>
    <row r="2126" spans="1:120" ht="15" x14ac:dyDescent="0.25">
      <c r="A2126" s="14">
        <f>Wedstrijden!A2137</f>
        <v>0</v>
      </c>
      <c r="B2126" s="12" t="str">
        <f>IFERROR(VLOOKUP(Wedstrijden!C2137,Wedstrijdlocaties!$B$2:$E$500,2,FALSE),"")</f>
        <v/>
      </c>
      <c r="C2126" s="12" t="str">
        <f>Wedstrijden!D2137</f>
        <v/>
      </c>
      <c r="D2126" s="12" t="str">
        <f>IFERROR(VLOOKUP(Wedstrijden!E2137,Organisaties!$B$2:$C$500,2,FALSE),"")</f>
        <v/>
      </c>
      <c r="E2126" s="12" t="str">
        <f>IFERROR(VLOOKUP(Wedstrijden!E2137,Organisaties!$B$2:$G$500,5,FALSE),"")</f>
        <v/>
      </c>
      <c r="F2126" s="12" t="e">
        <f>IF(Wedstrijden!#REF!&lt;&gt;"",Wedstrijden!#REF!,"")</f>
        <v>#REF!</v>
      </c>
      <c r="G2126" s="12">
        <f>IF(Wedstrijden!K2137="Indoor",1,0)</f>
        <v>0</v>
      </c>
      <c r="H2126" s="12">
        <f>Wedstrijden!L2137</f>
        <v>0</v>
      </c>
      <c r="I2126" s="12" t="str">
        <f>IF(Wedstrijden!J2137="Nee",0,IF(Wedstrijden!J2137="Ja",1,""))</f>
        <v/>
      </c>
      <c r="J2126" s="12" t="str">
        <f>IF(Wedstrijden!M2137&lt;&gt;"",Wedstrijden!M2137,"")</f>
        <v/>
      </c>
      <c r="BJ2126" s="12">
        <f>IF(COUNTA(Wedstrijden!#REF!)&lt;&gt;0,1,"")</f>
        <v>1</v>
      </c>
      <c r="BK2126" s="12">
        <f t="shared" si="198"/>
        <v>2</v>
      </c>
      <c r="BL2126" s="12" t="e">
        <f>IF(Wedstrijden!#REF!="x","AA","")</f>
        <v>#REF!</v>
      </c>
      <c r="BM2126" s="12" t="e">
        <f>IF(Wedstrijden!#REF!="x","A","")</f>
        <v>#REF!</v>
      </c>
      <c r="BN2126" s="12" t="e">
        <f>IF(Wedstrijden!#REF!="x","B1","")</f>
        <v>#REF!</v>
      </c>
      <c r="BO2126" s="12" t="e">
        <f>IF(Wedstrijden!#REF!="x","BB","")</f>
        <v>#REF!</v>
      </c>
      <c r="BP2126" s="12" t="e">
        <f>IF(Wedstrijden!#REF!="x","B","")</f>
        <v>#REF!</v>
      </c>
      <c r="BQ2126" s="12" t="e">
        <f>IF(Wedstrijden!#REF!="x","L1","")</f>
        <v>#REF!</v>
      </c>
      <c r="BR2126" s="12" t="e">
        <f>IF(Wedstrijden!#REF!="x","L2","")</f>
        <v>#REF!</v>
      </c>
      <c r="BS2126" s="12" t="e">
        <f>IF(Wedstrijden!#REF!="x","M1","")</f>
        <v>#REF!</v>
      </c>
      <c r="BT2126" s="12" t="e">
        <f>IF(Wedstrijden!#REF!="x","M2","")</f>
        <v>#REF!</v>
      </c>
      <c r="BU2126" s="12" t="e">
        <f>IF(Wedstrijden!#REF!="x","Z1","")</f>
        <v>#REF!</v>
      </c>
      <c r="BV2126" s="12" t="e">
        <f>IF(Wedstrijden!#REF!="x","Z2","")</f>
        <v>#REF!</v>
      </c>
      <c r="BW2126" s="12">
        <f>IF(COUNTA(Wedstrijden!#REF!)&lt;&gt;0,1,"")</f>
        <v>1</v>
      </c>
      <c r="BX2126" s="12">
        <f t="shared" si="199"/>
        <v>1</v>
      </c>
      <c r="BY2126" s="12" t="e">
        <f>IF(Wedstrijden!#REF!="x","BB","")</f>
        <v>#REF!</v>
      </c>
      <c r="BZ2126" s="12" t="e">
        <f>IF(Wedstrijden!#REF!="x","B","")</f>
        <v>#REF!</v>
      </c>
      <c r="CA2126" s="12" t="e">
        <f>IF(Wedstrijden!#REF!="x","L1","")</f>
        <v>#REF!</v>
      </c>
      <c r="CB2126" s="12" t="e">
        <f>IF(Wedstrijden!#REF!="x","L2","")</f>
        <v>#REF!</v>
      </c>
      <c r="CC2126" s="12" t="e">
        <f>IF(Wedstrijden!#REF!="x","M1","")</f>
        <v>#REF!</v>
      </c>
      <c r="CD2126" s="12" t="e">
        <f>IF(Wedstrijden!#REF!="x","M2","")</f>
        <v>#REF!</v>
      </c>
      <c r="CE2126" s="12" t="e">
        <f>IF(Wedstrijden!#REF!="x","Z1","")</f>
        <v>#REF!</v>
      </c>
      <c r="CF2126" s="12" t="e">
        <f>IF(Wedstrijden!#REF!="x","Z2","")</f>
        <v>#REF!</v>
      </c>
      <c r="CG2126" s="12" t="e">
        <f>IF(Wedstrijden!#REF!="x","ZZL","")</f>
        <v>#REF!</v>
      </c>
      <c r="CL2126" s="12">
        <f>IF(COUNTA(Wedstrijden!#REF!)&lt;&gt;0,2,"")</f>
        <v>2</v>
      </c>
      <c r="CM2126" s="12">
        <f t="shared" si="200"/>
        <v>2</v>
      </c>
      <c r="CN2126" s="12" t="e">
        <f>IF(Wedstrijden!#REF!="x","AA","")</f>
        <v>#REF!</v>
      </c>
      <c r="CO2126" s="12" t="e">
        <f>IF(Wedstrijden!#REF!="x","A","")</f>
        <v>#REF!</v>
      </c>
      <c r="CP2126" s="12" t="e">
        <f>IF(Wedstrijden!#REF!="x","BB","")</f>
        <v>#REF!</v>
      </c>
      <c r="CQ2126" s="12" t="e">
        <f>IF(Wedstrijden!#REF!="x","B","")</f>
        <v>#REF!</v>
      </c>
      <c r="CR2126" s="12" t="e">
        <f>IF(Wedstrijden!#REF!="x","L","")</f>
        <v>#REF!</v>
      </c>
      <c r="CS2126" s="12" t="e">
        <f>IF(Wedstrijden!#REF!="x","M","")</f>
        <v>#REF!</v>
      </c>
      <c r="CT2126" s="12" t="e">
        <f>IF(Wedstrijden!#REF!="x","Z","")</f>
        <v>#REF!</v>
      </c>
      <c r="CU2126" s="12" t="e">
        <f>IF(Wedstrijden!#REF!="x","ZZ","")</f>
        <v>#REF!</v>
      </c>
      <c r="CV2126" s="12">
        <f>IF(COUNTA(Wedstrijden!#REF!)&lt;&gt;0,2,"")</f>
        <v>2</v>
      </c>
      <c r="CW2126" s="12">
        <f t="shared" si="201"/>
        <v>1</v>
      </c>
      <c r="CX2126" s="12" t="e">
        <f>IF(Wedstrijden!#REF!="x","BB","")</f>
        <v>#REF!</v>
      </c>
      <c r="CY2126" s="12" t="e">
        <f>IF(Wedstrijden!#REF!="x","B","")</f>
        <v>#REF!</v>
      </c>
      <c r="CZ2126" s="12" t="e">
        <f>IF(Wedstrijden!#REF!="x","L","")</f>
        <v>#REF!</v>
      </c>
      <c r="DA2126" s="12" t="e">
        <f>IF(Wedstrijden!#REF!="x","M","")</f>
        <v>#REF!</v>
      </c>
      <c r="DB2126" s="12" t="e">
        <f>IF(Wedstrijden!#REF!="x","Z","")</f>
        <v>#REF!</v>
      </c>
      <c r="DC2126" s="12" t="e">
        <f>IF(Wedstrijden!#REF!="x","ZZ","")</f>
        <v>#REF!</v>
      </c>
      <c r="DD2126" s="12" t="e">
        <f>IF(Wedstrijden!#REF!="x","1.40","")</f>
        <v>#REF!</v>
      </c>
      <c r="DE2126" s="12">
        <f>IF(COUNTA(Wedstrijden!#REF!)&lt;&gt;0,6,"")</f>
        <v>6</v>
      </c>
      <c r="DF2126" s="12">
        <f t="shared" si="202"/>
        <v>2</v>
      </c>
      <c r="DG2126" s="12" t="e">
        <f>IF(Wedstrijden!#REF!="x","L","")</f>
        <v>#REF!</v>
      </c>
      <c r="DH2126" s="12" t="e">
        <f>IF(Wedstrijden!#REF!="x","M","")</f>
        <v>#REF!</v>
      </c>
      <c r="DI2126" s="12" t="e">
        <f>IF(Wedstrijden!#REF!="x","Z","")</f>
        <v>#REF!</v>
      </c>
      <c r="DJ2126" s="12" t="e">
        <f>IF(Wedstrijden!#REF!="x","Z","")</f>
        <v>#REF!</v>
      </c>
      <c r="DK2126" s="12">
        <f>IF(COUNTA(Wedstrijden!#REF!)&lt;&gt;0,6,"")</f>
        <v>6</v>
      </c>
      <c r="DL2126" s="12">
        <f t="shared" si="203"/>
        <v>1</v>
      </c>
      <c r="DM2126" s="12" t="e">
        <f>IF(Wedstrijden!#REF!="x","L","")</f>
        <v>#REF!</v>
      </c>
      <c r="DN2126" s="12" t="e">
        <f>IF(Wedstrijden!#REF!="x","M","")</f>
        <v>#REF!</v>
      </c>
      <c r="DO2126" s="12" t="e">
        <f>IF(Wedstrijden!#REF!="x","Z","")</f>
        <v>#REF!</v>
      </c>
      <c r="DP2126" s="12" t="e">
        <f>IF(Wedstrijden!#REF!="x","Z","")</f>
        <v>#REF!</v>
      </c>
    </row>
    <row r="2127" spans="1:120" ht="15" x14ac:dyDescent="0.25">
      <c r="A2127" s="14">
        <f>Wedstrijden!A2138</f>
        <v>0</v>
      </c>
      <c r="B2127" s="12" t="str">
        <f>IFERROR(VLOOKUP(Wedstrijden!C2138,Wedstrijdlocaties!$B$2:$E$500,2,FALSE),"")</f>
        <v/>
      </c>
      <c r="C2127" s="12" t="str">
        <f>Wedstrijden!D2138</f>
        <v/>
      </c>
      <c r="D2127" s="12" t="str">
        <f>IFERROR(VLOOKUP(Wedstrijden!E2138,Organisaties!$B$2:$C$500,2,FALSE),"")</f>
        <v/>
      </c>
      <c r="E2127" s="12" t="str">
        <f>IFERROR(VLOOKUP(Wedstrijden!E2138,Organisaties!$B$2:$G$500,5,FALSE),"")</f>
        <v/>
      </c>
      <c r="F2127" s="12" t="e">
        <f>IF(Wedstrijden!#REF!&lt;&gt;"",Wedstrijden!#REF!,"")</f>
        <v>#REF!</v>
      </c>
      <c r="G2127" s="12">
        <f>IF(Wedstrijden!K2138="Indoor",1,0)</f>
        <v>0</v>
      </c>
      <c r="H2127" s="12">
        <f>Wedstrijden!L2138</f>
        <v>0</v>
      </c>
      <c r="I2127" s="12" t="str">
        <f>IF(Wedstrijden!J2138="Nee",0,IF(Wedstrijden!J2138="Ja",1,""))</f>
        <v/>
      </c>
      <c r="J2127" s="12" t="str">
        <f>IF(Wedstrijden!M2138&lt;&gt;"",Wedstrijden!M2138,"")</f>
        <v/>
      </c>
      <c r="BJ2127" s="12">
        <f>IF(COUNTA(Wedstrijden!#REF!)&lt;&gt;0,1,"")</f>
        <v>1</v>
      </c>
      <c r="BK2127" s="12">
        <f t="shared" si="198"/>
        <v>2</v>
      </c>
      <c r="BL2127" s="12" t="e">
        <f>IF(Wedstrijden!#REF!="x","AA","")</f>
        <v>#REF!</v>
      </c>
      <c r="BM2127" s="12" t="e">
        <f>IF(Wedstrijden!#REF!="x","A","")</f>
        <v>#REF!</v>
      </c>
      <c r="BN2127" s="12" t="e">
        <f>IF(Wedstrijden!#REF!="x","B1","")</f>
        <v>#REF!</v>
      </c>
      <c r="BO2127" s="12" t="e">
        <f>IF(Wedstrijden!#REF!="x","BB","")</f>
        <v>#REF!</v>
      </c>
      <c r="BP2127" s="12" t="e">
        <f>IF(Wedstrijden!#REF!="x","B","")</f>
        <v>#REF!</v>
      </c>
      <c r="BQ2127" s="12" t="e">
        <f>IF(Wedstrijden!#REF!="x","L1","")</f>
        <v>#REF!</v>
      </c>
      <c r="BR2127" s="12" t="e">
        <f>IF(Wedstrijden!#REF!="x","L2","")</f>
        <v>#REF!</v>
      </c>
      <c r="BS2127" s="12" t="e">
        <f>IF(Wedstrijden!#REF!="x","M1","")</f>
        <v>#REF!</v>
      </c>
      <c r="BT2127" s="12" t="e">
        <f>IF(Wedstrijden!#REF!="x","M2","")</f>
        <v>#REF!</v>
      </c>
      <c r="BU2127" s="12" t="e">
        <f>IF(Wedstrijden!#REF!="x","Z1","")</f>
        <v>#REF!</v>
      </c>
      <c r="BV2127" s="12" t="e">
        <f>IF(Wedstrijden!#REF!="x","Z2","")</f>
        <v>#REF!</v>
      </c>
      <c r="BW2127" s="12">
        <f>IF(COUNTA(Wedstrijden!#REF!)&lt;&gt;0,1,"")</f>
        <v>1</v>
      </c>
      <c r="BX2127" s="12">
        <f t="shared" si="199"/>
        <v>1</v>
      </c>
      <c r="BY2127" s="12" t="e">
        <f>IF(Wedstrijden!#REF!="x","BB","")</f>
        <v>#REF!</v>
      </c>
      <c r="BZ2127" s="12" t="e">
        <f>IF(Wedstrijden!#REF!="x","B","")</f>
        <v>#REF!</v>
      </c>
      <c r="CA2127" s="12" t="e">
        <f>IF(Wedstrijden!#REF!="x","L1","")</f>
        <v>#REF!</v>
      </c>
      <c r="CB2127" s="12" t="e">
        <f>IF(Wedstrijden!#REF!="x","L2","")</f>
        <v>#REF!</v>
      </c>
      <c r="CC2127" s="12" t="e">
        <f>IF(Wedstrijden!#REF!="x","M1","")</f>
        <v>#REF!</v>
      </c>
      <c r="CD2127" s="12" t="e">
        <f>IF(Wedstrijden!#REF!="x","M2","")</f>
        <v>#REF!</v>
      </c>
      <c r="CE2127" s="12" t="e">
        <f>IF(Wedstrijden!#REF!="x","Z1","")</f>
        <v>#REF!</v>
      </c>
      <c r="CF2127" s="12" t="e">
        <f>IF(Wedstrijden!#REF!="x","Z2","")</f>
        <v>#REF!</v>
      </c>
      <c r="CG2127" s="12" t="e">
        <f>IF(Wedstrijden!#REF!="x","ZZL","")</f>
        <v>#REF!</v>
      </c>
      <c r="CL2127" s="12">
        <f>IF(COUNTA(Wedstrijden!#REF!)&lt;&gt;0,2,"")</f>
        <v>2</v>
      </c>
      <c r="CM2127" s="12">
        <f t="shared" si="200"/>
        <v>2</v>
      </c>
      <c r="CN2127" s="12" t="e">
        <f>IF(Wedstrijden!#REF!="x","AA","")</f>
        <v>#REF!</v>
      </c>
      <c r="CO2127" s="12" t="e">
        <f>IF(Wedstrijden!#REF!="x","A","")</f>
        <v>#REF!</v>
      </c>
      <c r="CP2127" s="12" t="e">
        <f>IF(Wedstrijden!#REF!="x","BB","")</f>
        <v>#REF!</v>
      </c>
      <c r="CQ2127" s="12" t="e">
        <f>IF(Wedstrijden!#REF!="x","B","")</f>
        <v>#REF!</v>
      </c>
      <c r="CR2127" s="12" t="e">
        <f>IF(Wedstrijden!#REF!="x","L","")</f>
        <v>#REF!</v>
      </c>
      <c r="CS2127" s="12" t="e">
        <f>IF(Wedstrijden!#REF!="x","M","")</f>
        <v>#REF!</v>
      </c>
      <c r="CT2127" s="12" t="e">
        <f>IF(Wedstrijden!#REF!="x","Z","")</f>
        <v>#REF!</v>
      </c>
      <c r="CU2127" s="12" t="e">
        <f>IF(Wedstrijden!#REF!="x","ZZ","")</f>
        <v>#REF!</v>
      </c>
      <c r="CV2127" s="12">
        <f>IF(COUNTA(Wedstrijden!#REF!)&lt;&gt;0,2,"")</f>
        <v>2</v>
      </c>
      <c r="CW2127" s="12">
        <f t="shared" si="201"/>
        <v>1</v>
      </c>
      <c r="CX2127" s="12" t="e">
        <f>IF(Wedstrijden!#REF!="x","BB","")</f>
        <v>#REF!</v>
      </c>
      <c r="CY2127" s="12" t="e">
        <f>IF(Wedstrijden!#REF!="x","B","")</f>
        <v>#REF!</v>
      </c>
      <c r="CZ2127" s="12" t="e">
        <f>IF(Wedstrijden!#REF!="x","L","")</f>
        <v>#REF!</v>
      </c>
      <c r="DA2127" s="12" t="e">
        <f>IF(Wedstrijden!#REF!="x","M","")</f>
        <v>#REF!</v>
      </c>
      <c r="DB2127" s="12" t="e">
        <f>IF(Wedstrijden!#REF!="x","Z","")</f>
        <v>#REF!</v>
      </c>
      <c r="DC2127" s="12" t="e">
        <f>IF(Wedstrijden!#REF!="x","ZZ","")</f>
        <v>#REF!</v>
      </c>
      <c r="DD2127" s="12" t="e">
        <f>IF(Wedstrijden!#REF!="x","1.40","")</f>
        <v>#REF!</v>
      </c>
      <c r="DE2127" s="12">
        <f>IF(COUNTA(Wedstrijden!#REF!)&lt;&gt;0,6,"")</f>
        <v>6</v>
      </c>
      <c r="DF2127" s="12">
        <f t="shared" si="202"/>
        <v>2</v>
      </c>
      <c r="DG2127" s="12" t="e">
        <f>IF(Wedstrijden!#REF!="x","L","")</f>
        <v>#REF!</v>
      </c>
      <c r="DH2127" s="12" t="e">
        <f>IF(Wedstrijden!#REF!="x","M","")</f>
        <v>#REF!</v>
      </c>
      <c r="DI2127" s="12" t="e">
        <f>IF(Wedstrijden!#REF!="x","Z","")</f>
        <v>#REF!</v>
      </c>
      <c r="DJ2127" s="12" t="e">
        <f>IF(Wedstrijden!#REF!="x","Z","")</f>
        <v>#REF!</v>
      </c>
      <c r="DK2127" s="12">
        <f>IF(COUNTA(Wedstrijden!#REF!)&lt;&gt;0,6,"")</f>
        <v>6</v>
      </c>
      <c r="DL2127" s="12">
        <f t="shared" si="203"/>
        <v>1</v>
      </c>
      <c r="DM2127" s="12" t="e">
        <f>IF(Wedstrijden!#REF!="x","L","")</f>
        <v>#REF!</v>
      </c>
      <c r="DN2127" s="12" t="e">
        <f>IF(Wedstrijden!#REF!="x","M","")</f>
        <v>#REF!</v>
      </c>
      <c r="DO2127" s="12" t="e">
        <f>IF(Wedstrijden!#REF!="x","Z","")</f>
        <v>#REF!</v>
      </c>
      <c r="DP2127" s="12" t="e">
        <f>IF(Wedstrijden!#REF!="x","Z","")</f>
        <v>#REF!</v>
      </c>
    </row>
    <row r="2128" spans="1:120" ht="15" x14ac:dyDescent="0.25">
      <c r="A2128" s="14">
        <f>Wedstrijden!A2139</f>
        <v>0</v>
      </c>
      <c r="B2128" s="12" t="str">
        <f>IFERROR(VLOOKUP(Wedstrijden!C2139,Wedstrijdlocaties!$B$2:$E$500,2,FALSE),"")</f>
        <v/>
      </c>
      <c r="C2128" s="12" t="str">
        <f>Wedstrijden!D2139</f>
        <v/>
      </c>
      <c r="D2128" s="12" t="str">
        <f>IFERROR(VLOOKUP(Wedstrijden!E2139,Organisaties!$B$2:$C$500,2,FALSE),"")</f>
        <v/>
      </c>
      <c r="E2128" s="12" t="str">
        <f>IFERROR(VLOOKUP(Wedstrijden!E2139,Organisaties!$B$2:$G$500,5,FALSE),"")</f>
        <v/>
      </c>
      <c r="F2128" s="12" t="e">
        <f>IF(Wedstrijden!#REF!&lt;&gt;"",Wedstrijden!#REF!,"")</f>
        <v>#REF!</v>
      </c>
      <c r="G2128" s="12">
        <f>IF(Wedstrijden!K2139="Indoor",1,0)</f>
        <v>0</v>
      </c>
      <c r="H2128" s="12">
        <f>Wedstrijden!L2139</f>
        <v>0</v>
      </c>
      <c r="I2128" s="12" t="str">
        <f>IF(Wedstrijden!J2139="Nee",0,IF(Wedstrijden!J2139="Ja",1,""))</f>
        <v/>
      </c>
      <c r="J2128" s="12" t="str">
        <f>IF(Wedstrijden!M2139&lt;&gt;"",Wedstrijden!M2139,"")</f>
        <v/>
      </c>
      <c r="BJ2128" s="12">
        <f>IF(COUNTA(Wedstrijden!#REF!)&lt;&gt;0,1,"")</f>
        <v>1</v>
      </c>
      <c r="BK2128" s="12">
        <f t="shared" si="198"/>
        <v>2</v>
      </c>
      <c r="BL2128" s="12" t="e">
        <f>IF(Wedstrijden!#REF!="x","AA","")</f>
        <v>#REF!</v>
      </c>
      <c r="BM2128" s="12" t="e">
        <f>IF(Wedstrijden!#REF!="x","A","")</f>
        <v>#REF!</v>
      </c>
      <c r="BN2128" s="12" t="e">
        <f>IF(Wedstrijden!#REF!="x","B1","")</f>
        <v>#REF!</v>
      </c>
      <c r="BO2128" s="12" t="e">
        <f>IF(Wedstrijden!#REF!="x","BB","")</f>
        <v>#REF!</v>
      </c>
      <c r="BP2128" s="12" t="e">
        <f>IF(Wedstrijden!#REF!="x","B","")</f>
        <v>#REF!</v>
      </c>
      <c r="BQ2128" s="12" t="e">
        <f>IF(Wedstrijden!#REF!="x","L1","")</f>
        <v>#REF!</v>
      </c>
      <c r="BR2128" s="12" t="e">
        <f>IF(Wedstrijden!#REF!="x","L2","")</f>
        <v>#REF!</v>
      </c>
      <c r="BS2128" s="12" t="e">
        <f>IF(Wedstrijden!#REF!="x","M1","")</f>
        <v>#REF!</v>
      </c>
      <c r="BT2128" s="12" t="e">
        <f>IF(Wedstrijden!#REF!="x","M2","")</f>
        <v>#REF!</v>
      </c>
      <c r="BU2128" s="12" t="e">
        <f>IF(Wedstrijden!#REF!="x","Z1","")</f>
        <v>#REF!</v>
      </c>
      <c r="BV2128" s="12" t="e">
        <f>IF(Wedstrijden!#REF!="x","Z2","")</f>
        <v>#REF!</v>
      </c>
      <c r="BW2128" s="12">
        <f>IF(COUNTA(Wedstrijden!#REF!)&lt;&gt;0,1,"")</f>
        <v>1</v>
      </c>
      <c r="BX2128" s="12">
        <f t="shared" si="199"/>
        <v>1</v>
      </c>
      <c r="BY2128" s="12" t="e">
        <f>IF(Wedstrijden!#REF!="x","BB","")</f>
        <v>#REF!</v>
      </c>
      <c r="BZ2128" s="12" t="e">
        <f>IF(Wedstrijden!#REF!="x","B","")</f>
        <v>#REF!</v>
      </c>
      <c r="CA2128" s="12" t="e">
        <f>IF(Wedstrijden!#REF!="x","L1","")</f>
        <v>#REF!</v>
      </c>
      <c r="CB2128" s="12" t="e">
        <f>IF(Wedstrijden!#REF!="x","L2","")</f>
        <v>#REF!</v>
      </c>
      <c r="CC2128" s="12" t="e">
        <f>IF(Wedstrijden!#REF!="x","M1","")</f>
        <v>#REF!</v>
      </c>
      <c r="CD2128" s="12" t="e">
        <f>IF(Wedstrijden!#REF!="x","M2","")</f>
        <v>#REF!</v>
      </c>
      <c r="CE2128" s="12" t="e">
        <f>IF(Wedstrijden!#REF!="x","Z1","")</f>
        <v>#REF!</v>
      </c>
      <c r="CF2128" s="12" t="e">
        <f>IF(Wedstrijden!#REF!="x","Z2","")</f>
        <v>#REF!</v>
      </c>
      <c r="CG2128" s="12" t="e">
        <f>IF(Wedstrijden!#REF!="x","ZZL","")</f>
        <v>#REF!</v>
      </c>
      <c r="CL2128" s="12">
        <f>IF(COUNTA(Wedstrijden!#REF!)&lt;&gt;0,2,"")</f>
        <v>2</v>
      </c>
      <c r="CM2128" s="12">
        <f t="shared" si="200"/>
        <v>2</v>
      </c>
      <c r="CN2128" s="12" t="e">
        <f>IF(Wedstrijden!#REF!="x","AA","")</f>
        <v>#REF!</v>
      </c>
      <c r="CO2128" s="12" t="e">
        <f>IF(Wedstrijden!#REF!="x","A","")</f>
        <v>#REF!</v>
      </c>
      <c r="CP2128" s="12" t="e">
        <f>IF(Wedstrijden!#REF!="x","BB","")</f>
        <v>#REF!</v>
      </c>
      <c r="CQ2128" s="12" t="e">
        <f>IF(Wedstrijden!#REF!="x","B","")</f>
        <v>#REF!</v>
      </c>
      <c r="CR2128" s="12" t="e">
        <f>IF(Wedstrijden!#REF!="x","L","")</f>
        <v>#REF!</v>
      </c>
      <c r="CS2128" s="12" t="e">
        <f>IF(Wedstrijden!#REF!="x","M","")</f>
        <v>#REF!</v>
      </c>
      <c r="CT2128" s="12" t="e">
        <f>IF(Wedstrijden!#REF!="x","Z","")</f>
        <v>#REF!</v>
      </c>
      <c r="CU2128" s="12" t="e">
        <f>IF(Wedstrijden!#REF!="x","ZZ","")</f>
        <v>#REF!</v>
      </c>
      <c r="CV2128" s="12">
        <f>IF(COUNTA(Wedstrijden!#REF!)&lt;&gt;0,2,"")</f>
        <v>2</v>
      </c>
      <c r="CW2128" s="12">
        <f t="shared" si="201"/>
        <v>1</v>
      </c>
      <c r="CX2128" s="12" t="e">
        <f>IF(Wedstrijden!#REF!="x","BB","")</f>
        <v>#REF!</v>
      </c>
      <c r="CY2128" s="12" t="e">
        <f>IF(Wedstrijden!#REF!="x","B","")</f>
        <v>#REF!</v>
      </c>
      <c r="CZ2128" s="12" t="e">
        <f>IF(Wedstrijden!#REF!="x","L","")</f>
        <v>#REF!</v>
      </c>
      <c r="DA2128" s="12" t="e">
        <f>IF(Wedstrijden!#REF!="x","M","")</f>
        <v>#REF!</v>
      </c>
      <c r="DB2128" s="12" t="e">
        <f>IF(Wedstrijden!#REF!="x","Z","")</f>
        <v>#REF!</v>
      </c>
      <c r="DC2128" s="12" t="e">
        <f>IF(Wedstrijden!#REF!="x","ZZ","")</f>
        <v>#REF!</v>
      </c>
      <c r="DD2128" s="12" t="e">
        <f>IF(Wedstrijden!#REF!="x","1.40","")</f>
        <v>#REF!</v>
      </c>
      <c r="DE2128" s="12">
        <f>IF(COUNTA(Wedstrijden!#REF!)&lt;&gt;0,6,"")</f>
        <v>6</v>
      </c>
      <c r="DF2128" s="12">
        <f t="shared" si="202"/>
        <v>2</v>
      </c>
      <c r="DG2128" s="12" t="e">
        <f>IF(Wedstrijden!#REF!="x","L","")</f>
        <v>#REF!</v>
      </c>
      <c r="DH2128" s="12" t="e">
        <f>IF(Wedstrijden!#REF!="x","M","")</f>
        <v>#REF!</v>
      </c>
      <c r="DI2128" s="12" t="e">
        <f>IF(Wedstrijden!#REF!="x","Z","")</f>
        <v>#REF!</v>
      </c>
      <c r="DJ2128" s="12" t="e">
        <f>IF(Wedstrijden!#REF!="x","Z","")</f>
        <v>#REF!</v>
      </c>
      <c r="DK2128" s="12">
        <f>IF(COUNTA(Wedstrijden!#REF!)&lt;&gt;0,6,"")</f>
        <v>6</v>
      </c>
      <c r="DL2128" s="12">
        <f t="shared" si="203"/>
        <v>1</v>
      </c>
      <c r="DM2128" s="12" t="e">
        <f>IF(Wedstrijden!#REF!="x","L","")</f>
        <v>#REF!</v>
      </c>
      <c r="DN2128" s="12" t="e">
        <f>IF(Wedstrijden!#REF!="x","M","")</f>
        <v>#REF!</v>
      </c>
      <c r="DO2128" s="12" t="e">
        <f>IF(Wedstrijden!#REF!="x","Z","")</f>
        <v>#REF!</v>
      </c>
      <c r="DP2128" s="12" t="e">
        <f>IF(Wedstrijden!#REF!="x","Z","")</f>
        <v>#REF!</v>
      </c>
    </row>
    <row r="2129" spans="1:120" ht="15" x14ac:dyDescent="0.25">
      <c r="A2129" s="14">
        <f>Wedstrijden!A2140</f>
        <v>0</v>
      </c>
      <c r="B2129" s="12" t="str">
        <f>IFERROR(VLOOKUP(Wedstrijden!C2140,Wedstrijdlocaties!$B$2:$E$500,2,FALSE),"")</f>
        <v/>
      </c>
      <c r="C2129" s="12" t="str">
        <f>Wedstrijden!D2140</f>
        <v/>
      </c>
      <c r="D2129" s="12" t="str">
        <f>IFERROR(VLOOKUP(Wedstrijden!E2140,Organisaties!$B$2:$C$500,2,FALSE),"")</f>
        <v/>
      </c>
      <c r="E2129" s="12" t="str">
        <f>IFERROR(VLOOKUP(Wedstrijden!E2140,Organisaties!$B$2:$G$500,5,FALSE),"")</f>
        <v/>
      </c>
      <c r="F2129" s="12" t="e">
        <f>IF(Wedstrijden!#REF!&lt;&gt;"",Wedstrijden!#REF!,"")</f>
        <v>#REF!</v>
      </c>
      <c r="G2129" s="12">
        <f>IF(Wedstrijden!K2140="Indoor",1,0)</f>
        <v>0</v>
      </c>
      <c r="H2129" s="12">
        <f>Wedstrijden!L2140</f>
        <v>0</v>
      </c>
      <c r="I2129" s="12" t="str">
        <f>IF(Wedstrijden!J2140="Nee",0,IF(Wedstrijden!J2140="Ja",1,""))</f>
        <v/>
      </c>
      <c r="J2129" s="12" t="str">
        <f>IF(Wedstrijden!M2140&lt;&gt;"",Wedstrijden!M2140,"")</f>
        <v/>
      </c>
      <c r="BJ2129" s="12">
        <f>IF(COUNTA(Wedstrijden!#REF!)&lt;&gt;0,1,"")</f>
        <v>1</v>
      </c>
      <c r="BK2129" s="12">
        <f t="shared" si="198"/>
        <v>2</v>
      </c>
      <c r="BL2129" s="12" t="e">
        <f>IF(Wedstrijden!#REF!="x","AA","")</f>
        <v>#REF!</v>
      </c>
      <c r="BM2129" s="12" t="e">
        <f>IF(Wedstrijden!#REF!="x","A","")</f>
        <v>#REF!</v>
      </c>
      <c r="BN2129" s="12" t="e">
        <f>IF(Wedstrijden!#REF!="x","B1","")</f>
        <v>#REF!</v>
      </c>
      <c r="BO2129" s="12" t="e">
        <f>IF(Wedstrijden!#REF!="x","BB","")</f>
        <v>#REF!</v>
      </c>
      <c r="BP2129" s="12" t="e">
        <f>IF(Wedstrijden!#REF!="x","B","")</f>
        <v>#REF!</v>
      </c>
      <c r="BQ2129" s="12" t="e">
        <f>IF(Wedstrijden!#REF!="x","L1","")</f>
        <v>#REF!</v>
      </c>
      <c r="BR2129" s="12" t="e">
        <f>IF(Wedstrijden!#REF!="x","L2","")</f>
        <v>#REF!</v>
      </c>
      <c r="BS2129" s="12" t="e">
        <f>IF(Wedstrijden!#REF!="x","M1","")</f>
        <v>#REF!</v>
      </c>
      <c r="BT2129" s="12" t="e">
        <f>IF(Wedstrijden!#REF!="x","M2","")</f>
        <v>#REF!</v>
      </c>
      <c r="BU2129" s="12" t="e">
        <f>IF(Wedstrijden!#REF!="x","Z1","")</f>
        <v>#REF!</v>
      </c>
      <c r="BV2129" s="12" t="e">
        <f>IF(Wedstrijden!#REF!="x","Z2","")</f>
        <v>#REF!</v>
      </c>
      <c r="BW2129" s="12">
        <f>IF(COUNTA(Wedstrijden!#REF!)&lt;&gt;0,1,"")</f>
        <v>1</v>
      </c>
      <c r="BX2129" s="12">
        <f t="shared" si="199"/>
        <v>1</v>
      </c>
      <c r="BY2129" s="12" t="e">
        <f>IF(Wedstrijden!#REF!="x","BB","")</f>
        <v>#REF!</v>
      </c>
      <c r="BZ2129" s="12" t="e">
        <f>IF(Wedstrijden!#REF!="x","B","")</f>
        <v>#REF!</v>
      </c>
      <c r="CA2129" s="12" t="e">
        <f>IF(Wedstrijden!#REF!="x","L1","")</f>
        <v>#REF!</v>
      </c>
      <c r="CB2129" s="12" t="e">
        <f>IF(Wedstrijden!#REF!="x","L2","")</f>
        <v>#REF!</v>
      </c>
      <c r="CC2129" s="12" t="e">
        <f>IF(Wedstrijden!#REF!="x","M1","")</f>
        <v>#REF!</v>
      </c>
      <c r="CD2129" s="12" t="e">
        <f>IF(Wedstrijden!#REF!="x","M2","")</f>
        <v>#REF!</v>
      </c>
      <c r="CE2129" s="12" t="e">
        <f>IF(Wedstrijden!#REF!="x","Z1","")</f>
        <v>#REF!</v>
      </c>
      <c r="CF2129" s="12" t="e">
        <f>IF(Wedstrijden!#REF!="x","Z2","")</f>
        <v>#REF!</v>
      </c>
      <c r="CG2129" s="12" t="e">
        <f>IF(Wedstrijden!#REF!="x","ZZL","")</f>
        <v>#REF!</v>
      </c>
      <c r="CL2129" s="12">
        <f>IF(COUNTA(Wedstrijden!#REF!)&lt;&gt;0,2,"")</f>
        <v>2</v>
      </c>
      <c r="CM2129" s="12">
        <f t="shared" si="200"/>
        <v>2</v>
      </c>
      <c r="CN2129" s="12" t="e">
        <f>IF(Wedstrijden!#REF!="x","AA","")</f>
        <v>#REF!</v>
      </c>
      <c r="CO2129" s="12" t="e">
        <f>IF(Wedstrijden!#REF!="x","A","")</f>
        <v>#REF!</v>
      </c>
      <c r="CP2129" s="12" t="e">
        <f>IF(Wedstrijden!#REF!="x","BB","")</f>
        <v>#REF!</v>
      </c>
      <c r="CQ2129" s="12" t="e">
        <f>IF(Wedstrijden!#REF!="x","B","")</f>
        <v>#REF!</v>
      </c>
      <c r="CR2129" s="12" t="e">
        <f>IF(Wedstrijden!#REF!="x","L","")</f>
        <v>#REF!</v>
      </c>
      <c r="CS2129" s="12" t="e">
        <f>IF(Wedstrijden!#REF!="x","M","")</f>
        <v>#REF!</v>
      </c>
      <c r="CT2129" s="12" t="e">
        <f>IF(Wedstrijden!#REF!="x","Z","")</f>
        <v>#REF!</v>
      </c>
      <c r="CU2129" s="12" t="e">
        <f>IF(Wedstrijden!#REF!="x","ZZ","")</f>
        <v>#REF!</v>
      </c>
      <c r="CV2129" s="12">
        <f>IF(COUNTA(Wedstrijden!#REF!)&lt;&gt;0,2,"")</f>
        <v>2</v>
      </c>
      <c r="CW2129" s="12">
        <f t="shared" si="201"/>
        <v>1</v>
      </c>
      <c r="CX2129" s="12" t="e">
        <f>IF(Wedstrijden!#REF!="x","BB","")</f>
        <v>#REF!</v>
      </c>
      <c r="CY2129" s="12" t="e">
        <f>IF(Wedstrijden!#REF!="x","B","")</f>
        <v>#REF!</v>
      </c>
      <c r="CZ2129" s="12" t="e">
        <f>IF(Wedstrijden!#REF!="x","L","")</f>
        <v>#REF!</v>
      </c>
      <c r="DA2129" s="12" t="e">
        <f>IF(Wedstrijden!#REF!="x","M","")</f>
        <v>#REF!</v>
      </c>
      <c r="DB2129" s="12" t="e">
        <f>IF(Wedstrijden!#REF!="x","Z","")</f>
        <v>#REF!</v>
      </c>
      <c r="DC2129" s="12" t="e">
        <f>IF(Wedstrijden!#REF!="x","ZZ","")</f>
        <v>#REF!</v>
      </c>
      <c r="DD2129" s="12" t="e">
        <f>IF(Wedstrijden!#REF!="x","1.40","")</f>
        <v>#REF!</v>
      </c>
      <c r="DE2129" s="12">
        <f>IF(COUNTA(Wedstrijden!#REF!)&lt;&gt;0,6,"")</f>
        <v>6</v>
      </c>
      <c r="DF2129" s="12">
        <f t="shared" si="202"/>
        <v>2</v>
      </c>
      <c r="DG2129" s="12" t="e">
        <f>IF(Wedstrijden!#REF!="x","L","")</f>
        <v>#REF!</v>
      </c>
      <c r="DH2129" s="12" t="e">
        <f>IF(Wedstrijden!#REF!="x","M","")</f>
        <v>#REF!</v>
      </c>
      <c r="DI2129" s="12" t="e">
        <f>IF(Wedstrijden!#REF!="x","Z","")</f>
        <v>#REF!</v>
      </c>
      <c r="DJ2129" s="12" t="e">
        <f>IF(Wedstrijden!#REF!="x","Z","")</f>
        <v>#REF!</v>
      </c>
      <c r="DK2129" s="12">
        <f>IF(COUNTA(Wedstrijden!#REF!)&lt;&gt;0,6,"")</f>
        <v>6</v>
      </c>
      <c r="DL2129" s="12">
        <f t="shared" si="203"/>
        <v>1</v>
      </c>
      <c r="DM2129" s="12" t="e">
        <f>IF(Wedstrijden!#REF!="x","L","")</f>
        <v>#REF!</v>
      </c>
      <c r="DN2129" s="12" t="e">
        <f>IF(Wedstrijden!#REF!="x","M","")</f>
        <v>#REF!</v>
      </c>
      <c r="DO2129" s="12" t="e">
        <f>IF(Wedstrijden!#REF!="x","Z","")</f>
        <v>#REF!</v>
      </c>
      <c r="DP2129" s="12" t="e">
        <f>IF(Wedstrijden!#REF!="x","Z","")</f>
        <v>#REF!</v>
      </c>
    </row>
    <row r="2130" spans="1:120" ht="15" x14ac:dyDescent="0.25">
      <c r="A2130" s="14">
        <f>Wedstrijden!A2141</f>
        <v>0</v>
      </c>
      <c r="B2130" s="12" t="str">
        <f>IFERROR(VLOOKUP(Wedstrijden!C2141,Wedstrijdlocaties!$B$2:$E$500,2,FALSE),"")</f>
        <v/>
      </c>
      <c r="C2130" s="12" t="str">
        <f>Wedstrijden!D2141</f>
        <v/>
      </c>
      <c r="D2130" s="12" t="str">
        <f>IFERROR(VLOOKUP(Wedstrijden!E2141,Organisaties!$B$2:$C$500,2,FALSE),"")</f>
        <v/>
      </c>
      <c r="E2130" s="12" t="str">
        <f>IFERROR(VLOOKUP(Wedstrijden!E2141,Organisaties!$B$2:$G$500,5,FALSE),"")</f>
        <v/>
      </c>
      <c r="F2130" s="12" t="e">
        <f>IF(Wedstrijden!#REF!&lt;&gt;"",Wedstrijden!#REF!,"")</f>
        <v>#REF!</v>
      </c>
      <c r="G2130" s="12">
        <f>IF(Wedstrijden!K2141="Indoor",1,0)</f>
        <v>0</v>
      </c>
      <c r="H2130" s="12">
        <f>Wedstrijden!L2141</f>
        <v>0</v>
      </c>
      <c r="I2130" s="12" t="str">
        <f>IF(Wedstrijden!J2141="Nee",0,IF(Wedstrijden!J2141="Ja",1,""))</f>
        <v/>
      </c>
      <c r="J2130" s="12" t="str">
        <f>IF(Wedstrijden!M2141&lt;&gt;"",Wedstrijden!M2141,"")</f>
        <v/>
      </c>
      <c r="BJ2130" s="12">
        <f>IF(COUNTA(Wedstrijden!#REF!)&lt;&gt;0,1,"")</f>
        <v>1</v>
      </c>
      <c r="BK2130" s="12">
        <f t="shared" si="198"/>
        <v>2</v>
      </c>
      <c r="BL2130" s="12" t="e">
        <f>IF(Wedstrijden!#REF!="x","AA","")</f>
        <v>#REF!</v>
      </c>
      <c r="BM2130" s="12" t="e">
        <f>IF(Wedstrijden!#REF!="x","A","")</f>
        <v>#REF!</v>
      </c>
      <c r="BN2130" s="12" t="e">
        <f>IF(Wedstrijden!#REF!="x","B1","")</f>
        <v>#REF!</v>
      </c>
      <c r="BO2130" s="12" t="e">
        <f>IF(Wedstrijden!#REF!="x","BB","")</f>
        <v>#REF!</v>
      </c>
      <c r="BP2130" s="12" t="e">
        <f>IF(Wedstrijden!#REF!="x","B","")</f>
        <v>#REF!</v>
      </c>
      <c r="BQ2130" s="12" t="e">
        <f>IF(Wedstrijden!#REF!="x","L1","")</f>
        <v>#REF!</v>
      </c>
      <c r="BR2130" s="12" t="e">
        <f>IF(Wedstrijden!#REF!="x","L2","")</f>
        <v>#REF!</v>
      </c>
      <c r="BS2130" s="12" t="e">
        <f>IF(Wedstrijden!#REF!="x","M1","")</f>
        <v>#REF!</v>
      </c>
      <c r="BT2130" s="12" t="e">
        <f>IF(Wedstrijden!#REF!="x","M2","")</f>
        <v>#REF!</v>
      </c>
      <c r="BU2130" s="12" t="e">
        <f>IF(Wedstrijden!#REF!="x","Z1","")</f>
        <v>#REF!</v>
      </c>
      <c r="BV2130" s="12" t="e">
        <f>IF(Wedstrijden!#REF!="x","Z2","")</f>
        <v>#REF!</v>
      </c>
      <c r="BW2130" s="12">
        <f>IF(COUNTA(Wedstrijden!#REF!)&lt;&gt;0,1,"")</f>
        <v>1</v>
      </c>
      <c r="BX2130" s="12">
        <f t="shared" si="199"/>
        <v>1</v>
      </c>
      <c r="BY2130" s="12" t="e">
        <f>IF(Wedstrijden!#REF!="x","BB","")</f>
        <v>#REF!</v>
      </c>
      <c r="BZ2130" s="12" t="e">
        <f>IF(Wedstrijden!#REF!="x","B","")</f>
        <v>#REF!</v>
      </c>
      <c r="CA2130" s="12" t="e">
        <f>IF(Wedstrijden!#REF!="x","L1","")</f>
        <v>#REF!</v>
      </c>
      <c r="CB2130" s="12" t="e">
        <f>IF(Wedstrijden!#REF!="x","L2","")</f>
        <v>#REF!</v>
      </c>
      <c r="CC2130" s="12" t="e">
        <f>IF(Wedstrijden!#REF!="x","M1","")</f>
        <v>#REF!</v>
      </c>
      <c r="CD2130" s="12" t="e">
        <f>IF(Wedstrijden!#REF!="x","M2","")</f>
        <v>#REF!</v>
      </c>
      <c r="CE2130" s="12" t="e">
        <f>IF(Wedstrijden!#REF!="x","Z1","")</f>
        <v>#REF!</v>
      </c>
      <c r="CF2130" s="12" t="e">
        <f>IF(Wedstrijden!#REF!="x","Z2","")</f>
        <v>#REF!</v>
      </c>
      <c r="CG2130" s="12" t="e">
        <f>IF(Wedstrijden!#REF!="x","ZZL","")</f>
        <v>#REF!</v>
      </c>
      <c r="CL2130" s="12">
        <f>IF(COUNTA(Wedstrijden!#REF!)&lt;&gt;0,2,"")</f>
        <v>2</v>
      </c>
      <c r="CM2130" s="12">
        <f t="shared" si="200"/>
        <v>2</v>
      </c>
      <c r="CN2130" s="12" t="e">
        <f>IF(Wedstrijden!#REF!="x","AA","")</f>
        <v>#REF!</v>
      </c>
      <c r="CO2130" s="12" t="e">
        <f>IF(Wedstrijden!#REF!="x","A","")</f>
        <v>#REF!</v>
      </c>
      <c r="CP2130" s="12" t="e">
        <f>IF(Wedstrijden!#REF!="x","BB","")</f>
        <v>#REF!</v>
      </c>
      <c r="CQ2130" s="12" t="e">
        <f>IF(Wedstrijden!#REF!="x","B","")</f>
        <v>#REF!</v>
      </c>
      <c r="CR2130" s="12" t="e">
        <f>IF(Wedstrijden!#REF!="x","L","")</f>
        <v>#REF!</v>
      </c>
      <c r="CS2130" s="12" t="e">
        <f>IF(Wedstrijden!#REF!="x","M","")</f>
        <v>#REF!</v>
      </c>
      <c r="CT2130" s="12" t="e">
        <f>IF(Wedstrijden!#REF!="x","Z","")</f>
        <v>#REF!</v>
      </c>
      <c r="CU2130" s="12" t="e">
        <f>IF(Wedstrijden!#REF!="x","ZZ","")</f>
        <v>#REF!</v>
      </c>
      <c r="CV2130" s="12">
        <f>IF(COUNTA(Wedstrijden!#REF!)&lt;&gt;0,2,"")</f>
        <v>2</v>
      </c>
      <c r="CW2130" s="12">
        <f t="shared" si="201"/>
        <v>1</v>
      </c>
      <c r="CX2130" s="12" t="e">
        <f>IF(Wedstrijden!#REF!="x","BB","")</f>
        <v>#REF!</v>
      </c>
      <c r="CY2130" s="12" t="e">
        <f>IF(Wedstrijden!#REF!="x","B","")</f>
        <v>#REF!</v>
      </c>
      <c r="CZ2130" s="12" t="e">
        <f>IF(Wedstrijden!#REF!="x","L","")</f>
        <v>#REF!</v>
      </c>
      <c r="DA2130" s="12" t="e">
        <f>IF(Wedstrijden!#REF!="x","M","")</f>
        <v>#REF!</v>
      </c>
      <c r="DB2130" s="12" t="e">
        <f>IF(Wedstrijden!#REF!="x","Z","")</f>
        <v>#REF!</v>
      </c>
      <c r="DC2130" s="12" t="e">
        <f>IF(Wedstrijden!#REF!="x","ZZ","")</f>
        <v>#REF!</v>
      </c>
      <c r="DD2130" s="12" t="e">
        <f>IF(Wedstrijden!#REF!="x","1.40","")</f>
        <v>#REF!</v>
      </c>
      <c r="DE2130" s="12">
        <f>IF(COUNTA(Wedstrijden!#REF!)&lt;&gt;0,6,"")</f>
        <v>6</v>
      </c>
      <c r="DF2130" s="12">
        <f t="shared" si="202"/>
        <v>2</v>
      </c>
      <c r="DG2130" s="12" t="e">
        <f>IF(Wedstrijden!#REF!="x","L","")</f>
        <v>#REF!</v>
      </c>
      <c r="DH2130" s="12" t="e">
        <f>IF(Wedstrijden!#REF!="x","M","")</f>
        <v>#REF!</v>
      </c>
      <c r="DI2130" s="12" t="e">
        <f>IF(Wedstrijden!#REF!="x","Z","")</f>
        <v>#REF!</v>
      </c>
      <c r="DJ2130" s="12" t="e">
        <f>IF(Wedstrijden!#REF!="x","Z","")</f>
        <v>#REF!</v>
      </c>
      <c r="DK2130" s="12">
        <f>IF(COUNTA(Wedstrijden!#REF!)&lt;&gt;0,6,"")</f>
        <v>6</v>
      </c>
      <c r="DL2130" s="12">
        <f t="shared" si="203"/>
        <v>1</v>
      </c>
      <c r="DM2130" s="12" t="e">
        <f>IF(Wedstrijden!#REF!="x","L","")</f>
        <v>#REF!</v>
      </c>
      <c r="DN2130" s="12" t="e">
        <f>IF(Wedstrijden!#REF!="x","M","")</f>
        <v>#REF!</v>
      </c>
      <c r="DO2130" s="12" t="e">
        <f>IF(Wedstrijden!#REF!="x","Z","")</f>
        <v>#REF!</v>
      </c>
      <c r="DP2130" s="12" t="e">
        <f>IF(Wedstrijden!#REF!="x","Z","")</f>
        <v>#REF!</v>
      </c>
    </row>
    <row r="2131" spans="1:120" ht="15" x14ac:dyDescent="0.25">
      <c r="A2131" s="14">
        <f>Wedstrijden!A2142</f>
        <v>0</v>
      </c>
      <c r="B2131" s="12" t="str">
        <f>IFERROR(VLOOKUP(Wedstrijden!C2142,Wedstrijdlocaties!$B$2:$E$500,2,FALSE),"")</f>
        <v/>
      </c>
      <c r="C2131" s="12" t="str">
        <f>Wedstrijden!D2142</f>
        <v/>
      </c>
      <c r="D2131" s="12" t="str">
        <f>IFERROR(VLOOKUP(Wedstrijden!E2142,Organisaties!$B$2:$C$500,2,FALSE),"")</f>
        <v/>
      </c>
      <c r="E2131" s="12" t="str">
        <f>IFERROR(VLOOKUP(Wedstrijden!E2142,Organisaties!$B$2:$G$500,5,FALSE),"")</f>
        <v/>
      </c>
      <c r="F2131" s="12" t="e">
        <f>IF(Wedstrijden!#REF!&lt;&gt;"",Wedstrijden!#REF!,"")</f>
        <v>#REF!</v>
      </c>
      <c r="G2131" s="12">
        <f>IF(Wedstrijden!K2142="Indoor",1,0)</f>
        <v>0</v>
      </c>
      <c r="H2131" s="12">
        <f>Wedstrijden!L2142</f>
        <v>0</v>
      </c>
      <c r="I2131" s="12" t="str">
        <f>IF(Wedstrijden!J2142="Nee",0,IF(Wedstrijden!J2142="Ja",1,""))</f>
        <v/>
      </c>
      <c r="J2131" s="12" t="str">
        <f>IF(Wedstrijden!M2142&lt;&gt;"",Wedstrijden!M2142,"")</f>
        <v/>
      </c>
      <c r="BJ2131" s="12">
        <f>IF(COUNTA(Wedstrijden!#REF!)&lt;&gt;0,1,"")</f>
        <v>1</v>
      </c>
      <c r="BK2131" s="12">
        <f t="shared" si="198"/>
        <v>2</v>
      </c>
      <c r="BL2131" s="12" t="e">
        <f>IF(Wedstrijden!#REF!="x","AA","")</f>
        <v>#REF!</v>
      </c>
      <c r="BM2131" s="12" t="e">
        <f>IF(Wedstrijden!#REF!="x","A","")</f>
        <v>#REF!</v>
      </c>
      <c r="BN2131" s="12" t="e">
        <f>IF(Wedstrijden!#REF!="x","B1","")</f>
        <v>#REF!</v>
      </c>
      <c r="BO2131" s="12" t="e">
        <f>IF(Wedstrijden!#REF!="x","BB","")</f>
        <v>#REF!</v>
      </c>
      <c r="BP2131" s="12" t="e">
        <f>IF(Wedstrijden!#REF!="x","B","")</f>
        <v>#REF!</v>
      </c>
      <c r="BQ2131" s="12" t="e">
        <f>IF(Wedstrijden!#REF!="x","L1","")</f>
        <v>#REF!</v>
      </c>
      <c r="BR2131" s="12" t="e">
        <f>IF(Wedstrijden!#REF!="x","L2","")</f>
        <v>#REF!</v>
      </c>
      <c r="BS2131" s="12" t="e">
        <f>IF(Wedstrijden!#REF!="x","M1","")</f>
        <v>#REF!</v>
      </c>
      <c r="BT2131" s="12" t="e">
        <f>IF(Wedstrijden!#REF!="x","M2","")</f>
        <v>#REF!</v>
      </c>
      <c r="BU2131" s="12" t="e">
        <f>IF(Wedstrijden!#REF!="x","Z1","")</f>
        <v>#REF!</v>
      </c>
      <c r="BV2131" s="12" t="e">
        <f>IF(Wedstrijden!#REF!="x","Z2","")</f>
        <v>#REF!</v>
      </c>
      <c r="BW2131" s="12">
        <f>IF(COUNTA(Wedstrijden!#REF!)&lt;&gt;0,1,"")</f>
        <v>1</v>
      </c>
      <c r="BX2131" s="12">
        <f t="shared" si="199"/>
        <v>1</v>
      </c>
      <c r="BY2131" s="12" t="e">
        <f>IF(Wedstrijden!#REF!="x","BB","")</f>
        <v>#REF!</v>
      </c>
      <c r="BZ2131" s="12" t="e">
        <f>IF(Wedstrijden!#REF!="x","B","")</f>
        <v>#REF!</v>
      </c>
      <c r="CA2131" s="12" t="e">
        <f>IF(Wedstrijden!#REF!="x","L1","")</f>
        <v>#REF!</v>
      </c>
      <c r="CB2131" s="12" t="e">
        <f>IF(Wedstrijden!#REF!="x","L2","")</f>
        <v>#REF!</v>
      </c>
      <c r="CC2131" s="12" t="e">
        <f>IF(Wedstrijden!#REF!="x","M1","")</f>
        <v>#REF!</v>
      </c>
      <c r="CD2131" s="12" t="e">
        <f>IF(Wedstrijden!#REF!="x","M2","")</f>
        <v>#REF!</v>
      </c>
      <c r="CE2131" s="12" t="e">
        <f>IF(Wedstrijden!#REF!="x","Z1","")</f>
        <v>#REF!</v>
      </c>
      <c r="CF2131" s="12" t="e">
        <f>IF(Wedstrijden!#REF!="x","Z2","")</f>
        <v>#REF!</v>
      </c>
      <c r="CG2131" s="12" t="e">
        <f>IF(Wedstrijden!#REF!="x","ZZL","")</f>
        <v>#REF!</v>
      </c>
      <c r="CL2131" s="12">
        <f>IF(COUNTA(Wedstrijden!#REF!)&lt;&gt;0,2,"")</f>
        <v>2</v>
      </c>
      <c r="CM2131" s="12">
        <f t="shared" si="200"/>
        <v>2</v>
      </c>
      <c r="CN2131" s="12" t="e">
        <f>IF(Wedstrijden!#REF!="x","AA","")</f>
        <v>#REF!</v>
      </c>
      <c r="CO2131" s="12" t="e">
        <f>IF(Wedstrijden!#REF!="x","A","")</f>
        <v>#REF!</v>
      </c>
      <c r="CP2131" s="12" t="e">
        <f>IF(Wedstrijden!#REF!="x","BB","")</f>
        <v>#REF!</v>
      </c>
      <c r="CQ2131" s="12" t="e">
        <f>IF(Wedstrijden!#REF!="x","B","")</f>
        <v>#REF!</v>
      </c>
      <c r="CR2131" s="12" t="e">
        <f>IF(Wedstrijden!#REF!="x","L","")</f>
        <v>#REF!</v>
      </c>
      <c r="CS2131" s="12" t="e">
        <f>IF(Wedstrijden!#REF!="x","M","")</f>
        <v>#REF!</v>
      </c>
      <c r="CT2131" s="12" t="e">
        <f>IF(Wedstrijden!#REF!="x","Z","")</f>
        <v>#REF!</v>
      </c>
      <c r="CU2131" s="12" t="e">
        <f>IF(Wedstrijden!#REF!="x","ZZ","")</f>
        <v>#REF!</v>
      </c>
      <c r="CV2131" s="12">
        <f>IF(COUNTA(Wedstrijden!#REF!)&lt;&gt;0,2,"")</f>
        <v>2</v>
      </c>
      <c r="CW2131" s="12">
        <f t="shared" si="201"/>
        <v>1</v>
      </c>
      <c r="CX2131" s="12" t="e">
        <f>IF(Wedstrijden!#REF!="x","BB","")</f>
        <v>#REF!</v>
      </c>
      <c r="CY2131" s="12" t="e">
        <f>IF(Wedstrijden!#REF!="x","B","")</f>
        <v>#REF!</v>
      </c>
      <c r="CZ2131" s="12" t="e">
        <f>IF(Wedstrijden!#REF!="x","L","")</f>
        <v>#REF!</v>
      </c>
      <c r="DA2131" s="12" t="e">
        <f>IF(Wedstrijden!#REF!="x","M","")</f>
        <v>#REF!</v>
      </c>
      <c r="DB2131" s="12" t="e">
        <f>IF(Wedstrijden!#REF!="x","Z","")</f>
        <v>#REF!</v>
      </c>
      <c r="DC2131" s="12" t="e">
        <f>IF(Wedstrijden!#REF!="x","ZZ","")</f>
        <v>#REF!</v>
      </c>
      <c r="DD2131" s="12" t="e">
        <f>IF(Wedstrijden!#REF!="x","1.40","")</f>
        <v>#REF!</v>
      </c>
      <c r="DE2131" s="12">
        <f>IF(COUNTA(Wedstrijden!#REF!)&lt;&gt;0,6,"")</f>
        <v>6</v>
      </c>
      <c r="DF2131" s="12">
        <f t="shared" si="202"/>
        <v>2</v>
      </c>
      <c r="DG2131" s="12" t="e">
        <f>IF(Wedstrijden!#REF!="x","L","")</f>
        <v>#REF!</v>
      </c>
      <c r="DH2131" s="12" t="e">
        <f>IF(Wedstrijden!#REF!="x","M","")</f>
        <v>#REF!</v>
      </c>
      <c r="DI2131" s="12" t="e">
        <f>IF(Wedstrijden!#REF!="x","Z","")</f>
        <v>#REF!</v>
      </c>
      <c r="DJ2131" s="12" t="e">
        <f>IF(Wedstrijden!#REF!="x","Z","")</f>
        <v>#REF!</v>
      </c>
      <c r="DK2131" s="12">
        <f>IF(COUNTA(Wedstrijden!#REF!)&lt;&gt;0,6,"")</f>
        <v>6</v>
      </c>
      <c r="DL2131" s="12">
        <f t="shared" si="203"/>
        <v>1</v>
      </c>
      <c r="DM2131" s="12" t="e">
        <f>IF(Wedstrijden!#REF!="x","L","")</f>
        <v>#REF!</v>
      </c>
      <c r="DN2131" s="12" t="e">
        <f>IF(Wedstrijden!#REF!="x","M","")</f>
        <v>#REF!</v>
      </c>
      <c r="DO2131" s="12" t="e">
        <f>IF(Wedstrijden!#REF!="x","Z","")</f>
        <v>#REF!</v>
      </c>
      <c r="DP2131" s="12" t="e">
        <f>IF(Wedstrijden!#REF!="x","Z","")</f>
        <v>#REF!</v>
      </c>
    </row>
    <row r="2132" spans="1:120" ht="15" x14ac:dyDescent="0.25">
      <c r="A2132" s="14">
        <f>Wedstrijden!A2143</f>
        <v>0</v>
      </c>
      <c r="B2132" s="12" t="str">
        <f>IFERROR(VLOOKUP(Wedstrijden!C2143,Wedstrijdlocaties!$B$2:$E$500,2,FALSE),"")</f>
        <v/>
      </c>
      <c r="C2132" s="12" t="str">
        <f>Wedstrijden!D2143</f>
        <v/>
      </c>
      <c r="D2132" s="12" t="str">
        <f>IFERROR(VLOOKUP(Wedstrijden!E2143,Organisaties!$B$2:$C$500,2,FALSE),"")</f>
        <v/>
      </c>
      <c r="E2132" s="12" t="str">
        <f>IFERROR(VLOOKUP(Wedstrijden!E2143,Organisaties!$B$2:$G$500,5,FALSE),"")</f>
        <v/>
      </c>
      <c r="F2132" s="12" t="e">
        <f>IF(Wedstrijden!#REF!&lt;&gt;"",Wedstrijden!#REF!,"")</f>
        <v>#REF!</v>
      </c>
      <c r="G2132" s="12">
        <f>IF(Wedstrijden!K2143="Indoor",1,0)</f>
        <v>0</v>
      </c>
      <c r="H2132" s="12">
        <f>Wedstrijden!L2143</f>
        <v>0</v>
      </c>
      <c r="I2132" s="12" t="str">
        <f>IF(Wedstrijden!J2143="Nee",0,IF(Wedstrijden!J2143="Ja",1,""))</f>
        <v/>
      </c>
      <c r="J2132" s="12" t="str">
        <f>IF(Wedstrijden!M2143&lt;&gt;"",Wedstrijden!M2143,"")</f>
        <v/>
      </c>
      <c r="BJ2132" s="12">
        <f>IF(COUNTA(Wedstrijden!#REF!)&lt;&gt;0,1,"")</f>
        <v>1</v>
      </c>
      <c r="BK2132" s="12">
        <f t="shared" si="198"/>
        <v>2</v>
      </c>
      <c r="BL2132" s="12" t="e">
        <f>IF(Wedstrijden!#REF!="x","AA","")</f>
        <v>#REF!</v>
      </c>
      <c r="BM2132" s="12" t="e">
        <f>IF(Wedstrijden!#REF!="x","A","")</f>
        <v>#REF!</v>
      </c>
      <c r="BN2132" s="12" t="e">
        <f>IF(Wedstrijden!#REF!="x","B1","")</f>
        <v>#REF!</v>
      </c>
      <c r="BO2132" s="12" t="e">
        <f>IF(Wedstrijden!#REF!="x","BB","")</f>
        <v>#REF!</v>
      </c>
      <c r="BP2132" s="12" t="e">
        <f>IF(Wedstrijden!#REF!="x","B","")</f>
        <v>#REF!</v>
      </c>
      <c r="BQ2132" s="12" t="e">
        <f>IF(Wedstrijden!#REF!="x","L1","")</f>
        <v>#REF!</v>
      </c>
      <c r="BR2132" s="12" t="e">
        <f>IF(Wedstrijden!#REF!="x","L2","")</f>
        <v>#REF!</v>
      </c>
      <c r="BS2132" s="12" t="e">
        <f>IF(Wedstrijden!#REF!="x","M1","")</f>
        <v>#REF!</v>
      </c>
      <c r="BT2132" s="12" t="e">
        <f>IF(Wedstrijden!#REF!="x","M2","")</f>
        <v>#REF!</v>
      </c>
      <c r="BU2132" s="12" t="e">
        <f>IF(Wedstrijden!#REF!="x","Z1","")</f>
        <v>#REF!</v>
      </c>
      <c r="BV2132" s="12" t="e">
        <f>IF(Wedstrijden!#REF!="x","Z2","")</f>
        <v>#REF!</v>
      </c>
      <c r="BW2132" s="12">
        <f>IF(COUNTA(Wedstrijden!#REF!)&lt;&gt;0,1,"")</f>
        <v>1</v>
      </c>
      <c r="BX2132" s="12">
        <f t="shared" si="199"/>
        <v>1</v>
      </c>
      <c r="BY2132" s="12" t="e">
        <f>IF(Wedstrijden!#REF!="x","BB","")</f>
        <v>#REF!</v>
      </c>
      <c r="BZ2132" s="12" t="e">
        <f>IF(Wedstrijden!#REF!="x","B","")</f>
        <v>#REF!</v>
      </c>
      <c r="CA2132" s="12" t="e">
        <f>IF(Wedstrijden!#REF!="x","L1","")</f>
        <v>#REF!</v>
      </c>
      <c r="CB2132" s="12" t="e">
        <f>IF(Wedstrijden!#REF!="x","L2","")</f>
        <v>#REF!</v>
      </c>
      <c r="CC2132" s="12" t="e">
        <f>IF(Wedstrijden!#REF!="x","M1","")</f>
        <v>#REF!</v>
      </c>
      <c r="CD2132" s="12" t="e">
        <f>IF(Wedstrijden!#REF!="x","M2","")</f>
        <v>#REF!</v>
      </c>
      <c r="CE2132" s="12" t="e">
        <f>IF(Wedstrijden!#REF!="x","Z1","")</f>
        <v>#REF!</v>
      </c>
      <c r="CF2132" s="12" t="e">
        <f>IF(Wedstrijden!#REF!="x","Z2","")</f>
        <v>#REF!</v>
      </c>
      <c r="CG2132" s="12" t="e">
        <f>IF(Wedstrijden!#REF!="x","ZZL","")</f>
        <v>#REF!</v>
      </c>
      <c r="CL2132" s="12">
        <f>IF(COUNTA(Wedstrijden!#REF!)&lt;&gt;0,2,"")</f>
        <v>2</v>
      </c>
      <c r="CM2132" s="12">
        <f t="shared" si="200"/>
        <v>2</v>
      </c>
      <c r="CN2132" s="12" t="e">
        <f>IF(Wedstrijden!#REF!="x","AA","")</f>
        <v>#REF!</v>
      </c>
      <c r="CO2132" s="12" t="e">
        <f>IF(Wedstrijden!#REF!="x","A","")</f>
        <v>#REF!</v>
      </c>
      <c r="CP2132" s="12" t="e">
        <f>IF(Wedstrijden!#REF!="x","BB","")</f>
        <v>#REF!</v>
      </c>
      <c r="CQ2132" s="12" t="e">
        <f>IF(Wedstrijden!#REF!="x","B","")</f>
        <v>#REF!</v>
      </c>
      <c r="CR2132" s="12" t="e">
        <f>IF(Wedstrijden!#REF!="x","L","")</f>
        <v>#REF!</v>
      </c>
      <c r="CS2132" s="12" t="e">
        <f>IF(Wedstrijden!#REF!="x","M","")</f>
        <v>#REF!</v>
      </c>
      <c r="CT2132" s="12" t="e">
        <f>IF(Wedstrijden!#REF!="x","Z","")</f>
        <v>#REF!</v>
      </c>
      <c r="CU2132" s="12" t="e">
        <f>IF(Wedstrijden!#REF!="x","ZZ","")</f>
        <v>#REF!</v>
      </c>
      <c r="CV2132" s="12">
        <f>IF(COUNTA(Wedstrijden!#REF!)&lt;&gt;0,2,"")</f>
        <v>2</v>
      </c>
      <c r="CW2132" s="12">
        <f t="shared" si="201"/>
        <v>1</v>
      </c>
      <c r="CX2132" s="12" t="e">
        <f>IF(Wedstrijden!#REF!="x","BB","")</f>
        <v>#REF!</v>
      </c>
      <c r="CY2132" s="12" t="e">
        <f>IF(Wedstrijden!#REF!="x","B","")</f>
        <v>#REF!</v>
      </c>
      <c r="CZ2132" s="12" t="e">
        <f>IF(Wedstrijden!#REF!="x","L","")</f>
        <v>#REF!</v>
      </c>
      <c r="DA2132" s="12" t="e">
        <f>IF(Wedstrijden!#REF!="x","M","")</f>
        <v>#REF!</v>
      </c>
      <c r="DB2132" s="12" t="e">
        <f>IF(Wedstrijden!#REF!="x","Z","")</f>
        <v>#REF!</v>
      </c>
      <c r="DC2132" s="12" t="e">
        <f>IF(Wedstrijden!#REF!="x","ZZ","")</f>
        <v>#REF!</v>
      </c>
      <c r="DD2132" s="12" t="e">
        <f>IF(Wedstrijden!#REF!="x","1.40","")</f>
        <v>#REF!</v>
      </c>
      <c r="DE2132" s="12">
        <f>IF(COUNTA(Wedstrijden!#REF!)&lt;&gt;0,6,"")</f>
        <v>6</v>
      </c>
      <c r="DF2132" s="12">
        <f t="shared" si="202"/>
        <v>2</v>
      </c>
      <c r="DG2132" s="12" t="e">
        <f>IF(Wedstrijden!#REF!="x","L","")</f>
        <v>#REF!</v>
      </c>
      <c r="DH2132" s="12" t="e">
        <f>IF(Wedstrijden!#REF!="x","M","")</f>
        <v>#REF!</v>
      </c>
      <c r="DI2132" s="12" t="e">
        <f>IF(Wedstrijden!#REF!="x","Z","")</f>
        <v>#REF!</v>
      </c>
      <c r="DJ2132" s="12" t="e">
        <f>IF(Wedstrijden!#REF!="x","Z","")</f>
        <v>#REF!</v>
      </c>
      <c r="DK2132" s="12">
        <f>IF(COUNTA(Wedstrijden!#REF!)&lt;&gt;0,6,"")</f>
        <v>6</v>
      </c>
      <c r="DL2132" s="12">
        <f t="shared" si="203"/>
        <v>1</v>
      </c>
      <c r="DM2132" s="12" t="e">
        <f>IF(Wedstrijden!#REF!="x","L","")</f>
        <v>#REF!</v>
      </c>
      <c r="DN2132" s="12" t="e">
        <f>IF(Wedstrijden!#REF!="x","M","")</f>
        <v>#REF!</v>
      </c>
      <c r="DO2132" s="12" t="e">
        <f>IF(Wedstrijden!#REF!="x","Z","")</f>
        <v>#REF!</v>
      </c>
      <c r="DP2132" s="12" t="e">
        <f>IF(Wedstrijden!#REF!="x","Z","")</f>
        <v>#REF!</v>
      </c>
    </row>
    <row r="2133" spans="1:120" ht="15" x14ac:dyDescent="0.25">
      <c r="A2133" s="14">
        <f>Wedstrijden!A2144</f>
        <v>0</v>
      </c>
      <c r="B2133" s="12" t="str">
        <f>IFERROR(VLOOKUP(Wedstrijden!C2144,Wedstrijdlocaties!$B$2:$E$500,2,FALSE),"")</f>
        <v/>
      </c>
      <c r="C2133" s="12" t="str">
        <f>Wedstrijden!D2144</f>
        <v/>
      </c>
      <c r="D2133" s="12" t="str">
        <f>IFERROR(VLOOKUP(Wedstrijden!E2144,Organisaties!$B$2:$C$500,2,FALSE),"")</f>
        <v/>
      </c>
      <c r="E2133" s="12" t="str">
        <f>IFERROR(VLOOKUP(Wedstrijden!E2144,Organisaties!$B$2:$G$500,5,FALSE),"")</f>
        <v/>
      </c>
      <c r="F2133" s="12" t="e">
        <f>IF(Wedstrijden!#REF!&lt;&gt;"",Wedstrijden!#REF!,"")</f>
        <v>#REF!</v>
      </c>
      <c r="G2133" s="12">
        <f>IF(Wedstrijden!K2144="Indoor",1,0)</f>
        <v>0</v>
      </c>
      <c r="H2133" s="12">
        <f>Wedstrijden!L2144</f>
        <v>0</v>
      </c>
      <c r="I2133" s="12" t="str">
        <f>IF(Wedstrijden!J2144="Nee",0,IF(Wedstrijden!J2144="Ja",1,""))</f>
        <v/>
      </c>
      <c r="J2133" s="12" t="str">
        <f>IF(Wedstrijden!M2144&lt;&gt;"",Wedstrijden!M2144,"")</f>
        <v/>
      </c>
      <c r="BJ2133" s="12">
        <f>IF(COUNTA(Wedstrijden!#REF!)&lt;&gt;0,1,"")</f>
        <v>1</v>
      </c>
      <c r="BK2133" s="12">
        <f t="shared" si="198"/>
        <v>2</v>
      </c>
      <c r="BL2133" s="12" t="e">
        <f>IF(Wedstrijden!#REF!="x","AA","")</f>
        <v>#REF!</v>
      </c>
      <c r="BM2133" s="12" t="e">
        <f>IF(Wedstrijden!#REF!="x","A","")</f>
        <v>#REF!</v>
      </c>
      <c r="BN2133" s="12" t="e">
        <f>IF(Wedstrijden!#REF!="x","B1","")</f>
        <v>#REF!</v>
      </c>
      <c r="BO2133" s="12" t="e">
        <f>IF(Wedstrijden!#REF!="x","BB","")</f>
        <v>#REF!</v>
      </c>
      <c r="BP2133" s="12" t="e">
        <f>IF(Wedstrijden!#REF!="x","B","")</f>
        <v>#REF!</v>
      </c>
      <c r="BQ2133" s="12" t="e">
        <f>IF(Wedstrijden!#REF!="x","L1","")</f>
        <v>#REF!</v>
      </c>
      <c r="BR2133" s="12" t="e">
        <f>IF(Wedstrijden!#REF!="x","L2","")</f>
        <v>#REF!</v>
      </c>
      <c r="BS2133" s="12" t="e">
        <f>IF(Wedstrijden!#REF!="x","M1","")</f>
        <v>#REF!</v>
      </c>
      <c r="BT2133" s="12" t="e">
        <f>IF(Wedstrijden!#REF!="x","M2","")</f>
        <v>#REF!</v>
      </c>
      <c r="BU2133" s="12" t="e">
        <f>IF(Wedstrijden!#REF!="x","Z1","")</f>
        <v>#REF!</v>
      </c>
      <c r="BV2133" s="12" t="e">
        <f>IF(Wedstrijden!#REF!="x","Z2","")</f>
        <v>#REF!</v>
      </c>
      <c r="BW2133" s="12">
        <f>IF(COUNTA(Wedstrijden!#REF!)&lt;&gt;0,1,"")</f>
        <v>1</v>
      </c>
      <c r="BX2133" s="12">
        <f t="shared" si="199"/>
        <v>1</v>
      </c>
      <c r="BY2133" s="12" t="e">
        <f>IF(Wedstrijden!#REF!="x","BB","")</f>
        <v>#REF!</v>
      </c>
      <c r="BZ2133" s="12" t="e">
        <f>IF(Wedstrijden!#REF!="x","B","")</f>
        <v>#REF!</v>
      </c>
      <c r="CA2133" s="12" t="e">
        <f>IF(Wedstrijden!#REF!="x","L1","")</f>
        <v>#REF!</v>
      </c>
      <c r="CB2133" s="12" t="e">
        <f>IF(Wedstrijden!#REF!="x","L2","")</f>
        <v>#REF!</v>
      </c>
      <c r="CC2133" s="12" t="e">
        <f>IF(Wedstrijden!#REF!="x","M1","")</f>
        <v>#REF!</v>
      </c>
      <c r="CD2133" s="12" t="e">
        <f>IF(Wedstrijden!#REF!="x","M2","")</f>
        <v>#REF!</v>
      </c>
      <c r="CE2133" s="12" t="e">
        <f>IF(Wedstrijden!#REF!="x","Z1","")</f>
        <v>#REF!</v>
      </c>
      <c r="CF2133" s="12" t="e">
        <f>IF(Wedstrijden!#REF!="x","Z2","")</f>
        <v>#REF!</v>
      </c>
      <c r="CG2133" s="12" t="e">
        <f>IF(Wedstrijden!#REF!="x","ZZL","")</f>
        <v>#REF!</v>
      </c>
      <c r="CL2133" s="12">
        <f>IF(COUNTA(Wedstrijden!#REF!)&lt;&gt;0,2,"")</f>
        <v>2</v>
      </c>
      <c r="CM2133" s="12">
        <f t="shared" si="200"/>
        <v>2</v>
      </c>
      <c r="CN2133" s="12" t="e">
        <f>IF(Wedstrijden!#REF!="x","AA","")</f>
        <v>#REF!</v>
      </c>
      <c r="CO2133" s="12" t="e">
        <f>IF(Wedstrijden!#REF!="x","A","")</f>
        <v>#REF!</v>
      </c>
      <c r="CP2133" s="12" t="e">
        <f>IF(Wedstrijden!#REF!="x","BB","")</f>
        <v>#REF!</v>
      </c>
      <c r="CQ2133" s="12" t="e">
        <f>IF(Wedstrijden!#REF!="x","B","")</f>
        <v>#REF!</v>
      </c>
      <c r="CR2133" s="12" t="e">
        <f>IF(Wedstrijden!#REF!="x","L","")</f>
        <v>#REF!</v>
      </c>
      <c r="CS2133" s="12" t="e">
        <f>IF(Wedstrijden!#REF!="x","M","")</f>
        <v>#REF!</v>
      </c>
      <c r="CT2133" s="12" t="e">
        <f>IF(Wedstrijden!#REF!="x","Z","")</f>
        <v>#REF!</v>
      </c>
      <c r="CU2133" s="12" t="e">
        <f>IF(Wedstrijden!#REF!="x","ZZ","")</f>
        <v>#REF!</v>
      </c>
      <c r="CV2133" s="12">
        <f>IF(COUNTA(Wedstrijden!#REF!)&lt;&gt;0,2,"")</f>
        <v>2</v>
      </c>
      <c r="CW2133" s="12">
        <f t="shared" si="201"/>
        <v>1</v>
      </c>
      <c r="CX2133" s="12" t="e">
        <f>IF(Wedstrijden!#REF!="x","BB","")</f>
        <v>#REF!</v>
      </c>
      <c r="CY2133" s="12" t="e">
        <f>IF(Wedstrijden!#REF!="x","B","")</f>
        <v>#REF!</v>
      </c>
      <c r="CZ2133" s="12" t="e">
        <f>IF(Wedstrijden!#REF!="x","L","")</f>
        <v>#REF!</v>
      </c>
      <c r="DA2133" s="12" t="e">
        <f>IF(Wedstrijden!#REF!="x","M","")</f>
        <v>#REF!</v>
      </c>
      <c r="DB2133" s="12" t="e">
        <f>IF(Wedstrijden!#REF!="x","Z","")</f>
        <v>#REF!</v>
      </c>
      <c r="DC2133" s="12" t="e">
        <f>IF(Wedstrijden!#REF!="x","ZZ","")</f>
        <v>#REF!</v>
      </c>
      <c r="DD2133" s="12" t="e">
        <f>IF(Wedstrijden!#REF!="x","1.40","")</f>
        <v>#REF!</v>
      </c>
      <c r="DE2133" s="12">
        <f>IF(COUNTA(Wedstrijden!#REF!)&lt;&gt;0,6,"")</f>
        <v>6</v>
      </c>
      <c r="DF2133" s="12">
        <f t="shared" si="202"/>
        <v>2</v>
      </c>
      <c r="DG2133" s="12" t="e">
        <f>IF(Wedstrijden!#REF!="x","L","")</f>
        <v>#REF!</v>
      </c>
      <c r="DH2133" s="12" t="e">
        <f>IF(Wedstrijden!#REF!="x","M","")</f>
        <v>#REF!</v>
      </c>
      <c r="DI2133" s="12" t="e">
        <f>IF(Wedstrijden!#REF!="x","Z","")</f>
        <v>#REF!</v>
      </c>
      <c r="DJ2133" s="12" t="e">
        <f>IF(Wedstrijden!#REF!="x","Z","")</f>
        <v>#REF!</v>
      </c>
      <c r="DK2133" s="12">
        <f>IF(COUNTA(Wedstrijden!#REF!)&lt;&gt;0,6,"")</f>
        <v>6</v>
      </c>
      <c r="DL2133" s="12">
        <f t="shared" si="203"/>
        <v>1</v>
      </c>
      <c r="DM2133" s="12" t="e">
        <f>IF(Wedstrijden!#REF!="x","L","")</f>
        <v>#REF!</v>
      </c>
      <c r="DN2133" s="12" t="e">
        <f>IF(Wedstrijden!#REF!="x","M","")</f>
        <v>#REF!</v>
      </c>
      <c r="DO2133" s="12" t="e">
        <f>IF(Wedstrijden!#REF!="x","Z","")</f>
        <v>#REF!</v>
      </c>
      <c r="DP2133" s="12" t="e">
        <f>IF(Wedstrijden!#REF!="x","Z","")</f>
        <v>#REF!</v>
      </c>
    </row>
    <row r="2134" spans="1:120" ht="15" x14ac:dyDescent="0.25">
      <c r="A2134" s="14">
        <f>Wedstrijden!A2145</f>
        <v>0</v>
      </c>
      <c r="B2134" s="12" t="str">
        <f>IFERROR(VLOOKUP(Wedstrijden!C2145,Wedstrijdlocaties!$B$2:$E$500,2,FALSE),"")</f>
        <v/>
      </c>
      <c r="C2134" s="12" t="str">
        <f>Wedstrijden!D2145</f>
        <v/>
      </c>
      <c r="D2134" s="12" t="str">
        <f>IFERROR(VLOOKUP(Wedstrijden!E2145,Organisaties!$B$2:$C$500,2,FALSE),"")</f>
        <v/>
      </c>
      <c r="E2134" s="12" t="str">
        <f>IFERROR(VLOOKUP(Wedstrijden!E2145,Organisaties!$B$2:$G$500,5,FALSE),"")</f>
        <v/>
      </c>
      <c r="F2134" s="12" t="e">
        <f>IF(Wedstrijden!#REF!&lt;&gt;"",Wedstrijden!#REF!,"")</f>
        <v>#REF!</v>
      </c>
      <c r="G2134" s="12">
        <f>IF(Wedstrijden!K2145="Indoor",1,0)</f>
        <v>0</v>
      </c>
      <c r="H2134" s="12">
        <f>Wedstrijden!L2145</f>
        <v>0</v>
      </c>
      <c r="I2134" s="12" t="str">
        <f>IF(Wedstrijden!J2145="Nee",0,IF(Wedstrijden!J2145="Ja",1,""))</f>
        <v/>
      </c>
      <c r="J2134" s="12" t="str">
        <f>IF(Wedstrijden!M2145&lt;&gt;"",Wedstrijden!M2145,"")</f>
        <v/>
      </c>
      <c r="BJ2134" s="12">
        <f>IF(COUNTA(Wedstrijden!#REF!)&lt;&gt;0,1,"")</f>
        <v>1</v>
      </c>
      <c r="BK2134" s="12">
        <f t="shared" si="198"/>
        <v>2</v>
      </c>
      <c r="BL2134" s="12" t="e">
        <f>IF(Wedstrijden!#REF!="x","AA","")</f>
        <v>#REF!</v>
      </c>
      <c r="BM2134" s="12" t="e">
        <f>IF(Wedstrijden!#REF!="x","A","")</f>
        <v>#REF!</v>
      </c>
      <c r="BN2134" s="12" t="e">
        <f>IF(Wedstrijden!#REF!="x","B1","")</f>
        <v>#REF!</v>
      </c>
      <c r="BO2134" s="12" t="e">
        <f>IF(Wedstrijden!#REF!="x","BB","")</f>
        <v>#REF!</v>
      </c>
      <c r="BP2134" s="12" t="e">
        <f>IF(Wedstrijden!#REF!="x","B","")</f>
        <v>#REF!</v>
      </c>
      <c r="BQ2134" s="12" t="e">
        <f>IF(Wedstrijden!#REF!="x","L1","")</f>
        <v>#REF!</v>
      </c>
      <c r="BR2134" s="12" t="e">
        <f>IF(Wedstrijden!#REF!="x","L2","")</f>
        <v>#REF!</v>
      </c>
      <c r="BS2134" s="12" t="e">
        <f>IF(Wedstrijden!#REF!="x","M1","")</f>
        <v>#REF!</v>
      </c>
      <c r="BT2134" s="12" t="e">
        <f>IF(Wedstrijden!#REF!="x","M2","")</f>
        <v>#REF!</v>
      </c>
      <c r="BU2134" s="12" t="e">
        <f>IF(Wedstrijden!#REF!="x","Z1","")</f>
        <v>#REF!</v>
      </c>
      <c r="BV2134" s="12" t="e">
        <f>IF(Wedstrijden!#REF!="x","Z2","")</f>
        <v>#REF!</v>
      </c>
      <c r="BW2134" s="12">
        <f>IF(COUNTA(Wedstrijden!#REF!)&lt;&gt;0,1,"")</f>
        <v>1</v>
      </c>
      <c r="BX2134" s="12">
        <f t="shared" si="199"/>
        <v>1</v>
      </c>
      <c r="BY2134" s="12" t="e">
        <f>IF(Wedstrijden!#REF!="x","BB","")</f>
        <v>#REF!</v>
      </c>
      <c r="BZ2134" s="12" t="e">
        <f>IF(Wedstrijden!#REF!="x","B","")</f>
        <v>#REF!</v>
      </c>
      <c r="CA2134" s="12" t="e">
        <f>IF(Wedstrijden!#REF!="x","L1","")</f>
        <v>#REF!</v>
      </c>
      <c r="CB2134" s="12" t="e">
        <f>IF(Wedstrijden!#REF!="x","L2","")</f>
        <v>#REF!</v>
      </c>
      <c r="CC2134" s="12" t="e">
        <f>IF(Wedstrijden!#REF!="x","M1","")</f>
        <v>#REF!</v>
      </c>
      <c r="CD2134" s="12" t="e">
        <f>IF(Wedstrijden!#REF!="x","M2","")</f>
        <v>#REF!</v>
      </c>
      <c r="CE2134" s="12" t="e">
        <f>IF(Wedstrijden!#REF!="x","Z1","")</f>
        <v>#REF!</v>
      </c>
      <c r="CF2134" s="12" t="e">
        <f>IF(Wedstrijden!#REF!="x","Z2","")</f>
        <v>#REF!</v>
      </c>
      <c r="CG2134" s="12" t="e">
        <f>IF(Wedstrijden!#REF!="x","ZZL","")</f>
        <v>#REF!</v>
      </c>
      <c r="CL2134" s="12">
        <f>IF(COUNTA(Wedstrijden!#REF!)&lt;&gt;0,2,"")</f>
        <v>2</v>
      </c>
      <c r="CM2134" s="12">
        <f t="shared" si="200"/>
        <v>2</v>
      </c>
      <c r="CN2134" s="12" t="e">
        <f>IF(Wedstrijden!#REF!="x","AA","")</f>
        <v>#REF!</v>
      </c>
      <c r="CO2134" s="12" t="e">
        <f>IF(Wedstrijden!#REF!="x","A","")</f>
        <v>#REF!</v>
      </c>
      <c r="CP2134" s="12" t="e">
        <f>IF(Wedstrijden!#REF!="x","BB","")</f>
        <v>#REF!</v>
      </c>
      <c r="CQ2134" s="12" t="e">
        <f>IF(Wedstrijden!#REF!="x","B","")</f>
        <v>#REF!</v>
      </c>
      <c r="CR2134" s="12" t="e">
        <f>IF(Wedstrijden!#REF!="x","L","")</f>
        <v>#REF!</v>
      </c>
      <c r="CS2134" s="12" t="e">
        <f>IF(Wedstrijden!#REF!="x","M","")</f>
        <v>#REF!</v>
      </c>
      <c r="CT2134" s="12" t="e">
        <f>IF(Wedstrijden!#REF!="x","Z","")</f>
        <v>#REF!</v>
      </c>
      <c r="CU2134" s="12" t="e">
        <f>IF(Wedstrijden!#REF!="x","ZZ","")</f>
        <v>#REF!</v>
      </c>
      <c r="CV2134" s="12">
        <f>IF(COUNTA(Wedstrijden!#REF!)&lt;&gt;0,2,"")</f>
        <v>2</v>
      </c>
      <c r="CW2134" s="12">
        <f t="shared" si="201"/>
        <v>1</v>
      </c>
      <c r="CX2134" s="12" t="e">
        <f>IF(Wedstrijden!#REF!="x","BB","")</f>
        <v>#REF!</v>
      </c>
      <c r="CY2134" s="12" t="e">
        <f>IF(Wedstrijden!#REF!="x","B","")</f>
        <v>#REF!</v>
      </c>
      <c r="CZ2134" s="12" t="e">
        <f>IF(Wedstrijden!#REF!="x","L","")</f>
        <v>#REF!</v>
      </c>
      <c r="DA2134" s="12" t="e">
        <f>IF(Wedstrijden!#REF!="x","M","")</f>
        <v>#REF!</v>
      </c>
      <c r="DB2134" s="12" t="e">
        <f>IF(Wedstrijden!#REF!="x","Z","")</f>
        <v>#REF!</v>
      </c>
      <c r="DC2134" s="12" t="e">
        <f>IF(Wedstrijden!#REF!="x","ZZ","")</f>
        <v>#REF!</v>
      </c>
      <c r="DD2134" s="12" t="e">
        <f>IF(Wedstrijden!#REF!="x","1.40","")</f>
        <v>#REF!</v>
      </c>
      <c r="DE2134" s="12">
        <f>IF(COUNTA(Wedstrijden!#REF!)&lt;&gt;0,6,"")</f>
        <v>6</v>
      </c>
      <c r="DF2134" s="12">
        <f t="shared" si="202"/>
        <v>2</v>
      </c>
      <c r="DG2134" s="12" t="e">
        <f>IF(Wedstrijden!#REF!="x","L","")</f>
        <v>#REF!</v>
      </c>
      <c r="DH2134" s="12" t="e">
        <f>IF(Wedstrijden!#REF!="x","M","")</f>
        <v>#REF!</v>
      </c>
      <c r="DI2134" s="12" t="e">
        <f>IF(Wedstrijden!#REF!="x","Z","")</f>
        <v>#REF!</v>
      </c>
      <c r="DJ2134" s="12" t="e">
        <f>IF(Wedstrijden!#REF!="x","Z","")</f>
        <v>#REF!</v>
      </c>
      <c r="DK2134" s="12">
        <f>IF(COUNTA(Wedstrijden!#REF!)&lt;&gt;0,6,"")</f>
        <v>6</v>
      </c>
      <c r="DL2134" s="12">
        <f t="shared" si="203"/>
        <v>1</v>
      </c>
      <c r="DM2134" s="12" t="e">
        <f>IF(Wedstrijden!#REF!="x","L","")</f>
        <v>#REF!</v>
      </c>
      <c r="DN2134" s="12" t="e">
        <f>IF(Wedstrijden!#REF!="x","M","")</f>
        <v>#REF!</v>
      </c>
      <c r="DO2134" s="12" t="e">
        <f>IF(Wedstrijden!#REF!="x","Z","")</f>
        <v>#REF!</v>
      </c>
      <c r="DP2134" s="12" t="e">
        <f>IF(Wedstrijden!#REF!="x","Z","")</f>
        <v>#REF!</v>
      </c>
    </row>
    <row r="2135" spans="1:120" ht="15" x14ac:dyDescent="0.25">
      <c r="A2135" s="14">
        <f>Wedstrijden!A2146</f>
        <v>0</v>
      </c>
      <c r="B2135" s="12" t="str">
        <f>IFERROR(VLOOKUP(Wedstrijden!C2146,Wedstrijdlocaties!$B$2:$E$500,2,FALSE),"")</f>
        <v/>
      </c>
      <c r="C2135" s="12" t="str">
        <f>Wedstrijden!D2146</f>
        <v/>
      </c>
      <c r="D2135" s="12" t="str">
        <f>IFERROR(VLOOKUP(Wedstrijden!E2146,Organisaties!$B$2:$C$500,2,FALSE),"")</f>
        <v/>
      </c>
      <c r="E2135" s="12" t="str">
        <f>IFERROR(VLOOKUP(Wedstrijden!E2146,Organisaties!$B$2:$G$500,5,FALSE),"")</f>
        <v/>
      </c>
      <c r="F2135" s="12" t="e">
        <f>IF(Wedstrijden!#REF!&lt;&gt;"",Wedstrijden!#REF!,"")</f>
        <v>#REF!</v>
      </c>
      <c r="G2135" s="12">
        <f>IF(Wedstrijden!K2146="Indoor",1,0)</f>
        <v>0</v>
      </c>
      <c r="H2135" s="12">
        <f>Wedstrijden!L2146</f>
        <v>0</v>
      </c>
      <c r="I2135" s="12" t="str">
        <f>IF(Wedstrijden!J2146="Nee",0,IF(Wedstrijden!J2146="Ja",1,""))</f>
        <v/>
      </c>
      <c r="J2135" s="12" t="str">
        <f>IF(Wedstrijden!M2146&lt;&gt;"",Wedstrijden!M2146,"")</f>
        <v/>
      </c>
      <c r="BJ2135" s="12">
        <f>IF(COUNTA(Wedstrijden!#REF!)&lt;&gt;0,1,"")</f>
        <v>1</v>
      </c>
      <c r="BK2135" s="12">
        <f t="shared" si="198"/>
        <v>2</v>
      </c>
      <c r="BL2135" s="12" t="e">
        <f>IF(Wedstrijden!#REF!="x","AA","")</f>
        <v>#REF!</v>
      </c>
      <c r="BM2135" s="12" t="e">
        <f>IF(Wedstrijden!#REF!="x","A","")</f>
        <v>#REF!</v>
      </c>
      <c r="BN2135" s="12" t="e">
        <f>IF(Wedstrijden!#REF!="x","B1","")</f>
        <v>#REF!</v>
      </c>
      <c r="BO2135" s="12" t="e">
        <f>IF(Wedstrijden!#REF!="x","BB","")</f>
        <v>#REF!</v>
      </c>
      <c r="BP2135" s="12" t="e">
        <f>IF(Wedstrijden!#REF!="x","B","")</f>
        <v>#REF!</v>
      </c>
      <c r="BQ2135" s="12" t="e">
        <f>IF(Wedstrijden!#REF!="x","L1","")</f>
        <v>#REF!</v>
      </c>
      <c r="BR2135" s="12" t="e">
        <f>IF(Wedstrijden!#REF!="x","L2","")</f>
        <v>#REF!</v>
      </c>
      <c r="BS2135" s="12" t="e">
        <f>IF(Wedstrijden!#REF!="x","M1","")</f>
        <v>#REF!</v>
      </c>
      <c r="BT2135" s="12" t="e">
        <f>IF(Wedstrijden!#REF!="x","M2","")</f>
        <v>#REF!</v>
      </c>
      <c r="BU2135" s="12" t="e">
        <f>IF(Wedstrijden!#REF!="x","Z1","")</f>
        <v>#REF!</v>
      </c>
      <c r="BV2135" s="12" t="e">
        <f>IF(Wedstrijden!#REF!="x","Z2","")</f>
        <v>#REF!</v>
      </c>
      <c r="BW2135" s="12">
        <f>IF(COUNTA(Wedstrijden!#REF!)&lt;&gt;0,1,"")</f>
        <v>1</v>
      </c>
      <c r="BX2135" s="12">
        <f t="shared" si="199"/>
        <v>1</v>
      </c>
      <c r="BY2135" s="12" t="e">
        <f>IF(Wedstrijden!#REF!="x","BB","")</f>
        <v>#REF!</v>
      </c>
      <c r="BZ2135" s="12" t="e">
        <f>IF(Wedstrijden!#REF!="x","B","")</f>
        <v>#REF!</v>
      </c>
      <c r="CA2135" s="12" t="e">
        <f>IF(Wedstrijden!#REF!="x","L1","")</f>
        <v>#REF!</v>
      </c>
      <c r="CB2135" s="12" t="e">
        <f>IF(Wedstrijden!#REF!="x","L2","")</f>
        <v>#REF!</v>
      </c>
      <c r="CC2135" s="12" t="e">
        <f>IF(Wedstrijden!#REF!="x","M1","")</f>
        <v>#REF!</v>
      </c>
      <c r="CD2135" s="12" t="e">
        <f>IF(Wedstrijden!#REF!="x","M2","")</f>
        <v>#REF!</v>
      </c>
      <c r="CE2135" s="12" t="e">
        <f>IF(Wedstrijden!#REF!="x","Z1","")</f>
        <v>#REF!</v>
      </c>
      <c r="CF2135" s="12" t="e">
        <f>IF(Wedstrijden!#REF!="x","Z2","")</f>
        <v>#REF!</v>
      </c>
      <c r="CG2135" s="12" t="e">
        <f>IF(Wedstrijden!#REF!="x","ZZL","")</f>
        <v>#REF!</v>
      </c>
      <c r="CL2135" s="12">
        <f>IF(COUNTA(Wedstrijden!#REF!)&lt;&gt;0,2,"")</f>
        <v>2</v>
      </c>
      <c r="CM2135" s="12">
        <f t="shared" si="200"/>
        <v>2</v>
      </c>
      <c r="CN2135" s="12" t="e">
        <f>IF(Wedstrijden!#REF!="x","AA","")</f>
        <v>#REF!</v>
      </c>
      <c r="CO2135" s="12" t="e">
        <f>IF(Wedstrijden!#REF!="x","A","")</f>
        <v>#REF!</v>
      </c>
      <c r="CP2135" s="12" t="e">
        <f>IF(Wedstrijden!#REF!="x","BB","")</f>
        <v>#REF!</v>
      </c>
      <c r="CQ2135" s="12" t="e">
        <f>IF(Wedstrijden!#REF!="x","B","")</f>
        <v>#REF!</v>
      </c>
      <c r="CR2135" s="12" t="e">
        <f>IF(Wedstrijden!#REF!="x","L","")</f>
        <v>#REF!</v>
      </c>
      <c r="CS2135" s="12" t="e">
        <f>IF(Wedstrijden!#REF!="x","M","")</f>
        <v>#REF!</v>
      </c>
      <c r="CT2135" s="12" t="e">
        <f>IF(Wedstrijden!#REF!="x","Z","")</f>
        <v>#REF!</v>
      </c>
      <c r="CU2135" s="12" t="e">
        <f>IF(Wedstrijden!#REF!="x","ZZ","")</f>
        <v>#REF!</v>
      </c>
      <c r="CV2135" s="12">
        <f>IF(COUNTA(Wedstrijden!#REF!)&lt;&gt;0,2,"")</f>
        <v>2</v>
      </c>
      <c r="CW2135" s="12">
        <f t="shared" si="201"/>
        <v>1</v>
      </c>
      <c r="CX2135" s="12" t="e">
        <f>IF(Wedstrijden!#REF!="x","BB","")</f>
        <v>#REF!</v>
      </c>
      <c r="CY2135" s="12" t="e">
        <f>IF(Wedstrijden!#REF!="x","B","")</f>
        <v>#REF!</v>
      </c>
      <c r="CZ2135" s="12" t="e">
        <f>IF(Wedstrijden!#REF!="x","L","")</f>
        <v>#REF!</v>
      </c>
      <c r="DA2135" s="12" t="e">
        <f>IF(Wedstrijden!#REF!="x","M","")</f>
        <v>#REF!</v>
      </c>
      <c r="DB2135" s="12" t="e">
        <f>IF(Wedstrijden!#REF!="x","Z","")</f>
        <v>#REF!</v>
      </c>
      <c r="DC2135" s="12" t="e">
        <f>IF(Wedstrijden!#REF!="x","ZZ","")</f>
        <v>#REF!</v>
      </c>
      <c r="DD2135" s="12" t="e">
        <f>IF(Wedstrijden!#REF!="x","1.40","")</f>
        <v>#REF!</v>
      </c>
      <c r="DE2135" s="12">
        <f>IF(COUNTA(Wedstrijden!#REF!)&lt;&gt;0,6,"")</f>
        <v>6</v>
      </c>
      <c r="DF2135" s="12">
        <f t="shared" si="202"/>
        <v>2</v>
      </c>
      <c r="DG2135" s="12" t="e">
        <f>IF(Wedstrijden!#REF!="x","L","")</f>
        <v>#REF!</v>
      </c>
      <c r="DH2135" s="12" t="e">
        <f>IF(Wedstrijden!#REF!="x","M","")</f>
        <v>#REF!</v>
      </c>
      <c r="DI2135" s="12" t="e">
        <f>IF(Wedstrijden!#REF!="x","Z","")</f>
        <v>#REF!</v>
      </c>
      <c r="DJ2135" s="12" t="e">
        <f>IF(Wedstrijden!#REF!="x","Z","")</f>
        <v>#REF!</v>
      </c>
      <c r="DK2135" s="12">
        <f>IF(COUNTA(Wedstrijden!#REF!)&lt;&gt;0,6,"")</f>
        <v>6</v>
      </c>
      <c r="DL2135" s="12">
        <f t="shared" si="203"/>
        <v>1</v>
      </c>
      <c r="DM2135" s="12" t="e">
        <f>IF(Wedstrijden!#REF!="x","L","")</f>
        <v>#REF!</v>
      </c>
      <c r="DN2135" s="12" t="e">
        <f>IF(Wedstrijden!#REF!="x","M","")</f>
        <v>#REF!</v>
      </c>
      <c r="DO2135" s="12" t="e">
        <f>IF(Wedstrijden!#REF!="x","Z","")</f>
        <v>#REF!</v>
      </c>
      <c r="DP2135" s="12" t="e">
        <f>IF(Wedstrijden!#REF!="x","Z","")</f>
        <v>#REF!</v>
      </c>
    </row>
    <row r="2136" spans="1:120" ht="15" x14ac:dyDescent="0.25">
      <c r="A2136" s="14">
        <f>Wedstrijden!A2147</f>
        <v>0</v>
      </c>
      <c r="B2136" s="12" t="str">
        <f>IFERROR(VLOOKUP(Wedstrijden!C2147,Wedstrijdlocaties!$B$2:$E$500,2,FALSE),"")</f>
        <v/>
      </c>
      <c r="C2136" s="12" t="str">
        <f>Wedstrijden!D2147</f>
        <v/>
      </c>
      <c r="D2136" s="12" t="str">
        <f>IFERROR(VLOOKUP(Wedstrijden!E2147,Organisaties!$B$2:$C$500,2,FALSE),"")</f>
        <v/>
      </c>
      <c r="E2136" s="12" t="str">
        <f>IFERROR(VLOOKUP(Wedstrijden!E2147,Organisaties!$B$2:$G$500,5,FALSE),"")</f>
        <v/>
      </c>
      <c r="F2136" s="12" t="e">
        <f>IF(Wedstrijden!#REF!&lt;&gt;"",Wedstrijden!#REF!,"")</f>
        <v>#REF!</v>
      </c>
      <c r="G2136" s="12">
        <f>IF(Wedstrijden!K2147="Indoor",1,0)</f>
        <v>0</v>
      </c>
      <c r="H2136" s="12">
        <f>Wedstrijden!L2147</f>
        <v>0</v>
      </c>
      <c r="I2136" s="12" t="str">
        <f>IF(Wedstrijden!J2147="Nee",0,IF(Wedstrijden!J2147="Ja",1,""))</f>
        <v/>
      </c>
      <c r="J2136" s="12" t="str">
        <f>IF(Wedstrijden!M2147&lt;&gt;"",Wedstrijden!M2147,"")</f>
        <v/>
      </c>
      <c r="BJ2136" s="12">
        <f>IF(COUNTA(Wedstrijden!#REF!)&lt;&gt;0,1,"")</f>
        <v>1</v>
      </c>
      <c r="BK2136" s="12">
        <f t="shared" si="198"/>
        <v>2</v>
      </c>
      <c r="BL2136" s="12" t="e">
        <f>IF(Wedstrijden!#REF!="x","AA","")</f>
        <v>#REF!</v>
      </c>
      <c r="BM2136" s="12" t="e">
        <f>IF(Wedstrijden!#REF!="x","A","")</f>
        <v>#REF!</v>
      </c>
      <c r="BN2136" s="12" t="e">
        <f>IF(Wedstrijden!#REF!="x","B1","")</f>
        <v>#REF!</v>
      </c>
      <c r="BO2136" s="12" t="e">
        <f>IF(Wedstrijden!#REF!="x","BB","")</f>
        <v>#REF!</v>
      </c>
      <c r="BP2136" s="12" t="e">
        <f>IF(Wedstrijden!#REF!="x","B","")</f>
        <v>#REF!</v>
      </c>
      <c r="BQ2136" s="12" t="e">
        <f>IF(Wedstrijden!#REF!="x","L1","")</f>
        <v>#REF!</v>
      </c>
      <c r="BR2136" s="12" t="e">
        <f>IF(Wedstrijden!#REF!="x","L2","")</f>
        <v>#REF!</v>
      </c>
      <c r="BS2136" s="12" t="e">
        <f>IF(Wedstrijden!#REF!="x","M1","")</f>
        <v>#REF!</v>
      </c>
      <c r="BT2136" s="12" t="e">
        <f>IF(Wedstrijden!#REF!="x","M2","")</f>
        <v>#REF!</v>
      </c>
      <c r="BU2136" s="12" t="e">
        <f>IF(Wedstrijden!#REF!="x","Z1","")</f>
        <v>#REF!</v>
      </c>
      <c r="BV2136" s="12" t="e">
        <f>IF(Wedstrijden!#REF!="x","Z2","")</f>
        <v>#REF!</v>
      </c>
      <c r="BW2136" s="12">
        <f>IF(COUNTA(Wedstrijden!#REF!)&lt;&gt;0,1,"")</f>
        <v>1</v>
      </c>
      <c r="BX2136" s="12">
        <f t="shared" si="199"/>
        <v>1</v>
      </c>
      <c r="BY2136" s="12" t="e">
        <f>IF(Wedstrijden!#REF!="x","BB","")</f>
        <v>#REF!</v>
      </c>
      <c r="BZ2136" s="12" t="e">
        <f>IF(Wedstrijden!#REF!="x","B","")</f>
        <v>#REF!</v>
      </c>
      <c r="CA2136" s="12" t="e">
        <f>IF(Wedstrijden!#REF!="x","L1","")</f>
        <v>#REF!</v>
      </c>
      <c r="CB2136" s="12" t="e">
        <f>IF(Wedstrijden!#REF!="x","L2","")</f>
        <v>#REF!</v>
      </c>
      <c r="CC2136" s="12" t="e">
        <f>IF(Wedstrijden!#REF!="x","M1","")</f>
        <v>#REF!</v>
      </c>
      <c r="CD2136" s="12" t="e">
        <f>IF(Wedstrijden!#REF!="x","M2","")</f>
        <v>#REF!</v>
      </c>
      <c r="CE2136" s="12" t="e">
        <f>IF(Wedstrijden!#REF!="x","Z1","")</f>
        <v>#REF!</v>
      </c>
      <c r="CF2136" s="12" t="e">
        <f>IF(Wedstrijden!#REF!="x","Z2","")</f>
        <v>#REF!</v>
      </c>
      <c r="CG2136" s="12" t="e">
        <f>IF(Wedstrijden!#REF!="x","ZZL","")</f>
        <v>#REF!</v>
      </c>
      <c r="CL2136" s="12">
        <f>IF(COUNTA(Wedstrijden!#REF!)&lt;&gt;0,2,"")</f>
        <v>2</v>
      </c>
      <c r="CM2136" s="12">
        <f t="shared" si="200"/>
        <v>2</v>
      </c>
      <c r="CN2136" s="12" t="e">
        <f>IF(Wedstrijden!#REF!="x","AA","")</f>
        <v>#REF!</v>
      </c>
      <c r="CO2136" s="12" t="e">
        <f>IF(Wedstrijden!#REF!="x","A","")</f>
        <v>#REF!</v>
      </c>
      <c r="CP2136" s="12" t="e">
        <f>IF(Wedstrijden!#REF!="x","BB","")</f>
        <v>#REF!</v>
      </c>
      <c r="CQ2136" s="12" t="e">
        <f>IF(Wedstrijden!#REF!="x","B","")</f>
        <v>#REF!</v>
      </c>
      <c r="CR2136" s="12" t="e">
        <f>IF(Wedstrijden!#REF!="x","L","")</f>
        <v>#REF!</v>
      </c>
      <c r="CS2136" s="12" t="e">
        <f>IF(Wedstrijden!#REF!="x","M","")</f>
        <v>#REF!</v>
      </c>
      <c r="CT2136" s="12" t="e">
        <f>IF(Wedstrijden!#REF!="x","Z","")</f>
        <v>#REF!</v>
      </c>
      <c r="CU2136" s="12" t="e">
        <f>IF(Wedstrijden!#REF!="x","ZZ","")</f>
        <v>#REF!</v>
      </c>
      <c r="CV2136" s="12">
        <f>IF(COUNTA(Wedstrijden!#REF!)&lt;&gt;0,2,"")</f>
        <v>2</v>
      </c>
      <c r="CW2136" s="12">
        <f t="shared" si="201"/>
        <v>1</v>
      </c>
      <c r="CX2136" s="12" t="e">
        <f>IF(Wedstrijden!#REF!="x","BB","")</f>
        <v>#REF!</v>
      </c>
      <c r="CY2136" s="12" t="e">
        <f>IF(Wedstrijden!#REF!="x","B","")</f>
        <v>#REF!</v>
      </c>
      <c r="CZ2136" s="12" t="e">
        <f>IF(Wedstrijden!#REF!="x","L","")</f>
        <v>#REF!</v>
      </c>
      <c r="DA2136" s="12" t="e">
        <f>IF(Wedstrijden!#REF!="x","M","")</f>
        <v>#REF!</v>
      </c>
      <c r="DB2136" s="12" t="e">
        <f>IF(Wedstrijden!#REF!="x","Z","")</f>
        <v>#REF!</v>
      </c>
      <c r="DC2136" s="12" t="e">
        <f>IF(Wedstrijden!#REF!="x","ZZ","")</f>
        <v>#REF!</v>
      </c>
      <c r="DD2136" s="12" t="e">
        <f>IF(Wedstrijden!#REF!="x","1.40","")</f>
        <v>#REF!</v>
      </c>
      <c r="DE2136" s="12">
        <f>IF(COUNTA(Wedstrijden!#REF!)&lt;&gt;0,6,"")</f>
        <v>6</v>
      </c>
      <c r="DF2136" s="12">
        <f t="shared" si="202"/>
        <v>2</v>
      </c>
      <c r="DG2136" s="12" t="e">
        <f>IF(Wedstrijden!#REF!="x","L","")</f>
        <v>#REF!</v>
      </c>
      <c r="DH2136" s="12" t="e">
        <f>IF(Wedstrijden!#REF!="x","M","")</f>
        <v>#REF!</v>
      </c>
      <c r="DI2136" s="12" t="e">
        <f>IF(Wedstrijden!#REF!="x","Z","")</f>
        <v>#REF!</v>
      </c>
      <c r="DJ2136" s="12" t="e">
        <f>IF(Wedstrijden!#REF!="x","Z","")</f>
        <v>#REF!</v>
      </c>
      <c r="DK2136" s="12">
        <f>IF(COUNTA(Wedstrijden!#REF!)&lt;&gt;0,6,"")</f>
        <v>6</v>
      </c>
      <c r="DL2136" s="12">
        <f t="shared" si="203"/>
        <v>1</v>
      </c>
      <c r="DM2136" s="12" t="e">
        <f>IF(Wedstrijden!#REF!="x","L","")</f>
        <v>#REF!</v>
      </c>
      <c r="DN2136" s="12" t="e">
        <f>IF(Wedstrijden!#REF!="x","M","")</f>
        <v>#REF!</v>
      </c>
      <c r="DO2136" s="12" t="e">
        <f>IF(Wedstrijden!#REF!="x","Z","")</f>
        <v>#REF!</v>
      </c>
      <c r="DP2136" s="12" t="e">
        <f>IF(Wedstrijden!#REF!="x","Z","")</f>
        <v>#REF!</v>
      </c>
    </row>
    <row r="2137" spans="1:120" ht="15" x14ac:dyDescent="0.25">
      <c r="A2137" s="14">
        <f>Wedstrijden!A2148</f>
        <v>0</v>
      </c>
      <c r="B2137" s="12" t="str">
        <f>IFERROR(VLOOKUP(Wedstrijden!C2148,Wedstrijdlocaties!$B$2:$E$500,2,FALSE),"")</f>
        <v/>
      </c>
      <c r="C2137" s="12" t="str">
        <f>Wedstrijden!D2148</f>
        <v/>
      </c>
      <c r="D2137" s="12" t="str">
        <f>IFERROR(VLOOKUP(Wedstrijden!E2148,Organisaties!$B$2:$C$500,2,FALSE),"")</f>
        <v/>
      </c>
      <c r="E2137" s="12" t="str">
        <f>IFERROR(VLOOKUP(Wedstrijden!E2148,Organisaties!$B$2:$G$500,5,FALSE),"")</f>
        <v/>
      </c>
      <c r="F2137" s="12" t="e">
        <f>IF(Wedstrijden!#REF!&lt;&gt;"",Wedstrijden!#REF!,"")</f>
        <v>#REF!</v>
      </c>
      <c r="G2137" s="12">
        <f>IF(Wedstrijden!K2148="Indoor",1,0)</f>
        <v>0</v>
      </c>
      <c r="H2137" s="12">
        <f>Wedstrijden!L2148</f>
        <v>0</v>
      </c>
      <c r="I2137" s="12" t="str">
        <f>IF(Wedstrijden!J2148="Nee",0,IF(Wedstrijden!J2148="Ja",1,""))</f>
        <v/>
      </c>
      <c r="J2137" s="12" t="str">
        <f>IF(Wedstrijden!M2148&lt;&gt;"",Wedstrijden!M2148,"")</f>
        <v/>
      </c>
      <c r="BJ2137" s="12">
        <f>IF(COUNTA(Wedstrijden!#REF!)&lt;&gt;0,1,"")</f>
        <v>1</v>
      </c>
      <c r="BK2137" s="12">
        <f t="shared" si="198"/>
        <v>2</v>
      </c>
      <c r="BL2137" s="12" t="e">
        <f>IF(Wedstrijden!#REF!="x","AA","")</f>
        <v>#REF!</v>
      </c>
      <c r="BM2137" s="12" t="e">
        <f>IF(Wedstrijden!#REF!="x","A","")</f>
        <v>#REF!</v>
      </c>
      <c r="BN2137" s="12" t="e">
        <f>IF(Wedstrijden!#REF!="x","B1","")</f>
        <v>#REF!</v>
      </c>
      <c r="BO2137" s="12" t="e">
        <f>IF(Wedstrijden!#REF!="x","BB","")</f>
        <v>#REF!</v>
      </c>
      <c r="BP2137" s="12" t="e">
        <f>IF(Wedstrijden!#REF!="x","B","")</f>
        <v>#REF!</v>
      </c>
      <c r="BQ2137" s="12" t="e">
        <f>IF(Wedstrijden!#REF!="x","L1","")</f>
        <v>#REF!</v>
      </c>
      <c r="BR2137" s="12" t="e">
        <f>IF(Wedstrijden!#REF!="x","L2","")</f>
        <v>#REF!</v>
      </c>
      <c r="BS2137" s="12" t="e">
        <f>IF(Wedstrijden!#REF!="x","M1","")</f>
        <v>#REF!</v>
      </c>
      <c r="BT2137" s="12" t="e">
        <f>IF(Wedstrijden!#REF!="x","M2","")</f>
        <v>#REF!</v>
      </c>
      <c r="BU2137" s="12" t="e">
        <f>IF(Wedstrijden!#REF!="x","Z1","")</f>
        <v>#REF!</v>
      </c>
      <c r="BV2137" s="12" t="e">
        <f>IF(Wedstrijden!#REF!="x","Z2","")</f>
        <v>#REF!</v>
      </c>
      <c r="BW2137" s="12">
        <f>IF(COUNTA(Wedstrijden!#REF!)&lt;&gt;0,1,"")</f>
        <v>1</v>
      </c>
      <c r="BX2137" s="12">
        <f t="shared" si="199"/>
        <v>1</v>
      </c>
      <c r="BY2137" s="12" t="e">
        <f>IF(Wedstrijden!#REF!="x","BB","")</f>
        <v>#REF!</v>
      </c>
      <c r="BZ2137" s="12" t="e">
        <f>IF(Wedstrijden!#REF!="x","B","")</f>
        <v>#REF!</v>
      </c>
      <c r="CA2137" s="12" t="e">
        <f>IF(Wedstrijden!#REF!="x","L1","")</f>
        <v>#REF!</v>
      </c>
      <c r="CB2137" s="12" t="e">
        <f>IF(Wedstrijden!#REF!="x","L2","")</f>
        <v>#REF!</v>
      </c>
      <c r="CC2137" s="12" t="e">
        <f>IF(Wedstrijden!#REF!="x","M1","")</f>
        <v>#REF!</v>
      </c>
      <c r="CD2137" s="12" t="e">
        <f>IF(Wedstrijden!#REF!="x","M2","")</f>
        <v>#REF!</v>
      </c>
      <c r="CE2137" s="12" t="e">
        <f>IF(Wedstrijden!#REF!="x","Z1","")</f>
        <v>#REF!</v>
      </c>
      <c r="CF2137" s="12" t="e">
        <f>IF(Wedstrijden!#REF!="x","Z2","")</f>
        <v>#REF!</v>
      </c>
      <c r="CG2137" s="12" t="e">
        <f>IF(Wedstrijden!#REF!="x","ZZL","")</f>
        <v>#REF!</v>
      </c>
      <c r="CL2137" s="12">
        <f>IF(COUNTA(Wedstrijden!#REF!)&lt;&gt;0,2,"")</f>
        <v>2</v>
      </c>
      <c r="CM2137" s="12">
        <f t="shared" si="200"/>
        <v>2</v>
      </c>
      <c r="CN2137" s="12" t="e">
        <f>IF(Wedstrijden!#REF!="x","AA","")</f>
        <v>#REF!</v>
      </c>
      <c r="CO2137" s="12" t="e">
        <f>IF(Wedstrijden!#REF!="x","A","")</f>
        <v>#REF!</v>
      </c>
      <c r="CP2137" s="12" t="e">
        <f>IF(Wedstrijden!#REF!="x","BB","")</f>
        <v>#REF!</v>
      </c>
      <c r="CQ2137" s="12" t="e">
        <f>IF(Wedstrijden!#REF!="x","B","")</f>
        <v>#REF!</v>
      </c>
      <c r="CR2137" s="12" t="e">
        <f>IF(Wedstrijden!#REF!="x","L","")</f>
        <v>#REF!</v>
      </c>
      <c r="CS2137" s="12" t="e">
        <f>IF(Wedstrijden!#REF!="x","M","")</f>
        <v>#REF!</v>
      </c>
      <c r="CT2137" s="12" t="e">
        <f>IF(Wedstrijden!#REF!="x","Z","")</f>
        <v>#REF!</v>
      </c>
      <c r="CU2137" s="12" t="e">
        <f>IF(Wedstrijden!#REF!="x","ZZ","")</f>
        <v>#REF!</v>
      </c>
      <c r="CV2137" s="12">
        <f>IF(COUNTA(Wedstrijden!#REF!)&lt;&gt;0,2,"")</f>
        <v>2</v>
      </c>
      <c r="CW2137" s="12">
        <f t="shared" si="201"/>
        <v>1</v>
      </c>
      <c r="CX2137" s="12" t="e">
        <f>IF(Wedstrijden!#REF!="x","BB","")</f>
        <v>#REF!</v>
      </c>
      <c r="CY2137" s="12" t="e">
        <f>IF(Wedstrijden!#REF!="x","B","")</f>
        <v>#REF!</v>
      </c>
      <c r="CZ2137" s="12" t="e">
        <f>IF(Wedstrijden!#REF!="x","L","")</f>
        <v>#REF!</v>
      </c>
      <c r="DA2137" s="12" t="e">
        <f>IF(Wedstrijden!#REF!="x","M","")</f>
        <v>#REF!</v>
      </c>
      <c r="DB2137" s="12" t="e">
        <f>IF(Wedstrijden!#REF!="x","Z","")</f>
        <v>#REF!</v>
      </c>
      <c r="DC2137" s="12" t="e">
        <f>IF(Wedstrijden!#REF!="x","ZZ","")</f>
        <v>#REF!</v>
      </c>
      <c r="DD2137" s="12" t="e">
        <f>IF(Wedstrijden!#REF!="x","1.40","")</f>
        <v>#REF!</v>
      </c>
      <c r="DE2137" s="12">
        <f>IF(COUNTA(Wedstrijden!#REF!)&lt;&gt;0,6,"")</f>
        <v>6</v>
      </c>
      <c r="DF2137" s="12">
        <f t="shared" si="202"/>
        <v>2</v>
      </c>
      <c r="DG2137" s="12" t="e">
        <f>IF(Wedstrijden!#REF!="x","L","")</f>
        <v>#REF!</v>
      </c>
      <c r="DH2137" s="12" t="e">
        <f>IF(Wedstrijden!#REF!="x","M","")</f>
        <v>#REF!</v>
      </c>
      <c r="DI2137" s="12" t="e">
        <f>IF(Wedstrijden!#REF!="x","Z","")</f>
        <v>#REF!</v>
      </c>
      <c r="DJ2137" s="12" t="e">
        <f>IF(Wedstrijden!#REF!="x","Z","")</f>
        <v>#REF!</v>
      </c>
      <c r="DK2137" s="12">
        <f>IF(COUNTA(Wedstrijden!#REF!)&lt;&gt;0,6,"")</f>
        <v>6</v>
      </c>
      <c r="DL2137" s="12">
        <f t="shared" si="203"/>
        <v>1</v>
      </c>
      <c r="DM2137" s="12" t="e">
        <f>IF(Wedstrijden!#REF!="x","L","")</f>
        <v>#REF!</v>
      </c>
      <c r="DN2137" s="12" t="e">
        <f>IF(Wedstrijden!#REF!="x","M","")</f>
        <v>#REF!</v>
      </c>
      <c r="DO2137" s="12" t="e">
        <f>IF(Wedstrijden!#REF!="x","Z","")</f>
        <v>#REF!</v>
      </c>
      <c r="DP2137" s="12" t="e">
        <f>IF(Wedstrijden!#REF!="x","Z","")</f>
        <v>#REF!</v>
      </c>
    </row>
    <row r="2138" spans="1:120" ht="15" x14ac:dyDescent="0.25">
      <c r="A2138" s="14">
        <f>Wedstrijden!A2149</f>
        <v>0</v>
      </c>
      <c r="B2138" s="12" t="str">
        <f>IFERROR(VLOOKUP(Wedstrijden!C2149,Wedstrijdlocaties!$B$2:$E$500,2,FALSE),"")</f>
        <v/>
      </c>
      <c r="C2138" s="12" t="str">
        <f>Wedstrijden!D2149</f>
        <v/>
      </c>
      <c r="D2138" s="12" t="str">
        <f>IFERROR(VLOOKUP(Wedstrijden!E2149,Organisaties!$B$2:$C$500,2,FALSE),"")</f>
        <v/>
      </c>
      <c r="E2138" s="12" t="str">
        <f>IFERROR(VLOOKUP(Wedstrijden!E2149,Organisaties!$B$2:$G$500,5,FALSE),"")</f>
        <v/>
      </c>
      <c r="F2138" s="12" t="e">
        <f>IF(Wedstrijden!#REF!&lt;&gt;"",Wedstrijden!#REF!,"")</f>
        <v>#REF!</v>
      </c>
      <c r="G2138" s="12">
        <f>IF(Wedstrijden!K2149="Indoor",1,0)</f>
        <v>0</v>
      </c>
      <c r="H2138" s="12">
        <f>Wedstrijden!L2149</f>
        <v>0</v>
      </c>
      <c r="I2138" s="12" t="str">
        <f>IF(Wedstrijden!J2149="Nee",0,IF(Wedstrijden!J2149="Ja",1,""))</f>
        <v/>
      </c>
      <c r="J2138" s="12" t="str">
        <f>IF(Wedstrijden!M2149&lt;&gt;"",Wedstrijden!M2149,"")</f>
        <v/>
      </c>
      <c r="BJ2138" s="12">
        <f>IF(COUNTA(Wedstrijden!#REF!)&lt;&gt;0,1,"")</f>
        <v>1</v>
      </c>
      <c r="BK2138" s="12">
        <f t="shared" si="198"/>
        <v>2</v>
      </c>
      <c r="BL2138" s="12" t="e">
        <f>IF(Wedstrijden!#REF!="x","AA","")</f>
        <v>#REF!</v>
      </c>
      <c r="BM2138" s="12" t="e">
        <f>IF(Wedstrijden!#REF!="x","A","")</f>
        <v>#REF!</v>
      </c>
      <c r="BN2138" s="12" t="e">
        <f>IF(Wedstrijden!#REF!="x","B1","")</f>
        <v>#REF!</v>
      </c>
      <c r="BO2138" s="12" t="e">
        <f>IF(Wedstrijden!#REF!="x","BB","")</f>
        <v>#REF!</v>
      </c>
      <c r="BP2138" s="12" t="e">
        <f>IF(Wedstrijden!#REF!="x","B","")</f>
        <v>#REF!</v>
      </c>
      <c r="BQ2138" s="12" t="e">
        <f>IF(Wedstrijden!#REF!="x","L1","")</f>
        <v>#REF!</v>
      </c>
      <c r="BR2138" s="12" t="e">
        <f>IF(Wedstrijden!#REF!="x","L2","")</f>
        <v>#REF!</v>
      </c>
      <c r="BS2138" s="12" t="e">
        <f>IF(Wedstrijden!#REF!="x","M1","")</f>
        <v>#REF!</v>
      </c>
      <c r="BT2138" s="12" t="e">
        <f>IF(Wedstrijden!#REF!="x","M2","")</f>
        <v>#REF!</v>
      </c>
      <c r="BU2138" s="12" t="e">
        <f>IF(Wedstrijden!#REF!="x","Z1","")</f>
        <v>#REF!</v>
      </c>
      <c r="BV2138" s="12" t="e">
        <f>IF(Wedstrijden!#REF!="x","Z2","")</f>
        <v>#REF!</v>
      </c>
      <c r="BW2138" s="12">
        <f>IF(COUNTA(Wedstrijden!#REF!)&lt;&gt;0,1,"")</f>
        <v>1</v>
      </c>
      <c r="BX2138" s="12">
        <f t="shared" si="199"/>
        <v>1</v>
      </c>
      <c r="BY2138" s="12" t="e">
        <f>IF(Wedstrijden!#REF!="x","BB","")</f>
        <v>#REF!</v>
      </c>
      <c r="BZ2138" s="12" t="e">
        <f>IF(Wedstrijden!#REF!="x","B","")</f>
        <v>#REF!</v>
      </c>
      <c r="CA2138" s="12" t="e">
        <f>IF(Wedstrijden!#REF!="x","L1","")</f>
        <v>#REF!</v>
      </c>
      <c r="CB2138" s="12" t="e">
        <f>IF(Wedstrijden!#REF!="x","L2","")</f>
        <v>#REF!</v>
      </c>
      <c r="CC2138" s="12" t="e">
        <f>IF(Wedstrijden!#REF!="x","M1","")</f>
        <v>#REF!</v>
      </c>
      <c r="CD2138" s="12" t="e">
        <f>IF(Wedstrijden!#REF!="x","M2","")</f>
        <v>#REF!</v>
      </c>
      <c r="CE2138" s="12" t="e">
        <f>IF(Wedstrijden!#REF!="x","Z1","")</f>
        <v>#REF!</v>
      </c>
      <c r="CF2138" s="12" t="e">
        <f>IF(Wedstrijden!#REF!="x","Z2","")</f>
        <v>#REF!</v>
      </c>
      <c r="CG2138" s="12" t="e">
        <f>IF(Wedstrijden!#REF!="x","ZZL","")</f>
        <v>#REF!</v>
      </c>
      <c r="CL2138" s="12">
        <f>IF(COUNTA(Wedstrijden!#REF!)&lt;&gt;0,2,"")</f>
        <v>2</v>
      </c>
      <c r="CM2138" s="12">
        <f t="shared" si="200"/>
        <v>2</v>
      </c>
      <c r="CN2138" s="12" t="e">
        <f>IF(Wedstrijden!#REF!="x","AA","")</f>
        <v>#REF!</v>
      </c>
      <c r="CO2138" s="12" t="e">
        <f>IF(Wedstrijden!#REF!="x","A","")</f>
        <v>#REF!</v>
      </c>
      <c r="CP2138" s="12" t="e">
        <f>IF(Wedstrijden!#REF!="x","BB","")</f>
        <v>#REF!</v>
      </c>
      <c r="CQ2138" s="12" t="e">
        <f>IF(Wedstrijden!#REF!="x","B","")</f>
        <v>#REF!</v>
      </c>
      <c r="CR2138" s="12" t="e">
        <f>IF(Wedstrijden!#REF!="x","L","")</f>
        <v>#REF!</v>
      </c>
      <c r="CS2138" s="12" t="e">
        <f>IF(Wedstrijden!#REF!="x","M","")</f>
        <v>#REF!</v>
      </c>
      <c r="CT2138" s="12" t="e">
        <f>IF(Wedstrijden!#REF!="x","Z","")</f>
        <v>#REF!</v>
      </c>
      <c r="CU2138" s="12" t="e">
        <f>IF(Wedstrijden!#REF!="x","ZZ","")</f>
        <v>#REF!</v>
      </c>
      <c r="CV2138" s="12">
        <f>IF(COUNTA(Wedstrijden!#REF!)&lt;&gt;0,2,"")</f>
        <v>2</v>
      </c>
      <c r="CW2138" s="12">
        <f t="shared" si="201"/>
        <v>1</v>
      </c>
      <c r="CX2138" s="12" t="e">
        <f>IF(Wedstrijden!#REF!="x","BB","")</f>
        <v>#REF!</v>
      </c>
      <c r="CY2138" s="12" t="e">
        <f>IF(Wedstrijden!#REF!="x","B","")</f>
        <v>#REF!</v>
      </c>
      <c r="CZ2138" s="12" t="e">
        <f>IF(Wedstrijden!#REF!="x","L","")</f>
        <v>#REF!</v>
      </c>
      <c r="DA2138" s="12" t="e">
        <f>IF(Wedstrijden!#REF!="x","M","")</f>
        <v>#REF!</v>
      </c>
      <c r="DB2138" s="12" t="e">
        <f>IF(Wedstrijden!#REF!="x","Z","")</f>
        <v>#REF!</v>
      </c>
      <c r="DC2138" s="12" t="e">
        <f>IF(Wedstrijden!#REF!="x","ZZ","")</f>
        <v>#REF!</v>
      </c>
      <c r="DD2138" s="12" t="e">
        <f>IF(Wedstrijden!#REF!="x","1.40","")</f>
        <v>#REF!</v>
      </c>
      <c r="DE2138" s="12">
        <f>IF(COUNTA(Wedstrijden!#REF!)&lt;&gt;0,6,"")</f>
        <v>6</v>
      </c>
      <c r="DF2138" s="12">
        <f t="shared" si="202"/>
        <v>2</v>
      </c>
      <c r="DG2138" s="12" t="e">
        <f>IF(Wedstrijden!#REF!="x","L","")</f>
        <v>#REF!</v>
      </c>
      <c r="DH2138" s="12" t="e">
        <f>IF(Wedstrijden!#REF!="x","M","")</f>
        <v>#REF!</v>
      </c>
      <c r="DI2138" s="12" t="e">
        <f>IF(Wedstrijden!#REF!="x","Z","")</f>
        <v>#REF!</v>
      </c>
      <c r="DJ2138" s="12" t="e">
        <f>IF(Wedstrijden!#REF!="x","Z","")</f>
        <v>#REF!</v>
      </c>
      <c r="DK2138" s="12">
        <f>IF(COUNTA(Wedstrijden!#REF!)&lt;&gt;0,6,"")</f>
        <v>6</v>
      </c>
      <c r="DL2138" s="12">
        <f t="shared" si="203"/>
        <v>1</v>
      </c>
      <c r="DM2138" s="12" t="e">
        <f>IF(Wedstrijden!#REF!="x","L","")</f>
        <v>#REF!</v>
      </c>
      <c r="DN2138" s="12" t="e">
        <f>IF(Wedstrijden!#REF!="x","M","")</f>
        <v>#REF!</v>
      </c>
      <c r="DO2138" s="12" t="e">
        <f>IF(Wedstrijden!#REF!="x","Z","")</f>
        <v>#REF!</v>
      </c>
      <c r="DP2138" s="12" t="e">
        <f>IF(Wedstrijden!#REF!="x","Z","")</f>
        <v>#REF!</v>
      </c>
    </row>
    <row r="2139" spans="1:120" ht="15" x14ac:dyDescent="0.25">
      <c r="A2139" s="14">
        <f>Wedstrijden!A2150</f>
        <v>0</v>
      </c>
      <c r="B2139" s="12" t="str">
        <f>IFERROR(VLOOKUP(Wedstrijden!C2150,Wedstrijdlocaties!$B$2:$E$500,2,FALSE),"")</f>
        <v/>
      </c>
      <c r="C2139" s="12" t="str">
        <f>Wedstrijden!D2150</f>
        <v/>
      </c>
      <c r="D2139" s="12" t="str">
        <f>IFERROR(VLOOKUP(Wedstrijden!E2150,Organisaties!$B$2:$C$500,2,FALSE),"")</f>
        <v/>
      </c>
      <c r="E2139" s="12" t="str">
        <f>IFERROR(VLOOKUP(Wedstrijden!E2150,Organisaties!$B$2:$G$500,5,FALSE),"")</f>
        <v/>
      </c>
      <c r="F2139" s="12" t="e">
        <f>IF(Wedstrijden!#REF!&lt;&gt;"",Wedstrijden!#REF!,"")</f>
        <v>#REF!</v>
      </c>
      <c r="G2139" s="12">
        <f>IF(Wedstrijden!K2150="Indoor",1,0)</f>
        <v>0</v>
      </c>
      <c r="H2139" s="12">
        <f>Wedstrijden!L2150</f>
        <v>0</v>
      </c>
      <c r="I2139" s="12" t="str">
        <f>IF(Wedstrijden!J2150="Nee",0,IF(Wedstrijden!J2150="Ja",1,""))</f>
        <v/>
      </c>
      <c r="J2139" s="12" t="str">
        <f>IF(Wedstrijden!M2150&lt;&gt;"",Wedstrijden!M2150,"")</f>
        <v/>
      </c>
      <c r="BJ2139" s="12">
        <f>IF(COUNTA(Wedstrijden!#REF!)&lt;&gt;0,1,"")</f>
        <v>1</v>
      </c>
      <c r="BK2139" s="12">
        <f t="shared" si="198"/>
        <v>2</v>
      </c>
      <c r="BL2139" s="12" t="e">
        <f>IF(Wedstrijden!#REF!="x","AA","")</f>
        <v>#REF!</v>
      </c>
      <c r="BM2139" s="12" t="e">
        <f>IF(Wedstrijden!#REF!="x","A","")</f>
        <v>#REF!</v>
      </c>
      <c r="BN2139" s="12" t="e">
        <f>IF(Wedstrijden!#REF!="x","B1","")</f>
        <v>#REF!</v>
      </c>
      <c r="BO2139" s="12" t="e">
        <f>IF(Wedstrijden!#REF!="x","BB","")</f>
        <v>#REF!</v>
      </c>
      <c r="BP2139" s="12" t="e">
        <f>IF(Wedstrijden!#REF!="x","B","")</f>
        <v>#REF!</v>
      </c>
      <c r="BQ2139" s="12" t="e">
        <f>IF(Wedstrijden!#REF!="x","L1","")</f>
        <v>#REF!</v>
      </c>
      <c r="BR2139" s="12" t="e">
        <f>IF(Wedstrijden!#REF!="x","L2","")</f>
        <v>#REF!</v>
      </c>
      <c r="BS2139" s="12" t="e">
        <f>IF(Wedstrijden!#REF!="x","M1","")</f>
        <v>#REF!</v>
      </c>
      <c r="BT2139" s="12" t="e">
        <f>IF(Wedstrijden!#REF!="x","M2","")</f>
        <v>#REF!</v>
      </c>
      <c r="BU2139" s="12" t="e">
        <f>IF(Wedstrijden!#REF!="x","Z1","")</f>
        <v>#REF!</v>
      </c>
      <c r="BV2139" s="12" t="e">
        <f>IF(Wedstrijden!#REF!="x","Z2","")</f>
        <v>#REF!</v>
      </c>
      <c r="BW2139" s="12">
        <f>IF(COUNTA(Wedstrijden!#REF!)&lt;&gt;0,1,"")</f>
        <v>1</v>
      </c>
      <c r="BX2139" s="12">
        <f t="shared" si="199"/>
        <v>1</v>
      </c>
      <c r="BY2139" s="12" t="e">
        <f>IF(Wedstrijden!#REF!="x","BB","")</f>
        <v>#REF!</v>
      </c>
      <c r="BZ2139" s="12" t="e">
        <f>IF(Wedstrijden!#REF!="x","B","")</f>
        <v>#REF!</v>
      </c>
      <c r="CA2139" s="12" t="e">
        <f>IF(Wedstrijden!#REF!="x","L1","")</f>
        <v>#REF!</v>
      </c>
      <c r="CB2139" s="12" t="e">
        <f>IF(Wedstrijden!#REF!="x","L2","")</f>
        <v>#REF!</v>
      </c>
      <c r="CC2139" s="12" t="e">
        <f>IF(Wedstrijden!#REF!="x","M1","")</f>
        <v>#REF!</v>
      </c>
      <c r="CD2139" s="12" t="e">
        <f>IF(Wedstrijden!#REF!="x","M2","")</f>
        <v>#REF!</v>
      </c>
      <c r="CE2139" s="12" t="e">
        <f>IF(Wedstrijden!#REF!="x","Z1","")</f>
        <v>#REF!</v>
      </c>
      <c r="CF2139" s="12" t="e">
        <f>IF(Wedstrijden!#REF!="x","Z2","")</f>
        <v>#REF!</v>
      </c>
      <c r="CG2139" s="12" t="e">
        <f>IF(Wedstrijden!#REF!="x","ZZL","")</f>
        <v>#REF!</v>
      </c>
      <c r="CL2139" s="12">
        <f>IF(COUNTA(Wedstrijden!#REF!)&lt;&gt;0,2,"")</f>
        <v>2</v>
      </c>
      <c r="CM2139" s="12">
        <f t="shared" si="200"/>
        <v>2</v>
      </c>
      <c r="CN2139" s="12" t="e">
        <f>IF(Wedstrijden!#REF!="x","AA","")</f>
        <v>#REF!</v>
      </c>
      <c r="CO2139" s="12" t="e">
        <f>IF(Wedstrijden!#REF!="x","A","")</f>
        <v>#REF!</v>
      </c>
      <c r="CP2139" s="12" t="e">
        <f>IF(Wedstrijden!#REF!="x","BB","")</f>
        <v>#REF!</v>
      </c>
      <c r="CQ2139" s="12" t="e">
        <f>IF(Wedstrijden!#REF!="x","B","")</f>
        <v>#REF!</v>
      </c>
      <c r="CR2139" s="12" t="e">
        <f>IF(Wedstrijden!#REF!="x","L","")</f>
        <v>#REF!</v>
      </c>
      <c r="CS2139" s="12" t="e">
        <f>IF(Wedstrijden!#REF!="x","M","")</f>
        <v>#REF!</v>
      </c>
      <c r="CT2139" s="12" t="e">
        <f>IF(Wedstrijden!#REF!="x","Z","")</f>
        <v>#REF!</v>
      </c>
      <c r="CU2139" s="12" t="e">
        <f>IF(Wedstrijden!#REF!="x","ZZ","")</f>
        <v>#REF!</v>
      </c>
      <c r="CV2139" s="12">
        <f>IF(COUNTA(Wedstrijden!#REF!)&lt;&gt;0,2,"")</f>
        <v>2</v>
      </c>
      <c r="CW2139" s="12">
        <f t="shared" si="201"/>
        <v>1</v>
      </c>
      <c r="CX2139" s="12" t="e">
        <f>IF(Wedstrijden!#REF!="x","BB","")</f>
        <v>#REF!</v>
      </c>
      <c r="CY2139" s="12" t="e">
        <f>IF(Wedstrijden!#REF!="x","B","")</f>
        <v>#REF!</v>
      </c>
      <c r="CZ2139" s="12" t="e">
        <f>IF(Wedstrijden!#REF!="x","L","")</f>
        <v>#REF!</v>
      </c>
      <c r="DA2139" s="12" t="e">
        <f>IF(Wedstrijden!#REF!="x","M","")</f>
        <v>#REF!</v>
      </c>
      <c r="DB2139" s="12" t="e">
        <f>IF(Wedstrijden!#REF!="x","Z","")</f>
        <v>#REF!</v>
      </c>
      <c r="DC2139" s="12" t="e">
        <f>IF(Wedstrijden!#REF!="x","ZZ","")</f>
        <v>#REF!</v>
      </c>
      <c r="DD2139" s="12" t="e">
        <f>IF(Wedstrijden!#REF!="x","1.40","")</f>
        <v>#REF!</v>
      </c>
      <c r="DE2139" s="12">
        <f>IF(COUNTA(Wedstrijden!#REF!)&lt;&gt;0,6,"")</f>
        <v>6</v>
      </c>
      <c r="DF2139" s="12">
        <f t="shared" si="202"/>
        <v>2</v>
      </c>
      <c r="DG2139" s="12" t="e">
        <f>IF(Wedstrijden!#REF!="x","L","")</f>
        <v>#REF!</v>
      </c>
      <c r="DH2139" s="12" t="e">
        <f>IF(Wedstrijden!#REF!="x","M","")</f>
        <v>#REF!</v>
      </c>
      <c r="DI2139" s="12" t="e">
        <f>IF(Wedstrijden!#REF!="x","Z","")</f>
        <v>#REF!</v>
      </c>
      <c r="DJ2139" s="12" t="e">
        <f>IF(Wedstrijden!#REF!="x","Z","")</f>
        <v>#REF!</v>
      </c>
      <c r="DK2139" s="12">
        <f>IF(COUNTA(Wedstrijden!#REF!)&lt;&gt;0,6,"")</f>
        <v>6</v>
      </c>
      <c r="DL2139" s="12">
        <f t="shared" si="203"/>
        <v>1</v>
      </c>
      <c r="DM2139" s="12" t="e">
        <f>IF(Wedstrijden!#REF!="x","L","")</f>
        <v>#REF!</v>
      </c>
      <c r="DN2139" s="12" t="e">
        <f>IF(Wedstrijden!#REF!="x","M","")</f>
        <v>#REF!</v>
      </c>
      <c r="DO2139" s="12" t="e">
        <f>IF(Wedstrijden!#REF!="x","Z","")</f>
        <v>#REF!</v>
      </c>
      <c r="DP2139" s="12" t="e">
        <f>IF(Wedstrijden!#REF!="x","Z","")</f>
        <v>#REF!</v>
      </c>
    </row>
    <row r="2140" spans="1:120" ht="15" x14ac:dyDescent="0.25">
      <c r="A2140" s="14">
        <f>Wedstrijden!A2151</f>
        <v>0</v>
      </c>
      <c r="B2140" s="12" t="str">
        <f>IFERROR(VLOOKUP(Wedstrijden!C2151,Wedstrijdlocaties!$B$2:$E$500,2,FALSE),"")</f>
        <v/>
      </c>
      <c r="C2140" s="12" t="str">
        <f>Wedstrijden!D2151</f>
        <v/>
      </c>
      <c r="D2140" s="12" t="str">
        <f>IFERROR(VLOOKUP(Wedstrijden!E2151,Organisaties!$B$2:$C$500,2,FALSE),"")</f>
        <v/>
      </c>
      <c r="E2140" s="12" t="str">
        <f>IFERROR(VLOOKUP(Wedstrijden!E2151,Organisaties!$B$2:$G$500,5,FALSE),"")</f>
        <v/>
      </c>
      <c r="F2140" s="12" t="e">
        <f>IF(Wedstrijden!#REF!&lt;&gt;"",Wedstrijden!#REF!,"")</f>
        <v>#REF!</v>
      </c>
      <c r="G2140" s="12">
        <f>IF(Wedstrijden!K2151="Indoor",1,0)</f>
        <v>0</v>
      </c>
      <c r="H2140" s="12">
        <f>Wedstrijden!L2151</f>
        <v>0</v>
      </c>
      <c r="I2140" s="12" t="str">
        <f>IF(Wedstrijden!J2151="Nee",0,IF(Wedstrijden!J2151="Ja",1,""))</f>
        <v/>
      </c>
      <c r="J2140" s="12" t="str">
        <f>IF(Wedstrijden!M2151&lt;&gt;"",Wedstrijden!M2151,"")</f>
        <v/>
      </c>
      <c r="BJ2140" s="12">
        <f>IF(COUNTA(Wedstrijden!#REF!)&lt;&gt;0,1,"")</f>
        <v>1</v>
      </c>
      <c r="BK2140" s="12">
        <f t="shared" si="198"/>
        <v>2</v>
      </c>
      <c r="BL2140" s="12" t="e">
        <f>IF(Wedstrijden!#REF!="x","AA","")</f>
        <v>#REF!</v>
      </c>
      <c r="BM2140" s="12" t="e">
        <f>IF(Wedstrijden!#REF!="x","A","")</f>
        <v>#REF!</v>
      </c>
      <c r="BN2140" s="12" t="e">
        <f>IF(Wedstrijden!#REF!="x","B1","")</f>
        <v>#REF!</v>
      </c>
      <c r="BO2140" s="12" t="e">
        <f>IF(Wedstrijden!#REF!="x","BB","")</f>
        <v>#REF!</v>
      </c>
      <c r="BP2140" s="12" t="e">
        <f>IF(Wedstrijden!#REF!="x","B","")</f>
        <v>#REF!</v>
      </c>
      <c r="BQ2140" s="12" t="e">
        <f>IF(Wedstrijden!#REF!="x","L1","")</f>
        <v>#REF!</v>
      </c>
      <c r="BR2140" s="12" t="e">
        <f>IF(Wedstrijden!#REF!="x","L2","")</f>
        <v>#REF!</v>
      </c>
      <c r="BS2140" s="12" t="e">
        <f>IF(Wedstrijden!#REF!="x","M1","")</f>
        <v>#REF!</v>
      </c>
      <c r="BT2140" s="12" t="e">
        <f>IF(Wedstrijden!#REF!="x","M2","")</f>
        <v>#REF!</v>
      </c>
      <c r="BU2140" s="12" t="e">
        <f>IF(Wedstrijden!#REF!="x","Z1","")</f>
        <v>#REF!</v>
      </c>
      <c r="BV2140" s="12" t="e">
        <f>IF(Wedstrijden!#REF!="x","Z2","")</f>
        <v>#REF!</v>
      </c>
      <c r="BW2140" s="12">
        <f>IF(COUNTA(Wedstrijden!#REF!)&lt;&gt;0,1,"")</f>
        <v>1</v>
      </c>
      <c r="BX2140" s="12">
        <f t="shared" si="199"/>
        <v>1</v>
      </c>
      <c r="BY2140" s="12" t="e">
        <f>IF(Wedstrijden!#REF!="x","BB","")</f>
        <v>#REF!</v>
      </c>
      <c r="BZ2140" s="12" t="e">
        <f>IF(Wedstrijden!#REF!="x","B","")</f>
        <v>#REF!</v>
      </c>
      <c r="CA2140" s="12" t="e">
        <f>IF(Wedstrijden!#REF!="x","L1","")</f>
        <v>#REF!</v>
      </c>
      <c r="CB2140" s="12" t="e">
        <f>IF(Wedstrijden!#REF!="x","L2","")</f>
        <v>#REF!</v>
      </c>
      <c r="CC2140" s="12" t="e">
        <f>IF(Wedstrijden!#REF!="x","M1","")</f>
        <v>#REF!</v>
      </c>
      <c r="CD2140" s="12" t="e">
        <f>IF(Wedstrijden!#REF!="x","M2","")</f>
        <v>#REF!</v>
      </c>
      <c r="CE2140" s="12" t="e">
        <f>IF(Wedstrijden!#REF!="x","Z1","")</f>
        <v>#REF!</v>
      </c>
      <c r="CF2140" s="12" t="e">
        <f>IF(Wedstrijden!#REF!="x","Z2","")</f>
        <v>#REF!</v>
      </c>
      <c r="CG2140" s="12" t="e">
        <f>IF(Wedstrijden!#REF!="x","ZZL","")</f>
        <v>#REF!</v>
      </c>
      <c r="CL2140" s="12">
        <f>IF(COUNTA(Wedstrijden!#REF!)&lt;&gt;0,2,"")</f>
        <v>2</v>
      </c>
      <c r="CM2140" s="12">
        <f t="shared" si="200"/>
        <v>2</v>
      </c>
      <c r="CN2140" s="12" t="e">
        <f>IF(Wedstrijden!#REF!="x","AA","")</f>
        <v>#REF!</v>
      </c>
      <c r="CO2140" s="12" t="e">
        <f>IF(Wedstrijden!#REF!="x","A","")</f>
        <v>#REF!</v>
      </c>
      <c r="CP2140" s="12" t="e">
        <f>IF(Wedstrijden!#REF!="x","BB","")</f>
        <v>#REF!</v>
      </c>
      <c r="CQ2140" s="12" t="e">
        <f>IF(Wedstrijden!#REF!="x","B","")</f>
        <v>#REF!</v>
      </c>
      <c r="CR2140" s="12" t="e">
        <f>IF(Wedstrijden!#REF!="x","L","")</f>
        <v>#REF!</v>
      </c>
      <c r="CS2140" s="12" t="e">
        <f>IF(Wedstrijden!#REF!="x","M","")</f>
        <v>#REF!</v>
      </c>
      <c r="CT2140" s="12" t="e">
        <f>IF(Wedstrijden!#REF!="x","Z","")</f>
        <v>#REF!</v>
      </c>
      <c r="CU2140" s="12" t="e">
        <f>IF(Wedstrijden!#REF!="x","ZZ","")</f>
        <v>#REF!</v>
      </c>
      <c r="CV2140" s="12">
        <f>IF(COUNTA(Wedstrijden!#REF!)&lt;&gt;0,2,"")</f>
        <v>2</v>
      </c>
      <c r="CW2140" s="12">
        <f t="shared" si="201"/>
        <v>1</v>
      </c>
      <c r="CX2140" s="12" t="e">
        <f>IF(Wedstrijden!#REF!="x","BB","")</f>
        <v>#REF!</v>
      </c>
      <c r="CY2140" s="12" t="e">
        <f>IF(Wedstrijden!#REF!="x","B","")</f>
        <v>#REF!</v>
      </c>
      <c r="CZ2140" s="12" t="e">
        <f>IF(Wedstrijden!#REF!="x","L","")</f>
        <v>#REF!</v>
      </c>
      <c r="DA2140" s="12" t="e">
        <f>IF(Wedstrijden!#REF!="x","M","")</f>
        <v>#REF!</v>
      </c>
      <c r="DB2140" s="12" t="e">
        <f>IF(Wedstrijden!#REF!="x","Z","")</f>
        <v>#REF!</v>
      </c>
      <c r="DC2140" s="12" t="e">
        <f>IF(Wedstrijden!#REF!="x","ZZ","")</f>
        <v>#REF!</v>
      </c>
      <c r="DD2140" s="12" t="e">
        <f>IF(Wedstrijden!#REF!="x","1.40","")</f>
        <v>#REF!</v>
      </c>
      <c r="DE2140" s="12">
        <f>IF(COUNTA(Wedstrijden!#REF!)&lt;&gt;0,6,"")</f>
        <v>6</v>
      </c>
      <c r="DF2140" s="12">
        <f t="shared" si="202"/>
        <v>2</v>
      </c>
      <c r="DG2140" s="12" t="e">
        <f>IF(Wedstrijden!#REF!="x","L","")</f>
        <v>#REF!</v>
      </c>
      <c r="DH2140" s="12" t="e">
        <f>IF(Wedstrijden!#REF!="x","M","")</f>
        <v>#REF!</v>
      </c>
      <c r="DI2140" s="12" t="e">
        <f>IF(Wedstrijden!#REF!="x","Z","")</f>
        <v>#REF!</v>
      </c>
      <c r="DJ2140" s="12" t="e">
        <f>IF(Wedstrijden!#REF!="x","Z","")</f>
        <v>#REF!</v>
      </c>
      <c r="DK2140" s="12">
        <f>IF(COUNTA(Wedstrijden!#REF!)&lt;&gt;0,6,"")</f>
        <v>6</v>
      </c>
      <c r="DL2140" s="12">
        <f t="shared" si="203"/>
        <v>1</v>
      </c>
      <c r="DM2140" s="12" t="e">
        <f>IF(Wedstrijden!#REF!="x","L","")</f>
        <v>#REF!</v>
      </c>
      <c r="DN2140" s="12" t="e">
        <f>IF(Wedstrijden!#REF!="x","M","")</f>
        <v>#REF!</v>
      </c>
      <c r="DO2140" s="12" t="e">
        <f>IF(Wedstrijden!#REF!="x","Z","")</f>
        <v>#REF!</v>
      </c>
      <c r="DP2140" s="12" t="e">
        <f>IF(Wedstrijden!#REF!="x","Z","")</f>
        <v>#REF!</v>
      </c>
    </row>
    <row r="2141" spans="1:120" ht="15" x14ac:dyDescent="0.25">
      <c r="A2141" s="14">
        <f>Wedstrijden!A2152</f>
        <v>0</v>
      </c>
      <c r="B2141" s="12" t="str">
        <f>IFERROR(VLOOKUP(Wedstrijden!C2152,Wedstrijdlocaties!$B$2:$E$500,2,FALSE),"")</f>
        <v/>
      </c>
      <c r="C2141" s="12" t="str">
        <f>Wedstrijden!D2152</f>
        <v/>
      </c>
      <c r="D2141" s="12" t="str">
        <f>IFERROR(VLOOKUP(Wedstrijden!E2152,Organisaties!$B$2:$C$500,2,FALSE),"")</f>
        <v/>
      </c>
      <c r="E2141" s="12" t="str">
        <f>IFERROR(VLOOKUP(Wedstrijden!E2152,Organisaties!$B$2:$G$500,5,FALSE),"")</f>
        <v/>
      </c>
      <c r="F2141" s="12" t="e">
        <f>IF(Wedstrijden!#REF!&lt;&gt;"",Wedstrijden!#REF!,"")</f>
        <v>#REF!</v>
      </c>
      <c r="G2141" s="12">
        <f>IF(Wedstrijden!K2152="Indoor",1,0)</f>
        <v>0</v>
      </c>
      <c r="H2141" s="12">
        <f>Wedstrijden!L2152</f>
        <v>0</v>
      </c>
      <c r="I2141" s="12" t="str">
        <f>IF(Wedstrijden!J2152="Nee",0,IF(Wedstrijden!J2152="Ja",1,""))</f>
        <v/>
      </c>
      <c r="J2141" s="12" t="str">
        <f>IF(Wedstrijden!M2152&lt;&gt;"",Wedstrijden!M2152,"")</f>
        <v/>
      </c>
      <c r="BJ2141" s="12">
        <f>IF(COUNTA(Wedstrijden!#REF!)&lt;&gt;0,1,"")</f>
        <v>1</v>
      </c>
      <c r="BK2141" s="12">
        <f t="shared" si="198"/>
        <v>2</v>
      </c>
      <c r="BL2141" s="12" t="e">
        <f>IF(Wedstrijden!#REF!="x","AA","")</f>
        <v>#REF!</v>
      </c>
      <c r="BM2141" s="12" t="e">
        <f>IF(Wedstrijden!#REF!="x","A","")</f>
        <v>#REF!</v>
      </c>
      <c r="BN2141" s="12" t="e">
        <f>IF(Wedstrijden!#REF!="x","B1","")</f>
        <v>#REF!</v>
      </c>
      <c r="BO2141" s="12" t="e">
        <f>IF(Wedstrijden!#REF!="x","BB","")</f>
        <v>#REF!</v>
      </c>
      <c r="BP2141" s="12" t="e">
        <f>IF(Wedstrijden!#REF!="x","B","")</f>
        <v>#REF!</v>
      </c>
      <c r="BQ2141" s="12" t="e">
        <f>IF(Wedstrijden!#REF!="x","L1","")</f>
        <v>#REF!</v>
      </c>
      <c r="BR2141" s="12" t="e">
        <f>IF(Wedstrijden!#REF!="x","L2","")</f>
        <v>#REF!</v>
      </c>
      <c r="BS2141" s="12" t="e">
        <f>IF(Wedstrijden!#REF!="x","M1","")</f>
        <v>#REF!</v>
      </c>
      <c r="BT2141" s="12" t="e">
        <f>IF(Wedstrijden!#REF!="x","M2","")</f>
        <v>#REF!</v>
      </c>
      <c r="BU2141" s="12" t="e">
        <f>IF(Wedstrijden!#REF!="x","Z1","")</f>
        <v>#REF!</v>
      </c>
      <c r="BV2141" s="12" t="e">
        <f>IF(Wedstrijden!#REF!="x","Z2","")</f>
        <v>#REF!</v>
      </c>
      <c r="BW2141" s="12">
        <f>IF(COUNTA(Wedstrijden!#REF!)&lt;&gt;0,1,"")</f>
        <v>1</v>
      </c>
      <c r="BX2141" s="12">
        <f t="shared" si="199"/>
        <v>1</v>
      </c>
      <c r="BY2141" s="12" t="e">
        <f>IF(Wedstrijden!#REF!="x","BB","")</f>
        <v>#REF!</v>
      </c>
      <c r="BZ2141" s="12" t="e">
        <f>IF(Wedstrijden!#REF!="x","B","")</f>
        <v>#REF!</v>
      </c>
      <c r="CA2141" s="12" t="e">
        <f>IF(Wedstrijden!#REF!="x","L1","")</f>
        <v>#REF!</v>
      </c>
      <c r="CB2141" s="12" t="e">
        <f>IF(Wedstrijden!#REF!="x","L2","")</f>
        <v>#REF!</v>
      </c>
      <c r="CC2141" s="12" t="e">
        <f>IF(Wedstrijden!#REF!="x","M1","")</f>
        <v>#REF!</v>
      </c>
      <c r="CD2141" s="12" t="e">
        <f>IF(Wedstrijden!#REF!="x","M2","")</f>
        <v>#REF!</v>
      </c>
      <c r="CE2141" s="12" t="e">
        <f>IF(Wedstrijden!#REF!="x","Z1","")</f>
        <v>#REF!</v>
      </c>
      <c r="CF2141" s="12" t="e">
        <f>IF(Wedstrijden!#REF!="x","Z2","")</f>
        <v>#REF!</v>
      </c>
      <c r="CG2141" s="12" t="e">
        <f>IF(Wedstrijden!#REF!="x","ZZL","")</f>
        <v>#REF!</v>
      </c>
      <c r="CL2141" s="12">
        <f>IF(COUNTA(Wedstrijden!#REF!)&lt;&gt;0,2,"")</f>
        <v>2</v>
      </c>
      <c r="CM2141" s="12">
        <f t="shared" si="200"/>
        <v>2</v>
      </c>
      <c r="CN2141" s="12" t="e">
        <f>IF(Wedstrijden!#REF!="x","AA","")</f>
        <v>#REF!</v>
      </c>
      <c r="CO2141" s="12" t="e">
        <f>IF(Wedstrijden!#REF!="x","A","")</f>
        <v>#REF!</v>
      </c>
      <c r="CP2141" s="12" t="e">
        <f>IF(Wedstrijden!#REF!="x","BB","")</f>
        <v>#REF!</v>
      </c>
      <c r="CQ2141" s="12" t="e">
        <f>IF(Wedstrijden!#REF!="x","B","")</f>
        <v>#REF!</v>
      </c>
      <c r="CR2141" s="12" t="e">
        <f>IF(Wedstrijden!#REF!="x","L","")</f>
        <v>#REF!</v>
      </c>
      <c r="CS2141" s="12" t="e">
        <f>IF(Wedstrijden!#REF!="x","M","")</f>
        <v>#REF!</v>
      </c>
      <c r="CT2141" s="12" t="e">
        <f>IF(Wedstrijden!#REF!="x","Z","")</f>
        <v>#REF!</v>
      </c>
      <c r="CU2141" s="12" t="e">
        <f>IF(Wedstrijden!#REF!="x","ZZ","")</f>
        <v>#REF!</v>
      </c>
      <c r="CV2141" s="12">
        <f>IF(COUNTA(Wedstrijden!#REF!)&lt;&gt;0,2,"")</f>
        <v>2</v>
      </c>
      <c r="CW2141" s="12">
        <f t="shared" si="201"/>
        <v>1</v>
      </c>
      <c r="CX2141" s="12" t="e">
        <f>IF(Wedstrijden!#REF!="x","BB","")</f>
        <v>#REF!</v>
      </c>
      <c r="CY2141" s="12" t="e">
        <f>IF(Wedstrijden!#REF!="x","B","")</f>
        <v>#REF!</v>
      </c>
      <c r="CZ2141" s="12" t="e">
        <f>IF(Wedstrijden!#REF!="x","L","")</f>
        <v>#REF!</v>
      </c>
      <c r="DA2141" s="12" t="e">
        <f>IF(Wedstrijden!#REF!="x","M","")</f>
        <v>#REF!</v>
      </c>
      <c r="DB2141" s="12" t="e">
        <f>IF(Wedstrijden!#REF!="x","Z","")</f>
        <v>#REF!</v>
      </c>
      <c r="DC2141" s="12" t="e">
        <f>IF(Wedstrijden!#REF!="x","ZZ","")</f>
        <v>#REF!</v>
      </c>
      <c r="DD2141" s="12" t="e">
        <f>IF(Wedstrijden!#REF!="x","1.40","")</f>
        <v>#REF!</v>
      </c>
      <c r="DE2141" s="12">
        <f>IF(COUNTA(Wedstrijden!#REF!)&lt;&gt;0,6,"")</f>
        <v>6</v>
      </c>
      <c r="DF2141" s="12">
        <f t="shared" si="202"/>
        <v>2</v>
      </c>
      <c r="DG2141" s="12" t="e">
        <f>IF(Wedstrijden!#REF!="x","L","")</f>
        <v>#REF!</v>
      </c>
      <c r="DH2141" s="12" t="e">
        <f>IF(Wedstrijden!#REF!="x","M","")</f>
        <v>#REF!</v>
      </c>
      <c r="DI2141" s="12" t="e">
        <f>IF(Wedstrijden!#REF!="x","Z","")</f>
        <v>#REF!</v>
      </c>
      <c r="DJ2141" s="12" t="e">
        <f>IF(Wedstrijden!#REF!="x","Z","")</f>
        <v>#REF!</v>
      </c>
      <c r="DK2141" s="12">
        <f>IF(COUNTA(Wedstrijden!#REF!)&lt;&gt;0,6,"")</f>
        <v>6</v>
      </c>
      <c r="DL2141" s="12">
        <f t="shared" si="203"/>
        <v>1</v>
      </c>
      <c r="DM2141" s="12" t="e">
        <f>IF(Wedstrijden!#REF!="x","L","")</f>
        <v>#REF!</v>
      </c>
      <c r="DN2141" s="12" t="e">
        <f>IF(Wedstrijden!#REF!="x","M","")</f>
        <v>#REF!</v>
      </c>
      <c r="DO2141" s="12" t="e">
        <f>IF(Wedstrijden!#REF!="x","Z","")</f>
        <v>#REF!</v>
      </c>
      <c r="DP2141" s="12" t="e">
        <f>IF(Wedstrijden!#REF!="x","Z","")</f>
        <v>#REF!</v>
      </c>
    </row>
    <row r="2142" spans="1:120" ht="15" x14ac:dyDescent="0.25">
      <c r="A2142" s="14">
        <f>Wedstrijden!A2153</f>
        <v>0</v>
      </c>
      <c r="B2142" s="12" t="str">
        <f>IFERROR(VLOOKUP(Wedstrijden!C2153,Wedstrijdlocaties!$B$2:$E$500,2,FALSE),"")</f>
        <v/>
      </c>
      <c r="C2142" s="12" t="str">
        <f>Wedstrijden!D2153</f>
        <v/>
      </c>
      <c r="D2142" s="12" t="str">
        <f>IFERROR(VLOOKUP(Wedstrijden!E2153,Organisaties!$B$2:$C$500,2,FALSE),"")</f>
        <v/>
      </c>
      <c r="E2142" s="12" t="str">
        <f>IFERROR(VLOOKUP(Wedstrijden!E2153,Organisaties!$B$2:$G$500,5,FALSE),"")</f>
        <v/>
      </c>
      <c r="F2142" s="12" t="e">
        <f>IF(Wedstrijden!#REF!&lt;&gt;"",Wedstrijden!#REF!,"")</f>
        <v>#REF!</v>
      </c>
      <c r="G2142" s="12">
        <f>IF(Wedstrijden!K2153="Indoor",1,0)</f>
        <v>0</v>
      </c>
      <c r="H2142" s="12">
        <f>Wedstrijden!L2153</f>
        <v>0</v>
      </c>
      <c r="I2142" s="12" t="str">
        <f>IF(Wedstrijden!J2153="Nee",0,IF(Wedstrijden!J2153="Ja",1,""))</f>
        <v/>
      </c>
      <c r="J2142" s="12" t="str">
        <f>IF(Wedstrijden!M2153&lt;&gt;"",Wedstrijden!M2153,"")</f>
        <v/>
      </c>
      <c r="BJ2142" s="12">
        <f>IF(COUNTA(Wedstrijden!#REF!)&lt;&gt;0,1,"")</f>
        <v>1</v>
      </c>
      <c r="BK2142" s="12">
        <f t="shared" si="198"/>
        <v>2</v>
      </c>
      <c r="BL2142" s="12" t="e">
        <f>IF(Wedstrijden!#REF!="x","AA","")</f>
        <v>#REF!</v>
      </c>
      <c r="BM2142" s="12" t="e">
        <f>IF(Wedstrijden!#REF!="x","A","")</f>
        <v>#REF!</v>
      </c>
      <c r="BN2142" s="12" t="e">
        <f>IF(Wedstrijden!#REF!="x","B1","")</f>
        <v>#REF!</v>
      </c>
      <c r="BO2142" s="12" t="e">
        <f>IF(Wedstrijden!#REF!="x","BB","")</f>
        <v>#REF!</v>
      </c>
      <c r="BP2142" s="12" t="e">
        <f>IF(Wedstrijden!#REF!="x","B","")</f>
        <v>#REF!</v>
      </c>
      <c r="BQ2142" s="12" t="e">
        <f>IF(Wedstrijden!#REF!="x","L1","")</f>
        <v>#REF!</v>
      </c>
      <c r="BR2142" s="12" t="e">
        <f>IF(Wedstrijden!#REF!="x","L2","")</f>
        <v>#REF!</v>
      </c>
      <c r="BS2142" s="12" t="e">
        <f>IF(Wedstrijden!#REF!="x","M1","")</f>
        <v>#REF!</v>
      </c>
      <c r="BT2142" s="12" t="e">
        <f>IF(Wedstrijden!#REF!="x","M2","")</f>
        <v>#REF!</v>
      </c>
      <c r="BU2142" s="12" t="e">
        <f>IF(Wedstrijden!#REF!="x","Z1","")</f>
        <v>#REF!</v>
      </c>
      <c r="BV2142" s="12" t="e">
        <f>IF(Wedstrijden!#REF!="x","Z2","")</f>
        <v>#REF!</v>
      </c>
      <c r="BW2142" s="12">
        <f>IF(COUNTA(Wedstrijden!#REF!)&lt;&gt;0,1,"")</f>
        <v>1</v>
      </c>
      <c r="BX2142" s="12">
        <f t="shared" si="199"/>
        <v>1</v>
      </c>
      <c r="BY2142" s="12" t="e">
        <f>IF(Wedstrijden!#REF!="x","BB","")</f>
        <v>#REF!</v>
      </c>
      <c r="BZ2142" s="12" t="e">
        <f>IF(Wedstrijden!#REF!="x","B","")</f>
        <v>#REF!</v>
      </c>
      <c r="CA2142" s="12" t="e">
        <f>IF(Wedstrijden!#REF!="x","L1","")</f>
        <v>#REF!</v>
      </c>
      <c r="CB2142" s="12" t="e">
        <f>IF(Wedstrijden!#REF!="x","L2","")</f>
        <v>#REF!</v>
      </c>
      <c r="CC2142" s="12" t="e">
        <f>IF(Wedstrijden!#REF!="x","M1","")</f>
        <v>#REF!</v>
      </c>
      <c r="CD2142" s="12" t="e">
        <f>IF(Wedstrijden!#REF!="x","M2","")</f>
        <v>#REF!</v>
      </c>
      <c r="CE2142" s="12" t="e">
        <f>IF(Wedstrijden!#REF!="x","Z1","")</f>
        <v>#REF!</v>
      </c>
      <c r="CF2142" s="12" t="e">
        <f>IF(Wedstrijden!#REF!="x","Z2","")</f>
        <v>#REF!</v>
      </c>
      <c r="CG2142" s="12" t="e">
        <f>IF(Wedstrijden!#REF!="x","ZZL","")</f>
        <v>#REF!</v>
      </c>
      <c r="CL2142" s="12">
        <f>IF(COUNTA(Wedstrijden!#REF!)&lt;&gt;0,2,"")</f>
        <v>2</v>
      </c>
      <c r="CM2142" s="12">
        <f t="shared" si="200"/>
        <v>2</v>
      </c>
      <c r="CN2142" s="12" t="e">
        <f>IF(Wedstrijden!#REF!="x","AA","")</f>
        <v>#REF!</v>
      </c>
      <c r="CO2142" s="12" t="e">
        <f>IF(Wedstrijden!#REF!="x","A","")</f>
        <v>#REF!</v>
      </c>
      <c r="CP2142" s="12" t="e">
        <f>IF(Wedstrijden!#REF!="x","BB","")</f>
        <v>#REF!</v>
      </c>
      <c r="CQ2142" s="12" t="e">
        <f>IF(Wedstrijden!#REF!="x","B","")</f>
        <v>#REF!</v>
      </c>
      <c r="CR2142" s="12" t="e">
        <f>IF(Wedstrijden!#REF!="x","L","")</f>
        <v>#REF!</v>
      </c>
      <c r="CS2142" s="12" t="e">
        <f>IF(Wedstrijden!#REF!="x","M","")</f>
        <v>#REF!</v>
      </c>
      <c r="CT2142" s="12" t="e">
        <f>IF(Wedstrijden!#REF!="x","Z","")</f>
        <v>#REF!</v>
      </c>
      <c r="CU2142" s="12" t="e">
        <f>IF(Wedstrijden!#REF!="x","ZZ","")</f>
        <v>#REF!</v>
      </c>
      <c r="CV2142" s="12">
        <f>IF(COUNTA(Wedstrijden!#REF!)&lt;&gt;0,2,"")</f>
        <v>2</v>
      </c>
      <c r="CW2142" s="12">
        <f t="shared" si="201"/>
        <v>1</v>
      </c>
      <c r="CX2142" s="12" t="e">
        <f>IF(Wedstrijden!#REF!="x","BB","")</f>
        <v>#REF!</v>
      </c>
      <c r="CY2142" s="12" t="e">
        <f>IF(Wedstrijden!#REF!="x","B","")</f>
        <v>#REF!</v>
      </c>
      <c r="CZ2142" s="12" t="e">
        <f>IF(Wedstrijden!#REF!="x","L","")</f>
        <v>#REF!</v>
      </c>
      <c r="DA2142" s="12" t="e">
        <f>IF(Wedstrijden!#REF!="x","M","")</f>
        <v>#REF!</v>
      </c>
      <c r="DB2142" s="12" t="e">
        <f>IF(Wedstrijden!#REF!="x","Z","")</f>
        <v>#REF!</v>
      </c>
      <c r="DC2142" s="12" t="e">
        <f>IF(Wedstrijden!#REF!="x","ZZ","")</f>
        <v>#REF!</v>
      </c>
      <c r="DD2142" s="12" t="e">
        <f>IF(Wedstrijden!#REF!="x","1.40","")</f>
        <v>#REF!</v>
      </c>
      <c r="DE2142" s="12">
        <f>IF(COUNTA(Wedstrijden!#REF!)&lt;&gt;0,6,"")</f>
        <v>6</v>
      </c>
      <c r="DF2142" s="12">
        <f t="shared" si="202"/>
        <v>2</v>
      </c>
      <c r="DG2142" s="12" t="e">
        <f>IF(Wedstrijden!#REF!="x","L","")</f>
        <v>#REF!</v>
      </c>
      <c r="DH2142" s="12" t="e">
        <f>IF(Wedstrijden!#REF!="x","M","")</f>
        <v>#REF!</v>
      </c>
      <c r="DI2142" s="12" t="e">
        <f>IF(Wedstrijden!#REF!="x","Z","")</f>
        <v>#REF!</v>
      </c>
      <c r="DJ2142" s="12" t="e">
        <f>IF(Wedstrijden!#REF!="x","Z","")</f>
        <v>#REF!</v>
      </c>
      <c r="DK2142" s="12">
        <f>IF(COUNTA(Wedstrijden!#REF!)&lt;&gt;0,6,"")</f>
        <v>6</v>
      </c>
      <c r="DL2142" s="12">
        <f t="shared" si="203"/>
        <v>1</v>
      </c>
      <c r="DM2142" s="12" t="e">
        <f>IF(Wedstrijden!#REF!="x","L","")</f>
        <v>#REF!</v>
      </c>
      <c r="DN2142" s="12" t="e">
        <f>IF(Wedstrijden!#REF!="x","M","")</f>
        <v>#REF!</v>
      </c>
      <c r="DO2142" s="12" t="e">
        <f>IF(Wedstrijden!#REF!="x","Z","")</f>
        <v>#REF!</v>
      </c>
      <c r="DP2142" s="12" t="e">
        <f>IF(Wedstrijden!#REF!="x","Z","")</f>
        <v>#REF!</v>
      </c>
    </row>
    <row r="2143" spans="1:120" ht="15" x14ac:dyDescent="0.25">
      <c r="A2143" s="14">
        <f>Wedstrijden!A2154</f>
        <v>0</v>
      </c>
      <c r="B2143" s="12" t="str">
        <f>IFERROR(VLOOKUP(Wedstrijden!C2154,Wedstrijdlocaties!$B$2:$E$500,2,FALSE),"")</f>
        <v/>
      </c>
      <c r="C2143" s="12" t="str">
        <f>Wedstrijden!D2154</f>
        <v/>
      </c>
      <c r="D2143" s="12" t="str">
        <f>IFERROR(VLOOKUP(Wedstrijden!E2154,Organisaties!$B$2:$C$500,2,FALSE),"")</f>
        <v/>
      </c>
      <c r="E2143" s="12" t="str">
        <f>IFERROR(VLOOKUP(Wedstrijden!E2154,Organisaties!$B$2:$G$500,5,FALSE),"")</f>
        <v/>
      </c>
      <c r="F2143" s="12" t="e">
        <f>IF(Wedstrijden!#REF!&lt;&gt;"",Wedstrijden!#REF!,"")</f>
        <v>#REF!</v>
      </c>
      <c r="G2143" s="12">
        <f>IF(Wedstrijden!K2154="Indoor",1,0)</f>
        <v>0</v>
      </c>
      <c r="H2143" s="12">
        <f>Wedstrijden!L2154</f>
        <v>0</v>
      </c>
      <c r="I2143" s="12" t="str">
        <f>IF(Wedstrijden!J2154="Nee",0,IF(Wedstrijden!J2154="Ja",1,""))</f>
        <v/>
      </c>
      <c r="J2143" s="12" t="str">
        <f>IF(Wedstrijden!M2154&lt;&gt;"",Wedstrijden!M2154,"")</f>
        <v/>
      </c>
      <c r="BJ2143" s="12">
        <f>IF(COUNTA(Wedstrijden!#REF!)&lt;&gt;0,1,"")</f>
        <v>1</v>
      </c>
      <c r="BK2143" s="12">
        <f t="shared" si="198"/>
        <v>2</v>
      </c>
      <c r="BL2143" s="12" t="e">
        <f>IF(Wedstrijden!#REF!="x","AA","")</f>
        <v>#REF!</v>
      </c>
      <c r="BM2143" s="12" t="e">
        <f>IF(Wedstrijden!#REF!="x","A","")</f>
        <v>#REF!</v>
      </c>
      <c r="BN2143" s="12" t="e">
        <f>IF(Wedstrijden!#REF!="x","B1","")</f>
        <v>#REF!</v>
      </c>
      <c r="BO2143" s="12" t="e">
        <f>IF(Wedstrijden!#REF!="x","BB","")</f>
        <v>#REF!</v>
      </c>
      <c r="BP2143" s="12" t="e">
        <f>IF(Wedstrijden!#REF!="x","B","")</f>
        <v>#REF!</v>
      </c>
      <c r="BQ2143" s="12" t="e">
        <f>IF(Wedstrijden!#REF!="x","L1","")</f>
        <v>#REF!</v>
      </c>
      <c r="BR2143" s="12" t="e">
        <f>IF(Wedstrijden!#REF!="x","L2","")</f>
        <v>#REF!</v>
      </c>
      <c r="BS2143" s="12" t="e">
        <f>IF(Wedstrijden!#REF!="x","M1","")</f>
        <v>#REF!</v>
      </c>
      <c r="BT2143" s="12" t="e">
        <f>IF(Wedstrijden!#REF!="x","M2","")</f>
        <v>#REF!</v>
      </c>
      <c r="BU2143" s="12" t="e">
        <f>IF(Wedstrijden!#REF!="x","Z1","")</f>
        <v>#REF!</v>
      </c>
      <c r="BV2143" s="12" t="e">
        <f>IF(Wedstrijden!#REF!="x","Z2","")</f>
        <v>#REF!</v>
      </c>
      <c r="BW2143" s="12">
        <f>IF(COUNTA(Wedstrijden!#REF!)&lt;&gt;0,1,"")</f>
        <v>1</v>
      </c>
      <c r="BX2143" s="12">
        <f t="shared" si="199"/>
        <v>1</v>
      </c>
      <c r="BY2143" s="12" t="e">
        <f>IF(Wedstrijden!#REF!="x","BB","")</f>
        <v>#REF!</v>
      </c>
      <c r="BZ2143" s="12" t="e">
        <f>IF(Wedstrijden!#REF!="x","B","")</f>
        <v>#REF!</v>
      </c>
      <c r="CA2143" s="12" t="e">
        <f>IF(Wedstrijden!#REF!="x","L1","")</f>
        <v>#REF!</v>
      </c>
      <c r="CB2143" s="12" t="e">
        <f>IF(Wedstrijden!#REF!="x","L2","")</f>
        <v>#REF!</v>
      </c>
      <c r="CC2143" s="12" t="e">
        <f>IF(Wedstrijden!#REF!="x","M1","")</f>
        <v>#REF!</v>
      </c>
      <c r="CD2143" s="12" t="e">
        <f>IF(Wedstrijden!#REF!="x","M2","")</f>
        <v>#REF!</v>
      </c>
      <c r="CE2143" s="12" t="e">
        <f>IF(Wedstrijden!#REF!="x","Z1","")</f>
        <v>#REF!</v>
      </c>
      <c r="CF2143" s="12" t="e">
        <f>IF(Wedstrijden!#REF!="x","Z2","")</f>
        <v>#REF!</v>
      </c>
      <c r="CG2143" s="12" t="e">
        <f>IF(Wedstrijden!#REF!="x","ZZL","")</f>
        <v>#REF!</v>
      </c>
      <c r="CL2143" s="12">
        <f>IF(COUNTA(Wedstrijden!#REF!)&lt;&gt;0,2,"")</f>
        <v>2</v>
      </c>
      <c r="CM2143" s="12">
        <f t="shared" si="200"/>
        <v>2</v>
      </c>
      <c r="CN2143" s="12" t="e">
        <f>IF(Wedstrijden!#REF!="x","AA","")</f>
        <v>#REF!</v>
      </c>
      <c r="CO2143" s="12" t="e">
        <f>IF(Wedstrijden!#REF!="x","A","")</f>
        <v>#REF!</v>
      </c>
      <c r="CP2143" s="12" t="e">
        <f>IF(Wedstrijden!#REF!="x","BB","")</f>
        <v>#REF!</v>
      </c>
      <c r="CQ2143" s="12" t="e">
        <f>IF(Wedstrijden!#REF!="x","B","")</f>
        <v>#REF!</v>
      </c>
      <c r="CR2143" s="12" t="e">
        <f>IF(Wedstrijden!#REF!="x","L","")</f>
        <v>#REF!</v>
      </c>
      <c r="CS2143" s="12" t="e">
        <f>IF(Wedstrijden!#REF!="x","M","")</f>
        <v>#REF!</v>
      </c>
      <c r="CT2143" s="12" t="e">
        <f>IF(Wedstrijden!#REF!="x","Z","")</f>
        <v>#REF!</v>
      </c>
      <c r="CU2143" s="12" t="e">
        <f>IF(Wedstrijden!#REF!="x","ZZ","")</f>
        <v>#REF!</v>
      </c>
      <c r="CV2143" s="12">
        <f>IF(COUNTA(Wedstrijden!#REF!)&lt;&gt;0,2,"")</f>
        <v>2</v>
      </c>
      <c r="CW2143" s="12">
        <f t="shared" si="201"/>
        <v>1</v>
      </c>
      <c r="CX2143" s="12" t="e">
        <f>IF(Wedstrijden!#REF!="x","BB","")</f>
        <v>#REF!</v>
      </c>
      <c r="CY2143" s="12" t="e">
        <f>IF(Wedstrijden!#REF!="x","B","")</f>
        <v>#REF!</v>
      </c>
      <c r="CZ2143" s="12" t="e">
        <f>IF(Wedstrijden!#REF!="x","L","")</f>
        <v>#REF!</v>
      </c>
      <c r="DA2143" s="12" t="e">
        <f>IF(Wedstrijden!#REF!="x","M","")</f>
        <v>#REF!</v>
      </c>
      <c r="DB2143" s="12" t="e">
        <f>IF(Wedstrijden!#REF!="x","Z","")</f>
        <v>#REF!</v>
      </c>
      <c r="DC2143" s="12" t="e">
        <f>IF(Wedstrijden!#REF!="x","ZZ","")</f>
        <v>#REF!</v>
      </c>
      <c r="DD2143" s="12" t="e">
        <f>IF(Wedstrijden!#REF!="x","1.40","")</f>
        <v>#REF!</v>
      </c>
      <c r="DE2143" s="12">
        <f>IF(COUNTA(Wedstrijden!#REF!)&lt;&gt;0,6,"")</f>
        <v>6</v>
      </c>
      <c r="DF2143" s="12">
        <f t="shared" si="202"/>
        <v>2</v>
      </c>
      <c r="DG2143" s="12" t="e">
        <f>IF(Wedstrijden!#REF!="x","L","")</f>
        <v>#REF!</v>
      </c>
      <c r="DH2143" s="12" t="e">
        <f>IF(Wedstrijden!#REF!="x","M","")</f>
        <v>#REF!</v>
      </c>
      <c r="DI2143" s="12" t="e">
        <f>IF(Wedstrijden!#REF!="x","Z","")</f>
        <v>#REF!</v>
      </c>
      <c r="DJ2143" s="12" t="e">
        <f>IF(Wedstrijden!#REF!="x","Z","")</f>
        <v>#REF!</v>
      </c>
      <c r="DK2143" s="12">
        <f>IF(COUNTA(Wedstrijden!#REF!)&lt;&gt;0,6,"")</f>
        <v>6</v>
      </c>
      <c r="DL2143" s="12">
        <f t="shared" si="203"/>
        <v>1</v>
      </c>
      <c r="DM2143" s="12" t="e">
        <f>IF(Wedstrijden!#REF!="x","L","")</f>
        <v>#REF!</v>
      </c>
      <c r="DN2143" s="12" t="e">
        <f>IF(Wedstrijden!#REF!="x","M","")</f>
        <v>#REF!</v>
      </c>
      <c r="DO2143" s="12" t="e">
        <f>IF(Wedstrijden!#REF!="x","Z","")</f>
        <v>#REF!</v>
      </c>
      <c r="DP2143" s="12" t="e">
        <f>IF(Wedstrijden!#REF!="x","Z","")</f>
        <v>#REF!</v>
      </c>
    </row>
    <row r="2144" spans="1:120" ht="15" x14ac:dyDescent="0.25">
      <c r="A2144" s="14">
        <f>Wedstrijden!A2155</f>
        <v>0</v>
      </c>
      <c r="B2144" s="12" t="str">
        <f>IFERROR(VLOOKUP(Wedstrijden!C2155,Wedstrijdlocaties!$B$2:$E$500,2,FALSE),"")</f>
        <v/>
      </c>
      <c r="C2144" s="12" t="str">
        <f>Wedstrijden!D2155</f>
        <v/>
      </c>
      <c r="D2144" s="12" t="str">
        <f>IFERROR(VLOOKUP(Wedstrijden!E2155,Organisaties!$B$2:$C$500,2,FALSE),"")</f>
        <v/>
      </c>
      <c r="E2144" s="12" t="str">
        <f>IFERROR(VLOOKUP(Wedstrijden!E2155,Organisaties!$B$2:$G$500,5,FALSE),"")</f>
        <v/>
      </c>
      <c r="F2144" s="12" t="e">
        <f>IF(Wedstrijden!#REF!&lt;&gt;"",Wedstrijden!#REF!,"")</f>
        <v>#REF!</v>
      </c>
      <c r="G2144" s="12">
        <f>IF(Wedstrijden!K2155="Indoor",1,0)</f>
        <v>0</v>
      </c>
      <c r="H2144" s="12">
        <f>Wedstrijden!L2155</f>
        <v>0</v>
      </c>
      <c r="I2144" s="12" t="str">
        <f>IF(Wedstrijden!J2155="Nee",0,IF(Wedstrijden!J2155="Ja",1,""))</f>
        <v/>
      </c>
      <c r="J2144" s="12" t="str">
        <f>IF(Wedstrijden!M2155&lt;&gt;"",Wedstrijden!M2155,"")</f>
        <v/>
      </c>
      <c r="BJ2144" s="12">
        <f>IF(COUNTA(Wedstrijden!#REF!)&lt;&gt;0,1,"")</f>
        <v>1</v>
      </c>
      <c r="BK2144" s="12">
        <f t="shared" si="198"/>
        <v>2</v>
      </c>
      <c r="BL2144" s="12" t="e">
        <f>IF(Wedstrijden!#REF!="x","AA","")</f>
        <v>#REF!</v>
      </c>
      <c r="BM2144" s="12" t="e">
        <f>IF(Wedstrijden!#REF!="x","A","")</f>
        <v>#REF!</v>
      </c>
      <c r="BN2144" s="12" t="e">
        <f>IF(Wedstrijden!#REF!="x","B1","")</f>
        <v>#REF!</v>
      </c>
      <c r="BO2144" s="12" t="e">
        <f>IF(Wedstrijden!#REF!="x","BB","")</f>
        <v>#REF!</v>
      </c>
      <c r="BP2144" s="12" t="e">
        <f>IF(Wedstrijden!#REF!="x","B","")</f>
        <v>#REF!</v>
      </c>
      <c r="BQ2144" s="12" t="e">
        <f>IF(Wedstrijden!#REF!="x","L1","")</f>
        <v>#REF!</v>
      </c>
      <c r="BR2144" s="12" t="e">
        <f>IF(Wedstrijden!#REF!="x","L2","")</f>
        <v>#REF!</v>
      </c>
      <c r="BS2144" s="12" t="e">
        <f>IF(Wedstrijden!#REF!="x","M1","")</f>
        <v>#REF!</v>
      </c>
      <c r="BT2144" s="12" t="e">
        <f>IF(Wedstrijden!#REF!="x","M2","")</f>
        <v>#REF!</v>
      </c>
      <c r="BU2144" s="12" t="e">
        <f>IF(Wedstrijden!#REF!="x","Z1","")</f>
        <v>#REF!</v>
      </c>
      <c r="BV2144" s="12" t="e">
        <f>IF(Wedstrijden!#REF!="x","Z2","")</f>
        <v>#REF!</v>
      </c>
      <c r="BW2144" s="12">
        <f>IF(COUNTA(Wedstrijden!#REF!)&lt;&gt;0,1,"")</f>
        <v>1</v>
      </c>
      <c r="BX2144" s="12">
        <f t="shared" si="199"/>
        <v>1</v>
      </c>
      <c r="BY2144" s="12" t="e">
        <f>IF(Wedstrijden!#REF!="x","BB","")</f>
        <v>#REF!</v>
      </c>
      <c r="BZ2144" s="12" t="e">
        <f>IF(Wedstrijden!#REF!="x","B","")</f>
        <v>#REF!</v>
      </c>
      <c r="CA2144" s="12" t="e">
        <f>IF(Wedstrijden!#REF!="x","L1","")</f>
        <v>#REF!</v>
      </c>
      <c r="CB2144" s="12" t="e">
        <f>IF(Wedstrijden!#REF!="x","L2","")</f>
        <v>#REF!</v>
      </c>
      <c r="CC2144" s="12" t="e">
        <f>IF(Wedstrijden!#REF!="x","M1","")</f>
        <v>#REF!</v>
      </c>
      <c r="CD2144" s="12" t="e">
        <f>IF(Wedstrijden!#REF!="x","M2","")</f>
        <v>#REF!</v>
      </c>
      <c r="CE2144" s="12" t="e">
        <f>IF(Wedstrijden!#REF!="x","Z1","")</f>
        <v>#REF!</v>
      </c>
      <c r="CF2144" s="12" t="e">
        <f>IF(Wedstrijden!#REF!="x","Z2","")</f>
        <v>#REF!</v>
      </c>
      <c r="CG2144" s="12" t="e">
        <f>IF(Wedstrijden!#REF!="x","ZZL","")</f>
        <v>#REF!</v>
      </c>
      <c r="CL2144" s="12">
        <f>IF(COUNTA(Wedstrijden!#REF!)&lt;&gt;0,2,"")</f>
        <v>2</v>
      </c>
      <c r="CM2144" s="12">
        <f t="shared" si="200"/>
        <v>2</v>
      </c>
      <c r="CN2144" s="12" t="e">
        <f>IF(Wedstrijden!#REF!="x","AA","")</f>
        <v>#REF!</v>
      </c>
      <c r="CO2144" s="12" t="e">
        <f>IF(Wedstrijden!#REF!="x","A","")</f>
        <v>#REF!</v>
      </c>
      <c r="CP2144" s="12" t="e">
        <f>IF(Wedstrijden!#REF!="x","BB","")</f>
        <v>#REF!</v>
      </c>
      <c r="CQ2144" s="12" t="e">
        <f>IF(Wedstrijden!#REF!="x","B","")</f>
        <v>#REF!</v>
      </c>
      <c r="CR2144" s="12" t="e">
        <f>IF(Wedstrijden!#REF!="x","L","")</f>
        <v>#REF!</v>
      </c>
      <c r="CS2144" s="12" t="e">
        <f>IF(Wedstrijden!#REF!="x","M","")</f>
        <v>#REF!</v>
      </c>
      <c r="CT2144" s="12" t="e">
        <f>IF(Wedstrijden!#REF!="x","Z","")</f>
        <v>#REF!</v>
      </c>
      <c r="CU2144" s="12" t="e">
        <f>IF(Wedstrijden!#REF!="x","ZZ","")</f>
        <v>#REF!</v>
      </c>
      <c r="CV2144" s="12">
        <f>IF(COUNTA(Wedstrijden!#REF!)&lt;&gt;0,2,"")</f>
        <v>2</v>
      </c>
      <c r="CW2144" s="12">
        <f t="shared" si="201"/>
        <v>1</v>
      </c>
      <c r="CX2144" s="12" t="e">
        <f>IF(Wedstrijden!#REF!="x","BB","")</f>
        <v>#REF!</v>
      </c>
      <c r="CY2144" s="12" t="e">
        <f>IF(Wedstrijden!#REF!="x","B","")</f>
        <v>#REF!</v>
      </c>
      <c r="CZ2144" s="12" t="e">
        <f>IF(Wedstrijden!#REF!="x","L","")</f>
        <v>#REF!</v>
      </c>
      <c r="DA2144" s="12" t="e">
        <f>IF(Wedstrijden!#REF!="x","M","")</f>
        <v>#REF!</v>
      </c>
      <c r="DB2144" s="12" t="e">
        <f>IF(Wedstrijden!#REF!="x","Z","")</f>
        <v>#REF!</v>
      </c>
      <c r="DC2144" s="12" t="e">
        <f>IF(Wedstrijden!#REF!="x","ZZ","")</f>
        <v>#REF!</v>
      </c>
      <c r="DD2144" s="12" t="e">
        <f>IF(Wedstrijden!#REF!="x","1.40","")</f>
        <v>#REF!</v>
      </c>
      <c r="DE2144" s="12">
        <f>IF(COUNTA(Wedstrijden!#REF!)&lt;&gt;0,6,"")</f>
        <v>6</v>
      </c>
      <c r="DF2144" s="12">
        <f t="shared" si="202"/>
        <v>2</v>
      </c>
      <c r="DG2144" s="12" t="e">
        <f>IF(Wedstrijden!#REF!="x","L","")</f>
        <v>#REF!</v>
      </c>
      <c r="DH2144" s="12" t="e">
        <f>IF(Wedstrijden!#REF!="x","M","")</f>
        <v>#REF!</v>
      </c>
      <c r="DI2144" s="12" t="e">
        <f>IF(Wedstrijden!#REF!="x","Z","")</f>
        <v>#REF!</v>
      </c>
      <c r="DJ2144" s="12" t="e">
        <f>IF(Wedstrijden!#REF!="x","Z","")</f>
        <v>#REF!</v>
      </c>
      <c r="DK2144" s="12">
        <f>IF(COUNTA(Wedstrijden!#REF!)&lt;&gt;0,6,"")</f>
        <v>6</v>
      </c>
      <c r="DL2144" s="12">
        <f t="shared" si="203"/>
        <v>1</v>
      </c>
      <c r="DM2144" s="12" t="e">
        <f>IF(Wedstrijden!#REF!="x","L","")</f>
        <v>#REF!</v>
      </c>
      <c r="DN2144" s="12" t="e">
        <f>IF(Wedstrijden!#REF!="x","M","")</f>
        <v>#REF!</v>
      </c>
      <c r="DO2144" s="12" t="e">
        <f>IF(Wedstrijden!#REF!="x","Z","")</f>
        <v>#REF!</v>
      </c>
      <c r="DP2144" s="12" t="e">
        <f>IF(Wedstrijden!#REF!="x","Z","")</f>
        <v>#REF!</v>
      </c>
    </row>
    <row r="2145" spans="1:120" ht="15" x14ac:dyDescent="0.25">
      <c r="A2145" s="14">
        <f>Wedstrijden!A2156</f>
        <v>0</v>
      </c>
      <c r="B2145" s="12" t="str">
        <f>IFERROR(VLOOKUP(Wedstrijden!C2156,Wedstrijdlocaties!$B$2:$E$500,2,FALSE),"")</f>
        <v/>
      </c>
      <c r="C2145" s="12" t="str">
        <f>Wedstrijden!D2156</f>
        <v/>
      </c>
      <c r="D2145" s="12" t="str">
        <f>IFERROR(VLOOKUP(Wedstrijden!E2156,Organisaties!$B$2:$C$500,2,FALSE),"")</f>
        <v/>
      </c>
      <c r="E2145" s="12" t="str">
        <f>IFERROR(VLOOKUP(Wedstrijden!E2156,Organisaties!$B$2:$G$500,5,FALSE),"")</f>
        <v/>
      </c>
      <c r="F2145" s="12" t="e">
        <f>IF(Wedstrijden!#REF!&lt;&gt;"",Wedstrijden!#REF!,"")</f>
        <v>#REF!</v>
      </c>
      <c r="G2145" s="12">
        <f>IF(Wedstrijden!K2156="Indoor",1,0)</f>
        <v>0</v>
      </c>
      <c r="H2145" s="12">
        <f>Wedstrijden!L2156</f>
        <v>0</v>
      </c>
      <c r="I2145" s="12" t="str">
        <f>IF(Wedstrijden!J2156="Nee",0,IF(Wedstrijden!J2156="Ja",1,""))</f>
        <v/>
      </c>
      <c r="J2145" s="12" t="str">
        <f>IF(Wedstrijden!M2156&lt;&gt;"",Wedstrijden!M2156,"")</f>
        <v/>
      </c>
      <c r="BJ2145" s="12">
        <f>IF(COUNTA(Wedstrijden!#REF!)&lt;&gt;0,1,"")</f>
        <v>1</v>
      </c>
      <c r="BK2145" s="12">
        <f t="shared" si="198"/>
        <v>2</v>
      </c>
      <c r="BL2145" s="12" t="e">
        <f>IF(Wedstrijden!#REF!="x","AA","")</f>
        <v>#REF!</v>
      </c>
      <c r="BM2145" s="12" t="e">
        <f>IF(Wedstrijden!#REF!="x","A","")</f>
        <v>#REF!</v>
      </c>
      <c r="BN2145" s="12" t="e">
        <f>IF(Wedstrijden!#REF!="x","B1","")</f>
        <v>#REF!</v>
      </c>
      <c r="BO2145" s="12" t="e">
        <f>IF(Wedstrijden!#REF!="x","BB","")</f>
        <v>#REF!</v>
      </c>
      <c r="BP2145" s="12" t="e">
        <f>IF(Wedstrijden!#REF!="x","B","")</f>
        <v>#REF!</v>
      </c>
      <c r="BQ2145" s="12" t="e">
        <f>IF(Wedstrijden!#REF!="x","L1","")</f>
        <v>#REF!</v>
      </c>
      <c r="BR2145" s="12" t="e">
        <f>IF(Wedstrijden!#REF!="x","L2","")</f>
        <v>#REF!</v>
      </c>
      <c r="BS2145" s="12" t="e">
        <f>IF(Wedstrijden!#REF!="x","M1","")</f>
        <v>#REF!</v>
      </c>
      <c r="BT2145" s="12" t="e">
        <f>IF(Wedstrijden!#REF!="x","M2","")</f>
        <v>#REF!</v>
      </c>
      <c r="BU2145" s="12" t="e">
        <f>IF(Wedstrijden!#REF!="x","Z1","")</f>
        <v>#REF!</v>
      </c>
      <c r="BV2145" s="12" t="e">
        <f>IF(Wedstrijden!#REF!="x","Z2","")</f>
        <v>#REF!</v>
      </c>
      <c r="BW2145" s="12">
        <f>IF(COUNTA(Wedstrijden!#REF!)&lt;&gt;0,1,"")</f>
        <v>1</v>
      </c>
      <c r="BX2145" s="12">
        <f t="shared" si="199"/>
        <v>1</v>
      </c>
      <c r="BY2145" s="12" t="e">
        <f>IF(Wedstrijden!#REF!="x","BB","")</f>
        <v>#REF!</v>
      </c>
      <c r="BZ2145" s="12" t="e">
        <f>IF(Wedstrijden!#REF!="x","B","")</f>
        <v>#REF!</v>
      </c>
      <c r="CA2145" s="12" t="e">
        <f>IF(Wedstrijden!#REF!="x","L1","")</f>
        <v>#REF!</v>
      </c>
      <c r="CB2145" s="12" t="e">
        <f>IF(Wedstrijden!#REF!="x","L2","")</f>
        <v>#REF!</v>
      </c>
      <c r="CC2145" s="12" t="e">
        <f>IF(Wedstrijden!#REF!="x","M1","")</f>
        <v>#REF!</v>
      </c>
      <c r="CD2145" s="12" t="e">
        <f>IF(Wedstrijden!#REF!="x","M2","")</f>
        <v>#REF!</v>
      </c>
      <c r="CE2145" s="12" t="e">
        <f>IF(Wedstrijden!#REF!="x","Z1","")</f>
        <v>#REF!</v>
      </c>
      <c r="CF2145" s="12" t="e">
        <f>IF(Wedstrijden!#REF!="x","Z2","")</f>
        <v>#REF!</v>
      </c>
      <c r="CG2145" s="12" t="e">
        <f>IF(Wedstrijden!#REF!="x","ZZL","")</f>
        <v>#REF!</v>
      </c>
      <c r="CL2145" s="12">
        <f>IF(COUNTA(Wedstrijden!#REF!)&lt;&gt;0,2,"")</f>
        <v>2</v>
      </c>
      <c r="CM2145" s="12">
        <f t="shared" si="200"/>
        <v>2</v>
      </c>
      <c r="CN2145" s="12" t="e">
        <f>IF(Wedstrijden!#REF!="x","AA","")</f>
        <v>#REF!</v>
      </c>
      <c r="CO2145" s="12" t="e">
        <f>IF(Wedstrijden!#REF!="x","A","")</f>
        <v>#REF!</v>
      </c>
      <c r="CP2145" s="12" t="e">
        <f>IF(Wedstrijden!#REF!="x","BB","")</f>
        <v>#REF!</v>
      </c>
      <c r="CQ2145" s="12" t="e">
        <f>IF(Wedstrijden!#REF!="x","B","")</f>
        <v>#REF!</v>
      </c>
      <c r="CR2145" s="12" t="e">
        <f>IF(Wedstrijden!#REF!="x","L","")</f>
        <v>#REF!</v>
      </c>
      <c r="CS2145" s="12" t="e">
        <f>IF(Wedstrijden!#REF!="x","M","")</f>
        <v>#REF!</v>
      </c>
      <c r="CT2145" s="12" t="e">
        <f>IF(Wedstrijden!#REF!="x","Z","")</f>
        <v>#REF!</v>
      </c>
      <c r="CU2145" s="12" t="e">
        <f>IF(Wedstrijden!#REF!="x","ZZ","")</f>
        <v>#REF!</v>
      </c>
      <c r="CV2145" s="12">
        <f>IF(COUNTA(Wedstrijden!#REF!)&lt;&gt;0,2,"")</f>
        <v>2</v>
      </c>
      <c r="CW2145" s="12">
        <f t="shared" si="201"/>
        <v>1</v>
      </c>
      <c r="CX2145" s="12" t="e">
        <f>IF(Wedstrijden!#REF!="x","BB","")</f>
        <v>#REF!</v>
      </c>
      <c r="CY2145" s="12" t="e">
        <f>IF(Wedstrijden!#REF!="x","B","")</f>
        <v>#REF!</v>
      </c>
      <c r="CZ2145" s="12" t="e">
        <f>IF(Wedstrijden!#REF!="x","L","")</f>
        <v>#REF!</v>
      </c>
      <c r="DA2145" s="12" t="e">
        <f>IF(Wedstrijden!#REF!="x","M","")</f>
        <v>#REF!</v>
      </c>
      <c r="DB2145" s="12" t="e">
        <f>IF(Wedstrijden!#REF!="x","Z","")</f>
        <v>#REF!</v>
      </c>
      <c r="DC2145" s="12" t="e">
        <f>IF(Wedstrijden!#REF!="x","ZZ","")</f>
        <v>#REF!</v>
      </c>
      <c r="DD2145" s="12" t="e">
        <f>IF(Wedstrijden!#REF!="x","1.40","")</f>
        <v>#REF!</v>
      </c>
      <c r="DE2145" s="12">
        <f>IF(COUNTA(Wedstrijden!#REF!)&lt;&gt;0,6,"")</f>
        <v>6</v>
      </c>
      <c r="DF2145" s="12">
        <f t="shared" si="202"/>
        <v>2</v>
      </c>
      <c r="DG2145" s="12" t="e">
        <f>IF(Wedstrijden!#REF!="x","L","")</f>
        <v>#REF!</v>
      </c>
      <c r="DH2145" s="12" t="e">
        <f>IF(Wedstrijden!#REF!="x","M","")</f>
        <v>#REF!</v>
      </c>
      <c r="DI2145" s="12" t="e">
        <f>IF(Wedstrijden!#REF!="x","Z","")</f>
        <v>#REF!</v>
      </c>
      <c r="DJ2145" s="12" t="e">
        <f>IF(Wedstrijden!#REF!="x","Z","")</f>
        <v>#REF!</v>
      </c>
      <c r="DK2145" s="12">
        <f>IF(COUNTA(Wedstrijden!#REF!)&lt;&gt;0,6,"")</f>
        <v>6</v>
      </c>
      <c r="DL2145" s="12">
        <f t="shared" si="203"/>
        <v>1</v>
      </c>
      <c r="DM2145" s="12" t="e">
        <f>IF(Wedstrijden!#REF!="x","L","")</f>
        <v>#REF!</v>
      </c>
      <c r="DN2145" s="12" t="e">
        <f>IF(Wedstrijden!#REF!="x","M","")</f>
        <v>#REF!</v>
      </c>
      <c r="DO2145" s="12" t="e">
        <f>IF(Wedstrijden!#REF!="x","Z","")</f>
        <v>#REF!</v>
      </c>
      <c r="DP2145" s="12" t="e">
        <f>IF(Wedstrijden!#REF!="x","Z","")</f>
        <v>#REF!</v>
      </c>
    </row>
    <row r="2146" spans="1:120" ht="15" x14ac:dyDescent="0.25">
      <c r="A2146" s="14">
        <f>Wedstrijden!A2157</f>
        <v>0</v>
      </c>
      <c r="B2146" s="12" t="str">
        <f>IFERROR(VLOOKUP(Wedstrijden!C2157,Wedstrijdlocaties!$B$2:$E$500,2,FALSE),"")</f>
        <v/>
      </c>
      <c r="C2146" s="12" t="str">
        <f>Wedstrijden!D2157</f>
        <v/>
      </c>
      <c r="D2146" s="12" t="str">
        <f>IFERROR(VLOOKUP(Wedstrijden!E2157,Organisaties!$B$2:$C$500,2,FALSE),"")</f>
        <v/>
      </c>
      <c r="E2146" s="12" t="str">
        <f>IFERROR(VLOOKUP(Wedstrijden!E2157,Organisaties!$B$2:$G$500,5,FALSE),"")</f>
        <v/>
      </c>
      <c r="F2146" s="12" t="e">
        <f>IF(Wedstrijden!#REF!&lt;&gt;"",Wedstrijden!#REF!,"")</f>
        <v>#REF!</v>
      </c>
      <c r="G2146" s="12">
        <f>IF(Wedstrijden!K2157="Indoor",1,0)</f>
        <v>0</v>
      </c>
      <c r="H2146" s="12">
        <f>Wedstrijden!L2157</f>
        <v>0</v>
      </c>
      <c r="I2146" s="12" t="str">
        <f>IF(Wedstrijden!J2157="Nee",0,IF(Wedstrijden!J2157="Ja",1,""))</f>
        <v/>
      </c>
      <c r="J2146" s="12" t="str">
        <f>IF(Wedstrijden!M2157&lt;&gt;"",Wedstrijden!M2157,"")</f>
        <v/>
      </c>
      <c r="BJ2146" s="12">
        <f>IF(COUNTA(Wedstrijden!#REF!)&lt;&gt;0,1,"")</f>
        <v>1</v>
      </c>
      <c r="BK2146" s="12">
        <f t="shared" si="198"/>
        <v>2</v>
      </c>
      <c r="BL2146" s="12" t="e">
        <f>IF(Wedstrijden!#REF!="x","AA","")</f>
        <v>#REF!</v>
      </c>
      <c r="BM2146" s="12" t="e">
        <f>IF(Wedstrijden!#REF!="x","A","")</f>
        <v>#REF!</v>
      </c>
      <c r="BN2146" s="12" t="e">
        <f>IF(Wedstrijden!#REF!="x","B1","")</f>
        <v>#REF!</v>
      </c>
      <c r="BO2146" s="12" t="e">
        <f>IF(Wedstrijden!#REF!="x","BB","")</f>
        <v>#REF!</v>
      </c>
      <c r="BP2146" s="12" t="e">
        <f>IF(Wedstrijden!#REF!="x","B","")</f>
        <v>#REF!</v>
      </c>
      <c r="BQ2146" s="12" t="e">
        <f>IF(Wedstrijden!#REF!="x","L1","")</f>
        <v>#REF!</v>
      </c>
      <c r="BR2146" s="12" t="e">
        <f>IF(Wedstrijden!#REF!="x","L2","")</f>
        <v>#REF!</v>
      </c>
      <c r="BS2146" s="12" t="e">
        <f>IF(Wedstrijden!#REF!="x","M1","")</f>
        <v>#REF!</v>
      </c>
      <c r="BT2146" s="12" t="e">
        <f>IF(Wedstrijden!#REF!="x","M2","")</f>
        <v>#REF!</v>
      </c>
      <c r="BU2146" s="12" t="e">
        <f>IF(Wedstrijden!#REF!="x","Z1","")</f>
        <v>#REF!</v>
      </c>
      <c r="BV2146" s="12" t="e">
        <f>IF(Wedstrijden!#REF!="x","Z2","")</f>
        <v>#REF!</v>
      </c>
      <c r="BW2146" s="12">
        <f>IF(COUNTA(Wedstrijden!#REF!)&lt;&gt;0,1,"")</f>
        <v>1</v>
      </c>
      <c r="BX2146" s="12">
        <f t="shared" si="199"/>
        <v>1</v>
      </c>
      <c r="BY2146" s="12" t="e">
        <f>IF(Wedstrijden!#REF!="x","BB","")</f>
        <v>#REF!</v>
      </c>
      <c r="BZ2146" s="12" t="e">
        <f>IF(Wedstrijden!#REF!="x","B","")</f>
        <v>#REF!</v>
      </c>
      <c r="CA2146" s="12" t="e">
        <f>IF(Wedstrijden!#REF!="x","L1","")</f>
        <v>#REF!</v>
      </c>
      <c r="CB2146" s="12" t="e">
        <f>IF(Wedstrijden!#REF!="x","L2","")</f>
        <v>#REF!</v>
      </c>
      <c r="CC2146" s="12" t="e">
        <f>IF(Wedstrijden!#REF!="x","M1","")</f>
        <v>#REF!</v>
      </c>
      <c r="CD2146" s="12" t="e">
        <f>IF(Wedstrijden!#REF!="x","M2","")</f>
        <v>#REF!</v>
      </c>
      <c r="CE2146" s="12" t="e">
        <f>IF(Wedstrijden!#REF!="x","Z1","")</f>
        <v>#REF!</v>
      </c>
      <c r="CF2146" s="12" t="e">
        <f>IF(Wedstrijden!#REF!="x","Z2","")</f>
        <v>#REF!</v>
      </c>
      <c r="CG2146" s="12" t="e">
        <f>IF(Wedstrijden!#REF!="x","ZZL","")</f>
        <v>#REF!</v>
      </c>
      <c r="CL2146" s="12">
        <f>IF(COUNTA(Wedstrijden!#REF!)&lt;&gt;0,2,"")</f>
        <v>2</v>
      </c>
      <c r="CM2146" s="12">
        <f t="shared" si="200"/>
        <v>2</v>
      </c>
      <c r="CN2146" s="12" t="e">
        <f>IF(Wedstrijden!#REF!="x","AA","")</f>
        <v>#REF!</v>
      </c>
      <c r="CO2146" s="12" t="e">
        <f>IF(Wedstrijden!#REF!="x","A","")</f>
        <v>#REF!</v>
      </c>
      <c r="CP2146" s="12" t="e">
        <f>IF(Wedstrijden!#REF!="x","BB","")</f>
        <v>#REF!</v>
      </c>
      <c r="CQ2146" s="12" t="e">
        <f>IF(Wedstrijden!#REF!="x","B","")</f>
        <v>#REF!</v>
      </c>
      <c r="CR2146" s="12" t="e">
        <f>IF(Wedstrijden!#REF!="x","L","")</f>
        <v>#REF!</v>
      </c>
      <c r="CS2146" s="12" t="e">
        <f>IF(Wedstrijden!#REF!="x","M","")</f>
        <v>#REF!</v>
      </c>
      <c r="CT2146" s="12" t="e">
        <f>IF(Wedstrijden!#REF!="x","Z","")</f>
        <v>#REF!</v>
      </c>
      <c r="CU2146" s="12" t="e">
        <f>IF(Wedstrijden!#REF!="x","ZZ","")</f>
        <v>#REF!</v>
      </c>
      <c r="CV2146" s="12">
        <f>IF(COUNTA(Wedstrijden!#REF!)&lt;&gt;0,2,"")</f>
        <v>2</v>
      </c>
      <c r="CW2146" s="12">
        <f t="shared" si="201"/>
        <v>1</v>
      </c>
      <c r="CX2146" s="12" t="e">
        <f>IF(Wedstrijden!#REF!="x","BB","")</f>
        <v>#REF!</v>
      </c>
      <c r="CY2146" s="12" t="e">
        <f>IF(Wedstrijden!#REF!="x","B","")</f>
        <v>#REF!</v>
      </c>
      <c r="CZ2146" s="12" t="e">
        <f>IF(Wedstrijden!#REF!="x","L","")</f>
        <v>#REF!</v>
      </c>
      <c r="DA2146" s="12" t="e">
        <f>IF(Wedstrijden!#REF!="x","M","")</f>
        <v>#REF!</v>
      </c>
      <c r="DB2146" s="12" t="e">
        <f>IF(Wedstrijden!#REF!="x","Z","")</f>
        <v>#REF!</v>
      </c>
      <c r="DC2146" s="12" t="e">
        <f>IF(Wedstrijden!#REF!="x","ZZ","")</f>
        <v>#REF!</v>
      </c>
      <c r="DD2146" s="12" t="e">
        <f>IF(Wedstrijden!#REF!="x","1.40","")</f>
        <v>#REF!</v>
      </c>
      <c r="DE2146" s="12">
        <f>IF(COUNTA(Wedstrijden!#REF!)&lt;&gt;0,6,"")</f>
        <v>6</v>
      </c>
      <c r="DF2146" s="12">
        <f t="shared" si="202"/>
        <v>2</v>
      </c>
      <c r="DG2146" s="12" t="e">
        <f>IF(Wedstrijden!#REF!="x","L","")</f>
        <v>#REF!</v>
      </c>
      <c r="DH2146" s="12" t="e">
        <f>IF(Wedstrijden!#REF!="x","M","")</f>
        <v>#REF!</v>
      </c>
      <c r="DI2146" s="12" t="e">
        <f>IF(Wedstrijden!#REF!="x","Z","")</f>
        <v>#REF!</v>
      </c>
      <c r="DJ2146" s="12" t="e">
        <f>IF(Wedstrijden!#REF!="x","Z","")</f>
        <v>#REF!</v>
      </c>
      <c r="DK2146" s="12">
        <f>IF(COUNTA(Wedstrijden!#REF!)&lt;&gt;0,6,"")</f>
        <v>6</v>
      </c>
      <c r="DL2146" s="12">
        <f t="shared" si="203"/>
        <v>1</v>
      </c>
      <c r="DM2146" s="12" t="e">
        <f>IF(Wedstrijden!#REF!="x","L","")</f>
        <v>#REF!</v>
      </c>
      <c r="DN2146" s="12" t="e">
        <f>IF(Wedstrijden!#REF!="x","M","")</f>
        <v>#REF!</v>
      </c>
      <c r="DO2146" s="12" t="e">
        <f>IF(Wedstrijden!#REF!="x","Z","")</f>
        <v>#REF!</v>
      </c>
      <c r="DP2146" s="12" t="e">
        <f>IF(Wedstrijden!#REF!="x","Z","")</f>
        <v>#REF!</v>
      </c>
    </row>
    <row r="2147" spans="1:120" ht="15" x14ac:dyDescent="0.25">
      <c r="A2147" s="14">
        <f>Wedstrijden!A2158</f>
        <v>0</v>
      </c>
      <c r="B2147" s="12" t="str">
        <f>IFERROR(VLOOKUP(Wedstrijden!C2158,Wedstrijdlocaties!$B$2:$E$500,2,FALSE),"")</f>
        <v/>
      </c>
      <c r="C2147" s="12" t="str">
        <f>Wedstrijden!D2158</f>
        <v/>
      </c>
      <c r="D2147" s="12" t="str">
        <f>IFERROR(VLOOKUP(Wedstrijden!E2158,Organisaties!$B$2:$C$500,2,FALSE),"")</f>
        <v/>
      </c>
      <c r="E2147" s="12" t="str">
        <f>IFERROR(VLOOKUP(Wedstrijden!E2158,Organisaties!$B$2:$G$500,5,FALSE),"")</f>
        <v/>
      </c>
      <c r="F2147" s="12" t="e">
        <f>IF(Wedstrijden!#REF!&lt;&gt;"",Wedstrijden!#REF!,"")</f>
        <v>#REF!</v>
      </c>
      <c r="G2147" s="12">
        <f>IF(Wedstrijden!K2158="Indoor",1,0)</f>
        <v>0</v>
      </c>
      <c r="H2147" s="12">
        <f>Wedstrijden!L2158</f>
        <v>0</v>
      </c>
      <c r="I2147" s="12" t="str">
        <f>IF(Wedstrijden!J2158="Nee",0,IF(Wedstrijden!J2158="Ja",1,""))</f>
        <v/>
      </c>
      <c r="J2147" s="12" t="str">
        <f>IF(Wedstrijden!M2158&lt;&gt;"",Wedstrijden!M2158,"")</f>
        <v/>
      </c>
      <c r="BJ2147" s="12">
        <f>IF(COUNTA(Wedstrijden!#REF!)&lt;&gt;0,1,"")</f>
        <v>1</v>
      </c>
      <c r="BK2147" s="12">
        <f t="shared" si="198"/>
        <v>2</v>
      </c>
      <c r="BL2147" s="12" t="e">
        <f>IF(Wedstrijden!#REF!="x","AA","")</f>
        <v>#REF!</v>
      </c>
      <c r="BM2147" s="12" t="e">
        <f>IF(Wedstrijden!#REF!="x","A","")</f>
        <v>#REF!</v>
      </c>
      <c r="BN2147" s="12" t="e">
        <f>IF(Wedstrijden!#REF!="x","B1","")</f>
        <v>#REF!</v>
      </c>
      <c r="BO2147" s="12" t="e">
        <f>IF(Wedstrijden!#REF!="x","BB","")</f>
        <v>#REF!</v>
      </c>
      <c r="BP2147" s="12" t="e">
        <f>IF(Wedstrijden!#REF!="x","B","")</f>
        <v>#REF!</v>
      </c>
      <c r="BQ2147" s="12" t="e">
        <f>IF(Wedstrijden!#REF!="x","L1","")</f>
        <v>#REF!</v>
      </c>
      <c r="BR2147" s="12" t="e">
        <f>IF(Wedstrijden!#REF!="x","L2","")</f>
        <v>#REF!</v>
      </c>
      <c r="BS2147" s="12" t="e">
        <f>IF(Wedstrijden!#REF!="x","M1","")</f>
        <v>#REF!</v>
      </c>
      <c r="BT2147" s="12" t="e">
        <f>IF(Wedstrijden!#REF!="x","M2","")</f>
        <v>#REF!</v>
      </c>
      <c r="BU2147" s="12" t="e">
        <f>IF(Wedstrijden!#REF!="x","Z1","")</f>
        <v>#REF!</v>
      </c>
      <c r="BV2147" s="12" t="e">
        <f>IF(Wedstrijden!#REF!="x","Z2","")</f>
        <v>#REF!</v>
      </c>
      <c r="BW2147" s="12">
        <f>IF(COUNTA(Wedstrijden!#REF!)&lt;&gt;0,1,"")</f>
        <v>1</v>
      </c>
      <c r="BX2147" s="12">
        <f t="shared" si="199"/>
        <v>1</v>
      </c>
      <c r="BY2147" s="12" t="e">
        <f>IF(Wedstrijden!#REF!="x","BB","")</f>
        <v>#REF!</v>
      </c>
      <c r="BZ2147" s="12" t="e">
        <f>IF(Wedstrijden!#REF!="x","B","")</f>
        <v>#REF!</v>
      </c>
      <c r="CA2147" s="12" t="e">
        <f>IF(Wedstrijden!#REF!="x","L1","")</f>
        <v>#REF!</v>
      </c>
      <c r="CB2147" s="12" t="e">
        <f>IF(Wedstrijden!#REF!="x","L2","")</f>
        <v>#REF!</v>
      </c>
      <c r="CC2147" s="12" t="e">
        <f>IF(Wedstrijden!#REF!="x","M1","")</f>
        <v>#REF!</v>
      </c>
      <c r="CD2147" s="12" t="e">
        <f>IF(Wedstrijden!#REF!="x","M2","")</f>
        <v>#REF!</v>
      </c>
      <c r="CE2147" s="12" t="e">
        <f>IF(Wedstrijden!#REF!="x","Z1","")</f>
        <v>#REF!</v>
      </c>
      <c r="CF2147" s="12" t="e">
        <f>IF(Wedstrijden!#REF!="x","Z2","")</f>
        <v>#REF!</v>
      </c>
      <c r="CG2147" s="12" t="e">
        <f>IF(Wedstrijden!#REF!="x","ZZL","")</f>
        <v>#REF!</v>
      </c>
      <c r="CL2147" s="12">
        <f>IF(COUNTA(Wedstrijden!#REF!)&lt;&gt;0,2,"")</f>
        <v>2</v>
      </c>
      <c r="CM2147" s="12">
        <f t="shared" si="200"/>
        <v>2</v>
      </c>
      <c r="CN2147" s="12" t="e">
        <f>IF(Wedstrijden!#REF!="x","AA","")</f>
        <v>#REF!</v>
      </c>
      <c r="CO2147" s="12" t="e">
        <f>IF(Wedstrijden!#REF!="x","A","")</f>
        <v>#REF!</v>
      </c>
      <c r="CP2147" s="12" t="e">
        <f>IF(Wedstrijden!#REF!="x","BB","")</f>
        <v>#REF!</v>
      </c>
      <c r="CQ2147" s="12" t="e">
        <f>IF(Wedstrijden!#REF!="x","B","")</f>
        <v>#REF!</v>
      </c>
      <c r="CR2147" s="12" t="e">
        <f>IF(Wedstrijden!#REF!="x","L","")</f>
        <v>#REF!</v>
      </c>
      <c r="CS2147" s="12" t="e">
        <f>IF(Wedstrijden!#REF!="x","M","")</f>
        <v>#REF!</v>
      </c>
      <c r="CT2147" s="12" t="e">
        <f>IF(Wedstrijden!#REF!="x","Z","")</f>
        <v>#REF!</v>
      </c>
      <c r="CU2147" s="12" t="e">
        <f>IF(Wedstrijden!#REF!="x","ZZ","")</f>
        <v>#REF!</v>
      </c>
      <c r="CV2147" s="12">
        <f>IF(COUNTA(Wedstrijden!#REF!)&lt;&gt;0,2,"")</f>
        <v>2</v>
      </c>
      <c r="CW2147" s="12">
        <f t="shared" si="201"/>
        <v>1</v>
      </c>
      <c r="CX2147" s="12" t="e">
        <f>IF(Wedstrijden!#REF!="x","BB","")</f>
        <v>#REF!</v>
      </c>
      <c r="CY2147" s="12" t="e">
        <f>IF(Wedstrijden!#REF!="x","B","")</f>
        <v>#REF!</v>
      </c>
      <c r="CZ2147" s="12" t="e">
        <f>IF(Wedstrijden!#REF!="x","L","")</f>
        <v>#REF!</v>
      </c>
      <c r="DA2147" s="12" t="e">
        <f>IF(Wedstrijden!#REF!="x","M","")</f>
        <v>#REF!</v>
      </c>
      <c r="DB2147" s="12" t="e">
        <f>IF(Wedstrijden!#REF!="x","Z","")</f>
        <v>#REF!</v>
      </c>
      <c r="DC2147" s="12" t="e">
        <f>IF(Wedstrijden!#REF!="x","ZZ","")</f>
        <v>#REF!</v>
      </c>
      <c r="DD2147" s="12" t="e">
        <f>IF(Wedstrijden!#REF!="x","1.40","")</f>
        <v>#REF!</v>
      </c>
      <c r="DE2147" s="12">
        <f>IF(COUNTA(Wedstrijden!#REF!)&lt;&gt;0,6,"")</f>
        <v>6</v>
      </c>
      <c r="DF2147" s="12">
        <f t="shared" si="202"/>
        <v>2</v>
      </c>
      <c r="DG2147" s="12" t="e">
        <f>IF(Wedstrijden!#REF!="x","L","")</f>
        <v>#REF!</v>
      </c>
      <c r="DH2147" s="12" t="e">
        <f>IF(Wedstrijden!#REF!="x","M","")</f>
        <v>#REF!</v>
      </c>
      <c r="DI2147" s="12" t="e">
        <f>IF(Wedstrijden!#REF!="x","Z","")</f>
        <v>#REF!</v>
      </c>
      <c r="DJ2147" s="12" t="e">
        <f>IF(Wedstrijden!#REF!="x","Z","")</f>
        <v>#REF!</v>
      </c>
      <c r="DK2147" s="12">
        <f>IF(COUNTA(Wedstrijden!#REF!)&lt;&gt;0,6,"")</f>
        <v>6</v>
      </c>
      <c r="DL2147" s="12">
        <f t="shared" si="203"/>
        <v>1</v>
      </c>
      <c r="DM2147" s="12" t="e">
        <f>IF(Wedstrijden!#REF!="x","L","")</f>
        <v>#REF!</v>
      </c>
      <c r="DN2147" s="12" t="e">
        <f>IF(Wedstrijden!#REF!="x","M","")</f>
        <v>#REF!</v>
      </c>
      <c r="DO2147" s="12" t="e">
        <f>IF(Wedstrijden!#REF!="x","Z","")</f>
        <v>#REF!</v>
      </c>
      <c r="DP2147" s="12" t="e">
        <f>IF(Wedstrijden!#REF!="x","Z","")</f>
        <v>#REF!</v>
      </c>
    </row>
    <row r="2148" spans="1:120" ht="15" x14ac:dyDescent="0.25">
      <c r="A2148" s="14">
        <f>Wedstrijden!A2159</f>
        <v>0</v>
      </c>
      <c r="B2148" s="12" t="str">
        <f>IFERROR(VLOOKUP(Wedstrijden!C2159,Wedstrijdlocaties!$B$2:$E$500,2,FALSE),"")</f>
        <v/>
      </c>
      <c r="C2148" s="12" t="str">
        <f>Wedstrijden!D2159</f>
        <v/>
      </c>
      <c r="D2148" s="12" t="str">
        <f>IFERROR(VLOOKUP(Wedstrijden!E2159,Organisaties!$B$2:$C$500,2,FALSE),"")</f>
        <v/>
      </c>
      <c r="E2148" s="12" t="str">
        <f>IFERROR(VLOOKUP(Wedstrijden!E2159,Organisaties!$B$2:$G$500,5,FALSE),"")</f>
        <v/>
      </c>
      <c r="F2148" s="12" t="e">
        <f>IF(Wedstrijden!#REF!&lt;&gt;"",Wedstrijden!#REF!,"")</f>
        <v>#REF!</v>
      </c>
      <c r="G2148" s="12">
        <f>IF(Wedstrijden!K2159="Indoor",1,0)</f>
        <v>0</v>
      </c>
      <c r="H2148" s="12">
        <f>Wedstrijden!L2159</f>
        <v>0</v>
      </c>
      <c r="I2148" s="12" t="str">
        <f>IF(Wedstrijden!J2159="Nee",0,IF(Wedstrijden!J2159="Ja",1,""))</f>
        <v/>
      </c>
      <c r="J2148" s="12" t="str">
        <f>IF(Wedstrijden!M2159&lt;&gt;"",Wedstrijden!M2159,"")</f>
        <v/>
      </c>
      <c r="BJ2148" s="12">
        <f>IF(COUNTA(Wedstrijden!#REF!)&lt;&gt;0,1,"")</f>
        <v>1</v>
      </c>
      <c r="BK2148" s="12">
        <f t="shared" si="198"/>
        <v>2</v>
      </c>
      <c r="BL2148" s="12" t="e">
        <f>IF(Wedstrijden!#REF!="x","AA","")</f>
        <v>#REF!</v>
      </c>
      <c r="BM2148" s="12" t="e">
        <f>IF(Wedstrijden!#REF!="x","A","")</f>
        <v>#REF!</v>
      </c>
      <c r="BN2148" s="12" t="e">
        <f>IF(Wedstrijden!#REF!="x","B1","")</f>
        <v>#REF!</v>
      </c>
      <c r="BO2148" s="12" t="e">
        <f>IF(Wedstrijden!#REF!="x","BB","")</f>
        <v>#REF!</v>
      </c>
      <c r="BP2148" s="12" t="e">
        <f>IF(Wedstrijden!#REF!="x","B","")</f>
        <v>#REF!</v>
      </c>
      <c r="BQ2148" s="12" t="e">
        <f>IF(Wedstrijden!#REF!="x","L1","")</f>
        <v>#REF!</v>
      </c>
      <c r="BR2148" s="12" t="e">
        <f>IF(Wedstrijden!#REF!="x","L2","")</f>
        <v>#REF!</v>
      </c>
      <c r="BS2148" s="12" t="e">
        <f>IF(Wedstrijden!#REF!="x","M1","")</f>
        <v>#REF!</v>
      </c>
      <c r="BT2148" s="12" t="e">
        <f>IF(Wedstrijden!#REF!="x","M2","")</f>
        <v>#REF!</v>
      </c>
      <c r="BU2148" s="12" t="e">
        <f>IF(Wedstrijden!#REF!="x","Z1","")</f>
        <v>#REF!</v>
      </c>
      <c r="BV2148" s="12" t="e">
        <f>IF(Wedstrijden!#REF!="x","Z2","")</f>
        <v>#REF!</v>
      </c>
      <c r="BW2148" s="12">
        <f>IF(COUNTA(Wedstrijden!#REF!)&lt;&gt;0,1,"")</f>
        <v>1</v>
      </c>
      <c r="BX2148" s="12">
        <f t="shared" si="199"/>
        <v>1</v>
      </c>
      <c r="BY2148" s="12" t="e">
        <f>IF(Wedstrijden!#REF!="x","BB","")</f>
        <v>#REF!</v>
      </c>
      <c r="BZ2148" s="12" t="e">
        <f>IF(Wedstrijden!#REF!="x","B","")</f>
        <v>#REF!</v>
      </c>
      <c r="CA2148" s="12" t="e">
        <f>IF(Wedstrijden!#REF!="x","L1","")</f>
        <v>#REF!</v>
      </c>
      <c r="CB2148" s="12" t="e">
        <f>IF(Wedstrijden!#REF!="x","L2","")</f>
        <v>#REF!</v>
      </c>
      <c r="CC2148" s="12" t="e">
        <f>IF(Wedstrijden!#REF!="x","M1","")</f>
        <v>#REF!</v>
      </c>
      <c r="CD2148" s="12" t="e">
        <f>IF(Wedstrijden!#REF!="x","M2","")</f>
        <v>#REF!</v>
      </c>
      <c r="CE2148" s="12" t="e">
        <f>IF(Wedstrijden!#REF!="x","Z1","")</f>
        <v>#REF!</v>
      </c>
      <c r="CF2148" s="12" t="e">
        <f>IF(Wedstrijden!#REF!="x","Z2","")</f>
        <v>#REF!</v>
      </c>
      <c r="CG2148" s="12" t="e">
        <f>IF(Wedstrijden!#REF!="x","ZZL","")</f>
        <v>#REF!</v>
      </c>
      <c r="CL2148" s="12">
        <f>IF(COUNTA(Wedstrijden!#REF!)&lt;&gt;0,2,"")</f>
        <v>2</v>
      </c>
      <c r="CM2148" s="12">
        <f t="shared" si="200"/>
        <v>2</v>
      </c>
      <c r="CN2148" s="12" t="e">
        <f>IF(Wedstrijden!#REF!="x","AA","")</f>
        <v>#REF!</v>
      </c>
      <c r="CO2148" s="12" t="e">
        <f>IF(Wedstrijden!#REF!="x","A","")</f>
        <v>#REF!</v>
      </c>
      <c r="CP2148" s="12" t="e">
        <f>IF(Wedstrijden!#REF!="x","BB","")</f>
        <v>#REF!</v>
      </c>
      <c r="CQ2148" s="12" t="e">
        <f>IF(Wedstrijden!#REF!="x","B","")</f>
        <v>#REF!</v>
      </c>
      <c r="CR2148" s="12" t="e">
        <f>IF(Wedstrijden!#REF!="x","L","")</f>
        <v>#REF!</v>
      </c>
      <c r="CS2148" s="12" t="e">
        <f>IF(Wedstrijden!#REF!="x","M","")</f>
        <v>#REF!</v>
      </c>
      <c r="CT2148" s="12" t="e">
        <f>IF(Wedstrijden!#REF!="x","Z","")</f>
        <v>#REF!</v>
      </c>
      <c r="CU2148" s="12" t="e">
        <f>IF(Wedstrijden!#REF!="x","ZZ","")</f>
        <v>#REF!</v>
      </c>
      <c r="CV2148" s="12">
        <f>IF(COUNTA(Wedstrijden!#REF!)&lt;&gt;0,2,"")</f>
        <v>2</v>
      </c>
      <c r="CW2148" s="12">
        <f t="shared" si="201"/>
        <v>1</v>
      </c>
      <c r="CX2148" s="12" t="e">
        <f>IF(Wedstrijden!#REF!="x","BB","")</f>
        <v>#REF!</v>
      </c>
      <c r="CY2148" s="12" t="e">
        <f>IF(Wedstrijden!#REF!="x","B","")</f>
        <v>#REF!</v>
      </c>
      <c r="CZ2148" s="12" t="e">
        <f>IF(Wedstrijden!#REF!="x","L","")</f>
        <v>#REF!</v>
      </c>
      <c r="DA2148" s="12" t="e">
        <f>IF(Wedstrijden!#REF!="x","M","")</f>
        <v>#REF!</v>
      </c>
      <c r="DB2148" s="12" t="e">
        <f>IF(Wedstrijden!#REF!="x","Z","")</f>
        <v>#REF!</v>
      </c>
      <c r="DC2148" s="12" t="e">
        <f>IF(Wedstrijden!#REF!="x","ZZ","")</f>
        <v>#REF!</v>
      </c>
      <c r="DD2148" s="12" t="e">
        <f>IF(Wedstrijden!#REF!="x","1.40","")</f>
        <v>#REF!</v>
      </c>
      <c r="DE2148" s="12">
        <f>IF(COUNTA(Wedstrijden!#REF!)&lt;&gt;0,6,"")</f>
        <v>6</v>
      </c>
      <c r="DF2148" s="12">
        <f t="shared" si="202"/>
        <v>2</v>
      </c>
      <c r="DG2148" s="12" t="e">
        <f>IF(Wedstrijden!#REF!="x","L","")</f>
        <v>#REF!</v>
      </c>
      <c r="DH2148" s="12" t="e">
        <f>IF(Wedstrijden!#REF!="x","M","")</f>
        <v>#REF!</v>
      </c>
      <c r="DI2148" s="12" t="e">
        <f>IF(Wedstrijden!#REF!="x","Z","")</f>
        <v>#REF!</v>
      </c>
      <c r="DJ2148" s="12" t="e">
        <f>IF(Wedstrijden!#REF!="x","Z","")</f>
        <v>#REF!</v>
      </c>
      <c r="DK2148" s="12">
        <f>IF(COUNTA(Wedstrijden!#REF!)&lt;&gt;0,6,"")</f>
        <v>6</v>
      </c>
      <c r="DL2148" s="12">
        <f t="shared" si="203"/>
        <v>1</v>
      </c>
      <c r="DM2148" s="12" t="e">
        <f>IF(Wedstrijden!#REF!="x","L","")</f>
        <v>#REF!</v>
      </c>
      <c r="DN2148" s="12" t="e">
        <f>IF(Wedstrijden!#REF!="x","M","")</f>
        <v>#REF!</v>
      </c>
      <c r="DO2148" s="12" t="e">
        <f>IF(Wedstrijden!#REF!="x","Z","")</f>
        <v>#REF!</v>
      </c>
      <c r="DP2148" s="12" t="e">
        <f>IF(Wedstrijden!#REF!="x","Z","")</f>
        <v>#REF!</v>
      </c>
    </row>
    <row r="2149" spans="1:120" ht="15" x14ac:dyDescent="0.25">
      <c r="A2149" s="14">
        <f>Wedstrijden!A2160</f>
        <v>0</v>
      </c>
      <c r="B2149" s="12" t="str">
        <f>IFERROR(VLOOKUP(Wedstrijden!C2160,Wedstrijdlocaties!$B$2:$E$500,2,FALSE),"")</f>
        <v/>
      </c>
      <c r="C2149" s="12" t="str">
        <f>Wedstrijden!D2160</f>
        <v/>
      </c>
      <c r="D2149" s="12" t="str">
        <f>IFERROR(VLOOKUP(Wedstrijden!E2160,Organisaties!$B$2:$C$500,2,FALSE),"")</f>
        <v/>
      </c>
      <c r="E2149" s="12" t="str">
        <f>IFERROR(VLOOKUP(Wedstrijden!E2160,Organisaties!$B$2:$G$500,5,FALSE),"")</f>
        <v/>
      </c>
      <c r="F2149" s="12" t="e">
        <f>IF(Wedstrijden!#REF!&lt;&gt;"",Wedstrijden!#REF!,"")</f>
        <v>#REF!</v>
      </c>
      <c r="G2149" s="12">
        <f>IF(Wedstrijden!K2160="Indoor",1,0)</f>
        <v>0</v>
      </c>
      <c r="H2149" s="12">
        <f>Wedstrijden!L2160</f>
        <v>0</v>
      </c>
      <c r="I2149" s="12" t="str">
        <f>IF(Wedstrijden!J2160="Nee",0,IF(Wedstrijden!J2160="Ja",1,""))</f>
        <v/>
      </c>
      <c r="J2149" s="12" t="str">
        <f>IF(Wedstrijden!M2160&lt;&gt;"",Wedstrijden!M2160,"")</f>
        <v/>
      </c>
      <c r="BJ2149" s="12">
        <f>IF(COUNTA(Wedstrijden!#REF!)&lt;&gt;0,1,"")</f>
        <v>1</v>
      </c>
      <c r="BK2149" s="12">
        <f t="shared" si="198"/>
        <v>2</v>
      </c>
      <c r="BL2149" s="12" t="e">
        <f>IF(Wedstrijden!#REF!="x","AA","")</f>
        <v>#REF!</v>
      </c>
      <c r="BM2149" s="12" t="e">
        <f>IF(Wedstrijden!#REF!="x","A","")</f>
        <v>#REF!</v>
      </c>
      <c r="BN2149" s="12" t="e">
        <f>IF(Wedstrijden!#REF!="x","B1","")</f>
        <v>#REF!</v>
      </c>
      <c r="BO2149" s="12" t="e">
        <f>IF(Wedstrijden!#REF!="x","BB","")</f>
        <v>#REF!</v>
      </c>
      <c r="BP2149" s="12" t="e">
        <f>IF(Wedstrijden!#REF!="x","B","")</f>
        <v>#REF!</v>
      </c>
      <c r="BQ2149" s="12" t="e">
        <f>IF(Wedstrijden!#REF!="x","L1","")</f>
        <v>#REF!</v>
      </c>
      <c r="BR2149" s="12" t="e">
        <f>IF(Wedstrijden!#REF!="x","L2","")</f>
        <v>#REF!</v>
      </c>
      <c r="BS2149" s="12" t="e">
        <f>IF(Wedstrijden!#REF!="x","M1","")</f>
        <v>#REF!</v>
      </c>
      <c r="BT2149" s="12" t="e">
        <f>IF(Wedstrijden!#REF!="x","M2","")</f>
        <v>#REF!</v>
      </c>
      <c r="BU2149" s="12" t="e">
        <f>IF(Wedstrijden!#REF!="x","Z1","")</f>
        <v>#REF!</v>
      </c>
      <c r="BV2149" s="12" t="e">
        <f>IF(Wedstrijden!#REF!="x","Z2","")</f>
        <v>#REF!</v>
      </c>
      <c r="BW2149" s="12">
        <f>IF(COUNTA(Wedstrijden!#REF!)&lt;&gt;0,1,"")</f>
        <v>1</v>
      </c>
      <c r="BX2149" s="12">
        <f t="shared" si="199"/>
        <v>1</v>
      </c>
      <c r="BY2149" s="12" t="e">
        <f>IF(Wedstrijden!#REF!="x","BB","")</f>
        <v>#REF!</v>
      </c>
      <c r="BZ2149" s="12" t="e">
        <f>IF(Wedstrijden!#REF!="x","B","")</f>
        <v>#REF!</v>
      </c>
      <c r="CA2149" s="12" t="e">
        <f>IF(Wedstrijden!#REF!="x","L1","")</f>
        <v>#REF!</v>
      </c>
      <c r="CB2149" s="12" t="e">
        <f>IF(Wedstrijden!#REF!="x","L2","")</f>
        <v>#REF!</v>
      </c>
      <c r="CC2149" s="12" t="e">
        <f>IF(Wedstrijden!#REF!="x","M1","")</f>
        <v>#REF!</v>
      </c>
      <c r="CD2149" s="12" t="e">
        <f>IF(Wedstrijden!#REF!="x","M2","")</f>
        <v>#REF!</v>
      </c>
      <c r="CE2149" s="12" t="e">
        <f>IF(Wedstrijden!#REF!="x","Z1","")</f>
        <v>#REF!</v>
      </c>
      <c r="CF2149" s="12" t="e">
        <f>IF(Wedstrijden!#REF!="x","Z2","")</f>
        <v>#REF!</v>
      </c>
      <c r="CG2149" s="12" t="e">
        <f>IF(Wedstrijden!#REF!="x","ZZL","")</f>
        <v>#REF!</v>
      </c>
      <c r="CL2149" s="12">
        <f>IF(COUNTA(Wedstrijden!#REF!)&lt;&gt;0,2,"")</f>
        <v>2</v>
      </c>
      <c r="CM2149" s="12">
        <f t="shared" si="200"/>
        <v>2</v>
      </c>
      <c r="CN2149" s="12" t="e">
        <f>IF(Wedstrijden!#REF!="x","AA","")</f>
        <v>#REF!</v>
      </c>
      <c r="CO2149" s="12" t="e">
        <f>IF(Wedstrijden!#REF!="x","A","")</f>
        <v>#REF!</v>
      </c>
      <c r="CP2149" s="12" t="e">
        <f>IF(Wedstrijden!#REF!="x","BB","")</f>
        <v>#REF!</v>
      </c>
      <c r="CQ2149" s="12" t="e">
        <f>IF(Wedstrijden!#REF!="x","B","")</f>
        <v>#REF!</v>
      </c>
      <c r="CR2149" s="12" t="e">
        <f>IF(Wedstrijden!#REF!="x","L","")</f>
        <v>#REF!</v>
      </c>
      <c r="CS2149" s="12" t="e">
        <f>IF(Wedstrijden!#REF!="x","M","")</f>
        <v>#REF!</v>
      </c>
      <c r="CT2149" s="12" t="e">
        <f>IF(Wedstrijden!#REF!="x","Z","")</f>
        <v>#REF!</v>
      </c>
      <c r="CU2149" s="12" t="e">
        <f>IF(Wedstrijden!#REF!="x","ZZ","")</f>
        <v>#REF!</v>
      </c>
      <c r="CV2149" s="12">
        <f>IF(COUNTA(Wedstrijden!#REF!)&lt;&gt;0,2,"")</f>
        <v>2</v>
      </c>
      <c r="CW2149" s="12">
        <f t="shared" si="201"/>
        <v>1</v>
      </c>
      <c r="CX2149" s="12" t="e">
        <f>IF(Wedstrijden!#REF!="x","BB","")</f>
        <v>#REF!</v>
      </c>
      <c r="CY2149" s="12" t="e">
        <f>IF(Wedstrijden!#REF!="x","B","")</f>
        <v>#REF!</v>
      </c>
      <c r="CZ2149" s="12" t="e">
        <f>IF(Wedstrijden!#REF!="x","L","")</f>
        <v>#REF!</v>
      </c>
      <c r="DA2149" s="12" t="e">
        <f>IF(Wedstrijden!#REF!="x","M","")</f>
        <v>#REF!</v>
      </c>
      <c r="DB2149" s="12" t="e">
        <f>IF(Wedstrijden!#REF!="x","Z","")</f>
        <v>#REF!</v>
      </c>
      <c r="DC2149" s="12" t="e">
        <f>IF(Wedstrijden!#REF!="x","ZZ","")</f>
        <v>#REF!</v>
      </c>
      <c r="DD2149" s="12" t="e">
        <f>IF(Wedstrijden!#REF!="x","1.40","")</f>
        <v>#REF!</v>
      </c>
      <c r="DE2149" s="12">
        <f>IF(COUNTA(Wedstrijden!#REF!)&lt;&gt;0,6,"")</f>
        <v>6</v>
      </c>
      <c r="DF2149" s="12">
        <f t="shared" si="202"/>
        <v>2</v>
      </c>
      <c r="DG2149" s="12" t="e">
        <f>IF(Wedstrijden!#REF!="x","L","")</f>
        <v>#REF!</v>
      </c>
      <c r="DH2149" s="12" t="e">
        <f>IF(Wedstrijden!#REF!="x","M","")</f>
        <v>#REF!</v>
      </c>
      <c r="DI2149" s="12" t="e">
        <f>IF(Wedstrijden!#REF!="x","Z","")</f>
        <v>#REF!</v>
      </c>
      <c r="DJ2149" s="12" t="e">
        <f>IF(Wedstrijden!#REF!="x","Z","")</f>
        <v>#REF!</v>
      </c>
      <c r="DK2149" s="12">
        <f>IF(COUNTA(Wedstrijden!#REF!)&lt;&gt;0,6,"")</f>
        <v>6</v>
      </c>
      <c r="DL2149" s="12">
        <f t="shared" si="203"/>
        <v>1</v>
      </c>
      <c r="DM2149" s="12" t="e">
        <f>IF(Wedstrijden!#REF!="x","L","")</f>
        <v>#REF!</v>
      </c>
      <c r="DN2149" s="12" t="e">
        <f>IF(Wedstrijden!#REF!="x","M","")</f>
        <v>#REF!</v>
      </c>
      <c r="DO2149" s="12" t="e">
        <f>IF(Wedstrijden!#REF!="x","Z","")</f>
        <v>#REF!</v>
      </c>
      <c r="DP2149" s="12" t="e">
        <f>IF(Wedstrijden!#REF!="x","Z","")</f>
        <v>#REF!</v>
      </c>
    </row>
    <row r="2150" spans="1:120" ht="15" x14ac:dyDescent="0.25">
      <c r="A2150" s="14">
        <f>Wedstrijden!A2161</f>
        <v>0</v>
      </c>
      <c r="B2150" s="12" t="str">
        <f>IFERROR(VLOOKUP(Wedstrijden!C2161,Wedstrijdlocaties!$B$2:$E$500,2,FALSE),"")</f>
        <v/>
      </c>
      <c r="C2150" s="12" t="str">
        <f>Wedstrijden!D2161</f>
        <v/>
      </c>
      <c r="D2150" s="12" t="str">
        <f>IFERROR(VLOOKUP(Wedstrijden!E2161,Organisaties!$B$2:$C$500,2,FALSE),"")</f>
        <v/>
      </c>
      <c r="E2150" s="12" t="str">
        <f>IFERROR(VLOOKUP(Wedstrijden!E2161,Organisaties!$B$2:$G$500,5,FALSE),"")</f>
        <v/>
      </c>
      <c r="F2150" s="12" t="e">
        <f>IF(Wedstrijden!#REF!&lt;&gt;"",Wedstrijden!#REF!,"")</f>
        <v>#REF!</v>
      </c>
      <c r="G2150" s="12">
        <f>IF(Wedstrijden!K2161="Indoor",1,0)</f>
        <v>0</v>
      </c>
      <c r="H2150" s="12">
        <f>Wedstrijden!L2161</f>
        <v>0</v>
      </c>
      <c r="I2150" s="12" t="str">
        <f>IF(Wedstrijden!J2161="Nee",0,IF(Wedstrijden!J2161="Ja",1,""))</f>
        <v/>
      </c>
      <c r="J2150" s="12" t="str">
        <f>IF(Wedstrijden!M2161&lt;&gt;"",Wedstrijden!M2161,"")</f>
        <v/>
      </c>
      <c r="BJ2150" s="12">
        <f>IF(COUNTA(Wedstrijden!#REF!)&lt;&gt;0,1,"")</f>
        <v>1</v>
      </c>
      <c r="BK2150" s="12">
        <f t="shared" si="198"/>
        <v>2</v>
      </c>
      <c r="BL2150" s="12" t="e">
        <f>IF(Wedstrijden!#REF!="x","AA","")</f>
        <v>#REF!</v>
      </c>
      <c r="BM2150" s="12" t="e">
        <f>IF(Wedstrijden!#REF!="x","A","")</f>
        <v>#REF!</v>
      </c>
      <c r="BN2150" s="12" t="e">
        <f>IF(Wedstrijden!#REF!="x","B1","")</f>
        <v>#REF!</v>
      </c>
      <c r="BO2150" s="12" t="e">
        <f>IF(Wedstrijden!#REF!="x","BB","")</f>
        <v>#REF!</v>
      </c>
      <c r="BP2150" s="12" t="e">
        <f>IF(Wedstrijden!#REF!="x","B","")</f>
        <v>#REF!</v>
      </c>
      <c r="BQ2150" s="12" t="e">
        <f>IF(Wedstrijden!#REF!="x","L1","")</f>
        <v>#REF!</v>
      </c>
      <c r="BR2150" s="12" t="e">
        <f>IF(Wedstrijden!#REF!="x","L2","")</f>
        <v>#REF!</v>
      </c>
      <c r="BS2150" s="12" t="e">
        <f>IF(Wedstrijden!#REF!="x","M1","")</f>
        <v>#REF!</v>
      </c>
      <c r="BT2150" s="12" t="e">
        <f>IF(Wedstrijden!#REF!="x","M2","")</f>
        <v>#REF!</v>
      </c>
      <c r="BU2150" s="12" t="e">
        <f>IF(Wedstrijden!#REF!="x","Z1","")</f>
        <v>#REF!</v>
      </c>
      <c r="BV2150" s="12" t="e">
        <f>IF(Wedstrijden!#REF!="x","Z2","")</f>
        <v>#REF!</v>
      </c>
      <c r="BW2150" s="12">
        <f>IF(COUNTA(Wedstrijden!#REF!)&lt;&gt;0,1,"")</f>
        <v>1</v>
      </c>
      <c r="BX2150" s="12">
        <f t="shared" si="199"/>
        <v>1</v>
      </c>
      <c r="BY2150" s="12" t="e">
        <f>IF(Wedstrijden!#REF!="x","BB","")</f>
        <v>#REF!</v>
      </c>
      <c r="BZ2150" s="12" t="e">
        <f>IF(Wedstrijden!#REF!="x","B","")</f>
        <v>#REF!</v>
      </c>
      <c r="CA2150" s="12" t="e">
        <f>IF(Wedstrijden!#REF!="x","L1","")</f>
        <v>#REF!</v>
      </c>
      <c r="CB2150" s="12" t="e">
        <f>IF(Wedstrijden!#REF!="x","L2","")</f>
        <v>#REF!</v>
      </c>
      <c r="CC2150" s="12" t="e">
        <f>IF(Wedstrijden!#REF!="x","M1","")</f>
        <v>#REF!</v>
      </c>
      <c r="CD2150" s="12" t="e">
        <f>IF(Wedstrijden!#REF!="x","M2","")</f>
        <v>#REF!</v>
      </c>
      <c r="CE2150" s="12" t="e">
        <f>IF(Wedstrijden!#REF!="x","Z1","")</f>
        <v>#REF!</v>
      </c>
      <c r="CF2150" s="12" t="e">
        <f>IF(Wedstrijden!#REF!="x","Z2","")</f>
        <v>#REF!</v>
      </c>
      <c r="CG2150" s="12" t="e">
        <f>IF(Wedstrijden!#REF!="x","ZZL","")</f>
        <v>#REF!</v>
      </c>
      <c r="CL2150" s="12">
        <f>IF(COUNTA(Wedstrijden!#REF!)&lt;&gt;0,2,"")</f>
        <v>2</v>
      </c>
      <c r="CM2150" s="12">
        <f t="shared" si="200"/>
        <v>2</v>
      </c>
      <c r="CN2150" s="12" t="e">
        <f>IF(Wedstrijden!#REF!="x","AA","")</f>
        <v>#REF!</v>
      </c>
      <c r="CO2150" s="12" t="e">
        <f>IF(Wedstrijden!#REF!="x","A","")</f>
        <v>#REF!</v>
      </c>
      <c r="CP2150" s="12" t="e">
        <f>IF(Wedstrijden!#REF!="x","BB","")</f>
        <v>#REF!</v>
      </c>
      <c r="CQ2150" s="12" t="e">
        <f>IF(Wedstrijden!#REF!="x","B","")</f>
        <v>#REF!</v>
      </c>
      <c r="CR2150" s="12" t="e">
        <f>IF(Wedstrijden!#REF!="x","L","")</f>
        <v>#REF!</v>
      </c>
      <c r="CS2150" s="12" t="e">
        <f>IF(Wedstrijden!#REF!="x","M","")</f>
        <v>#REF!</v>
      </c>
      <c r="CT2150" s="12" t="e">
        <f>IF(Wedstrijden!#REF!="x","Z","")</f>
        <v>#REF!</v>
      </c>
      <c r="CU2150" s="12" t="e">
        <f>IF(Wedstrijden!#REF!="x","ZZ","")</f>
        <v>#REF!</v>
      </c>
      <c r="CV2150" s="12">
        <f>IF(COUNTA(Wedstrijden!#REF!)&lt;&gt;0,2,"")</f>
        <v>2</v>
      </c>
      <c r="CW2150" s="12">
        <f t="shared" si="201"/>
        <v>1</v>
      </c>
      <c r="CX2150" s="12" t="e">
        <f>IF(Wedstrijden!#REF!="x","BB","")</f>
        <v>#REF!</v>
      </c>
      <c r="CY2150" s="12" t="e">
        <f>IF(Wedstrijden!#REF!="x","B","")</f>
        <v>#REF!</v>
      </c>
      <c r="CZ2150" s="12" t="e">
        <f>IF(Wedstrijden!#REF!="x","L","")</f>
        <v>#REF!</v>
      </c>
      <c r="DA2150" s="12" t="e">
        <f>IF(Wedstrijden!#REF!="x","M","")</f>
        <v>#REF!</v>
      </c>
      <c r="DB2150" s="12" t="e">
        <f>IF(Wedstrijden!#REF!="x","Z","")</f>
        <v>#REF!</v>
      </c>
      <c r="DC2150" s="12" t="e">
        <f>IF(Wedstrijden!#REF!="x","ZZ","")</f>
        <v>#REF!</v>
      </c>
      <c r="DD2150" s="12" t="e">
        <f>IF(Wedstrijden!#REF!="x","1.40","")</f>
        <v>#REF!</v>
      </c>
      <c r="DE2150" s="12">
        <f>IF(COUNTA(Wedstrijden!#REF!)&lt;&gt;0,6,"")</f>
        <v>6</v>
      </c>
      <c r="DF2150" s="12">
        <f t="shared" si="202"/>
        <v>2</v>
      </c>
      <c r="DG2150" s="12" t="e">
        <f>IF(Wedstrijden!#REF!="x","L","")</f>
        <v>#REF!</v>
      </c>
      <c r="DH2150" s="12" t="e">
        <f>IF(Wedstrijden!#REF!="x","M","")</f>
        <v>#REF!</v>
      </c>
      <c r="DI2150" s="12" t="e">
        <f>IF(Wedstrijden!#REF!="x","Z","")</f>
        <v>#REF!</v>
      </c>
      <c r="DJ2150" s="12" t="e">
        <f>IF(Wedstrijden!#REF!="x","Z","")</f>
        <v>#REF!</v>
      </c>
      <c r="DK2150" s="12">
        <f>IF(COUNTA(Wedstrijden!#REF!)&lt;&gt;0,6,"")</f>
        <v>6</v>
      </c>
      <c r="DL2150" s="12">
        <f t="shared" si="203"/>
        <v>1</v>
      </c>
      <c r="DM2150" s="12" t="e">
        <f>IF(Wedstrijden!#REF!="x","L","")</f>
        <v>#REF!</v>
      </c>
      <c r="DN2150" s="12" t="e">
        <f>IF(Wedstrijden!#REF!="x","M","")</f>
        <v>#REF!</v>
      </c>
      <c r="DO2150" s="12" t="e">
        <f>IF(Wedstrijden!#REF!="x","Z","")</f>
        <v>#REF!</v>
      </c>
      <c r="DP2150" s="12" t="e">
        <f>IF(Wedstrijden!#REF!="x","Z","")</f>
        <v>#REF!</v>
      </c>
    </row>
    <row r="2151" spans="1:120" ht="15" x14ac:dyDescent="0.25">
      <c r="A2151" s="14">
        <f>Wedstrijden!A2162</f>
        <v>0</v>
      </c>
      <c r="B2151" s="12" t="str">
        <f>IFERROR(VLOOKUP(Wedstrijden!C2162,Wedstrijdlocaties!$B$2:$E$500,2,FALSE),"")</f>
        <v/>
      </c>
      <c r="C2151" s="12" t="str">
        <f>Wedstrijden!D2162</f>
        <v/>
      </c>
      <c r="D2151" s="12" t="str">
        <f>IFERROR(VLOOKUP(Wedstrijden!E2162,Organisaties!$B$2:$C$500,2,FALSE),"")</f>
        <v/>
      </c>
      <c r="E2151" s="12" t="str">
        <f>IFERROR(VLOOKUP(Wedstrijden!E2162,Organisaties!$B$2:$G$500,5,FALSE),"")</f>
        <v/>
      </c>
      <c r="F2151" s="12" t="e">
        <f>IF(Wedstrijden!#REF!&lt;&gt;"",Wedstrijden!#REF!,"")</f>
        <v>#REF!</v>
      </c>
      <c r="G2151" s="12">
        <f>IF(Wedstrijden!K2162="Indoor",1,0)</f>
        <v>0</v>
      </c>
      <c r="H2151" s="12">
        <f>Wedstrijden!L2162</f>
        <v>0</v>
      </c>
      <c r="I2151" s="12" t="str">
        <f>IF(Wedstrijden!J2162="Nee",0,IF(Wedstrijden!J2162="Ja",1,""))</f>
        <v/>
      </c>
      <c r="J2151" s="12" t="str">
        <f>IF(Wedstrijden!M2162&lt;&gt;"",Wedstrijden!M2162,"")</f>
        <v/>
      </c>
      <c r="BJ2151" s="12">
        <f>IF(COUNTA(Wedstrijden!#REF!)&lt;&gt;0,1,"")</f>
        <v>1</v>
      </c>
      <c r="BK2151" s="12">
        <f t="shared" si="198"/>
        <v>2</v>
      </c>
      <c r="BL2151" s="12" t="e">
        <f>IF(Wedstrijden!#REF!="x","AA","")</f>
        <v>#REF!</v>
      </c>
      <c r="BM2151" s="12" t="e">
        <f>IF(Wedstrijden!#REF!="x","A","")</f>
        <v>#REF!</v>
      </c>
      <c r="BN2151" s="12" t="e">
        <f>IF(Wedstrijden!#REF!="x","B1","")</f>
        <v>#REF!</v>
      </c>
      <c r="BO2151" s="12" t="e">
        <f>IF(Wedstrijden!#REF!="x","BB","")</f>
        <v>#REF!</v>
      </c>
      <c r="BP2151" s="12" t="e">
        <f>IF(Wedstrijden!#REF!="x","B","")</f>
        <v>#REF!</v>
      </c>
      <c r="BQ2151" s="12" t="e">
        <f>IF(Wedstrijden!#REF!="x","L1","")</f>
        <v>#REF!</v>
      </c>
      <c r="BR2151" s="12" t="e">
        <f>IF(Wedstrijden!#REF!="x","L2","")</f>
        <v>#REF!</v>
      </c>
      <c r="BS2151" s="12" t="e">
        <f>IF(Wedstrijden!#REF!="x","M1","")</f>
        <v>#REF!</v>
      </c>
      <c r="BT2151" s="12" t="e">
        <f>IF(Wedstrijden!#REF!="x","M2","")</f>
        <v>#REF!</v>
      </c>
      <c r="BU2151" s="12" t="e">
        <f>IF(Wedstrijden!#REF!="x","Z1","")</f>
        <v>#REF!</v>
      </c>
      <c r="BV2151" s="12" t="e">
        <f>IF(Wedstrijden!#REF!="x","Z2","")</f>
        <v>#REF!</v>
      </c>
      <c r="BW2151" s="12">
        <f>IF(COUNTA(Wedstrijden!#REF!)&lt;&gt;0,1,"")</f>
        <v>1</v>
      </c>
      <c r="BX2151" s="12">
        <f t="shared" si="199"/>
        <v>1</v>
      </c>
      <c r="BY2151" s="12" t="e">
        <f>IF(Wedstrijden!#REF!="x","BB","")</f>
        <v>#REF!</v>
      </c>
      <c r="BZ2151" s="12" t="e">
        <f>IF(Wedstrijden!#REF!="x","B","")</f>
        <v>#REF!</v>
      </c>
      <c r="CA2151" s="12" t="e">
        <f>IF(Wedstrijden!#REF!="x","L1","")</f>
        <v>#REF!</v>
      </c>
      <c r="CB2151" s="12" t="e">
        <f>IF(Wedstrijden!#REF!="x","L2","")</f>
        <v>#REF!</v>
      </c>
      <c r="CC2151" s="12" t="e">
        <f>IF(Wedstrijden!#REF!="x","M1","")</f>
        <v>#REF!</v>
      </c>
      <c r="CD2151" s="12" t="e">
        <f>IF(Wedstrijden!#REF!="x","M2","")</f>
        <v>#REF!</v>
      </c>
      <c r="CE2151" s="12" t="e">
        <f>IF(Wedstrijden!#REF!="x","Z1","")</f>
        <v>#REF!</v>
      </c>
      <c r="CF2151" s="12" t="e">
        <f>IF(Wedstrijden!#REF!="x","Z2","")</f>
        <v>#REF!</v>
      </c>
      <c r="CG2151" s="12" t="e">
        <f>IF(Wedstrijden!#REF!="x","ZZL","")</f>
        <v>#REF!</v>
      </c>
      <c r="CL2151" s="12">
        <f>IF(COUNTA(Wedstrijden!#REF!)&lt;&gt;0,2,"")</f>
        <v>2</v>
      </c>
      <c r="CM2151" s="12">
        <f t="shared" si="200"/>
        <v>2</v>
      </c>
      <c r="CN2151" s="12" t="e">
        <f>IF(Wedstrijden!#REF!="x","AA","")</f>
        <v>#REF!</v>
      </c>
      <c r="CO2151" s="12" t="e">
        <f>IF(Wedstrijden!#REF!="x","A","")</f>
        <v>#REF!</v>
      </c>
      <c r="CP2151" s="12" t="e">
        <f>IF(Wedstrijden!#REF!="x","BB","")</f>
        <v>#REF!</v>
      </c>
      <c r="CQ2151" s="12" t="e">
        <f>IF(Wedstrijden!#REF!="x","B","")</f>
        <v>#REF!</v>
      </c>
      <c r="CR2151" s="12" t="e">
        <f>IF(Wedstrijden!#REF!="x","L","")</f>
        <v>#REF!</v>
      </c>
      <c r="CS2151" s="12" t="e">
        <f>IF(Wedstrijden!#REF!="x","M","")</f>
        <v>#REF!</v>
      </c>
      <c r="CT2151" s="12" t="e">
        <f>IF(Wedstrijden!#REF!="x","Z","")</f>
        <v>#REF!</v>
      </c>
      <c r="CU2151" s="12" t="e">
        <f>IF(Wedstrijden!#REF!="x","ZZ","")</f>
        <v>#REF!</v>
      </c>
      <c r="CV2151" s="12">
        <f>IF(COUNTA(Wedstrijden!#REF!)&lt;&gt;0,2,"")</f>
        <v>2</v>
      </c>
      <c r="CW2151" s="12">
        <f t="shared" si="201"/>
        <v>1</v>
      </c>
      <c r="CX2151" s="12" t="e">
        <f>IF(Wedstrijden!#REF!="x","BB","")</f>
        <v>#REF!</v>
      </c>
      <c r="CY2151" s="12" t="e">
        <f>IF(Wedstrijden!#REF!="x","B","")</f>
        <v>#REF!</v>
      </c>
      <c r="CZ2151" s="12" t="e">
        <f>IF(Wedstrijden!#REF!="x","L","")</f>
        <v>#REF!</v>
      </c>
      <c r="DA2151" s="12" t="e">
        <f>IF(Wedstrijden!#REF!="x","M","")</f>
        <v>#REF!</v>
      </c>
      <c r="DB2151" s="12" t="e">
        <f>IF(Wedstrijden!#REF!="x","Z","")</f>
        <v>#REF!</v>
      </c>
      <c r="DC2151" s="12" t="e">
        <f>IF(Wedstrijden!#REF!="x","ZZ","")</f>
        <v>#REF!</v>
      </c>
      <c r="DD2151" s="12" t="e">
        <f>IF(Wedstrijden!#REF!="x","1.40","")</f>
        <v>#REF!</v>
      </c>
      <c r="DE2151" s="12">
        <f>IF(COUNTA(Wedstrijden!#REF!)&lt;&gt;0,6,"")</f>
        <v>6</v>
      </c>
      <c r="DF2151" s="12">
        <f t="shared" si="202"/>
        <v>2</v>
      </c>
      <c r="DG2151" s="12" t="e">
        <f>IF(Wedstrijden!#REF!="x","L","")</f>
        <v>#REF!</v>
      </c>
      <c r="DH2151" s="12" t="e">
        <f>IF(Wedstrijden!#REF!="x","M","")</f>
        <v>#REF!</v>
      </c>
      <c r="DI2151" s="12" t="e">
        <f>IF(Wedstrijden!#REF!="x","Z","")</f>
        <v>#REF!</v>
      </c>
      <c r="DJ2151" s="12" t="e">
        <f>IF(Wedstrijden!#REF!="x","Z","")</f>
        <v>#REF!</v>
      </c>
      <c r="DK2151" s="12">
        <f>IF(COUNTA(Wedstrijden!#REF!)&lt;&gt;0,6,"")</f>
        <v>6</v>
      </c>
      <c r="DL2151" s="12">
        <f t="shared" si="203"/>
        <v>1</v>
      </c>
      <c r="DM2151" s="12" t="e">
        <f>IF(Wedstrijden!#REF!="x","L","")</f>
        <v>#REF!</v>
      </c>
      <c r="DN2151" s="12" t="e">
        <f>IF(Wedstrijden!#REF!="x","M","")</f>
        <v>#REF!</v>
      </c>
      <c r="DO2151" s="12" t="e">
        <f>IF(Wedstrijden!#REF!="x","Z","")</f>
        <v>#REF!</v>
      </c>
      <c r="DP2151" s="12" t="e">
        <f>IF(Wedstrijden!#REF!="x","Z","")</f>
        <v>#REF!</v>
      </c>
    </row>
    <row r="2152" spans="1:120" ht="15" x14ac:dyDescent="0.25">
      <c r="A2152" s="14">
        <f>Wedstrijden!A2163</f>
        <v>0</v>
      </c>
      <c r="B2152" s="12" t="str">
        <f>IFERROR(VLOOKUP(Wedstrijden!C2163,Wedstrijdlocaties!$B$2:$E$500,2,FALSE),"")</f>
        <v/>
      </c>
      <c r="C2152" s="12" t="str">
        <f>Wedstrijden!D2163</f>
        <v/>
      </c>
      <c r="D2152" s="12" t="str">
        <f>IFERROR(VLOOKUP(Wedstrijden!E2163,Organisaties!$B$2:$C$500,2,FALSE),"")</f>
        <v/>
      </c>
      <c r="E2152" s="12" t="str">
        <f>IFERROR(VLOOKUP(Wedstrijden!E2163,Organisaties!$B$2:$G$500,5,FALSE),"")</f>
        <v/>
      </c>
      <c r="F2152" s="12" t="e">
        <f>IF(Wedstrijden!#REF!&lt;&gt;"",Wedstrijden!#REF!,"")</f>
        <v>#REF!</v>
      </c>
      <c r="G2152" s="12">
        <f>IF(Wedstrijden!K2163="Indoor",1,0)</f>
        <v>0</v>
      </c>
      <c r="H2152" s="12">
        <f>Wedstrijden!L2163</f>
        <v>0</v>
      </c>
      <c r="I2152" s="12" t="str">
        <f>IF(Wedstrijden!J2163="Nee",0,IF(Wedstrijden!J2163="Ja",1,""))</f>
        <v/>
      </c>
      <c r="J2152" s="12" t="str">
        <f>IF(Wedstrijden!M2163&lt;&gt;"",Wedstrijden!M2163,"")</f>
        <v/>
      </c>
      <c r="BJ2152" s="12">
        <f>IF(COUNTA(Wedstrijden!#REF!)&lt;&gt;0,1,"")</f>
        <v>1</v>
      </c>
      <c r="BK2152" s="12">
        <f t="shared" si="198"/>
        <v>2</v>
      </c>
      <c r="BL2152" s="12" t="e">
        <f>IF(Wedstrijden!#REF!="x","AA","")</f>
        <v>#REF!</v>
      </c>
      <c r="BM2152" s="12" t="e">
        <f>IF(Wedstrijden!#REF!="x","A","")</f>
        <v>#REF!</v>
      </c>
      <c r="BN2152" s="12" t="e">
        <f>IF(Wedstrijden!#REF!="x","B1","")</f>
        <v>#REF!</v>
      </c>
      <c r="BO2152" s="12" t="e">
        <f>IF(Wedstrijden!#REF!="x","BB","")</f>
        <v>#REF!</v>
      </c>
      <c r="BP2152" s="12" t="e">
        <f>IF(Wedstrijden!#REF!="x","B","")</f>
        <v>#REF!</v>
      </c>
      <c r="BQ2152" s="12" t="e">
        <f>IF(Wedstrijden!#REF!="x","L1","")</f>
        <v>#REF!</v>
      </c>
      <c r="BR2152" s="12" t="e">
        <f>IF(Wedstrijden!#REF!="x","L2","")</f>
        <v>#REF!</v>
      </c>
      <c r="BS2152" s="12" t="e">
        <f>IF(Wedstrijden!#REF!="x","M1","")</f>
        <v>#REF!</v>
      </c>
      <c r="BT2152" s="12" t="e">
        <f>IF(Wedstrijden!#REF!="x","M2","")</f>
        <v>#REF!</v>
      </c>
      <c r="BU2152" s="12" t="e">
        <f>IF(Wedstrijden!#REF!="x","Z1","")</f>
        <v>#REF!</v>
      </c>
      <c r="BV2152" s="12" t="e">
        <f>IF(Wedstrijden!#REF!="x","Z2","")</f>
        <v>#REF!</v>
      </c>
      <c r="BW2152" s="12">
        <f>IF(COUNTA(Wedstrijden!#REF!)&lt;&gt;0,1,"")</f>
        <v>1</v>
      </c>
      <c r="BX2152" s="12">
        <f t="shared" si="199"/>
        <v>1</v>
      </c>
      <c r="BY2152" s="12" t="e">
        <f>IF(Wedstrijden!#REF!="x","BB","")</f>
        <v>#REF!</v>
      </c>
      <c r="BZ2152" s="12" t="e">
        <f>IF(Wedstrijden!#REF!="x","B","")</f>
        <v>#REF!</v>
      </c>
      <c r="CA2152" s="12" t="e">
        <f>IF(Wedstrijden!#REF!="x","L1","")</f>
        <v>#REF!</v>
      </c>
      <c r="CB2152" s="12" t="e">
        <f>IF(Wedstrijden!#REF!="x","L2","")</f>
        <v>#REF!</v>
      </c>
      <c r="CC2152" s="12" t="e">
        <f>IF(Wedstrijden!#REF!="x","M1","")</f>
        <v>#REF!</v>
      </c>
      <c r="CD2152" s="12" t="e">
        <f>IF(Wedstrijden!#REF!="x","M2","")</f>
        <v>#REF!</v>
      </c>
      <c r="CE2152" s="12" t="e">
        <f>IF(Wedstrijden!#REF!="x","Z1","")</f>
        <v>#REF!</v>
      </c>
      <c r="CF2152" s="12" t="e">
        <f>IF(Wedstrijden!#REF!="x","Z2","")</f>
        <v>#REF!</v>
      </c>
      <c r="CG2152" s="12" t="e">
        <f>IF(Wedstrijden!#REF!="x","ZZL","")</f>
        <v>#REF!</v>
      </c>
      <c r="CL2152" s="12">
        <f>IF(COUNTA(Wedstrijden!#REF!)&lt;&gt;0,2,"")</f>
        <v>2</v>
      </c>
      <c r="CM2152" s="12">
        <f t="shared" si="200"/>
        <v>2</v>
      </c>
      <c r="CN2152" s="12" t="e">
        <f>IF(Wedstrijden!#REF!="x","AA","")</f>
        <v>#REF!</v>
      </c>
      <c r="CO2152" s="12" t="e">
        <f>IF(Wedstrijden!#REF!="x","A","")</f>
        <v>#REF!</v>
      </c>
      <c r="CP2152" s="12" t="e">
        <f>IF(Wedstrijden!#REF!="x","BB","")</f>
        <v>#REF!</v>
      </c>
      <c r="CQ2152" s="12" t="e">
        <f>IF(Wedstrijden!#REF!="x","B","")</f>
        <v>#REF!</v>
      </c>
      <c r="CR2152" s="12" t="e">
        <f>IF(Wedstrijden!#REF!="x","L","")</f>
        <v>#REF!</v>
      </c>
      <c r="CS2152" s="12" t="e">
        <f>IF(Wedstrijden!#REF!="x","M","")</f>
        <v>#REF!</v>
      </c>
      <c r="CT2152" s="12" t="e">
        <f>IF(Wedstrijden!#REF!="x","Z","")</f>
        <v>#REF!</v>
      </c>
      <c r="CU2152" s="12" t="e">
        <f>IF(Wedstrijden!#REF!="x","ZZ","")</f>
        <v>#REF!</v>
      </c>
      <c r="CV2152" s="12">
        <f>IF(COUNTA(Wedstrijden!#REF!)&lt;&gt;0,2,"")</f>
        <v>2</v>
      </c>
      <c r="CW2152" s="12">
        <f t="shared" si="201"/>
        <v>1</v>
      </c>
      <c r="CX2152" s="12" t="e">
        <f>IF(Wedstrijden!#REF!="x","BB","")</f>
        <v>#REF!</v>
      </c>
      <c r="CY2152" s="12" t="e">
        <f>IF(Wedstrijden!#REF!="x","B","")</f>
        <v>#REF!</v>
      </c>
      <c r="CZ2152" s="12" t="e">
        <f>IF(Wedstrijden!#REF!="x","L","")</f>
        <v>#REF!</v>
      </c>
      <c r="DA2152" s="12" t="e">
        <f>IF(Wedstrijden!#REF!="x","M","")</f>
        <v>#REF!</v>
      </c>
      <c r="DB2152" s="12" t="e">
        <f>IF(Wedstrijden!#REF!="x","Z","")</f>
        <v>#REF!</v>
      </c>
      <c r="DC2152" s="12" t="e">
        <f>IF(Wedstrijden!#REF!="x","ZZ","")</f>
        <v>#REF!</v>
      </c>
      <c r="DD2152" s="12" t="e">
        <f>IF(Wedstrijden!#REF!="x","1.40","")</f>
        <v>#REF!</v>
      </c>
      <c r="DE2152" s="12">
        <f>IF(COUNTA(Wedstrijden!#REF!)&lt;&gt;0,6,"")</f>
        <v>6</v>
      </c>
      <c r="DF2152" s="12">
        <f t="shared" si="202"/>
        <v>2</v>
      </c>
      <c r="DG2152" s="12" t="e">
        <f>IF(Wedstrijden!#REF!="x","L","")</f>
        <v>#REF!</v>
      </c>
      <c r="DH2152" s="12" t="e">
        <f>IF(Wedstrijden!#REF!="x","M","")</f>
        <v>#REF!</v>
      </c>
      <c r="DI2152" s="12" t="e">
        <f>IF(Wedstrijden!#REF!="x","Z","")</f>
        <v>#REF!</v>
      </c>
      <c r="DJ2152" s="12" t="e">
        <f>IF(Wedstrijden!#REF!="x","Z","")</f>
        <v>#REF!</v>
      </c>
      <c r="DK2152" s="12">
        <f>IF(COUNTA(Wedstrijden!#REF!)&lt;&gt;0,6,"")</f>
        <v>6</v>
      </c>
      <c r="DL2152" s="12">
        <f t="shared" si="203"/>
        <v>1</v>
      </c>
      <c r="DM2152" s="12" t="e">
        <f>IF(Wedstrijden!#REF!="x","L","")</f>
        <v>#REF!</v>
      </c>
      <c r="DN2152" s="12" t="e">
        <f>IF(Wedstrijden!#REF!="x","M","")</f>
        <v>#REF!</v>
      </c>
      <c r="DO2152" s="12" t="e">
        <f>IF(Wedstrijden!#REF!="x","Z","")</f>
        <v>#REF!</v>
      </c>
      <c r="DP2152" s="12" t="e">
        <f>IF(Wedstrijden!#REF!="x","Z","")</f>
        <v>#REF!</v>
      </c>
    </row>
    <row r="2153" spans="1:120" ht="15" x14ac:dyDescent="0.25">
      <c r="A2153" s="14">
        <f>Wedstrijden!A2164</f>
        <v>0</v>
      </c>
      <c r="B2153" s="12" t="str">
        <f>IFERROR(VLOOKUP(Wedstrijden!C2164,Wedstrijdlocaties!$B$2:$E$500,2,FALSE),"")</f>
        <v/>
      </c>
      <c r="C2153" s="12" t="str">
        <f>Wedstrijden!D2164</f>
        <v/>
      </c>
      <c r="D2153" s="12" t="str">
        <f>IFERROR(VLOOKUP(Wedstrijden!E2164,Organisaties!$B$2:$C$500,2,FALSE),"")</f>
        <v/>
      </c>
      <c r="E2153" s="12" t="str">
        <f>IFERROR(VLOOKUP(Wedstrijden!E2164,Organisaties!$B$2:$G$500,5,FALSE),"")</f>
        <v/>
      </c>
      <c r="F2153" s="12" t="e">
        <f>IF(Wedstrijden!#REF!&lt;&gt;"",Wedstrijden!#REF!,"")</f>
        <v>#REF!</v>
      </c>
      <c r="G2153" s="12">
        <f>IF(Wedstrijden!K2164="Indoor",1,0)</f>
        <v>0</v>
      </c>
      <c r="H2153" s="12">
        <f>Wedstrijden!L2164</f>
        <v>0</v>
      </c>
      <c r="I2153" s="12" t="str">
        <f>IF(Wedstrijden!J2164="Nee",0,IF(Wedstrijden!J2164="Ja",1,""))</f>
        <v/>
      </c>
      <c r="J2153" s="12" t="str">
        <f>IF(Wedstrijden!M2164&lt;&gt;"",Wedstrijden!M2164,"")</f>
        <v/>
      </c>
      <c r="BJ2153" s="12">
        <f>IF(COUNTA(Wedstrijden!#REF!)&lt;&gt;0,1,"")</f>
        <v>1</v>
      </c>
      <c r="BK2153" s="12">
        <f t="shared" si="198"/>
        <v>2</v>
      </c>
      <c r="BL2153" s="12" t="e">
        <f>IF(Wedstrijden!#REF!="x","AA","")</f>
        <v>#REF!</v>
      </c>
      <c r="BM2153" s="12" t="e">
        <f>IF(Wedstrijden!#REF!="x","A","")</f>
        <v>#REF!</v>
      </c>
      <c r="BN2153" s="12" t="e">
        <f>IF(Wedstrijden!#REF!="x","B1","")</f>
        <v>#REF!</v>
      </c>
      <c r="BO2153" s="12" t="e">
        <f>IF(Wedstrijden!#REF!="x","BB","")</f>
        <v>#REF!</v>
      </c>
      <c r="BP2153" s="12" t="e">
        <f>IF(Wedstrijden!#REF!="x","B","")</f>
        <v>#REF!</v>
      </c>
      <c r="BQ2153" s="12" t="e">
        <f>IF(Wedstrijden!#REF!="x","L1","")</f>
        <v>#REF!</v>
      </c>
      <c r="BR2153" s="12" t="e">
        <f>IF(Wedstrijden!#REF!="x","L2","")</f>
        <v>#REF!</v>
      </c>
      <c r="BS2153" s="12" t="e">
        <f>IF(Wedstrijden!#REF!="x","M1","")</f>
        <v>#REF!</v>
      </c>
      <c r="BT2153" s="12" t="e">
        <f>IF(Wedstrijden!#REF!="x","M2","")</f>
        <v>#REF!</v>
      </c>
      <c r="BU2153" s="12" t="e">
        <f>IF(Wedstrijden!#REF!="x","Z1","")</f>
        <v>#REF!</v>
      </c>
      <c r="BV2153" s="12" t="e">
        <f>IF(Wedstrijden!#REF!="x","Z2","")</f>
        <v>#REF!</v>
      </c>
      <c r="BW2153" s="12">
        <f>IF(COUNTA(Wedstrijden!#REF!)&lt;&gt;0,1,"")</f>
        <v>1</v>
      </c>
      <c r="BX2153" s="12">
        <f t="shared" si="199"/>
        <v>1</v>
      </c>
      <c r="BY2153" s="12" t="e">
        <f>IF(Wedstrijden!#REF!="x","BB","")</f>
        <v>#REF!</v>
      </c>
      <c r="BZ2153" s="12" t="e">
        <f>IF(Wedstrijden!#REF!="x","B","")</f>
        <v>#REF!</v>
      </c>
      <c r="CA2153" s="12" t="e">
        <f>IF(Wedstrijden!#REF!="x","L1","")</f>
        <v>#REF!</v>
      </c>
      <c r="CB2153" s="12" t="e">
        <f>IF(Wedstrijden!#REF!="x","L2","")</f>
        <v>#REF!</v>
      </c>
      <c r="CC2153" s="12" t="e">
        <f>IF(Wedstrijden!#REF!="x","M1","")</f>
        <v>#REF!</v>
      </c>
      <c r="CD2153" s="12" t="e">
        <f>IF(Wedstrijden!#REF!="x","M2","")</f>
        <v>#REF!</v>
      </c>
      <c r="CE2153" s="12" t="e">
        <f>IF(Wedstrijden!#REF!="x","Z1","")</f>
        <v>#REF!</v>
      </c>
      <c r="CF2153" s="12" t="e">
        <f>IF(Wedstrijden!#REF!="x","Z2","")</f>
        <v>#REF!</v>
      </c>
      <c r="CG2153" s="12" t="e">
        <f>IF(Wedstrijden!#REF!="x","ZZL","")</f>
        <v>#REF!</v>
      </c>
      <c r="CL2153" s="12">
        <f>IF(COUNTA(Wedstrijden!#REF!)&lt;&gt;0,2,"")</f>
        <v>2</v>
      </c>
      <c r="CM2153" s="12">
        <f t="shared" si="200"/>
        <v>2</v>
      </c>
      <c r="CN2153" s="12" t="e">
        <f>IF(Wedstrijden!#REF!="x","AA","")</f>
        <v>#REF!</v>
      </c>
      <c r="CO2153" s="12" t="e">
        <f>IF(Wedstrijden!#REF!="x","A","")</f>
        <v>#REF!</v>
      </c>
      <c r="CP2153" s="12" t="e">
        <f>IF(Wedstrijden!#REF!="x","BB","")</f>
        <v>#REF!</v>
      </c>
      <c r="CQ2153" s="12" t="e">
        <f>IF(Wedstrijden!#REF!="x","B","")</f>
        <v>#REF!</v>
      </c>
      <c r="CR2153" s="12" t="e">
        <f>IF(Wedstrijden!#REF!="x","L","")</f>
        <v>#REF!</v>
      </c>
      <c r="CS2153" s="12" t="e">
        <f>IF(Wedstrijden!#REF!="x","M","")</f>
        <v>#REF!</v>
      </c>
      <c r="CT2153" s="12" t="e">
        <f>IF(Wedstrijden!#REF!="x","Z","")</f>
        <v>#REF!</v>
      </c>
      <c r="CU2153" s="12" t="e">
        <f>IF(Wedstrijden!#REF!="x","ZZ","")</f>
        <v>#REF!</v>
      </c>
      <c r="CV2153" s="12">
        <f>IF(COUNTA(Wedstrijden!#REF!)&lt;&gt;0,2,"")</f>
        <v>2</v>
      </c>
      <c r="CW2153" s="12">
        <f t="shared" si="201"/>
        <v>1</v>
      </c>
      <c r="CX2153" s="12" t="e">
        <f>IF(Wedstrijden!#REF!="x","BB","")</f>
        <v>#REF!</v>
      </c>
      <c r="CY2153" s="12" t="e">
        <f>IF(Wedstrijden!#REF!="x","B","")</f>
        <v>#REF!</v>
      </c>
      <c r="CZ2153" s="12" t="e">
        <f>IF(Wedstrijden!#REF!="x","L","")</f>
        <v>#REF!</v>
      </c>
      <c r="DA2153" s="12" t="e">
        <f>IF(Wedstrijden!#REF!="x","M","")</f>
        <v>#REF!</v>
      </c>
      <c r="DB2153" s="12" t="e">
        <f>IF(Wedstrijden!#REF!="x","Z","")</f>
        <v>#REF!</v>
      </c>
      <c r="DC2153" s="12" t="e">
        <f>IF(Wedstrijden!#REF!="x","ZZ","")</f>
        <v>#REF!</v>
      </c>
      <c r="DD2153" s="12" t="e">
        <f>IF(Wedstrijden!#REF!="x","1.40","")</f>
        <v>#REF!</v>
      </c>
      <c r="DE2153" s="12">
        <f>IF(COUNTA(Wedstrijden!#REF!)&lt;&gt;0,6,"")</f>
        <v>6</v>
      </c>
      <c r="DF2153" s="12">
        <f t="shared" si="202"/>
        <v>2</v>
      </c>
      <c r="DG2153" s="12" t="e">
        <f>IF(Wedstrijden!#REF!="x","L","")</f>
        <v>#REF!</v>
      </c>
      <c r="DH2153" s="12" t="e">
        <f>IF(Wedstrijden!#REF!="x","M","")</f>
        <v>#REF!</v>
      </c>
      <c r="DI2153" s="12" t="e">
        <f>IF(Wedstrijden!#REF!="x","Z","")</f>
        <v>#REF!</v>
      </c>
      <c r="DJ2153" s="12" t="e">
        <f>IF(Wedstrijden!#REF!="x","Z","")</f>
        <v>#REF!</v>
      </c>
      <c r="DK2153" s="12">
        <f>IF(COUNTA(Wedstrijden!#REF!)&lt;&gt;0,6,"")</f>
        <v>6</v>
      </c>
      <c r="DL2153" s="12">
        <f t="shared" si="203"/>
        <v>1</v>
      </c>
      <c r="DM2153" s="12" t="e">
        <f>IF(Wedstrijden!#REF!="x","L","")</f>
        <v>#REF!</v>
      </c>
      <c r="DN2153" s="12" t="e">
        <f>IF(Wedstrijden!#REF!="x","M","")</f>
        <v>#REF!</v>
      </c>
      <c r="DO2153" s="12" t="e">
        <f>IF(Wedstrijden!#REF!="x","Z","")</f>
        <v>#REF!</v>
      </c>
      <c r="DP2153" s="12" t="e">
        <f>IF(Wedstrijden!#REF!="x","Z","")</f>
        <v>#REF!</v>
      </c>
    </row>
    <row r="2154" spans="1:120" ht="15" x14ac:dyDescent="0.25">
      <c r="A2154" s="14">
        <f>Wedstrijden!A2165</f>
        <v>0</v>
      </c>
      <c r="B2154" s="12" t="str">
        <f>IFERROR(VLOOKUP(Wedstrijden!C2165,Wedstrijdlocaties!$B$2:$E$500,2,FALSE),"")</f>
        <v/>
      </c>
      <c r="C2154" s="12" t="str">
        <f>Wedstrijden!D2165</f>
        <v/>
      </c>
      <c r="D2154" s="12" t="str">
        <f>IFERROR(VLOOKUP(Wedstrijden!E2165,Organisaties!$B$2:$C$500,2,FALSE),"")</f>
        <v/>
      </c>
      <c r="E2154" s="12" t="str">
        <f>IFERROR(VLOOKUP(Wedstrijden!E2165,Organisaties!$B$2:$G$500,5,FALSE),"")</f>
        <v/>
      </c>
      <c r="F2154" s="12" t="e">
        <f>IF(Wedstrijden!#REF!&lt;&gt;"",Wedstrijden!#REF!,"")</f>
        <v>#REF!</v>
      </c>
      <c r="G2154" s="12">
        <f>IF(Wedstrijden!K2165="Indoor",1,0)</f>
        <v>0</v>
      </c>
      <c r="H2154" s="12">
        <f>Wedstrijden!L2165</f>
        <v>0</v>
      </c>
      <c r="I2154" s="12" t="str">
        <f>IF(Wedstrijden!J2165="Nee",0,IF(Wedstrijden!J2165="Ja",1,""))</f>
        <v/>
      </c>
      <c r="J2154" s="12" t="str">
        <f>IF(Wedstrijden!M2165&lt;&gt;"",Wedstrijden!M2165,"")</f>
        <v/>
      </c>
      <c r="BJ2154" s="12">
        <f>IF(COUNTA(Wedstrijden!#REF!)&lt;&gt;0,1,"")</f>
        <v>1</v>
      </c>
      <c r="BK2154" s="12">
        <f t="shared" si="198"/>
        <v>2</v>
      </c>
      <c r="BL2154" s="12" t="e">
        <f>IF(Wedstrijden!#REF!="x","AA","")</f>
        <v>#REF!</v>
      </c>
      <c r="BM2154" s="12" t="e">
        <f>IF(Wedstrijden!#REF!="x","A","")</f>
        <v>#REF!</v>
      </c>
      <c r="BN2154" s="12" t="e">
        <f>IF(Wedstrijden!#REF!="x","B1","")</f>
        <v>#REF!</v>
      </c>
      <c r="BO2154" s="12" t="e">
        <f>IF(Wedstrijden!#REF!="x","BB","")</f>
        <v>#REF!</v>
      </c>
      <c r="BP2154" s="12" t="e">
        <f>IF(Wedstrijden!#REF!="x","B","")</f>
        <v>#REF!</v>
      </c>
      <c r="BQ2154" s="12" t="e">
        <f>IF(Wedstrijden!#REF!="x","L1","")</f>
        <v>#REF!</v>
      </c>
      <c r="BR2154" s="12" t="e">
        <f>IF(Wedstrijden!#REF!="x","L2","")</f>
        <v>#REF!</v>
      </c>
      <c r="BS2154" s="12" t="e">
        <f>IF(Wedstrijden!#REF!="x","M1","")</f>
        <v>#REF!</v>
      </c>
      <c r="BT2154" s="12" t="e">
        <f>IF(Wedstrijden!#REF!="x","M2","")</f>
        <v>#REF!</v>
      </c>
      <c r="BU2154" s="12" t="e">
        <f>IF(Wedstrijden!#REF!="x","Z1","")</f>
        <v>#REF!</v>
      </c>
      <c r="BV2154" s="12" t="e">
        <f>IF(Wedstrijden!#REF!="x","Z2","")</f>
        <v>#REF!</v>
      </c>
      <c r="BW2154" s="12">
        <f>IF(COUNTA(Wedstrijden!#REF!)&lt;&gt;0,1,"")</f>
        <v>1</v>
      </c>
      <c r="BX2154" s="12">
        <f t="shared" si="199"/>
        <v>1</v>
      </c>
      <c r="BY2154" s="12" t="e">
        <f>IF(Wedstrijden!#REF!="x","BB","")</f>
        <v>#REF!</v>
      </c>
      <c r="BZ2154" s="12" t="e">
        <f>IF(Wedstrijden!#REF!="x","B","")</f>
        <v>#REF!</v>
      </c>
      <c r="CA2154" s="12" t="e">
        <f>IF(Wedstrijden!#REF!="x","L1","")</f>
        <v>#REF!</v>
      </c>
      <c r="CB2154" s="12" t="e">
        <f>IF(Wedstrijden!#REF!="x","L2","")</f>
        <v>#REF!</v>
      </c>
      <c r="CC2154" s="12" t="e">
        <f>IF(Wedstrijden!#REF!="x","M1","")</f>
        <v>#REF!</v>
      </c>
      <c r="CD2154" s="12" t="e">
        <f>IF(Wedstrijden!#REF!="x","M2","")</f>
        <v>#REF!</v>
      </c>
      <c r="CE2154" s="12" t="e">
        <f>IF(Wedstrijden!#REF!="x","Z1","")</f>
        <v>#REF!</v>
      </c>
      <c r="CF2154" s="12" t="e">
        <f>IF(Wedstrijden!#REF!="x","Z2","")</f>
        <v>#REF!</v>
      </c>
      <c r="CG2154" s="12" t="e">
        <f>IF(Wedstrijden!#REF!="x","ZZL","")</f>
        <v>#REF!</v>
      </c>
      <c r="CL2154" s="12">
        <f>IF(COUNTA(Wedstrijden!#REF!)&lt;&gt;0,2,"")</f>
        <v>2</v>
      </c>
      <c r="CM2154" s="12">
        <f t="shared" si="200"/>
        <v>2</v>
      </c>
      <c r="CN2154" s="12" t="e">
        <f>IF(Wedstrijden!#REF!="x","AA","")</f>
        <v>#REF!</v>
      </c>
      <c r="CO2154" s="12" t="e">
        <f>IF(Wedstrijden!#REF!="x","A","")</f>
        <v>#REF!</v>
      </c>
      <c r="CP2154" s="12" t="e">
        <f>IF(Wedstrijden!#REF!="x","BB","")</f>
        <v>#REF!</v>
      </c>
      <c r="CQ2154" s="12" t="e">
        <f>IF(Wedstrijden!#REF!="x","B","")</f>
        <v>#REF!</v>
      </c>
      <c r="CR2154" s="12" t="e">
        <f>IF(Wedstrijden!#REF!="x","L","")</f>
        <v>#REF!</v>
      </c>
      <c r="CS2154" s="12" t="e">
        <f>IF(Wedstrijden!#REF!="x","M","")</f>
        <v>#REF!</v>
      </c>
      <c r="CT2154" s="12" t="e">
        <f>IF(Wedstrijden!#REF!="x","Z","")</f>
        <v>#REF!</v>
      </c>
      <c r="CU2154" s="12" t="e">
        <f>IF(Wedstrijden!#REF!="x","ZZ","")</f>
        <v>#REF!</v>
      </c>
      <c r="CV2154" s="12">
        <f>IF(COUNTA(Wedstrijden!#REF!)&lt;&gt;0,2,"")</f>
        <v>2</v>
      </c>
      <c r="CW2154" s="12">
        <f t="shared" si="201"/>
        <v>1</v>
      </c>
      <c r="CX2154" s="12" t="e">
        <f>IF(Wedstrijden!#REF!="x","BB","")</f>
        <v>#REF!</v>
      </c>
      <c r="CY2154" s="12" t="e">
        <f>IF(Wedstrijden!#REF!="x","B","")</f>
        <v>#REF!</v>
      </c>
      <c r="CZ2154" s="12" t="e">
        <f>IF(Wedstrijden!#REF!="x","L","")</f>
        <v>#REF!</v>
      </c>
      <c r="DA2154" s="12" t="e">
        <f>IF(Wedstrijden!#REF!="x","M","")</f>
        <v>#REF!</v>
      </c>
      <c r="DB2154" s="12" t="e">
        <f>IF(Wedstrijden!#REF!="x","Z","")</f>
        <v>#REF!</v>
      </c>
      <c r="DC2154" s="12" t="e">
        <f>IF(Wedstrijden!#REF!="x","ZZ","")</f>
        <v>#REF!</v>
      </c>
      <c r="DD2154" s="12" t="e">
        <f>IF(Wedstrijden!#REF!="x","1.40","")</f>
        <v>#REF!</v>
      </c>
      <c r="DE2154" s="12">
        <f>IF(COUNTA(Wedstrijden!#REF!)&lt;&gt;0,6,"")</f>
        <v>6</v>
      </c>
      <c r="DF2154" s="12">
        <f t="shared" si="202"/>
        <v>2</v>
      </c>
      <c r="DG2154" s="12" t="e">
        <f>IF(Wedstrijden!#REF!="x","L","")</f>
        <v>#REF!</v>
      </c>
      <c r="DH2154" s="12" t="e">
        <f>IF(Wedstrijden!#REF!="x","M","")</f>
        <v>#REF!</v>
      </c>
      <c r="DI2154" s="12" t="e">
        <f>IF(Wedstrijden!#REF!="x","Z","")</f>
        <v>#REF!</v>
      </c>
      <c r="DJ2154" s="12" t="e">
        <f>IF(Wedstrijden!#REF!="x","Z","")</f>
        <v>#REF!</v>
      </c>
      <c r="DK2154" s="12">
        <f>IF(COUNTA(Wedstrijden!#REF!)&lt;&gt;0,6,"")</f>
        <v>6</v>
      </c>
      <c r="DL2154" s="12">
        <f t="shared" si="203"/>
        <v>1</v>
      </c>
      <c r="DM2154" s="12" t="e">
        <f>IF(Wedstrijden!#REF!="x","L","")</f>
        <v>#REF!</v>
      </c>
      <c r="DN2154" s="12" t="e">
        <f>IF(Wedstrijden!#REF!="x","M","")</f>
        <v>#REF!</v>
      </c>
      <c r="DO2154" s="12" t="e">
        <f>IF(Wedstrijden!#REF!="x","Z","")</f>
        <v>#REF!</v>
      </c>
      <c r="DP2154" s="12" t="e">
        <f>IF(Wedstrijden!#REF!="x","Z","")</f>
        <v>#REF!</v>
      </c>
    </row>
    <row r="2155" spans="1:120" ht="15" x14ac:dyDescent="0.25">
      <c r="A2155" s="14">
        <f>Wedstrijden!A2166</f>
        <v>0</v>
      </c>
      <c r="B2155" s="12" t="str">
        <f>IFERROR(VLOOKUP(Wedstrijden!C2166,Wedstrijdlocaties!$B$2:$E$500,2,FALSE),"")</f>
        <v/>
      </c>
      <c r="C2155" s="12" t="str">
        <f>Wedstrijden!D2166</f>
        <v/>
      </c>
      <c r="D2155" s="12" t="str">
        <f>IFERROR(VLOOKUP(Wedstrijden!E2166,Organisaties!$B$2:$C$500,2,FALSE),"")</f>
        <v/>
      </c>
      <c r="E2155" s="12" t="str">
        <f>IFERROR(VLOOKUP(Wedstrijden!E2166,Organisaties!$B$2:$G$500,5,FALSE),"")</f>
        <v/>
      </c>
      <c r="F2155" s="12" t="e">
        <f>IF(Wedstrijden!#REF!&lt;&gt;"",Wedstrijden!#REF!,"")</f>
        <v>#REF!</v>
      </c>
      <c r="G2155" s="12">
        <f>IF(Wedstrijden!K2166="Indoor",1,0)</f>
        <v>0</v>
      </c>
      <c r="H2155" s="12">
        <f>Wedstrijden!L2166</f>
        <v>0</v>
      </c>
      <c r="I2155" s="12" t="str">
        <f>IF(Wedstrijden!J2166="Nee",0,IF(Wedstrijden!J2166="Ja",1,""))</f>
        <v/>
      </c>
      <c r="J2155" s="12" t="str">
        <f>IF(Wedstrijden!M2166&lt;&gt;"",Wedstrijden!M2166,"")</f>
        <v/>
      </c>
      <c r="BJ2155" s="12">
        <f>IF(COUNTA(Wedstrijden!#REF!)&lt;&gt;0,1,"")</f>
        <v>1</v>
      </c>
      <c r="BK2155" s="12">
        <f t="shared" si="198"/>
        <v>2</v>
      </c>
      <c r="BL2155" s="12" t="e">
        <f>IF(Wedstrijden!#REF!="x","AA","")</f>
        <v>#REF!</v>
      </c>
      <c r="BM2155" s="12" t="e">
        <f>IF(Wedstrijden!#REF!="x","A","")</f>
        <v>#REF!</v>
      </c>
      <c r="BN2155" s="12" t="e">
        <f>IF(Wedstrijden!#REF!="x","B1","")</f>
        <v>#REF!</v>
      </c>
      <c r="BO2155" s="12" t="e">
        <f>IF(Wedstrijden!#REF!="x","BB","")</f>
        <v>#REF!</v>
      </c>
      <c r="BP2155" s="12" t="e">
        <f>IF(Wedstrijden!#REF!="x","B","")</f>
        <v>#REF!</v>
      </c>
      <c r="BQ2155" s="12" t="e">
        <f>IF(Wedstrijden!#REF!="x","L1","")</f>
        <v>#REF!</v>
      </c>
      <c r="BR2155" s="12" t="e">
        <f>IF(Wedstrijden!#REF!="x","L2","")</f>
        <v>#REF!</v>
      </c>
      <c r="BS2155" s="12" t="e">
        <f>IF(Wedstrijden!#REF!="x","M1","")</f>
        <v>#REF!</v>
      </c>
      <c r="BT2155" s="12" t="e">
        <f>IF(Wedstrijden!#REF!="x","M2","")</f>
        <v>#REF!</v>
      </c>
      <c r="BU2155" s="12" t="e">
        <f>IF(Wedstrijden!#REF!="x","Z1","")</f>
        <v>#REF!</v>
      </c>
      <c r="BV2155" s="12" t="e">
        <f>IF(Wedstrijden!#REF!="x","Z2","")</f>
        <v>#REF!</v>
      </c>
      <c r="BW2155" s="12">
        <f>IF(COUNTA(Wedstrijden!#REF!)&lt;&gt;0,1,"")</f>
        <v>1</v>
      </c>
      <c r="BX2155" s="12">
        <f t="shared" si="199"/>
        <v>1</v>
      </c>
      <c r="BY2155" s="12" t="e">
        <f>IF(Wedstrijden!#REF!="x","BB","")</f>
        <v>#REF!</v>
      </c>
      <c r="BZ2155" s="12" t="e">
        <f>IF(Wedstrijden!#REF!="x","B","")</f>
        <v>#REF!</v>
      </c>
      <c r="CA2155" s="12" t="e">
        <f>IF(Wedstrijden!#REF!="x","L1","")</f>
        <v>#REF!</v>
      </c>
      <c r="CB2155" s="12" t="e">
        <f>IF(Wedstrijden!#REF!="x","L2","")</f>
        <v>#REF!</v>
      </c>
      <c r="CC2155" s="12" t="e">
        <f>IF(Wedstrijden!#REF!="x","M1","")</f>
        <v>#REF!</v>
      </c>
      <c r="CD2155" s="12" t="e">
        <f>IF(Wedstrijden!#REF!="x","M2","")</f>
        <v>#REF!</v>
      </c>
      <c r="CE2155" s="12" t="e">
        <f>IF(Wedstrijden!#REF!="x","Z1","")</f>
        <v>#REF!</v>
      </c>
      <c r="CF2155" s="12" t="e">
        <f>IF(Wedstrijden!#REF!="x","Z2","")</f>
        <v>#REF!</v>
      </c>
      <c r="CG2155" s="12" t="e">
        <f>IF(Wedstrijden!#REF!="x","ZZL","")</f>
        <v>#REF!</v>
      </c>
      <c r="CL2155" s="12">
        <f>IF(COUNTA(Wedstrijden!#REF!)&lt;&gt;0,2,"")</f>
        <v>2</v>
      </c>
      <c r="CM2155" s="12">
        <f t="shared" si="200"/>
        <v>2</v>
      </c>
      <c r="CN2155" s="12" t="e">
        <f>IF(Wedstrijden!#REF!="x","AA","")</f>
        <v>#REF!</v>
      </c>
      <c r="CO2155" s="12" t="e">
        <f>IF(Wedstrijden!#REF!="x","A","")</f>
        <v>#REF!</v>
      </c>
      <c r="CP2155" s="12" t="e">
        <f>IF(Wedstrijden!#REF!="x","BB","")</f>
        <v>#REF!</v>
      </c>
      <c r="CQ2155" s="12" t="e">
        <f>IF(Wedstrijden!#REF!="x","B","")</f>
        <v>#REF!</v>
      </c>
      <c r="CR2155" s="12" t="e">
        <f>IF(Wedstrijden!#REF!="x","L","")</f>
        <v>#REF!</v>
      </c>
      <c r="CS2155" s="12" t="e">
        <f>IF(Wedstrijden!#REF!="x","M","")</f>
        <v>#REF!</v>
      </c>
      <c r="CT2155" s="12" t="e">
        <f>IF(Wedstrijden!#REF!="x","Z","")</f>
        <v>#REF!</v>
      </c>
      <c r="CU2155" s="12" t="e">
        <f>IF(Wedstrijden!#REF!="x","ZZ","")</f>
        <v>#REF!</v>
      </c>
      <c r="CV2155" s="12">
        <f>IF(COUNTA(Wedstrijden!#REF!)&lt;&gt;0,2,"")</f>
        <v>2</v>
      </c>
      <c r="CW2155" s="12">
        <f t="shared" si="201"/>
        <v>1</v>
      </c>
      <c r="CX2155" s="12" t="e">
        <f>IF(Wedstrijden!#REF!="x","BB","")</f>
        <v>#REF!</v>
      </c>
      <c r="CY2155" s="12" t="e">
        <f>IF(Wedstrijden!#REF!="x","B","")</f>
        <v>#REF!</v>
      </c>
      <c r="CZ2155" s="12" t="e">
        <f>IF(Wedstrijden!#REF!="x","L","")</f>
        <v>#REF!</v>
      </c>
      <c r="DA2155" s="12" t="e">
        <f>IF(Wedstrijden!#REF!="x","M","")</f>
        <v>#REF!</v>
      </c>
      <c r="DB2155" s="12" t="e">
        <f>IF(Wedstrijden!#REF!="x","Z","")</f>
        <v>#REF!</v>
      </c>
      <c r="DC2155" s="12" t="e">
        <f>IF(Wedstrijden!#REF!="x","ZZ","")</f>
        <v>#REF!</v>
      </c>
      <c r="DD2155" s="12" t="e">
        <f>IF(Wedstrijden!#REF!="x","1.40","")</f>
        <v>#REF!</v>
      </c>
      <c r="DE2155" s="12">
        <f>IF(COUNTA(Wedstrijden!#REF!)&lt;&gt;0,6,"")</f>
        <v>6</v>
      </c>
      <c r="DF2155" s="12">
        <f t="shared" si="202"/>
        <v>2</v>
      </c>
      <c r="DG2155" s="12" t="e">
        <f>IF(Wedstrijden!#REF!="x","L","")</f>
        <v>#REF!</v>
      </c>
      <c r="DH2155" s="12" t="e">
        <f>IF(Wedstrijden!#REF!="x","M","")</f>
        <v>#REF!</v>
      </c>
      <c r="DI2155" s="12" t="e">
        <f>IF(Wedstrijden!#REF!="x","Z","")</f>
        <v>#REF!</v>
      </c>
      <c r="DJ2155" s="12" t="e">
        <f>IF(Wedstrijden!#REF!="x","Z","")</f>
        <v>#REF!</v>
      </c>
      <c r="DK2155" s="12">
        <f>IF(COUNTA(Wedstrijden!#REF!)&lt;&gt;0,6,"")</f>
        <v>6</v>
      </c>
      <c r="DL2155" s="12">
        <f t="shared" si="203"/>
        <v>1</v>
      </c>
      <c r="DM2155" s="12" t="e">
        <f>IF(Wedstrijden!#REF!="x","L","")</f>
        <v>#REF!</v>
      </c>
      <c r="DN2155" s="12" t="e">
        <f>IF(Wedstrijden!#REF!="x","M","")</f>
        <v>#REF!</v>
      </c>
      <c r="DO2155" s="12" t="e">
        <f>IF(Wedstrijden!#REF!="x","Z","")</f>
        <v>#REF!</v>
      </c>
      <c r="DP2155" s="12" t="e">
        <f>IF(Wedstrijden!#REF!="x","Z","")</f>
        <v>#REF!</v>
      </c>
    </row>
    <row r="2156" spans="1:120" ht="15" x14ac:dyDescent="0.25">
      <c r="A2156" s="14">
        <f>Wedstrijden!A2167</f>
        <v>0</v>
      </c>
      <c r="B2156" s="12" t="str">
        <f>IFERROR(VLOOKUP(Wedstrijden!C2167,Wedstrijdlocaties!$B$2:$E$500,2,FALSE),"")</f>
        <v/>
      </c>
      <c r="C2156" s="12" t="str">
        <f>Wedstrijden!D2167</f>
        <v/>
      </c>
      <c r="D2156" s="12" t="str">
        <f>IFERROR(VLOOKUP(Wedstrijden!E2167,Organisaties!$B$2:$C$500,2,FALSE),"")</f>
        <v/>
      </c>
      <c r="E2156" s="12" t="str">
        <f>IFERROR(VLOOKUP(Wedstrijden!E2167,Organisaties!$B$2:$G$500,5,FALSE),"")</f>
        <v/>
      </c>
      <c r="F2156" s="12" t="e">
        <f>IF(Wedstrijden!#REF!&lt;&gt;"",Wedstrijden!#REF!,"")</f>
        <v>#REF!</v>
      </c>
      <c r="G2156" s="12">
        <f>IF(Wedstrijden!K2167="Indoor",1,0)</f>
        <v>0</v>
      </c>
      <c r="H2156" s="12">
        <f>Wedstrijden!L2167</f>
        <v>0</v>
      </c>
      <c r="I2156" s="12" t="str">
        <f>IF(Wedstrijden!J2167="Nee",0,IF(Wedstrijden!J2167="Ja",1,""))</f>
        <v/>
      </c>
      <c r="J2156" s="12" t="str">
        <f>IF(Wedstrijden!M2167&lt;&gt;"",Wedstrijden!M2167,"")</f>
        <v/>
      </c>
      <c r="BJ2156" s="12">
        <f>IF(COUNTA(Wedstrijden!#REF!)&lt;&gt;0,1,"")</f>
        <v>1</v>
      </c>
      <c r="BK2156" s="12">
        <f t="shared" si="198"/>
        <v>2</v>
      </c>
      <c r="BL2156" s="12" t="e">
        <f>IF(Wedstrijden!#REF!="x","AA","")</f>
        <v>#REF!</v>
      </c>
      <c r="BM2156" s="12" t="e">
        <f>IF(Wedstrijden!#REF!="x","A","")</f>
        <v>#REF!</v>
      </c>
      <c r="BN2156" s="12" t="e">
        <f>IF(Wedstrijden!#REF!="x","B1","")</f>
        <v>#REF!</v>
      </c>
      <c r="BO2156" s="12" t="e">
        <f>IF(Wedstrijden!#REF!="x","BB","")</f>
        <v>#REF!</v>
      </c>
      <c r="BP2156" s="12" t="e">
        <f>IF(Wedstrijden!#REF!="x","B","")</f>
        <v>#REF!</v>
      </c>
      <c r="BQ2156" s="12" t="e">
        <f>IF(Wedstrijden!#REF!="x","L1","")</f>
        <v>#REF!</v>
      </c>
      <c r="BR2156" s="12" t="e">
        <f>IF(Wedstrijden!#REF!="x","L2","")</f>
        <v>#REF!</v>
      </c>
      <c r="BS2156" s="12" t="e">
        <f>IF(Wedstrijden!#REF!="x","M1","")</f>
        <v>#REF!</v>
      </c>
      <c r="BT2156" s="12" t="e">
        <f>IF(Wedstrijden!#REF!="x","M2","")</f>
        <v>#REF!</v>
      </c>
      <c r="BU2156" s="12" t="e">
        <f>IF(Wedstrijden!#REF!="x","Z1","")</f>
        <v>#REF!</v>
      </c>
      <c r="BV2156" s="12" t="e">
        <f>IF(Wedstrijden!#REF!="x","Z2","")</f>
        <v>#REF!</v>
      </c>
      <c r="BW2156" s="12">
        <f>IF(COUNTA(Wedstrijden!#REF!)&lt;&gt;0,1,"")</f>
        <v>1</v>
      </c>
      <c r="BX2156" s="12">
        <f t="shared" si="199"/>
        <v>1</v>
      </c>
      <c r="BY2156" s="12" t="e">
        <f>IF(Wedstrijden!#REF!="x","BB","")</f>
        <v>#REF!</v>
      </c>
      <c r="BZ2156" s="12" t="e">
        <f>IF(Wedstrijden!#REF!="x","B","")</f>
        <v>#REF!</v>
      </c>
      <c r="CA2156" s="12" t="e">
        <f>IF(Wedstrijden!#REF!="x","L1","")</f>
        <v>#REF!</v>
      </c>
      <c r="CB2156" s="12" t="e">
        <f>IF(Wedstrijden!#REF!="x","L2","")</f>
        <v>#REF!</v>
      </c>
      <c r="CC2156" s="12" t="e">
        <f>IF(Wedstrijden!#REF!="x","M1","")</f>
        <v>#REF!</v>
      </c>
      <c r="CD2156" s="12" t="e">
        <f>IF(Wedstrijden!#REF!="x","M2","")</f>
        <v>#REF!</v>
      </c>
      <c r="CE2156" s="12" t="e">
        <f>IF(Wedstrijden!#REF!="x","Z1","")</f>
        <v>#REF!</v>
      </c>
      <c r="CF2156" s="12" t="e">
        <f>IF(Wedstrijden!#REF!="x","Z2","")</f>
        <v>#REF!</v>
      </c>
      <c r="CG2156" s="12" t="e">
        <f>IF(Wedstrijden!#REF!="x","ZZL","")</f>
        <v>#REF!</v>
      </c>
      <c r="CL2156" s="12">
        <f>IF(COUNTA(Wedstrijden!#REF!)&lt;&gt;0,2,"")</f>
        <v>2</v>
      </c>
      <c r="CM2156" s="12">
        <f t="shared" si="200"/>
        <v>2</v>
      </c>
      <c r="CN2156" s="12" t="e">
        <f>IF(Wedstrijden!#REF!="x","AA","")</f>
        <v>#REF!</v>
      </c>
      <c r="CO2156" s="12" t="e">
        <f>IF(Wedstrijden!#REF!="x","A","")</f>
        <v>#REF!</v>
      </c>
      <c r="CP2156" s="12" t="e">
        <f>IF(Wedstrijden!#REF!="x","BB","")</f>
        <v>#REF!</v>
      </c>
      <c r="CQ2156" s="12" t="e">
        <f>IF(Wedstrijden!#REF!="x","B","")</f>
        <v>#REF!</v>
      </c>
      <c r="CR2156" s="12" t="e">
        <f>IF(Wedstrijden!#REF!="x","L","")</f>
        <v>#REF!</v>
      </c>
      <c r="CS2156" s="12" t="e">
        <f>IF(Wedstrijden!#REF!="x","M","")</f>
        <v>#REF!</v>
      </c>
      <c r="CT2156" s="12" t="e">
        <f>IF(Wedstrijden!#REF!="x","Z","")</f>
        <v>#REF!</v>
      </c>
      <c r="CU2156" s="12" t="e">
        <f>IF(Wedstrijden!#REF!="x","ZZ","")</f>
        <v>#REF!</v>
      </c>
      <c r="CV2156" s="12">
        <f>IF(COUNTA(Wedstrijden!#REF!)&lt;&gt;0,2,"")</f>
        <v>2</v>
      </c>
      <c r="CW2156" s="12">
        <f t="shared" si="201"/>
        <v>1</v>
      </c>
      <c r="CX2156" s="12" t="e">
        <f>IF(Wedstrijden!#REF!="x","BB","")</f>
        <v>#REF!</v>
      </c>
      <c r="CY2156" s="12" t="e">
        <f>IF(Wedstrijden!#REF!="x","B","")</f>
        <v>#REF!</v>
      </c>
      <c r="CZ2156" s="12" t="e">
        <f>IF(Wedstrijden!#REF!="x","L","")</f>
        <v>#REF!</v>
      </c>
      <c r="DA2156" s="12" t="e">
        <f>IF(Wedstrijden!#REF!="x","M","")</f>
        <v>#REF!</v>
      </c>
      <c r="DB2156" s="12" t="e">
        <f>IF(Wedstrijden!#REF!="x","Z","")</f>
        <v>#REF!</v>
      </c>
      <c r="DC2156" s="12" t="e">
        <f>IF(Wedstrijden!#REF!="x","ZZ","")</f>
        <v>#REF!</v>
      </c>
      <c r="DD2156" s="12" t="e">
        <f>IF(Wedstrijden!#REF!="x","1.40","")</f>
        <v>#REF!</v>
      </c>
      <c r="DE2156" s="12">
        <f>IF(COUNTA(Wedstrijden!#REF!)&lt;&gt;0,6,"")</f>
        <v>6</v>
      </c>
      <c r="DF2156" s="12">
        <f t="shared" si="202"/>
        <v>2</v>
      </c>
      <c r="DG2156" s="12" t="e">
        <f>IF(Wedstrijden!#REF!="x","L","")</f>
        <v>#REF!</v>
      </c>
      <c r="DH2156" s="12" t="e">
        <f>IF(Wedstrijden!#REF!="x","M","")</f>
        <v>#REF!</v>
      </c>
      <c r="DI2156" s="12" t="e">
        <f>IF(Wedstrijden!#REF!="x","Z","")</f>
        <v>#REF!</v>
      </c>
      <c r="DJ2156" s="12" t="e">
        <f>IF(Wedstrijden!#REF!="x","Z","")</f>
        <v>#REF!</v>
      </c>
      <c r="DK2156" s="12">
        <f>IF(COUNTA(Wedstrijden!#REF!)&lt;&gt;0,6,"")</f>
        <v>6</v>
      </c>
      <c r="DL2156" s="12">
        <f t="shared" si="203"/>
        <v>1</v>
      </c>
      <c r="DM2156" s="12" t="e">
        <f>IF(Wedstrijden!#REF!="x","L","")</f>
        <v>#REF!</v>
      </c>
      <c r="DN2156" s="12" t="e">
        <f>IF(Wedstrijden!#REF!="x","M","")</f>
        <v>#REF!</v>
      </c>
      <c r="DO2156" s="12" t="e">
        <f>IF(Wedstrijden!#REF!="x","Z","")</f>
        <v>#REF!</v>
      </c>
      <c r="DP2156" s="12" t="e">
        <f>IF(Wedstrijden!#REF!="x","Z","")</f>
        <v>#REF!</v>
      </c>
    </row>
    <row r="2157" spans="1:120" ht="15" x14ac:dyDescent="0.25">
      <c r="A2157" s="14">
        <f>Wedstrijden!A2168</f>
        <v>0</v>
      </c>
      <c r="B2157" s="12" t="str">
        <f>IFERROR(VLOOKUP(Wedstrijden!C2168,Wedstrijdlocaties!$B$2:$E$500,2,FALSE),"")</f>
        <v/>
      </c>
      <c r="C2157" s="12" t="str">
        <f>Wedstrijden!D2168</f>
        <v/>
      </c>
      <c r="D2157" s="12" t="str">
        <f>IFERROR(VLOOKUP(Wedstrijden!E2168,Organisaties!$B$2:$C$500,2,FALSE),"")</f>
        <v/>
      </c>
      <c r="E2157" s="12" t="str">
        <f>IFERROR(VLOOKUP(Wedstrijden!E2168,Organisaties!$B$2:$G$500,5,FALSE),"")</f>
        <v/>
      </c>
      <c r="F2157" s="12" t="e">
        <f>IF(Wedstrijden!#REF!&lt;&gt;"",Wedstrijden!#REF!,"")</f>
        <v>#REF!</v>
      </c>
      <c r="G2157" s="12">
        <f>IF(Wedstrijden!K2168="Indoor",1,0)</f>
        <v>0</v>
      </c>
      <c r="H2157" s="12">
        <f>Wedstrijden!L2168</f>
        <v>0</v>
      </c>
      <c r="I2157" s="12" t="str">
        <f>IF(Wedstrijden!J2168="Nee",0,IF(Wedstrijden!J2168="Ja",1,""))</f>
        <v/>
      </c>
      <c r="J2157" s="12" t="str">
        <f>IF(Wedstrijden!M2168&lt;&gt;"",Wedstrijden!M2168,"")</f>
        <v/>
      </c>
      <c r="BJ2157" s="12">
        <f>IF(COUNTA(Wedstrijden!#REF!)&lt;&gt;0,1,"")</f>
        <v>1</v>
      </c>
      <c r="BK2157" s="12">
        <f t="shared" si="198"/>
        <v>2</v>
      </c>
      <c r="BL2157" s="12" t="e">
        <f>IF(Wedstrijden!#REF!="x","AA","")</f>
        <v>#REF!</v>
      </c>
      <c r="BM2157" s="12" t="e">
        <f>IF(Wedstrijden!#REF!="x","A","")</f>
        <v>#REF!</v>
      </c>
      <c r="BN2157" s="12" t="e">
        <f>IF(Wedstrijden!#REF!="x","B1","")</f>
        <v>#REF!</v>
      </c>
      <c r="BO2157" s="12" t="e">
        <f>IF(Wedstrijden!#REF!="x","BB","")</f>
        <v>#REF!</v>
      </c>
      <c r="BP2157" s="12" t="e">
        <f>IF(Wedstrijden!#REF!="x","B","")</f>
        <v>#REF!</v>
      </c>
      <c r="BQ2157" s="12" t="e">
        <f>IF(Wedstrijden!#REF!="x","L1","")</f>
        <v>#REF!</v>
      </c>
      <c r="BR2157" s="12" t="e">
        <f>IF(Wedstrijden!#REF!="x","L2","")</f>
        <v>#REF!</v>
      </c>
      <c r="BS2157" s="12" t="e">
        <f>IF(Wedstrijden!#REF!="x","M1","")</f>
        <v>#REF!</v>
      </c>
      <c r="BT2157" s="12" t="e">
        <f>IF(Wedstrijden!#REF!="x","M2","")</f>
        <v>#REF!</v>
      </c>
      <c r="BU2157" s="12" t="e">
        <f>IF(Wedstrijden!#REF!="x","Z1","")</f>
        <v>#REF!</v>
      </c>
      <c r="BV2157" s="12" t="e">
        <f>IF(Wedstrijden!#REF!="x","Z2","")</f>
        <v>#REF!</v>
      </c>
      <c r="BW2157" s="12">
        <f>IF(COUNTA(Wedstrijden!#REF!)&lt;&gt;0,1,"")</f>
        <v>1</v>
      </c>
      <c r="BX2157" s="12">
        <f t="shared" si="199"/>
        <v>1</v>
      </c>
      <c r="BY2157" s="12" t="e">
        <f>IF(Wedstrijden!#REF!="x","BB","")</f>
        <v>#REF!</v>
      </c>
      <c r="BZ2157" s="12" t="e">
        <f>IF(Wedstrijden!#REF!="x","B","")</f>
        <v>#REF!</v>
      </c>
      <c r="CA2157" s="12" t="e">
        <f>IF(Wedstrijden!#REF!="x","L1","")</f>
        <v>#REF!</v>
      </c>
      <c r="CB2157" s="12" t="e">
        <f>IF(Wedstrijden!#REF!="x","L2","")</f>
        <v>#REF!</v>
      </c>
      <c r="CC2157" s="12" t="e">
        <f>IF(Wedstrijden!#REF!="x","M1","")</f>
        <v>#REF!</v>
      </c>
      <c r="CD2157" s="12" t="e">
        <f>IF(Wedstrijden!#REF!="x","M2","")</f>
        <v>#REF!</v>
      </c>
      <c r="CE2157" s="12" t="e">
        <f>IF(Wedstrijden!#REF!="x","Z1","")</f>
        <v>#REF!</v>
      </c>
      <c r="CF2157" s="12" t="e">
        <f>IF(Wedstrijden!#REF!="x","Z2","")</f>
        <v>#REF!</v>
      </c>
      <c r="CG2157" s="12" t="e">
        <f>IF(Wedstrijden!#REF!="x","ZZL","")</f>
        <v>#REF!</v>
      </c>
      <c r="CL2157" s="12">
        <f>IF(COUNTA(Wedstrijden!#REF!)&lt;&gt;0,2,"")</f>
        <v>2</v>
      </c>
      <c r="CM2157" s="12">
        <f t="shared" si="200"/>
        <v>2</v>
      </c>
      <c r="CN2157" s="12" t="e">
        <f>IF(Wedstrijden!#REF!="x","AA","")</f>
        <v>#REF!</v>
      </c>
      <c r="CO2157" s="12" t="e">
        <f>IF(Wedstrijden!#REF!="x","A","")</f>
        <v>#REF!</v>
      </c>
      <c r="CP2157" s="12" t="e">
        <f>IF(Wedstrijden!#REF!="x","BB","")</f>
        <v>#REF!</v>
      </c>
      <c r="CQ2157" s="12" t="e">
        <f>IF(Wedstrijden!#REF!="x","B","")</f>
        <v>#REF!</v>
      </c>
      <c r="CR2157" s="12" t="e">
        <f>IF(Wedstrijden!#REF!="x","L","")</f>
        <v>#REF!</v>
      </c>
      <c r="CS2157" s="12" t="e">
        <f>IF(Wedstrijden!#REF!="x","M","")</f>
        <v>#REF!</v>
      </c>
      <c r="CT2157" s="12" t="e">
        <f>IF(Wedstrijden!#REF!="x","Z","")</f>
        <v>#REF!</v>
      </c>
      <c r="CU2157" s="12" t="e">
        <f>IF(Wedstrijden!#REF!="x","ZZ","")</f>
        <v>#REF!</v>
      </c>
      <c r="CV2157" s="12">
        <f>IF(COUNTA(Wedstrijden!#REF!)&lt;&gt;0,2,"")</f>
        <v>2</v>
      </c>
      <c r="CW2157" s="12">
        <f t="shared" si="201"/>
        <v>1</v>
      </c>
      <c r="CX2157" s="12" t="e">
        <f>IF(Wedstrijden!#REF!="x","BB","")</f>
        <v>#REF!</v>
      </c>
      <c r="CY2157" s="12" t="e">
        <f>IF(Wedstrijden!#REF!="x","B","")</f>
        <v>#REF!</v>
      </c>
      <c r="CZ2157" s="12" t="e">
        <f>IF(Wedstrijden!#REF!="x","L","")</f>
        <v>#REF!</v>
      </c>
      <c r="DA2157" s="12" t="e">
        <f>IF(Wedstrijden!#REF!="x","M","")</f>
        <v>#REF!</v>
      </c>
      <c r="DB2157" s="12" t="e">
        <f>IF(Wedstrijden!#REF!="x","Z","")</f>
        <v>#REF!</v>
      </c>
      <c r="DC2157" s="12" t="e">
        <f>IF(Wedstrijden!#REF!="x","ZZ","")</f>
        <v>#REF!</v>
      </c>
      <c r="DD2157" s="12" t="e">
        <f>IF(Wedstrijden!#REF!="x","1.40","")</f>
        <v>#REF!</v>
      </c>
      <c r="DE2157" s="12">
        <f>IF(COUNTA(Wedstrijden!#REF!)&lt;&gt;0,6,"")</f>
        <v>6</v>
      </c>
      <c r="DF2157" s="12">
        <f t="shared" si="202"/>
        <v>2</v>
      </c>
      <c r="DG2157" s="12" t="e">
        <f>IF(Wedstrijden!#REF!="x","L","")</f>
        <v>#REF!</v>
      </c>
      <c r="DH2157" s="12" t="e">
        <f>IF(Wedstrijden!#REF!="x","M","")</f>
        <v>#REF!</v>
      </c>
      <c r="DI2157" s="12" t="e">
        <f>IF(Wedstrijden!#REF!="x","Z","")</f>
        <v>#REF!</v>
      </c>
      <c r="DJ2157" s="12" t="e">
        <f>IF(Wedstrijden!#REF!="x","Z","")</f>
        <v>#REF!</v>
      </c>
      <c r="DK2157" s="12">
        <f>IF(COUNTA(Wedstrijden!#REF!)&lt;&gt;0,6,"")</f>
        <v>6</v>
      </c>
      <c r="DL2157" s="12">
        <f t="shared" si="203"/>
        <v>1</v>
      </c>
      <c r="DM2157" s="12" t="e">
        <f>IF(Wedstrijden!#REF!="x","L","")</f>
        <v>#REF!</v>
      </c>
      <c r="DN2157" s="12" t="e">
        <f>IF(Wedstrijden!#REF!="x","M","")</f>
        <v>#REF!</v>
      </c>
      <c r="DO2157" s="12" t="e">
        <f>IF(Wedstrijden!#REF!="x","Z","")</f>
        <v>#REF!</v>
      </c>
      <c r="DP2157" s="12" t="e">
        <f>IF(Wedstrijden!#REF!="x","Z","")</f>
        <v>#REF!</v>
      </c>
    </row>
    <row r="2158" spans="1:120" ht="15" x14ac:dyDescent="0.25">
      <c r="A2158" s="14">
        <f>Wedstrijden!A2169</f>
        <v>0</v>
      </c>
      <c r="B2158" s="12" t="str">
        <f>IFERROR(VLOOKUP(Wedstrijden!C2169,Wedstrijdlocaties!$B$2:$E$500,2,FALSE),"")</f>
        <v/>
      </c>
      <c r="C2158" s="12" t="str">
        <f>Wedstrijden!D2169</f>
        <v/>
      </c>
      <c r="D2158" s="12" t="str">
        <f>IFERROR(VLOOKUP(Wedstrijden!E2169,Organisaties!$B$2:$C$500,2,FALSE),"")</f>
        <v/>
      </c>
      <c r="E2158" s="12" t="str">
        <f>IFERROR(VLOOKUP(Wedstrijden!E2169,Organisaties!$B$2:$G$500,5,FALSE),"")</f>
        <v/>
      </c>
      <c r="F2158" s="12" t="e">
        <f>IF(Wedstrijden!#REF!&lt;&gt;"",Wedstrijden!#REF!,"")</f>
        <v>#REF!</v>
      </c>
      <c r="G2158" s="12">
        <f>IF(Wedstrijden!K2169="Indoor",1,0)</f>
        <v>0</v>
      </c>
      <c r="H2158" s="12">
        <f>Wedstrijden!L2169</f>
        <v>0</v>
      </c>
      <c r="I2158" s="12" t="str">
        <f>IF(Wedstrijden!J2169="Nee",0,IF(Wedstrijden!J2169="Ja",1,""))</f>
        <v/>
      </c>
      <c r="J2158" s="12" t="str">
        <f>IF(Wedstrijden!M2169&lt;&gt;"",Wedstrijden!M2169,"")</f>
        <v/>
      </c>
      <c r="BJ2158" s="12">
        <f>IF(COUNTA(Wedstrijden!#REF!)&lt;&gt;0,1,"")</f>
        <v>1</v>
      </c>
      <c r="BK2158" s="12">
        <f t="shared" si="198"/>
        <v>2</v>
      </c>
      <c r="BL2158" s="12" t="e">
        <f>IF(Wedstrijden!#REF!="x","AA","")</f>
        <v>#REF!</v>
      </c>
      <c r="BM2158" s="12" t="e">
        <f>IF(Wedstrijden!#REF!="x","A","")</f>
        <v>#REF!</v>
      </c>
      <c r="BN2158" s="12" t="e">
        <f>IF(Wedstrijden!#REF!="x","B1","")</f>
        <v>#REF!</v>
      </c>
      <c r="BO2158" s="12" t="e">
        <f>IF(Wedstrijden!#REF!="x","BB","")</f>
        <v>#REF!</v>
      </c>
      <c r="BP2158" s="12" t="e">
        <f>IF(Wedstrijden!#REF!="x","B","")</f>
        <v>#REF!</v>
      </c>
      <c r="BQ2158" s="12" t="e">
        <f>IF(Wedstrijden!#REF!="x","L1","")</f>
        <v>#REF!</v>
      </c>
      <c r="BR2158" s="12" t="e">
        <f>IF(Wedstrijden!#REF!="x","L2","")</f>
        <v>#REF!</v>
      </c>
      <c r="BS2158" s="12" t="e">
        <f>IF(Wedstrijden!#REF!="x","M1","")</f>
        <v>#REF!</v>
      </c>
      <c r="BT2158" s="12" t="e">
        <f>IF(Wedstrijden!#REF!="x","M2","")</f>
        <v>#REF!</v>
      </c>
      <c r="BU2158" s="12" t="e">
        <f>IF(Wedstrijden!#REF!="x","Z1","")</f>
        <v>#REF!</v>
      </c>
      <c r="BV2158" s="12" t="e">
        <f>IF(Wedstrijden!#REF!="x","Z2","")</f>
        <v>#REF!</v>
      </c>
      <c r="BW2158" s="12">
        <f>IF(COUNTA(Wedstrijden!#REF!)&lt;&gt;0,1,"")</f>
        <v>1</v>
      </c>
      <c r="BX2158" s="12">
        <f t="shared" si="199"/>
        <v>1</v>
      </c>
      <c r="BY2158" s="12" t="e">
        <f>IF(Wedstrijden!#REF!="x","BB","")</f>
        <v>#REF!</v>
      </c>
      <c r="BZ2158" s="12" t="e">
        <f>IF(Wedstrijden!#REF!="x","B","")</f>
        <v>#REF!</v>
      </c>
      <c r="CA2158" s="12" t="e">
        <f>IF(Wedstrijden!#REF!="x","L1","")</f>
        <v>#REF!</v>
      </c>
      <c r="CB2158" s="12" t="e">
        <f>IF(Wedstrijden!#REF!="x","L2","")</f>
        <v>#REF!</v>
      </c>
      <c r="CC2158" s="12" t="e">
        <f>IF(Wedstrijden!#REF!="x","M1","")</f>
        <v>#REF!</v>
      </c>
      <c r="CD2158" s="12" t="e">
        <f>IF(Wedstrijden!#REF!="x","M2","")</f>
        <v>#REF!</v>
      </c>
      <c r="CE2158" s="12" t="e">
        <f>IF(Wedstrijden!#REF!="x","Z1","")</f>
        <v>#REF!</v>
      </c>
      <c r="CF2158" s="12" t="e">
        <f>IF(Wedstrijden!#REF!="x","Z2","")</f>
        <v>#REF!</v>
      </c>
      <c r="CG2158" s="12" t="e">
        <f>IF(Wedstrijden!#REF!="x","ZZL","")</f>
        <v>#REF!</v>
      </c>
      <c r="CL2158" s="12">
        <f>IF(COUNTA(Wedstrijden!#REF!)&lt;&gt;0,2,"")</f>
        <v>2</v>
      </c>
      <c r="CM2158" s="12">
        <f t="shared" si="200"/>
        <v>2</v>
      </c>
      <c r="CN2158" s="12" t="e">
        <f>IF(Wedstrijden!#REF!="x","AA","")</f>
        <v>#REF!</v>
      </c>
      <c r="CO2158" s="12" t="e">
        <f>IF(Wedstrijden!#REF!="x","A","")</f>
        <v>#REF!</v>
      </c>
      <c r="CP2158" s="12" t="e">
        <f>IF(Wedstrijden!#REF!="x","BB","")</f>
        <v>#REF!</v>
      </c>
      <c r="CQ2158" s="12" t="e">
        <f>IF(Wedstrijden!#REF!="x","B","")</f>
        <v>#REF!</v>
      </c>
      <c r="CR2158" s="12" t="e">
        <f>IF(Wedstrijden!#REF!="x","L","")</f>
        <v>#REF!</v>
      </c>
      <c r="CS2158" s="12" t="e">
        <f>IF(Wedstrijden!#REF!="x","M","")</f>
        <v>#REF!</v>
      </c>
      <c r="CT2158" s="12" t="e">
        <f>IF(Wedstrijden!#REF!="x","Z","")</f>
        <v>#REF!</v>
      </c>
      <c r="CU2158" s="12" t="e">
        <f>IF(Wedstrijden!#REF!="x","ZZ","")</f>
        <v>#REF!</v>
      </c>
      <c r="CV2158" s="12">
        <f>IF(COUNTA(Wedstrijden!#REF!)&lt;&gt;0,2,"")</f>
        <v>2</v>
      </c>
      <c r="CW2158" s="12">
        <f t="shared" si="201"/>
        <v>1</v>
      </c>
      <c r="CX2158" s="12" t="e">
        <f>IF(Wedstrijden!#REF!="x","BB","")</f>
        <v>#REF!</v>
      </c>
      <c r="CY2158" s="12" t="e">
        <f>IF(Wedstrijden!#REF!="x","B","")</f>
        <v>#REF!</v>
      </c>
      <c r="CZ2158" s="12" t="e">
        <f>IF(Wedstrijden!#REF!="x","L","")</f>
        <v>#REF!</v>
      </c>
      <c r="DA2158" s="12" t="e">
        <f>IF(Wedstrijden!#REF!="x","M","")</f>
        <v>#REF!</v>
      </c>
      <c r="DB2158" s="12" t="e">
        <f>IF(Wedstrijden!#REF!="x","Z","")</f>
        <v>#REF!</v>
      </c>
      <c r="DC2158" s="12" t="e">
        <f>IF(Wedstrijden!#REF!="x","ZZ","")</f>
        <v>#REF!</v>
      </c>
      <c r="DD2158" s="12" t="e">
        <f>IF(Wedstrijden!#REF!="x","1.40","")</f>
        <v>#REF!</v>
      </c>
      <c r="DE2158" s="12">
        <f>IF(COUNTA(Wedstrijden!#REF!)&lt;&gt;0,6,"")</f>
        <v>6</v>
      </c>
      <c r="DF2158" s="12">
        <f t="shared" si="202"/>
        <v>2</v>
      </c>
      <c r="DG2158" s="12" t="e">
        <f>IF(Wedstrijden!#REF!="x","L","")</f>
        <v>#REF!</v>
      </c>
      <c r="DH2158" s="12" t="e">
        <f>IF(Wedstrijden!#REF!="x","M","")</f>
        <v>#REF!</v>
      </c>
      <c r="DI2158" s="12" t="e">
        <f>IF(Wedstrijden!#REF!="x","Z","")</f>
        <v>#REF!</v>
      </c>
      <c r="DJ2158" s="12" t="e">
        <f>IF(Wedstrijden!#REF!="x","Z","")</f>
        <v>#REF!</v>
      </c>
      <c r="DK2158" s="12">
        <f>IF(COUNTA(Wedstrijden!#REF!)&lt;&gt;0,6,"")</f>
        <v>6</v>
      </c>
      <c r="DL2158" s="12">
        <f t="shared" si="203"/>
        <v>1</v>
      </c>
      <c r="DM2158" s="12" t="e">
        <f>IF(Wedstrijden!#REF!="x","L","")</f>
        <v>#REF!</v>
      </c>
      <c r="DN2158" s="12" t="e">
        <f>IF(Wedstrijden!#REF!="x","M","")</f>
        <v>#REF!</v>
      </c>
      <c r="DO2158" s="12" t="e">
        <f>IF(Wedstrijden!#REF!="x","Z","")</f>
        <v>#REF!</v>
      </c>
      <c r="DP2158" s="12" t="e">
        <f>IF(Wedstrijden!#REF!="x","Z","")</f>
        <v>#REF!</v>
      </c>
    </row>
    <row r="2159" spans="1:120" ht="15" x14ac:dyDescent="0.25">
      <c r="A2159" s="14">
        <f>Wedstrijden!A2170</f>
        <v>0</v>
      </c>
      <c r="B2159" s="12" t="str">
        <f>IFERROR(VLOOKUP(Wedstrijden!C2170,Wedstrijdlocaties!$B$2:$E$500,2,FALSE),"")</f>
        <v/>
      </c>
      <c r="C2159" s="12" t="str">
        <f>Wedstrijden!D2170</f>
        <v/>
      </c>
      <c r="D2159" s="12" t="str">
        <f>IFERROR(VLOOKUP(Wedstrijden!E2170,Organisaties!$B$2:$C$500,2,FALSE),"")</f>
        <v/>
      </c>
      <c r="E2159" s="12" t="str">
        <f>IFERROR(VLOOKUP(Wedstrijden!E2170,Organisaties!$B$2:$G$500,5,FALSE),"")</f>
        <v/>
      </c>
      <c r="F2159" s="12" t="e">
        <f>IF(Wedstrijden!#REF!&lt;&gt;"",Wedstrijden!#REF!,"")</f>
        <v>#REF!</v>
      </c>
      <c r="G2159" s="12">
        <f>IF(Wedstrijden!K2170="Indoor",1,0)</f>
        <v>0</v>
      </c>
      <c r="H2159" s="12">
        <f>Wedstrijden!L2170</f>
        <v>0</v>
      </c>
      <c r="I2159" s="12" t="str">
        <f>IF(Wedstrijden!J2170="Nee",0,IF(Wedstrijden!J2170="Ja",1,""))</f>
        <v/>
      </c>
      <c r="J2159" s="12" t="str">
        <f>IF(Wedstrijden!M2170&lt;&gt;"",Wedstrijden!M2170,"")</f>
        <v/>
      </c>
      <c r="BJ2159" s="12">
        <f>IF(COUNTA(Wedstrijden!#REF!)&lt;&gt;0,1,"")</f>
        <v>1</v>
      </c>
      <c r="BK2159" s="12">
        <f t="shared" si="198"/>
        <v>2</v>
      </c>
      <c r="BL2159" s="12" t="e">
        <f>IF(Wedstrijden!#REF!="x","AA","")</f>
        <v>#REF!</v>
      </c>
      <c r="BM2159" s="12" t="e">
        <f>IF(Wedstrijden!#REF!="x","A","")</f>
        <v>#REF!</v>
      </c>
      <c r="BN2159" s="12" t="e">
        <f>IF(Wedstrijden!#REF!="x","B1","")</f>
        <v>#REF!</v>
      </c>
      <c r="BO2159" s="12" t="e">
        <f>IF(Wedstrijden!#REF!="x","BB","")</f>
        <v>#REF!</v>
      </c>
      <c r="BP2159" s="12" t="e">
        <f>IF(Wedstrijden!#REF!="x","B","")</f>
        <v>#REF!</v>
      </c>
      <c r="BQ2159" s="12" t="e">
        <f>IF(Wedstrijden!#REF!="x","L1","")</f>
        <v>#REF!</v>
      </c>
      <c r="BR2159" s="12" t="e">
        <f>IF(Wedstrijden!#REF!="x","L2","")</f>
        <v>#REF!</v>
      </c>
      <c r="BS2159" s="12" t="e">
        <f>IF(Wedstrijden!#REF!="x","M1","")</f>
        <v>#REF!</v>
      </c>
      <c r="BT2159" s="12" t="e">
        <f>IF(Wedstrijden!#REF!="x","M2","")</f>
        <v>#REF!</v>
      </c>
      <c r="BU2159" s="12" t="e">
        <f>IF(Wedstrijden!#REF!="x","Z1","")</f>
        <v>#REF!</v>
      </c>
      <c r="BV2159" s="12" t="e">
        <f>IF(Wedstrijden!#REF!="x","Z2","")</f>
        <v>#REF!</v>
      </c>
      <c r="BW2159" s="12">
        <f>IF(COUNTA(Wedstrijden!#REF!)&lt;&gt;0,1,"")</f>
        <v>1</v>
      </c>
      <c r="BX2159" s="12">
        <f t="shared" si="199"/>
        <v>1</v>
      </c>
      <c r="BY2159" s="12" t="e">
        <f>IF(Wedstrijden!#REF!="x","BB","")</f>
        <v>#REF!</v>
      </c>
      <c r="BZ2159" s="12" t="e">
        <f>IF(Wedstrijden!#REF!="x","B","")</f>
        <v>#REF!</v>
      </c>
      <c r="CA2159" s="12" t="e">
        <f>IF(Wedstrijden!#REF!="x","L1","")</f>
        <v>#REF!</v>
      </c>
      <c r="CB2159" s="12" t="e">
        <f>IF(Wedstrijden!#REF!="x","L2","")</f>
        <v>#REF!</v>
      </c>
      <c r="CC2159" s="12" t="e">
        <f>IF(Wedstrijden!#REF!="x","M1","")</f>
        <v>#REF!</v>
      </c>
      <c r="CD2159" s="12" t="e">
        <f>IF(Wedstrijden!#REF!="x","M2","")</f>
        <v>#REF!</v>
      </c>
      <c r="CE2159" s="12" t="e">
        <f>IF(Wedstrijden!#REF!="x","Z1","")</f>
        <v>#REF!</v>
      </c>
      <c r="CF2159" s="12" t="e">
        <f>IF(Wedstrijden!#REF!="x","Z2","")</f>
        <v>#REF!</v>
      </c>
      <c r="CG2159" s="12" t="e">
        <f>IF(Wedstrijden!#REF!="x","ZZL","")</f>
        <v>#REF!</v>
      </c>
      <c r="CL2159" s="12">
        <f>IF(COUNTA(Wedstrijden!#REF!)&lt;&gt;0,2,"")</f>
        <v>2</v>
      </c>
      <c r="CM2159" s="12">
        <f t="shared" si="200"/>
        <v>2</v>
      </c>
      <c r="CN2159" s="12" t="e">
        <f>IF(Wedstrijden!#REF!="x","AA","")</f>
        <v>#REF!</v>
      </c>
      <c r="CO2159" s="12" t="e">
        <f>IF(Wedstrijden!#REF!="x","A","")</f>
        <v>#REF!</v>
      </c>
      <c r="CP2159" s="12" t="e">
        <f>IF(Wedstrijden!#REF!="x","BB","")</f>
        <v>#REF!</v>
      </c>
      <c r="CQ2159" s="12" t="e">
        <f>IF(Wedstrijden!#REF!="x","B","")</f>
        <v>#REF!</v>
      </c>
      <c r="CR2159" s="12" t="e">
        <f>IF(Wedstrijden!#REF!="x","L","")</f>
        <v>#REF!</v>
      </c>
      <c r="CS2159" s="12" t="e">
        <f>IF(Wedstrijden!#REF!="x","M","")</f>
        <v>#REF!</v>
      </c>
      <c r="CT2159" s="12" t="e">
        <f>IF(Wedstrijden!#REF!="x","Z","")</f>
        <v>#REF!</v>
      </c>
      <c r="CU2159" s="12" t="e">
        <f>IF(Wedstrijden!#REF!="x","ZZ","")</f>
        <v>#REF!</v>
      </c>
      <c r="CV2159" s="12">
        <f>IF(COUNTA(Wedstrijden!#REF!)&lt;&gt;0,2,"")</f>
        <v>2</v>
      </c>
      <c r="CW2159" s="12">
        <f t="shared" si="201"/>
        <v>1</v>
      </c>
      <c r="CX2159" s="12" t="e">
        <f>IF(Wedstrijden!#REF!="x","BB","")</f>
        <v>#REF!</v>
      </c>
      <c r="CY2159" s="12" t="e">
        <f>IF(Wedstrijden!#REF!="x","B","")</f>
        <v>#REF!</v>
      </c>
      <c r="CZ2159" s="12" t="e">
        <f>IF(Wedstrijden!#REF!="x","L","")</f>
        <v>#REF!</v>
      </c>
      <c r="DA2159" s="12" t="e">
        <f>IF(Wedstrijden!#REF!="x","M","")</f>
        <v>#REF!</v>
      </c>
      <c r="DB2159" s="12" t="e">
        <f>IF(Wedstrijden!#REF!="x","Z","")</f>
        <v>#REF!</v>
      </c>
      <c r="DC2159" s="12" t="e">
        <f>IF(Wedstrijden!#REF!="x","ZZ","")</f>
        <v>#REF!</v>
      </c>
      <c r="DD2159" s="12" t="e">
        <f>IF(Wedstrijden!#REF!="x","1.40","")</f>
        <v>#REF!</v>
      </c>
      <c r="DE2159" s="12">
        <f>IF(COUNTA(Wedstrijden!#REF!)&lt;&gt;0,6,"")</f>
        <v>6</v>
      </c>
      <c r="DF2159" s="12">
        <f t="shared" si="202"/>
        <v>2</v>
      </c>
      <c r="DG2159" s="12" t="e">
        <f>IF(Wedstrijden!#REF!="x","L","")</f>
        <v>#REF!</v>
      </c>
      <c r="DH2159" s="12" t="e">
        <f>IF(Wedstrijden!#REF!="x","M","")</f>
        <v>#REF!</v>
      </c>
      <c r="DI2159" s="12" t="e">
        <f>IF(Wedstrijden!#REF!="x","Z","")</f>
        <v>#REF!</v>
      </c>
      <c r="DJ2159" s="12" t="e">
        <f>IF(Wedstrijden!#REF!="x","Z","")</f>
        <v>#REF!</v>
      </c>
      <c r="DK2159" s="12">
        <f>IF(COUNTA(Wedstrijden!#REF!)&lt;&gt;0,6,"")</f>
        <v>6</v>
      </c>
      <c r="DL2159" s="12">
        <f t="shared" si="203"/>
        <v>1</v>
      </c>
      <c r="DM2159" s="12" t="e">
        <f>IF(Wedstrijden!#REF!="x","L","")</f>
        <v>#REF!</v>
      </c>
      <c r="DN2159" s="12" t="e">
        <f>IF(Wedstrijden!#REF!="x","M","")</f>
        <v>#REF!</v>
      </c>
      <c r="DO2159" s="12" t="e">
        <f>IF(Wedstrijden!#REF!="x","Z","")</f>
        <v>#REF!</v>
      </c>
      <c r="DP2159" s="12" t="e">
        <f>IF(Wedstrijden!#REF!="x","Z","")</f>
        <v>#REF!</v>
      </c>
    </row>
    <row r="2160" spans="1:120" ht="15" x14ac:dyDescent="0.25">
      <c r="A2160" s="14">
        <f>Wedstrijden!A2171</f>
        <v>0</v>
      </c>
      <c r="B2160" s="12" t="str">
        <f>IFERROR(VLOOKUP(Wedstrijden!C2171,Wedstrijdlocaties!$B$2:$E$500,2,FALSE),"")</f>
        <v/>
      </c>
      <c r="C2160" s="12" t="str">
        <f>Wedstrijden!D2171</f>
        <v/>
      </c>
      <c r="D2160" s="12" t="str">
        <f>IFERROR(VLOOKUP(Wedstrijden!E2171,Organisaties!$B$2:$C$500,2,FALSE),"")</f>
        <v/>
      </c>
      <c r="E2160" s="12" t="str">
        <f>IFERROR(VLOOKUP(Wedstrijden!E2171,Organisaties!$B$2:$G$500,5,FALSE),"")</f>
        <v/>
      </c>
      <c r="F2160" s="12" t="e">
        <f>IF(Wedstrijden!#REF!&lt;&gt;"",Wedstrijden!#REF!,"")</f>
        <v>#REF!</v>
      </c>
      <c r="G2160" s="12">
        <f>IF(Wedstrijden!K2171="Indoor",1,0)</f>
        <v>0</v>
      </c>
      <c r="H2160" s="12">
        <f>Wedstrijden!L2171</f>
        <v>0</v>
      </c>
      <c r="I2160" s="12" t="str">
        <f>IF(Wedstrijden!J2171="Nee",0,IF(Wedstrijden!J2171="Ja",1,""))</f>
        <v/>
      </c>
      <c r="J2160" s="12" t="str">
        <f>IF(Wedstrijden!M2171&lt;&gt;"",Wedstrijden!M2171,"")</f>
        <v/>
      </c>
      <c r="BJ2160" s="12">
        <f>IF(COUNTA(Wedstrijden!#REF!)&lt;&gt;0,1,"")</f>
        <v>1</v>
      </c>
      <c r="BK2160" s="12">
        <f t="shared" si="198"/>
        <v>2</v>
      </c>
      <c r="BL2160" s="12" t="e">
        <f>IF(Wedstrijden!#REF!="x","AA","")</f>
        <v>#REF!</v>
      </c>
      <c r="BM2160" s="12" t="e">
        <f>IF(Wedstrijden!#REF!="x","A","")</f>
        <v>#REF!</v>
      </c>
      <c r="BN2160" s="12" t="e">
        <f>IF(Wedstrijden!#REF!="x","B1","")</f>
        <v>#REF!</v>
      </c>
      <c r="BO2160" s="12" t="e">
        <f>IF(Wedstrijden!#REF!="x","BB","")</f>
        <v>#REF!</v>
      </c>
      <c r="BP2160" s="12" t="e">
        <f>IF(Wedstrijden!#REF!="x","B","")</f>
        <v>#REF!</v>
      </c>
      <c r="BQ2160" s="12" t="e">
        <f>IF(Wedstrijden!#REF!="x","L1","")</f>
        <v>#REF!</v>
      </c>
      <c r="BR2160" s="12" t="e">
        <f>IF(Wedstrijden!#REF!="x","L2","")</f>
        <v>#REF!</v>
      </c>
      <c r="BS2160" s="12" t="e">
        <f>IF(Wedstrijden!#REF!="x","M1","")</f>
        <v>#REF!</v>
      </c>
      <c r="BT2160" s="12" t="e">
        <f>IF(Wedstrijden!#REF!="x","M2","")</f>
        <v>#REF!</v>
      </c>
      <c r="BU2160" s="12" t="e">
        <f>IF(Wedstrijden!#REF!="x","Z1","")</f>
        <v>#REF!</v>
      </c>
      <c r="BV2160" s="12" t="e">
        <f>IF(Wedstrijden!#REF!="x","Z2","")</f>
        <v>#REF!</v>
      </c>
      <c r="BW2160" s="12">
        <f>IF(COUNTA(Wedstrijden!#REF!)&lt;&gt;0,1,"")</f>
        <v>1</v>
      </c>
      <c r="BX2160" s="12">
        <f t="shared" si="199"/>
        <v>1</v>
      </c>
      <c r="BY2160" s="12" t="e">
        <f>IF(Wedstrijden!#REF!="x","BB","")</f>
        <v>#REF!</v>
      </c>
      <c r="BZ2160" s="12" t="e">
        <f>IF(Wedstrijden!#REF!="x","B","")</f>
        <v>#REF!</v>
      </c>
      <c r="CA2160" s="12" t="e">
        <f>IF(Wedstrijden!#REF!="x","L1","")</f>
        <v>#REF!</v>
      </c>
      <c r="CB2160" s="12" t="e">
        <f>IF(Wedstrijden!#REF!="x","L2","")</f>
        <v>#REF!</v>
      </c>
      <c r="CC2160" s="12" t="e">
        <f>IF(Wedstrijden!#REF!="x","M1","")</f>
        <v>#REF!</v>
      </c>
      <c r="CD2160" s="12" t="e">
        <f>IF(Wedstrijden!#REF!="x","M2","")</f>
        <v>#REF!</v>
      </c>
      <c r="CE2160" s="12" t="e">
        <f>IF(Wedstrijden!#REF!="x","Z1","")</f>
        <v>#REF!</v>
      </c>
      <c r="CF2160" s="12" t="e">
        <f>IF(Wedstrijden!#REF!="x","Z2","")</f>
        <v>#REF!</v>
      </c>
      <c r="CG2160" s="12" t="e">
        <f>IF(Wedstrijden!#REF!="x","ZZL","")</f>
        <v>#REF!</v>
      </c>
      <c r="CL2160" s="12">
        <f>IF(COUNTA(Wedstrijden!#REF!)&lt;&gt;0,2,"")</f>
        <v>2</v>
      </c>
      <c r="CM2160" s="12">
        <f t="shared" si="200"/>
        <v>2</v>
      </c>
      <c r="CN2160" s="12" t="e">
        <f>IF(Wedstrijden!#REF!="x","AA","")</f>
        <v>#REF!</v>
      </c>
      <c r="CO2160" s="12" t="e">
        <f>IF(Wedstrijden!#REF!="x","A","")</f>
        <v>#REF!</v>
      </c>
      <c r="CP2160" s="12" t="e">
        <f>IF(Wedstrijden!#REF!="x","BB","")</f>
        <v>#REF!</v>
      </c>
      <c r="CQ2160" s="12" t="e">
        <f>IF(Wedstrijden!#REF!="x","B","")</f>
        <v>#REF!</v>
      </c>
      <c r="CR2160" s="12" t="e">
        <f>IF(Wedstrijden!#REF!="x","L","")</f>
        <v>#REF!</v>
      </c>
      <c r="CS2160" s="12" t="e">
        <f>IF(Wedstrijden!#REF!="x","M","")</f>
        <v>#REF!</v>
      </c>
      <c r="CT2160" s="12" t="e">
        <f>IF(Wedstrijden!#REF!="x","Z","")</f>
        <v>#REF!</v>
      </c>
      <c r="CU2160" s="12" t="e">
        <f>IF(Wedstrijden!#REF!="x","ZZ","")</f>
        <v>#REF!</v>
      </c>
      <c r="CV2160" s="12">
        <f>IF(COUNTA(Wedstrijden!#REF!)&lt;&gt;0,2,"")</f>
        <v>2</v>
      </c>
      <c r="CW2160" s="12">
        <f t="shared" si="201"/>
        <v>1</v>
      </c>
      <c r="CX2160" s="12" t="e">
        <f>IF(Wedstrijden!#REF!="x","BB","")</f>
        <v>#REF!</v>
      </c>
      <c r="CY2160" s="12" t="e">
        <f>IF(Wedstrijden!#REF!="x","B","")</f>
        <v>#REF!</v>
      </c>
      <c r="CZ2160" s="12" t="e">
        <f>IF(Wedstrijden!#REF!="x","L","")</f>
        <v>#REF!</v>
      </c>
      <c r="DA2160" s="12" t="e">
        <f>IF(Wedstrijden!#REF!="x","M","")</f>
        <v>#REF!</v>
      </c>
      <c r="DB2160" s="12" t="e">
        <f>IF(Wedstrijden!#REF!="x","Z","")</f>
        <v>#REF!</v>
      </c>
      <c r="DC2160" s="12" t="e">
        <f>IF(Wedstrijden!#REF!="x","ZZ","")</f>
        <v>#REF!</v>
      </c>
      <c r="DD2160" s="12" t="e">
        <f>IF(Wedstrijden!#REF!="x","1.40","")</f>
        <v>#REF!</v>
      </c>
      <c r="DE2160" s="12">
        <f>IF(COUNTA(Wedstrijden!#REF!)&lt;&gt;0,6,"")</f>
        <v>6</v>
      </c>
      <c r="DF2160" s="12">
        <f t="shared" si="202"/>
        <v>2</v>
      </c>
      <c r="DG2160" s="12" t="e">
        <f>IF(Wedstrijden!#REF!="x","L","")</f>
        <v>#REF!</v>
      </c>
      <c r="DH2160" s="12" t="e">
        <f>IF(Wedstrijden!#REF!="x","M","")</f>
        <v>#REF!</v>
      </c>
      <c r="DI2160" s="12" t="e">
        <f>IF(Wedstrijden!#REF!="x","Z","")</f>
        <v>#REF!</v>
      </c>
      <c r="DJ2160" s="12" t="e">
        <f>IF(Wedstrijden!#REF!="x","Z","")</f>
        <v>#REF!</v>
      </c>
      <c r="DK2160" s="12">
        <f>IF(COUNTA(Wedstrijden!#REF!)&lt;&gt;0,6,"")</f>
        <v>6</v>
      </c>
      <c r="DL2160" s="12">
        <f t="shared" si="203"/>
        <v>1</v>
      </c>
      <c r="DM2160" s="12" t="e">
        <f>IF(Wedstrijden!#REF!="x","L","")</f>
        <v>#REF!</v>
      </c>
      <c r="DN2160" s="12" t="e">
        <f>IF(Wedstrijden!#REF!="x","M","")</f>
        <v>#REF!</v>
      </c>
      <c r="DO2160" s="12" t="e">
        <f>IF(Wedstrijden!#REF!="x","Z","")</f>
        <v>#REF!</v>
      </c>
      <c r="DP2160" s="12" t="e">
        <f>IF(Wedstrijden!#REF!="x","Z","")</f>
        <v>#REF!</v>
      </c>
    </row>
    <row r="2161" spans="1:120" ht="15" x14ac:dyDescent="0.25">
      <c r="A2161" s="14">
        <f>Wedstrijden!A2172</f>
        <v>0</v>
      </c>
      <c r="B2161" s="12" t="str">
        <f>IFERROR(VLOOKUP(Wedstrijden!C2172,Wedstrijdlocaties!$B$2:$E$500,2,FALSE),"")</f>
        <v/>
      </c>
      <c r="C2161" s="12" t="str">
        <f>Wedstrijden!D2172</f>
        <v/>
      </c>
      <c r="D2161" s="12" t="str">
        <f>IFERROR(VLOOKUP(Wedstrijden!E2172,Organisaties!$B$2:$C$500,2,FALSE),"")</f>
        <v/>
      </c>
      <c r="E2161" s="12" t="str">
        <f>IFERROR(VLOOKUP(Wedstrijden!E2172,Organisaties!$B$2:$G$500,5,FALSE),"")</f>
        <v/>
      </c>
      <c r="F2161" s="12" t="e">
        <f>IF(Wedstrijden!#REF!&lt;&gt;"",Wedstrijden!#REF!,"")</f>
        <v>#REF!</v>
      </c>
      <c r="G2161" s="12">
        <f>IF(Wedstrijden!K2172="Indoor",1,0)</f>
        <v>0</v>
      </c>
      <c r="H2161" s="12">
        <f>Wedstrijden!L2172</f>
        <v>0</v>
      </c>
      <c r="I2161" s="12" t="str">
        <f>IF(Wedstrijden!J2172="Nee",0,IF(Wedstrijden!J2172="Ja",1,""))</f>
        <v/>
      </c>
      <c r="J2161" s="12" t="str">
        <f>IF(Wedstrijden!M2172&lt;&gt;"",Wedstrijden!M2172,"")</f>
        <v/>
      </c>
      <c r="BJ2161" s="12">
        <f>IF(COUNTA(Wedstrijden!#REF!)&lt;&gt;0,1,"")</f>
        <v>1</v>
      </c>
      <c r="BK2161" s="12">
        <f t="shared" si="198"/>
        <v>2</v>
      </c>
      <c r="BL2161" s="12" t="e">
        <f>IF(Wedstrijden!#REF!="x","AA","")</f>
        <v>#REF!</v>
      </c>
      <c r="BM2161" s="12" t="e">
        <f>IF(Wedstrijden!#REF!="x","A","")</f>
        <v>#REF!</v>
      </c>
      <c r="BN2161" s="12" t="e">
        <f>IF(Wedstrijden!#REF!="x","B1","")</f>
        <v>#REF!</v>
      </c>
      <c r="BO2161" s="12" t="e">
        <f>IF(Wedstrijden!#REF!="x","BB","")</f>
        <v>#REF!</v>
      </c>
      <c r="BP2161" s="12" t="e">
        <f>IF(Wedstrijden!#REF!="x","B","")</f>
        <v>#REF!</v>
      </c>
      <c r="BQ2161" s="12" t="e">
        <f>IF(Wedstrijden!#REF!="x","L1","")</f>
        <v>#REF!</v>
      </c>
      <c r="BR2161" s="12" t="e">
        <f>IF(Wedstrijden!#REF!="x","L2","")</f>
        <v>#REF!</v>
      </c>
      <c r="BS2161" s="12" t="e">
        <f>IF(Wedstrijden!#REF!="x","M1","")</f>
        <v>#REF!</v>
      </c>
      <c r="BT2161" s="12" t="e">
        <f>IF(Wedstrijden!#REF!="x","M2","")</f>
        <v>#REF!</v>
      </c>
      <c r="BU2161" s="12" t="e">
        <f>IF(Wedstrijden!#REF!="x","Z1","")</f>
        <v>#REF!</v>
      </c>
      <c r="BV2161" s="12" t="e">
        <f>IF(Wedstrijden!#REF!="x","Z2","")</f>
        <v>#REF!</v>
      </c>
      <c r="BW2161" s="12">
        <f>IF(COUNTA(Wedstrijden!#REF!)&lt;&gt;0,1,"")</f>
        <v>1</v>
      </c>
      <c r="BX2161" s="12">
        <f t="shared" si="199"/>
        <v>1</v>
      </c>
      <c r="BY2161" s="12" t="e">
        <f>IF(Wedstrijden!#REF!="x","BB","")</f>
        <v>#REF!</v>
      </c>
      <c r="BZ2161" s="12" t="e">
        <f>IF(Wedstrijden!#REF!="x","B","")</f>
        <v>#REF!</v>
      </c>
      <c r="CA2161" s="12" t="e">
        <f>IF(Wedstrijden!#REF!="x","L1","")</f>
        <v>#REF!</v>
      </c>
      <c r="CB2161" s="12" t="e">
        <f>IF(Wedstrijden!#REF!="x","L2","")</f>
        <v>#REF!</v>
      </c>
      <c r="CC2161" s="12" t="e">
        <f>IF(Wedstrijden!#REF!="x","M1","")</f>
        <v>#REF!</v>
      </c>
      <c r="CD2161" s="12" t="e">
        <f>IF(Wedstrijden!#REF!="x","M2","")</f>
        <v>#REF!</v>
      </c>
      <c r="CE2161" s="12" t="e">
        <f>IF(Wedstrijden!#REF!="x","Z1","")</f>
        <v>#REF!</v>
      </c>
      <c r="CF2161" s="12" t="e">
        <f>IF(Wedstrijden!#REF!="x","Z2","")</f>
        <v>#REF!</v>
      </c>
      <c r="CG2161" s="12" t="e">
        <f>IF(Wedstrijden!#REF!="x","ZZL","")</f>
        <v>#REF!</v>
      </c>
      <c r="CL2161" s="12">
        <f>IF(COUNTA(Wedstrijden!#REF!)&lt;&gt;0,2,"")</f>
        <v>2</v>
      </c>
      <c r="CM2161" s="12">
        <f t="shared" si="200"/>
        <v>2</v>
      </c>
      <c r="CN2161" s="12" t="e">
        <f>IF(Wedstrijden!#REF!="x","AA","")</f>
        <v>#REF!</v>
      </c>
      <c r="CO2161" s="12" t="e">
        <f>IF(Wedstrijden!#REF!="x","A","")</f>
        <v>#REF!</v>
      </c>
      <c r="CP2161" s="12" t="e">
        <f>IF(Wedstrijden!#REF!="x","BB","")</f>
        <v>#REF!</v>
      </c>
      <c r="CQ2161" s="12" t="e">
        <f>IF(Wedstrijden!#REF!="x","B","")</f>
        <v>#REF!</v>
      </c>
      <c r="CR2161" s="12" t="e">
        <f>IF(Wedstrijden!#REF!="x","L","")</f>
        <v>#REF!</v>
      </c>
      <c r="CS2161" s="12" t="e">
        <f>IF(Wedstrijden!#REF!="x","M","")</f>
        <v>#REF!</v>
      </c>
      <c r="CT2161" s="12" t="e">
        <f>IF(Wedstrijden!#REF!="x","Z","")</f>
        <v>#REF!</v>
      </c>
      <c r="CU2161" s="12" t="e">
        <f>IF(Wedstrijden!#REF!="x","ZZ","")</f>
        <v>#REF!</v>
      </c>
      <c r="CV2161" s="12">
        <f>IF(COUNTA(Wedstrijden!#REF!)&lt;&gt;0,2,"")</f>
        <v>2</v>
      </c>
      <c r="CW2161" s="12">
        <f t="shared" si="201"/>
        <v>1</v>
      </c>
      <c r="CX2161" s="12" t="e">
        <f>IF(Wedstrijden!#REF!="x","BB","")</f>
        <v>#REF!</v>
      </c>
      <c r="CY2161" s="12" t="e">
        <f>IF(Wedstrijden!#REF!="x","B","")</f>
        <v>#REF!</v>
      </c>
      <c r="CZ2161" s="12" t="e">
        <f>IF(Wedstrijden!#REF!="x","L","")</f>
        <v>#REF!</v>
      </c>
      <c r="DA2161" s="12" t="e">
        <f>IF(Wedstrijden!#REF!="x","M","")</f>
        <v>#REF!</v>
      </c>
      <c r="DB2161" s="12" t="e">
        <f>IF(Wedstrijden!#REF!="x","Z","")</f>
        <v>#REF!</v>
      </c>
      <c r="DC2161" s="12" t="e">
        <f>IF(Wedstrijden!#REF!="x","ZZ","")</f>
        <v>#REF!</v>
      </c>
      <c r="DD2161" s="12" t="e">
        <f>IF(Wedstrijden!#REF!="x","1.40","")</f>
        <v>#REF!</v>
      </c>
      <c r="DE2161" s="12">
        <f>IF(COUNTA(Wedstrijden!#REF!)&lt;&gt;0,6,"")</f>
        <v>6</v>
      </c>
      <c r="DF2161" s="12">
        <f t="shared" si="202"/>
        <v>2</v>
      </c>
      <c r="DG2161" s="12" t="e">
        <f>IF(Wedstrijden!#REF!="x","L","")</f>
        <v>#REF!</v>
      </c>
      <c r="DH2161" s="12" t="e">
        <f>IF(Wedstrijden!#REF!="x","M","")</f>
        <v>#REF!</v>
      </c>
      <c r="DI2161" s="12" t="e">
        <f>IF(Wedstrijden!#REF!="x","Z","")</f>
        <v>#REF!</v>
      </c>
      <c r="DJ2161" s="12" t="e">
        <f>IF(Wedstrijden!#REF!="x","Z","")</f>
        <v>#REF!</v>
      </c>
      <c r="DK2161" s="12">
        <f>IF(COUNTA(Wedstrijden!#REF!)&lt;&gt;0,6,"")</f>
        <v>6</v>
      </c>
      <c r="DL2161" s="12">
        <f t="shared" si="203"/>
        <v>1</v>
      </c>
      <c r="DM2161" s="12" t="e">
        <f>IF(Wedstrijden!#REF!="x","L","")</f>
        <v>#REF!</v>
      </c>
      <c r="DN2161" s="12" t="e">
        <f>IF(Wedstrijden!#REF!="x","M","")</f>
        <v>#REF!</v>
      </c>
      <c r="DO2161" s="12" t="e">
        <f>IF(Wedstrijden!#REF!="x","Z","")</f>
        <v>#REF!</v>
      </c>
      <c r="DP2161" s="12" t="e">
        <f>IF(Wedstrijden!#REF!="x","Z","")</f>
        <v>#REF!</v>
      </c>
    </row>
    <row r="2162" spans="1:120" ht="15" x14ac:dyDescent="0.25">
      <c r="A2162" s="14">
        <f>Wedstrijden!A2173</f>
        <v>0</v>
      </c>
      <c r="B2162" s="12" t="str">
        <f>IFERROR(VLOOKUP(Wedstrijden!C2173,Wedstrijdlocaties!$B$2:$E$500,2,FALSE),"")</f>
        <v/>
      </c>
      <c r="C2162" s="12" t="str">
        <f>Wedstrijden!D2173</f>
        <v/>
      </c>
      <c r="D2162" s="12" t="str">
        <f>IFERROR(VLOOKUP(Wedstrijden!E2173,Organisaties!$B$2:$C$500,2,FALSE),"")</f>
        <v/>
      </c>
      <c r="E2162" s="12" t="str">
        <f>IFERROR(VLOOKUP(Wedstrijden!E2173,Organisaties!$B$2:$G$500,5,FALSE),"")</f>
        <v/>
      </c>
      <c r="F2162" s="12" t="e">
        <f>IF(Wedstrijden!#REF!&lt;&gt;"",Wedstrijden!#REF!,"")</f>
        <v>#REF!</v>
      </c>
      <c r="G2162" s="12">
        <f>IF(Wedstrijden!K2173="Indoor",1,0)</f>
        <v>0</v>
      </c>
      <c r="H2162" s="12">
        <f>Wedstrijden!L2173</f>
        <v>0</v>
      </c>
      <c r="I2162" s="12" t="str">
        <f>IF(Wedstrijden!J2173="Nee",0,IF(Wedstrijden!J2173="Ja",1,""))</f>
        <v/>
      </c>
      <c r="J2162" s="12" t="str">
        <f>IF(Wedstrijden!M2173&lt;&gt;"",Wedstrijden!M2173,"")</f>
        <v/>
      </c>
      <c r="BJ2162" s="12">
        <f>IF(COUNTA(Wedstrijden!#REF!)&lt;&gt;0,1,"")</f>
        <v>1</v>
      </c>
      <c r="BK2162" s="12">
        <f t="shared" si="198"/>
        <v>2</v>
      </c>
      <c r="BL2162" s="12" t="e">
        <f>IF(Wedstrijden!#REF!="x","AA","")</f>
        <v>#REF!</v>
      </c>
      <c r="BM2162" s="12" t="e">
        <f>IF(Wedstrijden!#REF!="x","A","")</f>
        <v>#REF!</v>
      </c>
      <c r="BN2162" s="12" t="e">
        <f>IF(Wedstrijden!#REF!="x","B1","")</f>
        <v>#REF!</v>
      </c>
      <c r="BO2162" s="12" t="e">
        <f>IF(Wedstrijden!#REF!="x","BB","")</f>
        <v>#REF!</v>
      </c>
      <c r="BP2162" s="12" t="e">
        <f>IF(Wedstrijden!#REF!="x","B","")</f>
        <v>#REF!</v>
      </c>
      <c r="BQ2162" s="12" t="e">
        <f>IF(Wedstrijden!#REF!="x","L1","")</f>
        <v>#REF!</v>
      </c>
      <c r="BR2162" s="12" t="e">
        <f>IF(Wedstrijden!#REF!="x","L2","")</f>
        <v>#REF!</v>
      </c>
      <c r="BS2162" s="12" t="e">
        <f>IF(Wedstrijden!#REF!="x","M1","")</f>
        <v>#REF!</v>
      </c>
      <c r="BT2162" s="12" t="e">
        <f>IF(Wedstrijden!#REF!="x","M2","")</f>
        <v>#REF!</v>
      </c>
      <c r="BU2162" s="12" t="e">
        <f>IF(Wedstrijden!#REF!="x","Z1","")</f>
        <v>#REF!</v>
      </c>
      <c r="BV2162" s="12" t="e">
        <f>IF(Wedstrijden!#REF!="x","Z2","")</f>
        <v>#REF!</v>
      </c>
      <c r="BW2162" s="12">
        <f>IF(COUNTA(Wedstrijden!#REF!)&lt;&gt;0,1,"")</f>
        <v>1</v>
      </c>
      <c r="BX2162" s="12">
        <f t="shared" si="199"/>
        <v>1</v>
      </c>
      <c r="BY2162" s="12" t="e">
        <f>IF(Wedstrijden!#REF!="x","BB","")</f>
        <v>#REF!</v>
      </c>
      <c r="BZ2162" s="12" t="e">
        <f>IF(Wedstrijden!#REF!="x","B","")</f>
        <v>#REF!</v>
      </c>
      <c r="CA2162" s="12" t="e">
        <f>IF(Wedstrijden!#REF!="x","L1","")</f>
        <v>#REF!</v>
      </c>
      <c r="CB2162" s="12" t="e">
        <f>IF(Wedstrijden!#REF!="x","L2","")</f>
        <v>#REF!</v>
      </c>
      <c r="CC2162" s="12" t="e">
        <f>IF(Wedstrijden!#REF!="x","M1","")</f>
        <v>#REF!</v>
      </c>
      <c r="CD2162" s="12" t="e">
        <f>IF(Wedstrijden!#REF!="x","M2","")</f>
        <v>#REF!</v>
      </c>
      <c r="CE2162" s="12" t="e">
        <f>IF(Wedstrijden!#REF!="x","Z1","")</f>
        <v>#REF!</v>
      </c>
      <c r="CF2162" s="12" t="e">
        <f>IF(Wedstrijden!#REF!="x","Z2","")</f>
        <v>#REF!</v>
      </c>
      <c r="CG2162" s="12" t="e">
        <f>IF(Wedstrijden!#REF!="x","ZZL","")</f>
        <v>#REF!</v>
      </c>
      <c r="CL2162" s="12">
        <f>IF(COUNTA(Wedstrijden!#REF!)&lt;&gt;0,2,"")</f>
        <v>2</v>
      </c>
      <c r="CM2162" s="12">
        <f t="shared" si="200"/>
        <v>2</v>
      </c>
      <c r="CN2162" s="12" t="e">
        <f>IF(Wedstrijden!#REF!="x","AA","")</f>
        <v>#REF!</v>
      </c>
      <c r="CO2162" s="12" t="e">
        <f>IF(Wedstrijden!#REF!="x","A","")</f>
        <v>#REF!</v>
      </c>
      <c r="CP2162" s="12" t="e">
        <f>IF(Wedstrijden!#REF!="x","BB","")</f>
        <v>#REF!</v>
      </c>
      <c r="CQ2162" s="12" t="e">
        <f>IF(Wedstrijden!#REF!="x","B","")</f>
        <v>#REF!</v>
      </c>
      <c r="CR2162" s="12" t="e">
        <f>IF(Wedstrijden!#REF!="x","L","")</f>
        <v>#REF!</v>
      </c>
      <c r="CS2162" s="12" t="e">
        <f>IF(Wedstrijden!#REF!="x","M","")</f>
        <v>#REF!</v>
      </c>
      <c r="CT2162" s="12" t="e">
        <f>IF(Wedstrijden!#REF!="x","Z","")</f>
        <v>#REF!</v>
      </c>
      <c r="CU2162" s="12" t="e">
        <f>IF(Wedstrijden!#REF!="x","ZZ","")</f>
        <v>#REF!</v>
      </c>
      <c r="CV2162" s="12">
        <f>IF(COUNTA(Wedstrijden!#REF!)&lt;&gt;0,2,"")</f>
        <v>2</v>
      </c>
      <c r="CW2162" s="12">
        <f t="shared" si="201"/>
        <v>1</v>
      </c>
      <c r="CX2162" s="12" t="e">
        <f>IF(Wedstrijden!#REF!="x","BB","")</f>
        <v>#REF!</v>
      </c>
      <c r="CY2162" s="12" t="e">
        <f>IF(Wedstrijden!#REF!="x","B","")</f>
        <v>#REF!</v>
      </c>
      <c r="CZ2162" s="12" t="e">
        <f>IF(Wedstrijden!#REF!="x","L","")</f>
        <v>#REF!</v>
      </c>
      <c r="DA2162" s="12" t="e">
        <f>IF(Wedstrijden!#REF!="x","M","")</f>
        <v>#REF!</v>
      </c>
      <c r="DB2162" s="12" t="e">
        <f>IF(Wedstrijden!#REF!="x","Z","")</f>
        <v>#REF!</v>
      </c>
      <c r="DC2162" s="12" t="e">
        <f>IF(Wedstrijden!#REF!="x","ZZ","")</f>
        <v>#REF!</v>
      </c>
      <c r="DD2162" s="12" t="e">
        <f>IF(Wedstrijden!#REF!="x","1.40","")</f>
        <v>#REF!</v>
      </c>
      <c r="DE2162" s="12">
        <f>IF(COUNTA(Wedstrijden!#REF!)&lt;&gt;0,6,"")</f>
        <v>6</v>
      </c>
      <c r="DF2162" s="12">
        <f t="shared" si="202"/>
        <v>2</v>
      </c>
      <c r="DG2162" s="12" t="e">
        <f>IF(Wedstrijden!#REF!="x","L","")</f>
        <v>#REF!</v>
      </c>
      <c r="DH2162" s="12" t="e">
        <f>IF(Wedstrijden!#REF!="x","M","")</f>
        <v>#REF!</v>
      </c>
      <c r="DI2162" s="12" t="e">
        <f>IF(Wedstrijden!#REF!="x","Z","")</f>
        <v>#REF!</v>
      </c>
      <c r="DJ2162" s="12" t="e">
        <f>IF(Wedstrijden!#REF!="x","Z","")</f>
        <v>#REF!</v>
      </c>
      <c r="DK2162" s="12">
        <f>IF(COUNTA(Wedstrijden!#REF!)&lt;&gt;0,6,"")</f>
        <v>6</v>
      </c>
      <c r="DL2162" s="12">
        <f t="shared" si="203"/>
        <v>1</v>
      </c>
      <c r="DM2162" s="12" t="e">
        <f>IF(Wedstrijden!#REF!="x","L","")</f>
        <v>#REF!</v>
      </c>
      <c r="DN2162" s="12" t="e">
        <f>IF(Wedstrijden!#REF!="x","M","")</f>
        <v>#REF!</v>
      </c>
      <c r="DO2162" s="12" t="e">
        <f>IF(Wedstrijden!#REF!="x","Z","")</f>
        <v>#REF!</v>
      </c>
      <c r="DP2162" s="12" t="e">
        <f>IF(Wedstrijden!#REF!="x","Z","")</f>
        <v>#REF!</v>
      </c>
    </row>
    <row r="2163" spans="1:120" ht="15" x14ac:dyDescent="0.25">
      <c r="A2163" s="14">
        <f>Wedstrijden!A2174</f>
        <v>0</v>
      </c>
      <c r="B2163" s="12" t="str">
        <f>IFERROR(VLOOKUP(Wedstrijden!C2174,Wedstrijdlocaties!$B$2:$E$500,2,FALSE),"")</f>
        <v/>
      </c>
      <c r="C2163" s="12" t="str">
        <f>Wedstrijden!D2174</f>
        <v/>
      </c>
      <c r="D2163" s="12" t="str">
        <f>IFERROR(VLOOKUP(Wedstrijden!E2174,Organisaties!$B$2:$C$500,2,FALSE),"")</f>
        <v/>
      </c>
      <c r="E2163" s="12" t="str">
        <f>IFERROR(VLOOKUP(Wedstrijden!E2174,Organisaties!$B$2:$G$500,5,FALSE),"")</f>
        <v/>
      </c>
      <c r="F2163" s="12" t="e">
        <f>IF(Wedstrijden!#REF!&lt;&gt;"",Wedstrijden!#REF!,"")</f>
        <v>#REF!</v>
      </c>
      <c r="G2163" s="12">
        <f>IF(Wedstrijden!K2174="Indoor",1,0)</f>
        <v>0</v>
      </c>
      <c r="H2163" s="12">
        <f>Wedstrijden!L2174</f>
        <v>0</v>
      </c>
      <c r="I2163" s="12" t="str">
        <f>IF(Wedstrijden!J2174="Nee",0,IF(Wedstrijden!J2174="Ja",1,""))</f>
        <v/>
      </c>
      <c r="J2163" s="12" t="str">
        <f>IF(Wedstrijden!M2174&lt;&gt;"",Wedstrijden!M2174,"")</f>
        <v/>
      </c>
      <c r="BJ2163" s="12">
        <f>IF(COUNTA(Wedstrijden!#REF!)&lt;&gt;0,1,"")</f>
        <v>1</v>
      </c>
      <c r="BK2163" s="12">
        <f t="shared" si="198"/>
        <v>2</v>
      </c>
      <c r="BL2163" s="12" t="e">
        <f>IF(Wedstrijden!#REF!="x","AA","")</f>
        <v>#REF!</v>
      </c>
      <c r="BM2163" s="12" t="e">
        <f>IF(Wedstrijden!#REF!="x","A","")</f>
        <v>#REF!</v>
      </c>
      <c r="BN2163" s="12" t="e">
        <f>IF(Wedstrijden!#REF!="x","B1","")</f>
        <v>#REF!</v>
      </c>
      <c r="BO2163" s="12" t="e">
        <f>IF(Wedstrijden!#REF!="x","BB","")</f>
        <v>#REF!</v>
      </c>
      <c r="BP2163" s="12" t="e">
        <f>IF(Wedstrijden!#REF!="x","B","")</f>
        <v>#REF!</v>
      </c>
      <c r="BQ2163" s="12" t="e">
        <f>IF(Wedstrijden!#REF!="x","L1","")</f>
        <v>#REF!</v>
      </c>
      <c r="BR2163" s="12" t="e">
        <f>IF(Wedstrijden!#REF!="x","L2","")</f>
        <v>#REF!</v>
      </c>
      <c r="BS2163" s="12" t="e">
        <f>IF(Wedstrijden!#REF!="x","M1","")</f>
        <v>#REF!</v>
      </c>
      <c r="BT2163" s="12" t="e">
        <f>IF(Wedstrijden!#REF!="x","M2","")</f>
        <v>#REF!</v>
      </c>
      <c r="BU2163" s="12" t="e">
        <f>IF(Wedstrijden!#REF!="x","Z1","")</f>
        <v>#REF!</v>
      </c>
      <c r="BV2163" s="12" t="e">
        <f>IF(Wedstrijden!#REF!="x","Z2","")</f>
        <v>#REF!</v>
      </c>
      <c r="BW2163" s="12">
        <f>IF(COUNTA(Wedstrijden!#REF!)&lt;&gt;0,1,"")</f>
        <v>1</v>
      </c>
      <c r="BX2163" s="12">
        <f t="shared" si="199"/>
        <v>1</v>
      </c>
      <c r="BY2163" s="12" t="e">
        <f>IF(Wedstrijden!#REF!="x","BB","")</f>
        <v>#REF!</v>
      </c>
      <c r="BZ2163" s="12" t="e">
        <f>IF(Wedstrijden!#REF!="x","B","")</f>
        <v>#REF!</v>
      </c>
      <c r="CA2163" s="12" t="e">
        <f>IF(Wedstrijden!#REF!="x","L1","")</f>
        <v>#REF!</v>
      </c>
      <c r="CB2163" s="12" t="e">
        <f>IF(Wedstrijden!#REF!="x","L2","")</f>
        <v>#REF!</v>
      </c>
      <c r="CC2163" s="12" t="e">
        <f>IF(Wedstrijden!#REF!="x","M1","")</f>
        <v>#REF!</v>
      </c>
      <c r="CD2163" s="12" t="e">
        <f>IF(Wedstrijden!#REF!="x","M2","")</f>
        <v>#REF!</v>
      </c>
      <c r="CE2163" s="12" t="e">
        <f>IF(Wedstrijden!#REF!="x","Z1","")</f>
        <v>#REF!</v>
      </c>
      <c r="CF2163" s="12" t="e">
        <f>IF(Wedstrijden!#REF!="x","Z2","")</f>
        <v>#REF!</v>
      </c>
      <c r="CG2163" s="12" t="e">
        <f>IF(Wedstrijden!#REF!="x","ZZL","")</f>
        <v>#REF!</v>
      </c>
      <c r="CL2163" s="12">
        <f>IF(COUNTA(Wedstrijden!#REF!)&lt;&gt;0,2,"")</f>
        <v>2</v>
      </c>
      <c r="CM2163" s="12">
        <f t="shared" si="200"/>
        <v>2</v>
      </c>
      <c r="CN2163" s="12" t="e">
        <f>IF(Wedstrijden!#REF!="x","AA","")</f>
        <v>#REF!</v>
      </c>
      <c r="CO2163" s="12" t="e">
        <f>IF(Wedstrijden!#REF!="x","A","")</f>
        <v>#REF!</v>
      </c>
      <c r="CP2163" s="12" t="e">
        <f>IF(Wedstrijden!#REF!="x","BB","")</f>
        <v>#REF!</v>
      </c>
      <c r="CQ2163" s="12" t="e">
        <f>IF(Wedstrijden!#REF!="x","B","")</f>
        <v>#REF!</v>
      </c>
      <c r="CR2163" s="12" t="e">
        <f>IF(Wedstrijden!#REF!="x","L","")</f>
        <v>#REF!</v>
      </c>
      <c r="CS2163" s="12" t="e">
        <f>IF(Wedstrijden!#REF!="x","M","")</f>
        <v>#REF!</v>
      </c>
      <c r="CT2163" s="12" t="e">
        <f>IF(Wedstrijden!#REF!="x","Z","")</f>
        <v>#REF!</v>
      </c>
      <c r="CU2163" s="12" t="e">
        <f>IF(Wedstrijden!#REF!="x","ZZ","")</f>
        <v>#REF!</v>
      </c>
      <c r="CV2163" s="12">
        <f>IF(COUNTA(Wedstrijden!#REF!)&lt;&gt;0,2,"")</f>
        <v>2</v>
      </c>
      <c r="CW2163" s="12">
        <f t="shared" si="201"/>
        <v>1</v>
      </c>
      <c r="CX2163" s="12" t="e">
        <f>IF(Wedstrijden!#REF!="x","BB","")</f>
        <v>#REF!</v>
      </c>
      <c r="CY2163" s="12" t="e">
        <f>IF(Wedstrijden!#REF!="x","B","")</f>
        <v>#REF!</v>
      </c>
      <c r="CZ2163" s="12" t="e">
        <f>IF(Wedstrijden!#REF!="x","L","")</f>
        <v>#REF!</v>
      </c>
      <c r="DA2163" s="12" t="e">
        <f>IF(Wedstrijden!#REF!="x","M","")</f>
        <v>#REF!</v>
      </c>
      <c r="DB2163" s="12" t="e">
        <f>IF(Wedstrijden!#REF!="x","Z","")</f>
        <v>#REF!</v>
      </c>
      <c r="DC2163" s="12" t="e">
        <f>IF(Wedstrijden!#REF!="x","ZZ","")</f>
        <v>#REF!</v>
      </c>
      <c r="DD2163" s="12" t="e">
        <f>IF(Wedstrijden!#REF!="x","1.40","")</f>
        <v>#REF!</v>
      </c>
      <c r="DE2163" s="12">
        <f>IF(COUNTA(Wedstrijden!#REF!)&lt;&gt;0,6,"")</f>
        <v>6</v>
      </c>
      <c r="DF2163" s="12">
        <f t="shared" si="202"/>
        <v>2</v>
      </c>
      <c r="DG2163" s="12" t="e">
        <f>IF(Wedstrijden!#REF!="x","L","")</f>
        <v>#REF!</v>
      </c>
      <c r="DH2163" s="12" t="e">
        <f>IF(Wedstrijden!#REF!="x","M","")</f>
        <v>#REF!</v>
      </c>
      <c r="DI2163" s="12" t="e">
        <f>IF(Wedstrijden!#REF!="x","Z","")</f>
        <v>#REF!</v>
      </c>
      <c r="DJ2163" s="12" t="e">
        <f>IF(Wedstrijden!#REF!="x","Z","")</f>
        <v>#REF!</v>
      </c>
      <c r="DK2163" s="12">
        <f>IF(COUNTA(Wedstrijden!#REF!)&lt;&gt;0,6,"")</f>
        <v>6</v>
      </c>
      <c r="DL2163" s="12">
        <f t="shared" si="203"/>
        <v>1</v>
      </c>
      <c r="DM2163" s="12" t="e">
        <f>IF(Wedstrijden!#REF!="x","L","")</f>
        <v>#REF!</v>
      </c>
      <c r="DN2163" s="12" t="e">
        <f>IF(Wedstrijden!#REF!="x","M","")</f>
        <v>#REF!</v>
      </c>
      <c r="DO2163" s="12" t="e">
        <f>IF(Wedstrijden!#REF!="x","Z","")</f>
        <v>#REF!</v>
      </c>
      <c r="DP2163" s="12" t="e">
        <f>IF(Wedstrijden!#REF!="x","Z","")</f>
        <v>#REF!</v>
      </c>
    </row>
    <row r="2164" spans="1:120" ht="15" x14ac:dyDescent="0.25">
      <c r="A2164" s="14">
        <f>Wedstrijden!A2175</f>
        <v>0</v>
      </c>
      <c r="B2164" s="12" t="str">
        <f>IFERROR(VLOOKUP(Wedstrijden!C2175,Wedstrijdlocaties!$B$2:$E$500,2,FALSE),"")</f>
        <v/>
      </c>
      <c r="C2164" s="12" t="str">
        <f>Wedstrijden!D2175</f>
        <v/>
      </c>
      <c r="D2164" s="12" t="str">
        <f>IFERROR(VLOOKUP(Wedstrijden!E2175,Organisaties!$B$2:$C$500,2,FALSE),"")</f>
        <v/>
      </c>
      <c r="E2164" s="12" t="str">
        <f>IFERROR(VLOOKUP(Wedstrijden!E2175,Organisaties!$B$2:$G$500,5,FALSE),"")</f>
        <v/>
      </c>
      <c r="F2164" s="12" t="e">
        <f>IF(Wedstrijden!#REF!&lt;&gt;"",Wedstrijden!#REF!,"")</f>
        <v>#REF!</v>
      </c>
      <c r="G2164" s="12">
        <f>IF(Wedstrijden!K2175="Indoor",1,0)</f>
        <v>0</v>
      </c>
      <c r="H2164" s="12">
        <f>Wedstrijden!L2175</f>
        <v>0</v>
      </c>
      <c r="I2164" s="12" t="str">
        <f>IF(Wedstrijden!J2175="Nee",0,IF(Wedstrijden!J2175="Ja",1,""))</f>
        <v/>
      </c>
      <c r="J2164" s="12" t="str">
        <f>IF(Wedstrijden!M2175&lt;&gt;"",Wedstrijden!M2175,"")</f>
        <v/>
      </c>
      <c r="BJ2164" s="12">
        <f>IF(COUNTA(Wedstrijden!#REF!)&lt;&gt;0,1,"")</f>
        <v>1</v>
      </c>
      <c r="BK2164" s="12">
        <f t="shared" si="198"/>
        <v>2</v>
      </c>
      <c r="BL2164" s="12" t="e">
        <f>IF(Wedstrijden!#REF!="x","AA","")</f>
        <v>#REF!</v>
      </c>
      <c r="BM2164" s="12" t="e">
        <f>IF(Wedstrijden!#REF!="x","A","")</f>
        <v>#REF!</v>
      </c>
      <c r="BN2164" s="12" t="e">
        <f>IF(Wedstrijden!#REF!="x","B1","")</f>
        <v>#REF!</v>
      </c>
      <c r="BO2164" s="12" t="e">
        <f>IF(Wedstrijden!#REF!="x","BB","")</f>
        <v>#REF!</v>
      </c>
      <c r="BP2164" s="12" t="e">
        <f>IF(Wedstrijden!#REF!="x","B","")</f>
        <v>#REF!</v>
      </c>
      <c r="BQ2164" s="12" t="e">
        <f>IF(Wedstrijden!#REF!="x","L1","")</f>
        <v>#REF!</v>
      </c>
      <c r="BR2164" s="12" t="e">
        <f>IF(Wedstrijden!#REF!="x","L2","")</f>
        <v>#REF!</v>
      </c>
      <c r="BS2164" s="12" t="e">
        <f>IF(Wedstrijden!#REF!="x","M1","")</f>
        <v>#REF!</v>
      </c>
      <c r="BT2164" s="12" t="e">
        <f>IF(Wedstrijden!#REF!="x","M2","")</f>
        <v>#REF!</v>
      </c>
      <c r="BU2164" s="12" t="e">
        <f>IF(Wedstrijden!#REF!="x","Z1","")</f>
        <v>#REF!</v>
      </c>
      <c r="BV2164" s="12" t="e">
        <f>IF(Wedstrijden!#REF!="x","Z2","")</f>
        <v>#REF!</v>
      </c>
      <c r="BW2164" s="12">
        <f>IF(COUNTA(Wedstrijden!#REF!)&lt;&gt;0,1,"")</f>
        <v>1</v>
      </c>
      <c r="BX2164" s="12">
        <f t="shared" si="199"/>
        <v>1</v>
      </c>
      <c r="BY2164" s="12" t="e">
        <f>IF(Wedstrijden!#REF!="x","BB","")</f>
        <v>#REF!</v>
      </c>
      <c r="BZ2164" s="12" t="e">
        <f>IF(Wedstrijden!#REF!="x","B","")</f>
        <v>#REF!</v>
      </c>
      <c r="CA2164" s="12" t="e">
        <f>IF(Wedstrijden!#REF!="x","L1","")</f>
        <v>#REF!</v>
      </c>
      <c r="CB2164" s="12" t="e">
        <f>IF(Wedstrijden!#REF!="x","L2","")</f>
        <v>#REF!</v>
      </c>
      <c r="CC2164" s="12" t="e">
        <f>IF(Wedstrijden!#REF!="x","M1","")</f>
        <v>#REF!</v>
      </c>
      <c r="CD2164" s="12" t="e">
        <f>IF(Wedstrijden!#REF!="x","M2","")</f>
        <v>#REF!</v>
      </c>
      <c r="CE2164" s="12" t="e">
        <f>IF(Wedstrijden!#REF!="x","Z1","")</f>
        <v>#REF!</v>
      </c>
      <c r="CF2164" s="12" t="e">
        <f>IF(Wedstrijden!#REF!="x","Z2","")</f>
        <v>#REF!</v>
      </c>
      <c r="CG2164" s="12" t="e">
        <f>IF(Wedstrijden!#REF!="x","ZZL","")</f>
        <v>#REF!</v>
      </c>
      <c r="CL2164" s="12">
        <f>IF(COUNTA(Wedstrijden!#REF!)&lt;&gt;0,2,"")</f>
        <v>2</v>
      </c>
      <c r="CM2164" s="12">
        <f t="shared" si="200"/>
        <v>2</v>
      </c>
      <c r="CN2164" s="12" t="e">
        <f>IF(Wedstrijden!#REF!="x","AA","")</f>
        <v>#REF!</v>
      </c>
      <c r="CO2164" s="12" t="e">
        <f>IF(Wedstrijden!#REF!="x","A","")</f>
        <v>#REF!</v>
      </c>
      <c r="CP2164" s="12" t="e">
        <f>IF(Wedstrijden!#REF!="x","BB","")</f>
        <v>#REF!</v>
      </c>
      <c r="CQ2164" s="12" t="e">
        <f>IF(Wedstrijden!#REF!="x","B","")</f>
        <v>#REF!</v>
      </c>
      <c r="CR2164" s="12" t="e">
        <f>IF(Wedstrijden!#REF!="x","L","")</f>
        <v>#REF!</v>
      </c>
      <c r="CS2164" s="12" t="e">
        <f>IF(Wedstrijden!#REF!="x","M","")</f>
        <v>#REF!</v>
      </c>
      <c r="CT2164" s="12" t="e">
        <f>IF(Wedstrijden!#REF!="x","Z","")</f>
        <v>#REF!</v>
      </c>
      <c r="CU2164" s="12" t="e">
        <f>IF(Wedstrijden!#REF!="x","ZZ","")</f>
        <v>#REF!</v>
      </c>
      <c r="CV2164" s="12">
        <f>IF(COUNTA(Wedstrijden!#REF!)&lt;&gt;0,2,"")</f>
        <v>2</v>
      </c>
      <c r="CW2164" s="12">
        <f t="shared" si="201"/>
        <v>1</v>
      </c>
      <c r="CX2164" s="12" t="e">
        <f>IF(Wedstrijden!#REF!="x","BB","")</f>
        <v>#REF!</v>
      </c>
      <c r="CY2164" s="12" t="e">
        <f>IF(Wedstrijden!#REF!="x","B","")</f>
        <v>#REF!</v>
      </c>
      <c r="CZ2164" s="12" t="e">
        <f>IF(Wedstrijden!#REF!="x","L","")</f>
        <v>#REF!</v>
      </c>
      <c r="DA2164" s="12" t="e">
        <f>IF(Wedstrijden!#REF!="x","M","")</f>
        <v>#REF!</v>
      </c>
      <c r="DB2164" s="12" t="e">
        <f>IF(Wedstrijden!#REF!="x","Z","")</f>
        <v>#REF!</v>
      </c>
      <c r="DC2164" s="12" t="e">
        <f>IF(Wedstrijden!#REF!="x","ZZ","")</f>
        <v>#REF!</v>
      </c>
      <c r="DD2164" s="12" t="e">
        <f>IF(Wedstrijden!#REF!="x","1.40","")</f>
        <v>#REF!</v>
      </c>
      <c r="DE2164" s="12">
        <f>IF(COUNTA(Wedstrijden!#REF!)&lt;&gt;0,6,"")</f>
        <v>6</v>
      </c>
      <c r="DF2164" s="12">
        <f t="shared" si="202"/>
        <v>2</v>
      </c>
      <c r="DG2164" s="12" t="e">
        <f>IF(Wedstrijden!#REF!="x","L","")</f>
        <v>#REF!</v>
      </c>
      <c r="DH2164" s="12" t="e">
        <f>IF(Wedstrijden!#REF!="x","M","")</f>
        <v>#REF!</v>
      </c>
      <c r="DI2164" s="12" t="e">
        <f>IF(Wedstrijden!#REF!="x","Z","")</f>
        <v>#REF!</v>
      </c>
      <c r="DJ2164" s="12" t="e">
        <f>IF(Wedstrijden!#REF!="x","Z","")</f>
        <v>#REF!</v>
      </c>
      <c r="DK2164" s="12">
        <f>IF(COUNTA(Wedstrijden!#REF!)&lt;&gt;0,6,"")</f>
        <v>6</v>
      </c>
      <c r="DL2164" s="12">
        <f t="shared" si="203"/>
        <v>1</v>
      </c>
      <c r="DM2164" s="12" t="e">
        <f>IF(Wedstrijden!#REF!="x","L","")</f>
        <v>#REF!</v>
      </c>
      <c r="DN2164" s="12" t="e">
        <f>IF(Wedstrijden!#REF!="x","M","")</f>
        <v>#REF!</v>
      </c>
      <c r="DO2164" s="12" t="e">
        <f>IF(Wedstrijden!#REF!="x","Z","")</f>
        <v>#REF!</v>
      </c>
      <c r="DP2164" s="12" t="e">
        <f>IF(Wedstrijden!#REF!="x","Z","")</f>
        <v>#REF!</v>
      </c>
    </row>
    <row r="2165" spans="1:120" ht="15" x14ac:dyDescent="0.25">
      <c r="A2165" s="14">
        <f>Wedstrijden!A2176</f>
        <v>0</v>
      </c>
      <c r="B2165" s="12" t="str">
        <f>IFERROR(VLOOKUP(Wedstrijden!C2176,Wedstrijdlocaties!$B$2:$E$500,2,FALSE),"")</f>
        <v/>
      </c>
      <c r="C2165" s="12" t="str">
        <f>Wedstrijden!D2176</f>
        <v/>
      </c>
      <c r="D2165" s="12" t="str">
        <f>IFERROR(VLOOKUP(Wedstrijden!E2176,Organisaties!$B$2:$C$500,2,FALSE),"")</f>
        <v/>
      </c>
      <c r="E2165" s="12" t="str">
        <f>IFERROR(VLOOKUP(Wedstrijden!E2176,Organisaties!$B$2:$G$500,5,FALSE),"")</f>
        <v/>
      </c>
      <c r="F2165" s="12" t="e">
        <f>IF(Wedstrijden!#REF!&lt;&gt;"",Wedstrijden!#REF!,"")</f>
        <v>#REF!</v>
      </c>
      <c r="G2165" s="12">
        <f>IF(Wedstrijden!K2176="Indoor",1,0)</f>
        <v>0</v>
      </c>
      <c r="H2165" s="12">
        <f>Wedstrijden!L2176</f>
        <v>0</v>
      </c>
      <c r="I2165" s="12" t="str">
        <f>IF(Wedstrijden!J2176="Nee",0,IF(Wedstrijden!J2176="Ja",1,""))</f>
        <v/>
      </c>
      <c r="J2165" s="12" t="str">
        <f>IF(Wedstrijden!M2176&lt;&gt;"",Wedstrijden!M2176,"")</f>
        <v/>
      </c>
      <c r="BJ2165" s="12">
        <f>IF(COUNTA(Wedstrijden!#REF!)&lt;&gt;0,1,"")</f>
        <v>1</v>
      </c>
      <c r="BK2165" s="12">
        <f t="shared" si="198"/>
        <v>2</v>
      </c>
      <c r="BL2165" s="12" t="e">
        <f>IF(Wedstrijden!#REF!="x","AA","")</f>
        <v>#REF!</v>
      </c>
      <c r="BM2165" s="12" t="e">
        <f>IF(Wedstrijden!#REF!="x","A","")</f>
        <v>#REF!</v>
      </c>
      <c r="BN2165" s="12" t="e">
        <f>IF(Wedstrijden!#REF!="x","B1","")</f>
        <v>#REF!</v>
      </c>
      <c r="BO2165" s="12" t="e">
        <f>IF(Wedstrijden!#REF!="x","BB","")</f>
        <v>#REF!</v>
      </c>
      <c r="BP2165" s="12" t="e">
        <f>IF(Wedstrijden!#REF!="x","B","")</f>
        <v>#REF!</v>
      </c>
      <c r="BQ2165" s="12" t="e">
        <f>IF(Wedstrijden!#REF!="x","L1","")</f>
        <v>#REF!</v>
      </c>
      <c r="BR2165" s="12" t="e">
        <f>IF(Wedstrijden!#REF!="x","L2","")</f>
        <v>#REF!</v>
      </c>
      <c r="BS2165" s="12" t="e">
        <f>IF(Wedstrijden!#REF!="x","M1","")</f>
        <v>#REF!</v>
      </c>
      <c r="BT2165" s="12" t="e">
        <f>IF(Wedstrijden!#REF!="x","M2","")</f>
        <v>#REF!</v>
      </c>
      <c r="BU2165" s="12" t="e">
        <f>IF(Wedstrijden!#REF!="x","Z1","")</f>
        <v>#REF!</v>
      </c>
      <c r="BV2165" s="12" t="e">
        <f>IF(Wedstrijden!#REF!="x","Z2","")</f>
        <v>#REF!</v>
      </c>
      <c r="BW2165" s="12">
        <f>IF(COUNTA(Wedstrijden!#REF!)&lt;&gt;0,1,"")</f>
        <v>1</v>
      </c>
      <c r="BX2165" s="12">
        <f t="shared" si="199"/>
        <v>1</v>
      </c>
      <c r="BY2165" s="12" t="e">
        <f>IF(Wedstrijden!#REF!="x","BB","")</f>
        <v>#REF!</v>
      </c>
      <c r="BZ2165" s="12" t="e">
        <f>IF(Wedstrijden!#REF!="x","B","")</f>
        <v>#REF!</v>
      </c>
      <c r="CA2165" s="12" t="e">
        <f>IF(Wedstrijden!#REF!="x","L1","")</f>
        <v>#REF!</v>
      </c>
      <c r="CB2165" s="12" t="e">
        <f>IF(Wedstrijden!#REF!="x","L2","")</f>
        <v>#REF!</v>
      </c>
      <c r="CC2165" s="12" t="e">
        <f>IF(Wedstrijden!#REF!="x","M1","")</f>
        <v>#REF!</v>
      </c>
      <c r="CD2165" s="12" t="e">
        <f>IF(Wedstrijden!#REF!="x","M2","")</f>
        <v>#REF!</v>
      </c>
      <c r="CE2165" s="12" t="e">
        <f>IF(Wedstrijden!#REF!="x","Z1","")</f>
        <v>#REF!</v>
      </c>
      <c r="CF2165" s="12" t="e">
        <f>IF(Wedstrijden!#REF!="x","Z2","")</f>
        <v>#REF!</v>
      </c>
      <c r="CG2165" s="12" t="e">
        <f>IF(Wedstrijden!#REF!="x","ZZL","")</f>
        <v>#REF!</v>
      </c>
      <c r="CL2165" s="12">
        <f>IF(COUNTA(Wedstrijden!#REF!)&lt;&gt;0,2,"")</f>
        <v>2</v>
      </c>
      <c r="CM2165" s="12">
        <f t="shared" si="200"/>
        <v>2</v>
      </c>
      <c r="CN2165" s="12" t="e">
        <f>IF(Wedstrijden!#REF!="x","AA","")</f>
        <v>#REF!</v>
      </c>
      <c r="CO2165" s="12" t="e">
        <f>IF(Wedstrijden!#REF!="x","A","")</f>
        <v>#REF!</v>
      </c>
      <c r="CP2165" s="12" t="e">
        <f>IF(Wedstrijden!#REF!="x","BB","")</f>
        <v>#REF!</v>
      </c>
      <c r="CQ2165" s="12" t="e">
        <f>IF(Wedstrijden!#REF!="x","B","")</f>
        <v>#REF!</v>
      </c>
      <c r="CR2165" s="12" t="e">
        <f>IF(Wedstrijden!#REF!="x","L","")</f>
        <v>#REF!</v>
      </c>
      <c r="CS2165" s="12" t="e">
        <f>IF(Wedstrijden!#REF!="x","M","")</f>
        <v>#REF!</v>
      </c>
      <c r="CT2165" s="12" t="e">
        <f>IF(Wedstrijden!#REF!="x","Z","")</f>
        <v>#REF!</v>
      </c>
      <c r="CU2165" s="12" t="e">
        <f>IF(Wedstrijden!#REF!="x","ZZ","")</f>
        <v>#REF!</v>
      </c>
      <c r="CV2165" s="12">
        <f>IF(COUNTA(Wedstrijden!#REF!)&lt;&gt;0,2,"")</f>
        <v>2</v>
      </c>
      <c r="CW2165" s="12">
        <f t="shared" si="201"/>
        <v>1</v>
      </c>
      <c r="CX2165" s="12" t="e">
        <f>IF(Wedstrijden!#REF!="x","BB","")</f>
        <v>#REF!</v>
      </c>
      <c r="CY2165" s="12" t="e">
        <f>IF(Wedstrijden!#REF!="x","B","")</f>
        <v>#REF!</v>
      </c>
      <c r="CZ2165" s="12" t="e">
        <f>IF(Wedstrijden!#REF!="x","L","")</f>
        <v>#REF!</v>
      </c>
      <c r="DA2165" s="12" t="e">
        <f>IF(Wedstrijden!#REF!="x","M","")</f>
        <v>#REF!</v>
      </c>
      <c r="DB2165" s="12" t="e">
        <f>IF(Wedstrijden!#REF!="x","Z","")</f>
        <v>#REF!</v>
      </c>
      <c r="DC2165" s="12" t="e">
        <f>IF(Wedstrijden!#REF!="x","ZZ","")</f>
        <v>#REF!</v>
      </c>
      <c r="DD2165" s="12" t="e">
        <f>IF(Wedstrijden!#REF!="x","1.40","")</f>
        <v>#REF!</v>
      </c>
      <c r="DE2165" s="12">
        <f>IF(COUNTA(Wedstrijden!#REF!)&lt;&gt;0,6,"")</f>
        <v>6</v>
      </c>
      <c r="DF2165" s="12">
        <f t="shared" si="202"/>
        <v>2</v>
      </c>
      <c r="DG2165" s="12" t="e">
        <f>IF(Wedstrijden!#REF!="x","L","")</f>
        <v>#REF!</v>
      </c>
      <c r="DH2165" s="12" t="e">
        <f>IF(Wedstrijden!#REF!="x","M","")</f>
        <v>#REF!</v>
      </c>
      <c r="DI2165" s="12" t="e">
        <f>IF(Wedstrijden!#REF!="x","Z","")</f>
        <v>#REF!</v>
      </c>
      <c r="DJ2165" s="12" t="e">
        <f>IF(Wedstrijden!#REF!="x","Z","")</f>
        <v>#REF!</v>
      </c>
      <c r="DK2165" s="12">
        <f>IF(COUNTA(Wedstrijden!#REF!)&lt;&gt;0,6,"")</f>
        <v>6</v>
      </c>
      <c r="DL2165" s="12">
        <f t="shared" si="203"/>
        <v>1</v>
      </c>
      <c r="DM2165" s="12" t="e">
        <f>IF(Wedstrijden!#REF!="x","L","")</f>
        <v>#REF!</v>
      </c>
      <c r="DN2165" s="12" t="e">
        <f>IF(Wedstrijden!#REF!="x","M","")</f>
        <v>#REF!</v>
      </c>
      <c r="DO2165" s="12" t="e">
        <f>IF(Wedstrijden!#REF!="x","Z","")</f>
        <v>#REF!</v>
      </c>
      <c r="DP2165" s="12" t="e">
        <f>IF(Wedstrijden!#REF!="x","Z","")</f>
        <v>#REF!</v>
      </c>
    </row>
    <row r="2166" spans="1:120" ht="15" x14ac:dyDescent="0.25">
      <c r="A2166" s="14">
        <f>Wedstrijden!A2177</f>
        <v>0</v>
      </c>
      <c r="B2166" s="12" t="str">
        <f>IFERROR(VLOOKUP(Wedstrijden!C2177,Wedstrijdlocaties!$B$2:$E$500,2,FALSE),"")</f>
        <v/>
      </c>
      <c r="C2166" s="12" t="str">
        <f>Wedstrijden!D2177</f>
        <v/>
      </c>
      <c r="D2166" s="12" t="str">
        <f>IFERROR(VLOOKUP(Wedstrijden!E2177,Organisaties!$B$2:$C$500,2,FALSE),"")</f>
        <v/>
      </c>
      <c r="E2166" s="12" t="str">
        <f>IFERROR(VLOOKUP(Wedstrijden!E2177,Organisaties!$B$2:$G$500,5,FALSE),"")</f>
        <v/>
      </c>
      <c r="F2166" s="12" t="e">
        <f>IF(Wedstrijden!#REF!&lt;&gt;"",Wedstrijden!#REF!,"")</f>
        <v>#REF!</v>
      </c>
      <c r="G2166" s="12">
        <f>IF(Wedstrijden!K2177="Indoor",1,0)</f>
        <v>0</v>
      </c>
      <c r="H2166" s="12">
        <f>Wedstrijden!L2177</f>
        <v>0</v>
      </c>
      <c r="I2166" s="12" t="str">
        <f>IF(Wedstrijden!J2177="Nee",0,IF(Wedstrijden!J2177="Ja",1,""))</f>
        <v/>
      </c>
      <c r="J2166" s="12" t="str">
        <f>IF(Wedstrijden!M2177&lt;&gt;"",Wedstrijden!M2177,"")</f>
        <v/>
      </c>
      <c r="BJ2166" s="12">
        <f>IF(COUNTA(Wedstrijden!#REF!)&lt;&gt;0,1,"")</f>
        <v>1</v>
      </c>
      <c r="BK2166" s="12">
        <f t="shared" si="198"/>
        <v>2</v>
      </c>
      <c r="BL2166" s="12" t="e">
        <f>IF(Wedstrijden!#REF!="x","AA","")</f>
        <v>#REF!</v>
      </c>
      <c r="BM2166" s="12" t="e">
        <f>IF(Wedstrijden!#REF!="x","A","")</f>
        <v>#REF!</v>
      </c>
      <c r="BN2166" s="12" t="e">
        <f>IF(Wedstrijden!#REF!="x","B1","")</f>
        <v>#REF!</v>
      </c>
      <c r="BO2166" s="12" t="e">
        <f>IF(Wedstrijden!#REF!="x","BB","")</f>
        <v>#REF!</v>
      </c>
      <c r="BP2166" s="12" t="e">
        <f>IF(Wedstrijden!#REF!="x","B","")</f>
        <v>#REF!</v>
      </c>
      <c r="BQ2166" s="12" t="e">
        <f>IF(Wedstrijden!#REF!="x","L1","")</f>
        <v>#REF!</v>
      </c>
      <c r="BR2166" s="12" t="e">
        <f>IF(Wedstrijden!#REF!="x","L2","")</f>
        <v>#REF!</v>
      </c>
      <c r="BS2166" s="12" t="e">
        <f>IF(Wedstrijden!#REF!="x","M1","")</f>
        <v>#REF!</v>
      </c>
      <c r="BT2166" s="12" t="e">
        <f>IF(Wedstrijden!#REF!="x","M2","")</f>
        <v>#REF!</v>
      </c>
      <c r="BU2166" s="12" t="e">
        <f>IF(Wedstrijden!#REF!="x","Z1","")</f>
        <v>#REF!</v>
      </c>
      <c r="BV2166" s="12" t="e">
        <f>IF(Wedstrijden!#REF!="x","Z2","")</f>
        <v>#REF!</v>
      </c>
      <c r="BW2166" s="12">
        <f>IF(COUNTA(Wedstrijden!#REF!)&lt;&gt;0,1,"")</f>
        <v>1</v>
      </c>
      <c r="BX2166" s="12">
        <f t="shared" si="199"/>
        <v>1</v>
      </c>
      <c r="BY2166" s="12" t="e">
        <f>IF(Wedstrijden!#REF!="x","BB","")</f>
        <v>#REF!</v>
      </c>
      <c r="BZ2166" s="12" t="e">
        <f>IF(Wedstrijden!#REF!="x","B","")</f>
        <v>#REF!</v>
      </c>
      <c r="CA2166" s="12" t="e">
        <f>IF(Wedstrijden!#REF!="x","L1","")</f>
        <v>#REF!</v>
      </c>
      <c r="CB2166" s="12" t="e">
        <f>IF(Wedstrijden!#REF!="x","L2","")</f>
        <v>#REF!</v>
      </c>
      <c r="CC2166" s="12" t="e">
        <f>IF(Wedstrijden!#REF!="x","M1","")</f>
        <v>#REF!</v>
      </c>
      <c r="CD2166" s="12" t="e">
        <f>IF(Wedstrijden!#REF!="x","M2","")</f>
        <v>#REF!</v>
      </c>
      <c r="CE2166" s="12" t="e">
        <f>IF(Wedstrijden!#REF!="x","Z1","")</f>
        <v>#REF!</v>
      </c>
      <c r="CF2166" s="12" t="e">
        <f>IF(Wedstrijden!#REF!="x","Z2","")</f>
        <v>#REF!</v>
      </c>
      <c r="CG2166" s="12" t="e">
        <f>IF(Wedstrijden!#REF!="x","ZZL","")</f>
        <v>#REF!</v>
      </c>
      <c r="CL2166" s="12">
        <f>IF(COUNTA(Wedstrijden!#REF!)&lt;&gt;0,2,"")</f>
        <v>2</v>
      </c>
      <c r="CM2166" s="12">
        <f t="shared" si="200"/>
        <v>2</v>
      </c>
      <c r="CN2166" s="12" t="e">
        <f>IF(Wedstrijden!#REF!="x","AA","")</f>
        <v>#REF!</v>
      </c>
      <c r="CO2166" s="12" t="e">
        <f>IF(Wedstrijden!#REF!="x","A","")</f>
        <v>#REF!</v>
      </c>
      <c r="CP2166" s="12" t="e">
        <f>IF(Wedstrijden!#REF!="x","BB","")</f>
        <v>#REF!</v>
      </c>
      <c r="CQ2166" s="12" t="e">
        <f>IF(Wedstrijden!#REF!="x","B","")</f>
        <v>#REF!</v>
      </c>
      <c r="CR2166" s="12" t="e">
        <f>IF(Wedstrijden!#REF!="x","L","")</f>
        <v>#REF!</v>
      </c>
      <c r="CS2166" s="12" t="e">
        <f>IF(Wedstrijden!#REF!="x","M","")</f>
        <v>#REF!</v>
      </c>
      <c r="CT2166" s="12" t="e">
        <f>IF(Wedstrijden!#REF!="x","Z","")</f>
        <v>#REF!</v>
      </c>
      <c r="CU2166" s="12" t="e">
        <f>IF(Wedstrijden!#REF!="x","ZZ","")</f>
        <v>#REF!</v>
      </c>
      <c r="CV2166" s="12">
        <f>IF(COUNTA(Wedstrijden!#REF!)&lt;&gt;0,2,"")</f>
        <v>2</v>
      </c>
      <c r="CW2166" s="12">
        <f t="shared" si="201"/>
        <v>1</v>
      </c>
      <c r="CX2166" s="12" t="e">
        <f>IF(Wedstrijden!#REF!="x","BB","")</f>
        <v>#REF!</v>
      </c>
      <c r="CY2166" s="12" t="e">
        <f>IF(Wedstrijden!#REF!="x","B","")</f>
        <v>#REF!</v>
      </c>
      <c r="CZ2166" s="12" t="e">
        <f>IF(Wedstrijden!#REF!="x","L","")</f>
        <v>#REF!</v>
      </c>
      <c r="DA2166" s="12" t="e">
        <f>IF(Wedstrijden!#REF!="x","M","")</f>
        <v>#REF!</v>
      </c>
      <c r="DB2166" s="12" t="e">
        <f>IF(Wedstrijden!#REF!="x","Z","")</f>
        <v>#REF!</v>
      </c>
      <c r="DC2166" s="12" t="e">
        <f>IF(Wedstrijden!#REF!="x","ZZ","")</f>
        <v>#REF!</v>
      </c>
      <c r="DD2166" s="12" t="e">
        <f>IF(Wedstrijden!#REF!="x","1.40","")</f>
        <v>#REF!</v>
      </c>
      <c r="DE2166" s="12">
        <f>IF(COUNTA(Wedstrijden!#REF!)&lt;&gt;0,6,"")</f>
        <v>6</v>
      </c>
      <c r="DF2166" s="12">
        <f t="shared" si="202"/>
        <v>2</v>
      </c>
      <c r="DG2166" s="12" t="e">
        <f>IF(Wedstrijden!#REF!="x","L","")</f>
        <v>#REF!</v>
      </c>
      <c r="DH2166" s="12" t="e">
        <f>IF(Wedstrijden!#REF!="x","M","")</f>
        <v>#REF!</v>
      </c>
      <c r="DI2166" s="12" t="e">
        <f>IF(Wedstrijden!#REF!="x","Z","")</f>
        <v>#REF!</v>
      </c>
      <c r="DJ2166" s="12" t="e">
        <f>IF(Wedstrijden!#REF!="x","Z","")</f>
        <v>#REF!</v>
      </c>
      <c r="DK2166" s="12">
        <f>IF(COUNTA(Wedstrijden!#REF!)&lt;&gt;0,6,"")</f>
        <v>6</v>
      </c>
      <c r="DL2166" s="12">
        <f t="shared" si="203"/>
        <v>1</v>
      </c>
      <c r="DM2166" s="12" t="e">
        <f>IF(Wedstrijden!#REF!="x","L","")</f>
        <v>#REF!</v>
      </c>
      <c r="DN2166" s="12" t="e">
        <f>IF(Wedstrijden!#REF!="x","M","")</f>
        <v>#REF!</v>
      </c>
      <c r="DO2166" s="12" t="e">
        <f>IF(Wedstrijden!#REF!="x","Z","")</f>
        <v>#REF!</v>
      </c>
      <c r="DP2166" s="12" t="e">
        <f>IF(Wedstrijden!#REF!="x","Z","")</f>
        <v>#REF!</v>
      </c>
    </row>
    <row r="2167" spans="1:120" ht="15" x14ac:dyDescent="0.25">
      <c r="A2167" s="14">
        <f>Wedstrijden!A2178</f>
        <v>0</v>
      </c>
      <c r="B2167" s="12" t="str">
        <f>IFERROR(VLOOKUP(Wedstrijden!C2178,Wedstrijdlocaties!$B$2:$E$500,2,FALSE),"")</f>
        <v/>
      </c>
      <c r="C2167" s="12" t="str">
        <f>Wedstrijden!D2178</f>
        <v/>
      </c>
      <c r="D2167" s="12" t="str">
        <f>IFERROR(VLOOKUP(Wedstrijden!E2178,Organisaties!$B$2:$C$500,2,FALSE),"")</f>
        <v/>
      </c>
      <c r="E2167" s="12" t="str">
        <f>IFERROR(VLOOKUP(Wedstrijden!E2178,Organisaties!$B$2:$G$500,5,FALSE),"")</f>
        <v/>
      </c>
      <c r="F2167" s="12" t="e">
        <f>IF(Wedstrijden!#REF!&lt;&gt;"",Wedstrijden!#REF!,"")</f>
        <v>#REF!</v>
      </c>
      <c r="G2167" s="12">
        <f>IF(Wedstrijden!K2178="Indoor",1,0)</f>
        <v>0</v>
      </c>
      <c r="H2167" s="12">
        <f>Wedstrijden!L2178</f>
        <v>0</v>
      </c>
      <c r="I2167" s="12" t="str">
        <f>IF(Wedstrijden!J2178="Nee",0,IF(Wedstrijden!J2178="Ja",1,""))</f>
        <v/>
      </c>
      <c r="J2167" s="12" t="str">
        <f>IF(Wedstrijden!M2178&lt;&gt;"",Wedstrijden!M2178,"")</f>
        <v/>
      </c>
      <c r="BJ2167" s="12">
        <f>IF(COUNTA(Wedstrijden!#REF!)&lt;&gt;0,1,"")</f>
        <v>1</v>
      </c>
      <c r="BK2167" s="12">
        <f t="shared" si="198"/>
        <v>2</v>
      </c>
      <c r="BL2167" s="12" t="e">
        <f>IF(Wedstrijden!#REF!="x","AA","")</f>
        <v>#REF!</v>
      </c>
      <c r="BM2167" s="12" t="e">
        <f>IF(Wedstrijden!#REF!="x","A","")</f>
        <v>#REF!</v>
      </c>
      <c r="BN2167" s="12" t="e">
        <f>IF(Wedstrijden!#REF!="x","B1","")</f>
        <v>#REF!</v>
      </c>
      <c r="BO2167" s="12" t="e">
        <f>IF(Wedstrijden!#REF!="x","BB","")</f>
        <v>#REF!</v>
      </c>
      <c r="BP2167" s="12" t="e">
        <f>IF(Wedstrijden!#REF!="x","B","")</f>
        <v>#REF!</v>
      </c>
      <c r="BQ2167" s="12" t="e">
        <f>IF(Wedstrijden!#REF!="x","L1","")</f>
        <v>#REF!</v>
      </c>
      <c r="BR2167" s="12" t="e">
        <f>IF(Wedstrijden!#REF!="x","L2","")</f>
        <v>#REF!</v>
      </c>
      <c r="BS2167" s="12" t="e">
        <f>IF(Wedstrijden!#REF!="x","M1","")</f>
        <v>#REF!</v>
      </c>
      <c r="BT2167" s="12" t="e">
        <f>IF(Wedstrijden!#REF!="x","M2","")</f>
        <v>#REF!</v>
      </c>
      <c r="BU2167" s="12" t="e">
        <f>IF(Wedstrijden!#REF!="x","Z1","")</f>
        <v>#REF!</v>
      </c>
      <c r="BV2167" s="12" t="e">
        <f>IF(Wedstrijden!#REF!="x","Z2","")</f>
        <v>#REF!</v>
      </c>
      <c r="BW2167" s="12">
        <f>IF(COUNTA(Wedstrijden!#REF!)&lt;&gt;0,1,"")</f>
        <v>1</v>
      </c>
      <c r="BX2167" s="12">
        <f t="shared" si="199"/>
        <v>1</v>
      </c>
      <c r="BY2167" s="12" t="e">
        <f>IF(Wedstrijden!#REF!="x","BB","")</f>
        <v>#REF!</v>
      </c>
      <c r="BZ2167" s="12" t="e">
        <f>IF(Wedstrijden!#REF!="x","B","")</f>
        <v>#REF!</v>
      </c>
      <c r="CA2167" s="12" t="e">
        <f>IF(Wedstrijden!#REF!="x","L1","")</f>
        <v>#REF!</v>
      </c>
      <c r="CB2167" s="12" t="e">
        <f>IF(Wedstrijden!#REF!="x","L2","")</f>
        <v>#REF!</v>
      </c>
      <c r="CC2167" s="12" t="e">
        <f>IF(Wedstrijden!#REF!="x","M1","")</f>
        <v>#REF!</v>
      </c>
      <c r="CD2167" s="12" t="e">
        <f>IF(Wedstrijden!#REF!="x","M2","")</f>
        <v>#REF!</v>
      </c>
      <c r="CE2167" s="12" t="e">
        <f>IF(Wedstrijden!#REF!="x","Z1","")</f>
        <v>#REF!</v>
      </c>
      <c r="CF2167" s="12" t="e">
        <f>IF(Wedstrijden!#REF!="x","Z2","")</f>
        <v>#REF!</v>
      </c>
      <c r="CG2167" s="12" t="e">
        <f>IF(Wedstrijden!#REF!="x","ZZL","")</f>
        <v>#REF!</v>
      </c>
      <c r="CL2167" s="12">
        <f>IF(COUNTA(Wedstrijden!#REF!)&lt;&gt;0,2,"")</f>
        <v>2</v>
      </c>
      <c r="CM2167" s="12">
        <f t="shared" si="200"/>
        <v>2</v>
      </c>
      <c r="CN2167" s="12" t="e">
        <f>IF(Wedstrijden!#REF!="x","AA","")</f>
        <v>#REF!</v>
      </c>
      <c r="CO2167" s="12" t="e">
        <f>IF(Wedstrijden!#REF!="x","A","")</f>
        <v>#REF!</v>
      </c>
      <c r="CP2167" s="12" t="e">
        <f>IF(Wedstrijden!#REF!="x","BB","")</f>
        <v>#REF!</v>
      </c>
      <c r="CQ2167" s="12" t="e">
        <f>IF(Wedstrijden!#REF!="x","B","")</f>
        <v>#REF!</v>
      </c>
      <c r="CR2167" s="12" t="e">
        <f>IF(Wedstrijden!#REF!="x","L","")</f>
        <v>#REF!</v>
      </c>
      <c r="CS2167" s="12" t="e">
        <f>IF(Wedstrijden!#REF!="x","M","")</f>
        <v>#REF!</v>
      </c>
      <c r="CT2167" s="12" t="e">
        <f>IF(Wedstrijden!#REF!="x","Z","")</f>
        <v>#REF!</v>
      </c>
      <c r="CU2167" s="12" t="e">
        <f>IF(Wedstrijden!#REF!="x","ZZ","")</f>
        <v>#REF!</v>
      </c>
      <c r="CV2167" s="12">
        <f>IF(COUNTA(Wedstrijden!#REF!)&lt;&gt;0,2,"")</f>
        <v>2</v>
      </c>
      <c r="CW2167" s="12">
        <f t="shared" si="201"/>
        <v>1</v>
      </c>
      <c r="CX2167" s="12" t="e">
        <f>IF(Wedstrijden!#REF!="x","BB","")</f>
        <v>#REF!</v>
      </c>
      <c r="CY2167" s="12" t="e">
        <f>IF(Wedstrijden!#REF!="x","B","")</f>
        <v>#REF!</v>
      </c>
      <c r="CZ2167" s="12" t="e">
        <f>IF(Wedstrijden!#REF!="x","L","")</f>
        <v>#REF!</v>
      </c>
      <c r="DA2167" s="12" t="e">
        <f>IF(Wedstrijden!#REF!="x","M","")</f>
        <v>#REF!</v>
      </c>
      <c r="DB2167" s="12" t="e">
        <f>IF(Wedstrijden!#REF!="x","Z","")</f>
        <v>#REF!</v>
      </c>
      <c r="DC2167" s="12" t="e">
        <f>IF(Wedstrijden!#REF!="x","ZZ","")</f>
        <v>#REF!</v>
      </c>
      <c r="DD2167" s="12" t="e">
        <f>IF(Wedstrijden!#REF!="x","1.40","")</f>
        <v>#REF!</v>
      </c>
      <c r="DE2167" s="12">
        <f>IF(COUNTA(Wedstrijden!#REF!)&lt;&gt;0,6,"")</f>
        <v>6</v>
      </c>
      <c r="DF2167" s="12">
        <f t="shared" si="202"/>
        <v>2</v>
      </c>
      <c r="DG2167" s="12" t="e">
        <f>IF(Wedstrijden!#REF!="x","L","")</f>
        <v>#REF!</v>
      </c>
      <c r="DH2167" s="12" t="e">
        <f>IF(Wedstrijden!#REF!="x","M","")</f>
        <v>#REF!</v>
      </c>
      <c r="DI2167" s="12" t="e">
        <f>IF(Wedstrijden!#REF!="x","Z","")</f>
        <v>#REF!</v>
      </c>
      <c r="DJ2167" s="12" t="e">
        <f>IF(Wedstrijden!#REF!="x","Z","")</f>
        <v>#REF!</v>
      </c>
      <c r="DK2167" s="12">
        <f>IF(COUNTA(Wedstrijden!#REF!)&lt;&gt;0,6,"")</f>
        <v>6</v>
      </c>
      <c r="DL2167" s="12">
        <f t="shared" si="203"/>
        <v>1</v>
      </c>
      <c r="DM2167" s="12" t="e">
        <f>IF(Wedstrijden!#REF!="x","L","")</f>
        <v>#REF!</v>
      </c>
      <c r="DN2167" s="12" t="e">
        <f>IF(Wedstrijden!#REF!="x","M","")</f>
        <v>#REF!</v>
      </c>
      <c r="DO2167" s="12" t="e">
        <f>IF(Wedstrijden!#REF!="x","Z","")</f>
        <v>#REF!</v>
      </c>
      <c r="DP2167" s="12" t="e">
        <f>IF(Wedstrijden!#REF!="x","Z","")</f>
        <v>#REF!</v>
      </c>
    </row>
    <row r="2168" spans="1:120" ht="15" x14ac:dyDescent="0.25">
      <c r="A2168" s="14">
        <f>Wedstrijden!A2179</f>
        <v>0</v>
      </c>
      <c r="B2168" s="12" t="str">
        <f>IFERROR(VLOOKUP(Wedstrijden!C2179,Wedstrijdlocaties!$B$2:$E$500,2,FALSE),"")</f>
        <v/>
      </c>
      <c r="C2168" s="12" t="str">
        <f>Wedstrijden!D2179</f>
        <v/>
      </c>
      <c r="D2168" s="12" t="str">
        <f>IFERROR(VLOOKUP(Wedstrijden!E2179,Organisaties!$B$2:$C$500,2,FALSE),"")</f>
        <v/>
      </c>
      <c r="E2168" s="12" t="str">
        <f>IFERROR(VLOOKUP(Wedstrijden!E2179,Organisaties!$B$2:$G$500,5,FALSE),"")</f>
        <v/>
      </c>
      <c r="F2168" s="12" t="e">
        <f>IF(Wedstrijden!#REF!&lt;&gt;"",Wedstrijden!#REF!,"")</f>
        <v>#REF!</v>
      </c>
      <c r="G2168" s="12">
        <f>IF(Wedstrijden!K2179="Indoor",1,0)</f>
        <v>0</v>
      </c>
      <c r="H2168" s="12">
        <f>Wedstrijden!L2179</f>
        <v>0</v>
      </c>
      <c r="I2168" s="12" t="str">
        <f>IF(Wedstrijden!J2179="Nee",0,IF(Wedstrijden!J2179="Ja",1,""))</f>
        <v/>
      </c>
      <c r="J2168" s="12" t="str">
        <f>IF(Wedstrijden!M2179&lt;&gt;"",Wedstrijden!M2179,"")</f>
        <v/>
      </c>
      <c r="BJ2168" s="12">
        <f>IF(COUNTA(Wedstrijden!#REF!)&lt;&gt;0,1,"")</f>
        <v>1</v>
      </c>
      <c r="BK2168" s="12">
        <f t="shared" si="198"/>
        <v>2</v>
      </c>
      <c r="BL2168" s="12" t="e">
        <f>IF(Wedstrijden!#REF!="x","AA","")</f>
        <v>#REF!</v>
      </c>
      <c r="BM2168" s="12" t="e">
        <f>IF(Wedstrijden!#REF!="x","A","")</f>
        <v>#REF!</v>
      </c>
      <c r="BN2168" s="12" t="e">
        <f>IF(Wedstrijden!#REF!="x","B1","")</f>
        <v>#REF!</v>
      </c>
      <c r="BO2168" s="12" t="e">
        <f>IF(Wedstrijden!#REF!="x","BB","")</f>
        <v>#REF!</v>
      </c>
      <c r="BP2168" s="12" t="e">
        <f>IF(Wedstrijden!#REF!="x","B","")</f>
        <v>#REF!</v>
      </c>
      <c r="BQ2168" s="12" t="e">
        <f>IF(Wedstrijden!#REF!="x","L1","")</f>
        <v>#REF!</v>
      </c>
      <c r="BR2168" s="12" t="e">
        <f>IF(Wedstrijden!#REF!="x","L2","")</f>
        <v>#REF!</v>
      </c>
      <c r="BS2168" s="12" t="e">
        <f>IF(Wedstrijden!#REF!="x","M1","")</f>
        <v>#REF!</v>
      </c>
      <c r="BT2168" s="12" t="e">
        <f>IF(Wedstrijden!#REF!="x","M2","")</f>
        <v>#REF!</v>
      </c>
      <c r="BU2168" s="12" t="e">
        <f>IF(Wedstrijden!#REF!="x","Z1","")</f>
        <v>#REF!</v>
      </c>
      <c r="BV2168" s="12" t="e">
        <f>IF(Wedstrijden!#REF!="x","Z2","")</f>
        <v>#REF!</v>
      </c>
      <c r="BW2168" s="12">
        <f>IF(COUNTA(Wedstrijden!#REF!)&lt;&gt;0,1,"")</f>
        <v>1</v>
      </c>
      <c r="BX2168" s="12">
        <f t="shared" si="199"/>
        <v>1</v>
      </c>
      <c r="BY2168" s="12" t="e">
        <f>IF(Wedstrijden!#REF!="x","BB","")</f>
        <v>#REF!</v>
      </c>
      <c r="BZ2168" s="12" t="e">
        <f>IF(Wedstrijden!#REF!="x","B","")</f>
        <v>#REF!</v>
      </c>
      <c r="CA2168" s="12" t="e">
        <f>IF(Wedstrijden!#REF!="x","L1","")</f>
        <v>#REF!</v>
      </c>
      <c r="CB2168" s="12" t="e">
        <f>IF(Wedstrijden!#REF!="x","L2","")</f>
        <v>#REF!</v>
      </c>
      <c r="CC2168" s="12" t="e">
        <f>IF(Wedstrijden!#REF!="x","M1","")</f>
        <v>#REF!</v>
      </c>
      <c r="CD2168" s="12" t="e">
        <f>IF(Wedstrijden!#REF!="x","M2","")</f>
        <v>#REF!</v>
      </c>
      <c r="CE2168" s="12" t="e">
        <f>IF(Wedstrijden!#REF!="x","Z1","")</f>
        <v>#REF!</v>
      </c>
      <c r="CF2168" s="12" t="e">
        <f>IF(Wedstrijden!#REF!="x","Z2","")</f>
        <v>#REF!</v>
      </c>
      <c r="CG2168" s="12" t="e">
        <f>IF(Wedstrijden!#REF!="x","ZZL","")</f>
        <v>#REF!</v>
      </c>
      <c r="CL2168" s="12">
        <f>IF(COUNTA(Wedstrijden!#REF!)&lt;&gt;0,2,"")</f>
        <v>2</v>
      </c>
      <c r="CM2168" s="12">
        <f t="shared" si="200"/>
        <v>2</v>
      </c>
      <c r="CN2168" s="12" t="e">
        <f>IF(Wedstrijden!#REF!="x","AA","")</f>
        <v>#REF!</v>
      </c>
      <c r="CO2168" s="12" t="e">
        <f>IF(Wedstrijden!#REF!="x","A","")</f>
        <v>#REF!</v>
      </c>
      <c r="CP2168" s="12" t="e">
        <f>IF(Wedstrijden!#REF!="x","BB","")</f>
        <v>#REF!</v>
      </c>
      <c r="CQ2168" s="12" t="e">
        <f>IF(Wedstrijden!#REF!="x","B","")</f>
        <v>#REF!</v>
      </c>
      <c r="CR2168" s="12" t="e">
        <f>IF(Wedstrijden!#REF!="x","L","")</f>
        <v>#REF!</v>
      </c>
      <c r="CS2168" s="12" t="e">
        <f>IF(Wedstrijden!#REF!="x","M","")</f>
        <v>#REF!</v>
      </c>
      <c r="CT2168" s="12" t="e">
        <f>IF(Wedstrijden!#REF!="x","Z","")</f>
        <v>#REF!</v>
      </c>
      <c r="CU2168" s="12" t="e">
        <f>IF(Wedstrijden!#REF!="x","ZZ","")</f>
        <v>#REF!</v>
      </c>
      <c r="CV2168" s="12">
        <f>IF(COUNTA(Wedstrijden!#REF!)&lt;&gt;0,2,"")</f>
        <v>2</v>
      </c>
      <c r="CW2168" s="12">
        <f t="shared" si="201"/>
        <v>1</v>
      </c>
      <c r="CX2168" s="12" t="e">
        <f>IF(Wedstrijden!#REF!="x","BB","")</f>
        <v>#REF!</v>
      </c>
      <c r="CY2168" s="12" t="e">
        <f>IF(Wedstrijden!#REF!="x","B","")</f>
        <v>#REF!</v>
      </c>
      <c r="CZ2168" s="12" t="e">
        <f>IF(Wedstrijden!#REF!="x","L","")</f>
        <v>#REF!</v>
      </c>
      <c r="DA2168" s="12" t="e">
        <f>IF(Wedstrijden!#REF!="x","M","")</f>
        <v>#REF!</v>
      </c>
      <c r="DB2168" s="12" t="e">
        <f>IF(Wedstrijden!#REF!="x","Z","")</f>
        <v>#REF!</v>
      </c>
      <c r="DC2168" s="12" t="e">
        <f>IF(Wedstrijden!#REF!="x","ZZ","")</f>
        <v>#REF!</v>
      </c>
      <c r="DD2168" s="12" t="e">
        <f>IF(Wedstrijden!#REF!="x","1.40","")</f>
        <v>#REF!</v>
      </c>
      <c r="DE2168" s="12">
        <f>IF(COUNTA(Wedstrijden!#REF!)&lt;&gt;0,6,"")</f>
        <v>6</v>
      </c>
      <c r="DF2168" s="12">
        <f t="shared" si="202"/>
        <v>2</v>
      </c>
      <c r="DG2168" s="12" t="e">
        <f>IF(Wedstrijden!#REF!="x","L","")</f>
        <v>#REF!</v>
      </c>
      <c r="DH2168" s="12" t="e">
        <f>IF(Wedstrijden!#REF!="x","M","")</f>
        <v>#REF!</v>
      </c>
      <c r="DI2168" s="12" t="e">
        <f>IF(Wedstrijden!#REF!="x","Z","")</f>
        <v>#REF!</v>
      </c>
      <c r="DJ2168" s="12" t="e">
        <f>IF(Wedstrijden!#REF!="x","Z","")</f>
        <v>#REF!</v>
      </c>
      <c r="DK2168" s="12">
        <f>IF(COUNTA(Wedstrijden!#REF!)&lt;&gt;0,6,"")</f>
        <v>6</v>
      </c>
      <c r="DL2168" s="12">
        <f t="shared" si="203"/>
        <v>1</v>
      </c>
      <c r="DM2168" s="12" t="e">
        <f>IF(Wedstrijden!#REF!="x","L","")</f>
        <v>#REF!</v>
      </c>
      <c r="DN2168" s="12" t="e">
        <f>IF(Wedstrijden!#REF!="x","M","")</f>
        <v>#REF!</v>
      </c>
      <c r="DO2168" s="12" t="e">
        <f>IF(Wedstrijden!#REF!="x","Z","")</f>
        <v>#REF!</v>
      </c>
      <c r="DP2168" s="12" t="e">
        <f>IF(Wedstrijden!#REF!="x","Z","")</f>
        <v>#REF!</v>
      </c>
    </row>
    <row r="2169" spans="1:120" ht="15" x14ac:dyDescent="0.25">
      <c r="A2169" s="14">
        <f>Wedstrijden!A2180</f>
        <v>0</v>
      </c>
      <c r="B2169" s="12" t="str">
        <f>IFERROR(VLOOKUP(Wedstrijden!C2180,Wedstrijdlocaties!$B$2:$E$500,2,FALSE),"")</f>
        <v/>
      </c>
      <c r="C2169" s="12" t="str">
        <f>Wedstrijden!D2180</f>
        <v/>
      </c>
      <c r="D2169" s="12" t="str">
        <f>IFERROR(VLOOKUP(Wedstrijden!E2180,Organisaties!$B$2:$C$500,2,FALSE),"")</f>
        <v/>
      </c>
      <c r="E2169" s="12" t="str">
        <f>IFERROR(VLOOKUP(Wedstrijden!E2180,Organisaties!$B$2:$G$500,5,FALSE),"")</f>
        <v/>
      </c>
      <c r="F2169" s="12" t="e">
        <f>IF(Wedstrijden!#REF!&lt;&gt;"",Wedstrijden!#REF!,"")</f>
        <v>#REF!</v>
      </c>
      <c r="G2169" s="12">
        <f>IF(Wedstrijden!K2180="Indoor",1,0)</f>
        <v>0</v>
      </c>
      <c r="H2169" s="12">
        <f>Wedstrijden!L2180</f>
        <v>0</v>
      </c>
      <c r="I2169" s="12" t="str">
        <f>IF(Wedstrijden!J2180="Nee",0,IF(Wedstrijden!J2180="Ja",1,""))</f>
        <v/>
      </c>
      <c r="J2169" s="12" t="str">
        <f>IF(Wedstrijden!M2180&lt;&gt;"",Wedstrijden!M2180,"")</f>
        <v/>
      </c>
      <c r="BJ2169" s="12">
        <f>IF(COUNTA(Wedstrijden!#REF!)&lt;&gt;0,1,"")</f>
        <v>1</v>
      </c>
      <c r="BK2169" s="12">
        <f t="shared" si="198"/>
        <v>2</v>
      </c>
      <c r="BL2169" s="12" t="e">
        <f>IF(Wedstrijden!#REF!="x","AA","")</f>
        <v>#REF!</v>
      </c>
      <c r="BM2169" s="12" t="e">
        <f>IF(Wedstrijden!#REF!="x","A","")</f>
        <v>#REF!</v>
      </c>
      <c r="BN2169" s="12" t="e">
        <f>IF(Wedstrijden!#REF!="x","B1","")</f>
        <v>#REF!</v>
      </c>
      <c r="BO2169" s="12" t="e">
        <f>IF(Wedstrijden!#REF!="x","BB","")</f>
        <v>#REF!</v>
      </c>
      <c r="BP2169" s="12" t="e">
        <f>IF(Wedstrijden!#REF!="x","B","")</f>
        <v>#REF!</v>
      </c>
      <c r="BQ2169" s="12" t="e">
        <f>IF(Wedstrijden!#REF!="x","L1","")</f>
        <v>#REF!</v>
      </c>
      <c r="BR2169" s="12" t="e">
        <f>IF(Wedstrijden!#REF!="x","L2","")</f>
        <v>#REF!</v>
      </c>
      <c r="BS2169" s="12" t="e">
        <f>IF(Wedstrijden!#REF!="x","M1","")</f>
        <v>#REF!</v>
      </c>
      <c r="BT2169" s="12" t="e">
        <f>IF(Wedstrijden!#REF!="x","M2","")</f>
        <v>#REF!</v>
      </c>
      <c r="BU2169" s="12" t="e">
        <f>IF(Wedstrijden!#REF!="x","Z1","")</f>
        <v>#REF!</v>
      </c>
      <c r="BV2169" s="12" t="e">
        <f>IF(Wedstrijden!#REF!="x","Z2","")</f>
        <v>#REF!</v>
      </c>
      <c r="BW2169" s="12">
        <f>IF(COUNTA(Wedstrijden!#REF!)&lt;&gt;0,1,"")</f>
        <v>1</v>
      </c>
      <c r="BX2169" s="12">
        <f t="shared" si="199"/>
        <v>1</v>
      </c>
      <c r="BY2169" s="12" t="e">
        <f>IF(Wedstrijden!#REF!="x","BB","")</f>
        <v>#REF!</v>
      </c>
      <c r="BZ2169" s="12" t="e">
        <f>IF(Wedstrijden!#REF!="x","B","")</f>
        <v>#REF!</v>
      </c>
      <c r="CA2169" s="12" t="e">
        <f>IF(Wedstrijden!#REF!="x","L1","")</f>
        <v>#REF!</v>
      </c>
      <c r="CB2169" s="12" t="e">
        <f>IF(Wedstrijden!#REF!="x","L2","")</f>
        <v>#REF!</v>
      </c>
      <c r="CC2169" s="12" t="e">
        <f>IF(Wedstrijden!#REF!="x","M1","")</f>
        <v>#REF!</v>
      </c>
      <c r="CD2169" s="12" t="e">
        <f>IF(Wedstrijden!#REF!="x","M2","")</f>
        <v>#REF!</v>
      </c>
      <c r="CE2169" s="12" t="e">
        <f>IF(Wedstrijden!#REF!="x","Z1","")</f>
        <v>#REF!</v>
      </c>
      <c r="CF2169" s="12" t="e">
        <f>IF(Wedstrijden!#REF!="x","Z2","")</f>
        <v>#REF!</v>
      </c>
      <c r="CG2169" s="12" t="e">
        <f>IF(Wedstrijden!#REF!="x","ZZL","")</f>
        <v>#REF!</v>
      </c>
      <c r="CL2169" s="12">
        <f>IF(COUNTA(Wedstrijden!#REF!)&lt;&gt;0,2,"")</f>
        <v>2</v>
      </c>
      <c r="CM2169" s="12">
        <f t="shared" si="200"/>
        <v>2</v>
      </c>
      <c r="CN2169" s="12" t="e">
        <f>IF(Wedstrijden!#REF!="x","AA","")</f>
        <v>#REF!</v>
      </c>
      <c r="CO2169" s="12" t="e">
        <f>IF(Wedstrijden!#REF!="x","A","")</f>
        <v>#REF!</v>
      </c>
      <c r="CP2169" s="12" t="e">
        <f>IF(Wedstrijden!#REF!="x","BB","")</f>
        <v>#REF!</v>
      </c>
      <c r="CQ2169" s="12" t="e">
        <f>IF(Wedstrijden!#REF!="x","B","")</f>
        <v>#REF!</v>
      </c>
      <c r="CR2169" s="12" t="e">
        <f>IF(Wedstrijden!#REF!="x","L","")</f>
        <v>#REF!</v>
      </c>
      <c r="CS2169" s="12" t="e">
        <f>IF(Wedstrijden!#REF!="x","M","")</f>
        <v>#REF!</v>
      </c>
      <c r="CT2169" s="12" t="e">
        <f>IF(Wedstrijden!#REF!="x","Z","")</f>
        <v>#REF!</v>
      </c>
      <c r="CU2169" s="12" t="e">
        <f>IF(Wedstrijden!#REF!="x","ZZ","")</f>
        <v>#REF!</v>
      </c>
      <c r="CV2169" s="12">
        <f>IF(COUNTA(Wedstrijden!#REF!)&lt;&gt;0,2,"")</f>
        <v>2</v>
      </c>
      <c r="CW2169" s="12">
        <f t="shared" si="201"/>
        <v>1</v>
      </c>
      <c r="CX2169" s="12" t="e">
        <f>IF(Wedstrijden!#REF!="x","BB","")</f>
        <v>#REF!</v>
      </c>
      <c r="CY2169" s="12" t="e">
        <f>IF(Wedstrijden!#REF!="x","B","")</f>
        <v>#REF!</v>
      </c>
      <c r="CZ2169" s="12" t="e">
        <f>IF(Wedstrijden!#REF!="x","L","")</f>
        <v>#REF!</v>
      </c>
      <c r="DA2169" s="12" t="e">
        <f>IF(Wedstrijden!#REF!="x","M","")</f>
        <v>#REF!</v>
      </c>
      <c r="DB2169" s="12" t="e">
        <f>IF(Wedstrijden!#REF!="x","Z","")</f>
        <v>#REF!</v>
      </c>
      <c r="DC2169" s="12" t="e">
        <f>IF(Wedstrijden!#REF!="x","ZZ","")</f>
        <v>#REF!</v>
      </c>
      <c r="DD2169" s="12" t="e">
        <f>IF(Wedstrijden!#REF!="x","1.40","")</f>
        <v>#REF!</v>
      </c>
      <c r="DE2169" s="12">
        <f>IF(COUNTA(Wedstrijden!#REF!)&lt;&gt;0,6,"")</f>
        <v>6</v>
      </c>
      <c r="DF2169" s="12">
        <f t="shared" si="202"/>
        <v>2</v>
      </c>
      <c r="DG2169" s="12" t="e">
        <f>IF(Wedstrijden!#REF!="x","L","")</f>
        <v>#REF!</v>
      </c>
      <c r="DH2169" s="12" t="e">
        <f>IF(Wedstrijden!#REF!="x","M","")</f>
        <v>#REF!</v>
      </c>
      <c r="DI2169" s="12" t="e">
        <f>IF(Wedstrijden!#REF!="x","Z","")</f>
        <v>#REF!</v>
      </c>
      <c r="DJ2169" s="12" t="e">
        <f>IF(Wedstrijden!#REF!="x","Z","")</f>
        <v>#REF!</v>
      </c>
      <c r="DK2169" s="12">
        <f>IF(COUNTA(Wedstrijden!#REF!)&lt;&gt;0,6,"")</f>
        <v>6</v>
      </c>
      <c r="DL2169" s="12">
        <f t="shared" si="203"/>
        <v>1</v>
      </c>
      <c r="DM2169" s="12" t="e">
        <f>IF(Wedstrijden!#REF!="x","L","")</f>
        <v>#REF!</v>
      </c>
      <c r="DN2169" s="12" t="e">
        <f>IF(Wedstrijden!#REF!="x","M","")</f>
        <v>#REF!</v>
      </c>
      <c r="DO2169" s="12" t="e">
        <f>IF(Wedstrijden!#REF!="x","Z","")</f>
        <v>#REF!</v>
      </c>
      <c r="DP2169" s="12" t="e">
        <f>IF(Wedstrijden!#REF!="x","Z","")</f>
        <v>#REF!</v>
      </c>
    </row>
    <row r="2170" spans="1:120" ht="15" x14ac:dyDescent="0.25">
      <c r="A2170" s="14">
        <f>Wedstrijden!A2181</f>
        <v>0</v>
      </c>
      <c r="B2170" s="12" t="str">
        <f>IFERROR(VLOOKUP(Wedstrijden!C2181,Wedstrijdlocaties!$B$2:$E$500,2,FALSE),"")</f>
        <v/>
      </c>
      <c r="C2170" s="12" t="str">
        <f>Wedstrijden!D2181</f>
        <v/>
      </c>
      <c r="D2170" s="12" t="str">
        <f>IFERROR(VLOOKUP(Wedstrijden!E2181,Organisaties!$B$2:$C$500,2,FALSE),"")</f>
        <v/>
      </c>
      <c r="E2170" s="12" t="str">
        <f>IFERROR(VLOOKUP(Wedstrijden!E2181,Organisaties!$B$2:$G$500,5,FALSE),"")</f>
        <v/>
      </c>
      <c r="F2170" s="12" t="e">
        <f>IF(Wedstrijden!#REF!&lt;&gt;"",Wedstrijden!#REF!,"")</f>
        <v>#REF!</v>
      </c>
      <c r="G2170" s="12">
        <f>IF(Wedstrijden!K2181="Indoor",1,0)</f>
        <v>0</v>
      </c>
      <c r="H2170" s="12">
        <f>Wedstrijden!L2181</f>
        <v>0</v>
      </c>
      <c r="I2170" s="12" t="str">
        <f>IF(Wedstrijden!J2181="Nee",0,IF(Wedstrijden!J2181="Ja",1,""))</f>
        <v/>
      </c>
      <c r="J2170" s="12" t="str">
        <f>IF(Wedstrijden!M2181&lt;&gt;"",Wedstrijden!M2181,"")</f>
        <v/>
      </c>
      <c r="BJ2170" s="12">
        <f>IF(COUNTA(Wedstrijden!#REF!)&lt;&gt;0,1,"")</f>
        <v>1</v>
      </c>
      <c r="BK2170" s="12">
        <f t="shared" si="198"/>
        <v>2</v>
      </c>
      <c r="BL2170" s="12" t="e">
        <f>IF(Wedstrijden!#REF!="x","AA","")</f>
        <v>#REF!</v>
      </c>
      <c r="BM2170" s="12" t="e">
        <f>IF(Wedstrijden!#REF!="x","A","")</f>
        <v>#REF!</v>
      </c>
      <c r="BN2170" s="12" t="e">
        <f>IF(Wedstrijden!#REF!="x","B1","")</f>
        <v>#REF!</v>
      </c>
      <c r="BO2170" s="12" t="e">
        <f>IF(Wedstrijden!#REF!="x","BB","")</f>
        <v>#REF!</v>
      </c>
      <c r="BP2170" s="12" t="e">
        <f>IF(Wedstrijden!#REF!="x","B","")</f>
        <v>#REF!</v>
      </c>
      <c r="BQ2170" s="12" t="e">
        <f>IF(Wedstrijden!#REF!="x","L1","")</f>
        <v>#REF!</v>
      </c>
      <c r="BR2170" s="12" t="e">
        <f>IF(Wedstrijden!#REF!="x","L2","")</f>
        <v>#REF!</v>
      </c>
      <c r="BS2170" s="12" t="e">
        <f>IF(Wedstrijden!#REF!="x","M1","")</f>
        <v>#REF!</v>
      </c>
      <c r="BT2170" s="12" t="e">
        <f>IF(Wedstrijden!#REF!="x","M2","")</f>
        <v>#REF!</v>
      </c>
      <c r="BU2170" s="12" t="e">
        <f>IF(Wedstrijden!#REF!="x","Z1","")</f>
        <v>#REF!</v>
      </c>
      <c r="BV2170" s="12" t="e">
        <f>IF(Wedstrijden!#REF!="x","Z2","")</f>
        <v>#REF!</v>
      </c>
      <c r="BW2170" s="12">
        <f>IF(COUNTA(Wedstrijden!#REF!)&lt;&gt;0,1,"")</f>
        <v>1</v>
      </c>
      <c r="BX2170" s="12">
        <f t="shared" si="199"/>
        <v>1</v>
      </c>
      <c r="BY2170" s="12" t="e">
        <f>IF(Wedstrijden!#REF!="x","BB","")</f>
        <v>#REF!</v>
      </c>
      <c r="BZ2170" s="12" t="e">
        <f>IF(Wedstrijden!#REF!="x","B","")</f>
        <v>#REF!</v>
      </c>
      <c r="CA2170" s="12" t="e">
        <f>IF(Wedstrijden!#REF!="x","L1","")</f>
        <v>#REF!</v>
      </c>
      <c r="CB2170" s="12" t="e">
        <f>IF(Wedstrijden!#REF!="x","L2","")</f>
        <v>#REF!</v>
      </c>
      <c r="CC2170" s="12" t="e">
        <f>IF(Wedstrijden!#REF!="x","M1","")</f>
        <v>#REF!</v>
      </c>
      <c r="CD2170" s="12" t="e">
        <f>IF(Wedstrijden!#REF!="x","M2","")</f>
        <v>#REF!</v>
      </c>
      <c r="CE2170" s="12" t="e">
        <f>IF(Wedstrijden!#REF!="x","Z1","")</f>
        <v>#REF!</v>
      </c>
      <c r="CF2170" s="12" t="e">
        <f>IF(Wedstrijden!#REF!="x","Z2","")</f>
        <v>#REF!</v>
      </c>
      <c r="CG2170" s="12" t="e">
        <f>IF(Wedstrijden!#REF!="x","ZZL","")</f>
        <v>#REF!</v>
      </c>
      <c r="CL2170" s="12">
        <f>IF(COUNTA(Wedstrijden!#REF!)&lt;&gt;0,2,"")</f>
        <v>2</v>
      </c>
      <c r="CM2170" s="12">
        <f t="shared" si="200"/>
        <v>2</v>
      </c>
      <c r="CN2170" s="12" t="e">
        <f>IF(Wedstrijden!#REF!="x","AA","")</f>
        <v>#REF!</v>
      </c>
      <c r="CO2170" s="12" t="e">
        <f>IF(Wedstrijden!#REF!="x","A","")</f>
        <v>#REF!</v>
      </c>
      <c r="CP2170" s="12" t="e">
        <f>IF(Wedstrijden!#REF!="x","BB","")</f>
        <v>#REF!</v>
      </c>
      <c r="CQ2170" s="12" t="e">
        <f>IF(Wedstrijden!#REF!="x","B","")</f>
        <v>#REF!</v>
      </c>
      <c r="CR2170" s="12" t="e">
        <f>IF(Wedstrijden!#REF!="x","L","")</f>
        <v>#REF!</v>
      </c>
      <c r="CS2170" s="12" t="e">
        <f>IF(Wedstrijden!#REF!="x","M","")</f>
        <v>#REF!</v>
      </c>
      <c r="CT2170" s="12" t="e">
        <f>IF(Wedstrijden!#REF!="x","Z","")</f>
        <v>#REF!</v>
      </c>
      <c r="CU2170" s="12" t="e">
        <f>IF(Wedstrijden!#REF!="x","ZZ","")</f>
        <v>#REF!</v>
      </c>
      <c r="CV2170" s="12">
        <f>IF(COUNTA(Wedstrijden!#REF!)&lt;&gt;0,2,"")</f>
        <v>2</v>
      </c>
      <c r="CW2170" s="12">
        <f t="shared" si="201"/>
        <v>1</v>
      </c>
      <c r="CX2170" s="12" t="e">
        <f>IF(Wedstrijden!#REF!="x","BB","")</f>
        <v>#REF!</v>
      </c>
      <c r="CY2170" s="12" t="e">
        <f>IF(Wedstrijden!#REF!="x","B","")</f>
        <v>#REF!</v>
      </c>
      <c r="CZ2170" s="12" t="e">
        <f>IF(Wedstrijden!#REF!="x","L","")</f>
        <v>#REF!</v>
      </c>
      <c r="DA2170" s="12" t="e">
        <f>IF(Wedstrijden!#REF!="x","M","")</f>
        <v>#REF!</v>
      </c>
      <c r="DB2170" s="12" t="e">
        <f>IF(Wedstrijden!#REF!="x","Z","")</f>
        <v>#REF!</v>
      </c>
      <c r="DC2170" s="12" t="e">
        <f>IF(Wedstrijden!#REF!="x","ZZ","")</f>
        <v>#REF!</v>
      </c>
      <c r="DD2170" s="12" t="e">
        <f>IF(Wedstrijden!#REF!="x","1.40","")</f>
        <v>#REF!</v>
      </c>
      <c r="DE2170" s="12">
        <f>IF(COUNTA(Wedstrijden!#REF!)&lt;&gt;0,6,"")</f>
        <v>6</v>
      </c>
      <c r="DF2170" s="12">
        <f t="shared" si="202"/>
        <v>2</v>
      </c>
      <c r="DG2170" s="12" t="e">
        <f>IF(Wedstrijden!#REF!="x","L","")</f>
        <v>#REF!</v>
      </c>
      <c r="DH2170" s="12" t="e">
        <f>IF(Wedstrijden!#REF!="x","M","")</f>
        <v>#REF!</v>
      </c>
      <c r="DI2170" s="12" t="e">
        <f>IF(Wedstrijden!#REF!="x","Z","")</f>
        <v>#REF!</v>
      </c>
      <c r="DJ2170" s="12" t="e">
        <f>IF(Wedstrijden!#REF!="x","Z","")</f>
        <v>#REF!</v>
      </c>
      <c r="DK2170" s="12">
        <f>IF(COUNTA(Wedstrijden!#REF!)&lt;&gt;0,6,"")</f>
        <v>6</v>
      </c>
      <c r="DL2170" s="12">
        <f t="shared" si="203"/>
        <v>1</v>
      </c>
      <c r="DM2170" s="12" t="e">
        <f>IF(Wedstrijden!#REF!="x","L","")</f>
        <v>#REF!</v>
      </c>
      <c r="DN2170" s="12" t="e">
        <f>IF(Wedstrijden!#REF!="x","M","")</f>
        <v>#REF!</v>
      </c>
      <c r="DO2170" s="12" t="e">
        <f>IF(Wedstrijden!#REF!="x","Z","")</f>
        <v>#REF!</v>
      </c>
      <c r="DP2170" s="12" t="e">
        <f>IF(Wedstrijden!#REF!="x","Z","")</f>
        <v>#REF!</v>
      </c>
    </row>
    <row r="2171" spans="1:120" ht="15" x14ac:dyDescent="0.25">
      <c r="A2171" s="14">
        <f>Wedstrijden!A2182</f>
        <v>0</v>
      </c>
      <c r="B2171" s="12" t="str">
        <f>IFERROR(VLOOKUP(Wedstrijden!C2182,Wedstrijdlocaties!$B$2:$E$500,2,FALSE),"")</f>
        <v/>
      </c>
      <c r="C2171" s="12" t="str">
        <f>Wedstrijden!D2182</f>
        <v/>
      </c>
      <c r="D2171" s="12" t="str">
        <f>IFERROR(VLOOKUP(Wedstrijden!E2182,Organisaties!$B$2:$C$500,2,FALSE),"")</f>
        <v/>
      </c>
      <c r="E2171" s="12" t="str">
        <f>IFERROR(VLOOKUP(Wedstrijden!E2182,Organisaties!$B$2:$G$500,5,FALSE),"")</f>
        <v/>
      </c>
      <c r="F2171" s="12" t="e">
        <f>IF(Wedstrijden!#REF!&lt;&gt;"",Wedstrijden!#REF!,"")</f>
        <v>#REF!</v>
      </c>
      <c r="G2171" s="12">
        <f>IF(Wedstrijden!K2182="Indoor",1,0)</f>
        <v>0</v>
      </c>
      <c r="H2171" s="12">
        <f>Wedstrijden!L2182</f>
        <v>0</v>
      </c>
      <c r="I2171" s="12" t="str">
        <f>IF(Wedstrijden!J2182="Nee",0,IF(Wedstrijden!J2182="Ja",1,""))</f>
        <v/>
      </c>
      <c r="J2171" s="12" t="str">
        <f>IF(Wedstrijden!M2182&lt;&gt;"",Wedstrijden!M2182,"")</f>
        <v/>
      </c>
      <c r="BJ2171" s="12">
        <f>IF(COUNTA(Wedstrijden!#REF!)&lt;&gt;0,1,"")</f>
        <v>1</v>
      </c>
      <c r="BK2171" s="12">
        <f t="shared" si="198"/>
        <v>2</v>
      </c>
      <c r="BL2171" s="12" t="e">
        <f>IF(Wedstrijden!#REF!="x","AA","")</f>
        <v>#REF!</v>
      </c>
      <c r="BM2171" s="12" t="e">
        <f>IF(Wedstrijden!#REF!="x","A","")</f>
        <v>#REF!</v>
      </c>
      <c r="BN2171" s="12" t="e">
        <f>IF(Wedstrijden!#REF!="x","B1","")</f>
        <v>#REF!</v>
      </c>
      <c r="BO2171" s="12" t="e">
        <f>IF(Wedstrijden!#REF!="x","BB","")</f>
        <v>#REF!</v>
      </c>
      <c r="BP2171" s="12" t="e">
        <f>IF(Wedstrijden!#REF!="x","B","")</f>
        <v>#REF!</v>
      </c>
      <c r="BQ2171" s="12" t="e">
        <f>IF(Wedstrijden!#REF!="x","L1","")</f>
        <v>#REF!</v>
      </c>
      <c r="BR2171" s="12" t="e">
        <f>IF(Wedstrijden!#REF!="x","L2","")</f>
        <v>#REF!</v>
      </c>
      <c r="BS2171" s="12" t="e">
        <f>IF(Wedstrijden!#REF!="x","M1","")</f>
        <v>#REF!</v>
      </c>
      <c r="BT2171" s="12" t="e">
        <f>IF(Wedstrijden!#REF!="x","M2","")</f>
        <v>#REF!</v>
      </c>
      <c r="BU2171" s="12" t="e">
        <f>IF(Wedstrijden!#REF!="x","Z1","")</f>
        <v>#REF!</v>
      </c>
      <c r="BV2171" s="12" t="e">
        <f>IF(Wedstrijden!#REF!="x","Z2","")</f>
        <v>#REF!</v>
      </c>
      <c r="BW2171" s="12">
        <f>IF(COUNTA(Wedstrijden!#REF!)&lt;&gt;0,1,"")</f>
        <v>1</v>
      </c>
      <c r="BX2171" s="12">
        <f t="shared" si="199"/>
        <v>1</v>
      </c>
      <c r="BY2171" s="12" t="e">
        <f>IF(Wedstrijden!#REF!="x","BB","")</f>
        <v>#REF!</v>
      </c>
      <c r="BZ2171" s="12" t="e">
        <f>IF(Wedstrijden!#REF!="x","B","")</f>
        <v>#REF!</v>
      </c>
      <c r="CA2171" s="12" t="e">
        <f>IF(Wedstrijden!#REF!="x","L1","")</f>
        <v>#REF!</v>
      </c>
      <c r="CB2171" s="12" t="e">
        <f>IF(Wedstrijden!#REF!="x","L2","")</f>
        <v>#REF!</v>
      </c>
      <c r="CC2171" s="12" t="e">
        <f>IF(Wedstrijden!#REF!="x","M1","")</f>
        <v>#REF!</v>
      </c>
      <c r="CD2171" s="12" t="e">
        <f>IF(Wedstrijden!#REF!="x","M2","")</f>
        <v>#REF!</v>
      </c>
      <c r="CE2171" s="12" t="e">
        <f>IF(Wedstrijden!#REF!="x","Z1","")</f>
        <v>#REF!</v>
      </c>
      <c r="CF2171" s="12" t="e">
        <f>IF(Wedstrijden!#REF!="x","Z2","")</f>
        <v>#REF!</v>
      </c>
      <c r="CG2171" s="12" t="e">
        <f>IF(Wedstrijden!#REF!="x","ZZL","")</f>
        <v>#REF!</v>
      </c>
      <c r="CL2171" s="12">
        <f>IF(COUNTA(Wedstrijden!#REF!)&lt;&gt;0,2,"")</f>
        <v>2</v>
      </c>
      <c r="CM2171" s="12">
        <f t="shared" si="200"/>
        <v>2</v>
      </c>
      <c r="CN2171" s="12" t="e">
        <f>IF(Wedstrijden!#REF!="x","AA","")</f>
        <v>#REF!</v>
      </c>
      <c r="CO2171" s="12" t="e">
        <f>IF(Wedstrijden!#REF!="x","A","")</f>
        <v>#REF!</v>
      </c>
      <c r="CP2171" s="12" t="e">
        <f>IF(Wedstrijden!#REF!="x","BB","")</f>
        <v>#REF!</v>
      </c>
      <c r="CQ2171" s="12" t="e">
        <f>IF(Wedstrijden!#REF!="x","B","")</f>
        <v>#REF!</v>
      </c>
      <c r="CR2171" s="12" t="e">
        <f>IF(Wedstrijden!#REF!="x","L","")</f>
        <v>#REF!</v>
      </c>
      <c r="CS2171" s="12" t="e">
        <f>IF(Wedstrijden!#REF!="x","M","")</f>
        <v>#REF!</v>
      </c>
      <c r="CT2171" s="12" t="e">
        <f>IF(Wedstrijden!#REF!="x","Z","")</f>
        <v>#REF!</v>
      </c>
      <c r="CU2171" s="12" t="e">
        <f>IF(Wedstrijden!#REF!="x","ZZ","")</f>
        <v>#REF!</v>
      </c>
      <c r="CV2171" s="12">
        <f>IF(COUNTA(Wedstrijden!#REF!)&lt;&gt;0,2,"")</f>
        <v>2</v>
      </c>
      <c r="CW2171" s="12">
        <f t="shared" si="201"/>
        <v>1</v>
      </c>
      <c r="CX2171" s="12" t="e">
        <f>IF(Wedstrijden!#REF!="x","BB","")</f>
        <v>#REF!</v>
      </c>
      <c r="CY2171" s="12" t="e">
        <f>IF(Wedstrijden!#REF!="x","B","")</f>
        <v>#REF!</v>
      </c>
      <c r="CZ2171" s="12" t="e">
        <f>IF(Wedstrijden!#REF!="x","L","")</f>
        <v>#REF!</v>
      </c>
      <c r="DA2171" s="12" t="e">
        <f>IF(Wedstrijden!#REF!="x","M","")</f>
        <v>#REF!</v>
      </c>
      <c r="DB2171" s="12" t="e">
        <f>IF(Wedstrijden!#REF!="x","Z","")</f>
        <v>#REF!</v>
      </c>
      <c r="DC2171" s="12" t="e">
        <f>IF(Wedstrijden!#REF!="x","ZZ","")</f>
        <v>#REF!</v>
      </c>
      <c r="DD2171" s="12" t="e">
        <f>IF(Wedstrijden!#REF!="x","1.40","")</f>
        <v>#REF!</v>
      </c>
      <c r="DE2171" s="12">
        <f>IF(COUNTA(Wedstrijden!#REF!)&lt;&gt;0,6,"")</f>
        <v>6</v>
      </c>
      <c r="DF2171" s="12">
        <f t="shared" si="202"/>
        <v>2</v>
      </c>
      <c r="DG2171" s="12" t="e">
        <f>IF(Wedstrijden!#REF!="x","L","")</f>
        <v>#REF!</v>
      </c>
      <c r="DH2171" s="12" t="e">
        <f>IF(Wedstrijden!#REF!="x","M","")</f>
        <v>#REF!</v>
      </c>
      <c r="DI2171" s="12" t="e">
        <f>IF(Wedstrijden!#REF!="x","Z","")</f>
        <v>#REF!</v>
      </c>
      <c r="DJ2171" s="12" t="e">
        <f>IF(Wedstrijden!#REF!="x","Z","")</f>
        <v>#REF!</v>
      </c>
      <c r="DK2171" s="12">
        <f>IF(COUNTA(Wedstrijden!#REF!)&lt;&gt;0,6,"")</f>
        <v>6</v>
      </c>
      <c r="DL2171" s="12">
        <f t="shared" si="203"/>
        <v>1</v>
      </c>
      <c r="DM2171" s="12" t="e">
        <f>IF(Wedstrijden!#REF!="x","L","")</f>
        <v>#REF!</v>
      </c>
      <c r="DN2171" s="12" t="e">
        <f>IF(Wedstrijden!#REF!="x","M","")</f>
        <v>#REF!</v>
      </c>
      <c r="DO2171" s="12" t="e">
        <f>IF(Wedstrijden!#REF!="x","Z","")</f>
        <v>#REF!</v>
      </c>
      <c r="DP2171" s="12" t="e">
        <f>IF(Wedstrijden!#REF!="x","Z","")</f>
        <v>#REF!</v>
      </c>
    </row>
    <row r="2172" spans="1:120" ht="15" x14ac:dyDescent="0.25">
      <c r="A2172" s="14">
        <f>Wedstrijden!A2183</f>
        <v>0</v>
      </c>
      <c r="B2172" s="12" t="str">
        <f>IFERROR(VLOOKUP(Wedstrijden!C2183,Wedstrijdlocaties!$B$2:$E$500,2,FALSE),"")</f>
        <v/>
      </c>
      <c r="C2172" s="12" t="str">
        <f>Wedstrijden!D2183</f>
        <v/>
      </c>
      <c r="D2172" s="12" t="str">
        <f>IFERROR(VLOOKUP(Wedstrijden!E2183,Organisaties!$B$2:$C$500,2,FALSE),"")</f>
        <v/>
      </c>
      <c r="E2172" s="12" t="str">
        <f>IFERROR(VLOOKUP(Wedstrijden!E2183,Organisaties!$B$2:$G$500,5,FALSE),"")</f>
        <v/>
      </c>
      <c r="F2172" s="12" t="e">
        <f>IF(Wedstrijden!#REF!&lt;&gt;"",Wedstrijden!#REF!,"")</f>
        <v>#REF!</v>
      </c>
      <c r="G2172" s="12">
        <f>IF(Wedstrijden!K2183="Indoor",1,0)</f>
        <v>0</v>
      </c>
      <c r="H2172" s="12">
        <f>Wedstrijden!L2183</f>
        <v>0</v>
      </c>
      <c r="I2172" s="12" t="str">
        <f>IF(Wedstrijden!J2183="Nee",0,IF(Wedstrijden!J2183="Ja",1,""))</f>
        <v/>
      </c>
      <c r="J2172" s="12" t="str">
        <f>IF(Wedstrijden!M2183&lt;&gt;"",Wedstrijden!M2183,"")</f>
        <v/>
      </c>
      <c r="BJ2172" s="12">
        <f>IF(COUNTA(Wedstrijden!#REF!)&lt;&gt;0,1,"")</f>
        <v>1</v>
      </c>
      <c r="BK2172" s="12">
        <f t="shared" si="198"/>
        <v>2</v>
      </c>
      <c r="BL2172" s="12" t="e">
        <f>IF(Wedstrijden!#REF!="x","AA","")</f>
        <v>#REF!</v>
      </c>
      <c r="BM2172" s="12" t="e">
        <f>IF(Wedstrijden!#REF!="x","A","")</f>
        <v>#REF!</v>
      </c>
      <c r="BN2172" s="12" t="e">
        <f>IF(Wedstrijden!#REF!="x","B1","")</f>
        <v>#REF!</v>
      </c>
      <c r="BO2172" s="12" t="e">
        <f>IF(Wedstrijden!#REF!="x","BB","")</f>
        <v>#REF!</v>
      </c>
      <c r="BP2172" s="12" t="e">
        <f>IF(Wedstrijden!#REF!="x","B","")</f>
        <v>#REF!</v>
      </c>
      <c r="BQ2172" s="12" t="e">
        <f>IF(Wedstrijden!#REF!="x","L1","")</f>
        <v>#REF!</v>
      </c>
      <c r="BR2172" s="12" t="e">
        <f>IF(Wedstrijden!#REF!="x","L2","")</f>
        <v>#REF!</v>
      </c>
      <c r="BS2172" s="12" t="e">
        <f>IF(Wedstrijden!#REF!="x","M1","")</f>
        <v>#REF!</v>
      </c>
      <c r="BT2172" s="12" t="e">
        <f>IF(Wedstrijden!#REF!="x","M2","")</f>
        <v>#REF!</v>
      </c>
      <c r="BU2172" s="12" t="e">
        <f>IF(Wedstrijden!#REF!="x","Z1","")</f>
        <v>#REF!</v>
      </c>
      <c r="BV2172" s="12" t="e">
        <f>IF(Wedstrijden!#REF!="x","Z2","")</f>
        <v>#REF!</v>
      </c>
      <c r="BW2172" s="12">
        <f>IF(COUNTA(Wedstrijden!#REF!)&lt;&gt;0,1,"")</f>
        <v>1</v>
      </c>
      <c r="BX2172" s="12">
        <f t="shared" si="199"/>
        <v>1</v>
      </c>
      <c r="BY2172" s="12" t="e">
        <f>IF(Wedstrijden!#REF!="x","BB","")</f>
        <v>#REF!</v>
      </c>
      <c r="BZ2172" s="12" t="e">
        <f>IF(Wedstrijden!#REF!="x","B","")</f>
        <v>#REF!</v>
      </c>
      <c r="CA2172" s="12" t="e">
        <f>IF(Wedstrijden!#REF!="x","L1","")</f>
        <v>#REF!</v>
      </c>
      <c r="CB2172" s="12" t="e">
        <f>IF(Wedstrijden!#REF!="x","L2","")</f>
        <v>#REF!</v>
      </c>
      <c r="CC2172" s="12" t="e">
        <f>IF(Wedstrijden!#REF!="x","M1","")</f>
        <v>#REF!</v>
      </c>
      <c r="CD2172" s="12" t="e">
        <f>IF(Wedstrijden!#REF!="x","M2","")</f>
        <v>#REF!</v>
      </c>
      <c r="CE2172" s="12" t="e">
        <f>IF(Wedstrijden!#REF!="x","Z1","")</f>
        <v>#REF!</v>
      </c>
      <c r="CF2172" s="12" t="e">
        <f>IF(Wedstrijden!#REF!="x","Z2","")</f>
        <v>#REF!</v>
      </c>
      <c r="CG2172" s="12" t="e">
        <f>IF(Wedstrijden!#REF!="x","ZZL","")</f>
        <v>#REF!</v>
      </c>
      <c r="CL2172" s="12">
        <f>IF(COUNTA(Wedstrijden!#REF!)&lt;&gt;0,2,"")</f>
        <v>2</v>
      </c>
      <c r="CM2172" s="12">
        <f t="shared" si="200"/>
        <v>2</v>
      </c>
      <c r="CN2172" s="12" t="e">
        <f>IF(Wedstrijden!#REF!="x","AA","")</f>
        <v>#REF!</v>
      </c>
      <c r="CO2172" s="12" t="e">
        <f>IF(Wedstrijden!#REF!="x","A","")</f>
        <v>#REF!</v>
      </c>
      <c r="CP2172" s="12" t="e">
        <f>IF(Wedstrijden!#REF!="x","BB","")</f>
        <v>#REF!</v>
      </c>
      <c r="CQ2172" s="12" t="e">
        <f>IF(Wedstrijden!#REF!="x","B","")</f>
        <v>#REF!</v>
      </c>
      <c r="CR2172" s="12" t="e">
        <f>IF(Wedstrijden!#REF!="x","L","")</f>
        <v>#REF!</v>
      </c>
      <c r="CS2172" s="12" t="e">
        <f>IF(Wedstrijden!#REF!="x","M","")</f>
        <v>#REF!</v>
      </c>
      <c r="CT2172" s="12" t="e">
        <f>IF(Wedstrijden!#REF!="x","Z","")</f>
        <v>#REF!</v>
      </c>
      <c r="CU2172" s="12" t="e">
        <f>IF(Wedstrijden!#REF!="x","ZZ","")</f>
        <v>#REF!</v>
      </c>
      <c r="CV2172" s="12">
        <f>IF(COUNTA(Wedstrijden!#REF!)&lt;&gt;0,2,"")</f>
        <v>2</v>
      </c>
      <c r="CW2172" s="12">
        <f t="shared" si="201"/>
        <v>1</v>
      </c>
      <c r="CX2172" s="12" t="e">
        <f>IF(Wedstrijden!#REF!="x","BB","")</f>
        <v>#REF!</v>
      </c>
      <c r="CY2172" s="12" t="e">
        <f>IF(Wedstrijden!#REF!="x","B","")</f>
        <v>#REF!</v>
      </c>
      <c r="CZ2172" s="12" t="e">
        <f>IF(Wedstrijden!#REF!="x","L","")</f>
        <v>#REF!</v>
      </c>
      <c r="DA2172" s="12" t="e">
        <f>IF(Wedstrijden!#REF!="x","M","")</f>
        <v>#REF!</v>
      </c>
      <c r="DB2172" s="12" t="e">
        <f>IF(Wedstrijden!#REF!="x","Z","")</f>
        <v>#REF!</v>
      </c>
      <c r="DC2172" s="12" t="e">
        <f>IF(Wedstrijden!#REF!="x","ZZ","")</f>
        <v>#REF!</v>
      </c>
      <c r="DD2172" s="12" t="e">
        <f>IF(Wedstrijden!#REF!="x","1.40","")</f>
        <v>#REF!</v>
      </c>
      <c r="DE2172" s="12">
        <f>IF(COUNTA(Wedstrijden!#REF!)&lt;&gt;0,6,"")</f>
        <v>6</v>
      </c>
      <c r="DF2172" s="12">
        <f t="shared" si="202"/>
        <v>2</v>
      </c>
      <c r="DG2172" s="12" t="e">
        <f>IF(Wedstrijden!#REF!="x","L","")</f>
        <v>#REF!</v>
      </c>
      <c r="DH2172" s="12" t="e">
        <f>IF(Wedstrijden!#REF!="x","M","")</f>
        <v>#REF!</v>
      </c>
      <c r="DI2172" s="12" t="e">
        <f>IF(Wedstrijden!#REF!="x","Z","")</f>
        <v>#REF!</v>
      </c>
      <c r="DJ2172" s="12" t="e">
        <f>IF(Wedstrijden!#REF!="x","Z","")</f>
        <v>#REF!</v>
      </c>
      <c r="DK2172" s="12">
        <f>IF(COUNTA(Wedstrijden!#REF!)&lt;&gt;0,6,"")</f>
        <v>6</v>
      </c>
      <c r="DL2172" s="12">
        <f t="shared" si="203"/>
        <v>1</v>
      </c>
      <c r="DM2172" s="12" t="e">
        <f>IF(Wedstrijden!#REF!="x","L","")</f>
        <v>#REF!</v>
      </c>
      <c r="DN2172" s="12" t="e">
        <f>IF(Wedstrijden!#REF!="x","M","")</f>
        <v>#REF!</v>
      </c>
      <c r="DO2172" s="12" t="e">
        <f>IF(Wedstrijden!#REF!="x","Z","")</f>
        <v>#REF!</v>
      </c>
      <c r="DP2172" s="12" t="e">
        <f>IF(Wedstrijden!#REF!="x","Z","")</f>
        <v>#REF!</v>
      </c>
    </row>
    <row r="2173" spans="1:120" ht="15" x14ac:dyDescent="0.25">
      <c r="A2173" s="14">
        <f>Wedstrijden!A2184</f>
        <v>0</v>
      </c>
      <c r="B2173" s="12" t="str">
        <f>IFERROR(VLOOKUP(Wedstrijden!C2184,Wedstrijdlocaties!$B$2:$E$500,2,FALSE),"")</f>
        <v/>
      </c>
      <c r="C2173" s="12" t="str">
        <f>Wedstrijden!D2184</f>
        <v/>
      </c>
      <c r="D2173" s="12" t="str">
        <f>IFERROR(VLOOKUP(Wedstrijden!E2184,Organisaties!$B$2:$C$500,2,FALSE),"")</f>
        <v/>
      </c>
      <c r="E2173" s="12" t="str">
        <f>IFERROR(VLOOKUP(Wedstrijden!E2184,Organisaties!$B$2:$G$500,5,FALSE),"")</f>
        <v/>
      </c>
      <c r="F2173" s="12" t="e">
        <f>IF(Wedstrijden!#REF!&lt;&gt;"",Wedstrijden!#REF!,"")</f>
        <v>#REF!</v>
      </c>
      <c r="G2173" s="12">
        <f>IF(Wedstrijden!K2184="Indoor",1,0)</f>
        <v>0</v>
      </c>
      <c r="H2173" s="12">
        <f>Wedstrijden!L2184</f>
        <v>0</v>
      </c>
      <c r="I2173" s="12" t="str">
        <f>IF(Wedstrijden!J2184="Nee",0,IF(Wedstrijden!J2184="Ja",1,""))</f>
        <v/>
      </c>
      <c r="J2173" s="12" t="str">
        <f>IF(Wedstrijden!M2184&lt;&gt;"",Wedstrijden!M2184,"")</f>
        <v/>
      </c>
      <c r="BJ2173" s="12">
        <f>IF(COUNTA(Wedstrijden!#REF!)&lt;&gt;0,1,"")</f>
        <v>1</v>
      </c>
      <c r="BK2173" s="12">
        <f t="shared" si="198"/>
        <v>2</v>
      </c>
      <c r="BL2173" s="12" t="e">
        <f>IF(Wedstrijden!#REF!="x","AA","")</f>
        <v>#REF!</v>
      </c>
      <c r="BM2173" s="12" t="e">
        <f>IF(Wedstrijden!#REF!="x","A","")</f>
        <v>#REF!</v>
      </c>
      <c r="BN2173" s="12" t="e">
        <f>IF(Wedstrijden!#REF!="x","B1","")</f>
        <v>#REF!</v>
      </c>
      <c r="BO2173" s="12" t="e">
        <f>IF(Wedstrijden!#REF!="x","BB","")</f>
        <v>#REF!</v>
      </c>
      <c r="BP2173" s="12" t="e">
        <f>IF(Wedstrijden!#REF!="x","B","")</f>
        <v>#REF!</v>
      </c>
      <c r="BQ2173" s="12" t="e">
        <f>IF(Wedstrijden!#REF!="x","L1","")</f>
        <v>#REF!</v>
      </c>
      <c r="BR2173" s="12" t="e">
        <f>IF(Wedstrijden!#REF!="x","L2","")</f>
        <v>#REF!</v>
      </c>
      <c r="BS2173" s="12" t="e">
        <f>IF(Wedstrijden!#REF!="x","M1","")</f>
        <v>#REF!</v>
      </c>
      <c r="BT2173" s="12" t="e">
        <f>IF(Wedstrijden!#REF!="x","M2","")</f>
        <v>#REF!</v>
      </c>
      <c r="BU2173" s="12" t="e">
        <f>IF(Wedstrijden!#REF!="x","Z1","")</f>
        <v>#REF!</v>
      </c>
      <c r="BV2173" s="12" t="e">
        <f>IF(Wedstrijden!#REF!="x","Z2","")</f>
        <v>#REF!</v>
      </c>
      <c r="BW2173" s="12">
        <f>IF(COUNTA(Wedstrijden!#REF!)&lt;&gt;0,1,"")</f>
        <v>1</v>
      </c>
      <c r="BX2173" s="12">
        <f t="shared" si="199"/>
        <v>1</v>
      </c>
      <c r="BY2173" s="12" t="e">
        <f>IF(Wedstrijden!#REF!="x","BB","")</f>
        <v>#REF!</v>
      </c>
      <c r="BZ2173" s="12" t="e">
        <f>IF(Wedstrijden!#REF!="x","B","")</f>
        <v>#REF!</v>
      </c>
      <c r="CA2173" s="12" t="e">
        <f>IF(Wedstrijden!#REF!="x","L1","")</f>
        <v>#REF!</v>
      </c>
      <c r="CB2173" s="12" t="e">
        <f>IF(Wedstrijden!#REF!="x","L2","")</f>
        <v>#REF!</v>
      </c>
      <c r="CC2173" s="12" t="e">
        <f>IF(Wedstrijden!#REF!="x","M1","")</f>
        <v>#REF!</v>
      </c>
      <c r="CD2173" s="12" t="e">
        <f>IF(Wedstrijden!#REF!="x","M2","")</f>
        <v>#REF!</v>
      </c>
      <c r="CE2173" s="12" t="e">
        <f>IF(Wedstrijden!#REF!="x","Z1","")</f>
        <v>#REF!</v>
      </c>
      <c r="CF2173" s="12" t="e">
        <f>IF(Wedstrijden!#REF!="x","Z2","")</f>
        <v>#REF!</v>
      </c>
      <c r="CG2173" s="12" t="e">
        <f>IF(Wedstrijden!#REF!="x","ZZL","")</f>
        <v>#REF!</v>
      </c>
      <c r="CL2173" s="12">
        <f>IF(COUNTA(Wedstrijden!#REF!)&lt;&gt;0,2,"")</f>
        <v>2</v>
      </c>
      <c r="CM2173" s="12">
        <f t="shared" si="200"/>
        <v>2</v>
      </c>
      <c r="CN2173" s="12" t="e">
        <f>IF(Wedstrijden!#REF!="x","AA","")</f>
        <v>#REF!</v>
      </c>
      <c r="CO2173" s="12" t="e">
        <f>IF(Wedstrijden!#REF!="x","A","")</f>
        <v>#REF!</v>
      </c>
      <c r="CP2173" s="12" t="e">
        <f>IF(Wedstrijden!#REF!="x","BB","")</f>
        <v>#REF!</v>
      </c>
      <c r="CQ2173" s="12" t="e">
        <f>IF(Wedstrijden!#REF!="x","B","")</f>
        <v>#REF!</v>
      </c>
      <c r="CR2173" s="12" t="e">
        <f>IF(Wedstrijden!#REF!="x","L","")</f>
        <v>#REF!</v>
      </c>
      <c r="CS2173" s="12" t="e">
        <f>IF(Wedstrijden!#REF!="x","M","")</f>
        <v>#REF!</v>
      </c>
      <c r="CT2173" s="12" t="e">
        <f>IF(Wedstrijden!#REF!="x","Z","")</f>
        <v>#REF!</v>
      </c>
      <c r="CU2173" s="12" t="e">
        <f>IF(Wedstrijden!#REF!="x","ZZ","")</f>
        <v>#REF!</v>
      </c>
      <c r="CV2173" s="12">
        <f>IF(COUNTA(Wedstrijden!#REF!)&lt;&gt;0,2,"")</f>
        <v>2</v>
      </c>
      <c r="CW2173" s="12">
        <f t="shared" si="201"/>
        <v>1</v>
      </c>
      <c r="CX2173" s="12" t="e">
        <f>IF(Wedstrijden!#REF!="x","BB","")</f>
        <v>#REF!</v>
      </c>
      <c r="CY2173" s="12" t="e">
        <f>IF(Wedstrijden!#REF!="x","B","")</f>
        <v>#REF!</v>
      </c>
      <c r="CZ2173" s="12" t="e">
        <f>IF(Wedstrijden!#REF!="x","L","")</f>
        <v>#REF!</v>
      </c>
      <c r="DA2173" s="12" t="e">
        <f>IF(Wedstrijden!#REF!="x","M","")</f>
        <v>#REF!</v>
      </c>
      <c r="DB2173" s="12" t="e">
        <f>IF(Wedstrijden!#REF!="x","Z","")</f>
        <v>#REF!</v>
      </c>
      <c r="DC2173" s="12" t="e">
        <f>IF(Wedstrijden!#REF!="x","ZZ","")</f>
        <v>#REF!</v>
      </c>
      <c r="DD2173" s="12" t="e">
        <f>IF(Wedstrijden!#REF!="x","1.40","")</f>
        <v>#REF!</v>
      </c>
      <c r="DE2173" s="12">
        <f>IF(COUNTA(Wedstrijden!#REF!)&lt;&gt;0,6,"")</f>
        <v>6</v>
      </c>
      <c r="DF2173" s="12">
        <f t="shared" si="202"/>
        <v>2</v>
      </c>
      <c r="DG2173" s="12" t="e">
        <f>IF(Wedstrijden!#REF!="x","L","")</f>
        <v>#REF!</v>
      </c>
      <c r="DH2173" s="12" t="e">
        <f>IF(Wedstrijden!#REF!="x","M","")</f>
        <v>#REF!</v>
      </c>
      <c r="DI2173" s="12" t="e">
        <f>IF(Wedstrijden!#REF!="x","Z","")</f>
        <v>#REF!</v>
      </c>
      <c r="DJ2173" s="12" t="e">
        <f>IF(Wedstrijden!#REF!="x","Z","")</f>
        <v>#REF!</v>
      </c>
      <c r="DK2173" s="12">
        <f>IF(COUNTA(Wedstrijden!#REF!)&lt;&gt;0,6,"")</f>
        <v>6</v>
      </c>
      <c r="DL2173" s="12">
        <f t="shared" si="203"/>
        <v>1</v>
      </c>
      <c r="DM2173" s="12" t="e">
        <f>IF(Wedstrijden!#REF!="x","L","")</f>
        <v>#REF!</v>
      </c>
      <c r="DN2173" s="12" t="e">
        <f>IF(Wedstrijden!#REF!="x","M","")</f>
        <v>#REF!</v>
      </c>
      <c r="DO2173" s="12" t="e">
        <f>IF(Wedstrijden!#REF!="x","Z","")</f>
        <v>#REF!</v>
      </c>
      <c r="DP2173" s="12" t="e">
        <f>IF(Wedstrijden!#REF!="x","Z","")</f>
        <v>#REF!</v>
      </c>
    </row>
    <row r="2174" spans="1:120" ht="15" x14ac:dyDescent="0.25">
      <c r="A2174" s="14">
        <f>Wedstrijden!A2185</f>
        <v>0</v>
      </c>
      <c r="B2174" s="12" t="str">
        <f>IFERROR(VLOOKUP(Wedstrijden!C2185,Wedstrijdlocaties!$B$2:$E$500,2,FALSE),"")</f>
        <v/>
      </c>
      <c r="C2174" s="12" t="str">
        <f>Wedstrijden!D2185</f>
        <v/>
      </c>
      <c r="D2174" s="12" t="str">
        <f>IFERROR(VLOOKUP(Wedstrijden!E2185,Organisaties!$B$2:$C$500,2,FALSE),"")</f>
        <v/>
      </c>
      <c r="E2174" s="12" t="str">
        <f>IFERROR(VLOOKUP(Wedstrijden!E2185,Organisaties!$B$2:$G$500,5,FALSE),"")</f>
        <v/>
      </c>
      <c r="F2174" s="12" t="e">
        <f>IF(Wedstrijden!#REF!&lt;&gt;"",Wedstrijden!#REF!,"")</f>
        <v>#REF!</v>
      </c>
      <c r="G2174" s="12">
        <f>IF(Wedstrijden!K2185="Indoor",1,0)</f>
        <v>0</v>
      </c>
      <c r="H2174" s="12">
        <f>Wedstrijden!L2185</f>
        <v>0</v>
      </c>
      <c r="I2174" s="12" t="str">
        <f>IF(Wedstrijden!J2185="Nee",0,IF(Wedstrijden!J2185="Ja",1,""))</f>
        <v/>
      </c>
      <c r="J2174" s="12" t="str">
        <f>IF(Wedstrijden!M2185&lt;&gt;"",Wedstrijden!M2185,"")</f>
        <v/>
      </c>
      <c r="BJ2174" s="12">
        <f>IF(COUNTA(Wedstrijden!#REF!)&lt;&gt;0,1,"")</f>
        <v>1</v>
      </c>
      <c r="BK2174" s="12">
        <f t="shared" si="198"/>
        <v>2</v>
      </c>
      <c r="BL2174" s="12" t="e">
        <f>IF(Wedstrijden!#REF!="x","AA","")</f>
        <v>#REF!</v>
      </c>
      <c r="BM2174" s="12" t="e">
        <f>IF(Wedstrijden!#REF!="x","A","")</f>
        <v>#REF!</v>
      </c>
      <c r="BN2174" s="12" t="e">
        <f>IF(Wedstrijden!#REF!="x","B1","")</f>
        <v>#REF!</v>
      </c>
      <c r="BO2174" s="12" t="e">
        <f>IF(Wedstrijden!#REF!="x","BB","")</f>
        <v>#REF!</v>
      </c>
      <c r="BP2174" s="12" t="e">
        <f>IF(Wedstrijden!#REF!="x","B","")</f>
        <v>#REF!</v>
      </c>
      <c r="BQ2174" s="12" t="e">
        <f>IF(Wedstrijden!#REF!="x","L1","")</f>
        <v>#REF!</v>
      </c>
      <c r="BR2174" s="12" t="e">
        <f>IF(Wedstrijden!#REF!="x","L2","")</f>
        <v>#REF!</v>
      </c>
      <c r="BS2174" s="12" t="e">
        <f>IF(Wedstrijden!#REF!="x","M1","")</f>
        <v>#REF!</v>
      </c>
      <c r="BT2174" s="12" t="e">
        <f>IF(Wedstrijden!#REF!="x","M2","")</f>
        <v>#REF!</v>
      </c>
      <c r="BU2174" s="12" t="e">
        <f>IF(Wedstrijden!#REF!="x","Z1","")</f>
        <v>#REF!</v>
      </c>
      <c r="BV2174" s="12" t="e">
        <f>IF(Wedstrijden!#REF!="x","Z2","")</f>
        <v>#REF!</v>
      </c>
      <c r="BW2174" s="12">
        <f>IF(COUNTA(Wedstrijden!#REF!)&lt;&gt;0,1,"")</f>
        <v>1</v>
      </c>
      <c r="BX2174" s="12">
        <f t="shared" si="199"/>
        <v>1</v>
      </c>
      <c r="BY2174" s="12" t="e">
        <f>IF(Wedstrijden!#REF!="x","BB","")</f>
        <v>#REF!</v>
      </c>
      <c r="BZ2174" s="12" t="e">
        <f>IF(Wedstrijden!#REF!="x","B","")</f>
        <v>#REF!</v>
      </c>
      <c r="CA2174" s="12" t="e">
        <f>IF(Wedstrijden!#REF!="x","L1","")</f>
        <v>#REF!</v>
      </c>
      <c r="CB2174" s="12" t="e">
        <f>IF(Wedstrijden!#REF!="x","L2","")</f>
        <v>#REF!</v>
      </c>
      <c r="CC2174" s="12" t="e">
        <f>IF(Wedstrijden!#REF!="x","M1","")</f>
        <v>#REF!</v>
      </c>
      <c r="CD2174" s="12" t="e">
        <f>IF(Wedstrijden!#REF!="x","M2","")</f>
        <v>#REF!</v>
      </c>
      <c r="CE2174" s="12" t="e">
        <f>IF(Wedstrijden!#REF!="x","Z1","")</f>
        <v>#REF!</v>
      </c>
      <c r="CF2174" s="12" t="e">
        <f>IF(Wedstrijden!#REF!="x","Z2","")</f>
        <v>#REF!</v>
      </c>
      <c r="CG2174" s="12" t="e">
        <f>IF(Wedstrijden!#REF!="x","ZZL","")</f>
        <v>#REF!</v>
      </c>
      <c r="CL2174" s="12">
        <f>IF(COUNTA(Wedstrijden!#REF!)&lt;&gt;0,2,"")</f>
        <v>2</v>
      </c>
      <c r="CM2174" s="12">
        <f t="shared" si="200"/>
        <v>2</v>
      </c>
      <c r="CN2174" s="12" t="e">
        <f>IF(Wedstrijden!#REF!="x","AA","")</f>
        <v>#REF!</v>
      </c>
      <c r="CO2174" s="12" t="e">
        <f>IF(Wedstrijden!#REF!="x","A","")</f>
        <v>#REF!</v>
      </c>
      <c r="CP2174" s="12" t="e">
        <f>IF(Wedstrijden!#REF!="x","BB","")</f>
        <v>#REF!</v>
      </c>
      <c r="CQ2174" s="12" t="e">
        <f>IF(Wedstrijden!#REF!="x","B","")</f>
        <v>#REF!</v>
      </c>
      <c r="CR2174" s="12" t="e">
        <f>IF(Wedstrijden!#REF!="x","L","")</f>
        <v>#REF!</v>
      </c>
      <c r="CS2174" s="12" t="e">
        <f>IF(Wedstrijden!#REF!="x","M","")</f>
        <v>#REF!</v>
      </c>
      <c r="CT2174" s="12" t="e">
        <f>IF(Wedstrijden!#REF!="x","Z","")</f>
        <v>#REF!</v>
      </c>
      <c r="CU2174" s="12" t="e">
        <f>IF(Wedstrijden!#REF!="x","ZZ","")</f>
        <v>#REF!</v>
      </c>
      <c r="CV2174" s="12">
        <f>IF(COUNTA(Wedstrijden!#REF!)&lt;&gt;0,2,"")</f>
        <v>2</v>
      </c>
      <c r="CW2174" s="12">
        <f t="shared" si="201"/>
        <v>1</v>
      </c>
      <c r="CX2174" s="12" t="e">
        <f>IF(Wedstrijden!#REF!="x","BB","")</f>
        <v>#REF!</v>
      </c>
      <c r="CY2174" s="12" t="e">
        <f>IF(Wedstrijden!#REF!="x","B","")</f>
        <v>#REF!</v>
      </c>
      <c r="CZ2174" s="12" t="e">
        <f>IF(Wedstrijden!#REF!="x","L","")</f>
        <v>#REF!</v>
      </c>
      <c r="DA2174" s="12" t="e">
        <f>IF(Wedstrijden!#REF!="x","M","")</f>
        <v>#REF!</v>
      </c>
      <c r="DB2174" s="12" t="e">
        <f>IF(Wedstrijden!#REF!="x","Z","")</f>
        <v>#REF!</v>
      </c>
      <c r="DC2174" s="12" t="e">
        <f>IF(Wedstrijden!#REF!="x","ZZ","")</f>
        <v>#REF!</v>
      </c>
      <c r="DD2174" s="12" t="e">
        <f>IF(Wedstrijden!#REF!="x","1.40","")</f>
        <v>#REF!</v>
      </c>
      <c r="DE2174" s="12">
        <f>IF(COUNTA(Wedstrijden!#REF!)&lt;&gt;0,6,"")</f>
        <v>6</v>
      </c>
      <c r="DF2174" s="12">
        <f t="shared" si="202"/>
        <v>2</v>
      </c>
      <c r="DG2174" s="12" t="e">
        <f>IF(Wedstrijden!#REF!="x","L","")</f>
        <v>#REF!</v>
      </c>
      <c r="DH2174" s="12" t="e">
        <f>IF(Wedstrijden!#REF!="x","M","")</f>
        <v>#REF!</v>
      </c>
      <c r="DI2174" s="12" t="e">
        <f>IF(Wedstrijden!#REF!="x","Z","")</f>
        <v>#REF!</v>
      </c>
      <c r="DJ2174" s="12" t="e">
        <f>IF(Wedstrijden!#REF!="x","Z","")</f>
        <v>#REF!</v>
      </c>
      <c r="DK2174" s="12">
        <f>IF(COUNTA(Wedstrijden!#REF!)&lt;&gt;0,6,"")</f>
        <v>6</v>
      </c>
      <c r="DL2174" s="12">
        <f t="shared" si="203"/>
        <v>1</v>
      </c>
      <c r="DM2174" s="12" t="e">
        <f>IF(Wedstrijden!#REF!="x","L","")</f>
        <v>#REF!</v>
      </c>
      <c r="DN2174" s="12" t="e">
        <f>IF(Wedstrijden!#REF!="x","M","")</f>
        <v>#REF!</v>
      </c>
      <c r="DO2174" s="12" t="e">
        <f>IF(Wedstrijden!#REF!="x","Z","")</f>
        <v>#REF!</v>
      </c>
      <c r="DP2174" s="12" t="e">
        <f>IF(Wedstrijden!#REF!="x","Z","")</f>
        <v>#REF!</v>
      </c>
    </row>
    <row r="2175" spans="1:120" ht="15" x14ac:dyDescent="0.25">
      <c r="A2175" s="14">
        <f>Wedstrijden!A2186</f>
        <v>0</v>
      </c>
      <c r="B2175" s="12" t="str">
        <f>IFERROR(VLOOKUP(Wedstrijden!C2186,Wedstrijdlocaties!$B$2:$E$500,2,FALSE),"")</f>
        <v/>
      </c>
      <c r="C2175" s="12" t="str">
        <f>Wedstrijden!D2186</f>
        <v/>
      </c>
      <c r="D2175" s="12" t="str">
        <f>IFERROR(VLOOKUP(Wedstrijden!E2186,Organisaties!$B$2:$C$500,2,FALSE),"")</f>
        <v/>
      </c>
      <c r="E2175" s="12" t="str">
        <f>IFERROR(VLOOKUP(Wedstrijden!E2186,Organisaties!$B$2:$G$500,5,FALSE),"")</f>
        <v/>
      </c>
      <c r="F2175" s="12" t="e">
        <f>IF(Wedstrijden!#REF!&lt;&gt;"",Wedstrijden!#REF!,"")</f>
        <v>#REF!</v>
      </c>
      <c r="G2175" s="12">
        <f>IF(Wedstrijden!K2186="Indoor",1,0)</f>
        <v>0</v>
      </c>
      <c r="H2175" s="12">
        <f>Wedstrijden!L2186</f>
        <v>0</v>
      </c>
      <c r="I2175" s="12" t="str">
        <f>IF(Wedstrijden!J2186="Nee",0,IF(Wedstrijden!J2186="Ja",1,""))</f>
        <v/>
      </c>
      <c r="J2175" s="12" t="str">
        <f>IF(Wedstrijden!M2186&lt;&gt;"",Wedstrijden!M2186,"")</f>
        <v/>
      </c>
      <c r="BJ2175" s="12">
        <f>IF(COUNTA(Wedstrijden!#REF!)&lt;&gt;0,1,"")</f>
        <v>1</v>
      </c>
      <c r="BK2175" s="12">
        <f t="shared" si="198"/>
        <v>2</v>
      </c>
      <c r="BL2175" s="12" t="e">
        <f>IF(Wedstrijden!#REF!="x","AA","")</f>
        <v>#REF!</v>
      </c>
      <c r="BM2175" s="12" t="e">
        <f>IF(Wedstrijden!#REF!="x","A","")</f>
        <v>#REF!</v>
      </c>
      <c r="BN2175" s="12" t="e">
        <f>IF(Wedstrijden!#REF!="x","B1","")</f>
        <v>#REF!</v>
      </c>
      <c r="BO2175" s="12" t="e">
        <f>IF(Wedstrijden!#REF!="x","BB","")</f>
        <v>#REF!</v>
      </c>
      <c r="BP2175" s="12" t="e">
        <f>IF(Wedstrijden!#REF!="x","B","")</f>
        <v>#REF!</v>
      </c>
      <c r="BQ2175" s="12" t="e">
        <f>IF(Wedstrijden!#REF!="x","L1","")</f>
        <v>#REF!</v>
      </c>
      <c r="BR2175" s="12" t="e">
        <f>IF(Wedstrijden!#REF!="x","L2","")</f>
        <v>#REF!</v>
      </c>
      <c r="BS2175" s="12" t="e">
        <f>IF(Wedstrijden!#REF!="x","M1","")</f>
        <v>#REF!</v>
      </c>
      <c r="BT2175" s="12" t="e">
        <f>IF(Wedstrijden!#REF!="x","M2","")</f>
        <v>#REF!</v>
      </c>
      <c r="BU2175" s="12" t="e">
        <f>IF(Wedstrijden!#REF!="x","Z1","")</f>
        <v>#REF!</v>
      </c>
      <c r="BV2175" s="12" t="e">
        <f>IF(Wedstrijden!#REF!="x","Z2","")</f>
        <v>#REF!</v>
      </c>
      <c r="BW2175" s="12">
        <f>IF(COUNTA(Wedstrijden!#REF!)&lt;&gt;0,1,"")</f>
        <v>1</v>
      </c>
      <c r="BX2175" s="12">
        <f t="shared" si="199"/>
        <v>1</v>
      </c>
      <c r="BY2175" s="12" t="e">
        <f>IF(Wedstrijden!#REF!="x","BB","")</f>
        <v>#REF!</v>
      </c>
      <c r="BZ2175" s="12" t="e">
        <f>IF(Wedstrijden!#REF!="x","B","")</f>
        <v>#REF!</v>
      </c>
      <c r="CA2175" s="12" t="e">
        <f>IF(Wedstrijden!#REF!="x","L1","")</f>
        <v>#REF!</v>
      </c>
      <c r="CB2175" s="12" t="e">
        <f>IF(Wedstrijden!#REF!="x","L2","")</f>
        <v>#REF!</v>
      </c>
      <c r="CC2175" s="12" t="e">
        <f>IF(Wedstrijden!#REF!="x","M1","")</f>
        <v>#REF!</v>
      </c>
      <c r="CD2175" s="12" t="e">
        <f>IF(Wedstrijden!#REF!="x","M2","")</f>
        <v>#REF!</v>
      </c>
      <c r="CE2175" s="12" t="e">
        <f>IF(Wedstrijden!#REF!="x","Z1","")</f>
        <v>#REF!</v>
      </c>
      <c r="CF2175" s="12" t="e">
        <f>IF(Wedstrijden!#REF!="x","Z2","")</f>
        <v>#REF!</v>
      </c>
      <c r="CG2175" s="12" t="e">
        <f>IF(Wedstrijden!#REF!="x","ZZL","")</f>
        <v>#REF!</v>
      </c>
      <c r="CL2175" s="12">
        <f>IF(COUNTA(Wedstrijden!#REF!)&lt;&gt;0,2,"")</f>
        <v>2</v>
      </c>
      <c r="CM2175" s="12">
        <f t="shared" si="200"/>
        <v>2</v>
      </c>
      <c r="CN2175" s="12" t="e">
        <f>IF(Wedstrijden!#REF!="x","AA","")</f>
        <v>#REF!</v>
      </c>
      <c r="CO2175" s="12" t="e">
        <f>IF(Wedstrijden!#REF!="x","A","")</f>
        <v>#REF!</v>
      </c>
      <c r="CP2175" s="12" t="e">
        <f>IF(Wedstrijden!#REF!="x","BB","")</f>
        <v>#REF!</v>
      </c>
      <c r="CQ2175" s="12" t="e">
        <f>IF(Wedstrijden!#REF!="x","B","")</f>
        <v>#REF!</v>
      </c>
      <c r="CR2175" s="12" t="e">
        <f>IF(Wedstrijden!#REF!="x","L","")</f>
        <v>#REF!</v>
      </c>
      <c r="CS2175" s="12" t="e">
        <f>IF(Wedstrijden!#REF!="x","M","")</f>
        <v>#REF!</v>
      </c>
      <c r="CT2175" s="12" t="e">
        <f>IF(Wedstrijden!#REF!="x","Z","")</f>
        <v>#REF!</v>
      </c>
      <c r="CU2175" s="12" t="e">
        <f>IF(Wedstrijden!#REF!="x","ZZ","")</f>
        <v>#REF!</v>
      </c>
      <c r="CV2175" s="12">
        <f>IF(COUNTA(Wedstrijden!#REF!)&lt;&gt;0,2,"")</f>
        <v>2</v>
      </c>
      <c r="CW2175" s="12">
        <f t="shared" si="201"/>
        <v>1</v>
      </c>
      <c r="CX2175" s="12" t="e">
        <f>IF(Wedstrijden!#REF!="x","BB","")</f>
        <v>#REF!</v>
      </c>
      <c r="CY2175" s="12" t="e">
        <f>IF(Wedstrijden!#REF!="x","B","")</f>
        <v>#REF!</v>
      </c>
      <c r="CZ2175" s="12" t="e">
        <f>IF(Wedstrijden!#REF!="x","L","")</f>
        <v>#REF!</v>
      </c>
      <c r="DA2175" s="12" t="e">
        <f>IF(Wedstrijden!#REF!="x","M","")</f>
        <v>#REF!</v>
      </c>
      <c r="DB2175" s="12" t="e">
        <f>IF(Wedstrijden!#REF!="x","Z","")</f>
        <v>#REF!</v>
      </c>
      <c r="DC2175" s="12" t="e">
        <f>IF(Wedstrijden!#REF!="x","ZZ","")</f>
        <v>#REF!</v>
      </c>
      <c r="DD2175" s="12" t="e">
        <f>IF(Wedstrijden!#REF!="x","1.40","")</f>
        <v>#REF!</v>
      </c>
      <c r="DE2175" s="12">
        <f>IF(COUNTA(Wedstrijden!#REF!)&lt;&gt;0,6,"")</f>
        <v>6</v>
      </c>
      <c r="DF2175" s="12">
        <f t="shared" si="202"/>
        <v>2</v>
      </c>
      <c r="DG2175" s="12" t="e">
        <f>IF(Wedstrijden!#REF!="x","L","")</f>
        <v>#REF!</v>
      </c>
      <c r="DH2175" s="12" t="e">
        <f>IF(Wedstrijden!#REF!="x","M","")</f>
        <v>#REF!</v>
      </c>
      <c r="DI2175" s="12" t="e">
        <f>IF(Wedstrijden!#REF!="x","Z","")</f>
        <v>#REF!</v>
      </c>
      <c r="DJ2175" s="12" t="e">
        <f>IF(Wedstrijden!#REF!="x","Z","")</f>
        <v>#REF!</v>
      </c>
      <c r="DK2175" s="12">
        <f>IF(COUNTA(Wedstrijden!#REF!)&lt;&gt;0,6,"")</f>
        <v>6</v>
      </c>
      <c r="DL2175" s="12">
        <f t="shared" si="203"/>
        <v>1</v>
      </c>
      <c r="DM2175" s="12" t="e">
        <f>IF(Wedstrijden!#REF!="x","L","")</f>
        <v>#REF!</v>
      </c>
      <c r="DN2175" s="12" t="e">
        <f>IF(Wedstrijden!#REF!="x","M","")</f>
        <v>#REF!</v>
      </c>
      <c r="DO2175" s="12" t="e">
        <f>IF(Wedstrijden!#REF!="x","Z","")</f>
        <v>#REF!</v>
      </c>
      <c r="DP2175" s="12" t="e">
        <f>IF(Wedstrijden!#REF!="x","Z","")</f>
        <v>#REF!</v>
      </c>
    </row>
    <row r="2176" spans="1:120" ht="15" x14ac:dyDescent="0.25">
      <c r="A2176" s="14">
        <f>Wedstrijden!A2187</f>
        <v>0</v>
      </c>
      <c r="B2176" s="12" t="str">
        <f>IFERROR(VLOOKUP(Wedstrijden!C2187,Wedstrijdlocaties!$B$2:$E$500,2,FALSE),"")</f>
        <v/>
      </c>
      <c r="C2176" s="12" t="str">
        <f>Wedstrijden!D2187</f>
        <v/>
      </c>
      <c r="D2176" s="12" t="str">
        <f>IFERROR(VLOOKUP(Wedstrijden!E2187,Organisaties!$B$2:$C$500,2,FALSE),"")</f>
        <v/>
      </c>
      <c r="E2176" s="12" t="str">
        <f>IFERROR(VLOOKUP(Wedstrijden!E2187,Organisaties!$B$2:$G$500,5,FALSE),"")</f>
        <v/>
      </c>
      <c r="F2176" s="12" t="e">
        <f>IF(Wedstrijden!#REF!&lt;&gt;"",Wedstrijden!#REF!,"")</f>
        <v>#REF!</v>
      </c>
      <c r="G2176" s="12">
        <f>IF(Wedstrijden!K2187="Indoor",1,0)</f>
        <v>0</v>
      </c>
      <c r="H2176" s="12">
        <f>Wedstrijden!L2187</f>
        <v>0</v>
      </c>
      <c r="I2176" s="12" t="str">
        <f>IF(Wedstrijden!J2187="Nee",0,IF(Wedstrijden!J2187="Ja",1,""))</f>
        <v/>
      </c>
      <c r="J2176" s="12" t="str">
        <f>IF(Wedstrijden!M2187&lt;&gt;"",Wedstrijden!M2187,"")</f>
        <v/>
      </c>
      <c r="BJ2176" s="12">
        <f>IF(COUNTA(Wedstrijden!#REF!)&lt;&gt;0,1,"")</f>
        <v>1</v>
      </c>
      <c r="BK2176" s="12">
        <f t="shared" si="198"/>
        <v>2</v>
      </c>
      <c r="BL2176" s="12" t="e">
        <f>IF(Wedstrijden!#REF!="x","AA","")</f>
        <v>#REF!</v>
      </c>
      <c r="BM2176" s="12" t="e">
        <f>IF(Wedstrijden!#REF!="x","A","")</f>
        <v>#REF!</v>
      </c>
      <c r="BN2176" s="12" t="e">
        <f>IF(Wedstrijden!#REF!="x","B1","")</f>
        <v>#REF!</v>
      </c>
      <c r="BO2176" s="12" t="e">
        <f>IF(Wedstrijden!#REF!="x","BB","")</f>
        <v>#REF!</v>
      </c>
      <c r="BP2176" s="12" t="e">
        <f>IF(Wedstrijden!#REF!="x","B","")</f>
        <v>#REF!</v>
      </c>
      <c r="BQ2176" s="12" t="e">
        <f>IF(Wedstrijden!#REF!="x","L1","")</f>
        <v>#REF!</v>
      </c>
      <c r="BR2176" s="12" t="e">
        <f>IF(Wedstrijden!#REF!="x","L2","")</f>
        <v>#REF!</v>
      </c>
      <c r="BS2176" s="12" t="e">
        <f>IF(Wedstrijden!#REF!="x","M1","")</f>
        <v>#REF!</v>
      </c>
      <c r="BT2176" s="12" t="e">
        <f>IF(Wedstrijden!#REF!="x","M2","")</f>
        <v>#REF!</v>
      </c>
      <c r="BU2176" s="12" t="e">
        <f>IF(Wedstrijden!#REF!="x","Z1","")</f>
        <v>#REF!</v>
      </c>
      <c r="BV2176" s="12" t="e">
        <f>IF(Wedstrijden!#REF!="x","Z2","")</f>
        <v>#REF!</v>
      </c>
      <c r="BW2176" s="12">
        <f>IF(COUNTA(Wedstrijden!#REF!)&lt;&gt;0,1,"")</f>
        <v>1</v>
      </c>
      <c r="BX2176" s="12">
        <f t="shared" si="199"/>
        <v>1</v>
      </c>
      <c r="BY2176" s="12" t="e">
        <f>IF(Wedstrijden!#REF!="x","BB","")</f>
        <v>#REF!</v>
      </c>
      <c r="BZ2176" s="12" t="e">
        <f>IF(Wedstrijden!#REF!="x","B","")</f>
        <v>#REF!</v>
      </c>
      <c r="CA2176" s="12" t="e">
        <f>IF(Wedstrijden!#REF!="x","L1","")</f>
        <v>#REF!</v>
      </c>
      <c r="CB2176" s="12" t="e">
        <f>IF(Wedstrijden!#REF!="x","L2","")</f>
        <v>#REF!</v>
      </c>
      <c r="CC2176" s="12" t="e">
        <f>IF(Wedstrijden!#REF!="x","M1","")</f>
        <v>#REF!</v>
      </c>
      <c r="CD2176" s="12" t="e">
        <f>IF(Wedstrijden!#REF!="x","M2","")</f>
        <v>#REF!</v>
      </c>
      <c r="CE2176" s="12" t="e">
        <f>IF(Wedstrijden!#REF!="x","Z1","")</f>
        <v>#REF!</v>
      </c>
      <c r="CF2176" s="12" t="e">
        <f>IF(Wedstrijden!#REF!="x","Z2","")</f>
        <v>#REF!</v>
      </c>
      <c r="CG2176" s="12" t="e">
        <f>IF(Wedstrijden!#REF!="x","ZZL","")</f>
        <v>#REF!</v>
      </c>
      <c r="CL2176" s="12">
        <f>IF(COUNTA(Wedstrijden!#REF!)&lt;&gt;0,2,"")</f>
        <v>2</v>
      </c>
      <c r="CM2176" s="12">
        <f t="shared" si="200"/>
        <v>2</v>
      </c>
      <c r="CN2176" s="12" t="e">
        <f>IF(Wedstrijden!#REF!="x","AA","")</f>
        <v>#REF!</v>
      </c>
      <c r="CO2176" s="12" t="e">
        <f>IF(Wedstrijden!#REF!="x","A","")</f>
        <v>#REF!</v>
      </c>
      <c r="CP2176" s="12" t="e">
        <f>IF(Wedstrijden!#REF!="x","BB","")</f>
        <v>#REF!</v>
      </c>
      <c r="CQ2176" s="12" t="e">
        <f>IF(Wedstrijden!#REF!="x","B","")</f>
        <v>#REF!</v>
      </c>
      <c r="CR2176" s="12" t="e">
        <f>IF(Wedstrijden!#REF!="x","L","")</f>
        <v>#REF!</v>
      </c>
      <c r="CS2176" s="12" t="e">
        <f>IF(Wedstrijden!#REF!="x","M","")</f>
        <v>#REF!</v>
      </c>
      <c r="CT2176" s="12" t="e">
        <f>IF(Wedstrijden!#REF!="x","Z","")</f>
        <v>#REF!</v>
      </c>
      <c r="CU2176" s="12" t="e">
        <f>IF(Wedstrijden!#REF!="x","ZZ","")</f>
        <v>#REF!</v>
      </c>
      <c r="CV2176" s="12">
        <f>IF(COUNTA(Wedstrijden!#REF!)&lt;&gt;0,2,"")</f>
        <v>2</v>
      </c>
      <c r="CW2176" s="12">
        <f t="shared" si="201"/>
        <v>1</v>
      </c>
      <c r="CX2176" s="12" t="e">
        <f>IF(Wedstrijden!#REF!="x","BB","")</f>
        <v>#REF!</v>
      </c>
      <c r="CY2176" s="12" t="e">
        <f>IF(Wedstrijden!#REF!="x","B","")</f>
        <v>#REF!</v>
      </c>
      <c r="CZ2176" s="12" t="e">
        <f>IF(Wedstrijden!#REF!="x","L","")</f>
        <v>#REF!</v>
      </c>
      <c r="DA2176" s="12" t="e">
        <f>IF(Wedstrijden!#REF!="x","M","")</f>
        <v>#REF!</v>
      </c>
      <c r="DB2176" s="12" t="e">
        <f>IF(Wedstrijden!#REF!="x","Z","")</f>
        <v>#REF!</v>
      </c>
      <c r="DC2176" s="12" t="e">
        <f>IF(Wedstrijden!#REF!="x","ZZ","")</f>
        <v>#REF!</v>
      </c>
      <c r="DD2176" s="12" t="e">
        <f>IF(Wedstrijden!#REF!="x","1.40","")</f>
        <v>#REF!</v>
      </c>
      <c r="DE2176" s="12">
        <f>IF(COUNTA(Wedstrijden!#REF!)&lt;&gt;0,6,"")</f>
        <v>6</v>
      </c>
      <c r="DF2176" s="12">
        <f t="shared" si="202"/>
        <v>2</v>
      </c>
      <c r="DG2176" s="12" t="e">
        <f>IF(Wedstrijden!#REF!="x","L","")</f>
        <v>#REF!</v>
      </c>
      <c r="DH2176" s="12" t="e">
        <f>IF(Wedstrijden!#REF!="x","M","")</f>
        <v>#REF!</v>
      </c>
      <c r="DI2176" s="12" t="e">
        <f>IF(Wedstrijden!#REF!="x","Z","")</f>
        <v>#REF!</v>
      </c>
      <c r="DJ2176" s="12" t="e">
        <f>IF(Wedstrijden!#REF!="x","Z","")</f>
        <v>#REF!</v>
      </c>
      <c r="DK2176" s="12">
        <f>IF(COUNTA(Wedstrijden!#REF!)&lt;&gt;0,6,"")</f>
        <v>6</v>
      </c>
      <c r="DL2176" s="12">
        <f t="shared" si="203"/>
        <v>1</v>
      </c>
      <c r="DM2176" s="12" t="e">
        <f>IF(Wedstrijden!#REF!="x","L","")</f>
        <v>#REF!</v>
      </c>
      <c r="DN2176" s="12" t="e">
        <f>IF(Wedstrijden!#REF!="x","M","")</f>
        <v>#REF!</v>
      </c>
      <c r="DO2176" s="12" t="e">
        <f>IF(Wedstrijden!#REF!="x","Z","")</f>
        <v>#REF!</v>
      </c>
      <c r="DP2176" s="12" t="e">
        <f>IF(Wedstrijden!#REF!="x","Z","")</f>
        <v>#REF!</v>
      </c>
    </row>
    <row r="2177" spans="1:120" ht="15" x14ac:dyDescent="0.25">
      <c r="A2177" s="14">
        <f>Wedstrijden!A2188</f>
        <v>0</v>
      </c>
      <c r="B2177" s="12" t="str">
        <f>IFERROR(VLOOKUP(Wedstrijden!C2188,Wedstrijdlocaties!$B$2:$E$500,2,FALSE),"")</f>
        <v/>
      </c>
      <c r="C2177" s="12" t="str">
        <f>Wedstrijden!D2188</f>
        <v/>
      </c>
      <c r="D2177" s="12" t="str">
        <f>IFERROR(VLOOKUP(Wedstrijden!E2188,Organisaties!$B$2:$C$500,2,FALSE),"")</f>
        <v/>
      </c>
      <c r="E2177" s="12" t="str">
        <f>IFERROR(VLOOKUP(Wedstrijden!E2188,Organisaties!$B$2:$G$500,5,FALSE),"")</f>
        <v/>
      </c>
      <c r="F2177" s="12" t="e">
        <f>IF(Wedstrijden!#REF!&lt;&gt;"",Wedstrijden!#REF!,"")</f>
        <v>#REF!</v>
      </c>
      <c r="G2177" s="12">
        <f>IF(Wedstrijden!K2188="Indoor",1,0)</f>
        <v>0</v>
      </c>
      <c r="H2177" s="12">
        <f>Wedstrijden!L2188</f>
        <v>0</v>
      </c>
      <c r="I2177" s="12" t="str">
        <f>IF(Wedstrijden!J2188="Nee",0,IF(Wedstrijden!J2188="Ja",1,""))</f>
        <v/>
      </c>
      <c r="J2177" s="12" t="str">
        <f>IF(Wedstrijden!M2188&lt;&gt;"",Wedstrijden!M2188,"")</f>
        <v/>
      </c>
      <c r="BJ2177" s="12">
        <f>IF(COUNTA(Wedstrijden!#REF!)&lt;&gt;0,1,"")</f>
        <v>1</v>
      </c>
      <c r="BK2177" s="12">
        <f t="shared" si="198"/>
        <v>2</v>
      </c>
      <c r="BL2177" s="12" t="e">
        <f>IF(Wedstrijden!#REF!="x","AA","")</f>
        <v>#REF!</v>
      </c>
      <c r="BM2177" s="12" t="e">
        <f>IF(Wedstrijden!#REF!="x","A","")</f>
        <v>#REF!</v>
      </c>
      <c r="BN2177" s="12" t="e">
        <f>IF(Wedstrijden!#REF!="x","B1","")</f>
        <v>#REF!</v>
      </c>
      <c r="BO2177" s="12" t="e">
        <f>IF(Wedstrijden!#REF!="x","BB","")</f>
        <v>#REF!</v>
      </c>
      <c r="BP2177" s="12" t="e">
        <f>IF(Wedstrijden!#REF!="x","B","")</f>
        <v>#REF!</v>
      </c>
      <c r="BQ2177" s="12" t="e">
        <f>IF(Wedstrijden!#REF!="x","L1","")</f>
        <v>#REF!</v>
      </c>
      <c r="BR2177" s="12" t="e">
        <f>IF(Wedstrijden!#REF!="x","L2","")</f>
        <v>#REF!</v>
      </c>
      <c r="BS2177" s="12" t="e">
        <f>IF(Wedstrijden!#REF!="x","M1","")</f>
        <v>#REF!</v>
      </c>
      <c r="BT2177" s="12" t="e">
        <f>IF(Wedstrijden!#REF!="x","M2","")</f>
        <v>#REF!</v>
      </c>
      <c r="BU2177" s="12" t="e">
        <f>IF(Wedstrijden!#REF!="x","Z1","")</f>
        <v>#REF!</v>
      </c>
      <c r="BV2177" s="12" t="e">
        <f>IF(Wedstrijden!#REF!="x","Z2","")</f>
        <v>#REF!</v>
      </c>
      <c r="BW2177" s="12">
        <f>IF(COUNTA(Wedstrijden!#REF!)&lt;&gt;0,1,"")</f>
        <v>1</v>
      </c>
      <c r="BX2177" s="12">
        <f t="shared" si="199"/>
        <v>1</v>
      </c>
      <c r="BY2177" s="12" t="e">
        <f>IF(Wedstrijden!#REF!="x","BB","")</f>
        <v>#REF!</v>
      </c>
      <c r="BZ2177" s="12" t="e">
        <f>IF(Wedstrijden!#REF!="x","B","")</f>
        <v>#REF!</v>
      </c>
      <c r="CA2177" s="12" t="e">
        <f>IF(Wedstrijden!#REF!="x","L1","")</f>
        <v>#REF!</v>
      </c>
      <c r="CB2177" s="12" t="e">
        <f>IF(Wedstrijden!#REF!="x","L2","")</f>
        <v>#REF!</v>
      </c>
      <c r="CC2177" s="12" t="e">
        <f>IF(Wedstrijden!#REF!="x","M1","")</f>
        <v>#REF!</v>
      </c>
      <c r="CD2177" s="12" t="e">
        <f>IF(Wedstrijden!#REF!="x","M2","")</f>
        <v>#REF!</v>
      </c>
      <c r="CE2177" s="12" t="e">
        <f>IF(Wedstrijden!#REF!="x","Z1","")</f>
        <v>#REF!</v>
      </c>
      <c r="CF2177" s="12" t="e">
        <f>IF(Wedstrijden!#REF!="x","Z2","")</f>
        <v>#REF!</v>
      </c>
      <c r="CG2177" s="12" t="e">
        <f>IF(Wedstrijden!#REF!="x","ZZL","")</f>
        <v>#REF!</v>
      </c>
      <c r="CL2177" s="12">
        <f>IF(COUNTA(Wedstrijden!#REF!)&lt;&gt;0,2,"")</f>
        <v>2</v>
      </c>
      <c r="CM2177" s="12">
        <f t="shared" si="200"/>
        <v>2</v>
      </c>
      <c r="CN2177" s="12" t="e">
        <f>IF(Wedstrijden!#REF!="x","AA","")</f>
        <v>#REF!</v>
      </c>
      <c r="CO2177" s="12" t="e">
        <f>IF(Wedstrijden!#REF!="x","A","")</f>
        <v>#REF!</v>
      </c>
      <c r="CP2177" s="12" t="e">
        <f>IF(Wedstrijden!#REF!="x","BB","")</f>
        <v>#REF!</v>
      </c>
      <c r="CQ2177" s="12" t="e">
        <f>IF(Wedstrijden!#REF!="x","B","")</f>
        <v>#REF!</v>
      </c>
      <c r="CR2177" s="12" t="e">
        <f>IF(Wedstrijden!#REF!="x","L","")</f>
        <v>#REF!</v>
      </c>
      <c r="CS2177" s="12" t="e">
        <f>IF(Wedstrijden!#REF!="x","M","")</f>
        <v>#REF!</v>
      </c>
      <c r="CT2177" s="12" t="e">
        <f>IF(Wedstrijden!#REF!="x","Z","")</f>
        <v>#REF!</v>
      </c>
      <c r="CU2177" s="12" t="e">
        <f>IF(Wedstrijden!#REF!="x","ZZ","")</f>
        <v>#REF!</v>
      </c>
      <c r="CV2177" s="12">
        <f>IF(COUNTA(Wedstrijden!#REF!)&lt;&gt;0,2,"")</f>
        <v>2</v>
      </c>
      <c r="CW2177" s="12">
        <f t="shared" si="201"/>
        <v>1</v>
      </c>
      <c r="CX2177" s="12" t="e">
        <f>IF(Wedstrijden!#REF!="x","BB","")</f>
        <v>#REF!</v>
      </c>
      <c r="CY2177" s="12" t="e">
        <f>IF(Wedstrijden!#REF!="x","B","")</f>
        <v>#REF!</v>
      </c>
      <c r="CZ2177" s="12" t="e">
        <f>IF(Wedstrijden!#REF!="x","L","")</f>
        <v>#REF!</v>
      </c>
      <c r="DA2177" s="12" t="e">
        <f>IF(Wedstrijden!#REF!="x","M","")</f>
        <v>#REF!</v>
      </c>
      <c r="DB2177" s="12" t="e">
        <f>IF(Wedstrijden!#REF!="x","Z","")</f>
        <v>#REF!</v>
      </c>
      <c r="DC2177" s="12" t="e">
        <f>IF(Wedstrijden!#REF!="x","ZZ","")</f>
        <v>#REF!</v>
      </c>
      <c r="DD2177" s="12" t="e">
        <f>IF(Wedstrijden!#REF!="x","1.40","")</f>
        <v>#REF!</v>
      </c>
      <c r="DE2177" s="12">
        <f>IF(COUNTA(Wedstrijden!#REF!)&lt;&gt;0,6,"")</f>
        <v>6</v>
      </c>
      <c r="DF2177" s="12">
        <f t="shared" si="202"/>
        <v>2</v>
      </c>
      <c r="DG2177" s="12" t="e">
        <f>IF(Wedstrijden!#REF!="x","L","")</f>
        <v>#REF!</v>
      </c>
      <c r="DH2177" s="12" t="e">
        <f>IF(Wedstrijden!#REF!="x","M","")</f>
        <v>#REF!</v>
      </c>
      <c r="DI2177" s="12" t="e">
        <f>IF(Wedstrijden!#REF!="x","Z","")</f>
        <v>#REF!</v>
      </c>
      <c r="DJ2177" s="12" t="e">
        <f>IF(Wedstrijden!#REF!="x","Z","")</f>
        <v>#REF!</v>
      </c>
      <c r="DK2177" s="12">
        <f>IF(COUNTA(Wedstrijden!#REF!)&lt;&gt;0,6,"")</f>
        <v>6</v>
      </c>
      <c r="DL2177" s="12">
        <f t="shared" si="203"/>
        <v>1</v>
      </c>
      <c r="DM2177" s="12" t="e">
        <f>IF(Wedstrijden!#REF!="x","L","")</f>
        <v>#REF!</v>
      </c>
      <c r="DN2177" s="12" t="e">
        <f>IF(Wedstrijden!#REF!="x","M","")</f>
        <v>#REF!</v>
      </c>
      <c r="DO2177" s="12" t="e">
        <f>IF(Wedstrijden!#REF!="x","Z","")</f>
        <v>#REF!</v>
      </c>
      <c r="DP2177" s="12" t="e">
        <f>IF(Wedstrijden!#REF!="x","Z","")</f>
        <v>#REF!</v>
      </c>
    </row>
    <row r="2178" spans="1:120" ht="15" x14ac:dyDescent="0.25">
      <c r="A2178" s="14">
        <f>Wedstrijden!A2189</f>
        <v>0</v>
      </c>
      <c r="B2178" s="12" t="str">
        <f>IFERROR(VLOOKUP(Wedstrijden!C2189,Wedstrijdlocaties!$B$2:$E$500,2,FALSE),"")</f>
        <v/>
      </c>
      <c r="C2178" s="12" t="str">
        <f>Wedstrijden!D2189</f>
        <v/>
      </c>
      <c r="D2178" s="12" t="str">
        <f>IFERROR(VLOOKUP(Wedstrijden!E2189,Organisaties!$B$2:$C$500,2,FALSE),"")</f>
        <v/>
      </c>
      <c r="E2178" s="12" t="str">
        <f>IFERROR(VLOOKUP(Wedstrijden!E2189,Organisaties!$B$2:$G$500,5,FALSE),"")</f>
        <v/>
      </c>
      <c r="F2178" s="12" t="e">
        <f>IF(Wedstrijden!#REF!&lt;&gt;"",Wedstrijden!#REF!,"")</f>
        <v>#REF!</v>
      </c>
      <c r="G2178" s="12">
        <f>IF(Wedstrijden!K2189="Indoor",1,0)</f>
        <v>0</v>
      </c>
      <c r="H2178" s="12">
        <f>Wedstrijden!L2189</f>
        <v>0</v>
      </c>
      <c r="I2178" s="12" t="str">
        <f>IF(Wedstrijden!J2189="Nee",0,IF(Wedstrijden!J2189="Ja",1,""))</f>
        <v/>
      </c>
      <c r="J2178" s="12" t="str">
        <f>IF(Wedstrijden!M2189&lt;&gt;"",Wedstrijden!M2189,"")</f>
        <v/>
      </c>
      <c r="BJ2178" s="12">
        <f>IF(COUNTA(Wedstrijden!#REF!)&lt;&gt;0,1,"")</f>
        <v>1</v>
      </c>
      <c r="BK2178" s="12">
        <f t="shared" si="198"/>
        <v>2</v>
      </c>
      <c r="BL2178" s="12" t="e">
        <f>IF(Wedstrijden!#REF!="x","AA","")</f>
        <v>#REF!</v>
      </c>
      <c r="BM2178" s="12" t="e">
        <f>IF(Wedstrijden!#REF!="x","A","")</f>
        <v>#REF!</v>
      </c>
      <c r="BN2178" s="12" t="e">
        <f>IF(Wedstrijden!#REF!="x","B1","")</f>
        <v>#REF!</v>
      </c>
      <c r="BO2178" s="12" t="e">
        <f>IF(Wedstrijden!#REF!="x","BB","")</f>
        <v>#REF!</v>
      </c>
      <c r="BP2178" s="12" t="e">
        <f>IF(Wedstrijden!#REF!="x","B","")</f>
        <v>#REF!</v>
      </c>
      <c r="BQ2178" s="12" t="e">
        <f>IF(Wedstrijden!#REF!="x","L1","")</f>
        <v>#REF!</v>
      </c>
      <c r="BR2178" s="12" t="e">
        <f>IF(Wedstrijden!#REF!="x","L2","")</f>
        <v>#REF!</v>
      </c>
      <c r="BS2178" s="12" t="e">
        <f>IF(Wedstrijden!#REF!="x","M1","")</f>
        <v>#REF!</v>
      </c>
      <c r="BT2178" s="12" t="e">
        <f>IF(Wedstrijden!#REF!="x","M2","")</f>
        <v>#REF!</v>
      </c>
      <c r="BU2178" s="12" t="e">
        <f>IF(Wedstrijden!#REF!="x","Z1","")</f>
        <v>#REF!</v>
      </c>
      <c r="BV2178" s="12" t="e">
        <f>IF(Wedstrijden!#REF!="x","Z2","")</f>
        <v>#REF!</v>
      </c>
      <c r="BW2178" s="12">
        <f>IF(COUNTA(Wedstrijden!#REF!)&lt;&gt;0,1,"")</f>
        <v>1</v>
      </c>
      <c r="BX2178" s="12">
        <f t="shared" si="199"/>
        <v>1</v>
      </c>
      <c r="BY2178" s="12" t="e">
        <f>IF(Wedstrijden!#REF!="x","BB","")</f>
        <v>#REF!</v>
      </c>
      <c r="BZ2178" s="12" t="e">
        <f>IF(Wedstrijden!#REF!="x","B","")</f>
        <v>#REF!</v>
      </c>
      <c r="CA2178" s="12" t="e">
        <f>IF(Wedstrijden!#REF!="x","L1","")</f>
        <v>#REF!</v>
      </c>
      <c r="CB2178" s="12" t="e">
        <f>IF(Wedstrijden!#REF!="x","L2","")</f>
        <v>#REF!</v>
      </c>
      <c r="CC2178" s="12" t="e">
        <f>IF(Wedstrijden!#REF!="x","M1","")</f>
        <v>#REF!</v>
      </c>
      <c r="CD2178" s="12" t="e">
        <f>IF(Wedstrijden!#REF!="x","M2","")</f>
        <v>#REF!</v>
      </c>
      <c r="CE2178" s="12" t="e">
        <f>IF(Wedstrijden!#REF!="x","Z1","")</f>
        <v>#REF!</v>
      </c>
      <c r="CF2178" s="12" t="e">
        <f>IF(Wedstrijden!#REF!="x","Z2","")</f>
        <v>#REF!</v>
      </c>
      <c r="CG2178" s="12" t="e">
        <f>IF(Wedstrijden!#REF!="x","ZZL","")</f>
        <v>#REF!</v>
      </c>
      <c r="CL2178" s="12">
        <f>IF(COUNTA(Wedstrijden!#REF!)&lt;&gt;0,2,"")</f>
        <v>2</v>
      </c>
      <c r="CM2178" s="12">
        <f t="shared" si="200"/>
        <v>2</v>
      </c>
      <c r="CN2178" s="12" t="e">
        <f>IF(Wedstrijden!#REF!="x","AA","")</f>
        <v>#REF!</v>
      </c>
      <c r="CO2178" s="12" t="e">
        <f>IF(Wedstrijden!#REF!="x","A","")</f>
        <v>#REF!</v>
      </c>
      <c r="CP2178" s="12" t="e">
        <f>IF(Wedstrijden!#REF!="x","BB","")</f>
        <v>#REF!</v>
      </c>
      <c r="CQ2178" s="12" t="e">
        <f>IF(Wedstrijden!#REF!="x","B","")</f>
        <v>#REF!</v>
      </c>
      <c r="CR2178" s="12" t="e">
        <f>IF(Wedstrijden!#REF!="x","L","")</f>
        <v>#REF!</v>
      </c>
      <c r="CS2178" s="12" t="e">
        <f>IF(Wedstrijden!#REF!="x","M","")</f>
        <v>#REF!</v>
      </c>
      <c r="CT2178" s="12" t="e">
        <f>IF(Wedstrijden!#REF!="x","Z","")</f>
        <v>#REF!</v>
      </c>
      <c r="CU2178" s="12" t="e">
        <f>IF(Wedstrijden!#REF!="x","ZZ","")</f>
        <v>#REF!</v>
      </c>
      <c r="CV2178" s="12">
        <f>IF(COUNTA(Wedstrijden!#REF!)&lt;&gt;0,2,"")</f>
        <v>2</v>
      </c>
      <c r="CW2178" s="12">
        <f t="shared" si="201"/>
        <v>1</v>
      </c>
      <c r="CX2178" s="12" t="e">
        <f>IF(Wedstrijden!#REF!="x","BB","")</f>
        <v>#REF!</v>
      </c>
      <c r="CY2178" s="12" t="e">
        <f>IF(Wedstrijden!#REF!="x","B","")</f>
        <v>#REF!</v>
      </c>
      <c r="CZ2178" s="12" t="e">
        <f>IF(Wedstrijden!#REF!="x","L","")</f>
        <v>#REF!</v>
      </c>
      <c r="DA2178" s="12" t="e">
        <f>IF(Wedstrijden!#REF!="x","M","")</f>
        <v>#REF!</v>
      </c>
      <c r="DB2178" s="12" t="e">
        <f>IF(Wedstrijden!#REF!="x","Z","")</f>
        <v>#REF!</v>
      </c>
      <c r="DC2178" s="12" t="e">
        <f>IF(Wedstrijden!#REF!="x","ZZ","")</f>
        <v>#REF!</v>
      </c>
      <c r="DD2178" s="12" t="e">
        <f>IF(Wedstrijden!#REF!="x","1.40","")</f>
        <v>#REF!</v>
      </c>
      <c r="DE2178" s="12">
        <f>IF(COUNTA(Wedstrijden!#REF!)&lt;&gt;0,6,"")</f>
        <v>6</v>
      </c>
      <c r="DF2178" s="12">
        <f t="shared" si="202"/>
        <v>2</v>
      </c>
      <c r="DG2178" s="12" t="e">
        <f>IF(Wedstrijden!#REF!="x","L","")</f>
        <v>#REF!</v>
      </c>
      <c r="DH2178" s="12" t="e">
        <f>IF(Wedstrijden!#REF!="x","M","")</f>
        <v>#REF!</v>
      </c>
      <c r="DI2178" s="12" t="e">
        <f>IF(Wedstrijden!#REF!="x","Z","")</f>
        <v>#REF!</v>
      </c>
      <c r="DJ2178" s="12" t="e">
        <f>IF(Wedstrijden!#REF!="x","Z","")</f>
        <v>#REF!</v>
      </c>
      <c r="DK2178" s="12">
        <f>IF(COUNTA(Wedstrijden!#REF!)&lt;&gt;0,6,"")</f>
        <v>6</v>
      </c>
      <c r="DL2178" s="12">
        <f t="shared" si="203"/>
        <v>1</v>
      </c>
      <c r="DM2178" s="12" t="e">
        <f>IF(Wedstrijden!#REF!="x","L","")</f>
        <v>#REF!</v>
      </c>
      <c r="DN2178" s="12" t="e">
        <f>IF(Wedstrijden!#REF!="x","M","")</f>
        <v>#REF!</v>
      </c>
      <c r="DO2178" s="12" t="e">
        <f>IF(Wedstrijden!#REF!="x","Z","")</f>
        <v>#REF!</v>
      </c>
      <c r="DP2178" s="12" t="e">
        <f>IF(Wedstrijden!#REF!="x","Z","")</f>
        <v>#REF!</v>
      </c>
    </row>
    <row r="2179" spans="1:120" ht="15" x14ac:dyDescent="0.25">
      <c r="A2179" s="14">
        <f>Wedstrijden!A2190</f>
        <v>0</v>
      </c>
      <c r="B2179" s="12" t="str">
        <f>IFERROR(VLOOKUP(Wedstrijden!C2190,Wedstrijdlocaties!$B$2:$E$500,2,FALSE),"")</f>
        <v/>
      </c>
      <c r="C2179" s="12" t="str">
        <f>Wedstrijden!D2190</f>
        <v/>
      </c>
      <c r="D2179" s="12" t="str">
        <f>IFERROR(VLOOKUP(Wedstrijden!E2190,Organisaties!$B$2:$C$500,2,FALSE),"")</f>
        <v/>
      </c>
      <c r="E2179" s="12" t="str">
        <f>IFERROR(VLOOKUP(Wedstrijden!E2190,Organisaties!$B$2:$G$500,5,FALSE),"")</f>
        <v/>
      </c>
      <c r="F2179" s="12" t="e">
        <f>IF(Wedstrijden!#REF!&lt;&gt;"",Wedstrijden!#REF!,"")</f>
        <v>#REF!</v>
      </c>
      <c r="G2179" s="12">
        <f>IF(Wedstrijden!K2190="Indoor",1,0)</f>
        <v>0</v>
      </c>
      <c r="H2179" s="12">
        <f>Wedstrijden!L2190</f>
        <v>0</v>
      </c>
      <c r="I2179" s="12" t="str">
        <f>IF(Wedstrijden!J2190="Nee",0,IF(Wedstrijden!J2190="Ja",1,""))</f>
        <v/>
      </c>
      <c r="J2179" s="12" t="str">
        <f>IF(Wedstrijden!M2190&lt;&gt;"",Wedstrijden!M2190,"")</f>
        <v/>
      </c>
      <c r="BJ2179" s="12">
        <f>IF(COUNTA(Wedstrijden!#REF!)&lt;&gt;0,1,"")</f>
        <v>1</v>
      </c>
      <c r="BK2179" s="12">
        <f t="shared" ref="BK2179:BK2242" si="204">IF(COUNTBLANK(BJ2179) = 1,"",2)</f>
        <v>2</v>
      </c>
      <c r="BL2179" s="12" t="e">
        <f>IF(Wedstrijden!#REF!="x","AA","")</f>
        <v>#REF!</v>
      </c>
      <c r="BM2179" s="12" t="e">
        <f>IF(Wedstrijden!#REF!="x","A","")</f>
        <v>#REF!</v>
      </c>
      <c r="BN2179" s="12" t="e">
        <f>IF(Wedstrijden!#REF!="x","B1","")</f>
        <v>#REF!</v>
      </c>
      <c r="BO2179" s="12" t="e">
        <f>IF(Wedstrijden!#REF!="x","BB","")</f>
        <v>#REF!</v>
      </c>
      <c r="BP2179" s="12" t="e">
        <f>IF(Wedstrijden!#REF!="x","B","")</f>
        <v>#REF!</v>
      </c>
      <c r="BQ2179" s="12" t="e">
        <f>IF(Wedstrijden!#REF!="x","L1","")</f>
        <v>#REF!</v>
      </c>
      <c r="BR2179" s="12" t="e">
        <f>IF(Wedstrijden!#REF!="x","L2","")</f>
        <v>#REF!</v>
      </c>
      <c r="BS2179" s="12" t="e">
        <f>IF(Wedstrijden!#REF!="x","M1","")</f>
        <v>#REF!</v>
      </c>
      <c r="BT2179" s="12" t="e">
        <f>IF(Wedstrijden!#REF!="x","M2","")</f>
        <v>#REF!</v>
      </c>
      <c r="BU2179" s="12" t="e">
        <f>IF(Wedstrijden!#REF!="x","Z1","")</f>
        <v>#REF!</v>
      </c>
      <c r="BV2179" s="12" t="e">
        <f>IF(Wedstrijden!#REF!="x","Z2","")</f>
        <v>#REF!</v>
      </c>
      <c r="BW2179" s="12">
        <f>IF(COUNTA(Wedstrijden!#REF!)&lt;&gt;0,1,"")</f>
        <v>1</v>
      </c>
      <c r="BX2179" s="12">
        <f t="shared" ref="BX2179:BX2242" si="205">IF(COUNTBLANK(BW2179) = 1,"",1)</f>
        <v>1</v>
      </c>
      <c r="BY2179" s="12" t="e">
        <f>IF(Wedstrijden!#REF!="x","BB","")</f>
        <v>#REF!</v>
      </c>
      <c r="BZ2179" s="12" t="e">
        <f>IF(Wedstrijden!#REF!="x","B","")</f>
        <v>#REF!</v>
      </c>
      <c r="CA2179" s="12" t="e">
        <f>IF(Wedstrijden!#REF!="x","L1","")</f>
        <v>#REF!</v>
      </c>
      <c r="CB2179" s="12" t="e">
        <f>IF(Wedstrijden!#REF!="x","L2","")</f>
        <v>#REF!</v>
      </c>
      <c r="CC2179" s="12" t="e">
        <f>IF(Wedstrijden!#REF!="x","M1","")</f>
        <v>#REF!</v>
      </c>
      <c r="CD2179" s="12" t="e">
        <f>IF(Wedstrijden!#REF!="x","M2","")</f>
        <v>#REF!</v>
      </c>
      <c r="CE2179" s="12" t="e">
        <f>IF(Wedstrijden!#REF!="x","Z1","")</f>
        <v>#REF!</v>
      </c>
      <c r="CF2179" s="12" t="e">
        <f>IF(Wedstrijden!#REF!="x","Z2","")</f>
        <v>#REF!</v>
      </c>
      <c r="CG2179" s="12" t="e">
        <f>IF(Wedstrijden!#REF!="x","ZZL","")</f>
        <v>#REF!</v>
      </c>
      <c r="CL2179" s="12">
        <f>IF(COUNTA(Wedstrijden!#REF!)&lt;&gt;0,2,"")</f>
        <v>2</v>
      </c>
      <c r="CM2179" s="12">
        <f t="shared" ref="CM2179:CM2242" si="206">IF(COUNTBLANK(CL2179) = 1,"",2)</f>
        <v>2</v>
      </c>
      <c r="CN2179" s="12" t="e">
        <f>IF(Wedstrijden!#REF!="x","AA","")</f>
        <v>#REF!</v>
      </c>
      <c r="CO2179" s="12" t="e">
        <f>IF(Wedstrijden!#REF!="x","A","")</f>
        <v>#REF!</v>
      </c>
      <c r="CP2179" s="12" t="e">
        <f>IF(Wedstrijden!#REF!="x","BB","")</f>
        <v>#REF!</v>
      </c>
      <c r="CQ2179" s="12" t="e">
        <f>IF(Wedstrijden!#REF!="x","B","")</f>
        <v>#REF!</v>
      </c>
      <c r="CR2179" s="12" t="e">
        <f>IF(Wedstrijden!#REF!="x","L","")</f>
        <v>#REF!</v>
      </c>
      <c r="CS2179" s="12" t="e">
        <f>IF(Wedstrijden!#REF!="x","M","")</f>
        <v>#REF!</v>
      </c>
      <c r="CT2179" s="12" t="e">
        <f>IF(Wedstrijden!#REF!="x","Z","")</f>
        <v>#REF!</v>
      </c>
      <c r="CU2179" s="12" t="e">
        <f>IF(Wedstrijden!#REF!="x","ZZ","")</f>
        <v>#REF!</v>
      </c>
      <c r="CV2179" s="12">
        <f>IF(COUNTA(Wedstrijden!#REF!)&lt;&gt;0,2,"")</f>
        <v>2</v>
      </c>
      <c r="CW2179" s="12">
        <f t="shared" ref="CW2179:CW2242" si="207">IF(COUNTBLANK(CV2179) = 1,"",1)</f>
        <v>1</v>
      </c>
      <c r="CX2179" s="12" t="e">
        <f>IF(Wedstrijden!#REF!="x","BB","")</f>
        <v>#REF!</v>
      </c>
      <c r="CY2179" s="12" t="e">
        <f>IF(Wedstrijden!#REF!="x","B","")</f>
        <v>#REF!</v>
      </c>
      <c r="CZ2179" s="12" t="e">
        <f>IF(Wedstrijden!#REF!="x","L","")</f>
        <v>#REF!</v>
      </c>
      <c r="DA2179" s="12" t="e">
        <f>IF(Wedstrijden!#REF!="x","M","")</f>
        <v>#REF!</v>
      </c>
      <c r="DB2179" s="12" t="e">
        <f>IF(Wedstrijden!#REF!="x","Z","")</f>
        <v>#REF!</v>
      </c>
      <c r="DC2179" s="12" t="e">
        <f>IF(Wedstrijden!#REF!="x","ZZ","")</f>
        <v>#REF!</v>
      </c>
      <c r="DD2179" s="12" t="e">
        <f>IF(Wedstrijden!#REF!="x","1.40","")</f>
        <v>#REF!</v>
      </c>
      <c r="DE2179" s="12">
        <f>IF(COUNTA(Wedstrijden!#REF!)&lt;&gt;0,6,"")</f>
        <v>6</v>
      </c>
      <c r="DF2179" s="12">
        <f t="shared" ref="DF2179:DF2242" si="208">IF(COUNTBLANK(DE2179) = 1,"",2)</f>
        <v>2</v>
      </c>
      <c r="DG2179" s="12" t="e">
        <f>IF(Wedstrijden!#REF!="x","L","")</f>
        <v>#REF!</v>
      </c>
      <c r="DH2179" s="12" t="e">
        <f>IF(Wedstrijden!#REF!="x","M","")</f>
        <v>#REF!</v>
      </c>
      <c r="DI2179" s="12" t="e">
        <f>IF(Wedstrijden!#REF!="x","Z","")</f>
        <v>#REF!</v>
      </c>
      <c r="DJ2179" s="12" t="e">
        <f>IF(Wedstrijden!#REF!="x","Z","")</f>
        <v>#REF!</v>
      </c>
      <c r="DK2179" s="12">
        <f>IF(COUNTA(Wedstrijden!#REF!)&lt;&gt;0,6,"")</f>
        <v>6</v>
      </c>
      <c r="DL2179" s="12">
        <f t="shared" ref="DL2179:DL2242" si="209">IF(COUNTBLANK(DK2179) = 1,"",1)</f>
        <v>1</v>
      </c>
      <c r="DM2179" s="12" t="e">
        <f>IF(Wedstrijden!#REF!="x","L","")</f>
        <v>#REF!</v>
      </c>
      <c r="DN2179" s="12" t="e">
        <f>IF(Wedstrijden!#REF!="x","M","")</f>
        <v>#REF!</v>
      </c>
      <c r="DO2179" s="12" t="e">
        <f>IF(Wedstrijden!#REF!="x","Z","")</f>
        <v>#REF!</v>
      </c>
      <c r="DP2179" s="12" t="e">
        <f>IF(Wedstrijden!#REF!="x","Z","")</f>
        <v>#REF!</v>
      </c>
    </row>
    <row r="2180" spans="1:120" ht="15" x14ac:dyDescent="0.25">
      <c r="A2180" s="14">
        <f>Wedstrijden!A2191</f>
        <v>0</v>
      </c>
      <c r="B2180" s="12" t="str">
        <f>IFERROR(VLOOKUP(Wedstrijden!C2191,Wedstrijdlocaties!$B$2:$E$500,2,FALSE),"")</f>
        <v/>
      </c>
      <c r="C2180" s="12" t="str">
        <f>Wedstrijden!D2191</f>
        <v/>
      </c>
      <c r="D2180" s="12" t="str">
        <f>IFERROR(VLOOKUP(Wedstrijden!E2191,Organisaties!$B$2:$C$500,2,FALSE),"")</f>
        <v/>
      </c>
      <c r="E2180" s="12" t="str">
        <f>IFERROR(VLOOKUP(Wedstrijden!E2191,Organisaties!$B$2:$G$500,5,FALSE),"")</f>
        <v/>
      </c>
      <c r="F2180" s="12" t="e">
        <f>IF(Wedstrijden!#REF!&lt;&gt;"",Wedstrijden!#REF!,"")</f>
        <v>#REF!</v>
      </c>
      <c r="G2180" s="12">
        <f>IF(Wedstrijden!K2191="Indoor",1,0)</f>
        <v>0</v>
      </c>
      <c r="H2180" s="12">
        <f>Wedstrijden!L2191</f>
        <v>0</v>
      </c>
      <c r="I2180" s="12" t="str">
        <f>IF(Wedstrijden!J2191="Nee",0,IF(Wedstrijden!J2191="Ja",1,""))</f>
        <v/>
      </c>
      <c r="J2180" s="12" t="str">
        <f>IF(Wedstrijden!M2191&lt;&gt;"",Wedstrijden!M2191,"")</f>
        <v/>
      </c>
      <c r="BJ2180" s="12">
        <f>IF(COUNTA(Wedstrijden!#REF!)&lt;&gt;0,1,"")</f>
        <v>1</v>
      </c>
      <c r="BK2180" s="12">
        <f t="shared" si="204"/>
        <v>2</v>
      </c>
      <c r="BL2180" s="12" t="e">
        <f>IF(Wedstrijden!#REF!="x","AA","")</f>
        <v>#REF!</v>
      </c>
      <c r="BM2180" s="12" t="e">
        <f>IF(Wedstrijden!#REF!="x","A","")</f>
        <v>#REF!</v>
      </c>
      <c r="BN2180" s="12" t="e">
        <f>IF(Wedstrijden!#REF!="x","B1","")</f>
        <v>#REF!</v>
      </c>
      <c r="BO2180" s="12" t="e">
        <f>IF(Wedstrijden!#REF!="x","BB","")</f>
        <v>#REF!</v>
      </c>
      <c r="BP2180" s="12" t="e">
        <f>IF(Wedstrijden!#REF!="x","B","")</f>
        <v>#REF!</v>
      </c>
      <c r="BQ2180" s="12" t="e">
        <f>IF(Wedstrijden!#REF!="x","L1","")</f>
        <v>#REF!</v>
      </c>
      <c r="BR2180" s="12" t="e">
        <f>IF(Wedstrijden!#REF!="x","L2","")</f>
        <v>#REF!</v>
      </c>
      <c r="BS2180" s="12" t="e">
        <f>IF(Wedstrijden!#REF!="x","M1","")</f>
        <v>#REF!</v>
      </c>
      <c r="BT2180" s="12" t="e">
        <f>IF(Wedstrijden!#REF!="x","M2","")</f>
        <v>#REF!</v>
      </c>
      <c r="BU2180" s="12" t="e">
        <f>IF(Wedstrijden!#REF!="x","Z1","")</f>
        <v>#REF!</v>
      </c>
      <c r="BV2180" s="12" t="e">
        <f>IF(Wedstrijden!#REF!="x","Z2","")</f>
        <v>#REF!</v>
      </c>
      <c r="BW2180" s="12">
        <f>IF(COUNTA(Wedstrijden!#REF!)&lt;&gt;0,1,"")</f>
        <v>1</v>
      </c>
      <c r="BX2180" s="12">
        <f t="shared" si="205"/>
        <v>1</v>
      </c>
      <c r="BY2180" s="12" t="e">
        <f>IF(Wedstrijden!#REF!="x","BB","")</f>
        <v>#REF!</v>
      </c>
      <c r="BZ2180" s="12" t="e">
        <f>IF(Wedstrijden!#REF!="x","B","")</f>
        <v>#REF!</v>
      </c>
      <c r="CA2180" s="12" t="e">
        <f>IF(Wedstrijden!#REF!="x","L1","")</f>
        <v>#REF!</v>
      </c>
      <c r="CB2180" s="12" t="e">
        <f>IF(Wedstrijden!#REF!="x","L2","")</f>
        <v>#REF!</v>
      </c>
      <c r="CC2180" s="12" t="e">
        <f>IF(Wedstrijden!#REF!="x","M1","")</f>
        <v>#REF!</v>
      </c>
      <c r="CD2180" s="12" t="e">
        <f>IF(Wedstrijden!#REF!="x","M2","")</f>
        <v>#REF!</v>
      </c>
      <c r="CE2180" s="12" t="e">
        <f>IF(Wedstrijden!#REF!="x","Z1","")</f>
        <v>#REF!</v>
      </c>
      <c r="CF2180" s="12" t="e">
        <f>IF(Wedstrijden!#REF!="x","Z2","")</f>
        <v>#REF!</v>
      </c>
      <c r="CG2180" s="12" t="e">
        <f>IF(Wedstrijden!#REF!="x","ZZL","")</f>
        <v>#REF!</v>
      </c>
      <c r="CL2180" s="12">
        <f>IF(COUNTA(Wedstrijden!#REF!)&lt;&gt;0,2,"")</f>
        <v>2</v>
      </c>
      <c r="CM2180" s="12">
        <f t="shared" si="206"/>
        <v>2</v>
      </c>
      <c r="CN2180" s="12" t="e">
        <f>IF(Wedstrijden!#REF!="x","AA","")</f>
        <v>#REF!</v>
      </c>
      <c r="CO2180" s="12" t="e">
        <f>IF(Wedstrijden!#REF!="x","A","")</f>
        <v>#REF!</v>
      </c>
      <c r="CP2180" s="12" t="e">
        <f>IF(Wedstrijden!#REF!="x","BB","")</f>
        <v>#REF!</v>
      </c>
      <c r="CQ2180" s="12" t="e">
        <f>IF(Wedstrijden!#REF!="x","B","")</f>
        <v>#REF!</v>
      </c>
      <c r="CR2180" s="12" t="e">
        <f>IF(Wedstrijden!#REF!="x","L","")</f>
        <v>#REF!</v>
      </c>
      <c r="CS2180" s="12" t="e">
        <f>IF(Wedstrijden!#REF!="x","M","")</f>
        <v>#REF!</v>
      </c>
      <c r="CT2180" s="12" t="e">
        <f>IF(Wedstrijden!#REF!="x","Z","")</f>
        <v>#REF!</v>
      </c>
      <c r="CU2180" s="12" t="e">
        <f>IF(Wedstrijden!#REF!="x","ZZ","")</f>
        <v>#REF!</v>
      </c>
      <c r="CV2180" s="12">
        <f>IF(COUNTA(Wedstrijden!#REF!)&lt;&gt;0,2,"")</f>
        <v>2</v>
      </c>
      <c r="CW2180" s="12">
        <f t="shared" si="207"/>
        <v>1</v>
      </c>
      <c r="CX2180" s="12" t="e">
        <f>IF(Wedstrijden!#REF!="x","BB","")</f>
        <v>#REF!</v>
      </c>
      <c r="CY2180" s="12" t="e">
        <f>IF(Wedstrijden!#REF!="x","B","")</f>
        <v>#REF!</v>
      </c>
      <c r="CZ2180" s="12" t="e">
        <f>IF(Wedstrijden!#REF!="x","L","")</f>
        <v>#REF!</v>
      </c>
      <c r="DA2180" s="12" t="e">
        <f>IF(Wedstrijden!#REF!="x","M","")</f>
        <v>#REF!</v>
      </c>
      <c r="DB2180" s="12" t="e">
        <f>IF(Wedstrijden!#REF!="x","Z","")</f>
        <v>#REF!</v>
      </c>
      <c r="DC2180" s="12" t="e">
        <f>IF(Wedstrijden!#REF!="x","ZZ","")</f>
        <v>#REF!</v>
      </c>
      <c r="DD2180" s="12" t="e">
        <f>IF(Wedstrijden!#REF!="x","1.40","")</f>
        <v>#REF!</v>
      </c>
      <c r="DE2180" s="12">
        <f>IF(COUNTA(Wedstrijden!#REF!)&lt;&gt;0,6,"")</f>
        <v>6</v>
      </c>
      <c r="DF2180" s="12">
        <f t="shared" si="208"/>
        <v>2</v>
      </c>
      <c r="DG2180" s="12" t="e">
        <f>IF(Wedstrijden!#REF!="x","L","")</f>
        <v>#REF!</v>
      </c>
      <c r="DH2180" s="12" t="e">
        <f>IF(Wedstrijden!#REF!="x","M","")</f>
        <v>#REF!</v>
      </c>
      <c r="DI2180" s="12" t="e">
        <f>IF(Wedstrijden!#REF!="x","Z","")</f>
        <v>#REF!</v>
      </c>
      <c r="DJ2180" s="12" t="e">
        <f>IF(Wedstrijden!#REF!="x","Z","")</f>
        <v>#REF!</v>
      </c>
      <c r="DK2180" s="12">
        <f>IF(COUNTA(Wedstrijden!#REF!)&lt;&gt;0,6,"")</f>
        <v>6</v>
      </c>
      <c r="DL2180" s="12">
        <f t="shared" si="209"/>
        <v>1</v>
      </c>
      <c r="DM2180" s="12" t="e">
        <f>IF(Wedstrijden!#REF!="x","L","")</f>
        <v>#REF!</v>
      </c>
      <c r="DN2180" s="12" t="e">
        <f>IF(Wedstrijden!#REF!="x","M","")</f>
        <v>#REF!</v>
      </c>
      <c r="DO2180" s="12" t="e">
        <f>IF(Wedstrijden!#REF!="x","Z","")</f>
        <v>#REF!</v>
      </c>
      <c r="DP2180" s="12" t="e">
        <f>IF(Wedstrijden!#REF!="x","Z","")</f>
        <v>#REF!</v>
      </c>
    </row>
    <row r="2181" spans="1:120" ht="15" x14ac:dyDescent="0.25">
      <c r="A2181" s="14">
        <f>Wedstrijden!A2192</f>
        <v>0</v>
      </c>
      <c r="B2181" s="12" t="str">
        <f>IFERROR(VLOOKUP(Wedstrijden!C2192,Wedstrijdlocaties!$B$2:$E$500,2,FALSE),"")</f>
        <v/>
      </c>
      <c r="C2181" s="12" t="str">
        <f>Wedstrijden!D2192</f>
        <v/>
      </c>
      <c r="D2181" s="12" t="str">
        <f>IFERROR(VLOOKUP(Wedstrijden!E2192,Organisaties!$B$2:$C$500,2,FALSE),"")</f>
        <v/>
      </c>
      <c r="E2181" s="12" t="str">
        <f>IFERROR(VLOOKUP(Wedstrijden!E2192,Organisaties!$B$2:$G$500,5,FALSE),"")</f>
        <v/>
      </c>
      <c r="F2181" s="12" t="e">
        <f>IF(Wedstrijden!#REF!&lt;&gt;"",Wedstrijden!#REF!,"")</f>
        <v>#REF!</v>
      </c>
      <c r="G2181" s="12">
        <f>IF(Wedstrijden!K2192="Indoor",1,0)</f>
        <v>0</v>
      </c>
      <c r="H2181" s="12">
        <f>Wedstrijden!L2192</f>
        <v>0</v>
      </c>
      <c r="I2181" s="12" t="str">
        <f>IF(Wedstrijden!J2192="Nee",0,IF(Wedstrijden!J2192="Ja",1,""))</f>
        <v/>
      </c>
      <c r="J2181" s="12" t="str">
        <f>IF(Wedstrijden!M2192&lt;&gt;"",Wedstrijden!M2192,"")</f>
        <v/>
      </c>
      <c r="BJ2181" s="12">
        <f>IF(COUNTA(Wedstrijden!#REF!)&lt;&gt;0,1,"")</f>
        <v>1</v>
      </c>
      <c r="BK2181" s="12">
        <f t="shared" si="204"/>
        <v>2</v>
      </c>
      <c r="BL2181" s="12" t="e">
        <f>IF(Wedstrijden!#REF!="x","AA","")</f>
        <v>#REF!</v>
      </c>
      <c r="BM2181" s="12" t="e">
        <f>IF(Wedstrijden!#REF!="x","A","")</f>
        <v>#REF!</v>
      </c>
      <c r="BN2181" s="12" t="e">
        <f>IF(Wedstrijden!#REF!="x","B1","")</f>
        <v>#REF!</v>
      </c>
      <c r="BO2181" s="12" t="e">
        <f>IF(Wedstrijden!#REF!="x","BB","")</f>
        <v>#REF!</v>
      </c>
      <c r="BP2181" s="12" t="e">
        <f>IF(Wedstrijden!#REF!="x","B","")</f>
        <v>#REF!</v>
      </c>
      <c r="BQ2181" s="12" t="e">
        <f>IF(Wedstrijden!#REF!="x","L1","")</f>
        <v>#REF!</v>
      </c>
      <c r="BR2181" s="12" t="e">
        <f>IF(Wedstrijden!#REF!="x","L2","")</f>
        <v>#REF!</v>
      </c>
      <c r="BS2181" s="12" t="e">
        <f>IF(Wedstrijden!#REF!="x","M1","")</f>
        <v>#REF!</v>
      </c>
      <c r="BT2181" s="12" t="e">
        <f>IF(Wedstrijden!#REF!="x","M2","")</f>
        <v>#REF!</v>
      </c>
      <c r="BU2181" s="12" t="e">
        <f>IF(Wedstrijden!#REF!="x","Z1","")</f>
        <v>#REF!</v>
      </c>
      <c r="BV2181" s="12" t="e">
        <f>IF(Wedstrijden!#REF!="x","Z2","")</f>
        <v>#REF!</v>
      </c>
      <c r="BW2181" s="12">
        <f>IF(COUNTA(Wedstrijden!#REF!)&lt;&gt;0,1,"")</f>
        <v>1</v>
      </c>
      <c r="BX2181" s="12">
        <f t="shared" si="205"/>
        <v>1</v>
      </c>
      <c r="BY2181" s="12" t="e">
        <f>IF(Wedstrijden!#REF!="x","BB","")</f>
        <v>#REF!</v>
      </c>
      <c r="BZ2181" s="12" t="e">
        <f>IF(Wedstrijden!#REF!="x","B","")</f>
        <v>#REF!</v>
      </c>
      <c r="CA2181" s="12" t="e">
        <f>IF(Wedstrijden!#REF!="x","L1","")</f>
        <v>#REF!</v>
      </c>
      <c r="CB2181" s="12" t="e">
        <f>IF(Wedstrijden!#REF!="x","L2","")</f>
        <v>#REF!</v>
      </c>
      <c r="CC2181" s="12" t="e">
        <f>IF(Wedstrijden!#REF!="x","M1","")</f>
        <v>#REF!</v>
      </c>
      <c r="CD2181" s="12" t="e">
        <f>IF(Wedstrijden!#REF!="x","M2","")</f>
        <v>#REF!</v>
      </c>
      <c r="CE2181" s="12" t="e">
        <f>IF(Wedstrijden!#REF!="x","Z1","")</f>
        <v>#REF!</v>
      </c>
      <c r="CF2181" s="12" t="e">
        <f>IF(Wedstrijden!#REF!="x","Z2","")</f>
        <v>#REF!</v>
      </c>
      <c r="CG2181" s="12" t="e">
        <f>IF(Wedstrijden!#REF!="x","ZZL","")</f>
        <v>#REF!</v>
      </c>
      <c r="CL2181" s="12">
        <f>IF(COUNTA(Wedstrijden!#REF!)&lt;&gt;0,2,"")</f>
        <v>2</v>
      </c>
      <c r="CM2181" s="12">
        <f t="shared" si="206"/>
        <v>2</v>
      </c>
      <c r="CN2181" s="12" t="e">
        <f>IF(Wedstrijden!#REF!="x","AA","")</f>
        <v>#REF!</v>
      </c>
      <c r="CO2181" s="12" t="e">
        <f>IF(Wedstrijden!#REF!="x","A","")</f>
        <v>#REF!</v>
      </c>
      <c r="CP2181" s="12" t="e">
        <f>IF(Wedstrijden!#REF!="x","BB","")</f>
        <v>#REF!</v>
      </c>
      <c r="CQ2181" s="12" t="e">
        <f>IF(Wedstrijden!#REF!="x","B","")</f>
        <v>#REF!</v>
      </c>
      <c r="CR2181" s="12" t="e">
        <f>IF(Wedstrijden!#REF!="x","L","")</f>
        <v>#REF!</v>
      </c>
      <c r="CS2181" s="12" t="e">
        <f>IF(Wedstrijden!#REF!="x","M","")</f>
        <v>#REF!</v>
      </c>
      <c r="CT2181" s="12" t="e">
        <f>IF(Wedstrijden!#REF!="x","Z","")</f>
        <v>#REF!</v>
      </c>
      <c r="CU2181" s="12" t="e">
        <f>IF(Wedstrijden!#REF!="x","ZZ","")</f>
        <v>#REF!</v>
      </c>
      <c r="CV2181" s="12">
        <f>IF(COUNTA(Wedstrijden!#REF!)&lt;&gt;0,2,"")</f>
        <v>2</v>
      </c>
      <c r="CW2181" s="12">
        <f t="shared" si="207"/>
        <v>1</v>
      </c>
      <c r="CX2181" s="12" t="e">
        <f>IF(Wedstrijden!#REF!="x","BB","")</f>
        <v>#REF!</v>
      </c>
      <c r="CY2181" s="12" t="e">
        <f>IF(Wedstrijden!#REF!="x","B","")</f>
        <v>#REF!</v>
      </c>
      <c r="CZ2181" s="12" t="e">
        <f>IF(Wedstrijden!#REF!="x","L","")</f>
        <v>#REF!</v>
      </c>
      <c r="DA2181" s="12" t="e">
        <f>IF(Wedstrijden!#REF!="x","M","")</f>
        <v>#REF!</v>
      </c>
      <c r="DB2181" s="12" t="e">
        <f>IF(Wedstrijden!#REF!="x","Z","")</f>
        <v>#REF!</v>
      </c>
      <c r="DC2181" s="12" t="e">
        <f>IF(Wedstrijden!#REF!="x","ZZ","")</f>
        <v>#REF!</v>
      </c>
      <c r="DD2181" s="12" t="e">
        <f>IF(Wedstrijden!#REF!="x","1.40","")</f>
        <v>#REF!</v>
      </c>
      <c r="DE2181" s="12">
        <f>IF(COUNTA(Wedstrijden!#REF!)&lt;&gt;0,6,"")</f>
        <v>6</v>
      </c>
      <c r="DF2181" s="12">
        <f t="shared" si="208"/>
        <v>2</v>
      </c>
      <c r="DG2181" s="12" t="e">
        <f>IF(Wedstrijden!#REF!="x","L","")</f>
        <v>#REF!</v>
      </c>
      <c r="DH2181" s="12" t="e">
        <f>IF(Wedstrijden!#REF!="x","M","")</f>
        <v>#REF!</v>
      </c>
      <c r="DI2181" s="12" t="e">
        <f>IF(Wedstrijden!#REF!="x","Z","")</f>
        <v>#REF!</v>
      </c>
      <c r="DJ2181" s="12" t="e">
        <f>IF(Wedstrijden!#REF!="x","Z","")</f>
        <v>#REF!</v>
      </c>
      <c r="DK2181" s="12">
        <f>IF(COUNTA(Wedstrijden!#REF!)&lt;&gt;0,6,"")</f>
        <v>6</v>
      </c>
      <c r="DL2181" s="12">
        <f t="shared" si="209"/>
        <v>1</v>
      </c>
      <c r="DM2181" s="12" t="e">
        <f>IF(Wedstrijden!#REF!="x","L","")</f>
        <v>#REF!</v>
      </c>
      <c r="DN2181" s="12" t="e">
        <f>IF(Wedstrijden!#REF!="x","M","")</f>
        <v>#REF!</v>
      </c>
      <c r="DO2181" s="12" t="e">
        <f>IF(Wedstrijden!#REF!="x","Z","")</f>
        <v>#REF!</v>
      </c>
      <c r="DP2181" s="12" t="e">
        <f>IF(Wedstrijden!#REF!="x","Z","")</f>
        <v>#REF!</v>
      </c>
    </row>
    <row r="2182" spans="1:120" ht="15" x14ac:dyDescent="0.25">
      <c r="A2182" s="14">
        <f>Wedstrijden!A2193</f>
        <v>0</v>
      </c>
      <c r="B2182" s="12" t="str">
        <f>IFERROR(VLOOKUP(Wedstrijden!C2193,Wedstrijdlocaties!$B$2:$E$500,2,FALSE),"")</f>
        <v/>
      </c>
      <c r="C2182" s="12" t="str">
        <f>Wedstrijden!D2193</f>
        <v/>
      </c>
      <c r="D2182" s="12" t="str">
        <f>IFERROR(VLOOKUP(Wedstrijden!E2193,Organisaties!$B$2:$C$500,2,FALSE),"")</f>
        <v/>
      </c>
      <c r="E2182" s="12" t="str">
        <f>IFERROR(VLOOKUP(Wedstrijden!E2193,Organisaties!$B$2:$G$500,5,FALSE),"")</f>
        <v/>
      </c>
      <c r="F2182" s="12" t="e">
        <f>IF(Wedstrijden!#REF!&lt;&gt;"",Wedstrijden!#REF!,"")</f>
        <v>#REF!</v>
      </c>
      <c r="G2182" s="12">
        <f>IF(Wedstrijden!K2193="Indoor",1,0)</f>
        <v>0</v>
      </c>
      <c r="H2182" s="12">
        <f>Wedstrijden!L2193</f>
        <v>0</v>
      </c>
      <c r="I2182" s="12" t="str">
        <f>IF(Wedstrijden!J2193="Nee",0,IF(Wedstrijden!J2193="Ja",1,""))</f>
        <v/>
      </c>
      <c r="J2182" s="12" t="str">
        <f>IF(Wedstrijden!M2193&lt;&gt;"",Wedstrijden!M2193,"")</f>
        <v/>
      </c>
      <c r="BJ2182" s="12">
        <f>IF(COUNTA(Wedstrijden!#REF!)&lt;&gt;0,1,"")</f>
        <v>1</v>
      </c>
      <c r="BK2182" s="12">
        <f t="shared" si="204"/>
        <v>2</v>
      </c>
      <c r="BL2182" s="12" t="e">
        <f>IF(Wedstrijden!#REF!="x","AA","")</f>
        <v>#REF!</v>
      </c>
      <c r="BM2182" s="12" t="e">
        <f>IF(Wedstrijden!#REF!="x","A","")</f>
        <v>#REF!</v>
      </c>
      <c r="BN2182" s="12" t="e">
        <f>IF(Wedstrijden!#REF!="x","B1","")</f>
        <v>#REF!</v>
      </c>
      <c r="BO2182" s="12" t="e">
        <f>IF(Wedstrijden!#REF!="x","BB","")</f>
        <v>#REF!</v>
      </c>
      <c r="BP2182" s="12" t="e">
        <f>IF(Wedstrijden!#REF!="x","B","")</f>
        <v>#REF!</v>
      </c>
      <c r="BQ2182" s="12" t="e">
        <f>IF(Wedstrijden!#REF!="x","L1","")</f>
        <v>#REF!</v>
      </c>
      <c r="BR2182" s="12" t="e">
        <f>IF(Wedstrijden!#REF!="x","L2","")</f>
        <v>#REF!</v>
      </c>
      <c r="BS2182" s="12" t="e">
        <f>IF(Wedstrijden!#REF!="x","M1","")</f>
        <v>#REF!</v>
      </c>
      <c r="BT2182" s="12" t="e">
        <f>IF(Wedstrijden!#REF!="x","M2","")</f>
        <v>#REF!</v>
      </c>
      <c r="BU2182" s="12" t="e">
        <f>IF(Wedstrijden!#REF!="x","Z1","")</f>
        <v>#REF!</v>
      </c>
      <c r="BV2182" s="12" t="e">
        <f>IF(Wedstrijden!#REF!="x","Z2","")</f>
        <v>#REF!</v>
      </c>
      <c r="BW2182" s="12">
        <f>IF(COUNTA(Wedstrijden!#REF!)&lt;&gt;0,1,"")</f>
        <v>1</v>
      </c>
      <c r="BX2182" s="12">
        <f t="shared" si="205"/>
        <v>1</v>
      </c>
      <c r="BY2182" s="12" t="e">
        <f>IF(Wedstrijden!#REF!="x","BB","")</f>
        <v>#REF!</v>
      </c>
      <c r="BZ2182" s="12" t="e">
        <f>IF(Wedstrijden!#REF!="x","B","")</f>
        <v>#REF!</v>
      </c>
      <c r="CA2182" s="12" t="e">
        <f>IF(Wedstrijden!#REF!="x","L1","")</f>
        <v>#REF!</v>
      </c>
      <c r="CB2182" s="12" t="e">
        <f>IF(Wedstrijden!#REF!="x","L2","")</f>
        <v>#REF!</v>
      </c>
      <c r="CC2182" s="12" t="e">
        <f>IF(Wedstrijden!#REF!="x","M1","")</f>
        <v>#REF!</v>
      </c>
      <c r="CD2182" s="12" t="e">
        <f>IF(Wedstrijden!#REF!="x","M2","")</f>
        <v>#REF!</v>
      </c>
      <c r="CE2182" s="12" t="e">
        <f>IF(Wedstrijden!#REF!="x","Z1","")</f>
        <v>#REF!</v>
      </c>
      <c r="CF2182" s="12" t="e">
        <f>IF(Wedstrijden!#REF!="x","Z2","")</f>
        <v>#REF!</v>
      </c>
      <c r="CG2182" s="12" t="e">
        <f>IF(Wedstrijden!#REF!="x","ZZL","")</f>
        <v>#REF!</v>
      </c>
      <c r="CL2182" s="12">
        <f>IF(COUNTA(Wedstrijden!#REF!)&lt;&gt;0,2,"")</f>
        <v>2</v>
      </c>
      <c r="CM2182" s="12">
        <f t="shared" si="206"/>
        <v>2</v>
      </c>
      <c r="CN2182" s="12" t="e">
        <f>IF(Wedstrijden!#REF!="x","AA","")</f>
        <v>#REF!</v>
      </c>
      <c r="CO2182" s="12" t="e">
        <f>IF(Wedstrijden!#REF!="x","A","")</f>
        <v>#REF!</v>
      </c>
      <c r="CP2182" s="12" t="e">
        <f>IF(Wedstrijden!#REF!="x","BB","")</f>
        <v>#REF!</v>
      </c>
      <c r="CQ2182" s="12" t="e">
        <f>IF(Wedstrijden!#REF!="x","B","")</f>
        <v>#REF!</v>
      </c>
      <c r="CR2182" s="12" t="e">
        <f>IF(Wedstrijden!#REF!="x","L","")</f>
        <v>#REF!</v>
      </c>
      <c r="CS2182" s="12" t="e">
        <f>IF(Wedstrijden!#REF!="x","M","")</f>
        <v>#REF!</v>
      </c>
      <c r="CT2182" s="12" t="e">
        <f>IF(Wedstrijden!#REF!="x","Z","")</f>
        <v>#REF!</v>
      </c>
      <c r="CU2182" s="12" t="e">
        <f>IF(Wedstrijden!#REF!="x","ZZ","")</f>
        <v>#REF!</v>
      </c>
      <c r="CV2182" s="12">
        <f>IF(COUNTA(Wedstrijden!#REF!)&lt;&gt;0,2,"")</f>
        <v>2</v>
      </c>
      <c r="CW2182" s="12">
        <f t="shared" si="207"/>
        <v>1</v>
      </c>
      <c r="CX2182" s="12" t="e">
        <f>IF(Wedstrijden!#REF!="x","BB","")</f>
        <v>#REF!</v>
      </c>
      <c r="CY2182" s="12" t="e">
        <f>IF(Wedstrijden!#REF!="x","B","")</f>
        <v>#REF!</v>
      </c>
      <c r="CZ2182" s="12" t="e">
        <f>IF(Wedstrijden!#REF!="x","L","")</f>
        <v>#REF!</v>
      </c>
      <c r="DA2182" s="12" t="e">
        <f>IF(Wedstrijden!#REF!="x","M","")</f>
        <v>#REF!</v>
      </c>
      <c r="DB2182" s="12" t="e">
        <f>IF(Wedstrijden!#REF!="x","Z","")</f>
        <v>#REF!</v>
      </c>
      <c r="DC2182" s="12" t="e">
        <f>IF(Wedstrijden!#REF!="x","ZZ","")</f>
        <v>#REF!</v>
      </c>
      <c r="DD2182" s="12" t="e">
        <f>IF(Wedstrijden!#REF!="x","1.40","")</f>
        <v>#REF!</v>
      </c>
      <c r="DE2182" s="12">
        <f>IF(COUNTA(Wedstrijden!#REF!)&lt;&gt;0,6,"")</f>
        <v>6</v>
      </c>
      <c r="DF2182" s="12">
        <f t="shared" si="208"/>
        <v>2</v>
      </c>
      <c r="DG2182" s="12" t="e">
        <f>IF(Wedstrijden!#REF!="x","L","")</f>
        <v>#REF!</v>
      </c>
      <c r="DH2182" s="12" t="e">
        <f>IF(Wedstrijden!#REF!="x","M","")</f>
        <v>#REF!</v>
      </c>
      <c r="DI2182" s="12" t="e">
        <f>IF(Wedstrijden!#REF!="x","Z","")</f>
        <v>#REF!</v>
      </c>
      <c r="DJ2182" s="12" t="e">
        <f>IF(Wedstrijden!#REF!="x","Z","")</f>
        <v>#REF!</v>
      </c>
      <c r="DK2182" s="12">
        <f>IF(COUNTA(Wedstrijden!#REF!)&lt;&gt;0,6,"")</f>
        <v>6</v>
      </c>
      <c r="DL2182" s="12">
        <f t="shared" si="209"/>
        <v>1</v>
      </c>
      <c r="DM2182" s="12" t="e">
        <f>IF(Wedstrijden!#REF!="x","L","")</f>
        <v>#REF!</v>
      </c>
      <c r="DN2182" s="12" t="e">
        <f>IF(Wedstrijden!#REF!="x","M","")</f>
        <v>#REF!</v>
      </c>
      <c r="DO2182" s="12" t="e">
        <f>IF(Wedstrijden!#REF!="x","Z","")</f>
        <v>#REF!</v>
      </c>
      <c r="DP2182" s="12" t="e">
        <f>IF(Wedstrijden!#REF!="x","Z","")</f>
        <v>#REF!</v>
      </c>
    </row>
    <row r="2183" spans="1:120" ht="15" x14ac:dyDescent="0.25">
      <c r="A2183" s="14">
        <f>Wedstrijden!A2194</f>
        <v>0</v>
      </c>
      <c r="B2183" s="12" t="str">
        <f>IFERROR(VLOOKUP(Wedstrijden!C2194,Wedstrijdlocaties!$B$2:$E$500,2,FALSE),"")</f>
        <v/>
      </c>
      <c r="C2183" s="12" t="str">
        <f>Wedstrijden!D2194</f>
        <v/>
      </c>
      <c r="D2183" s="12" t="str">
        <f>IFERROR(VLOOKUP(Wedstrijden!E2194,Organisaties!$B$2:$C$500,2,FALSE),"")</f>
        <v/>
      </c>
      <c r="E2183" s="12" t="str">
        <f>IFERROR(VLOOKUP(Wedstrijden!E2194,Organisaties!$B$2:$G$500,5,FALSE),"")</f>
        <v/>
      </c>
      <c r="F2183" s="12" t="e">
        <f>IF(Wedstrijden!#REF!&lt;&gt;"",Wedstrijden!#REF!,"")</f>
        <v>#REF!</v>
      </c>
      <c r="G2183" s="12">
        <f>IF(Wedstrijden!K2194="Indoor",1,0)</f>
        <v>0</v>
      </c>
      <c r="H2183" s="12">
        <f>Wedstrijden!L2194</f>
        <v>0</v>
      </c>
      <c r="I2183" s="12" t="str">
        <f>IF(Wedstrijden!J2194="Nee",0,IF(Wedstrijden!J2194="Ja",1,""))</f>
        <v/>
      </c>
      <c r="J2183" s="12" t="str">
        <f>IF(Wedstrijden!M2194&lt;&gt;"",Wedstrijden!M2194,"")</f>
        <v/>
      </c>
      <c r="BJ2183" s="12">
        <f>IF(COUNTA(Wedstrijden!#REF!)&lt;&gt;0,1,"")</f>
        <v>1</v>
      </c>
      <c r="BK2183" s="12">
        <f t="shared" si="204"/>
        <v>2</v>
      </c>
      <c r="BL2183" s="12" t="e">
        <f>IF(Wedstrijden!#REF!="x","AA","")</f>
        <v>#REF!</v>
      </c>
      <c r="BM2183" s="12" t="e">
        <f>IF(Wedstrijden!#REF!="x","A","")</f>
        <v>#REF!</v>
      </c>
      <c r="BN2183" s="12" t="e">
        <f>IF(Wedstrijden!#REF!="x","B1","")</f>
        <v>#REF!</v>
      </c>
      <c r="BO2183" s="12" t="e">
        <f>IF(Wedstrijden!#REF!="x","BB","")</f>
        <v>#REF!</v>
      </c>
      <c r="BP2183" s="12" t="e">
        <f>IF(Wedstrijden!#REF!="x","B","")</f>
        <v>#REF!</v>
      </c>
      <c r="BQ2183" s="12" t="e">
        <f>IF(Wedstrijden!#REF!="x","L1","")</f>
        <v>#REF!</v>
      </c>
      <c r="BR2183" s="12" t="e">
        <f>IF(Wedstrijden!#REF!="x","L2","")</f>
        <v>#REF!</v>
      </c>
      <c r="BS2183" s="12" t="e">
        <f>IF(Wedstrijden!#REF!="x","M1","")</f>
        <v>#REF!</v>
      </c>
      <c r="BT2183" s="12" t="e">
        <f>IF(Wedstrijden!#REF!="x","M2","")</f>
        <v>#REF!</v>
      </c>
      <c r="BU2183" s="12" t="e">
        <f>IF(Wedstrijden!#REF!="x","Z1","")</f>
        <v>#REF!</v>
      </c>
      <c r="BV2183" s="12" t="e">
        <f>IF(Wedstrijden!#REF!="x","Z2","")</f>
        <v>#REF!</v>
      </c>
      <c r="BW2183" s="12">
        <f>IF(COUNTA(Wedstrijden!#REF!)&lt;&gt;0,1,"")</f>
        <v>1</v>
      </c>
      <c r="BX2183" s="12">
        <f t="shared" si="205"/>
        <v>1</v>
      </c>
      <c r="BY2183" s="12" t="e">
        <f>IF(Wedstrijden!#REF!="x","BB","")</f>
        <v>#REF!</v>
      </c>
      <c r="BZ2183" s="12" t="e">
        <f>IF(Wedstrijden!#REF!="x","B","")</f>
        <v>#REF!</v>
      </c>
      <c r="CA2183" s="12" t="e">
        <f>IF(Wedstrijden!#REF!="x","L1","")</f>
        <v>#REF!</v>
      </c>
      <c r="CB2183" s="12" t="e">
        <f>IF(Wedstrijden!#REF!="x","L2","")</f>
        <v>#REF!</v>
      </c>
      <c r="CC2183" s="12" t="e">
        <f>IF(Wedstrijden!#REF!="x","M1","")</f>
        <v>#REF!</v>
      </c>
      <c r="CD2183" s="12" t="e">
        <f>IF(Wedstrijden!#REF!="x","M2","")</f>
        <v>#REF!</v>
      </c>
      <c r="CE2183" s="12" t="e">
        <f>IF(Wedstrijden!#REF!="x","Z1","")</f>
        <v>#REF!</v>
      </c>
      <c r="CF2183" s="12" t="e">
        <f>IF(Wedstrijden!#REF!="x","Z2","")</f>
        <v>#REF!</v>
      </c>
      <c r="CG2183" s="12" t="e">
        <f>IF(Wedstrijden!#REF!="x","ZZL","")</f>
        <v>#REF!</v>
      </c>
      <c r="CL2183" s="12">
        <f>IF(COUNTA(Wedstrijden!#REF!)&lt;&gt;0,2,"")</f>
        <v>2</v>
      </c>
      <c r="CM2183" s="12">
        <f t="shared" si="206"/>
        <v>2</v>
      </c>
      <c r="CN2183" s="12" t="e">
        <f>IF(Wedstrijden!#REF!="x","AA","")</f>
        <v>#REF!</v>
      </c>
      <c r="CO2183" s="12" t="e">
        <f>IF(Wedstrijden!#REF!="x","A","")</f>
        <v>#REF!</v>
      </c>
      <c r="CP2183" s="12" t="e">
        <f>IF(Wedstrijden!#REF!="x","BB","")</f>
        <v>#REF!</v>
      </c>
      <c r="CQ2183" s="12" t="e">
        <f>IF(Wedstrijden!#REF!="x","B","")</f>
        <v>#REF!</v>
      </c>
      <c r="CR2183" s="12" t="e">
        <f>IF(Wedstrijden!#REF!="x","L","")</f>
        <v>#REF!</v>
      </c>
      <c r="CS2183" s="12" t="e">
        <f>IF(Wedstrijden!#REF!="x","M","")</f>
        <v>#REF!</v>
      </c>
      <c r="CT2183" s="12" t="e">
        <f>IF(Wedstrijden!#REF!="x","Z","")</f>
        <v>#REF!</v>
      </c>
      <c r="CU2183" s="12" t="e">
        <f>IF(Wedstrijden!#REF!="x","ZZ","")</f>
        <v>#REF!</v>
      </c>
      <c r="CV2183" s="12">
        <f>IF(COUNTA(Wedstrijden!#REF!)&lt;&gt;0,2,"")</f>
        <v>2</v>
      </c>
      <c r="CW2183" s="12">
        <f t="shared" si="207"/>
        <v>1</v>
      </c>
      <c r="CX2183" s="12" t="e">
        <f>IF(Wedstrijden!#REF!="x","BB","")</f>
        <v>#REF!</v>
      </c>
      <c r="CY2183" s="12" t="e">
        <f>IF(Wedstrijden!#REF!="x","B","")</f>
        <v>#REF!</v>
      </c>
      <c r="CZ2183" s="12" t="e">
        <f>IF(Wedstrijden!#REF!="x","L","")</f>
        <v>#REF!</v>
      </c>
      <c r="DA2183" s="12" t="e">
        <f>IF(Wedstrijden!#REF!="x","M","")</f>
        <v>#REF!</v>
      </c>
      <c r="DB2183" s="12" t="e">
        <f>IF(Wedstrijden!#REF!="x","Z","")</f>
        <v>#REF!</v>
      </c>
      <c r="DC2183" s="12" t="e">
        <f>IF(Wedstrijden!#REF!="x","ZZ","")</f>
        <v>#REF!</v>
      </c>
      <c r="DD2183" s="12" t="e">
        <f>IF(Wedstrijden!#REF!="x","1.40","")</f>
        <v>#REF!</v>
      </c>
      <c r="DE2183" s="12">
        <f>IF(COUNTA(Wedstrijden!#REF!)&lt;&gt;0,6,"")</f>
        <v>6</v>
      </c>
      <c r="DF2183" s="12">
        <f t="shared" si="208"/>
        <v>2</v>
      </c>
      <c r="DG2183" s="12" t="e">
        <f>IF(Wedstrijden!#REF!="x","L","")</f>
        <v>#REF!</v>
      </c>
      <c r="DH2183" s="12" t="e">
        <f>IF(Wedstrijden!#REF!="x","M","")</f>
        <v>#REF!</v>
      </c>
      <c r="DI2183" s="12" t="e">
        <f>IF(Wedstrijden!#REF!="x","Z","")</f>
        <v>#REF!</v>
      </c>
      <c r="DJ2183" s="12" t="e">
        <f>IF(Wedstrijden!#REF!="x","Z","")</f>
        <v>#REF!</v>
      </c>
      <c r="DK2183" s="12">
        <f>IF(COUNTA(Wedstrijden!#REF!)&lt;&gt;0,6,"")</f>
        <v>6</v>
      </c>
      <c r="DL2183" s="12">
        <f t="shared" si="209"/>
        <v>1</v>
      </c>
      <c r="DM2183" s="12" t="e">
        <f>IF(Wedstrijden!#REF!="x","L","")</f>
        <v>#REF!</v>
      </c>
      <c r="DN2183" s="12" t="e">
        <f>IF(Wedstrijden!#REF!="x","M","")</f>
        <v>#REF!</v>
      </c>
      <c r="DO2183" s="12" t="e">
        <f>IF(Wedstrijden!#REF!="x","Z","")</f>
        <v>#REF!</v>
      </c>
      <c r="DP2183" s="12" t="e">
        <f>IF(Wedstrijden!#REF!="x","Z","")</f>
        <v>#REF!</v>
      </c>
    </row>
    <row r="2184" spans="1:120" ht="15" x14ac:dyDescent="0.25">
      <c r="A2184" s="14">
        <f>Wedstrijden!A2195</f>
        <v>0</v>
      </c>
      <c r="B2184" s="12" t="str">
        <f>IFERROR(VLOOKUP(Wedstrijden!C2195,Wedstrijdlocaties!$B$2:$E$500,2,FALSE),"")</f>
        <v/>
      </c>
      <c r="C2184" s="12" t="str">
        <f>Wedstrijden!D2195</f>
        <v/>
      </c>
      <c r="D2184" s="12" t="str">
        <f>IFERROR(VLOOKUP(Wedstrijden!E2195,Organisaties!$B$2:$C$500,2,FALSE),"")</f>
        <v/>
      </c>
      <c r="E2184" s="12" t="str">
        <f>IFERROR(VLOOKUP(Wedstrijden!E2195,Organisaties!$B$2:$G$500,5,FALSE),"")</f>
        <v/>
      </c>
      <c r="F2184" s="12" t="e">
        <f>IF(Wedstrijden!#REF!&lt;&gt;"",Wedstrijden!#REF!,"")</f>
        <v>#REF!</v>
      </c>
      <c r="G2184" s="12">
        <f>IF(Wedstrijden!K2195="Indoor",1,0)</f>
        <v>0</v>
      </c>
      <c r="H2184" s="12">
        <f>Wedstrijden!L2195</f>
        <v>0</v>
      </c>
      <c r="I2184" s="12" t="str">
        <f>IF(Wedstrijden!J2195="Nee",0,IF(Wedstrijden!J2195="Ja",1,""))</f>
        <v/>
      </c>
      <c r="J2184" s="12" t="str">
        <f>IF(Wedstrijden!M2195&lt;&gt;"",Wedstrijden!M2195,"")</f>
        <v/>
      </c>
      <c r="BJ2184" s="12">
        <f>IF(COUNTA(Wedstrijden!#REF!)&lt;&gt;0,1,"")</f>
        <v>1</v>
      </c>
      <c r="BK2184" s="12">
        <f t="shared" si="204"/>
        <v>2</v>
      </c>
      <c r="BL2184" s="12" t="e">
        <f>IF(Wedstrijden!#REF!="x","AA","")</f>
        <v>#REF!</v>
      </c>
      <c r="BM2184" s="12" t="e">
        <f>IF(Wedstrijden!#REF!="x","A","")</f>
        <v>#REF!</v>
      </c>
      <c r="BN2184" s="12" t="e">
        <f>IF(Wedstrijden!#REF!="x","B1","")</f>
        <v>#REF!</v>
      </c>
      <c r="BO2184" s="12" t="e">
        <f>IF(Wedstrijden!#REF!="x","BB","")</f>
        <v>#REF!</v>
      </c>
      <c r="BP2184" s="12" t="e">
        <f>IF(Wedstrijden!#REF!="x","B","")</f>
        <v>#REF!</v>
      </c>
      <c r="BQ2184" s="12" t="e">
        <f>IF(Wedstrijden!#REF!="x","L1","")</f>
        <v>#REF!</v>
      </c>
      <c r="BR2184" s="12" t="e">
        <f>IF(Wedstrijden!#REF!="x","L2","")</f>
        <v>#REF!</v>
      </c>
      <c r="BS2184" s="12" t="e">
        <f>IF(Wedstrijden!#REF!="x","M1","")</f>
        <v>#REF!</v>
      </c>
      <c r="BT2184" s="12" t="e">
        <f>IF(Wedstrijden!#REF!="x","M2","")</f>
        <v>#REF!</v>
      </c>
      <c r="BU2184" s="12" t="e">
        <f>IF(Wedstrijden!#REF!="x","Z1","")</f>
        <v>#REF!</v>
      </c>
      <c r="BV2184" s="12" t="e">
        <f>IF(Wedstrijden!#REF!="x","Z2","")</f>
        <v>#REF!</v>
      </c>
      <c r="BW2184" s="12">
        <f>IF(COUNTA(Wedstrijden!#REF!)&lt;&gt;0,1,"")</f>
        <v>1</v>
      </c>
      <c r="BX2184" s="12">
        <f t="shared" si="205"/>
        <v>1</v>
      </c>
      <c r="BY2184" s="12" t="e">
        <f>IF(Wedstrijden!#REF!="x","BB","")</f>
        <v>#REF!</v>
      </c>
      <c r="BZ2184" s="12" t="e">
        <f>IF(Wedstrijden!#REF!="x","B","")</f>
        <v>#REF!</v>
      </c>
      <c r="CA2184" s="12" t="e">
        <f>IF(Wedstrijden!#REF!="x","L1","")</f>
        <v>#REF!</v>
      </c>
      <c r="CB2184" s="12" t="e">
        <f>IF(Wedstrijden!#REF!="x","L2","")</f>
        <v>#REF!</v>
      </c>
      <c r="CC2184" s="12" t="e">
        <f>IF(Wedstrijden!#REF!="x","M1","")</f>
        <v>#REF!</v>
      </c>
      <c r="CD2184" s="12" t="e">
        <f>IF(Wedstrijden!#REF!="x","M2","")</f>
        <v>#REF!</v>
      </c>
      <c r="CE2184" s="12" t="e">
        <f>IF(Wedstrijden!#REF!="x","Z1","")</f>
        <v>#REF!</v>
      </c>
      <c r="CF2184" s="12" t="e">
        <f>IF(Wedstrijden!#REF!="x","Z2","")</f>
        <v>#REF!</v>
      </c>
      <c r="CG2184" s="12" t="e">
        <f>IF(Wedstrijden!#REF!="x","ZZL","")</f>
        <v>#REF!</v>
      </c>
      <c r="CL2184" s="12">
        <f>IF(COUNTA(Wedstrijden!#REF!)&lt;&gt;0,2,"")</f>
        <v>2</v>
      </c>
      <c r="CM2184" s="12">
        <f t="shared" si="206"/>
        <v>2</v>
      </c>
      <c r="CN2184" s="12" t="e">
        <f>IF(Wedstrijden!#REF!="x","AA","")</f>
        <v>#REF!</v>
      </c>
      <c r="CO2184" s="12" t="e">
        <f>IF(Wedstrijden!#REF!="x","A","")</f>
        <v>#REF!</v>
      </c>
      <c r="CP2184" s="12" t="e">
        <f>IF(Wedstrijden!#REF!="x","BB","")</f>
        <v>#REF!</v>
      </c>
      <c r="CQ2184" s="12" t="e">
        <f>IF(Wedstrijden!#REF!="x","B","")</f>
        <v>#REF!</v>
      </c>
      <c r="CR2184" s="12" t="e">
        <f>IF(Wedstrijden!#REF!="x","L","")</f>
        <v>#REF!</v>
      </c>
      <c r="CS2184" s="12" t="e">
        <f>IF(Wedstrijden!#REF!="x","M","")</f>
        <v>#REF!</v>
      </c>
      <c r="CT2184" s="12" t="e">
        <f>IF(Wedstrijden!#REF!="x","Z","")</f>
        <v>#REF!</v>
      </c>
      <c r="CU2184" s="12" t="e">
        <f>IF(Wedstrijden!#REF!="x","ZZ","")</f>
        <v>#REF!</v>
      </c>
      <c r="CV2184" s="12">
        <f>IF(COUNTA(Wedstrijden!#REF!)&lt;&gt;0,2,"")</f>
        <v>2</v>
      </c>
      <c r="CW2184" s="12">
        <f t="shared" si="207"/>
        <v>1</v>
      </c>
      <c r="CX2184" s="12" t="e">
        <f>IF(Wedstrijden!#REF!="x","BB","")</f>
        <v>#REF!</v>
      </c>
      <c r="CY2184" s="12" t="e">
        <f>IF(Wedstrijden!#REF!="x","B","")</f>
        <v>#REF!</v>
      </c>
      <c r="CZ2184" s="12" t="e">
        <f>IF(Wedstrijden!#REF!="x","L","")</f>
        <v>#REF!</v>
      </c>
      <c r="DA2184" s="12" t="e">
        <f>IF(Wedstrijden!#REF!="x","M","")</f>
        <v>#REF!</v>
      </c>
      <c r="DB2184" s="12" t="e">
        <f>IF(Wedstrijden!#REF!="x","Z","")</f>
        <v>#REF!</v>
      </c>
      <c r="DC2184" s="12" t="e">
        <f>IF(Wedstrijden!#REF!="x","ZZ","")</f>
        <v>#REF!</v>
      </c>
      <c r="DD2184" s="12" t="e">
        <f>IF(Wedstrijden!#REF!="x","1.40","")</f>
        <v>#REF!</v>
      </c>
      <c r="DE2184" s="12">
        <f>IF(COUNTA(Wedstrijden!#REF!)&lt;&gt;0,6,"")</f>
        <v>6</v>
      </c>
      <c r="DF2184" s="12">
        <f t="shared" si="208"/>
        <v>2</v>
      </c>
      <c r="DG2184" s="12" t="e">
        <f>IF(Wedstrijden!#REF!="x","L","")</f>
        <v>#REF!</v>
      </c>
      <c r="DH2184" s="12" t="e">
        <f>IF(Wedstrijden!#REF!="x","M","")</f>
        <v>#REF!</v>
      </c>
      <c r="DI2184" s="12" t="e">
        <f>IF(Wedstrijden!#REF!="x","Z","")</f>
        <v>#REF!</v>
      </c>
      <c r="DJ2184" s="12" t="e">
        <f>IF(Wedstrijden!#REF!="x","Z","")</f>
        <v>#REF!</v>
      </c>
      <c r="DK2184" s="12">
        <f>IF(COUNTA(Wedstrijden!#REF!)&lt;&gt;0,6,"")</f>
        <v>6</v>
      </c>
      <c r="DL2184" s="12">
        <f t="shared" si="209"/>
        <v>1</v>
      </c>
      <c r="DM2184" s="12" t="e">
        <f>IF(Wedstrijden!#REF!="x","L","")</f>
        <v>#REF!</v>
      </c>
      <c r="DN2184" s="12" t="e">
        <f>IF(Wedstrijden!#REF!="x","M","")</f>
        <v>#REF!</v>
      </c>
      <c r="DO2184" s="12" t="e">
        <f>IF(Wedstrijden!#REF!="x","Z","")</f>
        <v>#REF!</v>
      </c>
      <c r="DP2184" s="12" t="e">
        <f>IF(Wedstrijden!#REF!="x","Z","")</f>
        <v>#REF!</v>
      </c>
    </row>
    <row r="2185" spans="1:120" ht="15" x14ac:dyDescent="0.25">
      <c r="A2185" s="14">
        <f>Wedstrijden!A2196</f>
        <v>0</v>
      </c>
      <c r="B2185" s="12" t="str">
        <f>IFERROR(VLOOKUP(Wedstrijden!C2196,Wedstrijdlocaties!$B$2:$E$500,2,FALSE),"")</f>
        <v/>
      </c>
      <c r="C2185" s="12" t="str">
        <f>Wedstrijden!D2196</f>
        <v/>
      </c>
      <c r="D2185" s="12" t="str">
        <f>IFERROR(VLOOKUP(Wedstrijden!E2196,Organisaties!$B$2:$C$500,2,FALSE),"")</f>
        <v/>
      </c>
      <c r="E2185" s="12" t="str">
        <f>IFERROR(VLOOKUP(Wedstrijden!E2196,Organisaties!$B$2:$G$500,5,FALSE),"")</f>
        <v/>
      </c>
      <c r="F2185" s="12" t="e">
        <f>IF(Wedstrijden!#REF!&lt;&gt;"",Wedstrijden!#REF!,"")</f>
        <v>#REF!</v>
      </c>
      <c r="G2185" s="12">
        <f>IF(Wedstrijden!K2196="Indoor",1,0)</f>
        <v>0</v>
      </c>
      <c r="H2185" s="12">
        <f>Wedstrijden!L2196</f>
        <v>0</v>
      </c>
      <c r="I2185" s="12" t="str">
        <f>IF(Wedstrijden!J2196="Nee",0,IF(Wedstrijden!J2196="Ja",1,""))</f>
        <v/>
      </c>
      <c r="J2185" s="12" t="str">
        <f>IF(Wedstrijden!M2196&lt;&gt;"",Wedstrijden!M2196,"")</f>
        <v/>
      </c>
      <c r="BJ2185" s="12">
        <f>IF(COUNTA(Wedstrijden!#REF!)&lt;&gt;0,1,"")</f>
        <v>1</v>
      </c>
      <c r="BK2185" s="12">
        <f t="shared" si="204"/>
        <v>2</v>
      </c>
      <c r="BL2185" s="12" t="e">
        <f>IF(Wedstrijden!#REF!="x","AA","")</f>
        <v>#REF!</v>
      </c>
      <c r="BM2185" s="12" t="e">
        <f>IF(Wedstrijden!#REF!="x","A","")</f>
        <v>#REF!</v>
      </c>
      <c r="BN2185" s="12" t="e">
        <f>IF(Wedstrijden!#REF!="x","B1","")</f>
        <v>#REF!</v>
      </c>
      <c r="BO2185" s="12" t="e">
        <f>IF(Wedstrijden!#REF!="x","BB","")</f>
        <v>#REF!</v>
      </c>
      <c r="BP2185" s="12" t="e">
        <f>IF(Wedstrijden!#REF!="x","B","")</f>
        <v>#REF!</v>
      </c>
      <c r="BQ2185" s="12" t="e">
        <f>IF(Wedstrijden!#REF!="x","L1","")</f>
        <v>#REF!</v>
      </c>
      <c r="BR2185" s="12" t="e">
        <f>IF(Wedstrijden!#REF!="x","L2","")</f>
        <v>#REF!</v>
      </c>
      <c r="BS2185" s="12" t="e">
        <f>IF(Wedstrijden!#REF!="x","M1","")</f>
        <v>#REF!</v>
      </c>
      <c r="BT2185" s="12" t="e">
        <f>IF(Wedstrijden!#REF!="x","M2","")</f>
        <v>#REF!</v>
      </c>
      <c r="BU2185" s="12" t="e">
        <f>IF(Wedstrijden!#REF!="x","Z1","")</f>
        <v>#REF!</v>
      </c>
      <c r="BV2185" s="12" t="e">
        <f>IF(Wedstrijden!#REF!="x","Z2","")</f>
        <v>#REF!</v>
      </c>
      <c r="BW2185" s="12">
        <f>IF(COUNTA(Wedstrijden!#REF!)&lt;&gt;0,1,"")</f>
        <v>1</v>
      </c>
      <c r="BX2185" s="12">
        <f t="shared" si="205"/>
        <v>1</v>
      </c>
      <c r="BY2185" s="12" t="e">
        <f>IF(Wedstrijden!#REF!="x","BB","")</f>
        <v>#REF!</v>
      </c>
      <c r="BZ2185" s="12" t="e">
        <f>IF(Wedstrijden!#REF!="x","B","")</f>
        <v>#REF!</v>
      </c>
      <c r="CA2185" s="12" t="e">
        <f>IF(Wedstrijden!#REF!="x","L1","")</f>
        <v>#REF!</v>
      </c>
      <c r="CB2185" s="12" t="e">
        <f>IF(Wedstrijden!#REF!="x","L2","")</f>
        <v>#REF!</v>
      </c>
      <c r="CC2185" s="12" t="e">
        <f>IF(Wedstrijden!#REF!="x","M1","")</f>
        <v>#REF!</v>
      </c>
      <c r="CD2185" s="12" t="e">
        <f>IF(Wedstrijden!#REF!="x","M2","")</f>
        <v>#REF!</v>
      </c>
      <c r="CE2185" s="12" t="e">
        <f>IF(Wedstrijden!#REF!="x","Z1","")</f>
        <v>#REF!</v>
      </c>
      <c r="CF2185" s="12" t="e">
        <f>IF(Wedstrijden!#REF!="x","Z2","")</f>
        <v>#REF!</v>
      </c>
      <c r="CG2185" s="12" t="e">
        <f>IF(Wedstrijden!#REF!="x","ZZL","")</f>
        <v>#REF!</v>
      </c>
      <c r="CL2185" s="12">
        <f>IF(COUNTA(Wedstrijden!#REF!)&lt;&gt;0,2,"")</f>
        <v>2</v>
      </c>
      <c r="CM2185" s="12">
        <f t="shared" si="206"/>
        <v>2</v>
      </c>
      <c r="CN2185" s="12" t="e">
        <f>IF(Wedstrijden!#REF!="x","AA","")</f>
        <v>#REF!</v>
      </c>
      <c r="CO2185" s="12" t="e">
        <f>IF(Wedstrijden!#REF!="x","A","")</f>
        <v>#REF!</v>
      </c>
      <c r="CP2185" s="12" t="e">
        <f>IF(Wedstrijden!#REF!="x","BB","")</f>
        <v>#REF!</v>
      </c>
      <c r="CQ2185" s="12" t="e">
        <f>IF(Wedstrijden!#REF!="x","B","")</f>
        <v>#REF!</v>
      </c>
      <c r="CR2185" s="12" t="e">
        <f>IF(Wedstrijden!#REF!="x","L","")</f>
        <v>#REF!</v>
      </c>
      <c r="CS2185" s="12" t="e">
        <f>IF(Wedstrijden!#REF!="x","M","")</f>
        <v>#REF!</v>
      </c>
      <c r="CT2185" s="12" t="e">
        <f>IF(Wedstrijden!#REF!="x","Z","")</f>
        <v>#REF!</v>
      </c>
      <c r="CU2185" s="12" t="e">
        <f>IF(Wedstrijden!#REF!="x","ZZ","")</f>
        <v>#REF!</v>
      </c>
      <c r="CV2185" s="12">
        <f>IF(COUNTA(Wedstrijden!#REF!)&lt;&gt;0,2,"")</f>
        <v>2</v>
      </c>
      <c r="CW2185" s="12">
        <f t="shared" si="207"/>
        <v>1</v>
      </c>
      <c r="CX2185" s="12" t="e">
        <f>IF(Wedstrijden!#REF!="x","BB","")</f>
        <v>#REF!</v>
      </c>
      <c r="CY2185" s="12" t="e">
        <f>IF(Wedstrijden!#REF!="x","B","")</f>
        <v>#REF!</v>
      </c>
      <c r="CZ2185" s="12" t="e">
        <f>IF(Wedstrijden!#REF!="x","L","")</f>
        <v>#REF!</v>
      </c>
      <c r="DA2185" s="12" t="e">
        <f>IF(Wedstrijden!#REF!="x","M","")</f>
        <v>#REF!</v>
      </c>
      <c r="DB2185" s="12" t="e">
        <f>IF(Wedstrijden!#REF!="x","Z","")</f>
        <v>#REF!</v>
      </c>
      <c r="DC2185" s="12" t="e">
        <f>IF(Wedstrijden!#REF!="x","ZZ","")</f>
        <v>#REF!</v>
      </c>
      <c r="DD2185" s="12" t="e">
        <f>IF(Wedstrijden!#REF!="x","1.40","")</f>
        <v>#REF!</v>
      </c>
      <c r="DE2185" s="12">
        <f>IF(COUNTA(Wedstrijden!#REF!)&lt;&gt;0,6,"")</f>
        <v>6</v>
      </c>
      <c r="DF2185" s="12">
        <f t="shared" si="208"/>
        <v>2</v>
      </c>
      <c r="DG2185" s="12" t="e">
        <f>IF(Wedstrijden!#REF!="x","L","")</f>
        <v>#REF!</v>
      </c>
      <c r="DH2185" s="12" t="e">
        <f>IF(Wedstrijden!#REF!="x","M","")</f>
        <v>#REF!</v>
      </c>
      <c r="DI2185" s="12" t="e">
        <f>IF(Wedstrijden!#REF!="x","Z","")</f>
        <v>#REF!</v>
      </c>
      <c r="DJ2185" s="12" t="e">
        <f>IF(Wedstrijden!#REF!="x","Z","")</f>
        <v>#REF!</v>
      </c>
      <c r="DK2185" s="12">
        <f>IF(COUNTA(Wedstrijden!#REF!)&lt;&gt;0,6,"")</f>
        <v>6</v>
      </c>
      <c r="DL2185" s="12">
        <f t="shared" si="209"/>
        <v>1</v>
      </c>
      <c r="DM2185" s="12" t="e">
        <f>IF(Wedstrijden!#REF!="x","L","")</f>
        <v>#REF!</v>
      </c>
      <c r="DN2185" s="12" t="e">
        <f>IF(Wedstrijden!#REF!="x","M","")</f>
        <v>#REF!</v>
      </c>
      <c r="DO2185" s="12" t="e">
        <f>IF(Wedstrijden!#REF!="x","Z","")</f>
        <v>#REF!</v>
      </c>
      <c r="DP2185" s="12" t="e">
        <f>IF(Wedstrijden!#REF!="x","Z","")</f>
        <v>#REF!</v>
      </c>
    </row>
    <row r="2186" spans="1:120" ht="15" x14ac:dyDescent="0.25">
      <c r="A2186" s="14">
        <f>Wedstrijden!A2197</f>
        <v>0</v>
      </c>
      <c r="B2186" s="12" t="str">
        <f>IFERROR(VLOOKUP(Wedstrijden!C2197,Wedstrijdlocaties!$B$2:$E$500,2,FALSE),"")</f>
        <v/>
      </c>
      <c r="C2186" s="12" t="str">
        <f>Wedstrijden!D2197</f>
        <v/>
      </c>
      <c r="D2186" s="12" t="str">
        <f>IFERROR(VLOOKUP(Wedstrijden!E2197,Organisaties!$B$2:$C$500,2,FALSE),"")</f>
        <v/>
      </c>
      <c r="E2186" s="12" t="str">
        <f>IFERROR(VLOOKUP(Wedstrijden!E2197,Organisaties!$B$2:$G$500,5,FALSE),"")</f>
        <v/>
      </c>
      <c r="F2186" s="12" t="e">
        <f>IF(Wedstrijden!#REF!&lt;&gt;"",Wedstrijden!#REF!,"")</f>
        <v>#REF!</v>
      </c>
      <c r="G2186" s="12">
        <f>IF(Wedstrijden!K2197="Indoor",1,0)</f>
        <v>0</v>
      </c>
      <c r="H2186" s="12">
        <f>Wedstrijden!L2197</f>
        <v>0</v>
      </c>
      <c r="I2186" s="12" t="str">
        <f>IF(Wedstrijden!J2197="Nee",0,IF(Wedstrijden!J2197="Ja",1,""))</f>
        <v/>
      </c>
      <c r="J2186" s="12" t="str">
        <f>IF(Wedstrijden!M2197&lt;&gt;"",Wedstrijden!M2197,"")</f>
        <v/>
      </c>
      <c r="BJ2186" s="12">
        <f>IF(COUNTA(Wedstrijden!#REF!)&lt;&gt;0,1,"")</f>
        <v>1</v>
      </c>
      <c r="BK2186" s="12">
        <f t="shared" si="204"/>
        <v>2</v>
      </c>
      <c r="BL2186" s="12" t="e">
        <f>IF(Wedstrijden!#REF!="x","AA","")</f>
        <v>#REF!</v>
      </c>
      <c r="BM2186" s="12" t="e">
        <f>IF(Wedstrijden!#REF!="x","A","")</f>
        <v>#REF!</v>
      </c>
      <c r="BN2186" s="12" t="e">
        <f>IF(Wedstrijden!#REF!="x","B1","")</f>
        <v>#REF!</v>
      </c>
      <c r="BO2186" s="12" t="e">
        <f>IF(Wedstrijden!#REF!="x","BB","")</f>
        <v>#REF!</v>
      </c>
      <c r="BP2186" s="12" t="e">
        <f>IF(Wedstrijden!#REF!="x","B","")</f>
        <v>#REF!</v>
      </c>
      <c r="BQ2186" s="12" t="e">
        <f>IF(Wedstrijden!#REF!="x","L1","")</f>
        <v>#REF!</v>
      </c>
      <c r="BR2186" s="12" t="e">
        <f>IF(Wedstrijden!#REF!="x","L2","")</f>
        <v>#REF!</v>
      </c>
      <c r="BS2186" s="12" t="e">
        <f>IF(Wedstrijden!#REF!="x","M1","")</f>
        <v>#REF!</v>
      </c>
      <c r="BT2186" s="12" t="e">
        <f>IF(Wedstrijden!#REF!="x","M2","")</f>
        <v>#REF!</v>
      </c>
      <c r="BU2186" s="12" t="e">
        <f>IF(Wedstrijden!#REF!="x","Z1","")</f>
        <v>#REF!</v>
      </c>
      <c r="BV2186" s="12" t="e">
        <f>IF(Wedstrijden!#REF!="x","Z2","")</f>
        <v>#REF!</v>
      </c>
      <c r="BW2186" s="12">
        <f>IF(COUNTA(Wedstrijden!#REF!)&lt;&gt;0,1,"")</f>
        <v>1</v>
      </c>
      <c r="BX2186" s="12">
        <f t="shared" si="205"/>
        <v>1</v>
      </c>
      <c r="BY2186" s="12" t="e">
        <f>IF(Wedstrijden!#REF!="x","BB","")</f>
        <v>#REF!</v>
      </c>
      <c r="BZ2186" s="12" t="e">
        <f>IF(Wedstrijden!#REF!="x","B","")</f>
        <v>#REF!</v>
      </c>
      <c r="CA2186" s="12" t="e">
        <f>IF(Wedstrijden!#REF!="x","L1","")</f>
        <v>#REF!</v>
      </c>
      <c r="CB2186" s="12" t="e">
        <f>IF(Wedstrijden!#REF!="x","L2","")</f>
        <v>#REF!</v>
      </c>
      <c r="CC2186" s="12" t="e">
        <f>IF(Wedstrijden!#REF!="x","M1","")</f>
        <v>#REF!</v>
      </c>
      <c r="CD2186" s="12" t="e">
        <f>IF(Wedstrijden!#REF!="x","M2","")</f>
        <v>#REF!</v>
      </c>
      <c r="CE2186" s="12" t="e">
        <f>IF(Wedstrijden!#REF!="x","Z1","")</f>
        <v>#REF!</v>
      </c>
      <c r="CF2186" s="12" t="e">
        <f>IF(Wedstrijden!#REF!="x","Z2","")</f>
        <v>#REF!</v>
      </c>
      <c r="CG2186" s="12" t="e">
        <f>IF(Wedstrijden!#REF!="x","ZZL","")</f>
        <v>#REF!</v>
      </c>
      <c r="CL2186" s="12">
        <f>IF(COUNTA(Wedstrijden!#REF!)&lt;&gt;0,2,"")</f>
        <v>2</v>
      </c>
      <c r="CM2186" s="12">
        <f t="shared" si="206"/>
        <v>2</v>
      </c>
      <c r="CN2186" s="12" t="e">
        <f>IF(Wedstrijden!#REF!="x","AA","")</f>
        <v>#REF!</v>
      </c>
      <c r="CO2186" s="12" t="e">
        <f>IF(Wedstrijden!#REF!="x","A","")</f>
        <v>#REF!</v>
      </c>
      <c r="CP2186" s="12" t="e">
        <f>IF(Wedstrijden!#REF!="x","BB","")</f>
        <v>#REF!</v>
      </c>
      <c r="CQ2186" s="12" t="e">
        <f>IF(Wedstrijden!#REF!="x","B","")</f>
        <v>#REF!</v>
      </c>
      <c r="CR2186" s="12" t="e">
        <f>IF(Wedstrijden!#REF!="x","L","")</f>
        <v>#REF!</v>
      </c>
      <c r="CS2186" s="12" t="e">
        <f>IF(Wedstrijden!#REF!="x","M","")</f>
        <v>#REF!</v>
      </c>
      <c r="CT2186" s="12" t="e">
        <f>IF(Wedstrijden!#REF!="x","Z","")</f>
        <v>#REF!</v>
      </c>
      <c r="CU2186" s="12" t="e">
        <f>IF(Wedstrijden!#REF!="x","ZZ","")</f>
        <v>#REF!</v>
      </c>
      <c r="CV2186" s="12">
        <f>IF(COUNTA(Wedstrijden!#REF!)&lt;&gt;0,2,"")</f>
        <v>2</v>
      </c>
      <c r="CW2186" s="12">
        <f t="shared" si="207"/>
        <v>1</v>
      </c>
      <c r="CX2186" s="12" t="e">
        <f>IF(Wedstrijden!#REF!="x","BB","")</f>
        <v>#REF!</v>
      </c>
      <c r="CY2186" s="12" t="e">
        <f>IF(Wedstrijden!#REF!="x","B","")</f>
        <v>#REF!</v>
      </c>
      <c r="CZ2186" s="12" t="e">
        <f>IF(Wedstrijden!#REF!="x","L","")</f>
        <v>#REF!</v>
      </c>
      <c r="DA2186" s="12" t="e">
        <f>IF(Wedstrijden!#REF!="x","M","")</f>
        <v>#REF!</v>
      </c>
      <c r="DB2186" s="12" t="e">
        <f>IF(Wedstrijden!#REF!="x","Z","")</f>
        <v>#REF!</v>
      </c>
      <c r="DC2186" s="12" t="e">
        <f>IF(Wedstrijden!#REF!="x","ZZ","")</f>
        <v>#REF!</v>
      </c>
      <c r="DD2186" s="12" t="e">
        <f>IF(Wedstrijden!#REF!="x","1.40","")</f>
        <v>#REF!</v>
      </c>
      <c r="DE2186" s="12">
        <f>IF(COUNTA(Wedstrijden!#REF!)&lt;&gt;0,6,"")</f>
        <v>6</v>
      </c>
      <c r="DF2186" s="12">
        <f t="shared" si="208"/>
        <v>2</v>
      </c>
      <c r="DG2186" s="12" t="e">
        <f>IF(Wedstrijden!#REF!="x","L","")</f>
        <v>#REF!</v>
      </c>
      <c r="DH2186" s="12" t="e">
        <f>IF(Wedstrijden!#REF!="x","M","")</f>
        <v>#REF!</v>
      </c>
      <c r="DI2186" s="12" t="e">
        <f>IF(Wedstrijden!#REF!="x","Z","")</f>
        <v>#REF!</v>
      </c>
      <c r="DJ2186" s="12" t="e">
        <f>IF(Wedstrijden!#REF!="x","Z","")</f>
        <v>#REF!</v>
      </c>
      <c r="DK2186" s="12">
        <f>IF(COUNTA(Wedstrijden!#REF!)&lt;&gt;0,6,"")</f>
        <v>6</v>
      </c>
      <c r="DL2186" s="12">
        <f t="shared" si="209"/>
        <v>1</v>
      </c>
      <c r="DM2186" s="12" t="e">
        <f>IF(Wedstrijden!#REF!="x","L","")</f>
        <v>#REF!</v>
      </c>
      <c r="DN2186" s="12" t="e">
        <f>IF(Wedstrijden!#REF!="x","M","")</f>
        <v>#REF!</v>
      </c>
      <c r="DO2186" s="12" t="e">
        <f>IF(Wedstrijden!#REF!="x","Z","")</f>
        <v>#REF!</v>
      </c>
      <c r="DP2186" s="12" t="e">
        <f>IF(Wedstrijden!#REF!="x","Z","")</f>
        <v>#REF!</v>
      </c>
    </row>
    <row r="2187" spans="1:120" ht="15" x14ac:dyDescent="0.25">
      <c r="A2187" s="14">
        <f>Wedstrijden!A2198</f>
        <v>0</v>
      </c>
      <c r="B2187" s="12" t="str">
        <f>IFERROR(VLOOKUP(Wedstrijden!C2198,Wedstrijdlocaties!$B$2:$E$500,2,FALSE),"")</f>
        <v/>
      </c>
      <c r="C2187" s="12" t="str">
        <f>Wedstrijden!D2198</f>
        <v/>
      </c>
      <c r="D2187" s="12" t="str">
        <f>IFERROR(VLOOKUP(Wedstrijden!E2198,Organisaties!$B$2:$C$500,2,FALSE),"")</f>
        <v/>
      </c>
      <c r="E2187" s="12" t="str">
        <f>IFERROR(VLOOKUP(Wedstrijden!E2198,Organisaties!$B$2:$G$500,5,FALSE),"")</f>
        <v/>
      </c>
      <c r="F2187" s="12" t="e">
        <f>IF(Wedstrijden!#REF!&lt;&gt;"",Wedstrijden!#REF!,"")</f>
        <v>#REF!</v>
      </c>
      <c r="G2187" s="12">
        <f>IF(Wedstrijden!K2198="Indoor",1,0)</f>
        <v>0</v>
      </c>
      <c r="H2187" s="12">
        <f>Wedstrijden!L2198</f>
        <v>0</v>
      </c>
      <c r="I2187" s="12" t="str">
        <f>IF(Wedstrijden!J2198="Nee",0,IF(Wedstrijden!J2198="Ja",1,""))</f>
        <v/>
      </c>
      <c r="J2187" s="12" t="str">
        <f>IF(Wedstrijden!M2198&lt;&gt;"",Wedstrijden!M2198,"")</f>
        <v/>
      </c>
      <c r="BJ2187" s="12">
        <f>IF(COUNTA(Wedstrijden!#REF!)&lt;&gt;0,1,"")</f>
        <v>1</v>
      </c>
      <c r="BK2187" s="12">
        <f t="shared" si="204"/>
        <v>2</v>
      </c>
      <c r="BL2187" s="12" t="e">
        <f>IF(Wedstrijden!#REF!="x","AA","")</f>
        <v>#REF!</v>
      </c>
      <c r="BM2187" s="12" t="e">
        <f>IF(Wedstrijden!#REF!="x","A","")</f>
        <v>#REF!</v>
      </c>
      <c r="BN2187" s="12" t="e">
        <f>IF(Wedstrijden!#REF!="x","B1","")</f>
        <v>#REF!</v>
      </c>
      <c r="BO2187" s="12" t="e">
        <f>IF(Wedstrijden!#REF!="x","BB","")</f>
        <v>#REF!</v>
      </c>
      <c r="BP2187" s="12" t="e">
        <f>IF(Wedstrijden!#REF!="x","B","")</f>
        <v>#REF!</v>
      </c>
      <c r="BQ2187" s="12" t="e">
        <f>IF(Wedstrijden!#REF!="x","L1","")</f>
        <v>#REF!</v>
      </c>
      <c r="BR2187" s="12" t="e">
        <f>IF(Wedstrijden!#REF!="x","L2","")</f>
        <v>#REF!</v>
      </c>
      <c r="BS2187" s="12" t="e">
        <f>IF(Wedstrijden!#REF!="x","M1","")</f>
        <v>#REF!</v>
      </c>
      <c r="BT2187" s="12" t="e">
        <f>IF(Wedstrijden!#REF!="x","M2","")</f>
        <v>#REF!</v>
      </c>
      <c r="BU2187" s="12" t="e">
        <f>IF(Wedstrijden!#REF!="x","Z1","")</f>
        <v>#REF!</v>
      </c>
      <c r="BV2187" s="12" t="e">
        <f>IF(Wedstrijden!#REF!="x","Z2","")</f>
        <v>#REF!</v>
      </c>
      <c r="BW2187" s="12">
        <f>IF(COUNTA(Wedstrijden!#REF!)&lt;&gt;0,1,"")</f>
        <v>1</v>
      </c>
      <c r="BX2187" s="12">
        <f t="shared" si="205"/>
        <v>1</v>
      </c>
      <c r="BY2187" s="12" t="e">
        <f>IF(Wedstrijden!#REF!="x","BB","")</f>
        <v>#REF!</v>
      </c>
      <c r="BZ2187" s="12" t="e">
        <f>IF(Wedstrijden!#REF!="x","B","")</f>
        <v>#REF!</v>
      </c>
      <c r="CA2187" s="12" t="e">
        <f>IF(Wedstrijden!#REF!="x","L1","")</f>
        <v>#REF!</v>
      </c>
      <c r="CB2187" s="12" t="e">
        <f>IF(Wedstrijden!#REF!="x","L2","")</f>
        <v>#REF!</v>
      </c>
      <c r="CC2187" s="12" t="e">
        <f>IF(Wedstrijden!#REF!="x","M1","")</f>
        <v>#REF!</v>
      </c>
      <c r="CD2187" s="12" t="e">
        <f>IF(Wedstrijden!#REF!="x","M2","")</f>
        <v>#REF!</v>
      </c>
      <c r="CE2187" s="12" t="e">
        <f>IF(Wedstrijden!#REF!="x","Z1","")</f>
        <v>#REF!</v>
      </c>
      <c r="CF2187" s="12" t="e">
        <f>IF(Wedstrijden!#REF!="x","Z2","")</f>
        <v>#REF!</v>
      </c>
      <c r="CG2187" s="12" t="e">
        <f>IF(Wedstrijden!#REF!="x","ZZL","")</f>
        <v>#REF!</v>
      </c>
      <c r="CL2187" s="12">
        <f>IF(COUNTA(Wedstrijden!#REF!)&lt;&gt;0,2,"")</f>
        <v>2</v>
      </c>
      <c r="CM2187" s="12">
        <f t="shared" si="206"/>
        <v>2</v>
      </c>
      <c r="CN2187" s="12" t="e">
        <f>IF(Wedstrijden!#REF!="x","AA","")</f>
        <v>#REF!</v>
      </c>
      <c r="CO2187" s="12" t="e">
        <f>IF(Wedstrijden!#REF!="x","A","")</f>
        <v>#REF!</v>
      </c>
      <c r="CP2187" s="12" t="e">
        <f>IF(Wedstrijden!#REF!="x","BB","")</f>
        <v>#REF!</v>
      </c>
      <c r="CQ2187" s="12" t="e">
        <f>IF(Wedstrijden!#REF!="x","B","")</f>
        <v>#REF!</v>
      </c>
      <c r="CR2187" s="12" t="e">
        <f>IF(Wedstrijden!#REF!="x","L","")</f>
        <v>#REF!</v>
      </c>
      <c r="CS2187" s="12" t="e">
        <f>IF(Wedstrijden!#REF!="x","M","")</f>
        <v>#REF!</v>
      </c>
      <c r="CT2187" s="12" t="e">
        <f>IF(Wedstrijden!#REF!="x","Z","")</f>
        <v>#REF!</v>
      </c>
      <c r="CU2187" s="12" t="e">
        <f>IF(Wedstrijden!#REF!="x","ZZ","")</f>
        <v>#REF!</v>
      </c>
      <c r="CV2187" s="12">
        <f>IF(COUNTA(Wedstrijden!#REF!)&lt;&gt;0,2,"")</f>
        <v>2</v>
      </c>
      <c r="CW2187" s="12">
        <f t="shared" si="207"/>
        <v>1</v>
      </c>
      <c r="CX2187" s="12" t="e">
        <f>IF(Wedstrijden!#REF!="x","BB","")</f>
        <v>#REF!</v>
      </c>
      <c r="CY2187" s="12" t="e">
        <f>IF(Wedstrijden!#REF!="x","B","")</f>
        <v>#REF!</v>
      </c>
      <c r="CZ2187" s="12" t="e">
        <f>IF(Wedstrijden!#REF!="x","L","")</f>
        <v>#REF!</v>
      </c>
      <c r="DA2187" s="12" t="e">
        <f>IF(Wedstrijden!#REF!="x","M","")</f>
        <v>#REF!</v>
      </c>
      <c r="DB2187" s="12" t="e">
        <f>IF(Wedstrijden!#REF!="x","Z","")</f>
        <v>#REF!</v>
      </c>
      <c r="DC2187" s="12" t="e">
        <f>IF(Wedstrijden!#REF!="x","ZZ","")</f>
        <v>#REF!</v>
      </c>
      <c r="DD2187" s="12" t="e">
        <f>IF(Wedstrijden!#REF!="x","1.40","")</f>
        <v>#REF!</v>
      </c>
      <c r="DE2187" s="12">
        <f>IF(COUNTA(Wedstrijden!#REF!)&lt;&gt;0,6,"")</f>
        <v>6</v>
      </c>
      <c r="DF2187" s="12">
        <f t="shared" si="208"/>
        <v>2</v>
      </c>
      <c r="DG2187" s="12" t="e">
        <f>IF(Wedstrijden!#REF!="x","L","")</f>
        <v>#REF!</v>
      </c>
      <c r="DH2187" s="12" t="e">
        <f>IF(Wedstrijden!#REF!="x","M","")</f>
        <v>#REF!</v>
      </c>
      <c r="DI2187" s="12" t="e">
        <f>IF(Wedstrijden!#REF!="x","Z","")</f>
        <v>#REF!</v>
      </c>
      <c r="DJ2187" s="12" t="e">
        <f>IF(Wedstrijden!#REF!="x","Z","")</f>
        <v>#REF!</v>
      </c>
      <c r="DK2187" s="12">
        <f>IF(COUNTA(Wedstrijden!#REF!)&lt;&gt;0,6,"")</f>
        <v>6</v>
      </c>
      <c r="DL2187" s="12">
        <f t="shared" si="209"/>
        <v>1</v>
      </c>
      <c r="DM2187" s="12" t="e">
        <f>IF(Wedstrijden!#REF!="x","L","")</f>
        <v>#REF!</v>
      </c>
      <c r="DN2187" s="12" t="e">
        <f>IF(Wedstrijden!#REF!="x","M","")</f>
        <v>#REF!</v>
      </c>
      <c r="DO2187" s="12" t="e">
        <f>IF(Wedstrijden!#REF!="x","Z","")</f>
        <v>#REF!</v>
      </c>
      <c r="DP2187" s="12" t="e">
        <f>IF(Wedstrijden!#REF!="x","Z","")</f>
        <v>#REF!</v>
      </c>
    </row>
    <row r="2188" spans="1:120" ht="15" x14ac:dyDescent="0.25">
      <c r="A2188" s="14">
        <f>Wedstrijden!A2199</f>
        <v>0</v>
      </c>
      <c r="B2188" s="12" t="str">
        <f>IFERROR(VLOOKUP(Wedstrijden!C2199,Wedstrijdlocaties!$B$2:$E$500,2,FALSE),"")</f>
        <v/>
      </c>
      <c r="C2188" s="12" t="str">
        <f>Wedstrijden!D2199</f>
        <v/>
      </c>
      <c r="D2188" s="12" t="str">
        <f>IFERROR(VLOOKUP(Wedstrijden!E2199,Organisaties!$B$2:$C$500,2,FALSE),"")</f>
        <v/>
      </c>
      <c r="E2188" s="12" t="str">
        <f>IFERROR(VLOOKUP(Wedstrijden!E2199,Organisaties!$B$2:$G$500,5,FALSE),"")</f>
        <v/>
      </c>
      <c r="F2188" s="12" t="e">
        <f>IF(Wedstrijden!#REF!&lt;&gt;"",Wedstrijden!#REF!,"")</f>
        <v>#REF!</v>
      </c>
      <c r="G2188" s="12">
        <f>IF(Wedstrijden!K2199="Indoor",1,0)</f>
        <v>0</v>
      </c>
      <c r="H2188" s="12">
        <f>Wedstrijden!L2199</f>
        <v>0</v>
      </c>
      <c r="I2188" s="12" t="str">
        <f>IF(Wedstrijden!J2199="Nee",0,IF(Wedstrijden!J2199="Ja",1,""))</f>
        <v/>
      </c>
      <c r="J2188" s="12" t="str">
        <f>IF(Wedstrijden!M2199&lt;&gt;"",Wedstrijden!M2199,"")</f>
        <v/>
      </c>
      <c r="BJ2188" s="12">
        <f>IF(COUNTA(Wedstrijden!#REF!)&lt;&gt;0,1,"")</f>
        <v>1</v>
      </c>
      <c r="BK2188" s="12">
        <f t="shared" si="204"/>
        <v>2</v>
      </c>
      <c r="BL2188" s="12" t="e">
        <f>IF(Wedstrijden!#REF!="x","AA","")</f>
        <v>#REF!</v>
      </c>
      <c r="BM2188" s="12" t="e">
        <f>IF(Wedstrijden!#REF!="x","A","")</f>
        <v>#REF!</v>
      </c>
      <c r="BN2188" s="12" t="e">
        <f>IF(Wedstrijden!#REF!="x","B1","")</f>
        <v>#REF!</v>
      </c>
      <c r="BO2188" s="12" t="e">
        <f>IF(Wedstrijden!#REF!="x","BB","")</f>
        <v>#REF!</v>
      </c>
      <c r="BP2188" s="12" t="e">
        <f>IF(Wedstrijden!#REF!="x","B","")</f>
        <v>#REF!</v>
      </c>
      <c r="BQ2188" s="12" t="e">
        <f>IF(Wedstrijden!#REF!="x","L1","")</f>
        <v>#REF!</v>
      </c>
      <c r="BR2188" s="12" t="e">
        <f>IF(Wedstrijden!#REF!="x","L2","")</f>
        <v>#REF!</v>
      </c>
      <c r="BS2188" s="12" t="e">
        <f>IF(Wedstrijden!#REF!="x","M1","")</f>
        <v>#REF!</v>
      </c>
      <c r="BT2188" s="12" t="e">
        <f>IF(Wedstrijden!#REF!="x","M2","")</f>
        <v>#REF!</v>
      </c>
      <c r="BU2188" s="12" t="e">
        <f>IF(Wedstrijden!#REF!="x","Z1","")</f>
        <v>#REF!</v>
      </c>
      <c r="BV2188" s="12" t="e">
        <f>IF(Wedstrijden!#REF!="x","Z2","")</f>
        <v>#REF!</v>
      </c>
      <c r="BW2188" s="12">
        <f>IF(COUNTA(Wedstrijden!#REF!)&lt;&gt;0,1,"")</f>
        <v>1</v>
      </c>
      <c r="BX2188" s="12">
        <f t="shared" si="205"/>
        <v>1</v>
      </c>
      <c r="BY2188" s="12" t="e">
        <f>IF(Wedstrijden!#REF!="x","BB","")</f>
        <v>#REF!</v>
      </c>
      <c r="BZ2188" s="12" t="e">
        <f>IF(Wedstrijden!#REF!="x","B","")</f>
        <v>#REF!</v>
      </c>
      <c r="CA2188" s="12" t="e">
        <f>IF(Wedstrijden!#REF!="x","L1","")</f>
        <v>#REF!</v>
      </c>
      <c r="CB2188" s="12" t="e">
        <f>IF(Wedstrijden!#REF!="x","L2","")</f>
        <v>#REF!</v>
      </c>
      <c r="CC2188" s="12" t="e">
        <f>IF(Wedstrijden!#REF!="x","M1","")</f>
        <v>#REF!</v>
      </c>
      <c r="CD2188" s="12" t="e">
        <f>IF(Wedstrijden!#REF!="x","M2","")</f>
        <v>#REF!</v>
      </c>
      <c r="CE2188" s="12" t="e">
        <f>IF(Wedstrijden!#REF!="x","Z1","")</f>
        <v>#REF!</v>
      </c>
      <c r="CF2188" s="12" t="e">
        <f>IF(Wedstrijden!#REF!="x","Z2","")</f>
        <v>#REF!</v>
      </c>
      <c r="CG2188" s="12" t="e">
        <f>IF(Wedstrijden!#REF!="x","ZZL","")</f>
        <v>#REF!</v>
      </c>
      <c r="CL2188" s="12">
        <f>IF(COUNTA(Wedstrijden!#REF!)&lt;&gt;0,2,"")</f>
        <v>2</v>
      </c>
      <c r="CM2188" s="12">
        <f t="shared" si="206"/>
        <v>2</v>
      </c>
      <c r="CN2188" s="12" t="e">
        <f>IF(Wedstrijden!#REF!="x","AA","")</f>
        <v>#REF!</v>
      </c>
      <c r="CO2188" s="12" t="e">
        <f>IF(Wedstrijden!#REF!="x","A","")</f>
        <v>#REF!</v>
      </c>
      <c r="CP2188" s="12" t="e">
        <f>IF(Wedstrijden!#REF!="x","BB","")</f>
        <v>#REF!</v>
      </c>
      <c r="CQ2188" s="12" t="e">
        <f>IF(Wedstrijden!#REF!="x","B","")</f>
        <v>#REF!</v>
      </c>
      <c r="CR2188" s="12" t="e">
        <f>IF(Wedstrijden!#REF!="x","L","")</f>
        <v>#REF!</v>
      </c>
      <c r="CS2188" s="12" t="e">
        <f>IF(Wedstrijden!#REF!="x","M","")</f>
        <v>#REF!</v>
      </c>
      <c r="CT2188" s="12" t="e">
        <f>IF(Wedstrijden!#REF!="x","Z","")</f>
        <v>#REF!</v>
      </c>
      <c r="CU2188" s="12" t="e">
        <f>IF(Wedstrijden!#REF!="x","ZZ","")</f>
        <v>#REF!</v>
      </c>
      <c r="CV2188" s="12">
        <f>IF(COUNTA(Wedstrijden!#REF!)&lt;&gt;0,2,"")</f>
        <v>2</v>
      </c>
      <c r="CW2188" s="12">
        <f t="shared" si="207"/>
        <v>1</v>
      </c>
      <c r="CX2188" s="12" t="e">
        <f>IF(Wedstrijden!#REF!="x","BB","")</f>
        <v>#REF!</v>
      </c>
      <c r="CY2188" s="12" t="e">
        <f>IF(Wedstrijden!#REF!="x","B","")</f>
        <v>#REF!</v>
      </c>
      <c r="CZ2188" s="12" t="e">
        <f>IF(Wedstrijden!#REF!="x","L","")</f>
        <v>#REF!</v>
      </c>
      <c r="DA2188" s="12" t="e">
        <f>IF(Wedstrijden!#REF!="x","M","")</f>
        <v>#REF!</v>
      </c>
      <c r="DB2188" s="12" t="e">
        <f>IF(Wedstrijden!#REF!="x","Z","")</f>
        <v>#REF!</v>
      </c>
      <c r="DC2188" s="12" t="e">
        <f>IF(Wedstrijden!#REF!="x","ZZ","")</f>
        <v>#REF!</v>
      </c>
      <c r="DD2188" s="12" t="e">
        <f>IF(Wedstrijden!#REF!="x","1.40","")</f>
        <v>#REF!</v>
      </c>
      <c r="DE2188" s="12">
        <f>IF(COUNTA(Wedstrijden!#REF!)&lt;&gt;0,6,"")</f>
        <v>6</v>
      </c>
      <c r="DF2188" s="12">
        <f t="shared" si="208"/>
        <v>2</v>
      </c>
      <c r="DG2188" s="12" t="e">
        <f>IF(Wedstrijden!#REF!="x","L","")</f>
        <v>#REF!</v>
      </c>
      <c r="DH2188" s="12" t="e">
        <f>IF(Wedstrijden!#REF!="x","M","")</f>
        <v>#REF!</v>
      </c>
      <c r="DI2188" s="12" t="e">
        <f>IF(Wedstrijden!#REF!="x","Z","")</f>
        <v>#REF!</v>
      </c>
      <c r="DJ2188" s="12" t="e">
        <f>IF(Wedstrijden!#REF!="x","Z","")</f>
        <v>#REF!</v>
      </c>
      <c r="DK2188" s="12">
        <f>IF(COUNTA(Wedstrijden!#REF!)&lt;&gt;0,6,"")</f>
        <v>6</v>
      </c>
      <c r="DL2188" s="12">
        <f t="shared" si="209"/>
        <v>1</v>
      </c>
      <c r="DM2188" s="12" t="e">
        <f>IF(Wedstrijden!#REF!="x","L","")</f>
        <v>#REF!</v>
      </c>
      <c r="DN2188" s="12" t="e">
        <f>IF(Wedstrijden!#REF!="x","M","")</f>
        <v>#REF!</v>
      </c>
      <c r="DO2188" s="12" t="e">
        <f>IF(Wedstrijden!#REF!="x","Z","")</f>
        <v>#REF!</v>
      </c>
      <c r="DP2188" s="12" t="e">
        <f>IF(Wedstrijden!#REF!="x","Z","")</f>
        <v>#REF!</v>
      </c>
    </row>
    <row r="2189" spans="1:120" ht="15" x14ac:dyDescent="0.25">
      <c r="A2189" s="14">
        <f>Wedstrijden!A2200</f>
        <v>0</v>
      </c>
      <c r="B2189" s="12" t="str">
        <f>IFERROR(VLOOKUP(Wedstrijden!C2200,Wedstrijdlocaties!$B$2:$E$500,2,FALSE),"")</f>
        <v/>
      </c>
      <c r="C2189" s="12" t="str">
        <f>Wedstrijden!D2200</f>
        <v/>
      </c>
      <c r="D2189" s="12" t="str">
        <f>IFERROR(VLOOKUP(Wedstrijden!E2200,Organisaties!$B$2:$C$500,2,FALSE),"")</f>
        <v/>
      </c>
      <c r="E2189" s="12" t="str">
        <f>IFERROR(VLOOKUP(Wedstrijden!E2200,Organisaties!$B$2:$G$500,5,FALSE),"")</f>
        <v/>
      </c>
      <c r="F2189" s="12" t="e">
        <f>IF(Wedstrijden!#REF!&lt;&gt;"",Wedstrijden!#REF!,"")</f>
        <v>#REF!</v>
      </c>
      <c r="G2189" s="12">
        <f>IF(Wedstrijden!K2200="Indoor",1,0)</f>
        <v>0</v>
      </c>
      <c r="H2189" s="12">
        <f>Wedstrijden!L2200</f>
        <v>0</v>
      </c>
      <c r="I2189" s="12" t="str">
        <f>IF(Wedstrijden!J2200="Nee",0,IF(Wedstrijden!J2200="Ja",1,""))</f>
        <v/>
      </c>
      <c r="J2189" s="12" t="str">
        <f>IF(Wedstrijden!M2200&lt;&gt;"",Wedstrijden!M2200,"")</f>
        <v/>
      </c>
      <c r="BJ2189" s="12">
        <f>IF(COUNTA(Wedstrijden!#REF!)&lt;&gt;0,1,"")</f>
        <v>1</v>
      </c>
      <c r="BK2189" s="12">
        <f t="shared" si="204"/>
        <v>2</v>
      </c>
      <c r="BL2189" s="12" t="e">
        <f>IF(Wedstrijden!#REF!="x","AA","")</f>
        <v>#REF!</v>
      </c>
      <c r="BM2189" s="12" t="e">
        <f>IF(Wedstrijden!#REF!="x","A","")</f>
        <v>#REF!</v>
      </c>
      <c r="BN2189" s="12" t="e">
        <f>IF(Wedstrijden!#REF!="x","B1","")</f>
        <v>#REF!</v>
      </c>
      <c r="BO2189" s="12" t="e">
        <f>IF(Wedstrijden!#REF!="x","BB","")</f>
        <v>#REF!</v>
      </c>
      <c r="BP2189" s="12" t="e">
        <f>IF(Wedstrijden!#REF!="x","B","")</f>
        <v>#REF!</v>
      </c>
      <c r="BQ2189" s="12" t="e">
        <f>IF(Wedstrijden!#REF!="x","L1","")</f>
        <v>#REF!</v>
      </c>
      <c r="BR2189" s="12" t="e">
        <f>IF(Wedstrijden!#REF!="x","L2","")</f>
        <v>#REF!</v>
      </c>
      <c r="BS2189" s="12" t="e">
        <f>IF(Wedstrijden!#REF!="x","M1","")</f>
        <v>#REF!</v>
      </c>
      <c r="BT2189" s="12" t="e">
        <f>IF(Wedstrijden!#REF!="x","M2","")</f>
        <v>#REF!</v>
      </c>
      <c r="BU2189" s="12" t="e">
        <f>IF(Wedstrijden!#REF!="x","Z1","")</f>
        <v>#REF!</v>
      </c>
      <c r="BV2189" s="12" t="e">
        <f>IF(Wedstrijden!#REF!="x","Z2","")</f>
        <v>#REF!</v>
      </c>
      <c r="BW2189" s="12">
        <f>IF(COUNTA(Wedstrijden!#REF!)&lt;&gt;0,1,"")</f>
        <v>1</v>
      </c>
      <c r="BX2189" s="12">
        <f t="shared" si="205"/>
        <v>1</v>
      </c>
      <c r="BY2189" s="12" t="e">
        <f>IF(Wedstrijden!#REF!="x","BB","")</f>
        <v>#REF!</v>
      </c>
      <c r="BZ2189" s="12" t="e">
        <f>IF(Wedstrijden!#REF!="x","B","")</f>
        <v>#REF!</v>
      </c>
      <c r="CA2189" s="12" t="e">
        <f>IF(Wedstrijden!#REF!="x","L1","")</f>
        <v>#REF!</v>
      </c>
      <c r="CB2189" s="12" t="e">
        <f>IF(Wedstrijden!#REF!="x","L2","")</f>
        <v>#REF!</v>
      </c>
      <c r="CC2189" s="12" t="e">
        <f>IF(Wedstrijden!#REF!="x","M1","")</f>
        <v>#REF!</v>
      </c>
      <c r="CD2189" s="12" t="e">
        <f>IF(Wedstrijden!#REF!="x","M2","")</f>
        <v>#REF!</v>
      </c>
      <c r="CE2189" s="12" t="e">
        <f>IF(Wedstrijden!#REF!="x","Z1","")</f>
        <v>#REF!</v>
      </c>
      <c r="CF2189" s="12" t="e">
        <f>IF(Wedstrijden!#REF!="x","Z2","")</f>
        <v>#REF!</v>
      </c>
      <c r="CG2189" s="12" t="e">
        <f>IF(Wedstrijden!#REF!="x","ZZL","")</f>
        <v>#REF!</v>
      </c>
      <c r="CL2189" s="12">
        <f>IF(COUNTA(Wedstrijden!#REF!)&lt;&gt;0,2,"")</f>
        <v>2</v>
      </c>
      <c r="CM2189" s="12">
        <f t="shared" si="206"/>
        <v>2</v>
      </c>
      <c r="CN2189" s="12" t="e">
        <f>IF(Wedstrijden!#REF!="x","AA","")</f>
        <v>#REF!</v>
      </c>
      <c r="CO2189" s="12" t="e">
        <f>IF(Wedstrijden!#REF!="x","A","")</f>
        <v>#REF!</v>
      </c>
      <c r="CP2189" s="12" t="e">
        <f>IF(Wedstrijden!#REF!="x","BB","")</f>
        <v>#REF!</v>
      </c>
      <c r="CQ2189" s="12" t="e">
        <f>IF(Wedstrijden!#REF!="x","B","")</f>
        <v>#REF!</v>
      </c>
      <c r="CR2189" s="12" t="e">
        <f>IF(Wedstrijden!#REF!="x","L","")</f>
        <v>#REF!</v>
      </c>
      <c r="CS2189" s="12" t="e">
        <f>IF(Wedstrijden!#REF!="x","M","")</f>
        <v>#REF!</v>
      </c>
      <c r="CT2189" s="12" t="e">
        <f>IF(Wedstrijden!#REF!="x","Z","")</f>
        <v>#REF!</v>
      </c>
      <c r="CU2189" s="12" t="e">
        <f>IF(Wedstrijden!#REF!="x","ZZ","")</f>
        <v>#REF!</v>
      </c>
      <c r="CV2189" s="12">
        <f>IF(COUNTA(Wedstrijden!#REF!)&lt;&gt;0,2,"")</f>
        <v>2</v>
      </c>
      <c r="CW2189" s="12">
        <f t="shared" si="207"/>
        <v>1</v>
      </c>
      <c r="CX2189" s="12" t="e">
        <f>IF(Wedstrijden!#REF!="x","BB","")</f>
        <v>#REF!</v>
      </c>
      <c r="CY2189" s="12" t="e">
        <f>IF(Wedstrijden!#REF!="x","B","")</f>
        <v>#REF!</v>
      </c>
      <c r="CZ2189" s="12" t="e">
        <f>IF(Wedstrijden!#REF!="x","L","")</f>
        <v>#REF!</v>
      </c>
      <c r="DA2189" s="12" t="e">
        <f>IF(Wedstrijden!#REF!="x","M","")</f>
        <v>#REF!</v>
      </c>
      <c r="DB2189" s="12" t="e">
        <f>IF(Wedstrijden!#REF!="x","Z","")</f>
        <v>#REF!</v>
      </c>
      <c r="DC2189" s="12" t="e">
        <f>IF(Wedstrijden!#REF!="x","ZZ","")</f>
        <v>#REF!</v>
      </c>
      <c r="DD2189" s="12" t="e">
        <f>IF(Wedstrijden!#REF!="x","1.40","")</f>
        <v>#REF!</v>
      </c>
      <c r="DE2189" s="12">
        <f>IF(COUNTA(Wedstrijden!#REF!)&lt;&gt;0,6,"")</f>
        <v>6</v>
      </c>
      <c r="DF2189" s="12">
        <f t="shared" si="208"/>
        <v>2</v>
      </c>
      <c r="DG2189" s="12" t="e">
        <f>IF(Wedstrijden!#REF!="x","L","")</f>
        <v>#REF!</v>
      </c>
      <c r="DH2189" s="12" t="e">
        <f>IF(Wedstrijden!#REF!="x","M","")</f>
        <v>#REF!</v>
      </c>
      <c r="DI2189" s="12" t="e">
        <f>IF(Wedstrijden!#REF!="x","Z","")</f>
        <v>#REF!</v>
      </c>
      <c r="DJ2189" s="12" t="e">
        <f>IF(Wedstrijden!#REF!="x","Z","")</f>
        <v>#REF!</v>
      </c>
      <c r="DK2189" s="12">
        <f>IF(COUNTA(Wedstrijden!#REF!)&lt;&gt;0,6,"")</f>
        <v>6</v>
      </c>
      <c r="DL2189" s="12">
        <f t="shared" si="209"/>
        <v>1</v>
      </c>
      <c r="DM2189" s="12" t="e">
        <f>IF(Wedstrijden!#REF!="x","L","")</f>
        <v>#REF!</v>
      </c>
      <c r="DN2189" s="12" t="e">
        <f>IF(Wedstrijden!#REF!="x","M","")</f>
        <v>#REF!</v>
      </c>
      <c r="DO2189" s="12" t="e">
        <f>IF(Wedstrijden!#REF!="x","Z","")</f>
        <v>#REF!</v>
      </c>
      <c r="DP2189" s="12" t="e">
        <f>IF(Wedstrijden!#REF!="x","Z","")</f>
        <v>#REF!</v>
      </c>
    </row>
    <row r="2190" spans="1:120" ht="15" x14ac:dyDescent="0.25">
      <c r="A2190" s="14">
        <f>Wedstrijden!A2201</f>
        <v>0</v>
      </c>
      <c r="B2190" s="12" t="str">
        <f>IFERROR(VLOOKUP(Wedstrijden!C2201,Wedstrijdlocaties!$B$2:$E$500,2,FALSE),"")</f>
        <v/>
      </c>
      <c r="C2190" s="12" t="str">
        <f>Wedstrijden!D2201</f>
        <v/>
      </c>
      <c r="D2190" s="12" t="str">
        <f>IFERROR(VLOOKUP(Wedstrijden!E2201,Organisaties!$B$2:$C$500,2,FALSE),"")</f>
        <v/>
      </c>
      <c r="E2190" s="12" t="str">
        <f>IFERROR(VLOOKUP(Wedstrijden!E2201,Organisaties!$B$2:$G$500,5,FALSE),"")</f>
        <v/>
      </c>
      <c r="F2190" s="12" t="e">
        <f>IF(Wedstrijden!#REF!&lt;&gt;"",Wedstrijden!#REF!,"")</f>
        <v>#REF!</v>
      </c>
      <c r="G2190" s="12">
        <f>IF(Wedstrijden!K2201="Indoor",1,0)</f>
        <v>0</v>
      </c>
      <c r="H2190" s="12">
        <f>Wedstrijden!L2201</f>
        <v>0</v>
      </c>
      <c r="I2190" s="12" t="str">
        <f>IF(Wedstrijden!J2201="Nee",0,IF(Wedstrijden!J2201="Ja",1,""))</f>
        <v/>
      </c>
      <c r="J2190" s="12" t="str">
        <f>IF(Wedstrijden!M2201&lt;&gt;"",Wedstrijden!M2201,"")</f>
        <v/>
      </c>
      <c r="BJ2190" s="12">
        <f>IF(COUNTA(Wedstrijden!#REF!)&lt;&gt;0,1,"")</f>
        <v>1</v>
      </c>
      <c r="BK2190" s="12">
        <f t="shared" si="204"/>
        <v>2</v>
      </c>
      <c r="BL2190" s="12" t="e">
        <f>IF(Wedstrijden!#REF!="x","AA","")</f>
        <v>#REF!</v>
      </c>
      <c r="BM2190" s="12" t="e">
        <f>IF(Wedstrijden!#REF!="x","A","")</f>
        <v>#REF!</v>
      </c>
      <c r="BN2190" s="12" t="e">
        <f>IF(Wedstrijden!#REF!="x","B1","")</f>
        <v>#REF!</v>
      </c>
      <c r="BO2190" s="12" t="e">
        <f>IF(Wedstrijden!#REF!="x","BB","")</f>
        <v>#REF!</v>
      </c>
      <c r="BP2190" s="12" t="e">
        <f>IF(Wedstrijden!#REF!="x","B","")</f>
        <v>#REF!</v>
      </c>
      <c r="BQ2190" s="12" t="e">
        <f>IF(Wedstrijden!#REF!="x","L1","")</f>
        <v>#REF!</v>
      </c>
      <c r="BR2190" s="12" t="e">
        <f>IF(Wedstrijden!#REF!="x","L2","")</f>
        <v>#REF!</v>
      </c>
      <c r="BS2190" s="12" t="e">
        <f>IF(Wedstrijden!#REF!="x","M1","")</f>
        <v>#REF!</v>
      </c>
      <c r="BT2190" s="12" t="e">
        <f>IF(Wedstrijden!#REF!="x","M2","")</f>
        <v>#REF!</v>
      </c>
      <c r="BU2190" s="12" t="e">
        <f>IF(Wedstrijden!#REF!="x","Z1","")</f>
        <v>#REF!</v>
      </c>
      <c r="BV2190" s="12" t="e">
        <f>IF(Wedstrijden!#REF!="x","Z2","")</f>
        <v>#REF!</v>
      </c>
      <c r="BW2190" s="12">
        <f>IF(COUNTA(Wedstrijden!#REF!)&lt;&gt;0,1,"")</f>
        <v>1</v>
      </c>
      <c r="BX2190" s="12">
        <f t="shared" si="205"/>
        <v>1</v>
      </c>
      <c r="BY2190" s="12" t="e">
        <f>IF(Wedstrijden!#REF!="x","BB","")</f>
        <v>#REF!</v>
      </c>
      <c r="BZ2190" s="12" t="e">
        <f>IF(Wedstrijden!#REF!="x","B","")</f>
        <v>#REF!</v>
      </c>
      <c r="CA2190" s="12" t="e">
        <f>IF(Wedstrijden!#REF!="x","L1","")</f>
        <v>#REF!</v>
      </c>
      <c r="CB2190" s="12" t="e">
        <f>IF(Wedstrijden!#REF!="x","L2","")</f>
        <v>#REF!</v>
      </c>
      <c r="CC2190" s="12" t="e">
        <f>IF(Wedstrijden!#REF!="x","M1","")</f>
        <v>#REF!</v>
      </c>
      <c r="CD2190" s="12" t="e">
        <f>IF(Wedstrijden!#REF!="x","M2","")</f>
        <v>#REF!</v>
      </c>
      <c r="CE2190" s="12" t="e">
        <f>IF(Wedstrijden!#REF!="x","Z1","")</f>
        <v>#REF!</v>
      </c>
      <c r="CF2190" s="12" t="e">
        <f>IF(Wedstrijden!#REF!="x","Z2","")</f>
        <v>#REF!</v>
      </c>
      <c r="CG2190" s="12" t="e">
        <f>IF(Wedstrijden!#REF!="x","ZZL","")</f>
        <v>#REF!</v>
      </c>
      <c r="CL2190" s="12">
        <f>IF(COUNTA(Wedstrijden!#REF!)&lt;&gt;0,2,"")</f>
        <v>2</v>
      </c>
      <c r="CM2190" s="12">
        <f t="shared" si="206"/>
        <v>2</v>
      </c>
      <c r="CN2190" s="12" t="e">
        <f>IF(Wedstrijden!#REF!="x","AA","")</f>
        <v>#REF!</v>
      </c>
      <c r="CO2190" s="12" t="e">
        <f>IF(Wedstrijden!#REF!="x","A","")</f>
        <v>#REF!</v>
      </c>
      <c r="CP2190" s="12" t="e">
        <f>IF(Wedstrijden!#REF!="x","BB","")</f>
        <v>#REF!</v>
      </c>
      <c r="CQ2190" s="12" t="e">
        <f>IF(Wedstrijden!#REF!="x","B","")</f>
        <v>#REF!</v>
      </c>
      <c r="CR2190" s="12" t="e">
        <f>IF(Wedstrijden!#REF!="x","L","")</f>
        <v>#REF!</v>
      </c>
      <c r="CS2190" s="12" t="e">
        <f>IF(Wedstrijden!#REF!="x","M","")</f>
        <v>#REF!</v>
      </c>
      <c r="CT2190" s="12" t="e">
        <f>IF(Wedstrijden!#REF!="x","Z","")</f>
        <v>#REF!</v>
      </c>
      <c r="CU2190" s="12" t="e">
        <f>IF(Wedstrijden!#REF!="x","ZZ","")</f>
        <v>#REF!</v>
      </c>
      <c r="CV2190" s="12">
        <f>IF(COUNTA(Wedstrijden!#REF!)&lt;&gt;0,2,"")</f>
        <v>2</v>
      </c>
      <c r="CW2190" s="12">
        <f t="shared" si="207"/>
        <v>1</v>
      </c>
      <c r="CX2190" s="12" t="e">
        <f>IF(Wedstrijden!#REF!="x","BB","")</f>
        <v>#REF!</v>
      </c>
      <c r="CY2190" s="12" t="e">
        <f>IF(Wedstrijden!#REF!="x","B","")</f>
        <v>#REF!</v>
      </c>
      <c r="CZ2190" s="12" t="e">
        <f>IF(Wedstrijden!#REF!="x","L","")</f>
        <v>#REF!</v>
      </c>
      <c r="DA2190" s="12" t="e">
        <f>IF(Wedstrijden!#REF!="x","M","")</f>
        <v>#REF!</v>
      </c>
      <c r="DB2190" s="12" t="e">
        <f>IF(Wedstrijden!#REF!="x","Z","")</f>
        <v>#REF!</v>
      </c>
      <c r="DC2190" s="12" t="e">
        <f>IF(Wedstrijden!#REF!="x","ZZ","")</f>
        <v>#REF!</v>
      </c>
      <c r="DD2190" s="12" t="e">
        <f>IF(Wedstrijden!#REF!="x","1.40","")</f>
        <v>#REF!</v>
      </c>
      <c r="DE2190" s="12">
        <f>IF(COUNTA(Wedstrijden!#REF!)&lt;&gt;0,6,"")</f>
        <v>6</v>
      </c>
      <c r="DF2190" s="12">
        <f t="shared" si="208"/>
        <v>2</v>
      </c>
      <c r="DG2190" s="12" t="e">
        <f>IF(Wedstrijden!#REF!="x","L","")</f>
        <v>#REF!</v>
      </c>
      <c r="DH2190" s="12" t="e">
        <f>IF(Wedstrijden!#REF!="x","M","")</f>
        <v>#REF!</v>
      </c>
      <c r="DI2190" s="12" t="e">
        <f>IF(Wedstrijden!#REF!="x","Z","")</f>
        <v>#REF!</v>
      </c>
      <c r="DJ2190" s="12" t="e">
        <f>IF(Wedstrijden!#REF!="x","Z","")</f>
        <v>#REF!</v>
      </c>
      <c r="DK2190" s="12">
        <f>IF(COUNTA(Wedstrijden!#REF!)&lt;&gt;0,6,"")</f>
        <v>6</v>
      </c>
      <c r="DL2190" s="12">
        <f t="shared" si="209"/>
        <v>1</v>
      </c>
      <c r="DM2190" s="12" t="e">
        <f>IF(Wedstrijden!#REF!="x","L","")</f>
        <v>#REF!</v>
      </c>
      <c r="DN2190" s="12" t="e">
        <f>IF(Wedstrijden!#REF!="x","M","")</f>
        <v>#REF!</v>
      </c>
      <c r="DO2190" s="12" t="e">
        <f>IF(Wedstrijden!#REF!="x","Z","")</f>
        <v>#REF!</v>
      </c>
      <c r="DP2190" s="12" t="e">
        <f>IF(Wedstrijden!#REF!="x","Z","")</f>
        <v>#REF!</v>
      </c>
    </row>
    <row r="2191" spans="1:120" ht="15" x14ac:dyDescent="0.25">
      <c r="A2191" s="14">
        <f>Wedstrijden!A2202</f>
        <v>0</v>
      </c>
      <c r="B2191" s="12" t="str">
        <f>IFERROR(VLOOKUP(Wedstrijden!C2202,Wedstrijdlocaties!$B$2:$E$500,2,FALSE),"")</f>
        <v/>
      </c>
      <c r="C2191" s="12" t="str">
        <f>Wedstrijden!D2202</f>
        <v/>
      </c>
      <c r="D2191" s="12" t="str">
        <f>IFERROR(VLOOKUP(Wedstrijden!E2202,Organisaties!$B$2:$C$500,2,FALSE),"")</f>
        <v/>
      </c>
      <c r="E2191" s="12" t="str">
        <f>IFERROR(VLOOKUP(Wedstrijden!E2202,Organisaties!$B$2:$G$500,5,FALSE),"")</f>
        <v/>
      </c>
      <c r="F2191" s="12" t="e">
        <f>IF(Wedstrijden!#REF!&lt;&gt;"",Wedstrijden!#REF!,"")</f>
        <v>#REF!</v>
      </c>
      <c r="G2191" s="12">
        <f>IF(Wedstrijden!K2202="Indoor",1,0)</f>
        <v>0</v>
      </c>
      <c r="H2191" s="12">
        <f>Wedstrijden!L2202</f>
        <v>0</v>
      </c>
      <c r="I2191" s="12" t="str">
        <f>IF(Wedstrijden!J2202="Nee",0,IF(Wedstrijden!J2202="Ja",1,""))</f>
        <v/>
      </c>
      <c r="J2191" s="12" t="str">
        <f>IF(Wedstrijden!M2202&lt;&gt;"",Wedstrijden!M2202,"")</f>
        <v/>
      </c>
      <c r="BJ2191" s="12">
        <f>IF(COUNTA(Wedstrijden!#REF!)&lt;&gt;0,1,"")</f>
        <v>1</v>
      </c>
      <c r="BK2191" s="12">
        <f t="shared" si="204"/>
        <v>2</v>
      </c>
      <c r="BL2191" s="12" t="e">
        <f>IF(Wedstrijden!#REF!="x","AA","")</f>
        <v>#REF!</v>
      </c>
      <c r="BM2191" s="12" t="e">
        <f>IF(Wedstrijden!#REF!="x","A","")</f>
        <v>#REF!</v>
      </c>
      <c r="BN2191" s="12" t="e">
        <f>IF(Wedstrijden!#REF!="x","B1","")</f>
        <v>#REF!</v>
      </c>
      <c r="BO2191" s="12" t="e">
        <f>IF(Wedstrijden!#REF!="x","BB","")</f>
        <v>#REF!</v>
      </c>
      <c r="BP2191" s="12" t="e">
        <f>IF(Wedstrijden!#REF!="x","B","")</f>
        <v>#REF!</v>
      </c>
      <c r="BQ2191" s="12" t="e">
        <f>IF(Wedstrijden!#REF!="x","L1","")</f>
        <v>#REF!</v>
      </c>
      <c r="BR2191" s="12" t="e">
        <f>IF(Wedstrijden!#REF!="x","L2","")</f>
        <v>#REF!</v>
      </c>
      <c r="BS2191" s="12" t="e">
        <f>IF(Wedstrijden!#REF!="x","M1","")</f>
        <v>#REF!</v>
      </c>
      <c r="BT2191" s="12" t="e">
        <f>IF(Wedstrijden!#REF!="x","M2","")</f>
        <v>#REF!</v>
      </c>
      <c r="BU2191" s="12" t="e">
        <f>IF(Wedstrijden!#REF!="x","Z1","")</f>
        <v>#REF!</v>
      </c>
      <c r="BV2191" s="12" t="e">
        <f>IF(Wedstrijden!#REF!="x","Z2","")</f>
        <v>#REF!</v>
      </c>
      <c r="BW2191" s="12">
        <f>IF(COUNTA(Wedstrijden!#REF!)&lt;&gt;0,1,"")</f>
        <v>1</v>
      </c>
      <c r="BX2191" s="12">
        <f t="shared" si="205"/>
        <v>1</v>
      </c>
      <c r="BY2191" s="12" t="e">
        <f>IF(Wedstrijden!#REF!="x","BB","")</f>
        <v>#REF!</v>
      </c>
      <c r="BZ2191" s="12" t="e">
        <f>IF(Wedstrijden!#REF!="x","B","")</f>
        <v>#REF!</v>
      </c>
      <c r="CA2191" s="12" t="e">
        <f>IF(Wedstrijden!#REF!="x","L1","")</f>
        <v>#REF!</v>
      </c>
      <c r="CB2191" s="12" t="e">
        <f>IF(Wedstrijden!#REF!="x","L2","")</f>
        <v>#REF!</v>
      </c>
      <c r="CC2191" s="12" t="e">
        <f>IF(Wedstrijden!#REF!="x","M1","")</f>
        <v>#REF!</v>
      </c>
      <c r="CD2191" s="12" t="e">
        <f>IF(Wedstrijden!#REF!="x","M2","")</f>
        <v>#REF!</v>
      </c>
      <c r="CE2191" s="12" t="e">
        <f>IF(Wedstrijden!#REF!="x","Z1","")</f>
        <v>#REF!</v>
      </c>
      <c r="CF2191" s="12" t="e">
        <f>IF(Wedstrijden!#REF!="x","Z2","")</f>
        <v>#REF!</v>
      </c>
      <c r="CG2191" s="12" t="e">
        <f>IF(Wedstrijden!#REF!="x","ZZL","")</f>
        <v>#REF!</v>
      </c>
      <c r="CL2191" s="12">
        <f>IF(COUNTA(Wedstrijden!#REF!)&lt;&gt;0,2,"")</f>
        <v>2</v>
      </c>
      <c r="CM2191" s="12">
        <f t="shared" si="206"/>
        <v>2</v>
      </c>
      <c r="CN2191" s="12" t="e">
        <f>IF(Wedstrijden!#REF!="x","AA","")</f>
        <v>#REF!</v>
      </c>
      <c r="CO2191" s="12" t="e">
        <f>IF(Wedstrijden!#REF!="x","A","")</f>
        <v>#REF!</v>
      </c>
      <c r="CP2191" s="12" t="e">
        <f>IF(Wedstrijden!#REF!="x","BB","")</f>
        <v>#REF!</v>
      </c>
      <c r="CQ2191" s="12" t="e">
        <f>IF(Wedstrijden!#REF!="x","B","")</f>
        <v>#REF!</v>
      </c>
      <c r="CR2191" s="12" t="e">
        <f>IF(Wedstrijden!#REF!="x","L","")</f>
        <v>#REF!</v>
      </c>
      <c r="CS2191" s="12" t="e">
        <f>IF(Wedstrijden!#REF!="x","M","")</f>
        <v>#REF!</v>
      </c>
      <c r="CT2191" s="12" t="e">
        <f>IF(Wedstrijden!#REF!="x","Z","")</f>
        <v>#REF!</v>
      </c>
      <c r="CU2191" s="12" t="e">
        <f>IF(Wedstrijden!#REF!="x","ZZ","")</f>
        <v>#REF!</v>
      </c>
      <c r="CV2191" s="12">
        <f>IF(COUNTA(Wedstrijden!#REF!)&lt;&gt;0,2,"")</f>
        <v>2</v>
      </c>
      <c r="CW2191" s="12">
        <f t="shared" si="207"/>
        <v>1</v>
      </c>
      <c r="CX2191" s="12" t="e">
        <f>IF(Wedstrijden!#REF!="x","BB","")</f>
        <v>#REF!</v>
      </c>
      <c r="CY2191" s="12" t="e">
        <f>IF(Wedstrijden!#REF!="x","B","")</f>
        <v>#REF!</v>
      </c>
      <c r="CZ2191" s="12" t="e">
        <f>IF(Wedstrijden!#REF!="x","L","")</f>
        <v>#REF!</v>
      </c>
      <c r="DA2191" s="12" t="e">
        <f>IF(Wedstrijden!#REF!="x","M","")</f>
        <v>#REF!</v>
      </c>
      <c r="DB2191" s="12" t="e">
        <f>IF(Wedstrijden!#REF!="x","Z","")</f>
        <v>#REF!</v>
      </c>
      <c r="DC2191" s="12" t="e">
        <f>IF(Wedstrijden!#REF!="x","ZZ","")</f>
        <v>#REF!</v>
      </c>
      <c r="DD2191" s="12" t="e">
        <f>IF(Wedstrijden!#REF!="x","1.40","")</f>
        <v>#REF!</v>
      </c>
      <c r="DE2191" s="12">
        <f>IF(COUNTA(Wedstrijden!#REF!)&lt;&gt;0,6,"")</f>
        <v>6</v>
      </c>
      <c r="DF2191" s="12">
        <f t="shared" si="208"/>
        <v>2</v>
      </c>
      <c r="DG2191" s="12" t="e">
        <f>IF(Wedstrijden!#REF!="x","L","")</f>
        <v>#REF!</v>
      </c>
      <c r="DH2191" s="12" t="e">
        <f>IF(Wedstrijden!#REF!="x","M","")</f>
        <v>#REF!</v>
      </c>
      <c r="DI2191" s="12" t="e">
        <f>IF(Wedstrijden!#REF!="x","Z","")</f>
        <v>#REF!</v>
      </c>
      <c r="DJ2191" s="12" t="e">
        <f>IF(Wedstrijden!#REF!="x","Z","")</f>
        <v>#REF!</v>
      </c>
      <c r="DK2191" s="12">
        <f>IF(COUNTA(Wedstrijden!#REF!)&lt;&gt;0,6,"")</f>
        <v>6</v>
      </c>
      <c r="DL2191" s="12">
        <f t="shared" si="209"/>
        <v>1</v>
      </c>
      <c r="DM2191" s="12" t="e">
        <f>IF(Wedstrijden!#REF!="x","L","")</f>
        <v>#REF!</v>
      </c>
      <c r="DN2191" s="12" t="e">
        <f>IF(Wedstrijden!#REF!="x","M","")</f>
        <v>#REF!</v>
      </c>
      <c r="DO2191" s="12" t="e">
        <f>IF(Wedstrijden!#REF!="x","Z","")</f>
        <v>#REF!</v>
      </c>
      <c r="DP2191" s="12" t="e">
        <f>IF(Wedstrijden!#REF!="x","Z","")</f>
        <v>#REF!</v>
      </c>
    </row>
    <row r="2192" spans="1:120" ht="15" x14ac:dyDescent="0.25">
      <c r="A2192" s="14">
        <f>Wedstrijden!A2203</f>
        <v>0</v>
      </c>
      <c r="B2192" s="12" t="str">
        <f>IFERROR(VLOOKUP(Wedstrijden!C2203,Wedstrijdlocaties!$B$2:$E$500,2,FALSE),"")</f>
        <v/>
      </c>
      <c r="C2192" s="12" t="str">
        <f>Wedstrijden!D2203</f>
        <v/>
      </c>
      <c r="D2192" s="12" t="str">
        <f>IFERROR(VLOOKUP(Wedstrijden!E2203,Organisaties!$B$2:$C$500,2,FALSE),"")</f>
        <v/>
      </c>
      <c r="E2192" s="12" t="str">
        <f>IFERROR(VLOOKUP(Wedstrijden!E2203,Organisaties!$B$2:$G$500,5,FALSE),"")</f>
        <v/>
      </c>
      <c r="F2192" s="12" t="e">
        <f>IF(Wedstrijden!#REF!&lt;&gt;"",Wedstrijden!#REF!,"")</f>
        <v>#REF!</v>
      </c>
      <c r="G2192" s="12">
        <f>IF(Wedstrijden!K2203="Indoor",1,0)</f>
        <v>0</v>
      </c>
      <c r="H2192" s="12">
        <f>Wedstrijden!L2203</f>
        <v>0</v>
      </c>
      <c r="I2192" s="12" t="str">
        <f>IF(Wedstrijden!J2203="Nee",0,IF(Wedstrijden!J2203="Ja",1,""))</f>
        <v/>
      </c>
      <c r="J2192" s="12" t="str">
        <f>IF(Wedstrijden!M2203&lt;&gt;"",Wedstrijden!M2203,"")</f>
        <v/>
      </c>
      <c r="BJ2192" s="12">
        <f>IF(COUNTA(Wedstrijden!#REF!)&lt;&gt;0,1,"")</f>
        <v>1</v>
      </c>
      <c r="BK2192" s="12">
        <f t="shared" si="204"/>
        <v>2</v>
      </c>
      <c r="BL2192" s="12" t="e">
        <f>IF(Wedstrijden!#REF!="x","AA","")</f>
        <v>#REF!</v>
      </c>
      <c r="BM2192" s="12" t="e">
        <f>IF(Wedstrijden!#REF!="x","A","")</f>
        <v>#REF!</v>
      </c>
      <c r="BN2192" s="12" t="e">
        <f>IF(Wedstrijden!#REF!="x","B1","")</f>
        <v>#REF!</v>
      </c>
      <c r="BO2192" s="12" t="e">
        <f>IF(Wedstrijden!#REF!="x","BB","")</f>
        <v>#REF!</v>
      </c>
      <c r="BP2192" s="12" t="e">
        <f>IF(Wedstrijden!#REF!="x","B","")</f>
        <v>#REF!</v>
      </c>
      <c r="BQ2192" s="12" t="e">
        <f>IF(Wedstrijden!#REF!="x","L1","")</f>
        <v>#REF!</v>
      </c>
      <c r="BR2192" s="12" t="e">
        <f>IF(Wedstrijden!#REF!="x","L2","")</f>
        <v>#REF!</v>
      </c>
      <c r="BS2192" s="12" t="e">
        <f>IF(Wedstrijden!#REF!="x","M1","")</f>
        <v>#REF!</v>
      </c>
      <c r="BT2192" s="12" t="e">
        <f>IF(Wedstrijden!#REF!="x","M2","")</f>
        <v>#REF!</v>
      </c>
      <c r="BU2192" s="12" t="e">
        <f>IF(Wedstrijden!#REF!="x","Z1","")</f>
        <v>#REF!</v>
      </c>
      <c r="BV2192" s="12" t="e">
        <f>IF(Wedstrijden!#REF!="x","Z2","")</f>
        <v>#REF!</v>
      </c>
      <c r="BW2192" s="12">
        <f>IF(COUNTA(Wedstrijden!#REF!)&lt;&gt;0,1,"")</f>
        <v>1</v>
      </c>
      <c r="BX2192" s="12">
        <f t="shared" si="205"/>
        <v>1</v>
      </c>
      <c r="BY2192" s="12" t="e">
        <f>IF(Wedstrijden!#REF!="x","BB","")</f>
        <v>#REF!</v>
      </c>
      <c r="BZ2192" s="12" t="e">
        <f>IF(Wedstrijden!#REF!="x","B","")</f>
        <v>#REF!</v>
      </c>
      <c r="CA2192" s="12" t="e">
        <f>IF(Wedstrijden!#REF!="x","L1","")</f>
        <v>#REF!</v>
      </c>
      <c r="CB2192" s="12" t="e">
        <f>IF(Wedstrijden!#REF!="x","L2","")</f>
        <v>#REF!</v>
      </c>
      <c r="CC2192" s="12" t="e">
        <f>IF(Wedstrijden!#REF!="x","M1","")</f>
        <v>#REF!</v>
      </c>
      <c r="CD2192" s="12" t="e">
        <f>IF(Wedstrijden!#REF!="x","M2","")</f>
        <v>#REF!</v>
      </c>
      <c r="CE2192" s="12" t="e">
        <f>IF(Wedstrijden!#REF!="x","Z1","")</f>
        <v>#REF!</v>
      </c>
      <c r="CF2192" s="12" t="e">
        <f>IF(Wedstrijden!#REF!="x","Z2","")</f>
        <v>#REF!</v>
      </c>
      <c r="CG2192" s="12" t="e">
        <f>IF(Wedstrijden!#REF!="x","ZZL","")</f>
        <v>#REF!</v>
      </c>
      <c r="CL2192" s="12">
        <f>IF(COUNTA(Wedstrijden!#REF!)&lt;&gt;0,2,"")</f>
        <v>2</v>
      </c>
      <c r="CM2192" s="12">
        <f t="shared" si="206"/>
        <v>2</v>
      </c>
      <c r="CN2192" s="12" t="e">
        <f>IF(Wedstrijden!#REF!="x","AA","")</f>
        <v>#REF!</v>
      </c>
      <c r="CO2192" s="12" t="e">
        <f>IF(Wedstrijden!#REF!="x","A","")</f>
        <v>#REF!</v>
      </c>
      <c r="CP2192" s="12" t="e">
        <f>IF(Wedstrijden!#REF!="x","BB","")</f>
        <v>#REF!</v>
      </c>
      <c r="CQ2192" s="12" t="e">
        <f>IF(Wedstrijden!#REF!="x","B","")</f>
        <v>#REF!</v>
      </c>
      <c r="CR2192" s="12" t="e">
        <f>IF(Wedstrijden!#REF!="x","L","")</f>
        <v>#REF!</v>
      </c>
      <c r="CS2192" s="12" t="e">
        <f>IF(Wedstrijden!#REF!="x","M","")</f>
        <v>#REF!</v>
      </c>
      <c r="CT2192" s="12" t="e">
        <f>IF(Wedstrijden!#REF!="x","Z","")</f>
        <v>#REF!</v>
      </c>
      <c r="CU2192" s="12" t="e">
        <f>IF(Wedstrijden!#REF!="x","ZZ","")</f>
        <v>#REF!</v>
      </c>
      <c r="CV2192" s="12">
        <f>IF(COUNTA(Wedstrijden!#REF!)&lt;&gt;0,2,"")</f>
        <v>2</v>
      </c>
      <c r="CW2192" s="12">
        <f t="shared" si="207"/>
        <v>1</v>
      </c>
      <c r="CX2192" s="12" t="e">
        <f>IF(Wedstrijden!#REF!="x","BB","")</f>
        <v>#REF!</v>
      </c>
      <c r="CY2192" s="12" t="e">
        <f>IF(Wedstrijden!#REF!="x","B","")</f>
        <v>#REF!</v>
      </c>
      <c r="CZ2192" s="12" t="e">
        <f>IF(Wedstrijden!#REF!="x","L","")</f>
        <v>#REF!</v>
      </c>
      <c r="DA2192" s="12" t="e">
        <f>IF(Wedstrijden!#REF!="x","M","")</f>
        <v>#REF!</v>
      </c>
      <c r="DB2192" s="12" t="e">
        <f>IF(Wedstrijden!#REF!="x","Z","")</f>
        <v>#REF!</v>
      </c>
      <c r="DC2192" s="12" t="e">
        <f>IF(Wedstrijden!#REF!="x","ZZ","")</f>
        <v>#REF!</v>
      </c>
      <c r="DD2192" s="12" t="e">
        <f>IF(Wedstrijden!#REF!="x","1.40","")</f>
        <v>#REF!</v>
      </c>
      <c r="DE2192" s="12">
        <f>IF(COUNTA(Wedstrijden!#REF!)&lt;&gt;0,6,"")</f>
        <v>6</v>
      </c>
      <c r="DF2192" s="12">
        <f t="shared" si="208"/>
        <v>2</v>
      </c>
      <c r="DG2192" s="12" t="e">
        <f>IF(Wedstrijden!#REF!="x","L","")</f>
        <v>#REF!</v>
      </c>
      <c r="DH2192" s="12" t="e">
        <f>IF(Wedstrijden!#REF!="x","M","")</f>
        <v>#REF!</v>
      </c>
      <c r="DI2192" s="12" t="e">
        <f>IF(Wedstrijden!#REF!="x","Z","")</f>
        <v>#REF!</v>
      </c>
      <c r="DJ2192" s="12" t="e">
        <f>IF(Wedstrijden!#REF!="x","Z","")</f>
        <v>#REF!</v>
      </c>
      <c r="DK2192" s="12">
        <f>IF(COUNTA(Wedstrijden!#REF!)&lt;&gt;0,6,"")</f>
        <v>6</v>
      </c>
      <c r="DL2192" s="12">
        <f t="shared" si="209"/>
        <v>1</v>
      </c>
      <c r="DM2192" s="12" t="e">
        <f>IF(Wedstrijden!#REF!="x","L","")</f>
        <v>#REF!</v>
      </c>
      <c r="DN2192" s="12" t="e">
        <f>IF(Wedstrijden!#REF!="x","M","")</f>
        <v>#REF!</v>
      </c>
      <c r="DO2192" s="12" t="e">
        <f>IF(Wedstrijden!#REF!="x","Z","")</f>
        <v>#REF!</v>
      </c>
      <c r="DP2192" s="12" t="e">
        <f>IF(Wedstrijden!#REF!="x","Z","")</f>
        <v>#REF!</v>
      </c>
    </row>
    <row r="2193" spans="1:120" ht="15" x14ac:dyDescent="0.25">
      <c r="A2193" s="14">
        <f>Wedstrijden!A2204</f>
        <v>0</v>
      </c>
      <c r="B2193" s="12" t="str">
        <f>IFERROR(VLOOKUP(Wedstrijden!C2204,Wedstrijdlocaties!$B$2:$E$500,2,FALSE),"")</f>
        <v/>
      </c>
      <c r="C2193" s="12" t="str">
        <f>Wedstrijden!D2204</f>
        <v/>
      </c>
      <c r="D2193" s="12" t="str">
        <f>IFERROR(VLOOKUP(Wedstrijden!E2204,Organisaties!$B$2:$C$500,2,FALSE),"")</f>
        <v/>
      </c>
      <c r="E2193" s="12" t="str">
        <f>IFERROR(VLOOKUP(Wedstrijden!E2204,Organisaties!$B$2:$G$500,5,FALSE),"")</f>
        <v/>
      </c>
      <c r="F2193" s="12" t="e">
        <f>IF(Wedstrijden!#REF!&lt;&gt;"",Wedstrijden!#REF!,"")</f>
        <v>#REF!</v>
      </c>
      <c r="G2193" s="12">
        <f>IF(Wedstrijden!K2204="Indoor",1,0)</f>
        <v>0</v>
      </c>
      <c r="H2193" s="12">
        <f>Wedstrijden!L2204</f>
        <v>0</v>
      </c>
      <c r="I2193" s="12" t="str">
        <f>IF(Wedstrijden!J2204="Nee",0,IF(Wedstrijden!J2204="Ja",1,""))</f>
        <v/>
      </c>
      <c r="J2193" s="12" t="str">
        <f>IF(Wedstrijden!M2204&lt;&gt;"",Wedstrijden!M2204,"")</f>
        <v/>
      </c>
      <c r="BJ2193" s="12">
        <f>IF(COUNTA(Wedstrijden!#REF!)&lt;&gt;0,1,"")</f>
        <v>1</v>
      </c>
      <c r="BK2193" s="12">
        <f t="shared" si="204"/>
        <v>2</v>
      </c>
      <c r="BL2193" s="12" t="e">
        <f>IF(Wedstrijden!#REF!="x","AA","")</f>
        <v>#REF!</v>
      </c>
      <c r="BM2193" s="12" t="e">
        <f>IF(Wedstrijden!#REF!="x","A","")</f>
        <v>#REF!</v>
      </c>
      <c r="BN2193" s="12" t="e">
        <f>IF(Wedstrijden!#REF!="x","B1","")</f>
        <v>#REF!</v>
      </c>
      <c r="BO2193" s="12" t="e">
        <f>IF(Wedstrijden!#REF!="x","BB","")</f>
        <v>#REF!</v>
      </c>
      <c r="BP2193" s="12" t="e">
        <f>IF(Wedstrijden!#REF!="x","B","")</f>
        <v>#REF!</v>
      </c>
      <c r="BQ2193" s="12" t="e">
        <f>IF(Wedstrijden!#REF!="x","L1","")</f>
        <v>#REF!</v>
      </c>
      <c r="BR2193" s="12" t="e">
        <f>IF(Wedstrijden!#REF!="x","L2","")</f>
        <v>#REF!</v>
      </c>
      <c r="BS2193" s="12" t="e">
        <f>IF(Wedstrijden!#REF!="x","M1","")</f>
        <v>#REF!</v>
      </c>
      <c r="BT2193" s="12" t="e">
        <f>IF(Wedstrijden!#REF!="x","M2","")</f>
        <v>#REF!</v>
      </c>
      <c r="BU2193" s="12" t="e">
        <f>IF(Wedstrijden!#REF!="x","Z1","")</f>
        <v>#REF!</v>
      </c>
      <c r="BV2193" s="12" t="e">
        <f>IF(Wedstrijden!#REF!="x","Z2","")</f>
        <v>#REF!</v>
      </c>
      <c r="BW2193" s="12">
        <f>IF(COUNTA(Wedstrijden!#REF!)&lt;&gt;0,1,"")</f>
        <v>1</v>
      </c>
      <c r="BX2193" s="12">
        <f t="shared" si="205"/>
        <v>1</v>
      </c>
      <c r="BY2193" s="12" t="e">
        <f>IF(Wedstrijden!#REF!="x","BB","")</f>
        <v>#REF!</v>
      </c>
      <c r="BZ2193" s="12" t="e">
        <f>IF(Wedstrijden!#REF!="x","B","")</f>
        <v>#REF!</v>
      </c>
      <c r="CA2193" s="12" t="e">
        <f>IF(Wedstrijden!#REF!="x","L1","")</f>
        <v>#REF!</v>
      </c>
      <c r="CB2193" s="12" t="e">
        <f>IF(Wedstrijden!#REF!="x","L2","")</f>
        <v>#REF!</v>
      </c>
      <c r="CC2193" s="12" t="e">
        <f>IF(Wedstrijden!#REF!="x","M1","")</f>
        <v>#REF!</v>
      </c>
      <c r="CD2193" s="12" t="e">
        <f>IF(Wedstrijden!#REF!="x","M2","")</f>
        <v>#REF!</v>
      </c>
      <c r="CE2193" s="12" t="e">
        <f>IF(Wedstrijden!#REF!="x","Z1","")</f>
        <v>#REF!</v>
      </c>
      <c r="CF2193" s="12" t="e">
        <f>IF(Wedstrijden!#REF!="x","Z2","")</f>
        <v>#REF!</v>
      </c>
      <c r="CG2193" s="12" t="e">
        <f>IF(Wedstrijden!#REF!="x","ZZL","")</f>
        <v>#REF!</v>
      </c>
      <c r="CL2193" s="12">
        <f>IF(COUNTA(Wedstrijden!#REF!)&lt;&gt;0,2,"")</f>
        <v>2</v>
      </c>
      <c r="CM2193" s="12">
        <f t="shared" si="206"/>
        <v>2</v>
      </c>
      <c r="CN2193" s="12" t="e">
        <f>IF(Wedstrijden!#REF!="x","AA","")</f>
        <v>#REF!</v>
      </c>
      <c r="CO2193" s="12" t="e">
        <f>IF(Wedstrijden!#REF!="x","A","")</f>
        <v>#REF!</v>
      </c>
      <c r="CP2193" s="12" t="e">
        <f>IF(Wedstrijden!#REF!="x","BB","")</f>
        <v>#REF!</v>
      </c>
      <c r="CQ2193" s="12" t="e">
        <f>IF(Wedstrijden!#REF!="x","B","")</f>
        <v>#REF!</v>
      </c>
      <c r="CR2193" s="12" t="e">
        <f>IF(Wedstrijden!#REF!="x","L","")</f>
        <v>#REF!</v>
      </c>
      <c r="CS2193" s="12" t="e">
        <f>IF(Wedstrijden!#REF!="x","M","")</f>
        <v>#REF!</v>
      </c>
      <c r="CT2193" s="12" t="e">
        <f>IF(Wedstrijden!#REF!="x","Z","")</f>
        <v>#REF!</v>
      </c>
      <c r="CU2193" s="12" t="e">
        <f>IF(Wedstrijden!#REF!="x","ZZ","")</f>
        <v>#REF!</v>
      </c>
      <c r="CV2193" s="12">
        <f>IF(COUNTA(Wedstrijden!#REF!)&lt;&gt;0,2,"")</f>
        <v>2</v>
      </c>
      <c r="CW2193" s="12">
        <f t="shared" si="207"/>
        <v>1</v>
      </c>
      <c r="CX2193" s="12" t="e">
        <f>IF(Wedstrijden!#REF!="x","BB","")</f>
        <v>#REF!</v>
      </c>
      <c r="CY2193" s="12" t="e">
        <f>IF(Wedstrijden!#REF!="x","B","")</f>
        <v>#REF!</v>
      </c>
      <c r="CZ2193" s="12" t="e">
        <f>IF(Wedstrijden!#REF!="x","L","")</f>
        <v>#REF!</v>
      </c>
      <c r="DA2193" s="12" t="e">
        <f>IF(Wedstrijden!#REF!="x","M","")</f>
        <v>#REF!</v>
      </c>
      <c r="DB2193" s="12" t="e">
        <f>IF(Wedstrijden!#REF!="x","Z","")</f>
        <v>#REF!</v>
      </c>
      <c r="DC2193" s="12" t="e">
        <f>IF(Wedstrijden!#REF!="x","ZZ","")</f>
        <v>#REF!</v>
      </c>
      <c r="DD2193" s="12" t="e">
        <f>IF(Wedstrijden!#REF!="x","1.40","")</f>
        <v>#REF!</v>
      </c>
      <c r="DE2193" s="12">
        <f>IF(COUNTA(Wedstrijden!#REF!)&lt;&gt;0,6,"")</f>
        <v>6</v>
      </c>
      <c r="DF2193" s="12">
        <f t="shared" si="208"/>
        <v>2</v>
      </c>
      <c r="DG2193" s="12" t="e">
        <f>IF(Wedstrijden!#REF!="x","L","")</f>
        <v>#REF!</v>
      </c>
      <c r="DH2193" s="12" t="e">
        <f>IF(Wedstrijden!#REF!="x","M","")</f>
        <v>#REF!</v>
      </c>
      <c r="DI2193" s="12" t="e">
        <f>IF(Wedstrijden!#REF!="x","Z","")</f>
        <v>#REF!</v>
      </c>
      <c r="DJ2193" s="12" t="e">
        <f>IF(Wedstrijden!#REF!="x","Z","")</f>
        <v>#REF!</v>
      </c>
      <c r="DK2193" s="12">
        <f>IF(COUNTA(Wedstrijden!#REF!)&lt;&gt;0,6,"")</f>
        <v>6</v>
      </c>
      <c r="DL2193" s="12">
        <f t="shared" si="209"/>
        <v>1</v>
      </c>
      <c r="DM2193" s="12" t="e">
        <f>IF(Wedstrijden!#REF!="x","L","")</f>
        <v>#REF!</v>
      </c>
      <c r="DN2193" s="12" t="e">
        <f>IF(Wedstrijden!#REF!="x","M","")</f>
        <v>#REF!</v>
      </c>
      <c r="DO2193" s="12" t="e">
        <f>IF(Wedstrijden!#REF!="x","Z","")</f>
        <v>#REF!</v>
      </c>
      <c r="DP2193" s="12" t="e">
        <f>IF(Wedstrijden!#REF!="x","Z","")</f>
        <v>#REF!</v>
      </c>
    </row>
    <row r="2194" spans="1:120" ht="15" x14ac:dyDescent="0.25">
      <c r="A2194" s="14">
        <f>Wedstrijden!A2205</f>
        <v>0</v>
      </c>
      <c r="B2194" s="12" t="str">
        <f>IFERROR(VLOOKUP(Wedstrijden!C2205,Wedstrijdlocaties!$B$2:$E$500,2,FALSE),"")</f>
        <v/>
      </c>
      <c r="C2194" s="12" t="str">
        <f>Wedstrijden!D2205</f>
        <v/>
      </c>
      <c r="D2194" s="12" t="str">
        <f>IFERROR(VLOOKUP(Wedstrijden!E2205,Organisaties!$B$2:$C$500,2,FALSE),"")</f>
        <v/>
      </c>
      <c r="E2194" s="12" t="str">
        <f>IFERROR(VLOOKUP(Wedstrijden!E2205,Organisaties!$B$2:$G$500,5,FALSE),"")</f>
        <v/>
      </c>
      <c r="F2194" s="12" t="e">
        <f>IF(Wedstrijden!#REF!&lt;&gt;"",Wedstrijden!#REF!,"")</f>
        <v>#REF!</v>
      </c>
      <c r="G2194" s="12">
        <f>IF(Wedstrijden!K2205="Indoor",1,0)</f>
        <v>0</v>
      </c>
      <c r="H2194" s="12">
        <f>Wedstrijden!L2205</f>
        <v>0</v>
      </c>
      <c r="I2194" s="12" t="str">
        <f>IF(Wedstrijden!J2205="Nee",0,IF(Wedstrijden!J2205="Ja",1,""))</f>
        <v/>
      </c>
      <c r="J2194" s="12" t="str">
        <f>IF(Wedstrijden!M2205&lt;&gt;"",Wedstrijden!M2205,"")</f>
        <v/>
      </c>
      <c r="BJ2194" s="12">
        <f>IF(COUNTA(Wedstrijden!#REF!)&lt;&gt;0,1,"")</f>
        <v>1</v>
      </c>
      <c r="BK2194" s="12">
        <f t="shared" si="204"/>
        <v>2</v>
      </c>
      <c r="BL2194" s="12" t="e">
        <f>IF(Wedstrijden!#REF!="x","AA","")</f>
        <v>#REF!</v>
      </c>
      <c r="BM2194" s="12" t="e">
        <f>IF(Wedstrijden!#REF!="x","A","")</f>
        <v>#REF!</v>
      </c>
      <c r="BN2194" s="12" t="e">
        <f>IF(Wedstrijden!#REF!="x","B1","")</f>
        <v>#REF!</v>
      </c>
      <c r="BO2194" s="12" t="e">
        <f>IF(Wedstrijden!#REF!="x","BB","")</f>
        <v>#REF!</v>
      </c>
      <c r="BP2194" s="12" t="e">
        <f>IF(Wedstrijden!#REF!="x","B","")</f>
        <v>#REF!</v>
      </c>
      <c r="BQ2194" s="12" t="e">
        <f>IF(Wedstrijden!#REF!="x","L1","")</f>
        <v>#REF!</v>
      </c>
      <c r="BR2194" s="12" t="e">
        <f>IF(Wedstrijden!#REF!="x","L2","")</f>
        <v>#REF!</v>
      </c>
      <c r="BS2194" s="12" t="e">
        <f>IF(Wedstrijden!#REF!="x","M1","")</f>
        <v>#REF!</v>
      </c>
      <c r="BT2194" s="12" t="e">
        <f>IF(Wedstrijden!#REF!="x","M2","")</f>
        <v>#REF!</v>
      </c>
      <c r="BU2194" s="12" t="e">
        <f>IF(Wedstrijden!#REF!="x","Z1","")</f>
        <v>#REF!</v>
      </c>
      <c r="BV2194" s="12" t="e">
        <f>IF(Wedstrijden!#REF!="x","Z2","")</f>
        <v>#REF!</v>
      </c>
      <c r="BW2194" s="12">
        <f>IF(COUNTA(Wedstrijden!#REF!)&lt;&gt;0,1,"")</f>
        <v>1</v>
      </c>
      <c r="BX2194" s="12">
        <f t="shared" si="205"/>
        <v>1</v>
      </c>
      <c r="BY2194" s="12" t="e">
        <f>IF(Wedstrijden!#REF!="x","BB","")</f>
        <v>#REF!</v>
      </c>
      <c r="BZ2194" s="12" t="e">
        <f>IF(Wedstrijden!#REF!="x","B","")</f>
        <v>#REF!</v>
      </c>
      <c r="CA2194" s="12" t="e">
        <f>IF(Wedstrijden!#REF!="x","L1","")</f>
        <v>#REF!</v>
      </c>
      <c r="CB2194" s="12" t="e">
        <f>IF(Wedstrijden!#REF!="x","L2","")</f>
        <v>#REF!</v>
      </c>
      <c r="CC2194" s="12" t="e">
        <f>IF(Wedstrijden!#REF!="x","M1","")</f>
        <v>#REF!</v>
      </c>
      <c r="CD2194" s="12" t="e">
        <f>IF(Wedstrijden!#REF!="x","M2","")</f>
        <v>#REF!</v>
      </c>
      <c r="CE2194" s="12" t="e">
        <f>IF(Wedstrijden!#REF!="x","Z1","")</f>
        <v>#REF!</v>
      </c>
      <c r="CF2194" s="12" t="e">
        <f>IF(Wedstrijden!#REF!="x","Z2","")</f>
        <v>#REF!</v>
      </c>
      <c r="CG2194" s="12" t="e">
        <f>IF(Wedstrijden!#REF!="x","ZZL","")</f>
        <v>#REF!</v>
      </c>
      <c r="CL2194" s="12">
        <f>IF(COUNTA(Wedstrijden!#REF!)&lt;&gt;0,2,"")</f>
        <v>2</v>
      </c>
      <c r="CM2194" s="12">
        <f t="shared" si="206"/>
        <v>2</v>
      </c>
      <c r="CN2194" s="12" t="e">
        <f>IF(Wedstrijden!#REF!="x","AA","")</f>
        <v>#REF!</v>
      </c>
      <c r="CO2194" s="12" t="e">
        <f>IF(Wedstrijden!#REF!="x","A","")</f>
        <v>#REF!</v>
      </c>
      <c r="CP2194" s="12" t="e">
        <f>IF(Wedstrijden!#REF!="x","BB","")</f>
        <v>#REF!</v>
      </c>
      <c r="CQ2194" s="12" t="e">
        <f>IF(Wedstrijden!#REF!="x","B","")</f>
        <v>#REF!</v>
      </c>
      <c r="CR2194" s="12" t="e">
        <f>IF(Wedstrijden!#REF!="x","L","")</f>
        <v>#REF!</v>
      </c>
      <c r="CS2194" s="12" t="e">
        <f>IF(Wedstrijden!#REF!="x","M","")</f>
        <v>#REF!</v>
      </c>
      <c r="CT2194" s="12" t="e">
        <f>IF(Wedstrijden!#REF!="x","Z","")</f>
        <v>#REF!</v>
      </c>
      <c r="CU2194" s="12" t="e">
        <f>IF(Wedstrijden!#REF!="x","ZZ","")</f>
        <v>#REF!</v>
      </c>
      <c r="CV2194" s="12">
        <f>IF(COUNTA(Wedstrijden!#REF!)&lt;&gt;0,2,"")</f>
        <v>2</v>
      </c>
      <c r="CW2194" s="12">
        <f t="shared" si="207"/>
        <v>1</v>
      </c>
      <c r="CX2194" s="12" t="e">
        <f>IF(Wedstrijden!#REF!="x","BB","")</f>
        <v>#REF!</v>
      </c>
      <c r="CY2194" s="12" t="e">
        <f>IF(Wedstrijden!#REF!="x","B","")</f>
        <v>#REF!</v>
      </c>
      <c r="CZ2194" s="12" t="e">
        <f>IF(Wedstrijden!#REF!="x","L","")</f>
        <v>#REF!</v>
      </c>
      <c r="DA2194" s="12" t="e">
        <f>IF(Wedstrijden!#REF!="x","M","")</f>
        <v>#REF!</v>
      </c>
      <c r="DB2194" s="12" t="e">
        <f>IF(Wedstrijden!#REF!="x","Z","")</f>
        <v>#REF!</v>
      </c>
      <c r="DC2194" s="12" t="e">
        <f>IF(Wedstrijden!#REF!="x","ZZ","")</f>
        <v>#REF!</v>
      </c>
      <c r="DD2194" s="12" t="e">
        <f>IF(Wedstrijden!#REF!="x","1.40","")</f>
        <v>#REF!</v>
      </c>
      <c r="DE2194" s="12">
        <f>IF(COUNTA(Wedstrijden!#REF!)&lt;&gt;0,6,"")</f>
        <v>6</v>
      </c>
      <c r="DF2194" s="12">
        <f t="shared" si="208"/>
        <v>2</v>
      </c>
      <c r="DG2194" s="12" t="e">
        <f>IF(Wedstrijden!#REF!="x","L","")</f>
        <v>#REF!</v>
      </c>
      <c r="DH2194" s="12" t="e">
        <f>IF(Wedstrijden!#REF!="x","M","")</f>
        <v>#REF!</v>
      </c>
      <c r="DI2194" s="12" t="e">
        <f>IF(Wedstrijden!#REF!="x","Z","")</f>
        <v>#REF!</v>
      </c>
      <c r="DJ2194" s="12" t="e">
        <f>IF(Wedstrijden!#REF!="x","Z","")</f>
        <v>#REF!</v>
      </c>
      <c r="DK2194" s="12">
        <f>IF(COUNTA(Wedstrijden!#REF!)&lt;&gt;0,6,"")</f>
        <v>6</v>
      </c>
      <c r="DL2194" s="12">
        <f t="shared" si="209"/>
        <v>1</v>
      </c>
      <c r="DM2194" s="12" t="e">
        <f>IF(Wedstrijden!#REF!="x","L","")</f>
        <v>#REF!</v>
      </c>
      <c r="DN2194" s="12" t="e">
        <f>IF(Wedstrijden!#REF!="x","M","")</f>
        <v>#REF!</v>
      </c>
      <c r="DO2194" s="12" t="e">
        <f>IF(Wedstrijden!#REF!="x","Z","")</f>
        <v>#REF!</v>
      </c>
      <c r="DP2194" s="12" t="e">
        <f>IF(Wedstrijden!#REF!="x","Z","")</f>
        <v>#REF!</v>
      </c>
    </row>
    <row r="2195" spans="1:120" ht="15" x14ac:dyDescent="0.25">
      <c r="A2195" s="14">
        <f>Wedstrijden!A2206</f>
        <v>0</v>
      </c>
      <c r="B2195" s="12" t="str">
        <f>IFERROR(VLOOKUP(Wedstrijden!C2206,Wedstrijdlocaties!$B$2:$E$500,2,FALSE),"")</f>
        <v/>
      </c>
      <c r="C2195" s="12" t="str">
        <f>Wedstrijden!D2206</f>
        <v/>
      </c>
      <c r="D2195" s="12" t="str">
        <f>IFERROR(VLOOKUP(Wedstrijden!E2206,Organisaties!$B$2:$C$500,2,FALSE),"")</f>
        <v/>
      </c>
      <c r="E2195" s="12" t="str">
        <f>IFERROR(VLOOKUP(Wedstrijden!E2206,Organisaties!$B$2:$G$500,5,FALSE),"")</f>
        <v/>
      </c>
      <c r="F2195" s="12" t="e">
        <f>IF(Wedstrijden!#REF!&lt;&gt;"",Wedstrijden!#REF!,"")</f>
        <v>#REF!</v>
      </c>
      <c r="G2195" s="12">
        <f>IF(Wedstrijden!K2206="Indoor",1,0)</f>
        <v>0</v>
      </c>
      <c r="H2195" s="12">
        <f>Wedstrijden!L2206</f>
        <v>0</v>
      </c>
      <c r="I2195" s="12" t="str">
        <f>IF(Wedstrijden!J2206="Nee",0,IF(Wedstrijden!J2206="Ja",1,""))</f>
        <v/>
      </c>
      <c r="J2195" s="12" t="str">
        <f>IF(Wedstrijden!M2206&lt;&gt;"",Wedstrijden!M2206,"")</f>
        <v/>
      </c>
      <c r="BJ2195" s="12">
        <f>IF(COUNTA(Wedstrijden!#REF!)&lt;&gt;0,1,"")</f>
        <v>1</v>
      </c>
      <c r="BK2195" s="12">
        <f t="shared" si="204"/>
        <v>2</v>
      </c>
      <c r="BL2195" s="12" t="e">
        <f>IF(Wedstrijden!#REF!="x","AA","")</f>
        <v>#REF!</v>
      </c>
      <c r="BM2195" s="12" t="e">
        <f>IF(Wedstrijden!#REF!="x","A","")</f>
        <v>#REF!</v>
      </c>
      <c r="BN2195" s="12" t="e">
        <f>IF(Wedstrijden!#REF!="x","B1","")</f>
        <v>#REF!</v>
      </c>
      <c r="BO2195" s="12" t="e">
        <f>IF(Wedstrijden!#REF!="x","BB","")</f>
        <v>#REF!</v>
      </c>
      <c r="BP2195" s="12" t="e">
        <f>IF(Wedstrijden!#REF!="x","B","")</f>
        <v>#REF!</v>
      </c>
      <c r="BQ2195" s="12" t="e">
        <f>IF(Wedstrijden!#REF!="x","L1","")</f>
        <v>#REF!</v>
      </c>
      <c r="BR2195" s="12" t="e">
        <f>IF(Wedstrijden!#REF!="x","L2","")</f>
        <v>#REF!</v>
      </c>
      <c r="BS2195" s="12" t="e">
        <f>IF(Wedstrijden!#REF!="x","M1","")</f>
        <v>#REF!</v>
      </c>
      <c r="BT2195" s="12" t="e">
        <f>IF(Wedstrijden!#REF!="x","M2","")</f>
        <v>#REF!</v>
      </c>
      <c r="BU2195" s="12" t="e">
        <f>IF(Wedstrijden!#REF!="x","Z1","")</f>
        <v>#REF!</v>
      </c>
      <c r="BV2195" s="12" t="e">
        <f>IF(Wedstrijden!#REF!="x","Z2","")</f>
        <v>#REF!</v>
      </c>
      <c r="BW2195" s="12">
        <f>IF(COUNTA(Wedstrijden!#REF!)&lt;&gt;0,1,"")</f>
        <v>1</v>
      </c>
      <c r="BX2195" s="12">
        <f t="shared" si="205"/>
        <v>1</v>
      </c>
      <c r="BY2195" s="12" t="e">
        <f>IF(Wedstrijden!#REF!="x","BB","")</f>
        <v>#REF!</v>
      </c>
      <c r="BZ2195" s="12" t="e">
        <f>IF(Wedstrijden!#REF!="x","B","")</f>
        <v>#REF!</v>
      </c>
      <c r="CA2195" s="12" t="e">
        <f>IF(Wedstrijden!#REF!="x","L1","")</f>
        <v>#REF!</v>
      </c>
      <c r="CB2195" s="12" t="e">
        <f>IF(Wedstrijden!#REF!="x","L2","")</f>
        <v>#REF!</v>
      </c>
      <c r="CC2195" s="12" t="e">
        <f>IF(Wedstrijden!#REF!="x","M1","")</f>
        <v>#REF!</v>
      </c>
      <c r="CD2195" s="12" t="e">
        <f>IF(Wedstrijden!#REF!="x","M2","")</f>
        <v>#REF!</v>
      </c>
      <c r="CE2195" s="12" t="e">
        <f>IF(Wedstrijden!#REF!="x","Z1","")</f>
        <v>#REF!</v>
      </c>
      <c r="CF2195" s="12" t="e">
        <f>IF(Wedstrijden!#REF!="x","Z2","")</f>
        <v>#REF!</v>
      </c>
      <c r="CG2195" s="12" t="e">
        <f>IF(Wedstrijden!#REF!="x","ZZL","")</f>
        <v>#REF!</v>
      </c>
      <c r="CL2195" s="12">
        <f>IF(COUNTA(Wedstrijden!#REF!)&lt;&gt;0,2,"")</f>
        <v>2</v>
      </c>
      <c r="CM2195" s="12">
        <f t="shared" si="206"/>
        <v>2</v>
      </c>
      <c r="CN2195" s="12" t="e">
        <f>IF(Wedstrijden!#REF!="x","AA","")</f>
        <v>#REF!</v>
      </c>
      <c r="CO2195" s="12" t="e">
        <f>IF(Wedstrijden!#REF!="x","A","")</f>
        <v>#REF!</v>
      </c>
      <c r="CP2195" s="12" t="e">
        <f>IF(Wedstrijden!#REF!="x","BB","")</f>
        <v>#REF!</v>
      </c>
      <c r="CQ2195" s="12" t="e">
        <f>IF(Wedstrijden!#REF!="x","B","")</f>
        <v>#REF!</v>
      </c>
      <c r="CR2195" s="12" t="e">
        <f>IF(Wedstrijden!#REF!="x","L","")</f>
        <v>#REF!</v>
      </c>
      <c r="CS2195" s="12" t="e">
        <f>IF(Wedstrijden!#REF!="x","M","")</f>
        <v>#REF!</v>
      </c>
      <c r="CT2195" s="12" t="e">
        <f>IF(Wedstrijden!#REF!="x","Z","")</f>
        <v>#REF!</v>
      </c>
      <c r="CU2195" s="12" t="e">
        <f>IF(Wedstrijden!#REF!="x","ZZ","")</f>
        <v>#REF!</v>
      </c>
      <c r="CV2195" s="12">
        <f>IF(COUNTA(Wedstrijden!#REF!)&lt;&gt;0,2,"")</f>
        <v>2</v>
      </c>
      <c r="CW2195" s="12">
        <f t="shared" si="207"/>
        <v>1</v>
      </c>
      <c r="CX2195" s="12" t="e">
        <f>IF(Wedstrijden!#REF!="x","BB","")</f>
        <v>#REF!</v>
      </c>
      <c r="CY2195" s="12" t="e">
        <f>IF(Wedstrijden!#REF!="x","B","")</f>
        <v>#REF!</v>
      </c>
      <c r="CZ2195" s="12" t="e">
        <f>IF(Wedstrijden!#REF!="x","L","")</f>
        <v>#REF!</v>
      </c>
      <c r="DA2195" s="12" t="e">
        <f>IF(Wedstrijden!#REF!="x","M","")</f>
        <v>#REF!</v>
      </c>
      <c r="DB2195" s="12" t="e">
        <f>IF(Wedstrijden!#REF!="x","Z","")</f>
        <v>#REF!</v>
      </c>
      <c r="DC2195" s="12" t="e">
        <f>IF(Wedstrijden!#REF!="x","ZZ","")</f>
        <v>#REF!</v>
      </c>
      <c r="DD2195" s="12" t="e">
        <f>IF(Wedstrijden!#REF!="x","1.40","")</f>
        <v>#REF!</v>
      </c>
      <c r="DE2195" s="12">
        <f>IF(COUNTA(Wedstrijden!#REF!)&lt;&gt;0,6,"")</f>
        <v>6</v>
      </c>
      <c r="DF2195" s="12">
        <f t="shared" si="208"/>
        <v>2</v>
      </c>
      <c r="DG2195" s="12" t="e">
        <f>IF(Wedstrijden!#REF!="x","L","")</f>
        <v>#REF!</v>
      </c>
      <c r="DH2195" s="12" t="e">
        <f>IF(Wedstrijden!#REF!="x","M","")</f>
        <v>#REF!</v>
      </c>
      <c r="DI2195" s="12" t="e">
        <f>IF(Wedstrijden!#REF!="x","Z","")</f>
        <v>#REF!</v>
      </c>
      <c r="DJ2195" s="12" t="e">
        <f>IF(Wedstrijden!#REF!="x","Z","")</f>
        <v>#REF!</v>
      </c>
      <c r="DK2195" s="12">
        <f>IF(COUNTA(Wedstrijden!#REF!)&lt;&gt;0,6,"")</f>
        <v>6</v>
      </c>
      <c r="DL2195" s="12">
        <f t="shared" si="209"/>
        <v>1</v>
      </c>
      <c r="DM2195" s="12" t="e">
        <f>IF(Wedstrijden!#REF!="x","L","")</f>
        <v>#REF!</v>
      </c>
      <c r="DN2195" s="12" t="e">
        <f>IF(Wedstrijden!#REF!="x","M","")</f>
        <v>#REF!</v>
      </c>
      <c r="DO2195" s="12" t="e">
        <f>IF(Wedstrijden!#REF!="x","Z","")</f>
        <v>#REF!</v>
      </c>
      <c r="DP2195" s="12" t="e">
        <f>IF(Wedstrijden!#REF!="x","Z","")</f>
        <v>#REF!</v>
      </c>
    </row>
    <row r="2196" spans="1:120" ht="15" x14ac:dyDescent="0.25">
      <c r="A2196" s="14">
        <f>Wedstrijden!A2207</f>
        <v>0</v>
      </c>
      <c r="B2196" s="12" t="str">
        <f>IFERROR(VLOOKUP(Wedstrijden!C2207,Wedstrijdlocaties!$B$2:$E$500,2,FALSE),"")</f>
        <v/>
      </c>
      <c r="C2196" s="12" t="str">
        <f>Wedstrijden!D2207</f>
        <v/>
      </c>
      <c r="D2196" s="12" t="str">
        <f>IFERROR(VLOOKUP(Wedstrijden!E2207,Organisaties!$B$2:$C$500,2,FALSE),"")</f>
        <v/>
      </c>
      <c r="E2196" s="12" t="str">
        <f>IFERROR(VLOOKUP(Wedstrijden!E2207,Organisaties!$B$2:$G$500,5,FALSE),"")</f>
        <v/>
      </c>
      <c r="F2196" s="12" t="e">
        <f>IF(Wedstrijden!#REF!&lt;&gt;"",Wedstrijden!#REF!,"")</f>
        <v>#REF!</v>
      </c>
      <c r="G2196" s="12">
        <f>IF(Wedstrijden!K2207="Indoor",1,0)</f>
        <v>0</v>
      </c>
      <c r="H2196" s="12">
        <f>Wedstrijden!L2207</f>
        <v>0</v>
      </c>
      <c r="I2196" s="12" t="str">
        <f>IF(Wedstrijden!J2207="Nee",0,IF(Wedstrijden!J2207="Ja",1,""))</f>
        <v/>
      </c>
      <c r="J2196" s="12" t="str">
        <f>IF(Wedstrijden!M2207&lt;&gt;"",Wedstrijden!M2207,"")</f>
        <v/>
      </c>
      <c r="BJ2196" s="12">
        <f>IF(COUNTA(Wedstrijden!#REF!)&lt;&gt;0,1,"")</f>
        <v>1</v>
      </c>
      <c r="BK2196" s="12">
        <f t="shared" si="204"/>
        <v>2</v>
      </c>
      <c r="BL2196" s="12" t="e">
        <f>IF(Wedstrijden!#REF!="x","AA","")</f>
        <v>#REF!</v>
      </c>
      <c r="BM2196" s="12" t="e">
        <f>IF(Wedstrijden!#REF!="x","A","")</f>
        <v>#REF!</v>
      </c>
      <c r="BN2196" s="12" t="e">
        <f>IF(Wedstrijden!#REF!="x","B1","")</f>
        <v>#REF!</v>
      </c>
      <c r="BO2196" s="12" t="e">
        <f>IF(Wedstrijden!#REF!="x","BB","")</f>
        <v>#REF!</v>
      </c>
      <c r="BP2196" s="12" t="e">
        <f>IF(Wedstrijden!#REF!="x","B","")</f>
        <v>#REF!</v>
      </c>
      <c r="BQ2196" s="12" t="e">
        <f>IF(Wedstrijden!#REF!="x","L1","")</f>
        <v>#REF!</v>
      </c>
      <c r="BR2196" s="12" t="e">
        <f>IF(Wedstrijden!#REF!="x","L2","")</f>
        <v>#REF!</v>
      </c>
      <c r="BS2196" s="12" t="e">
        <f>IF(Wedstrijden!#REF!="x","M1","")</f>
        <v>#REF!</v>
      </c>
      <c r="BT2196" s="12" t="e">
        <f>IF(Wedstrijden!#REF!="x","M2","")</f>
        <v>#REF!</v>
      </c>
      <c r="BU2196" s="12" t="e">
        <f>IF(Wedstrijden!#REF!="x","Z1","")</f>
        <v>#REF!</v>
      </c>
      <c r="BV2196" s="12" t="e">
        <f>IF(Wedstrijden!#REF!="x","Z2","")</f>
        <v>#REF!</v>
      </c>
      <c r="BW2196" s="12">
        <f>IF(COUNTA(Wedstrijden!#REF!)&lt;&gt;0,1,"")</f>
        <v>1</v>
      </c>
      <c r="BX2196" s="12">
        <f t="shared" si="205"/>
        <v>1</v>
      </c>
      <c r="BY2196" s="12" t="e">
        <f>IF(Wedstrijden!#REF!="x","BB","")</f>
        <v>#REF!</v>
      </c>
      <c r="BZ2196" s="12" t="e">
        <f>IF(Wedstrijden!#REF!="x","B","")</f>
        <v>#REF!</v>
      </c>
      <c r="CA2196" s="12" t="e">
        <f>IF(Wedstrijden!#REF!="x","L1","")</f>
        <v>#REF!</v>
      </c>
      <c r="CB2196" s="12" t="e">
        <f>IF(Wedstrijden!#REF!="x","L2","")</f>
        <v>#REF!</v>
      </c>
      <c r="CC2196" s="12" t="e">
        <f>IF(Wedstrijden!#REF!="x","M1","")</f>
        <v>#REF!</v>
      </c>
      <c r="CD2196" s="12" t="e">
        <f>IF(Wedstrijden!#REF!="x","M2","")</f>
        <v>#REF!</v>
      </c>
      <c r="CE2196" s="12" t="e">
        <f>IF(Wedstrijden!#REF!="x","Z1","")</f>
        <v>#REF!</v>
      </c>
      <c r="CF2196" s="12" t="e">
        <f>IF(Wedstrijden!#REF!="x","Z2","")</f>
        <v>#REF!</v>
      </c>
      <c r="CG2196" s="12" t="e">
        <f>IF(Wedstrijden!#REF!="x","ZZL","")</f>
        <v>#REF!</v>
      </c>
      <c r="CL2196" s="12">
        <f>IF(COUNTA(Wedstrijden!#REF!)&lt;&gt;0,2,"")</f>
        <v>2</v>
      </c>
      <c r="CM2196" s="12">
        <f t="shared" si="206"/>
        <v>2</v>
      </c>
      <c r="CN2196" s="12" t="e">
        <f>IF(Wedstrijden!#REF!="x","AA","")</f>
        <v>#REF!</v>
      </c>
      <c r="CO2196" s="12" t="e">
        <f>IF(Wedstrijden!#REF!="x","A","")</f>
        <v>#REF!</v>
      </c>
      <c r="CP2196" s="12" t="e">
        <f>IF(Wedstrijden!#REF!="x","BB","")</f>
        <v>#REF!</v>
      </c>
      <c r="CQ2196" s="12" t="e">
        <f>IF(Wedstrijden!#REF!="x","B","")</f>
        <v>#REF!</v>
      </c>
      <c r="CR2196" s="12" t="e">
        <f>IF(Wedstrijden!#REF!="x","L","")</f>
        <v>#REF!</v>
      </c>
      <c r="CS2196" s="12" t="e">
        <f>IF(Wedstrijden!#REF!="x","M","")</f>
        <v>#REF!</v>
      </c>
      <c r="CT2196" s="12" t="e">
        <f>IF(Wedstrijden!#REF!="x","Z","")</f>
        <v>#REF!</v>
      </c>
      <c r="CU2196" s="12" t="e">
        <f>IF(Wedstrijden!#REF!="x","ZZ","")</f>
        <v>#REF!</v>
      </c>
      <c r="CV2196" s="12">
        <f>IF(COUNTA(Wedstrijden!#REF!)&lt;&gt;0,2,"")</f>
        <v>2</v>
      </c>
      <c r="CW2196" s="12">
        <f t="shared" si="207"/>
        <v>1</v>
      </c>
      <c r="CX2196" s="12" t="e">
        <f>IF(Wedstrijden!#REF!="x","BB","")</f>
        <v>#REF!</v>
      </c>
      <c r="CY2196" s="12" t="e">
        <f>IF(Wedstrijden!#REF!="x","B","")</f>
        <v>#REF!</v>
      </c>
      <c r="CZ2196" s="12" t="e">
        <f>IF(Wedstrijden!#REF!="x","L","")</f>
        <v>#REF!</v>
      </c>
      <c r="DA2196" s="12" t="e">
        <f>IF(Wedstrijden!#REF!="x","M","")</f>
        <v>#REF!</v>
      </c>
      <c r="DB2196" s="12" t="e">
        <f>IF(Wedstrijden!#REF!="x","Z","")</f>
        <v>#REF!</v>
      </c>
      <c r="DC2196" s="12" t="e">
        <f>IF(Wedstrijden!#REF!="x","ZZ","")</f>
        <v>#REF!</v>
      </c>
      <c r="DD2196" s="12" t="e">
        <f>IF(Wedstrijden!#REF!="x","1.40","")</f>
        <v>#REF!</v>
      </c>
      <c r="DE2196" s="12">
        <f>IF(COUNTA(Wedstrijden!#REF!)&lt;&gt;0,6,"")</f>
        <v>6</v>
      </c>
      <c r="DF2196" s="12">
        <f t="shared" si="208"/>
        <v>2</v>
      </c>
      <c r="DG2196" s="12" t="e">
        <f>IF(Wedstrijden!#REF!="x","L","")</f>
        <v>#REF!</v>
      </c>
      <c r="DH2196" s="12" t="e">
        <f>IF(Wedstrijden!#REF!="x","M","")</f>
        <v>#REF!</v>
      </c>
      <c r="DI2196" s="12" t="e">
        <f>IF(Wedstrijden!#REF!="x","Z","")</f>
        <v>#REF!</v>
      </c>
      <c r="DJ2196" s="12" t="e">
        <f>IF(Wedstrijden!#REF!="x","Z","")</f>
        <v>#REF!</v>
      </c>
      <c r="DK2196" s="12">
        <f>IF(COUNTA(Wedstrijden!#REF!)&lt;&gt;0,6,"")</f>
        <v>6</v>
      </c>
      <c r="DL2196" s="12">
        <f t="shared" si="209"/>
        <v>1</v>
      </c>
      <c r="DM2196" s="12" t="e">
        <f>IF(Wedstrijden!#REF!="x","L","")</f>
        <v>#REF!</v>
      </c>
      <c r="DN2196" s="12" t="e">
        <f>IF(Wedstrijden!#REF!="x","M","")</f>
        <v>#REF!</v>
      </c>
      <c r="DO2196" s="12" t="e">
        <f>IF(Wedstrijden!#REF!="x","Z","")</f>
        <v>#REF!</v>
      </c>
      <c r="DP2196" s="12" t="e">
        <f>IF(Wedstrijden!#REF!="x","Z","")</f>
        <v>#REF!</v>
      </c>
    </row>
    <row r="2197" spans="1:120" ht="15" x14ac:dyDescent="0.25">
      <c r="A2197" s="14">
        <f>Wedstrijden!A2208</f>
        <v>0</v>
      </c>
      <c r="B2197" s="12" t="str">
        <f>IFERROR(VLOOKUP(Wedstrijden!C2208,Wedstrijdlocaties!$B$2:$E$500,2,FALSE),"")</f>
        <v/>
      </c>
      <c r="C2197" s="12" t="str">
        <f>Wedstrijden!D2208</f>
        <v/>
      </c>
      <c r="D2197" s="12" t="str">
        <f>IFERROR(VLOOKUP(Wedstrijden!E2208,Organisaties!$B$2:$C$500,2,FALSE),"")</f>
        <v/>
      </c>
      <c r="E2197" s="12" t="str">
        <f>IFERROR(VLOOKUP(Wedstrijden!E2208,Organisaties!$B$2:$G$500,5,FALSE),"")</f>
        <v/>
      </c>
      <c r="F2197" s="12" t="e">
        <f>IF(Wedstrijden!#REF!&lt;&gt;"",Wedstrijden!#REF!,"")</f>
        <v>#REF!</v>
      </c>
      <c r="G2197" s="12">
        <f>IF(Wedstrijden!K2208="Indoor",1,0)</f>
        <v>0</v>
      </c>
      <c r="H2197" s="12">
        <f>Wedstrijden!L2208</f>
        <v>0</v>
      </c>
      <c r="I2197" s="12" t="str">
        <f>IF(Wedstrijden!J2208="Nee",0,IF(Wedstrijden!J2208="Ja",1,""))</f>
        <v/>
      </c>
      <c r="J2197" s="12" t="str">
        <f>IF(Wedstrijden!M2208&lt;&gt;"",Wedstrijden!M2208,"")</f>
        <v/>
      </c>
      <c r="BJ2197" s="12">
        <f>IF(COUNTA(Wedstrijden!#REF!)&lt;&gt;0,1,"")</f>
        <v>1</v>
      </c>
      <c r="BK2197" s="12">
        <f t="shared" si="204"/>
        <v>2</v>
      </c>
      <c r="BL2197" s="12" t="e">
        <f>IF(Wedstrijden!#REF!="x","AA","")</f>
        <v>#REF!</v>
      </c>
      <c r="BM2197" s="12" t="e">
        <f>IF(Wedstrijden!#REF!="x","A","")</f>
        <v>#REF!</v>
      </c>
      <c r="BN2197" s="12" t="e">
        <f>IF(Wedstrijden!#REF!="x","B1","")</f>
        <v>#REF!</v>
      </c>
      <c r="BO2197" s="12" t="e">
        <f>IF(Wedstrijden!#REF!="x","BB","")</f>
        <v>#REF!</v>
      </c>
      <c r="BP2197" s="12" t="e">
        <f>IF(Wedstrijden!#REF!="x","B","")</f>
        <v>#REF!</v>
      </c>
      <c r="BQ2197" s="12" t="e">
        <f>IF(Wedstrijden!#REF!="x","L1","")</f>
        <v>#REF!</v>
      </c>
      <c r="BR2197" s="12" t="e">
        <f>IF(Wedstrijden!#REF!="x","L2","")</f>
        <v>#REF!</v>
      </c>
      <c r="BS2197" s="12" t="e">
        <f>IF(Wedstrijden!#REF!="x","M1","")</f>
        <v>#REF!</v>
      </c>
      <c r="BT2197" s="12" t="e">
        <f>IF(Wedstrijden!#REF!="x","M2","")</f>
        <v>#REF!</v>
      </c>
      <c r="BU2197" s="12" t="e">
        <f>IF(Wedstrijden!#REF!="x","Z1","")</f>
        <v>#REF!</v>
      </c>
      <c r="BV2197" s="12" t="e">
        <f>IF(Wedstrijden!#REF!="x","Z2","")</f>
        <v>#REF!</v>
      </c>
      <c r="BW2197" s="12">
        <f>IF(COUNTA(Wedstrijden!#REF!)&lt;&gt;0,1,"")</f>
        <v>1</v>
      </c>
      <c r="BX2197" s="12">
        <f t="shared" si="205"/>
        <v>1</v>
      </c>
      <c r="BY2197" s="12" t="e">
        <f>IF(Wedstrijden!#REF!="x","BB","")</f>
        <v>#REF!</v>
      </c>
      <c r="BZ2197" s="12" t="e">
        <f>IF(Wedstrijden!#REF!="x","B","")</f>
        <v>#REF!</v>
      </c>
      <c r="CA2197" s="12" t="e">
        <f>IF(Wedstrijden!#REF!="x","L1","")</f>
        <v>#REF!</v>
      </c>
      <c r="CB2197" s="12" t="e">
        <f>IF(Wedstrijden!#REF!="x","L2","")</f>
        <v>#REF!</v>
      </c>
      <c r="CC2197" s="12" t="e">
        <f>IF(Wedstrijden!#REF!="x","M1","")</f>
        <v>#REF!</v>
      </c>
      <c r="CD2197" s="12" t="e">
        <f>IF(Wedstrijden!#REF!="x","M2","")</f>
        <v>#REF!</v>
      </c>
      <c r="CE2197" s="12" t="e">
        <f>IF(Wedstrijden!#REF!="x","Z1","")</f>
        <v>#REF!</v>
      </c>
      <c r="CF2197" s="12" t="e">
        <f>IF(Wedstrijden!#REF!="x","Z2","")</f>
        <v>#REF!</v>
      </c>
      <c r="CG2197" s="12" t="e">
        <f>IF(Wedstrijden!#REF!="x","ZZL","")</f>
        <v>#REF!</v>
      </c>
      <c r="CL2197" s="12">
        <f>IF(COUNTA(Wedstrijden!#REF!)&lt;&gt;0,2,"")</f>
        <v>2</v>
      </c>
      <c r="CM2197" s="12">
        <f t="shared" si="206"/>
        <v>2</v>
      </c>
      <c r="CN2197" s="12" t="e">
        <f>IF(Wedstrijden!#REF!="x","AA","")</f>
        <v>#REF!</v>
      </c>
      <c r="CO2197" s="12" t="e">
        <f>IF(Wedstrijden!#REF!="x","A","")</f>
        <v>#REF!</v>
      </c>
      <c r="CP2197" s="12" t="e">
        <f>IF(Wedstrijden!#REF!="x","BB","")</f>
        <v>#REF!</v>
      </c>
      <c r="CQ2197" s="12" t="e">
        <f>IF(Wedstrijden!#REF!="x","B","")</f>
        <v>#REF!</v>
      </c>
      <c r="CR2197" s="12" t="e">
        <f>IF(Wedstrijden!#REF!="x","L","")</f>
        <v>#REF!</v>
      </c>
      <c r="CS2197" s="12" t="e">
        <f>IF(Wedstrijden!#REF!="x","M","")</f>
        <v>#REF!</v>
      </c>
      <c r="CT2197" s="12" t="e">
        <f>IF(Wedstrijden!#REF!="x","Z","")</f>
        <v>#REF!</v>
      </c>
      <c r="CU2197" s="12" t="e">
        <f>IF(Wedstrijden!#REF!="x","ZZ","")</f>
        <v>#REF!</v>
      </c>
      <c r="CV2197" s="12">
        <f>IF(COUNTA(Wedstrijden!#REF!)&lt;&gt;0,2,"")</f>
        <v>2</v>
      </c>
      <c r="CW2197" s="12">
        <f t="shared" si="207"/>
        <v>1</v>
      </c>
      <c r="CX2197" s="12" t="e">
        <f>IF(Wedstrijden!#REF!="x","BB","")</f>
        <v>#REF!</v>
      </c>
      <c r="CY2197" s="12" t="e">
        <f>IF(Wedstrijden!#REF!="x","B","")</f>
        <v>#REF!</v>
      </c>
      <c r="CZ2197" s="12" t="e">
        <f>IF(Wedstrijden!#REF!="x","L","")</f>
        <v>#REF!</v>
      </c>
      <c r="DA2197" s="12" t="e">
        <f>IF(Wedstrijden!#REF!="x","M","")</f>
        <v>#REF!</v>
      </c>
      <c r="DB2197" s="12" t="e">
        <f>IF(Wedstrijden!#REF!="x","Z","")</f>
        <v>#REF!</v>
      </c>
      <c r="DC2197" s="12" t="e">
        <f>IF(Wedstrijden!#REF!="x","ZZ","")</f>
        <v>#REF!</v>
      </c>
      <c r="DD2197" s="12" t="e">
        <f>IF(Wedstrijden!#REF!="x","1.40","")</f>
        <v>#REF!</v>
      </c>
      <c r="DE2197" s="12">
        <f>IF(COUNTA(Wedstrijden!#REF!)&lt;&gt;0,6,"")</f>
        <v>6</v>
      </c>
      <c r="DF2197" s="12">
        <f t="shared" si="208"/>
        <v>2</v>
      </c>
      <c r="DG2197" s="12" t="e">
        <f>IF(Wedstrijden!#REF!="x","L","")</f>
        <v>#REF!</v>
      </c>
      <c r="DH2197" s="12" t="e">
        <f>IF(Wedstrijden!#REF!="x","M","")</f>
        <v>#REF!</v>
      </c>
      <c r="DI2197" s="12" t="e">
        <f>IF(Wedstrijden!#REF!="x","Z","")</f>
        <v>#REF!</v>
      </c>
      <c r="DJ2197" s="12" t="e">
        <f>IF(Wedstrijden!#REF!="x","Z","")</f>
        <v>#REF!</v>
      </c>
      <c r="DK2197" s="12">
        <f>IF(COUNTA(Wedstrijden!#REF!)&lt;&gt;0,6,"")</f>
        <v>6</v>
      </c>
      <c r="DL2197" s="12">
        <f t="shared" si="209"/>
        <v>1</v>
      </c>
      <c r="DM2197" s="12" t="e">
        <f>IF(Wedstrijden!#REF!="x","L","")</f>
        <v>#REF!</v>
      </c>
      <c r="DN2197" s="12" t="e">
        <f>IF(Wedstrijden!#REF!="x","M","")</f>
        <v>#REF!</v>
      </c>
      <c r="DO2197" s="12" t="e">
        <f>IF(Wedstrijden!#REF!="x","Z","")</f>
        <v>#REF!</v>
      </c>
      <c r="DP2197" s="12" t="e">
        <f>IF(Wedstrijden!#REF!="x","Z","")</f>
        <v>#REF!</v>
      </c>
    </row>
    <row r="2198" spans="1:120" ht="15" x14ac:dyDescent="0.25">
      <c r="A2198" s="14">
        <f>Wedstrijden!A2209</f>
        <v>0</v>
      </c>
      <c r="B2198" s="12" t="str">
        <f>IFERROR(VLOOKUP(Wedstrijden!C2209,Wedstrijdlocaties!$B$2:$E$500,2,FALSE),"")</f>
        <v/>
      </c>
      <c r="C2198" s="12" t="str">
        <f>Wedstrijden!D2209</f>
        <v/>
      </c>
      <c r="D2198" s="12" t="str">
        <f>IFERROR(VLOOKUP(Wedstrijden!E2209,Organisaties!$B$2:$C$500,2,FALSE),"")</f>
        <v/>
      </c>
      <c r="E2198" s="12" t="str">
        <f>IFERROR(VLOOKUP(Wedstrijden!E2209,Organisaties!$B$2:$G$500,5,FALSE),"")</f>
        <v/>
      </c>
      <c r="F2198" s="12" t="e">
        <f>IF(Wedstrijden!#REF!&lt;&gt;"",Wedstrijden!#REF!,"")</f>
        <v>#REF!</v>
      </c>
      <c r="G2198" s="12">
        <f>IF(Wedstrijden!K2209="Indoor",1,0)</f>
        <v>0</v>
      </c>
      <c r="H2198" s="12">
        <f>Wedstrijden!L2209</f>
        <v>0</v>
      </c>
      <c r="I2198" s="12" t="str">
        <f>IF(Wedstrijden!J2209="Nee",0,IF(Wedstrijden!J2209="Ja",1,""))</f>
        <v/>
      </c>
      <c r="J2198" s="12" t="str">
        <f>IF(Wedstrijden!M2209&lt;&gt;"",Wedstrijden!M2209,"")</f>
        <v/>
      </c>
      <c r="BJ2198" s="12">
        <f>IF(COUNTA(Wedstrijden!#REF!)&lt;&gt;0,1,"")</f>
        <v>1</v>
      </c>
      <c r="BK2198" s="12">
        <f t="shared" si="204"/>
        <v>2</v>
      </c>
      <c r="BL2198" s="12" t="e">
        <f>IF(Wedstrijden!#REF!="x","AA","")</f>
        <v>#REF!</v>
      </c>
      <c r="BM2198" s="12" t="e">
        <f>IF(Wedstrijden!#REF!="x","A","")</f>
        <v>#REF!</v>
      </c>
      <c r="BN2198" s="12" t="e">
        <f>IF(Wedstrijden!#REF!="x","B1","")</f>
        <v>#REF!</v>
      </c>
      <c r="BO2198" s="12" t="e">
        <f>IF(Wedstrijden!#REF!="x","BB","")</f>
        <v>#REF!</v>
      </c>
      <c r="BP2198" s="12" t="e">
        <f>IF(Wedstrijden!#REF!="x","B","")</f>
        <v>#REF!</v>
      </c>
      <c r="BQ2198" s="12" t="e">
        <f>IF(Wedstrijden!#REF!="x","L1","")</f>
        <v>#REF!</v>
      </c>
      <c r="BR2198" s="12" t="e">
        <f>IF(Wedstrijden!#REF!="x","L2","")</f>
        <v>#REF!</v>
      </c>
      <c r="BS2198" s="12" t="e">
        <f>IF(Wedstrijden!#REF!="x","M1","")</f>
        <v>#REF!</v>
      </c>
      <c r="BT2198" s="12" t="e">
        <f>IF(Wedstrijden!#REF!="x","M2","")</f>
        <v>#REF!</v>
      </c>
      <c r="BU2198" s="12" t="e">
        <f>IF(Wedstrijden!#REF!="x","Z1","")</f>
        <v>#REF!</v>
      </c>
      <c r="BV2198" s="12" t="e">
        <f>IF(Wedstrijden!#REF!="x","Z2","")</f>
        <v>#REF!</v>
      </c>
      <c r="BW2198" s="12">
        <f>IF(COUNTA(Wedstrijden!#REF!)&lt;&gt;0,1,"")</f>
        <v>1</v>
      </c>
      <c r="BX2198" s="12">
        <f t="shared" si="205"/>
        <v>1</v>
      </c>
      <c r="BY2198" s="12" t="e">
        <f>IF(Wedstrijden!#REF!="x","BB","")</f>
        <v>#REF!</v>
      </c>
      <c r="BZ2198" s="12" t="e">
        <f>IF(Wedstrijden!#REF!="x","B","")</f>
        <v>#REF!</v>
      </c>
      <c r="CA2198" s="12" t="e">
        <f>IF(Wedstrijden!#REF!="x","L1","")</f>
        <v>#REF!</v>
      </c>
      <c r="CB2198" s="12" t="e">
        <f>IF(Wedstrijden!#REF!="x","L2","")</f>
        <v>#REF!</v>
      </c>
      <c r="CC2198" s="12" t="e">
        <f>IF(Wedstrijden!#REF!="x","M1","")</f>
        <v>#REF!</v>
      </c>
      <c r="CD2198" s="12" t="e">
        <f>IF(Wedstrijden!#REF!="x","M2","")</f>
        <v>#REF!</v>
      </c>
      <c r="CE2198" s="12" t="e">
        <f>IF(Wedstrijden!#REF!="x","Z1","")</f>
        <v>#REF!</v>
      </c>
      <c r="CF2198" s="12" t="e">
        <f>IF(Wedstrijden!#REF!="x","Z2","")</f>
        <v>#REF!</v>
      </c>
      <c r="CG2198" s="12" t="e">
        <f>IF(Wedstrijden!#REF!="x","ZZL","")</f>
        <v>#REF!</v>
      </c>
      <c r="CL2198" s="12">
        <f>IF(COUNTA(Wedstrijden!#REF!)&lt;&gt;0,2,"")</f>
        <v>2</v>
      </c>
      <c r="CM2198" s="12">
        <f t="shared" si="206"/>
        <v>2</v>
      </c>
      <c r="CN2198" s="12" t="e">
        <f>IF(Wedstrijden!#REF!="x","AA","")</f>
        <v>#REF!</v>
      </c>
      <c r="CO2198" s="12" t="e">
        <f>IF(Wedstrijden!#REF!="x","A","")</f>
        <v>#REF!</v>
      </c>
      <c r="CP2198" s="12" t="e">
        <f>IF(Wedstrijden!#REF!="x","BB","")</f>
        <v>#REF!</v>
      </c>
      <c r="CQ2198" s="12" t="e">
        <f>IF(Wedstrijden!#REF!="x","B","")</f>
        <v>#REF!</v>
      </c>
      <c r="CR2198" s="12" t="e">
        <f>IF(Wedstrijden!#REF!="x","L","")</f>
        <v>#REF!</v>
      </c>
      <c r="CS2198" s="12" t="e">
        <f>IF(Wedstrijden!#REF!="x","M","")</f>
        <v>#REF!</v>
      </c>
      <c r="CT2198" s="12" t="e">
        <f>IF(Wedstrijden!#REF!="x","Z","")</f>
        <v>#REF!</v>
      </c>
      <c r="CU2198" s="12" t="e">
        <f>IF(Wedstrijden!#REF!="x","ZZ","")</f>
        <v>#REF!</v>
      </c>
      <c r="CV2198" s="12">
        <f>IF(COUNTA(Wedstrijden!#REF!)&lt;&gt;0,2,"")</f>
        <v>2</v>
      </c>
      <c r="CW2198" s="12">
        <f t="shared" si="207"/>
        <v>1</v>
      </c>
      <c r="CX2198" s="12" t="e">
        <f>IF(Wedstrijden!#REF!="x","BB","")</f>
        <v>#REF!</v>
      </c>
      <c r="CY2198" s="12" t="e">
        <f>IF(Wedstrijden!#REF!="x","B","")</f>
        <v>#REF!</v>
      </c>
      <c r="CZ2198" s="12" t="e">
        <f>IF(Wedstrijden!#REF!="x","L","")</f>
        <v>#REF!</v>
      </c>
      <c r="DA2198" s="12" t="e">
        <f>IF(Wedstrijden!#REF!="x","M","")</f>
        <v>#REF!</v>
      </c>
      <c r="DB2198" s="12" t="e">
        <f>IF(Wedstrijden!#REF!="x","Z","")</f>
        <v>#REF!</v>
      </c>
      <c r="DC2198" s="12" t="e">
        <f>IF(Wedstrijden!#REF!="x","ZZ","")</f>
        <v>#REF!</v>
      </c>
      <c r="DD2198" s="12" t="e">
        <f>IF(Wedstrijden!#REF!="x","1.40","")</f>
        <v>#REF!</v>
      </c>
      <c r="DE2198" s="12">
        <f>IF(COUNTA(Wedstrijden!#REF!)&lt;&gt;0,6,"")</f>
        <v>6</v>
      </c>
      <c r="DF2198" s="12">
        <f t="shared" si="208"/>
        <v>2</v>
      </c>
      <c r="DG2198" s="12" t="e">
        <f>IF(Wedstrijden!#REF!="x","L","")</f>
        <v>#REF!</v>
      </c>
      <c r="DH2198" s="12" t="e">
        <f>IF(Wedstrijden!#REF!="x","M","")</f>
        <v>#REF!</v>
      </c>
      <c r="DI2198" s="12" t="e">
        <f>IF(Wedstrijden!#REF!="x","Z","")</f>
        <v>#REF!</v>
      </c>
      <c r="DJ2198" s="12" t="e">
        <f>IF(Wedstrijden!#REF!="x","Z","")</f>
        <v>#REF!</v>
      </c>
      <c r="DK2198" s="12">
        <f>IF(COUNTA(Wedstrijden!#REF!)&lt;&gt;0,6,"")</f>
        <v>6</v>
      </c>
      <c r="DL2198" s="12">
        <f t="shared" si="209"/>
        <v>1</v>
      </c>
      <c r="DM2198" s="12" t="e">
        <f>IF(Wedstrijden!#REF!="x","L","")</f>
        <v>#REF!</v>
      </c>
      <c r="DN2198" s="12" t="e">
        <f>IF(Wedstrijden!#REF!="x","M","")</f>
        <v>#REF!</v>
      </c>
      <c r="DO2198" s="12" t="e">
        <f>IF(Wedstrijden!#REF!="x","Z","")</f>
        <v>#REF!</v>
      </c>
      <c r="DP2198" s="12" t="e">
        <f>IF(Wedstrijden!#REF!="x","Z","")</f>
        <v>#REF!</v>
      </c>
    </row>
    <row r="2199" spans="1:120" ht="15" x14ac:dyDescent="0.25">
      <c r="A2199" s="14">
        <f>Wedstrijden!A2210</f>
        <v>0</v>
      </c>
      <c r="B2199" s="12" t="str">
        <f>IFERROR(VLOOKUP(Wedstrijden!C2210,Wedstrijdlocaties!$B$2:$E$500,2,FALSE),"")</f>
        <v/>
      </c>
      <c r="C2199" s="12" t="str">
        <f>Wedstrijden!D2210</f>
        <v/>
      </c>
      <c r="D2199" s="12" t="str">
        <f>IFERROR(VLOOKUP(Wedstrijden!E2210,Organisaties!$B$2:$C$500,2,FALSE),"")</f>
        <v/>
      </c>
      <c r="E2199" s="12" t="str">
        <f>IFERROR(VLOOKUP(Wedstrijden!E2210,Organisaties!$B$2:$G$500,5,FALSE),"")</f>
        <v/>
      </c>
      <c r="F2199" s="12" t="e">
        <f>IF(Wedstrijden!#REF!&lt;&gt;"",Wedstrijden!#REF!,"")</f>
        <v>#REF!</v>
      </c>
      <c r="G2199" s="12">
        <f>IF(Wedstrijden!K2210="Indoor",1,0)</f>
        <v>0</v>
      </c>
      <c r="H2199" s="12">
        <f>Wedstrijden!L2210</f>
        <v>0</v>
      </c>
      <c r="I2199" s="12" t="str">
        <f>IF(Wedstrijden!J2210="Nee",0,IF(Wedstrijden!J2210="Ja",1,""))</f>
        <v/>
      </c>
      <c r="J2199" s="12" t="str">
        <f>IF(Wedstrijden!M2210&lt;&gt;"",Wedstrijden!M2210,"")</f>
        <v/>
      </c>
      <c r="BJ2199" s="12">
        <f>IF(COUNTA(Wedstrijden!#REF!)&lt;&gt;0,1,"")</f>
        <v>1</v>
      </c>
      <c r="BK2199" s="12">
        <f t="shared" si="204"/>
        <v>2</v>
      </c>
      <c r="BL2199" s="12" t="e">
        <f>IF(Wedstrijden!#REF!="x","AA","")</f>
        <v>#REF!</v>
      </c>
      <c r="BM2199" s="12" t="e">
        <f>IF(Wedstrijden!#REF!="x","A","")</f>
        <v>#REF!</v>
      </c>
      <c r="BN2199" s="12" t="e">
        <f>IF(Wedstrijden!#REF!="x","B1","")</f>
        <v>#REF!</v>
      </c>
      <c r="BO2199" s="12" t="e">
        <f>IF(Wedstrijden!#REF!="x","BB","")</f>
        <v>#REF!</v>
      </c>
      <c r="BP2199" s="12" t="e">
        <f>IF(Wedstrijden!#REF!="x","B","")</f>
        <v>#REF!</v>
      </c>
      <c r="BQ2199" s="12" t="e">
        <f>IF(Wedstrijden!#REF!="x","L1","")</f>
        <v>#REF!</v>
      </c>
      <c r="BR2199" s="12" t="e">
        <f>IF(Wedstrijden!#REF!="x","L2","")</f>
        <v>#REF!</v>
      </c>
      <c r="BS2199" s="12" t="e">
        <f>IF(Wedstrijden!#REF!="x","M1","")</f>
        <v>#REF!</v>
      </c>
      <c r="BT2199" s="12" t="e">
        <f>IF(Wedstrijden!#REF!="x","M2","")</f>
        <v>#REF!</v>
      </c>
      <c r="BU2199" s="12" t="e">
        <f>IF(Wedstrijden!#REF!="x","Z1","")</f>
        <v>#REF!</v>
      </c>
      <c r="BV2199" s="12" t="e">
        <f>IF(Wedstrijden!#REF!="x","Z2","")</f>
        <v>#REF!</v>
      </c>
      <c r="BW2199" s="12">
        <f>IF(COUNTA(Wedstrijden!#REF!)&lt;&gt;0,1,"")</f>
        <v>1</v>
      </c>
      <c r="BX2199" s="12">
        <f t="shared" si="205"/>
        <v>1</v>
      </c>
      <c r="BY2199" s="12" t="e">
        <f>IF(Wedstrijden!#REF!="x","BB","")</f>
        <v>#REF!</v>
      </c>
      <c r="BZ2199" s="12" t="e">
        <f>IF(Wedstrijden!#REF!="x","B","")</f>
        <v>#REF!</v>
      </c>
      <c r="CA2199" s="12" t="e">
        <f>IF(Wedstrijden!#REF!="x","L1","")</f>
        <v>#REF!</v>
      </c>
      <c r="CB2199" s="12" t="e">
        <f>IF(Wedstrijden!#REF!="x","L2","")</f>
        <v>#REF!</v>
      </c>
      <c r="CC2199" s="12" t="e">
        <f>IF(Wedstrijden!#REF!="x","M1","")</f>
        <v>#REF!</v>
      </c>
      <c r="CD2199" s="12" t="e">
        <f>IF(Wedstrijden!#REF!="x","M2","")</f>
        <v>#REF!</v>
      </c>
      <c r="CE2199" s="12" t="e">
        <f>IF(Wedstrijden!#REF!="x","Z1","")</f>
        <v>#REF!</v>
      </c>
      <c r="CF2199" s="12" t="e">
        <f>IF(Wedstrijden!#REF!="x","Z2","")</f>
        <v>#REF!</v>
      </c>
      <c r="CG2199" s="12" t="e">
        <f>IF(Wedstrijden!#REF!="x","ZZL","")</f>
        <v>#REF!</v>
      </c>
      <c r="CL2199" s="12">
        <f>IF(COUNTA(Wedstrijden!#REF!)&lt;&gt;0,2,"")</f>
        <v>2</v>
      </c>
      <c r="CM2199" s="12">
        <f t="shared" si="206"/>
        <v>2</v>
      </c>
      <c r="CN2199" s="12" t="e">
        <f>IF(Wedstrijden!#REF!="x","AA","")</f>
        <v>#REF!</v>
      </c>
      <c r="CO2199" s="12" t="e">
        <f>IF(Wedstrijden!#REF!="x","A","")</f>
        <v>#REF!</v>
      </c>
      <c r="CP2199" s="12" t="e">
        <f>IF(Wedstrijden!#REF!="x","BB","")</f>
        <v>#REF!</v>
      </c>
      <c r="CQ2199" s="12" t="e">
        <f>IF(Wedstrijden!#REF!="x","B","")</f>
        <v>#REF!</v>
      </c>
      <c r="CR2199" s="12" t="e">
        <f>IF(Wedstrijden!#REF!="x","L","")</f>
        <v>#REF!</v>
      </c>
      <c r="CS2199" s="12" t="e">
        <f>IF(Wedstrijden!#REF!="x","M","")</f>
        <v>#REF!</v>
      </c>
      <c r="CT2199" s="12" t="e">
        <f>IF(Wedstrijden!#REF!="x","Z","")</f>
        <v>#REF!</v>
      </c>
      <c r="CU2199" s="12" t="e">
        <f>IF(Wedstrijden!#REF!="x","ZZ","")</f>
        <v>#REF!</v>
      </c>
      <c r="CV2199" s="12">
        <f>IF(COUNTA(Wedstrijden!#REF!)&lt;&gt;0,2,"")</f>
        <v>2</v>
      </c>
      <c r="CW2199" s="12">
        <f t="shared" si="207"/>
        <v>1</v>
      </c>
      <c r="CX2199" s="12" t="e">
        <f>IF(Wedstrijden!#REF!="x","BB","")</f>
        <v>#REF!</v>
      </c>
      <c r="CY2199" s="12" t="e">
        <f>IF(Wedstrijden!#REF!="x","B","")</f>
        <v>#REF!</v>
      </c>
      <c r="CZ2199" s="12" t="e">
        <f>IF(Wedstrijden!#REF!="x","L","")</f>
        <v>#REF!</v>
      </c>
      <c r="DA2199" s="12" t="e">
        <f>IF(Wedstrijden!#REF!="x","M","")</f>
        <v>#REF!</v>
      </c>
      <c r="DB2199" s="12" t="e">
        <f>IF(Wedstrijden!#REF!="x","Z","")</f>
        <v>#REF!</v>
      </c>
      <c r="DC2199" s="12" t="e">
        <f>IF(Wedstrijden!#REF!="x","ZZ","")</f>
        <v>#REF!</v>
      </c>
      <c r="DD2199" s="12" t="e">
        <f>IF(Wedstrijden!#REF!="x","1.40","")</f>
        <v>#REF!</v>
      </c>
      <c r="DE2199" s="12">
        <f>IF(COUNTA(Wedstrijden!#REF!)&lt;&gt;0,6,"")</f>
        <v>6</v>
      </c>
      <c r="DF2199" s="12">
        <f t="shared" si="208"/>
        <v>2</v>
      </c>
      <c r="DG2199" s="12" t="e">
        <f>IF(Wedstrijden!#REF!="x","L","")</f>
        <v>#REF!</v>
      </c>
      <c r="DH2199" s="12" t="e">
        <f>IF(Wedstrijden!#REF!="x","M","")</f>
        <v>#REF!</v>
      </c>
      <c r="DI2199" s="12" t="e">
        <f>IF(Wedstrijden!#REF!="x","Z","")</f>
        <v>#REF!</v>
      </c>
      <c r="DJ2199" s="12" t="e">
        <f>IF(Wedstrijden!#REF!="x","Z","")</f>
        <v>#REF!</v>
      </c>
      <c r="DK2199" s="12">
        <f>IF(COUNTA(Wedstrijden!#REF!)&lt;&gt;0,6,"")</f>
        <v>6</v>
      </c>
      <c r="DL2199" s="12">
        <f t="shared" si="209"/>
        <v>1</v>
      </c>
      <c r="DM2199" s="12" t="e">
        <f>IF(Wedstrijden!#REF!="x","L","")</f>
        <v>#REF!</v>
      </c>
      <c r="DN2199" s="12" t="e">
        <f>IF(Wedstrijden!#REF!="x","M","")</f>
        <v>#REF!</v>
      </c>
      <c r="DO2199" s="12" t="e">
        <f>IF(Wedstrijden!#REF!="x","Z","")</f>
        <v>#REF!</v>
      </c>
      <c r="DP2199" s="12" t="e">
        <f>IF(Wedstrijden!#REF!="x","Z","")</f>
        <v>#REF!</v>
      </c>
    </row>
    <row r="2200" spans="1:120" ht="15" x14ac:dyDescent="0.25">
      <c r="A2200" s="14">
        <f>Wedstrijden!A2211</f>
        <v>0</v>
      </c>
      <c r="B2200" s="12" t="str">
        <f>IFERROR(VLOOKUP(Wedstrijden!C2211,Wedstrijdlocaties!$B$2:$E$500,2,FALSE),"")</f>
        <v/>
      </c>
      <c r="C2200" s="12" t="str">
        <f>Wedstrijden!D2211</f>
        <v/>
      </c>
      <c r="D2200" s="12" t="str">
        <f>IFERROR(VLOOKUP(Wedstrijden!E2211,Organisaties!$B$2:$C$500,2,FALSE),"")</f>
        <v/>
      </c>
      <c r="E2200" s="12" t="str">
        <f>IFERROR(VLOOKUP(Wedstrijden!E2211,Organisaties!$B$2:$G$500,5,FALSE),"")</f>
        <v/>
      </c>
      <c r="F2200" s="12" t="e">
        <f>IF(Wedstrijden!#REF!&lt;&gt;"",Wedstrijden!#REF!,"")</f>
        <v>#REF!</v>
      </c>
      <c r="G2200" s="12">
        <f>IF(Wedstrijden!K2211="Indoor",1,0)</f>
        <v>0</v>
      </c>
      <c r="H2200" s="12">
        <f>Wedstrijden!L2211</f>
        <v>0</v>
      </c>
      <c r="I2200" s="12" t="str">
        <f>IF(Wedstrijden!J2211="Nee",0,IF(Wedstrijden!J2211="Ja",1,""))</f>
        <v/>
      </c>
      <c r="J2200" s="12" t="str">
        <f>IF(Wedstrijden!M2211&lt;&gt;"",Wedstrijden!M2211,"")</f>
        <v/>
      </c>
      <c r="BJ2200" s="12">
        <f>IF(COUNTA(Wedstrijden!#REF!)&lt;&gt;0,1,"")</f>
        <v>1</v>
      </c>
      <c r="BK2200" s="12">
        <f t="shared" si="204"/>
        <v>2</v>
      </c>
      <c r="BL2200" s="12" t="e">
        <f>IF(Wedstrijden!#REF!="x","AA","")</f>
        <v>#REF!</v>
      </c>
      <c r="BM2200" s="12" t="e">
        <f>IF(Wedstrijden!#REF!="x","A","")</f>
        <v>#REF!</v>
      </c>
      <c r="BN2200" s="12" t="e">
        <f>IF(Wedstrijden!#REF!="x","B1","")</f>
        <v>#REF!</v>
      </c>
      <c r="BO2200" s="12" t="e">
        <f>IF(Wedstrijden!#REF!="x","BB","")</f>
        <v>#REF!</v>
      </c>
      <c r="BP2200" s="12" t="e">
        <f>IF(Wedstrijden!#REF!="x","B","")</f>
        <v>#REF!</v>
      </c>
      <c r="BQ2200" s="12" t="e">
        <f>IF(Wedstrijden!#REF!="x","L1","")</f>
        <v>#REF!</v>
      </c>
      <c r="BR2200" s="12" t="e">
        <f>IF(Wedstrijden!#REF!="x","L2","")</f>
        <v>#REF!</v>
      </c>
      <c r="BS2200" s="12" t="e">
        <f>IF(Wedstrijden!#REF!="x","M1","")</f>
        <v>#REF!</v>
      </c>
      <c r="BT2200" s="12" t="e">
        <f>IF(Wedstrijden!#REF!="x","M2","")</f>
        <v>#REF!</v>
      </c>
      <c r="BU2200" s="12" t="e">
        <f>IF(Wedstrijden!#REF!="x","Z1","")</f>
        <v>#REF!</v>
      </c>
      <c r="BV2200" s="12" t="e">
        <f>IF(Wedstrijden!#REF!="x","Z2","")</f>
        <v>#REF!</v>
      </c>
      <c r="BW2200" s="12">
        <f>IF(COUNTA(Wedstrijden!#REF!)&lt;&gt;0,1,"")</f>
        <v>1</v>
      </c>
      <c r="BX2200" s="12">
        <f t="shared" si="205"/>
        <v>1</v>
      </c>
      <c r="BY2200" s="12" t="e">
        <f>IF(Wedstrijden!#REF!="x","BB","")</f>
        <v>#REF!</v>
      </c>
      <c r="BZ2200" s="12" t="e">
        <f>IF(Wedstrijden!#REF!="x","B","")</f>
        <v>#REF!</v>
      </c>
      <c r="CA2200" s="12" t="e">
        <f>IF(Wedstrijden!#REF!="x","L1","")</f>
        <v>#REF!</v>
      </c>
      <c r="CB2200" s="12" t="e">
        <f>IF(Wedstrijden!#REF!="x","L2","")</f>
        <v>#REF!</v>
      </c>
      <c r="CC2200" s="12" t="e">
        <f>IF(Wedstrijden!#REF!="x","M1","")</f>
        <v>#REF!</v>
      </c>
      <c r="CD2200" s="12" t="e">
        <f>IF(Wedstrijden!#REF!="x","M2","")</f>
        <v>#REF!</v>
      </c>
      <c r="CE2200" s="12" t="e">
        <f>IF(Wedstrijden!#REF!="x","Z1","")</f>
        <v>#REF!</v>
      </c>
      <c r="CF2200" s="12" t="e">
        <f>IF(Wedstrijden!#REF!="x","Z2","")</f>
        <v>#REF!</v>
      </c>
      <c r="CG2200" s="12" t="e">
        <f>IF(Wedstrijden!#REF!="x","ZZL","")</f>
        <v>#REF!</v>
      </c>
      <c r="CL2200" s="12">
        <f>IF(COUNTA(Wedstrijden!#REF!)&lt;&gt;0,2,"")</f>
        <v>2</v>
      </c>
      <c r="CM2200" s="12">
        <f t="shared" si="206"/>
        <v>2</v>
      </c>
      <c r="CN2200" s="12" t="e">
        <f>IF(Wedstrijden!#REF!="x","AA","")</f>
        <v>#REF!</v>
      </c>
      <c r="CO2200" s="12" t="e">
        <f>IF(Wedstrijden!#REF!="x","A","")</f>
        <v>#REF!</v>
      </c>
      <c r="CP2200" s="12" t="e">
        <f>IF(Wedstrijden!#REF!="x","BB","")</f>
        <v>#REF!</v>
      </c>
      <c r="CQ2200" s="12" t="e">
        <f>IF(Wedstrijden!#REF!="x","B","")</f>
        <v>#REF!</v>
      </c>
      <c r="CR2200" s="12" t="e">
        <f>IF(Wedstrijden!#REF!="x","L","")</f>
        <v>#REF!</v>
      </c>
      <c r="CS2200" s="12" t="e">
        <f>IF(Wedstrijden!#REF!="x","M","")</f>
        <v>#REF!</v>
      </c>
      <c r="CT2200" s="12" t="e">
        <f>IF(Wedstrijden!#REF!="x","Z","")</f>
        <v>#REF!</v>
      </c>
      <c r="CU2200" s="12" t="e">
        <f>IF(Wedstrijden!#REF!="x","ZZ","")</f>
        <v>#REF!</v>
      </c>
      <c r="CV2200" s="12">
        <f>IF(COUNTA(Wedstrijden!#REF!)&lt;&gt;0,2,"")</f>
        <v>2</v>
      </c>
      <c r="CW2200" s="12">
        <f t="shared" si="207"/>
        <v>1</v>
      </c>
      <c r="CX2200" s="12" t="e">
        <f>IF(Wedstrijden!#REF!="x","BB","")</f>
        <v>#REF!</v>
      </c>
      <c r="CY2200" s="12" t="e">
        <f>IF(Wedstrijden!#REF!="x","B","")</f>
        <v>#REF!</v>
      </c>
      <c r="CZ2200" s="12" t="e">
        <f>IF(Wedstrijden!#REF!="x","L","")</f>
        <v>#REF!</v>
      </c>
      <c r="DA2200" s="12" t="e">
        <f>IF(Wedstrijden!#REF!="x","M","")</f>
        <v>#REF!</v>
      </c>
      <c r="DB2200" s="12" t="e">
        <f>IF(Wedstrijden!#REF!="x","Z","")</f>
        <v>#REF!</v>
      </c>
      <c r="DC2200" s="12" t="e">
        <f>IF(Wedstrijden!#REF!="x","ZZ","")</f>
        <v>#REF!</v>
      </c>
      <c r="DD2200" s="12" t="e">
        <f>IF(Wedstrijden!#REF!="x","1.40","")</f>
        <v>#REF!</v>
      </c>
      <c r="DE2200" s="12">
        <f>IF(COUNTA(Wedstrijden!#REF!)&lt;&gt;0,6,"")</f>
        <v>6</v>
      </c>
      <c r="DF2200" s="12">
        <f t="shared" si="208"/>
        <v>2</v>
      </c>
      <c r="DG2200" s="12" t="e">
        <f>IF(Wedstrijden!#REF!="x","L","")</f>
        <v>#REF!</v>
      </c>
      <c r="DH2200" s="12" t="e">
        <f>IF(Wedstrijden!#REF!="x","M","")</f>
        <v>#REF!</v>
      </c>
      <c r="DI2200" s="12" t="e">
        <f>IF(Wedstrijden!#REF!="x","Z","")</f>
        <v>#REF!</v>
      </c>
      <c r="DJ2200" s="12" t="e">
        <f>IF(Wedstrijden!#REF!="x","Z","")</f>
        <v>#REF!</v>
      </c>
      <c r="DK2200" s="12">
        <f>IF(COUNTA(Wedstrijden!#REF!)&lt;&gt;0,6,"")</f>
        <v>6</v>
      </c>
      <c r="DL2200" s="12">
        <f t="shared" si="209"/>
        <v>1</v>
      </c>
      <c r="DM2200" s="12" t="e">
        <f>IF(Wedstrijden!#REF!="x","L","")</f>
        <v>#REF!</v>
      </c>
      <c r="DN2200" s="12" t="e">
        <f>IF(Wedstrijden!#REF!="x","M","")</f>
        <v>#REF!</v>
      </c>
      <c r="DO2200" s="12" t="e">
        <f>IF(Wedstrijden!#REF!="x","Z","")</f>
        <v>#REF!</v>
      </c>
      <c r="DP2200" s="12" t="e">
        <f>IF(Wedstrijden!#REF!="x","Z","")</f>
        <v>#REF!</v>
      </c>
    </row>
    <row r="2201" spans="1:120" ht="15" x14ac:dyDescent="0.25">
      <c r="A2201" s="14">
        <f>Wedstrijden!A2212</f>
        <v>0</v>
      </c>
      <c r="B2201" s="12" t="str">
        <f>IFERROR(VLOOKUP(Wedstrijden!C2212,Wedstrijdlocaties!$B$2:$E$500,2,FALSE),"")</f>
        <v/>
      </c>
      <c r="C2201" s="12" t="str">
        <f>Wedstrijden!D2212</f>
        <v/>
      </c>
      <c r="D2201" s="12" t="str">
        <f>IFERROR(VLOOKUP(Wedstrijden!E2212,Organisaties!$B$2:$C$500,2,FALSE),"")</f>
        <v/>
      </c>
      <c r="E2201" s="12" t="str">
        <f>IFERROR(VLOOKUP(Wedstrijden!E2212,Organisaties!$B$2:$G$500,5,FALSE),"")</f>
        <v/>
      </c>
      <c r="F2201" s="12" t="e">
        <f>IF(Wedstrijden!#REF!&lt;&gt;"",Wedstrijden!#REF!,"")</f>
        <v>#REF!</v>
      </c>
      <c r="G2201" s="12">
        <f>IF(Wedstrijden!K2212="Indoor",1,0)</f>
        <v>0</v>
      </c>
      <c r="H2201" s="12">
        <f>Wedstrijden!L2212</f>
        <v>0</v>
      </c>
      <c r="I2201" s="12" t="str">
        <f>IF(Wedstrijden!J2212="Nee",0,IF(Wedstrijden!J2212="Ja",1,""))</f>
        <v/>
      </c>
      <c r="J2201" s="12" t="str">
        <f>IF(Wedstrijden!M2212&lt;&gt;"",Wedstrijden!M2212,"")</f>
        <v/>
      </c>
      <c r="BJ2201" s="12">
        <f>IF(COUNTA(Wedstrijden!#REF!)&lt;&gt;0,1,"")</f>
        <v>1</v>
      </c>
      <c r="BK2201" s="12">
        <f t="shared" si="204"/>
        <v>2</v>
      </c>
      <c r="BL2201" s="12" t="e">
        <f>IF(Wedstrijden!#REF!="x","AA","")</f>
        <v>#REF!</v>
      </c>
      <c r="BM2201" s="12" t="e">
        <f>IF(Wedstrijden!#REF!="x","A","")</f>
        <v>#REF!</v>
      </c>
      <c r="BN2201" s="12" t="e">
        <f>IF(Wedstrijden!#REF!="x","B1","")</f>
        <v>#REF!</v>
      </c>
      <c r="BO2201" s="12" t="e">
        <f>IF(Wedstrijden!#REF!="x","BB","")</f>
        <v>#REF!</v>
      </c>
      <c r="BP2201" s="12" t="e">
        <f>IF(Wedstrijden!#REF!="x","B","")</f>
        <v>#REF!</v>
      </c>
      <c r="BQ2201" s="12" t="e">
        <f>IF(Wedstrijden!#REF!="x","L1","")</f>
        <v>#REF!</v>
      </c>
      <c r="BR2201" s="12" t="e">
        <f>IF(Wedstrijden!#REF!="x","L2","")</f>
        <v>#REF!</v>
      </c>
      <c r="BS2201" s="12" t="e">
        <f>IF(Wedstrijden!#REF!="x","M1","")</f>
        <v>#REF!</v>
      </c>
      <c r="BT2201" s="12" t="e">
        <f>IF(Wedstrijden!#REF!="x","M2","")</f>
        <v>#REF!</v>
      </c>
      <c r="BU2201" s="12" t="e">
        <f>IF(Wedstrijden!#REF!="x","Z1","")</f>
        <v>#REF!</v>
      </c>
      <c r="BV2201" s="12" t="e">
        <f>IF(Wedstrijden!#REF!="x","Z2","")</f>
        <v>#REF!</v>
      </c>
      <c r="BW2201" s="12">
        <f>IF(COUNTA(Wedstrijden!#REF!)&lt;&gt;0,1,"")</f>
        <v>1</v>
      </c>
      <c r="BX2201" s="12">
        <f t="shared" si="205"/>
        <v>1</v>
      </c>
      <c r="BY2201" s="12" t="e">
        <f>IF(Wedstrijden!#REF!="x","BB","")</f>
        <v>#REF!</v>
      </c>
      <c r="BZ2201" s="12" t="e">
        <f>IF(Wedstrijden!#REF!="x","B","")</f>
        <v>#REF!</v>
      </c>
      <c r="CA2201" s="12" t="e">
        <f>IF(Wedstrijden!#REF!="x","L1","")</f>
        <v>#REF!</v>
      </c>
      <c r="CB2201" s="12" t="e">
        <f>IF(Wedstrijden!#REF!="x","L2","")</f>
        <v>#REF!</v>
      </c>
      <c r="CC2201" s="12" t="e">
        <f>IF(Wedstrijden!#REF!="x","M1","")</f>
        <v>#REF!</v>
      </c>
      <c r="CD2201" s="12" t="e">
        <f>IF(Wedstrijden!#REF!="x","M2","")</f>
        <v>#REF!</v>
      </c>
      <c r="CE2201" s="12" t="e">
        <f>IF(Wedstrijden!#REF!="x","Z1","")</f>
        <v>#REF!</v>
      </c>
      <c r="CF2201" s="12" t="e">
        <f>IF(Wedstrijden!#REF!="x","Z2","")</f>
        <v>#REF!</v>
      </c>
      <c r="CG2201" s="12" t="e">
        <f>IF(Wedstrijden!#REF!="x","ZZL","")</f>
        <v>#REF!</v>
      </c>
      <c r="CL2201" s="12">
        <f>IF(COUNTA(Wedstrijden!#REF!)&lt;&gt;0,2,"")</f>
        <v>2</v>
      </c>
      <c r="CM2201" s="12">
        <f t="shared" si="206"/>
        <v>2</v>
      </c>
      <c r="CN2201" s="12" t="e">
        <f>IF(Wedstrijden!#REF!="x","AA","")</f>
        <v>#REF!</v>
      </c>
      <c r="CO2201" s="12" t="e">
        <f>IF(Wedstrijden!#REF!="x","A","")</f>
        <v>#REF!</v>
      </c>
      <c r="CP2201" s="12" t="e">
        <f>IF(Wedstrijden!#REF!="x","BB","")</f>
        <v>#REF!</v>
      </c>
      <c r="CQ2201" s="12" t="e">
        <f>IF(Wedstrijden!#REF!="x","B","")</f>
        <v>#REF!</v>
      </c>
      <c r="CR2201" s="12" t="e">
        <f>IF(Wedstrijden!#REF!="x","L","")</f>
        <v>#REF!</v>
      </c>
      <c r="CS2201" s="12" t="e">
        <f>IF(Wedstrijden!#REF!="x","M","")</f>
        <v>#REF!</v>
      </c>
      <c r="CT2201" s="12" t="e">
        <f>IF(Wedstrijden!#REF!="x","Z","")</f>
        <v>#REF!</v>
      </c>
      <c r="CU2201" s="12" t="e">
        <f>IF(Wedstrijden!#REF!="x","ZZ","")</f>
        <v>#REF!</v>
      </c>
      <c r="CV2201" s="12">
        <f>IF(COUNTA(Wedstrijden!#REF!)&lt;&gt;0,2,"")</f>
        <v>2</v>
      </c>
      <c r="CW2201" s="12">
        <f t="shared" si="207"/>
        <v>1</v>
      </c>
      <c r="CX2201" s="12" t="e">
        <f>IF(Wedstrijden!#REF!="x","BB","")</f>
        <v>#REF!</v>
      </c>
      <c r="CY2201" s="12" t="e">
        <f>IF(Wedstrijden!#REF!="x","B","")</f>
        <v>#REF!</v>
      </c>
      <c r="CZ2201" s="12" t="e">
        <f>IF(Wedstrijden!#REF!="x","L","")</f>
        <v>#REF!</v>
      </c>
      <c r="DA2201" s="12" t="e">
        <f>IF(Wedstrijden!#REF!="x","M","")</f>
        <v>#REF!</v>
      </c>
      <c r="DB2201" s="12" t="e">
        <f>IF(Wedstrijden!#REF!="x","Z","")</f>
        <v>#REF!</v>
      </c>
      <c r="DC2201" s="12" t="e">
        <f>IF(Wedstrijden!#REF!="x","ZZ","")</f>
        <v>#REF!</v>
      </c>
      <c r="DD2201" s="12" t="e">
        <f>IF(Wedstrijden!#REF!="x","1.40","")</f>
        <v>#REF!</v>
      </c>
      <c r="DE2201" s="12">
        <f>IF(COUNTA(Wedstrijden!#REF!)&lt;&gt;0,6,"")</f>
        <v>6</v>
      </c>
      <c r="DF2201" s="12">
        <f t="shared" si="208"/>
        <v>2</v>
      </c>
      <c r="DG2201" s="12" t="e">
        <f>IF(Wedstrijden!#REF!="x","L","")</f>
        <v>#REF!</v>
      </c>
      <c r="DH2201" s="12" t="e">
        <f>IF(Wedstrijden!#REF!="x","M","")</f>
        <v>#REF!</v>
      </c>
      <c r="DI2201" s="12" t="e">
        <f>IF(Wedstrijden!#REF!="x","Z","")</f>
        <v>#REF!</v>
      </c>
      <c r="DJ2201" s="12" t="e">
        <f>IF(Wedstrijden!#REF!="x","Z","")</f>
        <v>#REF!</v>
      </c>
      <c r="DK2201" s="12">
        <f>IF(COUNTA(Wedstrijden!#REF!)&lt;&gt;0,6,"")</f>
        <v>6</v>
      </c>
      <c r="DL2201" s="12">
        <f t="shared" si="209"/>
        <v>1</v>
      </c>
      <c r="DM2201" s="12" t="e">
        <f>IF(Wedstrijden!#REF!="x","L","")</f>
        <v>#REF!</v>
      </c>
      <c r="DN2201" s="12" t="e">
        <f>IF(Wedstrijden!#REF!="x","M","")</f>
        <v>#REF!</v>
      </c>
      <c r="DO2201" s="12" t="e">
        <f>IF(Wedstrijden!#REF!="x","Z","")</f>
        <v>#REF!</v>
      </c>
      <c r="DP2201" s="12" t="e">
        <f>IF(Wedstrijden!#REF!="x","Z","")</f>
        <v>#REF!</v>
      </c>
    </row>
    <row r="2202" spans="1:120" ht="15" x14ac:dyDescent="0.25">
      <c r="A2202" s="14">
        <f>Wedstrijden!A2213</f>
        <v>0</v>
      </c>
      <c r="B2202" s="12" t="str">
        <f>IFERROR(VLOOKUP(Wedstrijden!C2213,Wedstrijdlocaties!$B$2:$E$500,2,FALSE),"")</f>
        <v/>
      </c>
      <c r="C2202" s="12" t="str">
        <f>Wedstrijden!D2213</f>
        <v/>
      </c>
      <c r="D2202" s="12" t="str">
        <f>IFERROR(VLOOKUP(Wedstrijden!E2213,Organisaties!$B$2:$C$500,2,FALSE),"")</f>
        <v/>
      </c>
      <c r="E2202" s="12" t="str">
        <f>IFERROR(VLOOKUP(Wedstrijden!E2213,Organisaties!$B$2:$G$500,5,FALSE),"")</f>
        <v/>
      </c>
      <c r="F2202" s="12" t="e">
        <f>IF(Wedstrijden!#REF!&lt;&gt;"",Wedstrijden!#REF!,"")</f>
        <v>#REF!</v>
      </c>
      <c r="G2202" s="12">
        <f>IF(Wedstrijden!K2213="Indoor",1,0)</f>
        <v>0</v>
      </c>
      <c r="H2202" s="12">
        <f>Wedstrijden!L2213</f>
        <v>0</v>
      </c>
      <c r="I2202" s="12" t="str">
        <f>IF(Wedstrijden!J2213="Nee",0,IF(Wedstrijden!J2213="Ja",1,""))</f>
        <v/>
      </c>
      <c r="J2202" s="12" t="str">
        <f>IF(Wedstrijden!M2213&lt;&gt;"",Wedstrijden!M2213,"")</f>
        <v/>
      </c>
      <c r="BJ2202" s="12">
        <f>IF(COUNTA(Wedstrijden!#REF!)&lt;&gt;0,1,"")</f>
        <v>1</v>
      </c>
      <c r="BK2202" s="12">
        <f t="shared" si="204"/>
        <v>2</v>
      </c>
      <c r="BL2202" s="12" t="e">
        <f>IF(Wedstrijden!#REF!="x","AA","")</f>
        <v>#REF!</v>
      </c>
      <c r="BM2202" s="12" t="e">
        <f>IF(Wedstrijden!#REF!="x","A","")</f>
        <v>#REF!</v>
      </c>
      <c r="BN2202" s="12" t="e">
        <f>IF(Wedstrijden!#REF!="x","B1","")</f>
        <v>#REF!</v>
      </c>
      <c r="BO2202" s="12" t="e">
        <f>IF(Wedstrijden!#REF!="x","BB","")</f>
        <v>#REF!</v>
      </c>
      <c r="BP2202" s="12" t="e">
        <f>IF(Wedstrijden!#REF!="x","B","")</f>
        <v>#REF!</v>
      </c>
      <c r="BQ2202" s="12" t="e">
        <f>IF(Wedstrijden!#REF!="x","L1","")</f>
        <v>#REF!</v>
      </c>
      <c r="BR2202" s="12" t="e">
        <f>IF(Wedstrijden!#REF!="x","L2","")</f>
        <v>#REF!</v>
      </c>
      <c r="BS2202" s="12" t="e">
        <f>IF(Wedstrijden!#REF!="x","M1","")</f>
        <v>#REF!</v>
      </c>
      <c r="BT2202" s="12" t="e">
        <f>IF(Wedstrijden!#REF!="x","M2","")</f>
        <v>#REF!</v>
      </c>
      <c r="BU2202" s="12" t="e">
        <f>IF(Wedstrijden!#REF!="x","Z1","")</f>
        <v>#REF!</v>
      </c>
      <c r="BV2202" s="12" t="e">
        <f>IF(Wedstrijden!#REF!="x","Z2","")</f>
        <v>#REF!</v>
      </c>
      <c r="BW2202" s="12">
        <f>IF(COUNTA(Wedstrijden!#REF!)&lt;&gt;0,1,"")</f>
        <v>1</v>
      </c>
      <c r="BX2202" s="12">
        <f t="shared" si="205"/>
        <v>1</v>
      </c>
      <c r="BY2202" s="12" t="e">
        <f>IF(Wedstrijden!#REF!="x","BB","")</f>
        <v>#REF!</v>
      </c>
      <c r="BZ2202" s="12" t="e">
        <f>IF(Wedstrijden!#REF!="x","B","")</f>
        <v>#REF!</v>
      </c>
      <c r="CA2202" s="12" t="e">
        <f>IF(Wedstrijden!#REF!="x","L1","")</f>
        <v>#REF!</v>
      </c>
      <c r="CB2202" s="12" t="e">
        <f>IF(Wedstrijden!#REF!="x","L2","")</f>
        <v>#REF!</v>
      </c>
      <c r="CC2202" s="12" t="e">
        <f>IF(Wedstrijden!#REF!="x","M1","")</f>
        <v>#REF!</v>
      </c>
      <c r="CD2202" s="12" t="e">
        <f>IF(Wedstrijden!#REF!="x","M2","")</f>
        <v>#REF!</v>
      </c>
      <c r="CE2202" s="12" t="e">
        <f>IF(Wedstrijden!#REF!="x","Z1","")</f>
        <v>#REF!</v>
      </c>
      <c r="CF2202" s="12" t="e">
        <f>IF(Wedstrijden!#REF!="x","Z2","")</f>
        <v>#REF!</v>
      </c>
      <c r="CG2202" s="12" t="e">
        <f>IF(Wedstrijden!#REF!="x","ZZL","")</f>
        <v>#REF!</v>
      </c>
      <c r="CL2202" s="12">
        <f>IF(COUNTA(Wedstrijden!#REF!)&lt;&gt;0,2,"")</f>
        <v>2</v>
      </c>
      <c r="CM2202" s="12">
        <f t="shared" si="206"/>
        <v>2</v>
      </c>
      <c r="CN2202" s="12" t="e">
        <f>IF(Wedstrijden!#REF!="x","AA","")</f>
        <v>#REF!</v>
      </c>
      <c r="CO2202" s="12" t="e">
        <f>IF(Wedstrijden!#REF!="x","A","")</f>
        <v>#REF!</v>
      </c>
      <c r="CP2202" s="12" t="e">
        <f>IF(Wedstrijden!#REF!="x","BB","")</f>
        <v>#REF!</v>
      </c>
      <c r="CQ2202" s="12" t="e">
        <f>IF(Wedstrijden!#REF!="x","B","")</f>
        <v>#REF!</v>
      </c>
      <c r="CR2202" s="12" t="e">
        <f>IF(Wedstrijden!#REF!="x","L","")</f>
        <v>#REF!</v>
      </c>
      <c r="CS2202" s="12" t="e">
        <f>IF(Wedstrijden!#REF!="x","M","")</f>
        <v>#REF!</v>
      </c>
      <c r="CT2202" s="12" t="e">
        <f>IF(Wedstrijden!#REF!="x","Z","")</f>
        <v>#REF!</v>
      </c>
      <c r="CU2202" s="12" t="e">
        <f>IF(Wedstrijden!#REF!="x","ZZ","")</f>
        <v>#REF!</v>
      </c>
      <c r="CV2202" s="12">
        <f>IF(COUNTA(Wedstrijden!#REF!)&lt;&gt;0,2,"")</f>
        <v>2</v>
      </c>
      <c r="CW2202" s="12">
        <f t="shared" si="207"/>
        <v>1</v>
      </c>
      <c r="CX2202" s="12" t="e">
        <f>IF(Wedstrijden!#REF!="x","BB","")</f>
        <v>#REF!</v>
      </c>
      <c r="CY2202" s="12" t="e">
        <f>IF(Wedstrijden!#REF!="x","B","")</f>
        <v>#REF!</v>
      </c>
      <c r="CZ2202" s="12" t="e">
        <f>IF(Wedstrijden!#REF!="x","L","")</f>
        <v>#REF!</v>
      </c>
      <c r="DA2202" s="12" t="e">
        <f>IF(Wedstrijden!#REF!="x","M","")</f>
        <v>#REF!</v>
      </c>
      <c r="DB2202" s="12" t="e">
        <f>IF(Wedstrijden!#REF!="x","Z","")</f>
        <v>#REF!</v>
      </c>
      <c r="DC2202" s="12" t="e">
        <f>IF(Wedstrijden!#REF!="x","ZZ","")</f>
        <v>#REF!</v>
      </c>
      <c r="DD2202" s="12" t="e">
        <f>IF(Wedstrijden!#REF!="x","1.40","")</f>
        <v>#REF!</v>
      </c>
      <c r="DE2202" s="12">
        <f>IF(COUNTA(Wedstrijden!#REF!)&lt;&gt;0,6,"")</f>
        <v>6</v>
      </c>
      <c r="DF2202" s="12">
        <f t="shared" si="208"/>
        <v>2</v>
      </c>
      <c r="DG2202" s="12" t="e">
        <f>IF(Wedstrijden!#REF!="x","L","")</f>
        <v>#REF!</v>
      </c>
      <c r="DH2202" s="12" t="e">
        <f>IF(Wedstrijden!#REF!="x","M","")</f>
        <v>#REF!</v>
      </c>
      <c r="DI2202" s="12" t="e">
        <f>IF(Wedstrijden!#REF!="x","Z","")</f>
        <v>#REF!</v>
      </c>
      <c r="DJ2202" s="12" t="e">
        <f>IF(Wedstrijden!#REF!="x","Z","")</f>
        <v>#REF!</v>
      </c>
      <c r="DK2202" s="12">
        <f>IF(COUNTA(Wedstrijden!#REF!)&lt;&gt;0,6,"")</f>
        <v>6</v>
      </c>
      <c r="DL2202" s="12">
        <f t="shared" si="209"/>
        <v>1</v>
      </c>
      <c r="DM2202" s="12" t="e">
        <f>IF(Wedstrijden!#REF!="x","L","")</f>
        <v>#REF!</v>
      </c>
      <c r="DN2202" s="12" t="e">
        <f>IF(Wedstrijden!#REF!="x","M","")</f>
        <v>#REF!</v>
      </c>
      <c r="DO2202" s="12" t="e">
        <f>IF(Wedstrijden!#REF!="x","Z","")</f>
        <v>#REF!</v>
      </c>
      <c r="DP2202" s="12" t="e">
        <f>IF(Wedstrijden!#REF!="x","Z","")</f>
        <v>#REF!</v>
      </c>
    </row>
    <row r="2203" spans="1:120" ht="15" x14ac:dyDescent="0.25">
      <c r="A2203" s="14">
        <f>Wedstrijden!A2214</f>
        <v>0</v>
      </c>
      <c r="B2203" s="12" t="str">
        <f>IFERROR(VLOOKUP(Wedstrijden!C2214,Wedstrijdlocaties!$B$2:$E$500,2,FALSE),"")</f>
        <v/>
      </c>
      <c r="C2203" s="12" t="str">
        <f>Wedstrijden!D2214</f>
        <v/>
      </c>
      <c r="D2203" s="12" t="str">
        <f>IFERROR(VLOOKUP(Wedstrijden!E2214,Organisaties!$B$2:$C$500,2,FALSE),"")</f>
        <v/>
      </c>
      <c r="E2203" s="12" t="str">
        <f>IFERROR(VLOOKUP(Wedstrijden!E2214,Organisaties!$B$2:$G$500,5,FALSE),"")</f>
        <v/>
      </c>
      <c r="F2203" s="12" t="e">
        <f>IF(Wedstrijden!#REF!&lt;&gt;"",Wedstrijden!#REF!,"")</f>
        <v>#REF!</v>
      </c>
      <c r="G2203" s="12">
        <f>IF(Wedstrijden!K2214="Indoor",1,0)</f>
        <v>0</v>
      </c>
      <c r="H2203" s="12">
        <f>Wedstrijden!L2214</f>
        <v>0</v>
      </c>
      <c r="I2203" s="12" t="str">
        <f>IF(Wedstrijden!J2214="Nee",0,IF(Wedstrijden!J2214="Ja",1,""))</f>
        <v/>
      </c>
      <c r="J2203" s="12" t="str">
        <f>IF(Wedstrijden!M2214&lt;&gt;"",Wedstrijden!M2214,"")</f>
        <v/>
      </c>
      <c r="BJ2203" s="12">
        <f>IF(COUNTA(Wedstrijden!#REF!)&lt;&gt;0,1,"")</f>
        <v>1</v>
      </c>
      <c r="BK2203" s="12">
        <f t="shared" si="204"/>
        <v>2</v>
      </c>
      <c r="BL2203" s="12" t="e">
        <f>IF(Wedstrijden!#REF!="x","AA","")</f>
        <v>#REF!</v>
      </c>
      <c r="BM2203" s="12" t="e">
        <f>IF(Wedstrijden!#REF!="x","A","")</f>
        <v>#REF!</v>
      </c>
      <c r="BN2203" s="12" t="e">
        <f>IF(Wedstrijden!#REF!="x","B1","")</f>
        <v>#REF!</v>
      </c>
      <c r="BO2203" s="12" t="e">
        <f>IF(Wedstrijden!#REF!="x","BB","")</f>
        <v>#REF!</v>
      </c>
      <c r="BP2203" s="12" t="e">
        <f>IF(Wedstrijden!#REF!="x","B","")</f>
        <v>#REF!</v>
      </c>
      <c r="BQ2203" s="12" t="e">
        <f>IF(Wedstrijden!#REF!="x","L1","")</f>
        <v>#REF!</v>
      </c>
      <c r="BR2203" s="12" t="e">
        <f>IF(Wedstrijden!#REF!="x","L2","")</f>
        <v>#REF!</v>
      </c>
      <c r="BS2203" s="12" t="e">
        <f>IF(Wedstrijden!#REF!="x","M1","")</f>
        <v>#REF!</v>
      </c>
      <c r="BT2203" s="12" t="e">
        <f>IF(Wedstrijden!#REF!="x","M2","")</f>
        <v>#REF!</v>
      </c>
      <c r="BU2203" s="12" t="e">
        <f>IF(Wedstrijden!#REF!="x","Z1","")</f>
        <v>#REF!</v>
      </c>
      <c r="BV2203" s="12" t="e">
        <f>IF(Wedstrijden!#REF!="x","Z2","")</f>
        <v>#REF!</v>
      </c>
      <c r="BW2203" s="12">
        <f>IF(COUNTA(Wedstrijden!#REF!)&lt;&gt;0,1,"")</f>
        <v>1</v>
      </c>
      <c r="BX2203" s="12">
        <f t="shared" si="205"/>
        <v>1</v>
      </c>
      <c r="BY2203" s="12" t="e">
        <f>IF(Wedstrijden!#REF!="x","BB","")</f>
        <v>#REF!</v>
      </c>
      <c r="BZ2203" s="12" t="e">
        <f>IF(Wedstrijden!#REF!="x","B","")</f>
        <v>#REF!</v>
      </c>
      <c r="CA2203" s="12" t="e">
        <f>IF(Wedstrijden!#REF!="x","L1","")</f>
        <v>#REF!</v>
      </c>
      <c r="CB2203" s="12" t="e">
        <f>IF(Wedstrijden!#REF!="x","L2","")</f>
        <v>#REF!</v>
      </c>
      <c r="CC2203" s="12" t="e">
        <f>IF(Wedstrijden!#REF!="x","M1","")</f>
        <v>#REF!</v>
      </c>
      <c r="CD2203" s="12" t="e">
        <f>IF(Wedstrijden!#REF!="x","M2","")</f>
        <v>#REF!</v>
      </c>
      <c r="CE2203" s="12" t="e">
        <f>IF(Wedstrijden!#REF!="x","Z1","")</f>
        <v>#REF!</v>
      </c>
      <c r="CF2203" s="12" t="e">
        <f>IF(Wedstrijden!#REF!="x","Z2","")</f>
        <v>#REF!</v>
      </c>
      <c r="CG2203" s="12" t="e">
        <f>IF(Wedstrijden!#REF!="x","ZZL","")</f>
        <v>#REF!</v>
      </c>
      <c r="CL2203" s="12">
        <f>IF(COUNTA(Wedstrijden!#REF!)&lt;&gt;0,2,"")</f>
        <v>2</v>
      </c>
      <c r="CM2203" s="12">
        <f t="shared" si="206"/>
        <v>2</v>
      </c>
      <c r="CN2203" s="12" t="e">
        <f>IF(Wedstrijden!#REF!="x","AA","")</f>
        <v>#REF!</v>
      </c>
      <c r="CO2203" s="12" t="e">
        <f>IF(Wedstrijden!#REF!="x","A","")</f>
        <v>#REF!</v>
      </c>
      <c r="CP2203" s="12" t="e">
        <f>IF(Wedstrijden!#REF!="x","BB","")</f>
        <v>#REF!</v>
      </c>
      <c r="CQ2203" s="12" t="e">
        <f>IF(Wedstrijden!#REF!="x","B","")</f>
        <v>#REF!</v>
      </c>
      <c r="CR2203" s="12" t="e">
        <f>IF(Wedstrijden!#REF!="x","L","")</f>
        <v>#REF!</v>
      </c>
      <c r="CS2203" s="12" t="e">
        <f>IF(Wedstrijden!#REF!="x","M","")</f>
        <v>#REF!</v>
      </c>
      <c r="CT2203" s="12" t="e">
        <f>IF(Wedstrijden!#REF!="x","Z","")</f>
        <v>#REF!</v>
      </c>
      <c r="CU2203" s="12" t="e">
        <f>IF(Wedstrijden!#REF!="x","ZZ","")</f>
        <v>#REF!</v>
      </c>
      <c r="CV2203" s="12">
        <f>IF(COUNTA(Wedstrijden!#REF!)&lt;&gt;0,2,"")</f>
        <v>2</v>
      </c>
      <c r="CW2203" s="12">
        <f t="shared" si="207"/>
        <v>1</v>
      </c>
      <c r="CX2203" s="12" t="e">
        <f>IF(Wedstrijden!#REF!="x","BB","")</f>
        <v>#REF!</v>
      </c>
      <c r="CY2203" s="12" t="e">
        <f>IF(Wedstrijden!#REF!="x","B","")</f>
        <v>#REF!</v>
      </c>
      <c r="CZ2203" s="12" t="e">
        <f>IF(Wedstrijden!#REF!="x","L","")</f>
        <v>#REF!</v>
      </c>
      <c r="DA2203" s="12" t="e">
        <f>IF(Wedstrijden!#REF!="x","M","")</f>
        <v>#REF!</v>
      </c>
      <c r="DB2203" s="12" t="e">
        <f>IF(Wedstrijden!#REF!="x","Z","")</f>
        <v>#REF!</v>
      </c>
      <c r="DC2203" s="12" t="e">
        <f>IF(Wedstrijden!#REF!="x","ZZ","")</f>
        <v>#REF!</v>
      </c>
      <c r="DD2203" s="12" t="e">
        <f>IF(Wedstrijden!#REF!="x","1.40","")</f>
        <v>#REF!</v>
      </c>
      <c r="DE2203" s="12">
        <f>IF(COUNTA(Wedstrijden!#REF!)&lt;&gt;0,6,"")</f>
        <v>6</v>
      </c>
      <c r="DF2203" s="12">
        <f t="shared" si="208"/>
        <v>2</v>
      </c>
      <c r="DG2203" s="12" t="e">
        <f>IF(Wedstrijden!#REF!="x","L","")</f>
        <v>#REF!</v>
      </c>
      <c r="DH2203" s="12" t="e">
        <f>IF(Wedstrijden!#REF!="x","M","")</f>
        <v>#REF!</v>
      </c>
      <c r="DI2203" s="12" t="e">
        <f>IF(Wedstrijden!#REF!="x","Z","")</f>
        <v>#REF!</v>
      </c>
      <c r="DJ2203" s="12" t="e">
        <f>IF(Wedstrijden!#REF!="x","Z","")</f>
        <v>#REF!</v>
      </c>
      <c r="DK2203" s="12">
        <f>IF(COUNTA(Wedstrijden!#REF!)&lt;&gt;0,6,"")</f>
        <v>6</v>
      </c>
      <c r="DL2203" s="12">
        <f t="shared" si="209"/>
        <v>1</v>
      </c>
      <c r="DM2203" s="12" t="e">
        <f>IF(Wedstrijden!#REF!="x","L","")</f>
        <v>#REF!</v>
      </c>
      <c r="DN2203" s="12" t="e">
        <f>IF(Wedstrijden!#REF!="x","M","")</f>
        <v>#REF!</v>
      </c>
      <c r="DO2203" s="12" t="e">
        <f>IF(Wedstrijden!#REF!="x","Z","")</f>
        <v>#REF!</v>
      </c>
      <c r="DP2203" s="12" t="e">
        <f>IF(Wedstrijden!#REF!="x","Z","")</f>
        <v>#REF!</v>
      </c>
    </row>
    <row r="2204" spans="1:120" ht="15" x14ac:dyDescent="0.25">
      <c r="A2204" s="14">
        <f>Wedstrijden!A2215</f>
        <v>0</v>
      </c>
      <c r="B2204" s="12" t="str">
        <f>IFERROR(VLOOKUP(Wedstrijden!C2215,Wedstrijdlocaties!$B$2:$E$500,2,FALSE),"")</f>
        <v/>
      </c>
      <c r="C2204" s="12" t="str">
        <f>Wedstrijden!D2215</f>
        <v/>
      </c>
      <c r="D2204" s="12" t="str">
        <f>IFERROR(VLOOKUP(Wedstrijden!E2215,Organisaties!$B$2:$C$500,2,FALSE),"")</f>
        <v/>
      </c>
      <c r="E2204" s="12" t="str">
        <f>IFERROR(VLOOKUP(Wedstrijden!E2215,Organisaties!$B$2:$G$500,5,FALSE),"")</f>
        <v/>
      </c>
      <c r="F2204" s="12" t="e">
        <f>IF(Wedstrijden!#REF!&lt;&gt;"",Wedstrijden!#REF!,"")</f>
        <v>#REF!</v>
      </c>
      <c r="G2204" s="12">
        <f>IF(Wedstrijden!K2215="Indoor",1,0)</f>
        <v>0</v>
      </c>
      <c r="H2204" s="12">
        <f>Wedstrijden!L2215</f>
        <v>0</v>
      </c>
      <c r="I2204" s="12" t="str">
        <f>IF(Wedstrijden!J2215="Nee",0,IF(Wedstrijden!J2215="Ja",1,""))</f>
        <v/>
      </c>
      <c r="J2204" s="12" t="str">
        <f>IF(Wedstrijden!M2215&lt;&gt;"",Wedstrijden!M2215,"")</f>
        <v/>
      </c>
      <c r="BJ2204" s="12">
        <f>IF(COUNTA(Wedstrijden!#REF!)&lt;&gt;0,1,"")</f>
        <v>1</v>
      </c>
      <c r="BK2204" s="12">
        <f t="shared" si="204"/>
        <v>2</v>
      </c>
      <c r="BL2204" s="12" t="e">
        <f>IF(Wedstrijden!#REF!="x","AA","")</f>
        <v>#REF!</v>
      </c>
      <c r="BM2204" s="12" t="e">
        <f>IF(Wedstrijden!#REF!="x","A","")</f>
        <v>#REF!</v>
      </c>
      <c r="BN2204" s="12" t="e">
        <f>IF(Wedstrijden!#REF!="x","B1","")</f>
        <v>#REF!</v>
      </c>
      <c r="BO2204" s="12" t="e">
        <f>IF(Wedstrijden!#REF!="x","BB","")</f>
        <v>#REF!</v>
      </c>
      <c r="BP2204" s="12" t="e">
        <f>IF(Wedstrijden!#REF!="x","B","")</f>
        <v>#REF!</v>
      </c>
      <c r="BQ2204" s="12" t="e">
        <f>IF(Wedstrijden!#REF!="x","L1","")</f>
        <v>#REF!</v>
      </c>
      <c r="BR2204" s="12" t="e">
        <f>IF(Wedstrijden!#REF!="x","L2","")</f>
        <v>#REF!</v>
      </c>
      <c r="BS2204" s="12" t="e">
        <f>IF(Wedstrijden!#REF!="x","M1","")</f>
        <v>#REF!</v>
      </c>
      <c r="BT2204" s="12" t="e">
        <f>IF(Wedstrijden!#REF!="x","M2","")</f>
        <v>#REF!</v>
      </c>
      <c r="BU2204" s="12" t="e">
        <f>IF(Wedstrijden!#REF!="x","Z1","")</f>
        <v>#REF!</v>
      </c>
      <c r="BV2204" s="12" t="e">
        <f>IF(Wedstrijden!#REF!="x","Z2","")</f>
        <v>#REF!</v>
      </c>
      <c r="BW2204" s="12">
        <f>IF(COUNTA(Wedstrijden!#REF!)&lt;&gt;0,1,"")</f>
        <v>1</v>
      </c>
      <c r="BX2204" s="12">
        <f t="shared" si="205"/>
        <v>1</v>
      </c>
      <c r="BY2204" s="12" t="e">
        <f>IF(Wedstrijden!#REF!="x","BB","")</f>
        <v>#REF!</v>
      </c>
      <c r="BZ2204" s="12" t="e">
        <f>IF(Wedstrijden!#REF!="x","B","")</f>
        <v>#REF!</v>
      </c>
      <c r="CA2204" s="12" t="e">
        <f>IF(Wedstrijden!#REF!="x","L1","")</f>
        <v>#REF!</v>
      </c>
      <c r="CB2204" s="12" t="e">
        <f>IF(Wedstrijden!#REF!="x","L2","")</f>
        <v>#REF!</v>
      </c>
      <c r="CC2204" s="12" t="e">
        <f>IF(Wedstrijden!#REF!="x","M1","")</f>
        <v>#REF!</v>
      </c>
      <c r="CD2204" s="12" t="e">
        <f>IF(Wedstrijden!#REF!="x","M2","")</f>
        <v>#REF!</v>
      </c>
      <c r="CE2204" s="12" t="e">
        <f>IF(Wedstrijden!#REF!="x","Z1","")</f>
        <v>#REF!</v>
      </c>
      <c r="CF2204" s="12" t="e">
        <f>IF(Wedstrijden!#REF!="x","Z2","")</f>
        <v>#REF!</v>
      </c>
      <c r="CG2204" s="12" t="e">
        <f>IF(Wedstrijden!#REF!="x","ZZL","")</f>
        <v>#REF!</v>
      </c>
      <c r="CL2204" s="12">
        <f>IF(COUNTA(Wedstrijden!#REF!)&lt;&gt;0,2,"")</f>
        <v>2</v>
      </c>
      <c r="CM2204" s="12">
        <f t="shared" si="206"/>
        <v>2</v>
      </c>
      <c r="CN2204" s="12" t="e">
        <f>IF(Wedstrijden!#REF!="x","AA","")</f>
        <v>#REF!</v>
      </c>
      <c r="CO2204" s="12" t="e">
        <f>IF(Wedstrijden!#REF!="x","A","")</f>
        <v>#REF!</v>
      </c>
      <c r="CP2204" s="12" t="e">
        <f>IF(Wedstrijden!#REF!="x","BB","")</f>
        <v>#REF!</v>
      </c>
      <c r="CQ2204" s="12" t="e">
        <f>IF(Wedstrijden!#REF!="x","B","")</f>
        <v>#REF!</v>
      </c>
      <c r="CR2204" s="12" t="e">
        <f>IF(Wedstrijden!#REF!="x","L","")</f>
        <v>#REF!</v>
      </c>
      <c r="CS2204" s="12" t="e">
        <f>IF(Wedstrijden!#REF!="x","M","")</f>
        <v>#REF!</v>
      </c>
      <c r="CT2204" s="12" t="e">
        <f>IF(Wedstrijden!#REF!="x","Z","")</f>
        <v>#REF!</v>
      </c>
      <c r="CU2204" s="12" t="e">
        <f>IF(Wedstrijden!#REF!="x","ZZ","")</f>
        <v>#REF!</v>
      </c>
      <c r="CV2204" s="12">
        <f>IF(COUNTA(Wedstrijden!#REF!)&lt;&gt;0,2,"")</f>
        <v>2</v>
      </c>
      <c r="CW2204" s="12">
        <f t="shared" si="207"/>
        <v>1</v>
      </c>
      <c r="CX2204" s="12" t="e">
        <f>IF(Wedstrijden!#REF!="x","BB","")</f>
        <v>#REF!</v>
      </c>
      <c r="CY2204" s="12" t="e">
        <f>IF(Wedstrijden!#REF!="x","B","")</f>
        <v>#REF!</v>
      </c>
      <c r="CZ2204" s="12" t="e">
        <f>IF(Wedstrijden!#REF!="x","L","")</f>
        <v>#REF!</v>
      </c>
      <c r="DA2204" s="12" t="e">
        <f>IF(Wedstrijden!#REF!="x","M","")</f>
        <v>#REF!</v>
      </c>
      <c r="DB2204" s="12" t="e">
        <f>IF(Wedstrijden!#REF!="x","Z","")</f>
        <v>#REF!</v>
      </c>
      <c r="DC2204" s="12" t="e">
        <f>IF(Wedstrijden!#REF!="x","ZZ","")</f>
        <v>#REF!</v>
      </c>
      <c r="DD2204" s="12" t="e">
        <f>IF(Wedstrijden!#REF!="x","1.40","")</f>
        <v>#REF!</v>
      </c>
      <c r="DE2204" s="12">
        <f>IF(COUNTA(Wedstrijden!#REF!)&lt;&gt;0,6,"")</f>
        <v>6</v>
      </c>
      <c r="DF2204" s="12">
        <f t="shared" si="208"/>
        <v>2</v>
      </c>
      <c r="DG2204" s="12" t="e">
        <f>IF(Wedstrijden!#REF!="x","L","")</f>
        <v>#REF!</v>
      </c>
      <c r="DH2204" s="12" t="e">
        <f>IF(Wedstrijden!#REF!="x","M","")</f>
        <v>#REF!</v>
      </c>
      <c r="DI2204" s="12" t="e">
        <f>IF(Wedstrijden!#REF!="x","Z","")</f>
        <v>#REF!</v>
      </c>
      <c r="DJ2204" s="12" t="e">
        <f>IF(Wedstrijden!#REF!="x","Z","")</f>
        <v>#REF!</v>
      </c>
      <c r="DK2204" s="12">
        <f>IF(COUNTA(Wedstrijden!#REF!)&lt;&gt;0,6,"")</f>
        <v>6</v>
      </c>
      <c r="DL2204" s="12">
        <f t="shared" si="209"/>
        <v>1</v>
      </c>
      <c r="DM2204" s="12" t="e">
        <f>IF(Wedstrijden!#REF!="x","L","")</f>
        <v>#REF!</v>
      </c>
      <c r="DN2204" s="12" t="e">
        <f>IF(Wedstrijden!#REF!="x","M","")</f>
        <v>#REF!</v>
      </c>
      <c r="DO2204" s="12" t="e">
        <f>IF(Wedstrijden!#REF!="x","Z","")</f>
        <v>#REF!</v>
      </c>
      <c r="DP2204" s="12" t="e">
        <f>IF(Wedstrijden!#REF!="x","Z","")</f>
        <v>#REF!</v>
      </c>
    </row>
    <row r="2205" spans="1:120" ht="15" x14ac:dyDescent="0.25">
      <c r="A2205" s="14">
        <f>Wedstrijden!A2216</f>
        <v>0</v>
      </c>
      <c r="B2205" s="12" t="str">
        <f>IFERROR(VLOOKUP(Wedstrijden!C2216,Wedstrijdlocaties!$B$2:$E$500,2,FALSE),"")</f>
        <v/>
      </c>
      <c r="C2205" s="12" t="str">
        <f>Wedstrijden!D2216</f>
        <v/>
      </c>
      <c r="D2205" s="12" t="str">
        <f>IFERROR(VLOOKUP(Wedstrijden!E2216,Organisaties!$B$2:$C$500,2,FALSE),"")</f>
        <v/>
      </c>
      <c r="E2205" s="12" t="str">
        <f>IFERROR(VLOOKUP(Wedstrijden!E2216,Organisaties!$B$2:$G$500,5,FALSE),"")</f>
        <v/>
      </c>
      <c r="F2205" s="12" t="e">
        <f>IF(Wedstrijden!#REF!&lt;&gt;"",Wedstrijden!#REF!,"")</f>
        <v>#REF!</v>
      </c>
      <c r="G2205" s="12">
        <f>IF(Wedstrijden!K2216="Indoor",1,0)</f>
        <v>0</v>
      </c>
      <c r="H2205" s="12">
        <f>Wedstrijden!L2216</f>
        <v>0</v>
      </c>
      <c r="I2205" s="12" t="str">
        <f>IF(Wedstrijden!J2216="Nee",0,IF(Wedstrijden!J2216="Ja",1,""))</f>
        <v/>
      </c>
      <c r="J2205" s="12" t="str">
        <f>IF(Wedstrijden!M2216&lt;&gt;"",Wedstrijden!M2216,"")</f>
        <v/>
      </c>
      <c r="BJ2205" s="12">
        <f>IF(COUNTA(Wedstrijden!#REF!)&lt;&gt;0,1,"")</f>
        <v>1</v>
      </c>
      <c r="BK2205" s="12">
        <f t="shared" si="204"/>
        <v>2</v>
      </c>
      <c r="BL2205" s="12" t="e">
        <f>IF(Wedstrijden!#REF!="x","AA","")</f>
        <v>#REF!</v>
      </c>
      <c r="BM2205" s="12" t="e">
        <f>IF(Wedstrijden!#REF!="x","A","")</f>
        <v>#REF!</v>
      </c>
      <c r="BN2205" s="12" t="e">
        <f>IF(Wedstrijden!#REF!="x","B1","")</f>
        <v>#REF!</v>
      </c>
      <c r="BO2205" s="12" t="e">
        <f>IF(Wedstrijden!#REF!="x","BB","")</f>
        <v>#REF!</v>
      </c>
      <c r="BP2205" s="12" t="e">
        <f>IF(Wedstrijden!#REF!="x","B","")</f>
        <v>#REF!</v>
      </c>
      <c r="BQ2205" s="12" t="e">
        <f>IF(Wedstrijden!#REF!="x","L1","")</f>
        <v>#REF!</v>
      </c>
      <c r="BR2205" s="12" t="e">
        <f>IF(Wedstrijden!#REF!="x","L2","")</f>
        <v>#REF!</v>
      </c>
      <c r="BS2205" s="12" t="e">
        <f>IF(Wedstrijden!#REF!="x","M1","")</f>
        <v>#REF!</v>
      </c>
      <c r="BT2205" s="12" t="e">
        <f>IF(Wedstrijden!#REF!="x","M2","")</f>
        <v>#REF!</v>
      </c>
      <c r="BU2205" s="12" t="e">
        <f>IF(Wedstrijden!#REF!="x","Z1","")</f>
        <v>#REF!</v>
      </c>
      <c r="BV2205" s="12" t="e">
        <f>IF(Wedstrijden!#REF!="x","Z2","")</f>
        <v>#REF!</v>
      </c>
      <c r="BW2205" s="12">
        <f>IF(COUNTA(Wedstrijden!#REF!)&lt;&gt;0,1,"")</f>
        <v>1</v>
      </c>
      <c r="BX2205" s="12">
        <f t="shared" si="205"/>
        <v>1</v>
      </c>
      <c r="BY2205" s="12" t="e">
        <f>IF(Wedstrijden!#REF!="x","BB","")</f>
        <v>#REF!</v>
      </c>
      <c r="BZ2205" s="12" t="e">
        <f>IF(Wedstrijden!#REF!="x","B","")</f>
        <v>#REF!</v>
      </c>
      <c r="CA2205" s="12" t="e">
        <f>IF(Wedstrijden!#REF!="x","L1","")</f>
        <v>#REF!</v>
      </c>
      <c r="CB2205" s="12" t="e">
        <f>IF(Wedstrijden!#REF!="x","L2","")</f>
        <v>#REF!</v>
      </c>
      <c r="CC2205" s="12" t="e">
        <f>IF(Wedstrijden!#REF!="x","M1","")</f>
        <v>#REF!</v>
      </c>
      <c r="CD2205" s="12" t="e">
        <f>IF(Wedstrijden!#REF!="x","M2","")</f>
        <v>#REF!</v>
      </c>
      <c r="CE2205" s="12" t="e">
        <f>IF(Wedstrijden!#REF!="x","Z1","")</f>
        <v>#REF!</v>
      </c>
      <c r="CF2205" s="12" t="e">
        <f>IF(Wedstrijden!#REF!="x","Z2","")</f>
        <v>#REF!</v>
      </c>
      <c r="CG2205" s="12" t="e">
        <f>IF(Wedstrijden!#REF!="x","ZZL","")</f>
        <v>#REF!</v>
      </c>
      <c r="CL2205" s="12">
        <f>IF(COUNTA(Wedstrijden!#REF!)&lt;&gt;0,2,"")</f>
        <v>2</v>
      </c>
      <c r="CM2205" s="12">
        <f t="shared" si="206"/>
        <v>2</v>
      </c>
      <c r="CN2205" s="12" t="e">
        <f>IF(Wedstrijden!#REF!="x","AA","")</f>
        <v>#REF!</v>
      </c>
      <c r="CO2205" s="12" t="e">
        <f>IF(Wedstrijden!#REF!="x","A","")</f>
        <v>#REF!</v>
      </c>
      <c r="CP2205" s="12" t="e">
        <f>IF(Wedstrijden!#REF!="x","BB","")</f>
        <v>#REF!</v>
      </c>
      <c r="CQ2205" s="12" t="e">
        <f>IF(Wedstrijden!#REF!="x","B","")</f>
        <v>#REF!</v>
      </c>
      <c r="CR2205" s="12" t="e">
        <f>IF(Wedstrijden!#REF!="x","L","")</f>
        <v>#REF!</v>
      </c>
      <c r="CS2205" s="12" t="e">
        <f>IF(Wedstrijden!#REF!="x","M","")</f>
        <v>#REF!</v>
      </c>
      <c r="CT2205" s="12" t="e">
        <f>IF(Wedstrijden!#REF!="x","Z","")</f>
        <v>#REF!</v>
      </c>
      <c r="CU2205" s="12" t="e">
        <f>IF(Wedstrijden!#REF!="x","ZZ","")</f>
        <v>#REF!</v>
      </c>
      <c r="CV2205" s="12">
        <f>IF(COUNTA(Wedstrijden!#REF!)&lt;&gt;0,2,"")</f>
        <v>2</v>
      </c>
      <c r="CW2205" s="12">
        <f t="shared" si="207"/>
        <v>1</v>
      </c>
      <c r="CX2205" s="12" t="e">
        <f>IF(Wedstrijden!#REF!="x","BB","")</f>
        <v>#REF!</v>
      </c>
      <c r="CY2205" s="12" t="e">
        <f>IF(Wedstrijden!#REF!="x","B","")</f>
        <v>#REF!</v>
      </c>
      <c r="CZ2205" s="12" t="e">
        <f>IF(Wedstrijden!#REF!="x","L","")</f>
        <v>#REF!</v>
      </c>
      <c r="DA2205" s="12" t="e">
        <f>IF(Wedstrijden!#REF!="x","M","")</f>
        <v>#REF!</v>
      </c>
      <c r="DB2205" s="12" t="e">
        <f>IF(Wedstrijden!#REF!="x","Z","")</f>
        <v>#REF!</v>
      </c>
      <c r="DC2205" s="12" t="e">
        <f>IF(Wedstrijden!#REF!="x","ZZ","")</f>
        <v>#REF!</v>
      </c>
      <c r="DD2205" s="12" t="e">
        <f>IF(Wedstrijden!#REF!="x","1.40","")</f>
        <v>#REF!</v>
      </c>
      <c r="DE2205" s="12">
        <f>IF(COUNTA(Wedstrijden!#REF!)&lt;&gt;0,6,"")</f>
        <v>6</v>
      </c>
      <c r="DF2205" s="12">
        <f t="shared" si="208"/>
        <v>2</v>
      </c>
      <c r="DG2205" s="12" t="e">
        <f>IF(Wedstrijden!#REF!="x","L","")</f>
        <v>#REF!</v>
      </c>
      <c r="DH2205" s="12" t="e">
        <f>IF(Wedstrijden!#REF!="x","M","")</f>
        <v>#REF!</v>
      </c>
      <c r="DI2205" s="12" t="e">
        <f>IF(Wedstrijden!#REF!="x","Z","")</f>
        <v>#REF!</v>
      </c>
      <c r="DJ2205" s="12" t="e">
        <f>IF(Wedstrijden!#REF!="x","Z","")</f>
        <v>#REF!</v>
      </c>
      <c r="DK2205" s="12">
        <f>IF(COUNTA(Wedstrijden!#REF!)&lt;&gt;0,6,"")</f>
        <v>6</v>
      </c>
      <c r="DL2205" s="12">
        <f t="shared" si="209"/>
        <v>1</v>
      </c>
      <c r="DM2205" s="12" t="e">
        <f>IF(Wedstrijden!#REF!="x","L","")</f>
        <v>#REF!</v>
      </c>
      <c r="DN2205" s="12" t="e">
        <f>IF(Wedstrijden!#REF!="x","M","")</f>
        <v>#REF!</v>
      </c>
      <c r="DO2205" s="12" t="e">
        <f>IF(Wedstrijden!#REF!="x","Z","")</f>
        <v>#REF!</v>
      </c>
      <c r="DP2205" s="12" t="e">
        <f>IF(Wedstrijden!#REF!="x","Z","")</f>
        <v>#REF!</v>
      </c>
    </row>
    <row r="2206" spans="1:120" ht="15" x14ac:dyDescent="0.25">
      <c r="A2206" s="14">
        <f>Wedstrijden!A2217</f>
        <v>0</v>
      </c>
      <c r="B2206" s="12" t="str">
        <f>IFERROR(VLOOKUP(Wedstrijden!C2217,Wedstrijdlocaties!$B$2:$E$500,2,FALSE),"")</f>
        <v/>
      </c>
      <c r="C2206" s="12" t="str">
        <f>Wedstrijden!D2217</f>
        <v/>
      </c>
      <c r="D2206" s="12" t="str">
        <f>IFERROR(VLOOKUP(Wedstrijden!E2217,Organisaties!$B$2:$C$500,2,FALSE),"")</f>
        <v/>
      </c>
      <c r="E2206" s="12" t="str">
        <f>IFERROR(VLOOKUP(Wedstrijden!E2217,Organisaties!$B$2:$G$500,5,FALSE),"")</f>
        <v/>
      </c>
      <c r="F2206" s="12" t="e">
        <f>IF(Wedstrijden!#REF!&lt;&gt;"",Wedstrijden!#REF!,"")</f>
        <v>#REF!</v>
      </c>
      <c r="G2206" s="12">
        <f>IF(Wedstrijden!K2217="Indoor",1,0)</f>
        <v>0</v>
      </c>
      <c r="H2206" s="12">
        <f>Wedstrijden!L2217</f>
        <v>0</v>
      </c>
      <c r="I2206" s="12" t="str">
        <f>IF(Wedstrijden!J2217="Nee",0,IF(Wedstrijden!J2217="Ja",1,""))</f>
        <v/>
      </c>
      <c r="J2206" s="12" t="str">
        <f>IF(Wedstrijden!M2217&lt;&gt;"",Wedstrijden!M2217,"")</f>
        <v/>
      </c>
      <c r="BJ2206" s="12">
        <f>IF(COUNTA(Wedstrijden!#REF!)&lt;&gt;0,1,"")</f>
        <v>1</v>
      </c>
      <c r="BK2206" s="12">
        <f t="shared" si="204"/>
        <v>2</v>
      </c>
      <c r="BL2206" s="12" t="e">
        <f>IF(Wedstrijden!#REF!="x","AA","")</f>
        <v>#REF!</v>
      </c>
      <c r="BM2206" s="12" t="e">
        <f>IF(Wedstrijden!#REF!="x","A","")</f>
        <v>#REF!</v>
      </c>
      <c r="BN2206" s="12" t="e">
        <f>IF(Wedstrijden!#REF!="x","B1","")</f>
        <v>#REF!</v>
      </c>
      <c r="BO2206" s="12" t="e">
        <f>IF(Wedstrijden!#REF!="x","BB","")</f>
        <v>#REF!</v>
      </c>
      <c r="BP2206" s="12" t="e">
        <f>IF(Wedstrijden!#REF!="x","B","")</f>
        <v>#REF!</v>
      </c>
      <c r="BQ2206" s="12" t="e">
        <f>IF(Wedstrijden!#REF!="x","L1","")</f>
        <v>#REF!</v>
      </c>
      <c r="BR2206" s="12" t="e">
        <f>IF(Wedstrijden!#REF!="x","L2","")</f>
        <v>#REF!</v>
      </c>
      <c r="BS2206" s="12" t="e">
        <f>IF(Wedstrijden!#REF!="x","M1","")</f>
        <v>#REF!</v>
      </c>
      <c r="BT2206" s="12" t="e">
        <f>IF(Wedstrijden!#REF!="x","M2","")</f>
        <v>#REF!</v>
      </c>
      <c r="BU2206" s="12" t="e">
        <f>IF(Wedstrijden!#REF!="x","Z1","")</f>
        <v>#REF!</v>
      </c>
      <c r="BV2206" s="12" t="e">
        <f>IF(Wedstrijden!#REF!="x","Z2","")</f>
        <v>#REF!</v>
      </c>
      <c r="BW2206" s="12">
        <f>IF(COUNTA(Wedstrijden!#REF!)&lt;&gt;0,1,"")</f>
        <v>1</v>
      </c>
      <c r="BX2206" s="12">
        <f t="shared" si="205"/>
        <v>1</v>
      </c>
      <c r="BY2206" s="12" t="e">
        <f>IF(Wedstrijden!#REF!="x","BB","")</f>
        <v>#REF!</v>
      </c>
      <c r="BZ2206" s="12" t="e">
        <f>IF(Wedstrijden!#REF!="x","B","")</f>
        <v>#REF!</v>
      </c>
      <c r="CA2206" s="12" t="e">
        <f>IF(Wedstrijden!#REF!="x","L1","")</f>
        <v>#REF!</v>
      </c>
      <c r="CB2206" s="12" t="e">
        <f>IF(Wedstrijden!#REF!="x","L2","")</f>
        <v>#REF!</v>
      </c>
      <c r="CC2206" s="12" t="e">
        <f>IF(Wedstrijden!#REF!="x","M1","")</f>
        <v>#REF!</v>
      </c>
      <c r="CD2206" s="12" t="e">
        <f>IF(Wedstrijden!#REF!="x","M2","")</f>
        <v>#REF!</v>
      </c>
      <c r="CE2206" s="12" t="e">
        <f>IF(Wedstrijden!#REF!="x","Z1","")</f>
        <v>#REF!</v>
      </c>
      <c r="CF2206" s="12" t="e">
        <f>IF(Wedstrijden!#REF!="x","Z2","")</f>
        <v>#REF!</v>
      </c>
      <c r="CG2206" s="12" t="e">
        <f>IF(Wedstrijden!#REF!="x","ZZL","")</f>
        <v>#REF!</v>
      </c>
      <c r="CL2206" s="12">
        <f>IF(COUNTA(Wedstrijden!#REF!)&lt;&gt;0,2,"")</f>
        <v>2</v>
      </c>
      <c r="CM2206" s="12">
        <f t="shared" si="206"/>
        <v>2</v>
      </c>
      <c r="CN2206" s="12" t="e">
        <f>IF(Wedstrijden!#REF!="x","AA","")</f>
        <v>#REF!</v>
      </c>
      <c r="CO2206" s="12" t="e">
        <f>IF(Wedstrijden!#REF!="x","A","")</f>
        <v>#REF!</v>
      </c>
      <c r="CP2206" s="12" t="e">
        <f>IF(Wedstrijden!#REF!="x","BB","")</f>
        <v>#REF!</v>
      </c>
      <c r="CQ2206" s="12" t="e">
        <f>IF(Wedstrijden!#REF!="x","B","")</f>
        <v>#REF!</v>
      </c>
      <c r="CR2206" s="12" t="e">
        <f>IF(Wedstrijden!#REF!="x","L","")</f>
        <v>#REF!</v>
      </c>
      <c r="CS2206" s="12" t="e">
        <f>IF(Wedstrijden!#REF!="x","M","")</f>
        <v>#REF!</v>
      </c>
      <c r="CT2206" s="12" t="e">
        <f>IF(Wedstrijden!#REF!="x","Z","")</f>
        <v>#REF!</v>
      </c>
      <c r="CU2206" s="12" t="e">
        <f>IF(Wedstrijden!#REF!="x","ZZ","")</f>
        <v>#REF!</v>
      </c>
      <c r="CV2206" s="12">
        <f>IF(COUNTA(Wedstrijden!#REF!)&lt;&gt;0,2,"")</f>
        <v>2</v>
      </c>
      <c r="CW2206" s="12">
        <f t="shared" si="207"/>
        <v>1</v>
      </c>
      <c r="CX2206" s="12" t="e">
        <f>IF(Wedstrijden!#REF!="x","BB","")</f>
        <v>#REF!</v>
      </c>
      <c r="CY2206" s="12" t="e">
        <f>IF(Wedstrijden!#REF!="x","B","")</f>
        <v>#REF!</v>
      </c>
      <c r="CZ2206" s="12" t="e">
        <f>IF(Wedstrijden!#REF!="x","L","")</f>
        <v>#REF!</v>
      </c>
      <c r="DA2206" s="12" t="e">
        <f>IF(Wedstrijden!#REF!="x","M","")</f>
        <v>#REF!</v>
      </c>
      <c r="DB2206" s="12" t="e">
        <f>IF(Wedstrijden!#REF!="x","Z","")</f>
        <v>#REF!</v>
      </c>
      <c r="DC2206" s="12" t="e">
        <f>IF(Wedstrijden!#REF!="x","ZZ","")</f>
        <v>#REF!</v>
      </c>
      <c r="DD2206" s="12" t="e">
        <f>IF(Wedstrijden!#REF!="x","1.40","")</f>
        <v>#REF!</v>
      </c>
      <c r="DE2206" s="12">
        <f>IF(COUNTA(Wedstrijden!#REF!)&lt;&gt;0,6,"")</f>
        <v>6</v>
      </c>
      <c r="DF2206" s="12">
        <f t="shared" si="208"/>
        <v>2</v>
      </c>
      <c r="DG2206" s="12" t="e">
        <f>IF(Wedstrijden!#REF!="x","L","")</f>
        <v>#REF!</v>
      </c>
      <c r="DH2206" s="12" t="e">
        <f>IF(Wedstrijden!#REF!="x","M","")</f>
        <v>#REF!</v>
      </c>
      <c r="DI2206" s="12" t="e">
        <f>IF(Wedstrijden!#REF!="x","Z","")</f>
        <v>#REF!</v>
      </c>
      <c r="DJ2206" s="12" t="e">
        <f>IF(Wedstrijden!#REF!="x","Z","")</f>
        <v>#REF!</v>
      </c>
      <c r="DK2206" s="12">
        <f>IF(COUNTA(Wedstrijden!#REF!)&lt;&gt;0,6,"")</f>
        <v>6</v>
      </c>
      <c r="DL2206" s="12">
        <f t="shared" si="209"/>
        <v>1</v>
      </c>
      <c r="DM2206" s="12" t="e">
        <f>IF(Wedstrijden!#REF!="x","L","")</f>
        <v>#REF!</v>
      </c>
      <c r="DN2206" s="12" t="e">
        <f>IF(Wedstrijden!#REF!="x","M","")</f>
        <v>#REF!</v>
      </c>
      <c r="DO2206" s="12" t="e">
        <f>IF(Wedstrijden!#REF!="x","Z","")</f>
        <v>#REF!</v>
      </c>
      <c r="DP2206" s="12" t="e">
        <f>IF(Wedstrijden!#REF!="x","Z","")</f>
        <v>#REF!</v>
      </c>
    </row>
    <row r="2207" spans="1:120" ht="15" x14ac:dyDescent="0.25">
      <c r="A2207" s="14">
        <f>Wedstrijden!A2218</f>
        <v>0</v>
      </c>
      <c r="B2207" s="12" t="str">
        <f>IFERROR(VLOOKUP(Wedstrijden!C2218,Wedstrijdlocaties!$B$2:$E$500,2,FALSE),"")</f>
        <v/>
      </c>
      <c r="C2207" s="12" t="str">
        <f>Wedstrijden!D2218</f>
        <v/>
      </c>
      <c r="D2207" s="12" t="str">
        <f>IFERROR(VLOOKUP(Wedstrijden!E2218,Organisaties!$B$2:$C$500,2,FALSE),"")</f>
        <v/>
      </c>
      <c r="E2207" s="12" t="str">
        <f>IFERROR(VLOOKUP(Wedstrijden!E2218,Organisaties!$B$2:$G$500,5,FALSE),"")</f>
        <v/>
      </c>
      <c r="F2207" s="12" t="e">
        <f>IF(Wedstrijden!#REF!&lt;&gt;"",Wedstrijden!#REF!,"")</f>
        <v>#REF!</v>
      </c>
      <c r="G2207" s="12">
        <f>IF(Wedstrijden!K2218="Indoor",1,0)</f>
        <v>0</v>
      </c>
      <c r="H2207" s="12">
        <f>Wedstrijden!L2218</f>
        <v>0</v>
      </c>
      <c r="I2207" s="12" t="str">
        <f>IF(Wedstrijden!J2218="Nee",0,IF(Wedstrijden!J2218="Ja",1,""))</f>
        <v/>
      </c>
      <c r="J2207" s="12" t="str">
        <f>IF(Wedstrijden!M2218&lt;&gt;"",Wedstrijden!M2218,"")</f>
        <v/>
      </c>
      <c r="BJ2207" s="12">
        <f>IF(COUNTA(Wedstrijden!#REF!)&lt;&gt;0,1,"")</f>
        <v>1</v>
      </c>
      <c r="BK2207" s="12">
        <f t="shared" si="204"/>
        <v>2</v>
      </c>
      <c r="BL2207" s="12" t="e">
        <f>IF(Wedstrijden!#REF!="x","AA","")</f>
        <v>#REF!</v>
      </c>
      <c r="BM2207" s="12" t="e">
        <f>IF(Wedstrijden!#REF!="x","A","")</f>
        <v>#REF!</v>
      </c>
      <c r="BN2207" s="12" t="e">
        <f>IF(Wedstrijden!#REF!="x","B1","")</f>
        <v>#REF!</v>
      </c>
      <c r="BO2207" s="12" t="e">
        <f>IF(Wedstrijden!#REF!="x","BB","")</f>
        <v>#REF!</v>
      </c>
      <c r="BP2207" s="12" t="e">
        <f>IF(Wedstrijden!#REF!="x","B","")</f>
        <v>#REF!</v>
      </c>
      <c r="BQ2207" s="12" t="e">
        <f>IF(Wedstrijden!#REF!="x","L1","")</f>
        <v>#REF!</v>
      </c>
      <c r="BR2207" s="12" t="e">
        <f>IF(Wedstrijden!#REF!="x","L2","")</f>
        <v>#REF!</v>
      </c>
      <c r="BS2207" s="12" t="e">
        <f>IF(Wedstrijden!#REF!="x","M1","")</f>
        <v>#REF!</v>
      </c>
      <c r="BT2207" s="12" t="e">
        <f>IF(Wedstrijden!#REF!="x","M2","")</f>
        <v>#REF!</v>
      </c>
      <c r="BU2207" s="12" t="e">
        <f>IF(Wedstrijden!#REF!="x","Z1","")</f>
        <v>#REF!</v>
      </c>
      <c r="BV2207" s="12" t="e">
        <f>IF(Wedstrijden!#REF!="x","Z2","")</f>
        <v>#REF!</v>
      </c>
      <c r="BW2207" s="12">
        <f>IF(COUNTA(Wedstrijden!#REF!)&lt;&gt;0,1,"")</f>
        <v>1</v>
      </c>
      <c r="BX2207" s="12">
        <f t="shared" si="205"/>
        <v>1</v>
      </c>
      <c r="BY2207" s="12" t="e">
        <f>IF(Wedstrijden!#REF!="x","BB","")</f>
        <v>#REF!</v>
      </c>
      <c r="BZ2207" s="12" t="e">
        <f>IF(Wedstrijden!#REF!="x","B","")</f>
        <v>#REF!</v>
      </c>
      <c r="CA2207" s="12" t="e">
        <f>IF(Wedstrijden!#REF!="x","L1","")</f>
        <v>#REF!</v>
      </c>
      <c r="CB2207" s="12" t="e">
        <f>IF(Wedstrijden!#REF!="x","L2","")</f>
        <v>#REF!</v>
      </c>
      <c r="CC2207" s="12" t="e">
        <f>IF(Wedstrijden!#REF!="x","M1","")</f>
        <v>#REF!</v>
      </c>
      <c r="CD2207" s="12" t="e">
        <f>IF(Wedstrijden!#REF!="x","M2","")</f>
        <v>#REF!</v>
      </c>
      <c r="CE2207" s="12" t="e">
        <f>IF(Wedstrijden!#REF!="x","Z1","")</f>
        <v>#REF!</v>
      </c>
      <c r="CF2207" s="12" t="e">
        <f>IF(Wedstrijden!#REF!="x","Z2","")</f>
        <v>#REF!</v>
      </c>
      <c r="CG2207" s="12" t="e">
        <f>IF(Wedstrijden!#REF!="x","ZZL","")</f>
        <v>#REF!</v>
      </c>
      <c r="CL2207" s="12">
        <f>IF(COUNTA(Wedstrijden!#REF!)&lt;&gt;0,2,"")</f>
        <v>2</v>
      </c>
      <c r="CM2207" s="12">
        <f t="shared" si="206"/>
        <v>2</v>
      </c>
      <c r="CN2207" s="12" t="e">
        <f>IF(Wedstrijden!#REF!="x","AA","")</f>
        <v>#REF!</v>
      </c>
      <c r="CO2207" s="12" t="e">
        <f>IF(Wedstrijden!#REF!="x","A","")</f>
        <v>#REF!</v>
      </c>
      <c r="CP2207" s="12" t="e">
        <f>IF(Wedstrijden!#REF!="x","BB","")</f>
        <v>#REF!</v>
      </c>
      <c r="CQ2207" s="12" t="e">
        <f>IF(Wedstrijden!#REF!="x","B","")</f>
        <v>#REF!</v>
      </c>
      <c r="CR2207" s="12" t="e">
        <f>IF(Wedstrijden!#REF!="x","L","")</f>
        <v>#REF!</v>
      </c>
      <c r="CS2207" s="12" t="e">
        <f>IF(Wedstrijden!#REF!="x","M","")</f>
        <v>#REF!</v>
      </c>
      <c r="CT2207" s="12" t="e">
        <f>IF(Wedstrijden!#REF!="x","Z","")</f>
        <v>#REF!</v>
      </c>
      <c r="CU2207" s="12" t="e">
        <f>IF(Wedstrijden!#REF!="x","ZZ","")</f>
        <v>#REF!</v>
      </c>
      <c r="CV2207" s="12">
        <f>IF(COUNTA(Wedstrijden!#REF!)&lt;&gt;0,2,"")</f>
        <v>2</v>
      </c>
      <c r="CW2207" s="12">
        <f t="shared" si="207"/>
        <v>1</v>
      </c>
      <c r="CX2207" s="12" t="e">
        <f>IF(Wedstrijden!#REF!="x","BB","")</f>
        <v>#REF!</v>
      </c>
      <c r="CY2207" s="12" t="e">
        <f>IF(Wedstrijden!#REF!="x","B","")</f>
        <v>#REF!</v>
      </c>
      <c r="CZ2207" s="12" t="e">
        <f>IF(Wedstrijden!#REF!="x","L","")</f>
        <v>#REF!</v>
      </c>
      <c r="DA2207" s="12" t="e">
        <f>IF(Wedstrijden!#REF!="x","M","")</f>
        <v>#REF!</v>
      </c>
      <c r="DB2207" s="12" t="e">
        <f>IF(Wedstrijden!#REF!="x","Z","")</f>
        <v>#REF!</v>
      </c>
      <c r="DC2207" s="12" t="e">
        <f>IF(Wedstrijden!#REF!="x","ZZ","")</f>
        <v>#REF!</v>
      </c>
      <c r="DD2207" s="12" t="e">
        <f>IF(Wedstrijden!#REF!="x","1.40","")</f>
        <v>#REF!</v>
      </c>
      <c r="DE2207" s="12">
        <f>IF(COUNTA(Wedstrijden!#REF!)&lt;&gt;0,6,"")</f>
        <v>6</v>
      </c>
      <c r="DF2207" s="12">
        <f t="shared" si="208"/>
        <v>2</v>
      </c>
      <c r="DG2207" s="12" t="e">
        <f>IF(Wedstrijden!#REF!="x","L","")</f>
        <v>#REF!</v>
      </c>
      <c r="DH2207" s="12" t="e">
        <f>IF(Wedstrijden!#REF!="x","M","")</f>
        <v>#REF!</v>
      </c>
      <c r="DI2207" s="12" t="e">
        <f>IF(Wedstrijden!#REF!="x","Z","")</f>
        <v>#REF!</v>
      </c>
      <c r="DJ2207" s="12" t="e">
        <f>IF(Wedstrijden!#REF!="x","Z","")</f>
        <v>#REF!</v>
      </c>
      <c r="DK2207" s="12">
        <f>IF(COUNTA(Wedstrijden!#REF!)&lt;&gt;0,6,"")</f>
        <v>6</v>
      </c>
      <c r="DL2207" s="12">
        <f t="shared" si="209"/>
        <v>1</v>
      </c>
      <c r="DM2207" s="12" t="e">
        <f>IF(Wedstrijden!#REF!="x","L","")</f>
        <v>#REF!</v>
      </c>
      <c r="DN2207" s="12" t="e">
        <f>IF(Wedstrijden!#REF!="x","M","")</f>
        <v>#REF!</v>
      </c>
      <c r="DO2207" s="12" t="e">
        <f>IF(Wedstrijden!#REF!="x","Z","")</f>
        <v>#REF!</v>
      </c>
      <c r="DP2207" s="12" t="e">
        <f>IF(Wedstrijden!#REF!="x","Z","")</f>
        <v>#REF!</v>
      </c>
    </row>
    <row r="2208" spans="1:120" ht="15" x14ac:dyDescent="0.25">
      <c r="A2208" s="14">
        <f>Wedstrijden!A2219</f>
        <v>0</v>
      </c>
      <c r="B2208" s="12" t="str">
        <f>IFERROR(VLOOKUP(Wedstrijden!C2219,Wedstrijdlocaties!$B$2:$E$500,2,FALSE),"")</f>
        <v/>
      </c>
      <c r="C2208" s="12" t="str">
        <f>Wedstrijden!D2219</f>
        <v/>
      </c>
      <c r="D2208" s="12" t="str">
        <f>IFERROR(VLOOKUP(Wedstrijden!E2219,Organisaties!$B$2:$C$500,2,FALSE),"")</f>
        <v/>
      </c>
      <c r="E2208" s="12" t="str">
        <f>IFERROR(VLOOKUP(Wedstrijden!E2219,Organisaties!$B$2:$G$500,5,FALSE),"")</f>
        <v/>
      </c>
      <c r="F2208" s="12" t="e">
        <f>IF(Wedstrijden!#REF!&lt;&gt;"",Wedstrijden!#REF!,"")</f>
        <v>#REF!</v>
      </c>
      <c r="G2208" s="12">
        <f>IF(Wedstrijden!K2219="Indoor",1,0)</f>
        <v>0</v>
      </c>
      <c r="H2208" s="12">
        <f>Wedstrijden!L2219</f>
        <v>0</v>
      </c>
      <c r="I2208" s="12" t="str">
        <f>IF(Wedstrijden!J2219="Nee",0,IF(Wedstrijden!J2219="Ja",1,""))</f>
        <v/>
      </c>
      <c r="J2208" s="12" t="str">
        <f>IF(Wedstrijden!M2219&lt;&gt;"",Wedstrijden!M2219,"")</f>
        <v/>
      </c>
      <c r="BJ2208" s="12">
        <f>IF(COUNTA(Wedstrijden!#REF!)&lt;&gt;0,1,"")</f>
        <v>1</v>
      </c>
      <c r="BK2208" s="12">
        <f t="shared" si="204"/>
        <v>2</v>
      </c>
      <c r="BL2208" s="12" t="e">
        <f>IF(Wedstrijden!#REF!="x","AA","")</f>
        <v>#REF!</v>
      </c>
      <c r="BM2208" s="12" t="e">
        <f>IF(Wedstrijden!#REF!="x","A","")</f>
        <v>#REF!</v>
      </c>
      <c r="BN2208" s="12" t="e">
        <f>IF(Wedstrijden!#REF!="x","B1","")</f>
        <v>#REF!</v>
      </c>
      <c r="BO2208" s="12" t="e">
        <f>IF(Wedstrijden!#REF!="x","BB","")</f>
        <v>#REF!</v>
      </c>
      <c r="BP2208" s="12" t="e">
        <f>IF(Wedstrijden!#REF!="x","B","")</f>
        <v>#REF!</v>
      </c>
      <c r="BQ2208" s="12" t="e">
        <f>IF(Wedstrijden!#REF!="x","L1","")</f>
        <v>#REF!</v>
      </c>
      <c r="BR2208" s="12" t="e">
        <f>IF(Wedstrijden!#REF!="x","L2","")</f>
        <v>#REF!</v>
      </c>
      <c r="BS2208" s="12" t="e">
        <f>IF(Wedstrijden!#REF!="x","M1","")</f>
        <v>#REF!</v>
      </c>
      <c r="BT2208" s="12" t="e">
        <f>IF(Wedstrijden!#REF!="x","M2","")</f>
        <v>#REF!</v>
      </c>
      <c r="BU2208" s="12" t="e">
        <f>IF(Wedstrijden!#REF!="x","Z1","")</f>
        <v>#REF!</v>
      </c>
      <c r="BV2208" s="12" t="e">
        <f>IF(Wedstrijden!#REF!="x","Z2","")</f>
        <v>#REF!</v>
      </c>
      <c r="BW2208" s="12">
        <f>IF(COUNTA(Wedstrijden!#REF!)&lt;&gt;0,1,"")</f>
        <v>1</v>
      </c>
      <c r="BX2208" s="12">
        <f t="shared" si="205"/>
        <v>1</v>
      </c>
      <c r="BY2208" s="12" t="e">
        <f>IF(Wedstrijden!#REF!="x","BB","")</f>
        <v>#REF!</v>
      </c>
      <c r="BZ2208" s="12" t="e">
        <f>IF(Wedstrijden!#REF!="x","B","")</f>
        <v>#REF!</v>
      </c>
      <c r="CA2208" s="12" t="e">
        <f>IF(Wedstrijden!#REF!="x","L1","")</f>
        <v>#REF!</v>
      </c>
      <c r="CB2208" s="12" t="e">
        <f>IF(Wedstrijden!#REF!="x","L2","")</f>
        <v>#REF!</v>
      </c>
      <c r="CC2208" s="12" t="e">
        <f>IF(Wedstrijden!#REF!="x","M1","")</f>
        <v>#REF!</v>
      </c>
      <c r="CD2208" s="12" t="e">
        <f>IF(Wedstrijden!#REF!="x","M2","")</f>
        <v>#REF!</v>
      </c>
      <c r="CE2208" s="12" t="e">
        <f>IF(Wedstrijden!#REF!="x","Z1","")</f>
        <v>#REF!</v>
      </c>
      <c r="CF2208" s="12" t="e">
        <f>IF(Wedstrijden!#REF!="x","Z2","")</f>
        <v>#REF!</v>
      </c>
      <c r="CG2208" s="12" t="e">
        <f>IF(Wedstrijden!#REF!="x","ZZL","")</f>
        <v>#REF!</v>
      </c>
      <c r="CL2208" s="12">
        <f>IF(COUNTA(Wedstrijden!#REF!)&lt;&gt;0,2,"")</f>
        <v>2</v>
      </c>
      <c r="CM2208" s="12">
        <f t="shared" si="206"/>
        <v>2</v>
      </c>
      <c r="CN2208" s="12" t="e">
        <f>IF(Wedstrijden!#REF!="x","AA","")</f>
        <v>#REF!</v>
      </c>
      <c r="CO2208" s="12" t="e">
        <f>IF(Wedstrijden!#REF!="x","A","")</f>
        <v>#REF!</v>
      </c>
      <c r="CP2208" s="12" t="e">
        <f>IF(Wedstrijden!#REF!="x","BB","")</f>
        <v>#REF!</v>
      </c>
      <c r="CQ2208" s="12" t="e">
        <f>IF(Wedstrijden!#REF!="x","B","")</f>
        <v>#REF!</v>
      </c>
      <c r="CR2208" s="12" t="e">
        <f>IF(Wedstrijden!#REF!="x","L","")</f>
        <v>#REF!</v>
      </c>
      <c r="CS2208" s="12" t="e">
        <f>IF(Wedstrijden!#REF!="x","M","")</f>
        <v>#REF!</v>
      </c>
      <c r="CT2208" s="12" t="e">
        <f>IF(Wedstrijden!#REF!="x","Z","")</f>
        <v>#REF!</v>
      </c>
      <c r="CU2208" s="12" t="e">
        <f>IF(Wedstrijden!#REF!="x","ZZ","")</f>
        <v>#REF!</v>
      </c>
      <c r="CV2208" s="12">
        <f>IF(COUNTA(Wedstrijden!#REF!)&lt;&gt;0,2,"")</f>
        <v>2</v>
      </c>
      <c r="CW2208" s="12">
        <f t="shared" si="207"/>
        <v>1</v>
      </c>
      <c r="CX2208" s="12" t="e">
        <f>IF(Wedstrijden!#REF!="x","BB","")</f>
        <v>#REF!</v>
      </c>
      <c r="CY2208" s="12" t="e">
        <f>IF(Wedstrijden!#REF!="x","B","")</f>
        <v>#REF!</v>
      </c>
      <c r="CZ2208" s="12" t="e">
        <f>IF(Wedstrijden!#REF!="x","L","")</f>
        <v>#REF!</v>
      </c>
      <c r="DA2208" s="12" t="e">
        <f>IF(Wedstrijden!#REF!="x","M","")</f>
        <v>#REF!</v>
      </c>
      <c r="DB2208" s="12" t="e">
        <f>IF(Wedstrijden!#REF!="x","Z","")</f>
        <v>#REF!</v>
      </c>
      <c r="DC2208" s="12" t="e">
        <f>IF(Wedstrijden!#REF!="x","ZZ","")</f>
        <v>#REF!</v>
      </c>
      <c r="DD2208" s="12" t="e">
        <f>IF(Wedstrijden!#REF!="x","1.40","")</f>
        <v>#REF!</v>
      </c>
      <c r="DE2208" s="12">
        <f>IF(COUNTA(Wedstrijden!#REF!)&lt;&gt;0,6,"")</f>
        <v>6</v>
      </c>
      <c r="DF2208" s="12">
        <f t="shared" si="208"/>
        <v>2</v>
      </c>
      <c r="DG2208" s="12" t="e">
        <f>IF(Wedstrijden!#REF!="x","L","")</f>
        <v>#REF!</v>
      </c>
      <c r="DH2208" s="12" t="e">
        <f>IF(Wedstrijden!#REF!="x","M","")</f>
        <v>#REF!</v>
      </c>
      <c r="DI2208" s="12" t="e">
        <f>IF(Wedstrijden!#REF!="x","Z","")</f>
        <v>#REF!</v>
      </c>
      <c r="DJ2208" s="12" t="e">
        <f>IF(Wedstrijden!#REF!="x","Z","")</f>
        <v>#REF!</v>
      </c>
      <c r="DK2208" s="12">
        <f>IF(COUNTA(Wedstrijden!#REF!)&lt;&gt;0,6,"")</f>
        <v>6</v>
      </c>
      <c r="DL2208" s="12">
        <f t="shared" si="209"/>
        <v>1</v>
      </c>
      <c r="DM2208" s="12" t="e">
        <f>IF(Wedstrijden!#REF!="x","L","")</f>
        <v>#REF!</v>
      </c>
      <c r="DN2208" s="12" t="e">
        <f>IF(Wedstrijden!#REF!="x","M","")</f>
        <v>#REF!</v>
      </c>
      <c r="DO2208" s="12" t="e">
        <f>IF(Wedstrijden!#REF!="x","Z","")</f>
        <v>#REF!</v>
      </c>
      <c r="DP2208" s="12" t="e">
        <f>IF(Wedstrijden!#REF!="x","Z","")</f>
        <v>#REF!</v>
      </c>
    </row>
    <row r="2209" spans="1:120" ht="15" x14ac:dyDescent="0.25">
      <c r="A2209" s="14">
        <f>Wedstrijden!A2220</f>
        <v>0</v>
      </c>
      <c r="B2209" s="12" t="str">
        <f>IFERROR(VLOOKUP(Wedstrijden!C2220,Wedstrijdlocaties!$B$2:$E$500,2,FALSE),"")</f>
        <v/>
      </c>
      <c r="C2209" s="12" t="str">
        <f>Wedstrijden!D2220</f>
        <v/>
      </c>
      <c r="D2209" s="12" t="str">
        <f>IFERROR(VLOOKUP(Wedstrijden!E2220,Organisaties!$B$2:$C$500,2,FALSE),"")</f>
        <v/>
      </c>
      <c r="E2209" s="12" t="str">
        <f>IFERROR(VLOOKUP(Wedstrijden!E2220,Organisaties!$B$2:$G$500,5,FALSE),"")</f>
        <v/>
      </c>
      <c r="F2209" s="12" t="e">
        <f>IF(Wedstrijden!#REF!&lt;&gt;"",Wedstrijden!#REF!,"")</f>
        <v>#REF!</v>
      </c>
      <c r="G2209" s="12">
        <f>IF(Wedstrijden!K2220="Indoor",1,0)</f>
        <v>0</v>
      </c>
      <c r="H2209" s="12">
        <f>Wedstrijden!L2220</f>
        <v>0</v>
      </c>
      <c r="I2209" s="12" t="str">
        <f>IF(Wedstrijden!J2220="Nee",0,IF(Wedstrijden!J2220="Ja",1,""))</f>
        <v/>
      </c>
      <c r="J2209" s="12" t="str">
        <f>IF(Wedstrijden!M2220&lt;&gt;"",Wedstrijden!M2220,"")</f>
        <v/>
      </c>
      <c r="BJ2209" s="12">
        <f>IF(COUNTA(Wedstrijden!#REF!)&lt;&gt;0,1,"")</f>
        <v>1</v>
      </c>
      <c r="BK2209" s="12">
        <f t="shared" si="204"/>
        <v>2</v>
      </c>
      <c r="BL2209" s="12" t="e">
        <f>IF(Wedstrijden!#REF!="x","AA","")</f>
        <v>#REF!</v>
      </c>
      <c r="BM2209" s="12" t="e">
        <f>IF(Wedstrijden!#REF!="x","A","")</f>
        <v>#REF!</v>
      </c>
      <c r="BN2209" s="12" t="e">
        <f>IF(Wedstrijden!#REF!="x","B1","")</f>
        <v>#REF!</v>
      </c>
      <c r="BO2209" s="12" t="e">
        <f>IF(Wedstrijden!#REF!="x","BB","")</f>
        <v>#REF!</v>
      </c>
      <c r="BP2209" s="12" t="e">
        <f>IF(Wedstrijden!#REF!="x","B","")</f>
        <v>#REF!</v>
      </c>
      <c r="BQ2209" s="12" t="e">
        <f>IF(Wedstrijden!#REF!="x","L1","")</f>
        <v>#REF!</v>
      </c>
      <c r="BR2209" s="12" t="e">
        <f>IF(Wedstrijden!#REF!="x","L2","")</f>
        <v>#REF!</v>
      </c>
      <c r="BS2209" s="12" t="e">
        <f>IF(Wedstrijden!#REF!="x","M1","")</f>
        <v>#REF!</v>
      </c>
      <c r="BT2209" s="12" t="e">
        <f>IF(Wedstrijden!#REF!="x","M2","")</f>
        <v>#REF!</v>
      </c>
      <c r="BU2209" s="12" t="e">
        <f>IF(Wedstrijden!#REF!="x","Z1","")</f>
        <v>#REF!</v>
      </c>
      <c r="BV2209" s="12" t="e">
        <f>IF(Wedstrijden!#REF!="x","Z2","")</f>
        <v>#REF!</v>
      </c>
      <c r="BW2209" s="12">
        <f>IF(COUNTA(Wedstrijden!#REF!)&lt;&gt;0,1,"")</f>
        <v>1</v>
      </c>
      <c r="BX2209" s="12">
        <f t="shared" si="205"/>
        <v>1</v>
      </c>
      <c r="BY2209" s="12" t="e">
        <f>IF(Wedstrijden!#REF!="x","BB","")</f>
        <v>#REF!</v>
      </c>
      <c r="BZ2209" s="12" t="e">
        <f>IF(Wedstrijden!#REF!="x","B","")</f>
        <v>#REF!</v>
      </c>
      <c r="CA2209" s="12" t="e">
        <f>IF(Wedstrijden!#REF!="x","L1","")</f>
        <v>#REF!</v>
      </c>
      <c r="CB2209" s="12" t="e">
        <f>IF(Wedstrijden!#REF!="x","L2","")</f>
        <v>#REF!</v>
      </c>
      <c r="CC2209" s="12" t="e">
        <f>IF(Wedstrijden!#REF!="x","M1","")</f>
        <v>#REF!</v>
      </c>
      <c r="CD2209" s="12" t="e">
        <f>IF(Wedstrijden!#REF!="x","M2","")</f>
        <v>#REF!</v>
      </c>
      <c r="CE2209" s="12" t="e">
        <f>IF(Wedstrijden!#REF!="x","Z1","")</f>
        <v>#REF!</v>
      </c>
      <c r="CF2209" s="12" t="e">
        <f>IF(Wedstrijden!#REF!="x","Z2","")</f>
        <v>#REF!</v>
      </c>
      <c r="CG2209" s="12" t="e">
        <f>IF(Wedstrijden!#REF!="x","ZZL","")</f>
        <v>#REF!</v>
      </c>
      <c r="CL2209" s="12">
        <f>IF(COUNTA(Wedstrijden!#REF!)&lt;&gt;0,2,"")</f>
        <v>2</v>
      </c>
      <c r="CM2209" s="12">
        <f t="shared" si="206"/>
        <v>2</v>
      </c>
      <c r="CN2209" s="12" t="e">
        <f>IF(Wedstrijden!#REF!="x","AA","")</f>
        <v>#REF!</v>
      </c>
      <c r="CO2209" s="12" t="e">
        <f>IF(Wedstrijden!#REF!="x","A","")</f>
        <v>#REF!</v>
      </c>
      <c r="CP2209" s="12" t="e">
        <f>IF(Wedstrijden!#REF!="x","BB","")</f>
        <v>#REF!</v>
      </c>
      <c r="CQ2209" s="12" t="e">
        <f>IF(Wedstrijden!#REF!="x","B","")</f>
        <v>#REF!</v>
      </c>
      <c r="CR2209" s="12" t="e">
        <f>IF(Wedstrijden!#REF!="x","L","")</f>
        <v>#REF!</v>
      </c>
      <c r="CS2209" s="12" t="e">
        <f>IF(Wedstrijden!#REF!="x","M","")</f>
        <v>#REF!</v>
      </c>
      <c r="CT2209" s="12" t="e">
        <f>IF(Wedstrijden!#REF!="x","Z","")</f>
        <v>#REF!</v>
      </c>
      <c r="CU2209" s="12" t="e">
        <f>IF(Wedstrijden!#REF!="x","ZZ","")</f>
        <v>#REF!</v>
      </c>
      <c r="CV2209" s="12">
        <f>IF(COUNTA(Wedstrijden!#REF!)&lt;&gt;0,2,"")</f>
        <v>2</v>
      </c>
      <c r="CW2209" s="12">
        <f t="shared" si="207"/>
        <v>1</v>
      </c>
      <c r="CX2209" s="12" t="e">
        <f>IF(Wedstrijden!#REF!="x","BB","")</f>
        <v>#REF!</v>
      </c>
      <c r="CY2209" s="12" t="e">
        <f>IF(Wedstrijden!#REF!="x","B","")</f>
        <v>#REF!</v>
      </c>
      <c r="CZ2209" s="12" t="e">
        <f>IF(Wedstrijden!#REF!="x","L","")</f>
        <v>#REF!</v>
      </c>
      <c r="DA2209" s="12" t="e">
        <f>IF(Wedstrijden!#REF!="x","M","")</f>
        <v>#REF!</v>
      </c>
      <c r="DB2209" s="12" t="e">
        <f>IF(Wedstrijden!#REF!="x","Z","")</f>
        <v>#REF!</v>
      </c>
      <c r="DC2209" s="12" t="e">
        <f>IF(Wedstrijden!#REF!="x","ZZ","")</f>
        <v>#REF!</v>
      </c>
      <c r="DD2209" s="12" t="e">
        <f>IF(Wedstrijden!#REF!="x","1.40","")</f>
        <v>#REF!</v>
      </c>
      <c r="DE2209" s="12">
        <f>IF(COUNTA(Wedstrijden!#REF!)&lt;&gt;0,6,"")</f>
        <v>6</v>
      </c>
      <c r="DF2209" s="12">
        <f t="shared" si="208"/>
        <v>2</v>
      </c>
      <c r="DG2209" s="12" t="e">
        <f>IF(Wedstrijden!#REF!="x","L","")</f>
        <v>#REF!</v>
      </c>
      <c r="DH2209" s="12" t="e">
        <f>IF(Wedstrijden!#REF!="x","M","")</f>
        <v>#REF!</v>
      </c>
      <c r="DI2209" s="12" t="e">
        <f>IF(Wedstrijden!#REF!="x","Z","")</f>
        <v>#REF!</v>
      </c>
      <c r="DJ2209" s="12" t="e">
        <f>IF(Wedstrijden!#REF!="x","Z","")</f>
        <v>#REF!</v>
      </c>
      <c r="DK2209" s="12">
        <f>IF(COUNTA(Wedstrijden!#REF!)&lt;&gt;0,6,"")</f>
        <v>6</v>
      </c>
      <c r="DL2209" s="12">
        <f t="shared" si="209"/>
        <v>1</v>
      </c>
      <c r="DM2209" s="12" t="e">
        <f>IF(Wedstrijden!#REF!="x","L","")</f>
        <v>#REF!</v>
      </c>
      <c r="DN2209" s="12" t="e">
        <f>IF(Wedstrijden!#REF!="x","M","")</f>
        <v>#REF!</v>
      </c>
      <c r="DO2209" s="12" t="e">
        <f>IF(Wedstrijden!#REF!="x","Z","")</f>
        <v>#REF!</v>
      </c>
      <c r="DP2209" s="12" t="e">
        <f>IF(Wedstrijden!#REF!="x","Z","")</f>
        <v>#REF!</v>
      </c>
    </row>
    <row r="2210" spans="1:120" ht="15" x14ac:dyDescent="0.25">
      <c r="A2210" s="14">
        <f>Wedstrijden!A2221</f>
        <v>0</v>
      </c>
      <c r="B2210" s="12" t="str">
        <f>IFERROR(VLOOKUP(Wedstrijden!C2221,Wedstrijdlocaties!$B$2:$E$500,2,FALSE),"")</f>
        <v/>
      </c>
      <c r="C2210" s="12" t="str">
        <f>Wedstrijden!D2221</f>
        <v/>
      </c>
      <c r="D2210" s="12" t="str">
        <f>IFERROR(VLOOKUP(Wedstrijden!E2221,Organisaties!$B$2:$C$500,2,FALSE),"")</f>
        <v/>
      </c>
      <c r="E2210" s="12" t="str">
        <f>IFERROR(VLOOKUP(Wedstrijden!E2221,Organisaties!$B$2:$G$500,5,FALSE),"")</f>
        <v/>
      </c>
      <c r="F2210" s="12" t="e">
        <f>IF(Wedstrijden!#REF!&lt;&gt;"",Wedstrijden!#REF!,"")</f>
        <v>#REF!</v>
      </c>
      <c r="G2210" s="12">
        <f>IF(Wedstrijden!K2221="Indoor",1,0)</f>
        <v>0</v>
      </c>
      <c r="H2210" s="12">
        <f>Wedstrijden!L2221</f>
        <v>0</v>
      </c>
      <c r="I2210" s="12" t="str">
        <f>IF(Wedstrijden!J2221="Nee",0,IF(Wedstrijden!J2221="Ja",1,""))</f>
        <v/>
      </c>
      <c r="J2210" s="12" t="str">
        <f>IF(Wedstrijden!M2221&lt;&gt;"",Wedstrijden!M2221,"")</f>
        <v/>
      </c>
      <c r="BJ2210" s="12">
        <f>IF(COUNTA(Wedstrijden!#REF!)&lt;&gt;0,1,"")</f>
        <v>1</v>
      </c>
      <c r="BK2210" s="12">
        <f t="shared" si="204"/>
        <v>2</v>
      </c>
      <c r="BL2210" s="12" t="e">
        <f>IF(Wedstrijden!#REF!="x","AA","")</f>
        <v>#REF!</v>
      </c>
      <c r="BM2210" s="12" t="e">
        <f>IF(Wedstrijden!#REF!="x","A","")</f>
        <v>#REF!</v>
      </c>
      <c r="BN2210" s="12" t="e">
        <f>IF(Wedstrijden!#REF!="x","B1","")</f>
        <v>#REF!</v>
      </c>
      <c r="BO2210" s="12" t="e">
        <f>IF(Wedstrijden!#REF!="x","BB","")</f>
        <v>#REF!</v>
      </c>
      <c r="BP2210" s="12" t="e">
        <f>IF(Wedstrijden!#REF!="x","B","")</f>
        <v>#REF!</v>
      </c>
      <c r="BQ2210" s="12" t="e">
        <f>IF(Wedstrijden!#REF!="x","L1","")</f>
        <v>#REF!</v>
      </c>
      <c r="BR2210" s="12" t="e">
        <f>IF(Wedstrijden!#REF!="x","L2","")</f>
        <v>#REF!</v>
      </c>
      <c r="BS2210" s="12" t="e">
        <f>IF(Wedstrijden!#REF!="x","M1","")</f>
        <v>#REF!</v>
      </c>
      <c r="BT2210" s="12" t="e">
        <f>IF(Wedstrijden!#REF!="x","M2","")</f>
        <v>#REF!</v>
      </c>
      <c r="BU2210" s="12" t="e">
        <f>IF(Wedstrijden!#REF!="x","Z1","")</f>
        <v>#REF!</v>
      </c>
      <c r="BV2210" s="12" t="e">
        <f>IF(Wedstrijden!#REF!="x","Z2","")</f>
        <v>#REF!</v>
      </c>
      <c r="BW2210" s="12">
        <f>IF(COUNTA(Wedstrijden!#REF!)&lt;&gt;0,1,"")</f>
        <v>1</v>
      </c>
      <c r="BX2210" s="12">
        <f t="shared" si="205"/>
        <v>1</v>
      </c>
      <c r="BY2210" s="12" t="e">
        <f>IF(Wedstrijden!#REF!="x","BB","")</f>
        <v>#REF!</v>
      </c>
      <c r="BZ2210" s="12" t="e">
        <f>IF(Wedstrijden!#REF!="x","B","")</f>
        <v>#REF!</v>
      </c>
      <c r="CA2210" s="12" t="e">
        <f>IF(Wedstrijden!#REF!="x","L1","")</f>
        <v>#REF!</v>
      </c>
      <c r="CB2210" s="12" t="e">
        <f>IF(Wedstrijden!#REF!="x","L2","")</f>
        <v>#REF!</v>
      </c>
      <c r="CC2210" s="12" t="e">
        <f>IF(Wedstrijden!#REF!="x","M1","")</f>
        <v>#REF!</v>
      </c>
      <c r="CD2210" s="12" t="e">
        <f>IF(Wedstrijden!#REF!="x","M2","")</f>
        <v>#REF!</v>
      </c>
      <c r="CE2210" s="12" t="e">
        <f>IF(Wedstrijden!#REF!="x","Z1","")</f>
        <v>#REF!</v>
      </c>
      <c r="CF2210" s="12" t="e">
        <f>IF(Wedstrijden!#REF!="x","Z2","")</f>
        <v>#REF!</v>
      </c>
      <c r="CG2210" s="12" t="e">
        <f>IF(Wedstrijden!#REF!="x","ZZL","")</f>
        <v>#REF!</v>
      </c>
      <c r="CL2210" s="12">
        <f>IF(COUNTA(Wedstrijden!#REF!)&lt;&gt;0,2,"")</f>
        <v>2</v>
      </c>
      <c r="CM2210" s="12">
        <f t="shared" si="206"/>
        <v>2</v>
      </c>
      <c r="CN2210" s="12" t="e">
        <f>IF(Wedstrijden!#REF!="x","AA","")</f>
        <v>#REF!</v>
      </c>
      <c r="CO2210" s="12" t="e">
        <f>IF(Wedstrijden!#REF!="x","A","")</f>
        <v>#REF!</v>
      </c>
      <c r="CP2210" s="12" t="e">
        <f>IF(Wedstrijden!#REF!="x","BB","")</f>
        <v>#REF!</v>
      </c>
      <c r="CQ2210" s="12" t="e">
        <f>IF(Wedstrijden!#REF!="x","B","")</f>
        <v>#REF!</v>
      </c>
      <c r="CR2210" s="12" t="e">
        <f>IF(Wedstrijden!#REF!="x","L","")</f>
        <v>#REF!</v>
      </c>
      <c r="CS2210" s="12" t="e">
        <f>IF(Wedstrijden!#REF!="x","M","")</f>
        <v>#REF!</v>
      </c>
      <c r="CT2210" s="12" t="e">
        <f>IF(Wedstrijden!#REF!="x","Z","")</f>
        <v>#REF!</v>
      </c>
      <c r="CU2210" s="12" t="e">
        <f>IF(Wedstrijden!#REF!="x","ZZ","")</f>
        <v>#REF!</v>
      </c>
      <c r="CV2210" s="12">
        <f>IF(COUNTA(Wedstrijden!#REF!)&lt;&gt;0,2,"")</f>
        <v>2</v>
      </c>
      <c r="CW2210" s="12">
        <f t="shared" si="207"/>
        <v>1</v>
      </c>
      <c r="CX2210" s="12" t="e">
        <f>IF(Wedstrijden!#REF!="x","BB","")</f>
        <v>#REF!</v>
      </c>
      <c r="CY2210" s="12" t="e">
        <f>IF(Wedstrijden!#REF!="x","B","")</f>
        <v>#REF!</v>
      </c>
      <c r="CZ2210" s="12" t="e">
        <f>IF(Wedstrijden!#REF!="x","L","")</f>
        <v>#REF!</v>
      </c>
      <c r="DA2210" s="12" t="e">
        <f>IF(Wedstrijden!#REF!="x","M","")</f>
        <v>#REF!</v>
      </c>
      <c r="DB2210" s="12" t="e">
        <f>IF(Wedstrijden!#REF!="x","Z","")</f>
        <v>#REF!</v>
      </c>
      <c r="DC2210" s="12" t="e">
        <f>IF(Wedstrijden!#REF!="x","ZZ","")</f>
        <v>#REF!</v>
      </c>
      <c r="DD2210" s="12" t="e">
        <f>IF(Wedstrijden!#REF!="x","1.40","")</f>
        <v>#REF!</v>
      </c>
      <c r="DE2210" s="12">
        <f>IF(COUNTA(Wedstrijden!#REF!)&lt;&gt;0,6,"")</f>
        <v>6</v>
      </c>
      <c r="DF2210" s="12">
        <f t="shared" si="208"/>
        <v>2</v>
      </c>
      <c r="DG2210" s="12" t="e">
        <f>IF(Wedstrijden!#REF!="x","L","")</f>
        <v>#REF!</v>
      </c>
      <c r="DH2210" s="12" t="e">
        <f>IF(Wedstrijden!#REF!="x","M","")</f>
        <v>#REF!</v>
      </c>
      <c r="DI2210" s="12" t="e">
        <f>IF(Wedstrijden!#REF!="x","Z","")</f>
        <v>#REF!</v>
      </c>
      <c r="DJ2210" s="12" t="e">
        <f>IF(Wedstrijden!#REF!="x","Z","")</f>
        <v>#REF!</v>
      </c>
      <c r="DK2210" s="12">
        <f>IF(COUNTA(Wedstrijden!#REF!)&lt;&gt;0,6,"")</f>
        <v>6</v>
      </c>
      <c r="DL2210" s="12">
        <f t="shared" si="209"/>
        <v>1</v>
      </c>
      <c r="DM2210" s="12" t="e">
        <f>IF(Wedstrijden!#REF!="x","L","")</f>
        <v>#REF!</v>
      </c>
      <c r="DN2210" s="12" t="e">
        <f>IF(Wedstrijden!#REF!="x","M","")</f>
        <v>#REF!</v>
      </c>
      <c r="DO2210" s="12" t="e">
        <f>IF(Wedstrijden!#REF!="x","Z","")</f>
        <v>#REF!</v>
      </c>
      <c r="DP2210" s="12" t="e">
        <f>IF(Wedstrijden!#REF!="x","Z","")</f>
        <v>#REF!</v>
      </c>
    </row>
    <row r="2211" spans="1:120" ht="15" x14ac:dyDescent="0.25">
      <c r="A2211" s="14">
        <f>Wedstrijden!A2222</f>
        <v>0</v>
      </c>
      <c r="B2211" s="12" t="str">
        <f>IFERROR(VLOOKUP(Wedstrijden!C2222,Wedstrijdlocaties!$B$2:$E$500,2,FALSE),"")</f>
        <v/>
      </c>
      <c r="C2211" s="12" t="str">
        <f>Wedstrijden!D2222</f>
        <v/>
      </c>
      <c r="D2211" s="12" t="str">
        <f>IFERROR(VLOOKUP(Wedstrijden!E2222,Organisaties!$B$2:$C$500,2,FALSE),"")</f>
        <v/>
      </c>
      <c r="E2211" s="12" t="str">
        <f>IFERROR(VLOOKUP(Wedstrijden!E2222,Organisaties!$B$2:$G$500,5,FALSE),"")</f>
        <v/>
      </c>
      <c r="F2211" s="12" t="e">
        <f>IF(Wedstrijden!#REF!&lt;&gt;"",Wedstrijden!#REF!,"")</f>
        <v>#REF!</v>
      </c>
      <c r="G2211" s="12">
        <f>IF(Wedstrijden!K2222="Indoor",1,0)</f>
        <v>0</v>
      </c>
      <c r="H2211" s="12">
        <f>Wedstrijden!L2222</f>
        <v>0</v>
      </c>
      <c r="I2211" s="12" t="str">
        <f>IF(Wedstrijden!J2222="Nee",0,IF(Wedstrijden!J2222="Ja",1,""))</f>
        <v/>
      </c>
      <c r="J2211" s="12" t="str">
        <f>IF(Wedstrijden!M2222&lt;&gt;"",Wedstrijden!M2222,"")</f>
        <v/>
      </c>
      <c r="BJ2211" s="12">
        <f>IF(COUNTA(Wedstrijden!#REF!)&lt;&gt;0,1,"")</f>
        <v>1</v>
      </c>
      <c r="BK2211" s="12">
        <f t="shared" si="204"/>
        <v>2</v>
      </c>
      <c r="BL2211" s="12" t="e">
        <f>IF(Wedstrijden!#REF!="x","AA","")</f>
        <v>#REF!</v>
      </c>
      <c r="BM2211" s="12" t="e">
        <f>IF(Wedstrijden!#REF!="x","A","")</f>
        <v>#REF!</v>
      </c>
      <c r="BN2211" s="12" t="e">
        <f>IF(Wedstrijden!#REF!="x","B1","")</f>
        <v>#REF!</v>
      </c>
      <c r="BO2211" s="12" t="e">
        <f>IF(Wedstrijden!#REF!="x","BB","")</f>
        <v>#REF!</v>
      </c>
      <c r="BP2211" s="12" t="e">
        <f>IF(Wedstrijden!#REF!="x","B","")</f>
        <v>#REF!</v>
      </c>
      <c r="BQ2211" s="12" t="e">
        <f>IF(Wedstrijden!#REF!="x","L1","")</f>
        <v>#REF!</v>
      </c>
      <c r="BR2211" s="12" t="e">
        <f>IF(Wedstrijden!#REF!="x","L2","")</f>
        <v>#REF!</v>
      </c>
      <c r="BS2211" s="12" t="e">
        <f>IF(Wedstrijden!#REF!="x","M1","")</f>
        <v>#REF!</v>
      </c>
      <c r="BT2211" s="12" t="e">
        <f>IF(Wedstrijden!#REF!="x","M2","")</f>
        <v>#REF!</v>
      </c>
      <c r="BU2211" s="12" t="e">
        <f>IF(Wedstrijden!#REF!="x","Z1","")</f>
        <v>#REF!</v>
      </c>
      <c r="BV2211" s="12" t="e">
        <f>IF(Wedstrijden!#REF!="x","Z2","")</f>
        <v>#REF!</v>
      </c>
      <c r="BW2211" s="12">
        <f>IF(COUNTA(Wedstrijden!#REF!)&lt;&gt;0,1,"")</f>
        <v>1</v>
      </c>
      <c r="BX2211" s="12">
        <f t="shared" si="205"/>
        <v>1</v>
      </c>
      <c r="BY2211" s="12" t="e">
        <f>IF(Wedstrijden!#REF!="x","BB","")</f>
        <v>#REF!</v>
      </c>
      <c r="BZ2211" s="12" t="e">
        <f>IF(Wedstrijden!#REF!="x","B","")</f>
        <v>#REF!</v>
      </c>
      <c r="CA2211" s="12" t="e">
        <f>IF(Wedstrijden!#REF!="x","L1","")</f>
        <v>#REF!</v>
      </c>
      <c r="CB2211" s="12" t="e">
        <f>IF(Wedstrijden!#REF!="x","L2","")</f>
        <v>#REF!</v>
      </c>
      <c r="CC2211" s="12" t="e">
        <f>IF(Wedstrijden!#REF!="x","M1","")</f>
        <v>#REF!</v>
      </c>
      <c r="CD2211" s="12" t="e">
        <f>IF(Wedstrijden!#REF!="x","M2","")</f>
        <v>#REF!</v>
      </c>
      <c r="CE2211" s="12" t="e">
        <f>IF(Wedstrijden!#REF!="x","Z1","")</f>
        <v>#REF!</v>
      </c>
      <c r="CF2211" s="12" t="e">
        <f>IF(Wedstrijden!#REF!="x","Z2","")</f>
        <v>#REF!</v>
      </c>
      <c r="CG2211" s="12" t="e">
        <f>IF(Wedstrijden!#REF!="x","ZZL","")</f>
        <v>#REF!</v>
      </c>
      <c r="CL2211" s="12">
        <f>IF(COUNTA(Wedstrijden!#REF!)&lt;&gt;0,2,"")</f>
        <v>2</v>
      </c>
      <c r="CM2211" s="12">
        <f t="shared" si="206"/>
        <v>2</v>
      </c>
      <c r="CN2211" s="12" t="e">
        <f>IF(Wedstrijden!#REF!="x","AA","")</f>
        <v>#REF!</v>
      </c>
      <c r="CO2211" s="12" t="e">
        <f>IF(Wedstrijden!#REF!="x","A","")</f>
        <v>#REF!</v>
      </c>
      <c r="CP2211" s="12" t="e">
        <f>IF(Wedstrijden!#REF!="x","BB","")</f>
        <v>#REF!</v>
      </c>
      <c r="CQ2211" s="12" t="e">
        <f>IF(Wedstrijden!#REF!="x","B","")</f>
        <v>#REF!</v>
      </c>
      <c r="CR2211" s="12" t="e">
        <f>IF(Wedstrijden!#REF!="x","L","")</f>
        <v>#REF!</v>
      </c>
      <c r="CS2211" s="12" t="e">
        <f>IF(Wedstrijden!#REF!="x","M","")</f>
        <v>#REF!</v>
      </c>
      <c r="CT2211" s="12" t="e">
        <f>IF(Wedstrijden!#REF!="x","Z","")</f>
        <v>#REF!</v>
      </c>
      <c r="CU2211" s="12" t="e">
        <f>IF(Wedstrijden!#REF!="x","ZZ","")</f>
        <v>#REF!</v>
      </c>
      <c r="CV2211" s="12">
        <f>IF(COUNTA(Wedstrijden!#REF!)&lt;&gt;0,2,"")</f>
        <v>2</v>
      </c>
      <c r="CW2211" s="12">
        <f t="shared" si="207"/>
        <v>1</v>
      </c>
      <c r="CX2211" s="12" t="e">
        <f>IF(Wedstrijden!#REF!="x","BB","")</f>
        <v>#REF!</v>
      </c>
      <c r="CY2211" s="12" t="e">
        <f>IF(Wedstrijden!#REF!="x","B","")</f>
        <v>#REF!</v>
      </c>
      <c r="CZ2211" s="12" t="e">
        <f>IF(Wedstrijden!#REF!="x","L","")</f>
        <v>#REF!</v>
      </c>
      <c r="DA2211" s="12" t="e">
        <f>IF(Wedstrijden!#REF!="x","M","")</f>
        <v>#REF!</v>
      </c>
      <c r="DB2211" s="12" t="e">
        <f>IF(Wedstrijden!#REF!="x","Z","")</f>
        <v>#REF!</v>
      </c>
      <c r="DC2211" s="12" t="e">
        <f>IF(Wedstrijden!#REF!="x","ZZ","")</f>
        <v>#REF!</v>
      </c>
      <c r="DD2211" s="12" t="e">
        <f>IF(Wedstrijden!#REF!="x","1.40","")</f>
        <v>#REF!</v>
      </c>
      <c r="DE2211" s="12">
        <f>IF(COUNTA(Wedstrijden!#REF!)&lt;&gt;0,6,"")</f>
        <v>6</v>
      </c>
      <c r="DF2211" s="12">
        <f t="shared" si="208"/>
        <v>2</v>
      </c>
      <c r="DG2211" s="12" t="e">
        <f>IF(Wedstrijden!#REF!="x","L","")</f>
        <v>#REF!</v>
      </c>
      <c r="DH2211" s="12" t="e">
        <f>IF(Wedstrijden!#REF!="x","M","")</f>
        <v>#REF!</v>
      </c>
      <c r="DI2211" s="12" t="e">
        <f>IF(Wedstrijden!#REF!="x","Z","")</f>
        <v>#REF!</v>
      </c>
      <c r="DJ2211" s="12" t="e">
        <f>IF(Wedstrijden!#REF!="x","Z","")</f>
        <v>#REF!</v>
      </c>
      <c r="DK2211" s="12">
        <f>IF(COUNTA(Wedstrijden!#REF!)&lt;&gt;0,6,"")</f>
        <v>6</v>
      </c>
      <c r="DL2211" s="12">
        <f t="shared" si="209"/>
        <v>1</v>
      </c>
      <c r="DM2211" s="12" t="e">
        <f>IF(Wedstrijden!#REF!="x","L","")</f>
        <v>#REF!</v>
      </c>
      <c r="DN2211" s="12" t="e">
        <f>IF(Wedstrijden!#REF!="x","M","")</f>
        <v>#REF!</v>
      </c>
      <c r="DO2211" s="12" t="e">
        <f>IF(Wedstrijden!#REF!="x","Z","")</f>
        <v>#REF!</v>
      </c>
      <c r="DP2211" s="12" t="e">
        <f>IF(Wedstrijden!#REF!="x","Z","")</f>
        <v>#REF!</v>
      </c>
    </row>
    <row r="2212" spans="1:120" ht="15" x14ac:dyDescent="0.25">
      <c r="A2212" s="14">
        <f>Wedstrijden!A2223</f>
        <v>0</v>
      </c>
      <c r="B2212" s="12" t="str">
        <f>IFERROR(VLOOKUP(Wedstrijden!C2223,Wedstrijdlocaties!$B$2:$E$500,2,FALSE),"")</f>
        <v/>
      </c>
      <c r="C2212" s="12" t="str">
        <f>Wedstrijden!D2223</f>
        <v/>
      </c>
      <c r="D2212" s="12" t="str">
        <f>IFERROR(VLOOKUP(Wedstrijden!E2223,Organisaties!$B$2:$C$500,2,FALSE),"")</f>
        <v/>
      </c>
      <c r="E2212" s="12" t="str">
        <f>IFERROR(VLOOKUP(Wedstrijden!E2223,Organisaties!$B$2:$G$500,5,FALSE),"")</f>
        <v/>
      </c>
      <c r="F2212" s="12" t="e">
        <f>IF(Wedstrijden!#REF!&lt;&gt;"",Wedstrijden!#REF!,"")</f>
        <v>#REF!</v>
      </c>
      <c r="G2212" s="12">
        <f>IF(Wedstrijden!K2223="Indoor",1,0)</f>
        <v>0</v>
      </c>
      <c r="H2212" s="12">
        <f>Wedstrijden!L2223</f>
        <v>0</v>
      </c>
      <c r="I2212" s="12" t="str">
        <f>IF(Wedstrijden!J2223="Nee",0,IF(Wedstrijden!J2223="Ja",1,""))</f>
        <v/>
      </c>
      <c r="J2212" s="12" t="str">
        <f>IF(Wedstrijden!M2223&lt;&gt;"",Wedstrijden!M2223,"")</f>
        <v/>
      </c>
      <c r="BJ2212" s="12">
        <f>IF(COUNTA(Wedstrijden!#REF!)&lt;&gt;0,1,"")</f>
        <v>1</v>
      </c>
      <c r="BK2212" s="12">
        <f t="shared" si="204"/>
        <v>2</v>
      </c>
      <c r="BL2212" s="12" t="e">
        <f>IF(Wedstrijden!#REF!="x","AA","")</f>
        <v>#REF!</v>
      </c>
      <c r="BM2212" s="12" t="e">
        <f>IF(Wedstrijden!#REF!="x","A","")</f>
        <v>#REF!</v>
      </c>
      <c r="BN2212" s="12" t="e">
        <f>IF(Wedstrijden!#REF!="x","B1","")</f>
        <v>#REF!</v>
      </c>
      <c r="BO2212" s="12" t="e">
        <f>IF(Wedstrijden!#REF!="x","BB","")</f>
        <v>#REF!</v>
      </c>
      <c r="BP2212" s="12" t="e">
        <f>IF(Wedstrijden!#REF!="x","B","")</f>
        <v>#REF!</v>
      </c>
      <c r="BQ2212" s="12" t="e">
        <f>IF(Wedstrijden!#REF!="x","L1","")</f>
        <v>#REF!</v>
      </c>
      <c r="BR2212" s="12" t="e">
        <f>IF(Wedstrijden!#REF!="x","L2","")</f>
        <v>#REF!</v>
      </c>
      <c r="BS2212" s="12" t="e">
        <f>IF(Wedstrijden!#REF!="x","M1","")</f>
        <v>#REF!</v>
      </c>
      <c r="BT2212" s="12" t="e">
        <f>IF(Wedstrijden!#REF!="x","M2","")</f>
        <v>#REF!</v>
      </c>
      <c r="BU2212" s="12" t="e">
        <f>IF(Wedstrijden!#REF!="x","Z1","")</f>
        <v>#REF!</v>
      </c>
      <c r="BV2212" s="12" t="e">
        <f>IF(Wedstrijden!#REF!="x","Z2","")</f>
        <v>#REF!</v>
      </c>
      <c r="BW2212" s="12">
        <f>IF(COUNTA(Wedstrijden!#REF!)&lt;&gt;0,1,"")</f>
        <v>1</v>
      </c>
      <c r="BX2212" s="12">
        <f t="shared" si="205"/>
        <v>1</v>
      </c>
      <c r="BY2212" s="12" t="e">
        <f>IF(Wedstrijden!#REF!="x","BB","")</f>
        <v>#REF!</v>
      </c>
      <c r="BZ2212" s="12" t="e">
        <f>IF(Wedstrijden!#REF!="x","B","")</f>
        <v>#REF!</v>
      </c>
      <c r="CA2212" s="12" t="e">
        <f>IF(Wedstrijden!#REF!="x","L1","")</f>
        <v>#REF!</v>
      </c>
      <c r="CB2212" s="12" t="e">
        <f>IF(Wedstrijden!#REF!="x","L2","")</f>
        <v>#REF!</v>
      </c>
      <c r="CC2212" s="12" t="e">
        <f>IF(Wedstrijden!#REF!="x","M1","")</f>
        <v>#REF!</v>
      </c>
      <c r="CD2212" s="12" t="e">
        <f>IF(Wedstrijden!#REF!="x","M2","")</f>
        <v>#REF!</v>
      </c>
      <c r="CE2212" s="12" t="e">
        <f>IF(Wedstrijden!#REF!="x","Z1","")</f>
        <v>#REF!</v>
      </c>
      <c r="CF2212" s="12" t="e">
        <f>IF(Wedstrijden!#REF!="x","Z2","")</f>
        <v>#REF!</v>
      </c>
      <c r="CG2212" s="12" t="e">
        <f>IF(Wedstrijden!#REF!="x","ZZL","")</f>
        <v>#REF!</v>
      </c>
      <c r="CL2212" s="12">
        <f>IF(COUNTA(Wedstrijden!#REF!)&lt;&gt;0,2,"")</f>
        <v>2</v>
      </c>
      <c r="CM2212" s="12">
        <f t="shared" si="206"/>
        <v>2</v>
      </c>
      <c r="CN2212" s="12" t="e">
        <f>IF(Wedstrijden!#REF!="x","AA","")</f>
        <v>#REF!</v>
      </c>
      <c r="CO2212" s="12" t="e">
        <f>IF(Wedstrijden!#REF!="x","A","")</f>
        <v>#REF!</v>
      </c>
      <c r="CP2212" s="12" t="e">
        <f>IF(Wedstrijden!#REF!="x","BB","")</f>
        <v>#REF!</v>
      </c>
      <c r="CQ2212" s="12" t="e">
        <f>IF(Wedstrijden!#REF!="x","B","")</f>
        <v>#REF!</v>
      </c>
      <c r="CR2212" s="12" t="e">
        <f>IF(Wedstrijden!#REF!="x","L","")</f>
        <v>#REF!</v>
      </c>
      <c r="CS2212" s="12" t="e">
        <f>IF(Wedstrijden!#REF!="x","M","")</f>
        <v>#REF!</v>
      </c>
      <c r="CT2212" s="12" t="e">
        <f>IF(Wedstrijden!#REF!="x","Z","")</f>
        <v>#REF!</v>
      </c>
      <c r="CU2212" s="12" t="e">
        <f>IF(Wedstrijden!#REF!="x","ZZ","")</f>
        <v>#REF!</v>
      </c>
      <c r="CV2212" s="12">
        <f>IF(COUNTA(Wedstrijden!#REF!)&lt;&gt;0,2,"")</f>
        <v>2</v>
      </c>
      <c r="CW2212" s="12">
        <f t="shared" si="207"/>
        <v>1</v>
      </c>
      <c r="CX2212" s="12" t="e">
        <f>IF(Wedstrijden!#REF!="x","BB","")</f>
        <v>#REF!</v>
      </c>
      <c r="CY2212" s="12" t="e">
        <f>IF(Wedstrijden!#REF!="x","B","")</f>
        <v>#REF!</v>
      </c>
      <c r="CZ2212" s="12" t="e">
        <f>IF(Wedstrijden!#REF!="x","L","")</f>
        <v>#REF!</v>
      </c>
      <c r="DA2212" s="12" t="e">
        <f>IF(Wedstrijden!#REF!="x","M","")</f>
        <v>#REF!</v>
      </c>
      <c r="DB2212" s="12" t="e">
        <f>IF(Wedstrijden!#REF!="x","Z","")</f>
        <v>#REF!</v>
      </c>
      <c r="DC2212" s="12" t="e">
        <f>IF(Wedstrijden!#REF!="x","ZZ","")</f>
        <v>#REF!</v>
      </c>
      <c r="DD2212" s="12" t="e">
        <f>IF(Wedstrijden!#REF!="x","1.40","")</f>
        <v>#REF!</v>
      </c>
      <c r="DE2212" s="12">
        <f>IF(COUNTA(Wedstrijden!#REF!)&lt;&gt;0,6,"")</f>
        <v>6</v>
      </c>
      <c r="DF2212" s="12">
        <f t="shared" si="208"/>
        <v>2</v>
      </c>
      <c r="DG2212" s="12" t="e">
        <f>IF(Wedstrijden!#REF!="x","L","")</f>
        <v>#REF!</v>
      </c>
      <c r="DH2212" s="12" t="e">
        <f>IF(Wedstrijden!#REF!="x","M","")</f>
        <v>#REF!</v>
      </c>
      <c r="DI2212" s="12" t="e">
        <f>IF(Wedstrijden!#REF!="x","Z","")</f>
        <v>#REF!</v>
      </c>
      <c r="DJ2212" s="12" t="e">
        <f>IF(Wedstrijden!#REF!="x","Z","")</f>
        <v>#REF!</v>
      </c>
      <c r="DK2212" s="12">
        <f>IF(COUNTA(Wedstrijden!#REF!)&lt;&gt;0,6,"")</f>
        <v>6</v>
      </c>
      <c r="DL2212" s="12">
        <f t="shared" si="209"/>
        <v>1</v>
      </c>
      <c r="DM2212" s="12" t="e">
        <f>IF(Wedstrijden!#REF!="x","L","")</f>
        <v>#REF!</v>
      </c>
      <c r="DN2212" s="12" t="e">
        <f>IF(Wedstrijden!#REF!="x","M","")</f>
        <v>#REF!</v>
      </c>
      <c r="DO2212" s="12" t="e">
        <f>IF(Wedstrijden!#REF!="x","Z","")</f>
        <v>#REF!</v>
      </c>
      <c r="DP2212" s="12" t="e">
        <f>IF(Wedstrijden!#REF!="x","Z","")</f>
        <v>#REF!</v>
      </c>
    </row>
    <row r="2213" spans="1:120" ht="15" x14ac:dyDescent="0.25">
      <c r="A2213" s="14">
        <f>Wedstrijden!A2224</f>
        <v>0</v>
      </c>
      <c r="B2213" s="12" t="str">
        <f>IFERROR(VLOOKUP(Wedstrijden!C2224,Wedstrijdlocaties!$B$2:$E$500,2,FALSE),"")</f>
        <v/>
      </c>
      <c r="C2213" s="12" t="str">
        <f>Wedstrijden!D2224</f>
        <v/>
      </c>
      <c r="D2213" s="12" t="str">
        <f>IFERROR(VLOOKUP(Wedstrijden!E2224,Organisaties!$B$2:$C$500,2,FALSE),"")</f>
        <v/>
      </c>
      <c r="E2213" s="12" t="str">
        <f>IFERROR(VLOOKUP(Wedstrijden!E2224,Organisaties!$B$2:$G$500,5,FALSE),"")</f>
        <v/>
      </c>
      <c r="F2213" s="12" t="e">
        <f>IF(Wedstrijden!#REF!&lt;&gt;"",Wedstrijden!#REF!,"")</f>
        <v>#REF!</v>
      </c>
      <c r="G2213" s="12">
        <f>IF(Wedstrijden!K2224="Indoor",1,0)</f>
        <v>0</v>
      </c>
      <c r="H2213" s="12">
        <f>Wedstrijden!L2224</f>
        <v>0</v>
      </c>
      <c r="I2213" s="12" t="str">
        <f>IF(Wedstrijden!J2224="Nee",0,IF(Wedstrijden!J2224="Ja",1,""))</f>
        <v/>
      </c>
      <c r="J2213" s="12" t="str">
        <f>IF(Wedstrijden!M2224&lt;&gt;"",Wedstrijden!M2224,"")</f>
        <v/>
      </c>
      <c r="BJ2213" s="12">
        <f>IF(COUNTA(Wedstrijden!#REF!)&lt;&gt;0,1,"")</f>
        <v>1</v>
      </c>
      <c r="BK2213" s="12">
        <f t="shared" si="204"/>
        <v>2</v>
      </c>
      <c r="BL2213" s="12" t="e">
        <f>IF(Wedstrijden!#REF!="x","AA","")</f>
        <v>#REF!</v>
      </c>
      <c r="BM2213" s="12" t="e">
        <f>IF(Wedstrijden!#REF!="x","A","")</f>
        <v>#REF!</v>
      </c>
      <c r="BN2213" s="12" t="e">
        <f>IF(Wedstrijden!#REF!="x","B1","")</f>
        <v>#REF!</v>
      </c>
      <c r="BO2213" s="12" t="e">
        <f>IF(Wedstrijden!#REF!="x","BB","")</f>
        <v>#REF!</v>
      </c>
      <c r="BP2213" s="12" t="e">
        <f>IF(Wedstrijden!#REF!="x","B","")</f>
        <v>#REF!</v>
      </c>
      <c r="BQ2213" s="12" t="e">
        <f>IF(Wedstrijden!#REF!="x","L1","")</f>
        <v>#REF!</v>
      </c>
      <c r="BR2213" s="12" t="e">
        <f>IF(Wedstrijden!#REF!="x","L2","")</f>
        <v>#REF!</v>
      </c>
      <c r="BS2213" s="12" t="e">
        <f>IF(Wedstrijden!#REF!="x","M1","")</f>
        <v>#REF!</v>
      </c>
      <c r="BT2213" s="12" t="e">
        <f>IF(Wedstrijden!#REF!="x","M2","")</f>
        <v>#REF!</v>
      </c>
      <c r="BU2213" s="12" t="e">
        <f>IF(Wedstrijden!#REF!="x","Z1","")</f>
        <v>#REF!</v>
      </c>
      <c r="BV2213" s="12" t="e">
        <f>IF(Wedstrijden!#REF!="x","Z2","")</f>
        <v>#REF!</v>
      </c>
      <c r="BW2213" s="12">
        <f>IF(COUNTA(Wedstrijden!#REF!)&lt;&gt;0,1,"")</f>
        <v>1</v>
      </c>
      <c r="BX2213" s="12">
        <f t="shared" si="205"/>
        <v>1</v>
      </c>
      <c r="BY2213" s="12" t="e">
        <f>IF(Wedstrijden!#REF!="x","BB","")</f>
        <v>#REF!</v>
      </c>
      <c r="BZ2213" s="12" t="e">
        <f>IF(Wedstrijden!#REF!="x","B","")</f>
        <v>#REF!</v>
      </c>
      <c r="CA2213" s="12" t="e">
        <f>IF(Wedstrijden!#REF!="x","L1","")</f>
        <v>#REF!</v>
      </c>
      <c r="CB2213" s="12" t="e">
        <f>IF(Wedstrijden!#REF!="x","L2","")</f>
        <v>#REF!</v>
      </c>
      <c r="CC2213" s="12" t="e">
        <f>IF(Wedstrijden!#REF!="x","M1","")</f>
        <v>#REF!</v>
      </c>
      <c r="CD2213" s="12" t="e">
        <f>IF(Wedstrijden!#REF!="x","M2","")</f>
        <v>#REF!</v>
      </c>
      <c r="CE2213" s="12" t="e">
        <f>IF(Wedstrijden!#REF!="x","Z1","")</f>
        <v>#REF!</v>
      </c>
      <c r="CF2213" s="12" t="e">
        <f>IF(Wedstrijden!#REF!="x","Z2","")</f>
        <v>#REF!</v>
      </c>
      <c r="CG2213" s="12" t="e">
        <f>IF(Wedstrijden!#REF!="x","ZZL","")</f>
        <v>#REF!</v>
      </c>
      <c r="CL2213" s="12">
        <f>IF(COUNTA(Wedstrijden!#REF!)&lt;&gt;0,2,"")</f>
        <v>2</v>
      </c>
      <c r="CM2213" s="12">
        <f t="shared" si="206"/>
        <v>2</v>
      </c>
      <c r="CN2213" s="12" t="e">
        <f>IF(Wedstrijden!#REF!="x","AA","")</f>
        <v>#REF!</v>
      </c>
      <c r="CO2213" s="12" t="e">
        <f>IF(Wedstrijden!#REF!="x","A","")</f>
        <v>#REF!</v>
      </c>
      <c r="CP2213" s="12" t="e">
        <f>IF(Wedstrijden!#REF!="x","BB","")</f>
        <v>#REF!</v>
      </c>
      <c r="CQ2213" s="12" t="e">
        <f>IF(Wedstrijden!#REF!="x","B","")</f>
        <v>#REF!</v>
      </c>
      <c r="CR2213" s="12" t="e">
        <f>IF(Wedstrijden!#REF!="x","L","")</f>
        <v>#REF!</v>
      </c>
      <c r="CS2213" s="12" t="e">
        <f>IF(Wedstrijden!#REF!="x","M","")</f>
        <v>#REF!</v>
      </c>
      <c r="CT2213" s="12" t="e">
        <f>IF(Wedstrijden!#REF!="x","Z","")</f>
        <v>#REF!</v>
      </c>
      <c r="CU2213" s="12" t="e">
        <f>IF(Wedstrijden!#REF!="x","ZZ","")</f>
        <v>#REF!</v>
      </c>
      <c r="CV2213" s="12">
        <f>IF(COUNTA(Wedstrijden!#REF!)&lt;&gt;0,2,"")</f>
        <v>2</v>
      </c>
      <c r="CW2213" s="12">
        <f t="shared" si="207"/>
        <v>1</v>
      </c>
      <c r="CX2213" s="12" t="e">
        <f>IF(Wedstrijden!#REF!="x","BB","")</f>
        <v>#REF!</v>
      </c>
      <c r="CY2213" s="12" t="e">
        <f>IF(Wedstrijden!#REF!="x","B","")</f>
        <v>#REF!</v>
      </c>
      <c r="CZ2213" s="12" t="e">
        <f>IF(Wedstrijden!#REF!="x","L","")</f>
        <v>#REF!</v>
      </c>
      <c r="DA2213" s="12" t="e">
        <f>IF(Wedstrijden!#REF!="x","M","")</f>
        <v>#REF!</v>
      </c>
      <c r="DB2213" s="12" t="e">
        <f>IF(Wedstrijden!#REF!="x","Z","")</f>
        <v>#REF!</v>
      </c>
      <c r="DC2213" s="12" t="e">
        <f>IF(Wedstrijden!#REF!="x","ZZ","")</f>
        <v>#REF!</v>
      </c>
      <c r="DD2213" s="12" t="e">
        <f>IF(Wedstrijden!#REF!="x","1.40","")</f>
        <v>#REF!</v>
      </c>
      <c r="DE2213" s="12">
        <f>IF(COUNTA(Wedstrijden!#REF!)&lt;&gt;0,6,"")</f>
        <v>6</v>
      </c>
      <c r="DF2213" s="12">
        <f t="shared" si="208"/>
        <v>2</v>
      </c>
      <c r="DG2213" s="12" t="e">
        <f>IF(Wedstrijden!#REF!="x","L","")</f>
        <v>#REF!</v>
      </c>
      <c r="DH2213" s="12" t="e">
        <f>IF(Wedstrijden!#REF!="x","M","")</f>
        <v>#REF!</v>
      </c>
      <c r="DI2213" s="12" t="e">
        <f>IF(Wedstrijden!#REF!="x","Z","")</f>
        <v>#REF!</v>
      </c>
      <c r="DJ2213" s="12" t="e">
        <f>IF(Wedstrijden!#REF!="x","Z","")</f>
        <v>#REF!</v>
      </c>
      <c r="DK2213" s="12">
        <f>IF(COUNTA(Wedstrijden!#REF!)&lt;&gt;0,6,"")</f>
        <v>6</v>
      </c>
      <c r="DL2213" s="12">
        <f t="shared" si="209"/>
        <v>1</v>
      </c>
      <c r="DM2213" s="12" t="e">
        <f>IF(Wedstrijden!#REF!="x","L","")</f>
        <v>#REF!</v>
      </c>
      <c r="DN2213" s="12" t="e">
        <f>IF(Wedstrijden!#REF!="x","M","")</f>
        <v>#REF!</v>
      </c>
      <c r="DO2213" s="12" t="e">
        <f>IF(Wedstrijden!#REF!="x","Z","")</f>
        <v>#REF!</v>
      </c>
      <c r="DP2213" s="12" t="e">
        <f>IF(Wedstrijden!#REF!="x","Z","")</f>
        <v>#REF!</v>
      </c>
    </row>
    <row r="2214" spans="1:120" ht="15" x14ac:dyDescent="0.25">
      <c r="A2214" s="14">
        <f>Wedstrijden!A2225</f>
        <v>0</v>
      </c>
      <c r="B2214" s="12" t="str">
        <f>IFERROR(VLOOKUP(Wedstrijden!C2225,Wedstrijdlocaties!$B$2:$E$500,2,FALSE),"")</f>
        <v/>
      </c>
      <c r="C2214" s="12" t="str">
        <f>Wedstrijden!D2225</f>
        <v/>
      </c>
      <c r="D2214" s="12" t="str">
        <f>IFERROR(VLOOKUP(Wedstrijden!E2225,Organisaties!$B$2:$C$500,2,FALSE),"")</f>
        <v/>
      </c>
      <c r="E2214" s="12" t="str">
        <f>IFERROR(VLOOKUP(Wedstrijden!E2225,Organisaties!$B$2:$G$500,5,FALSE),"")</f>
        <v/>
      </c>
      <c r="F2214" s="12" t="e">
        <f>IF(Wedstrijden!#REF!&lt;&gt;"",Wedstrijden!#REF!,"")</f>
        <v>#REF!</v>
      </c>
      <c r="G2214" s="12">
        <f>IF(Wedstrijden!K2225="Indoor",1,0)</f>
        <v>0</v>
      </c>
      <c r="H2214" s="12">
        <f>Wedstrijden!L2225</f>
        <v>0</v>
      </c>
      <c r="I2214" s="12" t="str">
        <f>IF(Wedstrijden!J2225="Nee",0,IF(Wedstrijden!J2225="Ja",1,""))</f>
        <v/>
      </c>
      <c r="J2214" s="12" t="str">
        <f>IF(Wedstrijden!M2225&lt;&gt;"",Wedstrijden!M2225,"")</f>
        <v/>
      </c>
      <c r="BJ2214" s="12">
        <f>IF(COUNTA(Wedstrijden!#REF!)&lt;&gt;0,1,"")</f>
        <v>1</v>
      </c>
      <c r="BK2214" s="12">
        <f t="shared" si="204"/>
        <v>2</v>
      </c>
      <c r="BL2214" s="12" t="e">
        <f>IF(Wedstrijden!#REF!="x","AA","")</f>
        <v>#REF!</v>
      </c>
      <c r="BM2214" s="12" t="e">
        <f>IF(Wedstrijden!#REF!="x","A","")</f>
        <v>#REF!</v>
      </c>
      <c r="BN2214" s="12" t="e">
        <f>IF(Wedstrijden!#REF!="x","B1","")</f>
        <v>#REF!</v>
      </c>
      <c r="BO2214" s="12" t="e">
        <f>IF(Wedstrijden!#REF!="x","BB","")</f>
        <v>#REF!</v>
      </c>
      <c r="BP2214" s="12" t="e">
        <f>IF(Wedstrijden!#REF!="x","B","")</f>
        <v>#REF!</v>
      </c>
      <c r="BQ2214" s="12" t="e">
        <f>IF(Wedstrijden!#REF!="x","L1","")</f>
        <v>#REF!</v>
      </c>
      <c r="BR2214" s="12" t="e">
        <f>IF(Wedstrijden!#REF!="x","L2","")</f>
        <v>#REF!</v>
      </c>
      <c r="BS2214" s="12" t="e">
        <f>IF(Wedstrijden!#REF!="x","M1","")</f>
        <v>#REF!</v>
      </c>
      <c r="BT2214" s="12" t="e">
        <f>IF(Wedstrijden!#REF!="x","M2","")</f>
        <v>#REF!</v>
      </c>
      <c r="BU2214" s="12" t="e">
        <f>IF(Wedstrijden!#REF!="x","Z1","")</f>
        <v>#REF!</v>
      </c>
      <c r="BV2214" s="12" t="e">
        <f>IF(Wedstrijden!#REF!="x","Z2","")</f>
        <v>#REF!</v>
      </c>
      <c r="BW2214" s="12">
        <f>IF(COUNTA(Wedstrijden!#REF!)&lt;&gt;0,1,"")</f>
        <v>1</v>
      </c>
      <c r="BX2214" s="12">
        <f t="shared" si="205"/>
        <v>1</v>
      </c>
      <c r="BY2214" s="12" t="e">
        <f>IF(Wedstrijden!#REF!="x","BB","")</f>
        <v>#REF!</v>
      </c>
      <c r="BZ2214" s="12" t="e">
        <f>IF(Wedstrijden!#REF!="x","B","")</f>
        <v>#REF!</v>
      </c>
      <c r="CA2214" s="12" t="e">
        <f>IF(Wedstrijden!#REF!="x","L1","")</f>
        <v>#REF!</v>
      </c>
      <c r="CB2214" s="12" t="e">
        <f>IF(Wedstrijden!#REF!="x","L2","")</f>
        <v>#REF!</v>
      </c>
      <c r="CC2214" s="12" t="e">
        <f>IF(Wedstrijden!#REF!="x","M1","")</f>
        <v>#REF!</v>
      </c>
      <c r="CD2214" s="12" t="e">
        <f>IF(Wedstrijden!#REF!="x","M2","")</f>
        <v>#REF!</v>
      </c>
      <c r="CE2214" s="12" t="e">
        <f>IF(Wedstrijden!#REF!="x","Z1","")</f>
        <v>#REF!</v>
      </c>
      <c r="CF2214" s="12" t="e">
        <f>IF(Wedstrijden!#REF!="x","Z2","")</f>
        <v>#REF!</v>
      </c>
      <c r="CG2214" s="12" t="e">
        <f>IF(Wedstrijden!#REF!="x","ZZL","")</f>
        <v>#REF!</v>
      </c>
      <c r="CL2214" s="12">
        <f>IF(COUNTA(Wedstrijden!#REF!)&lt;&gt;0,2,"")</f>
        <v>2</v>
      </c>
      <c r="CM2214" s="12">
        <f t="shared" si="206"/>
        <v>2</v>
      </c>
      <c r="CN2214" s="12" t="e">
        <f>IF(Wedstrijden!#REF!="x","AA","")</f>
        <v>#REF!</v>
      </c>
      <c r="CO2214" s="12" t="e">
        <f>IF(Wedstrijden!#REF!="x","A","")</f>
        <v>#REF!</v>
      </c>
      <c r="CP2214" s="12" t="e">
        <f>IF(Wedstrijden!#REF!="x","BB","")</f>
        <v>#REF!</v>
      </c>
      <c r="CQ2214" s="12" t="e">
        <f>IF(Wedstrijden!#REF!="x","B","")</f>
        <v>#REF!</v>
      </c>
      <c r="CR2214" s="12" t="e">
        <f>IF(Wedstrijden!#REF!="x","L","")</f>
        <v>#REF!</v>
      </c>
      <c r="CS2214" s="12" t="e">
        <f>IF(Wedstrijden!#REF!="x","M","")</f>
        <v>#REF!</v>
      </c>
      <c r="CT2214" s="12" t="e">
        <f>IF(Wedstrijden!#REF!="x","Z","")</f>
        <v>#REF!</v>
      </c>
      <c r="CU2214" s="12" t="e">
        <f>IF(Wedstrijden!#REF!="x","ZZ","")</f>
        <v>#REF!</v>
      </c>
      <c r="CV2214" s="12">
        <f>IF(COUNTA(Wedstrijden!#REF!)&lt;&gt;0,2,"")</f>
        <v>2</v>
      </c>
      <c r="CW2214" s="12">
        <f t="shared" si="207"/>
        <v>1</v>
      </c>
      <c r="CX2214" s="12" t="e">
        <f>IF(Wedstrijden!#REF!="x","BB","")</f>
        <v>#REF!</v>
      </c>
      <c r="CY2214" s="12" t="e">
        <f>IF(Wedstrijden!#REF!="x","B","")</f>
        <v>#REF!</v>
      </c>
      <c r="CZ2214" s="12" t="e">
        <f>IF(Wedstrijden!#REF!="x","L","")</f>
        <v>#REF!</v>
      </c>
      <c r="DA2214" s="12" t="e">
        <f>IF(Wedstrijden!#REF!="x","M","")</f>
        <v>#REF!</v>
      </c>
      <c r="DB2214" s="12" t="e">
        <f>IF(Wedstrijden!#REF!="x","Z","")</f>
        <v>#REF!</v>
      </c>
      <c r="DC2214" s="12" t="e">
        <f>IF(Wedstrijden!#REF!="x","ZZ","")</f>
        <v>#REF!</v>
      </c>
      <c r="DD2214" s="12" t="e">
        <f>IF(Wedstrijden!#REF!="x","1.40","")</f>
        <v>#REF!</v>
      </c>
      <c r="DE2214" s="12">
        <f>IF(COUNTA(Wedstrijden!#REF!)&lt;&gt;0,6,"")</f>
        <v>6</v>
      </c>
      <c r="DF2214" s="12">
        <f t="shared" si="208"/>
        <v>2</v>
      </c>
      <c r="DG2214" s="12" t="e">
        <f>IF(Wedstrijden!#REF!="x","L","")</f>
        <v>#REF!</v>
      </c>
      <c r="DH2214" s="12" t="e">
        <f>IF(Wedstrijden!#REF!="x","M","")</f>
        <v>#REF!</v>
      </c>
      <c r="DI2214" s="12" t="e">
        <f>IF(Wedstrijden!#REF!="x","Z","")</f>
        <v>#REF!</v>
      </c>
      <c r="DJ2214" s="12" t="e">
        <f>IF(Wedstrijden!#REF!="x","Z","")</f>
        <v>#REF!</v>
      </c>
      <c r="DK2214" s="12">
        <f>IF(COUNTA(Wedstrijden!#REF!)&lt;&gt;0,6,"")</f>
        <v>6</v>
      </c>
      <c r="DL2214" s="12">
        <f t="shared" si="209"/>
        <v>1</v>
      </c>
      <c r="DM2214" s="12" t="e">
        <f>IF(Wedstrijden!#REF!="x","L","")</f>
        <v>#REF!</v>
      </c>
      <c r="DN2214" s="12" t="e">
        <f>IF(Wedstrijden!#REF!="x","M","")</f>
        <v>#REF!</v>
      </c>
      <c r="DO2214" s="12" t="e">
        <f>IF(Wedstrijden!#REF!="x","Z","")</f>
        <v>#REF!</v>
      </c>
      <c r="DP2214" s="12" t="e">
        <f>IF(Wedstrijden!#REF!="x","Z","")</f>
        <v>#REF!</v>
      </c>
    </row>
    <row r="2215" spans="1:120" ht="15" x14ac:dyDescent="0.25">
      <c r="A2215" s="14">
        <f>Wedstrijden!A2226</f>
        <v>0</v>
      </c>
      <c r="B2215" s="12" t="str">
        <f>IFERROR(VLOOKUP(Wedstrijden!C2226,Wedstrijdlocaties!$B$2:$E$500,2,FALSE),"")</f>
        <v/>
      </c>
      <c r="C2215" s="12" t="str">
        <f>Wedstrijden!D2226</f>
        <v/>
      </c>
      <c r="D2215" s="12" t="str">
        <f>IFERROR(VLOOKUP(Wedstrijden!E2226,Organisaties!$B$2:$C$500,2,FALSE),"")</f>
        <v/>
      </c>
      <c r="E2215" s="12" t="str">
        <f>IFERROR(VLOOKUP(Wedstrijden!E2226,Organisaties!$B$2:$G$500,5,FALSE),"")</f>
        <v/>
      </c>
      <c r="F2215" s="12" t="e">
        <f>IF(Wedstrijden!#REF!&lt;&gt;"",Wedstrijden!#REF!,"")</f>
        <v>#REF!</v>
      </c>
      <c r="G2215" s="12">
        <f>IF(Wedstrijden!K2226="Indoor",1,0)</f>
        <v>0</v>
      </c>
      <c r="H2215" s="12">
        <f>Wedstrijden!L2226</f>
        <v>0</v>
      </c>
      <c r="I2215" s="12" t="str">
        <f>IF(Wedstrijden!J2226="Nee",0,IF(Wedstrijden!J2226="Ja",1,""))</f>
        <v/>
      </c>
      <c r="J2215" s="12" t="str">
        <f>IF(Wedstrijden!M2226&lt;&gt;"",Wedstrijden!M2226,"")</f>
        <v/>
      </c>
      <c r="BJ2215" s="12">
        <f>IF(COUNTA(Wedstrijden!#REF!)&lt;&gt;0,1,"")</f>
        <v>1</v>
      </c>
      <c r="BK2215" s="12">
        <f t="shared" si="204"/>
        <v>2</v>
      </c>
      <c r="BL2215" s="12" t="e">
        <f>IF(Wedstrijden!#REF!="x","AA","")</f>
        <v>#REF!</v>
      </c>
      <c r="BM2215" s="12" t="e">
        <f>IF(Wedstrijden!#REF!="x","A","")</f>
        <v>#REF!</v>
      </c>
      <c r="BN2215" s="12" t="e">
        <f>IF(Wedstrijden!#REF!="x","B1","")</f>
        <v>#REF!</v>
      </c>
      <c r="BO2215" s="12" t="e">
        <f>IF(Wedstrijden!#REF!="x","BB","")</f>
        <v>#REF!</v>
      </c>
      <c r="BP2215" s="12" t="e">
        <f>IF(Wedstrijden!#REF!="x","B","")</f>
        <v>#REF!</v>
      </c>
      <c r="BQ2215" s="12" t="e">
        <f>IF(Wedstrijden!#REF!="x","L1","")</f>
        <v>#REF!</v>
      </c>
      <c r="BR2215" s="12" t="e">
        <f>IF(Wedstrijden!#REF!="x","L2","")</f>
        <v>#REF!</v>
      </c>
      <c r="BS2215" s="12" t="e">
        <f>IF(Wedstrijden!#REF!="x","M1","")</f>
        <v>#REF!</v>
      </c>
      <c r="BT2215" s="12" t="e">
        <f>IF(Wedstrijden!#REF!="x","M2","")</f>
        <v>#REF!</v>
      </c>
      <c r="BU2215" s="12" t="e">
        <f>IF(Wedstrijden!#REF!="x","Z1","")</f>
        <v>#REF!</v>
      </c>
      <c r="BV2215" s="12" t="e">
        <f>IF(Wedstrijden!#REF!="x","Z2","")</f>
        <v>#REF!</v>
      </c>
      <c r="BW2215" s="12">
        <f>IF(COUNTA(Wedstrijden!#REF!)&lt;&gt;0,1,"")</f>
        <v>1</v>
      </c>
      <c r="BX2215" s="12">
        <f t="shared" si="205"/>
        <v>1</v>
      </c>
      <c r="BY2215" s="12" t="e">
        <f>IF(Wedstrijden!#REF!="x","BB","")</f>
        <v>#REF!</v>
      </c>
      <c r="BZ2215" s="12" t="e">
        <f>IF(Wedstrijden!#REF!="x","B","")</f>
        <v>#REF!</v>
      </c>
      <c r="CA2215" s="12" t="e">
        <f>IF(Wedstrijden!#REF!="x","L1","")</f>
        <v>#REF!</v>
      </c>
      <c r="CB2215" s="12" t="e">
        <f>IF(Wedstrijden!#REF!="x","L2","")</f>
        <v>#REF!</v>
      </c>
      <c r="CC2215" s="12" t="e">
        <f>IF(Wedstrijden!#REF!="x","M1","")</f>
        <v>#REF!</v>
      </c>
      <c r="CD2215" s="12" t="e">
        <f>IF(Wedstrijden!#REF!="x","M2","")</f>
        <v>#REF!</v>
      </c>
      <c r="CE2215" s="12" t="e">
        <f>IF(Wedstrijden!#REF!="x","Z1","")</f>
        <v>#REF!</v>
      </c>
      <c r="CF2215" s="12" t="e">
        <f>IF(Wedstrijden!#REF!="x","Z2","")</f>
        <v>#REF!</v>
      </c>
      <c r="CG2215" s="12" t="e">
        <f>IF(Wedstrijden!#REF!="x","ZZL","")</f>
        <v>#REF!</v>
      </c>
      <c r="CL2215" s="12">
        <f>IF(COUNTA(Wedstrijden!#REF!)&lt;&gt;0,2,"")</f>
        <v>2</v>
      </c>
      <c r="CM2215" s="12">
        <f t="shared" si="206"/>
        <v>2</v>
      </c>
      <c r="CN2215" s="12" t="e">
        <f>IF(Wedstrijden!#REF!="x","AA","")</f>
        <v>#REF!</v>
      </c>
      <c r="CO2215" s="12" t="e">
        <f>IF(Wedstrijden!#REF!="x","A","")</f>
        <v>#REF!</v>
      </c>
      <c r="CP2215" s="12" t="e">
        <f>IF(Wedstrijden!#REF!="x","BB","")</f>
        <v>#REF!</v>
      </c>
      <c r="CQ2215" s="12" t="e">
        <f>IF(Wedstrijden!#REF!="x","B","")</f>
        <v>#REF!</v>
      </c>
      <c r="CR2215" s="12" t="e">
        <f>IF(Wedstrijden!#REF!="x","L","")</f>
        <v>#REF!</v>
      </c>
      <c r="CS2215" s="12" t="e">
        <f>IF(Wedstrijden!#REF!="x","M","")</f>
        <v>#REF!</v>
      </c>
      <c r="CT2215" s="12" t="e">
        <f>IF(Wedstrijden!#REF!="x","Z","")</f>
        <v>#REF!</v>
      </c>
      <c r="CU2215" s="12" t="e">
        <f>IF(Wedstrijden!#REF!="x","ZZ","")</f>
        <v>#REF!</v>
      </c>
      <c r="CV2215" s="12">
        <f>IF(COUNTA(Wedstrijden!#REF!)&lt;&gt;0,2,"")</f>
        <v>2</v>
      </c>
      <c r="CW2215" s="12">
        <f t="shared" si="207"/>
        <v>1</v>
      </c>
      <c r="CX2215" s="12" t="e">
        <f>IF(Wedstrijden!#REF!="x","BB","")</f>
        <v>#REF!</v>
      </c>
      <c r="CY2215" s="12" t="e">
        <f>IF(Wedstrijden!#REF!="x","B","")</f>
        <v>#REF!</v>
      </c>
      <c r="CZ2215" s="12" t="e">
        <f>IF(Wedstrijden!#REF!="x","L","")</f>
        <v>#REF!</v>
      </c>
      <c r="DA2215" s="12" t="e">
        <f>IF(Wedstrijden!#REF!="x","M","")</f>
        <v>#REF!</v>
      </c>
      <c r="DB2215" s="12" t="e">
        <f>IF(Wedstrijden!#REF!="x","Z","")</f>
        <v>#REF!</v>
      </c>
      <c r="DC2215" s="12" t="e">
        <f>IF(Wedstrijden!#REF!="x","ZZ","")</f>
        <v>#REF!</v>
      </c>
      <c r="DD2215" s="12" t="e">
        <f>IF(Wedstrijden!#REF!="x","1.40","")</f>
        <v>#REF!</v>
      </c>
      <c r="DE2215" s="12">
        <f>IF(COUNTA(Wedstrijden!#REF!)&lt;&gt;0,6,"")</f>
        <v>6</v>
      </c>
      <c r="DF2215" s="12">
        <f t="shared" si="208"/>
        <v>2</v>
      </c>
      <c r="DG2215" s="12" t="e">
        <f>IF(Wedstrijden!#REF!="x","L","")</f>
        <v>#REF!</v>
      </c>
      <c r="DH2215" s="12" t="e">
        <f>IF(Wedstrijden!#REF!="x","M","")</f>
        <v>#REF!</v>
      </c>
      <c r="DI2215" s="12" t="e">
        <f>IF(Wedstrijden!#REF!="x","Z","")</f>
        <v>#REF!</v>
      </c>
      <c r="DJ2215" s="12" t="e">
        <f>IF(Wedstrijden!#REF!="x","Z","")</f>
        <v>#REF!</v>
      </c>
      <c r="DK2215" s="12">
        <f>IF(COUNTA(Wedstrijden!#REF!)&lt;&gt;0,6,"")</f>
        <v>6</v>
      </c>
      <c r="DL2215" s="12">
        <f t="shared" si="209"/>
        <v>1</v>
      </c>
      <c r="DM2215" s="12" t="e">
        <f>IF(Wedstrijden!#REF!="x","L","")</f>
        <v>#REF!</v>
      </c>
      <c r="DN2215" s="12" t="e">
        <f>IF(Wedstrijden!#REF!="x","M","")</f>
        <v>#REF!</v>
      </c>
      <c r="DO2215" s="12" t="e">
        <f>IF(Wedstrijden!#REF!="x","Z","")</f>
        <v>#REF!</v>
      </c>
      <c r="DP2215" s="12" t="e">
        <f>IF(Wedstrijden!#REF!="x","Z","")</f>
        <v>#REF!</v>
      </c>
    </row>
    <row r="2216" spans="1:120" ht="15" x14ac:dyDescent="0.25">
      <c r="A2216" s="14">
        <f>Wedstrijden!A2227</f>
        <v>0</v>
      </c>
      <c r="B2216" s="12" t="str">
        <f>IFERROR(VLOOKUP(Wedstrijden!C2227,Wedstrijdlocaties!$B$2:$E$500,2,FALSE),"")</f>
        <v/>
      </c>
      <c r="C2216" s="12" t="str">
        <f>Wedstrijden!D2227</f>
        <v/>
      </c>
      <c r="D2216" s="12" t="str">
        <f>IFERROR(VLOOKUP(Wedstrijden!E2227,Organisaties!$B$2:$C$500,2,FALSE),"")</f>
        <v/>
      </c>
      <c r="E2216" s="12" t="str">
        <f>IFERROR(VLOOKUP(Wedstrijden!E2227,Organisaties!$B$2:$G$500,5,FALSE),"")</f>
        <v/>
      </c>
      <c r="F2216" s="12" t="e">
        <f>IF(Wedstrijden!#REF!&lt;&gt;"",Wedstrijden!#REF!,"")</f>
        <v>#REF!</v>
      </c>
      <c r="G2216" s="12">
        <f>IF(Wedstrijden!K2227="Indoor",1,0)</f>
        <v>0</v>
      </c>
      <c r="H2216" s="12">
        <f>Wedstrijden!L2227</f>
        <v>0</v>
      </c>
      <c r="I2216" s="12" t="str">
        <f>IF(Wedstrijden!J2227="Nee",0,IF(Wedstrijden!J2227="Ja",1,""))</f>
        <v/>
      </c>
      <c r="J2216" s="12" t="str">
        <f>IF(Wedstrijden!M2227&lt;&gt;"",Wedstrijden!M2227,"")</f>
        <v/>
      </c>
      <c r="BJ2216" s="12">
        <f>IF(COUNTA(Wedstrijden!#REF!)&lt;&gt;0,1,"")</f>
        <v>1</v>
      </c>
      <c r="BK2216" s="12">
        <f t="shared" si="204"/>
        <v>2</v>
      </c>
      <c r="BL2216" s="12" t="e">
        <f>IF(Wedstrijden!#REF!="x","AA","")</f>
        <v>#REF!</v>
      </c>
      <c r="BM2216" s="12" t="e">
        <f>IF(Wedstrijden!#REF!="x","A","")</f>
        <v>#REF!</v>
      </c>
      <c r="BN2216" s="12" t="e">
        <f>IF(Wedstrijden!#REF!="x","B1","")</f>
        <v>#REF!</v>
      </c>
      <c r="BO2216" s="12" t="e">
        <f>IF(Wedstrijden!#REF!="x","BB","")</f>
        <v>#REF!</v>
      </c>
      <c r="BP2216" s="12" t="e">
        <f>IF(Wedstrijden!#REF!="x","B","")</f>
        <v>#REF!</v>
      </c>
      <c r="BQ2216" s="12" t="e">
        <f>IF(Wedstrijden!#REF!="x","L1","")</f>
        <v>#REF!</v>
      </c>
      <c r="BR2216" s="12" t="e">
        <f>IF(Wedstrijden!#REF!="x","L2","")</f>
        <v>#REF!</v>
      </c>
      <c r="BS2216" s="12" t="e">
        <f>IF(Wedstrijden!#REF!="x","M1","")</f>
        <v>#REF!</v>
      </c>
      <c r="BT2216" s="12" t="e">
        <f>IF(Wedstrijden!#REF!="x","M2","")</f>
        <v>#REF!</v>
      </c>
      <c r="BU2216" s="12" t="e">
        <f>IF(Wedstrijden!#REF!="x","Z1","")</f>
        <v>#REF!</v>
      </c>
      <c r="BV2216" s="12" t="e">
        <f>IF(Wedstrijden!#REF!="x","Z2","")</f>
        <v>#REF!</v>
      </c>
      <c r="BW2216" s="12">
        <f>IF(COUNTA(Wedstrijden!#REF!)&lt;&gt;0,1,"")</f>
        <v>1</v>
      </c>
      <c r="BX2216" s="12">
        <f t="shared" si="205"/>
        <v>1</v>
      </c>
      <c r="BY2216" s="12" t="e">
        <f>IF(Wedstrijden!#REF!="x","BB","")</f>
        <v>#REF!</v>
      </c>
      <c r="BZ2216" s="12" t="e">
        <f>IF(Wedstrijden!#REF!="x","B","")</f>
        <v>#REF!</v>
      </c>
      <c r="CA2216" s="12" t="e">
        <f>IF(Wedstrijden!#REF!="x","L1","")</f>
        <v>#REF!</v>
      </c>
      <c r="CB2216" s="12" t="e">
        <f>IF(Wedstrijden!#REF!="x","L2","")</f>
        <v>#REF!</v>
      </c>
      <c r="CC2216" s="12" t="e">
        <f>IF(Wedstrijden!#REF!="x","M1","")</f>
        <v>#REF!</v>
      </c>
      <c r="CD2216" s="12" t="e">
        <f>IF(Wedstrijden!#REF!="x","M2","")</f>
        <v>#REF!</v>
      </c>
      <c r="CE2216" s="12" t="e">
        <f>IF(Wedstrijden!#REF!="x","Z1","")</f>
        <v>#REF!</v>
      </c>
      <c r="CF2216" s="12" t="e">
        <f>IF(Wedstrijden!#REF!="x","Z2","")</f>
        <v>#REF!</v>
      </c>
      <c r="CG2216" s="12" t="e">
        <f>IF(Wedstrijden!#REF!="x","ZZL","")</f>
        <v>#REF!</v>
      </c>
      <c r="CL2216" s="12">
        <f>IF(COUNTA(Wedstrijden!#REF!)&lt;&gt;0,2,"")</f>
        <v>2</v>
      </c>
      <c r="CM2216" s="12">
        <f t="shared" si="206"/>
        <v>2</v>
      </c>
      <c r="CN2216" s="12" t="e">
        <f>IF(Wedstrijden!#REF!="x","AA","")</f>
        <v>#REF!</v>
      </c>
      <c r="CO2216" s="12" t="e">
        <f>IF(Wedstrijden!#REF!="x","A","")</f>
        <v>#REF!</v>
      </c>
      <c r="CP2216" s="12" t="e">
        <f>IF(Wedstrijden!#REF!="x","BB","")</f>
        <v>#REF!</v>
      </c>
      <c r="CQ2216" s="12" t="e">
        <f>IF(Wedstrijden!#REF!="x","B","")</f>
        <v>#REF!</v>
      </c>
      <c r="CR2216" s="12" t="e">
        <f>IF(Wedstrijden!#REF!="x","L","")</f>
        <v>#REF!</v>
      </c>
      <c r="CS2216" s="12" t="e">
        <f>IF(Wedstrijden!#REF!="x","M","")</f>
        <v>#REF!</v>
      </c>
      <c r="CT2216" s="12" t="e">
        <f>IF(Wedstrijden!#REF!="x","Z","")</f>
        <v>#REF!</v>
      </c>
      <c r="CU2216" s="12" t="e">
        <f>IF(Wedstrijden!#REF!="x","ZZ","")</f>
        <v>#REF!</v>
      </c>
      <c r="CV2216" s="12">
        <f>IF(COUNTA(Wedstrijden!#REF!)&lt;&gt;0,2,"")</f>
        <v>2</v>
      </c>
      <c r="CW2216" s="12">
        <f t="shared" si="207"/>
        <v>1</v>
      </c>
      <c r="CX2216" s="12" t="e">
        <f>IF(Wedstrijden!#REF!="x","BB","")</f>
        <v>#REF!</v>
      </c>
      <c r="CY2216" s="12" t="e">
        <f>IF(Wedstrijden!#REF!="x","B","")</f>
        <v>#REF!</v>
      </c>
      <c r="CZ2216" s="12" t="e">
        <f>IF(Wedstrijden!#REF!="x","L","")</f>
        <v>#REF!</v>
      </c>
      <c r="DA2216" s="12" t="e">
        <f>IF(Wedstrijden!#REF!="x","M","")</f>
        <v>#REF!</v>
      </c>
      <c r="DB2216" s="12" t="e">
        <f>IF(Wedstrijden!#REF!="x","Z","")</f>
        <v>#REF!</v>
      </c>
      <c r="DC2216" s="12" t="e">
        <f>IF(Wedstrijden!#REF!="x","ZZ","")</f>
        <v>#REF!</v>
      </c>
      <c r="DD2216" s="12" t="e">
        <f>IF(Wedstrijden!#REF!="x","1.40","")</f>
        <v>#REF!</v>
      </c>
      <c r="DE2216" s="12">
        <f>IF(COUNTA(Wedstrijden!#REF!)&lt;&gt;0,6,"")</f>
        <v>6</v>
      </c>
      <c r="DF2216" s="12">
        <f t="shared" si="208"/>
        <v>2</v>
      </c>
      <c r="DG2216" s="12" t="e">
        <f>IF(Wedstrijden!#REF!="x","L","")</f>
        <v>#REF!</v>
      </c>
      <c r="DH2216" s="12" t="e">
        <f>IF(Wedstrijden!#REF!="x","M","")</f>
        <v>#REF!</v>
      </c>
      <c r="DI2216" s="12" t="e">
        <f>IF(Wedstrijden!#REF!="x","Z","")</f>
        <v>#REF!</v>
      </c>
      <c r="DJ2216" s="12" t="e">
        <f>IF(Wedstrijden!#REF!="x","Z","")</f>
        <v>#REF!</v>
      </c>
      <c r="DK2216" s="12">
        <f>IF(COUNTA(Wedstrijden!#REF!)&lt;&gt;0,6,"")</f>
        <v>6</v>
      </c>
      <c r="DL2216" s="12">
        <f t="shared" si="209"/>
        <v>1</v>
      </c>
      <c r="DM2216" s="12" t="e">
        <f>IF(Wedstrijden!#REF!="x","L","")</f>
        <v>#REF!</v>
      </c>
      <c r="DN2216" s="12" t="e">
        <f>IF(Wedstrijden!#REF!="x","M","")</f>
        <v>#REF!</v>
      </c>
      <c r="DO2216" s="12" t="e">
        <f>IF(Wedstrijden!#REF!="x","Z","")</f>
        <v>#REF!</v>
      </c>
      <c r="DP2216" s="12" t="e">
        <f>IF(Wedstrijden!#REF!="x","Z","")</f>
        <v>#REF!</v>
      </c>
    </row>
    <row r="2217" spans="1:120" ht="15" x14ac:dyDescent="0.25">
      <c r="A2217" s="14">
        <f>Wedstrijden!A2228</f>
        <v>0</v>
      </c>
      <c r="B2217" s="12" t="str">
        <f>IFERROR(VLOOKUP(Wedstrijden!C2228,Wedstrijdlocaties!$B$2:$E$500,2,FALSE),"")</f>
        <v/>
      </c>
      <c r="C2217" s="12" t="str">
        <f>Wedstrijden!D2228</f>
        <v/>
      </c>
      <c r="D2217" s="12" t="str">
        <f>IFERROR(VLOOKUP(Wedstrijden!E2228,Organisaties!$B$2:$C$500,2,FALSE),"")</f>
        <v/>
      </c>
      <c r="E2217" s="12" t="str">
        <f>IFERROR(VLOOKUP(Wedstrijden!E2228,Organisaties!$B$2:$G$500,5,FALSE),"")</f>
        <v/>
      </c>
      <c r="F2217" s="12" t="e">
        <f>IF(Wedstrijden!#REF!&lt;&gt;"",Wedstrijden!#REF!,"")</f>
        <v>#REF!</v>
      </c>
      <c r="G2217" s="12">
        <f>IF(Wedstrijden!K2228="Indoor",1,0)</f>
        <v>0</v>
      </c>
      <c r="H2217" s="12">
        <f>Wedstrijden!L2228</f>
        <v>0</v>
      </c>
      <c r="I2217" s="12" t="str">
        <f>IF(Wedstrijden!J2228="Nee",0,IF(Wedstrijden!J2228="Ja",1,""))</f>
        <v/>
      </c>
      <c r="J2217" s="12" t="str">
        <f>IF(Wedstrijden!M2228&lt;&gt;"",Wedstrijden!M2228,"")</f>
        <v/>
      </c>
      <c r="BJ2217" s="12">
        <f>IF(COUNTA(Wedstrijden!#REF!)&lt;&gt;0,1,"")</f>
        <v>1</v>
      </c>
      <c r="BK2217" s="12">
        <f t="shared" si="204"/>
        <v>2</v>
      </c>
      <c r="BL2217" s="12" t="e">
        <f>IF(Wedstrijden!#REF!="x","AA","")</f>
        <v>#REF!</v>
      </c>
      <c r="BM2217" s="12" t="e">
        <f>IF(Wedstrijden!#REF!="x","A","")</f>
        <v>#REF!</v>
      </c>
      <c r="BN2217" s="12" t="e">
        <f>IF(Wedstrijden!#REF!="x","B1","")</f>
        <v>#REF!</v>
      </c>
      <c r="BO2217" s="12" t="e">
        <f>IF(Wedstrijden!#REF!="x","BB","")</f>
        <v>#REF!</v>
      </c>
      <c r="BP2217" s="12" t="e">
        <f>IF(Wedstrijden!#REF!="x","B","")</f>
        <v>#REF!</v>
      </c>
      <c r="BQ2217" s="12" t="e">
        <f>IF(Wedstrijden!#REF!="x","L1","")</f>
        <v>#REF!</v>
      </c>
      <c r="BR2217" s="12" t="e">
        <f>IF(Wedstrijden!#REF!="x","L2","")</f>
        <v>#REF!</v>
      </c>
      <c r="BS2217" s="12" t="e">
        <f>IF(Wedstrijden!#REF!="x","M1","")</f>
        <v>#REF!</v>
      </c>
      <c r="BT2217" s="12" t="e">
        <f>IF(Wedstrijden!#REF!="x","M2","")</f>
        <v>#REF!</v>
      </c>
      <c r="BU2217" s="12" t="e">
        <f>IF(Wedstrijden!#REF!="x","Z1","")</f>
        <v>#REF!</v>
      </c>
      <c r="BV2217" s="12" t="e">
        <f>IF(Wedstrijden!#REF!="x","Z2","")</f>
        <v>#REF!</v>
      </c>
      <c r="BW2217" s="12">
        <f>IF(COUNTA(Wedstrijden!#REF!)&lt;&gt;0,1,"")</f>
        <v>1</v>
      </c>
      <c r="BX2217" s="12">
        <f t="shared" si="205"/>
        <v>1</v>
      </c>
      <c r="BY2217" s="12" t="e">
        <f>IF(Wedstrijden!#REF!="x","BB","")</f>
        <v>#REF!</v>
      </c>
      <c r="BZ2217" s="12" t="e">
        <f>IF(Wedstrijden!#REF!="x","B","")</f>
        <v>#REF!</v>
      </c>
      <c r="CA2217" s="12" t="e">
        <f>IF(Wedstrijden!#REF!="x","L1","")</f>
        <v>#REF!</v>
      </c>
      <c r="CB2217" s="12" t="e">
        <f>IF(Wedstrijden!#REF!="x","L2","")</f>
        <v>#REF!</v>
      </c>
      <c r="CC2217" s="12" t="e">
        <f>IF(Wedstrijden!#REF!="x","M1","")</f>
        <v>#REF!</v>
      </c>
      <c r="CD2217" s="12" t="e">
        <f>IF(Wedstrijden!#REF!="x","M2","")</f>
        <v>#REF!</v>
      </c>
      <c r="CE2217" s="12" t="e">
        <f>IF(Wedstrijden!#REF!="x","Z1","")</f>
        <v>#REF!</v>
      </c>
      <c r="CF2217" s="12" t="e">
        <f>IF(Wedstrijden!#REF!="x","Z2","")</f>
        <v>#REF!</v>
      </c>
      <c r="CG2217" s="12" t="e">
        <f>IF(Wedstrijden!#REF!="x","ZZL","")</f>
        <v>#REF!</v>
      </c>
      <c r="CL2217" s="12">
        <f>IF(COUNTA(Wedstrijden!#REF!)&lt;&gt;0,2,"")</f>
        <v>2</v>
      </c>
      <c r="CM2217" s="12">
        <f t="shared" si="206"/>
        <v>2</v>
      </c>
      <c r="CN2217" s="12" t="e">
        <f>IF(Wedstrijden!#REF!="x","AA","")</f>
        <v>#REF!</v>
      </c>
      <c r="CO2217" s="12" t="e">
        <f>IF(Wedstrijden!#REF!="x","A","")</f>
        <v>#REF!</v>
      </c>
      <c r="CP2217" s="12" t="e">
        <f>IF(Wedstrijden!#REF!="x","BB","")</f>
        <v>#REF!</v>
      </c>
      <c r="CQ2217" s="12" t="e">
        <f>IF(Wedstrijden!#REF!="x","B","")</f>
        <v>#REF!</v>
      </c>
      <c r="CR2217" s="12" t="e">
        <f>IF(Wedstrijden!#REF!="x","L","")</f>
        <v>#REF!</v>
      </c>
      <c r="CS2217" s="12" t="e">
        <f>IF(Wedstrijden!#REF!="x","M","")</f>
        <v>#REF!</v>
      </c>
      <c r="CT2217" s="12" t="e">
        <f>IF(Wedstrijden!#REF!="x","Z","")</f>
        <v>#REF!</v>
      </c>
      <c r="CU2217" s="12" t="e">
        <f>IF(Wedstrijden!#REF!="x","ZZ","")</f>
        <v>#REF!</v>
      </c>
      <c r="CV2217" s="12">
        <f>IF(COUNTA(Wedstrijden!#REF!)&lt;&gt;0,2,"")</f>
        <v>2</v>
      </c>
      <c r="CW2217" s="12">
        <f t="shared" si="207"/>
        <v>1</v>
      </c>
      <c r="CX2217" s="12" t="e">
        <f>IF(Wedstrijden!#REF!="x","BB","")</f>
        <v>#REF!</v>
      </c>
      <c r="CY2217" s="12" t="e">
        <f>IF(Wedstrijden!#REF!="x","B","")</f>
        <v>#REF!</v>
      </c>
      <c r="CZ2217" s="12" t="e">
        <f>IF(Wedstrijden!#REF!="x","L","")</f>
        <v>#REF!</v>
      </c>
      <c r="DA2217" s="12" t="e">
        <f>IF(Wedstrijden!#REF!="x","M","")</f>
        <v>#REF!</v>
      </c>
      <c r="DB2217" s="12" t="e">
        <f>IF(Wedstrijden!#REF!="x","Z","")</f>
        <v>#REF!</v>
      </c>
      <c r="DC2217" s="12" t="e">
        <f>IF(Wedstrijden!#REF!="x","ZZ","")</f>
        <v>#REF!</v>
      </c>
      <c r="DD2217" s="12" t="e">
        <f>IF(Wedstrijden!#REF!="x","1.40","")</f>
        <v>#REF!</v>
      </c>
      <c r="DE2217" s="12">
        <f>IF(COUNTA(Wedstrijden!#REF!)&lt;&gt;0,6,"")</f>
        <v>6</v>
      </c>
      <c r="DF2217" s="12">
        <f t="shared" si="208"/>
        <v>2</v>
      </c>
      <c r="DG2217" s="12" t="e">
        <f>IF(Wedstrijden!#REF!="x","L","")</f>
        <v>#REF!</v>
      </c>
      <c r="DH2217" s="12" t="e">
        <f>IF(Wedstrijden!#REF!="x","M","")</f>
        <v>#REF!</v>
      </c>
      <c r="DI2217" s="12" t="e">
        <f>IF(Wedstrijden!#REF!="x","Z","")</f>
        <v>#REF!</v>
      </c>
      <c r="DJ2217" s="12" t="e">
        <f>IF(Wedstrijden!#REF!="x","Z","")</f>
        <v>#REF!</v>
      </c>
      <c r="DK2217" s="12">
        <f>IF(COUNTA(Wedstrijden!#REF!)&lt;&gt;0,6,"")</f>
        <v>6</v>
      </c>
      <c r="DL2217" s="12">
        <f t="shared" si="209"/>
        <v>1</v>
      </c>
      <c r="DM2217" s="12" t="e">
        <f>IF(Wedstrijden!#REF!="x","L","")</f>
        <v>#REF!</v>
      </c>
      <c r="DN2217" s="12" t="e">
        <f>IF(Wedstrijden!#REF!="x","M","")</f>
        <v>#REF!</v>
      </c>
      <c r="DO2217" s="12" t="e">
        <f>IF(Wedstrijden!#REF!="x","Z","")</f>
        <v>#REF!</v>
      </c>
      <c r="DP2217" s="12" t="e">
        <f>IF(Wedstrijden!#REF!="x","Z","")</f>
        <v>#REF!</v>
      </c>
    </row>
    <row r="2218" spans="1:120" ht="15" x14ac:dyDescent="0.25">
      <c r="A2218" s="14">
        <f>Wedstrijden!A2229</f>
        <v>0</v>
      </c>
      <c r="B2218" s="12" t="str">
        <f>IFERROR(VLOOKUP(Wedstrijden!C2229,Wedstrijdlocaties!$B$2:$E$500,2,FALSE),"")</f>
        <v/>
      </c>
      <c r="C2218" s="12" t="str">
        <f>Wedstrijden!D2229</f>
        <v/>
      </c>
      <c r="D2218" s="12" t="str">
        <f>IFERROR(VLOOKUP(Wedstrijden!E2229,Organisaties!$B$2:$C$500,2,FALSE),"")</f>
        <v/>
      </c>
      <c r="E2218" s="12" t="str">
        <f>IFERROR(VLOOKUP(Wedstrijden!E2229,Organisaties!$B$2:$G$500,5,FALSE),"")</f>
        <v/>
      </c>
      <c r="F2218" s="12" t="e">
        <f>IF(Wedstrijden!#REF!&lt;&gt;"",Wedstrijden!#REF!,"")</f>
        <v>#REF!</v>
      </c>
      <c r="G2218" s="12">
        <f>IF(Wedstrijden!K2229="Indoor",1,0)</f>
        <v>0</v>
      </c>
      <c r="H2218" s="12">
        <f>Wedstrijden!L2229</f>
        <v>0</v>
      </c>
      <c r="I2218" s="12" t="str">
        <f>IF(Wedstrijden!J2229="Nee",0,IF(Wedstrijden!J2229="Ja",1,""))</f>
        <v/>
      </c>
      <c r="J2218" s="12" t="str">
        <f>IF(Wedstrijden!M2229&lt;&gt;"",Wedstrijden!M2229,"")</f>
        <v/>
      </c>
      <c r="BJ2218" s="12">
        <f>IF(COUNTA(Wedstrijden!#REF!)&lt;&gt;0,1,"")</f>
        <v>1</v>
      </c>
      <c r="BK2218" s="12">
        <f t="shared" si="204"/>
        <v>2</v>
      </c>
      <c r="BL2218" s="12" t="e">
        <f>IF(Wedstrijden!#REF!="x","AA","")</f>
        <v>#REF!</v>
      </c>
      <c r="BM2218" s="12" t="e">
        <f>IF(Wedstrijden!#REF!="x","A","")</f>
        <v>#REF!</v>
      </c>
      <c r="BN2218" s="12" t="e">
        <f>IF(Wedstrijden!#REF!="x","B1","")</f>
        <v>#REF!</v>
      </c>
      <c r="BO2218" s="12" t="e">
        <f>IF(Wedstrijden!#REF!="x","BB","")</f>
        <v>#REF!</v>
      </c>
      <c r="BP2218" s="12" t="e">
        <f>IF(Wedstrijden!#REF!="x","B","")</f>
        <v>#REF!</v>
      </c>
      <c r="BQ2218" s="12" t="e">
        <f>IF(Wedstrijden!#REF!="x","L1","")</f>
        <v>#REF!</v>
      </c>
      <c r="BR2218" s="12" t="e">
        <f>IF(Wedstrijden!#REF!="x","L2","")</f>
        <v>#REF!</v>
      </c>
      <c r="BS2218" s="12" t="e">
        <f>IF(Wedstrijden!#REF!="x","M1","")</f>
        <v>#REF!</v>
      </c>
      <c r="BT2218" s="12" t="e">
        <f>IF(Wedstrijden!#REF!="x","M2","")</f>
        <v>#REF!</v>
      </c>
      <c r="BU2218" s="12" t="e">
        <f>IF(Wedstrijden!#REF!="x","Z1","")</f>
        <v>#REF!</v>
      </c>
      <c r="BV2218" s="12" t="e">
        <f>IF(Wedstrijden!#REF!="x","Z2","")</f>
        <v>#REF!</v>
      </c>
      <c r="BW2218" s="12">
        <f>IF(COUNTA(Wedstrijden!#REF!)&lt;&gt;0,1,"")</f>
        <v>1</v>
      </c>
      <c r="BX2218" s="12">
        <f t="shared" si="205"/>
        <v>1</v>
      </c>
      <c r="BY2218" s="12" t="e">
        <f>IF(Wedstrijden!#REF!="x","BB","")</f>
        <v>#REF!</v>
      </c>
      <c r="BZ2218" s="12" t="e">
        <f>IF(Wedstrijden!#REF!="x","B","")</f>
        <v>#REF!</v>
      </c>
      <c r="CA2218" s="12" t="e">
        <f>IF(Wedstrijden!#REF!="x","L1","")</f>
        <v>#REF!</v>
      </c>
      <c r="CB2218" s="12" t="e">
        <f>IF(Wedstrijden!#REF!="x","L2","")</f>
        <v>#REF!</v>
      </c>
      <c r="CC2218" s="12" t="e">
        <f>IF(Wedstrijden!#REF!="x","M1","")</f>
        <v>#REF!</v>
      </c>
      <c r="CD2218" s="12" t="e">
        <f>IF(Wedstrijden!#REF!="x","M2","")</f>
        <v>#REF!</v>
      </c>
      <c r="CE2218" s="12" t="e">
        <f>IF(Wedstrijden!#REF!="x","Z1","")</f>
        <v>#REF!</v>
      </c>
      <c r="CF2218" s="12" t="e">
        <f>IF(Wedstrijden!#REF!="x","Z2","")</f>
        <v>#REF!</v>
      </c>
      <c r="CG2218" s="12" t="e">
        <f>IF(Wedstrijden!#REF!="x","ZZL","")</f>
        <v>#REF!</v>
      </c>
      <c r="CL2218" s="12">
        <f>IF(COUNTA(Wedstrijden!#REF!)&lt;&gt;0,2,"")</f>
        <v>2</v>
      </c>
      <c r="CM2218" s="12">
        <f t="shared" si="206"/>
        <v>2</v>
      </c>
      <c r="CN2218" s="12" t="e">
        <f>IF(Wedstrijden!#REF!="x","AA","")</f>
        <v>#REF!</v>
      </c>
      <c r="CO2218" s="12" t="e">
        <f>IF(Wedstrijden!#REF!="x","A","")</f>
        <v>#REF!</v>
      </c>
      <c r="CP2218" s="12" t="e">
        <f>IF(Wedstrijden!#REF!="x","BB","")</f>
        <v>#REF!</v>
      </c>
      <c r="CQ2218" s="12" t="e">
        <f>IF(Wedstrijden!#REF!="x","B","")</f>
        <v>#REF!</v>
      </c>
      <c r="CR2218" s="12" t="e">
        <f>IF(Wedstrijden!#REF!="x","L","")</f>
        <v>#REF!</v>
      </c>
      <c r="CS2218" s="12" t="e">
        <f>IF(Wedstrijden!#REF!="x","M","")</f>
        <v>#REF!</v>
      </c>
      <c r="CT2218" s="12" t="e">
        <f>IF(Wedstrijden!#REF!="x","Z","")</f>
        <v>#REF!</v>
      </c>
      <c r="CU2218" s="12" t="e">
        <f>IF(Wedstrijden!#REF!="x","ZZ","")</f>
        <v>#REF!</v>
      </c>
      <c r="CV2218" s="12">
        <f>IF(COUNTA(Wedstrijden!#REF!)&lt;&gt;0,2,"")</f>
        <v>2</v>
      </c>
      <c r="CW2218" s="12">
        <f t="shared" si="207"/>
        <v>1</v>
      </c>
      <c r="CX2218" s="12" t="e">
        <f>IF(Wedstrijden!#REF!="x","BB","")</f>
        <v>#REF!</v>
      </c>
      <c r="CY2218" s="12" t="e">
        <f>IF(Wedstrijden!#REF!="x","B","")</f>
        <v>#REF!</v>
      </c>
      <c r="CZ2218" s="12" t="e">
        <f>IF(Wedstrijden!#REF!="x","L","")</f>
        <v>#REF!</v>
      </c>
      <c r="DA2218" s="12" t="e">
        <f>IF(Wedstrijden!#REF!="x","M","")</f>
        <v>#REF!</v>
      </c>
      <c r="DB2218" s="12" t="e">
        <f>IF(Wedstrijden!#REF!="x","Z","")</f>
        <v>#REF!</v>
      </c>
      <c r="DC2218" s="12" t="e">
        <f>IF(Wedstrijden!#REF!="x","ZZ","")</f>
        <v>#REF!</v>
      </c>
      <c r="DD2218" s="12" t="e">
        <f>IF(Wedstrijden!#REF!="x","1.40","")</f>
        <v>#REF!</v>
      </c>
      <c r="DE2218" s="12">
        <f>IF(COUNTA(Wedstrijden!#REF!)&lt;&gt;0,6,"")</f>
        <v>6</v>
      </c>
      <c r="DF2218" s="12">
        <f t="shared" si="208"/>
        <v>2</v>
      </c>
      <c r="DG2218" s="12" t="e">
        <f>IF(Wedstrijden!#REF!="x","L","")</f>
        <v>#REF!</v>
      </c>
      <c r="DH2218" s="12" t="e">
        <f>IF(Wedstrijden!#REF!="x","M","")</f>
        <v>#REF!</v>
      </c>
      <c r="DI2218" s="12" t="e">
        <f>IF(Wedstrijden!#REF!="x","Z","")</f>
        <v>#REF!</v>
      </c>
      <c r="DJ2218" s="12" t="e">
        <f>IF(Wedstrijden!#REF!="x","Z","")</f>
        <v>#REF!</v>
      </c>
      <c r="DK2218" s="12">
        <f>IF(COUNTA(Wedstrijden!#REF!)&lt;&gt;0,6,"")</f>
        <v>6</v>
      </c>
      <c r="DL2218" s="12">
        <f t="shared" si="209"/>
        <v>1</v>
      </c>
      <c r="DM2218" s="12" t="e">
        <f>IF(Wedstrijden!#REF!="x","L","")</f>
        <v>#REF!</v>
      </c>
      <c r="DN2218" s="12" t="e">
        <f>IF(Wedstrijden!#REF!="x","M","")</f>
        <v>#REF!</v>
      </c>
      <c r="DO2218" s="12" t="e">
        <f>IF(Wedstrijden!#REF!="x","Z","")</f>
        <v>#REF!</v>
      </c>
      <c r="DP2218" s="12" t="e">
        <f>IF(Wedstrijden!#REF!="x","Z","")</f>
        <v>#REF!</v>
      </c>
    </row>
    <row r="2219" spans="1:120" ht="15" x14ac:dyDescent="0.25">
      <c r="A2219" s="14">
        <f>Wedstrijden!A2230</f>
        <v>0</v>
      </c>
      <c r="B2219" s="12" t="str">
        <f>IFERROR(VLOOKUP(Wedstrijden!C2230,Wedstrijdlocaties!$B$2:$E$500,2,FALSE),"")</f>
        <v/>
      </c>
      <c r="C2219" s="12" t="str">
        <f>Wedstrijden!D2230</f>
        <v/>
      </c>
      <c r="D2219" s="12" t="str">
        <f>IFERROR(VLOOKUP(Wedstrijden!E2230,Organisaties!$B$2:$C$500,2,FALSE),"")</f>
        <v/>
      </c>
      <c r="E2219" s="12" t="str">
        <f>IFERROR(VLOOKUP(Wedstrijden!E2230,Organisaties!$B$2:$G$500,5,FALSE),"")</f>
        <v/>
      </c>
      <c r="F2219" s="12" t="e">
        <f>IF(Wedstrijden!#REF!&lt;&gt;"",Wedstrijden!#REF!,"")</f>
        <v>#REF!</v>
      </c>
      <c r="G2219" s="12">
        <f>IF(Wedstrijden!K2230="Indoor",1,0)</f>
        <v>0</v>
      </c>
      <c r="H2219" s="12">
        <f>Wedstrijden!L2230</f>
        <v>0</v>
      </c>
      <c r="I2219" s="12" t="str">
        <f>IF(Wedstrijden!J2230="Nee",0,IF(Wedstrijden!J2230="Ja",1,""))</f>
        <v/>
      </c>
      <c r="J2219" s="12" t="str">
        <f>IF(Wedstrijden!M2230&lt;&gt;"",Wedstrijden!M2230,"")</f>
        <v/>
      </c>
      <c r="BJ2219" s="12">
        <f>IF(COUNTA(Wedstrijden!#REF!)&lt;&gt;0,1,"")</f>
        <v>1</v>
      </c>
      <c r="BK2219" s="12">
        <f t="shared" si="204"/>
        <v>2</v>
      </c>
      <c r="BL2219" s="12" t="e">
        <f>IF(Wedstrijden!#REF!="x","AA","")</f>
        <v>#REF!</v>
      </c>
      <c r="BM2219" s="12" t="e">
        <f>IF(Wedstrijden!#REF!="x","A","")</f>
        <v>#REF!</v>
      </c>
      <c r="BN2219" s="12" t="e">
        <f>IF(Wedstrijden!#REF!="x","B1","")</f>
        <v>#REF!</v>
      </c>
      <c r="BO2219" s="12" t="e">
        <f>IF(Wedstrijden!#REF!="x","BB","")</f>
        <v>#REF!</v>
      </c>
      <c r="BP2219" s="12" t="e">
        <f>IF(Wedstrijden!#REF!="x","B","")</f>
        <v>#REF!</v>
      </c>
      <c r="BQ2219" s="12" t="e">
        <f>IF(Wedstrijden!#REF!="x","L1","")</f>
        <v>#REF!</v>
      </c>
      <c r="BR2219" s="12" t="e">
        <f>IF(Wedstrijden!#REF!="x","L2","")</f>
        <v>#REF!</v>
      </c>
      <c r="BS2219" s="12" t="e">
        <f>IF(Wedstrijden!#REF!="x","M1","")</f>
        <v>#REF!</v>
      </c>
      <c r="BT2219" s="12" t="e">
        <f>IF(Wedstrijden!#REF!="x","M2","")</f>
        <v>#REF!</v>
      </c>
      <c r="BU2219" s="12" t="e">
        <f>IF(Wedstrijden!#REF!="x","Z1","")</f>
        <v>#REF!</v>
      </c>
      <c r="BV2219" s="12" t="e">
        <f>IF(Wedstrijden!#REF!="x","Z2","")</f>
        <v>#REF!</v>
      </c>
      <c r="BW2219" s="12">
        <f>IF(COUNTA(Wedstrijden!#REF!)&lt;&gt;0,1,"")</f>
        <v>1</v>
      </c>
      <c r="BX2219" s="12">
        <f t="shared" si="205"/>
        <v>1</v>
      </c>
      <c r="BY2219" s="12" t="e">
        <f>IF(Wedstrijden!#REF!="x","BB","")</f>
        <v>#REF!</v>
      </c>
      <c r="BZ2219" s="12" t="e">
        <f>IF(Wedstrijden!#REF!="x","B","")</f>
        <v>#REF!</v>
      </c>
      <c r="CA2219" s="12" t="e">
        <f>IF(Wedstrijden!#REF!="x","L1","")</f>
        <v>#REF!</v>
      </c>
      <c r="CB2219" s="12" t="e">
        <f>IF(Wedstrijden!#REF!="x","L2","")</f>
        <v>#REF!</v>
      </c>
      <c r="CC2219" s="12" t="e">
        <f>IF(Wedstrijden!#REF!="x","M1","")</f>
        <v>#REF!</v>
      </c>
      <c r="CD2219" s="12" t="e">
        <f>IF(Wedstrijden!#REF!="x","M2","")</f>
        <v>#REF!</v>
      </c>
      <c r="CE2219" s="12" t="e">
        <f>IF(Wedstrijden!#REF!="x","Z1","")</f>
        <v>#REF!</v>
      </c>
      <c r="CF2219" s="12" t="e">
        <f>IF(Wedstrijden!#REF!="x","Z2","")</f>
        <v>#REF!</v>
      </c>
      <c r="CG2219" s="12" t="e">
        <f>IF(Wedstrijden!#REF!="x","ZZL","")</f>
        <v>#REF!</v>
      </c>
      <c r="CL2219" s="12">
        <f>IF(COUNTA(Wedstrijden!#REF!)&lt;&gt;0,2,"")</f>
        <v>2</v>
      </c>
      <c r="CM2219" s="12">
        <f t="shared" si="206"/>
        <v>2</v>
      </c>
      <c r="CN2219" s="12" t="e">
        <f>IF(Wedstrijden!#REF!="x","AA","")</f>
        <v>#REF!</v>
      </c>
      <c r="CO2219" s="12" t="e">
        <f>IF(Wedstrijden!#REF!="x","A","")</f>
        <v>#REF!</v>
      </c>
      <c r="CP2219" s="12" t="e">
        <f>IF(Wedstrijden!#REF!="x","BB","")</f>
        <v>#REF!</v>
      </c>
      <c r="CQ2219" s="12" t="e">
        <f>IF(Wedstrijden!#REF!="x","B","")</f>
        <v>#REF!</v>
      </c>
      <c r="CR2219" s="12" t="e">
        <f>IF(Wedstrijden!#REF!="x","L","")</f>
        <v>#REF!</v>
      </c>
      <c r="CS2219" s="12" t="e">
        <f>IF(Wedstrijden!#REF!="x","M","")</f>
        <v>#REF!</v>
      </c>
      <c r="CT2219" s="12" t="e">
        <f>IF(Wedstrijden!#REF!="x","Z","")</f>
        <v>#REF!</v>
      </c>
      <c r="CU2219" s="12" t="e">
        <f>IF(Wedstrijden!#REF!="x","ZZ","")</f>
        <v>#REF!</v>
      </c>
      <c r="CV2219" s="12">
        <f>IF(COUNTA(Wedstrijden!#REF!)&lt;&gt;0,2,"")</f>
        <v>2</v>
      </c>
      <c r="CW2219" s="12">
        <f t="shared" si="207"/>
        <v>1</v>
      </c>
      <c r="CX2219" s="12" t="e">
        <f>IF(Wedstrijden!#REF!="x","BB","")</f>
        <v>#REF!</v>
      </c>
      <c r="CY2219" s="12" t="e">
        <f>IF(Wedstrijden!#REF!="x","B","")</f>
        <v>#REF!</v>
      </c>
      <c r="CZ2219" s="12" t="e">
        <f>IF(Wedstrijden!#REF!="x","L","")</f>
        <v>#REF!</v>
      </c>
      <c r="DA2219" s="12" t="e">
        <f>IF(Wedstrijden!#REF!="x","M","")</f>
        <v>#REF!</v>
      </c>
      <c r="DB2219" s="12" t="e">
        <f>IF(Wedstrijden!#REF!="x","Z","")</f>
        <v>#REF!</v>
      </c>
      <c r="DC2219" s="12" t="e">
        <f>IF(Wedstrijden!#REF!="x","ZZ","")</f>
        <v>#REF!</v>
      </c>
      <c r="DD2219" s="12" t="e">
        <f>IF(Wedstrijden!#REF!="x","1.40","")</f>
        <v>#REF!</v>
      </c>
      <c r="DE2219" s="12">
        <f>IF(COUNTA(Wedstrijden!#REF!)&lt;&gt;0,6,"")</f>
        <v>6</v>
      </c>
      <c r="DF2219" s="12">
        <f t="shared" si="208"/>
        <v>2</v>
      </c>
      <c r="DG2219" s="12" t="e">
        <f>IF(Wedstrijden!#REF!="x","L","")</f>
        <v>#REF!</v>
      </c>
      <c r="DH2219" s="12" t="e">
        <f>IF(Wedstrijden!#REF!="x","M","")</f>
        <v>#REF!</v>
      </c>
      <c r="DI2219" s="12" t="e">
        <f>IF(Wedstrijden!#REF!="x","Z","")</f>
        <v>#REF!</v>
      </c>
      <c r="DJ2219" s="12" t="e">
        <f>IF(Wedstrijden!#REF!="x","Z","")</f>
        <v>#REF!</v>
      </c>
      <c r="DK2219" s="12">
        <f>IF(COUNTA(Wedstrijden!#REF!)&lt;&gt;0,6,"")</f>
        <v>6</v>
      </c>
      <c r="DL2219" s="12">
        <f t="shared" si="209"/>
        <v>1</v>
      </c>
      <c r="DM2219" s="12" t="e">
        <f>IF(Wedstrijden!#REF!="x","L","")</f>
        <v>#REF!</v>
      </c>
      <c r="DN2219" s="12" t="e">
        <f>IF(Wedstrijden!#REF!="x","M","")</f>
        <v>#REF!</v>
      </c>
      <c r="DO2219" s="12" t="e">
        <f>IF(Wedstrijden!#REF!="x","Z","")</f>
        <v>#REF!</v>
      </c>
      <c r="DP2219" s="12" t="e">
        <f>IF(Wedstrijden!#REF!="x","Z","")</f>
        <v>#REF!</v>
      </c>
    </row>
    <row r="2220" spans="1:120" ht="15" x14ac:dyDescent="0.25">
      <c r="A2220" s="14">
        <f>Wedstrijden!A2231</f>
        <v>0</v>
      </c>
      <c r="B2220" s="12" t="str">
        <f>IFERROR(VLOOKUP(Wedstrijden!C2231,Wedstrijdlocaties!$B$2:$E$500,2,FALSE),"")</f>
        <v/>
      </c>
      <c r="C2220" s="12" t="str">
        <f>Wedstrijden!D2231</f>
        <v/>
      </c>
      <c r="D2220" s="12" t="str">
        <f>IFERROR(VLOOKUP(Wedstrijden!E2231,Organisaties!$B$2:$C$500,2,FALSE),"")</f>
        <v/>
      </c>
      <c r="E2220" s="12" t="str">
        <f>IFERROR(VLOOKUP(Wedstrijden!E2231,Organisaties!$B$2:$G$500,5,FALSE),"")</f>
        <v/>
      </c>
      <c r="F2220" s="12" t="e">
        <f>IF(Wedstrijden!#REF!&lt;&gt;"",Wedstrijden!#REF!,"")</f>
        <v>#REF!</v>
      </c>
      <c r="G2220" s="12">
        <f>IF(Wedstrijden!K2231="Indoor",1,0)</f>
        <v>0</v>
      </c>
      <c r="H2220" s="12">
        <f>Wedstrijden!L2231</f>
        <v>0</v>
      </c>
      <c r="I2220" s="12" t="str">
        <f>IF(Wedstrijden!J2231="Nee",0,IF(Wedstrijden!J2231="Ja",1,""))</f>
        <v/>
      </c>
      <c r="J2220" s="12" t="str">
        <f>IF(Wedstrijden!M2231&lt;&gt;"",Wedstrijden!M2231,"")</f>
        <v/>
      </c>
      <c r="BJ2220" s="12">
        <f>IF(COUNTA(Wedstrijden!#REF!)&lt;&gt;0,1,"")</f>
        <v>1</v>
      </c>
      <c r="BK2220" s="12">
        <f t="shared" si="204"/>
        <v>2</v>
      </c>
      <c r="BL2220" s="12" t="e">
        <f>IF(Wedstrijden!#REF!="x","AA","")</f>
        <v>#REF!</v>
      </c>
      <c r="BM2220" s="12" t="e">
        <f>IF(Wedstrijden!#REF!="x","A","")</f>
        <v>#REF!</v>
      </c>
      <c r="BN2220" s="12" t="e">
        <f>IF(Wedstrijden!#REF!="x","B1","")</f>
        <v>#REF!</v>
      </c>
      <c r="BO2220" s="12" t="e">
        <f>IF(Wedstrijden!#REF!="x","BB","")</f>
        <v>#REF!</v>
      </c>
      <c r="BP2220" s="12" t="e">
        <f>IF(Wedstrijden!#REF!="x","B","")</f>
        <v>#REF!</v>
      </c>
      <c r="BQ2220" s="12" t="e">
        <f>IF(Wedstrijden!#REF!="x","L1","")</f>
        <v>#REF!</v>
      </c>
      <c r="BR2220" s="12" t="e">
        <f>IF(Wedstrijden!#REF!="x","L2","")</f>
        <v>#REF!</v>
      </c>
      <c r="BS2220" s="12" t="e">
        <f>IF(Wedstrijden!#REF!="x","M1","")</f>
        <v>#REF!</v>
      </c>
      <c r="BT2220" s="12" t="e">
        <f>IF(Wedstrijden!#REF!="x","M2","")</f>
        <v>#REF!</v>
      </c>
      <c r="BU2220" s="12" t="e">
        <f>IF(Wedstrijden!#REF!="x","Z1","")</f>
        <v>#REF!</v>
      </c>
      <c r="BV2220" s="12" t="e">
        <f>IF(Wedstrijden!#REF!="x","Z2","")</f>
        <v>#REF!</v>
      </c>
      <c r="BW2220" s="12">
        <f>IF(COUNTA(Wedstrijden!#REF!)&lt;&gt;0,1,"")</f>
        <v>1</v>
      </c>
      <c r="BX2220" s="12">
        <f t="shared" si="205"/>
        <v>1</v>
      </c>
      <c r="BY2220" s="12" t="e">
        <f>IF(Wedstrijden!#REF!="x","BB","")</f>
        <v>#REF!</v>
      </c>
      <c r="BZ2220" s="12" t="e">
        <f>IF(Wedstrijden!#REF!="x","B","")</f>
        <v>#REF!</v>
      </c>
      <c r="CA2220" s="12" t="e">
        <f>IF(Wedstrijden!#REF!="x","L1","")</f>
        <v>#REF!</v>
      </c>
      <c r="CB2220" s="12" t="e">
        <f>IF(Wedstrijden!#REF!="x","L2","")</f>
        <v>#REF!</v>
      </c>
      <c r="CC2220" s="12" t="e">
        <f>IF(Wedstrijden!#REF!="x","M1","")</f>
        <v>#REF!</v>
      </c>
      <c r="CD2220" s="12" t="e">
        <f>IF(Wedstrijden!#REF!="x","M2","")</f>
        <v>#REF!</v>
      </c>
      <c r="CE2220" s="12" t="e">
        <f>IF(Wedstrijden!#REF!="x","Z1","")</f>
        <v>#REF!</v>
      </c>
      <c r="CF2220" s="12" t="e">
        <f>IF(Wedstrijden!#REF!="x","Z2","")</f>
        <v>#REF!</v>
      </c>
      <c r="CG2220" s="12" t="e">
        <f>IF(Wedstrijden!#REF!="x","ZZL","")</f>
        <v>#REF!</v>
      </c>
      <c r="CL2220" s="12">
        <f>IF(COUNTA(Wedstrijden!#REF!)&lt;&gt;0,2,"")</f>
        <v>2</v>
      </c>
      <c r="CM2220" s="12">
        <f t="shared" si="206"/>
        <v>2</v>
      </c>
      <c r="CN2220" s="12" t="e">
        <f>IF(Wedstrijden!#REF!="x","AA","")</f>
        <v>#REF!</v>
      </c>
      <c r="CO2220" s="12" t="e">
        <f>IF(Wedstrijden!#REF!="x","A","")</f>
        <v>#REF!</v>
      </c>
      <c r="CP2220" s="12" t="e">
        <f>IF(Wedstrijden!#REF!="x","BB","")</f>
        <v>#REF!</v>
      </c>
      <c r="CQ2220" s="12" t="e">
        <f>IF(Wedstrijden!#REF!="x","B","")</f>
        <v>#REF!</v>
      </c>
      <c r="CR2220" s="12" t="e">
        <f>IF(Wedstrijden!#REF!="x","L","")</f>
        <v>#REF!</v>
      </c>
      <c r="CS2220" s="12" t="e">
        <f>IF(Wedstrijden!#REF!="x","M","")</f>
        <v>#REF!</v>
      </c>
      <c r="CT2220" s="12" t="e">
        <f>IF(Wedstrijden!#REF!="x","Z","")</f>
        <v>#REF!</v>
      </c>
      <c r="CU2220" s="12" t="e">
        <f>IF(Wedstrijden!#REF!="x","ZZ","")</f>
        <v>#REF!</v>
      </c>
      <c r="CV2220" s="12">
        <f>IF(COUNTA(Wedstrijden!#REF!)&lt;&gt;0,2,"")</f>
        <v>2</v>
      </c>
      <c r="CW2220" s="12">
        <f t="shared" si="207"/>
        <v>1</v>
      </c>
      <c r="CX2220" s="12" t="e">
        <f>IF(Wedstrijden!#REF!="x","BB","")</f>
        <v>#REF!</v>
      </c>
      <c r="CY2220" s="12" t="e">
        <f>IF(Wedstrijden!#REF!="x","B","")</f>
        <v>#REF!</v>
      </c>
      <c r="CZ2220" s="12" t="e">
        <f>IF(Wedstrijden!#REF!="x","L","")</f>
        <v>#REF!</v>
      </c>
      <c r="DA2220" s="12" t="e">
        <f>IF(Wedstrijden!#REF!="x","M","")</f>
        <v>#REF!</v>
      </c>
      <c r="DB2220" s="12" t="e">
        <f>IF(Wedstrijden!#REF!="x","Z","")</f>
        <v>#REF!</v>
      </c>
      <c r="DC2220" s="12" t="e">
        <f>IF(Wedstrijden!#REF!="x","ZZ","")</f>
        <v>#REF!</v>
      </c>
      <c r="DD2220" s="12" t="e">
        <f>IF(Wedstrijden!#REF!="x","1.40","")</f>
        <v>#REF!</v>
      </c>
      <c r="DE2220" s="12">
        <f>IF(COUNTA(Wedstrijden!#REF!)&lt;&gt;0,6,"")</f>
        <v>6</v>
      </c>
      <c r="DF2220" s="12">
        <f t="shared" si="208"/>
        <v>2</v>
      </c>
      <c r="DG2220" s="12" t="e">
        <f>IF(Wedstrijden!#REF!="x","L","")</f>
        <v>#REF!</v>
      </c>
      <c r="DH2220" s="12" t="e">
        <f>IF(Wedstrijden!#REF!="x","M","")</f>
        <v>#REF!</v>
      </c>
      <c r="DI2220" s="12" t="e">
        <f>IF(Wedstrijden!#REF!="x","Z","")</f>
        <v>#REF!</v>
      </c>
      <c r="DJ2220" s="12" t="e">
        <f>IF(Wedstrijden!#REF!="x","Z","")</f>
        <v>#REF!</v>
      </c>
      <c r="DK2220" s="12">
        <f>IF(COUNTA(Wedstrijden!#REF!)&lt;&gt;0,6,"")</f>
        <v>6</v>
      </c>
      <c r="DL2220" s="12">
        <f t="shared" si="209"/>
        <v>1</v>
      </c>
      <c r="DM2220" s="12" t="e">
        <f>IF(Wedstrijden!#REF!="x","L","")</f>
        <v>#REF!</v>
      </c>
      <c r="DN2220" s="12" t="e">
        <f>IF(Wedstrijden!#REF!="x","M","")</f>
        <v>#REF!</v>
      </c>
      <c r="DO2220" s="12" t="e">
        <f>IF(Wedstrijden!#REF!="x","Z","")</f>
        <v>#REF!</v>
      </c>
      <c r="DP2220" s="12" t="e">
        <f>IF(Wedstrijden!#REF!="x","Z","")</f>
        <v>#REF!</v>
      </c>
    </row>
    <row r="2221" spans="1:120" ht="15" x14ac:dyDescent="0.25">
      <c r="A2221" s="14">
        <f>Wedstrijden!A2232</f>
        <v>0</v>
      </c>
      <c r="B2221" s="12" t="str">
        <f>IFERROR(VLOOKUP(Wedstrijden!C2232,Wedstrijdlocaties!$B$2:$E$500,2,FALSE),"")</f>
        <v/>
      </c>
      <c r="C2221" s="12" t="str">
        <f>Wedstrijden!D2232</f>
        <v/>
      </c>
      <c r="D2221" s="12" t="str">
        <f>IFERROR(VLOOKUP(Wedstrijden!E2232,Organisaties!$B$2:$C$500,2,FALSE),"")</f>
        <v/>
      </c>
      <c r="E2221" s="12" t="str">
        <f>IFERROR(VLOOKUP(Wedstrijden!E2232,Organisaties!$B$2:$G$500,5,FALSE),"")</f>
        <v/>
      </c>
      <c r="F2221" s="12" t="e">
        <f>IF(Wedstrijden!#REF!&lt;&gt;"",Wedstrijden!#REF!,"")</f>
        <v>#REF!</v>
      </c>
      <c r="G2221" s="12">
        <f>IF(Wedstrijden!K2232="Indoor",1,0)</f>
        <v>0</v>
      </c>
      <c r="H2221" s="12">
        <f>Wedstrijden!L2232</f>
        <v>0</v>
      </c>
      <c r="I2221" s="12" t="str">
        <f>IF(Wedstrijden!J2232="Nee",0,IF(Wedstrijden!J2232="Ja",1,""))</f>
        <v/>
      </c>
      <c r="J2221" s="12" t="str">
        <f>IF(Wedstrijden!M2232&lt;&gt;"",Wedstrijden!M2232,"")</f>
        <v/>
      </c>
      <c r="BJ2221" s="12">
        <f>IF(COUNTA(Wedstrijden!#REF!)&lt;&gt;0,1,"")</f>
        <v>1</v>
      </c>
      <c r="BK2221" s="12">
        <f t="shared" si="204"/>
        <v>2</v>
      </c>
      <c r="BL2221" s="12" t="e">
        <f>IF(Wedstrijden!#REF!="x","AA","")</f>
        <v>#REF!</v>
      </c>
      <c r="BM2221" s="12" t="e">
        <f>IF(Wedstrijden!#REF!="x","A","")</f>
        <v>#REF!</v>
      </c>
      <c r="BN2221" s="12" t="e">
        <f>IF(Wedstrijden!#REF!="x","B1","")</f>
        <v>#REF!</v>
      </c>
      <c r="BO2221" s="12" t="e">
        <f>IF(Wedstrijden!#REF!="x","BB","")</f>
        <v>#REF!</v>
      </c>
      <c r="BP2221" s="12" t="e">
        <f>IF(Wedstrijden!#REF!="x","B","")</f>
        <v>#REF!</v>
      </c>
      <c r="BQ2221" s="12" t="e">
        <f>IF(Wedstrijden!#REF!="x","L1","")</f>
        <v>#REF!</v>
      </c>
      <c r="BR2221" s="12" t="e">
        <f>IF(Wedstrijden!#REF!="x","L2","")</f>
        <v>#REF!</v>
      </c>
      <c r="BS2221" s="12" t="e">
        <f>IF(Wedstrijden!#REF!="x","M1","")</f>
        <v>#REF!</v>
      </c>
      <c r="BT2221" s="12" t="e">
        <f>IF(Wedstrijden!#REF!="x","M2","")</f>
        <v>#REF!</v>
      </c>
      <c r="BU2221" s="12" t="e">
        <f>IF(Wedstrijden!#REF!="x","Z1","")</f>
        <v>#REF!</v>
      </c>
      <c r="BV2221" s="12" t="e">
        <f>IF(Wedstrijden!#REF!="x","Z2","")</f>
        <v>#REF!</v>
      </c>
      <c r="BW2221" s="12">
        <f>IF(COUNTA(Wedstrijden!#REF!)&lt;&gt;0,1,"")</f>
        <v>1</v>
      </c>
      <c r="BX2221" s="12">
        <f t="shared" si="205"/>
        <v>1</v>
      </c>
      <c r="BY2221" s="12" t="e">
        <f>IF(Wedstrijden!#REF!="x","BB","")</f>
        <v>#REF!</v>
      </c>
      <c r="BZ2221" s="12" t="e">
        <f>IF(Wedstrijden!#REF!="x","B","")</f>
        <v>#REF!</v>
      </c>
      <c r="CA2221" s="12" t="e">
        <f>IF(Wedstrijden!#REF!="x","L1","")</f>
        <v>#REF!</v>
      </c>
      <c r="CB2221" s="12" t="e">
        <f>IF(Wedstrijden!#REF!="x","L2","")</f>
        <v>#REF!</v>
      </c>
      <c r="CC2221" s="12" t="e">
        <f>IF(Wedstrijden!#REF!="x","M1","")</f>
        <v>#REF!</v>
      </c>
      <c r="CD2221" s="12" t="e">
        <f>IF(Wedstrijden!#REF!="x","M2","")</f>
        <v>#REF!</v>
      </c>
      <c r="CE2221" s="12" t="e">
        <f>IF(Wedstrijden!#REF!="x","Z1","")</f>
        <v>#REF!</v>
      </c>
      <c r="CF2221" s="12" t="e">
        <f>IF(Wedstrijden!#REF!="x","Z2","")</f>
        <v>#REF!</v>
      </c>
      <c r="CG2221" s="12" t="e">
        <f>IF(Wedstrijden!#REF!="x","ZZL","")</f>
        <v>#REF!</v>
      </c>
      <c r="CL2221" s="12">
        <f>IF(COUNTA(Wedstrijden!#REF!)&lt;&gt;0,2,"")</f>
        <v>2</v>
      </c>
      <c r="CM2221" s="12">
        <f t="shared" si="206"/>
        <v>2</v>
      </c>
      <c r="CN2221" s="12" t="e">
        <f>IF(Wedstrijden!#REF!="x","AA","")</f>
        <v>#REF!</v>
      </c>
      <c r="CO2221" s="12" t="e">
        <f>IF(Wedstrijden!#REF!="x","A","")</f>
        <v>#REF!</v>
      </c>
      <c r="CP2221" s="12" t="e">
        <f>IF(Wedstrijden!#REF!="x","BB","")</f>
        <v>#REF!</v>
      </c>
      <c r="CQ2221" s="12" t="e">
        <f>IF(Wedstrijden!#REF!="x","B","")</f>
        <v>#REF!</v>
      </c>
      <c r="CR2221" s="12" t="e">
        <f>IF(Wedstrijden!#REF!="x","L","")</f>
        <v>#REF!</v>
      </c>
      <c r="CS2221" s="12" t="e">
        <f>IF(Wedstrijden!#REF!="x","M","")</f>
        <v>#REF!</v>
      </c>
      <c r="CT2221" s="12" t="e">
        <f>IF(Wedstrijden!#REF!="x","Z","")</f>
        <v>#REF!</v>
      </c>
      <c r="CU2221" s="12" t="e">
        <f>IF(Wedstrijden!#REF!="x","ZZ","")</f>
        <v>#REF!</v>
      </c>
      <c r="CV2221" s="12">
        <f>IF(COUNTA(Wedstrijden!#REF!)&lt;&gt;0,2,"")</f>
        <v>2</v>
      </c>
      <c r="CW2221" s="12">
        <f t="shared" si="207"/>
        <v>1</v>
      </c>
      <c r="CX2221" s="12" t="e">
        <f>IF(Wedstrijden!#REF!="x","BB","")</f>
        <v>#REF!</v>
      </c>
      <c r="CY2221" s="12" t="e">
        <f>IF(Wedstrijden!#REF!="x","B","")</f>
        <v>#REF!</v>
      </c>
      <c r="CZ2221" s="12" t="e">
        <f>IF(Wedstrijden!#REF!="x","L","")</f>
        <v>#REF!</v>
      </c>
      <c r="DA2221" s="12" t="e">
        <f>IF(Wedstrijden!#REF!="x","M","")</f>
        <v>#REF!</v>
      </c>
      <c r="DB2221" s="12" t="e">
        <f>IF(Wedstrijden!#REF!="x","Z","")</f>
        <v>#REF!</v>
      </c>
      <c r="DC2221" s="12" t="e">
        <f>IF(Wedstrijden!#REF!="x","ZZ","")</f>
        <v>#REF!</v>
      </c>
      <c r="DD2221" s="12" t="e">
        <f>IF(Wedstrijden!#REF!="x","1.40","")</f>
        <v>#REF!</v>
      </c>
      <c r="DE2221" s="12">
        <f>IF(COUNTA(Wedstrijden!#REF!)&lt;&gt;0,6,"")</f>
        <v>6</v>
      </c>
      <c r="DF2221" s="12">
        <f t="shared" si="208"/>
        <v>2</v>
      </c>
      <c r="DG2221" s="12" t="e">
        <f>IF(Wedstrijden!#REF!="x","L","")</f>
        <v>#REF!</v>
      </c>
      <c r="DH2221" s="12" t="e">
        <f>IF(Wedstrijden!#REF!="x","M","")</f>
        <v>#REF!</v>
      </c>
      <c r="DI2221" s="12" t="e">
        <f>IF(Wedstrijden!#REF!="x","Z","")</f>
        <v>#REF!</v>
      </c>
      <c r="DJ2221" s="12" t="e">
        <f>IF(Wedstrijden!#REF!="x","Z","")</f>
        <v>#REF!</v>
      </c>
      <c r="DK2221" s="12">
        <f>IF(COUNTA(Wedstrijden!#REF!)&lt;&gt;0,6,"")</f>
        <v>6</v>
      </c>
      <c r="DL2221" s="12">
        <f t="shared" si="209"/>
        <v>1</v>
      </c>
      <c r="DM2221" s="12" t="e">
        <f>IF(Wedstrijden!#REF!="x","L","")</f>
        <v>#REF!</v>
      </c>
      <c r="DN2221" s="12" t="e">
        <f>IF(Wedstrijden!#REF!="x","M","")</f>
        <v>#REF!</v>
      </c>
      <c r="DO2221" s="12" t="e">
        <f>IF(Wedstrijden!#REF!="x","Z","")</f>
        <v>#REF!</v>
      </c>
      <c r="DP2221" s="12" t="e">
        <f>IF(Wedstrijden!#REF!="x","Z","")</f>
        <v>#REF!</v>
      </c>
    </row>
    <row r="2222" spans="1:120" ht="15" x14ac:dyDescent="0.25">
      <c r="A2222" s="14">
        <f>Wedstrijden!A2233</f>
        <v>0</v>
      </c>
      <c r="B2222" s="12" t="str">
        <f>IFERROR(VLOOKUP(Wedstrijden!C2233,Wedstrijdlocaties!$B$2:$E$500,2,FALSE),"")</f>
        <v/>
      </c>
      <c r="C2222" s="12" t="str">
        <f>Wedstrijden!D2233</f>
        <v/>
      </c>
      <c r="D2222" s="12" t="str">
        <f>IFERROR(VLOOKUP(Wedstrijden!E2233,Organisaties!$B$2:$C$500,2,FALSE),"")</f>
        <v/>
      </c>
      <c r="E2222" s="12" t="str">
        <f>IFERROR(VLOOKUP(Wedstrijden!E2233,Organisaties!$B$2:$G$500,5,FALSE),"")</f>
        <v/>
      </c>
      <c r="F2222" s="12" t="e">
        <f>IF(Wedstrijden!#REF!&lt;&gt;"",Wedstrijden!#REF!,"")</f>
        <v>#REF!</v>
      </c>
      <c r="G2222" s="12">
        <f>IF(Wedstrijden!K2233="Indoor",1,0)</f>
        <v>0</v>
      </c>
      <c r="H2222" s="12">
        <f>Wedstrijden!L2233</f>
        <v>0</v>
      </c>
      <c r="I2222" s="12" t="str">
        <f>IF(Wedstrijden!J2233="Nee",0,IF(Wedstrijden!J2233="Ja",1,""))</f>
        <v/>
      </c>
      <c r="J2222" s="12" t="str">
        <f>IF(Wedstrijden!M2233&lt;&gt;"",Wedstrijden!M2233,"")</f>
        <v/>
      </c>
      <c r="BJ2222" s="12">
        <f>IF(COUNTA(Wedstrijden!#REF!)&lt;&gt;0,1,"")</f>
        <v>1</v>
      </c>
      <c r="BK2222" s="12">
        <f t="shared" si="204"/>
        <v>2</v>
      </c>
      <c r="BL2222" s="12" t="e">
        <f>IF(Wedstrijden!#REF!="x","AA","")</f>
        <v>#REF!</v>
      </c>
      <c r="BM2222" s="12" t="e">
        <f>IF(Wedstrijden!#REF!="x","A","")</f>
        <v>#REF!</v>
      </c>
      <c r="BN2222" s="12" t="e">
        <f>IF(Wedstrijden!#REF!="x","B1","")</f>
        <v>#REF!</v>
      </c>
      <c r="BO2222" s="12" t="e">
        <f>IF(Wedstrijden!#REF!="x","BB","")</f>
        <v>#REF!</v>
      </c>
      <c r="BP2222" s="12" t="e">
        <f>IF(Wedstrijden!#REF!="x","B","")</f>
        <v>#REF!</v>
      </c>
      <c r="BQ2222" s="12" t="e">
        <f>IF(Wedstrijden!#REF!="x","L1","")</f>
        <v>#REF!</v>
      </c>
      <c r="BR2222" s="12" t="e">
        <f>IF(Wedstrijden!#REF!="x","L2","")</f>
        <v>#REF!</v>
      </c>
      <c r="BS2222" s="12" t="e">
        <f>IF(Wedstrijden!#REF!="x","M1","")</f>
        <v>#REF!</v>
      </c>
      <c r="BT2222" s="12" t="e">
        <f>IF(Wedstrijden!#REF!="x","M2","")</f>
        <v>#REF!</v>
      </c>
      <c r="BU2222" s="12" t="e">
        <f>IF(Wedstrijden!#REF!="x","Z1","")</f>
        <v>#REF!</v>
      </c>
      <c r="BV2222" s="12" t="e">
        <f>IF(Wedstrijden!#REF!="x","Z2","")</f>
        <v>#REF!</v>
      </c>
      <c r="BW2222" s="12">
        <f>IF(COUNTA(Wedstrijden!#REF!)&lt;&gt;0,1,"")</f>
        <v>1</v>
      </c>
      <c r="BX2222" s="12">
        <f t="shared" si="205"/>
        <v>1</v>
      </c>
      <c r="BY2222" s="12" t="e">
        <f>IF(Wedstrijden!#REF!="x","BB","")</f>
        <v>#REF!</v>
      </c>
      <c r="BZ2222" s="12" t="e">
        <f>IF(Wedstrijden!#REF!="x","B","")</f>
        <v>#REF!</v>
      </c>
      <c r="CA2222" s="12" t="e">
        <f>IF(Wedstrijden!#REF!="x","L1","")</f>
        <v>#REF!</v>
      </c>
      <c r="CB2222" s="12" t="e">
        <f>IF(Wedstrijden!#REF!="x","L2","")</f>
        <v>#REF!</v>
      </c>
      <c r="CC2222" s="12" t="e">
        <f>IF(Wedstrijden!#REF!="x","M1","")</f>
        <v>#REF!</v>
      </c>
      <c r="CD2222" s="12" t="e">
        <f>IF(Wedstrijden!#REF!="x","M2","")</f>
        <v>#REF!</v>
      </c>
      <c r="CE2222" s="12" t="e">
        <f>IF(Wedstrijden!#REF!="x","Z1","")</f>
        <v>#REF!</v>
      </c>
      <c r="CF2222" s="12" t="e">
        <f>IF(Wedstrijden!#REF!="x","Z2","")</f>
        <v>#REF!</v>
      </c>
      <c r="CG2222" s="12" t="e">
        <f>IF(Wedstrijden!#REF!="x","ZZL","")</f>
        <v>#REF!</v>
      </c>
      <c r="CL2222" s="12">
        <f>IF(COUNTA(Wedstrijden!#REF!)&lt;&gt;0,2,"")</f>
        <v>2</v>
      </c>
      <c r="CM2222" s="12">
        <f t="shared" si="206"/>
        <v>2</v>
      </c>
      <c r="CN2222" s="12" t="e">
        <f>IF(Wedstrijden!#REF!="x","AA","")</f>
        <v>#REF!</v>
      </c>
      <c r="CO2222" s="12" t="e">
        <f>IF(Wedstrijden!#REF!="x","A","")</f>
        <v>#REF!</v>
      </c>
      <c r="CP2222" s="12" t="e">
        <f>IF(Wedstrijden!#REF!="x","BB","")</f>
        <v>#REF!</v>
      </c>
      <c r="CQ2222" s="12" t="e">
        <f>IF(Wedstrijden!#REF!="x","B","")</f>
        <v>#REF!</v>
      </c>
      <c r="CR2222" s="12" t="e">
        <f>IF(Wedstrijden!#REF!="x","L","")</f>
        <v>#REF!</v>
      </c>
      <c r="CS2222" s="12" t="e">
        <f>IF(Wedstrijden!#REF!="x","M","")</f>
        <v>#REF!</v>
      </c>
      <c r="CT2222" s="12" t="e">
        <f>IF(Wedstrijden!#REF!="x","Z","")</f>
        <v>#REF!</v>
      </c>
      <c r="CU2222" s="12" t="e">
        <f>IF(Wedstrijden!#REF!="x","ZZ","")</f>
        <v>#REF!</v>
      </c>
      <c r="CV2222" s="12">
        <f>IF(COUNTA(Wedstrijden!#REF!)&lt;&gt;0,2,"")</f>
        <v>2</v>
      </c>
      <c r="CW2222" s="12">
        <f t="shared" si="207"/>
        <v>1</v>
      </c>
      <c r="CX2222" s="12" t="e">
        <f>IF(Wedstrijden!#REF!="x","BB","")</f>
        <v>#REF!</v>
      </c>
      <c r="CY2222" s="12" t="e">
        <f>IF(Wedstrijden!#REF!="x","B","")</f>
        <v>#REF!</v>
      </c>
      <c r="CZ2222" s="12" t="e">
        <f>IF(Wedstrijden!#REF!="x","L","")</f>
        <v>#REF!</v>
      </c>
      <c r="DA2222" s="12" t="e">
        <f>IF(Wedstrijden!#REF!="x","M","")</f>
        <v>#REF!</v>
      </c>
      <c r="DB2222" s="12" t="e">
        <f>IF(Wedstrijden!#REF!="x","Z","")</f>
        <v>#REF!</v>
      </c>
      <c r="DC2222" s="12" t="e">
        <f>IF(Wedstrijden!#REF!="x","ZZ","")</f>
        <v>#REF!</v>
      </c>
      <c r="DD2222" s="12" t="e">
        <f>IF(Wedstrijden!#REF!="x","1.40","")</f>
        <v>#REF!</v>
      </c>
      <c r="DE2222" s="12">
        <f>IF(COUNTA(Wedstrijden!#REF!)&lt;&gt;0,6,"")</f>
        <v>6</v>
      </c>
      <c r="DF2222" s="12">
        <f t="shared" si="208"/>
        <v>2</v>
      </c>
      <c r="DG2222" s="12" t="e">
        <f>IF(Wedstrijden!#REF!="x","L","")</f>
        <v>#REF!</v>
      </c>
      <c r="DH2222" s="12" t="e">
        <f>IF(Wedstrijden!#REF!="x","M","")</f>
        <v>#REF!</v>
      </c>
      <c r="DI2222" s="12" t="e">
        <f>IF(Wedstrijden!#REF!="x","Z","")</f>
        <v>#REF!</v>
      </c>
      <c r="DJ2222" s="12" t="e">
        <f>IF(Wedstrijden!#REF!="x","Z","")</f>
        <v>#REF!</v>
      </c>
      <c r="DK2222" s="12">
        <f>IF(COUNTA(Wedstrijden!#REF!)&lt;&gt;0,6,"")</f>
        <v>6</v>
      </c>
      <c r="DL2222" s="12">
        <f t="shared" si="209"/>
        <v>1</v>
      </c>
      <c r="DM2222" s="12" t="e">
        <f>IF(Wedstrijden!#REF!="x","L","")</f>
        <v>#REF!</v>
      </c>
      <c r="DN2222" s="12" t="e">
        <f>IF(Wedstrijden!#REF!="x","M","")</f>
        <v>#REF!</v>
      </c>
      <c r="DO2222" s="12" t="e">
        <f>IF(Wedstrijden!#REF!="x","Z","")</f>
        <v>#REF!</v>
      </c>
      <c r="DP2222" s="12" t="e">
        <f>IF(Wedstrijden!#REF!="x","Z","")</f>
        <v>#REF!</v>
      </c>
    </row>
    <row r="2223" spans="1:120" ht="15" x14ac:dyDescent="0.25">
      <c r="A2223" s="14">
        <f>Wedstrijden!A2234</f>
        <v>0</v>
      </c>
      <c r="B2223" s="12" t="str">
        <f>IFERROR(VLOOKUP(Wedstrijden!C2234,Wedstrijdlocaties!$B$2:$E$500,2,FALSE),"")</f>
        <v/>
      </c>
      <c r="C2223" s="12" t="str">
        <f>Wedstrijden!D2234</f>
        <v/>
      </c>
      <c r="D2223" s="12" t="str">
        <f>IFERROR(VLOOKUP(Wedstrijden!E2234,Organisaties!$B$2:$C$500,2,FALSE),"")</f>
        <v/>
      </c>
      <c r="E2223" s="12" t="str">
        <f>IFERROR(VLOOKUP(Wedstrijden!E2234,Organisaties!$B$2:$G$500,5,FALSE),"")</f>
        <v/>
      </c>
      <c r="F2223" s="12" t="e">
        <f>IF(Wedstrijden!#REF!&lt;&gt;"",Wedstrijden!#REF!,"")</f>
        <v>#REF!</v>
      </c>
      <c r="G2223" s="12">
        <f>IF(Wedstrijden!K2234="Indoor",1,0)</f>
        <v>0</v>
      </c>
      <c r="H2223" s="12">
        <f>Wedstrijden!L2234</f>
        <v>0</v>
      </c>
      <c r="I2223" s="12" t="str">
        <f>IF(Wedstrijden!J2234="Nee",0,IF(Wedstrijden!J2234="Ja",1,""))</f>
        <v/>
      </c>
      <c r="J2223" s="12" t="str">
        <f>IF(Wedstrijden!M2234&lt;&gt;"",Wedstrijden!M2234,"")</f>
        <v/>
      </c>
      <c r="BJ2223" s="12">
        <f>IF(COUNTA(Wedstrijden!#REF!)&lt;&gt;0,1,"")</f>
        <v>1</v>
      </c>
      <c r="BK2223" s="12">
        <f t="shared" si="204"/>
        <v>2</v>
      </c>
      <c r="BL2223" s="12" t="e">
        <f>IF(Wedstrijden!#REF!="x","AA","")</f>
        <v>#REF!</v>
      </c>
      <c r="BM2223" s="12" t="e">
        <f>IF(Wedstrijden!#REF!="x","A","")</f>
        <v>#REF!</v>
      </c>
      <c r="BN2223" s="12" t="e">
        <f>IF(Wedstrijden!#REF!="x","B1","")</f>
        <v>#REF!</v>
      </c>
      <c r="BO2223" s="12" t="e">
        <f>IF(Wedstrijden!#REF!="x","BB","")</f>
        <v>#REF!</v>
      </c>
      <c r="BP2223" s="12" t="e">
        <f>IF(Wedstrijden!#REF!="x","B","")</f>
        <v>#REF!</v>
      </c>
      <c r="BQ2223" s="12" t="e">
        <f>IF(Wedstrijden!#REF!="x","L1","")</f>
        <v>#REF!</v>
      </c>
      <c r="BR2223" s="12" t="e">
        <f>IF(Wedstrijden!#REF!="x","L2","")</f>
        <v>#REF!</v>
      </c>
      <c r="BS2223" s="12" t="e">
        <f>IF(Wedstrijden!#REF!="x","M1","")</f>
        <v>#REF!</v>
      </c>
      <c r="BT2223" s="12" t="e">
        <f>IF(Wedstrijden!#REF!="x","M2","")</f>
        <v>#REF!</v>
      </c>
      <c r="BU2223" s="12" t="e">
        <f>IF(Wedstrijden!#REF!="x","Z1","")</f>
        <v>#REF!</v>
      </c>
      <c r="BV2223" s="12" t="e">
        <f>IF(Wedstrijden!#REF!="x","Z2","")</f>
        <v>#REF!</v>
      </c>
      <c r="BW2223" s="12">
        <f>IF(COUNTA(Wedstrijden!#REF!)&lt;&gt;0,1,"")</f>
        <v>1</v>
      </c>
      <c r="BX2223" s="12">
        <f t="shared" si="205"/>
        <v>1</v>
      </c>
      <c r="BY2223" s="12" t="e">
        <f>IF(Wedstrijden!#REF!="x","BB","")</f>
        <v>#REF!</v>
      </c>
      <c r="BZ2223" s="12" t="e">
        <f>IF(Wedstrijden!#REF!="x","B","")</f>
        <v>#REF!</v>
      </c>
      <c r="CA2223" s="12" t="e">
        <f>IF(Wedstrijden!#REF!="x","L1","")</f>
        <v>#REF!</v>
      </c>
      <c r="CB2223" s="12" t="e">
        <f>IF(Wedstrijden!#REF!="x","L2","")</f>
        <v>#REF!</v>
      </c>
      <c r="CC2223" s="12" t="e">
        <f>IF(Wedstrijden!#REF!="x","M1","")</f>
        <v>#REF!</v>
      </c>
      <c r="CD2223" s="12" t="e">
        <f>IF(Wedstrijden!#REF!="x","M2","")</f>
        <v>#REF!</v>
      </c>
      <c r="CE2223" s="12" t="e">
        <f>IF(Wedstrijden!#REF!="x","Z1","")</f>
        <v>#REF!</v>
      </c>
      <c r="CF2223" s="12" t="e">
        <f>IF(Wedstrijden!#REF!="x","Z2","")</f>
        <v>#REF!</v>
      </c>
      <c r="CG2223" s="12" t="e">
        <f>IF(Wedstrijden!#REF!="x","ZZL","")</f>
        <v>#REF!</v>
      </c>
      <c r="CL2223" s="12">
        <f>IF(COUNTA(Wedstrijden!#REF!)&lt;&gt;0,2,"")</f>
        <v>2</v>
      </c>
      <c r="CM2223" s="12">
        <f t="shared" si="206"/>
        <v>2</v>
      </c>
      <c r="CN2223" s="12" t="e">
        <f>IF(Wedstrijden!#REF!="x","AA","")</f>
        <v>#REF!</v>
      </c>
      <c r="CO2223" s="12" t="e">
        <f>IF(Wedstrijden!#REF!="x","A","")</f>
        <v>#REF!</v>
      </c>
      <c r="CP2223" s="12" t="e">
        <f>IF(Wedstrijden!#REF!="x","BB","")</f>
        <v>#REF!</v>
      </c>
      <c r="CQ2223" s="12" t="e">
        <f>IF(Wedstrijden!#REF!="x","B","")</f>
        <v>#REF!</v>
      </c>
      <c r="CR2223" s="12" t="e">
        <f>IF(Wedstrijden!#REF!="x","L","")</f>
        <v>#REF!</v>
      </c>
      <c r="CS2223" s="12" t="e">
        <f>IF(Wedstrijden!#REF!="x","M","")</f>
        <v>#REF!</v>
      </c>
      <c r="CT2223" s="12" t="e">
        <f>IF(Wedstrijden!#REF!="x","Z","")</f>
        <v>#REF!</v>
      </c>
      <c r="CU2223" s="12" t="e">
        <f>IF(Wedstrijden!#REF!="x","ZZ","")</f>
        <v>#REF!</v>
      </c>
      <c r="CV2223" s="12">
        <f>IF(COUNTA(Wedstrijden!#REF!)&lt;&gt;0,2,"")</f>
        <v>2</v>
      </c>
      <c r="CW2223" s="12">
        <f t="shared" si="207"/>
        <v>1</v>
      </c>
      <c r="CX2223" s="12" t="e">
        <f>IF(Wedstrijden!#REF!="x","BB","")</f>
        <v>#REF!</v>
      </c>
      <c r="CY2223" s="12" t="e">
        <f>IF(Wedstrijden!#REF!="x","B","")</f>
        <v>#REF!</v>
      </c>
      <c r="CZ2223" s="12" t="e">
        <f>IF(Wedstrijden!#REF!="x","L","")</f>
        <v>#REF!</v>
      </c>
      <c r="DA2223" s="12" t="e">
        <f>IF(Wedstrijden!#REF!="x","M","")</f>
        <v>#REF!</v>
      </c>
      <c r="DB2223" s="12" t="e">
        <f>IF(Wedstrijden!#REF!="x","Z","")</f>
        <v>#REF!</v>
      </c>
      <c r="DC2223" s="12" t="e">
        <f>IF(Wedstrijden!#REF!="x","ZZ","")</f>
        <v>#REF!</v>
      </c>
      <c r="DD2223" s="12" t="e">
        <f>IF(Wedstrijden!#REF!="x","1.40","")</f>
        <v>#REF!</v>
      </c>
      <c r="DE2223" s="12">
        <f>IF(COUNTA(Wedstrijden!#REF!)&lt;&gt;0,6,"")</f>
        <v>6</v>
      </c>
      <c r="DF2223" s="12">
        <f t="shared" si="208"/>
        <v>2</v>
      </c>
      <c r="DG2223" s="12" t="e">
        <f>IF(Wedstrijden!#REF!="x","L","")</f>
        <v>#REF!</v>
      </c>
      <c r="DH2223" s="12" t="e">
        <f>IF(Wedstrijden!#REF!="x","M","")</f>
        <v>#REF!</v>
      </c>
      <c r="DI2223" s="12" t="e">
        <f>IF(Wedstrijden!#REF!="x","Z","")</f>
        <v>#REF!</v>
      </c>
      <c r="DJ2223" s="12" t="e">
        <f>IF(Wedstrijden!#REF!="x","Z","")</f>
        <v>#REF!</v>
      </c>
      <c r="DK2223" s="12">
        <f>IF(COUNTA(Wedstrijden!#REF!)&lt;&gt;0,6,"")</f>
        <v>6</v>
      </c>
      <c r="DL2223" s="12">
        <f t="shared" si="209"/>
        <v>1</v>
      </c>
      <c r="DM2223" s="12" t="e">
        <f>IF(Wedstrijden!#REF!="x","L","")</f>
        <v>#REF!</v>
      </c>
      <c r="DN2223" s="12" t="e">
        <f>IF(Wedstrijden!#REF!="x","M","")</f>
        <v>#REF!</v>
      </c>
      <c r="DO2223" s="12" t="e">
        <f>IF(Wedstrijden!#REF!="x","Z","")</f>
        <v>#REF!</v>
      </c>
      <c r="DP2223" s="12" t="e">
        <f>IF(Wedstrijden!#REF!="x","Z","")</f>
        <v>#REF!</v>
      </c>
    </row>
    <row r="2224" spans="1:120" ht="15" x14ac:dyDescent="0.25">
      <c r="A2224" s="14">
        <f>Wedstrijden!A2235</f>
        <v>0</v>
      </c>
      <c r="B2224" s="12" t="str">
        <f>IFERROR(VLOOKUP(Wedstrijden!C2235,Wedstrijdlocaties!$B$2:$E$500,2,FALSE),"")</f>
        <v/>
      </c>
      <c r="C2224" s="12" t="str">
        <f>Wedstrijden!D2235</f>
        <v/>
      </c>
      <c r="D2224" s="12" t="str">
        <f>IFERROR(VLOOKUP(Wedstrijden!E2235,Organisaties!$B$2:$C$500,2,FALSE),"")</f>
        <v/>
      </c>
      <c r="E2224" s="12" t="str">
        <f>IFERROR(VLOOKUP(Wedstrijden!E2235,Organisaties!$B$2:$G$500,5,FALSE),"")</f>
        <v/>
      </c>
      <c r="F2224" s="12" t="e">
        <f>IF(Wedstrijden!#REF!&lt;&gt;"",Wedstrijden!#REF!,"")</f>
        <v>#REF!</v>
      </c>
      <c r="G2224" s="12">
        <f>IF(Wedstrijden!K2235="Indoor",1,0)</f>
        <v>0</v>
      </c>
      <c r="H2224" s="12">
        <f>Wedstrijden!L2235</f>
        <v>0</v>
      </c>
      <c r="I2224" s="12" t="str">
        <f>IF(Wedstrijden!J2235="Nee",0,IF(Wedstrijden!J2235="Ja",1,""))</f>
        <v/>
      </c>
      <c r="J2224" s="12" t="str">
        <f>IF(Wedstrijden!M2235&lt;&gt;"",Wedstrijden!M2235,"")</f>
        <v/>
      </c>
      <c r="BJ2224" s="12">
        <f>IF(COUNTA(Wedstrijden!#REF!)&lt;&gt;0,1,"")</f>
        <v>1</v>
      </c>
      <c r="BK2224" s="12">
        <f t="shared" si="204"/>
        <v>2</v>
      </c>
      <c r="BL2224" s="12" t="e">
        <f>IF(Wedstrijden!#REF!="x","AA","")</f>
        <v>#REF!</v>
      </c>
      <c r="BM2224" s="12" t="e">
        <f>IF(Wedstrijden!#REF!="x","A","")</f>
        <v>#REF!</v>
      </c>
      <c r="BN2224" s="12" t="e">
        <f>IF(Wedstrijden!#REF!="x","B1","")</f>
        <v>#REF!</v>
      </c>
      <c r="BO2224" s="12" t="e">
        <f>IF(Wedstrijden!#REF!="x","BB","")</f>
        <v>#REF!</v>
      </c>
      <c r="BP2224" s="12" t="e">
        <f>IF(Wedstrijden!#REF!="x","B","")</f>
        <v>#REF!</v>
      </c>
      <c r="BQ2224" s="12" t="e">
        <f>IF(Wedstrijden!#REF!="x","L1","")</f>
        <v>#REF!</v>
      </c>
      <c r="BR2224" s="12" t="e">
        <f>IF(Wedstrijden!#REF!="x","L2","")</f>
        <v>#REF!</v>
      </c>
      <c r="BS2224" s="12" t="e">
        <f>IF(Wedstrijden!#REF!="x","M1","")</f>
        <v>#REF!</v>
      </c>
      <c r="BT2224" s="12" t="e">
        <f>IF(Wedstrijden!#REF!="x","M2","")</f>
        <v>#REF!</v>
      </c>
      <c r="BU2224" s="12" t="e">
        <f>IF(Wedstrijden!#REF!="x","Z1","")</f>
        <v>#REF!</v>
      </c>
      <c r="BV2224" s="12" t="e">
        <f>IF(Wedstrijden!#REF!="x","Z2","")</f>
        <v>#REF!</v>
      </c>
      <c r="BW2224" s="12">
        <f>IF(COUNTA(Wedstrijden!#REF!)&lt;&gt;0,1,"")</f>
        <v>1</v>
      </c>
      <c r="BX2224" s="12">
        <f t="shared" si="205"/>
        <v>1</v>
      </c>
      <c r="BY2224" s="12" t="e">
        <f>IF(Wedstrijden!#REF!="x","BB","")</f>
        <v>#REF!</v>
      </c>
      <c r="BZ2224" s="12" t="e">
        <f>IF(Wedstrijden!#REF!="x","B","")</f>
        <v>#REF!</v>
      </c>
      <c r="CA2224" s="12" t="e">
        <f>IF(Wedstrijden!#REF!="x","L1","")</f>
        <v>#REF!</v>
      </c>
      <c r="CB2224" s="12" t="e">
        <f>IF(Wedstrijden!#REF!="x","L2","")</f>
        <v>#REF!</v>
      </c>
      <c r="CC2224" s="12" t="e">
        <f>IF(Wedstrijden!#REF!="x","M1","")</f>
        <v>#REF!</v>
      </c>
      <c r="CD2224" s="12" t="e">
        <f>IF(Wedstrijden!#REF!="x","M2","")</f>
        <v>#REF!</v>
      </c>
      <c r="CE2224" s="12" t="e">
        <f>IF(Wedstrijden!#REF!="x","Z1","")</f>
        <v>#REF!</v>
      </c>
      <c r="CF2224" s="12" t="e">
        <f>IF(Wedstrijden!#REF!="x","Z2","")</f>
        <v>#REF!</v>
      </c>
      <c r="CG2224" s="12" t="e">
        <f>IF(Wedstrijden!#REF!="x","ZZL","")</f>
        <v>#REF!</v>
      </c>
      <c r="CL2224" s="12">
        <f>IF(COUNTA(Wedstrijden!#REF!)&lt;&gt;0,2,"")</f>
        <v>2</v>
      </c>
      <c r="CM2224" s="12">
        <f t="shared" si="206"/>
        <v>2</v>
      </c>
      <c r="CN2224" s="12" t="e">
        <f>IF(Wedstrijden!#REF!="x","AA","")</f>
        <v>#REF!</v>
      </c>
      <c r="CO2224" s="12" t="e">
        <f>IF(Wedstrijden!#REF!="x","A","")</f>
        <v>#REF!</v>
      </c>
      <c r="CP2224" s="12" t="e">
        <f>IF(Wedstrijden!#REF!="x","BB","")</f>
        <v>#REF!</v>
      </c>
      <c r="CQ2224" s="12" t="e">
        <f>IF(Wedstrijden!#REF!="x","B","")</f>
        <v>#REF!</v>
      </c>
      <c r="CR2224" s="12" t="e">
        <f>IF(Wedstrijden!#REF!="x","L","")</f>
        <v>#REF!</v>
      </c>
      <c r="CS2224" s="12" t="e">
        <f>IF(Wedstrijden!#REF!="x","M","")</f>
        <v>#REF!</v>
      </c>
      <c r="CT2224" s="12" t="e">
        <f>IF(Wedstrijden!#REF!="x","Z","")</f>
        <v>#REF!</v>
      </c>
      <c r="CU2224" s="12" t="e">
        <f>IF(Wedstrijden!#REF!="x","ZZ","")</f>
        <v>#REF!</v>
      </c>
      <c r="CV2224" s="12">
        <f>IF(COUNTA(Wedstrijden!#REF!)&lt;&gt;0,2,"")</f>
        <v>2</v>
      </c>
      <c r="CW2224" s="12">
        <f t="shared" si="207"/>
        <v>1</v>
      </c>
      <c r="CX2224" s="12" t="e">
        <f>IF(Wedstrijden!#REF!="x","BB","")</f>
        <v>#REF!</v>
      </c>
      <c r="CY2224" s="12" t="e">
        <f>IF(Wedstrijden!#REF!="x","B","")</f>
        <v>#REF!</v>
      </c>
      <c r="CZ2224" s="12" t="e">
        <f>IF(Wedstrijden!#REF!="x","L","")</f>
        <v>#REF!</v>
      </c>
      <c r="DA2224" s="12" t="e">
        <f>IF(Wedstrijden!#REF!="x","M","")</f>
        <v>#REF!</v>
      </c>
      <c r="DB2224" s="12" t="e">
        <f>IF(Wedstrijden!#REF!="x","Z","")</f>
        <v>#REF!</v>
      </c>
      <c r="DC2224" s="12" t="e">
        <f>IF(Wedstrijden!#REF!="x","ZZ","")</f>
        <v>#REF!</v>
      </c>
      <c r="DD2224" s="12" t="e">
        <f>IF(Wedstrijden!#REF!="x","1.40","")</f>
        <v>#REF!</v>
      </c>
      <c r="DE2224" s="12">
        <f>IF(COUNTA(Wedstrijden!#REF!)&lt;&gt;0,6,"")</f>
        <v>6</v>
      </c>
      <c r="DF2224" s="12">
        <f t="shared" si="208"/>
        <v>2</v>
      </c>
      <c r="DG2224" s="12" t="e">
        <f>IF(Wedstrijden!#REF!="x","L","")</f>
        <v>#REF!</v>
      </c>
      <c r="DH2224" s="12" t="e">
        <f>IF(Wedstrijden!#REF!="x","M","")</f>
        <v>#REF!</v>
      </c>
      <c r="DI2224" s="12" t="e">
        <f>IF(Wedstrijden!#REF!="x","Z","")</f>
        <v>#REF!</v>
      </c>
      <c r="DJ2224" s="12" t="e">
        <f>IF(Wedstrijden!#REF!="x","Z","")</f>
        <v>#REF!</v>
      </c>
      <c r="DK2224" s="12">
        <f>IF(COUNTA(Wedstrijden!#REF!)&lt;&gt;0,6,"")</f>
        <v>6</v>
      </c>
      <c r="DL2224" s="12">
        <f t="shared" si="209"/>
        <v>1</v>
      </c>
      <c r="DM2224" s="12" t="e">
        <f>IF(Wedstrijden!#REF!="x","L","")</f>
        <v>#REF!</v>
      </c>
      <c r="DN2224" s="12" t="e">
        <f>IF(Wedstrijden!#REF!="x","M","")</f>
        <v>#REF!</v>
      </c>
      <c r="DO2224" s="12" t="e">
        <f>IF(Wedstrijden!#REF!="x","Z","")</f>
        <v>#REF!</v>
      </c>
      <c r="DP2224" s="12" t="e">
        <f>IF(Wedstrijden!#REF!="x","Z","")</f>
        <v>#REF!</v>
      </c>
    </row>
    <row r="2225" spans="1:120" ht="15" x14ac:dyDescent="0.25">
      <c r="A2225" s="14">
        <f>Wedstrijden!A2236</f>
        <v>0</v>
      </c>
      <c r="B2225" s="12" t="str">
        <f>IFERROR(VLOOKUP(Wedstrijden!C2236,Wedstrijdlocaties!$B$2:$E$500,2,FALSE),"")</f>
        <v/>
      </c>
      <c r="C2225" s="12" t="str">
        <f>Wedstrijden!D2236</f>
        <v/>
      </c>
      <c r="D2225" s="12" t="str">
        <f>IFERROR(VLOOKUP(Wedstrijden!E2236,Organisaties!$B$2:$C$500,2,FALSE),"")</f>
        <v/>
      </c>
      <c r="E2225" s="12" t="str">
        <f>IFERROR(VLOOKUP(Wedstrijden!E2236,Organisaties!$B$2:$G$500,5,FALSE),"")</f>
        <v/>
      </c>
      <c r="F2225" s="12" t="e">
        <f>IF(Wedstrijden!#REF!&lt;&gt;"",Wedstrijden!#REF!,"")</f>
        <v>#REF!</v>
      </c>
      <c r="G2225" s="12">
        <f>IF(Wedstrijden!K2236="Indoor",1,0)</f>
        <v>0</v>
      </c>
      <c r="H2225" s="12">
        <f>Wedstrijden!L2236</f>
        <v>0</v>
      </c>
      <c r="I2225" s="12" t="str">
        <f>IF(Wedstrijden!J2236="Nee",0,IF(Wedstrijden!J2236="Ja",1,""))</f>
        <v/>
      </c>
      <c r="J2225" s="12" t="str">
        <f>IF(Wedstrijden!M2236&lt;&gt;"",Wedstrijden!M2236,"")</f>
        <v/>
      </c>
      <c r="BJ2225" s="12">
        <f>IF(COUNTA(Wedstrijden!#REF!)&lt;&gt;0,1,"")</f>
        <v>1</v>
      </c>
      <c r="BK2225" s="12">
        <f t="shared" si="204"/>
        <v>2</v>
      </c>
      <c r="BL2225" s="12" t="e">
        <f>IF(Wedstrijden!#REF!="x","AA","")</f>
        <v>#REF!</v>
      </c>
      <c r="BM2225" s="12" t="e">
        <f>IF(Wedstrijden!#REF!="x","A","")</f>
        <v>#REF!</v>
      </c>
      <c r="BN2225" s="12" t="e">
        <f>IF(Wedstrijden!#REF!="x","B1","")</f>
        <v>#REF!</v>
      </c>
      <c r="BO2225" s="12" t="e">
        <f>IF(Wedstrijden!#REF!="x","BB","")</f>
        <v>#REF!</v>
      </c>
      <c r="BP2225" s="12" t="e">
        <f>IF(Wedstrijden!#REF!="x","B","")</f>
        <v>#REF!</v>
      </c>
      <c r="BQ2225" s="12" t="e">
        <f>IF(Wedstrijden!#REF!="x","L1","")</f>
        <v>#REF!</v>
      </c>
      <c r="BR2225" s="12" t="e">
        <f>IF(Wedstrijden!#REF!="x","L2","")</f>
        <v>#REF!</v>
      </c>
      <c r="BS2225" s="12" t="e">
        <f>IF(Wedstrijden!#REF!="x","M1","")</f>
        <v>#REF!</v>
      </c>
      <c r="BT2225" s="12" t="e">
        <f>IF(Wedstrijden!#REF!="x","M2","")</f>
        <v>#REF!</v>
      </c>
      <c r="BU2225" s="12" t="e">
        <f>IF(Wedstrijden!#REF!="x","Z1","")</f>
        <v>#REF!</v>
      </c>
      <c r="BV2225" s="12" t="e">
        <f>IF(Wedstrijden!#REF!="x","Z2","")</f>
        <v>#REF!</v>
      </c>
      <c r="BW2225" s="12">
        <f>IF(COUNTA(Wedstrijden!#REF!)&lt;&gt;0,1,"")</f>
        <v>1</v>
      </c>
      <c r="BX2225" s="12">
        <f t="shared" si="205"/>
        <v>1</v>
      </c>
      <c r="BY2225" s="12" t="e">
        <f>IF(Wedstrijden!#REF!="x","BB","")</f>
        <v>#REF!</v>
      </c>
      <c r="BZ2225" s="12" t="e">
        <f>IF(Wedstrijden!#REF!="x","B","")</f>
        <v>#REF!</v>
      </c>
      <c r="CA2225" s="12" t="e">
        <f>IF(Wedstrijden!#REF!="x","L1","")</f>
        <v>#REF!</v>
      </c>
      <c r="CB2225" s="12" t="e">
        <f>IF(Wedstrijden!#REF!="x","L2","")</f>
        <v>#REF!</v>
      </c>
      <c r="CC2225" s="12" t="e">
        <f>IF(Wedstrijden!#REF!="x","M1","")</f>
        <v>#REF!</v>
      </c>
      <c r="CD2225" s="12" t="e">
        <f>IF(Wedstrijden!#REF!="x","M2","")</f>
        <v>#REF!</v>
      </c>
      <c r="CE2225" s="12" t="e">
        <f>IF(Wedstrijden!#REF!="x","Z1","")</f>
        <v>#REF!</v>
      </c>
      <c r="CF2225" s="12" t="e">
        <f>IF(Wedstrijden!#REF!="x","Z2","")</f>
        <v>#REF!</v>
      </c>
      <c r="CG2225" s="12" t="e">
        <f>IF(Wedstrijden!#REF!="x","ZZL","")</f>
        <v>#REF!</v>
      </c>
      <c r="CL2225" s="12">
        <f>IF(COUNTA(Wedstrijden!#REF!)&lt;&gt;0,2,"")</f>
        <v>2</v>
      </c>
      <c r="CM2225" s="12">
        <f t="shared" si="206"/>
        <v>2</v>
      </c>
      <c r="CN2225" s="12" t="e">
        <f>IF(Wedstrijden!#REF!="x","AA","")</f>
        <v>#REF!</v>
      </c>
      <c r="CO2225" s="12" t="e">
        <f>IF(Wedstrijden!#REF!="x","A","")</f>
        <v>#REF!</v>
      </c>
      <c r="CP2225" s="12" t="e">
        <f>IF(Wedstrijden!#REF!="x","BB","")</f>
        <v>#REF!</v>
      </c>
      <c r="CQ2225" s="12" t="e">
        <f>IF(Wedstrijden!#REF!="x","B","")</f>
        <v>#REF!</v>
      </c>
      <c r="CR2225" s="12" t="e">
        <f>IF(Wedstrijden!#REF!="x","L","")</f>
        <v>#REF!</v>
      </c>
      <c r="CS2225" s="12" t="e">
        <f>IF(Wedstrijden!#REF!="x","M","")</f>
        <v>#REF!</v>
      </c>
      <c r="CT2225" s="12" t="e">
        <f>IF(Wedstrijden!#REF!="x","Z","")</f>
        <v>#REF!</v>
      </c>
      <c r="CU2225" s="12" t="e">
        <f>IF(Wedstrijden!#REF!="x","ZZ","")</f>
        <v>#REF!</v>
      </c>
      <c r="CV2225" s="12">
        <f>IF(COUNTA(Wedstrijden!#REF!)&lt;&gt;0,2,"")</f>
        <v>2</v>
      </c>
      <c r="CW2225" s="12">
        <f t="shared" si="207"/>
        <v>1</v>
      </c>
      <c r="CX2225" s="12" t="e">
        <f>IF(Wedstrijden!#REF!="x","BB","")</f>
        <v>#REF!</v>
      </c>
      <c r="CY2225" s="12" t="e">
        <f>IF(Wedstrijden!#REF!="x","B","")</f>
        <v>#REF!</v>
      </c>
      <c r="CZ2225" s="12" t="e">
        <f>IF(Wedstrijden!#REF!="x","L","")</f>
        <v>#REF!</v>
      </c>
      <c r="DA2225" s="12" t="e">
        <f>IF(Wedstrijden!#REF!="x","M","")</f>
        <v>#REF!</v>
      </c>
      <c r="DB2225" s="12" t="e">
        <f>IF(Wedstrijden!#REF!="x","Z","")</f>
        <v>#REF!</v>
      </c>
      <c r="DC2225" s="12" t="e">
        <f>IF(Wedstrijden!#REF!="x","ZZ","")</f>
        <v>#REF!</v>
      </c>
      <c r="DD2225" s="12" t="e">
        <f>IF(Wedstrijden!#REF!="x","1.40","")</f>
        <v>#REF!</v>
      </c>
      <c r="DE2225" s="12">
        <f>IF(COUNTA(Wedstrijden!#REF!)&lt;&gt;0,6,"")</f>
        <v>6</v>
      </c>
      <c r="DF2225" s="12">
        <f t="shared" si="208"/>
        <v>2</v>
      </c>
      <c r="DG2225" s="12" t="e">
        <f>IF(Wedstrijden!#REF!="x","L","")</f>
        <v>#REF!</v>
      </c>
      <c r="DH2225" s="12" t="e">
        <f>IF(Wedstrijden!#REF!="x","M","")</f>
        <v>#REF!</v>
      </c>
      <c r="DI2225" s="12" t="e">
        <f>IF(Wedstrijden!#REF!="x","Z","")</f>
        <v>#REF!</v>
      </c>
      <c r="DJ2225" s="12" t="e">
        <f>IF(Wedstrijden!#REF!="x","Z","")</f>
        <v>#REF!</v>
      </c>
      <c r="DK2225" s="12">
        <f>IF(COUNTA(Wedstrijden!#REF!)&lt;&gt;0,6,"")</f>
        <v>6</v>
      </c>
      <c r="DL2225" s="12">
        <f t="shared" si="209"/>
        <v>1</v>
      </c>
      <c r="DM2225" s="12" t="e">
        <f>IF(Wedstrijden!#REF!="x","L","")</f>
        <v>#REF!</v>
      </c>
      <c r="DN2225" s="12" t="e">
        <f>IF(Wedstrijden!#REF!="x","M","")</f>
        <v>#REF!</v>
      </c>
      <c r="DO2225" s="12" t="e">
        <f>IF(Wedstrijden!#REF!="x","Z","")</f>
        <v>#REF!</v>
      </c>
      <c r="DP2225" s="12" t="e">
        <f>IF(Wedstrijden!#REF!="x","Z","")</f>
        <v>#REF!</v>
      </c>
    </row>
    <row r="2226" spans="1:120" ht="15" x14ac:dyDescent="0.25">
      <c r="A2226" s="14">
        <f>Wedstrijden!A2237</f>
        <v>0</v>
      </c>
      <c r="B2226" s="12" t="str">
        <f>IFERROR(VLOOKUP(Wedstrijden!C2237,Wedstrijdlocaties!$B$2:$E$500,2,FALSE),"")</f>
        <v/>
      </c>
      <c r="C2226" s="12" t="str">
        <f>Wedstrijden!D2237</f>
        <v/>
      </c>
      <c r="D2226" s="12" t="str">
        <f>IFERROR(VLOOKUP(Wedstrijden!E2237,Organisaties!$B$2:$C$500,2,FALSE),"")</f>
        <v/>
      </c>
      <c r="E2226" s="12" t="str">
        <f>IFERROR(VLOOKUP(Wedstrijden!E2237,Organisaties!$B$2:$G$500,5,FALSE),"")</f>
        <v/>
      </c>
      <c r="F2226" s="12" t="e">
        <f>IF(Wedstrijden!#REF!&lt;&gt;"",Wedstrijden!#REF!,"")</f>
        <v>#REF!</v>
      </c>
      <c r="G2226" s="12">
        <f>IF(Wedstrijden!K2237="Indoor",1,0)</f>
        <v>0</v>
      </c>
      <c r="H2226" s="12">
        <f>Wedstrijden!L2237</f>
        <v>0</v>
      </c>
      <c r="I2226" s="12" t="str">
        <f>IF(Wedstrijden!J2237="Nee",0,IF(Wedstrijden!J2237="Ja",1,""))</f>
        <v/>
      </c>
      <c r="J2226" s="12" t="str">
        <f>IF(Wedstrijden!M2237&lt;&gt;"",Wedstrijden!M2237,"")</f>
        <v/>
      </c>
      <c r="BJ2226" s="12">
        <f>IF(COUNTA(Wedstrijden!#REF!)&lt;&gt;0,1,"")</f>
        <v>1</v>
      </c>
      <c r="BK2226" s="12">
        <f t="shared" si="204"/>
        <v>2</v>
      </c>
      <c r="BL2226" s="12" t="e">
        <f>IF(Wedstrijden!#REF!="x","AA","")</f>
        <v>#REF!</v>
      </c>
      <c r="BM2226" s="12" t="e">
        <f>IF(Wedstrijden!#REF!="x","A","")</f>
        <v>#REF!</v>
      </c>
      <c r="BN2226" s="12" t="e">
        <f>IF(Wedstrijden!#REF!="x","B1","")</f>
        <v>#REF!</v>
      </c>
      <c r="BO2226" s="12" t="e">
        <f>IF(Wedstrijden!#REF!="x","BB","")</f>
        <v>#REF!</v>
      </c>
      <c r="BP2226" s="12" t="e">
        <f>IF(Wedstrijden!#REF!="x","B","")</f>
        <v>#REF!</v>
      </c>
      <c r="BQ2226" s="12" t="e">
        <f>IF(Wedstrijden!#REF!="x","L1","")</f>
        <v>#REF!</v>
      </c>
      <c r="BR2226" s="12" t="e">
        <f>IF(Wedstrijden!#REF!="x","L2","")</f>
        <v>#REF!</v>
      </c>
      <c r="BS2226" s="12" t="e">
        <f>IF(Wedstrijden!#REF!="x","M1","")</f>
        <v>#REF!</v>
      </c>
      <c r="BT2226" s="12" t="e">
        <f>IF(Wedstrijden!#REF!="x","M2","")</f>
        <v>#REF!</v>
      </c>
      <c r="BU2226" s="12" t="e">
        <f>IF(Wedstrijden!#REF!="x","Z1","")</f>
        <v>#REF!</v>
      </c>
      <c r="BV2226" s="12" t="e">
        <f>IF(Wedstrijden!#REF!="x","Z2","")</f>
        <v>#REF!</v>
      </c>
      <c r="BW2226" s="12">
        <f>IF(COUNTA(Wedstrijden!#REF!)&lt;&gt;0,1,"")</f>
        <v>1</v>
      </c>
      <c r="BX2226" s="12">
        <f t="shared" si="205"/>
        <v>1</v>
      </c>
      <c r="BY2226" s="12" t="e">
        <f>IF(Wedstrijden!#REF!="x","BB","")</f>
        <v>#REF!</v>
      </c>
      <c r="BZ2226" s="12" t="e">
        <f>IF(Wedstrijden!#REF!="x","B","")</f>
        <v>#REF!</v>
      </c>
      <c r="CA2226" s="12" t="e">
        <f>IF(Wedstrijden!#REF!="x","L1","")</f>
        <v>#REF!</v>
      </c>
      <c r="CB2226" s="12" t="e">
        <f>IF(Wedstrijden!#REF!="x","L2","")</f>
        <v>#REF!</v>
      </c>
      <c r="CC2226" s="12" t="e">
        <f>IF(Wedstrijden!#REF!="x","M1","")</f>
        <v>#REF!</v>
      </c>
      <c r="CD2226" s="12" t="e">
        <f>IF(Wedstrijden!#REF!="x","M2","")</f>
        <v>#REF!</v>
      </c>
      <c r="CE2226" s="12" t="e">
        <f>IF(Wedstrijden!#REF!="x","Z1","")</f>
        <v>#REF!</v>
      </c>
      <c r="CF2226" s="12" t="e">
        <f>IF(Wedstrijden!#REF!="x","Z2","")</f>
        <v>#REF!</v>
      </c>
      <c r="CG2226" s="12" t="e">
        <f>IF(Wedstrijden!#REF!="x","ZZL","")</f>
        <v>#REF!</v>
      </c>
      <c r="CL2226" s="12">
        <f>IF(COUNTA(Wedstrijden!#REF!)&lt;&gt;0,2,"")</f>
        <v>2</v>
      </c>
      <c r="CM2226" s="12">
        <f t="shared" si="206"/>
        <v>2</v>
      </c>
      <c r="CN2226" s="12" t="e">
        <f>IF(Wedstrijden!#REF!="x","AA","")</f>
        <v>#REF!</v>
      </c>
      <c r="CO2226" s="12" t="e">
        <f>IF(Wedstrijden!#REF!="x","A","")</f>
        <v>#REF!</v>
      </c>
      <c r="CP2226" s="12" t="e">
        <f>IF(Wedstrijden!#REF!="x","BB","")</f>
        <v>#REF!</v>
      </c>
      <c r="CQ2226" s="12" t="e">
        <f>IF(Wedstrijden!#REF!="x","B","")</f>
        <v>#REF!</v>
      </c>
      <c r="CR2226" s="12" t="e">
        <f>IF(Wedstrijden!#REF!="x","L","")</f>
        <v>#REF!</v>
      </c>
      <c r="CS2226" s="12" t="e">
        <f>IF(Wedstrijden!#REF!="x","M","")</f>
        <v>#REF!</v>
      </c>
      <c r="CT2226" s="12" t="e">
        <f>IF(Wedstrijden!#REF!="x","Z","")</f>
        <v>#REF!</v>
      </c>
      <c r="CU2226" s="12" t="e">
        <f>IF(Wedstrijden!#REF!="x","ZZ","")</f>
        <v>#REF!</v>
      </c>
      <c r="CV2226" s="12">
        <f>IF(COUNTA(Wedstrijden!#REF!)&lt;&gt;0,2,"")</f>
        <v>2</v>
      </c>
      <c r="CW2226" s="12">
        <f t="shared" si="207"/>
        <v>1</v>
      </c>
      <c r="CX2226" s="12" t="e">
        <f>IF(Wedstrijden!#REF!="x","BB","")</f>
        <v>#REF!</v>
      </c>
      <c r="CY2226" s="12" t="e">
        <f>IF(Wedstrijden!#REF!="x","B","")</f>
        <v>#REF!</v>
      </c>
      <c r="CZ2226" s="12" t="e">
        <f>IF(Wedstrijden!#REF!="x","L","")</f>
        <v>#REF!</v>
      </c>
      <c r="DA2226" s="12" t="e">
        <f>IF(Wedstrijden!#REF!="x","M","")</f>
        <v>#REF!</v>
      </c>
      <c r="DB2226" s="12" t="e">
        <f>IF(Wedstrijden!#REF!="x","Z","")</f>
        <v>#REF!</v>
      </c>
      <c r="DC2226" s="12" t="e">
        <f>IF(Wedstrijden!#REF!="x","ZZ","")</f>
        <v>#REF!</v>
      </c>
      <c r="DD2226" s="12" t="e">
        <f>IF(Wedstrijden!#REF!="x","1.40","")</f>
        <v>#REF!</v>
      </c>
      <c r="DE2226" s="12">
        <f>IF(COUNTA(Wedstrijden!#REF!)&lt;&gt;0,6,"")</f>
        <v>6</v>
      </c>
      <c r="DF2226" s="12">
        <f t="shared" si="208"/>
        <v>2</v>
      </c>
      <c r="DG2226" s="12" t="e">
        <f>IF(Wedstrijden!#REF!="x","L","")</f>
        <v>#REF!</v>
      </c>
      <c r="DH2226" s="12" t="e">
        <f>IF(Wedstrijden!#REF!="x","M","")</f>
        <v>#REF!</v>
      </c>
      <c r="DI2226" s="12" t="e">
        <f>IF(Wedstrijden!#REF!="x","Z","")</f>
        <v>#REF!</v>
      </c>
      <c r="DJ2226" s="12" t="e">
        <f>IF(Wedstrijden!#REF!="x","Z","")</f>
        <v>#REF!</v>
      </c>
      <c r="DK2226" s="12">
        <f>IF(COUNTA(Wedstrijden!#REF!)&lt;&gt;0,6,"")</f>
        <v>6</v>
      </c>
      <c r="DL2226" s="12">
        <f t="shared" si="209"/>
        <v>1</v>
      </c>
      <c r="DM2226" s="12" t="e">
        <f>IF(Wedstrijden!#REF!="x","L","")</f>
        <v>#REF!</v>
      </c>
      <c r="DN2226" s="12" t="e">
        <f>IF(Wedstrijden!#REF!="x","M","")</f>
        <v>#REF!</v>
      </c>
      <c r="DO2226" s="12" t="e">
        <f>IF(Wedstrijden!#REF!="x","Z","")</f>
        <v>#REF!</v>
      </c>
      <c r="DP2226" s="12" t="e">
        <f>IF(Wedstrijden!#REF!="x","Z","")</f>
        <v>#REF!</v>
      </c>
    </row>
    <row r="2227" spans="1:120" ht="15" x14ac:dyDescent="0.25">
      <c r="A2227" s="14">
        <f>Wedstrijden!A2238</f>
        <v>0</v>
      </c>
      <c r="B2227" s="12" t="str">
        <f>IFERROR(VLOOKUP(Wedstrijden!C2238,Wedstrijdlocaties!$B$2:$E$500,2,FALSE),"")</f>
        <v/>
      </c>
      <c r="C2227" s="12" t="str">
        <f>Wedstrijden!D2238</f>
        <v/>
      </c>
      <c r="D2227" s="12" t="str">
        <f>IFERROR(VLOOKUP(Wedstrijden!E2238,Organisaties!$B$2:$C$500,2,FALSE),"")</f>
        <v/>
      </c>
      <c r="E2227" s="12" t="str">
        <f>IFERROR(VLOOKUP(Wedstrijden!E2238,Organisaties!$B$2:$G$500,5,FALSE),"")</f>
        <v/>
      </c>
      <c r="F2227" s="12" t="e">
        <f>IF(Wedstrijden!#REF!&lt;&gt;"",Wedstrijden!#REF!,"")</f>
        <v>#REF!</v>
      </c>
      <c r="G2227" s="12">
        <f>IF(Wedstrijden!K2238="Indoor",1,0)</f>
        <v>0</v>
      </c>
      <c r="H2227" s="12">
        <f>Wedstrijden!L2238</f>
        <v>0</v>
      </c>
      <c r="I2227" s="12" t="str">
        <f>IF(Wedstrijden!J2238="Nee",0,IF(Wedstrijden!J2238="Ja",1,""))</f>
        <v/>
      </c>
      <c r="J2227" s="12" t="str">
        <f>IF(Wedstrijden!M2238&lt;&gt;"",Wedstrijden!M2238,"")</f>
        <v/>
      </c>
      <c r="BJ2227" s="12">
        <f>IF(COUNTA(Wedstrijden!#REF!)&lt;&gt;0,1,"")</f>
        <v>1</v>
      </c>
      <c r="BK2227" s="12">
        <f t="shared" si="204"/>
        <v>2</v>
      </c>
      <c r="BL2227" s="12" t="e">
        <f>IF(Wedstrijden!#REF!="x","AA","")</f>
        <v>#REF!</v>
      </c>
      <c r="BM2227" s="12" t="e">
        <f>IF(Wedstrijden!#REF!="x","A","")</f>
        <v>#REF!</v>
      </c>
      <c r="BN2227" s="12" t="e">
        <f>IF(Wedstrijden!#REF!="x","B1","")</f>
        <v>#REF!</v>
      </c>
      <c r="BO2227" s="12" t="e">
        <f>IF(Wedstrijden!#REF!="x","BB","")</f>
        <v>#REF!</v>
      </c>
      <c r="BP2227" s="12" t="e">
        <f>IF(Wedstrijden!#REF!="x","B","")</f>
        <v>#REF!</v>
      </c>
      <c r="BQ2227" s="12" t="e">
        <f>IF(Wedstrijden!#REF!="x","L1","")</f>
        <v>#REF!</v>
      </c>
      <c r="BR2227" s="12" t="e">
        <f>IF(Wedstrijden!#REF!="x","L2","")</f>
        <v>#REF!</v>
      </c>
      <c r="BS2227" s="12" t="e">
        <f>IF(Wedstrijden!#REF!="x","M1","")</f>
        <v>#REF!</v>
      </c>
      <c r="BT2227" s="12" t="e">
        <f>IF(Wedstrijden!#REF!="x","M2","")</f>
        <v>#REF!</v>
      </c>
      <c r="BU2227" s="12" t="e">
        <f>IF(Wedstrijden!#REF!="x","Z1","")</f>
        <v>#REF!</v>
      </c>
      <c r="BV2227" s="12" t="e">
        <f>IF(Wedstrijden!#REF!="x","Z2","")</f>
        <v>#REF!</v>
      </c>
      <c r="BW2227" s="12">
        <f>IF(COUNTA(Wedstrijden!#REF!)&lt;&gt;0,1,"")</f>
        <v>1</v>
      </c>
      <c r="BX2227" s="12">
        <f t="shared" si="205"/>
        <v>1</v>
      </c>
      <c r="BY2227" s="12" t="e">
        <f>IF(Wedstrijden!#REF!="x","BB","")</f>
        <v>#REF!</v>
      </c>
      <c r="BZ2227" s="12" t="e">
        <f>IF(Wedstrijden!#REF!="x","B","")</f>
        <v>#REF!</v>
      </c>
      <c r="CA2227" s="12" t="e">
        <f>IF(Wedstrijden!#REF!="x","L1","")</f>
        <v>#REF!</v>
      </c>
      <c r="CB2227" s="12" t="e">
        <f>IF(Wedstrijden!#REF!="x","L2","")</f>
        <v>#REF!</v>
      </c>
      <c r="CC2227" s="12" t="e">
        <f>IF(Wedstrijden!#REF!="x","M1","")</f>
        <v>#REF!</v>
      </c>
      <c r="CD2227" s="12" t="e">
        <f>IF(Wedstrijden!#REF!="x","M2","")</f>
        <v>#REF!</v>
      </c>
      <c r="CE2227" s="12" t="e">
        <f>IF(Wedstrijden!#REF!="x","Z1","")</f>
        <v>#REF!</v>
      </c>
      <c r="CF2227" s="12" t="e">
        <f>IF(Wedstrijden!#REF!="x","Z2","")</f>
        <v>#REF!</v>
      </c>
      <c r="CG2227" s="12" t="e">
        <f>IF(Wedstrijden!#REF!="x","ZZL","")</f>
        <v>#REF!</v>
      </c>
      <c r="CL2227" s="12">
        <f>IF(COUNTA(Wedstrijden!#REF!)&lt;&gt;0,2,"")</f>
        <v>2</v>
      </c>
      <c r="CM2227" s="12">
        <f t="shared" si="206"/>
        <v>2</v>
      </c>
      <c r="CN2227" s="12" t="e">
        <f>IF(Wedstrijden!#REF!="x","AA","")</f>
        <v>#REF!</v>
      </c>
      <c r="CO2227" s="12" t="e">
        <f>IF(Wedstrijden!#REF!="x","A","")</f>
        <v>#REF!</v>
      </c>
      <c r="CP2227" s="12" t="e">
        <f>IF(Wedstrijden!#REF!="x","BB","")</f>
        <v>#REF!</v>
      </c>
      <c r="CQ2227" s="12" t="e">
        <f>IF(Wedstrijden!#REF!="x","B","")</f>
        <v>#REF!</v>
      </c>
      <c r="CR2227" s="12" t="e">
        <f>IF(Wedstrijden!#REF!="x","L","")</f>
        <v>#REF!</v>
      </c>
      <c r="CS2227" s="12" t="e">
        <f>IF(Wedstrijden!#REF!="x","M","")</f>
        <v>#REF!</v>
      </c>
      <c r="CT2227" s="12" t="e">
        <f>IF(Wedstrijden!#REF!="x","Z","")</f>
        <v>#REF!</v>
      </c>
      <c r="CU2227" s="12" t="e">
        <f>IF(Wedstrijden!#REF!="x","ZZ","")</f>
        <v>#REF!</v>
      </c>
      <c r="CV2227" s="12">
        <f>IF(COUNTA(Wedstrijden!#REF!)&lt;&gt;0,2,"")</f>
        <v>2</v>
      </c>
      <c r="CW2227" s="12">
        <f t="shared" si="207"/>
        <v>1</v>
      </c>
      <c r="CX2227" s="12" t="e">
        <f>IF(Wedstrijden!#REF!="x","BB","")</f>
        <v>#REF!</v>
      </c>
      <c r="CY2227" s="12" t="e">
        <f>IF(Wedstrijden!#REF!="x","B","")</f>
        <v>#REF!</v>
      </c>
      <c r="CZ2227" s="12" t="e">
        <f>IF(Wedstrijden!#REF!="x","L","")</f>
        <v>#REF!</v>
      </c>
      <c r="DA2227" s="12" t="e">
        <f>IF(Wedstrijden!#REF!="x","M","")</f>
        <v>#REF!</v>
      </c>
      <c r="DB2227" s="12" t="e">
        <f>IF(Wedstrijden!#REF!="x","Z","")</f>
        <v>#REF!</v>
      </c>
      <c r="DC2227" s="12" t="e">
        <f>IF(Wedstrijden!#REF!="x","ZZ","")</f>
        <v>#REF!</v>
      </c>
      <c r="DD2227" s="12" t="e">
        <f>IF(Wedstrijden!#REF!="x","1.40","")</f>
        <v>#REF!</v>
      </c>
      <c r="DE2227" s="12">
        <f>IF(COUNTA(Wedstrijden!#REF!)&lt;&gt;0,6,"")</f>
        <v>6</v>
      </c>
      <c r="DF2227" s="12">
        <f t="shared" si="208"/>
        <v>2</v>
      </c>
      <c r="DG2227" s="12" t="e">
        <f>IF(Wedstrijden!#REF!="x","L","")</f>
        <v>#REF!</v>
      </c>
      <c r="DH2227" s="12" t="e">
        <f>IF(Wedstrijden!#REF!="x","M","")</f>
        <v>#REF!</v>
      </c>
      <c r="DI2227" s="12" t="e">
        <f>IF(Wedstrijden!#REF!="x","Z","")</f>
        <v>#REF!</v>
      </c>
      <c r="DJ2227" s="12" t="e">
        <f>IF(Wedstrijden!#REF!="x","Z","")</f>
        <v>#REF!</v>
      </c>
      <c r="DK2227" s="12">
        <f>IF(COUNTA(Wedstrijden!#REF!)&lt;&gt;0,6,"")</f>
        <v>6</v>
      </c>
      <c r="DL2227" s="12">
        <f t="shared" si="209"/>
        <v>1</v>
      </c>
      <c r="DM2227" s="12" t="e">
        <f>IF(Wedstrijden!#REF!="x","L","")</f>
        <v>#REF!</v>
      </c>
      <c r="DN2227" s="12" t="e">
        <f>IF(Wedstrijden!#REF!="x","M","")</f>
        <v>#REF!</v>
      </c>
      <c r="DO2227" s="12" t="e">
        <f>IF(Wedstrijden!#REF!="x","Z","")</f>
        <v>#REF!</v>
      </c>
      <c r="DP2227" s="12" t="e">
        <f>IF(Wedstrijden!#REF!="x","Z","")</f>
        <v>#REF!</v>
      </c>
    </row>
    <row r="2228" spans="1:120" ht="15" x14ac:dyDescent="0.25">
      <c r="A2228" s="14">
        <f>Wedstrijden!A2239</f>
        <v>0</v>
      </c>
      <c r="B2228" s="12" t="str">
        <f>IFERROR(VLOOKUP(Wedstrijden!C2239,Wedstrijdlocaties!$B$2:$E$500,2,FALSE),"")</f>
        <v/>
      </c>
      <c r="C2228" s="12" t="str">
        <f>Wedstrijden!D2239</f>
        <v/>
      </c>
      <c r="D2228" s="12" t="str">
        <f>IFERROR(VLOOKUP(Wedstrijden!E2239,Organisaties!$B$2:$C$500,2,FALSE),"")</f>
        <v/>
      </c>
      <c r="E2228" s="12" t="str">
        <f>IFERROR(VLOOKUP(Wedstrijden!E2239,Organisaties!$B$2:$G$500,5,FALSE),"")</f>
        <v/>
      </c>
      <c r="F2228" s="12" t="e">
        <f>IF(Wedstrijden!#REF!&lt;&gt;"",Wedstrijden!#REF!,"")</f>
        <v>#REF!</v>
      </c>
      <c r="G2228" s="12">
        <f>IF(Wedstrijden!K2239="Indoor",1,0)</f>
        <v>0</v>
      </c>
      <c r="H2228" s="12">
        <f>Wedstrijden!L2239</f>
        <v>0</v>
      </c>
      <c r="I2228" s="12" t="str">
        <f>IF(Wedstrijden!J2239="Nee",0,IF(Wedstrijden!J2239="Ja",1,""))</f>
        <v/>
      </c>
      <c r="J2228" s="12" t="str">
        <f>IF(Wedstrijden!M2239&lt;&gt;"",Wedstrijden!M2239,"")</f>
        <v/>
      </c>
      <c r="BJ2228" s="12">
        <f>IF(COUNTA(Wedstrijden!#REF!)&lt;&gt;0,1,"")</f>
        <v>1</v>
      </c>
      <c r="BK2228" s="12">
        <f t="shared" si="204"/>
        <v>2</v>
      </c>
      <c r="BL2228" s="12" t="e">
        <f>IF(Wedstrijden!#REF!="x","AA","")</f>
        <v>#REF!</v>
      </c>
      <c r="BM2228" s="12" t="e">
        <f>IF(Wedstrijden!#REF!="x","A","")</f>
        <v>#REF!</v>
      </c>
      <c r="BN2228" s="12" t="e">
        <f>IF(Wedstrijden!#REF!="x","B1","")</f>
        <v>#REF!</v>
      </c>
      <c r="BO2228" s="12" t="e">
        <f>IF(Wedstrijden!#REF!="x","BB","")</f>
        <v>#REF!</v>
      </c>
      <c r="BP2228" s="12" t="e">
        <f>IF(Wedstrijden!#REF!="x","B","")</f>
        <v>#REF!</v>
      </c>
      <c r="BQ2228" s="12" t="e">
        <f>IF(Wedstrijden!#REF!="x","L1","")</f>
        <v>#REF!</v>
      </c>
      <c r="BR2228" s="12" t="e">
        <f>IF(Wedstrijden!#REF!="x","L2","")</f>
        <v>#REF!</v>
      </c>
      <c r="BS2228" s="12" t="e">
        <f>IF(Wedstrijden!#REF!="x","M1","")</f>
        <v>#REF!</v>
      </c>
      <c r="BT2228" s="12" t="e">
        <f>IF(Wedstrijden!#REF!="x","M2","")</f>
        <v>#REF!</v>
      </c>
      <c r="BU2228" s="12" t="e">
        <f>IF(Wedstrijden!#REF!="x","Z1","")</f>
        <v>#REF!</v>
      </c>
      <c r="BV2228" s="12" t="e">
        <f>IF(Wedstrijden!#REF!="x","Z2","")</f>
        <v>#REF!</v>
      </c>
      <c r="BW2228" s="12">
        <f>IF(COUNTA(Wedstrijden!#REF!)&lt;&gt;0,1,"")</f>
        <v>1</v>
      </c>
      <c r="BX2228" s="12">
        <f t="shared" si="205"/>
        <v>1</v>
      </c>
      <c r="BY2228" s="12" t="e">
        <f>IF(Wedstrijden!#REF!="x","BB","")</f>
        <v>#REF!</v>
      </c>
      <c r="BZ2228" s="12" t="e">
        <f>IF(Wedstrijden!#REF!="x","B","")</f>
        <v>#REF!</v>
      </c>
      <c r="CA2228" s="12" t="e">
        <f>IF(Wedstrijden!#REF!="x","L1","")</f>
        <v>#REF!</v>
      </c>
      <c r="CB2228" s="12" t="e">
        <f>IF(Wedstrijden!#REF!="x","L2","")</f>
        <v>#REF!</v>
      </c>
      <c r="CC2228" s="12" t="e">
        <f>IF(Wedstrijden!#REF!="x","M1","")</f>
        <v>#REF!</v>
      </c>
      <c r="CD2228" s="12" t="e">
        <f>IF(Wedstrijden!#REF!="x","M2","")</f>
        <v>#REF!</v>
      </c>
      <c r="CE2228" s="12" t="e">
        <f>IF(Wedstrijden!#REF!="x","Z1","")</f>
        <v>#REF!</v>
      </c>
      <c r="CF2228" s="12" t="e">
        <f>IF(Wedstrijden!#REF!="x","Z2","")</f>
        <v>#REF!</v>
      </c>
      <c r="CG2228" s="12" t="e">
        <f>IF(Wedstrijden!#REF!="x","ZZL","")</f>
        <v>#REF!</v>
      </c>
      <c r="CL2228" s="12">
        <f>IF(COUNTA(Wedstrijden!#REF!)&lt;&gt;0,2,"")</f>
        <v>2</v>
      </c>
      <c r="CM2228" s="12">
        <f t="shared" si="206"/>
        <v>2</v>
      </c>
      <c r="CN2228" s="12" t="e">
        <f>IF(Wedstrijden!#REF!="x","AA","")</f>
        <v>#REF!</v>
      </c>
      <c r="CO2228" s="12" t="e">
        <f>IF(Wedstrijden!#REF!="x","A","")</f>
        <v>#REF!</v>
      </c>
      <c r="CP2228" s="12" t="e">
        <f>IF(Wedstrijden!#REF!="x","BB","")</f>
        <v>#REF!</v>
      </c>
      <c r="CQ2228" s="12" t="e">
        <f>IF(Wedstrijden!#REF!="x","B","")</f>
        <v>#REF!</v>
      </c>
      <c r="CR2228" s="12" t="e">
        <f>IF(Wedstrijden!#REF!="x","L","")</f>
        <v>#REF!</v>
      </c>
      <c r="CS2228" s="12" t="e">
        <f>IF(Wedstrijden!#REF!="x","M","")</f>
        <v>#REF!</v>
      </c>
      <c r="CT2228" s="12" t="e">
        <f>IF(Wedstrijden!#REF!="x","Z","")</f>
        <v>#REF!</v>
      </c>
      <c r="CU2228" s="12" t="e">
        <f>IF(Wedstrijden!#REF!="x","ZZ","")</f>
        <v>#REF!</v>
      </c>
      <c r="CV2228" s="12">
        <f>IF(COUNTA(Wedstrijden!#REF!)&lt;&gt;0,2,"")</f>
        <v>2</v>
      </c>
      <c r="CW2228" s="12">
        <f t="shared" si="207"/>
        <v>1</v>
      </c>
      <c r="CX2228" s="12" t="e">
        <f>IF(Wedstrijden!#REF!="x","BB","")</f>
        <v>#REF!</v>
      </c>
      <c r="CY2228" s="12" t="e">
        <f>IF(Wedstrijden!#REF!="x","B","")</f>
        <v>#REF!</v>
      </c>
      <c r="CZ2228" s="12" t="e">
        <f>IF(Wedstrijden!#REF!="x","L","")</f>
        <v>#REF!</v>
      </c>
      <c r="DA2228" s="12" t="e">
        <f>IF(Wedstrijden!#REF!="x","M","")</f>
        <v>#REF!</v>
      </c>
      <c r="DB2228" s="12" t="e">
        <f>IF(Wedstrijden!#REF!="x","Z","")</f>
        <v>#REF!</v>
      </c>
      <c r="DC2228" s="12" t="e">
        <f>IF(Wedstrijden!#REF!="x","ZZ","")</f>
        <v>#REF!</v>
      </c>
      <c r="DD2228" s="12" t="e">
        <f>IF(Wedstrijden!#REF!="x","1.40","")</f>
        <v>#REF!</v>
      </c>
      <c r="DE2228" s="12">
        <f>IF(COUNTA(Wedstrijden!#REF!)&lt;&gt;0,6,"")</f>
        <v>6</v>
      </c>
      <c r="DF2228" s="12">
        <f t="shared" si="208"/>
        <v>2</v>
      </c>
      <c r="DG2228" s="12" t="e">
        <f>IF(Wedstrijden!#REF!="x","L","")</f>
        <v>#REF!</v>
      </c>
      <c r="DH2228" s="12" t="e">
        <f>IF(Wedstrijden!#REF!="x","M","")</f>
        <v>#REF!</v>
      </c>
      <c r="DI2228" s="12" t="e">
        <f>IF(Wedstrijden!#REF!="x","Z","")</f>
        <v>#REF!</v>
      </c>
      <c r="DJ2228" s="12" t="e">
        <f>IF(Wedstrijden!#REF!="x","Z","")</f>
        <v>#REF!</v>
      </c>
      <c r="DK2228" s="12">
        <f>IF(COUNTA(Wedstrijden!#REF!)&lt;&gt;0,6,"")</f>
        <v>6</v>
      </c>
      <c r="DL2228" s="12">
        <f t="shared" si="209"/>
        <v>1</v>
      </c>
      <c r="DM2228" s="12" t="e">
        <f>IF(Wedstrijden!#REF!="x","L","")</f>
        <v>#REF!</v>
      </c>
      <c r="DN2228" s="12" t="e">
        <f>IF(Wedstrijden!#REF!="x","M","")</f>
        <v>#REF!</v>
      </c>
      <c r="DO2228" s="12" t="e">
        <f>IF(Wedstrijden!#REF!="x","Z","")</f>
        <v>#REF!</v>
      </c>
      <c r="DP2228" s="12" t="e">
        <f>IF(Wedstrijden!#REF!="x","Z","")</f>
        <v>#REF!</v>
      </c>
    </row>
    <row r="2229" spans="1:120" ht="15" x14ac:dyDescent="0.25">
      <c r="A2229" s="14">
        <f>Wedstrijden!A2240</f>
        <v>0</v>
      </c>
      <c r="B2229" s="12" t="str">
        <f>IFERROR(VLOOKUP(Wedstrijden!C2240,Wedstrijdlocaties!$B$2:$E$500,2,FALSE),"")</f>
        <v/>
      </c>
      <c r="C2229" s="12" t="str">
        <f>Wedstrijden!D2240</f>
        <v/>
      </c>
      <c r="D2229" s="12" t="str">
        <f>IFERROR(VLOOKUP(Wedstrijden!E2240,Organisaties!$B$2:$C$500,2,FALSE),"")</f>
        <v/>
      </c>
      <c r="E2229" s="12" t="str">
        <f>IFERROR(VLOOKUP(Wedstrijden!E2240,Organisaties!$B$2:$G$500,5,FALSE),"")</f>
        <v/>
      </c>
      <c r="F2229" s="12" t="e">
        <f>IF(Wedstrijden!#REF!&lt;&gt;"",Wedstrijden!#REF!,"")</f>
        <v>#REF!</v>
      </c>
      <c r="G2229" s="12">
        <f>IF(Wedstrijden!K2240="Indoor",1,0)</f>
        <v>0</v>
      </c>
      <c r="H2229" s="12">
        <f>Wedstrijden!L2240</f>
        <v>0</v>
      </c>
      <c r="I2229" s="12" t="str">
        <f>IF(Wedstrijden!J2240="Nee",0,IF(Wedstrijden!J2240="Ja",1,""))</f>
        <v/>
      </c>
      <c r="J2229" s="12" t="str">
        <f>IF(Wedstrijden!M2240&lt;&gt;"",Wedstrijden!M2240,"")</f>
        <v/>
      </c>
      <c r="BJ2229" s="12">
        <f>IF(COUNTA(Wedstrijden!#REF!)&lt;&gt;0,1,"")</f>
        <v>1</v>
      </c>
      <c r="BK2229" s="12">
        <f t="shared" si="204"/>
        <v>2</v>
      </c>
      <c r="BL2229" s="12" t="e">
        <f>IF(Wedstrijden!#REF!="x","AA","")</f>
        <v>#REF!</v>
      </c>
      <c r="BM2229" s="12" t="e">
        <f>IF(Wedstrijden!#REF!="x","A","")</f>
        <v>#REF!</v>
      </c>
      <c r="BN2229" s="12" t="e">
        <f>IF(Wedstrijden!#REF!="x","B1","")</f>
        <v>#REF!</v>
      </c>
      <c r="BO2229" s="12" t="e">
        <f>IF(Wedstrijden!#REF!="x","BB","")</f>
        <v>#REF!</v>
      </c>
      <c r="BP2229" s="12" t="e">
        <f>IF(Wedstrijden!#REF!="x","B","")</f>
        <v>#REF!</v>
      </c>
      <c r="BQ2229" s="12" t="e">
        <f>IF(Wedstrijden!#REF!="x","L1","")</f>
        <v>#REF!</v>
      </c>
      <c r="BR2229" s="12" t="e">
        <f>IF(Wedstrijden!#REF!="x","L2","")</f>
        <v>#REF!</v>
      </c>
      <c r="BS2229" s="12" t="e">
        <f>IF(Wedstrijden!#REF!="x","M1","")</f>
        <v>#REF!</v>
      </c>
      <c r="BT2229" s="12" t="e">
        <f>IF(Wedstrijden!#REF!="x","M2","")</f>
        <v>#REF!</v>
      </c>
      <c r="BU2229" s="12" t="e">
        <f>IF(Wedstrijden!#REF!="x","Z1","")</f>
        <v>#REF!</v>
      </c>
      <c r="BV2229" s="12" t="e">
        <f>IF(Wedstrijden!#REF!="x","Z2","")</f>
        <v>#REF!</v>
      </c>
      <c r="BW2229" s="12">
        <f>IF(COUNTA(Wedstrijden!#REF!)&lt;&gt;0,1,"")</f>
        <v>1</v>
      </c>
      <c r="BX2229" s="12">
        <f t="shared" si="205"/>
        <v>1</v>
      </c>
      <c r="BY2229" s="12" t="e">
        <f>IF(Wedstrijden!#REF!="x","BB","")</f>
        <v>#REF!</v>
      </c>
      <c r="BZ2229" s="12" t="e">
        <f>IF(Wedstrijden!#REF!="x","B","")</f>
        <v>#REF!</v>
      </c>
      <c r="CA2229" s="12" t="e">
        <f>IF(Wedstrijden!#REF!="x","L1","")</f>
        <v>#REF!</v>
      </c>
      <c r="CB2229" s="12" t="e">
        <f>IF(Wedstrijden!#REF!="x","L2","")</f>
        <v>#REF!</v>
      </c>
      <c r="CC2229" s="12" t="e">
        <f>IF(Wedstrijden!#REF!="x","M1","")</f>
        <v>#REF!</v>
      </c>
      <c r="CD2229" s="12" t="e">
        <f>IF(Wedstrijden!#REF!="x","M2","")</f>
        <v>#REF!</v>
      </c>
      <c r="CE2229" s="12" t="e">
        <f>IF(Wedstrijden!#REF!="x","Z1","")</f>
        <v>#REF!</v>
      </c>
      <c r="CF2229" s="12" t="e">
        <f>IF(Wedstrijden!#REF!="x","Z2","")</f>
        <v>#REF!</v>
      </c>
      <c r="CG2229" s="12" t="e">
        <f>IF(Wedstrijden!#REF!="x","ZZL","")</f>
        <v>#REF!</v>
      </c>
      <c r="CL2229" s="12">
        <f>IF(COUNTA(Wedstrijden!#REF!)&lt;&gt;0,2,"")</f>
        <v>2</v>
      </c>
      <c r="CM2229" s="12">
        <f t="shared" si="206"/>
        <v>2</v>
      </c>
      <c r="CN2229" s="12" t="e">
        <f>IF(Wedstrijden!#REF!="x","AA","")</f>
        <v>#REF!</v>
      </c>
      <c r="CO2229" s="12" t="e">
        <f>IF(Wedstrijden!#REF!="x","A","")</f>
        <v>#REF!</v>
      </c>
      <c r="CP2229" s="12" t="e">
        <f>IF(Wedstrijden!#REF!="x","BB","")</f>
        <v>#REF!</v>
      </c>
      <c r="CQ2229" s="12" t="e">
        <f>IF(Wedstrijden!#REF!="x","B","")</f>
        <v>#REF!</v>
      </c>
      <c r="CR2229" s="12" t="e">
        <f>IF(Wedstrijden!#REF!="x","L","")</f>
        <v>#REF!</v>
      </c>
      <c r="CS2229" s="12" t="e">
        <f>IF(Wedstrijden!#REF!="x","M","")</f>
        <v>#REF!</v>
      </c>
      <c r="CT2229" s="12" t="e">
        <f>IF(Wedstrijden!#REF!="x","Z","")</f>
        <v>#REF!</v>
      </c>
      <c r="CU2229" s="12" t="e">
        <f>IF(Wedstrijden!#REF!="x","ZZ","")</f>
        <v>#REF!</v>
      </c>
      <c r="CV2229" s="12">
        <f>IF(COUNTA(Wedstrijden!#REF!)&lt;&gt;0,2,"")</f>
        <v>2</v>
      </c>
      <c r="CW2229" s="12">
        <f t="shared" si="207"/>
        <v>1</v>
      </c>
      <c r="CX2229" s="12" t="e">
        <f>IF(Wedstrijden!#REF!="x","BB","")</f>
        <v>#REF!</v>
      </c>
      <c r="CY2229" s="12" t="e">
        <f>IF(Wedstrijden!#REF!="x","B","")</f>
        <v>#REF!</v>
      </c>
      <c r="CZ2229" s="12" t="e">
        <f>IF(Wedstrijden!#REF!="x","L","")</f>
        <v>#REF!</v>
      </c>
      <c r="DA2229" s="12" t="e">
        <f>IF(Wedstrijden!#REF!="x","M","")</f>
        <v>#REF!</v>
      </c>
      <c r="DB2229" s="12" t="e">
        <f>IF(Wedstrijden!#REF!="x","Z","")</f>
        <v>#REF!</v>
      </c>
      <c r="DC2229" s="12" t="e">
        <f>IF(Wedstrijden!#REF!="x","ZZ","")</f>
        <v>#REF!</v>
      </c>
      <c r="DD2229" s="12" t="e">
        <f>IF(Wedstrijden!#REF!="x","1.40","")</f>
        <v>#REF!</v>
      </c>
      <c r="DE2229" s="12">
        <f>IF(COUNTA(Wedstrijden!#REF!)&lt;&gt;0,6,"")</f>
        <v>6</v>
      </c>
      <c r="DF2229" s="12">
        <f t="shared" si="208"/>
        <v>2</v>
      </c>
      <c r="DG2229" s="12" t="e">
        <f>IF(Wedstrijden!#REF!="x","L","")</f>
        <v>#REF!</v>
      </c>
      <c r="DH2229" s="12" t="e">
        <f>IF(Wedstrijden!#REF!="x","M","")</f>
        <v>#REF!</v>
      </c>
      <c r="DI2229" s="12" t="e">
        <f>IF(Wedstrijden!#REF!="x","Z","")</f>
        <v>#REF!</v>
      </c>
      <c r="DJ2229" s="12" t="e">
        <f>IF(Wedstrijden!#REF!="x","Z","")</f>
        <v>#REF!</v>
      </c>
      <c r="DK2229" s="12">
        <f>IF(COUNTA(Wedstrijden!#REF!)&lt;&gt;0,6,"")</f>
        <v>6</v>
      </c>
      <c r="DL2229" s="12">
        <f t="shared" si="209"/>
        <v>1</v>
      </c>
      <c r="DM2229" s="12" t="e">
        <f>IF(Wedstrijden!#REF!="x","L","")</f>
        <v>#REF!</v>
      </c>
      <c r="DN2229" s="12" t="e">
        <f>IF(Wedstrijden!#REF!="x","M","")</f>
        <v>#REF!</v>
      </c>
      <c r="DO2229" s="12" t="e">
        <f>IF(Wedstrijden!#REF!="x","Z","")</f>
        <v>#REF!</v>
      </c>
      <c r="DP2229" s="12" t="e">
        <f>IF(Wedstrijden!#REF!="x","Z","")</f>
        <v>#REF!</v>
      </c>
    </row>
    <row r="2230" spans="1:120" ht="15" x14ac:dyDescent="0.25">
      <c r="A2230" s="14">
        <f>Wedstrijden!A2241</f>
        <v>0</v>
      </c>
      <c r="B2230" s="12" t="str">
        <f>IFERROR(VLOOKUP(Wedstrijden!C2241,Wedstrijdlocaties!$B$2:$E$500,2,FALSE),"")</f>
        <v/>
      </c>
      <c r="C2230" s="12" t="str">
        <f>Wedstrijden!D2241</f>
        <v/>
      </c>
      <c r="D2230" s="12" t="str">
        <f>IFERROR(VLOOKUP(Wedstrijden!E2241,Organisaties!$B$2:$C$500,2,FALSE),"")</f>
        <v/>
      </c>
      <c r="E2230" s="12" t="str">
        <f>IFERROR(VLOOKUP(Wedstrijden!E2241,Organisaties!$B$2:$G$500,5,FALSE),"")</f>
        <v/>
      </c>
      <c r="F2230" s="12" t="e">
        <f>IF(Wedstrijden!#REF!&lt;&gt;"",Wedstrijden!#REF!,"")</f>
        <v>#REF!</v>
      </c>
      <c r="G2230" s="12">
        <f>IF(Wedstrijden!K2241="Indoor",1,0)</f>
        <v>0</v>
      </c>
      <c r="H2230" s="12">
        <f>Wedstrijden!L2241</f>
        <v>0</v>
      </c>
      <c r="I2230" s="12" t="str">
        <f>IF(Wedstrijden!J2241="Nee",0,IF(Wedstrijden!J2241="Ja",1,""))</f>
        <v/>
      </c>
      <c r="J2230" s="12" t="str">
        <f>IF(Wedstrijden!M2241&lt;&gt;"",Wedstrijden!M2241,"")</f>
        <v/>
      </c>
      <c r="BJ2230" s="12">
        <f>IF(COUNTA(Wedstrijden!#REF!)&lt;&gt;0,1,"")</f>
        <v>1</v>
      </c>
      <c r="BK2230" s="12">
        <f t="shared" si="204"/>
        <v>2</v>
      </c>
      <c r="BL2230" s="12" t="e">
        <f>IF(Wedstrijden!#REF!="x","AA","")</f>
        <v>#REF!</v>
      </c>
      <c r="BM2230" s="12" t="e">
        <f>IF(Wedstrijden!#REF!="x","A","")</f>
        <v>#REF!</v>
      </c>
      <c r="BN2230" s="12" t="e">
        <f>IF(Wedstrijden!#REF!="x","B1","")</f>
        <v>#REF!</v>
      </c>
      <c r="BO2230" s="12" t="e">
        <f>IF(Wedstrijden!#REF!="x","BB","")</f>
        <v>#REF!</v>
      </c>
      <c r="BP2230" s="12" t="e">
        <f>IF(Wedstrijden!#REF!="x","B","")</f>
        <v>#REF!</v>
      </c>
      <c r="BQ2230" s="12" t="e">
        <f>IF(Wedstrijden!#REF!="x","L1","")</f>
        <v>#REF!</v>
      </c>
      <c r="BR2230" s="12" t="e">
        <f>IF(Wedstrijden!#REF!="x","L2","")</f>
        <v>#REF!</v>
      </c>
      <c r="BS2230" s="12" t="e">
        <f>IF(Wedstrijden!#REF!="x","M1","")</f>
        <v>#REF!</v>
      </c>
      <c r="BT2230" s="12" t="e">
        <f>IF(Wedstrijden!#REF!="x","M2","")</f>
        <v>#REF!</v>
      </c>
      <c r="BU2230" s="12" t="e">
        <f>IF(Wedstrijden!#REF!="x","Z1","")</f>
        <v>#REF!</v>
      </c>
      <c r="BV2230" s="12" t="e">
        <f>IF(Wedstrijden!#REF!="x","Z2","")</f>
        <v>#REF!</v>
      </c>
      <c r="BW2230" s="12">
        <f>IF(COUNTA(Wedstrijden!#REF!)&lt;&gt;0,1,"")</f>
        <v>1</v>
      </c>
      <c r="BX2230" s="12">
        <f t="shared" si="205"/>
        <v>1</v>
      </c>
      <c r="BY2230" s="12" t="e">
        <f>IF(Wedstrijden!#REF!="x","BB","")</f>
        <v>#REF!</v>
      </c>
      <c r="BZ2230" s="12" t="e">
        <f>IF(Wedstrijden!#REF!="x","B","")</f>
        <v>#REF!</v>
      </c>
      <c r="CA2230" s="12" t="e">
        <f>IF(Wedstrijden!#REF!="x","L1","")</f>
        <v>#REF!</v>
      </c>
      <c r="CB2230" s="12" t="e">
        <f>IF(Wedstrijden!#REF!="x","L2","")</f>
        <v>#REF!</v>
      </c>
      <c r="CC2230" s="12" t="e">
        <f>IF(Wedstrijden!#REF!="x","M1","")</f>
        <v>#REF!</v>
      </c>
      <c r="CD2230" s="12" t="e">
        <f>IF(Wedstrijden!#REF!="x","M2","")</f>
        <v>#REF!</v>
      </c>
      <c r="CE2230" s="12" t="e">
        <f>IF(Wedstrijden!#REF!="x","Z1","")</f>
        <v>#REF!</v>
      </c>
      <c r="CF2230" s="12" t="e">
        <f>IF(Wedstrijden!#REF!="x","Z2","")</f>
        <v>#REF!</v>
      </c>
      <c r="CG2230" s="12" t="e">
        <f>IF(Wedstrijden!#REF!="x","ZZL","")</f>
        <v>#REF!</v>
      </c>
      <c r="CL2230" s="12">
        <f>IF(COUNTA(Wedstrijden!#REF!)&lt;&gt;0,2,"")</f>
        <v>2</v>
      </c>
      <c r="CM2230" s="12">
        <f t="shared" si="206"/>
        <v>2</v>
      </c>
      <c r="CN2230" s="12" t="e">
        <f>IF(Wedstrijden!#REF!="x","AA","")</f>
        <v>#REF!</v>
      </c>
      <c r="CO2230" s="12" t="e">
        <f>IF(Wedstrijden!#REF!="x","A","")</f>
        <v>#REF!</v>
      </c>
      <c r="CP2230" s="12" t="e">
        <f>IF(Wedstrijden!#REF!="x","BB","")</f>
        <v>#REF!</v>
      </c>
      <c r="CQ2230" s="12" t="e">
        <f>IF(Wedstrijden!#REF!="x","B","")</f>
        <v>#REF!</v>
      </c>
      <c r="CR2230" s="12" t="e">
        <f>IF(Wedstrijden!#REF!="x","L","")</f>
        <v>#REF!</v>
      </c>
      <c r="CS2230" s="12" t="e">
        <f>IF(Wedstrijden!#REF!="x","M","")</f>
        <v>#REF!</v>
      </c>
      <c r="CT2230" s="12" t="e">
        <f>IF(Wedstrijden!#REF!="x","Z","")</f>
        <v>#REF!</v>
      </c>
      <c r="CU2230" s="12" t="e">
        <f>IF(Wedstrijden!#REF!="x","ZZ","")</f>
        <v>#REF!</v>
      </c>
      <c r="CV2230" s="12">
        <f>IF(COUNTA(Wedstrijden!#REF!)&lt;&gt;0,2,"")</f>
        <v>2</v>
      </c>
      <c r="CW2230" s="12">
        <f t="shared" si="207"/>
        <v>1</v>
      </c>
      <c r="CX2230" s="12" t="e">
        <f>IF(Wedstrijden!#REF!="x","BB","")</f>
        <v>#REF!</v>
      </c>
      <c r="CY2230" s="12" t="e">
        <f>IF(Wedstrijden!#REF!="x","B","")</f>
        <v>#REF!</v>
      </c>
      <c r="CZ2230" s="12" t="e">
        <f>IF(Wedstrijden!#REF!="x","L","")</f>
        <v>#REF!</v>
      </c>
      <c r="DA2230" s="12" t="e">
        <f>IF(Wedstrijden!#REF!="x","M","")</f>
        <v>#REF!</v>
      </c>
      <c r="DB2230" s="12" t="e">
        <f>IF(Wedstrijden!#REF!="x","Z","")</f>
        <v>#REF!</v>
      </c>
      <c r="DC2230" s="12" t="e">
        <f>IF(Wedstrijden!#REF!="x","ZZ","")</f>
        <v>#REF!</v>
      </c>
      <c r="DD2230" s="12" t="e">
        <f>IF(Wedstrijden!#REF!="x","1.40","")</f>
        <v>#REF!</v>
      </c>
      <c r="DE2230" s="12">
        <f>IF(COUNTA(Wedstrijden!#REF!)&lt;&gt;0,6,"")</f>
        <v>6</v>
      </c>
      <c r="DF2230" s="12">
        <f t="shared" si="208"/>
        <v>2</v>
      </c>
      <c r="DG2230" s="12" t="e">
        <f>IF(Wedstrijden!#REF!="x","L","")</f>
        <v>#REF!</v>
      </c>
      <c r="DH2230" s="12" t="e">
        <f>IF(Wedstrijden!#REF!="x","M","")</f>
        <v>#REF!</v>
      </c>
      <c r="DI2230" s="12" t="e">
        <f>IF(Wedstrijden!#REF!="x","Z","")</f>
        <v>#REF!</v>
      </c>
      <c r="DJ2230" s="12" t="e">
        <f>IF(Wedstrijden!#REF!="x","Z","")</f>
        <v>#REF!</v>
      </c>
      <c r="DK2230" s="12">
        <f>IF(COUNTA(Wedstrijden!#REF!)&lt;&gt;0,6,"")</f>
        <v>6</v>
      </c>
      <c r="DL2230" s="12">
        <f t="shared" si="209"/>
        <v>1</v>
      </c>
      <c r="DM2230" s="12" t="e">
        <f>IF(Wedstrijden!#REF!="x","L","")</f>
        <v>#REF!</v>
      </c>
      <c r="DN2230" s="12" t="e">
        <f>IF(Wedstrijden!#REF!="x","M","")</f>
        <v>#REF!</v>
      </c>
      <c r="DO2230" s="12" t="e">
        <f>IF(Wedstrijden!#REF!="x","Z","")</f>
        <v>#REF!</v>
      </c>
      <c r="DP2230" s="12" t="e">
        <f>IF(Wedstrijden!#REF!="x","Z","")</f>
        <v>#REF!</v>
      </c>
    </row>
    <row r="2231" spans="1:120" ht="15" x14ac:dyDescent="0.25">
      <c r="A2231" s="14">
        <f>Wedstrijden!A2242</f>
        <v>0</v>
      </c>
      <c r="B2231" s="12" t="str">
        <f>IFERROR(VLOOKUP(Wedstrijden!C2242,Wedstrijdlocaties!$B$2:$E$500,2,FALSE),"")</f>
        <v/>
      </c>
      <c r="C2231" s="12" t="str">
        <f>Wedstrijden!D2242</f>
        <v/>
      </c>
      <c r="D2231" s="12" t="str">
        <f>IFERROR(VLOOKUP(Wedstrijden!E2242,Organisaties!$B$2:$C$500,2,FALSE),"")</f>
        <v/>
      </c>
      <c r="E2231" s="12" t="str">
        <f>IFERROR(VLOOKUP(Wedstrijden!E2242,Organisaties!$B$2:$G$500,5,FALSE),"")</f>
        <v/>
      </c>
      <c r="F2231" s="12" t="e">
        <f>IF(Wedstrijden!#REF!&lt;&gt;"",Wedstrijden!#REF!,"")</f>
        <v>#REF!</v>
      </c>
      <c r="G2231" s="12">
        <f>IF(Wedstrijden!K2242="Indoor",1,0)</f>
        <v>0</v>
      </c>
      <c r="H2231" s="12">
        <f>Wedstrijden!L2242</f>
        <v>0</v>
      </c>
      <c r="I2231" s="12" t="str">
        <f>IF(Wedstrijden!J2242="Nee",0,IF(Wedstrijden!J2242="Ja",1,""))</f>
        <v/>
      </c>
      <c r="J2231" s="12" t="str">
        <f>IF(Wedstrijden!M2242&lt;&gt;"",Wedstrijden!M2242,"")</f>
        <v/>
      </c>
      <c r="BJ2231" s="12">
        <f>IF(COUNTA(Wedstrijden!#REF!)&lt;&gt;0,1,"")</f>
        <v>1</v>
      </c>
      <c r="BK2231" s="12">
        <f t="shared" si="204"/>
        <v>2</v>
      </c>
      <c r="BL2231" s="12" t="e">
        <f>IF(Wedstrijden!#REF!="x","AA","")</f>
        <v>#REF!</v>
      </c>
      <c r="BM2231" s="12" t="e">
        <f>IF(Wedstrijden!#REF!="x","A","")</f>
        <v>#REF!</v>
      </c>
      <c r="BN2231" s="12" t="e">
        <f>IF(Wedstrijden!#REF!="x","B1","")</f>
        <v>#REF!</v>
      </c>
      <c r="BO2231" s="12" t="e">
        <f>IF(Wedstrijden!#REF!="x","BB","")</f>
        <v>#REF!</v>
      </c>
      <c r="BP2231" s="12" t="e">
        <f>IF(Wedstrijden!#REF!="x","B","")</f>
        <v>#REF!</v>
      </c>
      <c r="BQ2231" s="12" t="e">
        <f>IF(Wedstrijden!#REF!="x","L1","")</f>
        <v>#REF!</v>
      </c>
      <c r="BR2231" s="12" t="e">
        <f>IF(Wedstrijden!#REF!="x","L2","")</f>
        <v>#REF!</v>
      </c>
      <c r="BS2231" s="12" t="e">
        <f>IF(Wedstrijden!#REF!="x","M1","")</f>
        <v>#REF!</v>
      </c>
      <c r="BT2231" s="12" t="e">
        <f>IF(Wedstrijden!#REF!="x","M2","")</f>
        <v>#REF!</v>
      </c>
      <c r="BU2231" s="12" t="e">
        <f>IF(Wedstrijden!#REF!="x","Z1","")</f>
        <v>#REF!</v>
      </c>
      <c r="BV2231" s="12" t="e">
        <f>IF(Wedstrijden!#REF!="x","Z2","")</f>
        <v>#REF!</v>
      </c>
      <c r="BW2231" s="12">
        <f>IF(COUNTA(Wedstrijden!#REF!)&lt;&gt;0,1,"")</f>
        <v>1</v>
      </c>
      <c r="BX2231" s="12">
        <f t="shared" si="205"/>
        <v>1</v>
      </c>
      <c r="BY2231" s="12" t="e">
        <f>IF(Wedstrijden!#REF!="x","BB","")</f>
        <v>#REF!</v>
      </c>
      <c r="BZ2231" s="12" t="e">
        <f>IF(Wedstrijden!#REF!="x","B","")</f>
        <v>#REF!</v>
      </c>
      <c r="CA2231" s="12" t="e">
        <f>IF(Wedstrijden!#REF!="x","L1","")</f>
        <v>#REF!</v>
      </c>
      <c r="CB2231" s="12" t="e">
        <f>IF(Wedstrijden!#REF!="x","L2","")</f>
        <v>#REF!</v>
      </c>
      <c r="CC2231" s="12" t="e">
        <f>IF(Wedstrijden!#REF!="x","M1","")</f>
        <v>#REF!</v>
      </c>
      <c r="CD2231" s="12" t="e">
        <f>IF(Wedstrijden!#REF!="x","M2","")</f>
        <v>#REF!</v>
      </c>
      <c r="CE2231" s="12" t="e">
        <f>IF(Wedstrijden!#REF!="x","Z1","")</f>
        <v>#REF!</v>
      </c>
      <c r="CF2231" s="12" t="e">
        <f>IF(Wedstrijden!#REF!="x","Z2","")</f>
        <v>#REF!</v>
      </c>
      <c r="CG2231" s="12" t="e">
        <f>IF(Wedstrijden!#REF!="x","ZZL","")</f>
        <v>#REF!</v>
      </c>
      <c r="CL2231" s="12">
        <f>IF(COUNTA(Wedstrijden!#REF!)&lt;&gt;0,2,"")</f>
        <v>2</v>
      </c>
      <c r="CM2231" s="12">
        <f t="shared" si="206"/>
        <v>2</v>
      </c>
      <c r="CN2231" s="12" t="e">
        <f>IF(Wedstrijden!#REF!="x","AA","")</f>
        <v>#REF!</v>
      </c>
      <c r="CO2231" s="12" t="e">
        <f>IF(Wedstrijden!#REF!="x","A","")</f>
        <v>#REF!</v>
      </c>
      <c r="CP2231" s="12" t="e">
        <f>IF(Wedstrijden!#REF!="x","BB","")</f>
        <v>#REF!</v>
      </c>
      <c r="CQ2231" s="12" t="e">
        <f>IF(Wedstrijden!#REF!="x","B","")</f>
        <v>#REF!</v>
      </c>
      <c r="CR2231" s="12" t="e">
        <f>IF(Wedstrijden!#REF!="x","L","")</f>
        <v>#REF!</v>
      </c>
      <c r="CS2231" s="12" t="e">
        <f>IF(Wedstrijden!#REF!="x","M","")</f>
        <v>#REF!</v>
      </c>
      <c r="CT2231" s="12" t="e">
        <f>IF(Wedstrijden!#REF!="x","Z","")</f>
        <v>#REF!</v>
      </c>
      <c r="CU2231" s="12" t="e">
        <f>IF(Wedstrijden!#REF!="x","ZZ","")</f>
        <v>#REF!</v>
      </c>
      <c r="CV2231" s="12">
        <f>IF(COUNTA(Wedstrijden!#REF!)&lt;&gt;0,2,"")</f>
        <v>2</v>
      </c>
      <c r="CW2231" s="12">
        <f t="shared" si="207"/>
        <v>1</v>
      </c>
      <c r="CX2231" s="12" t="e">
        <f>IF(Wedstrijden!#REF!="x","BB","")</f>
        <v>#REF!</v>
      </c>
      <c r="CY2231" s="12" t="e">
        <f>IF(Wedstrijden!#REF!="x","B","")</f>
        <v>#REF!</v>
      </c>
      <c r="CZ2231" s="12" t="e">
        <f>IF(Wedstrijden!#REF!="x","L","")</f>
        <v>#REF!</v>
      </c>
      <c r="DA2231" s="12" t="e">
        <f>IF(Wedstrijden!#REF!="x","M","")</f>
        <v>#REF!</v>
      </c>
      <c r="DB2231" s="12" t="e">
        <f>IF(Wedstrijden!#REF!="x","Z","")</f>
        <v>#REF!</v>
      </c>
      <c r="DC2231" s="12" t="e">
        <f>IF(Wedstrijden!#REF!="x","ZZ","")</f>
        <v>#REF!</v>
      </c>
      <c r="DD2231" s="12" t="e">
        <f>IF(Wedstrijden!#REF!="x","1.40","")</f>
        <v>#REF!</v>
      </c>
      <c r="DE2231" s="12">
        <f>IF(COUNTA(Wedstrijden!#REF!)&lt;&gt;0,6,"")</f>
        <v>6</v>
      </c>
      <c r="DF2231" s="12">
        <f t="shared" si="208"/>
        <v>2</v>
      </c>
      <c r="DG2231" s="12" t="e">
        <f>IF(Wedstrijden!#REF!="x","L","")</f>
        <v>#REF!</v>
      </c>
      <c r="DH2231" s="12" t="e">
        <f>IF(Wedstrijden!#REF!="x","M","")</f>
        <v>#REF!</v>
      </c>
      <c r="DI2231" s="12" t="e">
        <f>IF(Wedstrijden!#REF!="x","Z","")</f>
        <v>#REF!</v>
      </c>
      <c r="DJ2231" s="12" t="e">
        <f>IF(Wedstrijden!#REF!="x","Z","")</f>
        <v>#REF!</v>
      </c>
      <c r="DK2231" s="12">
        <f>IF(COUNTA(Wedstrijden!#REF!)&lt;&gt;0,6,"")</f>
        <v>6</v>
      </c>
      <c r="DL2231" s="12">
        <f t="shared" si="209"/>
        <v>1</v>
      </c>
      <c r="DM2231" s="12" t="e">
        <f>IF(Wedstrijden!#REF!="x","L","")</f>
        <v>#REF!</v>
      </c>
      <c r="DN2231" s="12" t="e">
        <f>IF(Wedstrijden!#REF!="x","M","")</f>
        <v>#REF!</v>
      </c>
      <c r="DO2231" s="12" t="e">
        <f>IF(Wedstrijden!#REF!="x","Z","")</f>
        <v>#REF!</v>
      </c>
      <c r="DP2231" s="12" t="e">
        <f>IF(Wedstrijden!#REF!="x","Z","")</f>
        <v>#REF!</v>
      </c>
    </row>
    <row r="2232" spans="1:120" ht="15" x14ac:dyDescent="0.25">
      <c r="A2232" s="14">
        <f>Wedstrijden!A2243</f>
        <v>0</v>
      </c>
      <c r="B2232" s="12" t="str">
        <f>IFERROR(VLOOKUP(Wedstrijden!C2243,Wedstrijdlocaties!$B$2:$E$500,2,FALSE),"")</f>
        <v/>
      </c>
      <c r="C2232" s="12" t="str">
        <f>Wedstrijden!D2243</f>
        <v/>
      </c>
      <c r="D2232" s="12" t="str">
        <f>IFERROR(VLOOKUP(Wedstrijden!E2243,Organisaties!$B$2:$C$500,2,FALSE),"")</f>
        <v/>
      </c>
      <c r="E2232" s="12" t="str">
        <f>IFERROR(VLOOKUP(Wedstrijden!E2243,Organisaties!$B$2:$G$500,5,FALSE),"")</f>
        <v/>
      </c>
      <c r="F2232" s="12" t="e">
        <f>IF(Wedstrijden!#REF!&lt;&gt;"",Wedstrijden!#REF!,"")</f>
        <v>#REF!</v>
      </c>
      <c r="G2232" s="12">
        <f>IF(Wedstrijden!K2243="Indoor",1,0)</f>
        <v>0</v>
      </c>
      <c r="H2232" s="12">
        <f>Wedstrijden!L2243</f>
        <v>0</v>
      </c>
      <c r="I2232" s="12" t="str">
        <f>IF(Wedstrijden!J2243="Nee",0,IF(Wedstrijden!J2243="Ja",1,""))</f>
        <v/>
      </c>
      <c r="J2232" s="12" t="str">
        <f>IF(Wedstrijden!M2243&lt;&gt;"",Wedstrijden!M2243,"")</f>
        <v/>
      </c>
      <c r="BJ2232" s="12">
        <f>IF(COUNTA(Wedstrijden!#REF!)&lt;&gt;0,1,"")</f>
        <v>1</v>
      </c>
      <c r="BK2232" s="12">
        <f t="shared" si="204"/>
        <v>2</v>
      </c>
      <c r="BL2232" s="12" t="e">
        <f>IF(Wedstrijden!#REF!="x","AA","")</f>
        <v>#REF!</v>
      </c>
      <c r="BM2232" s="12" t="e">
        <f>IF(Wedstrijden!#REF!="x","A","")</f>
        <v>#REF!</v>
      </c>
      <c r="BN2232" s="12" t="e">
        <f>IF(Wedstrijden!#REF!="x","B1","")</f>
        <v>#REF!</v>
      </c>
      <c r="BO2232" s="12" t="e">
        <f>IF(Wedstrijden!#REF!="x","BB","")</f>
        <v>#REF!</v>
      </c>
      <c r="BP2232" s="12" t="e">
        <f>IF(Wedstrijden!#REF!="x","B","")</f>
        <v>#REF!</v>
      </c>
      <c r="BQ2232" s="12" t="e">
        <f>IF(Wedstrijden!#REF!="x","L1","")</f>
        <v>#REF!</v>
      </c>
      <c r="BR2232" s="12" t="e">
        <f>IF(Wedstrijden!#REF!="x","L2","")</f>
        <v>#REF!</v>
      </c>
      <c r="BS2232" s="12" t="e">
        <f>IF(Wedstrijden!#REF!="x","M1","")</f>
        <v>#REF!</v>
      </c>
      <c r="BT2232" s="12" t="e">
        <f>IF(Wedstrijden!#REF!="x","M2","")</f>
        <v>#REF!</v>
      </c>
      <c r="BU2232" s="12" t="e">
        <f>IF(Wedstrijden!#REF!="x","Z1","")</f>
        <v>#REF!</v>
      </c>
      <c r="BV2232" s="12" t="e">
        <f>IF(Wedstrijden!#REF!="x","Z2","")</f>
        <v>#REF!</v>
      </c>
      <c r="BW2232" s="12">
        <f>IF(COUNTA(Wedstrijden!#REF!)&lt;&gt;0,1,"")</f>
        <v>1</v>
      </c>
      <c r="BX2232" s="12">
        <f t="shared" si="205"/>
        <v>1</v>
      </c>
      <c r="BY2232" s="12" t="e">
        <f>IF(Wedstrijden!#REF!="x","BB","")</f>
        <v>#REF!</v>
      </c>
      <c r="BZ2232" s="12" t="e">
        <f>IF(Wedstrijden!#REF!="x","B","")</f>
        <v>#REF!</v>
      </c>
      <c r="CA2232" s="12" t="e">
        <f>IF(Wedstrijden!#REF!="x","L1","")</f>
        <v>#REF!</v>
      </c>
      <c r="CB2232" s="12" t="e">
        <f>IF(Wedstrijden!#REF!="x","L2","")</f>
        <v>#REF!</v>
      </c>
      <c r="CC2232" s="12" t="e">
        <f>IF(Wedstrijden!#REF!="x","M1","")</f>
        <v>#REF!</v>
      </c>
      <c r="CD2232" s="12" t="e">
        <f>IF(Wedstrijden!#REF!="x","M2","")</f>
        <v>#REF!</v>
      </c>
      <c r="CE2232" s="12" t="e">
        <f>IF(Wedstrijden!#REF!="x","Z1","")</f>
        <v>#REF!</v>
      </c>
      <c r="CF2232" s="12" t="e">
        <f>IF(Wedstrijden!#REF!="x","Z2","")</f>
        <v>#REF!</v>
      </c>
      <c r="CG2232" s="12" t="e">
        <f>IF(Wedstrijden!#REF!="x","ZZL","")</f>
        <v>#REF!</v>
      </c>
      <c r="CL2232" s="12">
        <f>IF(COUNTA(Wedstrijden!#REF!)&lt;&gt;0,2,"")</f>
        <v>2</v>
      </c>
      <c r="CM2232" s="12">
        <f t="shared" si="206"/>
        <v>2</v>
      </c>
      <c r="CN2232" s="12" t="e">
        <f>IF(Wedstrijden!#REF!="x","AA","")</f>
        <v>#REF!</v>
      </c>
      <c r="CO2232" s="12" t="e">
        <f>IF(Wedstrijden!#REF!="x","A","")</f>
        <v>#REF!</v>
      </c>
      <c r="CP2232" s="12" t="e">
        <f>IF(Wedstrijden!#REF!="x","BB","")</f>
        <v>#REF!</v>
      </c>
      <c r="CQ2232" s="12" t="e">
        <f>IF(Wedstrijden!#REF!="x","B","")</f>
        <v>#REF!</v>
      </c>
      <c r="CR2232" s="12" t="e">
        <f>IF(Wedstrijden!#REF!="x","L","")</f>
        <v>#REF!</v>
      </c>
      <c r="CS2232" s="12" t="e">
        <f>IF(Wedstrijden!#REF!="x","M","")</f>
        <v>#REF!</v>
      </c>
      <c r="CT2232" s="12" t="e">
        <f>IF(Wedstrijden!#REF!="x","Z","")</f>
        <v>#REF!</v>
      </c>
      <c r="CU2232" s="12" t="e">
        <f>IF(Wedstrijden!#REF!="x","ZZ","")</f>
        <v>#REF!</v>
      </c>
      <c r="CV2232" s="12">
        <f>IF(COUNTA(Wedstrijden!#REF!)&lt;&gt;0,2,"")</f>
        <v>2</v>
      </c>
      <c r="CW2232" s="12">
        <f t="shared" si="207"/>
        <v>1</v>
      </c>
      <c r="CX2232" s="12" t="e">
        <f>IF(Wedstrijden!#REF!="x","BB","")</f>
        <v>#REF!</v>
      </c>
      <c r="CY2232" s="12" t="e">
        <f>IF(Wedstrijden!#REF!="x","B","")</f>
        <v>#REF!</v>
      </c>
      <c r="CZ2232" s="12" t="e">
        <f>IF(Wedstrijden!#REF!="x","L","")</f>
        <v>#REF!</v>
      </c>
      <c r="DA2232" s="12" t="e">
        <f>IF(Wedstrijden!#REF!="x","M","")</f>
        <v>#REF!</v>
      </c>
      <c r="DB2232" s="12" t="e">
        <f>IF(Wedstrijden!#REF!="x","Z","")</f>
        <v>#REF!</v>
      </c>
      <c r="DC2232" s="12" t="e">
        <f>IF(Wedstrijden!#REF!="x","ZZ","")</f>
        <v>#REF!</v>
      </c>
      <c r="DD2232" s="12" t="e">
        <f>IF(Wedstrijden!#REF!="x","1.40","")</f>
        <v>#REF!</v>
      </c>
      <c r="DE2232" s="12">
        <f>IF(COUNTA(Wedstrijden!#REF!)&lt;&gt;0,6,"")</f>
        <v>6</v>
      </c>
      <c r="DF2232" s="12">
        <f t="shared" si="208"/>
        <v>2</v>
      </c>
      <c r="DG2232" s="12" t="e">
        <f>IF(Wedstrijden!#REF!="x","L","")</f>
        <v>#REF!</v>
      </c>
      <c r="DH2232" s="12" t="e">
        <f>IF(Wedstrijden!#REF!="x","M","")</f>
        <v>#REF!</v>
      </c>
      <c r="DI2232" s="12" t="e">
        <f>IF(Wedstrijden!#REF!="x","Z","")</f>
        <v>#REF!</v>
      </c>
      <c r="DJ2232" s="12" t="e">
        <f>IF(Wedstrijden!#REF!="x","Z","")</f>
        <v>#REF!</v>
      </c>
      <c r="DK2232" s="12">
        <f>IF(COUNTA(Wedstrijden!#REF!)&lt;&gt;0,6,"")</f>
        <v>6</v>
      </c>
      <c r="DL2232" s="12">
        <f t="shared" si="209"/>
        <v>1</v>
      </c>
      <c r="DM2232" s="12" t="e">
        <f>IF(Wedstrijden!#REF!="x","L","")</f>
        <v>#REF!</v>
      </c>
      <c r="DN2232" s="12" t="e">
        <f>IF(Wedstrijden!#REF!="x","M","")</f>
        <v>#REF!</v>
      </c>
      <c r="DO2232" s="12" t="e">
        <f>IF(Wedstrijden!#REF!="x","Z","")</f>
        <v>#REF!</v>
      </c>
      <c r="DP2232" s="12" t="e">
        <f>IF(Wedstrijden!#REF!="x","Z","")</f>
        <v>#REF!</v>
      </c>
    </row>
    <row r="2233" spans="1:120" ht="15" x14ac:dyDescent="0.25">
      <c r="A2233" s="14">
        <f>Wedstrijden!A2244</f>
        <v>0</v>
      </c>
      <c r="B2233" s="12" t="str">
        <f>IFERROR(VLOOKUP(Wedstrijden!C2244,Wedstrijdlocaties!$B$2:$E$500,2,FALSE),"")</f>
        <v/>
      </c>
      <c r="C2233" s="12" t="str">
        <f>Wedstrijden!D2244</f>
        <v/>
      </c>
      <c r="D2233" s="12" t="str">
        <f>IFERROR(VLOOKUP(Wedstrijden!E2244,Organisaties!$B$2:$C$500,2,FALSE),"")</f>
        <v/>
      </c>
      <c r="E2233" s="12" t="str">
        <f>IFERROR(VLOOKUP(Wedstrijden!E2244,Organisaties!$B$2:$G$500,5,FALSE),"")</f>
        <v/>
      </c>
      <c r="F2233" s="12" t="e">
        <f>IF(Wedstrijden!#REF!&lt;&gt;"",Wedstrijden!#REF!,"")</f>
        <v>#REF!</v>
      </c>
      <c r="G2233" s="12">
        <f>IF(Wedstrijden!K2244="Indoor",1,0)</f>
        <v>0</v>
      </c>
      <c r="H2233" s="12">
        <f>Wedstrijden!L2244</f>
        <v>0</v>
      </c>
      <c r="I2233" s="12" t="str">
        <f>IF(Wedstrijden!J2244="Nee",0,IF(Wedstrijden!J2244="Ja",1,""))</f>
        <v/>
      </c>
      <c r="J2233" s="12" t="str">
        <f>IF(Wedstrijden!M2244&lt;&gt;"",Wedstrijden!M2244,"")</f>
        <v/>
      </c>
      <c r="BJ2233" s="12">
        <f>IF(COUNTA(Wedstrijden!#REF!)&lt;&gt;0,1,"")</f>
        <v>1</v>
      </c>
      <c r="BK2233" s="12">
        <f t="shared" si="204"/>
        <v>2</v>
      </c>
      <c r="BL2233" s="12" t="e">
        <f>IF(Wedstrijden!#REF!="x","AA","")</f>
        <v>#REF!</v>
      </c>
      <c r="BM2233" s="12" t="e">
        <f>IF(Wedstrijden!#REF!="x","A","")</f>
        <v>#REF!</v>
      </c>
      <c r="BN2233" s="12" t="e">
        <f>IF(Wedstrijden!#REF!="x","B1","")</f>
        <v>#REF!</v>
      </c>
      <c r="BO2233" s="12" t="e">
        <f>IF(Wedstrijden!#REF!="x","BB","")</f>
        <v>#REF!</v>
      </c>
      <c r="BP2233" s="12" t="e">
        <f>IF(Wedstrijden!#REF!="x","B","")</f>
        <v>#REF!</v>
      </c>
      <c r="BQ2233" s="12" t="e">
        <f>IF(Wedstrijden!#REF!="x","L1","")</f>
        <v>#REF!</v>
      </c>
      <c r="BR2233" s="12" t="e">
        <f>IF(Wedstrijden!#REF!="x","L2","")</f>
        <v>#REF!</v>
      </c>
      <c r="BS2233" s="12" t="e">
        <f>IF(Wedstrijden!#REF!="x","M1","")</f>
        <v>#REF!</v>
      </c>
      <c r="BT2233" s="12" t="e">
        <f>IF(Wedstrijden!#REF!="x","M2","")</f>
        <v>#REF!</v>
      </c>
      <c r="BU2233" s="12" t="e">
        <f>IF(Wedstrijden!#REF!="x","Z1","")</f>
        <v>#REF!</v>
      </c>
      <c r="BV2233" s="12" t="e">
        <f>IF(Wedstrijden!#REF!="x","Z2","")</f>
        <v>#REF!</v>
      </c>
      <c r="BW2233" s="12">
        <f>IF(COUNTA(Wedstrijden!#REF!)&lt;&gt;0,1,"")</f>
        <v>1</v>
      </c>
      <c r="BX2233" s="12">
        <f t="shared" si="205"/>
        <v>1</v>
      </c>
      <c r="BY2233" s="12" t="e">
        <f>IF(Wedstrijden!#REF!="x","BB","")</f>
        <v>#REF!</v>
      </c>
      <c r="BZ2233" s="12" t="e">
        <f>IF(Wedstrijden!#REF!="x","B","")</f>
        <v>#REF!</v>
      </c>
      <c r="CA2233" s="12" t="e">
        <f>IF(Wedstrijden!#REF!="x","L1","")</f>
        <v>#REF!</v>
      </c>
      <c r="CB2233" s="12" t="e">
        <f>IF(Wedstrijden!#REF!="x","L2","")</f>
        <v>#REF!</v>
      </c>
      <c r="CC2233" s="12" t="e">
        <f>IF(Wedstrijden!#REF!="x","M1","")</f>
        <v>#REF!</v>
      </c>
      <c r="CD2233" s="12" t="e">
        <f>IF(Wedstrijden!#REF!="x","M2","")</f>
        <v>#REF!</v>
      </c>
      <c r="CE2233" s="12" t="e">
        <f>IF(Wedstrijden!#REF!="x","Z1","")</f>
        <v>#REF!</v>
      </c>
      <c r="CF2233" s="12" t="e">
        <f>IF(Wedstrijden!#REF!="x","Z2","")</f>
        <v>#REF!</v>
      </c>
      <c r="CG2233" s="12" t="e">
        <f>IF(Wedstrijden!#REF!="x","ZZL","")</f>
        <v>#REF!</v>
      </c>
      <c r="CL2233" s="12">
        <f>IF(COUNTA(Wedstrijden!#REF!)&lt;&gt;0,2,"")</f>
        <v>2</v>
      </c>
      <c r="CM2233" s="12">
        <f t="shared" si="206"/>
        <v>2</v>
      </c>
      <c r="CN2233" s="12" t="e">
        <f>IF(Wedstrijden!#REF!="x","AA","")</f>
        <v>#REF!</v>
      </c>
      <c r="CO2233" s="12" t="e">
        <f>IF(Wedstrijden!#REF!="x","A","")</f>
        <v>#REF!</v>
      </c>
      <c r="CP2233" s="12" t="e">
        <f>IF(Wedstrijden!#REF!="x","BB","")</f>
        <v>#REF!</v>
      </c>
      <c r="CQ2233" s="12" t="e">
        <f>IF(Wedstrijden!#REF!="x","B","")</f>
        <v>#REF!</v>
      </c>
      <c r="CR2233" s="12" t="e">
        <f>IF(Wedstrijden!#REF!="x","L","")</f>
        <v>#REF!</v>
      </c>
      <c r="CS2233" s="12" t="e">
        <f>IF(Wedstrijden!#REF!="x","M","")</f>
        <v>#REF!</v>
      </c>
      <c r="CT2233" s="12" t="e">
        <f>IF(Wedstrijden!#REF!="x","Z","")</f>
        <v>#REF!</v>
      </c>
      <c r="CU2233" s="12" t="e">
        <f>IF(Wedstrijden!#REF!="x","ZZ","")</f>
        <v>#REF!</v>
      </c>
      <c r="CV2233" s="12">
        <f>IF(COUNTA(Wedstrijden!#REF!)&lt;&gt;0,2,"")</f>
        <v>2</v>
      </c>
      <c r="CW2233" s="12">
        <f t="shared" si="207"/>
        <v>1</v>
      </c>
      <c r="CX2233" s="12" t="e">
        <f>IF(Wedstrijden!#REF!="x","BB","")</f>
        <v>#REF!</v>
      </c>
      <c r="CY2233" s="12" t="e">
        <f>IF(Wedstrijden!#REF!="x","B","")</f>
        <v>#REF!</v>
      </c>
      <c r="CZ2233" s="12" t="e">
        <f>IF(Wedstrijden!#REF!="x","L","")</f>
        <v>#REF!</v>
      </c>
      <c r="DA2233" s="12" t="e">
        <f>IF(Wedstrijden!#REF!="x","M","")</f>
        <v>#REF!</v>
      </c>
      <c r="DB2233" s="12" t="e">
        <f>IF(Wedstrijden!#REF!="x","Z","")</f>
        <v>#REF!</v>
      </c>
      <c r="DC2233" s="12" t="e">
        <f>IF(Wedstrijden!#REF!="x","ZZ","")</f>
        <v>#REF!</v>
      </c>
      <c r="DD2233" s="12" t="e">
        <f>IF(Wedstrijden!#REF!="x","1.40","")</f>
        <v>#REF!</v>
      </c>
      <c r="DE2233" s="12">
        <f>IF(COUNTA(Wedstrijden!#REF!)&lt;&gt;0,6,"")</f>
        <v>6</v>
      </c>
      <c r="DF2233" s="12">
        <f t="shared" si="208"/>
        <v>2</v>
      </c>
      <c r="DG2233" s="12" t="e">
        <f>IF(Wedstrijden!#REF!="x","L","")</f>
        <v>#REF!</v>
      </c>
      <c r="DH2233" s="12" t="e">
        <f>IF(Wedstrijden!#REF!="x","M","")</f>
        <v>#REF!</v>
      </c>
      <c r="DI2233" s="12" t="e">
        <f>IF(Wedstrijden!#REF!="x","Z","")</f>
        <v>#REF!</v>
      </c>
      <c r="DJ2233" s="12" t="e">
        <f>IF(Wedstrijden!#REF!="x","Z","")</f>
        <v>#REF!</v>
      </c>
      <c r="DK2233" s="12">
        <f>IF(COUNTA(Wedstrijden!#REF!)&lt;&gt;0,6,"")</f>
        <v>6</v>
      </c>
      <c r="DL2233" s="12">
        <f t="shared" si="209"/>
        <v>1</v>
      </c>
      <c r="DM2233" s="12" t="e">
        <f>IF(Wedstrijden!#REF!="x","L","")</f>
        <v>#REF!</v>
      </c>
      <c r="DN2233" s="12" t="e">
        <f>IF(Wedstrijden!#REF!="x","M","")</f>
        <v>#REF!</v>
      </c>
      <c r="DO2233" s="12" t="e">
        <f>IF(Wedstrijden!#REF!="x","Z","")</f>
        <v>#REF!</v>
      </c>
      <c r="DP2233" s="12" t="e">
        <f>IF(Wedstrijden!#REF!="x","Z","")</f>
        <v>#REF!</v>
      </c>
    </row>
    <row r="2234" spans="1:120" ht="15" x14ac:dyDescent="0.25">
      <c r="A2234" s="14">
        <f>Wedstrijden!A2245</f>
        <v>0</v>
      </c>
      <c r="B2234" s="12" t="str">
        <f>IFERROR(VLOOKUP(Wedstrijden!C2245,Wedstrijdlocaties!$B$2:$E$500,2,FALSE),"")</f>
        <v/>
      </c>
      <c r="C2234" s="12" t="str">
        <f>Wedstrijden!D2245</f>
        <v/>
      </c>
      <c r="D2234" s="12" t="str">
        <f>IFERROR(VLOOKUP(Wedstrijden!E2245,Organisaties!$B$2:$C$500,2,FALSE),"")</f>
        <v/>
      </c>
      <c r="E2234" s="12" t="str">
        <f>IFERROR(VLOOKUP(Wedstrijden!E2245,Organisaties!$B$2:$G$500,5,FALSE),"")</f>
        <v/>
      </c>
      <c r="F2234" s="12" t="e">
        <f>IF(Wedstrijden!#REF!&lt;&gt;"",Wedstrijden!#REF!,"")</f>
        <v>#REF!</v>
      </c>
      <c r="G2234" s="12">
        <f>IF(Wedstrijden!K2245="Indoor",1,0)</f>
        <v>0</v>
      </c>
      <c r="H2234" s="12">
        <f>Wedstrijden!L2245</f>
        <v>0</v>
      </c>
      <c r="I2234" s="12" t="str">
        <f>IF(Wedstrijden!J2245="Nee",0,IF(Wedstrijden!J2245="Ja",1,""))</f>
        <v/>
      </c>
      <c r="J2234" s="12" t="str">
        <f>IF(Wedstrijden!M2245&lt;&gt;"",Wedstrijden!M2245,"")</f>
        <v/>
      </c>
      <c r="BJ2234" s="12">
        <f>IF(COUNTA(Wedstrijden!#REF!)&lt;&gt;0,1,"")</f>
        <v>1</v>
      </c>
      <c r="BK2234" s="12">
        <f t="shared" si="204"/>
        <v>2</v>
      </c>
      <c r="BL2234" s="12" t="e">
        <f>IF(Wedstrijden!#REF!="x","AA","")</f>
        <v>#REF!</v>
      </c>
      <c r="BM2234" s="12" t="e">
        <f>IF(Wedstrijden!#REF!="x","A","")</f>
        <v>#REF!</v>
      </c>
      <c r="BN2234" s="12" t="e">
        <f>IF(Wedstrijden!#REF!="x","B1","")</f>
        <v>#REF!</v>
      </c>
      <c r="BO2234" s="12" t="e">
        <f>IF(Wedstrijden!#REF!="x","BB","")</f>
        <v>#REF!</v>
      </c>
      <c r="BP2234" s="12" t="e">
        <f>IF(Wedstrijden!#REF!="x","B","")</f>
        <v>#REF!</v>
      </c>
      <c r="BQ2234" s="12" t="e">
        <f>IF(Wedstrijden!#REF!="x","L1","")</f>
        <v>#REF!</v>
      </c>
      <c r="BR2234" s="12" t="e">
        <f>IF(Wedstrijden!#REF!="x","L2","")</f>
        <v>#REF!</v>
      </c>
      <c r="BS2234" s="12" t="e">
        <f>IF(Wedstrijden!#REF!="x","M1","")</f>
        <v>#REF!</v>
      </c>
      <c r="BT2234" s="12" t="e">
        <f>IF(Wedstrijden!#REF!="x","M2","")</f>
        <v>#REF!</v>
      </c>
      <c r="BU2234" s="12" t="e">
        <f>IF(Wedstrijden!#REF!="x","Z1","")</f>
        <v>#REF!</v>
      </c>
      <c r="BV2234" s="12" t="e">
        <f>IF(Wedstrijden!#REF!="x","Z2","")</f>
        <v>#REF!</v>
      </c>
      <c r="BW2234" s="12">
        <f>IF(COUNTA(Wedstrijden!#REF!)&lt;&gt;0,1,"")</f>
        <v>1</v>
      </c>
      <c r="BX2234" s="12">
        <f t="shared" si="205"/>
        <v>1</v>
      </c>
      <c r="BY2234" s="12" t="e">
        <f>IF(Wedstrijden!#REF!="x","BB","")</f>
        <v>#REF!</v>
      </c>
      <c r="BZ2234" s="12" t="e">
        <f>IF(Wedstrijden!#REF!="x","B","")</f>
        <v>#REF!</v>
      </c>
      <c r="CA2234" s="12" t="e">
        <f>IF(Wedstrijden!#REF!="x","L1","")</f>
        <v>#REF!</v>
      </c>
      <c r="CB2234" s="12" t="e">
        <f>IF(Wedstrijden!#REF!="x","L2","")</f>
        <v>#REF!</v>
      </c>
      <c r="CC2234" s="12" t="e">
        <f>IF(Wedstrijden!#REF!="x","M1","")</f>
        <v>#REF!</v>
      </c>
      <c r="CD2234" s="12" t="e">
        <f>IF(Wedstrijden!#REF!="x","M2","")</f>
        <v>#REF!</v>
      </c>
      <c r="CE2234" s="12" t="e">
        <f>IF(Wedstrijden!#REF!="x","Z1","")</f>
        <v>#REF!</v>
      </c>
      <c r="CF2234" s="12" t="e">
        <f>IF(Wedstrijden!#REF!="x","Z2","")</f>
        <v>#REF!</v>
      </c>
      <c r="CG2234" s="12" t="e">
        <f>IF(Wedstrijden!#REF!="x","ZZL","")</f>
        <v>#REF!</v>
      </c>
      <c r="CL2234" s="12">
        <f>IF(COUNTA(Wedstrijden!#REF!)&lt;&gt;0,2,"")</f>
        <v>2</v>
      </c>
      <c r="CM2234" s="12">
        <f t="shared" si="206"/>
        <v>2</v>
      </c>
      <c r="CN2234" s="12" t="e">
        <f>IF(Wedstrijden!#REF!="x","AA","")</f>
        <v>#REF!</v>
      </c>
      <c r="CO2234" s="12" t="e">
        <f>IF(Wedstrijden!#REF!="x","A","")</f>
        <v>#REF!</v>
      </c>
      <c r="CP2234" s="12" t="e">
        <f>IF(Wedstrijden!#REF!="x","BB","")</f>
        <v>#REF!</v>
      </c>
      <c r="CQ2234" s="12" t="e">
        <f>IF(Wedstrijden!#REF!="x","B","")</f>
        <v>#REF!</v>
      </c>
      <c r="CR2234" s="12" t="e">
        <f>IF(Wedstrijden!#REF!="x","L","")</f>
        <v>#REF!</v>
      </c>
      <c r="CS2234" s="12" t="e">
        <f>IF(Wedstrijden!#REF!="x","M","")</f>
        <v>#REF!</v>
      </c>
      <c r="CT2234" s="12" t="e">
        <f>IF(Wedstrijden!#REF!="x","Z","")</f>
        <v>#REF!</v>
      </c>
      <c r="CU2234" s="12" t="e">
        <f>IF(Wedstrijden!#REF!="x","ZZ","")</f>
        <v>#REF!</v>
      </c>
      <c r="CV2234" s="12">
        <f>IF(COUNTA(Wedstrijden!#REF!)&lt;&gt;0,2,"")</f>
        <v>2</v>
      </c>
      <c r="CW2234" s="12">
        <f t="shared" si="207"/>
        <v>1</v>
      </c>
      <c r="CX2234" s="12" t="e">
        <f>IF(Wedstrijden!#REF!="x","BB","")</f>
        <v>#REF!</v>
      </c>
      <c r="CY2234" s="12" t="e">
        <f>IF(Wedstrijden!#REF!="x","B","")</f>
        <v>#REF!</v>
      </c>
      <c r="CZ2234" s="12" t="e">
        <f>IF(Wedstrijden!#REF!="x","L","")</f>
        <v>#REF!</v>
      </c>
      <c r="DA2234" s="12" t="e">
        <f>IF(Wedstrijden!#REF!="x","M","")</f>
        <v>#REF!</v>
      </c>
      <c r="DB2234" s="12" t="e">
        <f>IF(Wedstrijden!#REF!="x","Z","")</f>
        <v>#REF!</v>
      </c>
      <c r="DC2234" s="12" t="e">
        <f>IF(Wedstrijden!#REF!="x","ZZ","")</f>
        <v>#REF!</v>
      </c>
      <c r="DD2234" s="12" t="e">
        <f>IF(Wedstrijden!#REF!="x","1.40","")</f>
        <v>#REF!</v>
      </c>
      <c r="DE2234" s="12">
        <f>IF(COUNTA(Wedstrijden!#REF!)&lt;&gt;0,6,"")</f>
        <v>6</v>
      </c>
      <c r="DF2234" s="12">
        <f t="shared" si="208"/>
        <v>2</v>
      </c>
      <c r="DG2234" s="12" t="e">
        <f>IF(Wedstrijden!#REF!="x","L","")</f>
        <v>#REF!</v>
      </c>
      <c r="DH2234" s="12" t="e">
        <f>IF(Wedstrijden!#REF!="x","M","")</f>
        <v>#REF!</v>
      </c>
      <c r="DI2234" s="12" t="e">
        <f>IF(Wedstrijden!#REF!="x","Z","")</f>
        <v>#REF!</v>
      </c>
      <c r="DJ2234" s="12" t="e">
        <f>IF(Wedstrijden!#REF!="x","Z","")</f>
        <v>#REF!</v>
      </c>
      <c r="DK2234" s="12">
        <f>IF(COUNTA(Wedstrijden!#REF!)&lt;&gt;0,6,"")</f>
        <v>6</v>
      </c>
      <c r="DL2234" s="12">
        <f t="shared" si="209"/>
        <v>1</v>
      </c>
      <c r="DM2234" s="12" t="e">
        <f>IF(Wedstrijden!#REF!="x","L","")</f>
        <v>#REF!</v>
      </c>
      <c r="DN2234" s="12" t="e">
        <f>IF(Wedstrijden!#REF!="x","M","")</f>
        <v>#REF!</v>
      </c>
      <c r="DO2234" s="12" t="e">
        <f>IF(Wedstrijden!#REF!="x","Z","")</f>
        <v>#REF!</v>
      </c>
      <c r="DP2234" s="12" t="e">
        <f>IF(Wedstrijden!#REF!="x","Z","")</f>
        <v>#REF!</v>
      </c>
    </row>
    <row r="2235" spans="1:120" ht="15" x14ac:dyDescent="0.25">
      <c r="A2235" s="14">
        <f>Wedstrijden!A2246</f>
        <v>0</v>
      </c>
      <c r="B2235" s="12" t="str">
        <f>IFERROR(VLOOKUP(Wedstrijden!C2246,Wedstrijdlocaties!$B$2:$E$500,2,FALSE),"")</f>
        <v/>
      </c>
      <c r="C2235" s="12" t="str">
        <f>Wedstrijden!D2246</f>
        <v/>
      </c>
      <c r="D2235" s="12" t="str">
        <f>IFERROR(VLOOKUP(Wedstrijden!E2246,Organisaties!$B$2:$C$500,2,FALSE),"")</f>
        <v/>
      </c>
      <c r="E2235" s="12" t="str">
        <f>IFERROR(VLOOKUP(Wedstrijden!E2246,Organisaties!$B$2:$G$500,5,FALSE),"")</f>
        <v/>
      </c>
      <c r="F2235" s="12" t="e">
        <f>IF(Wedstrijden!#REF!&lt;&gt;"",Wedstrijden!#REF!,"")</f>
        <v>#REF!</v>
      </c>
      <c r="G2235" s="12">
        <f>IF(Wedstrijden!K2246="Indoor",1,0)</f>
        <v>0</v>
      </c>
      <c r="H2235" s="12">
        <f>Wedstrijden!L2246</f>
        <v>0</v>
      </c>
      <c r="I2235" s="12" t="str">
        <f>IF(Wedstrijden!J2246="Nee",0,IF(Wedstrijden!J2246="Ja",1,""))</f>
        <v/>
      </c>
      <c r="J2235" s="12" t="str">
        <f>IF(Wedstrijden!M2246&lt;&gt;"",Wedstrijden!M2246,"")</f>
        <v/>
      </c>
      <c r="BJ2235" s="12">
        <f>IF(COUNTA(Wedstrijden!#REF!)&lt;&gt;0,1,"")</f>
        <v>1</v>
      </c>
      <c r="BK2235" s="12">
        <f t="shared" si="204"/>
        <v>2</v>
      </c>
      <c r="BL2235" s="12" t="e">
        <f>IF(Wedstrijden!#REF!="x","AA","")</f>
        <v>#REF!</v>
      </c>
      <c r="BM2235" s="12" t="e">
        <f>IF(Wedstrijden!#REF!="x","A","")</f>
        <v>#REF!</v>
      </c>
      <c r="BN2235" s="12" t="e">
        <f>IF(Wedstrijden!#REF!="x","B1","")</f>
        <v>#REF!</v>
      </c>
      <c r="BO2235" s="12" t="e">
        <f>IF(Wedstrijden!#REF!="x","BB","")</f>
        <v>#REF!</v>
      </c>
      <c r="BP2235" s="12" t="e">
        <f>IF(Wedstrijden!#REF!="x","B","")</f>
        <v>#REF!</v>
      </c>
      <c r="BQ2235" s="12" t="e">
        <f>IF(Wedstrijden!#REF!="x","L1","")</f>
        <v>#REF!</v>
      </c>
      <c r="BR2235" s="12" t="e">
        <f>IF(Wedstrijden!#REF!="x","L2","")</f>
        <v>#REF!</v>
      </c>
      <c r="BS2235" s="12" t="e">
        <f>IF(Wedstrijden!#REF!="x","M1","")</f>
        <v>#REF!</v>
      </c>
      <c r="BT2235" s="12" t="e">
        <f>IF(Wedstrijden!#REF!="x","M2","")</f>
        <v>#REF!</v>
      </c>
      <c r="BU2235" s="12" t="e">
        <f>IF(Wedstrijden!#REF!="x","Z1","")</f>
        <v>#REF!</v>
      </c>
      <c r="BV2235" s="12" t="e">
        <f>IF(Wedstrijden!#REF!="x","Z2","")</f>
        <v>#REF!</v>
      </c>
      <c r="BW2235" s="12">
        <f>IF(COUNTA(Wedstrijden!#REF!)&lt;&gt;0,1,"")</f>
        <v>1</v>
      </c>
      <c r="BX2235" s="12">
        <f t="shared" si="205"/>
        <v>1</v>
      </c>
      <c r="BY2235" s="12" t="e">
        <f>IF(Wedstrijden!#REF!="x","BB","")</f>
        <v>#REF!</v>
      </c>
      <c r="BZ2235" s="12" t="e">
        <f>IF(Wedstrijden!#REF!="x","B","")</f>
        <v>#REF!</v>
      </c>
      <c r="CA2235" s="12" t="e">
        <f>IF(Wedstrijden!#REF!="x","L1","")</f>
        <v>#REF!</v>
      </c>
      <c r="CB2235" s="12" t="e">
        <f>IF(Wedstrijden!#REF!="x","L2","")</f>
        <v>#REF!</v>
      </c>
      <c r="CC2235" s="12" t="e">
        <f>IF(Wedstrijden!#REF!="x","M1","")</f>
        <v>#REF!</v>
      </c>
      <c r="CD2235" s="12" t="e">
        <f>IF(Wedstrijden!#REF!="x","M2","")</f>
        <v>#REF!</v>
      </c>
      <c r="CE2235" s="12" t="e">
        <f>IF(Wedstrijden!#REF!="x","Z1","")</f>
        <v>#REF!</v>
      </c>
      <c r="CF2235" s="12" t="e">
        <f>IF(Wedstrijden!#REF!="x","Z2","")</f>
        <v>#REF!</v>
      </c>
      <c r="CG2235" s="12" t="e">
        <f>IF(Wedstrijden!#REF!="x","ZZL","")</f>
        <v>#REF!</v>
      </c>
      <c r="CL2235" s="12">
        <f>IF(COUNTA(Wedstrijden!#REF!)&lt;&gt;0,2,"")</f>
        <v>2</v>
      </c>
      <c r="CM2235" s="12">
        <f t="shared" si="206"/>
        <v>2</v>
      </c>
      <c r="CN2235" s="12" t="e">
        <f>IF(Wedstrijden!#REF!="x","AA","")</f>
        <v>#REF!</v>
      </c>
      <c r="CO2235" s="12" t="e">
        <f>IF(Wedstrijden!#REF!="x","A","")</f>
        <v>#REF!</v>
      </c>
      <c r="CP2235" s="12" t="e">
        <f>IF(Wedstrijden!#REF!="x","BB","")</f>
        <v>#REF!</v>
      </c>
      <c r="CQ2235" s="12" t="e">
        <f>IF(Wedstrijden!#REF!="x","B","")</f>
        <v>#REF!</v>
      </c>
      <c r="CR2235" s="12" t="e">
        <f>IF(Wedstrijden!#REF!="x","L","")</f>
        <v>#REF!</v>
      </c>
      <c r="CS2235" s="12" t="e">
        <f>IF(Wedstrijden!#REF!="x","M","")</f>
        <v>#REF!</v>
      </c>
      <c r="CT2235" s="12" t="e">
        <f>IF(Wedstrijden!#REF!="x","Z","")</f>
        <v>#REF!</v>
      </c>
      <c r="CU2235" s="12" t="e">
        <f>IF(Wedstrijden!#REF!="x","ZZ","")</f>
        <v>#REF!</v>
      </c>
      <c r="CV2235" s="12">
        <f>IF(COUNTA(Wedstrijden!#REF!)&lt;&gt;0,2,"")</f>
        <v>2</v>
      </c>
      <c r="CW2235" s="12">
        <f t="shared" si="207"/>
        <v>1</v>
      </c>
      <c r="CX2235" s="12" t="e">
        <f>IF(Wedstrijden!#REF!="x","BB","")</f>
        <v>#REF!</v>
      </c>
      <c r="CY2235" s="12" t="e">
        <f>IF(Wedstrijden!#REF!="x","B","")</f>
        <v>#REF!</v>
      </c>
      <c r="CZ2235" s="12" t="e">
        <f>IF(Wedstrijden!#REF!="x","L","")</f>
        <v>#REF!</v>
      </c>
      <c r="DA2235" s="12" t="e">
        <f>IF(Wedstrijden!#REF!="x","M","")</f>
        <v>#REF!</v>
      </c>
      <c r="DB2235" s="12" t="e">
        <f>IF(Wedstrijden!#REF!="x","Z","")</f>
        <v>#REF!</v>
      </c>
      <c r="DC2235" s="12" t="e">
        <f>IF(Wedstrijden!#REF!="x","ZZ","")</f>
        <v>#REF!</v>
      </c>
      <c r="DD2235" s="12" t="e">
        <f>IF(Wedstrijden!#REF!="x","1.40","")</f>
        <v>#REF!</v>
      </c>
      <c r="DE2235" s="12">
        <f>IF(COUNTA(Wedstrijden!#REF!)&lt;&gt;0,6,"")</f>
        <v>6</v>
      </c>
      <c r="DF2235" s="12">
        <f t="shared" si="208"/>
        <v>2</v>
      </c>
      <c r="DG2235" s="12" t="e">
        <f>IF(Wedstrijden!#REF!="x","L","")</f>
        <v>#REF!</v>
      </c>
      <c r="DH2235" s="12" t="e">
        <f>IF(Wedstrijden!#REF!="x","M","")</f>
        <v>#REF!</v>
      </c>
      <c r="DI2235" s="12" t="e">
        <f>IF(Wedstrijden!#REF!="x","Z","")</f>
        <v>#REF!</v>
      </c>
      <c r="DJ2235" s="12" t="e">
        <f>IF(Wedstrijden!#REF!="x","Z","")</f>
        <v>#REF!</v>
      </c>
      <c r="DK2235" s="12">
        <f>IF(COUNTA(Wedstrijden!#REF!)&lt;&gt;0,6,"")</f>
        <v>6</v>
      </c>
      <c r="DL2235" s="12">
        <f t="shared" si="209"/>
        <v>1</v>
      </c>
      <c r="DM2235" s="12" t="e">
        <f>IF(Wedstrijden!#REF!="x","L","")</f>
        <v>#REF!</v>
      </c>
      <c r="DN2235" s="12" t="e">
        <f>IF(Wedstrijden!#REF!="x","M","")</f>
        <v>#REF!</v>
      </c>
      <c r="DO2235" s="12" t="e">
        <f>IF(Wedstrijden!#REF!="x","Z","")</f>
        <v>#REF!</v>
      </c>
      <c r="DP2235" s="12" t="e">
        <f>IF(Wedstrijden!#REF!="x","Z","")</f>
        <v>#REF!</v>
      </c>
    </row>
    <row r="2236" spans="1:120" ht="15" x14ac:dyDescent="0.25">
      <c r="A2236" s="14">
        <f>Wedstrijden!A2247</f>
        <v>0</v>
      </c>
      <c r="B2236" s="12" t="str">
        <f>IFERROR(VLOOKUP(Wedstrijden!C2247,Wedstrijdlocaties!$B$2:$E$500,2,FALSE),"")</f>
        <v/>
      </c>
      <c r="C2236" s="12" t="str">
        <f>Wedstrijden!D2247</f>
        <v/>
      </c>
      <c r="D2236" s="12" t="str">
        <f>IFERROR(VLOOKUP(Wedstrijden!E2247,Organisaties!$B$2:$C$500,2,FALSE),"")</f>
        <v/>
      </c>
      <c r="E2236" s="12" t="str">
        <f>IFERROR(VLOOKUP(Wedstrijden!E2247,Organisaties!$B$2:$G$500,5,FALSE),"")</f>
        <v/>
      </c>
      <c r="F2236" s="12" t="e">
        <f>IF(Wedstrijden!#REF!&lt;&gt;"",Wedstrijden!#REF!,"")</f>
        <v>#REF!</v>
      </c>
      <c r="G2236" s="12">
        <f>IF(Wedstrijden!K2247="Indoor",1,0)</f>
        <v>0</v>
      </c>
      <c r="H2236" s="12">
        <f>Wedstrijden!L2247</f>
        <v>0</v>
      </c>
      <c r="I2236" s="12" t="str">
        <f>IF(Wedstrijden!J2247="Nee",0,IF(Wedstrijden!J2247="Ja",1,""))</f>
        <v/>
      </c>
      <c r="J2236" s="12" t="str">
        <f>IF(Wedstrijden!M2247&lt;&gt;"",Wedstrijden!M2247,"")</f>
        <v/>
      </c>
      <c r="BJ2236" s="12">
        <f>IF(COUNTA(Wedstrijden!#REF!)&lt;&gt;0,1,"")</f>
        <v>1</v>
      </c>
      <c r="BK2236" s="12">
        <f t="shared" si="204"/>
        <v>2</v>
      </c>
      <c r="BL2236" s="12" t="e">
        <f>IF(Wedstrijden!#REF!="x","AA","")</f>
        <v>#REF!</v>
      </c>
      <c r="BM2236" s="12" t="e">
        <f>IF(Wedstrijden!#REF!="x","A","")</f>
        <v>#REF!</v>
      </c>
      <c r="BN2236" s="12" t="e">
        <f>IF(Wedstrijden!#REF!="x","B1","")</f>
        <v>#REF!</v>
      </c>
      <c r="BO2236" s="12" t="e">
        <f>IF(Wedstrijden!#REF!="x","BB","")</f>
        <v>#REF!</v>
      </c>
      <c r="BP2236" s="12" t="e">
        <f>IF(Wedstrijden!#REF!="x","B","")</f>
        <v>#REF!</v>
      </c>
      <c r="BQ2236" s="12" t="e">
        <f>IF(Wedstrijden!#REF!="x","L1","")</f>
        <v>#REF!</v>
      </c>
      <c r="BR2236" s="12" t="e">
        <f>IF(Wedstrijden!#REF!="x","L2","")</f>
        <v>#REF!</v>
      </c>
      <c r="BS2236" s="12" t="e">
        <f>IF(Wedstrijden!#REF!="x","M1","")</f>
        <v>#REF!</v>
      </c>
      <c r="BT2236" s="12" t="e">
        <f>IF(Wedstrijden!#REF!="x","M2","")</f>
        <v>#REF!</v>
      </c>
      <c r="BU2236" s="12" t="e">
        <f>IF(Wedstrijden!#REF!="x","Z1","")</f>
        <v>#REF!</v>
      </c>
      <c r="BV2236" s="12" t="e">
        <f>IF(Wedstrijden!#REF!="x","Z2","")</f>
        <v>#REF!</v>
      </c>
      <c r="BW2236" s="12">
        <f>IF(COUNTA(Wedstrijden!#REF!)&lt;&gt;0,1,"")</f>
        <v>1</v>
      </c>
      <c r="BX2236" s="12">
        <f t="shared" si="205"/>
        <v>1</v>
      </c>
      <c r="BY2236" s="12" t="e">
        <f>IF(Wedstrijden!#REF!="x","BB","")</f>
        <v>#REF!</v>
      </c>
      <c r="BZ2236" s="12" t="e">
        <f>IF(Wedstrijden!#REF!="x","B","")</f>
        <v>#REF!</v>
      </c>
      <c r="CA2236" s="12" t="e">
        <f>IF(Wedstrijden!#REF!="x","L1","")</f>
        <v>#REF!</v>
      </c>
      <c r="CB2236" s="12" t="e">
        <f>IF(Wedstrijden!#REF!="x","L2","")</f>
        <v>#REF!</v>
      </c>
      <c r="CC2236" s="12" t="e">
        <f>IF(Wedstrijden!#REF!="x","M1","")</f>
        <v>#REF!</v>
      </c>
      <c r="CD2236" s="12" t="e">
        <f>IF(Wedstrijden!#REF!="x","M2","")</f>
        <v>#REF!</v>
      </c>
      <c r="CE2236" s="12" t="e">
        <f>IF(Wedstrijden!#REF!="x","Z1","")</f>
        <v>#REF!</v>
      </c>
      <c r="CF2236" s="12" t="e">
        <f>IF(Wedstrijden!#REF!="x","Z2","")</f>
        <v>#REF!</v>
      </c>
      <c r="CG2236" s="12" t="e">
        <f>IF(Wedstrijden!#REF!="x","ZZL","")</f>
        <v>#REF!</v>
      </c>
      <c r="CL2236" s="12">
        <f>IF(COUNTA(Wedstrijden!#REF!)&lt;&gt;0,2,"")</f>
        <v>2</v>
      </c>
      <c r="CM2236" s="12">
        <f t="shared" si="206"/>
        <v>2</v>
      </c>
      <c r="CN2236" s="12" t="e">
        <f>IF(Wedstrijden!#REF!="x","AA","")</f>
        <v>#REF!</v>
      </c>
      <c r="CO2236" s="12" t="e">
        <f>IF(Wedstrijden!#REF!="x","A","")</f>
        <v>#REF!</v>
      </c>
      <c r="CP2236" s="12" t="e">
        <f>IF(Wedstrijden!#REF!="x","BB","")</f>
        <v>#REF!</v>
      </c>
      <c r="CQ2236" s="12" t="e">
        <f>IF(Wedstrijden!#REF!="x","B","")</f>
        <v>#REF!</v>
      </c>
      <c r="CR2236" s="12" t="e">
        <f>IF(Wedstrijden!#REF!="x","L","")</f>
        <v>#REF!</v>
      </c>
      <c r="CS2236" s="12" t="e">
        <f>IF(Wedstrijden!#REF!="x","M","")</f>
        <v>#REF!</v>
      </c>
      <c r="CT2236" s="12" t="e">
        <f>IF(Wedstrijden!#REF!="x","Z","")</f>
        <v>#REF!</v>
      </c>
      <c r="CU2236" s="12" t="e">
        <f>IF(Wedstrijden!#REF!="x","ZZ","")</f>
        <v>#REF!</v>
      </c>
      <c r="CV2236" s="12">
        <f>IF(COUNTA(Wedstrijden!#REF!)&lt;&gt;0,2,"")</f>
        <v>2</v>
      </c>
      <c r="CW2236" s="12">
        <f t="shared" si="207"/>
        <v>1</v>
      </c>
      <c r="CX2236" s="12" t="e">
        <f>IF(Wedstrijden!#REF!="x","BB","")</f>
        <v>#REF!</v>
      </c>
      <c r="CY2236" s="12" t="e">
        <f>IF(Wedstrijden!#REF!="x","B","")</f>
        <v>#REF!</v>
      </c>
      <c r="CZ2236" s="12" t="e">
        <f>IF(Wedstrijden!#REF!="x","L","")</f>
        <v>#REF!</v>
      </c>
      <c r="DA2236" s="12" t="e">
        <f>IF(Wedstrijden!#REF!="x","M","")</f>
        <v>#REF!</v>
      </c>
      <c r="DB2236" s="12" t="e">
        <f>IF(Wedstrijden!#REF!="x","Z","")</f>
        <v>#REF!</v>
      </c>
      <c r="DC2236" s="12" t="e">
        <f>IF(Wedstrijden!#REF!="x","ZZ","")</f>
        <v>#REF!</v>
      </c>
      <c r="DD2236" s="12" t="e">
        <f>IF(Wedstrijden!#REF!="x","1.40","")</f>
        <v>#REF!</v>
      </c>
      <c r="DE2236" s="12">
        <f>IF(COUNTA(Wedstrijden!#REF!)&lt;&gt;0,6,"")</f>
        <v>6</v>
      </c>
      <c r="DF2236" s="12">
        <f t="shared" si="208"/>
        <v>2</v>
      </c>
      <c r="DG2236" s="12" t="e">
        <f>IF(Wedstrijden!#REF!="x","L","")</f>
        <v>#REF!</v>
      </c>
      <c r="DH2236" s="12" t="e">
        <f>IF(Wedstrijden!#REF!="x","M","")</f>
        <v>#REF!</v>
      </c>
      <c r="DI2236" s="12" t="e">
        <f>IF(Wedstrijden!#REF!="x","Z","")</f>
        <v>#REF!</v>
      </c>
      <c r="DJ2236" s="12" t="e">
        <f>IF(Wedstrijden!#REF!="x","Z","")</f>
        <v>#REF!</v>
      </c>
      <c r="DK2236" s="12">
        <f>IF(COUNTA(Wedstrijden!#REF!)&lt;&gt;0,6,"")</f>
        <v>6</v>
      </c>
      <c r="DL2236" s="12">
        <f t="shared" si="209"/>
        <v>1</v>
      </c>
      <c r="DM2236" s="12" t="e">
        <f>IF(Wedstrijden!#REF!="x","L","")</f>
        <v>#REF!</v>
      </c>
      <c r="DN2236" s="12" t="e">
        <f>IF(Wedstrijden!#REF!="x","M","")</f>
        <v>#REF!</v>
      </c>
      <c r="DO2236" s="12" t="e">
        <f>IF(Wedstrijden!#REF!="x","Z","")</f>
        <v>#REF!</v>
      </c>
      <c r="DP2236" s="12" t="e">
        <f>IF(Wedstrijden!#REF!="x","Z","")</f>
        <v>#REF!</v>
      </c>
    </row>
    <row r="2237" spans="1:120" ht="15" x14ac:dyDescent="0.25">
      <c r="A2237" s="14">
        <f>Wedstrijden!A2248</f>
        <v>0</v>
      </c>
      <c r="B2237" s="12" t="str">
        <f>IFERROR(VLOOKUP(Wedstrijden!C2248,Wedstrijdlocaties!$B$2:$E$500,2,FALSE),"")</f>
        <v/>
      </c>
      <c r="C2237" s="12" t="str">
        <f>Wedstrijden!D2248</f>
        <v/>
      </c>
      <c r="D2237" s="12" t="str">
        <f>IFERROR(VLOOKUP(Wedstrijden!E2248,Organisaties!$B$2:$C$500,2,FALSE),"")</f>
        <v/>
      </c>
      <c r="E2237" s="12" t="str">
        <f>IFERROR(VLOOKUP(Wedstrijden!E2248,Organisaties!$B$2:$G$500,5,FALSE),"")</f>
        <v/>
      </c>
      <c r="F2237" s="12" t="e">
        <f>IF(Wedstrijden!#REF!&lt;&gt;"",Wedstrijden!#REF!,"")</f>
        <v>#REF!</v>
      </c>
      <c r="G2237" s="12">
        <f>IF(Wedstrijden!K2248="Indoor",1,0)</f>
        <v>0</v>
      </c>
      <c r="H2237" s="12">
        <f>Wedstrijden!L2248</f>
        <v>0</v>
      </c>
      <c r="I2237" s="12" t="str">
        <f>IF(Wedstrijden!J2248="Nee",0,IF(Wedstrijden!J2248="Ja",1,""))</f>
        <v/>
      </c>
      <c r="J2237" s="12" t="str">
        <f>IF(Wedstrijden!M2248&lt;&gt;"",Wedstrijden!M2248,"")</f>
        <v/>
      </c>
      <c r="BJ2237" s="12">
        <f>IF(COUNTA(Wedstrijden!#REF!)&lt;&gt;0,1,"")</f>
        <v>1</v>
      </c>
      <c r="BK2237" s="12">
        <f t="shared" si="204"/>
        <v>2</v>
      </c>
      <c r="BL2237" s="12" t="e">
        <f>IF(Wedstrijden!#REF!="x","AA","")</f>
        <v>#REF!</v>
      </c>
      <c r="BM2237" s="12" t="e">
        <f>IF(Wedstrijden!#REF!="x","A","")</f>
        <v>#REF!</v>
      </c>
      <c r="BN2237" s="12" t="e">
        <f>IF(Wedstrijden!#REF!="x","B1","")</f>
        <v>#REF!</v>
      </c>
      <c r="BO2237" s="12" t="e">
        <f>IF(Wedstrijden!#REF!="x","BB","")</f>
        <v>#REF!</v>
      </c>
      <c r="BP2237" s="12" t="e">
        <f>IF(Wedstrijden!#REF!="x","B","")</f>
        <v>#REF!</v>
      </c>
      <c r="BQ2237" s="12" t="e">
        <f>IF(Wedstrijden!#REF!="x","L1","")</f>
        <v>#REF!</v>
      </c>
      <c r="BR2237" s="12" t="e">
        <f>IF(Wedstrijden!#REF!="x","L2","")</f>
        <v>#REF!</v>
      </c>
      <c r="BS2237" s="12" t="e">
        <f>IF(Wedstrijden!#REF!="x","M1","")</f>
        <v>#REF!</v>
      </c>
      <c r="BT2237" s="12" t="e">
        <f>IF(Wedstrijden!#REF!="x","M2","")</f>
        <v>#REF!</v>
      </c>
      <c r="BU2237" s="12" t="e">
        <f>IF(Wedstrijden!#REF!="x","Z1","")</f>
        <v>#REF!</v>
      </c>
      <c r="BV2237" s="12" t="e">
        <f>IF(Wedstrijden!#REF!="x","Z2","")</f>
        <v>#REF!</v>
      </c>
      <c r="BW2237" s="12">
        <f>IF(COUNTA(Wedstrijden!#REF!)&lt;&gt;0,1,"")</f>
        <v>1</v>
      </c>
      <c r="BX2237" s="12">
        <f t="shared" si="205"/>
        <v>1</v>
      </c>
      <c r="BY2237" s="12" t="e">
        <f>IF(Wedstrijden!#REF!="x","BB","")</f>
        <v>#REF!</v>
      </c>
      <c r="BZ2237" s="12" t="e">
        <f>IF(Wedstrijden!#REF!="x","B","")</f>
        <v>#REF!</v>
      </c>
      <c r="CA2237" s="12" t="e">
        <f>IF(Wedstrijden!#REF!="x","L1","")</f>
        <v>#REF!</v>
      </c>
      <c r="CB2237" s="12" t="e">
        <f>IF(Wedstrijden!#REF!="x","L2","")</f>
        <v>#REF!</v>
      </c>
      <c r="CC2237" s="12" t="e">
        <f>IF(Wedstrijden!#REF!="x","M1","")</f>
        <v>#REF!</v>
      </c>
      <c r="CD2237" s="12" t="e">
        <f>IF(Wedstrijden!#REF!="x","M2","")</f>
        <v>#REF!</v>
      </c>
      <c r="CE2237" s="12" t="e">
        <f>IF(Wedstrijden!#REF!="x","Z1","")</f>
        <v>#REF!</v>
      </c>
      <c r="CF2237" s="12" t="e">
        <f>IF(Wedstrijden!#REF!="x","Z2","")</f>
        <v>#REF!</v>
      </c>
      <c r="CG2237" s="12" t="e">
        <f>IF(Wedstrijden!#REF!="x","ZZL","")</f>
        <v>#REF!</v>
      </c>
      <c r="CL2237" s="12">
        <f>IF(COUNTA(Wedstrijden!#REF!)&lt;&gt;0,2,"")</f>
        <v>2</v>
      </c>
      <c r="CM2237" s="12">
        <f t="shared" si="206"/>
        <v>2</v>
      </c>
      <c r="CN2237" s="12" t="e">
        <f>IF(Wedstrijden!#REF!="x","AA","")</f>
        <v>#REF!</v>
      </c>
      <c r="CO2237" s="12" t="e">
        <f>IF(Wedstrijden!#REF!="x","A","")</f>
        <v>#REF!</v>
      </c>
      <c r="CP2237" s="12" t="e">
        <f>IF(Wedstrijden!#REF!="x","BB","")</f>
        <v>#REF!</v>
      </c>
      <c r="CQ2237" s="12" t="e">
        <f>IF(Wedstrijden!#REF!="x","B","")</f>
        <v>#REF!</v>
      </c>
      <c r="CR2237" s="12" t="e">
        <f>IF(Wedstrijden!#REF!="x","L","")</f>
        <v>#REF!</v>
      </c>
      <c r="CS2237" s="12" t="e">
        <f>IF(Wedstrijden!#REF!="x","M","")</f>
        <v>#REF!</v>
      </c>
      <c r="CT2237" s="12" t="e">
        <f>IF(Wedstrijden!#REF!="x","Z","")</f>
        <v>#REF!</v>
      </c>
      <c r="CU2237" s="12" t="e">
        <f>IF(Wedstrijden!#REF!="x","ZZ","")</f>
        <v>#REF!</v>
      </c>
      <c r="CV2237" s="12">
        <f>IF(COUNTA(Wedstrijden!#REF!)&lt;&gt;0,2,"")</f>
        <v>2</v>
      </c>
      <c r="CW2237" s="12">
        <f t="shared" si="207"/>
        <v>1</v>
      </c>
      <c r="CX2237" s="12" t="e">
        <f>IF(Wedstrijden!#REF!="x","BB","")</f>
        <v>#REF!</v>
      </c>
      <c r="CY2237" s="12" t="e">
        <f>IF(Wedstrijden!#REF!="x","B","")</f>
        <v>#REF!</v>
      </c>
      <c r="CZ2237" s="12" t="e">
        <f>IF(Wedstrijden!#REF!="x","L","")</f>
        <v>#REF!</v>
      </c>
      <c r="DA2237" s="12" t="e">
        <f>IF(Wedstrijden!#REF!="x","M","")</f>
        <v>#REF!</v>
      </c>
      <c r="DB2237" s="12" t="e">
        <f>IF(Wedstrijden!#REF!="x","Z","")</f>
        <v>#REF!</v>
      </c>
      <c r="DC2237" s="12" t="e">
        <f>IF(Wedstrijden!#REF!="x","ZZ","")</f>
        <v>#REF!</v>
      </c>
      <c r="DD2237" s="12" t="e">
        <f>IF(Wedstrijden!#REF!="x","1.40","")</f>
        <v>#REF!</v>
      </c>
      <c r="DE2237" s="12">
        <f>IF(COUNTA(Wedstrijden!#REF!)&lt;&gt;0,6,"")</f>
        <v>6</v>
      </c>
      <c r="DF2237" s="12">
        <f t="shared" si="208"/>
        <v>2</v>
      </c>
      <c r="DG2237" s="12" t="e">
        <f>IF(Wedstrijden!#REF!="x","L","")</f>
        <v>#REF!</v>
      </c>
      <c r="DH2237" s="12" t="e">
        <f>IF(Wedstrijden!#REF!="x","M","")</f>
        <v>#REF!</v>
      </c>
      <c r="DI2237" s="12" t="e">
        <f>IF(Wedstrijden!#REF!="x","Z","")</f>
        <v>#REF!</v>
      </c>
      <c r="DJ2237" s="12" t="e">
        <f>IF(Wedstrijden!#REF!="x","Z","")</f>
        <v>#REF!</v>
      </c>
      <c r="DK2237" s="12">
        <f>IF(COUNTA(Wedstrijden!#REF!)&lt;&gt;0,6,"")</f>
        <v>6</v>
      </c>
      <c r="DL2237" s="12">
        <f t="shared" si="209"/>
        <v>1</v>
      </c>
      <c r="DM2237" s="12" t="e">
        <f>IF(Wedstrijden!#REF!="x","L","")</f>
        <v>#REF!</v>
      </c>
      <c r="DN2237" s="12" t="e">
        <f>IF(Wedstrijden!#REF!="x","M","")</f>
        <v>#REF!</v>
      </c>
      <c r="DO2237" s="12" t="e">
        <f>IF(Wedstrijden!#REF!="x","Z","")</f>
        <v>#REF!</v>
      </c>
      <c r="DP2237" s="12" t="e">
        <f>IF(Wedstrijden!#REF!="x","Z","")</f>
        <v>#REF!</v>
      </c>
    </row>
    <row r="2238" spans="1:120" ht="15" x14ac:dyDescent="0.25">
      <c r="A2238" s="14">
        <f>Wedstrijden!A2249</f>
        <v>0</v>
      </c>
      <c r="B2238" s="12" t="str">
        <f>IFERROR(VLOOKUP(Wedstrijden!C2249,Wedstrijdlocaties!$B$2:$E$500,2,FALSE),"")</f>
        <v/>
      </c>
      <c r="C2238" s="12" t="str">
        <f>Wedstrijden!D2249</f>
        <v/>
      </c>
      <c r="D2238" s="12" t="str">
        <f>IFERROR(VLOOKUP(Wedstrijden!E2249,Organisaties!$B$2:$C$500,2,FALSE),"")</f>
        <v/>
      </c>
      <c r="E2238" s="12" t="str">
        <f>IFERROR(VLOOKUP(Wedstrijden!E2249,Organisaties!$B$2:$G$500,5,FALSE),"")</f>
        <v/>
      </c>
      <c r="F2238" s="12" t="e">
        <f>IF(Wedstrijden!#REF!&lt;&gt;"",Wedstrijden!#REF!,"")</f>
        <v>#REF!</v>
      </c>
      <c r="G2238" s="12">
        <f>IF(Wedstrijden!K2249="Indoor",1,0)</f>
        <v>0</v>
      </c>
      <c r="H2238" s="12">
        <f>Wedstrijden!L2249</f>
        <v>0</v>
      </c>
      <c r="I2238" s="12" t="str">
        <f>IF(Wedstrijden!J2249="Nee",0,IF(Wedstrijden!J2249="Ja",1,""))</f>
        <v/>
      </c>
      <c r="J2238" s="12" t="str">
        <f>IF(Wedstrijden!M2249&lt;&gt;"",Wedstrijden!M2249,"")</f>
        <v/>
      </c>
      <c r="BJ2238" s="12">
        <f>IF(COUNTA(Wedstrijden!#REF!)&lt;&gt;0,1,"")</f>
        <v>1</v>
      </c>
      <c r="BK2238" s="12">
        <f t="shared" si="204"/>
        <v>2</v>
      </c>
      <c r="BL2238" s="12" t="e">
        <f>IF(Wedstrijden!#REF!="x","AA","")</f>
        <v>#REF!</v>
      </c>
      <c r="BM2238" s="12" t="e">
        <f>IF(Wedstrijden!#REF!="x","A","")</f>
        <v>#REF!</v>
      </c>
      <c r="BN2238" s="12" t="e">
        <f>IF(Wedstrijden!#REF!="x","B1","")</f>
        <v>#REF!</v>
      </c>
      <c r="BO2238" s="12" t="e">
        <f>IF(Wedstrijden!#REF!="x","BB","")</f>
        <v>#REF!</v>
      </c>
      <c r="BP2238" s="12" t="e">
        <f>IF(Wedstrijden!#REF!="x","B","")</f>
        <v>#REF!</v>
      </c>
      <c r="BQ2238" s="12" t="e">
        <f>IF(Wedstrijden!#REF!="x","L1","")</f>
        <v>#REF!</v>
      </c>
      <c r="BR2238" s="12" t="e">
        <f>IF(Wedstrijden!#REF!="x","L2","")</f>
        <v>#REF!</v>
      </c>
      <c r="BS2238" s="12" t="e">
        <f>IF(Wedstrijden!#REF!="x","M1","")</f>
        <v>#REF!</v>
      </c>
      <c r="BT2238" s="12" t="e">
        <f>IF(Wedstrijden!#REF!="x","M2","")</f>
        <v>#REF!</v>
      </c>
      <c r="BU2238" s="12" t="e">
        <f>IF(Wedstrijden!#REF!="x","Z1","")</f>
        <v>#REF!</v>
      </c>
      <c r="BV2238" s="12" t="e">
        <f>IF(Wedstrijden!#REF!="x","Z2","")</f>
        <v>#REF!</v>
      </c>
      <c r="BW2238" s="12">
        <f>IF(COUNTA(Wedstrijden!#REF!)&lt;&gt;0,1,"")</f>
        <v>1</v>
      </c>
      <c r="BX2238" s="12">
        <f t="shared" si="205"/>
        <v>1</v>
      </c>
      <c r="BY2238" s="12" t="e">
        <f>IF(Wedstrijden!#REF!="x","BB","")</f>
        <v>#REF!</v>
      </c>
      <c r="BZ2238" s="12" t="e">
        <f>IF(Wedstrijden!#REF!="x","B","")</f>
        <v>#REF!</v>
      </c>
      <c r="CA2238" s="12" t="e">
        <f>IF(Wedstrijden!#REF!="x","L1","")</f>
        <v>#REF!</v>
      </c>
      <c r="CB2238" s="12" t="e">
        <f>IF(Wedstrijden!#REF!="x","L2","")</f>
        <v>#REF!</v>
      </c>
      <c r="CC2238" s="12" t="e">
        <f>IF(Wedstrijden!#REF!="x","M1","")</f>
        <v>#REF!</v>
      </c>
      <c r="CD2238" s="12" t="e">
        <f>IF(Wedstrijden!#REF!="x","M2","")</f>
        <v>#REF!</v>
      </c>
      <c r="CE2238" s="12" t="e">
        <f>IF(Wedstrijden!#REF!="x","Z1","")</f>
        <v>#REF!</v>
      </c>
      <c r="CF2238" s="12" t="e">
        <f>IF(Wedstrijden!#REF!="x","Z2","")</f>
        <v>#REF!</v>
      </c>
      <c r="CG2238" s="12" t="e">
        <f>IF(Wedstrijden!#REF!="x","ZZL","")</f>
        <v>#REF!</v>
      </c>
      <c r="CL2238" s="12">
        <f>IF(COUNTA(Wedstrijden!#REF!)&lt;&gt;0,2,"")</f>
        <v>2</v>
      </c>
      <c r="CM2238" s="12">
        <f t="shared" si="206"/>
        <v>2</v>
      </c>
      <c r="CN2238" s="12" t="e">
        <f>IF(Wedstrijden!#REF!="x","AA","")</f>
        <v>#REF!</v>
      </c>
      <c r="CO2238" s="12" t="e">
        <f>IF(Wedstrijden!#REF!="x","A","")</f>
        <v>#REF!</v>
      </c>
      <c r="CP2238" s="12" t="e">
        <f>IF(Wedstrijden!#REF!="x","BB","")</f>
        <v>#REF!</v>
      </c>
      <c r="CQ2238" s="12" t="e">
        <f>IF(Wedstrijden!#REF!="x","B","")</f>
        <v>#REF!</v>
      </c>
      <c r="CR2238" s="12" t="e">
        <f>IF(Wedstrijden!#REF!="x","L","")</f>
        <v>#REF!</v>
      </c>
      <c r="CS2238" s="12" t="e">
        <f>IF(Wedstrijden!#REF!="x","M","")</f>
        <v>#REF!</v>
      </c>
      <c r="CT2238" s="12" t="e">
        <f>IF(Wedstrijden!#REF!="x","Z","")</f>
        <v>#REF!</v>
      </c>
      <c r="CU2238" s="12" t="e">
        <f>IF(Wedstrijden!#REF!="x","ZZ","")</f>
        <v>#REF!</v>
      </c>
      <c r="CV2238" s="12">
        <f>IF(COUNTA(Wedstrijden!#REF!)&lt;&gt;0,2,"")</f>
        <v>2</v>
      </c>
      <c r="CW2238" s="12">
        <f t="shared" si="207"/>
        <v>1</v>
      </c>
      <c r="CX2238" s="12" t="e">
        <f>IF(Wedstrijden!#REF!="x","BB","")</f>
        <v>#REF!</v>
      </c>
      <c r="CY2238" s="12" t="e">
        <f>IF(Wedstrijden!#REF!="x","B","")</f>
        <v>#REF!</v>
      </c>
      <c r="CZ2238" s="12" t="e">
        <f>IF(Wedstrijden!#REF!="x","L","")</f>
        <v>#REF!</v>
      </c>
      <c r="DA2238" s="12" t="e">
        <f>IF(Wedstrijden!#REF!="x","M","")</f>
        <v>#REF!</v>
      </c>
      <c r="DB2238" s="12" t="e">
        <f>IF(Wedstrijden!#REF!="x","Z","")</f>
        <v>#REF!</v>
      </c>
      <c r="DC2238" s="12" t="e">
        <f>IF(Wedstrijden!#REF!="x","ZZ","")</f>
        <v>#REF!</v>
      </c>
      <c r="DD2238" s="12" t="e">
        <f>IF(Wedstrijden!#REF!="x","1.40","")</f>
        <v>#REF!</v>
      </c>
      <c r="DE2238" s="12">
        <f>IF(COUNTA(Wedstrijden!#REF!)&lt;&gt;0,6,"")</f>
        <v>6</v>
      </c>
      <c r="DF2238" s="12">
        <f t="shared" si="208"/>
        <v>2</v>
      </c>
      <c r="DG2238" s="12" t="e">
        <f>IF(Wedstrijden!#REF!="x","L","")</f>
        <v>#REF!</v>
      </c>
      <c r="DH2238" s="12" t="e">
        <f>IF(Wedstrijden!#REF!="x","M","")</f>
        <v>#REF!</v>
      </c>
      <c r="DI2238" s="12" t="e">
        <f>IF(Wedstrijden!#REF!="x","Z","")</f>
        <v>#REF!</v>
      </c>
      <c r="DJ2238" s="12" t="e">
        <f>IF(Wedstrijden!#REF!="x","Z","")</f>
        <v>#REF!</v>
      </c>
      <c r="DK2238" s="12">
        <f>IF(COUNTA(Wedstrijden!#REF!)&lt;&gt;0,6,"")</f>
        <v>6</v>
      </c>
      <c r="DL2238" s="12">
        <f t="shared" si="209"/>
        <v>1</v>
      </c>
      <c r="DM2238" s="12" t="e">
        <f>IF(Wedstrijden!#REF!="x","L","")</f>
        <v>#REF!</v>
      </c>
      <c r="DN2238" s="12" t="e">
        <f>IF(Wedstrijden!#REF!="x","M","")</f>
        <v>#REF!</v>
      </c>
      <c r="DO2238" s="12" t="e">
        <f>IF(Wedstrijden!#REF!="x","Z","")</f>
        <v>#REF!</v>
      </c>
      <c r="DP2238" s="12" t="e">
        <f>IF(Wedstrijden!#REF!="x","Z","")</f>
        <v>#REF!</v>
      </c>
    </row>
    <row r="2239" spans="1:120" ht="15" x14ac:dyDescent="0.25">
      <c r="A2239" s="14">
        <f>Wedstrijden!A2250</f>
        <v>0</v>
      </c>
      <c r="B2239" s="12" t="str">
        <f>IFERROR(VLOOKUP(Wedstrijden!C2250,Wedstrijdlocaties!$B$2:$E$500,2,FALSE),"")</f>
        <v/>
      </c>
      <c r="C2239" s="12" t="str">
        <f>Wedstrijden!D2250</f>
        <v/>
      </c>
      <c r="D2239" s="12" t="str">
        <f>IFERROR(VLOOKUP(Wedstrijden!E2250,Organisaties!$B$2:$C$500,2,FALSE),"")</f>
        <v/>
      </c>
      <c r="E2239" s="12" t="str">
        <f>IFERROR(VLOOKUP(Wedstrijden!E2250,Organisaties!$B$2:$G$500,5,FALSE),"")</f>
        <v/>
      </c>
      <c r="F2239" s="12" t="e">
        <f>IF(Wedstrijden!#REF!&lt;&gt;"",Wedstrijden!#REF!,"")</f>
        <v>#REF!</v>
      </c>
      <c r="G2239" s="12">
        <f>IF(Wedstrijden!K2250="Indoor",1,0)</f>
        <v>0</v>
      </c>
      <c r="H2239" s="12">
        <f>Wedstrijden!L2250</f>
        <v>0</v>
      </c>
      <c r="I2239" s="12" t="str">
        <f>IF(Wedstrijden!J2250="Nee",0,IF(Wedstrijden!J2250="Ja",1,""))</f>
        <v/>
      </c>
      <c r="J2239" s="12" t="str">
        <f>IF(Wedstrijden!M2250&lt;&gt;"",Wedstrijden!M2250,"")</f>
        <v/>
      </c>
      <c r="BJ2239" s="12">
        <f>IF(COUNTA(Wedstrijden!#REF!)&lt;&gt;0,1,"")</f>
        <v>1</v>
      </c>
      <c r="BK2239" s="12">
        <f t="shared" si="204"/>
        <v>2</v>
      </c>
      <c r="BL2239" s="12" t="e">
        <f>IF(Wedstrijden!#REF!="x","AA","")</f>
        <v>#REF!</v>
      </c>
      <c r="BM2239" s="12" t="e">
        <f>IF(Wedstrijden!#REF!="x","A","")</f>
        <v>#REF!</v>
      </c>
      <c r="BN2239" s="12" t="e">
        <f>IF(Wedstrijden!#REF!="x","B1","")</f>
        <v>#REF!</v>
      </c>
      <c r="BO2239" s="12" t="e">
        <f>IF(Wedstrijden!#REF!="x","BB","")</f>
        <v>#REF!</v>
      </c>
      <c r="BP2239" s="12" t="e">
        <f>IF(Wedstrijden!#REF!="x","B","")</f>
        <v>#REF!</v>
      </c>
      <c r="BQ2239" s="12" t="e">
        <f>IF(Wedstrijden!#REF!="x","L1","")</f>
        <v>#REF!</v>
      </c>
      <c r="BR2239" s="12" t="e">
        <f>IF(Wedstrijden!#REF!="x","L2","")</f>
        <v>#REF!</v>
      </c>
      <c r="BS2239" s="12" t="e">
        <f>IF(Wedstrijden!#REF!="x","M1","")</f>
        <v>#REF!</v>
      </c>
      <c r="BT2239" s="12" t="e">
        <f>IF(Wedstrijden!#REF!="x","M2","")</f>
        <v>#REF!</v>
      </c>
      <c r="BU2239" s="12" t="e">
        <f>IF(Wedstrijden!#REF!="x","Z1","")</f>
        <v>#REF!</v>
      </c>
      <c r="BV2239" s="12" t="e">
        <f>IF(Wedstrijden!#REF!="x","Z2","")</f>
        <v>#REF!</v>
      </c>
      <c r="BW2239" s="12">
        <f>IF(COUNTA(Wedstrijden!#REF!)&lt;&gt;0,1,"")</f>
        <v>1</v>
      </c>
      <c r="BX2239" s="12">
        <f t="shared" si="205"/>
        <v>1</v>
      </c>
      <c r="BY2239" s="12" t="e">
        <f>IF(Wedstrijden!#REF!="x","BB","")</f>
        <v>#REF!</v>
      </c>
      <c r="BZ2239" s="12" t="e">
        <f>IF(Wedstrijden!#REF!="x","B","")</f>
        <v>#REF!</v>
      </c>
      <c r="CA2239" s="12" t="e">
        <f>IF(Wedstrijden!#REF!="x","L1","")</f>
        <v>#REF!</v>
      </c>
      <c r="CB2239" s="12" t="e">
        <f>IF(Wedstrijden!#REF!="x","L2","")</f>
        <v>#REF!</v>
      </c>
      <c r="CC2239" s="12" t="e">
        <f>IF(Wedstrijden!#REF!="x","M1","")</f>
        <v>#REF!</v>
      </c>
      <c r="CD2239" s="12" t="e">
        <f>IF(Wedstrijden!#REF!="x","M2","")</f>
        <v>#REF!</v>
      </c>
      <c r="CE2239" s="12" t="e">
        <f>IF(Wedstrijden!#REF!="x","Z1","")</f>
        <v>#REF!</v>
      </c>
      <c r="CF2239" s="12" t="e">
        <f>IF(Wedstrijden!#REF!="x","Z2","")</f>
        <v>#REF!</v>
      </c>
      <c r="CG2239" s="12" t="e">
        <f>IF(Wedstrijden!#REF!="x","ZZL","")</f>
        <v>#REF!</v>
      </c>
      <c r="CL2239" s="12">
        <f>IF(COUNTA(Wedstrijden!#REF!)&lt;&gt;0,2,"")</f>
        <v>2</v>
      </c>
      <c r="CM2239" s="12">
        <f t="shared" si="206"/>
        <v>2</v>
      </c>
      <c r="CN2239" s="12" t="e">
        <f>IF(Wedstrijden!#REF!="x","AA","")</f>
        <v>#REF!</v>
      </c>
      <c r="CO2239" s="12" t="e">
        <f>IF(Wedstrijden!#REF!="x","A","")</f>
        <v>#REF!</v>
      </c>
      <c r="CP2239" s="12" t="e">
        <f>IF(Wedstrijden!#REF!="x","BB","")</f>
        <v>#REF!</v>
      </c>
      <c r="CQ2239" s="12" t="e">
        <f>IF(Wedstrijden!#REF!="x","B","")</f>
        <v>#REF!</v>
      </c>
      <c r="CR2239" s="12" t="e">
        <f>IF(Wedstrijden!#REF!="x","L","")</f>
        <v>#REF!</v>
      </c>
      <c r="CS2239" s="12" t="e">
        <f>IF(Wedstrijden!#REF!="x","M","")</f>
        <v>#REF!</v>
      </c>
      <c r="CT2239" s="12" t="e">
        <f>IF(Wedstrijden!#REF!="x","Z","")</f>
        <v>#REF!</v>
      </c>
      <c r="CU2239" s="12" t="e">
        <f>IF(Wedstrijden!#REF!="x","ZZ","")</f>
        <v>#REF!</v>
      </c>
      <c r="CV2239" s="12">
        <f>IF(COUNTA(Wedstrijden!#REF!)&lt;&gt;0,2,"")</f>
        <v>2</v>
      </c>
      <c r="CW2239" s="12">
        <f t="shared" si="207"/>
        <v>1</v>
      </c>
      <c r="CX2239" s="12" t="e">
        <f>IF(Wedstrijden!#REF!="x","BB","")</f>
        <v>#REF!</v>
      </c>
      <c r="CY2239" s="12" t="e">
        <f>IF(Wedstrijden!#REF!="x","B","")</f>
        <v>#REF!</v>
      </c>
      <c r="CZ2239" s="12" t="e">
        <f>IF(Wedstrijden!#REF!="x","L","")</f>
        <v>#REF!</v>
      </c>
      <c r="DA2239" s="12" t="e">
        <f>IF(Wedstrijden!#REF!="x","M","")</f>
        <v>#REF!</v>
      </c>
      <c r="DB2239" s="12" t="e">
        <f>IF(Wedstrijden!#REF!="x","Z","")</f>
        <v>#REF!</v>
      </c>
      <c r="DC2239" s="12" t="e">
        <f>IF(Wedstrijden!#REF!="x","ZZ","")</f>
        <v>#REF!</v>
      </c>
      <c r="DD2239" s="12" t="e">
        <f>IF(Wedstrijden!#REF!="x","1.40","")</f>
        <v>#REF!</v>
      </c>
      <c r="DE2239" s="12">
        <f>IF(COUNTA(Wedstrijden!#REF!)&lt;&gt;0,6,"")</f>
        <v>6</v>
      </c>
      <c r="DF2239" s="12">
        <f t="shared" si="208"/>
        <v>2</v>
      </c>
      <c r="DG2239" s="12" t="e">
        <f>IF(Wedstrijden!#REF!="x","L","")</f>
        <v>#REF!</v>
      </c>
      <c r="DH2239" s="12" t="e">
        <f>IF(Wedstrijden!#REF!="x","M","")</f>
        <v>#REF!</v>
      </c>
      <c r="DI2239" s="12" t="e">
        <f>IF(Wedstrijden!#REF!="x","Z","")</f>
        <v>#REF!</v>
      </c>
      <c r="DJ2239" s="12" t="e">
        <f>IF(Wedstrijden!#REF!="x","Z","")</f>
        <v>#REF!</v>
      </c>
      <c r="DK2239" s="12">
        <f>IF(COUNTA(Wedstrijden!#REF!)&lt;&gt;0,6,"")</f>
        <v>6</v>
      </c>
      <c r="DL2239" s="12">
        <f t="shared" si="209"/>
        <v>1</v>
      </c>
      <c r="DM2239" s="12" t="e">
        <f>IF(Wedstrijden!#REF!="x","L","")</f>
        <v>#REF!</v>
      </c>
      <c r="DN2239" s="12" t="e">
        <f>IF(Wedstrijden!#REF!="x","M","")</f>
        <v>#REF!</v>
      </c>
      <c r="DO2239" s="12" t="e">
        <f>IF(Wedstrijden!#REF!="x","Z","")</f>
        <v>#REF!</v>
      </c>
      <c r="DP2239" s="12" t="e">
        <f>IF(Wedstrijden!#REF!="x","Z","")</f>
        <v>#REF!</v>
      </c>
    </row>
    <row r="2240" spans="1:120" ht="15" x14ac:dyDescent="0.25">
      <c r="A2240" s="14">
        <f>Wedstrijden!A2251</f>
        <v>0</v>
      </c>
      <c r="B2240" s="12" t="str">
        <f>IFERROR(VLOOKUP(Wedstrijden!C2251,Wedstrijdlocaties!$B$2:$E$500,2,FALSE),"")</f>
        <v/>
      </c>
      <c r="C2240" s="12" t="str">
        <f>Wedstrijden!D2251</f>
        <v/>
      </c>
      <c r="D2240" s="12" t="str">
        <f>IFERROR(VLOOKUP(Wedstrijden!E2251,Organisaties!$B$2:$C$500,2,FALSE),"")</f>
        <v/>
      </c>
      <c r="E2240" s="12" t="str">
        <f>IFERROR(VLOOKUP(Wedstrijden!E2251,Organisaties!$B$2:$G$500,5,FALSE),"")</f>
        <v/>
      </c>
      <c r="F2240" s="12" t="e">
        <f>IF(Wedstrijden!#REF!&lt;&gt;"",Wedstrijden!#REF!,"")</f>
        <v>#REF!</v>
      </c>
      <c r="G2240" s="12">
        <f>IF(Wedstrijden!K2251="Indoor",1,0)</f>
        <v>0</v>
      </c>
      <c r="H2240" s="12">
        <f>Wedstrijden!L2251</f>
        <v>0</v>
      </c>
      <c r="I2240" s="12" t="str">
        <f>IF(Wedstrijden!J2251="Nee",0,IF(Wedstrijden!J2251="Ja",1,""))</f>
        <v/>
      </c>
      <c r="J2240" s="12" t="str">
        <f>IF(Wedstrijden!M2251&lt;&gt;"",Wedstrijden!M2251,"")</f>
        <v/>
      </c>
      <c r="BJ2240" s="12">
        <f>IF(COUNTA(Wedstrijden!#REF!)&lt;&gt;0,1,"")</f>
        <v>1</v>
      </c>
      <c r="BK2240" s="12">
        <f t="shared" si="204"/>
        <v>2</v>
      </c>
      <c r="BL2240" s="12" t="e">
        <f>IF(Wedstrijden!#REF!="x","AA","")</f>
        <v>#REF!</v>
      </c>
      <c r="BM2240" s="12" t="e">
        <f>IF(Wedstrijden!#REF!="x","A","")</f>
        <v>#REF!</v>
      </c>
      <c r="BN2240" s="12" t="e">
        <f>IF(Wedstrijden!#REF!="x","B1","")</f>
        <v>#REF!</v>
      </c>
      <c r="BO2240" s="12" t="e">
        <f>IF(Wedstrijden!#REF!="x","BB","")</f>
        <v>#REF!</v>
      </c>
      <c r="BP2240" s="12" t="e">
        <f>IF(Wedstrijden!#REF!="x","B","")</f>
        <v>#REF!</v>
      </c>
      <c r="BQ2240" s="12" t="e">
        <f>IF(Wedstrijden!#REF!="x","L1","")</f>
        <v>#REF!</v>
      </c>
      <c r="BR2240" s="12" t="e">
        <f>IF(Wedstrijden!#REF!="x","L2","")</f>
        <v>#REF!</v>
      </c>
      <c r="BS2240" s="12" t="e">
        <f>IF(Wedstrijden!#REF!="x","M1","")</f>
        <v>#REF!</v>
      </c>
      <c r="BT2240" s="12" t="e">
        <f>IF(Wedstrijden!#REF!="x","M2","")</f>
        <v>#REF!</v>
      </c>
      <c r="BU2240" s="12" t="e">
        <f>IF(Wedstrijden!#REF!="x","Z1","")</f>
        <v>#REF!</v>
      </c>
      <c r="BV2240" s="12" t="e">
        <f>IF(Wedstrijden!#REF!="x","Z2","")</f>
        <v>#REF!</v>
      </c>
      <c r="BW2240" s="12">
        <f>IF(COUNTA(Wedstrijden!#REF!)&lt;&gt;0,1,"")</f>
        <v>1</v>
      </c>
      <c r="BX2240" s="12">
        <f t="shared" si="205"/>
        <v>1</v>
      </c>
      <c r="BY2240" s="12" t="e">
        <f>IF(Wedstrijden!#REF!="x","BB","")</f>
        <v>#REF!</v>
      </c>
      <c r="BZ2240" s="12" t="e">
        <f>IF(Wedstrijden!#REF!="x","B","")</f>
        <v>#REF!</v>
      </c>
      <c r="CA2240" s="12" t="e">
        <f>IF(Wedstrijden!#REF!="x","L1","")</f>
        <v>#REF!</v>
      </c>
      <c r="CB2240" s="12" t="e">
        <f>IF(Wedstrijden!#REF!="x","L2","")</f>
        <v>#REF!</v>
      </c>
      <c r="CC2240" s="12" t="e">
        <f>IF(Wedstrijden!#REF!="x","M1","")</f>
        <v>#REF!</v>
      </c>
      <c r="CD2240" s="12" t="e">
        <f>IF(Wedstrijden!#REF!="x","M2","")</f>
        <v>#REF!</v>
      </c>
      <c r="CE2240" s="12" t="e">
        <f>IF(Wedstrijden!#REF!="x","Z1","")</f>
        <v>#REF!</v>
      </c>
      <c r="CF2240" s="12" t="e">
        <f>IF(Wedstrijden!#REF!="x","Z2","")</f>
        <v>#REF!</v>
      </c>
      <c r="CG2240" s="12" t="e">
        <f>IF(Wedstrijden!#REF!="x","ZZL","")</f>
        <v>#REF!</v>
      </c>
      <c r="CL2240" s="12">
        <f>IF(COUNTA(Wedstrijden!#REF!)&lt;&gt;0,2,"")</f>
        <v>2</v>
      </c>
      <c r="CM2240" s="12">
        <f t="shared" si="206"/>
        <v>2</v>
      </c>
      <c r="CN2240" s="12" t="e">
        <f>IF(Wedstrijden!#REF!="x","AA","")</f>
        <v>#REF!</v>
      </c>
      <c r="CO2240" s="12" t="e">
        <f>IF(Wedstrijden!#REF!="x","A","")</f>
        <v>#REF!</v>
      </c>
      <c r="CP2240" s="12" t="e">
        <f>IF(Wedstrijden!#REF!="x","BB","")</f>
        <v>#REF!</v>
      </c>
      <c r="CQ2240" s="12" t="e">
        <f>IF(Wedstrijden!#REF!="x","B","")</f>
        <v>#REF!</v>
      </c>
      <c r="CR2240" s="12" t="e">
        <f>IF(Wedstrijden!#REF!="x","L","")</f>
        <v>#REF!</v>
      </c>
      <c r="CS2240" s="12" t="e">
        <f>IF(Wedstrijden!#REF!="x","M","")</f>
        <v>#REF!</v>
      </c>
      <c r="CT2240" s="12" t="e">
        <f>IF(Wedstrijden!#REF!="x","Z","")</f>
        <v>#REF!</v>
      </c>
      <c r="CU2240" s="12" t="e">
        <f>IF(Wedstrijden!#REF!="x","ZZ","")</f>
        <v>#REF!</v>
      </c>
      <c r="CV2240" s="12">
        <f>IF(COUNTA(Wedstrijden!#REF!)&lt;&gt;0,2,"")</f>
        <v>2</v>
      </c>
      <c r="CW2240" s="12">
        <f t="shared" si="207"/>
        <v>1</v>
      </c>
      <c r="CX2240" s="12" t="e">
        <f>IF(Wedstrijden!#REF!="x","BB","")</f>
        <v>#REF!</v>
      </c>
      <c r="CY2240" s="12" t="e">
        <f>IF(Wedstrijden!#REF!="x","B","")</f>
        <v>#REF!</v>
      </c>
      <c r="CZ2240" s="12" t="e">
        <f>IF(Wedstrijden!#REF!="x","L","")</f>
        <v>#REF!</v>
      </c>
      <c r="DA2240" s="12" t="e">
        <f>IF(Wedstrijden!#REF!="x","M","")</f>
        <v>#REF!</v>
      </c>
      <c r="DB2240" s="12" t="e">
        <f>IF(Wedstrijden!#REF!="x","Z","")</f>
        <v>#REF!</v>
      </c>
      <c r="DC2240" s="12" t="e">
        <f>IF(Wedstrijden!#REF!="x","ZZ","")</f>
        <v>#REF!</v>
      </c>
      <c r="DD2240" s="12" t="e">
        <f>IF(Wedstrijden!#REF!="x","1.40","")</f>
        <v>#REF!</v>
      </c>
      <c r="DE2240" s="12">
        <f>IF(COUNTA(Wedstrijden!#REF!)&lt;&gt;0,6,"")</f>
        <v>6</v>
      </c>
      <c r="DF2240" s="12">
        <f t="shared" si="208"/>
        <v>2</v>
      </c>
      <c r="DG2240" s="12" t="e">
        <f>IF(Wedstrijden!#REF!="x","L","")</f>
        <v>#REF!</v>
      </c>
      <c r="DH2240" s="12" t="e">
        <f>IF(Wedstrijden!#REF!="x","M","")</f>
        <v>#REF!</v>
      </c>
      <c r="DI2240" s="12" t="e">
        <f>IF(Wedstrijden!#REF!="x","Z","")</f>
        <v>#REF!</v>
      </c>
      <c r="DJ2240" s="12" t="e">
        <f>IF(Wedstrijden!#REF!="x","Z","")</f>
        <v>#REF!</v>
      </c>
      <c r="DK2240" s="12">
        <f>IF(COUNTA(Wedstrijden!#REF!)&lt;&gt;0,6,"")</f>
        <v>6</v>
      </c>
      <c r="DL2240" s="12">
        <f t="shared" si="209"/>
        <v>1</v>
      </c>
      <c r="DM2240" s="12" t="e">
        <f>IF(Wedstrijden!#REF!="x","L","")</f>
        <v>#REF!</v>
      </c>
      <c r="DN2240" s="12" t="e">
        <f>IF(Wedstrijden!#REF!="x","M","")</f>
        <v>#REF!</v>
      </c>
      <c r="DO2240" s="12" t="e">
        <f>IF(Wedstrijden!#REF!="x","Z","")</f>
        <v>#REF!</v>
      </c>
      <c r="DP2240" s="12" t="e">
        <f>IF(Wedstrijden!#REF!="x","Z","")</f>
        <v>#REF!</v>
      </c>
    </row>
    <row r="2241" spans="1:120" ht="15" x14ac:dyDescent="0.25">
      <c r="A2241" s="14">
        <f>Wedstrijden!A2252</f>
        <v>0</v>
      </c>
      <c r="B2241" s="12" t="str">
        <f>IFERROR(VLOOKUP(Wedstrijden!C2252,Wedstrijdlocaties!$B$2:$E$500,2,FALSE),"")</f>
        <v/>
      </c>
      <c r="C2241" s="12" t="str">
        <f>Wedstrijden!D2252</f>
        <v/>
      </c>
      <c r="D2241" s="12" t="str">
        <f>IFERROR(VLOOKUP(Wedstrijden!E2252,Organisaties!$B$2:$C$500,2,FALSE),"")</f>
        <v/>
      </c>
      <c r="E2241" s="12" t="str">
        <f>IFERROR(VLOOKUP(Wedstrijden!E2252,Organisaties!$B$2:$G$500,5,FALSE),"")</f>
        <v/>
      </c>
      <c r="F2241" s="12" t="e">
        <f>IF(Wedstrijden!#REF!&lt;&gt;"",Wedstrijden!#REF!,"")</f>
        <v>#REF!</v>
      </c>
      <c r="G2241" s="12">
        <f>IF(Wedstrijden!K2252="Indoor",1,0)</f>
        <v>0</v>
      </c>
      <c r="H2241" s="12">
        <f>Wedstrijden!L2252</f>
        <v>0</v>
      </c>
      <c r="I2241" s="12" t="str">
        <f>IF(Wedstrijden!J2252="Nee",0,IF(Wedstrijden!J2252="Ja",1,""))</f>
        <v/>
      </c>
      <c r="J2241" s="12" t="str">
        <f>IF(Wedstrijden!M2252&lt;&gt;"",Wedstrijden!M2252,"")</f>
        <v/>
      </c>
      <c r="BJ2241" s="12">
        <f>IF(COUNTA(Wedstrijden!#REF!)&lt;&gt;0,1,"")</f>
        <v>1</v>
      </c>
      <c r="BK2241" s="12">
        <f t="shared" si="204"/>
        <v>2</v>
      </c>
      <c r="BL2241" s="12" t="e">
        <f>IF(Wedstrijden!#REF!="x","AA","")</f>
        <v>#REF!</v>
      </c>
      <c r="BM2241" s="12" t="e">
        <f>IF(Wedstrijden!#REF!="x","A","")</f>
        <v>#REF!</v>
      </c>
      <c r="BN2241" s="12" t="e">
        <f>IF(Wedstrijden!#REF!="x","B1","")</f>
        <v>#REF!</v>
      </c>
      <c r="BO2241" s="12" t="e">
        <f>IF(Wedstrijden!#REF!="x","BB","")</f>
        <v>#REF!</v>
      </c>
      <c r="BP2241" s="12" t="e">
        <f>IF(Wedstrijden!#REF!="x","B","")</f>
        <v>#REF!</v>
      </c>
      <c r="BQ2241" s="12" t="e">
        <f>IF(Wedstrijden!#REF!="x","L1","")</f>
        <v>#REF!</v>
      </c>
      <c r="BR2241" s="12" t="e">
        <f>IF(Wedstrijden!#REF!="x","L2","")</f>
        <v>#REF!</v>
      </c>
      <c r="BS2241" s="12" t="e">
        <f>IF(Wedstrijden!#REF!="x","M1","")</f>
        <v>#REF!</v>
      </c>
      <c r="BT2241" s="12" t="e">
        <f>IF(Wedstrijden!#REF!="x","M2","")</f>
        <v>#REF!</v>
      </c>
      <c r="BU2241" s="12" t="e">
        <f>IF(Wedstrijden!#REF!="x","Z1","")</f>
        <v>#REF!</v>
      </c>
      <c r="BV2241" s="12" t="e">
        <f>IF(Wedstrijden!#REF!="x","Z2","")</f>
        <v>#REF!</v>
      </c>
      <c r="BW2241" s="12">
        <f>IF(COUNTA(Wedstrijden!#REF!)&lt;&gt;0,1,"")</f>
        <v>1</v>
      </c>
      <c r="BX2241" s="12">
        <f t="shared" si="205"/>
        <v>1</v>
      </c>
      <c r="BY2241" s="12" t="e">
        <f>IF(Wedstrijden!#REF!="x","BB","")</f>
        <v>#REF!</v>
      </c>
      <c r="BZ2241" s="12" t="e">
        <f>IF(Wedstrijden!#REF!="x","B","")</f>
        <v>#REF!</v>
      </c>
      <c r="CA2241" s="12" t="e">
        <f>IF(Wedstrijden!#REF!="x","L1","")</f>
        <v>#REF!</v>
      </c>
      <c r="CB2241" s="12" t="e">
        <f>IF(Wedstrijden!#REF!="x","L2","")</f>
        <v>#REF!</v>
      </c>
      <c r="CC2241" s="12" t="e">
        <f>IF(Wedstrijden!#REF!="x","M1","")</f>
        <v>#REF!</v>
      </c>
      <c r="CD2241" s="12" t="e">
        <f>IF(Wedstrijden!#REF!="x","M2","")</f>
        <v>#REF!</v>
      </c>
      <c r="CE2241" s="12" t="e">
        <f>IF(Wedstrijden!#REF!="x","Z1","")</f>
        <v>#REF!</v>
      </c>
      <c r="CF2241" s="12" t="e">
        <f>IF(Wedstrijden!#REF!="x","Z2","")</f>
        <v>#REF!</v>
      </c>
      <c r="CG2241" s="12" t="e">
        <f>IF(Wedstrijden!#REF!="x","ZZL","")</f>
        <v>#REF!</v>
      </c>
      <c r="CL2241" s="12">
        <f>IF(COUNTA(Wedstrijden!#REF!)&lt;&gt;0,2,"")</f>
        <v>2</v>
      </c>
      <c r="CM2241" s="12">
        <f t="shared" si="206"/>
        <v>2</v>
      </c>
      <c r="CN2241" s="12" t="e">
        <f>IF(Wedstrijden!#REF!="x","AA","")</f>
        <v>#REF!</v>
      </c>
      <c r="CO2241" s="12" t="e">
        <f>IF(Wedstrijden!#REF!="x","A","")</f>
        <v>#REF!</v>
      </c>
      <c r="CP2241" s="12" t="e">
        <f>IF(Wedstrijden!#REF!="x","BB","")</f>
        <v>#REF!</v>
      </c>
      <c r="CQ2241" s="12" t="e">
        <f>IF(Wedstrijden!#REF!="x","B","")</f>
        <v>#REF!</v>
      </c>
      <c r="CR2241" s="12" t="e">
        <f>IF(Wedstrijden!#REF!="x","L","")</f>
        <v>#REF!</v>
      </c>
      <c r="CS2241" s="12" t="e">
        <f>IF(Wedstrijden!#REF!="x","M","")</f>
        <v>#REF!</v>
      </c>
      <c r="CT2241" s="12" t="e">
        <f>IF(Wedstrijden!#REF!="x","Z","")</f>
        <v>#REF!</v>
      </c>
      <c r="CU2241" s="12" t="e">
        <f>IF(Wedstrijden!#REF!="x","ZZ","")</f>
        <v>#REF!</v>
      </c>
      <c r="CV2241" s="12">
        <f>IF(COUNTA(Wedstrijden!#REF!)&lt;&gt;0,2,"")</f>
        <v>2</v>
      </c>
      <c r="CW2241" s="12">
        <f t="shared" si="207"/>
        <v>1</v>
      </c>
      <c r="CX2241" s="12" t="e">
        <f>IF(Wedstrijden!#REF!="x","BB","")</f>
        <v>#REF!</v>
      </c>
      <c r="CY2241" s="12" t="e">
        <f>IF(Wedstrijden!#REF!="x","B","")</f>
        <v>#REF!</v>
      </c>
      <c r="CZ2241" s="12" t="e">
        <f>IF(Wedstrijden!#REF!="x","L","")</f>
        <v>#REF!</v>
      </c>
      <c r="DA2241" s="12" t="e">
        <f>IF(Wedstrijden!#REF!="x","M","")</f>
        <v>#REF!</v>
      </c>
      <c r="DB2241" s="12" t="e">
        <f>IF(Wedstrijden!#REF!="x","Z","")</f>
        <v>#REF!</v>
      </c>
      <c r="DC2241" s="12" t="e">
        <f>IF(Wedstrijden!#REF!="x","ZZ","")</f>
        <v>#REF!</v>
      </c>
      <c r="DD2241" s="12" t="e">
        <f>IF(Wedstrijden!#REF!="x","1.40","")</f>
        <v>#REF!</v>
      </c>
      <c r="DE2241" s="12">
        <f>IF(COUNTA(Wedstrijden!#REF!)&lt;&gt;0,6,"")</f>
        <v>6</v>
      </c>
      <c r="DF2241" s="12">
        <f t="shared" si="208"/>
        <v>2</v>
      </c>
      <c r="DG2241" s="12" t="e">
        <f>IF(Wedstrijden!#REF!="x","L","")</f>
        <v>#REF!</v>
      </c>
      <c r="DH2241" s="12" t="e">
        <f>IF(Wedstrijden!#REF!="x","M","")</f>
        <v>#REF!</v>
      </c>
      <c r="DI2241" s="12" t="e">
        <f>IF(Wedstrijden!#REF!="x","Z","")</f>
        <v>#REF!</v>
      </c>
      <c r="DJ2241" s="12" t="e">
        <f>IF(Wedstrijden!#REF!="x","Z","")</f>
        <v>#REF!</v>
      </c>
      <c r="DK2241" s="12">
        <f>IF(COUNTA(Wedstrijden!#REF!)&lt;&gt;0,6,"")</f>
        <v>6</v>
      </c>
      <c r="DL2241" s="12">
        <f t="shared" si="209"/>
        <v>1</v>
      </c>
      <c r="DM2241" s="12" t="e">
        <f>IF(Wedstrijden!#REF!="x","L","")</f>
        <v>#REF!</v>
      </c>
      <c r="DN2241" s="12" t="e">
        <f>IF(Wedstrijden!#REF!="x","M","")</f>
        <v>#REF!</v>
      </c>
      <c r="DO2241" s="12" t="e">
        <f>IF(Wedstrijden!#REF!="x","Z","")</f>
        <v>#REF!</v>
      </c>
      <c r="DP2241" s="12" t="e">
        <f>IF(Wedstrijden!#REF!="x","Z","")</f>
        <v>#REF!</v>
      </c>
    </row>
    <row r="2242" spans="1:120" ht="15" x14ac:dyDescent="0.25">
      <c r="A2242" s="14">
        <f>Wedstrijden!A2253</f>
        <v>0</v>
      </c>
      <c r="B2242" s="12" t="str">
        <f>IFERROR(VLOOKUP(Wedstrijden!C2253,Wedstrijdlocaties!$B$2:$E$500,2,FALSE),"")</f>
        <v/>
      </c>
      <c r="C2242" s="12" t="str">
        <f>Wedstrijden!D2253</f>
        <v/>
      </c>
      <c r="D2242" s="12" t="str">
        <f>IFERROR(VLOOKUP(Wedstrijden!E2253,Organisaties!$B$2:$C$500,2,FALSE),"")</f>
        <v/>
      </c>
      <c r="E2242" s="12" t="str">
        <f>IFERROR(VLOOKUP(Wedstrijden!E2253,Organisaties!$B$2:$G$500,5,FALSE),"")</f>
        <v/>
      </c>
      <c r="F2242" s="12" t="e">
        <f>IF(Wedstrijden!#REF!&lt;&gt;"",Wedstrijden!#REF!,"")</f>
        <v>#REF!</v>
      </c>
      <c r="G2242" s="12">
        <f>IF(Wedstrijden!K2253="Indoor",1,0)</f>
        <v>0</v>
      </c>
      <c r="H2242" s="12">
        <f>Wedstrijden!L2253</f>
        <v>0</v>
      </c>
      <c r="I2242" s="12" t="str">
        <f>IF(Wedstrijden!J2253="Nee",0,IF(Wedstrijden!J2253="Ja",1,""))</f>
        <v/>
      </c>
      <c r="J2242" s="12" t="str">
        <f>IF(Wedstrijden!M2253&lt;&gt;"",Wedstrijden!M2253,"")</f>
        <v/>
      </c>
      <c r="BJ2242" s="12">
        <f>IF(COUNTA(Wedstrijden!#REF!)&lt;&gt;0,1,"")</f>
        <v>1</v>
      </c>
      <c r="BK2242" s="12">
        <f t="shared" si="204"/>
        <v>2</v>
      </c>
      <c r="BL2242" s="12" t="e">
        <f>IF(Wedstrijden!#REF!="x","AA","")</f>
        <v>#REF!</v>
      </c>
      <c r="BM2242" s="12" t="e">
        <f>IF(Wedstrijden!#REF!="x","A","")</f>
        <v>#REF!</v>
      </c>
      <c r="BN2242" s="12" t="e">
        <f>IF(Wedstrijden!#REF!="x","B1","")</f>
        <v>#REF!</v>
      </c>
      <c r="BO2242" s="12" t="e">
        <f>IF(Wedstrijden!#REF!="x","BB","")</f>
        <v>#REF!</v>
      </c>
      <c r="BP2242" s="12" t="e">
        <f>IF(Wedstrijden!#REF!="x","B","")</f>
        <v>#REF!</v>
      </c>
      <c r="BQ2242" s="12" t="e">
        <f>IF(Wedstrijden!#REF!="x","L1","")</f>
        <v>#REF!</v>
      </c>
      <c r="BR2242" s="12" t="e">
        <f>IF(Wedstrijden!#REF!="x","L2","")</f>
        <v>#REF!</v>
      </c>
      <c r="BS2242" s="12" t="e">
        <f>IF(Wedstrijden!#REF!="x","M1","")</f>
        <v>#REF!</v>
      </c>
      <c r="BT2242" s="12" t="e">
        <f>IF(Wedstrijden!#REF!="x","M2","")</f>
        <v>#REF!</v>
      </c>
      <c r="BU2242" s="12" t="e">
        <f>IF(Wedstrijden!#REF!="x","Z1","")</f>
        <v>#REF!</v>
      </c>
      <c r="BV2242" s="12" t="e">
        <f>IF(Wedstrijden!#REF!="x","Z2","")</f>
        <v>#REF!</v>
      </c>
      <c r="BW2242" s="12">
        <f>IF(COUNTA(Wedstrijden!#REF!)&lt;&gt;0,1,"")</f>
        <v>1</v>
      </c>
      <c r="BX2242" s="12">
        <f t="shared" si="205"/>
        <v>1</v>
      </c>
      <c r="BY2242" s="12" t="e">
        <f>IF(Wedstrijden!#REF!="x","BB","")</f>
        <v>#REF!</v>
      </c>
      <c r="BZ2242" s="12" t="e">
        <f>IF(Wedstrijden!#REF!="x","B","")</f>
        <v>#REF!</v>
      </c>
      <c r="CA2242" s="12" t="e">
        <f>IF(Wedstrijden!#REF!="x","L1","")</f>
        <v>#REF!</v>
      </c>
      <c r="CB2242" s="12" t="e">
        <f>IF(Wedstrijden!#REF!="x","L2","")</f>
        <v>#REF!</v>
      </c>
      <c r="CC2242" s="12" t="e">
        <f>IF(Wedstrijden!#REF!="x","M1","")</f>
        <v>#REF!</v>
      </c>
      <c r="CD2242" s="12" t="e">
        <f>IF(Wedstrijden!#REF!="x","M2","")</f>
        <v>#REF!</v>
      </c>
      <c r="CE2242" s="12" t="e">
        <f>IF(Wedstrijden!#REF!="x","Z1","")</f>
        <v>#REF!</v>
      </c>
      <c r="CF2242" s="12" t="e">
        <f>IF(Wedstrijden!#REF!="x","Z2","")</f>
        <v>#REF!</v>
      </c>
      <c r="CG2242" s="12" t="e">
        <f>IF(Wedstrijden!#REF!="x","ZZL","")</f>
        <v>#REF!</v>
      </c>
      <c r="CL2242" s="12">
        <f>IF(COUNTA(Wedstrijden!#REF!)&lt;&gt;0,2,"")</f>
        <v>2</v>
      </c>
      <c r="CM2242" s="12">
        <f t="shared" si="206"/>
        <v>2</v>
      </c>
      <c r="CN2242" s="12" t="e">
        <f>IF(Wedstrijden!#REF!="x","AA","")</f>
        <v>#REF!</v>
      </c>
      <c r="CO2242" s="12" t="e">
        <f>IF(Wedstrijden!#REF!="x","A","")</f>
        <v>#REF!</v>
      </c>
      <c r="CP2242" s="12" t="e">
        <f>IF(Wedstrijden!#REF!="x","BB","")</f>
        <v>#REF!</v>
      </c>
      <c r="CQ2242" s="12" t="e">
        <f>IF(Wedstrijden!#REF!="x","B","")</f>
        <v>#REF!</v>
      </c>
      <c r="CR2242" s="12" t="e">
        <f>IF(Wedstrijden!#REF!="x","L","")</f>
        <v>#REF!</v>
      </c>
      <c r="CS2242" s="12" t="e">
        <f>IF(Wedstrijden!#REF!="x","M","")</f>
        <v>#REF!</v>
      </c>
      <c r="CT2242" s="12" t="e">
        <f>IF(Wedstrijden!#REF!="x","Z","")</f>
        <v>#REF!</v>
      </c>
      <c r="CU2242" s="12" t="e">
        <f>IF(Wedstrijden!#REF!="x","ZZ","")</f>
        <v>#REF!</v>
      </c>
      <c r="CV2242" s="12">
        <f>IF(COUNTA(Wedstrijden!#REF!)&lt;&gt;0,2,"")</f>
        <v>2</v>
      </c>
      <c r="CW2242" s="12">
        <f t="shared" si="207"/>
        <v>1</v>
      </c>
      <c r="CX2242" s="12" t="e">
        <f>IF(Wedstrijden!#REF!="x","BB","")</f>
        <v>#REF!</v>
      </c>
      <c r="CY2242" s="12" t="e">
        <f>IF(Wedstrijden!#REF!="x","B","")</f>
        <v>#REF!</v>
      </c>
      <c r="CZ2242" s="12" t="e">
        <f>IF(Wedstrijden!#REF!="x","L","")</f>
        <v>#REF!</v>
      </c>
      <c r="DA2242" s="12" t="e">
        <f>IF(Wedstrijden!#REF!="x","M","")</f>
        <v>#REF!</v>
      </c>
      <c r="DB2242" s="12" t="e">
        <f>IF(Wedstrijden!#REF!="x","Z","")</f>
        <v>#REF!</v>
      </c>
      <c r="DC2242" s="12" t="e">
        <f>IF(Wedstrijden!#REF!="x","ZZ","")</f>
        <v>#REF!</v>
      </c>
      <c r="DD2242" s="12" t="e">
        <f>IF(Wedstrijden!#REF!="x","1.40","")</f>
        <v>#REF!</v>
      </c>
      <c r="DE2242" s="12">
        <f>IF(COUNTA(Wedstrijden!#REF!)&lt;&gt;0,6,"")</f>
        <v>6</v>
      </c>
      <c r="DF2242" s="12">
        <f t="shared" si="208"/>
        <v>2</v>
      </c>
      <c r="DG2242" s="12" t="e">
        <f>IF(Wedstrijden!#REF!="x","L","")</f>
        <v>#REF!</v>
      </c>
      <c r="DH2242" s="12" t="e">
        <f>IF(Wedstrijden!#REF!="x","M","")</f>
        <v>#REF!</v>
      </c>
      <c r="DI2242" s="12" t="e">
        <f>IF(Wedstrijden!#REF!="x","Z","")</f>
        <v>#REF!</v>
      </c>
      <c r="DJ2242" s="12" t="e">
        <f>IF(Wedstrijden!#REF!="x","Z","")</f>
        <v>#REF!</v>
      </c>
      <c r="DK2242" s="12">
        <f>IF(COUNTA(Wedstrijden!#REF!)&lt;&gt;0,6,"")</f>
        <v>6</v>
      </c>
      <c r="DL2242" s="12">
        <f t="shared" si="209"/>
        <v>1</v>
      </c>
      <c r="DM2242" s="12" t="e">
        <f>IF(Wedstrijden!#REF!="x","L","")</f>
        <v>#REF!</v>
      </c>
      <c r="DN2242" s="12" t="e">
        <f>IF(Wedstrijden!#REF!="x","M","")</f>
        <v>#REF!</v>
      </c>
      <c r="DO2242" s="12" t="e">
        <f>IF(Wedstrijden!#REF!="x","Z","")</f>
        <v>#REF!</v>
      </c>
      <c r="DP2242" s="12" t="e">
        <f>IF(Wedstrijden!#REF!="x","Z","")</f>
        <v>#REF!</v>
      </c>
    </row>
    <row r="2243" spans="1:120" ht="15" x14ac:dyDescent="0.25">
      <c r="A2243" s="14">
        <f>Wedstrijden!A2254</f>
        <v>0</v>
      </c>
      <c r="B2243" s="12" t="str">
        <f>IFERROR(VLOOKUP(Wedstrijden!C2254,Wedstrijdlocaties!$B$2:$E$500,2,FALSE),"")</f>
        <v/>
      </c>
      <c r="C2243" s="12" t="str">
        <f>Wedstrijden!D2254</f>
        <v/>
      </c>
      <c r="D2243" s="12" t="str">
        <f>IFERROR(VLOOKUP(Wedstrijden!E2254,Organisaties!$B$2:$C$500,2,FALSE),"")</f>
        <v/>
      </c>
      <c r="E2243" s="12" t="str">
        <f>IFERROR(VLOOKUP(Wedstrijden!E2254,Organisaties!$B$2:$G$500,5,FALSE),"")</f>
        <v/>
      </c>
      <c r="F2243" s="12" t="e">
        <f>IF(Wedstrijden!#REF!&lt;&gt;"",Wedstrijden!#REF!,"")</f>
        <v>#REF!</v>
      </c>
      <c r="G2243" s="12">
        <f>IF(Wedstrijden!K2254="Indoor",1,0)</f>
        <v>0</v>
      </c>
      <c r="H2243" s="12">
        <f>Wedstrijden!L2254</f>
        <v>0</v>
      </c>
      <c r="I2243" s="12" t="str">
        <f>IF(Wedstrijden!J2254="Nee",0,IF(Wedstrijden!J2254="Ja",1,""))</f>
        <v/>
      </c>
      <c r="J2243" s="12" t="str">
        <f>IF(Wedstrijden!M2254&lt;&gt;"",Wedstrijden!M2254,"")</f>
        <v/>
      </c>
      <c r="BJ2243" s="12">
        <f>IF(COUNTA(Wedstrijden!#REF!)&lt;&gt;0,1,"")</f>
        <v>1</v>
      </c>
      <c r="BK2243" s="12">
        <f t="shared" ref="BK2243:BK2306" si="210">IF(COUNTBLANK(BJ2243) = 1,"",2)</f>
        <v>2</v>
      </c>
      <c r="BL2243" s="12" t="e">
        <f>IF(Wedstrijden!#REF!="x","AA","")</f>
        <v>#REF!</v>
      </c>
      <c r="BM2243" s="12" t="e">
        <f>IF(Wedstrijden!#REF!="x","A","")</f>
        <v>#REF!</v>
      </c>
      <c r="BN2243" s="12" t="e">
        <f>IF(Wedstrijden!#REF!="x","B1","")</f>
        <v>#REF!</v>
      </c>
      <c r="BO2243" s="12" t="e">
        <f>IF(Wedstrijden!#REF!="x","BB","")</f>
        <v>#REF!</v>
      </c>
      <c r="BP2243" s="12" t="e">
        <f>IF(Wedstrijden!#REF!="x","B","")</f>
        <v>#REF!</v>
      </c>
      <c r="BQ2243" s="12" t="e">
        <f>IF(Wedstrijden!#REF!="x","L1","")</f>
        <v>#REF!</v>
      </c>
      <c r="BR2243" s="12" t="e">
        <f>IF(Wedstrijden!#REF!="x","L2","")</f>
        <v>#REF!</v>
      </c>
      <c r="BS2243" s="12" t="e">
        <f>IF(Wedstrijden!#REF!="x","M1","")</f>
        <v>#REF!</v>
      </c>
      <c r="BT2243" s="12" t="e">
        <f>IF(Wedstrijden!#REF!="x","M2","")</f>
        <v>#REF!</v>
      </c>
      <c r="BU2243" s="12" t="e">
        <f>IF(Wedstrijden!#REF!="x","Z1","")</f>
        <v>#REF!</v>
      </c>
      <c r="BV2243" s="12" t="e">
        <f>IF(Wedstrijden!#REF!="x","Z2","")</f>
        <v>#REF!</v>
      </c>
      <c r="BW2243" s="12">
        <f>IF(COUNTA(Wedstrijden!#REF!)&lt;&gt;0,1,"")</f>
        <v>1</v>
      </c>
      <c r="BX2243" s="12">
        <f t="shared" ref="BX2243:BX2306" si="211">IF(COUNTBLANK(BW2243) = 1,"",1)</f>
        <v>1</v>
      </c>
      <c r="BY2243" s="12" t="e">
        <f>IF(Wedstrijden!#REF!="x","BB","")</f>
        <v>#REF!</v>
      </c>
      <c r="BZ2243" s="12" t="e">
        <f>IF(Wedstrijden!#REF!="x","B","")</f>
        <v>#REF!</v>
      </c>
      <c r="CA2243" s="12" t="e">
        <f>IF(Wedstrijden!#REF!="x","L1","")</f>
        <v>#REF!</v>
      </c>
      <c r="CB2243" s="12" t="e">
        <f>IF(Wedstrijden!#REF!="x","L2","")</f>
        <v>#REF!</v>
      </c>
      <c r="CC2243" s="12" t="e">
        <f>IF(Wedstrijden!#REF!="x","M1","")</f>
        <v>#REF!</v>
      </c>
      <c r="CD2243" s="12" t="e">
        <f>IF(Wedstrijden!#REF!="x","M2","")</f>
        <v>#REF!</v>
      </c>
      <c r="CE2243" s="12" t="e">
        <f>IF(Wedstrijden!#REF!="x","Z1","")</f>
        <v>#REF!</v>
      </c>
      <c r="CF2243" s="12" t="e">
        <f>IF(Wedstrijden!#REF!="x","Z2","")</f>
        <v>#REF!</v>
      </c>
      <c r="CG2243" s="12" t="e">
        <f>IF(Wedstrijden!#REF!="x","ZZL","")</f>
        <v>#REF!</v>
      </c>
      <c r="CL2243" s="12">
        <f>IF(COUNTA(Wedstrijden!#REF!)&lt;&gt;0,2,"")</f>
        <v>2</v>
      </c>
      <c r="CM2243" s="12">
        <f t="shared" ref="CM2243:CM2306" si="212">IF(COUNTBLANK(CL2243) = 1,"",2)</f>
        <v>2</v>
      </c>
      <c r="CN2243" s="12" t="e">
        <f>IF(Wedstrijden!#REF!="x","AA","")</f>
        <v>#REF!</v>
      </c>
      <c r="CO2243" s="12" t="e">
        <f>IF(Wedstrijden!#REF!="x","A","")</f>
        <v>#REF!</v>
      </c>
      <c r="CP2243" s="12" t="e">
        <f>IF(Wedstrijden!#REF!="x","BB","")</f>
        <v>#REF!</v>
      </c>
      <c r="CQ2243" s="12" t="e">
        <f>IF(Wedstrijden!#REF!="x","B","")</f>
        <v>#REF!</v>
      </c>
      <c r="CR2243" s="12" t="e">
        <f>IF(Wedstrijden!#REF!="x","L","")</f>
        <v>#REF!</v>
      </c>
      <c r="CS2243" s="12" t="e">
        <f>IF(Wedstrijden!#REF!="x","M","")</f>
        <v>#REF!</v>
      </c>
      <c r="CT2243" s="12" t="e">
        <f>IF(Wedstrijden!#REF!="x","Z","")</f>
        <v>#REF!</v>
      </c>
      <c r="CU2243" s="12" t="e">
        <f>IF(Wedstrijden!#REF!="x","ZZ","")</f>
        <v>#REF!</v>
      </c>
      <c r="CV2243" s="12">
        <f>IF(COUNTA(Wedstrijden!#REF!)&lt;&gt;0,2,"")</f>
        <v>2</v>
      </c>
      <c r="CW2243" s="12">
        <f t="shared" ref="CW2243:CW2306" si="213">IF(COUNTBLANK(CV2243) = 1,"",1)</f>
        <v>1</v>
      </c>
      <c r="CX2243" s="12" t="e">
        <f>IF(Wedstrijden!#REF!="x","BB","")</f>
        <v>#REF!</v>
      </c>
      <c r="CY2243" s="12" t="e">
        <f>IF(Wedstrijden!#REF!="x","B","")</f>
        <v>#REF!</v>
      </c>
      <c r="CZ2243" s="12" t="e">
        <f>IF(Wedstrijden!#REF!="x","L","")</f>
        <v>#REF!</v>
      </c>
      <c r="DA2243" s="12" t="e">
        <f>IF(Wedstrijden!#REF!="x","M","")</f>
        <v>#REF!</v>
      </c>
      <c r="DB2243" s="12" t="e">
        <f>IF(Wedstrijden!#REF!="x","Z","")</f>
        <v>#REF!</v>
      </c>
      <c r="DC2243" s="12" t="e">
        <f>IF(Wedstrijden!#REF!="x","ZZ","")</f>
        <v>#REF!</v>
      </c>
      <c r="DD2243" s="12" t="e">
        <f>IF(Wedstrijden!#REF!="x","1.40","")</f>
        <v>#REF!</v>
      </c>
      <c r="DE2243" s="12">
        <f>IF(COUNTA(Wedstrijden!#REF!)&lt;&gt;0,6,"")</f>
        <v>6</v>
      </c>
      <c r="DF2243" s="12">
        <f t="shared" ref="DF2243:DF2306" si="214">IF(COUNTBLANK(DE2243) = 1,"",2)</f>
        <v>2</v>
      </c>
      <c r="DG2243" s="12" t="e">
        <f>IF(Wedstrijden!#REF!="x","L","")</f>
        <v>#REF!</v>
      </c>
      <c r="DH2243" s="12" t="e">
        <f>IF(Wedstrijden!#REF!="x","M","")</f>
        <v>#REF!</v>
      </c>
      <c r="DI2243" s="12" t="e">
        <f>IF(Wedstrijden!#REF!="x","Z","")</f>
        <v>#REF!</v>
      </c>
      <c r="DJ2243" s="12" t="e">
        <f>IF(Wedstrijden!#REF!="x","Z","")</f>
        <v>#REF!</v>
      </c>
      <c r="DK2243" s="12">
        <f>IF(COUNTA(Wedstrijden!#REF!)&lt;&gt;0,6,"")</f>
        <v>6</v>
      </c>
      <c r="DL2243" s="12">
        <f t="shared" ref="DL2243:DL2306" si="215">IF(COUNTBLANK(DK2243) = 1,"",1)</f>
        <v>1</v>
      </c>
      <c r="DM2243" s="12" t="e">
        <f>IF(Wedstrijden!#REF!="x","L","")</f>
        <v>#REF!</v>
      </c>
      <c r="DN2243" s="12" t="e">
        <f>IF(Wedstrijden!#REF!="x","M","")</f>
        <v>#REF!</v>
      </c>
      <c r="DO2243" s="12" t="e">
        <f>IF(Wedstrijden!#REF!="x","Z","")</f>
        <v>#REF!</v>
      </c>
      <c r="DP2243" s="12" t="e">
        <f>IF(Wedstrijden!#REF!="x","Z","")</f>
        <v>#REF!</v>
      </c>
    </row>
    <row r="2244" spans="1:120" ht="15" x14ac:dyDescent="0.25">
      <c r="A2244" s="14">
        <f>Wedstrijden!A2255</f>
        <v>0</v>
      </c>
      <c r="B2244" s="12" t="str">
        <f>IFERROR(VLOOKUP(Wedstrijden!C2255,Wedstrijdlocaties!$B$2:$E$500,2,FALSE),"")</f>
        <v/>
      </c>
      <c r="C2244" s="12" t="str">
        <f>Wedstrijden!D2255</f>
        <v/>
      </c>
      <c r="D2244" s="12" t="str">
        <f>IFERROR(VLOOKUP(Wedstrijden!E2255,Organisaties!$B$2:$C$500,2,FALSE),"")</f>
        <v/>
      </c>
      <c r="E2244" s="12" t="str">
        <f>IFERROR(VLOOKUP(Wedstrijden!E2255,Organisaties!$B$2:$G$500,5,FALSE),"")</f>
        <v/>
      </c>
      <c r="F2244" s="12" t="e">
        <f>IF(Wedstrijden!#REF!&lt;&gt;"",Wedstrijden!#REF!,"")</f>
        <v>#REF!</v>
      </c>
      <c r="G2244" s="12">
        <f>IF(Wedstrijden!K2255="Indoor",1,0)</f>
        <v>0</v>
      </c>
      <c r="H2244" s="12">
        <f>Wedstrijden!L2255</f>
        <v>0</v>
      </c>
      <c r="I2244" s="12" t="str">
        <f>IF(Wedstrijden!J2255="Nee",0,IF(Wedstrijden!J2255="Ja",1,""))</f>
        <v/>
      </c>
      <c r="J2244" s="12" t="str">
        <f>IF(Wedstrijden!M2255&lt;&gt;"",Wedstrijden!M2255,"")</f>
        <v/>
      </c>
      <c r="BJ2244" s="12">
        <f>IF(COUNTA(Wedstrijden!#REF!)&lt;&gt;0,1,"")</f>
        <v>1</v>
      </c>
      <c r="BK2244" s="12">
        <f t="shared" si="210"/>
        <v>2</v>
      </c>
      <c r="BL2244" s="12" t="e">
        <f>IF(Wedstrijden!#REF!="x","AA","")</f>
        <v>#REF!</v>
      </c>
      <c r="BM2244" s="12" t="e">
        <f>IF(Wedstrijden!#REF!="x","A","")</f>
        <v>#REF!</v>
      </c>
      <c r="BN2244" s="12" t="e">
        <f>IF(Wedstrijden!#REF!="x","B1","")</f>
        <v>#REF!</v>
      </c>
      <c r="BO2244" s="12" t="e">
        <f>IF(Wedstrijden!#REF!="x","BB","")</f>
        <v>#REF!</v>
      </c>
      <c r="BP2244" s="12" t="e">
        <f>IF(Wedstrijden!#REF!="x","B","")</f>
        <v>#REF!</v>
      </c>
      <c r="BQ2244" s="12" t="e">
        <f>IF(Wedstrijden!#REF!="x","L1","")</f>
        <v>#REF!</v>
      </c>
      <c r="BR2244" s="12" t="e">
        <f>IF(Wedstrijden!#REF!="x","L2","")</f>
        <v>#REF!</v>
      </c>
      <c r="BS2244" s="12" t="e">
        <f>IF(Wedstrijden!#REF!="x","M1","")</f>
        <v>#REF!</v>
      </c>
      <c r="BT2244" s="12" t="e">
        <f>IF(Wedstrijden!#REF!="x","M2","")</f>
        <v>#REF!</v>
      </c>
      <c r="BU2244" s="12" t="e">
        <f>IF(Wedstrijden!#REF!="x","Z1","")</f>
        <v>#REF!</v>
      </c>
      <c r="BV2244" s="12" t="e">
        <f>IF(Wedstrijden!#REF!="x","Z2","")</f>
        <v>#REF!</v>
      </c>
      <c r="BW2244" s="12">
        <f>IF(COUNTA(Wedstrijden!#REF!)&lt;&gt;0,1,"")</f>
        <v>1</v>
      </c>
      <c r="BX2244" s="12">
        <f t="shared" si="211"/>
        <v>1</v>
      </c>
      <c r="BY2244" s="12" t="e">
        <f>IF(Wedstrijden!#REF!="x","BB","")</f>
        <v>#REF!</v>
      </c>
      <c r="BZ2244" s="12" t="e">
        <f>IF(Wedstrijden!#REF!="x","B","")</f>
        <v>#REF!</v>
      </c>
      <c r="CA2244" s="12" t="e">
        <f>IF(Wedstrijden!#REF!="x","L1","")</f>
        <v>#REF!</v>
      </c>
      <c r="CB2244" s="12" t="e">
        <f>IF(Wedstrijden!#REF!="x","L2","")</f>
        <v>#REF!</v>
      </c>
      <c r="CC2244" s="12" t="e">
        <f>IF(Wedstrijden!#REF!="x","M1","")</f>
        <v>#REF!</v>
      </c>
      <c r="CD2244" s="12" t="e">
        <f>IF(Wedstrijden!#REF!="x","M2","")</f>
        <v>#REF!</v>
      </c>
      <c r="CE2244" s="12" t="e">
        <f>IF(Wedstrijden!#REF!="x","Z1","")</f>
        <v>#REF!</v>
      </c>
      <c r="CF2244" s="12" t="e">
        <f>IF(Wedstrijden!#REF!="x","Z2","")</f>
        <v>#REF!</v>
      </c>
      <c r="CG2244" s="12" t="e">
        <f>IF(Wedstrijden!#REF!="x","ZZL","")</f>
        <v>#REF!</v>
      </c>
      <c r="CL2244" s="12">
        <f>IF(COUNTA(Wedstrijden!#REF!)&lt;&gt;0,2,"")</f>
        <v>2</v>
      </c>
      <c r="CM2244" s="12">
        <f t="shared" si="212"/>
        <v>2</v>
      </c>
      <c r="CN2244" s="12" t="e">
        <f>IF(Wedstrijden!#REF!="x","AA","")</f>
        <v>#REF!</v>
      </c>
      <c r="CO2244" s="12" t="e">
        <f>IF(Wedstrijden!#REF!="x","A","")</f>
        <v>#REF!</v>
      </c>
      <c r="CP2244" s="12" t="e">
        <f>IF(Wedstrijden!#REF!="x","BB","")</f>
        <v>#REF!</v>
      </c>
      <c r="CQ2244" s="12" t="e">
        <f>IF(Wedstrijden!#REF!="x","B","")</f>
        <v>#REF!</v>
      </c>
      <c r="CR2244" s="12" t="e">
        <f>IF(Wedstrijden!#REF!="x","L","")</f>
        <v>#REF!</v>
      </c>
      <c r="CS2244" s="12" t="e">
        <f>IF(Wedstrijden!#REF!="x","M","")</f>
        <v>#REF!</v>
      </c>
      <c r="CT2244" s="12" t="e">
        <f>IF(Wedstrijden!#REF!="x","Z","")</f>
        <v>#REF!</v>
      </c>
      <c r="CU2244" s="12" t="e">
        <f>IF(Wedstrijden!#REF!="x","ZZ","")</f>
        <v>#REF!</v>
      </c>
      <c r="CV2244" s="12">
        <f>IF(COUNTA(Wedstrijden!#REF!)&lt;&gt;0,2,"")</f>
        <v>2</v>
      </c>
      <c r="CW2244" s="12">
        <f t="shared" si="213"/>
        <v>1</v>
      </c>
      <c r="CX2244" s="12" t="e">
        <f>IF(Wedstrijden!#REF!="x","BB","")</f>
        <v>#REF!</v>
      </c>
      <c r="CY2244" s="12" t="e">
        <f>IF(Wedstrijden!#REF!="x","B","")</f>
        <v>#REF!</v>
      </c>
      <c r="CZ2244" s="12" t="e">
        <f>IF(Wedstrijden!#REF!="x","L","")</f>
        <v>#REF!</v>
      </c>
      <c r="DA2244" s="12" t="e">
        <f>IF(Wedstrijden!#REF!="x","M","")</f>
        <v>#REF!</v>
      </c>
      <c r="DB2244" s="12" t="e">
        <f>IF(Wedstrijden!#REF!="x","Z","")</f>
        <v>#REF!</v>
      </c>
      <c r="DC2244" s="12" t="e">
        <f>IF(Wedstrijden!#REF!="x","ZZ","")</f>
        <v>#REF!</v>
      </c>
      <c r="DD2244" s="12" t="e">
        <f>IF(Wedstrijden!#REF!="x","1.40","")</f>
        <v>#REF!</v>
      </c>
      <c r="DE2244" s="12">
        <f>IF(COUNTA(Wedstrijden!#REF!)&lt;&gt;0,6,"")</f>
        <v>6</v>
      </c>
      <c r="DF2244" s="12">
        <f t="shared" si="214"/>
        <v>2</v>
      </c>
      <c r="DG2244" s="12" t="e">
        <f>IF(Wedstrijden!#REF!="x","L","")</f>
        <v>#REF!</v>
      </c>
      <c r="DH2244" s="12" t="e">
        <f>IF(Wedstrijden!#REF!="x","M","")</f>
        <v>#REF!</v>
      </c>
      <c r="DI2244" s="12" t="e">
        <f>IF(Wedstrijden!#REF!="x","Z","")</f>
        <v>#REF!</v>
      </c>
      <c r="DJ2244" s="12" t="e">
        <f>IF(Wedstrijden!#REF!="x","Z","")</f>
        <v>#REF!</v>
      </c>
      <c r="DK2244" s="12">
        <f>IF(COUNTA(Wedstrijden!#REF!)&lt;&gt;0,6,"")</f>
        <v>6</v>
      </c>
      <c r="DL2244" s="12">
        <f t="shared" si="215"/>
        <v>1</v>
      </c>
      <c r="DM2244" s="12" t="e">
        <f>IF(Wedstrijden!#REF!="x","L","")</f>
        <v>#REF!</v>
      </c>
      <c r="DN2244" s="12" t="e">
        <f>IF(Wedstrijden!#REF!="x","M","")</f>
        <v>#REF!</v>
      </c>
      <c r="DO2244" s="12" t="e">
        <f>IF(Wedstrijden!#REF!="x","Z","")</f>
        <v>#REF!</v>
      </c>
      <c r="DP2244" s="12" t="e">
        <f>IF(Wedstrijden!#REF!="x","Z","")</f>
        <v>#REF!</v>
      </c>
    </row>
    <row r="2245" spans="1:120" ht="15" x14ac:dyDescent="0.25">
      <c r="A2245" s="14">
        <f>Wedstrijden!A2256</f>
        <v>0</v>
      </c>
      <c r="B2245" s="12" t="str">
        <f>IFERROR(VLOOKUP(Wedstrijden!C2256,Wedstrijdlocaties!$B$2:$E$500,2,FALSE),"")</f>
        <v/>
      </c>
      <c r="C2245" s="12" t="str">
        <f>Wedstrijden!D2256</f>
        <v/>
      </c>
      <c r="D2245" s="12" t="str">
        <f>IFERROR(VLOOKUP(Wedstrijden!E2256,Organisaties!$B$2:$C$500,2,FALSE),"")</f>
        <v/>
      </c>
      <c r="E2245" s="12" t="str">
        <f>IFERROR(VLOOKUP(Wedstrijden!E2256,Organisaties!$B$2:$G$500,5,FALSE),"")</f>
        <v/>
      </c>
      <c r="F2245" s="12" t="e">
        <f>IF(Wedstrijden!#REF!&lt;&gt;"",Wedstrijden!#REF!,"")</f>
        <v>#REF!</v>
      </c>
      <c r="G2245" s="12">
        <f>IF(Wedstrijden!K2256="Indoor",1,0)</f>
        <v>0</v>
      </c>
      <c r="H2245" s="12">
        <f>Wedstrijden!L2256</f>
        <v>0</v>
      </c>
      <c r="I2245" s="12" t="str">
        <f>IF(Wedstrijden!J2256="Nee",0,IF(Wedstrijden!J2256="Ja",1,""))</f>
        <v/>
      </c>
      <c r="J2245" s="12" t="str">
        <f>IF(Wedstrijden!M2256&lt;&gt;"",Wedstrijden!M2256,"")</f>
        <v/>
      </c>
      <c r="BJ2245" s="12">
        <f>IF(COUNTA(Wedstrijden!#REF!)&lt;&gt;0,1,"")</f>
        <v>1</v>
      </c>
      <c r="BK2245" s="12">
        <f t="shared" si="210"/>
        <v>2</v>
      </c>
      <c r="BL2245" s="12" t="e">
        <f>IF(Wedstrijden!#REF!="x","AA","")</f>
        <v>#REF!</v>
      </c>
      <c r="BM2245" s="12" t="e">
        <f>IF(Wedstrijden!#REF!="x","A","")</f>
        <v>#REF!</v>
      </c>
      <c r="BN2245" s="12" t="e">
        <f>IF(Wedstrijden!#REF!="x","B1","")</f>
        <v>#REF!</v>
      </c>
      <c r="BO2245" s="12" t="e">
        <f>IF(Wedstrijden!#REF!="x","BB","")</f>
        <v>#REF!</v>
      </c>
      <c r="BP2245" s="12" t="e">
        <f>IF(Wedstrijden!#REF!="x","B","")</f>
        <v>#REF!</v>
      </c>
      <c r="BQ2245" s="12" t="e">
        <f>IF(Wedstrijden!#REF!="x","L1","")</f>
        <v>#REF!</v>
      </c>
      <c r="BR2245" s="12" t="e">
        <f>IF(Wedstrijden!#REF!="x","L2","")</f>
        <v>#REF!</v>
      </c>
      <c r="BS2245" s="12" t="e">
        <f>IF(Wedstrijden!#REF!="x","M1","")</f>
        <v>#REF!</v>
      </c>
      <c r="BT2245" s="12" t="e">
        <f>IF(Wedstrijden!#REF!="x","M2","")</f>
        <v>#REF!</v>
      </c>
      <c r="BU2245" s="12" t="e">
        <f>IF(Wedstrijden!#REF!="x","Z1","")</f>
        <v>#REF!</v>
      </c>
      <c r="BV2245" s="12" t="e">
        <f>IF(Wedstrijden!#REF!="x","Z2","")</f>
        <v>#REF!</v>
      </c>
      <c r="BW2245" s="12">
        <f>IF(COUNTA(Wedstrijden!#REF!)&lt;&gt;0,1,"")</f>
        <v>1</v>
      </c>
      <c r="BX2245" s="12">
        <f t="shared" si="211"/>
        <v>1</v>
      </c>
      <c r="BY2245" s="12" t="e">
        <f>IF(Wedstrijden!#REF!="x","BB","")</f>
        <v>#REF!</v>
      </c>
      <c r="BZ2245" s="12" t="e">
        <f>IF(Wedstrijden!#REF!="x","B","")</f>
        <v>#REF!</v>
      </c>
      <c r="CA2245" s="12" t="e">
        <f>IF(Wedstrijden!#REF!="x","L1","")</f>
        <v>#REF!</v>
      </c>
      <c r="CB2245" s="12" t="e">
        <f>IF(Wedstrijden!#REF!="x","L2","")</f>
        <v>#REF!</v>
      </c>
      <c r="CC2245" s="12" t="e">
        <f>IF(Wedstrijden!#REF!="x","M1","")</f>
        <v>#REF!</v>
      </c>
      <c r="CD2245" s="12" t="e">
        <f>IF(Wedstrijden!#REF!="x","M2","")</f>
        <v>#REF!</v>
      </c>
      <c r="CE2245" s="12" t="e">
        <f>IF(Wedstrijden!#REF!="x","Z1","")</f>
        <v>#REF!</v>
      </c>
      <c r="CF2245" s="12" t="e">
        <f>IF(Wedstrijden!#REF!="x","Z2","")</f>
        <v>#REF!</v>
      </c>
      <c r="CG2245" s="12" t="e">
        <f>IF(Wedstrijden!#REF!="x","ZZL","")</f>
        <v>#REF!</v>
      </c>
      <c r="CL2245" s="12">
        <f>IF(COUNTA(Wedstrijden!#REF!)&lt;&gt;0,2,"")</f>
        <v>2</v>
      </c>
      <c r="CM2245" s="12">
        <f t="shared" si="212"/>
        <v>2</v>
      </c>
      <c r="CN2245" s="12" t="e">
        <f>IF(Wedstrijden!#REF!="x","AA","")</f>
        <v>#REF!</v>
      </c>
      <c r="CO2245" s="12" t="e">
        <f>IF(Wedstrijden!#REF!="x","A","")</f>
        <v>#REF!</v>
      </c>
      <c r="CP2245" s="12" t="e">
        <f>IF(Wedstrijden!#REF!="x","BB","")</f>
        <v>#REF!</v>
      </c>
      <c r="CQ2245" s="12" t="e">
        <f>IF(Wedstrijden!#REF!="x","B","")</f>
        <v>#REF!</v>
      </c>
      <c r="CR2245" s="12" t="e">
        <f>IF(Wedstrijden!#REF!="x","L","")</f>
        <v>#REF!</v>
      </c>
      <c r="CS2245" s="12" t="e">
        <f>IF(Wedstrijden!#REF!="x","M","")</f>
        <v>#REF!</v>
      </c>
      <c r="CT2245" s="12" t="e">
        <f>IF(Wedstrijden!#REF!="x","Z","")</f>
        <v>#REF!</v>
      </c>
      <c r="CU2245" s="12" t="e">
        <f>IF(Wedstrijden!#REF!="x","ZZ","")</f>
        <v>#REF!</v>
      </c>
      <c r="CV2245" s="12">
        <f>IF(COUNTA(Wedstrijden!#REF!)&lt;&gt;0,2,"")</f>
        <v>2</v>
      </c>
      <c r="CW2245" s="12">
        <f t="shared" si="213"/>
        <v>1</v>
      </c>
      <c r="CX2245" s="12" t="e">
        <f>IF(Wedstrijden!#REF!="x","BB","")</f>
        <v>#REF!</v>
      </c>
      <c r="CY2245" s="12" t="e">
        <f>IF(Wedstrijden!#REF!="x","B","")</f>
        <v>#REF!</v>
      </c>
      <c r="CZ2245" s="12" t="e">
        <f>IF(Wedstrijden!#REF!="x","L","")</f>
        <v>#REF!</v>
      </c>
      <c r="DA2245" s="12" t="e">
        <f>IF(Wedstrijden!#REF!="x","M","")</f>
        <v>#REF!</v>
      </c>
      <c r="DB2245" s="12" t="e">
        <f>IF(Wedstrijden!#REF!="x","Z","")</f>
        <v>#REF!</v>
      </c>
      <c r="DC2245" s="12" t="e">
        <f>IF(Wedstrijden!#REF!="x","ZZ","")</f>
        <v>#REF!</v>
      </c>
      <c r="DD2245" s="12" t="e">
        <f>IF(Wedstrijden!#REF!="x","1.40","")</f>
        <v>#REF!</v>
      </c>
      <c r="DE2245" s="12">
        <f>IF(COUNTA(Wedstrijden!#REF!)&lt;&gt;0,6,"")</f>
        <v>6</v>
      </c>
      <c r="DF2245" s="12">
        <f t="shared" si="214"/>
        <v>2</v>
      </c>
      <c r="DG2245" s="12" t="e">
        <f>IF(Wedstrijden!#REF!="x","L","")</f>
        <v>#REF!</v>
      </c>
      <c r="DH2245" s="12" t="e">
        <f>IF(Wedstrijden!#REF!="x","M","")</f>
        <v>#REF!</v>
      </c>
      <c r="DI2245" s="12" t="e">
        <f>IF(Wedstrijden!#REF!="x","Z","")</f>
        <v>#REF!</v>
      </c>
      <c r="DJ2245" s="12" t="e">
        <f>IF(Wedstrijden!#REF!="x","Z","")</f>
        <v>#REF!</v>
      </c>
      <c r="DK2245" s="12">
        <f>IF(COUNTA(Wedstrijden!#REF!)&lt;&gt;0,6,"")</f>
        <v>6</v>
      </c>
      <c r="DL2245" s="12">
        <f t="shared" si="215"/>
        <v>1</v>
      </c>
      <c r="DM2245" s="12" t="e">
        <f>IF(Wedstrijden!#REF!="x","L","")</f>
        <v>#REF!</v>
      </c>
      <c r="DN2245" s="12" t="e">
        <f>IF(Wedstrijden!#REF!="x","M","")</f>
        <v>#REF!</v>
      </c>
      <c r="DO2245" s="12" t="e">
        <f>IF(Wedstrijden!#REF!="x","Z","")</f>
        <v>#REF!</v>
      </c>
      <c r="DP2245" s="12" t="e">
        <f>IF(Wedstrijden!#REF!="x","Z","")</f>
        <v>#REF!</v>
      </c>
    </row>
    <row r="2246" spans="1:120" ht="15" x14ac:dyDescent="0.25">
      <c r="A2246" s="14">
        <f>Wedstrijden!A2257</f>
        <v>0</v>
      </c>
      <c r="B2246" s="12" t="str">
        <f>IFERROR(VLOOKUP(Wedstrijden!C2257,Wedstrijdlocaties!$B$2:$E$500,2,FALSE),"")</f>
        <v/>
      </c>
      <c r="C2246" s="12" t="str">
        <f>Wedstrijden!D2257</f>
        <v/>
      </c>
      <c r="D2246" s="12" t="str">
        <f>IFERROR(VLOOKUP(Wedstrijden!E2257,Organisaties!$B$2:$C$500,2,FALSE),"")</f>
        <v/>
      </c>
      <c r="E2246" s="12" t="str">
        <f>IFERROR(VLOOKUP(Wedstrijden!E2257,Organisaties!$B$2:$G$500,5,FALSE),"")</f>
        <v/>
      </c>
      <c r="F2246" s="12" t="e">
        <f>IF(Wedstrijden!#REF!&lt;&gt;"",Wedstrijden!#REF!,"")</f>
        <v>#REF!</v>
      </c>
      <c r="G2246" s="12">
        <f>IF(Wedstrijden!K2257="Indoor",1,0)</f>
        <v>0</v>
      </c>
      <c r="H2246" s="12">
        <f>Wedstrijden!L2257</f>
        <v>0</v>
      </c>
      <c r="I2246" s="12" t="str">
        <f>IF(Wedstrijden!J2257="Nee",0,IF(Wedstrijden!J2257="Ja",1,""))</f>
        <v/>
      </c>
      <c r="J2246" s="12" t="str">
        <f>IF(Wedstrijden!M2257&lt;&gt;"",Wedstrijden!M2257,"")</f>
        <v/>
      </c>
      <c r="BJ2246" s="12">
        <f>IF(COUNTA(Wedstrijden!#REF!)&lt;&gt;0,1,"")</f>
        <v>1</v>
      </c>
      <c r="BK2246" s="12">
        <f t="shared" si="210"/>
        <v>2</v>
      </c>
      <c r="BL2246" s="12" t="e">
        <f>IF(Wedstrijden!#REF!="x","AA","")</f>
        <v>#REF!</v>
      </c>
      <c r="BM2246" s="12" t="e">
        <f>IF(Wedstrijden!#REF!="x","A","")</f>
        <v>#REF!</v>
      </c>
      <c r="BN2246" s="12" t="e">
        <f>IF(Wedstrijden!#REF!="x","B1","")</f>
        <v>#REF!</v>
      </c>
      <c r="BO2246" s="12" t="e">
        <f>IF(Wedstrijden!#REF!="x","BB","")</f>
        <v>#REF!</v>
      </c>
      <c r="BP2246" s="12" t="e">
        <f>IF(Wedstrijden!#REF!="x","B","")</f>
        <v>#REF!</v>
      </c>
      <c r="BQ2246" s="12" t="e">
        <f>IF(Wedstrijden!#REF!="x","L1","")</f>
        <v>#REF!</v>
      </c>
      <c r="BR2246" s="12" t="e">
        <f>IF(Wedstrijden!#REF!="x","L2","")</f>
        <v>#REF!</v>
      </c>
      <c r="BS2246" s="12" t="e">
        <f>IF(Wedstrijden!#REF!="x","M1","")</f>
        <v>#REF!</v>
      </c>
      <c r="BT2246" s="12" t="e">
        <f>IF(Wedstrijden!#REF!="x","M2","")</f>
        <v>#REF!</v>
      </c>
      <c r="BU2246" s="12" t="e">
        <f>IF(Wedstrijden!#REF!="x","Z1","")</f>
        <v>#REF!</v>
      </c>
      <c r="BV2246" s="12" t="e">
        <f>IF(Wedstrijden!#REF!="x","Z2","")</f>
        <v>#REF!</v>
      </c>
      <c r="BW2246" s="12">
        <f>IF(COUNTA(Wedstrijden!#REF!)&lt;&gt;0,1,"")</f>
        <v>1</v>
      </c>
      <c r="BX2246" s="12">
        <f t="shared" si="211"/>
        <v>1</v>
      </c>
      <c r="BY2246" s="12" t="e">
        <f>IF(Wedstrijden!#REF!="x","BB","")</f>
        <v>#REF!</v>
      </c>
      <c r="BZ2246" s="12" t="e">
        <f>IF(Wedstrijden!#REF!="x","B","")</f>
        <v>#REF!</v>
      </c>
      <c r="CA2246" s="12" t="e">
        <f>IF(Wedstrijden!#REF!="x","L1","")</f>
        <v>#REF!</v>
      </c>
      <c r="CB2246" s="12" t="e">
        <f>IF(Wedstrijden!#REF!="x","L2","")</f>
        <v>#REF!</v>
      </c>
      <c r="CC2246" s="12" t="e">
        <f>IF(Wedstrijden!#REF!="x","M1","")</f>
        <v>#REF!</v>
      </c>
      <c r="CD2246" s="12" t="e">
        <f>IF(Wedstrijden!#REF!="x","M2","")</f>
        <v>#REF!</v>
      </c>
      <c r="CE2246" s="12" t="e">
        <f>IF(Wedstrijden!#REF!="x","Z1","")</f>
        <v>#REF!</v>
      </c>
      <c r="CF2246" s="12" t="e">
        <f>IF(Wedstrijden!#REF!="x","Z2","")</f>
        <v>#REF!</v>
      </c>
      <c r="CG2246" s="12" t="e">
        <f>IF(Wedstrijden!#REF!="x","ZZL","")</f>
        <v>#REF!</v>
      </c>
      <c r="CL2246" s="12">
        <f>IF(COUNTA(Wedstrijden!#REF!)&lt;&gt;0,2,"")</f>
        <v>2</v>
      </c>
      <c r="CM2246" s="12">
        <f t="shared" si="212"/>
        <v>2</v>
      </c>
      <c r="CN2246" s="12" t="e">
        <f>IF(Wedstrijden!#REF!="x","AA","")</f>
        <v>#REF!</v>
      </c>
      <c r="CO2246" s="12" t="e">
        <f>IF(Wedstrijden!#REF!="x","A","")</f>
        <v>#REF!</v>
      </c>
      <c r="CP2246" s="12" t="e">
        <f>IF(Wedstrijden!#REF!="x","BB","")</f>
        <v>#REF!</v>
      </c>
      <c r="CQ2246" s="12" t="e">
        <f>IF(Wedstrijden!#REF!="x","B","")</f>
        <v>#REF!</v>
      </c>
      <c r="CR2246" s="12" t="e">
        <f>IF(Wedstrijden!#REF!="x","L","")</f>
        <v>#REF!</v>
      </c>
      <c r="CS2246" s="12" t="e">
        <f>IF(Wedstrijden!#REF!="x","M","")</f>
        <v>#REF!</v>
      </c>
      <c r="CT2246" s="12" t="e">
        <f>IF(Wedstrijden!#REF!="x","Z","")</f>
        <v>#REF!</v>
      </c>
      <c r="CU2246" s="12" t="e">
        <f>IF(Wedstrijden!#REF!="x","ZZ","")</f>
        <v>#REF!</v>
      </c>
      <c r="CV2246" s="12">
        <f>IF(COUNTA(Wedstrijden!#REF!)&lt;&gt;0,2,"")</f>
        <v>2</v>
      </c>
      <c r="CW2246" s="12">
        <f t="shared" si="213"/>
        <v>1</v>
      </c>
      <c r="CX2246" s="12" t="e">
        <f>IF(Wedstrijden!#REF!="x","BB","")</f>
        <v>#REF!</v>
      </c>
      <c r="CY2246" s="12" t="e">
        <f>IF(Wedstrijden!#REF!="x","B","")</f>
        <v>#REF!</v>
      </c>
      <c r="CZ2246" s="12" t="e">
        <f>IF(Wedstrijden!#REF!="x","L","")</f>
        <v>#REF!</v>
      </c>
      <c r="DA2246" s="12" t="e">
        <f>IF(Wedstrijden!#REF!="x","M","")</f>
        <v>#REF!</v>
      </c>
      <c r="DB2246" s="12" t="e">
        <f>IF(Wedstrijden!#REF!="x","Z","")</f>
        <v>#REF!</v>
      </c>
      <c r="DC2246" s="12" t="e">
        <f>IF(Wedstrijden!#REF!="x","ZZ","")</f>
        <v>#REF!</v>
      </c>
      <c r="DD2246" s="12" t="e">
        <f>IF(Wedstrijden!#REF!="x","1.40","")</f>
        <v>#REF!</v>
      </c>
      <c r="DE2246" s="12">
        <f>IF(COUNTA(Wedstrijden!#REF!)&lt;&gt;0,6,"")</f>
        <v>6</v>
      </c>
      <c r="DF2246" s="12">
        <f t="shared" si="214"/>
        <v>2</v>
      </c>
      <c r="DG2246" s="12" t="e">
        <f>IF(Wedstrijden!#REF!="x","L","")</f>
        <v>#REF!</v>
      </c>
      <c r="DH2246" s="12" t="e">
        <f>IF(Wedstrijden!#REF!="x","M","")</f>
        <v>#REF!</v>
      </c>
      <c r="DI2246" s="12" t="e">
        <f>IF(Wedstrijden!#REF!="x","Z","")</f>
        <v>#REF!</v>
      </c>
      <c r="DJ2246" s="12" t="e">
        <f>IF(Wedstrijden!#REF!="x","Z","")</f>
        <v>#REF!</v>
      </c>
      <c r="DK2246" s="12">
        <f>IF(COUNTA(Wedstrijden!#REF!)&lt;&gt;0,6,"")</f>
        <v>6</v>
      </c>
      <c r="DL2246" s="12">
        <f t="shared" si="215"/>
        <v>1</v>
      </c>
      <c r="DM2246" s="12" t="e">
        <f>IF(Wedstrijden!#REF!="x","L","")</f>
        <v>#REF!</v>
      </c>
      <c r="DN2246" s="12" t="e">
        <f>IF(Wedstrijden!#REF!="x","M","")</f>
        <v>#REF!</v>
      </c>
      <c r="DO2246" s="12" t="e">
        <f>IF(Wedstrijden!#REF!="x","Z","")</f>
        <v>#REF!</v>
      </c>
      <c r="DP2246" s="12" t="e">
        <f>IF(Wedstrijden!#REF!="x","Z","")</f>
        <v>#REF!</v>
      </c>
    </row>
    <row r="2247" spans="1:120" ht="15" x14ac:dyDescent="0.25">
      <c r="A2247" s="14">
        <f>Wedstrijden!A2258</f>
        <v>0</v>
      </c>
      <c r="B2247" s="12" t="str">
        <f>IFERROR(VLOOKUP(Wedstrijden!C2258,Wedstrijdlocaties!$B$2:$E$500,2,FALSE),"")</f>
        <v/>
      </c>
      <c r="C2247" s="12" t="str">
        <f>Wedstrijden!D2258</f>
        <v/>
      </c>
      <c r="D2247" s="12" t="str">
        <f>IFERROR(VLOOKUP(Wedstrijden!E2258,Organisaties!$B$2:$C$500,2,FALSE),"")</f>
        <v/>
      </c>
      <c r="E2247" s="12" t="str">
        <f>IFERROR(VLOOKUP(Wedstrijden!E2258,Organisaties!$B$2:$G$500,5,FALSE),"")</f>
        <v/>
      </c>
      <c r="F2247" s="12" t="e">
        <f>IF(Wedstrijden!#REF!&lt;&gt;"",Wedstrijden!#REF!,"")</f>
        <v>#REF!</v>
      </c>
      <c r="G2247" s="12">
        <f>IF(Wedstrijden!K2258="Indoor",1,0)</f>
        <v>0</v>
      </c>
      <c r="H2247" s="12">
        <f>Wedstrijden!L2258</f>
        <v>0</v>
      </c>
      <c r="I2247" s="12" t="str">
        <f>IF(Wedstrijden!J2258="Nee",0,IF(Wedstrijden!J2258="Ja",1,""))</f>
        <v/>
      </c>
      <c r="J2247" s="12" t="str">
        <f>IF(Wedstrijden!M2258&lt;&gt;"",Wedstrijden!M2258,"")</f>
        <v/>
      </c>
      <c r="BJ2247" s="12">
        <f>IF(COUNTA(Wedstrijden!#REF!)&lt;&gt;0,1,"")</f>
        <v>1</v>
      </c>
      <c r="BK2247" s="12">
        <f t="shared" si="210"/>
        <v>2</v>
      </c>
      <c r="BL2247" s="12" t="e">
        <f>IF(Wedstrijden!#REF!="x","AA","")</f>
        <v>#REF!</v>
      </c>
      <c r="BM2247" s="12" t="e">
        <f>IF(Wedstrijden!#REF!="x","A","")</f>
        <v>#REF!</v>
      </c>
      <c r="BN2247" s="12" t="e">
        <f>IF(Wedstrijden!#REF!="x","B1","")</f>
        <v>#REF!</v>
      </c>
      <c r="BO2247" s="12" t="e">
        <f>IF(Wedstrijden!#REF!="x","BB","")</f>
        <v>#REF!</v>
      </c>
      <c r="BP2247" s="12" t="e">
        <f>IF(Wedstrijden!#REF!="x","B","")</f>
        <v>#REF!</v>
      </c>
      <c r="BQ2247" s="12" t="e">
        <f>IF(Wedstrijden!#REF!="x","L1","")</f>
        <v>#REF!</v>
      </c>
      <c r="BR2247" s="12" t="e">
        <f>IF(Wedstrijden!#REF!="x","L2","")</f>
        <v>#REF!</v>
      </c>
      <c r="BS2247" s="12" t="e">
        <f>IF(Wedstrijden!#REF!="x","M1","")</f>
        <v>#REF!</v>
      </c>
      <c r="BT2247" s="12" t="e">
        <f>IF(Wedstrijden!#REF!="x","M2","")</f>
        <v>#REF!</v>
      </c>
      <c r="BU2247" s="12" t="e">
        <f>IF(Wedstrijden!#REF!="x","Z1","")</f>
        <v>#REF!</v>
      </c>
      <c r="BV2247" s="12" t="e">
        <f>IF(Wedstrijden!#REF!="x","Z2","")</f>
        <v>#REF!</v>
      </c>
      <c r="BW2247" s="12">
        <f>IF(COUNTA(Wedstrijden!#REF!)&lt;&gt;0,1,"")</f>
        <v>1</v>
      </c>
      <c r="BX2247" s="12">
        <f t="shared" si="211"/>
        <v>1</v>
      </c>
      <c r="BY2247" s="12" t="e">
        <f>IF(Wedstrijden!#REF!="x","BB","")</f>
        <v>#REF!</v>
      </c>
      <c r="BZ2247" s="12" t="e">
        <f>IF(Wedstrijden!#REF!="x","B","")</f>
        <v>#REF!</v>
      </c>
      <c r="CA2247" s="12" t="e">
        <f>IF(Wedstrijden!#REF!="x","L1","")</f>
        <v>#REF!</v>
      </c>
      <c r="CB2247" s="12" t="e">
        <f>IF(Wedstrijden!#REF!="x","L2","")</f>
        <v>#REF!</v>
      </c>
      <c r="CC2247" s="12" t="e">
        <f>IF(Wedstrijden!#REF!="x","M1","")</f>
        <v>#REF!</v>
      </c>
      <c r="CD2247" s="12" t="e">
        <f>IF(Wedstrijden!#REF!="x","M2","")</f>
        <v>#REF!</v>
      </c>
      <c r="CE2247" s="12" t="e">
        <f>IF(Wedstrijden!#REF!="x","Z1","")</f>
        <v>#REF!</v>
      </c>
      <c r="CF2247" s="12" t="e">
        <f>IF(Wedstrijden!#REF!="x","Z2","")</f>
        <v>#REF!</v>
      </c>
      <c r="CG2247" s="12" t="e">
        <f>IF(Wedstrijden!#REF!="x","ZZL","")</f>
        <v>#REF!</v>
      </c>
      <c r="CL2247" s="12">
        <f>IF(COUNTA(Wedstrijden!#REF!)&lt;&gt;0,2,"")</f>
        <v>2</v>
      </c>
      <c r="CM2247" s="12">
        <f t="shared" si="212"/>
        <v>2</v>
      </c>
      <c r="CN2247" s="12" t="e">
        <f>IF(Wedstrijden!#REF!="x","AA","")</f>
        <v>#REF!</v>
      </c>
      <c r="CO2247" s="12" t="e">
        <f>IF(Wedstrijden!#REF!="x","A","")</f>
        <v>#REF!</v>
      </c>
      <c r="CP2247" s="12" t="e">
        <f>IF(Wedstrijden!#REF!="x","BB","")</f>
        <v>#REF!</v>
      </c>
      <c r="CQ2247" s="12" t="e">
        <f>IF(Wedstrijden!#REF!="x","B","")</f>
        <v>#REF!</v>
      </c>
      <c r="CR2247" s="12" t="e">
        <f>IF(Wedstrijden!#REF!="x","L","")</f>
        <v>#REF!</v>
      </c>
      <c r="CS2247" s="12" t="e">
        <f>IF(Wedstrijden!#REF!="x","M","")</f>
        <v>#REF!</v>
      </c>
      <c r="CT2247" s="12" t="e">
        <f>IF(Wedstrijden!#REF!="x","Z","")</f>
        <v>#REF!</v>
      </c>
      <c r="CU2247" s="12" t="e">
        <f>IF(Wedstrijden!#REF!="x","ZZ","")</f>
        <v>#REF!</v>
      </c>
      <c r="CV2247" s="12">
        <f>IF(COUNTA(Wedstrijden!#REF!)&lt;&gt;0,2,"")</f>
        <v>2</v>
      </c>
      <c r="CW2247" s="12">
        <f t="shared" si="213"/>
        <v>1</v>
      </c>
      <c r="CX2247" s="12" t="e">
        <f>IF(Wedstrijden!#REF!="x","BB","")</f>
        <v>#REF!</v>
      </c>
      <c r="CY2247" s="12" t="e">
        <f>IF(Wedstrijden!#REF!="x","B","")</f>
        <v>#REF!</v>
      </c>
      <c r="CZ2247" s="12" t="e">
        <f>IF(Wedstrijden!#REF!="x","L","")</f>
        <v>#REF!</v>
      </c>
      <c r="DA2247" s="12" t="e">
        <f>IF(Wedstrijden!#REF!="x","M","")</f>
        <v>#REF!</v>
      </c>
      <c r="DB2247" s="12" t="e">
        <f>IF(Wedstrijden!#REF!="x","Z","")</f>
        <v>#REF!</v>
      </c>
      <c r="DC2247" s="12" t="e">
        <f>IF(Wedstrijden!#REF!="x","ZZ","")</f>
        <v>#REF!</v>
      </c>
      <c r="DD2247" s="12" t="e">
        <f>IF(Wedstrijden!#REF!="x","1.40","")</f>
        <v>#REF!</v>
      </c>
      <c r="DE2247" s="12">
        <f>IF(COUNTA(Wedstrijden!#REF!)&lt;&gt;0,6,"")</f>
        <v>6</v>
      </c>
      <c r="DF2247" s="12">
        <f t="shared" si="214"/>
        <v>2</v>
      </c>
      <c r="DG2247" s="12" t="e">
        <f>IF(Wedstrijden!#REF!="x","L","")</f>
        <v>#REF!</v>
      </c>
      <c r="DH2247" s="12" t="e">
        <f>IF(Wedstrijden!#REF!="x","M","")</f>
        <v>#REF!</v>
      </c>
      <c r="DI2247" s="12" t="e">
        <f>IF(Wedstrijden!#REF!="x","Z","")</f>
        <v>#REF!</v>
      </c>
      <c r="DJ2247" s="12" t="e">
        <f>IF(Wedstrijden!#REF!="x","Z","")</f>
        <v>#REF!</v>
      </c>
      <c r="DK2247" s="12">
        <f>IF(COUNTA(Wedstrijden!#REF!)&lt;&gt;0,6,"")</f>
        <v>6</v>
      </c>
      <c r="DL2247" s="12">
        <f t="shared" si="215"/>
        <v>1</v>
      </c>
      <c r="DM2247" s="12" t="e">
        <f>IF(Wedstrijden!#REF!="x","L","")</f>
        <v>#REF!</v>
      </c>
      <c r="DN2247" s="12" t="e">
        <f>IF(Wedstrijden!#REF!="x","M","")</f>
        <v>#REF!</v>
      </c>
      <c r="DO2247" s="12" t="e">
        <f>IF(Wedstrijden!#REF!="x","Z","")</f>
        <v>#REF!</v>
      </c>
      <c r="DP2247" s="12" t="e">
        <f>IF(Wedstrijden!#REF!="x","Z","")</f>
        <v>#REF!</v>
      </c>
    </row>
    <row r="2248" spans="1:120" ht="15" x14ac:dyDescent="0.25">
      <c r="A2248" s="14">
        <f>Wedstrijden!A2259</f>
        <v>0</v>
      </c>
      <c r="B2248" s="12" t="str">
        <f>IFERROR(VLOOKUP(Wedstrijden!C2259,Wedstrijdlocaties!$B$2:$E$500,2,FALSE),"")</f>
        <v/>
      </c>
      <c r="C2248" s="12" t="str">
        <f>Wedstrijden!D2259</f>
        <v/>
      </c>
      <c r="D2248" s="12" t="str">
        <f>IFERROR(VLOOKUP(Wedstrijden!E2259,Organisaties!$B$2:$C$500,2,FALSE),"")</f>
        <v/>
      </c>
      <c r="E2248" s="12" t="str">
        <f>IFERROR(VLOOKUP(Wedstrijden!E2259,Organisaties!$B$2:$G$500,5,FALSE),"")</f>
        <v/>
      </c>
      <c r="F2248" s="12" t="e">
        <f>IF(Wedstrijden!#REF!&lt;&gt;"",Wedstrijden!#REF!,"")</f>
        <v>#REF!</v>
      </c>
      <c r="G2248" s="12">
        <f>IF(Wedstrijden!K2259="Indoor",1,0)</f>
        <v>0</v>
      </c>
      <c r="H2248" s="12">
        <f>Wedstrijden!L2259</f>
        <v>0</v>
      </c>
      <c r="I2248" s="12" t="str">
        <f>IF(Wedstrijden!J2259="Nee",0,IF(Wedstrijden!J2259="Ja",1,""))</f>
        <v/>
      </c>
      <c r="J2248" s="12" t="str">
        <f>IF(Wedstrijden!M2259&lt;&gt;"",Wedstrijden!M2259,"")</f>
        <v/>
      </c>
      <c r="BJ2248" s="12">
        <f>IF(COUNTA(Wedstrijden!#REF!)&lt;&gt;0,1,"")</f>
        <v>1</v>
      </c>
      <c r="BK2248" s="12">
        <f t="shared" si="210"/>
        <v>2</v>
      </c>
      <c r="BL2248" s="12" t="e">
        <f>IF(Wedstrijden!#REF!="x","AA","")</f>
        <v>#REF!</v>
      </c>
      <c r="BM2248" s="12" t="e">
        <f>IF(Wedstrijden!#REF!="x","A","")</f>
        <v>#REF!</v>
      </c>
      <c r="BN2248" s="12" t="e">
        <f>IF(Wedstrijden!#REF!="x","B1","")</f>
        <v>#REF!</v>
      </c>
      <c r="BO2248" s="12" t="e">
        <f>IF(Wedstrijden!#REF!="x","BB","")</f>
        <v>#REF!</v>
      </c>
      <c r="BP2248" s="12" t="e">
        <f>IF(Wedstrijden!#REF!="x","B","")</f>
        <v>#REF!</v>
      </c>
      <c r="BQ2248" s="12" t="e">
        <f>IF(Wedstrijden!#REF!="x","L1","")</f>
        <v>#REF!</v>
      </c>
      <c r="BR2248" s="12" t="e">
        <f>IF(Wedstrijden!#REF!="x","L2","")</f>
        <v>#REF!</v>
      </c>
      <c r="BS2248" s="12" t="e">
        <f>IF(Wedstrijden!#REF!="x","M1","")</f>
        <v>#REF!</v>
      </c>
      <c r="BT2248" s="12" t="e">
        <f>IF(Wedstrijden!#REF!="x","M2","")</f>
        <v>#REF!</v>
      </c>
      <c r="BU2248" s="12" t="e">
        <f>IF(Wedstrijden!#REF!="x","Z1","")</f>
        <v>#REF!</v>
      </c>
      <c r="BV2248" s="12" t="e">
        <f>IF(Wedstrijden!#REF!="x","Z2","")</f>
        <v>#REF!</v>
      </c>
      <c r="BW2248" s="12">
        <f>IF(COUNTA(Wedstrijden!#REF!)&lt;&gt;0,1,"")</f>
        <v>1</v>
      </c>
      <c r="BX2248" s="12">
        <f t="shared" si="211"/>
        <v>1</v>
      </c>
      <c r="BY2248" s="12" t="e">
        <f>IF(Wedstrijden!#REF!="x","BB","")</f>
        <v>#REF!</v>
      </c>
      <c r="BZ2248" s="12" t="e">
        <f>IF(Wedstrijden!#REF!="x","B","")</f>
        <v>#REF!</v>
      </c>
      <c r="CA2248" s="12" t="e">
        <f>IF(Wedstrijden!#REF!="x","L1","")</f>
        <v>#REF!</v>
      </c>
      <c r="CB2248" s="12" t="e">
        <f>IF(Wedstrijden!#REF!="x","L2","")</f>
        <v>#REF!</v>
      </c>
      <c r="CC2248" s="12" t="e">
        <f>IF(Wedstrijden!#REF!="x","M1","")</f>
        <v>#REF!</v>
      </c>
      <c r="CD2248" s="12" t="e">
        <f>IF(Wedstrijden!#REF!="x","M2","")</f>
        <v>#REF!</v>
      </c>
      <c r="CE2248" s="12" t="e">
        <f>IF(Wedstrijden!#REF!="x","Z1","")</f>
        <v>#REF!</v>
      </c>
      <c r="CF2248" s="12" t="e">
        <f>IF(Wedstrijden!#REF!="x","Z2","")</f>
        <v>#REF!</v>
      </c>
      <c r="CG2248" s="12" t="e">
        <f>IF(Wedstrijden!#REF!="x","ZZL","")</f>
        <v>#REF!</v>
      </c>
      <c r="CL2248" s="12">
        <f>IF(COUNTA(Wedstrijden!#REF!)&lt;&gt;0,2,"")</f>
        <v>2</v>
      </c>
      <c r="CM2248" s="12">
        <f t="shared" si="212"/>
        <v>2</v>
      </c>
      <c r="CN2248" s="12" t="e">
        <f>IF(Wedstrijden!#REF!="x","AA","")</f>
        <v>#REF!</v>
      </c>
      <c r="CO2248" s="12" t="e">
        <f>IF(Wedstrijden!#REF!="x","A","")</f>
        <v>#REF!</v>
      </c>
      <c r="CP2248" s="12" t="e">
        <f>IF(Wedstrijden!#REF!="x","BB","")</f>
        <v>#REF!</v>
      </c>
      <c r="CQ2248" s="12" t="e">
        <f>IF(Wedstrijden!#REF!="x","B","")</f>
        <v>#REF!</v>
      </c>
      <c r="CR2248" s="12" t="e">
        <f>IF(Wedstrijden!#REF!="x","L","")</f>
        <v>#REF!</v>
      </c>
      <c r="CS2248" s="12" t="e">
        <f>IF(Wedstrijden!#REF!="x","M","")</f>
        <v>#REF!</v>
      </c>
      <c r="CT2248" s="12" t="e">
        <f>IF(Wedstrijden!#REF!="x","Z","")</f>
        <v>#REF!</v>
      </c>
      <c r="CU2248" s="12" t="e">
        <f>IF(Wedstrijden!#REF!="x","ZZ","")</f>
        <v>#REF!</v>
      </c>
      <c r="CV2248" s="12">
        <f>IF(COUNTA(Wedstrijden!#REF!)&lt;&gt;0,2,"")</f>
        <v>2</v>
      </c>
      <c r="CW2248" s="12">
        <f t="shared" si="213"/>
        <v>1</v>
      </c>
      <c r="CX2248" s="12" t="e">
        <f>IF(Wedstrijden!#REF!="x","BB","")</f>
        <v>#REF!</v>
      </c>
      <c r="CY2248" s="12" t="e">
        <f>IF(Wedstrijden!#REF!="x","B","")</f>
        <v>#REF!</v>
      </c>
      <c r="CZ2248" s="12" t="e">
        <f>IF(Wedstrijden!#REF!="x","L","")</f>
        <v>#REF!</v>
      </c>
      <c r="DA2248" s="12" t="e">
        <f>IF(Wedstrijden!#REF!="x","M","")</f>
        <v>#REF!</v>
      </c>
      <c r="DB2248" s="12" t="e">
        <f>IF(Wedstrijden!#REF!="x","Z","")</f>
        <v>#REF!</v>
      </c>
      <c r="DC2248" s="12" t="e">
        <f>IF(Wedstrijden!#REF!="x","ZZ","")</f>
        <v>#REF!</v>
      </c>
      <c r="DD2248" s="12" t="e">
        <f>IF(Wedstrijden!#REF!="x","1.40","")</f>
        <v>#REF!</v>
      </c>
      <c r="DE2248" s="12">
        <f>IF(COUNTA(Wedstrijden!#REF!)&lt;&gt;0,6,"")</f>
        <v>6</v>
      </c>
      <c r="DF2248" s="12">
        <f t="shared" si="214"/>
        <v>2</v>
      </c>
      <c r="DG2248" s="12" t="e">
        <f>IF(Wedstrijden!#REF!="x","L","")</f>
        <v>#REF!</v>
      </c>
      <c r="DH2248" s="12" t="e">
        <f>IF(Wedstrijden!#REF!="x","M","")</f>
        <v>#REF!</v>
      </c>
      <c r="DI2248" s="12" t="e">
        <f>IF(Wedstrijden!#REF!="x","Z","")</f>
        <v>#REF!</v>
      </c>
      <c r="DJ2248" s="12" t="e">
        <f>IF(Wedstrijden!#REF!="x","Z","")</f>
        <v>#REF!</v>
      </c>
      <c r="DK2248" s="12">
        <f>IF(COUNTA(Wedstrijden!#REF!)&lt;&gt;0,6,"")</f>
        <v>6</v>
      </c>
      <c r="DL2248" s="12">
        <f t="shared" si="215"/>
        <v>1</v>
      </c>
      <c r="DM2248" s="12" t="e">
        <f>IF(Wedstrijden!#REF!="x","L","")</f>
        <v>#REF!</v>
      </c>
      <c r="DN2248" s="12" t="e">
        <f>IF(Wedstrijden!#REF!="x","M","")</f>
        <v>#REF!</v>
      </c>
      <c r="DO2248" s="12" t="e">
        <f>IF(Wedstrijden!#REF!="x","Z","")</f>
        <v>#REF!</v>
      </c>
      <c r="DP2248" s="12" t="e">
        <f>IF(Wedstrijden!#REF!="x","Z","")</f>
        <v>#REF!</v>
      </c>
    </row>
    <row r="2249" spans="1:120" ht="15" x14ac:dyDescent="0.25">
      <c r="A2249" s="14">
        <f>Wedstrijden!A2260</f>
        <v>0</v>
      </c>
      <c r="B2249" s="12" t="str">
        <f>IFERROR(VLOOKUP(Wedstrijden!C2260,Wedstrijdlocaties!$B$2:$E$500,2,FALSE),"")</f>
        <v/>
      </c>
      <c r="C2249" s="12" t="str">
        <f>Wedstrijden!D2260</f>
        <v/>
      </c>
      <c r="D2249" s="12" t="str">
        <f>IFERROR(VLOOKUP(Wedstrijden!E2260,Organisaties!$B$2:$C$500,2,FALSE),"")</f>
        <v/>
      </c>
      <c r="E2249" s="12" t="str">
        <f>IFERROR(VLOOKUP(Wedstrijden!E2260,Organisaties!$B$2:$G$500,5,FALSE),"")</f>
        <v/>
      </c>
      <c r="F2249" s="12" t="e">
        <f>IF(Wedstrijden!#REF!&lt;&gt;"",Wedstrijden!#REF!,"")</f>
        <v>#REF!</v>
      </c>
      <c r="G2249" s="12">
        <f>IF(Wedstrijden!K2260="Indoor",1,0)</f>
        <v>0</v>
      </c>
      <c r="H2249" s="12">
        <f>Wedstrijden!L2260</f>
        <v>0</v>
      </c>
      <c r="I2249" s="12" t="str">
        <f>IF(Wedstrijden!J2260="Nee",0,IF(Wedstrijden!J2260="Ja",1,""))</f>
        <v/>
      </c>
      <c r="J2249" s="12" t="str">
        <f>IF(Wedstrijden!M2260&lt;&gt;"",Wedstrijden!M2260,"")</f>
        <v/>
      </c>
      <c r="BJ2249" s="12">
        <f>IF(COUNTA(Wedstrijden!#REF!)&lt;&gt;0,1,"")</f>
        <v>1</v>
      </c>
      <c r="BK2249" s="12">
        <f t="shared" si="210"/>
        <v>2</v>
      </c>
      <c r="BL2249" s="12" t="e">
        <f>IF(Wedstrijden!#REF!="x","AA","")</f>
        <v>#REF!</v>
      </c>
      <c r="BM2249" s="12" t="e">
        <f>IF(Wedstrijden!#REF!="x","A","")</f>
        <v>#REF!</v>
      </c>
      <c r="BN2249" s="12" t="e">
        <f>IF(Wedstrijden!#REF!="x","B1","")</f>
        <v>#REF!</v>
      </c>
      <c r="BO2249" s="12" t="e">
        <f>IF(Wedstrijden!#REF!="x","BB","")</f>
        <v>#REF!</v>
      </c>
      <c r="BP2249" s="12" t="e">
        <f>IF(Wedstrijden!#REF!="x","B","")</f>
        <v>#REF!</v>
      </c>
      <c r="BQ2249" s="12" t="e">
        <f>IF(Wedstrijden!#REF!="x","L1","")</f>
        <v>#REF!</v>
      </c>
      <c r="BR2249" s="12" t="e">
        <f>IF(Wedstrijden!#REF!="x","L2","")</f>
        <v>#REF!</v>
      </c>
      <c r="BS2249" s="12" t="e">
        <f>IF(Wedstrijden!#REF!="x","M1","")</f>
        <v>#REF!</v>
      </c>
      <c r="BT2249" s="12" t="e">
        <f>IF(Wedstrijden!#REF!="x","M2","")</f>
        <v>#REF!</v>
      </c>
      <c r="BU2249" s="12" t="e">
        <f>IF(Wedstrijden!#REF!="x","Z1","")</f>
        <v>#REF!</v>
      </c>
      <c r="BV2249" s="12" t="e">
        <f>IF(Wedstrijden!#REF!="x","Z2","")</f>
        <v>#REF!</v>
      </c>
      <c r="BW2249" s="12">
        <f>IF(COUNTA(Wedstrijden!#REF!)&lt;&gt;0,1,"")</f>
        <v>1</v>
      </c>
      <c r="BX2249" s="12">
        <f t="shared" si="211"/>
        <v>1</v>
      </c>
      <c r="BY2249" s="12" t="e">
        <f>IF(Wedstrijden!#REF!="x","BB","")</f>
        <v>#REF!</v>
      </c>
      <c r="BZ2249" s="12" t="e">
        <f>IF(Wedstrijden!#REF!="x","B","")</f>
        <v>#REF!</v>
      </c>
      <c r="CA2249" s="12" t="e">
        <f>IF(Wedstrijden!#REF!="x","L1","")</f>
        <v>#REF!</v>
      </c>
      <c r="CB2249" s="12" t="e">
        <f>IF(Wedstrijden!#REF!="x","L2","")</f>
        <v>#REF!</v>
      </c>
      <c r="CC2249" s="12" t="e">
        <f>IF(Wedstrijden!#REF!="x","M1","")</f>
        <v>#REF!</v>
      </c>
      <c r="CD2249" s="12" t="e">
        <f>IF(Wedstrijden!#REF!="x","M2","")</f>
        <v>#REF!</v>
      </c>
      <c r="CE2249" s="12" t="e">
        <f>IF(Wedstrijden!#REF!="x","Z1","")</f>
        <v>#REF!</v>
      </c>
      <c r="CF2249" s="12" t="e">
        <f>IF(Wedstrijden!#REF!="x","Z2","")</f>
        <v>#REF!</v>
      </c>
      <c r="CG2249" s="12" t="e">
        <f>IF(Wedstrijden!#REF!="x","ZZL","")</f>
        <v>#REF!</v>
      </c>
      <c r="CL2249" s="12">
        <f>IF(COUNTA(Wedstrijden!#REF!)&lt;&gt;0,2,"")</f>
        <v>2</v>
      </c>
      <c r="CM2249" s="12">
        <f t="shared" si="212"/>
        <v>2</v>
      </c>
      <c r="CN2249" s="12" t="e">
        <f>IF(Wedstrijden!#REF!="x","AA","")</f>
        <v>#REF!</v>
      </c>
      <c r="CO2249" s="12" t="e">
        <f>IF(Wedstrijden!#REF!="x","A","")</f>
        <v>#REF!</v>
      </c>
      <c r="CP2249" s="12" t="e">
        <f>IF(Wedstrijden!#REF!="x","BB","")</f>
        <v>#REF!</v>
      </c>
      <c r="CQ2249" s="12" t="e">
        <f>IF(Wedstrijden!#REF!="x","B","")</f>
        <v>#REF!</v>
      </c>
      <c r="CR2249" s="12" t="e">
        <f>IF(Wedstrijden!#REF!="x","L","")</f>
        <v>#REF!</v>
      </c>
      <c r="CS2249" s="12" t="e">
        <f>IF(Wedstrijden!#REF!="x","M","")</f>
        <v>#REF!</v>
      </c>
      <c r="CT2249" s="12" t="e">
        <f>IF(Wedstrijden!#REF!="x","Z","")</f>
        <v>#REF!</v>
      </c>
      <c r="CU2249" s="12" t="e">
        <f>IF(Wedstrijden!#REF!="x","ZZ","")</f>
        <v>#REF!</v>
      </c>
      <c r="CV2249" s="12">
        <f>IF(COUNTA(Wedstrijden!#REF!)&lt;&gt;0,2,"")</f>
        <v>2</v>
      </c>
      <c r="CW2249" s="12">
        <f t="shared" si="213"/>
        <v>1</v>
      </c>
      <c r="CX2249" s="12" t="e">
        <f>IF(Wedstrijden!#REF!="x","BB","")</f>
        <v>#REF!</v>
      </c>
      <c r="CY2249" s="12" t="e">
        <f>IF(Wedstrijden!#REF!="x","B","")</f>
        <v>#REF!</v>
      </c>
      <c r="CZ2249" s="12" t="e">
        <f>IF(Wedstrijden!#REF!="x","L","")</f>
        <v>#REF!</v>
      </c>
      <c r="DA2249" s="12" t="e">
        <f>IF(Wedstrijden!#REF!="x","M","")</f>
        <v>#REF!</v>
      </c>
      <c r="DB2249" s="12" t="e">
        <f>IF(Wedstrijden!#REF!="x","Z","")</f>
        <v>#REF!</v>
      </c>
      <c r="DC2249" s="12" t="e">
        <f>IF(Wedstrijden!#REF!="x","ZZ","")</f>
        <v>#REF!</v>
      </c>
      <c r="DD2249" s="12" t="e">
        <f>IF(Wedstrijden!#REF!="x","1.40","")</f>
        <v>#REF!</v>
      </c>
      <c r="DE2249" s="12">
        <f>IF(COUNTA(Wedstrijden!#REF!)&lt;&gt;0,6,"")</f>
        <v>6</v>
      </c>
      <c r="DF2249" s="12">
        <f t="shared" si="214"/>
        <v>2</v>
      </c>
      <c r="DG2249" s="12" t="e">
        <f>IF(Wedstrijden!#REF!="x","L","")</f>
        <v>#REF!</v>
      </c>
      <c r="DH2249" s="12" t="e">
        <f>IF(Wedstrijden!#REF!="x","M","")</f>
        <v>#REF!</v>
      </c>
      <c r="DI2249" s="12" t="e">
        <f>IF(Wedstrijden!#REF!="x","Z","")</f>
        <v>#REF!</v>
      </c>
      <c r="DJ2249" s="12" t="e">
        <f>IF(Wedstrijden!#REF!="x","Z","")</f>
        <v>#REF!</v>
      </c>
      <c r="DK2249" s="12">
        <f>IF(COUNTA(Wedstrijden!#REF!)&lt;&gt;0,6,"")</f>
        <v>6</v>
      </c>
      <c r="DL2249" s="12">
        <f t="shared" si="215"/>
        <v>1</v>
      </c>
      <c r="DM2249" s="12" t="e">
        <f>IF(Wedstrijden!#REF!="x","L","")</f>
        <v>#REF!</v>
      </c>
      <c r="DN2249" s="12" t="e">
        <f>IF(Wedstrijden!#REF!="x","M","")</f>
        <v>#REF!</v>
      </c>
      <c r="DO2249" s="12" t="e">
        <f>IF(Wedstrijden!#REF!="x","Z","")</f>
        <v>#REF!</v>
      </c>
      <c r="DP2249" s="12" t="e">
        <f>IF(Wedstrijden!#REF!="x","Z","")</f>
        <v>#REF!</v>
      </c>
    </row>
    <row r="2250" spans="1:120" ht="15" x14ac:dyDescent="0.25">
      <c r="A2250" s="14">
        <f>Wedstrijden!A2261</f>
        <v>0</v>
      </c>
      <c r="B2250" s="12" t="str">
        <f>IFERROR(VLOOKUP(Wedstrijden!C2261,Wedstrijdlocaties!$B$2:$E$500,2,FALSE),"")</f>
        <v/>
      </c>
      <c r="C2250" s="12" t="str">
        <f>Wedstrijden!D2261</f>
        <v/>
      </c>
      <c r="D2250" s="12" t="str">
        <f>IFERROR(VLOOKUP(Wedstrijden!E2261,Organisaties!$B$2:$C$500,2,FALSE),"")</f>
        <v/>
      </c>
      <c r="E2250" s="12" t="str">
        <f>IFERROR(VLOOKUP(Wedstrijden!E2261,Organisaties!$B$2:$G$500,5,FALSE),"")</f>
        <v/>
      </c>
      <c r="F2250" s="12" t="e">
        <f>IF(Wedstrijden!#REF!&lt;&gt;"",Wedstrijden!#REF!,"")</f>
        <v>#REF!</v>
      </c>
      <c r="G2250" s="12">
        <f>IF(Wedstrijden!K2261="Indoor",1,0)</f>
        <v>0</v>
      </c>
      <c r="H2250" s="12">
        <f>Wedstrijden!L2261</f>
        <v>0</v>
      </c>
      <c r="I2250" s="12" t="str">
        <f>IF(Wedstrijden!J2261="Nee",0,IF(Wedstrijden!J2261="Ja",1,""))</f>
        <v/>
      </c>
      <c r="J2250" s="12" t="str">
        <f>IF(Wedstrijden!M2261&lt;&gt;"",Wedstrijden!M2261,"")</f>
        <v/>
      </c>
      <c r="BJ2250" s="12">
        <f>IF(COUNTA(Wedstrijden!#REF!)&lt;&gt;0,1,"")</f>
        <v>1</v>
      </c>
      <c r="BK2250" s="12">
        <f t="shared" si="210"/>
        <v>2</v>
      </c>
      <c r="BL2250" s="12" t="e">
        <f>IF(Wedstrijden!#REF!="x","AA","")</f>
        <v>#REF!</v>
      </c>
      <c r="BM2250" s="12" t="e">
        <f>IF(Wedstrijden!#REF!="x","A","")</f>
        <v>#REF!</v>
      </c>
      <c r="BN2250" s="12" t="e">
        <f>IF(Wedstrijden!#REF!="x","B1","")</f>
        <v>#REF!</v>
      </c>
      <c r="BO2250" s="12" t="e">
        <f>IF(Wedstrijden!#REF!="x","BB","")</f>
        <v>#REF!</v>
      </c>
      <c r="BP2250" s="12" t="e">
        <f>IF(Wedstrijden!#REF!="x","B","")</f>
        <v>#REF!</v>
      </c>
      <c r="BQ2250" s="12" t="e">
        <f>IF(Wedstrijden!#REF!="x","L1","")</f>
        <v>#REF!</v>
      </c>
      <c r="BR2250" s="12" t="e">
        <f>IF(Wedstrijden!#REF!="x","L2","")</f>
        <v>#REF!</v>
      </c>
      <c r="BS2250" s="12" t="e">
        <f>IF(Wedstrijden!#REF!="x","M1","")</f>
        <v>#REF!</v>
      </c>
      <c r="BT2250" s="12" t="e">
        <f>IF(Wedstrijden!#REF!="x","M2","")</f>
        <v>#REF!</v>
      </c>
      <c r="BU2250" s="12" t="e">
        <f>IF(Wedstrijden!#REF!="x","Z1","")</f>
        <v>#REF!</v>
      </c>
      <c r="BV2250" s="12" t="e">
        <f>IF(Wedstrijden!#REF!="x","Z2","")</f>
        <v>#REF!</v>
      </c>
      <c r="BW2250" s="12">
        <f>IF(COUNTA(Wedstrijden!#REF!)&lt;&gt;0,1,"")</f>
        <v>1</v>
      </c>
      <c r="BX2250" s="12">
        <f t="shared" si="211"/>
        <v>1</v>
      </c>
      <c r="BY2250" s="12" t="e">
        <f>IF(Wedstrijden!#REF!="x","BB","")</f>
        <v>#REF!</v>
      </c>
      <c r="BZ2250" s="12" t="e">
        <f>IF(Wedstrijden!#REF!="x","B","")</f>
        <v>#REF!</v>
      </c>
      <c r="CA2250" s="12" t="e">
        <f>IF(Wedstrijden!#REF!="x","L1","")</f>
        <v>#REF!</v>
      </c>
      <c r="CB2250" s="12" t="e">
        <f>IF(Wedstrijden!#REF!="x","L2","")</f>
        <v>#REF!</v>
      </c>
      <c r="CC2250" s="12" t="e">
        <f>IF(Wedstrijden!#REF!="x","M1","")</f>
        <v>#REF!</v>
      </c>
      <c r="CD2250" s="12" t="e">
        <f>IF(Wedstrijden!#REF!="x","M2","")</f>
        <v>#REF!</v>
      </c>
      <c r="CE2250" s="12" t="e">
        <f>IF(Wedstrijden!#REF!="x","Z1","")</f>
        <v>#REF!</v>
      </c>
      <c r="CF2250" s="12" t="e">
        <f>IF(Wedstrijden!#REF!="x","Z2","")</f>
        <v>#REF!</v>
      </c>
      <c r="CG2250" s="12" t="e">
        <f>IF(Wedstrijden!#REF!="x","ZZL","")</f>
        <v>#REF!</v>
      </c>
      <c r="CL2250" s="12">
        <f>IF(COUNTA(Wedstrijden!#REF!)&lt;&gt;0,2,"")</f>
        <v>2</v>
      </c>
      <c r="CM2250" s="12">
        <f t="shared" si="212"/>
        <v>2</v>
      </c>
      <c r="CN2250" s="12" t="e">
        <f>IF(Wedstrijden!#REF!="x","AA","")</f>
        <v>#REF!</v>
      </c>
      <c r="CO2250" s="12" t="e">
        <f>IF(Wedstrijden!#REF!="x","A","")</f>
        <v>#REF!</v>
      </c>
      <c r="CP2250" s="12" t="e">
        <f>IF(Wedstrijden!#REF!="x","BB","")</f>
        <v>#REF!</v>
      </c>
      <c r="CQ2250" s="12" t="e">
        <f>IF(Wedstrijden!#REF!="x","B","")</f>
        <v>#REF!</v>
      </c>
      <c r="CR2250" s="12" t="e">
        <f>IF(Wedstrijden!#REF!="x","L","")</f>
        <v>#REF!</v>
      </c>
      <c r="CS2250" s="12" t="e">
        <f>IF(Wedstrijden!#REF!="x","M","")</f>
        <v>#REF!</v>
      </c>
      <c r="CT2250" s="12" t="e">
        <f>IF(Wedstrijden!#REF!="x","Z","")</f>
        <v>#REF!</v>
      </c>
      <c r="CU2250" s="12" t="e">
        <f>IF(Wedstrijden!#REF!="x","ZZ","")</f>
        <v>#REF!</v>
      </c>
      <c r="CV2250" s="12">
        <f>IF(COUNTA(Wedstrijden!#REF!)&lt;&gt;0,2,"")</f>
        <v>2</v>
      </c>
      <c r="CW2250" s="12">
        <f t="shared" si="213"/>
        <v>1</v>
      </c>
      <c r="CX2250" s="12" t="e">
        <f>IF(Wedstrijden!#REF!="x","BB","")</f>
        <v>#REF!</v>
      </c>
      <c r="CY2250" s="12" t="e">
        <f>IF(Wedstrijden!#REF!="x","B","")</f>
        <v>#REF!</v>
      </c>
      <c r="CZ2250" s="12" t="e">
        <f>IF(Wedstrijden!#REF!="x","L","")</f>
        <v>#REF!</v>
      </c>
      <c r="DA2250" s="12" t="e">
        <f>IF(Wedstrijden!#REF!="x","M","")</f>
        <v>#REF!</v>
      </c>
      <c r="DB2250" s="12" t="e">
        <f>IF(Wedstrijden!#REF!="x","Z","")</f>
        <v>#REF!</v>
      </c>
      <c r="DC2250" s="12" t="e">
        <f>IF(Wedstrijden!#REF!="x","ZZ","")</f>
        <v>#REF!</v>
      </c>
      <c r="DD2250" s="12" t="e">
        <f>IF(Wedstrijden!#REF!="x","1.40","")</f>
        <v>#REF!</v>
      </c>
      <c r="DE2250" s="12">
        <f>IF(COUNTA(Wedstrijden!#REF!)&lt;&gt;0,6,"")</f>
        <v>6</v>
      </c>
      <c r="DF2250" s="12">
        <f t="shared" si="214"/>
        <v>2</v>
      </c>
      <c r="DG2250" s="12" t="e">
        <f>IF(Wedstrijden!#REF!="x","L","")</f>
        <v>#REF!</v>
      </c>
      <c r="DH2250" s="12" t="e">
        <f>IF(Wedstrijden!#REF!="x","M","")</f>
        <v>#REF!</v>
      </c>
      <c r="DI2250" s="12" t="e">
        <f>IF(Wedstrijden!#REF!="x","Z","")</f>
        <v>#REF!</v>
      </c>
      <c r="DJ2250" s="12" t="e">
        <f>IF(Wedstrijden!#REF!="x","Z","")</f>
        <v>#REF!</v>
      </c>
      <c r="DK2250" s="12">
        <f>IF(COUNTA(Wedstrijden!#REF!)&lt;&gt;0,6,"")</f>
        <v>6</v>
      </c>
      <c r="DL2250" s="12">
        <f t="shared" si="215"/>
        <v>1</v>
      </c>
      <c r="DM2250" s="12" t="e">
        <f>IF(Wedstrijden!#REF!="x","L","")</f>
        <v>#REF!</v>
      </c>
      <c r="DN2250" s="12" t="e">
        <f>IF(Wedstrijden!#REF!="x","M","")</f>
        <v>#REF!</v>
      </c>
      <c r="DO2250" s="12" t="e">
        <f>IF(Wedstrijden!#REF!="x","Z","")</f>
        <v>#REF!</v>
      </c>
      <c r="DP2250" s="12" t="e">
        <f>IF(Wedstrijden!#REF!="x","Z","")</f>
        <v>#REF!</v>
      </c>
    </row>
    <row r="2251" spans="1:120" ht="15" x14ac:dyDescent="0.25">
      <c r="A2251" s="14">
        <f>Wedstrijden!A2262</f>
        <v>0</v>
      </c>
      <c r="B2251" s="12" t="str">
        <f>IFERROR(VLOOKUP(Wedstrijden!C2262,Wedstrijdlocaties!$B$2:$E$500,2,FALSE),"")</f>
        <v/>
      </c>
      <c r="C2251" s="12" t="str">
        <f>Wedstrijden!D2262</f>
        <v/>
      </c>
      <c r="D2251" s="12" t="str">
        <f>IFERROR(VLOOKUP(Wedstrijden!E2262,Organisaties!$B$2:$C$500,2,FALSE),"")</f>
        <v/>
      </c>
      <c r="E2251" s="12" t="str">
        <f>IFERROR(VLOOKUP(Wedstrijden!E2262,Organisaties!$B$2:$G$500,5,FALSE),"")</f>
        <v/>
      </c>
      <c r="F2251" s="12" t="e">
        <f>IF(Wedstrijden!#REF!&lt;&gt;"",Wedstrijden!#REF!,"")</f>
        <v>#REF!</v>
      </c>
      <c r="G2251" s="12">
        <f>IF(Wedstrijden!K2262="Indoor",1,0)</f>
        <v>0</v>
      </c>
      <c r="H2251" s="12">
        <f>Wedstrijden!L2262</f>
        <v>0</v>
      </c>
      <c r="I2251" s="12" t="str">
        <f>IF(Wedstrijden!J2262="Nee",0,IF(Wedstrijden!J2262="Ja",1,""))</f>
        <v/>
      </c>
      <c r="J2251" s="12" t="str">
        <f>IF(Wedstrijden!M2262&lt;&gt;"",Wedstrijden!M2262,"")</f>
        <v/>
      </c>
      <c r="BJ2251" s="12">
        <f>IF(COUNTA(Wedstrijden!#REF!)&lt;&gt;0,1,"")</f>
        <v>1</v>
      </c>
      <c r="BK2251" s="12">
        <f t="shared" si="210"/>
        <v>2</v>
      </c>
      <c r="BL2251" s="12" t="e">
        <f>IF(Wedstrijden!#REF!="x","AA","")</f>
        <v>#REF!</v>
      </c>
      <c r="BM2251" s="12" t="e">
        <f>IF(Wedstrijden!#REF!="x","A","")</f>
        <v>#REF!</v>
      </c>
      <c r="BN2251" s="12" t="e">
        <f>IF(Wedstrijden!#REF!="x","B1","")</f>
        <v>#REF!</v>
      </c>
      <c r="BO2251" s="12" t="e">
        <f>IF(Wedstrijden!#REF!="x","BB","")</f>
        <v>#REF!</v>
      </c>
      <c r="BP2251" s="12" t="e">
        <f>IF(Wedstrijden!#REF!="x","B","")</f>
        <v>#REF!</v>
      </c>
      <c r="BQ2251" s="12" t="e">
        <f>IF(Wedstrijden!#REF!="x","L1","")</f>
        <v>#REF!</v>
      </c>
      <c r="BR2251" s="12" t="e">
        <f>IF(Wedstrijden!#REF!="x","L2","")</f>
        <v>#REF!</v>
      </c>
      <c r="BS2251" s="12" t="e">
        <f>IF(Wedstrijden!#REF!="x","M1","")</f>
        <v>#REF!</v>
      </c>
      <c r="BT2251" s="12" t="e">
        <f>IF(Wedstrijden!#REF!="x","M2","")</f>
        <v>#REF!</v>
      </c>
      <c r="BU2251" s="12" t="e">
        <f>IF(Wedstrijden!#REF!="x","Z1","")</f>
        <v>#REF!</v>
      </c>
      <c r="BV2251" s="12" t="e">
        <f>IF(Wedstrijden!#REF!="x","Z2","")</f>
        <v>#REF!</v>
      </c>
      <c r="BW2251" s="12">
        <f>IF(COUNTA(Wedstrijden!#REF!)&lt;&gt;0,1,"")</f>
        <v>1</v>
      </c>
      <c r="BX2251" s="12">
        <f t="shared" si="211"/>
        <v>1</v>
      </c>
      <c r="BY2251" s="12" t="e">
        <f>IF(Wedstrijden!#REF!="x","BB","")</f>
        <v>#REF!</v>
      </c>
      <c r="BZ2251" s="12" t="e">
        <f>IF(Wedstrijden!#REF!="x","B","")</f>
        <v>#REF!</v>
      </c>
      <c r="CA2251" s="12" t="e">
        <f>IF(Wedstrijden!#REF!="x","L1","")</f>
        <v>#REF!</v>
      </c>
      <c r="CB2251" s="12" t="e">
        <f>IF(Wedstrijden!#REF!="x","L2","")</f>
        <v>#REF!</v>
      </c>
      <c r="CC2251" s="12" t="e">
        <f>IF(Wedstrijden!#REF!="x","M1","")</f>
        <v>#REF!</v>
      </c>
      <c r="CD2251" s="12" t="e">
        <f>IF(Wedstrijden!#REF!="x","M2","")</f>
        <v>#REF!</v>
      </c>
      <c r="CE2251" s="12" t="e">
        <f>IF(Wedstrijden!#REF!="x","Z1","")</f>
        <v>#REF!</v>
      </c>
      <c r="CF2251" s="12" t="e">
        <f>IF(Wedstrijden!#REF!="x","Z2","")</f>
        <v>#REF!</v>
      </c>
      <c r="CG2251" s="12" t="e">
        <f>IF(Wedstrijden!#REF!="x","ZZL","")</f>
        <v>#REF!</v>
      </c>
      <c r="CL2251" s="12">
        <f>IF(COUNTA(Wedstrijden!#REF!)&lt;&gt;0,2,"")</f>
        <v>2</v>
      </c>
      <c r="CM2251" s="12">
        <f t="shared" si="212"/>
        <v>2</v>
      </c>
      <c r="CN2251" s="12" t="e">
        <f>IF(Wedstrijden!#REF!="x","AA","")</f>
        <v>#REF!</v>
      </c>
      <c r="CO2251" s="12" t="e">
        <f>IF(Wedstrijden!#REF!="x","A","")</f>
        <v>#REF!</v>
      </c>
      <c r="CP2251" s="12" t="e">
        <f>IF(Wedstrijden!#REF!="x","BB","")</f>
        <v>#REF!</v>
      </c>
      <c r="CQ2251" s="12" t="e">
        <f>IF(Wedstrijden!#REF!="x","B","")</f>
        <v>#REF!</v>
      </c>
      <c r="CR2251" s="12" t="e">
        <f>IF(Wedstrijden!#REF!="x","L","")</f>
        <v>#REF!</v>
      </c>
      <c r="CS2251" s="12" t="e">
        <f>IF(Wedstrijden!#REF!="x","M","")</f>
        <v>#REF!</v>
      </c>
      <c r="CT2251" s="12" t="e">
        <f>IF(Wedstrijden!#REF!="x","Z","")</f>
        <v>#REF!</v>
      </c>
      <c r="CU2251" s="12" t="e">
        <f>IF(Wedstrijden!#REF!="x","ZZ","")</f>
        <v>#REF!</v>
      </c>
      <c r="CV2251" s="12">
        <f>IF(COUNTA(Wedstrijden!#REF!)&lt;&gt;0,2,"")</f>
        <v>2</v>
      </c>
      <c r="CW2251" s="12">
        <f t="shared" si="213"/>
        <v>1</v>
      </c>
      <c r="CX2251" s="12" t="e">
        <f>IF(Wedstrijden!#REF!="x","BB","")</f>
        <v>#REF!</v>
      </c>
      <c r="CY2251" s="12" t="e">
        <f>IF(Wedstrijden!#REF!="x","B","")</f>
        <v>#REF!</v>
      </c>
      <c r="CZ2251" s="12" t="e">
        <f>IF(Wedstrijden!#REF!="x","L","")</f>
        <v>#REF!</v>
      </c>
      <c r="DA2251" s="12" t="e">
        <f>IF(Wedstrijden!#REF!="x","M","")</f>
        <v>#REF!</v>
      </c>
      <c r="DB2251" s="12" t="e">
        <f>IF(Wedstrijden!#REF!="x","Z","")</f>
        <v>#REF!</v>
      </c>
      <c r="DC2251" s="12" t="e">
        <f>IF(Wedstrijden!#REF!="x","ZZ","")</f>
        <v>#REF!</v>
      </c>
      <c r="DD2251" s="12" t="e">
        <f>IF(Wedstrijden!#REF!="x","1.40","")</f>
        <v>#REF!</v>
      </c>
      <c r="DE2251" s="12">
        <f>IF(COUNTA(Wedstrijden!#REF!)&lt;&gt;0,6,"")</f>
        <v>6</v>
      </c>
      <c r="DF2251" s="12">
        <f t="shared" si="214"/>
        <v>2</v>
      </c>
      <c r="DG2251" s="12" t="e">
        <f>IF(Wedstrijden!#REF!="x","L","")</f>
        <v>#REF!</v>
      </c>
      <c r="DH2251" s="12" t="e">
        <f>IF(Wedstrijden!#REF!="x","M","")</f>
        <v>#REF!</v>
      </c>
      <c r="DI2251" s="12" t="e">
        <f>IF(Wedstrijden!#REF!="x","Z","")</f>
        <v>#REF!</v>
      </c>
      <c r="DJ2251" s="12" t="e">
        <f>IF(Wedstrijden!#REF!="x","Z","")</f>
        <v>#REF!</v>
      </c>
      <c r="DK2251" s="12">
        <f>IF(COUNTA(Wedstrijden!#REF!)&lt;&gt;0,6,"")</f>
        <v>6</v>
      </c>
      <c r="DL2251" s="12">
        <f t="shared" si="215"/>
        <v>1</v>
      </c>
      <c r="DM2251" s="12" t="e">
        <f>IF(Wedstrijden!#REF!="x","L","")</f>
        <v>#REF!</v>
      </c>
      <c r="DN2251" s="12" t="e">
        <f>IF(Wedstrijden!#REF!="x","M","")</f>
        <v>#REF!</v>
      </c>
      <c r="DO2251" s="12" t="e">
        <f>IF(Wedstrijden!#REF!="x","Z","")</f>
        <v>#REF!</v>
      </c>
      <c r="DP2251" s="12" t="e">
        <f>IF(Wedstrijden!#REF!="x","Z","")</f>
        <v>#REF!</v>
      </c>
    </row>
    <row r="2252" spans="1:120" ht="15" x14ac:dyDescent="0.25">
      <c r="A2252" s="14">
        <f>Wedstrijden!A2263</f>
        <v>0</v>
      </c>
      <c r="B2252" s="12" t="str">
        <f>IFERROR(VLOOKUP(Wedstrijden!C2263,Wedstrijdlocaties!$B$2:$E$500,2,FALSE),"")</f>
        <v/>
      </c>
      <c r="C2252" s="12" t="str">
        <f>Wedstrijden!D2263</f>
        <v/>
      </c>
      <c r="D2252" s="12" t="str">
        <f>IFERROR(VLOOKUP(Wedstrijden!E2263,Organisaties!$B$2:$C$500,2,FALSE),"")</f>
        <v/>
      </c>
      <c r="E2252" s="12" t="str">
        <f>IFERROR(VLOOKUP(Wedstrijden!E2263,Organisaties!$B$2:$G$500,5,FALSE),"")</f>
        <v/>
      </c>
      <c r="F2252" s="12" t="e">
        <f>IF(Wedstrijden!#REF!&lt;&gt;"",Wedstrijden!#REF!,"")</f>
        <v>#REF!</v>
      </c>
      <c r="G2252" s="12">
        <f>IF(Wedstrijden!K2263="Indoor",1,0)</f>
        <v>0</v>
      </c>
      <c r="H2252" s="12">
        <f>Wedstrijden!L2263</f>
        <v>0</v>
      </c>
      <c r="I2252" s="12" t="str">
        <f>IF(Wedstrijden!J2263="Nee",0,IF(Wedstrijden!J2263="Ja",1,""))</f>
        <v/>
      </c>
      <c r="J2252" s="12" t="str">
        <f>IF(Wedstrijden!M2263&lt;&gt;"",Wedstrijden!M2263,"")</f>
        <v/>
      </c>
      <c r="BJ2252" s="12">
        <f>IF(COUNTA(Wedstrijden!#REF!)&lt;&gt;0,1,"")</f>
        <v>1</v>
      </c>
      <c r="BK2252" s="12">
        <f t="shared" si="210"/>
        <v>2</v>
      </c>
      <c r="BL2252" s="12" t="e">
        <f>IF(Wedstrijden!#REF!="x","AA","")</f>
        <v>#REF!</v>
      </c>
      <c r="BM2252" s="12" t="e">
        <f>IF(Wedstrijden!#REF!="x","A","")</f>
        <v>#REF!</v>
      </c>
      <c r="BN2252" s="12" t="e">
        <f>IF(Wedstrijden!#REF!="x","B1","")</f>
        <v>#REF!</v>
      </c>
      <c r="BO2252" s="12" t="e">
        <f>IF(Wedstrijden!#REF!="x","BB","")</f>
        <v>#REF!</v>
      </c>
      <c r="BP2252" s="12" t="e">
        <f>IF(Wedstrijden!#REF!="x","B","")</f>
        <v>#REF!</v>
      </c>
      <c r="BQ2252" s="12" t="e">
        <f>IF(Wedstrijden!#REF!="x","L1","")</f>
        <v>#REF!</v>
      </c>
      <c r="BR2252" s="12" t="e">
        <f>IF(Wedstrijden!#REF!="x","L2","")</f>
        <v>#REF!</v>
      </c>
      <c r="BS2252" s="12" t="e">
        <f>IF(Wedstrijden!#REF!="x","M1","")</f>
        <v>#REF!</v>
      </c>
      <c r="BT2252" s="12" t="e">
        <f>IF(Wedstrijden!#REF!="x","M2","")</f>
        <v>#REF!</v>
      </c>
      <c r="BU2252" s="12" t="e">
        <f>IF(Wedstrijden!#REF!="x","Z1","")</f>
        <v>#REF!</v>
      </c>
      <c r="BV2252" s="12" t="e">
        <f>IF(Wedstrijden!#REF!="x","Z2","")</f>
        <v>#REF!</v>
      </c>
      <c r="BW2252" s="12">
        <f>IF(COUNTA(Wedstrijden!#REF!)&lt;&gt;0,1,"")</f>
        <v>1</v>
      </c>
      <c r="BX2252" s="12">
        <f t="shared" si="211"/>
        <v>1</v>
      </c>
      <c r="BY2252" s="12" t="e">
        <f>IF(Wedstrijden!#REF!="x","BB","")</f>
        <v>#REF!</v>
      </c>
      <c r="BZ2252" s="12" t="e">
        <f>IF(Wedstrijden!#REF!="x","B","")</f>
        <v>#REF!</v>
      </c>
      <c r="CA2252" s="12" t="e">
        <f>IF(Wedstrijden!#REF!="x","L1","")</f>
        <v>#REF!</v>
      </c>
      <c r="CB2252" s="12" t="e">
        <f>IF(Wedstrijden!#REF!="x","L2","")</f>
        <v>#REF!</v>
      </c>
      <c r="CC2252" s="12" t="e">
        <f>IF(Wedstrijden!#REF!="x","M1","")</f>
        <v>#REF!</v>
      </c>
      <c r="CD2252" s="12" t="e">
        <f>IF(Wedstrijden!#REF!="x","M2","")</f>
        <v>#REF!</v>
      </c>
      <c r="CE2252" s="12" t="e">
        <f>IF(Wedstrijden!#REF!="x","Z1","")</f>
        <v>#REF!</v>
      </c>
      <c r="CF2252" s="12" t="e">
        <f>IF(Wedstrijden!#REF!="x","Z2","")</f>
        <v>#REF!</v>
      </c>
      <c r="CG2252" s="12" t="e">
        <f>IF(Wedstrijden!#REF!="x","ZZL","")</f>
        <v>#REF!</v>
      </c>
      <c r="CL2252" s="12">
        <f>IF(COUNTA(Wedstrijden!#REF!)&lt;&gt;0,2,"")</f>
        <v>2</v>
      </c>
      <c r="CM2252" s="12">
        <f t="shared" si="212"/>
        <v>2</v>
      </c>
      <c r="CN2252" s="12" t="e">
        <f>IF(Wedstrijden!#REF!="x","AA","")</f>
        <v>#REF!</v>
      </c>
      <c r="CO2252" s="12" t="e">
        <f>IF(Wedstrijden!#REF!="x","A","")</f>
        <v>#REF!</v>
      </c>
      <c r="CP2252" s="12" t="e">
        <f>IF(Wedstrijden!#REF!="x","BB","")</f>
        <v>#REF!</v>
      </c>
      <c r="CQ2252" s="12" t="e">
        <f>IF(Wedstrijden!#REF!="x","B","")</f>
        <v>#REF!</v>
      </c>
      <c r="CR2252" s="12" t="e">
        <f>IF(Wedstrijden!#REF!="x","L","")</f>
        <v>#REF!</v>
      </c>
      <c r="CS2252" s="12" t="e">
        <f>IF(Wedstrijden!#REF!="x","M","")</f>
        <v>#REF!</v>
      </c>
      <c r="CT2252" s="12" t="e">
        <f>IF(Wedstrijden!#REF!="x","Z","")</f>
        <v>#REF!</v>
      </c>
      <c r="CU2252" s="12" t="e">
        <f>IF(Wedstrijden!#REF!="x","ZZ","")</f>
        <v>#REF!</v>
      </c>
      <c r="CV2252" s="12">
        <f>IF(COUNTA(Wedstrijden!#REF!)&lt;&gt;0,2,"")</f>
        <v>2</v>
      </c>
      <c r="CW2252" s="12">
        <f t="shared" si="213"/>
        <v>1</v>
      </c>
      <c r="CX2252" s="12" t="e">
        <f>IF(Wedstrijden!#REF!="x","BB","")</f>
        <v>#REF!</v>
      </c>
      <c r="CY2252" s="12" t="e">
        <f>IF(Wedstrijden!#REF!="x","B","")</f>
        <v>#REF!</v>
      </c>
      <c r="CZ2252" s="12" t="e">
        <f>IF(Wedstrijden!#REF!="x","L","")</f>
        <v>#REF!</v>
      </c>
      <c r="DA2252" s="12" t="e">
        <f>IF(Wedstrijden!#REF!="x","M","")</f>
        <v>#REF!</v>
      </c>
      <c r="DB2252" s="12" t="e">
        <f>IF(Wedstrijden!#REF!="x","Z","")</f>
        <v>#REF!</v>
      </c>
      <c r="DC2252" s="12" t="e">
        <f>IF(Wedstrijden!#REF!="x","ZZ","")</f>
        <v>#REF!</v>
      </c>
      <c r="DD2252" s="12" t="e">
        <f>IF(Wedstrijden!#REF!="x","1.40","")</f>
        <v>#REF!</v>
      </c>
      <c r="DE2252" s="12">
        <f>IF(COUNTA(Wedstrijden!#REF!)&lt;&gt;0,6,"")</f>
        <v>6</v>
      </c>
      <c r="DF2252" s="12">
        <f t="shared" si="214"/>
        <v>2</v>
      </c>
      <c r="DG2252" s="12" t="e">
        <f>IF(Wedstrijden!#REF!="x","L","")</f>
        <v>#REF!</v>
      </c>
      <c r="DH2252" s="12" t="e">
        <f>IF(Wedstrijden!#REF!="x","M","")</f>
        <v>#REF!</v>
      </c>
      <c r="DI2252" s="12" t="e">
        <f>IF(Wedstrijden!#REF!="x","Z","")</f>
        <v>#REF!</v>
      </c>
      <c r="DJ2252" s="12" t="e">
        <f>IF(Wedstrijden!#REF!="x","Z","")</f>
        <v>#REF!</v>
      </c>
      <c r="DK2252" s="12">
        <f>IF(COUNTA(Wedstrijden!#REF!)&lt;&gt;0,6,"")</f>
        <v>6</v>
      </c>
      <c r="DL2252" s="12">
        <f t="shared" si="215"/>
        <v>1</v>
      </c>
      <c r="DM2252" s="12" t="e">
        <f>IF(Wedstrijden!#REF!="x","L","")</f>
        <v>#REF!</v>
      </c>
      <c r="DN2252" s="12" t="e">
        <f>IF(Wedstrijden!#REF!="x","M","")</f>
        <v>#REF!</v>
      </c>
      <c r="DO2252" s="12" t="e">
        <f>IF(Wedstrijden!#REF!="x","Z","")</f>
        <v>#REF!</v>
      </c>
      <c r="DP2252" s="12" t="e">
        <f>IF(Wedstrijden!#REF!="x","Z","")</f>
        <v>#REF!</v>
      </c>
    </row>
    <row r="2253" spans="1:120" ht="15" x14ac:dyDescent="0.25">
      <c r="A2253" s="14">
        <f>Wedstrijden!A2264</f>
        <v>0</v>
      </c>
      <c r="B2253" s="12" t="str">
        <f>IFERROR(VLOOKUP(Wedstrijden!C2264,Wedstrijdlocaties!$B$2:$E$500,2,FALSE),"")</f>
        <v/>
      </c>
      <c r="C2253" s="12" t="str">
        <f>Wedstrijden!D2264</f>
        <v/>
      </c>
      <c r="D2253" s="12" t="str">
        <f>IFERROR(VLOOKUP(Wedstrijden!E2264,Organisaties!$B$2:$C$500,2,FALSE),"")</f>
        <v/>
      </c>
      <c r="E2253" s="12" t="str">
        <f>IFERROR(VLOOKUP(Wedstrijden!E2264,Organisaties!$B$2:$G$500,5,FALSE),"")</f>
        <v/>
      </c>
      <c r="F2253" s="12" t="e">
        <f>IF(Wedstrijden!#REF!&lt;&gt;"",Wedstrijden!#REF!,"")</f>
        <v>#REF!</v>
      </c>
      <c r="G2253" s="12">
        <f>IF(Wedstrijden!K2264="Indoor",1,0)</f>
        <v>0</v>
      </c>
      <c r="H2253" s="12">
        <f>Wedstrijden!L2264</f>
        <v>0</v>
      </c>
      <c r="I2253" s="12" t="str">
        <f>IF(Wedstrijden!J2264="Nee",0,IF(Wedstrijden!J2264="Ja",1,""))</f>
        <v/>
      </c>
      <c r="J2253" s="12" t="str">
        <f>IF(Wedstrijden!M2264&lt;&gt;"",Wedstrijden!M2264,"")</f>
        <v/>
      </c>
      <c r="BJ2253" s="12">
        <f>IF(COUNTA(Wedstrijden!#REF!)&lt;&gt;0,1,"")</f>
        <v>1</v>
      </c>
      <c r="BK2253" s="12">
        <f t="shared" si="210"/>
        <v>2</v>
      </c>
      <c r="BL2253" s="12" t="e">
        <f>IF(Wedstrijden!#REF!="x","AA","")</f>
        <v>#REF!</v>
      </c>
      <c r="BM2253" s="12" t="e">
        <f>IF(Wedstrijden!#REF!="x","A","")</f>
        <v>#REF!</v>
      </c>
      <c r="BN2253" s="12" t="e">
        <f>IF(Wedstrijden!#REF!="x","B1","")</f>
        <v>#REF!</v>
      </c>
      <c r="BO2253" s="12" t="e">
        <f>IF(Wedstrijden!#REF!="x","BB","")</f>
        <v>#REF!</v>
      </c>
      <c r="BP2253" s="12" t="e">
        <f>IF(Wedstrijden!#REF!="x","B","")</f>
        <v>#REF!</v>
      </c>
      <c r="BQ2253" s="12" t="e">
        <f>IF(Wedstrijden!#REF!="x","L1","")</f>
        <v>#REF!</v>
      </c>
      <c r="BR2253" s="12" t="e">
        <f>IF(Wedstrijden!#REF!="x","L2","")</f>
        <v>#REF!</v>
      </c>
      <c r="BS2253" s="12" t="e">
        <f>IF(Wedstrijden!#REF!="x","M1","")</f>
        <v>#REF!</v>
      </c>
      <c r="BT2253" s="12" t="e">
        <f>IF(Wedstrijden!#REF!="x","M2","")</f>
        <v>#REF!</v>
      </c>
      <c r="BU2253" s="12" t="e">
        <f>IF(Wedstrijden!#REF!="x","Z1","")</f>
        <v>#REF!</v>
      </c>
      <c r="BV2253" s="12" t="e">
        <f>IF(Wedstrijden!#REF!="x","Z2","")</f>
        <v>#REF!</v>
      </c>
      <c r="BW2253" s="12">
        <f>IF(COUNTA(Wedstrijden!#REF!)&lt;&gt;0,1,"")</f>
        <v>1</v>
      </c>
      <c r="BX2253" s="12">
        <f t="shared" si="211"/>
        <v>1</v>
      </c>
      <c r="BY2253" s="12" t="e">
        <f>IF(Wedstrijden!#REF!="x","BB","")</f>
        <v>#REF!</v>
      </c>
      <c r="BZ2253" s="12" t="e">
        <f>IF(Wedstrijden!#REF!="x","B","")</f>
        <v>#REF!</v>
      </c>
      <c r="CA2253" s="12" t="e">
        <f>IF(Wedstrijden!#REF!="x","L1","")</f>
        <v>#REF!</v>
      </c>
      <c r="CB2253" s="12" t="e">
        <f>IF(Wedstrijden!#REF!="x","L2","")</f>
        <v>#REF!</v>
      </c>
      <c r="CC2253" s="12" t="e">
        <f>IF(Wedstrijden!#REF!="x","M1","")</f>
        <v>#REF!</v>
      </c>
      <c r="CD2253" s="12" t="e">
        <f>IF(Wedstrijden!#REF!="x","M2","")</f>
        <v>#REF!</v>
      </c>
      <c r="CE2253" s="12" t="e">
        <f>IF(Wedstrijden!#REF!="x","Z1","")</f>
        <v>#REF!</v>
      </c>
      <c r="CF2253" s="12" t="e">
        <f>IF(Wedstrijden!#REF!="x","Z2","")</f>
        <v>#REF!</v>
      </c>
      <c r="CG2253" s="12" t="e">
        <f>IF(Wedstrijden!#REF!="x","ZZL","")</f>
        <v>#REF!</v>
      </c>
      <c r="CL2253" s="12">
        <f>IF(COUNTA(Wedstrijden!#REF!)&lt;&gt;0,2,"")</f>
        <v>2</v>
      </c>
      <c r="CM2253" s="12">
        <f t="shared" si="212"/>
        <v>2</v>
      </c>
      <c r="CN2253" s="12" t="e">
        <f>IF(Wedstrijden!#REF!="x","AA","")</f>
        <v>#REF!</v>
      </c>
      <c r="CO2253" s="12" t="e">
        <f>IF(Wedstrijden!#REF!="x","A","")</f>
        <v>#REF!</v>
      </c>
      <c r="CP2253" s="12" t="e">
        <f>IF(Wedstrijden!#REF!="x","BB","")</f>
        <v>#REF!</v>
      </c>
      <c r="CQ2253" s="12" t="e">
        <f>IF(Wedstrijden!#REF!="x","B","")</f>
        <v>#REF!</v>
      </c>
      <c r="CR2253" s="12" t="e">
        <f>IF(Wedstrijden!#REF!="x","L","")</f>
        <v>#REF!</v>
      </c>
      <c r="CS2253" s="12" t="e">
        <f>IF(Wedstrijden!#REF!="x","M","")</f>
        <v>#REF!</v>
      </c>
      <c r="CT2253" s="12" t="e">
        <f>IF(Wedstrijden!#REF!="x","Z","")</f>
        <v>#REF!</v>
      </c>
      <c r="CU2253" s="12" t="e">
        <f>IF(Wedstrijden!#REF!="x","ZZ","")</f>
        <v>#REF!</v>
      </c>
      <c r="CV2253" s="12">
        <f>IF(COUNTA(Wedstrijden!#REF!)&lt;&gt;0,2,"")</f>
        <v>2</v>
      </c>
      <c r="CW2253" s="12">
        <f t="shared" si="213"/>
        <v>1</v>
      </c>
      <c r="CX2253" s="12" t="e">
        <f>IF(Wedstrijden!#REF!="x","BB","")</f>
        <v>#REF!</v>
      </c>
      <c r="CY2253" s="12" t="e">
        <f>IF(Wedstrijden!#REF!="x","B","")</f>
        <v>#REF!</v>
      </c>
      <c r="CZ2253" s="12" t="e">
        <f>IF(Wedstrijden!#REF!="x","L","")</f>
        <v>#REF!</v>
      </c>
      <c r="DA2253" s="12" t="e">
        <f>IF(Wedstrijden!#REF!="x","M","")</f>
        <v>#REF!</v>
      </c>
      <c r="DB2253" s="12" t="e">
        <f>IF(Wedstrijden!#REF!="x","Z","")</f>
        <v>#REF!</v>
      </c>
      <c r="DC2253" s="12" t="e">
        <f>IF(Wedstrijden!#REF!="x","ZZ","")</f>
        <v>#REF!</v>
      </c>
      <c r="DD2253" s="12" t="e">
        <f>IF(Wedstrijden!#REF!="x","1.40","")</f>
        <v>#REF!</v>
      </c>
      <c r="DE2253" s="12">
        <f>IF(COUNTA(Wedstrijden!#REF!)&lt;&gt;0,6,"")</f>
        <v>6</v>
      </c>
      <c r="DF2253" s="12">
        <f t="shared" si="214"/>
        <v>2</v>
      </c>
      <c r="DG2253" s="12" t="e">
        <f>IF(Wedstrijden!#REF!="x","L","")</f>
        <v>#REF!</v>
      </c>
      <c r="DH2253" s="12" t="e">
        <f>IF(Wedstrijden!#REF!="x","M","")</f>
        <v>#REF!</v>
      </c>
      <c r="DI2253" s="12" t="e">
        <f>IF(Wedstrijden!#REF!="x","Z","")</f>
        <v>#REF!</v>
      </c>
      <c r="DJ2253" s="12" t="e">
        <f>IF(Wedstrijden!#REF!="x","Z","")</f>
        <v>#REF!</v>
      </c>
      <c r="DK2253" s="12">
        <f>IF(COUNTA(Wedstrijden!#REF!)&lt;&gt;0,6,"")</f>
        <v>6</v>
      </c>
      <c r="DL2253" s="12">
        <f t="shared" si="215"/>
        <v>1</v>
      </c>
      <c r="DM2253" s="12" t="e">
        <f>IF(Wedstrijden!#REF!="x","L","")</f>
        <v>#REF!</v>
      </c>
      <c r="DN2253" s="12" t="e">
        <f>IF(Wedstrijden!#REF!="x","M","")</f>
        <v>#REF!</v>
      </c>
      <c r="DO2253" s="12" t="e">
        <f>IF(Wedstrijden!#REF!="x","Z","")</f>
        <v>#REF!</v>
      </c>
      <c r="DP2253" s="12" t="e">
        <f>IF(Wedstrijden!#REF!="x","Z","")</f>
        <v>#REF!</v>
      </c>
    </row>
    <row r="2254" spans="1:120" ht="15" x14ac:dyDescent="0.25">
      <c r="A2254" s="14">
        <f>Wedstrijden!A2265</f>
        <v>0</v>
      </c>
      <c r="B2254" s="12" t="str">
        <f>IFERROR(VLOOKUP(Wedstrijden!C2265,Wedstrijdlocaties!$B$2:$E$500,2,FALSE),"")</f>
        <v/>
      </c>
      <c r="C2254" s="12" t="str">
        <f>Wedstrijden!D2265</f>
        <v/>
      </c>
      <c r="D2254" s="12" t="str">
        <f>IFERROR(VLOOKUP(Wedstrijden!E2265,Organisaties!$B$2:$C$500,2,FALSE),"")</f>
        <v/>
      </c>
      <c r="E2254" s="12" t="str">
        <f>IFERROR(VLOOKUP(Wedstrijden!E2265,Organisaties!$B$2:$G$500,5,FALSE),"")</f>
        <v/>
      </c>
      <c r="F2254" s="12" t="e">
        <f>IF(Wedstrijden!#REF!&lt;&gt;"",Wedstrijden!#REF!,"")</f>
        <v>#REF!</v>
      </c>
      <c r="G2254" s="12">
        <f>IF(Wedstrijden!K2265="Indoor",1,0)</f>
        <v>0</v>
      </c>
      <c r="H2254" s="12">
        <f>Wedstrijden!L2265</f>
        <v>0</v>
      </c>
      <c r="I2254" s="12" t="str">
        <f>IF(Wedstrijden!J2265="Nee",0,IF(Wedstrijden!J2265="Ja",1,""))</f>
        <v/>
      </c>
      <c r="J2254" s="12" t="str">
        <f>IF(Wedstrijden!M2265&lt;&gt;"",Wedstrijden!M2265,"")</f>
        <v/>
      </c>
      <c r="BJ2254" s="12">
        <f>IF(COUNTA(Wedstrijden!#REF!)&lt;&gt;0,1,"")</f>
        <v>1</v>
      </c>
      <c r="BK2254" s="12">
        <f t="shared" si="210"/>
        <v>2</v>
      </c>
      <c r="BL2254" s="12" t="e">
        <f>IF(Wedstrijden!#REF!="x","AA","")</f>
        <v>#REF!</v>
      </c>
      <c r="BM2254" s="12" t="e">
        <f>IF(Wedstrijden!#REF!="x","A","")</f>
        <v>#REF!</v>
      </c>
      <c r="BN2254" s="12" t="e">
        <f>IF(Wedstrijden!#REF!="x","B1","")</f>
        <v>#REF!</v>
      </c>
      <c r="BO2254" s="12" t="e">
        <f>IF(Wedstrijden!#REF!="x","BB","")</f>
        <v>#REF!</v>
      </c>
      <c r="BP2254" s="12" t="e">
        <f>IF(Wedstrijden!#REF!="x","B","")</f>
        <v>#REF!</v>
      </c>
      <c r="BQ2254" s="12" t="e">
        <f>IF(Wedstrijden!#REF!="x","L1","")</f>
        <v>#REF!</v>
      </c>
      <c r="BR2254" s="12" t="e">
        <f>IF(Wedstrijden!#REF!="x","L2","")</f>
        <v>#REF!</v>
      </c>
      <c r="BS2254" s="12" t="e">
        <f>IF(Wedstrijden!#REF!="x","M1","")</f>
        <v>#REF!</v>
      </c>
      <c r="BT2254" s="12" t="e">
        <f>IF(Wedstrijden!#REF!="x","M2","")</f>
        <v>#REF!</v>
      </c>
      <c r="BU2254" s="12" t="e">
        <f>IF(Wedstrijden!#REF!="x","Z1","")</f>
        <v>#REF!</v>
      </c>
      <c r="BV2254" s="12" t="e">
        <f>IF(Wedstrijden!#REF!="x","Z2","")</f>
        <v>#REF!</v>
      </c>
      <c r="BW2254" s="12">
        <f>IF(COUNTA(Wedstrijden!#REF!)&lt;&gt;0,1,"")</f>
        <v>1</v>
      </c>
      <c r="BX2254" s="12">
        <f t="shared" si="211"/>
        <v>1</v>
      </c>
      <c r="BY2254" s="12" t="e">
        <f>IF(Wedstrijden!#REF!="x","BB","")</f>
        <v>#REF!</v>
      </c>
      <c r="BZ2254" s="12" t="e">
        <f>IF(Wedstrijden!#REF!="x","B","")</f>
        <v>#REF!</v>
      </c>
      <c r="CA2254" s="12" t="e">
        <f>IF(Wedstrijden!#REF!="x","L1","")</f>
        <v>#REF!</v>
      </c>
      <c r="CB2254" s="12" t="e">
        <f>IF(Wedstrijden!#REF!="x","L2","")</f>
        <v>#REF!</v>
      </c>
      <c r="CC2254" s="12" t="e">
        <f>IF(Wedstrijden!#REF!="x","M1","")</f>
        <v>#REF!</v>
      </c>
      <c r="CD2254" s="12" t="e">
        <f>IF(Wedstrijden!#REF!="x","M2","")</f>
        <v>#REF!</v>
      </c>
      <c r="CE2254" s="12" t="e">
        <f>IF(Wedstrijden!#REF!="x","Z1","")</f>
        <v>#REF!</v>
      </c>
      <c r="CF2254" s="12" t="e">
        <f>IF(Wedstrijden!#REF!="x","Z2","")</f>
        <v>#REF!</v>
      </c>
      <c r="CG2254" s="12" t="e">
        <f>IF(Wedstrijden!#REF!="x","ZZL","")</f>
        <v>#REF!</v>
      </c>
      <c r="CL2254" s="12">
        <f>IF(COUNTA(Wedstrijden!#REF!)&lt;&gt;0,2,"")</f>
        <v>2</v>
      </c>
      <c r="CM2254" s="12">
        <f t="shared" si="212"/>
        <v>2</v>
      </c>
      <c r="CN2254" s="12" t="e">
        <f>IF(Wedstrijden!#REF!="x","AA","")</f>
        <v>#REF!</v>
      </c>
      <c r="CO2254" s="12" t="e">
        <f>IF(Wedstrijden!#REF!="x","A","")</f>
        <v>#REF!</v>
      </c>
      <c r="CP2254" s="12" t="e">
        <f>IF(Wedstrijden!#REF!="x","BB","")</f>
        <v>#REF!</v>
      </c>
      <c r="CQ2254" s="12" t="e">
        <f>IF(Wedstrijden!#REF!="x","B","")</f>
        <v>#REF!</v>
      </c>
      <c r="CR2254" s="12" t="e">
        <f>IF(Wedstrijden!#REF!="x","L","")</f>
        <v>#REF!</v>
      </c>
      <c r="CS2254" s="12" t="e">
        <f>IF(Wedstrijden!#REF!="x","M","")</f>
        <v>#REF!</v>
      </c>
      <c r="CT2254" s="12" t="e">
        <f>IF(Wedstrijden!#REF!="x","Z","")</f>
        <v>#REF!</v>
      </c>
      <c r="CU2254" s="12" t="e">
        <f>IF(Wedstrijden!#REF!="x","ZZ","")</f>
        <v>#REF!</v>
      </c>
      <c r="CV2254" s="12">
        <f>IF(COUNTA(Wedstrijden!#REF!)&lt;&gt;0,2,"")</f>
        <v>2</v>
      </c>
      <c r="CW2254" s="12">
        <f t="shared" si="213"/>
        <v>1</v>
      </c>
      <c r="CX2254" s="12" t="e">
        <f>IF(Wedstrijden!#REF!="x","BB","")</f>
        <v>#REF!</v>
      </c>
      <c r="CY2254" s="12" t="e">
        <f>IF(Wedstrijden!#REF!="x","B","")</f>
        <v>#REF!</v>
      </c>
      <c r="CZ2254" s="12" t="e">
        <f>IF(Wedstrijden!#REF!="x","L","")</f>
        <v>#REF!</v>
      </c>
      <c r="DA2254" s="12" t="e">
        <f>IF(Wedstrijden!#REF!="x","M","")</f>
        <v>#REF!</v>
      </c>
      <c r="DB2254" s="12" t="e">
        <f>IF(Wedstrijden!#REF!="x","Z","")</f>
        <v>#REF!</v>
      </c>
      <c r="DC2254" s="12" t="e">
        <f>IF(Wedstrijden!#REF!="x","ZZ","")</f>
        <v>#REF!</v>
      </c>
      <c r="DD2254" s="12" t="e">
        <f>IF(Wedstrijden!#REF!="x","1.40","")</f>
        <v>#REF!</v>
      </c>
      <c r="DE2254" s="12">
        <f>IF(COUNTA(Wedstrijden!#REF!)&lt;&gt;0,6,"")</f>
        <v>6</v>
      </c>
      <c r="DF2254" s="12">
        <f t="shared" si="214"/>
        <v>2</v>
      </c>
      <c r="DG2254" s="12" t="e">
        <f>IF(Wedstrijden!#REF!="x","L","")</f>
        <v>#REF!</v>
      </c>
      <c r="DH2254" s="12" t="e">
        <f>IF(Wedstrijden!#REF!="x","M","")</f>
        <v>#REF!</v>
      </c>
      <c r="DI2254" s="12" t="e">
        <f>IF(Wedstrijden!#REF!="x","Z","")</f>
        <v>#REF!</v>
      </c>
      <c r="DJ2254" s="12" t="e">
        <f>IF(Wedstrijden!#REF!="x","Z","")</f>
        <v>#REF!</v>
      </c>
      <c r="DK2254" s="12">
        <f>IF(COUNTA(Wedstrijden!#REF!)&lt;&gt;0,6,"")</f>
        <v>6</v>
      </c>
      <c r="DL2254" s="12">
        <f t="shared" si="215"/>
        <v>1</v>
      </c>
      <c r="DM2254" s="12" t="e">
        <f>IF(Wedstrijden!#REF!="x","L","")</f>
        <v>#REF!</v>
      </c>
      <c r="DN2254" s="12" t="e">
        <f>IF(Wedstrijden!#REF!="x","M","")</f>
        <v>#REF!</v>
      </c>
      <c r="DO2254" s="12" t="e">
        <f>IF(Wedstrijden!#REF!="x","Z","")</f>
        <v>#REF!</v>
      </c>
      <c r="DP2254" s="12" t="e">
        <f>IF(Wedstrijden!#REF!="x","Z","")</f>
        <v>#REF!</v>
      </c>
    </row>
    <row r="2255" spans="1:120" ht="15" x14ac:dyDescent="0.25">
      <c r="A2255" s="14">
        <f>Wedstrijden!A2266</f>
        <v>0</v>
      </c>
      <c r="B2255" s="12" t="str">
        <f>IFERROR(VLOOKUP(Wedstrijden!C2266,Wedstrijdlocaties!$B$2:$E$500,2,FALSE),"")</f>
        <v/>
      </c>
      <c r="C2255" s="12" t="str">
        <f>Wedstrijden!D2266</f>
        <v/>
      </c>
      <c r="D2255" s="12" t="str">
        <f>IFERROR(VLOOKUP(Wedstrijden!E2266,Organisaties!$B$2:$C$500,2,FALSE),"")</f>
        <v/>
      </c>
      <c r="E2255" s="12" t="str">
        <f>IFERROR(VLOOKUP(Wedstrijden!E2266,Organisaties!$B$2:$G$500,5,FALSE),"")</f>
        <v/>
      </c>
      <c r="F2255" s="12" t="e">
        <f>IF(Wedstrijden!#REF!&lt;&gt;"",Wedstrijden!#REF!,"")</f>
        <v>#REF!</v>
      </c>
      <c r="G2255" s="12">
        <f>IF(Wedstrijden!K2266="Indoor",1,0)</f>
        <v>0</v>
      </c>
      <c r="H2255" s="12">
        <f>Wedstrijden!L2266</f>
        <v>0</v>
      </c>
      <c r="I2255" s="12" t="str">
        <f>IF(Wedstrijden!J2266="Nee",0,IF(Wedstrijden!J2266="Ja",1,""))</f>
        <v/>
      </c>
      <c r="J2255" s="12" t="str">
        <f>IF(Wedstrijden!M2266&lt;&gt;"",Wedstrijden!M2266,"")</f>
        <v/>
      </c>
      <c r="BJ2255" s="12">
        <f>IF(COUNTA(Wedstrijden!#REF!)&lt;&gt;0,1,"")</f>
        <v>1</v>
      </c>
      <c r="BK2255" s="12">
        <f t="shared" si="210"/>
        <v>2</v>
      </c>
      <c r="BL2255" s="12" t="e">
        <f>IF(Wedstrijden!#REF!="x","AA","")</f>
        <v>#REF!</v>
      </c>
      <c r="BM2255" s="12" t="e">
        <f>IF(Wedstrijden!#REF!="x","A","")</f>
        <v>#REF!</v>
      </c>
      <c r="BN2255" s="12" t="e">
        <f>IF(Wedstrijden!#REF!="x","B1","")</f>
        <v>#REF!</v>
      </c>
      <c r="BO2255" s="12" t="e">
        <f>IF(Wedstrijden!#REF!="x","BB","")</f>
        <v>#REF!</v>
      </c>
      <c r="BP2255" s="12" t="e">
        <f>IF(Wedstrijden!#REF!="x","B","")</f>
        <v>#REF!</v>
      </c>
      <c r="BQ2255" s="12" t="e">
        <f>IF(Wedstrijden!#REF!="x","L1","")</f>
        <v>#REF!</v>
      </c>
      <c r="BR2255" s="12" t="e">
        <f>IF(Wedstrijden!#REF!="x","L2","")</f>
        <v>#REF!</v>
      </c>
      <c r="BS2255" s="12" t="e">
        <f>IF(Wedstrijden!#REF!="x","M1","")</f>
        <v>#REF!</v>
      </c>
      <c r="BT2255" s="12" t="e">
        <f>IF(Wedstrijden!#REF!="x","M2","")</f>
        <v>#REF!</v>
      </c>
      <c r="BU2255" s="12" t="e">
        <f>IF(Wedstrijden!#REF!="x","Z1","")</f>
        <v>#REF!</v>
      </c>
      <c r="BV2255" s="12" t="e">
        <f>IF(Wedstrijden!#REF!="x","Z2","")</f>
        <v>#REF!</v>
      </c>
      <c r="BW2255" s="12">
        <f>IF(COUNTA(Wedstrijden!#REF!)&lt;&gt;0,1,"")</f>
        <v>1</v>
      </c>
      <c r="BX2255" s="12">
        <f t="shared" si="211"/>
        <v>1</v>
      </c>
      <c r="BY2255" s="12" t="e">
        <f>IF(Wedstrijden!#REF!="x","BB","")</f>
        <v>#REF!</v>
      </c>
      <c r="BZ2255" s="12" t="e">
        <f>IF(Wedstrijden!#REF!="x","B","")</f>
        <v>#REF!</v>
      </c>
      <c r="CA2255" s="12" t="e">
        <f>IF(Wedstrijden!#REF!="x","L1","")</f>
        <v>#REF!</v>
      </c>
      <c r="CB2255" s="12" t="e">
        <f>IF(Wedstrijden!#REF!="x","L2","")</f>
        <v>#REF!</v>
      </c>
      <c r="CC2255" s="12" t="e">
        <f>IF(Wedstrijden!#REF!="x","M1","")</f>
        <v>#REF!</v>
      </c>
      <c r="CD2255" s="12" t="e">
        <f>IF(Wedstrijden!#REF!="x","M2","")</f>
        <v>#REF!</v>
      </c>
      <c r="CE2255" s="12" t="e">
        <f>IF(Wedstrijden!#REF!="x","Z1","")</f>
        <v>#REF!</v>
      </c>
      <c r="CF2255" s="12" t="e">
        <f>IF(Wedstrijden!#REF!="x","Z2","")</f>
        <v>#REF!</v>
      </c>
      <c r="CG2255" s="12" t="e">
        <f>IF(Wedstrijden!#REF!="x","ZZL","")</f>
        <v>#REF!</v>
      </c>
      <c r="CL2255" s="12">
        <f>IF(COUNTA(Wedstrijden!#REF!)&lt;&gt;0,2,"")</f>
        <v>2</v>
      </c>
      <c r="CM2255" s="12">
        <f t="shared" si="212"/>
        <v>2</v>
      </c>
      <c r="CN2255" s="12" t="e">
        <f>IF(Wedstrijden!#REF!="x","AA","")</f>
        <v>#REF!</v>
      </c>
      <c r="CO2255" s="12" t="e">
        <f>IF(Wedstrijden!#REF!="x","A","")</f>
        <v>#REF!</v>
      </c>
      <c r="CP2255" s="12" t="e">
        <f>IF(Wedstrijden!#REF!="x","BB","")</f>
        <v>#REF!</v>
      </c>
      <c r="CQ2255" s="12" t="e">
        <f>IF(Wedstrijden!#REF!="x","B","")</f>
        <v>#REF!</v>
      </c>
      <c r="CR2255" s="12" t="e">
        <f>IF(Wedstrijden!#REF!="x","L","")</f>
        <v>#REF!</v>
      </c>
      <c r="CS2255" s="12" t="e">
        <f>IF(Wedstrijden!#REF!="x","M","")</f>
        <v>#REF!</v>
      </c>
      <c r="CT2255" s="12" t="e">
        <f>IF(Wedstrijden!#REF!="x","Z","")</f>
        <v>#REF!</v>
      </c>
      <c r="CU2255" s="12" t="e">
        <f>IF(Wedstrijden!#REF!="x","ZZ","")</f>
        <v>#REF!</v>
      </c>
      <c r="CV2255" s="12">
        <f>IF(COUNTA(Wedstrijden!#REF!)&lt;&gt;0,2,"")</f>
        <v>2</v>
      </c>
      <c r="CW2255" s="12">
        <f t="shared" si="213"/>
        <v>1</v>
      </c>
      <c r="CX2255" s="12" t="e">
        <f>IF(Wedstrijden!#REF!="x","BB","")</f>
        <v>#REF!</v>
      </c>
      <c r="CY2255" s="12" t="e">
        <f>IF(Wedstrijden!#REF!="x","B","")</f>
        <v>#REF!</v>
      </c>
      <c r="CZ2255" s="12" t="e">
        <f>IF(Wedstrijden!#REF!="x","L","")</f>
        <v>#REF!</v>
      </c>
      <c r="DA2255" s="12" t="e">
        <f>IF(Wedstrijden!#REF!="x","M","")</f>
        <v>#REF!</v>
      </c>
      <c r="DB2255" s="12" t="e">
        <f>IF(Wedstrijden!#REF!="x","Z","")</f>
        <v>#REF!</v>
      </c>
      <c r="DC2255" s="12" t="e">
        <f>IF(Wedstrijden!#REF!="x","ZZ","")</f>
        <v>#REF!</v>
      </c>
      <c r="DD2255" s="12" t="e">
        <f>IF(Wedstrijden!#REF!="x","1.40","")</f>
        <v>#REF!</v>
      </c>
      <c r="DE2255" s="12">
        <f>IF(COUNTA(Wedstrijden!#REF!)&lt;&gt;0,6,"")</f>
        <v>6</v>
      </c>
      <c r="DF2255" s="12">
        <f t="shared" si="214"/>
        <v>2</v>
      </c>
      <c r="DG2255" s="12" t="e">
        <f>IF(Wedstrijden!#REF!="x","L","")</f>
        <v>#REF!</v>
      </c>
      <c r="DH2255" s="12" t="e">
        <f>IF(Wedstrijden!#REF!="x","M","")</f>
        <v>#REF!</v>
      </c>
      <c r="DI2255" s="12" t="e">
        <f>IF(Wedstrijden!#REF!="x","Z","")</f>
        <v>#REF!</v>
      </c>
      <c r="DJ2255" s="12" t="e">
        <f>IF(Wedstrijden!#REF!="x","Z","")</f>
        <v>#REF!</v>
      </c>
      <c r="DK2255" s="12">
        <f>IF(COUNTA(Wedstrijden!#REF!)&lt;&gt;0,6,"")</f>
        <v>6</v>
      </c>
      <c r="DL2255" s="12">
        <f t="shared" si="215"/>
        <v>1</v>
      </c>
      <c r="DM2255" s="12" t="e">
        <f>IF(Wedstrijden!#REF!="x","L","")</f>
        <v>#REF!</v>
      </c>
      <c r="DN2255" s="12" t="e">
        <f>IF(Wedstrijden!#REF!="x","M","")</f>
        <v>#REF!</v>
      </c>
      <c r="DO2255" s="12" t="e">
        <f>IF(Wedstrijden!#REF!="x","Z","")</f>
        <v>#REF!</v>
      </c>
      <c r="DP2255" s="12" t="e">
        <f>IF(Wedstrijden!#REF!="x","Z","")</f>
        <v>#REF!</v>
      </c>
    </row>
    <row r="2256" spans="1:120" ht="15" x14ac:dyDescent="0.25">
      <c r="A2256" s="14">
        <f>Wedstrijden!A2267</f>
        <v>0</v>
      </c>
      <c r="B2256" s="12" t="str">
        <f>IFERROR(VLOOKUP(Wedstrijden!C2267,Wedstrijdlocaties!$B$2:$E$500,2,FALSE),"")</f>
        <v/>
      </c>
      <c r="C2256" s="12" t="str">
        <f>Wedstrijden!D2267</f>
        <v/>
      </c>
      <c r="D2256" s="12" t="str">
        <f>IFERROR(VLOOKUP(Wedstrijden!E2267,Organisaties!$B$2:$C$500,2,FALSE),"")</f>
        <v/>
      </c>
      <c r="E2256" s="12" t="str">
        <f>IFERROR(VLOOKUP(Wedstrijden!E2267,Organisaties!$B$2:$G$500,5,FALSE),"")</f>
        <v/>
      </c>
      <c r="F2256" s="12" t="e">
        <f>IF(Wedstrijden!#REF!&lt;&gt;"",Wedstrijden!#REF!,"")</f>
        <v>#REF!</v>
      </c>
      <c r="G2256" s="12">
        <f>IF(Wedstrijden!K2267="Indoor",1,0)</f>
        <v>0</v>
      </c>
      <c r="H2256" s="12">
        <f>Wedstrijden!L2267</f>
        <v>0</v>
      </c>
      <c r="I2256" s="12" t="str">
        <f>IF(Wedstrijden!J2267="Nee",0,IF(Wedstrijden!J2267="Ja",1,""))</f>
        <v/>
      </c>
      <c r="J2256" s="12" t="str">
        <f>IF(Wedstrijden!M2267&lt;&gt;"",Wedstrijden!M2267,"")</f>
        <v/>
      </c>
      <c r="BJ2256" s="12">
        <f>IF(COUNTA(Wedstrijden!#REF!)&lt;&gt;0,1,"")</f>
        <v>1</v>
      </c>
      <c r="BK2256" s="12">
        <f t="shared" si="210"/>
        <v>2</v>
      </c>
      <c r="BL2256" s="12" t="e">
        <f>IF(Wedstrijden!#REF!="x","AA","")</f>
        <v>#REF!</v>
      </c>
      <c r="BM2256" s="12" t="e">
        <f>IF(Wedstrijden!#REF!="x","A","")</f>
        <v>#REF!</v>
      </c>
      <c r="BN2256" s="12" t="e">
        <f>IF(Wedstrijden!#REF!="x","B1","")</f>
        <v>#REF!</v>
      </c>
      <c r="BO2256" s="12" t="e">
        <f>IF(Wedstrijden!#REF!="x","BB","")</f>
        <v>#REF!</v>
      </c>
      <c r="BP2256" s="12" t="e">
        <f>IF(Wedstrijden!#REF!="x","B","")</f>
        <v>#REF!</v>
      </c>
      <c r="BQ2256" s="12" t="e">
        <f>IF(Wedstrijden!#REF!="x","L1","")</f>
        <v>#REF!</v>
      </c>
      <c r="BR2256" s="12" t="e">
        <f>IF(Wedstrijden!#REF!="x","L2","")</f>
        <v>#REF!</v>
      </c>
      <c r="BS2256" s="12" t="e">
        <f>IF(Wedstrijden!#REF!="x","M1","")</f>
        <v>#REF!</v>
      </c>
      <c r="BT2256" s="12" t="e">
        <f>IF(Wedstrijden!#REF!="x","M2","")</f>
        <v>#REF!</v>
      </c>
      <c r="BU2256" s="12" t="e">
        <f>IF(Wedstrijden!#REF!="x","Z1","")</f>
        <v>#REF!</v>
      </c>
      <c r="BV2256" s="12" t="e">
        <f>IF(Wedstrijden!#REF!="x","Z2","")</f>
        <v>#REF!</v>
      </c>
      <c r="BW2256" s="12">
        <f>IF(COUNTA(Wedstrijden!#REF!)&lt;&gt;0,1,"")</f>
        <v>1</v>
      </c>
      <c r="BX2256" s="12">
        <f t="shared" si="211"/>
        <v>1</v>
      </c>
      <c r="BY2256" s="12" t="e">
        <f>IF(Wedstrijden!#REF!="x","BB","")</f>
        <v>#REF!</v>
      </c>
      <c r="BZ2256" s="12" t="e">
        <f>IF(Wedstrijden!#REF!="x","B","")</f>
        <v>#REF!</v>
      </c>
      <c r="CA2256" s="12" t="e">
        <f>IF(Wedstrijden!#REF!="x","L1","")</f>
        <v>#REF!</v>
      </c>
      <c r="CB2256" s="12" t="e">
        <f>IF(Wedstrijden!#REF!="x","L2","")</f>
        <v>#REF!</v>
      </c>
      <c r="CC2256" s="12" t="e">
        <f>IF(Wedstrijden!#REF!="x","M1","")</f>
        <v>#REF!</v>
      </c>
      <c r="CD2256" s="12" t="e">
        <f>IF(Wedstrijden!#REF!="x","M2","")</f>
        <v>#REF!</v>
      </c>
      <c r="CE2256" s="12" t="e">
        <f>IF(Wedstrijden!#REF!="x","Z1","")</f>
        <v>#REF!</v>
      </c>
      <c r="CF2256" s="12" t="e">
        <f>IF(Wedstrijden!#REF!="x","Z2","")</f>
        <v>#REF!</v>
      </c>
      <c r="CG2256" s="12" t="e">
        <f>IF(Wedstrijden!#REF!="x","ZZL","")</f>
        <v>#REF!</v>
      </c>
      <c r="CL2256" s="12">
        <f>IF(COUNTA(Wedstrijden!#REF!)&lt;&gt;0,2,"")</f>
        <v>2</v>
      </c>
      <c r="CM2256" s="12">
        <f t="shared" si="212"/>
        <v>2</v>
      </c>
      <c r="CN2256" s="12" t="e">
        <f>IF(Wedstrijden!#REF!="x","AA","")</f>
        <v>#REF!</v>
      </c>
      <c r="CO2256" s="12" t="e">
        <f>IF(Wedstrijden!#REF!="x","A","")</f>
        <v>#REF!</v>
      </c>
      <c r="CP2256" s="12" t="e">
        <f>IF(Wedstrijden!#REF!="x","BB","")</f>
        <v>#REF!</v>
      </c>
      <c r="CQ2256" s="12" t="e">
        <f>IF(Wedstrijden!#REF!="x","B","")</f>
        <v>#REF!</v>
      </c>
      <c r="CR2256" s="12" t="e">
        <f>IF(Wedstrijden!#REF!="x","L","")</f>
        <v>#REF!</v>
      </c>
      <c r="CS2256" s="12" t="e">
        <f>IF(Wedstrijden!#REF!="x","M","")</f>
        <v>#REF!</v>
      </c>
      <c r="CT2256" s="12" t="e">
        <f>IF(Wedstrijden!#REF!="x","Z","")</f>
        <v>#REF!</v>
      </c>
      <c r="CU2256" s="12" t="e">
        <f>IF(Wedstrijden!#REF!="x","ZZ","")</f>
        <v>#REF!</v>
      </c>
      <c r="CV2256" s="12">
        <f>IF(COUNTA(Wedstrijden!#REF!)&lt;&gt;0,2,"")</f>
        <v>2</v>
      </c>
      <c r="CW2256" s="12">
        <f t="shared" si="213"/>
        <v>1</v>
      </c>
      <c r="CX2256" s="12" t="e">
        <f>IF(Wedstrijden!#REF!="x","BB","")</f>
        <v>#REF!</v>
      </c>
      <c r="CY2256" s="12" t="e">
        <f>IF(Wedstrijden!#REF!="x","B","")</f>
        <v>#REF!</v>
      </c>
      <c r="CZ2256" s="12" t="e">
        <f>IF(Wedstrijden!#REF!="x","L","")</f>
        <v>#REF!</v>
      </c>
      <c r="DA2256" s="12" t="e">
        <f>IF(Wedstrijden!#REF!="x","M","")</f>
        <v>#REF!</v>
      </c>
      <c r="DB2256" s="12" t="e">
        <f>IF(Wedstrijden!#REF!="x","Z","")</f>
        <v>#REF!</v>
      </c>
      <c r="DC2256" s="12" t="e">
        <f>IF(Wedstrijden!#REF!="x","ZZ","")</f>
        <v>#REF!</v>
      </c>
      <c r="DD2256" s="12" t="e">
        <f>IF(Wedstrijden!#REF!="x","1.40","")</f>
        <v>#REF!</v>
      </c>
      <c r="DE2256" s="12">
        <f>IF(COUNTA(Wedstrijden!#REF!)&lt;&gt;0,6,"")</f>
        <v>6</v>
      </c>
      <c r="DF2256" s="12">
        <f t="shared" si="214"/>
        <v>2</v>
      </c>
      <c r="DG2256" s="12" t="e">
        <f>IF(Wedstrijden!#REF!="x","L","")</f>
        <v>#REF!</v>
      </c>
      <c r="DH2256" s="12" t="e">
        <f>IF(Wedstrijden!#REF!="x","M","")</f>
        <v>#REF!</v>
      </c>
      <c r="DI2256" s="12" t="e">
        <f>IF(Wedstrijden!#REF!="x","Z","")</f>
        <v>#REF!</v>
      </c>
      <c r="DJ2256" s="12" t="e">
        <f>IF(Wedstrijden!#REF!="x","Z","")</f>
        <v>#REF!</v>
      </c>
      <c r="DK2256" s="12">
        <f>IF(COUNTA(Wedstrijden!#REF!)&lt;&gt;0,6,"")</f>
        <v>6</v>
      </c>
      <c r="DL2256" s="12">
        <f t="shared" si="215"/>
        <v>1</v>
      </c>
      <c r="DM2256" s="12" t="e">
        <f>IF(Wedstrijden!#REF!="x","L","")</f>
        <v>#REF!</v>
      </c>
      <c r="DN2256" s="12" t="e">
        <f>IF(Wedstrijden!#REF!="x","M","")</f>
        <v>#REF!</v>
      </c>
      <c r="DO2256" s="12" t="e">
        <f>IF(Wedstrijden!#REF!="x","Z","")</f>
        <v>#REF!</v>
      </c>
      <c r="DP2256" s="12" t="e">
        <f>IF(Wedstrijden!#REF!="x","Z","")</f>
        <v>#REF!</v>
      </c>
    </row>
    <row r="2257" spans="1:120" ht="15" x14ac:dyDescent="0.25">
      <c r="A2257" s="14">
        <f>Wedstrijden!A2268</f>
        <v>0</v>
      </c>
      <c r="B2257" s="12" t="str">
        <f>IFERROR(VLOOKUP(Wedstrijden!C2268,Wedstrijdlocaties!$B$2:$E$500,2,FALSE),"")</f>
        <v/>
      </c>
      <c r="C2257" s="12" t="str">
        <f>Wedstrijden!D2268</f>
        <v/>
      </c>
      <c r="D2257" s="12" t="str">
        <f>IFERROR(VLOOKUP(Wedstrijden!E2268,Organisaties!$B$2:$C$500,2,FALSE),"")</f>
        <v/>
      </c>
      <c r="E2257" s="12" t="str">
        <f>IFERROR(VLOOKUP(Wedstrijden!E2268,Organisaties!$B$2:$G$500,5,FALSE),"")</f>
        <v/>
      </c>
      <c r="F2257" s="12" t="e">
        <f>IF(Wedstrijden!#REF!&lt;&gt;"",Wedstrijden!#REF!,"")</f>
        <v>#REF!</v>
      </c>
      <c r="G2257" s="12">
        <f>IF(Wedstrijden!K2268="Indoor",1,0)</f>
        <v>0</v>
      </c>
      <c r="H2257" s="12">
        <f>Wedstrijden!L2268</f>
        <v>0</v>
      </c>
      <c r="I2257" s="12" t="str">
        <f>IF(Wedstrijden!J2268="Nee",0,IF(Wedstrijden!J2268="Ja",1,""))</f>
        <v/>
      </c>
      <c r="J2257" s="12" t="str">
        <f>IF(Wedstrijden!M2268&lt;&gt;"",Wedstrijden!M2268,"")</f>
        <v/>
      </c>
      <c r="BJ2257" s="12">
        <f>IF(COUNTA(Wedstrijden!#REF!)&lt;&gt;0,1,"")</f>
        <v>1</v>
      </c>
      <c r="BK2257" s="12">
        <f t="shared" si="210"/>
        <v>2</v>
      </c>
      <c r="BL2257" s="12" t="e">
        <f>IF(Wedstrijden!#REF!="x","AA","")</f>
        <v>#REF!</v>
      </c>
      <c r="BM2257" s="12" t="e">
        <f>IF(Wedstrijden!#REF!="x","A","")</f>
        <v>#REF!</v>
      </c>
      <c r="BN2257" s="12" t="e">
        <f>IF(Wedstrijden!#REF!="x","B1","")</f>
        <v>#REF!</v>
      </c>
      <c r="BO2257" s="12" t="e">
        <f>IF(Wedstrijden!#REF!="x","BB","")</f>
        <v>#REF!</v>
      </c>
      <c r="BP2257" s="12" t="e">
        <f>IF(Wedstrijden!#REF!="x","B","")</f>
        <v>#REF!</v>
      </c>
      <c r="BQ2257" s="12" t="e">
        <f>IF(Wedstrijden!#REF!="x","L1","")</f>
        <v>#REF!</v>
      </c>
      <c r="BR2257" s="12" t="e">
        <f>IF(Wedstrijden!#REF!="x","L2","")</f>
        <v>#REF!</v>
      </c>
      <c r="BS2257" s="12" t="e">
        <f>IF(Wedstrijden!#REF!="x","M1","")</f>
        <v>#REF!</v>
      </c>
      <c r="BT2257" s="12" t="e">
        <f>IF(Wedstrijden!#REF!="x","M2","")</f>
        <v>#REF!</v>
      </c>
      <c r="BU2257" s="12" t="e">
        <f>IF(Wedstrijden!#REF!="x","Z1","")</f>
        <v>#REF!</v>
      </c>
      <c r="BV2257" s="12" t="e">
        <f>IF(Wedstrijden!#REF!="x","Z2","")</f>
        <v>#REF!</v>
      </c>
      <c r="BW2257" s="12">
        <f>IF(COUNTA(Wedstrijden!#REF!)&lt;&gt;0,1,"")</f>
        <v>1</v>
      </c>
      <c r="BX2257" s="12">
        <f t="shared" si="211"/>
        <v>1</v>
      </c>
      <c r="BY2257" s="12" t="e">
        <f>IF(Wedstrijden!#REF!="x","BB","")</f>
        <v>#REF!</v>
      </c>
      <c r="BZ2257" s="12" t="e">
        <f>IF(Wedstrijden!#REF!="x","B","")</f>
        <v>#REF!</v>
      </c>
      <c r="CA2257" s="12" t="e">
        <f>IF(Wedstrijden!#REF!="x","L1","")</f>
        <v>#REF!</v>
      </c>
      <c r="CB2257" s="12" t="e">
        <f>IF(Wedstrijden!#REF!="x","L2","")</f>
        <v>#REF!</v>
      </c>
      <c r="CC2257" s="12" t="e">
        <f>IF(Wedstrijden!#REF!="x","M1","")</f>
        <v>#REF!</v>
      </c>
      <c r="CD2257" s="12" t="e">
        <f>IF(Wedstrijden!#REF!="x","M2","")</f>
        <v>#REF!</v>
      </c>
      <c r="CE2257" s="12" t="e">
        <f>IF(Wedstrijden!#REF!="x","Z1","")</f>
        <v>#REF!</v>
      </c>
      <c r="CF2257" s="12" t="e">
        <f>IF(Wedstrijden!#REF!="x","Z2","")</f>
        <v>#REF!</v>
      </c>
      <c r="CG2257" s="12" t="e">
        <f>IF(Wedstrijden!#REF!="x","ZZL","")</f>
        <v>#REF!</v>
      </c>
      <c r="CL2257" s="12">
        <f>IF(COUNTA(Wedstrijden!#REF!)&lt;&gt;0,2,"")</f>
        <v>2</v>
      </c>
      <c r="CM2257" s="12">
        <f t="shared" si="212"/>
        <v>2</v>
      </c>
      <c r="CN2257" s="12" t="e">
        <f>IF(Wedstrijden!#REF!="x","AA","")</f>
        <v>#REF!</v>
      </c>
      <c r="CO2257" s="12" t="e">
        <f>IF(Wedstrijden!#REF!="x","A","")</f>
        <v>#REF!</v>
      </c>
      <c r="CP2257" s="12" t="e">
        <f>IF(Wedstrijden!#REF!="x","BB","")</f>
        <v>#REF!</v>
      </c>
      <c r="CQ2257" s="12" t="e">
        <f>IF(Wedstrijden!#REF!="x","B","")</f>
        <v>#REF!</v>
      </c>
      <c r="CR2257" s="12" t="e">
        <f>IF(Wedstrijden!#REF!="x","L","")</f>
        <v>#REF!</v>
      </c>
      <c r="CS2257" s="12" t="e">
        <f>IF(Wedstrijden!#REF!="x","M","")</f>
        <v>#REF!</v>
      </c>
      <c r="CT2257" s="12" t="e">
        <f>IF(Wedstrijden!#REF!="x","Z","")</f>
        <v>#REF!</v>
      </c>
      <c r="CU2257" s="12" t="e">
        <f>IF(Wedstrijden!#REF!="x","ZZ","")</f>
        <v>#REF!</v>
      </c>
      <c r="CV2257" s="12">
        <f>IF(COUNTA(Wedstrijden!#REF!)&lt;&gt;0,2,"")</f>
        <v>2</v>
      </c>
      <c r="CW2257" s="12">
        <f t="shared" si="213"/>
        <v>1</v>
      </c>
      <c r="CX2257" s="12" t="e">
        <f>IF(Wedstrijden!#REF!="x","BB","")</f>
        <v>#REF!</v>
      </c>
      <c r="CY2257" s="12" t="e">
        <f>IF(Wedstrijden!#REF!="x","B","")</f>
        <v>#REF!</v>
      </c>
      <c r="CZ2257" s="12" t="e">
        <f>IF(Wedstrijden!#REF!="x","L","")</f>
        <v>#REF!</v>
      </c>
      <c r="DA2257" s="12" t="e">
        <f>IF(Wedstrijden!#REF!="x","M","")</f>
        <v>#REF!</v>
      </c>
      <c r="DB2257" s="12" t="e">
        <f>IF(Wedstrijden!#REF!="x","Z","")</f>
        <v>#REF!</v>
      </c>
      <c r="DC2257" s="12" t="e">
        <f>IF(Wedstrijden!#REF!="x","ZZ","")</f>
        <v>#REF!</v>
      </c>
      <c r="DD2257" s="12" t="e">
        <f>IF(Wedstrijden!#REF!="x","1.40","")</f>
        <v>#REF!</v>
      </c>
      <c r="DE2257" s="12">
        <f>IF(COUNTA(Wedstrijden!#REF!)&lt;&gt;0,6,"")</f>
        <v>6</v>
      </c>
      <c r="DF2257" s="12">
        <f t="shared" si="214"/>
        <v>2</v>
      </c>
      <c r="DG2257" s="12" t="e">
        <f>IF(Wedstrijden!#REF!="x","L","")</f>
        <v>#REF!</v>
      </c>
      <c r="DH2257" s="12" t="e">
        <f>IF(Wedstrijden!#REF!="x","M","")</f>
        <v>#REF!</v>
      </c>
      <c r="DI2257" s="12" t="e">
        <f>IF(Wedstrijden!#REF!="x","Z","")</f>
        <v>#REF!</v>
      </c>
      <c r="DJ2257" s="12" t="e">
        <f>IF(Wedstrijden!#REF!="x","Z","")</f>
        <v>#REF!</v>
      </c>
      <c r="DK2257" s="12">
        <f>IF(COUNTA(Wedstrijden!#REF!)&lt;&gt;0,6,"")</f>
        <v>6</v>
      </c>
      <c r="DL2257" s="12">
        <f t="shared" si="215"/>
        <v>1</v>
      </c>
      <c r="DM2257" s="12" t="e">
        <f>IF(Wedstrijden!#REF!="x","L","")</f>
        <v>#REF!</v>
      </c>
      <c r="DN2257" s="12" t="e">
        <f>IF(Wedstrijden!#REF!="x","M","")</f>
        <v>#REF!</v>
      </c>
      <c r="DO2257" s="12" t="e">
        <f>IF(Wedstrijden!#REF!="x","Z","")</f>
        <v>#REF!</v>
      </c>
      <c r="DP2257" s="12" t="e">
        <f>IF(Wedstrijden!#REF!="x","Z","")</f>
        <v>#REF!</v>
      </c>
    </row>
    <row r="2258" spans="1:120" ht="15" x14ac:dyDescent="0.25">
      <c r="A2258" s="14">
        <f>Wedstrijden!A2269</f>
        <v>0</v>
      </c>
      <c r="B2258" s="12" t="str">
        <f>IFERROR(VLOOKUP(Wedstrijden!C2269,Wedstrijdlocaties!$B$2:$E$500,2,FALSE),"")</f>
        <v/>
      </c>
      <c r="C2258" s="12" t="str">
        <f>Wedstrijden!D2269</f>
        <v/>
      </c>
      <c r="D2258" s="12" t="str">
        <f>IFERROR(VLOOKUP(Wedstrijden!E2269,Organisaties!$B$2:$C$500,2,FALSE),"")</f>
        <v/>
      </c>
      <c r="E2258" s="12" t="str">
        <f>IFERROR(VLOOKUP(Wedstrijden!E2269,Organisaties!$B$2:$G$500,5,FALSE),"")</f>
        <v/>
      </c>
      <c r="F2258" s="12" t="e">
        <f>IF(Wedstrijden!#REF!&lt;&gt;"",Wedstrijden!#REF!,"")</f>
        <v>#REF!</v>
      </c>
      <c r="G2258" s="12">
        <f>IF(Wedstrijden!K2269="Indoor",1,0)</f>
        <v>0</v>
      </c>
      <c r="H2258" s="12">
        <f>Wedstrijden!L2269</f>
        <v>0</v>
      </c>
      <c r="I2258" s="12" t="str">
        <f>IF(Wedstrijden!J2269="Nee",0,IF(Wedstrijden!J2269="Ja",1,""))</f>
        <v/>
      </c>
      <c r="J2258" s="12" t="str">
        <f>IF(Wedstrijden!M2269&lt;&gt;"",Wedstrijden!M2269,"")</f>
        <v/>
      </c>
      <c r="BJ2258" s="12">
        <f>IF(COUNTA(Wedstrijden!#REF!)&lt;&gt;0,1,"")</f>
        <v>1</v>
      </c>
      <c r="BK2258" s="12">
        <f t="shared" si="210"/>
        <v>2</v>
      </c>
      <c r="BL2258" s="12" t="e">
        <f>IF(Wedstrijden!#REF!="x","AA","")</f>
        <v>#REF!</v>
      </c>
      <c r="BM2258" s="12" t="e">
        <f>IF(Wedstrijden!#REF!="x","A","")</f>
        <v>#REF!</v>
      </c>
      <c r="BN2258" s="12" t="e">
        <f>IF(Wedstrijden!#REF!="x","B1","")</f>
        <v>#REF!</v>
      </c>
      <c r="BO2258" s="12" t="e">
        <f>IF(Wedstrijden!#REF!="x","BB","")</f>
        <v>#REF!</v>
      </c>
      <c r="BP2258" s="12" t="e">
        <f>IF(Wedstrijden!#REF!="x","B","")</f>
        <v>#REF!</v>
      </c>
      <c r="BQ2258" s="12" t="e">
        <f>IF(Wedstrijden!#REF!="x","L1","")</f>
        <v>#REF!</v>
      </c>
      <c r="BR2258" s="12" t="e">
        <f>IF(Wedstrijden!#REF!="x","L2","")</f>
        <v>#REF!</v>
      </c>
      <c r="BS2258" s="12" t="e">
        <f>IF(Wedstrijden!#REF!="x","M1","")</f>
        <v>#REF!</v>
      </c>
      <c r="BT2258" s="12" t="e">
        <f>IF(Wedstrijden!#REF!="x","M2","")</f>
        <v>#REF!</v>
      </c>
      <c r="BU2258" s="12" t="e">
        <f>IF(Wedstrijden!#REF!="x","Z1","")</f>
        <v>#REF!</v>
      </c>
      <c r="BV2258" s="12" t="e">
        <f>IF(Wedstrijden!#REF!="x","Z2","")</f>
        <v>#REF!</v>
      </c>
      <c r="BW2258" s="12">
        <f>IF(COUNTA(Wedstrijden!#REF!)&lt;&gt;0,1,"")</f>
        <v>1</v>
      </c>
      <c r="BX2258" s="12">
        <f t="shared" si="211"/>
        <v>1</v>
      </c>
      <c r="BY2258" s="12" t="e">
        <f>IF(Wedstrijden!#REF!="x","BB","")</f>
        <v>#REF!</v>
      </c>
      <c r="BZ2258" s="12" t="e">
        <f>IF(Wedstrijden!#REF!="x","B","")</f>
        <v>#REF!</v>
      </c>
      <c r="CA2258" s="12" t="e">
        <f>IF(Wedstrijden!#REF!="x","L1","")</f>
        <v>#REF!</v>
      </c>
      <c r="CB2258" s="12" t="e">
        <f>IF(Wedstrijden!#REF!="x","L2","")</f>
        <v>#REF!</v>
      </c>
      <c r="CC2258" s="12" t="e">
        <f>IF(Wedstrijden!#REF!="x","M1","")</f>
        <v>#REF!</v>
      </c>
      <c r="CD2258" s="12" t="e">
        <f>IF(Wedstrijden!#REF!="x","M2","")</f>
        <v>#REF!</v>
      </c>
      <c r="CE2258" s="12" t="e">
        <f>IF(Wedstrijden!#REF!="x","Z1","")</f>
        <v>#REF!</v>
      </c>
      <c r="CF2258" s="12" t="e">
        <f>IF(Wedstrijden!#REF!="x","Z2","")</f>
        <v>#REF!</v>
      </c>
      <c r="CG2258" s="12" t="e">
        <f>IF(Wedstrijden!#REF!="x","ZZL","")</f>
        <v>#REF!</v>
      </c>
      <c r="CL2258" s="12">
        <f>IF(COUNTA(Wedstrijden!#REF!)&lt;&gt;0,2,"")</f>
        <v>2</v>
      </c>
      <c r="CM2258" s="12">
        <f t="shared" si="212"/>
        <v>2</v>
      </c>
      <c r="CN2258" s="12" t="e">
        <f>IF(Wedstrijden!#REF!="x","AA","")</f>
        <v>#REF!</v>
      </c>
      <c r="CO2258" s="12" t="e">
        <f>IF(Wedstrijden!#REF!="x","A","")</f>
        <v>#REF!</v>
      </c>
      <c r="CP2258" s="12" t="e">
        <f>IF(Wedstrijden!#REF!="x","BB","")</f>
        <v>#REF!</v>
      </c>
      <c r="CQ2258" s="12" t="e">
        <f>IF(Wedstrijden!#REF!="x","B","")</f>
        <v>#REF!</v>
      </c>
      <c r="CR2258" s="12" t="e">
        <f>IF(Wedstrijden!#REF!="x","L","")</f>
        <v>#REF!</v>
      </c>
      <c r="CS2258" s="12" t="e">
        <f>IF(Wedstrijden!#REF!="x","M","")</f>
        <v>#REF!</v>
      </c>
      <c r="CT2258" s="12" t="e">
        <f>IF(Wedstrijden!#REF!="x","Z","")</f>
        <v>#REF!</v>
      </c>
      <c r="CU2258" s="12" t="e">
        <f>IF(Wedstrijden!#REF!="x","ZZ","")</f>
        <v>#REF!</v>
      </c>
      <c r="CV2258" s="12">
        <f>IF(COUNTA(Wedstrijden!#REF!)&lt;&gt;0,2,"")</f>
        <v>2</v>
      </c>
      <c r="CW2258" s="12">
        <f t="shared" si="213"/>
        <v>1</v>
      </c>
      <c r="CX2258" s="12" t="e">
        <f>IF(Wedstrijden!#REF!="x","BB","")</f>
        <v>#REF!</v>
      </c>
      <c r="CY2258" s="12" t="e">
        <f>IF(Wedstrijden!#REF!="x","B","")</f>
        <v>#REF!</v>
      </c>
      <c r="CZ2258" s="12" t="e">
        <f>IF(Wedstrijden!#REF!="x","L","")</f>
        <v>#REF!</v>
      </c>
      <c r="DA2258" s="12" t="e">
        <f>IF(Wedstrijden!#REF!="x","M","")</f>
        <v>#REF!</v>
      </c>
      <c r="DB2258" s="12" t="e">
        <f>IF(Wedstrijden!#REF!="x","Z","")</f>
        <v>#REF!</v>
      </c>
      <c r="DC2258" s="12" t="e">
        <f>IF(Wedstrijden!#REF!="x","ZZ","")</f>
        <v>#REF!</v>
      </c>
      <c r="DD2258" s="12" t="e">
        <f>IF(Wedstrijden!#REF!="x","1.40","")</f>
        <v>#REF!</v>
      </c>
      <c r="DE2258" s="12">
        <f>IF(COUNTA(Wedstrijden!#REF!)&lt;&gt;0,6,"")</f>
        <v>6</v>
      </c>
      <c r="DF2258" s="12">
        <f t="shared" si="214"/>
        <v>2</v>
      </c>
      <c r="DG2258" s="12" t="e">
        <f>IF(Wedstrijden!#REF!="x","L","")</f>
        <v>#REF!</v>
      </c>
      <c r="DH2258" s="12" t="e">
        <f>IF(Wedstrijden!#REF!="x","M","")</f>
        <v>#REF!</v>
      </c>
      <c r="DI2258" s="12" t="e">
        <f>IF(Wedstrijden!#REF!="x","Z","")</f>
        <v>#REF!</v>
      </c>
      <c r="DJ2258" s="12" t="e">
        <f>IF(Wedstrijden!#REF!="x","Z","")</f>
        <v>#REF!</v>
      </c>
      <c r="DK2258" s="12">
        <f>IF(COUNTA(Wedstrijden!#REF!)&lt;&gt;0,6,"")</f>
        <v>6</v>
      </c>
      <c r="DL2258" s="12">
        <f t="shared" si="215"/>
        <v>1</v>
      </c>
      <c r="DM2258" s="12" t="e">
        <f>IF(Wedstrijden!#REF!="x","L","")</f>
        <v>#REF!</v>
      </c>
      <c r="DN2258" s="12" t="e">
        <f>IF(Wedstrijden!#REF!="x","M","")</f>
        <v>#REF!</v>
      </c>
      <c r="DO2258" s="12" t="e">
        <f>IF(Wedstrijden!#REF!="x","Z","")</f>
        <v>#REF!</v>
      </c>
      <c r="DP2258" s="12" t="e">
        <f>IF(Wedstrijden!#REF!="x","Z","")</f>
        <v>#REF!</v>
      </c>
    </row>
    <row r="2259" spans="1:120" ht="15" x14ac:dyDescent="0.25">
      <c r="A2259" s="14">
        <f>Wedstrijden!A2270</f>
        <v>0</v>
      </c>
      <c r="B2259" s="12" t="str">
        <f>IFERROR(VLOOKUP(Wedstrijden!C2270,Wedstrijdlocaties!$B$2:$E$500,2,FALSE),"")</f>
        <v/>
      </c>
      <c r="C2259" s="12" t="str">
        <f>Wedstrijden!D2270</f>
        <v/>
      </c>
      <c r="D2259" s="12" t="str">
        <f>IFERROR(VLOOKUP(Wedstrijden!E2270,Organisaties!$B$2:$C$500,2,FALSE),"")</f>
        <v/>
      </c>
      <c r="E2259" s="12" t="str">
        <f>IFERROR(VLOOKUP(Wedstrijden!E2270,Organisaties!$B$2:$G$500,5,FALSE),"")</f>
        <v/>
      </c>
      <c r="F2259" s="12" t="e">
        <f>IF(Wedstrijden!#REF!&lt;&gt;"",Wedstrijden!#REF!,"")</f>
        <v>#REF!</v>
      </c>
      <c r="G2259" s="12">
        <f>IF(Wedstrijden!K2270="Indoor",1,0)</f>
        <v>0</v>
      </c>
      <c r="H2259" s="12">
        <f>Wedstrijden!L2270</f>
        <v>0</v>
      </c>
      <c r="I2259" s="12" t="str">
        <f>IF(Wedstrijden!J2270="Nee",0,IF(Wedstrijden!J2270="Ja",1,""))</f>
        <v/>
      </c>
      <c r="J2259" s="12" t="str">
        <f>IF(Wedstrijden!M2270&lt;&gt;"",Wedstrijden!M2270,"")</f>
        <v/>
      </c>
      <c r="BJ2259" s="12">
        <f>IF(COUNTA(Wedstrijden!#REF!)&lt;&gt;0,1,"")</f>
        <v>1</v>
      </c>
      <c r="BK2259" s="12">
        <f t="shared" si="210"/>
        <v>2</v>
      </c>
      <c r="BL2259" s="12" t="e">
        <f>IF(Wedstrijden!#REF!="x","AA","")</f>
        <v>#REF!</v>
      </c>
      <c r="BM2259" s="12" t="e">
        <f>IF(Wedstrijden!#REF!="x","A","")</f>
        <v>#REF!</v>
      </c>
      <c r="BN2259" s="12" t="e">
        <f>IF(Wedstrijden!#REF!="x","B1","")</f>
        <v>#REF!</v>
      </c>
      <c r="BO2259" s="12" t="e">
        <f>IF(Wedstrijden!#REF!="x","BB","")</f>
        <v>#REF!</v>
      </c>
      <c r="BP2259" s="12" t="e">
        <f>IF(Wedstrijden!#REF!="x","B","")</f>
        <v>#REF!</v>
      </c>
      <c r="BQ2259" s="12" t="e">
        <f>IF(Wedstrijden!#REF!="x","L1","")</f>
        <v>#REF!</v>
      </c>
      <c r="BR2259" s="12" t="e">
        <f>IF(Wedstrijden!#REF!="x","L2","")</f>
        <v>#REF!</v>
      </c>
      <c r="BS2259" s="12" t="e">
        <f>IF(Wedstrijden!#REF!="x","M1","")</f>
        <v>#REF!</v>
      </c>
      <c r="BT2259" s="12" t="e">
        <f>IF(Wedstrijden!#REF!="x","M2","")</f>
        <v>#REF!</v>
      </c>
      <c r="BU2259" s="12" t="e">
        <f>IF(Wedstrijden!#REF!="x","Z1","")</f>
        <v>#REF!</v>
      </c>
      <c r="BV2259" s="12" t="e">
        <f>IF(Wedstrijden!#REF!="x","Z2","")</f>
        <v>#REF!</v>
      </c>
      <c r="BW2259" s="12">
        <f>IF(COUNTA(Wedstrijden!#REF!)&lt;&gt;0,1,"")</f>
        <v>1</v>
      </c>
      <c r="BX2259" s="12">
        <f t="shared" si="211"/>
        <v>1</v>
      </c>
      <c r="BY2259" s="12" t="e">
        <f>IF(Wedstrijden!#REF!="x","BB","")</f>
        <v>#REF!</v>
      </c>
      <c r="BZ2259" s="12" t="e">
        <f>IF(Wedstrijden!#REF!="x","B","")</f>
        <v>#REF!</v>
      </c>
      <c r="CA2259" s="12" t="e">
        <f>IF(Wedstrijden!#REF!="x","L1","")</f>
        <v>#REF!</v>
      </c>
      <c r="CB2259" s="12" t="e">
        <f>IF(Wedstrijden!#REF!="x","L2","")</f>
        <v>#REF!</v>
      </c>
      <c r="CC2259" s="12" t="e">
        <f>IF(Wedstrijden!#REF!="x","M1","")</f>
        <v>#REF!</v>
      </c>
      <c r="CD2259" s="12" t="e">
        <f>IF(Wedstrijden!#REF!="x","M2","")</f>
        <v>#REF!</v>
      </c>
      <c r="CE2259" s="12" t="e">
        <f>IF(Wedstrijden!#REF!="x","Z1","")</f>
        <v>#REF!</v>
      </c>
      <c r="CF2259" s="12" t="e">
        <f>IF(Wedstrijden!#REF!="x","Z2","")</f>
        <v>#REF!</v>
      </c>
      <c r="CG2259" s="12" t="e">
        <f>IF(Wedstrijden!#REF!="x","ZZL","")</f>
        <v>#REF!</v>
      </c>
      <c r="CL2259" s="12">
        <f>IF(COUNTA(Wedstrijden!#REF!)&lt;&gt;0,2,"")</f>
        <v>2</v>
      </c>
      <c r="CM2259" s="12">
        <f t="shared" si="212"/>
        <v>2</v>
      </c>
      <c r="CN2259" s="12" t="e">
        <f>IF(Wedstrijden!#REF!="x","AA","")</f>
        <v>#REF!</v>
      </c>
      <c r="CO2259" s="12" t="e">
        <f>IF(Wedstrijden!#REF!="x","A","")</f>
        <v>#REF!</v>
      </c>
      <c r="CP2259" s="12" t="e">
        <f>IF(Wedstrijden!#REF!="x","BB","")</f>
        <v>#REF!</v>
      </c>
      <c r="CQ2259" s="12" t="e">
        <f>IF(Wedstrijden!#REF!="x","B","")</f>
        <v>#REF!</v>
      </c>
      <c r="CR2259" s="12" t="e">
        <f>IF(Wedstrijden!#REF!="x","L","")</f>
        <v>#REF!</v>
      </c>
      <c r="CS2259" s="12" t="e">
        <f>IF(Wedstrijden!#REF!="x","M","")</f>
        <v>#REF!</v>
      </c>
      <c r="CT2259" s="12" t="e">
        <f>IF(Wedstrijden!#REF!="x","Z","")</f>
        <v>#REF!</v>
      </c>
      <c r="CU2259" s="12" t="e">
        <f>IF(Wedstrijden!#REF!="x","ZZ","")</f>
        <v>#REF!</v>
      </c>
      <c r="CV2259" s="12">
        <f>IF(COUNTA(Wedstrijden!#REF!)&lt;&gt;0,2,"")</f>
        <v>2</v>
      </c>
      <c r="CW2259" s="12">
        <f t="shared" si="213"/>
        <v>1</v>
      </c>
      <c r="CX2259" s="12" t="e">
        <f>IF(Wedstrijden!#REF!="x","BB","")</f>
        <v>#REF!</v>
      </c>
      <c r="CY2259" s="12" t="e">
        <f>IF(Wedstrijden!#REF!="x","B","")</f>
        <v>#REF!</v>
      </c>
      <c r="CZ2259" s="12" t="e">
        <f>IF(Wedstrijden!#REF!="x","L","")</f>
        <v>#REF!</v>
      </c>
      <c r="DA2259" s="12" t="e">
        <f>IF(Wedstrijden!#REF!="x","M","")</f>
        <v>#REF!</v>
      </c>
      <c r="DB2259" s="12" t="e">
        <f>IF(Wedstrijden!#REF!="x","Z","")</f>
        <v>#REF!</v>
      </c>
      <c r="DC2259" s="12" t="e">
        <f>IF(Wedstrijden!#REF!="x","ZZ","")</f>
        <v>#REF!</v>
      </c>
      <c r="DD2259" s="12" t="e">
        <f>IF(Wedstrijden!#REF!="x","1.40","")</f>
        <v>#REF!</v>
      </c>
      <c r="DE2259" s="12">
        <f>IF(COUNTA(Wedstrijden!#REF!)&lt;&gt;0,6,"")</f>
        <v>6</v>
      </c>
      <c r="DF2259" s="12">
        <f t="shared" si="214"/>
        <v>2</v>
      </c>
      <c r="DG2259" s="12" t="e">
        <f>IF(Wedstrijden!#REF!="x","L","")</f>
        <v>#REF!</v>
      </c>
      <c r="DH2259" s="12" t="e">
        <f>IF(Wedstrijden!#REF!="x","M","")</f>
        <v>#REF!</v>
      </c>
      <c r="DI2259" s="12" t="e">
        <f>IF(Wedstrijden!#REF!="x","Z","")</f>
        <v>#REF!</v>
      </c>
      <c r="DJ2259" s="12" t="e">
        <f>IF(Wedstrijden!#REF!="x","Z","")</f>
        <v>#REF!</v>
      </c>
      <c r="DK2259" s="12">
        <f>IF(COUNTA(Wedstrijden!#REF!)&lt;&gt;0,6,"")</f>
        <v>6</v>
      </c>
      <c r="DL2259" s="12">
        <f t="shared" si="215"/>
        <v>1</v>
      </c>
      <c r="DM2259" s="12" t="e">
        <f>IF(Wedstrijden!#REF!="x","L","")</f>
        <v>#REF!</v>
      </c>
      <c r="DN2259" s="12" t="e">
        <f>IF(Wedstrijden!#REF!="x","M","")</f>
        <v>#REF!</v>
      </c>
      <c r="DO2259" s="12" t="e">
        <f>IF(Wedstrijden!#REF!="x","Z","")</f>
        <v>#REF!</v>
      </c>
      <c r="DP2259" s="12" t="e">
        <f>IF(Wedstrijden!#REF!="x","Z","")</f>
        <v>#REF!</v>
      </c>
    </row>
    <row r="2260" spans="1:120" ht="15" x14ac:dyDescent="0.25">
      <c r="A2260" s="14">
        <f>Wedstrijden!A2271</f>
        <v>0</v>
      </c>
      <c r="B2260" s="12" t="str">
        <f>IFERROR(VLOOKUP(Wedstrijden!C2271,Wedstrijdlocaties!$B$2:$E$500,2,FALSE),"")</f>
        <v/>
      </c>
      <c r="C2260" s="12" t="str">
        <f>Wedstrijden!D2271</f>
        <v/>
      </c>
      <c r="D2260" s="12" t="str">
        <f>IFERROR(VLOOKUP(Wedstrijden!E2271,Organisaties!$B$2:$C$500,2,FALSE),"")</f>
        <v/>
      </c>
      <c r="E2260" s="12" t="str">
        <f>IFERROR(VLOOKUP(Wedstrijden!E2271,Organisaties!$B$2:$G$500,5,FALSE),"")</f>
        <v/>
      </c>
      <c r="F2260" s="12" t="e">
        <f>IF(Wedstrijden!#REF!&lt;&gt;"",Wedstrijden!#REF!,"")</f>
        <v>#REF!</v>
      </c>
      <c r="G2260" s="12">
        <f>IF(Wedstrijden!K2271="Indoor",1,0)</f>
        <v>0</v>
      </c>
      <c r="H2260" s="12">
        <f>Wedstrijden!L2271</f>
        <v>0</v>
      </c>
      <c r="I2260" s="12" t="str">
        <f>IF(Wedstrijden!J2271="Nee",0,IF(Wedstrijden!J2271="Ja",1,""))</f>
        <v/>
      </c>
      <c r="J2260" s="12" t="str">
        <f>IF(Wedstrijden!M2271&lt;&gt;"",Wedstrijden!M2271,"")</f>
        <v/>
      </c>
      <c r="BJ2260" s="12">
        <f>IF(COUNTA(Wedstrijden!#REF!)&lt;&gt;0,1,"")</f>
        <v>1</v>
      </c>
      <c r="BK2260" s="12">
        <f t="shared" si="210"/>
        <v>2</v>
      </c>
      <c r="BL2260" s="12" t="e">
        <f>IF(Wedstrijden!#REF!="x","AA","")</f>
        <v>#REF!</v>
      </c>
      <c r="BM2260" s="12" t="e">
        <f>IF(Wedstrijden!#REF!="x","A","")</f>
        <v>#REF!</v>
      </c>
      <c r="BN2260" s="12" t="e">
        <f>IF(Wedstrijden!#REF!="x","B1","")</f>
        <v>#REF!</v>
      </c>
      <c r="BO2260" s="12" t="e">
        <f>IF(Wedstrijden!#REF!="x","BB","")</f>
        <v>#REF!</v>
      </c>
      <c r="BP2260" s="12" t="e">
        <f>IF(Wedstrijden!#REF!="x","B","")</f>
        <v>#REF!</v>
      </c>
      <c r="BQ2260" s="12" t="e">
        <f>IF(Wedstrijden!#REF!="x","L1","")</f>
        <v>#REF!</v>
      </c>
      <c r="BR2260" s="12" t="e">
        <f>IF(Wedstrijden!#REF!="x","L2","")</f>
        <v>#REF!</v>
      </c>
      <c r="BS2260" s="12" t="e">
        <f>IF(Wedstrijden!#REF!="x","M1","")</f>
        <v>#REF!</v>
      </c>
      <c r="BT2260" s="12" t="e">
        <f>IF(Wedstrijden!#REF!="x","M2","")</f>
        <v>#REF!</v>
      </c>
      <c r="BU2260" s="12" t="e">
        <f>IF(Wedstrijden!#REF!="x","Z1","")</f>
        <v>#REF!</v>
      </c>
      <c r="BV2260" s="12" t="e">
        <f>IF(Wedstrijden!#REF!="x","Z2","")</f>
        <v>#REF!</v>
      </c>
      <c r="BW2260" s="12">
        <f>IF(COUNTA(Wedstrijden!#REF!)&lt;&gt;0,1,"")</f>
        <v>1</v>
      </c>
      <c r="BX2260" s="12">
        <f t="shared" si="211"/>
        <v>1</v>
      </c>
      <c r="BY2260" s="12" t="e">
        <f>IF(Wedstrijden!#REF!="x","BB","")</f>
        <v>#REF!</v>
      </c>
      <c r="BZ2260" s="12" t="e">
        <f>IF(Wedstrijden!#REF!="x","B","")</f>
        <v>#REF!</v>
      </c>
      <c r="CA2260" s="12" t="e">
        <f>IF(Wedstrijden!#REF!="x","L1","")</f>
        <v>#REF!</v>
      </c>
      <c r="CB2260" s="12" t="e">
        <f>IF(Wedstrijden!#REF!="x","L2","")</f>
        <v>#REF!</v>
      </c>
      <c r="CC2260" s="12" t="e">
        <f>IF(Wedstrijden!#REF!="x","M1","")</f>
        <v>#REF!</v>
      </c>
      <c r="CD2260" s="12" t="e">
        <f>IF(Wedstrijden!#REF!="x","M2","")</f>
        <v>#REF!</v>
      </c>
      <c r="CE2260" s="12" t="e">
        <f>IF(Wedstrijden!#REF!="x","Z1","")</f>
        <v>#REF!</v>
      </c>
      <c r="CF2260" s="12" t="e">
        <f>IF(Wedstrijden!#REF!="x","Z2","")</f>
        <v>#REF!</v>
      </c>
      <c r="CG2260" s="12" t="e">
        <f>IF(Wedstrijden!#REF!="x","ZZL","")</f>
        <v>#REF!</v>
      </c>
      <c r="CL2260" s="12">
        <f>IF(COUNTA(Wedstrijden!#REF!)&lt;&gt;0,2,"")</f>
        <v>2</v>
      </c>
      <c r="CM2260" s="12">
        <f t="shared" si="212"/>
        <v>2</v>
      </c>
      <c r="CN2260" s="12" t="e">
        <f>IF(Wedstrijden!#REF!="x","AA","")</f>
        <v>#REF!</v>
      </c>
      <c r="CO2260" s="12" t="e">
        <f>IF(Wedstrijden!#REF!="x","A","")</f>
        <v>#REF!</v>
      </c>
      <c r="CP2260" s="12" t="e">
        <f>IF(Wedstrijden!#REF!="x","BB","")</f>
        <v>#REF!</v>
      </c>
      <c r="CQ2260" s="12" t="e">
        <f>IF(Wedstrijden!#REF!="x","B","")</f>
        <v>#REF!</v>
      </c>
      <c r="CR2260" s="12" t="e">
        <f>IF(Wedstrijden!#REF!="x","L","")</f>
        <v>#REF!</v>
      </c>
      <c r="CS2260" s="12" t="e">
        <f>IF(Wedstrijden!#REF!="x","M","")</f>
        <v>#REF!</v>
      </c>
      <c r="CT2260" s="12" t="e">
        <f>IF(Wedstrijden!#REF!="x","Z","")</f>
        <v>#REF!</v>
      </c>
      <c r="CU2260" s="12" t="e">
        <f>IF(Wedstrijden!#REF!="x","ZZ","")</f>
        <v>#REF!</v>
      </c>
      <c r="CV2260" s="12">
        <f>IF(COUNTA(Wedstrijden!#REF!)&lt;&gt;0,2,"")</f>
        <v>2</v>
      </c>
      <c r="CW2260" s="12">
        <f t="shared" si="213"/>
        <v>1</v>
      </c>
      <c r="CX2260" s="12" t="e">
        <f>IF(Wedstrijden!#REF!="x","BB","")</f>
        <v>#REF!</v>
      </c>
      <c r="CY2260" s="12" t="e">
        <f>IF(Wedstrijden!#REF!="x","B","")</f>
        <v>#REF!</v>
      </c>
      <c r="CZ2260" s="12" t="e">
        <f>IF(Wedstrijden!#REF!="x","L","")</f>
        <v>#REF!</v>
      </c>
      <c r="DA2260" s="12" t="e">
        <f>IF(Wedstrijden!#REF!="x","M","")</f>
        <v>#REF!</v>
      </c>
      <c r="DB2260" s="12" t="e">
        <f>IF(Wedstrijden!#REF!="x","Z","")</f>
        <v>#REF!</v>
      </c>
      <c r="DC2260" s="12" t="e">
        <f>IF(Wedstrijden!#REF!="x","ZZ","")</f>
        <v>#REF!</v>
      </c>
      <c r="DD2260" s="12" t="e">
        <f>IF(Wedstrijden!#REF!="x","1.40","")</f>
        <v>#REF!</v>
      </c>
      <c r="DE2260" s="12">
        <f>IF(COUNTA(Wedstrijden!#REF!)&lt;&gt;0,6,"")</f>
        <v>6</v>
      </c>
      <c r="DF2260" s="12">
        <f t="shared" si="214"/>
        <v>2</v>
      </c>
      <c r="DG2260" s="12" t="e">
        <f>IF(Wedstrijden!#REF!="x","L","")</f>
        <v>#REF!</v>
      </c>
      <c r="DH2260" s="12" t="e">
        <f>IF(Wedstrijden!#REF!="x","M","")</f>
        <v>#REF!</v>
      </c>
      <c r="DI2260" s="12" t="e">
        <f>IF(Wedstrijden!#REF!="x","Z","")</f>
        <v>#REF!</v>
      </c>
      <c r="DJ2260" s="12" t="e">
        <f>IF(Wedstrijden!#REF!="x","Z","")</f>
        <v>#REF!</v>
      </c>
      <c r="DK2260" s="12">
        <f>IF(COUNTA(Wedstrijden!#REF!)&lt;&gt;0,6,"")</f>
        <v>6</v>
      </c>
      <c r="DL2260" s="12">
        <f t="shared" si="215"/>
        <v>1</v>
      </c>
      <c r="DM2260" s="12" t="e">
        <f>IF(Wedstrijden!#REF!="x","L","")</f>
        <v>#REF!</v>
      </c>
      <c r="DN2260" s="12" t="e">
        <f>IF(Wedstrijden!#REF!="x","M","")</f>
        <v>#REF!</v>
      </c>
      <c r="DO2260" s="12" t="e">
        <f>IF(Wedstrijden!#REF!="x","Z","")</f>
        <v>#REF!</v>
      </c>
      <c r="DP2260" s="12" t="e">
        <f>IF(Wedstrijden!#REF!="x","Z","")</f>
        <v>#REF!</v>
      </c>
    </row>
    <row r="2261" spans="1:120" ht="15" x14ac:dyDescent="0.25">
      <c r="A2261" s="14">
        <f>Wedstrijden!A2272</f>
        <v>0</v>
      </c>
      <c r="B2261" s="12" t="str">
        <f>IFERROR(VLOOKUP(Wedstrijden!C2272,Wedstrijdlocaties!$B$2:$E$500,2,FALSE),"")</f>
        <v/>
      </c>
      <c r="C2261" s="12" t="str">
        <f>Wedstrijden!D2272</f>
        <v/>
      </c>
      <c r="D2261" s="12" t="str">
        <f>IFERROR(VLOOKUP(Wedstrijden!E2272,Organisaties!$B$2:$C$500,2,FALSE),"")</f>
        <v/>
      </c>
      <c r="E2261" s="12" t="str">
        <f>IFERROR(VLOOKUP(Wedstrijden!E2272,Organisaties!$B$2:$G$500,5,FALSE),"")</f>
        <v/>
      </c>
      <c r="F2261" s="12" t="e">
        <f>IF(Wedstrijden!#REF!&lt;&gt;"",Wedstrijden!#REF!,"")</f>
        <v>#REF!</v>
      </c>
      <c r="G2261" s="12">
        <f>IF(Wedstrijden!K2272="Indoor",1,0)</f>
        <v>0</v>
      </c>
      <c r="H2261" s="12">
        <f>Wedstrijden!L2272</f>
        <v>0</v>
      </c>
      <c r="I2261" s="12" t="str">
        <f>IF(Wedstrijden!J2272="Nee",0,IF(Wedstrijden!J2272="Ja",1,""))</f>
        <v/>
      </c>
      <c r="J2261" s="12" t="str">
        <f>IF(Wedstrijden!M2272&lt;&gt;"",Wedstrijden!M2272,"")</f>
        <v/>
      </c>
      <c r="BJ2261" s="12">
        <f>IF(COUNTA(Wedstrijden!#REF!)&lt;&gt;0,1,"")</f>
        <v>1</v>
      </c>
      <c r="BK2261" s="12">
        <f t="shared" si="210"/>
        <v>2</v>
      </c>
      <c r="BL2261" s="12" t="e">
        <f>IF(Wedstrijden!#REF!="x","AA","")</f>
        <v>#REF!</v>
      </c>
      <c r="BM2261" s="12" t="e">
        <f>IF(Wedstrijden!#REF!="x","A","")</f>
        <v>#REF!</v>
      </c>
      <c r="BN2261" s="12" t="e">
        <f>IF(Wedstrijden!#REF!="x","B1","")</f>
        <v>#REF!</v>
      </c>
      <c r="BO2261" s="12" t="e">
        <f>IF(Wedstrijden!#REF!="x","BB","")</f>
        <v>#REF!</v>
      </c>
      <c r="BP2261" s="12" t="e">
        <f>IF(Wedstrijden!#REF!="x","B","")</f>
        <v>#REF!</v>
      </c>
      <c r="BQ2261" s="12" t="e">
        <f>IF(Wedstrijden!#REF!="x","L1","")</f>
        <v>#REF!</v>
      </c>
      <c r="BR2261" s="12" t="e">
        <f>IF(Wedstrijden!#REF!="x","L2","")</f>
        <v>#REF!</v>
      </c>
      <c r="BS2261" s="12" t="e">
        <f>IF(Wedstrijden!#REF!="x","M1","")</f>
        <v>#REF!</v>
      </c>
      <c r="BT2261" s="12" t="e">
        <f>IF(Wedstrijden!#REF!="x","M2","")</f>
        <v>#REF!</v>
      </c>
      <c r="BU2261" s="12" t="e">
        <f>IF(Wedstrijden!#REF!="x","Z1","")</f>
        <v>#REF!</v>
      </c>
      <c r="BV2261" s="12" t="e">
        <f>IF(Wedstrijden!#REF!="x","Z2","")</f>
        <v>#REF!</v>
      </c>
      <c r="BW2261" s="12">
        <f>IF(COUNTA(Wedstrijden!#REF!)&lt;&gt;0,1,"")</f>
        <v>1</v>
      </c>
      <c r="BX2261" s="12">
        <f t="shared" si="211"/>
        <v>1</v>
      </c>
      <c r="BY2261" s="12" t="e">
        <f>IF(Wedstrijden!#REF!="x","BB","")</f>
        <v>#REF!</v>
      </c>
      <c r="BZ2261" s="12" t="e">
        <f>IF(Wedstrijden!#REF!="x","B","")</f>
        <v>#REF!</v>
      </c>
      <c r="CA2261" s="12" t="e">
        <f>IF(Wedstrijden!#REF!="x","L1","")</f>
        <v>#REF!</v>
      </c>
      <c r="CB2261" s="12" t="e">
        <f>IF(Wedstrijden!#REF!="x","L2","")</f>
        <v>#REF!</v>
      </c>
      <c r="CC2261" s="12" t="e">
        <f>IF(Wedstrijden!#REF!="x","M1","")</f>
        <v>#REF!</v>
      </c>
      <c r="CD2261" s="12" t="e">
        <f>IF(Wedstrijden!#REF!="x","M2","")</f>
        <v>#REF!</v>
      </c>
      <c r="CE2261" s="12" t="e">
        <f>IF(Wedstrijden!#REF!="x","Z1","")</f>
        <v>#REF!</v>
      </c>
      <c r="CF2261" s="12" t="e">
        <f>IF(Wedstrijden!#REF!="x","Z2","")</f>
        <v>#REF!</v>
      </c>
      <c r="CG2261" s="12" t="e">
        <f>IF(Wedstrijden!#REF!="x","ZZL","")</f>
        <v>#REF!</v>
      </c>
      <c r="CL2261" s="12">
        <f>IF(COUNTA(Wedstrijden!#REF!)&lt;&gt;0,2,"")</f>
        <v>2</v>
      </c>
      <c r="CM2261" s="12">
        <f t="shared" si="212"/>
        <v>2</v>
      </c>
      <c r="CN2261" s="12" t="e">
        <f>IF(Wedstrijden!#REF!="x","AA","")</f>
        <v>#REF!</v>
      </c>
      <c r="CO2261" s="12" t="e">
        <f>IF(Wedstrijden!#REF!="x","A","")</f>
        <v>#REF!</v>
      </c>
      <c r="CP2261" s="12" t="e">
        <f>IF(Wedstrijden!#REF!="x","BB","")</f>
        <v>#REF!</v>
      </c>
      <c r="CQ2261" s="12" t="e">
        <f>IF(Wedstrijden!#REF!="x","B","")</f>
        <v>#REF!</v>
      </c>
      <c r="CR2261" s="12" t="e">
        <f>IF(Wedstrijden!#REF!="x","L","")</f>
        <v>#REF!</v>
      </c>
      <c r="CS2261" s="12" t="e">
        <f>IF(Wedstrijden!#REF!="x","M","")</f>
        <v>#REF!</v>
      </c>
      <c r="CT2261" s="12" t="e">
        <f>IF(Wedstrijden!#REF!="x","Z","")</f>
        <v>#REF!</v>
      </c>
      <c r="CU2261" s="12" t="e">
        <f>IF(Wedstrijden!#REF!="x","ZZ","")</f>
        <v>#REF!</v>
      </c>
      <c r="CV2261" s="12">
        <f>IF(COUNTA(Wedstrijden!#REF!)&lt;&gt;0,2,"")</f>
        <v>2</v>
      </c>
      <c r="CW2261" s="12">
        <f t="shared" si="213"/>
        <v>1</v>
      </c>
      <c r="CX2261" s="12" t="e">
        <f>IF(Wedstrijden!#REF!="x","BB","")</f>
        <v>#REF!</v>
      </c>
      <c r="CY2261" s="12" t="e">
        <f>IF(Wedstrijden!#REF!="x","B","")</f>
        <v>#REF!</v>
      </c>
      <c r="CZ2261" s="12" t="e">
        <f>IF(Wedstrijden!#REF!="x","L","")</f>
        <v>#REF!</v>
      </c>
      <c r="DA2261" s="12" t="e">
        <f>IF(Wedstrijden!#REF!="x","M","")</f>
        <v>#REF!</v>
      </c>
      <c r="DB2261" s="12" t="e">
        <f>IF(Wedstrijden!#REF!="x","Z","")</f>
        <v>#REF!</v>
      </c>
      <c r="DC2261" s="12" t="e">
        <f>IF(Wedstrijden!#REF!="x","ZZ","")</f>
        <v>#REF!</v>
      </c>
      <c r="DD2261" s="12" t="e">
        <f>IF(Wedstrijden!#REF!="x","1.40","")</f>
        <v>#REF!</v>
      </c>
      <c r="DE2261" s="12">
        <f>IF(COUNTA(Wedstrijden!#REF!)&lt;&gt;0,6,"")</f>
        <v>6</v>
      </c>
      <c r="DF2261" s="12">
        <f t="shared" si="214"/>
        <v>2</v>
      </c>
      <c r="DG2261" s="12" t="e">
        <f>IF(Wedstrijden!#REF!="x","L","")</f>
        <v>#REF!</v>
      </c>
      <c r="DH2261" s="12" t="e">
        <f>IF(Wedstrijden!#REF!="x","M","")</f>
        <v>#REF!</v>
      </c>
      <c r="DI2261" s="12" t="e">
        <f>IF(Wedstrijden!#REF!="x","Z","")</f>
        <v>#REF!</v>
      </c>
      <c r="DJ2261" s="12" t="e">
        <f>IF(Wedstrijden!#REF!="x","Z","")</f>
        <v>#REF!</v>
      </c>
      <c r="DK2261" s="12">
        <f>IF(COUNTA(Wedstrijden!#REF!)&lt;&gt;0,6,"")</f>
        <v>6</v>
      </c>
      <c r="DL2261" s="12">
        <f t="shared" si="215"/>
        <v>1</v>
      </c>
      <c r="DM2261" s="12" t="e">
        <f>IF(Wedstrijden!#REF!="x","L","")</f>
        <v>#REF!</v>
      </c>
      <c r="DN2261" s="12" t="e">
        <f>IF(Wedstrijden!#REF!="x","M","")</f>
        <v>#REF!</v>
      </c>
      <c r="DO2261" s="12" t="e">
        <f>IF(Wedstrijden!#REF!="x","Z","")</f>
        <v>#REF!</v>
      </c>
      <c r="DP2261" s="12" t="e">
        <f>IF(Wedstrijden!#REF!="x","Z","")</f>
        <v>#REF!</v>
      </c>
    </row>
    <row r="2262" spans="1:120" ht="15" x14ac:dyDescent="0.25">
      <c r="A2262" s="14">
        <f>Wedstrijden!A2273</f>
        <v>0</v>
      </c>
      <c r="B2262" s="12" t="str">
        <f>IFERROR(VLOOKUP(Wedstrijden!C2273,Wedstrijdlocaties!$B$2:$E$500,2,FALSE),"")</f>
        <v/>
      </c>
      <c r="C2262" s="12" t="str">
        <f>Wedstrijden!D2273</f>
        <v/>
      </c>
      <c r="D2262" s="12" t="str">
        <f>IFERROR(VLOOKUP(Wedstrijden!E2273,Organisaties!$B$2:$C$500,2,FALSE),"")</f>
        <v/>
      </c>
      <c r="E2262" s="12" t="str">
        <f>IFERROR(VLOOKUP(Wedstrijden!E2273,Organisaties!$B$2:$G$500,5,FALSE),"")</f>
        <v/>
      </c>
      <c r="F2262" s="12" t="e">
        <f>IF(Wedstrijden!#REF!&lt;&gt;"",Wedstrijden!#REF!,"")</f>
        <v>#REF!</v>
      </c>
      <c r="G2262" s="12">
        <f>IF(Wedstrijden!K2273="Indoor",1,0)</f>
        <v>0</v>
      </c>
      <c r="H2262" s="12">
        <f>Wedstrijden!L2273</f>
        <v>0</v>
      </c>
      <c r="I2262" s="12" t="str">
        <f>IF(Wedstrijden!J2273="Nee",0,IF(Wedstrijden!J2273="Ja",1,""))</f>
        <v/>
      </c>
      <c r="J2262" s="12" t="str">
        <f>IF(Wedstrijden!M2273&lt;&gt;"",Wedstrijden!M2273,"")</f>
        <v/>
      </c>
      <c r="BJ2262" s="12">
        <f>IF(COUNTA(Wedstrijden!#REF!)&lt;&gt;0,1,"")</f>
        <v>1</v>
      </c>
      <c r="BK2262" s="12">
        <f t="shared" si="210"/>
        <v>2</v>
      </c>
      <c r="BL2262" s="12" t="e">
        <f>IF(Wedstrijden!#REF!="x","AA","")</f>
        <v>#REF!</v>
      </c>
      <c r="BM2262" s="12" t="e">
        <f>IF(Wedstrijden!#REF!="x","A","")</f>
        <v>#REF!</v>
      </c>
      <c r="BN2262" s="12" t="e">
        <f>IF(Wedstrijden!#REF!="x","B1","")</f>
        <v>#REF!</v>
      </c>
      <c r="BO2262" s="12" t="e">
        <f>IF(Wedstrijden!#REF!="x","BB","")</f>
        <v>#REF!</v>
      </c>
      <c r="BP2262" s="12" t="e">
        <f>IF(Wedstrijden!#REF!="x","B","")</f>
        <v>#REF!</v>
      </c>
      <c r="BQ2262" s="12" t="e">
        <f>IF(Wedstrijden!#REF!="x","L1","")</f>
        <v>#REF!</v>
      </c>
      <c r="BR2262" s="12" t="e">
        <f>IF(Wedstrijden!#REF!="x","L2","")</f>
        <v>#REF!</v>
      </c>
      <c r="BS2262" s="12" t="e">
        <f>IF(Wedstrijden!#REF!="x","M1","")</f>
        <v>#REF!</v>
      </c>
      <c r="BT2262" s="12" t="e">
        <f>IF(Wedstrijden!#REF!="x","M2","")</f>
        <v>#REF!</v>
      </c>
      <c r="BU2262" s="12" t="e">
        <f>IF(Wedstrijden!#REF!="x","Z1","")</f>
        <v>#REF!</v>
      </c>
      <c r="BV2262" s="12" t="e">
        <f>IF(Wedstrijden!#REF!="x","Z2","")</f>
        <v>#REF!</v>
      </c>
      <c r="BW2262" s="12">
        <f>IF(COUNTA(Wedstrijden!#REF!)&lt;&gt;0,1,"")</f>
        <v>1</v>
      </c>
      <c r="BX2262" s="12">
        <f t="shared" si="211"/>
        <v>1</v>
      </c>
      <c r="BY2262" s="12" t="e">
        <f>IF(Wedstrijden!#REF!="x","BB","")</f>
        <v>#REF!</v>
      </c>
      <c r="BZ2262" s="12" t="e">
        <f>IF(Wedstrijden!#REF!="x","B","")</f>
        <v>#REF!</v>
      </c>
      <c r="CA2262" s="12" t="e">
        <f>IF(Wedstrijden!#REF!="x","L1","")</f>
        <v>#REF!</v>
      </c>
      <c r="CB2262" s="12" t="e">
        <f>IF(Wedstrijden!#REF!="x","L2","")</f>
        <v>#REF!</v>
      </c>
      <c r="CC2262" s="12" t="e">
        <f>IF(Wedstrijden!#REF!="x","M1","")</f>
        <v>#REF!</v>
      </c>
      <c r="CD2262" s="12" t="e">
        <f>IF(Wedstrijden!#REF!="x","M2","")</f>
        <v>#REF!</v>
      </c>
      <c r="CE2262" s="12" t="e">
        <f>IF(Wedstrijden!#REF!="x","Z1","")</f>
        <v>#REF!</v>
      </c>
      <c r="CF2262" s="12" t="e">
        <f>IF(Wedstrijden!#REF!="x","Z2","")</f>
        <v>#REF!</v>
      </c>
      <c r="CG2262" s="12" t="e">
        <f>IF(Wedstrijden!#REF!="x","ZZL","")</f>
        <v>#REF!</v>
      </c>
      <c r="CL2262" s="12">
        <f>IF(COUNTA(Wedstrijden!#REF!)&lt;&gt;0,2,"")</f>
        <v>2</v>
      </c>
      <c r="CM2262" s="12">
        <f t="shared" si="212"/>
        <v>2</v>
      </c>
      <c r="CN2262" s="12" t="e">
        <f>IF(Wedstrijden!#REF!="x","AA","")</f>
        <v>#REF!</v>
      </c>
      <c r="CO2262" s="12" t="e">
        <f>IF(Wedstrijden!#REF!="x","A","")</f>
        <v>#REF!</v>
      </c>
      <c r="CP2262" s="12" t="e">
        <f>IF(Wedstrijden!#REF!="x","BB","")</f>
        <v>#REF!</v>
      </c>
      <c r="CQ2262" s="12" t="e">
        <f>IF(Wedstrijden!#REF!="x","B","")</f>
        <v>#REF!</v>
      </c>
      <c r="CR2262" s="12" t="e">
        <f>IF(Wedstrijden!#REF!="x","L","")</f>
        <v>#REF!</v>
      </c>
      <c r="CS2262" s="12" t="e">
        <f>IF(Wedstrijden!#REF!="x","M","")</f>
        <v>#REF!</v>
      </c>
      <c r="CT2262" s="12" t="e">
        <f>IF(Wedstrijden!#REF!="x","Z","")</f>
        <v>#REF!</v>
      </c>
      <c r="CU2262" s="12" t="e">
        <f>IF(Wedstrijden!#REF!="x","ZZ","")</f>
        <v>#REF!</v>
      </c>
      <c r="CV2262" s="12">
        <f>IF(COUNTA(Wedstrijden!#REF!)&lt;&gt;0,2,"")</f>
        <v>2</v>
      </c>
      <c r="CW2262" s="12">
        <f t="shared" si="213"/>
        <v>1</v>
      </c>
      <c r="CX2262" s="12" t="e">
        <f>IF(Wedstrijden!#REF!="x","BB","")</f>
        <v>#REF!</v>
      </c>
      <c r="CY2262" s="12" t="e">
        <f>IF(Wedstrijden!#REF!="x","B","")</f>
        <v>#REF!</v>
      </c>
      <c r="CZ2262" s="12" t="e">
        <f>IF(Wedstrijden!#REF!="x","L","")</f>
        <v>#REF!</v>
      </c>
      <c r="DA2262" s="12" t="e">
        <f>IF(Wedstrijden!#REF!="x","M","")</f>
        <v>#REF!</v>
      </c>
      <c r="DB2262" s="12" t="e">
        <f>IF(Wedstrijden!#REF!="x","Z","")</f>
        <v>#REF!</v>
      </c>
      <c r="DC2262" s="12" t="e">
        <f>IF(Wedstrijden!#REF!="x","ZZ","")</f>
        <v>#REF!</v>
      </c>
      <c r="DD2262" s="12" t="e">
        <f>IF(Wedstrijden!#REF!="x","1.40","")</f>
        <v>#REF!</v>
      </c>
      <c r="DE2262" s="12">
        <f>IF(COUNTA(Wedstrijden!#REF!)&lt;&gt;0,6,"")</f>
        <v>6</v>
      </c>
      <c r="DF2262" s="12">
        <f t="shared" si="214"/>
        <v>2</v>
      </c>
      <c r="DG2262" s="12" t="e">
        <f>IF(Wedstrijden!#REF!="x","L","")</f>
        <v>#REF!</v>
      </c>
      <c r="DH2262" s="12" t="e">
        <f>IF(Wedstrijden!#REF!="x","M","")</f>
        <v>#REF!</v>
      </c>
      <c r="DI2262" s="12" t="e">
        <f>IF(Wedstrijden!#REF!="x","Z","")</f>
        <v>#REF!</v>
      </c>
      <c r="DJ2262" s="12" t="e">
        <f>IF(Wedstrijden!#REF!="x","Z","")</f>
        <v>#REF!</v>
      </c>
      <c r="DK2262" s="12">
        <f>IF(COUNTA(Wedstrijden!#REF!)&lt;&gt;0,6,"")</f>
        <v>6</v>
      </c>
      <c r="DL2262" s="12">
        <f t="shared" si="215"/>
        <v>1</v>
      </c>
      <c r="DM2262" s="12" t="e">
        <f>IF(Wedstrijden!#REF!="x","L","")</f>
        <v>#REF!</v>
      </c>
      <c r="DN2262" s="12" t="e">
        <f>IF(Wedstrijden!#REF!="x","M","")</f>
        <v>#REF!</v>
      </c>
      <c r="DO2262" s="12" t="e">
        <f>IF(Wedstrijden!#REF!="x","Z","")</f>
        <v>#REF!</v>
      </c>
      <c r="DP2262" s="12" t="e">
        <f>IF(Wedstrijden!#REF!="x","Z","")</f>
        <v>#REF!</v>
      </c>
    </row>
    <row r="2263" spans="1:120" ht="15" x14ac:dyDescent="0.25">
      <c r="A2263" s="14">
        <f>Wedstrijden!A2274</f>
        <v>0</v>
      </c>
      <c r="B2263" s="12" t="str">
        <f>IFERROR(VLOOKUP(Wedstrijden!C2274,Wedstrijdlocaties!$B$2:$E$500,2,FALSE),"")</f>
        <v/>
      </c>
      <c r="C2263" s="12" t="str">
        <f>Wedstrijden!D2274</f>
        <v/>
      </c>
      <c r="D2263" s="12" t="str">
        <f>IFERROR(VLOOKUP(Wedstrijden!E2274,Organisaties!$B$2:$C$500,2,FALSE),"")</f>
        <v/>
      </c>
      <c r="E2263" s="12" t="str">
        <f>IFERROR(VLOOKUP(Wedstrijden!E2274,Organisaties!$B$2:$G$500,5,FALSE),"")</f>
        <v/>
      </c>
      <c r="F2263" s="12" t="e">
        <f>IF(Wedstrijden!#REF!&lt;&gt;"",Wedstrijden!#REF!,"")</f>
        <v>#REF!</v>
      </c>
      <c r="G2263" s="12">
        <f>IF(Wedstrijden!K2274="Indoor",1,0)</f>
        <v>0</v>
      </c>
      <c r="H2263" s="12">
        <f>Wedstrijden!L2274</f>
        <v>0</v>
      </c>
      <c r="I2263" s="12" t="str">
        <f>IF(Wedstrijden!J2274="Nee",0,IF(Wedstrijden!J2274="Ja",1,""))</f>
        <v/>
      </c>
      <c r="J2263" s="12" t="str">
        <f>IF(Wedstrijden!M2274&lt;&gt;"",Wedstrijden!M2274,"")</f>
        <v/>
      </c>
      <c r="BJ2263" s="12">
        <f>IF(COUNTA(Wedstrijden!#REF!)&lt;&gt;0,1,"")</f>
        <v>1</v>
      </c>
      <c r="BK2263" s="12">
        <f t="shared" si="210"/>
        <v>2</v>
      </c>
      <c r="BL2263" s="12" t="e">
        <f>IF(Wedstrijden!#REF!="x","AA","")</f>
        <v>#REF!</v>
      </c>
      <c r="BM2263" s="12" t="e">
        <f>IF(Wedstrijden!#REF!="x","A","")</f>
        <v>#REF!</v>
      </c>
      <c r="BN2263" s="12" t="e">
        <f>IF(Wedstrijden!#REF!="x","B1","")</f>
        <v>#REF!</v>
      </c>
      <c r="BO2263" s="12" t="e">
        <f>IF(Wedstrijden!#REF!="x","BB","")</f>
        <v>#REF!</v>
      </c>
      <c r="BP2263" s="12" t="e">
        <f>IF(Wedstrijden!#REF!="x","B","")</f>
        <v>#REF!</v>
      </c>
      <c r="BQ2263" s="12" t="e">
        <f>IF(Wedstrijden!#REF!="x","L1","")</f>
        <v>#REF!</v>
      </c>
      <c r="BR2263" s="12" t="e">
        <f>IF(Wedstrijden!#REF!="x","L2","")</f>
        <v>#REF!</v>
      </c>
      <c r="BS2263" s="12" t="e">
        <f>IF(Wedstrijden!#REF!="x","M1","")</f>
        <v>#REF!</v>
      </c>
      <c r="BT2263" s="12" t="e">
        <f>IF(Wedstrijden!#REF!="x","M2","")</f>
        <v>#REF!</v>
      </c>
      <c r="BU2263" s="12" t="e">
        <f>IF(Wedstrijden!#REF!="x","Z1","")</f>
        <v>#REF!</v>
      </c>
      <c r="BV2263" s="12" t="e">
        <f>IF(Wedstrijden!#REF!="x","Z2","")</f>
        <v>#REF!</v>
      </c>
      <c r="BW2263" s="12">
        <f>IF(COUNTA(Wedstrijden!#REF!)&lt;&gt;0,1,"")</f>
        <v>1</v>
      </c>
      <c r="BX2263" s="12">
        <f t="shared" si="211"/>
        <v>1</v>
      </c>
      <c r="BY2263" s="12" t="e">
        <f>IF(Wedstrijden!#REF!="x","BB","")</f>
        <v>#REF!</v>
      </c>
      <c r="BZ2263" s="12" t="e">
        <f>IF(Wedstrijden!#REF!="x","B","")</f>
        <v>#REF!</v>
      </c>
      <c r="CA2263" s="12" t="e">
        <f>IF(Wedstrijden!#REF!="x","L1","")</f>
        <v>#REF!</v>
      </c>
      <c r="CB2263" s="12" t="e">
        <f>IF(Wedstrijden!#REF!="x","L2","")</f>
        <v>#REF!</v>
      </c>
      <c r="CC2263" s="12" t="e">
        <f>IF(Wedstrijden!#REF!="x","M1","")</f>
        <v>#REF!</v>
      </c>
      <c r="CD2263" s="12" t="e">
        <f>IF(Wedstrijden!#REF!="x","M2","")</f>
        <v>#REF!</v>
      </c>
      <c r="CE2263" s="12" t="e">
        <f>IF(Wedstrijden!#REF!="x","Z1","")</f>
        <v>#REF!</v>
      </c>
      <c r="CF2263" s="12" t="e">
        <f>IF(Wedstrijden!#REF!="x","Z2","")</f>
        <v>#REF!</v>
      </c>
      <c r="CG2263" s="12" t="e">
        <f>IF(Wedstrijden!#REF!="x","ZZL","")</f>
        <v>#REF!</v>
      </c>
      <c r="CL2263" s="12">
        <f>IF(COUNTA(Wedstrijden!#REF!)&lt;&gt;0,2,"")</f>
        <v>2</v>
      </c>
      <c r="CM2263" s="12">
        <f t="shared" si="212"/>
        <v>2</v>
      </c>
      <c r="CN2263" s="12" t="e">
        <f>IF(Wedstrijden!#REF!="x","AA","")</f>
        <v>#REF!</v>
      </c>
      <c r="CO2263" s="12" t="e">
        <f>IF(Wedstrijden!#REF!="x","A","")</f>
        <v>#REF!</v>
      </c>
      <c r="CP2263" s="12" t="e">
        <f>IF(Wedstrijden!#REF!="x","BB","")</f>
        <v>#REF!</v>
      </c>
      <c r="CQ2263" s="12" t="e">
        <f>IF(Wedstrijden!#REF!="x","B","")</f>
        <v>#REF!</v>
      </c>
      <c r="CR2263" s="12" t="e">
        <f>IF(Wedstrijden!#REF!="x","L","")</f>
        <v>#REF!</v>
      </c>
      <c r="CS2263" s="12" t="e">
        <f>IF(Wedstrijden!#REF!="x","M","")</f>
        <v>#REF!</v>
      </c>
      <c r="CT2263" s="12" t="e">
        <f>IF(Wedstrijden!#REF!="x","Z","")</f>
        <v>#REF!</v>
      </c>
      <c r="CU2263" s="12" t="e">
        <f>IF(Wedstrijden!#REF!="x","ZZ","")</f>
        <v>#REF!</v>
      </c>
      <c r="CV2263" s="12">
        <f>IF(COUNTA(Wedstrijden!#REF!)&lt;&gt;0,2,"")</f>
        <v>2</v>
      </c>
      <c r="CW2263" s="12">
        <f t="shared" si="213"/>
        <v>1</v>
      </c>
      <c r="CX2263" s="12" t="e">
        <f>IF(Wedstrijden!#REF!="x","BB","")</f>
        <v>#REF!</v>
      </c>
      <c r="CY2263" s="12" t="e">
        <f>IF(Wedstrijden!#REF!="x","B","")</f>
        <v>#REF!</v>
      </c>
      <c r="CZ2263" s="12" t="e">
        <f>IF(Wedstrijden!#REF!="x","L","")</f>
        <v>#REF!</v>
      </c>
      <c r="DA2263" s="12" t="e">
        <f>IF(Wedstrijden!#REF!="x","M","")</f>
        <v>#REF!</v>
      </c>
      <c r="DB2263" s="12" t="e">
        <f>IF(Wedstrijden!#REF!="x","Z","")</f>
        <v>#REF!</v>
      </c>
      <c r="DC2263" s="12" t="e">
        <f>IF(Wedstrijden!#REF!="x","ZZ","")</f>
        <v>#REF!</v>
      </c>
      <c r="DD2263" s="12" t="e">
        <f>IF(Wedstrijden!#REF!="x","1.40","")</f>
        <v>#REF!</v>
      </c>
      <c r="DE2263" s="12">
        <f>IF(COUNTA(Wedstrijden!#REF!)&lt;&gt;0,6,"")</f>
        <v>6</v>
      </c>
      <c r="DF2263" s="12">
        <f t="shared" si="214"/>
        <v>2</v>
      </c>
      <c r="DG2263" s="12" t="e">
        <f>IF(Wedstrijden!#REF!="x","L","")</f>
        <v>#REF!</v>
      </c>
      <c r="DH2263" s="12" t="e">
        <f>IF(Wedstrijden!#REF!="x","M","")</f>
        <v>#REF!</v>
      </c>
      <c r="DI2263" s="12" t="e">
        <f>IF(Wedstrijden!#REF!="x","Z","")</f>
        <v>#REF!</v>
      </c>
      <c r="DJ2263" s="12" t="e">
        <f>IF(Wedstrijden!#REF!="x","Z","")</f>
        <v>#REF!</v>
      </c>
      <c r="DK2263" s="12">
        <f>IF(COUNTA(Wedstrijden!#REF!)&lt;&gt;0,6,"")</f>
        <v>6</v>
      </c>
      <c r="DL2263" s="12">
        <f t="shared" si="215"/>
        <v>1</v>
      </c>
      <c r="DM2263" s="12" t="e">
        <f>IF(Wedstrijden!#REF!="x","L","")</f>
        <v>#REF!</v>
      </c>
      <c r="DN2263" s="12" t="e">
        <f>IF(Wedstrijden!#REF!="x","M","")</f>
        <v>#REF!</v>
      </c>
      <c r="DO2263" s="12" t="e">
        <f>IF(Wedstrijden!#REF!="x","Z","")</f>
        <v>#REF!</v>
      </c>
      <c r="DP2263" s="12" t="e">
        <f>IF(Wedstrijden!#REF!="x","Z","")</f>
        <v>#REF!</v>
      </c>
    </row>
    <row r="2264" spans="1:120" ht="15" x14ac:dyDescent="0.25">
      <c r="A2264" s="14">
        <f>Wedstrijden!A2275</f>
        <v>0</v>
      </c>
      <c r="B2264" s="12" t="str">
        <f>IFERROR(VLOOKUP(Wedstrijden!C2275,Wedstrijdlocaties!$B$2:$E$500,2,FALSE),"")</f>
        <v/>
      </c>
      <c r="C2264" s="12" t="str">
        <f>Wedstrijden!D2275</f>
        <v/>
      </c>
      <c r="D2264" s="12" t="str">
        <f>IFERROR(VLOOKUP(Wedstrijden!E2275,Organisaties!$B$2:$C$500,2,FALSE),"")</f>
        <v/>
      </c>
      <c r="E2264" s="12" t="str">
        <f>IFERROR(VLOOKUP(Wedstrijden!E2275,Organisaties!$B$2:$G$500,5,FALSE),"")</f>
        <v/>
      </c>
      <c r="F2264" s="12" t="e">
        <f>IF(Wedstrijden!#REF!&lt;&gt;"",Wedstrijden!#REF!,"")</f>
        <v>#REF!</v>
      </c>
      <c r="G2264" s="12">
        <f>IF(Wedstrijden!K2275="Indoor",1,0)</f>
        <v>0</v>
      </c>
      <c r="H2264" s="12">
        <f>Wedstrijden!L2275</f>
        <v>0</v>
      </c>
      <c r="I2264" s="12" t="str">
        <f>IF(Wedstrijden!J2275="Nee",0,IF(Wedstrijden!J2275="Ja",1,""))</f>
        <v/>
      </c>
      <c r="J2264" s="12" t="str">
        <f>IF(Wedstrijden!M2275&lt;&gt;"",Wedstrijden!M2275,"")</f>
        <v/>
      </c>
      <c r="BJ2264" s="12">
        <f>IF(COUNTA(Wedstrijden!#REF!)&lt;&gt;0,1,"")</f>
        <v>1</v>
      </c>
      <c r="BK2264" s="12">
        <f t="shared" si="210"/>
        <v>2</v>
      </c>
      <c r="BL2264" s="12" t="e">
        <f>IF(Wedstrijden!#REF!="x","AA","")</f>
        <v>#REF!</v>
      </c>
      <c r="BM2264" s="12" t="e">
        <f>IF(Wedstrijden!#REF!="x","A","")</f>
        <v>#REF!</v>
      </c>
      <c r="BN2264" s="12" t="e">
        <f>IF(Wedstrijden!#REF!="x","B1","")</f>
        <v>#REF!</v>
      </c>
      <c r="BO2264" s="12" t="e">
        <f>IF(Wedstrijden!#REF!="x","BB","")</f>
        <v>#REF!</v>
      </c>
      <c r="BP2264" s="12" t="e">
        <f>IF(Wedstrijden!#REF!="x","B","")</f>
        <v>#REF!</v>
      </c>
      <c r="BQ2264" s="12" t="e">
        <f>IF(Wedstrijden!#REF!="x","L1","")</f>
        <v>#REF!</v>
      </c>
      <c r="BR2264" s="12" t="e">
        <f>IF(Wedstrijden!#REF!="x","L2","")</f>
        <v>#REF!</v>
      </c>
      <c r="BS2264" s="12" t="e">
        <f>IF(Wedstrijden!#REF!="x","M1","")</f>
        <v>#REF!</v>
      </c>
      <c r="BT2264" s="12" t="e">
        <f>IF(Wedstrijden!#REF!="x","M2","")</f>
        <v>#REF!</v>
      </c>
      <c r="BU2264" s="12" t="e">
        <f>IF(Wedstrijden!#REF!="x","Z1","")</f>
        <v>#REF!</v>
      </c>
      <c r="BV2264" s="12" t="e">
        <f>IF(Wedstrijden!#REF!="x","Z2","")</f>
        <v>#REF!</v>
      </c>
      <c r="BW2264" s="12">
        <f>IF(COUNTA(Wedstrijden!#REF!)&lt;&gt;0,1,"")</f>
        <v>1</v>
      </c>
      <c r="BX2264" s="12">
        <f t="shared" si="211"/>
        <v>1</v>
      </c>
      <c r="BY2264" s="12" t="e">
        <f>IF(Wedstrijden!#REF!="x","BB","")</f>
        <v>#REF!</v>
      </c>
      <c r="BZ2264" s="12" t="e">
        <f>IF(Wedstrijden!#REF!="x","B","")</f>
        <v>#REF!</v>
      </c>
      <c r="CA2264" s="12" t="e">
        <f>IF(Wedstrijden!#REF!="x","L1","")</f>
        <v>#REF!</v>
      </c>
      <c r="CB2264" s="12" t="e">
        <f>IF(Wedstrijden!#REF!="x","L2","")</f>
        <v>#REF!</v>
      </c>
      <c r="CC2264" s="12" t="e">
        <f>IF(Wedstrijden!#REF!="x","M1","")</f>
        <v>#REF!</v>
      </c>
      <c r="CD2264" s="12" t="e">
        <f>IF(Wedstrijden!#REF!="x","M2","")</f>
        <v>#REF!</v>
      </c>
      <c r="CE2264" s="12" t="e">
        <f>IF(Wedstrijden!#REF!="x","Z1","")</f>
        <v>#REF!</v>
      </c>
      <c r="CF2264" s="12" t="e">
        <f>IF(Wedstrijden!#REF!="x","Z2","")</f>
        <v>#REF!</v>
      </c>
      <c r="CG2264" s="12" t="e">
        <f>IF(Wedstrijden!#REF!="x","ZZL","")</f>
        <v>#REF!</v>
      </c>
      <c r="CL2264" s="12">
        <f>IF(COUNTA(Wedstrijden!#REF!)&lt;&gt;0,2,"")</f>
        <v>2</v>
      </c>
      <c r="CM2264" s="12">
        <f t="shared" si="212"/>
        <v>2</v>
      </c>
      <c r="CN2264" s="12" t="e">
        <f>IF(Wedstrijden!#REF!="x","AA","")</f>
        <v>#REF!</v>
      </c>
      <c r="CO2264" s="12" t="e">
        <f>IF(Wedstrijden!#REF!="x","A","")</f>
        <v>#REF!</v>
      </c>
      <c r="CP2264" s="12" t="e">
        <f>IF(Wedstrijden!#REF!="x","BB","")</f>
        <v>#REF!</v>
      </c>
      <c r="CQ2264" s="12" t="e">
        <f>IF(Wedstrijden!#REF!="x","B","")</f>
        <v>#REF!</v>
      </c>
      <c r="CR2264" s="12" t="e">
        <f>IF(Wedstrijden!#REF!="x","L","")</f>
        <v>#REF!</v>
      </c>
      <c r="CS2264" s="12" t="e">
        <f>IF(Wedstrijden!#REF!="x","M","")</f>
        <v>#REF!</v>
      </c>
      <c r="CT2264" s="12" t="e">
        <f>IF(Wedstrijden!#REF!="x","Z","")</f>
        <v>#REF!</v>
      </c>
      <c r="CU2264" s="12" t="e">
        <f>IF(Wedstrijden!#REF!="x","ZZ","")</f>
        <v>#REF!</v>
      </c>
      <c r="CV2264" s="12">
        <f>IF(COUNTA(Wedstrijden!#REF!)&lt;&gt;0,2,"")</f>
        <v>2</v>
      </c>
      <c r="CW2264" s="12">
        <f t="shared" si="213"/>
        <v>1</v>
      </c>
      <c r="CX2264" s="12" t="e">
        <f>IF(Wedstrijden!#REF!="x","BB","")</f>
        <v>#REF!</v>
      </c>
      <c r="CY2264" s="12" t="e">
        <f>IF(Wedstrijden!#REF!="x","B","")</f>
        <v>#REF!</v>
      </c>
      <c r="CZ2264" s="12" t="e">
        <f>IF(Wedstrijden!#REF!="x","L","")</f>
        <v>#REF!</v>
      </c>
      <c r="DA2264" s="12" t="e">
        <f>IF(Wedstrijden!#REF!="x","M","")</f>
        <v>#REF!</v>
      </c>
      <c r="DB2264" s="12" t="e">
        <f>IF(Wedstrijden!#REF!="x","Z","")</f>
        <v>#REF!</v>
      </c>
      <c r="DC2264" s="12" t="e">
        <f>IF(Wedstrijden!#REF!="x","ZZ","")</f>
        <v>#REF!</v>
      </c>
      <c r="DD2264" s="12" t="e">
        <f>IF(Wedstrijden!#REF!="x","1.40","")</f>
        <v>#REF!</v>
      </c>
      <c r="DE2264" s="12">
        <f>IF(COUNTA(Wedstrijden!#REF!)&lt;&gt;0,6,"")</f>
        <v>6</v>
      </c>
      <c r="DF2264" s="12">
        <f t="shared" si="214"/>
        <v>2</v>
      </c>
      <c r="DG2264" s="12" t="e">
        <f>IF(Wedstrijden!#REF!="x","L","")</f>
        <v>#REF!</v>
      </c>
      <c r="DH2264" s="12" t="e">
        <f>IF(Wedstrijden!#REF!="x","M","")</f>
        <v>#REF!</v>
      </c>
      <c r="DI2264" s="12" t="e">
        <f>IF(Wedstrijden!#REF!="x","Z","")</f>
        <v>#REF!</v>
      </c>
      <c r="DJ2264" s="12" t="e">
        <f>IF(Wedstrijden!#REF!="x","Z","")</f>
        <v>#REF!</v>
      </c>
      <c r="DK2264" s="12">
        <f>IF(COUNTA(Wedstrijden!#REF!)&lt;&gt;0,6,"")</f>
        <v>6</v>
      </c>
      <c r="DL2264" s="12">
        <f t="shared" si="215"/>
        <v>1</v>
      </c>
      <c r="DM2264" s="12" t="e">
        <f>IF(Wedstrijden!#REF!="x","L","")</f>
        <v>#REF!</v>
      </c>
      <c r="DN2264" s="12" t="e">
        <f>IF(Wedstrijden!#REF!="x","M","")</f>
        <v>#REF!</v>
      </c>
      <c r="DO2264" s="12" t="e">
        <f>IF(Wedstrijden!#REF!="x","Z","")</f>
        <v>#REF!</v>
      </c>
      <c r="DP2264" s="12" t="e">
        <f>IF(Wedstrijden!#REF!="x","Z","")</f>
        <v>#REF!</v>
      </c>
    </row>
    <row r="2265" spans="1:120" ht="15" x14ac:dyDescent="0.25">
      <c r="A2265" s="14">
        <f>Wedstrijden!A2276</f>
        <v>0</v>
      </c>
      <c r="B2265" s="12" t="str">
        <f>IFERROR(VLOOKUP(Wedstrijden!C2276,Wedstrijdlocaties!$B$2:$E$500,2,FALSE),"")</f>
        <v/>
      </c>
      <c r="C2265" s="12" t="str">
        <f>Wedstrijden!D2276</f>
        <v/>
      </c>
      <c r="D2265" s="12" t="str">
        <f>IFERROR(VLOOKUP(Wedstrijden!E2276,Organisaties!$B$2:$C$500,2,FALSE),"")</f>
        <v/>
      </c>
      <c r="E2265" s="12" t="str">
        <f>IFERROR(VLOOKUP(Wedstrijden!E2276,Organisaties!$B$2:$G$500,5,FALSE),"")</f>
        <v/>
      </c>
      <c r="F2265" s="12" t="e">
        <f>IF(Wedstrijden!#REF!&lt;&gt;"",Wedstrijden!#REF!,"")</f>
        <v>#REF!</v>
      </c>
      <c r="G2265" s="12">
        <f>IF(Wedstrijden!K2276="Indoor",1,0)</f>
        <v>0</v>
      </c>
      <c r="H2265" s="12">
        <f>Wedstrijden!L2276</f>
        <v>0</v>
      </c>
      <c r="I2265" s="12" t="str">
        <f>IF(Wedstrijden!J2276="Nee",0,IF(Wedstrijden!J2276="Ja",1,""))</f>
        <v/>
      </c>
      <c r="J2265" s="12" t="str">
        <f>IF(Wedstrijden!M2276&lt;&gt;"",Wedstrijden!M2276,"")</f>
        <v/>
      </c>
      <c r="BJ2265" s="12">
        <f>IF(COUNTA(Wedstrijden!#REF!)&lt;&gt;0,1,"")</f>
        <v>1</v>
      </c>
      <c r="BK2265" s="12">
        <f t="shared" si="210"/>
        <v>2</v>
      </c>
      <c r="BL2265" s="12" t="e">
        <f>IF(Wedstrijden!#REF!="x","AA","")</f>
        <v>#REF!</v>
      </c>
      <c r="BM2265" s="12" t="e">
        <f>IF(Wedstrijden!#REF!="x","A","")</f>
        <v>#REF!</v>
      </c>
      <c r="BN2265" s="12" t="e">
        <f>IF(Wedstrijden!#REF!="x","B1","")</f>
        <v>#REF!</v>
      </c>
      <c r="BO2265" s="12" t="e">
        <f>IF(Wedstrijden!#REF!="x","BB","")</f>
        <v>#REF!</v>
      </c>
      <c r="BP2265" s="12" t="e">
        <f>IF(Wedstrijden!#REF!="x","B","")</f>
        <v>#REF!</v>
      </c>
      <c r="BQ2265" s="12" t="e">
        <f>IF(Wedstrijden!#REF!="x","L1","")</f>
        <v>#REF!</v>
      </c>
      <c r="BR2265" s="12" t="e">
        <f>IF(Wedstrijden!#REF!="x","L2","")</f>
        <v>#REF!</v>
      </c>
      <c r="BS2265" s="12" t="e">
        <f>IF(Wedstrijden!#REF!="x","M1","")</f>
        <v>#REF!</v>
      </c>
      <c r="BT2265" s="12" t="e">
        <f>IF(Wedstrijden!#REF!="x","M2","")</f>
        <v>#REF!</v>
      </c>
      <c r="BU2265" s="12" t="e">
        <f>IF(Wedstrijden!#REF!="x","Z1","")</f>
        <v>#REF!</v>
      </c>
      <c r="BV2265" s="12" t="e">
        <f>IF(Wedstrijden!#REF!="x","Z2","")</f>
        <v>#REF!</v>
      </c>
      <c r="BW2265" s="12">
        <f>IF(COUNTA(Wedstrijden!#REF!)&lt;&gt;0,1,"")</f>
        <v>1</v>
      </c>
      <c r="BX2265" s="12">
        <f t="shared" si="211"/>
        <v>1</v>
      </c>
      <c r="BY2265" s="12" t="e">
        <f>IF(Wedstrijden!#REF!="x","BB","")</f>
        <v>#REF!</v>
      </c>
      <c r="BZ2265" s="12" t="e">
        <f>IF(Wedstrijden!#REF!="x","B","")</f>
        <v>#REF!</v>
      </c>
      <c r="CA2265" s="12" t="e">
        <f>IF(Wedstrijden!#REF!="x","L1","")</f>
        <v>#REF!</v>
      </c>
      <c r="CB2265" s="12" t="e">
        <f>IF(Wedstrijden!#REF!="x","L2","")</f>
        <v>#REF!</v>
      </c>
      <c r="CC2265" s="12" t="e">
        <f>IF(Wedstrijden!#REF!="x","M1","")</f>
        <v>#REF!</v>
      </c>
      <c r="CD2265" s="12" t="e">
        <f>IF(Wedstrijden!#REF!="x","M2","")</f>
        <v>#REF!</v>
      </c>
      <c r="CE2265" s="12" t="e">
        <f>IF(Wedstrijden!#REF!="x","Z1","")</f>
        <v>#REF!</v>
      </c>
      <c r="CF2265" s="12" t="e">
        <f>IF(Wedstrijden!#REF!="x","Z2","")</f>
        <v>#REF!</v>
      </c>
      <c r="CG2265" s="12" t="e">
        <f>IF(Wedstrijden!#REF!="x","ZZL","")</f>
        <v>#REF!</v>
      </c>
      <c r="CL2265" s="12">
        <f>IF(COUNTA(Wedstrijden!#REF!)&lt;&gt;0,2,"")</f>
        <v>2</v>
      </c>
      <c r="CM2265" s="12">
        <f t="shared" si="212"/>
        <v>2</v>
      </c>
      <c r="CN2265" s="12" t="e">
        <f>IF(Wedstrijden!#REF!="x","AA","")</f>
        <v>#REF!</v>
      </c>
      <c r="CO2265" s="12" t="e">
        <f>IF(Wedstrijden!#REF!="x","A","")</f>
        <v>#REF!</v>
      </c>
      <c r="CP2265" s="12" t="e">
        <f>IF(Wedstrijden!#REF!="x","BB","")</f>
        <v>#REF!</v>
      </c>
      <c r="CQ2265" s="12" t="e">
        <f>IF(Wedstrijden!#REF!="x","B","")</f>
        <v>#REF!</v>
      </c>
      <c r="CR2265" s="12" t="e">
        <f>IF(Wedstrijden!#REF!="x","L","")</f>
        <v>#REF!</v>
      </c>
      <c r="CS2265" s="12" t="e">
        <f>IF(Wedstrijden!#REF!="x","M","")</f>
        <v>#REF!</v>
      </c>
      <c r="CT2265" s="12" t="e">
        <f>IF(Wedstrijden!#REF!="x","Z","")</f>
        <v>#REF!</v>
      </c>
      <c r="CU2265" s="12" t="e">
        <f>IF(Wedstrijden!#REF!="x","ZZ","")</f>
        <v>#REF!</v>
      </c>
      <c r="CV2265" s="12">
        <f>IF(COUNTA(Wedstrijden!#REF!)&lt;&gt;0,2,"")</f>
        <v>2</v>
      </c>
      <c r="CW2265" s="12">
        <f t="shared" si="213"/>
        <v>1</v>
      </c>
      <c r="CX2265" s="12" t="e">
        <f>IF(Wedstrijden!#REF!="x","BB","")</f>
        <v>#REF!</v>
      </c>
      <c r="CY2265" s="12" t="e">
        <f>IF(Wedstrijden!#REF!="x","B","")</f>
        <v>#REF!</v>
      </c>
      <c r="CZ2265" s="12" t="e">
        <f>IF(Wedstrijden!#REF!="x","L","")</f>
        <v>#REF!</v>
      </c>
      <c r="DA2265" s="12" t="e">
        <f>IF(Wedstrijden!#REF!="x","M","")</f>
        <v>#REF!</v>
      </c>
      <c r="DB2265" s="12" t="e">
        <f>IF(Wedstrijden!#REF!="x","Z","")</f>
        <v>#REF!</v>
      </c>
      <c r="DC2265" s="12" t="e">
        <f>IF(Wedstrijden!#REF!="x","ZZ","")</f>
        <v>#REF!</v>
      </c>
      <c r="DD2265" s="12" t="e">
        <f>IF(Wedstrijden!#REF!="x","1.40","")</f>
        <v>#REF!</v>
      </c>
      <c r="DE2265" s="12">
        <f>IF(COUNTA(Wedstrijden!#REF!)&lt;&gt;0,6,"")</f>
        <v>6</v>
      </c>
      <c r="DF2265" s="12">
        <f t="shared" si="214"/>
        <v>2</v>
      </c>
      <c r="DG2265" s="12" t="e">
        <f>IF(Wedstrijden!#REF!="x","L","")</f>
        <v>#REF!</v>
      </c>
      <c r="DH2265" s="12" t="e">
        <f>IF(Wedstrijden!#REF!="x","M","")</f>
        <v>#REF!</v>
      </c>
      <c r="DI2265" s="12" t="e">
        <f>IF(Wedstrijden!#REF!="x","Z","")</f>
        <v>#REF!</v>
      </c>
      <c r="DJ2265" s="12" t="e">
        <f>IF(Wedstrijden!#REF!="x","Z","")</f>
        <v>#REF!</v>
      </c>
      <c r="DK2265" s="12">
        <f>IF(COUNTA(Wedstrijden!#REF!)&lt;&gt;0,6,"")</f>
        <v>6</v>
      </c>
      <c r="DL2265" s="12">
        <f t="shared" si="215"/>
        <v>1</v>
      </c>
      <c r="DM2265" s="12" t="e">
        <f>IF(Wedstrijden!#REF!="x","L","")</f>
        <v>#REF!</v>
      </c>
      <c r="DN2265" s="12" t="e">
        <f>IF(Wedstrijden!#REF!="x","M","")</f>
        <v>#REF!</v>
      </c>
      <c r="DO2265" s="12" t="e">
        <f>IF(Wedstrijden!#REF!="x","Z","")</f>
        <v>#REF!</v>
      </c>
      <c r="DP2265" s="12" t="e">
        <f>IF(Wedstrijden!#REF!="x","Z","")</f>
        <v>#REF!</v>
      </c>
    </row>
    <row r="2266" spans="1:120" ht="15" x14ac:dyDescent="0.25">
      <c r="A2266" s="14">
        <f>Wedstrijden!A2277</f>
        <v>0</v>
      </c>
      <c r="B2266" s="12" t="str">
        <f>IFERROR(VLOOKUP(Wedstrijden!C2277,Wedstrijdlocaties!$B$2:$E$500,2,FALSE),"")</f>
        <v/>
      </c>
      <c r="C2266" s="12" t="str">
        <f>Wedstrijden!D2277</f>
        <v/>
      </c>
      <c r="D2266" s="12" t="str">
        <f>IFERROR(VLOOKUP(Wedstrijden!E2277,Organisaties!$B$2:$C$500,2,FALSE),"")</f>
        <v/>
      </c>
      <c r="E2266" s="12" t="str">
        <f>IFERROR(VLOOKUP(Wedstrijden!E2277,Organisaties!$B$2:$G$500,5,FALSE),"")</f>
        <v/>
      </c>
      <c r="F2266" s="12" t="e">
        <f>IF(Wedstrijden!#REF!&lt;&gt;"",Wedstrijden!#REF!,"")</f>
        <v>#REF!</v>
      </c>
      <c r="G2266" s="12">
        <f>IF(Wedstrijden!K2277="Indoor",1,0)</f>
        <v>0</v>
      </c>
      <c r="H2266" s="12">
        <f>Wedstrijden!L2277</f>
        <v>0</v>
      </c>
      <c r="I2266" s="12" t="str">
        <f>IF(Wedstrijden!J2277="Nee",0,IF(Wedstrijden!J2277="Ja",1,""))</f>
        <v/>
      </c>
      <c r="J2266" s="12" t="str">
        <f>IF(Wedstrijden!M2277&lt;&gt;"",Wedstrijden!M2277,"")</f>
        <v/>
      </c>
      <c r="BJ2266" s="12">
        <f>IF(COUNTA(Wedstrijden!#REF!)&lt;&gt;0,1,"")</f>
        <v>1</v>
      </c>
      <c r="BK2266" s="12">
        <f t="shared" si="210"/>
        <v>2</v>
      </c>
      <c r="BL2266" s="12" t="e">
        <f>IF(Wedstrijden!#REF!="x","AA","")</f>
        <v>#REF!</v>
      </c>
      <c r="BM2266" s="12" t="e">
        <f>IF(Wedstrijden!#REF!="x","A","")</f>
        <v>#REF!</v>
      </c>
      <c r="BN2266" s="12" t="e">
        <f>IF(Wedstrijden!#REF!="x","B1","")</f>
        <v>#REF!</v>
      </c>
      <c r="BO2266" s="12" t="e">
        <f>IF(Wedstrijden!#REF!="x","BB","")</f>
        <v>#REF!</v>
      </c>
      <c r="BP2266" s="12" t="e">
        <f>IF(Wedstrijden!#REF!="x","B","")</f>
        <v>#REF!</v>
      </c>
      <c r="BQ2266" s="12" t="e">
        <f>IF(Wedstrijden!#REF!="x","L1","")</f>
        <v>#REF!</v>
      </c>
      <c r="BR2266" s="12" t="e">
        <f>IF(Wedstrijden!#REF!="x","L2","")</f>
        <v>#REF!</v>
      </c>
      <c r="BS2266" s="12" t="e">
        <f>IF(Wedstrijden!#REF!="x","M1","")</f>
        <v>#REF!</v>
      </c>
      <c r="BT2266" s="12" t="e">
        <f>IF(Wedstrijden!#REF!="x","M2","")</f>
        <v>#REF!</v>
      </c>
      <c r="BU2266" s="12" t="e">
        <f>IF(Wedstrijden!#REF!="x","Z1","")</f>
        <v>#REF!</v>
      </c>
      <c r="BV2266" s="12" t="e">
        <f>IF(Wedstrijden!#REF!="x","Z2","")</f>
        <v>#REF!</v>
      </c>
      <c r="BW2266" s="12">
        <f>IF(COUNTA(Wedstrijden!#REF!)&lt;&gt;0,1,"")</f>
        <v>1</v>
      </c>
      <c r="BX2266" s="12">
        <f t="shared" si="211"/>
        <v>1</v>
      </c>
      <c r="BY2266" s="12" t="e">
        <f>IF(Wedstrijden!#REF!="x","BB","")</f>
        <v>#REF!</v>
      </c>
      <c r="BZ2266" s="12" t="e">
        <f>IF(Wedstrijden!#REF!="x","B","")</f>
        <v>#REF!</v>
      </c>
      <c r="CA2266" s="12" t="e">
        <f>IF(Wedstrijden!#REF!="x","L1","")</f>
        <v>#REF!</v>
      </c>
      <c r="CB2266" s="12" t="e">
        <f>IF(Wedstrijden!#REF!="x","L2","")</f>
        <v>#REF!</v>
      </c>
      <c r="CC2266" s="12" t="e">
        <f>IF(Wedstrijden!#REF!="x","M1","")</f>
        <v>#REF!</v>
      </c>
      <c r="CD2266" s="12" t="e">
        <f>IF(Wedstrijden!#REF!="x","M2","")</f>
        <v>#REF!</v>
      </c>
      <c r="CE2266" s="12" t="e">
        <f>IF(Wedstrijden!#REF!="x","Z1","")</f>
        <v>#REF!</v>
      </c>
      <c r="CF2266" s="12" t="e">
        <f>IF(Wedstrijden!#REF!="x","Z2","")</f>
        <v>#REF!</v>
      </c>
      <c r="CG2266" s="12" t="e">
        <f>IF(Wedstrijden!#REF!="x","ZZL","")</f>
        <v>#REF!</v>
      </c>
      <c r="CL2266" s="12">
        <f>IF(COUNTA(Wedstrijden!#REF!)&lt;&gt;0,2,"")</f>
        <v>2</v>
      </c>
      <c r="CM2266" s="12">
        <f t="shared" si="212"/>
        <v>2</v>
      </c>
      <c r="CN2266" s="12" t="e">
        <f>IF(Wedstrijden!#REF!="x","AA","")</f>
        <v>#REF!</v>
      </c>
      <c r="CO2266" s="12" t="e">
        <f>IF(Wedstrijden!#REF!="x","A","")</f>
        <v>#REF!</v>
      </c>
      <c r="CP2266" s="12" t="e">
        <f>IF(Wedstrijden!#REF!="x","BB","")</f>
        <v>#REF!</v>
      </c>
      <c r="CQ2266" s="12" t="e">
        <f>IF(Wedstrijden!#REF!="x","B","")</f>
        <v>#REF!</v>
      </c>
      <c r="CR2266" s="12" t="e">
        <f>IF(Wedstrijden!#REF!="x","L","")</f>
        <v>#REF!</v>
      </c>
      <c r="CS2266" s="12" t="e">
        <f>IF(Wedstrijden!#REF!="x","M","")</f>
        <v>#REF!</v>
      </c>
      <c r="CT2266" s="12" t="e">
        <f>IF(Wedstrijden!#REF!="x","Z","")</f>
        <v>#REF!</v>
      </c>
      <c r="CU2266" s="12" t="e">
        <f>IF(Wedstrijden!#REF!="x","ZZ","")</f>
        <v>#REF!</v>
      </c>
      <c r="CV2266" s="12">
        <f>IF(COUNTA(Wedstrijden!#REF!)&lt;&gt;0,2,"")</f>
        <v>2</v>
      </c>
      <c r="CW2266" s="12">
        <f t="shared" si="213"/>
        <v>1</v>
      </c>
      <c r="CX2266" s="12" t="e">
        <f>IF(Wedstrijden!#REF!="x","BB","")</f>
        <v>#REF!</v>
      </c>
      <c r="CY2266" s="12" t="e">
        <f>IF(Wedstrijden!#REF!="x","B","")</f>
        <v>#REF!</v>
      </c>
      <c r="CZ2266" s="12" t="e">
        <f>IF(Wedstrijden!#REF!="x","L","")</f>
        <v>#REF!</v>
      </c>
      <c r="DA2266" s="12" t="e">
        <f>IF(Wedstrijden!#REF!="x","M","")</f>
        <v>#REF!</v>
      </c>
      <c r="DB2266" s="12" t="e">
        <f>IF(Wedstrijden!#REF!="x","Z","")</f>
        <v>#REF!</v>
      </c>
      <c r="DC2266" s="12" t="e">
        <f>IF(Wedstrijden!#REF!="x","ZZ","")</f>
        <v>#REF!</v>
      </c>
      <c r="DD2266" s="12" t="e">
        <f>IF(Wedstrijden!#REF!="x","1.40","")</f>
        <v>#REF!</v>
      </c>
      <c r="DE2266" s="12">
        <f>IF(COUNTA(Wedstrijden!#REF!)&lt;&gt;0,6,"")</f>
        <v>6</v>
      </c>
      <c r="DF2266" s="12">
        <f t="shared" si="214"/>
        <v>2</v>
      </c>
      <c r="DG2266" s="12" t="e">
        <f>IF(Wedstrijden!#REF!="x","L","")</f>
        <v>#REF!</v>
      </c>
      <c r="DH2266" s="12" t="e">
        <f>IF(Wedstrijden!#REF!="x","M","")</f>
        <v>#REF!</v>
      </c>
      <c r="DI2266" s="12" t="e">
        <f>IF(Wedstrijden!#REF!="x","Z","")</f>
        <v>#REF!</v>
      </c>
      <c r="DJ2266" s="12" t="e">
        <f>IF(Wedstrijden!#REF!="x","Z","")</f>
        <v>#REF!</v>
      </c>
      <c r="DK2266" s="12">
        <f>IF(COUNTA(Wedstrijden!#REF!)&lt;&gt;0,6,"")</f>
        <v>6</v>
      </c>
      <c r="DL2266" s="12">
        <f t="shared" si="215"/>
        <v>1</v>
      </c>
      <c r="DM2266" s="12" t="e">
        <f>IF(Wedstrijden!#REF!="x","L","")</f>
        <v>#REF!</v>
      </c>
      <c r="DN2266" s="12" t="e">
        <f>IF(Wedstrijden!#REF!="x","M","")</f>
        <v>#REF!</v>
      </c>
      <c r="DO2266" s="12" t="e">
        <f>IF(Wedstrijden!#REF!="x","Z","")</f>
        <v>#REF!</v>
      </c>
      <c r="DP2266" s="12" t="e">
        <f>IF(Wedstrijden!#REF!="x","Z","")</f>
        <v>#REF!</v>
      </c>
    </row>
    <row r="2267" spans="1:120" ht="15" x14ac:dyDescent="0.25">
      <c r="A2267" s="14">
        <f>Wedstrijden!A2278</f>
        <v>0</v>
      </c>
      <c r="B2267" s="12" t="str">
        <f>IFERROR(VLOOKUP(Wedstrijden!C2278,Wedstrijdlocaties!$B$2:$E$500,2,FALSE),"")</f>
        <v/>
      </c>
      <c r="C2267" s="12" t="str">
        <f>Wedstrijden!D2278</f>
        <v/>
      </c>
      <c r="D2267" s="12" t="str">
        <f>IFERROR(VLOOKUP(Wedstrijden!E2278,Organisaties!$B$2:$C$500,2,FALSE),"")</f>
        <v/>
      </c>
      <c r="E2267" s="12" t="str">
        <f>IFERROR(VLOOKUP(Wedstrijden!E2278,Organisaties!$B$2:$G$500,5,FALSE),"")</f>
        <v/>
      </c>
      <c r="F2267" s="12" t="e">
        <f>IF(Wedstrijden!#REF!&lt;&gt;"",Wedstrijden!#REF!,"")</f>
        <v>#REF!</v>
      </c>
      <c r="G2267" s="12">
        <f>IF(Wedstrijden!K2278="Indoor",1,0)</f>
        <v>0</v>
      </c>
      <c r="H2267" s="12">
        <f>Wedstrijden!L2278</f>
        <v>0</v>
      </c>
      <c r="I2267" s="12" t="str">
        <f>IF(Wedstrijden!J2278="Nee",0,IF(Wedstrijden!J2278="Ja",1,""))</f>
        <v/>
      </c>
      <c r="J2267" s="12" t="str">
        <f>IF(Wedstrijden!M2278&lt;&gt;"",Wedstrijden!M2278,"")</f>
        <v/>
      </c>
      <c r="BJ2267" s="12">
        <f>IF(COUNTA(Wedstrijden!#REF!)&lt;&gt;0,1,"")</f>
        <v>1</v>
      </c>
      <c r="BK2267" s="12">
        <f t="shared" si="210"/>
        <v>2</v>
      </c>
      <c r="BL2267" s="12" t="e">
        <f>IF(Wedstrijden!#REF!="x","AA","")</f>
        <v>#REF!</v>
      </c>
      <c r="BM2267" s="12" t="e">
        <f>IF(Wedstrijden!#REF!="x","A","")</f>
        <v>#REF!</v>
      </c>
      <c r="BN2267" s="12" t="e">
        <f>IF(Wedstrijden!#REF!="x","B1","")</f>
        <v>#REF!</v>
      </c>
      <c r="BO2267" s="12" t="e">
        <f>IF(Wedstrijden!#REF!="x","BB","")</f>
        <v>#REF!</v>
      </c>
      <c r="BP2267" s="12" t="e">
        <f>IF(Wedstrijden!#REF!="x","B","")</f>
        <v>#REF!</v>
      </c>
      <c r="BQ2267" s="12" t="e">
        <f>IF(Wedstrijden!#REF!="x","L1","")</f>
        <v>#REF!</v>
      </c>
      <c r="BR2267" s="12" t="e">
        <f>IF(Wedstrijden!#REF!="x","L2","")</f>
        <v>#REF!</v>
      </c>
      <c r="BS2267" s="12" t="e">
        <f>IF(Wedstrijden!#REF!="x","M1","")</f>
        <v>#REF!</v>
      </c>
      <c r="BT2267" s="12" t="e">
        <f>IF(Wedstrijden!#REF!="x","M2","")</f>
        <v>#REF!</v>
      </c>
      <c r="BU2267" s="12" t="e">
        <f>IF(Wedstrijden!#REF!="x","Z1","")</f>
        <v>#REF!</v>
      </c>
      <c r="BV2267" s="12" t="e">
        <f>IF(Wedstrijden!#REF!="x","Z2","")</f>
        <v>#REF!</v>
      </c>
      <c r="BW2267" s="12">
        <f>IF(COUNTA(Wedstrijden!#REF!)&lt;&gt;0,1,"")</f>
        <v>1</v>
      </c>
      <c r="BX2267" s="12">
        <f t="shared" si="211"/>
        <v>1</v>
      </c>
      <c r="BY2267" s="12" t="e">
        <f>IF(Wedstrijden!#REF!="x","BB","")</f>
        <v>#REF!</v>
      </c>
      <c r="BZ2267" s="12" t="e">
        <f>IF(Wedstrijden!#REF!="x","B","")</f>
        <v>#REF!</v>
      </c>
      <c r="CA2267" s="12" t="e">
        <f>IF(Wedstrijden!#REF!="x","L1","")</f>
        <v>#REF!</v>
      </c>
      <c r="CB2267" s="12" t="e">
        <f>IF(Wedstrijden!#REF!="x","L2","")</f>
        <v>#REF!</v>
      </c>
      <c r="CC2267" s="12" t="e">
        <f>IF(Wedstrijden!#REF!="x","M1","")</f>
        <v>#REF!</v>
      </c>
      <c r="CD2267" s="12" t="e">
        <f>IF(Wedstrijden!#REF!="x","M2","")</f>
        <v>#REF!</v>
      </c>
      <c r="CE2267" s="12" t="e">
        <f>IF(Wedstrijden!#REF!="x","Z1","")</f>
        <v>#REF!</v>
      </c>
      <c r="CF2267" s="12" t="e">
        <f>IF(Wedstrijden!#REF!="x","Z2","")</f>
        <v>#REF!</v>
      </c>
      <c r="CG2267" s="12" t="e">
        <f>IF(Wedstrijden!#REF!="x","ZZL","")</f>
        <v>#REF!</v>
      </c>
      <c r="CL2267" s="12">
        <f>IF(COUNTA(Wedstrijden!#REF!)&lt;&gt;0,2,"")</f>
        <v>2</v>
      </c>
      <c r="CM2267" s="12">
        <f t="shared" si="212"/>
        <v>2</v>
      </c>
      <c r="CN2267" s="12" t="e">
        <f>IF(Wedstrijden!#REF!="x","AA","")</f>
        <v>#REF!</v>
      </c>
      <c r="CO2267" s="12" t="e">
        <f>IF(Wedstrijden!#REF!="x","A","")</f>
        <v>#REF!</v>
      </c>
      <c r="CP2267" s="12" t="e">
        <f>IF(Wedstrijden!#REF!="x","BB","")</f>
        <v>#REF!</v>
      </c>
      <c r="CQ2267" s="12" t="e">
        <f>IF(Wedstrijden!#REF!="x","B","")</f>
        <v>#REF!</v>
      </c>
      <c r="CR2267" s="12" t="e">
        <f>IF(Wedstrijden!#REF!="x","L","")</f>
        <v>#REF!</v>
      </c>
      <c r="CS2267" s="12" t="e">
        <f>IF(Wedstrijden!#REF!="x","M","")</f>
        <v>#REF!</v>
      </c>
      <c r="CT2267" s="12" t="e">
        <f>IF(Wedstrijden!#REF!="x","Z","")</f>
        <v>#REF!</v>
      </c>
      <c r="CU2267" s="12" t="e">
        <f>IF(Wedstrijden!#REF!="x","ZZ","")</f>
        <v>#REF!</v>
      </c>
      <c r="CV2267" s="12">
        <f>IF(COUNTA(Wedstrijden!#REF!)&lt;&gt;0,2,"")</f>
        <v>2</v>
      </c>
      <c r="CW2267" s="12">
        <f t="shared" si="213"/>
        <v>1</v>
      </c>
      <c r="CX2267" s="12" t="e">
        <f>IF(Wedstrijden!#REF!="x","BB","")</f>
        <v>#REF!</v>
      </c>
      <c r="CY2267" s="12" t="e">
        <f>IF(Wedstrijden!#REF!="x","B","")</f>
        <v>#REF!</v>
      </c>
      <c r="CZ2267" s="12" t="e">
        <f>IF(Wedstrijden!#REF!="x","L","")</f>
        <v>#REF!</v>
      </c>
      <c r="DA2267" s="12" t="e">
        <f>IF(Wedstrijden!#REF!="x","M","")</f>
        <v>#REF!</v>
      </c>
      <c r="DB2267" s="12" t="e">
        <f>IF(Wedstrijden!#REF!="x","Z","")</f>
        <v>#REF!</v>
      </c>
      <c r="DC2267" s="12" t="e">
        <f>IF(Wedstrijden!#REF!="x","ZZ","")</f>
        <v>#REF!</v>
      </c>
      <c r="DD2267" s="12" t="e">
        <f>IF(Wedstrijden!#REF!="x","1.40","")</f>
        <v>#REF!</v>
      </c>
      <c r="DE2267" s="12">
        <f>IF(COUNTA(Wedstrijden!#REF!)&lt;&gt;0,6,"")</f>
        <v>6</v>
      </c>
      <c r="DF2267" s="12">
        <f t="shared" si="214"/>
        <v>2</v>
      </c>
      <c r="DG2267" s="12" t="e">
        <f>IF(Wedstrijden!#REF!="x","L","")</f>
        <v>#REF!</v>
      </c>
      <c r="DH2267" s="12" t="e">
        <f>IF(Wedstrijden!#REF!="x","M","")</f>
        <v>#REF!</v>
      </c>
      <c r="DI2267" s="12" t="e">
        <f>IF(Wedstrijden!#REF!="x","Z","")</f>
        <v>#REF!</v>
      </c>
      <c r="DJ2267" s="12" t="e">
        <f>IF(Wedstrijden!#REF!="x","Z","")</f>
        <v>#REF!</v>
      </c>
      <c r="DK2267" s="12">
        <f>IF(COUNTA(Wedstrijden!#REF!)&lt;&gt;0,6,"")</f>
        <v>6</v>
      </c>
      <c r="DL2267" s="12">
        <f t="shared" si="215"/>
        <v>1</v>
      </c>
      <c r="DM2267" s="12" t="e">
        <f>IF(Wedstrijden!#REF!="x","L","")</f>
        <v>#REF!</v>
      </c>
      <c r="DN2267" s="12" t="e">
        <f>IF(Wedstrijden!#REF!="x","M","")</f>
        <v>#REF!</v>
      </c>
      <c r="DO2267" s="12" t="e">
        <f>IF(Wedstrijden!#REF!="x","Z","")</f>
        <v>#REF!</v>
      </c>
      <c r="DP2267" s="12" t="e">
        <f>IF(Wedstrijden!#REF!="x","Z","")</f>
        <v>#REF!</v>
      </c>
    </row>
    <row r="2268" spans="1:120" ht="15" x14ac:dyDescent="0.25">
      <c r="A2268" s="14">
        <f>Wedstrijden!A2279</f>
        <v>0</v>
      </c>
      <c r="B2268" s="12" t="str">
        <f>IFERROR(VLOOKUP(Wedstrijden!C2279,Wedstrijdlocaties!$B$2:$E$500,2,FALSE),"")</f>
        <v/>
      </c>
      <c r="C2268" s="12" t="str">
        <f>Wedstrijden!D2279</f>
        <v/>
      </c>
      <c r="D2268" s="12" t="str">
        <f>IFERROR(VLOOKUP(Wedstrijden!E2279,Organisaties!$B$2:$C$500,2,FALSE),"")</f>
        <v/>
      </c>
      <c r="E2268" s="12" t="str">
        <f>IFERROR(VLOOKUP(Wedstrijden!E2279,Organisaties!$B$2:$G$500,5,FALSE),"")</f>
        <v/>
      </c>
      <c r="F2268" s="12" t="e">
        <f>IF(Wedstrijden!#REF!&lt;&gt;"",Wedstrijden!#REF!,"")</f>
        <v>#REF!</v>
      </c>
      <c r="G2268" s="12">
        <f>IF(Wedstrijden!K2279="Indoor",1,0)</f>
        <v>0</v>
      </c>
      <c r="H2268" s="12">
        <f>Wedstrijden!L2279</f>
        <v>0</v>
      </c>
      <c r="I2268" s="12" t="str">
        <f>IF(Wedstrijden!J2279="Nee",0,IF(Wedstrijden!J2279="Ja",1,""))</f>
        <v/>
      </c>
      <c r="J2268" s="12" t="str">
        <f>IF(Wedstrijden!M2279&lt;&gt;"",Wedstrijden!M2279,"")</f>
        <v/>
      </c>
      <c r="BJ2268" s="12">
        <f>IF(COUNTA(Wedstrijden!#REF!)&lt;&gt;0,1,"")</f>
        <v>1</v>
      </c>
      <c r="BK2268" s="12">
        <f t="shared" si="210"/>
        <v>2</v>
      </c>
      <c r="BL2268" s="12" t="e">
        <f>IF(Wedstrijden!#REF!="x","AA","")</f>
        <v>#REF!</v>
      </c>
      <c r="BM2268" s="12" t="e">
        <f>IF(Wedstrijden!#REF!="x","A","")</f>
        <v>#REF!</v>
      </c>
      <c r="BN2268" s="12" t="e">
        <f>IF(Wedstrijden!#REF!="x","B1","")</f>
        <v>#REF!</v>
      </c>
      <c r="BO2268" s="12" t="e">
        <f>IF(Wedstrijden!#REF!="x","BB","")</f>
        <v>#REF!</v>
      </c>
      <c r="BP2268" s="12" t="e">
        <f>IF(Wedstrijden!#REF!="x","B","")</f>
        <v>#REF!</v>
      </c>
      <c r="BQ2268" s="12" t="e">
        <f>IF(Wedstrijden!#REF!="x","L1","")</f>
        <v>#REF!</v>
      </c>
      <c r="BR2268" s="12" t="e">
        <f>IF(Wedstrijden!#REF!="x","L2","")</f>
        <v>#REF!</v>
      </c>
      <c r="BS2268" s="12" t="e">
        <f>IF(Wedstrijden!#REF!="x","M1","")</f>
        <v>#REF!</v>
      </c>
      <c r="BT2268" s="12" t="e">
        <f>IF(Wedstrijden!#REF!="x","M2","")</f>
        <v>#REF!</v>
      </c>
      <c r="BU2268" s="12" t="e">
        <f>IF(Wedstrijden!#REF!="x","Z1","")</f>
        <v>#REF!</v>
      </c>
      <c r="BV2268" s="12" t="e">
        <f>IF(Wedstrijden!#REF!="x","Z2","")</f>
        <v>#REF!</v>
      </c>
      <c r="BW2268" s="12">
        <f>IF(COUNTA(Wedstrijden!#REF!)&lt;&gt;0,1,"")</f>
        <v>1</v>
      </c>
      <c r="BX2268" s="12">
        <f t="shared" si="211"/>
        <v>1</v>
      </c>
      <c r="BY2268" s="12" t="e">
        <f>IF(Wedstrijden!#REF!="x","BB","")</f>
        <v>#REF!</v>
      </c>
      <c r="BZ2268" s="12" t="e">
        <f>IF(Wedstrijden!#REF!="x","B","")</f>
        <v>#REF!</v>
      </c>
      <c r="CA2268" s="12" t="e">
        <f>IF(Wedstrijden!#REF!="x","L1","")</f>
        <v>#REF!</v>
      </c>
      <c r="CB2268" s="12" t="e">
        <f>IF(Wedstrijden!#REF!="x","L2","")</f>
        <v>#REF!</v>
      </c>
      <c r="CC2268" s="12" t="e">
        <f>IF(Wedstrijden!#REF!="x","M1","")</f>
        <v>#REF!</v>
      </c>
      <c r="CD2268" s="12" t="e">
        <f>IF(Wedstrijden!#REF!="x","M2","")</f>
        <v>#REF!</v>
      </c>
      <c r="CE2268" s="12" t="e">
        <f>IF(Wedstrijden!#REF!="x","Z1","")</f>
        <v>#REF!</v>
      </c>
      <c r="CF2268" s="12" t="e">
        <f>IF(Wedstrijden!#REF!="x","Z2","")</f>
        <v>#REF!</v>
      </c>
      <c r="CG2268" s="12" t="e">
        <f>IF(Wedstrijden!#REF!="x","ZZL","")</f>
        <v>#REF!</v>
      </c>
      <c r="CL2268" s="12">
        <f>IF(COUNTA(Wedstrijden!#REF!)&lt;&gt;0,2,"")</f>
        <v>2</v>
      </c>
      <c r="CM2268" s="12">
        <f t="shared" si="212"/>
        <v>2</v>
      </c>
      <c r="CN2268" s="12" t="e">
        <f>IF(Wedstrijden!#REF!="x","AA","")</f>
        <v>#REF!</v>
      </c>
      <c r="CO2268" s="12" t="e">
        <f>IF(Wedstrijden!#REF!="x","A","")</f>
        <v>#REF!</v>
      </c>
      <c r="CP2268" s="12" t="e">
        <f>IF(Wedstrijden!#REF!="x","BB","")</f>
        <v>#REF!</v>
      </c>
      <c r="CQ2268" s="12" t="e">
        <f>IF(Wedstrijden!#REF!="x","B","")</f>
        <v>#REF!</v>
      </c>
      <c r="CR2268" s="12" t="e">
        <f>IF(Wedstrijden!#REF!="x","L","")</f>
        <v>#REF!</v>
      </c>
      <c r="CS2268" s="12" t="e">
        <f>IF(Wedstrijden!#REF!="x","M","")</f>
        <v>#REF!</v>
      </c>
      <c r="CT2268" s="12" t="e">
        <f>IF(Wedstrijden!#REF!="x","Z","")</f>
        <v>#REF!</v>
      </c>
      <c r="CU2268" s="12" t="e">
        <f>IF(Wedstrijden!#REF!="x","ZZ","")</f>
        <v>#REF!</v>
      </c>
      <c r="CV2268" s="12">
        <f>IF(COUNTA(Wedstrijden!#REF!)&lt;&gt;0,2,"")</f>
        <v>2</v>
      </c>
      <c r="CW2268" s="12">
        <f t="shared" si="213"/>
        <v>1</v>
      </c>
      <c r="CX2268" s="12" t="e">
        <f>IF(Wedstrijden!#REF!="x","BB","")</f>
        <v>#REF!</v>
      </c>
      <c r="CY2268" s="12" t="e">
        <f>IF(Wedstrijden!#REF!="x","B","")</f>
        <v>#REF!</v>
      </c>
      <c r="CZ2268" s="12" t="e">
        <f>IF(Wedstrijden!#REF!="x","L","")</f>
        <v>#REF!</v>
      </c>
      <c r="DA2268" s="12" t="e">
        <f>IF(Wedstrijden!#REF!="x","M","")</f>
        <v>#REF!</v>
      </c>
      <c r="DB2268" s="12" t="e">
        <f>IF(Wedstrijden!#REF!="x","Z","")</f>
        <v>#REF!</v>
      </c>
      <c r="DC2268" s="12" t="e">
        <f>IF(Wedstrijden!#REF!="x","ZZ","")</f>
        <v>#REF!</v>
      </c>
      <c r="DD2268" s="12" t="e">
        <f>IF(Wedstrijden!#REF!="x","1.40","")</f>
        <v>#REF!</v>
      </c>
      <c r="DE2268" s="12">
        <f>IF(COUNTA(Wedstrijden!#REF!)&lt;&gt;0,6,"")</f>
        <v>6</v>
      </c>
      <c r="DF2268" s="12">
        <f t="shared" si="214"/>
        <v>2</v>
      </c>
      <c r="DG2268" s="12" t="e">
        <f>IF(Wedstrijden!#REF!="x","L","")</f>
        <v>#REF!</v>
      </c>
      <c r="DH2268" s="12" t="e">
        <f>IF(Wedstrijden!#REF!="x","M","")</f>
        <v>#REF!</v>
      </c>
      <c r="DI2268" s="12" t="e">
        <f>IF(Wedstrijden!#REF!="x","Z","")</f>
        <v>#REF!</v>
      </c>
      <c r="DJ2268" s="12" t="e">
        <f>IF(Wedstrijden!#REF!="x","Z","")</f>
        <v>#REF!</v>
      </c>
      <c r="DK2268" s="12">
        <f>IF(COUNTA(Wedstrijden!#REF!)&lt;&gt;0,6,"")</f>
        <v>6</v>
      </c>
      <c r="DL2268" s="12">
        <f t="shared" si="215"/>
        <v>1</v>
      </c>
      <c r="DM2268" s="12" t="e">
        <f>IF(Wedstrijden!#REF!="x","L","")</f>
        <v>#REF!</v>
      </c>
      <c r="DN2268" s="12" t="e">
        <f>IF(Wedstrijden!#REF!="x","M","")</f>
        <v>#REF!</v>
      </c>
      <c r="DO2268" s="12" t="e">
        <f>IF(Wedstrijden!#REF!="x","Z","")</f>
        <v>#REF!</v>
      </c>
      <c r="DP2268" s="12" t="e">
        <f>IF(Wedstrijden!#REF!="x","Z","")</f>
        <v>#REF!</v>
      </c>
    </row>
    <row r="2269" spans="1:120" ht="15" x14ac:dyDescent="0.25">
      <c r="A2269" s="14">
        <f>Wedstrijden!A2280</f>
        <v>0</v>
      </c>
      <c r="B2269" s="12" t="str">
        <f>IFERROR(VLOOKUP(Wedstrijden!C2280,Wedstrijdlocaties!$B$2:$E$500,2,FALSE),"")</f>
        <v/>
      </c>
      <c r="C2269" s="12" t="str">
        <f>Wedstrijden!D2280</f>
        <v/>
      </c>
      <c r="D2269" s="12" t="str">
        <f>IFERROR(VLOOKUP(Wedstrijden!E2280,Organisaties!$B$2:$C$500,2,FALSE),"")</f>
        <v/>
      </c>
      <c r="E2269" s="12" t="str">
        <f>IFERROR(VLOOKUP(Wedstrijden!E2280,Organisaties!$B$2:$G$500,5,FALSE),"")</f>
        <v/>
      </c>
      <c r="F2269" s="12" t="e">
        <f>IF(Wedstrijden!#REF!&lt;&gt;"",Wedstrijden!#REF!,"")</f>
        <v>#REF!</v>
      </c>
      <c r="G2269" s="12">
        <f>IF(Wedstrijden!K2280="Indoor",1,0)</f>
        <v>0</v>
      </c>
      <c r="H2269" s="12">
        <f>Wedstrijden!L2280</f>
        <v>0</v>
      </c>
      <c r="I2269" s="12" t="str">
        <f>IF(Wedstrijden!J2280="Nee",0,IF(Wedstrijden!J2280="Ja",1,""))</f>
        <v/>
      </c>
      <c r="J2269" s="12" t="str">
        <f>IF(Wedstrijden!M2280&lt;&gt;"",Wedstrijden!M2280,"")</f>
        <v/>
      </c>
      <c r="BJ2269" s="12">
        <f>IF(COUNTA(Wedstrijden!#REF!)&lt;&gt;0,1,"")</f>
        <v>1</v>
      </c>
      <c r="BK2269" s="12">
        <f t="shared" si="210"/>
        <v>2</v>
      </c>
      <c r="BL2269" s="12" t="e">
        <f>IF(Wedstrijden!#REF!="x","AA","")</f>
        <v>#REF!</v>
      </c>
      <c r="BM2269" s="12" t="e">
        <f>IF(Wedstrijden!#REF!="x","A","")</f>
        <v>#REF!</v>
      </c>
      <c r="BN2269" s="12" t="e">
        <f>IF(Wedstrijden!#REF!="x","B1","")</f>
        <v>#REF!</v>
      </c>
      <c r="BO2269" s="12" t="e">
        <f>IF(Wedstrijden!#REF!="x","BB","")</f>
        <v>#REF!</v>
      </c>
      <c r="BP2269" s="12" t="e">
        <f>IF(Wedstrijden!#REF!="x","B","")</f>
        <v>#REF!</v>
      </c>
      <c r="BQ2269" s="12" t="e">
        <f>IF(Wedstrijden!#REF!="x","L1","")</f>
        <v>#REF!</v>
      </c>
      <c r="BR2269" s="12" t="e">
        <f>IF(Wedstrijden!#REF!="x","L2","")</f>
        <v>#REF!</v>
      </c>
      <c r="BS2269" s="12" t="e">
        <f>IF(Wedstrijden!#REF!="x","M1","")</f>
        <v>#REF!</v>
      </c>
      <c r="BT2269" s="12" t="e">
        <f>IF(Wedstrijden!#REF!="x","M2","")</f>
        <v>#REF!</v>
      </c>
      <c r="BU2269" s="12" t="e">
        <f>IF(Wedstrijden!#REF!="x","Z1","")</f>
        <v>#REF!</v>
      </c>
      <c r="BV2269" s="12" t="e">
        <f>IF(Wedstrijden!#REF!="x","Z2","")</f>
        <v>#REF!</v>
      </c>
      <c r="BW2269" s="12">
        <f>IF(COUNTA(Wedstrijden!#REF!)&lt;&gt;0,1,"")</f>
        <v>1</v>
      </c>
      <c r="BX2269" s="12">
        <f t="shared" si="211"/>
        <v>1</v>
      </c>
      <c r="BY2269" s="12" t="e">
        <f>IF(Wedstrijden!#REF!="x","BB","")</f>
        <v>#REF!</v>
      </c>
      <c r="BZ2269" s="12" t="e">
        <f>IF(Wedstrijden!#REF!="x","B","")</f>
        <v>#REF!</v>
      </c>
      <c r="CA2269" s="12" t="e">
        <f>IF(Wedstrijden!#REF!="x","L1","")</f>
        <v>#REF!</v>
      </c>
      <c r="CB2269" s="12" t="e">
        <f>IF(Wedstrijden!#REF!="x","L2","")</f>
        <v>#REF!</v>
      </c>
      <c r="CC2269" s="12" t="e">
        <f>IF(Wedstrijden!#REF!="x","M1","")</f>
        <v>#REF!</v>
      </c>
      <c r="CD2269" s="12" t="e">
        <f>IF(Wedstrijden!#REF!="x","M2","")</f>
        <v>#REF!</v>
      </c>
      <c r="CE2269" s="12" t="e">
        <f>IF(Wedstrijden!#REF!="x","Z1","")</f>
        <v>#REF!</v>
      </c>
      <c r="CF2269" s="12" t="e">
        <f>IF(Wedstrijden!#REF!="x","Z2","")</f>
        <v>#REF!</v>
      </c>
      <c r="CG2269" s="12" t="e">
        <f>IF(Wedstrijden!#REF!="x","ZZL","")</f>
        <v>#REF!</v>
      </c>
      <c r="CL2269" s="12">
        <f>IF(COUNTA(Wedstrijden!#REF!)&lt;&gt;0,2,"")</f>
        <v>2</v>
      </c>
      <c r="CM2269" s="12">
        <f t="shared" si="212"/>
        <v>2</v>
      </c>
      <c r="CN2269" s="12" t="e">
        <f>IF(Wedstrijden!#REF!="x","AA","")</f>
        <v>#REF!</v>
      </c>
      <c r="CO2269" s="12" t="e">
        <f>IF(Wedstrijden!#REF!="x","A","")</f>
        <v>#REF!</v>
      </c>
      <c r="CP2269" s="12" t="e">
        <f>IF(Wedstrijden!#REF!="x","BB","")</f>
        <v>#REF!</v>
      </c>
      <c r="CQ2269" s="12" t="e">
        <f>IF(Wedstrijden!#REF!="x","B","")</f>
        <v>#REF!</v>
      </c>
      <c r="CR2269" s="12" t="e">
        <f>IF(Wedstrijden!#REF!="x","L","")</f>
        <v>#REF!</v>
      </c>
      <c r="CS2269" s="12" t="e">
        <f>IF(Wedstrijden!#REF!="x","M","")</f>
        <v>#REF!</v>
      </c>
      <c r="CT2269" s="12" t="e">
        <f>IF(Wedstrijden!#REF!="x","Z","")</f>
        <v>#REF!</v>
      </c>
      <c r="CU2269" s="12" t="e">
        <f>IF(Wedstrijden!#REF!="x","ZZ","")</f>
        <v>#REF!</v>
      </c>
      <c r="CV2269" s="12">
        <f>IF(COUNTA(Wedstrijden!#REF!)&lt;&gt;0,2,"")</f>
        <v>2</v>
      </c>
      <c r="CW2269" s="12">
        <f t="shared" si="213"/>
        <v>1</v>
      </c>
      <c r="CX2269" s="12" t="e">
        <f>IF(Wedstrijden!#REF!="x","BB","")</f>
        <v>#REF!</v>
      </c>
      <c r="CY2269" s="12" t="e">
        <f>IF(Wedstrijden!#REF!="x","B","")</f>
        <v>#REF!</v>
      </c>
      <c r="CZ2269" s="12" t="e">
        <f>IF(Wedstrijden!#REF!="x","L","")</f>
        <v>#REF!</v>
      </c>
      <c r="DA2269" s="12" t="e">
        <f>IF(Wedstrijden!#REF!="x","M","")</f>
        <v>#REF!</v>
      </c>
      <c r="DB2269" s="12" t="e">
        <f>IF(Wedstrijden!#REF!="x","Z","")</f>
        <v>#REF!</v>
      </c>
      <c r="DC2269" s="12" t="e">
        <f>IF(Wedstrijden!#REF!="x","ZZ","")</f>
        <v>#REF!</v>
      </c>
      <c r="DD2269" s="12" t="e">
        <f>IF(Wedstrijden!#REF!="x","1.40","")</f>
        <v>#REF!</v>
      </c>
      <c r="DE2269" s="12">
        <f>IF(COUNTA(Wedstrijden!#REF!)&lt;&gt;0,6,"")</f>
        <v>6</v>
      </c>
      <c r="DF2269" s="12">
        <f t="shared" si="214"/>
        <v>2</v>
      </c>
      <c r="DG2269" s="12" t="e">
        <f>IF(Wedstrijden!#REF!="x","L","")</f>
        <v>#REF!</v>
      </c>
      <c r="DH2269" s="12" t="e">
        <f>IF(Wedstrijden!#REF!="x","M","")</f>
        <v>#REF!</v>
      </c>
      <c r="DI2269" s="12" t="e">
        <f>IF(Wedstrijden!#REF!="x","Z","")</f>
        <v>#REF!</v>
      </c>
      <c r="DJ2269" s="12" t="e">
        <f>IF(Wedstrijden!#REF!="x","Z","")</f>
        <v>#REF!</v>
      </c>
      <c r="DK2269" s="12">
        <f>IF(COUNTA(Wedstrijden!#REF!)&lt;&gt;0,6,"")</f>
        <v>6</v>
      </c>
      <c r="DL2269" s="12">
        <f t="shared" si="215"/>
        <v>1</v>
      </c>
      <c r="DM2269" s="12" t="e">
        <f>IF(Wedstrijden!#REF!="x","L","")</f>
        <v>#REF!</v>
      </c>
      <c r="DN2269" s="12" t="e">
        <f>IF(Wedstrijden!#REF!="x","M","")</f>
        <v>#REF!</v>
      </c>
      <c r="DO2269" s="12" t="e">
        <f>IF(Wedstrijden!#REF!="x","Z","")</f>
        <v>#REF!</v>
      </c>
      <c r="DP2269" s="12" t="e">
        <f>IF(Wedstrijden!#REF!="x","Z","")</f>
        <v>#REF!</v>
      </c>
    </row>
    <row r="2270" spans="1:120" ht="15" x14ac:dyDescent="0.25">
      <c r="A2270" s="14">
        <f>Wedstrijden!A2281</f>
        <v>0</v>
      </c>
      <c r="B2270" s="12" t="str">
        <f>IFERROR(VLOOKUP(Wedstrijden!C2281,Wedstrijdlocaties!$B$2:$E$500,2,FALSE),"")</f>
        <v/>
      </c>
      <c r="C2270" s="12" t="str">
        <f>Wedstrijden!D2281</f>
        <v/>
      </c>
      <c r="D2270" s="12" t="str">
        <f>IFERROR(VLOOKUP(Wedstrijden!E2281,Organisaties!$B$2:$C$500,2,FALSE),"")</f>
        <v/>
      </c>
      <c r="E2270" s="12" t="str">
        <f>IFERROR(VLOOKUP(Wedstrijden!E2281,Organisaties!$B$2:$G$500,5,FALSE),"")</f>
        <v/>
      </c>
      <c r="F2270" s="12" t="e">
        <f>IF(Wedstrijden!#REF!&lt;&gt;"",Wedstrijden!#REF!,"")</f>
        <v>#REF!</v>
      </c>
      <c r="G2270" s="12">
        <f>IF(Wedstrijden!K2281="Indoor",1,0)</f>
        <v>0</v>
      </c>
      <c r="H2270" s="12">
        <f>Wedstrijden!L2281</f>
        <v>0</v>
      </c>
      <c r="I2270" s="12" t="str">
        <f>IF(Wedstrijden!J2281="Nee",0,IF(Wedstrijden!J2281="Ja",1,""))</f>
        <v/>
      </c>
      <c r="J2270" s="12" t="str">
        <f>IF(Wedstrijden!M2281&lt;&gt;"",Wedstrijden!M2281,"")</f>
        <v/>
      </c>
      <c r="BJ2270" s="12">
        <f>IF(COUNTA(Wedstrijden!#REF!)&lt;&gt;0,1,"")</f>
        <v>1</v>
      </c>
      <c r="BK2270" s="12">
        <f t="shared" si="210"/>
        <v>2</v>
      </c>
      <c r="BL2270" s="12" t="e">
        <f>IF(Wedstrijden!#REF!="x","AA","")</f>
        <v>#REF!</v>
      </c>
      <c r="BM2270" s="12" t="e">
        <f>IF(Wedstrijden!#REF!="x","A","")</f>
        <v>#REF!</v>
      </c>
      <c r="BN2270" s="12" t="e">
        <f>IF(Wedstrijden!#REF!="x","B1","")</f>
        <v>#REF!</v>
      </c>
      <c r="BO2270" s="12" t="e">
        <f>IF(Wedstrijden!#REF!="x","BB","")</f>
        <v>#REF!</v>
      </c>
      <c r="BP2270" s="12" t="e">
        <f>IF(Wedstrijden!#REF!="x","B","")</f>
        <v>#REF!</v>
      </c>
      <c r="BQ2270" s="12" t="e">
        <f>IF(Wedstrijden!#REF!="x","L1","")</f>
        <v>#REF!</v>
      </c>
      <c r="BR2270" s="12" t="e">
        <f>IF(Wedstrijden!#REF!="x","L2","")</f>
        <v>#REF!</v>
      </c>
      <c r="BS2270" s="12" t="e">
        <f>IF(Wedstrijden!#REF!="x","M1","")</f>
        <v>#REF!</v>
      </c>
      <c r="BT2270" s="12" t="e">
        <f>IF(Wedstrijden!#REF!="x","M2","")</f>
        <v>#REF!</v>
      </c>
      <c r="BU2270" s="12" t="e">
        <f>IF(Wedstrijden!#REF!="x","Z1","")</f>
        <v>#REF!</v>
      </c>
      <c r="BV2270" s="12" t="e">
        <f>IF(Wedstrijden!#REF!="x","Z2","")</f>
        <v>#REF!</v>
      </c>
      <c r="BW2270" s="12">
        <f>IF(COUNTA(Wedstrijden!#REF!)&lt;&gt;0,1,"")</f>
        <v>1</v>
      </c>
      <c r="BX2270" s="12">
        <f t="shared" si="211"/>
        <v>1</v>
      </c>
      <c r="BY2270" s="12" t="e">
        <f>IF(Wedstrijden!#REF!="x","BB","")</f>
        <v>#REF!</v>
      </c>
      <c r="BZ2270" s="12" t="e">
        <f>IF(Wedstrijden!#REF!="x","B","")</f>
        <v>#REF!</v>
      </c>
      <c r="CA2270" s="12" t="e">
        <f>IF(Wedstrijden!#REF!="x","L1","")</f>
        <v>#REF!</v>
      </c>
      <c r="CB2270" s="12" t="e">
        <f>IF(Wedstrijden!#REF!="x","L2","")</f>
        <v>#REF!</v>
      </c>
      <c r="CC2270" s="12" t="e">
        <f>IF(Wedstrijden!#REF!="x","M1","")</f>
        <v>#REF!</v>
      </c>
      <c r="CD2270" s="12" t="e">
        <f>IF(Wedstrijden!#REF!="x","M2","")</f>
        <v>#REF!</v>
      </c>
      <c r="CE2270" s="12" t="e">
        <f>IF(Wedstrijden!#REF!="x","Z1","")</f>
        <v>#REF!</v>
      </c>
      <c r="CF2270" s="12" t="e">
        <f>IF(Wedstrijden!#REF!="x","Z2","")</f>
        <v>#REF!</v>
      </c>
      <c r="CG2270" s="12" t="e">
        <f>IF(Wedstrijden!#REF!="x","ZZL","")</f>
        <v>#REF!</v>
      </c>
      <c r="CL2270" s="12">
        <f>IF(COUNTA(Wedstrijden!#REF!)&lt;&gt;0,2,"")</f>
        <v>2</v>
      </c>
      <c r="CM2270" s="12">
        <f t="shared" si="212"/>
        <v>2</v>
      </c>
      <c r="CN2270" s="12" t="e">
        <f>IF(Wedstrijden!#REF!="x","AA","")</f>
        <v>#REF!</v>
      </c>
      <c r="CO2270" s="12" t="e">
        <f>IF(Wedstrijden!#REF!="x","A","")</f>
        <v>#REF!</v>
      </c>
      <c r="CP2270" s="12" t="e">
        <f>IF(Wedstrijden!#REF!="x","BB","")</f>
        <v>#REF!</v>
      </c>
      <c r="CQ2270" s="12" t="e">
        <f>IF(Wedstrijden!#REF!="x","B","")</f>
        <v>#REF!</v>
      </c>
      <c r="CR2270" s="12" t="e">
        <f>IF(Wedstrijden!#REF!="x","L","")</f>
        <v>#REF!</v>
      </c>
      <c r="CS2270" s="12" t="e">
        <f>IF(Wedstrijden!#REF!="x","M","")</f>
        <v>#REF!</v>
      </c>
      <c r="CT2270" s="12" t="e">
        <f>IF(Wedstrijden!#REF!="x","Z","")</f>
        <v>#REF!</v>
      </c>
      <c r="CU2270" s="12" t="e">
        <f>IF(Wedstrijden!#REF!="x","ZZ","")</f>
        <v>#REF!</v>
      </c>
      <c r="CV2270" s="12">
        <f>IF(COUNTA(Wedstrijden!#REF!)&lt;&gt;0,2,"")</f>
        <v>2</v>
      </c>
      <c r="CW2270" s="12">
        <f t="shared" si="213"/>
        <v>1</v>
      </c>
      <c r="CX2270" s="12" t="e">
        <f>IF(Wedstrijden!#REF!="x","BB","")</f>
        <v>#REF!</v>
      </c>
      <c r="CY2270" s="12" t="e">
        <f>IF(Wedstrijden!#REF!="x","B","")</f>
        <v>#REF!</v>
      </c>
      <c r="CZ2270" s="12" t="e">
        <f>IF(Wedstrijden!#REF!="x","L","")</f>
        <v>#REF!</v>
      </c>
      <c r="DA2270" s="12" t="e">
        <f>IF(Wedstrijden!#REF!="x","M","")</f>
        <v>#REF!</v>
      </c>
      <c r="DB2270" s="12" t="e">
        <f>IF(Wedstrijden!#REF!="x","Z","")</f>
        <v>#REF!</v>
      </c>
      <c r="DC2270" s="12" t="e">
        <f>IF(Wedstrijden!#REF!="x","ZZ","")</f>
        <v>#REF!</v>
      </c>
      <c r="DD2270" s="12" t="e">
        <f>IF(Wedstrijden!#REF!="x","1.40","")</f>
        <v>#REF!</v>
      </c>
      <c r="DE2270" s="12">
        <f>IF(COUNTA(Wedstrijden!#REF!)&lt;&gt;0,6,"")</f>
        <v>6</v>
      </c>
      <c r="DF2270" s="12">
        <f t="shared" si="214"/>
        <v>2</v>
      </c>
      <c r="DG2270" s="12" t="e">
        <f>IF(Wedstrijden!#REF!="x","L","")</f>
        <v>#REF!</v>
      </c>
      <c r="DH2270" s="12" t="e">
        <f>IF(Wedstrijden!#REF!="x","M","")</f>
        <v>#REF!</v>
      </c>
      <c r="DI2270" s="12" t="e">
        <f>IF(Wedstrijden!#REF!="x","Z","")</f>
        <v>#REF!</v>
      </c>
      <c r="DJ2270" s="12" t="e">
        <f>IF(Wedstrijden!#REF!="x","Z","")</f>
        <v>#REF!</v>
      </c>
      <c r="DK2270" s="12">
        <f>IF(COUNTA(Wedstrijden!#REF!)&lt;&gt;0,6,"")</f>
        <v>6</v>
      </c>
      <c r="DL2270" s="12">
        <f t="shared" si="215"/>
        <v>1</v>
      </c>
      <c r="DM2270" s="12" t="e">
        <f>IF(Wedstrijden!#REF!="x","L","")</f>
        <v>#REF!</v>
      </c>
      <c r="DN2270" s="12" t="e">
        <f>IF(Wedstrijden!#REF!="x","M","")</f>
        <v>#REF!</v>
      </c>
      <c r="DO2270" s="12" t="e">
        <f>IF(Wedstrijden!#REF!="x","Z","")</f>
        <v>#REF!</v>
      </c>
      <c r="DP2270" s="12" t="e">
        <f>IF(Wedstrijden!#REF!="x","Z","")</f>
        <v>#REF!</v>
      </c>
    </row>
    <row r="2271" spans="1:120" ht="15" x14ac:dyDescent="0.25">
      <c r="A2271" s="14">
        <f>Wedstrijden!A2282</f>
        <v>0</v>
      </c>
      <c r="B2271" s="12" t="str">
        <f>IFERROR(VLOOKUP(Wedstrijden!C2282,Wedstrijdlocaties!$B$2:$E$500,2,FALSE),"")</f>
        <v/>
      </c>
      <c r="C2271" s="12" t="str">
        <f>Wedstrijden!D2282</f>
        <v/>
      </c>
      <c r="D2271" s="12" t="str">
        <f>IFERROR(VLOOKUP(Wedstrijden!E2282,Organisaties!$B$2:$C$500,2,FALSE),"")</f>
        <v/>
      </c>
      <c r="E2271" s="12" t="str">
        <f>IFERROR(VLOOKUP(Wedstrijden!E2282,Organisaties!$B$2:$G$500,5,FALSE),"")</f>
        <v/>
      </c>
      <c r="F2271" s="12" t="e">
        <f>IF(Wedstrijden!#REF!&lt;&gt;"",Wedstrijden!#REF!,"")</f>
        <v>#REF!</v>
      </c>
      <c r="G2271" s="12">
        <f>IF(Wedstrijden!K2282="Indoor",1,0)</f>
        <v>0</v>
      </c>
      <c r="H2271" s="12">
        <f>Wedstrijden!L2282</f>
        <v>0</v>
      </c>
      <c r="I2271" s="12" t="str">
        <f>IF(Wedstrijden!J2282="Nee",0,IF(Wedstrijden!J2282="Ja",1,""))</f>
        <v/>
      </c>
      <c r="J2271" s="12" t="str">
        <f>IF(Wedstrijden!M2282&lt;&gt;"",Wedstrijden!M2282,"")</f>
        <v/>
      </c>
      <c r="BJ2271" s="12">
        <f>IF(COUNTA(Wedstrijden!#REF!)&lt;&gt;0,1,"")</f>
        <v>1</v>
      </c>
      <c r="BK2271" s="12">
        <f t="shared" si="210"/>
        <v>2</v>
      </c>
      <c r="BL2271" s="12" t="e">
        <f>IF(Wedstrijden!#REF!="x","AA","")</f>
        <v>#REF!</v>
      </c>
      <c r="BM2271" s="12" t="e">
        <f>IF(Wedstrijden!#REF!="x","A","")</f>
        <v>#REF!</v>
      </c>
      <c r="BN2271" s="12" t="e">
        <f>IF(Wedstrijden!#REF!="x","B1","")</f>
        <v>#REF!</v>
      </c>
      <c r="BO2271" s="12" t="e">
        <f>IF(Wedstrijden!#REF!="x","BB","")</f>
        <v>#REF!</v>
      </c>
      <c r="BP2271" s="12" t="e">
        <f>IF(Wedstrijden!#REF!="x","B","")</f>
        <v>#REF!</v>
      </c>
      <c r="BQ2271" s="12" t="e">
        <f>IF(Wedstrijden!#REF!="x","L1","")</f>
        <v>#REF!</v>
      </c>
      <c r="BR2271" s="12" t="e">
        <f>IF(Wedstrijden!#REF!="x","L2","")</f>
        <v>#REF!</v>
      </c>
      <c r="BS2271" s="12" t="e">
        <f>IF(Wedstrijden!#REF!="x","M1","")</f>
        <v>#REF!</v>
      </c>
      <c r="BT2271" s="12" t="e">
        <f>IF(Wedstrijden!#REF!="x","M2","")</f>
        <v>#REF!</v>
      </c>
      <c r="BU2271" s="12" t="e">
        <f>IF(Wedstrijden!#REF!="x","Z1","")</f>
        <v>#REF!</v>
      </c>
      <c r="BV2271" s="12" t="e">
        <f>IF(Wedstrijden!#REF!="x","Z2","")</f>
        <v>#REF!</v>
      </c>
      <c r="BW2271" s="12">
        <f>IF(COUNTA(Wedstrijden!#REF!)&lt;&gt;0,1,"")</f>
        <v>1</v>
      </c>
      <c r="BX2271" s="12">
        <f t="shared" si="211"/>
        <v>1</v>
      </c>
      <c r="BY2271" s="12" t="e">
        <f>IF(Wedstrijden!#REF!="x","BB","")</f>
        <v>#REF!</v>
      </c>
      <c r="BZ2271" s="12" t="e">
        <f>IF(Wedstrijden!#REF!="x","B","")</f>
        <v>#REF!</v>
      </c>
      <c r="CA2271" s="12" t="e">
        <f>IF(Wedstrijden!#REF!="x","L1","")</f>
        <v>#REF!</v>
      </c>
      <c r="CB2271" s="12" t="e">
        <f>IF(Wedstrijden!#REF!="x","L2","")</f>
        <v>#REF!</v>
      </c>
      <c r="CC2271" s="12" t="e">
        <f>IF(Wedstrijden!#REF!="x","M1","")</f>
        <v>#REF!</v>
      </c>
      <c r="CD2271" s="12" t="e">
        <f>IF(Wedstrijden!#REF!="x","M2","")</f>
        <v>#REF!</v>
      </c>
      <c r="CE2271" s="12" t="e">
        <f>IF(Wedstrijden!#REF!="x","Z1","")</f>
        <v>#REF!</v>
      </c>
      <c r="CF2271" s="12" t="e">
        <f>IF(Wedstrijden!#REF!="x","Z2","")</f>
        <v>#REF!</v>
      </c>
      <c r="CG2271" s="12" t="e">
        <f>IF(Wedstrijden!#REF!="x","ZZL","")</f>
        <v>#REF!</v>
      </c>
      <c r="CL2271" s="12">
        <f>IF(COUNTA(Wedstrijden!#REF!)&lt;&gt;0,2,"")</f>
        <v>2</v>
      </c>
      <c r="CM2271" s="12">
        <f t="shared" si="212"/>
        <v>2</v>
      </c>
      <c r="CN2271" s="12" t="e">
        <f>IF(Wedstrijden!#REF!="x","AA","")</f>
        <v>#REF!</v>
      </c>
      <c r="CO2271" s="12" t="e">
        <f>IF(Wedstrijden!#REF!="x","A","")</f>
        <v>#REF!</v>
      </c>
      <c r="CP2271" s="12" t="e">
        <f>IF(Wedstrijden!#REF!="x","BB","")</f>
        <v>#REF!</v>
      </c>
      <c r="CQ2271" s="12" t="e">
        <f>IF(Wedstrijden!#REF!="x","B","")</f>
        <v>#REF!</v>
      </c>
      <c r="CR2271" s="12" t="e">
        <f>IF(Wedstrijden!#REF!="x","L","")</f>
        <v>#REF!</v>
      </c>
      <c r="CS2271" s="12" t="e">
        <f>IF(Wedstrijden!#REF!="x","M","")</f>
        <v>#REF!</v>
      </c>
      <c r="CT2271" s="12" t="e">
        <f>IF(Wedstrijden!#REF!="x","Z","")</f>
        <v>#REF!</v>
      </c>
      <c r="CU2271" s="12" t="e">
        <f>IF(Wedstrijden!#REF!="x","ZZ","")</f>
        <v>#REF!</v>
      </c>
      <c r="CV2271" s="12">
        <f>IF(COUNTA(Wedstrijden!#REF!)&lt;&gt;0,2,"")</f>
        <v>2</v>
      </c>
      <c r="CW2271" s="12">
        <f t="shared" si="213"/>
        <v>1</v>
      </c>
      <c r="CX2271" s="12" t="e">
        <f>IF(Wedstrijden!#REF!="x","BB","")</f>
        <v>#REF!</v>
      </c>
      <c r="CY2271" s="12" t="e">
        <f>IF(Wedstrijden!#REF!="x","B","")</f>
        <v>#REF!</v>
      </c>
      <c r="CZ2271" s="12" t="e">
        <f>IF(Wedstrijden!#REF!="x","L","")</f>
        <v>#REF!</v>
      </c>
      <c r="DA2271" s="12" t="e">
        <f>IF(Wedstrijden!#REF!="x","M","")</f>
        <v>#REF!</v>
      </c>
      <c r="DB2271" s="12" t="e">
        <f>IF(Wedstrijden!#REF!="x","Z","")</f>
        <v>#REF!</v>
      </c>
      <c r="DC2271" s="12" t="e">
        <f>IF(Wedstrijden!#REF!="x","ZZ","")</f>
        <v>#REF!</v>
      </c>
      <c r="DD2271" s="12" t="e">
        <f>IF(Wedstrijden!#REF!="x","1.40","")</f>
        <v>#REF!</v>
      </c>
      <c r="DE2271" s="12">
        <f>IF(COUNTA(Wedstrijden!#REF!)&lt;&gt;0,6,"")</f>
        <v>6</v>
      </c>
      <c r="DF2271" s="12">
        <f t="shared" si="214"/>
        <v>2</v>
      </c>
      <c r="DG2271" s="12" t="e">
        <f>IF(Wedstrijden!#REF!="x","L","")</f>
        <v>#REF!</v>
      </c>
      <c r="DH2271" s="12" t="e">
        <f>IF(Wedstrijden!#REF!="x","M","")</f>
        <v>#REF!</v>
      </c>
      <c r="DI2271" s="12" t="e">
        <f>IF(Wedstrijden!#REF!="x","Z","")</f>
        <v>#REF!</v>
      </c>
      <c r="DJ2271" s="12" t="e">
        <f>IF(Wedstrijden!#REF!="x","Z","")</f>
        <v>#REF!</v>
      </c>
      <c r="DK2271" s="12">
        <f>IF(COUNTA(Wedstrijden!#REF!)&lt;&gt;0,6,"")</f>
        <v>6</v>
      </c>
      <c r="DL2271" s="12">
        <f t="shared" si="215"/>
        <v>1</v>
      </c>
      <c r="DM2271" s="12" t="e">
        <f>IF(Wedstrijden!#REF!="x","L","")</f>
        <v>#REF!</v>
      </c>
      <c r="DN2271" s="12" t="e">
        <f>IF(Wedstrijden!#REF!="x","M","")</f>
        <v>#REF!</v>
      </c>
      <c r="DO2271" s="12" t="e">
        <f>IF(Wedstrijden!#REF!="x","Z","")</f>
        <v>#REF!</v>
      </c>
      <c r="DP2271" s="12" t="e">
        <f>IF(Wedstrijden!#REF!="x","Z","")</f>
        <v>#REF!</v>
      </c>
    </row>
    <row r="2272" spans="1:120" ht="15" x14ac:dyDescent="0.25">
      <c r="A2272" s="14">
        <f>Wedstrijden!A2283</f>
        <v>0</v>
      </c>
      <c r="B2272" s="12" t="str">
        <f>IFERROR(VLOOKUP(Wedstrijden!C2283,Wedstrijdlocaties!$B$2:$E$500,2,FALSE),"")</f>
        <v/>
      </c>
      <c r="C2272" s="12" t="str">
        <f>Wedstrijden!D2283</f>
        <v/>
      </c>
      <c r="D2272" s="12" t="str">
        <f>IFERROR(VLOOKUP(Wedstrijden!E2283,Organisaties!$B$2:$C$500,2,FALSE),"")</f>
        <v/>
      </c>
      <c r="E2272" s="12" t="str">
        <f>IFERROR(VLOOKUP(Wedstrijden!E2283,Organisaties!$B$2:$G$500,5,FALSE),"")</f>
        <v/>
      </c>
      <c r="F2272" s="12" t="e">
        <f>IF(Wedstrijden!#REF!&lt;&gt;"",Wedstrijden!#REF!,"")</f>
        <v>#REF!</v>
      </c>
      <c r="G2272" s="12">
        <f>IF(Wedstrijden!K2283="Indoor",1,0)</f>
        <v>0</v>
      </c>
      <c r="H2272" s="12">
        <f>Wedstrijden!L2283</f>
        <v>0</v>
      </c>
      <c r="I2272" s="12" t="str">
        <f>IF(Wedstrijden!J2283="Nee",0,IF(Wedstrijden!J2283="Ja",1,""))</f>
        <v/>
      </c>
      <c r="J2272" s="12" t="str">
        <f>IF(Wedstrijden!M2283&lt;&gt;"",Wedstrijden!M2283,"")</f>
        <v/>
      </c>
      <c r="BJ2272" s="12">
        <f>IF(COUNTA(Wedstrijden!#REF!)&lt;&gt;0,1,"")</f>
        <v>1</v>
      </c>
      <c r="BK2272" s="12">
        <f t="shared" si="210"/>
        <v>2</v>
      </c>
      <c r="BL2272" s="12" t="e">
        <f>IF(Wedstrijden!#REF!="x","AA","")</f>
        <v>#REF!</v>
      </c>
      <c r="BM2272" s="12" t="e">
        <f>IF(Wedstrijden!#REF!="x","A","")</f>
        <v>#REF!</v>
      </c>
      <c r="BN2272" s="12" t="e">
        <f>IF(Wedstrijden!#REF!="x","B1","")</f>
        <v>#REF!</v>
      </c>
      <c r="BO2272" s="12" t="e">
        <f>IF(Wedstrijden!#REF!="x","BB","")</f>
        <v>#REF!</v>
      </c>
      <c r="BP2272" s="12" t="e">
        <f>IF(Wedstrijden!#REF!="x","B","")</f>
        <v>#REF!</v>
      </c>
      <c r="BQ2272" s="12" t="e">
        <f>IF(Wedstrijden!#REF!="x","L1","")</f>
        <v>#REF!</v>
      </c>
      <c r="BR2272" s="12" t="e">
        <f>IF(Wedstrijden!#REF!="x","L2","")</f>
        <v>#REF!</v>
      </c>
      <c r="BS2272" s="12" t="e">
        <f>IF(Wedstrijden!#REF!="x","M1","")</f>
        <v>#REF!</v>
      </c>
      <c r="BT2272" s="12" t="e">
        <f>IF(Wedstrijden!#REF!="x","M2","")</f>
        <v>#REF!</v>
      </c>
      <c r="BU2272" s="12" t="e">
        <f>IF(Wedstrijden!#REF!="x","Z1","")</f>
        <v>#REF!</v>
      </c>
      <c r="BV2272" s="12" t="e">
        <f>IF(Wedstrijden!#REF!="x","Z2","")</f>
        <v>#REF!</v>
      </c>
      <c r="BW2272" s="12">
        <f>IF(COUNTA(Wedstrijden!#REF!)&lt;&gt;0,1,"")</f>
        <v>1</v>
      </c>
      <c r="BX2272" s="12">
        <f t="shared" si="211"/>
        <v>1</v>
      </c>
      <c r="BY2272" s="12" t="e">
        <f>IF(Wedstrijden!#REF!="x","BB","")</f>
        <v>#REF!</v>
      </c>
      <c r="BZ2272" s="12" t="e">
        <f>IF(Wedstrijden!#REF!="x","B","")</f>
        <v>#REF!</v>
      </c>
      <c r="CA2272" s="12" t="e">
        <f>IF(Wedstrijden!#REF!="x","L1","")</f>
        <v>#REF!</v>
      </c>
      <c r="CB2272" s="12" t="e">
        <f>IF(Wedstrijden!#REF!="x","L2","")</f>
        <v>#REF!</v>
      </c>
      <c r="CC2272" s="12" t="e">
        <f>IF(Wedstrijden!#REF!="x","M1","")</f>
        <v>#REF!</v>
      </c>
      <c r="CD2272" s="12" t="e">
        <f>IF(Wedstrijden!#REF!="x","M2","")</f>
        <v>#REF!</v>
      </c>
      <c r="CE2272" s="12" t="e">
        <f>IF(Wedstrijden!#REF!="x","Z1","")</f>
        <v>#REF!</v>
      </c>
      <c r="CF2272" s="12" t="e">
        <f>IF(Wedstrijden!#REF!="x","Z2","")</f>
        <v>#REF!</v>
      </c>
      <c r="CG2272" s="12" t="e">
        <f>IF(Wedstrijden!#REF!="x","ZZL","")</f>
        <v>#REF!</v>
      </c>
      <c r="CL2272" s="12">
        <f>IF(COUNTA(Wedstrijden!#REF!)&lt;&gt;0,2,"")</f>
        <v>2</v>
      </c>
      <c r="CM2272" s="12">
        <f t="shared" si="212"/>
        <v>2</v>
      </c>
      <c r="CN2272" s="12" t="e">
        <f>IF(Wedstrijden!#REF!="x","AA","")</f>
        <v>#REF!</v>
      </c>
      <c r="CO2272" s="12" t="e">
        <f>IF(Wedstrijden!#REF!="x","A","")</f>
        <v>#REF!</v>
      </c>
      <c r="CP2272" s="12" t="e">
        <f>IF(Wedstrijden!#REF!="x","BB","")</f>
        <v>#REF!</v>
      </c>
      <c r="CQ2272" s="12" t="e">
        <f>IF(Wedstrijden!#REF!="x","B","")</f>
        <v>#REF!</v>
      </c>
      <c r="CR2272" s="12" t="e">
        <f>IF(Wedstrijden!#REF!="x","L","")</f>
        <v>#REF!</v>
      </c>
      <c r="CS2272" s="12" t="e">
        <f>IF(Wedstrijden!#REF!="x","M","")</f>
        <v>#REF!</v>
      </c>
      <c r="CT2272" s="12" t="e">
        <f>IF(Wedstrijden!#REF!="x","Z","")</f>
        <v>#REF!</v>
      </c>
      <c r="CU2272" s="12" t="e">
        <f>IF(Wedstrijden!#REF!="x","ZZ","")</f>
        <v>#REF!</v>
      </c>
      <c r="CV2272" s="12">
        <f>IF(COUNTA(Wedstrijden!#REF!)&lt;&gt;0,2,"")</f>
        <v>2</v>
      </c>
      <c r="CW2272" s="12">
        <f t="shared" si="213"/>
        <v>1</v>
      </c>
      <c r="CX2272" s="12" t="e">
        <f>IF(Wedstrijden!#REF!="x","BB","")</f>
        <v>#REF!</v>
      </c>
      <c r="CY2272" s="12" t="e">
        <f>IF(Wedstrijden!#REF!="x","B","")</f>
        <v>#REF!</v>
      </c>
      <c r="CZ2272" s="12" t="e">
        <f>IF(Wedstrijden!#REF!="x","L","")</f>
        <v>#REF!</v>
      </c>
      <c r="DA2272" s="12" t="e">
        <f>IF(Wedstrijden!#REF!="x","M","")</f>
        <v>#REF!</v>
      </c>
      <c r="DB2272" s="12" t="e">
        <f>IF(Wedstrijden!#REF!="x","Z","")</f>
        <v>#REF!</v>
      </c>
      <c r="DC2272" s="12" t="e">
        <f>IF(Wedstrijden!#REF!="x","ZZ","")</f>
        <v>#REF!</v>
      </c>
      <c r="DD2272" s="12" t="e">
        <f>IF(Wedstrijden!#REF!="x","1.40","")</f>
        <v>#REF!</v>
      </c>
      <c r="DE2272" s="12">
        <f>IF(COUNTA(Wedstrijden!#REF!)&lt;&gt;0,6,"")</f>
        <v>6</v>
      </c>
      <c r="DF2272" s="12">
        <f t="shared" si="214"/>
        <v>2</v>
      </c>
      <c r="DG2272" s="12" t="e">
        <f>IF(Wedstrijden!#REF!="x","L","")</f>
        <v>#REF!</v>
      </c>
      <c r="DH2272" s="12" t="e">
        <f>IF(Wedstrijden!#REF!="x","M","")</f>
        <v>#REF!</v>
      </c>
      <c r="DI2272" s="12" t="e">
        <f>IF(Wedstrijden!#REF!="x","Z","")</f>
        <v>#REF!</v>
      </c>
      <c r="DJ2272" s="12" t="e">
        <f>IF(Wedstrijden!#REF!="x","Z","")</f>
        <v>#REF!</v>
      </c>
      <c r="DK2272" s="12">
        <f>IF(COUNTA(Wedstrijden!#REF!)&lt;&gt;0,6,"")</f>
        <v>6</v>
      </c>
      <c r="DL2272" s="12">
        <f t="shared" si="215"/>
        <v>1</v>
      </c>
      <c r="DM2272" s="12" t="e">
        <f>IF(Wedstrijden!#REF!="x","L","")</f>
        <v>#REF!</v>
      </c>
      <c r="DN2272" s="12" t="e">
        <f>IF(Wedstrijden!#REF!="x","M","")</f>
        <v>#REF!</v>
      </c>
      <c r="DO2272" s="12" t="e">
        <f>IF(Wedstrijden!#REF!="x","Z","")</f>
        <v>#REF!</v>
      </c>
      <c r="DP2272" s="12" t="e">
        <f>IF(Wedstrijden!#REF!="x","Z","")</f>
        <v>#REF!</v>
      </c>
    </row>
    <row r="2273" spans="1:120" ht="15" x14ac:dyDescent="0.25">
      <c r="A2273" s="14">
        <f>Wedstrijden!A2284</f>
        <v>0</v>
      </c>
      <c r="B2273" s="12" t="str">
        <f>IFERROR(VLOOKUP(Wedstrijden!C2284,Wedstrijdlocaties!$B$2:$E$500,2,FALSE),"")</f>
        <v/>
      </c>
      <c r="C2273" s="12" t="str">
        <f>Wedstrijden!D2284</f>
        <v/>
      </c>
      <c r="D2273" s="12" t="str">
        <f>IFERROR(VLOOKUP(Wedstrijden!E2284,Organisaties!$B$2:$C$500,2,FALSE),"")</f>
        <v/>
      </c>
      <c r="E2273" s="12" t="str">
        <f>IFERROR(VLOOKUP(Wedstrijden!E2284,Organisaties!$B$2:$G$500,5,FALSE),"")</f>
        <v/>
      </c>
      <c r="F2273" s="12" t="e">
        <f>IF(Wedstrijden!#REF!&lt;&gt;"",Wedstrijden!#REF!,"")</f>
        <v>#REF!</v>
      </c>
      <c r="G2273" s="12">
        <f>IF(Wedstrijden!K2284="Indoor",1,0)</f>
        <v>0</v>
      </c>
      <c r="H2273" s="12">
        <f>Wedstrijden!L2284</f>
        <v>0</v>
      </c>
      <c r="I2273" s="12" t="str">
        <f>IF(Wedstrijden!J2284="Nee",0,IF(Wedstrijden!J2284="Ja",1,""))</f>
        <v/>
      </c>
      <c r="J2273" s="12" t="str">
        <f>IF(Wedstrijden!M2284&lt;&gt;"",Wedstrijden!M2284,"")</f>
        <v/>
      </c>
      <c r="BJ2273" s="12">
        <f>IF(COUNTA(Wedstrijden!#REF!)&lt;&gt;0,1,"")</f>
        <v>1</v>
      </c>
      <c r="BK2273" s="12">
        <f t="shared" si="210"/>
        <v>2</v>
      </c>
      <c r="BL2273" s="12" t="e">
        <f>IF(Wedstrijden!#REF!="x","AA","")</f>
        <v>#REF!</v>
      </c>
      <c r="BM2273" s="12" t="e">
        <f>IF(Wedstrijden!#REF!="x","A","")</f>
        <v>#REF!</v>
      </c>
      <c r="BN2273" s="12" t="e">
        <f>IF(Wedstrijden!#REF!="x","B1","")</f>
        <v>#REF!</v>
      </c>
      <c r="BO2273" s="12" t="e">
        <f>IF(Wedstrijden!#REF!="x","BB","")</f>
        <v>#REF!</v>
      </c>
      <c r="BP2273" s="12" t="e">
        <f>IF(Wedstrijden!#REF!="x","B","")</f>
        <v>#REF!</v>
      </c>
      <c r="BQ2273" s="12" t="e">
        <f>IF(Wedstrijden!#REF!="x","L1","")</f>
        <v>#REF!</v>
      </c>
      <c r="BR2273" s="12" t="e">
        <f>IF(Wedstrijden!#REF!="x","L2","")</f>
        <v>#REF!</v>
      </c>
      <c r="BS2273" s="12" t="e">
        <f>IF(Wedstrijden!#REF!="x","M1","")</f>
        <v>#REF!</v>
      </c>
      <c r="BT2273" s="12" t="e">
        <f>IF(Wedstrijden!#REF!="x","M2","")</f>
        <v>#REF!</v>
      </c>
      <c r="BU2273" s="12" t="e">
        <f>IF(Wedstrijden!#REF!="x","Z1","")</f>
        <v>#REF!</v>
      </c>
      <c r="BV2273" s="12" t="e">
        <f>IF(Wedstrijden!#REF!="x","Z2","")</f>
        <v>#REF!</v>
      </c>
      <c r="BW2273" s="12">
        <f>IF(COUNTA(Wedstrijden!#REF!)&lt;&gt;0,1,"")</f>
        <v>1</v>
      </c>
      <c r="BX2273" s="12">
        <f t="shared" si="211"/>
        <v>1</v>
      </c>
      <c r="BY2273" s="12" t="e">
        <f>IF(Wedstrijden!#REF!="x","BB","")</f>
        <v>#REF!</v>
      </c>
      <c r="BZ2273" s="12" t="e">
        <f>IF(Wedstrijden!#REF!="x","B","")</f>
        <v>#REF!</v>
      </c>
      <c r="CA2273" s="12" t="e">
        <f>IF(Wedstrijden!#REF!="x","L1","")</f>
        <v>#REF!</v>
      </c>
      <c r="CB2273" s="12" t="e">
        <f>IF(Wedstrijden!#REF!="x","L2","")</f>
        <v>#REF!</v>
      </c>
      <c r="CC2273" s="12" t="e">
        <f>IF(Wedstrijden!#REF!="x","M1","")</f>
        <v>#REF!</v>
      </c>
      <c r="CD2273" s="12" t="e">
        <f>IF(Wedstrijden!#REF!="x","M2","")</f>
        <v>#REF!</v>
      </c>
      <c r="CE2273" s="12" t="e">
        <f>IF(Wedstrijden!#REF!="x","Z1","")</f>
        <v>#REF!</v>
      </c>
      <c r="CF2273" s="12" t="e">
        <f>IF(Wedstrijden!#REF!="x","Z2","")</f>
        <v>#REF!</v>
      </c>
      <c r="CG2273" s="12" t="e">
        <f>IF(Wedstrijden!#REF!="x","ZZL","")</f>
        <v>#REF!</v>
      </c>
      <c r="CL2273" s="12">
        <f>IF(COUNTA(Wedstrijden!#REF!)&lt;&gt;0,2,"")</f>
        <v>2</v>
      </c>
      <c r="CM2273" s="12">
        <f t="shared" si="212"/>
        <v>2</v>
      </c>
      <c r="CN2273" s="12" t="e">
        <f>IF(Wedstrijden!#REF!="x","AA","")</f>
        <v>#REF!</v>
      </c>
      <c r="CO2273" s="12" t="e">
        <f>IF(Wedstrijden!#REF!="x","A","")</f>
        <v>#REF!</v>
      </c>
      <c r="CP2273" s="12" t="e">
        <f>IF(Wedstrijden!#REF!="x","BB","")</f>
        <v>#REF!</v>
      </c>
      <c r="CQ2273" s="12" t="e">
        <f>IF(Wedstrijden!#REF!="x","B","")</f>
        <v>#REF!</v>
      </c>
      <c r="CR2273" s="12" t="e">
        <f>IF(Wedstrijden!#REF!="x","L","")</f>
        <v>#REF!</v>
      </c>
      <c r="CS2273" s="12" t="e">
        <f>IF(Wedstrijden!#REF!="x","M","")</f>
        <v>#REF!</v>
      </c>
      <c r="CT2273" s="12" t="e">
        <f>IF(Wedstrijden!#REF!="x","Z","")</f>
        <v>#REF!</v>
      </c>
      <c r="CU2273" s="12" t="e">
        <f>IF(Wedstrijden!#REF!="x","ZZ","")</f>
        <v>#REF!</v>
      </c>
      <c r="CV2273" s="12">
        <f>IF(COUNTA(Wedstrijden!#REF!)&lt;&gt;0,2,"")</f>
        <v>2</v>
      </c>
      <c r="CW2273" s="12">
        <f t="shared" si="213"/>
        <v>1</v>
      </c>
      <c r="CX2273" s="12" t="e">
        <f>IF(Wedstrijden!#REF!="x","BB","")</f>
        <v>#REF!</v>
      </c>
      <c r="CY2273" s="12" t="e">
        <f>IF(Wedstrijden!#REF!="x","B","")</f>
        <v>#REF!</v>
      </c>
      <c r="CZ2273" s="12" t="e">
        <f>IF(Wedstrijden!#REF!="x","L","")</f>
        <v>#REF!</v>
      </c>
      <c r="DA2273" s="12" t="e">
        <f>IF(Wedstrijden!#REF!="x","M","")</f>
        <v>#REF!</v>
      </c>
      <c r="DB2273" s="12" t="e">
        <f>IF(Wedstrijden!#REF!="x","Z","")</f>
        <v>#REF!</v>
      </c>
      <c r="DC2273" s="12" t="e">
        <f>IF(Wedstrijden!#REF!="x","ZZ","")</f>
        <v>#REF!</v>
      </c>
      <c r="DD2273" s="12" t="e">
        <f>IF(Wedstrijden!#REF!="x","1.40","")</f>
        <v>#REF!</v>
      </c>
      <c r="DE2273" s="12">
        <f>IF(COUNTA(Wedstrijden!#REF!)&lt;&gt;0,6,"")</f>
        <v>6</v>
      </c>
      <c r="DF2273" s="12">
        <f t="shared" si="214"/>
        <v>2</v>
      </c>
      <c r="DG2273" s="12" t="e">
        <f>IF(Wedstrijden!#REF!="x","L","")</f>
        <v>#REF!</v>
      </c>
      <c r="DH2273" s="12" t="e">
        <f>IF(Wedstrijden!#REF!="x","M","")</f>
        <v>#REF!</v>
      </c>
      <c r="DI2273" s="12" t="e">
        <f>IF(Wedstrijden!#REF!="x","Z","")</f>
        <v>#REF!</v>
      </c>
      <c r="DJ2273" s="12" t="e">
        <f>IF(Wedstrijden!#REF!="x","Z","")</f>
        <v>#REF!</v>
      </c>
      <c r="DK2273" s="12">
        <f>IF(COUNTA(Wedstrijden!#REF!)&lt;&gt;0,6,"")</f>
        <v>6</v>
      </c>
      <c r="DL2273" s="12">
        <f t="shared" si="215"/>
        <v>1</v>
      </c>
      <c r="DM2273" s="12" t="e">
        <f>IF(Wedstrijden!#REF!="x","L","")</f>
        <v>#REF!</v>
      </c>
      <c r="DN2273" s="12" t="e">
        <f>IF(Wedstrijden!#REF!="x","M","")</f>
        <v>#REF!</v>
      </c>
      <c r="DO2273" s="12" t="e">
        <f>IF(Wedstrijden!#REF!="x","Z","")</f>
        <v>#REF!</v>
      </c>
      <c r="DP2273" s="12" t="e">
        <f>IF(Wedstrijden!#REF!="x","Z","")</f>
        <v>#REF!</v>
      </c>
    </row>
    <row r="2274" spans="1:120" ht="15" x14ac:dyDescent="0.25">
      <c r="A2274" s="14">
        <f>Wedstrijden!A2285</f>
        <v>0</v>
      </c>
      <c r="B2274" s="12" t="str">
        <f>IFERROR(VLOOKUP(Wedstrijden!C2285,Wedstrijdlocaties!$B$2:$E$500,2,FALSE),"")</f>
        <v/>
      </c>
      <c r="C2274" s="12" t="str">
        <f>Wedstrijden!D2285</f>
        <v/>
      </c>
      <c r="D2274" s="12" t="str">
        <f>IFERROR(VLOOKUP(Wedstrijden!E2285,Organisaties!$B$2:$C$500,2,FALSE),"")</f>
        <v/>
      </c>
      <c r="E2274" s="12" t="str">
        <f>IFERROR(VLOOKUP(Wedstrijden!E2285,Organisaties!$B$2:$G$500,5,FALSE),"")</f>
        <v/>
      </c>
      <c r="F2274" s="12" t="e">
        <f>IF(Wedstrijden!#REF!&lt;&gt;"",Wedstrijden!#REF!,"")</f>
        <v>#REF!</v>
      </c>
      <c r="G2274" s="12">
        <f>IF(Wedstrijden!K2285="Indoor",1,0)</f>
        <v>0</v>
      </c>
      <c r="H2274" s="12">
        <f>Wedstrijden!L2285</f>
        <v>0</v>
      </c>
      <c r="I2274" s="12" t="str">
        <f>IF(Wedstrijden!J2285="Nee",0,IF(Wedstrijden!J2285="Ja",1,""))</f>
        <v/>
      </c>
      <c r="J2274" s="12" t="str">
        <f>IF(Wedstrijden!M2285&lt;&gt;"",Wedstrijden!M2285,"")</f>
        <v/>
      </c>
      <c r="BJ2274" s="12">
        <f>IF(COUNTA(Wedstrijden!#REF!)&lt;&gt;0,1,"")</f>
        <v>1</v>
      </c>
      <c r="BK2274" s="12">
        <f t="shared" si="210"/>
        <v>2</v>
      </c>
      <c r="BL2274" s="12" t="e">
        <f>IF(Wedstrijden!#REF!="x","AA","")</f>
        <v>#REF!</v>
      </c>
      <c r="BM2274" s="12" t="e">
        <f>IF(Wedstrijden!#REF!="x","A","")</f>
        <v>#REF!</v>
      </c>
      <c r="BN2274" s="12" t="e">
        <f>IF(Wedstrijden!#REF!="x","B1","")</f>
        <v>#REF!</v>
      </c>
      <c r="BO2274" s="12" t="e">
        <f>IF(Wedstrijden!#REF!="x","BB","")</f>
        <v>#REF!</v>
      </c>
      <c r="BP2274" s="12" t="e">
        <f>IF(Wedstrijden!#REF!="x","B","")</f>
        <v>#REF!</v>
      </c>
      <c r="BQ2274" s="12" t="e">
        <f>IF(Wedstrijden!#REF!="x","L1","")</f>
        <v>#REF!</v>
      </c>
      <c r="BR2274" s="12" t="e">
        <f>IF(Wedstrijden!#REF!="x","L2","")</f>
        <v>#REF!</v>
      </c>
      <c r="BS2274" s="12" t="e">
        <f>IF(Wedstrijden!#REF!="x","M1","")</f>
        <v>#REF!</v>
      </c>
      <c r="BT2274" s="12" t="e">
        <f>IF(Wedstrijden!#REF!="x","M2","")</f>
        <v>#REF!</v>
      </c>
      <c r="BU2274" s="12" t="e">
        <f>IF(Wedstrijden!#REF!="x","Z1","")</f>
        <v>#REF!</v>
      </c>
      <c r="BV2274" s="12" t="e">
        <f>IF(Wedstrijden!#REF!="x","Z2","")</f>
        <v>#REF!</v>
      </c>
      <c r="BW2274" s="12">
        <f>IF(COUNTA(Wedstrijden!#REF!)&lt;&gt;0,1,"")</f>
        <v>1</v>
      </c>
      <c r="BX2274" s="12">
        <f t="shared" si="211"/>
        <v>1</v>
      </c>
      <c r="BY2274" s="12" t="e">
        <f>IF(Wedstrijden!#REF!="x","BB","")</f>
        <v>#REF!</v>
      </c>
      <c r="BZ2274" s="12" t="e">
        <f>IF(Wedstrijden!#REF!="x","B","")</f>
        <v>#REF!</v>
      </c>
      <c r="CA2274" s="12" t="e">
        <f>IF(Wedstrijden!#REF!="x","L1","")</f>
        <v>#REF!</v>
      </c>
      <c r="CB2274" s="12" t="e">
        <f>IF(Wedstrijden!#REF!="x","L2","")</f>
        <v>#REF!</v>
      </c>
      <c r="CC2274" s="12" t="e">
        <f>IF(Wedstrijden!#REF!="x","M1","")</f>
        <v>#REF!</v>
      </c>
      <c r="CD2274" s="12" t="e">
        <f>IF(Wedstrijden!#REF!="x","M2","")</f>
        <v>#REF!</v>
      </c>
      <c r="CE2274" s="12" t="e">
        <f>IF(Wedstrijden!#REF!="x","Z1","")</f>
        <v>#REF!</v>
      </c>
      <c r="CF2274" s="12" t="e">
        <f>IF(Wedstrijden!#REF!="x","Z2","")</f>
        <v>#REF!</v>
      </c>
      <c r="CG2274" s="12" t="e">
        <f>IF(Wedstrijden!#REF!="x","ZZL","")</f>
        <v>#REF!</v>
      </c>
      <c r="CL2274" s="12">
        <f>IF(COUNTA(Wedstrijden!#REF!)&lt;&gt;0,2,"")</f>
        <v>2</v>
      </c>
      <c r="CM2274" s="12">
        <f t="shared" si="212"/>
        <v>2</v>
      </c>
      <c r="CN2274" s="12" t="e">
        <f>IF(Wedstrijden!#REF!="x","AA","")</f>
        <v>#REF!</v>
      </c>
      <c r="CO2274" s="12" t="e">
        <f>IF(Wedstrijden!#REF!="x","A","")</f>
        <v>#REF!</v>
      </c>
      <c r="CP2274" s="12" t="e">
        <f>IF(Wedstrijden!#REF!="x","BB","")</f>
        <v>#REF!</v>
      </c>
      <c r="CQ2274" s="12" t="e">
        <f>IF(Wedstrijden!#REF!="x","B","")</f>
        <v>#REF!</v>
      </c>
      <c r="CR2274" s="12" t="e">
        <f>IF(Wedstrijden!#REF!="x","L","")</f>
        <v>#REF!</v>
      </c>
      <c r="CS2274" s="12" t="e">
        <f>IF(Wedstrijden!#REF!="x","M","")</f>
        <v>#REF!</v>
      </c>
      <c r="CT2274" s="12" t="e">
        <f>IF(Wedstrijden!#REF!="x","Z","")</f>
        <v>#REF!</v>
      </c>
      <c r="CU2274" s="12" t="e">
        <f>IF(Wedstrijden!#REF!="x","ZZ","")</f>
        <v>#REF!</v>
      </c>
      <c r="CV2274" s="12">
        <f>IF(COUNTA(Wedstrijden!#REF!)&lt;&gt;0,2,"")</f>
        <v>2</v>
      </c>
      <c r="CW2274" s="12">
        <f t="shared" si="213"/>
        <v>1</v>
      </c>
      <c r="CX2274" s="12" t="e">
        <f>IF(Wedstrijden!#REF!="x","BB","")</f>
        <v>#REF!</v>
      </c>
      <c r="CY2274" s="12" t="e">
        <f>IF(Wedstrijden!#REF!="x","B","")</f>
        <v>#REF!</v>
      </c>
      <c r="CZ2274" s="12" t="e">
        <f>IF(Wedstrijden!#REF!="x","L","")</f>
        <v>#REF!</v>
      </c>
      <c r="DA2274" s="12" t="e">
        <f>IF(Wedstrijden!#REF!="x","M","")</f>
        <v>#REF!</v>
      </c>
      <c r="DB2274" s="12" t="e">
        <f>IF(Wedstrijden!#REF!="x","Z","")</f>
        <v>#REF!</v>
      </c>
      <c r="DC2274" s="12" t="e">
        <f>IF(Wedstrijden!#REF!="x","ZZ","")</f>
        <v>#REF!</v>
      </c>
      <c r="DD2274" s="12" t="e">
        <f>IF(Wedstrijden!#REF!="x","1.40","")</f>
        <v>#REF!</v>
      </c>
      <c r="DE2274" s="12">
        <f>IF(COUNTA(Wedstrijden!#REF!)&lt;&gt;0,6,"")</f>
        <v>6</v>
      </c>
      <c r="DF2274" s="12">
        <f t="shared" si="214"/>
        <v>2</v>
      </c>
      <c r="DG2274" s="12" t="e">
        <f>IF(Wedstrijden!#REF!="x","L","")</f>
        <v>#REF!</v>
      </c>
      <c r="DH2274" s="12" t="e">
        <f>IF(Wedstrijden!#REF!="x","M","")</f>
        <v>#REF!</v>
      </c>
      <c r="DI2274" s="12" t="e">
        <f>IF(Wedstrijden!#REF!="x","Z","")</f>
        <v>#REF!</v>
      </c>
      <c r="DJ2274" s="12" t="e">
        <f>IF(Wedstrijden!#REF!="x","Z","")</f>
        <v>#REF!</v>
      </c>
      <c r="DK2274" s="12">
        <f>IF(COUNTA(Wedstrijden!#REF!)&lt;&gt;0,6,"")</f>
        <v>6</v>
      </c>
      <c r="DL2274" s="12">
        <f t="shared" si="215"/>
        <v>1</v>
      </c>
      <c r="DM2274" s="12" t="e">
        <f>IF(Wedstrijden!#REF!="x","L","")</f>
        <v>#REF!</v>
      </c>
      <c r="DN2274" s="12" t="e">
        <f>IF(Wedstrijden!#REF!="x","M","")</f>
        <v>#REF!</v>
      </c>
      <c r="DO2274" s="12" t="e">
        <f>IF(Wedstrijden!#REF!="x","Z","")</f>
        <v>#REF!</v>
      </c>
      <c r="DP2274" s="12" t="e">
        <f>IF(Wedstrijden!#REF!="x","Z","")</f>
        <v>#REF!</v>
      </c>
    </row>
    <row r="2275" spans="1:120" ht="15" x14ac:dyDescent="0.25">
      <c r="A2275" s="14">
        <f>Wedstrijden!A2286</f>
        <v>0</v>
      </c>
      <c r="B2275" s="12" t="str">
        <f>IFERROR(VLOOKUP(Wedstrijden!C2286,Wedstrijdlocaties!$B$2:$E$500,2,FALSE),"")</f>
        <v/>
      </c>
      <c r="C2275" s="12" t="str">
        <f>Wedstrijden!D2286</f>
        <v/>
      </c>
      <c r="D2275" s="12" t="str">
        <f>IFERROR(VLOOKUP(Wedstrijden!E2286,Organisaties!$B$2:$C$500,2,FALSE),"")</f>
        <v/>
      </c>
      <c r="E2275" s="12" t="str">
        <f>IFERROR(VLOOKUP(Wedstrijden!E2286,Organisaties!$B$2:$G$500,5,FALSE),"")</f>
        <v/>
      </c>
      <c r="F2275" s="12" t="e">
        <f>IF(Wedstrijden!#REF!&lt;&gt;"",Wedstrijden!#REF!,"")</f>
        <v>#REF!</v>
      </c>
      <c r="G2275" s="12">
        <f>IF(Wedstrijden!K2286="Indoor",1,0)</f>
        <v>0</v>
      </c>
      <c r="H2275" s="12">
        <f>Wedstrijden!L2286</f>
        <v>0</v>
      </c>
      <c r="I2275" s="12" t="str">
        <f>IF(Wedstrijden!J2286="Nee",0,IF(Wedstrijden!J2286="Ja",1,""))</f>
        <v/>
      </c>
      <c r="J2275" s="12" t="str">
        <f>IF(Wedstrijden!M2286&lt;&gt;"",Wedstrijden!M2286,"")</f>
        <v/>
      </c>
      <c r="BJ2275" s="12">
        <f>IF(COUNTA(Wedstrijden!#REF!)&lt;&gt;0,1,"")</f>
        <v>1</v>
      </c>
      <c r="BK2275" s="12">
        <f t="shared" si="210"/>
        <v>2</v>
      </c>
      <c r="BL2275" s="12" t="e">
        <f>IF(Wedstrijden!#REF!="x","AA","")</f>
        <v>#REF!</v>
      </c>
      <c r="BM2275" s="12" t="e">
        <f>IF(Wedstrijden!#REF!="x","A","")</f>
        <v>#REF!</v>
      </c>
      <c r="BN2275" s="12" t="e">
        <f>IF(Wedstrijden!#REF!="x","B1","")</f>
        <v>#REF!</v>
      </c>
      <c r="BO2275" s="12" t="e">
        <f>IF(Wedstrijden!#REF!="x","BB","")</f>
        <v>#REF!</v>
      </c>
      <c r="BP2275" s="12" t="e">
        <f>IF(Wedstrijden!#REF!="x","B","")</f>
        <v>#REF!</v>
      </c>
      <c r="BQ2275" s="12" t="e">
        <f>IF(Wedstrijden!#REF!="x","L1","")</f>
        <v>#REF!</v>
      </c>
      <c r="BR2275" s="12" t="e">
        <f>IF(Wedstrijden!#REF!="x","L2","")</f>
        <v>#REF!</v>
      </c>
      <c r="BS2275" s="12" t="e">
        <f>IF(Wedstrijden!#REF!="x","M1","")</f>
        <v>#REF!</v>
      </c>
      <c r="BT2275" s="12" t="e">
        <f>IF(Wedstrijden!#REF!="x","M2","")</f>
        <v>#REF!</v>
      </c>
      <c r="BU2275" s="12" t="e">
        <f>IF(Wedstrijden!#REF!="x","Z1","")</f>
        <v>#REF!</v>
      </c>
      <c r="BV2275" s="12" t="e">
        <f>IF(Wedstrijden!#REF!="x","Z2","")</f>
        <v>#REF!</v>
      </c>
      <c r="BW2275" s="12">
        <f>IF(COUNTA(Wedstrijden!#REF!)&lt;&gt;0,1,"")</f>
        <v>1</v>
      </c>
      <c r="BX2275" s="12">
        <f t="shared" si="211"/>
        <v>1</v>
      </c>
      <c r="BY2275" s="12" t="e">
        <f>IF(Wedstrijden!#REF!="x","BB","")</f>
        <v>#REF!</v>
      </c>
      <c r="BZ2275" s="12" t="e">
        <f>IF(Wedstrijden!#REF!="x","B","")</f>
        <v>#REF!</v>
      </c>
      <c r="CA2275" s="12" t="e">
        <f>IF(Wedstrijden!#REF!="x","L1","")</f>
        <v>#REF!</v>
      </c>
      <c r="CB2275" s="12" t="e">
        <f>IF(Wedstrijden!#REF!="x","L2","")</f>
        <v>#REF!</v>
      </c>
      <c r="CC2275" s="12" t="e">
        <f>IF(Wedstrijden!#REF!="x","M1","")</f>
        <v>#REF!</v>
      </c>
      <c r="CD2275" s="12" t="e">
        <f>IF(Wedstrijden!#REF!="x","M2","")</f>
        <v>#REF!</v>
      </c>
      <c r="CE2275" s="12" t="e">
        <f>IF(Wedstrijden!#REF!="x","Z1","")</f>
        <v>#REF!</v>
      </c>
      <c r="CF2275" s="12" t="e">
        <f>IF(Wedstrijden!#REF!="x","Z2","")</f>
        <v>#REF!</v>
      </c>
      <c r="CG2275" s="12" t="e">
        <f>IF(Wedstrijden!#REF!="x","ZZL","")</f>
        <v>#REF!</v>
      </c>
      <c r="CL2275" s="12">
        <f>IF(COUNTA(Wedstrijden!#REF!)&lt;&gt;0,2,"")</f>
        <v>2</v>
      </c>
      <c r="CM2275" s="12">
        <f t="shared" si="212"/>
        <v>2</v>
      </c>
      <c r="CN2275" s="12" t="e">
        <f>IF(Wedstrijden!#REF!="x","AA","")</f>
        <v>#REF!</v>
      </c>
      <c r="CO2275" s="12" t="e">
        <f>IF(Wedstrijden!#REF!="x","A","")</f>
        <v>#REF!</v>
      </c>
      <c r="CP2275" s="12" t="e">
        <f>IF(Wedstrijden!#REF!="x","BB","")</f>
        <v>#REF!</v>
      </c>
      <c r="CQ2275" s="12" t="e">
        <f>IF(Wedstrijden!#REF!="x","B","")</f>
        <v>#REF!</v>
      </c>
      <c r="CR2275" s="12" t="e">
        <f>IF(Wedstrijden!#REF!="x","L","")</f>
        <v>#REF!</v>
      </c>
      <c r="CS2275" s="12" t="e">
        <f>IF(Wedstrijden!#REF!="x","M","")</f>
        <v>#REF!</v>
      </c>
      <c r="CT2275" s="12" t="e">
        <f>IF(Wedstrijden!#REF!="x","Z","")</f>
        <v>#REF!</v>
      </c>
      <c r="CU2275" s="12" t="e">
        <f>IF(Wedstrijden!#REF!="x","ZZ","")</f>
        <v>#REF!</v>
      </c>
      <c r="CV2275" s="12">
        <f>IF(COUNTA(Wedstrijden!#REF!)&lt;&gt;0,2,"")</f>
        <v>2</v>
      </c>
      <c r="CW2275" s="12">
        <f t="shared" si="213"/>
        <v>1</v>
      </c>
      <c r="CX2275" s="12" t="e">
        <f>IF(Wedstrijden!#REF!="x","BB","")</f>
        <v>#REF!</v>
      </c>
      <c r="CY2275" s="12" t="e">
        <f>IF(Wedstrijden!#REF!="x","B","")</f>
        <v>#REF!</v>
      </c>
      <c r="CZ2275" s="12" t="e">
        <f>IF(Wedstrijden!#REF!="x","L","")</f>
        <v>#REF!</v>
      </c>
      <c r="DA2275" s="12" t="e">
        <f>IF(Wedstrijden!#REF!="x","M","")</f>
        <v>#REF!</v>
      </c>
      <c r="DB2275" s="12" t="e">
        <f>IF(Wedstrijden!#REF!="x","Z","")</f>
        <v>#REF!</v>
      </c>
      <c r="DC2275" s="12" t="e">
        <f>IF(Wedstrijden!#REF!="x","ZZ","")</f>
        <v>#REF!</v>
      </c>
      <c r="DD2275" s="12" t="e">
        <f>IF(Wedstrijden!#REF!="x","1.40","")</f>
        <v>#REF!</v>
      </c>
      <c r="DE2275" s="12">
        <f>IF(COUNTA(Wedstrijden!#REF!)&lt;&gt;0,6,"")</f>
        <v>6</v>
      </c>
      <c r="DF2275" s="12">
        <f t="shared" si="214"/>
        <v>2</v>
      </c>
      <c r="DG2275" s="12" t="e">
        <f>IF(Wedstrijden!#REF!="x","L","")</f>
        <v>#REF!</v>
      </c>
      <c r="DH2275" s="12" t="e">
        <f>IF(Wedstrijden!#REF!="x","M","")</f>
        <v>#REF!</v>
      </c>
      <c r="DI2275" s="12" t="e">
        <f>IF(Wedstrijden!#REF!="x","Z","")</f>
        <v>#REF!</v>
      </c>
      <c r="DJ2275" s="12" t="e">
        <f>IF(Wedstrijden!#REF!="x","Z","")</f>
        <v>#REF!</v>
      </c>
      <c r="DK2275" s="12">
        <f>IF(COUNTA(Wedstrijden!#REF!)&lt;&gt;0,6,"")</f>
        <v>6</v>
      </c>
      <c r="DL2275" s="12">
        <f t="shared" si="215"/>
        <v>1</v>
      </c>
      <c r="DM2275" s="12" t="e">
        <f>IF(Wedstrijden!#REF!="x","L","")</f>
        <v>#REF!</v>
      </c>
      <c r="DN2275" s="12" t="e">
        <f>IF(Wedstrijden!#REF!="x","M","")</f>
        <v>#REF!</v>
      </c>
      <c r="DO2275" s="12" t="e">
        <f>IF(Wedstrijden!#REF!="x","Z","")</f>
        <v>#REF!</v>
      </c>
      <c r="DP2275" s="12" t="e">
        <f>IF(Wedstrijden!#REF!="x","Z","")</f>
        <v>#REF!</v>
      </c>
    </row>
    <row r="2276" spans="1:120" ht="15" x14ac:dyDescent="0.25">
      <c r="A2276" s="14">
        <f>Wedstrijden!A2287</f>
        <v>0</v>
      </c>
      <c r="B2276" s="12" t="str">
        <f>IFERROR(VLOOKUP(Wedstrijden!C2287,Wedstrijdlocaties!$B$2:$E$500,2,FALSE),"")</f>
        <v/>
      </c>
      <c r="C2276" s="12" t="str">
        <f>Wedstrijden!D2287</f>
        <v/>
      </c>
      <c r="D2276" s="12" t="str">
        <f>IFERROR(VLOOKUP(Wedstrijden!E2287,Organisaties!$B$2:$C$500,2,FALSE),"")</f>
        <v/>
      </c>
      <c r="E2276" s="12" t="str">
        <f>IFERROR(VLOOKUP(Wedstrijden!E2287,Organisaties!$B$2:$G$500,5,FALSE),"")</f>
        <v/>
      </c>
      <c r="F2276" s="12" t="e">
        <f>IF(Wedstrijden!#REF!&lt;&gt;"",Wedstrijden!#REF!,"")</f>
        <v>#REF!</v>
      </c>
      <c r="G2276" s="12">
        <f>IF(Wedstrijden!K2287="Indoor",1,0)</f>
        <v>0</v>
      </c>
      <c r="H2276" s="12">
        <f>Wedstrijden!L2287</f>
        <v>0</v>
      </c>
      <c r="I2276" s="12" t="str">
        <f>IF(Wedstrijden!J2287="Nee",0,IF(Wedstrijden!J2287="Ja",1,""))</f>
        <v/>
      </c>
      <c r="J2276" s="12" t="str">
        <f>IF(Wedstrijden!M2287&lt;&gt;"",Wedstrijden!M2287,"")</f>
        <v/>
      </c>
      <c r="BJ2276" s="12">
        <f>IF(COUNTA(Wedstrijden!#REF!)&lt;&gt;0,1,"")</f>
        <v>1</v>
      </c>
      <c r="BK2276" s="12">
        <f t="shared" si="210"/>
        <v>2</v>
      </c>
      <c r="BL2276" s="12" t="e">
        <f>IF(Wedstrijden!#REF!="x","AA","")</f>
        <v>#REF!</v>
      </c>
      <c r="BM2276" s="12" t="e">
        <f>IF(Wedstrijden!#REF!="x","A","")</f>
        <v>#REF!</v>
      </c>
      <c r="BN2276" s="12" t="e">
        <f>IF(Wedstrijden!#REF!="x","B1","")</f>
        <v>#REF!</v>
      </c>
      <c r="BO2276" s="12" t="e">
        <f>IF(Wedstrijden!#REF!="x","BB","")</f>
        <v>#REF!</v>
      </c>
      <c r="BP2276" s="12" t="e">
        <f>IF(Wedstrijden!#REF!="x","B","")</f>
        <v>#REF!</v>
      </c>
      <c r="BQ2276" s="12" t="e">
        <f>IF(Wedstrijden!#REF!="x","L1","")</f>
        <v>#REF!</v>
      </c>
      <c r="BR2276" s="12" t="e">
        <f>IF(Wedstrijden!#REF!="x","L2","")</f>
        <v>#REF!</v>
      </c>
      <c r="BS2276" s="12" t="e">
        <f>IF(Wedstrijden!#REF!="x","M1","")</f>
        <v>#REF!</v>
      </c>
      <c r="BT2276" s="12" t="e">
        <f>IF(Wedstrijden!#REF!="x","M2","")</f>
        <v>#REF!</v>
      </c>
      <c r="BU2276" s="12" t="e">
        <f>IF(Wedstrijden!#REF!="x","Z1","")</f>
        <v>#REF!</v>
      </c>
      <c r="BV2276" s="12" t="e">
        <f>IF(Wedstrijden!#REF!="x","Z2","")</f>
        <v>#REF!</v>
      </c>
      <c r="BW2276" s="12">
        <f>IF(COUNTA(Wedstrijden!#REF!)&lt;&gt;0,1,"")</f>
        <v>1</v>
      </c>
      <c r="BX2276" s="12">
        <f t="shared" si="211"/>
        <v>1</v>
      </c>
      <c r="BY2276" s="12" t="e">
        <f>IF(Wedstrijden!#REF!="x","BB","")</f>
        <v>#REF!</v>
      </c>
      <c r="BZ2276" s="12" t="e">
        <f>IF(Wedstrijden!#REF!="x","B","")</f>
        <v>#REF!</v>
      </c>
      <c r="CA2276" s="12" t="e">
        <f>IF(Wedstrijden!#REF!="x","L1","")</f>
        <v>#REF!</v>
      </c>
      <c r="CB2276" s="12" t="e">
        <f>IF(Wedstrijden!#REF!="x","L2","")</f>
        <v>#REF!</v>
      </c>
      <c r="CC2276" s="12" t="e">
        <f>IF(Wedstrijden!#REF!="x","M1","")</f>
        <v>#REF!</v>
      </c>
      <c r="CD2276" s="12" t="e">
        <f>IF(Wedstrijden!#REF!="x","M2","")</f>
        <v>#REF!</v>
      </c>
      <c r="CE2276" s="12" t="e">
        <f>IF(Wedstrijden!#REF!="x","Z1","")</f>
        <v>#REF!</v>
      </c>
      <c r="CF2276" s="12" t="e">
        <f>IF(Wedstrijden!#REF!="x","Z2","")</f>
        <v>#REF!</v>
      </c>
      <c r="CG2276" s="12" t="e">
        <f>IF(Wedstrijden!#REF!="x","ZZL","")</f>
        <v>#REF!</v>
      </c>
      <c r="CL2276" s="12">
        <f>IF(COUNTA(Wedstrijden!#REF!)&lt;&gt;0,2,"")</f>
        <v>2</v>
      </c>
      <c r="CM2276" s="12">
        <f t="shared" si="212"/>
        <v>2</v>
      </c>
      <c r="CN2276" s="12" t="e">
        <f>IF(Wedstrijden!#REF!="x","AA","")</f>
        <v>#REF!</v>
      </c>
      <c r="CO2276" s="12" t="e">
        <f>IF(Wedstrijden!#REF!="x","A","")</f>
        <v>#REF!</v>
      </c>
      <c r="CP2276" s="12" t="e">
        <f>IF(Wedstrijden!#REF!="x","BB","")</f>
        <v>#REF!</v>
      </c>
      <c r="CQ2276" s="12" t="e">
        <f>IF(Wedstrijden!#REF!="x","B","")</f>
        <v>#REF!</v>
      </c>
      <c r="CR2276" s="12" t="e">
        <f>IF(Wedstrijden!#REF!="x","L","")</f>
        <v>#REF!</v>
      </c>
      <c r="CS2276" s="12" t="e">
        <f>IF(Wedstrijden!#REF!="x","M","")</f>
        <v>#REF!</v>
      </c>
      <c r="CT2276" s="12" t="e">
        <f>IF(Wedstrijden!#REF!="x","Z","")</f>
        <v>#REF!</v>
      </c>
      <c r="CU2276" s="12" t="e">
        <f>IF(Wedstrijden!#REF!="x","ZZ","")</f>
        <v>#REF!</v>
      </c>
      <c r="CV2276" s="12">
        <f>IF(COUNTA(Wedstrijden!#REF!)&lt;&gt;0,2,"")</f>
        <v>2</v>
      </c>
      <c r="CW2276" s="12">
        <f t="shared" si="213"/>
        <v>1</v>
      </c>
      <c r="CX2276" s="12" t="e">
        <f>IF(Wedstrijden!#REF!="x","BB","")</f>
        <v>#REF!</v>
      </c>
      <c r="CY2276" s="12" t="e">
        <f>IF(Wedstrijden!#REF!="x","B","")</f>
        <v>#REF!</v>
      </c>
      <c r="CZ2276" s="12" t="e">
        <f>IF(Wedstrijden!#REF!="x","L","")</f>
        <v>#REF!</v>
      </c>
      <c r="DA2276" s="12" t="e">
        <f>IF(Wedstrijden!#REF!="x","M","")</f>
        <v>#REF!</v>
      </c>
      <c r="DB2276" s="12" t="e">
        <f>IF(Wedstrijden!#REF!="x","Z","")</f>
        <v>#REF!</v>
      </c>
      <c r="DC2276" s="12" t="e">
        <f>IF(Wedstrijden!#REF!="x","ZZ","")</f>
        <v>#REF!</v>
      </c>
      <c r="DD2276" s="12" t="e">
        <f>IF(Wedstrijden!#REF!="x","1.40","")</f>
        <v>#REF!</v>
      </c>
      <c r="DE2276" s="12">
        <f>IF(COUNTA(Wedstrijden!#REF!)&lt;&gt;0,6,"")</f>
        <v>6</v>
      </c>
      <c r="DF2276" s="12">
        <f t="shared" si="214"/>
        <v>2</v>
      </c>
      <c r="DG2276" s="12" t="e">
        <f>IF(Wedstrijden!#REF!="x","L","")</f>
        <v>#REF!</v>
      </c>
      <c r="DH2276" s="12" t="e">
        <f>IF(Wedstrijden!#REF!="x","M","")</f>
        <v>#REF!</v>
      </c>
      <c r="DI2276" s="12" t="e">
        <f>IF(Wedstrijden!#REF!="x","Z","")</f>
        <v>#REF!</v>
      </c>
      <c r="DJ2276" s="12" t="e">
        <f>IF(Wedstrijden!#REF!="x","Z","")</f>
        <v>#REF!</v>
      </c>
      <c r="DK2276" s="12">
        <f>IF(COUNTA(Wedstrijden!#REF!)&lt;&gt;0,6,"")</f>
        <v>6</v>
      </c>
      <c r="DL2276" s="12">
        <f t="shared" si="215"/>
        <v>1</v>
      </c>
      <c r="DM2276" s="12" t="e">
        <f>IF(Wedstrijden!#REF!="x","L","")</f>
        <v>#REF!</v>
      </c>
      <c r="DN2276" s="12" t="e">
        <f>IF(Wedstrijden!#REF!="x","M","")</f>
        <v>#REF!</v>
      </c>
      <c r="DO2276" s="12" t="e">
        <f>IF(Wedstrijden!#REF!="x","Z","")</f>
        <v>#REF!</v>
      </c>
      <c r="DP2276" s="12" t="e">
        <f>IF(Wedstrijden!#REF!="x","Z","")</f>
        <v>#REF!</v>
      </c>
    </row>
    <row r="2277" spans="1:120" ht="15" x14ac:dyDescent="0.25">
      <c r="A2277" s="14">
        <f>Wedstrijden!A2288</f>
        <v>0</v>
      </c>
      <c r="B2277" s="12" t="str">
        <f>IFERROR(VLOOKUP(Wedstrijden!C2288,Wedstrijdlocaties!$B$2:$E$500,2,FALSE),"")</f>
        <v/>
      </c>
      <c r="C2277" s="12" t="str">
        <f>Wedstrijden!D2288</f>
        <v/>
      </c>
      <c r="D2277" s="12" t="str">
        <f>IFERROR(VLOOKUP(Wedstrijden!E2288,Organisaties!$B$2:$C$500,2,FALSE),"")</f>
        <v/>
      </c>
      <c r="E2277" s="12" t="str">
        <f>IFERROR(VLOOKUP(Wedstrijden!E2288,Organisaties!$B$2:$G$500,5,FALSE),"")</f>
        <v/>
      </c>
      <c r="F2277" s="12" t="e">
        <f>IF(Wedstrijden!#REF!&lt;&gt;"",Wedstrijden!#REF!,"")</f>
        <v>#REF!</v>
      </c>
      <c r="G2277" s="12">
        <f>IF(Wedstrijden!K2288="Indoor",1,0)</f>
        <v>0</v>
      </c>
      <c r="H2277" s="12">
        <f>Wedstrijden!L2288</f>
        <v>0</v>
      </c>
      <c r="I2277" s="12" t="str">
        <f>IF(Wedstrijden!J2288="Nee",0,IF(Wedstrijden!J2288="Ja",1,""))</f>
        <v/>
      </c>
      <c r="J2277" s="12" t="str">
        <f>IF(Wedstrijden!M2288&lt;&gt;"",Wedstrijden!M2288,"")</f>
        <v/>
      </c>
      <c r="BJ2277" s="12">
        <f>IF(COUNTA(Wedstrijden!#REF!)&lt;&gt;0,1,"")</f>
        <v>1</v>
      </c>
      <c r="BK2277" s="12">
        <f t="shared" si="210"/>
        <v>2</v>
      </c>
      <c r="BL2277" s="12" t="e">
        <f>IF(Wedstrijden!#REF!="x","AA","")</f>
        <v>#REF!</v>
      </c>
      <c r="BM2277" s="12" t="e">
        <f>IF(Wedstrijden!#REF!="x","A","")</f>
        <v>#REF!</v>
      </c>
      <c r="BN2277" s="12" t="e">
        <f>IF(Wedstrijden!#REF!="x","B1","")</f>
        <v>#REF!</v>
      </c>
      <c r="BO2277" s="12" t="e">
        <f>IF(Wedstrijden!#REF!="x","BB","")</f>
        <v>#REF!</v>
      </c>
      <c r="BP2277" s="12" t="e">
        <f>IF(Wedstrijden!#REF!="x","B","")</f>
        <v>#REF!</v>
      </c>
      <c r="BQ2277" s="12" t="e">
        <f>IF(Wedstrijden!#REF!="x","L1","")</f>
        <v>#REF!</v>
      </c>
      <c r="BR2277" s="12" t="e">
        <f>IF(Wedstrijden!#REF!="x","L2","")</f>
        <v>#REF!</v>
      </c>
      <c r="BS2277" s="12" t="e">
        <f>IF(Wedstrijden!#REF!="x","M1","")</f>
        <v>#REF!</v>
      </c>
      <c r="BT2277" s="12" t="e">
        <f>IF(Wedstrijden!#REF!="x","M2","")</f>
        <v>#REF!</v>
      </c>
      <c r="BU2277" s="12" t="e">
        <f>IF(Wedstrijden!#REF!="x","Z1","")</f>
        <v>#REF!</v>
      </c>
      <c r="BV2277" s="12" t="e">
        <f>IF(Wedstrijden!#REF!="x","Z2","")</f>
        <v>#REF!</v>
      </c>
      <c r="BW2277" s="12">
        <f>IF(COUNTA(Wedstrijden!#REF!)&lt;&gt;0,1,"")</f>
        <v>1</v>
      </c>
      <c r="BX2277" s="12">
        <f t="shared" si="211"/>
        <v>1</v>
      </c>
      <c r="BY2277" s="12" t="e">
        <f>IF(Wedstrijden!#REF!="x","BB","")</f>
        <v>#REF!</v>
      </c>
      <c r="BZ2277" s="12" t="e">
        <f>IF(Wedstrijden!#REF!="x","B","")</f>
        <v>#REF!</v>
      </c>
      <c r="CA2277" s="12" t="e">
        <f>IF(Wedstrijden!#REF!="x","L1","")</f>
        <v>#REF!</v>
      </c>
      <c r="CB2277" s="12" t="e">
        <f>IF(Wedstrijden!#REF!="x","L2","")</f>
        <v>#REF!</v>
      </c>
      <c r="CC2277" s="12" t="e">
        <f>IF(Wedstrijden!#REF!="x","M1","")</f>
        <v>#REF!</v>
      </c>
      <c r="CD2277" s="12" t="e">
        <f>IF(Wedstrijden!#REF!="x","M2","")</f>
        <v>#REF!</v>
      </c>
      <c r="CE2277" s="12" t="e">
        <f>IF(Wedstrijden!#REF!="x","Z1","")</f>
        <v>#REF!</v>
      </c>
      <c r="CF2277" s="12" t="e">
        <f>IF(Wedstrijden!#REF!="x","Z2","")</f>
        <v>#REF!</v>
      </c>
      <c r="CG2277" s="12" t="e">
        <f>IF(Wedstrijden!#REF!="x","ZZL","")</f>
        <v>#REF!</v>
      </c>
      <c r="CL2277" s="12">
        <f>IF(COUNTA(Wedstrijden!#REF!)&lt;&gt;0,2,"")</f>
        <v>2</v>
      </c>
      <c r="CM2277" s="12">
        <f t="shared" si="212"/>
        <v>2</v>
      </c>
      <c r="CN2277" s="12" t="e">
        <f>IF(Wedstrijden!#REF!="x","AA","")</f>
        <v>#REF!</v>
      </c>
      <c r="CO2277" s="12" t="e">
        <f>IF(Wedstrijden!#REF!="x","A","")</f>
        <v>#REF!</v>
      </c>
      <c r="CP2277" s="12" t="e">
        <f>IF(Wedstrijden!#REF!="x","BB","")</f>
        <v>#REF!</v>
      </c>
      <c r="CQ2277" s="12" t="e">
        <f>IF(Wedstrijden!#REF!="x","B","")</f>
        <v>#REF!</v>
      </c>
      <c r="CR2277" s="12" t="e">
        <f>IF(Wedstrijden!#REF!="x","L","")</f>
        <v>#REF!</v>
      </c>
      <c r="CS2277" s="12" t="e">
        <f>IF(Wedstrijden!#REF!="x","M","")</f>
        <v>#REF!</v>
      </c>
      <c r="CT2277" s="12" t="e">
        <f>IF(Wedstrijden!#REF!="x","Z","")</f>
        <v>#REF!</v>
      </c>
      <c r="CU2277" s="12" t="e">
        <f>IF(Wedstrijden!#REF!="x","ZZ","")</f>
        <v>#REF!</v>
      </c>
      <c r="CV2277" s="12">
        <f>IF(COUNTA(Wedstrijden!#REF!)&lt;&gt;0,2,"")</f>
        <v>2</v>
      </c>
      <c r="CW2277" s="12">
        <f t="shared" si="213"/>
        <v>1</v>
      </c>
      <c r="CX2277" s="12" t="e">
        <f>IF(Wedstrijden!#REF!="x","BB","")</f>
        <v>#REF!</v>
      </c>
      <c r="CY2277" s="12" t="e">
        <f>IF(Wedstrijden!#REF!="x","B","")</f>
        <v>#REF!</v>
      </c>
      <c r="CZ2277" s="12" t="e">
        <f>IF(Wedstrijden!#REF!="x","L","")</f>
        <v>#REF!</v>
      </c>
      <c r="DA2277" s="12" t="e">
        <f>IF(Wedstrijden!#REF!="x","M","")</f>
        <v>#REF!</v>
      </c>
      <c r="DB2277" s="12" t="e">
        <f>IF(Wedstrijden!#REF!="x","Z","")</f>
        <v>#REF!</v>
      </c>
      <c r="DC2277" s="12" t="e">
        <f>IF(Wedstrijden!#REF!="x","ZZ","")</f>
        <v>#REF!</v>
      </c>
      <c r="DD2277" s="12" t="e">
        <f>IF(Wedstrijden!#REF!="x","1.40","")</f>
        <v>#REF!</v>
      </c>
      <c r="DE2277" s="12">
        <f>IF(COUNTA(Wedstrijden!#REF!)&lt;&gt;0,6,"")</f>
        <v>6</v>
      </c>
      <c r="DF2277" s="12">
        <f t="shared" si="214"/>
        <v>2</v>
      </c>
      <c r="DG2277" s="12" t="e">
        <f>IF(Wedstrijden!#REF!="x","L","")</f>
        <v>#REF!</v>
      </c>
      <c r="DH2277" s="12" t="e">
        <f>IF(Wedstrijden!#REF!="x","M","")</f>
        <v>#REF!</v>
      </c>
      <c r="DI2277" s="12" t="e">
        <f>IF(Wedstrijden!#REF!="x","Z","")</f>
        <v>#REF!</v>
      </c>
      <c r="DJ2277" s="12" t="e">
        <f>IF(Wedstrijden!#REF!="x","Z","")</f>
        <v>#REF!</v>
      </c>
      <c r="DK2277" s="12">
        <f>IF(COUNTA(Wedstrijden!#REF!)&lt;&gt;0,6,"")</f>
        <v>6</v>
      </c>
      <c r="DL2277" s="12">
        <f t="shared" si="215"/>
        <v>1</v>
      </c>
      <c r="DM2277" s="12" t="e">
        <f>IF(Wedstrijden!#REF!="x","L","")</f>
        <v>#REF!</v>
      </c>
      <c r="DN2277" s="12" t="e">
        <f>IF(Wedstrijden!#REF!="x","M","")</f>
        <v>#REF!</v>
      </c>
      <c r="DO2277" s="12" t="e">
        <f>IF(Wedstrijden!#REF!="x","Z","")</f>
        <v>#REF!</v>
      </c>
      <c r="DP2277" s="12" t="e">
        <f>IF(Wedstrijden!#REF!="x","Z","")</f>
        <v>#REF!</v>
      </c>
    </row>
    <row r="2278" spans="1:120" ht="15" x14ac:dyDescent="0.25">
      <c r="A2278" s="14">
        <f>Wedstrijden!A2289</f>
        <v>0</v>
      </c>
      <c r="B2278" s="12" t="str">
        <f>IFERROR(VLOOKUP(Wedstrijden!C2289,Wedstrijdlocaties!$B$2:$E$500,2,FALSE),"")</f>
        <v/>
      </c>
      <c r="C2278" s="12" t="str">
        <f>Wedstrijden!D2289</f>
        <v/>
      </c>
      <c r="D2278" s="12" t="str">
        <f>IFERROR(VLOOKUP(Wedstrijden!E2289,Organisaties!$B$2:$C$500,2,FALSE),"")</f>
        <v/>
      </c>
      <c r="E2278" s="12" t="str">
        <f>IFERROR(VLOOKUP(Wedstrijden!E2289,Organisaties!$B$2:$G$500,5,FALSE),"")</f>
        <v/>
      </c>
      <c r="F2278" s="12" t="e">
        <f>IF(Wedstrijden!#REF!&lt;&gt;"",Wedstrijden!#REF!,"")</f>
        <v>#REF!</v>
      </c>
      <c r="G2278" s="12">
        <f>IF(Wedstrijden!K2289="Indoor",1,0)</f>
        <v>0</v>
      </c>
      <c r="H2278" s="12">
        <f>Wedstrijden!L2289</f>
        <v>0</v>
      </c>
      <c r="I2278" s="12" t="str">
        <f>IF(Wedstrijden!J2289="Nee",0,IF(Wedstrijden!J2289="Ja",1,""))</f>
        <v/>
      </c>
      <c r="J2278" s="12" t="str">
        <f>IF(Wedstrijden!M2289&lt;&gt;"",Wedstrijden!M2289,"")</f>
        <v/>
      </c>
      <c r="BJ2278" s="12">
        <f>IF(COUNTA(Wedstrijden!#REF!)&lt;&gt;0,1,"")</f>
        <v>1</v>
      </c>
      <c r="BK2278" s="12">
        <f t="shared" si="210"/>
        <v>2</v>
      </c>
      <c r="BL2278" s="12" t="e">
        <f>IF(Wedstrijden!#REF!="x","AA","")</f>
        <v>#REF!</v>
      </c>
      <c r="BM2278" s="12" t="e">
        <f>IF(Wedstrijden!#REF!="x","A","")</f>
        <v>#REF!</v>
      </c>
      <c r="BN2278" s="12" t="e">
        <f>IF(Wedstrijden!#REF!="x","B1","")</f>
        <v>#REF!</v>
      </c>
      <c r="BO2278" s="12" t="e">
        <f>IF(Wedstrijden!#REF!="x","BB","")</f>
        <v>#REF!</v>
      </c>
      <c r="BP2278" s="12" t="e">
        <f>IF(Wedstrijden!#REF!="x","B","")</f>
        <v>#REF!</v>
      </c>
      <c r="BQ2278" s="12" t="e">
        <f>IF(Wedstrijden!#REF!="x","L1","")</f>
        <v>#REF!</v>
      </c>
      <c r="BR2278" s="12" t="e">
        <f>IF(Wedstrijden!#REF!="x","L2","")</f>
        <v>#REF!</v>
      </c>
      <c r="BS2278" s="12" t="e">
        <f>IF(Wedstrijden!#REF!="x","M1","")</f>
        <v>#REF!</v>
      </c>
      <c r="BT2278" s="12" t="e">
        <f>IF(Wedstrijden!#REF!="x","M2","")</f>
        <v>#REF!</v>
      </c>
      <c r="BU2278" s="12" t="e">
        <f>IF(Wedstrijden!#REF!="x","Z1","")</f>
        <v>#REF!</v>
      </c>
      <c r="BV2278" s="12" t="e">
        <f>IF(Wedstrijden!#REF!="x","Z2","")</f>
        <v>#REF!</v>
      </c>
      <c r="BW2278" s="12">
        <f>IF(COUNTA(Wedstrijden!#REF!)&lt;&gt;0,1,"")</f>
        <v>1</v>
      </c>
      <c r="BX2278" s="12">
        <f t="shared" si="211"/>
        <v>1</v>
      </c>
      <c r="BY2278" s="12" t="e">
        <f>IF(Wedstrijden!#REF!="x","BB","")</f>
        <v>#REF!</v>
      </c>
      <c r="BZ2278" s="12" t="e">
        <f>IF(Wedstrijden!#REF!="x","B","")</f>
        <v>#REF!</v>
      </c>
      <c r="CA2278" s="12" t="e">
        <f>IF(Wedstrijden!#REF!="x","L1","")</f>
        <v>#REF!</v>
      </c>
      <c r="CB2278" s="12" t="e">
        <f>IF(Wedstrijden!#REF!="x","L2","")</f>
        <v>#REF!</v>
      </c>
      <c r="CC2278" s="12" t="e">
        <f>IF(Wedstrijden!#REF!="x","M1","")</f>
        <v>#REF!</v>
      </c>
      <c r="CD2278" s="12" t="e">
        <f>IF(Wedstrijden!#REF!="x","M2","")</f>
        <v>#REF!</v>
      </c>
      <c r="CE2278" s="12" t="e">
        <f>IF(Wedstrijden!#REF!="x","Z1","")</f>
        <v>#REF!</v>
      </c>
      <c r="CF2278" s="12" t="e">
        <f>IF(Wedstrijden!#REF!="x","Z2","")</f>
        <v>#REF!</v>
      </c>
      <c r="CG2278" s="12" t="e">
        <f>IF(Wedstrijden!#REF!="x","ZZL","")</f>
        <v>#REF!</v>
      </c>
      <c r="CL2278" s="12">
        <f>IF(COUNTA(Wedstrijden!#REF!)&lt;&gt;0,2,"")</f>
        <v>2</v>
      </c>
      <c r="CM2278" s="12">
        <f t="shared" si="212"/>
        <v>2</v>
      </c>
      <c r="CN2278" s="12" t="e">
        <f>IF(Wedstrijden!#REF!="x","AA","")</f>
        <v>#REF!</v>
      </c>
      <c r="CO2278" s="12" t="e">
        <f>IF(Wedstrijden!#REF!="x","A","")</f>
        <v>#REF!</v>
      </c>
      <c r="CP2278" s="12" t="e">
        <f>IF(Wedstrijden!#REF!="x","BB","")</f>
        <v>#REF!</v>
      </c>
      <c r="CQ2278" s="12" t="e">
        <f>IF(Wedstrijden!#REF!="x","B","")</f>
        <v>#REF!</v>
      </c>
      <c r="CR2278" s="12" t="e">
        <f>IF(Wedstrijden!#REF!="x","L","")</f>
        <v>#REF!</v>
      </c>
      <c r="CS2278" s="12" t="e">
        <f>IF(Wedstrijden!#REF!="x","M","")</f>
        <v>#REF!</v>
      </c>
      <c r="CT2278" s="12" t="e">
        <f>IF(Wedstrijden!#REF!="x","Z","")</f>
        <v>#REF!</v>
      </c>
      <c r="CU2278" s="12" t="e">
        <f>IF(Wedstrijden!#REF!="x","ZZ","")</f>
        <v>#REF!</v>
      </c>
      <c r="CV2278" s="12">
        <f>IF(COUNTA(Wedstrijden!#REF!)&lt;&gt;0,2,"")</f>
        <v>2</v>
      </c>
      <c r="CW2278" s="12">
        <f t="shared" si="213"/>
        <v>1</v>
      </c>
      <c r="CX2278" s="12" t="e">
        <f>IF(Wedstrijden!#REF!="x","BB","")</f>
        <v>#REF!</v>
      </c>
      <c r="CY2278" s="12" t="e">
        <f>IF(Wedstrijden!#REF!="x","B","")</f>
        <v>#REF!</v>
      </c>
      <c r="CZ2278" s="12" t="e">
        <f>IF(Wedstrijden!#REF!="x","L","")</f>
        <v>#REF!</v>
      </c>
      <c r="DA2278" s="12" t="e">
        <f>IF(Wedstrijden!#REF!="x","M","")</f>
        <v>#REF!</v>
      </c>
      <c r="DB2278" s="12" t="e">
        <f>IF(Wedstrijden!#REF!="x","Z","")</f>
        <v>#REF!</v>
      </c>
      <c r="DC2278" s="12" t="e">
        <f>IF(Wedstrijden!#REF!="x","ZZ","")</f>
        <v>#REF!</v>
      </c>
      <c r="DD2278" s="12" t="e">
        <f>IF(Wedstrijden!#REF!="x","1.40","")</f>
        <v>#REF!</v>
      </c>
      <c r="DE2278" s="12">
        <f>IF(COUNTA(Wedstrijden!#REF!)&lt;&gt;0,6,"")</f>
        <v>6</v>
      </c>
      <c r="DF2278" s="12">
        <f t="shared" si="214"/>
        <v>2</v>
      </c>
      <c r="DG2278" s="12" t="e">
        <f>IF(Wedstrijden!#REF!="x","L","")</f>
        <v>#REF!</v>
      </c>
      <c r="DH2278" s="12" t="e">
        <f>IF(Wedstrijden!#REF!="x","M","")</f>
        <v>#REF!</v>
      </c>
      <c r="DI2278" s="12" t="e">
        <f>IF(Wedstrijden!#REF!="x","Z","")</f>
        <v>#REF!</v>
      </c>
      <c r="DJ2278" s="12" t="e">
        <f>IF(Wedstrijden!#REF!="x","Z","")</f>
        <v>#REF!</v>
      </c>
      <c r="DK2278" s="12">
        <f>IF(COUNTA(Wedstrijden!#REF!)&lt;&gt;0,6,"")</f>
        <v>6</v>
      </c>
      <c r="DL2278" s="12">
        <f t="shared" si="215"/>
        <v>1</v>
      </c>
      <c r="DM2278" s="12" t="e">
        <f>IF(Wedstrijden!#REF!="x","L","")</f>
        <v>#REF!</v>
      </c>
      <c r="DN2278" s="12" t="e">
        <f>IF(Wedstrijden!#REF!="x","M","")</f>
        <v>#REF!</v>
      </c>
      <c r="DO2278" s="12" t="e">
        <f>IF(Wedstrijden!#REF!="x","Z","")</f>
        <v>#REF!</v>
      </c>
      <c r="DP2278" s="12" t="e">
        <f>IF(Wedstrijden!#REF!="x","Z","")</f>
        <v>#REF!</v>
      </c>
    </row>
    <row r="2279" spans="1:120" ht="15" x14ac:dyDescent="0.25">
      <c r="A2279" s="14">
        <f>Wedstrijden!A2290</f>
        <v>0</v>
      </c>
      <c r="B2279" s="12" t="str">
        <f>IFERROR(VLOOKUP(Wedstrijden!C2290,Wedstrijdlocaties!$B$2:$E$500,2,FALSE),"")</f>
        <v/>
      </c>
      <c r="C2279" s="12" t="str">
        <f>Wedstrijden!D2290</f>
        <v/>
      </c>
      <c r="D2279" s="12" t="str">
        <f>IFERROR(VLOOKUP(Wedstrijden!E2290,Organisaties!$B$2:$C$500,2,FALSE),"")</f>
        <v/>
      </c>
      <c r="E2279" s="12" t="str">
        <f>IFERROR(VLOOKUP(Wedstrijden!E2290,Organisaties!$B$2:$G$500,5,FALSE),"")</f>
        <v/>
      </c>
      <c r="F2279" s="12" t="e">
        <f>IF(Wedstrijden!#REF!&lt;&gt;"",Wedstrijden!#REF!,"")</f>
        <v>#REF!</v>
      </c>
      <c r="G2279" s="12">
        <f>IF(Wedstrijden!K2290="Indoor",1,0)</f>
        <v>0</v>
      </c>
      <c r="H2279" s="12">
        <f>Wedstrijden!L2290</f>
        <v>0</v>
      </c>
      <c r="I2279" s="12" t="str">
        <f>IF(Wedstrijden!J2290="Nee",0,IF(Wedstrijden!J2290="Ja",1,""))</f>
        <v/>
      </c>
      <c r="J2279" s="12" t="str">
        <f>IF(Wedstrijden!M2290&lt;&gt;"",Wedstrijden!M2290,"")</f>
        <v/>
      </c>
      <c r="BJ2279" s="12">
        <f>IF(COUNTA(Wedstrijden!#REF!)&lt;&gt;0,1,"")</f>
        <v>1</v>
      </c>
      <c r="BK2279" s="12">
        <f t="shared" si="210"/>
        <v>2</v>
      </c>
      <c r="BL2279" s="12" t="e">
        <f>IF(Wedstrijden!#REF!="x","AA","")</f>
        <v>#REF!</v>
      </c>
      <c r="BM2279" s="12" t="e">
        <f>IF(Wedstrijden!#REF!="x","A","")</f>
        <v>#REF!</v>
      </c>
      <c r="BN2279" s="12" t="e">
        <f>IF(Wedstrijden!#REF!="x","B1","")</f>
        <v>#REF!</v>
      </c>
      <c r="BO2279" s="12" t="e">
        <f>IF(Wedstrijden!#REF!="x","BB","")</f>
        <v>#REF!</v>
      </c>
      <c r="BP2279" s="12" t="e">
        <f>IF(Wedstrijden!#REF!="x","B","")</f>
        <v>#REF!</v>
      </c>
      <c r="BQ2279" s="12" t="e">
        <f>IF(Wedstrijden!#REF!="x","L1","")</f>
        <v>#REF!</v>
      </c>
      <c r="BR2279" s="12" t="e">
        <f>IF(Wedstrijden!#REF!="x","L2","")</f>
        <v>#REF!</v>
      </c>
      <c r="BS2279" s="12" t="e">
        <f>IF(Wedstrijden!#REF!="x","M1","")</f>
        <v>#REF!</v>
      </c>
      <c r="BT2279" s="12" t="e">
        <f>IF(Wedstrijden!#REF!="x","M2","")</f>
        <v>#REF!</v>
      </c>
      <c r="BU2279" s="12" t="e">
        <f>IF(Wedstrijden!#REF!="x","Z1","")</f>
        <v>#REF!</v>
      </c>
      <c r="BV2279" s="12" t="e">
        <f>IF(Wedstrijden!#REF!="x","Z2","")</f>
        <v>#REF!</v>
      </c>
      <c r="BW2279" s="12">
        <f>IF(COUNTA(Wedstrijden!#REF!)&lt;&gt;0,1,"")</f>
        <v>1</v>
      </c>
      <c r="BX2279" s="12">
        <f t="shared" si="211"/>
        <v>1</v>
      </c>
      <c r="BY2279" s="12" t="e">
        <f>IF(Wedstrijden!#REF!="x","BB","")</f>
        <v>#REF!</v>
      </c>
      <c r="BZ2279" s="12" t="e">
        <f>IF(Wedstrijden!#REF!="x","B","")</f>
        <v>#REF!</v>
      </c>
      <c r="CA2279" s="12" t="e">
        <f>IF(Wedstrijden!#REF!="x","L1","")</f>
        <v>#REF!</v>
      </c>
      <c r="CB2279" s="12" t="e">
        <f>IF(Wedstrijden!#REF!="x","L2","")</f>
        <v>#REF!</v>
      </c>
      <c r="CC2279" s="12" t="e">
        <f>IF(Wedstrijden!#REF!="x","M1","")</f>
        <v>#REF!</v>
      </c>
      <c r="CD2279" s="12" t="e">
        <f>IF(Wedstrijden!#REF!="x","M2","")</f>
        <v>#REF!</v>
      </c>
      <c r="CE2279" s="12" t="e">
        <f>IF(Wedstrijden!#REF!="x","Z1","")</f>
        <v>#REF!</v>
      </c>
      <c r="CF2279" s="12" t="e">
        <f>IF(Wedstrijden!#REF!="x","Z2","")</f>
        <v>#REF!</v>
      </c>
      <c r="CG2279" s="12" t="e">
        <f>IF(Wedstrijden!#REF!="x","ZZL","")</f>
        <v>#REF!</v>
      </c>
      <c r="CL2279" s="12">
        <f>IF(COUNTA(Wedstrijden!#REF!)&lt;&gt;0,2,"")</f>
        <v>2</v>
      </c>
      <c r="CM2279" s="12">
        <f t="shared" si="212"/>
        <v>2</v>
      </c>
      <c r="CN2279" s="12" t="e">
        <f>IF(Wedstrijden!#REF!="x","AA","")</f>
        <v>#REF!</v>
      </c>
      <c r="CO2279" s="12" t="e">
        <f>IF(Wedstrijden!#REF!="x","A","")</f>
        <v>#REF!</v>
      </c>
      <c r="CP2279" s="12" t="e">
        <f>IF(Wedstrijden!#REF!="x","BB","")</f>
        <v>#REF!</v>
      </c>
      <c r="CQ2279" s="12" t="e">
        <f>IF(Wedstrijden!#REF!="x","B","")</f>
        <v>#REF!</v>
      </c>
      <c r="CR2279" s="12" t="e">
        <f>IF(Wedstrijden!#REF!="x","L","")</f>
        <v>#REF!</v>
      </c>
      <c r="CS2279" s="12" t="e">
        <f>IF(Wedstrijden!#REF!="x","M","")</f>
        <v>#REF!</v>
      </c>
      <c r="CT2279" s="12" t="e">
        <f>IF(Wedstrijden!#REF!="x","Z","")</f>
        <v>#REF!</v>
      </c>
      <c r="CU2279" s="12" t="e">
        <f>IF(Wedstrijden!#REF!="x","ZZ","")</f>
        <v>#REF!</v>
      </c>
      <c r="CV2279" s="12">
        <f>IF(COUNTA(Wedstrijden!#REF!)&lt;&gt;0,2,"")</f>
        <v>2</v>
      </c>
      <c r="CW2279" s="12">
        <f t="shared" si="213"/>
        <v>1</v>
      </c>
      <c r="CX2279" s="12" t="e">
        <f>IF(Wedstrijden!#REF!="x","BB","")</f>
        <v>#REF!</v>
      </c>
      <c r="CY2279" s="12" t="e">
        <f>IF(Wedstrijden!#REF!="x","B","")</f>
        <v>#REF!</v>
      </c>
      <c r="CZ2279" s="12" t="e">
        <f>IF(Wedstrijden!#REF!="x","L","")</f>
        <v>#REF!</v>
      </c>
      <c r="DA2279" s="12" t="e">
        <f>IF(Wedstrijden!#REF!="x","M","")</f>
        <v>#REF!</v>
      </c>
      <c r="DB2279" s="12" t="e">
        <f>IF(Wedstrijden!#REF!="x","Z","")</f>
        <v>#REF!</v>
      </c>
      <c r="DC2279" s="12" t="e">
        <f>IF(Wedstrijden!#REF!="x","ZZ","")</f>
        <v>#REF!</v>
      </c>
      <c r="DD2279" s="12" t="e">
        <f>IF(Wedstrijden!#REF!="x","1.40","")</f>
        <v>#REF!</v>
      </c>
      <c r="DE2279" s="12">
        <f>IF(COUNTA(Wedstrijden!#REF!)&lt;&gt;0,6,"")</f>
        <v>6</v>
      </c>
      <c r="DF2279" s="12">
        <f t="shared" si="214"/>
        <v>2</v>
      </c>
      <c r="DG2279" s="12" t="e">
        <f>IF(Wedstrijden!#REF!="x","L","")</f>
        <v>#REF!</v>
      </c>
      <c r="DH2279" s="12" t="e">
        <f>IF(Wedstrijden!#REF!="x","M","")</f>
        <v>#REF!</v>
      </c>
      <c r="DI2279" s="12" t="e">
        <f>IF(Wedstrijden!#REF!="x","Z","")</f>
        <v>#REF!</v>
      </c>
      <c r="DJ2279" s="12" t="e">
        <f>IF(Wedstrijden!#REF!="x","Z","")</f>
        <v>#REF!</v>
      </c>
      <c r="DK2279" s="12">
        <f>IF(COUNTA(Wedstrijden!#REF!)&lt;&gt;0,6,"")</f>
        <v>6</v>
      </c>
      <c r="DL2279" s="12">
        <f t="shared" si="215"/>
        <v>1</v>
      </c>
      <c r="DM2279" s="12" t="e">
        <f>IF(Wedstrijden!#REF!="x","L","")</f>
        <v>#REF!</v>
      </c>
      <c r="DN2279" s="12" t="e">
        <f>IF(Wedstrijden!#REF!="x","M","")</f>
        <v>#REF!</v>
      </c>
      <c r="DO2279" s="12" t="e">
        <f>IF(Wedstrijden!#REF!="x","Z","")</f>
        <v>#REF!</v>
      </c>
      <c r="DP2279" s="12" t="e">
        <f>IF(Wedstrijden!#REF!="x","Z","")</f>
        <v>#REF!</v>
      </c>
    </row>
    <row r="2280" spans="1:120" ht="15" x14ac:dyDescent="0.25">
      <c r="A2280" s="14">
        <f>Wedstrijden!A2291</f>
        <v>0</v>
      </c>
      <c r="B2280" s="12" t="str">
        <f>IFERROR(VLOOKUP(Wedstrijden!C2291,Wedstrijdlocaties!$B$2:$E$500,2,FALSE),"")</f>
        <v/>
      </c>
      <c r="C2280" s="12" t="str">
        <f>Wedstrijden!D2291</f>
        <v/>
      </c>
      <c r="D2280" s="12" t="str">
        <f>IFERROR(VLOOKUP(Wedstrijden!E2291,Organisaties!$B$2:$C$500,2,FALSE),"")</f>
        <v/>
      </c>
      <c r="E2280" s="12" t="str">
        <f>IFERROR(VLOOKUP(Wedstrijden!E2291,Organisaties!$B$2:$G$500,5,FALSE),"")</f>
        <v/>
      </c>
      <c r="F2280" s="12" t="e">
        <f>IF(Wedstrijden!#REF!&lt;&gt;"",Wedstrijden!#REF!,"")</f>
        <v>#REF!</v>
      </c>
      <c r="G2280" s="12">
        <f>IF(Wedstrijden!K2291="Indoor",1,0)</f>
        <v>0</v>
      </c>
      <c r="H2280" s="12">
        <f>Wedstrijden!L2291</f>
        <v>0</v>
      </c>
      <c r="I2280" s="12" t="str">
        <f>IF(Wedstrijden!J2291="Nee",0,IF(Wedstrijden!J2291="Ja",1,""))</f>
        <v/>
      </c>
      <c r="J2280" s="12" t="str">
        <f>IF(Wedstrijden!M2291&lt;&gt;"",Wedstrijden!M2291,"")</f>
        <v/>
      </c>
      <c r="BJ2280" s="12">
        <f>IF(COUNTA(Wedstrijden!#REF!)&lt;&gt;0,1,"")</f>
        <v>1</v>
      </c>
      <c r="BK2280" s="12">
        <f t="shared" si="210"/>
        <v>2</v>
      </c>
      <c r="BL2280" s="12" t="e">
        <f>IF(Wedstrijden!#REF!="x","AA","")</f>
        <v>#REF!</v>
      </c>
      <c r="BM2280" s="12" t="e">
        <f>IF(Wedstrijden!#REF!="x","A","")</f>
        <v>#REF!</v>
      </c>
      <c r="BN2280" s="12" t="e">
        <f>IF(Wedstrijden!#REF!="x","B1","")</f>
        <v>#REF!</v>
      </c>
      <c r="BO2280" s="12" t="e">
        <f>IF(Wedstrijden!#REF!="x","BB","")</f>
        <v>#REF!</v>
      </c>
      <c r="BP2280" s="12" t="e">
        <f>IF(Wedstrijden!#REF!="x","B","")</f>
        <v>#REF!</v>
      </c>
      <c r="BQ2280" s="12" t="e">
        <f>IF(Wedstrijden!#REF!="x","L1","")</f>
        <v>#REF!</v>
      </c>
      <c r="BR2280" s="12" t="e">
        <f>IF(Wedstrijden!#REF!="x","L2","")</f>
        <v>#REF!</v>
      </c>
      <c r="BS2280" s="12" t="e">
        <f>IF(Wedstrijden!#REF!="x","M1","")</f>
        <v>#REF!</v>
      </c>
      <c r="BT2280" s="12" t="e">
        <f>IF(Wedstrijden!#REF!="x","M2","")</f>
        <v>#REF!</v>
      </c>
      <c r="BU2280" s="12" t="e">
        <f>IF(Wedstrijden!#REF!="x","Z1","")</f>
        <v>#REF!</v>
      </c>
      <c r="BV2280" s="12" t="e">
        <f>IF(Wedstrijden!#REF!="x","Z2","")</f>
        <v>#REF!</v>
      </c>
      <c r="BW2280" s="12">
        <f>IF(COUNTA(Wedstrijden!#REF!)&lt;&gt;0,1,"")</f>
        <v>1</v>
      </c>
      <c r="BX2280" s="12">
        <f t="shared" si="211"/>
        <v>1</v>
      </c>
      <c r="BY2280" s="12" t="e">
        <f>IF(Wedstrijden!#REF!="x","BB","")</f>
        <v>#REF!</v>
      </c>
      <c r="BZ2280" s="12" t="e">
        <f>IF(Wedstrijden!#REF!="x","B","")</f>
        <v>#REF!</v>
      </c>
      <c r="CA2280" s="12" t="e">
        <f>IF(Wedstrijden!#REF!="x","L1","")</f>
        <v>#REF!</v>
      </c>
      <c r="CB2280" s="12" t="e">
        <f>IF(Wedstrijden!#REF!="x","L2","")</f>
        <v>#REF!</v>
      </c>
      <c r="CC2280" s="12" t="e">
        <f>IF(Wedstrijden!#REF!="x","M1","")</f>
        <v>#REF!</v>
      </c>
      <c r="CD2280" s="12" t="e">
        <f>IF(Wedstrijden!#REF!="x","M2","")</f>
        <v>#REF!</v>
      </c>
      <c r="CE2280" s="12" t="e">
        <f>IF(Wedstrijden!#REF!="x","Z1","")</f>
        <v>#REF!</v>
      </c>
      <c r="CF2280" s="12" t="e">
        <f>IF(Wedstrijden!#REF!="x","Z2","")</f>
        <v>#REF!</v>
      </c>
      <c r="CG2280" s="12" t="e">
        <f>IF(Wedstrijden!#REF!="x","ZZL","")</f>
        <v>#REF!</v>
      </c>
      <c r="CL2280" s="12">
        <f>IF(COUNTA(Wedstrijden!#REF!)&lt;&gt;0,2,"")</f>
        <v>2</v>
      </c>
      <c r="CM2280" s="12">
        <f t="shared" si="212"/>
        <v>2</v>
      </c>
      <c r="CN2280" s="12" t="e">
        <f>IF(Wedstrijden!#REF!="x","AA","")</f>
        <v>#REF!</v>
      </c>
      <c r="CO2280" s="12" t="e">
        <f>IF(Wedstrijden!#REF!="x","A","")</f>
        <v>#REF!</v>
      </c>
      <c r="CP2280" s="12" t="e">
        <f>IF(Wedstrijden!#REF!="x","BB","")</f>
        <v>#REF!</v>
      </c>
      <c r="CQ2280" s="12" t="e">
        <f>IF(Wedstrijden!#REF!="x","B","")</f>
        <v>#REF!</v>
      </c>
      <c r="CR2280" s="12" t="e">
        <f>IF(Wedstrijden!#REF!="x","L","")</f>
        <v>#REF!</v>
      </c>
      <c r="CS2280" s="12" t="e">
        <f>IF(Wedstrijden!#REF!="x","M","")</f>
        <v>#REF!</v>
      </c>
      <c r="CT2280" s="12" t="e">
        <f>IF(Wedstrijden!#REF!="x","Z","")</f>
        <v>#REF!</v>
      </c>
      <c r="CU2280" s="12" t="e">
        <f>IF(Wedstrijden!#REF!="x","ZZ","")</f>
        <v>#REF!</v>
      </c>
      <c r="CV2280" s="12">
        <f>IF(COUNTA(Wedstrijden!#REF!)&lt;&gt;0,2,"")</f>
        <v>2</v>
      </c>
      <c r="CW2280" s="12">
        <f t="shared" si="213"/>
        <v>1</v>
      </c>
      <c r="CX2280" s="12" t="e">
        <f>IF(Wedstrijden!#REF!="x","BB","")</f>
        <v>#REF!</v>
      </c>
      <c r="CY2280" s="12" t="e">
        <f>IF(Wedstrijden!#REF!="x","B","")</f>
        <v>#REF!</v>
      </c>
      <c r="CZ2280" s="12" t="e">
        <f>IF(Wedstrijden!#REF!="x","L","")</f>
        <v>#REF!</v>
      </c>
      <c r="DA2280" s="12" t="e">
        <f>IF(Wedstrijden!#REF!="x","M","")</f>
        <v>#REF!</v>
      </c>
      <c r="DB2280" s="12" t="e">
        <f>IF(Wedstrijden!#REF!="x","Z","")</f>
        <v>#REF!</v>
      </c>
      <c r="DC2280" s="12" t="e">
        <f>IF(Wedstrijden!#REF!="x","ZZ","")</f>
        <v>#REF!</v>
      </c>
      <c r="DD2280" s="12" t="e">
        <f>IF(Wedstrijden!#REF!="x","1.40","")</f>
        <v>#REF!</v>
      </c>
      <c r="DE2280" s="12">
        <f>IF(COUNTA(Wedstrijden!#REF!)&lt;&gt;0,6,"")</f>
        <v>6</v>
      </c>
      <c r="DF2280" s="12">
        <f t="shared" si="214"/>
        <v>2</v>
      </c>
      <c r="DG2280" s="12" t="e">
        <f>IF(Wedstrijden!#REF!="x","L","")</f>
        <v>#REF!</v>
      </c>
      <c r="DH2280" s="12" t="e">
        <f>IF(Wedstrijden!#REF!="x","M","")</f>
        <v>#REF!</v>
      </c>
      <c r="DI2280" s="12" t="e">
        <f>IF(Wedstrijden!#REF!="x","Z","")</f>
        <v>#REF!</v>
      </c>
      <c r="DJ2280" s="12" t="e">
        <f>IF(Wedstrijden!#REF!="x","Z","")</f>
        <v>#REF!</v>
      </c>
      <c r="DK2280" s="12">
        <f>IF(COUNTA(Wedstrijden!#REF!)&lt;&gt;0,6,"")</f>
        <v>6</v>
      </c>
      <c r="DL2280" s="12">
        <f t="shared" si="215"/>
        <v>1</v>
      </c>
      <c r="DM2280" s="12" t="e">
        <f>IF(Wedstrijden!#REF!="x","L","")</f>
        <v>#REF!</v>
      </c>
      <c r="DN2280" s="12" t="e">
        <f>IF(Wedstrijden!#REF!="x","M","")</f>
        <v>#REF!</v>
      </c>
      <c r="DO2280" s="12" t="e">
        <f>IF(Wedstrijden!#REF!="x","Z","")</f>
        <v>#REF!</v>
      </c>
      <c r="DP2280" s="12" t="e">
        <f>IF(Wedstrijden!#REF!="x","Z","")</f>
        <v>#REF!</v>
      </c>
    </row>
    <row r="2281" spans="1:120" ht="15" x14ac:dyDescent="0.25">
      <c r="A2281" s="14">
        <f>Wedstrijden!A2292</f>
        <v>0</v>
      </c>
      <c r="B2281" s="12" t="str">
        <f>IFERROR(VLOOKUP(Wedstrijden!C2292,Wedstrijdlocaties!$B$2:$E$500,2,FALSE),"")</f>
        <v/>
      </c>
      <c r="C2281" s="12" t="str">
        <f>Wedstrijden!D2292</f>
        <v/>
      </c>
      <c r="D2281" s="12" t="str">
        <f>IFERROR(VLOOKUP(Wedstrijden!E2292,Organisaties!$B$2:$C$500,2,FALSE),"")</f>
        <v/>
      </c>
      <c r="E2281" s="12" t="str">
        <f>IFERROR(VLOOKUP(Wedstrijden!E2292,Organisaties!$B$2:$G$500,5,FALSE),"")</f>
        <v/>
      </c>
      <c r="F2281" s="12" t="e">
        <f>IF(Wedstrijden!#REF!&lt;&gt;"",Wedstrijden!#REF!,"")</f>
        <v>#REF!</v>
      </c>
      <c r="G2281" s="12">
        <f>IF(Wedstrijden!K2292="Indoor",1,0)</f>
        <v>0</v>
      </c>
      <c r="H2281" s="12">
        <f>Wedstrijden!L2292</f>
        <v>0</v>
      </c>
      <c r="I2281" s="12" t="str">
        <f>IF(Wedstrijden!J2292="Nee",0,IF(Wedstrijden!J2292="Ja",1,""))</f>
        <v/>
      </c>
      <c r="J2281" s="12" t="str">
        <f>IF(Wedstrijden!M2292&lt;&gt;"",Wedstrijden!M2292,"")</f>
        <v/>
      </c>
      <c r="BJ2281" s="12">
        <f>IF(COUNTA(Wedstrijden!#REF!)&lt;&gt;0,1,"")</f>
        <v>1</v>
      </c>
      <c r="BK2281" s="12">
        <f t="shared" si="210"/>
        <v>2</v>
      </c>
      <c r="BL2281" s="12" t="e">
        <f>IF(Wedstrijden!#REF!="x","AA","")</f>
        <v>#REF!</v>
      </c>
      <c r="BM2281" s="12" t="e">
        <f>IF(Wedstrijden!#REF!="x","A","")</f>
        <v>#REF!</v>
      </c>
      <c r="BN2281" s="12" t="e">
        <f>IF(Wedstrijden!#REF!="x","B1","")</f>
        <v>#REF!</v>
      </c>
      <c r="BO2281" s="12" t="e">
        <f>IF(Wedstrijden!#REF!="x","BB","")</f>
        <v>#REF!</v>
      </c>
      <c r="BP2281" s="12" t="e">
        <f>IF(Wedstrijden!#REF!="x","B","")</f>
        <v>#REF!</v>
      </c>
      <c r="BQ2281" s="12" t="e">
        <f>IF(Wedstrijden!#REF!="x","L1","")</f>
        <v>#REF!</v>
      </c>
      <c r="BR2281" s="12" t="e">
        <f>IF(Wedstrijden!#REF!="x","L2","")</f>
        <v>#REF!</v>
      </c>
      <c r="BS2281" s="12" t="e">
        <f>IF(Wedstrijden!#REF!="x","M1","")</f>
        <v>#REF!</v>
      </c>
      <c r="BT2281" s="12" t="e">
        <f>IF(Wedstrijden!#REF!="x","M2","")</f>
        <v>#REF!</v>
      </c>
      <c r="BU2281" s="12" t="e">
        <f>IF(Wedstrijden!#REF!="x","Z1","")</f>
        <v>#REF!</v>
      </c>
      <c r="BV2281" s="12" t="e">
        <f>IF(Wedstrijden!#REF!="x","Z2","")</f>
        <v>#REF!</v>
      </c>
      <c r="BW2281" s="12">
        <f>IF(COUNTA(Wedstrijden!#REF!)&lt;&gt;0,1,"")</f>
        <v>1</v>
      </c>
      <c r="BX2281" s="12">
        <f t="shared" si="211"/>
        <v>1</v>
      </c>
      <c r="BY2281" s="12" t="e">
        <f>IF(Wedstrijden!#REF!="x","BB","")</f>
        <v>#REF!</v>
      </c>
      <c r="BZ2281" s="12" t="e">
        <f>IF(Wedstrijden!#REF!="x","B","")</f>
        <v>#REF!</v>
      </c>
      <c r="CA2281" s="12" t="e">
        <f>IF(Wedstrijden!#REF!="x","L1","")</f>
        <v>#REF!</v>
      </c>
      <c r="CB2281" s="12" t="e">
        <f>IF(Wedstrijden!#REF!="x","L2","")</f>
        <v>#REF!</v>
      </c>
      <c r="CC2281" s="12" t="e">
        <f>IF(Wedstrijden!#REF!="x","M1","")</f>
        <v>#REF!</v>
      </c>
      <c r="CD2281" s="12" t="e">
        <f>IF(Wedstrijden!#REF!="x","M2","")</f>
        <v>#REF!</v>
      </c>
      <c r="CE2281" s="12" t="e">
        <f>IF(Wedstrijden!#REF!="x","Z1","")</f>
        <v>#REF!</v>
      </c>
      <c r="CF2281" s="12" t="e">
        <f>IF(Wedstrijden!#REF!="x","Z2","")</f>
        <v>#REF!</v>
      </c>
      <c r="CG2281" s="12" t="e">
        <f>IF(Wedstrijden!#REF!="x","ZZL","")</f>
        <v>#REF!</v>
      </c>
      <c r="CL2281" s="12">
        <f>IF(COUNTA(Wedstrijden!#REF!)&lt;&gt;0,2,"")</f>
        <v>2</v>
      </c>
      <c r="CM2281" s="12">
        <f t="shared" si="212"/>
        <v>2</v>
      </c>
      <c r="CN2281" s="12" t="e">
        <f>IF(Wedstrijden!#REF!="x","AA","")</f>
        <v>#REF!</v>
      </c>
      <c r="CO2281" s="12" t="e">
        <f>IF(Wedstrijden!#REF!="x","A","")</f>
        <v>#REF!</v>
      </c>
      <c r="CP2281" s="12" t="e">
        <f>IF(Wedstrijden!#REF!="x","BB","")</f>
        <v>#REF!</v>
      </c>
      <c r="CQ2281" s="12" t="e">
        <f>IF(Wedstrijden!#REF!="x","B","")</f>
        <v>#REF!</v>
      </c>
      <c r="CR2281" s="12" t="e">
        <f>IF(Wedstrijden!#REF!="x","L","")</f>
        <v>#REF!</v>
      </c>
      <c r="CS2281" s="12" t="e">
        <f>IF(Wedstrijden!#REF!="x","M","")</f>
        <v>#REF!</v>
      </c>
      <c r="CT2281" s="12" t="e">
        <f>IF(Wedstrijden!#REF!="x","Z","")</f>
        <v>#REF!</v>
      </c>
      <c r="CU2281" s="12" t="e">
        <f>IF(Wedstrijden!#REF!="x","ZZ","")</f>
        <v>#REF!</v>
      </c>
      <c r="CV2281" s="12">
        <f>IF(COUNTA(Wedstrijden!#REF!)&lt;&gt;0,2,"")</f>
        <v>2</v>
      </c>
      <c r="CW2281" s="12">
        <f t="shared" si="213"/>
        <v>1</v>
      </c>
      <c r="CX2281" s="12" t="e">
        <f>IF(Wedstrijden!#REF!="x","BB","")</f>
        <v>#REF!</v>
      </c>
      <c r="CY2281" s="12" t="e">
        <f>IF(Wedstrijden!#REF!="x","B","")</f>
        <v>#REF!</v>
      </c>
      <c r="CZ2281" s="12" t="e">
        <f>IF(Wedstrijden!#REF!="x","L","")</f>
        <v>#REF!</v>
      </c>
      <c r="DA2281" s="12" t="e">
        <f>IF(Wedstrijden!#REF!="x","M","")</f>
        <v>#REF!</v>
      </c>
      <c r="DB2281" s="12" t="e">
        <f>IF(Wedstrijden!#REF!="x","Z","")</f>
        <v>#REF!</v>
      </c>
      <c r="DC2281" s="12" t="e">
        <f>IF(Wedstrijden!#REF!="x","ZZ","")</f>
        <v>#REF!</v>
      </c>
      <c r="DD2281" s="12" t="e">
        <f>IF(Wedstrijden!#REF!="x","1.40","")</f>
        <v>#REF!</v>
      </c>
      <c r="DE2281" s="12">
        <f>IF(COUNTA(Wedstrijden!#REF!)&lt;&gt;0,6,"")</f>
        <v>6</v>
      </c>
      <c r="DF2281" s="12">
        <f t="shared" si="214"/>
        <v>2</v>
      </c>
      <c r="DG2281" s="12" t="e">
        <f>IF(Wedstrijden!#REF!="x","L","")</f>
        <v>#REF!</v>
      </c>
      <c r="DH2281" s="12" t="e">
        <f>IF(Wedstrijden!#REF!="x","M","")</f>
        <v>#REF!</v>
      </c>
      <c r="DI2281" s="12" t="e">
        <f>IF(Wedstrijden!#REF!="x","Z","")</f>
        <v>#REF!</v>
      </c>
      <c r="DJ2281" s="12" t="e">
        <f>IF(Wedstrijden!#REF!="x","Z","")</f>
        <v>#REF!</v>
      </c>
      <c r="DK2281" s="12">
        <f>IF(COUNTA(Wedstrijden!#REF!)&lt;&gt;0,6,"")</f>
        <v>6</v>
      </c>
      <c r="DL2281" s="12">
        <f t="shared" si="215"/>
        <v>1</v>
      </c>
      <c r="DM2281" s="12" t="e">
        <f>IF(Wedstrijden!#REF!="x","L","")</f>
        <v>#REF!</v>
      </c>
      <c r="DN2281" s="12" t="e">
        <f>IF(Wedstrijden!#REF!="x","M","")</f>
        <v>#REF!</v>
      </c>
      <c r="DO2281" s="12" t="e">
        <f>IF(Wedstrijden!#REF!="x","Z","")</f>
        <v>#REF!</v>
      </c>
      <c r="DP2281" s="12" t="e">
        <f>IF(Wedstrijden!#REF!="x","Z","")</f>
        <v>#REF!</v>
      </c>
    </row>
    <row r="2282" spans="1:120" ht="15" x14ac:dyDescent="0.25">
      <c r="A2282" s="14">
        <f>Wedstrijden!A2293</f>
        <v>0</v>
      </c>
      <c r="B2282" s="12" t="str">
        <f>IFERROR(VLOOKUP(Wedstrijden!C2293,Wedstrijdlocaties!$B$2:$E$500,2,FALSE),"")</f>
        <v/>
      </c>
      <c r="C2282" s="12" t="str">
        <f>Wedstrijden!D2293</f>
        <v/>
      </c>
      <c r="D2282" s="12" t="str">
        <f>IFERROR(VLOOKUP(Wedstrijden!E2293,Organisaties!$B$2:$C$500,2,FALSE),"")</f>
        <v/>
      </c>
      <c r="E2282" s="12" t="str">
        <f>IFERROR(VLOOKUP(Wedstrijden!E2293,Organisaties!$B$2:$G$500,5,FALSE),"")</f>
        <v/>
      </c>
      <c r="F2282" s="12" t="e">
        <f>IF(Wedstrijden!#REF!&lt;&gt;"",Wedstrijden!#REF!,"")</f>
        <v>#REF!</v>
      </c>
      <c r="G2282" s="12">
        <f>IF(Wedstrijden!K2293="Indoor",1,0)</f>
        <v>0</v>
      </c>
      <c r="H2282" s="12">
        <f>Wedstrijden!L2293</f>
        <v>0</v>
      </c>
      <c r="I2282" s="12" t="str">
        <f>IF(Wedstrijden!J2293="Nee",0,IF(Wedstrijden!J2293="Ja",1,""))</f>
        <v/>
      </c>
      <c r="J2282" s="12" t="str">
        <f>IF(Wedstrijden!M2293&lt;&gt;"",Wedstrijden!M2293,"")</f>
        <v/>
      </c>
      <c r="BJ2282" s="12">
        <f>IF(COUNTA(Wedstrijden!#REF!)&lt;&gt;0,1,"")</f>
        <v>1</v>
      </c>
      <c r="BK2282" s="12">
        <f t="shared" si="210"/>
        <v>2</v>
      </c>
      <c r="BL2282" s="12" t="e">
        <f>IF(Wedstrijden!#REF!="x","AA","")</f>
        <v>#REF!</v>
      </c>
      <c r="BM2282" s="12" t="e">
        <f>IF(Wedstrijden!#REF!="x","A","")</f>
        <v>#REF!</v>
      </c>
      <c r="BN2282" s="12" t="e">
        <f>IF(Wedstrijden!#REF!="x","B1","")</f>
        <v>#REF!</v>
      </c>
      <c r="BO2282" s="12" t="e">
        <f>IF(Wedstrijden!#REF!="x","BB","")</f>
        <v>#REF!</v>
      </c>
      <c r="BP2282" s="12" t="e">
        <f>IF(Wedstrijden!#REF!="x","B","")</f>
        <v>#REF!</v>
      </c>
      <c r="BQ2282" s="12" t="e">
        <f>IF(Wedstrijden!#REF!="x","L1","")</f>
        <v>#REF!</v>
      </c>
      <c r="BR2282" s="12" t="e">
        <f>IF(Wedstrijden!#REF!="x","L2","")</f>
        <v>#REF!</v>
      </c>
      <c r="BS2282" s="12" t="e">
        <f>IF(Wedstrijden!#REF!="x","M1","")</f>
        <v>#REF!</v>
      </c>
      <c r="BT2282" s="12" t="e">
        <f>IF(Wedstrijden!#REF!="x","M2","")</f>
        <v>#REF!</v>
      </c>
      <c r="BU2282" s="12" t="e">
        <f>IF(Wedstrijden!#REF!="x","Z1","")</f>
        <v>#REF!</v>
      </c>
      <c r="BV2282" s="12" t="e">
        <f>IF(Wedstrijden!#REF!="x","Z2","")</f>
        <v>#REF!</v>
      </c>
      <c r="BW2282" s="12">
        <f>IF(COUNTA(Wedstrijden!#REF!)&lt;&gt;0,1,"")</f>
        <v>1</v>
      </c>
      <c r="BX2282" s="12">
        <f t="shared" si="211"/>
        <v>1</v>
      </c>
      <c r="BY2282" s="12" t="e">
        <f>IF(Wedstrijden!#REF!="x","BB","")</f>
        <v>#REF!</v>
      </c>
      <c r="BZ2282" s="12" t="e">
        <f>IF(Wedstrijden!#REF!="x","B","")</f>
        <v>#REF!</v>
      </c>
      <c r="CA2282" s="12" t="e">
        <f>IF(Wedstrijden!#REF!="x","L1","")</f>
        <v>#REF!</v>
      </c>
      <c r="CB2282" s="12" t="e">
        <f>IF(Wedstrijden!#REF!="x","L2","")</f>
        <v>#REF!</v>
      </c>
      <c r="CC2282" s="12" t="e">
        <f>IF(Wedstrijden!#REF!="x","M1","")</f>
        <v>#REF!</v>
      </c>
      <c r="CD2282" s="12" t="e">
        <f>IF(Wedstrijden!#REF!="x","M2","")</f>
        <v>#REF!</v>
      </c>
      <c r="CE2282" s="12" t="e">
        <f>IF(Wedstrijden!#REF!="x","Z1","")</f>
        <v>#REF!</v>
      </c>
      <c r="CF2282" s="12" t="e">
        <f>IF(Wedstrijden!#REF!="x","Z2","")</f>
        <v>#REF!</v>
      </c>
      <c r="CG2282" s="12" t="e">
        <f>IF(Wedstrijden!#REF!="x","ZZL","")</f>
        <v>#REF!</v>
      </c>
      <c r="CL2282" s="12">
        <f>IF(COUNTA(Wedstrijden!#REF!)&lt;&gt;0,2,"")</f>
        <v>2</v>
      </c>
      <c r="CM2282" s="12">
        <f t="shared" si="212"/>
        <v>2</v>
      </c>
      <c r="CN2282" s="12" t="e">
        <f>IF(Wedstrijden!#REF!="x","AA","")</f>
        <v>#REF!</v>
      </c>
      <c r="CO2282" s="12" t="e">
        <f>IF(Wedstrijden!#REF!="x","A","")</f>
        <v>#REF!</v>
      </c>
      <c r="CP2282" s="12" t="e">
        <f>IF(Wedstrijden!#REF!="x","BB","")</f>
        <v>#REF!</v>
      </c>
      <c r="CQ2282" s="12" t="e">
        <f>IF(Wedstrijden!#REF!="x","B","")</f>
        <v>#REF!</v>
      </c>
      <c r="CR2282" s="12" t="e">
        <f>IF(Wedstrijden!#REF!="x","L","")</f>
        <v>#REF!</v>
      </c>
      <c r="CS2282" s="12" t="e">
        <f>IF(Wedstrijden!#REF!="x","M","")</f>
        <v>#REF!</v>
      </c>
      <c r="CT2282" s="12" t="e">
        <f>IF(Wedstrijden!#REF!="x","Z","")</f>
        <v>#REF!</v>
      </c>
      <c r="CU2282" s="12" t="e">
        <f>IF(Wedstrijden!#REF!="x","ZZ","")</f>
        <v>#REF!</v>
      </c>
      <c r="CV2282" s="12">
        <f>IF(COUNTA(Wedstrijden!#REF!)&lt;&gt;0,2,"")</f>
        <v>2</v>
      </c>
      <c r="CW2282" s="12">
        <f t="shared" si="213"/>
        <v>1</v>
      </c>
      <c r="CX2282" s="12" t="e">
        <f>IF(Wedstrijden!#REF!="x","BB","")</f>
        <v>#REF!</v>
      </c>
      <c r="CY2282" s="12" t="e">
        <f>IF(Wedstrijden!#REF!="x","B","")</f>
        <v>#REF!</v>
      </c>
      <c r="CZ2282" s="12" t="e">
        <f>IF(Wedstrijden!#REF!="x","L","")</f>
        <v>#REF!</v>
      </c>
      <c r="DA2282" s="12" t="e">
        <f>IF(Wedstrijden!#REF!="x","M","")</f>
        <v>#REF!</v>
      </c>
      <c r="DB2282" s="12" t="e">
        <f>IF(Wedstrijden!#REF!="x","Z","")</f>
        <v>#REF!</v>
      </c>
      <c r="DC2282" s="12" t="e">
        <f>IF(Wedstrijden!#REF!="x","ZZ","")</f>
        <v>#REF!</v>
      </c>
      <c r="DD2282" s="12" t="e">
        <f>IF(Wedstrijden!#REF!="x","1.40","")</f>
        <v>#REF!</v>
      </c>
      <c r="DE2282" s="12">
        <f>IF(COUNTA(Wedstrijden!#REF!)&lt;&gt;0,6,"")</f>
        <v>6</v>
      </c>
      <c r="DF2282" s="12">
        <f t="shared" si="214"/>
        <v>2</v>
      </c>
      <c r="DG2282" s="12" t="e">
        <f>IF(Wedstrijden!#REF!="x","L","")</f>
        <v>#REF!</v>
      </c>
      <c r="DH2282" s="12" t="e">
        <f>IF(Wedstrijden!#REF!="x","M","")</f>
        <v>#REF!</v>
      </c>
      <c r="DI2282" s="12" t="e">
        <f>IF(Wedstrijden!#REF!="x","Z","")</f>
        <v>#REF!</v>
      </c>
      <c r="DJ2282" s="12" t="e">
        <f>IF(Wedstrijden!#REF!="x","Z","")</f>
        <v>#REF!</v>
      </c>
      <c r="DK2282" s="12">
        <f>IF(COUNTA(Wedstrijden!#REF!)&lt;&gt;0,6,"")</f>
        <v>6</v>
      </c>
      <c r="DL2282" s="12">
        <f t="shared" si="215"/>
        <v>1</v>
      </c>
      <c r="DM2282" s="12" t="e">
        <f>IF(Wedstrijden!#REF!="x","L","")</f>
        <v>#REF!</v>
      </c>
      <c r="DN2282" s="12" t="e">
        <f>IF(Wedstrijden!#REF!="x","M","")</f>
        <v>#REF!</v>
      </c>
      <c r="DO2282" s="12" t="e">
        <f>IF(Wedstrijden!#REF!="x","Z","")</f>
        <v>#REF!</v>
      </c>
      <c r="DP2282" s="12" t="e">
        <f>IF(Wedstrijden!#REF!="x","Z","")</f>
        <v>#REF!</v>
      </c>
    </row>
    <row r="2283" spans="1:120" ht="15" x14ac:dyDescent="0.25">
      <c r="A2283" s="14">
        <f>Wedstrijden!A2294</f>
        <v>0</v>
      </c>
      <c r="B2283" s="12" t="str">
        <f>IFERROR(VLOOKUP(Wedstrijden!C2294,Wedstrijdlocaties!$B$2:$E$500,2,FALSE),"")</f>
        <v/>
      </c>
      <c r="C2283" s="12" t="str">
        <f>Wedstrijden!D2294</f>
        <v/>
      </c>
      <c r="D2283" s="12" t="str">
        <f>IFERROR(VLOOKUP(Wedstrijden!E2294,Organisaties!$B$2:$C$500,2,FALSE),"")</f>
        <v/>
      </c>
      <c r="E2283" s="12" t="str">
        <f>IFERROR(VLOOKUP(Wedstrijden!E2294,Organisaties!$B$2:$G$500,5,FALSE),"")</f>
        <v/>
      </c>
      <c r="F2283" s="12" t="e">
        <f>IF(Wedstrijden!#REF!&lt;&gt;"",Wedstrijden!#REF!,"")</f>
        <v>#REF!</v>
      </c>
      <c r="G2283" s="12">
        <f>IF(Wedstrijden!K2294="Indoor",1,0)</f>
        <v>0</v>
      </c>
      <c r="H2283" s="12">
        <f>Wedstrijden!L2294</f>
        <v>0</v>
      </c>
      <c r="I2283" s="12" t="str">
        <f>IF(Wedstrijden!J2294="Nee",0,IF(Wedstrijden!J2294="Ja",1,""))</f>
        <v/>
      </c>
      <c r="J2283" s="12" t="str">
        <f>IF(Wedstrijden!M2294&lt;&gt;"",Wedstrijden!M2294,"")</f>
        <v/>
      </c>
      <c r="BJ2283" s="12">
        <f>IF(COUNTA(Wedstrijden!#REF!)&lt;&gt;0,1,"")</f>
        <v>1</v>
      </c>
      <c r="BK2283" s="12">
        <f t="shared" si="210"/>
        <v>2</v>
      </c>
      <c r="BL2283" s="12" t="e">
        <f>IF(Wedstrijden!#REF!="x","AA","")</f>
        <v>#REF!</v>
      </c>
      <c r="BM2283" s="12" t="e">
        <f>IF(Wedstrijden!#REF!="x","A","")</f>
        <v>#REF!</v>
      </c>
      <c r="BN2283" s="12" t="e">
        <f>IF(Wedstrijden!#REF!="x","B1","")</f>
        <v>#REF!</v>
      </c>
      <c r="BO2283" s="12" t="e">
        <f>IF(Wedstrijden!#REF!="x","BB","")</f>
        <v>#REF!</v>
      </c>
      <c r="BP2283" s="12" t="e">
        <f>IF(Wedstrijden!#REF!="x","B","")</f>
        <v>#REF!</v>
      </c>
      <c r="BQ2283" s="12" t="e">
        <f>IF(Wedstrijden!#REF!="x","L1","")</f>
        <v>#REF!</v>
      </c>
      <c r="BR2283" s="12" t="e">
        <f>IF(Wedstrijden!#REF!="x","L2","")</f>
        <v>#REF!</v>
      </c>
      <c r="BS2283" s="12" t="e">
        <f>IF(Wedstrijden!#REF!="x","M1","")</f>
        <v>#REF!</v>
      </c>
      <c r="BT2283" s="12" t="e">
        <f>IF(Wedstrijden!#REF!="x","M2","")</f>
        <v>#REF!</v>
      </c>
      <c r="BU2283" s="12" t="e">
        <f>IF(Wedstrijden!#REF!="x","Z1","")</f>
        <v>#REF!</v>
      </c>
      <c r="BV2283" s="12" t="e">
        <f>IF(Wedstrijden!#REF!="x","Z2","")</f>
        <v>#REF!</v>
      </c>
      <c r="BW2283" s="12">
        <f>IF(COUNTA(Wedstrijden!#REF!)&lt;&gt;0,1,"")</f>
        <v>1</v>
      </c>
      <c r="BX2283" s="12">
        <f t="shared" si="211"/>
        <v>1</v>
      </c>
      <c r="BY2283" s="12" t="e">
        <f>IF(Wedstrijden!#REF!="x","BB","")</f>
        <v>#REF!</v>
      </c>
      <c r="BZ2283" s="12" t="e">
        <f>IF(Wedstrijden!#REF!="x","B","")</f>
        <v>#REF!</v>
      </c>
      <c r="CA2283" s="12" t="e">
        <f>IF(Wedstrijden!#REF!="x","L1","")</f>
        <v>#REF!</v>
      </c>
      <c r="CB2283" s="12" t="e">
        <f>IF(Wedstrijden!#REF!="x","L2","")</f>
        <v>#REF!</v>
      </c>
      <c r="CC2283" s="12" t="e">
        <f>IF(Wedstrijden!#REF!="x","M1","")</f>
        <v>#REF!</v>
      </c>
      <c r="CD2283" s="12" t="e">
        <f>IF(Wedstrijden!#REF!="x","M2","")</f>
        <v>#REF!</v>
      </c>
      <c r="CE2283" s="12" t="e">
        <f>IF(Wedstrijden!#REF!="x","Z1","")</f>
        <v>#REF!</v>
      </c>
      <c r="CF2283" s="12" t="e">
        <f>IF(Wedstrijden!#REF!="x","Z2","")</f>
        <v>#REF!</v>
      </c>
      <c r="CG2283" s="12" t="e">
        <f>IF(Wedstrijden!#REF!="x","ZZL","")</f>
        <v>#REF!</v>
      </c>
      <c r="CL2283" s="12">
        <f>IF(COUNTA(Wedstrijden!#REF!)&lt;&gt;0,2,"")</f>
        <v>2</v>
      </c>
      <c r="CM2283" s="12">
        <f t="shared" si="212"/>
        <v>2</v>
      </c>
      <c r="CN2283" s="12" t="e">
        <f>IF(Wedstrijden!#REF!="x","AA","")</f>
        <v>#REF!</v>
      </c>
      <c r="CO2283" s="12" t="e">
        <f>IF(Wedstrijden!#REF!="x","A","")</f>
        <v>#REF!</v>
      </c>
      <c r="CP2283" s="12" t="e">
        <f>IF(Wedstrijden!#REF!="x","BB","")</f>
        <v>#REF!</v>
      </c>
      <c r="CQ2283" s="12" t="e">
        <f>IF(Wedstrijden!#REF!="x","B","")</f>
        <v>#REF!</v>
      </c>
      <c r="CR2283" s="12" t="e">
        <f>IF(Wedstrijden!#REF!="x","L","")</f>
        <v>#REF!</v>
      </c>
      <c r="CS2283" s="12" t="e">
        <f>IF(Wedstrijden!#REF!="x","M","")</f>
        <v>#REF!</v>
      </c>
      <c r="CT2283" s="12" t="e">
        <f>IF(Wedstrijden!#REF!="x","Z","")</f>
        <v>#REF!</v>
      </c>
      <c r="CU2283" s="12" t="e">
        <f>IF(Wedstrijden!#REF!="x","ZZ","")</f>
        <v>#REF!</v>
      </c>
      <c r="CV2283" s="12">
        <f>IF(COUNTA(Wedstrijden!#REF!)&lt;&gt;0,2,"")</f>
        <v>2</v>
      </c>
      <c r="CW2283" s="12">
        <f t="shared" si="213"/>
        <v>1</v>
      </c>
      <c r="CX2283" s="12" t="e">
        <f>IF(Wedstrijden!#REF!="x","BB","")</f>
        <v>#REF!</v>
      </c>
      <c r="CY2283" s="12" t="e">
        <f>IF(Wedstrijden!#REF!="x","B","")</f>
        <v>#REF!</v>
      </c>
      <c r="CZ2283" s="12" t="e">
        <f>IF(Wedstrijden!#REF!="x","L","")</f>
        <v>#REF!</v>
      </c>
      <c r="DA2283" s="12" t="e">
        <f>IF(Wedstrijden!#REF!="x","M","")</f>
        <v>#REF!</v>
      </c>
      <c r="DB2283" s="12" t="e">
        <f>IF(Wedstrijden!#REF!="x","Z","")</f>
        <v>#REF!</v>
      </c>
      <c r="DC2283" s="12" t="e">
        <f>IF(Wedstrijden!#REF!="x","ZZ","")</f>
        <v>#REF!</v>
      </c>
      <c r="DD2283" s="12" t="e">
        <f>IF(Wedstrijden!#REF!="x","1.40","")</f>
        <v>#REF!</v>
      </c>
      <c r="DE2283" s="12">
        <f>IF(COUNTA(Wedstrijden!#REF!)&lt;&gt;0,6,"")</f>
        <v>6</v>
      </c>
      <c r="DF2283" s="12">
        <f t="shared" si="214"/>
        <v>2</v>
      </c>
      <c r="DG2283" s="12" t="e">
        <f>IF(Wedstrijden!#REF!="x","L","")</f>
        <v>#REF!</v>
      </c>
      <c r="DH2283" s="12" t="e">
        <f>IF(Wedstrijden!#REF!="x","M","")</f>
        <v>#REF!</v>
      </c>
      <c r="DI2283" s="12" t="e">
        <f>IF(Wedstrijden!#REF!="x","Z","")</f>
        <v>#REF!</v>
      </c>
      <c r="DJ2283" s="12" t="e">
        <f>IF(Wedstrijden!#REF!="x","Z","")</f>
        <v>#REF!</v>
      </c>
      <c r="DK2283" s="12">
        <f>IF(COUNTA(Wedstrijden!#REF!)&lt;&gt;0,6,"")</f>
        <v>6</v>
      </c>
      <c r="DL2283" s="12">
        <f t="shared" si="215"/>
        <v>1</v>
      </c>
      <c r="DM2283" s="12" t="e">
        <f>IF(Wedstrijden!#REF!="x","L","")</f>
        <v>#REF!</v>
      </c>
      <c r="DN2283" s="12" t="e">
        <f>IF(Wedstrijden!#REF!="x","M","")</f>
        <v>#REF!</v>
      </c>
      <c r="DO2283" s="12" t="e">
        <f>IF(Wedstrijden!#REF!="x","Z","")</f>
        <v>#REF!</v>
      </c>
      <c r="DP2283" s="12" t="e">
        <f>IF(Wedstrijden!#REF!="x","Z","")</f>
        <v>#REF!</v>
      </c>
    </row>
    <row r="2284" spans="1:120" ht="15" x14ac:dyDescent="0.25">
      <c r="A2284" s="14">
        <f>Wedstrijden!A2295</f>
        <v>0</v>
      </c>
      <c r="B2284" s="12" t="str">
        <f>IFERROR(VLOOKUP(Wedstrijden!C2295,Wedstrijdlocaties!$B$2:$E$500,2,FALSE),"")</f>
        <v/>
      </c>
      <c r="C2284" s="12" t="str">
        <f>Wedstrijden!D2295</f>
        <v/>
      </c>
      <c r="D2284" s="12" t="str">
        <f>IFERROR(VLOOKUP(Wedstrijden!E2295,Organisaties!$B$2:$C$500,2,FALSE),"")</f>
        <v/>
      </c>
      <c r="E2284" s="12" t="str">
        <f>IFERROR(VLOOKUP(Wedstrijden!E2295,Organisaties!$B$2:$G$500,5,FALSE),"")</f>
        <v/>
      </c>
      <c r="F2284" s="12" t="e">
        <f>IF(Wedstrijden!#REF!&lt;&gt;"",Wedstrijden!#REF!,"")</f>
        <v>#REF!</v>
      </c>
      <c r="G2284" s="12">
        <f>IF(Wedstrijden!K2295="Indoor",1,0)</f>
        <v>0</v>
      </c>
      <c r="H2284" s="12">
        <f>Wedstrijden!L2295</f>
        <v>0</v>
      </c>
      <c r="I2284" s="12" t="str">
        <f>IF(Wedstrijden!J2295="Nee",0,IF(Wedstrijden!J2295="Ja",1,""))</f>
        <v/>
      </c>
      <c r="J2284" s="12" t="str">
        <f>IF(Wedstrijden!M2295&lt;&gt;"",Wedstrijden!M2295,"")</f>
        <v/>
      </c>
      <c r="BJ2284" s="12">
        <f>IF(COUNTA(Wedstrijden!#REF!)&lt;&gt;0,1,"")</f>
        <v>1</v>
      </c>
      <c r="BK2284" s="12">
        <f t="shared" si="210"/>
        <v>2</v>
      </c>
      <c r="BL2284" s="12" t="e">
        <f>IF(Wedstrijden!#REF!="x","AA","")</f>
        <v>#REF!</v>
      </c>
      <c r="BM2284" s="12" t="e">
        <f>IF(Wedstrijden!#REF!="x","A","")</f>
        <v>#REF!</v>
      </c>
      <c r="BN2284" s="12" t="e">
        <f>IF(Wedstrijden!#REF!="x","B1","")</f>
        <v>#REF!</v>
      </c>
      <c r="BO2284" s="12" t="e">
        <f>IF(Wedstrijden!#REF!="x","BB","")</f>
        <v>#REF!</v>
      </c>
      <c r="BP2284" s="12" t="e">
        <f>IF(Wedstrijden!#REF!="x","B","")</f>
        <v>#REF!</v>
      </c>
      <c r="BQ2284" s="12" t="e">
        <f>IF(Wedstrijden!#REF!="x","L1","")</f>
        <v>#REF!</v>
      </c>
      <c r="BR2284" s="12" t="e">
        <f>IF(Wedstrijden!#REF!="x","L2","")</f>
        <v>#REF!</v>
      </c>
      <c r="BS2284" s="12" t="e">
        <f>IF(Wedstrijden!#REF!="x","M1","")</f>
        <v>#REF!</v>
      </c>
      <c r="BT2284" s="12" t="e">
        <f>IF(Wedstrijden!#REF!="x","M2","")</f>
        <v>#REF!</v>
      </c>
      <c r="BU2284" s="12" t="e">
        <f>IF(Wedstrijden!#REF!="x","Z1","")</f>
        <v>#REF!</v>
      </c>
      <c r="BV2284" s="12" t="e">
        <f>IF(Wedstrijden!#REF!="x","Z2","")</f>
        <v>#REF!</v>
      </c>
      <c r="BW2284" s="12">
        <f>IF(COUNTA(Wedstrijden!#REF!)&lt;&gt;0,1,"")</f>
        <v>1</v>
      </c>
      <c r="BX2284" s="12">
        <f t="shared" si="211"/>
        <v>1</v>
      </c>
      <c r="BY2284" s="12" t="e">
        <f>IF(Wedstrijden!#REF!="x","BB","")</f>
        <v>#REF!</v>
      </c>
      <c r="BZ2284" s="12" t="e">
        <f>IF(Wedstrijden!#REF!="x","B","")</f>
        <v>#REF!</v>
      </c>
      <c r="CA2284" s="12" t="e">
        <f>IF(Wedstrijden!#REF!="x","L1","")</f>
        <v>#REF!</v>
      </c>
      <c r="CB2284" s="12" t="e">
        <f>IF(Wedstrijden!#REF!="x","L2","")</f>
        <v>#REF!</v>
      </c>
      <c r="CC2284" s="12" t="e">
        <f>IF(Wedstrijden!#REF!="x","M1","")</f>
        <v>#REF!</v>
      </c>
      <c r="CD2284" s="12" t="e">
        <f>IF(Wedstrijden!#REF!="x","M2","")</f>
        <v>#REF!</v>
      </c>
      <c r="CE2284" s="12" t="e">
        <f>IF(Wedstrijden!#REF!="x","Z1","")</f>
        <v>#REF!</v>
      </c>
      <c r="CF2284" s="12" t="e">
        <f>IF(Wedstrijden!#REF!="x","Z2","")</f>
        <v>#REF!</v>
      </c>
      <c r="CG2284" s="12" t="e">
        <f>IF(Wedstrijden!#REF!="x","ZZL","")</f>
        <v>#REF!</v>
      </c>
      <c r="CL2284" s="12">
        <f>IF(COUNTA(Wedstrijden!#REF!)&lt;&gt;0,2,"")</f>
        <v>2</v>
      </c>
      <c r="CM2284" s="12">
        <f t="shared" si="212"/>
        <v>2</v>
      </c>
      <c r="CN2284" s="12" t="e">
        <f>IF(Wedstrijden!#REF!="x","AA","")</f>
        <v>#REF!</v>
      </c>
      <c r="CO2284" s="12" t="e">
        <f>IF(Wedstrijden!#REF!="x","A","")</f>
        <v>#REF!</v>
      </c>
      <c r="CP2284" s="12" t="e">
        <f>IF(Wedstrijden!#REF!="x","BB","")</f>
        <v>#REF!</v>
      </c>
      <c r="CQ2284" s="12" t="e">
        <f>IF(Wedstrijden!#REF!="x","B","")</f>
        <v>#REF!</v>
      </c>
      <c r="CR2284" s="12" t="e">
        <f>IF(Wedstrijden!#REF!="x","L","")</f>
        <v>#REF!</v>
      </c>
      <c r="CS2284" s="12" t="e">
        <f>IF(Wedstrijden!#REF!="x","M","")</f>
        <v>#REF!</v>
      </c>
      <c r="CT2284" s="12" t="e">
        <f>IF(Wedstrijden!#REF!="x","Z","")</f>
        <v>#REF!</v>
      </c>
      <c r="CU2284" s="12" t="e">
        <f>IF(Wedstrijden!#REF!="x","ZZ","")</f>
        <v>#REF!</v>
      </c>
      <c r="CV2284" s="12">
        <f>IF(COUNTA(Wedstrijden!#REF!)&lt;&gt;0,2,"")</f>
        <v>2</v>
      </c>
      <c r="CW2284" s="12">
        <f t="shared" si="213"/>
        <v>1</v>
      </c>
      <c r="CX2284" s="12" t="e">
        <f>IF(Wedstrijden!#REF!="x","BB","")</f>
        <v>#REF!</v>
      </c>
      <c r="CY2284" s="12" t="e">
        <f>IF(Wedstrijden!#REF!="x","B","")</f>
        <v>#REF!</v>
      </c>
      <c r="CZ2284" s="12" t="e">
        <f>IF(Wedstrijden!#REF!="x","L","")</f>
        <v>#REF!</v>
      </c>
      <c r="DA2284" s="12" t="e">
        <f>IF(Wedstrijden!#REF!="x","M","")</f>
        <v>#REF!</v>
      </c>
      <c r="DB2284" s="12" t="e">
        <f>IF(Wedstrijden!#REF!="x","Z","")</f>
        <v>#REF!</v>
      </c>
      <c r="DC2284" s="12" t="e">
        <f>IF(Wedstrijden!#REF!="x","ZZ","")</f>
        <v>#REF!</v>
      </c>
      <c r="DD2284" s="12" t="e">
        <f>IF(Wedstrijden!#REF!="x","1.40","")</f>
        <v>#REF!</v>
      </c>
      <c r="DE2284" s="12">
        <f>IF(COUNTA(Wedstrijden!#REF!)&lt;&gt;0,6,"")</f>
        <v>6</v>
      </c>
      <c r="DF2284" s="12">
        <f t="shared" si="214"/>
        <v>2</v>
      </c>
      <c r="DG2284" s="12" t="e">
        <f>IF(Wedstrijden!#REF!="x","L","")</f>
        <v>#REF!</v>
      </c>
      <c r="DH2284" s="12" t="e">
        <f>IF(Wedstrijden!#REF!="x","M","")</f>
        <v>#REF!</v>
      </c>
      <c r="DI2284" s="12" t="e">
        <f>IF(Wedstrijden!#REF!="x","Z","")</f>
        <v>#REF!</v>
      </c>
      <c r="DJ2284" s="12" t="e">
        <f>IF(Wedstrijden!#REF!="x","Z","")</f>
        <v>#REF!</v>
      </c>
      <c r="DK2284" s="12">
        <f>IF(COUNTA(Wedstrijden!#REF!)&lt;&gt;0,6,"")</f>
        <v>6</v>
      </c>
      <c r="DL2284" s="12">
        <f t="shared" si="215"/>
        <v>1</v>
      </c>
      <c r="DM2284" s="12" t="e">
        <f>IF(Wedstrijden!#REF!="x","L","")</f>
        <v>#REF!</v>
      </c>
      <c r="DN2284" s="12" t="e">
        <f>IF(Wedstrijden!#REF!="x","M","")</f>
        <v>#REF!</v>
      </c>
      <c r="DO2284" s="12" t="e">
        <f>IF(Wedstrijden!#REF!="x","Z","")</f>
        <v>#REF!</v>
      </c>
      <c r="DP2284" s="12" t="e">
        <f>IF(Wedstrijden!#REF!="x","Z","")</f>
        <v>#REF!</v>
      </c>
    </row>
    <row r="2285" spans="1:120" ht="15" x14ac:dyDescent="0.25">
      <c r="A2285" s="14">
        <f>Wedstrijden!A2296</f>
        <v>0</v>
      </c>
      <c r="B2285" s="12" t="str">
        <f>IFERROR(VLOOKUP(Wedstrijden!C2296,Wedstrijdlocaties!$B$2:$E$500,2,FALSE),"")</f>
        <v/>
      </c>
      <c r="C2285" s="12" t="str">
        <f>Wedstrijden!D2296</f>
        <v/>
      </c>
      <c r="D2285" s="12" t="str">
        <f>IFERROR(VLOOKUP(Wedstrijden!E2296,Organisaties!$B$2:$C$500,2,FALSE),"")</f>
        <v/>
      </c>
      <c r="E2285" s="12" t="str">
        <f>IFERROR(VLOOKUP(Wedstrijden!E2296,Organisaties!$B$2:$G$500,5,FALSE),"")</f>
        <v/>
      </c>
      <c r="F2285" s="12" t="e">
        <f>IF(Wedstrijden!#REF!&lt;&gt;"",Wedstrijden!#REF!,"")</f>
        <v>#REF!</v>
      </c>
      <c r="G2285" s="12">
        <f>IF(Wedstrijden!K2296="Indoor",1,0)</f>
        <v>0</v>
      </c>
      <c r="H2285" s="12">
        <f>Wedstrijden!L2296</f>
        <v>0</v>
      </c>
      <c r="I2285" s="12" t="str">
        <f>IF(Wedstrijden!J2296="Nee",0,IF(Wedstrijden!J2296="Ja",1,""))</f>
        <v/>
      </c>
      <c r="J2285" s="12" t="str">
        <f>IF(Wedstrijden!M2296&lt;&gt;"",Wedstrijden!M2296,"")</f>
        <v/>
      </c>
      <c r="BJ2285" s="12">
        <f>IF(COUNTA(Wedstrijden!#REF!)&lt;&gt;0,1,"")</f>
        <v>1</v>
      </c>
      <c r="BK2285" s="12">
        <f t="shared" si="210"/>
        <v>2</v>
      </c>
      <c r="BL2285" s="12" t="e">
        <f>IF(Wedstrijden!#REF!="x","AA","")</f>
        <v>#REF!</v>
      </c>
      <c r="BM2285" s="12" t="e">
        <f>IF(Wedstrijden!#REF!="x","A","")</f>
        <v>#REF!</v>
      </c>
      <c r="BN2285" s="12" t="e">
        <f>IF(Wedstrijden!#REF!="x","B1","")</f>
        <v>#REF!</v>
      </c>
      <c r="BO2285" s="12" t="e">
        <f>IF(Wedstrijden!#REF!="x","BB","")</f>
        <v>#REF!</v>
      </c>
      <c r="BP2285" s="12" t="e">
        <f>IF(Wedstrijden!#REF!="x","B","")</f>
        <v>#REF!</v>
      </c>
      <c r="BQ2285" s="12" t="e">
        <f>IF(Wedstrijden!#REF!="x","L1","")</f>
        <v>#REF!</v>
      </c>
      <c r="BR2285" s="12" t="e">
        <f>IF(Wedstrijden!#REF!="x","L2","")</f>
        <v>#REF!</v>
      </c>
      <c r="BS2285" s="12" t="e">
        <f>IF(Wedstrijden!#REF!="x","M1","")</f>
        <v>#REF!</v>
      </c>
      <c r="BT2285" s="12" t="e">
        <f>IF(Wedstrijden!#REF!="x","M2","")</f>
        <v>#REF!</v>
      </c>
      <c r="BU2285" s="12" t="e">
        <f>IF(Wedstrijden!#REF!="x","Z1","")</f>
        <v>#REF!</v>
      </c>
      <c r="BV2285" s="12" t="e">
        <f>IF(Wedstrijden!#REF!="x","Z2","")</f>
        <v>#REF!</v>
      </c>
      <c r="BW2285" s="12">
        <f>IF(COUNTA(Wedstrijden!#REF!)&lt;&gt;0,1,"")</f>
        <v>1</v>
      </c>
      <c r="BX2285" s="12">
        <f t="shared" si="211"/>
        <v>1</v>
      </c>
      <c r="BY2285" s="12" t="e">
        <f>IF(Wedstrijden!#REF!="x","BB","")</f>
        <v>#REF!</v>
      </c>
      <c r="BZ2285" s="12" t="e">
        <f>IF(Wedstrijden!#REF!="x","B","")</f>
        <v>#REF!</v>
      </c>
      <c r="CA2285" s="12" t="e">
        <f>IF(Wedstrijden!#REF!="x","L1","")</f>
        <v>#REF!</v>
      </c>
      <c r="CB2285" s="12" t="e">
        <f>IF(Wedstrijden!#REF!="x","L2","")</f>
        <v>#REF!</v>
      </c>
      <c r="CC2285" s="12" t="e">
        <f>IF(Wedstrijden!#REF!="x","M1","")</f>
        <v>#REF!</v>
      </c>
      <c r="CD2285" s="12" t="e">
        <f>IF(Wedstrijden!#REF!="x","M2","")</f>
        <v>#REF!</v>
      </c>
      <c r="CE2285" s="12" t="e">
        <f>IF(Wedstrijden!#REF!="x","Z1","")</f>
        <v>#REF!</v>
      </c>
      <c r="CF2285" s="12" t="e">
        <f>IF(Wedstrijden!#REF!="x","Z2","")</f>
        <v>#REF!</v>
      </c>
      <c r="CG2285" s="12" t="e">
        <f>IF(Wedstrijden!#REF!="x","ZZL","")</f>
        <v>#REF!</v>
      </c>
      <c r="CL2285" s="12">
        <f>IF(COUNTA(Wedstrijden!#REF!)&lt;&gt;0,2,"")</f>
        <v>2</v>
      </c>
      <c r="CM2285" s="12">
        <f t="shared" si="212"/>
        <v>2</v>
      </c>
      <c r="CN2285" s="12" t="e">
        <f>IF(Wedstrijden!#REF!="x","AA","")</f>
        <v>#REF!</v>
      </c>
      <c r="CO2285" s="12" t="e">
        <f>IF(Wedstrijden!#REF!="x","A","")</f>
        <v>#REF!</v>
      </c>
      <c r="CP2285" s="12" t="e">
        <f>IF(Wedstrijden!#REF!="x","BB","")</f>
        <v>#REF!</v>
      </c>
      <c r="CQ2285" s="12" t="e">
        <f>IF(Wedstrijden!#REF!="x","B","")</f>
        <v>#REF!</v>
      </c>
      <c r="CR2285" s="12" t="e">
        <f>IF(Wedstrijden!#REF!="x","L","")</f>
        <v>#REF!</v>
      </c>
      <c r="CS2285" s="12" t="e">
        <f>IF(Wedstrijden!#REF!="x","M","")</f>
        <v>#REF!</v>
      </c>
      <c r="CT2285" s="12" t="e">
        <f>IF(Wedstrijden!#REF!="x","Z","")</f>
        <v>#REF!</v>
      </c>
      <c r="CU2285" s="12" t="e">
        <f>IF(Wedstrijden!#REF!="x","ZZ","")</f>
        <v>#REF!</v>
      </c>
      <c r="CV2285" s="12">
        <f>IF(COUNTA(Wedstrijden!#REF!)&lt;&gt;0,2,"")</f>
        <v>2</v>
      </c>
      <c r="CW2285" s="12">
        <f t="shared" si="213"/>
        <v>1</v>
      </c>
      <c r="CX2285" s="12" t="e">
        <f>IF(Wedstrijden!#REF!="x","BB","")</f>
        <v>#REF!</v>
      </c>
      <c r="CY2285" s="12" t="e">
        <f>IF(Wedstrijden!#REF!="x","B","")</f>
        <v>#REF!</v>
      </c>
      <c r="CZ2285" s="12" t="e">
        <f>IF(Wedstrijden!#REF!="x","L","")</f>
        <v>#REF!</v>
      </c>
      <c r="DA2285" s="12" t="e">
        <f>IF(Wedstrijden!#REF!="x","M","")</f>
        <v>#REF!</v>
      </c>
      <c r="DB2285" s="12" t="e">
        <f>IF(Wedstrijden!#REF!="x","Z","")</f>
        <v>#REF!</v>
      </c>
      <c r="DC2285" s="12" t="e">
        <f>IF(Wedstrijden!#REF!="x","ZZ","")</f>
        <v>#REF!</v>
      </c>
      <c r="DD2285" s="12" t="e">
        <f>IF(Wedstrijden!#REF!="x","1.40","")</f>
        <v>#REF!</v>
      </c>
      <c r="DE2285" s="12">
        <f>IF(COUNTA(Wedstrijden!#REF!)&lt;&gt;0,6,"")</f>
        <v>6</v>
      </c>
      <c r="DF2285" s="12">
        <f t="shared" si="214"/>
        <v>2</v>
      </c>
      <c r="DG2285" s="12" t="e">
        <f>IF(Wedstrijden!#REF!="x","L","")</f>
        <v>#REF!</v>
      </c>
      <c r="DH2285" s="12" t="e">
        <f>IF(Wedstrijden!#REF!="x","M","")</f>
        <v>#REF!</v>
      </c>
      <c r="DI2285" s="12" t="e">
        <f>IF(Wedstrijden!#REF!="x","Z","")</f>
        <v>#REF!</v>
      </c>
      <c r="DJ2285" s="12" t="e">
        <f>IF(Wedstrijden!#REF!="x","Z","")</f>
        <v>#REF!</v>
      </c>
      <c r="DK2285" s="12">
        <f>IF(COUNTA(Wedstrijden!#REF!)&lt;&gt;0,6,"")</f>
        <v>6</v>
      </c>
      <c r="DL2285" s="12">
        <f t="shared" si="215"/>
        <v>1</v>
      </c>
      <c r="DM2285" s="12" t="e">
        <f>IF(Wedstrijden!#REF!="x","L","")</f>
        <v>#REF!</v>
      </c>
      <c r="DN2285" s="12" t="e">
        <f>IF(Wedstrijden!#REF!="x","M","")</f>
        <v>#REF!</v>
      </c>
      <c r="DO2285" s="12" t="e">
        <f>IF(Wedstrijden!#REF!="x","Z","")</f>
        <v>#REF!</v>
      </c>
      <c r="DP2285" s="12" t="e">
        <f>IF(Wedstrijden!#REF!="x","Z","")</f>
        <v>#REF!</v>
      </c>
    </row>
    <row r="2286" spans="1:120" ht="15" x14ac:dyDescent="0.25">
      <c r="A2286" s="14">
        <f>Wedstrijden!A2297</f>
        <v>0</v>
      </c>
      <c r="B2286" s="12" t="str">
        <f>IFERROR(VLOOKUP(Wedstrijden!C2297,Wedstrijdlocaties!$B$2:$E$500,2,FALSE),"")</f>
        <v/>
      </c>
      <c r="C2286" s="12" t="str">
        <f>Wedstrijden!D2297</f>
        <v/>
      </c>
      <c r="D2286" s="12" t="str">
        <f>IFERROR(VLOOKUP(Wedstrijden!E2297,Organisaties!$B$2:$C$500,2,FALSE),"")</f>
        <v/>
      </c>
      <c r="E2286" s="12" t="str">
        <f>IFERROR(VLOOKUP(Wedstrijden!E2297,Organisaties!$B$2:$G$500,5,FALSE),"")</f>
        <v/>
      </c>
      <c r="F2286" s="12" t="e">
        <f>IF(Wedstrijden!#REF!&lt;&gt;"",Wedstrijden!#REF!,"")</f>
        <v>#REF!</v>
      </c>
      <c r="G2286" s="12">
        <f>IF(Wedstrijden!K2297="Indoor",1,0)</f>
        <v>0</v>
      </c>
      <c r="H2286" s="12">
        <f>Wedstrijden!L2297</f>
        <v>0</v>
      </c>
      <c r="I2286" s="12" t="str">
        <f>IF(Wedstrijden!J2297="Nee",0,IF(Wedstrijden!J2297="Ja",1,""))</f>
        <v/>
      </c>
      <c r="J2286" s="12" t="str">
        <f>IF(Wedstrijden!M2297&lt;&gt;"",Wedstrijden!M2297,"")</f>
        <v/>
      </c>
      <c r="BJ2286" s="12">
        <f>IF(COUNTA(Wedstrijden!#REF!)&lt;&gt;0,1,"")</f>
        <v>1</v>
      </c>
      <c r="BK2286" s="12">
        <f t="shared" si="210"/>
        <v>2</v>
      </c>
      <c r="BL2286" s="12" t="e">
        <f>IF(Wedstrijden!#REF!="x","AA","")</f>
        <v>#REF!</v>
      </c>
      <c r="BM2286" s="12" t="e">
        <f>IF(Wedstrijden!#REF!="x","A","")</f>
        <v>#REF!</v>
      </c>
      <c r="BN2286" s="12" t="e">
        <f>IF(Wedstrijden!#REF!="x","B1","")</f>
        <v>#REF!</v>
      </c>
      <c r="BO2286" s="12" t="e">
        <f>IF(Wedstrijden!#REF!="x","BB","")</f>
        <v>#REF!</v>
      </c>
      <c r="BP2286" s="12" t="e">
        <f>IF(Wedstrijden!#REF!="x","B","")</f>
        <v>#REF!</v>
      </c>
      <c r="BQ2286" s="12" t="e">
        <f>IF(Wedstrijden!#REF!="x","L1","")</f>
        <v>#REF!</v>
      </c>
      <c r="BR2286" s="12" t="e">
        <f>IF(Wedstrijden!#REF!="x","L2","")</f>
        <v>#REF!</v>
      </c>
      <c r="BS2286" s="12" t="e">
        <f>IF(Wedstrijden!#REF!="x","M1","")</f>
        <v>#REF!</v>
      </c>
      <c r="BT2286" s="12" t="e">
        <f>IF(Wedstrijden!#REF!="x","M2","")</f>
        <v>#REF!</v>
      </c>
      <c r="BU2286" s="12" t="e">
        <f>IF(Wedstrijden!#REF!="x","Z1","")</f>
        <v>#REF!</v>
      </c>
      <c r="BV2286" s="12" t="e">
        <f>IF(Wedstrijden!#REF!="x","Z2","")</f>
        <v>#REF!</v>
      </c>
      <c r="BW2286" s="12">
        <f>IF(COUNTA(Wedstrijden!#REF!)&lt;&gt;0,1,"")</f>
        <v>1</v>
      </c>
      <c r="BX2286" s="12">
        <f t="shared" si="211"/>
        <v>1</v>
      </c>
      <c r="BY2286" s="12" t="e">
        <f>IF(Wedstrijden!#REF!="x","BB","")</f>
        <v>#REF!</v>
      </c>
      <c r="BZ2286" s="12" t="e">
        <f>IF(Wedstrijden!#REF!="x","B","")</f>
        <v>#REF!</v>
      </c>
      <c r="CA2286" s="12" t="e">
        <f>IF(Wedstrijden!#REF!="x","L1","")</f>
        <v>#REF!</v>
      </c>
      <c r="CB2286" s="12" t="e">
        <f>IF(Wedstrijden!#REF!="x","L2","")</f>
        <v>#REF!</v>
      </c>
      <c r="CC2286" s="12" t="e">
        <f>IF(Wedstrijden!#REF!="x","M1","")</f>
        <v>#REF!</v>
      </c>
      <c r="CD2286" s="12" t="e">
        <f>IF(Wedstrijden!#REF!="x","M2","")</f>
        <v>#REF!</v>
      </c>
      <c r="CE2286" s="12" t="e">
        <f>IF(Wedstrijden!#REF!="x","Z1","")</f>
        <v>#REF!</v>
      </c>
      <c r="CF2286" s="12" t="e">
        <f>IF(Wedstrijden!#REF!="x","Z2","")</f>
        <v>#REF!</v>
      </c>
      <c r="CG2286" s="12" t="e">
        <f>IF(Wedstrijden!#REF!="x","ZZL","")</f>
        <v>#REF!</v>
      </c>
      <c r="CL2286" s="12">
        <f>IF(COUNTA(Wedstrijden!#REF!)&lt;&gt;0,2,"")</f>
        <v>2</v>
      </c>
      <c r="CM2286" s="12">
        <f t="shared" si="212"/>
        <v>2</v>
      </c>
      <c r="CN2286" s="12" t="e">
        <f>IF(Wedstrijden!#REF!="x","AA","")</f>
        <v>#REF!</v>
      </c>
      <c r="CO2286" s="12" t="e">
        <f>IF(Wedstrijden!#REF!="x","A","")</f>
        <v>#REF!</v>
      </c>
      <c r="CP2286" s="12" t="e">
        <f>IF(Wedstrijden!#REF!="x","BB","")</f>
        <v>#REF!</v>
      </c>
      <c r="CQ2286" s="12" t="e">
        <f>IF(Wedstrijden!#REF!="x","B","")</f>
        <v>#REF!</v>
      </c>
      <c r="CR2286" s="12" t="e">
        <f>IF(Wedstrijden!#REF!="x","L","")</f>
        <v>#REF!</v>
      </c>
      <c r="CS2286" s="12" t="e">
        <f>IF(Wedstrijden!#REF!="x","M","")</f>
        <v>#REF!</v>
      </c>
      <c r="CT2286" s="12" t="e">
        <f>IF(Wedstrijden!#REF!="x","Z","")</f>
        <v>#REF!</v>
      </c>
      <c r="CU2286" s="12" t="e">
        <f>IF(Wedstrijden!#REF!="x","ZZ","")</f>
        <v>#REF!</v>
      </c>
      <c r="CV2286" s="12">
        <f>IF(COUNTA(Wedstrijden!#REF!)&lt;&gt;0,2,"")</f>
        <v>2</v>
      </c>
      <c r="CW2286" s="12">
        <f t="shared" si="213"/>
        <v>1</v>
      </c>
      <c r="CX2286" s="12" t="e">
        <f>IF(Wedstrijden!#REF!="x","BB","")</f>
        <v>#REF!</v>
      </c>
      <c r="CY2286" s="12" t="e">
        <f>IF(Wedstrijden!#REF!="x","B","")</f>
        <v>#REF!</v>
      </c>
      <c r="CZ2286" s="12" t="e">
        <f>IF(Wedstrijden!#REF!="x","L","")</f>
        <v>#REF!</v>
      </c>
      <c r="DA2286" s="12" t="e">
        <f>IF(Wedstrijden!#REF!="x","M","")</f>
        <v>#REF!</v>
      </c>
      <c r="DB2286" s="12" t="e">
        <f>IF(Wedstrijden!#REF!="x","Z","")</f>
        <v>#REF!</v>
      </c>
      <c r="DC2286" s="12" t="e">
        <f>IF(Wedstrijden!#REF!="x","ZZ","")</f>
        <v>#REF!</v>
      </c>
      <c r="DD2286" s="12" t="e">
        <f>IF(Wedstrijden!#REF!="x","1.40","")</f>
        <v>#REF!</v>
      </c>
      <c r="DE2286" s="12">
        <f>IF(COUNTA(Wedstrijden!#REF!)&lt;&gt;0,6,"")</f>
        <v>6</v>
      </c>
      <c r="DF2286" s="12">
        <f t="shared" si="214"/>
        <v>2</v>
      </c>
      <c r="DG2286" s="12" t="e">
        <f>IF(Wedstrijden!#REF!="x","L","")</f>
        <v>#REF!</v>
      </c>
      <c r="DH2286" s="12" t="e">
        <f>IF(Wedstrijden!#REF!="x","M","")</f>
        <v>#REF!</v>
      </c>
      <c r="DI2286" s="12" t="e">
        <f>IF(Wedstrijden!#REF!="x","Z","")</f>
        <v>#REF!</v>
      </c>
      <c r="DJ2286" s="12" t="e">
        <f>IF(Wedstrijden!#REF!="x","Z","")</f>
        <v>#REF!</v>
      </c>
      <c r="DK2286" s="12">
        <f>IF(COUNTA(Wedstrijden!#REF!)&lt;&gt;0,6,"")</f>
        <v>6</v>
      </c>
      <c r="DL2286" s="12">
        <f t="shared" si="215"/>
        <v>1</v>
      </c>
      <c r="DM2286" s="12" t="e">
        <f>IF(Wedstrijden!#REF!="x","L","")</f>
        <v>#REF!</v>
      </c>
      <c r="DN2286" s="12" t="e">
        <f>IF(Wedstrijden!#REF!="x","M","")</f>
        <v>#REF!</v>
      </c>
      <c r="DO2286" s="12" t="e">
        <f>IF(Wedstrijden!#REF!="x","Z","")</f>
        <v>#REF!</v>
      </c>
      <c r="DP2286" s="12" t="e">
        <f>IF(Wedstrijden!#REF!="x","Z","")</f>
        <v>#REF!</v>
      </c>
    </row>
    <row r="2287" spans="1:120" ht="15" x14ac:dyDescent="0.25">
      <c r="A2287" s="14">
        <f>Wedstrijden!A2298</f>
        <v>0</v>
      </c>
      <c r="B2287" s="12" t="str">
        <f>IFERROR(VLOOKUP(Wedstrijden!C2298,Wedstrijdlocaties!$B$2:$E$500,2,FALSE),"")</f>
        <v/>
      </c>
      <c r="C2287" s="12" t="str">
        <f>Wedstrijden!D2298</f>
        <v/>
      </c>
      <c r="D2287" s="12" t="str">
        <f>IFERROR(VLOOKUP(Wedstrijden!E2298,Organisaties!$B$2:$C$500,2,FALSE),"")</f>
        <v/>
      </c>
      <c r="E2287" s="12" t="str">
        <f>IFERROR(VLOOKUP(Wedstrijden!E2298,Organisaties!$B$2:$G$500,5,FALSE),"")</f>
        <v/>
      </c>
      <c r="F2287" s="12" t="e">
        <f>IF(Wedstrijden!#REF!&lt;&gt;"",Wedstrijden!#REF!,"")</f>
        <v>#REF!</v>
      </c>
      <c r="G2287" s="12">
        <f>IF(Wedstrijden!K2298="Indoor",1,0)</f>
        <v>0</v>
      </c>
      <c r="H2287" s="12">
        <f>Wedstrijden!L2298</f>
        <v>0</v>
      </c>
      <c r="I2287" s="12" t="str">
        <f>IF(Wedstrijden!J2298="Nee",0,IF(Wedstrijden!J2298="Ja",1,""))</f>
        <v/>
      </c>
      <c r="J2287" s="12" t="str">
        <f>IF(Wedstrijden!M2298&lt;&gt;"",Wedstrijden!M2298,"")</f>
        <v/>
      </c>
      <c r="BJ2287" s="12">
        <f>IF(COUNTA(Wedstrijden!#REF!)&lt;&gt;0,1,"")</f>
        <v>1</v>
      </c>
      <c r="BK2287" s="12">
        <f t="shared" si="210"/>
        <v>2</v>
      </c>
      <c r="BL2287" s="12" t="e">
        <f>IF(Wedstrijden!#REF!="x","AA","")</f>
        <v>#REF!</v>
      </c>
      <c r="BM2287" s="12" t="e">
        <f>IF(Wedstrijden!#REF!="x","A","")</f>
        <v>#REF!</v>
      </c>
      <c r="BN2287" s="12" t="e">
        <f>IF(Wedstrijden!#REF!="x","B1","")</f>
        <v>#REF!</v>
      </c>
      <c r="BO2287" s="12" t="e">
        <f>IF(Wedstrijden!#REF!="x","BB","")</f>
        <v>#REF!</v>
      </c>
      <c r="BP2287" s="12" t="e">
        <f>IF(Wedstrijden!#REF!="x","B","")</f>
        <v>#REF!</v>
      </c>
      <c r="BQ2287" s="12" t="e">
        <f>IF(Wedstrijden!#REF!="x","L1","")</f>
        <v>#REF!</v>
      </c>
      <c r="BR2287" s="12" t="e">
        <f>IF(Wedstrijden!#REF!="x","L2","")</f>
        <v>#REF!</v>
      </c>
      <c r="BS2287" s="12" t="e">
        <f>IF(Wedstrijden!#REF!="x","M1","")</f>
        <v>#REF!</v>
      </c>
      <c r="BT2287" s="12" t="e">
        <f>IF(Wedstrijden!#REF!="x","M2","")</f>
        <v>#REF!</v>
      </c>
      <c r="BU2287" s="12" t="e">
        <f>IF(Wedstrijden!#REF!="x","Z1","")</f>
        <v>#REF!</v>
      </c>
      <c r="BV2287" s="12" t="e">
        <f>IF(Wedstrijden!#REF!="x","Z2","")</f>
        <v>#REF!</v>
      </c>
      <c r="BW2287" s="12">
        <f>IF(COUNTA(Wedstrijden!#REF!)&lt;&gt;0,1,"")</f>
        <v>1</v>
      </c>
      <c r="BX2287" s="12">
        <f t="shared" si="211"/>
        <v>1</v>
      </c>
      <c r="BY2287" s="12" t="e">
        <f>IF(Wedstrijden!#REF!="x","BB","")</f>
        <v>#REF!</v>
      </c>
      <c r="BZ2287" s="12" t="e">
        <f>IF(Wedstrijden!#REF!="x","B","")</f>
        <v>#REF!</v>
      </c>
      <c r="CA2287" s="12" t="e">
        <f>IF(Wedstrijden!#REF!="x","L1","")</f>
        <v>#REF!</v>
      </c>
      <c r="CB2287" s="12" t="e">
        <f>IF(Wedstrijden!#REF!="x","L2","")</f>
        <v>#REF!</v>
      </c>
      <c r="CC2287" s="12" t="e">
        <f>IF(Wedstrijden!#REF!="x","M1","")</f>
        <v>#REF!</v>
      </c>
      <c r="CD2287" s="12" t="e">
        <f>IF(Wedstrijden!#REF!="x","M2","")</f>
        <v>#REF!</v>
      </c>
      <c r="CE2287" s="12" t="e">
        <f>IF(Wedstrijden!#REF!="x","Z1","")</f>
        <v>#REF!</v>
      </c>
      <c r="CF2287" s="12" t="e">
        <f>IF(Wedstrijden!#REF!="x","Z2","")</f>
        <v>#REF!</v>
      </c>
      <c r="CG2287" s="12" t="e">
        <f>IF(Wedstrijden!#REF!="x","ZZL","")</f>
        <v>#REF!</v>
      </c>
      <c r="CL2287" s="12">
        <f>IF(COUNTA(Wedstrijden!#REF!)&lt;&gt;0,2,"")</f>
        <v>2</v>
      </c>
      <c r="CM2287" s="12">
        <f t="shared" si="212"/>
        <v>2</v>
      </c>
      <c r="CN2287" s="12" t="e">
        <f>IF(Wedstrijden!#REF!="x","AA","")</f>
        <v>#REF!</v>
      </c>
      <c r="CO2287" s="12" t="e">
        <f>IF(Wedstrijden!#REF!="x","A","")</f>
        <v>#REF!</v>
      </c>
      <c r="CP2287" s="12" t="e">
        <f>IF(Wedstrijden!#REF!="x","BB","")</f>
        <v>#REF!</v>
      </c>
      <c r="CQ2287" s="12" t="e">
        <f>IF(Wedstrijden!#REF!="x","B","")</f>
        <v>#REF!</v>
      </c>
      <c r="CR2287" s="12" t="e">
        <f>IF(Wedstrijden!#REF!="x","L","")</f>
        <v>#REF!</v>
      </c>
      <c r="CS2287" s="12" t="e">
        <f>IF(Wedstrijden!#REF!="x","M","")</f>
        <v>#REF!</v>
      </c>
      <c r="CT2287" s="12" t="e">
        <f>IF(Wedstrijden!#REF!="x","Z","")</f>
        <v>#REF!</v>
      </c>
      <c r="CU2287" s="12" t="e">
        <f>IF(Wedstrijden!#REF!="x","ZZ","")</f>
        <v>#REF!</v>
      </c>
      <c r="CV2287" s="12">
        <f>IF(COUNTA(Wedstrijden!#REF!)&lt;&gt;0,2,"")</f>
        <v>2</v>
      </c>
      <c r="CW2287" s="12">
        <f t="shared" si="213"/>
        <v>1</v>
      </c>
      <c r="CX2287" s="12" t="e">
        <f>IF(Wedstrijden!#REF!="x","BB","")</f>
        <v>#REF!</v>
      </c>
      <c r="CY2287" s="12" t="e">
        <f>IF(Wedstrijden!#REF!="x","B","")</f>
        <v>#REF!</v>
      </c>
      <c r="CZ2287" s="12" t="e">
        <f>IF(Wedstrijden!#REF!="x","L","")</f>
        <v>#REF!</v>
      </c>
      <c r="DA2287" s="12" t="e">
        <f>IF(Wedstrijden!#REF!="x","M","")</f>
        <v>#REF!</v>
      </c>
      <c r="DB2287" s="12" t="e">
        <f>IF(Wedstrijden!#REF!="x","Z","")</f>
        <v>#REF!</v>
      </c>
      <c r="DC2287" s="12" t="e">
        <f>IF(Wedstrijden!#REF!="x","ZZ","")</f>
        <v>#REF!</v>
      </c>
      <c r="DD2287" s="12" t="e">
        <f>IF(Wedstrijden!#REF!="x","1.40","")</f>
        <v>#REF!</v>
      </c>
      <c r="DE2287" s="12">
        <f>IF(COUNTA(Wedstrijden!#REF!)&lt;&gt;0,6,"")</f>
        <v>6</v>
      </c>
      <c r="DF2287" s="12">
        <f t="shared" si="214"/>
        <v>2</v>
      </c>
      <c r="DG2287" s="12" t="e">
        <f>IF(Wedstrijden!#REF!="x","L","")</f>
        <v>#REF!</v>
      </c>
      <c r="DH2287" s="12" t="e">
        <f>IF(Wedstrijden!#REF!="x","M","")</f>
        <v>#REF!</v>
      </c>
      <c r="DI2287" s="12" t="e">
        <f>IF(Wedstrijden!#REF!="x","Z","")</f>
        <v>#REF!</v>
      </c>
      <c r="DJ2287" s="12" t="e">
        <f>IF(Wedstrijden!#REF!="x","Z","")</f>
        <v>#REF!</v>
      </c>
      <c r="DK2287" s="12">
        <f>IF(COUNTA(Wedstrijden!#REF!)&lt;&gt;0,6,"")</f>
        <v>6</v>
      </c>
      <c r="DL2287" s="12">
        <f t="shared" si="215"/>
        <v>1</v>
      </c>
      <c r="DM2287" s="12" t="e">
        <f>IF(Wedstrijden!#REF!="x","L","")</f>
        <v>#REF!</v>
      </c>
      <c r="DN2287" s="12" t="e">
        <f>IF(Wedstrijden!#REF!="x","M","")</f>
        <v>#REF!</v>
      </c>
      <c r="DO2287" s="12" t="e">
        <f>IF(Wedstrijden!#REF!="x","Z","")</f>
        <v>#REF!</v>
      </c>
      <c r="DP2287" s="12" t="e">
        <f>IF(Wedstrijden!#REF!="x","Z","")</f>
        <v>#REF!</v>
      </c>
    </row>
    <row r="2288" spans="1:120" ht="15" x14ac:dyDescent="0.25">
      <c r="A2288" s="14">
        <f>Wedstrijden!A2299</f>
        <v>0</v>
      </c>
      <c r="B2288" s="12" t="str">
        <f>IFERROR(VLOOKUP(Wedstrijden!C2299,Wedstrijdlocaties!$B$2:$E$500,2,FALSE),"")</f>
        <v/>
      </c>
      <c r="C2288" s="12" t="str">
        <f>Wedstrijden!D2299</f>
        <v/>
      </c>
      <c r="D2288" s="12" t="str">
        <f>IFERROR(VLOOKUP(Wedstrijden!E2299,Organisaties!$B$2:$C$500,2,FALSE),"")</f>
        <v/>
      </c>
      <c r="E2288" s="12" t="str">
        <f>IFERROR(VLOOKUP(Wedstrijden!E2299,Organisaties!$B$2:$G$500,5,FALSE),"")</f>
        <v/>
      </c>
      <c r="F2288" s="12" t="e">
        <f>IF(Wedstrijden!#REF!&lt;&gt;"",Wedstrijden!#REF!,"")</f>
        <v>#REF!</v>
      </c>
      <c r="G2288" s="12">
        <f>IF(Wedstrijden!K2299="Indoor",1,0)</f>
        <v>0</v>
      </c>
      <c r="H2288" s="12">
        <f>Wedstrijden!L2299</f>
        <v>0</v>
      </c>
      <c r="I2288" s="12" t="str">
        <f>IF(Wedstrijden!J2299="Nee",0,IF(Wedstrijden!J2299="Ja",1,""))</f>
        <v/>
      </c>
      <c r="J2288" s="12" t="str">
        <f>IF(Wedstrijden!M2299&lt;&gt;"",Wedstrijden!M2299,"")</f>
        <v/>
      </c>
      <c r="BJ2288" s="12">
        <f>IF(COUNTA(Wedstrijden!#REF!)&lt;&gt;0,1,"")</f>
        <v>1</v>
      </c>
      <c r="BK2288" s="12">
        <f t="shared" si="210"/>
        <v>2</v>
      </c>
      <c r="BL2288" s="12" t="e">
        <f>IF(Wedstrijden!#REF!="x","AA","")</f>
        <v>#REF!</v>
      </c>
      <c r="BM2288" s="12" t="e">
        <f>IF(Wedstrijden!#REF!="x","A","")</f>
        <v>#REF!</v>
      </c>
      <c r="BN2288" s="12" t="e">
        <f>IF(Wedstrijden!#REF!="x","B1","")</f>
        <v>#REF!</v>
      </c>
      <c r="BO2288" s="12" t="e">
        <f>IF(Wedstrijden!#REF!="x","BB","")</f>
        <v>#REF!</v>
      </c>
      <c r="BP2288" s="12" t="e">
        <f>IF(Wedstrijden!#REF!="x","B","")</f>
        <v>#REF!</v>
      </c>
      <c r="BQ2288" s="12" t="e">
        <f>IF(Wedstrijden!#REF!="x","L1","")</f>
        <v>#REF!</v>
      </c>
      <c r="BR2288" s="12" t="e">
        <f>IF(Wedstrijden!#REF!="x","L2","")</f>
        <v>#REF!</v>
      </c>
      <c r="BS2288" s="12" t="e">
        <f>IF(Wedstrijden!#REF!="x","M1","")</f>
        <v>#REF!</v>
      </c>
      <c r="BT2288" s="12" t="e">
        <f>IF(Wedstrijden!#REF!="x","M2","")</f>
        <v>#REF!</v>
      </c>
      <c r="BU2288" s="12" t="e">
        <f>IF(Wedstrijden!#REF!="x","Z1","")</f>
        <v>#REF!</v>
      </c>
      <c r="BV2288" s="12" t="e">
        <f>IF(Wedstrijden!#REF!="x","Z2","")</f>
        <v>#REF!</v>
      </c>
      <c r="BW2288" s="12">
        <f>IF(COUNTA(Wedstrijden!#REF!)&lt;&gt;0,1,"")</f>
        <v>1</v>
      </c>
      <c r="BX2288" s="12">
        <f t="shared" si="211"/>
        <v>1</v>
      </c>
      <c r="BY2288" s="12" t="e">
        <f>IF(Wedstrijden!#REF!="x","BB","")</f>
        <v>#REF!</v>
      </c>
      <c r="BZ2288" s="12" t="e">
        <f>IF(Wedstrijden!#REF!="x","B","")</f>
        <v>#REF!</v>
      </c>
      <c r="CA2288" s="12" t="e">
        <f>IF(Wedstrijden!#REF!="x","L1","")</f>
        <v>#REF!</v>
      </c>
      <c r="CB2288" s="12" t="e">
        <f>IF(Wedstrijden!#REF!="x","L2","")</f>
        <v>#REF!</v>
      </c>
      <c r="CC2288" s="12" t="e">
        <f>IF(Wedstrijden!#REF!="x","M1","")</f>
        <v>#REF!</v>
      </c>
      <c r="CD2288" s="12" t="e">
        <f>IF(Wedstrijden!#REF!="x","M2","")</f>
        <v>#REF!</v>
      </c>
      <c r="CE2288" s="12" t="e">
        <f>IF(Wedstrijden!#REF!="x","Z1","")</f>
        <v>#REF!</v>
      </c>
      <c r="CF2288" s="12" t="e">
        <f>IF(Wedstrijden!#REF!="x","Z2","")</f>
        <v>#REF!</v>
      </c>
      <c r="CG2288" s="12" t="e">
        <f>IF(Wedstrijden!#REF!="x","ZZL","")</f>
        <v>#REF!</v>
      </c>
      <c r="CL2288" s="12">
        <f>IF(COUNTA(Wedstrijden!#REF!)&lt;&gt;0,2,"")</f>
        <v>2</v>
      </c>
      <c r="CM2288" s="12">
        <f t="shared" si="212"/>
        <v>2</v>
      </c>
      <c r="CN2288" s="12" t="e">
        <f>IF(Wedstrijden!#REF!="x","AA","")</f>
        <v>#REF!</v>
      </c>
      <c r="CO2288" s="12" t="e">
        <f>IF(Wedstrijden!#REF!="x","A","")</f>
        <v>#REF!</v>
      </c>
      <c r="CP2288" s="12" t="e">
        <f>IF(Wedstrijden!#REF!="x","BB","")</f>
        <v>#REF!</v>
      </c>
      <c r="CQ2288" s="12" t="e">
        <f>IF(Wedstrijden!#REF!="x","B","")</f>
        <v>#REF!</v>
      </c>
      <c r="CR2288" s="12" t="e">
        <f>IF(Wedstrijden!#REF!="x","L","")</f>
        <v>#REF!</v>
      </c>
      <c r="CS2288" s="12" t="e">
        <f>IF(Wedstrijden!#REF!="x","M","")</f>
        <v>#REF!</v>
      </c>
      <c r="CT2288" s="12" t="e">
        <f>IF(Wedstrijden!#REF!="x","Z","")</f>
        <v>#REF!</v>
      </c>
      <c r="CU2288" s="12" t="e">
        <f>IF(Wedstrijden!#REF!="x","ZZ","")</f>
        <v>#REF!</v>
      </c>
      <c r="CV2288" s="12">
        <f>IF(COUNTA(Wedstrijden!#REF!)&lt;&gt;0,2,"")</f>
        <v>2</v>
      </c>
      <c r="CW2288" s="12">
        <f t="shared" si="213"/>
        <v>1</v>
      </c>
      <c r="CX2288" s="12" t="e">
        <f>IF(Wedstrijden!#REF!="x","BB","")</f>
        <v>#REF!</v>
      </c>
      <c r="CY2288" s="12" t="e">
        <f>IF(Wedstrijden!#REF!="x","B","")</f>
        <v>#REF!</v>
      </c>
      <c r="CZ2288" s="12" t="e">
        <f>IF(Wedstrijden!#REF!="x","L","")</f>
        <v>#REF!</v>
      </c>
      <c r="DA2288" s="12" t="e">
        <f>IF(Wedstrijden!#REF!="x","M","")</f>
        <v>#REF!</v>
      </c>
      <c r="DB2288" s="12" t="e">
        <f>IF(Wedstrijden!#REF!="x","Z","")</f>
        <v>#REF!</v>
      </c>
      <c r="DC2288" s="12" t="e">
        <f>IF(Wedstrijden!#REF!="x","ZZ","")</f>
        <v>#REF!</v>
      </c>
      <c r="DD2288" s="12" t="e">
        <f>IF(Wedstrijden!#REF!="x","1.40","")</f>
        <v>#REF!</v>
      </c>
      <c r="DE2288" s="12">
        <f>IF(COUNTA(Wedstrijden!#REF!)&lt;&gt;0,6,"")</f>
        <v>6</v>
      </c>
      <c r="DF2288" s="12">
        <f t="shared" si="214"/>
        <v>2</v>
      </c>
      <c r="DG2288" s="12" t="e">
        <f>IF(Wedstrijden!#REF!="x","L","")</f>
        <v>#REF!</v>
      </c>
      <c r="DH2288" s="12" t="e">
        <f>IF(Wedstrijden!#REF!="x","M","")</f>
        <v>#REF!</v>
      </c>
      <c r="DI2288" s="12" t="e">
        <f>IF(Wedstrijden!#REF!="x","Z","")</f>
        <v>#REF!</v>
      </c>
      <c r="DJ2288" s="12" t="e">
        <f>IF(Wedstrijden!#REF!="x","Z","")</f>
        <v>#REF!</v>
      </c>
      <c r="DK2288" s="12">
        <f>IF(COUNTA(Wedstrijden!#REF!)&lt;&gt;0,6,"")</f>
        <v>6</v>
      </c>
      <c r="DL2288" s="12">
        <f t="shared" si="215"/>
        <v>1</v>
      </c>
      <c r="DM2288" s="12" t="e">
        <f>IF(Wedstrijden!#REF!="x","L","")</f>
        <v>#REF!</v>
      </c>
      <c r="DN2288" s="12" t="e">
        <f>IF(Wedstrijden!#REF!="x","M","")</f>
        <v>#REF!</v>
      </c>
      <c r="DO2288" s="12" t="e">
        <f>IF(Wedstrijden!#REF!="x","Z","")</f>
        <v>#REF!</v>
      </c>
      <c r="DP2288" s="12" t="e">
        <f>IF(Wedstrijden!#REF!="x","Z","")</f>
        <v>#REF!</v>
      </c>
    </row>
    <row r="2289" spans="1:120" ht="15" x14ac:dyDescent="0.25">
      <c r="A2289" s="14">
        <f>Wedstrijden!A2300</f>
        <v>0</v>
      </c>
      <c r="B2289" s="12" t="str">
        <f>IFERROR(VLOOKUP(Wedstrijden!C2300,Wedstrijdlocaties!$B$2:$E$500,2,FALSE),"")</f>
        <v/>
      </c>
      <c r="C2289" s="12" t="str">
        <f>Wedstrijden!D2300</f>
        <v/>
      </c>
      <c r="D2289" s="12" t="str">
        <f>IFERROR(VLOOKUP(Wedstrijden!E2300,Organisaties!$B$2:$C$500,2,FALSE),"")</f>
        <v/>
      </c>
      <c r="E2289" s="12" t="str">
        <f>IFERROR(VLOOKUP(Wedstrijden!E2300,Organisaties!$B$2:$G$500,5,FALSE),"")</f>
        <v/>
      </c>
      <c r="F2289" s="12" t="e">
        <f>IF(Wedstrijden!#REF!&lt;&gt;"",Wedstrijden!#REF!,"")</f>
        <v>#REF!</v>
      </c>
      <c r="G2289" s="12">
        <f>IF(Wedstrijden!K2300="Indoor",1,0)</f>
        <v>0</v>
      </c>
      <c r="H2289" s="12">
        <f>Wedstrijden!L2300</f>
        <v>0</v>
      </c>
      <c r="I2289" s="12" t="str">
        <f>IF(Wedstrijden!J2300="Nee",0,IF(Wedstrijden!J2300="Ja",1,""))</f>
        <v/>
      </c>
      <c r="J2289" s="12" t="str">
        <f>IF(Wedstrijden!M2300&lt;&gt;"",Wedstrijden!M2300,"")</f>
        <v/>
      </c>
      <c r="BJ2289" s="12">
        <f>IF(COUNTA(Wedstrijden!#REF!)&lt;&gt;0,1,"")</f>
        <v>1</v>
      </c>
      <c r="BK2289" s="12">
        <f t="shared" si="210"/>
        <v>2</v>
      </c>
      <c r="BL2289" s="12" t="e">
        <f>IF(Wedstrijden!#REF!="x","AA","")</f>
        <v>#REF!</v>
      </c>
      <c r="BM2289" s="12" t="e">
        <f>IF(Wedstrijden!#REF!="x","A","")</f>
        <v>#REF!</v>
      </c>
      <c r="BN2289" s="12" t="e">
        <f>IF(Wedstrijden!#REF!="x","B1","")</f>
        <v>#REF!</v>
      </c>
      <c r="BO2289" s="12" t="e">
        <f>IF(Wedstrijden!#REF!="x","BB","")</f>
        <v>#REF!</v>
      </c>
      <c r="BP2289" s="12" t="e">
        <f>IF(Wedstrijden!#REF!="x","B","")</f>
        <v>#REF!</v>
      </c>
      <c r="BQ2289" s="12" t="e">
        <f>IF(Wedstrijden!#REF!="x","L1","")</f>
        <v>#REF!</v>
      </c>
      <c r="BR2289" s="12" t="e">
        <f>IF(Wedstrijden!#REF!="x","L2","")</f>
        <v>#REF!</v>
      </c>
      <c r="BS2289" s="12" t="e">
        <f>IF(Wedstrijden!#REF!="x","M1","")</f>
        <v>#REF!</v>
      </c>
      <c r="BT2289" s="12" t="e">
        <f>IF(Wedstrijden!#REF!="x","M2","")</f>
        <v>#REF!</v>
      </c>
      <c r="BU2289" s="12" t="e">
        <f>IF(Wedstrijden!#REF!="x","Z1","")</f>
        <v>#REF!</v>
      </c>
      <c r="BV2289" s="12" t="e">
        <f>IF(Wedstrijden!#REF!="x","Z2","")</f>
        <v>#REF!</v>
      </c>
      <c r="BW2289" s="12">
        <f>IF(COUNTA(Wedstrijden!#REF!)&lt;&gt;0,1,"")</f>
        <v>1</v>
      </c>
      <c r="BX2289" s="12">
        <f t="shared" si="211"/>
        <v>1</v>
      </c>
      <c r="BY2289" s="12" t="e">
        <f>IF(Wedstrijden!#REF!="x","BB","")</f>
        <v>#REF!</v>
      </c>
      <c r="BZ2289" s="12" t="e">
        <f>IF(Wedstrijden!#REF!="x","B","")</f>
        <v>#REF!</v>
      </c>
      <c r="CA2289" s="12" t="e">
        <f>IF(Wedstrijden!#REF!="x","L1","")</f>
        <v>#REF!</v>
      </c>
      <c r="CB2289" s="12" t="e">
        <f>IF(Wedstrijden!#REF!="x","L2","")</f>
        <v>#REF!</v>
      </c>
      <c r="CC2289" s="12" t="e">
        <f>IF(Wedstrijden!#REF!="x","M1","")</f>
        <v>#REF!</v>
      </c>
      <c r="CD2289" s="12" t="e">
        <f>IF(Wedstrijden!#REF!="x","M2","")</f>
        <v>#REF!</v>
      </c>
      <c r="CE2289" s="12" t="e">
        <f>IF(Wedstrijden!#REF!="x","Z1","")</f>
        <v>#REF!</v>
      </c>
      <c r="CF2289" s="12" t="e">
        <f>IF(Wedstrijden!#REF!="x","Z2","")</f>
        <v>#REF!</v>
      </c>
      <c r="CG2289" s="12" t="e">
        <f>IF(Wedstrijden!#REF!="x","ZZL","")</f>
        <v>#REF!</v>
      </c>
      <c r="CL2289" s="12">
        <f>IF(COUNTA(Wedstrijden!#REF!)&lt;&gt;0,2,"")</f>
        <v>2</v>
      </c>
      <c r="CM2289" s="12">
        <f t="shared" si="212"/>
        <v>2</v>
      </c>
      <c r="CN2289" s="12" t="e">
        <f>IF(Wedstrijden!#REF!="x","AA","")</f>
        <v>#REF!</v>
      </c>
      <c r="CO2289" s="12" t="e">
        <f>IF(Wedstrijden!#REF!="x","A","")</f>
        <v>#REF!</v>
      </c>
      <c r="CP2289" s="12" t="e">
        <f>IF(Wedstrijden!#REF!="x","BB","")</f>
        <v>#REF!</v>
      </c>
      <c r="CQ2289" s="12" t="e">
        <f>IF(Wedstrijden!#REF!="x","B","")</f>
        <v>#REF!</v>
      </c>
      <c r="CR2289" s="12" t="e">
        <f>IF(Wedstrijden!#REF!="x","L","")</f>
        <v>#REF!</v>
      </c>
      <c r="CS2289" s="12" t="e">
        <f>IF(Wedstrijden!#REF!="x","M","")</f>
        <v>#REF!</v>
      </c>
      <c r="CT2289" s="12" t="e">
        <f>IF(Wedstrijden!#REF!="x","Z","")</f>
        <v>#REF!</v>
      </c>
      <c r="CU2289" s="12" t="e">
        <f>IF(Wedstrijden!#REF!="x","ZZ","")</f>
        <v>#REF!</v>
      </c>
      <c r="CV2289" s="12">
        <f>IF(COUNTA(Wedstrijden!#REF!)&lt;&gt;0,2,"")</f>
        <v>2</v>
      </c>
      <c r="CW2289" s="12">
        <f t="shared" si="213"/>
        <v>1</v>
      </c>
      <c r="CX2289" s="12" t="e">
        <f>IF(Wedstrijden!#REF!="x","BB","")</f>
        <v>#REF!</v>
      </c>
      <c r="CY2289" s="12" t="e">
        <f>IF(Wedstrijden!#REF!="x","B","")</f>
        <v>#REF!</v>
      </c>
      <c r="CZ2289" s="12" t="e">
        <f>IF(Wedstrijden!#REF!="x","L","")</f>
        <v>#REF!</v>
      </c>
      <c r="DA2289" s="12" t="e">
        <f>IF(Wedstrijden!#REF!="x","M","")</f>
        <v>#REF!</v>
      </c>
      <c r="DB2289" s="12" t="e">
        <f>IF(Wedstrijden!#REF!="x","Z","")</f>
        <v>#REF!</v>
      </c>
      <c r="DC2289" s="12" t="e">
        <f>IF(Wedstrijden!#REF!="x","ZZ","")</f>
        <v>#REF!</v>
      </c>
      <c r="DD2289" s="12" t="e">
        <f>IF(Wedstrijden!#REF!="x","1.40","")</f>
        <v>#REF!</v>
      </c>
      <c r="DE2289" s="12">
        <f>IF(COUNTA(Wedstrijden!#REF!)&lt;&gt;0,6,"")</f>
        <v>6</v>
      </c>
      <c r="DF2289" s="12">
        <f t="shared" si="214"/>
        <v>2</v>
      </c>
      <c r="DG2289" s="12" t="e">
        <f>IF(Wedstrijden!#REF!="x","L","")</f>
        <v>#REF!</v>
      </c>
      <c r="DH2289" s="12" t="e">
        <f>IF(Wedstrijden!#REF!="x","M","")</f>
        <v>#REF!</v>
      </c>
      <c r="DI2289" s="12" t="e">
        <f>IF(Wedstrijden!#REF!="x","Z","")</f>
        <v>#REF!</v>
      </c>
      <c r="DJ2289" s="12" t="e">
        <f>IF(Wedstrijden!#REF!="x","Z","")</f>
        <v>#REF!</v>
      </c>
      <c r="DK2289" s="12">
        <f>IF(COUNTA(Wedstrijden!#REF!)&lt;&gt;0,6,"")</f>
        <v>6</v>
      </c>
      <c r="DL2289" s="12">
        <f t="shared" si="215"/>
        <v>1</v>
      </c>
      <c r="DM2289" s="12" t="e">
        <f>IF(Wedstrijden!#REF!="x","L","")</f>
        <v>#REF!</v>
      </c>
      <c r="DN2289" s="12" t="e">
        <f>IF(Wedstrijden!#REF!="x","M","")</f>
        <v>#REF!</v>
      </c>
      <c r="DO2289" s="12" t="e">
        <f>IF(Wedstrijden!#REF!="x","Z","")</f>
        <v>#REF!</v>
      </c>
      <c r="DP2289" s="12" t="e">
        <f>IF(Wedstrijden!#REF!="x","Z","")</f>
        <v>#REF!</v>
      </c>
    </row>
    <row r="2290" spans="1:120" ht="15" x14ac:dyDescent="0.25">
      <c r="A2290" s="14">
        <f>Wedstrijden!A2301</f>
        <v>0</v>
      </c>
      <c r="B2290" s="12" t="str">
        <f>IFERROR(VLOOKUP(Wedstrijden!C2301,Wedstrijdlocaties!$B$2:$E$500,2,FALSE),"")</f>
        <v/>
      </c>
      <c r="C2290" s="12" t="str">
        <f>Wedstrijden!D2301</f>
        <v/>
      </c>
      <c r="D2290" s="12" t="str">
        <f>IFERROR(VLOOKUP(Wedstrijden!E2301,Organisaties!$B$2:$C$500,2,FALSE),"")</f>
        <v/>
      </c>
      <c r="E2290" s="12" t="str">
        <f>IFERROR(VLOOKUP(Wedstrijden!E2301,Organisaties!$B$2:$G$500,5,FALSE),"")</f>
        <v/>
      </c>
      <c r="F2290" s="12" t="e">
        <f>IF(Wedstrijden!#REF!&lt;&gt;"",Wedstrijden!#REF!,"")</f>
        <v>#REF!</v>
      </c>
      <c r="G2290" s="12">
        <f>IF(Wedstrijden!K2301="Indoor",1,0)</f>
        <v>0</v>
      </c>
      <c r="H2290" s="12">
        <f>Wedstrijden!L2301</f>
        <v>0</v>
      </c>
      <c r="I2290" s="12" t="str">
        <f>IF(Wedstrijden!J2301="Nee",0,IF(Wedstrijden!J2301="Ja",1,""))</f>
        <v/>
      </c>
      <c r="J2290" s="12" t="str">
        <f>IF(Wedstrijden!M2301&lt;&gt;"",Wedstrijden!M2301,"")</f>
        <v/>
      </c>
      <c r="BJ2290" s="12">
        <f>IF(COUNTA(Wedstrijden!#REF!)&lt;&gt;0,1,"")</f>
        <v>1</v>
      </c>
      <c r="BK2290" s="12">
        <f t="shared" si="210"/>
        <v>2</v>
      </c>
      <c r="BL2290" s="12" t="e">
        <f>IF(Wedstrijden!#REF!="x","AA","")</f>
        <v>#REF!</v>
      </c>
      <c r="BM2290" s="12" t="e">
        <f>IF(Wedstrijden!#REF!="x","A","")</f>
        <v>#REF!</v>
      </c>
      <c r="BN2290" s="12" t="e">
        <f>IF(Wedstrijden!#REF!="x","B1","")</f>
        <v>#REF!</v>
      </c>
      <c r="BO2290" s="12" t="e">
        <f>IF(Wedstrijden!#REF!="x","BB","")</f>
        <v>#REF!</v>
      </c>
      <c r="BP2290" s="12" t="e">
        <f>IF(Wedstrijden!#REF!="x","B","")</f>
        <v>#REF!</v>
      </c>
      <c r="BQ2290" s="12" t="e">
        <f>IF(Wedstrijden!#REF!="x","L1","")</f>
        <v>#REF!</v>
      </c>
      <c r="BR2290" s="12" t="e">
        <f>IF(Wedstrijden!#REF!="x","L2","")</f>
        <v>#REF!</v>
      </c>
      <c r="BS2290" s="12" t="e">
        <f>IF(Wedstrijden!#REF!="x","M1","")</f>
        <v>#REF!</v>
      </c>
      <c r="BT2290" s="12" t="e">
        <f>IF(Wedstrijden!#REF!="x","M2","")</f>
        <v>#REF!</v>
      </c>
      <c r="BU2290" s="12" t="e">
        <f>IF(Wedstrijden!#REF!="x","Z1","")</f>
        <v>#REF!</v>
      </c>
      <c r="BV2290" s="12" t="e">
        <f>IF(Wedstrijden!#REF!="x","Z2","")</f>
        <v>#REF!</v>
      </c>
      <c r="BW2290" s="12">
        <f>IF(COUNTA(Wedstrijden!#REF!)&lt;&gt;0,1,"")</f>
        <v>1</v>
      </c>
      <c r="BX2290" s="12">
        <f t="shared" si="211"/>
        <v>1</v>
      </c>
      <c r="BY2290" s="12" t="e">
        <f>IF(Wedstrijden!#REF!="x","BB","")</f>
        <v>#REF!</v>
      </c>
      <c r="BZ2290" s="12" t="e">
        <f>IF(Wedstrijden!#REF!="x","B","")</f>
        <v>#REF!</v>
      </c>
      <c r="CA2290" s="12" t="e">
        <f>IF(Wedstrijden!#REF!="x","L1","")</f>
        <v>#REF!</v>
      </c>
      <c r="CB2290" s="12" t="e">
        <f>IF(Wedstrijden!#REF!="x","L2","")</f>
        <v>#REF!</v>
      </c>
      <c r="CC2290" s="12" t="e">
        <f>IF(Wedstrijden!#REF!="x","M1","")</f>
        <v>#REF!</v>
      </c>
      <c r="CD2290" s="12" t="e">
        <f>IF(Wedstrijden!#REF!="x","M2","")</f>
        <v>#REF!</v>
      </c>
      <c r="CE2290" s="12" t="e">
        <f>IF(Wedstrijden!#REF!="x","Z1","")</f>
        <v>#REF!</v>
      </c>
      <c r="CF2290" s="12" t="e">
        <f>IF(Wedstrijden!#REF!="x","Z2","")</f>
        <v>#REF!</v>
      </c>
      <c r="CG2290" s="12" t="e">
        <f>IF(Wedstrijden!#REF!="x","ZZL","")</f>
        <v>#REF!</v>
      </c>
      <c r="CL2290" s="12">
        <f>IF(COUNTA(Wedstrijden!#REF!)&lt;&gt;0,2,"")</f>
        <v>2</v>
      </c>
      <c r="CM2290" s="12">
        <f t="shared" si="212"/>
        <v>2</v>
      </c>
      <c r="CN2290" s="12" t="e">
        <f>IF(Wedstrijden!#REF!="x","AA","")</f>
        <v>#REF!</v>
      </c>
      <c r="CO2290" s="12" t="e">
        <f>IF(Wedstrijden!#REF!="x","A","")</f>
        <v>#REF!</v>
      </c>
      <c r="CP2290" s="12" t="e">
        <f>IF(Wedstrijden!#REF!="x","BB","")</f>
        <v>#REF!</v>
      </c>
      <c r="CQ2290" s="12" t="e">
        <f>IF(Wedstrijden!#REF!="x","B","")</f>
        <v>#REF!</v>
      </c>
      <c r="CR2290" s="12" t="e">
        <f>IF(Wedstrijden!#REF!="x","L","")</f>
        <v>#REF!</v>
      </c>
      <c r="CS2290" s="12" t="e">
        <f>IF(Wedstrijden!#REF!="x","M","")</f>
        <v>#REF!</v>
      </c>
      <c r="CT2290" s="12" t="e">
        <f>IF(Wedstrijden!#REF!="x","Z","")</f>
        <v>#REF!</v>
      </c>
      <c r="CU2290" s="12" t="e">
        <f>IF(Wedstrijden!#REF!="x","ZZ","")</f>
        <v>#REF!</v>
      </c>
      <c r="CV2290" s="12">
        <f>IF(COUNTA(Wedstrijden!#REF!)&lt;&gt;0,2,"")</f>
        <v>2</v>
      </c>
      <c r="CW2290" s="12">
        <f t="shared" si="213"/>
        <v>1</v>
      </c>
      <c r="CX2290" s="12" t="e">
        <f>IF(Wedstrijden!#REF!="x","BB","")</f>
        <v>#REF!</v>
      </c>
      <c r="CY2290" s="12" t="e">
        <f>IF(Wedstrijden!#REF!="x","B","")</f>
        <v>#REF!</v>
      </c>
      <c r="CZ2290" s="12" t="e">
        <f>IF(Wedstrijden!#REF!="x","L","")</f>
        <v>#REF!</v>
      </c>
      <c r="DA2290" s="12" t="e">
        <f>IF(Wedstrijden!#REF!="x","M","")</f>
        <v>#REF!</v>
      </c>
      <c r="DB2290" s="12" t="e">
        <f>IF(Wedstrijden!#REF!="x","Z","")</f>
        <v>#REF!</v>
      </c>
      <c r="DC2290" s="12" t="e">
        <f>IF(Wedstrijden!#REF!="x","ZZ","")</f>
        <v>#REF!</v>
      </c>
      <c r="DD2290" s="12" t="e">
        <f>IF(Wedstrijden!#REF!="x","1.40","")</f>
        <v>#REF!</v>
      </c>
      <c r="DE2290" s="12">
        <f>IF(COUNTA(Wedstrijden!#REF!)&lt;&gt;0,6,"")</f>
        <v>6</v>
      </c>
      <c r="DF2290" s="12">
        <f t="shared" si="214"/>
        <v>2</v>
      </c>
      <c r="DG2290" s="12" t="e">
        <f>IF(Wedstrijden!#REF!="x","L","")</f>
        <v>#REF!</v>
      </c>
      <c r="DH2290" s="12" t="e">
        <f>IF(Wedstrijden!#REF!="x","M","")</f>
        <v>#REF!</v>
      </c>
      <c r="DI2290" s="12" t="e">
        <f>IF(Wedstrijden!#REF!="x","Z","")</f>
        <v>#REF!</v>
      </c>
      <c r="DJ2290" s="12" t="e">
        <f>IF(Wedstrijden!#REF!="x","Z","")</f>
        <v>#REF!</v>
      </c>
      <c r="DK2290" s="12">
        <f>IF(COUNTA(Wedstrijden!#REF!)&lt;&gt;0,6,"")</f>
        <v>6</v>
      </c>
      <c r="DL2290" s="12">
        <f t="shared" si="215"/>
        <v>1</v>
      </c>
      <c r="DM2290" s="12" t="e">
        <f>IF(Wedstrijden!#REF!="x","L","")</f>
        <v>#REF!</v>
      </c>
      <c r="DN2290" s="12" t="e">
        <f>IF(Wedstrijden!#REF!="x","M","")</f>
        <v>#REF!</v>
      </c>
      <c r="DO2290" s="12" t="e">
        <f>IF(Wedstrijden!#REF!="x","Z","")</f>
        <v>#REF!</v>
      </c>
      <c r="DP2290" s="12" t="e">
        <f>IF(Wedstrijden!#REF!="x","Z","")</f>
        <v>#REF!</v>
      </c>
    </row>
    <row r="2291" spans="1:120" ht="15" x14ac:dyDescent="0.25">
      <c r="A2291" s="14">
        <f>Wedstrijden!A2302</f>
        <v>0</v>
      </c>
      <c r="B2291" s="12" t="str">
        <f>IFERROR(VLOOKUP(Wedstrijden!C2302,Wedstrijdlocaties!$B$2:$E$500,2,FALSE),"")</f>
        <v/>
      </c>
      <c r="C2291" s="12" t="str">
        <f>Wedstrijden!D2302</f>
        <v/>
      </c>
      <c r="D2291" s="12" t="str">
        <f>IFERROR(VLOOKUP(Wedstrijden!E2302,Organisaties!$B$2:$C$500,2,FALSE),"")</f>
        <v/>
      </c>
      <c r="E2291" s="12" t="str">
        <f>IFERROR(VLOOKUP(Wedstrijden!E2302,Organisaties!$B$2:$G$500,5,FALSE),"")</f>
        <v/>
      </c>
      <c r="F2291" s="12" t="e">
        <f>IF(Wedstrijden!#REF!&lt;&gt;"",Wedstrijden!#REF!,"")</f>
        <v>#REF!</v>
      </c>
      <c r="G2291" s="12">
        <f>IF(Wedstrijden!K2302="Indoor",1,0)</f>
        <v>0</v>
      </c>
      <c r="H2291" s="12">
        <f>Wedstrijden!L2302</f>
        <v>0</v>
      </c>
      <c r="I2291" s="12" t="str">
        <f>IF(Wedstrijden!J2302="Nee",0,IF(Wedstrijden!J2302="Ja",1,""))</f>
        <v/>
      </c>
      <c r="J2291" s="12" t="str">
        <f>IF(Wedstrijden!M2302&lt;&gt;"",Wedstrijden!M2302,"")</f>
        <v/>
      </c>
      <c r="BJ2291" s="12">
        <f>IF(COUNTA(Wedstrijden!#REF!)&lt;&gt;0,1,"")</f>
        <v>1</v>
      </c>
      <c r="BK2291" s="12">
        <f t="shared" si="210"/>
        <v>2</v>
      </c>
      <c r="BL2291" s="12" t="e">
        <f>IF(Wedstrijden!#REF!="x","AA","")</f>
        <v>#REF!</v>
      </c>
      <c r="BM2291" s="12" t="e">
        <f>IF(Wedstrijden!#REF!="x","A","")</f>
        <v>#REF!</v>
      </c>
      <c r="BN2291" s="12" t="e">
        <f>IF(Wedstrijden!#REF!="x","B1","")</f>
        <v>#REF!</v>
      </c>
      <c r="BO2291" s="12" t="e">
        <f>IF(Wedstrijden!#REF!="x","BB","")</f>
        <v>#REF!</v>
      </c>
      <c r="BP2291" s="12" t="e">
        <f>IF(Wedstrijden!#REF!="x","B","")</f>
        <v>#REF!</v>
      </c>
      <c r="BQ2291" s="12" t="e">
        <f>IF(Wedstrijden!#REF!="x","L1","")</f>
        <v>#REF!</v>
      </c>
      <c r="BR2291" s="12" t="e">
        <f>IF(Wedstrijden!#REF!="x","L2","")</f>
        <v>#REF!</v>
      </c>
      <c r="BS2291" s="12" t="e">
        <f>IF(Wedstrijden!#REF!="x","M1","")</f>
        <v>#REF!</v>
      </c>
      <c r="BT2291" s="12" t="e">
        <f>IF(Wedstrijden!#REF!="x","M2","")</f>
        <v>#REF!</v>
      </c>
      <c r="BU2291" s="12" t="e">
        <f>IF(Wedstrijden!#REF!="x","Z1","")</f>
        <v>#REF!</v>
      </c>
      <c r="BV2291" s="12" t="e">
        <f>IF(Wedstrijden!#REF!="x","Z2","")</f>
        <v>#REF!</v>
      </c>
      <c r="BW2291" s="12">
        <f>IF(COUNTA(Wedstrijden!#REF!)&lt;&gt;0,1,"")</f>
        <v>1</v>
      </c>
      <c r="BX2291" s="12">
        <f t="shared" si="211"/>
        <v>1</v>
      </c>
      <c r="BY2291" s="12" t="e">
        <f>IF(Wedstrijden!#REF!="x","BB","")</f>
        <v>#REF!</v>
      </c>
      <c r="BZ2291" s="12" t="e">
        <f>IF(Wedstrijden!#REF!="x","B","")</f>
        <v>#REF!</v>
      </c>
      <c r="CA2291" s="12" t="e">
        <f>IF(Wedstrijden!#REF!="x","L1","")</f>
        <v>#REF!</v>
      </c>
      <c r="CB2291" s="12" t="e">
        <f>IF(Wedstrijden!#REF!="x","L2","")</f>
        <v>#REF!</v>
      </c>
      <c r="CC2291" s="12" t="e">
        <f>IF(Wedstrijden!#REF!="x","M1","")</f>
        <v>#REF!</v>
      </c>
      <c r="CD2291" s="12" t="e">
        <f>IF(Wedstrijden!#REF!="x","M2","")</f>
        <v>#REF!</v>
      </c>
      <c r="CE2291" s="12" t="e">
        <f>IF(Wedstrijden!#REF!="x","Z1","")</f>
        <v>#REF!</v>
      </c>
      <c r="CF2291" s="12" t="e">
        <f>IF(Wedstrijden!#REF!="x","Z2","")</f>
        <v>#REF!</v>
      </c>
      <c r="CG2291" s="12" t="e">
        <f>IF(Wedstrijden!#REF!="x","ZZL","")</f>
        <v>#REF!</v>
      </c>
      <c r="CL2291" s="12">
        <f>IF(COUNTA(Wedstrijden!#REF!)&lt;&gt;0,2,"")</f>
        <v>2</v>
      </c>
      <c r="CM2291" s="12">
        <f t="shared" si="212"/>
        <v>2</v>
      </c>
      <c r="CN2291" s="12" t="e">
        <f>IF(Wedstrijden!#REF!="x","AA","")</f>
        <v>#REF!</v>
      </c>
      <c r="CO2291" s="12" t="e">
        <f>IF(Wedstrijden!#REF!="x","A","")</f>
        <v>#REF!</v>
      </c>
      <c r="CP2291" s="12" t="e">
        <f>IF(Wedstrijden!#REF!="x","BB","")</f>
        <v>#REF!</v>
      </c>
      <c r="CQ2291" s="12" t="e">
        <f>IF(Wedstrijden!#REF!="x","B","")</f>
        <v>#REF!</v>
      </c>
      <c r="CR2291" s="12" t="e">
        <f>IF(Wedstrijden!#REF!="x","L","")</f>
        <v>#REF!</v>
      </c>
      <c r="CS2291" s="12" t="e">
        <f>IF(Wedstrijden!#REF!="x","M","")</f>
        <v>#REF!</v>
      </c>
      <c r="CT2291" s="12" t="e">
        <f>IF(Wedstrijden!#REF!="x","Z","")</f>
        <v>#REF!</v>
      </c>
      <c r="CU2291" s="12" t="e">
        <f>IF(Wedstrijden!#REF!="x","ZZ","")</f>
        <v>#REF!</v>
      </c>
      <c r="CV2291" s="12">
        <f>IF(COUNTA(Wedstrijden!#REF!)&lt;&gt;0,2,"")</f>
        <v>2</v>
      </c>
      <c r="CW2291" s="12">
        <f t="shared" si="213"/>
        <v>1</v>
      </c>
      <c r="CX2291" s="12" t="e">
        <f>IF(Wedstrijden!#REF!="x","BB","")</f>
        <v>#REF!</v>
      </c>
      <c r="CY2291" s="12" t="e">
        <f>IF(Wedstrijden!#REF!="x","B","")</f>
        <v>#REF!</v>
      </c>
      <c r="CZ2291" s="12" t="e">
        <f>IF(Wedstrijden!#REF!="x","L","")</f>
        <v>#REF!</v>
      </c>
      <c r="DA2291" s="12" t="e">
        <f>IF(Wedstrijden!#REF!="x","M","")</f>
        <v>#REF!</v>
      </c>
      <c r="DB2291" s="12" t="e">
        <f>IF(Wedstrijden!#REF!="x","Z","")</f>
        <v>#REF!</v>
      </c>
      <c r="DC2291" s="12" t="e">
        <f>IF(Wedstrijden!#REF!="x","ZZ","")</f>
        <v>#REF!</v>
      </c>
      <c r="DD2291" s="12" t="e">
        <f>IF(Wedstrijden!#REF!="x","1.40","")</f>
        <v>#REF!</v>
      </c>
      <c r="DE2291" s="12">
        <f>IF(COUNTA(Wedstrijden!#REF!)&lt;&gt;0,6,"")</f>
        <v>6</v>
      </c>
      <c r="DF2291" s="12">
        <f t="shared" si="214"/>
        <v>2</v>
      </c>
      <c r="DG2291" s="12" t="e">
        <f>IF(Wedstrijden!#REF!="x","L","")</f>
        <v>#REF!</v>
      </c>
      <c r="DH2291" s="12" t="e">
        <f>IF(Wedstrijden!#REF!="x","M","")</f>
        <v>#REF!</v>
      </c>
      <c r="DI2291" s="12" t="e">
        <f>IF(Wedstrijden!#REF!="x","Z","")</f>
        <v>#REF!</v>
      </c>
      <c r="DJ2291" s="12" t="e">
        <f>IF(Wedstrijden!#REF!="x","Z","")</f>
        <v>#REF!</v>
      </c>
      <c r="DK2291" s="12">
        <f>IF(COUNTA(Wedstrijden!#REF!)&lt;&gt;0,6,"")</f>
        <v>6</v>
      </c>
      <c r="DL2291" s="12">
        <f t="shared" si="215"/>
        <v>1</v>
      </c>
      <c r="DM2291" s="12" t="e">
        <f>IF(Wedstrijden!#REF!="x","L","")</f>
        <v>#REF!</v>
      </c>
      <c r="DN2291" s="12" t="e">
        <f>IF(Wedstrijden!#REF!="x","M","")</f>
        <v>#REF!</v>
      </c>
      <c r="DO2291" s="12" t="e">
        <f>IF(Wedstrijden!#REF!="x","Z","")</f>
        <v>#REF!</v>
      </c>
      <c r="DP2291" s="12" t="e">
        <f>IF(Wedstrijden!#REF!="x","Z","")</f>
        <v>#REF!</v>
      </c>
    </row>
    <row r="2292" spans="1:120" ht="15" x14ac:dyDescent="0.25">
      <c r="A2292" s="14">
        <f>Wedstrijden!A2303</f>
        <v>0</v>
      </c>
      <c r="B2292" s="12" t="str">
        <f>IFERROR(VLOOKUP(Wedstrijden!C2303,Wedstrijdlocaties!$B$2:$E$500,2,FALSE),"")</f>
        <v/>
      </c>
      <c r="C2292" s="12" t="str">
        <f>Wedstrijden!D2303</f>
        <v/>
      </c>
      <c r="D2292" s="12" t="str">
        <f>IFERROR(VLOOKUP(Wedstrijden!E2303,Organisaties!$B$2:$C$500,2,FALSE),"")</f>
        <v/>
      </c>
      <c r="E2292" s="12" t="str">
        <f>IFERROR(VLOOKUP(Wedstrijden!E2303,Organisaties!$B$2:$G$500,5,FALSE),"")</f>
        <v/>
      </c>
      <c r="F2292" s="12" t="e">
        <f>IF(Wedstrijden!#REF!&lt;&gt;"",Wedstrijden!#REF!,"")</f>
        <v>#REF!</v>
      </c>
      <c r="G2292" s="12">
        <f>IF(Wedstrijden!K2303="Indoor",1,0)</f>
        <v>0</v>
      </c>
      <c r="H2292" s="12">
        <f>Wedstrijden!L2303</f>
        <v>0</v>
      </c>
      <c r="I2292" s="12" t="str">
        <f>IF(Wedstrijden!J2303="Nee",0,IF(Wedstrijden!J2303="Ja",1,""))</f>
        <v/>
      </c>
      <c r="J2292" s="12" t="str">
        <f>IF(Wedstrijden!M2303&lt;&gt;"",Wedstrijden!M2303,"")</f>
        <v/>
      </c>
      <c r="BJ2292" s="12">
        <f>IF(COUNTA(Wedstrijden!#REF!)&lt;&gt;0,1,"")</f>
        <v>1</v>
      </c>
      <c r="BK2292" s="12">
        <f t="shared" si="210"/>
        <v>2</v>
      </c>
      <c r="BL2292" s="12" t="e">
        <f>IF(Wedstrijden!#REF!="x","AA","")</f>
        <v>#REF!</v>
      </c>
      <c r="BM2292" s="12" t="e">
        <f>IF(Wedstrijden!#REF!="x","A","")</f>
        <v>#REF!</v>
      </c>
      <c r="BN2292" s="12" t="e">
        <f>IF(Wedstrijden!#REF!="x","B1","")</f>
        <v>#REF!</v>
      </c>
      <c r="BO2292" s="12" t="e">
        <f>IF(Wedstrijden!#REF!="x","BB","")</f>
        <v>#REF!</v>
      </c>
      <c r="BP2292" s="12" t="e">
        <f>IF(Wedstrijden!#REF!="x","B","")</f>
        <v>#REF!</v>
      </c>
      <c r="BQ2292" s="12" t="e">
        <f>IF(Wedstrijden!#REF!="x","L1","")</f>
        <v>#REF!</v>
      </c>
      <c r="BR2292" s="12" t="e">
        <f>IF(Wedstrijden!#REF!="x","L2","")</f>
        <v>#REF!</v>
      </c>
      <c r="BS2292" s="12" t="e">
        <f>IF(Wedstrijden!#REF!="x","M1","")</f>
        <v>#REF!</v>
      </c>
      <c r="BT2292" s="12" t="e">
        <f>IF(Wedstrijden!#REF!="x","M2","")</f>
        <v>#REF!</v>
      </c>
      <c r="BU2292" s="12" t="e">
        <f>IF(Wedstrijden!#REF!="x","Z1","")</f>
        <v>#REF!</v>
      </c>
      <c r="BV2292" s="12" t="e">
        <f>IF(Wedstrijden!#REF!="x","Z2","")</f>
        <v>#REF!</v>
      </c>
      <c r="BW2292" s="12">
        <f>IF(COUNTA(Wedstrijden!#REF!)&lt;&gt;0,1,"")</f>
        <v>1</v>
      </c>
      <c r="BX2292" s="12">
        <f t="shared" si="211"/>
        <v>1</v>
      </c>
      <c r="BY2292" s="12" t="e">
        <f>IF(Wedstrijden!#REF!="x","BB","")</f>
        <v>#REF!</v>
      </c>
      <c r="BZ2292" s="12" t="e">
        <f>IF(Wedstrijden!#REF!="x","B","")</f>
        <v>#REF!</v>
      </c>
      <c r="CA2292" s="12" t="e">
        <f>IF(Wedstrijden!#REF!="x","L1","")</f>
        <v>#REF!</v>
      </c>
      <c r="CB2292" s="12" t="e">
        <f>IF(Wedstrijden!#REF!="x","L2","")</f>
        <v>#REF!</v>
      </c>
      <c r="CC2292" s="12" t="e">
        <f>IF(Wedstrijden!#REF!="x","M1","")</f>
        <v>#REF!</v>
      </c>
      <c r="CD2292" s="12" t="e">
        <f>IF(Wedstrijden!#REF!="x","M2","")</f>
        <v>#REF!</v>
      </c>
      <c r="CE2292" s="12" t="e">
        <f>IF(Wedstrijden!#REF!="x","Z1","")</f>
        <v>#REF!</v>
      </c>
      <c r="CF2292" s="12" t="e">
        <f>IF(Wedstrijden!#REF!="x","Z2","")</f>
        <v>#REF!</v>
      </c>
      <c r="CG2292" s="12" t="e">
        <f>IF(Wedstrijden!#REF!="x","ZZL","")</f>
        <v>#REF!</v>
      </c>
      <c r="CL2292" s="12">
        <f>IF(COUNTA(Wedstrijden!#REF!)&lt;&gt;0,2,"")</f>
        <v>2</v>
      </c>
      <c r="CM2292" s="12">
        <f t="shared" si="212"/>
        <v>2</v>
      </c>
      <c r="CN2292" s="12" t="e">
        <f>IF(Wedstrijden!#REF!="x","AA","")</f>
        <v>#REF!</v>
      </c>
      <c r="CO2292" s="12" t="e">
        <f>IF(Wedstrijden!#REF!="x","A","")</f>
        <v>#REF!</v>
      </c>
      <c r="CP2292" s="12" t="e">
        <f>IF(Wedstrijden!#REF!="x","BB","")</f>
        <v>#REF!</v>
      </c>
      <c r="CQ2292" s="12" t="e">
        <f>IF(Wedstrijden!#REF!="x","B","")</f>
        <v>#REF!</v>
      </c>
      <c r="CR2292" s="12" t="e">
        <f>IF(Wedstrijden!#REF!="x","L","")</f>
        <v>#REF!</v>
      </c>
      <c r="CS2292" s="12" t="e">
        <f>IF(Wedstrijden!#REF!="x","M","")</f>
        <v>#REF!</v>
      </c>
      <c r="CT2292" s="12" t="e">
        <f>IF(Wedstrijden!#REF!="x","Z","")</f>
        <v>#REF!</v>
      </c>
      <c r="CU2292" s="12" t="e">
        <f>IF(Wedstrijden!#REF!="x","ZZ","")</f>
        <v>#REF!</v>
      </c>
      <c r="CV2292" s="12">
        <f>IF(COUNTA(Wedstrijden!#REF!)&lt;&gt;0,2,"")</f>
        <v>2</v>
      </c>
      <c r="CW2292" s="12">
        <f t="shared" si="213"/>
        <v>1</v>
      </c>
      <c r="CX2292" s="12" t="e">
        <f>IF(Wedstrijden!#REF!="x","BB","")</f>
        <v>#REF!</v>
      </c>
      <c r="CY2292" s="12" t="e">
        <f>IF(Wedstrijden!#REF!="x","B","")</f>
        <v>#REF!</v>
      </c>
      <c r="CZ2292" s="12" t="e">
        <f>IF(Wedstrijden!#REF!="x","L","")</f>
        <v>#REF!</v>
      </c>
      <c r="DA2292" s="12" t="e">
        <f>IF(Wedstrijden!#REF!="x","M","")</f>
        <v>#REF!</v>
      </c>
      <c r="DB2292" s="12" t="e">
        <f>IF(Wedstrijden!#REF!="x","Z","")</f>
        <v>#REF!</v>
      </c>
      <c r="DC2292" s="12" t="e">
        <f>IF(Wedstrijden!#REF!="x","ZZ","")</f>
        <v>#REF!</v>
      </c>
      <c r="DD2292" s="12" t="e">
        <f>IF(Wedstrijden!#REF!="x","1.40","")</f>
        <v>#REF!</v>
      </c>
      <c r="DE2292" s="12">
        <f>IF(COUNTA(Wedstrijden!#REF!)&lt;&gt;0,6,"")</f>
        <v>6</v>
      </c>
      <c r="DF2292" s="12">
        <f t="shared" si="214"/>
        <v>2</v>
      </c>
      <c r="DG2292" s="12" t="e">
        <f>IF(Wedstrijden!#REF!="x","L","")</f>
        <v>#REF!</v>
      </c>
      <c r="DH2292" s="12" t="e">
        <f>IF(Wedstrijden!#REF!="x","M","")</f>
        <v>#REF!</v>
      </c>
      <c r="DI2292" s="12" t="e">
        <f>IF(Wedstrijden!#REF!="x","Z","")</f>
        <v>#REF!</v>
      </c>
      <c r="DJ2292" s="12" t="e">
        <f>IF(Wedstrijden!#REF!="x","Z","")</f>
        <v>#REF!</v>
      </c>
      <c r="DK2292" s="12">
        <f>IF(COUNTA(Wedstrijden!#REF!)&lt;&gt;0,6,"")</f>
        <v>6</v>
      </c>
      <c r="DL2292" s="12">
        <f t="shared" si="215"/>
        <v>1</v>
      </c>
      <c r="DM2292" s="12" t="e">
        <f>IF(Wedstrijden!#REF!="x","L","")</f>
        <v>#REF!</v>
      </c>
      <c r="DN2292" s="12" t="e">
        <f>IF(Wedstrijden!#REF!="x","M","")</f>
        <v>#REF!</v>
      </c>
      <c r="DO2292" s="12" t="e">
        <f>IF(Wedstrijden!#REF!="x","Z","")</f>
        <v>#REF!</v>
      </c>
      <c r="DP2292" s="12" t="e">
        <f>IF(Wedstrijden!#REF!="x","Z","")</f>
        <v>#REF!</v>
      </c>
    </row>
    <row r="2293" spans="1:120" ht="15" x14ac:dyDescent="0.25">
      <c r="A2293" s="14">
        <f>Wedstrijden!A2304</f>
        <v>0</v>
      </c>
      <c r="B2293" s="12" t="str">
        <f>IFERROR(VLOOKUP(Wedstrijden!C2304,Wedstrijdlocaties!$B$2:$E$500,2,FALSE),"")</f>
        <v/>
      </c>
      <c r="C2293" s="12" t="str">
        <f>Wedstrijden!D2304</f>
        <v/>
      </c>
      <c r="D2293" s="12" t="str">
        <f>IFERROR(VLOOKUP(Wedstrijden!E2304,Organisaties!$B$2:$C$500,2,FALSE),"")</f>
        <v/>
      </c>
      <c r="E2293" s="12" t="str">
        <f>IFERROR(VLOOKUP(Wedstrijden!E2304,Organisaties!$B$2:$G$500,5,FALSE),"")</f>
        <v/>
      </c>
      <c r="F2293" s="12" t="e">
        <f>IF(Wedstrijden!#REF!&lt;&gt;"",Wedstrijden!#REF!,"")</f>
        <v>#REF!</v>
      </c>
      <c r="G2293" s="12">
        <f>IF(Wedstrijden!K2304="Indoor",1,0)</f>
        <v>0</v>
      </c>
      <c r="H2293" s="12">
        <f>Wedstrijden!L2304</f>
        <v>0</v>
      </c>
      <c r="I2293" s="12" t="str">
        <f>IF(Wedstrijden!J2304="Nee",0,IF(Wedstrijden!J2304="Ja",1,""))</f>
        <v/>
      </c>
      <c r="J2293" s="12" t="str">
        <f>IF(Wedstrijden!M2304&lt;&gt;"",Wedstrijden!M2304,"")</f>
        <v/>
      </c>
      <c r="BJ2293" s="12">
        <f>IF(COUNTA(Wedstrijden!#REF!)&lt;&gt;0,1,"")</f>
        <v>1</v>
      </c>
      <c r="BK2293" s="12">
        <f t="shared" si="210"/>
        <v>2</v>
      </c>
      <c r="BL2293" s="12" t="e">
        <f>IF(Wedstrijden!#REF!="x","AA","")</f>
        <v>#REF!</v>
      </c>
      <c r="BM2293" s="12" t="e">
        <f>IF(Wedstrijden!#REF!="x","A","")</f>
        <v>#REF!</v>
      </c>
      <c r="BN2293" s="12" t="e">
        <f>IF(Wedstrijden!#REF!="x","B1","")</f>
        <v>#REF!</v>
      </c>
      <c r="BO2293" s="12" t="e">
        <f>IF(Wedstrijden!#REF!="x","BB","")</f>
        <v>#REF!</v>
      </c>
      <c r="BP2293" s="12" t="e">
        <f>IF(Wedstrijden!#REF!="x","B","")</f>
        <v>#REF!</v>
      </c>
      <c r="BQ2293" s="12" t="e">
        <f>IF(Wedstrijden!#REF!="x","L1","")</f>
        <v>#REF!</v>
      </c>
      <c r="BR2293" s="12" t="e">
        <f>IF(Wedstrijden!#REF!="x","L2","")</f>
        <v>#REF!</v>
      </c>
      <c r="BS2293" s="12" t="e">
        <f>IF(Wedstrijden!#REF!="x","M1","")</f>
        <v>#REF!</v>
      </c>
      <c r="BT2293" s="12" t="e">
        <f>IF(Wedstrijden!#REF!="x","M2","")</f>
        <v>#REF!</v>
      </c>
      <c r="BU2293" s="12" t="e">
        <f>IF(Wedstrijden!#REF!="x","Z1","")</f>
        <v>#REF!</v>
      </c>
      <c r="BV2293" s="12" t="e">
        <f>IF(Wedstrijden!#REF!="x","Z2","")</f>
        <v>#REF!</v>
      </c>
      <c r="BW2293" s="12">
        <f>IF(COUNTA(Wedstrijden!#REF!)&lt;&gt;0,1,"")</f>
        <v>1</v>
      </c>
      <c r="BX2293" s="12">
        <f t="shared" si="211"/>
        <v>1</v>
      </c>
      <c r="BY2293" s="12" t="e">
        <f>IF(Wedstrijden!#REF!="x","BB","")</f>
        <v>#REF!</v>
      </c>
      <c r="BZ2293" s="12" t="e">
        <f>IF(Wedstrijden!#REF!="x","B","")</f>
        <v>#REF!</v>
      </c>
      <c r="CA2293" s="12" t="e">
        <f>IF(Wedstrijden!#REF!="x","L1","")</f>
        <v>#REF!</v>
      </c>
      <c r="CB2293" s="12" t="e">
        <f>IF(Wedstrijden!#REF!="x","L2","")</f>
        <v>#REF!</v>
      </c>
      <c r="CC2293" s="12" t="e">
        <f>IF(Wedstrijden!#REF!="x","M1","")</f>
        <v>#REF!</v>
      </c>
      <c r="CD2293" s="12" t="e">
        <f>IF(Wedstrijden!#REF!="x","M2","")</f>
        <v>#REF!</v>
      </c>
      <c r="CE2293" s="12" t="e">
        <f>IF(Wedstrijden!#REF!="x","Z1","")</f>
        <v>#REF!</v>
      </c>
      <c r="CF2293" s="12" t="e">
        <f>IF(Wedstrijden!#REF!="x","Z2","")</f>
        <v>#REF!</v>
      </c>
      <c r="CG2293" s="12" t="e">
        <f>IF(Wedstrijden!#REF!="x","ZZL","")</f>
        <v>#REF!</v>
      </c>
      <c r="CL2293" s="12">
        <f>IF(COUNTA(Wedstrijden!#REF!)&lt;&gt;0,2,"")</f>
        <v>2</v>
      </c>
      <c r="CM2293" s="12">
        <f t="shared" si="212"/>
        <v>2</v>
      </c>
      <c r="CN2293" s="12" t="e">
        <f>IF(Wedstrijden!#REF!="x","AA","")</f>
        <v>#REF!</v>
      </c>
      <c r="CO2293" s="12" t="e">
        <f>IF(Wedstrijden!#REF!="x","A","")</f>
        <v>#REF!</v>
      </c>
      <c r="CP2293" s="12" t="e">
        <f>IF(Wedstrijden!#REF!="x","BB","")</f>
        <v>#REF!</v>
      </c>
      <c r="CQ2293" s="12" t="e">
        <f>IF(Wedstrijden!#REF!="x","B","")</f>
        <v>#REF!</v>
      </c>
      <c r="CR2293" s="12" t="e">
        <f>IF(Wedstrijden!#REF!="x","L","")</f>
        <v>#REF!</v>
      </c>
      <c r="CS2293" s="12" t="e">
        <f>IF(Wedstrijden!#REF!="x","M","")</f>
        <v>#REF!</v>
      </c>
      <c r="CT2293" s="12" t="e">
        <f>IF(Wedstrijden!#REF!="x","Z","")</f>
        <v>#REF!</v>
      </c>
      <c r="CU2293" s="12" t="e">
        <f>IF(Wedstrijden!#REF!="x","ZZ","")</f>
        <v>#REF!</v>
      </c>
      <c r="CV2293" s="12">
        <f>IF(COUNTA(Wedstrijden!#REF!)&lt;&gt;0,2,"")</f>
        <v>2</v>
      </c>
      <c r="CW2293" s="12">
        <f t="shared" si="213"/>
        <v>1</v>
      </c>
      <c r="CX2293" s="12" t="e">
        <f>IF(Wedstrijden!#REF!="x","BB","")</f>
        <v>#REF!</v>
      </c>
      <c r="CY2293" s="12" t="e">
        <f>IF(Wedstrijden!#REF!="x","B","")</f>
        <v>#REF!</v>
      </c>
      <c r="CZ2293" s="12" t="e">
        <f>IF(Wedstrijden!#REF!="x","L","")</f>
        <v>#REF!</v>
      </c>
      <c r="DA2293" s="12" t="e">
        <f>IF(Wedstrijden!#REF!="x","M","")</f>
        <v>#REF!</v>
      </c>
      <c r="DB2293" s="12" t="e">
        <f>IF(Wedstrijden!#REF!="x","Z","")</f>
        <v>#REF!</v>
      </c>
      <c r="DC2293" s="12" t="e">
        <f>IF(Wedstrijden!#REF!="x","ZZ","")</f>
        <v>#REF!</v>
      </c>
      <c r="DD2293" s="12" t="e">
        <f>IF(Wedstrijden!#REF!="x","1.40","")</f>
        <v>#REF!</v>
      </c>
      <c r="DE2293" s="12">
        <f>IF(COUNTA(Wedstrijden!#REF!)&lt;&gt;0,6,"")</f>
        <v>6</v>
      </c>
      <c r="DF2293" s="12">
        <f t="shared" si="214"/>
        <v>2</v>
      </c>
      <c r="DG2293" s="12" t="e">
        <f>IF(Wedstrijden!#REF!="x","L","")</f>
        <v>#REF!</v>
      </c>
      <c r="DH2293" s="12" t="e">
        <f>IF(Wedstrijden!#REF!="x","M","")</f>
        <v>#REF!</v>
      </c>
      <c r="DI2293" s="12" t="e">
        <f>IF(Wedstrijden!#REF!="x","Z","")</f>
        <v>#REF!</v>
      </c>
      <c r="DJ2293" s="12" t="e">
        <f>IF(Wedstrijden!#REF!="x","Z","")</f>
        <v>#REF!</v>
      </c>
      <c r="DK2293" s="12">
        <f>IF(COUNTA(Wedstrijden!#REF!)&lt;&gt;0,6,"")</f>
        <v>6</v>
      </c>
      <c r="DL2293" s="12">
        <f t="shared" si="215"/>
        <v>1</v>
      </c>
      <c r="DM2293" s="12" t="e">
        <f>IF(Wedstrijden!#REF!="x","L","")</f>
        <v>#REF!</v>
      </c>
      <c r="DN2293" s="12" t="e">
        <f>IF(Wedstrijden!#REF!="x","M","")</f>
        <v>#REF!</v>
      </c>
      <c r="DO2293" s="12" t="e">
        <f>IF(Wedstrijden!#REF!="x","Z","")</f>
        <v>#REF!</v>
      </c>
      <c r="DP2293" s="12" t="e">
        <f>IF(Wedstrijden!#REF!="x","Z","")</f>
        <v>#REF!</v>
      </c>
    </row>
    <row r="2294" spans="1:120" ht="15" x14ac:dyDescent="0.25">
      <c r="A2294" s="14">
        <f>Wedstrijden!A2305</f>
        <v>0</v>
      </c>
      <c r="B2294" s="12" t="str">
        <f>IFERROR(VLOOKUP(Wedstrijden!C2305,Wedstrijdlocaties!$B$2:$E$500,2,FALSE),"")</f>
        <v/>
      </c>
      <c r="C2294" s="12" t="str">
        <f>Wedstrijden!D2305</f>
        <v/>
      </c>
      <c r="D2294" s="12" t="str">
        <f>IFERROR(VLOOKUP(Wedstrijden!E2305,Organisaties!$B$2:$C$500,2,FALSE),"")</f>
        <v/>
      </c>
      <c r="E2294" s="12" t="str">
        <f>IFERROR(VLOOKUP(Wedstrijden!E2305,Organisaties!$B$2:$G$500,5,FALSE),"")</f>
        <v/>
      </c>
      <c r="F2294" s="12" t="e">
        <f>IF(Wedstrijden!#REF!&lt;&gt;"",Wedstrijden!#REF!,"")</f>
        <v>#REF!</v>
      </c>
      <c r="G2294" s="12">
        <f>IF(Wedstrijden!K2305="Indoor",1,0)</f>
        <v>0</v>
      </c>
      <c r="H2294" s="12">
        <f>Wedstrijden!L2305</f>
        <v>0</v>
      </c>
      <c r="I2294" s="12" t="str">
        <f>IF(Wedstrijden!J2305="Nee",0,IF(Wedstrijden!J2305="Ja",1,""))</f>
        <v/>
      </c>
      <c r="J2294" s="12" t="str">
        <f>IF(Wedstrijden!M2305&lt;&gt;"",Wedstrijden!M2305,"")</f>
        <v/>
      </c>
      <c r="BJ2294" s="12">
        <f>IF(COUNTA(Wedstrijden!#REF!)&lt;&gt;0,1,"")</f>
        <v>1</v>
      </c>
      <c r="BK2294" s="12">
        <f t="shared" si="210"/>
        <v>2</v>
      </c>
      <c r="BL2294" s="12" t="e">
        <f>IF(Wedstrijden!#REF!="x","AA","")</f>
        <v>#REF!</v>
      </c>
      <c r="BM2294" s="12" t="e">
        <f>IF(Wedstrijden!#REF!="x","A","")</f>
        <v>#REF!</v>
      </c>
      <c r="BN2294" s="12" t="e">
        <f>IF(Wedstrijden!#REF!="x","B1","")</f>
        <v>#REF!</v>
      </c>
      <c r="BO2294" s="12" t="e">
        <f>IF(Wedstrijden!#REF!="x","BB","")</f>
        <v>#REF!</v>
      </c>
      <c r="BP2294" s="12" t="e">
        <f>IF(Wedstrijden!#REF!="x","B","")</f>
        <v>#REF!</v>
      </c>
      <c r="BQ2294" s="12" t="e">
        <f>IF(Wedstrijden!#REF!="x","L1","")</f>
        <v>#REF!</v>
      </c>
      <c r="BR2294" s="12" t="e">
        <f>IF(Wedstrijden!#REF!="x","L2","")</f>
        <v>#REF!</v>
      </c>
      <c r="BS2294" s="12" t="e">
        <f>IF(Wedstrijden!#REF!="x","M1","")</f>
        <v>#REF!</v>
      </c>
      <c r="BT2294" s="12" t="e">
        <f>IF(Wedstrijden!#REF!="x","M2","")</f>
        <v>#REF!</v>
      </c>
      <c r="BU2294" s="12" t="e">
        <f>IF(Wedstrijden!#REF!="x","Z1","")</f>
        <v>#REF!</v>
      </c>
      <c r="BV2294" s="12" t="e">
        <f>IF(Wedstrijden!#REF!="x","Z2","")</f>
        <v>#REF!</v>
      </c>
      <c r="BW2294" s="12">
        <f>IF(COUNTA(Wedstrijden!#REF!)&lt;&gt;0,1,"")</f>
        <v>1</v>
      </c>
      <c r="BX2294" s="12">
        <f t="shared" si="211"/>
        <v>1</v>
      </c>
      <c r="BY2294" s="12" t="e">
        <f>IF(Wedstrijden!#REF!="x","BB","")</f>
        <v>#REF!</v>
      </c>
      <c r="BZ2294" s="12" t="e">
        <f>IF(Wedstrijden!#REF!="x","B","")</f>
        <v>#REF!</v>
      </c>
      <c r="CA2294" s="12" t="e">
        <f>IF(Wedstrijden!#REF!="x","L1","")</f>
        <v>#REF!</v>
      </c>
      <c r="CB2294" s="12" t="e">
        <f>IF(Wedstrijden!#REF!="x","L2","")</f>
        <v>#REF!</v>
      </c>
      <c r="CC2294" s="12" t="e">
        <f>IF(Wedstrijden!#REF!="x","M1","")</f>
        <v>#REF!</v>
      </c>
      <c r="CD2294" s="12" t="e">
        <f>IF(Wedstrijden!#REF!="x","M2","")</f>
        <v>#REF!</v>
      </c>
      <c r="CE2294" s="12" t="e">
        <f>IF(Wedstrijden!#REF!="x","Z1","")</f>
        <v>#REF!</v>
      </c>
      <c r="CF2294" s="12" t="e">
        <f>IF(Wedstrijden!#REF!="x","Z2","")</f>
        <v>#REF!</v>
      </c>
      <c r="CG2294" s="12" t="e">
        <f>IF(Wedstrijden!#REF!="x","ZZL","")</f>
        <v>#REF!</v>
      </c>
      <c r="CL2294" s="12">
        <f>IF(COUNTA(Wedstrijden!#REF!)&lt;&gt;0,2,"")</f>
        <v>2</v>
      </c>
      <c r="CM2294" s="12">
        <f t="shared" si="212"/>
        <v>2</v>
      </c>
      <c r="CN2294" s="12" t="e">
        <f>IF(Wedstrijden!#REF!="x","AA","")</f>
        <v>#REF!</v>
      </c>
      <c r="CO2294" s="12" t="e">
        <f>IF(Wedstrijden!#REF!="x","A","")</f>
        <v>#REF!</v>
      </c>
      <c r="CP2294" s="12" t="e">
        <f>IF(Wedstrijden!#REF!="x","BB","")</f>
        <v>#REF!</v>
      </c>
      <c r="CQ2294" s="12" t="e">
        <f>IF(Wedstrijden!#REF!="x","B","")</f>
        <v>#REF!</v>
      </c>
      <c r="CR2294" s="12" t="e">
        <f>IF(Wedstrijden!#REF!="x","L","")</f>
        <v>#REF!</v>
      </c>
      <c r="CS2294" s="12" t="e">
        <f>IF(Wedstrijden!#REF!="x","M","")</f>
        <v>#REF!</v>
      </c>
      <c r="CT2294" s="12" t="e">
        <f>IF(Wedstrijden!#REF!="x","Z","")</f>
        <v>#REF!</v>
      </c>
      <c r="CU2294" s="12" t="e">
        <f>IF(Wedstrijden!#REF!="x","ZZ","")</f>
        <v>#REF!</v>
      </c>
      <c r="CV2294" s="12">
        <f>IF(COUNTA(Wedstrijden!#REF!)&lt;&gt;0,2,"")</f>
        <v>2</v>
      </c>
      <c r="CW2294" s="12">
        <f t="shared" si="213"/>
        <v>1</v>
      </c>
      <c r="CX2294" s="12" t="e">
        <f>IF(Wedstrijden!#REF!="x","BB","")</f>
        <v>#REF!</v>
      </c>
      <c r="CY2294" s="12" t="e">
        <f>IF(Wedstrijden!#REF!="x","B","")</f>
        <v>#REF!</v>
      </c>
      <c r="CZ2294" s="12" t="e">
        <f>IF(Wedstrijden!#REF!="x","L","")</f>
        <v>#REF!</v>
      </c>
      <c r="DA2294" s="12" t="e">
        <f>IF(Wedstrijden!#REF!="x","M","")</f>
        <v>#REF!</v>
      </c>
      <c r="DB2294" s="12" t="e">
        <f>IF(Wedstrijden!#REF!="x","Z","")</f>
        <v>#REF!</v>
      </c>
      <c r="DC2294" s="12" t="e">
        <f>IF(Wedstrijden!#REF!="x","ZZ","")</f>
        <v>#REF!</v>
      </c>
      <c r="DD2294" s="12" t="e">
        <f>IF(Wedstrijden!#REF!="x","1.40","")</f>
        <v>#REF!</v>
      </c>
      <c r="DE2294" s="12">
        <f>IF(COUNTA(Wedstrijden!#REF!)&lt;&gt;0,6,"")</f>
        <v>6</v>
      </c>
      <c r="DF2294" s="12">
        <f t="shared" si="214"/>
        <v>2</v>
      </c>
      <c r="DG2294" s="12" t="e">
        <f>IF(Wedstrijden!#REF!="x","L","")</f>
        <v>#REF!</v>
      </c>
      <c r="DH2294" s="12" t="e">
        <f>IF(Wedstrijden!#REF!="x","M","")</f>
        <v>#REF!</v>
      </c>
      <c r="DI2294" s="12" t="e">
        <f>IF(Wedstrijden!#REF!="x","Z","")</f>
        <v>#REF!</v>
      </c>
      <c r="DJ2294" s="12" t="e">
        <f>IF(Wedstrijden!#REF!="x","Z","")</f>
        <v>#REF!</v>
      </c>
      <c r="DK2294" s="12">
        <f>IF(COUNTA(Wedstrijden!#REF!)&lt;&gt;0,6,"")</f>
        <v>6</v>
      </c>
      <c r="DL2294" s="12">
        <f t="shared" si="215"/>
        <v>1</v>
      </c>
      <c r="DM2294" s="12" t="e">
        <f>IF(Wedstrijden!#REF!="x","L","")</f>
        <v>#REF!</v>
      </c>
      <c r="DN2294" s="12" t="e">
        <f>IF(Wedstrijden!#REF!="x","M","")</f>
        <v>#REF!</v>
      </c>
      <c r="DO2294" s="12" t="e">
        <f>IF(Wedstrijden!#REF!="x","Z","")</f>
        <v>#REF!</v>
      </c>
      <c r="DP2294" s="12" t="e">
        <f>IF(Wedstrijden!#REF!="x","Z","")</f>
        <v>#REF!</v>
      </c>
    </row>
    <row r="2295" spans="1:120" ht="15" x14ac:dyDescent="0.25">
      <c r="A2295" s="14">
        <f>Wedstrijden!A2306</f>
        <v>0</v>
      </c>
      <c r="B2295" s="12" t="str">
        <f>IFERROR(VLOOKUP(Wedstrijden!C2306,Wedstrijdlocaties!$B$2:$E$500,2,FALSE),"")</f>
        <v/>
      </c>
      <c r="C2295" s="12" t="str">
        <f>Wedstrijden!D2306</f>
        <v/>
      </c>
      <c r="D2295" s="12" t="str">
        <f>IFERROR(VLOOKUP(Wedstrijden!E2306,Organisaties!$B$2:$C$500,2,FALSE),"")</f>
        <v/>
      </c>
      <c r="E2295" s="12" t="str">
        <f>IFERROR(VLOOKUP(Wedstrijden!E2306,Organisaties!$B$2:$G$500,5,FALSE),"")</f>
        <v/>
      </c>
      <c r="F2295" s="12" t="e">
        <f>IF(Wedstrijden!#REF!&lt;&gt;"",Wedstrijden!#REF!,"")</f>
        <v>#REF!</v>
      </c>
      <c r="G2295" s="12">
        <f>IF(Wedstrijden!K2306="Indoor",1,0)</f>
        <v>0</v>
      </c>
      <c r="H2295" s="12">
        <f>Wedstrijden!L2306</f>
        <v>0</v>
      </c>
      <c r="I2295" s="12" t="str">
        <f>IF(Wedstrijden!J2306="Nee",0,IF(Wedstrijden!J2306="Ja",1,""))</f>
        <v/>
      </c>
      <c r="J2295" s="12" t="str">
        <f>IF(Wedstrijden!M2306&lt;&gt;"",Wedstrijden!M2306,"")</f>
        <v/>
      </c>
      <c r="BJ2295" s="12">
        <f>IF(COUNTA(Wedstrijden!#REF!)&lt;&gt;0,1,"")</f>
        <v>1</v>
      </c>
      <c r="BK2295" s="12">
        <f t="shared" si="210"/>
        <v>2</v>
      </c>
      <c r="BL2295" s="12" t="e">
        <f>IF(Wedstrijden!#REF!="x","AA","")</f>
        <v>#REF!</v>
      </c>
      <c r="BM2295" s="12" t="e">
        <f>IF(Wedstrijden!#REF!="x","A","")</f>
        <v>#REF!</v>
      </c>
      <c r="BN2295" s="12" t="e">
        <f>IF(Wedstrijden!#REF!="x","B1","")</f>
        <v>#REF!</v>
      </c>
      <c r="BO2295" s="12" t="e">
        <f>IF(Wedstrijden!#REF!="x","BB","")</f>
        <v>#REF!</v>
      </c>
      <c r="BP2295" s="12" t="e">
        <f>IF(Wedstrijden!#REF!="x","B","")</f>
        <v>#REF!</v>
      </c>
      <c r="BQ2295" s="12" t="e">
        <f>IF(Wedstrijden!#REF!="x","L1","")</f>
        <v>#REF!</v>
      </c>
      <c r="BR2295" s="12" t="e">
        <f>IF(Wedstrijden!#REF!="x","L2","")</f>
        <v>#REF!</v>
      </c>
      <c r="BS2295" s="12" t="e">
        <f>IF(Wedstrijden!#REF!="x","M1","")</f>
        <v>#REF!</v>
      </c>
      <c r="BT2295" s="12" t="e">
        <f>IF(Wedstrijden!#REF!="x","M2","")</f>
        <v>#REF!</v>
      </c>
      <c r="BU2295" s="12" t="e">
        <f>IF(Wedstrijden!#REF!="x","Z1","")</f>
        <v>#REF!</v>
      </c>
      <c r="BV2295" s="12" t="e">
        <f>IF(Wedstrijden!#REF!="x","Z2","")</f>
        <v>#REF!</v>
      </c>
      <c r="BW2295" s="12">
        <f>IF(COUNTA(Wedstrijden!#REF!)&lt;&gt;0,1,"")</f>
        <v>1</v>
      </c>
      <c r="BX2295" s="12">
        <f t="shared" si="211"/>
        <v>1</v>
      </c>
      <c r="BY2295" s="12" t="e">
        <f>IF(Wedstrijden!#REF!="x","BB","")</f>
        <v>#REF!</v>
      </c>
      <c r="BZ2295" s="12" t="e">
        <f>IF(Wedstrijden!#REF!="x","B","")</f>
        <v>#REF!</v>
      </c>
      <c r="CA2295" s="12" t="e">
        <f>IF(Wedstrijden!#REF!="x","L1","")</f>
        <v>#REF!</v>
      </c>
      <c r="CB2295" s="12" t="e">
        <f>IF(Wedstrijden!#REF!="x","L2","")</f>
        <v>#REF!</v>
      </c>
      <c r="CC2295" s="12" t="e">
        <f>IF(Wedstrijden!#REF!="x","M1","")</f>
        <v>#REF!</v>
      </c>
      <c r="CD2295" s="12" t="e">
        <f>IF(Wedstrijden!#REF!="x","M2","")</f>
        <v>#REF!</v>
      </c>
      <c r="CE2295" s="12" t="e">
        <f>IF(Wedstrijden!#REF!="x","Z1","")</f>
        <v>#REF!</v>
      </c>
      <c r="CF2295" s="12" t="e">
        <f>IF(Wedstrijden!#REF!="x","Z2","")</f>
        <v>#REF!</v>
      </c>
      <c r="CG2295" s="12" t="e">
        <f>IF(Wedstrijden!#REF!="x","ZZL","")</f>
        <v>#REF!</v>
      </c>
      <c r="CL2295" s="12">
        <f>IF(COUNTA(Wedstrijden!#REF!)&lt;&gt;0,2,"")</f>
        <v>2</v>
      </c>
      <c r="CM2295" s="12">
        <f t="shared" si="212"/>
        <v>2</v>
      </c>
      <c r="CN2295" s="12" t="e">
        <f>IF(Wedstrijden!#REF!="x","AA","")</f>
        <v>#REF!</v>
      </c>
      <c r="CO2295" s="12" t="e">
        <f>IF(Wedstrijden!#REF!="x","A","")</f>
        <v>#REF!</v>
      </c>
      <c r="CP2295" s="12" t="e">
        <f>IF(Wedstrijden!#REF!="x","BB","")</f>
        <v>#REF!</v>
      </c>
      <c r="CQ2295" s="12" t="e">
        <f>IF(Wedstrijden!#REF!="x","B","")</f>
        <v>#REF!</v>
      </c>
      <c r="CR2295" s="12" t="e">
        <f>IF(Wedstrijden!#REF!="x","L","")</f>
        <v>#REF!</v>
      </c>
      <c r="CS2295" s="12" t="e">
        <f>IF(Wedstrijden!#REF!="x","M","")</f>
        <v>#REF!</v>
      </c>
      <c r="CT2295" s="12" t="e">
        <f>IF(Wedstrijden!#REF!="x","Z","")</f>
        <v>#REF!</v>
      </c>
      <c r="CU2295" s="12" t="e">
        <f>IF(Wedstrijden!#REF!="x","ZZ","")</f>
        <v>#REF!</v>
      </c>
      <c r="CV2295" s="12">
        <f>IF(COUNTA(Wedstrijden!#REF!)&lt;&gt;0,2,"")</f>
        <v>2</v>
      </c>
      <c r="CW2295" s="12">
        <f t="shared" si="213"/>
        <v>1</v>
      </c>
      <c r="CX2295" s="12" t="e">
        <f>IF(Wedstrijden!#REF!="x","BB","")</f>
        <v>#REF!</v>
      </c>
      <c r="CY2295" s="12" t="e">
        <f>IF(Wedstrijden!#REF!="x","B","")</f>
        <v>#REF!</v>
      </c>
      <c r="CZ2295" s="12" t="e">
        <f>IF(Wedstrijden!#REF!="x","L","")</f>
        <v>#REF!</v>
      </c>
      <c r="DA2295" s="12" t="e">
        <f>IF(Wedstrijden!#REF!="x","M","")</f>
        <v>#REF!</v>
      </c>
      <c r="DB2295" s="12" t="e">
        <f>IF(Wedstrijden!#REF!="x","Z","")</f>
        <v>#REF!</v>
      </c>
      <c r="DC2295" s="12" t="e">
        <f>IF(Wedstrijden!#REF!="x","ZZ","")</f>
        <v>#REF!</v>
      </c>
      <c r="DD2295" s="12" t="e">
        <f>IF(Wedstrijden!#REF!="x","1.40","")</f>
        <v>#REF!</v>
      </c>
      <c r="DE2295" s="12">
        <f>IF(COUNTA(Wedstrijden!#REF!)&lt;&gt;0,6,"")</f>
        <v>6</v>
      </c>
      <c r="DF2295" s="12">
        <f t="shared" si="214"/>
        <v>2</v>
      </c>
      <c r="DG2295" s="12" t="e">
        <f>IF(Wedstrijden!#REF!="x","L","")</f>
        <v>#REF!</v>
      </c>
      <c r="DH2295" s="12" t="e">
        <f>IF(Wedstrijden!#REF!="x","M","")</f>
        <v>#REF!</v>
      </c>
      <c r="DI2295" s="12" t="e">
        <f>IF(Wedstrijden!#REF!="x","Z","")</f>
        <v>#REF!</v>
      </c>
      <c r="DJ2295" s="12" t="e">
        <f>IF(Wedstrijden!#REF!="x","Z","")</f>
        <v>#REF!</v>
      </c>
      <c r="DK2295" s="12">
        <f>IF(COUNTA(Wedstrijden!#REF!)&lt;&gt;0,6,"")</f>
        <v>6</v>
      </c>
      <c r="DL2295" s="12">
        <f t="shared" si="215"/>
        <v>1</v>
      </c>
      <c r="DM2295" s="12" t="e">
        <f>IF(Wedstrijden!#REF!="x","L","")</f>
        <v>#REF!</v>
      </c>
      <c r="DN2295" s="12" t="e">
        <f>IF(Wedstrijden!#REF!="x","M","")</f>
        <v>#REF!</v>
      </c>
      <c r="DO2295" s="12" t="e">
        <f>IF(Wedstrijden!#REF!="x","Z","")</f>
        <v>#REF!</v>
      </c>
      <c r="DP2295" s="12" t="e">
        <f>IF(Wedstrijden!#REF!="x","Z","")</f>
        <v>#REF!</v>
      </c>
    </row>
    <row r="2296" spans="1:120" ht="15" x14ac:dyDescent="0.25">
      <c r="A2296" s="14">
        <f>Wedstrijden!A2307</f>
        <v>0</v>
      </c>
      <c r="B2296" s="12" t="str">
        <f>IFERROR(VLOOKUP(Wedstrijden!C2307,Wedstrijdlocaties!$B$2:$E$500,2,FALSE),"")</f>
        <v/>
      </c>
      <c r="C2296" s="12" t="str">
        <f>Wedstrijden!D2307</f>
        <v/>
      </c>
      <c r="D2296" s="12" t="str">
        <f>IFERROR(VLOOKUP(Wedstrijden!E2307,Organisaties!$B$2:$C$500,2,FALSE),"")</f>
        <v/>
      </c>
      <c r="E2296" s="12" t="str">
        <f>IFERROR(VLOOKUP(Wedstrijden!E2307,Organisaties!$B$2:$G$500,5,FALSE),"")</f>
        <v/>
      </c>
      <c r="F2296" s="12" t="e">
        <f>IF(Wedstrijden!#REF!&lt;&gt;"",Wedstrijden!#REF!,"")</f>
        <v>#REF!</v>
      </c>
      <c r="G2296" s="12">
        <f>IF(Wedstrijden!K2307="Indoor",1,0)</f>
        <v>0</v>
      </c>
      <c r="H2296" s="12">
        <f>Wedstrijden!L2307</f>
        <v>0</v>
      </c>
      <c r="I2296" s="12" t="str">
        <f>IF(Wedstrijden!J2307="Nee",0,IF(Wedstrijden!J2307="Ja",1,""))</f>
        <v/>
      </c>
      <c r="J2296" s="12" t="str">
        <f>IF(Wedstrijden!M2307&lt;&gt;"",Wedstrijden!M2307,"")</f>
        <v/>
      </c>
      <c r="BJ2296" s="12">
        <f>IF(COUNTA(Wedstrijden!#REF!)&lt;&gt;0,1,"")</f>
        <v>1</v>
      </c>
      <c r="BK2296" s="12">
        <f t="shared" si="210"/>
        <v>2</v>
      </c>
      <c r="BL2296" s="12" t="e">
        <f>IF(Wedstrijden!#REF!="x","AA","")</f>
        <v>#REF!</v>
      </c>
      <c r="BM2296" s="12" t="e">
        <f>IF(Wedstrijden!#REF!="x","A","")</f>
        <v>#REF!</v>
      </c>
      <c r="BN2296" s="12" t="e">
        <f>IF(Wedstrijden!#REF!="x","B1","")</f>
        <v>#REF!</v>
      </c>
      <c r="BO2296" s="12" t="e">
        <f>IF(Wedstrijden!#REF!="x","BB","")</f>
        <v>#REF!</v>
      </c>
      <c r="BP2296" s="12" t="e">
        <f>IF(Wedstrijden!#REF!="x","B","")</f>
        <v>#REF!</v>
      </c>
      <c r="BQ2296" s="12" t="e">
        <f>IF(Wedstrijden!#REF!="x","L1","")</f>
        <v>#REF!</v>
      </c>
      <c r="BR2296" s="12" t="e">
        <f>IF(Wedstrijden!#REF!="x","L2","")</f>
        <v>#REF!</v>
      </c>
      <c r="BS2296" s="12" t="e">
        <f>IF(Wedstrijden!#REF!="x","M1","")</f>
        <v>#REF!</v>
      </c>
      <c r="BT2296" s="12" t="e">
        <f>IF(Wedstrijden!#REF!="x","M2","")</f>
        <v>#REF!</v>
      </c>
      <c r="BU2296" s="12" t="e">
        <f>IF(Wedstrijden!#REF!="x","Z1","")</f>
        <v>#REF!</v>
      </c>
      <c r="BV2296" s="12" t="e">
        <f>IF(Wedstrijden!#REF!="x","Z2","")</f>
        <v>#REF!</v>
      </c>
      <c r="BW2296" s="12">
        <f>IF(COUNTA(Wedstrijden!#REF!)&lt;&gt;0,1,"")</f>
        <v>1</v>
      </c>
      <c r="BX2296" s="12">
        <f t="shared" si="211"/>
        <v>1</v>
      </c>
      <c r="BY2296" s="12" t="e">
        <f>IF(Wedstrijden!#REF!="x","BB","")</f>
        <v>#REF!</v>
      </c>
      <c r="BZ2296" s="12" t="e">
        <f>IF(Wedstrijden!#REF!="x","B","")</f>
        <v>#REF!</v>
      </c>
      <c r="CA2296" s="12" t="e">
        <f>IF(Wedstrijden!#REF!="x","L1","")</f>
        <v>#REF!</v>
      </c>
      <c r="CB2296" s="12" t="e">
        <f>IF(Wedstrijden!#REF!="x","L2","")</f>
        <v>#REF!</v>
      </c>
      <c r="CC2296" s="12" t="e">
        <f>IF(Wedstrijden!#REF!="x","M1","")</f>
        <v>#REF!</v>
      </c>
      <c r="CD2296" s="12" t="e">
        <f>IF(Wedstrijden!#REF!="x","M2","")</f>
        <v>#REF!</v>
      </c>
      <c r="CE2296" s="12" t="e">
        <f>IF(Wedstrijden!#REF!="x","Z1","")</f>
        <v>#REF!</v>
      </c>
      <c r="CF2296" s="12" t="e">
        <f>IF(Wedstrijden!#REF!="x","Z2","")</f>
        <v>#REF!</v>
      </c>
      <c r="CG2296" s="12" t="e">
        <f>IF(Wedstrijden!#REF!="x","ZZL","")</f>
        <v>#REF!</v>
      </c>
      <c r="CL2296" s="12">
        <f>IF(COUNTA(Wedstrijden!#REF!)&lt;&gt;0,2,"")</f>
        <v>2</v>
      </c>
      <c r="CM2296" s="12">
        <f t="shared" si="212"/>
        <v>2</v>
      </c>
      <c r="CN2296" s="12" t="e">
        <f>IF(Wedstrijden!#REF!="x","AA","")</f>
        <v>#REF!</v>
      </c>
      <c r="CO2296" s="12" t="e">
        <f>IF(Wedstrijden!#REF!="x","A","")</f>
        <v>#REF!</v>
      </c>
      <c r="CP2296" s="12" t="e">
        <f>IF(Wedstrijden!#REF!="x","BB","")</f>
        <v>#REF!</v>
      </c>
      <c r="CQ2296" s="12" t="e">
        <f>IF(Wedstrijden!#REF!="x","B","")</f>
        <v>#REF!</v>
      </c>
      <c r="CR2296" s="12" t="e">
        <f>IF(Wedstrijden!#REF!="x","L","")</f>
        <v>#REF!</v>
      </c>
      <c r="CS2296" s="12" t="e">
        <f>IF(Wedstrijden!#REF!="x","M","")</f>
        <v>#REF!</v>
      </c>
      <c r="CT2296" s="12" t="e">
        <f>IF(Wedstrijden!#REF!="x","Z","")</f>
        <v>#REF!</v>
      </c>
      <c r="CU2296" s="12" t="e">
        <f>IF(Wedstrijden!#REF!="x","ZZ","")</f>
        <v>#REF!</v>
      </c>
      <c r="CV2296" s="12">
        <f>IF(COUNTA(Wedstrijden!#REF!)&lt;&gt;0,2,"")</f>
        <v>2</v>
      </c>
      <c r="CW2296" s="12">
        <f t="shared" si="213"/>
        <v>1</v>
      </c>
      <c r="CX2296" s="12" t="e">
        <f>IF(Wedstrijden!#REF!="x","BB","")</f>
        <v>#REF!</v>
      </c>
      <c r="CY2296" s="12" t="e">
        <f>IF(Wedstrijden!#REF!="x","B","")</f>
        <v>#REF!</v>
      </c>
      <c r="CZ2296" s="12" t="e">
        <f>IF(Wedstrijden!#REF!="x","L","")</f>
        <v>#REF!</v>
      </c>
      <c r="DA2296" s="12" t="e">
        <f>IF(Wedstrijden!#REF!="x","M","")</f>
        <v>#REF!</v>
      </c>
      <c r="DB2296" s="12" t="e">
        <f>IF(Wedstrijden!#REF!="x","Z","")</f>
        <v>#REF!</v>
      </c>
      <c r="DC2296" s="12" t="e">
        <f>IF(Wedstrijden!#REF!="x","ZZ","")</f>
        <v>#REF!</v>
      </c>
      <c r="DD2296" s="12" t="e">
        <f>IF(Wedstrijden!#REF!="x","1.40","")</f>
        <v>#REF!</v>
      </c>
      <c r="DE2296" s="12">
        <f>IF(COUNTA(Wedstrijden!#REF!)&lt;&gt;0,6,"")</f>
        <v>6</v>
      </c>
      <c r="DF2296" s="12">
        <f t="shared" si="214"/>
        <v>2</v>
      </c>
      <c r="DG2296" s="12" t="e">
        <f>IF(Wedstrijden!#REF!="x","L","")</f>
        <v>#REF!</v>
      </c>
      <c r="DH2296" s="12" t="e">
        <f>IF(Wedstrijden!#REF!="x","M","")</f>
        <v>#REF!</v>
      </c>
      <c r="DI2296" s="12" t="e">
        <f>IF(Wedstrijden!#REF!="x","Z","")</f>
        <v>#REF!</v>
      </c>
      <c r="DJ2296" s="12" t="e">
        <f>IF(Wedstrijden!#REF!="x","Z","")</f>
        <v>#REF!</v>
      </c>
      <c r="DK2296" s="12">
        <f>IF(COUNTA(Wedstrijden!#REF!)&lt;&gt;0,6,"")</f>
        <v>6</v>
      </c>
      <c r="DL2296" s="12">
        <f t="shared" si="215"/>
        <v>1</v>
      </c>
      <c r="DM2296" s="12" t="e">
        <f>IF(Wedstrijden!#REF!="x","L","")</f>
        <v>#REF!</v>
      </c>
      <c r="DN2296" s="12" t="e">
        <f>IF(Wedstrijden!#REF!="x","M","")</f>
        <v>#REF!</v>
      </c>
      <c r="DO2296" s="12" t="e">
        <f>IF(Wedstrijden!#REF!="x","Z","")</f>
        <v>#REF!</v>
      </c>
      <c r="DP2296" s="12" t="e">
        <f>IF(Wedstrijden!#REF!="x","Z","")</f>
        <v>#REF!</v>
      </c>
    </row>
    <row r="2297" spans="1:120" ht="15" x14ac:dyDescent="0.25">
      <c r="A2297" s="14">
        <f>Wedstrijden!A2308</f>
        <v>0</v>
      </c>
      <c r="B2297" s="12" t="str">
        <f>IFERROR(VLOOKUP(Wedstrijden!C2308,Wedstrijdlocaties!$B$2:$E$500,2,FALSE),"")</f>
        <v/>
      </c>
      <c r="C2297" s="12" t="str">
        <f>Wedstrijden!D2308</f>
        <v/>
      </c>
      <c r="D2297" s="12" t="str">
        <f>IFERROR(VLOOKUP(Wedstrijden!E2308,Organisaties!$B$2:$C$500,2,FALSE),"")</f>
        <v/>
      </c>
      <c r="E2297" s="12" t="str">
        <f>IFERROR(VLOOKUP(Wedstrijden!E2308,Organisaties!$B$2:$G$500,5,FALSE),"")</f>
        <v/>
      </c>
      <c r="F2297" s="12" t="e">
        <f>IF(Wedstrijden!#REF!&lt;&gt;"",Wedstrijden!#REF!,"")</f>
        <v>#REF!</v>
      </c>
      <c r="G2297" s="12">
        <f>IF(Wedstrijden!K2308="Indoor",1,0)</f>
        <v>0</v>
      </c>
      <c r="H2297" s="12">
        <f>Wedstrijden!L2308</f>
        <v>0</v>
      </c>
      <c r="I2297" s="12" t="str">
        <f>IF(Wedstrijden!J2308="Nee",0,IF(Wedstrijden!J2308="Ja",1,""))</f>
        <v/>
      </c>
      <c r="J2297" s="12" t="str">
        <f>IF(Wedstrijden!M2308&lt;&gt;"",Wedstrijden!M2308,"")</f>
        <v/>
      </c>
      <c r="BJ2297" s="12">
        <f>IF(COUNTA(Wedstrijden!#REF!)&lt;&gt;0,1,"")</f>
        <v>1</v>
      </c>
      <c r="BK2297" s="12">
        <f t="shared" si="210"/>
        <v>2</v>
      </c>
      <c r="BL2297" s="12" t="e">
        <f>IF(Wedstrijden!#REF!="x","AA","")</f>
        <v>#REF!</v>
      </c>
      <c r="BM2297" s="12" t="e">
        <f>IF(Wedstrijden!#REF!="x","A","")</f>
        <v>#REF!</v>
      </c>
      <c r="BN2297" s="12" t="e">
        <f>IF(Wedstrijden!#REF!="x","B1","")</f>
        <v>#REF!</v>
      </c>
      <c r="BO2297" s="12" t="e">
        <f>IF(Wedstrijden!#REF!="x","BB","")</f>
        <v>#REF!</v>
      </c>
      <c r="BP2297" s="12" t="e">
        <f>IF(Wedstrijden!#REF!="x","B","")</f>
        <v>#REF!</v>
      </c>
      <c r="BQ2297" s="12" t="e">
        <f>IF(Wedstrijden!#REF!="x","L1","")</f>
        <v>#REF!</v>
      </c>
      <c r="BR2297" s="12" t="e">
        <f>IF(Wedstrijden!#REF!="x","L2","")</f>
        <v>#REF!</v>
      </c>
      <c r="BS2297" s="12" t="e">
        <f>IF(Wedstrijden!#REF!="x","M1","")</f>
        <v>#REF!</v>
      </c>
      <c r="BT2297" s="12" t="e">
        <f>IF(Wedstrijden!#REF!="x","M2","")</f>
        <v>#REF!</v>
      </c>
      <c r="BU2297" s="12" t="e">
        <f>IF(Wedstrijden!#REF!="x","Z1","")</f>
        <v>#REF!</v>
      </c>
      <c r="BV2297" s="12" t="e">
        <f>IF(Wedstrijden!#REF!="x","Z2","")</f>
        <v>#REF!</v>
      </c>
      <c r="BW2297" s="12">
        <f>IF(COUNTA(Wedstrijden!#REF!)&lt;&gt;0,1,"")</f>
        <v>1</v>
      </c>
      <c r="BX2297" s="12">
        <f t="shared" si="211"/>
        <v>1</v>
      </c>
      <c r="BY2297" s="12" t="e">
        <f>IF(Wedstrijden!#REF!="x","BB","")</f>
        <v>#REF!</v>
      </c>
      <c r="BZ2297" s="12" t="e">
        <f>IF(Wedstrijden!#REF!="x","B","")</f>
        <v>#REF!</v>
      </c>
      <c r="CA2297" s="12" t="e">
        <f>IF(Wedstrijden!#REF!="x","L1","")</f>
        <v>#REF!</v>
      </c>
      <c r="CB2297" s="12" t="e">
        <f>IF(Wedstrijden!#REF!="x","L2","")</f>
        <v>#REF!</v>
      </c>
      <c r="CC2297" s="12" t="e">
        <f>IF(Wedstrijden!#REF!="x","M1","")</f>
        <v>#REF!</v>
      </c>
      <c r="CD2297" s="12" t="e">
        <f>IF(Wedstrijden!#REF!="x","M2","")</f>
        <v>#REF!</v>
      </c>
      <c r="CE2297" s="12" t="e">
        <f>IF(Wedstrijden!#REF!="x","Z1","")</f>
        <v>#REF!</v>
      </c>
      <c r="CF2297" s="12" t="e">
        <f>IF(Wedstrijden!#REF!="x","Z2","")</f>
        <v>#REF!</v>
      </c>
      <c r="CG2297" s="12" t="e">
        <f>IF(Wedstrijden!#REF!="x","ZZL","")</f>
        <v>#REF!</v>
      </c>
      <c r="CL2297" s="12">
        <f>IF(COUNTA(Wedstrijden!#REF!)&lt;&gt;0,2,"")</f>
        <v>2</v>
      </c>
      <c r="CM2297" s="12">
        <f t="shared" si="212"/>
        <v>2</v>
      </c>
      <c r="CN2297" s="12" t="e">
        <f>IF(Wedstrijden!#REF!="x","AA","")</f>
        <v>#REF!</v>
      </c>
      <c r="CO2297" s="12" t="e">
        <f>IF(Wedstrijden!#REF!="x","A","")</f>
        <v>#REF!</v>
      </c>
      <c r="CP2297" s="12" t="e">
        <f>IF(Wedstrijden!#REF!="x","BB","")</f>
        <v>#REF!</v>
      </c>
      <c r="CQ2297" s="12" t="e">
        <f>IF(Wedstrijden!#REF!="x","B","")</f>
        <v>#REF!</v>
      </c>
      <c r="CR2297" s="12" t="e">
        <f>IF(Wedstrijden!#REF!="x","L","")</f>
        <v>#REF!</v>
      </c>
      <c r="CS2297" s="12" t="e">
        <f>IF(Wedstrijden!#REF!="x","M","")</f>
        <v>#REF!</v>
      </c>
      <c r="CT2297" s="12" t="e">
        <f>IF(Wedstrijden!#REF!="x","Z","")</f>
        <v>#REF!</v>
      </c>
      <c r="CU2297" s="12" t="e">
        <f>IF(Wedstrijden!#REF!="x","ZZ","")</f>
        <v>#REF!</v>
      </c>
      <c r="CV2297" s="12">
        <f>IF(COUNTA(Wedstrijden!#REF!)&lt;&gt;0,2,"")</f>
        <v>2</v>
      </c>
      <c r="CW2297" s="12">
        <f t="shared" si="213"/>
        <v>1</v>
      </c>
      <c r="CX2297" s="12" t="e">
        <f>IF(Wedstrijden!#REF!="x","BB","")</f>
        <v>#REF!</v>
      </c>
      <c r="CY2297" s="12" t="e">
        <f>IF(Wedstrijden!#REF!="x","B","")</f>
        <v>#REF!</v>
      </c>
      <c r="CZ2297" s="12" t="e">
        <f>IF(Wedstrijden!#REF!="x","L","")</f>
        <v>#REF!</v>
      </c>
      <c r="DA2297" s="12" t="e">
        <f>IF(Wedstrijden!#REF!="x","M","")</f>
        <v>#REF!</v>
      </c>
      <c r="DB2297" s="12" t="e">
        <f>IF(Wedstrijden!#REF!="x","Z","")</f>
        <v>#REF!</v>
      </c>
      <c r="DC2297" s="12" t="e">
        <f>IF(Wedstrijden!#REF!="x","ZZ","")</f>
        <v>#REF!</v>
      </c>
      <c r="DD2297" s="12" t="e">
        <f>IF(Wedstrijden!#REF!="x","1.40","")</f>
        <v>#REF!</v>
      </c>
      <c r="DE2297" s="12">
        <f>IF(COUNTA(Wedstrijden!#REF!)&lt;&gt;0,6,"")</f>
        <v>6</v>
      </c>
      <c r="DF2297" s="12">
        <f t="shared" si="214"/>
        <v>2</v>
      </c>
      <c r="DG2297" s="12" t="e">
        <f>IF(Wedstrijden!#REF!="x","L","")</f>
        <v>#REF!</v>
      </c>
      <c r="DH2297" s="12" t="e">
        <f>IF(Wedstrijden!#REF!="x","M","")</f>
        <v>#REF!</v>
      </c>
      <c r="DI2297" s="12" t="e">
        <f>IF(Wedstrijden!#REF!="x","Z","")</f>
        <v>#REF!</v>
      </c>
      <c r="DJ2297" s="12" t="e">
        <f>IF(Wedstrijden!#REF!="x","Z","")</f>
        <v>#REF!</v>
      </c>
      <c r="DK2297" s="12">
        <f>IF(COUNTA(Wedstrijden!#REF!)&lt;&gt;0,6,"")</f>
        <v>6</v>
      </c>
      <c r="DL2297" s="12">
        <f t="shared" si="215"/>
        <v>1</v>
      </c>
      <c r="DM2297" s="12" t="e">
        <f>IF(Wedstrijden!#REF!="x","L","")</f>
        <v>#REF!</v>
      </c>
      <c r="DN2297" s="12" t="e">
        <f>IF(Wedstrijden!#REF!="x","M","")</f>
        <v>#REF!</v>
      </c>
      <c r="DO2297" s="12" t="e">
        <f>IF(Wedstrijden!#REF!="x","Z","")</f>
        <v>#REF!</v>
      </c>
      <c r="DP2297" s="12" t="e">
        <f>IF(Wedstrijden!#REF!="x","Z","")</f>
        <v>#REF!</v>
      </c>
    </row>
    <row r="2298" spans="1:120" ht="15" x14ac:dyDescent="0.25">
      <c r="A2298" s="14">
        <f>Wedstrijden!A2309</f>
        <v>0</v>
      </c>
      <c r="B2298" s="12" t="str">
        <f>IFERROR(VLOOKUP(Wedstrijden!C2309,Wedstrijdlocaties!$B$2:$E$500,2,FALSE),"")</f>
        <v/>
      </c>
      <c r="C2298" s="12" t="str">
        <f>Wedstrijden!D2309</f>
        <v/>
      </c>
      <c r="D2298" s="12" t="str">
        <f>IFERROR(VLOOKUP(Wedstrijden!E2309,Organisaties!$B$2:$C$500,2,FALSE),"")</f>
        <v/>
      </c>
      <c r="E2298" s="12" t="str">
        <f>IFERROR(VLOOKUP(Wedstrijden!E2309,Organisaties!$B$2:$G$500,5,FALSE),"")</f>
        <v/>
      </c>
      <c r="F2298" s="12" t="e">
        <f>IF(Wedstrijden!#REF!&lt;&gt;"",Wedstrijden!#REF!,"")</f>
        <v>#REF!</v>
      </c>
      <c r="G2298" s="12">
        <f>IF(Wedstrijden!K2309="Indoor",1,0)</f>
        <v>0</v>
      </c>
      <c r="H2298" s="12">
        <f>Wedstrijden!L2309</f>
        <v>0</v>
      </c>
      <c r="I2298" s="12" t="str">
        <f>IF(Wedstrijden!J2309="Nee",0,IF(Wedstrijden!J2309="Ja",1,""))</f>
        <v/>
      </c>
      <c r="J2298" s="12" t="str">
        <f>IF(Wedstrijden!M2309&lt;&gt;"",Wedstrijden!M2309,"")</f>
        <v/>
      </c>
      <c r="BJ2298" s="12">
        <f>IF(COUNTA(Wedstrijden!#REF!)&lt;&gt;0,1,"")</f>
        <v>1</v>
      </c>
      <c r="BK2298" s="12">
        <f t="shared" si="210"/>
        <v>2</v>
      </c>
      <c r="BL2298" s="12" t="e">
        <f>IF(Wedstrijden!#REF!="x","AA","")</f>
        <v>#REF!</v>
      </c>
      <c r="BM2298" s="12" t="e">
        <f>IF(Wedstrijden!#REF!="x","A","")</f>
        <v>#REF!</v>
      </c>
      <c r="BN2298" s="12" t="e">
        <f>IF(Wedstrijden!#REF!="x","B1","")</f>
        <v>#REF!</v>
      </c>
      <c r="BO2298" s="12" t="e">
        <f>IF(Wedstrijden!#REF!="x","BB","")</f>
        <v>#REF!</v>
      </c>
      <c r="BP2298" s="12" t="e">
        <f>IF(Wedstrijden!#REF!="x","B","")</f>
        <v>#REF!</v>
      </c>
      <c r="BQ2298" s="12" t="e">
        <f>IF(Wedstrijden!#REF!="x","L1","")</f>
        <v>#REF!</v>
      </c>
      <c r="BR2298" s="12" t="e">
        <f>IF(Wedstrijden!#REF!="x","L2","")</f>
        <v>#REF!</v>
      </c>
      <c r="BS2298" s="12" t="e">
        <f>IF(Wedstrijden!#REF!="x","M1","")</f>
        <v>#REF!</v>
      </c>
      <c r="BT2298" s="12" t="e">
        <f>IF(Wedstrijden!#REF!="x","M2","")</f>
        <v>#REF!</v>
      </c>
      <c r="BU2298" s="12" t="e">
        <f>IF(Wedstrijden!#REF!="x","Z1","")</f>
        <v>#REF!</v>
      </c>
      <c r="BV2298" s="12" t="e">
        <f>IF(Wedstrijden!#REF!="x","Z2","")</f>
        <v>#REF!</v>
      </c>
      <c r="BW2298" s="12">
        <f>IF(COUNTA(Wedstrijden!#REF!)&lt;&gt;0,1,"")</f>
        <v>1</v>
      </c>
      <c r="BX2298" s="12">
        <f t="shared" si="211"/>
        <v>1</v>
      </c>
      <c r="BY2298" s="12" t="e">
        <f>IF(Wedstrijden!#REF!="x","BB","")</f>
        <v>#REF!</v>
      </c>
      <c r="BZ2298" s="12" t="e">
        <f>IF(Wedstrijden!#REF!="x","B","")</f>
        <v>#REF!</v>
      </c>
      <c r="CA2298" s="12" t="e">
        <f>IF(Wedstrijden!#REF!="x","L1","")</f>
        <v>#REF!</v>
      </c>
      <c r="CB2298" s="12" t="e">
        <f>IF(Wedstrijden!#REF!="x","L2","")</f>
        <v>#REF!</v>
      </c>
      <c r="CC2298" s="12" t="e">
        <f>IF(Wedstrijden!#REF!="x","M1","")</f>
        <v>#REF!</v>
      </c>
      <c r="CD2298" s="12" t="e">
        <f>IF(Wedstrijden!#REF!="x","M2","")</f>
        <v>#REF!</v>
      </c>
      <c r="CE2298" s="12" t="e">
        <f>IF(Wedstrijden!#REF!="x","Z1","")</f>
        <v>#REF!</v>
      </c>
      <c r="CF2298" s="12" t="e">
        <f>IF(Wedstrijden!#REF!="x","Z2","")</f>
        <v>#REF!</v>
      </c>
      <c r="CG2298" s="12" t="e">
        <f>IF(Wedstrijden!#REF!="x","ZZL","")</f>
        <v>#REF!</v>
      </c>
      <c r="CL2298" s="12">
        <f>IF(COUNTA(Wedstrijden!#REF!)&lt;&gt;0,2,"")</f>
        <v>2</v>
      </c>
      <c r="CM2298" s="12">
        <f t="shared" si="212"/>
        <v>2</v>
      </c>
      <c r="CN2298" s="12" t="e">
        <f>IF(Wedstrijden!#REF!="x","AA","")</f>
        <v>#REF!</v>
      </c>
      <c r="CO2298" s="12" t="e">
        <f>IF(Wedstrijden!#REF!="x","A","")</f>
        <v>#REF!</v>
      </c>
      <c r="CP2298" s="12" t="e">
        <f>IF(Wedstrijden!#REF!="x","BB","")</f>
        <v>#REF!</v>
      </c>
      <c r="CQ2298" s="12" t="e">
        <f>IF(Wedstrijden!#REF!="x","B","")</f>
        <v>#REF!</v>
      </c>
      <c r="CR2298" s="12" t="e">
        <f>IF(Wedstrijden!#REF!="x","L","")</f>
        <v>#REF!</v>
      </c>
      <c r="CS2298" s="12" t="e">
        <f>IF(Wedstrijden!#REF!="x","M","")</f>
        <v>#REF!</v>
      </c>
      <c r="CT2298" s="12" t="e">
        <f>IF(Wedstrijden!#REF!="x","Z","")</f>
        <v>#REF!</v>
      </c>
      <c r="CU2298" s="12" t="e">
        <f>IF(Wedstrijden!#REF!="x","ZZ","")</f>
        <v>#REF!</v>
      </c>
      <c r="CV2298" s="12">
        <f>IF(COUNTA(Wedstrijden!#REF!)&lt;&gt;0,2,"")</f>
        <v>2</v>
      </c>
      <c r="CW2298" s="12">
        <f t="shared" si="213"/>
        <v>1</v>
      </c>
      <c r="CX2298" s="12" t="e">
        <f>IF(Wedstrijden!#REF!="x","BB","")</f>
        <v>#REF!</v>
      </c>
      <c r="CY2298" s="12" t="e">
        <f>IF(Wedstrijden!#REF!="x","B","")</f>
        <v>#REF!</v>
      </c>
      <c r="CZ2298" s="12" t="e">
        <f>IF(Wedstrijden!#REF!="x","L","")</f>
        <v>#REF!</v>
      </c>
      <c r="DA2298" s="12" t="e">
        <f>IF(Wedstrijden!#REF!="x","M","")</f>
        <v>#REF!</v>
      </c>
      <c r="DB2298" s="12" t="e">
        <f>IF(Wedstrijden!#REF!="x","Z","")</f>
        <v>#REF!</v>
      </c>
      <c r="DC2298" s="12" t="e">
        <f>IF(Wedstrijden!#REF!="x","ZZ","")</f>
        <v>#REF!</v>
      </c>
      <c r="DD2298" s="12" t="e">
        <f>IF(Wedstrijden!#REF!="x","1.40","")</f>
        <v>#REF!</v>
      </c>
      <c r="DE2298" s="12">
        <f>IF(COUNTA(Wedstrijden!#REF!)&lt;&gt;0,6,"")</f>
        <v>6</v>
      </c>
      <c r="DF2298" s="12">
        <f t="shared" si="214"/>
        <v>2</v>
      </c>
      <c r="DG2298" s="12" t="e">
        <f>IF(Wedstrijden!#REF!="x","L","")</f>
        <v>#REF!</v>
      </c>
      <c r="DH2298" s="12" t="e">
        <f>IF(Wedstrijden!#REF!="x","M","")</f>
        <v>#REF!</v>
      </c>
      <c r="DI2298" s="12" t="e">
        <f>IF(Wedstrijden!#REF!="x","Z","")</f>
        <v>#REF!</v>
      </c>
      <c r="DJ2298" s="12" t="e">
        <f>IF(Wedstrijden!#REF!="x","Z","")</f>
        <v>#REF!</v>
      </c>
      <c r="DK2298" s="12">
        <f>IF(COUNTA(Wedstrijden!#REF!)&lt;&gt;0,6,"")</f>
        <v>6</v>
      </c>
      <c r="DL2298" s="12">
        <f t="shared" si="215"/>
        <v>1</v>
      </c>
      <c r="DM2298" s="12" t="e">
        <f>IF(Wedstrijden!#REF!="x","L","")</f>
        <v>#REF!</v>
      </c>
      <c r="DN2298" s="12" t="e">
        <f>IF(Wedstrijden!#REF!="x","M","")</f>
        <v>#REF!</v>
      </c>
      <c r="DO2298" s="12" t="e">
        <f>IF(Wedstrijden!#REF!="x","Z","")</f>
        <v>#REF!</v>
      </c>
      <c r="DP2298" s="12" t="e">
        <f>IF(Wedstrijden!#REF!="x","Z","")</f>
        <v>#REF!</v>
      </c>
    </row>
    <row r="2299" spans="1:120" ht="15" x14ac:dyDescent="0.25">
      <c r="A2299" s="14">
        <f>Wedstrijden!A2310</f>
        <v>0</v>
      </c>
      <c r="B2299" s="12" t="str">
        <f>IFERROR(VLOOKUP(Wedstrijden!C2310,Wedstrijdlocaties!$B$2:$E$500,2,FALSE),"")</f>
        <v/>
      </c>
      <c r="C2299" s="12" t="str">
        <f>Wedstrijden!D2310</f>
        <v/>
      </c>
      <c r="D2299" s="12" t="str">
        <f>IFERROR(VLOOKUP(Wedstrijden!E2310,Organisaties!$B$2:$C$500,2,FALSE),"")</f>
        <v/>
      </c>
      <c r="E2299" s="12" t="str">
        <f>IFERROR(VLOOKUP(Wedstrijden!E2310,Organisaties!$B$2:$G$500,5,FALSE),"")</f>
        <v/>
      </c>
      <c r="F2299" s="12" t="e">
        <f>IF(Wedstrijden!#REF!&lt;&gt;"",Wedstrijden!#REF!,"")</f>
        <v>#REF!</v>
      </c>
      <c r="G2299" s="12">
        <f>IF(Wedstrijden!K2310="Indoor",1,0)</f>
        <v>0</v>
      </c>
      <c r="H2299" s="12">
        <f>Wedstrijden!L2310</f>
        <v>0</v>
      </c>
      <c r="I2299" s="12" t="str">
        <f>IF(Wedstrijden!J2310="Nee",0,IF(Wedstrijden!J2310="Ja",1,""))</f>
        <v/>
      </c>
      <c r="J2299" s="12" t="str">
        <f>IF(Wedstrijden!M2310&lt;&gt;"",Wedstrijden!M2310,"")</f>
        <v/>
      </c>
      <c r="BJ2299" s="12">
        <f>IF(COUNTA(Wedstrijden!#REF!)&lt;&gt;0,1,"")</f>
        <v>1</v>
      </c>
      <c r="BK2299" s="12">
        <f t="shared" si="210"/>
        <v>2</v>
      </c>
      <c r="BL2299" s="12" t="e">
        <f>IF(Wedstrijden!#REF!="x","AA","")</f>
        <v>#REF!</v>
      </c>
      <c r="BM2299" s="12" t="e">
        <f>IF(Wedstrijden!#REF!="x","A","")</f>
        <v>#REF!</v>
      </c>
      <c r="BN2299" s="12" t="e">
        <f>IF(Wedstrijden!#REF!="x","B1","")</f>
        <v>#REF!</v>
      </c>
      <c r="BO2299" s="12" t="e">
        <f>IF(Wedstrijden!#REF!="x","BB","")</f>
        <v>#REF!</v>
      </c>
      <c r="BP2299" s="12" t="e">
        <f>IF(Wedstrijden!#REF!="x","B","")</f>
        <v>#REF!</v>
      </c>
      <c r="BQ2299" s="12" t="e">
        <f>IF(Wedstrijden!#REF!="x","L1","")</f>
        <v>#REF!</v>
      </c>
      <c r="BR2299" s="12" t="e">
        <f>IF(Wedstrijden!#REF!="x","L2","")</f>
        <v>#REF!</v>
      </c>
      <c r="BS2299" s="12" t="e">
        <f>IF(Wedstrijden!#REF!="x","M1","")</f>
        <v>#REF!</v>
      </c>
      <c r="BT2299" s="12" t="e">
        <f>IF(Wedstrijden!#REF!="x","M2","")</f>
        <v>#REF!</v>
      </c>
      <c r="BU2299" s="12" t="e">
        <f>IF(Wedstrijden!#REF!="x","Z1","")</f>
        <v>#REF!</v>
      </c>
      <c r="BV2299" s="12" t="e">
        <f>IF(Wedstrijden!#REF!="x","Z2","")</f>
        <v>#REF!</v>
      </c>
      <c r="BW2299" s="12">
        <f>IF(COUNTA(Wedstrijden!#REF!)&lt;&gt;0,1,"")</f>
        <v>1</v>
      </c>
      <c r="BX2299" s="12">
        <f t="shared" si="211"/>
        <v>1</v>
      </c>
      <c r="BY2299" s="12" t="e">
        <f>IF(Wedstrijden!#REF!="x","BB","")</f>
        <v>#REF!</v>
      </c>
      <c r="BZ2299" s="12" t="e">
        <f>IF(Wedstrijden!#REF!="x","B","")</f>
        <v>#REF!</v>
      </c>
      <c r="CA2299" s="12" t="e">
        <f>IF(Wedstrijden!#REF!="x","L1","")</f>
        <v>#REF!</v>
      </c>
      <c r="CB2299" s="12" t="e">
        <f>IF(Wedstrijden!#REF!="x","L2","")</f>
        <v>#REF!</v>
      </c>
      <c r="CC2299" s="12" t="e">
        <f>IF(Wedstrijden!#REF!="x","M1","")</f>
        <v>#REF!</v>
      </c>
      <c r="CD2299" s="12" t="e">
        <f>IF(Wedstrijden!#REF!="x","M2","")</f>
        <v>#REF!</v>
      </c>
      <c r="CE2299" s="12" t="e">
        <f>IF(Wedstrijden!#REF!="x","Z1","")</f>
        <v>#REF!</v>
      </c>
      <c r="CF2299" s="12" t="e">
        <f>IF(Wedstrijden!#REF!="x","Z2","")</f>
        <v>#REF!</v>
      </c>
      <c r="CG2299" s="12" t="e">
        <f>IF(Wedstrijden!#REF!="x","ZZL","")</f>
        <v>#REF!</v>
      </c>
      <c r="CL2299" s="12">
        <f>IF(COUNTA(Wedstrijden!#REF!)&lt;&gt;0,2,"")</f>
        <v>2</v>
      </c>
      <c r="CM2299" s="12">
        <f t="shared" si="212"/>
        <v>2</v>
      </c>
      <c r="CN2299" s="12" t="e">
        <f>IF(Wedstrijden!#REF!="x","AA","")</f>
        <v>#REF!</v>
      </c>
      <c r="CO2299" s="12" t="e">
        <f>IF(Wedstrijden!#REF!="x","A","")</f>
        <v>#REF!</v>
      </c>
      <c r="CP2299" s="12" t="e">
        <f>IF(Wedstrijden!#REF!="x","BB","")</f>
        <v>#REF!</v>
      </c>
      <c r="CQ2299" s="12" t="e">
        <f>IF(Wedstrijden!#REF!="x","B","")</f>
        <v>#REF!</v>
      </c>
      <c r="CR2299" s="12" t="e">
        <f>IF(Wedstrijden!#REF!="x","L","")</f>
        <v>#REF!</v>
      </c>
      <c r="CS2299" s="12" t="e">
        <f>IF(Wedstrijden!#REF!="x","M","")</f>
        <v>#REF!</v>
      </c>
      <c r="CT2299" s="12" t="e">
        <f>IF(Wedstrijden!#REF!="x","Z","")</f>
        <v>#REF!</v>
      </c>
      <c r="CU2299" s="12" t="e">
        <f>IF(Wedstrijden!#REF!="x","ZZ","")</f>
        <v>#REF!</v>
      </c>
      <c r="CV2299" s="12">
        <f>IF(COUNTA(Wedstrijden!#REF!)&lt;&gt;0,2,"")</f>
        <v>2</v>
      </c>
      <c r="CW2299" s="12">
        <f t="shared" si="213"/>
        <v>1</v>
      </c>
      <c r="CX2299" s="12" t="e">
        <f>IF(Wedstrijden!#REF!="x","BB","")</f>
        <v>#REF!</v>
      </c>
      <c r="CY2299" s="12" t="e">
        <f>IF(Wedstrijden!#REF!="x","B","")</f>
        <v>#REF!</v>
      </c>
      <c r="CZ2299" s="12" t="e">
        <f>IF(Wedstrijden!#REF!="x","L","")</f>
        <v>#REF!</v>
      </c>
      <c r="DA2299" s="12" t="e">
        <f>IF(Wedstrijden!#REF!="x","M","")</f>
        <v>#REF!</v>
      </c>
      <c r="DB2299" s="12" t="e">
        <f>IF(Wedstrijden!#REF!="x","Z","")</f>
        <v>#REF!</v>
      </c>
      <c r="DC2299" s="12" t="e">
        <f>IF(Wedstrijden!#REF!="x","ZZ","")</f>
        <v>#REF!</v>
      </c>
      <c r="DD2299" s="12" t="e">
        <f>IF(Wedstrijden!#REF!="x","1.40","")</f>
        <v>#REF!</v>
      </c>
      <c r="DE2299" s="12">
        <f>IF(COUNTA(Wedstrijden!#REF!)&lt;&gt;0,6,"")</f>
        <v>6</v>
      </c>
      <c r="DF2299" s="12">
        <f t="shared" si="214"/>
        <v>2</v>
      </c>
      <c r="DG2299" s="12" t="e">
        <f>IF(Wedstrijden!#REF!="x","L","")</f>
        <v>#REF!</v>
      </c>
      <c r="DH2299" s="12" t="e">
        <f>IF(Wedstrijden!#REF!="x","M","")</f>
        <v>#REF!</v>
      </c>
      <c r="DI2299" s="12" t="e">
        <f>IF(Wedstrijden!#REF!="x","Z","")</f>
        <v>#REF!</v>
      </c>
      <c r="DJ2299" s="12" t="e">
        <f>IF(Wedstrijden!#REF!="x","Z","")</f>
        <v>#REF!</v>
      </c>
      <c r="DK2299" s="12">
        <f>IF(COUNTA(Wedstrijden!#REF!)&lt;&gt;0,6,"")</f>
        <v>6</v>
      </c>
      <c r="DL2299" s="12">
        <f t="shared" si="215"/>
        <v>1</v>
      </c>
      <c r="DM2299" s="12" t="e">
        <f>IF(Wedstrijden!#REF!="x","L","")</f>
        <v>#REF!</v>
      </c>
      <c r="DN2299" s="12" t="e">
        <f>IF(Wedstrijden!#REF!="x","M","")</f>
        <v>#REF!</v>
      </c>
      <c r="DO2299" s="12" t="e">
        <f>IF(Wedstrijden!#REF!="x","Z","")</f>
        <v>#REF!</v>
      </c>
      <c r="DP2299" s="12" t="e">
        <f>IF(Wedstrijden!#REF!="x","Z","")</f>
        <v>#REF!</v>
      </c>
    </row>
    <row r="2300" spans="1:120" ht="15" x14ac:dyDescent="0.25">
      <c r="A2300" s="14">
        <f>Wedstrijden!A2311</f>
        <v>0</v>
      </c>
      <c r="B2300" s="12" t="str">
        <f>IFERROR(VLOOKUP(Wedstrijden!C2311,Wedstrijdlocaties!$B$2:$E$500,2,FALSE),"")</f>
        <v/>
      </c>
      <c r="C2300" s="12" t="str">
        <f>Wedstrijden!D2311</f>
        <v/>
      </c>
      <c r="D2300" s="12" t="str">
        <f>IFERROR(VLOOKUP(Wedstrijden!E2311,Organisaties!$B$2:$C$500,2,FALSE),"")</f>
        <v/>
      </c>
      <c r="E2300" s="12" t="str">
        <f>IFERROR(VLOOKUP(Wedstrijden!E2311,Organisaties!$B$2:$G$500,5,FALSE),"")</f>
        <v/>
      </c>
      <c r="F2300" s="12" t="e">
        <f>IF(Wedstrijden!#REF!&lt;&gt;"",Wedstrijden!#REF!,"")</f>
        <v>#REF!</v>
      </c>
      <c r="G2300" s="12">
        <f>IF(Wedstrijden!K2311="Indoor",1,0)</f>
        <v>0</v>
      </c>
      <c r="H2300" s="12">
        <f>Wedstrijden!L2311</f>
        <v>0</v>
      </c>
      <c r="I2300" s="12" t="str">
        <f>IF(Wedstrijden!J2311="Nee",0,IF(Wedstrijden!J2311="Ja",1,""))</f>
        <v/>
      </c>
      <c r="J2300" s="12" t="str">
        <f>IF(Wedstrijden!M2311&lt;&gt;"",Wedstrijden!M2311,"")</f>
        <v/>
      </c>
      <c r="BJ2300" s="12">
        <f>IF(COUNTA(Wedstrijden!#REF!)&lt;&gt;0,1,"")</f>
        <v>1</v>
      </c>
      <c r="BK2300" s="12">
        <f t="shared" si="210"/>
        <v>2</v>
      </c>
      <c r="BL2300" s="12" t="e">
        <f>IF(Wedstrijden!#REF!="x","AA","")</f>
        <v>#REF!</v>
      </c>
      <c r="BM2300" s="12" t="e">
        <f>IF(Wedstrijden!#REF!="x","A","")</f>
        <v>#REF!</v>
      </c>
      <c r="BN2300" s="12" t="e">
        <f>IF(Wedstrijden!#REF!="x","B1","")</f>
        <v>#REF!</v>
      </c>
      <c r="BO2300" s="12" t="e">
        <f>IF(Wedstrijden!#REF!="x","BB","")</f>
        <v>#REF!</v>
      </c>
      <c r="BP2300" s="12" t="e">
        <f>IF(Wedstrijden!#REF!="x","B","")</f>
        <v>#REF!</v>
      </c>
      <c r="BQ2300" s="12" t="e">
        <f>IF(Wedstrijden!#REF!="x","L1","")</f>
        <v>#REF!</v>
      </c>
      <c r="BR2300" s="12" t="e">
        <f>IF(Wedstrijden!#REF!="x","L2","")</f>
        <v>#REF!</v>
      </c>
      <c r="BS2300" s="12" t="e">
        <f>IF(Wedstrijden!#REF!="x","M1","")</f>
        <v>#REF!</v>
      </c>
      <c r="BT2300" s="12" t="e">
        <f>IF(Wedstrijden!#REF!="x","M2","")</f>
        <v>#REF!</v>
      </c>
      <c r="BU2300" s="12" t="e">
        <f>IF(Wedstrijden!#REF!="x","Z1","")</f>
        <v>#REF!</v>
      </c>
      <c r="BV2300" s="12" t="e">
        <f>IF(Wedstrijden!#REF!="x","Z2","")</f>
        <v>#REF!</v>
      </c>
      <c r="BW2300" s="12">
        <f>IF(COUNTA(Wedstrijden!#REF!)&lt;&gt;0,1,"")</f>
        <v>1</v>
      </c>
      <c r="BX2300" s="12">
        <f t="shared" si="211"/>
        <v>1</v>
      </c>
      <c r="BY2300" s="12" t="e">
        <f>IF(Wedstrijden!#REF!="x","BB","")</f>
        <v>#REF!</v>
      </c>
      <c r="BZ2300" s="12" t="e">
        <f>IF(Wedstrijden!#REF!="x","B","")</f>
        <v>#REF!</v>
      </c>
      <c r="CA2300" s="12" t="e">
        <f>IF(Wedstrijden!#REF!="x","L1","")</f>
        <v>#REF!</v>
      </c>
      <c r="CB2300" s="12" t="e">
        <f>IF(Wedstrijden!#REF!="x","L2","")</f>
        <v>#REF!</v>
      </c>
      <c r="CC2300" s="12" t="e">
        <f>IF(Wedstrijden!#REF!="x","M1","")</f>
        <v>#REF!</v>
      </c>
      <c r="CD2300" s="12" t="e">
        <f>IF(Wedstrijden!#REF!="x","M2","")</f>
        <v>#REF!</v>
      </c>
      <c r="CE2300" s="12" t="e">
        <f>IF(Wedstrijden!#REF!="x","Z1","")</f>
        <v>#REF!</v>
      </c>
      <c r="CF2300" s="12" t="e">
        <f>IF(Wedstrijden!#REF!="x","Z2","")</f>
        <v>#REF!</v>
      </c>
      <c r="CG2300" s="12" t="e">
        <f>IF(Wedstrijden!#REF!="x","ZZL","")</f>
        <v>#REF!</v>
      </c>
      <c r="CL2300" s="12">
        <f>IF(COUNTA(Wedstrijden!#REF!)&lt;&gt;0,2,"")</f>
        <v>2</v>
      </c>
      <c r="CM2300" s="12">
        <f t="shared" si="212"/>
        <v>2</v>
      </c>
      <c r="CN2300" s="12" t="e">
        <f>IF(Wedstrijden!#REF!="x","AA","")</f>
        <v>#REF!</v>
      </c>
      <c r="CO2300" s="12" t="e">
        <f>IF(Wedstrijden!#REF!="x","A","")</f>
        <v>#REF!</v>
      </c>
      <c r="CP2300" s="12" t="e">
        <f>IF(Wedstrijden!#REF!="x","BB","")</f>
        <v>#REF!</v>
      </c>
      <c r="CQ2300" s="12" t="e">
        <f>IF(Wedstrijden!#REF!="x","B","")</f>
        <v>#REF!</v>
      </c>
      <c r="CR2300" s="12" t="e">
        <f>IF(Wedstrijden!#REF!="x","L","")</f>
        <v>#REF!</v>
      </c>
      <c r="CS2300" s="12" t="e">
        <f>IF(Wedstrijden!#REF!="x","M","")</f>
        <v>#REF!</v>
      </c>
      <c r="CT2300" s="12" t="e">
        <f>IF(Wedstrijden!#REF!="x","Z","")</f>
        <v>#REF!</v>
      </c>
      <c r="CU2300" s="12" t="e">
        <f>IF(Wedstrijden!#REF!="x","ZZ","")</f>
        <v>#REF!</v>
      </c>
      <c r="CV2300" s="12">
        <f>IF(COUNTA(Wedstrijden!#REF!)&lt;&gt;0,2,"")</f>
        <v>2</v>
      </c>
      <c r="CW2300" s="12">
        <f t="shared" si="213"/>
        <v>1</v>
      </c>
      <c r="CX2300" s="12" t="e">
        <f>IF(Wedstrijden!#REF!="x","BB","")</f>
        <v>#REF!</v>
      </c>
      <c r="CY2300" s="12" t="e">
        <f>IF(Wedstrijden!#REF!="x","B","")</f>
        <v>#REF!</v>
      </c>
      <c r="CZ2300" s="12" t="e">
        <f>IF(Wedstrijden!#REF!="x","L","")</f>
        <v>#REF!</v>
      </c>
      <c r="DA2300" s="12" t="e">
        <f>IF(Wedstrijden!#REF!="x","M","")</f>
        <v>#REF!</v>
      </c>
      <c r="DB2300" s="12" t="e">
        <f>IF(Wedstrijden!#REF!="x","Z","")</f>
        <v>#REF!</v>
      </c>
      <c r="DC2300" s="12" t="e">
        <f>IF(Wedstrijden!#REF!="x","ZZ","")</f>
        <v>#REF!</v>
      </c>
      <c r="DD2300" s="12" t="e">
        <f>IF(Wedstrijden!#REF!="x","1.40","")</f>
        <v>#REF!</v>
      </c>
      <c r="DE2300" s="12">
        <f>IF(COUNTA(Wedstrijden!#REF!)&lt;&gt;0,6,"")</f>
        <v>6</v>
      </c>
      <c r="DF2300" s="12">
        <f t="shared" si="214"/>
        <v>2</v>
      </c>
      <c r="DG2300" s="12" t="e">
        <f>IF(Wedstrijden!#REF!="x","L","")</f>
        <v>#REF!</v>
      </c>
      <c r="DH2300" s="12" t="e">
        <f>IF(Wedstrijden!#REF!="x","M","")</f>
        <v>#REF!</v>
      </c>
      <c r="DI2300" s="12" t="e">
        <f>IF(Wedstrijden!#REF!="x","Z","")</f>
        <v>#REF!</v>
      </c>
      <c r="DJ2300" s="12" t="e">
        <f>IF(Wedstrijden!#REF!="x","Z","")</f>
        <v>#REF!</v>
      </c>
      <c r="DK2300" s="12">
        <f>IF(COUNTA(Wedstrijden!#REF!)&lt;&gt;0,6,"")</f>
        <v>6</v>
      </c>
      <c r="DL2300" s="12">
        <f t="shared" si="215"/>
        <v>1</v>
      </c>
      <c r="DM2300" s="12" t="e">
        <f>IF(Wedstrijden!#REF!="x","L","")</f>
        <v>#REF!</v>
      </c>
      <c r="DN2300" s="12" t="e">
        <f>IF(Wedstrijden!#REF!="x","M","")</f>
        <v>#REF!</v>
      </c>
      <c r="DO2300" s="12" t="e">
        <f>IF(Wedstrijden!#REF!="x","Z","")</f>
        <v>#REF!</v>
      </c>
      <c r="DP2300" s="12" t="e">
        <f>IF(Wedstrijden!#REF!="x","Z","")</f>
        <v>#REF!</v>
      </c>
    </row>
    <row r="2301" spans="1:120" ht="15" x14ac:dyDescent="0.25">
      <c r="A2301" s="14">
        <f>Wedstrijden!A2312</f>
        <v>0</v>
      </c>
      <c r="B2301" s="12" t="str">
        <f>IFERROR(VLOOKUP(Wedstrijden!C2312,Wedstrijdlocaties!$B$2:$E$500,2,FALSE),"")</f>
        <v/>
      </c>
      <c r="C2301" s="12" t="str">
        <f>Wedstrijden!D2312</f>
        <v/>
      </c>
      <c r="D2301" s="12" t="str">
        <f>IFERROR(VLOOKUP(Wedstrijden!E2312,Organisaties!$B$2:$C$500,2,FALSE),"")</f>
        <v/>
      </c>
      <c r="E2301" s="12" t="str">
        <f>IFERROR(VLOOKUP(Wedstrijden!E2312,Organisaties!$B$2:$G$500,5,FALSE),"")</f>
        <v/>
      </c>
      <c r="F2301" s="12" t="e">
        <f>IF(Wedstrijden!#REF!&lt;&gt;"",Wedstrijden!#REF!,"")</f>
        <v>#REF!</v>
      </c>
      <c r="G2301" s="12">
        <f>IF(Wedstrijden!K2312="Indoor",1,0)</f>
        <v>0</v>
      </c>
      <c r="H2301" s="12">
        <f>Wedstrijden!L2312</f>
        <v>0</v>
      </c>
      <c r="I2301" s="12" t="str">
        <f>IF(Wedstrijden!J2312="Nee",0,IF(Wedstrijden!J2312="Ja",1,""))</f>
        <v/>
      </c>
      <c r="J2301" s="12" t="str">
        <f>IF(Wedstrijden!M2312&lt;&gt;"",Wedstrijden!M2312,"")</f>
        <v/>
      </c>
      <c r="BJ2301" s="12">
        <f>IF(COUNTA(Wedstrijden!#REF!)&lt;&gt;0,1,"")</f>
        <v>1</v>
      </c>
      <c r="BK2301" s="12">
        <f t="shared" si="210"/>
        <v>2</v>
      </c>
      <c r="BL2301" s="12" t="e">
        <f>IF(Wedstrijden!#REF!="x","AA","")</f>
        <v>#REF!</v>
      </c>
      <c r="BM2301" s="12" t="e">
        <f>IF(Wedstrijden!#REF!="x","A","")</f>
        <v>#REF!</v>
      </c>
      <c r="BN2301" s="12" t="e">
        <f>IF(Wedstrijden!#REF!="x","B1","")</f>
        <v>#REF!</v>
      </c>
      <c r="BO2301" s="12" t="e">
        <f>IF(Wedstrijden!#REF!="x","BB","")</f>
        <v>#REF!</v>
      </c>
      <c r="BP2301" s="12" t="e">
        <f>IF(Wedstrijden!#REF!="x","B","")</f>
        <v>#REF!</v>
      </c>
      <c r="BQ2301" s="12" t="e">
        <f>IF(Wedstrijden!#REF!="x","L1","")</f>
        <v>#REF!</v>
      </c>
      <c r="BR2301" s="12" t="e">
        <f>IF(Wedstrijden!#REF!="x","L2","")</f>
        <v>#REF!</v>
      </c>
      <c r="BS2301" s="12" t="e">
        <f>IF(Wedstrijden!#REF!="x","M1","")</f>
        <v>#REF!</v>
      </c>
      <c r="BT2301" s="12" t="e">
        <f>IF(Wedstrijden!#REF!="x","M2","")</f>
        <v>#REF!</v>
      </c>
      <c r="BU2301" s="12" t="e">
        <f>IF(Wedstrijden!#REF!="x","Z1","")</f>
        <v>#REF!</v>
      </c>
      <c r="BV2301" s="12" t="e">
        <f>IF(Wedstrijden!#REF!="x","Z2","")</f>
        <v>#REF!</v>
      </c>
      <c r="BW2301" s="12">
        <f>IF(COUNTA(Wedstrijden!#REF!)&lt;&gt;0,1,"")</f>
        <v>1</v>
      </c>
      <c r="BX2301" s="12">
        <f t="shared" si="211"/>
        <v>1</v>
      </c>
      <c r="BY2301" s="12" t="e">
        <f>IF(Wedstrijden!#REF!="x","BB","")</f>
        <v>#REF!</v>
      </c>
      <c r="BZ2301" s="12" t="e">
        <f>IF(Wedstrijden!#REF!="x","B","")</f>
        <v>#REF!</v>
      </c>
      <c r="CA2301" s="12" t="e">
        <f>IF(Wedstrijden!#REF!="x","L1","")</f>
        <v>#REF!</v>
      </c>
      <c r="CB2301" s="12" t="e">
        <f>IF(Wedstrijden!#REF!="x","L2","")</f>
        <v>#REF!</v>
      </c>
      <c r="CC2301" s="12" t="e">
        <f>IF(Wedstrijden!#REF!="x","M1","")</f>
        <v>#REF!</v>
      </c>
      <c r="CD2301" s="12" t="e">
        <f>IF(Wedstrijden!#REF!="x","M2","")</f>
        <v>#REF!</v>
      </c>
      <c r="CE2301" s="12" t="e">
        <f>IF(Wedstrijden!#REF!="x","Z1","")</f>
        <v>#REF!</v>
      </c>
      <c r="CF2301" s="12" t="e">
        <f>IF(Wedstrijden!#REF!="x","Z2","")</f>
        <v>#REF!</v>
      </c>
      <c r="CG2301" s="12" t="e">
        <f>IF(Wedstrijden!#REF!="x","ZZL","")</f>
        <v>#REF!</v>
      </c>
      <c r="CL2301" s="12">
        <f>IF(COUNTA(Wedstrijden!#REF!)&lt;&gt;0,2,"")</f>
        <v>2</v>
      </c>
      <c r="CM2301" s="12">
        <f t="shared" si="212"/>
        <v>2</v>
      </c>
      <c r="CN2301" s="12" t="e">
        <f>IF(Wedstrijden!#REF!="x","AA","")</f>
        <v>#REF!</v>
      </c>
      <c r="CO2301" s="12" t="e">
        <f>IF(Wedstrijden!#REF!="x","A","")</f>
        <v>#REF!</v>
      </c>
      <c r="CP2301" s="12" t="e">
        <f>IF(Wedstrijden!#REF!="x","BB","")</f>
        <v>#REF!</v>
      </c>
      <c r="CQ2301" s="12" t="e">
        <f>IF(Wedstrijden!#REF!="x","B","")</f>
        <v>#REF!</v>
      </c>
      <c r="CR2301" s="12" t="e">
        <f>IF(Wedstrijden!#REF!="x","L","")</f>
        <v>#REF!</v>
      </c>
      <c r="CS2301" s="12" t="e">
        <f>IF(Wedstrijden!#REF!="x","M","")</f>
        <v>#REF!</v>
      </c>
      <c r="CT2301" s="12" t="e">
        <f>IF(Wedstrijden!#REF!="x","Z","")</f>
        <v>#REF!</v>
      </c>
      <c r="CU2301" s="12" t="e">
        <f>IF(Wedstrijden!#REF!="x","ZZ","")</f>
        <v>#REF!</v>
      </c>
      <c r="CV2301" s="12">
        <f>IF(COUNTA(Wedstrijden!#REF!)&lt;&gt;0,2,"")</f>
        <v>2</v>
      </c>
      <c r="CW2301" s="12">
        <f t="shared" si="213"/>
        <v>1</v>
      </c>
      <c r="CX2301" s="12" t="e">
        <f>IF(Wedstrijden!#REF!="x","BB","")</f>
        <v>#REF!</v>
      </c>
      <c r="CY2301" s="12" t="e">
        <f>IF(Wedstrijden!#REF!="x","B","")</f>
        <v>#REF!</v>
      </c>
      <c r="CZ2301" s="12" t="e">
        <f>IF(Wedstrijden!#REF!="x","L","")</f>
        <v>#REF!</v>
      </c>
      <c r="DA2301" s="12" t="e">
        <f>IF(Wedstrijden!#REF!="x","M","")</f>
        <v>#REF!</v>
      </c>
      <c r="DB2301" s="12" t="e">
        <f>IF(Wedstrijden!#REF!="x","Z","")</f>
        <v>#REF!</v>
      </c>
      <c r="DC2301" s="12" t="e">
        <f>IF(Wedstrijden!#REF!="x","ZZ","")</f>
        <v>#REF!</v>
      </c>
      <c r="DD2301" s="12" t="e">
        <f>IF(Wedstrijden!#REF!="x","1.40","")</f>
        <v>#REF!</v>
      </c>
      <c r="DE2301" s="12">
        <f>IF(COUNTA(Wedstrijden!#REF!)&lt;&gt;0,6,"")</f>
        <v>6</v>
      </c>
      <c r="DF2301" s="12">
        <f t="shared" si="214"/>
        <v>2</v>
      </c>
      <c r="DG2301" s="12" t="e">
        <f>IF(Wedstrijden!#REF!="x","L","")</f>
        <v>#REF!</v>
      </c>
      <c r="DH2301" s="12" t="e">
        <f>IF(Wedstrijden!#REF!="x","M","")</f>
        <v>#REF!</v>
      </c>
      <c r="DI2301" s="12" t="e">
        <f>IF(Wedstrijden!#REF!="x","Z","")</f>
        <v>#REF!</v>
      </c>
      <c r="DJ2301" s="12" t="e">
        <f>IF(Wedstrijden!#REF!="x","Z","")</f>
        <v>#REF!</v>
      </c>
      <c r="DK2301" s="12">
        <f>IF(COUNTA(Wedstrijden!#REF!)&lt;&gt;0,6,"")</f>
        <v>6</v>
      </c>
      <c r="DL2301" s="12">
        <f t="shared" si="215"/>
        <v>1</v>
      </c>
      <c r="DM2301" s="12" t="e">
        <f>IF(Wedstrijden!#REF!="x","L","")</f>
        <v>#REF!</v>
      </c>
      <c r="DN2301" s="12" t="e">
        <f>IF(Wedstrijden!#REF!="x","M","")</f>
        <v>#REF!</v>
      </c>
      <c r="DO2301" s="12" t="e">
        <f>IF(Wedstrijden!#REF!="x","Z","")</f>
        <v>#REF!</v>
      </c>
      <c r="DP2301" s="12" t="e">
        <f>IF(Wedstrijden!#REF!="x","Z","")</f>
        <v>#REF!</v>
      </c>
    </row>
    <row r="2302" spans="1:120" ht="15" x14ac:dyDescent="0.25">
      <c r="A2302" s="14">
        <f>Wedstrijden!A2313</f>
        <v>0</v>
      </c>
      <c r="B2302" s="12" t="str">
        <f>IFERROR(VLOOKUP(Wedstrijden!C2313,Wedstrijdlocaties!$B$2:$E$500,2,FALSE),"")</f>
        <v/>
      </c>
      <c r="C2302" s="12" t="str">
        <f>Wedstrijden!D2313</f>
        <v/>
      </c>
      <c r="D2302" s="12" t="str">
        <f>IFERROR(VLOOKUP(Wedstrijden!E2313,Organisaties!$B$2:$C$500,2,FALSE),"")</f>
        <v/>
      </c>
      <c r="E2302" s="12" t="str">
        <f>IFERROR(VLOOKUP(Wedstrijden!E2313,Organisaties!$B$2:$G$500,5,FALSE),"")</f>
        <v/>
      </c>
      <c r="F2302" s="12" t="e">
        <f>IF(Wedstrijden!#REF!&lt;&gt;"",Wedstrijden!#REF!,"")</f>
        <v>#REF!</v>
      </c>
      <c r="G2302" s="12">
        <f>IF(Wedstrijden!K2313="Indoor",1,0)</f>
        <v>0</v>
      </c>
      <c r="H2302" s="12">
        <f>Wedstrijden!L2313</f>
        <v>0</v>
      </c>
      <c r="I2302" s="12" t="str">
        <f>IF(Wedstrijden!J2313="Nee",0,IF(Wedstrijden!J2313="Ja",1,""))</f>
        <v/>
      </c>
      <c r="J2302" s="12" t="str">
        <f>IF(Wedstrijden!M2313&lt;&gt;"",Wedstrijden!M2313,"")</f>
        <v/>
      </c>
      <c r="BJ2302" s="12">
        <f>IF(COUNTA(Wedstrijden!#REF!)&lt;&gt;0,1,"")</f>
        <v>1</v>
      </c>
      <c r="BK2302" s="12">
        <f t="shared" si="210"/>
        <v>2</v>
      </c>
      <c r="BL2302" s="12" t="e">
        <f>IF(Wedstrijden!#REF!="x","AA","")</f>
        <v>#REF!</v>
      </c>
      <c r="BM2302" s="12" t="e">
        <f>IF(Wedstrijden!#REF!="x","A","")</f>
        <v>#REF!</v>
      </c>
      <c r="BN2302" s="12" t="e">
        <f>IF(Wedstrijden!#REF!="x","B1","")</f>
        <v>#REF!</v>
      </c>
      <c r="BO2302" s="12" t="e">
        <f>IF(Wedstrijden!#REF!="x","BB","")</f>
        <v>#REF!</v>
      </c>
      <c r="BP2302" s="12" t="e">
        <f>IF(Wedstrijden!#REF!="x","B","")</f>
        <v>#REF!</v>
      </c>
      <c r="BQ2302" s="12" t="e">
        <f>IF(Wedstrijden!#REF!="x","L1","")</f>
        <v>#REF!</v>
      </c>
      <c r="BR2302" s="12" t="e">
        <f>IF(Wedstrijden!#REF!="x","L2","")</f>
        <v>#REF!</v>
      </c>
      <c r="BS2302" s="12" t="e">
        <f>IF(Wedstrijden!#REF!="x","M1","")</f>
        <v>#REF!</v>
      </c>
      <c r="BT2302" s="12" t="e">
        <f>IF(Wedstrijden!#REF!="x","M2","")</f>
        <v>#REF!</v>
      </c>
      <c r="BU2302" s="12" t="e">
        <f>IF(Wedstrijden!#REF!="x","Z1","")</f>
        <v>#REF!</v>
      </c>
      <c r="BV2302" s="12" t="e">
        <f>IF(Wedstrijden!#REF!="x","Z2","")</f>
        <v>#REF!</v>
      </c>
      <c r="BW2302" s="12">
        <f>IF(COUNTA(Wedstrijden!#REF!)&lt;&gt;0,1,"")</f>
        <v>1</v>
      </c>
      <c r="BX2302" s="12">
        <f t="shared" si="211"/>
        <v>1</v>
      </c>
      <c r="BY2302" s="12" t="e">
        <f>IF(Wedstrijden!#REF!="x","BB","")</f>
        <v>#REF!</v>
      </c>
      <c r="BZ2302" s="12" t="e">
        <f>IF(Wedstrijden!#REF!="x","B","")</f>
        <v>#REF!</v>
      </c>
      <c r="CA2302" s="12" t="e">
        <f>IF(Wedstrijden!#REF!="x","L1","")</f>
        <v>#REF!</v>
      </c>
      <c r="CB2302" s="12" t="e">
        <f>IF(Wedstrijden!#REF!="x","L2","")</f>
        <v>#REF!</v>
      </c>
      <c r="CC2302" s="12" t="e">
        <f>IF(Wedstrijden!#REF!="x","M1","")</f>
        <v>#REF!</v>
      </c>
      <c r="CD2302" s="12" t="e">
        <f>IF(Wedstrijden!#REF!="x","M2","")</f>
        <v>#REF!</v>
      </c>
      <c r="CE2302" s="12" t="e">
        <f>IF(Wedstrijden!#REF!="x","Z1","")</f>
        <v>#REF!</v>
      </c>
      <c r="CF2302" s="12" t="e">
        <f>IF(Wedstrijden!#REF!="x","Z2","")</f>
        <v>#REF!</v>
      </c>
      <c r="CG2302" s="12" t="e">
        <f>IF(Wedstrijden!#REF!="x","ZZL","")</f>
        <v>#REF!</v>
      </c>
      <c r="CL2302" s="12">
        <f>IF(COUNTA(Wedstrijden!#REF!)&lt;&gt;0,2,"")</f>
        <v>2</v>
      </c>
      <c r="CM2302" s="12">
        <f t="shared" si="212"/>
        <v>2</v>
      </c>
      <c r="CN2302" s="12" t="e">
        <f>IF(Wedstrijden!#REF!="x","AA","")</f>
        <v>#REF!</v>
      </c>
      <c r="CO2302" s="12" t="e">
        <f>IF(Wedstrijden!#REF!="x","A","")</f>
        <v>#REF!</v>
      </c>
      <c r="CP2302" s="12" t="e">
        <f>IF(Wedstrijden!#REF!="x","BB","")</f>
        <v>#REF!</v>
      </c>
      <c r="CQ2302" s="12" t="e">
        <f>IF(Wedstrijden!#REF!="x","B","")</f>
        <v>#REF!</v>
      </c>
      <c r="CR2302" s="12" t="e">
        <f>IF(Wedstrijden!#REF!="x","L","")</f>
        <v>#REF!</v>
      </c>
      <c r="CS2302" s="12" t="e">
        <f>IF(Wedstrijden!#REF!="x","M","")</f>
        <v>#REF!</v>
      </c>
      <c r="CT2302" s="12" t="e">
        <f>IF(Wedstrijden!#REF!="x","Z","")</f>
        <v>#REF!</v>
      </c>
      <c r="CU2302" s="12" t="e">
        <f>IF(Wedstrijden!#REF!="x","ZZ","")</f>
        <v>#REF!</v>
      </c>
      <c r="CV2302" s="12">
        <f>IF(COUNTA(Wedstrijden!#REF!)&lt;&gt;0,2,"")</f>
        <v>2</v>
      </c>
      <c r="CW2302" s="12">
        <f t="shared" si="213"/>
        <v>1</v>
      </c>
      <c r="CX2302" s="12" t="e">
        <f>IF(Wedstrijden!#REF!="x","BB","")</f>
        <v>#REF!</v>
      </c>
      <c r="CY2302" s="12" t="e">
        <f>IF(Wedstrijden!#REF!="x","B","")</f>
        <v>#REF!</v>
      </c>
      <c r="CZ2302" s="12" t="e">
        <f>IF(Wedstrijden!#REF!="x","L","")</f>
        <v>#REF!</v>
      </c>
      <c r="DA2302" s="12" t="e">
        <f>IF(Wedstrijden!#REF!="x","M","")</f>
        <v>#REF!</v>
      </c>
      <c r="DB2302" s="12" t="e">
        <f>IF(Wedstrijden!#REF!="x","Z","")</f>
        <v>#REF!</v>
      </c>
      <c r="DC2302" s="12" t="e">
        <f>IF(Wedstrijden!#REF!="x","ZZ","")</f>
        <v>#REF!</v>
      </c>
      <c r="DD2302" s="12" t="e">
        <f>IF(Wedstrijden!#REF!="x","1.40","")</f>
        <v>#REF!</v>
      </c>
      <c r="DE2302" s="12">
        <f>IF(COUNTA(Wedstrijden!#REF!)&lt;&gt;0,6,"")</f>
        <v>6</v>
      </c>
      <c r="DF2302" s="12">
        <f t="shared" si="214"/>
        <v>2</v>
      </c>
      <c r="DG2302" s="12" t="e">
        <f>IF(Wedstrijden!#REF!="x","L","")</f>
        <v>#REF!</v>
      </c>
      <c r="DH2302" s="12" t="e">
        <f>IF(Wedstrijden!#REF!="x","M","")</f>
        <v>#REF!</v>
      </c>
      <c r="DI2302" s="12" t="e">
        <f>IF(Wedstrijden!#REF!="x","Z","")</f>
        <v>#REF!</v>
      </c>
      <c r="DJ2302" s="12" t="e">
        <f>IF(Wedstrijden!#REF!="x","Z","")</f>
        <v>#REF!</v>
      </c>
      <c r="DK2302" s="12">
        <f>IF(COUNTA(Wedstrijden!#REF!)&lt;&gt;0,6,"")</f>
        <v>6</v>
      </c>
      <c r="DL2302" s="12">
        <f t="shared" si="215"/>
        <v>1</v>
      </c>
      <c r="DM2302" s="12" t="e">
        <f>IF(Wedstrijden!#REF!="x","L","")</f>
        <v>#REF!</v>
      </c>
      <c r="DN2302" s="12" t="e">
        <f>IF(Wedstrijden!#REF!="x","M","")</f>
        <v>#REF!</v>
      </c>
      <c r="DO2302" s="12" t="e">
        <f>IF(Wedstrijden!#REF!="x","Z","")</f>
        <v>#REF!</v>
      </c>
      <c r="DP2302" s="12" t="e">
        <f>IF(Wedstrijden!#REF!="x","Z","")</f>
        <v>#REF!</v>
      </c>
    </row>
    <row r="2303" spans="1:120" ht="15" x14ac:dyDescent="0.25">
      <c r="A2303" s="14">
        <f>Wedstrijden!A2314</f>
        <v>0</v>
      </c>
      <c r="B2303" s="12" t="str">
        <f>IFERROR(VLOOKUP(Wedstrijden!C2314,Wedstrijdlocaties!$B$2:$E$500,2,FALSE),"")</f>
        <v/>
      </c>
      <c r="C2303" s="12" t="str">
        <f>Wedstrijden!D2314</f>
        <v/>
      </c>
      <c r="D2303" s="12" t="str">
        <f>IFERROR(VLOOKUP(Wedstrijden!E2314,Organisaties!$B$2:$C$500,2,FALSE),"")</f>
        <v/>
      </c>
      <c r="E2303" s="12" t="str">
        <f>IFERROR(VLOOKUP(Wedstrijden!E2314,Organisaties!$B$2:$G$500,5,FALSE),"")</f>
        <v/>
      </c>
      <c r="F2303" s="12" t="e">
        <f>IF(Wedstrijden!#REF!&lt;&gt;"",Wedstrijden!#REF!,"")</f>
        <v>#REF!</v>
      </c>
      <c r="G2303" s="12">
        <f>IF(Wedstrijden!K2314="Indoor",1,0)</f>
        <v>0</v>
      </c>
      <c r="H2303" s="12">
        <f>Wedstrijden!L2314</f>
        <v>0</v>
      </c>
      <c r="I2303" s="12" t="str">
        <f>IF(Wedstrijden!J2314="Nee",0,IF(Wedstrijden!J2314="Ja",1,""))</f>
        <v/>
      </c>
      <c r="J2303" s="12" t="str">
        <f>IF(Wedstrijden!M2314&lt;&gt;"",Wedstrijden!M2314,"")</f>
        <v/>
      </c>
      <c r="BJ2303" s="12">
        <f>IF(COUNTA(Wedstrijden!#REF!)&lt;&gt;0,1,"")</f>
        <v>1</v>
      </c>
      <c r="BK2303" s="12">
        <f t="shared" si="210"/>
        <v>2</v>
      </c>
      <c r="BL2303" s="12" t="e">
        <f>IF(Wedstrijden!#REF!="x","AA","")</f>
        <v>#REF!</v>
      </c>
      <c r="BM2303" s="12" t="e">
        <f>IF(Wedstrijden!#REF!="x","A","")</f>
        <v>#REF!</v>
      </c>
      <c r="BN2303" s="12" t="e">
        <f>IF(Wedstrijden!#REF!="x","B1","")</f>
        <v>#REF!</v>
      </c>
      <c r="BO2303" s="12" t="e">
        <f>IF(Wedstrijden!#REF!="x","BB","")</f>
        <v>#REF!</v>
      </c>
      <c r="BP2303" s="12" t="e">
        <f>IF(Wedstrijden!#REF!="x","B","")</f>
        <v>#REF!</v>
      </c>
      <c r="BQ2303" s="12" t="e">
        <f>IF(Wedstrijden!#REF!="x","L1","")</f>
        <v>#REF!</v>
      </c>
      <c r="BR2303" s="12" t="e">
        <f>IF(Wedstrijden!#REF!="x","L2","")</f>
        <v>#REF!</v>
      </c>
      <c r="BS2303" s="12" t="e">
        <f>IF(Wedstrijden!#REF!="x","M1","")</f>
        <v>#REF!</v>
      </c>
      <c r="BT2303" s="12" t="e">
        <f>IF(Wedstrijden!#REF!="x","M2","")</f>
        <v>#REF!</v>
      </c>
      <c r="BU2303" s="12" t="e">
        <f>IF(Wedstrijden!#REF!="x","Z1","")</f>
        <v>#REF!</v>
      </c>
      <c r="BV2303" s="12" t="e">
        <f>IF(Wedstrijden!#REF!="x","Z2","")</f>
        <v>#REF!</v>
      </c>
      <c r="BW2303" s="12">
        <f>IF(COUNTA(Wedstrijden!#REF!)&lt;&gt;0,1,"")</f>
        <v>1</v>
      </c>
      <c r="BX2303" s="12">
        <f t="shared" si="211"/>
        <v>1</v>
      </c>
      <c r="BY2303" s="12" t="e">
        <f>IF(Wedstrijden!#REF!="x","BB","")</f>
        <v>#REF!</v>
      </c>
      <c r="BZ2303" s="12" t="e">
        <f>IF(Wedstrijden!#REF!="x","B","")</f>
        <v>#REF!</v>
      </c>
      <c r="CA2303" s="12" t="e">
        <f>IF(Wedstrijden!#REF!="x","L1","")</f>
        <v>#REF!</v>
      </c>
      <c r="CB2303" s="12" t="e">
        <f>IF(Wedstrijden!#REF!="x","L2","")</f>
        <v>#REF!</v>
      </c>
      <c r="CC2303" s="12" t="e">
        <f>IF(Wedstrijden!#REF!="x","M1","")</f>
        <v>#REF!</v>
      </c>
      <c r="CD2303" s="12" t="e">
        <f>IF(Wedstrijden!#REF!="x","M2","")</f>
        <v>#REF!</v>
      </c>
      <c r="CE2303" s="12" t="e">
        <f>IF(Wedstrijden!#REF!="x","Z1","")</f>
        <v>#REF!</v>
      </c>
      <c r="CF2303" s="12" t="e">
        <f>IF(Wedstrijden!#REF!="x","Z2","")</f>
        <v>#REF!</v>
      </c>
      <c r="CG2303" s="12" t="e">
        <f>IF(Wedstrijden!#REF!="x","ZZL","")</f>
        <v>#REF!</v>
      </c>
      <c r="CL2303" s="12">
        <f>IF(COUNTA(Wedstrijden!#REF!)&lt;&gt;0,2,"")</f>
        <v>2</v>
      </c>
      <c r="CM2303" s="12">
        <f t="shared" si="212"/>
        <v>2</v>
      </c>
      <c r="CN2303" s="12" t="e">
        <f>IF(Wedstrijden!#REF!="x","AA","")</f>
        <v>#REF!</v>
      </c>
      <c r="CO2303" s="12" t="e">
        <f>IF(Wedstrijden!#REF!="x","A","")</f>
        <v>#REF!</v>
      </c>
      <c r="CP2303" s="12" t="e">
        <f>IF(Wedstrijden!#REF!="x","BB","")</f>
        <v>#REF!</v>
      </c>
      <c r="CQ2303" s="12" t="e">
        <f>IF(Wedstrijden!#REF!="x","B","")</f>
        <v>#REF!</v>
      </c>
      <c r="CR2303" s="12" t="e">
        <f>IF(Wedstrijden!#REF!="x","L","")</f>
        <v>#REF!</v>
      </c>
      <c r="CS2303" s="12" t="e">
        <f>IF(Wedstrijden!#REF!="x","M","")</f>
        <v>#REF!</v>
      </c>
      <c r="CT2303" s="12" t="e">
        <f>IF(Wedstrijden!#REF!="x","Z","")</f>
        <v>#REF!</v>
      </c>
      <c r="CU2303" s="12" t="e">
        <f>IF(Wedstrijden!#REF!="x","ZZ","")</f>
        <v>#REF!</v>
      </c>
      <c r="CV2303" s="12">
        <f>IF(COUNTA(Wedstrijden!#REF!)&lt;&gt;0,2,"")</f>
        <v>2</v>
      </c>
      <c r="CW2303" s="12">
        <f t="shared" si="213"/>
        <v>1</v>
      </c>
      <c r="CX2303" s="12" t="e">
        <f>IF(Wedstrijden!#REF!="x","BB","")</f>
        <v>#REF!</v>
      </c>
      <c r="CY2303" s="12" t="e">
        <f>IF(Wedstrijden!#REF!="x","B","")</f>
        <v>#REF!</v>
      </c>
      <c r="CZ2303" s="12" t="e">
        <f>IF(Wedstrijden!#REF!="x","L","")</f>
        <v>#REF!</v>
      </c>
      <c r="DA2303" s="12" t="e">
        <f>IF(Wedstrijden!#REF!="x","M","")</f>
        <v>#REF!</v>
      </c>
      <c r="DB2303" s="12" t="e">
        <f>IF(Wedstrijden!#REF!="x","Z","")</f>
        <v>#REF!</v>
      </c>
      <c r="DC2303" s="12" t="e">
        <f>IF(Wedstrijden!#REF!="x","ZZ","")</f>
        <v>#REF!</v>
      </c>
      <c r="DD2303" s="12" t="e">
        <f>IF(Wedstrijden!#REF!="x","1.40","")</f>
        <v>#REF!</v>
      </c>
      <c r="DE2303" s="12">
        <f>IF(COUNTA(Wedstrijden!#REF!)&lt;&gt;0,6,"")</f>
        <v>6</v>
      </c>
      <c r="DF2303" s="12">
        <f t="shared" si="214"/>
        <v>2</v>
      </c>
      <c r="DG2303" s="12" t="e">
        <f>IF(Wedstrijden!#REF!="x","L","")</f>
        <v>#REF!</v>
      </c>
      <c r="DH2303" s="12" t="e">
        <f>IF(Wedstrijden!#REF!="x","M","")</f>
        <v>#REF!</v>
      </c>
      <c r="DI2303" s="12" t="e">
        <f>IF(Wedstrijden!#REF!="x","Z","")</f>
        <v>#REF!</v>
      </c>
      <c r="DJ2303" s="12" t="e">
        <f>IF(Wedstrijden!#REF!="x","Z","")</f>
        <v>#REF!</v>
      </c>
      <c r="DK2303" s="12">
        <f>IF(COUNTA(Wedstrijden!#REF!)&lt;&gt;0,6,"")</f>
        <v>6</v>
      </c>
      <c r="DL2303" s="12">
        <f t="shared" si="215"/>
        <v>1</v>
      </c>
      <c r="DM2303" s="12" t="e">
        <f>IF(Wedstrijden!#REF!="x","L","")</f>
        <v>#REF!</v>
      </c>
      <c r="DN2303" s="12" t="e">
        <f>IF(Wedstrijden!#REF!="x","M","")</f>
        <v>#REF!</v>
      </c>
      <c r="DO2303" s="12" t="e">
        <f>IF(Wedstrijden!#REF!="x","Z","")</f>
        <v>#REF!</v>
      </c>
      <c r="DP2303" s="12" t="e">
        <f>IF(Wedstrijden!#REF!="x","Z","")</f>
        <v>#REF!</v>
      </c>
    </row>
    <row r="2304" spans="1:120" ht="15" x14ac:dyDescent="0.25">
      <c r="A2304" s="14">
        <f>Wedstrijden!A2315</f>
        <v>0</v>
      </c>
      <c r="B2304" s="12" t="str">
        <f>IFERROR(VLOOKUP(Wedstrijden!C2315,Wedstrijdlocaties!$B$2:$E$500,2,FALSE),"")</f>
        <v/>
      </c>
      <c r="C2304" s="12" t="str">
        <f>Wedstrijden!D2315</f>
        <v/>
      </c>
      <c r="D2304" s="12" t="str">
        <f>IFERROR(VLOOKUP(Wedstrijden!E2315,Organisaties!$B$2:$C$500,2,FALSE),"")</f>
        <v/>
      </c>
      <c r="E2304" s="12" t="str">
        <f>IFERROR(VLOOKUP(Wedstrijden!E2315,Organisaties!$B$2:$G$500,5,FALSE),"")</f>
        <v/>
      </c>
      <c r="F2304" s="12" t="e">
        <f>IF(Wedstrijden!#REF!&lt;&gt;"",Wedstrijden!#REF!,"")</f>
        <v>#REF!</v>
      </c>
      <c r="G2304" s="12">
        <f>IF(Wedstrijden!K2315="Indoor",1,0)</f>
        <v>0</v>
      </c>
      <c r="H2304" s="12">
        <f>Wedstrijden!L2315</f>
        <v>0</v>
      </c>
      <c r="I2304" s="12" t="str">
        <f>IF(Wedstrijden!J2315="Nee",0,IF(Wedstrijden!J2315="Ja",1,""))</f>
        <v/>
      </c>
      <c r="J2304" s="12" t="str">
        <f>IF(Wedstrijden!M2315&lt;&gt;"",Wedstrijden!M2315,"")</f>
        <v/>
      </c>
      <c r="BJ2304" s="12">
        <f>IF(COUNTA(Wedstrijden!#REF!)&lt;&gt;0,1,"")</f>
        <v>1</v>
      </c>
      <c r="BK2304" s="12">
        <f t="shared" si="210"/>
        <v>2</v>
      </c>
      <c r="BL2304" s="12" t="e">
        <f>IF(Wedstrijden!#REF!="x","AA","")</f>
        <v>#REF!</v>
      </c>
      <c r="BM2304" s="12" t="e">
        <f>IF(Wedstrijden!#REF!="x","A","")</f>
        <v>#REF!</v>
      </c>
      <c r="BN2304" s="12" t="e">
        <f>IF(Wedstrijden!#REF!="x","B1","")</f>
        <v>#REF!</v>
      </c>
      <c r="BO2304" s="12" t="e">
        <f>IF(Wedstrijden!#REF!="x","BB","")</f>
        <v>#REF!</v>
      </c>
      <c r="BP2304" s="12" t="e">
        <f>IF(Wedstrijden!#REF!="x","B","")</f>
        <v>#REF!</v>
      </c>
      <c r="BQ2304" s="12" t="e">
        <f>IF(Wedstrijden!#REF!="x","L1","")</f>
        <v>#REF!</v>
      </c>
      <c r="BR2304" s="12" t="e">
        <f>IF(Wedstrijden!#REF!="x","L2","")</f>
        <v>#REF!</v>
      </c>
      <c r="BS2304" s="12" t="e">
        <f>IF(Wedstrijden!#REF!="x","M1","")</f>
        <v>#REF!</v>
      </c>
      <c r="BT2304" s="12" t="e">
        <f>IF(Wedstrijden!#REF!="x","M2","")</f>
        <v>#REF!</v>
      </c>
      <c r="BU2304" s="12" t="e">
        <f>IF(Wedstrijden!#REF!="x","Z1","")</f>
        <v>#REF!</v>
      </c>
      <c r="BV2304" s="12" t="e">
        <f>IF(Wedstrijden!#REF!="x","Z2","")</f>
        <v>#REF!</v>
      </c>
      <c r="BW2304" s="12">
        <f>IF(COUNTA(Wedstrijden!#REF!)&lt;&gt;0,1,"")</f>
        <v>1</v>
      </c>
      <c r="BX2304" s="12">
        <f t="shared" si="211"/>
        <v>1</v>
      </c>
      <c r="BY2304" s="12" t="e">
        <f>IF(Wedstrijden!#REF!="x","BB","")</f>
        <v>#REF!</v>
      </c>
      <c r="BZ2304" s="12" t="e">
        <f>IF(Wedstrijden!#REF!="x","B","")</f>
        <v>#REF!</v>
      </c>
      <c r="CA2304" s="12" t="e">
        <f>IF(Wedstrijden!#REF!="x","L1","")</f>
        <v>#REF!</v>
      </c>
      <c r="CB2304" s="12" t="e">
        <f>IF(Wedstrijden!#REF!="x","L2","")</f>
        <v>#REF!</v>
      </c>
      <c r="CC2304" s="12" t="e">
        <f>IF(Wedstrijden!#REF!="x","M1","")</f>
        <v>#REF!</v>
      </c>
      <c r="CD2304" s="12" t="e">
        <f>IF(Wedstrijden!#REF!="x","M2","")</f>
        <v>#REF!</v>
      </c>
      <c r="CE2304" s="12" t="e">
        <f>IF(Wedstrijden!#REF!="x","Z1","")</f>
        <v>#REF!</v>
      </c>
      <c r="CF2304" s="12" t="e">
        <f>IF(Wedstrijden!#REF!="x","Z2","")</f>
        <v>#REF!</v>
      </c>
      <c r="CG2304" s="12" t="e">
        <f>IF(Wedstrijden!#REF!="x","ZZL","")</f>
        <v>#REF!</v>
      </c>
      <c r="CL2304" s="12">
        <f>IF(COUNTA(Wedstrijden!#REF!)&lt;&gt;0,2,"")</f>
        <v>2</v>
      </c>
      <c r="CM2304" s="12">
        <f t="shared" si="212"/>
        <v>2</v>
      </c>
      <c r="CN2304" s="12" t="e">
        <f>IF(Wedstrijden!#REF!="x","AA","")</f>
        <v>#REF!</v>
      </c>
      <c r="CO2304" s="12" t="e">
        <f>IF(Wedstrijden!#REF!="x","A","")</f>
        <v>#REF!</v>
      </c>
      <c r="CP2304" s="12" t="e">
        <f>IF(Wedstrijden!#REF!="x","BB","")</f>
        <v>#REF!</v>
      </c>
      <c r="CQ2304" s="12" t="e">
        <f>IF(Wedstrijden!#REF!="x","B","")</f>
        <v>#REF!</v>
      </c>
      <c r="CR2304" s="12" t="e">
        <f>IF(Wedstrijden!#REF!="x","L","")</f>
        <v>#REF!</v>
      </c>
      <c r="CS2304" s="12" t="e">
        <f>IF(Wedstrijden!#REF!="x","M","")</f>
        <v>#REF!</v>
      </c>
      <c r="CT2304" s="12" t="e">
        <f>IF(Wedstrijden!#REF!="x","Z","")</f>
        <v>#REF!</v>
      </c>
      <c r="CU2304" s="12" t="e">
        <f>IF(Wedstrijden!#REF!="x","ZZ","")</f>
        <v>#REF!</v>
      </c>
      <c r="CV2304" s="12">
        <f>IF(COUNTA(Wedstrijden!#REF!)&lt;&gt;0,2,"")</f>
        <v>2</v>
      </c>
      <c r="CW2304" s="12">
        <f t="shared" si="213"/>
        <v>1</v>
      </c>
      <c r="CX2304" s="12" t="e">
        <f>IF(Wedstrijden!#REF!="x","BB","")</f>
        <v>#REF!</v>
      </c>
      <c r="CY2304" s="12" t="e">
        <f>IF(Wedstrijden!#REF!="x","B","")</f>
        <v>#REF!</v>
      </c>
      <c r="CZ2304" s="12" t="e">
        <f>IF(Wedstrijden!#REF!="x","L","")</f>
        <v>#REF!</v>
      </c>
      <c r="DA2304" s="12" t="e">
        <f>IF(Wedstrijden!#REF!="x","M","")</f>
        <v>#REF!</v>
      </c>
      <c r="DB2304" s="12" t="e">
        <f>IF(Wedstrijden!#REF!="x","Z","")</f>
        <v>#REF!</v>
      </c>
      <c r="DC2304" s="12" t="e">
        <f>IF(Wedstrijden!#REF!="x","ZZ","")</f>
        <v>#REF!</v>
      </c>
      <c r="DD2304" s="12" t="e">
        <f>IF(Wedstrijden!#REF!="x","1.40","")</f>
        <v>#REF!</v>
      </c>
      <c r="DE2304" s="12">
        <f>IF(COUNTA(Wedstrijden!#REF!)&lt;&gt;0,6,"")</f>
        <v>6</v>
      </c>
      <c r="DF2304" s="12">
        <f t="shared" si="214"/>
        <v>2</v>
      </c>
      <c r="DG2304" s="12" t="e">
        <f>IF(Wedstrijden!#REF!="x","L","")</f>
        <v>#REF!</v>
      </c>
      <c r="DH2304" s="12" t="e">
        <f>IF(Wedstrijden!#REF!="x","M","")</f>
        <v>#REF!</v>
      </c>
      <c r="DI2304" s="12" t="e">
        <f>IF(Wedstrijden!#REF!="x","Z","")</f>
        <v>#REF!</v>
      </c>
      <c r="DJ2304" s="12" t="e">
        <f>IF(Wedstrijden!#REF!="x","Z","")</f>
        <v>#REF!</v>
      </c>
      <c r="DK2304" s="12">
        <f>IF(COUNTA(Wedstrijden!#REF!)&lt;&gt;0,6,"")</f>
        <v>6</v>
      </c>
      <c r="DL2304" s="12">
        <f t="shared" si="215"/>
        <v>1</v>
      </c>
      <c r="DM2304" s="12" t="e">
        <f>IF(Wedstrijden!#REF!="x","L","")</f>
        <v>#REF!</v>
      </c>
      <c r="DN2304" s="12" t="e">
        <f>IF(Wedstrijden!#REF!="x","M","")</f>
        <v>#REF!</v>
      </c>
      <c r="DO2304" s="12" t="e">
        <f>IF(Wedstrijden!#REF!="x","Z","")</f>
        <v>#REF!</v>
      </c>
      <c r="DP2304" s="12" t="e">
        <f>IF(Wedstrijden!#REF!="x","Z","")</f>
        <v>#REF!</v>
      </c>
    </row>
    <row r="2305" spans="1:120" ht="15" x14ac:dyDescent="0.25">
      <c r="A2305" s="14">
        <f>Wedstrijden!A2316</f>
        <v>0</v>
      </c>
      <c r="B2305" s="12" t="str">
        <f>IFERROR(VLOOKUP(Wedstrijden!C2316,Wedstrijdlocaties!$B$2:$E$500,2,FALSE),"")</f>
        <v/>
      </c>
      <c r="C2305" s="12" t="str">
        <f>Wedstrijden!D2316</f>
        <v/>
      </c>
      <c r="D2305" s="12" t="str">
        <f>IFERROR(VLOOKUP(Wedstrijden!E2316,Organisaties!$B$2:$C$500,2,FALSE),"")</f>
        <v/>
      </c>
      <c r="E2305" s="12" t="str">
        <f>IFERROR(VLOOKUP(Wedstrijden!E2316,Organisaties!$B$2:$G$500,5,FALSE),"")</f>
        <v/>
      </c>
      <c r="F2305" s="12" t="e">
        <f>IF(Wedstrijden!#REF!&lt;&gt;"",Wedstrijden!#REF!,"")</f>
        <v>#REF!</v>
      </c>
      <c r="G2305" s="12">
        <f>IF(Wedstrijden!K2316="Indoor",1,0)</f>
        <v>0</v>
      </c>
      <c r="H2305" s="12">
        <f>Wedstrijden!L2316</f>
        <v>0</v>
      </c>
      <c r="I2305" s="12" t="str">
        <f>IF(Wedstrijden!J2316="Nee",0,IF(Wedstrijden!J2316="Ja",1,""))</f>
        <v/>
      </c>
      <c r="J2305" s="12" t="str">
        <f>IF(Wedstrijden!M2316&lt;&gt;"",Wedstrijden!M2316,"")</f>
        <v/>
      </c>
      <c r="BJ2305" s="12">
        <f>IF(COUNTA(Wedstrijden!#REF!)&lt;&gt;0,1,"")</f>
        <v>1</v>
      </c>
      <c r="BK2305" s="12">
        <f t="shared" si="210"/>
        <v>2</v>
      </c>
      <c r="BL2305" s="12" t="e">
        <f>IF(Wedstrijden!#REF!="x","AA","")</f>
        <v>#REF!</v>
      </c>
      <c r="BM2305" s="12" t="e">
        <f>IF(Wedstrijden!#REF!="x","A","")</f>
        <v>#REF!</v>
      </c>
      <c r="BN2305" s="12" t="e">
        <f>IF(Wedstrijden!#REF!="x","B1","")</f>
        <v>#REF!</v>
      </c>
      <c r="BO2305" s="12" t="e">
        <f>IF(Wedstrijden!#REF!="x","BB","")</f>
        <v>#REF!</v>
      </c>
      <c r="BP2305" s="12" t="e">
        <f>IF(Wedstrijden!#REF!="x","B","")</f>
        <v>#REF!</v>
      </c>
      <c r="BQ2305" s="12" t="e">
        <f>IF(Wedstrijden!#REF!="x","L1","")</f>
        <v>#REF!</v>
      </c>
      <c r="BR2305" s="12" t="e">
        <f>IF(Wedstrijden!#REF!="x","L2","")</f>
        <v>#REF!</v>
      </c>
      <c r="BS2305" s="12" t="e">
        <f>IF(Wedstrijden!#REF!="x","M1","")</f>
        <v>#REF!</v>
      </c>
      <c r="BT2305" s="12" t="e">
        <f>IF(Wedstrijden!#REF!="x","M2","")</f>
        <v>#REF!</v>
      </c>
      <c r="BU2305" s="12" t="e">
        <f>IF(Wedstrijden!#REF!="x","Z1","")</f>
        <v>#REF!</v>
      </c>
      <c r="BV2305" s="12" t="e">
        <f>IF(Wedstrijden!#REF!="x","Z2","")</f>
        <v>#REF!</v>
      </c>
      <c r="BW2305" s="12">
        <f>IF(COUNTA(Wedstrijden!#REF!)&lt;&gt;0,1,"")</f>
        <v>1</v>
      </c>
      <c r="BX2305" s="12">
        <f t="shared" si="211"/>
        <v>1</v>
      </c>
      <c r="BY2305" s="12" t="e">
        <f>IF(Wedstrijden!#REF!="x","BB","")</f>
        <v>#REF!</v>
      </c>
      <c r="BZ2305" s="12" t="e">
        <f>IF(Wedstrijden!#REF!="x","B","")</f>
        <v>#REF!</v>
      </c>
      <c r="CA2305" s="12" t="e">
        <f>IF(Wedstrijden!#REF!="x","L1","")</f>
        <v>#REF!</v>
      </c>
      <c r="CB2305" s="12" t="e">
        <f>IF(Wedstrijden!#REF!="x","L2","")</f>
        <v>#REF!</v>
      </c>
      <c r="CC2305" s="12" t="e">
        <f>IF(Wedstrijden!#REF!="x","M1","")</f>
        <v>#REF!</v>
      </c>
      <c r="CD2305" s="12" t="e">
        <f>IF(Wedstrijden!#REF!="x","M2","")</f>
        <v>#REF!</v>
      </c>
      <c r="CE2305" s="12" t="e">
        <f>IF(Wedstrijden!#REF!="x","Z1","")</f>
        <v>#REF!</v>
      </c>
      <c r="CF2305" s="12" t="e">
        <f>IF(Wedstrijden!#REF!="x","Z2","")</f>
        <v>#REF!</v>
      </c>
      <c r="CG2305" s="12" t="e">
        <f>IF(Wedstrijden!#REF!="x","ZZL","")</f>
        <v>#REF!</v>
      </c>
      <c r="CL2305" s="12">
        <f>IF(COUNTA(Wedstrijden!#REF!)&lt;&gt;0,2,"")</f>
        <v>2</v>
      </c>
      <c r="CM2305" s="12">
        <f t="shared" si="212"/>
        <v>2</v>
      </c>
      <c r="CN2305" s="12" t="e">
        <f>IF(Wedstrijden!#REF!="x","AA","")</f>
        <v>#REF!</v>
      </c>
      <c r="CO2305" s="12" t="e">
        <f>IF(Wedstrijden!#REF!="x","A","")</f>
        <v>#REF!</v>
      </c>
      <c r="CP2305" s="12" t="e">
        <f>IF(Wedstrijden!#REF!="x","BB","")</f>
        <v>#REF!</v>
      </c>
      <c r="CQ2305" s="12" t="e">
        <f>IF(Wedstrijden!#REF!="x","B","")</f>
        <v>#REF!</v>
      </c>
      <c r="CR2305" s="12" t="e">
        <f>IF(Wedstrijden!#REF!="x","L","")</f>
        <v>#REF!</v>
      </c>
      <c r="CS2305" s="12" t="e">
        <f>IF(Wedstrijden!#REF!="x","M","")</f>
        <v>#REF!</v>
      </c>
      <c r="CT2305" s="12" t="e">
        <f>IF(Wedstrijden!#REF!="x","Z","")</f>
        <v>#REF!</v>
      </c>
      <c r="CU2305" s="12" t="e">
        <f>IF(Wedstrijden!#REF!="x","ZZ","")</f>
        <v>#REF!</v>
      </c>
      <c r="CV2305" s="12">
        <f>IF(COUNTA(Wedstrijden!#REF!)&lt;&gt;0,2,"")</f>
        <v>2</v>
      </c>
      <c r="CW2305" s="12">
        <f t="shared" si="213"/>
        <v>1</v>
      </c>
      <c r="CX2305" s="12" t="e">
        <f>IF(Wedstrijden!#REF!="x","BB","")</f>
        <v>#REF!</v>
      </c>
      <c r="CY2305" s="12" t="e">
        <f>IF(Wedstrijden!#REF!="x","B","")</f>
        <v>#REF!</v>
      </c>
      <c r="CZ2305" s="12" t="e">
        <f>IF(Wedstrijden!#REF!="x","L","")</f>
        <v>#REF!</v>
      </c>
      <c r="DA2305" s="12" t="e">
        <f>IF(Wedstrijden!#REF!="x","M","")</f>
        <v>#REF!</v>
      </c>
      <c r="DB2305" s="12" t="e">
        <f>IF(Wedstrijden!#REF!="x","Z","")</f>
        <v>#REF!</v>
      </c>
      <c r="DC2305" s="12" t="e">
        <f>IF(Wedstrijden!#REF!="x","ZZ","")</f>
        <v>#REF!</v>
      </c>
      <c r="DD2305" s="12" t="e">
        <f>IF(Wedstrijden!#REF!="x","1.40","")</f>
        <v>#REF!</v>
      </c>
      <c r="DE2305" s="12">
        <f>IF(COUNTA(Wedstrijden!#REF!)&lt;&gt;0,6,"")</f>
        <v>6</v>
      </c>
      <c r="DF2305" s="12">
        <f t="shared" si="214"/>
        <v>2</v>
      </c>
      <c r="DG2305" s="12" t="e">
        <f>IF(Wedstrijden!#REF!="x","L","")</f>
        <v>#REF!</v>
      </c>
      <c r="DH2305" s="12" t="e">
        <f>IF(Wedstrijden!#REF!="x","M","")</f>
        <v>#REF!</v>
      </c>
      <c r="DI2305" s="12" t="e">
        <f>IF(Wedstrijden!#REF!="x","Z","")</f>
        <v>#REF!</v>
      </c>
      <c r="DJ2305" s="12" t="e">
        <f>IF(Wedstrijden!#REF!="x","Z","")</f>
        <v>#REF!</v>
      </c>
      <c r="DK2305" s="12">
        <f>IF(COUNTA(Wedstrijden!#REF!)&lt;&gt;0,6,"")</f>
        <v>6</v>
      </c>
      <c r="DL2305" s="12">
        <f t="shared" si="215"/>
        <v>1</v>
      </c>
      <c r="DM2305" s="12" t="e">
        <f>IF(Wedstrijden!#REF!="x","L","")</f>
        <v>#REF!</v>
      </c>
      <c r="DN2305" s="12" t="e">
        <f>IF(Wedstrijden!#REF!="x","M","")</f>
        <v>#REF!</v>
      </c>
      <c r="DO2305" s="12" t="e">
        <f>IF(Wedstrijden!#REF!="x","Z","")</f>
        <v>#REF!</v>
      </c>
      <c r="DP2305" s="12" t="e">
        <f>IF(Wedstrijden!#REF!="x","Z","")</f>
        <v>#REF!</v>
      </c>
    </row>
    <row r="2306" spans="1:120" ht="15" x14ac:dyDescent="0.25">
      <c r="A2306" s="14">
        <f>Wedstrijden!A2317</f>
        <v>0</v>
      </c>
      <c r="B2306" s="12" t="str">
        <f>IFERROR(VLOOKUP(Wedstrijden!C2317,Wedstrijdlocaties!$B$2:$E$500,2,FALSE),"")</f>
        <v/>
      </c>
      <c r="C2306" s="12" t="str">
        <f>Wedstrijden!D2317</f>
        <v/>
      </c>
      <c r="D2306" s="12" t="str">
        <f>IFERROR(VLOOKUP(Wedstrijden!E2317,Organisaties!$B$2:$C$500,2,FALSE),"")</f>
        <v/>
      </c>
      <c r="E2306" s="12" t="str">
        <f>IFERROR(VLOOKUP(Wedstrijden!E2317,Organisaties!$B$2:$G$500,5,FALSE),"")</f>
        <v/>
      </c>
      <c r="F2306" s="12" t="e">
        <f>IF(Wedstrijden!#REF!&lt;&gt;"",Wedstrijden!#REF!,"")</f>
        <v>#REF!</v>
      </c>
      <c r="G2306" s="12">
        <f>IF(Wedstrijden!K2317="Indoor",1,0)</f>
        <v>0</v>
      </c>
      <c r="H2306" s="12">
        <f>Wedstrijden!L2317</f>
        <v>0</v>
      </c>
      <c r="I2306" s="12" t="str">
        <f>IF(Wedstrijden!J2317="Nee",0,IF(Wedstrijden!J2317="Ja",1,""))</f>
        <v/>
      </c>
      <c r="J2306" s="12" t="str">
        <f>IF(Wedstrijden!M2317&lt;&gt;"",Wedstrijden!M2317,"")</f>
        <v/>
      </c>
      <c r="BJ2306" s="12">
        <f>IF(COUNTA(Wedstrijden!#REF!)&lt;&gt;0,1,"")</f>
        <v>1</v>
      </c>
      <c r="BK2306" s="12">
        <f t="shared" si="210"/>
        <v>2</v>
      </c>
      <c r="BL2306" s="12" t="e">
        <f>IF(Wedstrijden!#REF!="x","AA","")</f>
        <v>#REF!</v>
      </c>
      <c r="BM2306" s="12" t="e">
        <f>IF(Wedstrijden!#REF!="x","A","")</f>
        <v>#REF!</v>
      </c>
      <c r="BN2306" s="12" t="e">
        <f>IF(Wedstrijden!#REF!="x","B1","")</f>
        <v>#REF!</v>
      </c>
      <c r="BO2306" s="12" t="e">
        <f>IF(Wedstrijden!#REF!="x","BB","")</f>
        <v>#REF!</v>
      </c>
      <c r="BP2306" s="12" t="e">
        <f>IF(Wedstrijden!#REF!="x","B","")</f>
        <v>#REF!</v>
      </c>
      <c r="BQ2306" s="12" t="e">
        <f>IF(Wedstrijden!#REF!="x","L1","")</f>
        <v>#REF!</v>
      </c>
      <c r="BR2306" s="12" t="e">
        <f>IF(Wedstrijden!#REF!="x","L2","")</f>
        <v>#REF!</v>
      </c>
      <c r="BS2306" s="12" t="e">
        <f>IF(Wedstrijden!#REF!="x","M1","")</f>
        <v>#REF!</v>
      </c>
      <c r="BT2306" s="12" t="e">
        <f>IF(Wedstrijden!#REF!="x","M2","")</f>
        <v>#REF!</v>
      </c>
      <c r="BU2306" s="12" t="e">
        <f>IF(Wedstrijden!#REF!="x","Z1","")</f>
        <v>#REF!</v>
      </c>
      <c r="BV2306" s="12" t="e">
        <f>IF(Wedstrijden!#REF!="x","Z2","")</f>
        <v>#REF!</v>
      </c>
      <c r="BW2306" s="12">
        <f>IF(COUNTA(Wedstrijden!#REF!)&lt;&gt;0,1,"")</f>
        <v>1</v>
      </c>
      <c r="BX2306" s="12">
        <f t="shared" si="211"/>
        <v>1</v>
      </c>
      <c r="BY2306" s="12" t="e">
        <f>IF(Wedstrijden!#REF!="x","BB","")</f>
        <v>#REF!</v>
      </c>
      <c r="BZ2306" s="12" t="e">
        <f>IF(Wedstrijden!#REF!="x","B","")</f>
        <v>#REF!</v>
      </c>
      <c r="CA2306" s="12" t="e">
        <f>IF(Wedstrijden!#REF!="x","L1","")</f>
        <v>#REF!</v>
      </c>
      <c r="CB2306" s="12" t="e">
        <f>IF(Wedstrijden!#REF!="x","L2","")</f>
        <v>#REF!</v>
      </c>
      <c r="CC2306" s="12" t="e">
        <f>IF(Wedstrijden!#REF!="x","M1","")</f>
        <v>#REF!</v>
      </c>
      <c r="CD2306" s="12" t="e">
        <f>IF(Wedstrijden!#REF!="x","M2","")</f>
        <v>#REF!</v>
      </c>
      <c r="CE2306" s="12" t="e">
        <f>IF(Wedstrijden!#REF!="x","Z1","")</f>
        <v>#REF!</v>
      </c>
      <c r="CF2306" s="12" t="e">
        <f>IF(Wedstrijden!#REF!="x","Z2","")</f>
        <v>#REF!</v>
      </c>
      <c r="CG2306" s="12" t="e">
        <f>IF(Wedstrijden!#REF!="x","ZZL","")</f>
        <v>#REF!</v>
      </c>
      <c r="CL2306" s="12">
        <f>IF(COUNTA(Wedstrijden!#REF!)&lt;&gt;0,2,"")</f>
        <v>2</v>
      </c>
      <c r="CM2306" s="12">
        <f t="shared" si="212"/>
        <v>2</v>
      </c>
      <c r="CN2306" s="12" t="e">
        <f>IF(Wedstrijden!#REF!="x","AA","")</f>
        <v>#REF!</v>
      </c>
      <c r="CO2306" s="12" t="e">
        <f>IF(Wedstrijden!#REF!="x","A","")</f>
        <v>#REF!</v>
      </c>
      <c r="CP2306" s="12" t="e">
        <f>IF(Wedstrijden!#REF!="x","BB","")</f>
        <v>#REF!</v>
      </c>
      <c r="CQ2306" s="12" t="e">
        <f>IF(Wedstrijden!#REF!="x","B","")</f>
        <v>#REF!</v>
      </c>
      <c r="CR2306" s="12" t="e">
        <f>IF(Wedstrijden!#REF!="x","L","")</f>
        <v>#REF!</v>
      </c>
      <c r="CS2306" s="12" t="e">
        <f>IF(Wedstrijden!#REF!="x","M","")</f>
        <v>#REF!</v>
      </c>
      <c r="CT2306" s="12" t="e">
        <f>IF(Wedstrijden!#REF!="x","Z","")</f>
        <v>#REF!</v>
      </c>
      <c r="CU2306" s="12" t="e">
        <f>IF(Wedstrijden!#REF!="x","ZZ","")</f>
        <v>#REF!</v>
      </c>
      <c r="CV2306" s="12">
        <f>IF(COUNTA(Wedstrijden!#REF!)&lt;&gt;0,2,"")</f>
        <v>2</v>
      </c>
      <c r="CW2306" s="12">
        <f t="shared" si="213"/>
        <v>1</v>
      </c>
      <c r="CX2306" s="12" t="e">
        <f>IF(Wedstrijden!#REF!="x","BB","")</f>
        <v>#REF!</v>
      </c>
      <c r="CY2306" s="12" t="e">
        <f>IF(Wedstrijden!#REF!="x","B","")</f>
        <v>#REF!</v>
      </c>
      <c r="CZ2306" s="12" t="e">
        <f>IF(Wedstrijden!#REF!="x","L","")</f>
        <v>#REF!</v>
      </c>
      <c r="DA2306" s="12" t="e">
        <f>IF(Wedstrijden!#REF!="x","M","")</f>
        <v>#REF!</v>
      </c>
      <c r="DB2306" s="12" t="e">
        <f>IF(Wedstrijden!#REF!="x","Z","")</f>
        <v>#REF!</v>
      </c>
      <c r="DC2306" s="12" t="e">
        <f>IF(Wedstrijden!#REF!="x","ZZ","")</f>
        <v>#REF!</v>
      </c>
      <c r="DD2306" s="12" t="e">
        <f>IF(Wedstrijden!#REF!="x","1.40","")</f>
        <v>#REF!</v>
      </c>
      <c r="DE2306" s="12">
        <f>IF(COUNTA(Wedstrijden!#REF!)&lt;&gt;0,6,"")</f>
        <v>6</v>
      </c>
      <c r="DF2306" s="12">
        <f t="shared" si="214"/>
        <v>2</v>
      </c>
      <c r="DG2306" s="12" t="e">
        <f>IF(Wedstrijden!#REF!="x","L","")</f>
        <v>#REF!</v>
      </c>
      <c r="DH2306" s="12" t="e">
        <f>IF(Wedstrijden!#REF!="x","M","")</f>
        <v>#REF!</v>
      </c>
      <c r="DI2306" s="12" t="e">
        <f>IF(Wedstrijden!#REF!="x","Z","")</f>
        <v>#REF!</v>
      </c>
      <c r="DJ2306" s="12" t="e">
        <f>IF(Wedstrijden!#REF!="x","Z","")</f>
        <v>#REF!</v>
      </c>
      <c r="DK2306" s="12">
        <f>IF(COUNTA(Wedstrijden!#REF!)&lt;&gt;0,6,"")</f>
        <v>6</v>
      </c>
      <c r="DL2306" s="12">
        <f t="shared" si="215"/>
        <v>1</v>
      </c>
      <c r="DM2306" s="12" t="e">
        <f>IF(Wedstrijden!#REF!="x","L","")</f>
        <v>#REF!</v>
      </c>
      <c r="DN2306" s="12" t="e">
        <f>IF(Wedstrijden!#REF!="x","M","")</f>
        <v>#REF!</v>
      </c>
      <c r="DO2306" s="12" t="e">
        <f>IF(Wedstrijden!#REF!="x","Z","")</f>
        <v>#REF!</v>
      </c>
      <c r="DP2306" s="12" t="e">
        <f>IF(Wedstrijden!#REF!="x","Z","")</f>
        <v>#REF!</v>
      </c>
    </row>
    <row r="2307" spans="1:120" ht="15" x14ac:dyDescent="0.25">
      <c r="A2307" s="14">
        <f>Wedstrijden!A2318</f>
        <v>0</v>
      </c>
      <c r="B2307" s="12" t="str">
        <f>IFERROR(VLOOKUP(Wedstrijden!C2318,Wedstrijdlocaties!$B$2:$E$500,2,FALSE),"")</f>
        <v/>
      </c>
      <c r="C2307" s="12" t="str">
        <f>Wedstrijden!D2318</f>
        <v/>
      </c>
      <c r="D2307" s="12" t="str">
        <f>IFERROR(VLOOKUP(Wedstrijden!E2318,Organisaties!$B$2:$C$500,2,FALSE),"")</f>
        <v/>
      </c>
      <c r="E2307" s="12" t="str">
        <f>IFERROR(VLOOKUP(Wedstrijden!E2318,Organisaties!$B$2:$G$500,5,FALSE),"")</f>
        <v/>
      </c>
      <c r="F2307" s="12" t="e">
        <f>IF(Wedstrijden!#REF!&lt;&gt;"",Wedstrijden!#REF!,"")</f>
        <v>#REF!</v>
      </c>
      <c r="G2307" s="12">
        <f>IF(Wedstrijden!K2318="Indoor",1,0)</f>
        <v>0</v>
      </c>
      <c r="H2307" s="12">
        <f>Wedstrijden!L2318</f>
        <v>0</v>
      </c>
      <c r="I2307" s="12" t="str">
        <f>IF(Wedstrijden!J2318="Nee",0,IF(Wedstrijden!J2318="Ja",1,""))</f>
        <v/>
      </c>
      <c r="J2307" s="12" t="str">
        <f>IF(Wedstrijden!M2318&lt;&gt;"",Wedstrijden!M2318,"")</f>
        <v/>
      </c>
      <c r="BJ2307" s="12">
        <f>IF(COUNTA(Wedstrijden!#REF!)&lt;&gt;0,1,"")</f>
        <v>1</v>
      </c>
      <c r="BK2307" s="12">
        <f t="shared" ref="BK2307:BK2370" si="216">IF(COUNTBLANK(BJ2307) = 1,"",2)</f>
        <v>2</v>
      </c>
      <c r="BL2307" s="12" t="e">
        <f>IF(Wedstrijden!#REF!="x","AA","")</f>
        <v>#REF!</v>
      </c>
      <c r="BM2307" s="12" t="e">
        <f>IF(Wedstrijden!#REF!="x","A","")</f>
        <v>#REF!</v>
      </c>
      <c r="BN2307" s="12" t="e">
        <f>IF(Wedstrijden!#REF!="x","B1","")</f>
        <v>#REF!</v>
      </c>
      <c r="BO2307" s="12" t="e">
        <f>IF(Wedstrijden!#REF!="x","BB","")</f>
        <v>#REF!</v>
      </c>
      <c r="BP2307" s="12" t="e">
        <f>IF(Wedstrijden!#REF!="x","B","")</f>
        <v>#REF!</v>
      </c>
      <c r="BQ2307" s="12" t="e">
        <f>IF(Wedstrijden!#REF!="x","L1","")</f>
        <v>#REF!</v>
      </c>
      <c r="BR2307" s="12" t="e">
        <f>IF(Wedstrijden!#REF!="x","L2","")</f>
        <v>#REF!</v>
      </c>
      <c r="BS2307" s="12" t="e">
        <f>IF(Wedstrijden!#REF!="x","M1","")</f>
        <v>#REF!</v>
      </c>
      <c r="BT2307" s="12" t="e">
        <f>IF(Wedstrijden!#REF!="x","M2","")</f>
        <v>#REF!</v>
      </c>
      <c r="BU2307" s="12" t="e">
        <f>IF(Wedstrijden!#REF!="x","Z1","")</f>
        <v>#REF!</v>
      </c>
      <c r="BV2307" s="12" t="e">
        <f>IF(Wedstrijden!#REF!="x","Z2","")</f>
        <v>#REF!</v>
      </c>
      <c r="BW2307" s="12">
        <f>IF(COUNTA(Wedstrijden!#REF!)&lt;&gt;0,1,"")</f>
        <v>1</v>
      </c>
      <c r="BX2307" s="12">
        <f t="shared" ref="BX2307:BX2370" si="217">IF(COUNTBLANK(BW2307) = 1,"",1)</f>
        <v>1</v>
      </c>
      <c r="BY2307" s="12" t="e">
        <f>IF(Wedstrijden!#REF!="x","BB","")</f>
        <v>#REF!</v>
      </c>
      <c r="BZ2307" s="12" t="e">
        <f>IF(Wedstrijden!#REF!="x","B","")</f>
        <v>#REF!</v>
      </c>
      <c r="CA2307" s="12" t="e">
        <f>IF(Wedstrijden!#REF!="x","L1","")</f>
        <v>#REF!</v>
      </c>
      <c r="CB2307" s="12" t="e">
        <f>IF(Wedstrijden!#REF!="x","L2","")</f>
        <v>#REF!</v>
      </c>
      <c r="CC2307" s="12" t="e">
        <f>IF(Wedstrijden!#REF!="x","M1","")</f>
        <v>#REF!</v>
      </c>
      <c r="CD2307" s="12" t="e">
        <f>IF(Wedstrijden!#REF!="x","M2","")</f>
        <v>#REF!</v>
      </c>
      <c r="CE2307" s="12" t="e">
        <f>IF(Wedstrijden!#REF!="x","Z1","")</f>
        <v>#REF!</v>
      </c>
      <c r="CF2307" s="12" t="e">
        <f>IF(Wedstrijden!#REF!="x","Z2","")</f>
        <v>#REF!</v>
      </c>
      <c r="CG2307" s="12" t="e">
        <f>IF(Wedstrijden!#REF!="x","ZZL","")</f>
        <v>#REF!</v>
      </c>
      <c r="CL2307" s="12">
        <f>IF(COUNTA(Wedstrijden!#REF!)&lt;&gt;0,2,"")</f>
        <v>2</v>
      </c>
      <c r="CM2307" s="12">
        <f t="shared" ref="CM2307:CM2370" si="218">IF(COUNTBLANK(CL2307) = 1,"",2)</f>
        <v>2</v>
      </c>
      <c r="CN2307" s="12" t="e">
        <f>IF(Wedstrijden!#REF!="x","AA","")</f>
        <v>#REF!</v>
      </c>
      <c r="CO2307" s="12" t="e">
        <f>IF(Wedstrijden!#REF!="x","A","")</f>
        <v>#REF!</v>
      </c>
      <c r="CP2307" s="12" t="e">
        <f>IF(Wedstrijden!#REF!="x","BB","")</f>
        <v>#REF!</v>
      </c>
      <c r="CQ2307" s="12" t="e">
        <f>IF(Wedstrijden!#REF!="x","B","")</f>
        <v>#REF!</v>
      </c>
      <c r="CR2307" s="12" t="e">
        <f>IF(Wedstrijden!#REF!="x","L","")</f>
        <v>#REF!</v>
      </c>
      <c r="CS2307" s="12" t="e">
        <f>IF(Wedstrijden!#REF!="x","M","")</f>
        <v>#REF!</v>
      </c>
      <c r="CT2307" s="12" t="e">
        <f>IF(Wedstrijden!#REF!="x","Z","")</f>
        <v>#REF!</v>
      </c>
      <c r="CU2307" s="12" t="e">
        <f>IF(Wedstrijden!#REF!="x","ZZ","")</f>
        <v>#REF!</v>
      </c>
      <c r="CV2307" s="12">
        <f>IF(COUNTA(Wedstrijden!#REF!)&lt;&gt;0,2,"")</f>
        <v>2</v>
      </c>
      <c r="CW2307" s="12">
        <f t="shared" ref="CW2307:CW2370" si="219">IF(COUNTBLANK(CV2307) = 1,"",1)</f>
        <v>1</v>
      </c>
      <c r="CX2307" s="12" t="e">
        <f>IF(Wedstrijden!#REF!="x","BB","")</f>
        <v>#REF!</v>
      </c>
      <c r="CY2307" s="12" t="e">
        <f>IF(Wedstrijden!#REF!="x","B","")</f>
        <v>#REF!</v>
      </c>
      <c r="CZ2307" s="12" t="e">
        <f>IF(Wedstrijden!#REF!="x","L","")</f>
        <v>#REF!</v>
      </c>
      <c r="DA2307" s="12" t="e">
        <f>IF(Wedstrijden!#REF!="x","M","")</f>
        <v>#REF!</v>
      </c>
      <c r="DB2307" s="12" t="e">
        <f>IF(Wedstrijden!#REF!="x","Z","")</f>
        <v>#REF!</v>
      </c>
      <c r="DC2307" s="12" t="e">
        <f>IF(Wedstrijden!#REF!="x","ZZ","")</f>
        <v>#REF!</v>
      </c>
      <c r="DD2307" s="12" t="e">
        <f>IF(Wedstrijden!#REF!="x","1.40","")</f>
        <v>#REF!</v>
      </c>
      <c r="DE2307" s="12">
        <f>IF(COUNTA(Wedstrijden!#REF!)&lt;&gt;0,6,"")</f>
        <v>6</v>
      </c>
      <c r="DF2307" s="12">
        <f t="shared" ref="DF2307:DF2370" si="220">IF(COUNTBLANK(DE2307) = 1,"",2)</f>
        <v>2</v>
      </c>
      <c r="DG2307" s="12" t="e">
        <f>IF(Wedstrijden!#REF!="x","L","")</f>
        <v>#REF!</v>
      </c>
      <c r="DH2307" s="12" t="e">
        <f>IF(Wedstrijden!#REF!="x","M","")</f>
        <v>#REF!</v>
      </c>
      <c r="DI2307" s="12" t="e">
        <f>IF(Wedstrijden!#REF!="x","Z","")</f>
        <v>#REF!</v>
      </c>
      <c r="DJ2307" s="12" t="e">
        <f>IF(Wedstrijden!#REF!="x","Z","")</f>
        <v>#REF!</v>
      </c>
      <c r="DK2307" s="12">
        <f>IF(COUNTA(Wedstrijden!#REF!)&lt;&gt;0,6,"")</f>
        <v>6</v>
      </c>
      <c r="DL2307" s="12">
        <f t="shared" ref="DL2307:DL2370" si="221">IF(COUNTBLANK(DK2307) = 1,"",1)</f>
        <v>1</v>
      </c>
      <c r="DM2307" s="12" t="e">
        <f>IF(Wedstrijden!#REF!="x","L","")</f>
        <v>#REF!</v>
      </c>
      <c r="DN2307" s="12" t="e">
        <f>IF(Wedstrijden!#REF!="x","M","")</f>
        <v>#REF!</v>
      </c>
      <c r="DO2307" s="12" t="e">
        <f>IF(Wedstrijden!#REF!="x","Z","")</f>
        <v>#REF!</v>
      </c>
      <c r="DP2307" s="12" t="e">
        <f>IF(Wedstrijden!#REF!="x","Z","")</f>
        <v>#REF!</v>
      </c>
    </row>
    <row r="2308" spans="1:120" ht="15" x14ac:dyDescent="0.25">
      <c r="A2308" s="14">
        <f>Wedstrijden!A2319</f>
        <v>0</v>
      </c>
      <c r="B2308" s="12" t="str">
        <f>IFERROR(VLOOKUP(Wedstrijden!C2319,Wedstrijdlocaties!$B$2:$E$500,2,FALSE),"")</f>
        <v/>
      </c>
      <c r="C2308" s="12" t="str">
        <f>Wedstrijden!D2319</f>
        <v/>
      </c>
      <c r="D2308" s="12" t="str">
        <f>IFERROR(VLOOKUP(Wedstrijden!E2319,Organisaties!$B$2:$C$500,2,FALSE),"")</f>
        <v/>
      </c>
      <c r="E2308" s="12" t="str">
        <f>IFERROR(VLOOKUP(Wedstrijden!E2319,Organisaties!$B$2:$G$500,5,FALSE),"")</f>
        <v/>
      </c>
      <c r="F2308" s="12" t="e">
        <f>IF(Wedstrijden!#REF!&lt;&gt;"",Wedstrijden!#REF!,"")</f>
        <v>#REF!</v>
      </c>
      <c r="G2308" s="12">
        <f>IF(Wedstrijden!K2319="Indoor",1,0)</f>
        <v>0</v>
      </c>
      <c r="H2308" s="12">
        <f>Wedstrijden!L2319</f>
        <v>0</v>
      </c>
      <c r="I2308" s="12" t="str">
        <f>IF(Wedstrijden!J2319="Nee",0,IF(Wedstrijden!J2319="Ja",1,""))</f>
        <v/>
      </c>
      <c r="J2308" s="12" t="str">
        <f>IF(Wedstrijden!M2319&lt;&gt;"",Wedstrijden!M2319,"")</f>
        <v/>
      </c>
      <c r="BJ2308" s="12">
        <f>IF(COUNTA(Wedstrijden!#REF!)&lt;&gt;0,1,"")</f>
        <v>1</v>
      </c>
      <c r="BK2308" s="12">
        <f t="shared" si="216"/>
        <v>2</v>
      </c>
      <c r="BL2308" s="12" t="e">
        <f>IF(Wedstrijden!#REF!="x","AA","")</f>
        <v>#REF!</v>
      </c>
      <c r="BM2308" s="12" t="e">
        <f>IF(Wedstrijden!#REF!="x","A","")</f>
        <v>#REF!</v>
      </c>
      <c r="BN2308" s="12" t="e">
        <f>IF(Wedstrijden!#REF!="x","B1","")</f>
        <v>#REF!</v>
      </c>
      <c r="BO2308" s="12" t="e">
        <f>IF(Wedstrijden!#REF!="x","BB","")</f>
        <v>#REF!</v>
      </c>
      <c r="BP2308" s="12" t="e">
        <f>IF(Wedstrijden!#REF!="x","B","")</f>
        <v>#REF!</v>
      </c>
      <c r="BQ2308" s="12" t="e">
        <f>IF(Wedstrijden!#REF!="x","L1","")</f>
        <v>#REF!</v>
      </c>
      <c r="BR2308" s="12" t="e">
        <f>IF(Wedstrijden!#REF!="x","L2","")</f>
        <v>#REF!</v>
      </c>
      <c r="BS2308" s="12" t="e">
        <f>IF(Wedstrijden!#REF!="x","M1","")</f>
        <v>#REF!</v>
      </c>
      <c r="BT2308" s="12" t="e">
        <f>IF(Wedstrijden!#REF!="x","M2","")</f>
        <v>#REF!</v>
      </c>
      <c r="BU2308" s="12" t="e">
        <f>IF(Wedstrijden!#REF!="x","Z1","")</f>
        <v>#REF!</v>
      </c>
      <c r="BV2308" s="12" t="e">
        <f>IF(Wedstrijden!#REF!="x","Z2","")</f>
        <v>#REF!</v>
      </c>
      <c r="BW2308" s="12">
        <f>IF(COUNTA(Wedstrijden!#REF!)&lt;&gt;0,1,"")</f>
        <v>1</v>
      </c>
      <c r="BX2308" s="12">
        <f t="shared" si="217"/>
        <v>1</v>
      </c>
      <c r="BY2308" s="12" t="e">
        <f>IF(Wedstrijden!#REF!="x","BB","")</f>
        <v>#REF!</v>
      </c>
      <c r="BZ2308" s="12" t="e">
        <f>IF(Wedstrijden!#REF!="x","B","")</f>
        <v>#REF!</v>
      </c>
      <c r="CA2308" s="12" t="e">
        <f>IF(Wedstrijden!#REF!="x","L1","")</f>
        <v>#REF!</v>
      </c>
      <c r="CB2308" s="12" t="e">
        <f>IF(Wedstrijden!#REF!="x","L2","")</f>
        <v>#REF!</v>
      </c>
      <c r="CC2308" s="12" t="e">
        <f>IF(Wedstrijden!#REF!="x","M1","")</f>
        <v>#REF!</v>
      </c>
      <c r="CD2308" s="12" t="e">
        <f>IF(Wedstrijden!#REF!="x","M2","")</f>
        <v>#REF!</v>
      </c>
      <c r="CE2308" s="12" t="e">
        <f>IF(Wedstrijden!#REF!="x","Z1","")</f>
        <v>#REF!</v>
      </c>
      <c r="CF2308" s="12" t="e">
        <f>IF(Wedstrijden!#REF!="x","Z2","")</f>
        <v>#REF!</v>
      </c>
      <c r="CG2308" s="12" t="e">
        <f>IF(Wedstrijden!#REF!="x","ZZL","")</f>
        <v>#REF!</v>
      </c>
      <c r="CL2308" s="12">
        <f>IF(COUNTA(Wedstrijden!#REF!)&lt;&gt;0,2,"")</f>
        <v>2</v>
      </c>
      <c r="CM2308" s="12">
        <f t="shared" si="218"/>
        <v>2</v>
      </c>
      <c r="CN2308" s="12" t="e">
        <f>IF(Wedstrijden!#REF!="x","AA","")</f>
        <v>#REF!</v>
      </c>
      <c r="CO2308" s="12" t="e">
        <f>IF(Wedstrijden!#REF!="x","A","")</f>
        <v>#REF!</v>
      </c>
      <c r="CP2308" s="12" t="e">
        <f>IF(Wedstrijden!#REF!="x","BB","")</f>
        <v>#REF!</v>
      </c>
      <c r="CQ2308" s="12" t="e">
        <f>IF(Wedstrijden!#REF!="x","B","")</f>
        <v>#REF!</v>
      </c>
      <c r="CR2308" s="12" t="e">
        <f>IF(Wedstrijden!#REF!="x","L","")</f>
        <v>#REF!</v>
      </c>
      <c r="CS2308" s="12" t="e">
        <f>IF(Wedstrijden!#REF!="x","M","")</f>
        <v>#REF!</v>
      </c>
      <c r="CT2308" s="12" t="e">
        <f>IF(Wedstrijden!#REF!="x","Z","")</f>
        <v>#REF!</v>
      </c>
      <c r="CU2308" s="12" t="e">
        <f>IF(Wedstrijden!#REF!="x","ZZ","")</f>
        <v>#REF!</v>
      </c>
      <c r="CV2308" s="12">
        <f>IF(COUNTA(Wedstrijden!#REF!)&lt;&gt;0,2,"")</f>
        <v>2</v>
      </c>
      <c r="CW2308" s="12">
        <f t="shared" si="219"/>
        <v>1</v>
      </c>
      <c r="CX2308" s="12" t="e">
        <f>IF(Wedstrijden!#REF!="x","BB","")</f>
        <v>#REF!</v>
      </c>
      <c r="CY2308" s="12" t="e">
        <f>IF(Wedstrijden!#REF!="x","B","")</f>
        <v>#REF!</v>
      </c>
      <c r="CZ2308" s="12" t="e">
        <f>IF(Wedstrijden!#REF!="x","L","")</f>
        <v>#REF!</v>
      </c>
      <c r="DA2308" s="12" t="e">
        <f>IF(Wedstrijden!#REF!="x","M","")</f>
        <v>#REF!</v>
      </c>
      <c r="DB2308" s="12" t="e">
        <f>IF(Wedstrijden!#REF!="x","Z","")</f>
        <v>#REF!</v>
      </c>
      <c r="DC2308" s="12" t="e">
        <f>IF(Wedstrijden!#REF!="x","ZZ","")</f>
        <v>#REF!</v>
      </c>
      <c r="DD2308" s="12" t="e">
        <f>IF(Wedstrijden!#REF!="x","1.40","")</f>
        <v>#REF!</v>
      </c>
      <c r="DE2308" s="12">
        <f>IF(COUNTA(Wedstrijden!#REF!)&lt;&gt;0,6,"")</f>
        <v>6</v>
      </c>
      <c r="DF2308" s="12">
        <f t="shared" si="220"/>
        <v>2</v>
      </c>
      <c r="DG2308" s="12" t="e">
        <f>IF(Wedstrijden!#REF!="x","L","")</f>
        <v>#REF!</v>
      </c>
      <c r="DH2308" s="12" t="e">
        <f>IF(Wedstrijden!#REF!="x","M","")</f>
        <v>#REF!</v>
      </c>
      <c r="DI2308" s="12" t="e">
        <f>IF(Wedstrijden!#REF!="x","Z","")</f>
        <v>#REF!</v>
      </c>
      <c r="DJ2308" s="12" t="e">
        <f>IF(Wedstrijden!#REF!="x","Z","")</f>
        <v>#REF!</v>
      </c>
      <c r="DK2308" s="12">
        <f>IF(COUNTA(Wedstrijden!#REF!)&lt;&gt;0,6,"")</f>
        <v>6</v>
      </c>
      <c r="DL2308" s="12">
        <f t="shared" si="221"/>
        <v>1</v>
      </c>
      <c r="DM2308" s="12" t="e">
        <f>IF(Wedstrijden!#REF!="x","L","")</f>
        <v>#REF!</v>
      </c>
      <c r="DN2308" s="12" t="e">
        <f>IF(Wedstrijden!#REF!="x","M","")</f>
        <v>#REF!</v>
      </c>
      <c r="DO2308" s="12" t="e">
        <f>IF(Wedstrijden!#REF!="x","Z","")</f>
        <v>#REF!</v>
      </c>
      <c r="DP2308" s="12" t="e">
        <f>IF(Wedstrijden!#REF!="x","Z","")</f>
        <v>#REF!</v>
      </c>
    </row>
    <row r="2309" spans="1:120" ht="15" x14ac:dyDescent="0.25">
      <c r="A2309" s="14">
        <f>Wedstrijden!A2320</f>
        <v>0</v>
      </c>
      <c r="B2309" s="12" t="str">
        <f>IFERROR(VLOOKUP(Wedstrijden!C2320,Wedstrijdlocaties!$B$2:$E$500,2,FALSE),"")</f>
        <v/>
      </c>
      <c r="C2309" s="12" t="str">
        <f>Wedstrijden!D2320</f>
        <v/>
      </c>
      <c r="D2309" s="12" t="str">
        <f>IFERROR(VLOOKUP(Wedstrijden!E2320,Organisaties!$B$2:$C$500,2,FALSE),"")</f>
        <v/>
      </c>
      <c r="E2309" s="12" t="str">
        <f>IFERROR(VLOOKUP(Wedstrijden!E2320,Organisaties!$B$2:$G$500,5,FALSE),"")</f>
        <v/>
      </c>
      <c r="F2309" s="12" t="e">
        <f>IF(Wedstrijden!#REF!&lt;&gt;"",Wedstrijden!#REF!,"")</f>
        <v>#REF!</v>
      </c>
      <c r="G2309" s="12">
        <f>IF(Wedstrijden!K2320="Indoor",1,0)</f>
        <v>0</v>
      </c>
      <c r="H2309" s="12">
        <f>Wedstrijden!L2320</f>
        <v>0</v>
      </c>
      <c r="I2309" s="12" t="str">
        <f>IF(Wedstrijden!J2320="Nee",0,IF(Wedstrijden!J2320="Ja",1,""))</f>
        <v/>
      </c>
      <c r="J2309" s="12" t="str">
        <f>IF(Wedstrijden!M2320&lt;&gt;"",Wedstrijden!M2320,"")</f>
        <v/>
      </c>
      <c r="BJ2309" s="12">
        <f>IF(COUNTA(Wedstrijden!#REF!)&lt;&gt;0,1,"")</f>
        <v>1</v>
      </c>
      <c r="BK2309" s="12">
        <f t="shared" si="216"/>
        <v>2</v>
      </c>
      <c r="BL2309" s="12" t="e">
        <f>IF(Wedstrijden!#REF!="x","AA","")</f>
        <v>#REF!</v>
      </c>
      <c r="BM2309" s="12" t="e">
        <f>IF(Wedstrijden!#REF!="x","A","")</f>
        <v>#REF!</v>
      </c>
      <c r="BN2309" s="12" t="e">
        <f>IF(Wedstrijden!#REF!="x","B1","")</f>
        <v>#REF!</v>
      </c>
      <c r="BO2309" s="12" t="e">
        <f>IF(Wedstrijden!#REF!="x","BB","")</f>
        <v>#REF!</v>
      </c>
      <c r="BP2309" s="12" t="e">
        <f>IF(Wedstrijden!#REF!="x","B","")</f>
        <v>#REF!</v>
      </c>
      <c r="BQ2309" s="12" t="e">
        <f>IF(Wedstrijden!#REF!="x","L1","")</f>
        <v>#REF!</v>
      </c>
      <c r="BR2309" s="12" t="e">
        <f>IF(Wedstrijden!#REF!="x","L2","")</f>
        <v>#REF!</v>
      </c>
      <c r="BS2309" s="12" t="e">
        <f>IF(Wedstrijden!#REF!="x","M1","")</f>
        <v>#REF!</v>
      </c>
      <c r="BT2309" s="12" t="e">
        <f>IF(Wedstrijden!#REF!="x","M2","")</f>
        <v>#REF!</v>
      </c>
      <c r="BU2309" s="12" t="e">
        <f>IF(Wedstrijden!#REF!="x","Z1","")</f>
        <v>#REF!</v>
      </c>
      <c r="BV2309" s="12" t="e">
        <f>IF(Wedstrijden!#REF!="x","Z2","")</f>
        <v>#REF!</v>
      </c>
      <c r="BW2309" s="12">
        <f>IF(COUNTA(Wedstrijden!#REF!)&lt;&gt;0,1,"")</f>
        <v>1</v>
      </c>
      <c r="BX2309" s="12">
        <f t="shared" si="217"/>
        <v>1</v>
      </c>
      <c r="BY2309" s="12" t="e">
        <f>IF(Wedstrijden!#REF!="x","BB","")</f>
        <v>#REF!</v>
      </c>
      <c r="BZ2309" s="12" t="e">
        <f>IF(Wedstrijden!#REF!="x","B","")</f>
        <v>#REF!</v>
      </c>
      <c r="CA2309" s="12" t="e">
        <f>IF(Wedstrijden!#REF!="x","L1","")</f>
        <v>#REF!</v>
      </c>
      <c r="CB2309" s="12" t="e">
        <f>IF(Wedstrijden!#REF!="x","L2","")</f>
        <v>#REF!</v>
      </c>
      <c r="CC2309" s="12" t="e">
        <f>IF(Wedstrijden!#REF!="x","M1","")</f>
        <v>#REF!</v>
      </c>
      <c r="CD2309" s="12" t="e">
        <f>IF(Wedstrijden!#REF!="x","M2","")</f>
        <v>#REF!</v>
      </c>
      <c r="CE2309" s="12" t="e">
        <f>IF(Wedstrijden!#REF!="x","Z1","")</f>
        <v>#REF!</v>
      </c>
      <c r="CF2309" s="12" t="e">
        <f>IF(Wedstrijden!#REF!="x","Z2","")</f>
        <v>#REF!</v>
      </c>
      <c r="CG2309" s="12" t="e">
        <f>IF(Wedstrijden!#REF!="x","ZZL","")</f>
        <v>#REF!</v>
      </c>
      <c r="CL2309" s="12">
        <f>IF(COUNTA(Wedstrijden!#REF!)&lt;&gt;0,2,"")</f>
        <v>2</v>
      </c>
      <c r="CM2309" s="12">
        <f t="shared" si="218"/>
        <v>2</v>
      </c>
      <c r="CN2309" s="12" t="e">
        <f>IF(Wedstrijden!#REF!="x","AA","")</f>
        <v>#REF!</v>
      </c>
      <c r="CO2309" s="12" t="e">
        <f>IF(Wedstrijden!#REF!="x","A","")</f>
        <v>#REF!</v>
      </c>
      <c r="CP2309" s="12" t="e">
        <f>IF(Wedstrijden!#REF!="x","BB","")</f>
        <v>#REF!</v>
      </c>
      <c r="CQ2309" s="12" t="e">
        <f>IF(Wedstrijden!#REF!="x","B","")</f>
        <v>#REF!</v>
      </c>
      <c r="CR2309" s="12" t="e">
        <f>IF(Wedstrijden!#REF!="x","L","")</f>
        <v>#REF!</v>
      </c>
      <c r="CS2309" s="12" t="e">
        <f>IF(Wedstrijden!#REF!="x","M","")</f>
        <v>#REF!</v>
      </c>
      <c r="CT2309" s="12" t="e">
        <f>IF(Wedstrijden!#REF!="x","Z","")</f>
        <v>#REF!</v>
      </c>
      <c r="CU2309" s="12" t="e">
        <f>IF(Wedstrijden!#REF!="x","ZZ","")</f>
        <v>#REF!</v>
      </c>
      <c r="CV2309" s="12">
        <f>IF(COUNTA(Wedstrijden!#REF!)&lt;&gt;0,2,"")</f>
        <v>2</v>
      </c>
      <c r="CW2309" s="12">
        <f t="shared" si="219"/>
        <v>1</v>
      </c>
      <c r="CX2309" s="12" t="e">
        <f>IF(Wedstrijden!#REF!="x","BB","")</f>
        <v>#REF!</v>
      </c>
      <c r="CY2309" s="12" t="e">
        <f>IF(Wedstrijden!#REF!="x","B","")</f>
        <v>#REF!</v>
      </c>
      <c r="CZ2309" s="12" t="e">
        <f>IF(Wedstrijden!#REF!="x","L","")</f>
        <v>#REF!</v>
      </c>
      <c r="DA2309" s="12" t="e">
        <f>IF(Wedstrijden!#REF!="x","M","")</f>
        <v>#REF!</v>
      </c>
      <c r="DB2309" s="12" t="e">
        <f>IF(Wedstrijden!#REF!="x","Z","")</f>
        <v>#REF!</v>
      </c>
      <c r="DC2309" s="12" t="e">
        <f>IF(Wedstrijden!#REF!="x","ZZ","")</f>
        <v>#REF!</v>
      </c>
      <c r="DD2309" s="12" t="e">
        <f>IF(Wedstrijden!#REF!="x","1.40","")</f>
        <v>#REF!</v>
      </c>
      <c r="DE2309" s="12">
        <f>IF(COUNTA(Wedstrijden!#REF!)&lt;&gt;0,6,"")</f>
        <v>6</v>
      </c>
      <c r="DF2309" s="12">
        <f t="shared" si="220"/>
        <v>2</v>
      </c>
      <c r="DG2309" s="12" t="e">
        <f>IF(Wedstrijden!#REF!="x","L","")</f>
        <v>#REF!</v>
      </c>
      <c r="DH2309" s="12" t="e">
        <f>IF(Wedstrijden!#REF!="x","M","")</f>
        <v>#REF!</v>
      </c>
      <c r="DI2309" s="12" t="e">
        <f>IF(Wedstrijden!#REF!="x","Z","")</f>
        <v>#REF!</v>
      </c>
      <c r="DJ2309" s="12" t="e">
        <f>IF(Wedstrijden!#REF!="x","Z","")</f>
        <v>#REF!</v>
      </c>
      <c r="DK2309" s="12">
        <f>IF(COUNTA(Wedstrijden!#REF!)&lt;&gt;0,6,"")</f>
        <v>6</v>
      </c>
      <c r="DL2309" s="12">
        <f t="shared" si="221"/>
        <v>1</v>
      </c>
      <c r="DM2309" s="12" t="e">
        <f>IF(Wedstrijden!#REF!="x","L","")</f>
        <v>#REF!</v>
      </c>
      <c r="DN2309" s="12" t="e">
        <f>IF(Wedstrijden!#REF!="x","M","")</f>
        <v>#REF!</v>
      </c>
      <c r="DO2309" s="12" t="e">
        <f>IF(Wedstrijden!#REF!="x","Z","")</f>
        <v>#REF!</v>
      </c>
      <c r="DP2309" s="12" t="e">
        <f>IF(Wedstrijden!#REF!="x","Z","")</f>
        <v>#REF!</v>
      </c>
    </row>
    <row r="2310" spans="1:120" ht="15" x14ac:dyDescent="0.25">
      <c r="A2310" s="14">
        <f>Wedstrijden!A2321</f>
        <v>0</v>
      </c>
      <c r="B2310" s="12" t="str">
        <f>IFERROR(VLOOKUP(Wedstrijden!C2321,Wedstrijdlocaties!$B$2:$E$500,2,FALSE),"")</f>
        <v/>
      </c>
      <c r="C2310" s="12" t="str">
        <f>Wedstrijden!D2321</f>
        <v/>
      </c>
      <c r="D2310" s="12" t="str">
        <f>IFERROR(VLOOKUP(Wedstrijden!E2321,Organisaties!$B$2:$C$500,2,FALSE),"")</f>
        <v/>
      </c>
      <c r="E2310" s="12" t="str">
        <f>IFERROR(VLOOKUP(Wedstrijden!E2321,Organisaties!$B$2:$G$500,5,FALSE),"")</f>
        <v/>
      </c>
      <c r="F2310" s="12" t="e">
        <f>IF(Wedstrijden!#REF!&lt;&gt;"",Wedstrijden!#REF!,"")</f>
        <v>#REF!</v>
      </c>
      <c r="G2310" s="12">
        <f>IF(Wedstrijden!K2321="Indoor",1,0)</f>
        <v>0</v>
      </c>
      <c r="H2310" s="12">
        <f>Wedstrijden!L2321</f>
        <v>0</v>
      </c>
      <c r="I2310" s="12" t="str">
        <f>IF(Wedstrijden!J2321="Nee",0,IF(Wedstrijden!J2321="Ja",1,""))</f>
        <v/>
      </c>
      <c r="J2310" s="12" t="str">
        <f>IF(Wedstrijden!M2321&lt;&gt;"",Wedstrijden!M2321,"")</f>
        <v/>
      </c>
      <c r="BJ2310" s="12">
        <f>IF(COUNTA(Wedstrijden!#REF!)&lt;&gt;0,1,"")</f>
        <v>1</v>
      </c>
      <c r="BK2310" s="12">
        <f t="shared" si="216"/>
        <v>2</v>
      </c>
      <c r="BL2310" s="12" t="e">
        <f>IF(Wedstrijden!#REF!="x","AA","")</f>
        <v>#REF!</v>
      </c>
      <c r="BM2310" s="12" t="e">
        <f>IF(Wedstrijden!#REF!="x","A","")</f>
        <v>#REF!</v>
      </c>
      <c r="BN2310" s="12" t="e">
        <f>IF(Wedstrijden!#REF!="x","B1","")</f>
        <v>#REF!</v>
      </c>
      <c r="BO2310" s="12" t="e">
        <f>IF(Wedstrijden!#REF!="x","BB","")</f>
        <v>#REF!</v>
      </c>
      <c r="BP2310" s="12" t="e">
        <f>IF(Wedstrijden!#REF!="x","B","")</f>
        <v>#REF!</v>
      </c>
      <c r="BQ2310" s="12" t="e">
        <f>IF(Wedstrijden!#REF!="x","L1","")</f>
        <v>#REF!</v>
      </c>
      <c r="BR2310" s="12" t="e">
        <f>IF(Wedstrijden!#REF!="x","L2","")</f>
        <v>#REF!</v>
      </c>
      <c r="BS2310" s="12" t="e">
        <f>IF(Wedstrijden!#REF!="x","M1","")</f>
        <v>#REF!</v>
      </c>
      <c r="BT2310" s="12" t="e">
        <f>IF(Wedstrijden!#REF!="x","M2","")</f>
        <v>#REF!</v>
      </c>
      <c r="BU2310" s="12" t="e">
        <f>IF(Wedstrijden!#REF!="x","Z1","")</f>
        <v>#REF!</v>
      </c>
      <c r="BV2310" s="12" t="e">
        <f>IF(Wedstrijden!#REF!="x","Z2","")</f>
        <v>#REF!</v>
      </c>
      <c r="BW2310" s="12">
        <f>IF(COUNTA(Wedstrijden!#REF!)&lt;&gt;0,1,"")</f>
        <v>1</v>
      </c>
      <c r="BX2310" s="12">
        <f t="shared" si="217"/>
        <v>1</v>
      </c>
      <c r="BY2310" s="12" t="e">
        <f>IF(Wedstrijden!#REF!="x","BB","")</f>
        <v>#REF!</v>
      </c>
      <c r="BZ2310" s="12" t="e">
        <f>IF(Wedstrijden!#REF!="x","B","")</f>
        <v>#REF!</v>
      </c>
      <c r="CA2310" s="12" t="e">
        <f>IF(Wedstrijden!#REF!="x","L1","")</f>
        <v>#REF!</v>
      </c>
      <c r="CB2310" s="12" t="e">
        <f>IF(Wedstrijden!#REF!="x","L2","")</f>
        <v>#REF!</v>
      </c>
      <c r="CC2310" s="12" t="e">
        <f>IF(Wedstrijden!#REF!="x","M1","")</f>
        <v>#REF!</v>
      </c>
      <c r="CD2310" s="12" t="e">
        <f>IF(Wedstrijden!#REF!="x","M2","")</f>
        <v>#REF!</v>
      </c>
      <c r="CE2310" s="12" t="e">
        <f>IF(Wedstrijden!#REF!="x","Z1","")</f>
        <v>#REF!</v>
      </c>
      <c r="CF2310" s="12" t="e">
        <f>IF(Wedstrijden!#REF!="x","Z2","")</f>
        <v>#REF!</v>
      </c>
      <c r="CG2310" s="12" t="e">
        <f>IF(Wedstrijden!#REF!="x","ZZL","")</f>
        <v>#REF!</v>
      </c>
      <c r="CL2310" s="12">
        <f>IF(COUNTA(Wedstrijden!#REF!)&lt;&gt;0,2,"")</f>
        <v>2</v>
      </c>
      <c r="CM2310" s="12">
        <f t="shared" si="218"/>
        <v>2</v>
      </c>
      <c r="CN2310" s="12" t="e">
        <f>IF(Wedstrijden!#REF!="x","AA","")</f>
        <v>#REF!</v>
      </c>
      <c r="CO2310" s="12" t="e">
        <f>IF(Wedstrijden!#REF!="x","A","")</f>
        <v>#REF!</v>
      </c>
      <c r="CP2310" s="12" t="e">
        <f>IF(Wedstrijden!#REF!="x","BB","")</f>
        <v>#REF!</v>
      </c>
      <c r="CQ2310" s="12" t="e">
        <f>IF(Wedstrijden!#REF!="x","B","")</f>
        <v>#REF!</v>
      </c>
      <c r="CR2310" s="12" t="e">
        <f>IF(Wedstrijden!#REF!="x","L","")</f>
        <v>#REF!</v>
      </c>
      <c r="CS2310" s="12" t="e">
        <f>IF(Wedstrijden!#REF!="x","M","")</f>
        <v>#REF!</v>
      </c>
      <c r="CT2310" s="12" t="e">
        <f>IF(Wedstrijden!#REF!="x","Z","")</f>
        <v>#REF!</v>
      </c>
      <c r="CU2310" s="12" t="e">
        <f>IF(Wedstrijden!#REF!="x","ZZ","")</f>
        <v>#REF!</v>
      </c>
      <c r="CV2310" s="12">
        <f>IF(COUNTA(Wedstrijden!#REF!)&lt;&gt;0,2,"")</f>
        <v>2</v>
      </c>
      <c r="CW2310" s="12">
        <f t="shared" si="219"/>
        <v>1</v>
      </c>
      <c r="CX2310" s="12" t="e">
        <f>IF(Wedstrijden!#REF!="x","BB","")</f>
        <v>#REF!</v>
      </c>
      <c r="CY2310" s="12" t="e">
        <f>IF(Wedstrijden!#REF!="x","B","")</f>
        <v>#REF!</v>
      </c>
      <c r="CZ2310" s="12" t="e">
        <f>IF(Wedstrijden!#REF!="x","L","")</f>
        <v>#REF!</v>
      </c>
      <c r="DA2310" s="12" t="e">
        <f>IF(Wedstrijden!#REF!="x","M","")</f>
        <v>#REF!</v>
      </c>
      <c r="DB2310" s="12" t="e">
        <f>IF(Wedstrijden!#REF!="x","Z","")</f>
        <v>#REF!</v>
      </c>
      <c r="DC2310" s="12" t="e">
        <f>IF(Wedstrijden!#REF!="x","ZZ","")</f>
        <v>#REF!</v>
      </c>
      <c r="DD2310" s="12" t="e">
        <f>IF(Wedstrijden!#REF!="x","1.40","")</f>
        <v>#REF!</v>
      </c>
      <c r="DE2310" s="12">
        <f>IF(COUNTA(Wedstrijden!#REF!)&lt;&gt;0,6,"")</f>
        <v>6</v>
      </c>
      <c r="DF2310" s="12">
        <f t="shared" si="220"/>
        <v>2</v>
      </c>
      <c r="DG2310" s="12" t="e">
        <f>IF(Wedstrijden!#REF!="x","L","")</f>
        <v>#REF!</v>
      </c>
      <c r="DH2310" s="12" t="e">
        <f>IF(Wedstrijden!#REF!="x","M","")</f>
        <v>#REF!</v>
      </c>
      <c r="DI2310" s="12" t="e">
        <f>IF(Wedstrijden!#REF!="x","Z","")</f>
        <v>#REF!</v>
      </c>
      <c r="DJ2310" s="12" t="e">
        <f>IF(Wedstrijden!#REF!="x","Z","")</f>
        <v>#REF!</v>
      </c>
      <c r="DK2310" s="12">
        <f>IF(COUNTA(Wedstrijden!#REF!)&lt;&gt;0,6,"")</f>
        <v>6</v>
      </c>
      <c r="DL2310" s="12">
        <f t="shared" si="221"/>
        <v>1</v>
      </c>
      <c r="DM2310" s="12" t="e">
        <f>IF(Wedstrijden!#REF!="x","L","")</f>
        <v>#REF!</v>
      </c>
      <c r="DN2310" s="12" t="e">
        <f>IF(Wedstrijden!#REF!="x","M","")</f>
        <v>#REF!</v>
      </c>
      <c r="DO2310" s="12" t="e">
        <f>IF(Wedstrijden!#REF!="x","Z","")</f>
        <v>#REF!</v>
      </c>
      <c r="DP2310" s="12" t="e">
        <f>IF(Wedstrijden!#REF!="x","Z","")</f>
        <v>#REF!</v>
      </c>
    </row>
    <row r="2311" spans="1:120" ht="15" x14ac:dyDescent="0.25">
      <c r="A2311" s="14">
        <f>Wedstrijden!A2322</f>
        <v>0</v>
      </c>
      <c r="B2311" s="12" t="str">
        <f>IFERROR(VLOOKUP(Wedstrijden!C2322,Wedstrijdlocaties!$B$2:$E$500,2,FALSE),"")</f>
        <v/>
      </c>
      <c r="C2311" s="12" t="str">
        <f>Wedstrijden!D2322</f>
        <v/>
      </c>
      <c r="D2311" s="12" t="str">
        <f>IFERROR(VLOOKUP(Wedstrijden!E2322,Organisaties!$B$2:$C$500,2,FALSE),"")</f>
        <v/>
      </c>
      <c r="E2311" s="12" t="str">
        <f>IFERROR(VLOOKUP(Wedstrijden!E2322,Organisaties!$B$2:$G$500,5,FALSE),"")</f>
        <v/>
      </c>
      <c r="F2311" s="12" t="e">
        <f>IF(Wedstrijden!#REF!&lt;&gt;"",Wedstrijden!#REF!,"")</f>
        <v>#REF!</v>
      </c>
      <c r="G2311" s="12">
        <f>IF(Wedstrijden!K2322="Indoor",1,0)</f>
        <v>0</v>
      </c>
      <c r="H2311" s="12">
        <f>Wedstrijden!L2322</f>
        <v>0</v>
      </c>
      <c r="I2311" s="12" t="str">
        <f>IF(Wedstrijden!J2322="Nee",0,IF(Wedstrijden!J2322="Ja",1,""))</f>
        <v/>
      </c>
      <c r="J2311" s="12" t="str">
        <f>IF(Wedstrijden!M2322&lt;&gt;"",Wedstrijden!M2322,"")</f>
        <v/>
      </c>
      <c r="BJ2311" s="12">
        <f>IF(COUNTA(Wedstrijden!#REF!)&lt;&gt;0,1,"")</f>
        <v>1</v>
      </c>
      <c r="BK2311" s="12">
        <f t="shared" si="216"/>
        <v>2</v>
      </c>
      <c r="BL2311" s="12" t="e">
        <f>IF(Wedstrijden!#REF!="x","AA","")</f>
        <v>#REF!</v>
      </c>
      <c r="BM2311" s="12" t="e">
        <f>IF(Wedstrijden!#REF!="x","A","")</f>
        <v>#REF!</v>
      </c>
      <c r="BN2311" s="12" t="e">
        <f>IF(Wedstrijden!#REF!="x","B1","")</f>
        <v>#REF!</v>
      </c>
      <c r="BO2311" s="12" t="e">
        <f>IF(Wedstrijden!#REF!="x","BB","")</f>
        <v>#REF!</v>
      </c>
      <c r="BP2311" s="12" t="e">
        <f>IF(Wedstrijden!#REF!="x","B","")</f>
        <v>#REF!</v>
      </c>
      <c r="BQ2311" s="12" t="e">
        <f>IF(Wedstrijden!#REF!="x","L1","")</f>
        <v>#REF!</v>
      </c>
      <c r="BR2311" s="12" t="e">
        <f>IF(Wedstrijden!#REF!="x","L2","")</f>
        <v>#REF!</v>
      </c>
      <c r="BS2311" s="12" t="e">
        <f>IF(Wedstrijden!#REF!="x","M1","")</f>
        <v>#REF!</v>
      </c>
      <c r="BT2311" s="12" t="e">
        <f>IF(Wedstrijden!#REF!="x","M2","")</f>
        <v>#REF!</v>
      </c>
      <c r="BU2311" s="12" t="e">
        <f>IF(Wedstrijden!#REF!="x","Z1","")</f>
        <v>#REF!</v>
      </c>
      <c r="BV2311" s="12" t="e">
        <f>IF(Wedstrijden!#REF!="x","Z2","")</f>
        <v>#REF!</v>
      </c>
      <c r="BW2311" s="12">
        <f>IF(COUNTA(Wedstrijden!#REF!)&lt;&gt;0,1,"")</f>
        <v>1</v>
      </c>
      <c r="BX2311" s="12">
        <f t="shared" si="217"/>
        <v>1</v>
      </c>
      <c r="BY2311" s="12" t="e">
        <f>IF(Wedstrijden!#REF!="x","BB","")</f>
        <v>#REF!</v>
      </c>
      <c r="BZ2311" s="12" t="e">
        <f>IF(Wedstrijden!#REF!="x","B","")</f>
        <v>#REF!</v>
      </c>
      <c r="CA2311" s="12" t="e">
        <f>IF(Wedstrijden!#REF!="x","L1","")</f>
        <v>#REF!</v>
      </c>
      <c r="CB2311" s="12" t="e">
        <f>IF(Wedstrijden!#REF!="x","L2","")</f>
        <v>#REF!</v>
      </c>
      <c r="CC2311" s="12" t="e">
        <f>IF(Wedstrijden!#REF!="x","M1","")</f>
        <v>#REF!</v>
      </c>
      <c r="CD2311" s="12" t="e">
        <f>IF(Wedstrijden!#REF!="x","M2","")</f>
        <v>#REF!</v>
      </c>
      <c r="CE2311" s="12" t="e">
        <f>IF(Wedstrijden!#REF!="x","Z1","")</f>
        <v>#REF!</v>
      </c>
      <c r="CF2311" s="12" t="e">
        <f>IF(Wedstrijden!#REF!="x","Z2","")</f>
        <v>#REF!</v>
      </c>
      <c r="CG2311" s="12" t="e">
        <f>IF(Wedstrijden!#REF!="x","ZZL","")</f>
        <v>#REF!</v>
      </c>
      <c r="CL2311" s="12">
        <f>IF(COUNTA(Wedstrijden!#REF!)&lt;&gt;0,2,"")</f>
        <v>2</v>
      </c>
      <c r="CM2311" s="12">
        <f t="shared" si="218"/>
        <v>2</v>
      </c>
      <c r="CN2311" s="12" t="e">
        <f>IF(Wedstrijden!#REF!="x","AA","")</f>
        <v>#REF!</v>
      </c>
      <c r="CO2311" s="12" t="e">
        <f>IF(Wedstrijden!#REF!="x","A","")</f>
        <v>#REF!</v>
      </c>
      <c r="CP2311" s="12" t="e">
        <f>IF(Wedstrijden!#REF!="x","BB","")</f>
        <v>#REF!</v>
      </c>
      <c r="CQ2311" s="12" t="e">
        <f>IF(Wedstrijden!#REF!="x","B","")</f>
        <v>#REF!</v>
      </c>
      <c r="CR2311" s="12" t="e">
        <f>IF(Wedstrijden!#REF!="x","L","")</f>
        <v>#REF!</v>
      </c>
      <c r="CS2311" s="12" t="e">
        <f>IF(Wedstrijden!#REF!="x","M","")</f>
        <v>#REF!</v>
      </c>
      <c r="CT2311" s="12" t="e">
        <f>IF(Wedstrijden!#REF!="x","Z","")</f>
        <v>#REF!</v>
      </c>
      <c r="CU2311" s="12" t="e">
        <f>IF(Wedstrijden!#REF!="x","ZZ","")</f>
        <v>#REF!</v>
      </c>
      <c r="CV2311" s="12">
        <f>IF(COUNTA(Wedstrijden!#REF!)&lt;&gt;0,2,"")</f>
        <v>2</v>
      </c>
      <c r="CW2311" s="12">
        <f t="shared" si="219"/>
        <v>1</v>
      </c>
      <c r="CX2311" s="12" t="e">
        <f>IF(Wedstrijden!#REF!="x","BB","")</f>
        <v>#REF!</v>
      </c>
      <c r="CY2311" s="12" t="e">
        <f>IF(Wedstrijden!#REF!="x","B","")</f>
        <v>#REF!</v>
      </c>
      <c r="CZ2311" s="12" t="e">
        <f>IF(Wedstrijden!#REF!="x","L","")</f>
        <v>#REF!</v>
      </c>
      <c r="DA2311" s="12" t="e">
        <f>IF(Wedstrijden!#REF!="x","M","")</f>
        <v>#REF!</v>
      </c>
      <c r="DB2311" s="12" t="e">
        <f>IF(Wedstrijden!#REF!="x","Z","")</f>
        <v>#REF!</v>
      </c>
      <c r="DC2311" s="12" t="e">
        <f>IF(Wedstrijden!#REF!="x","ZZ","")</f>
        <v>#REF!</v>
      </c>
      <c r="DD2311" s="12" t="e">
        <f>IF(Wedstrijden!#REF!="x","1.40","")</f>
        <v>#REF!</v>
      </c>
      <c r="DE2311" s="12">
        <f>IF(COUNTA(Wedstrijden!#REF!)&lt;&gt;0,6,"")</f>
        <v>6</v>
      </c>
      <c r="DF2311" s="12">
        <f t="shared" si="220"/>
        <v>2</v>
      </c>
      <c r="DG2311" s="12" t="e">
        <f>IF(Wedstrijden!#REF!="x","L","")</f>
        <v>#REF!</v>
      </c>
      <c r="DH2311" s="12" t="e">
        <f>IF(Wedstrijden!#REF!="x","M","")</f>
        <v>#REF!</v>
      </c>
      <c r="DI2311" s="12" t="e">
        <f>IF(Wedstrijden!#REF!="x","Z","")</f>
        <v>#REF!</v>
      </c>
      <c r="DJ2311" s="12" t="e">
        <f>IF(Wedstrijden!#REF!="x","Z","")</f>
        <v>#REF!</v>
      </c>
      <c r="DK2311" s="12">
        <f>IF(COUNTA(Wedstrijden!#REF!)&lt;&gt;0,6,"")</f>
        <v>6</v>
      </c>
      <c r="DL2311" s="12">
        <f t="shared" si="221"/>
        <v>1</v>
      </c>
      <c r="DM2311" s="12" t="e">
        <f>IF(Wedstrijden!#REF!="x","L","")</f>
        <v>#REF!</v>
      </c>
      <c r="DN2311" s="12" t="e">
        <f>IF(Wedstrijden!#REF!="x","M","")</f>
        <v>#REF!</v>
      </c>
      <c r="DO2311" s="12" t="e">
        <f>IF(Wedstrijden!#REF!="x","Z","")</f>
        <v>#REF!</v>
      </c>
      <c r="DP2311" s="12" t="e">
        <f>IF(Wedstrijden!#REF!="x","Z","")</f>
        <v>#REF!</v>
      </c>
    </row>
    <row r="2312" spans="1:120" ht="15" x14ac:dyDescent="0.25">
      <c r="A2312" s="14">
        <f>Wedstrijden!A2323</f>
        <v>0</v>
      </c>
      <c r="B2312" s="12" t="str">
        <f>IFERROR(VLOOKUP(Wedstrijden!C2323,Wedstrijdlocaties!$B$2:$E$500,2,FALSE),"")</f>
        <v/>
      </c>
      <c r="C2312" s="12" t="str">
        <f>Wedstrijden!D2323</f>
        <v/>
      </c>
      <c r="D2312" s="12" t="str">
        <f>IFERROR(VLOOKUP(Wedstrijden!E2323,Organisaties!$B$2:$C$500,2,FALSE),"")</f>
        <v/>
      </c>
      <c r="E2312" s="12" t="str">
        <f>IFERROR(VLOOKUP(Wedstrijden!E2323,Organisaties!$B$2:$G$500,5,FALSE),"")</f>
        <v/>
      </c>
      <c r="F2312" s="12" t="e">
        <f>IF(Wedstrijden!#REF!&lt;&gt;"",Wedstrijden!#REF!,"")</f>
        <v>#REF!</v>
      </c>
      <c r="G2312" s="12">
        <f>IF(Wedstrijden!K2323="Indoor",1,0)</f>
        <v>0</v>
      </c>
      <c r="H2312" s="12">
        <f>Wedstrijden!L2323</f>
        <v>0</v>
      </c>
      <c r="I2312" s="12" t="str">
        <f>IF(Wedstrijden!J2323="Nee",0,IF(Wedstrijden!J2323="Ja",1,""))</f>
        <v/>
      </c>
      <c r="J2312" s="12" t="str">
        <f>IF(Wedstrijden!M2323&lt;&gt;"",Wedstrijden!M2323,"")</f>
        <v/>
      </c>
      <c r="BJ2312" s="12">
        <f>IF(COUNTA(Wedstrijden!#REF!)&lt;&gt;0,1,"")</f>
        <v>1</v>
      </c>
      <c r="BK2312" s="12">
        <f t="shared" si="216"/>
        <v>2</v>
      </c>
      <c r="BL2312" s="12" t="e">
        <f>IF(Wedstrijden!#REF!="x","AA","")</f>
        <v>#REF!</v>
      </c>
      <c r="BM2312" s="12" t="e">
        <f>IF(Wedstrijden!#REF!="x","A","")</f>
        <v>#REF!</v>
      </c>
      <c r="BN2312" s="12" t="e">
        <f>IF(Wedstrijden!#REF!="x","B1","")</f>
        <v>#REF!</v>
      </c>
      <c r="BO2312" s="12" t="e">
        <f>IF(Wedstrijden!#REF!="x","BB","")</f>
        <v>#REF!</v>
      </c>
      <c r="BP2312" s="12" t="e">
        <f>IF(Wedstrijden!#REF!="x","B","")</f>
        <v>#REF!</v>
      </c>
      <c r="BQ2312" s="12" t="e">
        <f>IF(Wedstrijden!#REF!="x","L1","")</f>
        <v>#REF!</v>
      </c>
      <c r="BR2312" s="12" t="e">
        <f>IF(Wedstrijden!#REF!="x","L2","")</f>
        <v>#REF!</v>
      </c>
      <c r="BS2312" s="12" t="e">
        <f>IF(Wedstrijden!#REF!="x","M1","")</f>
        <v>#REF!</v>
      </c>
      <c r="BT2312" s="12" t="e">
        <f>IF(Wedstrijden!#REF!="x","M2","")</f>
        <v>#REF!</v>
      </c>
      <c r="BU2312" s="12" t="e">
        <f>IF(Wedstrijden!#REF!="x","Z1","")</f>
        <v>#REF!</v>
      </c>
      <c r="BV2312" s="12" t="e">
        <f>IF(Wedstrijden!#REF!="x","Z2","")</f>
        <v>#REF!</v>
      </c>
      <c r="BW2312" s="12">
        <f>IF(COUNTA(Wedstrijden!#REF!)&lt;&gt;0,1,"")</f>
        <v>1</v>
      </c>
      <c r="BX2312" s="12">
        <f t="shared" si="217"/>
        <v>1</v>
      </c>
      <c r="BY2312" s="12" t="e">
        <f>IF(Wedstrijden!#REF!="x","BB","")</f>
        <v>#REF!</v>
      </c>
      <c r="BZ2312" s="12" t="e">
        <f>IF(Wedstrijden!#REF!="x","B","")</f>
        <v>#REF!</v>
      </c>
      <c r="CA2312" s="12" t="e">
        <f>IF(Wedstrijden!#REF!="x","L1","")</f>
        <v>#REF!</v>
      </c>
      <c r="CB2312" s="12" t="e">
        <f>IF(Wedstrijden!#REF!="x","L2","")</f>
        <v>#REF!</v>
      </c>
      <c r="CC2312" s="12" t="e">
        <f>IF(Wedstrijden!#REF!="x","M1","")</f>
        <v>#REF!</v>
      </c>
      <c r="CD2312" s="12" t="e">
        <f>IF(Wedstrijden!#REF!="x","M2","")</f>
        <v>#REF!</v>
      </c>
      <c r="CE2312" s="12" t="e">
        <f>IF(Wedstrijden!#REF!="x","Z1","")</f>
        <v>#REF!</v>
      </c>
      <c r="CF2312" s="12" t="e">
        <f>IF(Wedstrijden!#REF!="x","Z2","")</f>
        <v>#REF!</v>
      </c>
      <c r="CG2312" s="12" t="e">
        <f>IF(Wedstrijden!#REF!="x","ZZL","")</f>
        <v>#REF!</v>
      </c>
      <c r="CL2312" s="12">
        <f>IF(COUNTA(Wedstrijden!#REF!)&lt;&gt;0,2,"")</f>
        <v>2</v>
      </c>
      <c r="CM2312" s="12">
        <f t="shared" si="218"/>
        <v>2</v>
      </c>
      <c r="CN2312" s="12" t="e">
        <f>IF(Wedstrijden!#REF!="x","AA","")</f>
        <v>#REF!</v>
      </c>
      <c r="CO2312" s="12" t="e">
        <f>IF(Wedstrijden!#REF!="x","A","")</f>
        <v>#REF!</v>
      </c>
      <c r="CP2312" s="12" t="e">
        <f>IF(Wedstrijden!#REF!="x","BB","")</f>
        <v>#REF!</v>
      </c>
      <c r="CQ2312" s="12" t="e">
        <f>IF(Wedstrijden!#REF!="x","B","")</f>
        <v>#REF!</v>
      </c>
      <c r="CR2312" s="12" t="e">
        <f>IF(Wedstrijden!#REF!="x","L","")</f>
        <v>#REF!</v>
      </c>
      <c r="CS2312" s="12" t="e">
        <f>IF(Wedstrijden!#REF!="x","M","")</f>
        <v>#REF!</v>
      </c>
      <c r="CT2312" s="12" t="e">
        <f>IF(Wedstrijden!#REF!="x","Z","")</f>
        <v>#REF!</v>
      </c>
      <c r="CU2312" s="12" t="e">
        <f>IF(Wedstrijden!#REF!="x","ZZ","")</f>
        <v>#REF!</v>
      </c>
      <c r="CV2312" s="12">
        <f>IF(COUNTA(Wedstrijden!#REF!)&lt;&gt;0,2,"")</f>
        <v>2</v>
      </c>
      <c r="CW2312" s="12">
        <f t="shared" si="219"/>
        <v>1</v>
      </c>
      <c r="CX2312" s="12" t="e">
        <f>IF(Wedstrijden!#REF!="x","BB","")</f>
        <v>#REF!</v>
      </c>
      <c r="CY2312" s="12" t="e">
        <f>IF(Wedstrijden!#REF!="x","B","")</f>
        <v>#REF!</v>
      </c>
      <c r="CZ2312" s="12" t="e">
        <f>IF(Wedstrijden!#REF!="x","L","")</f>
        <v>#REF!</v>
      </c>
      <c r="DA2312" s="12" t="e">
        <f>IF(Wedstrijden!#REF!="x","M","")</f>
        <v>#REF!</v>
      </c>
      <c r="DB2312" s="12" t="e">
        <f>IF(Wedstrijden!#REF!="x","Z","")</f>
        <v>#REF!</v>
      </c>
      <c r="DC2312" s="12" t="e">
        <f>IF(Wedstrijden!#REF!="x","ZZ","")</f>
        <v>#REF!</v>
      </c>
      <c r="DD2312" s="12" t="e">
        <f>IF(Wedstrijden!#REF!="x","1.40","")</f>
        <v>#REF!</v>
      </c>
      <c r="DE2312" s="12">
        <f>IF(COUNTA(Wedstrijden!#REF!)&lt;&gt;0,6,"")</f>
        <v>6</v>
      </c>
      <c r="DF2312" s="12">
        <f t="shared" si="220"/>
        <v>2</v>
      </c>
      <c r="DG2312" s="12" t="e">
        <f>IF(Wedstrijden!#REF!="x","L","")</f>
        <v>#REF!</v>
      </c>
      <c r="DH2312" s="12" t="e">
        <f>IF(Wedstrijden!#REF!="x","M","")</f>
        <v>#REF!</v>
      </c>
      <c r="DI2312" s="12" t="e">
        <f>IF(Wedstrijden!#REF!="x","Z","")</f>
        <v>#REF!</v>
      </c>
      <c r="DJ2312" s="12" t="e">
        <f>IF(Wedstrijden!#REF!="x","Z","")</f>
        <v>#REF!</v>
      </c>
      <c r="DK2312" s="12">
        <f>IF(COUNTA(Wedstrijden!#REF!)&lt;&gt;0,6,"")</f>
        <v>6</v>
      </c>
      <c r="DL2312" s="12">
        <f t="shared" si="221"/>
        <v>1</v>
      </c>
      <c r="DM2312" s="12" t="e">
        <f>IF(Wedstrijden!#REF!="x","L","")</f>
        <v>#REF!</v>
      </c>
      <c r="DN2312" s="12" t="e">
        <f>IF(Wedstrijden!#REF!="x","M","")</f>
        <v>#REF!</v>
      </c>
      <c r="DO2312" s="12" t="e">
        <f>IF(Wedstrijden!#REF!="x","Z","")</f>
        <v>#REF!</v>
      </c>
      <c r="DP2312" s="12" t="e">
        <f>IF(Wedstrijden!#REF!="x","Z","")</f>
        <v>#REF!</v>
      </c>
    </row>
    <row r="2313" spans="1:120" ht="15" x14ac:dyDescent="0.25">
      <c r="A2313" s="14">
        <f>Wedstrijden!A2324</f>
        <v>0</v>
      </c>
      <c r="B2313" s="12" t="str">
        <f>IFERROR(VLOOKUP(Wedstrijden!C2324,Wedstrijdlocaties!$B$2:$E$500,2,FALSE),"")</f>
        <v/>
      </c>
      <c r="C2313" s="12" t="str">
        <f>Wedstrijden!D2324</f>
        <v/>
      </c>
      <c r="D2313" s="12" t="str">
        <f>IFERROR(VLOOKUP(Wedstrijden!E2324,Organisaties!$B$2:$C$500,2,FALSE),"")</f>
        <v/>
      </c>
      <c r="E2313" s="12" t="str">
        <f>IFERROR(VLOOKUP(Wedstrijden!E2324,Organisaties!$B$2:$G$500,5,FALSE),"")</f>
        <v/>
      </c>
      <c r="F2313" s="12" t="e">
        <f>IF(Wedstrijden!#REF!&lt;&gt;"",Wedstrijden!#REF!,"")</f>
        <v>#REF!</v>
      </c>
      <c r="G2313" s="12">
        <f>IF(Wedstrijden!K2324="Indoor",1,0)</f>
        <v>0</v>
      </c>
      <c r="H2313" s="12">
        <f>Wedstrijden!L2324</f>
        <v>0</v>
      </c>
      <c r="I2313" s="12" t="str">
        <f>IF(Wedstrijden!J2324="Nee",0,IF(Wedstrijden!J2324="Ja",1,""))</f>
        <v/>
      </c>
      <c r="J2313" s="12" t="str">
        <f>IF(Wedstrijden!M2324&lt;&gt;"",Wedstrijden!M2324,"")</f>
        <v/>
      </c>
      <c r="BJ2313" s="12">
        <f>IF(COUNTA(Wedstrijden!#REF!)&lt;&gt;0,1,"")</f>
        <v>1</v>
      </c>
      <c r="BK2313" s="12">
        <f t="shared" si="216"/>
        <v>2</v>
      </c>
      <c r="BL2313" s="12" t="e">
        <f>IF(Wedstrijden!#REF!="x","AA","")</f>
        <v>#REF!</v>
      </c>
      <c r="BM2313" s="12" t="e">
        <f>IF(Wedstrijden!#REF!="x","A","")</f>
        <v>#REF!</v>
      </c>
      <c r="BN2313" s="12" t="e">
        <f>IF(Wedstrijden!#REF!="x","B1","")</f>
        <v>#REF!</v>
      </c>
      <c r="BO2313" s="12" t="e">
        <f>IF(Wedstrijden!#REF!="x","BB","")</f>
        <v>#REF!</v>
      </c>
      <c r="BP2313" s="12" t="e">
        <f>IF(Wedstrijden!#REF!="x","B","")</f>
        <v>#REF!</v>
      </c>
      <c r="BQ2313" s="12" t="e">
        <f>IF(Wedstrijden!#REF!="x","L1","")</f>
        <v>#REF!</v>
      </c>
      <c r="BR2313" s="12" t="e">
        <f>IF(Wedstrijden!#REF!="x","L2","")</f>
        <v>#REF!</v>
      </c>
      <c r="BS2313" s="12" t="e">
        <f>IF(Wedstrijden!#REF!="x","M1","")</f>
        <v>#REF!</v>
      </c>
      <c r="BT2313" s="12" t="e">
        <f>IF(Wedstrijden!#REF!="x","M2","")</f>
        <v>#REF!</v>
      </c>
      <c r="BU2313" s="12" t="e">
        <f>IF(Wedstrijden!#REF!="x","Z1","")</f>
        <v>#REF!</v>
      </c>
      <c r="BV2313" s="12" t="e">
        <f>IF(Wedstrijden!#REF!="x","Z2","")</f>
        <v>#REF!</v>
      </c>
      <c r="BW2313" s="12">
        <f>IF(COUNTA(Wedstrijden!#REF!)&lt;&gt;0,1,"")</f>
        <v>1</v>
      </c>
      <c r="BX2313" s="12">
        <f t="shared" si="217"/>
        <v>1</v>
      </c>
      <c r="BY2313" s="12" t="e">
        <f>IF(Wedstrijden!#REF!="x","BB","")</f>
        <v>#REF!</v>
      </c>
      <c r="BZ2313" s="12" t="e">
        <f>IF(Wedstrijden!#REF!="x","B","")</f>
        <v>#REF!</v>
      </c>
      <c r="CA2313" s="12" t="e">
        <f>IF(Wedstrijden!#REF!="x","L1","")</f>
        <v>#REF!</v>
      </c>
      <c r="CB2313" s="12" t="e">
        <f>IF(Wedstrijden!#REF!="x","L2","")</f>
        <v>#REF!</v>
      </c>
      <c r="CC2313" s="12" t="e">
        <f>IF(Wedstrijden!#REF!="x","M1","")</f>
        <v>#REF!</v>
      </c>
      <c r="CD2313" s="12" t="e">
        <f>IF(Wedstrijden!#REF!="x","M2","")</f>
        <v>#REF!</v>
      </c>
      <c r="CE2313" s="12" t="e">
        <f>IF(Wedstrijden!#REF!="x","Z1","")</f>
        <v>#REF!</v>
      </c>
      <c r="CF2313" s="12" t="e">
        <f>IF(Wedstrijden!#REF!="x","Z2","")</f>
        <v>#REF!</v>
      </c>
      <c r="CG2313" s="12" t="e">
        <f>IF(Wedstrijden!#REF!="x","ZZL","")</f>
        <v>#REF!</v>
      </c>
      <c r="CL2313" s="12">
        <f>IF(COUNTA(Wedstrijden!#REF!)&lt;&gt;0,2,"")</f>
        <v>2</v>
      </c>
      <c r="CM2313" s="12">
        <f t="shared" si="218"/>
        <v>2</v>
      </c>
      <c r="CN2313" s="12" t="e">
        <f>IF(Wedstrijden!#REF!="x","AA","")</f>
        <v>#REF!</v>
      </c>
      <c r="CO2313" s="12" t="e">
        <f>IF(Wedstrijden!#REF!="x","A","")</f>
        <v>#REF!</v>
      </c>
      <c r="CP2313" s="12" t="e">
        <f>IF(Wedstrijden!#REF!="x","BB","")</f>
        <v>#REF!</v>
      </c>
      <c r="CQ2313" s="12" t="e">
        <f>IF(Wedstrijden!#REF!="x","B","")</f>
        <v>#REF!</v>
      </c>
      <c r="CR2313" s="12" t="e">
        <f>IF(Wedstrijden!#REF!="x","L","")</f>
        <v>#REF!</v>
      </c>
      <c r="CS2313" s="12" t="e">
        <f>IF(Wedstrijden!#REF!="x","M","")</f>
        <v>#REF!</v>
      </c>
      <c r="CT2313" s="12" t="e">
        <f>IF(Wedstrijden!#REF!="x","Z","")</f>
        <v>#REF!</v>
      </c>
      <c r="CU2313" s="12" t="e">
        <f>IF(Wedstrijden!#REF!="x","ZZ","")</f>
        <v>#REF!</v>
      </c>
      <c r="CV2313" s="12">
        <f>IF(COUNTA(Wedstrijden!#REF!)&lt;&gt;0,2,"")</f>
        <v>2</v>
      </c>
      <c r="CW2313" s="12">
        <f t="shared" si="219"/>
        <v>1</v>
      </c>
      <c r="CX2313" s="12" t="e">
        <f>IF(Wedstrijden!#REF!="x","BB","")</f>
        <v>#REF!</v>
      </c>
      <c r="CY2313" s="12" t="e">
        <f>IF(Wedstrijden!#REF!="x","B","")</f>
        <v>#REF!</v>
      </c>
      <c r="CZ2313" s="12" t="e">
        <f>IF(Wedstrijden!#REF!="x","L","")</f>
        <v>#REF!</v>
      </c>
      <c r="DA2313" s="12" t="e">
        <f>IF(Wedstrijden!#REF!="x","M","")</f>
        <v>#REF!</v>
      </c>
      <c r="DB2313" s="12" t="e">
        <f>IF(Wedstrijden!#REF!="x","Z","")</f>
        <v>#REF!</v>
      </c>
      <c r="DC2313" s="12" t="e">
        <f>IF(Wedstrijden!#REF!="x","ZZ","")</f>
        <v>#REF!</v>
      </c>
      <c r="DD2313" s="12" t="e">
        <f>IF(Wedstrijden!#REF!="x","1.40","")</f>
        <v>#REF!</v>
      </c>
      <c r="DE2313" s="12">
        <f>IF(COUNTA(Wedstrijden!#REF!)&lt;&gt;0,6,"")</f>
        <v>6</v>
      </c>
      <c r="DF2313" s="12">
        <f t="shared" si="220"/>
        <v>2</v>
      </c>
      <c r="DG2313" s="12" t="e">
        <f>IF(Wedstrijden!#REF!="x","L","")</f>
        <v>#REF!</v>
      </c>
      <c r="DH2313" s="12" t="e">
        <f>IF(Wedstrijden!#REF!="x","M","")</f>
        <v>#REF!</v>
      </c>
      <c r="DI2313" s="12" t="e">
        <f>IF(Wedstrijden!#REF!="x","Z","")</f>
        <v>#REF!</v>
      </c>
      <c r="DJ2313" s="12" t="e">
        <f>IF(Wedstrijden!#REF!="x","Z","")</f>
        <v>#REF!</v>
      </c>
      <c r="DK2313" s="12">
        <f>IF(COUNTA(Wedstrijden!#REF!)&lt;&gt;0,6,"")</f>
        <v>6</v>
      </c>
      <c r="DL2313" s="12">
        <f t="shared" si="221"/>
        <v>1</v>
      </c>
      <c r="DM2313" s="12" t="e">
        <f>IF(Wedstrijden!#REF!="x","L","")</f>
        <v>#REF!</v>
      </c>
      <c r="DN2313" s="12" t="e">
        <f>IF(Wedstrijden!#REF!="x","M","")</f>
        <v>#REF!</v>
      </c>
      <c r="DO2313" s="12" t="e">
        <f>IF(Wedstrijden!#REF!="x","Z","")</f>
        <v>#REF!</v>
      </c>
      <c r="DP2313" s="12" t="e">
        <f>IF(Wedstrijden!#REF!="x","Z","")</f>
        <v>#REF!</v>
      </c>
    </row>
    <row r="2314" spans="1:120" ht="15" x14ac:dyDescent="0.25">
      <c r="A2314" s="14">
        <f>Wedstrijden!A2325</f>
        <v>0</v>
      </c>
      <c r="B2314" s="12" t="str">
        <f>IFERROR(VLOOKUP(Wedstrijden!C2325,Wedstrijdlocaties!$B$2:$E$500,2,FALSE),"")</f>
        <v/>
      </c>
      <c r="C2314" s="12" t="str">
        <f>Wedstrijden!D2325</f>
        <v/>
      </c>
      <c r="D2314" s="12" t="str">
        <f>IFERROR(VLOOKUP(Wedstrijden!E2325,Organisaties!$B$2:$C$500,2,FALSE),"")</f>
        <v/>
      </c>
      <c r="E2314" s="12" t="str">
        <f>IFERROR(VLOOKUP(Wedstrijden!E2325,Organisaties!$B$2:$G$500,5,FALSE),"")</f>
        <v/>
      </c>
      <c r="F2314" s="12" t="e">
        <f>IF(Wedstrijden!#REF!&lt;&gt;"",Wedstrijden!#REF!,"")</f>
        <v>#REF!</v>
      </c>
      <c r="G2314" s="12">
        <f>IF(Wedstrijden!K2325="Indoor",1,0)</f>
        <v>0</v>
      </c>
      <c r="H2314" s="12">
        <f>Wedstrijden!L2325</f>
        <v>0</v>
      </c>
      <c r="I2314" s="12" t="str">
        <f>IF(Wedstrijden!J2325="Nee",0,IF(Wedstrijden!J2325="Ja",1,""))</f>
        <v/>
      </c>
      <c r="J2314" s="12" t="str">
        <f>IF(Wedstrijden!M2325&lt;&gt;"",Wedstrijden!M2325,"")</f>
        <v/>
      </c>
      <c r="BJ2314" s="12">
        <f>IF(COUNTA(Wedstrijden!#REF!)&lt;&gt;0,1,"")</f>
        <v>1</v>
      </c>
      <c r="BK2314" s="12">
        <f t="shared" si="216"/>
        <v>2</v>
      </c>
      <c r="BL2314" s="12" t="e">
        <f>IF(Wedstrijden!#REF!="x","AA","")</f>
        <v>#REF!</v>
      </c>
      <c r="BM2314" s="12" t="e">
        <f>IF(Wedstrijden!#REF!="x","A","")</f>
        <v>#REF!</v>
      </c>
      <c r="BN2314" s="12" t="e">
        <f>IF(Wedstrijden!#REF!="x","B1","")</f>
        <v>#REF!</v>
      </c>
      <c r="BO2314" s="12" t="e">
        <f>IF(Wedstrijden!#REF!="x","BB","")</f>
        <v>#REF!</v>
      </c>
      <c r="BP2314" s="12" t="e">
        <f>IF(Wedstrijden!#REF!="x","B","")</f>
        <v>#REF!</v>
      </c>
      <c r="BQ2314" s="12" t="e">
        <f>IF(Wedstrijden!#REF!="x","L1","")</f>
        <v>#REF!</v>
      </c>
      <c r="BR2314" s="12" t="e">
        <f>IF(Wedstrijden!#REF!="x","L2","")</f>
        <v>#REF!</v>
      </c>
      <c r="BS2314" s="12" t="e">
        <f>IF(Wedstrijden!#REF!="x","M1","")</f>
        <v>#REF!</v>
      </c>
      <c r="BT2314" s="12" t="e">
        <f>IF(Wedstrijden!#REF!="x","M2","")</f>
        <v>#REF!</v>
      </c>
      <c r="BU2314" s="12" t="e">
        <f>IF(Wedstrijden!#REF!="x","Z1","")</f>
        <v>#REF!</v>
      </c>
      <c r="BV2314" s="12" t="e">
        <f>IF(Wedstrijden!#REF!="x","Z2","")</f>
        <v>#REF!</v>
      </c>
      <c r="BW2314" s="12">
        <f>IF(COUNTA(Wedstrijden!#REF!)&lt;&gt;0,1,"")</f>
        <v>1</v>
      </c>
      <c r="BX2314" s="12">
        <f t="shared" si="217"/>
        <v>1</v>
      </c>
      <c r="BY2314" s="12" t="e">
        <f>IF(Wedstrijden!#REF!="x","BB","")</f>
        <v>#REF!</v>
      </c>
      <c r="BZ2314" s="12" t="e">
        <f>IF(Wedstrijden!#REF!="x","B","")</f>
        <v>#REF!</v>
      </c>
      <c r="CA2314" s="12" t="e">
        <f>IF(Wedstrijden!#REF!="x","L1","")</f>
        <v>#REF!</v>
      </c>
      <c r="CB2314" s="12" t="e">
        <f>IF(Wedstrijden!#REF!="x","L2","")</f>
        <v>#REF!</v>
      </c>
      <c r="CC2314" s="12" t="e">
        <f>IF(Wedstrijden!#REF!="x","M1","")</f>
        <v>#REF!</v>
      </c>
      <c r="CD2314" s="12" t="e">
        <f>IF(Wedstrijden!#REF!="x","M2","")</f>
        <v>#REF!</v>
      </c>
      <c r="CE2314" s="12" t="e">
        <f>IF(Wedstrijden!#REF!="x","Z1","")</f>
        <v>#REF!</v>
      </c>
      <c r="CF2314" s="12" t="e">
        <f>IF(Wedstrijden!#REF!="x","Z2","")</f>
        <v>#REF!</v>
      </c>
      <c r="CG2314" s="12" t="e">
        <f>IF(Wedstrijden!#REF!="x","ZZL","")</f>
        <v>#REF!</v>
      </c>
      <c r="CL2314" s="12">
        <f>IF(COUNTA(Wedstrijden!#REF!)&lt;&gt;0,2,"")</f>
        <v>2</v>
      </c>
      <c r="CM2314" s="12">
        <f t="shared" si="218"/>
        <v>2</v>
      </c>
      <c r="CN2314" s="12" t="e">
        <f>IF(Wedstrijden!#REF!="x","AA","")</f>
        <v>#REF!</v>
      </c>
      <c r="CO2314" s="12" t="e">
        <f>IF(Wedstrijden!#REF!="x","A","")</f>
        <v>#REF!</v>
      </c>
      <c r="CP2314" s="12" t="e">
        <f>IF(Wedstrijden!#REF!="x","BB","")</f>
        <v>#REF!</v>
      </c>
      <c r="CQ2314" s="12" t="e">
        <f>IF(Wedstrijden!#REF!="x","B","")</f>
        <v>#REF!</v>
      </c>
      <c r="CR2314" s="12" t="e">
        <f>IF(Wedstrijden!#REF!="x","L","")</f>
        <v>#REF!</v>
      </c>
      <c r="CS2314" s="12" t="e">
        <f>IF(Wedstrijden!#REF!="x","M","")</f>
        <v>#REF!</v>
      </c>
      <c r="CT2314" s="12" t="e">
        <f>IF(Wedstrijden!#REF!="x","Z","")</f>
        <v>#REF!</v>
      </c>
      <c r="CU2314" s="12" t="e">
        <f>IF(Wedstrijden!#REF!="x","ZZ","")</f>
        <v>#REF!</v>
      </c>
      <c r="CV2314" s="12">
        <f>IF(COUNTA(Wedstrijden!#REF!)&lt;&gt;0,2,"")</f>
        <v>2</v>
      </c>
      <c r="CW2314" s="12">
        <f t="shared" si="219"/>
        <v>1</v>
      </c>
      <c r="CX2314" s="12" t="e">
        <f>IF(Wedstrijden!#REF!="x","BB","")</f>
        <v>#REF!</v>
      </c>
      <c r="CY2314" s="12" t="e">
        <f>IF(Wedstrijden!#REF!="x","B","")</f>
        <v>#REF!</v>
      </c>
      <c r="CZ2314" s="12" t="e">
        <f>IF(Wedstrijden!#REF!="x","L","")</f>
        <v>#REF!</v>
      </c>
      <c r="DA2314" s="12" t="e">
        <f>IF(Wedstrijden!#REF!="x","M","")</f>
        <v>#REF!</v>
      </c>
      <c r="DB2314" s="12" t="e">
        <f>IF(Wedstrijden!#REF!="x","Z","")</f>
        <v>#REF!</v>
      </c>
      <c r="DC2314" s="12" t="e">
        <f>IF(Wedstrijden!#REF!="x","ZZ","")</f>
        <v>#REF!</v>
      </c>
      <c r="DD2314" s="12" t="e">
        <f>IF(Wedstrijden!#REF!="x","1.40","")</f>
        <v>#REF!</v>
      </c>
      <c r="DE2314" s="12">
        <f>IF(COUNTA(Wedstrijden!#REF!)&lt;&gt;0,6,"")</f>
        <v>6</v>
      </c>
      <c r="DF2314" s="12">
        <f t="shared" si="220"/>
        <v>2</v>
      </c>
      <c r="DG2314" s="12" t="e">
        <f>IF(Wedstrijden!#REF!="x","L","")</f>
        <v>#REF!</v>
      </c>
      <c r="DH2314" s="12" t="e">
        <f>IF(Wedstrijden!#REF!="x","M","")</f>
        <v>#REF!</v>
      </c>
      <c r="DI2314" s="12" t="e">
        <f>IF(Wedstrijden!#REF!="x","Z","")</f>
        <v>#REF!</v>
      </c>
      <c r="DJ2314" s="12" t="e">
        <f>IF(Wedstrijden!#REF!="x","Z","")</f>
        <v>#REF!</v>
      </c>
      <c r="DK2314" s="12">
        <f>IF(COUNTA(Wedstrijden!#REF!)&lt;&gt;0,6,"")</f>
        <v>6</v>
      </c>
      <c r="DL2314" s="12">
        <f t="shared" si="221"/>
        <v>1</v>
      </c>
      <c r="DM2314" s="12" t="e">
        <f>IF(Wedstrijden!#REF!="x","L","")</f>
        <v>#REF!</v>
      </c>
      <c r="DN2314" s="12" t="e">
        <f>IF(Wedstrijden!#REF!="x","M","")</f>
        <v>#REF!</v>
      </c>
      <c r="DO2314" s="12" t="e">
        <f>IF(Wedstrijden!#REF!="x","Z","")</f>
        <v>#REF!</v>
      </c>
      <c r="DP2314" s="12" t="e">
        <f>IF(Wedstrijden!#REF!="x","Z","")</f>
        <v>#REF!</v>
      </c>
    </row>
    <row r="2315" spans="1:120" ht="15" x14ac:dyDescent="0.25">
      <c r="A2315" s="14">
        <f>Wedstrijden!A2326</f>
        <v>0</v>
      </c>
      <c r="B2315" s="12" t="str">
        <f>IFERROR(VLOOKUP(Wedstrijden!C2326,Wedstrijdlocaties!$B$2:$E$500,2,FALSE),"")</f>
        <v/>
      </c>
      <c r="C2315" s="12" t="str">
        <f>Wedstrijden!D2326</f>
        <v/>
      </c>
      <c r="D2315" s="12" t="str">
        <f>IFERROR(VLOOKUP(Wedstrijden!E2326,Organisaties!$B$2:$C$500,2,FALSE),"")</f>
        <v/>
      </c>
      <c r="E2315" s="12" t="str">
        <f>IFERROR(VLOOKUP(Wedstrijden!E2326,Organisaties!$B$2:$G$500,5,FALSE),"")</f>
        <v/>
      </c>
      <c r="F2315" s="12" t="e">
        <f>IF(Wedstrijden!#REF!&lt;&gt;"",Wedstrijden!#REF!,"")</f>
        <v>#REF!</v>
      </c>
      <c r="G2315" s="12">
        <f>IF(Wedstrijden!K2326="Indoor",1,0)</f>
        <v>0</v>
      </c>
      <c r="H2315" s="12">
        <f>Wedstrijden!L2326</f>
        <v>0</v>
      </c>
      <c r="I2315" s="12" t="str">
        <f>IF(Wedstrijden!J2326="Nee",0,IF(Wedstrijden!J2326="Ja",1,""))</f>
        <v/>
      </c>
      <c r="J2315" s="12" t="str">
        <f>IF(Wedstrijden!M2326&lt;&gt;"",Wedstrijden!M2326,"")</f>
        <v/>
      </c>
      <c r="BJ2315" s="12">
        <f>IF(COUNTA(Wedstrijden!#REF!)&lt;&gt;0,1,"")</f>
        <v>1</v>
      </c>
      <c r="BK2315" s="12">
        <f t="shared" si="216"/>
        <v>2</v>
      </c>
      <c r="BL2315" s="12" t="e">
        <f>IF(Wedstrijden!#REF!="x","AA","")</f>
        <v>#REF!</v>
      </c>
      <c r="BM2315" s="12" t="e">
        <f>IF(Wedstrijden!#REF!="x","A","")</f>
        <v>#REF!</v>
      </c>
      <c r="BN2315" s="12" t="e">
        <f>IF(Wedstrijden!#REF!="x","B1","")</f>
        <v>#REF!</v>
      </c>
      <c r="BO2315" s="12" t="e">
        <f>IF(Wedstrijden!#REF!="x","BB","")</f>
        <v>#REF!</v>
      </c>
      <c r="BP2315" s="12" t="e">
        <f>IF(Wedstrijden!#REF!="x","B","")</f>
        <v>#REF!</v>
      </c>
      <c r="BQ2315" s="12" t="e">
        <f>IF(Wedstrijden!#REF!="x","L1","")</f>
        <v>#REF!</v>
      </c>
      <c r="BR2315" s="12" t="e">
        <f>IF(Wedstrijden!#REF!="x","L2","")</f>
        <v>#REF!</v>
      </c>
      <c r="BS2315" s="12" t="e">
        <f>IF(Wedstrijden!#REF!="x","M1","")</f>
        <v>#REF!</v>
      </c>
      <c r="BT2315" s="12" t="e">
        <f>IF(Wedstrijden!#REF!="x","M2","")</f>
        <v>#REF!</v>
      </c>
      <c r="BU2315" s="12" t="e">
        <f>IF(Wedstrijden!#REF!="x","Z1","")</f>
        <v>#REF!</v>
      </c>
      <c r="BV2315" s="12" t="e">
        <f>IF(Wedstrijden!#REF!="x","Z2","")</f>
        <v>#REF!</v>
      </c>
      <c r="BW2315" s="12">
        <f>IF(COUNTA(Wedstrijden!#REF!)&lt;&gt;0,1,"")</f>
        <v>1</v>
      </c>
      <c r="BX2315" s="12">
        <f t="shared" si="217"/>
        <v>1</v>
      </c>
      <c r="BY2315" s="12" t="e">
        <f>IF(Wedstrijden!#REF!="x","BB","")</f>
        <v>#REF!</v>
      </c>
      <c r="BZ2315" s="12" t="e">
        <f>IF(Wedstrijden!#REF!="x","B","")</f>
        <v>#REF!</v>
      </c>
      <c r="CA2315" s="12" t="e">
        <f>IF(Wedstrijden!#REF!="x","L1","")</f>
        <v>#REF!</v>
      </c>
      <c r="CB2315" s="12" t="e">
        <f>IF(Wedstrijden!#REF!="x","L2","")</f>
        <v>#REF!</v>
      </c>
      <c r="CC2315" s="12" t="e">
        <f>IF(Wedstrijden!#REF!="x","M1","")</f>
        <v>#REF!</v>
      </c>
      <c r="CD2315" s="12" t="e">
        <f>IF(Wedstrijden!#REF!="x","M2","")</f>
        <v>#REF!</v>
      </c>
      <c r="CE2315" s="12" t="e">
        <f>IF(Wedstrijden!#REF!="x","Z1","")</f>
        <v>#REF!</v>
      </c>
      <c r="CF2315" s="12" t="e">
        <f>IF(Wedstrijden!#REF!="x","Z2","")</f>
        <v>#REF!</v>
      </c>
      <c r="CG2315" s="12" t="e">
        <f>IF(Wedstrijden!#REF!="x","ZZL","")</f>
        <v>#REF!</v>
      </c>
      <c r="CL2315" s="12">
        <f>IF(COUNTA(Wedstrijden!#REF!)&lt;&gt;0,2,"")</f>
        <v>2</v>
      </c>
      <c r="CM2315" s="12">
        <f t="shared" si="218"/>
        <v>2</v>
      </c>
      <c r="CN2315" s="12" t="e">
        <f>IF(Wedstrijden!#REF!="x","AA","")</f>
        <v>#REF!</v>
      </c>
      <c r="CO2315" s="12" t="e">
        <f>IF(Wedstrijden!#REF!="x","A","")</f>
        <v>#REF!</v>
      </c>
      <c r="CP2315" s="12" t="e">
        <f>IF(Wedstrijden!#REF!="x","BB","")</f>
        <v>#REF!</v>
      </c>
      <c r="CQ2315" s="12" t="e">
        <f>IF(Wedstrijden!#REF!="x","B","")</f>
        <v>#REF!</v>
      </c>
      <c r="CR2315" s="12" t="e">
        <f>IF(Wedstrijden!#REF!="x","L","")</f>
        <v>#REF!</v>
      </c>
      <c r="CS2315" s="12" t="e">
        <f>IF(Wedstrijden!#REF!="x","M","")</f>
        <v>#REF!</v>
      </c>
      <c r="CT2315" s="12" t="e">
        <f>IF(Wedstrijden!#REF!="x","Z","")</f>
        <v>#REF!</v>
      </c>
      <c r="CU2315" s="12" t="e">
        <f>IF(Wedstrijden!#REF!="x","ZZ","")</f>
        <v>#REF!</v>
      </c>
      <c r="CV2315" s="12">
        <f>IF(COUNTA(Wedstrijden!#REF!)&lt;&gt;0,2,"")</f>
        <v>2</v>
      </c>
      <c r="CW2315" s="12">
        <f t="shared" si="219"/>
        <v>1</v>
      </c>
      <c r="CX2315" s="12" t="e">
        <f>IF(Wedstrijden!#REF!="x","BB","")</f>
        <v>#REF!</v>
      </c>
      <c r="CY2315" s="12" t="e">
        <f>IF(Wedstrijden!#REF!="x","B","")</f>
        <v>#REF!</v>
      </c>
      <c r="CZ2315" s="12" t="e">
        <f>IF(Wedstrijden!#REF!="x","L","")</f>
        <v>#REF!</v>
      </c>
      <c r="DA2315" s="12" t="e">
        <f>IF(Wedstrijden!#REF!="x","M","")</f>
        <v>#REF!</v>
      </c>
      <c r="DB2315" s="12" t="e">
        <f>IF(Wedstrijden!#REF!="x","Z","")</f>
        <v>#REF!</v>
      </c>
      <c r="DC2315" s="12" t="e">
        <f>IF(Wedstrijden!#REF!="x","ZZ","")</f>
        <v>#REF!</v>
      </c>
      <c r="DD2315" s="12" t="e">
        <f>IF(Wedstrijden!#REF!="x","1.40","")</f>
        <v>#REF!</v>
      </c>
      <c r="DE2315" s="12">
        <f>IF(COUNTA(Wedstrijden!#REF!)&lt;&gt;0,6,"")</f>
        <v>6</v>
      </c>
      <c r="DF2315" s="12">
        <f t="shared" si="220"/>
        <v>2</v>
      </c>
      <c r="DG2315" s="12" t="e">
        <f>IF(Wedstrijden!#REF!="x","L","")</f>
        <v>#REF!</v>
      </c>
      <c r="DH2315" s="12" t="e">
        <f>IF(Wedstrijden!#REF!="x","M","")</f>
        <v>#REF!</v>
      </c>
      <c r="DI2315" s="12" t="e">
        <f>IF(Wedstrijden!#REF!="x","Z","")</f>
        <v>#REF!</v>
      </c>
      <c r="DJ2315" s="12" t="e">
        <f>IF(Wedstrijden!#REF!="x","Z","")</f>
        <v>#REF!</v>
      </c>
      <c r="DK2315" s="12">
        <f>IF(COUNTA(Wedstrijden!#REF!)&lt;&gt;0,6,"")</f>
        <v>6</v>
      </c>
      <c r="DL2315" s="12">
        <f t="shared" si="221"/>
        <v>1</v>
      </c>
      <c r="DM2315" s="12" t="e">
        <f>IF(Wedstrijden!#REF!="x","L","")</f>
        <v>#REF!</v>
      </c>
      <c r="DN2315" s="12" t="e">
        <f>IF(Wedstrijden!#REF!="x","M","")</f>
        <v>#REF!</v>
      </c>
      <c r="DO2315" s="12" t="e">
        <f>IF(Wedstrijden!#REF!="x","Z","")</f>
        <v>#REF!</v>
      </c>
      <c r="DP2315" s="12" t="e">
        <f>IF(Wedstrijden!#REF!="x","Z","")</f>
        <v>#REF!</v>
      </c>
    </row>
    <row r="2316" spans="1:120" ht="15" x14ac:dyDescent="0.25">
      <c r="A2316" s="14">
        <f>Wedstrijden!A2327</f>
        <v>0</v>
      </c>
      <c r="B2316" s="12" t="str">
        <f>IFERROR(VLOOKUP(Wedstrijden!C2327,Wedstrijdlocaties!$B$2:$E$500,2,FALSE),"")</f>
        <v/>
      </c>
      <c r="C2316" s="12" t="str">
        <f>Wedstrijden!D2327</f>
        <v/>
      </c>
      <c r="D2316" s="12" t="str">
        <f>IFERROR(VLOOKUP(Wedstrijden!E2327,Organisaties!$B$2:$C$500,2,FALSE),"")</f>
        <v/>
      </c>
      <c r="E2316" s="12" t="str">
        <f>IFERROR(VLOOKUP(Wedstrijden!E2327,Organisaties!$B$2:$G$500,5,FALSE),"")</f>
        <v/>
      </c>
      <c r="F2316" s="12" t="e">
        <f>IF(Wedstrijden!#REF!&lt;&gt;"",Wedstrijden!#REF!,"")</f>
        <v>#REF!</v>
      </c>
      <c r="G2316" s="12">
        <f>IF(Wedstrijden!K2327="Indoor",1,0)</f>
        <v>0</v>
      </c>
      <c r="H2316" s="12">
        <f>Wedstrijden!L2327</f>
        <v>0</v>
      </c>
      <c r="I2316" s="12" t="str">
        <f>IF(Wedstrijden!J2327="Nee",0,IF(Wedstrijden!J2327="Ja",1,""))</f>
        <v/>
      </c>
      <c r="J2316" s="12" t="str">
        <f>IF(Wedstrijden!M2327&lt;&gt;"",Wedstrijden!M2327,"")</f>
        <v/>
      </c>
      <c r="BJ2316" s="12">
        <f>IF(COUNTA(Wedstrijden!#REF!)&lt;&gt;0,1,"")</f>
        <v>1</v>
      </c>
      <c r="BK2316" s="12">
        <f t="shared" si="216"/>
        <v>2</v>
      </c>
      <c r="BL2316" s="12" t="e">
        <f>IF(Wedstrijden!#REF!="x","AA","")</f>
        <v>#REF!</v>
      </c>
      <c r="BM2316" s="12" t="e">
        <f>IF(Wedstrijden!#REF!="x","A","")</f>
        <v>#REF!</v>
      </c>
      <c r="BN2316" s="12" t="e">
        <f>IF(Wedstrijden!#REF!="x","B1","")</f>
        <v>#REF!</v>
      </c>
      <c r="BO2316" s="12" t="e">
        <f>IF(Wedstrijden!#REF!="x","BB","")</f>
        <v>#REF!</v>
      </c>
      <c r="BP2316" s="12" t="e">
        <f>IF(Wedstrijden!#REF!="x","B","")</f>
        <v>#REF!</v>
      </c>
      <c r="BQ2316" s="12" t="e">
        <f>IF(Wedstrijden!#REF!="x","L1","")</f>
        <v>#REF!</v>
      </c>
      <c r="BR2316" s="12" t="e">
        <f>IF(Wedstrijden!#REF!="x","L2","")</f>
        <v>#REF!</v>
      </c>
      <c r="BS2316" s="12" t="e">
        <f>IF(Wedstrijden!#REF!="x","M1","")</f>
        <v>#REF!</v>
      </c>
      <c r="BT2316" s="12" t="e">
        <f>IF(Wedstrijden!#REF!="x","M2","")</f>
        <v>#REF!</v>
      </c>
      <c r="BU2316" s="12" t="e">
        <f>IF(Wedstrijden!#REF!="x","Z1","")</f>
        <v>#REF!</v>
      </c>
      <c r="BV2316" s="12" t="e">
        <f>IF(Wedstrijden!#REF!="x","Z2","")</f>
        <v>#REF!</v>
      </c>
      <c r="BW2316" s="12">
        <f>IF(COUNTA(Wedstrijden!#REF!)&lt;&gt;0,1,"")</f>
        <v>1</v>
      </c>
      <c r="BX2316" s="12">
        <f t="shared" si="217"/>
        <v>1</v>
      </c>
      <c r="BY2316" s="12" t="e">
        <f>IF(Wedstrijden!#REF!="x","BB","")</f>
        <v>#REF!</v>
      </c>
      <c r="BZ2316" s="12" t="e">
        <f>IF(Wedstrijden!#REF!="x","B","")</f>
        <v>#REF!</v>
      </c>
      <c r="CA2316" s="12" t="e">
        <f>IF(Wedstrijden!#REF!="x","L1","")</f>
        <v>#REF!</v>
      </c>
      <c r="CB2316" s="12" t="e">
        <f>IF(Wedstrijden!#REF!="x","L2","")</f>
        <v>#REF!</v>
      </c>
      <c r="CC2316" s="12" t="e">
        <f>IF(Wedstrijden!#REF!="x","M1","")</f>
        <v>#REF!</v>
      </c>
      <c r="CD2316" s="12" t="e">
        <f>IF(Wedstrijden!#REF!="x","M2","")</f>
        <v>#REF!</v>
      </c>
      <c r="CE2316" s="12" t="e">
        <f>IF(Wedstrijden!#REF!="x","Z1","")</f>
        <v>#REF!</v>
      </c>
      <c r="CF2316" s="12" t="e">
        <f>IF(Wedstrijden!#REF!="x","Z2","")</f>
        <v>#REF!</v>
      </c>
      <c r="CG2316" s="12" t="e">
        <f>IF(Wedstrijden!#REF!="x","ZZL","")</f>
        <v>#REF!</v>
      </c>
      <c r="CL2316" s="12">
        <f>IF(COUNTA(Wedstrijden!#REF!)&lt;&gt;0,2,"")</f>
        <v>2</v>
      </c>
      <c r="CM2316" s="12">
        <f t="shared" si="218"/>
        <v>2</v>
      </c>
      <c r="CN2316" s="12" t="e">
        <f>IF(Wedstrijden!#REF!="x","AA","")</f>
        <v>#REF!</v>
      </c>
      <c r="CO2316" s="12" t="e">
        <f>IF(Wedstrijden!#REF!="x","A","")</f>
        <v>#REF!</v>
      </c>
      <c r="CP2316" s="12" t="e">
        <f>IF(Wedstrijden!#REF!="x","BB","")</f>
        <v>#REF!</v>
      </c>
      <c r="CQ2316" s="12" t="e">
        <f>IF(Wedstrijden!#REF!="x","B","")</f>
        <v>#REF!</v>
      </c>
      <c r="CR2316" s="12" t="e">
        <f>IF(Wedstrijden!#REF!="x","L","")</f>
        <v>#REF!</v>
      </c>
      <c r="CS2316" s="12" t="e">
        <f>IF(Wedstrijden!#REF!="x","M","")</f>
        <v>#REF!</v>
      </c>
      <c r="CT2316" s="12" t="e">
        <f>IF(Wedstrijden!#REF!="x","Z","")</f>
        <v>#REF!</v>
      </c>
      <c r="CU2316" s="12" t="e">
        <f>IF(Wedstrijden!#REF!="x","ZZ","")</f>
        <v>#REF!</v>
      </c>
      <c r="CV2316" s="12">
        <f>IF(COUNTA(Wedstrijden!#REF!)&lt;&gt;0,2,"")</f>
        <v>2</v>
      </c>
      <c r="CW2316" s="12">
        <f t="shared" si="219"/>
        <v>1</v>
      </c>
      <c r="CX2316" s="12" t="e">
        <f>IF(Wedstrijden!#REF!="x","BB","")</f>
        <v>#REF!</v>
      </c>
      <c r="CY2316" s="12" t="e">
        <f>IF(Wedstrijden!#REF!="x","B","")</f>
        <v>#REF!</v>
      </c>
      <c r="CZ2316" s="12" t="e">
        <f>IF(Wedstrijden!#REF!="x","L","")</f>
        <v>#REF!</v>
      </c>
      <c r="DA2316" s="12" t="e">
        <f>IF(Wedstrijden!#REF!="x","M","")</f>
        <v>#REF!</v>
      </c>
      <c r="DB2316" s="12" t="e">
        <f>IF(Wedstrijden!#REF!="x","Z","")</f>
        <v>#REF!</v>
      </c>
      <c r="DC2316" s="12" t="e">
        <f>IF(Wedstrijden!#REF!="x","ZZ","")</f>
        <v>#REF!</v>
      </c>
      <c r="DD2316" s="12" t="e">
        <f>IF(Wedstrijden!#REF!="x","1.40","")</f>
        <v>#REF!</v>
      </c>
      <c r="DE2316" s="12">
        <f>IF(COUNTA(Wedstrijden!#REF!)&lt;&gt;0,6,"")</f>
        <v>6</v>
      </c>
      <c r="DF2316" s="12">
        <f t="shared" si="220"/>
        <v>2</v>
      </c>
      <c r="DG2316" s="12" t="e">
        <f>IF(Wedstrijden!#REF!="x","L","")</f>
        <v>#REF!</v>
      </c>
      <c r="DH2316" s="12" t="e">
        <f>IF(Wedstrijden!#REF!="x","M","")</f>
        <v>#REF!</v>
      </c>
      <c r="DI2316" s="12" t="e">
        <f>IF(Wedstrijden!#REF!="x","Z","")</f>
        <v>#REF!</v>
      </c>
      <c r="DJ2316" s="12" t="e">
        <f>IF(Wedstrijden!#REF!="x","Z","")</f>
        <v>#REF!</v>
      </c>
      <c r="DK2316" s="12">
        <f>IF(COUNTA(Wedstrijden!#REF!)&lt;&gt;0,6,"")</f>
        <v>6</v>
      </c>
      <c r="DL2316" s="12">
        <f t="shared" si="221"/>
        <v>1</v>
      </c>
      <c r="DM2316" s="12" t="e">
        <f>IF(Wedstrijden!#REF!="x","L","")</f>
        <v>#REF!</v>
      </c>
      <c r="DN2316" s="12" t="e">
        <f>IF(Wedstrijden!#REF!="x","M","")</f>
        <v>#REF!</v>
      </c>
      <c r="DO2316" s="12" t="e">
        <f>IF(Wedstrijden!#REF!="x","Z","")</f>
        <v>#REF!</v>
      </c>
      <c r="DP2316" s="12" t="e">
        <f>IF(Wedstrijden!#REF!="x","Z","")</f>
        <v>#REF!</v>
      </c>
    </row>
    <row r="2317" spans="1:120" ht="15" x14ac:dyDescent="0.25">
      <c r="A2317" s="14">
        <f>Wedstrijden!A2328</f>
        <v>0</v>
      </c>
      <c r="B2317" s="12" t="str">
        <f>IFERROR(VLOOKUP(Wedstrijden!C2328,Wedstrijdlocaties!$B$2:$E$500,2,FALSE),"")</f>
        <v/>
      </c>
      <c r="C2317" s="12" t="str">
        <f>Wedstrijden!D2328</f>
        <v/>
      </c>
      <c r="D2317" s="12" t="str">
        <f>IFERROR(VLOOKUP(Wedstrijden!E2328,Organisaties!$B$2:$C$500,2,FALSE),"")</f>
        <v/>
      </c>
      <c r="E2317" s="12" t="str">
        <f>IFERROR(VLOOKUP(Wedstrijden!E2328,Organisaties!$B$2:$G$500,5,FALSE),"")</f>
        <v/>
      </c>
      <c r="F2317" s="12" t="e">
        <f>IF(Wedstrijden!#REF!&lt;&gt;"",Wedstrijden!#REF!,"")</f>
        <v>#REF!</v>
      </c>
      <c r="G2317" s="12">
        <f>IF(Wedstrijden!K2328="Indoor",1,0)</f>
        <v>0</v>
      </c>
      <c r="H2317" s="12">
        <f>Wedstrijden!L2328</f>
        <v>0</v>
      </c>
      <c r="I2317" s="12" t="str">
        <f>IF(Wedstrijden!J2328="Nee",0,IF(Wedstrijden!J2328="Ja",1,""))</f>
        <v/>
      </c>
      <c r="J2317" s="12" t="str">
        <f>IF(Wedstrijden!M2328&lt;&gt;"",Wedstrijden!M2328,"")</f>
        <v/>
      </c>
      <c r="BJ2317" s="12">
        <f>IF(COUNTA(Wedstrijden!#REF!)&lt;&gt;0,1,"")</f>
        <v>1</v>
      </c>
      <c r="BK2317" s="12">
        <f t="shared" si="216"/>
        <v>2</v>
      </c>
      <c r="BL2317" s="12" t="e">
        <f>IF(Wedstrijden!#REF!="x","AA","")</f>
        <v>#REF!</v>
      </c>
      <c r="BM2317" s="12" t="e">
        <f>IF(Wedstrijden!#REF!="x","A","")</f>
        <v>#REF!</v>
      </c>
      <c r="BN2317" s="12" t="e">
        <f>IF(Wedstrijden!#REF!="x","B1","")</f>
        <v>#REF!</v>
      </c>
      <c r="BO2317" s="12" t="e">
        <f>IF(Wedstrijden!#REF!="x","BB","")</f>
        <v>#REF!</v>
      </c>
      <c r="BP2317" s="12" t="e">
        <f>IF(Wedstrijden!#REF!="x","B","")</f>
        <v>#REF!</v>
      </c>
      <c r="BQ2317" s="12" t="e">
        <f>IF(Wedstrijden!#REF!="x","L1","")</f>
        <v>#REF!</v>
      </c>
      <c r="BR2317" s="12" t="e">
        <f>IF(Wedstrijden!#REF!="x","L2","")</f>
        <v>#REF!</v>
      </c>
      <c r="BS2317" s="12" t="e">
        <f>IF(Wedstrijden!#REF!="x","M1","")</f>
        <v>#REF!</v>
      </c>
      <c r="BT2317" s="12" t="e">
        <f>IF(Wedstrijden!#REF!="x","M2","")</f>
        <v>#REF!</v>
      </c>
      <c r="BU2317" s="12" t="e">
        <f>IF(Wedstrijden!#REF!="x","Z1","")</f>
        <v>#REF!</v>
      </c>
      <c r="BV2317" s="12" t="e">
        <f>IF(Wedstrijden!#REF!="x","Z2","")</f>
        <v>#REF!</v>
      </c>
      <c r="BW2317" s="12">
        <f>IF(COUNTA(Wedstrijden!#REF!)&lt;&gt;0,1,"")</f>
        <v>1</v>
      </c>
      <c r="BX2317" s="12">
        <f t="shared" si="217"/>
        <v>1</v>
      </c>
      <c r="BY2317" s="12" t="e">
        <f>IF(Wedstrijden!#REF!="x","BB","")</f>
        <v>#REF!</v>
      </c>
      <c r="BZ2317" s="12" t="e">
        <f>IF(Wedstrijden!#REF!="x","B","")</f>
        <v>#REF!</v>
      </c>
      <c r="CA2317" s="12" t="e">
        <f>IF(Wedstrijden!#REF!="x","L1","")</f>
        <v>#REF!</v>
      </c>
      <c r="CB2317" s="12" t="e">
        <f>IF(Wedstrijden!#REF!="x","L2","")</f>
        <v>#REF!</v>
      </c>
      <c r="CC2317" s="12" t="e">
        <f>IF(Wedstrijden!#REF!="x","M1","")</f>
        <v>#REF!</v>
      </c>
      <c r="CD2317" s="12" t="e">
        <f>IF(Wedstrijden!#REF!="x","M2","")</f>
        <v>#REF!</v>
      </c>
      <c r="CE2317" s="12" t="e">
        <f>IF(Wedstrijden!#REF!="x","Z1","")</f>
        <v>#REF!</v>
      </c>
      <c r="CF2317" s="12" t="e">
        <f>IF(Wedstrijden!#REF!="x","Z2","")</f>
        <v>#REF!</v>
      </c>
      <c r="CG2317" s="12" t="e">
        <f>IF(Wedstrijden!#REF!="x","ZZL","")</f>
        <v>#REF!</v>
      </c>
      <c r="CL2317" s="12">
        <f>IF(COUNTA(Wedstrijden!#REF!)&lt;&gt;0,2,"")</f>
        <v>2</v>
      </c>
      <c r="CM2317" s="12">
        <f t="shared" si="218"/>
        <v>2</v>
      </c>
      <c r="CN2317" s="12" t="e">
        <f>IF(Wedstrijden!#REF!="x","AA","")</f>
        <v>#REF!</v>
      </c>
      <c r="CO2317" s="12" t="e">
        <f>IF(Wedstrijden!#REF!="x","A","")</f>
        <v>#REF!</v>
      </c>
      <c r="CP2317" s="12" t="e">
        <f>IF(Wedstrijden!#REF!="x","BB","")</f>
        <v>#REF!</v>
      </c>
      <c r="CQ2317" s="12" t="e">
        <f>IF(Wedstrijden!#REF!="x","B","")</f>
        <v>#REF!</v>
      </c>
      <c r="CR2317" s="12" t="e">
        <f>IF(Wedstrijden!#REF!="x","L","")</f>
        <v>#REF!</v>
      </c>
      <c r="CS2317" s="12" t="e">
        <f>IF(Wedstrijden!#REF!="x","M","")</f>
        <v>#REF!</v>
      </c>
      <c r="CT2317" s="12" t="e">
        <f>IF(Wedstrijden!#REF!="x","Z","")</f>
        <v>#REF!</v>
      </c>
      <c r="CU2317" s="12" t="e">
        <f>IF(Wedstrijden!#REF!="x","ZZ","")</f>
        <v>#REF!</v>
      </c>
      <c r="CV2317" s="12">
        <f>IF(COUNTA(Wedstrijden!#REF!)&lt;&gt;0,2,"")</f>
        <v>2</v>
      </c>
      <c r="CW2317" s="12">
        <f t="shared" si="219"/>
        <v>1</v>
      </c>
      <c r="CX2317" s="12" t="e">
        <f>IF(Wedstrijden!#REF!="x","BB","")</f>
        <v>#REF!</v>
      </c>
      <c r="CY2317" s="12" t="e">
        <f>IF(Wedstrijden!#REF!="x","B","")</f>
        <v>#REF!</v>
      </c>
      <c r="CZ2317" s="12" t="e">
        <f>IF(Wedstrijden!#REF!="x","L","")</f>
        <v>#REF!</v>
      </c>
      <c r="DA2317" s="12" t="e">
        <f>IF(Wedstrijden!#REF!="x","M","")</f>
        <v>#REF!</v>
      </c>
      <c r="DB2317" s="12" t="e">
        <f>IF(Wedstrijden!#REF!="x","Z","")</f>
        <v>#REF!</v>
      </c>
      <c r="DC2317" s="12" t="e">
        <f>IF(Wedstrijden!#REF!="x","ZZ","")</f>
        <v>#REF!</v>
      </c>
      <c r="DD2317" s="12" t="e">
        <f>IF(Wedstrijden!#REF!="x","1.40","")</f>
        <v>#REF!</v>
      </c>
      <c r="DE2317" s="12">
        <f>IF(COUNTA(Wedstrijden!#REF!)&lt;&gt;0,6,"")</f>
        <v>6</v>
      </c>
      <c r="DF2317" s="12">
        <f t="shared" si="220"/>
        <v>2</v>
      </c>
      <c r="DG2317" s="12" t="e">
        <f>IF(Wedstrijden!#REF!="x","L","")</f>
        <v>#REF!</v>
      </c>
      <c r="DH2317" s="12" t="e">
        <f>IF(Wedstrijden!#REF!="x","M","")</f>
        <v>#REF!</v>
      </c>
      <c r="DI2317" s="12" t="e">
        <f>IF(Wedstrijden!#REF!="x","Z","")</f>
        <v>#REF!</v>
      </c>
      <c r="DJ2317" s="12" t="e">
        <f>IF(Wedstrijden!#REF!="x","Z","")</f>
        <v>#REF!</v>
      </c>
      <c r="DK2317" s="12">
        <f>IF(COUNTA(Wedstrijden!#REF!)&lt;&gt;0,6,"")</f>
        <v>6</v>
      </c>
      <c r="DL2317" s="12">
        <f t="shared" si="221"/>
        <v>1</v>
      </c>
      <c r="DM2317" s="12" t="e">
        <f>IF(Wedstrijden!#REF!="x","L","")</f>
        <v>#REF!</v>
      </c>
      <c r="DN2317" s="12" t="e">
        <f>IF(Wedstrijden!#REF!="x","M","")</f>
        <v>#REF!</v>
      </c>
      <c r="DO2317" s="12" t="e">
        <f>IF(Wedstrijden!#REF!="x","Z","")</f>
        <v>#REF!</v>
      </c>
      <c r="DP2317" s="12" t="e">
        <f>IF(Wedstrijden!#REF!="x","Z","")</f>
        <v>#REF!</v>
      </c>
    </row>
    <row r="2318" spans="1:120" ht="15" x14ac:dyDescent="0.25">
      <c r="A2318" s="14">
        <f>Wedstrijden!A2329</f>
        <v>0</v>
      </c>
      <c r="B2318" s="12" t="str">
        <f>IFERROR(VLOOKUP(Wedstrijden!C2329,Wedstrijdlocaties!$B$2:$E$500,2,FALSE),"")</f>
        <v/>
      </c>
      <c r="C2318" s="12" t="str">
        <f>Wedstrijden!D2329</f>
        <v/>
      </c>
      <c r="D2318" s="12" t="str">
        <f>IFERROR(VLOOKUP(Wedstrijden!E2329,Organisaties!$B$2:$C$500,2,FALSE),"")</f>
        <v/>
      </c>
      <c r="E2318" s="12" t="str">
        <f>IFERROR(VLOOKUP(Wedstrijden!E2329,Organisaties!$B$2:$G$500,5,FALSE),"")</f>
        <v/>
      </c>
      <c r="F2318" s="12" t="e">
        <f>IF(Wedstrijden!#REF!&lt;&gt;"",Wedstrijden!#REF!,"")</f>
        <v>#REF!</v>
      </c>
      <c r="G2318" s="12">
        <f>IF(Wedstrijden!K2329="Indoor",1,0)</f>
        <v>0</v>
      </c>
      <c r="H2318" s="12">
        <f>Wedstrijden!L2329</f>
        <v>0</v>
      </c>
      <c r="I2318" s="12" t="str">
        <f>IF(Wedstrijden!J2329="Nee",0,IF(Wedstrijden!J2329="Ja",1,""))</f>
        <v/>
      </c>
      <c r="J2318" s="12" t="str">
        <f>IF(Wedstrijden!M2329&lt;&gt;"",Wedstrijden!M2329,"")</f>
        <v/>
      </c>
      <c r="BJ2318" s="12">
        <f>IF(COUNTA(Wedstrijden!#REF!)&lt;&gt;0,1,"")</f>
        <v>1</v>
      </c>
      <c r="BK2318" s="12">
        <f t="shared" si="216"/>
        <v>2</v>
      </c>
      <c r="BL2318" s="12" t="e">
        <f>IF(Wedstrijden!#REF!="x","AA","")</f>
        <v>#REF!</v>
      </c>
      <c r="BM2318" s="12" t="e">
        <f>IF(Wedstrijden!#REF!="x","A","")</f>
        <v>#REF!</v>
      </c>
      <c r="BN2318" s="12" t="e">
        <f>IF(Wedstrijden!#REF!="x","B1","")</f>
        <v>#REF!</v>
      </c>
      <c r="BO2318" s="12" t="e">
        <f>IF(Wedstrijden!#REF!="x","BB","")</f>
        <v>#REF!</v>
      </c>
      <c r="BP2318" s="12" t="e">
        <f>IF(Wedstrijden!#REF!="x","B","")</f>
        <v>#REF!</v>
      </c>
      <c r="BQ2318" s="12" t="e">
        <f>IF(Wedstrijden!#REF!="x","L1","")</f>
        <v>#REF!</v>
      </c>
      <c r="BR2318" s="12" t="e">
        <f>IF(Wedstrijden!#REF!="x","L2","")</f>
        <v>#REF!</v>
      </c>
      <c r="BS2318" s="12" t="e">
        <f>IF(Wedstrijden!#REF!="x","M1","")</f>
        <v>#REF!</v>
      </c>
      <c r="BT2318" s="12" t="e">
        <f>IF(Wedstrijden!#REF!="x","M2","")</f>
        <v>#REF!</v>
      </c>
      <c r="BU2318" s="12" t="e">
        <f>IF(Wedstrijden!#REF!="x","Z1","")</f>
        <v>#REF!</v>
      </c>
      <c r="BV2318" s="12" t="e">
        <f>IF(Wedstrijden!#REF!="x","Z2","")</f>
        <v>#REF!</v>
      </c>
      <c r="BW2318" s="12">
        <f>IF(COUNTA(Wedstrijden!#REF!)&lt;&gt;0,1,"")</f>
        <v>1</v>
      </c>
      <c r="BX2318" s="12">
        <f t="shared" si="217"/>
        <v>1</v>
      </c>
      <c r="BY2318" s="12" t="e">
        <f>IF(Wedstrijden!#REF!="x","BB","")</f>
        <v>#REF!</v>
      </c>
      <c r="BZ2318" s="12" t="e">
        <f>IF(Wedstrijden!#REF!="x","B","")</f>
        <v>#REF!</v>
      </c>
      <c r="CA2318" s="12" t="e">
        <f>IF(Wedstrijden!#REF!="x","L1","")</f>
        <v>#REF!</v>
      </c>
      <c r="CB2318" s="12" t="e">
        <f>IF(Wedstrijden!#REF!="x","L2","")</f>
        <v>#REF!</v>
      </c>
      <c r="CC2318" s="12" t="e">
        <f>IF(Wedstrijden!#REF!="x","M1","")</f>
        <v>#REF!</v>
      </c>
      <c r="CD2318" s="12" t="e">
        <f>IF(Wedstrijden!#REF!="x","M2","")</f>
        <v>#REF!</v>
      </c>
      <c r="CE2318" s="12" t="e">
        <f>IF(Wedstrijden!#REF!="x","Z1","")</f>
        <v>#REF!</v>
      </c>
      <c r="CF2318" s="12" t="e">
        <f>IF(Wedstrijden!#REF!="x","Z2","")</f>
        <v>#REF!</v>
      </c>
      <c r="CG2318" s="12" t="e">
        <f>IF(Wedstrijden!#REF!="x","ZZL","")</f>
        <v>#REF!</v>
      </c>
      <c r="CL2318" s="12">
        <f>IF(COUNTA(Wedstrijden!#REF!)&lt;&gt;0,2,"")</f>
        <v>2</v>
      </c>
      <c r="CM2318" s="12">
        <f t="shared" si="218"/>
        <v>2</v>
      </c>
      <c r="CN2318" s="12" t="e">
        <f>IF(Wedstrijden!#REF!="x","AA","")</f>
        <v>#REF!</v>
      </c>
      <c r="CO2318" s="12" t="e">
        <f>IF(Wedstrijden!#REF!="x","A","")</f>
        <v>#REF!</v>
      </c>
      <c r="CP2318" s="12" t="e">
        <f>IF(Wedstrijden!#REF!="x","BB","")</f>
        <v>#REF!</v>
      </c>
      <c r="CQ2318" s="12" t="e">
        <f>IF(Wedstrijden!#REF!="x","B","")</f>
        <v>#REF!</v>
      </c>
      <c r="CR2318" s="12" t="e">
        <f>IF(Wedstrijden!#REF!="x","L","")</f>
        <v>#REF!</v>
      </c>
      <c r="CS2318" s="12" t="e">
        <f>IF(Wedstrijden!#REF!="x","M","")</f>
        <v>#REF!</v>
      </c>
      <c r="CT2318" s="12" t="e">
        <f>IF(Wedstrijden!#REF!="x","Z","")</f>
        <v>#REF!</v>
      </c>
      <c r="CU2318" s="12" t="e">
        <f>IF(Wedstrijden!#REF!="x","ZZ","")</f>
        <v>#REF!</v>
      </c>
      <c r="CV2318" s="12">
        <f>IF(COUNTA(Wedstrijden!#REF!)&lt;&gt;0,2,"")</f>
        <v>2</v>
      </c>
      <c r="CW2318" s="12">
        <f t="shared" si="219"/>
        <v>1</v>
      </c>
      <c r="CX2318" s="12" t="e">
        <f>IF(Wedstrijden!#REF!="x","BB","")</f>
        <v>#REF!</v>
      </c>
      <c r="CY2318" s="12" t="e">
        <f>IF(Wedstrijden!#REF!="x","B","")</f>
        <v>#REF!</v>
      </c>
      <c r="CZ2318" s="12" t="e">
        <f>IF(Wedstrijden!#REF!="x","L","")</f>
        <v>#REF!</v>
      </c>
      <c r="DA2318" s="12" t="e">
        <f>IF(Wedstrijden!#REF!="x","M","")</f>
        <v>#REF!</v>
      </c>
      <c r="DB2318" s="12" t="e">
        <f>IF(Wedstrijden!#REF!="x","Z","")</f>
        <v>#REF!</v>
      </c>
      <c r="DC2318" s="12" t="e">
        <f>IF(Wedstrijden!#REF!="x","ZZ","")</f>
        <v>#REF!</v>
      </c>
      <c r="DD2318" s="12" t="e">
        <f>IF(Wedstrijden!#REF!="x","1.40","")</f>
        <v>#REF!</v>
      </c>
      <c r="DE2318" s="12">
        <f>IF(COUNTA(Wedstrijden!#REF!)&lt;&gt;0,6,"")</f>
        <v>6</v>
      </c>
      <c r="DF2318" s="12">
        <f t="shared" si="220"/>
        <v>2</v>
      </c>
      <c r="DG2318" s="12" t="e">
        <f>IF(Wedstrijden!#REF!="x","L","")</f>
        <v>#REF!</v>
      </c>
      <c r="DH2318" s="12" t="e">
        <f>IF(Wedstrijden!#REF!="x","M","")</f>
        <v>#REF!</v>
      </c>
      <c r="DI2318" s="12" t="e">
        <f>IF(Wedstrijden!#REF!="x","Z","")</f>
        <v>#REF!</v>
      </c>
      <c r="DJ2318" s="12" t="e">
        <f>IF(Wedstrijden!#REF!="x","Z","")</f>
        <v>#REF!</v>
      </c>
      <c r="DK2318" s="12">
        <f>IF(COUNTA(Wedstrijden!#REF!)&lt;&gt;0,6,"")</f>
        <v>6</v>
      </c>
      <c r="DL2318" s="12">
        <f t="shared" si="221"/>
        <v>1</v>
      </c>
      <c r="DM2318" s="12" t="e">
        <f>IF(Wedstrijden!#REF!="x","L","")</f>
        <v>#REF!</v>
      </c>
      <c r="DN2318" s="12" t="e">
        <f>IF(Wedstrijden!#REF!="x","M","")</f>
        <v>#REF!</v>
      </c>
      <c r="DO2318" s="12" t="e">
        <f>IF(Wedstrijden!#REF!="x","Z","")</f>
        <v>#REF!</v>
      </c>
      <c r="DP2318" s="12" t="e">
        <f>IF(Wedstrijden!#REF!="x","Z","")</f>
        <v>#REF!</v>
      </c>
    </row>
    <row r="2319" spans="1:120" ht="15" x14ac:dyDescent="0.25">
      <c r="A2319" s="14">
        <f>Wedstrijden!A2330</f>
        <v>0</v>
      </c>
      <c r="B2319" s="12" t="str">
        <f>IFERROR(VLOOKUP(Wedstrijden!C2330,Wedstrijdlocaties!$B$2:$E$500,2,FALSE),"")</f>
        <v/>
      </c>
      <c r="C2319" s="12" t="str">
        <f>Wedstrijden!D2330</f>
        <v/>
      </c>
      <c r="D2319" s="12" t="str">
        <f>IFERROR(VLOOKUP(Wedstrijden!E2330,Organisaties!$B$2:$C$500,2,FALSE),"")</f>
        <v/>
      </c>
      <c r="E2319" s="12" t="str">
        <f>IFERROR(VLOOKUP(Wedstrijden!E2330,Organisaties!$B$2:$G$500,5,FALSE),"")</f>
        <v/>
      </c>
      <c r="F2319" s="12" t="e">
        <f>IF(Wedstrijden!#REF!&lt;&gt;"",Wedstrijden!#REF!,"")</f>
        <v>#REF!</v>
      </c>
      <c r="G2319" s="12">
        <f>IF(Wedstrijden!K2330="Indoor",1,0)</f>
        <v>0</v>
      </c>
      <c r="H2319" s="12">
        <f>Wedstrijden!L2330</f>
        <v>0</v>
      </c>
      <c r="I2319" s="12" t="str">
        <f>IF(Wedstrijden!J2330="Nee",0,IF(Wedstrijden!J2330="Ja",1,""))</f>
        <v/>
      </c>
      <c r="J2319" s="12" t="str">
        <f>IF(Wedstrijden!M2330&lt;&gt;"",Wedstrijden!M2330,"")</f>
        <v/>
      </c>
      <c r="BJ2319" s="12">
        <f>IF(COUNTA(Wedstrijden!#REF!)&lt;&gt;0,1,"")</f>
        <v>1</v>
      </c>
      <c r="BK2319" s="12">
        <f t="shared" si="216"/>
        <v>2</v>
      </c>
      <c r="BL2319" s="12" t="e">
        <f>IF(Wedstrijden!#REF!="x","AA","")</f>
        <v>#REF!</v>
      </c>
      <c r="BM2319" s="12" t="e">
        <f>IF(Wedstrijden!#REF!="x","A","")</f>
        <v>#REF!</v>
      </c>
      <c r="BN2319" s="12" t="e">
        <f>IF(Wedstrijden!#REF!="x","B1","")</f>
        <v>#REF!</v>
      </c>
      <c r="BO2319" s="12" t="e">
        <f>IF(Wedstrijden!#REF!="x","BB","")</f>
        <v>#REF!</v>
      </c>
      <c r="BP2319" s="12" t="e">
        <f>IF(Wedstrijden!#REF!="x","B","")</f>
        <v>#REF!</v>
      </c>
      <c r="BQ2319" s="12" t="e">
        <f>IF(Wedstrijden!#REF!="x","L1","")</f>
        <v>#REF!</v>
      </c>
      <c r="BR2319" s="12" t="e">
        <f>IF(Wedstrijden!#REF!="x","L2","")</f>
        <v>#REF!</v>
      </c>
      <c r="BS2319" s="12" t="e">
        <f>IF(Wedstrijden!#REF!="x","M1","")</f>
        <v>#REF!</v>
      </c>
      <c r="BT2319" s="12" t="e">
        <f>IF(Wedstrijden!#REF!="x","M2","")</f>
        <v>#REF!</v>
      </c>
      <c r="BU2319" s="12" t="e">
        <f>IF(Wedstrijden!#REF!="x","Z1","")</f>
        <v>#REF!</v>
      </c>
      <c r="BV2319" s="12" t="e">
        <f>IF(Wedstrijden!#REF!="x","Z2","")</f>
        <v>#REF!</v>
      </c>
      <c r="BW2319" s="12">
        <f>IF(COUNTA(Wedstrijden!#REF!)&lt;&gt;0,1,"")</f>
        <v>1</v>
      </c>
      <c r="BX2319" s="12">
        <f t="shared" si="217"/>
        <v>1</v>
      </c>
      <c r="BY2319" s="12" t="e">
        <f>IF(Wedstrijden!#REF!="x","BB","")</f>
        <v>#REF!</v>
      </c>
      <c r="BZ2319" s="12" t="e">
        <f>IF(Wedstrijden!#REF!="x","B","")</f>
        <v>#REF!</v>
      </c>
      <c r="CA2319" s="12" t="e">
        <f>IF(Wedstrijden!#REF!="x","L1","")</f>
        <v>#REF!</v>
      </c>
      <c r="CB2319" s="12" t="e">
        <f>IF(Wedstrijden!#REF!="x","L2","")</f>
        <v>#REF!</v>
      </c>
      <c r="CC2319" s="12" t="e">
        <f>IF(Wedstrijden!#REF!="x","M1","")</f>
        <v>#REF!</v>
      </c>
      <c r="CD2319" s="12" t="e">
        <f>IF(Wedstrijden!#REF!="x","M2","")</f>
        <v>#REF!</v>
      </c>
      <c r="CE2319" s="12" t="e">
        <f>IF(Wedstrijden!#REF!="x","Z1","")</f>
        <v>#REF!</v>
      </c>
      <c r="CF2319" s="12" t="e">
        <f>IF(Wedstrijden!#REF!="x","Z2","")</f>
        <v>#REF!</v>
      </c>
      <c r="CG2319" s="12" t="e">
        <f>IF(Wedstrijden!#REF!="x","ZZL","")</f>
        <v>#REF!</v>
      </c>
      <c r="CL2319" s="12">
        <f>IF(COUNTA(Wedstrijden!#REF!)&lt;&gt;0,2,"")</f>
        <v>2</v>
      </c>
      <c r="CM2319" s="12">
        <f t="shared" si="218"/>
        <v>2</v>
      </c>
      <c r="CN2319" s="12" t="e">
        <f>IF(Wedstrijden!#REF!="x","AA","")</f>
        <v>#REF!</v>
      </c>
      <c r="CO2319" s="12" t="e">
        <f>IF(Wedstrijden!#REF!="x","A","")</f>
        <v>#REF!</v>
      </c>
      <c r="CP2319" s="12" t="e">
        <f>IF(Wedstrijden!#REF!="x","BB","")</f>
        <v>#REF!</v>
      </c>
      <c r="CQ2319" s="12" t="e">
        <f>IF(Wedstrijden!#REF!="x","B","")</f>
        <v>#REF!</v>
      </c>
      <c r="CR2319" s="12" t="e">
        <f>IF(Wedstrijden!#REF!="x","L","")</f>
        <v>#REF!</v>
      </c>
      <c r="CS2319" s="12" t="e">
        <f>IF(Wedstrijden!#REF!="x","M","")</f>
        <v>#REF!</v>
      </c>
      <c r="CT2319" s="12" t="e">
        <f>IF(Wedstrijden!#REF!="x","Z","")</f>
        <v>#REF!</v>
      </c>
      <c r="CU2319" s="12" t="e">
        <f>IF(Wedstrijden!#REF!="x","ZZ","")</f>
        <v>#REF!</v>
      </c>
      <c r="CV2319" s="12">
        <f>IF(COUNTA(Wedstrijden!#REF!)&lt;&gt;0,2,"")</f>
        <v>2</v>
      </c>
      <c r="CW2319" s="12">
        <f t="shared" si="219"/>
        <v>1</v>
      </c>
      <c r="CX2319" s="12" t="e">
        <f>IF(Wedstrijden!#REF!="x","BB","")</f>
        <v>#REF!</v>
      </c>
      <c r="CY2319" s="12" t="e">
        <f>IF(Wedstrijden!#REF!="x","B","")</f>
        <v>#REF!</v>
      </c>
      <c r="CZ2319" s="12" t="e">
        <f>IF(Wedstrijden!#REF!="x","L","")</f>
        <v>#REF!</v>
      </c>
      <c r="DA2319" s="12" t="e">
        <f>IF(Wedstrijden!#REF!="x","M","")</f>
        <v>#REF!</v>
      </c>
      <c r="DB2319" s="12" t="e">
        <f>IF(Wedstrijden!#REF!="x","Z","")</f>
        <v>#REF!</v>
      </c>
      <c r="DC2319" s="12" t="e">
        <f>IF(Wedstrijden!#REF!="x","ZZ","")</f>
        <v>#REF!</v>
      </c>
      <c r="DD2319" s="12" t="e">
        <f>IF(Wedstrijden!#REF!="x","1.40","")</f>
        <v>#REF!</v>
      </c>
      <c r="DE2319" s="12">
        <f>IF(COUNTA(Wedstrijden!#REF!)&lt;&gt;0,6,"")</f>
        <v>6</v>
      </c>
      <c r="DF2319" s="12">
        <f t="shared" si="220"/>
        <v>2</v>
      </c>
      <c r="DG2319" s="12" t="e">
        <f>IF(Wedstrijden!#REF!="x","L","")</f>
        <v>#REF!</v>
      </c>
      <c r="DH2319" s="12" t="e">
        <f>IF(Wedstrijden!#REF!="x","M","")</f>
        <v>#REF!</v>
      </c>
      <c r="DI2319" s="12" t="e">
        <f>IF(Wedstrijden!#REF!="x","Z","")</f>
        <v>#REF!</v>
      </c>
      <c r="DJ2319" s="12" t="e">
        <f>IF(Wedstrijden!#REF!="x","Z","")</f>
        <v>#REF!</v>
      </c>
      <c r="DK2319" s="12">
        <f>IF(COUNTA(Wedstrijden!#REF!)&lt;&gt;0,6,"")</f>
        <v>6</v>
      </c>
      <c r="DL2319" s="12">
        <f t="shared" si="221"/>
        <v>1</v>
      </c>
      <c r="DM2319" s="12" t="e">
        <f>IF(Wedstrijden!#REF!="x","L","")</f>
        <v>#REF!</v>
      </c>
      <c r="DN2319" s="12" t="e">
        <f>IF(Wedstrijden!#REF!="x","M","")</f>
        <v>#REF!</v>
      </c>
      <c r="DO2319" s="12" t="e">
        <f>IF(Wedstrijden!#REF!="x","Z","")</f>
        <v>#REF!</v>
      </c>
      <c r="DP2319" s="12" t="e">
        <f>IF(Wedstrijden!#REF!="x","Z","")</f>
        <v>#REF!</v>
      </c>
    </row>
    <row r="2320" spans="1:120" ht="15" x14ac:dyDescent="0.25">
      <c r="A2320" s="14">
        <f>Wedstrijden!A2331</f>
        <v>0</v>
      </c>
      <c r="B2320" s="12" t="str">
        <f>IFERROR(VLOOKUP(Wedstrijden!C2331,Wedstrijdlocaties!$B$2:$E$500,2,FALSE),"")</f>
        <v/>
      </c>
      <c r="C2320" s="12" t="str">
        <f>Wedstrijden!D2331</f>
        <v/>
      </c>
      <c r="D2320" s="12" t="str">
        <f>IFERROR(VLOOKUP(Wedstrijden!E2331,Organisaties!$B$2:$C$500,2,FALSE),"")</f>
        <v/>
      </c>
      <c r="E2320" s="12" t="str">
        <f>IFERROR(VLOOKUP(Wedstrijden!E2331,Organisaties!$B$2:$G$500,5,FALSE),"")</f>
        <v/>
      </c>
      <c r="F2320" s="12" t="e">
        <f>IF(Wedstrijden!#REF!&lt;&gt;"",Wedstrijden!#REF!,"")</f>
        <v>#REF!</v>
      </c>
      <c r="G2320" s="12">
        <f>IF(Wedstrijden!K2331="Indoor",1,0)</f>
        <v>0</v>
      </c>
      <c r="H2320" s="12">
        <f>Wedstrijden!L2331</f>
        <v>0</v>
      </c>
      <c r="I2320" s="12" t="str">
        <f>IF(Wedstrijden!J2331="Nee",0,IF(Wedstrijden!J2331="Ja",1,""))</f>
        <v/>
      </c>
      <c r="J2320" s="12" t="str">
        <f>IF(Wedstrijden!M2331&lt;&gt;"",Wedstrijden!M2331,"")</f>
        <v/>
      </c>
      <c r="BJ2320" s="12">
        <f>IF(COUNTA(Wedstrijden!#REF!)&lt;&gt;0,1,"")</f>
        <v>1</v>
      </c>
      <c r="BK2320" s="12">
        <f t="shared" si="216"/>
        <v>2</v>
      </c>
      <c r="BL2320" s="12" t="e">
        <f>IF(Wedstrijden!#REF!="x","AA","")</f>
        <v>#REF!</v>
      </c>
      <c r="BM2320" s="12" t="e">
        <f>IF(Wedstrijden!#REF!="x","A","")</f>
        <v>#REF!</v>
      </c>
      <c r="BN2320" s="12" t="e">
        <f>IF(Wedstrijden!#REF!="x","B1","")</f>
        <v>#REF!</v>
      </c>
      <c r="BO2320" s="12" t="e">
        <f>IF(Wedstrijden!#REF!="x","BB","")</f>
        <v>#REF!</v>
      </c>
      <c r="BP2320" s="12" t="e">
        <f>IF(Wedstrijden!#REF!="x","B","")</f>
        <v>#REF!</v>
      </c>
      <c r="BQ2320" s="12" t="e">
        <f>IF(Wedstrijden!#REF!="x","L1","")</f>
        <v>#REF!</v>
      </c>
      <c r="BR2320" s="12" t="e">
        <f>IF(Wedstrijden!#REF!="x","L2","")</f>
        <v>#REF!</v>
      </c>
      <c r="BS2320" s="12" t="e">
        <f>IF(Wedstrijden!#REF!="x","M1","")</f>
        <v>#REF!</v>
      </c>
      <c r="BT2320" s="12" t="e">
        <f>IF(Wedstrijden!#REF!="x","M2","")</f>
        <v>#REF!</v>
      </c>
      <c r="BU2320" s="12" t="e">
        <f>IF(Wedstrijden!#REF!="x","Z1","")</f>
        <v>#REF!</v>
      </c>
      <c r="BV2320" s="12" t="e">
        <f>IF(Wedstrijden!#REF!="x","Z2","")</f>
        <v>#REF!</v>
      </c>
      <c r="BW2320" s="12">
        <f>IF(COUNTA(Wedstrijden!#REF!)&lt;&gt;0,1,"")</f>
        <v>1</v>
      </c>
      <c r="BX2320" s="12">
        <f t="shared" si="217"/>
        <v>1</v>
      </c>
      <c r="BY2320" s="12" t="e">
        <f>IF(Wedstrijden!#REF!="x","BB","")</f>
        <v>#REF!</v>
      </c>
      <c r="BZ2320" s="12" t="e">
        <f>IF(Wedstrijden!#REF!="x","B","")</f>
        <v>#REF!</v>
      </c>
      <c r="CA2320" s="12" t="e">
        <f>IF(Wedstrijden!#REF!="x","L1","")</f>
        <v>#REF!</v>
      </c>
      <c r="CB2320" s="12" t="e">
        <f>IF(Wedstrijden!#REF!="x","L2","")</f>
        <v>#REF!</v>
      </c>
      <c r="CC2320" s="12" t="e">
        <f>IF(Wedstrijden!#REF!="x","M1","")</f>
        <v>#REF!</v>
      </c>
      <c r="CD2320" s="12" t="e">
        <f>IF(Wedstrijden!#REF!="x","M2","")</f>
        <v>#REF!</v>
      </c>
      <c r="CE2320" s="12" t="e">
        <f>IF(Wedstrijden!#REF!="x","Z1","")</f>
        <v>#REF!</v>
      </c>
      <c r="CF2320" s="12" t="e">
        <f>IF(Wedstrijden!#REF!="x","Z2","")</f>
        <v>#REF!</v>
      </c>
      <c r="CG2320" s="12" t="e">
        <f>IF(Wedstrijden!#REF!="x","ZZL","")</f>
        <v>#REF!</v>
      </c>
      <c r="CL2320" s="12">
        <f>IF(COUNTA(Wedstrijden!#REF!)&lt;&gt;0,2,"")</f>
        <v>2</v>
      </c>
      <c r="CM2320" s="12">
        <f t="shared" si="218"/>
        <v>2</v>
      </c>
      <c r="CN2320" s="12" t="e">
        <f>IF(Wedstrijden!#REF!="x","AA","")</f>
        <v>#REF!</v>
      </c>
      <c r="CO2320" s="12" t="e">
        <f>IF(Wedstrijden!#REF!="x","A","")</f>
        <v>#REF!</v>
      </c>
      <c r="CP2320" s="12" t="e">
        <f>IF(Wedstrijden!#REF!="x","BB","")</f>
        <v>#REF!</v>
      </c>
      <c r="CQ2320" s="12" t="e">
        <f>IF(Wedstrijden!#REF!="x","B","")</f>
        <v>#REF!</v>
      </c>
      <c r="CR2320" s="12" t="e">
        <f>IF(Wedstrijden!#REF!="x","L","")</f>
        <v>#REF!</v>
      </c>
      <c r="CS2320" s="12" t="e">
        <f>IF(Wedstrijden!#REF!="x","M","")</f>
        <v>#REF!</v>
      </c>
      <c r="CT2320" s="12" t="e">
        <f>IF(Wedstrijden!#REF!="x","Z","")</f>
        <v>#REF!</v>
      </c>
      <c r="CU2320" s="12" t="e">
        <f>IF(Wedstrijden!#REF!="x","ZZ","")</f>
        <v>#REF!</v>
      </c>
      <c r="CV2320" s="12">
        <f>IF(COUNTA(Wedstrijden!#REF!)&lt;&gt;0,2,"")</f>
        <v>2</v>
      </c>
      <c r="CW2320" s="12">
        <f t="shared" si="219"/>
        <v>1</v>
      </c>
      <c r="CX2320" s="12" t="e">
        <f>IF(Wedstrijden!#REF!="x","BB","")</f>
        <v>#REF!</v>
      </c>
      <c r="CY2320" s="12" t="e">
        <f>IF(Wedstrijden!#REF!="x","B","")</f>
        <v>#REF!</v>
      </c>
      <c r="CZ2320" s="12" t="e">
        <f>IF(Wedstrijden!#REF!="x","L","")</f>
        <v>#REF!</v>
      </c>
      <c r="DA2320" s="12" t="e">
        <f>IF(Wedstrijden!#REF!="x","M","")</f>
        <v>#REF!</v>
      </c>
      <c r="DB2320" s="12" t="e">
        <f>IF(Wedstrijden!#REF!="x","Z","")</f>
        <v>#REF!</v>
      </c>
      <c r="DC2320" s="12" t="e">
        <f>IF(Wedstrijden!#REF!="x","ZZ","")</f>
        <v>#REF!</v>
      </c>
      <c r="DD2320" s="12" t="e">
        <f>IF(Wedstrijden!#REF!="x","1.40","")</f>
        <v>#REF!</v>
      </c>
      <c r="DE2320" s="12">
        <f>IF(COUNTA(Wedstrijden!#REF!)&lt;&gt;0,6,"")</f>
        <v>6</v>
      </c>
      <c r="DF2320" s="12">
        <f t="shared" si="220"/>
        <v>2</v>
      </c>
      <c r="DG2320" s="12" t="e">
        <f>IF(Wedstrijden!#REF!="x","L","")</f>
        <v>#REF!</v>
      </c>
      <c r="DH2320" s="12" t="e">
        <f>IF(Wedstrijden!#REF!="x","M","")</f>
        <v>#REF!</v>
      </c>
      <c r="DI2320" s="12" t="e">
        <f>IF(Wedstrijden!#REF!="x","Z","")</f>
        <v>#REF!</v>
      </c>
      <c r="DJ2320" s="12" t="e">
        <f>IF(Wedstrijden!#REF!="x","Z","")</f>
        <v>#REF!</v>
      </c>
      <c r="DK2320" s="12">
        <f>IF(COUNTA(Wedstrijden!#REF!)&lt;&gt;0,6,"")</f>
        <v>6</v>
      </c>
      <c r="DL2320" s="12">
        <f t="shared" si="221"/>
        <v>1</v>
      </c>
      <c r="DM2320" s="12" t="e">
        <f>IF(Wedstrijden!#REF!="x","L","")</f>
        <v>#REF!</v>
      </c>
      <c r="DN2320" s="12" t="e">
        <f>IF(Wedstrijden!#REF!="x","M","")</f>
        <v>#REF!</v>
      </c>
      <c r="DO2320" s="12" t="e">
        <f>IF(Wedstrijden!#REF!="x","Z","")</f>
        <v>#REF!</v>
      </c>
      <c r="DP2320" s="12" t="e">
        <f>IF(Wedstrijden!#REF!="x","Z","")</f>
        <v>#REF!</v>
      </c>
    </row>
    <row r="2321" spans="1:120" ht="15" x14ac:dyDescent="0.25">
      <c r="A2321" s="14">
        <f>Wedstrijden!A2332</f>
        <v>0</v>
      </c>
      <c r="B2321" s="12" t="str">
        <f>IFERROR(VLOOKUP(Wedstrijden!C2332,Wedstrijdlocaties!$B$2:$E$500,2,FALSE),"")</f>
        <v/>
      </c>
      <c r="C2321" s="12" t="str">
        <f>Wedstrijden!D2332</f>
        <v/>
      </c>
      <c r="D2321" s="12" t="str">
        <f>IFERROR(VLOOKUP(Wedstrijden!E2332,Organisaties!$B$2:$C$500,2,FALSE),"")</f>
        <v/>
      </c>
      <c r="E2321" s="12" t="str">
        <f>IFERROR(VLOOKUP(Wedstrijden!E2332,Organisaties!$B$2:$G$500,5,FALSE),"")</f>
        <v/>
      </c>
      <c r="F2321" s="12" t="e">
        <f>IF(Wedstrijden!#REF!&lt;&gt;"",Wedstrijden!#REF!,"")</f>
        <v>#REF!</v>
      </c>
      <c r="G2321" s="12">
        <f>IF(Wedstrijden!K2332="Indoor",1,0)</f>
        <v>0</v>
      </c>
      <c r="H2321" s="12">
        <f>Wedstrijden!L2332</f>
        <v>0</v>
      </c>
      <c r="I2321" s="12" t="str">
        <f>IF(Wedstrijden!J2332="Nee",0,IF(Wedstrijden!J2332="Ja",1,""))</f>
        <v/>
      </c>
      <c r="J2321" s="12" t="str">
        <f>IF(Wedstrijden!M2332&lt;&gt;"",Wedstrijden!M2332,"")</f>
        <v/>
      </c>
      <c r="BJ2321" s="12">
        <f>IF(COUNTA(Wedstrijden!#REF!)&lt;&gt;0,1,"")</f>
        <v>1</v>
      </c>
      <c r="BK2321" s="12">
        <f t="shared" si="216"/>
        <v>2</v>
      </c>
      <c r="BL2321" s="12" t="e">
        <f>IF(Wedstrijden!#REF!="x","AA","")</f>
        <v>#REF!</v>
      </c>
      <c r="BM2321" s="12" t="e">
        <f>IF(Wedstrijden!#REF!="x","A","")</f>
        <v>#REF!</v>
      </c>
      <c r="BN2321" s="12" t="e">
        <f>IF(Wedstrijden!#REF!="x","B1","")</f>
        <v>#REF!</v>
      </c>
      <c r="BO2321" s="12" t="e">
        <f>IF(Wedstrijden!#REF!="x","BB","")</f>
        <v>#REF!</v>
      </c>
      <c r="BP2321" s="12" t="e">
        <f>IF(Wedstrijden!#REF!="x","B","")</f>
        <v>#REF!</v>
      </c>
      <c r="BQ2321" s="12" t="e">
        <f>IF(Wedstrijden!#REF!="x","L1","")</f>
        <v>#REF!</v>
      </c>
      <c r="BR2321" s="12" t="e">
        <f>IF(Wedstrijden!#REF!="x","L2","")</f>
        <v>#REF!</v>
      </c>
      <c r="BS2321" s="12" t="e">
        <f>IF(Wedstrijden!#REF!="x","M1","")</f>
        <v>#REF!</v>
      </c>
      <c r="BT2321" s="12" t="e">
        <f>IF(Wedstrijden!#REF!="x","M2","")</f>
        <v>#REF!</v>
      </c>
      <c r="BU2321" s="12" t="e">
        <f>IF(Wedstrijden!#REF!="x","Z1","")</f>
        <v>#REF!</v>
      </c>
      <c r="BV2321" s="12" t="e">
        <f>IF(Wedstrijden!#REF!="x","Z2","")</f>
        <v>#REF!</v>
      </c>
      <c r="BW2321" s="12">
        <f>IF(COUNTA(Wedstrijden!#REF!)&lt;&gt;0,1,"")</f>
        <v>1</v>
      </c>
      <c r="BX2321" s="12">
        <f t="shared" si="217"/>
        <v>1</v>
      </c>
      <c r="BY2321" s="12" t="e">
        <f>IF(Wedstrijden!#REF!="x","BB","")</f>
        <v>#REF!</v>
      </c>
      <c r="BZ2321" s="12" t="e">
        <f>IF(Wedstrijden!#REF!="x","B","")</f>
        <v>#REF!</v>
      </c>
      <c r="CA2321" s="12" t="e">
        <f>IF(Wedstrijden!#REF!="x","L1","")</f>
        <v>#REF!</v>
      </c>
      <c r="CB2321" s="12" t="e">
        <f>IF(Wedstrijden!#REF!="x","L2","")</f>
        <v>#REF!</v>
      </c>
      <c r="CC2321" s="12" t="e">
        <f>IF(Wedstrijden!#REF!="x","M1","")</f>
        <v>#REF!</v>
      </c>
      <c r="CD2321" s="12" t="e">
        <f>IF(Wedstrijden!#REF!="x","M2","")</f>
        <v>#REF!</v>
      </c>
      <c r="CE2321" s="12" t="e">
        <f>IF(Wedstrijden!#REF!="x","Z1","")</f>
        <v>#REF!</v>
      </c>
      <c r="CF2321" s="12" t="e">
        <f>IF(Wedstrijden!#REF!="x","Z2","")</f>
        <v>#REF!</v>
      </c>
      <c r="CG2321" s="12" t="e">
        <f>IF(Wedstrijden!#REF!="x","ZZL","")</f>
        <v>#REF!</v>
      </c>
      <c r="CL2321" s="12">
        <f>IF(COUNTA(Wedstrijden!#REF!)&lt;&gt;0,2,"")</f>
        <v>2</v>
      </c>
      <c r="CM2321" s="12">
        <f t="shared" si="218"/>
        <v>2</v>
      </c>
      <c r="CN2321" s="12" t="e">
        <f>IF(Wedstrijden!#REF!="x","AA","")</f>
        <v>#REF!</v>
      </c>
      <c r="CO2321" s="12" t="e">
        <f>IF(Wedstrijden!#REF!="x","A","")</f>
        <v>#REF!</v>
      </c>
      <c r="CP2321" s="12" t="e">
        <f>IF(Wedstrijden!#REF!="x","BB","")</f>
        <v>#REF!</v>
      </c>
      <c r="CQ2321" s="12" t="e">
        <f>IF(Wedstrijden!#REF!="x","B","")</f>
        <v>#REF!</v>
      </c>
      <c r="CR2321" s="12" t="e">
        <f>IF(Wedstrijden!#REF!="x","L","")</f>
        <v>#REF!</v>
      </c>
      <c r="CS2321" s="12" t="e">
        <f>IF(Wedstrijden!#REF!="x","M","")</f>
        <v>#REF!</v>
      </c>
      <c r="CT2321" s="12" t="e">
        <f>IF(Wedstrijden!#REF!="x","Z","")</f>
        <v>#REF!</v>
      </c>
      <c r="CU2321" s="12" t="e">
        <f>IF(Wedstrijden!#REF!="x","ZZ","")</f>
        <v>#REF!</v>
      </c>
      <c r="CV2321" s="12">
        <f>IF(COUNTA(Wedstrijden!#REF!)&lt;&gt;0,2,"")</f>
        <v>2</v>
      </c>
      <c r="CW2321" s="12">
        <f t="shared" si="219"/>
        <v>1</v>
      </c>
      <c r="CX2321" s="12" t="e">
        <f>IF(Wedstrijden!#REF!="x","BB","")</f>
        <v>#REF!</v>
      </c>
      <c r="CY2321" s="12" t="e">
        <f>IF(Wedstrijden!#REF!="x","B","")</f>
        <v>#REF!</v>
      </c>
      <c r="CZ2321" s="12" t="e">
        <f>IF(Wedstrijden!#REF!="x","L","")</f>
        <v>#REF!</v>
      </c>
      <c r="DA2321" s="12" t="e">
        <f>IF(Wedstrijden!#REF!="x","M","")</f>
        <v>#REF!</v>
      </c>
      <c r="DB2321" s="12" t="e">
        <f>IF(Wedstrijden!#REF!="x","Z","")</f>
        <v>#REF!</v>
      </c>
      <c r="DC2321" s="12" t="e">
        <f>IF(Wedstrijden!#REF!="x","ZZ","")</f>
        <v>#REF!</v>
      </c>
      <c r="DD2321" s="12" t="e">
        <f>IF(Wedstrijden!#REF!="x","1.40","")</f>
        <v>#REF!</v>
      </c>
      <c r="DE2321" s="12">
        <f>IF(COUNTA(Wedstrijden!#REF!)&lt;&gt;0,6,"")</f>
        <v>6</v>
      </c>
      <c r="DF2321" s="12">
        <f t="shared" si="220"/>
        <v>2</v>
      </c>
      <c r="DG2321" s="12" t="e">
        <f>IF(Wedstrijden!#REF!="x","L","")</f>
        <v>#REF!</v>
      </c>
      <c r="DH2321" s="12" t="e">
        <f>IF(Wedstrijden!#REF!="x","M","")</f>
        <v>#REF!</v>
      </c>
      <c r="DI2321" s="12" t="e">
        <f>IF(Wedstrijden!#REF!="x","Z","")</f>
        <v>#REF!</v>
      </c>
      <c r="DJ2321" s="12" t="e">
        <f>IF(Wedstrijden!#REF!="x","Z","")</f>
        <v>#REF!</v>
      </c>
      <c r="DK2321" s="12">
        <f>IF(COUNTA(Wedstrijden!#REF!)&lt;&gt;0,6,"")</f>
        <v>6</v>
      </c>
      <c r="DL2321" s="12">
        <f t="shared" si="221"/>
        <v>1</v>
      </c>
      <c r="DM2321" s="12" t="e">
        <f>IF(Wedstrijden!#REF!="x","L","")</f>
        <v>#REF!</v>
      </c>
      <c r="DN2321" s="12" t="e">
        <f>IF(Wedstrijden!#REF!="x","M","")</f>
        <v>#REF!</v>
      </c>
      <c r="DO2321" s="12" t="e">
        <f>IF(Wedstrijden!#REF!="x","Z","")</f>
        <v>#REF!</v>
      </c>
      <c r="DP2321" s="12" t="e">
        <f>IF(Wedstrijden!#REF!="x","Z","")</f>
        <v>#REF!</v>
      </c>
    </row>
    <row r="2322" spans="1:120" ht="15" x14ac:dyDescent="0.25">
      <c r="A2322" s="14">
        <f>Wedstrijden!A2333</f>
        <v>0</v>
      </c>
      <c r="B2322" s="12" t="str">
        <f>IFERROR(VLOOKUP(Wedstrijden!C2333,Wedstrijdlocaties!$B$2:$E$500,2,FALSE),"")</f>
        <v/>
      </c>
      <c r="C2322" s="12" t="str">
        <f>Wedstrijden!D2333</f>
        <v/>
      </c>
      <c r="D2322" s="12" t="str">
        <f>IFERROR(VLOOKUP(Wedstrijden!E2333,Organisaties!$B$2:$C$500,2,FALSE),"")</f>
        <v/>
      </c>
      <c r="E2322" s="12" t="str">
        <f>IFERROR(VLOOKUP(Wedstrijden!E2333,Organisaties!$B$2:$G$500,5,FALSE),"")</f>
        <v/>
      </c>
      <c r="F2322" s="12" t="e">
        <f>IF(Wedstrijden!#REF!&lt;&gt;"",Wedstrijden!#REF!,"")</f>
        <v>#REF!</v>
      </c>
      <c r="G2322" s="12">
        <f>IF(Wedstrijden!K2333="Indoor",1,0)</f>
        <v>0</v>
      </c>
      <c r="H2322" s="12">
        <f>Wedstrijden!L2333</f>
        <v>0</v>
      </c>
      <c r="I2322" s="12" t="str">
        <f>IF(Wedstrijden!J2333="Nee",0,IF(Wedstrijden!J2333="Ja",1,""))</f>
        <v/>
      </c>
      <c r="J2322" s="12" t="str">
        <f>IF(Wedstrijden!M2333&lt;&gt;"",Wedstrijden!M2333,"")</f>
        <v/>
      </c>
      <c r="BJ2322" s="12">
        <f>IF(COUNTA(Wedstrijden!#REF!)&lt;&gt;0,1,"")</f>
        <v>1</v>
      </c>
      <c r="BK2322" s="12">
        <f t="shared" si="216"/>
        <v>2</v>
      </c>
      <c r="BL2322" s="12" t="e">
        <f>IF(Wedstrijden!#REF!="x","AA","")</f>
        <v>#REF!</v>
      </c>
      <c r="BM2322" s="12" t="e">
        <f>IF(Wedstrijden!#REF!="x","A","")</f>
        <v>#REF!</v>
      </c>
      <c r="BN2322" s="12" t="e">
        <f>IF(Wedstrijden!#REF!="x","B1","")</f>
        <v>#REF!</v>
      </c>
      <c r="BO2322" s="12" t="e">
        <f>IF(Wedstrijden!#REF!="x","BB","")</f>
        <v>#REF!</v>
      </c>
      <c r="BP2322" s="12" t="e">
        <f>IF(Wedstrijden!#REF!="x","B","")</f>
        <v>#REF!</v>
      </c>
      <c r="BQ2322" s="12" t="e">
        <f>IF(Wedstrijden!#REF!="x","L1","")</f>
        <v>#REF!</v>
      </c>
      <c r="BR2322" s="12" t="e">
        <f>IF(Wedstrijden!#REF!="x","L2","")</f>
        <v>#REF!</v>
      </c>
      <c r="BS2322" s="12" t="e">
        <f>IF(Wedstrijden!#REF!="x","M1","")</f>
        <v>#REF!</v>
      </c>
      <c r="BT2322" s="12" t="e">
        <f>IF(Wedstrijden!#REF!="x","M2","")</f>
        <v>#REF!</v>
      </c>
      <c r="BU2322" s="12" t="e">
        <f>IF(Wedstrijden!#REF!="x","Z1","")</f>
        <v>#REF!</v>
      </c>
      <c r="BV2322" s="12" t="e">
        <f>IF(Wedstrijden!#REF!="x","Z2","")</f>
        <v>#REF!</v>
      </c>
      <c r="BW2322" s="12">
        <f>IF(COUNTA(Wedstrijden!#REF!)&lt;&gt;0,1,"")</f>
        <v>1</v>
      </c>
      <c r="BX2322" s="12">
        <f t="shared" si="217"/>
        <v>1</v>
      </c>
      <c r="BY2322" s="12" t="e">
        <f>IF(Wedstrijden!#REF!="x","BB","")</f>
        <v>#REF!</v>
      </c>
      <c r="BZ2322" s="12" t="e">
        <f>IF(Wedstrijden!#REF!="x","B","")</f>
        <v>#REF!</v>
      </c>
      <c r="CA2322" s="12" t="e">
        <f>IF(Wedstrijden!#REF!="x","L1","")</f>
        <v>#REF!</v>
      </c>
      <c r="CB2322" s="12" t="e">
        <f>IF(Wedstrijden!#REF!="x","L2","")</f>
        <v>#REF!</v>
      </c>
      <c r="CC2322" s="12" t="e">
        <f>IF(Wedstrijden!#REF!="x","M1","")</f>
        <v>#REF!</v>
      </c>
      <c r="CD2322" s="12" t="e">
        <f>IF(Wedstrijden!#REF!="x","M2","")</f>
        <v>#REF!</v>
      </c>
      <c r="CE2322" s="12" t="e">
        <f>IF(Wedstrijden!#REF!="x","Z1","")</f>
        <v>#REF!</v>
      </c>
      <c r="CF2322" s="12" t="e">
        <f>IF(Wedstrijden!#REF!="x","Z2","")</f>
        <v>#REF!</v>
      </c>
      <c r="CG2322" s="12" t="e">
        <f>IF(Wedstrijden!#REF!="x","ZZL","")</f>
        <v>#REF!</v>
      </c>
      <c r="CL2322" s="12">
        <f>IF(COUNTA(Wedstrijden!#REF!)&lt;&gt;0,2,"")</f>
        <v>2</v>
      </c>
      <c r="CM2322" s="12">
        <f t="shared" si="218"/>
        <v>2</v>
      </c>
      <c r="CN2322" s="12" t="e">
        <f>IF(Wedstrijden!#REF!="x","AA","")</f>
        <v>#REF!</v>
      </c>
      <c r="CO2322" s="12" t="e">
        <f>IF(Wedstrijden!#REF!="x","A","")</f>
        <v>#REF!</v>
      </c>
      <c r="CP2322" s="12" t="e">
        <f>IF(Wedstrijden!#REF!="x","BB","")</f>
        <v>#REF!</v>
      </c>
      <c r="CQ2322" s="12" t="e">
        <f>IF(Wedstrijden!#REF!="x","B","")</f>
        <v>#REF!</v>
      </c>
      <c r="CR2322" s="12" t="e">
        <f>IF(Wedstrijden!#REF!="x","L","")</f>
        <v>#REF!</v>
      </c>
      <c r="CS2322" s="12" t="e">
        <f>IF(Wedstrijden!#REF!="x","M","")</f>
        <v>#REF!</v>
      </c>
      <c r="CT2322" s="12" t="e">
        <f>IF(Wedstrijden!#REF!="x","Z","")</f>
        <v>#REF!</v>
      </c>
      <c r="CU2322" s="12" t="e">
        <f>IF(Wedstrijden!#REF!="x","ZZ","")</f>
        <v>#REF!</v>
      </c>
      <c r="CV2322" s="12">
        <f>IF(COUNTA(Wedstrijden!#REF!)&lt;&gt;0,2,"")</f>
        <v>2</v>
      </c>
      <c r="CW2322" s="12">
        <f t="shared" si="219"/>
        <v>1</v>
      </c>
      <c r="CX2322" s="12" t="e">
        <f>IF(Wedstrijden!#REF!="x","BB","")</f>
        <v>#REF!</v>
      </c>
      <c r="CY2322" s="12" t="e">
        <f>IF(Wedstrijden!#REF!="x","B","")</f>
        <v>#REF!</v>
      </c>
      <c r="CZ2322" s="12" t="e">
        <f>IF(Wedstrijden!#REF!="x","L","")</f>
        <v>#REF!</v>
      </c>
      <c r="DA2322" s="12" t="e">
        <f>IF(Wedstrijden!#REF!="x","M","")</f>
        <v>#REF!</v>
      </c>
      <c r="DB2322" s="12" t="e">
        <f>IF(Wedstrijden!#REF!="x","Z","")</f>
        <v>#REF!</v>
      </c>
      <c r="DC2322" s="12" t="e">
        <f>IF(Wedstrijden!#REF!="x","ZZ","")</f>
        <v>#REF!</v>
      </c>
      <c r="DD2322" s="12" t="e">
        <f>IF(Wedstrijden!#REF!="x","1.40","")</f>
        <v>#REF!</v>
      </c>
      <c r="DE2322" s="12">
        <f>IF(COUNTA(Wedstrijden!#REF!)&lt;&gt;0,6,"")</f>
        <v>6</v>
      </c>
      <c r="DF2322" s="12">
        <f t="shared" si="220"/>
        <v>2</v>
      </c>
      <c r="DG2322" s="12" t="e">
        <f>IF(Wedstrijden!#REF!="x","L","")</f>
        <v>#REF!</v>
      </c>
      <c r="DH2322" s="12" t="e">
        <f>IF(Wedstrijden!#REF!="x","M","")</f>
        <v>#REF!</v>
      </c>
      <c r="DI2322" s="12" t="e">
        <f>IF(Wedstrijden!#REF!="x","Z","")</f>
        <v>#REF!</v>
      </c>
      <c r="DJ2322" s="12" t="e">
        <f>IF(Wedstrijden!#REF!="x","Z","")</f>
        <v>#REF!</v>
      </c>
      <c r="DK2322" s="12">
        <f>IF(COUNTA(Wedstrijden!#REF!)&lt;&gt;0,6,"")</f>
        <v>6</v>
      </c>
      <c r="DL2322" s="12">
        <f t="shared" si="221"/>
        <v>1</v>
      </c>
      <c r="DM2322" s="12" t="e">
        <f>IF(Wedstrijden!#REF!="x","L","")</f>
        <v>#REF!</v>
      </c>
      <c r="DN2322" s="12" t="e">
        <f>IF(Wedstrijden!#REF!="x","M","")</f>
        <v>#REF!</v>
      </c>
      <c r="DO2322" s="12" t="e">
        <f>IF(Wedstrijden!#REF!="x","Z","")</f>
        <v>#REF!</v>
      </c>
      <c r="DP2322" s="12" t="e">
        <f>IF(Wedstrijden!#REF!="x","Z","")</f>
        <v>#REF!</v>
      </c>
    </row>
    <row r="2323" spans="1:120" ht="15" x14ac:dyDescent="0.25">
      <c r="A2323" s="14">
        <f>Wedstrijden!A2334</f>
        <v>0</v>
      </c>
      <c r="B2323" s="12" t="str">
        <f>IFERROR(VLOOKUP(Wedstrijden!C2334,Wedstrijdlocaties!$B$2:$E$500,2,FALSE),"")</f>
        <v/>
      </c>
      <c r="C2323" s="12" t="str">
        <f>Wedstrijden!D2334</f>
        <v/>
      </c>
      <c r="D2323" s="12" t="str">
        <f>IFERROR(VLOOKUP(Wedstrijden!E2334,Organisaties!$B$2:$C$500,2,FALSE),"")</f>
        <v/>
      </c>
      <c r="E2323" s="12" t="str">
        <f>IFERROR(VLOOKUP(Wedstrijden!E2334,Organisaties!$B$2:$G$500,5,FALSE),"")</f>
        <v/>
      </c>
      <c r="F2323" s="12" t="e">
        <f>IF(Wedstrijden!#REF!&lt;&gt;"",Wedstrijden!#REF!,"")</f>
        <v>#REF!</v>
      </c>
      <c r="G2323" s="12">
        <f>IF(Wedstrijden!K2334="Indoor",1,0)</f>
        <v>0</v>
      </c>
      <c r="H2323" s="12">
        <f>Wedstrijden!L2334</f>
        <v>0</v>
      </c>
      <c r="I2323" s="12" t="str">
        <f>IF(Wedstrijden!J2334="Nee",0,IF(Wedstrijden!J2334="Ja",1,""))</f>
        <v/>
      </c>
      <c r="J2323" s="12" t="str">
        <f>IF(Wedstrijden!M2334&lt;&gt;"",Wedstrijden!M2334,"")</f>
        <v/>
      </c>
      <c r="BJ2323" s="12">
        <f>IF(COUNTA(Wedstrijden!#REF!)&lt;&gt;0,1,"")</f>
        <v>1</v>
      </c>
      <c r="BK2323" s="12">
        <f t="shared" si="216"/>
        <v>2</v>
      </c>
      <c r="BL2323" s="12" t="e">
        <f>IF(Wedstrijden!#REF!="x","AA","")</f>
        <v>#REF!</v>
      </c>
      <c r="BM2323" s="12" t="e">
        <f>IF(Wedstrijden!#REF!="x","A","")</f>
        <v>#REF!</v>
      </c>
      <c r="BN2323" s="12" t="e">
        <f>IF(Wedstrijden!#REF!="x","B1","")</f>
        <v>#REF!</v>
      </c>
      <c r="BO2323" s="12" t="e">
        <f>IF(Wedstrijden!#REF!="x","BB","")</f>
        <v>#REF!</v>
      </c>
      <c r="BP2323" s="12" t="e">
        <f>IF(Wedstrijden!#REF!="x","B","")</f>
        <v>#REF!</v>
      </c>
      <c r="BQ2323" s="12" t="e">
        <f>IF(Wedstrijden!#REF!="x","L1","")</f>
        <v>#REF!</v>
      </c>
      <c r="BR2323" s="12" t="e">
        <f>IF(Wedstrijden!#REF!="x","L2","")</f>
        <v>#REF!</v>
      </c>
      <c r="BS2323" s="12" t="e">
        <f>IF(Wedstrijden!#REF!="x","M1","")</f>
        <v>#REF!</v>
      </c>
      <c r="BT2323" s="12" t="e">
        <f>IF(Wedstrijden!#REF!="x","M2","")</f>
        <v>#REF!</v>
      </c>
      <c r="BU2323" s="12" t="e">
        <f>IF(Wedstrijden!#REF!="x","Z1","")</f>
        <v>#REF!</v>
      </c>
      <c r="BV2323" s="12" t="e">
        <f>IF(Wedstrijden!#REF!="x","Z2","")</f>
        <v>#REF!</v>
      </c>
      <c r="BW2323" s="12">
        <f>IF(COUNTA(Wedstrijden!#REF!)&lt;&gt;0,1,"")</f>
        <v>1</v>
      </c>
      <c r="BX2323" s="12">
        <f t="shared" si="217"/>
        <v>1</v>
      </c>
      <c r="BY2323" s="12" t="e">
        <f>IF(Wedstrijden!#REF!="x","BB","")</f>
        <v>#REF!</v>
      </c>
      <c r="BZ2323" s="12" t="e">
        <f>IF(Wedstrijden!#REF!="x","B","")</f>
        <v>#REF!</v>
      </c>
      <c r="CA2323" s="12" t="e">
        <f>IF(Wedstrijden!#REF!="x","L1","")</f>
        <v>#REF!</v>
      </c>
      <c r="CB2323" s="12" t="e">
        <f>IF(Wedstrijden!#REF!="x","L2","")</f>
        <v>#REF!</v>
      </c>
      <c r="CC2323" s="12" t="e">
        <f>IF(Wedstrijden!#REF!="x","M1","")</f>
        <v>#REF!</v>
      </c>
      <c r="CD2323" s="12" t="e">
        <f>IF(Wedstrijden!#REF!="x","M2","")</f>
        <v>#REF!</v>
      </c>
      <c r="CE2323" s="12" t="e">
        <f>IF(Wedstrijden!#REF!="x","Z1","")</f>
        <v>#REF!</v>
      </c>
      <c r="CF2323" s="12" t="e">
        <f>IF(Wedstrijden!#REF!="x","Z2","")</f>
        <v>#REF!</v>
      </c>
      <c r="CG2323" s="12" t="e">
        <f>IF(Wedstrijden!#REF!="x","ZZL","")</f>
        <v>#REF!</v>
      </c>
      <c r="CL2323" s="12">
        <f>IF(COUNTA(Wedstrijden!#REF!)&lt;&gt;0,2,"")</f>
        <v>2</v>
      </c>
      <c r="CM2323" s="12">
        <f t="shared" si="218"/>
        <v>2</v>
      </c>
      <c r="CN2323" s="12" t="e">
        <f>IF(Wedstrijden!#REF!="x","AA","")</f>
        <v>#REF!</v>
      </c>
      <c r="CO2323" s="12" t="e">
        <f>IF(Wedstrijden!#REF!="x","A","")</f>
        <v>#REF!</v>
      </c>
      <c r="CP2323" s="12" t="e">
        <f>IF(Wedstrijden!#REF!="x","BB","")</f>
        <v>#REF!</v>
      </c>
      <c r="CQ2323" s="12" t="e">
        <f>IF(Wedstrijden!#REF!="x","B","")</f>
        <v>#REF!</v>
      </c>
      <c r="CR2323" s="12" t="e">
        <f>IF(Wedstrijden!#REF!="x","L","")</f>
        <v>#REF!</v>
      </c>
      <c r="CS2323" s="12" t="e">
        <f>IF(Wedstrijden!#REF!="x","M","")</f>
        <v>#REF!</v>
      </c>
      <c r="CT2323" s="12" t="e">
        <f>IF(Wedstrijden!#REF!="x","Z","")</f>
        <v>#REF!</v>
      </c>
      <c r="CU2323" s="12" t="e">
        <f>IF(Wedstrijden!#REF!="x","ZZ","")</f>
        <v>#REF!</v>
      </c>
      <c r="CV2323" s="12">
        <f>IF(COUNTA(Wedstrijden!#REF!)&lt;&gt;0,2,"")</f>
        <v>2</v>
      </c>
      <c r="CW2323" s="12">
        <f t="shared" si="219"/>
        <v>1</v>
      </c>
      <c r="CX2323" s="12" t="e">
        <f>IF(Wedstrijden!#REF!="x","BB","")</f>
        <v>#REF!</v>
      </c>
      <c r="CY2323" s="12" t="e">
        <f>IF(Wedstrijden!#REF!="x","B","")</f>
        <v>#REF!</v>
      </c>
      <c r="CZ2323" s="12" t="e">
        <f>IF(Wedstrijden!#REF!="x","L","")</f>
        <v>#REF!</v>
      </c>
      <c r="DA2323" s="12" t="e">
        <f>IF(Wedstrijden!#REF!="x","M","")</f>
        <v>#REF!</v>
      </c>
      <c r="DB2323" s="12" t="e">
        <f>IF(Wedstrijden!#REF!="x","Z","")</f>
        <v>#REF!</v>
      </c>
      <c r="DC2323" s="12" t="e">
        <f>IF(Wedstrijden!#REF!="x","ZZ","")</f>
        <v>#REF!</v>
      </c>
      <c r="DD2323" s="12" t="e">
        <f>IF(Wedstrijden!#REF!="x","1.40","")</f>
        <v>#REF!</v>
      </c>
      <c r="DE2323" s="12">
        <f>IF(COUNTA(Wedstrijden!#REF!)&lt;&gt;0,6,"")</f>
        <v>6</v>
      </c>
      <c r="DF2323" s="12">
        <f t="shared" si="220"/>
        <v>2</v>
      </c>
      <c r="DG2323" s="12" t="e">
        <f>IF(Wedstrijden!#REF!="x","L","")</f>
        <v>#REF!</v>
      </c>
      <c r="DH2323" s="12" t="e">
        <f>IF(Wedstrijden!#REF!="x","M","")</f>
        <v>#REF!</v>
      </c>
      <c r="DI2323" s="12" t="e">
        <f>IF(Wedstrijden!#REF!="x","Z","")</f>
        <v>#REF!</v>
      </c>
      <c r="DJ2323" s="12" t="e">
        <f>IF(Wedstrijden!#REF!="x","Z","")</f>
        <v>#REF!</v>
      </c>
      <c r="DK2323" s="12">
        <f>IF(COUNTA(Wedstrijden!#REF!)&lt;&gt;0,6,"")</f>
        <v>6</v>
      </c>
      <c r="DL2323" s="12">
        <f t="shared" si="221"/>
        <v>1</v>
      </c>
      <c r="DM2323" s="12" t="e">
        <f>IF(Wedstrijden!#REF!="x","L","")</f>
        <v>#REF!</v>
      </c>
      <c r="DN2323" s="12" t="e">
        <f>IF(Wedstrijden!#REF!="x","M","")</f>
        <v>#REF!</v>
      </c>
      <c r="DO2323" s="12" t="e">
        <f>IF(Wedstrijden!#REF!="x","Z","")</f>
        <v>#REF!</v>
      </c>
      <c r="DP2323" s="12" t="e">
        <f>IF(Wedstrijden!#REF!="x","Z","")</f>
        <v>#REF!</v>
      </c>
    </row>
    <row r="2324" spans="1:120" ht="15" x14ac:dyDescent="0.25">
      <c r="A2324" s="14">
        <f>Wedstrijden!A2335</f>
        <v>0</v>
      </c>
      <c r="B2324" s="12" t="str">
        <f>IFERROR(VLOOKUP(Wedstrijden!C2335,Wedstrijdlocaties!$B$2:$E$500,2,FALSE),"")</f>
        <v/>
      </c>
      <c r="C2324" s="12" t="str">
        <f>Wedstrijden!D2335</f>
        <v/>
      </c>
      <c r="D2324" s="12" t="str">
        <f>IFERROR(VLOOKUP(Wedstrijden!E2335,Organisaties!$B$2:$C$500,2,FALSE),"")</f>
        <v/>
      </c>
      <c r="E2324" s="12" t="str">
        <f>IFERROR(VLOOKUP(Wedstrijden!E2335,Organisaties!$B$2:$G$500,5,FALSE),"")</f>
        <v/>
      </c>
      <c r="F2324" s="12" t="e">
        <f>IF(Wedstrijden!#REF!&lt;&gt;"",Wedstrijden!#REF!,"")</f>
        <v>#REF!</v>
      </c>
      <c r="G2324" s="12">
        <f>IF(Wedstrijden!K2335="Indoor",1,0)</f>
        <v>0</v>
      </c>
      <c r="H2324" s="12">
        <f>Wedstrijden!L2335</f>
        <v>0</v>
      </c>
      <c r="I2324" s="12" t="str">
        <f>IF(Wedstrijden!J2335="Nee",0,IF(Wedstrijden!J2335="Ja",1,""))</f>
        <v/>
      </c>
      <c r="J2324" s="12" t="str">
        <f>IF(Wedstrijden!M2335&lt;&gt;"",Wedstrijden!M2335,"")</f>
        <v/>
      </c>
      <c r="BJ2324" s="12">
        <f>IF(COUNTA(Wedstrijden!#REF!)&lt;&gt;0,1,"")</f>
        <v>1</v>
      </c>
      <c r="BK2324" s="12">
        <f t="shared" si="216"/>
        <v>2</v>
      </c>
      <c r="BL2324" s="12" t="e">
        <f>IF(Wedstrijden!#REF!="x","AA","")</f>
        <v>#REF!</v>
      </c>
      <c r="BM2324" s="12" t="e">
        <f>IF(Wedstrijden!#REF!="x","A","")</f>
        <v>#REF!</v>
      </c>
      <c r="BN2324" s="12" t="e">
        <f>IF(Wedstrijden!#REF!="x","B1","")</f>
        <v>#REF!</v>
      </c>
      <c r="BO2324" s="12" t="e">
        <f>IF(Wedstrijden!#REF!="x","BB","")</f>
        <v>#REF!</v>
      </c>
      <c r="BP2324" s="12" t="e">
        <f>IF(Wedstrijden!#REF!="x","B","")</f>
        <v>#REF!</v>
      </c>
      <c r="BQ2324" s="12" t="e">
        <f>IF(Wedstrijden!#REF!="x","L1","")</f>
        <v>#REF!</v>
      </c>
      <c r="BR2324" s="12" t="e">
        <f>IF(Wedstrijden!#REF!="x","L2","")</f>
        <v>#REF!</v>
      </c>
      <c r="BS2324" s="12" t="e">
        <f>IF(Wedstrijden!#REF!="x","M1","")</f>
        <v>#REF!</v>
      </c>
      <c r="BT2324" s="12" t="e">
        <f>IF(Wedstrijden!#REF!="x","M2","")</f>
        <v>#REF!</v>
      </c>
      <c r="BU2324" s="12" t="e">
        <f>IF(Wedstrijden!#REF!="x","Z1","")</f>
        <v>#REF!</v>
      </c>
      <c r="BV2324" s="12" t="e">
        <f>IF(Wedstrijden!#REF!="x","Z2","")</f>
        <v>#REF!</v>
      </c>
      <c r="BW2324" s="12">
        <f>IF(COUNTA(Wedstrijden!#REF!)&lt;&gt;0,1,"")</f>
        <v>1</v>
      </c>
      <c r="BX2324" s="12">
        <f t="shared" si="217"/>
        <v>1</v>
      </c>
      <c r="BY2324" s="12" t="e">
        <f>IF(Wedstrijden!#REF!="x","BB","")</f>
        <v>#REF!</v>
      </c>
      <c r="BZ2324" s="12" t="e">
        <f>IF(Wedstrijden!#REF!="x","B","")</f>
        <v>#REF!</v>
      </c>
      <c r="CA2324" s="12" t="e">
        <f>IF(Wedstrijden!#REF!="x","L1","")</f>
        <v>#REF!</v>
      </c>
      <c r="CB2324" s="12" t="e">
        <f>IF(Wedstrijden!#REF!="x","L2","")</f>
        <v>#REF!</v>
      </c>
      <c r="CC2324" s="12" t="e">
        <f>IF(Wedstrijden!#REF!="x","M1","")</f>
        <v>#REF!</v>
      </c>
      <c r="CD2324" s="12" t="e">
        <f>IF(Wedstrijden!#REF!="x","M2","")</f>
        <v>#REF!</v>
      </c>
      <c r="CE2324" s="12" t="e">
        <f>IF(Wedstrijden!#REF!="x","Z1","")</f>
        <v>#REF!</v>
      </c>
      <c r="CF2324" s="12" t="e">
        <f>IF(Wedstrijden!#REF!="x","Z2","")</f>
        <v>#REF!</v>
      </c>
      <c r="CG2324" s="12" t="e">
        <f>IF(Wedstrijden!#REF!="x","ZZL","")</f>
        <v>#REF!</v>
      </c>
      <c r="CL2324" s="12">
        <f>IF(COUNTA(Wedstrijden!#REF!)&lt;&gt;0,2,"")</f>
        <v>2</v>
      </c>
      <c r="CM2324" s="12">
        <f t="shared" si="218"/>
        <v>2</v>
      </c>
      <c r="CN2324" s="12" t="e">
        <f>IF(Wedstrijden!#REF!="x","AA","")</f>
        <v>#REF!</v>
      </c>
      <c r="CO2324" s="12" t="e">
        <f>IF(Wedstrijden!#REF!="x","A","")</f>
        <v>#REF!</v>
      </c>
      <c r="CP2324" s="12" t="e">
        <f>IF(Wedstrijden!#REF!="x","BB","")</f>
        <v>#REF!</v>
      </c>
      <c r="CQ2324" s="12" t="e">
        <f>IF(Wedstrijden!#REF!="x","B","")</f>
        <v>#REF!</v>
      </c>
      <c r="CR2324" s="12" t="e">
        <f>IF(Wedstrijden!#REF!="x","L","")</f>
        <v>#REF!</v>
      </c>
      <c r="CS2324" s="12" t="e">
        <f>IF(Wedstrijden!#REF!="x","M","")</f>
        <v>#REF!</v>
      </c>
      <c r="CT2324" s="12" t="e">
        <f>IF(Wedstrijden!#REF!="x","Z","")</f>
        <v>#REF!</v>
      </c>
      <c r="CU2324" s="12" t="e">
        <f>IF(Wedstrijden!#REF!="x","ZZ","")</f>
        <v>#REF!</v>
      </c>
      <c r="CV2324" s="12">
        <f>IF(COUNTA(Wedstrijden!#REF!)&lt;&gt;0,2,"")</f>
        <v>2</v>
      </c>
      <c r="CW2324" s="12">
        <f t="shared" si="219"/>
        <v>1</v>
      </c>
      <c r="CX2324" s="12" t="e">
        <f>IF(Wedstrijden!#REF!="x","BB","")</f>
        <v>#REF!</v>
      </c>
      <c r="CY2324" s="12" t="e">
        <f>IF(Wedstrijden!#REF!="x","B","")</f>
        <v>#REF!</v>
      </c>
      <c r="CZ2324" s="12" t="e">
        <f>IF(Wedstrijden!#REF!="x","L","")</f>
        <v>#REF!</v>
      </c>
      <c r="DA2324" s="12" t="e">
        <f>IF(Wedstrijden!#REF!="x","M","")</f>
        <v>#REF!</v>
      </c>
      <c r="DB2324" s="12" t="e">
        <f>IF(Wedstrijden!#REF!="x","Z","")</f>
        <v>#REF!</v>
      </c>
      <c r="DC2324" s="12" t="e">
        <f>IF(Wedstrijden!#REF!="x","ZZ","")</f>
        <v>#REF!</v>
      </c>
      <c r="DD2324" s="12" t="e">
        <f>IF(Wedstrijden!#REF!="x","1.40","")</f>
        <v>#REF!</v>
      </c>
      <c r="DE2324" s="12">
        <f>IF(COUNTA(Wedstrijden!#REF!)&lt;&gt;0,6,"")</f>
        <v>6</v>
      </c>
      <c r="DF2324" s="12">
        <f t="shared" si="220"/>
        <v>2</v>
      </c>
      <c r="DG2324" s="12" t="e">
        <f>IF(Wedstrijden!#REF!="x","L","")</f>
        <v>#REF!</v>
      </c>
      <c r="DH2324" s="12" t="e">
        <f>IF(Wedstrijden!#REF!="x","M","")</f>
        <v>#REF!</v>
      </c>
      <c r="DI2324" s="12" t="e">
        <f>IF(Wedstrijden!#REF!="x","Z","")</f>
        <v>#REF!</v>
      </c>
      <c r="DJ2324" s="12" t="e">
        <f>IF(Wedstrijden!#REF!="x","Z","")</f>
        <v>#REF!</v>
      </c>
      <c r="DK2324" s="12">
        <f>IF(COUNTA(Wedstrijden!#REF!)&lt;&gt;0,6,"")</f>
        <v>6</v>
      </c>
      <c r="DL2324" s="12">
        <f t="shared" si="221"/>
        <v>1</v>
      </c>
      <c r="DM2324" s="12" t="e">
        <f>IF(Wedstrijden!#REF!="x","L","")</f>
        <v>#REF!</v>
      </c>
      <c r="DN2324" s="12" t="e">
        <f>IF(Wedstrijden!#REF!="x","M","")</f>
        <v>#REF!</v>
      </c>
      <c r="DO2324" s="12" t="e">
        <f>IF(Wedstrijden!#REF!="x","Z","")</f>
        <v>#REF!</v>
      </c>
      <c r="DP2324" s="12" t="e">
        <f>IF(Wedstrijden!#REF!="x","Z","")</f>
        <v>#REF!</v>
      </c>
    </row>
    <row r="2325" spans="1:120" ht="15" x14ac:dyDescent="0.25">
      <c r="A2325" s="14">
        <f>Wedstrijden!A2336</f>
        <v>0</v>
      </c>
      <c r="B2325" s="12" t="str">
        <f>IFERROR(VLOOKUP(Wedstrijden!C2336,Wedstrijdlocaties!$B$2:$E$500,2,FALSE),"")</f>
        <v/>
      </c>
      <c r="C2325" s="12" t="str">
        <f>Wedstrijden!D2336</f>
        <v/>
      </c>
      <c r="D2325" s="12" t="str">
        <f>IFERROR(VLOOKUP(Wedstrijden!E2336,Organisaties!$B$2:$C$500,2,FALSE),"")</f>
        <v/>
      </c>
      <c r="E2325" s="12" t="str">
        <f>IFERROR(VLOOKUP(Wedstrijden!E2336,Organisaties!$B$2:$G$500,5,FALSE),"")</f>
        <v/>
      </c>
      <c r="F2325" s="12" t="e">
        <f>IF(Wedstrijden!#REF!&lt;&gt;"",Wedstrijden!#REF!,"")</f>
        <v>#REF!</v>
      </c>
      <c r="G2325" s="12">
        <f>IF(Wedstrijden!K2336="Indoor",1,0)</f>
        <v>0</v>
      </c>
      <c r="H2325" s="12">
        <f>Wedstrijden!L2336</f>
        <v>0</v>
      </c>
      <c r="I2325" s="12" t="str">
        <f>IF(Wedstrijden!J2336="Nee",0,IF(Wedstrijden!J2336="Ja",1,""))</f>
        <v/>
      </c>
      <c r="J2325" s="12" t="str">
        <f>IF(Wedstrijden!M2336&lt;&gt;"",Wedstrijden!M2336,"")</f>
        <v/>
      </c>
      <c r="BJ2325" s="12">
        <f>IF(COUNTA(Wedstrijden!#REF!)&lt;&gt;0,1,"")</f>
        <v>1</v>
      </c>
      <c r="BK2325" s="12">
        <f t="shared" si="216"/>
        <v>2</v>
      </c>
      <c r="BL2325" s="12" t="e">
        <f>IF(Wedstrijden!#REF!="x","AA","")</f>
        <v>#REF!</v>
      </c>
      <c r="BM2325" s="12" t="e">
        <f>IF(Wedstrijden!#REF!="x","A","")</f>
        <v>#REF!</v>
      </c>
      <c r="BN2325" s="12" t="e">
        <f>IF(Wedstrijden!#REF!="x","B1","")</f>
        <v>#REF!</v>
      </c>
      <c r="BO2325" s="12" t="e">
        <f>IF(Wedstrijden!#REF!="x","BB","")</f>
        <v>#REF!</v>
      </c>
      <c r="BP2325" s="12" t="e">
        <f>IF(Wedstrijden!#REF!="x","B","")</f>
        <v>#REF!</v>
      </c>
      <c r="BQ2325" s="12" t="e">
        <f>IF(Wedstrijden!#REF!="x","L1","")</f>
        <v>#REF!</v>
      </c>
      <c r="BR2325" s="12" t="e">
        <f>IF(Wedstrijden!#REF!="x","L2","")</f>
        <v>#REF!</v>
      </c>
      <c r="BS2325" s="12" t="e">
        <f>IF(Wedstrijden!#REF!="x","M1","")</f>
        <v>#REF!</v>
      </c>
      <c r="BT2325" s="12" t="e">
        <f>IF(Wedstrijden!#REF!="x","M2","")</f>
        <v>#REF!</v>
      </c>
      <c r="BU2325" s="12" t="e">
        <f>IF(Wedstrijden!#REF!="x","Z1","")</f>
        <v>#REF!</v>
      </c>
      <c r="BV2325" s="12" t="e">
        <f>IF(Wedstrijden!#REF!="x","Z2","")</f>
        <v>#REF!</v>
      </c>
      <c r="BW2325" s="12">
        <f>IF(COUNTA(Wedstrijden!#REF!)&lt;&gt;0,1,"")</f>
        <v>1</v>
      </c>
      <c r="BX2325" s="12">
        <f t="shared" si="217"/>
        <v>1</v>
      </c>
      <c r="BY2325" s="12" t="e">
        <f>IF(Wedstrijden!#REF!="x","BB","")</f>
        <v>#REF!</v>
      </c>
      <c r="BZ2325" s="12" t="e">
        <f>IF(Wedstrijden!#REF!="x","B","")</f>
        <v>#REF!</v>
      </c>
      <c r="CA2325" s="12" t="e">
        <f>IF(Wedstrijden!#REF!="x","L1","")</f>
        <v>#REF!</v>
      </c>
      <c r="CB2325" s="12" t="e">
        <f>IF(Wedstrijden!#REF!="x","L2","")</f>
        <v>#REF!</v>
      </c>
      <c r="CC2325" s="12" t="e">
        <f>IF(Wedstrijden!#REF!="x","M1","")</f>
        <v>#REF!</v>
      </c>
      <c r="CD2325" s="12" t="e">
        <f>IF(Wedstrijden!#REF!="x","M2","")</f>
        <v>#REF!</v>
      </c>
      <c r="CE2325" s="12" t="e">
        <f>IF(Wedstrijden!#REF!="x","Z1","")</f>
        <v>#REF!</v>
      </c>
      <c r="CF2325" s="12" t="e">
        <f>IF(Wedstrijden!#REF!="x","Z2","")</f>
        <v>#REF!</v>
      </c>
      <c r="CG2325" s="12" t="e">
        <f>IF(Wedstrijden!#REF!="x","ZZL","")</f>
        <v>#REF!</v>
      </c>
      <c r="CL2325" s="12">
        <f>IF(COUNTA(Wedstrijden!#REF!)&lt;&gt;0,2,"")</f>
        <v>2</v>
      </c>
      <c r="CM2325" s="12">
        <f t="shared" si="218"/>
        <v>2</v>
      </c>
      <c r="CN2325" s="12" t="e">
        <f>IF(Wedstrijden!#REF!="x","AA","")</f>
        <v>#REF!</v>
      </c>
      <c r="CO2325" s="12" t="e">
        <f>IF(Wedstrijden!#REF!="x","A","")</f>
        <v>#REF!</v>
      </c>
      <c r="CP2325" s="12" t="e">
        <f>IF(Wedstrijden!#REF!="x","BB","")</f>
        <v>#REF!</v>
      </c>
      <c r="CQ2325" s="12" t="e">
        <f>IF(Wedstrijden!#REF!="x","B","")</f>
        <v>#REF!</v>
      </c>
      <c r="CR2325" s="12" t="e">
        <f>IF(Wedstrijden!#REF!="x","L","")</f>
        <v>#REF!</v>
      </c>
      <c r="CS2325" s="12" t="e">
        <f>IF(Wedstrijden!#REF!="x","M","")</f>
        <v>#REF!</v>
      </c>
      <c r="CT2325" s="12" t="e">
        <f>IF(Wedstrijden!#REF!="x","Z","")</f>
        <v>#REF!</v>
      </c>
      <c r="CU2325" s="12" t="e">
        <f>IF(Wedstrijden!#REF!="x","ZZ","")</f>
        <v>#REF!</v>
      </c>
      <c r="CV2325" s="12">
        <f>IF(COUNTA(Wedstrijden!#REF!)&lt;&gt;0,2,"")</f>
        <v>2</v>
      </c>
      <c r="CW2325" s="12">
        <f t="shared" si="219"/>
        <v>1</v>
      </c>
      <c r="CX2325" s="12" t="e">
        <f>IF(Wedstrijden!#REF!="x","BB","")</f>
        <v>#REF!</v>
      </c>
      <c r="CY2325" s="12" t="e">
        <f>IF(Wedstrijden!#REF!="x","B","")</f>
        <v>#REF!</v>
      </c>
      <c r="CZ2325" s="12" t="e">
        <f>IF(Wedstrijden!#REF!="x","L","")</f>
        <v>#REF!</v>
      </c>
      <c r="DA2325" s="12" t="e">
        <f>IF(Wedstrijden!#REF!="x","M","")</f>
        <v>#REF!</v>
      </c>
      <c r="DB2325" s="12" t="e">
        <f>IF(Wedstrijden!#REF!="x","Z","")</f>
        <v>#REF!</v>
      </c>
      <c r="DC2325" s="12" t="e">
        <f>IF(Wedstrijden!#REF!="x","ZZ","")</f>
        <v>#REF!</v>
      </c>
      <c r="DD2325" s="12" t="e">
        <f>IF(Wedstrijden!#REF!="x","1.40","")</f>
        <v>#REF!</v>
      </c>
      <c r="DE2325" s="12">
        <f>IF(COUNTA(Wedstrijden!#REF!)&lt;&gt;0,6,"")</f>
        <v>6</v>
      </c>
      <c r="DF2325" s="12">
        <f t="shared" si="220"/>
        <v>2</v>
      </c>
      <c r="DG2325" s="12" t="e">
        <f>IF(Wedstrijden!#REF!="x","L","")</f>
        <v>#REF!</v>
      </c>
      <c r="DH2325" s="12" t="e">
        <f>IF(Wedstrijden!#REF!="x","M","")</f>
        <v>#REF!</v>
      </c>
      <c r="DI2325" s="12" t="e">
        <f>IF(Wedstrijden!#REF!="x","Z","")</f>
        <v>#REF!</v>
      </c>
      <c r="DJ2325" s="12" t="e">
        <f>IF(Wedstrijden!#REF!="x","Z","")</f>
        <v>#REF!</v>
      </c>
      <c r="DK2325" s="12">
        <f>IF(COUNTA(Wedstrijden!#REF!)&lt;&gt;0,6,"")</f>
        <v>6</v>
      </c>
      <c r="DL2325" s="12">
        <f t="shared" si="221"/>
        <v>1</v>
      </c>
      <c r="DM2325" s="12" t="e">
        <f>IF(Wedstrijden!#REF!="x","L","")</f>
        <v>#REF!</v>
      </c>
      <c r="DN2325" s="12" t="e">
        <f>IF(Wedstrijden!#REF!="x","M","")</f>
        <v>#REF!</v>
      </c>
      <c r="DO2325" s="12" t="e">
        <f>IF(Wedstrijden!#REF!="x","Z","")</f>
        <v>#REF!</v>
      </c>
      <c r="DP2325" s="12" t="e">
        <f>IF(Wedstrijden!#REF!="x","Z","")</f>
        <v>#REF!</v>
      </c>
    </row>
    <row r="2326" spans="1:120" ht="15" x14ac:dyDescent="0.25">
      <c r="A2326" s="14">
        <f>Wedstrijden!A2337</f>
        <v>0</v>
      </c>
      <c r="B2326" s="12" t="str">
        <f>IFERROR(VLOOKUP(Wedstrijden!C2337,Wedstrijdlocaties!$B$2:$E$500,2,FALSE),"")</f>
        <v/>
      </c>
      <c r="C2326" s="12" t="str">
        <f>Wedstrijden!D2337</f>
        <v/>
      </c>
      <c r="D2326" s="12" t="str">
        <f>IFERROR(VLOOKUP(Wedstrijden!E2337,Organisaties!$B$2:$C$500,2,FALSE),"")</f>
        <v/>
      </c>
      <c r="E2326" s="12" t="str">
        <f>IFERROR(VLOOKUP(Wedstrijden!E2337,Organisaties!$B$2:$G$500,5,FALSE),"")</f>
        <v/>
      </c>
      <c r="F2326" s="12" t="e">
        <f>IF(Wedstrijden!#REF!&lt;&gt;"",Wedstrijden!#REF!,"")</f>
        <v>#REF!</v>
      </c>
      <c r="G2326" s="12">
        <f>IF(Wedstrijden!K2337="Indoor",1,0)</f>
        <v>0</v>
      </c>
      <c r="H2326" s="12">
        <f>Wedstrijden!L2337</f>
        <v>0</v>
      </c>
      <c r="I2326" s="12" t="str">
        <f>IF(Wedstrijden!J2337="Nee",0,IF(Wedstrijden!J2337="Ja",1,""))</f>
        <v/>
      </c>
      <c r="J2326" s="12" t="str">
        <f>IF(Wedstrijden!M2337&lt;&gt;"",Wedstrijden!M2337,"")</f>
        <v/>
      </c>
      <c r="BJ2326" s="12">
        <f>IF(COUNTA(Wedstrijden!#REF!)&lt;&gt;0,1,"")</f>
        <v>1</v>
      </c>
      <c r="BK2326" s="12">
        <f t="shared" si="216"/>
        <v>2</v>
      </c>
      <c r="BL2326" s="12" t="e">
        <f>IF(Wedstrijden!#REF!="x","AA","")</f>
        <v>#REF!</v>
      </c>
      <c r="BM2326" s="12" t="e">
        <f>IF(Wedstrijden!#REF!="x","A","")</f>
        <v>#REF!</v>
      </c>
      <c r="BN2326" s="12" t="e">
        <f>IF(Wedstrijden!#REF!="x","B1","")</f>
        <v>#REF!</v>
      </c>
      <c r="BO2326" s="12" t="e">
        <f>IF(Wedstrijden!#REF!="x","BB","")</f>
        <v>#REF!</v>
      </c>
      <c r="BP2326" s="12" t="e">
        <f>IF(Wedstrijden!#REF!="x","B","")</f>
        <v>#REF!</v>
      </c>
      <c r="BQ2326" s="12" t="e">
        <f>IF(Wedstrijden!#REF!="x","L1","")</f>
        <v>#REF!</v>
      </c>
      <c r="BR2326" s="12" t="e">
        <f>IF(Wedstrijden!#REF!="x","L2","")</f>
        <v>#REF!</v>
      </c>
      <c r="BS2326" s="12" t="e">
        <f>IF(Wedstrijden!#REF!="x","M1","")</f>
        <v>#REF!</v>
      </c>
      <c r="BT2326" s="12" t="e">
        <f>IF(Wedstrijden!#REF!="x","M2","")</f>
        <v>#REF!</v>
      </c>
      <c r="BU2326" s="12" t="e">
        <f>IF(Wedstrijden!#REF!="x","Z1","")</f>
        <v>#REF!</v>
      </c>
      <c r="BV2326" s="12" t="e">
        <f>IF(Wedstrijden!#REF!="x","Z2","")</f>
        <v>#REF!</v>
      </c>
      <c r="BW2326" s="12">
        <f>IF(COUNTA(Wedstrijden!#REF!)&lt;&gt;0,1,"")</f>
        <v>1</v>
      </c>
      <c r="BX2326" s="12">
        <f t="shared" si="217"/>
        <v>1</v>
      </c>
      <c r="BY2326" s="12" t="e">
        <f>IF(Wedstrijden!#REF!="x","BB","")</f>
        <v>#REF!</v>
      </c>
      <c r="BZ2326" s="12" t="e">
        <f>IF(Wedstrijden!#REF!="x","B","")</f>
        <v>#REF!</v>
      </c>
      <c r="CA2326" s="12" t="e">
        <f>IF(Wedstrijden!#REF!="x","L1","")</f>
        <v>#REF!</v>
      </c>
      <c r="CB2326" s="12" t="e">
        <f>IF(Wedstrijden!#REF!="x","L2","")</f>
        <v>#REF!</v>
      </c>
      <c r="CC2326" s="12" t="e">
        <f>IF(Wedstrijden!#REF!="x","M1","")</f>
        <v>#REF!</v>
      </c>
      <c r="CD2326" s="12" t="e">
        <f>IF(Wedstrijden!#REF!="x","M2","")</f>
        <v>#REF!</v>
      </c>
      <c r="CE2326" s="12" t="e">
        <f>IF(Wedstrijden!#REF!="x","Z1","")</f>
        <v>#REF!</v>
      </c>
      <c r="CF2326" s="12" t="e">
        <f>IF(Wedstrijden!#REF!="x","Z2","")</f>
        <v>#REF!</v>
      </c>
      <c r="CG2326" s="12" t="e">
        <f>IF(Wedstrijden!#REF!="x","ZZL","")</f>
        <v>#REF!</v>
      </c>
      <c r="CL2326" s="12">
        <f>IF(COUNTA(Wedstrijden!#REF!)&lt;&gt;0,2,"")</f>
        <v>2</v>
      </c>
      <c r="CM2326" s="12">
        <f t="shared" si="218"/>
        <v>2</v>
      </c>
      <c r="CN2326" s="12" t="e">
        <f>IF(Wedstrijden!#REF!="x","AA","")</f>
        <v>#REF!</v>
      </c>
      <c r="CO2326" s="12" t="e">
        <f>IF(Wedstrijden!#REF!="x","A","")</f>
        <v>#REF!</v>
      </c>
      <c r="CP2326" s="12" t="e">
        <f>IF(Wedstrijden!#REF!="x","BB","")</f>
        <v>#REF!</v>
      </c>
      <c r="CQ2326" s="12" t="e">
        <f>IF(Wedstrijden!#REF!="x","B","")</f>
        <v>#REF!</v>
      </c>
      <c r="CR2326" s="12" t="e">
        <f>IF(Wedstrijden!#REF!="x","L","")</f>
        <v>#REF!</v>
      </c>
      <c r="CS2326" s="12" t="e">
        <f>IF(Wedstrijden!#REF!="x","M","")</f>
        <v>#REF!</v>
      </c>
      <c r="CT2326" s="12" t="e">
        <f>IF(Wedstrijden!#REF!="x","Z","")</f>
        <v>#REF!</v>
      </c>
      <c r="CU2326" s="12" t="e">
        <f>IF(Wedstrijden!#REF!="x","ZZ","")</f>
        <v>#REF!</v>
      </c>
      <c r="CV2326" s="12">
        <f>IF(COUNTA(Wedstrijden!#REF!)&lt;&gt;0,2,"")</f>
        <v>2</v>
      </c>
      <c r="CW2326" s="12">
        <f t="shared" si="219"/>
        <v>1</v>
      </c>
      <c r="CX2326" s="12" t="e">
        <f>IF(Wedstrijden!#REF!="x","BB","")</f>
        <v>#REF!</v>
      </c>
      <c r="CY2326" s="12" t="e">
        <f>IF(Wedstrijden!#REF!="x","B","")</f>
        <v>#REF!</v>
      </c>
      <c r="CZ2326" s="12" t="e">
        <f>IF(Wedstrijden!#REF!="x","L","")</f>
        <v>#REF!</v>
      </c>
      <c r="DA2326" s="12" t="e">
        <f>IF(Wedstrijden!#REF!="x","M","")</f>
        <v>#REF!</v>
      </c>
      <c r="DB2326" s="12" t="e">
        <f>IF(Wedstrijden!#REF!="x","Z","")</f>
        <v>#REF!</v>
      </c>
      <c r="DC2326" s="12" t="e">
        <f>IF(Wedstrijden!#REF!="x","ZZ","")</f>
        <v>#REF!</v>
      </c>
      <c r="DD2326" s="12" t="e">
        <f>IF(Wedstrijden!#REF!="x","1.40","")</f>
        <v>#REF!</v>
      </c>
      <c r="DE2326" s="12">
        <f>IF(COUNTA(Wedstrijden!#REF!)&lt;&gt;0,6,"")</f>
        <v>6</v>
      </c>
      <c r="DF2326" s="12">
        <f t="shared" si="220"/>
        <v>2</v>
      </c>
      <c r="DG2326" s="12" t="e">
        <f>IF(Wedstrijden!#REF!="x","L","")</f>
        <v>#REF!</v>
      </c>
      <c r="DH2326" s="12" t="e">
        <f>IF(Wedstrijden!#REF!="x","M","")</f>
        <v>#REF!</v>
      </c>
      <c r="DI2326" s="12" t="e">
        <f>IF(Wedstrijden!#REF!="x","Z","")</f>
        <v>#REF!</v>
      </c>
      <c r="DJ2326" s="12" t="e">
        <f>IF(Wedstrijden!#REF!="x","Z","")</f>
        <v>#REF!</v>
      </c>
      <c r="DK2326" s="12">
        <f>IF(COUNTA(Wedstrijden!#REF!)&lt;&gt;0,6,"")</f>
        <v>6</v>
      </c>
      <c r="DL2326" s="12">
        <f t="shared" si="221"/>
        <v>1</v>
      </c>
      <c r="DM2326" s="12" t="e">
        <f>IF(Wedstrijden!#REF!="x","L","")</f>
        <v>#REF!</v>
      </c>
      <c r="DN2326" s="12" t="e">
        <f>IF(Wedstrijden!#REF!="x","M","")</f>
        <v>#REF!</v>
      </c>
      <c r="DO2326" s="12" t="e">
        <f>IF(Wedstrijden!#REF!="x","Z","")</f>
        <v>#REF!</v>
      </c>
      <c r="DP2326" s="12" t="e">
        <f>IF(Wedstrijden!#REF!="x","Z","")</f>
        <v>#REF!</v>
      </c>
    </row>
    <row r="2327" spans="1:120" ht="15" x14ac:dyDescent="0.25">
      <c r="A2327" s="14">
        <f>Wedstrijden!A2338</f>
        <v>0</v>
      </c>
      <c r="B2327" s="12" t="str">
        <f>IFERROR(VLOOKUP(Wedstrijden!C2338,Wedstrijdlocaties!$B$2:$E$500,2,FALSE),"")</f>
        <v/>
      </c>
      <c r="C2327" s="12" t="str">
        <f>Wedstrijden!D2338</f>
        <v/>
      </c>
      <c r="D2327" s="12" t="str">
        <f>IFERROR(VLOOKUP(Wedstrijden!E2338,Organisaties!$B$2:$C$500,2,FALSE),"")</f>
        <v/>
      </c>
      <c r="E2327" s="12" t="str">
        <f>IFERROR(VLOOKUP(Wedstrijden!E2338,Organisaties!$B$2:$G$500,5,FALSE),"")</f>
        <v/>
      </c>
      <c r="F2327" s="12" t="e">
        <f>IF(Wedstrijden!#REF!&lt;&gt;"",Wedstrijden!#REF!,"")</f>
        <v>#REF!</v>
      </c>
      <c r="G2327" s="12">
        <f>IF(Wedstrijden!K2338="Indoor",1,0)</f>
        <v>0</v>
      </c>
      <c r="H2327" s="12">
        <f>Wedstrijden!L2338</f>
        <v>0</v>
      </c>
      <c r="I2327" s="12" t="str">
        <f>IF(Wedstrijden!J2338="Nee",0,IF(Wedstrijden!J2338="Ja",1,""))</f>
        <v/>
      </c>
      <c r="J2327" s="12" t="str">
        <f>IF(Wedstrijden!M2338&lt;&gt;"",Wedstrijden!M2338,"")</f>
        <v/>
      </c>
      <c r="BJ2327" s="12">
        <f>IF(COUNTA(Wedstrijden!#REF!)&lt;&gt;0,1,"")</f>
        <v>1</v>
      </c>
      <c r="BK2327" s="12">
        <f t="shared" si="216"/>
        <v>2</v>
      </c>
      <c r="BL2327" s="12" t="e">
        <f>IF(Wedstrijden!#REF!="x","AA","")</f>
        <v>#REF!</v>
      </c>
      <c r="BM2327" s="12" t="e">
        <f>IF(Wedstrijden!#REF!="x","A","")</f>
        <v>#REF!</v>
      </c>
      <c r="BN2327" s="12" t="e">
        <f>IF(Wedstrijden!#REF!="x","B1","")</f>
        <v>#REF!</v>
      </c>
      <c r="BO2327" s="12" t="e">
        <f>IF(Wedstrijden!#REF!="x","BB","")</f>
        <v>#REF!</v>
      </c>
      <c r="BP2327" s="12" t="e">
        <f>IF(Wedstrijden!#REF!="x","B","")</f>
        <v>#REF!</v>
      </c>
      <c r="BQ2327" s="12" t="e">
        <f>IF(Wedstrijden!#REF!="x","L1","")</f>
        <v>#REF!</v>
      </c>
      <c r="BR2327" s="12" t="e">
        <f>IF(Wedstrijden!#REF!="x","L2","")</f>
        <v>#REF!</v>
      </c>
      <c r="BS2327" s="12" t="e">
        <f>IF(Wedstrijden!#REF!="x","M1","")</f>
        <v>#REF!</v>
      </c>
      <c r="BT2327" s="12" t="e">
        <f>IF(Wedstrijden!#REF!="x","M2","")</f>
        <v>#REF!</v>
      </c>
      <c r="BU2327" s="12" t="e">
        <f>IF(Wedstrijden!#REF!="x","Z1","")</f>
        <v>#REF!</v>
      </c>
      <c r="BV2327" s="12" t="e">
        <f>IF(Wedstrijden!#REF!="x","Z2","")</f>
        <v>#REF!</v>
      </c>
      <c r="BW2327" s="12">
        <f>IF(COUNTA(Wedstrijden!#REF!)&lt;&gt;0,1,"")</f>
        <v>1</v>
      </c>
      <c r="BX2327" s="12">
        <f t="shared" si="217"/>
        <v>1</v>
      </c>
      <c r="BY2327" s="12" t="e">
        <f>IF(Wedstrijden!#REF!="x","BB","")</f>
        <v>#REF!</v>
      </c>
      <c r="BZ2327" s="12" t="e">
        <f>IF(Wedstrijden!#REF!="x","B","")</f>
        <v>#REF!</v>
      </c>
      <c r="CA2327" s="12" t="e">
        <f>IF(Wedstrijden!#REF!="x","L1","")</f>
        <v>#REF!</v>
      </c>
      <c r="CB2327" s="12" t="e">
        <f>IF(Wedstrijden!#REF!="x","L2","")</f>
        <v>#REF!</v>
      </c>
      <c r="CC2327" s="12" t="e">
        <f>IF(Wedstrijden!#REF!="x","M1","")</f>
        <v>#REF!</v>
      </c>
      <c r="CD2327" s="12" t="e">
        <f>IF(Wedstrijden!#REF!="x","M2","")</f>
        <v>#REF!</v>
      </c>
      <c r="CE2327" s="12" t="e">
        <f>IF(Wedstrijden!#REF!="x","Z1","")</f>
        <v>#REF!</v>
      </c>
      <c r="CF2327" s="12" t="e">
        <f>IF(Wedstrijden!#REF!="x","Z2","")</f>
        <v>#REF!</v>
      </c>
      <c r="CG2327" s="12" t="e">
        <f>IF(Wedstrijden!#REF!="x","ZZL","")</f>
        <v>#REF!</v>
      </c>
      <c r="CL2327" s="12">
        <f>IF(COUNTA(Wedstrijden!#REF!)&lt;&gt;0,2,"")</f>
        <v>2</v>
      </c>
      <c r="CM2327" s="12">
        <f t="shared" si="218"/>
        <v>2</v>
      </c>
      <c r="CN2327" s="12" t="e">
        <f>IF(Wedstrijden!#REF!="x","AA","")</f>
        <v>#REF!</v>
      </c>
      <c r="CO2327" s="12" t="e">
        <f>IF(Wedstrijden!#REF!="x","A","")</f>
        <v>#REF!</v>
      </c>
      <c r="CP2327" s="12" t="e">
        <f>IF(Wedstrijden!#REF!="x","BB","")</f>
        <v>#REF!</v>
      </c>
      <c r="CQ2327" s="12" t="e">
        <f>IF(Wedstrijden!#REF!="x","B","")</f>
        <v>#REF!</v>
      </c>
      <c r="CR2327" s="12" t="e">
        <f>IF(Wedstrijden!#REF!="x","L","")</f>
        <v>#REF!</v>
      </c>
      <c r="CS2327" s="12" t="e">
        <f>IF(Wedstrijden!#REF!="x","M","")</f>
        <v>#REF!</v>
      </c>
      <c r="CT2327" s="12" t="e">
        <f>IF(Wedstrijden!#REF!="x","Z","")</f>
        <v>#REF!</v>
      </c>
      <c r="CU2327" s="12" t="e">
        <f>IF(Wedstrijden!#REF!="x","ZZ","")</f>
        <v>#REF!</v>
      </c>
      <c r="CV2327" s="12">
        <f>IF(COUNTA(Wedstrijden!#REF!)&lt;&gt;0,2,"")</f>
        <v>2</v>
      </c>
      <c r="CW2327" s="12">
        <f t="shared" si="219"/>
        <v>1</v>
      </c>
      <c r="CX2327" s="12" t="e">
        <f>IF(Wedstrijden!#REF!="x","BB","")</f>
        <v>#REF!</v>
      </c>
      <c r="CY2327" s="12" t="e">
        <f>IF(Wedstrijden!#REF!="x","B","")</f>
        <v>#REF!</v>
      </c>
      <c r="CZ2327" s="12" t="e">
        <f>IF(Wedstrijden!#REF!="x","L","")</f>
        <v>#REF!</v>
      </c>
      <c r="DA2327" s="12" t="e">
        <f>IF(Wedstrijden!#REF!="x","M","")</f>
        <v>#REF!</v>
      </c>
      <c r="DB2327" s="12" t="e">
        <f>IF(Wedstrijden!#REF!="x","Z","")</f>
        <v>#REF!</v>
      </c>
      <c r="DC2327" s="12" t="e">
        <f>IF(Wedstrijden!#REF!="x","ZZ","")</f>
        <v>#REF!</v>
      </c>
      <c r="DD2327" s="12" t="e">
        <f>IF(Wedstrijden!#REF!="x","1.40","")</f>
        <v>#REF!</v>
      </c>
      <c r="DE2327" s="12">
        <f>IF(COUNTA(Wedstrijden!#REF!)&lt;&gt;0,6,"")</f>
        <v>6</v>
      </c>
      <c r="DF2327" s="12">
        <f t="shared" si="220"/>
        <v>2</v>
      </c>
      <c r="DG2327" s="12" t="e">
        <f>IF(Wedstrijden!#REF!="x","L","")</f>
        <v>#REF!</v>
      </c>
      <c r="DH2327" s="12" t="e">
        <f>IF(Wedstrijden!#REF!="x","M","")</f>
        <v>#REF!</v>
      </c>
      <c r="DI2327" s="12" t="e">
        <f>IF(Wedstrijden!#REF!="x","Z","")</f>
        <v>#REF!</v>
      </c>
      <c r="DJ2327" s="12" t="e">
        <f>IF(Wedstrijden!#REF!="x","Z","")</f>
        <v>#REF!</v>
      </c>
      <c r="DK2327" s="12">
        <f>IF(COUNTA(Wedstrijden!#REF!)&lt;&gt;0,6,"")</f>
        <v>6</v>
      </c>
      <c r="DL2327" s="12">
        <f t="shared" si="221"/>
        <v>1</v>
      </c>
      <c r="DM2327" s="12" t="e">
        <f>IF(Wedstrijden!#REF!="x","L","")</f>
        <v>#REF!</v>
      </c>
      <c r="DN2327" s="12" t="e">
        <f>IF(Wedstrijden!#REF!="x","M","")</f>
        <v>#REF!</v>
      </c>
      <c r="DO2327" s="12" t="e">
        <f>IF(Wedstrijden!#REF!="x","Z","")</f>
        <v>#REF!</v>
      </c>
      <c r="DP2327" s="12" t="e">
        <f>IF(Wedstrijden!#REF!="x","Z","")</f>
        <v>#REF!</v>
      </c>
    </row>
    <row r="2328" spans="1:120" ht="15" x14ac:dyDescent="0.25">
      <c r="A2328" s="14">
        <f>Wedstrijden!A2339</f>
        <v>0</v>
      </c>
      <c r="B2328" s="12" t="str">
        <f>IFERROR(VLOOKUP(Wedstrijden!C2339,Wedstrijdlocaties!$B$2:$E$500,2,FALSE),"")</f>
        <v/>
      </c>
      <c r="C2328" s="12" t="str">
        <f>Wedstrijden!D2339</f>
        <v/>
      </c>
      <c r="D2328" s="12" t="str">
        <f>IFERROR(VLOOKUP(Wedstrijden!E2339,Organisaties!$B$2:$C$500,2,FALSE),"")</f>
        <v/>
      </c>
      <c r="E2328" s="12" t="str">
        <f>IFERROR(VLOOKUP(Wedstrijden!E2339,Organisaties!$B$2:$G$500,5,FALSE),"")</f>
        <v/>
      </c>
      <c r="F2328" s="12" t="e">
        <f>IF(Wedstrijden!#REF!&lt;&gt;"",Wedstrijden!#REF!,"")</f>
        <v>#REF!</v>
      </c>
      <c r="G2328" s="12">
        <f>IF(Wedstrijden!K2339="Indoor",1,0)</f>
        <v>0</v>
      </c>
      <c r="H2328" s="12">
        <f>Wedstrijden!L2339</f>
        <v>0</v>
      </c>
      <c r="I2328" s="12" t="str">
        <f>IF(Wedstrijden!J2339="Nee",0,IF(Wedstrijden!J2339="Ja",1,""))</f>
        <v/>
      </c>
      <c r="J2328" s="12" t="str">
        <f>IF(Wedstrijden!M2339&lt;&gt;"",Wedstrijden!M2339,"")</f>
        <v/>
      </c>
      <c r="BJ2328" s="12">
        <f>IF(COUNTA(Wedstrijden!#REF!)&lt;&gt;0,1,"")</f>
        <v>1</v>
      </c>
      <c r="BK2328" s="12">
        <f t="shared" si="216"/>
        <v>2</v>
      </c>
      <c r="BL2328" s="12" t="e">
        <f>IF(Wedstrijden!#REF!="x","AA","")</f>
        <v>#REF!</v>
      </c>
      <c r="BM2328" s="12" t="e">
        <f>IF(Wedstrijden!#REF!="x","A","")</f>
        <v>#REF!</v>
      </c>
      <c r="BN2328" s="12" t="e">
        <f>IF(Wedstrijden!#REF!="x","B1","")</f>
        <v>#REF!</v>
      </c>
      <c r="BO2328" s="12" t="e">
        <f>IF(Wedstrijden!#REF!="x","BB","")</f>
        <v>#REF!</v>
      </c>
      <c r="BP2328" s="12" t="e">
        <f>IF(Wedstrijden!#REF!="x","B","")</f>
        <v>#REF!</v>
      </c>
      <c r="BQ2328" s="12" t="e">
        <f>IF(Wedstrijden!#REF!="x","L1","")</f>
        <v>#REF!</v>
      </c>
      <c r="BR2328" s="12" t="e">
        <f>IF(Wedstrijden!#REF!="x","L2","")</f>
        <v>#REF!</v>
      </c>
      <c r="BS2328" s="12" t="e">
        <f>IF(Wedstrijden!#REF!="x","M1","")</f>
        <v>#REF!</v>
      </c>
      <c r="BT2328" s="12" t="e">
        <f>IF(Wedstrijden!#REF!="x","M2","")</f>
        <v>#REF!</v>
      </c>
      <c r="BU2328" s="12" t="e">
        <f>IF(Wedstrijden!#REF!="x","Z1","")</f>
        <v>#REF!</v>
      </c>
      <c r="BV2328" s="12" t="e">
        <f>IF(Wedstrijden!#REF!="x","Z2","")</f>
        <v>#REF!</v>
      </c>
      <c r="BW2328" s="12">
        <f>IF(COUNTA(Wedstrijden!#REF!)&lt;&gt;0,1,"")</f>
        <v>1</v>
      </c>
      <c r="BX2328" s="12">
        <f t="shared" si="217"/>
        <v>1</v>
      </c>
      <c r="BY2328" s="12" t="e">
        <f>IF(Wedstrijden!#REF!="x","BB","")</f>
        <v>#REF!</v>
      </c>
      <c r="BZ2328" s="12" t="e">
        <f>IF(Wedstrijden!#REF!="x","B","")</f>
        <v>#REF!</v>
      </c>
      <c r="CA2328" s="12" t="e">
        <f>IF(Wedstrijden!#REF!="x","L1","")</f>
        <v>#REF!</v>
      </c>
      <c r="CB2328" s="12" t="e">
        <f>IF(Wedstrijden!#REF!="x","L2","")</f>
        <v>#REF!</v>
      </c>
      <c r="CC2328" s="12" t="e">
        <f>IF(Wedstrijden!#REF!="x","M1","")</f>
        <v>#REF!</v>
      </c>
      <c r="CD2328" s="12" t="e">
        <f>IF(Wedstrijden!#REF!="x","M2","")</f>
        <v>#REF!</v>
      </c>
      <c r="CE2328" s="12" t="e">
        <f>IF(Wedstrijden!#REF!="x","Z1","")</f>
        <v>#REF!</v>
      </c>
      <c r="CF2328" s="12" t="e">
        <f>IF(Wedstrijden!#REF!="x","Z2","")</f>
        <v>#REF!</v>
      </c>
      <c r="CG2328" s="12" t="e">
        <f>IF(Wedstrijden!#REF!="x","ZZL","")</f>
        <v>#REF!</v>
      </c>
      <c r="CL2328" s="12">
        <f>IF(COUNTA(Wedstrijden!#REF!)&lt;&gt;0,2,"")</f>
        <v>2</v>
      </c>
      <c r="CM2328" s="12">
        <f t="shared" si="218"/>
        <v>2</v>
      </c>
      <c r="CN2328" s="12" t="e">
        <f>IF(Wedstrijden!#REF!="x","AA","")</f>
        <v>#REF!</v>
      </c>
      <c r="CO2328" s="12" t="e">
        <f>IF(Wedstrijden!#REF!="x","A","")</f>
        <v>#REF!</v>
      </c>
      <c r="CP2328" s="12" t="e">
        <f>IF(Wedstrijden!#REF!="x","BB","")</f>
        <v>#REF!</v>
      </c>
      <c r="CQ2328" s="12" t="e">
        <f>IF(Wedstrijden!#REF!="x","B","")</f>
        <v>#REF!</v>
      </c>
      <c r="CR2328" s="12" t="e">
        <f>IF(Wedstrijden!#REF!="x","L","")</f>
        <v>#REF!</v>
      </c>
      <c r="CS2328" s="12" t="e">
        <f>IF(Wedstrijden!#REF!="x","M","")</f>
        <v>#REF!</v>
      </c>
      <c r="CT2328" s="12" t="e">
        <f>IF(Wedstrijden!#REF!="x","Z","")</f>
        <v>#REF!</v>
      </c>
      <c r="CU2328" s="12" t="e">
        <f>IF(Wedstrijden!#REF!="x","ZZ","")</f>
        <v>#REF!</v>
      </c>
      <c r="CV2328" s="12">
        <f>IF(COUNTA(Wedstrijden!#REF!)&lt;&gt;0,2,"")</f>
        <v>2</v>
      </c>
      <c r="CW2328" s="12">
        <f t="shared" si="219"/>
        <v>1</v>
      </c>
      <c r="CX2328" s="12" t="e">
        <f>IF(Wedstrijden!#REF!="x","BB","")</f>
        <v>#REF!</v>
      </c>
      <c r="CY2328" s="12" t="e">
        <f>IF(Wedstrijden!#REF!="x","B","")</f>
        <v>#REF!</v>
      </c>
      <c r="CZ2328" s="12" t="e">
        <f>IF(Wedstrijden!#REF!="x","L","")</f>
        <v>#REF!</v>
      </c>
      <c r="DA2328" s="12" t="e">
        <f>IF(Wedstrijden!#REF!="x","M","")</f>
        <v>#REF!</v>
      </c>
      <c r="DB2328" s="12" t="e">
        <f>IF(Wedstrijden!#REF!="x","Z","")</f>
        <v>#REF!</v>
      </c>
      <c r="DC2328" s="12" t="e">
        <f>IF(Wedstrijden!#REF!="x","ZZ","")</f>
        <v>#REF!</v>
      </c>
      <c r="DD2328" s="12" t="e">
        <f>IF(Wedstrijden!#REF!="x","1.40","")</f>
        <v>#REF!</v>
      </c>
      <c r="DE2328" s="12">
        <f>IF(COUNTA(Wedstrijden!#REF!)&lt;&gt;0,6,"")</f>
        <v>6</v>
      </c>
      <c r="DF2328" s="12">
        <f t="shared" si="220"/>
        <v>2</v>
      </c>
      <c r="DG2328" s="12" t="e">
        <f>IF(Wedstrijden!#REF!="x","L","")</f>
        <v>#REF!</v>
      </c>
      <c r="DH2328" s="12" t="e">
        <f>IF(Wedstrijden!#REF!="x","M","")</f>
        <v>#REF!</v>
      </c>
      <c r="DI2328" s="12" t="e">
        <f>IF(Wedstrijden!#REF!="x","Z","")</f>
        <v>#REF!</v>
      </c>
      <c r="DJ2328" s="12" t="e">
        <f>IF(Wedstrijden!#REF!="x","Z","")</f>
        <v>#REF!</v>
      </c>
      <c r="DK2328" s="12">
        <f>IF(COUNTA(Wedstrijden!#REF!)&lt;&gt;0,6,"")</f>
        <v>6</v>
      </c>
      <c r="DL2328" s="12">
        <f t="shared" si="221"/>
        <v>1</v>
      </c>
      <c r="DM2328" s="12" t="e">
        <f>IF(Wedstrijden!#REF!="x","L","")</f>
        <v>#REF!</v>
      </c>
      <c r="DN2328" s="12" t="e">
        <f>IF(Wedstrijden!#REF!="x","M","")</f>
        <v>#REF!</v>
      </c>
      <c r="DO2328" s="12" t="e">
        <f>IF(Wedstrijden!#REF!="x","Z","")</f>
        <v>#REF!</v>
      </c>
      <c r="DP2328" s="12" t="e">
        <f>IF(Wedstrijden!#REF!="x","Z","")</f>
        <v>#REF!</v>
      </c>
    </row>
    <row r="2329" spans="1:120" ht="15" x14ac:dyDescent="0.25">
      <c r="A2329" s="14">
        <f>Wedstrijden!A2340</f>
        <v>0</v>
      </c>
      <c r="B2329" s="12" t="str">
        <f>IFERROR(VLOOKUP(Wedstrijden!C2340,Wedstrijdlocaties!$B$2:$E$500,2,FALSE),"")</f>
        <v/>
      </c>
      <c r="C2329" s="12" t="str">
        <f>Wedstrijden!D2340</f>
        <v/>
      </c>
      <c r="D2329" s="12" t="str">
        <f>IFERROR(VLOOKUP(Wedstrijden!E2340,Organisaties!$B$2:$C$500,2,FALSE),"")</f>
        <v/>
      </c>
      <c r="E2329" s="12" t="str">
        <f>IFERROR(VLOOKUP(Wedstrijden!E2340,Organisaties!$B$2:$G$500,5,FALSE),"")</f>
        <v/>
      </c>
      <c r="F2329" s="12" t="e">
        <f>IF(Wedstrijden!#REF!&lt;&gt;"",Wedstrijden!#REF!,"")</f>
        <v>#REF!</v>
      </c>
      <c r="G2329" s="12">
        <f>IF(Wedstrijden!K2340="Indoor",1,0)</f>
        <v>0</v>
      </c>
      <c r="H2329" s="12">
        <f>Wedstrijden!L2340</f>
        <v>0</v>
      </c>
      <c r="I2329" s="12" t="str">
        <f>IF(Wedstrijden!J2340="Nee",0,IF(Wedstrijden!J2340="Ja",1,""))</f>
        <v/>
      </c>
      <c r="J2329" s="12" t="str">
        <f>IF(Wedstrijden!M2340&lt;&gt;"",Wedstrijden!M2340,"")</f>
        <v/>
      </c>
      <c r="BJ2329" s="12">
        <f>IF(COUNTA(Wedstrijden!#REF!)&lt;&gt;0,1,"")</f>
        <v>1</v>
      </c>
      <c r="BK2329" s="12">
        <f t="shared" si="216"/>
        <v>2</v>
      </c>
      <c r="BL2329" s="12" t="e">
        <f>IF(Wedstrijden!#REF!="x","AA","")</f>
        <v>#REF!</v>
      </c>
      <c r="BM2329" s="12" t="e">
        <f>IF(Wedstrijden!#REF!="x","A","")</f>
        <v>#REF!</v>
      </c>
      <c r="BN2329" s="12" t="e">
        <f>IF(Wedstrijden!#REF!="x","B1","")</f>
        <v>#REF!</v>
      </c>
      <c r="BO2329" s="12" t="e">
        <f>IF(Wedstrijden!#REF!="x","BB","")</f>
        <v>#REF!</v>
      </c>
      <c r="BP2329" s="12" t="e">
        <f>IF(Wedstrijden!#REF!="x","B","")</f>
        <v>#REF!</v>
      </c>
      <c r="BQ2329" s="12" t="e">
        <f>IF(Wedstrijden!#REF!="x","L1","")</f>
        <v>#REF!</v>
      </c>
      <c r="BR2329" s="12" t="e">
        <f>IF(Wedstrijden!#REF!="x","L2","")</f>
        <v>#REF!</v>
      </c>
      <c r="BS2329" s="12" t="e">
        <f>IF(Wedstrijden!#REF!="x","M1","")</f>
        <v>#REF!</v>
      </c>
      <c r="BT2329" s="12" t="e">
        <f>IF(Wedstrijden!#REF!="x","M2","")</f>
        <v>#REF!</v>
      </c>
      <c r="BU2329" s="12" t="e">
        <f>IF(Wedstrijden!#REF!="x","Z1","")</f>
        <v>#REF!</v>
      </c>
      <c r="BV2329" s="12" t="e">
        <f>IF(Wedstrijden!#REF!="x","Z2","")</f>
        <v>#REF!</v>
      </c>
      <c r="BW2329" s="12">
        <f>IF(COUNTA(Wedstrijden!#REF!)&lt;&gt;0,1,"")</f>
        <v>1</v>
      </c>
      <c r="BX2329" s="12">
        <f t="shared" si="217"/>
        <v>1</v>
      </c>
      <c r="BY2329" s="12" t="e">
        <f>IF(Wedstrijden!#REF!="x","BB","")</f>
        <v>#REF!</v>
      </c>
      <c r="BZ2329" s="12" t="e">
        <f>IF(Wedstrijden!#REF!="x","B","")</f>
        <v>#REF!</v>
      </c>
      <c r="CA2329" s="12" t="e">
        <f>IF(Wedstrijden!#REF!="x","L1","")</f>
        <v>#REF!</v>
      </c>
      <c r="CB2329" s="12" t="e">
        <f>IF(Wedstrijden!#REF!="x","L2","")</f>
        <v>#REF!</v>
      </c>
      <c r="CC2329" s="12" t="e">
        <f>IF(Wedstrijden!#REF!="x","M1","")</f>
        <v>#REF!</v>
      </c>
      <c r="CD2329" s="12" t="e">
        <f>IF(Wedstrijden!#REF!="x","M2","")</f>
        <v>#REF!</v>
      </c>
      <c r="CE2329" s="12" t="e">
        <f>IF(Wedstrijden!#REF!="x","Z1","")</f>
        <v>#REF!</v>
      </c>
      <c r="CF2329" s="12" t="e">
        <f>IF(Wedstrijden!#REF!="x","Z2","")</f>
        <v>#REF!</v>
      </c>
      <c r="CG2329" s="12" t="e">
        <f>IF(Wedstrijden!#REF!="x","ZZL","")</f>
        <v>#REF!</v>
      </c>
      <c r="CL2329" s="12">
        <f>IF(COUNTA(Wedstrijden!#REF!)&lt;&gt;0,2,"")</f>
        <v>2</v>
      </c>
      <c r="CM2329" s="12">
        <f t="shared" si="218"/>
        <v>2</v>
      </c>
      <c r="CN2329" s="12" t="e">
        <f>IF(Wedstrijden!#REF!="x","AA","")</f>
        <v>#REF!</v>
      </c>
      <c r="CO2329" s="12" t="e">
        <f>IF(Wedstrijden!#REF!="x","A","")</f>
        <v>#REF!</v>
      </c>
      <c r="CP2329" s="12" t="e">
        <f>IF(Wedstrijden!#REF!="x","BB","")</f>
        <v>#REF!</v>
      </c>
      <c r="CQ2329" s="12" t="e">
        <f>IF(Wedstrijden!#REF!="x","B","")</f>
        <v>#REF!</v>
      </c>
      <c r="CR2329" s="12" t="e">
        <f>IF(Wedstrijden!#REF!="x","L","")</f>
        <v>#REF!</v>
      </c>
      <c r="CS2329" s="12" t="e">
        <f>IF(Wedstrijden!#REF!="x","M","")</f>
        <v>#REF!</v>
      </c>
      <c r="CT2329" s="12" t="e">
        <f>IF(Wedstrijden!#REF!="x","Z","")</f>
        <v>#REF!</v>
      </c>
      <c r="CU2329" s="12" t="e">
        <f>IF(Wedstrijden!#REF!="x","ZZ","")</f>
        <v>#REF!</v>
      </c>
      <c r="CV2329" s="12">
        <f>IF(COUNTA(Wedstrijden!#REF!)&lt;&gt;0,2,"")</f>
        <v>2</v>
      </c>
      <c r="CW2329" s="12">
        <f t="shared" si="219"/>
        <v>1</v>
      </c>
      <c r="CX2329" s="12" t="e">
        <f>IF(Wedstrijden!#REF!="x","BB","")</f>
        <v>#REF!</v>
      </c>
      <c r="CY2329" s="12" t="e">
        <f>IF(Wedstrijden!#REF!="x","B","")</f>
        <v>#REF!</v>
      </c>
      <c r="CZ2329" s="12" t="e">
        <f>IF(Wedstrijden!#REF!="x","L","")</f>
        <v>#REF!</v>
      </c>
      <c r="DA2329" s="12" t="e">
        <f>IF(Wedstrijden!#REF!="x","M","")</f>
        <v>#REF!</v>
      </c>
      <c r="DB2329" s="12" t="e">
        <f>IF(Wedstrijden!#REF!="x","Z","")</f>
        <v>#REF!</v>
      </c>
      <c r="DC2329" s="12" t="e">
        <f>IF(Wedstrijden!#REF!="x","ZZ","")</f>
        <v>#REF!</v>
      </c>
      <c r="DD2329" s="12" t="e">
        <f>IF(Wedstrijden!#REF!="x","1.40","")</f>
        <v>#REF!</v>
      </c>
      <c r="DE2329" s="12">
        <f>IF(COUNTA(Wedstrijden!#REF!)&lt;&gt;0,6,"")</f>
        <v>6</v>
      </c>
      <c r="DF2329" s="12">
        <f t="shared" si="220"/>
        <v>2</v>
      </c>
      <c r="DG2329" s="12" t="e">
        <f>IF(Wedstrijden!#REF!="x","L","")</f>
        <v>#REF!</v>
      </c>
      <c r="DH2329" s="12" t="e">
        <f>IF(Wedstrijden!#REF!="x","M","")</f>
        <v>#REF!</v>
      </c>
      <c r="DI2329" s="12" t="e">
        <f>IF(Wedstrijden!#REF!="x","Z","")</f>
        <v>#REF!</v>
      </c>
      <c r="DJ2329" s="12" t="e">
        <f>IF(Wedstrijden!#REF!="x","Z","")</f>
        <v>#REF!</v>
      </c>
      <c r="DK2329" s="12">
        <f>IF(COUNTA(Wedstrijden!#REF!)&lt;&gt;0,6,"")</f>
        <v>6</v>
      </c>
      <c r="DL2329" s="12">
        <f t="shared" si="221"/>
        <v>1</v>
      </c>
      <c r="DM2329" s="12" t="e">
        <f>IF(Wedstrijden!#REF!="x","L","")</f>
        <v>#REF!</v>
      </c>
      <c r="DN2329" s="12" t="e">
        <f>IF(Wedstrijden!#REF!="x","M","")</f>
        <v>#REF!</v>
      </c>
      <c r="DO2329" s="12" t="e">
        <f>IF(Wedstrijden!#REF!="x","Z","")</f>
        <v>#REF!</v>
      </c>
      <c r="DP2329" s="12" t="e">
        <f>IF(Wedstrijden!#REF!="x","Z","")</f>
        <v>#REF!</v>
      </c>
    </row>
    <row r="2330" spans="1:120" ht="15" x14ac:dyDescent="0.25">
      <c r="A2330" s="14">
        <f>Wedstrijden!A2341</f>
        <v>0</v>
      </c>
      <c r="B2330" s="12" t="str">
        <f>IFERROR(VLOOKUP(Wedstrijden!C2341,Wedstrijdlocaties!$B$2:$E$500,2,FALSE),"")</f>
        <v/>
      </c>
      <c r="C2330" s="12" t="str">
        <f>Wedstrijden!D2341</f>
        <v/>
      </c>
      <c r="D2330" s="12" t="str">
        <f>IFERROR(VLOOKUP(Wedstrijden!E2341,Organisaties!$B$2:$C$500,2,FALSE),"")</f>
        <v/>
      </c>
      <c r="E2330" s="12" t="str">
        <f>IFERROR(VLOOKUP(Wedstrijden!E2341,Organisaties!$B$2:$G$500,5,FALSE),"")</f>
        <v/>
      </c>
      <c r="F2330" s="12" t="e">
        <f>IF(Wedstrijden!#REF!&lt;&gt;"",Wedstrijden!#REF!,"")</f>
        <v>#REF!</v>
      </c>
      <c r="G2330" s="12">
        <f>IF(Wedstrijden!K2341="Indoor",1,0)</f>
        <v>0</v>
      </c>
      <c r="H2330" s="12">
        <f>Wedstrijden!L2341</f>
        <v>0</v>
      </c>
      <c r="I2330" s="12" t="str">
        <f>IF(Wedstrijden!J2341="Nee",0,IF(Wedstrijden!J2341="Ja",1,""))</f>
        <v/>
      </c>
      <c r="J2330" s="12" t="str">
        <f>IF(Wedstrijden!M2341&lt;&gt;"",Wedstrijden!M2341,"")</f>
        <v/>
      </c>
      <c r="BJ2330" s="12">
        <f>IF(COUNTA(Wedstrijden!#REF!)&lt;&gt;0,1,"")</f>
        <v>1</v>
      </c>
      <c r="BK2330" s="12">
        <f t="shared" si="216"/>
        <v>2</v>
      </c>
      <c r="BL2330" s="12" t="e">
        <f>IF(Wedstrijden!#REF!="x","AA","")</f>
        <v>#REF!</v>
      </c>
      <c r="BM2330" s="12" t="e">
        <f>IF(Wedstrijden!#REF!="x","A","")</f>
        <v>#REF!</v>
      </c>
      <c r="BN2330" s="12" t="e">
        <f>IF(Wedstrijden!#REF!="x","B1","")</f>
        <v>#REF!</v>
      </c>
      <c r="BO2330" s="12" t="e">
        <f>IF(Wedstrijden!#REF!="x","BB","")</f>
        <v>#REF!</v>
      </c>
      <c r="BP2330" s="12" t="e">
        <f>IF(Wedstrijden!#REF!="x","B","")</f>
        <v>#REF!</v>
      </c>
      <c r="BQ2330" s="12" t="e">
        <f>IF(Wedstrijden!#REF!="x","L1","")</f>
        <v>#REF!</v>
      </c>
      <c r="BR2330" s="12" t="e">
        <f>IF(Wedstrijden!#REF!="x","L2","")</f>
        <v>#REF!</v>
      </c>
      <c r="BS2330" s="12" t="e">
        <f>IF(Wedstrijden!#REF!="x","M1","")</f>
        <v>#REF!</v>
      </c>
      <c r="BT2330" s="12" t="e">
        <f>IF(Wedstrijden!#REF!="x","M2","")</f>
        <v>#REF!</v>
      </c>
      <c r="BU2330" s="12" t="e">
        <f>IF(Wedstrijden!#REF!="x","Z1","")</f>
        <v>#REF!</v>
      </c>
      <c r="BV2330" s="12" t="e">
        <f>IF(Wedstrijden!#REF!="x","Z2","")</f>
        <v>#REF!</v>
      </c>
      <c r="BW2330" s="12">
        <f>IF(COUNTA(Wedstrijden!#REF!)&lt;&gt;0,1,"")</f>
        <v>1</v>
      </c>
      <c r="BX2330" s="12">
        <f t="shared" si="217"/>
        <v>1</v>
      </c>
      <c r="BY2330" s="12" t="e">
        <f>IF(Wedstrijden!#REF!="x","BB","")</f>
        <v>#REF!</v>
      </c>
      <c r="BZ2330" s="12" t="e">
        <f>IF(Wedstrijden!#REF!="x","B","")</f>
        <v>#REF!</v>
      </c>
      <c r="CA2330" s="12" t="e">
        <f>IF(Wedstrijden!#REF!="x","L1","")</f>
        <v>#REF!</v>
      </c>
      <c r="CB2330" s="12" t="e">
        <f>IF(Wedstrijden!#REF!="x","L2","")</f>
        <v>#REF!</v>
      </c>
      <c r="CC2330" s="12" t="e">
        <f>IF(Wedstrijden!#REF!="x","M1","")</f>
        <v>#REF!</v>
      </c>
      <c r="CD2330" s="12" t="e">
        <f>IF(Wedstrijden!#REF!="x","M2","")</f>
        <v>#REF!</v>
      </c>
      <c r="CE2330" s="12" t="e">
        <f>IF(Wedstrijden!#REF!="x","Z1","")</f>
        <v>#REF!</v>
      </c>
      <c r="CF2330" s="12" t="e">
        <f>IF(Wedstrijden!#REF!="x","Z2","")</f>
        <v>#REF!</v>
      </c>
      <c r="CG2330" s="12" t="e">
        <f>IF(Wedstrijden!#REF!="x","ZZL","")</f>
        <v>#REF!</v>
      </c>
      <c r="CL2330" s="12">
        <f>IF(COUNTA(Wedstrijden!#REF!)&lt;&gt;0,2,"")</f>
        <v>2</v>
      </c>
      <c r="CM2330" s="12">
        <f t="shared" si="218"/>
        <v>2</v>
      </c>
      <c r="CN2330" s="12" t="e">
        <f>IF(Wedstrijden!#REF!="x","AA","")</f>
        <v>#REF!</v>
      </c>
      <c r="CO2330" s="12" t="e">
        <f>IF(Wedstrijden!#REF!="x","A","")</f>
        <v>#REF!</v>
      </c>
      <c r="CP2330" s="12" t="e">
        <f>IF(Wedstrijden!#REF!="x","BB","")</f>
        <v>#REF!</v>
      </c>
      <c r="CQ2330" s="12" t="e">
        <f>IF(Wedstrijden!#REF!="x","B","")</f>
        <v>#REF!</v>
      </c>
      <c r="CR2330" s="12" t="e">
        <f>IF(Wedstrijden!#REF!="x","L","")</f>
        <v>#REF!</v>
      </c>
      <c r="CS2330" s="12" t="e">
        <f>IF(Wedstrijden!#REF!="x","M","")</f>
        <v>#REF!</v>
      </c>
      <c r="CT2330" s="12" t="e">
        <f>IF(Wedstrijden!#REF!="x","Z","")</f>
        <v>#REF!</v>
      </c>
      <c r="CU2330" s="12" t="e">
        <f>IF(Wedstrijden!#REF!="x","ZZ","")</f>
        <v>#REF!</v>
      </c>
      <c r="CV2330" s="12">
        <f>IF(COUNTA(Wedstrijden!#REF!)&lt;&gt;0,2,"")</f>
        <v>2</v>
      </c>
      <c r="CW2330" s="12">
        <f t="shared" si="219"/>
        <v>1</v>
      </c>
      <c r="CX2330" s="12" t="e">
        <f>IF(Wedstrijden!#REF!="x","BB","")</f>
        <v>#REF!</v>
      </c>
      <c r="CY2330" s="12" t="e">
        <f>IF(Wedstrijden!#REF!="x","B","")</f>
        <v>#REF!</v>
      </c>
      <c r="CZ2330" s="12" t="e">
        <f>IF(Wedstrijden!#REF!="x","L","")</f>
        <v>#REF!</v>
      </c>
      <c r="DA2330" s="12" t="e">
        <f>IF(Wedstrijden!#REF!="x","M","")</f>
        <v>#REF!</v>
      </c>
      <c r="DB2330" s="12" t="e">
        <f>IF(Wedstrijden!#REF!="x","Z","")</f>
        <v>#REF!</v>
      </c>
      <c r="DC2330" s="12" t="e">
        <f>IF(Wedstrijden!#REF!="x","ZZ","")</f>
        <v>#REF!</v>
      </c>
      <c r="DD2330" s="12" t="e">
        <f>IF(Wedstrijden!#REF!="x","1.40","")</f>
        <v>#REF!</v>
      </c>
      <c r="DE2330" s="12">
        <f>IF(COUNTA(Wedstrijden!#REF!)&lt;&gt;0,6,"")</f>
        <v>6</v>
      </c>
      <c r="DF2330" s="12">
        <f t="shared" si="220"/>
        <v>2</v>
      </c>
      <c r="DG2330" s="12" t="e">
        <f>IF(Wedstrijden!#REF!="x","L","")</f>
        <v>#REF!</v>
      </c>
      <c r="DH2330" s="12" t="e">
        <f>IF(Wedstrijden!#REF!="x","M","")</f>
        <v>#REF!</v>
      </c>
      <c r="DI2330" s="12" t="e">
        <f>IF(Wedstrijden!#REF!="x","Z","")</f>
        <v>#REF!</v>
      </c>
      <c r="DJ2330" s="12" t="e">
        <f>IF(Wedstrijden!#REF!="x","Z","")</f>
        <v>#REF!</v>
      </c>
      <c r="DK2330" s="12">
        <f>IF(COUNTA(Wedstrijden!#REF!)&lt;&gt;0,6,"")</f>
        <v>6</v>
      </c>
      <c r="DL2330" s="12">
        <f t="shared" si="221"/>
        <v>1</v>
      </c>
      <c r="DM2330" s="12" t="e">
        <f>IF(Wedstrijden!#REF!="x","L","")</f>
        <v>#REF!</v>
      </c>
      <c r="DN2330" s="12" t="e">
        <f>IF(Wedstrijden!#REF!="x","M","")</f>
        <v>#REF!</v>
      </c>
      <c r="DO2330" s="12" t="e">
        <f>IF(Wedstrijden!#REF!="x","Z","")</f>
        <v>#REF!</v>
      </c>
      <c r="DP2330" s="12" t="e">
        <f>IF(Wedstrijden!#REF!="x","Z","")</f>
        <v>#REF!</v>
      </c>
    </row>
    <row r="2331" spans="1:120" ht="15" x14ac:dyDescent="0.25">
      <c r="A2331" s="14">
        <f>Wedstrijden!A2342</f>
        <v>0</v>
      </c>
      <c r="B2331" s="12" t="str">
        <f>IFERROR(VLOOKUP(Wedstrijden!C2342,Wedstrijdlocaties!$B$2:$E$500,2,FALSE),"")</f>
        <v/>
      </c>
      <c r="C2331" s="12" t="str">
        <f>Wedstrijden!D2342</f>
        <v/>
      </c>
      <c r="D2331" s="12" t="str">
        <f>IFERROR(VLOOKUP(Wedstrijden!E2342,Organisaties!$B$2:$C$500,2,FALSE),"")</f>
        <v/>
      </c>
      <c r="E2331" s="12" t="str">
        <f>IFERROR(VLOOKUP(Wedstrijden!E2342,Organisaties!$B$2:$G$500,5,FALSE),"")</f>
        <v/>
      </c>
      <c r="F2331" s="12" t="e">
        <f>IF(Wedstrijden!#REF!&lt;&gt;"",Wedstrijden!#REF!,"")</f>
        <v>#REF!</v>
      </c>
      <c r="G2331" s="12">
        <f>IF(Wedstrijden!K2342="Indoor",1,0)</f>
        <v>0</v>
      </c>
      <c r="H2331" s="12">
        <f>Wedstrijden!L2342</f>
        <v>0</v>
      </c>
      <c r="I2331" s="12" t="str">
        <f>IF(Wedstrijden!J2342="Nee",0,IF(Wedstrijden!J2342="Ja",1,""))</f>
        <v/>
      </c>
      <c r="J2331" s="12" t="str">
        <f>IF(Wedstrijden!M2342&lt;&gt;"",Wedstrijden!M2342,"")</f>
        <v/>
      </c>
      <c r="BJ2331" s="12">
        <f>IF(COUNTA(Wedstrijden!#REF!)&lt;&gt;0,1,"")</f>
        <v>1</v>
      </c>
      <c r="BK2331" s="12">
        <f t="shared" si="216"/>
        <v>2</v>
      </c>
      <c r="BL2331" s="12" t="e">
        <f>IF(Wedstrijden!#REF!="x","AA","")</f>
        <v>#REF!</v>
      </c>
      <c r="BM2331" s="12" t="e">
        <f>IF(Wedstrijden!#REF!="x","A","")</f>
        <v>#REF!</v>
      </c>
      <c r="BN2331" s="12" t="e">
        <f>IF(Wedstrijden!#REF!="x","B1","")</f>
        <v>#REF!</v>
      </c>
      <c r="BO2331" s="12" t="e">
        <f>IF(Wedstrijden!#REF!="x","BB","")</f>
        <v>#REF!</v>
      </c>
      <c r="BP2331" s="12" t="e">
        <f>IF(Wedstrijden!#REF!="x","B","")</f>
        <v>#REF!</v>
      </c>
      <c r="BQ2331" s="12" t="e">
        <f>IF(Wedstrijden!#REF!="x","L1","")</f>
        <v>#REF!</v>
      </c>
      <c r="BR2331" s="12" t="e">
        <f>IF(Wedstrijden!#REF!="x","L2","")</f>
        <v>#REF!</v>
      </c>
      <c r="BS2331" s="12" t="e">
        <f>IF(Wedstrijden!#REF!="x","M1","")</f>
        <v>#REF!</v>
      </c>
      <c r="BT2331" s="12" t="e">
        <f>IF(Wedstrijden!#REF!="x","M2","")</f>
        <v>#REF!</v>
      </c>
      <c r="BU2331" s="12" t="e">
        <f>IF(Wedstrijden!#REF!="x","Z1","")</f>
        <v>#REF!</v>
      </c>
      <c r="BV2331" s="12" t="e">
        <f>IF(Wedstrijden!#REF!="x","Z2","")</f>
        <v>#REF!</v>
      </c>
      <c r="BW2331" s="12">
        <f>IF(COUNTA(Wedstrijden!#REF!)&lt;&gt;0,1,"")</f>
        <v>1</v>
      </c>
      <c r="BX2331" s="12">
        <f t="shared" si="217"/>
        <v>1</v>
      </c>
      <c r="BY2331" s="12" t="e">
        <f>IF(Wedstrijden!#REF!="x","BB","")</f>
        <v>#REF!</v>
      </c>
      <c r="BZ2331" s="12" t="e">
        <f>IF(Wedstrijden!#REF!="x","B","")</f>
        <v>#REF!</v>
      </c>
      <c r="CA2331" s="12" t="e">
        <f>IF(Wedstrijden!#REF!="x","L1","")</f>
        <v>#REF!</v>
      </c>
      <c r="CB2331" s="12" t="e">
        <f>IF(Wedstrijden!#REF!="x","L2","")</f>
        <v>#REF!</v>
      </c>
      <c r="CC2331" s="12" t="e">
        <f>IF(Wedstrijden!#REF!="x","M1","")</f>
        <v>#REF!</v>
      </c>
      <c r="CD2331" s="12" t="e">
        <f>IF(Wedstrijden!#REF!="x","M2","")</f>
        <v>#REF!</v>
      </c>
      <c r="CE2331" s="12" t="e">
        <f>IF(Wedstrijden!#REF!="x","Z1","")</f>
        <v>#REF!</v>
      </c>
      <c r="CF2331" s="12" t="e">
        <f>IF(Wedstrijden!#REF!="x","Z2","")</f>
        <v>#REF!</v>
      </c>
      <c r="CG2331" s="12" t="e">
        <f>IF(Wedstrijden!#REF!="x","ZZL","")</f>
        <v>#REF!</v>
      </c>
      <c r="CL2331" s="12">
        <f>IF(COUNTA(Wedstrijden!#REF!)&lt;&gt;0,2,"")</f>
        <v>2</v>
      </c>
      <c r="CM2331" s="12">
        <f t="shared" si="218"/>
        <v>2</v>
      </c>
      <c r="CN2331" s="12" t="e">
        <f>IF(Wedstrijden!#REF!="x","AA","")</f>
        <v>#REF!</v>
      </c>
      <c r="CO2331" s="12" t="e">
        <f>IF(Wedstrijden!#REF!="x","A","")</f>
        <v>#REF!</v>
      </c>
      <c r="CP2331" s="12" t="e">
        <f>IF(Wedstrijden!#REF!="x","BB","")</f>
        <v>#REF!</v>
      </c>
      <c r="CQ2331" s="12" t="e">
        <f>IF(Wedstrijden!#REF!="x","B","")</f>
        <v>#REF!</v>
      </c>
      <c r="CR2331" s="12" t="e">
        <f>IF(Wedstrijden!#REF!="x","L","")</f>
        <v>#REF!</v>
      </c>
      <c r="CS2331" s="12" t="e">
        <f>IF(Wedstrijden!#REF!="x","M","")</f>
        <v>#REF!</v>
      </c>
      <c r="CT2331" s="12" t="e">
        <f>IF(Wedstrijden!#REF!="x","Z","")</f>
        <v>#REF!</v>
      </c>
      <c r="CU2331" s="12" t="e">
        <f>IF(Wedstrijden!#REF!="x","ZZ","")</f>
        <v>#REF!</v>
      </c>
      <c r="CV2331" s="12">
        <f>IF(COUNTA(Wedstrijden!#REF!)&lt;&gt;0,2,"")</f>
        <v>2</v>
      </c>
      <c r="CW2331" s="12">
        <f t="shared" si="219"/>
        <v>1</v>
      </c>
      <c r="CX2331" s="12" t="e">
        <f>IF(Wedstrijden!#REF!="x","BB","")</f>
        <v>#REF!</v>
      </c>
      <c r="CY2331" s="12" t="e">
        <f>IF(Wedstrijden!#REF!="x","B","")</f>
        <v>#REF!</v>
      </c>
      <c r="CZ2331" s="12" t="e">
        <f>IF(Wedstrijden!#REF!="x","L","")</f>
        <v>#REF!</v>
      </c>
      <c r="DA2331" s="12" t="e">
        <f>IF(Wedstrijden!#REF!="x","M","")</f>
        <v>#REF!</v>
      </c>
      <c r="DB2331" s="12" t="e">
        <f>IF(Wedstrijden!#REF!="x","Z","")</f>
        <v>#REF!</v>
      </c>
      <c r="DC2331" s="12" t="e">
        <f>IF(Wedstrijden!#REF!="x","ZZ","")</f>
        <v>#REF!</v>
      </c>
      <c r="DD2331" s="12" t="e">
        <f>IF(Wedstrijden!#REF!="x","1.40","")</f>
        <v>#REF!</v>
      </c>
      <c r="DE2331" s="12">
        <f>IF(COUNTA(Wedstrijden!#REF!)&lt;&gt;0,6,"")</f>
        <v>6</v>
      </c>
      <c r="DF2331" s="12">
        <f t="shared" si="220"/>
        <v>2</v>
      </c>
      <c r="DG2331" s="12" t="e">
        <f>IF(Wedstrijden!#REF!="x","L","")</f>
        <v>#REF!</v>
      </c>
      <c r="DH2331" s="12" t="e">
        <f>IF(Wedstrijden!#REF!="x","M","")</f>
        <v>#REF!</v>
      </c>
      <c r="DI2331" s="12" t="e">
        <f>IF(Wedstrijden!#REF!="x","Z","")</f>
        <v>#REF!</v>
      </c>
      <c r="DJ2331" s="12" t="e">
        <f>IF(Wedstrijden!#REF!="x","Z","")</f>
        <v>#REF!</v>
      </c>
      <c r="DK2331" s="12">
        <f>IF(COUNTA(Wedstrijden!#REF!)&lt;&gt;0,6,"")</f>
        <v>6</v>
      </c>
      <c r="DL2331" s="12">
        <f t="shared" si="221"/>
        <v>1</v>
      </c>
      <c r="DM2331" s="12" t="e">
        <f>IF(Wedstrijden!#REF!="x","L","")</f>
        <v>#REF!</v>
      </c>
      <c r="DN2331" s="12" t="e">
        <f>IF(Wedstrijden!#REF!="x","M","")</f>
        <v>#REF!</v>
      </c>
      <c r="DO2331" s="12" t="e">
        <f>IF(Wedstrijden!#REF!="x","Z","")</f>
        <v>#REF!</v>
      </c>
      <c r="DP2331" s="12" t="e">
        <f>IF(Wedstrijden!#REF!="x","Z","")</f>
        <v>#REF!</v>
      </c>
    </row>
    <row r="2332" spans="1:120" ht="15" x14ac:dyDescent="0.25">
      <c r="A2332" s="14">
        <f>Wedstrijden!A2343</f>
        <v>0</v>
      </c>
      <c r="B2332" s="12" t="str">
        <f>IFERROR(VLOOKUP(Wedstrijden!C2343,Wedstrijdlocaties!$B$2:$E$500,2,FALSE),"")</f>
        <v/>
      </c>
      <c r="C2332" s="12" t="str">
        <f>Wedstrijden!D2343</f>
        <v/>
      </c>
      <c r="D2332" s="12" t="str">
        <f>IFERROR(VLOOKUP(Wedstrijden!E2343,Organisaties!$B$2:$C$500,2,FALSE),"")</f>
        <v/>
      </c>
      <c r="E2332" s="12" t="str">
        <f>IFERROR(VLOOKUP(Wedstrijden!E2343,Organisaties!$B$2:$G$500,5,FALSE),"")</f>
        <v/>
      </c>
      <c r="F2332" s="12" t="e">
        <f>IF(Wedstrijden!#REF!&lt;&gt;"",Wedstrijden!#REF!,"")</f>
        <v>#REF!</v>
      </c>
      <c r="G2332" s="12">
        <f>IF(Wedstrijden!K2343="Indoor",1,0)</f>
        <v>0</v>
      </c>
      <c r="H2332" s="12">
        <f>Wedstrijden!L2343</f>
        <v>0</v>
      </c>
      <c r="I2332" s="12" t="str">
        <f>IF(Wedstrijden!J2343="Nee",0,IF(Wedstrijden!J2343="Ja",1,""))</f>
        <v/>
      </c>
      <c r="J2332" s="12" t="str">
        <f>IF(Wedstrijden!M2343&lt;&gt;"",Wedstrijden!M2343,"")</f>
        <v/>
      </c>
      <c r="BJ2332" s="12">
        <f>IF(COUNTA(Wedstrijden!#REF!)&lt;&gt;0,1,"")</f>
        <v>1</v>
      </c>
      <c r="BK2332" s="12">
        <f t="shared" si="216"/>
        <v>2</v>
      </c>
      <c r="BL2332" s="12" t="e">
        <f>IF(Wedstrijden!#REF!="x","AA","")</f>
        <v>#REF!</v>
      </c>
      <c r="BM2332" s="12" t="e">
        <f>IF(Wedstrijden!#REF!="x","A","")</f>
        <v>#REF!</v>
      </c>
      <c r="BN2332" s="12" t="e">
        <f>IF(Wedstrijden!#REF!="x","B1","")</f>
        <v>#REF!</v>
      </c>
      <c r="BO2332" s="12" t="e">
        <f>IF(Wedstrijden!#REF!="x","BB","")</f>
        <v>#REF!</v>
      </c>
      <c r="BP2332" s="12" t="e">
        <f>IF(Wedstrijden!#REF!="x","B","")</f>
        <v>#REF!</v>
      </c>
      <c r="BQ2332" s="12" t="e">
        <f>IF(Wedstrijden!#REF!="x","L1","")</f>
        <v>#REF!</v>
      </c>
      <c r="BR2332" s="12" t="e">
        <f>IF(Wedstrijden!#REF!="x","L2","")</f>
        <v>#REF!</v>
      </c>
      <c r="BS2332" s="12" t="e">
        <f>IF(Wedstrijden!#REF!="x","M1","")</f>
        <v>#REF!</v>
      </c>
      <c r="BT2332" s="12" t="e">
        <f>IF(Wedstrijden!#REF!="x","M2","")</f>
        <v>#REF!</v>
      </c>
      <c r="BU2332" s="12" t="e">
        <f>IF(Wedstrijden!#REF!="x","Z1","")</f>
        <v>#REF!</v>
      </c>
      <c r="BV2332" s="12" t="e">
        <f>IF(Wedstrijden!#REF!="x","Z2","")</f>
        <v>#REF!</v>
      </c>
      <c r="BW2332" s="12">
        <f>IF(COUNTA(Wedstrijden!#REF!)&lt;&gt;0,1,"")</f>
        <v>1</v>
      </c>
      <c r="BX2332" s="12">
        <f t="shared" si="217"/>
        <v>1</v>
      </c>
      <c r="BY2332" s="12" t="e">
        <f>IF(Wedstrijden!#REF!="x","BB","")</f>
        <v>#REF!</v>
      </c>
      <c r="BZ2332" s="12" t="e">
        <f>IF(Wedstrijden!#REF!="x","B","")</f>
        <v>#REF!</v>
      </c>
      <c r="CA2332" s="12" t="e">
        <f>IF(Wedstrijden!#REF!="x","L1","")</f>
        <v>#REF!</v>
      </c>
      <c r="CB2332" s="12" t="e">
        <f>IF(Wedstrijden!#REF!="x","L2","")</f>
        <v>#REF!</v>
      </c>
      <c r="CC2332" s="12" t="e">
        <f>IF(Wedstrijden!#REF!="x","M1","")</f>
        <v>#REF!</v>
      </c>
      <c r="CD2332" s="12" t="e">
        <f>IF(Wedstrijden!#REF!="x","M2","")</f>
        <v>#REF!</v>
      </c>
      <c r="CE2332" s="12" t="e">
        <f>IF(Wedstrijden!#REF!="x","Z1","")</f>
        <v>#REF!</v>
      </c>
      <c r="CF2332" s="12" t="e">
        <f>IF(Wedstrijden!#REF!="x","Z2","")</f>
        <v>#REF!</v>
      </c>
      <c r="CG2332" s="12" t="e">
        <f>IF(Wedstrijden!#REF!="x","ZZL","")</f>
        <v>#REF!</v>
      </c>
      <c r="CL2332" s="12">
        <f>IF(COUNTA(Wedstrijden!#REF!)&lt;&gt;0,2,"")</f>
        <v>2</v>
      </c>
      <c r="CM2332" s="12">
        <f t="shared" si="218"/>
        <v>2</v>
      </c>
      <c r="CN2332" s="12" t="e">
        <f>IF(Wedstrijden!#REF!="x","AA","")</f>
        <v>#REF!</v>
      </c>
      <c r="CO2332" s="12" t="e">
        <f>IF(Wedstrijden!#REF!="x","A","")</f>
        <v>#REF!</v>
      </c>
      <c r="CP2332" s="12" t="e">
        <f>IF(Wedstrijden!#REF!="x","BB","")</f>
        <v>#REF!</v>
      </c>
      <c r="CQ2332" s="12" t="e">
        <f>IF(Wedstrijden!#REF!="x","B","")</f>
        <v>#REF!</v>
      </c>
      <c r="CR2332" s="12" t="e">
        <f>IF(Wedstrijden!#REF!="x","L","")</f>
        <v>#REF!</v>
      </c>
      <c r="CS2332" s="12" t="e">
        <f>IF(Wedstrijden!#REF!="x","M","")</f>
        <v>#REF!</v>
      </c>
      <c r="CT2332" s="12" t="e">
        <f>IF(Wedstrijden!#REF!="x","Z","")</f>
        <v>#REF!</v>
      </c>
      <c r="CU2332" s="12" t="e">
        <f>IF(Wedstrijden!#REF!="x","ZZ","")</f>
        <v>#REF!</v>
      </c>
      <c r="CV2332" s="12">
        <f>IF(COUNTA(Wedstrijden!#REF!)&lt;&gt;0,2,"")</f>
        <v>2</v>
      </c>
      <c r="CW2332" s="12">
        <f t="shared" si="219"/>
        <v>1</v>
      </c>
      <c r="CX2332" s="12" t="e">
        <f>IF(Wedstrijden!#REF!="x","BB","")</f>
        <v>#REF!</v>
      </c>
      <c r="CY2332" s="12" t="e">
        <f>IF(Wedstrijden!#REF!="x","B","")</f>
        <v>#REF!</v>
      </c>
      <c r="CZ2332" s="12" t="e">
        <f>IF(Wedstrijden!#REF!="x","L","")</f>
        <v>#REF!</v>
      </c>
      <c r="DA2332" s="12" t="e">
        <f>IF(Wedstrijden!#REF!="x","M","")</f>
        <v>#REF!</v>
      </c>
      <c r="DB2332" s="12" t="e">
        <f>IF(Wedstrijden!#REF!="x","Z","")</f>
        <v>#REF!</v>
      </c>
      <c r="DC2332" s="12" t="e">
        <f>IF(Wedstrijden!#REF!="x","ZZ","")</f>
        <v>#REF!</v>
      </c>
      <c r="DD2332" s="12" t="e">
        <f>IF(Wedstrijden!#REF!="x","1.40","")</f>
        <v>#REF!</v>
      </c>
      <c r="DE2332" s="12">
        <f>IF(COUNTA(Wedstrijden!#REF!)&lt;&gt;0,6,"")</f>
        <v>6</v>
      </c>
      <c r="DF2332" s="12">
        <f t="shared" si="220"/>
        <v>2</v>
      </c>
      <c r="DG2332" s="12" t="e">
        <f>IF(Wedstrijden!#REF!="x","L","")</f>
        <v>#REF!</v>
      </c>
      <c r="DH2332" s="12" t="e">
        <f>IF(Wedstrijden!#REF!="x","M","")</f>
        <v>#REF!</v>
      </c>
      <c r="DI2332" s="12" t="e">
        <f>IF(Wedstrijden!#REF!="x","Z","")</f>
        <v>#REF!</v>
      </c>
      <c r="DJ2332" s="12" t="e">
        <f>IF(Wedstrijden!#REF!="x","Z","")</f>
        <v>#REF!</v>
      </c>
      <c r="DK2332" s="12">
        <f>IF(COUNTA(Wedstrijden!#REF!)&lt;&gt;0,6,"")</f>
        <v>6</v>
      </c>
      <c r="DL2332" s="12">
        <f t="shared" si="221"/>
        <v>1</v>
      </c>
      <c r="DM2332" s="12" t="e">
        <f>IF(Wedstrijden!#REF!="x","L","")</f>
        <v>#REF!</v>
      </c>
      <c r="DN2332" s="12" t="e">
        <f>IF(Wedstrijden!#REF!="x","M","")</f>
        <v>#REF!</v>
      </c>
      <c r="DO2332" s="12" t="e">
        <f>IF(Wedstrijden!#REF!="x","Z","")</f>
        <v>#REF!</v>
      </c>
      <c r="DP2332" s="12" t="e">
        <f>IF(Wedstrijden!#REF!="x","Z","")</f>
        <v>#REF!</v>
      </c>
    </row>
    <row r="2333" spans="1:120" ht="15" x14ac:dyDescent="0.25">
      <c r="A2333" s="14">
        <f>Wedstrijden!A2344</f>
        <v>0</v>
      </c>
      <c r="B2333" s="12" t="str">
        <f>IFERROR(VLOOKUP(Wedstrijden!C2344,Wedstrijdlocaties!$B$2:$E$500,2,FALSE),"")</f>
        <v/>
      </c>
      <c r="C2333" s="12" t="str">
        <f>Wedstrijden!D2344</f>
        <v/>
      </c>
      <c r="D2333" s="12" t="str">
        <f>IFERROR(VLOOKUP(Wedstrijden!E2344,Organisaties!$B$2:$C$500,2,FALSE),"")</f>
        <v/>
      </c>
      <c r="E2333" s="12" t="str">
        <f>IFERROR(VLOOKUP(Wedstrijden!E2344,Organisaties!$B$2:$G$500,5,FALSE),"")</f>
        <v/>
      </c>
      <c r="F2333" s="12" t="e">
        <f>IF(Wedstrijden!#REF!&lt;&gt;"",Wedstrijden!#REF!,"")</f>
        <v>#REF!</v>
      </c>
      <c r="G2333" s="12">
        <f>IF(Wedstrijden!K2344="Indoor",1,0)</f>
        <v>0</v>
      </c>
      <c r="H2333" s="12">
        <f>Wedstrijden!L2344</f>
        <v>0</v>
      </c>
      <c r="I2333" s="12" t="str">
        <f>IF(Wedstrijden!J2344="Nee",0,IF(Wedstrijden!J2344="Ja",1,""))</f>
        <v/>
      </c>
      <c r="J2333" s="12" t="str">
        <f>IF(Wedstrijden!M2344&lt;&gt;"",Wedstrijden!M2344,"")</f>
        <v/>
      </c>
      <c r="BJ2333" s="12">
        <f>IF(COUNTA(Wedstrijden!#REF!)&lt;&gt;0,1,"")</f>
        <v>1</v>
      </c>
      <c r="BK2333" s="12">
        <f t="shared" si="216"/>
        <v>2</v>
      </c>
      <c r="BL2333" s="12" t="e">
        <f>IF(Wedstrijden!#REF!="x","AA","")</f>
        <v>#REF!</v>
      </c>
      <c r="BM2333" s="12" t="e">
        <f>IF(Wedstrijden!#REF!="x","A","")</f>
        <v>#REF!</v>
      </c>
      <c r="BN2333" s="12" t="e">
        <f>IF(Wedstrijden!#REF!="x","B1","")</f>
        <v>#REF!</v>
      </c>
      <c r="BO2333" s="12" t="e">
        <f>IF(Wedstrijden!#REF!="x","BB","")</f>
        <v>#REF!</v>
      </c>
      <c r="BP2333" s="12" t="e">
        <f>IF(Wedstrijden!#REF!="x","B","")</f>
        <v>#REF!</v>
      </c>
      <c r="BQ2333" s="12" t="e">
        <f>IF(Wedstrijden!#REF!="x","L1","")</f>
        <v>#REF!</v>
      </c>
      <c r="BR2333" s="12" t="e">
        <f>IF(Wedstrijden!#REF!="x","L2","")</f>
        <v>#REF!</v>
      </c>
      <c r="BS2333" s="12" t="e">
        <f>IF(Wedstrijden!#REF!="x","M1","")</f>
        <v>#REF!</v>
      </c>
      <c r="BT2333" s="12" t="e">
        <f>IF(Wedstrijden!#REF!="x","M2","")</f>
        <v>#REF!</v>
      </c>
      <c r="BU2333" s="12" t="e">
        <f>IF(Wedstrijden!#REF!="x","Z1","")</f>
        <v>#REF!</v>
      </c>
      <c r="BV2333" s="12" t="e">
        <f>IF(Wedstrijden!#REF!="x","Z2","")</f>
        <v>#REF!</v>
      </c>
      <c r="BW2333" s="12">
        <f>IF(COUNTA(Wedstrijden!#REF!)&lt;&gt;0,1,"")</f>
        <v>1</v>
      </c>
      <c r="BX2333" s="12">
        <f t="shared" si="217"/>
        <v>1</v>
      </c>
      <c r="BY2333" s="12" t="e">
        <f>IF(Wedstrijden!#REF!="x","BB","")</f>
        <v>#REF!</v>
      </c>
      <c r="BZ2333" s="12" t="e">
        <f>IF(Wedstrijden!#REF!="x","B","")</f>
        <v>#REF!</v>
      </c>
      <c r="CA2333" s="12" t="e">
        <f>IF(Wedstrijden!#REF!="x","L1","")</f>
        <v>#REF!</v>
      </c>
      <c r="CB2333" s="12" t="e">
        <f>IF(Wedstrijden!#REF!="x","L2","")</f>
        <v>#REF!</v>
      </c>
      <c r="CC2333" s="12" t="e">
        <f>IF(Wedstrijden!#REF!="x","M1","")</f>
        <v>#REF!</v>
      </c>
      <c r="CD2333" s="12" t="e">
        <f>IF(Wedstrijden!#REF!="x","M2","")</f>
        <v>#REF!</v>
      </c>
      <c r="CE2333" s="12" t="e">
        <f>IF(Wedstrijden!#REF!="x","Z1","")</f>
        <v>#REF!</v>
      </c>
      <c r="CF2333" s="12" t="e">
        <f>IF(Wedstrijden!#REF!="x","Z2","")</f>
        <v>#REF!</v>
      </c>
      <c r="CG2333" s="12" t="e">
        <f>IF(Wedstrijden!#REF!="x","ZZL","")</f>
        <v>#REF!</v>
      </c>
      <c r="CL2333" s="12">
        <f>IF(COUNTA(Wedstrijden!#REF!)&lt;&gt;0,2,"")</f>
        <v>2</v>
      </c>
      <c r="CM2333" s="12">
        <f t="shared" si="218"/>
        <v>2</v>
      </c>
      <c r="CN2333" s="12" t="e">
        <f>IF(Wedstrijden!#REF!="x","AA","")</f>
        <v>#REF!</v>
      </c>
      <c r="CO2333" s="12" t="e">
        <f>IF(Wedstrijden!#REF!="x","A","")</f>
        <v>#REF!</v>
      </c>
      <c r="CP2333" s="12" t="e">
        <f>IF(Wedstrijden!#REF!="x","BB","")</f>
        <v>#REF!</v>
      </c>
      <c r="CQ2333" s="12" t="e">
        <f>IF(Wedstrijden!#REF!="x","B","")</f>
        <v>#REF!</v>
      </c>
      <c r="CR2333" s="12" t="e">
        <f>IF(Wedstrijden!#REF!="x","L","")</f>
        <v>#REF!</v>
      </c>
      <c r="CS2333" s="12" t="e">
        <f>IF(Wedstrijden!#REF!="x","M","")</f>
        <v>#REF!</v>
      </c>
      <c r="CT2333" s="12" t="e">
        <f>IF(Wedstrijden!#REF!="x","Z","")</f>
        <v>#REF!</v>
      </c>
      <c r="CU2333" s="12" t="e">
        <f>IF(Wedstrijden!#REF!="x","ZZ","")</f>
        <v>#REF!</v>
      </c>
      <c r="CV2333" s="12">
        <f>IF(COUNTA(Wedstrijden!#REF!)&lt;&gt;0,2,"")</f>
        <v>2</v>
      </c>
      <c r="CW2333" s="12">
        <f t="shared" si="219"/>
        <v>1</v>
      </c>
      <c r="CX2333" s="12" t="e">
        <f>IF(Wedstrijden!#REF!="x","BB","")</f>
        <v>#REF!</v>
      </c>
      <c r="CY2333" s="12" t="e">
        <f>IF(Wedstrijden!#REF!="x","B","")</f>
        <v>#REF!</v>
      </c>
      <c r="CZ2333" s="12" t="e">
        <f>IF(Wedstrijden!#REF!="x","L","")</f>
        <v>#REF!</v>
      </c>
      <c r="DA2333" s="12" t="e">
        <f>IF(Wedstrijden!#REF!="x","M","")</f>
        <v>#REF!</v>
      </c>
      <c r="DB2333" s="12" t="e">
        <f>IF(Wedstrijden!#REF!="x","Z","")</f>
        <v>#REF!</v>
      </c>
      <c r="DC2333" s="12" t="e">
        <f>IF(Wedstrijden!#REF!="x","ZZ","")</f>
        <v>#REF!</v>
      </c>
      <c r="DD2333" s="12" t="e">
        <f>IF(Wedstrijden!#REF!="x","1.40","")</f>
        <v>#REF!</v>
      </c>
      <c r="DE2333" s="12">
        <f>IF(COUNTA(Wedstrijden!#REF!)&lt;&gt;0,6,"")</f>
        <v>6</v>
      </c>
      <c r="DF2333" s="12">
        <f t="shared" si="220"/>
        <v>2</v>
      </c>
      <c r="DG2333" s="12" t="e">
        <f>IF(Wedstrijden!#REF!="x","L","")</f>
        <v>#REF!</v>
      </c>
      <c r="DH2333" s="12" t="e">
        <f>IF(Wedstrijden!#REF!="x","M","")</f>
        <v>#REF!</v>
      </c>
      <c r="DI2333" s="12" t="e">
        <f>IF(Wedstrijden!#REF!="x","Z","")</f>
        <v>#REF!</v>
      </c>
      <c r="DJ2333" s="12" t="e">
        <f>IF(Wedstrijden!#REF!="x","Z","")</f>
        <v>#REF!</v>
      </c>
      <c r="DK2333" s="12">
        <f>IF(COUNTA(Wedstrijden!#REF!)&lt;&gt;0,6,"")</f>
        <v>6</v>
      </c>
      <c r="DL2333" s="12">
        <f t="shared" si="221"/>
        <v>1</v>
      </c>
      <c r="DM2333" s="12" t="e">
        <f>IF(Wedstrijden!#REF!="x","L","")</f>
        <v>#REF!</v>
      </c>
      <c r="DN2333" s="12" t="e">
        <f>IF(Wedstrijden!#REF!="x","M","")</f>
        <v>#REF!</v>
      </c>
      <c r="DO2333" s="12" t="e">
        <f>IF(Wedstrijden!#REF!="x","Z","")</f>
        <v>#REF!</v>
      </c>
      <c r="DP2333" s="12" t="e">
        <f>IF(Wedstrijden!#REF!="x","Z","")</f>
        <v>#REF!</v>
      </c>
    </row>
    <row r="2334" spans="1:120" ht="15" x14ac:dyDescent="0.25">
      <c r="A2334" s="14">
        <f>Wedstrijden!A2345</f>
        <v>0</v>
      </c>
      <c r="B2334" s="12" t="str">
        <f>IFERROR(VLOOKUP(Wedstrijden!C2345,Wedstrijdlocaties!$B$2:$E$500,2,FALSE),"")</f>
        <v/>
      </c>
      <c r="C2334" s="12" t="str">
        <f>Wedstrijden!D2345</f>
        <v/>
      </c>
      <c r="D2334" s="12" t="str">
        <f>IFERROR(VLOOKUP(Wedstrijden!E2345,Organisaties!$B$2:$C$500,2,FALSE),"")</f>
        <v/>
      </c>
      <c r="E2334" s="12" t="str">
        <f>IFERROR(VLOOKUP(Wedstrijden!E2345,Organisaties!$B$2:$G$500,5,FALSE),"")</f>
        <v/>
      </c>
      <c r="F2334" s="12" t="e">
        <f>IF(Wedstrijden!#REF!&lt;&gt;"",Wedstrijden!#REF!,"")</f>
        <v>#REF!</v>
      </c>
      <c r="G2334" s="12">
        <f>IF(Wedstrijden!K2345="Indoor",1,0)</f>
        <v>0</v>
      </c>
      <c r="H2334" s="12">
        <f>Wedstrijden!L2345</f>
        <v>0</v>
      </c>
      <c r="I2334" s="12" t="str">
        <f>IF(Wedstrijden!J2345="Nee",0,IF(Wedstrijden!J2345="Ja",1,""))</f>
        <v/>
      </c>
      <c r="J2334" s="12" t="str">
        <f>IF(Wedstrijden!M2345&lt;&gt;"",Wedstrijden!M2345,"")</f>
        <v/>
      </c>
      <c r="BJ2334" s="12">
        <f>IF(COUNTA(Wedstrijden!#REF!)&lt;&gt;0,1,"")</f>
        <v>1</v>
      </c>
      <c r="BK2334" s="12">
        <f t="shared" si="216"/>
        <v>2</v>
      </c>
      <c r="BL2334" s="12" t="e">
        <f>IF(Wedstrijden!#REF!="x","AA","")</f>
        <v>#REF!</v>
      </c>
      <c r="BM2334" s="12" t="e">
        <f>IF(Wedstrijden!#REF!="x","A","")</f>
        <v>#REF!</v>
      </c>
      <c r="BN2334" s="12" t="e">
        <f>IF(Wedstrijden!#REF!="x","B1","")</f>
        <v>#REF!</v>
      </c>
      <c r="BO2334" s="12" t="e">
        <f>IF(Wedstrijden!#REF!="x","BB","")</f>
        <v>#REF!</v>
      </c>
      <c r="BP2334" s="12" t="e">
        <f>IF(Wedstrijden!#REF!="x","B","")</f>
        <v>#REF!</v>
      </c>
      <c r="BQ2334" s="12" t="e">
        <f>IF(Wedstrijden!#REF!="x","L1","")</f>
        <v>#REF!</v>
      </c>
      <c r="BR2334" s="12" t="e">
        <f>IF(Wedstrijden!#REF!="x","L2","")</f>
        <v>#REF!</v>
      </c>
      <c r="BS2334" s="12" t="e">
        <f>IF(Wedstrijden!#REF!="x","M1","")</f>
        <v>#REF!</v>
      </c>
      <c r="BT2334" s="12" t="e">
        <f>IF(Wedstrijden!#REF!="x","M2","")</f>
        <v>#REF!</v>
      </c>
      <c r="BU2334" s="12" t="e">
        <f>IF(Wedstrijden!#REF!="x","Z1","")</f>
        <v>#REF!</v>
      </c>
      <c r="BV2334" s="12" t="e">
        <f>IF(Wedstrijden!#REF!="x","Z2","")</f>
        <v>#REF!</v>
      </c>
      <c r="BW2334" s="12">
        <f>IF(COUNTA(Wedstrijden!#REF!)&lt;&gt;0,1,"")</f>
        <v>1</v>
      </c>
      <c r="BX2334" s="12">
        <f t="shared" si="217"/>
        <v>1</v>
      </c>
      <c r="BY2334" s="12" t="e">
        <f>IF(Wedstrijden!#REF!="x","BB","")</f>
        <v>#REF!</v>
      </c>
      <c r="BZ2334" s="12" t="e">
        <f>IF(Wedstrijden!#REF!="x","B","")</f>
        <v>#REF!</v>
      </c>
      <c r="CA2334" s="12" t="e">
        <f>IF(Wedstrijden!#REF!="x","L1","")</f>
        <v>#REF!</v>
      </c>
      <c r="CB2334" s="12" t="e">
        <f>IF(Wedstrijden!#REF!="x","L2","")</f>
        <v>#REF!</v>
      </c>
      <c r="CC2334" s="12" t="e">
        <f>IF(Wedstrijden!#REF!="x","M1","")</f>
        <v>#REF!</v>
      </c>
      <c r="CD2334" s="12" t="e">
        <f>IF(Wedstrijden!#REF!="x","M2","")</f>
        <v>#REF!</v>
      </c>
      <c r="CE2334" s="12" t="e">
        <f>IF(Wedstrijden!#REF!="x","Z1","")</f>
        <v>#REF!</v>
      </c>
      <c r="CF2334" s="12" t="e">
        <f>IF(Wedstrijden!#REF!="x","Z2","")</f>
        <v>#REF!</v>
      </c>
      <c r="CG2334" s="12" t="e">
        <f>IF(Wedstrijden!#REF!="x","ZZL","")</f>
        <v>#REF!</v>
      </c>
      <c r="CL2334" s="12">
        <f>IF(COUNTA(Wedstrijden!#REF!)&lt;&gt;0,2,"")</f>
        <v>2</v>
      </c>
      <c r="CM2334" s="12">
        <f t="shared" si="218"/>
        <v>2</v>
      </c>
      <c r="CN2334" s="12" t="e">
        <f>IF(Wedstrijden!#REF!="x","AA","")</f>
        <v>#REF!</v>
      </c>
      <c r="CO2334" s="12" t="e">
        <f>IF(Wedstrijden!#REF!="x","A","")</f>
        <v>#REF!</v>
      </c>
      <c r="CP2334" s="12" t="e">
        <f>IF(Wedstrijden!#REF!="x","BB","")</f>
        <v>#REF!</v>
      </c>
      <c r="CQ2334" s="12" t="e">
        <f>IF(Wedstrijden!#REF!="x","B","")</f>
        <v>#REF!</v>
      </c>
      <c r="CR2334" s="12" t="e">
        <f>IF(Wedstrijden!#REF!="x","L","")</f>
        <v>#REF!</v>
      </c>
      <c r="CS2334" s="12" t="e">
        <f>IF(Wedstrijden!#REF!="x","M","")</f>
        <v>#REF!</v>
      </c>
      <c r="CT2334" s="12" t="e">
        <f>IF(Wedstrijden!#REF!="x","Z","")</f>
        <v>#REF!</v>
      </c>
      <c r="CU2334" s="12" t="e">
        <f>IF(Wedstrijden!#REF!="x","ZZ","")</f>
        <v>#REF!</v>
      </c>
      <c r="CV2334" s="12">
        <f>IF(COUNTA(Wedstrijden!#REF!)&lt;&gt;0,2,"")</f>
        <v>2</v>
      </c>
      <c r="CW2334" s="12">
        <f t="shared" si="219"/>
        <v>1</v>
      </c>
      <c r="CX2334" s="12" t="e">
        <f>IF(Wedstrijden!#REF!="x","BB","")</f>
        <v>#REF!</v>
      </c>
      <c r="CY2334" s="12" t="e">
        <f>IF(Wedstrijden!#REF!="x","B","")</f>
        <v>#REF!</v>
      </c>
      <c r="CZ2334" s="12" t="e">
        <f>IF(Wedstrijden!#REF!="x","L","")</f>
        <v>#REF!</v>
      </c>
      <c r="DA2334" s="12" t="e">
        <f>IF(Wedstrijden!#REF!="x","M","")</f>
        <v>#REF!</v>
      </c>
      <c r="DB2334" s="12" t="e">
        <f>IF(Wedstrijden!#REF!="x","Z","")</f>
        <v>#REF!</v>
      </c>
      <c r="DC2334" s="12" t="e">
        <f>IF(Wedstrijden!#REF!="x","ZZ","")</f>
        <v>#REF!</v>
      </c>
      <c r="DD2334" s="12" t="e">
        <f>IF(Wedstrijden!#REF!="x","1.40","")</f>
        <v>#REF!</v>
      </c>
      <c r="DE2334" s="12">
        <f>IF(COUNTA(Wedstrijden!#REF!)&lt;&gt;0,6,"")</f>
        <v>6</v>
      </c>
      <c r="DF2334" s="12">
        <f t="shared" si="220"/>
        <v>2</v>
      </c>
      <c r="DG2334" s="12" t="e">
        <f>IF(Wedstrijden!#REF!="x","L","")</f>
        <v>#REF!</v>
      </c>
      <c r="DH2334" s="12" t="e">
        <f>IF(Wedstrijden!#REF!="x","M","")</f>
        <v>#REF!</v>
      </c>
      <c r="DI2334" s="12" t="e">
        <f>IF(Wedstrijden!#REF!="x","Z","")</f>
        <v>#REF!</v>
      </c>
      <c r="DJ2334" s="12" t="e">
        <f>IF(Wedstrijden!#REF!="x","Z","")</f>
        <v>#REF!</v>
      </c>
      <c r="DK2334" s="12">
        <f>IF(COUNTA(Wedstrijden!#REF!)&lt;&gt;0,6,"")</f>
        <v>6</v>
      </c>
      <c r="DL2334" s="12">
        <f t="shared" si="221"/>
        <v>1</v>
      </c>
      <c r="DM2334" s="12" t="e">
        <f>IF(Wedstrijden!#REF!="x","L","")</f>
        <v>#REF!</v>
      </c>
      <c r="DN2334" s="12" t="e">
        <f>IF(Wedstrijden!#REF!="x","M","")</f>
        <v>#REF!</v>
      </c>
      <c r="DO2334" s="12" t="e">
        <f>IF(Wedstrijden!#REF!="x","Z","")</f>
        <v>#REF!</v>
      </c>
      <c r="DP2334" s="12" t="e">
        <f>IF(Wedstrijden!#REF!="x","Z","")</f>
        <v>#REF!</v>
      </c>
    </row>
    <row r="2335" spans="1:120" ht="15" x14ac:dyDescent="0.25">
      <c r="A2335" s="14">
        <f>Wedstrijden!A2346</f>
        <v>0</v>
      </c>
      <c r="B2335" s="12" t="str">
        <f>IFERROR(VLOOKUP(Wedstrijden!C2346,Wedstrijdlocaties!$B$2:$E$500,2,FALSE),"")</f>
        <v/>
      </c>
      <c r="C2335" s="12" t="str">
        <f>Wedstrijden!D2346</f>
        <v/>
      </c>
      <c r="D2335" s="12" t="str">
        <f>IFERROR(VLOOKUP(Wedstrijden!E2346,Organisaties!$B$2:$C$500,2,FALSE),"")</f>
        <v/>
      </c>
      <c r="E2335" s="12" t="str">
        <f>IFERROR(VLOOKUP(Wedstrijden!E2346,Organisaties!$B$2:$G$500,5,FALSE),"")</f>
        <v/>
      </c>
      <c r="F2335" s="12" t="e">
        <f>IF(Wedstrijden!#REF!&lt;&gt;"",Wedstrijden!#REF!,"")</f>
        <v>#REF!</v>
      </c>
      <c r="G2335" s="12">
        <f>IF(Wedstrijden!K2346="Indoor",1,0)</f>
        <v>0</v>
      </c>
      <c r="H2335" s="12">
        <f>Wedstrijden!L2346</f>
        <v>0</v>
      </c>
      <c r="I2335" s="12" t="str">
        <f>IF(Wedstrijden!J2346="Nee",0,IF(Wedstrijden!J2346="Ja",1,""))</f>
        <v/>
      </c>
      <c r="J2335" s="12" t="str">
        <f>IF(Wedstrijden!M2346&lt;&gt;"",Wedstrijden!M2346,"")</f>
        <v/>
      </c>
      <c r="BJ2335" s="12">
        <f>IF(COUNTA(Wedstrijden!#REF!)&lt;&gt;0,1,"")</f>
        <v>1</v>
      </c>
      <c r="BK2335" s="12">
        <f t="shared" si="216"/>
        <v>2</v>
      </c>
      <c r="BL2335" s="12" t="e">
        <f>IF(Wedstrijden!#REF!="x","AA","")</f>
        <v>#REF!</v>
      </c>
      <c r="BM2335" s="12" t="e">
        <f>IF(Wedstrijden!#REF!="x","A","")</f>
        <v>#REF!</v>
      </c>
      <c r="BN2335" s="12" t="e">
        <f>IF(Wedstrijden!#REF!="x","B1","")</f>
        <v>#REF!</v>
      </c>
      <c r="BO2335" s="12" t="e">
        <f>IF(Wedstrijden!#REF!="x","BB","")</f>
        <v>#REF!</v>
      </c>
      <c r="BP2335" s="12" t="e">
        <f>IF(Wedstrijden!#REF!="x","B","")</f>
        <v>#REF!</v>
      </c>
      <c r="BQ2335" s="12" t="e">
        <f>IF(Wedstrijden!#REF!="x","L1","")</f>
        <v>#REF!</v>
      </c>
      <c r="BR2335" s="12" t="e">
        <f>IF(Wedstrijden!#REF!="x","L2","")</f>
        <v>#REF!</v>
      </c>
      <c r="BS2335" s="12" t="e">
        <f>IF(Wedstrijden!#REF!="x","M1","")</f>
        <v>#REF!</v>
      </c>
      <c r="BT2335" s="12" t="e">
        <f>IF(Wedstrijden!#REF!="x","M2","")</f>
        <v>#REF!</v>
      </c>
      <c r="BU2335" s="12" t="e">
        <f>IF(Wedstrijden!#REF!="x","Z1","")</f>
        <v>#REF!</v>
      </c>
      <c r="BV2335" s="12" t="e">
        <f>IF(Wedstrijden!#REF!="x","Z2","")</f>
        <v>#REF!</v>
      </c>
      <c r="BW2335" s="12">
        <f>IF(COUNTA(Wedstrijden!#REF!)&lt;&gt;0,1,"")</f>
        <v>1</v>
      </c>
      <c r="BX2335" s="12">
        <f t="shared" si="217"/>
        <v>1</v>
      </c>
      <c r="BY2335" s="12" t="e">
        <f>IF(Wedstrijden!#REF!="x","BB","")</f>
        <v>#REF!</v>
      </c>
      <c r="BZ2335" s="12" t="e">
        <f>IF(Wedstrijden!#REF!="x","B","")</f>
        <v>#REF!</v>
      </c>
      <c r="CA2335" s="12" t="e">
        <f>IF(Wedstrijden!#REF!="x","L1","")</f>
        <v>#REF!</v>
      </c>
      <c r="CB2335" s="12" t="e">
        <f>IF(Wedstrijden!#REF!="x","L2","")</f>
        <v>#REF!</v>
      </c>
      <c r="CC2335" s="12" t="e">
        <f>IF(Wedstrijden!#REF!="x","M1","")</f>
        <v>#REF!</v>
      </c>
      <c r="CD2335" s="12" t="e">
        <f>IF(Wedstrijden!#REF!="x","M2","")</f>
        <v>#REF!</v>
      </c>
      <c r="CE2335" s="12" t="e">
        <f>IF(Wedstrijden!#REF!="x","Z1","")</f>
        <v>#REF!</v>
      </c>
      <c r="CF2335" s="12" t="e">
        <f>IF(Wedstrijden!#REF!="x","Z2","")</f>
        <v>#REF!</v>
      </c>
      <c r="CG2335" s="12" t="e">
        <f>IF(Wedstrijden!#REF!="x","ZZL","")</f>
        <v>#REF!</v>
      </c>
      <c r="CL2335" s="12">
        <f>IF(COUNTA(Wedstrijden!#REF!)&lt;&gt;0,2,"")</f>
        <v>2</v>
      </c>
      <c r="CM2335" s="12">
        <f t="shared" si="218"/>
        <v>2</v>
      </c>
      <c r="CN2335" s="12" t="e">
        <f>IF(Wedstrijden!#REF!="x","AA","")</f>
        <v>#REF!</v>
      </c>
      <c r="CO2335" s="12" t="e">
        <f>IF(Wedstrijden!#REF!="x","A","")</f>
        <v>#REF!</v>
      </c>
      <c r="CP2335" s="12" t="e">
        <f>IF(Wedstrijden!#REF!="x","BB","")</f>
        <v>#REF!</v>
      </c>
      <c r="CQ2335" s="12" t="e">
        <f>IF(Wedstrijden!#REF!="x","B","")</f>
        <v>#REF!</v>
      </c>
      <c r="CR2335" s="12" t="e">
        <f>IF(Wedstrijden!#REF!="x","L","")</f>
        <v>#REF!</v>
      </c>
      <c r="CS2335" s="12" t="e">
        <f>IF(Wedstrijden!#REF!="x","M","")</f>
        <v>#REF!</v>
      </c>
      <c r="CT2335" s="12" t="e">
        <f>IF(Wedstrijden!#REF!="x","Z","")</f>
        <v>#REF!</v>
      </c>
      <c r="CU2335" s="12" t="e">
        <f>IF(Wedstrijden!#REF!="x","ZZ","")</f>
        <v>#REF!</v>
      </c>
      <c r="CV2335" s="12">
        <f>IF(COUNTA(Wedstrijden!#REF!)&lt;&gt;0,2,"")</f>
        <v>2</v>
      </c>
      <c r="CW2335" s="12">
        <f t="shared" si="219"/>
        <v>1</v>
      </c>
      <c r="CX2335" s="12" t="e">
        <f>IF(Wedstrijden!#REF!="x","BB","")</f>
        <v>#REF!</v>
      </c>
      <c r="CY2335" s="12" t="e">
        <f>IF(Wedstrijden!#REF!="x","B","")</f>
        <v>#REF!</v>
      </c>
      <c r="CZ2335" s="12" t="e">
        <f>IF(Wedstrijden!#REF!="x","L","")</f>
        <v>#REF!</v>
      </c>
      <c r="DA2335" s="12" t="e">
        <f>IF(Wedstrijden!#REF!="x","M","")</f>
        <v>#REF!</v>
      </c>
      <c r="DB2335" s="12" t="e">
        <f>IF(Wedstrijden!#REF!="x","Z","")</f>
        <v>#REF!</v>
      </c>
      <c r="DC2335" s="12" t="e">
        <f>IF(Wedstrijden!#REF!="x","ZZ","")</f>
        <v>#REF!</v>
      </c>
      <c r="DD2335" s="12" t="e">
        <f>IF(Wedstrijden!#REF!="x","1.40","")</f>
        <v>#REF!</v>
      </c>
      <c r="DE2335" s="12">
        <f>IF(COUNTA(Wedstrijden!#REF!)&lt;&gt;0,6,"")</f>
        <v>6</v>
      </c>
      <c r="DF2335" s="12">
        <f t="shared" si="220"/>
        <v>2</v>
      </c>
      <c r="DG2335" s="12" t="e">
        <f>IF(Wedstrijden!#REF!="x","L","")</f>
        <v>#REF!</v>
      </c>
      <c r="DH2335" s="12" t="e">
        <f>IF(Wedstrijden!#REF!="x","M","")</f>
        <v>#REF!</v>
      </c>
      <c r="DI2335" s="12" t="e">
        <f>IF(Wedstrijden!#REF!="x","Z","")</f>
        <v>#REF!</v>
      </c>
      <c r="DJ2335" s="12" t="e">
        <f>IF(Wedstrijden!#REF!="x","Z","")</f>
        <v>#REF!</v>
      </c>
      <c r="DK2335" s="12">
        <f>IF(COUNTA(Wedstrijden!#REF!)&lt;&gt;0,6,"")</f>
        <v>6</v>
      </c>
      <c r="DL2335" s="12">
        <f t="shared" si="221"/>
        <v>1</v>
      </c>
      <c r="DM2335" s="12" t="e">
        <f>IF(Wedstrijden!#REF!="x","L","")</f>
        <v>#REF!</v>
      </c>
      <c r="DN2335" s="12" t="e">
        <f>IF(Wedstrijden!#REF!="x","M","")</f>
        <v>#REF!</v>
      </c>
      <c r="DO2335" s="12" t="e">
        <f>IF(Wedstrijden!#REF!="x","Z","")</f>
        <v>#REF!</v>
      </c>
      <c r="DP2335" s="12" t="e">
        <f>IF(Wedstrijden!#REF!="x","Z","")</f>
        <v>#REF!</v>
      </c>
    </row>
    <row r="2336" spans="1:120" ht="15" x14ac:dyDescent="0.25">
      <c r="A2336" s="14">
        <f>Wedstrijden!A2347</f>
        <v>0</v>
      </c>
      <c r="B2336" s="12" t="str">
        <f>IFERROR(VLOOKUP(Wedstrijden!C2347,Wedstrijdlocaties!$B$2:$E$500,2,FALSE),"")</f>
        <v/>
      </c>
      <c r="C2336" s="12" t="str">
        <f>Wedstrijden!D2347</f>
        <v/>
      </c>
      <c r="D2336" s="12" t="str">
        <f>IFERROR(VLOOKUP(Wedstrijden!E2347,Organisaties!$B$2:$C$500,2,FALSE),"")</f>
        <v/>
      </c>
      <c r="E2336" s="12" t="str">
        <f>IFERROR(VLOOKUP(Wedstrijden!E2347,Organisaties!$B$2:$G$500,5,FALSE),"")</f>
        <v/>
      </c>
      <c r="F2336" s="12" t="e">
        <f>IF(Wedstrijden!#REF!&lt;&gt;"",Wedstrijden!#REF!,"")</f>
        <v>#REF!</v>
      </c>
      <c r="G2336" s="12">
        <f>IF(Wedstrijden!K2347="Indoor",1,0)</f>
        <v>0</v>
      </c>
      <c r="H2336" s="12">
        <f>Wedstrijden!L2347</f>
        <v>0</v>
      </c>
      <c r="I2336" s="12" t="str">
        <f>IF(Wedstrijden!J2347="Nee",0,IF(Wedstrijden!J2347="Ja",1,""))</f>
        <v/>
      </c>
      <c r="J2336" s="12" t="str">
        <f>IF(Wedstrijden!M2347&lt;&gt;"",Wedstrijden!M2347,"")</f>
        <v/>
      </c>
      <c r="BJ2336" s="12">
        <f>IF(COUNTA(Wedstrijden!#REF!)&lt;&gt;0,1,"")</f>
        <v>1</v>
      </c>
      <c r="BK2336" s="12">
        <f t="shared" si="216"/>
        <v>2</v>
      </c>
      <c r="BL2336" s="12" t="e">
        <f>IF(Wedstrijden!#REF!="x","AA","")</f>
        <v>#REF!</v>
      </c>
      <c r="BM2336" s="12" t="e">
        <f>IF(Wedstrijden!#REF!="x","A","")</f>
        <v>#REF!</v>
      </c>
      <c r="BN2336" s="12" t="e">
        <f>IF(Wedstrijden!#REF!="x","B1","")</f>
        <v>#REF!</v>
      </c>
      <c r="BO2336" s="12" t="e">
        <f>IF(Wedstrijden!#REF!="x","BB","")</f>
        <v>#REF!</v>
      </c>
      <c r="BP2336" s="12" t="e">
        <f>IF(Wedstrijden!#REF!="x","B","")</f>
        <v>#REF!</v>
      </c>
      <c r="BQ2336" s="12" t="e">
        <f>IF(Wedstrijden!#REF!="x","L1","")</f>
        <v>#REF!</v>
      </c>
      <c r="BR2336" s="12" t="e">
        <f>IF(Wedstrijden!#REF!="x","L2","")</f>
        <v>#REF!</v>
      </c>
      <c r="BS2336" s="12" t="e">
        <f>IF(Wedstrijden!#REF!="x","M1","")</f>
        <v>#REF!</v>
      </c>
      <c r="BT2336" s="12" t="e">
        <f>IF(Wedstrijden!#REF!="x","M2","")</f>
        <v>#REF!</v>
      </c>
      <c r="BU2336" s="12" t="e">
        <f>IF(Wedstrijden!#REF!="x","Z1","")</f>
        <v>#REF!</v>
      </c>
      <c r="BV2336" s="12" t="e">
        <f>IF(Wedstrijden!#REF!="x","Z2","")</f>
        <v>#REF!</v>
      </c>
      <c r="BW2336" s="12">
        <f>IF(COUNTA(Wedstrijden!#REF!)&lt;&gt;0,1,"")</f>
        <v>1</v>
      </c>
      <c r="BX2336" s="12">
        <f t="shared" si="217"/>
        <v>1</v>
      </c>
      <c r="BY2336" s="12" t="e">
        <f>IF(Wedstrijden!#REF!="x","BB","")</f>
        <v>#REF!</v>
      </c>
      <c r="BZ2336" s="12" t="e">
        <f>IF(Wedstrijden!#REF!="x","B","")</f>
        <v>#REF!</v>
      </c>
      <c r="CA2336" s="12" t="e">
        <f>IF(Wedstrijden!#REF!="x","L1","")</f>
        <v>#REF!</v>
      </c>
      <c r="CB2336" s="12" t="e">
        <f>IF(Wedstrijden!#REF!="x","L2","")</f>
        <v>#REF!</v>
      </c>
      <c r="CC2336" s="12" t="e">
        <f>IF(Wedstrijden!#REF!="x","M1","")</f>
        <v>#REF!</v>
      </c>
      <c r="CD2336" s="12" t="e">
        <f>IF(Wedstrijden!#REF!="x","M2","")</f>
        <v>#REF!</v>
      </c>
      <c r="CE2336" s="12" t="e">
        <f>IF(Wedstrijden!#REF!="x","Z1","")</f>
        <v>#REF!</v>
      </c>
      <c r="CF2336" s="12" t="e">
        <f>IF(Wedstrijden!#REF!="x","Z2","")</f>
        <v>#REF!</v>
      </c>
      <c r="CG2336" s="12" t="e">
        <f>IF(Wedstrijden!#REF!="x","ZZL","")</f>
        <v>#REF!</v>
      </c>
      <c r="CL2336" s="12">
        <f>IF(COUNTA(Wedstrijden!#REF!)&lt;&gt;0,2,"")</f>
        <v>2</v>
      </c>
      <c r="CM2336" s="12">
        <f t="shared" si="218"/>
        <v>2</v>
      </c>
      <c r="CN2336" s="12" t="e">
        <f>IF(Wedstrijden!#REF!="x","AA","")</f>
        <v>#REF!</v>
      </c>
      <c r="CO2336" s="12" t="e">
        <f>IF(Wedstrijden!#REF!="x","A","")</f>
        <v>#REF!</v>
      </c>
      <c r="CP2336" s="12" t="e">
        <f>IF(Wedstrijden!#REF!="x","BB","")</f>
        <v>#REF!</v>
      </c>
      <c r="CQ2336" s="12" t="e">
        <f>IF(Wedstrijden!#REF!="x","B","")</f>
        <v>#REF!</v>
      </c>
      <c r="CR2336" s="12" t="e">
        <f>IF(Wedstrijden!#REF!="x","L","")</f>
        <v>#REF!</v>
      </c>
      <c r="CS2336" s="12" t="e">
        <f>IF(Wedstrijden!#REF!="x","M","")</f>
        <v>#REF!</v>
      </c>
      <c r="CT2336" s="12" t="e">
        <f>IF(Wedstrijden!#REF!="x","Z","")</f>
        <v>#REF!</v>
      </c>
      <c r="CU2336" s="12" t="e">
        <f>IF(Wedstrijden!#REF!="x","ZZ","")</f>
        <v>#REF!</v>
      </c>
      <c r="CV2336" s="12">
        <f>IF(COUNTA(Wedstrijden!#REF!)&lt;&gt;0,2,"")</f>
        <v>2</v>
      </c>
      <c r="CW2336" s="12">
        <f t="shared" si="219"/>
        <v>1</v>
      </c>
      <c r="CX2336" s="12" t="e">
        <f>IF(Wedstrijden!#REF!="x","BB","")</f>
        <v>#REF!</v>
      </c>
      <c r="CY2336" s="12" t="e">
        <f>IF(Wedstrijden!#REF!="x","B","")</f>
        <v>#REF!</v>
      </c>
      <c r="CZ2336" s="12" t="e">
        <f>IF(Wedstrijden!#REF!="x","L","")</f>
        <v>#REF!</v>
      </c>
      <c r="DA2336" s="12" t="e">
        <f>IF(Wedstrijden!#REF!="x","M","")</f>
        <v>#REF!</v>
      </c>
      <c r="DB2336" s="12" t="e">
        <f>IF(Wedstrijden!#REF!="x","Z","")</f>
        <v>#REF!</v>
      </c>
      <c r="DC2336" s="12" t="e">
        <f>IF(Wedstrijden!#REF!="x","ZZ","")</f>
        <v>#REF!</v>
      </c>
      <c r="DD2336" s="12" t="e">
        <f>IF(Wedstrijden!#REF!="x","1.40","")</f>
        <v>#REF!</v>
      </c>
      <c r="DE2336" s="12">
        <f>IF(COUNTA(Wedstrijden!#REF!)&lt;&gt;0,6,"")</f>
        <v>6</v>
      </c>
      <c r="DF2336" s="12">
        <f t="shared" si="220"/>
        <v>2</v>
      </c>
      <c r="DG2336" s="12" t="e">
        <f>IF(Wedstrijden!#REF!="x","L","")</f>
        <v>#REF!</v>
      </c>
      <c r="DH2336" s="12" t="e">
        <f>IF(Wedstrijden!#REF!="x","M","")</f>
        <v>#REF!</v>
      </c>
      <c r="DI2336" s="12" t="e">
        <f>IF(Wedstrijden!#REF!="x","Z","")</f>
        <v>#REF!</v>
      </c>
      <c r="DJ2336" s="12" t="e">
        <f>IF(Wedstrijden!#REF!="x","Z","")</f>
        <v>#REF!</v>
      </c>
      <c r="DK2336" s="12">
        <f>IF(COUNTA(Wedstrijden!#REF!)&lt;&gt;0,6,"")</f>
        <v>6</v>
      </c>
      <c r="DL2336" s="12">
        <f t="shared" si="221"/>
        <v>1</v>
      </c>
      <c r="DM2336" s="12" t="e">
        <f>IF(Wedstrijden!#REF!="x","L","")</f>
        <v>#REF!</v>
      </c>
      <c r="DN2336" s="12" t="e">
        <f>IF(Wedstrijden!#REF!="x","M","")</f>
        <v>#REF!</v>
      </c>
      <c r="DO2336" s="12" t="e">
        <f>IF(Wedstrijden!#REF!="x","Z","")</f>
        <v>#REF!</v>
      </c>
      <c r="DP2336" s="12" t="e">
        <f>IF(Wedstrijden!#REF!="x","Z","")</f>
        <v>#REF!</v>
      </c>
    </row>
    <row r="2337" spans="1:120" ht="15" x14ac:dyDescent="0.25">
      <c r="A2337" s="14">
        <f>Wedstrijden!A2348</f>
        <v>0</v>
      </c>
      <c r="B2337" s="12" t="str">
        <f>IFERROR(VLOOKUP(Wedstrijden!C2348,Wedstrijdlocaties!$B$2:$E$500,2,FALSE),"")</f>
        <v/>
      </c>
      <c r="C2337" s="12" t="str">
        <f>Wedstrijden!D2348</f>
        <v/>
      </c>
      <c r="D2337" s="12" t="str">
        <f>IFERROR(VLOOKUP(Wedstrijden!E2348,Organisaties!$B$2:$C$500,2,FALSE),"")</f>
        <v/>
      </c>
      <c r="E2337" s="12" t="str">
        <f>IFERROR(VLOOKUP(Wedstrijden!E2348,Organisaties!$B$2:$G$500,5,FALSE),"")</f>
        <v/>
      </c>
      <c r="F2337" s="12" t="e">
        <f>IF(Wedstrijden!#REF!&lt;&gt;"",Wedstrijden!#REF!,"")</f>
        <v>#REF!</v>
      </c>
      <c r="G2337" s="12">
        <f>IF(Wedstrijden!K2348="Indoor",1,0)</f>
        <v>0</v>
      </c>
      <c r="H2337" s="12">
        <f>Wedstrijden!L2348</f>
        <v>0</v>
      </c>
      <c r="I2337" s="12" t="str">
        <f>IF(Wedstrijden!J2348="Nee",0,IF(Wedstrijden!J2348="Ja",1,""))</f>
        <v/>
      </c>
      <c r="J2337" s="12" t="str">
        <f>IF(Wedstrijden!M2348&lt;&gt;"",Wedstrijden!M2348,"")</f>
        <v/>
      </c>
      <c r="BJ2337" s="12">
        <f>IF(COUNTA(Wedstrijden!#REF!)&lt;&gt;0,1,"")</f>
        <v>1</v>
      </c>
      <c r="BK2337" s="12">
        <f t="shared" si="216"/>
        <v>2</v>
      </c>
      <c r="BL2337" s="12" t="e">
        <f>IF(Wedstrijden!#REF!="x","AA","")</f>
        <v>#REF!</v>
      </c>
      <c r="BM2337" s="12" t="e">
        <f>IF(Wedstrijden!#REF!="x","A","")</f>
        <v>#REF!</v>
      </c>
      <c r="BN2337" s="12" t="e">
        <f>IF(Wedstrijden!#REF!="x","B1","")</f>
        <v>#REF!</v>
      </c>
      <c r="BO2337" s="12" t="e">
        <f>IF(Wedstrijden!#REF!="x","BB","")</f>
        <v>#REF!</v>
      </c>
      <c r="BP2337" s="12" t="e">
        <f>IF(Wedstrijden!#REF!="x","B","")</f>
        <v>#REF!</v>
      </c>
      <c r="BQ2337" s="12" t="e">
        <f>IF(Wedstrijden!#REF!="x","L1","")</f>
        <v>#REF!</v>
      </c>
      <c r="BR2337" s="12" t="e">
        <f>IF(Wedstrijden!#REF!="x","L2","")</f>
        <v>#REF!</v>
      </c>
      <c r="BS2337" s="12" t="e">
        <f>IF(Wedstrijden!#REF!="x","M1","")</f>
        <v>#REF!</v>
      </c>
      <c r="BT2337" s="12" t="e">
        <f>IF(Wedstrijden!#REF!="x","M2","")</f>
        <v>#REF!</v>
      </c>
      <c r="BU2337" s="12" t="e">
        <f>IF(Wedstrijden!#REF!="x","Z1","")</f>
        <v>#REF!</v>
      </c>
      <c r="BV2337" s="12" t="e">
        <f>IF(Wedstrijden!#REF!="x","Z2","")</f>
        <v>#REF!</v>
      </c>
      <c r="BW2337" s="12">
        <f>IF(COUNTA(Wedstrijden!#REF!)&lt;&gt;0,1,"")</f>
        <v>1</v>
      </c>
      <c r="BX2337" s="12">
        <f t="shared" si="217"/>
        <v>1</v>
      </c>
      <c r="BY2337" s="12" t="e">
        <f>IF(Wedstrijden!#REF!="x","BB","")</f>
        <v>#REF!</v>
      </c>
      <c r="BZ2337" s="12" t="e">
        <f>IF(Wedstrijden!#REF!="x","B","")</f>
        <v>#REF!</v>
      </c>
      <c r="CA2337" s="12" t="e">
        <f>IF(Wedstrijden!#REF!="x","L1","")</f>
        <v>#REF!</v>
      </c>
      <c r="CB2337" s="12" t="e">
        <f>IF(Wedstrijden!#REF!="x","L2","")</f>
        <v>#REF!</v>
      </c>
      <c r="CC2337" s="12" t="e">
        <f>IF(Wedstrijden!#REF!="x","M1","")</f>
        <v>#REF!</v>
      </c>
      <c r="CD2337" s="12" t="e">
        <f>IF(Wedstrijden!#REF!="x","M2","")</f>
        <v>#REF!</v>
      </c>
      <c r="CE2337" s="12" t="e">
        <f>IF(Wedstrijden!#REF!="x","Z1","")</f>
        <v>#REF!</v>
      </c>
      <c r="CF2337" s="12" t="e">
        <f>IF(Wedstrijden!#REF!="x","Z2","")</f>
        <v>#REF!</v>
      </c>
      <c r="CG2337" s="12" t="e">
        <f>IF(Wedstrijden!#REF!="x","ZZL","")</f>
        <v>#REF!</v>
      </c>
      <c r="CL2337" s="12">
        <f>IF(COUNTA(Wedstrijden!#REF!)&lt;&gt;0,2,"")</f>
        <v>2</v>
      </c>
      <c r="CM2337" s="12">
        <f t="shared" si="218"/>
        <v>2</v>
      </c>
      <c r="CN2337" s="12" t="e">
        <f>IF(Wedstrijden!#REF!="x","AA","")</f>
        <v>#REF!</v>
      </c>
      <c r="CO2337" s="12" t="e">
        <f>IF(Wedstrijden!#REF!="x","A","")</f>
        <v>#REF!</v>
      </c>
      <c r="CP2337" s="12" t="e">
        <f>IF(Wedstrijden!#REF!="x","BB","")</f>
        <v>#REF!</v>
      </c>
      <c r="CQ2337" s="12" t="e">
        <f>IF(Wedstrijden!#REF!="x","B","")</f>
        <v>#REF!</v>
      </c>
      <c r="CR2337" s="12" t="e">
        <f>IF(Wedstrijden!#REF!="x","L","")</f>
        <v>#REF!</v>
      </c>
      <c r="CS2337" s="12" t="e">
        <f>IF(Wedstrijden!#REF!="x","M","")</f>
        <v>#REF!</v>
      </c>
      <c r="CT2337" s="12" t="e">
        <f>IF(Wedstrijden!#REF!="x","Z","")</f>
        <v>#REF!</v>
      </c>
      <c r="CU2337" s="12" t="e">
        <f>IF(Wedstrijden!#REF!="x","ZZ","")</f>
        <v>#REF!</v>
      </c>
      <c r="CV2337" s="12">
        <f>IF(COUNTA(Wedstrijden!#REF!)&lt;&gt;0,2,"")</f>
        <v>2</v>
      </c>
      <c r="CW2337" s="12">
        <f t="shared" si="219"/>
        <v>1</v>
      </c>
      <c r="CX2337" s="12" t="e">
        <f>IF(Wedstrijden!#REF!="x","BB","")</f>
        <v>#REF!</v>
      </c>
      <c r="CY2337" s="12" t="e">
        <f>IF(Wedstrijden!#REF!="x","B","")</f>
        <v>#REF!</v>
      </c>
      <c r="CZ2337" s="12" t="e">
        <f>IF(Wedstrijden!#REF!="x","L","")</f>
        <v>#REF!</v>
      </c>
      <c r="DA2337" s="12" t="e">
        <f>IF(Wedstrijden!#REF!="x","M","")</f>
        <v>#REF!</v>
      </c>
      <c r="DB2337" s="12" t="e">
        <f>IF(Wedstrijden!#REF!="x","Z","")</f>
        <v>#REF!</v>
      </c>
      <c r="DC2337" s="12" t="e">
        <f>IF(Wedstrijden!#REF!="x","ZZ","")</f>
        <v>#REF!</v>
      </c>
      <c r="DD2337" s="12" t="e">
        <f>IF(Wedstrijden!#REF!="x","1.40","")</f>
        <v>#REF!</v>
      </c>
      <c r="DE2337" s="12">
        <f>IF(COUNTA(Wedstrijden!#REF!)&lt;&gt;0,6,"")</f>
        <v>6</v>
      </c>
      <c r="DF2337" s="12">
        <f t="shared" si="220"/>
        <v>2</v>
      </c>
      <c r="DG2337" s="12" t="e">
        <f>IF(Wedstrijden!#REF!="x","L","")</f>
        <v>#REF!</v>
      </c>
      <c r="DH2337" s="12" t="e">
        <f>IF(Wedstrijden!#REF!="x","M","")</f>
        <v>#REF!</v>
      </c>
      <c r="DI2337" s="12" t="e">
        <f>IF(Wedstrijden!#REF!="x","Z","")</f>
        <v>#REF!</v>
      </c>
      <c r="DJ2337" s="12" t="e">
        <f>IF(Wedstrijden!#REF!="x","Z","")</f>
        <v>#REF!</v>
      </c>
      <c r="DK2337" s="12">
        <f>IF(COUNTA(Wedstrijden!#REF!)&lt;&gt;0,6,"")</f>
        <v>6</v>
      </c>
      <c r="DL2337" s="12">
        <f t="shared" si="221"/>
        <v>1</v>
      </c>
      <c r="DM2337" s="12" t="e">
        <f>IF(Wedstrijden!#REF!="x","L","")</f>
        <v>#REF!</v>
      </c>
      <c r="DN2337" s="12" t="e">
        <f>IF(Wedstrijden!#REF!="x","M","")</f>
        <v>#REF!</v>
      </c>
      <c r="DO2337" s="12" t="e">
        <f>IF(Wedstrijden!#REF!="x","Z","")</f>
        <v>#REF!</v>
      </c>
      <c r="DP2337" s="12" t="e">
        <f>IF(Wedstrijden!#REF!="x","Z","")</f>
        <v>#REF!</v>
      </c>
    </row>
    <row r="2338" spans="1:120" ht="15" x14ac:dyDescent="0.25">
      <c r="A2338" s="14">
        <f>Wedstrijden!A2349</f>
        <v>0</v>
      </c>
      <c r="B2338" s="12" t="str">
        <f>IFERROR(VLOOKUP(Wedstrijden!C2349,Wedstrijdlocaties!$B$2:$E$500,2,FALSE),"")</f>
        <v/>
      </c>
      <c r="C2338" s="12" t="str">
        <f>Wedstrijden!D2349</f>
        <v/>
      </c>
      <c r="D2338" s="12" t="str">
        <f>IFERROR(VLOOKUP(Wedstrijden!E2349,Organisaties!$B$2:$C$500,2,FALSE),"")</f>
        <v/>
      </c>
      <c r="E2338" s="12" t="str">
        <f>IFERROR(VLOOKUP(Wedstrijden!E2349,Organisaties!$B$2:$G$500,5,FALSE),"")</f>
        <v/>
      </c>
      <c r="F2338" s="12" t="e">
        <f>IF(Wedstrijden!#REF!&lt;&gt;"",Wedstrijden!#REF!,"")</f>
        <v>#REF!</v>
      </c>
      <c r="G2338" s="12">
        <f>IF(Wedstrijden!K2349="Indoor",1,0)</f>
        <v>0</v>
      </c>
      <c r="H2338" s="12">
        <f>Wedstrijden!L2349</f>
        <v>0</v>
      </c>
      <c r="I2338" s="12" t="str">
        <f>IF(Wedstrijden!J2349="Nee",0,IF(Wedstrijden!J2349="Ja",1,""))</f>
        <v/>
      </c>
      <c r="J2338" s="12" t="str">
        <f>IF(Wedstrijden!M2349&lt;&gt;"",Wedstrijden!M2349,"")</f>
        <v/>
      </c>
      <c r="BJ2338" s="12">
        <f>IF(COUNTA(Wedstrijden!#REF!)&lt;&gt;0,1,"")</f>
        <v>1</v>
      </c>
      <c r="BK2338" s="12">
        <f t="shared" si="216"/>
        <v>2</v>
      </c>
      <c r="BL2338" s="12" t="e">
        <f>IF(Wedstrijden!#REF!="x","AA","")</f>
        <v>#REF!</v>
      </c>
      <c r="BM2338" s="12" t="e">
        <f>IF(Wedstrijden!#REF!="x","A","")</f>
        <v>#REF!</v>
      </c>
      <c r="BN2338" s="12" t="e">
        <f>IF(Wedstrijden!#REF!="x","B1","")</f>
        <v>#REF!</v>
      </c>
      <c r="BO2338" s="12" t="e">
        <f>IF(Wedstrijden!#REF!="x","BB","")</f>
        <v>#REF!</v>
      </c>
      <c r="BP2338" s="12" t="e">
        <f>IF(Wedstrijden!#REF!="x","B","")</f>
        <v>#REF!</v>
      </c>
      <c r="BQ2338" s="12" t="e">
        <f>IF(Wedstrijden!#REF!="x","L1","")</f>
        <v>#REF!</v>
      </c>
      <c r="BR2338" s="12" t="e">
        <f>IF(Wedstrijden!#REF!="x","L2","")</f>
        <v>#REF!</v>
      </c>
      <c r="BS2338" s="12" t="e">
        <f>IF(Wedstrijden!#REF!="x","M1","")</f>
        <v>#REF!</v>
      </c>
      <c r="BT2338" s="12" t="e">
        <f>IF(Wedstrijden!#REF!="x","M2","")</f>
        <v>#REF!</v>
      </c>
      <c r="BU2338" s="12" t="e">
        <f>IF(Wedstrijden!#REF!="x","Z1","")</f>
        <v>#REF!</v>
      </c>
      <c r="BV2338" s="12" t="e">
        <f>IF(Wedstrijden!#REF!="x","Z2","")</f>
        <v>#REF!</v>
      </c>
      <c r="BW2338" s="12">
        <f>IF(COUNTA(Wedstrijden!#REF!)&lt;&gt;0,1,"")</f>
        <v>1</v>
      </c>
      <c r="BX2338" s="12">
        <f t="shared" si="217"/>
        <v>1</v>
      </c>
      <c r="BY2338" s="12" t="e">
        <f>IF(Wedstrijden!#REF!="x","BB","")</f>
        <v>#REF!</v>
      </c>
      <c r="BZ2338" s="12" t="e">
        <f>IF(Wedstrijden!#REF!="x","B","")</f>
        <v>#REF!</v>
      </c>
      <c r="CA2338" s="12" t="e">
        <f>IF(Wedstrijden!#REF!="x","L1","")</f>
        <v>#REF!</v>
      </c>
      <c r="CB2338" s="12" t="e">
        <f>IF(Wedstrijden!#REF!="x","L2","")</f>
        <v>#REF!</v>
      </c>
      <c r="CC2338" s="12" t="e">
        <f>IF(Wedstrijden!#REF!="x","M1","")</f>
        <v>#REF!</v>
      </c>
      <c r="CD2338" s="12" t="e">
        <f>IF(Wedstrijden!#REF!="x","M2","")</f>
        <v>#REF!</v>
      </c>
      <c r="CE2338" s="12" t="e">
        <f>IF(Wedstrijden!#REF!="x","Z1","")</f>
        <v>#REF!</v>
      </c>
      <c r="CF2338" s="12" t="e">
        <f>IF(Wedstrijden!#REF!="x","Z2","")</f>
        <v>#REF!</v>
      </c>
      <c r="CG2338" s="12" t="e">
        <f>IF(Wedstrijden!#REF!="x","ZZL","")</f>
        <v>#REF!</v>
      </c>
      <c r="CL2338" s="12">
        <f>IF(COUNTA(Wedstrijden!#REF!)&lt;&gt;0,2,"")</f>
        <v>2</v>
      </c>
      <c r="CM2338" s="12">
        <f t="shared" si="218"/>
        <v>2</v>
      </c>
      <c r="CN2338" s="12" t="e">
        <f>IF(Wedstrijden!#REF!="x","AA","")</f>
        <v>#REF!</v>
      </c>
      <c r="CO2338" s="12" t="e">
        <f>IF(Wedstrijden!#REF!="x","A","")</f>
        <v>#REF!</v>
      </c>
      <c r="CP2338" s="12" t="e">
        <f>IF(Wedstrijden!#REF!="x","BB","")</f>
        <v>#REF!</v>
      </c>
      <c r="CQ2338" s="12" t="e">
        <f>IF(Wedstrijden!#REF!="x","B","")</f>
        <v>#REF!</v>
      </c>
      <c r="CR2338" s="12" t="e">
        <f>IF(Wedstrijden!#REF!="x","L","")</f>
        <v>#REF!</v>
      </c>
      <c r="CS2338" s="12" t="e">
        <f>IF(Wedstrijden!#REF!="x","M","")</f>
        <v>#REF!</v>
      </c>
      <c r="CT2338" s="12" t="e">
        <f>IF(Wedstrijden!#REF!="x","Z","")</f>
        <v>#REF!</v>
      </c>
      <c r="CU2338" s="12" t="e">
        <f>IF(Wedstrijden!#REF!="x","ZZ","")</f>
        <v>#REF!</v>
      </c>
      <c r="CV2338" s="12">
        <f>IF(COUNTA(Wedstrijden!#REF!)&lt;&gt;0,2,"")</f>
        <v>2</v>
      </c>
      <c r="CW2338" s="12">
        <f t="shared" si="219"/>
        <v>1</v>
      </c>
      <c r="CX2338" s="12" t="e">
        <f>IF(Wedstrijden!#REF!="x","BB","")</f>
        <v>#REF!</v>
      </c>
      <c r="CY2338" s="12" t="e">
        <f>IF(Wedstrijden!#REF!="x","B","")</f>
        <v>#REF!</v>
      </c>
      <c r="CZ2338" s="12" t="e">
        <f>IF(Wedstrijden!#REF!="x","L","")</f>
        <v>#REF!</v>
      </c>
      <c r="DA2338" s="12" t="e">
        <f>IF(Wedstrijden!#REF!="x","M","")</f>
        <v>#REF!</v>
      </c>
      <c r="DB2338" s="12" t="e">
        <f>IF(Wedstrijden!#REF!="x","Z","")</f>
        <v>#REF!</v>
      </c>
      <c r="DC2338" s="12" t="e">
        <f>IF(Wedstrijden!#REF!="x","ZZ","")</f>
        <v>#REF!</v>
      </c>
      <c r="DD2338" s="12" t="e">
        <f>IF(Wedstrijden!#REF!="x","1.40","")</f>
        <v>#REF!</v>
      </c>
      <c r="DE2338" s="12">
        <f>IF(COUNTA(Wedstrijden!#REF!)&lt;&gt;0,6,"")</f>
        <v>6</v>
      </c>
      <c r="DF2338" s="12">
        <f t="shared" si="220"/>
        <v>2</v>
      </c>
      <c r="DG2338" s="12" t="e">
        <f>IF(Wedstrijden!#REF!="x","L","")</f>
        <v>#REF!</v>
      </c>
      <c r="DH2338" s="12" t="e">
        <f>IF(Wedstrijden!#REF!="x","M","")</f>
        <v>#REF!</v>
      </c>
      <c r="DI2338" s="12" t="e">
        <f>IF(Wedstrijden!#REF!="x","Z","")</f>
        <v>#REF!</v>
      </c>
      <c r="DJ2338" s="12" t="e">
        <f>IF(Wedstrijden!#REF!="x","Z","")</f>
        <v>#REF!</v>
      </c>
      <c r="DK2338" s="12">
        <f>IF(COUNTA(Wedstrijden!#REF!)&lt;&gt;0,6,"")</f>
        <v>6</v>
      </c>
      <c r="DL2338" s="12">
        <f t="shared" si="221"/>
        <v>1</v>
      </c>
      <c r="DM2338" s="12" t="e">
        <f>IF(Wedstrijden!#REF!="x","L","")</f>
        <v>#REF!</v>
      </c>
      <c r="DN2338" s="12" t="e">
        <f>IF(Wedstrijden!#REF!="x","M","")</f>
        <v>#REF!</v>
      </c>
      <c r="DO2338" s="12" t="e">
        <f>IF(Wedstrijden!#REF!="x","Z","")</f>
        <v>#REF!</v>
      </c>
      <c r="DP2338" s="12" t="e">
        <f>IF(Wedstrijden!#REF!="x","Z","")</f>
        <v>#REF!</v>
      </c>
    </row>
    <row r="2339" spans="1:120" ht="15" x14ac:dyDescent="0.25">
      <c r="A2339" s="14">
        <f>Wedstrijden!A2350</f>
        <v>0</v>
      </c>
      <c r="B2339" s="12" t="str">
        <f>IFERROR(VLOOKUP(Wedstrijden!C2350,Wedstrijdlocaties!$B$2:$E$500,2,FALSE),"")</f>
        <v/>
      </c>
      <c r="C2339" s="12" t="str">
        <f>Wedstrijden!D2350</f>
        <v/>
      </c>
      <c r="D2339" s="12" t="str">
        <f>IFERROR(VLOOKUP(Wedstrijden!E2350,Organisaties!$B$2:$C$500,2,FALSE),"")</f>
        <v/>
      </c>
      <c r="E2339" s="12" t="str">
        <f>IFERROR(VLOOKUP(Wedstrijden!E2350,Organisaties!$B$2:$G$500,5,FALSE),"")</f>
        <v/>
      </c>
      <c r="F2339" s="12" t="e">
        <f>IF(Wedstrijden!#REF!&lt;&gt;"",Wedstrijden!#REF!,"")</f>
        <v>#REF!</v>
      </c>
      <c r="G2339" s="12">
        <f>IF(Wedstrijden!K2350="Indoor",1,0)</f>
        <v>0</v>
      </c>
      <c r="H2339" s="12">
        <f>Wedstrijden!L2350</f>
        <v>0</v>
      </c>
      <c r="I2339" s="12" t="str">
        <f>IF(Wedstrijden!J2350="Nee",0,IF(Wedstrijden!J2350="Ja",1,""))</f>
        <v/>
      </c>
      <c r="J2339" s="12" t="str">
        <f>IF(Wedstrijden!M2350&lt;&gt;"",Wedstrijden!M2350,"")</f>
        <v/>
      </c>
      <c r="BJ2339" s="12">
        <f>IF(COUNTA(Wedstrijden!#REF!)&lt;&gt;0,1,"")</f>
        <v>1</v>
      </c>
      <c r="BK2339" s="12">
        <f t="shared" si="216"/>
        <v>2</v>
      </c>
      <c r="BL2339" s="12" t="e">
        <f>IF(Wedstrijden!#REF!="x","AA","")</f>
        <v>#REF!</v>
      </c>
      <c r="BM2339" s="12" t="e">
        <f>IF(Wedstrijden!#REF!="x","A","")</f>
        <v>#REF!</v>
      </c>
      <c r="BN2339" s="12" t="e">
        <f>IF(Wedstrijden!#REF!="x","B1","")</f>
        <v>#REF!</v>
      </c>
      <c r="BO2339" s="12" t="e">
        <f>IF(Wedstrijden!#REF!="x","BB","")</f>
        <v>#REF!</v>
      </c>
      <c r="BP2339" s="12" t="e">
        <f>IF(Wedstrijden!#REF!="x","B","")</f>
        <v>#REF!</v>
      </c>
      <c r="BQ2339" s="12" t="e">
        <f>IF(Wedstrijden!#REF!="x","L1","")</f>
        <v>#REF!</v>
      </c>
      <c r="BR2339" s="12" t="e">
        <f>IF(Wedstrijden!#REF!="x","L2","")</f>
        <v>#REF!</v>
      </c>
      <c r="BS2339" s="12" t="e">
        <f>IF(Wedstrijden!#REF!="x","M1","")</f>
        <v>#REF!</v>
      </c>
      <c r="BT2339" s="12" t="e">
        <f>IF(Wedstrijden!#REF!="x","M2","")</f>
        <v>#REF!</v>
      </c>
      <c r="BU2339" s="12" t="e">
        <f>IF(Wedstrijden!#REF!="x","Z1","")</f>
        <v>#REF!</v>
      </c>
      <c r="BV2339" s="12" t="e">
        <f>IF(Wedstrijden!#REF!="x","Z2","")</f>
        <v>#REF!</v>
      </c>
      <c r="BW2339" s="12">
        <f>IF(COUNTA(Wedstrijden!#REF!)&lt;&gt;0,1,"")</f>
        <v>1</v>
      </c>
      <c r="BX2339" s="12">
        <f t="shared" si="217"/>
        <v>1</v>
      </c>
      <c r="BY2339" s="12" t="e">
        <f>IF(Wedstrijden!#REF!="x","BB","")</f>
        <v>#REF!</v>
      </c>
      <c r="BZ2339" s="12" t="e">
        <f>IF(Wedstrijden!#REF!="x","B","")</f>
        <v>#REF!</v>
      </c>
      <c r="CA2339" s="12" t="e">
        <f>IF(Wedstrijden!#REF!="x","L1","")</f>
        <v>#REF!</v>
      </c>
      <c r="CB2339" s="12" t="e">
        <f>IF(Wedstrijden!#REF!="x","L2","")</f>
        <v>#REF!</v>
      </c>
      <c r="CC2339" s="12" t="e">
        <f>IF(Wedstrijden!#REF!="x","M1","")</f>
        <v>#REF!</v>
      </c>
      <c r="CD2339" s="12" t="e">
        <f>IF(Wedstrijden!#REF!="x","M2","")</f>
        <v>#REF!</v>
      </c>
      <c r="CE2339" s="12" t="e">
        <f>IF(Wedstrijden!#REF!="x","Z1","")</f>
        <v>#REF!</v>
      </c>
      <c r="CF2339" s="12" t="e">
        <f>IF(Wedstrijden!#REF!="x","Z2","")</f>
        <v>#REF!</v>
      </c>
      <c r="CG2339" s="12" t="e">
        <f>IF(Wedstrijden!#REF!="x","ZZL","")</f>
        <v>#REF!</v>
      </c>
      <c r="CL2339" s="12">
        <f>IF(COUNTA(Wedstrijden!#REF!)&lt;&gt;0,2,"")</f>
        <v>2</v>
      </c>
      <c r="CM2339" s="12">
        <f t="shared" si="218"/>
        <v>2</v>
      </c>
      <c r="CN2339" s="12" t="e">
        <f>IF(Wedstrijden!#REF!="x","AA","")</f>
        <v>#REF!</v>
      </c>
      <c r="CO2339" s="12" t="e">
        <f>IF(Wedstrijden!#REF!="x","A","")</f>
        <v>#REF!</v>
      </c>
      <c r="CP2339" s="12" t="e">
        <f>IF(Wedstrijden!#REF!="x","BB","")</f>
        <v>#REF!</v>
      </c>
      <c r="CQ2339" s="12" t="e">
        <f>IF(Wedstrijden!#REF!="x","B","")</f>
        <v>#REF!</v>
      </c>
      <c r="CR2339" s="12" t="e">
        <f>IF(Wedstrijden!#REF!="x","L","")</f>
        <v>#REF!</v>
      </c>
      <c r="CS2339" s="12" t="e">
        <f>IF(Wedstrijden!#REF!="x","M","")</f>
        <v>#REF!</v>
      </c>
      <c r="CT2339" s="12" t="e">
        <f>IF(Wedstrijden!#REF!="x","Z","")</f>
        <v>#REF!</v>
      </c>
      <c r="CU2339" s="12" t="e">
        <f>IF(Wedstrijden!#REF!="x","ZZ","")</f>
        <v>#REF!</v>
      </c>
      <c r="CV2339" s="12">
        <f>IF(COUNTA(Wedstrijden!#REF!)&lt;&gt;0,2,"")</f>
        <v>2</v>
      </c>
      <c r="CW2339" s="12">
        <f t="shared" si="219"/>
        <v>1</v>
      </c>
      <c r="CX2339" s="12" t="e">
        <f>IF(Wedstrijden!#REF!="x","BB","")</f>
        <v>#REF!</v>
      </c>
      <c r="CY2339" s="12" t="e">
        <f>IF(Wedstrijden!#REF!="x","B","")</f>
        <v>#REF!</v>
      </c>
      <c r="CZ2339" s="12" t="e">
        <f>IF(Wedstrijden!#REF!="x","L","")</f>
        <v>#REF!</v>
      </c>
      <c r="DA2339" s="12" t="e">
        <f>IF(Wedstrijden!#REF!="x","M","")</f>
        <v>#REF!</v>
      </c>
      <c r="DB2339" s="12" t="e">
        <f>IF(Wedstrijden!#REF!="x","Z","")</f>
        <v>#REF!</v>
      </c>
      <c r="DC2339" s="12" t="e">
        <f>IF(Wedstrijden!#REF!="x","ZZ","")</f>
        <v>#REF!</v>
      </c>
      <c r="DD2339" s="12" t="e">
        <f>IF(Wedstrijden!#REF!="x","1.40","")</f>
        <v>#REF!</v>
      </c>
      <c r="DE2339" s="12">
        <f>IF(COUNTA(Wedstrijden!#REF!)&lt;&gt;0,6,"")</f>
        <v>6</v>
      </c>
      <c r="DF2339" s="12">
        <f t="shared" si="220"/>
        <v>2</v>
      </c>
      <c r="DG2339" s="12" t="e">
        <f>IF(Wedstrijden!#REF!="x","L","")</f>
        <v>#REF!</v>
      </c>
      <c r="DH2339" s="12" t="e">
        <f>IF(Wedstrijden!#REF!="x","M","")</f>
        <v>#REF!</v>
      </c>
      <c r="DI2339" s="12" t="e">
        <f>IF(Wedstrijden!#REF!="x","Z","")</f>
        <v>#REF!</v>
      </c>
      <c r="DJ2339" s="12" t="e">
        <f>IF(Wedstrijden!#REF!="x","Z","")</f>
        <v>#REF!</v>
      </c>
      <c r="DK2339" s="12">
        <f>IF(COUNTA(Wedstrijden!#REF!)&lt;&gt;0,6,"")</f>
        <v>6</v>
      </c>
      <c r="DL2339" s="12">
        <f t="shared" si="221"/>
        <v>1</v>
      </c>
      <c r="DM2339" s="12" t="e">
        <f>IF(Wedstrijden!#REF!="x","L","")</f>
        <v>#REF!</v>
      </c>
      <c r="DN2339" s="12" t="e">
        <f>IF(Wedstrijden!#REF!="x","M","")</f>
        <v>#REF!</v>
      </c>
      <c r="DO2339" s="12" t="e">
        <f>IF(Wedstrijden!#REF!="x","Z","")</f>
        <v>#REF!</v>
      </c>
      <c r="DP2339" s="12" t="e">
        <f>IF(Wedstrijden!#REF!="x","Z","")</f>
        <v>#REF!</v>
      </c>
    </row>
    <row r="2340" spans="1:120" ht="15" x14ac:dyDescent="0.25">
      <c r="A2340" s="14">
        <f>Wedstrijden!A2351</f>
        <v>0</v>
      </c>
      <c r="B2340" s="12" t="str">
        <f>IFERROR(VLOOKUP(Wedstrijden!C2351,Wedstrijdlocaties!$B$2:$E$500,2,FALSE),"")</f>
        <v/>
      </c>
      <c r="C2340" s="12" t="str">
        <f>Wedstrijden!D2351</f>
        <v/>
      </c>
      <c r="D2340" s="12" t="str">
        <f>IFERROR(VLOOKUP(Wedstrijden!E2351,Organisaties!$B$2:$C$500,2,FALSE),"")</f>
        <v/>
      </c>
      <c r="E2340" s="12" t="str">
        <f>IFERROR(VLOOKUP(Wedstrijden!E2351,Organisaties!$B$2:$G$500,5,FALSE),"")</f>
        <v/>
      </c>
      <c r="F2340" s="12" t="e">
        <f>IF(Wedstrijden!#REF!&lt;&gt;"",Wedstrijden!#REF!,"")</f>
        <v>#REF!</v>
      </c>
      <c r="G2340" s="12">
        <f>IF(Wedstrijden!K2351="Indoor",1,0)</f>
        <v>0</v>
      </c>
      <c r="H2340" s="12">
        <f>Wedstrijden!L2351</f>
        <v>0</v>
      </c>
      <c r="I2340" s="12" t="str">
        <f>IF(Wedstrijden!J2351="Nee",0,IF(Wedstrijden!J2351="Ja",1,""))</f>
        <v/>
      </c>
      <c r="J2340" s="12" t="str">
        <f>IF(Wedstrijden!M2351&lt;&gt;"",Wedstrijden!M2351,"")</f>
        <v/>
      </c>
      <c r="BJ2340" s="12">
        <f>IF(COUNTA(Wedstrijden!#REF!)&lt;&gt;0,1,"")</f>
        <v>1</v>
      </c>
      <c r="BK2340" s="12">
        <f t="shared" si="216"/>
        <v>2</v>
      </c>
      <c r="BL2340" s="12" t="e">
        <f>IF(Wedstrijden!#REF!="x","AA","")</f>
        <v>#REF!</v>
      </c>
      <c r="BM2340" s="12" t="e">
        <f>IF(Wedstrijden!#REF!="x","A","")</f>
        <v>#REF!</v>
      </c>
      <c r="BN2340" s="12" t="e">
        <f>IF(Wedstrijden!#REF!="x","B1","")</f>
        <v>#REF!</v>
      </c>
      <c r="BO2340" s="12" t="e">
        <f>IF(Wedstrijden!#REF!="x","BB","")</f>
        <v>#REF!</v>
      </c>
      <c r="BP2340" s="12" t="e">
        <f>IF(Wedstrijden!#REF!="x","B","")</f>
        <v>#REF!</v>
      </c>
      <c r="BQ2340" s="12" t="e">
        <f>IF(Wedstrijden!#REF!="x","L1","")</f>
        <v>#REF!</v>
      </c>
      <c r="BR2340" s="12" t="e">
        <f>IF(Wedstrijden!#REF!="x","L2","")</f>
        <v>#REF!</v>
      </c>
      <c r="BS2340" s="12" t="e">
        <f>IF(Wedstrijden!#REF!="x","M1","")</f>
        <v>#REF!</v>
      </c>
      <c r="BT2340" s="12" t="e">
        <f>IF(Wedstrijden!#REF!="x","M2","")</f>
        <v>#REF!</v>
      </c>
      <c r="BU2340" s="12" t="e">
        <f>IF(Wedstrijden!#REF!="x","Z1","")</f>
        <v>#REF!</v>
      </c>
      <c r="BV2340" s="12" t="e">
        <f>IF(Wedstrijden!#REF!="x","Z2","")</f>
        <v>#REF!</v>
      </c>
      <c r="BW2340" s="12">
        <f>IF(COUNTA(Wedstrijden!#REF!)&lt;&gt;0,1,"")</f>
        <v>1</v>
      </c>
      <c r="BX2340" s="12">
        <f t="shared" si="217"/>
        <v>1</v>
      </c>
      <c r="BY2340" s="12" t="e">
        <f>IF(Wedstrijden!#REF!="x","BB","")</f>
        <v>#REF!</v>
      </c>
      <c r="BZ2340" s="12" t="e">
        <f>IF(Wedstrijden!#REF!="x","B","")</f>
        <v>#REF!</v>
      </c>
      <c r="CA2340" s="12" t="e">
        <f>IF(Wedstrijden!#REF!="x","L1","")</f>
        <v>#REF!</v>
      </c>
      <c r="CB2340" s="12" t="e">
        <f>IF(Wedstrijden!#REF!="x","L2","")</f>
        <v>#REF!</v>
      </c>
      <c r="CC2340" s="12" t="e">
        <f>IF(Wedstrijden!#REF!="x","M1","")</f>
        <v>#REF!</v>
      </c>
      <c r="CD2340" s="12" t="e">
        <f>IF(Wedstrijden!#REF!="x","M2","")</f>
        <v>#REF!</v>
      </c>
      <c r="CE2340" s="12" t="e">
        <f>IF(Wedstrijden!#REF!="x","Z1","")</f>
        <v>#REF!</v>
      </c>
      <c r="CF2340" s="12" t="e">
        <f>IF(Wedstrijden!#REF!="x","Z2","")</f>
        <v>#REF!</v>
      </c>
      <c r="CG2340" s="12" t="e">
        <f>IF(Wedstrijden!#REF!="x","ZZL","")</f>
        <v>#REF!</v>
      </c>
      <c r="CL2340" s="12">
        <f>IF(COUNTA(Wedstrijden!#REF!)&lt;&gt;0,2,"")</f>
        <v>2</v>
      </c>
      <c r="CM2340" s="12">
        <f t="shared" si="218"/>
        <v>2</v>
      </c>
      <c r="CN2340" s="12" t="e">
        <f>IF(Wedstrijden!#REF!="x","AA","")</f>
        <v>#REF!</v>
      </c>
      <c r="CO2340" s="12" t="e">
        <f>IF(Wedstrijden!#REF!="x","A","")</f>
        <v>#REF!</v>
      </c>
      <c r="CP2340" s="12" t="e">
        <f>IF(Wedstrijden!#REF!="x","BB","")</f>
        <v>#REF!</v>
      </c>
      <c r="CQ2340" s="12" t="e">
        <f>IF(Wedstrijden!#REF!="x","B","")</f>
        <v>#REF!</v>
      </c>
      <c r="CR2340" s="12" t="e">
        <f>IF(Wedstrijden!#REF!="x","L","")</f>
        <v>#REF!</v>
      </c>
      <c r="CS2340" s="12" t="e">
        <f>IF(Wedstrijden!#REF!="x","M","")</f>
        <v>#REF!</v>
      </c>
      <c r="CT2340" s="12" t="e">
        <f>IF(Wedstrijden!#REF!="x","Z","")</f>
        <v>#REF!</v>
      </c>
      <c r="CU2340" s="12" t="e">
        <f>IF(Wedstrijden!#REF!="x","ZZ","")</f>
        <v>#REF!</v>
      </c>
      <c r="CV2340" s="12">
        <f>IF(COUNTA(Wedstrijden!#REF!)&lt;&gt;0,2,"")</f>
        <v>2</v>
      </c>
      <c r="CW2340" s="12">
        <f t="shared" si="219"/>
        <v>1</v>
      </c>
      <c r="CX2340" s="12" t="e">
        <f>IF(Wedstrijden!#REF!="x","BB","")</f>
        <v>#REF!</v>
      </c>
      <c r="CY2340" s="12" t="e">
        <f>IF(Wedstrijden!#REF!="x","B","")</f>
        <v>#REF!</v>
      </c>
      <c r="CZ2340" s="12" t="e">
        <f>IF(Wedstrijden!#REF!="x","L","")</f>
        <v>#REF!</v>
      </c>
      <c r="DA2340" s="12" t="e">
        <f>IF(Wedstrijden!#REF!="x","M","")</f>
        <v>#REF!</v>
      </c>
      <c r="DB2340" s="12" t="e">
        <f>IF(Wedstrijden!#REF!="x","Z","")</f>
        <v>#REF!</v>
      </c>
      <c r="DC2340" s="12" t="e">
        <f>IF(Wedstrijden!#REF!="x","ZZ","")</f>
        <v>#REF!</v>
      </c>
      <c r="DD2340" s="12" t="e">
        <f>IF(Wedstrijden!#REF!="x","1.40","")</f>
        <v>#REF!</v>
      </c>
      <c r="DE2340" s="12">
        <f>IF(COUNTA(Wedstrijden!#REF!)&lt;&gt;0,6,"")</f>
        <v>6</v>
      </c>
      <c r="DF2340" s="12">
        <f t="shared" si="220"/>
        <v>2</v>
      </c>
      <c r="DG2340" s="12" t="e">
        <f>IF(Wedstrijden!#REF!="x","L","")</f>
        <v>#REF!</v>
      </c>
      <c r="DH2340" s="12" t="e">
        <f>IF(Wedstrijden!#REF!="x","M","")</f>
        <v>#REF!</v>
      </c>
      <c r="DI2340" s="12" t="e">
        <f>IF(Wedstrijden!#REF!="x","Z","")</f>
        <v>#REF!</v>
      </c>
      <c r="DJ2340" s="12" t="e">
        <f>IF(Wedstrijden!#REF!="x","Z","")</f>
        <v>#REF!</v>
      </c>
      <c r="DK2340" s="12">
        <f>IF(COUNTA(Wedstrijden!#REF!)&lt;&gt;0,6,"")</f>
        <v>6</v>
      </c>
      <c r="DL2340" s="12">
        <f t="shared" si="221"/>
        <v>1</v>
      </c>
      <c r="DM2340" s="12" t="e">
        <f>IF(Wedstrijden!#REF!="x","L","")</f>
        <v>#REF!</v>
      </c>
      <c r="DN2340" s="12" t="e">
        <f>IF(Wedstrijden!#REF!="x","M","")</f>
        <v>#REF!</v>
      </c>
      <c r="DO2340" s="12" t="e">
        <f>IF(Wedstrijden!#REF!="x","Z","")</f>
        <v>#REF!</v>
      </c>
      <c r="DP2340" s="12" t="e">
        <f>IF(Wedstrijden!#REF!="x","Z","")</f>
        <v>#REF!</v>
      </c>
    </row>
    <row r="2341" spans="1:120" ht="15" x14ac:dyDescent="0.25">
      <c r="A2341" s="14">
        <f>Wedstrijden!A2352</f>
        <v>0</v>
      </c>
      <c r="B2341" s="12" t="str">
        <f>IFERROR(VLOOKUP(Wedstrijden!C2352,Wedstrijdlocaties!$B$2:$E$500,2,FALSE),"")</f>
        <v/>
      </c>
      <c r="C2341" s="12" t="str">
        <f>Wedstrijden!D2352</f>
        <v/>
      </c>
      <c r="D2341" s="12" t="str">
        <f>IFERROR(VLOOKUP(Wedstrijden!E2352,Organisaties!$B$2:$C$500,2,FALSE),"")</f>
        <v/>
      </c>
      <c r="E2341" s="12" t="str">
        <f>IFERROR(VLOOKUP(Wedstrijden!E2352,Organisaties!$B$2:$G$500,5,FALSE),"")</f>
        <v/>
      </c>
      <c r="F2341" s="12" t="e">
        <f>IF(Wedstrijden!#REF!&lt;&gt;"",Wedstrijden!#REF!,"")</f>
        <v>#REF!</v>
      </c>
      <c r="G2341" s="12">
        <f>IF(Wedstrijden!K2352="Indoor",1,0)</f>
        <v>0</v>
      </c>
      <c r="H2341" s="12">
        <f>Wedstrijden!L2352</f>
        <v>0</v>
      </c>
      <c r="I2341" s="12" t="str">
        <f>IF(Wedstrijden!J2352="Nee",0,IF(Wedstrijden!J2352="Ja",1,""))</f>
        <v/>
      </c>
      <c r="J2341" s="12" t="str">
        <f>IF(Wedstrijden!M2352&lt;&gt;"",Wedstrijden!M2352,"")</f>
        <v/>
      </c>
      <c r="BJ2341" s="12">
        <f>IF(COUNTA(Wedstrijden!#REF!)&lt;&gt;0,1,"")</f>
        <v>1</v>
      </c>
      <c r="BK2341" s="12">
        <f t="shared" si="216"/>
        <v>2</v>
      </c>
      <c r="BL2341" s="12" t="e">
        <f>IF(Wedstrijden!#REF!="x","AA","")</f>
        <v>#REF!</v>
      </c>
      <c r="BM2341" s="12" t="e">
        <f>IF(Wedstrijden!#REF!="x","A","")</f>
        <v>#REF!</v>
      </c>
      <c r="BN2341" s="12" t="e">
        <f>IF(Wedstrijden!#REF!="x","B1","")</f>
        <v>#REF!</v>
      </c>
      <c r="BO2341" s="12" t="e">
        <f>IF(Wedstrijden!#REF!="x","BB","")</f>
        <v>#REF!</v>
      </c>
      <c r="BP2341" s="12" t="e">
        <f>IF(Wedstrijden!#REF!="x","B","")</f>
        <v>#REF!</v>
      </c>
      <c r="BQ2341" s="12" t="e">
        <f>IF(Wedstrijden!#REF!="x","L1","")</f>
        <v>#REF!</v>
      </c>
      <c r="BR2341" s="12" t="e">
        <f>IF(Wedstrijden!#REF!="x","L2","")</f>
        <v>#REF!</v>
      </c>
      <c r="BS2341" s="12" t="e">
        <f>IF(Wedstrijden!#REF!="x","M1","")</f>
        <v>#REF!</v>
      </c>
      <c r="BT2341" s="12" t="e">
        <f>IF(Wedstrijden!#REF!="x","M2","")</f>
        <v>#REF!</v>
      </c>
      <c r="BU2341" s="12" t="e">
        <f>IF(Wedstrijden!#REF!="x","Z1","")</f>
        <v>#REF!</v>
      </c>
      <c r="BV2341" s="12" t="e">
        <f>IF(Wedstrijden!#REF!="x","Z2","")</f>
        <v>#REF!</v>
      </c>
      <c r="BW2341" s="12">
        <f>IF(COUNTA(Wedstrijden!#REF!)&lt;&gt;0,1,"")</f>
        <v>1</v>
      </c>
      <c r="BX2341" s="12">
        <f t="shared" si="217"/>
        <v>1</v>
      </c>
      <c r="BY2341" s="12" t="e">
        <f>IF(Wedstrijden!#REF!="x","BB","")</f>
        <v>#REF!</v>
      </c>
      <c r="BZ2341" s="12" t="e">
        <f>IF(Wedstrijden!#REF!="x","B","")</f>
        <v>#REF!</v>
      </c>
      <c r="CA2341" s="12" t="e">
        <f>IF(Wedstrijden!#REF!="x","L1","")</f>
        <v>#REF!</v>
      </c>
      <c r="CB2341" s="12" t="e">
        <f>IF(Wedstrijden!#REF!="x","L2","")</f>
        <v>#REF!</v>
      </c>
      <c r="CC2341" s="12" t="e">
        <f>IF(Wedstrijden!#REF!="x","M1","")</f>
        <v>#REF!</v>
      </c>
      <c r="CD2341" s="12" t="e">
        <f>IF(Wedstrijden!#REF!="x","M2","")</f>
        <v>#REF!</v>
      </c>
      <c r="CE2341" s="12" t="e">
        <f>IF(Wedstrijden!#REF!="x","Z1","")</f>
        <v>#REF!</v>
      </c>
      <c r="CF2341" s="12" t="e">
        <f>IF(Wedstrijden!#REF!="x","Z2","")</f>
        <v>#REF!</v>
      </c>
      <c r="CG2341" s="12" t="e">
        <f>IF(Wedstrijden!#REF!="x","ZZL","")</f>
        <v>#REF!</v>
      </c>
      <c r="CL2341" s="12">
        <f>IF(COUNTA(Wedstrijden!#REF!)&lt;&gt;0,2,"")</f>
        <v>2</v>
      </c>
      <c r="CM2341" s="12">
        <f t="shared" si="218"/>
        <v>2</v>
      </c>
      <c r="CN2341" s="12" t="e">
        <f>IF(Wedstrijden!#REF!="x","AA","")</f>
        <v>#REF!</v>
      </c>
      <c r="CO2341" s="12" t="e">
        <f>IF(Wedstrijden!#REF!="x","A","")</f>
        <v>#REF!</v>
      </c>
      <c r="CP2341" s="12" t="e">
        <f>IF(Wedstrijden!#REF!="x","BB","")</f>
        <v>#REF!</v>
      </c>
      <c r="CQ2341" s="12" t="e">
        <f>IF(Wedstrijden!#REF!="x","B","")</f>
        <v>#REF!</v>
      </c>
      <c r="CR2341" s="12" t="e">
        <f>IF(Wedstrijden!#REF!="x","L","")</f>
        <v>#REF!</v>
      </c>
      <c r="CS2341" s="12" t="e">
        <f>IF(Wedstrijden!#REF!="x","M","")</f>
        <v>#REF!</v>
      </c>
      <c r="CT2341" s="12" t="e">
        <f>IF(Wedstrijden!#REF!="x","Z","")</f>
        <v>#REF!</v>
      </c>
      <c r="CU2341" s="12" t="e">
        <f>IF(Wedstrijden!#REF!="x","ZZ","")</f>
        <v>#REF!</v>
      </c>
      <c r="CV2341" s="12">
        <f>IF(COUNTA(Wedstrijden!#REF!)&lt;&gt;0,2,"")</f>
        <v>2</v>
      </c>
      <c r="CW2341" s="12">
        <f t="shared" si="219"/>
        <v>1</v>
      </c>
      <c r="CX2341" s="12" t="e">
        <f>IF(Wedstrijden!#REF!="x","BB","")</f>
        <v>#REF!</v>
      </c>
      <c r="CY2341" s="12" t="e">
        <f>IF(Wedstrijden!#REF!="x","B","")</f>
        <v>#REF!</v>
      </c>
      <c r="CZ2341" s="12" t="e">
        <f>IF(Wedstrijden!#REF!="x","L","")</f>
        <v>#REF!</v>
      </c>
      <c r="DA2341" s="12" t="e">
        <f>IF(Wedstrijden!#REF!="x","M","")</f>
        <v>#REF!</v>
      </c>
      <c r="DB2341" s="12" t="e">
        <f>IF(Wedstrijden!#REF!="x","Z","")</f>
        <v>#REF!</v>
      </c>
      <c r="DC2341" s="12" t="e">
        <f>IF(Wedstrijden!#REF!="x","ZZ","")</f>
        <v>#REF!</v>
      </c>
      <c r="DD2341" s="12" t="e">
        <f>IF(Wedstrijden!#REF!="x","1.40","")</f>
        <v>#REF!</v>
      </c>
      <c r="DE2341" s="12">
        <f>IF(COUNTA(Wedstrijden!#REF!)&lt;&gt;0,6,"")</f>
        <v>6</v>
      </c>
      <c r="DF2341" s="12">
        <f t="shared" si="220"/>
        <v>2</v>
      </c>
      <c r="DG2341" s="12" t="e">
        <f>IF(Wedstrijden!#REF!="x","L","")</f>
        <v>#REF!</v>
      </c>
      <c r="DH2341" s="12" t="e">
        <f>IF(Wedstrijden!#REF!="x","M","")</f>
        <v>#REF!</v>
      </c>
      <c r="DI2341" s="12" t="e">
        <f>IF(Wedstrijden!#REF!="x","Z","")</f>
        <v>#REF!</v>
      </c>
      <c r="DJ2341" s="12" t="e">
        <f>IF(Wedstrijden!#REF!="x","Z","")</f>
        <v>#REF!</v>
      </c>
      <c r="DK2341" s="12">
        <f>IF(COUNTA(Wedstrijden!#REF!)&lt;&gt;0,6,"")</f>
        <v>6</v>
      </c>
      <c r="DL2341" s="12">
        <f t="shared" si="221"/>
        <v>1</v>
      </c>
      <c r="DM2341" s="12" t="e">
        <f>IF(Wedstrijden!#REF!="x","L","")</f>
        <v>#REF!</v>
      </c>
      <c r="DN2341" s="12" t="e">
        <f>IF(Wedstrijden!#REF!="x","M","")</f>
        <v>#REF!</v>
      </c>
      <c r="DO2341" s="12" t="e">
        <f>IF(Wedstrijden!#REF!="x","Z","")</f>
        <v>#REF!</v>
      </c>
      <c r="DP2341" s="12" t="e">
        <f>IF(Wedstrijden!#REF!="x","Z","")</f>
        <v>#REF!</v>
      </c>
    </row>
    <row r="2342" spans="1:120" ht="15" x14ac:dyDescent="0.25">
      <c r="A2342" s="14">
        <f>Wedstrijden!A2353</f>
        <v>0</v>
      </c>
      <c r="B2342" s="12" t="str">
        <f>IFERROR(VLOOKUP(Wedstrijden!C2353,Wedstrijdlocaties!$B$2:$E$500,2,FALSE),"")</f>
        <v/>
      </c>
      <c r="C2342" s="12" t="str">
        <f>Wedstrijden!D2353</f>
        <v/>
      </c>
      <c r="D2342" s="12" t="str">
        <f>IFERROR(VLOOKUP(Wedstrijden!E2353,Organisaties!$B$2:$C$500,2,FALSE),"")</f>
        <v/>
      </c>
      <c r="E2342" s="12" t="str">
        <f>IFERROR(VLOOKUP(Wedstrijden!E2353,Organisaties!$B$2:$G$500,5,FALSE),"")</f>
        <v/>
      </c>
      <c r="F2342" s="12" t="e">
        <f>IF(Wedstrijden!#REF!&lt;&gt;"",Wedstrijden!#REF!,"")</f>
        <v>#REF!</v>
      </c>
      <c r="G2342" s="12">
        <f>IF(Wedstrijden!K2353="Indoor",1,0)</f>
        <v>0</v>
      </c>
      <c r="H2342" s="12">
        <f>Wedstrijden!L2353</f>
        <v>0</v>
      </c>
      <c r="I2342" s="12" t="str">
        <f>IF(Wedstrijden!J2353="Nee",0,IF(Wedstrijden!J2353="Ja",1,""))</f>
        <v/>
      </c>
      <c r="J2342" s="12" t="str">
        <f>IF(Wedstrijden!M2353&lt;&gt;"",Wedstrijden!M2353,"")</f>
        <v/>
      </c>
      <c r="BJ2342" s="12">
        <f>IF(COUNTA(Wedstrijden!#REF!)&lt;&gt;0,1,"")</f>
        <v>1</v>
      </c>
      <c r="BK2342" s="12">
        <f t="shared" si="216"/>
        <v>2</v>
      </c>
      <c r="BL2342" s="12" t="e">
        <f>IF(Wedstrijden!#REF!="x","AA","")</f>
        <v>#REF!</v>
      </c>
      <c r="BM2342" s="12" t="e">
        <f>IF(Wedstrijden!#REF!="x","A","")</f>
        <v>#REF!</v>
      </c>
      <c r="BN2342" s="12" t="e">
        <f>IF(Wedstrijden!#REF!="x","B1","")</f>
        <v>#REF!</v>
      </c>
      <c r="BO2342" s="12" t="e">
        <f>IF(Wedstrijden!#REF!="x","BB","")</f>
        <v>#REF!</v>
      </c>
      <c r="BP2342" s="12" t="e">
        <f>IF(Wedstrijden!#REF!="x","B","")</f>
        <v>#REF!</v>
      </c>
      <c r="BQ2342" s="12" t="e">
        <f>IF(Wedstrijden!#REF!="x","L1","")</f>
        <v>#REF!</v>
      </c>
      <c r="BR2342" s="12" t="e">
        <f>IF(Wedstrijden!#REF!="x","L2","")</f>
        <v>#REF!</v>
      </c>
      <c r="BS2342" s="12" t="e">
        <f>IF(Wedstrijden!#REF!="x","M1","")</f>
        <v>#REF!</v>
      </c>
      <c r="BT2342" s="12" t="e">
        <f>IF(Wedstrijden!#REF!="x","M2","")</f>
        <v>#REF!</v>
      </c>
      <c r="BU2342" s="12" t="e">
        <f>IF(Wedstrijden!#REF!="x","Z1","")</f>
        <v>#REF!</v>
      </c>
      <c r="BV2342" s="12" t="e">
        <f>IF(Wedstrijden!#REF!="x","Z2","")</f>
        <v>#REF!</v>
      </c>
      <c r="BW2342" s="12">
        <f>IF(COUNTA(Wedstrijden!#REF!)&lt;&gt;0,1,"")</f>
        <v>1</v>
      </c>
      <c r="BX2342" s="12">
        <f t="shared" si="217"/>
        <v>1</v>
      </c>
      <c r="BY2342" s="12" t="e">
        <f>IF(Wedstrijden!#REF!="x","BB","")</f>
        <v>#REF!</v>
      </c>
      <c r="BZ2342" s="12" t="e">
        <f>IF(Wedstrijden!#REF!="x","B","")</f>
        <v>#REF!</v>
      </c>
      <c r="CA2342" s="12" t="e">
        <f>IF(Wedstrijden!#REF!="x","L1","")</f>
        <v>#REF!</v>
      </c>
      <c r="CB2342" s="12" t="e">
        <f>IF(Wedstrijden!#REF!="x","L2","")</f>
        <v>#REF!</v>
      </c>
      <c r="CC2342" s="12" t="e">
        <f>IF(Wedstrijden!#REF!="x","M1","")</f>
        <v>#REF!</v>
      </c>
      <c r="CD2342" s="12" t="e">
        <f>IF(Wedstrijden!#REF!="x","M2","")</f>
        <v>#REF!</v>
      </c>
      <c r="CE2342" s="12" t="e">
        <f>IF(Wedstrijden!#REF!="x","Z1","")</f>
        <v>#REF!</v>
      </c>
      <c r="CF2342" s="12" t="e">
        <f>IF(Wedstrijden!#REF!="x","Z2","")</f>
        <v>#REF!</v>
      </c>
      <c r="CG2342" s="12" t="e">
        <f>IF(Wedstrijden!#REF!="x","ZZL","")</f>
        <v>#REF!</v>
      </c>
      <c r="CL2342" s="12">
        <f>IF(COUNTA(Wedstrijden!#REF!)&lt;&gt;0,2,"")</f>
        <v>2</v>
      </c>
      <c r="CM2342" s="12">
        <f t="shared" si="218"/>
        <v>2</v>
      </c>
      <c r="CN2342" s="12" t="e">
        <f>IF(Wedstrijden!#REF!="x","AA","")</f>
        <v>#REF!</v>
      </c>
      <c r="CO2342" s="12" t="e">
        <f>IF(Wedstrijden!#REF!="x","A","")</f>
        <v>#REF!</v>
      </c>
      <c r="CP2342" s="12" t="e">
        <f>IF(Wedstrijden!#REF!="x","BB","")</f>
        <v>#REF!</v>
      </c>
      <c r="CQ2342" s="12" t="e">
        <f>IF(Wedstrijden!#REF!="x","B","")</f>
        <v>#REF!</v>
      </c>
      <c r="CR2342" s="12" t="e">
        <f>IF(Wedstrijden!#REF!="x","L","")</f>
        <v>#REF!</v>
      </c>
      <c r="CS2342" s="12" t="e">
        <f>IF(Wedstrijden!#REF!="x","M","")</f>
        <v>#REF!</v>
      </c>
      <c r="CT2342" s="12" t="e">
        <f>IF(Wedstrijden!#REF!="x","Z","")</f>
        <v>#REF!</v>
      </c>
      <c r="CU2342" s="12" t="e">
        <f>IF(Wedstrijden!#REF!="x","ZZ","")</f>
        <v>#REF!</v>
      </c>
      <c r="CV2342" s="12">
        <f>IF(COUNTA(Wedstrijden!#REF!)&lt;&gt;0,2,"")</f>
        <v>2</v>
      </c>
      <c r="CW2342" s="12">
        <f t="shared" si="219"/>
        <v>1</v>
      </c>
      <c r="CX2342" s="12" t="e">
        <f>IF(Wedstrijden!#REF!="x","BB","")</f>
        <v>#REF!</v>
      </c>
      <c r="CY2342" s="12" t="e">
        <f>IF(Wedstrijden!#REF!="x","B","")</f>
        <v>#REF!</v>
      </c>
      <c r="CZ2342" s="12" t="e">
        <f>IF(Wedstrijden!#REF!="x","L","")</f>
        <v>#REF!</v>
      </c>
      <c r="DA2342" s="12" t="e">
        <f>IF(Wedstrijden!#REF!="x","M","")</f>
        <v>#REF!</v>
      </c>
      <c r="DB2342" s="12" t="e">
        <f>IF(Wedstrijden!#REF!="x","Z","")</f>
        <v>#REF!</v>
      </c>
      <c r="DC2342" s="12" t="e">
        <f>IF(Wedstrijden!#REF!="x","ZZ","")</f>
        <v>#REF!</v>
      </c>
      <c r="DD2342" s="12" t="e">
        <f>IF(Wedstrijden!#REF!="x","1.40","")</f>
        <v>#REF!</v>
      </c>
      <c r="DE2342" s="12">
        <f>IF(COUNTA(Wedstrijden!#REF!)&lt;&gt;0,6,"")</f>
        <v>6</v>
      </c>
      <c r="DF2342" s="12">
        <f t="shared" si="220"/>
        <v>2</v>
      </c>
      <c r="DG2342" s="12" t="e">
        <f>IF(Wedstrijden!#REF!="x","L","")</f>
        <v>#REF!</v>
      </c>
      <c r="DH2342" s="12" t="e">
        <f>IF(Wedstrijden!#REF!="x","M","")</f>
        <v>#REF!</v>
      </c>
      <c r="DI2342" s="12" t="e">
        <f>IF(Wedstrijden!#REF!="x","Z","")</f>
        <v>#REF!</v>
      </c>
      <c r="DJ2342" s="12" t="e">
        <f>IF(Wedstrijden!#REF!="x","Z","")</f>
        <v>#REF!</v>
      </c>
      <c r="DK2342" s="12">
        <f>IF(COUNTA(Wedstrijden!#REF!)&lt;&gt;0,6,"")</f>
        <v>6</v>
      </c>
      <c r="DL2342" s="12">
        <f t="shared" si="221"/>
        <v>1</v>
      </c>
      <c r="DM2342" s="12" t="e">
        <f>IF(Wedstrijden!#REF!="x","L","")</f>
        <v>#REF!</v>
      </c>
      <c r="DN2342" s="12" t="e">
        <f>IF(Wedstrijden!#REF!="x","M","")</f>
        <v>#REF!</v>
      </c>
      <c r="DO2342" s="12" t="e">
        <f>IF(Wedstrijden!#REF!="x","Z","")</f>
        <v>#REF!</v>
      </c>
      <c r="DP2342" s="12" t="e">
        <f>IF(Wedstrijden!#REF!="x","Z","")</f>
        <v>#REF!</v>
      </c>
    </row>
    <row r="2343" spans="1:120" ht="15" x14ac:dyDescent="0.25">
      <c r="A2343" s="14">
        <f>Wedstrijden!A2354</f>
        <v>0</v>
      </c>
      <c r="B2343" s="12" t="str">
        <f>IFERROR(VLOOKUP(Wedstrijden!C2354,Wedstrijdlocaties!$B$2:$E$500,2,FALSE),"")</f>
        <v/>
      </c>
      <c r="C2343" s="12" t="str">
        <f>Wedstrijden!D2354</f>
        <v/>
      </c>
      <c r="D2343" s="12" t="str">
        <f>IFERROR(VLOOKUP(Wedstrijden!E2354,Organisaties!$B$2:$C$500,2,FALSE),"")</f>
        <v/>
      </c>
      <c r="E2343" s="12" t="str">
        <f>IFERROR(VLOOKUP(Wedstrijden!E2354,Organisaties!$B$2:$G$500,5,FALSE),"")</f>
        <v/>
      </c>
      <c r="F2343" s="12" t="e">
        <f>IF(Wedstrijden!#REF!&lt;&gt;"",Wedstrijden!#REF!,"")</f>
        <v>#REF!</v>
      </c>
      <c r="G2343" s="12">
        <f>IF(Wedstrijden!K2354="Indoor",1,0)</f>
        <v>0</v>
      </c>
      <c r="H2343" s="12">
        <f>Wedstrijden!L2354</f>
        <v>0</v>
      </c>
      <c r="I2343" s="12" t="str">
        <f>IF(Wedstrijden!J2354="Nee",0,IF(Wedstrijden!J2354="Ja",1,""))</f>
        <v/>
      </c>
      <c r="J2343" s="12" t="str">
        <f>IF(Wedstrijden!M2354&lt;&gt;"",Wedstrijden!M2354,"")</f>
        <v/>
      </c>
      <c r="BJ2343" s="12">
        <f>IF(COUNTA(Wedstrijden!#REF!)&lt;&gt;0,1,"")</f>
        <v>1</v>
      </c>
      <c r="BK2343" s="12">
        <f t="shared" si="216"/>
        <v>2</v>
      </c>
      <c r="BL2343" s="12" t="e">
        <f>IF(Wedstrijden!#REF!="x","AA","")</f>
        <v>#REF!</v>
      </c>
      <c r="BM2343" s="12" t="e">
        <f>IF(Wedstrijden!#REF!="x","A","")</f>
        <v>#REF!</v>
      </c>
      <c r="BN2343" s="12" t="e">
        <f>IF(Wedstrijden!#REF!="x","B1","")</f>
        <v>#REF!</v>
      </c>
      <c r="BO2343" s="12" t="e">
        <f>IF(Wedstrijden!#REF!="x","BB","")</f>
        <v>#REF!</v>
      </c>
      <c r="BP2343" s="12" t="e">
        <f>IF(Wedstrijden!#REF!="x","B","")</f>
        <v>#REF!</v>
      </c>
      <c r="BQ2343" s="12" t="e">
        <f>IF(Wedstrijden!#REF!="x","L1","")</f>
        <v>#REF!</v>
      </c>
      <c r="BR2343" s="12" t="e">
        <f>IF(Wedstrijden!#REF!="x","L2","")</f>
        <v>#REF!</v>
      </c>
      <c r="BS2343" s="12" t="e">
        <f>IF(Wedstrijden!#REF!="x","M1","")</f>
        <v>#REF!</v>
      </c>
      <c r="BT2343" s="12" t="e">
        <f>IF(Wedstrijden!#REF!="x","M2","")</f>
        <v>#REF!</v>
      </c>
      <c r="BU2343" s="12" t="e">
        <f>IF(Wedstrijden!#REF!="x","Z1","")</f>
        <v>#REF!</v>
      </c>
      <c r="BV2343" s="12" t="e">
        <f>IF(Wedstrijden!#REF!="x","Z2","")</f>
        <v>#REF!</v>
      </c>
      <c r="BW2343" s="12">
        <f>IF(COUNTA(Wedstrijden!#REF!)&lt;&gt;0,1,"")</f>
        <v>1</v>
      </c>
      <c r="BX2343" s="12">
        <f t="shared" si="217"/>
        <v>1</v>
      </c>
      <c r="BY2343" s="12" t="e">
        <f>IF(Wedstrijden!#REF!="x","BB","")</f>
        <v>#REF!</v>
      </c>
      <c r="BZ2343" s="12" t="e">
        <f>IF(Wedstrijden!#REF!="x","B","")</f>
        <v>#REF!</v>
      </c>
      <c r="CA2343" s="12" t="e">
        <f>IF(Wedstrijden!#REF!="x","L1","")</f>
        <v>#REF!</v>
      </c>
      <c r="CB2343" s="12" t="e">
        <f>IF(Wedstrijden!#REF!="x","L2","")</f>
        <v>#REF!</v>
      </c>
      <c r="CC2343" s="12" t="e">
        <f>IF(Wedstrijden!#REF!="x","M1","")</f>
        <v>#REF!</v>
      </c>
      <c r="CD2343" s="12" t="e">
        <f>IF(Wedstrijden!#REF!="x","M2","")</f>
        <v>#REF!</v>
      </c>
      <c r="CE2343" s="12" t="e">
        <f>IF(Wedstrijden!#REF!="x","Z1","")</f>
        <v>#REF!</v>
      </c>
      <c r="CF2343" s="12" t="e">
        <f>IF(Wedstrijden!#REF!="x","Z2","")</f>
        <v>#REF!</v>
      </c>
      <c r="CG2343" s="12" t="e">
        <f>IF(Wedstrijden!#REF!="x","ZZL","")</f>
        <v>#REF!</v>
      </c>
      <c r="CL2343" s="12">
        <f>IF(COUNTA(Wedstrijden!#REF!)&lt;&gt;0,2,"")</f>
        <v>2</v>
      </c>
      <c r="CM2343" s="12">
        <f t="shared" si="218"/>
        <v>2</v>
      </c>
      <c r="CN2343" s="12" t="e">
        <f>IF(Wedstrijden!#REF!="x","AA","")</f>
        <v>#REF!</v>
      </c>
      <c r="CO2343" s="12" t="e">
        <f>IF(Wedstrijden!#REF!="x","A","")</f>
        <v>#REF!</v>
      </c>
      <c r="CP2343" s="12" t="e">
        <f>IF(Wedstrijden!#REF!="x","BB","")</f>
        <v>#REF!</v>
      </c>
      <c r="CQ2343" s="12" t="e">
        <f>IF(Wedstrijden!#REF!="x","B","")</f>
        <v>#REF!</v>
      </c>
      <c r="CR2343" s="12" t="e">
        <f>IF(Wedstrijden!#REF!="x","L","")</f>
        <v>#REF!</v>
      </c>
      <c r="CS2343" s="12" t="e">
        <f>IF(Wedstrijden!#REF!="x","M","")</f>
        <v>#REF!</v>
      </c>
      <c r="CT2343" s="12" t="e">
        <f>IF(Wedstrijden!#REF!="x","Z","")</f>
        <v>#REF!</v>
      </c>
      <c r="CU2343" s="12" t="e">
        <f>IF(Wedstrijden!#REF!="x","ZZ","")</f>
        <v>#REF!</v>
      </c>
      <c r="CV2343" s="12">
        <f>IF(COUNTA(Wedstrijden!#REF!)&lt;&gt;0,2,"")</f>
        <v>2</v>
      </c>
      <c r="CW2343" s="12">
        <f t="shared" si="219"/>
        <v>1</v>
      </c>
      <c r="CX2343" s="12" t="e">
        <f>IF(Wedstrijden!#REF!="x","BB","")</f>
        <v>#REF!</v>
      </c>
      <c r="CY2343" s="12" t="e">
        <f>IF(Wedstrijden!#REF!="x","B","")</f>
        <v>#REF!</v>
      </c>
      <c r="CZ2343" s="12" t="e">
        <f>IF(Wedstrijden!#REF!="x","L","")</f>
        <v>#REF!</v>
      </c>
      <c r="DA2343" s="12" t="e">
        <f>IF(Wedstrijden!#REF!="x","M","")</f>
        <v>#REF!</v>
      </c>
      <c r="DB2343" s="12" t="e">
        <f>IF(Wedstrijden!#REF!="x","Z","")</f>
        <v>#REF!</v>
      </c>
      <c r="DC2343" s="12" t="e">
        <f>IF(Wedstrijden!#REF!="x","ZZ","")</f>
        <v>#REF!</v>
      </c>
      <c r="DD2343" s="12" t="e">
        <f>IF(Wedstrijden!#REF!="x","1.40","")</f>
        <v>#REF!</v>
      </c>
      <c r="DE2343" s="12">
        <f>IF(COUNTA(Wedstrijden!#REF!)&lt;&gt;0,6,"")</f>
        <v>6</v>
      </c>
      <c r="DF2343" s="12">
        <f t="shared" si="220"/>
        <v>2</v>
      </c>
      <c r="DG2343" s="12" t="e">
        <f>IF(Wedstrijden!#REF!="x","L","")</f>
        <v>#REF!</v>
      </c>
      <c r="DH2343" s="12" t="e">
        <f>IF(Wedstrijden!#REF!="x","M","")</f>
        <v>#REF!</v>
      </c>
      <c r="DI2343" s="12" t="e">
        <f>IF(Wedstrijden!#REF!="x","Z","")</f>
        <v>#REF!</v>
      </c>
      <c r="DJ2343" s="12" t="e">
        <f>IF(Wedstrijden!#REF!="x","Z","")</f>
        <v>#REF!</v>
      </c>
      <c r="DK2343" s="12">
        <f>IF(COUNTA(Wedstrijden!#REF!)&lt;&gt;0,6,"")</f>
        <v>6</v>
      </c>
      <c r="DL2343" s="12">
        <f t="shared" si="221"/>
        <v>1</v>
      </c>
      <c r="DM2343" s="12" t="e">
        <f>IF(Wedstrijden!#REF!="x","L","")</f>
        <v>#REF!</v>
      </c>
      <c r="DN2343" s="12" t="e">
        <f>IF(Wedstrijden!#REF!="x","M","")</f>
        <v>#REF!</v>
      </c>
      <c r="DO2343" s="12" t="e">
        <f>IF(Wedstrijden!#REF!="x","Z","")</f>
        <v>#REF!</v>
      </c>
      <c r="DP2343" s="12" t="e">
        <f>IF(Wedstrijden!#REF!="x","Z","")</f>
        <v>#REF!</v>
      </c>
    </row>
    <row r="2344" spans="1:120" ht="15" x14ac:dyDescent="0.25">
      <c r="A2344" s="14">
        <f>Wedstrijden!A2355</f>
        <v>0</v>
      </c>
      <c r="B2344" s="12" t="str">
        <f>IFERROR(VLOOKUP(Wedstrijden!C2355,Wedstrijdlocaties!$B$2:$E$500,2,FALSE),"")</f>
        <v/>
      </c>
      <c r="C2344" s="12" t="str">
        <f>Wedstrijden!D2355</f>
        <v/>
      </c>
      <c r="D2344" s="12" t="str">
        <f>IFERROR(VLOOKUP(Wedstrijden!E2355,Organisaties!$B$2:$C$500,2,FALSE),"")</f>
        <v/>
      </c>
      <c r="E2344" s="12" t="str">
        <f>IFERROR(VLOOKUP(Wedstrijden!E2355,Organisaties!$B$2:$G$500,5,FALSE),"")</f>
        <v/>
      </c>
      <c r="F2344" s="12" t="e">
        <f>IF(Wedstrijden!#REF!&lt;&gt;"",Wedstrijden!#REF!,"")</f>
        <v>#REF!</v>
      </c>
      <c r="G2344" s="12">
        <f>IF(Wedstrijden!K2355="Indoor",1,0)</f>
        <v>0</v>
      </c>
      <c r="H2344" s="12">
        <f>Wedstrijden!L2355</f>
        <v>0</v>
      </c>
      <c r="I2344" s="12" t="str">
        <f>IF(Wedstrijden!J2355="Nee",0,IF(Wedstrijden!J2355="Ja",1,""))</f>
        <v/>
      </c>
      <c r="J2344" s="12" t="str">
        <f>IF(Wedstrijden!M2355&lt;&gt;"",Wedstrijden!M2355,"")</f>
        <v/>
      </c>
      <c r="BJ2344" s="12">
        <f>IF(COUNTA(Wedstrijden!#REF!)&lt;&gt;0,1,"")</f>
        <v>1</v>
      </c>
      <c r="BK2344" s="12">
        <f t="shared" si="216"/>
        <v>2</v>
      </c>
      <c r="BL2344" s="12" t="e">
        <f>IF(Wedstrijden!#REF!="x","AA","")</f>
        <v>#REF!</v>
      </c>
      <c r="BM2344" s="12" t="e">
        <f>IF(Wedstrijden!#REF!="x","A","")</f>
        <v>#REF!</v>
      </c>
      <c r="BN2344" s="12" t="e">
        <f>IF(Wedstrijden!#REF!="x","B1","")</f>
        <v>#REF!</v>
      </c>
      <c r="BO2344" s="12" t="e">
        <f>IF(Wedstrijden!#REF!="x","BB","")</f>
        <v>#REF!</v>
      </c>
      <c r="BP2344" s="12" t="e">
        <f>IF(Wedstrijden!#REF!="x","B","")</f>
        <v>#REF!</v>
      </c>
      <c r="BQ2344" s="12" t="e">
        <f>IF(Wedstrijden!#REF!="x","L1","")</f>
        <v>#REF!</v>
      </c>
      <c r="BR2344" s="12" t="e">
        <f>IF(Wedstrijden!#REF!="x","L2","")</f>
        <v>#REF!</v>
      </c>
      <c r="BS2344" s="12" t="e">
        <f>IF(Wedstrijden!#REF!="x","M1","")</f>
        <v>#REF!</v>
      </c>
      <c r="BT2344" s="12" t="e">
        <f>IF(Wedstrijden!#REF!="x","M2","")</f>
        <v>#REF!</v>
      </c>
      <c r="BU2344" s="12" t="e">
        <f>IF(Wedstrijden!#REF!="x","Z1","")</f>
        <v>#REF!</v>
      </c>
      <c r="BV2344" s="12" t="e">
        <f>IF(Wedstrijden!#REF!="x","Z2","")</f>
        <v>#REF!</v>
      </c>
      <c r="BW2344" s="12">
        <f>IF(COUNTA(Wedstrijden!#REF!)&lt;&gt;0,1,"")</f>
        <v>1</v>
      </c>
      <c r="BX2344" s="12">
        <f t="shared" si="217"/>
        <v>1</v>
      </c>
      <c r="BY2344" s="12" t="e">
        <f>IF(Wedstrijden!#REF!="x","BB","")</f>
        <v>#REF!</v>
      </c>
      <c r="BZ2344" s="12" t="e">
        <f>IF(Wedstrijden!#REF!="x","B","")</f>
        <v>#REF!</v>
      </c>
      <c r="CA2344" s="12" t="e">
        <f>IF(Wedstrijden!#REF!="x","L1","")</f>
        <v>#REF!</v>
      </c>
      <c r="CB2344" s="12" t="e">
        <f>IF(Wedstrijden!#REF!="x","L2","")</f>
        <v>#REF!</v>
      </c>
      <c r="CC2344" s="12" t="e">
        <f>IF(Wedstrijden!#REF!="x","M1","")</f>
        <v>#REF!</v>
      </c>
      <c r="CD2344" s="12" t="e">
        <f>IF(Wedstrijden!#REF!="x","M2","")</f>
        <v>#REF!</v>
      </c>
      <c r="CE2344" s="12" t="e">
        <f>IF(Wedstrijden!#REF!="x","Z1","")</f>
        <v>#REF!</v>
      </c>
      <c r="CF2344" s="12" t="e">
        <f>IF(Wedstrijden!#REF!="x","Z2","")</f>
        <v>#REF!</v>
      </c>
      <c r="CG2344" s="12" t="e">
        <f>IF(Wedstrijden!#REF!="x","ZZL","")</f>
        <v>#REF!</v>
      </c>
      <c r="CL2344" s="12">
        <f>IF(COUNTA(Wedstrijden!#REF!)&lt;&gt;0,2,"")</f>
        <v>2</v>
      </c>
      <c r="CM2344" s="12">
        <f t="shared" si="218"/>
        <v>2</v>
      </c>
      <c r="CN2344" s="12" t="e">
        <f>IF(Wedstrijden!#REF!="x","AA","")</f>
        <v>#REF!</v>
      </c>
      <c r="CO2344" s="12" t="e">
        <f>IF(Wedstrijden!#REF!="x","A","")</f>
        <v>#REF!</v>
      </c>
      <c r="CP2344" s="12" t="e">
        <f>IF(Wedstrijden!#REF!="x","BB","")</f>
        <v>#REF!</v>
      </c>
      <c r="CQ2344" s="12" t="e">
        <f>IF(Wedstrijden!#REF!="x","B","")</f>
        <v>#REF!</v>
      </c>
      <c r="CR2344" s="12" t="e">
        <f>IF(Wedstrijden!#REF!="x","L","")</f>
        <v>#REF!</v>
      </c>
      <c r="CS2344" s="12" t="e">
        <f>IF(Wedstrijden!#REF!="x","M","")</f>
        <v>#REF!</v>
      </c>
      <c r="CT2344" s="12" t="e">
        <f>IF(Wedstrijden!#REF!="x","Z","")</f>
        <v>#REF!</v>
      </c>
      <c r="CU2344" s="12" t="e">
        <f>IF(Wedstrijden!#REF!="x","ZZ","")</f>
        <v>#REF!</v>
      </c>
      <c r="CV2344" s="12">
        <f>IF(COUNTA(Wedstrijden!#REF!)&lt;&gt;0,2,"")</f>
        <v>2</v>
      </c>
      <c r="CW2344" s="12">
        <f t="shared" si="219"/>
        <v>1</v>
      </c>
      <c r="CX2344" s="12" t="e">
        <f>IF(Wedstrijden!#REF!="x","BB","")</f>
        <v>#REF!</v>
      </c>
      <c r="CY2344" s="12" t="e">
        <f>IF(Wedstrijden!#REF!="x","B","")</f>
        <v>#REF!</v>
      </c>
      <c r="CZ2344" s="12" t="e">
        <f>IF(Wedstrijden!#REF!="x","L","")</f>
        <v>#REF!</v>
      </c>
      <c r="DA2344" s="12" t="e">
        <f>IF(Wedstrijden!#REF!="x","M","")</f>
        <v>#REF!</v>
      </c>
      <c r="DB2344" s="12" t="e">
        <f>IF(Wedstrijden!#REF!="x","Z","")</f>
        <v>#REF!</v>
      </c>
      <c r="DC2344" s="12" t="e">
        <f>IF(Wedstrijden!#REF!="x","ZZ","")</f>
        <v>#REF!</v>
      </c>
      <c r="DD2344" s="12" t="e">
        <f>IF(Wedstrijden!#REF!="x","1.40","")</f>
        <v>#REF!</v>
      </c>
      <c r="DE2344" s="12">
        <f>IF(COUNTA(Wedstrijden!#REF!)&lt;&gt;0,6,"")</f>
        <v>6</v>
      </c>
      <c r="DF2344" s="12">
        <f t="shared" si="220"/>
        <v>2</v>
      </c>
      <c r="DG2344" s="12" t="e">
        <f>IF(Wedstrijden!#REF!="x","L","")</f>
        <v>#REF!</v>
      </c>
      <c r="DH2344" s="12" t="e">
        <f>IF(Wedstrijden!#REF!="x","M","")</f>
        <v>#REF!</v>
      </c>
      <c r="DI2344" s="12" t="e">
        <f>IF(Wedstrijden!#REF!="x","Z","")</f>
        <v>#REF!</v>
      </c>
      <c r="DJ2344" s="12" t="e">
        <f>IF(Wedstrijden!#REF!="x","Z","")</f>
        <v>#REF!</v>
      </c>
      <c r="DK2344" s="12">
        <f>IF(COUNTA(Wedstrijden!#REF!)&lt;&gt;0,6,"")</f>
        <v>6</v>
      </c>
      <c r="DL2344" s="12">
        <f t="shared" si="221"/>
        <v>1</v>
      </c>
      <c r="DM2344" s="12" t="e">
        <f>IF(Wedstrijden!#REF!="x","L","")</f>
        <v>#REF!</v>
      </c>
      <c r="DN2344" s="12" t="e">
        <f>IF(Wedstrijden!#REF!="x","M","")</f>
        <v>#REF!</v>
      </c>
      <c r="DO2344" s="12" t="e">
        <f>IF(Wedstrijden!#REF!="x","Z","")</f>
        <v>#REF!</v>
      </c>
      <c r="DP2344" s="12" t="e">
        <f>IF(Wedstrijden!#REF!="x","Z","")</f>
        <v>#REF!</v>
      </c>
    </row>
    <row r="2345" spans="1:120" ht="15" x14ac:dyDescent="0.25">
      <c r="A2345" s="14">
        <f>Wedstrijden!A2356</f>
        <v>0</v>
      </c>
      <c r="B2345" s="12" t="str">
        <f>IFERROR(VLOOKUP(Wedstrijden!C2356,Wedstrijdlocaties!$B$2:$E$500,2,FALSE),"")</f>
        <v/>
      </c>
      <c r="C2345" s="12" t="str">
        <f>Wedstrijden!D2356</f>
        <v/>
      </c>
      <c r="D2345" s="12" t="str">
        <f>IFERROR(VLOOKUP(Wedstrijden!E2356,Organisaties!$B$2:$C$500,2,FALSE),"")</f>
        <v/>
      </c>
      <c r="E2345" s="12" t="str">
        <f>IFERROR(VLOOKUP(Wedstrijden!E2356,Organisaties!$B$2:$G$500,5,FALSE),"")</f>
        <v/>
      </c>
      <c r="F2345" s="12" t="e">
        <f>IF(Wedstrijden!#REF!&lt;&gt;"",Wedstrijden!#REF!,"")</f>
        <v>#REF!</v>
      </c>
      <c r="G2345" s="12">
        <f>IF(Wedstrijden!K2356="Indoor",1,0)</f>
        <v>0</v>
      </c>
      <c r="H2345" s="12">
        <f>Wedstrijden!L2356</f>
        <v>0</v>
      </c>
      <c r="I2345" s="12" t="str">
        <f>IF(Wedstrijden!J2356="Nee",0,IF(Wedstrijden!J2356="Ja",1,""))</f>
        <v/>
      </c>
      <c r="J2345" s="12" t="str">
        <f>IF(Wedstrijden!M2356&lt;&gt;"",Wedstrijden!M2356,"")</f>
        <v/>
      </c>
      <c r="BJ2345" s="12">
        <f>IF(COUNTA(Wedstrijden!#REF!)&lt;&gt;0,1,"")</f>
        <v>1</v>
      </c>
      <c r="BK2345" s="12">
        <f t="shared" si="216"/>
        <v>2</v>
      </c>
      <c r="BL2345" s="12" t="e">
        <f>IF(Wedstrijden!#REF!="x","AA","")</f>
        <v>#REF!</v>
      </c>
      <c r="BM2345" s="12" t="e">
        <f>IF(Wedstrijden!#REF!="x","A","")</f>
        <v>#REF!</v>
      </c>
      <c r="BN2345" s="12" t="e">
        <f>IF(Wedstrijden!#REF!="x","B1","")</f>
        <v>#REF!</v>
      </c>
      <c r="BO2345" s="12" t="e">
        <f>IF(Wedstrijden!#REF!="x","BB","")</f>
        <v>#REF!</v>
      </c>
      <c r="BP2345" s="12" t="e">
        <f>IF(Wedstrijden!#REF!="x","B","")</f>
        <v>#REF!</v>
      </c>
      <c r="BQ2345" s="12" t="e">
        <f>IF(Wedstrijden!#REF!="x","L1","")</f>
        <v>#REF!</v>
      </c>
      <c r="BR2345" s="12" t="e">
        <f>IF(Wedstrijden!#REF!="x","L2","")</f>
        <v>#REF!</v>
      </c>
      <c r="BS2345" s="12" t="e">
        <f>IF(Wedstrijden!#REF!="x","M1","")</f>
        <v>#REF!</v>
      </c>
      <c r="BT2345" s="12" t="e">
        <f>IF(Wedstrijden!#REF!="x","M2","")</f>
        <v>#REF!</v>
      </c>
      <c r="BU2345" s="12" t="e">
        <f>IF(Wedstrijden!#REF!="x","Z1","")</f>
        <v>#REF!</v>
      </c>
      <c r="BV2345" s="12" t="e">
        <f>IF(Wedstrijden!#REF!="x","Z2","")</f>
        <v>#REF!</v>
      </c>
      <c r="BW2345" s="12">
        <f>IF(COUNTA(Wedstrijden!#REF!)&lt;&gt;0,1,"")</f>
        <v>1</v>
      </c>
      <c r="BX2345" s="12">
        <f t="shared" si="217"/>
        <v>1</v>
      </c>
      <c r="BY2345" s="12" t="e">
        <f>IF(Wedstrijden!#REF!="x","BB","")</f>
        <v>#REF!</v>
      </c>
      <c r="BZ2345" s="12" t="e">
        <f>IF(Wedstrijden!#REF!="x","B","")</f>
        <v>#REF!</v>
      </c>
      <c r="CA2345" s="12" t="e">
        <f>IF(Wedstrijden!#REF!="x","L1","")</f>
        <v>#REF!</v>
      </c>
      <c r="CB2345" s="12" t="e">
        <f>IF(Wedstrijden!#REF!="x","L2","")</f>
        <v>#REF!</v>
      </c>
      <c r="CC2345" s="12" t="e">
        <f>IF(Wedstrijden!#REF!="x","M1","")</f>
        <v>#REF!</v>
      </c>
      <c r="CD2345" s="12" t="e">
        <f>IF(Wedstrijden!#REF!="x","M2","")</f>
        <v>#REF!</v>
      </c>
      <c r="CE2345" s="12" t="e">
        <f>IF(Wedstrijden!#REF!="x","Z1","")</f>
        <v>#REF!</v>
      </c>
      <c r="CF2345" s="12" t="e">
        <f>IF(Wedstrijden!#REF!="x","Z2","")</f>
        <v>#REF!</v>
      </c>
      <c r="CG2345" s="12" t="e">
        <f>IF(Wedstrijden!#REF!="x","ZZL","")</f>
        <v>#REF!</v>
      </c>
      <c r="CL2345" s="12">
        <f>IF(COUNTA(Wedstrijden!#REF!)&lt;&gt;0,2,"")</f>
        <v>2</v>
      </c>
      <c r="CM2345" s="12">
        <f t="shared" si="218"/>
        <v>2</v>
      </c>
      <c r="CN2345" s="12" t="e">
        <f>IF(Wedstrijden!#REF!="x","AA","")</f>
        <v>#REF!</v>
      </c>
      <c r="CO2345" s="12" t="e">
        <f>IF(Wedstrijden!#REF!="x","A","")</f>
        <v>#REF!</v>
      </c>
      <c r="CP2345" s="12" t="e">
        <f>IF(Wedstrijden!#REF!="x","BB","")</f>
        <v>#REF!</v>
      </c>
      <c r="CQ2345" s="12" t="e">
        <f>IF(Wedstrijden!#REF!="x","B","")</f>
        <v>#REF!</v>
      </c>
      <c r="CR2345" s="12" t="e">
        <f>IF(Wedstrijden!#REF!="x","L","")</f>
        <v>#REF!</v>
      </c>
      <c r="CS2345" s="12" t="e">
        <f>IF(Wedstrijden!#REF!="x","M","")</f>
        <v>#REF!</v>
      </c>
      <c r="CT2345" s="12" t="e">
        <f>IF(Wedstrijden!#REF!="x","Z","")</f>
        <v>#REF!</v>
      </c>
      <c r="CU2345" s="12" t="e">
        <f>IF(Wedstrijden!#REF!="x","ZZ","")</f>
        <v>#REF!</v>
      </c>
      <c r="CV2345" s="12">
        <f>IF(COUNTA(Wedstrijden!#REF!)&lt;&gt;0,2,"")</f>
        <v>2</v>
      </c>
      <c r="CW2345" s="12">
        <f t="shared" si="219"/>
        <v>1</v>
      </c>
      <c r="CX2345" s="12" t="e">
        <f>IF(Wedstrijden!#REF!="x","BB","")</f>
        <v>#REF!</v>
      </c>
      <c r="CY2345" s="12" t="e">
        <f>IF(Wedstrijden!#REF!="x","B","")</f>
        <v>#REF!</v>
      </c>
      <c r="CZ2345" s="12" t="e">
        <f>IF(Wedstrijden!#REF!="x","L","")</f>
        <v>#REF!</v>
      </c>
      <c r="DA2345" s="12" t="e">
        <f>IF(Wedstrijden!#REF!="x","M","")</f>
        <v>#REF!</v>
      </c>
      <c r="DB2345" s="12" t="e">
        <f>IF(Wedstrijden!#REF!="x","Z","")</f>
        <v>#REF!</v>
      </c>
      <c r="DC2345" s="12" t="e">
        <f>IF(Wedstrijden!#REF!="x","ZZ","")</f>
        <v>#REF!</v>
      </c>
      <c r="DD2345" s="12" t="e">
        <f>IF(Wedstrijden!#REF!="x","1.40","")</f>
        <v>#REF!</v>
      </c>
      <c r="DE2345" s="12">
        <f>IF(COUNTA(Wedstrijden!#REF!)&lt;&gt;0,6,"")</f>
        <v>6</v>
      </c>
      <c r="DF2345" s="12">
        <f t="shared" si="220"/>
        <v>2</v>
      </c>
      <c r="DG2345" s="12" t="e">
        <f>IF(Wedstrijden!#REF!="x","L","")</f>
        <v>#REF!</v>
      </c>
      <c r="DH2345" s="12" t="e">
        <f>IF(Wedstrijden!#REF!="x","M","")</f>
        <v>#REF!</v>
      </c>
      <c r="DI2345" s="12" t="e">
        <f>IF(Wedstrijden!#REF!="x","Z","")</f>
        <v>#REF!</v>
      </c>
      <c r="DJ2345" s="12" t="e">
        <f>IF(Wedstrijden!#REF!="x","Z","")</f>
        <v>#REF!</v>
      </c>
      <c r="DK2345" s="12">
        <f>IF(COUNTA(Wedstrijden!#REF!)&lt;&gt;0,6,"")</f>
        <v>6</v>
      </c>
      <c r="DL2345" s="12">
        <f t="shared" si="221"/>
        <v>1</v>
      </c>
      <c r="DM2345" s="12" t="e">
        <f>IF(Wedstrijden!#REF!="x","L","")</f>
        <v>#REF!</v>
      </c>
      <c r="DN2345" s="12" t="e">
        <f>IF(Wedstrijden!#REF!="x","M","")</f>
        <v>#REF!</v>
      </c>
      <c r="DO2345" s="12" t="e">
        <f>IF(Wedstrijden!#REF!="x","Z","")</f>
        <v>#REF!</v>
      </c>
      <c r="DP2345" s="12" t="e">
        <f>IF(Wedstrijden!#REF!="x","Z","")</f>
        <v>#REF!</v>
      </c>
    </row>
    <row r="2346" spans="1:120" ht="15" x14ac:dyDescent="0.25">
      <c r="A2346" s="14">
        <f>Wedstrijden!A2357</f>
        <v>0</v>
      </c>
      <c r="B2346" s="12" t="str">
        <f>IFERROR(VLOOKUP(Wedstrijden!C2357,Wedstrijdlocaties!$B$2:$E$500,2,FALSE),"")</f>
        <v/>
      </c>
      <c r="C2346" s="12" t="str">
        <f>Wedstrijden!D2357</f>
        <v/>
      </c>
      <c r="D2346" s="12" t="str">
        <f>IFERROR(VLOOKUP(Wedstrijden!E2357,Organisaties!$B$2:$C$500,2,FALSE),"")</f>
        <v/>
      </c>
      <c r="E2346" s="12" t="str">
        <f>IFERROR(VLOOKUP(Wedstrijden!E2357,Organisaties!$B$2:$G$500,5,FALSE),"")</f>
        <v/>
      </c>
      <c r="F2346" s="12" t="e">
        <f>IF(Wedstrijden!#REF!&lt;&gt;"",Wedstrijden!#REF!,"")</f>
        <v>#REF!</v>
      </c>
      <c r="G2346" s="12">
        <f>IF(Wedstrijden!K2357="Indoor",1,0)</f>
        <v>0</v>
      </c>
      <c r="H2346" s="12">
        <f>Wedstrijden!L2357</f>
        <v>0</v>
      </c>
      <c r="I2346" s="12" t="str">
        <f>IF(Wedstrijden!J2357="Nee",0,IF(Wedstrijden!J2357="Ja",1,""))</f>
        <v/>
      </c>
      <c r="J2346" s="12" t="str">
        <f>IF(Wedstrijden!M2357&lt;&gt;"",Wedstrijden!M2357,"")</f>
        <v/>
      </c>
      <c r="BJ2346" s="12">
        <f>IF(COUNTA(Wedstrijden!#REF!)&lt;&gt;0,1,"")</f>
        <v>1</v>
      </c>
      <c r="BK2346" s="12">
        <f t="shared" si="216"/>
        <v>2</v>
      </c>
      <c r="BL2346" s="12" t="e">
        <f>IF(Wedstrijden!#REF!="x","AA","")</f>
        <v>#REF!</v>
      </c>
      <c r="BM2346" s="12" t="e">
        <f>IF(Wedstrijden!#REF!="x","A","")</f>
        <v>#REF!</v>
      </c>
      <c r="BN2346" s="12" t="e">
        <f>IF(Wedstrijden!#REF!="x","B1","")</f>
        <v>#REF!</v>
      </c>
      <c r="BO2346" s="12" t="e">
        <f>IF(Wedstrijden!#REF!="x","BB","")</f>
        <v>#REF!</v>
      </c>
      <c r="BP2346" s="12" t="e">
        <f>IF(Wedstrijden!#REF!="x","B","")</f>
        <v>#REF!</v>
      </c>
      <c r="BQ2346" s="12" t="e">
        <f>IF(Wedstrijden!#REF!="x","L1","")</f>
        <v>#REF!</v>
      </c>
      <c r="BR2346" s="12" t="e">
        <f>IF(Wedstrijden!#REF!="x","L2","")</f>
        <v>#REF!</v>
      </c>
      <c r="BS2346" s="12" t="e">
        <f>IF(Wedstrijden!#REF!="x","M1","")</f>
        <v>#REF!</v>
      </c>
      <c r="BT2346" s="12" t="e">
        <f>IF(Wedstrijden!#REF!="x","M2","")</f>
        <v>#REF!</v>
      </c>
      <c r="BU2346" s="12" t="e">
        <f>IF(Wedstrijden!#REF!="x","Z1","")</f>
        <v>#REF!</v>
      </c>
      <c r="BV2346" s="12" t="e">
        <f>IF(Wedstrijden!#REF!="x","Z2","")</f>
        <v>#REF!</v>
      </c>
      <c r="BW2346" s="12">
        <f>IF(COUNTA(Wedstrijden!#REF!)&lt;&gt;0,1,"")</f>
        <v>1</v>
      </c>
      <c r="BX2346" s="12">
        <f t="shared" si="217"/>
        <v>1</v>
      </c>
      <c r="BY2346" s="12" t="e">
        <f>IF(Wedstrijden!#REF!="x","BB","")</f>
        <v>#REF!</v>
      </c>
      <c r="BZ2346" s="12" t="e">
        <f>IF(Wedstrijden!#REF!="x","B","")</f>
        <v>#REF!</v>
      </c>
      <c r="CA2346" s="12" t="e">
        <f>IF(Wedstrijden!#REF!="x","L1","")</f>
        <v>#REF!</v>
      </c>
      <c r="CB2346" s="12" t="e">
        <f>IF(Wedstrijden!#REF!="x","L2","")</f>
        <v>#REF!</v>
      </c>
      <c r="CC2346" s="12" t="e">
        <f>IF(Wedstrijden!#REF!="x","M1","")</f>
        <v>#REF!</v>
      </c>
      <c r="CD2346" s="12" t="e">
        <f>IF(Wedstrijden!#REF!="x","M2","")</f>
        <v>#REF!</v>
      </c>
      <c r="CE2346" s="12" t="e">
        <f>IF(Wedstrijden!#REF!="x","Z1","")</f>
        <v>#REF!</v>
      </c>
      <c r="CF2346" s="12" t="e">
        <f>IF(Wedstrijden!#REF!="x","Z2","")</f>
        <v>#REF!</v>
      </c>
      <c r="CG2346" s="12" t="e">
        <f>IF(Wedstrijden!#REF!="x","ZZL","")</f>
        <v>#REF!</v>
      </c>
      <c r="CL2346" s="12">
        <f>IF(COUNTA(Wedstrijden!#REF!)&lt;&gt;0,2,"")</f>
        <v>2</v>
      </c>
      <c r="CM2346" s="12">
        <f t="shared" si="218"/>
        <v>2</v>
      </c>
      <c r="CN2346" s="12" t="e">
        <f>IF(Wedstrijden!#REF!="x","AA","")</f>
        <v>#REF!</v>
      </c>
      <c r="CO2346" s="12" t="e">
        <f>IF(Wedstrijden!#REF!="x","A","")</f>
        <v>#REF!</v>
      </c>
      <c r="CP2346" s="12" t="e">
        <f>IF(Wedstrijden!#REF!="x","BB","")</f>
        <v>#REF!</v>
      </c>
      <c r="CQ2346" s="12" t="e">
        <f>IF(Wedstrijden!#REF!="x","B","")</f>
        <v>#REF!</v>
      </c>
      <c r="CR2346" s="12" t="e">
        <f>IF(Wedstrijden!#REF!="x","L","")</f>
        <v>#REF!</v>
      </c>
      <c r="CS2346" s="12" t="e">
        <f>IF(Wedstrijden!#REF!="x","M","")</f>
        <v>#REF!</v>
      </c>
      <c r="CT2346" s="12" t="e">
        <f>IF(Wedstrijden!#REF!="x","Z","")</f>
        <v>#REF!</v>
      </c>
      <c r="CU2346" s="12" t="e">
        <f>IF(Wedstrijden!#REF!="x","ZZ","")</f>
        <v>#REF!</v>
      </c>
      <c r="CV2346" s="12">
        <f>IF(COUNTA(Wedstrijden!#REF!)&lt;&gt;0,2,"")</f>
        <v>2</v>
      </c>
      <c r="CW2346" s="12">
        <f t="shared" si="219"/>
        <v>1</v>
      </c>
      <c r="CX2346" s="12" t="e">
        <f>IF(Wedstrijden!#REF!="x","BB","")</f>
        <v>#REF!</v>
      </c>
      <c r="CY2346" s="12" t="e">
        <f>IF(Wedstrijden!#REF!="x","B","")</f>
        <v>#REF!</v>
      </c>
      <c r="CZ2346" s="12" t="e">
        <f>IF(Wedstrijden!#REF!="x","L","")</f>
        <v>#REF!</v>
      </c>
      <c r="DA2346" s="12" t="e">
        <f>IF(Wedstrijden!#REF!="x","M","")</f>
        <v>#REF!</v>
      </c>
      <c r="DB2346" s="12" t="e">
        <f>IF(Wedstrijden!#REF!="x","Z","")</f>
        <v>#REF!</v>
      </c>
      <c r="DC2346" s="12" t="e">
        <f>IF(Wedstrijden!#REF!="x","ZZ","")</f>
        <v>#REF!</v>
      </c>
      <c r="DD2346" s="12" t="e">
        <f>IF(Wedstrijden!#REF!="x","1.40","")</f>
        <v>#REF!</v>
      </c>
      <c r="DE2346" s="12">
        <f>IF(COUNTA(Wedstrijden!#REF!)&lt;&gt;0,6,"")</f>
        <v>6</v>
      </c>
      <c r="DF2346" s="12">
        <f t="shared" si="220"/>
        <v>2</v>
      </c>
      <c r="DG2346" s="12" t="e">
        <f>IF(Wedstrijden!#REF!="x","L","")</f>
        <v>#REF!</v>
      </c>
      <c r="DH2346" s="12" t="e">
        <f>IF(Wedstrijden!#REF!="x","M","")</f>
        <v>#REF!</v>
      </c>
      <c r="DI2346" s="12" t="e">
        <f>IF(Wedstrijden!#REF!="x","Z","")</f>
        <v>#REF!</v>
      </c>
      <c r="DJ2346" s="12" t="e">
        <f>IF(Wedstrijden!#REF!="x","Z","")</f>
        <v>#REF!</v>
      </c>
      <c r="DK2346" s="12">
        <f>IF(COUNTA(Wedstrijden!#REF!)&lt;&gt;0,6,"")</f>
        <v>6</v>
      </c>
      <c r="DL2346" s="12">
        <f t="shared" si="221"/>
        <v>1</v>
      </c>
      <c r="DM2346" s="12" t="e">
        <f>IF(Wedstrijden!#REF!="x","L","")</f>
        <v>#REF!</v>
      </c>
      <c r="DN2346" s="12" t="e">
        <f>IF(Wedstrijden!#REF!="x","M","")</f>
        <v>#REF!</v>
      </c>
      <c r="DO2346" s="12" t="e">
        <f>IF(Wedstrijden!#REF!="x","Z","")</f>
        <v>#REF!</v>
      </c>
      <c r="DP2346" s="12" t="e">
        <f>IF(Wedstrijden!#REF!="x","Z","")</f>
        <v>#REF!</v>
      </c>
    </row>
    <row r="2347" spans="1:120" ht="15" x14ac:dyDescent="0.25">
      <c r="A2347" s="14">
        <f>Wedstrijden!A2358</f>
        <v>0</v>
      </c>
      <c r="B2347" s="12" t="str">
        <f>IFERROR(VLOOKUP(Wedstrijden!C2358,Wedstrijdlocaties!$B$2:$E$500,2,FALSE),"")</f>
        <v/>
      </c>
      <c r="C2347" s="12" t="str">
        <f>Wedstrijden!D2358</f>
        <v/>
      </c>
      <c r="D2347" s="12" t="str">
        <f>IFERROR(VLOOKUP(Wedstrijden!E2358,Organisaties!$B$2:$C$500,2,FALSE),"")</f>
        <v/>
      </c>
      <c r="E2347" s="12" t="str">
        <f>IFERROR(VLOOKUP(Wedstrijden!E2358,Organisaties!$B$2:$G$500,5,FALSE),"")</f>
        <v/>
      </c>
      <c r="F2347" s="12" t="e">
        <f>IF(Wedstrijden!#REF!&lt;&gt;"",Wedstrijden!#REF!,"")</f>
        <v>#REF!</v>
      </c>
      <c r="G2347" s="12">
        <f>IF(Wedstrijden!K2358="Indoor",1,0)</f>
        <v>0</v>
      </c>
      <c r="H2347" s="12">
        <f>Wedstrijden!L2358</f>
        <v>0</v>
      </c>
      <c r="I2347" s="12" t="str">
        <f>IF(Wedstrijden!J2358="Nee",0,IF(Wedstrijden!J2358="Ja",1,""))</f>
        <v/>
      </c>
      <c r="J2347" s="12" t="str">
        <f>IF(Wedstrijden!M2358&lt;&gt;"",Wedstrijden!M2358,"")</f>
        <v/>
      </c>
      <c r="BJ2347" s="12">
        <f>IF(COUNTA(Wedstrijden!#REF!)&lt;&gt;0,1,"")</f>
        <v>1</v>
      </c>
      <c r="BK2347" s="12">
        <f t="shared" si="216"/>
        <v>2</v>
      </c>
      <c r="BL2347" s="12" t="e">
        <f>IF(Wedstrijden!#REF!="x","AA","")</f>
        <v>#REF!</v>
      </c>
      <c r="BM2347" s="12" t="e">
        <f>IF(Wedstrijden!#REF!="x","A","")</f>
        <v>#REF!</v>
      </c>
      <c r="BN2347" s="12" t="e">
        <f>IF(Wedstrijden!#REF!="x","B1","")</f>
        <v>#REF!</v>
      </c>
      <c r="BO2347" s="12" t="e">
        <f>IF(Wedstrijden!#REF!="x","BB","")</f>
        <v>#REF!</v>
      </c>
      <c r="BP2347" s="12" t="e">
        <f>IF(Wedstrijden!#REF!="x","B","")</f>
        <v>#REF!</v>
      </c>
      <c r="BQ2347" s="12" t="e">
        <f>IF(Wedstrijden!#REF!="x","L1","")</f>
        <v>#REF!</v>
      </c>
      <c r="BR2347" s="12" t="e">
        <f>IF(Wedstrijden!#REF!="x","L2","")</f>
        <v>#REF!</v>
      </c>
      <c r="BS2347" s="12" t="e">
        <f>IF(Wedstrijden!#REF!="x","M1","")</f>
        <v>#REF!</v>
      </c>
      <c r="BT2347" s="12" t="e">
        <f>IF(Wedstrijden!#REF!="x","M2","")</f>
        <v>#REF!</v>
      </c>
      <c r="BU2347" s="12" t="e">
        <f>IF(Wedstrijden!#REF!="x","Z1","")</f>
        <v>#REF!</v>
      </c>
      <c r="BV2347" s="12" t="e">
        <f>IF(Wedstrijden!#REF!="x","Z2","")</f>
        <v>#REF!</v>
      </c>
      <c r="BW2347" s="12">
        <f>IF(COUNTA(Wedstrijden!#REF!)&lt;&gt;0,1,"")</f>
        <v>1</v>
      </c>
      <c r="BX2347" s="12">
        <f t="shared" si="217"/>
        <v>1</v>
      </c>
      <c r="BY2347" s="12" t="e">
        <f>IF(Wedstrijden!#REF!="x","BB","")</f>
        <v>#REF!</v>
      </c>
      <c r="BZ2347" s="12" t="e">
        <f>IF(Wedstrijden!#REF!="x","B","")</f>
        <v>#REF!</v>
      </c>
      <c r="CA2347" s="12" t="e">
        <f>IF(Wedstrijden!#REF!="x","L1","")</f>
        <v>#REF!</v>
      </c>
      <c r="CB2347" s="12" t="e">
        <f>IF(Wedstrijden!#REF!="x","L2","")</f>
        <v>#REF!</v>
      </c>
      <c r="CC2347" s="12" t="e">
        <f>IF(Wedstrijden!#REF!="x","M1","")</f>
        <v>#REF!</v>
      </c>
      <c r="CD2347" s="12" t="e">
        <f>IF(Wedstrijden!#REF!="x","M2","")</f>
        <v>#REF!</v>
      </c>
      <c r="CE2347" s="12" t="e">
        <f>IF(Wedstrijden!#REF!="x","Z1","")</f>
        <v>#REF!</v>
      </c>
      <c r="CF2347" s="12" t="e">
        <f>IF(Wedstrijden!#REF!="x","Z2","")</f>
        <v>#REF!</v>
      </c>
      <c r="CG2347" s="12" t="e">
        <f>IF(Wedstrijden!#REF!="x","ZZL","")</f>
        <v>#REF!</v>
      </c>
      <c r="CL2347" s="12">
        <f>IF(COUNTA(Wedstrijden!#REF!)&lt;&gt;0,2,"")</f>
        <v>2</v>
      </c>
      <c r="CM2347" s="12">
        <f t="shared" si="218"/>
        <v>2</v>
      </c>
      <c r="CN2347" s="12" t="e">
        <f>IF(Wedstrijden!#REF!="x","AA","")</f>
        <v>#REF!</v>
      </c>
      <c r="CO2347" s="12" t="e">
        <f>IF(Wedstrijden!#REF!="x","A","")</f>
        <v>#REF!</v>
      </c>
      <c r="CP2347" s="12" t="e">
        <f>IF(Wedstrijden!#REF!="x","BB","")</f>
        <v>#REF!</v>
      </c>
      <c r="CQ2347" s="12" t="e">
        <f>IF(Wedstrijden!#REF!="x","B","")</f>
        <v>#REF!</v>
      </c>
      <c r="CR2347" s="12" t="e">
        <f>IF(Wedstrijden!#REF!="x","L","")</f>
        <v>#REF!</v>
      </c>
      <c r="CS2347" s="12" t="e">
        <f>IF(Wedstrijden!#REF!="x","M","")</f>
        <v>#REF!</v>
      </c>
      <c r="CT2347" s="12" t="e">
        <f>IF(Wedstrijden!#REF!="x","Z","")</f>
        <v>#REF!</v>
      </c>
      <c r="CU2347" s="12" t="e">
        <f>IF(Wedstrijden!#REF!="x","ZZ","")</f>
        <v>#REF!</v>
      </c>
      <c r="CV2347" s="12">
        <f>IF(COUNTA(Wedstrijden!#REF!)&lt;&gt;0,2,"")</f>
        <v>2</v>
      </c>
      <c r="CW2347" s="12">
        <f t="shared" si="219"/>
        <v>1</v>
      </c>
      <c r="CX2347" s="12" t="e">
        <f>IF(Wedstrijden!#REF!="x","BB","")</f>
        <v>#REF!</v>
      </c>
      <c r="CY2347" s="12" t="e">
        <f>IF(Wedstrijden!#REF!="x","B","")</f>
        <v>#REF!</v>
      </c>
      <c r="CZ2347" s="12" t="e">
        <f>IF(Wedstrijden!#REF!="x","L","")</f>
        <v>#REF!</v>
      </c>
      <c r="DA2347" s="12" t="e">
        <f>IF(Wedstrijden!#REF!="x","M","")</f>
        <v>#REF!</v>
      </c>
      <c r="DB2347" s="12" t="e">
        <f>IF(Wedstrijden!#REF!="x","Z","")</f>
        <v>#REF!</v>
      </c>
      <c r="DC2347" s="12" t="e">
        <f>IF(Wedstrijden!#REF!="x","ZZ","")</f>
        <v>#REF!</v>
      </c>
      <c r="DD2347" s="12" t="e">
        <f>IF(Wedstrijden!#REF!="x","1.40","")</f>
        <v>#REF!</v>
      </c>
      <c r="DE2347" s="12">
        <f>IF(COUNTA(Wedstrijden!#REF!)&lt;&gt;0,6,"")</f>
        <v>6</v>
      </c>
      <c r="DF2347" s="12">
        <f t="shared" si="220"/>
        <v>2</v>
      </c>
      <c r="DG2347" s="12" t="e">
        <f>IF(Wedstrijden!#REF!="x","L","")</f>
        <v>#REF!</v>
      </c>
      <c r="DH2347" s="12" t="e">
        <f>IF(Wedstrijden!#REF!="x","M","")</f>
        <v>#REF!</v>
      </c>
      <c r="DI2347" s="12" t="e">
        <f>IF(Wedstrijden!#REF!="x","Z","")</f>
        <v>#REF!</v>
      </c>
      <c r="DJ2347" s="12" t="e">
        <f>IF(Wedstrijden!#REF!="x","Z","")</f>
        <v>#REF!</v>
      </c>
      <c r="DK2347" s="12">
        <f>IF(COUNTA(Wedstrijden!#REF!)&lt;&gt;0,6,"")</f>
        <v>6</v>
      </c>
      <c r="DL2347" s="12">
        <f t="shared" si="221"/>
        <v>1</v>
      </c>
      <c r="DM2347" s="12" t="e">
        <f>IF(Wedstrijden!#REF!="x","L","")</f>
        <v>#REF!</v>
      </c>
      <c r="DN2347" s="12" t="e">
        <f>IF(Wedstrijden!#REF!="x","M","")</f>
        <v>#REF!</v>
      </c>
      <c r="DO2347" s="12" t="e">
        <f>IF(Wedstrijden!#REF!="x","Z","")</f>
        <v>#REF!</v>
      </c>
      <c r="DP2347" s="12" t="e">
        <f>IF(Wedstrijden!#REF!="x","Z","")</f>
        <v>#REF!</v>
      </c>
    </row>
    <row r="2348" spans="1:120" ht="15" x14ac:dyDescent="0.25">
      <c r="A2348" s="14">
        <f>Wedstrijden!A2359</f>
        <v>0</v>
      </c>
      <c r="B2348" s="12" t="str">
        <f>IFERROR(VLOOKUP(Wedstrijden!C2359,Wedstrijdlocaties!$B$2:$E$500,2,FALSE),"")</f>
        <v/>
      </c>
      <c r="C2348" s="12" t="str">
        <f>Wedstrijden!D2359</f>
        <v/>
      </c>
      <c r="D2348" s="12" t="str">
        <f>IFERROR(VLOOKUP(Wedstrijden!E2359,Organisaties!$B$2:$C$500,2,FALSE),"")</f>
        <v/>
      </c>
      <c r="E2348" s="12" t="str">
        <f>IFERROR(VLOOKUP(Wedstrijden!E2359,Organisaties!$B$2:$G$500,5,FALSE),"")</f>
        <v/>
      </c>
      <c r="F2348" s="12" t="e">
        <f>IF(Wedstrijden!#REF!&lt;&gt;"",Wedstrijden!#REF!,"")</f>
        <v>#REF!</v>
      </c>
      <c r="G2348" s="12">
        <f>IF(Wedstrijden!K2359="Indoor",1,0)</f>
        <v>0</v>
      </c>
      <c r="H2348" s="12">
        <f>Wedstrijden!L2359</f>
        <v>0</v>
      </c>
      <c r="I2348" s="12" t="str">
        <f>IF(Wedstrijden!J2359="Nee",0,IF(Wedstrijden!J2359="Ja",1,""))</f>
        <v/>
      </c>
      <c r="J2348" s="12" t="str">
        <f>IF(Wedstrijden!M2359&lt;&gt;"",Wedstrijden!M2359,"")</f>
        <v/>
      </c>
      <c r="BJ2348" s="12">
        <f>IF(COUNTA(Wedstrijden!#REF!)&lt;&gt;0,1,"")</f>
        <v>1</v>
      </c>
      <c r="BK2348" s="12">
        <f t="shared" si="216"/>
        <v>2</v>
      </c>
      <c r="BL2348" s="12" t="e">
        <f>IF(Wedstrijden!#REF!="x","AA","")</f>
        <v>#REF!</v>
      </c>
      <c r="BM2348" s="12" t="e">
        <f>IF(Wedstrijden!#REF!="x","A","")</f>
        <v>#REF!</v>
      </c>
      <c r="BN2348" s="12" t="e">
        <f>IF(Wedstrijden!#REF!="x","B1","")</f>
        <v>#REF!</v>
      </c>
      <c r="BO2348" s="12" t="e">
        <f>IF(Wedstrijden!#REF!="x","BB","")</f>
        <v>#REF!</v>
      </c>
      <c r="BP2348" s="12" t="e">
        <f>IF(Wedstrijden!#REF!="x","B","")</f>
        <v>#REF!</v>
      </c>
      <c r="BQ2348" s="12" t="e">
        <f>IF(Wedstrijden!#REF!="x","L1","")</f>
        <v>#REF!</v>
      </c>
      <c r="BR2348" s="12" t="e">
        <f>IF(Wedstrijden!#REF!="x","L2","")</f>
        <v>#REF!</v>
      </c>
      <c r="BS2348" s="12" t="e">
        <f>IF(Wedstrijden!#REF!="x","M1","")</f>
        <v>#REF!</v>
      </c>
      <c r="BT2348" s="12" t="e">
        <f>IF(Wedstrijden!#REF!="x","M2","")</f>
        <v>#REF!</v>
      </c>
      <c r="BU2348" s="12" t="e">
        <f>IF(Wedstrijden!#REF!="x","Z1","")</f>
        <v>#REF!</v>
      </c>
      <c r="BV2348" s="12" t="e">
        <f>IF(Wedstrijden!#REF!="x","Z2","")</f>
        <v>#REF!</v>
      </c>
      <c r="BW2348" s="12">
        <f>IF(COUNTA(Wedstrijden!#REF!)&lt;&gt;0,1,"")</f>
        <v>1</v>
      </c>
      <c r="BX2348" s="12">
        <f t="shared" si="217"/>
        <v>1</v>
      </c>
      <c r="BY2348" s="12" t="e">
        <f>IF(Wedstrijden!#REF!="x","BB","")</f>
        <v>#REF!</v>
      </c>
      <c r="BZ2348" s="12" t="e">
        <f>IF(Wedstrijden!#REF!="x","B","")</f>
        <v>#REF!</v>
      </c>
      <c r="CA2348" s="12" t="e">
        <f>IF(Wedstrijden!#REF!="x","L1","")</f>
        <v>#REF!</v>
      </c>
      <c r="CB2348" s="12" t="e">
        <f>IF(Wedstrijden!#REF!="x","L2","")</f>
        <v>#REF!</v>
      </c>
      <c r="CC2348" s="12" t="e">
        <f>IF(Wedstrijden!#REF!="x","M1","")</f>
        <v>#REF!</v>
      </c>
      <c r="CD2348" s="12" t="e">
        <f>IF(Wedstrijden!#REF!="x","M2","")</f>
        <v>#REF!</v>
      </c>
      <c r="CE2348" s="12" t="e">
        <f>IF(Wedstrijden!#REF!="x","Z1","")</f>
        <v>#REF!</v>
      </c>
      <c r="CF2348" s="12" t="e">
        <f>IF(Wedstrijden!#REF!="x","Z2","")</f>
        <v>#REF!</v>
      </c>
      <c r="CG2348" s="12" t="e">
        <f>IF(Wedstrijden!#REF!="x","ZZL","")</f>
        <v>#REF!</v>
      </c>
      <c r="CL2348" s="12">
        <f>IF(COUNTA(Wedstrijden!#REF!)&lt;&gt;0,2,"")</f>
        <v>2</v>
      </c>
      <c r="CM2348" s="12">
        <f t="shared" si="218"/>
        <v>2</v>
      </c>
      <c r="CN2348" s="12" t="e">
        <f>IF(Wedstrijden!#REF!="x","AA","")</f>
        <v>#REF!</v>
      </c>
      <c r="CO2348" s="12" t="e">
        <f>IF(Wedstrijden!#REF!="x","A","")</f>
        <v>#REF!</v>
      </c>
      <c r="CP2348" s="12" t="e">
        <f>IF(Wedstrijden!#REF!="x","BB","")</f>
        <v>#REF!</v>
      </c>
      <c r="CQ2348" s="12" t="e">
        <f>IF(Wedstrijden!#REF!="x","B","")</f>
        <v>#REF!</v>
      </c>
      <c r="CR2348" s="12" t="e">
        <f>IF(Wedstrijden!#REF!="x","L","")</f>
        <v>#REF!</v>
      </c>
      <c r="CS2348" s="12" t="e">
        <f>IF(Wedstrijden!#REF!="x","M","")</f>
        <v>#REF!</v>
      </c>
      <c r="CT2348" s="12" t="e">
        <f>IF(Wedstrijden!#REF!="x","Z","")</f>
        <v>#REF!</v>
      </c>
      <c r="CU2348" s="12" t="e">
        <f>IF(Wedstrijden!#REF!="x","ZZ","")</f>
        <v>#REF!</v>
      </c>
      <c r="CV2348" s="12">
        <f>IF(COUNTA(Wedstrijden!#REF!)&lt;&gt;0,2,"")</f>
        <v>2</v>
      </c>
      <c r="CW2348" s="12">
        <f t="shared" si="219"/>
        <v>1</v>
      </c>
      <c r="CX2348" s="12" t="e">
        <f>IF(Wedstrijden!#REF!="x","BB","")</f>
        <v>#REF!</v>
      </c>
      <c r="CY2348" s="12" t="e">
        <f>IF(Wedstrijden!#REF!="x","B","")</f>
        <v>#REF!</v>
      </c>
      <c r="CZ2348" s="12" t="e">
        <f>IF(Wedstrijden!#REF!="x","L","")</f>
        <v>#REF!</v>
      </c>
      <c r="DA2348" s="12" t="e">
        <f>IF(Wedstrijden!#REF!="x","M","")</f>
        <v>#REF!</v>
      </c>
      <c r="DB2348" s="12" t="e">
        <f>IF(Wedstrijden!#REF!="x","Z","")</f>
        <v>#REF!</v>
      </c>
      <c r="DC2348" s="12" t="e">
        <f>IF(Wedstrijden!#REF!="x","ZZ","")</f>
        <v>#REF!</v>
      </c>
      <c r="DD2348" s="12" t="e">
        <f>IF(Wedstrijden!#REF!="x","1.40","")</f>
        <v>#REF!</v>
      </c>
      <c r="DE2348" s="12">
        <f>IF(COUNTA(Wedstrijden!#REF!)&lt;&gt;0,6,"")</f>
        <v>6</v>
      </c>
      <c r="DF2348" s="12">
        <f t="shared" si="220"/>
        <v>2</v>
      </c>
      <c r="DG2348" s="12" t="e">
        <f>IF(Wedstrijden!#REF!="x","L","")</f>
        <v>#REF!</v>
      </c>
      <c r="DH2348" s="12" t="e">
        <f>IF(Wedstrijden!#REF!="x","M","")</f>
        <v>#REF!</v>
      </c>
      <c r="DI2348" s="12" t="e">
        <f>IF(Wedstrijden!#REF!="x","Z","")</f>
        <v>#REF!</v>
      </c>
      <c r="DJ2348" s="12" t="e">
        <f>IF(Wedstrijden!#REF!="x","Z","")</f>
        <v>#REF!</v>
      </c>
      <c r="DK2348" s="12">
        <f>IF(COUNTA(Wedstrijden!#REF!)&lt;&gt;0,6,"")</f>
        <v>6</v>
      </c>
      <c r="DL2348" s="12">
        <f t="shared" si="221"/>
        <v>1</v>
      </c>
      <c r="DM2348" s="12" t="e">
        <f>IF(Wedstrijden!#REF!="x","L","")</f>
        <v>#REF!</v>
      </c>
      <c r="DN2348" s="12" t="e">
        <f>IF(Wedstrijden!#REF!="x","M","")</f>
        <v>#REF!</v>
      </c>
      <c r="DO2348" s="12" t="e">
        <f>IF(Wedstrijden!#REF!="x","Z","")</f>
        <v>#REF!</v>
      </c>
      <c r="DP2348" s="12" t="e">
        <f>IF(Wedstrijden!#REF!="x","Z","")</f>
        <v>#REF!</v>
      </c>
    </row>
    <row r="2349" spans="1:120" ht="15" x14ac:dyDescent="0.25">
      <c r="A2349" s="14">
        <f>Wedstrijden!A2360</f>
        <v>0</v>
      </c>
      <c r="B2349" s="12" t="str">
        <f>IFERROR(VLOOKUP(Wedstrijden!C2360,Wedstrijdlocaties!$B$2:$E$500,2,FALSE),"")</f>
        <v/>
      </c>
      <c r="C2349" s="12" t="str">
        <f>Wedstrijden!D2360</f>
        <v/>
      </c>
      <c r="D2349" s="12" t="str">
        <f>IFERROR(VLOOKUP(Wedstrijden!E2360,Organisaties!$B$2:$C$500,2,FALSE),"")</f>
        <v/>
      </c>
      <c r="E2349" s="12" t="str">
        <f>IFERROR(VLOOKUP(Wedstrijden!E2360,Organisaties!$B$2:$G$500,5,FALSE),"")</f>
        <v/>
      </c>
      <c r="F2349" s="12" t="e">
        <f>IF(Wedstrijden!#REF!&lt;&gt;"",Wedstrijden!#REF!,"")</f>
        <v>#REF!</v>
      </c>
      <c r="G2349" s="12">
        <f>IF(Wedstrijden!K2360="Indoor",1,0)</f>
        <v>0</v>
      </c>
      <c r="H2349" s="12">
        <f>Wedstrijden!L2360</f>
        <v>0</v>
      </c>
      <c r="I2349" s="12" t="str">
        <f>IF(Wedstrijden!J2360="Nee",0,IF(Wedstrijden!J2360="Ja",1,""))</f>
        <v/>
      </c>
      <c r="J2349" s="12" t="str">
        <f>IF(Wedstrijden!M2360&lt;&gt;"",Wedstrijden!M2360,"")</f>
        <v/>
      </c>
      <c r="BJ2349" s="12">
        <f>IF(COUNTA(Wedstrijden!#REF!)&lt;&gt;0,1,"")</f>
        <v>1</v>
      </c>
      <c r="BK2349" s="12">
        <f t="shared" si="216"/>
        <v>2</v>
      </c>
      <c r="BL2349" s="12" t="e">
        <f>IF(Wedstrijden!#REF!="x","AA","")</f>
        <v>#REF!</v>
      </c>
      <c r="BM2349" s="12" t="e">
        <f>IF(Wedstrijden!#REF!="x","A","")</f>
        <v>#REF!</v>
      </c>
      <c r="BN2349" s="12" t="e">
        <f>IF(Wedstrijden!#REF!="x","B1","")</f>
        <v>#REF!</v>
      </c>
      <c r="BO2349" s="12" t="e">
        <f>IF(Wedstrijden!#REF!="x","BB","")</f>
        <v>#REF!</v>
      </c>
      <c r="BP2349" s="12" t="e">
        <f>IF(Wedstrijden!#REF!="x","B","")</f>
        <v>#REF!</v>
      </c>
      <c r="BQ2349" s="12" t="e">
        <f>IF(Wedstrijden!#REF!="x","L1","")</f>
        <v>#REF!</v>
      </c>
      <c r="BR2349" s="12" t="e">
        <f>IF(Wedstrijden!#REF!="x","L2","")</f>
        <v>#REF!</v>
      </c>
      <c r="BS2349" s="12" t="e">
        <f>IF(Wedstrijden!#REF!="x","M1","")</f>
        <v>#REF!</v>
      </c>
      <c r="BT2349" s="12" t="e">
        <f>IF(Wedstrijden!#REF!="x","M2","")</f>
        <v>#REF!</v>
      </c>
      <c r="BU2349" s="12" t="e">
        <f>IF(Wedstrijden!#REF!="x","Z1","")</f>
        <v>#REF!</v>
      </c>
      <c r="BV2349" s="12" t="e">
        <f>IF(Wedstrijden!#REF!="x","Z2","")</f>
        <v>#REF!</v>
      </c>
      <c r="BW2349" s="12">
        <f>IF(COUNTA(Wedstrijden!#REF!)&lt;&gt;0,1,"")</f>
        <v>1</v>
      </c>
      <c r="BX2349" s="12">
        <f t="shared" si="217"/>
        <v>1</v>
      </c>
      <c r="BY2349" s="12" t="e">
        <f>IF(Wedstrijden!#REF!="x","BB","")</f>
        <v>#REF!</v>
      </c>
      <c r="BZ2349" s="12" t="e">
        <f>IF(Wedstrijden!#REF!="x","B","")</f>
        <v>#REF!</v>
      </c>
      <c r="CA2349" s="12" t="e">
        <f>IF(Wedstrijden!#REF!="x","L1","")</f>
        <v>#REF!</v>
      </c>
      <c r="CB2349" s="12" t="e">
        <f>IF(Wedstrijden!#REF!="x","L2","")</f>
        <v>#REF!</v>
      </c>
      <c r="CC2349" s="12" t="e">
        <f>IF(Wedstrijden!#REF!="x","M1","")</f>
        <v>#REF!</v>
      </c>
      <c r="CD2349" s="12" t="e">
        <f>IF(Wedstrijden!#REF!="x","M2","")</f>
        <v>#REF!</v>
      </c>
      <c r="CE2349" s="12" t="e">
        <f>IF(Wedstrijden!#REF!="x","Z1","")</f>
        <v>#REF!</v>
      </c>
      <c r="CF2349" s="12" t="e">
        <f>IF(Wedstrijden!#REF!="x","Z2","")</f>
        <v>#REF!</v>
      </c>
      <c r="CG2349" s="12" t="e">
        <f>IF(Wedstrijden!#REF!="x","ZZL","")</f>
        <v>#REF!</v>
      </c>
      <c r="CL2349" s="12">
        <f>IF(COUNTA(Wedstrijden!#REF!)&lt;&gt;0,2,"")</f>
        <v>2</v>
      </c>
      <c r="CM2349" s="12">
        <f t="shared" si="218"/>
        <v>2</v>
      </c>
      <c r="CN2349" s="12" t="e">
        <f>IF(Wedstrijden!#REF!="x","AA","")</f>
        <v>#REF!</v>
      </c>
      <c r="CO2349" s="12" t="e">
        <f>IF(Wedstrijden!#REF!="x","A","")</f>
        <v>#REF!</v>
      </c>
      <c r="CP2349" s="12" t="e">
        <f>IF(Wedstrijden!#REF!="x","BB","")</f>
        <v>#REF!</v>
      </c>
      <c r="CQ2349" s="12" t="e">
        <f>IF(Wedstrijden!#REF!="x","B","")</f>
        <v>#REF!</v>
      </c>
      <c r="CR2349" s="12" t="e">
        <f>IF(Wedstrijden!#REF!="x","L","")</f>
        <v>#REF!</v>
      </c>
      <c r="CS2349" s="12" t="e">
        <f>IF(Wedstrijden!#REF!="x","M","")</f>
        <v>#REF!</v>
      </c>
      <c r="CT2349" s="12" t="e">
        <f>IF(Wedstrijden!#REF!="x","Z","")</f>
        <v>#REF!</v>
      </c>
      <c r="CU2349" s="12" t="e">
        <f>IF(Wedstrijden!#REF!="x","ZZ","")</f>
        <v>#REF!</v>
      </c>
      <c r="CV2349" s="12">
        <f>IF(COUNTA(Wedstrijden!#REF!)&lt;&gt;0,2,"")</f>
        <v>2</v>
      </c>
      <c r="CW2349" s="12">
        <f t="shared" si="219"/>
        <v>1</v>
      </c>
      <c r="CX2349" s="12" t="e">
        <f>IF(Wedstrijden!#REF!="x","BB","")</f>
        <v>#REF!</v>
      </c>
      <c r="CY2349" s="12" t="e">
        <f>IF(Wedstrijden!#REF!="x","B","")</f>
        <v>#REF!</v>
      </c>
      <c r="CZ2349" s="12" t="e">
        <f>IF(Wedstrijden!#REF!="x","L","")</f>
        <v>#REF!</v>
      </c>
      <c r="DA2349" s="12" t="e">
        <f>IF(Wedstrijden!#REF!="x","M","")</f>
        <v>#REF!</v>
      </c>
      <c r="DB2349" s="12" t="e">
        <f>IF(Wedstrijden!#REF!="x","Z","")</f>
        <v>#REF!</v>
      </c>
      <c r="DC2349" s="12" t="e">
        <f>IF(Wedstrijden!#REF!="x","ZZ","")</f>
        <v>#REF!</v>
      </c>
      <c r="DD2349" s="12" t="e">
        <f>IF(Wedstrijden!#REF!="x","1.40","")</f>
        <v>#REF!</v>
      </c>
      <c r="DE2349" s="12">
        <f>IF(COUNTA(Wedstrijden!#REF!)&lt;&gt;0,6,"")</f>
        <v>6</v>
      </c>
      <c r="DF2349" s="12">
        <f t="shared" si="220"/>
        <v>2</v>
      </c>
      <c r="DG2349" s="12" t="e">
        <f>IF(Wedstrijden!#REF!="x","L","")</f>
        <v>#REF!</v>
      </c>
      <c r="DH2349" s="12" t="e">
        <f>IF(Wedstrijden!#REF!="x","M","")</f>
        <v>#REF!</v>
      </c>
      <c r="DI2349" s="12" t="e">
        <f>IF(Wedstrijden!#REF!="x","Z","")</f>
        <v>#REF!</v>
      </c>
      <c r="DJ2349" s="12" t="e">
        <f>IF(Wedstrijden!#REF!="x","Z","")</f>
        <v>#REF!</v>
      </c>
      <c r="DK2349" s="12">
        <f>IF(COUNTA(Wedstrijden!#REF!)&lt;&gt;0,6,"")</f>
        <v>6</v>
      </c>
      <c r="DL2349" s="12">
        <f t="shared" si="221"/>
        <v>1</v>
      </c>
      <c r="DM2349" s="12" t="e">
        <f>IF(Wedstrijden!#REF!="x","L","")</f>
        <v>#REF!</v>
      </c>
      <c r="DN2349" s="12" t="e">
        <f>IF(Wedstrijden!#REF!="x","M","")</f>
        <v>#REF!</v>
      </c>
      <c r="DO2349" s="12" t="e">
        <f>IF(Wedstrijden!#REF!="x","Z","")</f>
        <v>#REF!</v>
      </c>
      <c r="DP2349" s="12" t="e">
        <f>IF(Wedstrijden!#REF!="x","Z","")</f>
        <v>#REF!</v>
      </c>
    </row>
    <row r="2350" spans="1:120" ht="15" x14ac:dyDescent="0.25">
      <c r="A2350" s="14">
        <f>Wedstrijden!A2361</f>
        <v>0</v>
      </c>
      <c r="B2350" s="12" t="str">
        <f>IFERROR(VLOOKUP(Wedstrijden!C2361,Wedstrijdlocaties!$B$2:$E$500,2,FALSE),"")</f>
        <v/>
      </c>
      <c r="C2350" s="12" t="str">
        <f>Wedstrijden!D2361</f>
        <v/>
      </c>
      <c r="D2350" s="12" t="str">
        <f>IFERROR(VLOOKUP(Wedstrijden!E2361,Organisaties!$B$2:$C$500,2,FALSE),"")</f>
        <v/>
      </c>
      <c r="E2350" s="12" t="str">
        <f>IFERROR(VLOOKUP(Wedstrijden!E2361,Organisaties!$B$2:$G$500,5,FALSE),"")</f>
        <v/>
      </c>
      <c r="F2350" s="12" t="e">
        <f>IF(Wedstrijden!#REF!&lt;&gt;"",Wedstrijden!#REF!,"")</f>
        <v>#REF!</v>
      </c>
      <c r="G2350" s="12">
        <f>IF(Wedstrijden!K2361="Indoor",1,0)</f>
        <v>0</v>
      </c>
      <c r="H2350" s="12">
        <f>Wedstrijden!L2361</f>
        <v>0</v>
      </c>
      <c r="I2350" s="12" t="str">
        <f>IF(Wedstrijden!J2361="Nee",0,IF(Wedstrijden!J2361="Ja",1,""))</f>
        <v/>
      </c>
      <c r="J2350" s="12" t="str">
        <f>IF(Wedstrijden!M2361&lt;&gt;"",Wedstrijden!M2361,"")</f>
        <v/>
      </c>
      <c r="BJ2350" s="12">
        <f>IF(COUNTA(Wedstrijden!#REF!)&lt;&gt;0,1,"")</f>
        <v>1</v>
      </c>
      <c r="BK2350" s="12">
        <f t="shared" si="216"/>
        <v>2</v>
      </c>
      <c r="BL2350" s="12" t="e">
        <f>IF(Wedstrijden!#REF!="x","AA","")</f>
        <v>#REF!</v>
      </c>
      <c r="BM2350" s="12" t="e">
        <f>IF(Wedstrijden!#REF!="x","A","")</f>
        <v>#REF!</v>
      </c>
      <c r="BN2350" s="12" t="e">
        <f>IF(Wedstrijden!#REF!="x","B1","")</f>
        <v>#REF!</v>
      </c>
      <c r="BO2350" s="12" t="e">
        <f>IF(Wedstrijden!#REF!="x","BB","")</f>
        <v>#REF!</v>
      </c>
      <c r="BP2350" s="12" t="e">
        <f>IF(Wedstrijden!#REF!="x","B","")</f>
        <v>#REF!</v>
      </c>
      <c r="BQ2350" s="12" t="e">
        <f>IF(Wedstrijden!#REF!="x","L1","")</f>
        <v>#REF!</v>
      </c>
      <c r="BR2350" s="12" t="e">
        <f>IF(Wedstrijden!#REF!="x","L2","")</f>
        <v>#REF!</v>
      </c>
      <c r="BS2350" s="12" t="e">
        <f>IF(Wedstrijden!#REF!="x","M1","")</f>
        <v>#REF!</v>
      </c>
      <c r="BT2350" s="12" t="e">
        <f>IF(Wedstrijden!#REF!="x","M2","")</f>
        <v>#REF!</v>
      </c>
      <c r="BU2350" s="12" t="e">
        <f>IF(Wedstrijden!#REF!="x","Z1","")</f>
        <v>#REF!</v>
      </c>
      <c r="BV2350" s="12" t="e">
        <f>IF(Wedstrijden!#REF!="x","Z2","")</f>
        <v>#REF!</v>
      </c>
      <c r="BW2350" s="12">
        <f>IF(COUNTA(Wedstrijden!#REF!)&lt;&gt;0,1,"")</f>
        <v>1</v>
      </c>
      <c r="BX2350" s="12">
        <f t="shared" si="217"/>
        <v>1</v>
      </c>
      <c r="BY2350" s="12" t="e">
        <f>IF(Wedstrijden!#REF!="x","BB","")</f>
        <v>#REF!</v>
      </c>
      <c r="BZ2350" s="12" t="e">
        <f>IF(Wedstrijden!#REF!="x","B","")</f>
        <v>#REF!</v>
      </c>
      <c r="CA2350" s="12" t="e">
        <f>IF(Wedstrijden!#REF!="x","L1","")</f>
        <v>#REF!</v>
      </c>
      <c r="CB2350" s="12" t="e">
        <f>IF(Wedstrijden!#REF!="x","L2","")</f>
        <v>#REF!</v>
      </c>
      <c r="CC2350" s="12" t="e">
        <f>IF(Wedstrijden!#REF!="x","M1","")</f>
        <v>#REF!</v>
      </c>
      <c r="CD2350" s="12" t="e">
        <f>IF(Wedstrijden!#REF!="x","M2","")</f>
        <v>#REF!</v>
      </c>
      <c r="CE2350" s="12" t="e">
        <f>IF(Wedstrijden!#REF!="x","Z1","")</f>
        <v>#REF!</v>
      </c>
      <c r="CF2350" s="12" t="e">
        <f>IF(Wedstrijden!#REF!="x","Z2","")</f>
        <v>#REF!</v>
      </c>
      <c r="CG2350" s="12" t="e">
        <f>IF(Wedstrijden!#REF!="x","ZZL","")</f>
        <v>#REF!</v>
      </c>
      <c r="CL2350" s="12">
        <f>IF(COUNTA(Wedstrijden!#REF!)&lt;&gt;0,2,"")</f>
        <v>2</v>
      </c>
      <c r="CM2350" s="12">
        <f t="shared" si="218"/>
        <v>2</v>
      </c>
      <c r="CN2350" s="12" t="e">
        <f>IF(Wedstrijden!#REF!="x","AA","")</f>
        <v>#REF!</v>
      </c>
      <c r="CO2350" s="12" t="e">
        <f>IF(Wedstrijden!#REF!="x","A","")</f>
        <v>#REF!</v>
      </c>
      <c r="CP2350" s="12" t="e">
        <f>IF(Wedstrijden!#REF!="x","BB","")</f>
        <v>#REF!</v>
      </c>
      <c r="CQ2350" s="12" t="e">
        <f>IF(Wedstrijden!#REF!="x","B","")</f>
        <v>#REF!</v>
      </c>
      <c r="CR2350" s="12" t="e">
        <f>IF(Wedstrijden!#REF!="x","L","")</f>
        <v>#REF!</v>
      </c>
      <c r="CS2350" s="12" t="e">
        <f>IF(Wedstrijden!#REF!="x","M","")</f>
        <v>#REF!</v>
      </c>
      <c r="CT2350" s="12" t="e">
        <f>IF(Wedstrijden!#REF!="x","Z","")</f>
        <v>#REF!</v>
      </c>
      <c r="CU2350" s="12" t="e">
        <f>IF(Wedstrijden!#REF!="x","ZZ","")</f>
        <v>#REF!</v>
      </c>
      <c r="CV2350" s="12">
        <f>IF(COUNTA(Wedstrijden!#REF!)&lt;&gt;0,2,"")</f>
        <v>2</v>
      </c>
      <c r="CW2350" s="12">
        <f t="shared" si="219"/>
        <v>1</v>
      </c>
      <c r="CX2350" s="12" t="e">
        <f>IF(Wedstrijden!#REF!="x","BB","")</f>
        <v>#REF!</v>
      </c>
      <c r="CY2350" s="12" t="e">
        <f>IF(Wedstrijden!#REF!="x","B","")</f>
        <v>#REF!</v>
      </c>
      <c r="CZ2350" s="12" t="e">
        <f>IF(Wedstrijden!#REF!="x","L","")</f>
        <v>#REF!</v>
      </c>
      <c r="DA2350" s="12" t="e">
        <f>IF(Wedstrijden!#REF!="x","M","")</f>
        <v>#REF!</v>
      </c>
      <c r="DB2350" s="12" t="e">
        <f>IF(Wedstrijden!#REF!="x","Z","")</f>
        <v>#REF!</v>
      </c>
      <c r="DC2350" s="12" t="e">
        <f>IF(Wedstrijden!#REF!="x","ZZ","")</f>
        <v>#REF!</v>
      </c>
      <c r="DD2350" s="12" t="e">
        <f>IF(Wedstrijden!#REF!="x","1.40","")</f>
        <v>#REF!</v>
      </c>
      <c r="DE2350" s="12">
        <f>IF(COUNTA(Wedstrijden!#REF!)&lt;&gt;0,6,"")</f>
        <v>6</v>
      </c>
      <c r="DF2350" s="12">
        <f t="shared" si="220"/>
        <v>2</v>
      </c>
      <c r="DG2350" s="12" t="e">
        <f>IF(Wedstrijden!#REF!="x","L","")</f>
        <v>#REF!</v>
      </c>
      <c r="DH2350" s="12" t="e">
        <f>IF(Wedstrijden!#REF!="x","M","")</f>
        <v>#REF!</v>
      </c>
      <c r="DI2350" s="12" t="e">
        <f>IF(Wedstrijden!#REF!="x","Z","")</f>
        <v>#REF!</v>
      </c>
      <c r="DJ2350" s="12" t="e">
        <f>IF(Wedstrijden!#REF!="x","Z","")</f>
        <v>#REF!</v>
      </c>
      <c r="DK2350" s="12">
        <f>IF(COUNTA(Wedstrijden!#REF!)&lt;&gt;0,6,"")</f>
        <v>6</v>
      </c>
      <c r="DL2350" s="12">
        <f t="shared" si="221"/>
        <v>1</v>
      </c>
      <c r="DM2350" s="12" t="e">
        <f>IF(Wedstrijden!#REF!="x","L","")</f>
        <v>#REF!</v>
      </c>
      <c r="DN2350" s="12" t="e">
        <f>IF(Wedstrijden!#REF!="x","M","")</f>
        <v>#REF!</v>
      </c>
      <c r="DO2350" s="12" t="e">
        <f>IF(Wedstrijden!#REF!="x","Z","")</f>
        <v>#REF!</v>
      </c>
      <c r="DP2350" s="12" t="e">
        <f>IF(Wedstrijden!#REF!="x","Z","")</f>
        <v>#REF!</v>
      </c>
    </row>
    <row r="2351" spans="1:120" ht="15" x14ac:dyDescent="0.25">
      <c r="A2351" s="14">
        <f>Wedstrijden!A2362</f>
        <v>0</v>
      </c>
      <c r="B2351" s="12" t="str">
        <f>IFERROR(VLOOKUP(Wedstrijden!C2362,Wedstrijdlocaties!$B$2:$E$500,2,FALSE),"")</f>
        <v/>
      </c>
      <c r="C2351" s="12" t="str">
        <f>Wedstrijden!D2362</f>
        <v/>
      </c>
      <c r="D2351" s="12" t="str">
        <f>IFERROR(VLOOKUP(Wedstrijden!E2362,Organisaties!$B$2:$C$500,2,FALSE),"")</f>
        <v/>
      </c>
      <c r="E2351" s="12" t="str">
        <f>IFERROR(VLOOKUP(Wedstrijden!E2362,Organisaties!$B$2:$G$500,5,FALSE),"")</f>
        <v/>
      </c>
      <c r="F2351" s="12" t="e">
        <f>IF(Wedstrijden!#REF!&lt;&gt;"",Wedstrijden!#REF!,"")</f>
        <v>#REF!</v>
      </c>
      <c r="G2351" s="12">
        <f>IF(Wedstrijden!K2362="Indoor",1,0)</f>
        <v>0</v>
      </c>
      <c r="H2351" s="12">
        <f>Wedstrijden!L2362</f>
        <v>0</v>
      </c>
      <c r="I2351" s="12" t="str">
        <f>IF(Wedstrijden!J2362="Nee",0,IF(Wedstrijden!J2362="Ja",1,""))</f>
        <v/>
      </c>
      <c r="J2351" s="12" t="str">
        <f>IF(Wedstrijden!M2362&lt;&gt;"",Wedstrijden!M2362,"")</f>
        <v/>
      </c>
      <c r="BJ2351" s="12">
        <f>IF(COUNTA(Wedstrijden!#REF!)&lt;&gt;0,1,"")</f>
        <v>1</v>
      </c>
      <c r="BK2351" s="12">
        <f t="shared" si="216"/>
        <v>2</v>
      </c>
      <c r="BL2351" s="12" t="e">
        <f>IF(Wedstrijden!#REF!="x","AA","")</f>
        <v>#REF!</v>
      </c>
      <c r="BM2351" s="12" t="e">
        <f>IF(Wedstrijden!#REF!="x","A","")</f>
        <v>#REF!</v>
      </c>
      <c r="BN2351" s="12" t="e">
        <f>IF(Wedstrijden!#REF!="x","B1","")</f>
        <v>#REF!</v>
      </c>
      <c r="BO2351" s="12" t="e">
        <f>IF(Wedstrijden!#REF!="x","BB","")</f>
        <v>#REF!</v>
      </c>
      <c r="BP2351" s="12" t="e">
        <f>IF(Wedstrijden!#REF!="x","B","")</f>
        <v>#REF!</v>
      </c>
      <c r="BQ2351" s="12" t="e">
        <f>IF(Wedstrijden!#REF!="x","L1","")</f>
        <v>#REF!</v>
      </c>
      <c r="BR2351" s="12" t="e">
        <f>IF(Wedstrijden!#REF!="x","L2","")</f>
        <v>#REF!</v>
      </c>
      <c r="BS2351" s="12" t="e">
        <f>IF(Wedstrijden!#REF!="x","M1","")</f>
        <v>#REF!</v>
      </c>
      <c r="BT2351" s="12" t="e">
        <f>IF(Wedstrijden!#REF!="x","M2","")</f>
        <v>#REF!</v>
      </c>
      <c r="BU2351" s="12" t="e">
        <f>IF(Wedstrijden!#REF!="x","Z1","")</f>
        <v>#REF!</v>
      </c>
      <c r="BV2351" s="12" t="e">
        <f>IF(Wedstrijden!#REF!="x","Z2","")</f>
        <v>#REF!</v>
      </c>
      <c r="BW2351" s="12">
        <f>IF(COUNTA(Wedstrijden!#REF!)&lt;&gt;0,1,"")</f>
        <v>1</v>
      </c>
      <c r="BX2351" s="12">
        <f t="shared" si="217"/>
        <v>1</v>
      </c>
      <c r="BY2351" s="12" t="e">
        <f>IF(Wedstrijden!#REF!="x","BB","")</f>
        <v>#REF!</v>
      </c>
      <c r="BZ2351" s="12" t="e">
        <f>IF(Wedstrijden!#REF!="x","B","")</f>
        <v>#REF!</v>
      </c>
      <c r="CA2351" s="12" t="e">
        <f>IF(Wedstrijden!#REF!="x","L1","")</f>
        <v>#REF!</v>
      </c>
      <c r="CB2351" s="12" t="e">
        <f>IF(Wedstrijden!#REF!="x","L2","")</f>
        <v>#REF!</v>
      </c>
      <c r="CC2351" s="12" t="e">
        <f>IF(Wedstrijden!#REF!="x","M1","")</f>
        <v>#REF!</v>
      </c>
      <c r="CD2351" s="12" t="e">
        <f>IF(Wedstrijden!#REF!="x","M2","")</f>
        <v>#REF!</v>
      </c>
      <c r="CE2351" s="12" t="e">
        <f>IF(Wedstrijden!#REF!="x","Z1","")</f>
        <v>#REF!</v>
      </c>
      <c r="CF2351" s="12" t="e">
        <f>IF(Wedstrijden!#REF!="x","Z2","")</f>
        <v>#REF!</v>
      </c>
      <c r="CG2351" s="12" t="e">
        <f>IF(Wedstrijden!#REF!="x","ZZL","")</f>
        <v>#REF!</v>
      </c>
      <c r="CL2351" s="12">
        <f>IF(COUNTA(Wedstrijden!#REF!)&lt;&gt;0,2,"")</f>
        <v>2</v>
      </c>
      <c r="CM2351" s="12">
        <f t="shared" si="218"/>
        <v>2</v>
      </c>
      <c r="CN2351" s="12" t="e">
        <f>IF(Wedstrijden!#REF!="x","AA","")</f>
        <v>#REF!</v>
      </c>
      <c r="CO2351" s="12" t="e">
        <f>IF(Wedstrijden!#REF!="x","A","")</f>
        <v>#REF!</v>
      </c>
      <c r="CP2351" s="12" t="e">
        <f>IF(Wedstrijden!#REF!="x","BB","")</f>
        <v>#REF!</v>
      </c>
      <c r="CQ2351" s="12" t="e">
        <f>IF(Wedstrijden!#REF!="x","B","")</f>
        <v>#REF!</v>
      </c>
      <c r="CR2351" s="12" t="e">
        <f>IF(Wedstrijden!#REF!="x","L","")</f>
        <v>#REF!</v>
      </c>
      <c r="CS2351" s="12" t="e">
        <f>IF(Wedstrijden!#REF!="x","M","")</f>
        <v>#REF!</v>
      </c>
      <c r="CT2351" s="12" t="e">
        <f>IF(Wedstrijden!#REF!="x","Z","")</f>
        <v>#REF!</v>
      </c>
      <c r="CU2351" s="12" t="e">
        <f>IF(Wedstrijden!#REF!="x","ZZ","")</f>
        <v>#REF!</v>
      </c>
      <c r="CV2351" s="12">
        <f>IF(COUNTA(Wedstrijden!#REF!)&lt;&gt;0,2,"")</f>
        <v>2</v>
      </c>
      <c r="CW2351" s="12">
        <f t="shared" si="219"/>
        <v>1</v>
      </c>
      <c r="CX2351" s="12" t="e">
        <f>IF(Wedstrijden!#REF!="x","BB","")</f>
        <v>#REF!</v>
      </c>
      <c r="CY2351" s="12" t="e">
        <f>IF(Wedstrijden!#REF!="x","B","")</f>
        <v>#REF!</v>
      </c>
      <c r="CZ2351" s="12" t="e">
        <f>IF(Wedstrijden!#REF!="x","L","")</f>
        <v>#REF!</v>
      </c>
      <c r="DA2351" s="12" t="e">
        <f>IF(Wedstrijden!#REF!="x","M","")</f>
        <v>#REF!</v>
      </c>
      <c r="DB2351" s="12" t="e">
        <f>IF(Wedstrijden!#REF!="x","Z","")</f>
        <v>#REF!</v>
      </c>
      <c r="DC2351" s="12" t="e">
        <f>IF(Wedstrijden!#REF!="x","ZZ","")</f>
        <v>#REF!</v>
      </c>
      <c r="DD2351" s="12" t="e">
        <f>IF(Wedstrijden!#REF!="x","1.40","")</f>
        <v>#REF!</v>
      </c>
      <c r="DE2351" s="12">
        <f>IF(COUNTA(Wedstrijden!#REF!)&lt;&gt;0,6,"")</f>
        <v>6</v>
      </c>
      <c r="DF2351" s="12">
        <f t="shared" si="220"/>
        <v>2</v>
      </c>
      <c r="DG2351" s="12" t="e">
        <f>IF(Wedstrijden!#REF!="x","L","")</f>
        <v>#REF!</v>
      </c>
      <c r="DH2351" s="12" t="e">
        <f>IF(Wedstrijden!#REF!="x","M","")</f>
        <v>#REF!</v>
      </c>
      <c r="DI2351" s="12" t="e">
        <f>IF(Wedstrijden!#REF!="x","Z","")</f>
        <v>#REF!</v>
      </c>
      <c r="DJ2351" s="12" t="e">
        <f>IF(Wedstrijden!#REF!="x","Z","")</f>
        <v>#REF!</v>
      </c>
      <c r="DK2351" s="12">
        <f>IF(COUNTA(Wedstrijden!#REF!)&lt;&gt;0,6,"")</f>
        <v>6</v>
      </c>
      <c r="DL2351" s="12">
        <f t="shared" si="221"/>
        <v>1</v>
      </c>
      <c r="DM2351" s="12" t="e">
        <f>IF(Wedstrijden!#REF!="x","L","")</f>
        <v>#REF!</v>
      </c>
      <c r="DN2351" s="12" t="e">
        <f>IF(Wedstrijden!#REF!="x","M","")</f>
        <v>#REF!</v>
      </c>
      <c r="DO2351" s="12" t="e">
        <f>IF(Wedstrijden!#REF!="x","Z","")</f>
        <v>#REF!</v>
      </c>
      <c r="DP2351" s="12" t="e">
        <f>IF(Wedstrijden!#REF!="x","Z","")</f>
        <v>#REF!</v>
      </c>
    </row>
    <row r="2352" spans="1:120" ht="15" x14ac:dyDescent="0.25">
      <c r="A2352" s="14">
        <f>Wedstrijden!A2363</f>
        <v>0</v>
      </c>
      <c r="B2352" s="12" t="str">
        <f>IFERROR(VLOOKUP(Wedstrijden!C2363,Wedstrijdlocaties!$B$2:$E$500,2,FALSE),"")</f>
        <v/>
      </c>
      <c r="C2352" s="12" t="str">
        <f>Wedstrijden!D2363</f>
        <v/>
      </c>
      <c r="D2352" s="12" t="str">
        <f>IFERROR(VLOOKUP(Wedstrijden!E2363,Organisaties!$B$2:$C$500,2,FALSE),"")</f>
        <v/>
      </c>
      <c r="E2352" s="12" t="str">
        <f>IFERROR(VLOOKUP(Wedstrijden!E2363,Organisaties!$B$2:$G$500,5,FALSE),"")</f>
        <v/>
      </c>
      <c r="F2352" s="12" t="e">
        <f>IF(Wedstrijden!#REF!&lt;&gt;"",Wedstrijden!#REF!,"")</f>
        <v>#REF!</v>
      </c>
      <c r="G2352" s="12">
        <f>IF(Wedstrijden!K2363="Indoor",1,0)</f>
        <v>0</v>
      </c>
      <c r="H2352" s="12">
        <f>Wedstrijden!L2363</f>
        <v>0</v>
      </c>
      <c r="I2352" s="12" t="str">
        <f>IF(Wedstrijden!J2363="Nee",0,IF(Wedstrijden!J2363="Ja",1,""))</f>
        <v/>
      </c>
      <c r="J2352" s="12" t="str">
        <f>IF(Wedstrijden!M2363&lt;&gt;"",Wedstrijden!M2363,"")</f>
        <v/>
      </c>
      <c r="BJ2352" s="12">
        <f>IF(COUNTA(Wedstrijden!#REF!)&lt;&gt;0,1,"")</f>
        <v>1</v>
      </c>
      <c r="BK2352" s="12">
        <f t="shared" si="216"/>
        <v>2</v>
      </c>
      <c r="BL2352" s="12" t="e">
        <f>IF(Wedstrijden!#REF!="x","AA","")</f>
        <v>#REF!</v>
      </c>
      <c r="BM2352" s="12" t="e">
        <f>IF(Wedstrijden!#REF!="x","A","")</f>
        <v>#REF!</v>
      </c>
      <c r="BN2352" s="12" t="e">
        <f>IF(Wedstrijden!#REF!="x","B1","")</f>
        <v>#REF!</v>
      </c>
      <c r="BO2352" s="12" t="e">
        <f>IF(Wedstrijden!#REF!="x","BB","")</f>
        <v>#REF!</v>
      </c>
      <c r="BP2352" s="12" t="e">
        <f>IF(Wedstrijden!#REF!="x","B","")</f>
        <v>#REF!</v>
      </c>
      <c r="BQ2352" s="12" t="e">
        <f>IF(Wedstrijden!#REF!="x","L1","")</f>
        <v>#REF!</v>
      </c>
      <c r="BR2352" s="12" t="e">
        <f>IF(Wedstrijden!#REF!="x","L2","")</f>
        <v>#REF!</v>
      </c>
      <c r="BS2352" s="12" t="e">
        <f>IF(Wedstrijden!#REF!="x","M1","")</f>
        <v>#REF!</v>
      </c>
      <c r="BT2352" s="12" t="e">
        <f>IF(Wedstrijden!#REF!="x","M2","")</f>
        <v>#REF!</v>
      </c>
      <c r="BU2352" s="12" t="e">
        <f>IF(Wedstrijden!#REF!="x","Z1","")</f>
        <v>#REF!</v>
      </c>
      <c r="BV2352" s="12" t="e">
        <f>IF(Wedstrijden!#REF!="x","Z2","")</f>
        <v>#REF!</v>
      </c>
      <c r="BW2352" s="12">
        <f>IF(COUNTA(Wedstrijden!#REF!)&lt;&gt;0,1,"")</f>
        <v>1</v>
      </c>
      <c r="BX2352" s="12">
        <f t="shared" si="217"/>
        <v>1</v>
      </c>
      <c r="BY2352" s="12" t="e">
        <f>IF(Wedstrijden!#REF!="x","BB","")</f>
        <v>#REF!</v>
      </c>
      <c r="BZ2352" s="12" t="e">
        <f>IF(Wedstrijden!#REF!="x","B","")</f>
        <v>#REF!</v>
      </c>
      <c r="CA2352" s="12" t="e">
        <f>IF(Wedstrijden!#REF!="x","L1","")</f>
        <v>#REF!</v>
      </c>
      <c r="CB2352" s="12" t="e">
        <f>IF(Wedstrijden!#REF!="x","L2","")</f>
        <v>#REF!</v>
      </c>
      <c r="CC2352" s="12" t="e">
        <f>IF(Wedstrijden!#REF!="x","M1","")</f>
        <v>#REF!</v>
      </c>
      <c r="CD2352" s="12" t="e">
        <f>IF(Wedstrijden!#REF!="x","M2","")</f>
        <v>#REF!</v>
      </c>
      <c r="CE2352" s="12" t="e">
        <f>IF(Wedstrijden!#REF!="x","Z1","")</f>
        <v>#REF!</v>
      </c>
      <c r="CF2352" s="12" t="e">
        <f>IF(Wedstrijden!#REF!="x","Z2","")</f>
        <v>#REF!</v>
      </c>
      <c r="CG2352" s="12" t="e">
        <f>IF(Wedstrijden!#REF!="x","ZZL","")</f>
        <v>#REF!</v>
      </c>
      <c r="CL2352" s="12">
        <f>IF(COUNTA(Wedstrijden!#REF!)&lt;&gt;0,2,"")</f>
        <v>2</v>
      </c>
      <c r="CM2352" s="12">
        <f t="shared" si="218"/>
        <v>2</v>
      </c>
      <c r="CN2352" s="12" t="e">
        <f>IF(Wedstrijden!#REF!="x","AA","")</f>
        <v>#REF!</v>
      </c>
      <c r="CO2352" s="12" t="e">
        <f>IF(Wedstrijden!#REF!="x","A","")</f>
        <v>#REF!</v>
      </c>
      <c r="CP2352" s="12" t="e">
        <f>IF(Wedstrijden!#REF!="x","BB","")</f>
        <v>#REF!</v>
      </c>
      <c r="CQ2352" s="12" t="e">
        <f>IF(Wedstrijden!#REF!="x","B","")</f>
        <v>#REF!</v>
      </c>
      <c r="CR2352" s="12" t="e">
        <f>IF(Wedstrijden!#REF!="x","L","")</f>
        <v>#REF!</v>
      </c>
      <c r="CS2352" s="12" t="e">
        <f>IF(Wedstrijden!#REF!="x","M","")</f>
        <v>#REF!</v>
      </c>
      <c r="CT2352" s="12" t="e">
        <f>IF(Wedstrijden!#REF!="x","Z","")</f>
        <v>#REF!</v>
      </c>
      <c r="CU2352" s="12" t="e">
        <f>IF(Wedstrijden!#REF!="x","ZZ","")</f>
        <v>#REF!</v>
      </c>
      <c r="CV2352" s="12">
        <f>IF(COUNTA(Wedstrijden!#REF!)&lt;&gt;0,2,"")</f>
        <v>2</v>
      </c>
      <c r="CW2352" s="12">
        <f t="shared" si="219"/>
        <v>1</v>
      </c>
      <c r="CX2352" s="12" t="e">
        <f>IF(Wedstrijden!#REF!="x","BB","")</f>
        <v>#REF!</v>
      </c>
      <c r="CY2352" s="12" t="e">
        <f>IF(Wedstrijden!#REF!="x","B","")</f>
        <v>#REF!</v>
      </c>
      <c r="CZ2352" s="12" t="e">
        <f>IF(Wedstrijden!#REF!="x","L","")</f>
        <v>#REF!</v>
      </c>
      <c r="DA2352" s="12" t="e">
        <f>IF(Wedstrijden!#REF!="x","M","")</f>
        <v>#REF!</v>
      </c>
      <c r="DB2352" s="12" t="e">
        <f>IF(Wedstrijden!#REF!="x","Z","")</f>
        <v>#REF!</v>
      </c>
      <c r="DC2352" s="12" t="e">
        <f>IF(Wedstrijden!#REF!="x","ZZ","")</f>
        <v>#REF!</v>
      </c>
      <c r="DD2352" s="12" t="e">
        <f>IF(Wedstrijden!#REF!="x","1.40","")</f>
        <v>#REF!</v>
      </c>
      <c r="DE2352" s="12">
        <f>IF(COUNTA(Wedstrijden!#REF!)&lt;&gt;0,6,"")</f>
        <v>6</v>
      </c>
      <c r="DF2352" s="12">
        <f t="shared" si="220"/>
        <v>2</v>
      </c>
      <c r="DG2352" s="12" t="e">
        <f>IF(Wedstrijden!#REF!="x","L","")</f>
        <v>#REF!</v>
      </c>
      <c r="DH2352" s="12" t="e">
        <f>IF(Wedstrijden!#REF!="x","M","")</f>
        <v>#REF!</v>
      </c>
      <c r="DI2352" s="12" t="e">
        <f>IF(Wedstrijden!#REF!="x","Z","")</f>
        <v>#REF!</v>
      </c>
      <c r="DJ2352" s="12" t="e">
        <f>IF(Wedstrijden!#REF!="x","Z","")</f>
        <v>#REF!</v>
      </c>
      <c r="DK2352" s="12">
        <f>IF(COUNTA(Wedstrijden!#REF!)&lt;&gt;0,6,"")</f>
        <v>6</v>
      </c>
      <c r="DL2352" s="12">
        <f t="shared" si="221"/>
        <v>1</v>
      </c>
      <c r="DM2352" s="12" t="e">
        <f>IF(Wedstrijden!#REF!="x","L","")</f>
        <v>#REF!</v>
      </c>
      <c r="DN2352" s="12" t="e">
        <f>IF(Wedstrijden!#REF!="x","M","")</f>
        <v>#REF!</v>
      </c>
      <c r="DO2352" s="12" t="e">
        <f>IF(Wedstrijden!#REF!="x","Z","")</f>
        <v>#REF!</v>
      </c>
      <c r="DP2352" s="12" t="e">
        <f>IF(Wedstrijden!#REF!="x","Z","")</f>
        <v>#REF!</v>
      </c>
    </row>
    <row r="2353" spans="1:120" ht="15" x14ac:dyDescent="0.25">
      <c r="A2353" s="14">
        <f>Wedstrijden!A2364</f>
        <v>0</v>
      </c>
      <c r="B2353" s="12" t="str">
        <f>IFERROR(VLOOKUP(Wedstrijden!C2364,Wedstrijdlocaties!$B$2:$E$500,2,FALSE),"")</f>
        <v/>
      </c>
      <c r="C2353" s="12" t="str">
        <f>Wedstrijden!D2364</f>
        <v/>
      </c>
      <c r="D2353" s="12" t="str">
        <f>IFERROR(VLOOKUP(Wedstrijden!E2364,Organisaties!$B$2:$C$500,2,FALSE),"")</f>
        <v/>
      </c>
      <c r="E2353" s="12" t="str">
        <f>IFERROR(VLOOKUP(Wedstrijden!E2364,Organisaties!$B$2:$G$500,5,FALSE),"")</f>
        <v/>
      </c>
      <c r="F2353" s="12" t="e">
        <f>IF(Wedstrijden!#REF!&lt;&gt;"",Wedstrijden!#REF!,"")</f>
        <v>#REF!</v>
      </c>
      <c r="G2353" s="12">
        <f>IF(Wedstrijden!K2364="Indoor",1,0)</f>
        <v>0</v>
      </c>
      <c r="H2353" s="12">
        <f>Wedstrijden!L2364</f>
        <v>0</v>
      </c>
      <c r="I2353" s="12" t="str">
        <f>IF(Wedstrijden!J2364="Nee",0,IF(Wedstrijden!J2364="Ja",1,""))</f>
        <v/>
      </c>
      <c r="J2353" s="12" t="str">
        <f>IF(Wedstrijden!M2364&lt;&gt;"",Wedstrijden!M2364,"")</f>
        <v/>
      </c>
      <c r="BJ2353" s="12">
        <f>IF(COUNTA(Wedstrijden!#REF!)&lt;&gt;0,1,"")</f>
        <v>1</v>
      </c>
      <c r="BK2353" s="12">
        <f t="shared" si="216"/>
        <v>2</v>
      </c>
      <c r="BL2353" s="12" t="e">
        <f>IF(Wedstrijden!#REF!="x","AA","")</f>
        <v>#REF!</v>
      </c>
      <c r="BM2353" s="12" t="e">
        <f>IF(Wedstrijden!#REF!="x","A","")</f>
        <v>#REF!</v>
      </c>
      <c r="BN2353" s="12" t="e">
        <f>IF(Wedstrijden!#REF!="x","B1","")</f>
        <v>#REF!</v>
      </c>
      <c r="BO2353" s="12" t="e">
        <f>IF(Wedstrijden!#REF!="x","BB","")</f>
        <v>#REF!</v>
      </c>
      <c r="BP2353" s="12" t="e">
        <f>IF(Wedstrijden!#REF!="x","B","")</f>
        <v>#REF!</v>
      </c>
      <c r="BQ2353" s="12" t="e">
        <f>IF(Wedstrijden!#REF!="x","L1","")</f>
        <v>#REF!</v>
      </c>
      <c r="BR2353" s="12" t="e">
        <f>IF(Wedstrijden!#REF!="x","L2","")</f>
        <v>#REF!</v>
      </c>
      <c r="BS2353" s="12" t="e">
        <f>IF(Wedstrijden!#REF!="x","M1","")</f>
        <v>#REF!</v>
      </c>
      <c r="BT2353" s="12" t="e">
        <f>IF(Wedstrijden!#REF!="x","M2","")</f>
        <v>#REF!</v>
      </c>
      <c r="BU2353" s="12" t="e">
        <f>IF(Wedstrijden!#REF!="x","Z1","")</f>
        <v>#REF!</v>
      </c>
      <c r="BV2353" s="12" t="e">
        <f>IF(Wedstrijden!#REF!="x","Z2","")</f>
        <v>#REF!</v>
      </c>
      <c r="BW2353" s="12">
        <f>IF(COUNTA(Wedstrijden!#REF!)&lt;&gt;0,1,"")</f>
        <v>1</v>
      </c>
      <c r="BX2353" s="12">
        <f t="shared" si="217"/>
        <v>1</v>
      </c>
      <c r="BY2353" s="12" t="e">
        <f>IF(Wedstrijden!#REF!="x","BB","")</f>
        <v>#REF!</v>
      </c>
      <c r="BZ2353" s="12" t="e">
        <f>IF(Wedstrijden!#REF!="x","B","")</f>
        <v>#REF!</v>
      </c>
      <c r="CA2353" s="12" t="e">
        <f>IF(Wedstrijden!#REF!="x","L1","")</f>
        <v>#REF!</v>
      </c>
      <c r="CB2353" s="12" t="e">
        <f>IF(Wedstrijden!#REF!="x","L2","")</f>
        <v>#REF!</v>
      </c>
      <c r="CC2353" s="12" t="e">
        <f>IF(Wedstrijden!#REF!="x","M1","")</f>
        <v>#REF!</v>
      </c>
      <c r="CD2353" s="12" t="e">
        <f>IF(Wedstrijden!#REF!="x","M2","")</f>
        <v>#REF!</v>
      </c>
      <c r="CE2353" s="12" t="e">
        <f>IF(Wedstrijden!#REF!="x","Z1","")</f>
        <v>#REF!</v>
      </c>
      <c r="CF2353" s="12" t="e">
        <f>IF(Wedstrijden!#REF!="x","Z2","")</f>
        <v>#REF!</v>
      </c>
      <c r="CG2353" s="12" t="e">
        <f>IF(Wedstrijden!#REF!="x","ZZL","")</f>
        <v>#REF!</v>
      </c>
      <c r="CL2353" s="12">
        <f>IF(COUNTA(Wedstrijden!#REF!)&lt;&gt;0,2,"")</f>
        <v>2</v>
      </c>
      <c r="CM2353" s="12">
        <f t="shared" si="218"/>
        <v>2</v>
      </c>
      <c r="CN2353" s="12" t="e">
        <f>IF(Wedstrijden!#REF!="x","AA","")</f>
        <v>#REF!</v>
      </c>
      <c r="CO2353" s="12" t="e">
        <f>IF(Wedstrijden!#REF!="x","A","")</f>
        <v>#REF!</v>
      </c>
      <c r="CP2353" s="12" t="e">
        <f>IF(Wedstrijden!#REF!="x","BB","")</f>
        <v>#REF!</v>
      </c>
      <c r="CQ2353" s="12" t="e">
        <f>IF(Wedstrijden!#REF!="x","B","")</f>
        <v>#REF!</v>
      </c>
      <c r="CR2353" s="12" t="e">
        <f>IF(Wedstrijden!#REF!="x","L","")</f>
        <v>#REF!</v>
      </c>
      <c r="CS2353" s="12" t="e">
        <f>IF(Wedstrijden!#REF!="x","M","")</f>
        <v>#REF!</v>
      </c>
      <c r="CT2353" s="12" t="e">
        <f>IF(Wedstrijden!#REF!="x","Z","")</f>
        <v>#REF!</v>
      </c>
      <c r="CU2353" s="12" t="e">
        <f>IF(Wedstrijden!#REF!="x","ZZ","")</f>
        <v>#REF!</v>
      </c>
      <c r="CV2353" s="12">
        <f>IF(COUNTA(Wedstrijden!#REF!)&lt;&gt;0,2,"")</f>
        <v>2</v>
      </c>
      <c r="CW2353" s="12">
        <f t="shared" si="219"/>
        <v>1</v>
      </c>
      <c r="CX2353" s="12" t="e">
        <f>IF(Wedstrijden!#REF!="x","BB","")</f>
        <v>#REF!</v>
      </c>
      <c r="CY2353" s="12" t="e">
        <f>IF(Wedstrijden!#REF!="x","B","")</f>
        <v>#REF!</v>
      </c>
      <c r="CZ2353" s="12" t="e">
        <f>IF(Wedstrijden!#REF!="x","L","")</f>
        <v>#REF!</v>
      </c>
      <c r="DA2353" s="12" t="e">
        <f>IF(Wedstrijden!#REF!="x","M","")</f>
        <v>#REF!</v>
      </c>
      <c r="DB2353" s="12" t="e">
        <f>IF(Wedstrijden!#REF!="x","Z","")</f>
        <v>#REF!</v>
      </c>
      <c r="DC2353" s="12" t="e">
        <f>IF(Wedstrijden!#REF!="x","ZZ","")</f>
        <v>#REF!</v>
      </c>
      <c r="DD2353" s="12" t="e">
        <f>IF(Wedstrijden!#REF!="x","1.40","")</f>
        <v>#REF!</v>
      </c>
      <c r="DE2353" s="12">
        <f>IF(COUNTA(Wedstrijden!#REF!)&lt;&gt;0,6,"")</f>
        <v>6</v>
      </c>
      <c r="DF2353" s="12">
        <f t="shared" si="220"/>
        <v>2</v>
      </c>
      <c r="DG2353" s="12" t="e">
        <f>IF(Wedstrijden!#REF!="x","L","")</f>
        <v>#REF!</v>
      </c>
      <c r="DH2353" s="12" t="e">
        <f>IF(Wedstrijden!#REF!="x","M","")</f>
        <v>#REF!</v>
      </c>
      <c r="DI2353" s="12" t="e">
        <f>IF(Wedstrijden!#REF!="x","Z","")</f>
        <v>#REF!</v>
      </c>
      <c r="DJ2353" s="12" t="e">
        <f>IF(Wedstrijden!#REF!="x","Z","")</f>
        <v>#REF!</v>
      </c>
      <c r="DK2353" s="12">
        <f>IF(COUNTA(Wedstrijden!#REF!)&lt;&gt;0,6,"")</f>
        <v>6</v>
      </c>
      <c r="DL2353" s="12">
        <f t="shared" si="221"/>
        <v>1</v>
      </c>
      <c r="DM2353" s="12" t="e">
        <f>IF(Wedstrijden!#REF!="x","L","")</f>
        <v>#REF!</v>
      </c>
      <c r="DN2353" s="12" t="e">
        <f>IF(Wedstrijden!#REF!="x","M","")</f>
        <v>#REF!</v>
      </c>
      <c r="DO2353" s="12" t="e">
        <f>IF(Wedstrijden!#REF!="x","Z","")</f>
        <v>#REF!</v>
      </c>
      <c r="DP2353" s="12" t="e">
        <f>IF(Wedstrijden!#REF!="x","Z","")</f>
        <v>#REF!</v>
      </c>
    </row>
    <row r="2354" spans="1:120" ht="15" x14ac:dyDescent="0.25">
      <c r="A2354" s="14">
        <f>Wedstrijden!A2365</f>
        <v>0</v>
      </c>
      <c r="B2354" s="12" t="str">
        <f>IFERROR(VLOOKUP(Wedstrijden!C2365,Wedstrijdlocaties!$B$2:$E$500,2,FALSE),"")</f>
        <v/>
      </c>
      <c r="C2354" s="12" t="str">
        <f>Wedstrijden!D2365</f>
        <v/>
      </c>
      <c r="D2354" s="12" t="str">
        <f>IFERROR(VLOOKUP(Wedstrijden!E2365,Organisaties!$B$2:$C$500,2,FALSE),"")</f>
        <v/>
      </c>
      <c r="E2354" s="12" t="str">
        <f>IFERROR(VLOOKUP(Wedstrijden!E2365,Organisaties!$B$2:$G$500,5,FALSE),"")</f>
        <v/>
      </c>
      <c r="F2354" s="12" t="e">
        <f>IF(Wedstrijden!#REF!&lt;&gt;"",Wedstrijden!#REF!,"")</f>
        <v>#REF!</v>
      </c>
      <c r="G2354" s="12">
        <f>IF(Wedstrijden!K2365="Indoor",1,0)</f>
        <v>0</v>
      </c>
      <c r="H2354" s="12">
        <f>Wedstrijden!L2365</f>
        <v>0</v>
      </c>
      <c r="I2354" s="12" t="str">
        <f>IF(Wedstrijden!J2365="Nee",0,IF(Wedstrijden!J2365="Ja",1,""))</f>
        <v/>
      </c>
      <c r="J2354" s="12" t="str">
        <f>IF(Wedstrijden!M2365&lt;&gt;"",Wedstrijden!M2365,"")</f>
        <v/>
      </c>
      <c r="BJ2354" s="12">
        <f>IF(COUNTA(Wedstrijden!#REF!)&lt;&gt;0,1,"")</f>
        <v>1</v>
      </c>
      <c r="BK2354" s="12">
        <f t="shared" si="216"/>
        <v>2</v>
      </c>
      <c r="BL2354" s="12" t="e">
        <f>IF(Wedstrijden!#REF!="x","AA","")</f>
        <v>#REF!</v>
      </c>
      <c r="BM2354" s="12" t="e">
        <f>IF(Wedstrijden!#REF!="x","A","")</f>
        <v>#REF!</v>
      </c>
      <c r="BN2354" s="12" t="e">
        <f>IF(Wedstrijden!#REF!="x","B1","")</f>
        <v>#REF!</v>
      </c>
      <c r="BO2354" s="12" t="e">
        <f>IF(Wedstrijden!#REF!="x","BB","")</f>
        <v>#REF!</v>
      </c>
      <c r="BP2354" s="12" t="e">
        <f>IF(Wedstrijden!#REF!="x","B","")</f>
        <v>#REF!</v>
      </c>
      <c r="BQ2354" s="12" t="e">
        <f>IF(Wedstrijden!#REF!="x","L1","")</f>
        <v>#REF!</v>
      </c>
      <c r="BR2354" s="12" t="e">
        <f>IF(Wedstrijden!#REF!="x","L2","")</f>
        <v>#REF!</v>
      </c>
      <c r="BS2354" s="12" t="e">
        <f>IF(Wedstrijden!#REF!="x","M1","")</f>
        <v>#REF!</v>
      </c>
      <c r="BT2354" s="12" t="e">
        <f>IF(Wedstrijden!#REF!="x","M2","")</f>
        <v>#REF!</v>
      </c>
      <c r="BU2354" s="12" t="e">
        <f>IF(Wedstrijden!#REF!="x","Z1","")</f>
        <v>#REF!</v>
      </c>
      <c r="BV2354" s="12" t="e">
        <f>IF(Wedstrijden!#REF!="x","Z2","")</f>
        <v>#REF!</v>
      </c>
      <c r="BW2354" s="12">
        <f>IF(COUNTA(Wedstrijden!#REF!)&lt;&gt;0,1,"")</f>
        <v>1</v>
      </c>
      <c r="BX2354" s="12">
        <f t="shared" si="217"/>
        <v>1</v>
      </c>
      <c r="BY2354" s="12" t="e">
        <f>IF(Wedstrijden!#REF!="x","BB","")</f>
        <v>#REF!</v>
      </c>
      <c r="BZ2354" s="12" t="e">
        <f>IF(Wedstrijden!#REF!="x","B","")</f>
        <v>#REF!</v>
      </c>
      <c r="CA2354" s="12" t="e">
        <f>IF(Wedstrijden!#REF!="x","L1","")</f>
        <v>#REF!</v>
      </c>
      <c r="CB2354" s="12" t="e">
        <f>IF(Wedstrijden!#REF!="x","L2","")</f>
        <v>#REF!</v>
      </c>
      <c r="CC2354" s="12" t="e">
        <f>IF(Wedstrijden!#REF!="x","M1","")</f>
        <v>#REF!</v>
      </c>
      <c r="CD2354" s="12" t="e">
        <f>IF(Wedstrijden!#REF!="x","M2","")</f>
        <v>#REF!</v>
      </c>
      <c r="CE2354" s="12" t="e">
        <f>IF(Wedstrijden!#REF!="x","Z1","")</f>
        <v>#REF!</v>
      </c>
      <c r="CF2354" s="12" t="e">
        <f>IF(Wedstrijden!#REF!="x","Z2","")</f>
        <v>#REF!</v>
      </c>
      <c r="CG2354" s="12" t="e">
        <f>IF(Wedstrijden!#REF!="x","ZZL","")</f>
        <v>#REF!</v>
      </c>
      <c r="CL2354" s="12">
        <f>IF(COUNTA(Wedstrijden!#REF!)&lt;&gt;0,2,"")</f>
        <v>2</v>
      </c>
      <c r="CM2354" s="12">
        <f t="shared" si="218"/>
        <v>2</v>
      </c>
      <c r="CN2354" s="12" t="e">
        <f>IF(Wedstrijden!#REF!="x","AA","")</f>
        <v>#REF!</v>
      </c>
      <c r="CO2354" s="12" t="e">
        <f>IF(Wedstrijden!#REF!="x","A","")</f>
        <v>#REF!</v>
      </c>
      <c r="CP2354" s="12" t="e">
        <f>IF(Wedstrijden!#REF!="x","BB","")</f>
        <v>#REF!</v>
      </c>
      <c r="CQ2354" s="12" t="e">
        <f>IF(Wedstrijden!#REF!="x","B","")</f>
        <v>#REF!</v>
      </c>
      <c r="CR2354" s="12" t="e">
        <f>IF(Wedstrijden!#REF!="x","L","")</f>
        <v>#REF!</v>
      </c>
      <c r="CS2354" s="12" t="e">
        <f>IF(Wedstrijden!#REF!="x","M","")</f>
        <v>#REF!</v>
      </c>
      <c r="CT2354" s="12" t="e">
        <f>IF(Wedstrijden!#REF!="x","Z","")</f>
        <v>#REF!</v>
      </c>
      <c r="CU2354" s="12" t="e">
        <f>IF(Wedstrijden!#REF!="x","ZZ","")</f>
        <v>#REF!</v>
      </c>
      <c r="CV2354" s="12">
        <f>IF(COUNTA(Wedstrijden!#REF!)&lt;&gt;0,2,"")</f>
        <v>2</v>
      </c>
      <c r="CW2354" s="12">
        <f t="shared" si="219"/>
        <v>1</v>
      </c>
      <c r="CX2354" s="12" t="e">
        <f>IF(Wedstrijden!#REF!="x","BB","")</f>
        <v>#REF!</v>
      </c>
      <c r="CY2354" s="12" t="e">
        <f>IF(Wedstrijden!#REF!="x","B","")</f>
        <v>#REF!</v>
      </c>
      <c r="CZ2354" s="12" t="e">
        <f>IF(Wedstrijden!#REF!="x","L","")</f>
        <v>#REF!</v>
      </c>
      <c r="DA2354" s="12" t="e">
        <f>IF(Wedstrijden!#REF!="x","M","")</f>
        <v>#REF!</v>
      </c>
      <c r="DB2354" s="12" t="e">
        <f>IF(Wedstrijden!#REF!="x","Z","")</f>
        <v>#REF!</v>
      </c>
      <c r="DC2354" s="12" t="e">
        <f>IF(Wedstrijden!#REF!="x","ZZ","")</f>
        <v>#REF!</v>
      </c>
      <c r="DD2354" s="12" t="e">
        <f>IF(Wedstrijden!#REF!="x","1.40","")</f>
        <v>#REF!</v>
      </c>
      <c r="DE2354" s="12">
        <f>IF(COUNTA(Wedstrijden!#REF!)&lt;&gt;0,6,"")</f>
        <v>6</v>
      </c>
      <c r="DF2354" s="12">
        <f t="shared" si="220"/>
        <v>2</v>
      </c>
      <c r="DG2354" s="12" t="e">
        <f>IF(Wedstrijden!#REF!="x","L","")</f>
        <v>#REF!</v>
      </c>
      <c r="DH2354" s="12" t="e">
        <f>IF(Wedstrijden!#REF!="x","M","")</f>
        <v>#REF!</v>
      </c>
      <c r="DI2354" s="12" t="e">
        <f>IF(Wedstrijden!#REF!="x","Z","")</f>
        <v>#REF!</v>
      </c>
      <c r="DJ2354" s="12" t="e">
        <f>IF(Wedstrijden!#REF!="x","Z","")</f>
        <v>#REF!</v>
      </c>
      <c r="DK2354" s="12">
        <f>IF(COUNTA(Wedstrijden!#REF!)&lt;&gt;0,6,"")</f>
        <v>6</v>
      </c>
      <c r="DL2354" s="12">
        <f t="shared" si="221"/>
        <v>1</v>
      </c>
      <c r="DM2354" s="12" t="e">
        <f>IF(Wedstrijden!#REF!="x","L","")</f>
        <v>#REF!</v>
      </c>
      <c r="DN2354" s="12" t="e">
        <f>IF(Wedstrijden!#REF!="x","M","")</f>
        <v>#REF!</v>
      </c>
      <c r="DO2354" s="12" t="e">
        <f>IF(Wedstrijden!#REF!="x","Z","")</f>
        <v>#REF!</v>
      </c>
      <c r="DP2354" s="12" t="e">
        <f>IF(Wedstrijden!#REF!="x","Z","")</f>
        <v>#REF!</v>
      </c>
    </row>
    <row r="2355" spans="1:120" ht="15" x14ac:dyDescent="0.25">
      <c r="A2355" s="14">
        <f>Wedstrijden!A2366</f>
        <v>0</v>
      </c>
      <c r="B2355" s="12" t="str">
        <f>IFERROR(VLOOKUP(Wedstrijden!C2366,Wedstrijdlocaties!$B$2:$E$500,2,FALSE),"")</f>
        <v/>
      </c>
      <c r="C2355" s="12" t="str">
        <f>Wedstrijden!D2366</f>
        <v/>
      </c>
      <c r="D2355" s="12" t="str">
        <f>IFERROR(VLOOKUP(Wedstrijden!E2366,Organisaties!$B$2:$C$500,2,FALSE),"")</f>
        <v/>
      </c>
      <c r="E2355" s="12" t="str">
        <f>IFERROR(VLOOKUP(Wedstrijden!E2366,Organisaties!$B$2:$G$500,5,FALSE),"")</f>
        <v/>
      </c>
      <c r="F2355" s="12" t="e">
        <f>IF(Wedstrijden!#REF!&lt;&gt;"",Wedstrijden!#REF!,"")</f>
        <v>#REF!</v>
      </c>
      <c r="G2355" s="12">
        <f>IF(Wedstrijden!K2366="Indoor",1,0)</f>
        <v>0</v>
      </c>
      <c r="H2355" s="12">
        <f>Wedstrijden!L2366</f>
        <v>0</v>
      </c>
      <c r="I2355" s="12" t="str">
        <f>IF(Wedstrijden!J2366="Nee",0,IF(Wedstrijden!J2366="Ja",1,""))</f>
        <v/>
      </c>
      <c r="J2355" s="12" t="str">
        <f>IF(Wedstrijden!M2366&lt;&gt;"",Wedstrijden!M2366,"")</f>
        <v/>
      </c>
      <c r="BJ2355" s="12">
        <f>IF(COUNTA(Wedstrijden!#REF!)&lt;&gt;0,1,"")</f>
        <v>1</v>
      </c>
      <c r="BK2355" s="12">
        <f t="shared" si="216"/>
        <v>2</v>
      </c>
      <c r="BL2355" s="12" t="e">
        <f>IF(Wedstrijden!#REF!="x","AA","")</f>
        <v>#REF!</v>
      </c>
      <c r="BM2355" s="12" t="e">
        <f>IF(Wedstrijden!#REF!="x","A","")</f>
        <v>#REF!</v>
      </c>
      <c r="BN2355" s="12" t="e">
        <f>IF(Wedstrijden!#REF!="x","B1","")</f>
        <v>#REF!</v>
      </c>
      <c r="BO2355" s="12" t="e">
        <f>IF(Wedstrijden!#REF!="x","BB","")</f>
        <v>#REF!</v>
      </c>
      <c r="BP2355" s="12" t="e">
        <f>IF(Wedstrijden!#REF!="x","B","")</f>
        <v>#REF!</v>
      </c>
      <c r="BQ2355" s="12" t="e">
        <f>IF(Wedstrijden!#REF!="x","L1","")</f>
        <v>#REF!</v>
      </c>
      <c r="BR2355" s="12" t="e">
        <f>IF(Wedstrijden!#REF!="x","L2","")</f>
        <v>#REF!</v>
      </c>
      <c r="BS2355" s="12" t="e">
        <f>IF(Wedstrijden!#REF!="x","M1","")</f>
        <v>#REF!</v>
      </c>
      <c r="BT2355" s="12" t="e">
        <f>IF(Wedstrijden!#REF!="x","M2","")</f>
        <v>#REF!</v>
      </c>
      <c r="BU2355" s="12" t="e">
        <f>IF(Wedstrijden!#REF!="x","Z1","")</f>
        <v>#REF!</v>
      </c>
      <c r="BV2355" s="12" t="e">
        <f>IF(Wedstrijden!#REF!="x","Z2","")</f>
        <v>#REF!</v>
      </c>
      <c r="BW2355" s="12">
        <f>IF(COUNTA(Wedstrijden!#REF!)&lt;&gt;0,1,"")</f>
        <v>1</v>
      </c>
      <c r="BX2355" s="12">
        <f t="shared" si="217"/>
        <v>1</v>
      </c>
      <c r="BY2355" s="12" t="e">
        <f>IF(Wedstrijden!#REF!="x","BB","")</f>
        <v>#REF!</v>
      </c>
      <c r="BZ2355" s="12" t="e">
        <f>IF(Wedstrijden!#REF!="x","B","")</f>
        <v>#REF!</v>
      </c>
      <c r="CA2355" s="12" t="e">
        <f>IF(Wedstrijden!#REF!="x","L1","")</f>
        <v>#REF!</v>
      </c>
      <c r="CB2355" s="12" t="e">
        <f>IF(Wedstrijden!#REF!="x","L2","")</f>
        <v>#REF!</v>
      </c>
      <c r="CC2355" s="12" t="e">
        <f>IF(Wedstrijden!#REF!="x","M1","")</f>
        <v>#REF!</v>
      </c>
      <c r="CD2355" s="12" t="e">
        <f>IF(Wedstrijden!#REF!="x","M2","")</f>
        <v>#REF!</v>
      </c>
      <c r="CE2355" s="12" t="e">
        <f>IF(Wedstrijden!#REF!="x","Z1","")</f>
        <v>#REF!</v>
      </c>
      <c r="CF2355" s="12" t="e">
        <f>IF(Wedstrijden!#REF!="x","Z2","")</f>
        <v>#REF!</v>
      </c>
      <c r="CG2355" s="12" t="e">
        <f>IF(Wedstrijden!#REF!="x","ZZL","")</f>
        <v>#REF!</v>
      </c>
      <c r="CL2355" s="12">
        <f>IF(COUNTA(Wedstrijden!#REF!)&lt;&gt;0,2,"")</f>
        <v>2</v>
      </c>
      <c r="CM2355" s="12">
        <f t="shared" si="218"/>
        <v>2</v>
      </c>
      <c r="CN2355" s="12" t="e">
        <f>IF(Wedstrijden!#REF!="x","AA","")</f>
        <v>#REF!</v>
      </c>
      <c r="CO2355" s="12" t="e">
        <f>IF(Wedstrijden!#REF!="x","A","")</f>
        <v>#REF!</v>
      </c>
      <c r="CP2355" s="12" t="e">
        <f>IF(Wedstrijden!#REF!="x","BB","")</f>
        <v>#REF!</v>
      </c>
      <c r="CQ2355" s="12" t="e">
        <f>IF(Wedstrijden!#REF!="x","B","")</f>
        <v>#REF!</v>
      </c>
      <c r="CR2355" s="12" t="e">
        <f>IF(Wedstrijden!#REF!="x","L","")</f>
        <v>#REF!</v>
      </c>
      <c r="CS2355" s="12" t="e">
        <f>IF(Wedstrijden!#REF!="x","M","")</f>
        <v>#REF!</v>
      </c>
      <c r="CT2355" s="12" t="e">
        <f>IF(Wedstrijden!#REF!="x","Z","")</f>
        <v>#REF!</v>
      </c>
      <c r="CU2355" s="12" t="e">
        <f>IF(Wedstrijden!#REF!="x","ZZ","")</f>
        <v>#REF!</v>
      </c>
      <c r="CV2355" s="12">
        <f>IF(COUNTA(Wedstrijden!#REF!)&lt;&gt;0,2,"")</f>
        <v>2</v>
      </c>
      <c r="CW2355" s="12">
        <f t="shared" si="219"/>
        <v>1</v>
      </c>
      <c r="CX2355" s="12" t="e">
        <f>IF(Wedstrijden!#REF!="x","BB","")</f>
        <v>#REF!</v>
      </c>
      <c r="CY2355" s="12" t="e">
        <f>IF(Wedstrijden!#REF!="x","B","")</f>
        <v>#REF!</v>
      </c>
      <c r="CZ2355" s="12" t="e">
        <f>IF(Wedstrijden!#REF!="x","L","")</f>
        <v>#REF!</v>
      </c>
      <c r="DA2355" s="12" t="e">
        <f>IF(Wedstrijden!#REF!="x","M","")</f>
        <v>#REF!</v>
      </c>
      <c r="DB2355" s="12" t="e">
        <f>IF(Wedstrijden!#REF!="x","Z","")</f>
        <v>#REF!</v>
      </c>
      <c r="DC2355" s="12" t="e">
        <f>IF(Wedstrijden!#REF!="x","ZZ","")</f>
        <v>#REF!</v>
      </c>
      <c r="DD2355" s="12" t="e">
        <f>IF(Wedstrijden!#REF!="x","1.40","")</f>
        <v>#REF!</v>
      </c>
      <c r="DE2355" s="12">
        <f>IF(COUNTA(Wedstrijden!#REF!)&lt;&gt;0,6,"")</f>
        <v>6</v>
      </c>
      <c r="DF2355" s="12">
        <f t="shared" si="220"/>
        <v>2</v>
      </c>
      <c r="DG2355" s="12" t="e">
        <f>IF(Wedstrijden!#REF!="x","L","")</f>
        <v>#REF!</v>
      </c>
      <c r="DH2355" s="12" t="e">
        <f>IF(Wedstrijden!#REF!="x","M","")</f>
        <v>#REF!</v>
      </c>
      <c r="DI2355" s="12" t="e">
        <f>IF(Wedstrijden!#REF!="x","Z","")</f>
        <v>#REF!</v>
      </c>
      <c r="DJ2355" s="12" t="e">
        <f>IF(Wedstrijden!#REF!="x","Z","")</f>
        <v>#REF!</v>
      </c>
      <c r="DK2355" s="12">
        <f>IF(COUNTA(Wedstrijden!#REF!)&lt;&gt;0,6,"")</f>
        <v>6</v>
      </c>
      <c r="DL2355" s="12">
        <f t="shared" si="221"/>
        <v>1</v>
      </c>
      <c r="DM2355" s="12" t="e">
        <f>IF(Wedstrijden!#REF!="x","L","")</f>
        <v>#REF!</v>
      </c>
      <c r="DN2355" s="12" t="e">
        <f>IF(Wedstrijden!#REF!="x","M","")</f>
        <v>#REF!</v>
      </c>
      <c r="DO2355" s="12" t="e">
        <f>IF(Wedstrijden!#REF!="x","Z","")</f>
        <v>#REF!</v>
      </c>
      <c r="DP2355" s="12" t="e">
        <f>IF(Wedstrijden!#REF!="x","Z","")</f>
        <v>#REF!</v>
      </c>
    </row>
    <row r="2356" spans="1:120" ht="15" x14ac:dyDescent="0.25">
      <c r="A2356" s="14">
        <f>Wedstrijden!A2367</f>
        <v>0</v>
      </c>
      <c r="B2356" s="12" t="str">
        <f>IFERROR(VLOOKUP(Wedstrijden!C2367,Wedstrijdlocaties!$B$2:$E$500,2,FALSE),"")</f>
        <v/>
      </c>
      <c r="C2356" s="12" t="str">
        <f>Wedstrijden!D2367</f>
        <v/>
      </c>
      <c r="D2356" s="12" t="str">
        <f>IFERROR(VLOOKUP(Wedstrijden!E2367,Organisaties!$B$2:$C$500,2,FALSE),"")</f>
        <v/>
      </c>
      <c r="E2356" s="12" t="str">
        <f>IFERROR(VLOOKUP(Wedstrijden!E2367,Organisaties!$B$2:$G$500,5,FALSE),"")</f>
        <v/>
      </c>
      <c r="F2356" s="12" t="e">
        <f>IF(Wedstrijden!#REF!&lt;&gt;"",Wedstrijden!#REF!,"")</f>
        <v>#REF!</v>
      </c>
      <c r="G2356" s="12">
        <f>IF(Wedstrijden!K2367="Indoor",1,0)</f>
        <v>0</v>
      </c>
      <c r="H2356" s="12">
        <f>Wedstrijden!L2367</f>
        <v>0</v>
      </c>
      <c r="I2356" s="12" t="str">
        <f>IF(Wedstrijden!J2367="Nee",0,IF(Wedstrijden!J2367="Ja",1,""))</f>
        <v/>
      </c>
      <c r="J2356" s="12" t="str">
        <f>IF(Wedstrijden!M2367&lt;&gt;"",Wedstrijden!M2367,"")</f>
        <v/>
      </c>
      <c r="BJ2356" s="12">
        <f>IF(COUNTA(Wedstrijden!#REF!)&lt;&gt;0,1,"")</f>
        <v>1</v>
      </c>
      <c r="BK2356" s="12">
        <f t="shared" si="216"/>
        <v>2</v>
      </c>
      <c r="BL2356" s="12" t="e">
        <f>IF(Wedstrijden!#REF!="x","AA","")</f>
        <v>#REF!</v>
      </c>
      <c r="BM2356" s="12" t="e">
        <f>IF(Wedstrijden!#REF!="x","A","")</f>
        <v>#REF!</v>
      </c>
      <c r="BN2356" s="12" t="e">
        <f>IF(Wedstrijden!#REF!="x","B1","")</f>
        <v>#REF!</v>
      </c>
      <c r="BO2356" s="12" t="e">
        <f>IF(Wedstrijden!#REF!="x","BB","")</f>
        <v>#REF!</v>
      </c>
      <c r="BP2356" s="12" t="e">
        <f>IF(Wedstrijden!#REF!="x","B","")</f>
        <v>#REF!</v>
      </c>
      <c r="BQ2356" s="12" t="e">
        <f>IF(Wedstrijden!#REF!="x","L1","")</f>
        <v>#REF!</v>
      </c>
      <c r="BR2356" s="12" t="e">
        <f>IF(Wedstrijden!#REF!="x","L2","")</f>
        <v>#REF!</v>
      </c>
      <c r="BS2356" s="12" t="e">
        <f>IF(Wedstrijden!#REF!="x","M1","")</f>
        <v>#REF!</v>
      </c>
      <c r="BT2356" s="12" t="e">
        <f>IF(Wedstrijden!#REF!="x","M2","")</f>
        <v>#REF!</v>
      </c>
      <c r="BU2356" s="12" t="e">
        <f>IF(Wedstrijden!#REF!="x","Z1","")</f>
        <v>#REF!</v>
      </c>
      <c r="BV2356" s="12" t="e">
        <f>IF(Wedstrijden!#REF!="x","Z2","")</f>
        <v>#REF!</v>
      </c>
      <c r="BW2356" s="12">
        <f>IF(COUNTA(Wedstrijden!#REF!)&lt;&gt;0,1,"")</f>
        <v>1</v>
      </c>
      <c r="BX2356" s="12">
        <f t="shared" si="217"/>
        <v>1</v>
      </c>
      <c r="BY2356" s="12" t="e">
        <f>IF(Wedstrijden!#REF!="x","BB","")</f>
        <v>#REF!</v>
      </c>
      <c r="BZ2356" s="12" t="e">
        <f>IF(Wedstrijden!#REF!="x","B","")</f>
        <v>#REF!</v>
      </c>
      <c r="CA2356" s="12" t="e">
        <f>IF(Wedstrijden!#REF!="x","L1","")</f>
        <v>#REF!</v>
      </c>
      <c r="CB2356" s="12" t="e">
        <f>IF(Wedstrijden!#REF!="x","L2","")</f>
        <v>#REF!</v>
      </c>
      <c r="CC2356" s="12" t="e">
        <f>IF(Wedstrijden!#REF!="x","M1","")</f>
        <v>#REF!</v>
      </c>
      <c r="CD2356" s="12" t="e">
        <f>IF(Wedstrijden!#REF!="x","M2","")</f>
        <v>#REF!</v>
      </c>
      <c r="CE2356" s="12" t="e">
        <f>IF(Wedstrijden!#REF!="x","Z1","")</f>
        <v>#REF!</v>
      </c>
      <c r="CF2356" s="12" t="e">
        <f>IF(Wedstrijden!#REF!="x","Z2","")</f>
        <v>#REF!</v>
      </c>
      <c r="CG2356" s="12" t="e">
        <f>IF(Wedstrijden!#REF!="x","ZZL","")</f>
        <v>#REF!</v>
      </c>
      <c r="CL2356" s="12">
        <f>IF(COUNTA(Wedstrijden!#REF!)&lt;&gt;0,2,"")</f>
        <v>2</v>
      </c>
      <c r="CM2356" s="12">
        <f t="shared" si="218"/>
        <v>2</v>
      </c>
      <c r="CN2356" s="12" t="e">
        <f>IF(Wedstrijden!#REF!="x","AA","")</f>
        <v>#REF!</v>
      </c>
      <c r="CO2356" s="12" t="e">
        <f>IF(Wedstrijden!#REF!="x","A","")</f>
        <v>#REF!</v>
      </c>
      <c r="CP2356" s="12" t="e">
        <f>IF(Wedstrijden!#REF!="x","BB","")</f>
        <v>#REF!</v>
      </c>
      <c r="CQ2356" s="12" t="e">
        <f>IF(Wedstrijden!#REF!="x","B","")</f>
        <v>#REF!</v>
      </c>
      <c r="CR2356" s="12" t="e">
        <f>IF(Wedstrijden!#REF!="x","L","")</f>
        <v>#REF!</v>
      </c>
      <c r="CS2356" s="12" t="e">
        <f>IF(Wedstrijden!#REF!="x","M","")</f>
        <v>#REF!</v>
      </c>
      <c r="CT2356" s="12" t="e">
        <f>IF(Wedstrijden!#REF!="x","Z","")</f>
        <v>#REF!</v>
      </c>
      <c r="CU2356" s="12" t="e">
        <f>IF(Wedstrijden!#REF!="x","ZZ","")</f>
        <v>#REF!</v>
      </c>
      <c r="CV2356" s="12">
        <f>IF(COUNTA(Wedstrijden!#REF!)&lt;&gt;0,2,"")</f>
        <v>2</v>
      </c>
      <c r="CW2356" s="12">
        <f t="shared" si="219"/>
        <v>1</v>
      </c>
      <c r="CX2356" s="12" t="e">
        <f>IF(Wedstrijden!#REF!="x","BB","")</f>
        <v>#REF!</v>
      </c>
      <c r="CY2356" s="12" t="e">
        <f>IF(Wedstrijden!#REF!="x","B","")</f>
        <v>#REF!</v>
      </c>
      <c r="CZ2356" s="12" t="e">
        <f>IF(Wedstrijden!#REF!="x","L","")</f>
        <v>#REF!</v>
      </c>
      <c r="DA2356" s="12" t="e">
        <f>IF(Wedstrijden!#REF!="x","M","")</f>
        <v>#REF!</v>
      </c>
      <c r="DB2356" s="12" t="e">
        <f>IF(Wedstrijden!#REF!="x","Z","")</f>
        <v>#REF!</v>
      </c>
      <c r="DC2356" s="12" t="e">
        <f>IF(Wedstrijden!#REF!="x","ZZ","")</f>
        <v>#REF!</v>
      </c>
      <c r="DD2356" s="12" t="e">
        <f>IF(Wedstrijden!#REF!="x","1.40","")</f>
        <v>#REF!</v>
      </c>
      <c r="DE2356" s="12">
        <f>IF(COUNTA(Wedstrijden!#REF!)&lt;&gt;0,6,"")</f>
        <v>6</v>
      </c>
      <c r="DF2356" s="12">
        <f t="shared" si="220"/>
        <v>2</v>
      </c>
      <c r="DG2356" s="12" t="e">
        <f>IF(Wedstrijden!#REF!="x","L","")</f>
        <v>#REF!</v>
      </c>
      <c r="DH2356" s="12" t="e">
        <f>IF(Wedstrijden!#REF!="x","M","")</f>
        <v>#REF!</v>
      </c>
      <c r="DI2356" s="12" t="e">
        <f>IF(Wedstrijden!#REF!="x","Z","")</f>
        <v>#REF!</v>
      </c>
      <c r="DJ2356" s="12" t="e">
        <f>IF(Wedstrijden!#REF!="x","Z","")</f>
        <v>#REF!</v>
      </c>
      <c r="DK2356" s="12">
        <f>IF(COUNTA(Wedstrijden!#REF!)&lt;&gt;0,6,"")</f>
        <v>6</v>
      </c>
      <c r="DL2356" s="12">
        <f t="shared" si="221"/>
        <v>1</v>
      </c>
      <c r="DM2356" s="12" t="e">
        <f>IF(Wedstrijden!#REF!="x","L","")</f>
        <v>#REF!</v>
      </c>
      <c r="DN2356" s="12" t="e">
        <f>IF(Wedstrijden!#REF!="x","M","")</f>
        <v>#REF!</v>
      </c>
      <c r="DO2356" s="12" t="e">
        <f>IF(Wedstrijden!#REF!="x","Z","")</f>
        <v>#REF!</v>
      </c>
      <c r="DP2356" s="12" t="e">
        <f>IF(Wedstrijden!#REF!="x","Z","")</f>
        <v>#REF!</v>
      </c>
    </row>
    <row r="2357" spans="1:120" ht="15" x14ac:dyDescent="0.25">
      <c r="A2357" s="14">
        <f>Wedstrijden!A2368</f>
        <v>0</v>
      </c>
      <c r="B2357" s="12" t="str">
        <f>IFERROR(VLOOKUP(Wedstrijden!C2368,Wedstrijdlocaties!$B$2:$E$500,2,FALSE),"")</f>
        <v/>
      </c>
      <c r="C2357" s="12" t="str">
        <f>Wedstrijden!D2368</f>
        <v/>
      </c>
      <c r="D2357" s="12" t="str">
        <f>IFERROR(VLOOKUP(Wedstrijden!E2368,Organisaties!$B$2:$C$500,2,FALSE),"")</f>
        <v/>
      </c>
      <c r="E2357" s="12" t="str">
        <f>IFERROR(VLOOKUP(Wedstrijden!E2368,Organisaties!$B$2:$G$500,5,FALSE),"")</f>
        <v/>
      </c>
      <c r="F2357" s="12" t="e">
        <f>IF(Wedstrijden!#REF!&lt;&gt;"",Wedstrijden!#REF!,"")</f>
        <v>#REF!</v>
      </c>
      <c r="G2357" s="12">
        <f>IF(Wedstrijden!K2368="Indoor",1,0)</f>
        <v>0</v>
      </c>
      <c r="H2357" s="12">
        <f>Wedstrijden!L2368</f>
        <v>0</v>
      </c>
      <c r="I2357" s="12" t="str">
        <f>IF(Wedstrijden!J2368="Nee",0,IF(Wedstrijden!J2368="Ja",1,""))</f>
        <v/>
      </c>
      <c r="J2357" s="12" t="str">
        <f>IF(Wedstrijden!M2368&lt;&gt;"",Wedstrijden!M2368,"")</f>
        <v/>
      </c>
      <c r="BJ2357" s="12">
        <f>IF(COUNTA(Wedstrijden!#REF!)&lt;&gt;0,1,"")</f>
        <v>1</v>
      </c>
      <c r="BK2357" s="12">
        <f t="shared" si="216"/>
        <v>2</v>
      </c>
      <c r="BL2357" s="12" t="e">
        <f>IF(Wedstrijden!#REF!="x","AA","")</f>
        <v>#REF!</v>
      </c>
      <c r="BM2357" s="12" t="e">
        <f>IF(Wedstrijden!#REF!="x","A","")</f>
        <v>#REF!</v>
      </c>
      <c r="BN2357" s="12" t="e">
        <f>IF(Wedstrijden!#REF!="x","B1","")</f>
        <v>#REF!</v>
      </c>
      <c r="BO2357" s="12" t="e">
        <f>IF(Wedstrijden!#REF!="x","BB","")</f>
        <v>#REF!</v>
      </c>
      <c r="BP2357" s="12" t="e">
        <f>IF(Wedstrijden!#REF!="x","B","")</f>
        <v>#REF!</v>
      </c>
      <c r="BQ2357" s="12" t="e">
        <f>IF(Wedstrijden!#REF!="x","L1","")</f>
        <v>#REF!</v>
      </c>
      <c r="BR2357" s="12" t="e">
        <f>IF(Wedstrijden!#REF!="x","L2","")</f>
        <v>#REF!</v>
      </c>
      <c r="BS2357" s="12" t="e">
        <f>IF(Wedstrijden!#REF!="x","M1","")</f>
        <v>#REF!</v>
      </c>
      <c r="BT2357" s="12" t="e">
        <f>IF(Wedstrijden!#REF!="x","M2","")</f>
        <v>#REF!</v>
      </c>
      <c r="BU2357" s="12" t="e">
        <f>IF(Wedstrijden!#REF!="x","Z1","")</f>
        <v>#REF!</v>
      </c>
      <c r="BV2357" s="12" t="e">
        <f>IF(Wedstrijden!#REF!="x","Z2","")</f>
        <v>#REF!</v>
      </c>
      <c r="BW2357" s="12">
        <f>IF(COUNTA(Wedstrijden!#REF!)&lt;&gt;0,1,"")</f>
        <v>1</v>
      </c>
      <c r="BX2357" s="12">
        <f t="shared" si="217"/>
        <v>1</v>
      </c>
      <c r="BY2357" s="12" t="e">
        <f>IF(Wedstrijden!#REF!="x","BB","")</f>
        <v>#REF!</v>
      </c>
      <c r="BZ2357" s="12" t="e">
        <f>IF(Wedstrijden!#REF!="x","B","")</f>
        <v>#REF!</v>
      </c>
      <c r="CA2357" s="12" t="e">
        <f>IF(Wedstrijden!#REF!="x","L1","")</f>
        <v>#REF!</v>
      </c>
      <c r="CB2357" s="12" t="e">
        <f>IF(Wedstrijden!#REF!="x","L2","")</f>
        <v>#REF!</v>
      </c>
      <c r="CC2357" s="12" t="e">
        <f>IF(Wedstrijden!#REF!="x","M1","")</f>
        <v>#REF!</v>
      </c>
      <c r="CD2357" s="12" t="e">
        <f>IF(Wedstrijden!#REF!="x","M2","")</f>
        <v>#REF!</v>
      </c>
      <c r="CE2357" s="12" t="e">
        <f>IF(Wedstrijden!#REF!="x","Z1","")</f>
        <v>#REF!</v>
      </c>
      <c r="CF2357" s="12" t="e">
        <f>IF(Wedstrijden!#REF!="x","Z2","")</f>
        <v>#REF!</v>
      </c>
      <c r="CG2357" s="12" t="e">
        <f>IF(Wedstrijden!#REF!="x","ZZL","")</f>
        <v>#REF!</v>
      </c>
      <c r="CL2357" s="12">
        <f>IF(COUNTA(Wedstrijden!#REF!)&lt;&gt;0,2,"")</f>
        <v>2</v>
      </c>
      <c r="CM2357" s="12">
        <f t="shared" si="218"/>
        <v>2</v>
      </c>
      <c r="CN2357" s="12" t="e">
        <f>IF(Wedstrijden!#REF!="x","AA","")</f>
        <v>#REF!</v>
      </c>
      <c r="CO2357" s="12" t="e">
        <f>IF(Wedstrijden!#REF!="x","A","")</f>
        <v>#REF!</v>
      </c>
      <c r="CP2357" s="12" t="e">
        <f>IF(Wedstrijden!#REF!="x","BB","")</f>
        <v>#REF!</v>
      </c>
      <c r="CQ2357" s="12" t="e">
        <f>IF(Wedstrijden!#REF!="x","B","")</f>
        <v>#REF!</v>
      </c>
      <c r="CR2357" s="12" t="e">
        <f>IF(Wedstrijden!#REF!="x","L","")</f>
        <v>#REF!</v>
      </c>
      <c r="CS2357" s="12" t="e">
        <f>IF(Wedstrijden!#REF!="x","M","")</f>
        <v>#REF!</v>
      </c>
      <c r="CT2357" s="12" t="e">
        <f>IF(Wedstrijden!#REF!="x","Z","")</f>
        <v>#REF!</v>
      </c>
      <c r="CU2357" s="12" t="e">
        <f>IF(Wedstrijden!#REF!="x","ZZ","")</f>
        <v>#REF!</v>
      </c>
      <c r="CV2357" s="12">
        <f>IF(COUNTA(Wedstrijden!#REF!)&lt;&gt;0,2,"")</f>
        <v>2</v>
      </c>
      <c r="CW2357" s="12">
        <f t="shared" si="219"/>
        <v>1</v>
      </c>
      <c r="CX2357" s="12" t="e">
        <f>IF(Wedstrijden!#REF!="x","BB","")</f>
        <v>#REF!</v>
      </c>
      <c r="CY2357" s="12" t="e">
        <f>IF(Wedstrijden!#REF!="x","B","")</f>
        <v>#REF!</v>
      </c>
      <c r="CZ2357" s="12" t="e">
        <f>IF(Wedstrijden!#REF!="x","L","")</f>
        <v>#REF!</v>
      </c>
      <c r="DA2357" s="12" t="e">
        <f>IF(Wedstrijden!#REF!="x","M","")</f>
        <v>#REF!</v>
      </c>
      <c r="DB2357" s="12" t="e">
        <f>IF(Wedstrijden!#REF!="x","Z","")</f>
        <v>#REF!</v>
      </c>
      <c r="DC2357" s="12" t="e">
        <f>IF(Wedstrijden!#REF!="x","ZZ","")</f>
        <v>#REF!</v>
      </c>
      <c r="DD2357" s="12" t="e">
        <f>IF(Wedstrijden!#REF!="x","1.40","")</f>
        <v>#REF!</v>
      </c>
      <c r="DE2357" s="12">
        <f>IF(COUNTA(Wedstrijden!#REF!)&lt;&gt;0,6,"")</f>
        <v>6</v>
      </c>
      <c r="DF2357" s="12">
        <f t="shared" si="220"/>
        <v>2</v>
      </c>
      <c r="DG2357" s="12" t="e">
        <f>IF(Wedstrijden!#REF!="x","L","")</f>
        <v>#REF!</v>
      </c>
      <c r="DH2357" s="12" t="e">
        <f>IF(Wedstrijden!#REF!="x","M","")</f>
        <v>#REF!</v>
      </c>
      <c r="DI2357" s="12" t="e">
        <f>IF(Wedstrijden!#REF!="x","Z","")</f>
        <v>#REF!</v>
      </c>
      <c r="DJ2357" s="12" t="e">
        <f>IF(Wedstrijden!#REF!="x","Z","")</f>
        <v>#REF!</v>
      </c>
      <c r="DK2357" s="12">
        <f>IF(COUNTA(Wedstrijden!#REF!)&lt;&gt;0,6,"")</f>
        <v>6</v>
      </c>
      <c r="DL2357" s="12">
        <f t="shared" si="221"/>
        <v>1</v>
      </c>
      <c r="DM2357" s="12" t="e">
        <f>IF(Wedstrijden!#REF!="x","L","")</f>
        <v>#REF!</v>
      </c>
      <c r="DN2357" s="12" t="e">
        <f>IF(Wedstrijden!#REF!="x","M","")</f>
        <v>#REF!</v>
      </c>
      <c r="DO2357" s="12" t="e">
        <f>IF(Wedstrijden!#REF!="x","Z","")</f>
        <v>#REF!</v>
      </c>
      <c r="DP2357" s="12" t="e">
        <f>IF(Wedstrijden!#REF!="x","Z","")</f>
        <v>#REF!</v>
      </c>
    </row>
    <row r="2358" spans="1:120" ht="15" x14ac:dyDescent="0.25">
      <c r="A2358" s="14">
        <f>Wedstrijden!A2369</f>
        <v>0</v>
      </c>
      <c r="B2358" s="12" t="str">
        <f>IFERROR(VLOOKUP(Wedstrijden!C2369,Wedstrijdlocaties!$B$2:$E$500,2,FALSE),"")</f>
        <v/>
      </c>
      <c r="C2358" s="12" t="str">
        <f>Wedstrijden!D2369</f>
        <v/>
      </c>
      <c r="D2358" s="12" t="str">
        <f>IFERROR(VLOOKUP(Wedstrijden!E2369,Organisaties!$B$2:$C$500,2,FALSE),"")</f>
        <v/>
      </c>
      <c r="E2358" s="12" t="str">
        <f>IFERROR(VLOOKUP(Wedstrijden!E2369,Organisaties!$B$2:$G$500,5,FALSE),"")</f>
        <v/>
      </c>
      <c r="F2358" s="12" t="e">
        <f>IF(Wedstrijden!#REF!&lt;&gt;"",Wedstrijden!#REF!,"")</f>
        <v>#REF!</v>
      </c>
      <c r="G2358" s="12">
        <f>IF(Wedstrijden!K2369="Indoor",1,0)</f>
        <v>0</v>
      </c>
      <c r="H2358" s="12">
        <f>Wedstrijden!L2369</f>
        <v>0</v>
      </c>
      <c r="I2358" s="12" t="str">
        <f>IF(Wedstrijden!J2369="Nee",0,IF(Wedstrijden!J2369="Ja",1,""))</f>
        <v/>
      </c>
      <c r="J2358" s="12" t="str">
        <f>IF(Wedstrijden!M2369&lt;&gt;"",Wedstrijden!M2369,"")</f>
        <v/>
      </c>
      <c r="BJ2358" s="12">
        <f>IF(COUNTA(Wedstrijden!#REF!)&lt;&gt;0,1,"")</f>
        <v>1</v>
      </c>
      <c r="BK2358" s="12">
        <f t="shared" si="216"/>
        <v>2</v>
      </c>
      <c r="BL2358" s="12" t="e">
        <f>IF(Wedstrijden!#REF!="x","AA","")</f>
        <v>#REF!</v>
      </c>
      <c r="BM2358" s="12" t="e">
        <f>IF(Wedstrijden!#REF!="x","A","")</f>
        <v>#REF!</v>
      </c>
      <c r="BN2358" s="12" t="e">
        <f>IF(Wedstrijden!#REF!="x","B1","")</f>
        <v>#REF!</v>
      </c>
      <c r="BO2358" s="12" t="e">
        <f>IF(Wedstrijden!#REF!="x","BB","")</f>
        <v>#REF!</v>
      </c>
      <c r="BP2358" s="12" t="e">
        <f>IF(Wedstrijden!#REF!="x","B","")</f>
        <v>#REF!</v>
      </c>
      <c r="BQ2358" s="12" t="e">
        <f>IF(Wedstrijden!#REF!="x","L1","")</f>
        <v>#REF!</v>
      </c>
      <c r="BR2358" s="12" t="e">
        <f>IF(Wedstrijden!#REF!="x","L2","")</f>
        <v>#REF!</v>
      </c>
      <c r="BS2358" s="12" t="e">
        <f>IF(Wedstrijden!#REF!="x","M1","")</f>
        <v>#REF!</v>
      </c>
      <c r="BT2358" s="12" t="e">
        <f>IF(Wedstrijden!#REF!="x","M2","")</f>
        <v>#REF!</v>
      </c>
      <c r="BU2358" s="12" t="e">
        <f>IF(Wedstrijden!#REF!="x","Z1","")</f>
        <v>#REF!</v>
      </c>
      <c r="BV2358" s="12" t="e">
        <f>IF(Wedstrijden!#REF!="x","Z2","")</f>
        <v>#REF!</v>
      </c>
      <c r="BW2358" s="12">
        <f>IF(COUNTA(Wedstrijden!#REF!)&lt;&gt;0,1,"")</f>
        <v>1</v>
      </c>
      <c r="BX2358" s="12">
        <f t="shared" si="217"/>
        <v>1</v>
      </c>
      <c r="BY2358" s="12" t="e">
        <f>IF(Wedstrijden!#REF!="x","BB","")</f>
        <v>#REF!</v>
      </c>
      <c r="BZ2358" s="12" t="e">
        <f>IF(Wedstrijden!#REF!="x","B","")</f>
        <v>#REF!</v>
      </c>
      <c r="CA2358" s="12" t="e">
        <f>IF(Wedstrijden!#REF!="x","L1","")</f>
        <v>#REF!</v>
      </c>
      <c r="CB2358" s="12" t="e">
        <f>IF(Wedstrijden!#REF!="x","L2","")</f>
        <v>#REF!</v>
      </c>
      <c r="CC2358" s="12" t="e">
        <f>IF(Wedstrijden!#REF!="x","M1","")</f>
        <v>#REF!</v>
      </c>
      <c r="CD2358" s="12" t="e">
        <f>IF(Wedstrijden!#REF!="x","M2","")</f>
        <v>#REF!</v>
      </c>
      <c r="CE2358" s="12" t="e">
        <f>IF(Wedstrijden!#REF!="x","Z1","")</f>
        <v>#REF!</v>
      </c>
      <c r="CF2358" s="12" t="e">
        <f>IF(Wedstrijden!#REF!="x","Z2","")</f>
        <v>#REF!</v>
      </c>
      <c r="CG2358" s="12" t="e">
        <f>IF(Wedstrijden!#REF!="x","ZZL","")</f>
        <v>#REF!</v>
      </c>
      <c r="CL2358" s="12">
        <f>IF(COUNTA(Wedstrijden!#REF!)&lt;&gt;0,2,"")</f>
        <v>2</v>
      </c>
      <c r="CM2358" s="12">
        <f t="shared" si="218"/>
        <v>2</v>
      </c>
      <c r="CN2358" s="12" t="e">
        <f>IF(Wedstrijden!#REF!="x","AA","")</f>
        <v>#REF!</v>
      </c>
      <c r="CO2358" s="12" t="e">
        <f>IF(Wedstrijden!#REF!="x","A","")</f>
        <v>#REF!</v>
      </c>
      <c r="CP2358" s="12" t="e">
        <f>IF(Wedstrijden!#REF!="x","BB","")</f>
        <v>#REF!</v>
      </c>
      <c r="CQ2358" s="12" t="e">
        <f>IF(Wedstrijden!#REF!="x","B","")</f>
        <v>#REF!</v>
      </c>
      <c r="CR2358" s="12" t="e">
        <f>IF(Wedstrijden!#REF!="x","L","")</f>
        <v>#REF!</v>
      </c>
      <c r="CS2358" s="12" t="e">
        <f>IF(Wedstrijden!#REF!="x","M","")</f>
        <v>#REF!</v>
      </c>
      <c r="CT2358" s="12" t="e">
        <f>IF(Wedstrijden!#REF!="x","Z","")</f>
        <v>#REF!</v>
      </c>
      <c r="CU2358" s="12" t="e">
        <f>IF(Wedstrijden!#REF!="x","ZZ","")</f>
        <v>#REF!</v>
      </c>
      <c r="CV2358" s="12">
        <f>IF(COUNTA(Wedstrijden!#REF!)&lt;&gt;0,2,"")</f>
        <v>2</v>
      </c>
      <c r="CW2358" s="12">
        <f t="shared" si="219"/>
        <v>1</v>
      </c>
      <c r="CX2358" s="12" t="e">
        <f>IF(Wedstrijden!#REF!="x","BB","")</f>
        <v>#REF!</v>
      </c>
      <c r="CY2358" s="12" t="e">
        <f>IF(Wedstrijden!#REF!="x","B","")</f>
        <v>#REF!</v>
      </c>
      <c r="CZ2358" s="12" t="e">
        <f>IF(Wedstrijden!#REF!="x","L","")</f>
        <v>#REF!</v>
      </c>
      <c r="DA2358" s="12" t="e">
        <f>IF(Wedstrijden!#REF!="x","M","")</f>
        <v>#REF!</v>
      </c>
      <c r="DB2358" s="12" t="e">
        <f>IF(Wedstrijden!#REF!="x","Z","")</f>
        <v>#REF!</v>
      </c>
      <c r="DC2358" s="12" t="e">
        <f>IF(Wedstrijden!#REF!="x","ZZ","")</f>
        <v>#REF!</v>
      </c>
      <c r="DD2358" s="12" t="e">
        <f>IF(Wedstrijden!#REF!="x","1.40","")</f>
        <v>#REF!</v>
      </c>
      <c r="DE2358" s="12">
        <f>IF(COUNTA(Wedstrijden!#REF!)&lt;&gt;0,6,"")</f>
        <v>6</v>
      </c>
      <c r="DF2358" s="12">
        <f t="shared" si="220"/>
        <v>2</v>
      </c>
      <c r="DG2358" s="12" t="e">
        <f>IF(Wedstrijden!#REF!="x","L","")</f>
        <v>#REF!</v>
      </c>
      <c r="DH2358" s="12" t="e">
        <f>IF(Wedstrijden!#REF!="x","M","")</f>
        <v>#REF!</v>
      </c>
      <c r="DI2358" s="12" t="e">
        <f>IF(Wedstrijden!#REF!="x","Z","")</f>
        <v>#REF!</v>
      </c>
      <c r="DJ2358" s="12" t="e">
        <f>IF(Wedstrijden!#REF!="x","Z","")</f>
        <v>#REF!</v>
      </c>
      <c r="DK2358" s="12">
        <f>IF(COUNTA(Wedstrijden!#REF!)&lt;&gt;0,6,"")</f>
        <v>6</v>
      </c>
      <c r="DL2358" s="12">
        <f t="shared" si="221"/>
        <v>1</v>
      </c>
      <c r="DM2358" s="12" t="e">
        <f>IF(Wedstrijden!#REF!="x","L","")</f>
        <v>#REF!</v>
      </c>
      <c r="DN2358" s="12" t="e">
        <f>IF(Wedstrijden!#REF!="x","M","")</f>
        <v>#REF!</v>
      </c>
      <c r="DO2358" s="12" t="e">
        <f>IF(Wedstrijden!#REF!="x","Z","")</f>
        <v>#REF!</v>
      </c>
      <c r="DP2358" s="12" t="e">
        <f>IF(Wedstrijden!#REF!="x","Z","")</f>
        <v>#REF!</v>
      </c>
    </row>
    <row r="2359" spans="1:120" ht="15" x14ac:dyDescent="0.25">
      <c r="A2359" s="14">
        <f>Wedstrijden!A2370</f>
        <v>0</v>
      </c>
      <c r="B2359" s="12" t="str">
        <f>IFERROR(VLOOKUP(Wedstrijden!C2370,Wedstrijdlocaties!$B$2:$E$500,2,FALSE),"")</f>
        <v/>
      </c>
      <c r="C2359" s="12" t="str">
        <f>Wedstrijden!D2370</f>
        <v/>
      </c>
      <c r="D2359" s="12" t="str">
        <f>IFERROR(VLOOKUP(Wedstrijden!E2370,Organisaties!$B$2:$C$500,2,FALSE),"")</f>
        <v/>
      </c>
      <c r="E2359" s="12" t="str">
        <f>IFERROR(VLOOKUP(Wedstrijden!E2370,Organisaties!$B$2:$G$500,5,FALSE),"")</f>
        <v/>
      </c>
      <c r="F2359" s="12" t="e">
        <f>IF(Wedstrijden!#REF!&lt;&gt;"",Wedstrijden!#REF!,"")</f>
        <v>#REF!</v>
      </c>
      <c r="G2359" s="12">
        <f>IF(Wedstrijden!K2370="Indoor",1,0)</f>
        <v>0</v>
      </c>
      <c r="H2359" s="12">
        <f>Wedstrijden!L2370</f>
        <v>0</v>
      </c>
      <c r="I2359" s="12" t="str">
        <f>IF(Wedstrijden!J2370="Nee",0,IF(Wedstrijden!J2370="Ja",1,""))</f>
        <v/>
      </c>
      <c r="J2359" s="12" t="str">
        <f>IF(Wedstrijden!M2370&lt;&gt;"",Wedstrijden!M2370,"")</f>
        <v/>
      </c>
      <c r="BJ2359" s="12">
        <f>IF(COUNTA(Wedstrijden!#REF!)&lt;&gt;0,1,"")</f>
        <v>1</v>
      </c>
      <c r="BK2359" s="12">
        <f t="shared" si="216"/>
        <v>2</v>
      </c>
      <c r="BL2359" s="12" t="e">
        <f>IF(Wedstrijden!#REF!="x","AA","")</f>
        <v>#REF!</v>
      </c>
      <c r="BM2359" s="12" t="e">
        <f>IF(Wedstrijden!#REF!="x","A","")</f>
        <v>#REF!</v>
      </c>
      <c r="BN2359" s="12" t="e">
        <f>IF(Wedstrijden!#REF!="x","B1","")</f>
        <v>#REF!</v>
      </c>
      <c r="BO2359" s="12" t="e">
        <f>IF(Wedstrijden!#REF!="x","BB","")</f>
        <v>#REF!</v>
      </c>
      <c r="BP2359" s="12" t="e">
        <f>IF(Wedstrijden!#REF!="x","B","")</f>
        <v>#REF!</v>
      </c>
      <c r="BQ2359" s="12" t="e">
        <f>IF(Wedstrijden!#REF!="x","L1","")</f>
        <v>#REF!</v>
      </c>
      <c r="BR2359" s="12" t="e">
        <f>IF(Wedstrijden!#REF!="x","L2","")</f>
        <v>#REF!</v>
      </c>
      <c r="BS2359" s="12" t="e">
        <f>IF(Wedstrijden!#REF!="x","M1","")</f>
        <v>#REF!</v>
      </c>
      <c r="BT2359" s="12" t="e">
        <f>IF(Wedstrijden!#REF!="x","M2","")</f>
        <v>#REF!</v>
      </c>
      <c r="BU2359" s="12" t="e">
        <f>IF(Wedstrijden!#REF!="x","Z1","")</f>
        <v>#REF!</v>
      </c>
      <c r="BV2359" s="12" t="e">
        <f>IF(Wedstrijden!#REF!="x","Z2","")</f>
        <v>#REF!</v>
      </c>
      <c r="BW2359" s="12">
        <f>IF(COUNTA(Wedstrijden!#REF!)&lt;&gt;0,1,"")</f>
        <v>1</v>
      </c>
      <c r="BX2359" s="12">
        <f t="shared" si="217"/>
        <v>1</v>
      </c>
      <c r="BY2359" s="12" t="e">
        <f>IF(Wedstrijden!#REF!="x","BB","")</f>
        <v>#REF!</v>
      </c>
      <c r="BZ2359" s="12" t="e">
        <f>IF(Wedstrijden!#REF!="x","B","")</f>
        <v>#REF!</v>
      </c>
      <c r="CA2359" s="12" t="e">
        <f>IF(Wedstrijden!#REF!="x","L1","")</f>
        <v>#REF!</v>
      </c>
      <c r="CB2359" s="12" t="e">
        <f>IF(Wedstrijden!#REF!="x","L2","")</f>
        <v>#REF!</v>
      </c>
      <c r="CC2359" s="12" t="e">
        <f>IF(Wedstrijden!#REF!="x","M1","")</f>
        <v>#REF!</v>
      </c>
      <c r="CD2359" s="12" t="e">
        <f>IF(Wedstrijden!#REF!="x","M2","")</f>
        <v>#REF!</v>
      </c>
      <c r="CE2359" s="12" t="e">
        <f>IF(Wedstrijden!#REF!="x","Z1","")</f>
        <v>#REF!</v>
      </c>
      <c r="CF2359" s="12" t="e">
        <f>IF(Wedstrijden!#REF!="x","Z2","")</f>
        <v>#REF!</v>
      </c>
      <c r="CG2359" s="12" t="e">
        <f>IF(Wedstrijden!#REF!="x","ZZL","")</f>
        <v>#REF!</v>
      </c>
      <c r="CL2359" s="12">
        <f>IF(COUNTA(Wedstrijden!#REF!)&lt;&gt;0,2,"")</f>
        <v>2</v>
      </c>
      <c r="CM2359" s="12">
        <f t="shared" si="218"/>
        <v>2</v>
      </c>
      <c r="CN2359" s="12" t="e">
        <f>IF(Wedstrijden!#REF!="x","AA","")</f>
        <v>#REF!</v>
      </c>
      <c r="CO2359" s="12" t="e">
        <f>IF(Wedstrijden!#REF!="x","A","")</f>
        <v>#REF!</v>
      </c>
      <c r="CP2359" s="12" t="e">
        <f>IF(Wedstrijden!#REF!="x","BB","")</f>
        <v>#REF!</v>
      </c>
      <c r="CQ2359" s="12" t="e">
        <f>IF(Wedstrijden!#REF!="x","B","")</f>
        <v>#REF!</v>
      </c>
      <c r="CR2359" s="12" t="e">
        <f>IF(Wedstrijden!#REF!="x","L","")</f>
        <v>#REF!</v>
      </c>
      <c r="CS2359" s="12" t="e">
        <f>IF(Wedstrijden!#REF!="x","M","")</f>
        <v>#REF!</v>
      </c>
      <c r="CT2359" s="12" t="e">
        <f>IF(Wedstrijden!#REF!="x","Z","")</f>
        <v>#REF!</v>
      </c>
      <c r="CU2359" s="12" t="e">
        <f>IF(Wedstrijden!#REF!="x","ZZ","")</f>
        <v>#REF!</v>
      </c>
      <c r="CV2359" s="12">
        <f>IF(COUNTA(Wedstrijden!#REF!)&lt;&gt;0,2,"")</f>
        <v>2</v>
      </c>
      <c r="CW2359" s="12">
        <f t="shared" si="219"/>
        <v>1</v>
      </c>
      <c r="CX2359" s="12" t="e">
        <f>IF(Wedstrijden!#REF!="x","BB","")</f>
        <v>#REF!</v>
      </c>
      <c r="CY2359" s="12" t="e">
        <f>IF(Wedstrijden!#REF!="x","B","")</f>
        <v>#REF!</v>
      </c>
      <c r="CZ2359" s="12" t="e">
        <f>IF(Wedstrijden!#REF!="x","L","")</f>
        <v>#REF!</v>
      </c>
      <c r="DA2359" s="12" t="e">
        <f>IF(Wedstrijden!#REF!="x","M","")</f>
        <v>#REF!</v>
      </c>
      <c r="DB2359" s="12" t="e">
        <f>IF(Wedstrijden!#REF!="x","Z","")</f>
        <v>#REF!</v>
      </c>
      <c r="DC2359" s="12" t="e">
        <f>IF(Wedstrijden!#REF!="x","ZZ","")</f>
        <v>#REF!</v>
      </c>
      <c r="DD2359" s="12" t="e">
        <f>IF(Wedstrijden!#REF!="x","1.40","")</f>
        <v>#REF!</v>
      </c>
      <c r="DE2359" s="12">
        <f>IF(COUNTA(Wedstrijden!#REF!)&lt;&gt;0,6,"")</f>
        <v>6</v>
      </c>
      <c r="DF2359" s="12">
        <f t="shared" si="220"/>
        <v>2</v>
      </c>
      <c r="DG2359" s="12" t="e">
        <f>IF(Wedstrijden!#REF!="x","L","")</f>
        <v>#REF!</v>
      </c>
      <c r="DH2359" s="12" t="e">
        <f>IF(Wedstrijden!#REF!="x","M","")</f>
        <v>#REF!</v>
      </c>
      <c r="DI2359" s="12" t="e">
        <f>IF(Wedstrijden!#REF!="x","Z","")</f>
        <v>#REF!</v>
      </c>
      <c r="DJ2359" s="12" t="e">
        <f>IF(Wedstrijden!#REF!="x","Z","")</f>
        <v>#REF!</v>
      </c>
      <c r="DK2359" s="12">
        <f>IF(COUNTA(Wedstrijden!#REF!)&lt;&gt;0,6,"")</f>
        <v>6</v>
      </c>
      <c r="DL2359" s="12">
        <f t="shared" si="221"/>
        <v>1</v>
      </c>
      <c r="DM2359" s="12" t="e">
        <f>IF(Wedstrijden!#REF!="x","L","")</f>
        <v>#REF!</v>
      </c>
      <c r="DN2359" s="12" t="e">
        <f>IF(Wedstrijden!#REF!="x","M","")</f>
        <v>#REF!</v>
      </c>
      <c r="DO2359" s="12" t="e">
        <f>IF(Wedstrijden!#REF!="x","Z","")</f>
        <v>#REF!</v>
      </c>
      <c r="DP2359" s="12" t="e">
        <f>IF(Wedstrijden!#REF!="x","Z","")</f>
        <v>#REF!</v>
      </c>
    </row>
    <row r="2360" spans="1:120" ht="15" x14ac:dyDescent="0.25">
      <c r="A2360" s="14">
        <f>Wedstrijden!A2371</f>
        <v>0</v>
      </c>
      <c r="B2360" s="12" t="str">
        <f>IFERROR(VLOOKUP(Wedstrijden!C2371,Wedstrijdlocaties!$B$2:$E$500,2,FALSE),"")</f>
        <v/>
      </c>
      <c r="C2360" s="12" t="str">
        <f>Wedstrijden!D2371</f>
        <v/>
      </c>
      <c r="D2360" s="12" t="str">
        <f>IFERROR(VLOOKUP(Wedstrijden!E2371,Organisaties!$B$2:$C$500,2,FALSE),"")</f>
        <v/>
      </c>
      <c r="E2360" s="12" t="str">
        <f>IFERROR(VLOOKUP(Wedstrijden!E2371,Organisaties!$B$2:$G$500,5,FALSE),"")</f>
        <v/>
      </c>
      <c r="F2360" s="12" t="e">
        <f>IF(Wedstrijden!#REF!&lt;&gt;"",Wedstrijden!#REF!,"")</f>
        <v>#REF!</v>
      </c>
      <c r="G2360" s="12">
        <f>IF(Wedstrijden!K2371="Indoor",1,0)</f>
        <v>0</v>
      </c>
      <c r="H2360" s="12">
        <f>Wedstrijden!L2371</f>
        <v>0</v>
      </c>
      <c r="I2360" s="12" t="str">
        <f>IF(Wedstrijden!J2371="Nee",0,IF(Wedstrijden!J2371="Ja",1,""))</f>
        <v/>
      </c>
      <c r="J2360" s="12" t="str">
        <f>IF(Wedstrijden!M2371&lt;&gt;"",Wedstrijden!M2371,"")</f>
        <v/>
      </c>
      <c r="BJ2360" s="12">
        <f>IF(COUNTA(Wedstrijden!#REF!)&lt;&gt;0,1,"")</f>
        <v>1</v>
      </c>
      <c r="BK2360" s="12">
        <f t="shared" si="216"/>
        <v>2</v>
      </c>
      <c r="BL2360" s="12" t="e">
        <f>IF(Wedstrijden!#REF!="x","AA","")</f>
        <v>#REF!</v>
      </c>
      <c r="BM2360" s="12" t="e">
        <f>IF(Wedstrijden!#REF!="x","A","")</f>
        <v>#REF!</v>
      </c>
      <c r="BN2360" s="12" t="e">
        <f>IF(Wedstrijden!#REF!="x","B1","")</f>
        <v>#REF!</v>
      </c>
      <c r="BO2360" s="12" t="e">
        <f>IF(Wedstrijden!#REF!="x","BB","")</f>
        <v>#REF!</v>
      </c>
      <c r="BP2360" s="12" t="e">
        <f>IF(Wedstrijden!#REF!="x","B","")</f>
        <v>#REF!</v>
      </c>
      <c r="BQ2360" s="12" t="e">
        <f>IF(Wedstrijden!#REF!="x","L1","")</f>
        <v>#REF!</v>
      </c>
      <c r="BR2360" s="12" t="e">
        <f>IF(Wedstrijden!#REF!="x","L2","")</f>
        <v>#REF!</v>
      </c>
      <c r="BS2360" s="12" t="e">
        <f>IF(Wedstrijden!#REF!="x","M1","")</f>
        <v>#REF!</v>
      </c>
      <c r="BT2360" s="12" t="e">
        <f>IF(Wedstrijden!#REF!="x","M2","")</f>
        <v>#REF!</v>
      </c>
      <c r="BU2360" s="12" t="e">
        <f>IF(Wedstrijden!#REF!="x","Z1","")</f>
        <v>#REF!</v>
      </c>
      <c r="BV2360" s="12" t="e">
        <f>IF(Wedstrijden!#REF!="x","Z2","")</f>
        <v>#REF!</v>
      </c>
      <c r="BW2360" s="12">
        <f>IF(COUNTA(Wedstrijden!#REF!)&lt;&gt;0,1,"")</f>
        <v>1</v>
      </c>
      <c r="BX2360" s="12">
        <f t="shared" si="217"/>
        <v>1</v>
      </c>
      <c r="BY2360" s="12" t="e">
        <f>IF(Wedstrijden!#REF!="x","BB","")</f>
        <v>#REF!</v>
      </c>
      <c r="BZ2360" s="12" t="e">
        <f>IF(Wedstrijden!#REF!="x","B","")</f>
        <v>#REF!</v>
      </c>
      <c r="CA2360" s="12" t="e">
        <f>IF(Wedstrijden!#REF!="x","L1","")</f>
        <v>#REF!</v>
      </c>
      <c r="CB2360" s="12" t="e">
        <f>IF(Wedstrijden!#REF!="x","L2","")</f>
        <v>#REF!</v>
      </c>
      <c r="CC2360" s="12" t="e">
        <f>IF(Wedstrijden!#REF!="x","M1","")</f>
        <v>#REF!</v>
      </c>
      <c r="CD2360" s="12" t="e">
        <f>IF(Wedstrijden!#REF!="x","M2","")</f>
        <v>#REF!</v>
      </c>
      <c r="CE2360" s="12" t="e">
        <f>IF(Wedstrijden!#REF!="x","Z1","")</f>
        <v>#REF!</v>
      </c>
      <c r="CF2360" s="12" t="e">
        <f>IF(Wedstrijden!#REF!="x","Z2","")</f>
        <v>#REF!</v>
      </c>
      <c r="CG2360" s="12" t="e">
        <f>IF(Wedstrijden!#REF!="x","ZZL","")</f>
        <v>#REF!</v>
      </c>
      <c r="CL2360" s="12">
        <f>IF(COUNTA(Wedstrijden!#REF!)&lt;&gt;0,2,"")</f>
        <v>2</v>
      </c>
      <c r="CM2360" s="12">
        <f t="shared" si="218"/>
        <v>2</v>
      </c>
      <c r="CN2360" s="12" t="e">
        <f>IF(Wedstrijden!#REF!="x","AA","")</f>
        <v>#REF!</v>
      </c>
      <c r="CO2360" s="12" t="e">
        <f>IF(Wedstrijden!#REF!="x","A","")</f>
        <v>#REF!</v>
      </c>
      <c r="CP2360" s="12" t="e">
        <f>IF(Wedstrijden!#REF!="x","BB","")</f>
        <v>#REF!</v>
      </c>
      <c r="CQ2360" s="12" t="e">
        <f>IF(Wedstrijden!#REF!="x","B","")</f>
        <v>#REF!</v>
      </c>
      <c r="CR2360" s="12" t="e">
        <f>IF(Wedstrijden!#REF!="x","L","")</f>
        <v>#REF!</v>
      </c>
      <c r="CS2360" s="12" t="e">
        <f>IF(Wedstrijden!#REF!="x","M","")</f>
        <v>#REF!</v>
      </c>
      <c r="CT2360" s="12" t="e">
        <f>IF(Wedstrijden!#REF!="x","Z","")</f>
        <v>#REF!</v>
      </c>
      <c r="CU2360" s="12" t="e">
        <f>IF(Wedstrijden!#REF!="x","ZZ","")</f>
        <v>#REF!</v>
      </c>
      <c r="CV2360" s="12">
        <f>IF(COUNTA(Wedstrijden!#REF!)&lt;&gt;0,2,"")</f>
        <v>2</v>
      </c>
      <c r="CW2360" s="12">
        <f t="shared" si="219"/>
        <v>1</v>
      </c>
      <c r="CX2360" s="12" t="e">
        <f>IF(Wedstrijden!#REF!="x","BB","")</f>
        <v>#REF!</v>
      </c>
      <c r="CY2360" s="12" t="e">
        <f>IF(Wedstrijden!#REF!="x","B","")</f>
        <v>#REF!</v>
      </c>
      <c r="CZ2360" s="12" t="e">
        <f>IF(Wedstrijden!#REF!="x","L","")</f>
        <v>#REF!</v>
      </c>
      <c r="DA2360" s="12" t="e">
        <f>IF(Wedstrijden!#REF!="x","M","")</f>
        <v>#REF!</v>
      </c>
      <c r="DB2360" s="12" t="e">
        <f>IF(Wedstrijden!#REF!="x","Z","")</f>
        <v>#REF!</v>
      </c>
      <c r="DC2360" s="12" t="e">
        <f>IF(Wedstrijden!#REF!="x","ZZ","")</f>
        <v>#REF!</v>
      </c>
      <c r="DD2360" s="12" t="e">
        <f>IF(Wedstrijden!#REF!="x","1.40","")</f>
        <v>#REF!</v>
      </c>
      <c r="DE2360" s="12">
        <f>IF(COUNTA(Wedstrijden!#REF!)&lt;&gt;0,6,"")</f>
        <v>6</v>
      </c>
      <c r="DF2360" s="12">
        <f t="shared" si="220"/>
        <v>2</v>
      </c>
      <c r="DG2360" s="12" t="e">
        <f>IF(Wedstrijden!#REF!="x","L","")</f>
        <v>#REF!</v>
      </c>
      <c r="DH2360" s="12" t="e">
        <f>IF(Wedstrijden!#REF!="x","M","")</f>
        <v>#REF!</v>
      </c>
      <c r="DI2360" s="12" t="e">
        <f>IF(Wedstrijden!#REF!="x","Z","")</f>
        <v>#REF!</v>
      </c>
      <c r="DJ2360" s="12" t="e">
        <f>IF(Wedstrijden!#REF!="x","Z","")</f>
        <v>#REF!</v>
      </c>
      <c r="DK2360" s="12">
        <f>IF(COUNTA(Wedstrijden!#REF!)&lt;&gt;0,6,"")</f>
        <v>6</v>
      </c>
      <c r="DL2360" s="12">
        <f t="shared" si="221"/>
        <v>1</v>
      </c>
      <c r="DM2360" s="12" t="e">
        <f>IF(Wedstrijden!#REF!="x","L","")</f>
        <v>#REF!</v>
      </c>
      <c r="DN2360" s="12" t="e">
        <f>IF(Wedstrijden!#REF!="x","M","")</f>
        <v>#REF!</v>
      </c>
      <c r="DO2360" s="12" t="e">
        <f>IF(Wedstrijden!#REF!="x","Z","")</f>
        <v>#REF!</v>
      </c>
      <c r="DP2360" s="12" t="e">
        <f>IF(Wedstrijden!#REF!="x","Z","")</f>
        <v>#REF!</v>
      </c>
    </row>
    <row r="2361" spans="1:120" ht="15" x14ac:dyDescent="0.25">
      <c r="A2361" s="14">
        <f>Wedstrijden!A2372</f>
        <v>0</v>
      </c>
      <c r="B2361" s="12" t="str">
        <f>IFERROR(VLOOKUP(Wedstrijden!C2372,Wedstrijdlocaties!$B$2:$E$500,2,FALSE),"")</f>
        <v/>
      </c>
      <c r="C2361" s="12" t="str">
        <f>Wedstrijden!D2372</f>
        <v/>
      </c>
      <c r="D2361" s="12" t="str">
        <f>IFERROR(VLOOKUP(Wedstrijden!E2372,Organisaties!$B$2:$C$500,2,FALSE),"")</f>
        <v/>
      </c>
      <c r="E2361" s="12" t="str">
        <f>IFERROR(VLOOKUP(Wedstrijden!E2372,Organisaties!$B$2:$G$500,5,FALSE),"")</f>
        <v/>
      </c>
      <c r="F2361" s="12" t="e">
        <f>IF(Wedstrijden!#REF!&lt;&gt;"",Wedstrijden!#REF!,"")</f>
        <v>#REF!</v>
      </c>
      <c r="G2361" s="12">
        <f>IF(Wedstrijden!K2372="Indoor",1,0)</f>
        <v>0</v>
      </c>
      <c r="H2361" s="12">
        <f>Wedstrijden!L2372</f>
        <v>0</v>
      </c>
      <c r="I2361" s="12" t="str">
        <f>IF(Wedstrijden!J2372="Nee",0,IF(Wedstrijden!J2372="Ja",1,""))</f>
        <v/>
      </c>
      <c r="J2361" s="12" t="str">
        <f>IF(Wedstrijden!M2372&lt;&gt;"",Wedstrijden!M2372,"")</f>
        <v/>
      </c>
      <c r="BJ2361" s="12">
        <f>IF(COUNTA(Wedstrijden!#REF!)&lt;&gt;0,1,"")</f>
        <v>1</v>
      </c>
      <c r="BK2361" s="12">
        <f t="shared" si="216"/>
        <v>2</v>
      </c>
      <c r="BL2361" s="12" t="e">
        <f>IF(Wedstrijden!#REF!="x","AA","")</f>
        <v>#REF!</v>
      </c>
      <c r="BM2361" s="12" t="e">
        <f>IF(Wedstrijden!#REF!="x","A","")</f>
        <v>#REF!</v>
      </c>
      <c r="BN2361" s="12" t="e">
        <f>IF(Wedstrijden!#REF!="x","B1","")</f>
        <v>#REF!</v>
      </c>
      <c r="BO2361" s="12" t="e">
        <f>IF(Wedstrijden!#REF!="x","BB","")</f>
        <v>#REF!</v>
      </c>
      <c r="BP2361" s="12" t="e">
        <f>IF(Wedstrijden!#REF!="x","B","")</f>
        <v>#REF!</v>
      </c>
      <c r="BQ2361" s="12" t="e">
        <f>IF(Wedstrijden!#REF!="x","L1","")</f>
        <v>#REF!</v>
      </c>
      <c r="BR2361" s="12" t="e">
        <f>IF(Wedstrijden!#REF!="x","L2","")</f>
        <v>#REF!</v>
      </c>
      <c r="BS2361" s="12" t="e">
        <f>IF(Wedstrijden!#REF!="x","M1","")</f>
        <v>#REF!</v>
      </c>
      <c r="BT2361" s="12" t="e">
        <f>IF(Wedstrijden!#REF!="x","M2","")</f>
        <v>#REF!</v>
      </c>
      <c r="BU2361" s="12" t="e">
        <f>IF(Wedstrijden!#REF!="x","Z1","")</f>
        <v>#REF!</v>
      </c>
      <c r="BV2361" s="12" t="e">
        <f>IF(Wedstrijden!#REF!="x","Z2","")</f>
        <v>#REF!</v>
      </c>
      <c r="BW2361" s="12">
        <f>IF(COUNTA(Wedstrijden!#REF!)&lt;&gt;0,1,"")</f>
        <v>1</v>
      </c>
      <c r="BX2361" s="12">
        <f t="shared" si="217"/>
        <v>1</v>
      </c>
      <c r="BY2361" s="12" t="e">
        <f>IF(Wedstrijden!#REF!="x","BB","")</f>
        <v>#REF!</v>
      </c>
      <c r="BZ2361" s="12" t="e">
        <f>IF(Wedstrijden!#REF!="x","B","")</f>
        <v>#REF!</v>
      </c>
      <c r="CA2361" s="12" t="e">
        <f>IF(Wedstrijden!#REF!="x","L1","")</f>
        <v>#REF!</v>
      </c>
      <c r="CB2361" s="12" t="e">
        <f>IF(Wedstrijden!#REF!="x","L2","")</f>
        <v>#REF!</v>
      </c>
      <c r="CC2361" s="12" t="e">
        <f>IF(Wedstrijden!#REF!="x","M1","")</f>
        <v>#REF!</v>
      </c>
      <c r="CD2361" s="12" t="e">
        <f>IF(Wedstrijden!#REF!="x","M2","")</f>
        <v>#REF!</v>
      </c>
      <c r="CE2361" s="12" t="e">
        <f>IF(Wedstrijden!#REF!="x","Z1","")</f>
        <v>#REF!</v>
      </c>
      <c r="CF2361" s="12" t="e">
        <f>IF(Wedstrijden!#REF!="x","Z2","")</f>
        <v>#REF!</v>
      </c>
      <c r="CG2361" s="12" t="e">
        <f>IF(Wedstrijden!#REF!="x","ZZL","")</f>
        <v>#REF!</v>
      </c>
      <c r="CL2361" s="12">
        <f>IF(COUNTA(Wedstrijden!#REF!)&lt;&gt;0,2,"")</f>
        <v>2</v>
      </c>
      <c r="CM2361" s="12">
        <f t="shared" si="218"/>
        <v>2</v>
      </c>
      <c r="CN2361" s="12" t="e">
        <f>IF(Wedstrijden!#REF!="x","AA","")</f>
        <v>#REF!</v>
      </c>
      <c r="CO2361" s="12" t="e">
        <f>IF(Wedstrijden!#REF!="x","A","")</f>
        <v>#REF!</v>
      </c>
      <c r="CP2361" s="12" t="e">
        <f>IF(Wedstrijden!#REF!="x","BB","")</f>
        <v>#REF!</v>
      </c>
      <c r="CQ2361" s="12" t="e">
        <f>IF(Wedstrijden!#REF!="x","B","")</f>
        <v>#REF!</v>
      </c>
      <c r="CR2361" s="12" t="e">
        <f>IF(Wedstrijden!#REF!="x","L","")</f>
        <v>#REF!</v>
      </c>
      <c r="CS2361" s="12" t="e">
        <f>IF(Wedstrijden!#REF!="x","M","")</f>
        <v>#REF!</v>
      </c>
      <c r="CT2361" s="12" t="e">
        <f>IF(Wedstrijden!#REF!="x","Z","")</f>
        <v>#REF!</v>
      </c>
      <c r="CU2361" s="12" t="e">
        <f>IF(Wedstrijden!#REF!="x","ZZ","")</f>
        <v>#REF!</v>
      </c>
      <c r="CV2361" s="12">
        <f>IF(COUNTA(Wedstrijden!#REF!)&lt;&gt;0,2,"")</f>
        <v>2</v>
      </c>
      <c r="CW2361" s="12">
        <f t="shared" si="219"/>
        <v>1</v>
      </c>
      <c r="CX2361" s="12" t="e">
        <f>IF(Wedstrijden!#REF!="x","BB","")</f>
        <v>#REF!</v>
      </c>
      <c r="CY2361" s="12" t="e">
        <f>IF(Wedstrijden!#REF!="x","B","")</f>
        <v>#REF!</v>
      </c>
      <c r="CZ2361" s="12" t="e">
        <f>IF(Wedstrijden!#REF!="x","L","")</f>
        <v>#REF!</v>
      </c>
      <c r="DA2361" s="12" t="e">
        <f>IF(Wedstrijden!#REF!="x","M","")</f>
        <v>#REF!</v>
      </c>
      <c r="DB2361" s="12" t="e">
        <f>IF(Wedstrijden!#REF!="x","Z","")</f>
        <v>#REF!</v>
      </c>
      <c r="DC2361" s="12" t="e">
        <f>IF(Wedstrijden!#REF!="x","ZZ","")</f>
        <v>#REF!</v>
      </c>
      <c r="DD2361" s="12" t="e">
        <f>IF(Wedstrijden!#REF!="x","1.40","")</f>
        <v>#REF!</v>
      </c>
      <c r="DE2361" s="12">
        <f>IF(COUNTA(Wedstrijden!#REF!)&lt;&gt;0,6,"")</f>
        <v>6</v>
      </c>
      <c r="DF2361" s="12">
        <f t="shared" si="220"/>
        <v>2</v>
      </c>
      <c r="DG2361" s="12" t="e">
        <f>IF(Wedstrijden!#REF!="x","L","")</f>
        <v>#REF!</v>
      </c>
      <c r="DH2361" s="12" t="e">
        <f>IF(Wedstrijden!#REF!="x","M","")</f>
        <v>#REF!</v>
      </c>
      <c r="DI2361" s="12" t="e">
        <f>IF(Wedstrijden!#REF!="x","Z","")</f>
        <v>#REF!</v>
      </c>
      <c r="DJ2361" s="12" t="e">
        <f>IF(Wedstrijden!#REF!="x","Z","")</f>
        <v>#REF!</v>
      </c>
      <c r="DK2361" s="12">
        <f>IF(COUNTA(Wedstrijden!#REF!)&lt;&gt;0,6,"")</f>
        <v>6</v>
      </c>
      <c r="DL2361" s="12">
        <f t="shared" si="221"/>
        <v>1</v>
      </c>
      <c r="DM2361" s="12" t="e">
        <f>IF(Wedstrijden!#REF!="x","L","")</f>
        <v>#REF!</v>
      </c>
      <c r="DN2361" s="12" t="e">
        <f>IF(Wedstrijden!#REF!="x","M","")</f>
        <v>#REF!</v>
      </c>
      <c r="DO2361" s="12" t="e">
        <f>IF(Wedstrijden!#REF!="x","Z","")</f>
        <v>#REF!</v>
      </c>
      <c r="DP2361" s="12" t="e">
        <f>IF(Wedstrijden!#REF!="x","Z","")</f>
        <v>#REF!</v>
      </c>
    </row>
    <row r="2362" spans="1:120" ht="15" x14ac:dyDescent="0.25">
      <c r="A2362" s="14">
        <f>Wedstrijden!A2373</f>
        <v>0</v>
      </c>
      <c r="B2362" s="12" t="str">
        <f>IFERROR(VLOOKUP(Wedstrijden!C2373,Wedstrijdlocaties!$B$2:$E$500,2,FALSE),"")</f>
        <v/>
      </c>
      <c r="C2362" s="12" t="str">
        <f>Wedstrijden!D2373</f>
        <v/>
      </c>
      <c r="D2362" s="12" t="str">
        <f>IFERROR(VLOOKUP(Wedstrijden!E2373,Organisaties!$B$2:$C$500,2,FALSE),"")</f>
        <v/>
      </c>
      <c r="E2362" s="12" t="str">
        <f>IFERROR(VLOOKUP(Wedstrijden!E2373,Organisaties!$B$2:$G$500,5,FALSE),"")</f>
        <v/>
      </c>
      <c r="F2362" s="12" t="e">
        <f>IF(Wedstrijden!#REF!&lt;&gt;"",Wedstrijden!#REF!,"")</f>
        <v>#REF!</v>
      </c>
      <c r="G2362" s="12">
        <f>IF(Wedstrijden!K2373="Indoor",1,0)</f>
        <v>0</v>
      </c>
      <c r="H2362" s="12">
        <f>Wedstrijden!L2373</f>
        <v>0</v>
      </c>
      <c r="I2362" s="12" t="str">
        <f>IF(Wedstrijden!J2373="Nee",0,IF(Wedstrijden!J2373="Ja",1,""))</f>
        <v/>
      </c>
      <c r="J2362" s="12" t="str">
        <f>IF(Wedstrijden!M2373&lt;&gt;"",Wedstrijden!M2373,"")</f>
        <v/>
      </c>
      <c r="BJ2362" s="12">
        <f>IF(COUNTA(Wedstrijden!#REF!)&lt;&gt;0,1,"")</f>
        <v>1</v>
      </c>
      <c r="BK2362" s="12">
        <f t="shared" si="216"/>
        <v>2</v>
      </c>
      <c r="BL2362" s="12" t="e">
        <f>IF(Wedstrijden!#REF!="x","AA","")</f>
        <v>#REF!</v>
      </c>
      <c r="BM2362" s="12" t="e">
        <f>IF(Wedstrijden!#REF!="x","A","")</f>
        <v>#REF!</v>
      </c>
      <c r="BN2362" s="12" t="e">
        <f>IF(Wedstrijden!#REF!="x","B1","")</f>
        <v>#REF!</v>
      </c>
      <c r="BO2362" s="12" t="e">
        <f>IF(Wedstrijden!#REF!="x","BB","")</f>
        <v>#REF!</v>
      </c>
      <c r="BP2362" s="12" t="e">
        <f>IF(Wedstrijden!#REF!="x","B","")</f>
        <v>#REF!</v>
      </c>
      <c r="BQ2362" s="12" t="e">
        <f>IF(Wedstrijden!#REF!="x","L1","")</f>
        <v>#REF!</v>
      </c>
      <c r="BR2362" s="12" t="e">
        <f>IF(Wedstrijden!#REF!="x","L2","")</f>
        <v>#REF!</v>
      </c>
      <c r="BS2362" s="12" t="e">
        <f>IF(Wedstrijden!#REF!="x","M1","")</f>
        <v>#REF!</v>
      </c>
      <c r="BT2362" s="12" t="e">
        <f>IF(Wedstrijden!#REF!="x","M2","")</f>
        <v>#REF!</v>
      </c>
      <c r="BU2362" s="12" t="e">
        <f>IF(Wedstrijden!#REF!="x","Z1","")</f>
        <v>#REF!</v>
      </c>
      <c r="BV2362" s="12" t="e">
        <f>IF(Wedstrijden!#REF!="x","Z2","")</f>
        <v>#REF!</v>
      </c>
      <c r="BW2362" s="12">
        <f>IF(COUNTA(Wedstrijden!#REF!)&lt;&gt;0,1,"")</f>
        <v>1</v>
      </c>
      <c r="BX2362" s="12">
        <f t="shared" si="217"/>
        <v>1</v>
      </c>
      <c r="BY2362" s="12" t="e">
        <f>IF(Wedstrijden!#REF!="x","BB","")</f>
        <v>#REF!</v>
      </c>
      <c r="BZ2362" s="12" t="e">
        <f>IF(Wedstrijden!#REF!="x","B","")</f>
        <v>#REF!</v>
      </c>
      <c r="CA2362" s="12" t="e">
        <f>IF(Wedstrijden!#REF!="x","L1","")</f>
        <v>#REF!</v>
      </c>
      <c r="CB2362" s="12" t="e">
        <f>IF(Wedstrijden!#REF!="x","L2","")</f>
        <v>#REF!</v>
      </c>
      <c r="CC2362" s="12" t="e">
        <f>IF(Wedstrijden!#REF!="x","M1","")</f>
        <v>#REF!</v>
      </c>
      <c r="CD2362" s="12" t="e">
        <f>IF(Wedstrijden!#REF!="x","M2","")</f>
        <v>#REF!</v>
      </c>
      <c r="CE2362" s="12" t="e">
        <f>IF(Wedstrijden!#REF!="x","Z1","")</f>
        <v>#REF!</v>
      </c>
      <c r="CF2362" s="12" t="e">
        <f>IF(Wedstrijden!#REF!="x","Z2","")</f>
        <v>#REF!</v>
      </c>
      <c r="CG2362" s="12" t="e">
        <f>IF(Wedstrijden!#REF!="x","ZZL","")</f>
        <v>#REF!</v>
      </c>
      <c r="CL2362" s="12">
        <f>IF(COUNTA(Wedstrijden!#REF!)&lt;&gt;0,2,"")</f>
        <v>2</v>
      </c>
      <c r="CM2362" s="12">
        <f t="shared" si="218"/>
        <v>2</v>
      </c>
      <c r="CN2362" s="12" t="e">
        <f>IF(Wedstrijden!#REF!="x","AA","")</f>
        <v>#REF!</v>
      </c>
      <c r="CO2362" s="12" t="e">
        <f>IF(Wedstrijden!#REF!="x","A","")</f>
        <v>#REF!</v>
      </c>
      <c r="CP2362" s="12" t="e">
        <f>IF(Wedstrijden!#REF!="x","BB","")</f>
        <v>#REF!</v>
      </c>
      <c r="CQ2362" s="12" t="e">
        <f>IF(Wedstrijden!#REF!="x","B","")</f>
        <v>#REF!</v>
      </c>
      <c r="CR2362" s="12" t="e">
        <f>IF(Wedstrijden!#REF!="x","L","")</f>
        <v>#REF!</v>
      </c>
      <c r="CS2362" s="12" t="e">
        <f>IF(Wedstrijden!#REF!="x","M","")</f>
        <v>#REF!</v>
      </c>
      <c r="CT2362" s="12" t="e">
        <f>IF(Wedstrijden!#REF!="x","Z","")</f>
        <v>#REF!</v>
      </c>
      <c r="CU2362" s="12" t="e">
        <f>IF(Wedstrijden!#REF!="x","ZZ","")</f>
        <v>#REF!</v>
      </c>
      <c r="CV2362" s="12">
        <f>IF(COUNTA(Wedstrijden!#REF!)&lt;&gt;0,2,"")</f>
        <v>2</v>
      </c>
      <c r="CW2362" s="12">
        <f t="shared" si="219"/>
        <v>1</v>
      </c>
      <c r="CX2362" s="12" t="e">
        <f>IF(Wedstrijden!#REF!="x","BB","")</f>
        <v>#REF!</v>
      </c>
      <c r="CY2362" s="12" t="e">
        <f>IF(Wedstrijden!#REF!="x","B","")</f>
        <v>#REF!</v>
      </c>
      <c r="CZ2362" s="12" t="e">
        <f>IF(Wedstrijden!#REF!="x","L","")</f>
        <v>#REF!</v>
      </c>
      <c r="DA2362" s="12" t="e">
        <f>IF(Wedstrijden!#REF!="x","M","")</f>
        <v>#REF!</v>
      </c>
      <c r="DB2362" s="12" t="e">
        <f>IF(Wedstrijden!#REF!="x","Z","")</f>
        <v>#REF!</v>
      </c>
      <c r="DC2362" s="12" t="e">
        <f>IF(Wedstrijden!#REF!="x","ZZ","")</f>
        <v>#REF!</v>
      </c>
      <c r="DD2362" s="12" t="e">
        <f>IF(Wedstrijden!#REF!="x","1.40","")</f>
        <v>#REF!</v>
      </c>
      <c r="DE2362" s="12">
        <f>IF(COUNTA(Wedstrijden!#REF!)&lt;&gt;0,6,"")</f>
        <v>6</v>
      </c>
      <c r="DF2362" s="12">
        <f t="shared" si="220"/>
        <v>2</v>
      </c>
      <c r="DG2362" s="12" t="e">
        <f>IF(Wedstrijden!#REF!="x","L","")</f>
        <v>#REF!</v>
      </c>
      <c r="DH2362" s="12" t="e">
        <f>IF(Wedstrijden!#REF!="x","M","")</f>
        <v>#REF!</v>
      </c>
      <c r="DI2362" s="12" t="e">
        <f>IF(Wedstrijden!#REF!="x","Z","")</f>
        <v>#REF!</v>
      </c>
      <c r="DJ2362" s="12" t="e">
        <f>IF(Wedstrijden!#REF!="x","Z","")</f>
        <v>#REF!</v>
      </c>
      <c r="DK2362" s="12">
        <f>IF(COUNTA(Wedstrijden!#REF!)&lt;&gt;0,6,"")</f>
        <v>6</v>
      </c>
      <c r="DL2362" s="12">
        <f t="shared" si="221"/>
        <v>1</v>
      </c>
      <c r="DM2362" s="12" t="e">
        <f>IF(Wedstrijden!#REF!="x","L","")</f>
        <v>#REF!</v>
      </c>
      <c r="DN2362" s="12" t="e">
        <f>IF(Wedstrijden!#REF!="x","M","")</f>
        <v>#REF!</v>
      </c>
      <c r="DO2362" s="12" t="e">
        <f>IF(Wedstrijden!#REF!="x","Z","")</f>
        <v>#REF!</v>
      </c>
      <c r="DP2362" s="12" t="e">
        <f>IF(Wedstrijden!#REF!="x","Z","")</f>
        <v>#REF!</v>
      </c>
    </row>
    <row r="2363" spans="1:120" ht="15" x14ac:dyDescent="0.25">
      <c r="A2363" s="14">
        <f>Wedstrijden!A2374</f>
        <v>0</v>
      </c>
      <c r="B2363" s="12" t="str">
        <f>IFERROR(VLOOKUP(Wedstrijden!C2374,Wedstrijdlocaties!$B$2:$E$500,2,FALSE),"")</f>
        <v/>
      </c>
      <c r="C2363" s="12" t="str">
        <f>Wedstrijden!D2374</f>
        <v/>
      </c>
      <c r="D2363" s="12" t="str">
        <f>IFERROR(VLOOKUP(Wedstrijden!E2374,Organisaties!$B$2:$C$500,2,FALSE),"")</f>
        <v/>
      </c>
      <c r="E2363" s="12" t="str">
        <f>IFERROR(VLOOKUP(Wedstrijden!E2374,Organisaties!$B$2:$G$500,5,FALSE),"")</f>
        <v/>
      </c>
      <c r="F2363" s="12" t="e">
        <f>IF(Wedstrijden!#REF!&lt;&gt;"",Wedstrijden!#REF!,"")</f>
        <v>#REF!</v>
      </c>
      <c r="G2363" s="12">
        <f>IF(Wedstrijden!K2374="Indoor",1,0)</f>
        <v>0</v>
      </c>
      <c r="H2363" s="12">
        <f>Wedstrijden!L2374</f>
        <v>0</v>
      </c>
      <c r="I2363" s="12" t="str">
        <f>IF(Wedstrijden!J2374="Nee",0,IF(Wedstrijden!J2374="Ja",1,""))</f>
        <v/>
      </c>
      <c r="J2363" s="12" t="str">
        <f>IF(Wedstrijden!M2374&lt;&gt;"",Wedstrijden!M2374,"")</f>
        <v/>
      </c>
      <c r="BJ2363" s="12">
        <f>IF(COUNTA(Wedstrijden!#REF!)&lt;&gt;0,1,"")</f>
        <v>1</v>
      </c>
      <c r="BK2363" s="12">
        <f t="shared" si="216"/>
        <v>2</v>
      </c>
      <c r="BL2363" s="12" t="e">
        <f>IF(Wedstrijden!#REF!="x","AA","")</f>
        <v>#REF!</v>
      </c>
      <c r="BM2363" s="12" t="e">
        <f>IF(Wedstrijden!#REF!="x","A","")</f>
        <v>#REF!</v>
      </c>
      <c r="BN2363" s="12" t="e">
        <f>IF(Wedstrijden!#REF!="x","B1","")</f>
        <v>#REF!</v>
      </c>
      <c r="BO2363" s="12" t="e">
        <f>IF(Wedstrijden!#REF!="x","BB","")</f>
        <v>#REF!</v>
      </c>
      <c r="BP2363" s="12" t="e">
        <f>IF(Wedstrijden!#REF!="x","B","")</f>
        <v>#REF!</v>
      </c>
      <c r="BQ2363" s="12" t="e">
        <f>IF(Wedstrijden!#REF!="x","L1","")</f>
        <v>#REF!</v>
      </c>
      <c r="BR2363" s="12" t="e">
        <f>IF(Wedstrijden!#REF!="x","L2","")</f>
        <v>#REF!</v>
      </c>
      <c r="BS2363" s="12" t="e">
        <f>IF(Wedstrijden!#REF!="x","M1","")</f>
        <v>#REF!</v>
      </c>
      <c r="BT2363" s="12" t="e">
        <f>IF(Wedstrijden!#REF!="x","M2","")</f>
        <v>#REF!</v>
      </c>
      <c r="BU2363" s="12" t="e">
        <f>IF(Wedstrijden!#REF!="x","Z1","")</f>
        <v>#REF!</v>
      </c>
      <c r="BV2363" s="12" t="e">
        <f>IF(Wedstrijden!#REF!="x","Z2","")</f>
        <v>#REF!</v>
      </c>
      <c r="BW2363" s="12">
        <f>IF(COUNTA(Wedstrijden!#REF!)&lt;&gt;0,1,"")</f>
        <v>1</v>
      </c>
      <c r="BX2363" s="12">
        <f t="shared" si="217"/>
        <v>1</v>
      </c>
      <c r="BY2363" s="12" t="e">
        <f>IF(Wedstrijden!#REF!="x","BB","")</f>
        <v>#REF!</v>
      </c>
      <c r="BZ2363" s="12" t="e">
        <f>IF(Wedstrijden!#REF!="x","B","")</f>
        <v>#REF!</v>
      </c>
      <c r="CA2363" s="12" t="e">
        <f>IF(Wedstrijden!#REF!="x","L1","")</f>
        <v>#REF!</v>
      </c>
      <c r="CB2363" s="12" t="e">
        <f>IF(Wedstrijden!#REF!="x","L2","")</f>
        <v>#REF!</v>
      </c>
      <c r="CC2363" s="12" t="e">
        <f>IF(Wedstrijden!#REF!="x","M1","")</f>
        <v>#REF!</v>
      </c>
      <c r="CD2363" s="12" t="e">
        <f>IF(Wedstrijden!#REF!="x","M2","")</f>
        <v>#REF!</v>
      </c>
      <c r="CE2363" s="12" t="e">
        <f>IF(Wedstrijden!#REF!="x","Z1","")</f>
        <v>#REF!</v>
      </c>
      <c r="CF2363" s="12" t="e">
        <f>IF(Wedstrijden!#REF!="x","Z2","")</f>
        <v>#REF!</v>
      </c>
      <c r="CG2363" s="12" t="e">
        <f>IF(Wedstrijden!#REF!="x","ZZL","")</f>
        <v>#REF!</v>
      </c>
      <c r="CL2363" s="12">
        <f>IF(COUNTA(Wedstrijden!#REF!)&lt;&gt;0,2,"")</f>
        <v>2</v>
      </c>
      <c r="CM2363" s="12">
        <f t="shared" si="218"/>
        <v>2</v>
      </c>
      <c r="CN2363" s="12" t="e">
        <f>IF(Wedstrijden!#REF!="x","AA","")</f>
        <v>#REF!</v>
      </c>
      <c r="CO2363" s="12" t="e">
        <f>IF(Wedstrijden!#REF!="x","A","")</f>
        <v>#REF!</v>
      </c>
      <c r="CP2363" s="12" t="e">
        <f>IF(Wedstrijden!#REF!="x","BB","")</f>
        <v>#REF!</v>
      </c>
      <c r="CQ2363" s="12" t="e">
        <f>IF(Wedstrijden!#REF!="x","B","")</f>
        <v>#REF!</v>
      </c>
      <c r="CR2363" s="12" t="e">
        <f>IF(Wedstrijden!#REF!="x","L","")</f>
        <v>#REF!</v>
      </c>
      <c r="CS2363" s="12" t="e">
        <f>IF(Wedstrijden!#REF!="x","M","")</f>
        <v>#REF!</v>
      </c>
      <c r="CT2363" s="12" t="e">
        <f>IF(Wedstrijden!#REF!="x","Z","")</f>
        <v>#REF!</v>
      </c>
      <c r="CU2363" s="12" t="e">
        <f>IF(Wedstrijden!#REF!="x","ZZ","")</f>
        <v>#REF!</v>
      </c>
      <c r="CV2363" s="12">
        <f>IF(COUNTA(Wedstrijden!#REF!)&lt;&gt;0,2,"")</f>
        <v>2</v>
      </c>
      <c r="CW2363" s="12">
        <f t="shared" si="219"/>
        <v>1</v>
      </c>
      <c r="CX2363" s="12" t="e">
        <f>IF(Wedstrijden!#REF!="x","BB","")</f>
        <v>#REF!</v>
      </c>
      <c r="CY2363" s="12" t="e">
        <f>IF(Wedstrijden!#REF!="x","B","")</f>
        <v>#REF!</v>
      </c>
      <c r="CZ2363" s="12" t="e">
        <f>IF(Wedstrijden!#REF!="x","L","")</f>
        <v>#REF!</v>
      </c>
      <c r="DA2363" s="12" t="e">
        <f>IF(Wedstrijden!#REF!="x","M","")</f>
        <v>#REF!</v>
      </c>
      <c r="DB2363" s="12" t="e">
        <f>IF(Wedstrijden!#REF!="x","Z","")</f>
        <v>#REF!</v>
      </c>
      <c r="DC2363" s="12" t="e">
        <f>IF(Wedstrijden!#REF!="x","ZZ","")</f>
        <v>#REF!</v>
      </c>
      <c r="DD2363" s="12" t="e">
        <f>IF(Wedstrijden!#REF!="x","1.40","")</f>
        <v>#REF!</v>
      </c>
      <c r="DE2363" s="12">
        <f>IF(COUNTA(Wedstrijden!#REF!)&lt;&gt;0,6,"")</f>
        <v>6</v>
      </c>
      <c r="DF2363" s="12">
        <f t="shared" si="220"/>
        <v>2</v>
      </c>
      <c r="DG2363" s="12" t="e">
        <f>IF(Wedstrijden!#REF!="x","L","")</f>
        <v>#REF!</v>
      </c>
      <c r="DH2363" s="12" t="e">
        <f>IF(Wedstrijden!#REF!="x","M","")</f>
        <v>#REF!</v>
      </c>
      <c r="DI2363" s="12" t="e">
        <f>IF(Wedstrijden!#REF!="x","Z","")</f>
        <v>#REF!</v>
      </c>
      <c r="DJ2363" s="12" t="e">
        <f>IF(Wedstrijden!#REF!="x","Z","")</f>
        <v>#REF!</v>
      </c>
      <c r="DK2363" s="12">
        <f>IF(COUNTA(Wedstrijden!#REF!)&lt;&gt;0,6,"")</f>
        <v>6</v>
      </c>
      <c r="DL2363" s="12">
        <f t="shared" si="221"/>
        <v>1</v>
      </c>
      <c r="DM2363" s="12" t="e">
        <f>IF(Wedstrijden!#REF!="x","L","")</f>
        <v>#REF!</v>
      </c>
      <c r="DN2363" s="12" t="e">
        <f>IF(Wedstrijden!#REF!="x","M","")</f>
        <v>#REF!</v>
      </c>
      <c r="DO2363" s="12" t="e">
        <f>IF(Wedstrijden!#REF!="x","Z","")</f>
        <v>#REF!</v>
      </c>
      <c r="DP2363" s="12" t="e">
        <f>IF(Wedstrijden!#REF!="x","Z","")</f>
        <v>#REF!</v>
      </c>
    </row>
    <row r="2364" spans="1:120" ht="15" x14ac:dyDescent="0.25">
      <c r="A2364" s="14">
        <f>Wedstrijden!A2375</f>
        <v>0</v>
      </c>
      <c r="B2364" s="12" t="str">
        <f>IFERROR(VLOOKUP(Wedstrijden!C2375,Wedstrijdlocaties!$B$2:$E$500,2,FALSE),"")</f>
        <v/>
      </c>
      <c r="C2364" s="12" t="str">
        <f>Wedstrijden!D2375</f>
        <v/>
      </c>
      <c r="D2364" s="12" t="str">
        <f>IFERROR(VLOOKUP(Wedstrijden!E2375,Organisaties!$B$2:$C$500,2,FALSE),"")</f>
        <v/>
      </c>
      <c r="E2364" s="12" t="str">
        <f>IFERROR(VLOOKUP(Wedstrijden!E2375,Organisaties!$B$2:$G$500,5,FALSE),"")</f>
        <v/>
      </c>
      <c r="F2364" s="12" t="e">
        <f>IF(Wedstrijden!#REF!&lt;&gt;"",Wedstrijden!#REF!,"")</f>
        <v>#REF!</v>
      </c>
      <c r="G2364" s="12">
        <f>IF(Wedstrijden!K2375="Indoor",1,0)</f>
        <v>0</v>
      </c>
      <c r="H2364" s="12">
        <f>Wedstrijden!L2375</f>
        <v>0</v>
      </c>
      <c r="I2364" s="12" t="str">
        <f>IF(Wedstrijden!J2375="Nee",0,IF(Wedstrijden!J2375="Ja",1,""))</f>
        <v/>
      </c>
      <c r="J2364" s="12" t="str">
        <f>IF(Wedstrijden!M2375&lt;&gt;"",Wedstrijden!M2375,"")</f>
        <v/>
      </c>
      <c r="BJ2364" s="12">
        <f>IF(COUNTA(Wedstrijden!#REF!)&lt;&gt;0,1,"")</f>
        <v>1</v>
      </c>
      <c r="BK2364" s="12">
        <f t="shared" si="216"/>
        <v>2</v>
      </c>
      <c r="BL2364" s="12" t="e">
        <f>IF(Wedstrijden!#REF!="x","AA","")</f>
        <v>#REF!</v>
      </c>
      <c r="BM2364" s="12" t="e">
        <f>IF(Wedstrijden!#REF!="x","A","")</f>
        <v>#REF!</v>
      </c>
      <c r="BN2364" s="12" t="e">
        <f>IF(Wedstrijden!#REF!="x","B1","")</f>
        <v>#REF!</v>
      </c>
      <c r="BO2364" s="12" t="e">
        <f>IF(Wedstrijden!#REF!="x","BB","")</f>
        <v>#REF!</v>
      </c>
      <c r="BP2364" s="12" t="e">
        <f>IF(Wedstrijden!#REF!="x","B","")</f>
        <v>#REF!</v>
      </c>
      <c r="BQ2364" s="12" t="e">
        <f>IF(Wedstrijden!#REF!="x","L1","")</f>
        <v>#REF!</v>
      </c>
      <c r="BR2364" s="12" t="e">
        <f>IF(Wedstrijden!#REF!="x","L2","")</f>
        <v>#REF!</v>
      </c>
      <c r="BS2364" s="12" t="e">
        <f>IF(Wedstrijden!#REF!="x","M1","")</f>
        <v>#REF!</v>
      </c>
      <c r="BT2364" s="12" t="e">
        <f>IF(Wedstrijden!#REF!="x","M2","")</f>
        <v>#REF!</v>
      </c>
      <c r="BU2364" s="12" t="e">
        <f>IF(Wedstrijden!#REF!="x","Z1","")</f>
        <v>#REF!</v>
      </c>
      <c r="BV2364" s="12" t="e">
        <f>IF(Wedstrijden!#REF!="x","Z2","")</f>
        <v>#REF!</v>
      </c>
      <c r="BW2364" s="12">
        <f>IF(COUNTA(Wedstrijden!#REF!)&lt;&gt;0,1,"")</f>
        <v>1</v>
      </c>
      <c r="BX2364" s="12">
        <f t="shared" si="217"/>
        <v>1</v>
      </c>
      <c r="BY2364" s="12" t="e">
        <f>IF(Wedstrijden!#REF!="x","BB","")</f>
        <v>#REF!</v>
      </c>
      <c r="BZ2364" s="12" t="e">
        <f>IF(Wedstrijden!#REF!="x","B","")</f>
        <v>#REF!</v>
      </c>
      <c r="CA2364" s="12" t="e">
        <f>IF(Wedstrijden!#REF!="x","L1","")</f>
        <v>#REF!</v>
      </c>
      <c r="CB2364" s="12" t="e">
        <f>IF(Wedstrijden!#REF!="x","L2","")</f>
        <v>#REF!</v>
      </c>
      <c r="CC2364" s="12" t="e">
        <f>IF(Wedstrijden!#REF!="x","M1","")</f>
        <v>#REF!</v>
      </c>
      <c r="CD2364" s="12" t="e">
        <f>IF(Wedstrijden!#REF!="x","M2","")</f>
        <v>#REF!</v>
      </c>
      <c r="CE2364" s="12" t="e">
        <f>IF(Wedstrijden!#REF!="x","Z1","")</f>
        <v>#REF!</v>
      </c>
      <c r="CF2364" s="12" t="e">
        <f>IF(Wedstrijden!#REF!="x","Z2","")</f>
        <v>#REF!</v>
      </c>
      <c r="CG2364" s="12" t="e">
        <f>IF(Wedstrijden!#REF!="x","ZZL","")</f>
        <v>#REF!</v>
      </c>
      <c r="CL2364" s="12">
        <f>IF(COUNTA(Wedstrijden!#REF!)&lt;&gt;0,2,"")</f>
        <v>2</v>
      </c>
      <c r="CM2364" s="12">
        <f t="shared" si="218"/>
        <v>2</v>
      </c>
      <c r="CN2364" s="12" t="e">
        <f>IF(Wedstrijden!#REF!="x","AA","")</f>
        <v>#REF!</v>
      </c>
      <c r="CO2364" s="12" t="e">
        <f>IF(Wedstrijden!#REF!="x","A","")</f>
        <v>#REF!</v>
      </c>
      <c r="CP2364" s="12" t="e">
        <f>IF(Wedstrijden!#REF!="x","BB","")</f>
        <v>#REF!</v>
      </c>
      <c r="CQ2364" s="12" t="e">
        <f>IF(Wedstrijden!#REF!="x","B","")</f>
        <v>#REF!</v>
      </c>
      <c r="CR2364" s="12" t="e">
        <f>IF(Wedstrijden!#REF!="x","L","")</f>
        <v>#REF!</v>
      </c>
      <c r="CS2364" s="12" t="e">
        <f>IF(Wedstrijden!#REF!="x","M","")</f>
        <v>#REF!</v>
      </c>
      <c r="CT2364" s="12" t="e">
        <f>IF(Wedstrijden!#REF!="x","Z","")</f>
        <v>#REF!</v>
      </c>
      <c r="CU2364" s="12" t="e">
        <f>IF(Wedstrijden!#REF!="x","ZZ","")</f>
        <v>#REF!</v>
      </c>
      <c r="CV2364" s="12">
        <f>IF(COUNTA(Wedstrijden!#REF!)&lt;&gt;0,2,"")</f>
        <v>2</v>
      </c>
      <c r="CW2364" s="12">
        <f t="shared" si="219"/>
        <v>1</v>
      </c>
      <c r="CX2364" s="12" t="e">
        <f>IF(Wedstrijden!#REF!="x","BB","")</f>
        <v>#REF!</v>
      </c>
      <c r="CY2364" s="12" t="e">
        <f>IF(Wedstrijden!#REF!="x","B","")</f>
        <v>#REF!</v>
      </c>
      <c r="CZ2364" s="12" t="e">
        <f>IF(Wedstrijden!#REF!="x","L","")</f>
        <v>#REF!</v>
      </c>
      <c r="DA2364" s="12" t="e">
        <f>IF(Wedstrijden!#REF!="x","M","")</f>
        <v>#REF!</v>
      </c>
      <c r="DB2364" s="12" t="e">
        <f>IF(Wedstrijden!#REF!="x","Z","")</f>
        <v>#REF!</v>
      </c>
      <c r="DC2364" s="12" t="e">
        <f>IF(Wedstrijden!#REF!="x","ZZ","")</f>
        <v>#REF!</v>
      </c>
      <c r="DD2364" s="12" t="e">
        <f>IF(Wedstrijden!#REF!="x","1.40","")</f>
        <v>#REF!</v>
      </c>
      <c r="DE2364" s="12">
        <f>IF(COUNTA(Wedstrijden!#REF!)&lt;&gt;0,6,"")</f>
        <v>6</v>
      </c>
      <c r="DF2364" s="12">
        <f t="shared" si="220"/>
        <v>2</v>
      </c>
      <c r="DG2364" s="12" t="e">
        <f>IF(Wedstrijden!#REF!="x","L","")</f>
        <v>#REF!</v>
      </c>
      <c r="DH2364" s="12" t="e">
        <f>IF(Wedstrijden!#REF!="x","M","")</f>
        <v>#REF!</v>
      </c>
      <c r="DI2364" s="12" t="e">
        <f>IF(Wedstrijden!#REF!="x","Z","")</f>
        <v>#REF!</v>
      </c>
      <c r="DJ2364" s="12" t="e">
        <f>IF(Wedstrijden!#REF!="x","Z","")</f>
        <v>#REF!</v>
      </c>
      <c r="DK2364" s="12">
        <f>IF(COUNTA(Wedstrijden!#REF!)&lt;&gt;0,6,"")</f>
        <v>6</v>
      </c>
      <c r="DL2364" s="12">
        <f t="shared" si="221"/>
        <v>1</v>
      </c>
      <c r="DM2364" s="12" t="e">
        <f>IF(Wedstrijden!#REF!="x","L","")</f>
        <v>#REF!</v>
      </c>
      <c r="DN2364" s="12" t="e">
        <f>IF(Wedstrijden!#REF!="x","M","")</f>
        <v>#REF!</v>
      </c>
      <c r="DO2364" s="12" t="e">
        <f>IF(Wedstrijden!#REF!="x","Z","")</f>
        <v>#REF!</v>
      </c>
      <c r="DP2364" s="12" t="e">
        <f>IF(Wedstrijden!#REF!="x","Z","")</f>
        <v>#REF!</v>
      </c>
    </row>
    <row r="2365" spans="1:120" ht="15" x14ac:dyDescent="0.25">
      <c r="A2365" s="14">
        <f>Wedstrijden!A2376</f>
        <v>0</v>
      </c>
      <c r="B2365" s="12" t="str">
        <f>IFERROR(VLOOKUP(Wedstrijden!C2376,Wedstrijdlocaties!$B$2:$E$500,2,FALSE),"")</f>
        <v/>
      </c>
      <c r="C2365" s="12" t="str">
        <f>Wedstrijden!D2376</f>
        <v/>
      </c>
      <c r="D2365" s="12" t="str">
        <f>IFERROR(VLOOKUP(Wedstrijden!E2376,Organisaties!$B$2:$C$500,2,FALSE),"")</f>
        <v/>
      </c>
      <c r="E2365" s="12" t="str">
        <f>IFERROR(VLOOKUP(Wedstrijden!E2376,Organisaties!$B$2:$G$500,5,FALSE),"")</f>
        <v/>
      </c>
      <c r="F2365" s="12" t="e">
        <f>IF(Wedstrijden!#REF!&lt;&gt;"",Wedstrijden!#REF!,"")</f>
        <v>#REF!</v>
      </c>
      <c r="G2365" s="12">
        <f>IF(Wedstrijden!K2376="Indoor",1,0)</f>
        <v>0</v>
      </c>
      <c r="H2365" s="12">
        <f>Wedstrijden!L2376</f>
        <v>0</v>
      </c>
      <c r="I2365" s="12" t="str">
        <f>IF(Wedstrijden!J2376="Nee",0,IF(Wedstrijden!J2376="Ja",1,""))</f>
        <v/>
      </c>
      <c r="J2365" s="12" t="str">
        <f>IF(Wedstrijden!M2376&lt;&gt;"",Wedstrijden!M2376,"")</f>
        <v/>
      </c>
      <c r="BJ2365" s="12">
        <f>IF(COUNTA(Wedstrijden!#REF!)&lt;&gt;0,1,"")</f>
        <v>1</v>
      </c>
      <c r="BK2365" s="12">
        <f t="shared" si="216"/>
        <v>2</v>
      </c>
      <c r="BL2365" s="12" t="e">
        <f>IF(Wedstrijden!#REF!="x","AA","")</f>
        <v>#REF!</v>
      </c>
      <c r="BM2365" s="12" t="e">
        <f>IF(Wedstrijden!#REF!="x","A","")</f>
        <v>#REF!</v>
      </c>
      <c r="BN2365" s="12" t="e">
        <f>IF(Wedstrijden!#REF!="x","B1","")</f>
        <v>#REF!</v>
      </c>
      <c r="BO2365" s="12" t="e">
        <f>IF(Wedstrijden!#REF!="x","BB","")</f>
        <v>#REF!</v>
      </c>
      <c r="BP2365" s="12" t="e">
        <f>IF(Wedstrijden!#REF!="x","B","")</f>
        <v>#REF!</v>
      </c>
      <c r="BQ2365" s="12" t="e">
        <f>IF(Wedstrijden!#REF!="x","L1","")</f>
        <v>#REF!</v>
      </c>
      <c r="BR2365" s="12" t="e">
        <f>IF(Wedstrijden!#REF!="x","L2","")</f>
        <v>#REF!</v>
      </c>
      <c r="BS2365" s="12" t="e">
        <f>IF(Wedstrijden!#REF!="x","M1","")</f>
        <v>#REF!</v>
      </c>
      <c r="BT2365" s="12" t="e">
        <f>IF(Wedstrijden!#REF!="x","M2","")</f>
        <v>#REF!</v>
      </c>
      <c r="BU2365" s="12" t="e">
        <f>IF(Wedstrijden!#REF!="x","Z1","")</f>
        <v>#REF!</v>
      </c>
      <c r="BV2365" s="12" t="e">
        <f>IF(Wedstrijden!#REF!="x","Z2","")</f>
        <v>#REF!</v>
      </c>
      <c r="BW2365" s="12">
        <f>IF(COUNTA(Wedstrijden!#REF!)&lt;&gt;0,1,"")</f>
        <v>1</v>
      </c>
      <c r="BX2365" s="12">
        <f t="shared" si="217"/>
        <v>1</v>
      </c>
      <c r="BY2365" s="12" t="e">
        <f>IF(Wedstrijden!#REF!="x","BB","")</f>
        <v>#REF!</v>
      </c>
      <c r="BZ2365" s="12" t="e">
        <f>IF(Wedstrijden!#REF!="x","B","")</f>
        <v>#REF!</v>
      </c>
      <c r="CA2365" s="12" t="e">
        <f>IF(Wedstrijden!#REF!="x","L1","")</f>
        <v>#REF!</v>
      </c>
      <c r="CB2365" s="12" t="e">
        <f>IF(Wedstrijden!#REF!="x","L2","")</f>
        <v>#REF!</v>
      </c>
      <c r="CC2365" s="12" t="e">
        <f>IF(Wedstrijden!#REF!="x","M1","")</f>
        <v>#REF!</v>
      </c>
      <c r="CD2365" s="12" t="e">
        <f>IF(Wedstrijden!#REF!="x","M2","")</f>
        <v>#REF!</v>
      </c>
      <c r="CE2365" s="12" t="e">
        <f>IF(Wedstrijden!#REF!="x","Z1","")</f>
        <v>#REF!</v>
      </c>
      <c r="CF2365" s="12" t="e">
        <f>IF(Wedstrijden!#REF!="x","Z2","")</f>
        <v>#REF!</v>
      </c>
      <c r="CG2365" s="12" t="e">
        <f>IF(Wedstrijden!#REF!="x","ZZL","")</f>
        <v>#REF!</v>
      </c>
      <c r="CL2365" s="12">
        <f>IF(COUNTA(Wedstrijden!#REF!)&lt;&gt;0,2,"")</f>
        <v>2</v>
      </c>
      <c r="CM2365" s="12">
        <f t="shared" si="218"/>
        <v>2</v>
      </c>
      <c r="CN2365" s="12" t="e">
        <f>IF(Wedstrijden!#REF!="x","AA","")</f>
        <v>#REF!</v>
      </c>
      <c r="CO2365" s="12" t="e">
        <f>IF(Wedstrijden!#REF!="x","A","")</f>
        <v>#REF!</v>
      </c>
      <c r="CP2365" s="12" t="e">
        <f>IF(Wedstrijden!#REF!="x","BB","")</f>
        <v>#REF!</v>
      </c>
      <c r="CQ2365" s="12" t="e">
        <f>IF(Wedstrijden!#REF!="x","B","")</f>
        <v>#REF!</v>
      </c>
      <c r="CR2365" s="12" t="e">
        <f>IF(Wedstrijden!#REF!="x","L","")</f>
        <v>#REF!</v>
      </c>
      <c r="CS2365" s="12" t="e">
        <f>IF(Wedstrijden!#REF!="x","M","")</f>
        <v>#REF!</v>
      </c>
      <c r="CT2365" s="12" t="e">
        <f>IF(Wedstrijden!#REF!="x","Z","")</f>
        <v>#REF!</v>
      </c>
      <c r="CU2365" s="12" t="e">
        <f>IF(Wedstrijden!#REF!="x","ZZ","")</f>
        <v>#REF!</v>
      </c>
      <c r="CV2365" s="12">
        <f>IF(COUNTA(Wedstrijden!#REF!)&lt;&gt;0,2,"")</f>
        <v>2</v>
      </c>
      <c r="CW2365" s="12">
        <f t="shared" si="219"/>
        <v>1</v>
      </c>
      <c r="CX2365" s="12" t="e">
        <f>IF(Wedstrijden!#REF!="x","BB","")</f>
        <v>#REF!</v>
      </c>
      <c r="CY2365" s="12" t="e">
        <f>IF(Wedstrijden!#REF!="x","B","")</f>
        <v>#REF!</v>
      </c>
      <c r="CZ2365" s="12" t="e">
        <f>IF(Wedstrijden!#REF!="x","L","")</f>
        <v>#REF!</v>
      </c>
      <c r="DA2365" s="12" t="e">
        <f>IF(Wedstrijden!#REF!="x","M","")</f>
        <v>#REF!</v>
      </c>
      <c r="DB2365" s="12" t="e">
        <f>IF(Wedstrijden!#REF!="x","Z","")</f>
        <v>#REF!</v>
      </c>
      <c r="DC2365" s="12" t="e">
        <f>IF(Wedstrijden!#REF!="x","ZZ","")</f>
        <v>#REF!</v>
      </c>
      <c r="DD2365" s="12" t="e">
        <f>IF(Wedstrijden!#REF!="x","1.40","")</f>
        <v>#REF!</v>
      </c>
      <c r="DE2365" s="12">
        <f>IF(COUNTA(Wedstrijden!#REF!)&lt;&gt;0,6,"")</f>
        <v>6</v>
      </c>
      <c r="DF2365" s="12">
        <f t="shared" si="220"/>
        <v>2</v>
      </c>
      <c r="DG2365" s="12" t="e">
        <f>IF(Wedstrijden!#REF!="x","L","")</f>
        <v>#REF!</v>
      </c>
      <c r="DH2365" s="12" t="e">
        <f>IF(Wedstrijden!#REF!="x","M","")</f>
        <v>#REF!</v>
      </c>
      <c r="DI2365" s="12" t="e">
        <f>IF(Wedstrijden!#REF!="x","Z","")</f>
        <v>#REF!</v>
      </c>
      <c r="DJ2365" s="12" t="e">
        <f>IF(Wedstrijden!#REF!="x","Z","")</f>
        <v>#REF!</v>
      </c>
      <c r="DK2365" s="12">
        <f>IF(COUNTA(Wedstrijden!#REF!)&lt;&gt;0,6,"")</f>
        <v>6</v>
      </c>
      <c r="DL2365" s="12">
        <f t="shared" si="221"/>
        <v>1</v>
      </c>
      <c r="DM2365" s="12" t="e">
        <f>IF(Wedstrijden!#REF!="x","L","")</f>
        <v>#REF!</v>
      </c>
      <c r="DN2365" s="12" t="e">
        <f>IF(Wedstrijden!#REF!="x","M","")</f>
        <v>#REF!</v>
      </c>
      <c r="DO2365" s="12" t="e">
        <f>IF(Wedstrijden!#REF!="x","Z","")</f>
        <v>#REF!</v>
      </c>
      <c r="DP2365" s="12" t="e">
        <f>IF(Wedstrijden!#REF!="x","Z","")</f>
        <v>#REF!</v>
      </c>
    </row>
    <row r="2366" spans="1:120" ht="15" x14ac:dyDescent="0.25">
      <c r="A2366" s="14">
        <f>Wedstrijden!A2377</f>
        <v>0</v>
      </c>
      <c r="B2366" s="12" t="str">
        <f>IFERROR(VLOOKUP(Wedstrijden!C2377,Wedstrijdlocaties!$B$2:$E$500,2,FALSE),"")</f>
        <v/>
      </c>
      <c r="C2366" s="12" t="str">
        <f>Wedstrijden!D2377</f>
        <v/>
      </c>
      <c r="D2366" s="12" t="str">
        <f>IFERROR(VLOOKUP(Wedstrijden!E2377,Organisaties!$B$2:$C$500,2,FALSE),"")</f>
        <v/>
      </c>
      <c r="E2366" s="12" t="str">
        <f>IFERROR(VLOOKUP(Wedstrijden!E2377,Organisaties!$B$2:$G$500,5,FALSE),"")</f>
        <v/>
      </c>
      <c r="F2366" s="12" t="e">
        <f>IF(Wedstrijden!#REF!&lt;&gt;"",Wedstrijden!#REF!,"")</f>
        <v>#REF!</v>
      </c>
      <c r="G2366" s="12">
        <f>IF(Wedstrijden!K2377="Indoor",1,0)</f>
        <v>0</v>
      </c>
      <c r="H2366" s="12">
        <f>Wedstrijden!L2377</f>
        <v>0</v>
      </c>
      <c r="I2366" s="12" t="str">
        <f>IF(Wedstrijden!J2377="Nee",0,IF(Wedstrijden!J2377="Ja",1,""))</f>
        <v/>
      </c>
      <c r="J2366" s="12" t="str">
        <f>IF(Wedstrijden!M2377&lt;&gt;"",Wedstrijden!M2377,"")</f>
        <v/>
      </c>
      <c r="BJ2366" s="12">
        <f>IF(COUNTA(Wedstrijden!#REF!)&lt;&gt;0,1,"")</f>
        <v>1</v>
      </c>
      <c r="BK2366" s="12">
        <f t="shared" si="216"/>
        <v>2</v>
      </c>
      <c r="BL2366" s="12" t="e">
        <f>IF(Wedstrijden!#REF!="x","AA","")</f>
        <v>#REF!</v>
      </c>
      <c r="BM2366" s="12" t="e">
        <f>IF(Wedstrijden!#REF!="x","A","")</f>
        <v>#REF!</v>
      </c>
      <c r="BN2366" s="12" t="e">
        <f>IF(Wedstrijden!#REF!="x","B1","")</f>
        <v>#REF!</v>
      </c>
      <c r="BO2366" s="12" t="e">
        <f>IF(Wedstrijden!#REF!="x","BB","")</f>
        <v>#REF!</v>
      </c>
      <c r="BP2366" s="12" t="e">
        <f>IF(Wedstrijden!#REF!="x","B","")</f>
        <v>#REF!</v>
      </c>
      <c r="BQ2366" s="12" t="e">
        <f>IF(Wedstrijden!#REF!="x","L1","")</f>
        <v>#REF!</v>
      </c>
      <c r="BR2366" s="12" t="e">
        <f>IF(Wedstrijden!#REF!="x","L2","")</f>
        <v>#REF!</v>
      </c>
      <c r="BS2366" s="12" t="e">
        <f>IF(Wedstrijden!#REF!="x","M1","")</f>
        <v>#REF!</v>
      </c>
      <c r="BT2366" s="12" t="e">
        <f>IF(Wedstrijden!#REF!="x","M2","")</f>
        <v>#REF!</v>
      </c>
      <c r="BU2366" s="12" t="e">
        <f>IF(Wedstrijden!#REF!="x","Z1","")</f>
        <v>#REF!</v>
      </c>
      <c r="BV2366" s="12" t="e">
        <f>IF(Wedstrijden!#REF!="x","Z2","")</f>
        <v>#REF!</v>
      </c>
      <c r="BW2366" s="12">
        <f>IF(COUNTA(Wedstrijden!#REF!)&lt;&gt;0,1,"")</f>
        <v>1</v>
      </c>
      <c r="BX2366" s="12">
        <f t="shared" si="217"/>
        <v>1</v>
      </c>
      <c r="BY2366" s="12" t="e">
        <f>IF(Wedstrijden!#REF!="x","BB","")</f>
        <v>#REF!</v>
      </c>
      <c r="BZ2366" s="12" t="e">
        <f>IF(Wedstrijden!#REF!="x","B","")</f>
        <v>#REF!</v>
      </c>
      <c r="CA2366" s="12" t="e">
        <f>IF(Wedstrijden!#REF!="x","L1","")</f>
        <v>#REF!</v>
      </c>
      <c r="CB2366" s="12" t="e">
        <f>IF(Wedstrijden!#REF!="x","L2","")</f>
        <v>#REF!</v>
      </c>
      <c r="CC2366" s="12" t="e">
        <f>IF(Wedstrijden!#REF!="x","M1","")</f>
        <v>#REF!</v>
      </c>
      <c r="CD2366" s="12" t="e">
        <f>IF(Wedstrijden!#REF!="x","M2","")</f>
        <v>#REF!</v>
      </c>
      <c r="CE2366" s="12" t="e">
        <f>IF(Wedstrijden!#REF!="x","Z1","")</f>
        <v>#REF!</v>
      </c>
      <c r="CF2366" s="12" t="e">
        <f>IF(Wedstrijden!#REF!="x","Z2","")</f>
        <v>#REF!</v>
      </c>
      <c r="CG2366" s="12" t="e">
        <f>IF(Wedstrijden!#REF!="x","ZZL","")</f>
        <v>#REF!</v>
      </c>
      <c r="CL2366" s="12">
        <f>IF(COUNTA(Wedstrijden!#REF!)&lt;&gt;0,2,"")</f>
        <v>2</v>
      </c>
      <c r="CM2366" s="12">
        <f t="shared" si="218"/>
        <v>2</v>
      </c>
      <c r="CN2366" s="12" t="e">
        <f>IF(Wedstrijden!#REF!="x","AA","")</f>
        <v>#REF!</v>
      </c>
      <c r="CO2366" s="12" t="e">
        <f>IF(Wedstrijden!#REF!="x","A","")</f>
        <v>#REF!</v>
      </c>
      <c r="CP2366" s="12" t="e">
        <f>IF(Wedstrijden!#REF!="x","BB","")</f>
        <v>#REF!</v>
      </c>
      <c r="CQ2366" s="12" t="e">
        <f>IF(Wedstrijden!#REF!="x","B","")</f>
        <v>#REF!</v>
      </c>
      <c r="CR2366" s="12" t="e">
        <f>IF(Wedstrijden!#REF!="x","L","")</f>
        <v>#REF!</v>
      </c>
      <c r="CS2366" s="12" t="e">
        <f>IF(Wedstrijden!#REF!="x","M","")</f>
        <v>#REF!</v>
      </c>
      <c r="CT2366" s="12" t="e">
        <f>IF(Wedstrijden!#REF!="x","Z","")</f>
        <v>#REF!</v>
      </c>
      <c r="CU2366" s="12" t="e">
        <f>IF(Wedstrijden!#REF!="x","ZZ","")</f>
        <v>#REF!</v>
      </c>
      <c r="CV2366" s="12">
        <f>IF(COUNTA(Wedstrijden!#REF!)&lt;&gt;0,2,"")</f>
        <v>2</v>
      </c>
      <c r="CW2366" s="12">
        <f t="shared" si="219"/>
        <v>1</v>
      </c>
      <c r="CX2366" s="12" t="e">
        <f>IF(Wedstrijden!#REF!="x","BB","")</f>
        <v>#REF!</v>
      </c>
      <c r="CY2366" s="12" t="e">
        <f>IF(Wedstrijden!#REF!="x","B","")</f>
        <v>#REF!</v>
      </c>
      <c r="CZ2366" s="12" t="e">
        <f>IF(Wedstrijden!#REF!="x","L","")</f>
        <v>#REF!</v>
      </c>
      <c r="DA2366" s="12" t="e">
        <f>IF(Wedstrijden!#REF!="x","M","")</f>
        <v>#REF!</v>
      </c>
      <c r="DB2366" s="12" t="e">
        <f>IF(Wedstrijden!#REF!="x","Z","")</f>
        <v>#REF!</v>
      </c>
      <c r="DC2366" s="12" t="e">
        <f>IF(Wedstrijden!#REF!="x","ZZ","")</f>
        <v>#REF!</v>
      </c>
      <c r="DD2366" s="12" t="e">
        <f>IF(Wedstrijden!#REF!="x","1.40","")</f>
        <v>#REF!</v>
      </c>
      <c r="DE2366" s="12">
        <f>IF(COUNTA(Wedstrijden!#REF!)&lt;&gt;0,6,"")</f>
        <v>6</v>
      </c>
      <c r="DF2366" s="12">
        <f t="shared" si="220"/>
        <v>2</v>
      </c>
      <c r="DG2366" s="12" t="e">
        <f>IF(Wedstrijden!#REF!="x","L","")</f>
        <v>#REF!</v>
      </c>
      <c r="DH2366" s="12" t="e">
        <f>IF(Wedstrijden!#REF!="x","M","")</f>
        <v>#REF!</v>
      </c>
      <c r="DI2366" s="12" t="e">
        <f>IF(Wedstrijden!#REF!="x","Z","")</f>
        <v>#REF!</v>
      </c>
      <c r="DJ2366" s="12" t="e">
        <f>IF(Wedstrijden!#REF!="x","Z","")</f>
        <v>#REF!</v>
      </c>
      <c r="DK2366" s="12">
        <f>IF(COUNTA(Wedstrijden!#REF!)&lt;&gt;0,6,"")</f>
        <v>6</v>
      </c>
      <c r="DL2366" s="12">
        <f t="shared" si="221"/>
        <v>1</v>
      </c>
      <c r="DM2366" s="12" t="e">
        <f>IF(Wedstrijden!#REF!="x","L","")</f>
        <v>#REF!</v>
      </c>
      <c r="DN2366" s="12" t="e">
        <f>IF(Wedstrijden!#REF!="x","M","")</f>
        <v>#REF!</v>
      </c>
      <c r="DO2366" s="12" t="e">
        <f>IF(Wedstrijden!#REF!="x","Z","")</f>
        <v>#REF!</v>
      </c>
      <c r="DP2366" s="12" t="e">
        <f>IF(Wedstrijden!#REF!="x","Z","")</f>
        <v>#REF!</v>
      </c>
    </row>
    <row r="2367" spans="1:120" ht="15" x14ac:dyDescent="0.25">
      <c r="A2367" s="14">
        <f>Wedstrijden!A2378</f>
        <v>0</v>
      </c>
      <c r="B2367" s="12" t="str">
        <f>IFERROR(VLOOKUP(Wedstrijden!C2378,Wedstrijdlocaties!$B$2:$E$500,2,FALSE),"")</f>
        <v/>
      </c>
      <c r="C2367" s="12" t="str">
        <f>Wedstrijden!D2378</f>
        <v/>
      </c>
      <c r="D2367" s="12" t="str">
        <f>IFERROR(VLOOKUP(Wedstrijden!E2378,Organisaties!$B$2:$C$500,2,FALSE),"")</f>
        <v/>
      </c>
      <c r="E2367" s="12" t="str">
        <f>IFERROR(VLOOKUP(Wedstrijden!E2378,Organisaties!$B$2:$G$500,5,FALSE),"")</f>
        <v/>
      </c>
      <c r="F2367" s="12" t="e">
        <f>IF(Wedstrijden!#REF!&lt;&gt;"",Wedstrijden!#REF!,"")</f>
        <v>#REF!</v>
      </c>
      <c r="G2367" s="12">
        <f>IF(Wedstrijden!K2378="Indoor",1,0)</f>
        <v>0</v>
      </c>
      <c r="H2367" s="12">
        <f>Wedstrijden!L2378</f>
        <v>0</v>
      </c>
      <c r="I2367" s="12" t="str">
        <f>IF(Wedstrijden!J2378="Nee",0,IF(Wedstrijden!J2378="Ja",1,""))</f>
        <v/>
      </c>
      <c r="J2367" s="12" t="str">
        <f>IF(Wedstrijden!M2378&lt;&gt;"",Wedstrijden!M2378,"")</f>
        <v/>
      </c>
      <c r="BJ2367" s="12">
        <f>IF(COUNTA(Wedstrijden!#REF!)&lt;&gt;0,1,"")</f>
        <v>1</v>
      </c>
      <c r="BK2367" s="12">
        <f t="shared" si="216"/>
        <v>2</v>
      </c>
      <c r="BL2367" s="12" t="e">
        <f>IF(Wedstrijden!#REF!="x","AA","")</f>
        <v>#REF!</v>
      </c>
      <c r="BM2367" s="12" t="e">
        <f>IF(Wedstrijden!#REF!="x","A","")</f>
        <v>#REF!</v>
      </c>
      <c r="BN2367" s="12" t="e">
        <f>IF(Wedstrijden!#REF!="x","B1","")</f>
        <v>#REF!</v>
      </c>
      <c r="BO2367" s="12" t="e">
        <f>IF(Wedstrijden!#REF!="x","BB","")</f>
        <v>#REF!</v>
      </c>
      <c r="BP2367" s="12" t="e">
        <f>IF(Wedstrijden!#REF!="x","B","")</f>
        <v>#REF!</v>
      </c>
      <c r="BQ2367" s="12" t="e">
        <f>IF(Wedstrijden!#REF!="x","L1","")</f>
        <v>#REF!</v>
      </c>
      <c r="BR2367" s="12" t="e">
        <f>IF(Wedstrijden!#REF!="x","L2","")</f>
        <v>#REF!</v>
      </c>
      <c r="BS2367" s="12" t="e">
        <f>IF(Wedstrijden!#REF!="x","M1","")</f>
        <v>#REF!</v>
      </c>
      <c r="BT2367" s="12" t="e">
        <f>IF(Wedstrijden!#REF!="x","M2","")</f>
        <v>#REF!</v>
      </c>
      <c r="BU2367" s="12" t="e">
        <f>IF(Wedstrijden!#REF!="x","Z1","")</f>
        <v>#REF!</v>
      </c>
      <c r="BV2367" s="12" t="e">
        <f>IF(Wedstrijden!#REF!="x","Z2","")</f>
        <v>#REF!</v>
      </c>
      <c r="BW2367" s="12">
        <f>IF(COUNTA(Wedstrijden!#REF!)&lt;&gt;0,1,"")</f>
        <v>1</v>
      </c>
      <c r="BX2367" s="12">
        <f t="shared" si="217"/>
        <v>1</v>
      </c>
      <c r="BY2367" s="12" t="e">
        <f>IF(Wedstrijden!#REF!="x","BB","")</f>
        <v>#REF!</v>
      </c>
      <c r="BZ2367" s="12" t="e">
        <f>IF(Wedstrijden!#REF!="x","B","")</f>
        <v>#REF!</v>
      </c>
      <c r="CA2367" s="12" t="e">
        <f>IF(Wedstrijden!#REF!="x","L1","")</f>
        <v>#REF!</v>
      </c>
      <c r="CB2367" s="12" t="e">
        <f>IF(Wedstrijden!#REF!="x","L2","")</f>
        <v>#REF!</v>
      </c>
      <c r="CC2367" s="12" t="e">
        <f>IF(Wedstrijden!#REF!="x","M1","")</f>
        <v>#REF!</v>
      </c>
      <c r="CD2367" s="12" t="e">
        <f>IF(Wedstrijden!#REF!="x","M2","")</f>
        <v>#REF!</v>
      </c>
      <c r="CE2367" s="12" t="e">
        <f>IF(Wedstrijden!#REF!="x","Z1","")</f>
        <v>#REF!</v>
      </c>
      <c r="CF2367" s="12" t="e">
        <f>IF(Wedstrijden!#REF!="x","Z2","")</f>
        <v>#REF!</v>
      </c>
      <c r="CG2367" s="12" t="e">
        <f>IF(Wedstrijden!#REF!="x","ZZL","")</f>
        <v>#REF!</v>
      </c>
      <c r="CL2367" s="12">
        <f>IF(COUNTA(Wedstrijden!#REF!)&lt;&gt;0,2,"")</f>
        <v>2</v>
      </c>
      <c r="CM2367" s="12">
        <f t="shared" si="218"/>
        <v>2</v>
      </c>
      <c r="CN2367" s="12" t="e">
        <f>IF(Wedstrijden!#REF!="x","AA","")</f>
        <v>#REF!</v>
      </c>
      <c r="CO2367" s="12" t="e">
        <f>IF(Wedstrijden!#REF!="x","A","")</f>
        <v>#REF!</v>
      </c>
      <c r="CP2367" s="12" t="e">
        <f>IF(Wedstrijden!#REF!="x","BB","")</f>
        <v>#REF!</v>
      </c>
      <c r="CQ2367" s="12" t="e">
        <f>IF(Wedstrijden!#REF!="x","B","")</f>
        <v>#REF!</v>
      </c>
      <c r="CR2367" s="12" t="e">
        <f>IF(Wedstrijden!#REF!="x","L","")</f>
        <v>#REF!</v>
      </c>
      <c r="CS2367" s="12" t="e">
        <f>IF(Wedstrijden!#REF!="x","M","")</f>
        <v>#REF!</v>
      </c>
      <c r="CT2367" s="12" t="e">
        <f>IF(Wedstrijden!#REF!="x","Z","")</f>
        <v>#REF!</v>
      </c>
      <c r="CU2367" s="12" t="e">
        <f>IF(Wedstrijden!#REF!="x","ZZ","")</f>
        <v>#REF!</v>
      </c>
      <c r="CV2367" s="12">
        <f>IF(COUNTA(Wedstrijden!#REF!)&lt;&gt;0,2,"")</f>
        <v>2</v>
      </c>
      <c r="CW2367" s="12">
        <f t="shared" si="219"/>
        <v>1</v>
      </c>
      <c r="CX2367" s="12" t="e">
        <f>IF(Wedstrijden!#REF!="x","BB","")</f>
        <v>#REF!</v>
      </c>
      <c r="CY2367" s="12" t="e">
        <f>IF(Wedstrijden!#REF!="x","B","")</f>
        <v>#REF!</v>
      </c>
      <c r="CZ2367" s="12" t="e">
        <f>IF(Wedstrijden!#REF!="x","L","")</f>
        <v>#REF!</v>
      </c>
      <c r="DA2367" s="12" t="e">
        <f>IF(Wedstrijden!#REF!="x","M","")</f>
        <v>#REF!</v>
      </c>
      <c r="DB2367" s="12" t="e">
        <f>IF(Wedstrijden!#REF!="x","Z","")</f>
        <v>#REF!</v>
      </c>
      <c r="DC2367" s="12" t="e">
        <f>IF(Wedstrijden!#REF!="x","ZZ","")</f>
        <v>#REF!</v>
      </c>
      <c r="DD2367" s="12" t="e">
        <f>IF(Wedstrijden!#REF!="x","1.40","")</f>
        <v>#REF!</v>
      </c>
      <c r="DE2367" s="12">
        <f>IF(COUNTA(Wedstrijden!#REF!)&lt;&gt;0,6,"")</f>
        <v>6</v>
      </c>
      <c r="DF2367" s="12">
        <f t="shared" si="220"/>
        <v>2</v>
      </c>
      <c r="DG2367" s="12" t="e">
        <f>IF(Wedstrijden!#REF!="x","L","")</f>
        <v>#REF!</v>
      </c>
      <c r="DH2367" s="12" t="e">
        <f>IF(Wedstrijden!#REF!="x","M","")</f>
        <v>#REF!</v>
      </c>
      <c r="DI2367" s="12" t="e">
        <f>IF(Wedstrijden!#REF!="x","Z","")</f>
        <v>#REF!</v>
      </c>
      <c r="DJ2367" s="12" t="e">
        <f>IF(Wedstrijden!#REF!="x","Z","")</f>
        <v>#REF!</v>
      </c>
      <c r="DK2367" s="12">
        <f>IF(COUNTA(Wedstrijden!#REF!)&lt;&gt;0,6,"")</f>
        <v>6</v>
      </c>
      <c r="DL2367" s="12">
        <f t="shared" si="221"/>
        <v>1</v>
      </c>
      <c r="DM2367" s="12" t="e">
        <f>IF(Wedstrijden!#REF!="x","L","")</f>
        <v>#REF!</v>
      </c>
      <c r="DN2367" s="12" t="e">
        <f>IF(Wedstrijden!#REF!="x","M","")</f>
        <v>#REF!</v>
      </c>
      <c r="DO2367" s="12" t="e">
        <f>IF(Wedstrijden!#REF!="x","Z","")</f>
        <v>#REF!</v>
      </c>
      <c r="DP2367" s="12" t="e">
        <f>IF(Wedstrijden!#REF!="x","Z","")</f>
        <v>#REF!</v>
      </c>
    </row>
    <row r="2368" spans="1:120" ht="15" x14ac:dyDescent="0.25">
      <c r="A2368" s="14">
        <f>Wedstrijden!A2379</f>
        <v>0</v>
      </c>
      <c r="B2368" s="12" t="str">
        <f>IFERROR(VLOOKUP(Wedstrijden!C2379,Wedstrijdlocaties!$B$2:$E$500,2,FALSE),"")</f>
        <v/>
      </c>
      <c r="C2368" s="12" t="str">
        <f>Wedstrijden!D2379</f>
        <v/>
      </c>
      <c r="D2368" s="12" t="str">
        <f>IFERROR(VLOOKUP(Wedstrijden!E2379,Organisaties!$B$2:$C$500,2,FALSE),"")</f>
        <v/>
      </c>
      <c r="E2368" s="12" t="str">
        <f>IFERROR(VLOOKUP(Wedstrijden!E2379,Organisaties!$B$2:$G$500,5,FALSE),"")</f>
        <v/>
      </c>
      <c r="F2368" s="12" t="e">
        <f>IF(Wedstrijden!#REF!&lt;&gt;"",Wedstrijden!#REF!,"")</f>
        <v>#REF!</v>
      </c>
      <c r="G2368" s="12">
        <f>IF(Wedstrijden!K2379="Indoor",1,0)</f>
        <v>0</v>
      </c>
      <c r="H2368" s="12">
        <f>Wedstrijden!L2379</f>
        <v>0</v>
      </c>
      <c r="I2368" s="12" t="str">
        <f>IF(Wedstrijden!J2379="Nee",0,IF(Wedstrijden!J2379="Ja",1,""))</f>
        <v/>
      </c>
      <c r="J2368" s="12" t="str">
        <f>IF(Wedstrijden!M2379&lt;&gt;"",Wedstrijden!M2379,"")</f>
        <v/>
      </c>
      <c r="BJ2368" s="12">
        <f>IF(COUNTA(Wedstrijden!#REF!)&lt;&gt;0,1,"")</f>
        <v>1</v>
      </c>
      <c r="BK2368" s="12">
        <f t="shared" si="216"/>
        <v>2</v>
      </c>
      <c r="BL2368" s="12" t="e">
        <f>IF(Wedstrijden!#REF!="x","AA","")</f>
        <v>#REF!</v>
      </c>
      <c r="BM2368" s="12" t="e">
        <f>IF(Wedstrijden!#REF!="x","A","")</f>
        <v>#REF!</v>
      </c>
      <c r="BN2368" s="12" t="e">
        <f>IF(Wedstrijden!#REF!="x","B1","")</f>
        <v>#REF!</v>
      </c>
      <c r="BO2368" s="12" t="e">
        <f>IF(Wedstrijden!#REF!="x","BB","")</f>
        <v>#REF!</v>
      </c>
      <c r="BP2368" s="12" t="e">
        <f>IF(Wedstrijden!#REF!="x","B","")</f>
        <v>#REF!</v>
      </c>
      <c r="BQ2368" s="12" t="e">
        <f>IF(Wedstrijden!#REF!="x","L1","")</f>
        <v>#REF!</v>
      </c>
      <c r="BR2368" s="12" t="e">
        <f>IF(Wedstrijden!#REF!="x","L2","")</f>
        <v>#REF!</v>
      </c>
      <c r="BS2368" s="12" t="e">
        <f>IF(Wedstrijden!#REF!="x","M1","")</f>
        <v>#REF!</v>
      </c>
      <c r="BT2368" s="12" t="e">
        <f>IF(Wedstrijden!#REF!="x","M2","")</f>
        <v>#REF!</v>
      </c>
      <c r="BU2368" s="12" t="e">
        <f>IF(Wedstrijden!#REF!="x","Z1","")</f>
        <v>#REF!</v>
      </c>
      <c r="BV2368" s="12" t="e">
        <f>IF(Wedstrijden!#REF!="x","Z2","")</f>
        <v>#REF!</v>
      </c>
      <c r="BW2368" s="12">
        <f>IF(COUNTA(Wedstrijden!#REF!)&lt;&gt;0,1,"")</f>
        <v>1</v>
      </c>
      <c r="BX2368" s="12">
        <f t="shared" si="217"/>
        <v>1</v>
      </c>
      <c r="BY2368" s="12" t="e">
        <f>IF(Wedstrijden!#REF!="x","BB","")</f>
        <v>#REF!</v>
      </c>
      <c r="BZ2368" s="12" t="e">
        <f>IF(Wedstrijden!#REF!="x","B","")</f>
        <v>#REF!</v>
      </c>
      <c r="CA2368" s="12" t="e">
        <f>IF(Wedstrijden!#REF!="x","L1","")</f>
        <v>#REF!</v>
      </c>
      <c r="CB2368" s="12" t="e">
        <f>IF(Wedstrijden!#REF!="x","L2","")</f>
        <v>#REF!</v>
      </c>
      <c r="CC2368" s="12" t="e">
        <f>IF(Wedstrijden!#REF!="x","M1","")</f>
        <v>#REF!</v>
      </c>
      <c r="CD2368" s="12" t="e">
        <f>IF(Wedstrijden!#REF!="x","M2","")</f>
        <v>#REF!</v>
      </c>
      <c r="CE2368" s="12" t="e">
        <f>IF(Wedstrijden!#REF!="x","Z1","")</f>
        <v>#REF!</v>
      </c>
      <c r="CF2368" s="12" t="e">
        <f>IF(Wedstrijden!#REF!="x","Z2","")</f>
        <v>#REF!</v>
      </c>
      <c r="CG2368" s="12" t="e">
        <f>IF(Wedstrijden!#REF!="x","ZZL","")</f>
        <v>#REF!</v>
      </c>
      <c r="CL2368" s="12">
        <f>IF(COUNTA(Wedstrijden!#REF!)&lt;&gt;0,2,"")</f>
        <v>2</v>
      </c>
      <c r="CM2368" s="12">
        <f t="shared" si="218"/>
        <v>2</v>
      </c>
      <c r="CN2368" s="12" t="e">
        <f>IF(Wedstrijden!#REF!="x","AA","")</f>
        <v>#REF!</v>
      </c>
      <c r="CO2368" s="12" t="e">
        <f>IF(Wedstrijden!#REF!="x","A","")</f>
        <v>#REF!</v>
      </c>
      <c r="CP2368" s="12" t="e">
        <f>IF(Wedstrijden!#REF!="x","BB","")</f>
        <v>#REF!</v>
      </c>
      <c r="CQ2368" s="12" t="e">
        <f>IF(Wedstrijden!#REF!="x","B","")</f>
        <v>#REF!</v>
      </c>
      <c r="CR2368" s="12" t="e">
        <f>IF(Wedstrijden!#REF!="x","L","")</f>
        <v>#REF!</v>
      </c>
      <c r="CS2368" s="12" t="e">
        <f>IF(Wedstrijden!#REF!="x","M","")</f>
        <v>#REF!</v>
      </c>
      <c r="CT2368" s="12" t="e">
        <f>IF(Wedstrijden!#REF!="x","Z","")</f>
        <v>#REF!</v>
      </c>
      <c r="CU2368" s="12" t="e">
        <f>IF(Wedstrijden!#REF!="x","ZZ","")</f>
        <v>#REF!</v>
      </c>
      <c r="CV2368" s="12">
        <f>IF(COUNTA(Wedstrijden!#REF!)&lt;&gt;0,2,"")</f>
        <v>2</v>
      </c>
      <c r="CW2368" s="12">
        <f t="shared" si="219"/>
        <v>1</v>
      </c>
      <c r="CX2368" s="12" t="e">
        <f>IF(Wedstrijden!#REF!="x","BB","")</f>
        <v>#REF!</v>
      </c>
      <c r="CY2368" s="12" t="e">
        <f>IF(Wedstrijden!#REF!="x","B","")</f>
        <v>#REF!</v>
      </c>
      <c r="CZ2368" s="12" t="e">
        <f>IF(Wedstrijden!#REF!="x","L","")</f>
        <v>#REF!</v>
      </c>
      <c r="DA2368" s="12" t="e">
        <f>IF(Wedstrijden!#REF!="x","M","")</f>
        <v>#REF!</v>
      </c>
      <c r="DB2368" s="12" t="e">
        <f>IF(Wedstrijden!#REF!="x","Z","")</f>
        <v>#REF!</v>
      </c>
      <c r="DC2368" s="12" t="e">
        <f>IF(Wedstrijden!#REF!="x","ZZ","")</f>
        <v>#REF!</v>
      </c>
      <c r="DD2368" s="12" t="e">
        <f>IF(Wedstrijden!#REF!="x","1.40","")</f>
        <v>#REF!</v>
      </c>
      <c r="DE2368" s="12">
        <f>IF(COUNTA(Wedstrijden!#REF!)&lt;&gt;0,6,"")</f>
        <v>6</v>
      </c>
      <c r="DF2368" s="12">
        <f t="shared" si="220"/>
        <v>2</v>
      </c>
      <c r="DG2368" s="12" t="e">
        <f>IF(Wedstrijden!#REF!="x","L","")</f>
        <v>#REF!</v>
      </c>
      <c r="DH2368" s="12" t="e">
        <f>IF(Wedstrijden!#REF!="x","M","")</f>
        <v>#REF!</v>
      </c>
      <c r="DI2368" s="12" t="e">
        <f>IF(Wedstrijden!#REF!="x","Z","")</f>
        <v>#REF!</v>
      </c>
      <c r="DJ2368" s="12" t="e">
        <f>IF(Wedstrijden!#REF!="x","Z","")</f>
        <v>#REF!</v>
      </c>
      <c r="DK2368" s="12">
        <f>IF(COUNTA(Wedstrijden!#REF!)&lt;&gt;0,6,"")</f>
        <v>6</v>
      </c>
      <c r="DL2368" s="12">
        <f t="shared" si="221"/>
        <v>1</v>
      </c>
      <c r="DM2368" s="12" t="e">
        <f>IF(Wedstrijden!#REF!="x","L","")</f>
        <v>#REF!</v>
      </c>
      <c r="DN2368" s="12" t="e">
        <f>IF(Wedstrijden!#REF!="x","M","")</f>
        <v>#REF!</v>
      </c>
      <c r="DO2368" s="12" t="e">
        <f>IF(Wedstrijden!#REF!="x","Z","")</f>
        <v>#REF!</v>
      </c>
      <c r="DP2368" s="12" t="e">
        <f>IF(Wedstrijden!#REF!="x","Z","")</f>
        <v>#REF!</v>
      </c>
    </row>
    <row r="2369" spans="1:120" ht="15" x14ac:dyDescent="0.25">
      <c r="A2369" s="14">
        <f>Wedstrijden!A2380</f>
        <v>0</v>
      </c>
      <c r="B2369" s="12" t="str">
        <f>IFERROR(VLOOKUP(Wedstrijden!C2380,Wedstrijdlocaties!$B$2:$E$500,2,FALSE),"")</f>
        <v/>
      </c>
      <c r="C2369" s="12" t="str">
        <f>Wedstrijden!D2380</f>
        <v/>
      </c>
      <c r="D2369" s="12" t="str">
        <f>IFERROR(VLOOKUP(Wedstrijden!E2380,Organisaties!$B$2:$C$500,2,FALSE),"")</f>
        <v/>
      </c>
      <c r="E2369" s="12" t="str">
        <f>IFERROR(VLOOKUP(Wedstrijden!E2380,Organisaties!$B$2:$G$500,5,FALSE),"")</f>
        <v/>
      </c>
      <c r="F2369" s="12" t="e">
        <f>IF(Wedstrijden!#REF!&lt;&gt;"",Wedstrijden!#REF!,"")</f>
        <v>#REF!</v>
      </c>
      <c r="G2369" s="12">
        <f>IF(Wedstrijden!K2380="Indoor",1,0)</f>
        <v>0</v>
      </c>
      <c r="H2369" s="12">
        <f>Wedstrijden!L2380</f>
        <v>0</v>
      </c>
      <c r="I2369" s="12" t="str">
        <f>IF(Wedstrijden!J2380="Nee",0,IF(Wedstrijden!J2380="Ja",1,""))</f>
        <v/>
      </c>
      <c r="J2369" s="12" t="str">
        <f>IF(Wedstrijden!M2380&lt;&gt;"",Wedstrijden!M2380,"")</f>
        <v/>
      </c>
      <c r="BJ2369" s="12">
        <f>IF(COUNTA(Wedstrijden!#REF!)&lt;&gt;0,1,"")</f>
        <v>1</v>
      </c>
      <c r="BK2369" s="12">
        <f t="shared" si="216"/>
        <v>2</v>
      </c>
      <c r="BL2369" s="12" t="e">
        <f>IF(Wedstrijden!#REF!="x","AA","")</f>
        <v>#REF!</v>
      </c>
      <c r="BM2369" s="12" t="e">
        <f>IF(Wedstrijden!#REF!="x","A","")</f>
        <v>#REF!</v>
      </c>
      <c r="BN2369" s="12" t="e">
        <f>IF(Wedstrijden!#REF!="x","B1","")</f>
        <v>#REF!</v>
      </c>
      <c r="BO2369" s="12" t="e">
        <f>IF(Wedstrijden!#REF!="x","BB","")</f>
        <v>#REF!</v>
      </c>
      <c r="BP2369" s="12" t="e">
        <f>IF(Wedstrijden!#REF!="x","B","")</f>
        <v>#REF!</v>
      </c>
      <c r="BQ2369" s="12" t="e">
        <f>IF(Wedstrijden!#REF!="x","L1","")</f>
        <v>#REF!</v>
      </c>
      <c r="BR2369" s="12" t="e">
        <f>IF(Wedstrijden!#REF!="x","L2","")</f>
        <v>#REF!</v>
      </c>
      <c r="BS2369" s="12" t="e">
        <f>IF(Wedstrijden!#REF!="x","M1","")</f>
        <v>#REF!</v>
      </c>
      <c r="BT2369" s="12" t="e">
        <f>IF(Wedstrijden!#REF!="x","M2","")</f>
        <v>#REF!</v>
      </c>
      <c r="BU2369" s="12" t="e">
        <f>IF(Wedstrijden!#REF!="x","Z1","")</f>
        <v>#REF!</v>
      </c>
      <c r="BV2369" s="12" t="e">
        <f>IF(Wedstrijden!#REF!="x","Z2","")</f>
        <v>#REF!</v>
      </c>
      <c r="BW2369" s="12">
        <f>IF(COUNTA(Wedstrijden!#REF!)&lt;&gt;0,1,"")</f>
        <v>1</v>
      </c>
      <c r="BX2369" s="12">
        <f t="shared" si="217"/>
        <v>1</v>
      </c>
      <c r="BY2369" s="12" t="e">
        <f>IF(Wedstrijden!#REF!="x","BB","")</f>
        <v>#REF!</v>
      </c>
      <c r="BZ2369" s="12" t="e">
        <f>IF(Wedstrijden!#REF!="x","B","")</f>
        <v>#REF!</v>
      </c>
      <c r="CA2369" s="12" t="e">
        <f>IF(Wedstrijden!#REF!="x","L1","")</f>
        <v>#REF!</v>
      </c>
      <c r="CB2369" s="12" t="e">
        <f>IF(Wedstrijden!#REF!="x","L2","")</f>
        <v>#REF!</v>
      </c>
      <c r="CC2369" s="12" t="e">
        <f>IF(Wedstrijden!#REF!="x","M1","")</f>
        <v>#REF!</v>
      </c>
      <c r="CD2369" s="12" t="e">
        <f>IF(Wedstrijden!#REF!="x","M2","")</f>
        <v>#REF!</v>
      </c>
      <c r="CE2369" s="12" t="e">
        <f>IF(Wedstrijden!#REF!="x","Z1","")</f>
        <v>#REF!</v>
      </c>
      <c r="CF2369" s="12" t="e">
        <f>IF(Wedstrijden!#REF!="x","Z2","")</f>
        <v>#REF!</v>
      </c>
      <c r="CG2369" s="12" t="e">
        <f>IF(Wedstrijden!#REF!="x","ZZL","")</f>
        <v>#REF!</v>
      </c>
      <c r="CL2369" s="12">
        <f>IF(COUNTA(Wedstrijden!#REF!)&lt;&gt;0,2,"")</f>
        <v>2</v>
      </c>
      <c r="CM2369" s="12">
        <f t="shared" si="218"/>
        <v>2</v>
      </c>
      <c r="CN2369" s="12" t="e">
        <f>IF(Wedstrijden!#REF!="x","AA","")</f>
        <v>#REF!</v>
      </c>
      <c r="CO2369" s="12" t="e">
        <f>IF(Wedstrijden!#REF!="x","A","")</f>
        <v>#REF!</v>
      </c>
      <c r="CP2369" s="12" t="e">
        <f>IF(Wedstrijden!#REF!="x","BB","")</f>
        <v>#REF!</v>
      </c>
      <c r="CQ2369" s="12" t="e">
        <f>IF(Wedstrijden!#REF!="x","B","")</f>
        <v>#REF!</v>
      </c>
      <c r="CR2369" s="12" t="e">
        <f>IF(Wedstrijden!#REF!="x","L","")</f>
        <v>#REF!</v>
      </c>
      <c r="CS2369" s="12" t="e">
        <f>IF(Wedstrijden!#REF!="x","M","")</f>
        <v>#REF!</v>
      </c>
      <c r="CT2369" s="12" t="e">
        <f>IF(Wedstrijden!#REF!="x","Z","")</f>
        <v>#REF!</v>
      </c>
      <c r="CU2369" s="12" t="e">
        <f>IF(Wedstrijden!#REF!="x","ZZ","")</f>
        <v>#REF!</v>
      </c>
      <c r="CV2369" s="12">
        <f>IF(COUNTA(Wedstrijden!#REF!)&lt;&gt;0,2,"")</f>
        <v>2</v>
      </c>
      <c r="CW2369" s="12">
        <f t="shared" si="219"/>
        <v>1</v>
      </c>
      <c r="CX2369" s="12" t="e">
        <f>IF(Wedstrijden!#REF!="x","BB","")</f>
        <v>#REF!</v>
      </c>
      <c r="CY2369" s="12" t="e">
        <f>IF(Wedstrijden!#REF!="x","B","")</f>
        <v>#REF!</v>
      </c>
      <c r="CZ2369" s="12" t="e">
        <f>IF(Wedstrijden!#REF!="x","L","")</f>
        <v>#REF!</v>
      </c>
      <c r="DA2369" s="12" t="e">
        <f>IF(Wedstrijden!#REF!="x","M","")</f>
        <v>#REF!</v>
      </c>
      <c r="DB2369" s="12" t="e">
        <f>IF(Wedstrijden!#REF!="x","Z","")</f>
        <v>#REF!</v>
      </c>
      <c r="DC2369" s="12" t="e">
        <f>IF(Wedstrijden!#REF!="x","ZZ","")</f>
        <v>#REF!</v>
      </c>
      <c r="DD2369" s="12" t="e">
        <f>IF(Wedstrijden!#REF!="x","1.40","")</f>
        <v>#REF!</v>
      </c>
      <c r="DE2369" s="12">
        <f>IF(COUNTA(Wedstrijden!#REF!)&lt;&gt;0,6,"")</f>
        <v>6</v>
      </c>
      <c r="DF2369" s="12">
        <f t="shared" si="220"/>
        <v>2</v>
      </c>
      <c r="DG2369" s="12" t="e">
        <f>IF(Wedstrijden!#REF!="x","L","")</f>
        <v>#REF!</v>
      </c>
      <c r="DH2369" s="12" t="e">
        <f>IF(Wedstrijden!#REF!="x","M","")</f>
        <v>#REF!</v>
      </c>
      <c r="DI2369" s="12" t="e">
        <f>IF(Wedstrijden!#REF!="x","Z","")</f>
        <v>#REF!</v>
      </c>
      <c r="DJ2369" s="12" t="e">
        <f>IF(Wedstrijden!#REF!="x","Z","")</f>
        <v>#REF!</v>
      </c>
      <c r="DK2369" s="12">
        <f>IF(COUNTA(Wedstrijden!#REF!)&lt;&gt;0,6,"")</f>
        <v>6</v>
      </c>
      <c r="DL2369" s="12">
        <f t="shared" si="221"/>
        <v>1</v>
      </c>
      <c r="DM2369" s="12" t="e">
        <f>IF(Wedstrijden!#REF!="x","L","")</f>
        <v>#REF!</v>
      </c>
      <c r="DN2369" s="12" t="e">
        <f>IF(Wedstrijden!#REF!="x","M","")</f>
        <v>#REF!</v>
      </c>
      <c r="DO2369" s="12" t="e">
        <f>IF(Wedstrijden!#REF!="x","Z","")</f>
        <v>#REF!</v>
      </c>
      <c r="DP2369" s="12" t="e">
        <f>IF(Wedstrijden!#REF!="x","Z","")</f>
        <v>#REF!</v>
      </c>
    </row>
    <row r="2370" spans="1:120" ht="15" x14ac:dyDescent="0.25">
      <c r="A2370" s="14">
        <f>Wedstrijden!A2381</f>
        <v>0</v>
      </c>
      <c r="B2370" s="12" t="str">
        <f>IFERROR(VLOOKUP(Wedstrijden!C2381,Wedstrijdlocaties!$B$2:$E$500,2,FALSE),"")</f>
        <v/>
      </c>
      <c r="C2370" s="12" t="str">
        <f>Wedstrijden!D2381</f>
        <v/>
      </c>
      <c r="D2370" s="12" t="str">
        <f>IFERROR(VLOOKUP(Wedstrijden!E2381,Organisaties!$B$2:$C$500,2,FALSE),"")</f>
        <v/>
      </c>
      <c r="E2370" s="12" t="str">
        <f>IFERROR(VLOOKUP(Wedstrijden!E2381,Organisaties!$B$2:$G$500,5,FALSE),"")</f>
        <v/>
      </c>
      <c r="F2370" s="12" t="e">
        <f>IF(Wedstrijden!#REF!&lt;&gt;"",Wedstrijden!#REF!,"")</f>
        <v>#REF!</v>
      </c>
      <c r="G2370" s="12">
        <f>IF(Wedstrijden!K2381="Indoor",1,0)</f>
        <v>0</v>
      </c>
      <c r="H2370" s="12">
        <f>Wedstrijden!L2381</f>
        <v>0</v>
      </c>
      <c r="I2370" s="12" t="str">
        <f>IF(Wedstrijden!J2381="Nee",0,IF(Wedstrijden!J2381="Ja",1,""))</f>
        <v/>
      </c>
      <c r="J2370" s="12" t="str">
        <f>IF(Wedstrijden!M2381&lt;&gt;"",Wedstrijden!M2381,"")</f>
        <v/>
      </c>
      <c r="BJ2370" s="12">
        <f>IF(COUNTA(Wedstrijden!#REF!)&lt;&gt;0,1,"")</f>
        <v>1</v>
      </c>
      <c r="BK2370" s="12">
        <f t="shared" si="216"/>
        <v>2</v>
      </c>
      <c r="BL2370" s="12" t="e">
        <f>IF(Wedstrijden!#REF!="x","AA","")</f>
        <v>#REF!</v>
      </c>
      <c r="BM2370" s="12" t="e">
        <f>IF(Wedstrijden!#REF!="x","A","")</f>
        <v>#REF!</v>
      </c>
      <c r="BN2370" s="12" t="e">
        <f>IF(Wedstrijden!#REF!="x","B1","")</f>
        <v>#REF!</v>
      </c>
      <c r="BO2370" s="12" t="e">
        <f>IF(Wedstrijden!#REF!="x","BB","")</f>
        <v>#REF!</v>
      </c>
      <c r="BP2370" s="12" t="e">
        <f>IF(Wedstrijden!#REF!="x","B","")</f>
        <v>#REF!</v>
      </c>
      <c r="BQ2370" s="12" t="e">
        <f>IF(Wedstrijden!#REF!="x","L1","")</f>
        <v>#REF!</v>
      </c>
      <c r="BR2370" s="12" t="e">
        <f>IF(Wedstrijden!#REF!="x","L2","")</f>
        <v>#REF!</v>
      </c>
      <c r="BS2370" s="12" t="e">
        <f>IF(Wedstrijden!#REF!="x","M1","")</f>
        <v>#REF!</v>
      </c>
      <c r="BT2370" s="12" t="e">
        <f>IF(Wedstrijden!#REF!="x","M2","")</f>
        <v>#REF!</v>
      </c>
      <c r="BU2370" s="12" t="e">
        <f>IF(Wedstrijden!#REF!="x","Z1","")</f>
        <v>#REF!</v>
      </c>
      <c r="BV2370" s="12" t="e">
        <f>IF(Wedstrijden!#REF!="x","Z2","")</f>
        <v>#REF!</v>
      </c>
      <c r="BW2370" s="12">
        <f>IF(COUNTA(Wedstrijden!#REF!)&lt;&gt;0,1,"")</f>
        <v>1</v>
      </c>
      <c r="BX2370" s="12">
        <f t="shared" si="217"/>
        <v>1</v>
      </c>
      <c r="BY2370" s="12" t="e">
        <f>IF(Wedstrijden!#REF!="x","BB","")</f>
        <v>#REF!</v>
      </c>
      <c r="BZ2370" s="12" t="e">
        <f>IF(Wedstrijden!#REF!="x","B","")</f>
        <v>#REF!</v>
      </c>
      <c r="CA2370" s="12" t="e">
        <f>IF(Wedstrijden!#REF!="x","L1","")</f>
        <v>#REF!</v>
      </c>
      <c r="CB2370" s="12" t="e">
        <f>IF(Wedstrijden!#REF!="x","L2","")</f>
        <v>#REF!</v>
      </c>
      <c r="CC2370" s="12" t="e">
        <f>IF(Wedstrijden!#REF!="x","M1","")</f>
        <v>#REF!</v>
      </c>
      <c r="CD2370" s="12" t="e">
        <f>IF(Wedstrijden!#REF!="x","M2","")</f>
        <v>#REF!</v>
      </c>
      <c r="CE2370" s="12" t="e">
        <f>IF(Wedstrijden!#REF!="x","Z1","")</f>
        <v>#REF!</v>
      </c>
      <c r="CF2370" s="12" t="e">
        <f>IF(Wedstrijden!#REF!="x","Z2","")</f>
        <v>#REF!</v>
      </c>
      <c r="CG2370" s="12" t="e">
        <f>IF(Wedstrijden!#REF!="x","ZZL","")</f>
        <v>#REF!</v>
      </c>
      <c r="CL2370" s="12">
        <f>IF(COUNTA(Wedstrijden!#REF!)&lt;&gt;0,2,"")</f>
        <v>2</v>
      </c>
      <c r="CM2370" s="12">
        <f t="shared" si="218"/>
        <v>2</v>
      </c>
      <c r="CN2370" s="12" t="e">
        <f>IF(Wedstrijden!#REF!="x","AA","")</f>
        <v>#REF!</v>
      </c>
      <c r="CO2370" s="12" t="e">
        <f>IF(Wedstrijden!#REF!="x","A","")</f>
        <v>#REF!</v>
      </c>
      <c r="CP2370" s="12" t="e">
        <f>IF(Wedstrijden!#REF!="x","BB","")</f>
        <v>#REF!</v>
      </c>
      <c r="CQ2370" s="12" t="e">
        <f>IF(Wedstrijden!#REF!="x","B","")</f>
        <v>#REF!</v>
      </c>
      <c r="CR2370" s="12" t="e">
        <f>IF(Wedstrijden!#REF!="x","L","")</f>
        <v>#REF!</v>
      </c>
      <c r="CS2370" s="12" t="e">
        <f>IF(Wedstrijden!#REF!="x","M","")</f>
        <v>#REF!</v>
      </c>
      <c r="CT2370" s="12" t="e">
        <f>IF(Wedstrijden!#REF!="x","Z","")</f>
        <v>#REF!</v>
      </c>
      <c r="CU2370" s="12" t="e">
        <f>IF(Wedstrijden!#REF!="x","ZZ","")</f>
        <v>#REF!</v>
      </c>
      <c r="CV2370" s="12">
        <f>IF(COUNTA(Wedstrijden!#REF!)&lt;&gt;0,2,"")</f>
        <v>2</v>
      </c>
      <c r="CW2370" s="12">
        <f t="shared" si="219"/>
        <v>1</v>
      </c>
      <c r="CX2370" s="12" t="e">
        <f>IF(Wedstrijden!#REF!="x","BB","")</f>
        <v>#REF!</v>
      </c>
      <c r="CY2370" s="12" t="e">
        <f>IF(Wedstrijden!#REF!="x","B","")</f>
        <v>#REF!</v>
      </c>
      <c r="CZ2370" s="12" t="e">
        <f>IF(Wedstrijden!#REF!="x","L","")</f>
        <v>#REF!</v>
      </c>
      <c r="DA2370" s="12" t="e">
        <f>IF(Wedstrijden!#REF!="x","M","")</f>
        <v>#REF!</v>
      </c>
      <c r="DB2370" s="12" t="e">
        <f>IF(Wedstrijden!#REF!="x","Z","")</f>
        <v>#REF!</v>
      </c>
      <c r="DC2370" s="12" t="e">
        <f>IF(Wedstrijden!#REF!="x","ZZ","")</f>
        <v>#REF!</v>
      </c>
      <c r="DD2370" s="12" t="e">
        <f>IF(Wedstrijden!#REF!="x","1.40","")</f>
        <v>#REF!</v>
      </c>
      <c r="DE2370" s="12">
        <f>IF(COUNTA(Wedstrijden!#REF!)&lt;&gt;0,6,"")</f>
        <v>6</v>
      </c>
      <c r="DF2370" s="12">
        <f t="shared" si="220"/>
        <v>2</v>
      </c>
      <c r="DG2370" s="12" t="e">
        <f>IF(Wedstrijden!#REF!="x","L","")</f>
        <v>#REF!</v>
      </c>
      <c r="DH2370" s="12" t="e">
        <f>IF(Wedstrijden!#REF!="x","M","")</f>
        <v>#REF!</v>
      </c>
      <c r="DI2370" s="12" t="e">
        <f>IF(Wedstrijden!#REF!="x","Z","")</f>
        <v>#REF!</v>
      </c>
      <c r="DJ2370" s="12" t="e">
        <f>IF(Wedstrijden!#REF!="x","Z","")</f>
        <v>#REF!</v>
      </c>
      <c r="DK2370" s="12">
        <f>IF(COUNTA(Wedstrijden!#REF!)&lt;&gt;0,6,"")</f>
        <v>6</v>
      </c>
      <c r="DL2370" s="12">
        <f t="shared" si="221"/>
        <v>1</v>
      </c>
      <c r="DM2370" s="12" t="e">
        <f>IF(Wedstrijden!#REF!="x","L","")</f>
        <v>#REF!</v>
      </c>
      <c r="DN2370" s="12" t="e">
        <f>IF(Wedstrijden!#REF!="x","M","")</f>
        <v>#REF!</v>
      </c>
      <c r="DO2370" s="12" t="e">
        <f>IF(Wedstrijden!#REF!="x","Z","")</f>
        <v>#REF!</v>
      </c>
      <c r="DP2370" s="12" t="e">
        <f>IF(Wedstrijden!#REF!="x","Z","")</f>
        <v>#REF!</v>
      </c>
    </row>
    <row r="2371" spans="1:120" ht="15" x14ac:dyDescent="0.25">
      <c r="A2371" s="14">
        <f>Wedstrijden!A2382</f>
        <v>0</v>
      </c>
      <c r="B2371" s="12" t="str">
        <f>IFERROR(VLOOKUP(Wedstrijden!C2382,Wedstrijdlocaties!$B$2:$E$500,2,FALSE),"")</f>
        <v/>
      </c>
      <c r="C2371" s="12" t="str">
        <f>Wedstrijden!D2382</f>
        <v/>
      </c>
      <c r="D2371" s="12" t="str">
        <f>IFERROR(VLOOKUP(Wedstrijden!E2382,Organisaties!$B$2:$C$500,2,FALSE),"")</f>
        <v/>
      </c>
      <c r="E2371" s="12" t="str">
        <f>IFERROR(VLOOKUP(Wedstrijden!E2382,Organisaties!$B$2:$G$500,5,FALSE),"")</f>
        <v/>
      </c>
      <c r="F2371" s="12" t="e">
        <f>IF(Wedstrijden!#REF!&lt;&gt;"",Wedstrijden!#REF!,"")</f>
        <v>#REF!</v>
      </c>
      <c r="G2371" s="12">
        <f>IF(Wedstrijden!K2382="Indoor",1,0)</f>
        <v>0</v>
      </c>
      <c r="H2371" s="12">
        <f>Wedstrijden!L2382</f>
        <v>0</v>
      </c>
      <c r="I2371" s="12" t="str">
        <f>IF(Wedstrijden!J2382="Nee",0,IF(Wedstrijden!J2382="Ja",1,""))</f>
        <v/>
      </c>
      <c r="J2371" s="12" t="str">
        <f>IF(Wedstrijden!M2382&lt;&gt;"",Wedstrijden!M2382,"")</f>
        <v/>
      </c>
      <c r="BJ2371" s="12">
        <f>IF(COUNTA(Wedstrijden!#REF!)&lt;&gt;0,1,"")</f>
        <v>1</v>
      </c>
      <c r="BK2371" s="12">
        <f t="shared" ref="BK2371:BK2406" si="222">IF(COUNTBLANK(BJ2371) = 1,"",2)</f>
        <v>2</v>
      </c>
      <c r="BL2371" s="12" t="e">
        <f>IF(Wedstrijden!#REF!="x","AA","")</f>
        <v>#REF!</v>
      </c>
      <c r="BM2371" s="12" t="e">
        <f>IF(Wedstrijden!#REF!="x","A","")</f>
        <v>#REF!</v>
      </c>
      <c r="BN2371" s="12" t="e">
        <f>IF(Wedstrijden!#REF!="x","B1","")</f>
        <v>#REF!</v>
      </c>
      <c r="BO2371" s="12" t="e">
        <f>IF(Wedstrijden!#REF!="x","BB","")</f>
        <v>#REF!</v>
      </c>
      <c r="BP2371" s="12" t="e">
        <f>IF(Wedstrijden!#REF!="x","B","")</f>
        <v>#REF!</v>
      </c>
      <c r="BQ2371" s="12" t="e">
        <f>IF(Wedstrijden!#REF!="x","L1","")</f>
        <v>#REF!</v>
      </c>
      <c r="BR2371" s="12" t="e">
        <f>IF(Wedstrijden!#REF!="x","L2","")</f>
        <v>#REF!</v>
      </c>
      <c r="BS2371" s="12" t="e">
        <f>IF(Wedstrijden!#REF!="x","M1","")</f>
        <v>#REF!</v>
      </c>
      <c r="BT2371" s="12" t="e">
        <f>IF(Wedstrijden!#REF!="x","M2","")</f>
        <v>#REF!</v>
      </c>
      <c r="BU2371" s="12" t="e">
        <f>IF(Wedstrijden!#REF!="x","Z1","")</f>
        <v>#REF!</v>
      </c>
      <c r="BV2371" s="12" t="e">
        <f>IF(Wedstrijden!#REF!="x","Z2","")</f>
        <v>#REF!</v>
      </c>
      <c r="BW2371" s="12">
        <f>IF(COUNTA(Wedstrijden!#REF!)&lt;&gt;0,1,"")</f>
        <v>1</v>
      </c>
      <c r="BX2371" s="12">
        <f t="shared" ref="BX2371:BX2406" si="223">IF(COUNTBLANK(BW2371) = 1,"",1)</f>
        <v>1</v>
      </c>
      <c r="BY2371" s="12" t="e">
        <f>IF(Wedstrijden!#REF!="x","BB","")</f>
        <v>#REF!</v>
      </c>
      <c r="BZ2371" s="12" t="e">
        <f>IF(Wedstrijden!#REF!="x","B","")</f>
        <v>#REF!</v>
      </c>
      <c r="CA2371" s="12" t="e">
        <f>IF(Wedstrijden!#REF!="x","L1","")</f>
        <v>#REF!</v>
      </c>
      <c r="CB2371" s="12" t="e">
        <f>IF(Wedstrijden!#REF!="x","L2","")</f>
        <v>#REF!</v>
      </c>
      <c r="CC2371" s="12" t="e">
        <f>IF(Wedstrijden!#REF!="x","M1","")</f>
        <v>#REF!</v>
      </c>
      <c r="CD2371" s="12" t="e">
        <f>IF(Wedstrijden!#REF!="x","M2","")</f>
        <v>#REF!</v>
      </c>
      <c r="CE2371" s="12" t="e">
        <f>IF(Wedstrijden!#REF!="x","Z1","")</f>
        <v>#REF!</v>
      </c>
      <c r="CF2371" s="12" t="e">
        <f>IF(Wedstrijden!#REF!="x","Z2","")</f>
        <v>#REF!</v>
      </c>
      <c r="CG2371" s="12" t="e">
        <f>IF(Wedstrijden!#REF!="x","ZZL","")</f>
        <v>#REF!</v>
      </c>
      <c r="CL2371" s="12">
        <f>IF(COUNTA(Wedstrijden!#REF!)&lt;&gt;0,2,"")</f>
        <v>2</v>
      </c>
      <c r="CM2371" s="12">
        <f t="shared" ref="CM2371:CM2406" si="224">IF(COUNTBLANK(CL2371) = 1,"",2)</f>
        <v>2</v>
      </c>
      <c r="CN2371" s="12" t="e">
        <f>IF(Wedstrijden!#REF!="x","AA","")</f>
        <v>#REF!</v>
      </c>
      <c r="CO2371" s="12" t="e">
        <f>IF(Wedstrijden!#REF!="x","A","")</f>
        <v>#REF!</v>
      </c>
      <c r="CP2371" s="12" t="e">
        <f>IF(Wedstrijden!#REF!="x","BB","")</f>
        <v>#REF!</v>
      </c>
      <c r="CQ2371" s="12" t="e">
        <f>IF(Wedstrijden!#REF!="x","B","")</f>
        <v>#REF!</v>
      </c>
      <c r="CR2371" s="12" t="e">
        <f>IF(Wedstrijden!#REF!="x","L","")</f>
        <v>#REF!</v>
      </c>
      <c r="CS2371" s="12" t="e">
        <f>IF(Wedstrijden!#REF!="x","M","")</f>
        <v>#REF!</v>
      </c>
      <c r="CT2371" s="12" t="e">
        <f>IF(Wedstrijden!#REF!="x","Z","")</f>
        <v>#REF!</v>
      </c>
      <c r="CU2371" s="12" t="e">
        <f>IF(Wedstrijden!#REF!="x","ZZ","")</f>
        <v>#REF!</v>
      </c>
      <c r="CV2371" s="12">
        <f>IF(COUNTA(Wedstrijden!#REF!)&lt;&gt;0,2,"")</f>
        <v>2</v>
      </c>
      <c r="CW2371" s="12">
        <f t="shared" ref="CW2371:CW2406" si="225">IF(COUNTBLANK(CV2371) = 1,"",1)</f>
        <v>1</v>
      </c>
      <c r="CX2371" s="12" t="e">
        <f>IF(Wedstrijden!#REF!="x","BB","")</f>
        <v>#REF!</v>
      </c>
      <c r="CY2371" s="12" t="e">
        <f>IF(Wedstrijden!#REF!="x","B","")</f>
        <v>#REF!</v>
      </c>
      <c r="CZ2371" s="12" t="e">
        <f>IF(Wedstrijden!#REF!="x","L","")</f>
        <v>#REF!</v>
      </c>
      <c r="DA2371" s="12" t="e">
        <f>IF(Wedstrijden!#REF!="x","M","")</f>
        <v>#REF!</v>
      </c>
      <c r="DB2371" s="12" t="e">
        <f>IF(Wedstrijden!#REF!="x","Z","")</f>
        <v>#REF!</v>
      </c>
      <c r="DC2371" s="12" t="e">
        <f>IF(Wedstrijden!#REF!="x","ZZ","")</f>
        <v>#REF!</v>
      </c>
      <c r="DD2371" s="12" t="e">
        <f>IF(Wedstrijden!#REF!="x","1.40","")</f>
        <v>#REF!</v>
      </c>
      <c r="DE2371" s="12">
        <f>IF(COUNTA(Wedstrijden!#REF!)&lt;&gt;0,6,"")</f>
        <v>6</v>
      </c>
      <c r="DF2371" s="12">
        <f t="shared" ref="DF2371:DF2406" si="226">IF(COUNTBLANK(DE2371) = 1,"",2)</f>
        <v>2</v>
      </c>
      <c r="DG2371" s="12" t="e">
        <f>IF(Wedstrijden!#REF!="x","L","")</f>
        <v>#REF!</v>
      </c>
      <c r="DH2371" s="12" t="e">
        <f>IF(Wedstrijden!#REF!="x","M","")</f>
        <v>#REF!</v>
      </c>
      <c r="DI2371" s="12" t="e">
        <f>IF(Wedstrijden!#REF!="x","Z","")</f>
        <v>#REF!</v>
      </c>
      <c r="DJ2371" s="12" t="e">
        <f>IF(Wedstrijden!#REF!="x","Z","")</f>
        <v>#REF!</v>
      </c>
      <c r="DK2371" s="12">
        <f>IF(COUNTA(Wedstrijden!#REF!)&lt;&gt;0,6,"")</f>
        <v>6</v>
      </c>
      <c r="DL2371" s="12">
        <f t="shared" ref="DL2371:DL2406" si="227">IF(COUNTBLANK(DK2371) = 1,"",1)</f>
        <v>1</v>
      </c>
      <c r="DM2371" s="12" t="e">
        <f>IF(Wedstrijden!#REF!="x","L","")</f>
        <v>#REF!</v>
      </c>
      <c r="DN2371" s="12" t="e">
        <f>IF(Wedstrijden!#REF!="x","M","")</f>
        <v>#REF!</v>
      </c>
      <c r="DO2371" s="12" t="e">
        <f>IF(Wedstrijden!#REF!="x","Z","")</f>
        <v>#REF!</v>
      </c>
      <c r="DP2371" s="12" t="e">
        <f>IF(Wedstrijden!#REF!="x","Z","")</f>
        <v>#REF!</v>
      </c>
    </row>
    <row r="2372" spans="1:120" ht="15" x14ac:dyDescent="0.25">
      <c r="A2372" s="14">
        <f>Wedstrijden!A2383</f>
        <v>0</v>
      </c>
      <c r="B2372" s="12" t="str">
        <f>IFERROR(VLOOKUP(Wedstrijden!C2383,Wedstrijdlocaties!$B$2:$E$500,2,FALSE),"")</f>
        <v/>
      </c>
      <c r="C2372" s="12" t="str">
        <f>Wedstrijden!D2383</f>
        <v/>
      </c>
      <c r="D2372" s="12" t="str">
        <f>IFERROR(VLOOKUP(Wedstrijden!E2383,Organisaties!$B$2:$C$500,2,FALSE),"")</f>
        <v/>
      </c>
      <c r="E2372" s="12" t="str">
        <f>IFERROR(VLOOKUP(Wedstrijden!E2383,Organisaties!$B$2:$G$500,5,FALSE),"")</f>
        <v/>
      </c>
      <c r="F2372" s="12" t="e">
        <f>IF(Wedstrijden!#REF!&lt;&gt;"",Wedstrijden!#REF!,"")</f>
        <v>#REF!</v>
      </c>
      <c r="G2372" s="12">
        <f>IF(Wedstrijden!K2383="Indoor",1,0)</f>
        <v>0</v>
      </c>
      <c r="H2372" s="12">
        <f>Wedstrijden!L2383</f>
        <v>0</v>
      </c>
      <c r="I2372" s="12" t="str">
        <f>IF(Wedstrijden!J2383="Nee",0,IF(Wedstrijden!J2383="Ja",1,""))</f>
        <v/>
      </c>
      <c r="J2372" s="12" t="str">
        <f>IF(Wedstrijden!M2383&lt;&gt;"",Wedstrijden!M2383,"")</f>
        <v/>
      </c>
      <c r="BJ2372" s="12">
        <f>IF(COUNTA(Wedstrijden!#REF!)&lt;&gt;0,1,"")</f>
        <v>1</v>
      </c>
      <c r="BK2372" s="12">
        <f t="shared" si="222"/>
        <v>2</v>
      </c>
      <c r="BL2372" s="12" t="e">
        <f>IF(Wedstrijden!#REF!="x","AA","")</f>
        <v>#REF!</v>
      </c>
      <c r="BM2372" s="12" t="e">
        <f>IF(Wedstrijden!#REF!="x","A","")</f>
        <v>#REF!</v>
      </c>
      <c r="BN2372" s="12" t="e">
        <f>IF(Wedstrijden!#REF!="x","B1","")</f>
        <v>#REF!</v>
      </c>
      <c r="BO2372" s="12" t="e">
        <f>IF(Wedstrijden!#REF!="x","BB","")</f>
        <v>#REF!</v>
      </c>
      <c r="BP2372" s="12" t="e">
        <f>IF(Wedstrijden!#REF!="x","B","")</f>
        <v>#REF!</v>
      </c>
      <c r="BQ2372" s="12" t="e">
        <f>IF(Wedstrijden!#REF!="x","L1","")</f>
        <v>#REF!</v>
      </c>
      <c r="BR2372" s="12" t="e">
        <f>IF(Wedstrijden!#REF!="x","L2","")</f>
        <v>#REF!</v>
      </c>
      <c r="BS2372" s="12" t="e">
        <f>IF(Wedstrijden!#REF!="x","M1","")</f>
        <v>#REF!</v>
      </c>
      <c r="BT2372" s="12" t="e">
        <f>IF(Wedstrijden!#REF!="x","M2","")</f>
        <v>#REF!</v>
      </c>
      <c r="BU2372" s="12" t="e">
        <f>IF(Wedstrijden!#REF!="x","Z1","")</f>
        <v>#REF!</v>
      </c>
      <c r="BV2372" s="12" t="e">
        <f>IF(Wedstrijden!#REF!="x","Z2","")</f>
        <v>#REF!</v>
      </c>
      <c r="BW2372" s="12">
        <f>IF(COUNTA(Wedstrijden!#REF!)&lt;&gt;0,1,"")</f>
        <v>1</v>
      </c>
      <c r="BX2372" s="12">
        <f t="shared" si="223"/>
        <v>1</v>
      </c>
      <c r="BY2372" s="12" t="e">
        <f>IF(Wedstrijden!#REF!="x","BB","")</f>
        <v>#REF!</v>
      </c>
      <c r="BZ2372" s="12" t="e">
        <f>IF(Wedstrijden!#REF!="x","B","")</f>
        <v>#REF!</v>
      </c>
      <c r="CA2372" s="12" t="e">
        <f>IF(Wedstrijden!#REF!="x","L1","")</f>
        <v>#REF!</v>
      </c>
      <c r="CB2372" s="12" t="e">
        <f>IF(Wedstrijden!#REF!="x","L2","")</f>
        <v>#REF!</v>
      </c>
      <c r="CC2372" s="12" t="e">
        <f>IF(Wedstrijden!#REF!="x","M1","")</f>
        <v>#REF!</v>
      </c>
      <c r="CD2372" s="12" t="e">
        <f>IF(Wedstrijden!#REF!="x","M2","")</f>
        <v>#REF!</v>
      </c>
      <c r="CE2372" s="12" t="e">
        <f>IF(Wedstrijden!#REF!="x","Z1","")</f>
        <v>#REF!</v>
      </c>
      <c r="CF2372" s="12" t="e">
        <f>IF(Wedstrijden!#REF!="x","Z2","")</f>
        <v>#REF!</v>
      </c>
      <c r="CG2372" s="12" t="e">
        <f>IF(Wedstrijden!#REF!="x","ZZL","")</f>
        <v>#REF!</v>
      </c>
      <c r="CL2372" s="12">
        <f>IF(COUNTA(Wedstrijden!#REF!)&lt;&gt;0,2,"")</f>
        <v>2</v>
      </c>
      <c r="CM2372" s="12">
        <f t="shared" si="224"/>
        <v>2</v>
      </c>
      <c r="CN2372" s="12" t="e">
        <f>IF(Wedstrijden!#REF!="x","AA","")</f>
        <v>#REF!</v>
      </c>
      <c r="CO2372" s="12" t="e">
        <f>IF(Wedstrijden!#REF!="x","A","")</f>
        <v>#REF!</v>
      </c>
      <c r="CP2372" s="12" t="e">
        <f>IF(Wedstrijden!#REF!="x","BB","")</f>
        <v>#REF!</v>
      </c>
      <c r="CQ2372" s="12" t="e">
        <f>IF(Wedstrijden!#REF!="x","B","")</f>
        <v>#REF!</v>
      </c>
      <c r="CR2372" s="12" t="e">
        <f>IF(Wedstrijden!#REF!="x","L","")</f>
        <v>#REF!</v>
      </c>
      <c r="CS2372" s="12" t="e">
        <f>IF(Wedstrijden!#REF!="x","M","")</f>
        <v>#REF!</v>
      </c>
      <c r="CT2372" s="12" t="e">
        <f>IF(Wedstrijden!#REF!="x","Z","")</f>
        <v>#REF!</v>
      </c>
      <c r="CU2372" s="12" t="e">
        <f>IF(Wedstrijden!#REF!="x","ZZ","")</f>
        <v>#REF!</v>
      </c>
      <c r="CV2372" s="12">
        <f>IF(COUNTA(Wedstrijden!#REF!)&lt;&gt;0,2,"")</f>
        <v>2</v>
      </c>
      <c r="CW2372" s="12">
        <f t="shared" si="225"/>
        <v>1</v>
      </c>
      <c r="CX2372" s="12" t="e">
        <f>IF(Wedstrijden!#REF!="x","BB","")</f>
        <v>#REF!</v>
      </c>
      <c r="CY2372" s="12" t="e">
        <f>IF(Wedstrijden!#REF!="x","B","")</f>
        <v>#REF!</v>
      </c>
      <c r="CZ2372" s="12" t="e">
        <f>IF(Wedstrijden!#REF!="x","L","")</f>
        <v>#REF!</v>
      </c>
      <c r="DA2372" s="12" t="e">
        <f>IF(Wedstrijden!#REF!="x","M","")</f>
        <v>#REF!</v>
      </c>
      <c r="DB2372" s="12" t="e">
        <f>IF(Wedstrijden!#REF!="x","Z","")</f>
        <v>#REF!</v>
      </c>
      <c r="DC2372" s="12" t="e">
        <f>IF(Wedstrijden!#REF!="x","ZZ","")</f>
        <v>#REF!</v>
      </c>
      <c r="DD2372" s="12" t="e">
        <f>IF(Wedstrijden!#REF!="x","1.40","")</f>
        <v>#REF!</v>
      </c>
      <c r="DE2372" s="12">
        <f>IF(COUNTA(Wedstrijden!#REF!)&lt;&gt;0,6,"")</f>
        <v>6</v>
      </c>
      <c r="DF2372" s="12">
        <f t="shared" si="226"/>
        <v>2</v>
      </c>
      <c r="DG2372" s="12" t="e">
        <f>IF(Wedstrijden!#REF!="x","L","")</f>
        <v>#REF!</v>
      </c>
      <c r="DH2372" s="12" t="e">
        <f>IF(Wedstrijden!#REF!="x","M","")</f>
        <v>#REF!</v>
      </c>
      <c r="DI2372" s="12" t="e">
        <f>IF(Wedstrijden!#REF!="x","Z","")</f>
        <v>#REF!</v>
      </c>
      <c r="DJ2372" s="12" t="e">
        <f>IF(Wedstrijden!#REF!="x","Z","")</f>
        <v>#REF!</v>
      </c>
      <c r="DK2372" s="12">
        <f>IF(COUNTA(Wedstrijden!#REF!)&lt;&gt;0,6,"")</f>
        <v>6</v>
      </c>
      <c r="DL2372" s="12">
        <f t="shared" si="227"/>
        <v>1</v>
      </c>
      <c r="DM2372" s="12" t="e">
        <f>IF(Wedstrijden!#REF!="x","L","")</f>
        <v>#REF!</v>
      </c>
      <c r="DN2372" s="12" t="e">
        <f>IF(Wedstrijden!#REF!="x","M","")</f>
        <v>#REF!</v>
      </c>
      <c r="DO2372" s="12" t="e">
        <f>IF(Wedstrijden!#REF!="x","Z","")</f>
        <v>#REF!</v>
      </c>
      <c r="DP2372" s="12" t="e">
        <f>IF(Wedstrijden!#REF!="x","Z","")</f>
        <v>#REF!</v>
      </c>
    </row>
    <row r="2373" spans="1:120" ht="15" x14ac:dyDescent="0.25">
      <c r="A2373" s="14">
        <f>Wedstrijden!A2384</f>
        <v>0</v>
      </c>
      <c r="B2373" s="12" t="str">
        <f>IFERROR(VLOOKUP(Wedstrijden!C2384,Wedstrijdlocaties!$B$2:$E$500,2,FALSE),"")</f>
        <v/>
      </c>
      <c r="C2373" s="12" t="str">
        <f>Wedstrijden!D2384</f>
        <v/>
      </c>
      <c r="D2373" s="12" t="str">
        <f>IFERROR(VLOOKUP(Wedstrijden!E2384,Organisaties!$B$2:$C$500,2,FALSE),"")</f>
        <v/>
      </c>
      <c r="E2373" s="12" t="str">
        <f>IFERROR(VLOOKUP(Wedstrijden!E2384,Organisaties!$B$2:$G$500,5,FALSE),"")</f>
        <v/>
      </c>
      <c r="F2373" s="12" t="e">
        <f>IF(Wedstrijden!#REF!&lt;&gt;"",Wedstrijden!#REF!,"")</f>
        <v>#REF!</v>
      </c>
      <c r="G2373" s="12">
        <f>IF(Wedstrijden!K2384="Indoor",1,0)</f>
        <v>0</v>
      </c>
      <c r="H2373" s="12">
        <f>Wedstrijden!L2384</f>
        <v>0</v>
      </c>
      <c r="I2373" s="12" t="str">
        <f>IF(Wedstrijden!J2384="Nee",0,IF(Wedstrijden!J2384="Ja",1,""))</f>
        <v/>
      </c>
      <c r="J2373" s="12" t="str">
        <f>IF(Wedstrijden!M2384&lt;&gt;"",Wedstrijden!M2384,"")</f>
        <v/>
      </c>
      <c r="BJ2373" s="12">
        <f>IF(COUNTA(Wedstrijden!#REF!)&lt;&gt;0,1,"")</f>
        <v>1</v>
      </c>
      <c r="BK2373" s="12">
        <f t="shared" si="222"/>
        <v>2</v>
      </c>
      <c r="BL2373" s="12" t="e">
        <f>IF(Wedstrijden!#REF!="x","AA","")</f>
        <v>#REF!</v>
      </c>
      <c r="BM2373" s="12" t="e">
        <f>IF(Wedstrijden!#REF!="x","A","")</f>
        <v>#REF!</v>
      </c>
      <c r="BN2373" s="12" t="e">
        <f>IF(Wedstrijden!#REF!="x","B1","")</f>
        <v>#REF!</v>
      </c>
      <c r="BO2373" s="12" t="e">
        <f>IF(Wedstrijden!#REF!="x","BB","")</f>
        <v>#REF!</v>
      </c>
      <c r="BP2373" s="12" t="e">
        <f>IF(Wedstrijden!#REF!="x","B","")</f>
        <v>#REF!</v>
      </c>
      <c r="BQ2373" s="12" t="e">
        <f>IF(Wedstrijden!#REF!="x","L1","")</f>
        <v>#REF!</v>
      </c>
      <c r="BR2373" s="12" t="e">
        <f>IF(Wedstrijden!#REF!="x","L2","")</f>
        <v>#REF!</v>
      </c>
      <c r="BS2373" s="12" t="e">
        <f>IF(Wedstrijden!#REF!="x","M1","")</f>
        <v>#REF!</v>
      </c>
      <c r="BT2373" s="12" t="e">
        <f>IF(Wedstrijden!#REF!="x","M2","")</f>
        <v>#REF!</v>
      </c>
      <c r="BU2373" s="12" t="e">
        <f>IF(Wedstrijden!#REF!="x","Z1","")</f>
        <v>#REF!</v>
      </c>
      <c r="BV2373" s="12" t="e">
        <f>IF(Wedstrijden!#REF!="x","Z2","")</f>
        <v>#REF!</v>
      </c>
      <c r="BW2373" s="12">
        <f>IF(COUNTA(Wedstrijden!#REF!)&lt;&gt;0,1,"")</f>
        <v>1</v>
      </c>
      <c r="BX2373" s="12">
        <f t="shared" si="223"/>
        <v>1</v>
      </c>
      <c r="BY2373" s="12" t="e">
        <f>IF(Wedstrijden!#REF!="x","BB","")</f>
        <v>#REF!</v>
      </c>
      <c r="BZ2373" s="12" t="e">
        <f>IF(Wedstrijden!#REF!="x","B","")</f>
        <v>#REF!</v>
      </c>
      <c r="CA2373" s="12" t="e">
        <f>IF(Wedstrijden!#REF!="x","L1","")</f>
        <v>#REF!</v>
      </c>
      <c r="CB2373" s="12" t="e">
        <f>IF(Wedstrijden!#REF!="x","L2","")</f>
        <v>#REF!</v>
      </c>
      <c r="CC2373" s="12" t="e">
        <f>IF(Wedstrijden!#REF!="x","M1","")</f>
        <v>#REF!</v>
      </c>
      <c r="CD2373" s="12" t="e">
        <f>IF(Wedstrijden!#REF!="x","M2","")</f>
        <v>#REF!</v>
      </c>
      <c r="CE2373" s="12" t="e">
        <f>IF(Wedstrijden!#REF!="x","Z1","")</f>
        <v>#REF!</v>
      </c>
      <c r="CF2373" s="12" t="e">
        <f>IF(Wedstrijden!#REF!="x","Z2","")</f>
        <v>#REF!</v>
      </c>
      <c r="CG2373" s="12" t="e">
        <f>IF(Wedstrijden!#REF!="x","ZZL","")</f>
        <v>#REF!</v>
      </c>
      <c r="CL2373" s="12">
        <f>IF(COUNTA(Wedstrijden!#REF!)&lt;&gt;0,2,"")</f>
        <v>2</v>
      </c>
      <c r="CM2373" s="12">
        <f t="shared" si="224"/>
        <v>2</v>
      </c>
      <c r="CN2373" s="12" t="e">
        <f>IF(Wedstrijden!#REF!="x","AA","")</f>
        <v>#REF!</v>
      </c>
      <c r="CO2373" s="12" t="e">
        <f>IF(Wedstrijden!#REF!="x","A","")</f>
        <v>#REF!</v>
      </c>
      <c r="CP2373" s="12" t="e">
        <f>IF(Wedstrijden!#REF!="x","BB","")</f>
        <v>#REF!</v>
      </c>
      <c r="CQ2373" s="12" t="e">
        <f>IF(Wedstrijden!#REF!="x","B","")</f>
        <v>#REF!</v>
      </c>
      <c r="CR2373" s="12" t="e">
        <f>IF(Wedstrijden!#REF!="x","L","")</f>
        <v>#REF!</v>
      </c>
      <c r="CS2373" s="12" t="e">
        <f>IF(Wedstrijden!#REF!="x","M","")</f>
        <v>#REF!</v>
      </c>
      <c r="CT2373" s="12" t="e">
        <f>IF(Wedstrijden!#REF!="x","Z","")</f>
        <v>#REF!</v>
      </c>
      <c r="CU2373" s="12" t="e">
        <f>IF(Wedstrijden!#REF!="x","ZZ","")</f>
        <v>#REF!</v>
      </c>
      <c r="CV2373" s="12">
        <f>IF(COUNTA(Wedstrijden!#REF!)&lt;&gt;0,2,"")</f>
        <v>2</v>
      </c>
      <c r="CW2373" s="12">
        <f t="shared" si="225"/>
        <v>1</v>
      </c>
      <c r="CX2373" s="12" t="e">
        <f>IF(Wedstrijden!#REF!="x","BB","")</f>
        <v>#REF!</v>
      </c>
      <c r="CY2373" s="12" t="e">
        <f>IF(Wedstrijden!#REF!="x","B","")</f>
        <v>#REF!</v>
      </c>
      <c r="CZ2373" s="12" t="e">
        <f>IF(Wedstrijden!#REF!="x","L","")</f>
        <v>#REF!</v>
      </c>
      <c r="DA2373" s="12" t="e">
        <f>IF(Wedstrijden!#REF!="x","M","")</f>
        <v>#REF!</v>
      </c>
      <c r="DB2373" s="12" t="e">
        <f>IF(Wedstrijden!#REF!="x","Z","")</f>
        <v>#REF!</v>
      </c>
      <c r="DC2373" s="12" t="e">
        <f>IF(Wedstrijden!#REF!="x","ZZ","")</f>
        <v>#REF!</v>
      </c>
      <c r="DD2373" s="12" t="e">
        <f>IF(Wedstrijden!#REF!="x","1.40","")</f>
        <v>#REF!</v>
      </c>
      <c r="DE2373" s="12">
        <f>IF(COUNTA(Wedstrijden!#REF!)&lt;&gt;0,6,"")</f>
        <v>6</v>
      </c>
      <c r="DF2373" s="12">
        <f t="shared" si="226"/>
        <v>2</v>
      </c>
      <c r="DG2373" s="12" t="e">
        <f>IF(Wedstrijden!#REF!="x","L","")</f>
        <v>#REF!</v>
      </c>
      <c r="DH2373" s="12" t="e">
        <f>IF(Wedstrijden!#REF!="x","M","")</f>
        <v>#REF!</v>
      </c>
      <c r="DI2373" s="12" t="e">
        <f>IF(Wedstrijden!#REF!="x","Z","")</f>
        <v>#REF!</v>
      </c>
      <c r="DJ2373" s="12" t="e">
        <f>IF(Wedstrijden!#REF!="x","Z","")</f>
        <v>#REF!</v>
      </c>
      <c r="DK2373" s="12">
        <f>IF(COUNTA(Wedstrijden!#REF!)&lt;&gt;0,6,"")</f>
        <v>6</v>
      </c>
      <c r="DL2373" s="12">
        <f t="shared" si="227"/>
        <v>1</v>
      </c>
      <c r="DM2373" s="12" t="e">
        <f>IF(Wedstrijden!#REF!="x","L","")</f>
        <v>#REF!</v>
      </c>
      <c r="DN2373" s="12" t="e">
        <f>IF(Wedstrijden!#REF!="x","M","")</f>
        <v>#REF!</v>
      </c>
      <c r="DO2373" s="12" t="e">
        <f>IF(Wedstrijden!#REF!="x","Z","")</f>
        <v>#REF!</v>
      </c>
      <c r="DP2373" s="12" t="e">
        <f>IF(Wedstrijden!#REF!="x","Z","")</f>
        <v>#REF!</v>
      </c>
    </row>
    <row r="2374" spans="1:120" ht="15" x14ac:dyDescent="0.25">
      <c r="A2374" s="14">
        <f>Wedstrijden!A2385</f>
        <v>0</v>
      </c>
      <c r="B2374" s="12" t="str">
        <f>IFERROR(VLOOKUP(Wedstrijden!C2385,Wedstrijdlocaties!$B$2:$E$500,2,FALSE),"")</f>
        <v/>
      </c>
      <c r="C2374" s="12" t="str">
        <f>Wedstrijden!D2385</f>
        <v/>
      </c>
      <c r="D2374" s="12" t="str">
        <f>IFERROR(VLOOKUP(Wedstrijden!E2385,Organisaties!$B$2:$C$500,2,FALSE),"")</f>
        <v/>
      </c>
      <c r="E2374" s="12" t="str">
        <f>IFERROR(VLOOKUP(Wedstrijden!E2385,Organisaties!$B$2:$G$500,5,FALSE),"")</f>
        <v/>
      </c>
      <c r="F2374" s="12" t="e">
        <f>IF(Wedstrijden!#REF!&lt;&gt;"",Wedstrijden!#REF!,"")</f>
        <v>#REF!</v>
      </c>
      <c r="G2374" s="12">
        <f>IF(Wedstrijden!K2385="Indoor",1,0)</f>
        <v>0</v>
      </c>
      <c r="H2374" s="12">
        <f>Wedstrijden!L2385</f>
        <v>0</v>
      </c>
      <c r="I2374" s="12" t="str">
        <f>IF(Wedstrijden!J2385="Nee",0,IF(Wedstrijden!J2385="Ja",1,""))</f>
        <v/>
      </c>
      <c r="J2374" s="12" t="str">
        <f>IF(Wedstrijden!M2385&lt;&gt;"",Wedstrijden!M2385,"")</f>
        <v/>
      </c>
      <c r="BJ2374" s="12">
        <f>IF(COUNTA(Wedstrijden!#REF!)&lt;&gt;0,1,"")</f>
        <v>1</v>
      </c>
      <c r="BK2374" s="12">
        <f t="shared" si="222"/>
        <v>2</v>
      </c>
      <c r="BL2374" s="12" t="e">
        <f>IF(Wedstrijden!#REF!="x","AA","")</f>
        <v>#REF!</v>
      </c>
      <c r="BM2374" s="12" t="e">
        <f>IF(Wedstrijden!#REF!="x","A","")</f>
        <v>#REF!</v>
      </c>
      <c r="BN2374" s="12" t="e">
        <f>IF(Wedstrijden!#REF!="x","B1","")</f>
        <v>#REF!</v>
      </c>
      <c r="BO2374" s="12" t="e">
        <f>IF(Wedstrijden!#REF!="x","BB","")</f>
        <v>#REF!</v>
      </c>
      <c r="BP2374" s="12" t="e">
        <f>IF(Wedstrijden!#REF!="x","B","")</f>
        <v>#REF!</v>
      </c>
      <c r="BQ2374" s="12" t="e">
        <f>IF(Wedstrijden!#REF!="x","L1","")</f>
        <v>#REF!</v>
      </c>
      <c r="BR2374" s="12" t="e">
        <f>IF(Wedstrijden!#REF!="x","L2","")</f>
        <v>#REF!</v>
      </c>
      <c r="BS2374" s="12" t="e">
        <f>IF(Wedstrijden!#REF!="x","M1","")</f>
        <v>#REF!</v>
      </c>
      <c r="BT2374" s="12" t="e">
        <f>IF(Wedstrijden!#REF!="x","M2","")</f>
        <v>#REF!</v>
      </c>
      <c r="BU2374" s="12" t="e">
        <f>IF(Wedstrijden!#REF!="x","Z1","")</f>
        <v>#REF!</v>
      </c>
      <c r="BV2374" s="12" t="e">
        <f>IF(Wedstrijden!#REF!="x","Z2","")</f>
        <v>#REF!</v>
      </c>
      <c r="BW2374" s="12">
        <f>IF(COUNTA(Wedstrijden!#REF!)&lt;&gt;0,1,"")</f>
        <v>1</v>
      </c>
      <c r="BX2374" s="12">
        <f t="shared" si="223"/>
        <v>1</v>
      </c>
      <c r="BY2374" s="12" t="e">
        <f>IF(Wedstrijden!#REF!="x","BB","")</f>
        <v>#REF!</v>
      </c>
      <c r="BZ2374" s="12" t="e">
        <f>IF(Wedstrijden!#REF!="x","B","")</f>
        <v>#REF!</v>
      </c>
      <c r="CA2374" s="12" t="e">
        <f>IF(Wedstrijden!#REF!="x","L1","")</f>
        <v>#REF!</v>
      </c>
      <c r="CB2374" s="12" t="e">
        <f>IF(Wedstrijden!#REF!="x","L2","")</f>
        <v>#REF!</v>
      </c>
      <c r="CC2374" s="12" t="e">
        <f>IF(Wedstrijden!#REF!="x","M1","")</f>
        <v>#REF!</v>
      </c>
      <c r="CD2374" s="12" t="e">
        <f>IF(Wedstrijden!#REF!="x","M2","")</f>
        <v>#REF!</v>
      </c>
      <c r="CE2374" s="12" t="e">
        <f>IF(Wedstrijden!#REF!="x","Z1","")</f>
        <v>#REF!</v>
      </c>
      <c r="CF2374" s="12" t="e">
        <f>IF(Wedstrijden!#REF!="x","Z2","")</f>
        <v>#REF!</v>
      </c>
      <c r="CG2374" s="12" t="e">
        <f>IF(Wedstrijden!#REF!="x","ZZL","")</f>
        <v>#REF!</v>
      </c>
      <c r="CL2374" s="12">
        <f>IF(COUNTA(Wedstrijden!#REF!)&lt;&gt;0,2,"")</f>
        <v>2</v>
      </c>
      <c r="CM2374" s="12">
        <f t="shared" si="224"/>
        <v>2</v>
      </c>
      <c r="CN2374" s="12" t="e">
        <f>IF(Wedstrijden!#REF!="x","AA","")</f>
        <v>#REF!</v>
      </c>
      <c r="CO2374" s="12" t="e">
        <f>IF(Wedstrijden!#REF!="x","A","")</f>
        <v>#REF!</v>
      </c>
      <c r="CP2374" s="12" t="e">
        <f>IF(Wedstrijden!#REF!="x","BB","")</f>
        <v>#REF!</v>
      </c>
      <c r="CQ2374" s="12" t="e">
        <f>IF(Wedstrijden!#REF!="x","B","")</f>
        <v>#REF!</v>
      </c>
      <c r="CR2374" s="12" t="e">
        <f>IF(Wedstrijden!#REF!="x","L","")</f>
        <v>#REF!</v>
      </c>
      <c r="CS2374" s="12" t="e">
        <f>IF(Wedstrijden!#REF!="x","M","")</f>
        <v>#REF!</v>
      </c>
      <c r="CT2374" s="12" t="e">
        <f>IF(Wedstrijden!#REF!="x","Z","")</f>
        <v>#REF!</v>
      </c>
      <c r="CU2374" s="12" t="e">
        <f>IF(Wedstrijden!#REF!="x","ZZ","")</f>
        <v>#REF!</v>
      </c>
      <c r="CV2374" s="12">
        <f>IF(COUNTA(Wedstrijden!#REF!)&lt;&gt;0,2,"")</f>
        <v>2</v>
      </c>
      <c r="CW2374" s="12">
        <f t="shared" si="225"/>
        <v>1</v>
      </c>
      <c r="CX2374" s="12" t="e">
        <f>IF(Wedstrijden!#REF!="x","BB","")</f>
        <v>#REF!</v>
      </c>
      <c r="CY2374" s="12" t="e">
        <f>IF(Wedstrijden!#REF!="x","B","")</f>
        <v>#REF!</v>
      </c>
      <c r="CZ2374" s="12" t="e">
        <f>IF(Wedstrijden!#REF!="x","L","")</f>
        <v>#REF!</v>
      </c>
      <c r="DA2374" s="12" t="e">
        <f>IF(Wedstrijden!#REF!="x","M","")</f>
        <v>#REF!</v>
      </c>
      <c r="DB2374" s="12" t="e">
        <f>IF(Wedstrijden!#REF!="x","Z","")</f>
        <v>#REF!</v>
      </c>
      <c r="DC2374" s="12" t="e">
        <f>IF(Wedstrijden!#REF!="x","ZZ","")</f>
        <v>#REF!</v>
      </c>
      <c r="DD2374" s="12" t="e">
        <f>IF(Wedstrijden!#REF!="x","1.40","")</f>
        <v>#REF!</v>
      </c>
      <c r="DE2374" s="12">
        <f>IF(COUNTA(Wedstrijden!#REF!)&lt;&gt;0,6,"")</f>
        <v>6</v>
      </c>
      <c r="DF2374" s="12">
        <f t="shared" si="226"/>
        <v>2</v>
      </c>
      <c r="DG2374" s="12" t="e">
        <f>IF(Wedstrijden!#REF!="x","L","")</f>
        <v>#REF!</v>
      </c>
      <c r="DH2374" s="12" t="e">
        <f>IF(Wedstrijden!#REF!="x","M","")</f>
        <v>#REF!</v>
      </c>
      <c r="DI2374" s="12" t="e">
        <f>IF(Wedstrijden!#REF!="x","Z","")</f>
        <v>#REF!</v>
      </c>
      <c r="DJ2374" s="12" t="e">
        <f>IF(Wedstrijden!#REF!="x","Z","")</f>
        <v>#REF!</v>
      </c>
      <c r="DK2374" s="12">
        <f>IF(COUNTA(Wedstrijden!#REF!)&lt;&gt;0,6,"")</f>
        <v>6</v>
      </c>
      <c r="DL2374" s="12">
        <f t="shared" si="227"/>
        <v>1</v>
      </c>
      <c r="DM2374" s="12" t="e">
        <f>IF(Wedstrijden!#REF!="x","L","")</f>
        <v>#REF!</v>
      </c>
      <c r="DN2374" s="12" t="e">
        <f>IF(Wedstrijden!#REF!="x","M","")</f>
        <v>#REF!</v>
      </c>
      <c r="DO2374" s="12" t="e">
        <f>IF(Wedstrijden!#REF!="x","Z","")</f>
        <v>#REF!</v>
      </c>
      <c r="DP2374" s="12" t="e">
        <f>IF(Wedstrijden!#REF!="x","Z","")</f>
        <v>#REF!</v>
      </c>
    </row>
    <row r="2375" spans="1:120" ht="15" x14ac:dyDescent="0.25">
      <c r="A2375" s="14">
        <f>Wedstrijden!A2386</f>
        <v>0</v>
      </c>
      <c r="B2375" s="12" t="str">
        <f>IFERROR(VLOOKUP(Wedstrijden!C2386,Wedstrijdlocaties!$B$2:$E$500,2,FALSE),"")</f>
        <v/>
      </c>
      <c r="C2375" s="12" t="str">
        <f>Wedstrijden!D2386</f>
        <v/>
      </c>
      <c r="D2375" s="12" t="str">
        <f>IFERROR(VLOOKUP(Wedstrijden!E2386,Organisaties!$B$2:$C$500,2,FALSE),"")</f>
        <v/>
      </c>
      <c r="E2375" s="12" t="str">
        <f>IFERROR(VLOOKUP(Wedstrijden!E2386,Organisaties!$B$2:$G$500,5,FALSE),"")</f>
        <v/>
      </c>
      <c r="F2375" s="12" t="e">
        <f>IF(Wedstrijden!#REF!&lt;&gt;"",Wedstrijden!#REF!,"")</f>
        <v>#REF!</v>
      </c>
      <c r="G2375" s="12">
        <f>IF(Wedstrijden!K2386="Indoor",1,0)</f>
        <v>0</v>
      </c>
      <c r="H2375" s="12">
        <f>Wedstrijden!L2386</f>
        <v>0</v>
      </c>
      <c r="I2375" s="12" t="str">
        <f>IF(Wedstrijden!J2386="Nee",0,IF(Wedstrijden!J2386="Ja",1,""))</f>
        <v/>
      </c>
      <c r="J2375" s="12" t="str">
        <f>IF(Wedstrijden!M2386&lt;&gt;"",Wedstrijden!M2386,"")</f>
        <v/>
      </c>
      <c r="BJ2375" s="12">
        <f>IF(COUNTA(Wedstrijden!#REF!)&lt;&gt;0,1,"")</f>
        <v>1</v>
      </c>
      <c r="BK2375" s="12">
        <f t="shared" si="222"/>
        <v>2</v>
      </c>
      <c r="BL2375" s="12" t="e">
        <f>IF(Wedstrijden!#REF!="x","AA","")</f>
        <v>#REF!</v>
      </c>
      <c r="BM2375" s="12" t="e">
        <f>IF(Wedstrijden!#REF!="x","A","")</f>
        <v>#REF!</v>
      </c>
      <c r="BN2375" s="12" t="e">
        <f>IF(Wedstrijden!#REF!="x","B1","")</f>
        <v>#REF!</v>
      </c>
      <c r="BO2375" s="12" t="e">
        <f>IF(Wedstrijden!#REF!="x","BB","")</f>
        <v>#REF!</v>
      </c>
      <c r="BP2375" s="12" t="e">
        <f>IF(Wedstrijden!#REF!="x","B","")</f>
        <v>#REF!</v>
      </c>
      <c r="BQ2375" s="12" t="e">
        <f>IF(Wedstrijden!#REF!="x","L1","")</f>
        <v>#REF!</v>
      </c>
      <c r="BR2375" s="12" t="e">
        <f>IF(Wedstrijden!#REF!="x","L2","")</f>
        <v>#REF!</v>
      </c>
      <c r="BS2375" s="12" t="e">
        <f>IF(Wedstrijden!#REF!="x","M1","")</f>
        <v>#REF!</v>
      </c>
      <c r="BT2375" s="12" t="e">
        <f>IF(Wedstrijden!#REF!="x","M2","")</f>
        <v>#REF!</v>
      </c>
      <c r="BU2375" s="12" t="e">
        <f>IF(Wedstrijden!#REF!="x","Z1","")</f>
        <v>#REF!</v>
      </c>
      <c r="BV2375" s="12" t="e">
        <f>IF(Wedstrijden!#REF!="x","Z2","")</f>
        <v>#REF!</v>
      </c>
      <c r="BW2375" s="12">
        <f>IF(COUNTA(Wedstrijden!#REF!)&lt;&gt;0,1,"")</f>
        <v>1</v>
      </c>
      <c r="BX2375" s="12">
        <f t="shared" si="223"/>
        <v>1</v>
      </c>
      <c r="BY2375" s="12" t="e">
        <f>IF(Wedstrijden!#REF!="x","BB","")</f>
        <v>#REF!</v>
      </c>
      <c r="BZ2375" s="12" t="e">
        <f>IF(Wedstrijden!#REF!="x","B","")</f>
        <v>#REF!</v>
      </c>
      <c r="CA2375" s="12" t="e">
        <f>IF(Wedstrijden!#REF!="x","L1","")</f>
        <v>#REF!</v>
      </c>
      <c r="CB2375" s="12" t="e">
        <f>IF(Wedstrijden!#REF!="x","L2","")</f>
        <v>#REF!</v>
      </c>
      <c r="CC2375" s="12" t="e">
        <f>IF(Wedstrijden!#REF!="x","M1","")</f>
        <v>#REF!</v>
      </c>
      <c r="CD2375" s="12" t="e">
        <f>IF(Wedstrijden!#REF!="x","M2","")</f>
        <v>#REF!</v>
      </c>
      <c r="CE2375" s="12" t="e">
        <f>IF(Wedstrijden!#REF!="x","Z1","")</f>
        <v>#REF!</v>
      </c>
      <c r="CF2375" s="12" t="e">
        <f>IF(Wedstrijden!#REF!="x","Z2","")</f>
        <v>#REF!</v>
      </c>
      <c r="CG2375" s="12" t="e">
        <f>IF(Wedstrijden!#REF!="x","ZZL","")</f>
        <v>#REF!</v>
      </c>
      <c r="CL2375" s="12">
        <f>IF(COUNTA(Wedstrijden!#REF!)&lt;&gt;0,2,"")</f>
        <v>2</v>
      </c>
      <c r="CM2375" s="12">
        <f t="shared" si="224"/>
        <v>2</v>
      </c>
      <c r="CN2375" s="12" t="e">
        <f>IF(Wedstrijden!#REF!="x","AA","")</f>
        <v>#REF!</v>
      </c>
      <c r="CO2375" s="12" t="e">
        <f>IF(Wedstrijden!#REF!="x","A","")</f>
        <v>#REF!</v>
      </c>
      <c r="CP2375" s="12" t="e">
        <f>IF(Wedstrijden!#REF!="x","BB","")</f>
        <v>#REF!</v>
      </c>
      <c r="CQ2375" s="12" t="e">
        <f>IF(Wedstrijden!#REF!="x","B","")</f>
        <v>#REF!</v>
      </c>
      <c r="CR2375" s="12" t="e">
        <f>IF(Wedstrijden!#REF!="x","L","")</f>
        <v>#REF!</v>
      </c>
      <c r="CS2375" s="12" t="e">
        <f>IF(Wedstrijden!#REF!="x","M","")</f>
        <v>#REF!</v>
      </c>
      <c r="CT2375" s="12" t="e">
        <f>IF(Wedstrijden!#REF!="x","Z","")</f>
        <v>#REF!</v>
      </c>
      <c r="CU2375" s="12" t="e">
        <f>IF(Wedstrijden!#REF!="x","ZZ","")</f>
        <v>#REF!</v>
      </c>
      <c r="CV2375" s="12">
        <f>IF(COUNTA(Wedstrijden!#REF!)&lt;&gt;0,2,"")</f>
        <v>2</v>
      </c>
      <c r="CW2375" s="12">
        <f t="shared" si="225"/>
        <v>1</v>
      </c>
      <c r="CX2375" s="12" t="e">
        <f>IF(Wedstrijden!#REF!="x","BB","")</f>
        <v>#REF!</v>
      </c>
      <c r="CY2375" s="12" t="e">
        <f>IF(Wedstrijden!#REF!="x","B","")</f>
        <v>#REF!</v>
      </c>
      <c r="CZ2375" s="12" t="e">
        <f>IF(Wedstrijden!#REF!="x","L","")</f>
        <v>#REF!</v>
      </c>
      <c r="DA2375" s="12" t="e">
        <f>IF(Wedstrijden!#REF!="x","M","")</f>
        <v>#REF!</v>
      </c>
      <c r="DB2375" s="12" t="e">
        <f>IF(Wedstrijden!#REF!="x","Z","")</f>
        <v>#REF!</v>
      </c>
      <c r="DC2375" s="12" t="e">
        <f>IF(Wedstrijden!#REF!="x","ZZ","")</f>
        <v>#REF!</v>
      </c>
      <c r="DD2375" s="12" t="e">
        <f>IF(Wedstrijden!#REF!="x","1.40","")</f>
        <v>#REF!</v>
      </c>
      <c r="DE2375" s="12">
        <f>IF(COUNTA(Wedstrijden!#REF!)&lt;&gt;0,6,"")</f>
        <v>6</v>
      </c>
      <c r="DF2375" s="12">
        <f t="shared" si="226"/>
        <v>2</v>
      </c>
      <c r="DG2375" s="12" t="e">
        <f>IF(Wedstrijden!#REF!="x","L","")</f>
        <v>#REF!</v>
      </c>
      <c r="DH2375" s="12" t="e">
        <f>IF(Wedstrijden!#REF!="x","M","")</f>
        <v>#REF!</v>
      </c>
      <c r="DI2375" s="12" t="e">
        <f>IF(Wedstrijden!#REF!="x","Z","")</f>
        <v>#REF!</v>
      </c>
      <c r="DJ2375" s="12" t="e">
        <f>IF(Wedstrijden!#REF!="x","Z","")</f>
        <v>#REF!</v>
      </c>
      <c r="DK2375" s="12">
        <f>IF(COUNTA(Wedstrijden!#REF!)&lt;&gt;0,6,"")</f>
        <v>6</v>
      </c>
      <c r="DL2375" s="12">
        <f t="shared" si="227"/>
        <v>1</v>
      </c>
      <c r="DM2375" s="12" t="e">
        <f>IF(Wedstrijden!#REF!="x","L","")</f>
        <v>#REF!</v>
      </c>
      <c r="DN2375" s="12" t="e">
        <f>IF(Wedstrijden!#REF!="x","M","")</f>
        <v>#REF!</v>
      </c>
      <c r="DO2375" s="12" t="e">
        <f>IF(Wedstrijden!#REF!="x","Z","")</f>
        <v>#REF!</v>
      </c>
      <c r="DP2375" s="12" t="e">
        <f>IF(Wedstrijden!#REF!="x","Z","")</f>
        <v>#REF!</v>
      </c>
    </row>
    <row r="2376" spans="1:120" ht="15" x14ac:dyDescent="0.25">
      <c r="A2376" s="14">
        <f>Wedstrijden!A2387</f>
        <v>0</v>
      </c>
      <c r="B2376" s="12" t="str">
        <f>IFERROR(VLOOKUP(Wedstrijden!C2387,Wedstrijdlocaties!$B$2:$E$500,2,FALSE),"")</f>
        <v/>
      </c>
      <c r="C2376" s="12" t="str">
        <f>Wedstrijden!D2387</f>
        <v/>
      </c>
      <c r="D2376" s="12" t="str">
        <f>IFERROR(VLOOKUP(Wedstrijden!E2387,Organisaties!$B$2:$C$500,2,FALSE),"")</f>
        <v/>
      </c>
      <c r="E2376" s="12" t="str">
        <f>IFERROR(VLOOKUP(Wedstrijden!E2387,Organisaties!$B$2:$G$500,5,FALSE),"")</f>
        <v/>
      </c>
      <c r="F2376" s="12" t="e">
        <f>IF(Wedstrijden!#REF!&lt;&gt;"",Wedstrijden!#REF!,"")</f>
        <v>#REF!</v>
      </c>
      <c r="G2376" s="12">
        <f>IF(Wedstrijden!K2387="Indoor",1,0)</f>
        <v>0</v>
      </c>
      <c r="H2376" s="12">
        <f>Wedstrijden!L2387</f>
        <v>0</v>
      </c>
      <c r="I2376" s="12" t="str">
        <f>IF(Wedstrijden!J2387="Nee",0,IF(Wedstrijden!J2387="Ja",1,""))</f>
        <v/>
      </c>
      <c r="J2376" s="12" t="str">
        <f>IF(Wedstrijden!M2387&lt;&gt;"",Wedstrijden!M2387,"")</f>
        <v/>
      </c>
      <c r="BJ2376" s="12">
        <f>IF(COUNTA(Wedstrijden!#REF!)&lt;&gt;0,1,"")</f>
        <v>1</v>
      </c>
      <c r="BK2376" s="12">
        <f t="shared" si="222"/>
        <v>2</v>
      </c>
      <c r="BL2376" s="12" t="e">
        <f>IF(Wedstrijden!#REF!="x","AA","")</f>
        <v>#REF!</v>
      </c>
      <c r="BM2376" s="12" t="e">
        <f>IF(Wedstrijden!#REF!="x","A","")</f>
        <v>#REF!</v>
      </c>
      <c r="BN2376" s="12" t="e">
        <f>IF(Wedstrijden!#REF!="x","B1","")</f>
        <v>#REF!</v>
      </c>
      <c r="BO2376" s="12" t="e">
        <f>IF(Wedstrijden!#REF!="x","BB","")</f>
        <v>#REF!</v>
      </c>
      <c r="BP2376" s="12" t="e">
        <f>IF(Wedstrijden!#REF!="x","B","")</f>
        <v>#REF!</v>
      </c>
      <c r="BQ2376" s="12" t="e">
        <f>IF(Wedstrijden!#REF!="x","L1","")</f>
        <v>#REF!</v>
      </c>
      <c r="BR2376" s="12" t="e">
        <f>IF(Wedstrijden!#REF!="x","L2","")</f>
        <v>#REF!</v>
      </c>
      <c r="BS2376" s="12" t="e">
        <f>IF(Wedstrijden!#REF!="x","M1","")</f>
        <v>#REF!</v>
      </c>
      <c r="BT2376" s="12" t="e">
        <f>IF(Wedstrijden!#REF!="x","M2","")</f>
        <v>#REF!</v>
      </c>
      <c r="BU2376" s="12" t="e">
        <f>IF(Wedstrijden!#REF!="x","Z1","")</f>
        <v>#REF!</v>
      </c>
      <c r="BV2376" s="12" t="e">
        <f>IF(Wedstrijden!#REF!="x","Z2","")</f>
        <v>#REF!</v>
      </c>
      <c r="BW2376" s="12">
        <f>IF(COUNTA(Wedstrijden!#REF!)&lt;&gt;0,1,"")</f>
        <v>1</v>
      </c>
      <c r="BX2376" s="12">
        <f t="shared" si="223"/>
        <v>1</v>
      </c>
      <c r="BY2376" s="12" t="e">
        <f>IF(Wedstrijden!#REF!="x","BB","")</f>
        <v>#REF!</v>
      </c>
      <c r="BZ2376" s="12" t="e">
        <f>IF(Wedstrijden!#REF!="x","B","")</f>
        <v>#REF!</v>
      </c>
      <c r="CA2376" s="12" t="e">
        <f>IF(Wedstrijden!#REF!="x","L1","")</f>
        <v>#REF!</v>
      </c>
      <c r="CB2376" s="12" t="e">
        <f>IF(Wedstrijden!#REF!="x","L2","")</f>
        <v>#REF!</v>
      </c>
      <c r="CC2376" s="12" t="e">
        <f>IF(Wedstrijden!#REF!="x","M1","")</f>
        <v>#REF!</v>
      </c>
      <c r="CD2376" s="12" t="e">
        <f>IF(Wedstrijden!#REF!="x","M2","")</f>
        <v>#REF!</v>
      </c>
      <c r="CE2376" s="12" t="e">
        <f>IF(Wedstrijden!#REF!="x","Z1","")</f>
        <v>#REF!</v>
      </c>
      <c r="CF2376" s="12" t="e">
        <f>IF(Wedstrijden!#REF!="x","Z2","")</f>
        <v>#REF!</v>
      </c>
      <c r="CG2376" s="12" t="e">
        <f>IF(Wedstrijden!#REF!="x","ZZL","")</f>
        <v>#REF!</v>
      </c>
      <c r="CL2376" s="12">
        <f>IF(COUNTA(Wedstrijden!#REF!)&lt;&gt;0,2,"")</f>
        <v>2</v>
      </c>
      <c r="CM2376" s="12">
        <f t="shared" si="224"/>
        <v>2</v>
      </c>
      <c r="CN2376" s="12" t="e">
        <f>IF(Wedstrijden!#REF!="x","AA","")</f>
        <v>#REF!</v>
      </c>
      <c r="CO2376" s="12" t="e">
        <f>IF(Wedstrijden!#REF!="x","A","")</f>
        <v>#REF!</v>
      </c>
      <c r="CP2376" s="12" t="e">
        <f>IF(Wedstrijden!#REF!="x","BB","")</f>
        <v>#REF!</v>
      </c>
      <c r="CQ2376" s="12" t="e">
        <f>IF(Wedstrijden!#REF!="x","B","")</f>
        <v>#REF!</v>
      </c>
      <c r="CR2376" s="12" t="e">
        <f>IF(Wedstrijden!#REF!="x","L","")</f>
        <v>#REF!</v>
      </c>
      <c r="CS2376" s="12" t="e">
        <f>IF(Wedstrijden!#REF!="x","M","")</f>
        <v>#REF!</v>
      </c>
      <c r="CT2376" s="12" t="e">
        <f>IF(Wedstrijden!#REF!="x","Z","")</f>
        <v>#REF!</v>
      </c>
      <c r="CU2376" s="12" t="e">
        <f>IF(Wedstrijden!#REF!="x","ZZ","")</f>
        <v>#REF!</v>
      </c>
      <c r="CV2376" s="12">
        <f>IF(COUNTA(Wedstrijden!#REF!)&lt;&gt;0,2,"")</f>
        <v>2</v>
      </c>
      <c r="CW2376" s="12">
        <f t="shared" si="225"/>
        <v>1</v>
      </c>
      <c r="CX2376" s="12" t="e">
        <f>IF(Wedstrijden!#REF!="x","BB","")</f>
        <v>#REF!</v>
      </c>
      <c r="CY2376" s="12" t="e">
        <f>IF(Wedstrijden!#REF!="x","B","")</f>
        <v>#REF!</v>
      </c>
      <c r="CZ2376" s="12" t="e">
        <f>IF(Wedstrijden!#REF!="x","L","")</f>
        <v>#REF!</v>
      </c>
      <c r="DA2376" s="12" t="e">
        <f>IF(Wedstrijden!#REF!="x","M","")</f>
        <v>#REF!</v>
      </c>
      <c r="DB2376" s="12" t="e">
        <f>IF(Wedstrijden!#REF!="x","Z","")</f>
        <v>#REF!</v>
      </c>
      <c r="DC2376" s="12" t="e">
        <f>IF(Wedstrijden!#REF!="x","ZZ","")</f>
        <v>#REF!</v>
      </c>
      <c r="DD2376" s="12" t="e">
        <f>IF(Wedstrijden!#REF!="x","1.40","")</f>
        <v>#REF!</v>
      </c>
      <c r="DE2376" s="12">
        <f>IF(COUNTA(Wedstrijden!#REF!)&lt;&gt;0,6,"")</f>
        <v>6</v>
      </c>
      <c r="DF2376" s="12">
        <f t="shared" si="226"/>
        <v>2</v>
      </c>
      <c r="DG2376" s="12" t="e">
        <f>IF(Wedstrijden!#REF!="x","L","")</f>
        <v>#REF!</v>
      </c>
      <c r="DH2376" s="12" t="e">
        <f>IF(Wedstrijden!#REF!="x","M","")</f>
        <v>#REF!</v>
      </c>
      <c r="DI2376" s="12" t="e">
        <f>IF(Wedstrijden!#REF!="x","Z","")</f>
        <v>#REF!</v>
      </c>
      <c r="DJ2376" s="12" t="e">
        <f>IF(Wedstrijden!#REF!="x","Z","")</f>
        <v>#REF!</v>
      </c>
      <c r="DK2376" s="12">
        <f>IF(COUNTA(Wedstrijden!#REF!)&lt;&gt;0,6,"")</f>
        <v>6</v>
      </c>
      <c r="DL2376" s="12">
        <f t="shared" si="227"/>
        <v>1</v>
      </c>
      <c r="DM2376" s="12" t="e">
        <f>IF(Wedstrijden!#REF!="x","L","")</f>
        <v>#REF!</v>
      </c>
      <c r="DN2376" s="12" t="e">
        <f>IF(Wedstrijden!#REF!="x","M","")</f>
        <v>#REF!</v>
      </c>
      <c r="DO2376" s="12" t="e">
        <f>IF(Wedstrijden!#REF!="x","Z","")</f>
        <v>#REF!</v>
      </c>
      <c r="DP2376" s="12" t="e">
        <f>IF(Wedstrijden!#REF!="x","Z","")</f>
        <v>#REF!</v>
      </c>
    </row>
    <row r="2377" spans="1:120" ht="15" x14ac:dyDescent="0.25">
      <c r="A2377" s="14">
        <f>Wedstrijden!A2388</f>
        <v>0</v>
      </c>
      <c r="B2377" s="12" t="str">
        <f>IFERROR(VLOOKUP(Wedstrijden!C2388,Wedstrijdlocaties!$B$2:$E$500,2,FALSE),"")</f>
        <v/>
      </c>
      <c r="C2377" s="12" t="str">
        <f>Wedstrijden!D2388</f>
        <v/>
      </c>
      <c r="D2377" s="12" t="str">
        <f>IFERROR(VLOOKUP(Wedstrijden!E2388,Organisaties!$B$2:$C$500,2,FALSE),"")</f>
        <v/>
      </c>
      <c r="E2377" s="12" t="str">
        <f>IFERROR(VLOOKUP(Wedstrijden!E2388,Organisaties!$B$2:$G$500,5,FALSE),"")</f>
        <v/>
      </c>
      <c r="F2377" s="12" t="e">
        <f>IF(Wedstrijden!#REF!&lt;&gt;"",Wedstrijden!#REF!,"")</f>
        <v>#REF!</v>
      </c>
      <c r="G2377" s="12">
        <f>IF(Wedstrijden!K2388="Indoor",1,0)</f>
        <v>0</v>
      </c>
      <c r="H2377" s="12">
        <f>Wedstrijden!L2388</f>
        <v>0</v>
      </c>
      <c r="I2377" s="12" t="str">
        <f>IF(Wedstrijden!J2388="Nee",0,IF(Wedstrijden!J2388="Ja",1,""))</f>
        <v/>
      </c>
      <c r="J2377" s="12" t="str">
        <f>IF(Wedstrijden!M2388&lt;&gt;"",Wedstrijden!M2388,"")</f>
        <v/>
      </c>
      <c r="BJ2377" s="12">
        <f>IF(COUNTA(Wedstrijden!#REF!)&lt;&gt;0,1,"")</f>
        <v>1</v>
      </c>
      <c r="BK2377" s="12">
        <f t="shared" si="222"/>
        <v>2</v>
      </c>
      <c r="BL2377" s="12" t="e">
        <f>IF(Wedstrijden!#REF!="x","AA","")</f>
        <v>#REF!</v>
      </c>
      <c r="BM2377" s="12" t="e">
        <f>IF(Wedstrijden!#REF!="x","A","")</f>
        <v>#REF!</v>
      </c>
      <c r="BN2377" s="12" t="e">
        <f>IF(Wedstrijden!#REF!="x","B1","")</f>
        <v>#REF!</v>
      </c>
      <c r="BO2377" s="12" t="e">
        <f>IF(Wedstrijden!#REF!="x","BB","")</f>
        <v>#REF!</v>
      </c>
      <c r="BP2377" s="12" t="e">
        <f>IF(Wedstrijden!#REF!="x","B","")</f>
        <v>#REF!</v>
      </c>
      <c r="BQ2377" s="12" t="e">
        <f>IF(Wedstrijden!#REF!="x","L1","")</f>
        <v>#REF!</v>
      </c>
      <c r="BR2377" s="12" t="e">
        <f>IF(Wedstrijden!#REF!="x","L2","")</f>
        <v>#REF!</v>
      </c>
      <c r="BS2377" s="12" t="e">
        <f>IF(Wedstrijden!#REF!="x","M1","")</f>
        <v>#REF!</v>
      </c>
      <c r="BT2377" s="12" t="e">
        <f>IF(Wedstrijden!#REF!="x","M2","")</f>
        <v>#REF!</v>
      </c>
      <c r="BU2377" s="12" t="e">
        <f>IF(Wedstrijden!#REF!="x","Z1","")</f>
        <v>#REF!</v>
      </c>
      <c r="BV2377" s="12" t="e">
        <f>IF(Wedstrijden!#REF!="x","Z2","")</f>
        <v>#REF!</v>
      </c>
      <c r="BW2377" s="12">
        <f>IF(COUNTA(Wedstrijden!#REF!)&lt;&gt;0,1,"")</f>
        <v>1</v>
      </c>
      <c r="BX2377" s="12">
        <f t="shared" si="223"/>
        <v>1</v>
      </c>
      <c r="BY2377" s="12" t="e">
        <f>IF(Wedstrijden!#REF!="x","BB","")</f>
        <v>#REF!</v>
      </c>
      <c r="BZ2377" s="12" t="e">
        <f>IF(Wedstrijden!#REF!="x","B","")</f>
        <v>#REF!</v>
      </c>
      <c r="CA2377" s="12" t="e">
        <f>IF(Wedstrijden!#REF!="x","L1","")</f>
        <v>#REF!</v>
      </c>
      <c r="CB2377" s="12" t="e">
        <f>IF(Wedstrijden!#REF!="x","L2","")</f>
        <v>#REF!</v>
      </c>
      <c r="CC2377" s="12" t="e">
        <f>IF(Wedstrijden!#REF!="x","M1","")</f>
        <v>#REF!</v>
      </c>
      <c r="CD2377" s="12" t="e">
        <f>IF(Wedstrijden!#REF!="x","M2","")</f>
        <v>#REF!</v>
      </c>
      <c r="CE2377" s="12" t="e">
        <f>IF(Wedstrijden!#REF!="x","Z1","")</f>
        <v>#REF!</v>
      </c>
      <c r="CF2377" s="12" t="e">
        <f>IF(Wedstrijden!#REF!="x","Z2","")</f>
        <v>#REF!</v>
      </c>
      <c r="CG2377" s="12" t="e">
        <f>IF(Wedstrijden!#REF!="x","ZZL","")</f>
        <v>#REF!</v>
      </c>
      <c r="CL2377" s="12">
        <f>IF(COUNTA(Wedstrijden!#REF!)&lt;&gt;0,2,"")</f>
        <v>2</v>
      </c>
      <c r="CM2377" s="12">
        <f t="shared" si="224"/>
        <v>2</v>
      </c>
      <c r="CN2377" s="12" t="e">
        <f>IF(Wedstrijden!#REF!="x","AA","")</f>
        <v>#REF!</v>
      </c>
      <c r="CO2377" s="12" t="e">
        <f>IF(Wedstrijden!#REF!="x","A","")</f>
        <v>#REF!</v>
      </c>
      <c r="CP2377" s="12" t="e">
        <f>IF(Wedstrijden!#REF!="x","BB","")</f>
        <v>#REF!</v>
      </c>
      <c r="CQ2377" s="12" t="e">
        <f>IF(Wedstrijden!#REF!="x","B","")</f>
        <v>#REF!</v>
      </c>
      <c r="CR2377" s="12" t="e">
        <f>IF(Wedstrijden!#REF!="x","L","")</f>
        <v>#REF!</v>
      </c>
      <c r="CS2377" s="12" t="e">
        <f>IF(Wedstrijden!#REF!="x","M","")</f>
        <v>#REF!</v>
      </c>
      <c r="CT2377" s="12" t="e">
        <f>IF(Wedstrijden!#REF!="x","Z","")</f>
        <v>#REF!</v>
      </c>
      <c r="CU2377" s="12" t="e">
        <f>IF(Wedstrijden!#REF!="x","ZZ","")</f>
        <v>#REF!</v>
      </c>
      <c r="CV2377" s="12">
        <f>IF(COUNTA(Wedstrijden!#REF!)&lt;&gt;0,2,"")</f>
        <v>2</v>
      </c>
      <c r="CW2377" s="12">
        <f t="shared" si="225"/>
        <v>1</v>
      </c>
      <c r="CX2377" s="12" t="e">
        <f>IF(Wedstrijden!#REF!="x","BB","")</f>
        <v>#REF!</v>
      </c>
      <c r="CY2377" s="12" t="e">
        <f>IF(Wedstrijden!#REF!="x","B","")</f>
        <v>#REF!</v>
      </c>
      <c r="CZ2377" s="12" t="e">
        <f>IF(Wedstrijden!#REF!="x","L","")</f>
        <v>#REF!</v>
      </c>
      <c r="DA2377" s="12" t="e">
        <f>IF(Wedstrijden!#REF!="x","M","")</f>
        <v>#REF!</v>
      </c>
      <c r="DB2377" s="12" t="e">
        <f>IF(Wedstrijden!#REF!="x","Z","")</f>
        <v>#REF!</v>
      </c>
      <c r="DC2377" s="12" t="e">
        <f>IF(Wedstrijden!#REF!="x","ZZ","")</f>
        <v>#REF!</v>
      </c>
      <c r="DD2377" s="12" t="e">
        <f>IF(Wedstrijden!#REF!="x","1.40","")</f>
        <v>#REF!</v>
      </c>
      <c r="DE2377" s="12">
        <f>IF(COUNTA(Wedstrijden!#REF!)&lt;&gt;0,6,"")</f>
        <v>6</v>
      </c>
      <c r="DF2377" s="12">
        <f t="shared" si="226"/>
        <v>2</v>
      </c>
      <c r="DG2377" s="12" t="e">
        <f>IF(Wedstrijden!#REF!="x","L","")</f>
        <v>#REF!</v>
      </c>
      <c r="DH2377" s="12" t="e">
        <f>IF(Wedstrijden!#REF!="x","M","")</f>
        <v>#REF!</v>
      </c>
      <c r="DI2377" s="12" t="e">
        <f>IF(Wedstrijden!#REF!="x","Z","")</f>
        <v>#REF!</v>
      </c>
      <c r="DJ2377" s="12" t="e">
        <f>IF(Wedstrijden!#REF!="x","Z","")</f>
        <v>#REF!</v>
      </c>
      <c r="DK2377" s="12">
        <f>IF(COUNTA(Wedstrijden!#REF!)&lt;&gt;0,6,"")</f>
        <v>6</v>
      </c>
      <c r="DL2377" s="12">
        <f t="shared" si="227"/>
        <v>1</v>
      </c>
      <c r="DM2377" s="12" t="e">
        <f>IF(Wedstrijden!#REF!="x","L","")</f>
        <v>#REF!</v>
      </c>
      <c r="DN2377" s="12" t="e">
        <f>IF(Wedstrijden!#REF!="x","M","")</f>
        <v>#REF!</v>
      </c>
      <c r="DO2377" s="12" t="e">
        <f>IF(Wedstrijden!#REF!="x","Z","")</f>
        <v>#REF!</v>
      </c>
      <c r="DP2377" s="12" t="e">
        <f>IF(Wedstrijden!#REF!="x","Z","")</f>
        <v>#REF!</v>
      </c>
    </row>
    <row r="2378" spans="1:120" ht="15" x14ac:dyDescent="0.25">
      <c r="A2378" s="14">
        <f>Wedstrijden!A2389</f>
        <v>0</v>
      </c>
      <c r="B2378" s="12" t="str">
        <f>IFERROR(VLOOKUP(Wedstrijden!C2389,Wedstrijdlocaties!$B$2:$E$500,2,FALSE),"")</f>
        <v/>
      </c>
      <c r="C2378" s="12" t="str">
        <f>Wedstrijden!D2389</f>
        <v/>
      </c>
      <c r="D2378" s="12" t="str">
        <f>IFERROR(VLOOKUP(Wedstrijden!E2389,Organisaties!$B$2:$C$500,2,FALSE),"")</f>
        <v/>
      </c>
      <c r="E2378" s="12" t="str">
        <f>IFERROR(VLOOKUP(Wedstrijden!E2389,Organisaties!$B$2:$G$500,5,FALSE),"")</f>
        <v/>
      </c>
      <c r="F2378" s="12" t="e">
        <f>IF(Wedstrijden!#REF!&lt;&gt;"",Wedstrijden!#REF!,"")</f>
        <v>#REF!</v>
      </c>
      <c r="G2378" s="12">
        <f>IF(Wedstrijden!K2389="Indoor",1,0)</f>
        <v>0</v>
      </c>
      <c r="H2378" s="12">
        <f>Wedstrijden!L2389</f>
        <v>0</v>
      </c>
      <c r="I2378" s="12" t="str">
        <f>IF(Wedstrijden!J2389="Nee",0,IF(Wedstrijden!J2389="Ja",1,""))</f>
        <v/>
      </c>
      <c r="J2378" s="12" t="str">
        <f>IF(Wedstrijden!M2389&lt;&gt;"",Wedstrijden!M2389,"")</f>
        <v/>
      </c>
      <c r="BJ2378" s="12">
        <f>IF(COUNTA(Wedstrijden!#REF!)&lt;&gt;0,1,"")</f>
        <v>1</v>
      </c>
      <c r="BK2378" s="12">
        <f t="shared" si="222"/>
        <v>2</v>
      </c>
      <c r="BL2378" s="12" t="e">
        <f>IF(Wedstrijden!#REF!="x","AA","")</f>
        <v>#REF!</v>
      </c>
      <c r="BM2378" s="12" t="e">
        <f>IF(Wedstrijden!#REF!="x","A","")</f>
        <v>#REF!</v>
      </c>
      <c r="BN2378" s="12" t="e">
        <f>IF(Wedstrijden!#REF!="x","B1","")</f>
        <v>#REF!</v>
      </c>
      <c r="BO2378" s="12" t="e">
        <f>IF(Wedstrijden!#REF!="x","BB","")</f>
        <v>#REF!</v>
      </c>
      <c r="BP2378" s="12" t="e">
        <f>IF(Wedstrijden!#REF!="x","B","")</f>
        <v>#REF!</v>
      </c>
      <c r="BQ2378" s="12" t="e">
        <f>IF(Wedstrijden!#REF!="x","L1","")</f>
        <v>#REF!</v>
      </c>
      <c r="BR2378" s="12" t="e">
        <f>IF(Wedstrijden!#REF!="x","L2","")</f>
        <v>#REF!</v>
      </c>
      <c r="BS2378" s="12" t="e">
        <f>IF(Wedstrijden!#REF!="x","M1","")</f>
        <v>#REF!</v>
      </c>
      <c r="BT2378" s="12" t="e">
        <f>IF(Wedstrijden!#REF!="x","M2","")</f>
        <v>#REF!</v>
      </c>
      <c r="BU2378" s="12" t="e">
        <f>IF(Wedstrijden!#REF!="x","Z1","")</f>
        <v>#REF!</v>
      </c>
      <c r="BV2378" s="12" t="e">
        <f>IF(Wedstrijden!#REF!="x","Z2","")</f>
        <v>#REF!</v>
      </c>
      <c r="BW2378" s="12">
        <f>IF(COUNTA(Wedstrijden!#REF!)&lt;&gt;0,1,"")</f>
        <v>1</v>
      </c>
      <c r="BX2378" s="12">
        <f t="shared" si="223"/>
        <v>1</v>
      </c>
      <c r="BY2378" s="12" t="e">
        <f>IF(Wedstrijden!#REF!="x","BB","")</f>
        <v>#REF!</v>
      </c>
      <c r="BZ2378" s="12" t="e">
        <f>IF(Wedstrijden!#REF!="x","B","")</f>
        <v>#REF!</v>
      </c>
      <c r="CA2378" s="12" t="e">
        <f>IF(Wedstrijden!#REF!="x","L1","")</f>
        <v>#REF!</v>
      </c>
      <c r="CB2378" s="12" t="e">
        <f>IF(Wedstrijden!#REF!="x","L2","")</f>
        <v>#REF!</v>
      </c>
      <c r="CC2378" s="12" t="e">
        <f>IF(Wedstrijden!#REF!="x","M1","")</f>
        <v>#REF!</v>
      </c>
      <c r="CD2378" s="12" t="e">
        <f>IF(Wedstrijden!#REF!="x","M2","")</f>
        <v>#REF!</v>
      </c>
      <c r="CE2378" s="12" t="e">
        <f>IF(Wedstrijden!#REF!="x","Z1","")</f>
        <v>#REF!</v>
      </c>
      <c r="CF2378" s="12" t="e">
        <f>IF(Wedstrijden!#REF!="x","Z2","")</f>
        <v>#REF!</v>
      </c>
      <c r="CG2378" s="12" t="e">
        <f>IF(Wedstrijden!#REF!="x","ZZL","")</f>
        <v>#REF!</v>
      </c>
      <c r="CL2378" s="12">
        <f>IF(COUNTA(Wedstrijden!#REF!)&lt;&gt;0,2,"")</f>
        <v>2</v>
      </c>
      <c r="CM2378" s="12">
        <f t="shared" si="224"/>
        <v>2</v>
      </c>
      <c r="CN2378" s="12" t="e">
        <f>IF(Wedstrijden!#REF!="x","AA","")</f>
        <v>#REF!</v>
      </c>
      <c r="CO2378" s="12" t="e">
        <f>IF(Wedstrijden!#REF!="x","A","")</f>
        <v>#REF!</v>
      </c>
      <c r="CP2378" s="12" t="e">
        <f>IF(Wedstrijden!#REF!="x","BB","")</f>
        <v>#REF!</v>
      </c>
      <c r="CQ2378" s="12" t="e">
        <f>IF(Wedstrijden!#REF!="x","B","")</f>
        <v>#REF!</v>
      </c>
      <c r="CR2378" s="12" t="e">
        <f>IF(Wedstrijden!#REF!="x","L","")</f>
        <v>#REF!</v>
      </c>
      <c r="CS2378" s="12" t="e">
        <f>IF(Wedstrijden!#REF!="x","M","")</f>
        <v>#REF!</v>
      </c>
      <c r="CT2378" s="12" t="e">
        <f>IF(Wedstrijden!#REF!="x","Z","")</f>
        <v>#REF!</v>
      </c>
      <c r="CU2378" s="12" t="e">
        <f>IF(Wedstrijden!#REF!="x","ZZ","")</f>
        <v>#REF!</v>
      </c>
      <c r="CV2378" s="12">
        <f>IF(COUNTA(Wedstrijden!#REF!)&lt;&gt;0,2,"")</f>
        <v>2</v>
      </c>
      <c r="CW2378" s="12">
        <f t="shared" si="225"/>
        <v>1</v>
      </c>
      <c r="CX2378" s="12" t="e">
        <f>IF(Wedstrijden!#REF!="x","BB","")</f>
        <v>#REF!</v>
      </c>
      <c r="CY2378" s="12" t="e">
        <f>IF(Wedstrijden!#REF!="x","B","")</f>
        <v>#REF!</v>
      </c>
      <c r="CZ2378" s="12" t="e">
        <f>IF(Wedstrijden!#REF!="x","L","")</f>
        <v>#REF!</v>
      </c>
      <c r="DA2378" s="12" t="e">
        <f>IF(Wedstrijden!#REF!="x","M","")</f>
        <v>#REF!</v>
      </c>
      <c r="DB2378" s="12" t="e">
        <f>IF(Wedstrijden!#REF!="x","Z","")</f>
        <v>#REF!</v>
      </c>
      <c r="DC2378" s="12" t="e">
        <f>IF(Wedstrijden!#REF!="x","ZZ","")</f>
        <v>#REF!</v>
      </c>
      <c r="DD2378" s="12" t="e">
        <f>IF(Wedstrijden!#REF!="x","1.40","")</f>
        <v>#REF!</v>
      </c>
      <c r="DE2378" s="12">
        <f>IF(COUNTA(Wedstrijden!#REF!)&lt;&gt;0,6,"")</f>
        <v>6</v>
      </c>
      <c r="DF2378" s="12">
        <f t="shared" si="226"/>
        <v>2</v>
      </c>
      <c r="DG2378" s="12" t="e">
        <f>IF(Wedstrijden!#REF!="x","L","")</f>
        <v>#REF!</v>
      </c>
      <c r="DH2378" s="12" t="e">
        <f>IF(Wedstrijden!#REF!="x","M","")</f>
        <v>#REF!</v>
      </c>
      <c r="DI2378" s="12" t="e">
        <f>IF(Wedstrijden!#REF!="x","Z","")</f>
        <v>#REF!</v>
      </c>
      <c r="DJ2378" s="12" t="e">
        <f>IF(Wedstrijden!#REF!="x","Z","")</f>
        <v>#REF!</v>
      </c>
      <c r="DK2378" s="12">
        <f>IF(COUNTA(Wedstrijden!#REF!)&lt;&gt;0,6,"")</f>
        <v>6</v>
      </c>
      <c r="DL2378" s="12">
        <f t="shared" si="227"/>
        <v>1</v>
      </c>
      <c r="DM2378" s="12" t="e">
        <f>IF(Wedstrijden!#REF!="x","L","")</f>
        <v>#REF!</v>
      </c>
      <c r="DN2378" s="12" t="e">
        <f>IF(Wedstrijden!#REF!="x","M","")</f>
        <v>#REF!</v>
      </c>
      <c r="DO2378" s="12" t="e">
        <f>IF(Wedstrijden!#REF!="x","Z","")</f>
        <v>#REF!</v>
      </c>
      <c r="DP2378" s="12" t="e">
        <f>IF(Wedstrijden!#REF!="x","Z","")</f>
        <v>#REF!</v>
      </c>
    </row>
    <row r="2379" spans="1:120" ht="15" x14ac:dyDescent="0.25">
      <c r="A2379" s="14">
        <f>Wedstrijden!A2390</f>
        <v>0</v>
      </c>
      <c r="B2379" s="12" t="str">
        <f>IFERROR(VLOOKUP(Wedstrijden!C2390,Wedstrijdlocaties!$B$2:$E$500,2,FALSE),"")</f>
        <v/>
      </c>
      <c r="C2379" s="12" t="str">
        <f>Wedstrijden!D2390</f>
        <v/>
      </c>
      <c r="D2379" s="12" t="str">
        <f>IFERROR(VLOOKUP(Wedstrijden!E2390,Organisaties!$B$2:$C$500,2,FALSE),"")</f>
        <v/>
      </c>
      <c r="E2379" s="12" t="str">
        <f>IFERROR(VLOOKUP(Wedstrijden!E2390,Organisaties!$B$2:$G$500,5,FALSE),"")</f>
        <v/>
      </c>
      <c r="F2379" s="12" t="e">
        <f>IF(Wedstrijden!#REF!&lt;&gt;"",Wedstrijden!#REF!,"")</f>
        <v>#REF!</v>
      </c>
      <c r="G2379" s="12">
        <f>IF(Wedstrijden!K2390="Indoor",1,0)</f>
        <v>0</v>
      </c>
      <c r="H2379" s="12">
        <f>Wedstrijden!L2390</f>
        <v>0</v>
      </c>
      <c r="I2379" s="12" t="str">
        <f>IF(Wedstrijden!J2390="Nee",0,IF(Wedstrijden!J2390="Ja",1,""))</f>
        <v/>
      </c>
      <c r="J2379" s="12" t="str">
        <f>IF(Wedstrijden!M2390&lt;&gt;"",Wedstrijden!M2390,"")</f>
        <v/>
      </c>
      <c r="BJ2379" s="12">
        <f>IF(COUNTA(Wedstrijden!#REF!)&lt;&gt;0,1,"")</f>
        <v>1</v>
      </c>
      <c r="BK2379" s="12">
        <f t="shared" si="222"/>
        <v>2</v>
      </c>
      <c r="BL2379" s="12" t="e">
        <f>IF(Wedstrijden!#REF!="x","AA","")</f>
        <v>#REF!</v>
      </c>
      <c r="BM2379" s="12" t="e">
        <f>IF(Wedstrijden!#REF!="x","A","")</f>
        <v>#REF!</v>
      </c>
      <c r="BN2379" s="12" t="e">
        <f>IF(Wedstrijden!#REF!="x","B1","")</f>
        <v>#REF!</v>
      </c>
      <c r="BO2379" s="12" t="e">
        <f>IF(Wedstrijden!#REF!="x","BB","")</f>
        <v>#REF!</v>
      </c>
      <c r="BP2379" s="12" t="e">
        <f>IF(Wedstrijden!#REF!="x","B","")</f>
        <v>#REF!</v>
      </c>
      <c r="BQ2379" s="12" t="e">
        <f>IF(Wedstrijden!#REF!="x","L1","")</f>
        <v>#REF!</v>
      </c>
      <c r="BR2379" s="12" t="e">
        <f>IF(Wedstrijden!#REF!="x","L2","")</f>
        <v>#REF!</v>
      </c>
      <c r="BS2379" s="12" t="e">
        <f>IF(Wedstrijden!#REF!="x","M1","")</f>
        <v>#REF!</v>
      </c>
      <c r="BT2379" s="12" t="e">
        <f>IF(Wedstrijden!#REF!="x","M2","")</f>
        <v>#REF!</v>
      </c>
      <c r="BU2379" s="12" t="e">
        <f>IF(Wedstrijden!#REF!="x","Z1","")</f>
        <v>#REF!</v>
      </c>
      <c r="BV2379" s="12" t="e">
        <f>IF(Wedstrijden!#REF!="x","Z2","")</f>
        <v>#REF!</v>
      </c>
      <c r="BW2379" s="12">
        <f>IF(COUNTA(Wedstrijden!#REF!)&lt;&gt;0,1,"")</f>
        <v>1</v>
      </c>
      <c r="BX2379" s="12">
        <f t="shared" si="223"/>
        <v>1</v>
      </c>
      <c r="BY2379" s="12" t="e">
        <f>IF(Wedstrijden!#REF!="x","BB","")</f>
        <v>#REF!</v>
      </c>
      <c r="BZ2379" s="12" t="e">
        <f>IF(Wedstrijden!#REF!="x","B","")</f>
        <v>#REF!</v>
      </c>
      <c r="CA2379" s="12" t="e">
        <f>IF(Wedstrijden!#REF!="x","L1","")</f>
        <v>#REF!</v>
      </c>
      <c r="CB2379" s="12" t="e">
        <f>IF(Wedstrijden!#REF!="x","L2","")</f>
        <v>#REF!</v>
      </c>
      <c r="CC2379" s="12" t="e">
        <f>IF(Wedstrijden!#REF!="x","M1","")</f>
        <v>#REF!</v>
      </c>
      <c r="CD2379" s="12" t="e">
        <f>IF(Wedstrijden!#REF!="x","M2","")</f>
        <v>#REF!</v>
      </c>
      <c r="CE2379" s="12" t="e">
        <f>IF(Wedstrijden!#REF!="x","Z1","")</f>
        <v>#REF!</v>
      </c>
      <c r="CF2379" s="12" t="e">
        <f>IF(Wedstrijden!#REF!="x","Z2","")</f>
        <v>#REF!</v>
      </c>
      <c r="CG2379" s="12" t="e">
        <f>IF(Wedstrijden!#REF!="x","ZZL","")</f>
        <v>#REF!</v>
      </c>
      <c r="CL2379" s="12">
        <f>IF(COUNTA(Wedstrijden!#REF!)&lt;&gt;0,2,"")</f>
        <v>2</v>
      </c>
      <c r="CM2379" s="12">
        <f t="shared" si="224"/>
        <v>2</v>
      </c>
      <c r="CN2379" s="12" t="e">
        <f>IF(Wedstrijden!#REF!="x","AA","")</f>
        <v>#REF!</v>
      </c>
      <c r="CO2379" s="12" t="e">
        <f>IF(Wedstrijden!#REF!="x","A","")</f>
        <v>#REF!</v>
      </c>
      <c r="CP2379" s="12" t="e">
        <f>IF(Wedstrijden!#REF!="x","BB","")</f>
        <v>#REF!</v>
      </c>
      <c r="CQ2379" s="12" t="e">
        <f>IF(Wedstrijden!#REF!="x","B","")</f>
        <v>#REF!</v>
      </c>
      <c r="CR2379" s="12" t="e">
        <f>IF(Wedstrijden!#REF!="x","L","")</f>
        <v>#REF!</v>
      </c>
      <c r="CS2379" s="12" t="e">
        <f>IF(Wedstrijden!#REF!="x","M","")</f>
        <v>#REF!</v>
      </c>
      <c r="CT2379" s="12" t="e">
        <f>IF(Wedstrijden!#REF!="x","Z","")</f>
        <v>#REF!</v>
      </c>
      <c r="CU2379" s="12" t="e">
        <f>IF(Wedstrijden!#REF!="x","ZZ","")</f>
        <v>#REF!</v>
      </c>
      <c r="CV2379" s="12">
        <f>IF(COUNTA(Wedstrijden!#REF!)&lt;&gt;0,2,"")</f>
        <v>2</v>
      </c>
      <c r="CW2379" s="12">
        <f t="shared" si="225"/>
        <v>1</v>
      </c>
      <c r="CX2379" s="12" t="e">
        <f>IF(Wedstrijden!#REF!="x","BB","")</f>
        <v>#REF!</v>
      </c>
      <c r="CY2379" s="12" t="e">
        <f>IF(Wedstrijden!#REF!="x","B","")</f>
        <v>#REF!</v>
      </c>
      <c r="CZ2379" s="12" t="e">
        <f>IF(Wedstrijden!#REF!="x","L","")</f>
        <v>#REF!</v>
      </c>
      <c r="DA2379" s="12" t="e">
        <f>IF(Wedstrijden!#REF!="x","M","")</f>
        <v>#REF!</v>
      </c>
      <c r="DB2379" s="12" t="e">
        <f>IF(Wedstrijden!#REF!="x","Z","")</f>
        <v>#REF!</v>
      </c>
      <c r="DC2379" s="12" t="e">
        <f>IF(Wedstrijden!#REF!="x","ZZ","")</f>
        <v>#REF!</v>
      </c>
      <c r="DD2379" s="12" t="e">
        <f>IF(Wedstrijden!#REF!="x","1.40","")</f>
        <v>#REF!</v>
      </c>
      <c r="DE2379" s="12">
        <f>IF(COUNTA(Wedstrijden!#REF!)&lt;&gt;0,6,"")</f>
        <v>6</v>
      </c>
      <c r="DF2379" s="12">
        <f t="shared" si="226"/>
        <v>2</v>
      </c>
      <c r="DG2379" s="12" t="e">
        <f>IF(Wedstrijden!#REF!="x","L","")</f>
        <v>#REF!</v>
      </c>
      <c r="DH2379" s="12" t="e">
        <f>IF(Wedstrijden!#REF!="x","M","")</f>
        <v>#REF!</v>
      </c>
      <c r="DI2379" s="12" t="e">
        <f>IF(Wedstrijden!#REF!="x","Z","")</f>
        <v>#REF!</v>
      </c>
      <c r="DJ2379" s="12" t="e">
        <f>IF(Wedstrijden!#REF!="x","Z","")</f>
        <v>#REF!</v>
      </c>
      <c r="DK2379" s="12">
        <f>IF(COUNTA(Wedstrijden!#REF!)&lt;&gt;0,6,"")</f>
        <v>6</v>
      </c>
      <c r="DL2379" s="12">
        <f t="shared" si="227"/>
        <v>1</v>
      </c>
      <c r="DM2379" s="12" t="e">
        <f>IF(Wedstrijden!#REF!="x","L","")</f>
        <v>#REF!</v>
      </c>
      <c r="DN2379" s="12" t="e">
        <f>IF(Wedstrijden!#REF!="x","M","")</f>
        <v>#REF!</v>
      </c>
      <c r="DO2379" s="12" t="e">
        <f>IF(Wedstrijden!#REF!="x","Z","")</f>
        <v>#REF!</v>
      </c>
      <c r="DP2379" s="12" t="e">
        <f>IF(Wedstrijden!#REF!="x","Z","")</f>
        <v>#REF!</v>
      </c>
    </row>
    <row r="2380" spans="1:120" ht="15" x14ac:dyDescent="0.25">
      <c r="A2380" s="14">
        <f>Wedstrijden!A2391</f>
        <v>0</v>
      </c>
      <c r="B2380" s="12" t="str">
        <f>IFERROR(VLOOKUP(Wedstrijden!C2391,Wedstrijdlocaties!$B$2:$E$500,2,FALSE),"")</f>
        <v/>
      </c>
      <c r="C2380" s="12" t="str">
        <f>Wedstrijden!D2391</f>
        <v/>
      </c>
      <c r="D2380" s="12" t="str">
        <f>IFERROR(VLOOKUP(Wedstrijden!E2391,Organisaties!$B$2:$C$500,2,FALSE),"")</f>
        <v/>
      </c>
      <c r="E2380" s="12" t="str">
        <f>IFERROR(VLOOKUP(Wedstrijden!E2391,Organisaties!$B$2:$G$500,5,FALSE),"")</f>
        <v/>
      </c>
      <c r="F2380" s="12" t="e">
        <f>IF(Wedstrijden!#REF!&lt;&gt;"",Wedstrijden!#REF!,"")</f>
        <v>#REF!</v>
      </c>
      <c r="G2380" s="12">
        <f>IF(Wedstrijden!K2391="Indoor",1,0)</f>
        <v>0</v>
      </c>
      <c r="H2380" s="12">
        <f>Wedstrijden!L2391</f>
        <v>0</v>
      </c>
      <c r="I2380" s="12" t="str">
        <f>IF(Wedstrijden!J2391="Nee",0,IF(Wedstrijden!J2391="Ja",1,""))</f>
        <v/>
      </c>
      <c r="J2380" s="12" t="str">
        <f>IF(Wedstrijden!M2391&lt;&gt;"",Wedstrijden!M2391,"")</f>
        <v/>
      </c>
      <c r="BJ2380" s="12">
        <f>IF(COUNTA(Wedstrijden!#REF!)&lt;&gt;0,1,"")</f>
        <v>1</v>
      </c>
      <c r="BK2380" s="12">
        <f t="shared" si="222"/>
        <v>2</v>
      </c>
      <c r="BL2380" s="12" t="e">
        <f>IF(Wedstrijden!#REF!="x","AA","")</f>
        <v>#REF!</v>
      </c>
      <c r="BM2380" s="12" t="e">
        <f>IF(Wedstrijden!#REF!="x","A","")</f>
        <v>#REF!</v>
      </c>
      <c r="BN2380" s="12" t="e">
        <f>IF(Wedstrijden!#REF!="x","B1","")</f>
        <v>#REF!</v>
      </c>
      <c r="BO2380" s="12" t="e">
        <f>IF(Wedstrijden!#REF!="x","BB","")</f>
        <v>#REF!</v>
      </c>
      <c r="BP2380" s="12" t="e">
        <f>IF(Wedstrijden!#REF!="x","B","")</f>
        <v>#REF!</v>
      </c>
      <c r="BQ2380" s="12" t="e">
        <f>IF(Wedstrijden!#REF!="x","L1","")</f>
        <v>#REF!</v>
      </c>
      <c r="BR2380" s="12" t="e">
        <f>IF(Wedstrijden!#REF!="x","L2","")</f>
        <v>#REF!</v>
      </c>
      <c r="BS2380" s="12" t="e">
        <f>IF(Wedstrijden!#REF!="x","M1","")</f>
        <v>#REF!</v>
      </c>
      <c r="BT2380" s="12" t="e">
        <f>IF(Wedstrijden!#REF!="x","M2","")</f>
        <v>#REF!</v>
      </c>
      <c r="BU2380" s="12" t="e">
        <f>IF(Wedstrijden!#REF!="x","Z1","")</f>
        <v>#REF!</v>
      </c>
      <c r="BV2380" s="12" t="e">
        <f>IF(Wedstrijden!#REF!="x","Z2","")</f>
        <v>#REF!</v>
      </c>
      <c r="BW2380" s="12">
        <f>IF(COUNTA(Wedstrijden!#REF!)&lt;&gt;0,1,"")</f>
        <v>1</v>
      </c>
      <c r="BX2380" s="12">
        <f t="shared" si="223"/>
        <v>1</v>
      </c>
      <c r="BY2380" s="12" t="e">
        <f>IF(Wedstrijden!#REF!="x","BB","")</f>
        <v>#REF!</v>
      </c>
      <c r="BZ2380" s="12" t="e">
        <f>IF(Wedstrijden!#REF!="x","B","")</f>
        <v>#REF!</v>
      </c>
      <c r="CA2380" s="12" t="e">
        <f>IF(Wedstrijden!#REF!="x","L1","")</f>
        <v>#REF!</v>
      </c>
      <c r="CB2380" s="12" t="e">
        <f>IF(Wedstrijden!#REF!="x","L2","")</f>
        <v>#REF!</v>
      </c>
      <c r="CC2380" s="12" t="e">
        <f>IF(Wedstrijden!#REF!="x","M1","")</f>
        <v>#REF!</v>
      </c>
      <c r="CD2380" s="12" t="e">
        <f>IF(Wedstrijden!#REF!="x","M2","")</f>
        <v>#REF!</v>
      </c>
      <c r="CE2380" s="12" t="e">
        <f>IF(Wedstrijden!#REF!="x","Z1","")</f>
        <v>#REF!</v>
      </c>
      <c r="CF2380" s="12" t="e">
        <f>IF(Wedstrijden!#REF!="x","Z2","")</f>
        <v>#REF!</v>
      </c>
      <c r="CG2380" s="12" t="e">
        <f>IF(Wedstrijden!#REF!="x","ZZL","")</f>
        <v>#REF!</v>
      </c>
      <c r="CL2380" s="12">
        <f>IF(COUNTA(Wedstrijden!#REF!)&lt;&gt;0,2,"")</f>
        <v>2</v>
      </c>
      <c r="CM2380" s="12">
        <f t="shared" si="224"/>
        <v>2</v>
      </c>
      <c r="CN2380" s="12" t="e">
        <f>IF(Wedstrijden!#REF!="x","AA","")</f>
        <v>#REF!</v>
      </c>
      <c r="CO2380" s="12" t="e">
        <f>IF(Wedstrijden!#REF!="x","A","")</f>
        <v>#REF!</v>
      </c>
      <c r="CP2380" s="12" t="e">
        <f>IF(Wedstrijden!#REF!="x","BB","")</f>
        <v>#REF!</v>
      </c>
      <c r="CQ2380" s="12" t="e">
        <f>IF(Wedstrijden!#REF!="x","B","")</f>
        <v>#REF!</v>
      </c>
      <c r="CR2380" s="12" t="e">
        <f>IF(Wedstrijden!#REF!="x","L","")</f>
        <v>#REF!</v>
      </c>
      <c r="CS2380" s="12" t="e">
        <f>IF(Wedstrijden!#REF!="x","M","")</f>
        <v>#REF!</v>
      </c>
      <c r="CT2380" s="12" t="e">
        <f>IF(Wedstrijden!#REF!="x","Z","")</f>
        <v>#REF!</v>
      </c>
      <c r="CU2380" s="12" t="e">
        <f>IF(Wedstrijden!#REF!="x","ZZ","")</f>
        <v>#REF!</v>
      </c>
      <c r="CV2380" s="12">
        <f>IF(COUNTA(Wedstrijden!#REF!)&lt;&gt;0,2,"")</f>
        <v>2</v>
      </c>
      <c r="CW2380" s="12">
        <f t="shared" si="225"/>
        <v>1</v>
      </c>
      <c r="CX2380" s="12" t="e">
        <f>IF(Wedstrijden!#REF!="x","BB","")</f>
        <v>#REF!</v>
      </c>
      <c r="CY2380" s="12" t="e">
        <f>IF(Wedstrijden!#REF!="x","B","")</f>
        <v>#REF!</v>
      </c>
      <c r="CZ2380" s="12" t="e">
        <f>IF(Wedstrijden!#REF!="x","L","")</f>
        <v>#REF!</v>
      </c>
      <c r="DA2380" s="12" t="e">
        <f>IF(Wedstrijden!#REF!="x","M","")</f>
        <v>#REF!</v>
      </c>
      <c r="DB2380" s="12" t="e">
        <f>IF(Wedstrijden!#REF!="x","Z","")</f>
        <v>#REF!</v>
      </c>
      <c r="DC2380" s="12" t="e">
        <f>IF(Wedstrijden!#REF!="x","ZZ","")</f>
        <v>#REF!</v>
      </c>
      <c r="DD2380" s="12" t="e">
        <f>IF(Wedstrijden!#REF!="x","1.40","")</f>
        <v>#REF!</v>
      </c>
      <c r="DE2380" s="12">
        <f>IF(COUNTA(Wedstrijden!#REF!)&lt;&gt;0,6,"")</f>
        <v>6</v>
      </c>
      <c r="DF2380" s="12">
        <f t="shared" si="226"/>
        <v>2</v>
      </c>
      <c r="DG2380" s="12" t="e">
        <f>IF(Wedstrijden!#REF!="x","L","")</f>
        <v>#REF!</v>
      </c>
      <c r="DH2380" s="12" t="e">
        <f>IF(Wedstrijden!#REF!="x","M","")</f>
        <v>#REF!</v>
      </c>
      <c r="DI2380" s="12" t="e">
        <f>IF(Wedstrijden!#REF!="x","Z","")</f>
        <v>#REF!</v>
      </c>
      <c r="DJ2380" s="12" t="e">
        <f>IF(Wedstrijden!#REF!="x","Z","")</f>
        <v>#REF!</v>
      </c>
      <c r="DK2380" s="12">
        <f>IF(COUNTA(Wedstrijden!#REF!)&lt;&gt;0,6,"")</f>
        <v>6</v>
      </c>
      <c r="DL2380" s="12">
        <f t="shared" si="227"/>
        <v>1</v>
      </c>
      <c r="DM2380" s="12" t="e">
        <f>IF(Wedstrijden!#REF!="x","L","")</f>
        <v>#REF!</v>
      </c>
      <c r="DN2380" s="12" t="e">
        <f>IF(Wedstrijden!#REF!="x","M","")</f>
        <v>#REF!</v>
      </c>
      <c r="DO2380" s="12" t="e">
        <f>IF(Wedstrijden!#REF!="x","Z","")</f>
        <v>#REF!</v>
      </c>
      <c r="DP2380" s="12" t="e">
        <f>IF(Wedstrijden!#REF!="x","Z","")</f>
        <v>#REF!</v>
      </c>
    </row>
    <row r="2381" spans="1:120" ht="15" x14ac:dyDescent="0.25">
      <c r="A2381" s="14">
        <f>Wedstrijden!A2392</f>
        <v>0</v>
      </c>
      <c r="B2381" s="12" t="str">
        <f>IFERROR(VLOOKUP(Wedstrijden!C2392,Wedstrijdlocaties!$B$2:$E$500,2,FALSE),"")</f>
        <v/>
      </c>
      <c r="C2381" s="12" t="str">
        <f>Wedstrijden!D2392</f>
        <v/>
      </c>
      <c r="D2381" s="12" t="str">
        <f>IFERROR(VLOOKUP(Wedstrijden!E2392,Organisaties!$B$2:$C$500,2,FALSE),"")</f>
        <v/>
      </c>
      <c r="E2381" s="12" t="str">
        <f>IFERROR(VLOOKUP(Wedstrijden!E2392,Organisaties!$B$2:$G$500,5,FALSE),"")</f>
        <v/>
      </c>
      <c r="F2381" s="12" t="e">
        <f>IF(Wedstrijden!#REF!&lt;&gt;"",Wedstrijden!#REF!,"")</f>
        <v>#REF!</v>
      </c>
      <c r="G2381" s="12">
        <f>IF(Wedstrijden!K2392="Indoor",1,0)</f>
        <v>0</v>
      </c>
      <c r="H2381" s="12">
        <f>Wedstrijden!L2392</f>
        <v>0</v>
      </c>
      <c r="I2381" s="12" t="str">
        <f>IF(Wedstrijden!J2392="Nee",0,IF(Wedstrijden!J2392="Ja",1,""))</f>
        <v/>
      </c>
      <c r="J2381" s="12" t="str">
        <f>IF(Wedstrijden!M2392&lt;&gt;"",Wedstrijden!M2392,"")</f>
        <v/>
      </c>
      <c r="BJ2381" s="12">
        <f>IF(COUNTA(Wedstrijden!#REF!)&lt;&gt;0,1,"")</f>
        <v>1</v>
      </c>
      <c r="BK2381" s="12">
        <f t="shared" si="222"/>
        <v>2</v>
      </c>
      <c r="BL2381" s="12" t="e">
        <f>IF(Wedstrijden!#REF!="x","AA","")</f>
        <v>#REF!</v>
      </c>
      <c r="BM2381" s="12" t="e">
        <f>IF(Wedstrijden!#REF!="x","A","")</f>
        <v>#REF!</v>
      </c>
      <c r="BN2381" s="12" t="e">
        <f>IF(Wedstrijden!#REF!="x","B1","")</f>
        <v>#REF!</v>
      </c>
      <c r="BO2381" s="12" t="e">
        <f>IF(Wedstrijden!#REF!="x","BB","")</f>
        <v>#REF!</v>
      </c>
      <c r="BP2381" s="12" t="e">
        <f>IF(Wedstrijden!#REF!="x","B","")</f>
        <v>#REF!</v>
      </c>
      <c r="BQ2381" s="12" t="e">
        <f>IF(Wedstrijden!#REF!="x","L1","")</f>
        <v>#REF!</v>
      </c>
      <c r="BR2381" s="12" t="e">
        <f>IF(Wedstrijden!#REF!="x","L2","")</f>
        <v>#REF!</v>
      </c>
      <c r="BS2381" s="12" t="e">
        <f>IF(Wedstrijden!#REF!="x","M1","")</f>
        <v>#REF!</v>
      </c>
      <c r="BT2381" s="12" t="e">
        <f>IF(Wedstrijden!#REF!="x","M2","")</f>
        <v>#REF!</v>
      </c>
      <c r="BU2381" s="12" t="e">
        <f>IF(Wedstrijden!#REF!="x","Z1","")</f>
        <v>#REF!</v>
      </c>
      <c r="BV2381" s="12" t="e">
        <f>IF(Wedstrijden!#REF!="x","Z2","")</f>
        <v>#REF!</v>
      </c>
      <c r="BW2381" s="12">
        <f>IF(COUNTA(Wedstrijden!#REF!)&lt;&gt;0,1,"")</f>
        <v>1</v>
      </c>
      <c r="BX2381" s="12">
        <f t="shared" si="223"/>
        <v>1</v>
      </c>
      <c r="BY2381" s="12" t="e">
        <f>IF(Wedstrijden!#REF!="x","BB","")</f>
        <v>#REF!</v>
      </c>
      <c r="BZ2381" s="12" t="e">
        <f>IF(Wedstrijden!#REF!="x","B","")</f>
        <v>#REF!</v>
      </c>
      <c r="CA2381" s="12" t="e">
        <f>IF(Wedstrijden!#REF!="x","L1","")</f>
        <v>#REF!</v>
      </c>
      <c r="CB2381" s="12" t="e">
        <f>IF(Wedstrijden!#REF!="x","L2","")</f>
        <v>#REF!</v>
      </c>
      <c r="CC2381" s="12" t="e">
        <f>IF(Wedstrijden!#REF!="x","M1","")</f>
        <v>#REF!</v>
      </c>
      <c r="CD2381" s="12" t="e">
        <f>IF(Wedstrijden!#REF!="x","M2","")</f>
        <v>#REF!</v>
      </c>
      <c r="CE2381" s="12" t="e">
        <f>IF(Wedstrijden!#REF!="x","Z1","")</f>
        <v>#REF!</v>
      </c>
      <c r="CF2381" s="12" t="e">
        <f>IF(Wedstrijden!#REF!="x","Z2","")</f>
        <v>#REF!</v>
      </c>
      <c r="CG2381" s="12" t="e">
        <f>IF(Wedstrijden!#REF!="x","ZZL","")</f>
        <v>#REF!</v>
      </c>
      <c r="CL2381" s="12">
        <f>IF(COUNTA(Wedstrijden!#REF!)&lt;&gt;0,2,"")</f>
        <v>2</v>
      </c>
      <c r="CM2381" s="12">
        <f t="shared" si="224"/>
        <v>2</v>
      </c>
      <c r="CN2381" s="12" t="e">
        <f>IF(Wedstrijden!#REF!="x","AA","")</f>
        <v>#REF!</v>
      </c>
      <c r="CO2381" s="12" t="e">
        <f>IF(Wedstrijden!#REF!="x","A","")</f>
        <v>#REF!</v>
      </c>
      <c r="CP2381" s="12" t="e">
        <f>IF(Wedstrijden!#REF!="x","BB","")</f>
        <v>#REF!</v>
      </c>
      <c r="CQ2381" s="12" t="e">
        <f>IF(Wedstrijden!#REF!="x","B","")</f>
        <v>#REF!</v>
      </c>
      <c r="CR2381" s="12" t="e">
        <f>IF(Wedstrijden!#REF!="x","L","")</f>
        <v>#REF!</v>
      </c>
      <c r="CS2381" s="12" t="e">
        <f>IF(Wedstrijden!#REF!="x","M","")</f>
        <v>#REF!</v>
      </c>
      <c r="CT2381" s="12" t="e">
        <f>IF(Wedstrijden!#REF!="x","Z","")</f>
        <v>#REF!</v>
      </c>
      <c r="CU2381" s="12" t="e">
        <f>IF(Wedstrijden!#REF!="x","ZZ","")</f>
        <v>#REF!</v>
      </c>
      <c r="CV2381" s="12">
        <f>IF(COUNTA(Wedstrijden!#REF!)&lt;&gt;0,2,"")</f>
        <v>2</v>
      </c>
      <c r="CW2381" s="12">
        <f t="shared" si="225"/>
        <v>1</v>
      </c>
      <c r="CX2381" s="12" t="e">
        <f>IF(Wedstrijden!#REF!="x","BB","")</f>
        <v>#REF!</v>
      </c>
      <c r="CY2381" s="12" t="e">
        <f>IF(Wedstrijden!#REF!="x","B","")</f>
        <v>#REF!</v>
      </c>
      <c r="CZ2381" s="12" t="e">
        <f>IF(Wedstrijden!#REF!="x","L","")</f>
        <v>#REF!</v>
      </c>
      <c r="DA2381" s="12" t="e">
        <f>IF(Wedstrijden!#REF!="x","M","")</f>
        <v>#REF!</v>
      </c>
      <c r="DB2381" s="12" t="e">
        <f>IF(Wedstrijden!#REF!="x","Z","")</f>
        <v>#REF!</v>
      </c>
      <c r="DC2381" s="12" t="e">
        <f>IF(Wedstrijden!#REF!="x","ZZ","")</f>
        <v>#REF!</v>
      </c>
      <c r="DD2381" s="12" t="e">
        <f>IF(Wedstrijden!#REF!="x","1.40","")</f>
        <v>#REF!</v>
      </c>
      <c r="DE2381" s="12">
        <f>IF(COUNTA(Wedstrijden!#REF!)&lt;&gt;0,6,"")</f>
        <v>6</v>
      </c>
      <c r="DF2381" s="12">
        <f t="shared" si="226"/>
        <v>2</v>
      </c>
      <c r="DG2381" s="12" t="e">
        <f>IF(Wedstrijden!#REF!="x","L","")</f>
        <v>#REF!</v>
      </c>
      <c r="DH2381" s="12" t="e">
        <f>IF(Wedstrijden!#REF!="x","M","")</f>
        <v>#REF!</v>
      </c>
      <c r="DI2381" s="12" t="e">
        <f>IF(Wedstrijden!#REF!="x","Z","")</f>
        <v>#REF!</v>
      </c>
      <c r="DJ2381" s="12" t="e">
        <f>IF(Wedstrijden!#REF!="x","Z","")</f>
        <v>#REF!</v>
      </c>
      <c r="DK2381" s="12">
        <f>IF(COUNTA(Wedstrijden!#REF!)&lt;&gt;0,6,"")</f>
        <v>6</v>
      </c>
      <c r="DL2381" s="12">
        <f t="shared" si="227"/>
        <v>1</v>
      </c>
      <c r="DM2381" s="12" t="e">
        <f>IF(Wedstrijden!#REF!="x","L","")</f>
        <v>#REF!</v>
      </c>
      <c r="DN2381" s="12" t="e">
        <f>IF(Wedstrijden!#REF!="x","M","")</f>
        <v>#REF!</v>
      </c>
      <c r="DO2381" s="12" t="e">
        <f>IF(Wedstrijden!#REF!="x","Z","")</f>
        <v>#REF!</v>
      </c>
      <c r="DP2381" s="12" t="e">
        <f>IF(Wedstrijden!#REF!="x","Z","")</f>
        <v>#REF!</v>
      </c>
    </row>
    <row r="2382" spans="1:120" ht="15" x14ac:dyDescent="0.25">
      <c r="A2382" s="14">
        <f>Wedstrijden!A2393</f>
        <v>0</v>
      </c>
      <c r="B2382" s="12" t="str">
        <f>IFERROR(VLOOKUP(Wedstrijden!C2393,Wedstrijdlocaties!$B$2:$E$500,2,FALSE),"")</f>
        <v/>
      </c>
      <c r="C2382" s="12" t="str">
        <f>Wedstrijden!D2393</f>
        <v/>
      </c>
      <c r="D2382" s="12" t="str">
        <f>IFERROR(VLOOKUP(Wedstrijden!E2393,Organisaties!$B$2:$C$500,2,FALSE),"")</f>
        <v/>
      </c>
      <c r="E2382" s="12" t="str">
        <f>IFERROR(VLOOKUP(Wedstrijden!E2393,Organisaties!$B$2:$G$500,5,FALSE),"")</f>
        <v/>
      </c>
      <c r="F2382" s="12" t="e">
        <f>IF(Wedstrijden!#REF!&lt;&gt;"",Wedstrijden!#REF!,"")</f>
        <v>#REF!</v>
      </c>
      <c r="G2382" s="12">
        <f>IF(Wedstrijden!K2393="Indoor",1,0)</f>
        <v>0</v>
      </c>
      <c r="H2382" s="12">
        <f>Wedstrijden!L2393</f>
        <v>0</v>
      </c>
      <c r="I2382" s="12" t="str">
        <f>IF(Wedstrijden!J2393="Nee",0,IF(Wedstrijden!J2393="Ja",1,""))</f>
        <v/>
      </c>
      <c r="J2382" s="12" t="str">
        <f>IF(Wedstrijden!M2393&lt;&gt;"",Wedstrijden!M2393,"")</f>
        <v/>
      </c>
      <c r="BJ2382" s="12">
        <f>IF(COUNTA(Wedstrijden!#REF!)&lt;&gt;0,1,"")</f>
        <v>1</v>
      </c>
      <c r="BK2382" s="12">
        <f t="shared" si="222"/>
        <v>2</v>
      </c>
      <c r="BL2382" s="12" t="e">
        <f>IF(Wedstrijden!#REF!="x","AA","")</f>
        <v>#REF!</v>
      </c>
      <c r="BM2382" s="12" t="e">
        <f>IF(Wedstrijden!#REF!="x","A","")</f>
        <v>#REF!</v>
      </c>
      <c r="BN2382" s="12" t="e">
        <f>IF(Wedstrijden!#REF!="x","B1","")</f>
        <v>#REF!</v>
      </c>
      <c r="BO2382" s="12" t="e">
        <f>IF(Wedstrijden!#REF!="x","BB","")</f>
        <v>#REF!</v>
      </c>
      <c r="BP2382" s="12" t="e">
        <f>IF(Wedstrijden!#REF!="x","B","")</f>
        <v>#REF!</v>
      </c>
      <c r="BQ2382" s="12" t="e">
        <f>IF(Wedstrijden!#REF!="x","L1","")</f>
        <v>#REF!</v>
      </c>
      <c r="BR2382" s="12" t="e">
        <f>IF(Wedstrijden!#REF!="x","L2","")</f>
        <v>#REF!</v>
      </c>
      <c r="BS2382" s="12" t="e">
        <f>IF(Wedstrijden!#REF!="x","M1","")</f>
        <v>#REF!</v>
      </c>
      <c r="BT2382" s="12" t="e">
        <f>IF(Wedstrijden!#REF!="x","M2","")</f>
        <v>#REF!</v>
      </c>
      <c r="BU2382" s="12" t="e">
        <f>IF(Wedstrijden!#REF!="x","Z1","")</f>
        <v>#REF!</v>
      </c>
      <c r="BV2382" s="12" t="e">
        <f>IF(Wedstrijden!#REF!="x","Z2","")</f>
        <v>#REF!</v>
      </c>
      <c r="BW2382" s="12">
        <f>IF(COUNTA(Wedstrijden!#REF!)&lt;&gt;0,1,"")</f>
        <v>1</v>
      </c>
      <c r="BX2382" s="12">
        <f t="shared" si="223"/>
        <v>1</v>
      </c>
      <c r="BY2382" s="12" t="e">
        <f>IF(Wedstrijden!#REF!="x","BB","")</f>
        <v>#REF!</v>
      </c>
      <c r="BZ2382" s="12" t="e">
        <f>IF(Wedstrijden!#REF!="x","B","")</f>
        <v>#REF!</v>
      </c>
      <c r="CA2382" s="12" t="e">
        <f>IF(Wedstrijden!#REF!="x","L1","")</f>
        <v>#REF!</v>
      </c>
      <c r="CB2382" s="12" t="e">
        <f>IF(Wedstrijden!#REF!="x","L2","")</f>
        <v>#REF!</v>
      </c>
      <c r="CC2382" s="12" t="e">
        <f>IF(Wedstrijden!#REF!="x","M1","")</f>
        <v>#REF!</v>
      </c>
      <c r="CD2382" s="12" t="e">
        <f>IF(Wedstrijden!#REF!="x","M2","")</f>
        <v>#REF!</v>
      </c>
      <c r="CE2382" s="12" t="e">
        <f>IF(Wedstrijden!#REF!="x","Z1","")</f>
        <v>#REF!</v>
      </c>
      <c r="CF2382" s="12" t="e">
        <f>IF(Wedstrijden!#REF!="x","Z2","")</f>
        <v>#REF!</v>
      </c>
      <c r="CG2382" s="12" t="e">
        <f>IF(Wedstrijden!#REF!="x","ZZL","")</f>
        <v>#REF!</v>
      </c>
      <c r="CL2382" s="12">
        <f>IF(COUNTA(Wedstrijden!#REF!)&lt;&gt;0,2,"")</f>
        <v>2</v>
      </c>
      <c r="CM2382" s="12">
        <f t="shared" si="224"/>
        <v>2</v>
      </c>
      <c r="CN2382" s="12" t="e">
        <f>IF(Wedstrijden!#REF!="x","AA","")</f>
        <v>#REF!</v>
      </c>
      <c r="CO2382" s="12" t="e">
        <f>IF(Wedstrijden!#REF!="x","A","")</f>
        <v>#REF!</v>
      </c>
      <c r="CP2382" s="12" t="e">
        <f>IF(Wedstrijden!#REF!="x","BB","")</f>
        <v>#REF!</v>
      </c>
      <c r="CQ2382" s="12" t="e">
        <f>IF(Wedstrijden!#REF!="x","B","")</f>
        <v>#REF!</v>
      </c>
      <c r="CR2382" s="12" t="e">
        <f>IF(Wedstrijden!#REF!="x","L","")</f>
        <v>#REF!</v>
      </c>
      <c r="CS2382" s="12" t="e">
        <f>IF(Wedstrijden!#REF!="x","M","")</f>
        <v>#REF!</v>
      </c>
      <c r="CT2382" s="12" t="e">
        <f>IF(Wedstrijden!#REF!="x","Z","")</f>
        <v>#REF!</v>
      </c>
      <c r="CU2382" s="12" t="e">
        <f>IF(Wedstrijden!#REF!="x","ZZ","")</f>
        <v>#REF!</v>
      </c>
      <c r="CV2382" s="12">
        <f>IF(COUNTA(Wedstrijden!#REF!)&lt;&gt;0,2,"")</f>
        <v>2</v>
      </c>
      <c r="CW2382" s="12">
        <f t="shared" si="225"/>
        <v>1</v>
      </c>
      <c r="CX2382" s="12" t="e">
        <f>IF(Wedstrijden!#REF!="x","BB","")</f>
        <v>#REF!</v>
      </c>
      <c r="CY2382" s="12" t="e">
        <f>IF(Wedstrijden!#REF!="x","B","")</f>
        <v>#REF!</v>
      </c>
      <c r="CZ2382" s="12" t="e">
        <f>IF(Wedstrijden!#REF!="x","L","")</f>
        <v>#REF!</v>
      </c>
      <c r="DA2382" s="12" t="e">
        <f>IF(Wedstrijden!#REF!="x","M","")</f>
        <v>#REF!</v>
      </c>
      <c r="DB2382" s="12" t="e">
        <f>IF(Wedstrijden!#REF!="x","Z","")</f>
        <v>#REF!</v>
      </c>
      <c r="DC2382" s="12" t="e">
        <f>IF(Wedstrijden!#REF!="x","ZZ","")</f>
        <v>#REF!</v>
      </c>
      <c r="DD2382" s="12" t="e">
        <f>IF(Wedstrijden!#REF!="x","1.40","")</f>
        <v>#REF!</v>
      </c>
      <c r="DE2382" s="12">
        <f>IF(COUNTA(Wedstrijden!#REF!)&lt;&gt;0,6,"")</f>
        <v>6</v>
      </c>
      <c r="DF2382" s="12">
        <f t="shared" si="226"/>
        <v>2</v>
      </c>
      <c r="DG2382" s="12" t="e">
        <f>IF(Wedstrijden!#REF!="x","L","")</f>
        <v>#REF!</v>
      </c>
      <c r="DH2382" s="12" t="e">
        <f>IF(Wedstrijden!#REF!="x","M","")</f>
        <v>#REF!</v>
      </c>
      <c r="DI2382" s="12" t="e">
        <f>IF(Wedstrijden!#REF!="x","Z","")</f>
        <v>#REF!</v>
      </c>
      <c r="DJ2382" s="12" t="e">
        <f>IF(Wedstrijden!#REF!="x","Z","")</f>
        <v>#REF!</v>
      </c>
      <c r="DK2382" s="12">
        <f>IF(COUNTA(Wedstrijden!#REF!)&lt;&gt;0,6,"")</f>
        <v>6</v>
      </c>
      <c r="DL2382" s="12">
        <f t="shared" si="227"/>
        <v>1</v>
      </c>
      <c r="DM2382" s="12" t="e">
        <f>IF(Wedstrijden!#REF!="x","L","")</f>
        <v>#REF!</v>
      </c>
      <c r="DN2382" s="12" t="e">
        <f>IF(Wedstrijden!#REF!="x","M","")</f>
        <v>#REF!</v>
      </c>
      <c r="DO2382" s="12" t="e">
        <f>IF(Wedstrijden!#REF!="x","Z","")</f>
        <v>#REF!</v>
      </c>
      <c r="DP2382" s="12" t="e">
        <f>IF(Wedstrijden!#REF!="x","Z","")</f>
        <v>#REF!</v>
      </c>
    </row>
    <row r="2383" spans="1:120" ht="15" x14ac:dyDescent="0.25">
      <c r="A2383" s="14">
        <f>Wedstrijden!A2394</f>
        <v>0</v>
      </c>
      <c r="B2383" s="12" t="str">
        <f>IFERROR(VLOOKUP(Wedstrijden!C2394,Wedstrijdlocaties!$B$2:$E$500,2,FALSE),"")</f>
        <v/>
      </c>
      <c r="C2383" s="12" t="str">
        <f>Wedstrijden!D2394</f>
        <v/>
      </c>
      <c r="D2383" s="12" t="str">
        <f>IFERROR(VLOOKUP(Wedstrijden!E2394,Organisaties!$B$2:$C$500,2,FALSE),"")</f>
        <v/>
      </c>
      <c r="E2383" s="12" t="str">
        <f>IFERROR(VLOOKUP(Wedstrijden!E2394,Organisaties!$B$2:$G$500,5,FALSE),"")</f>
        <v/>
      </c>
      <c r="F2383" s="12" t="e">
        <f>IF(Wedstrijden!#REF!&lt;&gt;"",Wedstrijden!#REF!,"")</f>
        <v>#REF!</v>
      </c>
      <c r="G2383" s="12">
        <f>IF(Wedstrijden!K2394="Indoor",1,0)</f>
        <v>0</v>
      </c>
      <c r="H2383" s="12">
        <f>Wedstrijden!L2394</f>
        <v>0</v>
      </c>
      <c r="I2383" s="12" t="str">
        <f>IF(Wedstrijden!J2394="Nee",0,IF(Wedstrijden!J2394="Ja",1,""))</f>
        <v/>
      </c>
      <c r="J2383" s="12" t="str">
        <f>IF(Wedstrijden!M2394&lt;&gt;"",Wedstrijden!M2394,"")</f>
        <v/>
      </c>
      <c r="BJ2383" s="12">
        <f>IF(COUNTA(Wedstrijden!#REF!)&lt;&gt;0,1,"")</f>
        <v>1</v>
      </c>
      <c r="BK2383" s="12">
        <f t="shared" si="222"/>
        <v>2</v>
      </c>
      <c r="BL2383" s="12" t="e">
        <f>IF(Wedstrijden!#REF!="x","AA","")</f>
        <v>#REF!</v>
      </c>
      <c r="BM2383" s="12" t="e">
        <f>IF(Wedstrijden!#REF!="x","A","")</f>
        <v>#REF!</v>
      </c>
      <c r="BN2383" s="12" t="e">
        <f>IF(Wedstrijden!#REF!="x","B1","")</f>
        <v>#REF!</v>
      </c>
      <c r="BO2383" s="12" t="e">
        <f>IF(Wedstrijden!#REF!="x","BB","")</f>
        <v>#REF!</v>
      </c>
      <c r="BP2383" s="12" t="e">
        <f>IF(Wedstrijden!#REF!="x","B","")</f>
        <v>#REF!</v>
      </c>
      <c r="BQ2383" s="12" t="e">
        <f>IF(Wedstrijden!#REF!="x","L1","")</f>
        <v>#REF!</v>
      </c>
      <c r="BR2383" s="12" t="e">
        <f>IF(Wedstrijden!#REF!="x","L2","")</f>
        <v>#REF!</v>
      </c>
      <c r="BS2383" s="12" t="e">
        <f>IF(Wedstrijden!#REF!="x","M1","")</f>
        <v>#REF!</v>
      </c>
      <c r="BT2383" s="12" t="e">
        <f>IF(Wedstrijden!#REF!="x","M2","")</f>
        <v>#REF!</v>
      </c>
      <c r="BU2383" s="12" t="e">
        <f>IF(Wedstrijden!#REF!="x","Z1","")</f>
        <v>#REF!</v>
      </c>
      <c r="BV2383" s="12" t="e">
        <f>IF(Wedstrijden!#REF!="x","Z2","")</f>
        <v>#REF!</v>
      </c>
      <c r="BW2383" s="12">
        <f>IF(COUNTA(Wedstrijden!#REF!)&lt;&gt;0,1,"")</f>
        <v>1</v>
      </c>
      <c r="BX2383" s="12">
        <f t="shared" si="223"/>
        <v>1</v>
      </c>
      <c r="BY2383" s="12" t="e">
        <f>IF(Wedstrijden!#REF!="x","BB","")</f>
        <v>#REF!</v>
      </c>
      <c r="BZ2383" s="12" t="e">
        <f>IF(Wedstrijden!#REF!="x","B","")</f>
        <v>#REF!</v>
      </c>
      <c r="CA2383" s="12" t="e">
        <f>IF(Wedstrijden!#REF!="x","L1","")</f>
        <v>#REF!</v>
      </c>
      <c r="CB2383" s="12" t="e">
        <f>IF(Wedstrijden!#REF!="x","L2","")</f>
        <v>#REF!</v>
      </c>
      <c r="CC2383" s="12" t="e">
        <f>IF(Wedstrijden!#REF!="x","M1","")</f>
        <v>#REF!</v>
      </c>
      <c r="CD2383" s="12" t="e">
        <f>IF(Wedstrijden!#REF!="x","M2","")</f>
        <v>#REF!</v>
      </c>
      <c r="CE2383" s="12" t="e">
        <f>IF(Wedstrijden!#REF!="x","Z1","")</f>
        <v>#REF!</v>
      </c>
      <c r="CF2383" s="12" t="e">
        <f>IF(Wedstrijden!#REF!="x","Z2","")</f>
        <v>#REF!</v>
      </c>
      <c r="CG2383" s="12" t="e">
        <f>IF(Wedstrijden!#REF!="x","ZZL","")</f>
        <v>#REF!</v>
      </c>
      <c r="CL2383" s="12">
        <f>IF(COUNTA(Wedstrijden!#REF!)&lt;&gt;0,2,"")</f>
        <v>2</v>
      </c>
      <c r="CM2383" s="12">
        <f t="shared" si="224"/>
        <v>2</v>
      </c>
      <c r="CN2383" s="12" t="e">
        <f>IF(Wedstrijden!#REF!="x","AA","")</f>
        <v>#REF!</v>
      </c>
      <c r="CO2383" s="12" t="e">
        <f>IF(Wedstrijden!#REF!="x","A","")</f>
        <v>#REF!</v>
      </c>
      <c r="CP2383" s="12" t="e">
        <f>IF(Wedstrijden!#REF!="x","BB","")</f>
        <v>#REF!</v>
      </c>
      <c r="CQ2383" s="12" t="e">
        <f>IF(Wedstrijden!#REF!="x","B","")</f>
        <v>#REF!</v>
      </c>
      <c r="CR2383" s="12" t="e">
        <f>IF(Wedstrijden!#REF!="x","L","")</f>
        <v>#REF!</v>
      </c>
      <c r="CS2383" s="12" t="e">
        <f>IF(Wedstrijden!#REF!="x","M","")</f>
        <v>#REF!</v>
      </c>
      <c r="CT2383" s="12" t="e">
        <f>IF(Wedstrijden!#REF!="x","Z","")</f>
        <v>#REF!</v>
      </c>
      <c r="CU2383" s="12" t="e">
        <f>IF(Wedstrijden!#REF!="x","ZZ","")</f>
        <v>#REF!</v>
      </c>
      <c r="CV2383" s="12">
        <f>IF(COUNTA(Wedstrijden!#REF!)&lt;&gt;0,2,"")</f>
        <v>2</v>
      </c>
      <c r="CW2383" s="12">
        <f t="shared" si="225"/>
        <v>1</v>
      </c>
      <c r="CX2383" s="12" t="e">
        <f>IF(Wedstrijden!#REF!="x","BB","")</f>
        <v>#REF!</v>
      </c>
      <c r="CY2383" s="12" t="e">
        <f>IF(Wedstrijden!#REF!="x","B","")</f>
        <v>#REF!</v>
      </c>
      <c r="CZ2383" s="12" t="e">
        <f>IF(Wedstrijden!#REF!="x","L","")</f>
        <v>#REF!</v>
      </c>
      <c r="DA2383" s="12" t="e">
        <f>IF(Wedstrijden!#REF!="x","M","")</f>
        <v>#REF!</v>
      </c>
      <c r="DB2383" s="12" t="e">
        <f>IF(Wedstrijden!#REF!="x","Z","")</f>
        <v>#REF!</v>
      </c>
      <c r="DC2383" s="12" t="e">
        <f>IF(Wedstrijden!#REF!="x","ZZ","")</f>
        <v>#REF!</v>
      </c>
      <c r="DD2383" s="12" t="e">
        <f>IF(Wedstrijden!#REF!="x","1.40","")</f>
        <v>#REF!</v>
      </c>
      <c r="DE2383" s="12">
        <f>IF(COUNTA(Wedstrijden!#REF!)&lt;&gt;0,6,"")</f>
        <v>6</v>
      </c>
      <c r="DF2383" s="12">
        <f t="shared" si="226"/>
        <v>2</v>
      </c>
      <c r="DG2383" s="12" t="e">
        <f>IF(Wedstrijden!#REF!="x","L","")</f>
        <v>#REF!</v>
      </c>
      <c r="DH2383" s="12" t="e">
        <f>IF(Wedstrijden!#REF!="x","M","")</f>
        <v>#REF!</v>
      </c>
      <c r="DI2383" s="12" t="e">
        <f>IF(Wedstrijden!#REF!="x","Z","")</f>
        <v>#REF!</v>
      </c>
      <c r="DJ2383" s="12" t="e">
        <f>IF(Wedstrijden!#REF!="x","Z","")</f>
        <v>#REF!</v>
      </c>
      <c r="DK2383" s="12">
        <f>IF(COUNTA(Wedstrijden!#REF!)&lt;&gt;0,6,"")</f>
        <v>6</v>
      </c>
      <c r="DL2383" s="12">
        <f t="shared" si="227"/>
        <v>1</v>
      </c>
      <c r="DM2383" s="12" t="e">
        <f>IF(Wedstrijden!#REF!="x","L","")</f>
        <v>#REF!</v>
      </c>
      <c r="DN2383" s="12" t="e">
        <f>IF(Wedstrijden!#REF!="x","M","")</f>
        <v>#REF!</v>
      </c>
      <c r="DO2383" s="12" t="e">
        <f>IF(Wedstrijden!#REF!="x","Z","")</f>
        <v>#REF!</v>
      </c>
      <c r="DP2383" s="12" t="e">
        <f>IF(Wedstrijden!#REF!="x","Z","")</f>
        <v>#REF!</v>
      </c>
    </row>
    <row r="2384" spans="1:120" ht="15" x14ac:dyDescent="0.25">
      <c r="A2384" s="14">
        <f>Wedstrijden!A2395</f>
        <v>0</v>
      </c>
      <c r="B2384" s="12" t="str">
        <f>IFERROR(VLOOKUP(Wedstrijden!C2395,Wedstrijdlocaties!$B$2:$E$500,2,FALSE),"")</f>
        <v/>
      </c>
      <c r="C2384" s="12" t="str">
        <f>Wedstrijden!D2395</f>
        <v/>
      </c>
      <c r="D2384" s="12" t="str">
        <f>IFERROR(VLOOKUP(Wedstrijden!E2395,Organisaties!$B$2:$C$500,2,FALSE),"")</f>
        <v/>
      </c>
      <c r="E2384" s="12" t="str">
        <f>IFERROR(VLOOKUP(Wedstrijden!E2395,Organisaties!$B$2:$G$500,5,FALSE),"")</f>
        <v/>
      </c>
      <c r="F2384" s="12" t="e">
        <f>IF(Wedstrijden!#REF!&lt;&gt;"",Wedstrijden!#REF!,"")</f>
        <v>#REF!</v>
      </c>
      <c r="G2384" s="12">
        <f>IF(Wedstrijden!K2395="Indoor",1,0)</f>
        <v>0</v>
      </c>
      <c r="H2384" s="12">
        <f>Wedstrijden!L2395</f>
        <v>0</v>
      </c>
      <c r="I2384" s="12" t="str">
        <f>IF(Wedstrijden!J2395="Nee",0,IF(Wedstrijden!J2395="Ja",1,""))</f>
        <v/>
      </c>
      <c r="J2384" s="12" t="str">
        <f>IF(Wedstrijden!M2395&lt;&gt;"",Wedstrijden!M2395,"")</f>
        <v/>
      </c>
      <c r="BJ2384" s="12">
        <f>IF(COUNTA(Wedstrijden!#REF!)&lt;&gt;0,1,"")</f>
        <v>1</v>
      </c>
      <c r="BK2384" s="12">
        <f t="shared" si="222"/>
        <v>2</v>
      </c>
      <c r="BL2384" s="12" t="e">
        <f>IF(Wedstrijden!#REF!="x","AA","")</f>
        <v>#REF!</v>
      </c>
      <c r="BM2384" s="12" t="e">
        <f>IF(Wedstrijden!#REF!="x","A","")</f>
        <v>#REF!</v>
      </c>
      <c r="BN2384" s="12" t="e">
        <f>IF(Wedstrijden!#REF!="x","B1","")</f>
        <v>#REF!</v>
      </c>
      <c r="BO2384" s="12" t="e">
        <f>IF(Wedstrijden!#REF!="x","BB","")</f>
        <v>#REF!</v>
      </c>
      <c r="BP2384" s="12" t="e">
        <f>IF(Wedstrijden!#REF!="x","B","")</f>
        <v>#REF!</v>
      </c>
      <c r="BQ2384" s="12" t="e">
        <f>IF(Wedstrijden!#REF!="x","L1","")</f>
        <v>#REF!</v>
      </c>
      <c r="BR2384" s="12" t="e">
        <f>IF(Wedstrijden!#REF!="x","L2","")</f>
        <v>#REF!</v>
      </c>
      <c r="BS2384" s="12" t="e">
        <f>IF(Wedstrijden!#REF!="x","M1","")</f>
        <v>#REF!</v>
      </c>
      <c r="BT2384" s="12" t="e">
        <f>IF(Wedstrijden!#REF!="x","M2","")</f>
        <v>#REF!</v>
      </c>
      <c r="BU2384" s="12" t="e">
        <f>IF(Wedstrijden!#REF!="x","Z1","")</f>
        <v>#REF!</v>
      </c>
      <c r="BV2384" s="12" t="e">
        <f>IF(Wedstrijden!#REF!="x","Z2","")</f>
        <v>#REF!</v>
      </c>
      <c r="BW2384" s="12">
        <f>IF(COUNTA(Wedstrijden!#REF!)&lt;&gt;0,1,"")</f>
        <v>1</v>
      </c>
      <c r="BX2384" s="12">
        <f t="shared" si="223"/>
        <v>1</v>
      </c>
      <c r="BY2384" s="12" t="e">
        <f>IF(Wedstrijden!#REF!="x","BB","")</f>
        <v>#REF!</v>
      </c>
      <c r="BZ2384" s="12" t="e">
        <f>IF(Wedstrijden!#REF!="x","B","")</f>
        <v>#REF!</v>
      </c>
      <c r="CA2384" s="12" t="e">
        <f>IF(Wedstrijden!#REF!="x","L1","")</f>
        <v>#REF!</v>
      </c>
      <c r="CB2384" s="12" t="e">
        <f>IF(Wedstrijden!#REF!="x","L2","")</f>
        <v>#REF!</v>
      </c>
      <c r="CC2384" s="12" t="e">
        <f>IF(Wedstrijden!#REF!="x","M1","")</f>
        <v>#REF!</v>
      </c>
      <c r="CD2384" s="12" t="e">
        <f>IF(Wedstrijden!#REF!="x","M2","")</f>
        <v>#REF!</v>
      </c>
      <c r="CE2384" s="12" t="e">
        <f>IF(Wedstrijden!#REF!="x","Z1","")</f>
        <v>#REF!</v>
      </c>
      <c r="CF2384" s="12" t="e">
        <f>IF(Wedstrijden!#REF!="x","Z2","")</f>
        <v>#REF!</v>
      </c>
      <c r="CG2384" s="12" t="e">
        <f>IF(Wedstrijden!#REF!="x","ZZL","")</f>
        <v>#REF!</v>
      </c>
      <c r="CL2384" s="12">
        <f>IF(COUNTA(Wedstrijden!#REF!)&lt;&gt;0,2,"")</f>
        <v>2</v>
      </c>
      <c r="CM2384" s="12">
        <f t="shared" si="224"/>
        <v>2</v>
      </c>
      <c r="CN2384" s="12" t="e">
        <f>IF(Wedstrijden!#REF!="x","AA","")</f>
        <v>#REF!</v>
      </c>
      <c r="CO2384" s="12" t="e">
        <f>IF(Wedstrijden!#REF!="x","A","")</f>
        <v>#REF!</v>
      </c>
      <c r="CP2384" s="12" t="e">
        <f>IF(Wedstrijden!#REF!="x","BB","")</f>
        <v>#REF!</v>
      </c>
      <c r="CQ2384" s="12" t="e">
        <f>IF(Wedstrijden!#REF!="x","B","")</f>
        <v>#REF!</v>
      </c>
      <c r="CR2384" s="12" t="e">
        <f>IF(Wedstrijden!#REF!="x","L","")</f>
        <v>#REF!</v>
      </c>
      <c r="CS2384" s="12" t="e">
        <f>IF(Wedstrijden!#REF!="x","M","")</f>
        <v>#REF!</v>
      </c>
      <c r="CT2384" s="12" t="e">
        <f>IF(Wedstrijden!#REF!="x","Z","")</f>
        <v>#REF!</v>
      </c>
      <c r="CU2384" s="12" t="e">
        <f>IF(Wedstrijden!#REF!="x","ZZ","")</f>
        <v>#REF!</v>
      </c>
      <c r="CV2384" s="12">
        <f>IF(COUNTA(Wedstrijden!#REF!)&lt;&gt;0,2,"")</f>
        <v>2</v>
      </c>
      <c r="CW2384" s="12">
        <f t="shared" si="225"/>
        <v>1</v>
      </c>
      <c r="CX2384" s="12" t="e">
        <f>IF(Wedstrijden!#REF!="x","BB","")</f>
        <v>#REF!</v>
      </c>
      <c r="CY2384" s="12" t="e">
        <f>IF(Wedstrijden!#REF!="x","B","")</f>
        <v>#REF!</v>
      </c>
      <c r="CZ2384" s="12" t="e">
        <f>IF(Wedstrijden!#REF!="x","L","")</f>
        <v>#REF!</v>
      </c>
      <c r="DA2384" s="12" t="e">
        <f>IF(Wedstrijden!#REF!="x","M","")</f>
        <v>#REF!</v>
      </c>
      <c r="DB2384" s="12" t="e">
        <f>IF(Wedstrijden!#REF!="x","Z","")</f>
        <v>#REF!</v>
      </c>
      <c r="DC2384" s="12" t="e">
        <f>IF(Wedstrijden!#REF!="x","ZZ","")</f>
        <v>#REF!</v>
      </c>
      <c r="DD2384" s="12" t="e">
        <f>IF(Wedstrijden!#REF!="x","1.40","")</f>
        <v>#REF!</v>
      </c>
      <c r="DE2384" s="12">
        <f>IF(COUNTA(Wedstrijden!#REF!)&lt;&gt;0,6,"")</f>
        <v>6</v>
      </c>
      <c r="DF2384" s="12">
        <f t="shared" si="226"/>
        <v>2</v>
      </c>
      <c r="DG2384" s="12" t="e">
        <f>IF(Wedstrijden!#REF!="x","L","")</f>
        <v>#REF!</v>
      </c>
      <c r="DH2384" s="12" t="e">
        <f>IF(Wedstrijden!#REF!="x","M","")</f>
        <v>#REF!</v>
      </c>
      <c r="DI2384" s="12" t="e">
        <f>IF(Wedstrijden!#REF!="x","Z","")</f>
        <v>#REF!</v>
      </c>
      <c r="DJ2384" s="12" t="e">
        <f>IF(Wedstrijden!#REF!="x","Z","")</f>
        <v>#REF!</v>
      </c>
      <c r="DK2384" s="12">
        <f>IF(COUNTA(Wedstrijden!#REF!)&lt;&gt;0,6,"")</f>
        <v>6</v>
      </c>
      <c r="DL2384" s="12">
        <f t="shared" si="227"/>
        <v>1</v>
      </c>
      <c r="DM2384" s="12" t="e">
        <f>IF(Wedstrijden!#REF!="x","L","")</f>
        <v>#REF!</v>
      </c>
      <c r="DN2384" s="12" t="e">
        <f>IF(Wedstrijden!#REF!="x","M","")</f>
        <v>#REF!</v>
      </c>
      <c r="DO2384" s="12" t="e">
        <f>IF(Wedstrijden!#REF!="x","Z","")</f>
        <v>#REF!</v>
      </c>
      <c r="DP2384" s="12" t="e">
        <f>IF(Wedstrijden!#REF!="x","Z","")</f>
        <v>#REF!</v>
      </c>
    </row>
    <row r="2385" spans="1:120" ht="15" x14ac:dyDescent="0.25">
      <c r="A2385" s="14">
        <f>Wedstrijden!A2396</f>
        <v>0</v>
      </c>
      <c r="B2385" s="12" t="str">
        <f>IFERROR(VLOOKUP(Wedstrijden!C2396,Wedstrijdlocaties!$B$2:$E$500,2,FALSE),"")</f>
        <v/>
      </c>
      <c r="C2385" s="12" t="str">
        <f>Wedstrijden!D2396</f>
        <v/>
      </c>
      <c r="D2385" s="12" t="str">
        <f>IFERROR(VLOOKUP(Wedstrijden!E2396,Organisaties!$B$2:$C$500,2,FALSE),"")</f>
        <v/>
      </c>
      <c r="E2385" s="12" t="str">
        <f>IFERROR(VLOOKUP(Wedstrijden!E2396,Organisaties!$B$2:$G$500,5,FALSE),"")</f>
        <v/>
      </c>
      <c r="F2385" s="12" t="e">
        <f>IF(Wedstrijden!#REF!&lt;&gt;"",Wedstrijden!#REF!,"")</f>
        <v>#REF!</v>
      </c>
      <c r="G2385" s="12">
        <f>IF(Wedstrijden!K2396="Indoor",1,0)</f>
        <v>0</v>
      </c>
      <c r="H2385" s="12">
        <f>Wedstrijden!L2396</f>
        <v>0</v>
      </c>
      <c r="I2385" s="12" t="str">
        <f>IF(Wedstrijden!J2396="Nee",0,IF(Wedstrijden!J2396="Ja",1,""))</f>
        <v/>
      </c>
      <c r="J2385" s="12" t="str">
        <f>IF(Wedstrijden!M2396&lt;&gt;"",Wedstrijden!M2396,"")</f>
        <v/>
      </c>
      <c r="BJ2385" s="12">
        <f>IF(COUNTA(Wedstrijden!#REF!)&lt;&gt;0,1,"")</f>
        <v>1</v>
      </c>
      <c r="BK2385" s="12">
        <f t="shared" si="222"/>
        <v>2</v>
      </c>
      <c r="BL2385" s="12" t="e">
        <f>IF(Wedstrijden!#REF!="x","AA","")</f>
        <v>#REF!</v>
      </c>
      <c r="BM2385" s="12" t="e">
        <f>IF(Wedstrijden!#REF!="x","A","")</f>
        <v>#REF!</v>
      </c>
      <c r="BN2385" s="12" t="e">
        <f>IF(Wedstrijden!#REF!="x","B1","")</f>
        <v>#REF!</v>
      </c>
      <c r="BO2385" s="12" t="e">
        <f>IF(Wedstrijden!#REF!="x","BB","")</f>
        <v>#REF!</v>
      </c>
      <c r="BP2385" s="12" t="e">
        <f>IF(Wedstrijden!#REF!="x","B","")</f>
        <v>#REF!</v>
      </c>
      <c r="BQ2385" s="12" t="e">
        <f>IF(Wedstrijden!#REF!="x","L1","")</f>
        <v>#REF!</v>
      </c>
      <c r="BR2385" s="12" t="e">
        <f>IF(Wedstrijden!#REF!="x","L2","")</f>
        <v>#REF!</v>
      </c>
      <c r="BS2385" s="12" t="e">
        <f>IF(Wedstrijden!#REF!="x","M1","")</f>
        <v>#REF!</v>
      </c>
      <c r="BT2385" s="12" t="e">
        <f>IF(Wedstrijden!#REF!="x","M2","")</f>
        <v>#REF!</v>
      </c>
      <c r="BU2385" s="12" t="e">
        <f>IF(Wedstrijden!#REF!="x","Z1","")</f>
        <v>#REF!</v>
      </c>
      <c r="BV2385" s="12" t="e">
        <f>IF(Wedstrijden!#REF!="x","Z2","")</f>
        <v>#REF!</v>
      </c>
      <c r="BW2385" s="12">
        <f>IF(COUNTA(Wedstrijden!#REF!)&lt;&gt;0,1,"")</f>
        <v>1</v>
      </c>
      <c r="BX2385" s="12">
        <f t="shared" si="223"/>
        <v>1</v>
      </c>
      <c r="BY2385" s="12" t="e">
        <f>IF(Wedstrijden!#REF!="x","BB","")</f>
        <v>#REF!</v>
      </c>
      <c r="BZ2385" s="12" t="e">
        <f>IF(Wedstrijden!#REF!="x","B","")</f>
        <v>#REF!</v>
      </c>
      <c r="CA2385" s="12" t="e">
        <f>IF(Wedstrijden!#REF!="x","L1","")</f>
        <v>#REF!</v>
      </c>
      <c r="CB2385" s="12" t="e">
        <f>IF(Wedstrijden!#REF!="x","L2","")</f>
        <v>#REF!</v>
      </c>
      <c r="CC2385" s="12" t="e">
        <f>IF(Wedstrijden!#REF!="x","M1","")</f>
        <v>#REF!</v>
      </c>
      <c r="CD2385" s="12" t="e">
        <f>IF(Wedstrijden!#REF!="x","M2","")</f>
        <v>#REF!</v>
      </c>
      <c r="CE2385" s="12" t="e">
        <f>IF(Wedstrijden!#REF!="x","Z1","")</f>
        <v>#REF!</v>
      </c>
      <c r="CF2385" s="12" t="e">
        <f>IF(Wedstrijden!#REF!="x","Z2","")</f>
        <v>#REF!</v>
      </c>
      <c r="CG2385" s="12" t="e">
        <f>IF(Wedstrijden!#REF!="x","ZZL","")</f>
        <v>#REF!</v>
      </c>
      <c r="CL2385" s="12">
        <f>IF(COUNTA(Wedstrijden!#REF!)&lt;&gt;0,2,"")</f>
        <v>2</v>
      </c>
      <c r="CM2385" s="12">
        <f t="shared" si="224"/>
        <v>2</v>
      </c>
      <c r="CN2385" s="12" t="e">
        <f>IF(Wedstrijden!#REF!="x","AA","")</f>
        <v>#REF!</v>
      </c>
      <c r="CO2385" s="12" t="e">
        <f>IF(Wedstrijden!#REF!="x","A","")</f>
        <v>#REF!</v>
      </c>
      <c r="CP2385" s="12" t="e">
        <f>IF(Wedstrijden!#REF!="x","BB","")</f>
        <v>#REF!</v>
      </c>
      <c r="CQ2385" s="12" t="e">
        <f>IF(Wedstrijden!#REF!="x","B","")</f>
        <v>#REF!</v>
      </c>
      <c r="CR2385" s="12" t="e">
        <f>IF(Wedstrijden!#REF!="x","L","")</f>
        <v>#REF!</v>
      </c>
      <c r="CS2385" s="12" t="e">
        <f>IF(Wedstrijden!#REF!="x","M","")</f>
        <v>#REF!</v>
      </c>
      <c r="CT2385" s="12" t="e">
        <f>IF(Wedstrijden!#REF!="x","Z","")</f>
        <v>#REF!</v>
      </c>
      <c r="CU2385" s="12" t="e">
        <f>IF(Wedstrijden!#REF!="x","ZZ","")</f>
        <v>#REF!</v>
      </c>
      <c r="CV2385" s="12">
        <f>IF(COUNTA(Wedstrijden!#REF!)&lt;&gt;0,2,"")</f>
        <v>2</v>
      </c>
      <c r="CW2385" s="12">
        <f t="shared" si="225"/>
        <v>1</v>
      </c>
      <c r="CX2385" s="12" t="e">
        <f>IF(Wedstrijden!#REF!="x","BB","")</f>
        <v>#REF!</v>
      </c>
      <c r="CY2385" s="12" t="e">
        <f>IF(Wedstrijden!#REF!="x","B","")</f>
        <v>#REF!</v>
      </c>
      <c r="CZ2385" s="12" t="e">
        <f>IF(Wedstrijden!#REF!="x","L","")</f>
        <v>#REF!</v>
      </c>
      <c r="DA2385" s="12" t="e">
        <f>IF(Wedstrijden!#REF!="x","M","")</f>
        <v>#REF!</v>
      </c>
      <c r="DB2385" s="12" t="e">
        <f>IF(Wedstrijden!#REF!="x","Z","")</f>
        <v>#REF!</v>
      </c>
      <c r="DC2385" s="12" t="e">
        <f>IF(Wedstrijden!#REF!="x","ZZ","")</f>
        <v>#REF!</v>
      </c>
      <c r="DD2385" s="12" t="e">
        <f>IF(Wedstrijden!#REF!="x","1.40","")</f>
        <v>#REF!</v>
      </c>
      <c r="DE2385" s="12">
        <f>IF(COUNTA(Wedstrijden!#REF!)&lt;&gt;0,6,"")</f>
        <v>6</v>
      </c>
      <c r="DF2385" s="12">
        <f t="shared" si="226"/>
        <v>2</v>
      </c>
      <c r="DG2385" s="12" t="e">
        <f>IF(Wedstrijden!#REF!="x","L","")</f>
        <v>#REF!</v>
      </c>
      <c r="DH2385" s="12" t="e">
        <f>IF(Wedstrijden!#REF!="x","M","")</f>
        <v>#REF!</v>
      </c>
      <c r="DI2385" s="12" t="e">
        <f>IF(Wedstrijden!#REF!="x","Z","")</f>
        <v>#REF!</v>
      </c>
      <c r="DJ2385" s="12" t="e">
        <f>IF(Wedstrijden!#REF!="x","Z","")</f>
        <v>#REF!</v>
      </c>
      <c r="DK2385" s="12">
        <f>IF(COUNTA(Wedstrijden!#REF!)&lt;&gt;0,6,"")</f>
        <v>6</v>
      </c>
      <c r="DL2385" s="12">
        <f t="shared" si="227"/>
        <v>1</v>
      </c>
      <c r="DM2385" s="12" t="e">
        <f>IF(Wedstrijden!#REF!="x","L","")</f>
        <v>#REF!</v>
      </c>
      <c r="DN2385" s="12" t="e">
        <f>IF(Wedstrijden!#REF!="x","M","")</f>
        <v>#REF!</v>
      </c>
      <c r="DO2385" s="12" t="e">
        <f>IF(Wedstrijden!#REF!="x","Z","")</f>
        <v>#REF!</v>
      </c>
      <c r="DP2385" s="12" t="e">
        <f>IF(Wedstrijden!#REF!="x","Z","")</f>
        <v>#REF!</v>
      </c>
    </row>
    <row r="2386" spans="1:120" ht="15" x14ac:dyDescent="0.25">
      <c r="A2386" s="14">
        <f>Wedstrijden!A2397</f>
        <v>0</v>
      </c>
      <c r="B2386" s="12" t="str">
        <f>IFERROR(VLOOKUP(Wedstrijden!C2397,Wedstrijdlocaties!$B$2:$E$500,2,FALSE),"")</f>
        <v/>
      </c>
      <c r="C2386" s="12" t="str">
        <f>Wedstrijden!D2397</f>
        <v/>
      </c>
      <c r="D2386" s="12" t="str">
        <f>IFERROR(VLOOKUP(Wedstrijden!E2397,Organisaties!$B$2:$C$500,2,FALSE),"")</f>
        <v/>
      </c>
      <c r="E2386" s="12" t="str">
        <f>IFERROR(VLOOKUP(Wedstrijden!E2397,Organisaties!$B$2:$G$500,5,FALSE),"")</f>
        <v/>
      </c>
      <c r="F2386" s="12" t="e">
        <f>IF(Wedstrijden!#REF!&lt;&gt;"",Wedstrijden!#REF!,"")</f>
        <v>#REF!</v>
      </c>
      <c r="G2386" s="12">
        <f>IF(Wedstrijden!K2397="Indoor",1,0)</f>
        <v>0</v>
      </c>
      <c r="H2386" s="12">
        <f>Wedstrijden!L2397</f>
        <v>0</v>
      </c>
      <c r="I2386" s="12" t="str">
        <f>IF(Wedstrijden!J2397="Nee",0,IF(Wedstrijden!J2397="Ja",1,""))</f>
        <v/>
      </c>
      <c r="J2386" s="12" t="str">
        <f>IF(Wedstrijden!M2397&lt;&gt;"",Wedstrijden!M2397,"")</f>
        <v/>
      </c>
      <c r="BJ2386" s="12">
        <f>IF(COUNTA(Wedstrijden!#REF!)&lt;&gt;0,1,"")</f>
        <v>1</v>
      </c>
      <c r="BK2386" s="12">
        <f t="shared" si="222"/>
        <v>2</v>
      </c>
      <c r="BL2386" s="12" t="e">
        <f>IF(Wedstrijden!#REF!="x","AA","")</f>
        <v>#REF!</v>
      </c>
      <c r="BM2386" s="12" t="e">
        <f>IF(Wedstrijden!#REF!="x","A","")</f>
        <v>#REF!</v>
      </c>
      <c r="BN2386" s="12" t="e">
        <f>IF(Wedstrijden!#REF!="x","B1","")</f>
        <v>#REF!</v>
      </c>
      <c r="BO2386" s="12" t="e">
        <f>IF(Wedstrijden!#REF!="x","BB","")</f>
        <v>#REF!</v>
      </c>
      <c r="BP2386" s="12" t="e">
        <f>IF(Wedstrijden!#REF!="x","B","")</f>
        <v>#REF!</v>
      </c>
      <c r="BQ2386" s="12" t="e">
        <f>IF(Wedstrijden!#REF!="x","L1","")</f>
        <v>#REF!</v>
      </c>
      <c r="BR2386" s="12" t="e">
        <f>IF(Wedstrijden!#REF!="x","L2","")</f>
        <v>#REF!</v>
      </c>
      <c r="BS2386" s="12" t="e">
        <f>IF(Wedstrijden!#REF!="x","M1","")</f>
        <v>#REF!</v>
      </c>
      <c r="BT2386" s="12" t="e">
        <f>IF(Wedstrijden!#REF!="x","M2","")</f>
        <v>#REF!</v>
      </c>
      <c r="BU2386" s="12" t="e">
        <f>IF(Wedstrijden!#REF!="x","Z1","")</f>
        <v>#REF!</v>
      </c>
      <c r="BV2386" s="12" t="e">
        <f>IF(Wedstrijden!#REF!="x","Z2","")</f>
        <v>#REF!</v>
      </c>
      <c r="BW2386" s="12">
        <f>IF(COUNTA(Wedstrijden!#REF!)&lt;&gt;0,1,"")</f>
        <v>1</v>
      </c>
      <c r="BX2386" s="12">
        <f t="shared" si="223"/>
        <v>1</v>
      </c>
      <c r="BY2386" s="12" t="e">
        <f>IF(Wedstrijden!#REF!="x","BB","")</f>
        <v>#REF!</v>
      </c>
      <c r="BZ2386" s="12" t="e">
        <f>IF(Wedstrijden!#REF!="x","B","")</f>
        <v>#REF!</v>
      </c>
      <c r="CA2386" s="12" t="e">
        <f>IF(Wedstrijden!#REF!="x","L1","")</f>
        <v>#REF!</v>
      </c>
      <c r="CB2386" s="12" t="e">
        <f>IF(Wedstrijden!#REF!="x","L2","")</f>
        <v>#REF!</v>
      </c>
      <c r="CC2386" s="12" t="e">
        <f>IF(Wedstrijden!#REF!="x","M1","")</f>
        <v>#REF!</v>
      </c>
      <c r="CD2386" s="12" t="e">
        <f>IF(Wedstrijden!#REF!="x","M2","")</f>
        <v>#REF!</v>
      </c>
      <c r="CE2386" s="12" t="e">
        <f>IF(Wedstrijden!#REF!="x","Z1","")</f>
        <v>#REF!</v>
      </c>
      <c r="CF2386" s="12" t="e">
        <f>IF(Wedstrijden!#REF!="x","Z2","")</f>
        <v>#REF!</v>
      </c>
      <c r="CG2386" s="12" t="e">
        <f>IF(Wedstrijden!#REF!="x","ZZL","")</f>
        <v>#REF!</v>
      </c>
      <c r="CL2386" s="12">
        <f>IF(COUNTA(Wedstrijden!#REF!)&lt;&gt;0,2,"")</f>
        <v>2</v>
      </c>
      <c r="CM2386" s="12">
        <f t="shared" si="224"/>
        <v>2</v>
      </c>
      <c r="CN2386" s="12" t="e">
        <f>IF(Wedstrijden!#REF!="x","AA","")</f>
        <v>#REF!</v>
      </c>
      <c r="CO2386" s="12" t="e">
        <f>IF(Wedstrijden!#REF!="x","A","")</f>
        <v>#REF!</v>
      </c>
      <c r="CP2386" s="12" t="e">
        <f>IF(Wedstrijden!#REF!="x","BB","")</f>
        <v>#REF!</v>
      </c>
      <c r="CQ2386" s="12" t="e">
        <f>IF(Wedstrijden!#REF!="x","B","")</f>
        <v>#REF!</v>
      </c>
      <c r="CR2386" s="12" t="e">
        <f>IF(Wedstrijden!#REF!="x","L","")</f>
        <v>#REF!</v>
      </c>
      <c r="CS2386" s="12" t="e">
        <f>IF(Wedstrijden!#REF!="x","M","")</f>
        <v>#REF!</v>
      </c>
      <c r="CT2386" s="12" t="e">
        <f>IF(Wedstrijden!#REF!="x","Z","")</f>
        <v>#REF!</v>
      </c>
      <c r="CU2386" s="12" t="e">
        <f>IF(Wedstrijden!#REF!="x","ZZ","")</f>
        <v>#REF!</v>
      </c>
      <c r="CV2386" s="12">
        <f>IF(COUNTA(Wedstrijden!#REF!)&lt;&gt;0,2,"")</f>
        <v>2</v>
      </c>
      <c r="CW2386" s="12">
        <f t="shared" si="225"/>
        <v>1</v>
      </c>
      <c r="CX2386" s="12" t="e">
        <f>IF(Wedstrijden!#REF!="x","BB","")</f>
        <v>#REF!</v>
      </c>
      <c r="CY2386" s="12" t="e">
        <f>IF(Wedstrijden!#REF!="x","B","")</f>
        <v>#REF!</v>
      </c>
      <c r="CZ2386" s="12" t="e">
        <f>IF(Wedstrijden!#REF!="x","L","")</f>
        <v>#REF!</v>
      </c>
      <c r="DA2386" s="12" t="e">
        <f>IF(Wedstrijden!#REF!="x","M","")</f>
        <v>#REF!</v>
      </c>
      <c r="DB2386" s="12" t="e">
        <f>IF(Wedstrijden!#REF!="x","Z","")</f>
        <v>#REF!</v>
      </c>
      <c r="DC2386" s="12" t="e">
        <f>IF(Wedstrijden!#REF!="x","ZZ","")</f>
        <v>#REF!</v>
      </c>
      <c r="DD2386" s="12" t="e">
        <f>IF(Wedstrijden!#REF!="x","1.40","")</f>
        <v>#REF!</v>
      </c>
      <c r="DE2386" s="12">
        <f>IF(COUNTA(Wedstrijden!#REF!)&lt;&gt;0,6,"")</f>
        <v>6</v>
      </c>
      <c r="DF2386" s="12">
        <f t="shared" si="226"/>
        <v>2</v>
      </c>
      <c r="DG2386" s="12" t="e">
        <f>IF(Wedstrijden!#REF!="x","L","")</f>
        <v>#REF!</v>
      </c>
      <c r="DH2386" s="12" t="e">
        <f>IF(Wedstrijden!#REF!="x","M","")</f>
        <v>#REF!</v>
      </c>
      <c r="DI2386" s="12" t="e">
        <f>IF(Wedstrijden!#REF!="x","Z","")</f>
        <v>#REF!</v>
      </c>
      <c r="DJ2386" s="12" t="e">
        <f>IF(Wedstrijden!#REF!="x","Z","")</f>
        <v>#REF!</v>
      </c>
      <c r="DK2386" s="12">
        <f>IF(COUNTA(Wedstrijden!#REF!)&lt;&gt;0,6,"")</f>
        <v>6</v>
      </c>
      <c r="DL2386" s="12">
        <f t="shared" si="227"/>
        <v>1</v>
      </c>
      <c r="DM2386" s="12" t="e">
        <f>IF(Wedstrijden!#REF!="x","L","")</f>
        <v>#REF!</v>
      </c>
      <c r="DN2386" s="12" t="e">
        <f>IF(Wedstrijden!#REF!="x","M","")</f>
        <v>#REF!</v>
      </c>
      <c r="DO2386" s="12" t="e">
        <f>IF(Wedstrijden!#REF!="x","Z","")</f>
        <v>#REF!</v>
      </c>
      <c r="DP2386" s="12" t="e">
        <f>IF(Wedstrijden!#REF!="x","Z","")</f>
        <v>#REF!</v>
      </c>
    </row>
    <row r="2387" spans="1:120" ht="15" x14ac:dyDescent="0.25">
      <c r="A2387" s="14">
        <f>Wedstrijden!A2398</f>
        <v>0</v>
      </c>
      <c r="B2387" s="12" t="str">
        <f>IFERROR(VLOOKUP(Wedstrijden!C2398,Wedstrijdlocaties!$B$2:$E$500,2,FALSE),"")</f>
        <v/>
      </c>
      <c r="C2387" s="12" t="str">
        <f>Wedstrijden!D2398</f>
        <v/>
      </c>
      <c r="D2387" s="12" t="str">
        <f>IFERROR(VLOOKUP(Wedstrijden!E2398,Organisaties!$B$2:$C$500,2,FALSE),"")</f>
        <v/>
      </c>
      <c r="E2387" s="12" t="str">
        <f>IFERROR(VLOOKUP(Wedstrijden!E2398,Organisaties!$B$2:$G$500,5,FALSE),"")</f>
        <v/>
      </c>
      <c r="F2387" s="12" t="e">
        <f>IF(Wedstrijden!#REF!&lt;&gt;"",Wedstrijden!#REF!,"")</f>
        <v>#REF!</v>
      </c>
      <c r="G2387" s="12">
        <f>IF(Wedstrijden!K2398="Indoor",1,0)</f>
        <v>0</v>
      </c>
      <c r="H2387" s="12">
        <f>Wedstrijden!L2398</f>
        <v>0</v>
      </c>
      <c r="I2387" s="12" t="str">
        <f>IF(Wedstrijden!J2398="Nee",0,IF(Wedstrijden!J2398="Ja",1,""))</f>
        <v/>
      </c>
      <c r="J2387" s="12" t="str">
        <f>IF(Wedstrijden!M2398&lt;&gt;"",Wedstrijden!M2398,"")</f>
        <v/>
      </c>
      <c r="BJ2387" s="12">
        <f>IF(COUNTA(Wedstrijden!#REF!)&lt;&gt;0,1,"")</f>
        <v>1</v>
      </c>
      <c r="BK2387" s="12">
        <f t="shared" si="222"/>
        <v>2</v>
      </c>
      <c r="BL2387" s="12" t="e">
        <f>IF(Wedstrijden!#REF!="x","AA","")</f>
        <v>#REF!</v>
      </c>
      <c r="BM2387" s="12" t="e">
        <f>IF(Wedstrijden!#REF!="x","A","")</f>
        <v>#REF!</v>
      </c>
      <c r="BN2387" s="12" t="e">
        <f>IF(Wedstrijden!#REF!="x","B1","")</f>
        <v>#REF!</v>
      </c>
      <c r="BO2387" s="12" t="e">
        <f>IF(Wedstrijden!#REF!="x","BB","")</f>
        <v>#REF!</v>
      </c>
      <c r="BP2387" s="12" t="e">
        <f>IF(Wedstrijden!#REF!="x","B","")</f>
        <v>#REF!</v>
      </c>
      <c r="BQ2387" s="12" t="e">
        <f>IF(Wedstrijden!#REF!="x","L1","")</f>
        <v>#REF!</v>
      </c>
      <c r="BR2387" s="12" t="e">
        <f>IF(Wedstrijden!#REF!="x","L2","")</f>
        <v>#REF!</v>
      </c>
      <c r="BS2387" s="12" t="e">
        <f>IF(Wedstrijden!#REF!="x","M1","")</f>
        <v>#REF!</v>
      </c>
      <c r="BT2387" s="12" t="e">
        <f>IF(Wedstrijden!#REF!="x","M2","")</f>
        <v>#REF!</v>
      </c>
      <c r="BU2387" s="12" t="e">
        <f>IF(Wedstrijden!#REF!="x","Z1","")</f>
        <v>#REF!</v>
      </c>
      <c r="BV2387" s="12" t="e">
        <f>IF(Wedstrijden!#REF!="x","Z2","")</f>
        <v>#REF!</v>
      </c>
      <c r="BW2387" s="12">
        <f>IF(COUNTA(Wedstrijden!#REF!)&lt;&gt;0,1,"")</f>
        <v>1</v>
      </c>
      <c r="BX2387" s="12">
        <f t="shared" si="223"/>
        <v>1</v>
      </c>
      <c r="BY2387" s="12" t="e">
        <f>IF(Wedstrijden!#REF!="x","BB","")</f>
        <v>#REF!</v>
      </c>
      <c r="BZ2387" s="12" t="e">
        <f>IF(Wedstrijden!#REF!="x","B","")</f>
        <v>#REF!</v>
      </c>
      <c r="CA2387" s="12" t="e">
        <f>IF(Wedstrijden!#REF!="x","L1","")</f>
        <v>#REF!</v>
      </c>
      <c r="CB2387" s="12" t="e">
        <f>IF(Wedstrijden!#REF!="x","L2","")</f>
        <v>#REF!</v>
      </c>
      <c r="CC2387" s="12" t="e">
        <f>IF(Wedstrijden!#REF!="x","M1","")</f>
        <v>#REF!</v>
      </c>
      <c r="CD2387" s="12" t="e">
        <f>IF(Wedstrijden!#REF!="x","M2","")</f>
        <v>#REF!</v>
      </c>
      <c r="CE2387" s="12" t="e">
        <f>IF(Wedstrijden!#REF!="x","Z1","")</f>
        <v>#REF!</v>
      </c>
      <c r="CF2387" s="12" t="e">
        <f>IF(Wedstrijden!#REF!="x","Z2","")</f>
        <v>#REF!</v>
      </c>
      <c r="CG2387" s="12" t="e">
        <f>IF(Wedstrijden!#REF!="x","ZZL","")</f>
        <v>#REF!</v>
      </c>
      <c r="CL2387" s="12">
        <f>IF(COUNTA(Wedstrijden!#REF!)&lt;&gt;0,2,"")</f>
        <v>2</v>
      </c>
      <c r="CM2387" s="12">
        <f t="shared" si="224"/>
        <v>2</v>
      </c>
      <c r="CN2387" s="12" t="e">
        <f>IF(Wedstrijden!#REF!="x","AA","")</f>
        <v>#REF!</v>
      </c>
      <c r="CO2387" s="12" t="e">
        <f>IF(Wedstrijden!#REF!="x","A","")</f>
        <v>#REF!</v>
      </c>
      <c r="CP2387" s="12" t="e">
        <f>IF(Wedstrijden!#REF!="x","BB","")</f>
        <v>#REF!</v>
      </c>
      <c r="CQ2387" s="12" t="e">
        <f>IF(Wedstrijden!#REF!="x","B","")</f>
        <v>#REF!</v>
      </c>
      <c r="CR2387" s="12" t="e">
        <f>IF(Wedstrijden!#REF!="x","L","")</f>
        <v>#REF!</v>
      </c>
      <c r="CS2387" s="12" t="e">
        <f>IF(Wedstrijden!#REF!="x","M","")</f>
        <v>#REF!</v>
      </c>
      <c r="CT2387" s="12" t="e">
        <f>IF(Wedstrijden!#REF!="x","Z","")</f>
        <v>#REF!</v>
      </c>
      <c r="CU2387" s="12" t="e">
        <f>IF(Wedstrijden!#REF!="x","ZZ","")</f>
        <v>#REF!</v>
      </c>
      <c r="CV2387" s="12">
        <f>IF(COUNTA(Wedstrijden!#REF!)&lt;&gt;0,2,"")</f>
        <v>2</v>
      </c>
      <c r="CW2387" s="12">
        <f t="shared" si="225"/>
        <v>1</v>
      </c>
      <c r="CX2387" s="12" t="e">
        <f>IF(Wedstrijden!#REF!="x","BB","")</f>
        <v>#REF!</v>
      </c>
      <c r="CY2387" s="12" t="e">
        <f>IF(Wedstrijden!#REF!="x","B","")</f>
        <v>#REF!</v>
      </c>
      <c r="CZ2387" s="12" t="e">
        <f>IF(Wedstrijden!#REF!="x","L","")</f>
        <v>#REF!</v>
      </c>
      <c r="DA2387" s="12" t="e">
        <f>IF(Wedstrijden!#REF!="x","M","")</f>
        <v>#REF!</v>
      </c>
      <c r="DB2387" s="12" t="e">
        <f>IF(Wedstrijden!#REF!="x","Z","")</f>
        <v>#REF!</v>
      </c>
      <c r="DC2387" s="12" t="e">
        <f>IF(Wedstrijden!#REF!="x","ZZ","")</f>
        <v>#REF!</v>
      </c>
      <c r="DD2387" s="12" t="e">
        <f>IF(Wedstrijden!#REF!="x","1.40","")</f>
        <v>#REF!</v>
      </c>
      <c r="DE2387" s="12">
        <f>IF(COUNTA(Wedstrijden!#REF!)&lt;&gt;0,6,"")</f>
        <v>6</v>
      </c>
      <c r="DF2387" s="12">
        <f t="shared" si="226"/>
        <v>2</v>
      </c>
      <c r="DG2387" s="12" t="e">
        <f>IF(Wedstrijden!#REF!="x","L","")</f>
        <v>#REF!</v>
      </c>
      <c r="DH2387" s="12" t="e">
        <f>IF(Wedstrijden!#REF!="x","M","")</f>
        <v>#REF!</v>
      </c>
      <c r="DI2387" s="12" t="e">
        <f>IF(Wedstrijden!#REF!="x","Z","")</f>
        <v>#REF!</v>
      </c>
      <c r="DJ2387" s="12" t="e">
        <f>IF(Wedstrijden!#REF!="x","Z","")</f>
        <v>#REF!</v>
      </c>
      <c r="DK2387" s="12">
        <f>IF(COUNTA(Wedstrijden!#REF!)&lt;&gt;0,6,"")</f>
        <v>6</v>
      </c>
      <c r="DL2387" s="12">
        <f t="shared" si="227"/>
        <v>1</v>
      </c>
      <c r="DM2387" s="12" t="e">
        <f>IF(Wedstrijden!#REF!="x","L","")</f>
        <v>#REF!</v>
      </c>
      <c r="DN2387" s="12" t="e">
        <f>IF(Wedstrijden!#REF!="x","M","")</f>
        <v>#REF!</v>
      </c>
      <c r="DO2387" s="12" t="e">
        <f>IF(Wedstrijden!#REF!="x","Z","")</f>
        <v>#REF!</v>
      </c>
      <c r="DP2387" s="12" t="e">
        <f>IF(Wedstrijden!#REF!="x","Z","")</f>
        <v>#REF!</v>
      </c>
    </row>
    <row r="2388" spans="1:120" ht="15" x14ac:dyDescent="0.25">
      <c r="A2388" s="14">
        <f>Wedstrijden!A2399</f>
        <v>0</v>
      </c>
      <c r="B2388" s="12" t="str">
        <f>IFERROR(VLOOKUP(Wedstrijden!C2399,Wedstrijdlocaties!$B$2:$E$500,2,FALSE),"")</f>
        <v/>
      </c>
      <c r="C2388" s="12" t="str">
        <f>Wedstrijden!D2399</f>
        <v/>
      </c>
      <c r="D2388" s="12" t="str">
        <f>IFERROR(VLOOKUP(Wedstrijden!E2399,Organisaties!$B$2:$C$500,2,FALSE),"")</f>
        <v/>
      </c>
      <c r="E2388" s="12" t="str">
        <f>IFERROR(VLOOKUP(Wedstrijden!E2399,Organisaties!$B$2:$G$500,5,FALSE),"")</f>
        <v/>
      </c>
      <c r="F2388" s="12" t="e">
        <f>IF(Wedstrijden!#REF!&lt;&gt;"",Wedstrijden!#REF!,"")</f>
        <v>#REF!</v>
      </c>
      <c r="G2388" s="12">
        <f>IF(Wedstrijden!K2399="Indoor",1,0)</f>
        <v>0</v>
      </c>
      <c r="H2388" s="12">
        <f>Wedstrijden!L2399</f>
        <v>0</v>
      </c>
      <c r="I2388" s="12" t="str">
        <f>IF(Wedstrijden!J2399="Nee",0,IF(Wedstrijden!J2399="Ja",1,""))</f>
        <v/>
      </c>
      <c r="J2388" s="12" t="str">
        <f>IF(Wedstrijden!M2399&lt;&gt;"",Wedstrijden!M2399,"")</f>
        <v/>
      </c>
      <c r="BJ2388" s="12">
        <f>IF(COUNTA(Wedstrijden!#REF!)&lt;&gt;0,1,"")</f>
        <v>1</v>
      </c>
      <c r="BK2388" s="12">
        <f t="shared" si="222"/>
        <v>2</v>
      </c>
      <c r="BL2388" s="12" t="e">
        <f>IF(Wedstrijden!#REF!="x","AA","")</f>
        <v>#REF!</v>
      </c>
      <c r="BM2388" s="12" t="e">
        <f>IF(Wedstrijden!#REF!="x","A","")</f>
        <v>#REF!</v>
      </c>
      <c r="BN2388" s="12" t="e">
        <f>IF(Wedstrijden!#REF!="x","B1","")</f>
        <v>#REF!</v>
      </c>
      <c r="BO2388" s="12" t="e">
        <f>IF(Wedstrijden!#REF!="x","BB","")</f>
        <v>#REF!</v>
      </c>
      <c r="BP2388" s="12" t="e">
        <f>IF(Wedstrijden!#REF!="x","B","")</f>
        <v>#REF!</v>
      </c>
      <c r="BQ2388" s="12" t="e">
        <f>IF(Wedstrijden!#REF!="x","L1","")</f>
        <v>#REF!</v>
      </c>
      <c r="BR2388" s="12" t="e">
        <f>IF(Wedstrijden!#REF!="x","L2","")</f>
        <v>#REF!</v>
      </c>
      <c r="BS2388" s="12" t="e">
        <f>IF(Wedstrijden!#REF!="x","M1","")</f>
        <v>#REF!</v>
      </c>
      <c r="BT2388" s="12" t="e">
        <f>IF(Wedstrijden!#REF!="x","M2","")</f>
        <v>#REF!</v>
      </c>
      <c r="BU2388" s="12" t="e">
        <f>IF(Wedstrijden!#REF!="x","Z1","")</f>
        <v>#REF!</v>
      </c>
      <c r="BV2388" s="12" t="e">
        <f>IF(Wedstrijden!#REF!="x","Z2","")</f>
        <v>#REF!</v>
      </c>
      <c r="BW2388" s="12">
        <f>IF(COUNTA(Wedstrijden!#REF!)&lt;&gt;0,1,"")</f>
        <v>1</v>
      </c>
      <c r="BX2388" s="12">
        <f t="shared" si="223"/>
        <v>1</v>
      </c>
      <c r="BY2388" s="12" t="e">
        <f>IF(Wedstrijden!#REF!="x","BB","")</f>
        <v>#REF!</v>
      </c>
      <c r="BZ2388" s="12" t="e">
        <f>IF(Wedstrijden!#REF!="x","B","")</f>
        <v>#REF!</v>
      </c>
      <c r="CA2388" s="12" t="e">
        <f>IF(Wedstrijden!#REF!="x","L1","")</f>
        <v>#REF!</v>
      </c>
      <c r="CB2388" s="12" t="e">
        <f>IF(Wedstrijden!#REF!="x","L2","")</f>
        <v>#REF!</v>
      </c>
      <c r="CC2388" s="12" t="e">
        <f>IF(Wedstrijden!#REF!="x","M1","")</f>
        <v>#REF!</v>
      </c>
      <c r="CD2388" s="12" t="e">
        <f>IF(Wedstrijden!#REF!="x","M2","")</f>
        <v>#REF!</v>
      </c>
      <c r="CE2388" s="12" t="e">
        <f>IF(Wedstrijden!#REF!="x","Z1","")</f>
        <v>#REF!</v>
      </c>
      <c r="CF2388" s="12" t="e">
        <f>IF(Wedstrijden!#REF!="x","Z2","")</f>
        <v>#REF!</v>
      </c>
      <c r="CG2388" s="12" t="e">
        <f>IF(Wedstrijden!#REF!="x","ZZL","")</f>
        <v>#REF!</v>
      </c>
      <c r="CL2388" s="12">
        <f>IF(COUNTA(Wedstrijden!#REF!)&lt;&gt;0,2,"")</f>
        <v>2</v>
      </c>
      <c r="CM2388" s="12">
        <f t="shared" si="224"/>
        <v>2</v>
      </c>
      <c r="CN2388" s="12" t="e">
        <f>IF(Wedstrijden!#REF!="x","AA","")</f>
        <v>#REF!</v>
      </c>
      <c r="CO2388" s="12" t="e">
        <f>IF(Wedstrijden!#REF!="x","A","")</f>
        <v>#REF!</v>
      </c>
      <c r="CP2388" s="12" t="e">
        <f>IF(Wedstrijden!#REF!="x","BB","")</f>
        <v>#REF!</v>
      </c>
      <c r="CQ2388" s="12" t="e">
        <f>IF(Wedstrijden!#REF!="x","B","")</f>
        <v>#REF!</v>
      </c>
      <c r="CR2388" s="12" t="e">
        <f>IF(Wedstrijden!#REF!="x","L","")</f>
        <v>#REF!</v>
      </c>
      <c r="CS2388" s="12" t="e">
        <f>IF(Wedstrijden!#REF!="x","M","")</f>
        <v>#REF!</v>
      </c>
      <c r="CT2388" s="12" t="e">
        <f>IF(Wedstrijden!#REF!="x","Z","")</f>
        <v>#REF!</v>
      </c>
      <c r="CU2388" s="12" t="e">
        <f>IF(Wedstrijden!#REF!="x","ZZ","")</f>
        <v>#REF!</v>
      </c>
      <c r="CV2388" s="12">
        <f>IF(COUNTA(Wedstrijden!#REF!)&lt;&gt;0,2,"")</f>
        <v>2</v>
      </c>
      <c r="CW2388" s="12">
        <f t="shared" si="225"/>
        <v>1</v>
      </c>
      <c r="CX2388" s="12" t="e">
        <f>IF(Wedstrijden!#REF!="x","BB","")</f>
        <v>#REF!</v>
      </c>
      <c r="CY2388" s="12" t="e">
        <f>IF(Wedstrijden!#REF!="x","B","")</f>
        <v>#REF!</v>
      </c>
      <c r="CZ2388" s="12" t="e">
        <f>IF(Wedstrijden!#REF!="x","L","")</f>
        <v>#REF!</v>
      </c>
      <c r="DA2388" s="12" t="e">
        <f>IF(Wedstrijden!#REF!="x","M","")</f>
        <v>#REF!</v>
      </c>
      <c r="DB2388" s="12" t="e">
        <f>IF(Wedstrijden!#REF!="x","Z","")</f>
        <v>#REF!</v>
      </c>
      <c r="DC2388" s="12" t="e">
        <f>IF(Wedstrijden!#REF!="x","ZZ","")</f>
        <v>#REF!</v>
      </c>
      <c r="DD2388" s="12" t="e">
        <f>IF(Wedstrijden!#REF!="x","1.40","")</f>
        <v>#REF!</v>
      </c>
      <c r="DE2388" s="12">
        <f>IF(COUNTA(Wedstrijden!#REF!)&lt;&gt;0,6,"")</f>
        <v>6</v>
      </c>
      <c r="DF2388" s="12">
        <f t="shared" si="226"/>
        <v>2</v>
      </c>
      <c r="DG2388" s="12" t="e">
        <f>IF(Wedstrijden!#REF!="x","L","")</f>
        <v>#REF!</v>
      </c>
      <c r="DH2388" s="12" t="e">
        <f>IF(Wedstrijden!#REF!="x","M","")</f>
        <v>#REF!</v>
      </c>
      <c r="DI2388" s="12" t="e">
        <f>IF(Wedstrijden!#REF!="x","Z","")</f>
        <v>#REF!</v>
      </c>
      <c r="DJ2388" s="12" t="e">
        <f>IF(Wedstrijden!#REF!="x","Z","")</f>
        <v>#REF!</v>
      </c>
      <c r="DK2388" s="12">
        <f>IF(COUNTA(Wedstrijden!#REF!)&lt;&gt;0,6,"")</f>
        <v>6</v>
      </c>
      <c r="DL2388" s="12">
        <f t="shared" si="227"/>
        <v>1</v>
      </c>
      <c r="DM2388" s="12" t="e">
        <f>IF(Wedstrijden!#REF!="x","L","")</f>
        <v>#REF!</v>
      </c>
      <c r="DN2388" s="12" t="e">
        <f>IF(Wedstrijden!#REF!="x","M","")</f>
        <v>#REF!</v>
      </c>
      <c r="DO2388" s="12" t="e">
        <f>IF(Wedstrijden!#REF!="x","Z","")</f>
        <v>#REF!</v>
      </c>
      <c r="DP2388" s="12" t="e">
        <f>IF(Wedstrijden!#REF!="x","Z","")</f>
        <v>#REF!</v>
      </c>
    </row>
    <row r="2389" spans="1:120" ht="15" x14ac:dyDescent="0.25">
      <c r="A2389" s="14">
        <f>Wedstrijden!A2400</f>
        <v>0</v>
      </c>
      <c r="B2389" s="12" t="str">
        <f>IFERROR(VLOOKUP(Wedstrijden!C2400,Wedstrijdlocaties!$B$2:$E$500,2,FALSE),"")</f>
        <v/>
      </c>
      <c r="C2389" s="12" t="str">
        <f>Wedstrijden!D2400</f>
        <v/>
      </c>
      <c r="D2389" s="12" t="str">
        <f>IFERROR(VLOOKUP(Wedstrijden!E2400,Organisaties!$B$2:$C$500,2,FALSE),"")</f>
        <v/>
      </c>
      <c r="E2389" s="12" t="str">
        <f>IFERROR(VLOOKUP(Wedstrijden!E2400,Organisaties!$B$2:$G$500,5,FALSE),"")</f>
        <v/>
      </c>
      <c r="F2389" s="12" t="e">
        <f>IF(Wedstrijden!#REF!&lt;&gt;"",Wedstrijden!#REF!,"")</f>
        <v>#REF!</v>
      </c>
      <c r="G2389" s="12">
        <f>IF(Wedstrijden!K2400="Indoor",1,0)</f>
        <v>0</v>
      </c>
      <c r="H2389" s="12">
        <f>Wedstrijden!L2400</f>
        <v>0</v>
      </c>
      <c r="I2389" s="12" t="str">
        <f>IF(Wedstrijden!J2400="Nee",0,IF(Wedstrijden!J2400="Ja",1,""))</f>
        <v/>
      </c>
      <c r="J2389" s="12" t="str">
        <f>IF(Wedstrijden!M2400&lt;&gt;"",Wedstrijden!M2400,"")</f>
        <v/>
      </c>
      <c r="BJ2389" s="12">
        <f>IF(COUNTA(Wedstrijden!#REF!)&lt;&gt;0,1,"")</f>
        <v>1</v>
      </c>
      <c r="BK2389" s="12">
        <f t="shared" si="222"/>
        <v>2</v>
      </c>
      <c r="BL2389" s="12" t="e">
        <f>IF(Wedstrijden!#REF!="x","AA","")</f>
        <v>#REF!</v>
      </c>
      <c r="BM2389" s="12" t="e">
        <f>IF(Wedstrijden!#REF!="x","A","")</f>
        <v>#REF!</v>
      </c>
      <c r="BN2389" s="12" t="e">
        <f>IF(Wedstrijden!#REF!="x","B1","")</f>
        <v>#REF!</v>
      </c>
      <c r="BO2389" s="12" t="e">
        <f>IF(Wedstrijden!#REF!="x","BB","")</f>
        <v>#REF!</v>
      </c>
      <c r="BP2389" s="12" t="e">
        <f>IF(Wedstrijden!#REF!="x","B","")</f>
        <v>#REF!</v>
      </c>
      <c r="BQ2389" s="12" t="e">
        <f>IF(Wedstrijden!#REF!="x","L1","")</f>
        <v>#REF!</v>
      </c>
      <c r="BR2389" s="12" t="e">
        <f>IF(Wedstrijden!#REF!="x","L2","")</f>
        <v>#REF!</v>
      </c>
      <c r="BS2389" s="12" t="e">
        <f>IF(Wedstrijden!#REF!="x","M1","")</f>
        <v>#REF!</v>
      </c>
      <c r="BT2389" s="12" t="e">
        <f>IF(Wedstrijden!#REF!="x","M2","")</f>
        <v>#REF!</v>
      </c>
      <c r="BU2389" s="12" t="e">
        <f>IF(Wedstrijden!#REF!="x","Z1","")</f>
        <v>#REF!</v>
      </c>
      <c r="BV2389" s="12" t="e">
        <f>IF(Wedstrijden!#REF!="x","Z2","")</f>
        <v>#REF!</v>
      </c>
      <c r="BW2389" s="12">
        <f>IF(COUNTA(Wedstrijden!#REF!)&lt;&gt;0,1,"")</f>
        <v>1</v>
      </c>
      <c r="BX2389" s="12">
        <f t="shared" si="223"/>
        <v>1</v>
      </c>
      <c r="BY2389" s="12" t="e">
        <f>IF(Wedstrijden!#REF!="x","BB","")</f>
        <v>#REF!</v>
      </c>
      <c r="BZ2389" s="12" t="e">
        <f>IF(Wedstrijden!#REF!="x","B","")</f>
        <v>#REF!</v>
      </c>
      <c r="CA2389" s="12" t="e">
        <f>IF(Wedstrijden!#REF!="x","L1","")</f>
        <v>#REF!</v>
      </c>
      <c r="CB2389" s="12" t="e">
        <f>IF(Wedstrijden!#REF!="x","L2","")</f>
        <v>#REF!</v>
      </c>
      <c r="CC2389" s="12" t="e">
        <f>IF(Wedstrijden!#REF!="x","M1","")</f>
        <v>#REF!</v>
      </c>
      <c r="CD2389" s="12" t="e">
        <f>IF(Wedstrijden!#REF!="x","M2","")</f>
        <v>#REF!</v>
      </c>
      <c r="CE2389" s="12" t="e">
        <f>IF(Wedstrijden!#REF!="x","Z1","")</f>
        <v>#REF!</v>
      </c>
      <c r="CF2389" s="12" t="e">
        <f>IF(Wedstrijden!#REF!="x","Z2","")</f>
        <v>#REF!</v>
      </c>
      <c r="CG2389" s="12" t="e">
        <f>IF(Wedstrijden!#REF!="x","ZZL","")</f>
        <v>#REF!</v>
      </c>
      <c r="CL2389" s="12">
        <f>IF(COUNTA(Wedstrijden!#REF!)&lt;&gt;0,2,"")</f>
        <v>2</v>
      </c>
      <c r="CM2389" s="12">
        <f t="shared" si="224"/>
        <v>2</v>
      </c>
      <c r="CN2389" s="12" t="e">
        <f>IF(Wedstrijden!#REF!="x","AA","")</f>
        <v>#REF!</v>
      </c>
      <c r="CO2389" s="12" t="e">
        <f>IF(Wedstrijden!#REF!="x","A","")</f>
        <v>#REF!</v>
      </c>
      <c r="CP2389" s="12" t="e">
        <f>IF(Wedstrijden!#REF!="x","BB","")</f>
        <v>#REF!</v>
      </c>
      <c r="CQ2389" s="12" t="e">
        <f>IF(Wedstrijden!#REF!="x","B","")</f>
        <v>#REF!</v>
      </c>
      <c r="CR2389" s="12" t="e">
        <f>IF(Wedstrijden!#REF!="x","L","")</f>
        <v>#REF!</v>
      </c>
      <c r="CS2389" s="12" t="e">
        <f>IF(Wedstrijden!#REF!="x","M","")</f>
        <v>#REF!</v>
      </c>
      <c r="CT2389" s="12" t="e">
        <f>IF(Wedstrijden!#REF!="x","Z","")</f>
        <v>#REF!</v>
      </c>
      <c r="CU2389" s="12" t="e">
        <f>IF(Wedstrijden!#REF!="x","ZZ","")</f>
        <v>#REF!</v>
      </c>
      <c r="CV2389" s="12">
        <f>IF(COUNTA(Wedstrijden!#REF!)&lt;&gt;0,2,"")</f>
        <v>2</v>
      </c>
      <c r="CW2389" s="12">
        <f t="shared" si="225"/>
        <v>1</v>
      </c>
      <c r="CX2389" s="12" t="e">
        <f>IF(Wedstrijden!#REF!="x","BB","")</f>
        <v>#REF!</v>
      </c>
      <c r="CY2389" s="12" t="e">
        <f>IF(Wedstrijden!#REF!="x","B","")</f>
        <v>#REF!</v>
      </c>
      <c r="CZ2389" s="12" t="e">
        <f>IF(Wedstrijden!#REF!="x","L","")</f>
        <v>#REF!</v>
      </c>
      <c r="DA2389" s="12" t="e">
        <f>IF(Wedstrijden!#REF!="x","M","")</f>
        <v>#REF!</v>
      </c>
      <c r="DB2389" s="12" t="e">
        <f>IF(Wedstrijden!#REF!="x","Z","")</f>
        <v>#REF!</v>
      </c>
      <c r="DC2389" s="12" t="e">
        <f>IF(Wedstrijden!#REF!="x","ZZ","")</f>
        <v>#REF!</v>
      </c>
      <c r="DD2389" s="12" t="e">
        <f>IF(Wedstrijden!#REF!="x","1.40","")</f>
        <v>#REF!</v>
      </c>
      <c r="DE2389" s="12">
        <f>IF(COUNTA(Wedstrijden!#REF!)&lt;&gt;0,6,"")</f>
        <v>6</v>
      </c>
      <c r="DF2389" s="12">
        <f t="shared" si="226"/>
        <v>2</v>
      </c>
      <c r="DG2389" s="12" t="e">
        <f>IF(Wedstrijden!#REF!="x","L","")</f>
        <v>#REF!</v>
      </c>
      <c r="DH2389" s="12" t="e">
        <f>IF(Wedstrijden!#REF!="x","M","")</f>
        <v>#REF!</v>
      </c>
      <c r="DI2389" s="12" t="e">
        <f>IF(Wedstrijden!#REF!="x","Z","")</f>
        <v>#REF!</v>
      </c>
      <c r="DJ2389" s="12" t="e">
        <f>IF(Wedstrijden!#REF!="x","Z","")</f>
        <v>#REF!</v>
      </c>
      <c r="DK2389" s="12">
        <f>IF(COUNTA(Wedstrijden!#REF!)&lt;&gt;0,6,"")</f>
        <v>6</v>
      </c>
      <c r="DL2389" s="12">
        <f t="shared" si="227"/>
        <v>1</v>
      </c>
      <c r="DM2389" s="12" t="e">
        <f>IF(Wedstrijden!#REF!="x","L","")</f>
        <v>#REF!</v>
      </c>
      <c r="DN2389" s="12" t="e">
        <f>IF(Wedstrijden!#REF!="x","M","")</f>
        <v>#REF!</v>
      </c>
      <c r="DO2389" s="12" t="e">
        <f>IF(Wedstrijden!#REF!="x","Z","")</f>
        <v>#REF!</v>
      </c>
      <c r="DP2389" s="12" t="e">
        <f>IF(Wedstrijden!#REF!="x","Z","")</f>
        <v>#REF!</v>
      </c>
    </row>
    <row r="2390" spans="1:120" ht="15" x14ac:dyDescent="0.25">
      <c r="A2390" s="14">
        <f>Wedstrijden!A2401</f>
        <v>0</v>
      </c>
      <c r="B2390" s="12" t="str">
        <f>IFERROR(VLOOKUP(Wedstrijden!C2401,Wedstrijdlocaties!$B$2:$E$500,2,FALSE),"")</f>
        <v/>
      </c>
      <c r="C2390" s="12" t="str">
        <f>Wedstrijden!D2401</f>
        <v/>
      </c>
      <c r="D2390" s="12" t="str">
        <f>IFERROR(VLOOKUP(Wedstrijden!E2401,Organisaties!$B$2:$C$500,2,FALSE),"")</f>
        <v/>
      </c>
      <c r="E2390" s="12" t="str">
        <f>IFERROR(VLOOKUP(Wedstrijden!E2401,Organisaties!$B$2:$G$500,5,FALSE),"")</f>
        <v/>
      </c>
      <c r="F2390" s="12" t="e">
        <f>IF(Wedstrijden!#REF!&lt;&gt;"",Wedstrijden!#REF!,"")</f>
        <v>#REF!</v>
      </c>
      <c r="G2390" s="12">
        <f>IF(Wedstrijden!K2401="Indoor",1,0)</f>
        <v>0</v>
      </c>
      <c r="H2390" s="12">
        <f>Wedstrijden!L2401</f>
        <v>0</v>
      </c>
      <c r="I2390" s="12" t="str">
        <f>IF(Wedstrijden!J2401="Nee",0,IF(Wedstrijden!J2401="Ja",1,""))</f>
        <v/>
      </c>
      <c r="J2390" s="12" t="str">
        <f>IF(Wedstrijden!M2401&lt;&gt;"",Wedstrijden!M2401,"")</f>
        <v/>
      </c>
      <c r="BJ2390" s="12">
        <f>IF(COUNTA(Wedstrijden!#REF!)&lt;&gt;0,1,"")</f>
        <v>1</v>
      </c>
      <c r="BK2390" s="12">
        <f t="shared" si="222"/>
        <v>2</v>
      </c>
      <c r="BL2390" s="12" t="e">
        <f>IF(Wedstrijden!#REF!="x","AA","")</f>
        <v>#REF!</v>
      </c>
      <c r="BM2390" s="12" t="e">
        <f>IF(Wedstrijden!#REF!="x","A","")</f>
        <v>#REF!</v>
      </c>
      <c r="BN2390" s="12" t="e">
        <f>IF(Wedstrijden!#REF!="x","B1","")</f>
        <v>#REF!</v>
      </c>
      <c r="BO2390" s="12" t="e">
        <f>IF(Wedstrijden!#REF!="x","BB","")</f>
        <v>#REF!</v>
      </c>
      <c r="BP2390" s="12" t="e">
        <f>IF(Wedstrijden!#REF!="x","B","")</f>
        <v>#REF!</v>
      </c>
      <c r="BQ2390" s="12" t="e">
        <f>IF(Wedstrijden!#REF!="x","L1","")</f>
        <v>#REF!</v>
      </c>
      <c r="BR2390" s="12" t="e">
        <f>IF(Wedstrijden!#REF!="x","L2","")</f>
        <v>#REF!</v>
      </c>
      <c r="BS2390" s="12" t="e">
        <f>IF(Wedstrijden!#REF!="x","M1","")</f>
        <v>#REF!</v>
      </c>
      <c r="BT2390" s="12" t="e">
        <f>IF(Wedstrijden!#REF!="x","M2","")</f>
        <v>#REF!</v>
      </c>
      <c r="BU2390" s="12" t="e">
        <f>IF(Wedstrijden!#REF!="x","Z1","")</f>
        <v>#REF!</v>
      </c>
      <c r="BV2390" s="12" t="e">
        <f>IF(Wedstrijden!#REF!="x","Z2","")</f>
        <v>#REF!</v>
      </c>
      <c r="BW2390" s="12">
        <f>IF(COUNTA(Wedstrijden!#REF!)&lt;&gt;0,1,"")</f>
        <v>1</v>
      </c>
      <c r="BX2390" s="12">
        <f t="shared" si="223"/>
        <v>1</v>
      </c>
      <c r="BY2390" s="12" t="e">
        <f>IF(Wedstrijden!#REF!="x","BB","")</f>
        <v>#REF!</v>
      </c>
      <c r="BZ2390" s="12" t="e">
        <f>IF(Wedstrijden!#REF!="x","B","")</f>
        <v>#REF!</v>
      </c>
      <c r="CA2390" s="12" t="e">
        <f>IF(Wedstrijden!#REF!="x","L1","")</f>
        <v>#REF!</v>
      </c>
      <c r="CB2390" s="12" t="e">
        <f>IF(Wedstrijden!#REF!="x","L2","")</f>
        <v>#REF!</v>
      </c>
      <c r="CC2390" s="12" t="e">
        <f>IF(Wedstrijden!#REF!="x","M1","")</f>
        <v>#REF!</v>
      </c>
      <c r="CD2390" s="12" t="e">
        <f>IF(Wedstrijden!#REF!="x","M2","")</f>
        <v>#REF!</v>
      </c>
      <c r="CE2390" s="12" t="e">
        <f>IF(Wedstrijden!#REF!="x","Z1","")</f>
        <v>#REF!</v>
      </c>
      <c r="CF2390" s="12" t="e">
        <f>IF(Wedstrijden!#REF!="x","Z2","")</f>
        <v>#REF!</v>
      </c>
      <c r="CG2390" s="12" t="e">
        <f>IF(Wedstrijden!#REF!="x","ZZL","")</f>
        <v>#REF!</v>
      </c>
      <c r="CL2390" s="12">
        <f>IF(COUNTA(Wedstrijden!#REF!)&lt;&gt;0,2,"")</f>
        <v>2</v>
      </c>
      <c r="CM2390" s="12">
        <f t="shared" si="224"/>
        <v>2</v>
      </c>
      <c r="CN2390" s="12" t="e">
        <f>IF(Wedstrijden!#REF!="x","AA","")</f>
        <v>#REF!</v>
      </c>
      <c r="CO2390" s="12" t="e">
        <f>IF(Wedstrijden!#REF!="x","A","")</f>
        <v>#REF!</v>
      </c>
      <c r="CP2390" s="12" t="e">
        <f>IF(Wedstrijden!#REF!="x","BB","")</f>
        <v>#REF!</v>
      </c>
      <c r="CQ2390" s="12" t="e">
        <f>IF(Wedstrijden!#REF!="x","B","")</f>
        <v>#REF!</v>
      </c>
      <c r="CR2390" s="12" t="e">
        <f>IF(Wedstrijden!#REF!="x","L","")</f>
        <v>#REF!</v>
      </c>
      <c r="CS2390" s="12" t="e">
        <f>IF(Wedstrijden!#REF!="x","M","")</f>
        <v>#REF!</v>
      </c>
      <c r="CT2390" s="12" t="e">
        <f>IF(Wedstrijden!#REF!="x","Z","")</f>
        <v>#REF!</v>
      </c>
      <c r="CU2390" s="12" t="e">
        <f>IF(Wedstrijden!#REF!="x","ZZ","")</f>
        <v>#REF!</v>
      </c>
      <c r="CV2390" s="12">
        <f>IF(COUNTA(Wedstrijden!#REF!)&lt;&gt;0,2,"")</f>
        <v>2</v>
      </c>
      <c r="CW2390" s="12">
        <f t="shared" si="225"/>
        <v>1</v>
      </c>
      <c r="CX2390" s="12" t="e">
        <f>IF(Wedstrijden!#REF!="x","BB","")</f>
        <v>#REF!</v>
      </c>
      <c r="CY2390" s="12" t="e">
        <f>IF(Wedstrijden!#REF!="x","B","")</f>
        <v>#REF!</v>
      </c>
      <c r="CZ2390" s="12" t="e">
        <f>IF(Wedstrijden!#REF!="x","L","")</f>
        <v>#REF!</v>
      </c>
      <c r="DA2390" s="12" t="e">
        <f>IF(Wedstrijden!#REF!="x","M","")</f>
        <v>#REF!</v>
      </c>
      <c r="DB2390" s="12" t="e">
        <f>IF(Wedstrijden!#REF!="x","Z","")</f>
        <v>#REF!</v>
      </c>
      <c r="DC2390" s="12" t="e">
        <f>IF(Wedstrijden!#REF!="x","ZZ","")</f>
        <v>#REF!</v>
      </c>
      <c r="DD2390" s="12" t="e">
        <f>IF(Wedstrijden!#REF!="x","1.40","")</f>
        <v>#REF!</v>
      </c>
      <c r="DE2390" s="12">
        <f>IF(COUNTA(Wedstrijden!#REF!)&lt;&gt;0,6,"")</f>
        <v>6</v>
      </c>
      <c r="DF2390" s="12">
        <f t="shared" si="226"/>
        <v>2</v>
      </c>
      <c r="DG2390" s="12" t="e">
        <f>IF(Wedstrijden!#REF!="x","L","")</f>
        <v>#REF!</v>
      </c>
      <c r="DH2390" s="12" t="e">
        <f>IF(Wedstrijden!#REF!="x","M","")</f>
        <v>#REF!</v>
      </c>
      <c r="DI2390" s="12" t="e">
        <f>IF(Wedstrijden!#REF!="x","Z","")</f>
        <v>#REF!</v>
      </c>
      <c r="DJ2390" s="12" t="e">
        <f>IF(Wedstrijden!#REF!="x","Z","")</f>
        <v>#REF!</v>
      </c>
      <c r="DK2390" s="12">
        <f>IF(COUNTA(Wedstrijden!#REF!)&lt;&gt;0,6,"")</f>
        <v>6</v>
      </c>
      <c r="DL2390" s="12">
        <f t="shared" si="227"/>
        <v>1</v>
      </c>
      <c r="DM2390" s="12" t="e">
        <f>IF(Wedstrijden!#REF!="x","L","")</f>
        <v>#REF!</v>
      </c>
      <c r="DN2390" s="12" t="e">
        <f>IF(Wedstrijden!#REF!="x","M","")</f>
        <v>#REF!</v>
      </c>
      <c r="DO2390" s="12" t="e">
        <f>IF(Wedstrijden!#REF!="x","Z","")</f>
        <v>#REF!</v>
      </c>
      <c r="DP2390" s="12" t="e">
        <f>IF(Wedstrijden!#REF!="x","Z","")</f>
        <v>#REF!</v>
      </c>
    </row>
    <row r="2391" spans="1:120" ht="15" x14ac:dyDescent="0.25">
      <c r="A2391" s="14">
        <f>Wedstrijden!A2402</f>
        <v>0</v>
      </c>
      <c r="B2391" s="12" t="str">
        <f>IFERROR(VLOOKUP(Wedstrijden!C2402,Wedstrijdlocaties!$B$2:$E$500,2,FALSE),"")</f>
        <v/>
      </c>
      <c r="C2391" s="12" t="str">
        <f>Wedstrijden!D2402</f>
        <v/>
      </c>
      <c r="D2391" s="12" t="str">
        <f>IFERROR(VLOOKUP(Wedstrijden!E2402,Organisaties!$B$2:$C$500,2,FALSE),"")</f>
        <v/>
      </c>
      <c r="E2391" s="12" t="str">
        <f>IFERROR(VLOOKUP(Wedstrijden!E2402,Organisaties!$B$2:$G$500,5,FALSE),"")</f>
        <v/>
      </c>
      <c r="F2391" s="12" t="e">
        <f>IF(Wedstrijden!#REF!&lt;&gt;"",Wedstrijden!#REF!,"")</f>
        <v>#REF!</v>
      </c>
      <c r="G2391" s="12">
        <f>IF(Wedstrijden!K2402="Indoor",1,0)</f>
        <v>0</v>
      </c>
      <c r="H2391" s="12">
        <f>Wedstrijden!L2402</f>
        <v>0</v>
      </c>
      <c r="I2391" s="12" t="str">
        <f>IF(Wedstrijden!J2402="Nee",0,IF(Wedstrijden!J2402="Ja",1,""))</f>
        <v/>
      </c>
      <c r="J2391" s="12" t="str">
        <f>IF(Wedstrijden!M2402&lt;&gt;"",Wedstrijden!M2402,"")</f>
        <v/>
      </c>
      <c r="BJ2391" s="12">
        <f>IF(COUNTA(Wedstrijden!#REF!)&lt;&gt;0,1,"")</f>
        <v>1</v>
      </c>
      <c r="BK2391" s="12">
        <f t="shared" si="222"/>
        <v>2</v>
      </c>
      <c r="BL2391" s="12" t="e">
        <f>IF(Wedstrijden!#REF!="x","AA","")</f>
        <v>#REF!</v>
      </c>
      <c r="BM2391" s="12" t="e">
        <f>IF(Wedstrijden!#REF!="x","A","")</f>
        <v>#REF!</v>
      </c>
      <c r="BN2391" s="12" t="e">
        <f>IF(Wedstrijden!#REF!="x","B1","")</f>
        <v>#REF!</v>
      </c>
      <c r="BO2391" s="12" t="e">
        <f>IF(Wedstrijden!#REF!="x","BB","")</f>
        <v>#REF!</v>
      </c>
      <c r="BP2391" s="12" t="e">
        <f>IF(Wedstrijden!#REF!="x","B","")</f>
        <v>#REF!</v>
      </c>
      <c r="BQ2391" s="12" t="e">
        <f>IF(Wedstrijden!#REF!="x","L1","")</f>
        <v>#REF!</v>
      </c>
      <c r="BR2391" s="12" t="e">
        <f>IF(Wedstrijden!#REF!="x","L2","")</f>
        <v>#REF!</v>
      </c>
      <c r="BS2391" s="12" t="e">
        <f>IF(Wedstrijden!#REF!="x","M1","")</f>
        <v>#REF!</v>
      </c>
      <c r="BT2391" s="12" t="e">
        <f>IF(Wedstrijden!#REF!="x","M2","")</f>
        <v>#REF!</v>
      </c>
      <c r="BU2391" s="12" t="e">
        <f>IF(Wedstrijden!#REF!="x","Z1","")</f>
        <v>#REF!</v>
      </c>
      <c r="BV2391" s="12" t="e">
        <f>IF(Wedstrijden!#REF!="x","Z2","")</f>
        <v>#REF!</v>
      </c>
      <c r="BW2391" s="12">
        <f>IF(COUNTA(Wedstrijden!#REF!)&lt;&gt;0,1,"")</f>
        <v>1</v>
      </c>
      <c r="BX2391" s="12">
        <f t="shared" si="223"/>
        <v>1</v>
      </c>
      <c r="BY2391" s="12" t="e">
        <f>IF(Wedstrijden!#REF!="x","BB","")</f>
        <v>#REF!</v>
      </c>
      <c r="BZ2391" s="12" t="e">
        <f>IF(Wedstrijden!#REF!="x","B","")</f>
        <v>#REF!</v>
      </c>
      <c r="CA2391" s="12" t="e">
        <f>IF(Wedstrijden!#REF!="x","L1","")</f>
        <v>#REF!</v>
      </c>
      <c r="CB2391" s="12" t="e">
        <f>IF(Wedstrijden!#REF!="x","L2","")</f>
        <v>#REF!</v>
      </c>
      <c r="CC2391" s="12" t="e">
        <f>IF(Wedstrijden!#REF!="x","M1","")</f>
        <v>#REF!</v>
      </c>
      <c r="CD2391" s="12" t="e">
        <f>IF(Wedstrijden!#REF!="x","M2","")</f>
        <v>#REF!</v>
      </c>
      <c r="CE2391" s="12" t="e">
        <f>IF(Wedstrijden!#REF!="x","Z1","")</f>
        <v>#REF!</v>
      </c>
      <c r="CF2391" s="12" t="e">
        <f>IF(Wedstrijden!#REF!="x","Z2","")</f>
        <v>#REF!</v>
      </c>
      <c r="CG2391" s="12" t="e">
        <f>IF(Wedstrijden!#REF!="x","ZZL","")</f>
        <v>#REF!</v>
      </c>
      <c r="CL2391" s="12">
        <f>IF(COUNTA(Wedstrijden!#REF!)&lt;&gt;0,2,"")</f>
        <v>2</v>
      </c>
      <c r="CM2391" s="12">
        <f t="shared" si="224"/>
        <v>2</v>
      </c>
      <c r="CN2391" s="12" t="e">
        <f>IF(Wedstrijden!#REF!="x","AA","")</f>
        <v>#REF!</v>
      </c>
      <c r="CO2391" s="12" t="e">
        <f>IF(Wedstrijden!#REF!="x","A","")</f>
        <v>#REF!</v>
      </c>
      <c r="CP2391" s="12" t="e">
        <f>IF(Wedstrijden!#REF!="x","BB","")</f>
        <v>#REF!</v>
      </c>
      <c r="CQ2391" s="12" t="e">
        <f>IF(Wedstrijden!#REF!="x","B","")</f>
        <v>#REF!</v>
      </c>
      <c r="CR2391" s="12" t="e">
        <f>IF(Wedstrijden!#REF!="x","L","")</f>
        <v>#REF!</v>
      </c>
      <c r="CS2391" s="12" t="e">
        <f>IF(Wedstrijden!#REF!="x","M","")</f>
        <v>#REF!</v>
      </c>
      <c r="CT2391" s="12" t="e">
        <f>IF(Wedstrijden!#REF!="x","Z","")</f>
        <v>#REF!</v>
      </c>
      <c r="CU2391" s="12" t="e">
        <f>IF(Wedstrijden!#REF!="x","ZZ","")</f>
        <v>#REF!</v>
      </c>
      <c r="CV2391" s="12">
        <f>IF(COUNTA(Wedstrijden!#REF!)&lt;&gt;0,2,"")</f>
        <v>2</v>
      </c>
      <c r="CW2391" s="12">
        <f t="shared" si="225"/>
        <v>1</v>
      </c>
      <c r="CX2391" s="12" t="e">
        <f>IF(Wedstrijden!#REF!="x","BB","")</f>
        <v>#REF!</v>
      </c>
      <c r="CY2391" s="12" t="e">
        <f>IF(Wedstrijden!#REF!="x","B","")</f>
        <v>#REF!</v>
      </c>
      <c r="CZ2391" s="12" t="e">
        <f>IF(Wedstrijden!#REF!="x","L","")</f>
        <v>#REF!</v>
      </c>
      <c r="DA2391" s="12" t="e">
        <f>IF(Wedstrijden!#REF!="x","M","")</f>
        <v>#REF!</v>
      </c>
      <c r="DB2391" s="12" t="e">
        <f>IF(Wedstrijden!#REF!="x","Z","")</f>
        <v>#REF!</v>
      </c>
      <c r="DC2391" s="12" t="e">
        <f>IF(Wedstrijden!#REF!="x","ZZ","")</f>
        <v>#REF!</v>
      </c>
      <c r="DD2391" s="12" t="e">
        <f>IF(Wedstrijden!#REF!="x","1.40","")</f>
        <v>#REF!</v>
      </c>
      <c r="DE2391" s="12">
        <f>IF(COUNTA(Wedstrijden!#REF!)&lt;&gt;0,6,"")</f>
        <v>6</v>
      </c>
      <c r="DF2391" s="12">
        <f t="shared" si="226"/>
        <v>2</v>
      </c>
      <c r="DG2391" s="12" t="e">
        <f>IF(Wedstrijden!#REF!="x","L","")</f>
        <v>#REF!</v>
      </c>
      <c r="DH2391" s="12" t="e">
        <f>IF(Wedstrijden!#REF!="x","M","")</f>
        <v>#REF!</v>
      </c>
      <c r="DI2391" s="12" t="e">
        <f>IF(Wedstrijden!#REF!="x","Z","")</f>
        <v>#REF!</v>
      </c>
      <c r="DJ2391" s="12" t="e">
        <f>IF(Wedstrijden!#REF!="x","Z","")</f>
        <v>#REF!</v>
      </c>
      <c r="DK2391" s="12">
        <f>IF(COUNTA(Wedstrijden!#REF!)&lt;&gt;0,6,"")</f>
        <v>6</v>
      </c>
      <c r="DL2391" s="12">
        <f t="shared" si="227"/>
        <v>1</v>
      </c>
      <c r="DM2391" s="12" t="e">
        <f>IF(Wedstrijden!#REF!="x","L","")</f>
        <v>#REF!</v>
      </c>
      <c r="DN2391" s="12" t="e">
        <f>IF(Wedstrijden!#REF!="x","M","")</f>
        <v>#REF!</v>
      </c>
      <c r="DO2391" s="12" t="e">
        <f>IF(Wedstrijden!#REF!="x","Z","")</f>
        <v>#REF!</v>
      </c>
      <c r="DP2391" s="12" t="e">
        <f>IF(Wedstrijden!#REF!="x","Z","")</f>
        <v>#REF!</v>
      </c>
    </row>
    <row r="2392" spans="1:120" ht="15" x14ac:dyDescent="0.25">
      <c r="A2392" s="14">
        <f>Wedstrijden!A2403</f>
        <v>0</v>
      </c>
      <c r="B2392" s="12" t="str">
        <f>IFERROR(VLOOKUP(Wedstrijden!C2403,Wedstrijdlocaties!$B$2:$E$500,2,FALSE),"")</f>
        <v/>
      </c>
      <c r="C2392" s="12" t="str">
        <f>Wedstrijden!D2403</f>
        <v/>
      </c>
      <c r="D2392" s="12" t="str">
        <f>IFERROR(VLOOKUP(Wedstrijden!E2403,Organisaties!$B$2:$C$500,2,FALSE),"")</f>
        <v/>
      </c>
      <c r="E2392" s="12" t="str">
        <f>IFERROR(VLOOKUP(Wedstrijden!E2403,Organisaties!$B$2:$G$500,5,FALSE),"")</f>
        <v/>
      </c>
      <c r="F2392" s="12" t="e">
        <f>IF(Wedstrijden!#REF!&lt;&gt;"",Wedstrijden!#REF!,"")</f>
        <v>#REF!</v>
      </c>
      <c r="G2392" s="12">
        <f>IF(Wedstrijden!K2403="Indoor",1,0)</f>
        <v>0</v>
      </c>
      <c r="H2392" s="12">
        <f>Wedstrijden!L2403</f>
        <v>0</v>
      </c>
      <c r="I2392" s="12" t="str">
        <f>IF(Wedstrijden!J2403="Nee",0,IF(Wedstrijden!J2403="Ja",1,""))</f>
        <v/>
      </c>
      <c r="J2392" s="12" t="str">
        <f>IF(Wedstrijden!M2403&lt;&gt;"",Wedstrijden!M2403,"")</f>
        <v/>
      </c>
      <c r="BJ2392" s="12">
        <f>IF(COUNTA(Wedstrijden!#REF!)&lt;&gt;0,1,"")</f>
        <v>1</v>
      </c>
      <c r="BK2392" s="12">
        <f t="shared" si="222"/>
        <v>2</v>
      </c>
      <c r="BL2392" s="12" t="e">
        <f>IF(Wedstrijden!#REF!="x","AA","")</f>
        <v>#REF!</v>
      </c>
      <c r="BM2392" s="12" t="e">
        <f>IF(Wedstrijden!#REF!="x","A","")</f>
        <v>#REF!</v>
      </c>
      <c r="BN2392" s="12" t="e">
        <f>IF(Wedstrijden!#REF!="x","B1","")</f>
        <v>#REF!</v>
      </c>
      <c r="BO2392" s="12" t="e">
        <f>IF(Wedstrijden!#REF!="x","BB","")</f>
        <v>#REF!</v>
      </c>
      <c r="BP2392" s="12" t="e">
        <f>IF(Wedstrijden!#REF!="x","B","")</f>
        <v>#REF!</v>
      </c>
      <c r="BQ2392" s="12" t="e">
        <f>IF(Wedstrijden!#REF!="x","L1","")</f>
        <v>#REF!</v>
      </c>
      <c r="BR2392" s="12" t="e">
        <f>IF(Wedstrijden!#REF!="x","L2","")</f>
        <v>#REF!</v>
      </c>
      <c r="BS2392" s="12" t="e">
        <f>IF(Wedstrijden!#REF!="x","M1","")</f>
        <v>#REF!</v>
      </c>
      <c r="BT2392" s="12" t="e">
        <f>IF(Wedstrijden!#REF!="x","M2","")</f>
        <v>#REF!</v>
      </c>
      <c r="BU2392" s="12" t="e">
        <f>IF(Wedstrijden!#REF!="x","Z1","")</f>
        <v>#REF!</v>
      </c>
      <c r="BV2392" s="12" t="e">
        <f>IF(Wedstrijden!#REF!="x","Z2","")</f>
        <v>#REF!</v>
      </c>
      <c r="BW2392" s="12">
        <f>IF(COUNTA(Wedstrijden!#REF!)&lt;&gt;0,1,"")</f>
        <v>1</v>
      </c>
      <c r="BX2392" s="12">
        <f t="shared" si="223"/>
        <v>1</v>
      </c>
      <c r="BY2392" s="12" t="e">
        <f>IF(Wedstrijden!#REF!="x","BB","")</f>
        <v>#REF!</v>
      </c>
      <c r="BZ2392" s="12" t="e">
        <f>IF(Wedstrijden!#REF!="x","B","")</f>
        <v>#REF!</v>
      </c>
      <c r="CA2392" s="12" t="e">
        <f>IF(Wedstrijden!#REF!="x","L1","")</f>
        <v>#REF!</v>
      </c>
      <c r="CB2392" s="12" t="e">
        <f>IF(Wedstrijden!#REF!="x","L2","")</f>
        <v>#REF!</v>
      </c>
      <c r="CC2392" s="12" t="e">
        <f>IF(Wedstrijden!#REF!="x","M1","")</f>
        <v>#REF!</v>
      </c>
      <c r="CD2392" s="12" t="e">
        <f>IF(Wedstrijden!#REF!="x","M2","")</f>
        <v>#REF!</v>
      </c>
      <c r="CE2392" s="12" t="e">
        <f>IF(Wedstrijden!#REF!="x","Z1","")</f>
        <v>#REF!</v>
      </c>
      <c r="CF2392" s="12" t="e">
        <f>IF(Wedstrijden!#REF!="x","Z2","")</f>
        <v>#REF!</v>
      </c>
      <c r="CG2392" s="12" t="e">
        <f>IF(Wedstrijden!#REF!="x","ZZL","")</f>
        <v>#REF!</v>
      </c>
      <c r="CL2392" s="12">
        <f>IF(COUNTA(Wedstrijden!#REF!)&lt;&gt;0,2,"")</f>
        <v>2</v>
      </c>
      <c r="CM2392" s="12">
        <f t="shared" si="224"/>
        <v>2</v>
      </c>
      <c r="CN2392" s="12" t="e">
        <f>IF(Wedstrijden!#REF!="x","AA","")</f>
        <v>#REF!</v>
      </c>
      <c r="CO2392" s="12" t="e">
        <f>IF(Wedstrijden!#REF!="x","A","")</f>
        <v>#REF!</v>
      </c>
      <c r="CP2392" s="12" t="e">
        <f>IF(Wedstrijden!#REF!="x","BB","")</f>
        <v>#REF!</v>
      </c>
      <c r="CQ2392" s="12" t="e">
        <f>IF(Wedstrijden!#REF!="x","B","")</f>
        <v>#REF!</v>
      </c>
      <c r="CR2392" s="12" t="e">
        <f>IF(Wedstrijden!#REF!="x","L","")</f>
        <v>#REF!</v>
      </c>
      <c r="CS2392" s="12" t="e">
        <f>IF(Wedstrijden!#REF!="x","M","")</f>
        <v>#REF!</v>
      </c>
      <c r="CT2392" s="12" t="e">
        <f>IF(Wedstrijden!#REF!="x","Z","")</f>
        <v>#REF!</v>
      </c>
      <c r="CU2392" s="12" t="e">
        <f>IF(Wedstrijden!#REF!="x","ZZ","")</f>
        <v>#REF!</v>
      </c>
      <c r="CV2392" s="12">
        <f>IF(COUNTA(Wedstrijden!#REF!)&lt;&gt;0,2,"")</f>
        <v>2</v>
      </c>
      <c r="CW2392" s="12">
        <f t="shared" si="225"/>
        <v>1</v>
      </c>
      <c r="CX2392" s="12" t="e">
        <f>IF(Wedstrijden!#REF!="x","BB","")</f>
        <v>#REF!</v>
      </c>
      <c r="CY2392" s="12" t="e">
        <f>IF(Wedstrijden!#REF!="x","B","")</f>
        <v>#REF!</v>
      </c>
      <c r="CZ2392" s="12" t="e">
        <f>IF(Wedstrijden!#REF!="x","L","")</f>
        <v>#REF!</v>
      </c>
      <c r="DA2392" s="12" t="e">
        <f>IF(Wedstrijden!#REF!="x","M","")</f>
        <v>#REF!</v>
      </c>
      <c r="DB2392" s="12" t="e">
        <f>IF(Wedstrijden!#REF!="x","Z","")</f>
        <v>#REF!</v>
      </c>
      <c r="DC2392" s="12" t="e">
        <f>IF(Wedstrijden!#REF!="x","ZZ","")</f>
        <v>#REF!</v>
      </c>
      <c r="DD2392" s="12" t="e">
        <f>IF(Wedstrijden!#REF!="x","1.40","")</f>
        <v>#REF!</v>
      </c>
      <c r="DE2392" s="12">
        <f>IF(COUNTA(Wedstrijden!#REF!)&lt;&gt;0,6,"")</f>
        <v>6</v>
      </c>
      <c r="DF2392" s="12">
        <f t="shared" si="226"/>
        <v>2</v>
      </c>
      <c r="DG2392" s="12" t="e">
        <f>IF(Wedstrijden!#REF!="x","L","")</f>
        <v>#REF!</v>
      </c>
      <c r="DH2392" s="12" t="e">
        <f>IF(Wedstrijden!#REF!="x","M","")</f>
        <v>#REF!</v>
      </c>
      <c r="DI2392" s="12" t="e">
        <f>IF(Wedstrijden!#REF!="x","Z","")</f>
        <v>#REF!</v>
      </c>
      <c r="DJ2392" s="12" t="e">
        <f>IF(Wedstrijden!#REF!="x","Z","")</f>
        <v>#REF!</v>
      </c>
      <c r="DK2392" s="12">
        <f>IF(COUNTA(Wedstrijden!#REF!)&lt;&gt;0,6,"")</f>
        <v>6</v>
      </c>
      <c r="DL2392" s="12">
        <f t="shared" si="227"/>
        <v>1</v>
      </c>
      <c r="DM2392" s="12" t="e">
        <f>IF(Wedstrijden!#REF!="x","L","")</f>
        <v>#REF!</v>
      </c>
      <c r="DN2392" s="12" t="e">
        <f>IF(Wedstrijden!#REF!="x","M","")</f>
        <v>#REF!</v>
      </c>
      <c r="DO2392" s="12" t="e">
        <f>IF(Wedstrijden!#REF!="x","Z","")</f>
        <v>#REF!</v>
      </c>
      <c r="DP2392" s="12" t="e">
        <f>IF(Wedstrijden!#REF!="x","Z","")</f>
        <v>#REF!</v>
      </c>
    </row>
    <row r="2393" spans="1:120" ht="15" x14ac:dyDescent="0.25">
      <c r="A2393" s="14">
        <f>Wedstrijden!A2404</f>
        <v>0</v>
      </c>
      <c r="B2393" s="12" t="str">
        <f>IFERROR(VLOOKUP(Wedstrijden!C2404,Wedstrijdlocaties!$B$2:$E$500,2,FALSE),"")</f>
        <v/>
      </c>
      <c r="C2393" s="12" t="str">
        <f>Wedstrijden!D2404</f>
        <v/>
      </c>
      <c r="D2393" s="12" t="str">
        <f>IFERROR(VLOOKUP(Wedstrijden!E2404,Organisaties!$B$2:$C$500,2,FALSE),"")</f>
        <v/>
      </c>
      <c r="E2393" s="12" t="str">
        <f>IFERROR(VLOOKUP(Wedstrijden!E2404,Organisaties!$B$2:$G$500,5,FALSE),"")</f>
        <v/>
      </c>
      <c r="F2393" s="12" t="e">
        <f>IF(Wedstrijden!#REF!&lt;&gt;"",Wedstrijden!#REF!,"")</f>
        <v>#REF!</v>
      </c>
      <c r="G2393" s="12">
        <f>IF(Wedstrijden!K2404="Indoor",1,0)</f>
        <v>0</v>
      </c>
      <c r="H2393" s="12">
        <f>Wedstrijden!L2404</f>
        <v>0</v>
      </c>
      <c r="I2393" s="12" t="str">
        <f>IF(Wedstrijden!J2404="Nee",0,IF(Wedstrijden!J2404="Ja",1,""))</f>
        <v/>
      </c>
      <c r="J2393" s="12" t="str">
        <f>IF(Wedstrijden!M2404&lt;&gt;"",Wedstrijden!M2404,"")</f>
        <v/>
      </c>
      <c r="BJ2393" s="12">
        <f>IF(COUNTA(Wedstrijden!#REF!)&lt;&gt;0,1,"")</f>
        <v>1</v>
      </c>
      <c r="BK2393" s="12">
        <f t="shared" si="222"/>
        <v>2</v>
      </c>
      <c r="BL2393" s="12" t="e">
        <f>IF(Wedstrijden!#REF!="x","AA","")</f>
        <v>#REF!</v>
      </c>
      <c r="BM2393" s="12" t="e">
        <f>IF(Wedstrijden!#REF!="x","A","")</f>
        <v>#REF!</v>
      </c>
      <c r="BN2393" s="12" t="e">
        <f>IF(Wedstrijden!#REF!="x","B1","")</f>
        <v>#REF!</v>
      </c>
      <c r="BO2393" s="12" t="e">
        <f>IF(Wedstrijden!#REF!="x","BB","")</f>
        <v>#REF!</v>
      </c>
      <c r="BP2393" s="12" t="e">
        <f>IF(Wedstrijden!#REF!="x","B","")</f>
        <v>#REF!</v>
      </c>
      <c r="BQ2393" s="12" t="e">
        <f>IF(Wedstrijden!#REF!="x","L1","")</f>
        <v>#REF!</v>
      </c>
      <c r="BR2393" s="12" t="e">
        <f>IF(Wedstrijden!#REF!="x","L2","")</f>
        <v>#REF!</v>
      </c>
      <c r="BS2393" s="12" t="e">
        <f>IF(Wedstrijden!#REF!="x","M1","")</f>
        <v>#REF!</v>
      </c>
      <c r="BT2393" s="12" t="e">
        <f>IF(Wedstrijden!#REF!="x","M2","")</f>
        <v>#REF!</v>
      </c>
      <c r="BU2393" s="12" t="e">
        <f>IF(Wedstrijden!#REF!="x","Z1","")</f>
        <v>#REF!</v>
      </c>
      <c r="BV2393" s="12" t="e">
        <f>IF(Wedstrijden!#REF!="x","Z2","")</f>
        <v>#REF!</v>
      </c>
      <c r="BW2393" s="12">
        <f>IF(COUNTA(Wedstrijden!#REF!)&lt;&gt;0,1,"")</f>
        <v>1</v>
      </c>
      <c r="BX2393" s="12">
        <f t="shared" si="223"/>
        <v>1</v>
      </c>
      <c r="BY2393" s="12" t="e">
        <f>IF(Wedstrijden!#REF!="x","BB","")</f>
        <v>#REF!</v>
      </c>
      <c r="BZ2393" s="12" t="e">
        <f>IF(Wedstrijden!#REF!="x","B","")</f>
        <v>#REF!</v>
      </c>
      <c r="CA2393" s="12" t="e">
        <f>IF(Wedstrijden!#REF!="x","L1","")</f>
        <v>#REF!</v>
      </c>
      <c r="CB2393" s="12" t="e">
        <f>IF(Wedstrijden!#REF!="x","L2","")</f>
        <v>#REF!</v>
      </c>
      <c r="CC2393" s="12" t="e">
        <f>IF(Wedstrijden!#REF!="x","M1","")</f>
        <v>#REF!</v>
      </c>
      <c r="CD2393" s="12" t="e">
        <f>IF(Wedstrijden!#REF!="x","M2","")</f>
        <v>#REF!</v>
      </c>
      <c r="CE2393" s="12" t="e">
        <f>IF(Wedstrijden!#REF!="x","Z1","")</f>
        <v>#REF!</v>
      </c>
      <c r="CF2393" s="12" t="e">
        <f>IF(Wedstrijden!#REF!="x","Z2","")</f>
        <v>#REF!</v>
      </c>
      <c r="CG2393" s="12" t="e">
        <f>IF(Wedstrijden!#REF!="x","ZZL","")</f>
        <v>#REF!</v>
      </c>
      <c r="CL2393" s="12">
        <f>IF(COUNTA(Wedstrijden!#REF!)&lt;&gt;0,2,"")</f>
        <v>2</v>
      </c>
      <c r="CM2393" s="12">
        <f t="shared" si="224"/>
        <v>2</v>
      </c>
      <c r="CN2393" s="12" t="e">
        <f>IF(Wedstrijden!#REF!="x","AA","")</f>
        <v>#REF!</v>
      </c>
      <c r="CO2393" s="12" t="e">
        <f>IF(Wedstrijden!#REF!="x","A","")</f>
        <v>#REF!</v>
      </c>
      <c r="CP2393" s="12" t="e">
        <f>IF(Wedstrijden!#REF!="x","BB","")</f>
        <v>#REF!</v>
      </c>
      <c r="CQ2393" s="12" t="e">
        <f>IF(Wedstrijden!#REF!="x","B","")</f>
        <v>#REF!</v>
      </c>
      <c r="CR2393" s="12" t="e">
        <f>IF(Wedstrijden!#REF!="x","L","")</f>
        <v>#REF!</v>
      </c>
      <c r="CS2393" s="12" t="e">
        <f>IF(Wedstrijden!#REF!="x","M","")</f>
        <v>#REF!</v>
      </c>
      <c r="CT2393" s="12" t="e">
        <f>IF(Wedstrijden!#REF!="x","Z","")</f>
        <v>#REF!</v>
      </c>
      <c r="CU2393" s="12" t="e">
        <f>IF(Wedstrijden!#REF!="x","ZZ","")</f>
        <v>#REF!</v>
      </c>
      <c r="CV2393" s="12">
        <f>IF(COUNTA(Wedstrijden!#REF!)&lt;&gt;0,2,"")</f>
        <v>2</v>
      </c>
      <c r="CW2393" s="12">
        <f t="shared" si="225"/>
        <v>1</v>
      </c>
      <c r="CX2393" s="12" t="e">
        <f>IF(Wedstrijden!#REF!="x","BB","")</f>
        <v>#REF!</v>
      </c>
      <c r="CY2393" s="12" t="e">
        <f>IF(Wedstrijden!#REF!="x","B","")</f>
        <v>#REF!</v>
      </c>
      <c r="CZ2393" s="12" t="e">
        <f>IF(Wedstrijden!#REF!="x","L","")</f>
        <v>#REF!</v>
      </c>
      <c r="DA2393" s="12" t="e">
        <f>IF(Wedstrijden!#REF!="x","M","")</f>
        <v>#REF!</v>
      </c>
      <c r="DB2393" s="12" t="e">
        <f>IF(Wedstrijden!#REF!="x","Z","")</f>
        <v>#REF!</v>
      </c>
      <c r="DC2393" s="12" t="e">
        <f>IF(Wedstrijden!#REF!="x","ZZ","")</f>
        <v>#REF!</v>
      </c>
      <c r="DD2393" s="12" t="e">
        <f>IF(Wedstrijden!#REF!="x","1.40","")</f>
        <v>#REF!</v>
      </c>
      <c r="DE2393" s="12">
        <f>IF(COUNTA(Wedstrijden!#REF!)&lt;&gt;0,6,"")</f>
        <v>6</v>
      </c>
      <c r="DF2393" s="12">
        <f t="shared" si="226"/>
        <v>2</v>
      </c>
      <c r="DG2393" s="12" t="e">
        <f>IF(Wedstrijden!#REF!="x","L","")</f>
        <v>#REF!</v>
      </c>
      <c r="DH2393" s="12" t="e">
        <f>IF(Wedstrijden!#REF!="x","M","")</f>
        <v>#REF!</v>
      </c>
      <c r="DI2393" s="12" t="e">
        <f>IF(Wedstrijden!#REF!="x","Z","")</f>
        <v>#REF!</v>
      </c>
      <c r="DJ2393" s="12" t="e">
        <f>IF(Wedstrijden!#REF!="x","Z","")</f>
        <v>#REF!</v>
      </c>
      <c r="DK2393" s="12">
        <f>IF(COUNTA(Wedstrijden!#REF!)&lt;&gt;0,6,"")</f>
        <v>6</v>
      </c>
      <c r="DL2393" s="12">
        <f t="shared" si="227"/>
        <v>1</v>
      </c>
      <c r="DM2393" s="12" t="e">
        <f>IF(Wedstrijden!#REF!="x","L","")</f>
        <v>#REF!</v>
      </c>
      <c r="DN2393" s="12" t="e">
        <f>IF(Wedstrijden!#REF!="x","M","")</f>
        <v>#REF!</v>
      </c>
      <c r="DO2393" s="12" t="e">
        <f>IF(Wedstrijden!#REF!="x","Z","")</f>
        <v>#REF!</v>
      </c>
      <c r="DP2393" s="12" t="e">
        <f>IF(Wedstrijden!#REF!="x","Z","")</f>
        <v>#REF!</v>
      </c>
    </row>
    <row r="2394" spans="1:120" ht="15" x14ac:dyDescent="0.25">
      <c r="A2394" s="14">
        <f>Wedstrijden!A2405</f>
        <v>0</v>
      </c>
      <c r="B2394" s="12" t="str">
        <f>IFERROR(VLOOKUP(Wedstrijden!C2405,Wedstrijdlocaties!$B$2:$E$500,2,FALSE),"")</f>
        <v/>
      </c>
      <c r="C2394" s="12" t="str">
        <f>Wedstrijden!D2405</f>
        <v/>
      </c>
      <c r="D2394" s="12" t="str">
        <f>IFERROR(VLOOKUP(Wedstrijden!E2405,Organisaties!$B$2:$C$500,2,FALSE),"")</f>
        <v/>
      </c>
      <c r="E2394" s="12" t="str">
        <f>IFERROR(VLOOKUP(Wedstrijden!E2405,Organisaties!$B$2:$G$500,5,FALSE),"")</f>
        <v/>
      </c>
      <c r="F2394" s="12" t="e">
        <f>IF(Wedstrijden!#REF!&lt;&gt;"",Wedstrijden!#REF!,"")</f>
        <v>#REF!</v>
      </c>
      <c r="G2394" s="12">
        <f>IF(Wedstrijden!K2405="Indoor",1,0)</f>
        <v>0</v>
      </c>
      <c r="H2394" s="12">
        <f>Wedstrijden!L2405</f>
        <v>0</v>
      </c>
      <c r="I2394" s="12" t="str">
        <f>IF(Wedstrijden!J2405="Nee",0,IF(Wedstrijden!J2405="Ja",1,""))</f>
        <v/>
      </c>
      <c r="J2394" s="12" t="str">
        <f>IF(Wedstrijden!M2405&lt;&gt;"",Wedstrijden!M2405,"")</f>
        <v/>
      </c>
      <c r="BJ2394" s="12">
        <f>IF(COUNTA(Wedstrijden!#REF!)&lt;&gt;0,1,"")</f>
        <v>1</v>
      </c>
      <c r="BK2394" s="12">
        <f t="shared" si="222"/>
        <v>2</v>
      </c>
      <c r="BL2394" s="12" t="e">
        <f>IF(Wedstrijden!#REF!="x","AA","")</f>
        <v>#REF!</v>
      </c>
      <c r="BM2394" s="12" t="e">
        <f>IF(Wedstrijden!#REF!="x","A","")</f>
        <v>#REF!</v>
      </c>
      <c r="BN2394" s="12" t="e">
        <f>IF(Wedstrijden!#REF!="x","B1","")</f>
        <v>#REF!</v>
      </c>
      <c r="BO2394" s="12" t="e">
        <f>IF(Wedstrijden!#REF!="x","BB","")</f>
        <v>#REF!</v>
      </c>
      <c r="BP2394" s="12" t="e">
        <f>IF(Wedstrijden!#REF!="x","B","")</f>
        <v>#REF!</v>
      </c>
      <c r="BQ2394" s="12" t="e">
        <f>IF(Wedstrijden!#REF!="x","L1","")</f>
        <v>#REF!</v>
      </c>
      <c r="BR2394" s="12" t="e">
        <f>IF(Wedstrijden!#REF!="x","L2","")</f>
        <v>#REF!</v>
      </c>
      <c r="BS2394" s="12" t="e">
        <f>IF(Wedstrijden!#REF!="x","M1","")</f>
        <v>#REF!</v>
      </c>
      <c r="BT2394" s="12" t="e">
        <f>IF(Wedstrijden!#REF!="x","M2","")</f>
        <v>#REF!</v>
      </c>
      <c r="BU2394" s="12" t="e">
        <f>IF(Wedstrijden!#REF!="x","Z1","")</f>
        <v>#REF!</v>
      </c>
      <c r="BV2394" s="12" t="e">
        <f>IF(Wedstrijden!#REF!="x","Z2","")</f>
        <v>#REF!</v>
      </c>
      <c r="BW2394" s="12">
        <f>IF(COUNTA(Wedstrijden!#REF!)&lt;&gt;0,1,"")</f>
        <v>1</v>
      </c>
      <c r="BX2394" s="12">
        <f t="shared" si="223"/>
        <v>1</v>
      </c>
      <c r="BY2394" s="12" t="e">
        <f>IF(Wedstrijden!#REF!="x","BB","")</f>
        <v>#REF!</v>
      </c>
      <c r="BZ2394" s="12" t="e">
        <f>IF(Wedstrijden!#REF!="x","B","")</f>
        <v>#REF!</v>
      </c>
      <c r="CA2394" s="12" t="e">
        <f>IF(Wedstrijden!#REF!="x","L1","")</f>
        <v>#REF!</v>
      </c>
      <c r="CB2394" s="12" t="e">
        <f>IF(Wedstrijden!#REF!="x","L2","")</f>
        <v>#REF!</v>
      </c>
      <c r="CC2394" s="12" t="e">
        <f>IF(Wedstrijden!#REF!="x","M1","")</f>
        <v>#REF!</v>
      </c>
      <c r="CD2394" s="12" t="e">
        <f>IF(Wedstrijden!#REF!="x","M2","")</f>
        <v>#REF!</v>
      </c>
      <c r="CE2394" s="12" t="e">
        <f>IF(Wedstrijden!#REF!="x","Z1","")</f>
        <v>#REF!</v>
      </c>
      <c r="CF2394" s="12" t="e">
        <f>IF(Wedstrijden!#REF!="x","Z2","")</f>
        <v>#REF!</v>
      </c>
      <c r="CG2394" s="12" t="e">
        <f>IF(Wedstrijden!#REF!="x","ZZL","")</f>
        <v>#REF!</v>
      </c>
      <c r="CL2394" s="12">
        <f>IF(COUNTA(Wedstrijden!#REF!)&lt;&gt;0,2,"")</f>
        <v>2</v>
      </c>
      <c r="CM2394" s="12">
        <f t="shared" si="224"/>
        <v>2</v>
      </c>
      <c r="CN2394" s="12" t="e">
        <f>IF(Wedstrijden!#REF!="x","AA","")</f>
        <v>#REF!</v>
      </c>
      <c r="CO2394" s="12" t="e">
        <f>IF(Wedstrijden!#REF!="x","A","")</f>
        <v>#REF!</v>
      </c>
      <c r="CP2394" s="12" t="e">
        <f>IF(Wedstrijden!#REF!="x","BB","")</f>
        <v>#REF!</v>
      </c>
      <c r="CQ2394" s="12" t="e">
        <f>IF(Wedstrijden!#REF!="x","B","")</f>
        <v>#REF!</v>
      </c>
      <c r="CR2394" s="12" t="e">
        <f>IF(Wedstrijden!#REF!="x","L","")</f>
        <v>#REF!</v>
      </c>
      <c r="CS2394" s="12" t="e">
        <f>IF(Wedstrijden!#REF!="x","M","")</f>
        <v>#REF!</v>
      </c>
      <c r="CT2394" s="12" t="e">
        <f>IF(Wedstrijden!#REF!="x","Z","")</f>
        <v>#REF!</v>
      </c>
      <c r="CU2394" s="12" t="e">
        <f>IF(Wedstrijden!#REF!="x","ZZ","")</f>
        <v>#REF!</v>
      </c>
      <c r="CV2394" s="12">
        <f>IF(COUNTA(Wedstrijden!#REF!)&lt;&gt;0,2,"")</f>
        <v>2</v>
      </c>
      <c r="CW2394" s="12">
        <f t="shared" si="225"/>
        <v>1</v>
      </c>
      <c r="CX2394" s="12" t="e">
        <f>IF(Wedstrijden!#REF!="x","BB","")</f>
        <v>#REF!</v>
      </c>
      <c r="CY2394" s="12" t="e">
        <f>IF(Wedstrijden!#REF!="x","B","")</f>
        <v>#REF!</v>
      </c>
      <c r="CZ2394" s="12" t="e">
        <f>IF(Wedstrijden!#REF!="x","L","")</f>
        <v>#REF!</v>
      </c>
      <c r="DA2394" s="12" t="e">
        <f>IF(Wedstrijden!#REF!="x","M","")</f>
        <v>#REF!</v>
      </c>
      <c r="DB2394" s="12" t="e">
        <f>IF(Wedstrijden!#REF!="x","Z","")</f>
        <v>#REF!</v>
      </c>
      <c r="DC2394" s="12" t="e">
        <f>IF(Wedstrijden!#REF!="x","ZZ","")</f>
        <v>#REF!</v>
      </c>
      <c r="DD2394" s="12" t="e">
        <f>IF(Wedstrijden!#REF!="x","1.40","")</f>
        <v>#REF!</v>
      </c>
      <c r="DE2394" s="12">
        <f>IF(COUNTA(Wedstrijden!#REF!)&lt;&gt;0,6,"")</f>
        <v>6</v>
      </c>
      <c r="DF2394" s="12">
        <f t="shared" si="226"/>
        <v>2</v>
      </c>
      <c r="DG2394" s="12" t="e">
        <f>IF(Wedstrijden!#REF!="x","L","")</f>
        <v>#REF!</v>
      </c>
      <c r="DH2394" s="12" t="e">
        <f>IF(Wedstrijden!#REF!="x","M","")</f>
        <v>#REF!</v>
      </c>
      <c r="DI2394" s="12" t="e">
        <f>IF(Wedstrijden!#REF!="x","Z","")</f>
        <v>#REF!</v>
      </c>
      <c r="DJ2394" s="12" t="e">
        <f>IF(Wedstrijden!#REF!="x","Z","")</f>
        <v>#REF!</v>
      </c>
      <c r="DK2394" s="12">
        <f>IF(COUNTA(Wedstrijden!#REF!)&lt;&gt;0,6,"")</f>
        <v>6</v>
      </c>
      <c r="DL2394" s="12">
        <f t="shared" si="227"/>
        <v>1</v>
      </c>
      <c r="DM2394" s="12" t="e">
        <f>IF(Wedstrijden!#REF!="x","L","")</f>
        <v>#REF!</v>
      </c>
      <c r="DN2394" s="12" t="e">
        <f>IF(Wedstrijden!#REF!="x","M","")</f>
        <v>#REF!</v>
      </c>
      <c r="DO2394" s="12" t="e">
        <f>IF(Wedstrijden!#REF!="x","Z","")</f>
        <v>#REF!</v>
      </c>
      <c r="DP2394" s="12" t="e">
        <f>IF(Wedstrijden!#REF!="x","Z","")</f>
        <v>#REF!</v>
      </c>
    </row>
    <row r="2395" spans="1:120" ht="15" x14ac:dyDescent="0.25">
      <c r="A2395" s="14">
        <f>Wedstrijden!A2406</f>
        <v>0</v>
      </c>
      <c r="B2395" s="12" t="str">
        <f>IFERROR(VLOOKUP(Wedstrijden!C2406,Wedstrijdlocaties!$B$2:$E$500,2,FALSE),"")</f>
        <v/>
      </c>
      <c r="C2395" s="12" t="str">
        <f>Wedstrijden!D2406</f>
        <v/>
      </c>
      <c r="D2395" s="12" t="str">
        <f>IFERROR(VLOOKUP(Wedstrijden!E2406,Organisaties!$B$2:$C$500,2,FALSE),"")</f>
        <v/>
      </c>
      <c r="E2395" s="12" t="str">
        <f>IFERROR(VLOOKUP(Wedstrijden!E2406,Organisaties!$B$2:$G$500,5,FALSE),"")</f>
        <v/>
      </c>
      <c r="F2395" s="12" t="e">
        <f>IF(Wedstrijden!#REF!&lt;&gt;"",Wedstrijden!#REF!,"")</f>
        <v>#REF!</v>
      </c>
      <c r="G2395" s="12">
        <f>IF(Wedstrijden!K2406="Indoor",1,0)</f>
        <v>0</v>
      </c>
      <c r="H2395" s="12">
        <f>Wedstrijden!L2406</f>
        <v>0</v>
      </c>
      <c r="I2395" s="12" t="str">
        <f>IF(Wedstrijden!J2406="Nee",0,IF(Wedstrijden!J2406="Ja",1,""))</f>
        <v/>
      </c>
      <c r="J2395" s="12" t="str">
        <f>IF(Wedstrijden!M2406&lt;&gt;"",Wedstrijden!M2406,"")</f>
        <v/>
      </c>
      <c r="BJ2395" s="12">
        <f>IF(COUNTA(Wedstrijden!#REF!)&lt;&gt;0,1,"")</f>
        <v>1</v>
      </c>
      <c r="BK2395" s="12">
        <f t="shared" si="222"/>
        <v>2</v>
      </c>
      <c r="BL2395" s="12" t="e">
        <f>IF(Wedstrijden!#REF!="x","AA","")</f>
        <v>#REF!</v>
      </c>
      <c r="BM2395" s="12" t="e">
        <f>IF(Wedstrijden!#REF!="x","A","")</f>
        <v>#REF!</v>
      </c>
      <c r="BN2395" s="12" t="e">
        <f>IF(Wedstrijden!#REF!="x","B1","")</f>
        <v>#REF!</v>
      </c>
      <c r="BO2395" s="12" t="e">
        <f>IF(Wedstrijden!#REF!="x","BB","")</f>
        <v>#REF!</v>
      </c>
      <c r="BP2395" s="12" t="e">
        <f>IF(Wedstrijden!#REF!="x","B","")</f>
        <v>#REF!</v>
      </c>
      <c r="BQ2395" s="12" t="e">
        <f>IF(Wedstrijden!#REF!="x","L1","")</f>
        <v>#REF!</v>
      </c>
      <c r="BR2395" s="12" t="e">
        <f>IF(Wedstrijden!#REF!="x","L2","")</f>
        <v>#REF!</v>
      </c>
      <c r="BS2395" s="12" t="e">
        <f>IF(Wedstrijden!#REF!="x","M1","")</f>
        <v>#REF!</v>
      </c>
      <c r="BT2395" s="12" t="e">
        <f>IF(Wedstrijden!#REF!="x","M2","")</f>
        <v>#REF!</v>
      </c>
      <c r="BU2395" s="12" t="e">
        <f>IF(Wedstrijden!#REF!="x","Z1","")</f>
        <v>#REF!</v>
      </c>
      <c r="BV2395" s="12" t="e">
        <f>IF(Wedstrijden!#REF!="x","Z2","")</f>
        <v>#REF!</v>
      </c>
      <c r="BW2395" s="12">
        <f>IF(COUNTA(Wedstrijden!#REF!)&lt;&gt;0,1,"")</f>
        <v>1</v>
      </c>
      <c r="BX2395" s="12">
        <f t="shared" si="223"/>
        <v>1</v>
      </c>
      <c r="BY2395" s="12" t="e">
        <f>IF(Wedstrijden!#REF!="x","BB","")</f>
        <v>#REF!</v>
      </c>
      <c r="BZ2395" s="12" t="e">
        <f>IF(Wedstrijden!#REF!="x","B","")</f>
        <v>#REF!</v>
      </c>
      <c r="CA2395" s="12" t="e">
        <f>IF(Wedstrijden!#REF!="x","L1","")</f>
        <v>#REF!</v>
      </c>
      <c r="CB2395" s="12" t="e">
        <f>IF(Wedstrijden!#REF!="x","L2","")</f>
        <v>#REF!</v>
      </c>
      <c r="CC2395" s="12" t="e">
        <f>IF(Wedstrijden!#REF!="x","M1","")</f>
        <v>#REF!</v>
      </c>
      <c r="CD2395" s="12" t="e">
        <f>IF(Wedstrijden!#REF!="x","M2","")</f>
        <v>#REF!</v>
      </c>
      <c r="CE2395" s="12" t="e">
        <f>IF(Wedstrijden!#REF!="x","Z1","")</f>
        <v>#REF!</v>
      </c>
      <c r="CF2395" s="12" t="e">
        <f>IF(Wedstrijden!#REF!="x","Z2","")</f>
        <v>#REF!</v>
      </c>
      <c r="CG2395" s="12" t="e">
        <f>IF(Wedstrijden!#REF!="x","ZZL","")</f>
        <v>#REF!</v>
      </c>
      <c r="CL2395" s="12">
        <f>IF(COUNTA(Wedstrijden!#REF!)&lt;&gt;0,2,"")</f>
        <v>2</v>
      </c>
      <c r="CM2395" s="12">
        <f t="shared" si="224"/>
        <v>2</v>
      </c>
      <c r="CN2395" s="12" t="e">
        <f>IF(Wedstrijden!#REF!="x","AA","")</f>
        <v>#REF!</v>
      </c>
      <c r="CO2395" s="12" t="e">
        <f>IF(Wedstrijden!#REF!="x","A","")</f>
        <v>#REF!</v>
      </c>
      <c r="CP2395" s="12" t="e">
        <f>IF(Wedstrijden!#REF!="x","BB","")</f>
        <v>#REF!</v>
      </c>
      <c r="CQ2395" s="12" t="e">
        <f>IF(Wedstrijden!#REF!="x","B","")</f>
        <v>#REF!</v>
      </c>
      <c r="CR2395" s="12" t="e">
        <f>IF(Wedstrijden!#REF!="x","L","")</f>
        <v>#REF!</v>
      </c>
      <c r="CS2395" s="12" t="e">
        <f>IF(Wedstrijden!#REF!="x","M","")</f>
        <v>#REF!</v>
      </c>
      <c r="CT2395" s="12" t="e">
        <f>IF(Wedstrijden!#REF!="x","Z","")</f>
        <v>#REF!</v>
      </c>
      <c r="CU2395" s="12" t="e">
        <f>IF(Wedstrijden!#REF!="x","ZZ","")</f>
        <v>#REF!</v>
      </c>
      <c r="CV2395" s="12">
        <f>IF(COUNTA(Wedstrijden!#REF!)&lt;&gt;0,2,"")</f>
        <v>2</v>
      </c>
      <c r="CW2395" s="12">
        <f t="shared" si="225"/>
        <v>1</v>
      </c>
      <c r="CX2395" s="12" t="e">
        <f>IF(Wedstrijden!#REF!="x","BB","")</f>
        <v>#REF!</v>
      </c>
      <c r="CY2395" s="12" t="e">
        <f>IF(Wedstrijden!#REF!="x","B","")</f>
        <v>#REF!</v>
      </c>
      <c r="CZ2395" s="12" t="e">
        <f>IF(Wedstrijden!#REF!="x","L","")</f>
        <v>#REF!</v>
      </c>
      <c r="DA2395" s="12" t="e">
        <f>IF(Wedstrijden!#REF!="x","M","")</f>
        <v>#REF!</v>
      </c>
      <c r="DB2395" s="12" t="e">
        <f>IF(Wedstrijden!#REF!="x","Z","")</f>
        <v>#REF!</v>
      </c>
      <c r="DC2395" s="12" t="e">
        <f>IF(Wedstrijden!#REF!="x","ZZ","")</f>
        <v>#REF!</v>
      </c>
      <c r="DD2395" s="12" t="e">
        <f>IF(Wedstrijden!#REF!="x","1.40","")</f>
        <v>#REF!</v>
      </c>
      <c r="DE2395" s="12">
        <f>IF(COUNTA(Wedstrijden!#REF!)&lt;&gt;0,6,"")</f>
        <v>6</v>
      </c>
      <c r="DF2395" s="12">
        <f t="shared" si="226"/>
        <v>2</v>
      </c>
      <c r="DG2395" s="12" t="e">
        <f>IF(Wedstrijden!#REF!="x","L","")</f>
        <v>#REF!</v>
      </c>
      <c r="DH2395" s="12" t="e">
        <f>IF(Wedstrijden!#REF!="x","M","")</f>
        <v>#REF!</v>
      </c>
      <c r="DI2395" s="12" t="e">
        <f>IF(Wedstrijden!#REF!="x","Z","")</f>
        <v>#REF!</v>
      </c>
      <c r="DJ2395" s="12" t="e">
        <f>IF(Wedstrijden!#REF!="x","Z","")</f>
        <v>#REF!</v>
      </c>
      <c r="DK2395" s="12">
        <f>IF(COUNTA(Wedstrijden!#REF!)&lt;&gt;0,6,"")</f>
        <v>6</v>
      </c>
      <c r="DL2395" s="12">
        <f t="shared" si="227"/>
        <v>1</v>
      </c>
      <c r="DM2395" s="12" t="e">
        <f>IF(Wedstrijden!#REF!="x","L","")</f>
        <v>#REF!</v>
      </c>
      <c r="DN2395" s="12" t="e">
        <f>IF(Wedstrijden!#REF!="x","M","")</f>
        <v>#REF!</v>
      </c>
      <c r="DO2395" s="12" t="e">
        <f>IF(Wedstrijden!#REF!="x","Z","")</f>
        <v>#REF!</v>
      </c>
      <c r="DP2395" s="12" t="e">
        <f>IF(Wedstrijden!#REF!="x","Z","")</f>
        <v>#REF!</v>
      </c>
    </row>
    <row r="2396" spans="1:120" ht="15" x14ac:dyDescent="0.25">
      <c r="A2396" s="14">
        <f>Wedstrijden!A2407</f>
        <v>0</v>
      </c>
      <c r="B2396" s="12" t="str">
        <f>IFERROR(VLOOKUP(Wedstrijden!C2407,Wedstrijdlocaties!$B$2:$E$500,2,FALSE),"")</f>
        <v/>
      </c>
      <c r="C2396" s="12" t="str">
        <f>Wedstrijden!D2407</f>
        <v/>
      </c>
      <c r="D2396" s="12" t="str">
        <f>IFERROR(VLOOKUP(Wedstrijden!E2407,Organisaties!$B$2:$C$500,2,FALSE),"")</f>
        <v/>
      </c>
      <c r="E2396" s="12" t="str">
        <f>IFERROR(VLOOKUP(Wedstrijden!E2407,Organisaties!$B$2:$G$500,5,FALSE),"")</f>
        <v/>
      </c>
      <c r="F2396" s="12" t="e">
        <f>IF(Wedstrijden!#REF!&lt;&gt;"",Wedstrijden!#REF!,"")</f>
        <v>#REF!</v>
      </c>
      <c r="G2396" s="12">
        <f>IF(Wedstrijden!K2407="Indoor",1,0)</f>
        <v>0</v>
      </c>
      <c r="H2396" s="12">
        <f>Wedstrijden!L2407</f>
        <v>0</v>
      </c>
      <c r="I2396" s="12" t="str">
        <f>IF(Wedstrijden!J2407="Nee",0,IF(Wedstrijden!J2407="Ja",1,""))</f>
        <v/>
      </c>
      <c r="J2396" s="12" t="str">
        <f>IF(Wedstrijden!M2407&lt;&gt;"",Wedstrijden!M2407,"")</f>
        <v/>
      </c>
      <c r="BJ2396" s="12">
        <f>IF(COUNTA(Wedstrijden!#REF!)&lt;&gt;0,1,"")</f>
        <v>1</v>
      </c>
      <c r="BK2396" s="12">
        <f t="shared" si="222"/>
        <v>2</v>
      </c>
      <c r="BL2396" s="12" t="e">
        <f>IF(Wedstrijden!#REF!="x","AA","")</f>
        <v>#REF!</v>
      </c>
      <c r="BM2396" s="12" t="e">
        <f>IF(Wedstrijden!#REF!="x","A","")</f>
        <v>#REF!</v>
      </c>
      <c r="BN2396" s="12" t="e">
        <f>IF(Wedstrijden!#REF!="x","B1","")</f>
        <v>#REF!</v>
      </c>
      <c r="BO2396" s="12" t="e">
        <f>IF(Wedstrijden!#REF!="x","BB","")</f>
        <v>#REF!</v>
      </c>
      <c r="BP2396" s="12" t="e">
        <f>IF(Wedstrijden!#REF!="x","B","")</f>
        <v>#REF!</v>
      </c>
      <c r="BQ2396" s="12" t="e">
        <f>IF(Wedstrijden!#REF!="x","L1","")</f>
        <v>#REF!</v>
      </c>
      <c r="BR2396" s="12" t="e">
        <f>IF(Wedstrijden!#REF!="x","L2","")</f>
        <v>#REF!</v>
      </c>
      <c r="BS2396" s="12" t="e">
        <f>IF(Wedstrijden!#REF!="x","M1","")</f>
        <v>#REF!</v>
      </c>
      <c r="BT2396" s="12" t="e">
        <f>IF(Wedstrijden!#REF!="x","M2","")</f>
        <v>#REF!</v>
      </c>
      <c r="BU2396" s="12" t="e">
        <f>IF(Wedstrijden!#REF!="x","Z1","")</f>
        <v>#REF!</v>
      </c>
      <c r="BV2396" s="12" t="e">
        <f>IF(Wedstrijden!#REF!="x","Z2","")</f>
        <v>#REF!</v>
      </c>
      <c r="BW2396" s="12">
        <f>IF(COUNTA(Wedstrijden!#REF!)&lt;&gt;0,1,"")</f>
        <v>1</v>
      </c>
      <c r="BX2396" s="12">
        <f t="shared" si="223"/>
        <v>1</v>
      </c>
      <c r="BY2396" s="12" t="e">
        <f>IF(Wedstrijden!#REF!="x","BB","")</f>
        <v>#REF!</v>
      </c>
      <c r="BZ2396" s="12" t="e">
        <f>IF(Wedstrijden!#REF!="x","B","")</f>
        <v>#REF!</v>
      </c>
      <c r="CA2396" s="12" t="e">
        <f>IF(Wedstrijden!#REF!="x","L1","")</f>
        <v>#REF!</v>
      </c>
      <c r="CB2396" s="12" t="e">
        <f>IF(Wedstrijden!#REF!="x","L2","")</f>
        <v>#REF!</v>
      </c>
      <c r="CC2396" s="12" t="e">
        <f>IF(Wedstrijden!#REF!="x","M1","")</f>
        <v>#REF!</v>
      </c>
      <c r="CD2396" s="12" t="e">
        <f>IF(Wedstrijden!#REF!="x","M2","")</f>
        <v>#REF!</v>
      </c>
      <c r="CE2396" s="12" t="e">
        <f>IF(Wedstrijden!#REF!="x","Z1","")</f>
        <v>#REF!</v>
      </c>
      <c r="CF2396" s="12" t="e">
        <f>IF(Wedstrijden!#REF!="x","Z2","")</f>
        <v>#REF!</v>
      </c>
      <c r="CG2396" s="12" t="e">
        <f>IF(Wedstrijden!#REF!="x","ZZL","")</f>
        <v>#REF!</v>
      </c>
      <c r="CL2396" s="12">
        <f>IF(COUNTA(Wedstrijden!#REF!)&lt;&gt;0,2,"")</f>
        <v>2</v>
      </c>
      <c r="CM2396" s="12">
        <f t="shared" si="224"/>
        <v>2</v>
      </c>
      <c r="CN2396" s="12" t="e">
        <f>IF(Wedstrijden!#REF!="x","AA","")</f>
        <v>#REF!</v>
      </c>
      <c r="CO2396" s="12" t="e">
        <f>IF(Wedstrijden!#REF!="x","A","")</f>
        <v>#REF!</v>
      </c>
      <c r="CP2396" s="12" t="e">
        <f>IF(Wedstrijden!#REF!="x","BB","")</f>
        <v>#REF!</v>
      </c>
      <c r="CQ2396" s="12" t="e">
        <f>IF(Wedstrijden!#REF!="x","B","")</f>
        <v>#REF!</v>
      </c>
      <c r="CR2396" s="12" t="e">
        <f>IF(Wedstrijden!#REF!="x","L","")</f>
        <v>#REF!</v>
      </c>
      <c r="CS2396" s="12" t="e">
        <f>IF(Wedstrijden!#REF!="x","M","")</f>
        <v>#REF!</v>
      </c>
      <c r="CT2396" s="12" t="e">
        <f>IF(Wedstrijden!#REF!="x","Z","")</f>
        <v>#REF!</v>
      </c>
      <c r="CU2396" s="12" t="e">
        <f>IF(Wedstrijden!#REF!="x","ZZ","")</f>
        <v>#REF!</v>
      </c>
      <c r="CV2396" s="12">
        <f>IF(COUNTA(Wedstrijden!#REF!)&lt;&gt;0,2,"")</f>
        <v>2</v>
      </c>
      <c r="CW2396" s="12">
        <f t="shared" si="225"/>
        <v>1</v>
      </c>
      <c r="CX2396" s="12" t="e">
        <f>IF(Wedstrijden!#REF!="x","BB","")</f>
        <v>#REF!</v>
      </c>
      <c r="CY2396" s="12" t="e">
        <f>IF(Wedstrijden!#REF!="x","B","")</f>
        <v>#REF!</v>
      </c>
      <c r="CZ2396" s="12" t="e">
        <f>IF(Wedstrijden!#REF!="x","L","")</f>
        <v>#REF!</v>
      </c>
      <c r="DA2396" s="12" t="e">
        <f>IF(Wedstrijden!#REF!="x","M","")</f>
        <v>#REF!</v>
      </c>
      <c r="DB2396" s="12" t="e">
        <f>IF(Wedstrijden!#REF!="x","Z","")</f>
        <v>#REF!</v>
      </c>
      <c r="DC2396" s="12" t="e">
        <f>IF(Wedstrijden!#REF!="x","ZZ","")</f>
        <v>#REF!</v>
      </c>
      <c r="DD2396" s="12" t="e">
        <f>IF(Wedstrijden!#REF!="x","1.40","")</f>
        <v>#REF!</v>
      </c>
      <c r="DE2396" s="12">
        <f>IF(COUNTA(Wedstrijden!#REF!)&lt;&gt;0,6,"")</f>
        <v>6</v>
      </c>
      <c r="DF2396" s="12">
        <f t="shared" si="226"/>
        <v>2</v>
      </c>
      <c r="DG2396" s="12" t="e">
        <f>IF(Wedstrijden!#REF!="x","L","")</f>
        <v>#REF!</v>
      </c>
      <c r="DH2396" s="12" t="e">
        <f>IF(Wedstrijden!#REF!="x","M","")</f>
        <v>#REF!</v>
      </c>
      <c r="DI2396" s="12" t="e">
        <f>IF(Wedstrijden!#REF!="x","Z","")</f>
        <v>#REF!</v>
      </c>
      <c r="DJ2396" s="12" t="e">
        <f>IF(Wedstrijden!#REF!="x","Z","")</f>
        <v>#REF!</v>
      </c>
      <c r="DK2396" s="12">
        <f>IF(COUNTA(Wedstrijden!#REF!)&lt;&gt;0,6,"")</f>
        <v>6</v>
      </c>
      <c r="DL2396" s="12">
        <f t="shared" si="227"/>
        <v>1</v>
      </c>
      <c r="DM2396" s="12" t="e">
        <f>IF(Wedstrijden!#REF!="x","L","")</f>
        <v>#REF!</v>
      </c>
      <c r="DN2396" s="12" t="e">
        <f>IF(Wedstrijden!#REF!="x","M","")</f>
        <v>#REF!</v>
      </c>
      <c r="DO2396" s="12" t="e">
        <f>IF(Wedstrijden!#REF!="x","Z","")</f>
        <v>#REF!</v>
      </c>
      <c r="DP2396" s="12" t="e">
        <f>IF(Wedstrijden!#REF!="x","Z","")</f>
        <v>#REF!</v>
      </c>
    </row>
    <row r="2397" spans="1:120" ht="15" x14ac:dyDescent="0.25">
      <c r="A2397" s="14">
        <f>Wedstrijden!A2408</f>
        <v>0</v>
      </c>
      <c r="B2397" s="12" t="str">
        <f>IFERROR(VLOOKUP(Wedstrijden!C2408,Wedstrijdlocaties!$B$2:$E$500,2,FALSE),"")</f>
        <v/>
      </c>
      <c r="C2397" s="12" t="str">
        <f>Wedstrijden!D2408</f>
        <v/>
      </c>
      <c r="D2397" s="12" t="str">
        <f>IFERROR(VLOOKUP(Wedstrijden!E2408,Organisaties!$B$2:$C$500,2,FALSE),"")</f>
        <v/>
      </c>
      <c r="E2397" s="12" t="str">
        <f>IFERROR(VLOOKUP(Wedstrijden!E2408,Organisaties!$B$2:$G$500,5,FALSE),"")</f>
        <v/>
      </c>
      <c r="F2397" s="12" t="e">
        <f>IF(Wedstrijden!#REF!&lt;&gt;"",Wedstrijden!#REF!,"")</f>
        <v>#REF!</v>
      </c>
      <c r="G2397" s="12">
        <f>IF(Wedstrijden!K2408="Indoor",1,0)</f>
        <v>0</v>
      </c>
      <c r="H2397" s="12">
        <f>Wedstrijden!L2408</f>
        <v>0</v>
      </c>
      <c r="I2397" s="12" t="str">
        <f>IF(Wedstrijden!J2408="Nee",0,IF(Wedstrijden!J2408="Ja",1,""))</f>
        <v/>
      </c>
      <c r="J2397" s="12" t="str">
        <f>IF(Wedstrijden!M2408&lt;&gt;"",Wedstrijden!M2408,"")</f>
        <v/>
      </c>
      <c r="BJ2397" s="12">
        <f>IF(COUNTA(Wedstrijden!#REF!)&lt;&gt;0,1,"")</f>
        <v>1</v>
      </c>
      <c r="BK2397" s="12">
        <f t="shared" si="222"/>
        <v>2</v>
      </c>
      <c r="BL2397" s="12" t="e">
        <f>IF(Wedstrijden!#REF!="x","AA","")</f>
        <v>#REF!</v>
      </c>
      <c r="BM2397" s="12" t="e">
        <f>IF(Wedstrijden!#REF!="x","A","")</f>
        <v>#REF!</v>
      </c>
      <c r="BN2397" s="12" t="e">
        <f>IF(Wedstrijden!#REF!="x","B1","")</f>
        <v>#REF!</v>
      </c>
      <c r="BO2397" s="12" t="e">
        <f>IF(Wedstrijden!#REF!="x","BB","")</f>
        <v>#REF!</v>
      </c>
      <c r="BP2397" s="12" t="e">
        <f>IF(Wedstrijden!#REF!="x","B","")</f>
        <v>#REF!</v>
      </c>
      <c r="BQ2397" s="12" t="e">
        <f>IF(Wedstrijden!#REF!="x","L1","")</f>
        <v>#REF!</v>
      </c>
      <c r="BR2397" s="12" t="e">
        <f>IF(Wedstrijden!#REF!="x","L2","")</f>
        <v>#REF!</v>
      </c>
      <c r="BS2397" s="12" t="e">
        <f>IF(Wedstrijden!#REF!="x","M1","")</f>
        <v>#REF!</v>
      </c>
      <c r="BT2397" s="12" t="e">
        <f>IF(Wedstrijden!#REF!="x","M2","")</f>
        <v>#REF!</v>
      </c>
      <c r="BU2397" s="12" t="e">
        <f>IF(Wedstrijden!#REF!="x","Z1","")</f>
        <v>#REF!</v>
      </c>
      <c r="BV2397" s="12" t="e">
        <f>IF(Wedstrijden!#REF!="x","Z2","")</f>
        <v>#REF!</v>
      </c>
      <c r="BW2397" s="12">
        <f>IF(COUNTA(Wedstrijden!#REF!)&lt;&gt;0,1,"")</f>
        <v>1</v>
      </c>
      <c r="BX2397" s="12">
        <f t="shared" si="223"/>
        <v>1</v>
      </c>
      <c r="BY2397" s="12" t="e">
        <f>IF(Wedstrijden!#REF!="x","BB","")</f>
        <v>#REF!</v>
      </c>
      <c r="BZ2397" s="12" t="e">
        <f>IF(Wedstrijden!#REF!="x","B","")</f>
        <v>#REF!</v>
      </c>
      <c r="CA2397" s="12" t="e">
        <f>IF(Wedstrijden!#REF!="x","L1","")</f>
        <v>#REF!</v>
      </c>
      <c r="CB2397" s="12" t="e">
        <f>IF(Wedstrijden!#REF!="x","L2","")</f>
        <v>#REF!</v>
      </c>
      <c r="CC2397" s="12" t="e">
        <f>IF(Wedstrijden!#REF!="x","M1","")</f>
        <v>#REF!</v>
      </c>
      <c r="CD2397" s="12" t="e">
        <f>IF(Wedstrijden!#REF!="x","M2","")</f>
        <v>#REF!</v>
      </c>
      <c r="CE2397" s="12" t="e">
        <f>IF(Wedstrijden!#REF!="x","Z1","")</f>
        <v>#REF!</v>
      </c>
      <c r="CF2397" s="12" t="e">
        <f>IF(Wedstrijden!#REF!="x","Z2","")</f>
        <v>#REF!</v>
      </c>
      <c r="CG2397" s="12" t="e">
        <f>IF(Wedstrijden!#REF!="x","ZZL","")</f>
        <v>#REF!</v>
      </c>
      <c r="CL2397" s="12">
        <f>IF(COUNTA(Wedstrijden!#REF!)&lt;&gt;0,2,"")</f>
        <v>2</v>
      </c>
      <c r="CM2397" s="12">
        <f t="shared" si="224"/>
        <v>2</v>
      </c>
      <c r="CN2397" s="12" t="e">
        <f>IF(Wedstrijden!#REF!="x","AA","")</f>
        <v>#REF!</v>
      </c>
      <c r="CO2397" s="12" t="e">
        <f>IF(Wedstrijden!#REF!="x","A","")</f>
        <v>#REF!</v>
      </c>
      <c r="CP2397" s="12" t="e">
        <f>IF(Wedstrijden!#REF!="x","BB","")</f>
        <v>#REF!</v>
      </c>
      <c r="CQ2397" s="12" t="e">
        <f>IF(Wedstrijden!#REF!="x","B","")</f>
        <v>#REF!</v>
      </c>
      <c r="CR2397" s="12" t="e">
        <f>IF(Wedstrijden!#REF!="x","L","")</f>
        <v>#REF!</v>
      </c>
      <c r="CS2397" s="12" t="e">
        <f>IF(Wedstrijden!#REF!="x","M","")</f>
        <v>#REF!</v>
      </c>
      <c r="CT2397" s="12" t="e">
        <f>IF(Wedstrijden!#REF!="x","Z","")</f>
        <v>#REF!</v>
      </c>
      <c r="CU2397" s="12" t="e">
        <f>IF(Wedstrijden!#REF!="x","ZZ","")</f>
        <v>#REF!</v>
      </c>
      <c r="CV2397" s="12">
        <f>IF(COUNTA(Wedstrijden!#REF!)&lt;&gt;0,2,"")</f>
        <v>2</v>
      </c>
      <c r="CW2397" s="12">
        <f t="shared" si="225"/>
        <v>1</v>
      </c>
      <c r="CX2397" s="12" t="e">
        <f>IF(Wedstrijden!#REF!="x","BB","")</f>
        <v>#REF!</v>
      </c>
      <c r="CY2397" s="12" t="e">
        <f>IF(Wedstrijden!#REF!="x","B","")</f>
        <v>#REF!</v>
      </c>
      <c r="CZ2397" s="12" t="e">
        <f>IF(Wedstrijden!#REF!="x","L","")</f>
        <v>#REF!</v>
      </c>
      <c r="DA2397" s="12" t="e">
        <f>IF(Wedstrijden!#REF!="x","M","")</f>
        <v>#REF!</v>
      </c>
      <c r="DB2397" s="12" t="e">
        <f>IF(Wedstrijden!#REF!="x","Z","")</f>
        <v>#REF!</v>
      </c>
      <c r="DC2397" s="12" t="e">
        <f>IF(Wedstrijden!#REF!="x","ZZ","")</f>
        <v>#REF!</v>
      </c>
      <c r="DD2397" s="12" t="e">
        <f>IF(Wedstrijden!#REF!="x","1.40","")</f>
        <v>#REF!</v>
      </c>
      <c r="DE2397" s="12">
        <f>IF(COUNTA(Wedstrijden!#REF!)&lt;&gt;0,6,"")</f>
        <v>6</v>
      </c>
      <c r="DF2397" s="12">
        <f t="shared" si="226"/>
        <v>2</v>
      </c>
      <c r="DG2397" s="12" t="e">
        <f>IF(Wedstrijden!#REF!="x","L","")</f>
        <v>#REF!</v>
      </c>
      <c r="DH2397" s="12" t="e">
        <f>IF(Wedstrijden!#REF!="x","M","")</f>
        <v>#REF!</v>
      </c>
      <c r="DI2397" s="12" t="e">
        <f>IF(Wedstrijden!#REF!="x","Z","")</f>
        <v>#REF!</v>
      </c>
      <c r="DJ2397" s="12" t="e">
        <f>IF(Wedstrijden!#REF!="x","Z","")</f>
        <v>#REF!</v>
      </c>
      <c r="DK2397" s="12">
        <f>IF(COUNTA(Wedstrijden!#REF!)&lt;&gt;0,6,"")</f>
        <v>6</v>
      </c>
      <c r="DL2397" s="12">
        <f t="shared" si="227"/>
        <v>1</v>
      </c>
      <c r="DM2397" s="12" t="e">
        <f>IF(Wedstrijden!#REF!="x","L","")</f>
        <v>#REF!</v>
      </c>
      <c r="DN2397" s="12" t="e">
        <f>IF(Wedstrijden!#REF!="x","M","")</f>
        <v>#REF!</v>
      </c>
      <c r="DO2397" s="12" t="e">
        <f>IF(Wedstrijden!#REF!="x","Z","")</f>
        <v>#REF!</v>
      </c>
      <c r="DP2397" s="12" t="e">
        <f>IF(Wedstrijden!#REF!="x","Z","")</f>
        <v>#REF!</v>
      </c>
    </row>
    <row r="2398" spans="1:120" ht="15" x14ac:dyDescent="0.25">
      <c r="A2398" s="14">
        <f>Wedstrijden!A2409</f>
        <v>0</v>
      </c>
      <c r="B2398" s="12" t="str">
        <f>IFERROR(VLOOKUP(Wedstrijden!C2409,Wedstrijdlocaties!$B$2:$E$500,2,FALSE),"")</f>
        <v/>
      </c>
      <c r="C2398" s="12" t="str">
        <f>Wedstrijden!D2409</f>
        <v/>
      </c>
      <c r="D2398" s="12" t="str">
        <f>IFERROR(VLOOKUP(Wedstrijden!E2409,Organisaties!$B$2:$C$500,2,FALSE),"")</f>
        <v/>
      </c>
      <c r="E2398" s="12" t="str">
        <f>IFERROR(VLOOKUP(Wedstrijden!E2409,Organisaties!$B$2:$G$500,5,FALSE),"")</f>
        <v/>
      </c>
      <c r="F2398" s="12" t="e">
        <f>IF(Wedstrijden!#REF!&lt;&gt;"",Wedstrijden!#REF!,"")</f>
        <v>#REF!</v>
      </c>
      <c r="G2398" s="12">
        <f>IF(Wedstrijden!K2409="Indoor",1,0)</f>
        <v>0</v>
      </c>
      <c r="H2398" s="12">
        <f>Wedstrijden!L2409</f>
        <v>0</v>
      </c>
      <c r="I2398" s="12" t="str">
        <f>IF(Wedstrijden!J2409="Nee",0,IF(Wedstrijden!J2409="Ja",1,""))</f>
        <v/>
      </c>
      <c r="J2398" s="12" t="str">
        <f>IF(Wedstrijden!M2409&lt;&gt;"",Wedstrijden!M2409,"")</f>
        <v/>
      </c>
      <c r="BJ2398" s="12">
        <f>IF(COUNTA(Wedstrijden!#REF!)&lt;&gt;0,1,"")</f>
        <v>1</v>
      </c>
      <c r="BK2398" s="12">
        <f t="shared" si="222"/>
        <v>2</v>
      </c>
      <c r="BL2398" s="12" t="e">
        <f>IF(Wedstrijden!#REF!="x","AA","")</f>
        <v>#REF!</v>
      </c>
      <c r="BM2398" s="12" t="e">
        <f>IF(Wedstrijden!#REF!="x","A","")</f>
        <v>#REF!</v>
      </c>
      <c r="BN2398" s="12" t="e">
        <f>IF(Wedstrijden!#REF!="x","B1","")</f>
        <v>#REF!</v>
      </c>
      <c r="BO2398" s="12" t="e">
        <f>IF(Wedstrijden!#REF!="x","BB","")</f>
        <v>#REF!</v>
      </c>
      <c r="BP2398" s="12" t="e">
        <f>IF(Wedstrijden!#REF!="x","B","")</f>
        <v>#REF!</v>
      </c>
      <c r="BQ2398" s="12" t="e">
        <f>IF(Wedstrijden!#REF!="x","L1","")</f>
        <v>#REF!</v>
      </c>
      <c r="BR2398" s="12" t="e">
        <f>IF(Wedstrijden!#REF!="x","L2","")</f>
        <v>#REF!</v>
      </c>
      <c r="BS2398" s="12" t="e">
        <f>IF(Wedstrijden!#REF!="x","M1","")</f>
        <v>#REF!</v>
      </c>
      <c r="BT2398" s="12" t="e">
        <f>IF(Wedstrijden!#REF!="x","M2","")</f>
        <v>#REF!</v>
      </c>
      <c r="BU2398" s="12" t="e">
        <f>IF(Wedstrijden!#REF!="x","Z1","")</f>
        <v>#REF!</v>
      </c>
      <c r="BV2398" s="12" t="e">
        <f>IF(Wedstrijden!#REF!="x","Z2","")</f>
        <v>#REF!</v>
      </c>
      <c r="BW2398" s="12">
        <f>IF(COUNTA(Wedstrijden!#REF!)&lt;&gt;0,1,"")</f>
        <v>1</v>
      </c>
      <c r="BX2398" s="12">
        <f t="shared" si="223"/>
        <v>1</v>
      </c>
      <c r="BY2398" s="12" t="e">
        <f>IF(Wedstrijden!#REF!="x","BB","")</f>
        <v>#REF!</v>
      </c>
      <c r="BZ2398" s="12" t="e">
        <f>IF(Wedstrijden!#REF!="x","B","")</f>
        <v>#REF!</v>
      </c>
      <c r="CA2398" s="12" t="e">
        <f>IF(Wedstrijden!#REF!="x","L1","")</f>
        <v>#REF!</v>
      </c>
      <c r="CB2398" s="12" t="e">
        <f>IF(Wedstrijden!#REF!="x","L2","")</f>
        <v>#REF!</v>
      </c>
      <c r="CC2398" s="12" t="e">
        <f>IF(Wedstrijden!#REF!="x","M1","")</f>
        <v>#REF!</v>
      </c>
      <c r="CD2398" s="12" t="e">
        <f>IF(Wedstrijden!#REF!="x","M2","")</f>
        <v>#REF!</v>
      </c>
      <c r="CE2398" s="12" t="e">
        <f>IF(Wedstrijden!#REF!="x","Z1","")</f>
        <v>#REF!</v>
      </c>
      <c r="CF2398" s="12" t="e">
        <f>IF(Wedstrijden!#REF!="x","Z2","")</f>
        <v>#REF!</v>
      </c>
      <c r="CG2398" s="12" t="e">
        <f>IF(Wedstrijden!#REF!="x","ZZL","")</f>
        <v>#REF!</v>
      </c>
      <c r="CL2398" s="12">
        <f>IF(COUNTA(Wedstrijden!#REF!)&lt;&gt;0,2,"")</f>
        <v>2</v>
      </c>
      <c r="CM2398" s="12">
        <f t="shared" si="224"/>
        <v>2</v>
      </c>
      <c r="CN2398" s="12" t="e">
        <f>IF(Wedstrijden!#REF!="x","AA","")</f>
        <v>#REF!</v>
      </c>
      <c r="CO2398" s="12" t="e">
        <f>IF(Wedstrijden!#REF!="x","A","")</f>
        <v>#REF!</v>
      </c>
      <c r="CP2398" s="12" t="e">
        <f>IF(Wedstrijden!#REF!="x","BB","")</f>
        <v>#REF!</v>
      </c>
      <c r="CQ2398" s="12" t="e">
        <f>IF(Wedstrijden!#REF!="x","B","")</f>
        <v>#REF!</v>
      </c>
      <c r="CR2398" s="12" t="e">
        <f>IF(Wedstrijden!#REF!="x","L","")</f>
        <v>#REF!</v>
      </c>
      <c r="CS2398" s="12" t="e">
        <f>IF(Wedstrijden!#REF!="x","M","")</f>
        <v>#REF!</v>
      </c>
      <c r="CT2398" s="12" t="e">
        <f>IF(Wedstrijden!#REF!="x","Z","")</f>
        <v>#REF!</v>
      </c>
      <c r="CU2398" s="12" t="e">
        <f>IF(Wedstrijden!#REF!="x","ZZ","")</f>
        <v>#REF!</v>
      </c>
      <c r="CV2398" s="12">
        <f>IF(COUNTA(Wedstrijden!#REF!)&lt;&gt;0,2,"")</f>
        <v>2</v>
      </c>
      <c r="CW2398" s="12">
        <f t="shared" si="225"/>
        <v>1</v>
      </c>
      <c r="CX2398" s="12" t="e">
        <f>IF(Wedstrijden!#REF!="x","BB","")</f>
        <v>#REF!</v>
      </c>
      <c r="CY2398" s="12" t="e">
        <f>IF(Wedstrijden!#REF!="x","B","")</f>
        <v>#REF!</v>
      </c>
      <c r="CZ2398" s="12" t="e">
        <f>IF(Wedstrijden!#REF!="x","L","")</f>
        <v>#REF!</v>
      </c>
      <c r="DA2398" s="12" t="e">
        <f>IF(Wedstrijden!#REF!="x","M","")</f>
        <v>#REF!</v>
      </c>
      <c r="DB2398" s="12" t="e">
        <f>IF(Wedstrijden!#REF!="x","Z","")</f>
        <v>#REF!</v>
      </c>
      <c r="DC2398" s="12" t="e">
        <f>IF(Wedstrijden!#REF!="x","ZZ","")</f>
        <v>#REF!</v>
      </c>
      <c r="DD2398" s="12" t="e">
        <f>IF(Wedstrijden!#REF!="x","1.40","")</f>
        <v>#REF!</v>
      </c>
      <c r="DE2398" s="12">
        <f>IF(COUNTA(Wedstrijden!#REF!)&lt;&gt;0,6,"")</f>
        <v>6</v>
      </c>
      <c r="DF2398" s="12">
        <f t="shared" si="226"/>
        <v>2</v>
      </c>
      <c r="DG2398" s="12" t="e">
        <f>IF(Wedstrijden!#REF!="x","L","")</f>
        <v>#REF!</v>
      </c>
      <c r="DH2398" s="12" t="e">
        <f>IF(Wedstrijden!#REF!="x","M","")</f>
        <v>#REF!</v>
      </c>
      <c r="DI2398" s="12" t="e">
        <f>IF(Wedstrijden!#REF!="x","Z","")</f>
        <v>#REF!</v>
      </c>
      <c r="DJ2398" s="12" t="e">
        <f>IF(Wedstrijden!#REF!="x","Z","")</f>
        <v>#REF!</v>
      </c>
      <c r="DK2398" s="12">
        <f>IF(COUNTA(Wedstrijden!#REF!)&lt;&gt;0,6,"")</f>
        <v>6</v>
      </c>
      <c r="DL2398" s="12">
        <f t="shared" si="227"/>
        <v>1</v>
      </c>
      <c r="DM2398" s="12" t="e">
        <f>IF(Wedstrijden!#REF!="x","L","")</f>
        <v>#REF!</v>
      </c>
      <c r="DN2398" s="12" t="e">
        <f>IF(Wedstrijden!#REF!="x","M","")</f>
        <v>#REF!</v>
      </c>
      <c r="DO2398" s="12" t="e">
        <f>IF(Wedstrijden!#REF!="x","Z","")</f>
        <v>#REF!</v>
      </c>
      <c r="DP2398" s="12" t="e">
        <f>IF(Wedstrijden!#REF!="x","Z","")</f>
        <v>#REF!</v>
      </c>
    </row>
    <row r="2399" spans="1:120" ht="15" x14ac:dyDescent="0.25">
      <c r="A2399" s="14">
        <f>Wedstrijden!A2410</f>
        <v>0</v>
      </c>
      <c r="B2399" s="12" t="str">
        <f>IFERROR(VLOOKUP(Wedstrijden!C2410,Wedstrijdlocaties!$B$2:$E$500,2,FALSE),"")</f>
        <v/>
      </c>
      <c r="C2399" s="12" t="str">
        <f>Wedstrijden!D2410</f>
        <v/>
      </c>
      <c r="D2399" s="12" t="str">
        <f>IFERROR(VLOOKUP(Wedstrijden!E2410,Organisaties!$B$2:$C$500,2,FALSE),"")</f>
        <v/>
      </c>
      <c r="E2399" s="12" t="str">
        <f>IFERROR(VLOOKUP(Wedstrijden!E2410,Organisaties!$B$2:$G$500,5,FALSE),"")</f>
        <v/>
      </c>
      <c r="F2399" s="12" t="e">
        <f>IF(Wedstrijden!#REF!&lt;&gt;"",Wedstrijden!#REF!,"")</f>
        <v>#REF!</v>
      </c>
      <c r="G2399" s="12">
        <f>IF(Wedstrijden!K2410="Indoor",1,0)</f>
        <v>0</v>
      </c>
      <c r="H2399" s="12">
        <f>Wedstrijden!L2410</f>
        <v>0</v>
      </c>
      <c r="I2399" s="12" t="str">
        <f>IF(Wedstrijden!J2410="Nee",0,IF(Wedstrijden!J2410="Ja",1,""))</f>
        <v/>
      </c>
      <c r="J2399" s="12" t="str">
        <f>IF(Wedstrijden!M2410&lt;&gt;"",Wedstrijden!M2410,"")</f>
        <v/>
      </c>
      <c r="BJ2399" s="12">
        <f>IF(COUNTA(Wedstrijden!#REF!)&lt;&gt;0,1,"")</f>
        <v>1</v>
      </c>
      <c r="BK2399" s="12">
        <f t="shared" si="222"/>
        <v>2</v>
      </c>
      <c r="BL2399" s="12" t="e">
        <f>IF(Wedstrijden!#REF!="x","AA","")</f>
        <v>#REF!</v>
      </c>
      <c r="BM2399" s="12" t="e">
        <f>IF(Wedstrijden!#REF!="x","A","")</f>
        <v>#REF!</v>
      </c>
      <c r="BN2399" s="12" t="e">
        <f>IF(Wedstrijden!#REF!="x","B1","")</f>
        <v>#REF!</v>
      </c>
      <c r="BO2399" s="12" t="e">
        <f>IF(Wedstrijden!#REF!="x","BB","")</f>
        <v>#REF!</v>
      </c>
      <c r="BP2399" s="12" t="e">
        <f>IF(Wedstrijden!#REF!="x","B","")</f>
        <v>#REF!</v>
      </c>
      <c r="BQ2399" s="12" t="e">
        <f>IF(Wedstrijden!#REF!="x","L1","")</f>
        <v>#REF!</v>
      </c>
      <c r="BR2399" s="12" t="e">
        <f>IF(Wedstrijden!#REF!="x","L2","")</f>
        <v>#REF!</v>
      </c>
      <c r="BS2399" s="12" t="e">
        <f>IF(Wedstrijden!#REF!="x","M1","")</f>
        <v>#REF!</v>
      </c>
      <c r="BT2399" s="12" t="e">
        <f>IF(Wedstrijden!#REF!="x","M2","")</f>
        <v>#REF!</v>
      </c>
      <c r="BU2399" s="12" t="e">
        <f>IF(Wedstrijden!#REF!="x","Z1","")</f>
        <v>#REF!</v>
      </c>
      <c r="BV2399" s="12" t="e">
        <f>IF(Wedstrijden!#REF!="x","Z2","")</f>
        <v>#REF!</v>
      </c>
      <c r="BW2399" s="12">
        <f>IF(COUNTA(Wedstrijden!#REF!)&lt;&gt;0,1,"")</f>
        <v>1</v>
      </c>
      <c r="BX2399" s="12">
        <f t="shared" si="223"/>
        <v>1</v>
      </c>
      <c r="BY2399" s="12" t="e">
        <f>IF(Wedstrijden!#REF!="x","BB","")</f>
        <v>#REF!</v>
      </c>
      <c r="BZ2399" s="12" t="e">
        <f>IF(Wedstrijden!#REF!="x","B","")</f>
        <v>#REF!</v>
      </c>
      <c r="CA2399" s="12" t="e">
        <f>IF(Wedstrijden!#REF!="x","L1","")</f>
        <v>#REF!</v>
      </c>
      <c r="CB2399" s="12" t="e">
        <f>IF(Wedstrijden!#REF!="x","L2","")</f>
        <v>#REF!</v>
      </c>
      <c r="CC2399" s="12" t="e">
        <f>IF(Wedstrijden!#REF!="x","M1","")</f>
        <v>#REF!</v>
      </c>
      <c r="CD2399" s="12" t="e">
        <f>IF(Wedstrijden!#REF!="x","M2","")</f>
        <v>#REF!</v>
      </c>
      <c r="CE2399" s="12" t="e">
        <f>IF(Wedstrijden!#REF!="x","Z1","")</f>
        <v>#REF!</v>
      </c>
      <c r="CF2399" s="12" t="e">
        <f>IF(Wedstrijden!#REF!="x","Z2","")</f>
        <v>#REF!</v>
      </c>
      <c r="CG2399" s="12" t="e">
        <f>IF(Wedstrijden!#REF!="x","ZZL","")</f>
        <v>#REF!</v>
      </c>
      <c r="CL2399" s="12">
        <f>IF(COUNTA(Wedstrijden!#REF!)&lt;&gt;0,2,"")</f>
        <v>2</v>
      </c>
      <c r="CM2399" s="12">
        <f t="shared" si="224"/>
        <v>2</v>
      </c>
      <c r="CN2399" s="12" t="e">
        <f>IF(Wedstrijden!#REF!="x","AA","")</f>
        <v>#REF!</v>
      </c>
      <c r="CO2399" s="12" t="e">
        <f>IF(Wedstrijden!#REF!="x","A","")</f>
        <v>#REF!</v>
      </c>
      <c r="CP2399" s="12" t="e">
        <f>IF(Wedstrijden!#REF!="x","BB","")</f>
        <v>#REF!</v>
      </c>
      <c r="CQ2399" s="12" t="e">
        <f>IF(Wedstrijden!#REF!="x","B","")</f>
        <v>#REF!</v>
      </c>
      <c r="CR2399" s="12" t="e">
        <f>IF(Wedstrijden!#REF!="x","L","")</f>
        <v>#REF!</v>
      </c>
      <c r="CS2399" s="12" t="e">
        <f>IF(Wedstrijden!#REF!="x","M","")</f>
        <v>#REF!</v>
      </c>
      <c r="CT2399" s="12" t="e">
        <f>IF(Wedstrijden!#REF!="x","Z","")</f>
        <v>#REF!</v>
      </c>
      <c r="CU2399" s="12" t="e">
        <f>IF(Wedstrijden!#REF!="x","ZZ","")</f>
        <v>#REF!</v>
      </c>
      <c r="CV2399" s="12">
        <f>IF(COUNTA(Wedstrijden!#REF!)&lt;&gt;0,2,"")</f>
        <v>2</v>
      </c>
      <c r="CW2399" s="12">
        <f t="shared" si="225"/>
        <v>1</v>
      </c>
      <c r="CX2399" s="12" t="e">
        <f>IF(Wedstrijden!#REF!="x","BB","")</f>
        <v>#REF!</v>
      </c>
      <c r="CY2399" s="12" t="e">
        <f>IF(Wedstrijden!#REF!="x","B","")</f>
        <v>#REF!</v>
      </c>
      <c r="CZ2399" s="12" t="e">
        <f>IF(Wedstrijden!#REF!="x","L","")</f>
        <v>#REF!</v>
      </c>
      <c r="DA2399" s="12" t="e">
        <f>IF(Wedstrijden!#REF!="x","M","")</f>
        <v>#REF!</v>
      </c>
      <c r="DB2399" s="12" t="e">
        <f>IF(Wedstrijden!#REF!="x","Z","")</f>
        <v>#REF!</v>
      </c>
      <c r="DC2399" s="12" t="e">
        <f>IF(Wedstrijden!#REF!="x","ZZ","")</f>
        <v>#REF!</v>
      </c>
      <c r="DD2399" s="12" t="e">
        <f>IF(Wedstrijden!#REF!="x","1.40","")</f>
        <v>#REF!</v>
      </c>
      <c r="DE2399" s="12">
        <f>IF(COUNTA(Wedstrijden!#REF!)&lt;&gt;0,6,"")</f>
        <v>6</v>
      </c>
      <c r="DF2399" s="12">
        <f t="shared" si="226"/>
        <v>2</v>
      </c>
      <c r="DG2399" s="12" t="e">
        <f>IF(Wedstrijden!#REF!="x","L","")</f>
        <v>#REF!</v>
      </c>
      <c r="DH2399" s="12" t="e">
        <f>IF(Wedstrijden!#REF!="x","M","")</f>
        <v>#REF!</v>
      </c>
      <c r="DI2399" s="12" t="e">
        <f>IF(Wedstrijden!#REF!="x","Z","")</f>
        <v>#REF!</v>
      </c>
      <c r="DJ2399" s="12" t="e">
        <f>IF(Wedstrijden!#REF!="x","Z","")</f>
        <v>#REF!</v>
      </c>
      <c r="DK2399" s="12">
        <f>IF(COUNTA(Wedstrijden!#REF!)&lt;&gt;0,6,"")</f>
        <v>6</v>
      </c>
      <c r="DL2399" s="12">
        <f t="shared" si="227"/>
        <v>1</v>
      </c>
      <c r="DM2399" s="12" t="e">
        <f>IF(Wedstrijden!#REF!="x","L","")</f>
        <v>#REF!</v>
      </c>
      <c r="DN2399" s="12" t="e">
        <f>IF(Wedstrijden!#REF!="x","M","")</f>
        <v>#REF!</v>
      </c>
      <c r="DO2399" s="12" t="e">
        <f>IF(Wedstrijden!#REF!="x","Z","")</f>
        <v>#REF!</v>
      </c>
      <c r="DP2399" s="12" t="e">
        <f>IF(Wedstrijden!#REF!="x","Z","")</f>
        <v>#REF!</v>
      </c>
    </row>
    <row r="2400" spans="1:120" ht="15" x14ac:dyDescent="0.25">
      <c r="A2400" s="14">
        <f>Wedstrijden!A2411</f>
        <v>0</v>
      </c>
      <c r="B2400" s="12" t="str">
        <f>IFERROR(VLOOKUP(Wedstrijden!C2411,Wedstrijdlocaties!$B$2:$E$500,2,FALSE),"")</f>
        <v/>
      </c>
      <c r="C2400" s="12" t="str">
        <f>Wedstrijden!D2411</f>
        <v/>
      </c>
      <c r="D2400" s="12" t="str">
        <f>IFERROR(VLOOKUP(Wedstrijden!E2411,Organisaties!$B$2:$C$500,2,FALSE),"")</f>
        <v/>
      </c>
      <c r="E2400" s="12" t="str">
        <f>IFERROR(VLOOKUP(Wedstrijden!E2411,Organisaties!$B$2:$G$500,5,FALSE),"")</f>
        <v/>
      </c>
      <c r="F2400" s="12" t="e">
        <f>IF(Wedstrijden!#REF!&lt;&gt;"",Wedstrijden!#REF!,"")</f>
        <v>#REF!</v>
      </c>
      <c r="G2400" s="12">
        <f>IF(Wedstrijden!K2411="Indoor",1,0)</f>
        <v>0</v>
      </c>
      <c r="H2400" s="12">
        <f>Wedstrijden!L2411</f>
        <v>0</v>
      </c>
      <c r="I2400" s="12" t="str">
        <f>IF(Wedstrijden!J2411="Nee",0,IF(Wedstrijden!J2411="Ja",1,""))</f>
        <v/>
      </c>
      <c r="J2400" s="12" t="str">
        <f>IF(Wedstrijden!M2411&lt;&gt;"",Wedstrijden!M2411,"")</f>
        <v/>
      </c>
      <c r="BJ2400" s="12">
        <f>IF(COUNTA(Wedstrijden!#REF!)&lt;&gt;0,1,"")</f>
        <v>1</v>
      </c>
      <c r="BK2400" s="12">
        <f t="shared" si="222"/>
        <v>2</v>
      </c>
      <c r="BL2400" s="12" t="e">
        <f>IF(Wedstrijden!#REF!="x","AA","")</f>
        <v>#REF!</v>
      </c>
      <c r="BM2400" s="12" t="e">
        <f>IF(Wedstrijden!#REF!="x","A","")</f>
        <v>#REF!</v>
      </c>
      <c r="BN2400" s="12" t="e">
        <f>IF(Wedstrijden!#REF!="x","B1","")</f>
        <v>#REF!</v>
      </c>
      <c r="BO2400" s="12" t="e">
        <f>IF(Wedstrijden!#REF!="x","BB","")</f>
        <v>#REF!</v>
      </c>
      <c r="BP2400" s="12" t="e">
        <f>IF(Wedstrijden!#REF!="x","B","")</f>
        <v>#REF!</v>
      </c>
      <c r="BQ2400" s="12" t="e">
        <f>IF(Wedstrijden!#REF!="x","L1","")</f>
        <v>#REF!</v>
      </c>
      <c r="BR2400" s="12" t="e">
        <f>IF(Wedstrijden!#REF!="x","L2","")</f>
        <v>#REF!</v>
      </c>
      <c r="BS2400" s="12" t="e">
        <f>IF(Wedstrijden!#REF!="x","M1","")</f>
        <v>#REF!</v>
      </c>
      <c r="BT2400" s="12" t="e">
        <f>IF(Wedstrijden!#REF!="x","M2","")</f>
        <v>#REF!</v>
      </c>
      <c r="BU2400" s="12" t="e">
        <f>IF(Wedstrijden!#REF!="x","Z1","")</f>
        <v>#REF!</v>
      </c>
      <c r="BV2400" s="12" t="e">
        <f>IF(Wedstrijden!#REF!="x","Z2","")</f>
        <v>#REF!</v>
      </c>
      <c r="BW2400" s="12">
        <f>IF(COUNTA(Wedstrijden!#REF!)&lt;&gt;0,1,"")</f>
        <v>1</v>
      </c>
      <c r="BX2400" s="12">
        <f t="shared" si="223"/>
        <v>1</v>
      </c>
      <c r="BY2400" s="12" t="e">
        <f>IF(Wedstrijden!#REF!="x","BB","")</f>
        <v>#REF!</v>
      </c>
      <c r="BZ2400" s="12" t="e">
        <f>IF(Wedstrijden!#REF!="x","B","")</f>
        <v>#REF!</v>
      </c>
      <c r="CA2400" s="12" t="e">
        <f>IF(Wedstrijden!#REF!="x","L1","")</f>
        <v>#REF!</v>
      </c>
      <c r="CB2400" s="12" t="e">
        <f>IF(Wedstrijden!#REF!="x","L2","")</f>
        <v>#REF!</v>
      </c>
      <c r="CC2400" s="12" t="e">
        <f>IF(Wedstrijden!#REF!="x","M1","")</f>
        <v>#REF!</v>
      </c>
      <c r="CD2400" s="12" t="e">
        <f>IF(Wedstrijden!#REF!="x","M2","")</f>
        <v>#REF!</v>
      </c>
      <c r="CE2400" s="12" t="e">
        <f>IF(Wedstrijden!#REF!="x","Z1","")</f>
        <v>#REF!</v>
      </c>
      <c r="CF2400" s="12" t="e">
        <f>IF(Wedstrijden!#REF!="x","Z2","")</f>
        <v>#REF!</v>
      </c>
      <c r="CG2400" s="12" t="e">
        <f>IF(Wedstrijden!#REF!="x","ZZL","")</f>
        <v>#REF!</v>
      </c>
      <c r="CL2400" s="12">
        <f>IF(COUNTA(Wedstrijden!#REF!)&lt;&gt;0,2,"")</f>
        <v>2</v>
      </c>
      <c r="CM2400" s="12">
        <f t="shared" si="224"/>
        <v>2</v>
      </c>
      <c r="CN2400" s="12" t="e">
        <f>IF(Wedstrijden!#REF!="x","AA","")</f>
        <v>#REF!</v>
      </c>
      <c r="CO2400" s="12" t="e">
        <f>IF(Wedstrijden!#REF!="x","A","")</f>
        <v>#REF!</v>
      </c>
      <c r="CP2400" s="12" t="e">
        <f>IF(Wedstrijden!#REF!="x","BB","")</f>
        <v>#REF!</v>
      </c>
      <c r="CQ2400" s="12" t="e">
        <f>IF(Wedstrijden!#REF!="x","B","")</f>
        <v>#REF!</v>
      </c>
      <c r="CR2400" s="12" t="e">
        <f>IF(Wedstrijden!#REF!="x","L","")</f>
        <v>#REF!</v>
      </c>
      <c r="CS2400" s="12" t="e">
        <f>IF(Wedstrijden!#REF!="x","M","")</f>
        <v>#REF!</v>
      </c>
      <c r="CT2400" s="12" t="e">
        <f>IF(Wedstrijden!#REF!="x","Z","")</f>
        <v>#REF!</v>
      </c>
      <c r="CU2400" s="12" t="e">
        <f>IF(Wedstrijden!#REF!="x","ZZ","")</f>
        <v>#REF!</v>
      </c>
      <c r="CV2400" s="12">
        <f>IF(COUNTA(Wedstrijden!#REF!)&lt;&gt;0,2,"")</f>
        <v>2</v>
      </c>
      <c r="CW2400" s="12">
        <f t="shared" si="225"/>
        <v>1</v>
      </c>
      <c r="CX2400" s="12" t="e">
        <f>IF(Wedstrijden!#REF!="x","BB","")</f>
        <v>#REF!</v>
      </c>
      <c r="CY2400" s="12" t="e">
        <f>IF(Wedstrijden!#REF!="x","B","")</f>
        <v>#REF!</v>
      </c>
      <c r="CZ2400" s="12" t="e">
        <f>IF(Wedstrijden!#REF!="x","L","")</f>
        <v>#REF!</v>
      </c>
      <c r="DA2400" s="12" t="e">
        <f>IF(Wedstrijden!#REF!="x","M","")</f>
        <v>#REF!</v>
      </c>
      <c r="DB2400" s="12" t="e">
        <f>IF(Wedstrijden!#REF!="x","Z","")</f>
        <v>#REF!</v>
      </c>
      <c r="DC2400" s="12" t="e">
        <f>IF(Wedstrijden!#REF!="x","ZZ","")</f>
        <v>#REF!</v>
      </c>
      <c r="DD2400" s="12" t="e">
        <f>IF(Wedstrijden!#REF!="x","1.40","")</f>
        <v>#REF!</v>
      </c>
      <c r="DE2400" s="12">
        <f>IF(COUNTA(Wedstrijden!#REF!)&lt;&gt;0,6,"")</f>
        <v>6</v>
      </c>
      <c r="DF2400" s="12">
        <f t="shared" si="226"/>
        <v>2</v>
      </c>
      <c r="DG2400" s="12" t="e">
        <f>IF(Wedstrijden!#REF!="x","L","")</f>
        <v>#REF!</v>
      </c>
      <c r="DH2400" s="12" t="e">
        <f>IF(Wedstrijden!#REF!="x","M","")</f>
        <v>#REF!</v>
      </c>
      <c r="DI2400" s="12" t="e">
        <f>IF(Wedstrijden!#REF!="x","Z","")</f>
        <v>#REF!</v>
      </c>
      <c r="DJ2400" s="12" t="e">
        <f>IF(Wedstrijden!#REF!="x","Z","")</f>
        <v>#REF!</v>
      </c>
      <c r="DK2400" s="12">
        <f>IF(COUNTA(Wedstrijden!#REF!)&lt;&gt;0,6,"")</f>
        <v>6</v>
      </c>
      <c r="DL2400" s="12">
        <f t="shared" si="227"/>
        <v>1</v>
      </c>
      <c r="DM2400" s="12" t="e">
        <f>IF(Wedstrijden!#REF!="x","L","")</f>
        <v>#REF!</v>
      </c>
      <c r="DN2400" s="12" t="e">
        <f>IF(Wedstrijden!#REF!="x","M","")</f>
        <v>#REF!</v>
      </c>
      <c r="DO2400" s="12" t="e">
        <f>IF(Wedstrijden!#REF!="x","Z","")</f>
        <v>#REF!</v>
      </c>
      <c r="DP2400" s="12" t="e">
        <f>IF(Wedstrijden!#REF!="x","Z","")</f>
        <v>#REF!</v>
      </c>
    </row>
    <row r="2401" spans="1:120" ht="15" x14ac:dyDescent="0.25">
      <c r="A2401" s="14">
        <f>Wedstrijden!A2412</f>
        <v>0</v>
      </c>
      <c r="B2401" s="12" t="str">
        <f>IFERROR(VLOOKUP(Wedstrijden!C2412,Wedstrijdlocaties!$B$2:$E$500,2,FALSE),"")</f>
        <v/>
      </c>
      <c r="C2401" s="12" t="str">
        <f>Wedstrijden!D2412</f>
        <v/>
      </c>
      <c r="D2401" s="12" t="str">
        <f>IFERROR(VLOOKUP(Wedstrijden!E2412,Organisaties!$B$2:$C$500,2,FALSE),"")</f>
        <v/>
      </c>
      <c r="E2401" s="12" t="str">
        <f>IFERROR(VLOOKUP(Wedstrijden!E2412,Organisaties!$B$2:$G$500,5,FALSE),"")</f>
        <v/>
      </c>
      <c r="F2401" s="12" t="e">
        <f>IF(Wedstrijden!#REF!&lt;&gt;"",Wedstrijden!#REF!,"")</f>
        <v>#REF!</v>
      </c>
      <c r="G2401" s="12">
        <f>IF(Wedstrijden!K2412="Indoor",1,0)</f>
        <v>0</v>
      </c>
      <c r="H2401" s="12">
        <f>Wedstrijden!L2412</f>
        <v>0</v>
      </c>
      <c r="I2401" s="12" t="str">
        <f>IF(Wedstrijden!J2412="Nee",0,IF(Wedstrijden!J2412="Ja",1,""))</f>
        <v/>
      </c>
      <c r="J2401" s="12" t="str">
        <f>IF(Wedstrijden!M2412&lt;&gt;"",Wedstrijden!M2412,"")</f>
        <v/>
      </c>
      <c r="BJ2401" s="12">
        <f>IF(COUNTA(Wedstrijden!#REF!)&lt;&gt;0,1,"")</f>
        <v>1</v>
      </c>
      <c r="BK2401" s="12">
        <f t="shared" si="222"/>
        <v>2</v>
      </c>
      <c r="BL2401" s="12" t="e">
        <f>IF(Wedstrijden!#REF!="x","AA","")</f>
        <v>#REF!</v>
      </c>
      <c r="BM2401" s="12" t="e">
        <f>IF(Wedstrijden!#REF!="x","A","")</f>
        <v>#REF!</v>
      </c>
      <c r="BN2401" s="12" t="e">
        <f>IF(Wedstrijden!#REF!="x","B1","")</f>
        <v>#REF!</v>
      </c>
      <c r="BO2401" s="12" t="e">
        <f>IF(Wedstrijden!#REF!="x","BB","")</f>
        <v>#REF!</v>
      </c>
      <c r="BP2401" s="12" t="e">
        <f>IF(Wedstrijden!#REF!="x","B","")</f>
        <v>#REF!</v>
      </c>
      <c r="BQ2401" s="12" t="e">
        <f>IF(Wedstrijden!#REF!="x","L1","")</f>
        <v>#REF!</v>
      </c>
      <c r="BR2401" s="12" t="e">
        <f>IF(Wedstrijden!#REF!="x","L2","")</f>
        <v>#REF!</v>
      </c>
      <c r="BS2401" s="12" t="e">
        <f>IF(Wedstrijden!#REF!="x","M1","")</f>
        <v>#REF!</v>
      </c>
      <c r="BT2401" s="12" t="e">
        <f>IF(Wedstrijden!#REF!="x","M2","")</f>
        <v>#REF!</v>
      </c>
      <c r="BU2401" s="12" t="e">
        <f>IF(Wedstrijden!#REF!="x","Z1","")</f>
        <v>#REF!</v>
      </c>
      <c r="BV2401" s="12" t="e">
        <f>IF(Wedstrijden!#REF!="x","Z2","")</f>
        <v>#REF!</v>
      </c>
      <c r="BW2401" s="12">
        <f>IF(COUNTA(Wedstrijden!#REF!)&lt;&gt;0,1,"")</f>
        <v>1</v>
      </c>
      <c r="BX2401" s="12">
        <f t="shared" si="223"/>
        <v>1</v>
      </c>
      <c r="BY2401" s="12" t="e">
        <f>IF(Wedstrijden!#REF!="x","BB","")</f>
        <v>#REF!</v>
      </c>
      <c r="BZ2401" s="12" t="e">
        <f>IF(Wedstrijden!#REF!="x","B","")</f>
        <v>#REF!</v>
      </c>
      <c r="CA2401" s="12" t="e">
        <f>IF(Wedstrijden!#REF!="x","L1","")</f>
        <v>#REF!</v>
      </c>
      <c r="CB2401" s="12" t="e">
        <f>IF(Wedstrijden!#REF!="x","L2","")</f>
        <v>#REF!</v>
      </c>
      <c r="CC2401" s="12" t="e">
        <f>IF(Wedstrijden!#REF!="x","M1","")</f>
        <v>#REF!</v>
      </c>
      <c r="CD2401" s="12" t="e">
        <f>IF(Wedstrijden!#REF!="x","M2","")</f>
        <v>#REF!</v>
      </c>
      <c r="CE2401" s="12" t="e">
        <f>IF(Wedstrijden!#REF!="x","Z1","")</f>
        <v>#REF!</v>
      </c>
      <c r="CF2401" s="12" t="e">
        <f>IF(Wedstrijden!#REF!="x","Z2","")</f>
        <v>#REF!</v>
      </c>
      <c r="CG2401" s="12" t="e">
        <f>IF(Wedstrijden!#REF!="x","ZZL","")</f>
        <v>#REF!</v>
      </c>
      <c r="CL2401" s="12">
        <f>IF(COUNTA(Wedstrijden!#REF!)&lt;&gt;0,2,"")</f>
        <v>2</v>
      </c>
      <c r="CM2401" s="12">
        <f t="shared" si="224"/>
        <v>2</v>
      </c>
      <c r="CN2401" s="12" t="e">
        <f>IF(Wedstrijden!#REF!="x","AA","")</f>
        <v>#REF!</v>
      </c>
      <c r="CO2401" s="12" t="e">
        <f>IF(Wedstrijden!#REF!="x","A","")</f>
        <v>#REF!</v>
      </c>
      <c r="CP2401" s="12" t="e">
        <f>IF(Wedstrijden!#REF!="x","BB","")</f>
        <v>#REF!</v>
      </c>
      <c r="CQ2401" s="12" t="e">
        <f>IF(Wedstrijden!#REF!="x","B","")</f>
        <v>#REF!</v>
      </c>
      <c r="CR2401" s="12" t="e">
        <f>IF(Wedstrijden!#REF!="x","L","")</f>
        <v>#REF!</v>
      </c>
      <c r="CS2401" s="12" t="e">
        <f>IF(Wedstrijden!#REF!="x","M","")</f>
        <v>#REF!</v>
      </c>
      <c r="CT2401" s="12" t="e">
        <f>IF(Wedstrijden!#REF!="x","Z","")</f>
        <v>#REF!</v>
      </c>
      <c r="CU2401" s="12" t="e">
        <f>IF(Wedstrijden!#REF!="x","ZZ","")</f>
        <v>#REF!</v>
      </c>
      <c r="CV2401" s="12">
        <f>IF(COUNTA(Wedstrijden!#REF!)&lt;&gt;0,2,"")</f>
        <v>2</v>
      </c>
      <c r="CW2401" s="12">
        <f t="shared" si="225"/>
        <v>1</v>
      </c>
      <c r="CX2401" s="12" t="e">
        <f>IF(Wedstrijden!#REF!="x","BB","")</f>
        <v>#REF!</v>
      </c>
      <c r="CY2401" s="12" t="e">
        <f>IF(Wedstrijden!#REF!="x","B","")</f>
        <v>#REF!</v>
      </c>
      <c r="CZ2401" s="12" t="e">
        <f>IF(Wedstrijden!#REF!="x","L","")</f>
        <v>#REF!</v>
      </c>
      <c r="DA2401" s="12" t="e">
        <f>IF(Wedstrijden!#REF!="x","M","")</f>
        <v>#REF!</v>
      </c>
      <c r="DB2401" s="12" t="e">
        <f>IF(Wedstrijden!#REF!="x","Z","")</f>
        <v>#REF!</v>
      </c>
      <c r="DC2401" s="12" t="e">
        <f>IF(Wedstrijden!#REF!="x","ZZ","")</f>
        <v>#REF!</v>
      </c>
      <c r="DD2401" s="12" t="e">
        <f>IF(Wedstrijden!#REF!="x","1.40","")</f>
        <v>#REF!</v>
      </c>
      <c r="DE2401" s="12">
        <f>IF(COUNTA(Wedstrijden!#REF!)&lt;&gt;0,6,"")</f>
        <v>6</v>
      </c>
      <c r="DF2401" s="12">
        <f t="shared" si="226"/>
        <v>2</v>
      </c>
      <c r="DG2401" s="12" t="e">
        <f>IF(Wedstrijden!#REF!="x","L","")</f>
        <v>#REF!</v>
      </c>
      <c r="DH2401" s="12" t="e">
        <f>IF(Wedstrijden!#REF!="x","M","")</f>
        <v>#REF!</v>
      </c>
      <c r="DI2401" s="12" t="e">
        <f>IF(Wedstrijden!#REF!="x","Z","")</f>
        <v>#REF!</v>
      </c>
      <c r="DJ2401" s="12" t="e">
        <f>IF(Wedstrijden!#REF!="x","Z","")</f>
        <v>#REF!</v>
      </c>
      <c r="DK2401" s="12">
        <f>IF(COUNTA(Wedstrijden!#REF!)&lt;&gt;0,6,"")</f>
        <v>6</v>
      </c>
      <c r="DL2401" s="12">
        <f t="shared" si="227"/>
        <v>1</v>
      </c>
      <c r="DM2401" s="12" t="e">
        <f>IF(Wedstrijden!#REF!="x","L","")</f>
        <v>#REF!</v>
      </c>
      <c r="DN2401" s="12" t="e">
        <f>IF(Wedstrijden!#REF!="x","M","")</f>
        <v>#REF!</v>
      </c>
      <c r="DO2401" s="12" t="e">
        <f>IF(Wedstrijden!#REF!="x","Z","")</f>
        <v>#REF!</v>
      </c>
      <c r="DP2401" s="12" t="e">
        <f>IF(Wedstrijden!#REF!="x","Z","")</f>
        <v>#REF!</v>
      </c>
    </row>
    <row r="2402" spans="1:120" ht="15" x14ac:dyDescent="0.25">
      <c r="A2402" s="14">
        <f>Wedstrijden!A2413</f>
        <v>0</v>
      </c>
      <c r="B2402" s="12" t="str">
        <f>IFERROR(VLOOKUP(Wedstrijden!C2413,Wedstrijdlocaties!$B$2:$E$500,2,FALSE),"")</f>
        <v/>
      </c>
      <c r="C2402" s="12" t="str">
        <f>Wedstrijden!D2413</f>
        <v/>
      </c>
      <c r="D2402" s="12" t="str">
        <f>IFERROR(VLOOKUP(Wedstrijden!E2413,Organisaties!$B$2:$C$500,2,FALSE),"")</f>
        <v/>
      </c>
      <c r="E2402" s="12" t="str">
        <f>IFERROR(VLOOKUP(Wedstrijden!E2413,Organisaties!$B$2:$G$500,5,FALSE),"")</f>
        <v/>
      </c>
      <c r="F2402" s="12" t="e">
        <f>IF(Wedstrijden!#REF!&lt;&gt;"",Wedstrijden!#REF!,"")</f>
        <v>#REF!</v>
      </c>
      <c r="G2402" s="12">
        <f>IF(Wedstrijden!K2413="Indoor",1,0)</f>
        <v>0</v>
      </c>
      <c r="H2402" s="12">
        <f>Wedstrijden!L2413</f>
        <v>0</v>
      </c>
      <c r="I2402" s="12" t="str">
        <f>IF(Wedstrijden!J2413="Nee",0,IF(Wedstrijden!J2413="Ja",1,""))</f>
        <v/>
      </c>
      <c r="J2402" s="12" t="str">
        <f>IF(Wedstrijden!M2413&lt;&gt;"",Wedstrijden!M2413,"")</f>
        <v/>
      </c>
      <c r="BJ2402" s="12">
        <f>IF(COUNTA(Wedstrijden!#REF!)&lt;&gt;0,1,"")</f>
        <v>1</v>
      </c>
      <c r="BK2402" s="12">
        <f t="shared" si="222"/>
        <v>2</v>
      </c>
      <c r="BL2402" s="12" t="e">
        <f>IF(Wedstrijden!#REF!="x","AA","")</f>
        <v>#REF!</v>
      </c>
      <c r="BM2402" s="12" t="e">
        <f>IF(Wedstrijden!#REF!="x","A","")</f>
        <v>#REF!</v>
      </c>
      <c r="BN2402" s="12" t="e">
        <f>IF(Wedstrijden!#REF!="x","B1","")</f>
        <v>#REF!</v>
      </c>
      <c r="BO2402" s="12" t="e">
        <f>IF(Wedstrijden!#REF!="x","BB","")</f>
        <v>#REF!</v>
      </c>
      <c r="BP2402" s="12" t="e">
        <f>IF(Wedstrijden!#REF!="x","B","")</f>
        <v>#REF!</v>
      </c>
      <c r="BQ2402" s="12" t="e">
        <f>IF(Wedstrijden!#REF!="x","L1","")</f>
        <v>#REF!</v>
      </c>
      <c r="BR2402" s="12" t="e">
        <f>IF(Wedstrijden!#REF!="x","L2","")</f>
        <v>#REF!</v>
      </c>
      <c r="BS2402" s="12" t="e">
        <f>IF(Wedstrijden!#REF!="x","M1","")</f>
        <v>#REF!</v>
      </c>
      <c r="BT2402" s="12" t="e">
        <f>IF(Wedstrijden!#REF!="x","M2","")</f>
        <v>#REF!</v>
      </c>
      <c r="BU2402" s="12" t="e">
        <f>IF(Wedstrijden!#REF!="x","Z1","")</f>
        <v>#REF!</v>
      </c>
      <c r="BV2402" s="12" t="e">
        <f>IF(Wedstrijden!#REF!="x","Z2","")</f>
        <v>#REF!</v>
      </c>
      <c r="BW2402" s="12">
        <f>IF(COUNTA(Wedstrijden!#REF!)&lt;&gt;0,1,"")</f>
        <v>1</v>
      </c>
      <c r="BX2402" s="12">
        <f t="shared" si="223"/>
        <v>1</v>
      </c>
      <c r="BY2402" s="12" t="e">
        <f>IF(Wedstrijden!#REF!="x","BB","")</f>
        <v>#REF!</v>
      </c>
      <c r="BZ2402" s="12" t="e">
        <f>IF(Wedstrijden!#REF!="x","B","")</f>
        <v>#REF!</v>
      </c>
      <c r="CA2402" s="12" t="e">
        <f>IF(Wedstrijden!#REF!="x","L1","")</f>
        <v>#REF!</v>
      </c>
      <c r="CB2402" s="12" t="e">
        <f>IF(Wedstrijden!#REF!="x","L2","")</f>
        <v>#REF!</v>
      </c>
      <c r="CC2402" s="12" t="e">
        <f>IF(Wedstrijden!#REF!="x","M1","")</f>
        <v>#REF!</v>
      </c>
      <c r="CD2402" s="12" t="e">
        <f>IF(Wedstrijden!#REF!="x","M2","")</f>
        <v>#REF!</v>
      </c>
      <c r="CE2402" s="12" t="e">
        <f>IF(Wedstrijden!#REF!="x","Z1","")</f>
        <v>#REF!</v>
      </c>
      <c r="CF2402" s="12" t="e">
        <f>IF(Wedstrijden!#REF!="x","Z2","")</f>
        <v>#REF!</v>
      </c>
      <c r="CG2402" s="12" t="e">
        <f>IF(Wedstrijden!#REF!="x","ZZL","")</f>
        <v>#REF!</v>
      </c>
      <c r="CL2402" s="12">
        <f>IF(COUNTA(Wedstrijden!#REF!)&lt;&gt;0,2,"")</f>
        <v>2</v>
      </c>
      <c r="CM2402" s="12">
        <f t="shared" si="224"/>
        <v>2</v>
      </c>
      <c r="CN2402" s="12" t="e">
        <f>IF(Wedstrijden!#REF!="x","AA","")</f>
        <v>#REF!</v>
      </c>
      <c r="CO2402" s="12" t="e">
        <f>IF(Wedstrijden!#REF!="x","A","")</f>
        <v>#REF!</v>
      </c>
      <c r="CP2402" s="12" t="e">
        <f>IF(Wedstrijden!#REF!="x","BB","")</f>
        <v>#REF!</v>
      </c>
      <c r="CQ2402" s="12" t="e">
        <f>IF(Wedstrijden!#REF!="x","B","")</f>
        <v>#REF!</v>
      </c>
      <c r="CR2402" s="12" t="e">
        <f>IF(Wedstrijden!#REF!="x","L","")</f>
        <v>#REF!</v>
      </c>
      <c r="CS2402" s="12" t="e">
        <f>IF(Wedstrijden!#REF!="x","M","")</f>
        <v>#REF!</v>
      </c>
      <c r="CT2402" s="12" t="e">
        <f>IF(Wedstrijden!#REF!="x","Z","")</f>
        <v>#REF!</v>
      </c>
      <c r="CU2402" s="12" t="e">
        <f>IF(Wedstrijden!#REF!="x","ZZ","")</f>
        <v>#REF!</v>
      </c>
      <c r="CV2402" s="12">
        <f>IF(COUNTA(Wedstrijden!#REF!)&lt;&gt;0,2,"")</f>
        <v>2</v>
      </c>
      <c r="CW2402" s="12">
        <f t="shared" si="225"/>
        <v>1</v>
      </c>
      <c r="CX2402" s="12" t="e">
        <f>IF(Wedstrijden!#REF!="x","BB","")</f>
        <v>#REF!</v>
      </c>
      <c r="CY2402" s="12" t="e">
        <f>IF(Wedstrijden!#REF!="x","B","")</f>
        <v>#REF!</v>
      </c>
      <c r="CZ2402" s="12" t="e">
        <f>IF(Wedstrijden!#REF!="x","L","")</f>
        <v>#REF!</v>
      </c>
      <c r="DA2402" s="12" t="e">
        <f>IF(Wedstrijden!#REF!="x","M","")</f>
        <v>#REF!</v>
      </c>
      <c r="DB2402" s="12" t="e">
        <f>IF(Wedstrijden!#REF!="x","Z","")</f>
        <v>#REF!</v>
      </c>
      <c r="DC2402" s="12" t="e">
        <f>IF(Wedstrijden!#REF!="x","ZZ","")</f>
        <v>#REF!</v>
      </c>
      <c r="DD2402" s="12" t="e">
        <f>IF(Wedstrijden!#REF!="x","1.40","")</f>
        <v>#REF!</v>
      </c>
      <c r="DE2402" s="12">
        <f>IF(COUNTA(Wedstrijden!#REF!)&lt;&gt;0,6,"")</f>
        <v>6</v>
      </c>
      <c r="DF2402" s="12">
        <f t="shared" si="226"/>
        <v>2</v>
      </c>
      <c r="DG2402" s="12" t="e">
        <f>IF(Wedstrijden!#REF!="x","L","")</f>
        <v>#REF!</v>
      </c>
      <c r="DH2402" s="12" t="e">
        <f>IF(Wedstrijden!#REF!="x","M","")</f>
        <v>#REF!</v>
      </c>
      <c r="DI2402" s="12" t="e">
        <f>IF(Wedstrijden!#REF!="x","Z","")</f>
        <v>#REF!</v>
      </c>
      <c r="DJ2402" s="12" t="e">
        <f>IF(Wedstrijden!#REF!="x","Z","")</f>
        <v>#REF!</v>
      </c>
      <c r="DK2402" s="12">
        <f>IF(COUNTA(Wedstrijden!#REF!)&lt;&gt;0,6,"")</f>
        <v>6</v>
      </c>
      <c r="DL2402" s="12">
        <f t="shared" si="227"/>
        <v>1</v>
      </c>
      <c r="DM2402" s="12" t="e">
        <f>IF(Wedstrijden!#REF!="x","L","")</f>
        <v>#REF!</v>
      </c>
      <c r="DN2402" s="12" t="e">
        <f>IF(Wedstrijden!#REF!="x","M","")</f>
        <v>#REF!</v>
      </c>
      <c r="DO2402" s="12" t="e">
        <f>IF(Wedstrijden!#REF!="x","Z","")</f>
        <v>#REF!</v>
      </c>
      <c r="DP2402" s="12" t="e">
        <f>IF(Wedstrijden!#REF!="x","Z","")</f>
        <v>#REF!</v>
      </c>
    </row>
    <row r="2403" spans="1:120" ht="15" x14ac:dyDescent="0.25">
      <c r="A2403" s="14">
        <f>Wedstrijden!A2414</f>
        <v>0</v>
      </c>
      <c r="B2403" s="12" t="str">
        <f>IFERROR(VLOOKUP(Wedstrijden!C2414,Wedstrijdlocaties!$B$2:$E$500,2,FALSE),"")</f>
        <v/>
      </c>
      <c r="C2403" s="12" t="str">
        <f>Wedstrijden!D2414</f>
        <v/>
      </c>
      <c r="D2403" s="12" t="str">
        <f>IFERROR(VLOOKUP(Wedstrijden!E2414,Organisaties!$B$2:$C$500,2,FALSE),"")</f>
        <v/>
      </c>
      <c r="E2403" s="12" t="str">
        <f>IFERROR(VLOOKUP(Wedstrijden!E2414,Organisaties!$B$2:$G$500,5,FALSE),"")</f>
        <v/>
      </c>
      <c r="F2403" s="12" t="e">
        <f>IF(Wedstrijden!#REF!&lt;&gt;"",Wedstrijden!#REF!,"")</f>
        <v>#REF!</v>
      </c>
      <c r="G2403" s="12">
        <f>IF(Wedstrijden!K2414="Indoor",1,0)</f>
        <v>0</v>
      </c>
      <c r="H2403" s="12">
        <f>Wedstrijden!L2414</f>
        <v>0</v>
      </c>
      <c r="I2403" s="12" t="str">
        <f>IF(Wedstrijden!J2414="Nee",0,IF(Wedstrijden!J2414="Ja",1,""))</f>
        <v/>
      </c>
      <c r="J2403" s="12" t="str">
        <f>IF(Wedstrijden!M2414&lt;&gt;"",Wedstrijden!M2414,"")</f>
        <v/>
      </c>
      <c r="BJ2403" s="12">
        <f>IF(COUNTA(Wedstrijden!#REF!)&lt;&gt;0,1,"")</f>
        <v>1</v>
      </c>
      <c r="BK2403" s="12">
        <f t="shared" si="222"/>
        <v>2</v>
      </c>
      <c r="BL2403" s="12" t="e">
        <f>IF(Wedstrijden!#REF!="x","AA","")</f>
        <v>#REF!</v>
      </c>
      <c r="BM2403" s="12" t="e">
        <f>IF(Wedstrijden!#REF!="x","A","")</f>
        <v>#REF!</v>
      </c>
      <c r="BN2403" s="12" t="e">
        <f>IF(Wedstrijden!#REF!="x","B1","")</f>
        <v>#REF!</v>
      </c>
      <c r="BO2403" s="12" t="e">
        <f>IF(Wedstrijden!#REF!="x","BB","")</f>
        <v>#REF!</v>
      </c>
      <c r="BP2403" s="12" t="e">
        <f>IF(Wedstrijden!#REF!="x","B","")</f>
        <v>#REF!</v>
      </c>
      <c r="BQ2403" s="12" t="e">
        <f>IF(Wedstrijden!#REF!="x","L1","")</f>
        <v>#REF!</v>
      </c>
      <c r="BR2403" s="12" t="e">
        <f>IF(Wedstrijden!#REF!="x","L2","")</f>
        <v>#REF!</v>
      </c>
      <c r="BS2403" s="12" t="e">
        <f>IF(Wedstrijden!#REF!="x","M1","")</f>
        <v>#REF!</v>
      </c>
      <c r="BT2403" s="12" t="e">
        <f>IF(Wedstrijden!#REF!="x","M2","")</f>
        <v>#REF!</v>
      </c>
      <c r="BU2403" s="12" t="e">
        <f>IF(Wedstrijden!#REF!="x","Z1","")</f>
        <v>#REF!</v>
      </c>
      <c r="BV2403" s="12" t="e">
        <f>IF(Wedstrijden!#REF!="x","Z2","")</f>
        <v>#REF!</v>
      </c>
      <c r="BW2403" s="12">
        <f>IF(COUNTA(Wedstrijden!#REF!)&lt;&gt;0,1,"")</f>
        <v>1</v>
      </c>
      <c r="BX2403" s="12">
        <f t="shared" si="223"/>
        <v>1</v>
      </c>
      <c r="BY2403" s="12" t="e">
        <f>IF(Wedstrijden!#REF!="x","BB","")</f>
        <v>#REF!</v>
      </c>
      <c r="BZ2403" s="12" t="e">
        <f>IF(Wedstrijden!#REF!="x","B","")</f>
        <v>#REF!</v>
      </c>
      <c r="CA2403" s="12" t="e">
        <f>IF(Wedstrijden!#REF!="x","L1","")</f>
        <v>#REF!</v>
      </c>
      <c r="CB2403" s="12" t="e">
        <f>IF(Wedstrijden!#REF!="x","L2","")</f>
        <v>#REF!</v>
      </c>
      <c r="CC2403" s="12" t="e">
        <f>IF(Wedstrijden!#REF!="x","M1","")</f>
        <v>#REF!</v>
      </c>
      <c r="CD2403" s="12" t="e">
        <f>IF(Wedstrijden!#REF!="x","M2","")</f>
        <v>#REF!</v>
      </c>
      <c r="CE2403" s="12" t="e">
        <f>IF(Wedstrijden!#REF!="x","Z1","")</f>
        <v>#REF!</v>
      </c>
      <c r="CF2403" s="12" t="e">
        <f>IF(Wedstrijden!#REF!="x","Z2","")</f>
        <v>#REF!</v>
      </c>
      <c r="CG2403" s="12" t="e">
        <f>IF(Wedstrijden!#REF!="x","ZZL","")</f>
        <v>#REF!</v>
      </c>
      <c r="CL2403" s="12">
        <f>IF(COUNTA(Wedstrijden!#REF!)&lt;&gt;0,2,"")</f>
        <v>2</v>
      </c>
      <c r="CM2403" s="12">
        <f t="shared" si="224"/>
        <v>2</v>
      </c>
      <c r="CN2403" s="12" t="e">
        <f>IF(Wedstrijden!#REF!="x","AA","")</f>
        <v>#REF!</v>
      </c>
      <c r="CO2403" s="12" t="e">
        <f>IF(Wedstrijden!#REF!="x","A","")</f>
        <v>#REF!</v>
      </c>
      <c r="CP2403" s="12" t="e">
        <f>IF(Wedstrijden!#REF!="x","BB","")</f>
        <v>#REF!</v>
      </c>
      <c r="CQ2403" s="12" t="e">
        <f>IF(Wedstrijden!#REF!="x","B","")</f>
        <v>#REF!</v>
      </c>
      <c r="CR2403" s="12" t="e">
        <f>IF(Wedstrijden!#REF!="x","L","")</f>
        <v>#REF!</v>
      </c>
      <c r="CS2403" s="12" t="e">
        <f>IF(Wedstrijden!#REF!="x","M","")</f>
        <v>#REF!</v>
      </c>
      <c r="CT2403" s="12" t="e">
        <f>IF(Wedstrijden!#REF!="x","Z","")</f>
        <v>#REF!</v>
      </c>
      <c r="CU2403" s="12" t="e">
        <f>IF(Wedstrijden!#REF!="x","ZZ","")</f>
        <v>#REF!</v>
      </c>
      <c r="CV2403" s="12">
        <f>IF(COUNTA(Wedstrijden!#REF!)&lt;&gt;0,2,"")</f>
        <v>2</v>
      </c>
      <c r="CW2403" s="12">
        <f t="shared" si="225"/>
        <v>1</v>
      </c>
      <c r="CX2403" s="12" t="e">
        <f>IF(Wedstrijden!#REF!="x","BB","")</f>
        <v>#REF!</v>
      </c>
      <c r="CY2403" s="12" t="e">
        <f>IF(Wedstrijden!#REF!="x","B","")</f>
        <v>#REF!</v>
      </c>
      <c r="CZ2403" s="12" t="e">
        <f>IF(Wedstrijden!#REF!="x","L","")</f>
        <v>#REF!</v>
      </c>
      <c r="DA2403" s="12" t="e">
        <f>IF(Wedstrijden!#REF!="x","M","")</f>
        <v>#REF!</v>
      </c>
      <c r="DB2403" s="12" t="e">
        <f>IF(Wedstrijden!#REF!="x","Z","")</f>
        <v>#REF!</v>
      </c>
      <c r="DC2403" s="12" t="e">
        <f>IF(Wedstrijden!#REF!="x","ZZ","")</f>
        <v>#REF!</v>
      </c>
      <c r="DD2403" s="12" t="e">
        <f>IF(Wedstrijden!#REF!="x","1.40","")</f>
        <v>#REF!</v>
      </c>
      <c r="DE2403" s="12">
        <f>IF(COUNTA(Wedstrijden!#REF!)&lt;&gt;0,6,"")</f>
        <v>6</v>
      </c>
      <c r="DF2403" s="12">
        <f t="shared" si="226"/>
        <v>2</v>
      </c>
      <c r="DG2403" s="12" t="e">
        <f>IF(Wedstrijden!#REF!="x","L","")</f>
        <v>#REF!</v>
      </c>
      <c r="DH2403" s="12" t="e">
        <f>IF(Wedstrijden!#REF!="x","M","")</f>
        <v>#REF!</v>
      </c>
      <c r="DI2403" s="12" t="e">
        <f>IF(Wedstrijden!#REF!="x","Z","")</f>
        <v>#REF!</v>
      </c>
      <c r="DJ2403" s="12" t="e">
        <f>IF(Wedstrijden!#REF!="x","Z","")</f>
        <v>#REF!</v>
      </c>
      <c r="DK2403" s="12">
        <f>IF(COUNTA(Wedstrijden!#REF!)&lt;&gt;0,6,"")</f>
        <v>6</v>
      </c>
      <c r="DL2403" s="12">
        <f t="shared" si="227"/>
        <v>1</v>
      </c>
      <c r="DM2403" s="12" t="e">
        <f>IF(Wedstrijden!#REF!="x","L","")</f>
        <v>#REF!</v>
      </c>
      <c r="DN2403" s="12" t="e">
        <f>IF(Wedstrijden!#REF!="x","M","")</f>
        <v>#REF!</v>
      </c>
      <c r="DO2403" s="12" t="e">
        <f>IF(Wedstrijden!#REF!="x","Z","")</f>
        <v>#REF!</v>
      </c>
      <c r="DP2403" s="12" t="e">
        <f>IF(Wedstrijden!#REF!="x","Z","")</f>
        <v>#REF!</v>
      </c>
    </row>
    <row r="2404" spans="1:120" ht="15" x14ac:dyDescent="0.25">
      <c r="A2404" s="14">
        <f>Wedstrijden!A2415</f>
        <v>0</v>
      </c>
      <c r="B2404" s="12" t="str">
        <f>IFERROR(VLOOKUP(Wedstrijden!C2415,Wedstrijdlocaties!$B$2:$E$500,2,FALSE),"")</f>
        <v/>
      </c>
      <c r="C2404" s="12" t="str">
        <f>Wedstrijden!D2415</f>
        <v/>
      </c>
      <c r="D2404" s="12" t="str">
        <f>IFERROR(VLOOKUP(Wedstrijden!E2415,Organisaties!$B$2:$C$500,2,FALSE),"")</f>
        <v/>
      </c>
      <c r="E2404" s="12" t="str">
        <f>IFERROR(VLOOKUP(Wedstrijden!E2415,Organisaties!$B$2:$G$500,5,FALSE),"")</f>
        <v/>
      </c>
      <c r="F2404" s="12" t="e">
        <f>IF(Wedstrijden!#REF!&lt;&gt;"",Wedstrijden!#REF!,"")</f>
        <v>#REF!</v>
      </c>
      <c r="G2404" s="12">
        <f>IF(Wedstrijden!K2415="Indoor",1,0)</f>
        <v>0</v>
      </c>
      <c r="H2404" s="12">
        <f>Wedstrijden!L2415</f>
        <v>0</v>
      </c>
      <c r="I2404" s="12" t="str">
        <f>IF(Wedstrijden!J2415="Nee",0,IF(Wedstrijden!J2415="Ja",1,""))</f>
        <v/>
      </c>
      <c r="J2404" s="12" t="str">
        <f>IF(Wedstrijden!M2415&lt;&gt;"",Wedstrijden!M2415,"")</f>
        <v/>
      </c>
      <c r="BJ2404" s="12">
        <f>IF(COUNTA(Wedstrijden!#REF!)&lt;&gt;0,1,"")</f>
        <v>1</v>
      </c>
      <c r="BK2404" s="12">
        <f t="shared" si="222"/>
        <v>2</v>
      </c>
      <c r="BL2404" s="12" t="e">
        <f>IF(Wedstrijden!#REF!="x","AA","")</f>
        <v>#REF!</v>
      </c>
      <c r="BM2404" s="12" t="e">
        <f>IF(Wedstrijden!#REF!="x","A","")</f>
        <v>#REF!</v>
      </c>
      <c r="BN2404" s="12" t="e">
        <f>IF(Wedstrijden!#REF!="x","B1","")</f>
        <v>#REF!</v>
      </c>
      <c r="BO2404" s="12" t="e">
        <f>IF(Wedstrijden!#REF!="x","BB","")</f>
        <v>#REF!</v>
      </c>
      <c r="BP2404" s="12" t="e">
        <f>IF(Wedstrijden!#REF!="x","B","")</f>
        <v>#REF!</v>
      </c>
      <c r="BQ2404" s="12" t="e">
        <f>IF(Wedstrijden!#REF!="x","L1","")</f>
        <v>#REF!</v>
      </c>
      <c r="BR2404" s="12" t="e">
        <f>IF(Wedstrijden!#REF!="x","L2","")</f>
        <v>#REF!</v>
      </c>
      <c r="BS2404" s="12" t="e">
        <f>IF(Wedstrijden!#REF!="x","M1","")</f>
        <v>#REF!</v>
      </c>
      <c r="BT2404" s="12" t="e">
        <f>IF(Wedstrijden!#REF!="x","M2","")</f>
        <v>#REF!</v>
      </c>
      <c r="BU2404" s="12" t="e">
        <f>IF(Wedstrijden!#REF!="x","Z1","")</f>
        <v>#REF!</v>
      </c>
      <c r="BV2404" s="12" t="e">
        <f>IF(Wedstrijden!#REF!="x","Z2","")</f>
        <v>#REF!</v>
      </c>
      <c r="BW2404" s="12">
        <f>IF(COUNTA(Wedstrijden!#REF!)&lt;&gt;0,1,"")</f>
        <v>1</v>
      </c>
      <c r="BX2404" s="12">
        <f t="shared" si="223"/>
        <v>1</v>
      </c>
      <c r="BY2404" s="12" t="e">
        <f>IF(Wedstrijden!#REF!="x","BB","")</f>
        <v>#REF!</v>
      </c>
      <c r="BZ2404" s="12" t="e">
        <f>IF(Wedstrijden!#REF!="x","B","")</f>
        <v>#REF!</v>
      </c>
      <c r="CA2404" s="12" t="e">
        <f>IF(Wedstrijden!#REF!="x","L1","")</f>
        <v>#REF!</v>
      </c>
      <c r="CB2404" s="12" t="e">
        <f>IF(Wedstrijden!#REF!="x","L2","")</f>
        <v>#REF!</v>
      </c>
      <c r="CC2404" s="12" t="e">
        <f>IF(Wedstrijden!#REF!="x","M1","")</f>
        <v>#REF!</v>
      </c>
      <c r="CD2404" s="12" t="e">
        <f>IF(Wedstrijden!#REF!="x","M2","")</f>
        <v>#REF!</v>
      </c>
      <c r="CE2404" s="12" t="e">
        <f>IF(Wedstrijden!#REF!="x","Z1","")</f>
        <v>#REF!</v>
      </c>
      <c r="CF2404" s="12" t="e">
        <f>IF(Wedstrijden!#REF!="x","Z2","")</f>
        <v>#REF!</v>
      </c>
      <c r="CG2404" s="12" t="e">
        <f>IF(Wedstrijden!#REF!="x","ZZL","")</f>
        <v>#REF!</v>
      </c>
      <c r="CL2404" s="12">
        <f>IF(COUNTA(Wedstrijden!#REF!)&lt;&gt;0,2,"")</f>
        <v>2</v>
      </c>
      <c r="CM2404" s="12">
        <f t="shared" si="224"/>
        <v>2</v>
      </c>
      <c r="CN2404" s="12" t="e">
        <f>IF(Wedstrijden!#REF!="x","AA","")</f>
        <v>#REF!</v>
      </c>
      <c r="CO2404" s="12" t="e">
        <f>IF(Wedstrijden!#REF!="x","A","")</f>
        <v>#REF!</v>
      </c>
      <c r="CP2404" s="12" t="e">
        <f>IF(Wedstrijden!#REF!="x","BB","")</f>
        <v>#REF!</v>
      </c>
      <c r="CQ2404" s="12" t="e">
        <f>IF(Wedstrijden!#REF!="x","B","")</f>
        <v>#REF!</v>
      </c>
      <c r="CR2404" s="12" t="e">
        <f>IF(Wedstrijden!#REF!="x","L","")</f>
        <v>#REF!</v>
      </c>
      <c r="CS2404" s="12" t="e">
        <f>IF(Wedstrijden!#REF!="x","M","")</f>
        <v>#REF!</v>
      </c>
      <c r="CT2404" s="12" t="e">
        <f>IF(Wedstrijden!#REF!="x","Z","")</f>
        <v>#REF!</v>
      </c>
      <c r="CU2404" s="12" t="e">
        <f>IF(Wedstrijden!#REF!="x","ZZ","")</f>
        <v>#REF!</v>
      </c>
      <c r="CV2404" s="12">
        <f>IF(COUNTA(Wedstrijden!#REF!)&lt;&gt;0,2,"")</f>
        <v>2</v>
      </c>
      <c r="CW2404" s="12">
        <f t="shared" si="225"/>
        <v>1</v>
      </c>
      <c r="CX2404" s="12" t="e">
        <f>IF(Wedstrijden!#REF!="x","BB","")</f>
        <v>#REF!</v>
      </c>
      <c r="CY2404" s="12" t="e">
        <f>IF(Wedstrijden!#REF!="x","B","")</f>
        <v>#REF!</v>
      </c>
      <c r="CZ2404" s="12" t="e">
        <f>IF(Wedstrijden!#REF!="x","L","")</f>
        <v>#REF!</v>
      </c>
      <c r="DA2404" s="12" t="e">
        <f>IF(Wedstrijden!#REF!="x","M","")</f>
        <v>#REF!</v>
      </c>
      <c r="DB2404" s="12" t="e">
        <f>IF(Wedstrijden!#REF!="x","Z","")</f>
        <v>#REF!</v>
      </c>
      <c r="DC2404" s="12" t="e">
        <f>IF(Wedstrijden!#REF!="x","ZZ","")</f>
        <v>#REF!</v>
      </c>
      <c r="DD2404" s="12" t="e">
        <f>IF(Wedstrijden!#REF!="x","1.40","")</f>
        <v>#REF!</v>
      </c>
      <c r="DE2404" s="12">
        <f>IF(COUNTA(Wedstrijden!#REF!)&lt;&gt;0,6,"")</f>
        <v>6</v>
      </c>
      <c r="DF2404" s="12">
        <f t="shared" si="226"/>
        <v>2</v>
      </c>
      <c r="DG2404" s="12" t="e">
        <f>IF(Wedstrijden!#REF!="x","L","")</f>
        <v>#REF!</v>
      </c>
      <c r="DH2404" s="12" t="e">
        <f>IF(Wedstrijden!#REF!="x","M","")</f>
        <v>#REF!</v>
      </c>
      <c r="DI2404" s="12" t="e">
        <f>IF(Wedstrijden!#REF!="x","Z","")</f>
        <v>#REF!</v>
      </c>
      <c r="DJ2404" s="12" t="e">
        <f>IF(Wedstrijden!#REF!="x","Z","")</f>
        <v>#REF!</v>
      </c>
      <c r="DK2404" s="12">
        <f>IF(COUNTA(Wedstrijden!#REF!)&lt;&gt;0,6,"")</f>
        <v>6</v>
      </c>
      <c r="DL2404" s="12">
        <f t="shared" si="227"/>
        <v>1</v>
      </c>
      <c r="DM2404" s="12" t="e">
        <f>IF(Wedstrijden!#REF!="x","L","")</f>
        <v>#REF!</v>
      </c>
      <c r="DN2404" s="12" t="e">
        <f>IF(Wedstrijden!#REF!="x","M","")</f>
        <v>#REF!</v>
      </c>
      <c r="DO2404" s="12" t="e">
        <f>IF(Wedstrijden!#REF!="x","Z","")</f>
        <v>#REF!</v>
      </c>
      <c r="DP2404" s="12" t="e">
        <f>IF(Wedstrijden!#REF!="x","Z","")</f>
        <v>#REF!</v>
      </c>
    </row>
    <row r="2405" spans="1:120" ht="15" x14ac:dyDescent="0.25">
      <c r="A2405" s="14">
        <f>Wedstrijden!A2416</f>
        <v>0</v>
      </c>
      <c r="B2405" s="12" t="str">
        <f>IFERROR(VLOOKUP(Wedstrijden!C2416,Wedstrijdlocaties!$B$2:$E$500,2,FALSE),"")</f>
        <v/>
      </c>
      <c r="C2405" s="12" t="str">
        <f>Wedstrijden!D2416</f>
        <v/>
      </c>
      <c r="D2405" s="12" t="str">
        <f>IFERROR(VLOOKUP(Wedstrijden!E2416,Organisaties!$B$2:$C$500,2,FALSE),"")</f>
        <v/>
      </c>
      <c r="E2405" s="12" t="str">
        <f>IFERROR(VLOOKUP(Wedstrijden!E2416,Organisaties!$B$2:$G$500,5,FALSE),"")</f>
        <v/>
      </c>
      <c r="F2405" s="12" t="e">
        <f>IF(Wedstrijden!#REF!&lt;&gt;"",Wedstrijden!#REF!,"")</f>
        <v>#REF!</v>
      </c>
      <c r="G2405" s="12">
        <f>IF(Wedstrijden!K2416="Indoor",1,0)</f>
        <v>0</v>
      </c>
      <c r="H2405" s="12">
        <f>Wedstrijden!L2416</f>
        <v>0</v>
      </c>
      <c r="I2405" s="12" t="str">
        <f>IF(Wedstrijden!J2416="Nee",0,IF(Wedstrijden!J2416="Ja",1,""))</f>
        <v/>
      </c>
      <c r="J2405" s="12" t="str">
        <f>IF(Wedstrijden!M2416&lt;&gt;"",Wedstrijden!M2416,"")</f>
        <v/>
      </c>
      <c r="BJ2405" s="12">
        <f>IF(COUNTA(Wedstrijden!#REF!)&lt;&gt;0,1,"")</f>
        <v>1</v>
      </c>
      <c r="BK2405" s="12">
        <f t="shared" si="222"/>
        <v>2</v>
      </c>
      <c r="BL2405" s="12" t="e">
        <f>IF(Wedstrijden!#REF!="x","AA","")</f>
        <v>#REF!</v>
      </c>
      <c r="BM2405" s="12" t="e">
        <f>IF(Wedstrijden!#REF!="x","A","")</f>
        <v>#REF!</v>
      </c>
      <c r="BN2405" s="12" t="e">
        <f>IF(Wedstrijden!#REF!="x","B1","")</f>
        <v>#REF!</v>
      </c>
      <c r="BO2405" s="12" t="e">
        <f>IF(Wedstrijden!#REF!="x","BB","")</f>
        <v>#REF!</v>
      </c>
      <c r="BP2405" s="12" t="e">
        <f>IF(Wedstrijden!#REF!="x","B","")</f>
        <v>#REF!</v>
      </c>
      <c r="BQ2405" s="12" t="e">
        <f>IF(Wedstrijden!#REF!="x","L1","")</f>
        <v>#REF!</v>
      </c>
      <c r="BR2405" s="12" t="e">
        <f>IF(Wedstrijden!#REF!="x","L2","")</f>
        <v>#REF!</v>
      </c>
      <c r="BS2405" s="12" t="e">
        <f>IF(Wedstrijden!#REF!="x","M1","")</f>
        <v>#REF!</v>
      </c>
      <c r="BT2405" s="12" t="e">
        <f>IF(Wedstrijden!#REF!="x","M2","")</f>
        <v>#REF!</v>
      </c>
      <c r="BU2405" s="12" t="e">
        <f>IF(Wedstrijden!#REF!="x","Z1","")</f>
        <v>#REF!</v>
      </c>
      <c r="BV2405" s="12" t="e">
        <f>IF(Wedstrijden!#REF!="x","Z2","")</f>
        <v>#REF!</v>
      </c>
      <c r="BW2405" s="12">
        <f>IF(COUNTA(Wedstrijden!#REF!)&lt;&gt;0,1,"")</f>
        <v>1</v>
      </c>
      <c r="BX2405" s="12">
        <f t="shared" si="223"/>
        <v>1</v>
      </c>
      <c r="BY2405" s="12" t="e">
        <f>IF(Wedstrijden!#REF!="x","BB","")</f>
        <v>#REF!</v>
      </c>
      <c r="BZ2405" s="12" t="e">
        <f>IF(Wedstrijden!#REF!="x","B","")</f>
        <v>#REF!</v>
      </c>
      <c r="CA2405" s="12" t="e">
        <f>IF(Wedstrijden!#REF!="x","L1","")</f>
        <v>#REF!</v>
      </c>
      <c r="CB2405" s="12" t="e">
        <f>IF(Wedstrijden!#REF!="x","L2","")</f>
        <v>#REF!</v>
      </c>
      <c r="CC2405" s="12" t="e">
        <f>IF(Wedstrijden!#REF!="x","M1","")</f>
        <v>#REF!</v>
      </c>
      <c r="CD2405" s="12" t="e">
        <f>IF(Wedstrijden!#REF!="x","M2","")</f>
        <v>#REF!</v>
      </c>
      <c r="CE2405" s="12" t="e">
        <f>IF(Wedstrijden!#REF!="x","Z1","")</f>
        <v>#REF!</v>
      </c>
      <c r="CF2405" s="12" t="e">
        <f>IF(Wedstrijden!#REF!="x","Z2","")</f>
        <v>#REF!</v>
      </c>
      <c r="CG2405" s="12" t="e">
        <f>IF(Wedstrijden!#REF!="x","ZZL","")</f>
        <v>#REF!</v>
      </c>
      <c r="CL2405" s="12">
        <f>IF(COUNTA(Wedstrijden!#REF!)&lt;&gt;0,2,"")</f>
        <v>2</v>
      </c>
      <c r="CM2405" s="12">
        <f t="shared" si="224"/>
        <v>2</v>
      </c>
      <c r="CN2405" s="12" t="e">
        <f>IF(Wedstrijden!#REF!="x","AA","")</f>
        <v>#REF!</v>
      </c>
      <c r="CO2405" s="12" t="e">
        <f>IF(Wedstrijden!#REF!="x","A","")</f>
        <v>#REF!</v>
      </c>
      <c r="CP2405" s="12" t="e">
        <f>IF(Wedstrijden!#REF!="x","BB","")</f>
        <v>#REF!</v>
      </c>
      <c r="CQ2405" s="12" t="e">
        <f>IF(Wedstrijden!#REF!="x","B","")</f>
        <v>#REF!</v>
      </c>
      <c r="CR2405" s="12" t="e">
        <f>IF(Wedstrijden!#REF!="x","L","")</f>
        <v>#REF!</v>
      </c>
      <c r="CS2405" s="12" t="e">
        <f>IF(Wedstrijden!#REF!="x","M","")</f>
        <v>#REF!</v>
      </c>
      <c r="CT2405" s="12" t="e">
        <f>IF(Wedstrijden!#REF!="x","Z","")</f>
        <v>#REF!</v>
      </c>
      <c r="CU2405" s="12" t="e">
        <f>IF(Wedstrijden!#REF!="x","ZZ","")</f>
        <v>#REF!</v>
      </c>
      <c r="CV2405" s="12">
        <f>IF(COUNTA(Wedstrijden!#REF!)&lt;&gt;0,2,"")</f>
        <v>2</v>
      </c>
      <c r="CW2405" s="12">
        <f t="shared" si="225"/>
        <v>1</v>
      </c>
      <c r="CX2405" s="12" t="e">
        <f>IF(Wedstrijden!#REF!="x","BB","")</f>
        <v>#REF!</v>
      </c>
      <c r="CY2405" s="12" t="e">
        <f>IF(Wedstrijden!#REF!="x","B","")</f>
        <v>#REF!</v>
      </c>
      <c r="CZ2405" s="12" t="e">
        <f>IF(Wedstrijden!#REF!="x","L","")</f>
        <v>#REF!</v>
      </c>
      <c r="DA2405" s="12" t="e">
        <f>IF(Wedstrijden!#REF!="x","M","")</f>
        <v>#REF!</v>
      </c>
      <c r="DB2405" s="12" t="e">
        <f>IF(Wedstrijden!#REF!="x","Z","")</f>
        <v>#REF!</v>
      </c>
      <c r="DC2405" s="12" t="e">
        <f>IF(Wedstrijden!#REF!="x","ZZ","")</f>
        <v>#REF!</v>
      </c>
      <c r="DD2405" s="12" t="e">
        <f>IF(Wedstrijden!#REF!="x","1.40","")</f>
        <v>#REF!</v>
      </c>
      <c r="DE2405" s="12">
        <f>IF(COUNTA(Wedstrijden!#REF!)&lt;&gt;0,6,"")</f>
        <v>6</v>
      </c>
      <c r="DF2405" s="12">
        <f t="shared" si="226"/>
        <v>2</v>
      </c>
      <c r="DG2405" s="12" t="e">
        <f>IF(Wedstrijden!#REF!="x","L","")</f>
        <v>#REF!</v>
      </c>
      <c r="DH2405" s="12" t="e">
        <f>IF(Wedstrijden!#REF!="x","M","")</f>
        <v>#REF!</v>
      </c>
      <c r="DI2405" s="12" t="e">
        <f>IF(Wedstrijden!#REF!="x","Z","")</f>
        <v>#REF!</v>
      </c>
      <c r="DJ2405" s="12" t="e">
        <f>IF(Wedstrijden!#REF!="x","Z","")</f>
        <v>#REF!</v>
      </c>
      <c r="DK2405" s="12">
        <f>IF(COUNTA(Wedstrijden!#REF!)&lt;&gt;0,6,"")</f>
        <v>6</v>
      </c>
      <c r="DL2405" s="12">
        <f t="shared" si="227"/>
        <v>1</v>
      </c>
      <c r="DM2405" s="12" t="e">
        <f>IF(Wedstrijden!#REF!="x","L","")</f>
        <v>#REF!</v>
      </c>
      <c r="DN2405" s="12" t="e">
        <f>IF(Wedstrijden!#REF!="x","M","")</f>
        <v>#REF!</v>
      </c>
      <c r="DO2405" s="12" t="e">
        <f>IF(Wedstrijden!#REF!="x","Z","")</f>
        <v>#REF!</v>
      </c>
      <c r="DP2405" s="12" t="e">
        <f>IF(Wedstrijden!#REF!="x","Z","")</f>
        <v>#REF!</v>
      </c>
    </row>
    <row r="2406" spans="1:120" ht="15" x14ac:dyDescent="0.25">
      <c r="A2406" s="14">
        <f>Wedstrijden!A2417</f>
        <v>0</v>
      </c>
      <c r="B2406" s="12" t="str">
        <f>IFERROR(VLOOKUP(Wedstrijden!C2417,Wedstrijdlocaties!$B$2:$E$500,2,FALSE),"")</f>
        <v/>
      </c>
      <c r="C2406" s="12" t="str">
        <f>Wedstrijden!D2417</f>
        <v/>
      </c>
      <c r="D2406" s="12" t="str">
        <f>IFERROR(VLOOKUP(Wedstrijden!E2417,Organisaties!$B$2:$C$500,2,FALSE),"")</f>
        <v/>
      </c>
      <c r="E2406" s="12" t="str">
        <f>IFERROR(VLOOKUP(Wedstrijden!E2417,Organisaties!$B$2:$G$500,5,FALSE),"")</f>
        <v/>
      </c>
      <c r="F2406" s="12" t="e">
        <f>IF(Wedstrijden!#REF!&lt;&gt;"",Wedstrijden!#REF!,"")</f>
        <v>#REF!</v>
      </c>
      <c r="G2406" s="12">
        <f>IF(Wedstrijden!K2417="Indoor",1,0)</f>
        <v>0</v>
      </c>
      <c r="H2406" s="12">
        <f>Wedstrijden!L2417</f>
        <v>0</v>
      </c>
      <c r="I2406" s="12" t="str">
        <f>IF(Wedstrijden!J2417="Nee",0,IF(Wedstrijden!J2417="Ja",1,""))</f>
        <v/>
      </c>
      <c r="J2406" s="12" t="str">
        <f>IF(Wedstrijden!M2417&lt;&gt;"",Wedstrijden!M2417,"")</f>
        <v/>
      </c>
      <c r="BJ2406" s="12">
        <f>IF(COUNTA(Wedstrijden!#REF!)&lt;&gt;0,1,"")</f>
        <v>1</v>
      </c>
      <c r="BK2406" s="12">
        <f t="shared" si="222"/>
        <v>2</v>
      </c>
      <c r="BL2406" s="12" t="e">
        <f>IF(Wedstrijden!#REF!="x","AA","")</f>
        <v>#REF!</v>
      </c>
      <c r="BM2406" s="12" t="e">
        <f>IF(Wedstrijden!#REF!="x","A","")</f>
        <v>#REF!</v>
      </c>
      <c r="BN2406" s="12" t="e">
        <f>IF(Wedstrijden!#REF!="x","B1","")</f>
        <v>#REF!</v>
      </c>
      <c r="BO2406" s="12" t="e">
        <f>IF(Wedstrijden!#REF!="x","BB","")</f>
        <v>#REF!</v>
      </c>
      <c r="BP2406" s="12" t="e">
        <f>IF(Wedstrijden!#REF!="x","B","")</f>
        <v>#REF!</v>
      </c>
      <c r="BQ2406" s="12" t="e">
        <f>IF(Wedstrijden!#REF!="x","L1","")</f>
        <v>#REF!</v>
      </c>
      <c r="BR2406" s="12" t="e">
        <f>IF(Wedstrijden!#REF!="x","L2","")</f>
        <v>#REF!</v>
      </c>
      <c r="BS2406" s="12" t="e">
        <f>IF(Wedstrijden!#REF!="x","M1","")</f>
        <v>#REF!</v>
      </c>
      <c r="BT2406" s="12" t="e">
        <f>IF(Wedstrijden!#REF!="x","M2","")</f>
        <v>#REF!</v>
      </c>
      <c r="BU2406" s="12" t="e">
        <f>IF(Wedstrijden!#REF!="x","Z1","")</f>
        <v>#REF!</v>
      </c>
      <c r="BV2406" s="12" t="e">
        <f>IF(Wedstrijden!#REF!="x","Z2","")</f>
        <v>#REF!</v>
      </c>
      <c r="BW2406" s="12">
        <f>IF(COUNTA(Wedstrijden!#REF!)&lt;&gt;0,1,"")</f>
        <v>1</v>
      </c>
      <c r="BX2406" s="12">
        <f t="shared" si="223"/>
        <v>1</v>
      </c>
      <c r="BY2406" s="12" t="e">
        <f>IF(Wedstrijden!#REF!="x","BB","")</f>
        <v>#REF!</v>
      </c>
      <c r="BZ2406" s="12" t="e">
        <f>IF(Wedstrijden!#REF!="x","B","")</f>
        <v>#REF!</v>
      </c>
      <c r="CA2406" s="12" t="e">
        <f>IF(Wedstrijden!#REF!="x","L1","")</f>
        <v>#REF!</v>
      </c>
      <c r="CB2406" s="12" t="e">
        <f>IF(Wedstrijden!#REF!="x","L2","")</f>
        <v>#REF!</v>
      </c>
      <c r="CC2406" s="12" t="e">
        <f>IF(Wedstrijden!#REF!="x","M1","")</f>
        <v>#REF!</v>
      </c>
      <c r="CD2406" s="12" t="e">
        <f>IF(Wedstrijden!#REF!="x","M2","")</f>
        <v>#REF!</v>
      </c>
      <c r="CE2406" s="12" t="e">
        <f>IF(Wedstrijden!#REF!="x","Z1","")</f>
        <v>#REF!</v>
      </c>
      <c r="CF2406" s="12" t="e">
        <f>IF(Wedstrijden!#REF!="x","Z2","")</f>
        <v>#REF!</v>
      </c>
      <c r="CG2406" s="12" t="e">
        <f>IF(Wedstrijden!#REF!="x","ZZL","")</f>
        <v>#REF!</v>
      </c>
      <c r="CL2406" s="12">
        <f>IF(COUNTA(Wedstrijden!#REF!)&lt;&gt;0,2,"")</f>
        <v>2</v>
      </c>
      <c r="CM2406" s="12">
        <f t="shared" si="224"/>
        <v>2</v>
      </c>
      <c r="CN2406" s="12" t="e">
        <f>IF(Wedstrijden!#REF!="x","AA","")</f>
        <v>#REF!</v>
      </c>
      <c r="CO2406" s="12" t="e">
        <f>IF(Wedstrijden!#REF!="x","A","")</f>
        <v>#REF!</v>
      </c>
      <c r="CP2406" s="12" t="e">
        <f>IF(Wedstrijden!#REF!="x","BB","")</f>
        <v>#REF!</v>
      </c>
      <c r="CQ2406" s="12" t="e">
        <f>IF(Wedstrijden!#REF!="x","B","")</f>
        <v>#REF!</v>
      </c>
      <c r="CR2406" s="12" t="e">
        <f>IF(Wedstrijden!#REF!="x","L","")</f>
        <v>#REF!</v>
      </c>
      <c r="CS2406" s="12" t="e">
        <f>IF(Wedstrijden!#REF!="x","M","")</f>
        <v>#REF!</v>
      </c>
      <c r="CT2406" s="12" t="e">
        <f>IF(Wedstrijden!#REF!="x","Z","")</f>
        <v>#REF!</v>
      </c>
      <c r="CU2406" s="12" t="e">
        <f>IF(Wedstrijden!#REF!="x","ZZ","")</f>
        <v>#REF!</v>
      </c>
      <c r="CV2406" s="12">
        <f>IF(COUNTA(Wedstrijden!#REF!)&lt;&gt;0,2,"")</f>
        <v>2</v>
      </c>
      <c r="CW2406" s="12">
        <f t="shared" si="225"/>
        <v>1</v>
      </c>
      <c r="CX2406" s="12" t="e">
        <f>IF(Wedstrijden!#REF!="x","BB","")</f>
        <v>#REF!</v>
      </c>
      <c r="CY2406" s="12" t="e">
        <f>IF(Wedstrijden!#REF!="x","B","")</f>
        <v>#REF!</v>
      </c>
      <c r="CZ2406" s="12" t="e">
        <f>IF(Wedstrijden!#REF!="x","L","")</f>
        <v>#REF!</v>
      </c>
      <c r="DA2406" s="12" t="e">
        <f>IF(Wedstrijden!#REF!="x","M","")</f>
        <v>#REF!</v>
      </c>
      <c r="DB2406" s="12" t="e">
        <f>IF(Wedstrijden!#REF!="x","Z","")</f>
        <v>#REF!</v>
      </c>
      <c r="DC2406" s="12" t="e">
        <f>IF(Wedstrijden!#REF!="x","ZZ","")</f>
        <v>#REF!</v>
      </c>
      <c r="DD2406" s="12" t="e">
        <f>IF(Wedstrijden!#REF!="x","1.40","")</f>
        <v>#REF!</v>
      </c>
      <c r="DE2406" s="12">
        <f>IF(COUNTA(Wedstrijden!#REF!)&lt;&gt;0,6,"")</f>
        <v>6</v>
      </c>
      <c r="DF2406" s="12">
        <f t="shared" si="226"/>
        <v>2</v>
      </c>
      <c r="DG2406" s="12" t="e">
        <f>IF(Wedstrijden!#REF!="x","L","")</f>
        <v>#REF!</v>
      </c>
      <c r="DH2406" s="12" t="e">
        <f>IF(Wedstrijden!#REF!="x","M","")</f>
        <v>#REF!</v>
      </c>
      <c r="DI2406" s="12" t="e">
        <f>IF(Wedstrijden!#REF!="x","Z","")</f>
        <v>#REF!</v>
      </c>
      <c r="DJ2406" s="12" t="e">
        <f>IF(Wedstrijden!#REF!="x","Z","")</f>
        <v>#REF!</v>
      </c>
      <c r="DK2406" s="12">
        <f>IF(COUNTA(Wedstrijden!#REF!)&lt;&gt;0,6,"")</f>
        <v>6</v>
      </c>
      <c r="DL2406" s="12">
        <f t="shared" si="227"/>
        <v>1</v>
      </c>
      <c r="DM2406" s="12" t="e">
        <f>IF(Wedstrijden!#REF!="x","L","")</f>
        <v>#REF!</v>
      </c>
      <c r="DN2406" s="12" t="e">
        <f>IF(Wedstrijden!#REF!="x","M","")</f>
        <v>#REF!</v>
      </c>
      <c r="DO2406" s="12" t="e">
        <f>IF(Wedstrijden!#REF!="x","Z","")</f>
        <v>#REF!</v>
      </c>
      <c r="DP2406" s="12" t="e">
        <f>IF(Wedstrijden!#REF!="x","Z","")</f>
        <v>#REF!</v>
      </c>
    </row>
    <row r="2407" spans="1:120" ht="15" x14ac:dyDescent="0.25">
      <c r="A2407" s="14"/>
    </row>
    <row r="2408" spans="1:120" ht="15" x14ac:dyDescent="0.25">
      <c r="A2408" s="14"/>
    </row>
    <row r="2409" spans="1:120" ht="15" x14ac:dyDescent="0.25">
      <c r="A2409" s="14"/>
    </row>
    <row r="2410" spans="1:120" ht="15" x14ac:dyDescent="0.25">
      <c r="A2410" s="14"/>
    </row>
    <row r="2411" spans="1:120" ht="15" x14ac:dyDescent="0.25">
      <c r="A2411" s="14"/>
    </row>
    <row r="2412" spans="1:120" ht="15" x14ac:dyDescent="0.25">
      <c r="A2412" s="14"/>
    </row>
    <row r="2413" spans="1:120" ht="15" x14ac:dyDescent="0.25">
      <c r="A2413" s="14"/>
    </row>
    <row r="2414" spans="1:120" ht="15" x14ac:dyDescent="0.25">
      <c r="A2414" s="14"/>
    </row>
    <row r="2415" spans="1:120" ht="15" x14ac:dyDescent="0.25">
      <c r="A2415" s="14"/>
    </row>
    <row r="2416" spans="1:120" ht="15" x14ac:dyDescent="0.25">
      <c r="A2416" s="14"/>
    </row>
    <row r="2417" spans="1:1" ht="15" x14ac:dyDescent="0.25">
      <c r="A2417" s="14"/>
    </row>
    <row r="2418" spans="1:1" ht="15" x14ac:dyDescent="0.25">
      <c r="A2418" s="14"/>
    </row>
    <row r="2419" spans="1:1" ht="15" x14ac:dyDescent="0.25">
      <c r="A2419" s="14"/>
    </row>
    <row r="2420" spans="1:1" ht="15" x14ac:dyDescent="0.25">
      <c r="A2420" s="14"/>
    </row>
    <row r="2421" spans="1:1" ht="15" x14ac:dyDescent="0.25">
      <c r="A2421" s="14"/>
    </row>
    <row r="2422" spans="1:1" ht="15" x14ac:dyDescent="0.25">
      <c r="A2422" s="14"/>
    </row>
    <row r="2423" spans="1:1" ht="15" x14ac:dyDescent="0.25">
      <c r="A2423" s="14"/>
    </row>
    <row r="2424" spans="1:1" ht="15" x14ac:dyDescent="0.25">
      <c r="A2424" s="14"/>
    </row>
    <row r="2425" spans="1:1" ht="15" x14ac:dyDescent="0.25">
      <c r="A2425" s="14"/>
    </row>
    <row r="2426" spans="1:1" ht="15" x14ac:dyDescent="0.25">
      <c r="A2426" s="14"/>
    </row>
    <row r="2427" spans="1:1" ht="15" x14ac:dyDescent="0.25">
      <c r="A2427" s="14"/>
    </row>
    <row r="2428" spans="1:1" ht="15" x14ac:dyDescent="0.25">
      <c r="A2428" s="14"/>
    </row>
    <row r="2429" spans="1:1" ht="15" x14ac:dyDescent="0.25">
      <c r="A2429" s="14"/>
    </row>
    <row r="2430" spans="1:1" ht="15" x14ac:dyDescent="0.25">
      <c r="A2430" s="14"/>
    </row>
    <row r="2431" spans="1:1" ht="15" x14ac:dyDescent="0.25">
      <c r="A2431" s="14"/>
    </row>
    <row r="2432" spans="1:1" ht="15" x14ac:dyDescent="0.25">
      <c r="A2432" s="14"/>
    </row>
    <row r="2433" spans="1:1" ht="15" x14ac:dyDescent="0.25">
      <c r="A2433" s="14"/>
    </row>
    <row r="2434" spans="1:1" ht="15" x14ac:dyDescent="0.25">
      <c r="A2434" s="14"/>
    </row>
    <row r="2435" spans="1:1" ht="15" x14ac:dyDescent="0.25">
      <c r="A2435" s="14"/>
    </row>
    <row r="2436" spans="1:1" ht="15" x14ac:dyDescent="0.25">
      <c r="A2436" s="14"/>
    </row>
    <row r="2437" spans="1:1" ht="15" x14ac:dyDescent="0.25">
      <c r="A2437" s="14"/>
    </row>
    <row r="2438" spans="1:1" ht="15" x14ac:dyDescent="0.25">
      <c r="A2438" s="14"/>
    </row>
    <row r="2439" spans="1:1" ht="15" x14ac:dyDescent="0.25">
      <c r="A2439" s="14"/>
    </row>
    <row r="2440" spans="1:1" ht="15" x14ac:dyDescent="0.25">
      <c r="A2440" s="14"/>
    </row>
    <row r="2441" spans="1:1" ht="15" x14ac:dyDescent="0.25">
      <c r="A2441" s="14"/>
    </row>
    <row r="2442" spans="1:1" ht="15" x14ac:dyDescent="0.25">
      <c r="A2442" s="14"/>
    </row>
    <row r="2443" spans="1:1" ht="15" x14ac:dyDescent="0.25">
      <c r="A2443" s="14"/>
    </row>
    <row r="2444" spans="1:1" ht="15" x14ac:dyDescent="0.25">
      <c r="A2444" s="14"/>
    </row>
    <row r="2445" spans="1:1" ht="15" x14ac:dyDescent="0.25">
      <c r="A2445" s="14"/>
    </row>
    <row r="2446" spans="1:1" ht="15" x14ac:dyDescent="0.25">
      <c r="A2446" s="14"/>
    </row>
    <row r="2447" spans="1:1" ht="15" x14ac:dyDescent="0.25">
      <c r="A2447" s="14"/>
    </row>
    <row r="2448" spans="1:1" ht="15" x14ac:dyDescent="0.25">
      <c r="A2448" s="14"/>
    </row>
    <row r="2449" spans="1:1" ht="15" x14ac:dyDescent="0.25">
      <c r="A2449" s="14"/>
    </row>
    <row r="2450" spans="1:1" ht="15" x14ac:dyDescent="0.25">
      <c r="A2450" s="14"/>
    </row>
    <row r="2451" spans="1:1" ht="15" x14ac:dyDescent="0.25">
      <c r="A2451" s="14"/>
    </row>
    <row r="2452" spans="1:1" ht="15" x14ac:dyDescent="0.25">
      <c r="A2452" s="14"/>
    </row>
    <row r="2453" spans="1:1" ht="15" x14ac:dyDescent="0.25">
      <c r="A2453" s="14"/>
    </row>
    <row r="2454" spans="1:1" ht="15" x14ac:dyDescent="0.25">
      <c r="A2454" s="14"/>
    </row>
    <row r="2455" spans="1:1" ht="15" x14ac:dyDescent="0.25">
      <c r="A2455" s="14"/>
    </row>
    <row r="2456" spans="1:1" ht="15" x14ac:dyDescent="0.25">
      <c r="A2456" s="14"/>
    </row>
    <row r="2457" spans="1:1" ht="15" x14ac:dyDescent="0.25">
      <c r="A2457" s="14"/>
    </row>
    <row r="2458" spans="1:1" ht="15" x14ac:dyDescent="0.25">
      <c r="A2458" s="14"/>
    </row>
    <row r="2459" spans="1:1" ht="15" x14ac:dyDescent="0.25">
      <c r="A2459" s="14"/>
    </row>
    <row r="2460" spans="1:1" ht="15" x14ac:dyDescent="0.25">
      <c r="A2460" s="14"/>
    </row>
    <row r="2461" spans="1:1" ht="15" x14ac:dyDescent="0.25">
      <c r="A2461" s="14"/>
    </row>
    <row r="2462" spans="1:1" ht="15" x14ac:dyDescent="0.25">
      <c r="A2462" s="14"/>
    </row>
    <row r="2463" spans="1:1" ht="15" x14ac:dyDescent="0.25">
      <c r="A2463" s="14"/>
    </row>
    <row r="2464" spans="1:1" ht="15" x14ac:dyDescent="0.25">
      <c r="A2464" s="14"/>
    </row>
    <row r="2465" spans="1:1" ht="15" x14ac:dyDescent="0.25">
      <c r="A2465" s="14"/>
    </row>
    <row r="2466" spans="1:1" ht="15" x14ac:dyDescent="0.25">
      <c r="A2466" s="14"/>
    </row>
    <row r="2467" spans="1:1" ht="15" x14ac:dyDescent="0.25">
      <c r="A2467" s="14"/>
    </row>
    <row r="2468" spans="1:1" ht="15" x14ac:dyDescent="0.25">
      <c r="A2468" s="14"/>
    </row>
    <row r="2469" spans="1:1" ht="15" x14ac:dyDescent="0.25">
      <c r="A2469" s="14"/>
    </row>
    <row r="2470" spans="1:1" ht="15" x14ac:dyDescent="0.25">
      <c r="A2470" s="14"/>
    </row>
    <row r="2471" spans="1:1" ht="15" x14ac:dyDescent="0.25">
      <c r="A2471" s="14"/>
    </row>
    <row r="2472" spans="1:1" ht="15" x14ac:dyDescent="0.25">
      <c r="A2472" s="14"/>
    </row>
    <row r="2473" spans="1:1" ht="15" x14ac:dyDescent="0.25">
      <c r="A2473" s="14"/>
    </row>
    <row r="2474" spans="1:1" ht="15" x14ac:dyDescent="0.25">
      <c r="A2474" s="14"/>
    </row>
    <row r="2475" spans="1:1" ht="15" x14ac:dyDescent="0.25">
      <c r="A2475" s="14"/>
    </row>
    <row r="2476" spans="1:1" ht="15" x14ac:dyDescent="0.25">
      <c r="A2476" s="14"/>
    </row>
    <row r="2477" spans="1:1" ht="15" x14ac:dyDescent="0.25">
      <c r="A2477" s="14"/>
    </row>
    <row r="2478" spans="1:1" ht="15" x14ac:dyDescent="0.25">
      <c r="A2478" s="14"/>
    </row>
    <row r="2479" spans="1:1" ht="15" x14ac:dyDescent="0.25">
      <c r="A2479" s="14"/>
    </row>
    <row r="2480" spans="1:1" ht="15" x14ac:dyDescent="0.25">
      <c r="A2480" s="14"/>
    </row>
    <row r="2481" spans="1:1" ht="15" x14ac:dyDescent="0.25">
      <c r="A2481" s="14"/>
    </row>
    <row r="2482" spans="1:1" ht="15" x14ac:dyDescent="0.25">
      <c r="A2482" s="14"/>
    </row>
    <row r="2483" spans="1:1" ht="15" x14ac:dyDescent="0.25">
      <c r="A2483" s="14"/>
    </row>
    <row r="2484" spans="1:1" ht="15" x14ac:dyDescent="0.25">
      <c r="A2484" s="14"/>
    </row>
    <row r="2485" spans="1:1" ht="15" x14ac:dyDescent="0.25">
      <c r="A2485" s="14"/>
    </row>
    <row r="2486" spans="1:1" ht="15" x14ac:dyDescent="0.25">
      <c r="A2486" s="14"/>
    </row>
    <row r="2487" spans="1:1" ht="15" x14ac:dyDescent="0.25">
      <c r="A2487" s="14"/>
    </row>
    <row r="2488" spans="1:1" ht="15" x14ac:dyDescent="0.25">
      <c r="A2488" s="14"/>
    </row>
    <row r="2489" spans="1:1" ht="15" x14ac:dyDescent="0.25">
      <c r="A2489" s="14"/>
    </row>
    <row r="2490" spans="1:1" ht="15" x14ac:dyDescent="0.25">
      <c r="A2490" s="14"/>
    </row>
    <row r="2491" spans="1:1" ht="15" x14ac:dyDescent="0.25">
      <c r="A2491" s="14"/>
    </row>
    <row r="2492" spans="1:1" ht="15" x14ac:dyDescent="0.25">
      <c r="A2492" s="14"/>
    </row>
    <row r="2493" spans="1:1" ht="15" x14ac:dyDescent="0.25">
      <c r="A2493" s="14"/>
    </row>
    <row r="2494" spans="1:1" ht="15" x14ac:dyDescent="0.25">
      <c r="A2494" s="14"/>
    </row>
    <row r="2495" spans="1:1" ht="15" x14ac:dyDescent="0.25">
      <c r="A2495" s="14"/>
    </row>
    <row r="2496" spans="1:1" ht="15" x14ac:dyDescent="0.25">
      <c r="A2496" s="14"/>
    </row>
    <row r="2497" spans="1:1" ht="15" x14ac:dyDescent="0.25">
      <c r="A2497" s="14"/>
    </row>
    <row r="2498" spans="1:1" ht="15" x14ac:dyDescent="0.25">
      <c r="A2498" s="14"/>
    </row>
    <row r="2499" spans="1:1" ht="15" x14ac:dyDescent="0.25">
      <c r="A2499" s="14"/>
    </row>
    <row r="2500" spans="1:1" ht="15" x14ac:dyDescent="0.25">
      <c r="A2500" s="14"/>
    </row>
    <row r="2501" spans="1:1" ht="15" x14ac:dyDescent="0.25">
      <c r="A2501" s="14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54</v>
      </c>
    </row>
    <row r="2" spans="1:1" ht="15" x14ac:dyDescent="0.25">
      <c r="A2" t="s">
        <v>57</v>
      </c>
    </row>
    <row r="3" spans="1:1" ht="15" x14ac:dyDescent="0.25">
      <c r="A3" t="s">
        <v>70</v>
      </c>
    </row>
    <row r="4" spans="1:1" ht="15" x14ac:dyDescent="0.25">
      <c r="A4" t="s">
        <v>71</v>
      </c>
    </row>
    <row r="5" spans="1:1" ht="15" x14ac:dyDescent="0.25">
      <c r="A5" t="s">
        <v>72</v>
      </c>
    </row>
    <row r="6" spans="1:1" ht="15" x14ac:dyDescent="0.25">
      <c r="A6" t="s">
        <v>56</v>
      </c>
    </row>
  </sheetData>
  <sheetProtection selectLockedCells="1" selectUnlockedCells="1"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85bda71-88ce-428b-9832-95eaa3dce989}" enabled="0" method="" siteId="{585bda71-88ce-428b-9832-95eaa3dce98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Laura Born</cp:lastModifiedBy>
  <cp:lastPrinted>2025-12-08T05:34:54Z</cp:lastPrinted>
  <dcterms:created xsi:type="dcterms:W3CDTF">2013-10-14T13:12:44Z</dcterms:created>
  <dcterms:modified xsi:type="dcterms:W3CDTF">2025-12-12T06:26:50Z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